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 Lab\Finance Lab\Factor model\Protege\Passive\Model\"/>
    </mc:Choice>
  </mc:AlternateContent>
  <xr:revisionPtr revIDLastSave="0" documentId="13_ncr:1_{50F357E8-86DB-4740-9A0F-A799B869AA65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Dashboard" sheetId="1" r:id="rId1"/>
    <sheet name="MomoGold_v2" sheetId="2" r:id="rId2"/>
    <sheet name="Signals" sheetId="3" r:id="rId3"/>
    <sheet name="Allocation" sheetId="4" r:id="rId4"/>
    <sheet name="Backtest" sheetId="5" r:id="rId5"/>
    <sheet name="Walk_Forward" sheetId="6" r:id="rId6"/>
    <sheet name="MomoGold" sheetId="16" r:id="rId7"/>
    <sheet name="India 10-Year Bond Yield Histor" sheetId="17" r:id="rId8"/>
    <sheet name="India VIX Historical Data" sheetId="18" r:id="rId9"/>
    <sheet name="GBES Historical Data" sheetId="19" r:id="rId10"/>
    <sheet name="USD_INR Historical Data" sheetId="20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75" i="16" l="1"/>
  <c r="P275" i="16"/>
  <c r="K275" i="16"/>
  <c r="J275" i="16"/>
  <c r="F275" i="16"/>
  <c r="H275" i="16" s="1"/>
  <c r="E275" i="16"/>
  <c r="G275" i="16" s="1"/>
  <c r="Q274" i="16"/>
  <c r="P274" i="16"/>
  <c r="K274" i="16"/>
  <c r="J274" i="16"/>
  <c r="F274" i="16"/>
  <c r="H274" i="16" s="1"/>
  <c r="E274" i="16"/>
  <c r="G274" i="16" s="1"/>
  <c r="Q273" i="16"/>
  <c r="P273" i="16"/>
  <c r="K273" i="16"/>
  <c r="J273" i="16"/>
  <c r="F273" i="16"/>
  <c r="H273" i="16" s="1"/>
  <c r="E273" i="16"/>
  <c r="G273" i="16" s="1"/>
  <c r="Q272" i="16"/>
  <c r="P272" i="16"/>
  <c r="K272" i="16"/>
  <c r="J272" i="16"/>
  <c r="F272" i="16"/>
  <c r="H272" i="16" s="1"/>
  <c r="E272" i="16"/>
  <c r="G272" i="16" s="1"/>
  <c r="Q271" i="16"/>
  <c r="P271" i="16"/>
  <c r="K271" i="16"/>
  <c r="J271" i="16"/>
  <c r="F271" i="16"/>
  <c r="H271" i="16" s="1"/>
  <c r="E271" i="16"/>
  <c r="G271" i="16" s="1"/>
  <c r="Q270" i="16"/>
  <c r="P270" i="16"/>
  <c r="K270" i="16"/>
  <c r="J270" i="16"/>
  <c r="H270" i="16"/>
  <c r="F270" i="16"/>
  <c r="E270" i="16"/>
  <c r="G270" i="16" s="1"/>
  <c r="Q269" i="16"/>
  <c r="P269" i="16"/>
  <c r="K269" i="16"/>
  <c r="J269" i="16"/>
  <c r="H269" i="16"/>
  <c r="F269" i="16"/>
  <c r="E269" i="16"/>
  <c r="G269" i="16" s="1"/>
  <c r="Q268" i="16"/>
  <c r="P268" i="16"/>
  <c r="K268" i="16"/>
  <c r="J268" i="16"/>
  <c r="F268" i="16"/>
  <c r="H268" i="16" s="1"/>
  <c r="E268" i="16"/>
  <c r="G268" i="16" s="1"/>
  <c r="Q267" i="16"/>
  <c r="P267" i="16"/>
  <c r="K267" i="16"/>
  <c r="J267" i="16"/>
  <c r="F267" i="16"/>
  <c r="H267" i="16" s="1"/>
  <c r="I267" i="16" s="1"/>
  <c r="E267" i="16"/>
  <c r="G267" i="16" s="1"/>
  <c r="Q266" i="16"/>
  <c r="P266" i="16"/>
  <c r="K266" i="16"/>
  <c r="J266" i="16"/>
  <c r="F266" i="16"/>
  <c r="H266" i="16" s="1"/>
  <c r="E266" i="16"/>
  <c r="G266" i="16" s="1"/>
  <c r="I266" i="16" s="1"/>
  <c r="Q265" i="16"/>
  <c r="P265" i="16"/>
  <c r="K265" i="16"/>
  <c r="J265" i="16"/>
  <c r="F265" i="16"/>
  <c r="H265" i="16" s="1"/>
  <c r="E265" i="16"/>
  <c r="G265" i="16" s="1"/>
  <c r="Q264" i="16"/>
  <c r="P264" i="16"/>
  <c r="K264" i="16"/>
  <c r="J264" i="16"/>
  <c r="F264" i="16"/>
  <c r="H264" i="16" s="1"/>
  <c r="E264" i="16"/>
  <c r="G264" i="16" s="1"/>
  <c r="I264" i="16" s="1"/>
  <c r="Q263" i="16"/>
  <c r="P263" i="16"/>
  <c r="K263" i="16"/>
  <c r="J263" i="16"/>
  <c r="F263" i="16"/>
  <c r="H263" i="16" s="1"/>
  <c r="I263" i="16" s="1"/>
  <c r="E263" i="16"/>
  <c r="G263" i="16" s="1"/>
  <c r="Q262" i="16"/>
  <c r="P262" i="16"/>
  <c r="K262" i="16"/>
  <c r="J262" i="16"/>
  <c r="F262" i="16"/>
  <c r="H262" i="16" s="1"/>
  <c r="E262" i="16"/>
  <c r="G262" i="16" s="1"/>
  <c r="Q261" i="16"/>
  <c r="P261" i="16"/>
  <c r="K261" i="16"/>
  <c r="J261" i="16"/>
  <c r="F261" i="16"/>
  <c r="H261" i="16" s="1"/>
  <c r="E261" i="16"/>
  <c r="G261" i="16" s="1"/>
  <c r="Q260" i="16"/>
  <c r="P260" i="16"/>
  <c r="K260" i="16"/>
  <c r="J260" i="16"/>
  <c r="F260" i="16"/>
  <c r="H260" i="16" s="1"/>
  <c r="E260" i="16"/>
  <c r="G260" i="16" s="1"/>
  <c r="Q259" i="16"/>
  <c r="P259" i="16"/>
  <c r="K259" i="16"/>
  <c r="J259" i="16"/>
  <c r="F259" i="16"/>
  <c r="H259" i="16" s="1"/>
  <c r="E259" i="16"/>
  <c r="G259" i="16" s="1"/>
  <c r="Q258" i="16"/>
  <c r="P258" i="16"/>
  <c r="K258" i="16"/>
  <c r="J258" i="16"/>
  <c r="F258" i="16"/>
  <c r="H258" i="16" s="1"/>
  <c r="E258" i="16"/>
  <c r="G258" i="16" s="1"/>
  <c r="Q257" i="16"/>
  <c r="P257" i="16"/>
  <c r="K257" i="16"/>
  <c r="J257" i="16"/>
  <c r="F257" i="16"/>
  <c r="H257" i="16" s="1"/>
  <c r="E257" i="16"/>
  <c r="G257" i="16" s="1"/>
  <c r="Q256" i="16"/>
  <c r="P256" i="16"/>
  <c r="K256" i="16"/>
  <c r="J256" i="16"/>
  <c r="F256" i="16"/>
  <c r="H256" i="16" s="1"/>
  <c r="E256" i="16"/>
  <c r="G256" i="16" s="1"/>
  <c r="Q255" i="16"/>
  <c r="P255" i="16"/>
  <c r="K255" i="16"/>
  <c r="J255" i="16"/>
  <c r="F255" i="16"/>
  <c r="H255" i="16" s="1"/>
  <c r="E255" i="16"/>
  <c r="G255" i="16" s="1"/>
  <c r="Q254" i="16"/>
  <c r="P254" i="16"/>
  <c r="K254" i="16"/>
  <c r="J254" i="16"/>
  <c r="H254" i="16"/>
  <c r="F254" i="16"/>
  <c r="E254" i="16"/>
  <c r="G254" i="16" s="1"/>
  <c r="Q253" i="16"/>
  <c r="P253" i="16"/>
  <c r="K253" i="16"/>
  <c r="J253" i="16"/>
  <c r="G253" i="16"/>
  <c r="F253" i="16"/>
  <c r="H253" i="16" s="1"/>
  <c r="E253" i="16"/>
  <c r="Q252" i="16"/>
  <c r="P252" i="16"/>
  <c r="K252" i="16"/>
  <c r="J252" i="16"/>
  <c r="F252" i="16"/>
  <c r="H252" i="16" s="1"/>
  <c r="E252" i="16"/>
  <c r="G252" i="16" s="1"/>
  <c r="Q251" i="16"/>
  <c r="P251" i="16"/>
  <c r="K251" i="16"/>
  <c r="J251" i="16"/>
  <c r="F251" i="16"/>
  <c r="H251" i="16" s="1"/>
  <c r="I251" i="16" s="1"/>
  <c r="E251" i="16"/>
  <c r="G251" i="16" s="1"/>
  <c r="Q250" i="16"/>
  <c r="P250" i="16"/>
  <c r="K250" i="16"/>
  <c r="J250" i="16"/>
  <c r="F250" i="16"/>
  <c r="H250" i="16" s="1"/>
  <c r="E250" i="16"/>
  <c r="G250" i="16" s="1"/>
  <c r="Q249" i="16"/>
  <c r="P249" i="16"/>
  <c r="K249" i="16"/>
  <c r="J249" i="16"/>
  <c r="F249" i="16"/>
  <c r="H249" i="16" s="1"/>
  <c r="E249" i="16"/>
  <c r="G249" i="16" s="1"/>
  <c r="Q248" i="16"/>
  <c r="P248" i="16"/>
  <c r="K248" i="16"/>
  <c r="J248" i="16"/>
  <c r="F248" i="16"/>
  <c r="H248" i="16" s="1"/>
  <c r="E248" i="16"/>
  <c r="G248" i="16" s="1"/>
  <c r="Q247" i="16"/>
  <c r="P247" i="16"/>
  <c r="K247" i="16"/>
  <c r="J247" i="16"/>
  <c r="F247" i="16"/>
  <c r="H247" i="16" s="1"/>
  <c r="E247" i="16"/>
  <c r="G247" i="16" s="1"/>
  <c r="I247" i="16" s="1"/>
  <c r="Q246" i="16"/>
  <c r="P246" i="16"/>
  <c r="K246" i="16"/>
  <c r="J246" i="16"/>
  <c r="H246" i="16"/>
  <c r="F246" i="16"/>
  <c r="E246" i="16"/>
  <c r="G246" i="16" s="1"/>
  <c r="Q245" i="16"/>
  <c r="P245" i="16"/>
  <c r="K245" i="16"/>
  <c r="J245" i="16"/>
  <c r="G245" i="16"/>
  <c r="I245" i="16" s="1"/>
  <c r="L246" i="16" s="1"/>
  <c r="F245" i="16"/>
  <c r="H245" i="16" s="1"/>
  <c r="E245" i="16"/>
  <c r="Q244" i="16"/>
  <c r="P244" i="16"/>
  <c r="K244" i="16"/>
  <c r="J244" i="16"/>
  <c r="F244" i="16"/>
  <c r="H244" i="16" s="1"/>
  <c r="E244" i="16"/>
  <c r="G244" i="16" s="1"/>
  <c r="Q243" i="16"/>
  <c r="P243" i="16"/>
  <c r="K243" i="16"/>
  <c r="J243" i="16"/>
  <c r="F243" i="16"/>
  <c r="H243" i="16" s="1"/>
  <c r="E243" i="16"/>
  <c r="G243" i="16" s="1"/>
  <c r="Q242" i="16"/>
  <c r="P242" i="16"/>
  <c r="K242" i="16"/>
  <c r="J242" i="16"/>
  <c r="F242" i="16"/>
  <c r="H242" i="16" s="1"/>
  <c r="E242" i="16"/>
  <c r="G242" i="16" s="1"/>
  <c r="Q241" i="16"/>
  <c r="P241" i="16"/>
  <c r="K241" i="16"/>
  <c r="J241" i="16"/>
  <c r="F241" i="16"/>
  <c r="H241" i="16" s="1"/>
  <c r="E241" i="16"/>
  <c r="G241" i="16" s="1"/>
  <c r="I241" i="16" s="1"/>
  <c r="Q240" i="16"/>
  <c r="P240" i="16"/>
  <c r="K240" i="16"/>
  <c r="J240" i="16"/>
  <c r="F240" i="16"/>
  <c r="H240" i="16" s="1"/>
  <c r="E240" i="16"/>
  <c r="G240" i="16" s="1"/>
  <c r="Q239" i="16"/>
  <c r="P239" i="16"/>
  <c r="K239" i="16"/>
  <c r="J239" i="16"/>
  <c r="F239" i="16"/>
  <c r="H239" i="16" s="1"/>
  <c r="E239" i="16"/>
  <c r="G239" i="16" s="1"/>
  <c r="I239" i="16" s="1"/>
  <c r="Q238" i="16"/>
  <c r="P238" i="16"/>
  <c r="K238" i="16"/>
  <c r="J238" i="16"/>
  <c r="F238" i="16"/>
  <c r="H238" i="16" s="1"/>
  <c r="E238" i="16"/>
  <c r="G238" i="16" s="1"/>
  <c r="Q237" i="16"/>
  <c r="P237" i="16"/>
  <c r="K237" i="16"/>
  <c r="J237" i="16"/>
  <c r="F237" i="16"/>
  <c r="H237" i="16" s="1"/>
  <c r="E237" i="16"/>
  <c r="G237" i="16" s="1"/>
  <c r="I237" i="16" s="1"/>
  <c r="Q236" i="16"/>
  <c r="P236" i="16"/>
  <c r="K236" i="16"/>
  <c r="J236" i="16"/>
  <c r="F236" i="16"/>
  <c r="H236" i="16" s="1"/>
  <c r="E236" i="16"/>
  <c r="G236" i="16" s="1"/>
  <c r="Q235" i="16"/>
  <c r="P235" i="16"/>
  <c r="K235" i="16"/>
  <c r="J235" i="16"/>
  <c r="F235" i="16"/>
  <c r="H235" i="16" s="1"/>
  <c r="E235" i="16"/>
  <c r="G235" i="16" s="1"/>
  <c r="I235" i="16" s="1"/>
  <c r="Q234" i="16"/>
  <c r="P234" i="16"/>
  <c r="K234" i="16"/>
  <c r="J234" i="16"/>
  <c r="F234" i="16"/>
  <c r="H234" i="16" s="1"/>
  <c r="E234" i="16"/>
  <c r="G234" i="16" s="1"/>
  <c r="Q233" i="16"/>
  <c r="P233" i="16"/>
  <c r="K233" i="16"/>
  <c r="J233" i="16"/>
  <c r="F233" i="16"/>
  <c r="H233" i="16" s="1"/>
  <c r="E233" i="16"/>
  <c r="G233" i="16" s="1"/>
  <c r="I233" i="16" s="1"/>
  <c r="Q232" i="16"/>
  <c r="P232" i="16"/>
  <c r="K232" i="16"/>
  <c r="J232" i="16"/>
  <c r="F232" i="16"/>
  <c r="H232" i="16" s="1"/>
  <c r="E232" i="16"/>
  <c r="G232" i="16" s="1"/>
  <c r="Q231" i="16"/>
  <c r="P231" i="16"/>
  <c r="K231" i="16"/>
  <c r="J231" i="16"/>
  <c r="F231" i="16"/>
  <c r="H231" i="16" s="1"/>
  <c r="E231" i="16"/>
  <c r="G231" i="16" s="1"/>
  <c r="I231" i="16" s="1"/>
  <c r="Q230" i="16"/>
  <c r="P230" i="16"/>
  <c r="K230" i="16"/>
  <c r="J230" i="16"/>
  <c r="F230" i="16"/>
  <c r="H230" i="16" s="1"/>
  <c r="E230" i="16"/>
  <c r="G230" i="16" s="1"/>
  <c r="Q229" i="16"/>
  <c r="P229" i="16"/>
  <c r="K229" i="16"/>
  <c r="J229" i="16"/>
  <c r="F229" i="16"/>
  <c r="H229" i="16" s="1"/>
  <c r="E229" i="16"/>
  <c r="G229" i="16" s="1"/>
  <c r="Q228" i="16"/>
  <c r="P228" i="16"/>
  <c r="K228" i="16"/>
  <c r="J228" i="16"/>
  <c r="F228" i="16"/>
  <c r="H228" i="16" s="1"/>
  <c r="E228" i="16"/>
  <c r="G228" i="16" s="1"/>
  <c r="Q227" i="16"/>
  <c r="P227" i="16"/>
  <c r="K227" i="16"/>
  <c r="J227" i="16"/>
  <c r="F227" i="16"/>
  <c r="H227" i="16" s="1"/>
  <c r="E227" i="16"/>
  <c r="G227" i="16" s="1"/>
  <c r="I227" i="16" s="1"/>
  <c r="Q226" i="16"/>
  <c r="P226" i="16"/>
  <c r="K226" i="16"/>
  <c r="J226" i="16"/>
  <c r="F226" i="16"/>
  <c r="H226" i="16" s="1"/>
  <c r="E226" i="16"/>
  <c r="G226" i="16" s="1"/>
  <c r="Q225" i="16"/>
  <c r="P225" i="16"/>
  <c r="K225" i="16"/>
  <c r="J225" i="16"/>
  <c r="F225" i="16"/>
  <c r="H225" i="16" s="1"/>
  <c r="E225" i="16"/>
  <c r="G225" i="16" s="1"/>
  <c r="I225" i="16" s="1"/>
  <c r="Q224" i="16"/>
  <c r="P224" i="16"/>
  <c r="K224" i="16"/>
  <c r="J224" i="16"/>
  <c r="F224" i="16"/>
  <c r="H224" i="16" s="1"/>
  <c r="E224" i="16"/>
  <c r="G224" i="16" s="1"/>
  <c r="Q223" i="16"/>
  <c r="P223" i="16"/>
  <c r="K223" i="16"/>
  <c r="J223" i="16"/>
  <c r="F223" i="16"/>
  <c r="H223" i="16" s="1"/>
  <c r="E223" i="16"/>
  <c r="G223" i="16" s="1"/>
  <c r="I223" i="16" s="1"/>
  <c r="Q222" i="16"/>
  <c r="P222" i="16"/>
  <c r="K222" i="16"/>
  <c r="J222" i="16"/>
  <c r="F222" i="16"/>
  <c r="H222" i="16" s="1"/>
  <c r="E222" i="16"/>
  <c r="G222" i="16" s="1"/>
  <c r="Q221" i="16"/>
  <c r="P221" i="16"/>
  <c r="K221" i="16"/>
  <c r="J221" i="16"/>
  <c r="F221" i="16"/>
  <c r="H221" i="16" s="1"/>
  <c r="E221" i="16"/>
  <c r="G221" i="16" s="1"/>
  <c r="Q220" i="16"/>
  <c r="P220" i="16"/>
  <c r="K220" i="16"/>
  <c r="J220" i="16"/>
  <c r="F220" i="16"/>
  <c r="H220" i="16" s="1"/>
  <c r="E220" i="16"/>
  <c r="G220" i="16" s="1"/>
  <c r="Q219" i="16"/>
  <c r="P219" i="16"/>
  <c r="K219" i="16"/>
  <c r="J219" i="16"/>
  <c r="F219" i="16"/>
  <c r="H219" i="16" s="1"/>
  <c r="E219" i="16"/>
  <c r="G219" i="16" s="1"/>
  <c r="Q218" i="16"/>
  <c r="P218" i="16"/>
  <c r="K218" i="16"/>
  <c r="J218" i="16"/>
  <c r="F218" i="16"/>
  <c r="H218" i="16" s="1"/>
  <c r="E218" i="16"/>
  <c r="G218" i="16" s="1"/>
  <c r="Q217" i="16"/>
  <c r="P217" i="16"/>
  <c r="K217" i="16"/>
  <c r="J217" i="16"/>
  <c r="H217" i="16"/>
  <c r="F217" i="16"/>
  <c r="E217" i="16"/>
  <c r="G217" i="16" s="1"/>
  <c r="Q216" i="16"/>
  <c r="P216" i="16"/>
  <c r="K216" i="16"/>
  <c r="J216" i="16"/>
  <c r="G216" i="16"/>
  <c r="F216" i="16"/>
  <c r="H216" i="16" s="1"/>
  <c r="E216" i="16"/>
  <c r="Q215" i="16"/>
  <c r="P215" i="16"/>
  <c r="K215" i="16"/>
  <c r="J215" i="16"/>
  <c r="F215" i="16"/>
  <c r="H215" i="16" s="1"/>
  <c r="E215" i="16"/>
  <c r="G215" i="16" s="1"/>
  <c r="Q214" i="16"/>
  <c r="P214" i="16"/>
  <c r="K214" i="16"/>
  <c r="J214" i="16"/>
  <c r="F214" i="16"/>
  <c r="H214" i="16" s="1"/>
  <c r="E214" i="16"/>
  <c r="G214" i="16" s="1"/>
  <c r="Q213" i="16"/>
  <c r="P213" i="16"/>
  <c r="K213" i="16"/>
  <c r="J213" i="16"/>
  <c r="F213" i="16"/>
  <c r="H213" i="16" s="1"/>
  <c r="E213" i="16"/>
  <c r="G213" i="16" s="1"/>
  <c r="Q212" i="16"/>
  <c r="P212" i="16"/>
  <c r="K212" i="16"/>
  <c r="J212" i="16"/>
  <c r="F212" i="16"/>
  <c r="H212" i="16" s="1"/>
  <c r="E212" i="16"/>
  <c r="G212" i="16" s="1"/>
  <c r="Q211" i="16"/>
  <c r="P211" i="16"/>
  <c r="K211" i="16"/>
  <c r="J211" i="16"/>
  <c r="F211" i="16"/>
  <c r="H211" i="16" s="1"/>
  <c r="E211" i="16"/>
  <c r="G211" i="16" s="1"/>
  <c r="Q210" i="16"/>
  <c r="P210" i="16"/>
  <c r="K210" i="16"/>
  <c r="J210" i="16"/>
  <c r="F210" i="16"/>
  <c r="H210" i="16" s="1"/>
  <c r="E210" i="16"/>
  <c r="G210" i="16" s="1"/>
  <c r="Q209" i="16"/>
  <c r="P209" i="16"/>
  <c r="K209" i="16"/>
  <c r="J209" i="16"/>
  <c r="F209" i="16"/>
  <c r="H209" i="16" s="1"/>
  <c r="E209" i="16"/>
  <c r="G209" i="16" s="1"/>
  <c r="Q208" i="16"/>
  <c r="P208" i="16"/>
  <c r="K208" i="16"/>
  <c r="J208" i="16"/>
  <c r="F208" i="16"/>
  <c r="H208" i="16" s="1"/>
  <c r="E208" i="16"/>
  <c r="G208" i="16" s="1"/>
  <c r="Q207" i="16"/>
  <c r="P207" i="16"/>
  <c r="K207" i="16"/>
  <c r="J207" i="16"/>
  <c r="F207" i="16"/>
  <c r="H207" i="16" s="1"/>
  <c r="E207" i="16"/>
  <c r="G207" i="16" s="1"/>
  <c r="Q206" i="16"/>
  <c r="P206" i="16"/>
  <c r="K206" i="16"/>
  <c r="J206" i="16"/>
  <c r="F206" i="16"/>
  <c r="H206" i="16" s="1"/>
  <c r="I206" i="16" s="1"/>
  <c r="L207" i="16" s="1"/>
  <c r="E206" i="16"/>
  <c r="G206" i="16" s="1"/>
  <c r="Q205" i="16"/>
  <c r="P205" i="16"/>
  <c r="K205" i="16"/>
  <c r="J205" i="16"/>
  <c r="G205" i="16"/>
  <c r="F205" i="16"/>
  <c r="H205" i="16" s="1"/>
  <c r="E205" i="16"/>
  <c r="Q204" i="16"/>
  <c r="P204" i="16"/>
  <c r="K204" i="16"/>
  <c r="J204" i="16"/>
  <c r="F204" i="16"/>
  <c r="H204" i="16" s="1"/>
  <c r="E204" i="16"/>
  <c r="G204" i="16" s="1"/>
  <c r="Q203" i="16"/>
  <c r="P203" i="16"/>
  <c r="K203" i="16"/>
  <c r="J203" i="16"/>
  <c r="F203" i="16"/>
  <c r="H203" i="16" s="1"/>
  <c r="E203" i="16"/>
  <c r="G203" i="16" s="1"/>
  <c r="Q202" i="16"/>
  <c r="P202" i="16"/>
  <c r="K202" i="16"/>
  <c r="J202" i="16"/>
  <c r="F202" i="16"/>
  <c r="H202" i="16" s="1"/>
  <c r="E202" i="16"/>
  <c r="G202" i="16" s="1"/>
  <c r="Q201" i="16"/>
  <c r="P201" i="16"/>
  <c r="K201" i="16"/>
  <c r="J201" i="16"/>
  <c r="F201" i="16"/>
  <c r="H201" i="16" s="1"/>
  <c r="E201" i="16"/>
  <c r="G201" i="16" s="1"/>
  <c r="I201" i="16" s="1"/>
  <c r="Q200" i="16"/>
  <c r="P200" i="16"/>
  <c r="K200" i="16"/>
  <c r="J200" i="16"/>
  <c r="F200" i="16"/>
  <c r="H200" i="16" s="1"/>
  <c r="E200" i="16"/>
  <c r="G200" i="16" s="1"/>
  <c r="Q199" i="16"/>
  <c r="P199" i="16"/>
  <c r="K199" i="16"/>
  <c r="J199" i="16"/>
  <c r="F199" i="16"/>
  <c r="H199" i="16" s="1"/>
  <c r="E199" i="16"/>
  <c r="G199" i="16" s="1"/>
  <c r="Q198" i="16"/>
  <c r="P198" i="16"/>
  <c r="K198" i="16"/>
  <c r="J198" i="16"/>
  <c r="F198" i="16"/>
  <c r="H198" i="16" s="1"/>
  <c r="E198" i="16"/>
  <c r="G198" i="16" s="1"/>
  <c r="Q197" i="16"/>
  <c r="P197" i="16"/>
  <c r="K197" i="16"/>
  <c r="J197" i="16"/>
  <c r="F197" i="16"/>
  <c r="H197" i="16" s="1"/>
  <c r="E197" i="16"/>
  <c r="G197" i="16" s="1"/>
  <c r="Q196" i="16"/>
  <c r="P196" i="16"/>
  <c r="K196" i="16"/>
  <c r="J196" i="16"/>
  <c r="F196" i="16"/>
  <c r="H196" i="16" s="1"/>
  <c r="E196" i="16"/>
  <c r="G196" i="16" s="1"/>
  <c r="Q195" i="16"/>
  <c r="P195" i="16"/>
  <c r="K195" i="16"/>
  <c r="J195" i="16"/>
  <c r="F195" i="16"/>
  <c r="H195" i="16" s="1"/>
  <c r="E195" i="16"/>
  <c r="G195" i="16" s="1"/>
  <c r="Q194" i="16"/>
  <c r="P194" i="16"/>
  <c r="K194" i="16"/>
  <c r="J194" i="16"/>
  <c r="F194" i="16"/>
  <c r="H194" i="16" s="1"/>
  <c r="E194" i="16"/>
  <c r="G194" i="16" s="1"/>
  <c r="Q193" i="16"/>
  <c r="P193" i="16"/>
  <c r="K193" i="16"/>
  <c r="J193" i="16"/>
  <c r="F193" i="16"/>
  <c r="H193" i="16" s="1"/>
  <c r="E193" i="16"/>
  <c r="G193" i="16" s="1"/>
  <c r="I193" i="16" s="1"/>
  <c r="Q192" i="16"/>
  <c r="P192" i="16"/>
  <c r="K192" i="16"/>
  <c r="J192" i="16"/>
  <c r="F192" i="16"/>
  <c r="H192" i="16" s="1"/>
  <c r="E192" i="16"/>
  <c r="G192" i="16" s="1"/>
  <c r="Q191" i="16"/>
  <c r="P191" i="16"/>
  <c r="K191" i="16"/>
  <c r="J191" i="16"/>
  <c r="F191" i="16"/>
  <c r="H191" i="16" s="1"/>
  <c r="E191" i="16"/>
  <c r="G191" i="16" s="1"/>
  <c r="Q190" i="16"/>
  <c r="P190" i="16"/>
  <c r="K190" i="16"/>
  <c r="J190" i="16"/>
  <c r="F190" i="16"/>
  <c r="H190" i="16" s="1"/>
  <c r="E190" i="16"/>
  <c r="G190" i="16" s="1"/>
  <c r="Q189" i="16"/>
  <c r="P189" i="16"/>
  <c r="K189" i="16"/>
  <c r="J189" i="16"/>
  <c r="G189" i="16"/>
  <c r="F189" i="16"/>
  <c r="H189" i="16" s="1"/>
  <c r="E189" i="16"/>
  <c r="Q188" i="16"/>
  <c r="P188" i="16"/>
  <c r="K188" i="16"/>
  <c r="J188" i="16"/>
  <c r="F188" i="16"/>
  <c r="H188" i="16" s="1"/>
  <c r="E188" i="16"/>
  <c r="G188" i="16" s="1"/>
  <c r="Q187" i="16"/>
  <c r="P187" i="16"/>
  <c r="K187" i="16"/>
  <c r="J187" i="16"/>
  <c r="F187" i="16"/>
  <c r="H187" i="16" s="1"/>
  <c r="E187" i="16"/>
  <c r="G187" i="16" s="1"/>
  <c r="Q186" i="16"/>
  <c r="P186" i="16"/>
  <c r="K186" i="16"/>
  <c r="J186" i="16"/>
  <c r="F186" i="16"/>
  <c r="H186" i="16" s="1"/>
  <c r="E186" i="16"/>
  <c r="G186" i="16" s="1"/>
  <c r="Q185" i="16"/>
  <c r="P185" i="16"/>
  <c r="K185" i="16"/>
  <c r="J185" i="16"/>
  <c r="F185" i="16"/>
  <c r="H185" i="16" s="1"/>
  <c r="E185" i="16"/>
  <c r="G185" i="16" s="1"/>
  <c r="I185" i="16" s="1"/>
  <c r="Q184" i="16"/>
  <c r="P184" i="16"/>
  <c r="K184" i="16"/>
  <c r="J184" i="16"/>
  <c r="F184" i="16"/>
  <c r="H184" i="16" s="1"/>
  <c r="E184" i="16"/>
  <c r="G184" i="16" s="1"/>
  <c r="Q183" i="16"/>
  <c r="P183" i="16"/>
  <c r="K183" i="16"/>
  <c r="J183" i="16"/>
  <c r="F183" i="16"/>
  <c r="H183" i="16" s="1"/>
  <c r="E183" i="16"/>
  <c r="G183" i="16" s="1"/>
  <c r="Q182" i="16"/>
  <c r="P182" i="16"/>
  <c r="K182" i="16"/>
  <c r="J182" i="16"/>
  <c r="F182" i="16"/>
  <c r="H182" i="16" s="1"/>
  <c r="E182" i="16"/>
  <c r="G182" i="16" s="1"/>
  <c r="Q181" i="16"/>
  <c r="P181" i="16"/>
  <c r="K181" i="16"/>
  <c r="J181" i="16"/>
  <c r="F181" i="16"/>
  <c r="H181" i="16" s="1"/>
  <c r="E181" i="16"/>
  <c r="G181" i="16" s="1"/>
  <c r="Q180" i="16"/>
  <c r="P180" i="16"/>
  <c r="K180" i="16"/>
  <c r="J180" i="16"/>
  <c r="F180" i="16"/>
  <c r="H180" i="16" s="1"/>
  <c r="E180" i="16"/>
  <c r="G180" i="16" s="1"/>
  <c r="Q179" i="16"/>
  <c r="P179" i="16"/>
  <c r="K179" i="16"/>
  <c r="J179" i="16"/>
  <c r="F179" i="16"/>
  <c r="H179" i="16" s="1"/>
  <c r="E179" i="16"/>
  <c r="G179" i="16" s="1"/>
  <c r="Q178" i="16"/>
  <c r="P178" i="16"/>
  <c r="K178" i="16"/>
  <c r="J178" i="16"/>
  <c r="F178" i="16"/>
  <c r="H178" i="16" s="1"/>
  <c r="E178" i="16"/>
  <c r="G178" i="16" s="1"/>
  <c r="Q177" i="16"/>
  <c r="P177" i="16"/>
  <c r="K177" i="16"/>
  <c r="J177" i="16"/>
  <c r="F177" i="16"/>
  <c r="H177" i="16" s="1"/>
  <c r="E177" i="16"/>
  <c r="G177" i="16" s="1"/>
  <c r="I177" i="16" s="1"/>
  <c r="Q176" i="16"/>
  <c r="P176" i="16"/>
  <c r="K176" i="16"/>
  <c r="J176" i="16"/>
  <c r="F176" i="16"/>
  <c r="H176" i="16" s="1"/>
  <c r="E176" i="16"/>
  <c r="G176" i="16" s="1"/>
  <c r="Q175" i="16"/>
  <c r="P175" i="16"/>
  <c r="K175" i="16"/>
  <c r="J175" i="16"/>
  <c r="F175" i="16"/>
  <c r="H175" i="16" s="1"/>
  <c r="E175" i="16"/>
  <c r="G175" i="16" s="1"/>
  <c r="Q174" i="16"/>
  <c r="P174" i="16"/>
  <c r="K174" i="16"/>
  <c r="J174" i="16"/>
  <c r="F174" i="16"/>
  <c r="H174" i="16" s="1"/>
  <c r="E174" i="16"/>
  <c r="G174" i="16" s="1"/>
  <c r="Q173" i="16"/>
  <c r="P173" i="16"/>
  <c r="K173" i="16"/>
  <c r="J173" i="16"/>
  <c r="G173" i="16"/>
  <c r="F173" i="16"/>
  <c r="H173" i="16" s="1"/>
  <c r="E173" i="16"/>
  <c r="Q172" i="16"/>
  <c r="P172" i="16"/>
  <c r="K172" i="16"/>
  <c r="J172" i="16"/>
  <c r="F172" i="16"/>
  <c r="H172" i="16" s="1"/>
  <c r="E172" i="16"/>
  <c r="G172" i="16" s="1"/>
  <c r="Q171" i="16"/>
  <c r="P171" i="16"/>
  <c r="K171" i="16"/>
  <c r="J171" i="16"/>
  <c r="F171" i="16"/>
  <c r="H171" i="16" s="1"/>
  <c r="E171" i="16"/>
  <c r="G171" i="16" s="1"/>
  <c r="Q170" i="16"/>
  <c r="P170" i="16"/>
  <c r="K170" i="16"/>
  <c r="J170" i="16"/>
  <c r="F170" i="16"/>
  <c r="H170" i="16" s="1"/>
  <c r="E170" i="16"/>
  <c r="G170" i="16" s="1"/>
  <c r="Q169" i="16"/>
  <c r="P169" i="16"/>
  <c r="K169" i="16"/>
  <c r="J169" i="16"/>
  <c r="F169" i="16"/>
  <c r="H169" i="16" s="1"/>
  <c r="E169" i="16"/>
  <c r="G169" i="16" s="1"/>
  <c r="I169" i="16" s="1"/>
  <c r="Q168" i="16"/>
  <c r="P168" i="16"/>
  <c r="K168" i="16"/>
  <c r="J168" i="16"/>
  <c r="F168" i="16"/>
  <c r="H168" i="16" s="1"/>
  <c r="E168" i="16"/>
  <c r="G168" i="16" s="1"/>
  <c r="Q167" i="16"/>
  <c r="P167" i="16"/>
  <c r="K167" i="16"/>
  <c r="J167" i="16"/>
  <c r="F167" i="16"/>
  <c r="H167" i="16" s="1"/>
  <c r="E167" i="16"/>
  <c r="G167" i="16" s="1"/>
  <c r="Q166" i="16"/>
  <c r="P166" i="16"/>
  <c r="K166" i="16"/>
  <c r="J166" i="16"/>
  <c r="H166" i="16"/>
  <c r="I166" i="16" s="1"/>
  <c r="F166" i="16"/>
  <c r="E166" i="16"/>
  <c r="G166" i="16" s="1"/>
  <c r="Q165" i="16"/>
  <c r="P165" i="16"/>
  <c r="K165" i="16"/>
  <c r="J165" i="16"/>
  <c r="H165" i="16"/>
  <c r="G165" i="16"/>
  <c r="F165" i="16"/>
  <c r="E165" i="16"/>
  <c r="Q164" i="16"/>
  <c r="P164" i="16"/>
  <c r="K164" i="16"/>
  <c r="J164" i="16"/>
  <c r="F164" i="16"/>
  <c r="H164" i="16" s="1"/>
  <c r="E164" i="16"/>
  <c r="G164" i="16" s="1"/>
  <c r="Q163" i="16"/>
  <c r="P163" i="16"/>
  <c r="K163" i="16"/>
  <c r="J163" i="16"/>
  <c r="F163" i="16"/>
  <c r="H163" i="16" s="1"/>
  <c r="E163" i="16"/>
  <c r="G163" i="16" s="1"/>
  <c r="Q162" i="16"/>
  <c r="P162" i="16"/>
  <c r="K162" i="16"/>
  <c r="J162" i="16"/>
  <c r="H162" i="16"/>
  <c r="F162" i="16"/>
  <c r="E162" i="16"/>
  <c r="G162" i="16" s="1"/>
  <c r="Q161" i="16"/>
  <c r="P161" i="16"/>
  <c r="K161" i="16"/>
  <c r="J161" i="16"/>
  <c r="G161" i="16"/>
  <c r="F161" i="16"/>
  <c r="H161" i="16" s="1"/>
  <c r="E161" i="16"/>
  <c r="Q160" i="16"/>
  <c r="P160" i="16"/>
  <c r="K160" i="16"/>
  <c r="J160" i="16"/>
  <c r="F160" i="16"/>
  <c r="H160" i="16" s="1"/>
  <c r="E160" i="16"/>
  <c r="G160" i="16" s="1"/>
  <c r="Q159" i="16"/>
  <c r="P159" i="16"/>
  <c r="K159" i="16"/>
  <c r="J159" i="16"/>
  <c r="F159" i="16"/>
  <c r="H159" i="16" s="1"/>
  <c r="E159" i="16"/>
  <c r="G159" i="16" s="1"/>
  <c r="Q158" i="16"/>
  <c r="P158" i="16"/>
  <c r="K158" i="16"/>
  <c r="J158" i="16"/>
  <c r="F158" i="16"/>
  <c r="H158" i="16" s="1"/>
  <c r="E158" i="16"/>
  <c r="G158" i="16" s="1"/>
  <c r="Q157" i="16"/>
  <c r="P157" i="16"/>
  <c r="K157" i="16"/>
  <c r="J157" i="16"/>
  <c r="F157" i="16"/>
  <c r="H157" i="16" s="1"/>
  <c r="E157" i="16"/>
  <c r="G157" i="16" s="1"/>
  <c r="Q156" i="16"/>
  <c r="P156" i="16"/>
  <c r="K156" i="16"/>
  <c r="J156" i="16"/>
  <c r="F156" i="16"/>
  <c r="H156" i="16" s="1"/>
  <c r="E156" i="16"/>
  <c r="G156" i="16" s="1"/>
  <c r="Q155" i="16"/>
  <c r="P155" i="16"/>
  <c r="K155" i="16"/>
  <c r="J155" i="16"/>
  <c r="F155" i="16"/>
  <c r="H155" i="16" s="1"/>
  <c r="E155" i="16"/>
  <c r="G155" i="16" s="1"/>
  <c r="Q154" i="16"/>
  <c r="P154" i="16"/>
  <c r="K154" i="16"/>
  <c r="J154" i="16"/>
  <c r="F154" i="16"/>
  <c r="H154" i="16" s="1"/>
  <c r="E154" i="16"/>
  <c r="G154" i="16" s="1"/>
  <c r="Q153" i="16"/>
  <c r="P153" i="16"/>
  <c r="K153" i="16"/>
  <c r="J153" i="16"/>
  <c r="F153" i="16"/>
  <c r="H153" i="16" s="1"/>
  <c r="E153" i="16"/>
  <c r="G153" i="16" s="1"/>
  <c r="Q152" i="16"/>
  <c r="P152" i="16"/>
  <c r="K152" i="16"/>
  <c r="J152" i="16"/>
  <c r="F152" i="16"/>
  <c r="H152" i="16" s="1"/>
  <c r="E152" i="16"/>
  <c r="G152" i="16" s="1"/>
  <c r="Q151" i="16"/>
  <c r="P151" i="16"/>
  <c r="K151" i="16"/>
  <c r="J151" i="16"/>
  <c r="F151" i="16"/>
  <c r="H151" i="16" s="1"/>
  <c r="E151" i="16"/>
  <c r="G151" i="16" s="1"/>
  <c r="Q150" i="16"/>
  <c r="P150" i="16"/>
  <c r="K150" i="16"/>
  <c r="J150" i="16"/>
  <c r="F150" i="16"/>
  <c r="H150" i="16" s="1"/>
  <c r="E150" i="16"/>
  <c r="G150" i="16" s="1"/>
  <c r="Q149" i="16"/>
  <c r="P149" i="16"/>
  <c r="K149" i="16"/>
  <c r="J149" i="16"/>
  <c r="F149" i="16"/>
  <c r="H149" i="16" s="1"/>
  <c r="E149" i="16"/>
  <c r="G149" i="16" s="1"/>
  <c r="Q148" i="16"/>
  <c r="P148" i="16"/>
  <c r="K148" i="16"/>
  <c r="J148" i="16"/>
  <c r="F148" i="16"/>
  <c r="H148" i="16" s="1"/>
  <c r="E148" i="16"/>
  <c r="G148" i="16" s="1"/>
  <c r="Q147" i="16"/>
  <c r="P147" i="16"/>
  <c r="K147" i="16"/>
  <c r="J147" i="16"/>
  <c r="F147" i="16"/>
  <c r="H147" i="16" s="1"/>
  <c r="E147" i="16"/>
  <c r="G147" i="16" s="1"/>
  <c r="Q146" i="16"/>
  <c r="P146" i="16"/>
  <c r="K146" i="16"/>
  <c r="J146" i="16"/>
  <c r="F146" i="16"/>
  <c r="H146" i="16" s="1"/>
  <c r="E146" i="16"/>
  <c r="G146" i="16" s="1"/>
  <c r="Q145" i="16"/>
  <c r="P145" i="16"/>
  <c r="K145" i="16"/>
  <c r="J145" i="16"/>
  <c r="F145" i="16"/>
  <c r="H145" i="16" s="1"/>
  <c r="E145" i="16"/>
  <c r="G145" i="16" s="1"/>
  <c r="Q144" i="16"/>
  <c r="P144" i="16"/>
  <c r="K144" i="16"/>
  <c r="J144" i="16"/>
  <c r="F144" i="16"/>
  <c r="H144" i="16" s="1"/>
  <c r="E144" i="16"/>
  <c r="G144" i="16" s="1"/>
  <c r="Q143" i="16"/>
  <c r="P143" i="16"/>
  <c r="K143" i="16"/>
  <c r="J143" i="16"/>
  <c r="F143" i="16"/>
  <c r="H143" i="16" s="1"/>
  <c r="E143" i="16"/>
  <c r="G143" i="16" s="1"/>
  <c r="Q142" i="16"/>
  <c r="P142" i="16"/>
  <c r="K142" i="16"/>
  <c r="J142" i="16"/>
  <c r="F142" i="16"/>
  <c r="H142" i="16" s="1"/>
  <c r="E142" i="16"/>
  <c r="G142" i="16" s="1"/>
  <c r="Q141" i="16"/>
  <c r="P141" i="16"/>
  <c r="K141" i="16"/>
  <c r="J141" i="16"/>
  <c r="F141" i="16"/>
  <c r="H141" i="16" s="1"/>
  <c r="E141" i="16"/>
  <c r="G141" i="16" s="1"/>
  <c r="Q140" i="16"/>
  <c r="P140" i="16"/>
  <c r="K140" i="16"/>
  <c r="J140" i="16"/>
  <c r="F140" i="16"/>
  <c r="H140" i="16" s="1"/>
  <c r="E140" i="16"/>
  <c r="G140" i="16" s="1"/>
  <c r="Q139" i="16"/>
  <c r="P139" i="16"/>
  <c r="K139" i="16"/>
  <c r="J139" i="16"/>
  <c r="F139" i="16"/>
  <c r="H139" i="16" s="1"/>
  <c r="E139" i="16"/>
  <c r="G139" i="16" s="1"/>
  <c r="Q138" i="16"/>
  <c r="P138" i="16"/>
  <c r="K138" i="16"/>
  <c r="J138" i="16"/>
  <c r="F138" i="16"/>
  <c r="H138" i="16" s="1"/>
  <c r="E138" i="16"/>
  <c r="G138" i="16" s="1"/>
  <c r="Q137" i="16"/>
  <c r="P137" i="16"/>
  <c r="K137" i="16"/>
  <c r="J137" i="16"/>
  <c r="F137" i="16"/>
  <c r="H137" i="16" s="1"/>
  <c r="E137" i="16"/>
  <c r="G137" i="16" s="1"/>
  <c r="Q136" i="16"/>
  <c r="P136" i="16"/>
  <c r="K136" i="16"/>
  <c r="J136" i="16"/>
  <c r="F136" i="16"/>
  <c r="H136" i="16" s="1"/>
  <c r="E136" i="16"/>
  <c r="G136" i="16" s="1"/>
  <c r="Q135" i="16"/>
  <c r="P135" i="16"/>
  <c r="K135" i="16"/>
  <c r="J135" i="16"/>
  <c r="F135" i="16"/>
  <c r="H135" i="16" s="1"/>
  <c r="E135" i="16"/>
  <c r="G135" i="16" s="1"/>
  <c r="Q134" i="16"/>
  <c r="P134" i="16"/>
  <c r="K134" i="16"/>
  <c r="J134" i="16"/>
  <c r="F134" i="16"/>
  <c r="H134" i="16" s="1"/>
  <c r="E134" i="16"/>
  <c r="G134" i="16" s="1"/>
  <c r="Q133" i="16"/>
  <c r="P133" i="16"/>
  <c r="K133" i="16"/>
  <c r="J133" i="16"/>
  <c r="F133" i="16"/>
  <c r="H133" i="16" s="1"/>
  <c r="E133" i="16"/>
  <c r="G133" i="16" s="1"/>
  <c r="Q132" i="16"/>
  <c r="P132" i="16"/>
  <c r="K132" i="16"/>
  <c r="J132" i="16"/>
  <c r="F132" i="16"/>
  <c r="H132" i="16" s="1"/>
  <c r="E132" i="16"/>
  <c r="G132" i="16" s="1"/>
  <c r="Q131" i="16"/>
  <c r="P131" i="16"/>
  <c r="K131" i="16"/>
  <c r="J131" i="16"/>
  <c r="F131" i="16"/>
  <c r="H131" i="16" s="1"/>
  <c r="E131" i="16"/>
  <c r="G131" i="16" s="1"/>
  <c r="Q130" i="16"/>
  <c r="P130" i="16"/>
  <c r="K130" i="16"/>
  <c r="J130" i="16"/>
  <c r="F130" i="16"/>
  <c r="H130" i="16" s="1"/>
  <c r="E130" i="16"/>
  <c r="G130" i="16" s="1"/>
  <c r="Q129" i="16"/>
  <c r="P129" i="16"/>
  <c r="K129" i="16"/>
  <c r="J129" i="16"/>
  <c r="F129" i="16"/>
  <c r="H129" i="16" s="1"/>
  <c r="E129" i="16"/>
  <c r="G129" i="16" s="1"/>
  <c r="Q128" i="16"/>
  <c r="P128" i="16"/>
  <c r="K128" i="16"/>
  <c r="J128" i="16"/>
  <c r="F128" i="16"/>
  <c r="H128" i="16" s="1"/>
  <c r="E128" i="16"/>
  <c r="G128" i="16" s="1"/>
  <c r="Q127" i="16"/>
  <c r="P127" i="16"/>
  <c r="K127" i="16"/>
  <c r="J127" i="16"/>
  <c r="F127" i="16"/>
  <c r="H127" i="16" s="1"/>
  <c r="E127" i="16"/>
  <c r="G127" i="16" s="1"/>
  <c r="Q126" i="16"/>
  <c r="P126" i="16"/>
  <c r="K126" i="16"/>
  <c r="J126" i="16"/>
  <c r="F126" i="16"/>
  <c r="H126" i="16" s="1"/>
  <c r="E126" i="16"/>
  <c r="G126" i="16" s="1"/>
  <c r="Q125" i="16"/>
  <c r="P125" i="16"/>
  <c r="K125" i="16"/>
  <c r="J125" i="16"/>
  <c r="F125" i="16"/>
  <c r="H125" i="16" s="1"/>
  <c r="E125" i="16"/>
  <c r="G125" i="16" s="1"/>
  <c r="Q124" i="16"/>
  <c r="P124" i="16"/>
  <c r="K124" i="16"/>
  <c r="J124" i="16"/>
  <c r="F124" i="16"/>
  <c r="H124" i="16" s="1"/>
  <c r="E124" i="16"/>
  <c r="G124" i="16" s="1"/>
  <c r="Q123" i="16"/>
  <c r="P123" i="16"/>
  <c r="K123" i="16"/>
  <c r="J123" i="16"/>
  <c r="F123" i="16"/>
  <c r="H123" i="16" s="1"/>
  <c r="E123" i="16"/>
  <c r="G123" i="16" s="1"/>
  <c r="Q122" i="16"/>
  <c r="P122" i="16"/>
  <c r="K122" i="16"/>
  <c r="J122" i="16"/>
  <c r="F122" i="16"/>
  <c r="H122" i="16" s="1"/>
  <c r="E122" i="16"/>
  <c r="G122" i="16" s="1"/>
  <c r="Q121" i="16"/>
  <c r="P121" i="16"/>
  <c r="K121" i="16"/>
  <c r="J121" i="16"/>
  <c r="F121" i="16"/>
  <c r="H121" i="16" s="1"/>
  <c r="E121" i="16"/>
  <c r="G121" i="16" s="1"/>
  <c r="Q120" i="16"/>
  <c r="P120" i="16"/>
  <c r="K120" i="16"/>
  <c r="J120" i="16"/>
  <c r="F120" i="16"/>
  <c r="H120" i="16" s="1"/>
  <c r="E120" i="16"/>
  <c r="G120" i="16" s="1"/>
  <c r="Q119" i="16"/>
  <c r="P119" i="16"/>
  <c r="K119" i="16"/>
  <c r="J119" i="16"/>
  <c r="F119" i="16"/>
  <c r="H119" i="16" s="1"/>
  <c r="E119" i="16"/>
  <c r="G119" i="16" s="1"/>
  <c r="Q118" i="16"/>
  <c r="P118" i="16"/>
  <c r="K118" i="16"/>
  <c r="J118" i="16"/>
  <c r="F118" i="16"/>
  <c r="H118" i="16" s="1"/>
  <c r="E118" i="16"/>
  <c r="G118" i="16" s="1"/>
  <c r="Q117" i="16"/>
  <c r="P117" i="16"/>
  <c r="K117" i="16"/>
  <c r="J117" i="16"/>
  <c r="F117" i="16"/>
  <c r="H117" i="16" s="1"/>
  <c r="E117" i="16"/>
  <c r="G117" i="16" s="1"/>
  <c r="Q116" i="16"/>
  <c r="P116" i="16"/>
  <c r="K116" i="16"/>
  <c r="J116" i="16"/>
  <c r="F116" i="16"/>
  <c r="H116" i="16" s="1"/>
  <c r="E116" i="16"/>
  <c r="G116" i="16" s="1"/>
  <c r="Q115" i="16"/>
  <c r="P115" i="16"/>
  <c r="K115" i="16"/>
  <c r="J115" i="16"/>
  <c r="H115" i="16"/>
  <c r="F115" i="16"/>
  <c r="E115" i="16"/>
  <c r="G115" i="16" s="1"/>
  <c r="I115" i="16" s="1"/>
  <c r="Q114" i="16"/>
  <c r="P114" i="16"/>
  <c r="K114" i="16"/>
  <c r="J114" i="16"/>
  <c r="F114" i="16"/>
  <c r="H114" i="16" s="1"/>
  <c r="E114" i="16"/>
  <c r="G114" i="16" s="1"/>
  <c r="Q113" i="16"/>
  <c r="P113" i="16"/>
  <c r="K113" i="16"/>
  <c r="J113" i="16"/>
  <c r="F113" i="16"/>
  <c r="H113" i="16" s="1"/>
  <c r="E113" i="16"/>
  <c r="G113" i="16" s="1"/>
  <c r="Q112" i="16"/>
  <c r="P112" i="16"/>
  <c r="K112" i="16"/>
  <c r="J112" i="16"/>
  <c r="F112" i="16"/>
  <c r="H112" i="16" s="1"/>
  <c r="E112" i="16"/>
  <c r="G112" i="16" s="1"/>
  <c r="Q111" i="16"/>
  <c r="P111" i="16"/>
  <c r="K111" i="16"/>
  <c r="J111" i="16"/>
  <c r="F111" i="16"/>
  <c r="H111" i="16" s="1"/>
  <c r="E111" i="16"/>
  <c r="G111" i="16" s="1"/>
  <c r="Q110" i="16"/>
  <c r="P110" i="16"/>
  <c r="K110" i="16"/>
  <c r="J110" i="16"/>
  <c r="F110" i="16"/>
  <c r="H110" i="16" s="1"/>
  <c r="E110" i="16"/>
  <c r="G110" i="16" s="1"/>
  <c r="Q109" i="16"/>
  <c r="P109" i="16"/>
  <c r="K109" i="16"/>
  <c r="J109" i="16"/>
  <c r="F109" i="16"/>
  <c r="H109" i="16" s="1"/>
  <c r="E109" i="16"/>
  <c r="G109" i="16" s="1"/>
  <c r="Q108" i="16"/>
  <c r="P108" i="16"/>
  <c r="K108" i="16"/>
  <c r="J108" i="16"/>
  <c r="F108" i="16"/>
  <c r="H108" i="16" s="1"/>
  <c r="E108" i="16"/>
  <c r="G108" i="16" s="1"/>
  <c r="Q107" i="16"/>
  <c r="P107" i="16"/>
  <c r="K107" i="16"/>
  <c r="J107" i="16"/>
  <c r="F107" i="16"/>
  <c r="H107" i="16" s="1"/>
  <c r="E107" i="16"/>
  <c r="G107" i="16" s="1"/>
  <c r="Q106" i="16"/>
  <c r="P106" i="16"/>
  <c r="K106" i="16"/>
  <c r="J106" i="16"/>
  <c r="F106" i="16"/>
  <c r="H106" i="16" s="1"/>
  <c r="E106" i="16"/>
  <c r="G106" i="16" s="1"/>
  <c r="Q105" i="16"/>
  <c r="P105" i="16"/>
  <c r="K105" i="16"/>
  <c r="J105" i="16"/>
  <c r="F105" i="16"/>
  <c r="H105" i="16" s="1"/>
  <c r="E105" i="16"/>
  <c r="G105" i="16" s="1"/>
  <c r="Q104" i="16"/>
  <c r="P104" i="16"/>
  <c r="K104" i="16"/>
  <c r="J104" i="16"/>
  <c r="F104" i="16"/>
  <c r="H104" i="16" s="1"/>
  <c r="E104" i="16"/>
  <c r="G104" i="16" s="1"/>
  <c r="I104" i="16" s="1"/>
  <c r="Q103" i="16"/>
  <c r="P103" i="16"/>
  <c r="K103" i="16"/>
  <c r="J103" i="16"/>
  <c r="F103" i="16"/>
  <c r="H103" i="16" s="1"/>
  <c r="E103" i="16"/>
  <c r="G103" i="16" s="1"/>
  <c r="Q102" i="16"/>
  <c r="P102" i="16"/>
  <c r="K102" i="16"/>
  <c r="J102" i="16"/>
  <c r="F102" i="16"/>
  <c r="H102" i="16" s="1"/>
  <c r="E102" i="16"/>
  <c r="G102" i="16" s="1"/>
  <c r="Q101" i="16"/>
  <c r="P101" i="16"/>
  <c r="K101" i="16"/>
  <c r="J101" i="16"/>
  <c r="F101" i="16"/>
  <c r="H101" i="16" s="1"/>
  <c r="E101" i="16"/>
  <c r="G101" i="16" s="1"/>
  <c r="Q100" i="16"/>
  <c r="P100" i="16"/>
  <c r="K100" i="16"/>
  <c r="J100" i="16"/>
  <c r="F100" i="16"/>
  <c r="H100" i="16" s="1"/>
  <c r="E100" i="16"/>
  <c r="G100" i="16" s="1"/>
  <c r="I100" i="16" s="1"/>
  <c r="Q99" i="16"/>
  <c r="P99" i="16"/>
  <c r="K99" i="16"/>
  <c r="J99" i="16"/>
  <c r="F99" i="16"/>
  <c r="H99" i="16" s="1"/>
  <c r="E99" i="16"/>
  <c r="G99" i="16" s="1"/>
  <c r="Q98" i="16"/>
  <c r="P98" i="16"/>
  <c r="K98" i="16"/>
  <c r="J98" i="16"/>
  <c r="F98" i="16"/>
  <c r="H98" i="16" s="1"/>
  <c r="E98" i="16"/>
  <c r="G98" i="16" s="1"/>
  <c r="Q97" i="16"/>
  <c r="P97" i="16"/>
  <c r="K97" i="16"/>
  <c r="J97" i="16"/>
  <c r="F97" i="16"/>
  <c r="H97" i="16" s="1"/>
  <c r="E97" i="16"/>
  <c r="G97" i="16" s="1"/>
  <c r="Q96" i="16"/>
  <c r="P96" i="16"/>
  <c r="K96" i="16"/>
  <c r="J96" i="16"/>
  <c r="F96" i="16"/>
  <c r="H96" i="16" s="1"/>
  <c r="E96" i="16"/>
  <c r="G96" i="16" s="1"/>
  <c r="Q95" i="16"/>
  <c r="P95" i="16"/>
  <c r="K95" i="16"/>
  <c r="J95" i="16"/>
  <c r="F95" i="16"/>
  <c r="H95" i="16" s="1"/>
  <c r="E95" i="16"/>
  <c r="G95" i="16" s="1"/>
  <c r="Q94" i="16"/>
  <c r="P94" i="16"/>
  <c r="K94" i="16"/>
  <c r="J94" i="16"/>
  <c r="F94" i="16"/>
  <c r="H94" i="16" s="1"/>
  <c r="E94" i="16"/>
  <c r="G94" i="16" s="1"/>
  <c r="Q93" i="16"/>
  <c r="P93" i="16"/>
  <c r="K93" i="16"/>
  <c r="J93" i="16"/>
  <c r="F93" i="16"/>
  <c r="H93" i="16" s="1"/>
  <c r="E93" i="16"/>
  <c r="G93" i="16" s="1"/>
  <c r="Q92" i="16"/>
  <c r="P92" i="16"/>
  <c r="K92" i="16"/>
  <c r="J92" i="16"/>
  <c r="H92" i="16"/>
  <c r="F92" i="16"/>
  <c r="E92" i="16"/>
  <c r="G92" i="16" s="1"/>
  <c r="Q91" i="16"/>
  <c r="P91" i="16"/>
  <c r="K91" i="16"/>
  <c r="J91" i="16"/>
  <c r="F91" i="16"/>
  <c r="H91" i="16" s="1"/>
  <c r="E91" i="16"/>
  <c r="G91" i="16" s="1"/>
  <c r="Q90" i="16"/>
  <c r="P90" i="16"/>
  <c r="K90" i="16"/>
  <c r="J90" i="16"/>
  <c r="F90" i="16"/>
  <c r="H90" i="16" s="1"/>
  <c r="E90" i="16"/>
  <c r="G90" i="16" s="1"/>
  <c r="Q89" i="16"/>
  <c r="P89" i="16"/>
  <c r="K89" i="16"/>
  <c r="J89" i="16"/>
  <c r="F89" i="16"/>
  <c r="H89" i="16" s="1"/>
  <c r="E89" i="16"/>
  <c r="G89" i="16" s="1"/>
  <c r="Q88" i="16"/>
  <c r="P88" i="16"/>
  <c r="K88" i="16"/>
  <c r="J88" i="16"/>
  <c r="G88" i="16"/>
  <c r="F88" i="16"/>
  <c r="H88" i="16" s="1"/>
  <c r="E88" i="16"/>
  <c r="Q87" i="16"/>
  <c r="P87" i="16"/>
  <c r="K87" i="16"/>
  <c r="J87" i="16"/>
  <c r="F87" i="16"/>
  <c r="H87" i="16" s="1"/>
  <c r="E87" i="16"/>
  <c r="G87" i="16" s="1"/>
  <c r="Q86" i="16"/>
  <c r="P86" i="16"/>
  <c r="K86" i="16"/>
  <c r="J86" i="16"/>
  <c r="F86" i="16"/>
  <c r="H86" i="16" s="1"/>
  <c r="E86" i="16"/>
  <c r="G86" i="16" s="1"/>
  <c r="Q85" i="16"/>
  <c r="P85" i="16"/>
  <c r="K85" i="16"/>
  <c r="J85" i="16"/>
  <c r="F85" i="16"/>
  <c r="H85" i="16" s="1"/>
  <c r="E85" i="16"/>
  <c r="G85" i="16" s="1"/>
  <c r="Q84" i="16"/>
  <c r="P84" i="16"/>
  <c r="K84" i="16"/>
  <c r="J84" i="16"/>
  <c r="F84" i="16"/>
  <c r="H84" i="16" s="1"/>
  <c r="E84" i="16"/>
  <c r="G84" i="16" s="1"/>
  <c r="Q83" i="16"/>
  <c r="P83" i="16"/>
  <c r="K83" i="16"/>
  <c r="J83" i="16"/>
  <c r="F83" i="16"/>
  <c r="H83" i="16" s="1"/>
  <c r="E83" i="16"/>
  <c r="G83" i="16" s="1"/>
  <c r="Q82" i="16"/>
  <c r="P82" i="16"/>
  <c r="K82" i="16"/>
  <c r="J82" i="16"/>
  <c r="F82" i="16"/>
  <c r="H82" i="16" s="1"/>
  <c r="E82" i="16"/>
  <c r="G82" i="16" s="1"/>
  <c r="Q81" i="16"/>
  <c r="P81" i="16"/>
  <c r="K81" i="16"/>
  <c r="J81" i="16"/>
  <c r="H81" i="16"/>
  <c r="I81" i="16" s="1"/>
  <c r="F81" i="16"/>
  <c r="E81" i="16"/>
  <c r="G81" i="16" s="1"/>
  <c r="Q80" i="16"/>
  <c r="P80" i="16"/>
  <c r="K80" i="16"/>
  <c r="J80" i="16"/>
  <c r="G80" i="16"/>
  <c r="F80" i="16"/>
  <c r="H80" i="16" s="1"/>
  <c r="E80" i="16"/>
  <c r="Q79" i="16"/>
  <c r="P79" i="16"/>
  <c r="K79" i="16"/>
  <c r="J79" i="16"/>
  <c r="F79" i="16"/>
  <c r="H79" i="16" s="1"/>
  <c r="E79" i="16"/>
  <c r="G79" i="16" s="1"/>
  <c r="I79" i="16" s="1"/>
  <c r="Q78" i="16"/>
  <c r="P78" i="16"/>
  <c r="K78" i="16"/>
  <c r="J78" i="16"/>
  <c r="F78" i="16"/>
  <c r="H78" i="16" s="1"/>
  <c r="E78" i="16"/>
  <c r="G78" i="16" s="1"/>
  <c r="Q77" i="16"/>
  <c r="P77" i="16"/>
  <c r="K77" i="16"/>
  <c r="J77" i="16"/>
  <c r="G77" i="16"/>
  <c r="F77" i="16"/>
  <c r="H77" i="16" s="1"/>
  <c r="E77" i="16"/>
  <c r="Q76" i="16"/>
  <c r="P76" i="16"/>
  <c r="K76" i="16"/>
  <c r="J76" i="16"/>
  <c r="F76" i="16"/>
  <c r="H76" i="16" s="1"/>
  <c r="E76" i="16"/>
  <c r="G76" i="16" s="1"/>
  <c r="I76" i="16" s="1"/>
  <c r="M77" i="16" s="1"/>
  <c r="Q75" i="16"/>
  <c r="P75" i="16"/>
  <c r="K75" i="16"/>
  <c r="J75" i="16"/>
  <c r="F75" i="16"/>
  <c r="H75" i="16" s="1"/>
  <c r="E75" i="16"/>
  <c r="G75" i="16" s="1"/>
  <c r="Q74" i="16"/>
  <c r="P74" i="16"/>
  <c r="K74" i="16"/>
  <c r="J74" i="16"/>
  <c r="F74" i="16"/>
  <c r="H74" i="16" s="1"/>
  <c r="E74" i="16"/>
  <c r="G74" i="16" s="1"/>
  <c r="Q73" i="16"/>
  <c r="P73" i="16"/>
  <c r="K73" i="16"/>
  <c r="J73" i="16"/>
  <c r="F73" i="16"/>
  <c r="H73" i="16" s="1"/>
  <c r="E73" i="16"/>
  <c r="G73" i="16" s="1"/>
  <c r="Q72" i="16"/>
  <c r="P72" i="16"/>
  <c r="K72" i="16"/>
  <c r="J72" i="16"/>
  <c r="F72" i="16"/>
  <c r="H72" i="16" s="1"/>
  <c r="E72" i="16"/>
  <c r="G72" i="16" s="1"/>
  <c r="Q71" i="16"/>
  <c r="P71" i="16"/>
  <c r="K71" i="16"/>
  <c r="J71" i="16"/>
  <c r="H71" i="16"/>
  <c r="F71" i="16"/>
  <c r="E71" i="16"/>
  <c r="G71" i="16" s="1"/>
  <c r="Q70" i="16"/>
  <c r="P70" i="16"/>
  <c r="K70" i="16"/>
  <c r="J70" i="16"/>
  <c r="F70" i="16"/>
  <c r="H70" i="16" s="1"/>
  <c r="E70" i="16"/>
  <c r="G70" i="16" s="1"/>
  <c r="Q69" i="16"/>
  <c r="P69" i="16"/>
  <c r="K69" i="16"/>
  <c r="J69" i="16"/>
  <c r="F69" i="16"/>
  <c r="H69" i="16" s="1"/>
  <c r="E69" i="16"/>
  <c r="G69" i="16" s="1"/>
  <c r="Q68" i="16"/>
  <c r="P68" i="16"/>
  <c r="K68" i="16"/>
  <c r="J68" i="16"/>
  <c r="F68" i="16"/>
  <c r="H68" i="16" s="1"/>
  <c r="E68" i="16"/>
  <c r="G68" i="16" s="1"/>
  <c r="Q67" i="16"/>
  <c r="P67" i="16"/>
  <c r="K67" i="16"/>
  <c r="J67" i="16"/>
  <c r="H67" i="16"/>
  <c r="F67" i="16"/>
  <c r="E67" i="16"/>
  <c r="G67" i="16" s="1"/>
  <c r="Q66" i="16"/>
  <c r="P66" i="16"/>
  <c r="K66" i="16"/>
  <c r="J66" i="16"/>
  <c r="F66" i="16"/>
  <c r="H66" i="16" s="1"/>
  <c r="E66" i="16"/>
  <c r="G66" i="16" s="1"/>
  <c r="I66" i="16" s="1"/>
  <c r="L67" i="16" s="1"/>
  <c r="Q65" i="16"/>
  <c r="P65" i="16"/>
  <c r="K65" i="16"/>
  <c r="J65" i="16"/>
  <c r="F65" i="16"/>
  <c r="H65" i="16" s="1"/>
  <c r="E65" i="16"/>
  <c r="G65" i="16" s="1"/>
  <c r="Q64" i="16"/>
  <c r="P64" i="16"/>
  <c r="K64" i="16"/>
  <c r="J64" i="16"/>
  <c r="F64" i="16"/>
  <c r="H64" i="16" s="1"/>
  <c r="E64" i="16"/>
  <c r="G64" i="16" s="1"/>
  <c r="Q63" i="16"/>
  <c r="P63" i="16"/>
  <c r="K63" i="16"/>
  <c r="J63" i="16"/>
  <c r="F63" i="16"/>
  <c r="H63" i="16" s="1"/>
  <c r="I63" i="16" s="1"/>
  <c r="E63" i="16"/>
  <c r="G63" i="16" s="1"/>
  <c r="Q62" i="16"/>
  <c r="P62" i="16"/>
  <c r="K62" i="16"/>
  <c r="J62" i="16"/>
  <c r="H62" i="16"/>
  <c r="F62" i="16"/>
  <c r="E62" i="16"/>
  <c r="G62" i="16" s="1"/>
  <c r="Q61" i="16"/>
  <c r="P61" i="16"/>
  <c r="K61" i="16"/>
  <c r="J61" i="16"/>
  <c r="F61" i="16"/>
  <c r="H61" i="16" s="1"/>
  <c r="E61" i="16"/>
  <c r="G61" i="16" s="1"/>
  <c r="Q60" i="16"/>
  <c r="P60" i="16"/>
  <c r="K60" i="16"/>
  <c r="J60" i="16"/>
  <c r="F60" i="16"/>
  <c r="H60" i="16" s="1"/>
  <c r="E60" i="16"/>
  <c r="G60" i="16" s="1"/>
  <c r="Q59" i="16"/>
  <c r="P59" i="16"/>
  <c r="K59" i="16"/>
  <c r="J59" i="16"/>
  <c r="F59" i="16"/>
  <c r="H59" i="16" s="1"/>
  <c r="I59" i="16" s="1"/>
  <c r="E59" i="16"/>
  <c r="G59" i="16" s="1"/>
  <c r="Q58" i="16"/>
  <c r="P58" i="16"/>
  <c r="K58" i="16"/>
  <c r="J58" i="16"/>
  <c r="F58" i="16"/>
  <c r="H58" i="16" s="1"/>
  <c r="E58" i="16"/>
  <c r="G58" i="16" s="1"/>
  <c r="Q57" i="16"/>
  <c r="P57" i="16"/>
  <c r="K57" i="16"/>
  <c r="J57" i="16"/>
  <c r="F57" i="16"/>
  <c r="H57" i="16" s="1"/>
  <c r="E57" i="16"/>
  <c r="G57" i="16" s="1"/>
  <c r="I57" i="16" s="1"/>
  <c r="M58" i="16" s="1"/>
  <c r="Q56" i="16"/>
  <c r="P56" i="16"/>
  <c r="K56" i="16"/>
  <c r="J56" i="16"/>
  <c r="F56" i="16"/>
  <c r="H56" i="16" s="1"/>
  <c r="E56" i="16"/>
  <c r="G56" i="16" s="1"/>
  <c r="I56" i="16" s="1"/>
  <c r="Q55" i="16"/>
  <c r="P55" i="16"/>
  <c r="K55" i="16"/>
  <c r="J55" i="16"/>
  <c r="F55" i="16"/>
  <c r="H55" i="16" s="1"/>
  <c r="E55" i="16"/>
  <c r="G55" i="16" s="1"/>
  <c r="Q54" i="16"/>
  <c r="P54" i="16"/>
  <c r="K54" i="16"/>
  <c r="J54" i="16"/>
  <c r="H54" i="16"/>
  <c r="F54" i="16"/>
  <c r="E54" i="16"/>
  <c r="G54" i="16" s="1"/>
  <c r="Q53" i="16"/>
  <c r="P53" i="16"/>
  <c r="K53" i="16"/>
  <c r="J53" i="16"/>
  <c r="G53" i="16"/>
  <c r="F53" i="16"/>
  <c r="H53" i="16" s="1"/>
  <c r="E53" i="16"/>
  <c r="Q52" i="16"/>
  <c r="P52" i="16"/>
  <c r="K52" i="16"/>
  <c r="J52" i="16"/>
  <c r="F52" i="16"/>
  <c r="H52" i="16" s="1"/>
  <c r="E52" i="16"/>
  <c r="G52" i="16" s="1"/>
  <c r="Q51" i="16"/>
  <c r="P51" i="16"/>
  <c r="K51" i="16"/>
  <c r="J51" i="16"/>
  <c r="F51" i="16"/>
  <c r="H51" i="16" s="1"/>
  <c r="E51" i="16"/>
  <c r="G51" i="16" s="1"/>
  <c r="Q50" i="16"/>
  <c r="P50" i="16"/>
  <c r="K50" i="16"/>
  <c r="J50" i="16"/>
  <c r="H50" i="16"/>
  <c r="G50" i="16"/>
  <c r="F50" i="16"/>
  <c r="E50" i="16"/>
  <c r="Q49" i="16"/>
  <c r="P49" i="16"/>
  <c r="K49" i="16"/>
  <c r="J49" i="16"/>
  <c r="G49" i="16"/>
  <c r="F49" i="16"/>
  <c r="H49" i="16" s="1"/>
  <c r="E49" i="16"/>
  <c r="Q48" i="16"/>
  <c r="P48" i="16"/>
  <c r="K48" i="16"/>
  <c r="J48" i="16"/>
  <c r="F48" i="16"/>
  <c r="H48" i="16" s="1"/>
  <c r="E48" i="16"/>
  <c r="G48" i="16" s="1"/>
  <c r="Q47" i="16"/>
  <c r="P47" i="16"/>
  <c r="K47" i="16"/>
  <c r="J47" i="16"/>
  <c r="F47" i="16"/>
  <c r="H47" i="16" s="1"/>
  <c r="E47" i="16"/>
  <c r="G47" i="16" s="1"/>
  <c r="Q46" i="16"/>
  <c r="P46" i="16"/>
  <c r="K46" i="16"/>
  <c r="J46" i="16"/>
  <c r="F46" i="16"/>
  <c r="H46" i="16" s="1"/>
  <c r="E46" i="16"/>
  <c r="G46" i="16" s="1"/>
  <c r="Q45" i="16"/>
  <c r="P45" i="16"/>
  <c r="K45" i="16"/>
  <c r="J45" i="16"/>
  <c r="F45" i="16"/>
  <c r="H45" i="16" s="1"/>
  <c r="E45" i="16"/>
  <c r="G45" i="16" s="1"/>
  <c r="Q44" i="16"/>
  <c r="P44" i="16"/>
  <c r="K44" i="16"/>
  <c r="J44" i="16"/>
  <c r="F44" i="16"/>
  <c r="H44" i="16" s="1"/>
  <c r="E44" i="16"/>
  <c r="G44" i="16" s="1"/>
  <c r="I44" i="16" s="1"/>
  <c r="Q43" i="16"/>
  <c r="P43" i="16"/>
  <c r="K43" i="16"/>
  <c r="J43" i="16"/>
  <c r="F43" i="16"/>
  <c r="H43" i="16" s="1"/>
  <c r="E43" i="16"/>
  <c r="G43" i="16" s="1"/>
  <c r="Q42" i="16"/>
  <c r="P42" i="16"/>
  <c r="K42" i="16"/>
  <c r="J42" i="16"/>
  <c r="G42" i="16"/>
  <c r="F42" i="16"/>
  <c r="H42" i="16" s="1"/>
  <c r="E42" i="16"/>
  <c r="Q41" i="16"/>
  <c r="P41" i="16"/>
  <c r="K41" i="16"/>
  <c r="J41" i="16"/>
  <c r="F41" i="16"/>
  <c r="H41" i="16" s="1"/>
  <c r="E41" i="16"/>
  <c r="G41" i="16" s="1"/>
  <c r="Q40" i="16"/>
  <c r="P40" i="16"/>
  <c r="K40" i="16"/>
  <c r="J40" i="16"/>
  <c r="F40" i="16"/>
  <c r="H40" i="16" s="1"/>
  <c r="E40" i="16"/>
  <c r="G40" i="16" s="1"/>
  <c r="Q39" i="16"/>
  <c r="P39" i="16"/>
  <c r="K39" i="16"/>
  <c r="J39" i="16"/>
  <c r="H39" i="16"/>
  <c r="F39" i="16"/>
  <c r="E39" i="16"/>
  <c r="G39" i="16" s="1"/>
  <c r="Q38" i="16"/>
  <c r="P38" i="16"/>
  <c r="K38" i="16"/>
  <c r="J38" i="16"/>
  <c r="G38" i="16"/>
  <c r="F38" i="16"/>
  <c r="H38" i="16" s="1"/>
  <c r="E38" i="16"/>
  <c r="Q37" i="16"/>
  <c r="P37" i="16"/>
  <c r="K37" i="16"/>
  <c r="J37" i="16"/>
  <c r="F37" i="16"/>
  <c r="H37" i="16" s="1"/>
  <c r="E37" i="16"/>
  <c r="G37" i="16" s="1"/>
  <c r="Q36" i="16"/>
  <c r="P36" i="16"/>
  <c r="K36" i="16"/>
  <c r="J36" i="16"/>
  <c r="F36" i="16"/>
  <c r="H36" i="16" s="1"/>
  <c r="E36" i="16"/>
  <c r="G36" i="16" s="1"/>
  <c r="Q35" i="16"/>
  <c r="P35" i="16"/>
  <c r="K35" i="16"/>
  <c r="J35" i="16"/>
  <c r="H35" i="16"/>
  <c r="F35" i="16"/>
  <c r="E35" i="16"/>
  <c r="G35" i="16" s="1"/>
  <c r="Q34" i="16"/>
  <c r="P34" i="16"/>
  <c r="K34" i="16"/>
  <c r="J34" i="16"/>
  <c r="G34" i="16"/>
  <c r="F34" i="16"/>
  <c r="H34" i="16" s="1"/>
  <c r="E34" i="16"/>
  <c r="Q33" i="16"/>
  <c r="P33" i="16"/>
  <c r="K33" i="16"/>
  <c r="J33" i="16"/>
  <c r="F33" i="16"/>
  <c r="H33" i="16" s="1"/>
  <c r="E33" i="16"/>
  <c r="G33" i="16" s="1"/>
  <c r="Q32" i="16"/>
  <c r="P32" i="16"/>
  <c r="K32" i="16"/>
  <c r="J32" i="16"/>
  <c r="F13" i="16" s="1"/>
  <c r="F32" i="16"/>
  <c r="H32" i="16" s="1"/>
  <c r="E32" i="16"/>
  <c r="G32" i="16" s="1"/>
  <c r="Q31" i="16"/>
  <c r="P31" i="16"/>
  <c r="K31" i="16"/>
  <c r="J31" i="16"/>
  <c r="F31" i="16"/>
  <c r="H31" i="16" s="1"/>
  <c r="I31" i="16" s="1"/>
  <c r="E31" i="16"/>
  <c r="G31" i="16" s="1"/>
  <c r="Q30" i="16"/>
  <c r="P30" i="16"/>
  <c r="K30" i="16"/>
  <c r="J30" i="16"/>
  <c r="H30" i="16"/>
  <c r="F30" i="16"/>
  <c r="E30" i="16"/>
  <c r="G30" i="16" s="1"/>
  <c r="I30" i="16" s="1"/>
  <c r="L31" i="16" s="1"/>
  <c r="Q29" i="16"/>
  <c r="P29" i="16"/>
  <c r="K29" i="16"/>
  <c r="J29" i="16"/>
  <c r="G29" i="16"/>
  <c r="F29" i="16"/>
  <c r="H29" i="16" s="1"/>
  <c r="E29" i="16"/>
  <c r="Q28" i="16"/>
  <c r="P28" i="16"/>
  <c r="K28" i="16"/>
  <c r="J28" i="16"/>
  <c r="F28" i="16"/>
  <c r="H28" i="16" s="1"/>
  <c r="E28" i="16"/>
  <c r="G28" i="16" s="1"/>
  <c r="Q27" i="16"/>
  <c r="P27" i="16"/>
  <c r="K27" i="16"/>
  <c r="J27" i="16"/>
  <c r="F27" i="16"/>
  <c r="H27" i="16" s="1"/>
  <c r="E27" i="16"/>
  <c r="G27" i="16" s="1"/>
  <c r="Q26" i="16"/>
  <c r="P26" i="16"/>
  <c r="K26" i="16"/>
  <c r="G14" i="16" s="1"/>
  <c r="J26" i="16"/>
  <c r="H26" i="16"/>
  <c r="F26" i="16"/>
  <c r="E26" i="16"/>
  <c r="G26" i="16" s="1"/>
  <c r="S25" i="16"/>
  <c r="S26" i="16" s="1"/>
  <c r="S27" i="16" s="1"/>
  <c r="S28" i="16" s="1"/>
  <c r="Q25" i="16"/>
  <c r="T25" i="16" s="1"/>
  <c r="T26" i="16" s="1"/>
  <c r="P25" i="16"/>
  <c r="O25" i="16"/>
  <c r="N25" i="16"/>
  <c r="M25" i="16"/>
  <c r="L25" i="16"/>
  <c r="K25" i="16"/>
  <c r="J25" i="16"/>
  <c r="F25" i="16"/>
  <c r="H25" i="16" s="1"/>
  <c r="E25" i="16"/>
  <c r="G25" i="16" s="1"/>
  <c r="B19" i="16"/>
  <c r="B15" i="16"/>
  <c r="G13" i="16"/>
  <c r="F12" i="16"/>
  <c r="B11" i="16"/>
  <c r="G8" i="16"/>
  <c r="F8" i="16"/>
  <c r="G7" i="16"/>
  <c r="F7" i="16"/>
  <c r="G6" i="16"/>
  <c r="F6" i="16"/>
  <c r="I34" i="16" l="1"/>
  <c r="L35" i="16" s="1"/>
  <c r="I40" i="16"/>
  <c r="I43" i="16"/>
  <c r="I55" i="16"/>
  <c r="M56" i="16" s="1"/>
  <c r="I60" i="16"/>
  <c r="I73" i="16"/>
  <c r="M74" i="16" s="1"/>
  <c r="I108" i="16"/>
  <c r="L109" i="16" s="1"/>
  <c r="N109" i="16" s="1"/>
  <c r="I112" i="16"/>
  <c r="M113" i="16" s="1"/>
  <c r="I119" i="16"/>
  <c r="I123" i="16"/>
  <c r="I127" i="16"/>
  <c r="L128" i="16" s="1"/>
  <c r="I131" i="16"/>
  <c r="M132" i="16" s="1"/>
  <c r="I135" i="16"/>
  <c r="I139" i="16"/>
  <c r="I143" i="16"/>
  <c r="M144" i="16" s="1"/>
  <c r="I147" i="16"/>
  <c r="L148" i="16" s="1"/>
  <c r="I151" i="16"/>
  <c r="I155" i="16"/>
  <c r="I159" i="16"/>
  <c r="M160" i="16" s="1"/>
  <c r="I163" i="16"/>
  <c r="M164" i="16" s="1"/>
  <c r="I210" i="16"/>
  <c r="I214" i="16"/>
  <c r="I244" i="16"/>
  <c r="L245" i="16" s="1"/>
  <c r="I246" i="16"/>
  <c r="L247" i="16" s="1"/>
  <c r="I270" i="16"/>
  <c r="I80" i="16"/>
  <c r="L81" i="16" s="1"/>
  <c r="I26" i="16"/>
  <c r="M27" i="16" s="1"/>
  <c r="I39" i="16"/>
  <c r="L40" i="16" s="1"/>
  <c r="N40" i="16" s="1"/>
  <c r="I62" i="16"/>
  <c r="L63" i="16" s="1"/>
  <c r="I71" i="16"/>
  <c r="I243" i="16"/>
  <c r="I161" i="16"/>
  <c r="L162" i="16" s="1"/>
  <c r="I28" i="16"/>
  <c r="I41" i="16"/>
  <c r="M42" i="16" s="1"/>
  <c r="I46" i="16"/>
  <c r="L47" i="16" s="1"/>
  <c r="I47" i="16"/>
  <c r="L48" i="16" s="1"/>
  <c r="I50" i="16"/>
  <c r="L51" i="16" s="1"/>
  <c r="I68" i="16"/>
  <c r="I72" i="16"/>
  <c r="I75" i="16"/>
  <c r="M76" i="16" s="1"/>
  <c r="I83" i="16"/>
  <c r="I93" i="16"/>
  <c r="I168" i="16"/>
  <c r="L169" i="16" s="1"/>
  <c r="N169" i="16" s="1"/>
  <c r="I216" i="16"/>
  <c r="L217" i="16" s="1"/>
  <c r="I250" i="16"/>
  <c r="I260" i="16"/>
  <c r="I274" i="16"/>
  <c r="M207" i="16"/>
  <c r="N207" i="16" s="1"/>
  <c r="I96" i="16"/>
  <c r="I27" i="16"/>
  <c r="I36" i="16"/>
  <c r="M37" i="16" s="1"/>
  <c r="I42" i="16"/>
  <c r="I52" i="16"/>
  <c r="I58" i="16"/>
  <c r="I74" i="16"/>
  <c r="I84" i="16"/>
  <c r="L85" i="16" s="1"/>
  <c r="I51" i="16"/>
  <c r="I67" i="16"/>
  <c r="M68" i="16" s="1"/>
  <c r="I86" i="16"/>
  <c r="M87" i="16" s="1"/>
  <c r="I92" i="16"/>
  <c r="I173" i="16"/>
  <c r="I181" i="16"/>
  <c r="M182" i="16" s="1"/>
  <c r="I189" i="16"/>
  <c r="M190" i="16" s="1"/>
  <c r="I197" i="16"/>
  <c r="I205" i="16"/>
  <c r="I209" i="16"/>
  <c r="L210" i="16" s="1"/>
  <c r="I265" i="16"/>
  <c r="M266" i="16" s="1"/>
  <c r="I35" i="16"/>
  <c r="I78" i="16"/>
  <c r="L79" i="16" s="1"/>
  <c r="I85" i="16"/>
  <c r="I89" i="16"/>
  <c r="M90" i="16" s="1"/>
  <c r="I97" i="16"/>
  <c r="I101" i="16"/>
  <c r="M102" i="16" s="1"/>
  <c r="I105" i="16"/>
  <c r="M106" i="16" s="1"/>
  <c r="I109" i="16"/>
  <c r="M110" i="16" s="1"/>
  <c r="I113" i="16"/>
  <c r="I118" i="16"/>
  <c r="L119" i="16" s="1"/>
  <c r="I122" i="16"/>
  <c r="L123" i="16" s="1"/>
  <c r="N123" i="16" s="1"/>
  <c r="I126" i="16"/>
  <c r="L127" i="16" s="1"/>
  <c r="I130" i="16"/>
  <c r="L131" i="16" s="1"/>
  <c r="I134" i="16"/>
  <c r="M135" i="16" s="1"/>
  <c r="I138" i="16"/>
  <c r="I142" i="16"/>
  <c r="M143" i="16" s="1"/>
  <c r="I146" i="16"/>
  <c r="I150" i="16"/>
  <c r="M151" i="16" s="1"/>
  <c r="I154" i="16"/>
  <c r="M155" i="16" s="1"/>
  <c r="I158" i="16"/>
  <c r="M159" i="16" s="1"/>
  <c r="I217" i="16"/>
  <c r="L218" i="16" s="1"/>
  <c r="I224" i="16"/>
  <c r="M225" i="16" s="1"/>
  <c r="I234" i="16"/>
  <c r="I238" i="16"/>
  <c r="M239" i="16" s="1"/>
  <c r="I242" i="16"/>
  <c r="I248" i="16"/>
  <c r="M249" i="16" s="1"/>
  <c r="I252" i="16"/>
  <c r="I258" i="16"/>
  <c r="M259" i="16" s="1"/>
  <c r="I262" i="16"/>
  <c r="I271" i="16"/>
  <c r="L272" i="16" s="1"/>
  <c r="I117" i="16"/>
  <c r="M118" i="16" s="1"/>
  <c r="I121" i="16"/>
  <c r="M122" i="16" s="1"/>
  <c r="I125" i="16"/>
  <c r="I129" i="16"/>
  <c r="L130" i="16" s="1"/>
  <c r="I162" i="16"/>
  <c r="M163" i="16" s="1"/>
  <c r="I218" i="16"/>
  <c r="M219" i="16" s="1"/>
  <c r="I222" i="16"/>
  <c r="L223" i="16" s="1"/>
  <c r="I254" i="16"/>
  <c r="L255" i="16" s="1"/>
  <c r="I255" i="16"/>
  <c r="I272" i="16"/>
  <c r="L273" i="16" s="1"/>
  <c r="I132" i="16"/>
  <c r="I170" i="16"/>
  <c r="M171" i="16" s="1"/>
  <c r="I174" i="16"/>
  <c r="L175" i="16" s="1"/>
  <c r="I178" i="16"/>
  <c r="L179" i="16" s="1"/>
  <c r="I182" i="16"/>
  <c r="I186" i="16"/>
  <c r="M187" i="16" s="1"/>
  <c r="I190" i="16"/>
  <c r="I194" i="16"/>
  <c r="M195" i="16" s="1"/>
  <c r="I198" i="16"/>
  <c r="I202" i="16"/>
  <c r="L203" i="16" s="1"/>
  <c r="I207" i="16"/>
  <c r="M208" i="16" s="1"/>
  <c r="I211" i="16"/>
  <c r="L212" i="16" s="1"/>
  <c r="N212" i="16" s="1"/>
  <c r="I232" i="16"/>
  <c r="I236" i="16"/>
  <c r="L237" i="16" s="1"/>
  <c r="I240" i="16"/>
  <c r="I256" i="16"/>
  <c r="L257" i="16" s="1"/>
  <c r="I259" i="16"/>
  <c r="I268" i="16"/>
  <c r="L269" i="16" s="1"/>
  <c r="W26" i="16"/>
  <c r="T27" i="16"/>
  <c r="T28" i="16" s="1"/>
  <c r="T29" i="16" s="1"/>
  <c r="V28" i="16"/>
  <c r="S29" i="16"/>
  <c r="M29" i="16"/>
  <c r="L29" i="16"/>
  <c r="L28" i="16"/>
  <c r="M28" i="16"/>
  <c r="M36" i="16"/>
  <c r="L36" i="16"/>
  <c r="N36" i="16" s="1"/>
  <c r="M52" i="16"/>
  <c r="L52" i="16"/>
  <c r="L68" i="16"/>
  <c r="W28" i="16"/>
  <c r="M45" i="16"/>
  <c r="L45" i="16"/>
  <c r="M61" i="16"/>
  <c r="L61" i="16"/>
  <c r="M82" i="16"/>
  <c r="L82" i="16"/>
  <c r="M98" i="16"/>
  <c r="L98" i="16"/>
  <c r="M114" i="16"/>
  <c r="L114" i="16"/>
  <c r="G12" i="16"/>
  <c r="V25" i="16"/>
  <c r="W27" i="16"/>
  <c r="I37" i="16"/>
  <c r="M41" i="16"/>
  <c r="L41" i="16"/>
  <c r="M44" i="16"/>
  <c r="L44" i="16"/>
  <c r="I53" i="16"/>
  <c r="M57" i="16"/>
  <c r="L57" i="16"/>
  <c r="N57" i="16" s="1"/>
  <c r="M60" i="16"/>
  <c r="L60" i="16"/>
  <c r="I69" i="16"/>
  <c r="M73" i="16"/>
  <c r="L73" i="16"/>
  <c r="M86" i="16"/>
  <c r="L86" i="16"/>
  <c r="V27" i="16"/>
  <c r="M64" i="16"/>
  <c r="L64" i="16"/>
  <c r="F9" i="16"/>
  <c r="F10" i="16" s="1"/>
  <c r="F14" i="16"/>
  <c r="I25" i="16"/>
  <c r="W25" i="16"/>
  <c r="L27" i="16"/>
  <c r="N27" i="16" s="1"/>
  <c r="I29" i="16"/>
  <c r="I33" i="16"/>
  <c r="M35" i="16"/>
  <c r="N35" i="16" s="1"/>
  <c r="M40" i="16"/>
  <c r="L42" i="16"/>
  <c r="N42" i="16" s="1"/>
  <c r="I49" i="16"/>
  <c r="M51" i="16"/>
  <c r="N51" i="16" s="1"/>
  <c r="M53" i="16"/>
  <c r="L53" i="16"/>
  <c r="L56" i="16"/>
  <c r="L58" i="16"/>
  <c r="N58" i="16" s="1"/>
  <c r="I65" i="16"/>
  <c r="M67" i="16"/>
  <c r="N67" i="16" s="1"/>
  <c r="M69" i="16"/>
  <c r="L69" i="16"/>
  <c r="M72" i="16"/>
  <c r="L72" i="16"/>
  <c r="N72" i="16" s="1"/>
  <c r="L74" i="16"/>
  <c r="N74" i="16" s="1"/>
  <c r="U25" i="16"/>
  <c r="M32" i="16"/>
  <c r="L32" i="16"/>
  <c r="M48" i="16"/>
  <c r="M80" i="16"/>
  <c r="L80" i="16"/>
  <c r="M84" i="16"/>
  <c r="L84" i="16"/>
  <c r="M94" i="16"/>
  <c r="L94" i="16"/>
  <c r="L102" i="16"/>
  <c r="L132" i="16"/>
  <c r="G9" i="16"/>
  <c r="G10" i="16" s="1"/>
  <c r="M223" i="16"/>
  <c r="M131" i="16"/>
  <c r="N131" i="16" s="1"/>
  <c r="M123" i="16"/>
  <c r="R25" i="16"/>
  <c r="V26" i="16"/>
  <c r="M31" i="16"/>
  <c r="N31" i="16" s="1"/>
  <c r="I32" i="16"/>
  <c r="I38" i="16"/>
  <c r="I45" i="16"/>
  <c r="M47" i="16"/>
  <c r="N47" i="16" s="1"/>
  <c r="I48" i="16"/>
  <c r="I54" i="16"/>
  <c r="I61" i="16"/>
  <c r="M63" i="16"/>
  <c r="N63" i="16" s="1"/>
  <c r="I64" i="16"/>
  <c r="I70" i="16"/>
  <c r="I77" i="16"/>
  <c r="L77" i="16"/>
  <c r="N77" i="16" s="1"/>
  <c r="M81" i="16"/>
  <c r="N81" i="16" s="1"/>
  <c r="I82" i="16"/>
  <c r="I88" i="16"/>
  <c r="M116" i="16"/>
  <c r="L116" i="16"/>
  <c r="L93" i="16"/>
  <c r="M93" i="16"/>
  <c r="L97" i="16"/>
  <c r="N97" i="16" s="1"/>
  <c r="M97" i="16"/>
  <c r="L101" i="16"/>
  <c r="M101" i="16"/>
  <c r="L105" i="16"/>
  <c r="N105" i="16" s="1"/>
  <c r="M105" i="16"/>
  <c r="M109" i="16"/>
  <c r="L113" i="16"/>
  <c r="L118" i="16"/>
  <c r="M120" i="16"/>
  <c r="L120" i="16"/>
  <c r="M124" i="16"/>
  <c r="L124" i="16"/>
  <c r="M126" i="16"/>
  <c r="L126" i="16"/>
  <c r="M128" i="16"/>
  <c r="M130" i="16"/>
  <c r="I87" i="16"/>
  <c r="I90" i="16"/>
  <c r="I91" i="16"/>
  <c r="I94" i="16"/>
  <c r="I95" i="16"/>
  <c r="I98" i="16"/>
  <c r="I99" i="16"/>
  <c r="I102" i="16"/>
  <c r="I103" i="16"/>
  <c r="I106" i="16"/>
  <c r="I107" i="16"/>
  <c r="I110" i="16"/>
  <c r="I111" i="16"/>
  <c r="M133" i="16"/>
  <c r="L133" i="16"/>
  <c r="M136" i="16"/>
  <c r="L136" i="16"/>
  <c r="M140" i="16"/>
  <c r="L140" i="16"/>
  <c r="L144" i="16"/>
  <c r="M148" i="16"/>
  <c r="M152" i="16"/>
  <c r="L152" i="16"/>
  <c r="M156" i="16"/>
  <c r="L156" i="16"/>
  <c r="L160" i="16"/>
  <c r="I114" i="16"/>
  <c r="L135" i="16"/>
  <c r="M139" i="16"/>
  <c r="L139" i="16"/>
  <c r="M147" i="16"/>
  <c r="L147" i="16"/>
  <c r="L151" i="16"/>
  <c r="L155" i="16"/>
  <c r="L159" i="16"/>
  <c r="L163" i="16"/>
  <c r="I116" i="16"/>
  <c r="I120" i="16"/>
  <c r="I124" i="16"/>
  <c r="I128" i="16"/>
  <c r="I133" i="16"/>
  <c r="I136" i="16"/>
  <c r="I137" i="16"/>
  <c r="I140" i="16"/>
  <c r="I141" i="16"/>
  <c r="I144" i="16"/>
  <c r="I145" i="16"/>
  <c r="I148" i="16"/>
  <c r="I149" i="16"/>
  <c r="I152" i="16"/>
  <c r="I153" i="16"/>
  <c r="I156" i="16"/>
  <c r="I157" i="16"/>
  <c r="I164" i="16"/>
  <c r="I167" i="16"/>
  <c r="M211" i="16"/>
  <c r="L211" i="16"/>
  <c r="L164" i="16"/>
  <c r="M167" i="16"/>
  <c r="L167" i="16"/>
  <c r="L170" i="16"/>
  <c r="M170" i="16"/>
  <c r="L174" i="16"/>
  <c r="N174" i="16" s="1"/>
  <c r="M174" i="16"/>
  <c r="L178" i="16"/>
  <c r="M178" i="16"/>
  <c r="L186" i="16"/>
  <c r="M186" i="16"/>
  <c r="L190" i="16"/>
  <c r="L194" i="16"/>
  <c r="M194" i="16"/>
  <c r="L198" i="16"/>
  <c r="N198" i="16" s="1"/>
  <c r="M198" i="16"/>
  <c r="L202" i="16"/>
  <c r="M202" i="16"/>
  <c r="M206" i="16"/>
  <c r="M224" i="16"/>
  <c r="L224" i="16"/>
  <c r="I160" i="16"/>
  <c r="I165" i="16"/>
  <c r="I171" i="16"/>
  <c r="I172" i="16"/>
  <c r="I175" i="16"/>
  <c r="I176" i="16"/>
  <c r="I179" i="16"/>
  <c r="I180" i="16"/>
  <c r="I183" i="16"/>
  <c r="I184" i="16"/>
  <c r="I187" i="16"/>
  <c r="I188" i="16"/>
  <c r="I191" i="16"/>
  <c r="I192" i="16"/>
  <c r="I195" i="16"/>
  <c r="I196" i="16"/>
  <c r="I199" i="16"/>
  <c r="I200" i="16"/>
  <c r="I203" i="16"/>
  <c r="L219" i="16"/>
  <c r="M169" i="16"/>
  <c r="L171" i="16"/>
  <c r="M175" i="16"/>
  <c r="M183" i="16"/>
  <c r="L183" i="16"/>
  <c r="L187" i="16"/>
  <c r="M191" i="16"/>
  <c r="L191" i="16"/>
  <c r="M199" i="16"/>
  <c r="L199" i="16"/>
  <c r="N199" i="16" s="1"/>
  <c r="M203" i="16"/>
  <c r="L208" i="16"/>
  <c r="M212" i="16"/>
  <c r="M215" i="16"/>
  <c r="L215" i="16"/>
  <c r="M228" i="16"/>
  <c r="L228" i="16"/>
  <c r="M232" i="16"/>
  <c r="L232" i="16"/>
  <c r="L206" i="16"/>
  <c r="I208" i="16"/>
  <c r="I213" i="16"/>
  <c r="I220" i="16"/>
  <c r="M217" i="16"/>
  <c r="N217" i="16" s="1"/>
  <c r="M218" i="16"/>
  <c r="N218" i="16" s="1"/>
  <c r="I219" i="16"/>
  <c r="L225" i="16"/>
  <c r="M226" i="16"/>
  <c r="L226" i="16"/>
  <c r="I204" i="16"/>
  <c r="I212" i="16"/>
  <c r="I215" i="16"/>
  <c r="I221" i="16"/>
  <c r="N223" i="16"/>
  <c r="I229" i="16"/>
  <c r="M236" i="16"/>
  <c r="L236" i="16"/>
  <c r="M240" i="16"/>
  <c r="L240" i="16"/>
  <c r="L244" i="16"/>
  <c r="M244" i="16"/>
  <c r="L249" i="16"/>
  <c r="M253" i="16"/>
  <c r="L253" i="16"/>
  <c r="I226" i="16"/>
  <c r="I228" i="16"/>
  <c r="L248" i="16"/>
  <c r="M248" i="16"/>
  <c r="I230" i="16"/>
  <c r="M235" i="16"/>
  <c r="L235" i="16"/>
  <c r="L243" i="16"/>
  <c r="M243" i="16"/>
  <c r="M233" i="16"/>
  <c r="L233" i="16"/>
  <c r="L234" i="16"/>
  <c r="M234" i="16"/>
  <c r="M237" i="16"/>
  <c r="L238" i="16"/>
  <c r="M238" i="16"/>
  <c r="M241" i="16"/>
  <c r="L241" i="16"/>
  <c r="L242" i="16"/>
  <c r="M242" i="16"/>
  <c r="M247" i="16"/>
  <c r="L252" i="16"/>
  <c r="M252" i="16"/>
  <c r="L259" i="16"/>
  <c r="L264" i="16"/>
  <c r="M264" i="16"/>
  <c r="I249" i="16"/>
  <c r="M263" i="16"/>
  <c r="L263" i="16"/>
  <c r="L271" i="16"/>
  <c r="M271" i="16"/>
  <c r="M272" i="16"/>
  <c r="M255" i="16"/>
  <c r="L256" i="16"/>
  <c r="M256" i="16"/>
  <c r="M267" i="16"/>
  <c r="L267" i="16"/>
  <c r="L268" i="16"/>
  <c r="M268" i="16"/>
  <c r="I275" i="16"/>
  <c r="M245" i="16"/>
  <c r="M246" i="16"/>
  <c r="N246" i="16" s="1"/>
  <c r="M251" i="16"/>
  <c r="L251" i="16"/>
  <c r="L260" i="16"/>
  <c r="M260" i="16"/>
  <c r="M261" i="16"/>
  <c r="L261" i="16"/>
  <c r="M265" i="16"/>
  <c r="L265" i="16"/>
  <c r="M269" i="16"/>
  <c r="M275" i="16"/>
  <c r="L275" i="16"/>
  <c r="I261" i="16"/>
  <c r="I257" i="16"/>
  <c r="I273" i="16"/>
  <c r="I253" i="16"/>
  <c r="I269" i="16"/>
  <c r="N56" i="16" l="1"/>
  <c r="N234" i="16"/>
  <c r="N243" i="16"/>
  <c r="N208" i="16"/>
  <c r="N170" i="16"/>
  <c r="L122" i="16"/>
  <c r="L90" i="16"/>
  <c r="L266" i="16"/>
  <c r="N266" i="16" s="1"/>
  <c r="M257" i="16"/>
  <c r="N257" i="16" s="1"/>
  <c r="M273" i="16"/>
  <c r="N263" i="16"/>
  <c r="N242" i="16"/>
  <c r="N238" i="16"/>
  <c r="L239" i="16"/>
  <c r="L195" i="16"/>
  <c r="N195" i="16" s="1"/>
  <c r="M179" i="16"/>
  <c r="N179" i="16" s="1"/>
  <c r="N202" i="16"/>
  <c r="N194" i="16"/>
  <c r="N186" i="16"/>
  <c r="M162" i="16"/>
  <c r="N162" i="16" s="1"/>
  <c r="L143" i="16"/>
  <c r="N143" i="16" s="1"/>
  <c r="N101" i="16"/>
  <c r="N93" i="16"/>
  <c r="L110" i="16"/>
  <c r="L87" i="16"/>
  <c r="N87" i="16" s="1"/>
  <c r="L76" i="16"/>
  <c r="L106" i="16"/>
  <c r="N106" i="16" s="1"/>
  <c r="N269" i="16"/>
  <c r="N237" i="16"/>
  <c r="N203" i="16"/>
  <c r="N255" i="16"/>
  <c r="N190" i="16"/>
  <c r="N113" i="16"/>
  <c r="N178" i="16"/>
  <c r="N253" i="16"/>
  <c r="N183" i="16"/>
  <c r="L182" i="16"/>
  <c r="N182" i="16" s="1"/>
  <c r="N133" i="16"/>
  <c r="N84" i="16"/>
  <c r="M85" i="16"/>
  <c r="N85" i="16" s="1"/>
  <c r="N68" i="16"/>
  <c r="L75" i="16"/>
  <c r="M75" i="16"/>
  <c r="N275" i="16"/>
  <c r="N265" i="16"/>
  <c r="N251" i="16"/>
  <c r="N271" i="16"/>
  <c r="N248" i="16"/>
  <c r="N232" i="16"/>
  <c r="N164" i="16"/>
  <c r="N211" i="16"/>
  <c r="N159" i="16"/>
  <c r="N124" i="16"/>
  <c r="M210" i="16"/>
  <c r="N210" i="16" s="1"/>
  <c r="N76" i="16"/>
  <c r="N45" i="16"/>
  <c r="M127" i="16"/>
  <c r="N127" i="16" s="1"/>
  <c r="L59" i="16"/>
  <c r="M59" i="16"/>
  <c r="N163" i="16"/>
  <c r="N160" i="16"/>
  <c r="N144" i="16"/>
  <c r="M119" i="16"/>
  <c r="N119" i="16" s="1"/>
  <c r="N110" i="16"/>
  <c r="L37" i="16"/>
  <c r="M79" i="16"/>
  <c r="N102" i="16"/>
  <c r="N261" i="16"/>
  <c r="N241" i="16"/>
  <c r="N233" i="16"/>
  <c r="N240" i="16"/>
  <c r="N118" i="16"/>
  <c r="N44" i="16"/>
  <c r="N114" i="16"/>
  <c r="N98" i="16"/>
  <c r="L43" i="16"/>
  <c r="M43" i="16"/>
  <c r="L258" i="16"/>
  <c r="M258" i="16"/>
  <c r="N260" i="16"/>
  <c r="N256" i="16"/>
  <c r="N272" i="16"/>
  <c r="M213" i="16"/>
  <c r="L213" i="16"/>
  <c r="M209" i="16"/>
  <c r="L209" i="16"/>
  <c r="N209" i="16" s="1"/>
  <c r="M254" i="16"/>
  <c r="L254" i="16"/>
  <c r="N259" i="16"/>
  <c r="N236" i="16"/>
  <c r="M221" i="16"/>
  <c r="L221" i="16"/>
  <c r="L214" i="16"/>
  <c r="M214" i="16"/>
  <c r="N215" i="16"/>
  <c r="N191" i="16"/>
  <c r="N175" i="16"/>
  <c r="M200" i="16"/>
  <c r="L200" i="16"/>
  <c r="M192" i="16"/>
  <c r="L192" i="16"/>
  <c r="N192" i="16" s="1"/>
  <c r="M184" i="16"/>
  <c r="L184" i="16"/>
  <c r="M176" i="16"/>
  <c r="L176" i="16"/>
  <c r="N176" i="16" s="1"/>
  <c r="N224" i="16"/>
  <c r="N167" i="16"/>
  <c r="L150" i="16"/>
  <c r="M150" i="16"/>
  <c r="L142" i="16"/>
  <c r="M142" i="16"/>
  <c r="L134" i="16"/>
  <c r="M134" i="16"/>
  <c r="M115" i="16"/>
  <c r="L115" i="16"/>
  <c r="N152" i="16"/>
  <c r="N136" i="16"/>
  <c r="M108" i="16"/>
  <c r="L108" i="16"/>
  <c r="M100" i="16"/>
  <c r="L100" i="16"/>
  <c r="N100" i="16" s="1"/>
  <c r="M92" i="16"/>
  <c r="L92" i="16"/>
  <c r="N126" i="16"/>
  <c r="N94" i="16"/>
  <c r="N80" i="16"/>
  <c r="M30" i="16"/>
  <c r="L30" i="16"/>
  <c r="N90" i="16"/>
  <c r="N73" i="16"/>
  <c r="N60" i="16"/>
  <c r="M54" i="16"/>
  <c r="L54" i="16"/>
  <c r="N41" i="16"/>
  <c r="N52" i="16"/>
  <c r="N28" i="16"/>
  <c r="N29" i="16"/>
  <c r="W29" i="16"/>
  <c r="T30" i="16"/>
  <c r="M270" i="16"/>
  <c r="L270" i="16"/>
  <c r="N270" i="16" s="1"/>
  <c r="M229" i="16"/>
  <c r="L229" i="16"/>
  <c r="M216" i="16"/>
  <c r="L216" i="16"/>
  <c r="N216" i="16" s="1"/>
  <c r="M197" i="16"/>
  <c r="L197" i="16"/>
  <c r="M189" i="16"/>
  <c r="L189" i="16"/>
  <c r="N189" i="16" s="1"/>
  <c r="M181" i="16"/>
  <c r="L181" i="16"/>
  <c r="M173" i="16"/>
  <c r="L173" i="16"/>
  <c r="N173" i="16" s="1"/>
  <c r="L166" i="16"/>
  <c r="M166" i="16"/>
  <c r="M168" i="16"/>
  <c r="L168" i="16"/>
  <c r="N168" i="16" s="1"/>
  <c r="M157" i="16"/>
  <c r="L157" i="16"/>
  <c r="M149" i="16"/>
  <c r="L149" i="16"/>
  <c r="N149" i="16" s="1"/>
  <c r="M141" i="16"/>
  <c r="L141" i="16"/>
  <c r="L125" i="16"/>
  <c r="M125" i="16"/>
  <c r="L117" i="16"/>
  <c r="M117" i="16"/>
  <c r="N155" i="16"/>
  <c r="N151" i="16"/>
  <c r="N147" i="16"/>
  <c r="N139" i="16"/>
  <c r="N135" i="16"/>
  <c r="N156" i="16"/>
  <c r="N140" i="16"/>
  <c r="M107" i="16"/>
  <c r="L107" i="16"/>
  <c r="N107" i="16" s="1"/>
  <c r="M99" i="16"/>
  <c r="L99" i="16"/>
  <c r="M91" i="16"/>
  <c r="L91" i="16"/>
  <c r="N91" i="16" s="1"/>
  <c r="N128" i="16"/>
  <c r="N122" i="16"/>
  <c r="N116" i="16"/>
  <c r="L89" i="16"/>
  <c r="M89" i="16"/>
  <c r="M65" i="16"/>
  <c r="L65" i="16"/>
  <c r="M49" i="16"/>
  <c r="L49" i="16"/>
  <c r="M33" i="16"/>
  <c r="L33" i="16"/>
  <c r="N64" i="16"/>
  <c r="N86" i="16"/>
  <c r="N82" i="16"/>
  <c r="N61" i="16"/>
  <c r="L231" i="16"/>
  <c r="M231" i="16"/>
  <c r="M205" i="16"/>
  <c r="L205" i="16"/>
  <c r="M196" i="16"/>
  <c r="L196" i="16"/>
  <c r="M188" i="16"/>
  <c r="L188" i="16"/>
  <c r="N188" i="16" s="1"/>
  <c r="M180" i="16"/>
  <c r="L180" i="16"/>
  <c r="M172" i="16"/>
  <c r="L172" i="16"/>
  <c r="N172" i="16" s="1"/>
  <c r="M165" i="16"/>
  <c r="L165" i="16"/>
  <c r="L154" i="16"/>
  <c r="M154" i="16"/>
  <c r="L146" i="16"/>
  <c r="M146" i="16"/>
  <c r="L138" i="16"/>
  <c r="M138" i="16"/>
  <c r="M112" i="16"/>
  <c r="L112" i="16"/>
  <c r="M104" i="16"/>
  <c r="L104" i="16"/>
  <c r="N104" i="16" s="1"/>
  <c r="M96" i="16"/>
  <c r="L96" i="16"/>
  <c r="M88" i="16"/>
  <c r="L88" i="16"/>
  <c r="N88" i="16" s="1"/>
  <c r="M66" i="16"/>
  <c r="L66" i="16"/>
  <c r="M50" i="16"/>
  <c r="L50" i="16"/>
  <c r="N50" i="16" s="1"/>
  <c r="M34" i="16"/>
  <c r="L34" i="16"/>
  <c r="M70" i="16"/>
  <c r="L70" i="16"/>
  <c r="N70" i="16" s="1"/>
  <c r="M38" i="16"/>
  <c r="L38" i="16"/>
  <c r="S30" i="16"/>
  <c r="V29" i="16"/>
  <c r="N268" i="16"/>
  <c r="M250" i="16"/>
  <c r="L250" i="16"/>
  <c r="N252" i="16"/>
  <c r="L227" i="16"/>
  <c r="M227" i="16"/>
  <c r="N225" i="16"/>
  <c r="M204" i="16"/>
  <c r="L204" i="16"/>
  <c r="L274" i="16"/>
  <c r="M274" i="16"/>
  <c r="M262" i="16"/>
  <c r="L262" i="16"/>
  <c r="N245" i="16"/>
  <c r="N273" i="16"/>
  <c r="N267" i="16"/>
  <c r="N247" i="16"/>
  <c r="N264" i="16"/>
  <c r="N239" i="16"/>
  <c r="N235" i="16"/>
  <c r="N249" i="16"/>
  <c r="N244" i="16"/>
  <c r="M230" i="16"/>
  <c r="L230" i="16"/>
  <c r="N230" i="16" s="1"/>
  <c r="M222" i="16"/>
  <c r="L222" i="16"/>
  <c r="N226" i="16"/>
  <c r="M220" i="16"/>
  <c r="L220" i="16"/>
  <c r="N206" i="16"/>
  <c r="N228" i="16"/>
  <c r="N187" i="16"/>
  <c r="N171" i="16"/>
  <c r="N219" i="16"/>
  <c r="M201" i="16"/>
  <c r="L201" i="16"/>
  <c r="N201" i="16" s="1"/>
  <c r="M193" i="16"/>
  <c r="L193" i="16"/>
  <c r="M185" i="16"/>
  <c r="L185" i="16"/>
  <c r="N185" i="16" s="1"/>
  <c r="M177" i="16"/>
  <c r="L177" i="16"/>
  <c r="M161" i="16"/>
  <c r="L161" i="16"/>
  <c r="N161" i="16" s="1"/>
  <c r="L158" i="16"/>
  <c r="M158" i="16"/>
  <c r="M153" i="16"/>
  <c r="L153" i="16"/>
  <c r="N153" i="16" s="1"/>
  <c r="M145" i="16"/>
  <c r="L145" i="16"/>
  <c r="M137" i="16"/>
  <c r="L137" i="16"/>
  <c r="N137" i="16" s="1"/>
  <c r="L129" i="16"/>
  <c r="M129" i="16"/>
  <c r="L121" i="16"/>
  <c r="M121" i="16"/>
  <c r="N148" i="16"/>
  <c r="M111" i="16"/>
  <c r="L111" i="16"/>
  <c r="M103" i="16"/>
  <c r="L103" i="16"/>
  <c r="M95" i="16"/>
  <c r="L95" i="16"/>
  <c r="N130" i="16"/>
  <c r="N120" i="16"/>
  <c r="M83" i="16"/>
  <c r="L83" i="16"/>
  <c r="L78" i="16"/>
  <c r="M78" i="16"/>
  <c r="L71" i="16"/>
  <c r="M71" i="16"/>
  <c r="M62" i="16"/>
  <c r="L62" i="16"/>
  <c r="L55" i="16"/>
  <c r="M55" i="16"/>
  <c r="M46" i="16"/>
  <c r="L46" i="16"/>
  <c r="L39" i="16"/>
  <c r="M39" i="16"/>
  <c r="N132" i="16"/>
  <c r="N48" i="16"/>
  <c r="N32" i="16"/>
  <c r="N69" i="16"/>
  <c r="N53" i="16"/>
  <c r="N37" i="16"/>
  <c r="M26" i="16"/>
  <c r="E21" i="16"/>
  <c r="E20" i="16"/>
  <c r="L26" i="16"/>
  <c r="E19" i="16"/>
  <c r="N79" i="16"/>
  <c r="N78" i="16" l="1"/>
  <c r="N89" i="16"/>
  <c r="N214" i="16"/>
  <c r="N258" i="16"/>
  <c r="F19" i="16"/>
  <c r="N39" i="16"/>
  <c r="N55" i="16"/>
  <c r="N99" i="16"/>
  <c r="N141" i="16"/>
  <c r="N157" i="16"/>
  <c r="N181" i="16"/>
  <c r="N197" i="16"/>
  <c r="N229" i="16"/>
  <c r="N92" i="16"/>
  <c r="N108" i="16"/>
  <c r="N184" i="16"/>
  <c r="N200" i="16"/>
  <c r="N43" i="16"/>
  <c r="N59" i="16"/>
  <c r="N75" i="16"/>
  <c r="N83" i="16"/>
  <c r="N95" i="16"/>
  <c r="N250" i="16"/>
  <c r="N138" i="16"/>
  <c r="N30" i="16"/>
  <c r="N221" i="16"/>
  <c r="N26" i="16"/>
  <c r="O26" i="16" s="1"/>
  <c r="N129" i="16"/>
  <c r="N158" i="16"/>
  <c r="N227" i="16"/>
  <c r="N146" i="16"/>
  <c r="N231" i="16"/>
  <c r="F20" i="16"/>
  <c r="N111" i="16"/>
  <c r="N121" i="16"/>
  <c r="S31" i="16"/>
  <c r="V30" i="16"/>
  <c r="N205" i="16"/>
  <c r="N49" i="16"/>
  <c r="N117" i="16"/>
  <c r="N166" i="16"/>
  <c r="N134" i="16"/>
  <c r="N150" i="16"/>
  <c r="F21" i="16"/>
  <c r="N71" i="16"/>
  <c r="N145" i="16"/>
  <c r="N177" i="16"/>
  <c r="N193" i="16"/>
  <c r="N222" i="16"/>
  <c r="N274" i="16"/>
  <c r="N38" i="16"/>
  <c r="N154" i="16"/>
  <c r="N115" i="16"/>
  <c r="N254" i="16"/>
  <c r="N213" i="16"/>
  <c r="N46" i="16"/>
  <c r="E13" i="16" s="1"/>
  <c r="N62" i="16"/>
  <c r="N103" i="16"/>
  <c r="N220" i="16"/>
  <c r="N262" i="16"/>
  <c r="N204" i="16"/>
  <c r="N34" i="16"/>
  <c r="N66" i="16"/>
  <c r="N96" i="16"/>
  <c r="N112" i="16"/>
  <c r="N165" i="16"/>
  <c r="N180" i="16"/>
  <c r="N196" i="16"/>
  <c r="N33" i="16"/>
  <c r="N65" i="16"/>
  <c r="N125" i="16"/>
  <c r="N54" i="16"/>
  <c r="N142" i="16"/>
  <c r="T31" i="16"/>
  <c r="W30" i="16"/>
  <c r="G19" i="16" l="1"/>
  <c r="E14" i="16"/>
  <c r="O27" i="16"/>
  <c r="R26" i="16"/>
  <c r="R27" i="16" s="1"/>
  <c r="E12" i="16"/>
  <c r="G20" i="16"/>
  <c r="T32" i="16"/>
  <c r="W31" i="16"/>
  <c r="G21" i="16"/>
  <c r="E9" i="16"/>
  <c r="S32" i="16"/>
  <c r="V31" i="16"/>
  <c r="V32" i="16" l="1"/>
  <c r="S33" i="16"/>
  <c r="T33" i="16"/>
  <c r="W32" i="16"/>
  <c r="U26" i="16"/>
  <c r="O28" i="16"/>
  <c r="U27" i="16"/>
  <c r="O29" i="16" l="1"/>
  <c r="R28" i="16"/>
  <c r="R29" i="16" s="1"/>
  <c r="T34" i="16"/>
  <c r="W33" i="16"/>
  <c r="S34" i="16"/>
  <c r="V33" i="16"/>
  <c r="S35" i="16" l="1"/>
  <c r="V34" i="16"/>
  <c r="U28" i="16"/>
  <c r="T35" i="16"/>
  <c r="W34" i="16"/>
  <c r="O30" i="16"/>
  <c r="U29" i="16"/>
  <c r="O31" i="16" l="1"/>
  <c r="S36" i="16"/>
  <c r="V35" i="16"/>
  <c r="T36" i="16"/>
  <c r="W35" i="16"/>
  <c r="R30" i="16"/>
  <c r="R31" i="16" s="1"/>
  <c r="S37" i="16" l="1"/>
  <c r="V36" i="16"/>
  <c r="U30" i="16"/>
  <c r="T37" i="16"/>
  <c r="W36" i="16"/>
  <c r="O32" i="16"/>
  <c r="U31" i="16"/>
  <c r="S38" i="16" l="1"/>
  <c r="V37" i="16"/>
  <c r="O33" i="16"/>
  <c r="W37" i="16"/>
  <c r="T38" i="16"/>
  <c r="R32" i="16"/>
  <c r="R33" i="16" l="1"/>
  <c r="O34" i="16"/>
  <c r="U33" i="16"/>
  <c r="U32" i="16"/>
  <c r="T39" i="16"/>
  <c r="W38" i="16"/>
  <c r="S39" i="16"/>
  <c r="V38" i="16"/>
  <c r="S40" i="16" l="1"/>
  <c r="V39" i="16"/>
  <c r="O35" i="16"/>
  <c r="T40" i="16"/>
  <c r="W39" i="16"/>
  <c r="R34" i="16"/>
  <c r="R35" i="16" l="1"/>
  <c r="O36" i="16"/>
  <c r="R36" i="16" s="1"/>
  <c r="U35" i="16"/>
  <c r="U34" i="16"/>
  <c r="T41" i="16"/>
  <c r="W40" i="16"/>
  <c r="S41" i="16"/>
  <c r="V40" i="16"/>
  <c r="W41" i="16" l="1"/>
  <c r="T42" i="16"/>
  <c r="S42" i="16"/>
  <c r="V41" i="16"/>
  <c r="U36" i="16"/>
  <c r="O37" i="16"/>
  <c r="R37" i="16"/>
  <c r="S43" i="16" l="1"/>
  <c r="V42" i="16"/>
  <c r="O38" i="16"/>
  <c r="R38" i="16" s="1"/>
  <c r="U37" i="16"/>
  <c r="T43" i="16"/>
  <c r="W42" i="16"/>
  <c r="O39" i="16" l="1"/>
  <c r="R39" i="16" s="1"/>
  <c r="U38" i="16"/>
  <c r="T44" i="16"/>
  <c r="W43" i="16"/>
  <c r="S44" i="16"/>
  <c r="V43" i="16"/>
  <c r="T45" i="16" l="1"/>
  <c r="W44" i="16"/>
  <c r="S45" i="16"/>
  <c r="V44" i="16"/>
  <c r="O40" i="16"/>
  <c r="U39" i="16"/>
  <c r="S46" i="16" l="1"/>
  <c r="V45" i="16"/>
  <c r="O41" i="16"/>
  <c r="W45" i="16"/>
  <c r="T46" i="16"/>
  <c r="R40" i="16"/>
  <c r="U40" i="16" s="1"/>
  <c r="O42" i="16" l="1"/>
  <c r="R41" i="16"/>
  <c r="R42" i="16" s="1"/>
  <c r="T47" i="16"/>
  <c r="W46" i="16"/>
  <c r="S47" i="16"/>
  <c r="V46" i="16"/>
  <c r="S48" i="16" l="1"/>
  <c r="V47" i="16"/>
  <c r="U41" i="16"/>
  <c r="T48" i="16"/>
  <c r="W47" i="16"/>
  <c r="O43" i="16"/>
  <c r="U42" i="16"/>
  <c r="O44" i="16" l="1"/>
  <c r="V48" i="16"/>
  <c r="S49" i="16"/>
  <c r="T49" i="16"/>
  <c r="W48" i="16"/>
  <c r="R43" i="16"/>
  <c r="R44" i="16" s="1"/>
  <c r="S50" i="16" l="1"/>
  <c r="V49" i="16"/>
  <c r="U43" i="16"/>
  <c r="T50" i="16"/>
  <c r="W49" i="16"/>
  <c r="U44" i="16"/>
  <c r="O45" i="16"/>
  <c r="O46" i="16" l="1"/>
  <c r="S51" i="16"/>
  <c r="V50" i="16"/>
  <c r="T51" i="16"/>
  <c r="W50" i="16"/>
  <c r="R45" i="16"/>
  <c r="R46" i="16" s="1"/>
  <c r="S52" i="16" l="1"/>
  <c r="V51" i="16"/>
  <c r="U45" i="16"/>
  <c r="T52" i="16"/>
  <c r="W51" i="16"/>
  <c r="O47" i="16"/>
  <c r="U46" i="16"/>
  <c r="O48" i="16" l="1"/>
  <c r="S53" i="16"/>
  <c r="V52" i="16"/>
  <c r="T53" i="16"/>
  <c r="W52" i="16"/>
  <c r="R47" i="16"/>
  <c r="R48" i="16" s="1"/>
  <c r="U47" i="16" l="1"/>
  <c r="S54" i="16"/>
  <c r="V53" i="16"/>
  <c r="T54" i="16"/>
  <c r="W53" i="16"/>
  <c r="U48" i="16"/>
  <c r="O49" i="16"/>
  <c r="T55" i="16" l="1"/>
  <c r="W54" i="16"/>
  <c r="O50" i="16"/>
  <c r="S55" i="16"/>
  <c r="V54" i="16"/>
  <c r="R49" i="16"/>
  <c r="U49" i="16" s="1"/>
  <c r="O51" i="16" l="1"/>
  <c r="R50" i="16"/>
  <c r="S56" i="16"/>
  <c r="V55" i="16"/>
  <c r="T56" i="16"/>
  <c r="W55" i="16"/>
  <c r="S57" i="16" l="1"/>
  <c r="V56" i="16"/>
  <c r="R51" i="16"/>
  <c r="T57" i="16"/>
  <c r="W56" i="16"/>
  <c r="U50" i="16"/>
  <c r="O52" i="16"/>
  <c r="U51" i="16"/>
  <c r="W57" i="16" l="1"/>
  <c r="T58" i="16"/>
  <c r="R52" i="16"/>
  <c r="U52" i="16" s="1"/>
  <c r="O53" i="16"/>
  <c r="S58" i="16"/>
  <c r="V57" i="16"/>
  <c r="R53" i="16" l="1"/>
  <c r="S59" i="16"/>
  <c r="V58" i="16"/>
  <c r="T59" i="16"/>
  <c r="W58" i="16"/>
  <c r="O54" i="16"/>
  <c r="R54" i="16" l="1"/>
  <c r="U53" i="16"/>
  <c r="T60" i="16"/>
  <c r="W59" i="16"/>
  <c r="O55" i="16"/>
  <c r="U54" i="16"/>
  <c r="S60" i="16"/>
  <c r="V59" i="16"/>
  <c r="R55" i="16"/>
  <c r="O56" i="16" l="1"/>
  <c r="U55" i="16"/>
  <c r="S61" i="16"/>
  <c r="V60" i="16"/>
  <c r="T61" i="16"/>
  <c r="W60" i="16"/>
  <c r="R56" i="16"/>
  <c r="S62" i="16" l="1"/>
  <c r="V61" i="16"/>
  <c r="T62" i="16"/>
  <c r="W61" i="16"/>
  <c r="U56" i="16"/>
  <c r="O57" i="16"/>
  <c r="O58" i="16" l="1"/>
  <c r="T63" i="16"/>
  <c r="W62" i="16"/>
  <c r="S63" i="16"/>
  <c r="V62" i="16"/>
  <c r="R57" i="16"/>
  <c r="R58" i="16" s="1"/>
  <c r="T64" i="16" l="1"/>
  <c r="W63" i="16"/>
  <c r="U57" i="16"/>
  <c r="S64" i="16"/>
  <c r="V63" i="16"/>
  <c r="O59" i="16"/>
  <c r="U58" i="16"/>
  <c r="O60" i="16" l="1"/>
  <c r="T65" i="16"/>
  <c r="W64" i="16"/>
  <c r="V64" i="16"/>
  <c r="S65" i="16"/>
  <c r="R59" i="16"/>
  <c r="R60" i="16" s="1"/>
  <c r="T66" i="16" l="1"/>
  <c r="W65" i="16"/>
  <c r="S66" i="16"/>
  <c r="V65" i="16"/>
  <c r="U59" i="16"/>
  <c r="U60" i="16"/>
  <c r="O61" i="16"/>
  <c r="O62" i="16" l="1"/>
  <c r="S67" i="16"/>
  <c r="V66" i="16"/>
  <c r="T67" i="16"/>
  <c r="W66" i="16"/>
  <c r="R61" i="16"/>
  <c r="R62" i="16" s="1"/>
  <c r="S68" i="16" l="1"/>
  <c r="V67" i="16"/>
  <c r="U61" i="16"/>
  <c r="T68" i="16"/>
  <c r="W67" i="16"/>
  <c r="O63" i="16"/>
  <c r="U62" i="16"/>
  <c r="O64" i="16" l="1"/>
  <c r="S69" i="16"/>
  <c r="V68" i="16"/>
  <c r="T69" i="16"/>
  <c r="W68" i="16"/>
  <c r="R63" i="16"/>
  <c r="R64" i="16" s="1"/>
  <c r="S70" i="16" l="1"/>
  <c r="V69" i="16"/>
  <c r="U63" i="16"/>
  <c r="T70" i="16"/>
  <c r="W69" i="16"/>
  <c r="U64" i="16"/>
  <c r="O65" i="16"/>
  <c r="O66" i="16" l="1"/>
  <c r="S71" i="16"/>
  <c r="V70" i="16"/>
  <c r="T71" i="16"/>
  <c r="W70" i="16"/>
  <c r="R65" i="16"/>
  <c r="S72" i="16" l="1"/>
  <c r="V71" i="16"/>
  <c r="R66" i="16"/>
  <c r="U65" i="16"/>
  <c r="T72" i="16"/>
  <c r="W71" i="16"/>
  <c r="O67" i="16"/>
  <c r="U66" i="16"/>
  <c r="R67" i="16" l="1"/>
  <c r="O68" i="16"/>
  <c r="T73" i="16"/>
  <c r="W72" i="16"/>
  <c r="S73" i="16"/>
  <c r="V72" i="16"/>
  <c r="R68" i="16" l="1"/>
  <c r="W73" i="16"/>
  <c r="T74" i="16"/>
  <c r="U67" i="16"/>
  <c r="S74" i="16"/>
  <c r="V73" i="16"/>
  <c r="U68" i="16"/>
  <c r="O69" i="16"/>
  <c r="R69" i="16" s="1"/>
  <c r="S75" i="16" l="1"/>
  <c r="V74" i="16"/>
  <c r="O70" i="16"/>
  <c r="U69" i="16"/>
  <c r="T75" i="16"/>
  <c r="W74" i="16"/>
  <c r="O71" i="16" l="1"/>
  <c r="T76" i="16"/>
  <c r="W75" i="16"/>
  <c r="S76" i="16"/>
  <c r="V75" i="16"/>
  <c r="R70" i="16"/>
  <c r="R71" i="16" s="1"/>
  <c r="T77" i="16" l="1"/>
  <c r="W76" i="16"/>
  <c r="U70" i="16"/>
  <c r="S77" i="16"/>
  <c r="V76" i="16"/>
  <c r="O72" i="16"/>
  <c r="R72" i="16" s="1"/>
  <c r="U71" i="16"/>
  <c r="U72" i="16" l="1"/>
  <c r="O73" i="16"/>
  <c r="S78" i="16"/>
  <c r="V77" i="16"/>
  <c r="T78" i="16"/>
  <c r="W77" i="16"/>
  <c r="S79" i="16" l="1"/>
  <c r="V78" i="16"/>
  <c r="O74" i="16"/>
  <c r="T79" i="16"/>
  <c r="W78" i="16"/>
  <c r="R73" i="16"/>
  <c r="R74" i="16" l="1"/>
  <c r="U73" i="16"/>
  <c r="O75" i="16"/>
  <c r="U74" i="16"/>
  <c r="T80" i="16"/>
  <c r="W79" i="16"/>
  <c r="S80" i="16"/>
  <c r="V79" i="16"/>
  <c r="O76" i="16" l="1"/>
  <c r="T81" i="16"/>
  <c r="W80" i="16"/>
  <c r="S81" i="16"/>
  <c r="V80" i="16"/>
  <c r="R75" i="16"/>
  <c r="R76" i="16" l="1"/>
  <c r="U75" i="16"/>
  <c r="T82" i="16"/>
  <c r="W81" i="16"/>
  <c r="S82" i="16"/>
  <c r="V81" i="16"/>
  <c r="U76" i="16"/>
  <c r="O77" i="16"/>
  <c r="O78" i="16" l="1"/>
  <c r="T83" i="16"/>
  <c r="W82" i="16"/>
  <c r="S83" i="16"/>
  <c r="V82" i="16"/>
  <c r="R77" i="16"/>
  <c r="R78" i="16" s="1"/>
  <c r="U77" i="16" l="1"/>
  <c r="W83" i="16"/>
  <c r="T84" i="16"/>
  <c r="S84" i="16"/>
  <c r="V83" i="16"/>
  <c r="U78" i="16"/>
  <c r="O79" i="16"/>
  <c r="O80" i="16" l="1"/>
  <c r="T85" i="16"/>
  <c r="W84" i="16"/>
  <c r="S85" i="16"/>
  <c r="V84" i="16"/>
  <c r="R79" i="16"/>
  <c r="R80" i="16" s="1"/>
  <c r="T86" i="16" l="1"/>
  <c r="W85" i="16"/>
  <c r="U79" i="16"/>
  <c r="S86" i="16"/>
  <c r="V85" i="16"/>
  <c r="O81" i="16"/>
  <c r="U80" i="16"/>
  <c r="O82" i="16" l="1"/>
  <c r="T87" i="16"/>
  <c r="W86" i="16"/>
  <c r="S87" i="16"/>
  <c r="V86" i="16"/>
  <c r="R81" i="16"/>
  <c r="R82" i="16" s="1"/>
  <c r="T88" i="16" l="1"/>
  <c r="W87" i="16"/>
  <c r="U81" i="16"/>
  <c r="S88" i="16"/>
  <c r="V87" i="16"/>
  <c r="U82" i="16"/>
  <c r="O83" i="16"/>
  <c r="O84" i="16" l="1"/>
  <c r="R83" i="16"/>
  <c r="R84" i="16" s="1"/>
  <c r="S89" i="16"/>
  <c r="V88" i="16"/>
  <c r="T89" i="16"/>
  <c r="W88" i="16"/>
  <c r="T90" i="16" l="1"/>
  <c r="W89" i="16"/>
  <c r="U83" i="16"/>
  <c r="S90" i="16"/>
  <c r="V89" i="16"/>
  <c r="O85" i="16"/>
  <c r="U84" i="16"/>
  <c r="O86" i="16" l="1"/>
  <c r="T91" i="16"/>
  <c r="W90" i="16"/>
  <c r="S91" i="16"/>
  <c r="V90" i="16"/>
  <c r="R85" i="16"/>
  <c r="R86" i="16" s="1"/>
  <c r="T92" i="16" l="1"/>
  <c r="W91" i="16"/>
  <c r="U85" i="16"/>
  <c r="S92" i="16"/>
  <c r="V91" i="16"/>
  <c r="U86" i="16"/>
  <c r="O87" i="16"/>
  <c r="O88" i="16" l="1"/>
  <c r="T93" i="16"/>
  <c r="W92" i="16"/>
  <c r="S93" i="16"/>
  <c r="V92" i="16"/>
  <c r="R87" i="16"/>
  <c r="R88" i="16" s="1"/>
  <c r="T94" i="16" l="1"/>
  <c r="W93" i="16"/>
  <c r="U87" i="16"/>
  <c r="S94" i="16"/>
  <c r="V93" i="16"/>
  <c r="O89" i="16"/>
  <c r="U88" i="16"/>
  <c r="O90" i="16" l="1"/>
  <c r="T95" i="16"/>
  <c r="W94" i="16"/>
  <c r="S95" i="16"/>
  <c r="V94" i="16"/>
  <c r="R89" i="16"/>
  <c r="R90" i="16" s="1"/>
  <c r="T96" i="16" l="1"/>
  <c r="W95" i="16"/>
  <c r="U89" i="16"/>
  <c r="S96" i="16"/>
  <c r="V95" i="16"/>
  <c r="U90" i="16"/>
  <c r="O91" i="16"/>
  <c r="T97" i="16" l="1"/>
  <c r="W96" i="16"/>
  <c r="O92" i="16"/>
  <c r="S97" i="16"/>
  <c r="V96" i="16"/>
  <c r="R91" i="16"/>
  <c r="R92" i="16" l="1"/>
  <c r="U91" i="16"/>
  <c r="O93" i="16"/>
  <c r="U92" i="16"/>
  <c r="S98" i="16"/>
  <c r="V97" i="16"/>
  <c r="T98" i="16"/>
  <c r="W97" i="16"/>
  <c r="T99" i="16" l="1"/>
  <c r="W98" i="16"/>
  <c r="O94" i="16"/>
  <c r="S99" i="16"/>
  <c r="V98" i="16"/>
  <c r="R93" i="16"/>
  <c r="U93" i="16" s="1"/>
  <c r="O95" i="16" l="1"/>
  <c r="R94" i="16"/>
  <c r="R95" i="16" s="1"/>
  <c r="S100" i="16"/>
  <c r="V99" i="16"/>
  <c r="T100" i="16"/>
  <c r="W99" i="16"/>
  <c r="S101" i="16" l="1"/>
  <c r="V100" i="16"/>
  <c r="T101" i="16"/>
  <c r="W100" i="16"/>
  <c r="O96" i="16"/>
  <c r="R96" i="16" s="1"/>
  <c r="U95" i="16"/>
  <c r="U94" i="16"/>
  <c r="T102" i="16" l="1"/>
  <c r="W101" i="16"/>
  <c r="O97" i="16"/>
  <c r="U96" i="16"/>
  <c r="S102" i="16"/>
  <c r="V101" i="16"/>
  <c r="O98" i="16" l="1"/>
  <c r="T103" i="16"/>
  <c r="W102" i="16"/>
  <c r="S103" i="16"/>
  <c r="V102" i="16"/>
  <c r="R97" i="16"/>
  <c r="R98" i="16" s="1"/>
  <c r="T104" i="16" l="1"/>
  <c r="W103" i="16"/>
  <c r="U97" i="16"/>
  <c r="S104" i="16"/>
  <c r="V103" i="16"/>
  <c r="U98" i="16"/>
  <c r="O99" i="16"/>
  <c r="O100" i="16" l="1"/>
  <c r="R99" i="16"/>
  <c r="R100" i="16" s="1"/>
  <c r="S105" i="16"/>
  <c r="V104" i="16"/>
  <c r="T105" i="16"/>
  <c r="W104" i="16"/>
  <c r="U99" i="16" l="1"/>
  <c r="S106" i="16"/>
  <c r="V105" i="16"/>
  <c r="T106" i="16"/>
  <c r="W105" i="16"/>
  <c r="O101" i="16"/>
  <c r="U100" i="16"/>
  <c r="S107" i="16" l="1"/>
  <c r="V106" i="16"/>
  <c r="O102" i="16"/>
  <c r="T107" i="16"/>
  <c r="W106" i="16"/>
  <c r="R101" i="16"/>
  <c r="U101" i="16" s="1"/>
  <c r="O103" i="16" l="1"/>
  <c r="R102" i="16"/>
  <c r="R103" i="16" s="1"/>
  <c r="T108" i="16"/>
  <c r="W107" i="16"/>
  <c r="S108" i="16"/>
  <c r="V107" i="16"/>
  <c r="O104" i="16" l="1"/>
  <c r="U103" i="16"/>
  <c r="T109" i="16"/>
  <c r="W108" i="16"/>
  <c r="S109" i="16"/>
  <c r="V108" i="16"/>
  <c r="U102" i="16"/>
  <c r="T110" i="16" l="1"/>
  <c r="W109" i="16"/>
  <c r="S110" i="16"/>
  <c r="V109" i="16"/>
  <c r="O105" i="16"/>
  <c r="R104" i="16"/>
  <c r="R105" i="16" s="1"/>
  <c r="S111" i="16" l="1"/>
  <c r="V110" i="16"/>
  <c r="U104" i="16"/>
  <c r="R106" i="16"/>
  <c r="O106" i="16"/>
  <c r="U105" i="16"/>
  <c r="T111" i="16"/>
  <c r="W110" i="16"/>
  <c r="T112" i="16" l="1"/>
  <c r="W111" i="16"/>
  <c r="R107" i="16"/>
  <c r="U106" i="16"/>
  <c r="O107" i="16"/>
  <c r="S112" i="16"/>
  <c r="V111" i="16"/>
  <c r="S113" i="16" l="1"/>
  <c r="V112" i="16"/>
  <c r="O108" i="16"/>
  <c r="U107" i="16"/>
  <c r="T113" i="16"/>
  <c r="W112" i="16"/>
  <c r="O109" i="16" l="1"/>
  <c r="R108" i="16"/>
  <c r="R109" i="16" s="1"/>
  <c r="W113" i="16"/>
  <c r="T114" i="16"/>
  <c r="S114" i="16"/>
  <c r="V113" i="16"/>
  <c r="S115" i="16" l="1"/>
  <c r="V114" i="16"/>
  <c r="U108" i="16"/>
  <c r="W114" i="16"/>
  <c r="T115" i="16"/>
  <c r="O110" i="16"/>
  <c r="U109" i="16"/>
  <c r="T116" i="16" l="1"/>
  <c r="W115" i="16"/>
  <c r="O111" i="16"/>
  <c r="S116" i="16"/>
  <c r="V115" i="16"/>
  <c r="R110" i="16"/>
  <c r="O112" i="16" l="1"/>
  <c r="R111" i="16"/>
  <c r="R112" i="16" s="1"/>
  <c r="U110" i="16"/>
  <c r="S117" i="16"/>
  <c r="V116" i="16"/>
  <c r="T117" i="16"/>
  <c r="W116" i="16"/>
  <c r="T118" i="16" l="1"/>
  <c r="W117" i="16"/>
  <c r="U111" i="16"/>
  <c r="S118" i="16"/>
  <c r="V117" i="16"/>
  <c r="O113" i="16"/>
  <c r="U112" i="16"/>
  <c r="O114" i="16" l="1"/>
  <c r="R113" i="16"/>
  <c r="S119" i="16"/>
  <c r="V118" i="16"/>
  <c r="T119" i="16"/>
  <c r="W118" i="16"/>
  <c r="R114" i="16" l="1"/>
  <c r="S120" i="16"/>
  <c r="V119" i="16"/>
  <c r="W119" i="16"/>
  <c r="T120" i="16"/>
  <c r="U113" i="16"/>
  <c r="U114" i="16"/>
  <c r="O115" i="16"/>
  <c r="O116" i="16" l="1"/>
  <c r="R115" i="16"/>
  <c r="R116" i="16" s="1"/>
  <c r="T121" i="16"/>
  <c r="W120" i="16"/>
  <c r="S121" i="16"/>
  <c r="V120" i="16"/>
  <c r="T122" i="16" l="1"/>
  <c r="W121" i="16"/>
  <c r="S122" i="16"/>
  <c r="V121" i="16"/>
  <c r="U115" i="16"/>
  <c r="U116" i="16"/>
  <c r="O117" i="16"/>
  <c r="O118" i="16" l="1"/>
  <c r="R117" i="16"/>
  <c r="S123" i="16"/>
  <c r="V122" i="16"/>
  <c r="T123" i="16"/>
  <c r="W122" i="16"/>
  <c r="R118" i="16" l="1"/>
  <c r="S124" i="16"/>
  <c r="V123" i="16"/>
  <c r="W123" i="16"/>
  <c r="T124" i="16"/>
  <c r="U117" i="16"/>
  <c r="U118" i="16"/>
  <c r="O119" i="16"/>
  <c r="O120" i="16" l="1"/>
  <c r="S125" i="16"/>
  <c r="V124" i="16"/>
  <c r="T125" i="16"/>
  <c r="W124" i="16"/>
  <c r="R119" i="16"/>
  <c r="R120" i="16" s="1"/>
  <c r="S126" i="16" l="1"/>
  <c r="V125" i="16"/>
  <c r="U119" i="16"/>
  <c r="T126" i="16"/>
  <c r="W125" i="16"/>
  <c r="U120" i="16"/>
  <c r="O121" i="16"/>
  <c r="S127" i="16" l="1"/>
  <c r="V126" i="16"/>
  <c r="O122" i="16"/>
  <c r="T127" i="16"/>
  <c r="W126" i="16"/>
  <c r="R121" i="16"/>
  <c r="R122" i="16" l="1"/>
  <c r="U121" i="16"/>
  <c r="U122" i="16"/>
  <c r="O123" i="16"/>
  <c r="W127" i="16"/>
  <c r="T128" i="16"/>
  <c r="S128" i="16"/>
  <c r="V127" i="16"/>
  <c r="O124" i="16" l="1"/>
  <c r="S129" i="16"/>
  <c r="V128" i="16"/>
  <c r="T129" i="16"/>
  <c r="W128" i="16"/>
  <c r="R123" i="16"/>
  <c r="R124" i="16" l="1"/>
  <c r="S130" i="16"/>
  <c r="V129" i="16"/>
  <c r="U123" i="16"/>
  <c r="T130" i="16"/>
  <c r="W129" i="16"/>
  <c r="U124" i="16"/>
  <c r="O125" i="16"/>
  <c r="O126" i="16" l="1"/>
  <c r="S131" i="16"/>
  <c r="V130" i="16"/>
  <c r="T131" i="16"/>
  <c r="W130" i="16"/>
  <c r="R125" i="16"/>
  <c r="R126" i="16" s="1"/>
  <c r="S132" i="16" l="1"/>
  <c r="V131" i="16"/>
  <c r="U125" i="16"/>
  <c r="T132" i="16"/>
  <c r="W131" i="16"/>
  <c r="U126" i="16"/>
  <c r="O127" i="16"/>
  <c r="S133" i="16" l="1"/>
  <c r="V132" i="16"/>
  <c r="O128" i="16"/>
  <c r="T133" i="16"/>
  <c r="W132" i="16"/>
  <c r="R127" i="16"/>
  <c r="R128" i="16" l="1"/>
  <c r="U127" i="16"/>
  <c r="U128" i="16"/>
  <c r="O129" i="16"/>
  <c r="T134" i="16"/>
  <c r="W133" i="16"/>
  <c r="S134" i="16"/>
  <c r="V133" i="16"/>
  <c r="O130" i="16" l="1"/>
  <c r="S135" i="16"/>
  <c r="V134" i="16"/>
  <c r="T135" i="16"/>
  <c r="W134" i="16"/>
  <c r="R129" i="16"/>
  <c r="R130" i="16" s="1"/>
  <c r="S136" i="16" l="1"/>
  <c r="V135" i="16"/>
  <c r="U129" i="16"/>
  <c r="T136" i="16"/>
  <c r="W135" i="16"/>
  <c r="O131" i="16"/>
  <c r="U130" i="16"/>
  <c r="S137" i="16" l="1"/>
  <c r="V136" i="16"/>
  <c r="O132" i="16"/>
  <c r="T137" i="16"/>
  <c r="W136" i="16"/>
  <c r="R131" i="16"/>
  <c r="R132" i="16" l="1"/>
  <c r="U131" i="16"/>
  <c r="O133" i="16"/>
  <c r="R133" i="16" s="1"/>
  <c r="U132" i="16"/>
  <c r="T138" i="16"/>
  <c r="W137" i="16"/>
  <c r="S138" i="16"/>
  <c r="V137" i="16"/>
  <c r="T139" i="16" l="1"/>
  <c r="W138" i="16"/>
  <c r="S139" i="16"/>
  <c r="V138" i="16"/>
  <c r="O134" i="16"/>
  <c r="R134" i="16" s="1"/>
  <c r="U133" i="16"/>
  <c r="S140" i="16" l="1"/>
  <c r="V139" i="16"/>
  <c r="O135" i="16"/>
  <c r="U134" i="16"/>
  <c r="T140" i="16"/>
  <c r="W139" i="16"/>
  <c r="O136" i="16" l="1"/>
  <c r="T141" i="16"/>
  <c r="W140" i="16"/>
  <c r="S141" i="16"/>
  <c r="V140" i="16"/>
  <c r="R135" i="16"/>
  <c r="R136" i="16" s="1"/>
  <c r="T142" i="16" l="1"/>
  <c r="W141" i="16"/>
  <c r="O137" i="16"/>
  <c r="U136" i="16"/>
  <c r="S142" i="16"/>
  <c r="V141" i="16"/>
  <c r="U135" i="16"/>
  <c r="O138" i="16" l="1"/>
  <c r="S143" i="16"/>
  <c r="V142" i="16"/>
  <c r="R137" i="16"/>
  <c r="R138" i="16" s="1"/>
  <c r="T143" i="16"/>
  <c r="W142" i="16"/>
  <c r="U137" i="16" l="1"/>
  <c r="S144" i="16"/>
  <c r="V143" i="16"/>
  <c r="T144" i="16"/>
  <c r="W143" i="16"/>
  <c r="O139" i="16"/>
  <c r="R139" i="16" s="1"/>
  <c r="U138" i="16"/>
  <c r="T145" i="16" l="1"/>
  <c r="W144" i="16"/>
  <c r="U139" i="16"/>
  <c r="O140" i="16"/>
  <c r="S145" i="16"/>
  <c r="V144" i="16"/>
  <c r="O141" i="16" l="1"/>
  <c r="U140" i="16"/>
  <c r="S146" i="16"/>
  <c r="V145" i="16"/>
  <c r="R140" i="16"/>
  <c r="R141" i="16" s="1"/>
  <c r="T146" i="16"/>
  <c r="W145" i="16"/>
  <c r="T147" i="16" l="1"/>
  <c r="W146" i="16"/>
  <c r="S147" i="16"/>
  <c r="V146" i="16"/>
  <c r="O142" i="16"/>
  <c r="U141" i="16"/>
  <c r="S148" i="16" l="1"/>
  <c r="V147" i="16"/>
  <c r="O143" i="16"/>
  <c r="U142" i="16"/>
  <c r="R142" i="16"/>
  <c r="T148" i="16"/>
  <c r="W147" i="16"/>
  <c r="O144" i="16" l="1"/>
  <c r="T149" i="16"/>
  <c r="W148" i="16"/>
  <c r="R143" i="16"/>
  <c r="S149" i="16"/>
  <c r="V148" i="16"/>
  <c r="T150" i="16" l="1"/>
  <c r="W149" i="16"/>
  <c r="S150" i="16"/>
  <c r="V149" i="16"/>
  <c r="O145" i="16"/>
  <c r="R144" i="16"/>
  <c r="R145" i="16" s="1"/>
  <c r="U143" i="16"/>
  <c r="S151" i="16" l="1"/>
  <c r="V150" i="16"/>
  <c r="R146" i="16"/>
  <c r="U144" i="16"/>
  <c r="O146" i="16"/>
  <c r="U145" i="16"/>
  <c r="T151" i="16"/>
  <c r="W150" i="16"/>
  <c r="T152" i="16" l="1"/>
  <c r="W151" i="16"/>
  <c r="O147" i="16"/>
  <c r="U146" i="16"/>
  <c r="S152" i="16"/>
  <c r="V151" i="16"/>
  <c r="O148" i="16" l="1"/>
  <c r="R147" i="16"/>
  <c r="R148" i="16" s="1"/>
  <c r="S153" i="16"/>
  <c r="V152" i="16"/>
  <c r="T153" i="16"/>
  <c r="W152" i="16"/>
  <c r="S154" i="16" l="1"/>
  <c r="V153" i="16"/>
  <c r="O149" i="16"/>
  <c r="U148" i="16"/>
  <c r="T154" i="16"/>
  <c r="W153" i="16"/>
  <c r="U147" i="16"/>
  <c r="O150" i="16" l="1"/>
  <c r="T155" i="16"/>
  <c r="W154" i="16"/>
  <c r="R149" i="16"/>
  <c r="R150" i="16" s="1"/>
  <c r="S155" i="16"/>
  <c r="V154" i="16"/>
  <c r="U149" i="16" l="1"/>
  <c r="T156" i="16"/>
  <c r="W155" i="16"/>
  <c r="S156" i="16"/>
  <c r="V155" i="16"/>
  <c r="O151" i="16"/>
  <c r="U150" i="16"/>
  <c r="S157" i="16" l="1"/>
  <c r="V156" i="16"/>
  <c r="O152" i="16"/>
  <c r="R151" i="16"/>
  <c r="U151" i="16" s="1"/>
  <c r="T157" i="16"/>
  <c r="W156" i="16"/>
  <c r="O153" i="16" l="1"/>
  <c r="T158" i="16"/>
  <c r="W157" i="16"/>
  <c r="R152" i="16"/>
  <c r="R153" i="16" s="1"/>
  <c r="S158" i="16"/>
  <c r="V157" i="16"/>
  <c r="U152" i="16" l="1"/>
  <c r="T159" i="16"/>
  <c r="W158" i="16"/>
  <c r="S159" i="16"/>
  <c r="V158" i="16"/>
  <c r="O154" i="16"/>
  <c r="U153" i="16"/>
  <c r="V159" i="16" l="1"/>
  <c r="S160" i="16"/>
  <c r="O155" i="16"/>
  <c r="R154" i="16"/>
  <c r="U154" i="16" s="1"/>
  <c r="T160" i="16"/>
  <c r="W159" i="16"/>
  <c r="O156" i="16" l="1"/>
  <c r="T161" i="16"/>
  <c r="W160" i="16"/>
  <c r="S161" i="16"/>
  <c r="V160" i="16"/>
  <c r="R155" i="16"/>
  <c r="R156" i="16" s="1"/>
  <c r="T162" i="16" l="1"/>
  <c r="W161" i="16"/>
  <c r="O157" i="16"/>
  <c r="U156" i="16"/>
  <c r="S162" i="16"/>
  <c r="V161" i="16"/>
  <c r="U155" i="16"/>
  <c r="O158" i="16" l="1"/>
  <c r="T163" i="16"/>
  <c r="W162" i="16"/>
  <c r="S163" i="16"/>
  <c r="V162" i="16"/>
  <c r="R157" i="16"/>
  <c r="R158" i="16" s="1"/>
  <c r="U157" i="16" l="1"/>
  <c r="T164" i="16"/>
  <c r="W163" i="16"/>
  <c r="S164" i="16"/>
  <c r="V163" i="16"/>
  <c r="O159" i="16"/>
  <c r="U158" i="16"/>
  <c r="W164" i="16" l="1"/>
  <c r="T165" i="16"/>
  <c r="S165" i="16"/>
  <c r="V164" i="16"/>
  <c r="O160" i="16"/>
  <c r="R159" i="16"/>
  <c r="R160" i="16" l="1"/>
  <c r="S166" i="16"/>
  <c r="V165" i="16"/>
  <c r="U160" i="16"/>
  <c r="O161" i="16"/>
  <c r="T166" i="16"/>
  <c r="W165" i="16"/>
  <c r="U159" i="16"/>
  <c r="T167" i="16" l="1"/>
  <c r="W166" i="16"/>
  <c r="S167" i="16"/>
  <c r="V166" i="16"/>
  <c r="O162" i="16"/>
  <c r="R161" i="16"/>
  <c r="R162" i="16" s="1"/>
  <c r="S168" i="16" l="1"/>
  <c r="V167" i="16"/>
  <c r="U161" i="16"/>
  <c r="O163" i="16"/>
  <c r="U162" i="16"/>
  <c r="T168" i="16"/>
  <c r="W167" i="16"/>
  <c r="T169" i="16" l="1"/>
  <c r="W168" i="16"/>
  <c r="S169" i="16"/>
  <c r="V168" i="16"/>
  <c r="O164" i="16"/>
  <c r="R163" i="16"/>
  <c r="R164" i="16" l="1"/>
  <c r="U164" i="16" s="1"/>
  <c r="S170" i="16"/>
  <c r="V169" i="16"/>
  <c r="O165" i="16"/>
  <c r="U163" i="16"/>
  <c r="T170" i="16"/>
  <c r="W169" i="16"/>
  <c r="O166" i="16" l="1"/>
  <c r="T171" i="16"/>
  <c r="W170" i="16"/>
  <c r="S171" i="16"/>
  <c r="V170" i="16"/>
  <c r="R165" i="16"/>
  <c r="R166" i="16" s="1"/>
  <c r="T172" i="16" l="1"/>
  <c r="W171" i="16"/>
  <c r="U165" i="16"/>
  <c r="S172" i="16"/>
  <c r="V171" i="16"/>
  <c r="O167" i="16"/>
  <c r="U166" i="16"/>
  <c r="O168" i="16" l="1"/>
  <c r="T173" i="16"/>
  <c r="W172" i="16"/>
  <c r="S173" i="16"/>
  <c r="V172" i="16"/>
  <c r="R167" i="16"/>
  <c r="R168" i="16" s="1"/>
  <c r="T174" i="16" l="1"/>
  <c r="W173" i="16"/>
  <c r="O169" i="16"/>
  <c r="U168" i="16"/>
  <c r="S174" i="16"/>
  <c r="V173" i="16"/>
  <c r="U167" i="16"/>
  <c r="O170" i="16" l="1"/>
  <c r="U169" i="16"/>
  <c r="S175" i="16"/>
  <c r="V174" i="16"/>
  <c r="R169" i="16"/>
  <c r="R170" i="16" s="1"/>
  <c r="T175" i="16"/>
  <c r="W174" i="16"/>
  <c r="S176" i="16" l="1"/>
  <c r="V175" i="16"/>
  <c r="T176" i="16"/>
  <c r="W175" i="16"/>
  <c r="O171" i="16"/>
  <c r="U170" i="16"/>
  <c r="T177" i="16" l="1"/>
  <c r="W176" i="16"/>
  <c r="U171" i="16"/>
  <c r="O172" i="16"/>
  <c r="R171" i="16"/>
  <c r="S177" i="16"/>
  <c r="V176" i="16"/>
  <c r="O173" i="16" l="1"/>
  <c r="S178" i="16"/>
  <c r="V177" i="16"/>
  <c r="R172" i="16"/>
  <c r="R173" i="16" s="1"/>
  <c r="T178" i="16"/>
  <c r="W177" i="16"/>
  <c r="U172" i="16" l="1"/>
  <c r="T179" i="16"/>
  <c r="W178" i="16"/>
  <c r="S179" i="16"/>
  <c r="V178" i="16"/>
  <c r="O174" i="16"/>
  <c r="U173" i="16"/>
  <c r="S180" i="16" l="1"/>
  <c r="V179" i="16"/>
  <c r="O175" i="16"/>
  <c r="U174" i="16"/>
  <c r="R174" i="16"/>
  <c r="T180" i="16"/>
  <c r="W179" i="16"/>
  <c r="O176" i="16" l="1"/>
  <c r="T181" i="16"/>
  <c r="W180" i="16"/>
  <c r="R175" i="16"/>
  <c r="S181" i="16"/>
  <c r="V180" i="16"/>
  <c r="T182" i="16" l="1"/>
  <c r="W181" i="16"/>
  <c r="S182" i="16"/>
  <c r="V181" i="16"/>
  <c r="O177" i="16"/>
  <c r="R176" i="16"/>
  <c r="R177" i="16" s="1"/>
  <c r="U175" i="16"/>
  <c r="U176" i="16" l="1"/>
  <c r="S183" i="16"/>
  <c r="V182" i="16"/>
  <c r="O178" i="16"/>
  <c r="R178" i="16" s="1"/>
  <c r="U177" i="16"/>
  <c r="T183" i="16"/>
  <c r="W182" i="16"/>
  <c r="T184" i="16" l="1"/>
  <c r="W183" i="16"/>
  <c r="S184" i="16"/>
  <c r="V183" i="16"/>
  <c r="O179" i="16"/>
  <c r="U178" i="16"/>
  <c r="S185" i="16" l="1"/>
  <c r="V184" i="16"/>
  <c r="U179" i="16"/>
  <c r="O180" i="16"/>
  <c r="R179" i="16"/>
  <c r="T185" i="16"/>
  <c r="W184" i="16"/>
  <c r="O181" i="16" l="1"/>
  <c r="T186" i="16"/>
  <c r="W185" i="16"/>
  <c r="R180" i="16"/>
  <c r="R181" i="16" s="1"/>
  <c r="S186" i="16"/>
  <c r="V185" i="16"/>
  <c r="T187" i="16" l="1"/>
  <c r="W186" i="16"/>
  <c r="S187" i="16"/>
  <c r="V186" i="16"/>
  <c r="U180" i="16"/>
  <c r="O182" i="16"/>
  <c r="R182" i="16" s="1"/>
  <c r="U181" i="16"/>
  <c r="O183" i="16" l="1"/>
  <c r="U182" i="16"/>
  <c r="S188" i="16"/>
  <c r="V187" i="16"/>
  <c r="T188" i="16"/>
  <c r="W187" i="16"/>
  <c r="S189" i="16" l="1"/>
  <c r="V188" i="16"/>
  <c r="T189" i="16"/>
  <c r="W188" i="16"/>
  <c r="O184" i="16"/>
  <c r="R183" i="16"/>
  <c r="R184" i="16" s="1"/>
  <c r="T190" i="16" l="1"/>
  <c r="W189" i="16"/>
  <c r="O185" i="16"/>
  <c r="U184" i="16"/>
  <c r="U183" i="16"/>
  <c r="S190" i="16"/>
  <c r="V189" i="16"/>
  <c r="S191" i="16" l="1"/>
  <c r="V190" i="16"/>
  <c r="O186" i="16"/>
  <c r="U185" i="16"/>
  <c r="R185" i="16"/>
  <c r="T191" i="16"/>
  <c r="W190" i="16"/>
  <c r="T192" i="16" l="1"/>
  <c r="W191" i="16"/>
  <c r="O187" i="16"/>
  <c r="U186" i="16"/>
  <c r="R186" i="16"/>
  <c r="S192" i="16"/>
  <c r="V191" i="16"/>
  <c r="O188" i="16" l="1"/>
  <c r="S193" i="16"/>
  <c r="V192" i="16"/>
  <c r="R187" i="16"/>
  <c r="T193" i="16"/>
  <c r="W192" i="16"/>
  <c r="S194" i="16" l="1"/>
  <c r="V193" i="16"/>
  <c r="O189" i="16"/>
  <c r="T194" i="16"/>
  <c r="W193" i="16"/>
  <c r="R188" i="16"/>
  <c r="R189" i="16" s="1"/>
  <c r="U187" i="16"/>
  <c r="U188" i="16" l="1"/>
  <c r="O190" i="16"/>
  <c r="U189" i="16"/>
  <c r="T195" i="16"/>
  <c r="W194" i="16"/>
  <c r="S195" i="16"/>
  <c r="V194" i="16"/>
  <c r="T196" i="16" l="1"/>
  <c r="W195" i="16"/>
  <c r="S196" i="16"/>
  <c r="V195" i="16"/>
  <c r="O191" i="16"/>
  <c r="R190" i="16"/>
  <c r="R191" i="16" s="1"/>
  <c r="S197" i="16" l="1"/>
  <c r="V196" i="16"/>
  <c r="U190" i="16"/>
  <c r="U191" i="16"/>
  <c r="O192" i="16"/>
  <c r="T197" i="16"/>
  <c r="W196" i="16"/>
  <c r="S198" i="16" l="1"/>
  <c r="V197" i="16"/>
  <c r="T198" i="16"/>
  <c r="W197" i="16"/>
  <c r="O193" i="16"/>
  <c r="R192" i="16"/>
  <c r="R193" i="16" s="1"/>
  <c r="T199" i="16" l="1"/>
  <c r="W198" i="16"/>
  <c r="R194" i="16"/>
  <c r="U192" i="16"/>
  <c r="O194" i="16"/>
  <c r="U193" i="16"/>
  <c r="S199" i="16"/>
  <c r="V198" i="16"/>
  <c r="S200" i="16" l="1"/>
  <c r="V199" i="16"/>
  <c r="O195" i="16"/>
  <c r="R195" i="16" s="1"/>
  <c r="U194" i="16"/>
  <c r="T200" i="16"/>
  <c r="W199" i="16"/>
  <c r="U195" i="16" l="1"/>
  <c r="O196" i="16"/>
  <c r="T201" i="16"/>
  <c r="W200" i="16"/>
  <c r="S201" i="16"/>
  <c r="V200" i="16"/>
  <c r="T202" i="16" l="1"/>
  <c r="W201" i="16"/>
  <c r="O197" i="16"/>
  <c r="S202" i="16"/>
  <c r="V201" i="16"/>
  <c r="R196" i="16"/>
  <c r="R197" i="16" s="1"/>
  <c r="U196" i="16" l="1"/>
  <c r="O198" i="16"/>
  <c r="U197" i="16"/>
  <c r="S203" i="16"/>
  <c r="V202" i="16"/>
  <c r="T203" i="16"/>
  <c r="W202" i="16"/>
  <c r="S204" i="16" l="1"/>
  <c r="V203" i="16"/>
  <c r="O199" i="16"/>
  <c r="T204" i="16"/>
  <c r="W203" i="16"/>
  <c r="R198" i="16"/>
  <c r="R199" i="16" s="1"/>
  <c r="U198" i="16" l="1"/>
  <c r="U199" i="16"/>
  <c r="O200" i="16"/>
  <c r="R200" i="16"/>
  <c r="T205" i="16"/>
  <c r="W204" i="16"/>
  <c r="S205" i="16"/>
  <c r="V204" i="16"/>
  <c r="S206" i="16" l="1"/>
  <c r="V205" i="16"/>
  <c r="W205" i="16"/>
  <c r="T206" i="16"/>
  <c r="O201" i="16"/>
  <c r="U200" i="16"/>
  <c r="O202" i="16" l="1"/>
  <c r="U201" i="16"/>
  <c r="T207" i="16"/>
  <c r="W206" i="16"/>
  <c r="R201" i="16"/>
  <c r="R202" i="16" s="1"/>
  <c r="S207" i="16"/>
  <c r="V206" i="16"/>
  <c r="T208" i="16" l="1"/>
  <c r="W207" i="16"/>
  <c r="V207" i="16"/>
  <c r="S208" i="16"/>
  <c r="O203" i="16"/>
  <c r="U202" i="16"/>
  <c r="S209" i="16" l="1"/>
  <c r="V208" i="16"/>
  <c r="O204" i="16"/>
  <c r="U203" i="16"/>
  <c r="R203" i="16"/>
  <c r="W208" i="16"/>
  <c r="T209" i="16"/>
  <c r="T210" i="16" l="1"/>
  <c r="W209" i="16"/>
  <c r="U204" i="16"/>
  <c r="O205" i="16"/>
  <c r="R204" i="16"/>
  <c r="S210" i="16"/>
  <c r="V209" i="16"/>
  <c r="O206" i="16" l="1"/>
  <c r="S211" i="16"/>
  <c r="V210" i="16"/>
  <c r="R205" i="16"/>
  <c r="T211" i="16"/>
  <c r="W210" i="16"/>
  <c r="R206" i="16" l="1"/>
  <c r="U206" i="16" s="1"/>
  <c r="S212" i="16"/>
  <c r="V211" i="16"/>
  <c r="T212" i="16"/>
  <c r="W211" i="16"/>
  <c r="U205" i="16"/>
  <c r="O207" i="16"/>
  <c r="O208" i="16" l="1"/>
  <c r="R207" i="16"/>
  <c r="R208" i="16" s="1"/>
  <c r="W212" i="16"/>
  <c r="T213" i="16"/>
  <c r="S213" i="16"/>
  <c r="V212" i="16"/>
  <c r="S214" i="16" l="1"/>
  <c r="V213" i="16"/>
  <c r="U207" i="16"/>
  <c r="T214" i="16"/>
  <c r="W213" i="16"/>
  <c r="O209" i="16"/>
  <c r="U208" i="16"/>
  <c r="O210" i="16" l="1"/>
  <c r="S215" i="16"/>
  <c r="V214" i="16"/>
  <c r="T215" i="16"/>
  <c r="W214" i="16"/>
  <c r="R209" i="16"/>
  <c r="R210" i="16" s="1"/>
  <c r="V215" i="16" l="1"/>
  <c r="S216" i="16"/>
  <c r="U209" i="16"/>
  <c r="T216" i="16"/>
  <c r="W215" i="16"/>
  <c r="O211" i="16"/>
  <c r="U210" i="16"/>
  <c r="S217" i="16" l="1"/>
  <c r="V216" i="16"/>
  <c r="O212" i="16"/>
  <c r="T217" i="16"/>
  <c r="W216" i="16"/>
  <c r="R211" i="16"/>
  <c r="O213" i="16" l="1"/>
  <c r="R212" i="16"/>
  <c r="R213" i="16" s="1"/>
  <c r="U211" i="16"/>
  <c r="T218" i="16"/>
  <c r="W217" i="16"/>
  <c r="S218" i="16"/>
  <c r="V217" i="16"/>
  <c r="S219" i="16" l="1"/>
  <c r="V218" i="16"/>
  <c r="U212" i="16"/>
  <c r="T219" i="16"/>
  <c r="W218" i="16"/>
  <c r="O214" i="16"/>
  <c r="U213" i="16"/>
  <c r="O215" i="16" l="1"/>
  <c r="R214" i="16"/>
  <c r="R215" i="16" s="1"/>
  <c r="T220" i="16"/>
  <c r="W219" i="16"/>
  <c r="S220" i="16"/>
  <c r="V219" i="16"/>
  <c r="T221" i="16" l="1"/>
  <c r="W220" i="16"/>
  <c r="U214" i="16"/>
  <c r="S221" i="16"/>
  <c r="V220" i="16"/>
  <c r="U215" i="16"/>
  <c r="O216" i="16"/>
  <c r="O217" i="16" l="1"/>
  <c r="R216" i="16"/>
  <c r="R217" i="16" s="1"/>
  <c r="S222" i="16"/>
  <c r="V221" i="16"/>
  <c r="W221" i="16"/>
  <c r="T222" i="16"/>
  <c r="W222" i="16" l="1"/>
  <c r="T223" i="16"/>
  <c r="U216" i="16"/>
  <c r="S223" i="16"/>
  <c r="V222" i="16"/>
  <c r="O218" i="16"/>
  <c r="R218" i="16" s="1"/>
  <c r="U217" i="16"/>
  <c r="S224" i="16" l="1"/>
  <c r="V223" i="16"/>
  <c r="O219" i="16"/>
  <c r="U218" i="16"/>
  <c r="T224" i="16"/>
  <c r="W223" i="16"/>
  <c r="S225" i="16" l="1"/>
  <c r="V224" i="16"/>
  <c r="O220" i="16"/>
  <c r="T225" i="16"/>
  <c r="W224" i="16"/>
  <c r="R219" i="16"/>
  <c r="R220" i="16" l="1"/>
  <c r="O221" i="16"/>
  <c r="U220" i="16"/>
  <c r="U219" i="16"/>
  <c r="T226" i="16"/>
  <c r="W225" i="16"/>
  <c r="S226" i="16"/>
  <c r="V225" i="16"/>
  <c r="O222" i="16" l="1"/>
  <c r="S227" i="16"/>
  <c r="V226" i="16"/>
  <c r="T227" i="16"/>
  <c r="W226" i="16"/>
  <c r="R221" i="16"/>
  <c r="R222" i="16" s="1"/>
  <c r="S228" i="16" l="1"/>
  <c r="V227" i="16"/>
  <c r="U222" i="16"/>
  <c r="O223" i="16"/>
  <c r="T228" i="16"/>
  <c r="W227" i="16"/>
  <c r="U221" i="16"/>
  <c r="S229" i="16" l="1"/>
  <c r="V228" i="16"/>
  <c r="T229" i="16"/>
  <c r="W228" i="16"/>
  <c r="O224" i="16"/>
  <c r="R223" i="16"/>
  <c r="R224" i="16" s="1"/>
  <c r="W229" i="16" l="1"/>
  <c r="T230" i="16"/>
  <c r="U223" i="16"/>
  <c r="O225" i="16"/>
  <c r="U224" i="16"/>
  <c r="S230" i="16"/>
  <c r="V229" i="16"/>
  <c r="S231" i="16" l="1"/>
  <c r="V230" i="16"/>
  <c r="T231" i="16"/>
  <c r="W230" i="16"/>
  <c r="O226" i="16"/>
  <c r="R225" i="16"/>
  <c r="R226" i="16" s="1"/>
  <c r="U225" i="16" l="1"/>
  <c r="T232" i="16"/>
  <c r="W231" i="16"/>
  <c r="O227" i="16"/>
  <c r="R227" i="16" s="1"/>
  <c r="U226" i="16"/>
  <c r="S232" i="16"/>
  <c r="V231" i="16"/>
  <c r="S233" i="16" l="1"/>
  <c r="V232" i="16"/>
  <c r="T233" i="16"/>
  <c r="W232" i="16"/>
  <c r="O228" i="16"/>
  <c r="U227" i="16"/>
  <c r="S234" i="16" l="1"/>
  <c r="V233" i="16"/>
  <c r="T234" i="16"/>
  <c r="W233" i="16"/>
  <c r="O229" i="16"/>
  <c r="R228" i="16"/>
  <c r="R229" i="16" s="1"/>
  <c r="T235" i="16" l="1"/>
  <c r="W234" i="16"/>
  <c r="O230" i="16"/>
  <c r="U229" i="16"/>
  <c r="U228" i="16"/>
  <c r="S235" i="16"/>
  <c r="V234" i="16"/>
  <c r="O231" i="16" l="1"/>
  <c r="S236" i="16"/>
  <c r="V235" i="16"/>
  <c r="R230" i="16"/>
  <c r="R231" i="16" s="1"/>
  <c r="T236" i="16"/>
  <c r="W235" i="16"/>
  <c r="U230" i="16" l="1"/>
  <c r="S237" i="16"/>
  <c r="V236" i="16"/>
  <c r="T237" i="16"/>
  <c r="W236" i="16"/>
  <c r="U231" i="16"/>
  <c r="O232" i="16"/>
  <c r="O233" i="16" l="1"/>
  <c r="U232" i="16"/>
  <c r="T238" i="16"/>
  <c r="W237" i="16"/>
  <c r="R232" i="16"/>
  <c r="R233" i="16" s="1"/>
  <c r="S238" i="16"/>
  <c r="V237" i="16"/>
  <c r="S239" i="16" l="1"/>
  <c r="V238" i="16"/>
  <c r="T239" i="16"/>
  <c r="W238" i="16"/>
  <c r="O234" i="16"/>
  <c r="U233" i="16"/>
  <c r="T240" i="16" l="1"/>
  <c r="W239" i="16"/>
  <c r="O235" i="16"/>
  <c r="R234" i="16"/>
  <c r="S240" i="16"/>
  <c r="V239" i="16"/>
  <c r="O236" i="16" l="1"/>
  <c r="S241" i="16"/>
  <c r="V240" i="16"/>
  <c r="R235" i="16"/>
  <c r="T241" i="16"/>
  <c r="W240" i="16"/>
  <c r="U234" i="16"/>
  <c r="V241" i="16" l="1"/>
  <c r="S242" i="16"/>
  <c r="W241" i="16"/>
  <c r="T242" i="16"/>
  <c r="O237" i="16"/>
  <c r="R236" i="16"/>
  <c r="R237" i="16" s="1"/>
  <c r="U235" i="16"/>
  <c r="U236" i="16" l="1"/>
  <c r="S243" i="16"/>
  <c r="V242" i="16"/>
  <c r="T243" i="16"/>
  <c r="W242" i="16"/>
  <c r="O238" i="16"/>
  <c r="U237" i="16"/>
  <c r="T244" i="16" l="1"/>
  <c r="W243" i="16"/>
  <c r="S244" i="16"/>
  <c r="V243" i="16"/>
  <c r="O239" i="16"/>
  <c r="R238" i="16"/>
  <c r="R239" i="16" s="1"/>
  <c r="S245" i="16" l="1"/>
  <c r="V244" i="16"/>
  <c r="U238" i="16"/>
  <c r="U239" i="16"/>
  <c r="O240" i="16"/>
  <c r="R240" i="16" s="1"/>
  <c r="T245" i="16"/>
  <c r="W244" i="16"/>
  <c r="O241" i="16" l="1"/>
  <c r="R241" i="16" s="1"/>
  <c r="U240" i="16"/>
  <c r="T246" i="16"/>
  <c r="W245" i="16"/>
  <c r="S246" i="16"/>
  <c r="V245" i="16"/>
  <c r="W246" i="16" l="1"/>
  <c r="T247" i="16"/>
  <c r="S247" i="16"/>
  <c r="V246" i="16"/>
  <c r="O242" i="16"/>
  <c r="U241" i="16"/>
  <c r="R242" i="16"/>
  <c r="T248" i="16" l="1"/>
  <c r="W247" i="16"/>
  <c r="S248" i="16"/>
  <c r="V247" i="16"/>
  <c r="O243" i="16"/>
  <c r="U242" i="16"/>
  <c r="T249" i="16" l="1"/>
  <c r="W248" i="16"/>
  <c r="S249" i="16"/>
  <c r="V248" i="16"/>
  <c r="O244" i="16"/>
  <c r="R243" i="16"/>
  <c r="R244" i="16" s="1"/>
  <c r="S250" i="16" l="1"/>
  <c r="V249" i="16"/>
  <c r="R245" i="16"/>
  <c r="U243" i="16"/>
  <c r="O245" i="16"/>
  <c r="U244" i="16"/>
  <c r="T250" i="16"/>
  <c r="W249" i="16"/>
  <c r="T251" i="16" l="1"/>
  <c r="W250" i="16"/>
  <c r="R246" i="16"/>
  <c r="U245" i="16"/>
  <c r="O246" i="16"/>
  <c r="S251" i="16"/>
  <c r="V250" i="16"/>
  <c r="S252" i="16" l="1"/>
  <c r="V251" i="16"/>
  <c r="O247" i="16"/>
  <c r="U246" i="16"/>
  <c r="T252" i="16"/>
  <c r="W251" i="16"/>
  <c r="O248" i="16" l="1"/>
  <c r="V252" i="16"/>
  <c r="S253" i="16"/>
  <c r="T253" i="16"/>
  <c r="W252" i="16"/>
  <c r="R247" i="16"/>
  <c r="R248" i="16" s="1"/>
  <c r="S254" i="16" l="1"/>
  <c r="V253" i="16"/>
  <c r="U247" i="16"/>
  <c r="T254" i="16"/>
  <c r="W253" i="16"/>
  <c r="O249" i="16"/>
  <c r="R249" i="16" s="1"/>
  <c r="U248" i="16"/>
  <c r="O250" i="16" l="1"/>
  <c r="U249" i="16"/>
  <c r="T255" i="16"/>
  <c r="W254" i="16"/>
  <c r="S255" i="16"/>
  <c r="V254" i="16"/>
  <c r="S256" i="16" l="1"/>
  <c r="V255" i="16"/>
  <c r="O251" i="16"/>
  <c r="U250" i="16"/>
  <c r="T256" i="16"/>
  <c r="W255" i="16"/>
  <c r="R250" i="16"/>
  <c r="R251" i="16" s="1"/>
  <c r="U251" i="16" l="1"/>
  <c r="O252" i="16"/>
  <c r="T257" i="16"/>
  <c r="W256" i="16"/>
  <c r="V256" i="16"/>
  <c r="S257" i="16"/>
  <c r="O253" i="16" l="1"/>
  <c r="S258" i="16"/>
  <c r="V257" i="16"/>
  <c r="W257" i="16"/>
  <c r="T258" i="16"/>
  <c r="R252" i="16"/>
  <c r="R253" i="16" s="1"/>
  <c r="S259" i="16" l="1"/>
  <c r="V258" i="16"/>
  <c r="U253" i="16"/>
  <c r="O254" i="16"/>
  <c r="T259" i="16"/>
  <c r="W258" i="16"/>
  <c r="U252" i="16"/>
  <c r="O255" i="16" l="1"/>
  <c r="T260" i="16"/>
  <c r="W259" i="16"/>
  <c r="R254" i="16"/>
  <c r="R255" i="16" s="1"/>
  <c r="S260" i="16"/>
  <c r="V259" i="16"/>
  <c r="T261" i="16" l="1"/>
  <c r="W260" i="16"/>
  <c r="S261" i="16"/>
  <c r="V260" i="16"/>
  <c r="U254" i="16"/>
  <c r="U255" i="16"/>
  <c r="O256" i="16"/>
  <c r="O257" i="16" l="1"/>
  <c r="S262" i="16"/>
  <c r="V261" i="16"/>
  <c r="R256" i="16"/>
  <c r="R257" i="16" s="1"/>
  <c r="W261" i="16"/>
  <c r="T262" i="16"/>
  <c r="T263" i="16" l="1"/>
  <c r="W262" i="16"/>
  <c r="S263" i="16"/>
  <c r="V262" i="16"/>
  <c r="U257" i="16"/>
  <c r="O258" i="16"/>
  <c r="R258" i="16"/>
  <c r="U256" i="16"/>
  <c r="S264" i="16" l="1"/>
  <c r="V263" i="16"/>
  <c r="O259" i="16"/>
  <c r="U258" i="16"/>
  <c r="T264" i="16"/>
  <c r="W263" i="16"/>
  <c r="O260" i="16" l="1"/>
  <c r="R259" i="16"/>
  <c r="R260" i="16" s="1"/>
  <c r="T265" i="16"/>
  <c r="W264" i="16"/>
  <c r="S265" i="16"/>
  <c r="V264" i="16"/>
  <c r="S266" i="16" l="1"/>
  <c r="V265" i="16"/>
  <c r="U259" i="16"/>
  <c r="T266" i="16"/>
  <c r="W265" i="16"/>
  <c r="O261" i="16"/>
  <c r="U260" i="16"/>
  <c r="O262" i="16" l="1"/>
  <c r="S267" i="16"/>
  <c r="V266" i="16"/>
  <c r="T267" i="16"/>
  <c r="W266" i="16"/>
  <c r="R261" i="16"/>
  <c r="R262" i="16" s="1"/>
  <c r="S268" i="16" l="1"/>
  <c r="V267" i="16"/>
  <c r="O263" i="16"/>
  <c r="R263" i="16" s="1"/>
  <c r="U262" i="16"/>
  <c r="T268" i="16"/>
  <c r="W267" i="16"/>
  <c r="U261" i="16"/>
  <c r="T269" i="16" l="1"/>
  <c r="W268" i="16"/>
  <c r="O264" i="16"/>
  <c r="U263" i="16"/>
  <c r="V268" i="16"/>
  <c r="S269" i="16"/>
  <c r="O265" i="16" l="1"/>
  <c r="S270" i="16"/>
  <c r="V269" i="16"/>
  <c r="T270" i="16"/>
  <c r="W269" i="16"/>
  <c r="R264" i="16"/>
  <c r="R265" i="16" s="1"/>
  <c r="S271" i="16" l="1"/>
  <c r="V270" i="16"/>
  <c r="U265" i="16"/>
  <c r="O266" i="16"/>
  <c r="T271" i="16"/>
  <c r="W270" i="16"/>
  <c r="U264" i="16"/>
  <c r="T272" i="16" l="1"/>
  <c r="W271" i="16"/>
  <c r="V271" i="16"/>
  <c r="S272" i="16"/>
  <c r="O267" i="16"/>
  <c r="R266" i="16"/>
  <c r="R267" i="16" s="1"/>
  <c r="U266" i="16" l="1"/>
  <c r="V272" i="16"/>
  <c r="S273" i="16"/>
  <c r="U267" i="16"/>
  <c r="O268" i="16"/>
  <c r="W272" i="16"/>
  <c r="T273" i="16"/>
  <c r="W273" i="16" l="1"/>
  <c r="T274" i="16"/>
  <c r="S274" i="16"/>
  <c r="V273" i="16"/>
  <c r="O269" i="16"/>
  <c r="R268" i="16"/>
  <c r="R269" i="16" l="1"/>
  <c r="S275" i="16"/>
  <c r="V275" i="16" s="1"/>
  <c r="F11" i="16" s="1"/>
  <c r="F15" i="16" s="1"/>
  <c r="V274" i="16"/>
  <c r="T275" i="16"/>
  <c r="W275" i="16" s="1"/>
  <c r="G11" i="16" s="1"/>
  <c r="G15" i="16" s="1"/>
  <c r="W274" i="16"/>
  <c r="U269" i="16"/>
  <c r="O270" i="16"/>
  <c r="U268" i="16"/>
  <c r="O271" i="16" l="1"/>
  <c r="R270" i="16"/>
  <c r="R271" i="16" s="1"/>
  <c r="U270" i="16" l="1"/>
  <c r="U271" i="16"/>
  <c r="O272" i="16"/>
  <c r="O273" i="16" l="1"/>
  <c r="R272" i="16"/>
  <c r="R273" i="16" s="1"/>
  <c r="U273" i="16" l="1"/>
  <c r="O274" i="16"/>
  <c r="U272" i="16"/>
  <c r="O275" i="16" l="1"/>
  <c r="R274" i="16"/>
  <c r="R275" i="16" s="1"/>
  <c r="U274" i="16" l="1"/>
  <c r="U275" i="16"/>
  <c r="E11" i="16" s="1"/>
  <c r="E15" i="16" s="1"/>
  <c r="E7" i="16"/>
  <c r="E8" i="16"/>
  <c r="E10" i="16" s="1"/>
  <c r="E6" i="16"/>
</calcChain>
</file>

<file path=xl/sharedStrings.xml><?xml version="1.0" encoding="utf-8"?>
<sst xmlns="http://schemas.openxmlformats.org/spreadsheetml/2006/main" count="20834" uniqueCount="2171">
  <si>
    <t>🏛  NSE FACTOR RESEARCH TOOL  |  MomGold v2 — Regime-Aware Allocation Model  |  INSTITUTIONAL DASHBOARD</t>
  </si>
  <si>
    <t>Multi-Factor Regime Model · Volatility-Targeted · Meta-Momentum · Drawdown Control · As of 2026-02-27</t>
  </si>
  <si>
    <t>📡 CURRENT REGIME STATUS</t>
  </si>
  <si>
    <t>⚖️ CURRENT ALLOCATION</t>
  </si>
  <si>
    <t>🔍 SIGNAL BREAKDOWN</t>
  </si>
  <si>
    <t>🔴 Risk OFF  |  Score: 0/3</t>
  </si>
  <si>
    <t>9%</t>
  </si>
  <si>
    <t>91%</t>
  </si>
  <si>
    <t>Trend (N50 vs 200DMA)</t>
  </si>
  <si>
    <t>❌ Bearish</t>
  </si>
  <si>
    <t>Date: 2026-02-27  |  N50: 25,178.65  |  VIX: 13.70  |  G-Sec: 6.390%</t>
  </si>
  <si>
    <t>Momentum (MC150M50)</t>
  </si>
  <si>
    <t>Gold (GOLD BeES)</t>
  </si>
  <si>
    <t>Volatility (VIX vs MA)</t>
  </si>
  <si>
    <t>❌ High Vol</t>
  </si>
  <si>
    <t>Liquidity (G-Sec Trend)</t>
  </si>
  <si>
    <t>❌ Rising</t>
  </si>
  <si>
    <t>Dual Momentum (Abs+Rel)</t>
  </si>
  <si>
    <t>⚠️ Reduced</t>
  </si>
  <si>
    <t>📈 BACKTEST PERFORMANCE SUMMARY (2005–2026) | Net of 0.2% Transaction Costs</t>
  </si>
  <si>
    <t>Strategy CAGR</t>
  </si>
  <si>
    <t>vs MC150 B&amp;H</t>
  </si>
  <si>
    <t>Sharpe Ratio</t>
  </si>
  <si>
    <t>Max Drawdown</t>
  </si>
  <si>
    <t>Calmar Ratio</t>
  </si>
  <si>
    <t>Annual Vol</t>
  </si>
  <si>
    <t>MC150 CAGR</t>
  </si>
  <si>
    <t>Gold CAGR</t>
  </si>
  <si>
    <t>20.2%</t>
  </si>
  <si>
    <t>-1.8% alpha</t>
  </si>
  <si>
    <t>1.38</t>
  </si>
  <si>
    <t>-24.8%</t>
  </si>
  <si>
    <t>0.82</t>
  </si>
  <si>
    <t>14.6%</t>
  </si>
  <si>
    <t>22.0%</t>
  </si>
  <si>
    <t>15.9%</t>
  </si>
  <si>
    <t>Regime History (5189 days):  🟢 Risk ON: 18.4%  |  🟡 Neutral: 40.7%  |  🔴 Risk OFF: 40.9%  |  Current Momentum DD: -9.7%  |  Portfolio DD: -7.3%</t>
  </si>
  <si>
    <t>MomoGold v2 — Regime-Aware Momentum + Gold Tactical Allocation | Multi-Factor · Vol-Targeted · Meta-Momentum · Drawdown Control</t>
  </si>
  <si>
    <t>Monthly Rebalance + Event-Driven Override | Signal: Trend + VIX + G-Sec + Meta-Momentum | Upgraded from v1 (SMA-only)</t>
  </si>
  <si>
    <t>⚙️ USER INPUTS</t>
  </si>
  <si>
    <t>📊 STRATEGY PERFORMANCE</t>
  </si>
  <si>
    <t>📋 REGIME DISTRIBUTION</t>
  </si>
  <si>
    <t>Target Volatility</t>
  </si>
  <si>
    <t>Final NAV</t>
  </si>
  <si>
    <t>4,614.95</t>
  </si>
  <si>
    <t>🟢 Risk ON</t>
  </si>
  <si>
    <t>957 days</t>
  </si>
  <si>
    <t>18.4%</t>
  </si>
  <si>
    <t>Transaction Cost</t>
  </si>
  <si>
    <t>CAGR</t>
  </si>
  <si>
    <t>20.21%</t>
  </si>
  <si>
    <t>🟡 Neutral</t>
  </si>
  <si>
    <t>2110 days</t>
  </si>
  <si>
    <t>40.7%</t>
  </si>
  <si>
    <t>Vol Window (days)</t>
  </si>
  <si>
    <t>MC150 B&amp;H CAGR</t>
  </si>
  <si>
    <t>21.98%</t>
  </si>
  <si>
    <t>🔴 Risk OFF</t>
  </si>
  <si>
    <t>2122 days</t>
  </si>
  <si>
    <t>40.9%</t>
  </si>
  <si>
    <t>Gold Boost (USD+Yield)</t>
  </si>
  <si>
    <t>Gold B&amp;H CAGR</t>
  </si>
  <si>
    <t>15.91%</t>
  </si>
  <si>
    <t>DD Trigger 1 (30% cut)</t>
  </si>
  <si>
    <t>DD Trigger 2 (50% cut)</t>
  </si>
  <si>
    <t>-24.76%</t>
  </si>
  <si>
    <t>Starting Value</t>
  </si>
  <si>
    <t>Win Rate</t>
  </si>
  <si>
    <t>56.3%</t>
  </si>
  <si>
    <t>14.61%</t>
  </si>
  <si>
    <t>Best Day</t>
  </si>
  <si>
    <t>9.47%</t>
  </si>
  <si>
    <t>Worst Day</t>
  </si>
  <si>
    <t>-7.80%</t>
  </si>
  <si>
    <t>📅 MONTHLY BACKTEST — Regime-Driven Allocation | Net of Transaction Costs</t>
  </si>
  <si>
    <t>Month</t>
  </si>
  <si>
    <t>Regime</t>
  </si>
  <si>
    <t>Momentum
Weight</t>
  </si>
  <si>
    <t>Gold
Weight</t>
  </si>
  <si>
    <t>Dual Mom
Signal</t>
  </si>
  <si>
    <t>Momentum
Drawdown</t>
  </si>
  <si>
    <t>Momentum
Return</t>
  </si>
  <si>
    <t>Gold
Return</t>
  </si>
  <si>
    <t>Portfolio
Return</t>
  </si>
  <si>
    <t>Portfolio
NAV</t>
  </si>
  <si>
    <t>Portfolio
Drawdown</t>
  </si>
  <si>
    <t>MC150 B&amp;H
NAV</t>
  </si>
  <si>
    <t>Gold B&amp;H
NAV</t>
  </si>
  <si>
    <t>Risk OFF</t>
  </si>
  <si>
    <t>Neutral</t>
  </si>
  <si>
    <t>Risk ON</t>
  </si>
  <si>
    <t>SIGNALS — Daily Regime Signals | Trend · Volatility · Liquidity · Meta-Momentum | Source: Master_Data</t>
  </si>
  <si>
    <t>Date</t>
  </si>
  <si>
    <t>NIFTY 50</t>
  </si>
  <si>
    <t>200 DMA</t>
  </si>
  <si>
    <t>Trend
(1=Bullish)</t>
  </si>
  <si>
    <t>India VIX</t>
  </si>
  <si>
    <t>VIX 20d MA</t>
  </si>
  <si>
    <t>Vol Signal
(1=Low Vol)</t>
  </si>
  <si>
    <t>G-Sec 10Y</t>
  </si>
  <si>
    <t>G-Sec 60d MA</t>
  </si>
  <si>
    <t>Liq Signal
(1=Falling)</t>
  </si>
  <si>
    <t>Regime Score
(0–3)</t>
  </si>
  <si>
    <t>ALLOCATION — Dynamic Regime-Driven Position Sizing with Vol-Targeting, Meta-Momentum &amp; Drawdown Control</t>
  </si>
  <si>
    <t>⚙️ MODEL PARAMETERS</t>
  </si>
  <si>
    <t>📊 REGIME → ALLOCATION MAP</t>
  </si>
  <si>
    <t>Score</t>
  </si>
  <si>
    <t>Mom Weight</t>
  </si>
  <si>
    <t>Gold Weight</t>
  </si>
  <si>
    <t>Description</t>
  </si>
  <si>
    <t>80%</t>
  </si>
  <si>
    <t>20%</t>
  </si>
  <si>
    <t>Strong trend, low vol, falling yields</t>
  </si>
  <si>
    <t>50%</t>
  </si>
  <si>
    <t>Mixed signals — balanced exposure</t>
  </si>
  <si>
    <t>Confirmation Days</t>
  </si>
  <si>
    <t>30%</t>
  </si>
  <si>
    <t>70%</t>
  </si>
  <si>
    <t>Weak trend OR high vol</t>
  </si>
  <si>
    <t>DD Trigger 1</t>
  </si>
  <si>
    <t>10%</t>
  </si>
  <si>
    <t>90%</t>
  </si>
  <si>
    <t>All signals negative — max defensive</t>
  </si>
  <si>
    <t>DD Trigger 2</t>
  </si>
  <si>
    <t>Gold Boost %</t>
  </si>
  <si>
    <t>📈 DAILY ALLOCATION TABLE — Regime · Vol-Adjusted · Meta-Momentum · Gold-Optimized · Drawdown-Controlled</t>
  </si>
  <si>
    <t>Regime
Score</t>
  </si>
  <si>
    <t>Base Mom
Weight</t>
  </si>
  <si>
    <t>Vol-Adj
Mom Wt</t>
  </si>
  <si>
    <t>MetaMom
Mom Wt</t>
  </si>
  <si>
    <t>Gold
Boost</t>
  </si>
  <si>
    <t>Final Mom
Weight</t>
  </si>
  <si>
    <t>Final Gold
Weight</t>
  </si>
  <si>
    <t>DD-Adj Mom
Weight</t>
  </si>
  <si>
    <t>DD-Adj Gold
Weight</t>
  </si>
  <si>
    <t>BACKTEST ENGINE — Regime-Aware MomGold v2 | Incl. Transaction Costs · Vol-Targeting · Drawdown Control</t>
  </si>
  <si>
    <t>📊 PERFORMANCE METRICS</t>
  </si>
  <si>
    <t>MC150M50 B&amp;H CAGR</t>
  </si>
  <si>
    <t>Annual Volatility</t>
  </si>
  <si>
    <t>Sharpe Ratio (Rf=0)</t>
  </si>
  <si>
    <t>Win Rate (days)</t>
  </si>
  <si>
    <t>Years of Data</t>
  </si>
  <si>
    <t>20.8</t>
  </si>
  <si>
    <t>Final NAV (start=100)</t>
  </si>
  <si>
    <t>4614.95</t>
  </si>
  <si>
    <t>📈 DAILY BACKTEST RESULTS — All figures net of transaction costs</t>
  </si>
  <si>
    <t>Trans
Cost</t>
  </si>
  <si>
    <t>WALK-FORWARD VALIDATION — In-Sample vs Out-of-Sample Performance | No Look-Ahead Bias</t>
  </si>
  <si>
    <t>📊 PERFORMANCE COMPARISON</t>
  </si>
  <si>
    <t>🔧 PARAMETER SENSITIVITY — OOS Sharpe Ratio by Vol Window × Target Vol</t>
  </si>
  <si>
    <t>Metric</t>
  </si>
  <si>
    <t>In-Sample (70%)</t>
  </si>
  <si>
    <t>Out-of-Sample (30%)</t>
  </si>
  <si>
    <t>Vol Window →</t>
  </si>
  <si>
    <t>TV=10%</t>
  </si>
  <si>
    <t>TV=12%</t>
  </si>
  <si>
    <t>TV=15%</t>
  </si>
  <si>
    <t>TV=18%</t>
  </si>
  <si>
    <t>TV=20%</t>
  </si>
  <si>
    <t>Period Start</t>
  </si>
  <si>
    <t>2005-05-03</t>
  </si>
  <si>
    <t>2019-12-05</t>
  </si>
  <si>
    <t>10d</t>
  </si>
  <si>
    <t>Period End</t>
  </si>
  <si>
    <t>2019-12-04</t>
  </si>
  <si>
    <t>2026-02-27</t>
  </si>
  <si>
    <t>20d</t>
  </si>
  <si>
    <t>Years</t>
  </si>
  <si>
    <t>14.6</t>
  </si>
  <si>
    <t>6.2</t>
  </si>
  <si>
    <t>40d</t>
  </si>
  <si>
    <t>16.99%</t>
  </si>
  <si>
    <t>28.19%</t>
  </si>
  <si>
    <t>60d</t>
  </si>
  <si>
    <t>14.53%</t>
  </si>
  <si>
    <t>14.82%</t>
  </si>
  <si>
    <t>1.17</t>
  </si>
  <si>
    <t>1.90</t>
  </si>
  <si>
    <t>-15.91%</t>
  </si>
  <si>
    <t>0.69</t>
  </si>
  <si>
    <t>1.77</t>
  </si>
  <si>
    <t>56.0%</t>
  </si>
  <si>
    <t>56.9%</t>
  </si>
  <si>
    <t>✅ NO LOOK-AHEAD BIAS: All signals computed using rolling windows on past data only. Walk-forward split: 70% in-sample (parameter development) | 30% out-of-sample (validation). Confirm OOS performance is within reasonable range of IS performance before live deployment.</t>
  </si>
  <si>
    <t>MomoGold — Momentum + Gold Tactical Allocation Strategy</t>
  </si>
  <si>
    <t>Monthly rebalance | Signal: NIFTY 50 trend &amp; momentum | Assets: Midcap150 Momentum 50 + Gold BeES</t>
  </si>
  <si>
    <t>Signal Parameters</t>
  </si>
  <si>
    <t>MomoGold</t>
  </si>
  <si>
    <t>MC150M50 B&amp;H</t>
  </si>
  <si>
    <t>Gold B&amp;H</t>
  </si>
  <si>
    <t>SMA Lookback (months)</t>
  </si>
  <si>
    <t>Momentum Lookback (months)</t>
  </si>
  <si>
    <t>Total Return</t>
  </si>
  <si>
    <t>🟢 Bull Regime Allocation</t>
  </si>
  <si>
    <t>Ann. Volatility</t>
  </si>
  <si>
    <t>Midcap Momentum %</t>
  </si>
  <si>
    <t>Gold %</t>
  </si>
  <si>
    <t>Best Month</t>
  </si>
  <si>
    <t>🟡 Neutral Regime Allocation</t>
  </si>
  <si>
    <t>Worst Month</t>
  </si>
  <si>
    <t>Win Rate (% +ve months)</t>
  </si>
  <si>
    <t>🔴 Bear Regime Allocation</t>
  </si>
  <si>
    <t>📈 REGIME DISTRIBUTION</t>
  </si>
  <si>
    <t>Months</t>
  </si>
  <si>
    <t>% of Time</t>
  </si>
  <si>
    <t>Avg Return</t>
  </si>
  <si>
    <t>🟢 Bull</t>
  </si>
  <si>
    <t>Portfolio</t>
  </si>
  <si>
    <t>🔴 Bear</t>
  </si>
  <si>
    <t>ℹ️ Change any blue input above to dynamically update the entire model, metrics, and chart.</t>
  </si>
  <si>
    <t>N50 Close</t>
  </si>
  <si>
    <t>MC150M50 Close</t>
  </si>
  <si>
    <t>Gold Close</t>
  </si>
  <si>
    <t>N50 10M SMA</t>
  </si>
  <si>
    <t>N50 6M Return</t>
  </si>
  <si>
    <t>N50 &gt; SMA?</t>
  </si>
  <si>
    <t>6M Ret &gt; 0?</t>
  </si>
  <si>
    <t>MC150M50 MoM %</t>
  </si>
  <si>
    <t>Gold MoM %</t>
  </si>
  <si>
    <t>Wt: Midcap</t>
  </si>
  <si>
    <t>Wt: Gold</t>
  </si>
  <si>
    <t>Portfolio MoM %</t>
  </si>
  <si>
    <t>MomoGold NAV</t>
  </si>
  <si>
    <t>MC150M50 B&amp;H NAV</t>
  </si>
  <si>
    <t>Gold B&amp;H NAV</t>
  </si>
  <si>
    <t>Peak MG</t>
  </si>
  <si>
    <t>Peak MC</t>
  </si>
  <si>
    <t>Peak Gold</t>
  </si>
  <si>
    <t>DD MG</t>
  </si>
  <si>
    <t>DD MC</t>
  </si>
  <si>
    <t>DD Gold</t>
  </si>
  <si>
    <t>Price</t>
  </si>
  <si>
    <t>Open</t>
  </si>
  <si>
    <t>High</t>
  </si>
  <si>
    <t>Low</t>
  </si>
  <si>
    <t>Change %</t>
  </si>
  <si>
    <t>Vol.</t>
  </si>
  <si>
    <t>59.36M</t>
  </si>
  <si>
    <t>72.51M</t>
  </si>
  <si>
    <t>58.87M</t>
  </si>
  <si>
    <t>65.24M</t>
  </si>
  <si>
    <t>102.92M</t>
  </si>
  <si>
    <t>227.28M</t>
  </si>
  <si>
    <t>68.51M</t>
  </si>
  <si>
    <t>101.17M</t>
  </si>
  <si>
    <t>27.96M</t>
  </si>
  <si>
    <t>28.32M</t>
  </si>
  <si>
    <t>56.79M</t>
  </si>
  <si>
    <t>37.19M</t>
  </si>
  <si>
    <t>30.30M</t>
  </si>
  <si>
    <t>32.16M</t>
  </si>
  <si>
    <t>37.24M</t>
  </si>
  <si>
    <t>69.28M</t>
  </si>
  <si>
    <t>45.37M</t>
  </si>
  <si>
    <t>65.01M</t>
  </si>
  <si>
    <t>104.09M</t>
  </si>
  <si>
    <t>177.84M</t>
  </si>
  <si>
    <t>43.70M</t>
  </si>
  <si>
    <t>40.84M</t>
  </si>
  <si>
    <t>44.91M</t>
  </si>
  <si>
    <t>48.39M</t>
  </si>
  <si>
    <t>56.31M</t>
  </si>
  <si>
    <t>38.28M</t>
  </si>
  <si>
    <t>66.72M</t>
  </si>
  <si>
    <t>38.12M</t>
  </si>
  <si>
    <t>56.08M</t>
  </si>
  <si>
    <t>47.51M</t>
  </si>
  <si>
    <t>56.10M</t>
  </si>
  <si>
    <t>42.18M</t>
  </si>
  <si>
    <t>39.30M</t>
  </si>
  <si>
    <t>48.44M</t>
  </si>
  <si>
    <t>90.37M</t>
  </si>
  <si>
    <t>95.41M</t>
  </si>
  <si>
    <t>128.19M</t>
  </si>
  <si>
    <t>159.22M</t>
  </si>
  <si>
    <t>219.63M</t>
  </si>
  <si>
    <t>279.79M</t>
  </si>
  <si>
    <t>253.58M</t>
  </si>
  <si>
    <t>352.20M</t>
  </si>
  <si>
    <t>271.82M</t>
  </si>
  <si>
    <t>184.19M</t>
  </si>
  <si>
    <t>139.66M</t>
  </si>
  <si>
    <t>141.94M</t>
  </si>
  <si>
    <t>233.05M</t>
  </si>
  <si>
    <t>248.76M</t>
  </si>
  <si>
    <t>171.44M</t>
  </si>
  <si>
    <t>91.48M</t>
  </si>
  <si>
    <t>65.36M</t>
  </si>
  <si>
    <t>77.32M</t>
  </si>
  <si>
    <t>59.66M</t>
  </si>
  <si>
    <t>70.99M</t>
  </si>
  <si>
    <t>39.28M</t>
  </si>
  <si>
    <t>37.52M</t>
  </si>
  <si>
    <t>39.01M</t>
  </si>
  <si>
    <t>45.69M</t>
  </si>
  <si>
    <t>50.85M</t>
  </si>
  <si>
    <t>37.64M</t>
  </si>
  <si>
    <t>24.31M</t>
  </si>
  <si>
    <t>40.04M</t>
  </si>
  <si>
    <t>55.36M</t>
  </si>
  <si>
    <t>73.39M</t>
  </si>
  <si>
    <t>46.01M</t>
  </si>
  <si>
    <t>47.65M</t>
  </si>
  <si>
    <t>45.89M</t>
  </si>
  <si>
    <t>66.93M</t>
  </si>
  <si>
    <t>25.35M</t>
  </si>
  <si>
    <t>26.80M</t>
  </si>
  <si>
    <t>48.57M</t>
  </si>
  <si>
    <t>36.34M</t>
  </si>
  <si>
    <t>44.28M</t>
  </si>
  <si>
    <t>42.81M</t>
  </si>
  <si>
    <t>20.25M</t>
  </si>
  <si>
    <t>21.09M</t>
  </si>
  <si>
    <t>22.84M</t>
  </si>
  <si>
    <t>26.11M</t>
  </si>
  <si>
    <t>22.86M</t>
  </si>
  <si>
    <t>27.12M</t>
  </si>
  <si>
    <t>25.81M</t>
  </si>
  <si>
    <t>26.34M</t>
  </si>
  <si>
    <t>32.94M</t>
  </si>
  <si>
    <t>18.63M</t>
  </si>
  <si>
    <t>19.40M</t>
  </si>
  <si>
    <t>23.02M</t>
  </si>
  <si>
    <t>24.99M</t>
  </si>
  <si>
    <t>24.13M</t>
  </si>
  <si>
    <t>23.46M</t>
  </si>
  <si>
    <t>20.60M</t>
  </si>
  <si>
    <t>22.24M</t>
  </si>
  <si>
    <t>35.66M</t>
  </si>
  <si>
    <t>27.82M</t>
  </si>
  <si>
    <t>28.53M</t>
  </si>
  <si>
    <t>33.21M</t>
  </si>
  <si>
    <t>29.60M</t>
  </si>
  <si>
    <t>33.80M</t>
  </si>
  <si>
    <t>30.58M</t>
  </si>
  <si>
    <t>18.10M</t>
  </si>
  <si>
    <t>20.33M</t>
  </si>
  <si>
    <t>24.92M</t>
  </si>
  <si>
    <t>23.32M</t>
  </si>
  <si>
    <t>27.80M</t>
  </si>
  <si>
    <t>42.61M</t>
  </si>
  <si>
    <t>42.88M</t>
  </si>
  <si>
    <t>70.69M</t>
  </si>
  <si>
    <t>57.20M</t>
  </si>
  <si>
    <t>45.38M</t>
  </si>
  <si>
    <t>93.78M</t>
  </si>
  <si>
    <t>21.80M</t>
  </si>
  <si>
    <t>116.06M</t>
  </si>
  <si>
    <t>62.62M</t>
  </si>
  <si>
    <t>56.57M</t>
  </si>
  <si>
    <t>76.14M</t>
  </si>
  <si>
    <t>85.46M</t>
  </si>
  <si>
    <t>50.59M</t>
  </si>
  <si>
    <t>50.04M</t>
  </si>
  <si>
    <t>57.01M</t>
  </si>
  <si>
    <t>57.36M</t>
  </si>
  <si>
    <t>53.31M</t>
  </si>
  <si>
    <t>57.33M</t>
  </si>
  <si>
    <t>44.92M</t>
  </si>
  <si>
    <t>35.43M</t>
  </si>
  <si>
    <t>51.69M</t>
  </si>
  <si>
    <t>34.62M</t>
  </si>
  <si>
    <t>30.12M</t>
  </si>
  <si>
    <t>31.94M</t>
  </si>
  <si>
    <t>35.83M</t>
  </si>
  <si>
    <t>36.91M</t>
  </si>
  <si>
    <t>29.19M</t>
  </si>
  <si>
    <t>14.94M</t>
  </si>
  <si>
    <t>29.42M</t>
  </si>
  <si>
    <t>22.76M</t>
  </si>
  <si>
    <t>21.82M</t>
  </si>
  <si>
    <t>21.00M</t>
  </si>
  <si>
    <t>19.83M</t>
  </si>
  <si>
    <t>29.13M</t>
  </si>
  <si>
    <t>36.09M</t>
  </si>
  <si>
    <t>25.74M</t>
  </si>
  <si>
    <t>17.85M</t>
  </si>
  <si>
    <t>19.47M</t>
  </si>
  <si>
    <t>18.82M</t>
  </si>
  <si>
    <t>20.99M</t>
  </si>
  <si>
    <t>37.75M</t>
  </si>
  <si>
    <t>17.61M</t>
  </si>
  <si>
    <t>13.98M</t>
  </si>
  <si>
    <t>11.78M</t>
  </si>
  <si>
    <t>11.01M</t>
  </si>
  <si>
    <t>11.21M</t>
  </si>
  <si>
    <t>9.35M</t>
  </si>
  <si>
    <t>11.63M</t>
  </si>
  <si>
    <t>10.26M</t>
  </si>
  <si>
    <t>13.54M</t>
  </si>
  <si>
    <t>10.25M</t>
  </si>
  <si>
    <t>9.12M</t>
  </si>
  <si>
    <t>11.16M</t>
  </si>
  <si>
    <t>15.16M</t>
  </si>
  <si>
    <t>15.31M</t>
  </si>
  <si>
    <t>13.11M</t>
  </si>
  <si>
    <t>10.88M</t>
  </si>
  <si>
    <t>14.40M</t>
  </si>
  <si>
    <t>13.19M</t>
  </si>
  <si>
    <t>21.88M</t>
  </si>
  <si>
    <t>12.48M</t>
  </si>
  <si>
    <t>12.81M</t>
  </si>
  <si>
    <t>11.35M</t>
  </si>
  <si>
    <t>12.69M</t>
  </si>
  <si>
    <t>13.66M</t>
  </si>
  <si>
    <t>19.50M</t>
  </si>
  <si>
    <t>12.02M</t>
  </si>
  <si>
    <t>11.33M</t>
  </si>
  <si>
    <t>7.57M</t>
  </si>
  <si>
    <t>6.18M</t>
  </si>
  <si>
    <t>6.75M</t>
  </si>
  <si>
    <t>8.36M</t>
  </si>
  <si>
    <t>11.70M</t>
  </si>
  <si>
    <t>11.41M</t>
  </si>
  <si>
    <t>8.23M</t>
  </si>
  <si>
    <t>11.19M</t>
  </si>
  <si>
    <t>5.82M</t>
  </si>
  <si>
    <t>10.21M</t>
  </si>
  <si>
    <t>17.71M</t>
  </si>
  <si>
    <t>9.72M</t>
  </si>
  <si>
    <t>9.54M</t>
  </si>
  <si>
    <t>11.30M</t>
  </si>
  <si>
    <t>19.07M</t>
  </si>
  <si>
    <t>22.82M</t>
  </si>
  <si>
    <t>8.18M</t>
  </si>
  <si>
    <t>17.51M</t>
  </si>
  <si>
    <t>24.23M</t>
  </si>
  <si>
    <t>15.18M</t>
  </si>
  <si>
    <t>15.09M</t>
  </si>
  <si>
    <t>15.70M</t>
  </si>
  <si>
    <t>12.09M</t>
  </si>
  <si>
    <t>12.60M</t>
  </si>
  <si>
    <t>18.78M</t>
  </si>
  <si>
    <t>27.04M</t>
  </si>
  <si>
    <t>18.07M</t>
  </si>
  <si>
    <t>8.05M</t>
  </si>
  <si>
    <t>11.93M</t>
  </si>
  <si>
    <t>15.15M</t>
  </si>
  <si>
    <t>12.14M</t>
  </si>
  <si>
    <t>14.13M</t>
  </si>
  <si>
    <t>15.17M</t>
  </si>
  <si>
    <t>13.06M</t>
  </si>
  <si>
    <t>13.51M</t>
  </si>
  <si>
    <t>7.16M</t>
  </si>
  <si>
    <t>13.43M</t>
  </si>
  <si>
    <t>7.54M</t>
  </si>
  <si>
    <t>10.77M</t>
  </si>
  <si>
    <t>9.38M</t>
  </si>
  <si>
    <t>37.14M</t>
  </si>
  <si>
    <t>22.19M</t>
  </si>
  <si>
    <t>39.20M</t>
  </si>
  <si>
    <t>14.84M</t>
  </si>
  <si>
    <t>13.04M</t>
  </si>
  <si>
    <t>16.35M</t>
  </si>
  <si>
    <t>33.03M</t>
  </si>
  <si>
    <t>14.22M</t>
  </si>
  <si>
    <t>32.65M</t>
  </si>
  <si>
    <t>17.15M</t>
  </si>
  <si>
    <t>22.06M</t>
  </si>
  <si>
    <t>20.42M</t>
  </si>
  <si>
    <t>21.86M</t>
  </si>
  <si>
    <t>15.89M</t>
  </si>
  <si>
    <t>22.02M</t>
  </si>
  <si>
    <t>21.59M</t>
  </si>
  <si>
    <t>21.95M</t>
  </si>
  <si>
    <t>22.37M</t>
  </si>
  <si>
    <t>19.34M</t>
  </si>
  <si>
    <t>15.88M</t>
  </si>
  <si>
    <t>38.57M</t>
  </si>
  <si>
    <t>30.53M</t>
  </si>
  <si>
    <t>26.06M</t>
  </si>
  <si>
    <t>22.32M</t>
  </si>
  <si>
    <t>17.44M</t>
  </si>
  <si>
    <t>22.71M</t>
  </si>
  <si>
    <t>41.88M</t>
  </si>
  <si>
    <t>16.06M</t>
  </si>
  <si>
    <t>15.92M</t>
  </si>
  <si>
    <t>62.55M</t>
  </si>
  <si>
    <t>22.61M</t>
  </si>
  <si>
    <t>28.34M</t>
  </si>
  <si>
    <t>36.08M</t>
  </si>
  <si>
    <t>40.72M</t>
  </si>
  <si>
    <t>28.47M</t>
  </si>
  <si>
    <t>10.63M</t>
  </si>
  <si>
    <t>11.98M</t>
  </si>
  <si>
    <t>16.52M</t>
  </si>
  <si>
    <t>63.88M</t>
  </si>
  <si>
    <t>18.59M</t>
  </si>
  <si>
    <t>8.44M</t>
  </si>
  <si>
    <t>17.35M</t>
  </si>
  <si>
    <t>13.20M</t>
  </si>
  <si>
    <t>12.76M</t>
  </si>
  <si>
    <t>9.10M</t>
  </si>
  <si>
    <t>5.42M</t>
  </si>
  <si>
    <t>6.12M</t>
  </si>
  <si>
    <t>7.89M</t>
  </si>
  <si>
    <t>10.71M</t>
  </si>
  <si>
    <t>10.74M</t>
  </si>
  <si>
    <t>11.55M</t>
  </si>
  <si>
    <t>11.32M</t>
  </si>
  <si>
    <t>11.45M</t>
  </si>
  <si>
    <t>31.52M</t>
  </si>
  <si>
    <t>27.17M</t>
  </si>
  <si>
    <t>13.14M</t>
  </si>
  <si>
    <t>14.41M</t>
  </si>
  <si>
    <t>11.84M</t>
  </si>
  <si>
    <t>12.55M</t>
  </si>
  <si>
    <t>11.83M</t>
  </si>
  <si>
    <t>20.26M</t>
  </si>
  <si>
    <t>14.98M</t>
  </si>
  <si>
    <t>10.51M</t>
  </si>
  <si>
    <t>13.21M</t>
  </si>
  <si>
    <t>17.81M</t>
  </si>
  <si>
    <t>26.89M</t>
  </si>
  <si>
    <t>31.55M</t>
  </si>
  <si>
    <t>30.06M</t>
  </si>
  <si>
    <t>25.72M</t>
  </si>
  <si>
    <t>13.68M</t>
  </si>
  <si>
    <t>15.76M</t>
  </si>
  <si>
    <t>15.64M</t>
  </si>
  <si>
    <t>11.53M</t>
  </si>
  <si>
    <t>7.05M</t>
  </si>
  <si>
    <t>14.63M</t>
  </si>
  <si>
    <t>16.53M</t>
  </si>
  <si>
    <t>14.87M</t>
  </si>
  <si>
    <t>9.48M</t>
  </si>
  <si>
    <t>11.58M</t>
  </si>
  <si>
    <t>7.59M</t>
  </si>
  <si>
    <t>7.92M</t>
  </si>
  <si>
    <t>9.52M</t>
  </si>
  <si>
    <t>12.11M</t>
  </si>
  <si>
    <t>7.11M</t>
  </si>
  <si>
    <t>15.91M</t>
  </si>
  <si>
    <t>31.22M</t>
  </si>
  <si>
    <t>12.77M</t>
  </si>
  <si>
    <t>8.57M</t>
  </si>
  <si>
    <t>7.08M</t>
  </si>
  <si>
    <t>10.75M</t>
  </si>
  <si>
    <t>9.22M</t>
  </si>
  <si>
    <t>7.66M</t>
  </si>
  <si>
    <t>8.80M</t>
  </si>
  <si>
    <t>5.11M</t>
  </si>
  <si>
    <t>5.65M</t>
  </si>
  <si>
    <t>3.93M</t>
  </si>
  <si>
    <t>4.18M</t>
  </si>
  <si>
    <t>5.68M</t>
  </si>
  <si>
    <t>6.38M</t>
  </si>
  <si>
    <t>10.20M</t>
  </si>
  <si>
    <t>4.90M</t>
  </si>
  <si>
    <t>6.35M</t>
  </si>
  <si>
    <t>6.51M</t>
  </si>
  <si>
    <t>9.89M</t>
  </si>
  <si>
    <t>8.91M</t>
  </si>
  <si>
    <t>12.99M</t>
  </si>
  <si>
    <t>9.97M</t>
  </si>
  <si>
    <t>8.77M</t>
  </si>
  <si>
    <t>6.71M</t>
  </si>
  <si>
    <t>7.14M</t>
  </si>
  <si>
    <t>6.88M</t>
  </si>
  <si>
    <t>11.57M</t>
  </si>
  <si>
    <t>6.94M</t>
  </si>
  <si>
    <t>6.34M</t>
  </si>
  <si>
    <t>12.66M</t>
  </si>
  <si>
    <t>14.36M</t>
  </si>
  <si>
    <t>12.56M</t>
  </si>
  <si>
    <t>12.06M</t>
  </si>
  <si>
    <t>12.49M</t>
  </si>
  <si>
    <t>9.28M</t>
  </si>
  <si>
    <t>17.38M</t>
  </si>
  <si>
    <t>8.38M</t>
  </si>
  <si>
    <t>13.57M</t>
  </si>
  <si>
    <t>21.29M</t>
  </si>
  <si>
    <t>15.00M</t>
  </si>
  <si>
    <t>14.65M</t>
  </si>
  <si>
    <t>14.82M</t>
  </si>
  <si>
    <t>15.44M</t>
  </si>
  <si>
    <t>17.93M</t>
  </si>
  <si>
    <t>13.64M</t>
  </si>
  <si>
    <t>11.75M</t>
  </si>
  <si>
    <t>13.33M</t>
  </si>
  <si>
    <t>14.86M</t>
  </si>
  <si>
    <t>11.42M</t>
  </si>
  <si>
    <t>15.56M</t>
  </si>
  <si>
    <t>10.81M</t>
  </si>
  <si>
    <t>7.01M</t>
  </si>
  <si>
    <t>7.81M</t>
  </si>
  <si>
    <t>7.12M</t>
  </si>
  <si>
    <t>10.38M</t>
  </si>
  <si>
    <t>6.00M</t>
  </si>
  <si>
    <t>9.39M</t>
  </si>
  <si>
    <t>10.06M</t>
  </si>
  <si>
    <t>10.83M</t>
  </si>
  <si>
    <t>13.00M</t>
  </si>
  <si>
    <t>15.73M</t>
  </si>
  <si>
    <t>18.38M</t>
  </si>
  <si>
    <t>9.66M</t>
  </si>
  <si>
    <t>11.65M</t>
  </si>
  <si>
    <t>9.34M</t>
  </si>
  <si>
    <t>16.22M</t>
  </si>
  <si>
    <t>12.23M</t>
  </si>
  <si>
    <t>10.19M</t>
  </si>
  <si>
    <t>5.26M</t>
  </si>
  <si>
    <t>9.01M</t>
  </si>
  <si>
    <t>8.07M</t>
  </si>
  <si>
    <t>13.93M</t>
  </si>
  <si>
    <t>5.53M</t>
  </si>
  <si>
    <t>6.64M</t>
  </si>
  <si>
    <t>5.44M</t>
  </si>
  <si>
    <t>8.83M</t>
  </si>
  <si>
    <t>10.69M</t>
  </si>
  <si>
    <t>5.06M</t>
  </si>
  <si>
    <t>6.17M</t>
  </si>
  <si>
    <t>11.03M</t>
  </si>
  <si>
    <t>6.13M</t>
  </si>
  <si>
    <t>5.40M</t>
  </si>
  <si>
    <t>16.24M</t>
  </si>
  <si>
    <t>10.56M</t>
  </si>
  <si>
    <t>8.99M</t>
  </si>
  <si>
    <t>6.32M</t>
  </si>
  <si>
    <t>10.23M</t>
  </si>
  <si>
    <t>10.73M</t>
  </si>
  <si>
    <t>12.57M</t>
  </si>
  <si>
    <t>9.80M</t>
  </si>
  <si>
    <t>8.63M</t>
  </si>
  <si>
    <t>10.87M</t>
  </si>
  <si>
    <t>13.62M</t>
  </si>
  <si>
    <t>9.69M</t>
  </si>
  <si>
    <t>14.46M</t>
  </si>
  <si>
    <t>26.47M</t>
  </si>
  <si>
    <t>21.33M</t>
  </si>
  <si>
    <t>28.74M</t>
  </si>
  <si>
    <t>15.32M</t>
  </si>
  <si>
    <t>23.19M</t>
  </si>
  <si>
    <t>37.55M</t>
  </si>
  <si>
    <t>14.64M</t>
  </si>
  <si>
    <t>12.97M</t>
  </si>
  <si>
    <t>22.11M</t>
  </si>
  <si>
    <t>26.87M</t>
  </si>
  <si>
    <t>7.64M</t>
  </si>
  <si>
    <t>7.63M</t>
  </si>
  <si>
    <t>6.02M</t>
  </si>
  <si>
    <t>4.96M</t>
  </si>
  <si>
    <t>4.77M</t>
  </si>
  <si>
    <t>4.48M</t>
  </si>
  <si>
    <t>4.93M</t>
  </si>
  <si>
    <t>7.02M</t>
  </si>
  <si>
    <t>7.78M</t>
  </si>
  <si>
    <t>5.67M</t>
  </si>
  <si>
    <t>5.30M</t>
  </si>
  <si>
    <t>9.86M</t>
  </si>
  <si>
    <t>6.31M</t>
  </si>
  <si>
    <t>4.17M</t>
  </si>
  <si>
    <t>7.87M</t>
  </si>
  <si>
    <t>8.08M</t>
  </si>
  <si>
    <t>3.57M</t>
  </si>
  <si>
    <t>8.71M</t>
  </si>
  <si>
    <t>4.98M</t>
  </si>
  <si>
    <t>5.88M</t>
  </si>
  <si>
    <t>4.44M</t>
  </si>
  <si>
    <t>8.79M</t>
  </si>
  <si>
    <t>5.73M</t>
  </si>
  <si>
    <t>4.84M</t>
  </si>
  <si>
    <t>3.88M</t>
  </si>
  <si>
    <t>4.14M</t>
  </si>
  <si>
    <t>14.03M</t>
  </si>
  <si>
    <t>7.32M</t>
  </si>
  <si>
    <t>5.23M</t>
  </si>
  <si>
    <t>5.90M</t>
  </si>
  <si>
    <t>11.34M</t>
  </si>
  <si>
    <t>13.34M</t>
  </si>
  <si>
    <t>4.16M</t>
  </si>
  <si>
    <t>4.00M</t>
  </si>
  <si>
    <t>5.47M</t>
  </si>
  <si>
    <t>4.39M</t>
  </si>
  <si>
    <t>4.76M</t>
  </si>
  <si>
    <t>9.67M</t>
  </si>
  <si>
    <t>9.07M</t>
  </si>
  <si>
    <t>4.50M</t>
  </si>
  <si>
    <t>6.55M</t>
  </si>
  <si>
    <t>4.61M</t>
  </si>
  <si>
    <t>3.47M</t>
  </si>
  <si>
    <t>3.89M</t>
  </si>
  <si>
    <t>7.49M</t>
  </si>
  <si>
    <t>11.48M</t>
  </si>
  <si>
    <t>2.86M</t>
  </si>
  <si>
    <t>4.07M</t>
  </si>
  <si>
    <t>4.94M</t>
  </si>
  <si>
    <t>6.85M</t>
  </si>
  <si>
    <t>7.10M</t>
  </si>
  <si>
    <t>9.87M</t>
  </si>
  <si>
    <t>4.52M</t>
  </si>
  <si>
    <t>4.88M</t>
  </si>
  <si>
    <t>4.63M</t>
  </si>
  <si>
    <t>12.07M</t>
  </si>
  <si>
    <t>6.92M</t>
  </si>
  <si>
    <t>5.07M</t>
  </si>
  <si>
    <t>10.57M</t>
  </si>
  <si>
    <t>13.05M</t>
  </si>
  <si>
    <t>5.58M</t>
  </si>
  <si>
    <t>7.06M</t>
  </si>
  <si>
    <t>10.36M</t>
  </si>
  <si>
    <t>9.37M</t>
  </si>
  <si>
    <t>6.48M</t>
  </si>
  <si>
    <t>9.58M</t>
  </si>
  <si>
    <t>9.27M</t>
  </si>
  <si>
    <t>13.49M</t>
  </si>
  <si>
    <t>4.23M</t>
  </si>
  <si>
    <t>6.63M</t>
  </si>
  <si>
    <t>6.61M</t>
  </si>
  <si>
    <t>6.21M</t>
  </si>
  <si>
    <t>3.90M</t>
  </si>
  <si>
    <t>4.42M</t>
  </si>
  <si>
    <t>4.82M</t>
  </si>
  <si>
    <t>6.58M</t>
  </si>
  <si>
    <t>6.14M</t>
  </si>
  <si>
    <t>5.36M</t>
  </si>
  <si>
    <t>5.55M</t>
  </si>
  <si>
    <t>5.87M</t>
  </si>
  <si>
    <t>6.87M</t>
  </si>
  <si>
    <t>1.85M</t>
  </si>
  <si>
    <t>3.98M</t>
  </si>
  <si>
    <t>2.39M</t>
  </si>
  <si>
    <t>1.98M</t>
  </si>
  <si>
    <t>3.94M</t>
  </si>
  <si>
    <t>3.09M</t>
  </si>
  <si>
    <t>3.26M</t>
  </si>
  <si>
    <t>1.82M</t>
  </si>
  <si>
    <t>1.76M</t>
  </si>
  <si>
    <t>2.53M</t>
  </si>
  <si>
    <t>3.21M</t>
  </si>
  <si>
    <t>4.85M</t>
  </si>
  <si>
    <t>6.83M</t>
  </si>
  <si>
    <t>2.09M</t>
  </si>
  <si>
    <t>4.06M</t>
  </si>
  <si>
    <t>2.54M</t>
  </si>
  <si>
    <t>2.51M</t>
  </si>
  <si>
    <t>4.64M</t>
  </si>
  <si>
    <t>3.49M</t>
  </si>
  <si>
    <t>5.75M</t>
  </si>
  <si>
    <t>2.76M</t>
  </si>
  <si>
    <t>3.75M</t>
  </si>
  <si>
    <t>2.91M</t>
  </si>
  <si>
    <t>3.40M</t>
  </si>
  <si>
    <t>3.01M</t>
  </si>
  <si>
    <t>5.83M</t>
  </si>
  <si>
    <t>4.65M</t>
  </si>
  <si>
    <t>1.74M</t>
  </si>
  <si>
    <t>3.28M</t>
  </si>
  <si>
    <t>4.36M</t>
  </si>
  <si>
    <t>4.24M</t>
  </si>
  <si>
    <t>3.62M</t>
  </si>
  <si>
    <t>4.09M</t>
  </si>
  <si>
    <t>10.18M</t>
  </si>
  <si>
    <t>3.42M</t>
  </si>
  <si>
    <t>3.67M</t>
  </si>
  <si>
    <t>4.31M</t>
  </si>
  <si>
    <t>6.26M</t>
  </si>
  <si>
    <t>7.40M</t>
  </si>
  <si>
    <t>5.43M</t>
  </si>
  <si>
    <t>6.37M</t>
  </si>
  <si>
    <t>4.38M</t>
  </si>
  <si>
    <t>5.20M</t>
  </si>
  <si>
    <t>5.03M</t>
  </si>
  <si>
    <t>4.15M</t>
  </si>
  <si>
    <t>7.72M</t>
  </si>
  <si>
    <t>5.24M</t>
  </si>
  <si>
    <t>3.64M</t>
  </si>
  <si>
    <t>16.32M</t>
  </si>
  <si>
    <t>8.03M</t>
  </si>
  <si>
    <t>2.92M</t>
  </si>
  <si>
    <t>7.69M</t>
  </si>
  <si>
    <t>3.32M</t>
  </si>
  <si>
    <t>2.89M</t>
  </si>
  <si>
    <t>3.45M</t>
  </si>
  <si>
    <t>5.37M</t>
  </si>
  <si>
    <t>2.38M</t>
  </si>
  <si>
    <t>4.75M</t>
  </si>
  <si>
    <t>2.62M</t>
  </si>
  <si>
    <t>3.68M</t>
  </si>
  <si>
    <t>4.21M</t>
  </si>
  <si>
    <t>3.96M</t>
  </si>
  <si>
    <t>5.28M</t>
  </si>
  <si>
    <t>3.22M</t>
  </si>
  <si>
    <t>4.25M</t>
  </si>
  <si>
    <t>3.20M</t>
  </si>
  <si>
    <t>3.71M</t>
  </si>
  <si>
    <t>4.32M</t>
  </si>
  <si>
    <t>4.57M</t>
  </si>
  <si>
    <t>4.68M</t>
  </si>
  <si>
    <t>7.96M</t>
  </si>
  <si>
    <t>7.28M</t>
  </si>
  <si>
    <t>6.11M</t>
  </si>
  <si>
    <t>3.99M</t>
  </si>
  <si>
    <t>3.86M</t>
  </si>
  <si>
    <t>6.47M</t>
  </si>
  <si>
    <t>18.45M</t>
  </si>
  <si>
    <t>11.11M</t>
  </si>
  <si>
    <t>6.42M</t>
  </si>
  <si>
    <t>8.15M</t>
  </si>
  <si>
    <t>12.89M</t>
  </si>
  <si>
    <t>4.27M</t>
  </si>
  <si>
    <t>2.37M</t>
  </si>
  <si>
    <t>1.94M</t>
  </si>
  <si>
    <t>2.82M</t>
  </si>
  <si>
    <t>2.73M</t>
  </si>
  <si>
    <t>2.70M</t>
  </si>
  <si>
    <t>2.79M</t>
  </si>
  <si>
    <t>2.68M</t>
  </si>
  <si>
    <t>2.47M</t>
  </si>
  <si>
    <t>2.41M</t>
  </si>
  <si>
    <t>2.17M</t>
  </si>
  <si>
    <t>1.93M</t>
  </si>
  <si>
    <t>3.13M</t>
  </si>
  <si>
    <t>4.02M</t>
  </si>
  <si>
    <t>3.54M</t>
  </si>
  <si>
    <t>2.75M</t>
  </si>
  <si>
    <t>2.03M</t>
  </si>
  <si>
    <t>2.46M</t>
  </si>
  <si>
    <t>1.96M</t>
  </si>
  <si>
    <t>2.30M</t>
  </si>
  <si>
    <t>3.73M</t>
  </si>
  <si>
    <t>2.08M</t>
  </si>
  <si>
    <t>3.30M</t>
  </si>
  <si>
    <t>3.11M</t>
  </si>
  <si>
    <t>2.23M</t>
  </si>
  <si>
    <t>2.28M</t>
  </si>
  <si>
    <t>2.67M</t>
  </si>
  <si>
    <t>2.81M</t>
  </si>
  <si>
    <t>1.84M</t>
  </si>
  <si>
    <t>2.33M</t>
  </si>
  <si>
    <t>2.35M</t>
  </si>
  <si>
    <t>1.88M</t>
  </si>
  <si>
    <t>3.50M</t>
  </si>
  <si>
    <t>2.77M</t>
  </si>
  <si>
    <t>2.72M</t>
  </si>
  <si>
    <t>3.04M</t>
  </si>
  <si>
    <t>2.36M</t>
  </si>
  <si>
    <t>2.07M</t>
  </si>
  <si>
    <t>3.02M</t>
  </si>
  <si>
    <t>3.00M</t>
  </si>
  <si>
    <t>3.51M</t>
  </si>
  <si>
    <t>3.46M</t>
  </si>
  <si>
    <t>2.90M</t>
  </si>
  <si>
    <t>2.95M</t>
  </si>
  <si>
    <t>2.88M</t>
  </si>
  <si>
    <t>3.12M</t>
  </si>
  <si>
    <t>3.24M</t>
  </si>
  <si>
    <t>4.20M</t>
  </si>
  <si>
    <t>3.15M</t>
  </si>
  <si>
    <t>3.53M</t>
  </si>
  <si>
    <t>3.31M</t>
  </si>
  <si>
    <t>3.35M</t>
  </si>
  <si>
    <t>2.48M</t>
  </si>
  <si>
    <t>1.53M</t>
  </si>
  <si>
    <t>2.97M</t>
  </si>
  <si>
    <t>3.52M</t>
  </si>
  <si>
    <t>3.10M</t>
  </si>
  <si>
    <t>5.41M</t>
  </si>
  <si>
    <t>2.85M</t>
  </si>
  <si>
    <t>3.16M</t>
  </si>
  <si>
    <t>1.57M</t>
  </si>
  <si>
    <t>3.92M</t>
  </si>
  <si>
    <t>2.61M</t>
  </si>
  <si>
    <t>2.02M</t>
  </si>
  <si>
    <t>3.80M</t>
  </si>
  <si>
    <t>3.17M</t>
  </si>
  <si>
    <t>2.66M</t>
  </si>
  <si>
    <t>5.64M</t>
  </si>
  <si>
    <t>1.90M</t>
  </si>
  <si>
    <t>1.68M</t>
  </si>
  <si>
    <t>1.87M</t>
  </si>
  <si>
    <t>3.65M</t>
  </si>
  <si>
    <t>24.06M</t>
  </si>
  <si>
    <t>2.78M</t>
  </si>
  <si>
    <t>3.07M</t>
  </si>
  <si>
    <t>2.11M</t>
  </si>
  <si>
    <t>4.83M</t>
  </si>
  <si>
    <t>6.68M</t>
  </si>
  <si>
    <t>5.80M</t>
  </si>
  <si>
    <t>6.53M</t>
  </si>
  <si>
    <t>3.70M</t>
  </si>
  <si>
    <t>9.68M</t>
  </si>
  <si>
    <t>16.59M</t>
  </si>
  <si>
    <t>2.93M</t>
  </si>
  <si>
    <t>4.81M</t>
  </si>
  <si>
    <t>5.16M</t>
  </si>
  <si>
    <t>2.25M</t>
  </si>
  <si>
    <t>2.31M</t>
  </si>
  <si>
    <t>2.42M</t>
  </si>
  <si>
    <t>3.18M</t>
  </si>
  <si>
    <t>1.27M</t>
  </si>
  <si>
    <t>1.73M</t>
  </si>
  <si>
    <t>1.89M</t>
  </si>
  <si>
    <t>2.18M</t>
  </si>
  <si>
    <t>2.49M</t>
  </si>
  <si>
    <t>2.55M</t>
  </si>
  <si>
    <t>1.59M</t>
  </si>
  <si>
    <t>2.84M</t>
  </si>
  <si>
    <t>3.44M</t>
  </si>
  <si>
    <t>8.59M</t>
  </si>
  <si>
    <t>7.19M</t>
  </si>
  <si>
    <t>3.77M</t>
  </si>
  <si>
    <t>3.39M</t>
  </si>
  <si>
    <t>4.05M</t>
  </si>
  <si>
    <t>1.80M</t>
  </si>
  <si>
    <t>2.21M</t>
  </si>
  <si>
    <t>2.27M</t>
  </si>
  <si>
    <t>1.43M</t>
  </si>
  <si>
    <t>3.69M</t>
  </si>
  <si>
    <t>4.30M</t>
  </si>
  <si>
    <t>4.04M</t>
  </si>
  <si>
    <t>5.17M</t>
  </si>
  <si>
    <t>5.09M</t>
  </si>
  <si>
    <t>4.40M</t>
  </si>
  <si>
    <t>2.29M</t>
  </si>
  <si>
    <t>6.05M</t>
  </si>
  <si>
    <t>3.91M</t>
  </si>
  <si>
    <t>3.23M</t>
  </si>
  <si>
    <t>3.59M</t>
  </si>
  <si>
    <t>2.14M</t>
  </si>
  <si>
    <t>2.74M</t>
  </si>
  <si>
    <t>1.72M</t>
  </si>
  <si>
    <t>1.62M</t>
  </si>
  <si>
    <t>1.50M</t>
  </si>
  <si>
    <t>2.34M</t>
  </si>
  <si>
    <t>4.10M</t>
  </si>
  <si>
    <t>2.44M</t>
  </si>
  <si>
    <t>3.41M</t>
  </si>
  <si>
    <t>1.91M</t>
  </si>
  <si>
    <t>1.97M</t>
  </si>
  <si>
    <t>1.81M</t>
  </si>
  <si>
    <t>4.99M</t>
  </si>
  <si>
    <t>6.93M</t>
  </si>
  <si>
    <t>5.85M</t>
  </si>
  <si>
    <t>2.13M</t>
  </si>
  <si>
    <t>5.39M</t>
  </si>
  <si>
    <t>2.20M</t>
  </si>
  <si>
    <t>2.94M</t>
  </si>
  <si>
    <t>3.72M</t>
  </si>
  <si>
    <t>5.50M</t>
  </si>
  <si>
    <t>2.05M</t>
  </si>
  <si>
    <t>3.76M</t>
  </si>
  <si>
    <t>2.16M</t>
  </si>
  <si>
    <t>4.78M</t>
  </si>
  <si>
    <t>5.48M</t>
  </si>
  <si>
    <t>5.00M</t>
  </si>
  <si>
    <t>2.65M</t>
  </si>
  <si>
    <t>3.33M</t>
  </si>
  <si>
    <t>1.77M</t>
  </si>
  <si>
    <t>2.87M</t>
  </si>
  <si>
    <t>4.28M</t>
  </si>
  <si>
    <t>2.43M</t>
  </si>
  <si>
    <t>6.59M</t>
  </si>
  <si>
    <t>5.27M</t>
  </si>
  <si>
    <t>7.82M</t>
  </si>
  <si>
    <t>1.49M</t>
  </si>
  <si>
    <t>2.59M</t>
  </si>
  <si>
    <t>5.01M</t>
  </si>
  <si>
    <t>2.40M</t>
  </si>
  <si>
    <t>2.12M</t>
  </si>
  <si>
    <t>3.14M</t>
  </si>
  <si>
    <t>5.34M</t>
  </si>
  <si>
    <t>2.22M</t>
  </si>
  <si>
    <t>3.19M</t>
  </si>
  <si>
    <t>1.86M</t>
  </si>
  <si>
    <t>2.64M</t>
  </si>
  <si>
    <t>7.50M</t>
  </si>
  <si>
    <t>1.47M</t>
  </si>
  <si>
    <t>1.65M</t>
  </si>
  <si>
    <t>4.72M</t>
  </si>
  <si>
    <t>2.80M</t>
  </si>
  <si>
    <t>9.08M</t>
  </si>
  <si>
    <t>1.37M</t>
  </si>
  <si>
    <t>3.38M</t>
  </si>
  <si>
    <t>2.83M</t>
  </si>
  <si>
    <t>1.70M</t>
  </si>
  <si>
    <t>2.58M</t>
  </si>
  <si>
    <t>2.04M</t>
  </si>
  <si>
    <t>1.09M</t>
  </si>
  <si>
    <t>1.21M</t>
  </si>
  <si>
    <t>1.23M</t>
  </si>
  <si>
    <t>1.46M</t>
  </si>
  <si>
    <t>2.24M</t>
  </si>
  <si>
    <t>1.44M</t>
  </si>
  <si>
    <t>4.34M</t>
  </si>
  <si>
    <t>6.27M</t>
  </si>
  <si>
    <t>2.45M</t>
  </si>
  <si>
    <t>3.87M</t>
  </si>
  <si>
    <t>4.33M</t>
  </si>
  <si>
    <t>4.71M</t>
  </si>
  <si>
    <t>2.26M</t>
  </si>
  <si>
    <t>4.46M</t>
  </si>
  <si>
    <t>6.16M</t>
  </si>
  <si>
    <t>4.80M</t>
  </si>
  <si>
    <t>8.81M</t>
  </si>
  <si>
    <t>5.63M</t>
  </si>
  <si>
    <t>6.20M</t>
  </si>
  <si>
    <t>5.72M</t>
  </si>
  <si>
    <t>11.72M</t>
  </si>
  <si>
    <t>6.66M</t>
  </si>
  <si>
    <t>14.28M</t>
  </si>
  <si>
    <t>10.49M</t>
  </si>
  <si>
    <t>13.29M</t>
  </si>
  <si>
    <t>15.90M</t>
  </si>
  <si>
    <t>10.67M</t>
  </si>
  <si>
    <t>17.74M</t>
  </si>
  <si>
    <t>17.72M</t>
  </si>
  <si>
    <t>7.95M</t>
  </si>
  <si>
    <t>5.19M</t>
  </si>
  <si>
    <t>7.60M</t>
  </si>
  <si>
    <t>15.22M</t>
  </si>
  <si>
    <t>1.92M</t>
  </si>
  <si>
    <t>1.58M</t>
  </si>
  <si>
    <t>1.52M</t>
  </si>
  <si>
    <t>2.10M</t>
  </si>
  <si>
    <t>8.62M</t>
  </si>
  <si>
    <t>12.37M</t>
  </si>
  <si>
    <t>9.84M</t>
  </si>
  <si>
    <t>4.19M</t>
  </si>
  <si>
    <t>1.83M</t>
  </si>
  <si>
    <t>9.14M</t>
  </si>
  <si>
    <t>1.66M</t>
  </si>
  <si>
    <t>1.54M</t>
  </si>
  <si>
    <t>1.41M</t>
  </si>
  <si>
    <t>4.53M</t>
  </si>
  <si>
    <t>3.78M</t>
  </si>
  <si>
    <t>5.31M</t>
  </si>
  <si>
    <t>4.87M</t>
  </si>
  <si>
    <t>3.56M</t>
  </si>
  <si>
    <t>11.88M</t>
  </si>
  <si>
    <t>3.81M</t>
  </si>
  <si>
    <t>2.52M</t>
  </si>
  <si>
    <t>7.21M</t>
  </si>
  <si>
    <t>3.60M</t>
  </si>
  <si>
    <t>6.45M</t>
  </si>
  <si>
    <t>4.45M</t>
  </si>
  <si>
    <t>6.28M</t>
  </si>
  <si>
    <t>5.94M</t>
  </si>
  <si>
    <t>2.63M</t>
  </si>
  <si>
    <t>4.51M</t>
  </si>
  <si>
    <t>6.91M</t>
  </si>
  <si>
    <t>5.92M</t>
  </si>
  <si>
    <t>6.96M</t>
  </si>
  <si>
    <t>4.92M</t>
  </si>
  <si>
    <t>6.57M</t>
  </si>
  <si>
    <t>4.22M</t>
  </si>
  <si>
    <t>7.76M</t>
  </si>
  <si>
    <t>4.59M</t>
  </si>
  <si>
    <t>2.32M</t>
  </si>
  <si>
    <t>2.15M</t>
  </si>
  <si>
    <t>3.37M</t>
  </si>
  <si>
    <t>1.64M</t>
  </si>
  <si>
    <t>2.00M</t>
  </si>
  <si>
    <t>3.25M</t>
  </si>
  <si>
    <t>5.54M</t>
  </si>
  <si>
    <t>1.35M</t>
  </si>
  <si>
    <t>1.99M</t>
  </si>
  <si>
    <t>3.48M</t>
  </si>
  <si>
    <t>1.95M</t>
  </si>
  <si>
    <t>2.57M</t>
  </si>
  <si>
    <t>3.84M</t>
  </si>
  <si>
    <t>3.95M</t>
  </si>
  <si>
    <t>3.08M</t>
  </si>
  <si>
    <t>2.01M</t>
  </si>
  <si>
    <t>2.19M</t>
  </si>
  <si>
    <t>5.59M</t>
  </si>
  <si>
    <t>6.24M</t>
  </si>
  <si>
    <t>3.27M</t>
  </si>
  <si>
    <t>5.89M</t>
  </si>
  <si>
    <t>9.63M</t>
  </si>
  <si>
    <t>3.06M</t>
  </si>
  <si>
    <t>6.36M</t>
  </si>
  <si>
    <t>8.42M</t>
  </si>
  <si>
    <t>10.61M</t>
  </si>
  <si>
    <t>4.55M</t>
  </si>
  <si>
    <t>5.97M</t>
  </si>
  <si>
    <t>5.57M</t>
  </si>
  <si>
    <t>4.37M</t>
  </si>
  <si>
    <t>5.98M</t>
  </si>
  <si>
    <t>7.73M</t>
  </si>
  <si>
    <t>12.54M</t>
  </si>
  <si>
    <t>7.04M</t>
  </si>
  <si>
    <t>4.54M</t>
  </si>
  <si>
    <t>3.82M</t>
  </si>
  <si>
    <t>6.77M</t>
  </si>
  <si>
    <t>6.07M</t>
  </si>
  <si>
    <t>8.19M</t>
  </si>
  <si>
    <t>5.29M</t>
  </si>
  <si>
    <t>10.41M</t>
  </si>
  <si>
    <t>11.22M</t>
  </si>
  <si>
    <t>8.65M</t>
  </si>
  <si>
    <t>9.70M</t>
  </si>
  <si>
    <t>4.43M</t>
  </si>
  <si>
    <t>11.20M</t>
  </si>
  <si>
    <t>9.49M</t>
  </si>
  <si>
    <t>6.72M</t>
  </si>
  <si>
    <t>4.29M</t>
  </si>
  <si>
    <t>8.88M</t>
  </si>
  <si>
    <t>9.90M</t>
  </si>
  <si>
    <t>5.49M</t>
  </si>
  <si>
    <t>6.82M</t>
  </si>
  <si>
    <t>10.14M</t>
  </si>
  <si>
    <t>2.56M</t>
  </si>
  <si>
    <t>8.49M</t>
  </si>
  <si>
    <t>5.81M</t>
  </si>
  <si>
    <t>9.19M</t>
  </si>
  <si>
    <t>3.97M</t>
  </si>
  <si>
    <t>3.55M</t>
  </si>
  <si>
    <t>13.42M</t>
  </si>
  <si>
    <t>8.78M</t>
  </si>
  <si>
    <t>9.85M</t>
  </si>
  <si>
    <t>4.91M</t>
  </si>
  <si>
    <t>3.36M</t>
  </si>
  <si>
    <t>9.50M</t>
  </si>
  <si>
    <t>4.74M</t>
  </si>
  <si>
    <t>3.58M</t>
  </si>
  <si>
    <t>2.60M</t>
  </si>
  <si>
    <t>4.47M</t>
  </si>
  <si>
    <t>11.79M</t>
  </si>
  <si>
    <t>5.33M</t>
  </si>
  <si>
    <t>2.50M</t>
  </si>
  <si>
    <t>3.03M</t>
  </si>
  <si>
    <t>5.22M</t>
  </si>
  <si>
    <t>6.84M</t>
  </si>
  <si>
    <t>8.12M</t>
  </si>
  <si>
    <t>6.39M</t>
  </si>
  <si>
    <t>4.86M</t>
  </si>
  <si>
    <t>5.56M</t>
  </si>
  <si>
    <t>5.99M</t>
  </si>
  <si>
    <t>24.73M</t>
  </si>
  <si>
    <t>10.76M</t>
  </si>
  <si>
    <t>13.87M</t>
  </si>
  <si>
    <t>13.15M</t>
  </si>
  <si>
    <t>10.55M</t>
  </si>
  <si>
    <t>9.15M</t>
  </si>
  <si>
    <t>10.04M</t>
  </si>
  <si>
    <t>13.07M</t>
  </si>
  <si>
    <t>12.59M</t>
  </si>
  <si>
    <t>7.03M</t>
  </si>
  <si>
    <t>6.06M</t>
  </si>
  <si>
    <t>5.04M</t>
  </si>
  <si>
    <t>8.01M</t>
  </si>
  <si>
    <t>4.58M</t>
  </si>
  <si>
    <t>5.12M</t>
  </si>
  <si>
    <t>4.03M</t>
  </si>
  <si>
    <t>4.97M</t>
  </si>
  <si>
    <t>5.02M</t>
  </si>
  <si>
    <t>12.34M</t>
  </si>
  <si>
    <t>9.74M</t>
  </si>
  <si>
    <t>8.82M</t>
  </si>
  <si>
    <t>5.08M</t>
  </si>
  <si>
    <t>7.39M</t>
  </si>
  <si>
    <t>5.74M</t>
  </si>
  <si>
    <t>8.37M</t>
  </si>
  <si>
    <t>18.04M</t>
  </si>
  <si>
    <t>11.71M</t>
  </si>
  <si>
    <t>8.17M</t>
  </si>
  <si>
    <t>9.46M</t>
  </si>
  <si>
    <t>9.71M</t>
  </si>
  <si>
    <t>10.68M</t>
  </si>
  <si>
    <t>8.55M</t>
  </si>
  <si>
    <t>12.79M</t>
  </si>
  <si>
    <t>10.58M</t>
  </si>
  <si>
    <t>8.87M</t>
  </si>
  <si>
    <t>7.65M</t>
  </si>
  <si>
    <t>14.93M</t>
  </si>
  <si>
    <t>14.08M</t>
  </si>
  <si>
    <t>6.30M</t>
  </si>
  <si>
    <t>1.56M</t>
  </si>
  <si>
    <t>2.96M</t>
  </si>
  <si>
    <t>6.15M</t>
  </si>
  <si>
    <t>9.47M</t>
  </si>
  <si>
    <t>5.18M</t>
  </si>
  <si>
    <t>5.15M</t>
  </si>
  <si>
    <t>7.07M</t>
  </si>
  <si>
    <t>5.25M</t>
  </si>
  <si>
    <t>5.21M</t>
  </si>
  <si>
    <t>4.49M</t>
  </si>
  <si>
    <t>11.62M</t>
  </si>
  <si>
    <t>1.42M</t>
  </si>
  <si>
    <t>864.27K</t>
  </si>
  <si>
    <t>1.12M</t>
  </si>
  <si>
    <t>607.03K</t>
  </si>
  <si>
    <t>777.10K</t>
  </si>
  <si>
    <t>754.08K</t>
  </si>
  <si>
    <t>538.31K</t>
  </si>
  <si>
    <t>997.61K</t>
  </si>
  <si>
    <t>855.83K</t>
  </si>
  <si>
    <t>673.26K</t>
  </si>
  <si>
    <t>1.30M</t>
  </si>
  <si>
    <t>1.33M</t>
  </si>
  <si>
    <t>1.25M</t>
  </si>
  <si>
    <t>598.67K</t>
  </si>
  <si>
    <t>744.76K</t>
  </si>
  <si>
    <t>1.31M</t>
  </si>
  <si>
    <t>968.62K</t>
  </si>
  <si>
    <t>925.06K</t>
  </si>
  <si>
    <t>820.97K</t>
  </si>
  <si>
    <t>1.26M</t>
  </si>
  <si>
    <t>1.08M</t>
  </si>
  <si>
    <t>1.34M</t>
  </si>
  <si>
    <t>1.22M</t>
  </si>
  <si>
    <t>8.28M</t>
  </si>
  <si>
    <t>710.35K</t>
  </si>
  <si>
    <t>847.67K</t>
  </si>
  <si>
    <t>909.42K</t>
  </si>
  <si>
    <t>893.79K</t>
  </si>
  <si>
    <t>1.07M</t>
  </si>
  <si>
    <t>730.09K</t>
  </si>
  <si>
    <t>909.54K</t>
  </si>
  <si>
    <t>483.57K</t>
  </si>
  <si>
    <t>438.60K</t>
  </si>
  <si>
    <t>698.20K</t>
  </si>
  <si>
    <t>792.80K</t>
  </si>
  <si>
    <t>551.20K</t>
  </si>
  <si>
    <t>616.00K</t>
  </si>
  <si>
    <t>664.50K</t>
  </si>
  <si>
    <t>784.20K</t>
  </si>
  <si>
    <t>1.11M</t>
  </si>
  <si>
    <t>644.20K</t>
  </si>
  <si>
    <t>1.03M</t>
  </si>
  <si>
    <t>564.20K</t>
  </si>
  <si>
    <t>819.60K</t>
  </si>
  <si>
    <t>963.20K</t>
  </si>
  <si>
    <t>835.30K</t>
  </si>
  <si>
    <t>826.00K</t>
  </si>
  <si>
    <t>950.00K</t>
  </si>
  <si>
    <t>1.28M</t>
  </si>
  <si>
    <t>703.50K</t>
  </si>
  <si>
    <t>1.67M</t>
  </si>
  <si>
    <t>1.14M</t>
  </si>
  <si>
    <t>1.19M</t>
  </si>
  <si>
    <t>1.04M</t>
  </si>
  <si>
    <t>1.10M</t>
  </si>
  <si>
    <t>6.50M</t>
  </si>
  <si>
    <t>1.29M</t>
  </si>
  <si>
    <t>821.60K</t>
  </si>
  <si>
    <t>959.40K</t>
  </si>
  <si>
    <t>899.40K</t>
  </si>
  <si>
    <t>939.30K</t>
  </si>
  <si>
    <t>989.90K</t>
  </si>
  <si>
    <t>1.55M</t>
  </si>
  <si>
    <t>3.61M</t>
  </si>
  <si>
    <t>1.51M</t>
  </si>
  <si>
    <t>2.69M</t>
  </si>
  <si>
    <t>4.11M</t>
  </si>
  <si>
    <t>3.66M</t>
  </si>
  <si>
    <t>6.44M</t>
  </si>
  <si>
    <t>959.50K</t>
  </si>
  <si>
    <t>610.60K</t>
  </si>
  <si>
    <t>742.70K</t>
  </si>
  <si>
    <t>763.10K</t>
  </si>
  <si>
    <t>1.32M</t>
  </si>
  <si>
    <t>2.99M</t>
  </si>
  <si>
    <t>974.20K</t>
  </si>
  <si>
    <t>878.50K</t>
  </si>
  <si>
    <t>1.48M</t>
  </si>
  <si>
    <t>580.40K</t>
  </si>
  <si>
    <t>836.00K</t>
  </si>
  <si>
    <t>929.00K</t>
  </si>
  <si>
    <t>1.02M</t>
  </si>
  <si>
    <t>1.39M</t>
  </si>
  <si>
    <t>1.63M</t>
  </si>
  <si>
    <t>820.60K</t>
  </si>
  <si>
    <t>499.60K</t>
  </si>
  <si>
    <t>938.50K</t>
  </si>
  <si>
    <t>591.60K</t>
  </si>
  <si>
    <t>595.90K</t>
  </si>
  <si>
    <t>955.00K</t>
  </si>
  <si>
    <t>781.20K</t>
  </si>
  <si>
    <t>1.01M</t>
  </si>
  <si>
    <t>1.38M</t>
  </si>
  <si>
    <t>683.50K</t>
  </si>
  <si>
    <t>662.60K</t>
  </si>
  <si>
    <t>1.16M</t>
  </si>
  <si>
    <t>800.70K</t>
  </si>
  <si>
    <t>956.10K</t>
  </si>
  <si>
    <t>617.30K</t>
  </si>
  <si>
    <t>642.40K</t>
  </si>
  <si>
    <t>554.90K</t>
  </si>
  <si>
    <t>1.18M</t>
  </si>
  <si>
    <t>903.90K</t>
  </si>
  <si>
    <t>832.90K</t>
  </si>
  <si>
    <t>671.80K</t>
  </si>
  <si>
    <t>687.60K</t>
  </si>
  <si>
    <t>631.50K</t>
  </si>
  <si>
    <t>826.70K</t>
  </si>
  <si>
    <t>745.00K</t>
  </si>
  <si>
    <t>721.40K</t>
  </si>
  <si>
    <t>883.30K</t>
  </si>
  <si>
    <t>945.40K</t>
  </si>
  <si>
    <t>5.95M</t>
  </si>
  <si>
    <t>962.80K</t>
  </si>
  <si>
    <t>839.90K</t>
  </si>
  <si>
    <t>1.60M</t>
  </si>
  <si>
    <t>889.80K</t>
  </si>
  <si>
    <t>1.15M</t>
  </si>
  <si>
    <t>859.00K</t>
  </si>
  <si>
    <t>735.80K</t>
  </si>
  <si>
    <t>730.10K</t>
  </si>
  <si>
    <t>1.20M</t>
  </si>
  <si>
    <t>579.10K</t>
  </si>
  <si>
    <t>718.80K</t>
  </si>
  <si>
    <t>761.90K</t>
  </si>
  <si>
    <t>955.50K</t>
  </si>
  <si>
    <t>9.53M</t>
  </si>
  <si>
    <t>889.00K</t>
  </si>
  <si>
    <t>520.20K</t>
  </si>
  <si>
    <t>823.90K</t>
  </si>
  <si>
    <t>655.50K</t>
  </si>
  <si>
    <t>1.05M</t>
  </si>
  <si>
    <t>651.70K</t>
  </si>
  <si>
    <t>1.36M</t>
  </si>
  <si>
    <t>897.80K</t>
  </si>
  <si>
    <t>700.30K</t>
  </si>
  <si>
    <t>535.40K</t>
  </si>
  <si>
    <t>645.50K</t>
  </si>
  <si>
    <t>801.50K</t>
  </si>
  <si>
    <t>627.30K</t>
  </si>
  <si>
    <t>4.08M</t>
  </si>
  <si>
    <t>730.50K</t>
  </si>
  <si>
    <t>983.00K</t>
  </si>
  <si>
    <t>519.30K</t>
  </si>
  <si>
    <t>712.40K</t>
  </si>
  <si>
    <t>715.40K</t>
  </si>
  <si>
    <t>945.60K</t>
  </si>
  <si>
    <t>523.10K</t>
  </si>
  <si>
    <t>1.45M</t>
  </si>
  <si>
    <t>593.90K</t>
  </si>
  <si>
    <t>287.60K</t>
  </si>
  <si>
    <t>282.00K</t>
  </si>
  <si>
    <t>348.90K</t>
  </si>
  <si>
    <t>559.00K</t>
  </si>
  <si>
    <t>567.30K</t>
  </si>
  <si>
    <t>888.30K</t>
  </si>
  <si>
    <t>5.38M</t>
  </si>
  <si>
    <t>452.90K</t>
  </si>
  <si>
    <t>850.80K</t>
  </si>
  <si>
    <t>845.90K</t>
  </si>
  <si>
    <t>881.90K</t>
  </si>
  <si>
    <t>917.60K</t>
  </si>
  <si>
    <t>1.61M</t>
  </si>
  <si>
    <t>1.78M</t>
  </si>
  <si>
    <t>5.69M</t>
  </si>
  <si>
    <t>812.70K</t>
  </si>
  <si>
    <t>750.80K</t>
  </si>
  <si>
    <t>1.79M</t>
  </si>
  <si>
    <t>1.69M</t>
  </si>
  <si>
    <t>760.90K</t>
  </si>
  <si>
    <t>1.24M</t>
  </si>
  <si>
    <t>683.30K</t>
  </si>
  <si>
    <t>789.00K</t>
  </si>
  <si>
    <t>753.40K</t>
  </si>
  <si>
    <t>764.30K</t>
  </si>
  <si>
    <t>957.90K</t>
  </si>
  <si>
    <t>709.50K</t>
  </si>
  <si>
    <t>679.80K</t>
  </si>
  <si>
    <t>1.13M</t>
  </si>
  <si>
    <t>734.40K</t>
  </si>
  <si>
    <t>1.17M</t>
  </si>
  <si>
    <t>675.80K</t>
  </si>
  <si>
    <t>550.50K</t>
  </si>
  <si>
    <t>661.30K</t>
  </si>
  <si>
    <t>680.90K</t>
  </si>
  <si>
    <t>764.60K</t>
  </si>
  <si>
    <t>897.20K</t>
  </si>
  <si>
    <t>751.90K</t>
  </si>
  <si>
    <t>819.50K</t>
  </si>
  <si>
    <t>728.80K</t>
  </si>
  <si>
    <t>665.00K</t>
  </si>
  <si>
    <t>970.90K</t>
  </si>
  <si>
    <t>822.70K</t>
  </si>
  <si>
    <t>788.30K</t>
  </si>
  <si>
    <t>340.40K</t>
  </si>
  <si>
    <t>478.70K</t>
  </si>
  <si>
    <t>630.30K</t>
  </si>
  <si>
    <t>779.70K</t>
  </si>
  <si>
    <t>978.60K</t>
  </si>
  <si>
    <t>752.90K</t>
  </si>
  <si>
    <t>1.06M</t>
  </si>
  <si>
    <t>928.40K</t>
  </si>
  <si>
    <t>718.00K</t>
  </si>
  <si>
    <t>860.50K</t>
  </si>
  <si>
    <t>755.10K</t>
  </si>
  <si>
    <t>652.40K</t>
  </si>
  <si>
    <t>784.40K</t>
  </si>
  <si>
    <t>967.70K</t>
  </si>
  <si>
    <t>890.20K</t>
  </si>
  <si>
    <t>905.00K</t>
  </si>
  <si>
    <t>677.50K</t>
  </si>
  <si>
    <t>542.00K</t>
  </si>
  <si>
    <t>905.70K</t>
  </si>
  <si>
    <t>1.40M</t>
  </si>
  <si>
    <t>932.90K</t>
  </si>
  <si>
    <t>934.90K</t>
  </si>
  <si>
    <t>961.40K</t>
  </si>
  <si>
    <t>834.20K</t>
  </si>
  <si>
    <t>771.80K</t>
  </si>
  <si>
    <t>3.05M</t>
  </si>
  <si>
    <t>5.05M</t>
  </si>
  <si>
    <t>982.60K</t>
  </si>
  <si>
    <t>1.00M</t>
  </si>
  <si>
    <t>1.75M</t>
  </si>
  <si>
    <t>868.90K</t>
  </si>
  <si>
    <t>526.90K</t>
  </si>
  <si>
    <t>832.70K</t>
  </si>
  <si>
    <t>616.20K</t>
  </si>
  <si>
    <t>839.20K</t>
  </si>
  <si>
    <t>551.10K</t>
  </si>
  <si>
    <t>768.50K</t>
  </si>
  <si>
    <t>829.30K</t>
  </si>
  <si>
    <t>2.06M</t>
  </si>
  <si>
    <t>918.70K</t>
  </si>
  <si>
    <t>745.90K</t>
  </si>
  <si>
    <t>458.90K</t>
  </si>
  <si>
    <t>773.70K</t>
  </si>
  <si>
    <t>827.40K</t>
  </si>
  <si>
    <t>755.30K</t>
  </si>
  <si>
    <t>743.60K</t>
  </si>
  <si>
    <t>663.70K</t>
  </si>
  <si>
    <t>882.30K</t>
  </si>
  <si>
    <t>577.30K</t>
  </si>
  <si>
    <t>688.20K</t>
  </si>
  <si>
    <t>759.60K</t>
  </si>
  <si>
    <t>838.80K</t>
  </si>
  <si>
    <t>845.60K</t>
  </si>
  <si>
    <t>800.20K</t>
  </si>
  <si>
    <t>808.70K</t>
  </si>
  <si>
    <t>903.40K</t>
  </si>
  <si>
    <t>607.30K</t>
  </si>
  <si>
    <t>580.50K</t>
  </si>
  <si>
    <t>589.20K</t>
  </si>
  <si>
    <t>733.80K</t>
  </si>
  <si>
    <t>978.40K</t>
  </si>
  <si>
    <t>950.80K</t>
  </si>
  <si>
    <t>716.00K</t>
  </si>
  <si>
    <t>3.74M</t>
  </si>
  <si>
    <t>803.30K</t>
  </si>
  <si>
    <t>963.60K</t>
  </si>
  <si>
    <t>920.40K</t>
  </si>
  <si>
    <t>936.20K</t>
  </si>
  <si>
    <t>846.80K</t>
  </si>
  <si>
    <t>864.00K</t>
  </si>
  <si>
    <t>473.40K</t>
  </si>
  <si>
    <t>610.00K</t>
  </si>
  <si>
    <t>925.30K</t>
  </si>
  <si>
    <t>808.50K</t>
  </si>
  <si>
    <t>860.10K</t>
  </si>
  <si>
    <t>610.90K</t>
  </si>
  <si>
    <t>963.50K</t>
  </si>
  <si>
    <t>773.90K</t>
  </si>
  <si>
    <t>582.80K</t>
  </si>
  <si>
    <t>786.90K</t>
  </si>
  <si>
    <t>770.50K</t>
  </si>
  <si>
    <t>587.40K</t>
  </si>
  <si>
    <t>841.70K</t>
  </si>
  <si>
    <t>470.60K</t>
  </si>
  <si>
    <t>858.30K</t>
  </si>
  <si>
    <t>725.80K</t>
  </si>
  <si>
    <t>651.20K</t>
  </si>
  <si>
    <t>418.50K</t>
  </si>
  <si>
    <t>697.90K</t>
  </si>
  <si>
    <t>708.20K</t>
  </si>
  <si>
    <t>455.60K</t>
  </si>
  <si>
    <t>891.40K</t>
  </si>
  <si>
    <t>738.90K</t>
  </si>
  <si>
    <t>647.00K</t>
  </si>
  <si>
    <t>819.20K</t>
  </si>
  <si>
    <t>627.90K</t>
  </si>
  <si>
    <t>786.00K</t>
  </si>
  <si>
    <t>549.30K</t>
  </si>
  <si>
    <t>402.30K</t>
  </si>
  <si>
    <t>937.10K</t>
  </si>
  <si>
    <t>901.40K</t>
  </si>
  <si>
    <t>819.80K</t>
  </si>
  <si>
    <t>723.70K</t>
  </si>
  <si>
    <t>994.50K</t>
  </si>
  <si>
    <t>726.90K</t>
  </si>
  <si>
    <t>701.80K</t>
  </si>
  <si>
    <t>706.60K</t>
  </si>
  <si>
    <t>446.30K</t>
  </si>
  <si>
    <t>810.60K</t>
  </si>
  <si>
    <t>387.20K</t>
  </si>
  <si>
    <t>805.40K</t>
  </si>
  <si>
    <t>927.70K</t>
  </si>
  <si>
    <t>725.60K</t>
  </si>
  <si>
    <t>16.21K</t>
  </si>
  <si>
    <t>6.01M</t>
  </si>
  <si>
    <t>476.40K</t>
  </si>
  <si>
    <t>635.10K</t>
  </si>
  <si>
    <t>865.40K</t>
  </si>
  <si>
    <t>513.80K</t>
  </si>
  <si>
    <t>634.90K</t>
  </si>
  <si>
    <t>819.70K</t>
  </si>
  <si>
    <t>809.10K</t>
  </si>
  <si>
    <t>646.90K</t>
  </si>
  <si>
    <t>696.70K</t>
  </si>
  <si>
    <t>589.00K</t>
  </si>
  <si>
    <t>995.10K</t>
  </si>
  <si>
    <t>608.30K</t>
  </si>
  <si>
    <t>574.20K</t>
  </si>
  <si>
    <t>648.10K</t>
  </si>
  <si>
    <t>928.80K</t>
  </si>
  <si>
    <t>882.40K</t>
  </si>
  <si>
    <t>743.10K</t>
  </si>
  <si>
    <t>421.10K</t>
  </si>
  <si>
    <t>765.00K</t>
  </si>
  <si>
    <t>826.40K</t>
  </si>
  <si>
    <t>595.80K</t>
  </si>
  <si>
    <t>447.20K</t>
  </si>
  <si>
    <t>661.50K</t>
  </si>
  <si>
    <t>932.50K</t>
  </si>
  <si>
    <t>829.90K</t>
  </si>
  <si>
    <t>537.30K</t>
  </si>
  <si>
    <t>623.20K</t>
  </si>
  <si>
    <t>603.00K</t>
  </si>
  <si>
    <t>854.80K</t>
  </si>
  <si>
    <t>6.99M</t>
  </si>
  <si>
    <t>660.30K</t>
  </si>
  <si>
    <t>714.70K</t>
  </si>
  <si>
    <t>4.60M</t>
  </si>
  <si>
    <t>791.50K</t>
  </si>
  <si>
    <t>922.00K</t>
  </si>
  <si>
    <t>892.80K</t>
  </si>
  <si>
    <t>861.70K</t>
  </si>
  <si>
    <t>444.70K</t>
  </si>
  <si>
    <t>525.10K</t>
  </si>
  <si>
    <t>545.70K</t>
  </si>
  <si>
    <t>474.00K</t>
  </si>
  <si>
    <t>846.40K</t>
  </si>
  <si>
    <t>711.10K</t>
  </si>
  <si>
    <t>487.60K</t>
  </si>
  <si>
    <t>767.60K</t>
  </si>
  <si>
    <t>498.10K</t>
  </si>
  <si>
    <t>720.50K</t>
  </si>
  <si>
    <t>717.50K</t>
  </si>
  <si>
    <t>891.00K</t>
  </si>
  <si>
    <t>929.20K</t>
  </si>
  <si>
    <t>998.30K</t>
  </si>
  <si>
    <t>991.80K</t>
  </si>
  <si>
    <t>917.50K</t>
  </si>
  <si>
    <t>552.60K</t>
  </si>
  <si>
    <t>899.10K</t>
  </si>
  <si>
    <t>716.50K</t>
  </si>
  <si>
    <t>864.80K</t>
  </si>
  <si>
    <t>859.60K</t>
  </si>
  <si>
    <t>876.10K</t>
  </si>
  <si>
    <t>907.80K</t>
  </si>
  <si>
    <t>7.47M</t>
  </si>
  <si>
    <t>768.10K</t>
  </si>
  <si>
    <t>978.10K</t>
  </si>
  <si>
    <t>475.60K</t>
  </si>
  <si>
    <t>591.70K</t>
  </si>
  <si>
    <t>663.40K</t>
  </si>
  <si>
    <t>844.40K</t>
  </si>
  <si>
    <t>813.10K</t>
  </si>
  <si>
    <t>451.10K</t>
  </si>
  <si>
    <t>420.00K</t>
  </si>
  <si>
    <t>646.70K</t>
  </si>
  <si>
    <t>668.10K</t>
  </si>
  <si>
    <t>560.60K</t>
  </si>
  <si>
    <t>490.20K</t>
  </si>
  <si>
    <t>903.50K</t>
  </si>
  <si>
    <t>962.50K</t>
  </si>
  <si>
    <t>893.30K</t>
  </si>
  <si>
    <t>729.10K</t>
  </si>
  <si>
    <t>667.70K</t>
  </si>
  <si>
    <t>917.90K</t>
  </si>
  <si>
    <t>944.20K</t>
  </si>
  <si>
    <t>761.10K</t>
  </si>
  <si>
    <t>824.10K</t>
  </si>
  <si>
    <t>841.90K</t>
  </si>
  <si>
    <t>805.90K</t>
  </si>
  <si>
    <t>742.10K</t>
  </si>
  <si>
    <t>705.10K</t>
  </si>
  <si>
    <t>873.00K</t>
  </si>
  <si>
    <t>850.60K</t>
  </si>
  <si>
    <t>914.60K</t>
  </si>
  <si>
    <t>537.40K</t>
  </si>
  <si>
    <t>868.80K</t>
  </si>
  <si>
    <t>892.90K</t>
  </si>
  <si>
    <t>643.90K</t>
  </si>
  <si>
    <t>877.80K</t>
  </si>
  <si>
    <t>690.00K</t>
  </si>
  <si>
    <t>967.30K</t>
  </si>
  <si>
    <t>718.90K</t>
  </si>
  <si>
    <t>929.90K</t>
  </si>
  <si>
    <t>788.80K</t>
  </si>
  <si>
    <t>858.20K</t>
  </si>
  <si>
    <t>2.98M</t>
  </si>
  <si>
    <t>3.43M</t>
  </si>
  <si>
    <t>785.20K</t>
  </si>
  <si>
    <t>542.60K</t>
  </si>
  <si>
    <t>968.50K</t>
  </si>
  <si>
    <t>713.70K</t>
  </si>
  <si>
    <t>647.30K</t>
  </si>
  <si>
    <t>821.50K</t>
  </si>
  <si>
    <t>888.20K</t>
  </si>
  <si>
    <t>815.80K</t>
  </si>
  <si>
    <t>986.50K</t>
  </si>
  <si>
    <t>942.10K</t>
  </si>
  <si>
    <t>782.50K</t>
  </si>
  <si>
    <t>500.80K</t>
  </si>
  <si>
    <t>683.70K</t>
  </si>
  <si>
    <t>951.70K</t>
  </si>
  <si>
    <t>611.20K</t>
  </si>
  <si>
    <t>695.10K</t>
  </si>
  <si>
    <t>754.10K</t>
  </si>
  <si>
    <t>810.50K</t>
  </si>
  <si>
    <t>821.00K</t>
  </si>
  <si>
    <t>719.30K</t>
  </si>
  <si>
    <t>720.40K</t>
  </si>
  <si>
    <t>683.00K</t>
  </si>
  <si>
    <t>756.60K</t>
  </si>
  <si>
    <t>681.20K</t>
  </si>
  <si>
    <t>648.50K</t>
  </si>
  <si>
    <t>744.80K</t>
  </si>
  <si>
    <t>910.10K</t>
  </si>
  <si>
    <t>985.50K</t>
  </si>
  <si>
    <t>960.30K</t>
  </si>
  <si>
    <t>970.30K</t>
  </si>
  <si>
    <t>935.30K</t>
  </si>
  <si>
    <t>717.20K</t>
  </si>
  <si>
    <t>9.07K</t>
  </si>
  <si>
    <t>760.00K</t>
  </si>
  <si>
    <t>673.40K</t>
  </si>
  <si>
    <t>746.10K</t>
  </si>
  <si>
    <t>995.30K</t>
  </si>
  <si>
    <t>762.40K</t>
  </si>
  <si>
    <t>616.70K</t>
  </si>
  <si>
    <t>968.70K</t>
  </si>
  <si>
    <t>786.80K</t>
  </si>
  <si>
    <t>870.70K</t>
  </si>
  <si>
    <t>971.80K</t>
  </si>
  <si>
    <t>687.40K</t>
  </si>
  <si>
    <t>983.50K</t>
  </si>
  <si>
    <t>529.10K</t>
  </si>
  <si>
    <t>6.49M</t>
  </si>
  <si>
    <t>5.96M</t>
  </si>
  <si>
    <t>7.74M</t>
  </si>
  <si>
    <t>949.40K</t>
  </si>
  <si>
    <t>5.51M</t>
  </si>
  <si>
    <t>990.50K</t>
  </si>
  <si>
    <t>779.30K</t>
  </si>
  <si>
    <t>965.80K</t>
  </si>
  <si>
    <t>5.70M</t>
  </si>
  <si>
    <t>838.00K</t>
  </si>
  <si>
    <t>878.60K</t>
  </si>
  <si>
    <t>971.30K</t>
  </si>
  <si>
    <t>841.40K</t>
  </si>
  <si>
    <t>2.71M</t>
  </si>
  <si>
    <t>956.60K</t>
  </si>
  <si>
    <t>1.71M</t>
  </si>
  <si>
    <t>4.41M</t>
  </si>
  <si>
    <t>4.73M</t>
  </si>
  <si>
    <t>11.27M</t>
  </si>
  <si>
    <t>3.79M</t>
  </si>
  <si>
    <t>5.14M</t>
  </si>
  <si>
    <t>8.60M</t>
  </si>
  <si>
    <t>6.52M</t>
  </si>
  <si>
    <t>5.35M</t>
  </si>
  <si>
    <t>859.90K</t>
  </si>
  <si>
    <t>4.66M</t>
  </si>
  <si>
    <t>6.09M</t>
  </si>
  <si>
    <t>3.29M</t>
  </si>
  <si>
    <t>7.42M</t>
  </si>
  <si>
    <t>4.35M</t>
  </si>
  <si>
    <t>5.32M</t>
  </si>
  <si>
    <t>6.86M</t>
  </si>
  <si>
    <t>8.54M</t>
  </si>
  <si>
    <t>14.43M</t>
  </si>
  <si>
    <t>10.60M</t>
  </si>
  <si>
    <t>9.93M</t>
  </si>
  <si>
    <t>12.84M</t>
  </si>
  <si>
    <t>10.97M</t>
  </si>
  <si>
    <t>7.37M</t>
  </si>
  <si>
    <t>7.36M</t>
  </si>
  <si>
    <t>6.80M</t>
  </si>
  <si>
    <t>13.77M</t>
  </si>
  <si>
    <t>12.50M</t>
  </si>
  <si>
    <t>8.90M</t>
  </si>
  <si>
    <t>4.67M</t>
  </si>
  <si>
    <t>9.78M</t>
  </si>
  <si>
    <t>7.79M</t>
  </si>
  <si>
    <t>7.93M</t>
  </si>
  <si>
    <t>6.56M</t>
  </si>
  <si>
    <t>15.27M</t>
  </si>
  <si>
    <t>12.95M</t>
  </si>
  <si>
    <t>5.93M</t>
  </si>
  <si>
    <t>152.78M</t>
  </si>
  <si>
    <t>5.66M</t>
  </si>
  <si>
    <t>10.44M</t>
  </si>
  <si>
    <t>8.16M</t>
  </si>
  <si>
    <t>13.36M</t>
  </si>
  <si>
    <t>16.42M</t>
  </si>
  <si>
    <t>16.76M</t>
  </si>
  <si>
    <t>39.18M</t>
  </si>
  <si>
    <t>10.28M</t>
  </si>
  <si>
    <t>7.90M</t>
  </si>
  <si>
    <t>6.76M</t>
  </si>
  <si>
    <t>8.53M</t>
  </si>
  <si>
    <t>6.62M</t>
  </si>
  <si>
    <t>4.69M</t>
  </si>
  <si>
    <t>8.26M</t>
  </si>
  <si>
    <t>6.10M</t>
  </si>
  <si>
    <t>7.86M</t>
  </si>
  <si>
    <t>10.90M</t>
  </si>
  <si>
    <t>6.33M</t>
  </si>
  <si>
    <t>4.79M</t>
  </si>
  <si>
    <t>7.98M</t>
  </si>
  <si>
    <t>7.15M</t>
  </si>
  <si>
    <t>6.29M</t>
  </si>
  <si>
    <t>6.22M</t>
  </si>
  <si>
    <t>6.40M</t>
  </si>
  <si>
    <t>7.22M</t>
  </si>
  <si>
    <t>6.65M</t>
  </si>
  <si>
    <t>8.51M</t>
  </si>
  <si>
    <t>5.76M</t>
  </si>
  <si>
    <t>11.38M</t>
  </si>
  <si>
    <t>6.81M</t>
  </si>
  <si>
    <t>7.33M</t>
  </si>
  <si>
    <t>3.83M</t>
  </si>
  <si>
    <t>4.13M</t>
  </si>
  <si>
    <t>8.14M</t>
  </si>
  <si>
    <t>10.72M</t>
  </si>
  <si>
    <t>9.44M</t>
  </si>
  <si>
    <t>16.19M</t>
  </si>
  <si>
    <t>8.95M</t>
  </si>
  <si>
    <t>8.47M</t>
  </si>
  <si>
    <t>11.06M</t>
  </si>
  <si>
    <t>11.14M</t>
  </si>
  <si>
    <t>13.69M</t>
  </si>
  <si>
    <t>10.91M</t>
  </si>
  <si>
    <t>13.46M</t>
  </si>
  <si>
    <t>17.08M</t>
  </si>
  <si>
    <t>4.70M</t>
  </si>
  <si>
    <t>12.62M</t>
  </si>
  <si>
    <t>7.68M</t>
  </si>
  <si>
    <t>7.17M</t>
  </si>
  <si>
    <t>153.65M</t>
  </si>
  <si>
    <t>7.61M</t>
  </si>
  <si>
    <t>6.67M</t>
  </si>
  <si>
    <t>7.00M</t>
  </si>
  <si>
    <t>8.27M</t>
  </si>
  <si>
    <t>5.62M</t>
  </si>
  <si>
    <t>9.59M</t>
  </si>
  <si>
    <t>11.67M</t>
  </si>
  <si>
    <t>18.77M</t>
  </si>
  <si>
    <t>11.28M</t>
  </si>
  <si>
    <t>12.41M</t>
  </si>
  <si>
    <t>18.28M</t>
  </si>
  <si>
    <t>9.96M</t>
  </si>
  <si>
    <t>9.81M</t>
  </si>
  <si>
    <t>7.77M</t>
  </si>
  <si>
    <t>9.24M</t>
  </si>
  <si>
    <t>10.17M</t>
  </si>
  <si>
    <t>5.52M</t>
  </si>
  <si>
    <t>17.17M</t>
  </si>
  <si>
    <t>20.12M</t>
  </si>
  <si>
    <t>35.00M</t>
  </si>
  <si>
    <t>13.17M</t>
  </si>
  <si>
    <t>12.63M</t>
  </si>
  <si>
    <t>10.98M</t>
  </si>
  <si>
    <t>16.41M</t>
  </si>
  <si>
    <t>11.47M</t>
  </si>
  <si>
    <t>15.79M</t>
  </si>
  <si>
    <t>14.80M</t>
  </si>
  <si>
    <t>21.01M</t>
  </si>
  <si>
    <t>12.61M</t>
  </si>
  <si>
    <t>15.37M</t>
  </si>
  <si>
    <t>11.23M</t>
  </si>
  <si>
    <t>18.81M</t>
  </si>
  <si>
    <t>20.27M</t>
  </si>
  <si>
    <t>141.50M</t>
  </si>
  <si>
    <t>22.47M</t>
  </si>
  <si>
    <t>5.13M</t>
  </si>
  <si>
    <t>8.39M</t>
  </si>
  <si>
    <t>11.09M</t>
  </si>
  <si>
    <t>11.00M</t>
  </si>
  <si>
    <t>12.26M</t>
  </si>
  <si>
    <t>26.94M</t>
  </si>
  <si>
    <t>18.75M</t>
  </si>
  <si>
    <t>23.61M</t>
  </si>
  <si>
    <t>15.30M</t>
  </si>
  <si>
    <t>23.05M</t>
  </si>
  <si>
    <t>19.80M</t>
  </si>
  <si>
    <t>30.18M</t>
  </si>
  <si>
    <t>79.84M</t>
  </si>
  <si>
    <t>22.75M</t>
  </si>
  <si>
    <t>21.61M</t>
  </si>
  <si>
    <t>13.38M</t>
  </si>
  <si>
    <t>23.20M</t>
  </si>
  <si>
    <t>20.15M</t>
  </si>
  <si>
    <t>24.38M</t>
  </si>
  <si>
    <t>9.21M</t>
  </si>
  <si>
    <t>16.61M</t>
  </si>
  <si>
    <t>17.57M</t>
  </si>
  <si>
    <t>19.19M</t>
  </si>
  <si>
    <t>34.13M</t>
  </si>
  <si>
    <t>34.11M</t>
  </si>
  <si>
    <t>26.76M</t>
  </si>
  <si>
    <t>20.24M</t>
  </si>
  <si>
    <t>19.61M</t>
  </si>
  <si>
    <t>55.16M</t>
  </si>
  <si>
    <t>27.32M</t>
  </si>
  <si>
    <t>34.86M</t>
  </si>
  <si>
    <t>40.20M</t>
  </si>
  <si>
    <t>36.21M</t>
  </si>
  <si>
    <t>18.13M</t>
  </si>
  <si>
    <t>18.17M</t>
  </si>
  <si>
    <t>15.03M</t>
  </si>
  <si>
    <t>19.74M</t>
  </si>
  <si>
    <t>15.78M</t>
  </si>
  <si>
    <t>37.77M</t>
  </si>
  <si>
    <t>31.75M</t>
  </si>
  <si>
    <t>26.96M</t>
  </si>
  <si>
    <t>20.05M</t>
  </si>
  <si>
    <t>10.45M</t>
  </si>
  <si>
    <t>10.37M</t>
  </si>
  <si>
    <t>9.03M</t>
  </si>
  <si>
    <t>11.52M</t>
  </si>
  <si>
    <t>10.00M</t>
  </si>
  <si>
    <t>11.64M</t>
  </si>
  <si>
    <t>10.54M</t>
  </si>
  <si>
    <t>8.29M</t>
  </si>
  <si>
    <t>7.52M</t>
  </si>
  <si>
    <t>11.25M</t>
  </si>
  <si>
    <t>3.63M</t>
  </si>
  <si>
    <t>9.16M</t>
  </si>
  <si>
    <t>4.01M</t>
  </si>
  <si>
    <t>7.41M</t>
  </si>
  <si>
    <t>6.90M</t>
  </si>
  <si>
    <t>111.51M</t>
  </si>
  <si>
    <t>36.96M</t>
  </si>
  <si>
    <t>8.52M</t>
  </si>
  <si>
    <t>13.84M</t>
  </si>
  <si>
    <t>6.95M</t>
  </si>
  <si>
    <t>5.10M</t>
  </si>
  <si>
    <t>4.95M</t>
  </si>
  <si>
    <t>4.62M</t>
  </si>
  <si>
    <t>4.56M</t>
  </si>
  <si>
    <t>4.12M</t>
  </si>
  <si>
    <t>9.95M</t>
  </si>
  <si>
    <t>8.92M</t>
  </si>
  <si>
    <t>13.28M</t>
  </si>
  <si>
    <t>9.20M</t>
  </si>
  <si>
    <t>7.84M</t>
  </si>
  <si>
    <t>6.69M</t>
  </si>
  <si>
    <t>10.29M</t>
  </si>
  <si>
    <t>10.52M</t>
  </si>
  <si>
    <t>13.94M</t>
  </si>
  <si>
    <t>10.12M</t>
  </si>
  <si>
    <t>9.30M</t>
  </si>
  <si>
    <t>7.31M</t>
  </si>
  <si>
    <t>12.38M</t>
  </si>
  <si>
    <t>6.97M</t>
  </si>
  <si>
    <t>20.57M</t>
  </si>
  <si>
    <t>9.31M</t>
  </si>
  <si>
    <t>4.89M</t>
  </si>
  <si>
    <t>9.94M</t>
  </si>
  <si>
    <t>6.98M</t>
  </si>
  <si>
    <t>11.59M</t>
  </si>
  <si>
    <t>5.61M</t>
  </si>
  <si>
    <t>5.86M</t>
  </si>
  <si>
    <t>10.85M</t>
  </si>
  <si>
    <t>7.80M</t>
  </si>
  <si>
    <t>10.70M</t>
  </si>
  <si>
    <t>6.25M</t>
  </si>
  <si>
    <t>3.34M</t>
  </si>
  <si>
    <t>878.70K</t>
  </si>
  <si>
    <t>433.70K</t>
  </si>
  <si>
    <t>850.90K</t>
  </si>
  <si>
    <t>766.00K</t>
  </si>
  <si>
    <t>584.30K</t>
  </si>
  <si>
    <t>226.60K</t>
  </si>
  <si>
    <t>751.60K</t>
  </si>
  <si>
    <t>785.80K</t>
  </si>
  <si>
    <t>605.90K</t>
  </si>
  <si>
    <t>331.00K</t>
  </si>
  <si>
    <t>758.00K</t>
  </si>
  <si>
    <t>997.70K</t>
  </si>
  <si>
    <t>659.40K</t>
  </si>
  <si>
    <t>599.50K</t>
  </si>
  <si>
    <t>974.50K</t>
  </si>
  <si>
    <t>781.30K</t>
  </si>
  <si>
    <t>857.30K</t>
  </si>
  <si>
    <t>538.50K</t>
  </si>
  <si>
    <t>834.10K</t>
  </si>
  <si>
    <t>901.00K</t>
  </si>
  <si>
    <t>828.50K</t>
  </si>
  <si>
    <t>480.00K</t>
  </si>
  <si>
    <t>518.70K</t>
  </si>
  <si>
    <t>676.80K</t>
  </si>
  <si>
    <t>960.20K</t>
  </si>
  <si>
    <t>712.80K</t>
  </si>
  <si>
    <t>484.70K</t>
  </si>
  <si>
    <t>576.20K</t>
  </si>
  <si>
    <t>904.80K</t>
  </si>
  <si>
    <t>594.40K</t>
  </si>
  <si>
    <t>748.10K</t>
  </si>
  <si>
    <t>903.00K</t>
  </si>
  <si>
    <t>0.50K</t>
  </si>
  <si>
    <t>681.40K</t>
  </si>
  <si>
    <t>972.60K</t>
  </si>
  <si>
    <t>497.10K</t>
  </si>
  <si>
    <t>996.40K</t>
  </si>
  <si>
    <t>757.80K</t>
  </si>
  <si>
    <t>881.80K</t>
  </si>
  <si>
    <t>824.30K</t>
  </si>
  <si>
    <t>783.70K</t>
  </si>
  <si>
    <t>935.90K</t>
  </si>
  <si>
    <t>606.30K</t>
  </si>
  <si>
    <t>575.00K</t>
  </si>
  <si>
    <t>884.10K</t>
  </si>
  <si>
    <t>940.80K</t>
  </si>
  <si>
    <t>435.30K</t>
  </si>
  <si>
    <t>752.30K</t>
  </si>
  <si>
    <t>737.70K</t>
  </si>
  <si>
    <t>429.50K</t>
  </si>
  <si>
    <t>525.00K</t>
  </si>
  <si>
    <t>525.70K</t>
  </si>
  <si>
    <t>768.30K</t>
  </si>
  <si>
    <t>706.20K</t>
  </si>
  <si>
    <t>957.00K</t>
  </si>
  <si>
    <t>723.90K</t>
  </si>
  <si>
    <t>564.00K</t>
  </si>
  <si>
    <t>714.80K</t>
  </si>
  <si>
    <t>604.00K</t>
  </si>
  <si>
    <t>990.20K</t>
  </si>
  <si>
    <t>921.40K</t>
  </si>
  <si>
    <t>722.20K</t>
  </si>
  <si>
    <t>834.90K</t>
  </si>
  <si>
    <t>630.20K</t>
  </si>
  <si>
    <t>706.90K</t>
  </si>
  <si>
    <t>473.90K</t>
  </si>
  <si>
    <t>662.80K</t>
  </si>
  <si>
    <t>621.00K</t>
  </si>
  <si>
    <t>714.50K</t>
  </si>
  <si>
    <t>527.40K</t>
  </si>
  <si>
    <t>945.80K</t>
  </si>
  <si>
    <t>410.90K</t>
  </si>
  <si>
    <t>573.60K</t>
  </si>
  <si>
    <t>806.50K</t>
  </si>
  <si>
    <t>923.10K</t>
  </si>
  <si>
    <t>701.20K</t>
  </si>
  <si>
    <t>753.30K</t>
  </si>
  <si>
    <t>949.10K</t>
  </si>
  <si>
    <t>785.70K</t>
  </si>
  <si>
    <t>977.60K</t>
  </si>
  <si>
    <t>4.26M</t>
  </si>
  <si>
    <t>738.80K</t>
  </si>
  <si>
    <t>347.70K</t>
  </si>
  <si>
    <t>496.80K</t>
  </si>
  <si>
    <t>484.60K</t>
  </si>
  <si>
    <t>628.50K</t>
  </si>
  <si>
    <t>520.10K</t>
  </si>
  <si>
    <t>680.10K</t>
  </si>
  <si>
    <t>625.80K</t>
  </si>
  <si>
    <t>542.40K</t>
  </si>
  <si>
    <t>483.10K</t>
  </si>
  <si>
    <t>770.70K</t>
  </si>
  <si>
    <t>851.70K</t>
  </si>
  <si>
    <t>317.60K</t>
  </si>
  <si>
    <t>964.00K</t>
  </si>
  <si>
    <t>972.00K</t>
  </si>
  <si>
    <t>766.60K</t>
  </si>
  <si>
    <t>511.70K</t>
  </si>
  <si>
    <t>690.90K</t>
  </si>
  <si>
    <t>297.00K</t>
  </si>
  <si>
    <t>244.70K</t>
  </si>
  <si>
    <t>257.70K</t>
  </si>
  <si>
    <t>352.60K</t>
  </si>
  <si>
    <t>715.90K</t>
  </si>
  <si>
    <t>795.60K</t>
  </si>
  <si>
    <t>937.30K</t>
  </si>
  <si>
    <t>540.10K</t>
  </si>
  <si>
    <t>389.20K</t>
  </si>
  <si>
    <t>593.80K</t>
  </si>
  <si>
    <t>916.40K</t>
  </si>
  <si>
    <t>503.50K</t>
  </si>
  <si>
    <t>811.60K</t>
  </si>
  <si>
    <t>340.90K</t>
  </si>
  <si>
    <t>489.60K</t>
  </si>
  <si>
    <t>863.00K</t>
  </si>
  <si>
    <t>396.20K</t>
  </si>
  <si>
    <t>842.40K</t>
  </si>
  <si>
    <t>287.40K</t>
  </si>
  <si>
    <t>682.30K</t>
  </si>
  <si>
    <t>785.40K</t>
  </si>
  <si>
    <t>194.30K</t>
  </si>
  <si>
    <t>188.10K</t>
  </si>
  <si>
    <t>115.50K</t>
  </si>
  <si>
    <t>238.70K</t>
  </si>
  <si>
    <t>806.80K</t>
  </si>
  <si>
    <t>286.50K</t>
  </si>
  <si>
    <t>193.50K</t>
  </si>
  <si>
    <t>289.70K</t>
  </si>
  <si>
    <t>361.70K</t>
  </si>
  <si>
    <t>371.60K</t>
  </si>
  <si>
    <t>536.30K</t>
  </si>
  <si>
    <t>316.90K</t>
  </si>
  <si>
    <t>607.00K</t>
  </si>
  <si>
    <t>260.20K</t>
  </si>
  <si>
    <t>463.80K</t>
  </si>
  <si>
    <t>750.70K</t>
  </si>
  <si>
    <t>806.40K</t>
  </si>
  <si>
    <t>637.80K</t>
  </si>
  <si>
    <t>840.90K</t>
  </si>
  <si>
    <t>351.40K</t>
  </si>
  <si>
    <t>269.90K</t>
  </si>
  <si>
    <t>571.00K</t>
  </si>
  <si>
    <t>572.30K</t>
  </si>
  <si>
    <t>614.20K</t>
  </si>
  <si>
    <t>694.10K</t>
  </si>
  <si>
    <t>380.70K</t>
  </si>
  <si>
    <t>817.70K</t>
  </si>
  <si>
    <t>456.70K</t>
  </si>
  <si>
    <t>342.50K</t>
  </si>
  <si>
    <t>721.50K</t>
  </si>
  <si>
    <t>680.40K</t>
  </si>
  <si>
    <t>451.70K</t>
  </si>
  <si>
    <t>230.50K</t>
  </si>
  <si>
    <t>406.30K</t>
  </si>
  <si>
    <t>405.30K</t>
  </si>
  <si>
    <t>996.90K</t>
  </si>
  <si>
    <t>432.30K</t>
  </si>
  <si>
    <t>106.20K</t>
  </si>
  <si>
    <t>210.30K</t>
  </si>
  <si>
    <t>224.50K</t>
  </si>
  <si>
    <t>262.20K</t>
  </si>
  <si>
    <t>334.80K</t>
  </si>
  <si>
    <t>180.10K</t>
  </si>
  <si>
    <t>380.80K</t>
  </si>
  <si>
    <t>182.20K</t>
  </si>
  <si>
    <t>163.90K</t>
  </si>
  <si>
    <t>153.90K</t>
  </si>
  <si>
    <t>352.80K</t>
  </si>
  <si>
    <t>512.40K</t>
  </si>
  <si>
    <t>157.90K</t>
  </si>
  <si>
    <t>294.90K</t>
  </si>
  <si>
    <t>215.00K</t>
  </si>
  <si>
    <t>261.20K</t>
  </si>
  <si>
    <t>746.90K</t>
  </si>
  <si>
    <t>276.30K</t>
  </si>
  <si>
    <t>404.60K</t>
  </si>
  <si>
    <t>383.00K</t>
  </si>
  <si>
    <t>356.10K</t>
  </si>
  <si>
    <t>461.70K</t>
  </si>
  <si>
    <t>498.20K</t>
  </si>
  <si>
    <t>286.10K</t>
  </si>
  <si>
    <t>478.60K</t>
  </si>
  <si>
    <t>946.70K</t>
  </si>
  <si>
    <t>878.40K</t>
  </si>
  <si>
    <t>919.10K</t>
  </si>
  <si>
    <t>726.20K</t>
  </si>
  <si>
    <t>583.30K</t>
  </si>
  <si>
    <t>627.80K</t>
  </si>
  <si>
    <t>350.60K</t>
  </si>
  <si>
    <t>422.30K</t>
  </si>
  <si>
    <t>428.80K</t>
  </si>
  <si>
    <t>453.70K</t>
  </si>
  <si>
    <t>679.70K</t>
  </si>
  <si>
    <t>947.70K</t>
  </si>
  <si>
    <t>725.10K</t>
  </si>
  <si>
    <t>334.10K</t>
  </si>
  <si>
    <t>603.20K</t>
  </si>
  <si>
    <t>937.50K</t>
  </si>
  <si>
    <t>478.50K</t>
  </si>
  <si>
    <t>697.40K</t>
  </si>
  <si>
    <t>327.60K</t>
  </si>
  <si>
    <t>244.00K</t>
  </si>
  <si>
    <t>306.30K</t>
  </si>
  <si>
    <t>320.50K</t>
  </si>
  <si>
    <t>577.90K</t>
  </si>
  <si>
    <t>278.40K</t>
  </si>
  <si>
    <t>883.70K</t>
  </si>
  <si>
    <t>629.90K</t>
  </si>
  <si>
    <t>270.30K</t>
  </si>
  <si>
    <t>274.70K</t>
  </si>
  <si>
    <t>725.40K</t>
  </si>
  <si>
    <t>403.60K</t>
  </si>
  <si>
    <t>675.90K</t>
  </si>
  <si>
    <t>663.50K</t>
  </si>
  <si>
    <t>381.30K</t>
  </si>
  <si>
    <t>271.20K</t>
  </si>
  <si>
    <t>318.80K</t>
  </si>
  <si>
    <t>178.60K</t>
  </si>
  <si>
    <t>365.10K</t>
  </si>
  <si>
    <t>292.10K</t>
  </si>
  <si>
    <t>239.50K</t>
  </si>
  <si>
    <t>584.40K</t>
  </si>
  <si>
    <t>298.60K</t>
  </si>
  <si>
    <t>125.70K</t>
  </si>
  <si>
    <t>376.90K</t>
  </si>
  <si>
    <t>463.60K</t>
  </si>
  <si>
    <t>297.20K</t>
  </si>
  <si>
    <t>701.30K</t>
  </si>
  <si>
    <t>583.60K</t>
  </si>
  <si>
    <t>551.30K</t>
  </si>
  <si>
    <t>644.30K</t>
  </si>
  <si>
    <t>343.00K</t>
  </si>
  <si>
    <t>574.00K</t>
  </si>
  <si>
    <t>306.00K</t>
  </si>
  <si>
    <t>304.50K</t>
  </si>
  <si>
    <t>534.70K</t>
  </si>
  <si>
    <t>239.60K</t>
  </si>
  <si>
    <t>251.00K</t>
  </si>
  <si>
    <t>312.20K</t>
  </si>
  <si>
    <t>191.60K</t>
  </si>
  <si>
    <t>501.40K</t>
  </si>
  <si>
    <t>447.00K</t>
  </si>
  <si>
    <t>165.40K</t>
  </si>
  <si>
    <t>545.30K</t>
  </si>
  <si>
    <t>216.70K</t>
  </si>
  <si>
    <t>558.30K</t>
  </si>
  <si>
    <t>243.30K</t>
  </si>
  <si>
    <t>431.40K</t>
  </si>
  <si>
    <t>341.70K</t>
  </si>
  <si>
    <t>177.40K</t>
  </si>
  <si>
    <t>243.60K</t>
  </si>
  <si>
    <t>417.80K</t>
  </si>
  <si>
    <t>263.50K</t>
  </si>
  <si>
    <t>248.10K</t>
  </si>
  <si>
    <t>454.30K</t>
  </si>
  <si>
    <t>183.80K</t>
  </si>
  <si>
    <t>284.90K</t>
  </si>
  <si>
    <t>421.20K</t>
  </si>
  <si>
    <t>443.40K</t>
  </si>
  <si>
    <t>673.90K</t>
  </si>
  <si>
    <t>180.70K</t>
  </si>
  <si>
    <t>591.80K</t>
  </si>
  <si>
    <t>488.70K</t>
  </si>
  <si>
    <t>776.30K</t>
  </si>
  <si>
    <t>282.40K</t>
  </si>
  <si>
    <t>747.60K</t>
  </si>
  <si>
    <t>445.90K</t>
  </si>
  <si>
    <t>912.80K</t>
  </si>
  <si>
    <t>719.90K</t>
  </si>
  <si>
    <t>742.90K</t>
  </si>
  <si>
    <t>645.40K</t>
  </si>
  <si>
    <t>820.20K</t>
  </si>
  <si>
    <t>638.40K</t>
  </si>
  <si>
    <t>540.90K</t>
  </si>
  <si>
    <t>604.40K</t>
  </si>
  <si>
    <t>808.60K</t>
  </si>
  <si>
    <t>876.60K</t>
  </si>
  <si>
    <t>487.30K</t>
  </si>
  <si>
    <t>900.30K</t>
  </si>
  <si>
    <t>305.00K</t>
  </si>
  <si>
    <t>185.10K</t>
  </si>
  <si>
    <t>211.40K</t>
  </si>
  <si>
    <t>241.60K</t>
  </si>
  <si>
    <t>920.30K</t>
  </si>
  <si>
    <t>341.10K</t>
  </si>
  <si>
    <t>809.70K</t>
  </si>
  <si>
    <t>707.10K</t>
  </si>
  <si>
    <t>245.90K</t>
  </si>
  <si>
    <t>270.90K</t>
  </si>
  <si>
    <t>829.10K</t>
  </si>
  <si>
    <t>249.30K</t>
  </si>
  <si>
    <t>291.20K</t>
  </si>
  <si>
    <t>212.90K</t>
  </si>
  <si>
    <t>206.00K</t>
  </si>
  <si>
    <t>225.20K</t>
  </si>
  <si>
    <t>470.40K</t>
  </si>
  <si>
    <t>372.20K</t>
  </si>
  <si>
    <t>194.40K</t>
  </si>
  <si>
    <t>276.60K</t>
  </si>
  <si>
    <t>368.40K</t>
  </si>
  <si>
    <t>469.60K</t>
  </si>
  <si>
    <t>641.40K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</si>
</sst>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mmm\-yyyy"/>
    <numFmt numFmtId="166" formatCode="dd\-mmm\-yy"/>
    <numFmt numFmtId="167" formatCode="0.000"/>
    <numFmt numFmtId="169" formatCode="mmm/yyyy"/>
    <numFmt numFmtId="170" formatCode="m/d/yyyy"/>
  </numFmts>
  <fonts count="46" x14ac:knownFonts="1">
    <font>
      <sz val="11"/>
      <color theme="1"/>
      <name val="Calibri"/>
      <family val="2"/>
      <charset val="1"/>
    </font>
    <font>
      <sz val="12"/>
      <color theme="1"/>
      <name val="Cambria"/>
      <family val="2"/>
      <charset val="1"/>
    </font>
    <font>
      <b/>
      <sz val="14"/>
      <color rgb="FFFFFFFF"/>
      <name val="Arial"/>
      <charset val="1"/>
    </font>
    <font>
      <sz val="10"/>
      <color rgb="FFAAAAAA"/>
      <name val="Arial"/>
      <charset val="1"/>
    </font>
    <font>
      <b/>
      <sz val="11"/>
      <color rgb="FFFFFFFF"/>
      <name val="Arial"/>
      <charset val="1"/>
    </font>
    <font>
      <b/>
      <sz val="16"/>
      <color rgb="FFFFFFFF"/>
      <name val="Arial"/>
      <charset val="1"/>
    </font>
    <font>
      <b/>
      <sz val="2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FFFFFF"/>
      <name val="Arial"/>
      <charset val="1"/>
    </font>
    <font>
      <sz val="8"/>
      <color rgb="FFAAAAAA"/>
      <name val="Arial"/>
      <charset val="1"/>
    </font>
    <font>
      <b/>
      <sz val="13"/>
      <color rgb="FF00C851"/>
      <name val="Arial"/>
      <charset val="1"/>
    </font>
    <font>
      <b/>
      <sz val="13"/>
      <color rgb="FFFFD740"/>
      <name val="Arial"/>
      <charset val="1"/>
    </font>
    <font>
      <b/>
      <sz val="13"/>
      <color rgb="FFFF5252"/>
      <name val="Arial"/>
      <charset val="1"/>
    </font>
    <font>
      <b/>
      <sz val="13"/>
      <color rgb="FFAAAAAA"/>
      <name val="Arial"/>
      <charset val="1"/>
    </font>
    <font>
      <b/>
      <sz val="13"/>
      <color rgb="FFFFFFFF"/>
      <name val="Arial"/>
      <charset val="1"/>
    </font>
    <font>
      <sz val="9"/>
      <color rgb="FFAAAAAA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D740"/>
      <name val="Arial"/>
      <charset val="1"/>
    </font>
    <font>
      <b/>
      <sz val="10"/>
      <color rgb="FF1B5E20"/>
      <name val="Arial"/>
      <charset val="1"/>
    </font>
    <font>
      <sz val="10"/>
      <color rgb="FF1B5E20"/>
      <name val="Arial"/>
      <charset val="1"/>
    </font>
    <font>
      <b/>
      <sz val="10"/>
      <color rgb="FF00C851"/>
      <name val="Arial"/>
      <charset val="1"/>
    </font>
    <font>
      <b/>
      <sz val="10"/>
      <color rgb="FFF57F17"/>
      <name val="Arial"/>
      <charset val="1"/>
    </font>
    <font>
      <sz val="10"/>
      <color rgb="FFF57F17"/>
      <name val="Arial"/>
      <charset val="1"/>
    </font>
    <font>
      <b/>
      <sz val="10"/>
      <color rgb="FFFF5252"/>
      <name val="Arial"/>
      <charset val="1"/>
    </font>
    <font>
      <b/>
      <sz val="10"/>
      <color rgb="FFB71C1C"/>
      <name val="Arial"/>
      <charset val="1"/>
    </font>
    <font>
      <sz val="10"/>
      <color rgb="FFB71C1C"/>
      <name val="Arial"/>
      <charset val="1"/>
    </font>
    <font>
      <b/>
      <sz val="10"/>
      <color rgb="FFF9A825"/>
      <name val="Arial"/>
      <charset val="1"/>
    </font>
    <font>
      <b/>
      <sz val="10"/>
      <color rgb="FFAAAAAA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B71C1C"/>
      <name val="Arial"/>
      <charset val="1"/>
    </font>
    <font>
      <sz val="9"/>
      <color rgb="FF006400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color rgb="FF006400"/>
      <name val="Arial"/>
      <charset val="1"/>
    </font>
    <font>
      <b/>
      <sz val="10"/>
      <color rgb="FF000000"/>
      <name val="Arial"/>
      <charset val="1"/>
    </font>
    <font>
      <i/>
      <sz val="9"/>
      <color rgb="FF555555"/>
      <name val="Arial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6"/>
      <color rgb="FF1B3A5C"/>
      <name val="Calibri"/>
      <family val="2"/>
      <charset val="1"/>
    </font>
    <font>
      <i/>
      <sz val="10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FF"/>
      <name val="Calibri"/>
      <family val="2"/>
      <charset val="1"/>
    </font>
    <font>
      <i/>
      <sz val="9"/>
      <color rgb="FF666666"/>
      <name val="Calibri"/>
      <family val="2"/>
      <charset val="1"/>
    </font>
    <font>
      <b/>
      <sz val="8"/>
      <color rgb="FF999999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71A2D"/>
        <bgColor rgb="FF1F2A44"/>
      </patternFill>
    </fill>
    <fill>
      <patternFill patternType="solid">
        <fgColor rgb="FF0F3460"/>
        <bgColor rgb="FF1B3A5C"/>
      </patternFill>
    </fill>
    <fill>
      <patternFill patternType="mediumGray">
        <fgColor rgb="FFB71C1C"/>
        <bgColor rgb="FFC01C1C"/>
      </patternFill>
    </fill>
    <fill>
      <patternFill patternType="solid">
        <fgColor rgb="FF1565C0"/>
        <bgColor rgb="FF0070C0"/>
      </patternFill>
    </fill>
    <fill>
      <patternFill patternType="solid">
        <fgColor rgb="FFE65100"/>
        <bgColor rgb="FFC55A11"/>
      </patternFill>
    </fill>
    <fill>
      <patternFill patternType="solid">
        <fgColor rgb="FF1F2A44"/>
        <bgColor rgb="FF1B3A5C"/>
      </patternFill>
    </fill>
    <fill>
      <patternFill patternType="solid">
        <fgColor rgb="FF171A2D"/>
        <bgColor rgb="FF1F2A44"/>
      </patternFill>
    </fill>
    <fill>
      <patternFill patternType="solid">
        <fgColor rgb="FFFEFCBF"/>
        <bgColor rgb="FFFFF9C4"/>
      </patternFill>
    </fill>
    <fill>
      <patternFill patternType="solid">
        <fgColor rgb="FFC8E6C9"/>
        <bgColor rgb="FFC6EFCE"/>
      </patternFill>
    </fill>
    <fill>
      <patternFill patternType="solid">
        <fgColor rgb="FFF0F4FF"/>
        <bgColor rgb="FFF2F7FB"/>
      </patternFill>
    </fill>
    <fill>
      <patternFill patternType="solid">
        <fgColor rgb="FFFFF9C4"/>
        <bgColor rgb="FFFEFCBF"/>
      </patternFill>
    </fill>
    <fill>
      <patternFill patternType="solid">
        <fgColor rgb="FFFFCDD2"/>
        <bgColor rgb="FFFFC7CE"/>
      </patternFill>
    </fill>
    <fill>
      <patternFill patternType="solid">
        <fgColor rgb="FFF8F9FA"/>
        <bgColor rgb="FFF2F7FB"/>
      </patternFill>
    </fill>
    <fill>
      <patternFill patternType="solid">
        <fgColor rgb="FF1B3A5C"/>
        <bgColor rgb="FF1F3864"/>
      </patternFill>
    </fill>
    <fill>
      <patternFill patternType="solid">
        <fgColor rgb="FFD6E4F0"/>
        <bgColor rgb="FFDEEAF1"/>
      </patternFill>
    </fill>
    <fill>
      <patternFill patternType="solid">
        <fgColor rgb="FFE8F0FE"/>
        <bgColor rgb="FFF0F4FF"/>
      </patternFill>
    </fill>
    <fill>
      <patternFill patternType="solid">
        <fgColor rgb="FFC6EFCE"/>
        <bgColor rgb="FFC8E6C9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FCDD2"/>
      </patternFill>
    </fill>
    <fill>
      <patternFill patternType="solid">
        <fgColor rgb="FFF2F7FB"/>
        <bgColor rgb="FFF0F4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16" fillId="0" borderId="0" xfId="0" applyFont="1" applyAlignment="1">
      <alignment horizontal="left" vertical="center"/>
    </xf>
    <xf numFmtId="164" fontId="17" fillId="9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10" borderId="0" xfId="0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16" fillId="11" borderId="0" xfId="0" applyFont="1" applyFill="1" applyAlignment="1">
      <alignment horizontal="left"/>
    </xf>
    <xf numFmtId="0" fontId="21" fillId="11" borderId="0" xfId="0" applyFont="1" applyFill="1" applyAlignment="1">
      <alignment horizontal="center"/>
    </xf>
    <xf numFmtId="0" fontId="22" fillId="12" borderId="0" xfId="0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1" fontId="17" fillId="9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13" borderId="0" xfId="0" applyFont="1" applyFill="1" applyAlignment="1">
      <alignment horizontal="center"/>
    </xf>
    <xf numFmtId="0" fontId="26" fillId="13" borderId="0" xfId="0" applyFont="1" applyFill="1" applyAlignment="1">
      <alignment horizontal="center"/>
    </xf>
    <xf numFmtId="0" fontId="27" fillId="11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4" fillId="11" borderId="0" xfId="0" applyFont="1" applyFill="1" applyAlignment="1">
      <alignment horizontal="center"/>
    </xf>
    <xf numFmtId="3" fontId="17" fillId="9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29" fillId="7" borderId="0" xfId="0" applyFont="1" applyFill="1" applyAlignment="1">
      <alignment horizontal="center" vertical="center" wrapText="1"/>
    </xf>
    <xf numFmtId="165" fontId="30" fillId="0" borderId="0" xfId="0" applyNumberFormat="1" applyFont="1" applyAlignment="1">
      <alignment horizontal="center"/>
    </xf>
    <xf numFmtId="0" fontId="30" fillId="13" borderId="0" xfId="0" applyFont="1" applyFill="1" applyAlignment="1">
      <alignment horizontal="center"/>
    </xf>
    <xf numFmtId="164" fontId="30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center"/>
    </xf>
    <xf numFmtId="165" fontId="30" fillId="14" borderId="0" xfId="0" applyNumberFormat="1" applyFont="1" applyFill="1" applyAlignment="1">
      <alignment horizontal="center"/>
    </xf>
    <xf numFmtId="164" fontId="30" fillId="14" borderId="0" xfId="0" applyNumberFormat="1" applyFont="1" applyFill="1" applyAlignment="1">
      <alignment horizontal="center"/>
    </xf>
    <xf numFmtId="1" fontId="30" fillId="14" borderId="0" xfId="0" applyNumberFormat="1" applyFont="1" applyFill="1" applyAlignment="1">
      <alignment horizontal="center"/>
    </xf>
    <xf numFmtId="164" fontId="32" fillId="14" borderId="0" xfId="0" applyNumberFormat="1" applyFont="1" applyFill="1" applyAlignment="1">
      <alignment horizontal="center"/>
    </xf>
    <xf numFmtId="4" fontId="30" fillId="14" borderId="0" xfId="0" applyNumberFormat="1" applyFont="1" applyFill="1" applyAlignment="1">
      <alignment horizontal="center"/>
    </xf>
    <xf numFmtId="164" fontId="32" fillId="0" borderId="0" xfId="0" applyNumberFormat="1" applyFont="1" applyAlignment="1">
      <alignment horizontal="center"/>
    </xf>
    <xf numFmtId="0" fontId="30" fillId="12" borderId="0" xfId="0" applyFont="1" applyFill="1" applyAlignment="1">
      <alignment horizontal="center"/>
    </xf>
    <xf numFmtId="164" fontId="31" fillId="14" borderId="0" xfId="0" applyNumberFormat="1" applyFont="1" applyFill="1" applyAlignment="1">
      <alignment horizontal="center"/>
    </xf>
    <xf numFmtId="0" fontId="30" fillId="10" borderId="0" xfId="0" applyFont="1" applyFill="1" applyAlignment="1">
      <alignment horizontal="center"/>
    </xf>
    <xf numFmtId="166" fontId="30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49" fontId="30" fillId="13" borderId="0" xfId="0" applyNumberFormat="1" applyFont="1" applyFill="1" applyAlignment="1">
      <alignment horizontal="center"/>
    </xf>
    <xf numFmtId="166" fontId="30" fillId="14" borderId="0" xfId="0" applyNumberFormat="1" applyFont="1" applyFill="1" applyAlignment="1">
      <alignment horizontal="center"/>
    </xf>
    <xf numFmtId="2" fontId="30" fillId="14" borderId="0" xfId="0" applyNumberFormat="1" applyFont="1" applyFill="1" applyAlignment="1">
      <alignment horizontal="center"/>
    </xf>
    <xf numFmtId="167" fontId="30" fillId="14" borderId="0" xfId="0" applyNumberFormat="1" applyFont="1" applyFill="1" applyAlignment="1">
      <alignment horizontal="center"/>
    </xf>
    <xf numFmtId="49" fontId="30" fillId="12" borderId="0" xfId="0" applyNumberFormat="1" applyFont="1" applyFill="1" applyAlignment="1">
      <alignment horizontal="center"/>
    </xf>
    <xf numFmtId="49" fontId="30" fillId="10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34" fillId="10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34" fillId="12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/>
    </xf>
    <xf numFmtId="0" fontId="16" fillId="14" borderId="0" xfId="0" applyFont="1" applyFill="1" applyAlignment="1">
      <alignment horizontal="left"/>
    </xf>
    <xf numFmtId="0" fontId="35" fillId="14" borderId="0" xfId="0" applyFont="1" applyFill="1" applyAlignment="1">
      <alignment horizontal="center"/>
    </xf>
    <xf numFmtId="0" fontId="16" fillId="10" borderId="0" xfId="0" applyFont="1" applyFill="1"/>
    <xf numFmtId="0" fontId="36" fillId="0" borderId="0" xfId="0" applyFont="1" applyAlignment="1">
      <alignment horizontal="center"/>
    </xf>
    <xf numFmtId="0" fontId="16" fillId="12" borderId="0" xfId="0" applyFont="1" applyFill="1"/>
    <xf numFmtId="0" fontId="36" fillId="14" borderId="0" xfId="0" applyFont="1" applyFill="1" applyAlignment="1">
      <alignment horizontal="center"/>
    </xf>
    <xf numFmtId="0" fontId="16" fillId="13" borderId="0" xfId="0" applyFont="1" applyFill="1"/>
    <xf numFmtId="0" fontId="2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0" fontId="30" fillId="0" borderId="0" xfId="0" applyNumberFormat="1" applyFont="1" applyAlignment="1">
      <alignment horizontal="center"/>
    </xf>
    <xf numFmtId="10" fontId="30" fillId="14" borderId="0" xfId="0" applyNumberFormat="1" applyFont="1" applyFill="1" applyAlignment="1">
      <alignment horizontal="center"/>
    </xf>
    <xf numFmtId="0" fontId="29" fillId="7" borderId="0" xfId="0" applyFont="1" applyFill="1"/>
    <xf numFmtId="0" fontId="29" fillId="7" borderId="0" xfId="0" applyFont="1" applyFill="1" applyAlignment="1">
      <alignment horizontal="center"/>
    </xf>
    <xf numFmtId="0" fontId="16" fillId="0" borderId="0" xfId="0" applyFont="1"/>
    <xf numFmtId="0" fontId="34" fillId="0" borderId="0" xfId="0" applyFont="1" applyAlignment="1">
      <alignment horizontal="center"/>
    </xf>
    <xf numFmtId="0" fontId="7" fillId="7" borderId="0" xfId="0" applyFont="1" applyFill="1"/>
    <xf numFmtId="2" fontId="34" fillId="0" borderId="0" xfId="0" applyNumberFormat="1" applyFont="1" applyAlignment="1">
      <alignment horizontal="center"/>
    </xf>
    <xf numFmtId="0" fontId="16" fillId="14" borderId="0" xfId="0" applyFont="1" applyFill="1"/>
    <xf numFmtId="0" fontId="34" fillId="14" borderId="0" xfId="0" applyFont="1" applyFill="1" applyAlignment="1">
      <alignment horizontal="center"/>
    </xf>
    <xf numFmtId="2" fontId="34" fillId="14" borderId="0" xfId="0" applyNumberFormat="1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0" fontId="38" fillId="15" borderId="2" xfId="0" applyFont="1" applyFill="1" applyBorder="1"/>
    <xf numFmtId="0" fontId="38" fillId="15" borderId="3" xfId="0" applyFont="1" applyFill="1" applyBorder="1"/>
    <xf numFmtId="0" fontId="38" fillId="15" borderId="1" xfId="0" applyFont="1" applyFill="1" applyBorder="1"/>
    <xf numFmtId="0" fontId="42" fillId="16" borderId="4" xfId="0" applyFont="1" applyFill="1" applyBorder="1"/>
    <xf numFmtId="0" fontId="42" fillId="16" borderId="5" xfId="0" applyFont="1" applyFill="1" applyBorder="1"/>
    <xf numFmtId="0" fontId="42" fillId="16" borderId="1" xfId="0" applyFont="1" applyFill="1" applyBorder="1" applyAlignment="1">
      <alignment horizontal="center"/>
    </xf>
    <xf numFmtId="0" fontId="0" fillId="0" borderId="4" xfId="0" applyBorder="1"/>
    <xf numFmtId="0" fontId="43" fillId="0" borderId="5" xfId="0" applyFont="1" applyBorder="1"/>
    <xf numFmtId="0" fontId="0" fillId="0" borderId="1" xfId="0" applyBorder="1"/>
    <xf numFmtId="4" fontId="42" fillId="17" borderId="1" xfId="0" applyNumberFormat="1" applyFont="1" applyFill="1" applyBorder="1"/>
    <xf numFmtId="4" fontId="0" fillId="0" borderId="1" xfId="0" applyNumberFormat="1" applyBorder="1"/>
    <xf numFmtId="164" fontId="42" fillId="17" borderId="1" xfId="0" applyNumberFormat="1" applyFont="1" applyFill="1" applyBorder="1"/>
    <xf numFmtId="164" fontId="0" fillId="0" borderId="1" xfId="0" applyNumberFormat="1" applyBorder="1"/>
    <xf numFmtId="0" fontId="0" fillId="0" borderId="5" xfId="0" applyBorder="1"/>
    <xf numFmtId="10" fontId="42" fillId="17" borderId="1" xfId="0" applyNumberFormat="1" applyFont="1" applyFill="1" applyBorder="1"/>
    <xf numFmtId="10" fontId="0" fillId="0" borderId="1" xfId="0" applyNumberFormat="1" applyBorder="1"/>
    <xf numFmtId="0" fontId="42" fillId="18" borderId="4" xfId="0" applyFont="1" applyFill="1" applyBorder="1"/>
    <xf numFmtId="0" fontId="42" fillId="18" borderId="5" xfId="0" applyFont="1" applyFill="1" applyBorder="1"/>
    <xf numFmtId="9" fontId="43" fillId="0" borderId="5" xfId="0" applyNumberFormat="1" applyFont="1" applyBorder="1"/>
    <xf numFmtId="2" fontId="42" fillId="17" borderId="1" xfId="0" applyNumberFormat="1" applyFont="1" applyFill="1" applyBorder="1"/>
    <xf numFmtId="2" fontId="0" fillId="0" borderId="1" xfId="0" applyNumberFormat="1" applyBorder="1"/>
    <xf numFmtId="9" fontId="0" fillId="0" borderId="5" xfId="0" applyNumberFormat="1" applyBorder="1"/>
    <xf numFmtId="0" fontId="42" fillId="19" borderId="4" xfId="0" applyFont="1" applyFill="1" applyBorder="1"/>
    <xf numFmtId="0" fontId="42" fillId="19" borderId="5" xfId="0" applyFont="1" applyFill="1" applyBorder="1"/>
    <xf numFmtId="0" fontId="42" fillId="20" borderId="4" xfId="0" applyFont="1" applyFill="1" applyBorder="1"/>
    <xf numFmtId="0" fontId="42" fillId="20" borderId="5" xfId="0" applyFont="1" applyFill="1" applyBorder="1"/>
    <xf numFmtId="0" fontId="39" fillId="15" borderId="1" xfId="0" applyFont="1" applyFill="1" applyBorder="1"/>
    <xf numFmtId="0" fontId="0" fillId="18" borderId="1" xfId="0" applyFill="1" applyBorder="1"/>
    <xf numFmtId="164" fontId="0" fillId="18" borderId="1" xfId="0" applyNumberFormat="1" applyFill="1" applyBorder="1"/>
    <xf numFmtId="10" fontId="0" fillId="18" borderId="1" xfId="0" applyNumberFormat="1" applyFill="1" applyBorder="1"/>
    <xf numFmtId="0" fontId="0" fillId="19" borderId="1" xfId="0" applyFill="1" applyBorder="1"/>
    <xf numFmtId="164" fontId="0" fillId="19" borderId="1" xfId="0" applyNumberFormat="1" applyFill="1" applyBorder="1"/>
    <xf numFmtId="10" fontId="0" fillId="19" borderId="1" xfId="0" applyNumberFormat="1" applyFill="1" applyBorder="1"/>
    <xf numFmtId="0" fontId="0" fillId="20" borderId="1" xfId="0" applyFill="1" applyBorder="1"/>
    <xf numFmtId="164" fontId="0" fillId="20" borderId="1" xfId="0" applyNumberFormat="1" applyFill="1" applyBorder="1"/>
    <xf numFmtId="10" fontId="0" fillId="20" borderId="1" xfId="0" applyNumberFormat="1" applyFill="1" applyBorder="1"/>
    <xf numFmtId="0" fontId="0" fillId="0" borderId="6" xfId="0" applyBorder="1"/>
    <xf numFmtId="0" fontId="43" fillId="0" borderId="7" xfId="0" applyFont="1" applyBorder="1"/>
    <xf numFmtId="0" fontId="44" fillId="0" borderId="4" xfId="0" applyFont="1" applyBorder="1"/>
    <xf numFmtId="0" fontId="39" fillId="15" borderId="0" xfId="0" applyFont="1" applyFill="1" applyAlignment="1">
      <alignment horizontal="center"/>
    </xf>
    <xf numFmtId="0" fontId="45" fillId="15" borderId="0" xfId="0" applyFont="1" applyFill="1" applyAlignment="1">
      <alignment horizontal="center"/>
    </xf>
    <xf numFmtId="169" fontId="0" fillId="21" borderId="0" xfId="0" applyNumberFormat="1" applyFill="1"/>
    <xf numFmtId="4" fontId="0" fillId="21" borderId="0" xfId="0" applyNumberFormat="1" applyFill="1"/>
    <xf numFmtId="164" fontId="0" fillId="21" borderId="0" xfId="0" applyNumberFormat="1" applyFill="1"/>
    <xf numFmtId="0" fontId="0" fillId="21" borderId="0" xfId="0" applyFill="1" applyAlignment="1">
      <alignment horizontal="center"/>
    </xf>
    <xf numFmtId="10" fontId="0" fillId="21" borderId="0" xfId="0" applyNumberFormat="1" applyFill="1"/>
    <xf numFmtId="9" fontId="0" fillId="21" borderId="0" xfId="0" applyNumberFormat="1" applyFill="1"/>
    <xf numFmtId="4" fontId="0" fillId="0" borderId="0" xfId="0" applyNumberFormat="1"/>
    <xf numFmtId="169" fontId="0" fillId="0" borderId="0" xfId="0" applyNumberFormat="1"/>
    <xf numFmtId="0" fontId="1" fillId="0" borderId="0" xfId="0" applyFont="1"/>
    <xf numFmtId="170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0" fontId="7" fillId="7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4" fillId="3" borderId="0" xfId="0" applyFont="1" applyFill="1"/>
    <xf numFmtId="0" fontId="37" fillId="0" borderId="0" xfId="0" applyFont="1" applyAlignment="1">
      <alignment horizontal="left" wrapText="1"/>
    </xf>
  </cellXfs>
  <cellStyles count="2">
    <cellStyle name="Normal" xfId="0" builtinId="0"/>
    <cellStyle name="Normal 2" xfId="1" xr:uid="{00000000-0005-0000-0000-000006000000}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1C1C"/>
      <rgbColor rgb="FFFFF2CC"/>
      <rgbColor rgb="FF0000FF"/>
      <rgbColor rgb="FFFFEB9C"/>
      <rgbColor rgb="FFFFCDD2"/>
      <rgbColor rgb="FFE2EFDA"/>
      <rgbColor rgb="FFBE0000"/>
      <rgbColor rgb="FF006300"/>
      <rgbColor rgb="FF1B3A5C"/>
      <rgbColor rgb="FF866100"/>
      <rgbColor rgb="FF68249C"/>
      <rgbColor rgb="FF2E75B6"/>
      <rgbColor rgb="FFD9D9D9"/>
      <rgbColor rgb="FFBF8F00"/>
      <rgbColor rgb="FFD6E4F0"/>
      <rgbColor rgb="FFA4243B"/>
      <rgbColor rgb="FFFEFCBF"/>
      <rgbColor rgb="FFDDEEFF"/>
      <rgbColor rgb="FFFCE4D6"/>
      <rgbColor rgb="FFFF5252"/>
      <rgbColor rgb="FF0070C0"/>
      <rgbColor rgb="FFE8D5F5"/>
      <rgbColor rgb="FFF8F9FA"/>
      <rgbColor rgb="FFFFE0E0"/>
      <rgbColor rgb="FFFFE699"/>
      <rgbColor rgb="FFF0F4FF"/>
      <rgbColor rgb="FFE1A840"/>
      <rgbColor rgb="FFC55A11"/>
      <rgbColor rgb="FF055F31"/>
      <rgbColor rgb="FFF2F7FB"/>
      <rgbColor rgb="FFF2F2F2"/>
      <rgbColor rgb="FFE8F0FE"/>
      <rgbColor rgb="FFC6EFCE"/>
      <rgbColor rgb="FFFFF9C4"/>
      <rgbColor rgb="FFC8E6C9"/>
      <rgbColor rgb="FFF4B8C1"/>
      <rgbColor rgb="FFEAD1DC"/>
      <rgbColor rgb="FFFFC7CE"/>
      <rgbColor rgb="FF1565C0"/>
      <rgbColor rgb="FFDEEAF1"/>
      <rgbColor rgb="FFC9A84C"/>
      <rgbColor rgb="FFFFD740"/>
      <rgbColor rgb="FFF57F17"/>
      <rgbColor rgb="FFE65100"/>
      <rgbColor rgb="FF5C5C5C"/>
      <rgbColor rgb="FFA9A9A9"/>
      <rgbColor rgb="FF0F3460"/>
      <rgbColor rgb="FF09AF3C"/>
      <rgbColor rgb="FF171A2D"/>
      <rgbColor rgb="FF375623"/>
      <rgbColor rgb="FF843C0C"/>
      <rgbColor rgb="FFB71C1C"/>
      <rgbColor rgb="FF1F3864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MomGold v2 Strategy vs Benchmarks (Base=100)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Backtest!$I$20</c:f>
              <c:strCache>
                <c:ptCount val="1"/>
                <c:pt idx="0">
                  <c:v>Portfolio
NAV</c:v>
                </c:pt>
              </c:strCache>
            </c:strRef>
          </c:tx>
          <c:spPr>
            <a:ln w="219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Backtest!$I$21:$I$5188</c:f>
              <c:numCache>
                <c:formatCode>#,##0.00</c:formatCode>
                <c:ptCount val="5168"/>
                <c:pt idx="0">
                  <c:v>99.706644769999997</c:v>
                </c:pt>
                <c:pt idx="1">
                  <c:v>99.44522379</c:v>
                </c:pt>
                <c:pt idx="2">
                  <c:v>99.478877850000003</c:v>
                </c:pt>
                <c:pt idx="3">
                  <c:v>99.806701070000003</c:v>
                </c:pt>
                <c:pt idx="4">
                  <c:v>99.103124159999993</c:v>
                </c:pt>
                <c:pt idx="5">
                  <c:v>98.770234880000004</c:v>
                </c:pt>
                <c:pt idx="6">
                  <c:v>98.628387380000007</c:v>
                </c:pt>
                <c:pt idx="7">
                  <c:v>98.676985889999997</c:v>
                </c:pt>
                <c:pt idx="8">
                  <c:v>98.396655330000002</c:v>
                </c:pt>
                <c:pt idx="9">
                  <c:v>98.143400119999995</c:v>
                </c:pt>
                <c:pt idx="10">
                  <c:v>97.941964609999999</c:v>
                </c:pt>
                <c:pt idx="11">
                  <c:v>97.977204689999994</c:v>
                </c:pt>
                <c:pt idx="12">
                  <c:v>97.532421450000001</c:v>
                </c:pt>
                <c:pt idx="13">
                  <c:v>97.500255780000003</c:v>
                </c:pt>
                <c:pt idx="14">
                  <c:v>97.849045500000003</c:v>
                </c:pt>
                <c:pt idx="15">
                  <c:v>97.873532850000004</c:v>
                </c:pt>
                <c:pt idx="16">
                  <c:v>97.733927039999998</c:v>
                </c:pt>
                <c:pt idx="17">
                  <c:v>97.572937010000004</c:v>
                </c:pt>
                <c:pt idx="18">
                  <c:v>96.920503980000007</c:v>
                </c:pt>
                <c:pt idx="19">
                  <c:v>96.884774530000001</c:v>
                </c:pt>
                <c:pt idx="20">
                  <c:v>97.066372909999998</c:v>
                </c:pt>
                <c:pt idx="21">
                  <c:v>98.329371850000001</c:v>
                </c:pt>
                <c:pt idx="22">
                  <c:v>96.741926090000007</c:v>
                </c:pt>
                <c:pt idx="23">
                  <c:v>96.777694330000003</c:v>
                </c:pt>
                <c:pt idx="24">
                  <c:v>96.779720859999998</c:v>
                </c:pt>
                <c:pt idx="25">
                  <c:v>96.941047929999996</c:v>
                </c:pt>
                <c:pt idx="26">
                  <c:v>97.097939280000006</c:v>
                </c:pt>
                <c:pt idx="27">
                  <c:v>96.938139759999999</c:v>
                </c:pt>
                <c:pt idx="28">
                  <c:v>96.967922860000002</c:v>
                </c:pt>
                <c:pt idx="29">
                  <c:v>96.950252840000005</c:v>
                </c:pt>
                <c:pt idx="30">
                  <c:v>97.403370620000004</c:v>
                </c:pt>
                <c:pt idx="31">
                  <c:v>97.580205680000006</c:v>
                </c:pt>
                <c:pt idx="32">
                  <c:v>97.921830290000003</c:v>
                </c:pt>
                <c:pt idx="33">
                  <c:v>97.984600020000002</c:v>
                </c:pt>
                <c:pt idx="34">
                  <c:v>97.569881120000005</c:v>
                </c:pt>
                <c:pt idx="35">
                  <c:v>97.977758539999996</c:v>
                </c:pt>
                <c:pt idx="36">
                  <c:v>97.998439759999997</c:v>
                </c:pt>
                <c:pt idx="37">
                  <c:v>97.846034180000004</c:v>
                </c:pt>
                <c:pt idx="38">
                  <c:v>97.878097210000007</c:v>
                </c:pt>
                <c:pt idx="39">
                  <c:v>98.408647000000002</c:v>
                </c:pt>
                <c:pt idx="40">
                  <c:v>98.687810420000005</c:v>
                </c:pt>
                <c:pt idx="41">
                  <c:v>98.875010529999997</c:v>
                </c:pt>
                <c:pt idx="42">
                  <c:v>99.096388140000002</c:v>
                </c:pt>
                <c:pt idx="43">
                  <c:v>98.639167169999993</c:v>
                </c:pt>
                <c:pt idx="44">
                  <c:v>99.413140049999996</c:v>
                </c:pt>
                <c:pt idx="45">
                  <c:v>99.465051849999995</c:v>
                </c:pt>
                <c:pt idx="46">
                  <c:v>99.188015350000001</c:v>
                </c:pt>
                <c:pt idx="47">
                  <c:v>99.391141149999996</c:v>
                </c:pt>
                <c:pt idx="48">
                  <c:v>99.154872409999996</c:v>
                </c:pt>
                <c:pt idx="49">
                  <c:v>99.708849090000001</c:v>
                </c:pt>
                <c:pt idx="50">
                  <c:v>100.20104806000001</c:v>
                </c:pt>
                <c:pt idx="51">
                  <c:v>100.33872186000001</c:v>
                </c:pt>
                <c:pt idx="52">
                  <c:v>100.62650051999999</c:v>
                </c:pt>
                <c:pt idx="53">
                  <c:v>100.55019752</c:v>
                </c:pt>
                <c:pt idx="54">
                  <c:v>100.45629172</c:v>
                </c:pt>
                <c:pt idx="55">
                  <c:v>101.16510443999999</c:v>
                </c:pt>
                <c:pt idx="56">
                  <c:v>101.39439186</c:v>
                </c:pt>
                <c:pt idx="57">
                  <c:v>101.36018314</c:v>
                </c:pt>
                <c:pt idx="58">
                  <c:v>101.48229007</c:v>
                </c:pt>
                <c:pt idx="59">
                  <c:v>101.69230138</c:v>
                </c:pt>
                <c:pt idx="60">
                  <c:v>102.03360261</c:v>
                </c:pt>
                <c:pt idx="61">
                  <c:v>102.12315412</c:v>
                </c:pt>
                <c:pt idx="62">
                  <c:v>102.19156859</c:v>
                </c:pt>
                <c:pt idx="63">
                  <c:v>101.86326625</c:v>
                </c:pt>
                <c:pt idx="64">
                  <c:v>102.02174513999999</c:v>
                </c:pt>
                <c:pt idx="65">
                  <c:v>102.24648980000001</c:v>
                </c:pt>
                <c:pt idx="66">
                  <c:v>102.27772328</c:v>
                </c:pt>
                <c:pt idx="67">
                  <c:v>102.48073705</c:v>
                </c:pt>
                <c:pt idx="68">
                  <c:v>102.80885017</c:v>
                </c:pt>
                <c:pt idx="69">
                  <c:v>102.95985640000001</c:v>
                </c:pt>
                <c:pt idx="70">
                  <c:v>103.15733917</c:v>
                </c:pt>
                <c:pt idx="71">
                  <c:v>104.13797889999999</c:v>
                </c:pt>
                <c:pt idx="72">
                  <c:v>104.62585688</c:v>
                </c:pt>
                <c:pt idx="73">
                  <c:v>105.11373281</c:v>
                </c:pt>
                <c:pt idx="74">
                  <c:v>105.499786</c:v>
                </c:pt>
                <c:pt idx="75">
                  <c:v>105.52840817000001</c:v>
                </c:pt>
                <c:pt idx="76">
                  <c:v>105.25677598</c:v>
                </c:pt>
                <c:pt idx="77">
                  <c:v>105.49037079</c:v>
                </c:pt>
                <c:pt idx="78">
                  <c:v>105.9314869</c:v>
                </c:pt>
                <c:pt idx="79">
                  <c:v>106.10119792</c:v>
                </c:pt>
                <c:pt idx="80">
                  <c:v>105.78708202999999</c:v>
                </c:pt>
                <c:pt idx="81">
                  <c:v>106.23997848</c:v>
                </c:pt>
                <c:pt idx="82">
                  <c:v>106.64723282999999</c:v>
                </c:pt>
                <c:pt idx="83">
                  <c:v>106.46455408</c:v>
                </c:pt>
                <c:pt idx="84">
                  <c:v>106.88165295</c:v>
                </c:pt>
                <c:pt idx="85">
                  <c:v>106.9796719</c:v>
                </c:pt>
                <c:pt idx="86">
                  <c:v>107.01641707</c:v>
                </c:pt>
                <c:pt idx="87">
                  <c:v>107.35366268</c:v>
                </c:pt>
                <c:pt idx="88">
                  <c:v>107.52114280000001</c:v>
                </c:pt>
                <c:pt idx="89">
                  <c:v>107.69814040999999</c:v>
                </c:pt>
                <c:pt idx="90">
                  <c:v>108.06299016</c:v>
                </c:pt>
                <c:pt idx="91">
                  <c:v>110.35978231</c:v>
                </c:pt>
                <c:pt idx="92">
                  <c:v>108.59500085000001</c:v>
                </c:pt>
                <c:pt idx="93">
                  <c:v>108.7915921</c:v>
                </c:pt>
                <c:pt idx="94">
                  <c:v>108.76836360999999</c:v>
                </c:pt>
                <c:pt idx="95">
                  <c:v>108.66129889</c:v>
                </c:pt>
                <c:pt idx="96">
                  <c:v>109.17676188</c:v>
                </c:pt>
                <c:pt idx="97">
                  <c:v>109.93379324</c:v>
                </c:pt>
                <c:pt idx="98">
                  <c:v>109.73589602</c:v>
                </c:pt>
                <c:pt idx="99">
                  <c:v>109.96886168</c:v>
                </c:pt>
                <c:pt idx="100">
                  <c:v>109.61164626</c:v>
                </c:pt>
                <c:pt idx="101">
                  <c:v>109.65021434000001</c:v>
                </c:pt>
                <c:pt idx="102">
                  <c:v>110.44193536</c:v>
                </c:pt>
                <c:pt idx="103">
                  <c:v>110.19598214</c:v>
                </c:pt>
                <c:pt idx="104">
                  <c:v>110.59553428</c:v>
                </c:pt>
                <c:pt idx="105">
                  <c:v>111.09571299</c:v>
                </c:pt>
                <c:pt idx="106">
                  <c:v>111.06152640000001</c:v>
                </c:pt>
                <c:pt idx="107">
                  <c:v>111.73374656</c:v>
                </c:pt>
                <c:pt idx="108">
                  <c:v>111.41446329</c:v>
                </c:pt>
                <c:pt idx="109">
                  <c:v>111.41907904</c:v>
                </c:pt>
                <c:pt idx="110">
                  <c:v>110.88645830999999</c:v>
                </c:pt>
                <c:pt idx="111">
                  <c:v>111.3718387</c:v>
                </c:pt>
                <c:pt idx="112">
                  <c:v>111.52756429999999</c:v>
                </c:pt>
                <c:pt idx="113">
                  <c:v>111.67273864000001</c:v>
                </c:pt>
                <c:pt idx="114">
                  <c:v>111.81170996</c:v>
                </c:pt>
                <c:pt idx="115">
                  <c:v>112.07017085</c:v>
                </c:pt>
                <c:pt idx="116">
                  <c:v>112.53673558</c:v>
                </c:pt>
                <c:pt idx="117">
                  <c:v>112.52711001999999</c:v>
                </c:pt>
                <c:pt idx="118">
                  <c:v>112.60350963</c:v>
                </c:pt>
                <c:pt idx="119">
                  <c:v>112.53608219</c:v>
                </c:pt>
                <c:pt idx="120">
                  <c:v>112.59805292</c:v>
                </c:pt>
                <c:pt idx="121">
                  <c:v>113.43484291</c:v>
                </c:pt>
                <c:pt idx="122">
                  <c:v>113.75445575000001</c:v>
                </c:pt>
                <c:pt idx="123">
                  <c:v>113.57617729</c:v>
                </c:pt>
                <c:pt idx="124">
                  <c:v>113.69118244000001</c:v>
                </c:pt>
                <c:pt idx="125">
                  <c:v>113.48077757999999</c:v>
                </c:pt>
                <c:pt idx="126">
                  <c:v>113.89143878</c:v>
                </c:pt>
                <c:pt idx="127">
                  <c:v>116.91236395999999</c:v>
                </c:pt>
                <c:pt idx="128">
                  <c:v>114.11708725</c:v>
                </c:pt>
                <c:pt idx="129">
                  <c:v>114.34011838000001</c:v>
                </c:pt>
                <c:pt idx="130">
                  <c:v>114.21998412000001</c:v>
                </c:pt>
                <c:pt idx="131">
                  <c:v>114.39976571</c:v>
                </c:pt>
                <c:pt idx="132">
                  <c:v>114.22984986</c:v>
                </c:pt>
                <c:pt idx="133">
                  <c:v>114.76980236999999</c:v>
                </c:pt>
                <c:pt idx="134">
                  <c:v>114.94495529</c:v>
                </c:pt>
                <c:pt idx="135">
                  <c:v>115.11961845</c:v>
                </c:pt>
                <c:pt idx="136">
                  <c:v>115.12123785</c:v>
                </c:pt>
                <c:pt idx="137">
                  <c:v>114.79866671000001</c:v>
                </c:pt>
                <c:pt idx="138">
                  <c:v>115.28190975</c:v>
                </c:pt>
                <c:pt idx="139">
                  <c:v>115.4318191</c:v>
                </c:pt>
                <c:pt idx="140">
                  <c:v>115.61211338</c:v>
                </c:pt>
                <c:pt idx="141">
                  <c:v>115.78862911</c:v>
                </c:pt>
                <c:pt idx="142">
                  <c:v>116.1392628</c:v>
                </c:pt>
                <c:pt idx="143">
                  <c:v>116.1866406</c:v>
                </c:pt>
                <c:pt idx="144">
                  <c:v>116.38877173</c:v>
                </c:pt>
                <c:pt idx="145">
                  <c:v>116.37440952999999</c:v>
                </c:pt>
                <c:pt idx="146">
                  <c:v>116.53727158</c:v>
                </c:pt>
                <c:pt idx="147">
                  <c:v>116.49406365999999</c:v>
                </c:pt>
                <c:pt idx="148">
                  <c:v>116.7779688</c:v>
                </c:pt>
                <c:pt idx="149">
                  <c:v>116.89567164</c:v>
                </c:pt>
                <c:pt idx="150">
                  <c:v>116.57706288999999</c:v>
                </c:pt>
                <c:pt idx="151">
                  <c:v>116.79351296999999</c:v>
                </c:pt>
                <c:pt idx="152">
                  <c:v>116.83240203</c:v>
                </c:pt>
                <c:pt idx="153">
                  <c:v>116.64153235000001</c:v>
                </c:pt>
                <c:pt idx="154">
                  <c:v>116.72690446</c:v>
                </c:pt>
                <c:pt idx="155">
                  <c:v>116.81454001</c:v>
                </c:pt>
                <c:pt idx="156">
                  <c:v>117.05852711</c:v>
                </c:pt>
                <c:pt idx="157">
                  <c:v>117.10428473</c:v>
                </c:pt>
                <c:pt idx="158">
                  <c:v>117.44715413</c:v>
                </c:pt>
                <c:pt idx="159">
                  <c:v>118.01273494</c:v>
                </c:pt>
                <c:pt idx="160">
                  <c:v>117.96474822</c:v>
                </c:pt>
                <c:pt idx="161">
                  <c:v>117.85481418000001</c:v>
                </c:pt>
                <c:pt idx="162">
                  <c:v>117.87115142</c:v>
                </c:pt>
                <c:pt idx="163">
                  <c:v>117.85134999</c:v>
                </c:pt>
                <c:pt idx="164">
                  <c:v>117.99689049</c:v>
                </c:pt>
                <c:pt idx="165">
                  <c:v>118.46225676</c:v>
                </c:pt>
                <c:pt idx="166">
                  <c:v>119.11860983</c:v>
                </c:pt>
                <c:pt idx="167">
                  <c:v>119.04414963000001</c:v>
                </c:pt>
                <c:pt idx="168">
                  <c:v>123.57214916</c:v>
                </c:pt>
                <c:pt idx="169">
                  <c:v>127.30347445</c:v>
                </c:pt>
                <c:pt idx="170">
                  <c:v>121.72672378</c:v>
                </c:pt>
                <c:pt idx="171">
                  <c:v>121.66173027000001</c:v>
                </c:pt>
                <c:pt idx="172">
                  <c:v>121.78728511</c:v>
                </c:pt>
                <c:pt idx="173">
                  <c:v>122.02576216</c:v>
                </c:pt>
                <c:pt idx="174">
                  <c:v>122.96303906</c:v>
                </c:pt>
                <c:pt idx="175">
                  <c:v>122.99979561000001</c:v>
                </c:pt>
                <c:pt idx="176">
                  <c:v>123.46574963</c:v>
                </c:pt>
                <c:pt idx="177">
                  <c:v>123.72183355</c:v>
                </c:pt>
                <c:pt idx="178">
                  <c:v>124.06361886000001</c:v>
                </c:pt>
                <c:pt idx="179">
                  <c:v>123.70553459</c:v>
                </c:pt>
                <c:pt idx="180">
                  <c:v>123.76928485000001</c:v>
                </c:pt>
                <c:pt idx="181">
                  <c:v>124.60146417999999</c:v>
                </c:pt>
                <c:pt idx="182">
                  <c:v>124.61818888000001</c:v>
                </c:pt>
                <c:pt idx="183">
                  <c:v>125.11999003</c:v>
                </c:pt>
                <c:pt idx="184">
                  <c:v>125.51570590999999</c:v>
                </c:pt>
                <c:pt idx="185">
                  <c:v>125.979336</c:v>
                </c:pt>
                <c:pt idx="186">
                  <c:v>126.94297362</c:v>
                </c:pt>
                <c:pt idx="187">
                  <c:v>126.98997089</c:v>
                </c:pt>
                <c:pt idx="188">
                  <c:v>127.38699089000001</c:v>
                </c:pt>
                <c:pt idx="189">
                  <c:v>127.10882476</c:v>
                </c:pt>
                <c:pt idx="190">
                  <c:v>127.01964248</c:v>
                </c:pt>
                <c:pt idx="191">
                  <c:v>126.84680582</c:v>
                </c:pt>
                <c:pt idx="192">
                  <c:v>127.83484129</c:v>
                </c:pt>
                <c:pt idx="193">
                  <c:v>128.32726946</c:v>
                </c:pt>
                <c:pt idx="194">
                  <c:v>128.45823977000001</c:v>
                </c:pt>
                <c:pt idx="195">
                  <c:v>128.65046034</c:v>
                </c:pt>
                <c:pt idx="196">
                  <c:v>129.12728107000001</c:v>
                </c:pt>
                <c:pt idx="197">
                  <c:v>129.09960609000001</c:v>
                </c:pt>
                <c:pt idx="198">
                  <c:v>128.87052516</c:v>
                </c:pt>
                <c:pt idx="199">
                  <c:v>129.46268015000001</c:v>
                </c:pt>
                <c:pt idx="200">
                  <c:v>129.62839004</c:v>
                </c:pt>
                <c:pt idx="201">
                  <c:v>129.69538982</c:v>
                </c:pt>
                <c:pt idx="202">
                  <c:v>130.36831769</c:v>
                </c:pt>
                <c:pt idx="203">
                  <c:v>130.49217202</c:v>
                </c:pt>
                <c:pt idx="204">
                  <c:v>130.13629297</c:v>
                </c:pt>
                <c:pt idx="205">
                  <c:v>130.08120106000001</c:v>
                </c:pt>
                <c:pt idx="206">
                  <c:v>130.76355315000001</c:v>
                </c:pt>
                <c:pt idx="207">
                  <c:v>130.74712464000001</c:v>
                </c:pt>
                <c:pt idx="208">
                  <c:v>135.44761041999999</c:v>
                </c:pt>
                <c:pt idx="209">
                  <c:v>132.74485142</c:v>
                </c:pt>
                <c:pt idx="210">
                  <c:v>133.44520306000001</c:v>
                </c:pt>
                <c:pt idx="211">
                  <c:v>134.96969806999999</c:v>
                </c:pt>
                <c:pt idx="212">
                  <c:v>135.98176434999999</c:v>
                </c:pt>
                <c:pt idx="213">
                  <c:v>135.72657047999999</c:v>
                </c:pt>
                <c:pt idx="214">
                  <c:v>136.26861438</c:v>
                </c:pt>
                <c:pt idx="215">
                  <c:v>137.52945536999999</c:v>
                </c:pt>
                <c:pt idx="216">
                  <c:v>139.21267066999999</c:v>
                </c:pt>
                <c:pt idx="217">
                  <c:v>139.36182255</c:v>
                </c:pt>
                <c:pt idx="218">
                  <c:v>140.29765273000001</c:v>
                </c:pt>
                <c:pt idx="219">
                  <c:v>140.51412804</c:v>
                </c:pt>
                <c:pt idx="220">
                  <c:v>142.14105724000001</c:v>
                </c:pt>
                <c:pt idx="221">
                  <c:v>142.74989148</c:v>
                </c:pt>
                <c:pt idx="222">
                  <c:v>142.46812434</c:v>
                </c:pt>
                <c:pt idx="223">
                  <c:v>143.38256064000001</c:v>
                </c:pt>
                <c:pt idx="224">
                  <c:v>144.03517020000001</c:v>
                </c:pt>
                <c:pt idx="225">
                  <c:v>145.26446670000001</c:v>
                </c:pt>
                <c:pt idx="226">
                  <c:v>145.44106841999999</c:v>
                </c:pt>
                <c:pt idx="227">
                  <c:v>146.24887299</c:v>
                </c:pt>
                <c:pt idx="228">
                  <c:v>146.99757394</c:v>
                </c:pt>
                <c:pt idx="229">
                  <c:v>148.10277463</c:v>
                </c:pt>
                <c:pt idx="230">
                  <c:v>151.92753537999999</c:v>
                </c:pt>
                <c:pt idx="231">
                  <c:v>151.31890820000001</c:v>
                </c:pt>
                <c:pt idx="232">
                  <c:v>151.78592956</c:v>
                </c:pt>
                <c:pt idx="233">
                  <c:v>152.31695042000001</c:v>
                </c:pt>
                <c:pt idx="234">
                  <c:v>153.97633024999999</c:v>
                </c:pt>
                <c:pt idx="235">
                  <c:v>153.61588508</c:v>
                </c:pt>
                <c:pt idx="236">
                  <c:v>153.43404318</c:v>
                </c:pt>
                <c:pt idx="237">
                  <c:v>155.70225818</c:v>
                </c:pt>
                <c:pt idx="238">
                  <c:v>156.50579908</c:v>
                </c:pt>
                <c:pt idx="239">
                  <c:v>156.83664095</c:v>
                </c:pt>
                <c:pt idx="240">
                  <c:v>157.69993746</c:v>
                </c:pt>
                <c:pt idx="241">
                  <c:v>158.12847547999999</c:v>
                </c:pt>
                <c:pt idx="242">
                  <c:v>159.53049082999999</c:v>
                </c:pt>
                <c:pt idx="243">
                  <c:v>159.30745768</c:v>
                </c:pt>
                <c:pt idx="244">
                  <c:v>160.45424269</c:v>
                </c:pt>
                <c:pt idx="245">
                  <c:v>160.96876571999999</c:v>
                </c:pt>
                <c:pt idx="246">
                  <c:v>161.38301007000001</c:v>
                </c:pt>
                <c:pt idx="247">
                  <c:v>163.18235408999999</c:v>
                </c:pt>
                <c:pt idx="248">
                  <c:v>164.87880537999999</c:v>
                </c:pt>
                <c:pt idx="249">
                  <c:v>165.0810199</c:v>
                </c:pt>
                <c:pt idx="250">
                  <c:v>165.3027127</c:v>
                </c:pt>
                <c:pt idx="251">
                  <c:v>165.23342309</c:v>
                </c:pt>
                <c:pt idx="252">
                  <c:v>166.80881656</c:v>
                </c:pt>
                <c:pt idx="253">
                  <c:v>166.92547123</c:v>
                </c:pt>
                <c:pt idx="254">
                  <c:v>167.58496661999999</c:v>
                </c:pt>
                <c:pt idx="255">
                  <c:v>167.62695176</c:v>
                </c:pt>
                <c:pt idx="256">
                  <c:v>172.92158387999999</c:v>
                </c:pt>
                <c:pt idx="257">
                  <c:v>163.76810180000001</c:v>
                </c:pt>
                <c:pt idx="258">
                  <c:v>162.65418890999999</c:v>
                </c:pt>
                <c:pt idx="259">
                  <c:v>163.49156199000001</c:v>
                </c:pt>
                <c:pt idx="260">
                  <c:v>159.41923213999999</c:v>
                </c:pt>
                <c:pt idx="261">
                  <c:v>156.30382512</c:v>
                </c:pt>
                <c:pt idx="262">
                  <c:v>151.12529178</c:v>
                </c:pt>
                <c:pt idx="263">
                  <c:v>151.29256573000001</c:v>
                </c:pt>
                <c:pt idx="264">
                  <c:v>150.19728917</c:v>
                </c:pt>
                <c:pt idx="265">
                  <c:v>148.76995722999999</c:v>
                </c:pt>
                <c:pt idx="266">
                  <c:v>148.93745958</c:v>
                </c:pt>
                <c:pt idx="267">
                  <c:v>147.39492372000001</c:v>
                </c:pt>
                <c:pt idx="268">
                  <c:v>146.82214798999999</c:v>
                </c:pt>
                <c:pt idx="269">
                  <c:v>145.01953014</c:v>
                </c:pt>
                <c:pt idx="270">
                  <c:v>144.02377557</c:v>
                </c:pt>
                <c:pt idx="271">
                  <c:v>143.14375626</c:v>
                </c:pt>
                <c:pt idx="272">
                  <c:v>140.33505209</c:v>
                </c:pt>
                <c:pt idx="273">
                  <c:v>139.20038174999999</c:v>
                </c:pt>
                <c:pt idx="274">
                  <c:v>137.44591487</c:v>
                </c:pt>
                <c:pt idx="275">
                  <c:v>136.23927251999999</c:v>
                </c:pt>
                <c:pt idx="276">
                  <c:v>135.29255157</c:v>
                </c:pt>
                <c:pt idx="277">
                  <c:v>132.39652371</c:v>
                </c:pt>
                <c:pt idx="278">
                  <c:v>130.44098423</c:v>
                </c:pt>
                <c:pt idx="279">
                  <c:v>136.75693583</c:v>
                </c:pt>
                <c:pt idx="280">
                  <c:v>130.10195171000001</c:v>
                </c:pt>
                <c:pt idx="281">
                  <c:v>131.56650404000001</c:v>
                </c:pt>
                <c:pt idx="282">
                  <c:v>133.17040631</c:v>
                </c:pt>
                <c:pt idx="283">
                  <c:v>133.02511390000001</c:v>
                </c:pt>
                <c:pt idx="284">
                  <c:v>133.74709496</c:v>
                </c:pt>
                <c:pt idx="285">
                  <c:v>134.40602415999999</c:v>
                </c:pt>
                <c:pt idx="286">
                  <c:v>134.97434977</c:v>
                </c:pt>
                <c:pt idx="287">
                  <c:v>136.29867297999999</c:v>
                </c:pt>
                <c:pt idx="288">
                  <c:v>135.94275433000001</c:v>
                </c:pt>
                <c:pt idx="289">
                  <c:v>136.28516626000001</c:v>
                </c:pt>
                <c:pt idx="290">
                  <c:v>136.89069613000001</c:v>
                </c:pt>
                <c:pt idx="291">
                  <c:v>137.52877126999999</c:v>
                </c:pt>
                <c:pt idx="292">
                  <c:v>138.46051668000001</c:v>
                </c:pt>
                <c:pt idx="293">
                  <c:v>151.57331894000001</c:v>
                </c:pt>
                <c:pt idx="294">
                  <c:v>140.23803244999999</c:v>
                </c:pt>
                <c:pt idx="295">
                  <c:v>139.60986045999999</c:v>
                </c:pt>
                <c:pt idx="296">
                  <c:v>139.26830035</c:v>
                </c:pt>
                <c:pt idx="297">
                  <c:v>139.70887729</c:v>
                </c:pt>
                <c:pt idx="298">
                  <c:v>140.19622179999999</c:v>
                </c:pt>
                <c:pt idx="299">
                  <c:v>140.20822953999999</c:v>
                </c:pt>
                <c:pt idx="300">
                  <c:v>140.38706644999999</c:v>
                </c:pt>
                <c:pt idx="301">
                  <c:v>140.71586522999999</c:v>
                </c:pt>
                <c:pt idx="302">
                  <c:v>141.17831258999999</c:v>
                </c:pt>
                <c:pt idx="303">
                  <c:v>141.12404660000001</c:v>
                </c:pt>
                <c:pt idx="304">
                  <c:v>141.08626325</c:v>
                </c:pt>
                <c:pt idx="305">
                  <c:v>141.31785239000001</c:v>
                </c:pt>
                <c:pt idx="306">
                  <c:v>141.19776651000001</c:v>
                </c:pt>
                <c:pt idx="307">
                  <c:v>140.9727896</c:v>
                </c:pt>
                <c:pt idx="308">
                  <c:v>141.09196531000001</c:v>
                </c:pt>
                <c:pt idx="309">
                  <c:v>141.31387902</c:v>
                </c:pt>
                <c:pt idx="310">
                  <c:v>141.1980136</c:v>
                </c:pt>
                <c:pt idx="311">
                  <c:v>141.24257403999999</c:v>
                </c:pt>
                <c:pt idx="312">
                  <c:v>141.60031853999999</c:v>
                </c:pt>
                <c:pt idx="313">
                  <c:v>141.78410547999999</c:v>
                </c:pt>
                <c:pt idx="314">
                  <c:v>141.74537737</c:v>
                </c:pt>
                <c:pt idx="315">
                  <c:v>141.33863589000001</c:v>
                </c:pt>
                <c:pt idx="316">
                  <c:v>141.09122278999999</c:v>
                </c:pt>
                <c:pt idx="317">
                  <c:v>140.92298854000001</c:v>
                </c:pt>
                <c:pt idx="318">
                  <c:v>140.61040940999999</c:v>
                </c:pt>
                <c:pt idx="319">
                  <c:v>141.01165965999999</c:v>
                </c:pt>
                <c:pt idx="320">
                  <c:v>141.01213770999999</c:v>
                </c:pt>
                <c:pt idx="321">
                  <c:v>141.11287648999999</c:v>
                </c:pt>
                <c:pt idx="322">
                  <c:v>141.64882582999999</c:v>
                </c:pt>
                <c:pt idx="323">
                  <c:v>141.90517233</c:v>
                </c:pt>
                <c:pt idx="324">
                  <c:v>141.97402446999999</c:v>
                </c:pt>
                <c:pt idx="325">
                  <c:v>142.06587107999999</c:v>
                </c:pt>
                <c:pt idx="326">
                  <c:v>142.23493697000001</c:v>
                </c:pt>
                <c:pt idx="327">
                  <c:v>142.91843545</c:v>
                </c:pt>
                <c:pt idx="328">
                  <c:v>143.22973926</c:v>
                </c:pt>
                <c:pt idx="329">
                  <c:v>143.01762285000001</c:v>
                </c:pt>
                <c:pt idx="330">
                  <c:v>143.50445103000001</c:v>
                </c:pt>
                <c:pt idx="331">
                  <c:v>143.25220112</c:v>
                </c:pt>
                <c:pt idx="332">
                  <c:v>143.91019048000001</c:v>
                </c:pt>
                <c:pt idx="333">
                  <c:v>144.05675875</c:v>
                </c:pt>
                <c:pt idx="334">
                  <c:v>143.70679587000001</c:v>
                </c:pt>
                <c:pt idx="335">
                  <c:v>144.46632804000001</c:v>
                </c:pt>
                <c:pt idx="336">
                  <c:v>144.41843589999999</c:v>
                </c:pt>
                <c:pt idx="337">
                  <c:v>144.17511278000001</c:v>
                </c:pt>
                <c:pt idx="338">
                  <c:v>150.94291521</c:v>
                </c:pt>
                <c:pt idx="339">
                  <c:v>144.40296673</c:v>
                </c:pt>
                <c:pt idx="340">
                  <c:v>143.93694479999999</c:v>
                </c:pt>
                <c:pt idx="341">
                  <c:v>143.73262821</c:v>
                </c:pt>
                <c:pt idx="342">
                  <c:v>142.47182566000001</c:v>
                </c:pt>
                <c:pt idx="343">
                  <c:v>142.57730438999999</c:v>
                </c:pt>
                <c:pt idx="344">
                  <c:v>141.94751525999999</c:v>
                </c:pt>
                <c:pt idx="345">
                  <c:v>142.28737297000001</c:v>
                </c:pt>
                <c:pt idx="346">
                  <c:v>142.31116957</c:v>
                </c:pt>
                <c:pt idx="347">
                  <c:v>141.24163923</c:v>
                </c:pt>
                <c:pt idx="348">
                  <c:v>141.00025823999999</c:v>
                </c:pt>
                <c:pt idx="349">
                  <c:v>140.87617814999999</c:v>
                </c:pt>
                <c:pt idx="350">
                  <c:v>141.00021860000001</c:v>
                </c:pt>
                <c:pt idx="351">
                  <c:v>140.98883047000001</c:v>
                </c:pt>
                <c:pt idx="352">
                  <c:v>140.36513812000001</c:v>
                </c:pt>
                <c:pt idx="353">
                  <c:v>140.11538206</c:v>
                </c:pt>
                <c:pt idx="354">
                  <c:v>139.70371531999999</c:v>
                </c:pt>
                <c:pt idx="355">
                  <c:v>139.60641127</c:v>
                </c:pt>
                <c:pt idx="356">
                  <c:v>139.45623997999999</c:v>
                </c:pt>
                <c:pt idx="357">
                  <c:v>138.24569120000001</c:v>
                </c:pt>
                <c:pt idx="358">
                  <c:v>140.77965338999999</c:v>
                </c:pt>
                <c:pt idx="359">
                  <c:v>137.79136237</c:v>
                </c:pt>
                <c:pt idx="360">
                  <c:v>138.52936457999999</c:v>
                </c:pt>
                <c:pt idx="361">
                  <c:v>139.00211439</c:v>
                </c:pt>
                <c:pt idx="362">
                  <c:v>139.33400538000001</c:v>
                </c:pt>
                <c:pt idx="363">
                  <c:v>139.62012791000001</c:v>
                </c:pt>
                <c:pt idx="364">
                  <c:v>139.42004469</c:v>
                </c:pt>
                <c:pt idx="365">
                  <c:v>139.96601620000001</c:v>
                </c:pt>
                <c:pt idx="366">
                  <c:v>141.34715589000001</c:v>
                </c:pt>
                <c:pt idx="367">
                  <c:v>141.40551551999999</c:v>
                </c:pt>
                <c:pt idx="368">
                  <c:v>142.27660093</c:v>
                </c:pt>
                <c:pt idx="369">
                  <c:v>142.28384081999999</c:v>
                </c:pt>
                <c:pt idx="370">
                  <c:v>142.29742150999999</c:v>
                </c:pt>
                <c:pt idx="371">
                  <c:v>142.45462405999999</c:v>
                </c:pt>
                <c:pt idx="372">
                  <c:v>142.70337258999999</c:v>
                </c:pt>
                <c:pt idx="373">
                  <c:v>143.87978821999999</c:v>
                </c:pt>
                <c:pt idx="374">
                  <c:v>144.21836399</c:v>
                </c:pt>
                <c:pt idx="375">
                  <c:v>145.07005101999999</c:v>
                </c:pt>
                <c:pt idx="376">
                  <c:v>145.17440060000001</c:v>
                </c:pt>
                <c:pt idx="377">
                  <c:v>149.75294916000001</c:v>
                </c:pt>
                <c:pt idx="378">
                  <c:v>145.42409319999999</c:v>
                </c:pt>
                <c:pt idx="379">
                  <c:v>145.12124605</c:v>
                </c:pt>
                <c:pt idx="380">
                  <c:v>145.75039039999999</c:v>
                </c:pt>
                <c:pt idx="381">
                  <c:v>145.77293706</c:v>
                </c:pt>
                <c:pt idx="382">
                  <c:v>145.35010088000001</c:v>
                </c:pt>
                <c:pt idx="383">
                  <c:v>145.87246288</c:v>
                </c:pt>
                <c:pt idx="384">
                  <c:v>146.00891924999999</c:v>
                </c:pt>
                <c:pt idx="385">
                  <c:v>146.65171687</c:v>
                </c:pt>
                <c:pt idx="386">
                  <c:v>146.09126165999999</c:v>
                </c:pt>
                <c:pt idx="387">
                  <c:v>146.67320896000001</c:v>
                </c:pt>
                <c:pt idx="388">
                  <c:v>146.87215309000001</c:v>
                </c:pt>
                <c:pt idx="389">
                  <c:v>145.84100530000001</c:v>
                </c:pt>
                <c:pt idx="390">
                  <c:v>145.65582061999999</c:v>
                </c:pt>
                <c:pt idx="391">
                  <c:v>146.35379735000001</c:v>
                </c:pt>
                <c:pt idx="392">
                  <c:v>147.19214671</c:v>
                </c:pt>
                <c:pt idx="393">
                  <c:v>147.81719311000001</c:v>
                </c:pt>
                <c:pt idx="394">
                  <c:v>147.72924205999999</c:v>
                </c:pt>
                <c:pt idx="395">
                  <c:v>148.29333468999999</c:v>
                </c:pt>
                <c:pt idx="396">
                  <c:v>148.04870306000001</c:v>
                </c:pt>
                <c:pt idx="397">
                  <c:v>148.4732577</c:v>
                </c:pt>
                <c:pt idx="398">
                  <c:v>148.12351312999999</c:v>
                </c:pt>
                <c:pt idx="399">
                  <c:v>148.33394783</c:v>
                </c:pt>
                <c:pt idx="400">
                  <c:v>148.78514150000001</c:v>
                </c:pt>
                <c:pt idx="401">
                  <c:v>149.12941742000001</c:v>
                </c:pt>
                <c:pt idx="402">
                  <c:v>149.12652272</c:v>
                </c:pt>
                <c:pt idx="403">
                  <c:v>149.15850553000001</c:v>
                </c:pt>
                <c:pt idx="404">
                  <c:v>149.55024950999999</c:v>
                </c:pt>
                <c:pt idx="405">
                  <c:v>148.73153447000001</c:v>
                </c:pt>
                <c:pt idx="406">
                  <c:v>147.83125670999999</c:v>
                </c:pt>
                <c:pt idx="407">
                  <c:v>148.61819399000001</c:v>
                </c:pt>
                <c:pt idx="408">
                  <c:v>149.82271892</c:v>
                </c:pt>
                <c:pt idx="409">
                  <c:v>149.97675698</c:v>
                </c:pt>
                <c:pt idx="410">
                  <c:v>149.90033030000001</c:v>
                </c:pt>
                <c:pt idx="411">
                  <c:v>149.67618339000001</c:v>
                </c:pt>
                <c:pt idx="412">
                  <c:v>149.60808223000001</c:v>
                </c:pt>
                <c:pt idx="413">
                  <c:v>149.94412928</c:v>
                </c:pt>
                <c:pt idx="414">
                  <c:v>150.26422600999999</c:v>
                </c:pt>
                <c:pt idx="415">
                  <c:v>150.91290554</c:v>
                </c:pt>
                <c:pt idx="416">
                  <c:v>151.26658943999999</c:v>
                </c:pt>
                <c:pt idx="417">
                  <c:v>151.54746030999999</c:v>
                </c:pt>
                <c:pt idx="418">
                  <c:v>154.37629487000001</c:v>
                </c:pt>
                <c:pt idx="419">
                  <c:v>155.48465529999999</c:v>
                </c:pt>
                <c:pt idx="420">
                  <c:v>152.71794223000001</c:v>
                </c:pt>
                <c:pt idx="421">
                  <c:v>152.95926023999999</c:v>
                </c:pt>
                <c:pt idx="422">
                  <c:v>153.63792341000001</c:v>
                </c:pt>
                <c:pt idx="423">
                  <c:v>153.84717101999999</c:v>
                </c:pt>
                <c:pt idx="424">
                  <c:v>153.90478489</c:v>
                </c:pt>
                <c:pt idx="425">
                  <c:v>153.63516903999999</c:v>
                </c:pt>
                <c:pt idx="426">
                  <c:v>154.34078339000001</c:v>
                </c:pt>
                <c:pt idx="427">
                  <c:v>154.67405687999999</c:v>
                </c:pt>
                <c:pt idx="428">
                  <c:v>155.11026594000001</c:v>
                </c:pt>
                <c:pt idx="429">
                  <c:v>154.99948233000001</c:v>
                </c:pt>
                <c:pt idx="430">
                  <c:v>155.46024095000001</c:v>
                </c:pt>
                <c:pt idx="431">
                  <c:v>155.38314521000001</c:v>
                </c:pt>
                <c:pt idx="432">
                  <c:v>154.91437293000001</c:v>
                </c:pt>
                <c:pt idx="433">
                  <c:v>155.31633148</c:v>
                </c:pt>
                <c:pt idx="434">
                  <c:v>154.65341672</c:v>
                </c:pt>
                <c:pt idx="435">
                  <c:v>154.87065641999999</c:v>
                </c:pt>
                <c:pt idx="436">
                  <c:v>155.71532998000001</c:v>
                </c:pt>
                <c:pt idx="437">
                  <c:v>155.74984868999999</c:v>
                </c:pt>
                <c:pt idx="438">
                  <c:v>155.70996416</c:v>
                </c:pt>
                <c:pt idx="439">
                  <c:v>157.57275317</c:v>
                </c:pt>
                <c:pt idx="440">
                  <c:v>156.65799167</c:v>
                </c:pt>
                <c:pt idx="441">
                  <c:v>157.17097287000001</c:v>
                </c:pt>
                <c:pt idx="442">
                  <c:v>157.51058646000001</c:v>
                </c:pt>
                <c:pt idx="443">
                  <c:v>157.45661525</c:v>
                </c:pt>
                <c:pt idx="444">
                  <c:v>157.22730998</c:v>
                </c:pt>
                <c:pt idx="445">
                  <c:v>156.44903712000001</c:v>
                </c:pt>
                <c:pt idx="446">
                  <c:v>154.89413773000001</c:v>
                </c:pt>
                <c:pt idx="447">
                  <c:v>154.55381528999999</c:v>
                </c:pt>
                <c:pt idx="448">
                  <c:v>154.49426582999999</c:v>
                </c:pt>
                <c:pt idx="449">
                  <c:v>155.65412212000001</c:v>
                </c:pt>
                <c:pt idx="450">
                  <c:v>155.82396435999999</c:v>
                </c:pt>
                <c:pt idx="451">
                  <c:v>155.4271229</c:v>
                </c:pt>
                <c:pt idx="452">
                  <c:v>156.14115189</c:v>
                </c:pt>
                <c:pt idx="453">
                  <c:v>155.37875159000001</c:v>
                </c:pt>
                <c:pt idx="454">
                  <c:v>154.65964883999999</c:v>
                </c:pt>
                <c:pt idx="455">
                  <c:v>154.90759507999999</c:v>
                </c:pt>
                <c:pt idx="456">
                  <c:v>155.43389175999999</c:v>
                </c:pt>
                <c:pt idx="457">
                  <c:v>153.57933441</c:v>
                </c:pt>
                <c:pt idx="458">
                  <c:v>153.72450506000001</c:v>
                </c:pt>
                <c:pt idx="459">
                  <c:v>153.72185110000001</c:v>
                </c:pt>
                <c:pt idx="460">
                  <c:v>152.37602668</c:v>
                </c:pt>
                <c:pt idx="461">
                  <c:v>152.46965227999999</c:v>
                </c:pt>
                <c:pt idx="462">
                  <c:v>152.32675707000001</c:v>
                </c:pt>
                <c:pt idx="463">
                  <c:v>152.7879968</c:v>
                </c:pt>
                <c:pt idx="464">
                  <c:v>153.00013340999999</c:v>
                </c:pt>
                <c:pt idx="465">
                  <c:v>153.35074728999999</c:v>
                </c:pt>
                <c:pt idx="466">
                  <c:v>154.01050536</c:v>
                </c:pt>
                <c:pt idx="467">
                  <c:v>153.77754308999999</c:v>
                </c:pt>
                <c:pt idx="468">
                  <c:v>153.60044372999999</c:v>
                </c:pt>
                <c:pt idx="469">
                  <c:v>153.40314491000001</c:v>
                </c:pt>
                <c:pt idx="470">
                  <c:v>153.86846815000001</c:v>
                </c:pt>
                <c:pt idx="471">
                  <c:v>154.04030922000001</c:v>
                </c:pt>
                <c:pt idx="472">
                  <c:v>154.66045919999999</c:v>
                </c:pt>
                <c:pt idx="473">
                  <c:v>155.44491269</c:v>
                </c:pt>
                <c:pt idx="474">
                  <c:v>155.17399359999999</c:v>
                </c:pt>
                <c:pt idx="475">
                  <c:v>154.25307862</c:v>
                </c:pt>
                <c:pt idx="476">
                  <c:v>154.42003908000001</c:v>
                </c:pt>
                <c:pt idx="477">
                  <c:v>154.98315629999999</c:v>
                </c:pt>
                <c:pt idx="478">
                  <c:v>155.26172976000001</c:v>
                </c:pt>
                <c:pt idx="479">
                  <c:v>154.31680911000001</c:v>
                </c:pt>
                <c:pt idx="480">
                  <c:v>153.69476932000001</c:v>
                </c:pt>
                <c:pt idx="481">
                  <c:v>153.82672783999999</c:v>
                </c:pt>
                <c:pt idx="482">
                  <c:v>154.82305671</c:v>
                </c:pt>
                <c:pt idx="483">
                  <c:v>155.16701086</c:v>
                </c:pt>
                <c:pt idx="484">
                  <c:v>155.80585404999999</c:v>
                </c:pt>
                <c:pt idx="485">
                  <c:v>156.03978692000001</c:v>
                </c:pt>
                <c:pt idx="486">
                  <c:v>155.83766062000001</c:v>
                </c:pt>
                <c:pt idx="487">
                  <c:v>156.16869763</c:v>
                </c:pt>
                <c:pt idx="488">
                  <c:v>156.56158952999999</c:v>
                </c:pt>
                <c:pt idx="489">
                  <c:v>155.54115157000001</c:v>
                </c:pt>
                <c:pt idx="490">
                  <c:v>155.98001615000001</c:v>
                </c:pt>
                <c:pt idx="491">
                  <c:v>156.69768594999999</c:v>
                </c:pt>
                <c:pt idx="492">
                  <c:v>156.27583003000001</c:v>
                </c:pt>
                <c:pt idx="493">
                  <c:v>156.23099773999999</c:v>
                </c:pt>
                <c:pt idx="494">
                  <c:v>154.75851797999999</c:v>
                </c:pt>
                <c:pt idx="495">
                  <c:v>153.93320899</c:v>
                </c:pt>
                <c:pt idx="496">
                  <c:v>153.06902400999999</c:v>
                </c:pt>
                <c:pt idx="497">
                  <c:v>151.08093400000001</c:v>
                </c:pt>
                <c:pt idx="498">
                  <c:v>153.03867779999999</c:v>
                </c:pt>
                <c:pt idx="499">
                  <c:v>152.36331810999999</c:v>
                </c:pt>
                <c:pt idx="500">
                  <c:v>152.41631108000001</c:v>
                </c:pt>
                <c:pt idx="501">
                  <c:v>152.83258806000001</c:v>
                </c:pt>
                <c:pt idx="502">
                  <c:v>152.42195423999999</c:v>
                </c:pt>
                <c:pt idx="503">
                  <c:v>152.55328023000001</c:v>
                </c:pt>
                <c:pt idx="504">
                  <c:v>152.00991206</c:v>
                </c:pt>
                <c:pt idx="505">
                  <c:v>150.94519034000001</c:v>
                </c:pt>
                <c:pt idx="506">
                  <c:v>151.53342563999999</c:v>
                </c:pt>
                <c:pt idx="507">
                  <c:v>150.36047599</c:v>
                </c:pt>
                <c:pt idx="508">
                  <c:v>151.32069826</c:v>
                </c:pt>
                <c:pt idx="509">
                  <c:v>150.25800426999999</c:v>
                </c:pt>
                <c:pt idx="510">
                  <c:v>149.99884537</c:v>
                </c:pt>
                <c:pt idx="511">
                  <c:v>149.60066800999999</c:v>
                </c:pt>
                <c:pt idx="512">
                  <c:v>149.73949261999999</c:v>
                </c:pt>
                <c:pt idx="513">
                  <c:v>148.99439766</c:v>
                </c:pt>
                <c:pt idx="514">
                  <c:v>149.09443195</c:v>
                </c:pt>
                <c:pt idx="515">
                  <c:v>148.24453772000001</c:v>
                </c:pt>
                <c:pt idx="516">
                  <c:v>148.63178196000001</c:v>
                </c:pt>
                <c:pt idx="517">
                  <c:v>148.98868469000001</c:v>
                </c:pt>
                <c:pt idx="518">
                  <c:v>148.98957523000001</c:v>
                </c:pt>
                <c:pt idx="519">
                  <c:v>149.22209738000001</c:v>
                </c:pt>
                <c:pt idx="520">
                  <c:v>150.41635360000001</c:v>
                </c:pt>
                <c:pt idx="521">
                  <c:v>150.74042843999999</c:v>
                </c:pt>
                <c:pt idx="522">
                  <c:v>151.31378716</c:v>
                </c:pt>
                <c:pt idx="523">
                  <c:v>150.61385858</c:v>
                </c:pt>
                <c:pt idx="524">
                  <c:v>150.38893152</c:v>
                </c:pt>
                <c:pt idx="525">
                  <c:v>149.17691679999999</c:v>
                </c:pt>
                <c:pt idx="526">
                  <c:v>148.43863081999999</c:v>
                </c:pt>
                <c:pt idx="527">
                  <c:v>147.81553456</c:v>
                </c:pt>
                <c:pt idx="528">
                  <c:v>146.87904907000001</c:v>
                </c:pt>
                <c:pt idx="529">
                  <c:v>148.28967186</c:v>
                </c:pt>
                <c:pt idx="530">
                  <c:v>148.47235201000001</c:v>
                </c:pt>
                <c:pt idx="531">
                  <c:v>149.07527468000001</c:v>
                </c:pt>
                <c:pt idx="532">
                  <c:v>149.75579177</c:v>
                </c:pt>
                <c:pt idx="533">
                  <c:v>150.97994930999999</c:v>
                </c:pt>
                <c:pt idx="534">
                  <c:v>150.8317121</c:v>
                </c:pt>
                <c:pt idx="535">
                  <c:v>150.61759889999999</c:v>
                </c:pt>
                <c:pt idx="536">
                  <c:v>151.12179221</c:v>
                </c:pt>
                <c:pt idx="537">
                  <c:v>151.23401816000001</c:v>
                </c:pt>
                <c:pt idx="538">
                  <c:v>150.63601757000001</c:v>
                </c:pt>
                <c:pt idx="539">
                  <c:v>151.38342287</c:v>
                </c:pt>
                <c:pt idx="540">
                  <c:v>152.08560306999999</c:v>
                </c:pt>
                <c:pt idx="541">
                  <c:v>152.49004783999999</c:v>
                </c:pt>
                <c:pt idx="542">
                  <c:v>153.51553122999999</c:v>
                </c:pt>
                <c:pt idx="543">
                  <c:v>153.47200362000001</c:v>
                </c:pt>
                <c:pt idx="544">
                  <c:v>153.31037671000001</c:v>
                </c:pt>
                <c:pt idx="545">
                  <c:v>152.50594913</c:v>
                </c:pt>
                <c:pt idx="546">
                  <c:v>154.19522269999999</c:v>
                </c:pt>
                <c:pt idx="547">
                  <c:v>154.10189127000001</c:v>
                </c:pt>
                <c:pt idx="548">
                  <c:v>154.77368186999999</c:v>
                </c:pt>
                <c:pt idx="549">
                  <c:v>155.81608320000001</c:v>
                </c:pt>
                <c:pt idx="550">
                  <c:v>156.64488653999999</c:v>
                </c:pt>
                <c:pt idx="551">
                  <c:v>156.97424333999999</c:v>
                </c:pt>
                <c:pt idx="552">
                  <c:v>155.87199394000001</c:v>
                </c:pt>
                <c:pt idx="553">
                  <c:v>156.08434223</c:v>
                </c:pt>
                <c:pt idx="554">
                  <c:v>157.50557363999999</c:v>
                </c:pt>
                <c:pt idx="555">
                  <c:v>157.96686671000001</c:v>
                </c:pt>
                <c:pt idx="556">
                  <c:v>158.79673639999999</c:v>
                </c:pt>
                <c:pt idx="557">
                  <c:v>158.36920488000001</c:v>
                </c:pt>
                <c:pt idx="558">
                  <c:v>157.77159370000001</c:v>
                </c:pt>
                <c:pt idx="559">
                  <c:v>157.40930187000001</c:v>
                </c:pt>
                <c:pt idx="560">
                  <c:v>155.02146088000001</c:v>
                </c:pt>
                <c:pt idx="561">
                  <c:v>154.88761590999999</c:v>
                </c:pt>
                <c:pt idx="562">
                  <c:v>156.04872251</c:v>
                </c:pt>
                <c:pt idx="563">
                  <c:v>152.30927903</c:v>
                </c:pt>
                <c:pt idx="564">
                  <c:v>153.72686478</c:v>
                </c:pt>
                <c:pt idx="565">
                  <c:v>155.04252830999999</c:v>
                </c:pt>
                <c:pt idx="566">
                  <c:v>154.78016119</c:v>
                </c:pt>
                <c:pt idx="567">
                  <c:v>154.80524378000001</c:v>
                </c:pt>
                <c:pt idx="568">
                  <c:v>155.46983922000001</c:v>
                </c:pt>
                <c:pt idx="569">
                  <c:v>153.98112849</c:v>
                </c:pt>
                <c:pt idx="570">
                  <c:v>152.76274015000001</c:v>
                </c:pt>
                <c:pt idx="571">
                  <c:v>153.62159025</c:v>
                </c:pt>
                <c:pt idx="572">
                  <c:v>153.45631075</c:v>
                </c:pt>
                <c:pt idx="573">
                  <c:v>150.97259665000001</c:v>
                </c:pt>
                <c:pt idx="574">
                  <c:v>149.11084156000001</c:v>
                </c:pt>
                <c:pt idx="575">
                  <c:v>150.24084944000001</c:v>
                </c:pt>
                <c:pt idx="576">
                  <c:v>147.37675970999999</c:v>
                </c:pt>
                <c:pt idx="577">
                  <c:v>147.45390533</c:v>
                </c:pt>
                <c:pt idx="578">
                  <c:v>147.15065587000001</c:v>
                </c:pt>
                <c:pt idx="579">
                  <c:v>148.71566479000001</c:v>
                </c:pt>
                <c:pt idx="580">
                  <c:v>151.86152195</c:v>
                </c:pt>
                <c:pt idx="581">
                  <c:v>152.68984047999999</c:v>
                </c:pt>
                <c:pt idx="582">
                  <c:v>153.40008466</c:v>
                </c:pt>
                <c:pt idx="583">
                  <c:v>153.01788572999999</c:v>
                </c:pt>
                <c:pt idx="584">
                  <c:v>154.68969981999999</c:v>
                </c:pt>
                <c:pt idx="585">
                  <c:v>155.23115536</c:v>
                </c:pt>
                <c:pt idx="586">
                  <c:v>155.97198108000001</c:v>
                </c:pt>
                <c:pt idx="587">
                  <c:v>156.78731825</c:v>
                </c:pt>
                <c:pt idx="588">
                  <c:v>158.09198241999999</c:v>
                </c:pt>
                <c:pt idx="589">
                  <c:v>159.82883509000001</c:v>
                </c:pt>
                <c:pt idx="590">
                  <c:v>161.14197186000001</c:v>
                </c:pt>
                <c:pt idx="591">
                  <c:v>161.232573</c:v>
                </c:pt>
                <c:pt idx="592">
                  <c:v>162.13271588999999</c:v>
                </c:pt>
                <c:pt idx="593">
                  <c:v>161.55350129999999</c:v>
                </c:pt>
                <c:pt idx="594">
                  <c:v>161.43402965999999</c:v>
                </c:pt>
                <c:pt idx="595">
                  <c:v>162.60655803</c:v>
                </c:pt>
                <c:pt idx="596">
                  <c:v>163.69315270999999</c:v>
                </c:pt>
                <c:pt idx="597">
                  <c:v>164.53630361</c:v>
                </c:pt>
                <c:pt idx="598">
                  <c:v>164.42624723</c:v>
                </c:pt>
                <c:pt idx="599">
                  <c:v>165.76024701</c:v>
                </c:pt>
                <c:pt idx="600">
                  <c:v>166.05763555999999</c:v>
                </c:pt>
                <c:pt idx="601">
                  <c:v>165.30209371999999</c:v>
                </c:pt>
                <c:pt idx="602">
                  <c:v>165.32518396</c:v>
                </c:pt>
                <c:pt idx="603">
                  <c:v>164.99436302000001</c:v>
                </c:pt>
                <c:pt idx="604">
                  <c:v>166.80159326</c:v>
                </c:pt>
                <c:pt idx="605">
                  <c:v>168.99322760999999</c:v>
                </c:pt>
                <c:pt idx="606">
                  <c:v>168.1214445</c:v>
                </c:pt>
                <c:pt idx="607">
                  <c:v>166.43411028</c:v>
                </c:pt>
                <c:pt idx="608">
                  <c:v>167.15783228999999</c:v>
                </c:pt>
                <c:pt idx="609">
                  <c:v>165.11785795</c:v>
                </c:pt>
                <c:pt idx="610">
                  <c:v>166.51909130000001</c:v>
                </c:pt>
                <c:pt idx="611">
                  <c:v>167.89035089999999</c:v>
                </c:pt>
                <c:pt idx="612">
                  <c:v>169.13552428</c:v>
                </c:pt>
                <c:pt idx="613">
                  <c:v>169.07481686</c:v>
                </c:pt>
                <c:pt idx="614">
                  <c:v>171.171322</c:v>
                </c:pt>
                <c:pt idx="615">
                  <c:v>173.05387503</c:v>
                </c:pt>
                <c:pt idx="616">
                  <c:v>172.46351620999999</c:v>
                </c:pt>
                <c:pt idx="617">
                  <c:v>170.13960151000001</c:v>
                </c:pt>
                <c:pt idx="618">
                  <c:v>170.44900329000001</c:v>
                </c:pt>
                <c:pt idx="619">
                  <c:v>170.03803568000001</c:v>
                </c:pt>
                <c:pt idx="620">
                  <c:v>172.20503517</c:v>
                </c:pt>
                <c:pt idx="621">
                  <c:v>174.11397966999999</c:v>
                </c:pt>
                <c:pt idx="622">
                  <c:v>174.78960352000001</c:v>
                </c:pt>
                <c:pt idx="623">
                  <c:v>177.31937164000001</c:v>
                </c:pt>
                <c:pt idx="624">
                  <c:v>181.12157621</c:v>
                </c:pt>
                <c:pt idx="625">
                  <c:v>180.03134774</c:v>
                </c:pt>
                <c:pt idx="626">
                  <c:v>179.41790257</c:v>
                </c:pt>
                <c:pt idx="627">
                  <c:v>180.98213988000001</c:v>
                </c:pt>
                <c:pt idx="628">
                  <c:v>180.92581662000001</c:v>
                </c:pt>
                <c:pt idx="629">
                  <c:v>183.71350236999999</c:v>
                </c:pt>
                <c:pt idx="630">
                  <c:v>185.94937254999999</c:v>
                </c:pt>
                <c:pt idx="631">
                  <c:v>189.16186701999999</c:v>
                </c:pt>
                <c:pt idx="632">
                  <c:v>187.4458376</c:v>
                </c:pt>
                <c:pt idx="633">
                  <c:v>189.15932964000001</c:v>
                </c:pt>
                <c:pt idx="634">
                  <c:v>184.67041545000001</c:v>
                </c:pt>
                <c:pt idx="635">
                  <c:v>184.40559260000001</c:v>
                </c:pt>
                <c:pt idx="636">
                  <c:v>184.48228759</c:v>
                </c:pt>
                <c:pt idx="637">
                  <c:v>186.11507155000001</c:v>
                </c:pt>
                <c:pt idx="638">
                  <c:v>184.18285523</c:v>
                </c:pt>
                <c:pt idx="639">
                  <c:v>184.2377142</c:v>
                </c:pt>
                <c:pt idx="640">
                  <c:v>183.46122541</c:v>
                </c:pt>
                <c:pt idx="641">
                  <c:v>184.87426525000001</c:v>
                </c:pt>
                <c:pt idx="642">
                  <c:v>183.21496414999999</c:v>
                </c:pt>
                <c:pt idx="643">
                  <c:v>186.59478845999999</c:v>
                </c:pt>
                <c:pt idx="644">
                  <c:v>190.02417606</c:v>
                </c:pt>
                <c:pt idx="645">
                  <c:v>189.64458933</c:v>
                </c:pt>
                <c:pt idx="646">
                  <c:v>185.58148940999999</c:v>
                </c:pt>
                <c:pt idx="647">
                  <c:v>186.68634513000001</c:v>
                </c:pt>
                <c:pt idx="648">
                  <c:v>186.99696990000001</c:v>
                </c:pt>
                <c:pt idx="649">
                  <c:v>185.41784633</c:v>
                </c:pt>
                <c:pt idx="650">
                  <c:v>186.28623902000001</c:v>
                </c:pt>
                <c:pt idx="651">
                  <c:v>186.90709758</c:v>
                </c:pt>
                <c:pt idx="652">
                  <c:v>185.05153332</c:v>
                </c:pt>
                <c:pt idx="653">
                  <c:v>186.08000718</c:v>
                </c:pt>
                <c:pt idx="654">
                  <c:v>185.70143483999999</c:v>
                </c:pt>
                <c:pt idx="655">
                  <c:v>186.50649156</c:v>
                </c:pt>
                <c:pt idx="656">
                  <c:v>187.19156221</c:v>
                </c:pt>
                <c:pt idx="657">
                  <c:v>188.2599342</c:v>
                </c:pt>
                <c:pt idx="658">
                  <c:v>187.13782044000001</c:v>
                </c:pt>
                <c:pt idx="659">
                  <c:v>184.81191036000001</c:v>
                </c:pt>
                <c:pt idx="660">
                  <c:v>185.05056342</c:v>
                </c:pt>
                <c:pt idx="661">
                  <c:v>186.35196748999999</c:v>
                </c:pt>
                <c:pt idx="662">
                  <c:v>185.72032647</c:v>
                </c:pt>
                <c:pt idx="663">
                  <c:v>187.61331892999999</c:v>
                </c:pt>
                <c:pt idx="664">
                  <c:v>188.86889274999999</c:v>
                </c:pt>
                <c:pt idx="665">
                  <c:v>190.60845526</c:v>
                </c:pt>
                <c:pt idx="666">
                  <c:v>192.31108678999999</c:v>
                </c:pt>
                <c:pt idx="667">
                  <c:v>195.23943149999999</c:v>
                </c:pt>
                <c:pt idx="668">
                  <c:v>196.15487422999999</c:v>
                </c:pt>
                <c:pt idx="669">
                  <c:v>196.80443284</c:v>
                </c:pt>
                <c:pt idx="670">
                  <c:v>200.05819047</c:v>
                </c:pt>
                <c:pt idx="671">
                  <c:v>200.00950741</c:v>
                </c:pt>
                <c:pt idx="672">
                  <c:v>200.26436537999999</c:v>
                </c:pt>
                <c:pt idx="673">
                  <c:v>201.04534024</c:v>
                </c:pt>
                <c:pt idx="674">
                  <c:v>204.48418652999999</c:v>
                </c:pt>
                <c:pt idx="675">
                  <c:v>202.42748831</c:v>
                </c:pt>
                <c:pt idx="676">
                  <c:v>204.57190886999999</c:v>
                </c:pt>
                <c:pt idx="677">
                  <c:v>209.98077728999999</c:v>
                </c:pt>
                <c:pt idx="678">
                  <c:v>209.74486931000001</c:v>
                </c:pt>
                <c:pt idx="679">
                  <c:v>203.41947997</c:v>
                </c:pt>
                <c:pt idx="680">
                  <c:v>204.07789701999999</c:v>
                </c:pt>
                <c:pt idx="681">
                  <c:v>201.35348243000001</c:v>
                </c:pt>
                <c:pt idx="682">
                  <c:v>196.16782468</c:v>
                </c:pt>
                <c:pt idx="683">
                  <c:v>191.00540107</c:v>
                </c:pt>
                <c:pt idx="684">
                  <c:v>199.47375905000001</c:v>
                </c:pt>
                <c:pt idx="685">
                  <c:v>198.35055869999999</c:v>
                </c:pt>
                <c:pt idx="686">
                  <c:v>204.74405587999999</c:v>
                </c:pt>
                <c:pt idx="687">
                  <c:v>204.67434481000001</c:v>
                </c:pt>
                <c:pt idx="688">
                  <c:v>206.12745326999999</c:v>
                </c:pt>
                <c:pt idx="689">
                  <c:v>205.70291254</c:v>
                </c:pt>
                <c:pt idx="690">
                  <c:v>206.01538765999999</c:v>
                </c:pt>
                <c:pt idx="691">
                  <c:v>206.07144958999999</c:v>
                </c:pt>
                <c:pt idx="692">
                  <c:v>203.32831793</c:v>
                </c:pt>
                <c:pt idx="693">
                  <c:v>200.44791802</c:v>
                </c:pt>
                <c:pt idx="694">
                  <c:v>202.34371841000001</c:v>
                </c:pt>
                <c:pt idx="695">
                  <c:v>203.36682033</c:v>
                </c:pt>
                <c:pt idx="696">
                  <c:v>204.28556438000001</c:v>
                </c:pt>
                <c:pt idx="697">
                  <c:v>206.13589997</c:v>
                </c:pt>
                <c:pt idx="698">
                  <c:v>203.33144306</c:v>
                </c:pt>
                <c:pt idx="699">
                  <c:v>202.32817992</c:v>
                </c:pt>
                <c:pt idx="700">
                  <c:v>202.91159934999999</c:v>
                </c:pt>
                <c:pt idx="701">
                  <c:v>203.47004082999999</c:v>
                </c:pt>
                <c:pt idx="702">
                  <c:v>203.62821693999999</c:v>
                </c:pt>
                <c:pt idx="703">
                  <c:v>204.36642143</c:v>
                </c:pt>
                <c:pt idx="704">
                  <c:v>206.57153901999999</c:v>
                </c:pt>
                <c:pt idx="705">
                  <c:v>210.14916264999999</c:v>
                </c:pt>
                <c:pt idx="706">
                  <c:v>210.89473193000001</c:v>
                </c:pt>
                <c:pt idx="707">
                  <c:v>214.73682855999999</c:v>
                </c:pt>
                <c:pt idx="708">
                  <c:v>210.65963439000001</c:v>
                </c:pt>
                <c:pt idx="709">
                  <c:v>214.76703069000001</c:v>
                </c:pt>
                <c:pt idx="710">
                  <c:v>214.90085665999999</c:v>
                </c:pt>
                <c:pt idx="711">
                  <c:v>217.15181534999999</c:v>
                </c:pt>
                <c:pt idx="712">
                  <c:v>223.51842764</c:v>
                </c:pt>
                <c:pt idx="713">
                  <c:v>223.12514192</c:v>
                </c:pt>
                <c:pt idx="714">
                  <c:v>219.66881785000001</c:v>
                </c:pt>
                <c:pt idx="715">
                  <c:v>224.77934941999999</c:v>
                </c:pt>
                <c:pt idx="716">
                  <c:v>222.09702068999999</c:v>
                </c:pt>
                <c:pt idx="717">
                  <c:v>221.49800827000001</c:v>
                </c:pt>
                <c:pt idx="718">
                  <c:v>218.6542541</c:v>
                </c:pt>
                <c:pt idx="719">
                  <c:v>223.26637031999999</c:v>
                </c:pt>
                <c:pt idx="720">
                  <c:v>224.98126687000001</c:v>
                </c:pt>
                <c:pt idx="721">
                  <c:v>232.92963055000001</c:v>
                </c:pt>
                <c:pt idx="722">
                  <c:v>226.91394296999999</c:v>
                </c:pt>
                <c:pt idx="723">
                  <c:v>222.69315609</c:v>
                </c:pt>
                <c:pt idx="724">
                  <c:v>205.39443177000001</c:v>
                </c:pt>
                <c:pt idx="725">
                  <c:v>207.44378108000001</c:v>
                </c:pt>
                <c:pt idx="726">
                  <c:v>209.55848333</c:v>
                </c:pt>
                <c:pt idx="727">
                  <c:v>210.35073048999999</c:v>
                </c:pt>
                <c:pt idx="728">
                  <c:v>210.91402563</c:v>
                </c:pt>
                <c:pt idx="729">
                  <c:v>210.04981712</c:v>
                </c:pt>
                <c:pt idx="730">
                  <c:v>201.60903979</c:v>
                </c:pt>
                <c:pt idx="731">
                  <c:v>200.24724040999999</c:v>
                </c:pt>
                <c:pt idx="732">
                  <c:v>202.12658257999999</c:v>
                </c:pt>
                <c:pt idx="733">
                  <c:v>203.13046686000001</c:v>
                </c:pt>
                <c:pt idx="734">
                  <c:v>203.48674675999999</c:v>
                </c:pt>
                <c:pt idx="735">
                  <c:v>206.92520771</c:v>
                </c:pt>
                <c:pt idx="736">
                  <c:v>202.82886955000001</c:v>
                </c:pt>
                <c:pt idx="737">
                  <c:v>207.81638852</c:v>
                </c:pt>
                <c:pt idx="738">
                  <c:v>206.46076224000001</c:v>
                </c:pt>
                <c:pt idx="739">
                  <c:v>207.50823671000001</c:v>
                </c:pt>
                <c:pt idx="740">
                  <c:v>209.76049018000001</c:v>
                </c:pt>
                <c:pt idx="741">
                  <c:v>213.9104327</c:v>
                </c:pt>
                <c:pt idx="742">
                  <c:v>206.56258076</c:v>
                </c:pt>
                <c:pt idx="743">
                  <c:v>206.23728783000001</c:v>
                </c:pt>
                <c:pt idx="744">
                  <c:v>206.24419838</c:v>
                </c:pt>
                <c:pt idx="745">
                  <c:v>201.76535869</c:v>
                </c:pt>
                <c:pt idx="746">
                  <c:v>200.40781817000001</c:v>
                </c:pt>
                <c:pt idx="747">
                  <c:v>202.13119297</c:v>
                </c:pt>
                <c:pt idx="748">
                  <c:v>201.97141679999999</c:v>
                </c:pt>
                <c:pt idx="749">
                  <c:v>199.05689063</c:v>
                </c:pt>
                <c:pt idx="750">
                  <c:v>197.50920862000001</c:v>
                </c:pt>
                <c:pt idx="751">
                  <c:v>197.75335190000001</c:v>
                </c:pt>
                <c:pt idx="752">
                  <c:v>201.76507826</c:v>
                </c:pt>
                <c:pt idx="753">
                  <c:v>203.19014185</c:v>
                </c:pt>
                <c:pt idx="754">
                  <c:v>202.99112711999999</c:v>
                </c:pt>
                <c:pt idx="755">
                  <c:v>204.11864399999999</c:v>
                </c:pt>
                <c:pt idx="756">
                  <c:v>203.86377956000001</c:v>
                </c:pt>
                <c:pt idx="757">
                  <c:v>203.53012451999999</c:v>
                </c:pt>
                <c:pt idx="758">
                  <c:v>203.77356018</c:v>
                </c:pt>
                <c:pt idx="759">
                  <c:v>204.37947987999999</c:v>
                </c:pt>
                <c:pt idx="760">
                  <c:v>207.61180293999999</c:v>
                </c:pt>
                <c:pt idx="761">
                  <c:v>212.40627839999999</c:v>
                </c:pt>
                <c:pt idx="762">
                  <c:v>217.87935794000001</c:v>
                </c:pt>
                <c:pt idx="763">
                  <c:v>218.53973589</c:v>
                </c:pt>
                <c:pt idx="764">
                  <c:v>217.74290045999999</c:v>
                </c:pt>
                <c:pt idx="765">
                  <c:v>216.02704075</c:v>
                </c:pt>
                <c:pt idx="766">
                  <c:v>217.59599001000001</c:v>
                </c:pt>
                <c:pt idx="767">
                  <c:v>210.86396447000001</c:v>
                </c:pt>
                <c:pt idx="768">
                  <c:v>212.45426307</c:v>
                </c:pt>
                <c:pt idx="769">
                  <c:v>207.46584403</c:v>
                </c:pt>
                <c:pt idx="770">
                  <c:v>207.98868895000001</c:v>
                </c:pt>
                <c:pt idx="771">
                  <c:v>211.07049416999999</c:v>
                </c:pt>
                <c:pt idx="772">
                  <c:v>206.95958328</c:v>
                </c:pt>
                <c:pt idx="773">
                  <c:v>206.44010933999999</c:v>
                </c:pt>
                <c:pt idx="774">
                  <c:v>207.99004712000001</c:v>
                </c:pt>
                <c:pt idx="775">
                  <c:v>213.50597300000001</c:v>
                </c:pt>
                <c:pt idx="776">
                  <c:v>209.1669096</c:v>
                </c:pt>
                <c:pt idx="777">
                  <c:v>206.82917332</c:v>
                </c:pt>
                <c:pt idx="778">
                  <c:v>205.88909322999999</c:v>
                </c:pt>
                <c:pt idx="779">
                  <c:v>204.98796475</c:v>
                </c:pt>
                <c:pt idx="780">
                  <c:v>206.23196924000001</c:v>
                </c:pt>
                <c:pt idx="781">
                  <c:v>208.71058088999999</c:v>
                </c:pt>
                <c:pt idx="782">
                  <c:v>208.49303448000001</c:v>
                </c:pt>
                <c:pt idx="783">
                  <c:v>209.80808397999999</c:v>
                </c:pt>
                <c:pt idx="784">
                  <c:v>210.87030492</c:v>
                </c:pt>
                <c:pt idx="785">
                  <c:v>212.95465823000001</c:v>
                </c:pt>
                <c:pt idx="786">
                  <c:v>209.49337184000001</c:v>
                </c:pt>
                <c:pt idx="787">
                  <c:v>207.92490975000001</c:v>
                </c:pt>
                <c:pt idx="788">
                  <c:v>208.75322906</c:v>
                </c:pt>
                <c:pt idx="789">
                  <c:v>215.79549947999999</c:v>
                </c:pt>
                <c:pt idx="790">
                  <c:v>220.38550106</c:v>
                </c:pt>
                <c:pt idx="791">
                  <c:v>219.07316442999999</c:v>
                </c:pt>
                <c:pt idx="792">
                  <c:v>218.38959435000001</c:v>
                </c:pt>
                <c:pt idx="793">
                  <c:v>220.95384150999999</c:v>
                </c:pt>
                <c:pt idx="794">
                  <c:v>219.01980949</c:v>
                </c:pt>
                <c:pt idx="795">
                  <c:v>217.39714465</c:v>
                </c:pt>
                <c:pt idx="796">
                  <c:v>219.05875675999999</c:v>
                </c:pt>
                <c:pt idx="797">
                  <c:v>216.66843433</c:v>
                </c:pt>
                <c:pt idx="798">
                  <c:v>218.34553940999999</c:v>
                </c:pt>
                <c:pt idx="799">
                  <c:v>221.27291481</c:v>
                </c:pt>
                <c:pt idx="800">
                  <c:v>223.43635491000001</c:v>
                </c:pt>
                <c:pt idx="801">
                  <c:v>230.46853783</c:v>
                </c:pt>
                <c:pt idx="802">
                  <c:v>228.57619267999999</c:v>
                </c:pt>
                <c:pt idx="803">
                  <c:v>224.13987205999999</c:v>
                </c:pt>
                <c:pt idx="804">
                  <c:v>223.18361415000001</c:v>
                </c:pt>
                <c:pt idx="805">
                  <c:v>224.19394768999999</c:v>
                </c:pt>
                <c:pt idx="806">
                  <c:v>225.42776523000001</c:v>
                </c:pt>
                <c:pt idx="807">
                  <c:v>213.66556309000001</c:v>
                </c:pt>
                <c:pt idx="808">
                  <c:v>214.83053942999999</c:v>
                </c:pt>
                <c:pt idx="809">
                  <c:v>214.65198386</c:v>
                </c:pt>
                <c:pt idx="810">
                  <c:v>214.67323417</c:v>
                </c:pt>
                <c:pt idx="811">
                  <c:v>214.92905193000001</c:v>
                </c:pt>
                <c:pt idx="812">
                  <c:v>210.66065406000001</c:v>
                </c:pt>
                <c:pt idx="813">
                  <c:v>211.82748591000001</c:v>
                </c:pt>
                <c:pt idx="814">
                  <c:v>210.66447735</c:v>
                </c:pt>
                <c:pt idx="815">
                  <c:v>210.77595798999999</c:v>
                </c:pt>
                <c:pt idx="816">
                  <c:v>204.59662075</c:v>
                </c:pt>
                <c:pt idx="817">
                  <c:v>205.53984704999999</c:v>
                </c:pt>
                <c:pt idx="818">
                  <c:v>203.57097365999999</c:v>
                </c:pt>
                <c:pt idx="819">
                  <c:v>203.48687405000001</c:v>
                </c:pt>
                <c:pt idx="820">
                  <c:v>201.15747242</c:v>
                </c:pt>
                <c:pt idx="821">
                  <c:v>200.10183569</c:v>
                </c:pt>
                <c:pt idx="822">
                  <c:v>198.7732901</c:v>
                </c:pt>
                <c:pt idx="823">
                  <c:v>200.95054113</c:v>
                </c:pt>
                <c:pt idx="824">
                  <c:v>197.76808557000001</c:v>
                </c:pt>
                <c:pt idx="825">
                  <c:v>198.52659322</c:v>
                </c:pt>
                <c:pt idx="826">
                  <c:v>199.10261643000001</c:v>
                </c:pt>
                <c:pt idx="827">
                  <c:v>202.25973365999999</c:v>
                </c:pt>
                <c:pt idx="828">
                  <c:v>200.80389413</c:v>
                </c:pt>
                <c:pt idx="829">
                  <c:v>199.68171974000001</c:v>
                </c:pt>
                <c:pt idx="830">
                  <c:v>196.8867965</c:v>
                </c:pt>
                <c:pt idx="831">
                  <c:v>200.10143044</c:v>
                </c:pt>
                <c:pt idx="832">
                  <c:v>199.71518180999999</c:v>
                </c:pt>
                <c:pt idx="833">
                  <c:v>200.51170968</c:v>
                </c:pt>
                <c:pt idx="834">
                  <c:v>201.03158042000001</c:v>
                </c:pt>
                <c:pt idx="835">
                  <c:v>197.17094951999999</c:v>
                </c:pt>
                <c:pt idx="836">
                  <c:v>197.6321284</c:v>
                </c:pt>
                <c:pt idx="837">
                  <c:v>195.88373773000001</c:v>
                </c:pt>
                <c:pt idx="838">
                  <c:v>196.28646419</c:v>
                </c:pt>
                <c:pt idx="839">
                  <c:v>196.08486379999999</c:v>
                </c:pt>
                <c:pt idx="840">
                  <c:v>193.5548412</c:v>
                </c:pt>
                <c:pt idx="841">
                  <c:v>190.71095618000001</c:v>
                </c:pt>
                <c:pt idx="842">
                  <c:v>191.28331853</c:v>
                </c:pt>
                <c:pt idx="843">
                  <c:v>194.35091431000001</c:v>
                </c:pt>
                <c:pt idx="844">
                  <c:v>196.39426929999999</c:v>
                </c:pt>
                <c:pt idx="845">
                  <c:v>196.63231299</c:v>
                </c:pt>
                <c:pt idx="846">
                  <c:v>210.85378427000001</c:v>
                </c:pt>
                <c:pt idx="847">
                  <c:v>206.15767342999999</c:v>
                </c:pt>
                <c:pt idx="848">
                  <c:v>210.41121244000001</c:v>
                </c:pt>
                <c:pt idx="849">
                  <c:v>212.40380998000001</c:v>
                </c:pt>
                <c:pt idx="850">
                  <c:v>211.76202767999999</c:v>
                </c:pt>
                <c:pt idx="851">
                  <c:v>212.38255648000001</c:v>
                </c:pt>
                <c:pt idx="852">
                  <c:v>211.54354558</c:v>
                </c:pt>
                <c:pt idx="853">
                  <c:v>215.06913172</c:v>
                </c:pt>
                <c:pt idx="854">
                  <c:v>215.6402281</c:v>
                </c:pt>
                <c:pt idx="855">
                  <c:v>212.44513945</c:v>
                </c:pt>
                <c:pt idx="856">
                  <c:v>209.26181321999999</c:v>
                </c:pt>
                <c:pt idx="857">
                  <c:v>213.11531339000001</c:v>
                </c:pt>
                <c:pt idx="858">
                  <c:v>218.97933538000001</c:v>
                </c:pt>
                <c:pt idx="859">
                  <c:v>223.67055296999999</c:v>
                </c:pt>
                <c:pt idx="860">
                  <c:v>229.19948797999999</c:v>
                </c:pt>
                <c:pt idx="861">
                  <c:v>216.63372658</c:v>
                </c:pt>
                <c:pt idx="862">
                  <c:v>213.61794384000001</c:v>
                </c:pt>
                <c:pt idx="863">
                  <c:v>217.47144401</c:v>
                </c:pt>
                <c:pt idx="864">
                  <c:v>216.29863961000001</c:v>
                </c:pt>
                <c:pt idx="865">
                  <c:v>210.26707414000001</c:v>
                </c:pt>
                <c:pt idx="866">
                  <c:v>209.59690019999999</c:v>
                </c:pt>
                <c:pt idx="867">
                  <c:v>206.41357396999999</c:v>
                </c:pt>
                <c:pt idx="868">
                  <c:v>201.38726940999999</c:v>
                </c:pt>
                <c:pt idx="869">
                  <c:v>195.69079091</c:v>
                </c:pt>
                <c:pt idx="870">
                  <c:v>189.49168194999999</c:v>
                </c:pt>
                <c:pt idx="871">
                  <c:v>191.50220378</c:v>
                </c:pt>
                <c:pt idx="872">
                  <c:v>200.04692152999999</c:v>
                </c:pt>
                <c:pt idx="873">
                  <c:v>199.54429107000001</c:v>
                </c:pt>
                <c:pt idx="874">
                  <c:v>193.68026909</c:v>
                </c:pt>
                <c:pt idx="875">
                  <c:v>194.68553</c:v>
                </c:pt>
                <c:pt idx="876">
                  <c:v>190.83202983000001</c:v>
                </c:pt>
                <c:pt idx="877">
                  <c:v>193.51272560000001</c:v>
                </c:pt>
                <c:pt idx="878">
                  <c:v>192.17237771999999</c:v>
                </c:pt>
                <c:pt idx="879">
                  <c:v>192.33992119999999</c:v>
                </c:pt>
                <c:pt idx="880">
                  <c:v>193.84781257</c:v>
                </c:pt>
                <c:pt idx="881">
                  <c:v>193.68026909</c:v>
                </c:pt>
                <c:pt idx="882">
                  <c:v>194.18289953999999</c:v>
                </c:pt>
                <c:pt idx="883">
                  <c:v>193.84781257</c:v>
                </c:pt>
                <c:pt idx="884">
                  <c:v>196.52850834</c:v>
                </c:pt>
                <c:pt idx="885">
                  <c:v>196.69605182000001</c:v>
                </c:pt>
                <c:pt idx="886">
                  <c:v>197.36622575999999</c:v>
                </c:pt>
                <c:pt idx="887">
                  <c:v>201.38726940999999</c:v>
                </c:pt>
                <c:pt idx="888">
                  <c:v>201.88989986999999</c:v>
                </c:pt>
                <c:pt idx="889">
                  <c:v>212.78022641999999</c:v>
                </c:pt>
                <c:pt idx="890">
                  <c:v>216.46618309999999</c:v>
                </c:pt>
                <c:pt idx="891">
                  <c:v>213.61794384000001</c:v>
                </c:pt>
                <c:pt idx="892">
                  <c:v>213.11531339000001</c:v>
                </c:pt>
                <c:pt idx="893">
                  <c:v>213.61794384000001</c:v>
                </c:pt>
                <c:pt idx="894">
                  <c:v>206.24603049000001</c:v>
                </c:pt>
                <c:pt idx="895">
                  <c:v>210.09953064999999</c:v>
                </c:pt>
                <c:pt idx="896">
                  <c:v>206.91620442999999</c:v>
                </c:pt>
                <c:pt idx="897">
                  <c:v>205.57585655</c:v>
                </c:pt>
                <c:pt idx="898">
                  <c:v>206.24603049000001</c:v>
                </c:pt>
                <c:pt idx="899">
                  <c:v>206.91620442999999</c:v>
                </c:pt>
                <c:pt idx="900">
                  <c:v>211.10479156</c:v>
                </c:pt>
                <c:pt idx="901">
                  <c:v>210.60216111</c:v>
                </c:pt>
                <c:pt idx="902">
                  <c:v>212.11005248000001</c:v>
                </c:pt>
                <c:pt idx="903">
                  <c:v>212.9477699</c:v>
                </c:pt>
                <c:pt idx="904">
                  <c:v>215.29337870000001</c:v>
                </c:pt>
                <c:pt idx="905">
                  <c:v>217.13635704000001</c:v>
                </c:pt>
                <c:pt idx="906">
                  <c:v>212.61268293000001</c:v>
                </c:pt>
                <c:pt idx="907">
                  <c:v>214.28811779</c:v>
                </c:pt>
                <c:pt idx="908">
                  <c:v>215.62846567</c:v>
                </c:pt>
                <c:pt idx="909">
                  <c:v>215.96355263999999</c:v>
                </c:pt>
                <c:pt idx="910">
                  <c:v>215.29337870000001</c:v>
                </c:pt>
                <c:pt idx="911">
                  <c:v>222.83283553999999</c:v>
                </c:pt>
                <c:pt idx="912">
                  <c:v>221.15740069</c:v>
                </c:pt>
                <c:pt idx="913">
                  <c:v>221.49248765999999</c:v>
                </c:pt>
                <c:pt idx="914">
                  <c:v>224.42966113</c:v>
                </c:pt>
                <c:pt idx="915">
                  <c:v>224.69797543999999</c:v>
                </c:pt>
                <c:pt idx="916">
                  <c:v>222.04042810999999</c:v>
                </c:pt>
                <c:pt idx="917">
                  <c:v>219.22555892</c:v>
                </c:pt>
                <c:pt idx="918">
                  <c:v>221.45342915000001</c:v>
                </c:pt>
                <c:pt idx="919">
                  <c:v>219.82643542</c:v>
                </c:pt>
                <c:pt idx="920">
                  <c:v>220.05290998999999</c:v>
                </c:pt>
                <c:pt idx="921">
                  <c:v>215.95559064</c:v>
                </c:pt>
                <c:pt idx="922">
                  <c:v>217.40434977000001</c:v>
                </c:pt>
                <c:pt idx="923">
                  <c:v>214.71496268000001</c:v>
                </c:pt>
                <c:pt idx="924">
                  <c:v>217.09486996000001</c:v>
                </c:pt>
                <c:pt idx="925">
                  <c:v>219.38630096</c:v>
                </c:pt>
                <c:pt idx="926">
                  <c:v>218.64314673999999</c:v>
                </c:pt>
                <c:pt idx="927">
                  <c:v>223.93541139000001</c:v>
                </c:pt>
                <c:pt idx="928">
                  <c:v>222.35534874000001</c:v>
                </c:pt>
                <c:pt idx="929">
                  <c:v>224.38505082</c:v>
                </c:pt>
                <c:pt idx="930">
                  <c:v>227.56452555000001</c:v>
                </c:pt>
                <c:pt idx="931">
                  <c:v>224.94919776</c:v>
                </c:pt>
                <c:pt idx="932">
                  <c:v>223.78023167000001</c:v>
                </c:pt>
                <c:pt idx="933">
                  <c:v>233.03665283000001</c:v>
                </c:pt>
                <c:pt idx="934">
                  <c:v>232.64982388000001</c:v>
                </c:pt>
                <c:pt idx="935">
                  <c:v>230.82124797</c:v>
                </c:pt>
                <c:pt idx="936">
                  <c:v>229.17255360999999</c:v>
                </c:pt>
                <c:pt idx="937">
                  <c:v>231.14338939999999</c:v>
                </c:pt>
                <c:pt idx="938">
                  <c:v>231.83391649999999</c:v>
                </c:pt>
                <c:pt idx="939">
                  <c:v>230.88156939999999</c:v>
                </c:pt>
                <c:pt idx="940">
                  <c:v>230.10081299000001</c:v>
                </c:pt>
                <c:pt idx="941">
                  <c:v>235.03103648999999</c:v>
                </c:pt>
                <c:pt idx="942">
                  <c:v>240.16297122</c:v>
                </c:pt>
                <c:pt idx="943">
                  <c:v>239.55187669</c:v>
                </c:pt>
                <c:pt idx="944">
                  <c:v>240.95511694000001</c:v>
                </c:pt>
                <c:pt idx="945">
                  <c:v>249.44088133</c:v>
                </c:pt>
                <c:pt idx="946">
                  <c:v>258.11784433999998</c:v>
                </c:pt>
                <c:pt idx="947">
                  <c:v>255.16122139000001</c:v>
                </c:pt>
                <c:pt idx="948">
                  <c:v>256.60018036999998</c:v>
                </c:pt>
                <c:pt idx="949">
                  <c:v>256.06382237000003</c:v>
                </c:pt>
                <c:pt idx="950">
                  <c:v>248.37853745000001</c:v>
                </c:pt>
                <c:pt idx="951">
                  <c:v>247.38051487999999</c:v>
                </c:pt>
                <c:pt idx="952">
                  <c:v>249.52593475</c:v>
                </c:pt>
                <c:pt idx="953">
                  <c:v>255.39162228999999</c:v>
                </c:pt>
                <c:pt idx="954">
                  <c:v>249.4587764</c:v>
                </c:pt>
                <c:pt idx="955">
                  <c:v>246.90014238000001</c:v>
                </c:pt>
                <c:pt idx="956">
                  <c:v>246.67989792</c:v>
                </c:pt>
                <c:pt idx="957">
                  <c:v>252.03816326</c:v>
                </c:pt>
                <c:pt idx="958">
                  <c:v>251.81361645000001</c:v>
                </c:pt>
                <c:pt idx="959">
                  <c:v>247.35400322999999</c:v>
                </c:pt>
                <c:pt idx="960">
                  <c:v>248.82266469000001</c:v>
                </c:pt>
                <c:pt idx="961">
                  <c:v>249.48877768</c:v>
                </c:pt>
                <c:pt idx="962">
                  <c:v>248.17527791000001</c:v>
                </c:pt>
                <c:pt idx="963">
                  <c:v>247.17310828999999</c:v>
                </c:pt>
                <c:pt idx="964">
                  <c:v>248.47188322</c:v>
                </c:pt>
                <c:pt idx="965">
                  <c:v>253.61320685999999</c:v>
                </c:pt>
                <c:pt idx="966">
                  <c:v>254.31471587999999</c:v>
                </c:pt>
                <c:pt idx="967">
                  <c:v>250.45451326</c:v>
                </c:pt>
                <c:pt idx="968">
                  <c:v>247.66257014999999</c:v>
                </c:pt>
                <c:pt idx="969">
                  <c:v>250.05371029</c:v>
                </c:pt>
                <c:pt idx="970">
                  <c:v>250.14024287999999</c:v>
                </c:pt>
                <c:pt idx="971">
                  <c:v>250.11765840999999</c:v>
                </c:pt>
                <c:pt idx="972">
                  <c:v>248.22922940000001</c:v>
                </c:pt>
                <c:pt idx="973">
                  <c:v>247.88673531000001</c:v>
                </c:pt>
                <c:pt idx="974">
                  <c:v>245.17753440999999</c:v>
                </c:pt>
                <c:pt idx="975">
                  <c:v>233.84840914</c:v>
                </c:pt>
                <c:pt idx="976">
                  <c:v>239.01014616000001</c:v>
                </c:pt>
                <c:pt idx="977">
                  <c:v>236.55658373</c:v>
                </c:pt>
                <c:pt idx="978">
                  <c:v>236.61263862000001</c:v>
                </c:pt>
                <c:pt idx="979">
                  <c:v>237.66849006000001</c:v>
                </c:pt>
                <c:pt idx="980">
                  <c:v>236.74831158999999</c:v>
                </c:pt>
                <c:pt idx="981">
                  <c:v>232.47514845000001</c:v>
                </c:pt>
                <c:pt idx="982">
                  <c:v>233.49929834</c:v>
                </c:pt>
                <c:pt idx="983">
                  <c:v>237.44239612000001</c:v>
                </c:pt>
                <c:pt idx="984">
                  <c:v>237.08391749</c:v>
                </c:pt>
                <c:pt idx="985">
                  <c:v>237.61164009999999</c:v>
                </c:pt>
                <c:pt idx="986">
                  <c:v>242.59410768000001</c:v>
                </c:pt>
                <c:pt idx="987">
                  <c:v>243.74508029</c:v>
                </c:pt>
                <c:pt idx="988">
                  <c:v>242.02543491</c:v>
                </c:pt>
                <c:pt idx="989">
                  <c:v>239.28236708</c:v>
                </c:pt>
                <c:pt idx="990">
                  <c:v>237.64663698999999</c:v>
                </c:pt>
                <c:pt idx="991">
                  <c:v>238.18517527</c:v>
                </c:pt>
                <c:pt idx="992">
                  <c:v>238.62033245999999</c:v>
                </c:pt>
                <c:pt idx="993">
                  <c:v>241.27031767</c:v>
                </c:pt>
                <c:pt idx="994">
                  <c:v>241.11366498999999</c:v>
                </c:pt>
                <c:pt idx="995">
                  <c:v>240.94855959</c:v>
                </c:pt>
                <c:pt idx="996">
                  <c:v>240.74409220000001</c:v>
                </c:pt>
                <c:pt idx="997">
                  <c:v>243.75524374</c:v>
                </c:pt>
                <c:pt idx="998">
                  <c:v>244.19097918</c:v>
                </c:pt>
                <c:pt idx="999">
                  <c:v>244.26261104</c:v>
                </c:pt>
                <c:pt idx="1000">
                  <c:v>245.93945643000001</c:v>
                </c:pt>
                <c:pt idx="1001">
                  <c:v>237.52326303000001</c:v>
                </c:pt>
                <c:pt idx="1002">
                  <c:v>237.86521242000001</c:v>
                </c:pt>
                <c:pt idx="1003">
                  <c:v>240.52760773</c:v>
                </c:pt>
                <c:pt idx="1004">
                  <c:v>242.37839892</c:v>
                </c:pt>
                <c:pt idx="1005">
                  <c:v>243.51540516</c:v>
                </c:pt>
                <c:pt idx="1006">
                  <c:v>242.92306374</c:v>
                </c:pt>
                <c:pt idx="1007">
                  <c:v>244.47176109</c:v>
                </c:pt>
                <c:pt idx="1008">
                  <c:v>245.53449466000001</c:v>
                </c:pt>
                <c:pt idx="1009">
                  <c:v>248.11496514000001</c:v>
                </c:pt>
                <c:pt idx="1010">
                  <c:v>250.58630294</c:v>
                </c:pt>
                <c:pt idx="1011">
                  <c:v>248.38228032999999</c:v>
                </c:pt>
                <c:pt idx="1012">
                  <c:v>249.81023680999999</c:v>
                </c:pt>
                <c:pt idx="1013">
                  <c:v>249.04601101</c:v>
                </c:pt>
                <c:pt idx="1014">
                  <c:v>250.58002150999999</c:v>
                </c:pt>
                <c:pt idx="1015">
                  <c:v>244.88157208999999</c:v>
                </c:pt>
                <c:pt idx="1016">
                  <c:v>244.84627072999999</c:v>
                </c:pt>
                <c:pt idx="1017">
                  <c:v>247.31922863</c:v>
                </c:pt>
                <c:pt idx="1018">
                  <c:v>246.81608487</c:v>
                </c:pt>
                <c:pt idx="1019">
                  <c:v>245.27519405000001</c:v>
                </c:pt>
                <c:pt idx="1020">
                  <c:v>242.96593715</c:v>
                </c:pt>
                <c:pt idx="1021">
                  <c:v>243.30781010999999</c:v>
                </c:pt>
                <c:pt idx="1022">
                  <c:v>242.52601473999999</c:v>
                </c:pt>
                <c:pt idx="1023">
                  <c:v>244.12369641999999</c:v>
                </c:pt>
                <c:pt idx="1024">
                  <c:v>243.61926579999999</c:v>
                </c:pt>
                <c:pt idx="1025">
                  <c:v>242.58589302999999</c:v>
                </c:pt>
                <c:pt idx="1026">
                  <c:v>242.81672527000001</c:v>
                </c:pt>
                <c:pt idx="1027">
                  <c:v>243.89380765000001</c:v>
                </c:pt>
                <c:pt idx="1028">
                  <c:v>245.79040108000001</c:v>
                </c:pt>
                <c:pt idx="1029">
                  <c:v>247.27047381</c:v>
                </c:pt>
                <c:pt idx="1030">
                  <c:v>245.25753879999999</c:v>
                </c:pt>
                <c:pt idx="1031">
                  <c:v>245.05389403000001</c:v>
                </c:pt>
                <c:pt idx="1032">
                  <c:v>243.13178307999999</c:v>
                </c:pt>
                <c:pt idx="1033">
                  <c:v>244.11940952</c:v>
                </c:pt>
                <c:pt idx="1034">
                  <c:v>243.41793921999999</c:v>
                </c:pt>
                <c:pt idx="1035">
                  <c:v>244.33347947999999</c:v>
                </c:pt>
                <c:pt idx="1036">
                  <c:v>245.21151914000001</c:v>
                </c:pt>
                <c:pt idx="1037">
                  <c:v>244.39270284</c:v>
                </c:pt>
                <c:pt idx="1038">
                  <c:v>243.48810986000001</c:v>
                </c:pt>
                <c:pt idx="1039">
                  <c:v>242.59013960999999</c:v>
                </c:pt>
                <c:pt idx="1040">
                  <c:v>243.96959272000001</c:v>
                </c:pt>
                <c:pt idx="1041">
                  <c:v>245.76266526000001</c:v>
                </c:pt>
                <c:pt idx="1042">
                  <c:v>246.85449616</c:v>
                </c:pt>
                <c:pt idx="1043">
                  <c:v>249.08341473999999</c:v>
                </c:pt>
                <c:pt idx="1044">
                  <c:v>249.51248455999999</c:v>
                </c:pt>
                <c:pt idx="1045">
                  <c:v>250.49854796</c:v>
                </c:pt>
                <c:pt idx="1046">
                  <c:v>250.89923418999999</c:v>
                </c:pt>
                <c:pt idx="1047">
                  <c:v>250.2106177</c:v>
                </c:pt>
                <c:pt idx="1048">
                  <c:v>252.47147369999999</c:v>
                </c:pt>
                <c:pt idx="1049">
                  <c:v>251.53754258000001</c:v>
                </c:pt>
                <c:pt idx="1050">
                  <c:v>252.63055907</c:v>
                </c:pt>
                <c:pt idx="1051">
                  <c:v>252.07248833</c:v>
                </c:pt>
                <c:pt idx="1052">
                  <c:v>248.28128608</c:v>
                </c:pt>
                <c:pt idx="1053">
                  <c:v>247.60765819</c:v>
                </c:pt>
                <c:pt idx="1054">
                  <c:v>248.08987139999999</c:v>
                </c:pt>
                <c:pt idx="1055">
                  <c:v>250.33010418000001</c:v>
                </c:pt>
                <c:pt idx="1056">
                  <c:v>249.70876817999999</c:v>
                </c:pt>
                <c:pt idx="1057">
                  <c:v>252.18876839000001</c:v>
                </c:pt>
                <c:pt idx="1058">
                  <c:v>251.68564868000001</c:v>
                </c:pt>
                <c:pt idx="1059">
                  <c:v>252.53923184999999</c:v>
                </c:pt>
                <c:pt idx="1060">
                  <c:v>250.80305197999999</c:v>
                </c:pt>
                <c:pt idx="1061">
                  <c:v>249.52699027</c:v>
                </c:pt>
                <c:pt idx="1062">
                  <c:v>250.68836204999999</c:v>
                </c:pt>
                <c:pt idx="1063">
                  <c:v>252.55872375999999</c:v>
                </c:pt>
                <c:pt idx="1064">
                  <c:v>253.54906464999999</c:v>
                </c:pt>
                <c:pt idx="1065">
                  <c:v>251.48525240000001</c:v>
                </c:pt>
                <c:pt idx="1066">
                  <c:v>251.45245527</c:v>
                </c:pt>
                <c:pt idx="1067">
                  <c:v>251.06197592000001</c:v>
                </c:pt>
                <c:pt idx="1068">
                  <c:v>251.91172964</c:v>
                </c:pt>
                <c:pt idx="1069">
                  <c:v>251.82245735999999</c:v>
                </c:pt>
                <c:pt idx="1070">
                  <c:v>254.10942535999999</c:v>
                </c:pt>
                <c:pt idx="1071">
                  <c:v>253.65724686999999</c:v>
                </c:pt>
                <c:pt idx="1072">
                  <c:v>254.52500108999999</c:v>
                </c:pt>
                <c:pt idx="1073">
                  <c:v>254.04981900999999</c:v>
                </c:pt>
                <c:pt idx="1074">
                  <c:v>254.57233327</c:v>
                </c:pt>
                <c:pt idx="1075">
                  <c:v>256.54924166000001</c:v>
                </c:pt>
                <c:pt idx="1076">
                  <c:v>255.51659727000001</c:v>
                </c:pt>
                <c:pt idx="1077">
                  <c:v>256.99443169</c:v>
                </c:pt>
                <c:pt idx="1078">
                  <c:v>263.55448295999997</c:v>
                </c:pt>
                <c:pt idx="1079">
                  <c:v>263.83174760000003</c:v>
                </c:pt>
                <c:pt idx="1080">
                  <c:v>265.90721500000001</c:v>
                </c:pt>
                <c:pt idx="1081">
                  <c:v>267.13350630999997</c:v>
                </c:pt>
                <c:pt idx="1082">
                  <c:v>264.77305595000001</c:v>
                </c:pt>
                <c:pt idx="1083">
                  <c:v>262.94243368999997</c:v>
                </c:pt>
                <c:pt idx="1084">
                  <c:v>265.87320469999997</c:v>
                </c:pt>
                <c:pt idx="1085">
                  <c:v>266.08669637000003</c:v>
                </c:pt>
                <c:pt idx="1086">
                  <c:v>266.75169627000002</c:v>
                </c:pt>
                <c:pt idx="1087">
                  <c:v>269.66940556999998</c:v>
                </c:pt>
                <c:pt idx="1088">
                  <c:v>269.68316842000002</c:v>
                </c:pt>
                <c:pt idx="1089">
                  <c:v>268.98895241999998</c:v>
                </c:pt>
                <c:pt idx="1090">
                  <c:v>269.41492586999999</c:v>
                </c:pt>
                <c:pt idx="1091">
                  <c:v>268.84497206999998</c:v>
                </c:pt>
                <c:pt idx="1092">
                  <c:v>268.36586922999999</c:v>
                </c:pt>
                <c:pt idx="1093">
                  <c:v>265.86420673999999</c:v>
                </c:pt>
                <c:pt idx="1094">
                  <c:v>264.93367762000003</c:v>
                </c:pt>
                <c:pt idx="1095">
                  <c:v>266.44359617999999</c:v>
                </c:pt>
                <c:pt idx="1096">
                  <c:v>266.50093447</c:v>
                </c:pt>
                <c:pt idx="1097">
                  <c:v>264.15765384999997</c:v>
                </c:pt>
                <c:pt idx="1098">
                  <c:v>265.10502589999999</c:v>
                </c:pt>
                <c:pt idx="1099">
                  <c:v>269.45877372000001</c:v>
                </c:pt>
                <c:pt idx="1100">
                  <c:v>269.86512675</c:v>
                </c:pt>
                <c:pt idx="1101">
                  <c:v>268.55648453999999</c:v>
                </c:pt>
                <c:pt idx="1102">
                  <c:v>270.59566353000002</c:v>
                </c:pt>
                <c:pt idx="1103">
                  <c:v>271.90793772000001</c:v>
                </c:pt>
                <c:pt idx="1104">
                  <c:v>269.86179583000001</c:v>
                </c:pt>
                <c:pt idx="1105">
                  <c:v>271.03428464000001</c:v>
                </c:pt>
                <c:pt idx="1106">
                  <c:v>271.57123779</c:v>
                </c:pt>
                <c:pt idx="1107">
                  <c:v>273.31476329999998</c:v>
                </c:pt>
                <c:pt idx="1108">
                  <c:v>271.89639625000001</c:v>
                </c:pt>
                <c:pt idx="1109">
                  <c:v>271.51313859999999</c:v>
                </c:pt>
                <c:pt idx="1110">
                  <c:v>273.11219576000002</c:v>
                </c:pt>
                <c:pt idx="1111">
                  <c:v>271.31322404000002</c:v>
                </c:pt>
                <c:pt idx="1112">
                  <c:v>267.06833023000002</c:v>
                </c:pt>
                <c:pt idx="1113">
                  <c:v>267.66444333999999</c:v>
                </c:pt>
                <c:pt idx="1114">
                  <c:v>266.16981476000001</c:v>
                </c:pt>
                <c:pt idx="1115">
                  <c:v>266.78580950000003</c:v>
                </c:pt>
                <c:pt idx="1116">
                  <c:v>268.77605168000002</c:v>
                </c:pt>
                <c:pt idx="1117">
                  <c:v>276.42969404000002</c:v>
                </c:pt>
                <c:pt idx="1118">
                  <c:v>278.05813977000003</c:v>
                </c:pt>
                <c:pt idx="1119">
                  <c:v>279.24646059999998</c:v>
                </c:pt>
                <c:pt idx="1120">
                  <c:v>282.05307997</c:v>
                </c:pt>
                <c:pt idx="1121">
                  <c:v>281.18909966000001</c:v>
                </c:pt>
                <c:pt idx="1122">
                  <c:v>284.20504788</c:v>
                </c:pt>
                <c:pt idx="1123">
                  <c:v>284.62594732000002</c:v>
                </c:pt>
                <c:pt idx="1124">
                  <c:v>282.57955674999999</c:v>
                </c:pt>
                <c:pt idx="1125">
                  <c:v>286.10704077999998</c:v>
                </c:pt>
                <c:pt idx="1126">
                  <c:v>286.99910733000002</c:v>
                </c:pt>
                <c:pt idx="1127">
                  <c:v>289.60025102999998</c:v>
                </c:pt>
                <c:pt idx="1128">
                  <c:v>288.20693792999998</c:v>
                </c:pt>
                <c:pt idx="1129">
                  <c:v>290.81056976000002</c:v>
                </c:pt>
                <c:pt idx="1130">
                  <c:v>294.96143626000003</c:v>
                </c:pt>
                <c:pt idx="1131">
                  <c:v>296.01585842999998</c:v>
                </c:pt>
                <c:pt idx="1132">
                  <c:v>296.79129440999998</c:v>
                </c:pt>
                <c:pt idx="1133">
                  <c:v>298.30088749999999</c:v>
                </c:pt>
                <c:pt idx="1134">
                  <c:v>293.80914579</c:v>
                </c:pt>
                <c:pt idx="1135">
                  <c:v>295.36476518000001</c:v>
                </c:pt>
                <c:pt idx="1136">
                  <c:v>300.37779941999997</c:v>
                </c:pt>
                <c:pt idx="1137">
                  <c:v>303.80511503000002</c:v>
                </c:pt>
                <c:pt idx="1138">
                  <c:v>304.77617093999999</c:v>
                </c:pt>
                <c:pt idx="1139">
                  <c:v>301.71206453000002</c:v>
                </c:pt>
                <c:pt idx="1140">
                  <c:v>291.49821078000002</c:v>
                </c:pt>
                <c:pt idx="1141">
                  <c:v>295.66409434000002</c:v>
                </c:pt>
                <c:pt idx="1142">
                  <c:v>290.58780681000002</c:v>
                </c:pt>
                <c:pt idx="1143">
                  <c:v>288.72513829000002</c:v>
                </c:pt>
                <c:pt idx="1144">
                  <c:v>290.16047061</c:v>
                </c:pt>
                <c:pt idx="1145">
                  <c:v>287.42666211</c:v>
                </c:pt>
                <c:pt idx="1146">
                  <c:v>285.42999802000003</c:v>
                </c:pt>
                <c:pt idx="1147">
                  <c:v>288.30620986999998</c:v>
                </c:pt>
                <c:pt idx="1148">
                  <c:v>288.45429760000002</c:v>
                </c:pt>
                <c:pt idx="1149">
                  <c:v>284.02319863000002</c:v>
                </c:pt>
                <c:pt idx="1150">
                  <c:v>285.00556650999999</c:v>
                </c:pt>
                <c:pt idx="1151">
                  <c:v>282.07098212</c:v>
                </c:pt>
                <c:pt idx="1152">
                  <c:v>281.12469723999999</c:v>
                </c:pt>
                <c:pt idx="1153">
                  <c:v>285.05839177000001</c:v>
                </c:pt>
                <c:pt idx="1154">
                  <c:v>285.17856074000002</c:v>
                </c:pt>
                <c:pt idx="1155">
                  <c:v>283.24000590999998</c:v>
                </c:pt>
                <c:pt idx="1156">
                  <c:v>285.47695210000001</c:v>
                </c:pt>
                <c:pt idx="1157">
                  <c:v>286.70472353999997</c:v>
                </c:pt>
                <c:pt idx="1158">
                  <c:v>289.55699128999998</c:v>
                </c:pt>
                <c:pt idx="1159">
                  <c:v>288.96220332000001</c:v>
                </c:pt>
                <c:pt idx="1160">
                  <c:v>289.36859621999997</c:v>
                </c:pt>
                <c:pt idx="1161">
                  <c:v>288.05056439999998</c:v>
                </c:pt>
                <c:pt idx="1162">
                  <c:v>292.55040616000002</c:v>
                </c:pt>
                <c:pt idx="1163">
                  <c:v>291.80305112999997</c:v>
                </c:pt>
                <c:pt idx="1164">
                  <c:v>289.35616133000002</c:v>
                </c:pt>
                <c:pt idx="1165">
                  <c:v>290.91634642999998</c:v>
                </c:pt>
                <c:pt idx="1166">
                  <c:v>291.77705880000002</c:v>
                </c:pt>
                <c:pt idx="1167">
                  <c:v>291.73967090000002</c:v>
                </c:pt>
                <c:pt idx="1168">
                  <c:v>291.89518406000002</c:v>
                </c:pt>
                <c:pt idx="1169">
                  <c:v>291.38823776999999</c:v>
                </c:pt>
                <c:pt idx="1170">
                  <c:v>286.45363262000001</c:v>
                </c:pt>
                <c:pt idx="1171">
                  <c:v>284.17084403000001</c:v>
                </c:pt>
                <c:pt idx="1172">
                  <c:v>283.59698416999998</c:v>
                </c:pt>
                <c:pt idx="1173">
                  <c:v>279.93765322000002</c:v>
                </c:pt>
                <c:pt idx="1174">
                  <c:v>278.86261101000002</c:v>
                </c:pt>
                <c:pt idx="1175">
                  <c:v>278.22870791999998</c:v>
                </c:pt>
                <c:pt idx="1176">
                  <c:v>279.05630742</c:v>
                </c:pt>
                <c:pt idx="1177">
                  <c:v>284.06540059999998</c:v>
                </c:pt>
                <c:pt idx="1178">
                  <c:v>285.90500107000003</c:v>
                </c:pt>
                <c:pt idx="1179">
                  <c:v>282.59236819</c:v>
                </c:pt>
                <c:pt idx="1180">
                  <c:v>273.11077132000003</c:v>
                </c:pt>
                <c:pt idx="1181">
                  <c:v>273.54580369000001</c:v>
                </c:pt>
                <c:pt idx="1182">
                  <c:v>278.23095561999997</c:v>
                </c:pt>
                <c:pt idx="1183">
                  <c:v>277.2614911</c:v>
                </c:pt>
                <c:pt idx="1184">
                  <c:v>278.49070599999999</c:v>
                </c:pt>
                <c:pt idx="1185">
                  <c:v>278.76354807000001</c:v>
                </c:pt>
                <c:pt idx="1186">
                  <c:v>282.39390904999999</c:v>
                </c:pt>
                <c:pt idx="1187">
                  <c:v>284.90974619999997</c:v>
                </c:pt>
                <c:pt idx="1188">
                  <c:v>285.55665782</c:v>
                </c:pt>
                <c:pt idx="1189">
                  <c:v>282.79699287</c:v>
                </c:pt>
                <c:pt idx="1190">
                  <c:v>283.53829280999997</c:v>
                </c:pt>
                <c:pt idx="1191">
                  <c:v>285.37768706999998</c:v>
                </c:pt>
                <c:pt idx="1192">
                  <c:v>283.32406226000001</c:v>
                </c:pt>
                <c:pt idx="1193">
                  <c:v>280.21905932999999</c:v>
                </c:pt>
                <c:pt idx="1194">
                  <c:v>280.28540062000002</c:v>
                </c:pt>
                <c:pt idx="1195">
                  <c:v>285.02479089000002</c:v>
                </c:pt>
                <c:pt idx="1196">
                  <c:v>286.98360478000001</c:v>
                </c:pt>
                <c:pt idx="1197">
                  <c:v>291.13646401</c:v>
                </c:pt>
                <c:pt idx="1198">
                  <c:v>291.87886450000002</c:v>
                </c:pt>
                <c:pt idx="1199">
                  <c:v>290.97795903000002</c:v>
                </c:pt>
                <c:pt idx="1200">
                  <c:v>290.53369323999999</c:v>
                </c:pt>
                <c:pt idx="1201">
                  <c:v>287.61795526999998</c:v>
                </c:pt>
                <c:pt idx="1202">
                  <c:v>287.73102772999999</c:v>
                </c:pt>
                <c:pt idx="1203">
                  <c:v>285.19636424999999</c:v>
                </c:pt>
                <c:pt idx="1204">
                  <c:v>286.43164596000003</c:v>
                </c:pt>
                <c:pt idx="1205">
                  <c:v>284.17926333999998</c:v>
                </c:pt>
                <c:pt idx="1206">
                  <c:v>286.36860562999999</c:v>
                </c:pt>
                <c:pt idx="1207">
                  <c:v>288.16552731000002</c:v>
                </c:pt>
                <c:pt idx="1208">
                  <c:v>287.79177854</c:v>
                </c:pt>
                <c:pt idx="1209">
                  <c:v>287.99149344</c:v>
                </c:pt>
                <c:pt idx="1210">
                  <c:v>284.14777691</c:v>
                </c:pt>
                <c:pt idx="1211">
                  <c:v>284.19862143</c:v>
                </c:pt>
                <c:pt idx="1212">
                  <c:v>282.65097921</c:v>
                </c:pt>
                <c:pt idx="1213">
                  <c:v>282.50980623999999</c:v>
                </c:pt>
                <c:pt idx="1214">
                  <c:v>283.89361611999999</c:v>
                </c:pt>
                <c:pt idx="1215">
                  <c:v>283.38467993</c:v>
                </c:pt>
                <c:pt idx="1216">
                  <c:v>283.08053692999999</c:v>
                </c:pt>
                <c:pt idx="1217">
                  <c:v>284.80054629</c:v>
                </c:pt>
                <c:pt idx="1218">
                  <c:v>286.30769258999999</c:v>
                </c:pt>
                <c:pt idx="1219">
                  <c:v>285.89253008999998</c:v>
                </c:pt>
                <c:pt idx="1220">
                  <c:v>287.98383605999999</c:v>
                </c:pt>
                <c:pt idx="1221">
                  <c:v>289.99376333999999</c:v>
                </c:pt>
                <c:pt idx="1222">
                  <c:v>290.92763779000001</c:v>
                </c:pt>
                <c:pt idx="1223">
                  <c:v>291.92285929000002</c:v>
                </c:pt>
                <c:pt idx="1224">
                  <c:v>290.45529711</c:v>
                </c:pt>
                <c:pt idx="1225">
                  <c:v>290.58145523000002</c:v>
                </c:pt>
                <c:pt idx="1226">
                  <c:v>290.65298842999999</c:v>
                </c:pt>
                <c:pt idx="1227">
                  <c:v>286.18793054000002</c:v>
                </c:pt>
                <c:pt idx="1228">
                  <c:v>288.78253516000001</c:v>
                </c:pt>
                <c:pt idx="1229">
                  <c:v>289.36827246000001</c:v>
                </c:pt>
                <c:pt idx="1230">
                  <c:v>289.76201329999998</c:v>
                </c:pt>
                <c:pt idx="1231">
                  <c:v>289.01836154</c:v>
                </c:pt>
                <c:pt idx="1232">
                  <c:v>291.73724430999999</c:v>
                </c:pt>
                <c:pt idx="1233">
                  <c:v>291.24246122</c:v>
                </c:pt>
                <c:pt idx="1234">
                  <c:v>292.73576407000002</c:v>
                </c:pt>
                <c:pt idx="1235">
                  <c:v>294.92318577999998</c:v>
                </c:pt>
                <c:pt idx="1236">
                  <c:v>295.34572993</c:v>
                </c:pt>
                <c:pt idx="1237">
                  <c:v>296.49258773999998</c:v>
                </c:pt>
                <c:pt idx="1238">
                  <c:v>296.67295129000001</c:v>
                </c:pt>
                <c:pt idx="1239">
                  <c:v>295.67024358999998</c:v>
                </c:pt>
                <c:pt idx="1240">
                  <c:v>297.90109365000001</c:v>
                </c:pt>
                <c:pt idx="1241">
                  <c:v>302.59654898000002</c:v>
                </c:pt>
                <c:pt idx="1242">
                  <c:v>299.14352438999998</c:v>
                </c:pt>
                <c:pt idx="1243">
                  <c:v>303.80944248999998</c:v>
                </c:pt>
                <c:pt idx="1244">
                  <c:v>310.24430513999999</c:v>
                </c:pt>
                <c:pt idx="1245">
                  <c:v>309.62621560999997</c:v>
                </c:pt>
                <c:pt idx="1246">
                  <c:v>311.98466459000002</c:v>
                </c:pt>
                <c:pt idx="1247">
                  <c:v>311.05097884999998</c:v>
                </c:pt>
                <c:pt idx="1248">
                  <c:v>307.80887616000001</c:v>
                </c:pt>
                <c:pt idx="1249">
                  <c:v>309.28372058000002</c:v>
                </c:pt>
                <c:pt idx="1250">
                  <c:v>307.06495446000002</c:v>
                </c:pt>
                <c:pt idx="1251">
                  <c:v>306.29149259000002</c:v>
                </c:pt>
                <c:pt idx="1252">
                  <c:v>307.02087057</c:v>
                </c:pt>
                <c:pt idx="1253">
                  <c:v>309.00862548999999</c:v>
                </c:pt>
                <c:pt idx="1254">
                  <c:v>313.01570101999999</c:v>
                </c:pt>
                <c:pt idx="1255">
                  <c:v>311.59774800000002</c:v>
                </c:pt>
                <c:pt idx="1256">
                  <c:v>310.54704214999998</c:v>
                </c:pt>
                <c:pt idx="1257">
                  <c:v>311.56966570999998</c:v>
                </c:pt>
                <c:pt idx="1258">
                  <c:v>315.72216491</c:v>
                </c:pt>
                <c:pt idx="1259">
                  <c:v>315.32409476999999</c:v>
                </c:pt>
                <c:pt idx="1260">
                  <c:v>314.06096330000003</c:v>
                </c:pt>
                <c:pt idx="1261">
                  <c:v>312.36595118999998</c:v>
                </c:pt>
                <c:pt idx="1262">
                  <c:v>316.48839887999998</c:v>
                </c:pt>
                <c:pt idx="1263">
                  <c:v>322.22967351</c:v>
                </c:pt>
                <c:pt idx="1264">
                  <c:v>320.12446145000001</c:v>
                </c:pt>
                <c:pt idx="1265">
                  <c:v>318.02207308999999</c:v>
                </c:pt>
                <c:pt idx="1266">
                  <c:v>317.69868804999999</c:v>
                </c:pt>
                <c:pt idx="1267">
                  <c:v>318.27482321999997</c:v>
                </c:pt>
                <c:pt idx="1268">
                  <c:v>317.49365692999999</c:v>
                </c:pt>
                <c:pt idx="1269">
                  <c:v>319.37943153999998</c:v>
                </c:pt>
                <c:pt idx="1270">
                  <c:v>318.88501230999998</c:v>
                </c:pt>
                <c:pt idx="1271">
                  <c:v>319.51352993</c:v>
                </c:pt>
                <c:pt idx="1272">
                  <c:v>320.55860431000002</c:v>
                </c:pt>
                <c:pt idx="1273">
                  <c:v>318.27015978999998</c:v>
                </c:pt>
                <c:pt idx="1274">
                  <c:v>320.92024087999999</c:v>
                </c:pt>
                <c:pt idx="1275">
                  <c:v>319.23448740999999</c:v>
                </c:pt>
                <c:pt idx="1276">
                  <c:v>320.98173106000002</c:v>
                </c:pt>
                <c:pt idx="1277">
                  <c:v>322.45746322999997</c:v>
                </c:pt>
                <c:pt idx="1278">
                  <c:v>320.81568004000002</c:v>
                </c:pt>
                <c:pt idx="1279">
                  <c:v>322.57997004999999</c:v>
                </c:pt>
                <c:pt idx="1280">
                  <c:v>322.33541216999998</c:v>
                </c:pt>
                <c:pt idx="1281">
                  <c:v>317.67425241000001</c:v>
                </c:pt>
                <c:pt idx="1282">
                  <c:v>318.99178230000001</c:v>
                </c:pt>
                <c:pt idx="1283">
                  <c:v>319.77623554000002</c:v>
                </c:pt>
                <c:pt idx="1284">
                  <c:v>317.91353373999999</c:v>
                </c:pt>
                <c:pt idx="1285">
                  <c:v>320.78365565000001</c:v>
                </c:pt>
                <c:pt idx="1286">
                  <c:v>320.11035565999998</c:v>
                </c:pt>
                <c:pt idx="1287">
                  <c:v>321.12298244999999</c:v>
                </c:pt>
                <c:pt idx="1288">
                  <c:v>322.15453516999997</c:v>
                </c:pt>
                <c:pt idx="1289">
                  <c:v>322.69563469000002</c:v>
                </c:pt>
                <c:pt idx="1290">
                  <c:v>322.71159441999998</c:v>
                </c:pt>
                <c:pt idx="1291">
                  <c:v>322.92439394000002</c:v>
                </c:pt>
                <c:pt idx="1292">
                  <c:v>321.86515215999998</c:v>
                </c:pt>
                <c:pt idx="1293">
                  <c:v>320.81024957</c:v>
                </c:pt>
                <c:pt idx="1294">
                  <c:v>322.81011825000002</c:v>
                </c:pt>
                <c:pt idx="1295">
                  <c:v>323.07051546000002</c:v>
                </c:pt>
                <c:pt idx="1296">
                  <c:v>323.60249657000003</c:v>
                </c:pt>
                <c:pt idx="1297">
                  <c:v>321.64660435000002</c:v>
                </c:pt>
                <c:pt idx="1298">
                  <c:v>320.14735594000001</c:v>
                </c:pt>
                <c:pt idx="1299">
                  <c:v>317.13554292999999</c:v>
                </c:pt>
                <c:pt idx="1300">
                  <c:v>317.89294546999997</c:v>
                </c:pt>
                <c:pt idx="1301">
                  <c:v>319.43577806000002</c:v>
                </c:pt>
                <c:pt idx="1302">
                  <c:v>320.21359317999998</c:v>
                </c:pt>
                <c:pt idx="1303">
                  <c:v>320.95714449000002</c:v>
                </c:pt>
                <c:pt idx="1304">
                  <c:v>323.01281548999998</c:v>
                </c:pt>
                <c:pt idx="1305">
                  <c:v>322.96950986000002</c:v>
                </c:pt>
                <c:pt idx="1306">
                  <c:v>322.66194285</c:v>
                </c:pt>
                <c:pt idx="1307">
                  <c:v>325.48525682000002</c:v>
                </c:pt>
                <c:pt idx="1308">
                  <c:v>324.86825245</c:v>
                </c:pt>
                <c:pt idx="1309">
                  <c:v>324.97992854</c:v>
                </c:pt>
                <c:pt idx="1310">
                  <c:v>327.14307291</c:v>
                </c:pt>
                <c:pt idx="1311">
                  <c:v>330.10507566000001</c:v>
                </c:pt>
                <c:pt idx="1312">
                  <c:v>332.19028929000001</c:v>
                </c:pt>
                <c:pt idx="1313">
                  <c:v>333.21369523999999</c:v>
                </c:pt>
                <c:pt idx="1314">
                  <c:v>333.80518023000002</c:v>
                </c:pt>
                <c:pt idx="1315">
                  <c:v>335.56341458999998</c:v>
                </c:pt>
                <c:pt idx="1316">
                  <c:v>335.7576037</c:v>
                </c:pt>
                <c:pt idx="1317">
                  <c:v>336.42500926999998</c:v>
                </c:pt>
                <c:pt idx="1318">
                  <c:v>334.95656147</c:v>
                </c:pt>
                <c:pt idx="1319">
                  <c:v>335.62921918000001</c:v>
                </c:pt>
                <c:pt idx="1320">
                  <c:v>335.95872864</c:v>
                </c:pt>
                <c:pt idx="1321">
                  <c:v>334.73507326999999</c:v>
                </c:pt>
                <c:pt idx="1322">
                  <c:v>334.62730212000002</c:v>
                </c:pt>
                <c:pt idx="1323">
                  <c:v>334.31121110999999</c:v>
                </c:pt>
                <c:pt idx="1324">
                  <c:v>337.44724514000001</c:v>
                </c:pt>
                <c:pt idx="1325">
                  <c:v>337.05087859000002</c:v>
                </c:pt>
                <c:pt idx="1326">
                  <c:v>338.32854029999999</c:v>
                </c:pt>
                <c:pt idx="1327">
                  <c:v>337.96551496000001</c:v>
                </c:pt>
                <c:pt idx="1328">
                  <c:v>338.77893911000001</c:v>
                </c:pt>
                <c:pt idx="1329">
                  <c:v>340.47933513999999</c:v>
                </c:pt>
                <c:pt idx="1330">
                  <c:v>339.12650989000002</c:v>
                </c:pt>
                <c:pt idx="1331">
                  <c:v>337.20984011000002</c:v>
                </c:pt>
                <c:pt idx="1332">
                  <c:v>339.42472177000002</c:v>
                </c:pt>
                <c:pt idx="1333">
                  <c:v>342.87439595000001</c:v>
                </c:pt>
                <c:pt idx="1334">
                  <c:v>341.30007425999997</c:v>
                </c:pt>
                <c:pt idx="1335">
                  <c:v>343.14650917</c:v>
                </c:pt>
                <c:pt idx="1336">
                  <c:v>342.38442886000001</c:v>
                </c:pt>
                <c:pt idx="1337">
                  <c:v>341.52432431</c:v>
                </c:pt>
                <c:pt idx="1338">
                  <c:v>341.30468910000002</c:v>
                </c:pt>
                <c:pt idx="1339">
                  <c:v>341.87212555000002</c:v>
                </c:pt>
                <c:pt idx="1340">
                  <c:v>342.67057351</c:v>
                </c:pt>
                <c:pt idx="1341">
                  <c:v>342.29098797</c:v>
                </c:pt>
                <c:pt idx="1342">
                  <c:v>341.38428455000002</c:v>
                </c:pt>
                <c:pt idx="1343">
                  <c:v>343.80769473999999</c:v>
                </c:pt>
                <c:pt idx="1344">
                  <c:v>343.54185991000003</c:v>
                </c:pt>
                <c:pt idx="1345">
                  <c:v>343.04585119000001</c:v>
                </c:pt>
                <c:pt idx="1346">
                  <c:v>343.80446247999998</c:v>
                </c:pt>
                <c:pt idx="1347">
                  <c:v>346.89770048999998</c:v>
                </c:pt>
                <c:pt idx="1348">
                  <c:v>350.11819953999998</c:v>
                </c:pt>
                <c:pt idx="1349">
                  <c:v>351.23703781</c:v>
                </c:pt>
                <c:pt idx="1350">
                  <c:v>345.79143806000002</c:v>
                </c:pt>
                <c:pt idx="1351">
                  <c:v>350.25051488000003</c:v>
                </c:pt>
                <c:pt idx="1352">
                  <c:v>350.59231123000001</c:v>
                </c:pt>
                <c:pt idx="1353">
                  <c:v>352.88754123000001</c:v>
                </c:pt>
                <c:pt idx="1354">
                  <c:v>355.42084864999998</c:v>
                </c:pt>
                <c:pt idx="1355">
                  <c:v>352.27635909999998</c:v>
                </c:pt>
                <c:pt idx="1356">
                  <c:v>349.82180013999999</c:v>
                </c:pt>
                <c:pt idx="1357">
                  <c:v>352.52296139999999</c:v>
                </c:pt>
                <c:pt idx="1358">
                  <c:v>347.19275159</c:v>
                </c:pt>
                <c:pt idx="1359">
                  <c:v>350.55721855000002</c:v>
                </c:pt>
                <c:pt idx="1360">
                  <c:v>347.22447420999998</c:v>
                </c:pt>
                <c:pt idx="1361">
                  <c:v>350.20058498999998</c:v>
                </c:pt>
                <c:pt idx="1362">
                  <c:v>348.46412805</c:v>
                </c:pt>
                <c:pt idx="1363">
                  <c:v>348.29997605</c:v>
                </c:pt>
                <c:pt idx="1364">
                  <c:v>346.70572270000002</c:v>
                </c:pt>
                <c:pt idx="1365">
                  <c:v>347.93309388</c:v>
                </c:pt>
                <c:pt idx="1366">
                  <c:v>355.05399906999997</c:v>
                </c:pt>
                <c:pt idx="1367">
                  <c:v>354.26529575000001</c:v>
                </c:pt>
                <c:pt idx="1368">
                  <c:v>354.53411136</c:v>
                </c:pt>
                <c:pt idx="1369">
                  <c:v>355.86396066999998</c:v>
                </c:pt>
                <c:pt idx="1370">
                  <c:v>358.77339234999999</c:v>
                </c:pt>
                <c:pt idx="1371">
                  <c:v>360.17363957999999</c:v>
                </c:pt>
                <c:pt idx="1372">
                  <c:v>363.80656613000002</c:v>
                </c:pt>
                <c:pt idx="1373">
                  <c:v>364.32852638000003</c:v>
                </c:pt>
                <c:pt idx="1374">
                  <c:v>364.16629746000001</c:v>
                </c:pt>
                <c:pt idx="1375">
                  <c:v>359.57978967000003</c:v>
                </c:pt>
                <c:pt idx="1376">
                  <c:v>359.26671146000001</c:v>
                </c:pt>
                <c:pt idx="1377">
                  <c:v>357.65174624999997</c:v>
                </c:pt>
                <c:pt idx="1378">
                  <c:v>356.96100243000001</c:v>
                </c:pt>
                <c:pt idx="1379">
                  <c:v>355.82856679000002</c:v>
                </c:pt>
                <c:pt idx="1380">
                  <c:v>357.53780094000001</c:v>
                </c:pt>
                <c:pt idx="1381">
                  <c:v>358.97805101</c:v>
                </c:pt>
                <c:pt idx="1382">
                  <c:v>359.18342299</c:v>
                </c:pt>
                <c:pt idx="1383">
                  <c:v>356.47394680999997</c:v>
                </c:pt>
                <c:pt idx="1384">
                  <c:v>354.96207048999997</c:v>
                </c:pt>
                <c:pt idx="1385">
                  <c:v>355.40102619999999</c:v>
                </c:pt>
                <c:pt idx="1386">
                  <c:v>355.99081668000002</c:v>
                </c:pt>
                <c:pt idx="1387">
                  <c:v>358.97627764999999</c:v>
                </c:pt>
                <c:pt idx="1388">
                  <c:v>359.70725205000002</c:v>
                </c:pt>
                <c:pt idx="1389">
                  <c:v>358.70493826000001</c:v>
                </c:pt>
                <c:pt idx="1390">
                  <c:v>361.34523817000002</c:v>
                </c:pt>
                <c:pt idx="1391">
                  <c:v>360.84925823999998</c:v>
                </c:pt>
                <c:pt idx="1392">
                  <c:v>356.21057307000001</c:v>
                </c:pt>
                <c:pt idx="1393">
                  <c:v>352.03874784999999</c:v>
                </c:pt>
                <c:pt idx="1394">
                  <c:v>353.84340721000001</c:v>
                </c:pt>
                <c:pt idx="1395">
                  <c:v>355.29870353000001</c:v>
                </c:pt>
                <c:pt idx="1396">
                  <c:v>357.59091863999998</c:v>
                </c:pt>
                <c:pt idx="1397">
                  <c:v>354.27950879999997</c:v>
                </c:pt>
                <c:pt idx="1398">
                  <c:v>354.37227121000001</c:v>
                </c:pt>
                <c:pt idx="1399">
                  <c:v>354.3777341</c:v>
                </c:pt>
                <c:pt idx="1400">
                  <c:v>354.41769950000003</c:v>
                </c:pt>
                <c:pt idx="1401">
                  <c:v>354.15960365000001</c:v>
                </c:pt>
                <c:pt idx="1402">
                  <c:v>352.60149902000001</c:v>
                </c:pt>
                <c:pt idx="1403">
                  <c:v>353.75900860000002</c:v>
                </c:pt>
                <c:pt idx="1404">
                  <c:v>354.89462994000002</c:v>
                </c:pt>
                <c:pt idx="1405">
                  <c:v>354.45773057999997</c:v>
                </c:pt>
                <c:pt idx="1406">
                  <c:v>356.74592575999998</c:v>
                </c:pt>
                <c:pt idx="1407">
                  <c:v>358.02843954000002</c:v>
                </c:pt>
                <c:pt idx="1408">
                  <c:v>357.89962107999997</c:v>
                </c:pt>
                <c:pt idx="1409">
                  <c:v>359.85847526999999</c:v>
                </c:pt>
                <c:pt idx="1410">
                  <c:v>358.23300245000001</c:v>
                </c:pt>
                <c:pt idx="1411">
                  <c:v>354.25695296999999</c:v>
                </c:pt>
                <c:pt idx="1412">
                  <c:v>352.19447079999998</c:v>
                </c:pt>
                <c:pt idx="1413">
                  <c:v>348.84756428999998</c:v>
                </c:pt>
                <c:pt idx="1414">
                  <c:v>348.85605036999999</c:v>
                </c:pt>
                <c:pt idx="1415">
                  <c:v>349.30805134000002</c:v>
                </c:pt>
                <c:pt idx="1416">
                  <c:v>351.00184945000001</c:v>
                </c:pt>
                <c:pt idx="1417">
                  <c:v>350.78688246000002</c:v>
                </c:pt>
                <c:pt idx="1418">
                  <c:v>348.81020457</c:v>
                </c:pt>
                <c:pt idx="1419">
                  <c:v>347.20386729000001</c:v>
                </c:pt>
                <c:pt idx="1420">
                  <c:v>348.83467924000001</c:v>
                </c:pt>
                <c:pt idx="1421">
                  <c:v>348.44256766000001</c:v>
                </c:pt>
                <c:pt idx="1422">
                  <c:v>349.69049682000002</c:v>
                </c:pt>
                <c:pt idx="1423">
                  <c:v>346.27450183000002</c:v>
                </c:pt>
                <c:pt idx="1424">
                  <c:v>347.31651072</c:v>
                </c:pt>
                <c:pt idx="1425">
                  <c:v>342.49326668999998</c:v>
                </c:pt>
                <c:pt idx="1426">
                  <c:v>344.06963615000001</c:v>
                </c:pt>
                <c:pt idx="1427">
                  <c:v>338.70303833000003</c:v>
                </c:pt>
                <c:pt idx="1428">
                  <c:v>344.46971962999999</c:v>
                </c:pt>
                <c:pt idx="1429">
                  <c:v>342.68438547</c:v>
                </c:pt>
                <c:pt idx="1430">
                  <c:v>341.83770283000001</c:v>
                </c:pt>
                <c:pt idx="1431">
                  <c:v>339.81343476000001</c:v>
                </c:pt>
                <c:pt idx="1432">
                  <c:v>344.5627111</c:v>
                </c:pt>
                <c:pt idx="1433">
                  <c:v>343.64349994999998</c:v>
                </c:pt>
                <c:pt idx="1434">
                  <c:v>344.37403668000002</c:v>
                </c:pt>
                <c:pt idx="1435">
                  <c:v>345.39588814000001</c:v>
                </c:pt>
                <c:pt idx="1436">
                  <c:v>346.46299026000003</c:v>
                </c:pt>
                <c:pt idx="1437">
                  <c:v>345.79414376</c:v>
                </c:pt>
                <c:pt idx="1438">
                  <c:v>346.01042281000002</c:v>
                </c:pt>
                <c:pt idx="1439">
                  <c:v>348.14808016000001</c:v>
                </c:pt>
                <c:pt idx="1440">
                  <c:v>349.39738104999998</c:v>
                </c:pt>
                <c:pt idx="1441">
                  <c:v>350.17305148999998</c:v>
                </c:pt>
                <c:pt idx="1442">
                  <c:v>351.28991265000002</c:v>
                </c:pt>
                <c:pt idx="1443">
                  <c:v>351.82479209000002</c:v>
                </c:pt>
                <c:pt idx="1444">
                  <c:v>352.61918680000002</c:v>
                </c:pt>
                <c:pt idx="1445">
                  <c:v>352.90294467000001</c:v>
                </c:pt>
                <c:pt idx="1446">
                  <c:v>357.20401919</c:v>
                </c:pt>
                <c:pt idx="1447">
                  <c:v>354.96157355999998</c:v>
                </c:pt>
                <c:pt idx="1448">
                  <c:v>355.13071318999999</c:v>
                </c:pt>
                <c:pt idx="1449">
                  <c:v>356.84685596000003</c:v>
                </c:pt>
                <c:pt idx="1450">
                  <c:v>359.80571216999999</c:v>
                </c:pt>
                <c:pt idx="1451">
                  <c:v>357.52062721999999</c:v>
                </c:pt>
                <c:pt idx="1452">
                  <c:v>361.60074940999999</c:v>
                </c:pt>
                <c:pt idx="1453">
                  <c:v>360.07478071000003</c:v>
                </c:pt>
                <c:pt idx="1454">
                  <c:v>360.05823549000002</c:v>
                </c:pt>
                <c:pt idx="1455">
                  <c:v>360.3472754</c:v>
                </c:pt>
                <c:pt idx="1456">
                  <c:v>357.82293425</c:v>
                </c:pt>
                <c:pt idx="1457">
                  <c:v>358.64568450000002</c:v>
                </c:pt>
                <c:pt idx="1458">
                  <c:v>356.77892917000003</c:v>
                </c:pt>
                <c:pt idx="1459">
                  <c:v>354.27701852000001</c:v>
                </c:pt>
                <c:pt idx="1460">
                  <c:v>352.94475705000002</c:v>
                </c:pt>
                <c:pt idx="1461">
                  <c:v>356.87339386000002</c:v>
                </c:pt>
                <c:pt idx="1462">
                  <c:v>359.10740507999998</c:v>
                </c:pt>
                <c:pt idx="1463">
                  <c:v>360.00506331999998</c:v>
                </c:pt>
                <c:pt idx="1464">
                  <c:v>359.68654535000002</c:v>
                </c:pt>
                <c:pt idx="1465">
                  <c:v>361.22036214000002</c:v>
                </c:pt>
                <c:pt idx="1466">
                  <c:v>359.0956731</c:v>
                </c:pt>
                <c:pt idx="1467">
                  <c:v>357.92685157</c:v>
                </c:pt>
                <c:pt idx="1468">
                  <c:v>355.55760855</c:v>
                </c:pt>
                <c:pt idx="1469">
                  <c:v>357.06210620000002</c:v>
                </c:pt>
                <c:pt idx="1470">
                  <c:v>358.49564677000001</c:v>
                </c:pt>
                <c:pt idx="1471">
                  <c:v>359.55956175</c:v>
                </c:pt>
                <c:pt idx="1472">
                  <c:v>359.84809919000003</c:v>
                </c:pt>
                <c:pt idx="1473">
                  <c:v>360.41659816999999</c:v>
                </c:pt>
                <c:pt idx="1474">
                  <c:v>363.33392156000002</c:v>
                </c:pt>
                <c:pt idx="1475">
                  <c:v>363.51102660999999</c:v>
                </c:pt>
                <c:pt idx="1476">
                  <c:v>364.59514021000001</c:v>
                </c:pt>
                <c:pt idx="1477">
                  <c:v>365.67827490000002</c:v>
                </c:pt>
                <c:pt idx="1478">
                  <c:v>365.85406384999999</c:v>
                </c:pt>
                <c:pt idx="1479">
                  <c:v>368.50725736999999</c:v>
                </c:pt>
                <c:pt idx="1480">
                  <c:v>368.81789598</c:v>
                </c:pt>
                <c:pt idx="1481">
                  <c:v>372.22852734999998</c:v>
                </c:pt>
                <c:pt idx="1482">
                  <c:v>373.47785120999998</c:v>
                </c:pt>
                <c:pt idx="1483">
                  <c:v>373.42182000000003</c:v>
                </c:pt>
                <c:pt idx="1484">
                  <c:v>377.58074354000001</c:v>
                </c:pt>
                <c:pt idx="1485">
                  <c:v>374.38675447000003</c:v>
                </c:pt>
                <c:pt idx="1486">
                  <c:v>374.71425094</c:v>
                </c:pt>
                <c:pt idx="1487">
                  <c:v>378.94542579</c:v>
                </c:pt>
                <c:pt idx="1488">
                  <c:v>377.63891438000002</c:v>
                </c:pt>
                <c:pt idx="1489">
                  <c:v>382.39701689999998</c:v>
                </c:pt>
                <c:pt idx="1490">
                  <c:v>379.35174425000002</c:v>
                </c:pt>
                <c:pt idx="1491">
                  <c:v>377.01863830999997</c:v>
                </c:pt>
                <c:pt idx="1492">
                  <c:v>373.11307898000001</c:v>
                </c:pt>
                <c:pt idx="1493">
                  <c:v>376.30290977999999</c:v>
                </c:pt>
                <c:pt idx="1494">
                  <c:v>373.59856599</c:v>
                </c:pt>
                <c:pt idx="1495">
                  <c:v>375.29023212999999</c:v>
                </c:pt>
                <c:pt idx="1496">
                  <c:v>377.07461884999998</c:v>
                </c:pt>
                <c:pt idx="1497">
                  <c:v>371.28525292</c:v>
                </c:pt>
                <c:pt idx="1498">
                  <c:v>376.29486098000001</c:v>
                </c:pt>
                <c:pt idx="1499">
                  <c:v>373.05223963999998</c:v>
                </c:pt>
                <c:pt idx="1500">
                  <c:v>372.69340103000002</c:v>
                </c:pt>
                <c:pt idx="1501">
                  <c:v>371.88405449999999</c:v>
                </c:pt>
                <c:pt idx="1502">
                  <c:v>370.87685355999997</c:v>
                </c:pt>
                <c:pt idx="1503">
                  <c:v>372.98087332</c:v>
                </c:pt>
                <c:pt idx="1504">
                  <c:v>375.65638229000001</c:v>
                </c:pt>
                <c:pt idx="1505">
                  <c:v>377.53797880000002</c:v>
                </c:pt>
                <c:pt idx="1506">
                  <c:v>378.99505417</c:v>
                </c:pt>
                <c:pt idx="1507">
                  <c:v>377.99933973999998</c:v>
                </c:pt>
                <c:pt idx="1508">
                  <c:v>379.62293297000002</c:v>
                </c:pt>
                <c:pt idx="1509">
                  <c:v>380.47793461999998</c:v>
                </c:pt>
                <c:pt idx="1510">
                  <c:v>382.50242550000002</c:v>
                </c:pt>
                <c:pt idx="1511">
                  <c:v>379.92469089999997</c:v>
                </c:pt>
                <c:pt idx="1512">
                  <c:v>382.78181016000002</c:v>
                </c:pt>
                <c:pt idx="1513">
                  <c:v>380.02377503000002</c:v>
                </c:pt>
                <c:pt idx="1514">
                  <c:v>381.87700504999998</c:v>
                </c:pt>
                <c:pt idx="1515">
                  <c:v>382.49068298999998</c:v>
                </c:pt>
                <c:pt idx="1516">
                  <c:v>379.84310259</c:v>
                </c:pt>
                <c:pt idx="1517">
                  <c:v>380.10456618000001</c:v>
                </c:pt>
                <c:pt idx="1518">
                  <c:v>381.49028380999999</c:v>
                </c:pt>
                <c:pt idx="1519">
                  <c:v>378.36969324</c:v>
                </c:pt>
                <c:pt idx="1520">
                  <c:v>376.56914509000001</c:v>
                </c:pt>
                <c:pt idx="1521">
                  <c:v>375.11717522999999</c:v>
                </c:pt>
                <c:pt idx="1522">
                  <c:v>377.66588459000002</c:v>
                </c:pt>
                <c:pt idx="1523">
                  <c:v>377.61010486999999</c:v>
                </c:pt>
                <c:pt idx="1524">
                  <c:v>380.78729042999998</c:v>
                </c:pt>
                <c:pt idx="1525">
                  <c:v>381.38023437999999</c:v>
                </c:pt>
                <c:pt idx="1526">
                  <c:v>381.41494139999998</c:v>
                </c:pt>
                <c:pt idx="1527">
                  <c:v>380.55195271999997</c:v>
                </c:pt>
                <c:pt idx="1528">
                  <c:v>377.73531649</c:v>
                </c:pt>
                <c:pt idx="1529">
                  <c:v>374.48871753999998</c:v>
                </c:pt>
                <c:pt idx="1530">
                  <c:v>374.30189315000001</c:v>
                </c:pt>
                <c:pt idx="1531">
                  <c:v>374.91542864000002</c:v>
                </c:pt>
                <c:pt idx="1532">
                  <c:v>373.69203522999999</c:v>
                </c:pt>
                <c:pt idx="1533">
                  <c:v>369.62481742</c:v>
                </c:pt>
                <c:pt idx="1534">
                  <c:v>369.47208682000002</c:v>
                </c:pt>
                <c:pt idx="1535">
                  <c:v>370.10943851000002</c:v>
                </c:pt>
                <c:pt idx="1536">
                  <c:v>374.02847606</c:v>
                </c:pt>
                <c:pt idx="1537">
                  <c:v>376.97787715999999</c:v>
                </c:pt>
                <c:pt idx="1538">
                  <c:v>375.70597955</c:v>
                </c:pt>
                <c:pt idx="1539">
                  <c:v>379.67604399999999</c:v>
                </c:pt>
                <c:pt idx="1540">
                  <c:v>380.79639051999999</c:v>
                </c:pt>
                <c:pt idx="1541">
                  <c:v>384.70750949000001</c:v>
                </c:pt>
                <c:pt idx="1542">
                  <c:v>388.83635726</c:v>
                </c:pt>
                <c:pt idx="1543">
                  <c:v>386.26370781999998</c:v>
                </c:pt>
                <c:pt idx="1544">
                  <c:v>391.63902624000002</c:v>
                </c:pt>
                <c:pt idx="1545">
                  <c:v>391.97785300999999</c:v>
                </c:pt>
                <c:pt idx="1546">
                  <c:v>387.24444392999999</c:v>
                </c:pt>
                <c:pt idx="1547">
                  <c:v>388.55326079999998</c:v>
                </c:pt>
                <c:pt idx="1548">
                  <c:v>386.50131986000002</c:v>
                </c:pt>
                <c:pt idx="1549">
                  <c:v>392.61154894999999</c:v>
                </c:pt>
                <c:pt idx="1550">
                  <c:v>389.18128078000001</c:v>
                </c:pt>
                <c:pt idx="1551">
                  <c:v>390.02502385999998</c:v>
                </c:pt>
                <c:pt idx="1552">
                  <c:v>388.98475474000003</c:v>
                </c:pt>
                <c:pt idx="1553">
                  <c:v>388.68365427999998</c:v>
                </c:pt>
                <c:pt idx="1554">
                  <c:v>389.21096218999998</c:v>
                </c:pt>
                <c:pt idx="1555">
                  <c:v>391.49598099999997</c:v>
                </c:pt>
                <c:pt idx="1556">
                  <c:v>400.44257852999999</c:v>
                </c:pt>
                <c:pt idx="1557">
                  <c:v>401.582403</c:v>
                </c:pt>
                <c:pt idx="1558">
                  <c:v>402.9418273</c:v>
                </c:pt>
                <c:pt idx="1559">
                  <c:v>417.68490459999998</c:v>
                </c:pt>
                <c:pt idx="1560">
                  <c:v>433.58219372999997</c:v>
                </c:pt>
                <c:pt idx="1561">
                  <c:v>430.01966267</c:v>
                </c:pt>
                <c:pt idx="1562">
                  <c:v>439.61709181999998</c:v>
                </c:pt>
                <c:pt idx="1563">
                  <c:v>432.83607952</c:v>
                </c:pt>
                <c:pt idx="1564">
                  <c:v>436.16891206999998</c:v>
                </c:pt>
                <c:pt idx="1565">
                  <c:v>441.26523671000001</c:v>
                </c:pt>
                <c:pt idx="1566">
                  <c:v>443.55407155</c:v>
                </c:pt>
                <c:pt idx="1567">
                  <c:v>460.90164255000002</c:v>
                </c:pt>
                <c:pt idx="1568">
                  <c:v>462.02322607999997</c:v>
                </c:pt>
                <c:pt idx="1569">
                  <c:v>461.67531221000002</c:v>
                </c:pt>
                <c:pt idx="1570">
                  <c:v>455.53423487999999</c:v>
                </c:pt>
                <c:pt idx="1571">
                  <c:v>431.53064219999999</c:v>
                </c:pt>
                <c:pt idx="1572">
                  <c:v>442.76856717999999</c:v>
                </c:pt>
                <c:pt idx="1573">
                  <c:v>448.89682370999998</c:v>
                </c:pt>
                <c:pt idx="1574">
                  <c:v>444.76400426999999</c:v>
                </c:pt>
                <c:pt idx="1575">
                  <c:v>457.15537379</c:v>
                </c:pt>
                <c:pt idx="1576">
                  <c:v>466.73809841000002</c:v>
                </c:pt>
                <c:pt idx="1577">
                  <c:v>463.52575100000001</c:v>
                </c:pt>
                <c:pt idx="1578">
                  <c:v>453.60529914</c:v>
                </c:pt>
                <c:pt idx="1579">
                  <c:v>452.24517596999999</c:v>
                </c:pt>
                <c:pt idx="1580">
                  <c:v>464.63843790999999</c:v>
                </c:pt>
                <c:pt idx="1581">
                  <c:v>462.95617147000002</c:v>
                </c:pt>
                <c:pt idx="1582">
                  <c:v>460.22002585000001</c:v>
                </c:pt>
                <c:pt idx="1583">
                  <c:v>465.91884073</c:v>
                </c:pt>
                <c:pt idx="1584">
                  <c:v>461.27660199000002</c:v>
                </c:pt>
                <c:pt idx="1585">
                  <c:v>452.52189922999997</c:v>
                </c:pt>
                <c:pt idx="1586">
                  <c:v>464.09580942999997</c:v>
                </c:pt>
                <c:pt idx="1587">
                  <c:v>461.49850429000003</c:v>
                </c:pt>
                <c:pt idx="1588">
                  <c:v>465.34344634000001</c:v>
                </c:pt>
                <c:pt idx="1589">
                  <c:v>462.41001785999998</c:v>
                </c:pt>
                <c:pt idx="1590">
                  <c:v>456.56134828</c:v>
                </c:pt>
                <c:pt idx="1591">
                  <c:v>429.64791921</c:v>
                </c:pt>
                <c:pt idx="1592">
                  <c:v>440.68154436999998</c:v>
                </c:pt>
                <c:pt idx="1593">
                  <c:v>434.77382765999999</c:v>
                </c:pt>
                <c:pt idx="1594">
                  <c:v>427.61930271</c:v>
                </c:pt>
                <c:pt idx="1595">
                  <c:v>432.64422476999999</c:v>
                </c:pt>
                <c:pt idx="1596">
                  <c:v>439.51514098000001</c:v>
                </c:pt>
                <c:pt idx="1597">
                  <c:v>441.41687776999999</c:v>
                </c:pt>
                <c:pt idx="1598">
                  <c:v>426.73008972000002</c:v>
                </c:pt>
                <c:pt idx="1599">
                  <c:v>434.76179948999999</c:v>
                </c:pt>
                <c:pt idx="1600">
                  <c:v>436.23336990000001</c:v>
                </c:pt>
                <c:pt idx="1601">
                  <c:v>438.29283409999999</c:v>
                </c:pt>
                <c:pt idx="1602">
                  <c:v>441.95768421000002</c:v>
                </c:pt>
                <c:pt idx="1603">
                  <c:v>439.98591888999999</c:v>
                </c:pt>
                <c:pt idx="1604">
                  <c:v>440.34214944000001</c:v>
                </c:pt>
                <c:pt idx="1605">
                  <c:v>440.90465608</c:v>
                </c:pt>
                <c:pt idx="1606">
                  <c:v>438.58901249000002</c:v>
                </c:pt>
                <c:pt idx="1607">
                  <c:v>437.05827381</c:v>
                </c:pt>
                <c:pt idx="1608">
                  <c:v>434.14256562999998</c:v>
                </c:pt>
                <c:pt idx="1609">
                  <c:v>435.60906799000003</c:v>
                </c:pt>
                <c:pt idx="1610">
                  <c:v>442.15323754000002</c:v>
                </c:pt>
                <c:pt idx="1611">
                  <c:v>442.19827326000001</c:v>
                </c:pt>
                <c:pt idx="1612">
                  <c:v>449.32855545000001</c:v>
                </c:pt>
                <c:pt idx="1613">
                  <c:v>450.93782995999999</c:v>
                </c:pt>
                <c:pt idx="1614">
                  <c:v>446.10733421999998</c:v>
                </c:pt>
                <c:pt idx="1615">
                  <c:v>448.85877194</c:v>
                </c:pt>
                <c:pt idx="1616">
                  <c:v>455.01084701000002</c:v>
                </c:pt>
                <c:pt idx="1617">
                  <c:v>456.73616896999999</c:v>
                </c:pt>
                <c:pt idx="1618">
                  <c:v>460.18431948</c:v>
                </c:pt>
                <c:pt idx="1619">
                  <c:v>470.07618839999998</c:v>
                </c:pt>
                <c:pt idx="1620">
                  <c:v>471.45502334999998</c:v>
                </c:pt>
                <c:pt idx="1621">
                  <c:v>468.69570044</c:v>
                </c:pt>
                <c:pt idx="1622">
                  <c:v>473.47100991000002</c:v>
                </c:pt>
                <c:pt idx="1623">
                  <c:v>471.86308356000001</c:v>
                </c:pt>
                <c:pt idx="1624">
                  <c:v>475.92614990999999</c:v>
                </c:pt>
                <c:pt idx="1625">
                  <c:v>473.87887062999999</c:v>
                </c:pt>
                <c:pt idx="1626">
                  <c:v>467.35670042999999</c:v>
                </c:pt>
                <c:pt idx="1627">
                  <c:v>467.53264609000001</c:v>
                </c:pt>
                <c:pt idx="1628">
                  <c:v>467.85109459</c:v>
                </c:pt>
                <c:pt idx="1629">
                  <c:v>465.45314409000002</c:v>
                </c:pt>
                <c:pt idx="1630">
                  <c:v>467.62951793000002</c:v>
                </c:pt>
                <c:pt idx="1631">
                  <c:v>464.20710357000002</c:v>
                </c:pt>
                <c:pt idx="1632">
                  <c:v>470.30613275000002</c:v>
                </c:pt>
                <c:pt idx="1633">
                  <c:v>470.10819986000001</c:v>
                </c:pt>
                <c:pt idx="1634">
                  <c:v>470.73658447000003</c:v>
                </c:pt>
                <c:pt idx="1635">
                  <c:v>475.76206538999998</c:v>
                </c:pt>
                <c:pt idx="1636">
                  <c:v>475.83507358000003</c:v>
                </c:pt>
                <c:pt idx="1637">
                  <c:v>475.02300307000002</c:v>
                </c:pt>
                <c:pt idx="1638">
                  <c:v>472.30156425000001</c:v>
                </c:pt>
                <c:pt idx="1639">
                  <c:v>476.12478248999997</c:v>
                </c:pt>
                <c:pt idx="1640">
                  <c:v>473.02791352000003</c:v>
                </c:pt>
                <c:pt idx="1641">
                  <c:v>467.99299095999999</c:v>
                </c:pt>
                <c:pt idx="1642">
                  <c:v>468.43054935999999</c:v>
                </c:pt>
                <c:pt idx="1643">
                  <c:v>464.89887059</c:v>
                </c:pt>
                <c:pt idx="1644">
                  <c:v>448.90351053000001</c:v>
                </c:pt>
                <c:pt idx="1645">
                  <c:v>445.65094757999998</c:v>
                </c:pt>
                <c:pt idx="1646">
                  <c:v>447.72272406000002</c:v>
                </c:pt>
                <c:pt idx="1647">
                  <c:v>450.02677932</c:v>
                </c:pt>
                <c:pt idx="1648">
                  <c:v>455.64420311999999</c:v>
                </c:pt>
                <c:pt idx="1649">
                  <c:v>451.28165985999999</c:v>
                </c:pt>
                <c:pt idx="1650">
                  <c:v>450.96838135000002</c:v>
                </c:pt>
                <c:pt idx="1651">
                  <c:v>450.42731257999998</c:v>
                </c:pt>
                <c:pt idx="1652">
                  <c:v>448.53920949000002</c:v>
                </c:pt>
                <c:pt idx="1653">
                  <c:v>447.74642021</c:v>
                </c:pt>
                <c:pt idx="1654">
                  <c:v>439.58518579999998</c:v>
                </c:pt>
                <c:pt idx="1655">
                  <c:v>443.92973060000003</c:v>
                </c:pt>
                <c:pt idx="1656">
                  <c:v>445.15742898000002</c:v>
                </c:pt>
                <c:pt idx="1657">
                  <c:v>449.89901318</c:v>
                </c:pt>
                <c:pt idx="1658">
                  <c:v>453.33288518000001</c:v>
                </c:pt>
                <c:pt idx="1659">
                  <c:v>453.10158643</c:v>
                </c:pt>
                <c:pt idx="1660">
                  <c:v>454.60694927999998</c:v>
                </c:pt>
                <c:pt idx="1661">
                  <c:v>454.73711778000001</c:v>
                </c:pt>
                <c:pt idx="1662">
                  <c:v>451.64127535</c:v>
                </c:pt>
                <c:pt idx="1663">
                  <c:v>449.08811551999997</c:v>
                </c:pt>
                <c:pt idx="1664">
                  <c:v>451.10717483000002</c:v>
                </c:pt>
                <c:pt idx="1665">
                  <c:v>452.40260142</c:v>
                </c:pt>
                <c:pt idx="1666">
                  <c:v>448.32966015</c:v>
                </c:pt>
                <c:pt idx="1667">
                  <c:v>449.92901166000001</c:v>
                </c:pt>
                <c:pt idx="1668">
                  <c:v>452.41499313000003</c:v>
                </c:pt>
                <c:pt idx="1669">
                  <c:v>449.43934862999998</c:v>
                </c:pt>
                <c:pt idx="1670">
                  <c:v>449.77860050999999</c:v>
                </c:pt>
                <c:pt idx="1671">
                  <c:v>446.22725051999998</c:v>
                </c:pt>
                <c:pt idx="1672">
                  <c:v>449.51075372999998</c:v>
                </c:pt>
                <c:pt idx="1673">
                  <c:v>447.59956579999999</c:v>
                </c:pt>
                <c:pt idx="1674">
                  <c:v>446.93897661</c:v>
                </c:pt>
                <c:pt idx="1675">
                  <c:v>456.27399663</c:v>
                </c:pt>
                <c:pt idx="1676">
                  <c:v>458.91461642000002</c:v>
                </c:pt>
                <c:pt idx="1677">
                  <c:v>462.16967424000001</c:v>
                </c:pt>
                <c:pt idx="1678">
                  <c:v>463.59476384999999</c:v>
                </c:pt>
                <c:pt idx="1679">
                  <c:v>462.66740284000002</c:v>
                </c:pt>
                <c:pt idx="1680">
                  <c:v>464.44192050999999</c:v>
                </c:pt>
                <c:pt idx="1681">
                  <c:v>458.03139091999998</c:v>
                </c:pt>
                <c:pt idx="1682">
                  <c:v>458.14475773999999</c:v>
                </c:pt>
                <c:pt idx="1683">
                  <c:v>463.86785583</c:v>
                </c:pt>
                <c:pt idx="1684">
                  <c:v>463.72247830999999</c:v>
                </c:pt>
                <c:pt idx="1685">
                  <c:v>463.01133111000001</c:v>
                </c:pt>
                <c:pt idx="1686">
                  <c:v>462.05693932999998</c:v>
                </c:pt>
                <c:pt idx="1687">
                  <c:v>461.21108013000003</c:v>
                </c:pt>
                <c:pt idx="1688">
                  <c:v>465.41220084000003</c:v>
                </c:pt>
                <c:pt idx="1689">
                  <c:v>465.08861474000003</c:v>
                </c:pt>
                <c:pt idx="1690">
                  <c:v>464.87564880999997</c:v>
                </c:pt>
                <c:pt idx="1691">
                  <c:v>466.42063547999999</c:v>
                </c:pt>
                <c:pt idx="1692">
                  <c:v>466.31926403</c:v>
                </c:pt>
                <c:pt idx="1693">
                  <c:v>470.79011051999998</c:v>
                </c:pt>
                <c:pt idx="1694">
                  <c:v>470.33083391999998</c:v>
                </c:pt>
                <c:pt idx="1695">
                  <c:v>467.11022161</c:v>
                </c:pt>
                <c:pt idx="1696">
                  <c:v>470.58297911</c:v>
                </c:pt>
                <c:pt idx="1697">
                  <c:v>473.49420149000002</c:v>
                </c:pt>
                <c:pt idx="1698">
                  <c:v>459.72959839999999</c:v>
                </c:pt>
                <c:pt idx="1699">
                  <c:v>461.10044855000001</c:v>
                </c:pt>
                <c:pt idx="1700">
                  <c:v>461.07534730999998</c:v>
                </c:pt>
                <c:pt idx="1701">
                  <c:v>459.17284875000001</c:v>
                </c:pt>
                <c:pt idx="1702">
                  <c:v>459.74574210999998</c:v>
                </c:pt>
                <c:pt idx="1703">
                  <c:v>458.40279760999999</c:v>
                </c:pt>
                <c:pt idx="1704">
                  <c:v>459.55461448</c:v>
                </c:pt>
                <c:pt idx="1705">
                  <c:v>462.13515282999998</c:v>
                </c:pt>
                <c:pt idx="1706">
                  <c:v>460.72696249000001</c:v>
                </c:pt>
                <c:pt idx="1707">
                  <c:v>455.20486668000001</c:v>
                </c:pt>
                <c:pt idx="1708">
                  <c:v>454.40668907999998</c:v>
                </c:pt>
                <c:pt idx="1709">
                  <c:v>457.70747146000002</c:v>
                </c:pt>
                <c:pt idx="1710">
                  <c:v>458.05771886000002</c:v>
                </c:pt>
                <c:pt idx="1711">
                  <c:v>457.76688752000001</c:v>
                </c:pt>
                <c:pt idx="1712">
                  <c:v>461.84928450000001</c:v>
                </c:pt>
                <c:pt idx="1713">
                  <c:v>461.39596725000001</c:v>
                </c:pt>
                <c:pt idx="1714">
                  <c:v>464.48004538999999</c:v>
                </c:pt>
                <c:pt idx="1715">
                  <c:v>466.46480365999997</c:v>
                </c:pt>
                <c:pt idx="1716">
                  <c:v>468.36289668000001</c:v>
                </c:pt>
                <c:pt idx="1717">
                  <c:v>466.82199279000002</c:v>
                </c:pt>
                <c:pt idx="1718">
                  <c:v>467.44714515999999</c:v>
                </c:pt>
                <c:pt idx="1719">
                  <c:v>467.81714907999998</c:v>
                </c:pt>
                <c:pt idx="1720">
                  <c:v>467.65251778999999</c:v>
                </c:pt>
                <c:pt idx="1721">
                  <c:v>468.30783375999999</c:v>
                </c:pt>
                <c:pt idx="1722">
                  <c:v>465.74916087999998</c:v>
                </c:pt>
                <c:pt idx="1723">
                  <c:v>467.01013122000001</c:v>
                </c:pt>
                <c:pt idx="1724">
                  <c:v>466.23094534000001</c:v>
                </c:pt>
                <c:pt idx="1725">
                  <c:v>468.71831113000002</c:v>
                </c:pt>
                <c:pt idx="1726">
                  <c:v>468.62065096999999</c:v>
                </c:pt>
                <c:pt idx="1727">
                  <c:v>471.87965701000002</c:v>
                </c:pt>
                <c:pt idx="1728">
                  <c:v>470.92065444000002</c:v>
                </c:pt>
                <c:pt idx="1729">
                  <c:v>470.91420378999999</c:v>
                </c:pt>
                <c:pt idx="1730">
                  <c:v>471.37432059999998</c:v>
                </c:pt>
                <c:pt idx="1731">
                  <c:v>472.46638292</c:v>
                </c:pt>
                <c:pt idx="1732">
                  <c:v>474.23550663999998</c:v>
                </c:pt>
                <c:pt idx="1733">
                  <c:v>474.67800656999998</c:v>
                </c:pt>
                <c:pt idx="1734">
                  <c:v>476.08849283000001</c:v>
                </c:pt>
                <c:pt idx="1735">
                  <c:v>474.14820746999999</c:v>
                </c:pt>
                <c:pt idx="1736">
                  <c:v>476.16273514</c:v>
                </c:pt>
                <c:pt idx="1737">
                  <c:v>477.71990059000001</c:v>
                </c:pt>
                <c:pt idx="1738">
                  <c:v>477.77030366000002</c:v>
                </c:pt>
                <c:pt idx="1739">
                  <c:v>480.28099909999997</c:v>
                </c:pt>
                <c:pt idx="1740">
                  <c:v>480.28047197000001</c:v>
                </c:pt>
                <c:pt idx="1741">
                  <c:v>479.57096324999998</c:v>
                </c:pt>
                <c:pt idx="1742">
                  <c:v>476.28291772</c:v>
                </c:pt>
                <c:pt idx="1743">
                  <c:v>474.97481267000001</c:v>
                </c:pt>
                <c:pt idx="1744">
                  <c:v>471.4640253</c:v>
                </c:pt>
                <c:pt idx="1745">
                  <c:v>466.27250264999998</c:v>
                </c:pt>
                <c:pt idx="1746">
                  <c:v>466.1659176</c:v>
                </c:pt>
                <c:pt idx="1747">
                  <c:v>463.97903394000002</c:v>
                </c:pt>
                <c:pt idx="1748">
                  <c:v>461.06499891999999</c:v>
                </c:pt>
                <c:pt idx="1749">
                  <c:v>460.69717985</c:v>
                </c:pt>
                <c:pt idx="1750">
                  <c:v>457.77573427999999</c:v>
                </c:pt>
                <c:pt idx="1751">
                  <c:v>460.78951918000001</c:v>
                </c:pt>
                <c:pt idx="1752">
                  <c:v>467.01402373000002</c:v>
                </c:pt>
                <c:pt idx="1753">
                  <c:v>469.81326275999999</c:v>
                </c:pt>
                <c:pt idx="1754">
                  <c:v>468.88246820000001</c:v>
                </c:pt>
                <c:pt idx="1755">
                  <c:v>469.02909714999998</c:v>
                </c:pt>
                <c:pt idx="1756">
                  <c:v>471.27910860999998</c:v>
                </c:pt>
                <c:pt idx="1757">
                  <c:v>469.53184085999999</c:v>
                </c:pt>
                <c:pt idx="1758">
                  <c:v>474.07332595000003</c:v>
                </c:pt>
                <c:pt idx="1759">
                  <c:v>474.51501565000001</c:v>
                </c:pt>
                <c:pt idx="1760">
                  <c:v>470.65637098000002</c:v>
                </c:pt>
                <c:pt idx="1761">
                  <c:v>473.47659842000002</c:v>
                </c:pt>
                <c:pt idx="1762">
                  <c:v>469.25005390000001</c:v>
                </c:pt>
                <c:pt idx="1763">
                  <c:v>479.77997061999997</c:v>
                </c:pt>
                <c:pt idx="1764">
                  <c:v>481.29455681000002</c:v>
                </c:pt>
                <c:pt idx="1765">
                  <c:v>484.87870177000002</c:v>
                </c:pt>
                <c:pt idx="1766">
                  <c:v>479.59639014999999</c:v>
                </c:pt>
                <c:pt idx="1767">
                  <c:v>473.58468866999999</c:v>
                </c:pt>
                <c:pt idx="1768">
                  <c:v>478.45415888000002</c:v>
                </c:pt>
                <c:pt idx="1769">
                  <c:v>479.57204544000001</c:v>
                </c:pt>
                <c:pt idx="1770">
                  <c:v>482.77382759</c:v>
                </c:pt>
                <c:pt idx="1771">
                  <c:v>484.58312763999999</c:v>
                </c:pt>
                <c:pt idx="1772">
                  <c:v>484.83278364</c:v>
                </c:pt>
                <c:pt idx="1773">
                  <c:v>484.47333411</c:v>
                </c:pt>
                <c:pt idx="1774">
                  <c:v>488.33785968000001</c:v>
                </c:pt>
                <c:pt idx="1775">
                  <c:v>486.67541256999999</c:v>
                </c:pt>
                <c:pt idx="1776">
                  <c:v>485.26132609000001</c:v>
                </c:pt>
                <c:pt idx="1777">
                  <c:v>483.91733316</c:v>
                </c:pt>
                <c:pt idx="1778">
                  <c:v>482.25434232999999</c:v>
                </c:pt>
                <c:pt idx="1779">
                  <c:v>486.63784048999997</c:v>
                </c:pt>
                <c:pt idx="1780">
                  <c:v>483.97675794999998</c:v>
                </c:pt>
                <c:pt idx="1781">
                  <c:v>483.31317374999998</c:v>
                </c:pt>
                <c:pt idx="1782">
                  <c:v>478.35112955</c:v>
                </c:pt>
                <c:pt idx="1783">
                  <c:v>482.33654142</c:v>
                </c:pt>
                <c:pt idx="1784">
                  <c:v>480.98750809000001</c:v>
                </c:pt>
                <c:pt idx="1785">
                  <c:v>481.03981104000002</c:v>
                </c:pt>
                <c:pt idx="1786">
                  <c:v>484.21480559000003</c:v>
                </c:pt>
                <c:pt idx="1787">
                  <c:v>481.39315636999999</c:v>
                </c:pt>
                <c:pt idx="1788">
                  <c:v>479.28386067999998</c:v>
                </c:pt>
                <c:pt idx="1789">
                  <c:v>480.55313568000003</c:v>
                </c:pt>
                <c:pt idx="1790">
                  <c:v>477.67509668000002</c:v>
                </c:pt>
                <c:pt idx="1791">
                  <c:v>477.27292059000001</c:v>
                </c:pt>
                <c:pt idx="1792">
                  <c:v>476.32779955000001</c:v>
                </c:pt>
                <c:pt idx="1793">
                  <c:v>476.83057308999997</c:v>
                </c:pt>
                <c:pt idx="1794">
                  <c:v>476.75183124</c:v>
                </c:pt>
                <c:pt idx="1795">
                  <c:v>476.77418848999997</c:v>
                </c:pt>
                <c:pt idx="1796">
                  <c:v>477.62235641000001</c:v>
                </c:pt>
                <c:pt idx="1797">
                  <c:v>476.72642136000002</c:v>
                </c:pt>
                <c:pt idx="1798">
                  <c:v>474.81553248</c:v>
                </c:pt>
                <c:pt idx="1799">
                  <c:v>476.07200478999999</c:v>
                </c:pt>
                <c:pt idx="1800">
                  <c:v>478.73955403000002</c:v>
                </c:pt>
                <c:pt idx="1801">
                  <c:v>477.94450804000002</c:v>
                </c:pt>
                <c:pt idx="1802">
                  <c:v>478.17196102999998</c:v>
                </c:pt>
                <c:pt idx="1803">
                  <c:v>481.59881787</c:v>
                </c:pt>
                <c:pt idx="1804">
                  <c:v>482.52716599000001</c:v>
                </c:pt>
                <c:pt idx="1805">
                  <c:v>483.13956313</c:v>
                </c:pt>
                <c:pt idx="1806">
                  <c:v>483.27428614000002</c:v>
                </c:pt>
                <c:pt idx="1807">
                  <c:v>483.42180218999999</c:v>
                </c:pt>
                <c:pt idx="1808">
                  <c:v>483.91022895999998</c:v>
                </c:pt>
                <c:pt idx="1809">
                  <c:v>484.95808273</c:v>
                </c:pt>
                <c:pt idx="1810">
                  <c:v>483.59875068999997</c:v>
                </c:pt>
                <c:pt idx="1811">
                  <c:v>485.26543399000002</c:v>
                </c:pt>
                <c:pt idx="1812">
                  <c:v>486.22167887000001</c:v>
                </c:pt>
                <c:pt idx="1813">
                  <c:v>490.24397441999997</c:v>
                </c:pt>
                <c:pt idx="1814">
                  <c:v>490.80346177000001</c:v>
                </c:pt>
                <c:pt idx="1815">
                  <c:v>490.10784647999998</c:v>
                </c:pt>
                <c:pt idx="1816">
                  <c:v>491.39538828000002</c:v>
                </c:pt>
                <c:pt idx="1817">
                  <c:v>492.72600703000001</c:v>
                </c:pt>
                <c:pt idx="1818">
                  <c:v>493.27335101</c:v>
                </c:pt>
                <c:pt idx="1819">
                  <c:v>495.48678845000001</c:v>
                </c:pt>
                <c:pt idx="1820">
                  <c:v>495.23535399999997</c:v>
                </c:pt>
                <c:pt idx="1821">
                  <c:v>494.64063424</c:v>
                </c:pt>
                <c:pt idx="1822">
                  <c:v>492.48905882000003</c:v>
                </c:pt>
                <c:pt idx="1823">
                  <c:v>491.61965498000001</c:v>
                </c:pt>
                <c:pt idx="1824">
                  <c:v>492.04497241000001</c:v>
                </c:pt>
                <c:pt idx="1825">
                  <c:v>491.64655302</c:v>
                </c:pt>
                <c:pt idx="1826">
                  <c:v>495.70711168999998</c:v>
                </c:pt>
                <c:pt idx="1827">
                  <c:v>498.54813804000003</c:v>
                </c:pt>
                <c:pt idx="1828">
                  <c:v>499.45016492000002</c:v>
                </c:pt>
                <c:pt idx="1829">
                  <c:v>502.9006905</c:v>
                </c:pt>
                <c:pt idx="1830">
                  <c:v>501.58589348999999</c:v>
                </c:pt>
                <c:pt idx="1831">
                  <c:v>502.12527562000002</c:v>
                </c:pt>
                <c:pt idx="1832">
                  <c:v>508.80440204000001</c:v>
                </c:pt>
                <c:pt idx="1833">
                  <c:v>507.51205257999999</c:v>
                </c:pt>
                <c:pt idx="1834">
                  <c:v>509.82465580000002</c:v>
                </c:pt>
                <c:pt idx="1835">
                  <c:v>509.27978617000002</c:v>
                </c:pt>
                <c:pt idx="1836">
                  <c:v>513.08881595000003</c:v>
                </c:pt>
                <c:pt idx="1837">
                  <c:v>510.62771863</c:v>
                </c:pt>
                <c:pt idx="1838">
                  <c:v>508.76530819999999</c:v>
                </c:pt>
                <c:pt idx="1839">
                  <c:v>508.87468208000001</c:v>
                </c:pt>
                <c:pt idx="1840">
                  <c:v>509.75158269000002</c:v>
                </c:pt>
                <c:pt idx="1841">
                  <c:v>506.88025264999999</c:v>
                </c:pt>
                <c:pt idx="1842">
                  <c:v>509.15228802000001</c:v>
                </c:pt>
                <c:pt idx="1843">
                  <c:v>510.23304610000002</c:v>
                </c:pt>
                <c:pt idx="1844">
                  <c:v>509.37655708</c:v>
                </c:pt>
                <c:pt idx="1845">
                  <c:v>512.23579800000005</c:v>
                </c:pt>
                <c:pt idx="1846">
                  <c:v>512.70616813000004</c:v>
                </c:pt>
                <c:pt idx="1847">
                  <c:v>513.04480913999998</c:v>
                </c:pt>
                <c:pt idx="1848">
                  <c:v>512.24444112000003</c:v>
                </c:pt>
                <c:pt idx="1849">
                  <c:v>510.19023082000001</c:v>
                </c:pt>
                <c:pt idx="1850">
                  <c:v>508.12038124999998</c:v>
                </c:pt>
                <c:pt idx="1851">
                  <c:v>510.89444348000001</c:v>
                </c:pt>
                <c:pt idx="1852">
                  <c:v>510.89943205999998</c:v>
                </c:pt>
                <c:pt idx="1853">
                  <c:v>513.26940963000004</c:v>
                </c:pt>
                <c:pt idx="1854">
                  <c:v>514.56279901000005</c:v>
                </c:pt>
                <c:pt idx="1855">
                  <c:v>512.46121162999998</c:v>
                </c:pt>
                <c:pt idx="1856">
                  <c:v>510.24926297000002</c:v>
                </c:pt>
                <c:pt idx="1857">
                  <c:v>512.64801002000002</c:v>
                </c:pt>
                <c:pt idx="1858">
                  <c:v>514.77549312999997</c:v>
                </c:pt>
                <c:pt idx="1859">
                  <c:v>516.26779428999998</c:v>
                </c:pt>
                <c:pt idx="1860">
                  <c:v>515.07709880000004</c:v>
                </c:pt>
                <c:pt idx="1861">
                  <c:v>515.19780179999998</c:v>
                </c:pt>
                <c:pt idx="1862">
                  <c:v>514.63454014000001</c:v>
                </c:pt>
                <c:pt idx="1863">
                  <c:v>511.95336314000002</c:v>
                </c:pt>
                <c:pt idx="1864">
                  <c:v>512.36827479999999</c:v>
                </c:pt>
                <c:pt idx="1865">
                  <c:v>511.61948262999999</c:v>
                </c:pt>
                <c:pt idx="1866">
                  <c:v>514.61307748000002</c:v>
                </c:pt>
                <c:pt idx="1867">
                  <c:v>516.15725914999996</c:v>
                </c:pt>
                <c:pt idx="1868">
                  <c:v>514.98332058000005</c:v>
                </c:pt>
                <c:pt idx="1869">
                  <c:v>515.18404619</c:v>
                </c:pt>
                <c:pt idx="1870">
                  <c:v>518.18358321000005</c:v>
                </c:pt>
                <c:pt idx="1871">
                  <c:v>524.72827558999995</c:v>
                </c:pt>
                <c:pt idx="1872">
                  <c:v>525.78294417999996</c:v>
                </c:pt>
                <c:pt idx="1873">
                  <c:v>526.34349037000004</c:v>
                </c:pt>
                <c:pt idx="1874">
                  <c:v>533.59324908999997</c:v>
                </c:pt>
                <c:pt idx="1875">
                  <c:v>535.00115786000003</c:v>
                </c:pt>
                <c:pt idx="1876">
                  <c:v>532.97663484999998</c:v>
                </c:pt>
                <c:pt idx="1877">
                  <c:v>530.63544744000001</c:v>
                </c:pt>
                <c:pt idx="1878">
                  <c:v>528.87348597000005</c:v>
                </c:pt>
                <c:pt idx="1879">
                  <c:v>529.91819123000005</c:v>
                </c:pt>
                <c:pt idx="1880">
                  <c:v>530.25450810999996</c:v>
                </c:pt>
                <c:pt idx="1881">
                  <c:v>534.35724195</c:v>
                </c:pt>
                <c:pt idx="1882">
                  <c:v>536.49678713000003</c:v>
                </c:pt>
                <c:pt idx="1883">
                  <c:v>546.08460404000004</c:v>
                </c:pt>
                <c:pt idx="1884">
                  <c:v>549.28199431999997</c:v>
                </c:pt>
                <c:pt idx="1885">
                  <c:v>543.90495510999995</c:v>
                </c:pt>
                <c:pt idx="1886">
                  <c:v>543.24775924999994</c:v>
                </c:pt>
                <c:pt idx="1887">
                  <c:v>544.97970371999997</c:v>
                </c:pt>
                <c:pt idx="1888">
                  <c:v>543.73127050000005</c:v>
                </c:pt>
                <c:pt idx="1889">
                  <c:v>542.35777630999996</c:v>
                </c:pt>
                <c:pt idx="1890">
                  <c:v>538.67727897999998</c:v>
                </c:pt>
                <c:pt idx="1891">
                  <c:v>539.61716579999995</c:v>
                </c:pt>
                <c:pt idx="1892">
                  <c:v>543.00785756000005</c:v>
                </c:pt>
                <c:pt idx="1893">
                  <c:v>541.46673115999999</c:v>
                </c:pt>
                <c:pt idx="1894">
                  <c:v>541.40002687000003</c:v>
                </c:pt>
                <c:pt idx="1895">
                  <c:v>538.01330998000003</c:v>
                </c:pt>
                <c:pt idx="1896">
                  <c:v>540.35889932999999</c:v>
                </c:pt>
                <c:pt idx="1897">
                  <c:v>540.91637576000005</c:v>
                </c:pt>
                <c:pt idx="1898">
                  <c:v>545.04247624000004</c:v>
                </c:pt>
                <c:pt idx="1899">
                  <c:v>541.02439702000004</c:v>
                </c:pt>
                <c:pt idx="1900">
                  <c:v>541.43807536999998</c:v>
                </c:pt>
                <c:pt idx="1901">
                  <c:v>537.99708912000006</c:v>
                </c:pt>
                <c:pt idx="1902">
                  <c:v>541.15640183000005</c:v>
                </c:pt>
                <c:pt idx="1903">
                  <c:v>540.78718546000005</c:v>
                </c:pt>
                <c:pt idx="1904">
                  <c:v>540.01920347999999</c:v>
                </c:pt>
                <c:pt idx="1905">
                  <c:v>541.27964410000004</c:v>
                </c:pt>
                <c:pt idx="1906">
                  <c:v>542.17409668000005</c:v>
                </c:pt>
                <c:pt idx="1907">
                  <c:v>544.56410535999999</c:v>
                </c:pt>
                <c:pt idx="1908">
                  <c:v>545.93403016000002</c:v>
                </c:pt>
                <c:pt idx="1909">
                  <c:v>548.55972082999995</c:v>
                </c:pt>
                <c:pt idx="1910">
                  <c:v>547.09570109000003</c:v>
                </c:pt>
                <c:pt idx="1911">
                  <c:v>546.59406602000001</c:v>
                </c:pt>
                <c:pt idx="1912">
                  <c:v>546.62366970000005</c:v>
                </c:pt>
                <c:pt idx="1913">
                  <c:v>546.55518221</c:v>
                </c:pt>
                <c:pt idx="1914">
                  <c:v>544.80051273000004</c:v>
                </c:pt>
                <c:pt idx="1915">
                  <c:v>539.98558748999994</c:v>
                </c:pt>
                <c:pt idx="1916">
                  <c:v>540.52323902000001</c:v>
                </c:pt>
                <c:pt idx="1917">
                  <c:v>542.11863209000001</c:v>
                </c:pt>
                <c:pt idx="1918">
                  <c:v>539.92056030000003</c:v>
                </c:pt>
                <c:pt idx="1919">
                  <c:v>539.01935480999998</c:v>
                </c:pt>
                <c:pt idx="1920">
                  <c:v>538.58777065000004</c:v>
                </c:pt>
                <c:pt idx="1921">
                  <c:v>537.19438726999999</c:v>
                </c:pt>
                <c:pt idx="1922">
                  <c:v>535.80000290999999</c:v>
                </c:pt>
                <c:pt idx="1923">
                  <c:v>534.22652877999997</c:v>
                </c:pt>
                <c:pt idx="1924">
                  <c:v>528.33911769999997</c:v>
                </c:pt>
                <c:pt idx="1925">
                  <c:v>532.71832542000004</c:v>
                </c:pt>
                <c:pt idx="1926">
                  <c:v>533.59189051999999</c:v>
                </c:pt>
                <c:pt idx="1927">
                  <c:v>532.81412880000005</c:v>
                </c:pt>
                <c:pt idx="1928">
                  <c:v>533.33544228999995</c:v>
                </c:pt>
                <c:pt idx="1929">
                  <c:v>537.03770340999995</c:v>
                </c:pt>
                <c:pt idx="1930">
                  <c:v>539.02632320999999</c:v>
                </c:pt>
                <c:pt idx="1931">
                  <c:v>537.28887385999997</c:v>
                </c:pt>
                <c:pt idx="1932">
                  <c:v>535.90083563999997</c:v>
                </c:pt>
                <c:pt idx="1933">
                  <c:v>535.30847400000005</c:v>
                </c:pt>
                <c:pt idx="1934">
                  <c:v>534.26598437999996</c:v>
                </c:pt>
                <c:pt idx="1935">
                  <c:v>533.41039198999999</c:v>
                </c:pt>
                <c:pt idx="1936">
                  <c:v>533.96880318000001</c:v>
                </c:pt>
                <c:pt idx="1937">
                  <c:v>535.64549909000004</c:v>
                </c:pt>
                <c:pt idx="1938">
                  <c:v>534.62637400000006</c:v>
                </c:pt>
                <c:pt idx="1939">
                  <c:v>531.88190827000005</c:v>
                </c:pt>
                <c:pt idx="1940">
                  <c:v>531.62919310999996</c:v>
                </c:pt>
                <c:pt idx="1941">
                  <c:v>530.89747134000004</c:v>
                </c:pt>
                <c:pt idx="1942">
                  <c:v>536.15969859999996</c:v>
                </c:pt>
                <c:pt idx="1943">
                  <c:v>536.47321810999995</c:v>
                </c:pt>
                <c:pt idx="1944">
                  <c:v>530.64860297999996</c:v>
                </c:pt>
                <c:pt idx="1945">
                  <c:v>531.64115937999998</c:v>
                </c:pt>
                <c:pt idx="1946">
                  <c:v>529.44919245999995</c:v>
                </c:pt>
                <c:pt idx="1947">
                  <c:v>525.82506177000005</c:v>
                </c:pt>
                <c:pt idx="1948">
                  <c:v>527.58866394999995</c:v>
                </c:pt>
                <c:pt idx="1949">
                  <c:v>523.01553718000002</c:v>
                </c:pt>
                <c:pt idx="1950">
                  <c:v>524.20127305999995</c:v>
                </c:pt>
                <c:pt idx="1951">
                  <c:v>518.55585553000003</c:v>
                </c:pt>
                <c:pt idx="1952">
                  <c:v>525.17896755000004</c:v>
                </c:pt>
                <c:pt idx="1953">
                  <c:v>528.13968656999998</c:v>
                </c:pt>
                <c:pt idx="1954">
                  <c:v>531.76228101000004</c:v>
                </c:pt>
                <c:pt idx="1955">
                  <c:v>536.08611738000002</c:v>
                </c:pt>
                <c:pt idx="1956">
                  <c:v>538.48546467999995</c:v>
                </c:pt>
                <c:pt idx="1957">
                  <c:v>536.89761878000002</c:v>
                </c:pt>
                <c:pt idx="1958">
                  <c:v>532.51953141000001</c:v>
                </c:pt>
                <c:pt idx="1959">
                  <c:v>533.11880525000004</c:v>
                </c:pt>
                <c:pt idx="1960">
                  <c:v>532.71161445999996</c:v>
                </c:pt>
                <c:pt idx="1961">
                  <c:v>532.35599427</c:v>
                </c:pt>
                <c:pt idx="1962">
                  <c:v>528.90065368</c:v>
                </c:pt>
                <c:pt idx="1963">
                  <c:v>524.18511560000002</c:v>
                </c:pt>
                <c:pt idx="1964">
                  <c:v>520.93571953000003</c:v>
                </c:pt>
                <c:pt idx="1965">
                  <c:v>518.46525708000001</c:v>
                </c:pt>
                <c:pt idx="1966">
                  <c:v>516.12241266000001</c:v>
                </c:pt>
                <c:pt idx="1967">
                  <c:v>516.6809571</c:v>
                </c:pt>
                <c:pt idx="1968">
                  <c:v>523.66009493000001</c:v>
                </c:pt>
                <c:pt idx="1969">
                  <c:v>523.43912203000002</c:v>
                </c:pt>
                <c:pt idx="1970">
                  <c:v>523.63167734000001</c:v>
                </c:pt>
                <c:pt idx="1971">
                  <c:v>518.72754642999996</c:v>
                </c:pt>
                <c:pt idx="1972">
                  <c:v>512.96105079999995</c:v>
                </c:pt>
                <c:pt idx="1973">
                  <c:v>514.43599389999997</c:v>
                </c:pt>
                <c:pt idx="1974">
                  <c:v>517.69435231</c:v>
                </c:pt>
                <c:pt idx="1975">
                  <c:v>514.86475398000005</c:v>
                </c:pt>
                <c:pt idx="1976">
                  <c:v>516.37000620000003</c:v>
                </c:pt>
                <c:pt idx="1977">
                  <c:v>512.11160189999998</c:v>
                </c:pt>
                <c:pt idx="1978">
                  <c:v>509.52173828000002</c:v>
                </c:pt>
                <c:pt idx="1979">
                  <c:v>480.74432753999997</c:v>
                </c:pt>
                <c:pt idx="1980">
                  <c:v>476.86045465000001</c:v>
                </c:pt>
                <c:pt idx="1981">
                  <c:v>475.89090031000001</c:v>
                </c:pt>
                <c:pt idx="1982">
                  <c:v>478.52850162999999</c:v>
                </c:pt>
                <c:pt idx="1983">
                  <c:v>486.05095342999999</c:v>
                </c:pt>
                <c:pt idx="1984">
                  <c:v>485.04076792000001</c:v>
                </c:pt>
                <c:pt idx="1985">
                  <c:v>491.61164244000003</c:v>
                </c:pt>
                <c:pt idx="1986">
                  <c:v>495.58932135999999</c:v>
                </c:pt>
                <c:pt idx="1987">
                  <c:v>497.40143053999998</c:v>
                </c:pt>
                <c:pt idx="1988">
                  <c:v>495.88504791999998</c:v>
                </c:pt>
                <c:pt idx="1989">
                  <c:v>498.98737301</c:v>
                </c:pt>
                <c:pt idx="1990">
                  <c:v>496.86009465000001</c:v>
                </c:pt>
                <c:pt idx="1991">
                  <c:v>503.18324620999999</c:v>
                </c:pt>
                <c:pt idx="1992">
                  <c:v>508.70438937</c:v>
                </c:pt>
                <c:pt idx="1993">
                  <c:v>513.03474568000001</c:v>
                </c:pt>
                <c:pt idx="1994">
                  <c:v>511.15564978999998</c:v>
                </c:pt>
                <c:pt idx="1995">
                  <c:v>515.42365483000003</c:v>
                </c:pt>
                <c:pt idx="1996">
                  <c:v>516.00926766999999</c:v>
                </c:pt>
                <c:pt idx="1997">
                  <c:v>510.42821838999998</c:v>
                </c:pt>
                <c:pt idx="1998">
                  <c:v>514.74145867000004</c:v>
                </c:pt>
                <c:pt idx="1999">
                  <c:v>523.05740548000006</c:v>
                </c:pt>
                <c:pt idx="2000">
                  <c:v>524.98051401999999</c:v>
                </c:pt>
                <c:pt idx="2001">
                  <c:v>524.04157737000003</c:v>
                </c:pt>
                <c:pt idx="2002">
                  <c:v>522.56348566999998</c:v>
                </c:pt>
                <c:pt idx="2003">
                  <c:v>521.62699415999998</c:v>
                </c:pt>
                <c:pt idx="2004">
                  <c:v>519.77479488999995</c:v>
                </c:pt>
                <c:pt idx="2005">
                  <c:v>514.20230362999996</c:v>
                </c:pt>
                <c:pt idx="2006">
                  <c:v>514.97130254000001</c:v>
                </c:pt>
                <c:pt idx="2007">
                  <c:v>521.03282331000003</c:v>
                </c:pt>
                <c:pt idx="2008">
                  <c:v>524.61496447000002</c:v>
                </c:pt>
                <c:pt idx="2009">
                  <c:v>525.03675241999997</c:v>
                </c:pt>
                <c:pt idx="2010">
                  <c:v>523.60267338000006</c:v>
                </c:pt>
                <c:pt idx="2011">
                  <c:v>520.53768092999996</c:v>
                </c:pt>
                <c:pt idx="2012">
                  <c:v>518.96072472000003</c:v>
                </c:pt>
                <c:pt idx="2013">
                  <c:v>520.78499676000001</c:v>
                </c:pt>
                <c:pt idx="2014">
                  <c:v>520.82710902999997</c:v>
                </c:pt>
                <c:pt idx="2015">
                  <c:v>519.93063605999998</c:v>
                </c:pt>
                <c:pt idx="2016">
                  <c:v>520.95829784</c:v>
                </c:pt>
                <c:pt idx="2017">
                  <c:v>516.73195347000001</c:v>
                </c:pt>
                <c:pt idx="2018">
                  <c:v>511.06271002</c:v>
                </c:pt>
                <c:pt idx="2019">
                  <c:v>508.51509866999999</c:v>
                </c:pt>
                <c:pt idx="2020">
                  <c:v>504.76833061999997</c:v>
                </c:pt>
                <c:pt idx="2021">
                  <c:v>508.68113368000002</c:v>
                </c:pt>
                <c:pt idx="2022">
                  <c:v>512.14166826999997</c:v>
                </c:pt>
                <c:pt idx="2023">
                  <c:v>514.58661787999995</c:v>
                </c:pt>
                <c:pt idx="2024">
                  <c:v>515.88547915000004</c:v>
                </c:pt>
                <c:pt idx="2025">
                  <c:v>507.20045221999999</c:v>
                </c:pt>
                <c:pt idx="2026">
                  <c:v>501.11075441000003</c:v>
                </c:pt>
                <c:pt idx="2027">
                  <c:v>489.72474075999997</c:v>
                </c:pt>
                <c:pt idx="2028">
                  <c:v>487.08239608000002</c:v>
                </c:pt>
                <c:pt idx="2029">
                  <c:v>485.72634728999998</c:v>
                </c:pt>
                <c:pt idx="2030">
                  <c:v>488.52694561999999</c:v>
                </c:pt>
                <c:pt idx="2031">
                  <c:v>496.04313346999999</c:v>
                </c:pt>
                <c:pt idx="2032">
                  <c:v>502.42332162999998</c:v>
                </c:pt>
                <c:pt idx="2033">
                  <c:v>504.54242240000002</c:v>
                </c:pt>
                <c:pt idx="2034">
                  <c:v>501.48566017000002</c:v>
                </c:pt>
                <c:pt idx="2035">
                  <c:v>504.14781273</c:v>
                </c:pt>
                <c:pt idx="2036">
                  <c:v>504.60130620000001</c:v>
                </c:pt>
                <c:pt idx="2037">
                  <c:v>502.17088324999997</c:v>
                </c:pt>
                <c:pt idx="2038">
                  <c:v>504.18581354999998</c:v>
                </c:pt>
                <c:pt idx="2039">
                  <c:v>503.89580893999999</c:v>
                </c:pt>
                <c:pt idx="2040">
                  <c:v>509.43864653999998</c:v>
                </c:pt>
                <c:pt idx="2041">
                  <c:v>509.13227397999998</c:v>
                </c:pt>
                <c:pt idx="2042">
                  <c:v>513.47784822000006</c:v>
                </c:pt>
                <c:pt idx="2043">
                  <c:v>507.85537685000003</c:v>
                </c:pt>
                <c:pt idx="2044">
                  <c:v>506.41280931</c:v>
                </c:pt>
                <c:pt idx="2045">
                  <c:v>507.18797291999999</c:v>
                </c:pt>
                <c:pt idx="2046">
                  <c:v>507.32597134999997</c:v>
                </c:pt>
                <c:pt idx="2047">
                  <c:v>512.15296033000004</c:v>
                </c:pt>
                <c:pt idx="2048">
                  <c:v>515.16982342999995</c:v>
                </c:pt>
                <c:pt idx="2049">
                  <c:v>507.57072302</c:v>
                </c:pt>
                <c:pt idx="2050">
                  <c:v>500.62086819000001</c:v>
                </c:pt>
                <c:pt idx="2051">
                  <c:v>499.80138577999998</c:v>
                </c:pt>
                <c:pt idx="2052">
                  <c:v>499.04520836</c:v>
                </c:pt>
                <c:pt idx="2053">
                  <c:v>496.58887485999998</c:v>
                </c:pt>
                <c:pt idx="2054">
                  <c:v>496.59263600000003</c:v>
                </c:pt>
                <c:pt idx="2055">
                  <c:v>488.63377958000001</c:v>
                </c:pt>
                <c:pt idx="2056">
                  <c:v>482.12107262000001</c:v>
                </c:pt>
                <c:pt idx="2057">
                  <c:v>491.92324707</c:v>
                </c:pt>
                <c:pt idx="2058">
                  <c:v>490.28080169999998</c:v>
                </c:pt>
                <c:pt idx="2059">
                  <c:v>483.29637859000002</c:v>
                </c:pt>
                <c:pt idx="2060">
                  <c:v>488.0970878</c:v>
                </c:pt>
                <c:pt idx="2061">
                  <c:v>501.99810130999998</c:v>
                </c:pt>
                <c:pt idx="2062">
                  <c:v>512.58545966999998</c:v>
                </c:pt>
                <c:pt idx="2063">
                  <c:v>511.14476869999999</c:v>
                </c:pt>
                <c:pt idx="2064">
                  <c:v>528.19831897999995</c:v>
                </c:pt>
                <c:pt idx="2065">
                  <c:v>536.37136820000001</c:v>
                </c:pt>
                <c:pt idx="2066">
                  <c:v>536.66404229</c:v>
                </c:pt>
                <c:pt idx="2067">
                  <c:v>538.60593299000004</c:v>
                </c:pt>
                <c:pt idx="2068">
                  <c:v>539.22821782999995</c:v>
                </c:pt>
                <c:pt idx="2069">
                  <c:v>535.86515276</c:v>
                </c:pt>
                <c:pt idx="2070">
                  <c:v>543.14807301999997</c:v>
                </c:pt>
                <c:pt idx="2071">
                  <c:v>548.07658072000004</c:v>
                </c:pt>
                <c:pt idx="2072">
                  <c:v>555.31540833999998</c:v>
                </c:pt>
                <c:pt idx="2073">
                  <c:v>552.22107927000002</c:v>
                </c:pt>
                <c:pt idx="2074">
                  <c:v>537.31966424999996</c:v>
                </c:pt>
                <c:pt idx="2075">
                  <c:v>539.01629259000003</c:v>
                </c:pt>
                <c:pt idx="2076">
                  <c:v>552.50159151000003</c:v>
                </c:pt>
                <c:pt idx="2077">
                  <c:v>549.20138464000001</c:v>
                </c:pt>
                <c:pt idx="2078">
                  <c:v>539.86222068999996</c:v>
                </c:pt>
                <c:pt idx="2079">
                  <c:v>528.26282515000003</c:v>
                </c:pt>
                <c:pt idx="2080">
                  <c:v>522.15258077999999</c:v>
                </c:pt>
                <c:pt idx="2081">
                  <c:v>520.30247396000004</c:v>
                </c:pt>
                <c:pt idx="2082">
                  <c:v>520.26465244999997</c:v>
                </c:pt>
                <c:pt idx="2083">
                  <c:v>512.26803657999994</c:v>
                </c:pt>
                <c:pt idx="2084">
                  <c:v>509.90266134000001</c:v>
                </c:pt>
                <c:pt idx="2085">
                  <c:v>514.75813383000002</c:v>
                </c:pt>
                <c:pt idx="2086">
                  <c:v>509.24893281999999</c:v>
                </c:pt>
                <c:pt idx="2087">
                  <c:v>522.30768</c:v>
                </c:pt>
                <c:pt idx="2088">
                  <c:v>520.40402273999996</c:v>
                </c:pt>
                <c:pt idx="2089">
                  <c:v>515.82837902999995</c:v>
                </c:pt>
                <c:pt idx="2090">
                  <c:v>513.53975234999996</c:v>
                </c:pt>
                <c:pt idx="2091">
                  <c:v>516.47921094000003</c:v>
                </c:pt>
                <c:pt idx="2092">
                  <c:v>516.80927974999997</c:v>
                </c:pt>
                <c:pt idx="2093">
                  <c:v>518.16729883000005</c:v>
                </c:pt>
                <c:pt idx="2094">
                  <c:v>525.66213028000004</c:v>
                </c:pt>
                <c:pt idx="2095">
                  <c:v>520.48983644999998</c:v>
                </c:pt>
                <c:pt idx="2096">
                  <c:v>518.20284495999999</c:v>
                </c:pt>
                <c:pt idx="2097">
                  <c:v>518.22347397999999</c:v>
                </c:pt>
                <c:pt idx="2098">
                  <c:v>519.77236054000002</c:v>
                </c:pt>
                <c:pt idx="2099">
                  <c:v>531.50629320999997</c:v>
                </c:pt>
                <c:pt idx="2100">
                  <c:v>526.97921841000004</c:v>
                </c:pt>
                <c:pt idx="2101">
                  <c:v>527.86871209000003</c:v>
                </c:pt>
                <c:pt idx="2102">
                  <c:v>522.20228486999997</c:v>
                </c:pt>
                <c:pt idx="2103">
                  <c:v>526.58293816000003</c:v>
                </c:pt>
                <c:pt idx="2104">
                  <c:v>522.75612644</c:v>
                </c:pt>
                <c:pt idx="2105">
                  <c:v>531.42440619000001</c:v>
                </c:pt>
                <c:pt idx="2106">
                  <c:v>535.10093008000001</c:v>
                </c:pt>
                <c:pt idx="2107">
                  <c:v>538.64158572999997</c:v>
                </c:pt>
                <c:pt idx="2108">
                  <c:v>542.90856077000001</c:v>
                </c:pt>
                <c:pt idx="2109">
                  <c:v>549.52991893000001</c:v>
                </c:pt>
                <c:pt idx="2110">
                  <c:v>548.27174413</c:v>
                </c:pt>
                <c:pt idx="2111">
                  <c:v>549.72535859000004</c:v>
                </c:pt>
                <c:pt idx="2112">
                  <c:v>551.11568895000005</c:v>
                </c:pt>
                <c:pt idx="2113">
                  <c:v>540.69564169</c:v>
                </c:pt>
                <c:pt idx="2114">
                  <c:v>539.69796115999998</c:v>
                </c:pt>
                <c:pt idx="2115">
                  <c:v>533.71443519000002</c:v>
                </c:pt>
                <c:pt idx="2116">
                  <c:v>536.67641064999998</c:v>
                </c:pt>
                <c:pt idx="2117">
                  <c:v>538.18931700999997</c:v>
                </c:pt>
                <c:pt idx="2118">
                  <c:v>535.65924057999996</c:v>
                </c:pt>
                <c:pt idx="2119">
                  <c:v>539.09196014999998</c:v>
                </c:pt>
                <c:pt idx="2120">
                  <c:v>536.02471157000002</c:v>
                </c:pt>
                <c:pt idx="2121">
                  <c:v>537.28276673000005</c:v>
                </c:pt>
                <c:pt idx="2122">
                  <c:v>536.28670375000002</c:v>
                </c:pt>
                <c:pt idx="2123">
                  <c:v>538.84463890999996</c:v>
                </c:pt>
                <c:pt idx="2124">
                  <c:v>537.02536572999998</c:v>
                </c:pt>
                <c:pt idx="2125">
                  <c:v>538.47842459000003</c:v>
                </c:pt>
                <c:pt idx="2126">
                  <c:v>540.44589775999998</c:v>
                </c:pt>
                <c:pt idx="2127">
                  <c:v>538.34677497999996</c:v>
                </c:pt>
                <c:pt idx="2128">
                  <c:v>538.14654359999997</c:v>
                </c:pt>
                <c:pt idx="2129">
                  <c:v>534.67964238000002</c:v>
                </c:pt>
                <c:pt idx="2130">
                  <c:v>534.89650337</c:v>
                </c:pt>
                <c:pt idx="2131">
                  <c:v>531.78223338999999</c:v>
                </c:pt>
                <c:pt idx="2132">
                  <c:v>534.58981576999997</c:v>
                </c:pt>
                <c:pt idx="2133">
                  <c:v>535.14717661999998</c:v>
                </c:pt>
                <c:pt idx="2134">
                  <c:v>535.40952440000001</c:v>
                </c:pt>
                <c:pt idx="2135">
                  <c:v>539.17314108000005</c:v>
                </c:pt>
                <c:pt idx="2136">
                  <c:v>538.41130717999999</c:v>
                </c:pt>
                <c:pt idx="2137">
                  <c:v>537.80610522999996</c:v>
                </c:pt>
                <c:pt idx="2138">
                  <c:v>537.89192029000003</c:v>
                </c:pt>
                <c:pt idx="2139">
                  <c:v>538.15425158999994</c:v>
                </c:pt>
                <c:pt idx="2140">
                  <c:v>536.20918543000005</c:v>
                </c:pt>
                <c:pt idx="2141">
                  <c:v>532.64088106999998</c:v>
                </c:pt>
                <c:pt idx="2142">
                  <c:v>534.90015788000005</c:v>
                </c:pt>
                <c:pt idx="2143">
                  <c:v>536.79180405</c:v>
                </c:pt>
                <c:pt idx="2144">
                  <c:v>533.98738424999999</c:v>
                </c:pt>
                <c:pt idx="2145">
                  <c:v>532.26159088999998</c:v>
                </c:pt>
                <c:pt idx="2146">
                  <c:v>532.74979068000005</c:v>
                </c:pt>
                <c:pt idx="2147">
                  <c:v>530.80287737000003</c:v>
                </c:pt>
                <c:pt idx="2148">
                  <c:v>532.58062502999996</c:v>
                </c:pt>
                <c:pt idx="2149">
                  <c:v>530.58735486</c:v>
                </c:pt>
                <c:pt idx="2150">
                  <c:v>531.36963375000005</c:v>
                </c:pt>
                <c:pt idx="2151">
                  <c:v>532.49541035000004</c:v>
                </c:pt>
                <c:pt idx="2152">
                  <c:v>532.10952765000002</c:v>
                </c:pt>
                <c:pt idx="2153">
                  <c:v>533.59700501999998</c:v>
                </c:pt>
                <c:pt idx="2154">
                  <c:v>531.66552276000004</c:v>
                </c:pt>
                <c:pt idx="2155">
                  <c:v>529.29910610000002</c:v>
                </c:pt>
                <c:pt idx="2156">
                  <c:v>529.07857273000002</c:v>
                </c:pt>
                <c:pt idx="2157">
                  <c:v>530.21558220999998</c:v>
                </c:pt>
                <c:pt idx="2158">
                  <c:v>523.87162108999996</c:v>
                </c:pt>
                <c:pt idx="2159">
                  <c:v>527.44846170999995</c:v>
                </c:pt>
                <c:pt idx="2160">
                  <c:v>531.53973990999998</c:v>
                </c:pt>
                <c:pt idx="2161">
                  <c:v>528.82106421000003</c:v>
                </c:pt>
                <c:pt idx="2162">
                  <c:v>531.53051232999997</c:v>
                </c:pt>
                <c:pt idx="2163">
                  <c:v>531.47399340000004</c:v>
                </c:pt>
                <c:pt idx="2164">
                  <c:v>528.70341256999995</c:v>
                </c:pt>
                <c:pt idx="2165">
                  <c:v>528.04825440000002</c:v>
                </c:pt>
                <c:pt idx="2166">
                  <c:v>524.72747912</c:v>
                </c:pt>
                <c:pt idx="2167">
                  <c:v>525.10927022999999</c:v>
                </c:pt>
                <c:pt idx="2168">
                  <c:v>526.91787586999999</c:v>
                </c:pt>
                <c:pt idx="2169">
                  <c:v>519.86339110999995</c:v>
                </c:pt>
                <c:pt idx="2170">
                  <c:v>527.43462034000004</c:v>
                </c:pt>
                <c:pt idx="2171">
                  <c:v>527.97558720999996</c:v>
                </c:pt>
                <c:pt idx="2172">
                  <c:v>529.17171224000003</c:v>
                </c:pt>
                <c:pt idx="2173">
                  <c:v>525.62716814999999</c:v>
                </c:pt>
                <c:pt idx="2174">
                  <c:v>520.54392512000004</c:v>
                </c:pt>
                <c:pt idx="2175">
                  <c:v>510.79844739999999</c:v>
                </c:pt>
                <c:pt idx="2176">
                  <c:v>510.40973559999998</c:v>
                </c:pt>
                <c:pt idx="2177">
                  <c:v>513.14571301000001</c:v>
                </c:pt>
                <c:pt idx="2178">
                  <c:v>510.08907720000002</c:v>
                </c:pt>
                <c:pt idx="2179">
                  <c:v>520.02372031000004</c:v>
                </c:pt>
                <c:pt idx="2180">
                  <c:v>517.44018145999996</c:v>
                </c:pt>
                <c:pt idx="2181">
                  <c:v>518.52133975000004</c:v>
                </c:pt>
                <c:pt idx="2182">
                  <c:v>519.90232347999995</c:v>
                </c:pt>
                <c:pt idx="2183">
                  <c:v>519.88369998999997</c:v>
                </c:pt>
                <c:pt idx="2184">
                  <c:v>522.16121022000004</c:v>
                </c:pt>
                <c:pt idx="2185">
                  <c:v>523.80199789999995</c:v>
                </c:pt>
                <c:pt idx="2186">
                  <c:v>526.09835670999996</c:v>
                </c:pt>
                <c:pt idx="2187">
                  <c:v>526.57351309000001</c:v>
                </c:pt>
                <c:pt idx="2188">
                  <c:v>525.12338416</c:v>
                </c:pt>
                <c:pt idx="2189">
                  <c:v>527.15073487999996</c:v>
                </c:pt>
                <c:pt idx="2190">
                  <c:v>531.34039553000002</c:v>
                </c:pt>
                <c:pt idx="2191">
                  <c:v>532.89624614000002</c:v>
                </c:pt>
                <c:pt idx="2192">
                  <c:v>534.13292903000001</c:v>
                </c:pt>
                <c:pt idx="2193">
                  <c:v>532.72148895999999</c:v>
                </c:pt>
                <c:pt idx="2194">
                  <c:v>532.51691529000004</c:v>
                </c:pt>
                <c:pt idx="2195">
                  <c:v>534.1159907</c:v>
                </c:pt>
                <c:pt idx="2196">
                  <c:v>534.77621680000004</c:v>
                </c:pt>
                <c:pt idx="2197">
                  <c:v>535.28210897999998</c:v>
                </c:pt>
                <c:pt idx="2198">
                  <c:v>536.45366193999996</c:v>
                </c:pt>
                <c:pt idx="2199">
                  <c:v>535.25198861000001</c:v>
                </c:pt>
                <c:pt idx="2200">
                  <c:v>537.01520118999997</c:v>
                </c:pt>
                <c:pt idx="2201">
                  <c:v>541.02168754000002</c:v>
                </c:pt>
                <c:pt idx="2202">
                  <c:v>542.54906798000002</c:v>
                </c:pt>
                <c:pt idx="2203">
                  <c:v>537.59089876999997</c:v>
                </c:pt>
                <c:pt idx="2204">
                  <c:v>535.83852002000003</c:v>
                </c:pt>
                <c:pt idx="2205">
                  <c:v>534.17268629</c:v>
                </c:pt>
                <c:pt idx="2206">
                  <c:v>534.70782225999994</c:v>
                </c:pt>
                <c:pt idx="2207">
                  <c:v>532.67203827000003</c:v>
                </c:pt>
                <c:pt idx="2208">
                  <c:v>532.73391650999997</c:v>
                </c:pt>
                <c:pt idx="2209">
                  <c:v>534.98937000000001</c:v>
                </c:pt>
                <c:pt idx="2210">
                  <c:v>533.21968476999996</c:v>
                </c:pt>
                <c:pt idx="2211">
                  <c:v>531.43716418999998</c:v>
                </c:pt>
                <c:pt idx="2212">
                  <c:v>535.93728055999998</c:v>
                </c:pt>
                <c:pt idx="2213">
                  <c:v>536.84671133999996</c:v>
                </c:pt>
                <c:pt idx="2214">
                  <c:v>533.98401949000004</c:v>
                </c:pt>
                <c:pt idx="2215">
                  <c:v>534.84481978999997</c:v>
                </c:pt>
                <c:pt idx="2216">
                  <c:v>535.35516512000004</c:v>
                </c:pt>
                <c:pt idx="2217">
                  <c:v>536.22414048999997</c:v>
                </c:pt>
                <c:pt idx="2218">
                  <c:v>540.12375778000001</c:v>
                </c:pt>
                <c:pt idx="2219">
                  <c:v>545.14006483000003</c:v>
                </c:pt>
                <c:pt idx="2220">
                  <c:v>542.28976440999998</c:v>
                </c:pt>
                <c:pt idx="2221">
                  <c:v>542.18030964000002</c:v>
                </c:pt>
                <c:pt idx="2222">
                  <c:v>544.51453713000001</c:v>
                </c:pt>
                <c:pt idx="2223">
                  <c:v>545.12971931000004</c:v>
                </c:pt>
                <c:pt idx="2224">
                  <c:v>543.11099578000005</c:v>
                </c:pt>
                <c:pt idx="2225">
                  <c:v>547.76157536000005</c:v>
                </c:pt>
                <c:pt idx="2226">
                  <c:v>551.08092371999999</c:v>
                </c:pt>
                <c:pt idx="2227">
                  <c:v>550.51984519999996</c:v>
                </c:pt>
                <c:pt idx="2228">
                  <c:v>554.03899718000002</c:v>
                </c:pt>
                <c:pt idx="2229">
                  <c:v>551.05754135999996</c:v>
                </c:pt>
                <c:pt idx="2230">
                  <c:v>556.39797709000004</c:v>
                </c:pt>
                <c:pt idx="2231">
                  <c:v>559.79356834999999</c:v>
                </c:pt>
                <c:pt idx="2232">
                  <c:v>561.55477510000003</c:v>
                </c:pt>
                <c:pt idx="2233">
                  <c:v>562.93163895999999</c:v>
                </c:pt>
                <c:pt idx="2234">
                  <c:v>562.49522462000004</c:v>
                </c:pt>
                <c:pt idx="2235">
                  <c:v>565.05135738000001</c:v>
                </c:pt>
                <c:pt idx="2236">
                  <c:v>561.92421731000002</c:v>
                </c:pt>
                <c:pt idx="2237">
                  <c:v>558.91450372999998</c:v>
                </c:pt>
                <c:pt idx="2238">
                  <c:v>560.60767663000001</c:v>
                </c:pt>
                <c:pt idx="2239">
                  <c:v>560.25129411</c:v>
                </c:pt>
                <c:pt idx="2240">
                  <c:v>561.69022529999995</c:v>
                </c:pt>
                <c:pt idx="2241">
                  <c:v>562.64951269999995</c:v>
                </c:pt>
                <c:pt idx="2242">
                  <c:v>560.86611287000005</c:v>
                </c:pt>
                <c:pt idx="2243">
                  <c:v>562.46096364000005</c:v>
                </c:pt>
                <c:pt idx="2244">
                  <c:v>562.33269129999996</c:v>
                </c:pt>
                <c:pt idx="2245">
                  <c:v>563.89497145999997</c:v>
                </c:pt>
                <c:pt idx="2246">
                  <c:v>565.58890124000004</c:v>
                </c:pt>
                <c:pt idx="2247">
                  <c:v>562.08751917999996</c:v>
                </c:pt>
                <c:pt idx="2248">
                  <c:v>559.41358930000001</c:v>
                </c:pt>
                <c:pt idx="2249">
                  <c:v>562.33557977999999</c:v>
                </c:pt>
                <c:pt idx="2250">
                  <c:v>566.03821258000005</c:v>
                </c:pt>
                <c:pt idx="2251">
                  <c:v>569.65761535000001</c:v>
                </c:pt>
                <c:pt idx="2252">
                  <c:v>567.18307116000005</c:v>
                </c:pt>
                <c:pt idx="2253">
                  <c:v>568.58075223000003</c:v>
                </c:pt>
                <c:pt idx="2254">
                  <c:v>565.94443715</c:v>
                </c:pt>
                <c:pt idx="2255">
                  <c:v>564.72325102000002</c:v>
                </c:pt>
                <c:pt idx="2256">
                  <c:v>564.03888075999998</c:v>
                </c:pt>
                <c:pt idx="2257">
                  <c:v>562.02618955000003</c:v>
                </c:pt>
                <c:pt idx="2258">
                  <c:v>563.66858577999994</c:v>
                </c:pt>
                <c:pt idx="2259">
                  <c:v>571.19918172999996</c:v>
                </c:pt>
                <c:pt idx="2260">
                  <c:v>576.48859761000006</c:v>
                </c:pt>
                <c:pt idx="2261">
                  <c:v>581.62580763000005</c:v>
                </c:pt>
                <c:pt idx="2262">
                  <c:v>588.45722627999999</c:v>
                </c:pt>
                <c:pt idx="2263">
                  <c:v>595.20047049000004</c:v>
                </c:pt>
                <c:pt idx="2264">
                  <c:v>599.97763494000003</c:v>
                </c:pt>
                <c:pt idx="2265">
                  <c:v>603.19600149999997</c:v>
                </c:pt>
                <c:pt idx="2266">
                  <c:v>602.70579368000006</c:v>
                </c:pt>
                <c:pt idx="2267">
                  <c:v>608.23663954000006</c:v>
                </c:pt>
                <c:pt idx="2268">
                  <c:v>599.51786829000002</c:v>
                </c:pt>
                <c:pt idx="2269">
                  <c:v>603.37340004999999</c:v>
                </c:pt>
                <c:pt idx="2270">
                  <c:v>609.01971242000002</c:v>
                </c:pt>
                <c:pt idx="2271">
                  <c:v>607.34124923000002</c:v>
                </c:pt>
                <c:pt idx="2272">
                  <c:v>605.36047372999997</c:v>
                </c:pt>
                <c:pt idx="2273">
                  <c:v>603.27262928000005</c:v>
                </c:pt>
                <c:pt idx="2274">
                  <c:v>607.32865288000005</c:v>
                </c:pt>
                <c:pt idx="2275">
                  <c:v>614.12543157000005</c:v>
                </c:pt>
                <c:pt idx="2276">
                  <c:v>617.82245929999999</c:v>
                </c:pt>
                <c:pt idx="2277">
                  <c:v>618.25493386999995</c:v>
                </c:pt>
                <c:pt idx="2278">
                  <c:v>624.61608891000003</c:v>
                </c:pt>
                <c:pt idx="2279">
                  <c:v>632.34919603000003</c:v>
                </c:pt>
                <c:pt idx="2280">
                  <c:v>633.52245432999996</c:v>
                </c:pt>
                <c:pt idx="2281">
                  <c:v>636.00333595999996</c:v>
                </c:pt>
                <c:pt idx="2282">
                  <c:v>637.40529848000006</c:v>
                </c:pt>
                <c:pt idx="2283">
                  <c:v>639.09716129000003</c:v>
                </c:pt>
                <c:pt idx="2284">
                  <c:v>638.46924918000002</c:v>
                </c:pt>
                <c:pt idx="2285">
                  <c:v>627.88523218</c:v>
                </c:pt>
                <c:pt idx="2286">
                  <c:v>622.82274359999997</c:v>
                </c:pt>
                <c:pt idx="2287">
                  <c:v>629.60350096000002</c:v>
                </c:pt>
                <c:pt idx="2288">
                  <c:v>623.01466906999997</c:v>
                </c:pt>
                <c:pt idx="2289">
                  <c:v>620.90757243999997</c:v>
                </c:pt>
                <c:pt idx="2290">
                  <c:v>627.14042411000003</c:v>
                </c:pt>
                <c:pt idx="2291">
                  <c:v>629.14749170000005</c:v>
                </c:pt>
                <c:pt idx="2292">
                  <c:v>636.4011256</c:v>
                </c:pt>
                <c:pt idx="2293">
                  <c:v>635.97934114999998</c:v>
                </c:pt>
                <c:pt idx="2294">
                  <c:v>637.14450419000002</c:v>
                </c:pt>
                <c:pt idx="2295">
                  <c:v>636.66296952000005</c:v>
                </c:pt>
                <c:pt idx="2296">
                  <c:v>636.63642843000002</c:v>
                </c:pt>
                <c:pt idx="2297">
                  <c:v>632.38719013000002</c:v>
                </c:pt>
                <c:pt idx="2298">
                  <c:v>627.99213520000001</c:v>
                </c:pt>
                <c:pt idx="2299">
                  <c:v>629.5626307</c:v>
                </c:pt>
                <c:pt idx="2300">
                  <c:v>631.70765540000002</c:v>
                </c:pt>
                <c:pt idx="2301">
                  <c:v>633.14016272000003</c:v>
                </c:pt>
                <c:pt idx="2302">
                  <c:v>633.26695770000003</c:v>
                </c:pt>
                <c:pt idx="2303">
                  <c:v>637.12200433999999</c:v>
                </c:pt>
                <c:pt idx="2304">
                  <c:v>637.55260907000002</c:v>
                </c:pt>
                <c:pt idx="2305">
                  <c:v>639.39160068000001</c:v>
                </c:pt>
                <c:pt idx="2306">
                  <c:v>641.36589352999999</c:v>
                </c:pt>
                <c:pt idx="2307">
                  <c:v>641.66285688000005</c:v>
                </c:pt>
                <c:pt idx="2308">
                  <c:v>641.02867071000003</c:v>
                </c:pt>
                <c:pt idx="2309">
                  <c:v>645.05060830000002</c:v>
                </c:pt>
                <c:pt idx="2310">
                  <c:v>644.55774106000001</c:v>
                </c:pt>
                <c:pt idx="2311">
                  <c:v>647.08277763000001</c:v>
                </c:pt>
                <c:pt idx="2312">
                  <c:v>648.17849419000004</c:v>
                </c:pt>
                <c:pt idx="2313">
                  <c:v>648.39449030000003</c:v>
                </c:pt>
                <c:pt idx="2314">
                  <c:v>650.42456390999996</c:v>
                </c:pt>
                <c:pt idx="2315">
                  <c:v>647.74181713999997</c:v>
                </c:pt>
                <c:pt idx="2316">
                  <c:v>648.91658439000003</c:v>
                </c:pt>
                <c:pt idx="2317">
                  <c:v>645.40543137999998</c:v>
                </c:pt>
                <c:pt idx="2318">
                  <c:v>649.23423988000002</c:v>
                </c:pt>
                <c:pt idx="2319">
                  <c:v>649.75856825999995</c:v>
                </c:pt>
                <c:pt idx="2320">
                  <c:v>650.62271221000003</c:v>
                </c:pt>
                <c:pt idx="2321">
                  <c:v>659.12065524000002</c:v>
                </c:pt>
                <c:pt idx="2322">
                  <c:v>662.44385948000001</c:v>
                </c:pt>
                <c:pt idx="2323">
                  <c:v>674.20967602999997</c:v>
                </c:pt>
                <c:pt idx="2324">
                  <c:v>679.68679791</c:v>
                </c:pt>
                <c:pt idx="2325">
                  <c:v>684.65450214999998</c:v>
                </c:pt>
                <c:pt idx="2326">
                  <c:v>693.51966736999998</c:v>
                </c:pt>
                <c:pt idx="2327">
                  <c:v>697.30788267000003</c:v>
                </c:pt>
                <c:pt idx="2328">
                  <c:v>697.96006843999999</c:v>
                </c:pt>
                <c:pt idx="2329">
                  <c:v>705.71594156000003</c:v>
                </c:pt>
                <c:pt idx="2330">
                  <c:v>707.71322079000004</c:v>
                </c:pt>
                <c:pt idx="2331">
                  <c:v>709.70398021999995</c:v>
                </c:pt>
                <c:pt idx="2332">
                  <c:v>687.51727430000005</c:v>
                </c:pt>
                <c:pt idx="2333">
                  <c:v>691.37992702999998</c:v>
                </c:pt>
                <c:pt idx="2334">
                  <c:v>701.53753143999995</c:v>
                </c:pt>
                <c:pt idx="2335">
                  <c:v>702.03709622999997</c:v>
                </c:pt>
                <c:pt idx="2336">
                  <c:v>701.50844192</c:v>
                </c:pt>
                <c:pt idx="2337">
                  <c:v>693.44229759999996</c:v>
                </c:pt>
                <c:pt idx="2338">
                  <c:v>685.83221001000004</c:v>
                </c:pt>
                <c:pt idx="2339">
                  <c:v>680.0293987</c:v>
                </c:pt>
                <c:pt idx="2340">
                  <c:v>685.64527550000003</c:v>
                </c:pt>
                <c:pt idx="2341">
                  <c:v>693.70407047000003</c:v>
                </c:pt>
                <c:pt idx="2342">
                  <c:v>696.11040660000003</c:v>
                </c:pt>
                <c:pt idx="2343">
                  <c:v>694.78021655999999</c:v>
                </c:pt>
                <c:pt idx="2344">
                  <c:v>691.14321496000002</c:v>
                </c:pt>
                <c:pt idx="2345">
                  <c:v>697.06179063000002</c:v>
                </c:pt>
                <c:pt idx="2346">
                  <c:v>700.26736459999995</c:v>
                </c:pt>
                <c:pt idx="2347">
                  <c:v>695.93393931000003</c:v>
                </c:pt>
                <c:pt idx="2348">
                  <c:v>698.10686321000003</c:v>
                </c:pt>
                <c:pt idx="2349">
                  <c:v>698.64447199999995</c:v>
                </c:pt>
                <c:pt idx="2350">
                  <c:v>702.33901399000001</c:v>
                </c:pt>
                <c:pt idx="2351">
                  <c:v>697.39754555000002</c:v>
                </c:pt>
                <c:pt idx="2352">
                  <c:v>699.00653889</c:v>
                </c:pt>
                <c:pt idx="2353">
                  <c:v>701.15170876000002</c:v>
                </c:pt>
                <c:pt idx="2354">
                  <c:v>706.82678141999997</c:v>
                </c:pt>
                <c:pt idx="2355">
                  <c:v>708.77617973999998</c:v>
                </c:pt>
                <c:pt idx="2356">
                  <c:v>700.53768120999996</c:v>
                </c:pt>
                <c:pt idx="2357">
                  <c:v>701.20524135000005</c:v>
                </c:pt>
                <c:pt idx="2358">
                  <c:v>701.85531919000005</c:v>
                </c:pt>
                <c:pt idx="2359">
                  <c:v>698.50892371999998</c:v>
                </c:pt>
                <c:pt idx="2360">
                  <c:v>692.99743508999995</c:v>
                </c:pt>
                <c:pt idx="2361">
                  <c:v>694.36769354</c:v>
                </c:pt>
                <c:pt idx="2362">
                  <c:v>695.21314596000002</c:v>
                </c:pt>
                <c:pt idx="2363">
                  <c:v>695.15658531999998</c:v>
                </c:pt>
                <c:pt idx="2364">
                  <c:v>701.58004954</c:v>
                </c:pt>
                <c:pt idx="2365">
                  <c:v>701.11215443000003</c:v>
                </c:pt>
                <c:pt idx="2366">
                  <c:v>707.31266565999999</c:v>
                </c:pt>
                <c:pt idx="2367">
                  <c:v>706.87313541000003</c:v>
                </c:pt>
                <c:pt idx="2368">
                  <c:v>708.83992656999999</c:v>
                </c:pt>
                <c:pt idx="2369">
                  <c:v>717.13723033999997</c:v>
                </c:pt>
                <c:pt idx="2370">
                  <c:v>720.03705266999998</c:v>
                </c:pt>
                <c:pt idx="2371">
                  <c:v>717.73620172999995</c:v>
                </c:pt>
                <c:pt idx="2372">
                  <c:v>716.89104655999995</c:v>
                </c:pt>
                <c:pt idx="2373">
                  <c:v>713.15551276999997</c:v>
                </c:pt>
                <c:pt idx="2374">
                  <c:v>713.55939980000005</c:v>
                </c:pt>
                <c:pt idx="2375">
                  <c:v>710.88527235000004</c:v>
                </c:pt>
                <c:pt idx="2376">
                  <c:v>714.70260481000003</c:v>
                </c:pt>
                <c:pt idx="2377">
                  <c:v>714.80827517</c:v>
                </c:pt>
                <c:pt idx="2378">
                  <c:v>718.71666081000001</c:v>
                </c:pt>
                <c:pt idx="2379">
                  <c:v>719.31488422999996</c:v>
                </c:pt>
                <c:pt idx="2380">
                  <c:v>725.18200321999996</c:v>
                </c:pt>
                <c:pt idx="2381">
                  <c:v>738.06722666999997</c:v>
                </c:pt>
                <c:pt idx="2382">
                  <c:v>740.37843660999999</c:v>
                </c:pt>
                <c:pt idx="2383">
                  <c:v>738.39119475999996</c:v>
                </c:pt>
                <c:pt idx="2384">
                  <c:v>729.11911293000003</c:v>
                </c:pt>
                <c:pt idx="2385">
                  <c:v>720.40818775000002</c:v>
                </c:pt>
                <c:pt idx="2386">
                  <c:v>724.65484670000001</c:v>
                </c:pt>
                <c:pt idx="2387">
                  <c:v>718.86027850000005</c:v>
                </c:pt>
                <c:pt idx="2388">
                  <c:v>714.01366552000002</c:v>
                </c:pt>
                <c:pt idx="2389">
                  <c:v>709.06323054999996</c:v>
                </c:pt>
                <c:pt idx="2390">
                  <c:v>693.86782907999998</c:v>
                </c:pt>
                <c:pt idx="2391">
                  <c:v>689.00539251999999</c:v>
                </c:pt>
                <c:pt idx="2392">
                  <c:v>708.19188019000001</c:v>
                </c:pt>
                <c:pt idx="2393">
                  <c:v>709.61759511000002</c:v>
                </c:pt>
                <c:pt idx="2394">
                  <c:v>716.17678683999998</c:v>
                </c:pt>
                <c:pt idx="2395">
                  <c:v>714.32291143999998</c:v>
                </c:pt>
                <c:pt idx="2396">
                  <c:v>712.66373350000003</c:v>
                </c:pt>
                <c:pt idx="2397">
                  <c:v>716.50083400999995</c:v>
                </c:pt>
                <c:pt idx="2398">
                  <c:v>727.57654097</c:v>
                </c:pt>
                <c:pt idx="2399">
                  <c:v>729.22337984000001</c:v>
                </c:pt>
                <c:pt idx="2400">
                  <c:v>738.10976574999995</c:v>
                </c:pt>
                <c:pt idx="2401">
                  <c:v>736.18489966000004</c:v>
                </c:pt>
                <c:pt idx="2402">
                  <c:v>737.28966894999996</c:v>
                </c:pt>
                <c:pt idx="2403">
                  <c:v>740.70557513000006</c:v>
                </c:pt>
                <c:pt idx="2404">
                  <c:v>742.63267972000006</c:v>
                </c:pt>
                <c:pt idx="2405">
                  <c:v>745.07912251000005</c:v>
                </c:pt>
                <c:pt idx="2406">
                  <c:v>741.87693429000001</c:v>
                </c:pt>
                <c:pt idx="2407">
                  <c:v>738.98059456999999</c:v>
                </c:pt>
                <c:pt idx="2408">
                  <c:v>745.45830254999998</c:v>
                </c:pt>
                <c:pt idx="2409">
                  <c:v>750.90024896</c:v>
                </c:pt>
                <c:pt idx="2410">
                  <c:v>748.69052834000001</c:v>
                </c:pt>
                <c:pt idx="2411">
                  <c:v>748.89162590000001</c:v>
                </c:pt>
                <c:pt idx="2412">
                  <c:v>762.65747020000003</c:v>
                </c:pt>
                <c:pt idx="2413">
                  <c:v>767.18447463999996</c:v>
                </c:pt>
                <c:pt idx="2414">
                  <c:v>773.06424480999999</c:v>
                </c:pt>
                <c:pt idx="2415">
                  <c:v>775.66280990999996</c:v>
                </c:pt>
                <c:pt idx="2416">
                  <c:v>771.28770397000005</c:v>
                </c:pt>
                <c:pt idx="2417">
                  <c:v>772.58902167999997</c:v>
                </c:pt>
                <c:pt idx="2418">
                  <c:v>771.04303241000002</c:v>
                </c:pt>
                <c:pt idx="2419">
                  <c:v>776.2650903</c:v>
                </c:pt>
                <c:pt idx="2420">
                  <c:v>771.06148719999999</c:v>
                </c:pt>
                <c:pt idx="2421">
                  <c:v>776.22853070999997</c:v>
                </c:pt>
                <c:pt idx="2422">
                  <c:v>775.23708714999998</c:v>
                </c:pt>
                <c:pt idx="2423">
                  <c:v>776.63105040000005</c:v>
                </c:pt>
                <c:pt idx="2424">
                  <c:v>771.80474819000005</c:v>
                </c:pt>
                <c:pt idx="2425">
                  <c:v>768.60476797000001</c:v>
                </c:pt>
                <c:pt idx="2426">
                  <c:v>764.88116966999996</c:v>
                </c:pt>
                <c:pt idx="2427">
                  <c:v>751.99564665000003</c:v>
                </c:pt>
                <c:pt idx="2428">
                  <c:v>756.85662834000004</c:v>
                </c:pt>
                <c:pt idx="2429">
                  <c:v>765.49928881000005</c:v>
                </c:pt>
                <c:pt idx="2430">
                  <c:v>767.38914161000002</c:v>
                </c:pt>
                <c:pt idx="2431">
                  <c:v>771.26583359000006</c:v>
                </c:pt>
                <c:pt idx="2432">
                  <c:v>771.81531531999997</c:v>
                </c:pt>
                <c:pt idx="2433">
                  <c:v>772.81239887000004</c:v>
                </c:pt>
                <c:pt idx="2434">
                  <c:v>772.33976557999995</c:v>
                </c:pt>
                <c:pt idx="2435">
                  <c:v>771.47819055000002</c:v>
                </c:pt>
                <c:pt idx="2436">
                  <c:v>764.89153143999999</c:v>
                </c:pt>
                <c:pt idx="2437">
                  <c:v>759.01921566999999</c:v>
                </c:pt>
                <c:pt idx="2438">
                  <c:v>759.81507022000005</c:v>
                </c:pt>
                <c:pt idx="2439">
                  <c:v>755.68163780999998</c:v>
                </c:pt>
                <c:pt idx="2440">
                  <c:v>761.64002146999997</c:v>
                </c:pt>
                <c:pt idx="2441">
                  <c:v>763.22390523000001</c:v>
                </c:pt>
                <c:pt idx="2442">
                  <c:v>772.12878694000005</c:v>
                </c:pt>
                <c:pt idx="2443">
                  <c:v>777.68141537999998</c:v>
                </c:pt>
                <c:pt idx="2444">
                  <c:v>773.61698494999996</c:v>
                </c:pt>
                <c:pt idx="2445">
                  <c:v>779.62080605000006</c:v>
                </c:pt>
                <c:pt idx="2446">
                  <c:v>771.59728372999996</c:v>
                </c:pt>
                <c:pt idx="2447">
                  <c:v>769.21374566999998</c:v>
                </c:pt>
                <c:pt idx="2448">
                  <c:v>767.22729836999997</c:v>
                </c:pt>
                <c:pt idx="2449">
                  <c:v>774.81700785999999</c:v>
                </c:pt>
                <c:pt idx="2450">
                  <c:v>764.91642704000003</c:v>
                </c:pt>
                <c:pt idx="2451">
                  <c:v>763.96328292999999</c:v>
                </c:pt>
                <c:pt idx="2452">
                  <c:v>766.64587101999996</c:v>
                </c:pt>
                <c:pt idx="2453">
                  <c:v>764.64076090000003</c:v>
                </c:pt>
                <c:pt idx="2454">
                  <c:v>765.00214239000002</c:v>
                </c:pt>
                <c:pt idx="2455">
                  <c:v>760.65346391000003</c:v>
                </c:pt>
                <c:pt idx="2456">
                  <c:v>759.83608694999998</c:v>
                </c:pt>
                <c:pt idx="2457">
                  <c:v>757.16945872999997</c:v>
                </c:pt>
                <c:pt idx="2458">
                  <c:v>755.16270410000004</c:v>
                </c:pt>
                <c:pt idx="2459">
                  <c:v>758.64961946999995</c:v>
                </c:pt>
                <c:pt idx="2460">
                  <c:v>756.20440873999996</c:v>
                </c:pt>
                <c:pt idx="2461">
                  <c:v>764.84648035999999</c:v>
                </c:pt>
                <c:pt idx="2462">
                  <c:v>763.56107907000001</c:v>
                </c:pt>
                <c:pt idx="2463">
                  <c:v>771.91039622000005</c:v>
                </c:pt>
                <c:pt idx="2464">
                  <c:v>782.81732039999997</c:v>
                </c:pt>
                <c:pt idx="2465">
                  <c:v>785.43856871000003</c:v>
                </c:pt>
                <c:pt idx="2466">
                  <c:v>790.95858409000004</c:v>
                </c:pt>
                <c:pt idx="2467">
                  <c:v>789.98361743999999</c:v>
                </c:pt>
                <c:pt idx="2468">
                  <c:v>792.36064236000004</c:v>
                </c:pt>
                <c:pt idx="2469">
                  <c:v>790.71350243999996</c:v>
                </c:pt>
                <c:pt idx="2470">
                  <c:v>783.78633392999996</c:v>
                </c:pt>
                <c:pt idx="2471">
                  <c:v>782.04946872999994</c:v>
                </c:pt>
                <c:pt idx="2472">
                  <c:v>771.47319993999997</c:v>
                </c:pt>
                <c:pt idx="2473">
                  <c:v>760.67000374999998</c:v>
                </c:pt>
                <c:pt idx="2474">
                  <c:v>759.99947774999998</c:v>
                </c:pt>
                <c:pt idx="2475">
                  <c:v>755.00445131000004</c:v>
                </c:pt>
                <c:pt idx="2476">
                  <c:v>753.54319826999995</c:v>
                </c:pt>
                <c:pt idx="2477">
                  <c:v>740.77577330999998</c:v>
                </c:pt>
                <c:pt idx="2478">
                  <c:v>723.29254358000003</c:v>
                </c:pt>
                <c:pt idx="2479">
                  <c:v>731.95088192000003</c:v>
                </c:pt>
                <c:pt idx="2480">
                  <c:v>741.12331329000006</c:v>
                </c:pt>
                <c:pt idx="2481">
                  <c:v>742.00669923999999</c:v>
                </c:pt>
                <c:pt idx="2482">
                  <c:v>733.48340678</c:v>
                </c:pt>
                <c:pt idx="2483">
                  <c:v>732.13930129000005</c:v>
                </c:pt>
                <c:pt idx="2484">
                  <c:v>733.98275251999996</c:v>
                </c:pt>
                <c:pt idx="2485">
                  <c:v>735.33541686000001</c:v>
                </c:pt>
                <c:pt idx="2486">
                  <c:v>735.12447839000004</c:v>
                </c:pt>
                <c:pt idx="2487">
                  <c:v>735.04866896999999</c:v>
                </c:pt>
                <c:pt idx="2488">
                  <c:v>737.02394895999998</c:v>
                </c:pt>
                <c:pt idx="2489">
                  <c:v>741.11408316999996</c:v>
                </c:pt>
                <c:pt idx="2490">
                  <c:v>750.92980910000006</c:v>
                </c:pt>
                <c:pt idx="2491">
                  <c:v>748.51198499999998</c:v>
                </c:pt>
                <c:pt idx="2492">
                  <c:v>755.92521624000005</c:v>
                </c:pt>
                <c:pt idx="2493">
                  <c:v>750.66944242</c:v>
                </c:pt>
                <c:pt idx="2494">
                  <c:v>746.36158243</c:v>
                </c:pt>
                <c:pt idx="2495">
                  <c:v>747.30977311000004</c:v>
                </c:pt>
                <c:pt idx="2496">
                  <c:v>743.11219454000002</c:v>
                </c:pt>
                <c:pt idx="2497">
                  <c:v>741.76350890000003</c:v>
                </c:pt>
                <c:pt idx="2498">
                  <c:v>740.11568875</c:v>
                </c:pt>
                <c:pt idx="2499">
                  <c:v>738.47542944999998</c:v>
                </c:pt>
                <c:pt idx="2500">
                  <c:v>737.04645003999997</c:v>
                </c:pt>
                <c:pt idx="2501">
                  <c:v>737.18160866000005</c:v>
                </c:pt>
                <c:pt idx="2502">
                  <c:v>736.58626783</c:v>
                </c:pt>
                <c:pt idx="2503">
                  <c:v>732.33163869999998</c:v>
                </c:pt>
                <c:pt idx="2504">
                  <c:v>730.20558113000004</c:v>
                </c:pt>
                <c:pt idx="2505">
                  <c:v>730.25923562000003</c:v>
                </c:pt>
                <c:pt idx="2506">
                  <c:v>727.09311062999996</c:v>
                </c:pt>
                <c:pt idx="2507">
                  <c:v>723.89696962000005</c:v>
                </c:pt>
                <c:pt idx="2508">
                  <c:v>722.00613815999998</c:v>
                </c:pt>
                <c:pt idx="2509">
                  <c:v>726.53407883</c:v>
                </c:pt>
                <c:pt idx="2510">
                  <c:v>717.86550502</c:v>
                </c:pt>
                <c:pt idx="2511">
                  <c:v>718.96831978</c:v>
                </c:pt>
                <c:pt idx="2512">
                  <c:v>717.92496783000001</c:v>
                </c:pt>
                <c:pt idx="2513">
                  <c:v>719.34921468000005</c:v>
                </c:pt>
                <c:pt idx="2514">
                  <c:v>724.36136108000005</c:v>
                </c:pt>
                <c:pt idx="2515">
                  <c:v>731.84381357999996</c:v>
                </c:pt>
                <c:pt idx="2516">
                  <c:v>731.55350064000004</c:v>
                </c:pt>
                <c:pt idx="2517">
                  <c:v>734.27116704000002</c:v>
                </c:pt>
                <c:pt idx="2518">
                  <c:v>731.81646446000002</c:v>
                </c:pt>
                <c:pt idx="2519">
                  <c:v>728.16309308999996</c:v>
                </c:pt>
                <c:pt idx="2520">
                  <c:v>730.85508458000004</c:v>
                </c:pt>
                <c:pt idx="2521">
                  <c:v>732.03216487999998</c:v>
                </c:pt>
                <c:pt idx="2522">
                  <c:v>729.34897962000002</c:v>
                </c:pt>
                <c:pt idx="2523">
                  <c:v>731.54897425000001</c:v>
                </c:pt>
                <c:pt idx="2524">
                  <c:v>731.21670773999995</c:v>
                </c:pt>
                <c:pt idx="2525">
                  <c:v>727.54493493999996</c:v>
                </c:pt>
                <c:pt idx="2526">
                  <c:v>725.35668545999999</c:v>
                </c:pt>
                <c:pt idx="2527">
                  <c:v>724.94137032000003</c:v>
                </c:pt>
                <c:pt idx="2528">
                  <c:v>727.45577151999998</c:v>
                </c:pt>
                <c:pt idx="2529">
                  <c:v>725.45595845000003</c:v>
                </c:pt>
                <c:pt idx="2530">
                  <c:v>728.95123595999996</c:v>
                </c:pt>
                <c:pt idx="2531">
                  <c:v>725.19189873000005</c:v>
                </c:pt>
                <c:pt idx="2532">
                  <c:v>721.65480376000005</c:v>
                </c:pt>
                <c:pt idx="2533">
                  <c:v>720.48591746</c:v>
                </c:pt>
                <c:pt idx="2534">
                  <c:v>721.01230863000001</c:v>
                </c:pt>
                <c:pt idx="2535">
                  <c:v>717.39053368999998</c:v>
                </c:pt>
                <c:pt idx="2536">
                  <c:v>716.85911270999998</c:v>
                </c:pt>
                <c:pt idx="2537">
                  <c:v>709.88205920999997</c:v>
                </c:pt>
                <c:pt idx="2538">
                  <c:v>710.39334962999999</c:v>
                </c:pt>
                <c:pt idx="2539">
                  <c:v>696.41520624999998</c:v>
                </c:pt>
                <c:pt idx="2540">
                  <c:v>698.69189961999996</c:v>
                </c:pt>
                <c:pt idx="2541">
                  <c:v>696.49039920999996</c:v>
                </c:pt>
                <c:pt idx="2542">
                  <c:v>698.14075501000002</c:v>
                </c:pt>
                <c:pt idx="2543">
                  <c:v>697.58130685000003</c:v>
                </c:pt>
                <c:pt idx="2544">
                  <c:v>695.40184219000002</c:v>
                </c:pt>
                <c:pt idx="2545">
                  <c:v>693.71818917999997</c:v>
                </c:pt>
                <c:pt idx="2546">
                  <c:v>693.56352604000006</c:v>
                </c:pt>
                <c:pt idx="2547">
                  <c:v>697.08981676999997</c:v>
                </c:pt>
                <c:pt idx="2548">
                  <c:v>705.51987695000003</c:v>
                </c:pt>
                <c:pt idx="2549">
                  <c:v>709.33278711000003</c:v>
                </c:pt>
                <c:pt idx="2550">
                  <c:v>707.92835345000003</c:v>
                </c:pt>
                <c:pt idx="2551">
                  <c:v>707.81807930000002</c:v>
                </c:pt>
                <c:pt idx="2552">
                  <c:v>709.45553286999996</c:v>
                </c:pt>
                <c:pt idx="2553">
                  <c:v>708.18705410999996</c:v>
                </c:pt>
                <c:pt idx="2554">
                  <c:v>699.12614226999995</c:v>
                </c:pt>
                <c:pt idx="2555">
                  <c:v>699.14321344999996</c:v>
                </c:pt>
                <c:pt idx="2556">
                  <c:v>708.23046542999998</c:v>
                </c:pt>
                <c:pt idx="2557">
                  <c:v>712.76038934999997</c:v>
                </c:pt>
                <c:pt idx="2558">
                  <c:v>718.26684716</c:v>
                </c:pt>
                <c:pt idx="2559">
                  <c:v>721.71343879000005</c:v>
                </c:pt>
                <c:pt idx="2560">
                  <c:v>715.67529766999996</c:v>
                </c:pt>
                <c:pt idx="2561">
                  <c:v>713.84509725999999</c:v>
                </c:pt>
                <c:pt idx="2562">
                  <c:v>668.03414401999999</c:v>
                </c:pt>
                <c:pt idx="2563">
                  <c:v>676.33050680999997</c:v>
                </c:pt>
                <c:pt idx="2564">
                  <c:v>676.17979965999996</c:v>
                </c:pt>
                <c:pt idx="2565">
                  <c:v>686.22904563999998</c:v>
                </c:pt>
                <c:pt idx="2566">
                  <c:v>686.75875464000001</c:v>
                </c:pt>
                <c:pt idx="2567">
                  <c:v>684.57400919999998</c:v>
                </c:pt>
                <c:pt idx="2568">
                  <c:v>686.42878593</c:v>
                </c:pt>
                <c:pt idx="2569">
                  <c:v>682.43297224000003</c:v>
                </c:pt>
                <c:pt idx="2570">
                  <c:v>677.25228212000002</c:v>
                </c:pt>
                <c:pt idx="2571">
                  <c:v>676.61594653999998</c:v>
                </c:pt>
                <c:pt idx="2572">
                  <c:v>677.52722649999998</c:v>
                </c:pt>
                <c:pt idx="2573">
                  <c:v>677.02519240000004</c:v>
                </c:pt>
                <c:pt idx="2574">
                  <c:v>674.14316731999998</c:v>
                </c:pt>
                <c:pt idx="2575">
                  <c:v>668.35974423000005</c:v>
                </c:pt>
                <c:pt idx="2576">
                  <c:v>669.53670708000004</c:v>
                </c:pt>
                <c:pt idx="2577">
                  <c:v>668.13286373000005</c:v>
                </c:pt>
                <c:pt idx="2578">
                  <c:v>667.45736933000001</c:v>
                </c:pt>
                <c:pt idx="2579">
                  <c:v>668.08222087000001</c:v>
                </c:pt>
                <c:pt idx="2580">
                  <c:v>677.69746969000005</c:v>
                </c:pt>
                <c:pt idx="2581">
                  <c:v>674.28966349999996</c:v>
                </c:pt>
                <c:pt idx="2582">
                  <c:v>672.50362736</c:v>
                </c:pt>
                <c:pt idx="2583">
                  <c:v>670.48075861999996</c:v>
                </c:pt>
                <c:pt idx="2584">
                  <c:v>677.67316817000005</c:v>
                </c:pt>
                <c:pt idx="2585">
                  <c:v>676.94649917000004</c:v>
                </c:pt>
                <c:pt idx="2586">
                  <c:v>672.01084642000001</c:v>
                </c:pt>
                <c:pt idx="2587">
                  <c:v>671.80845163000004</c:v>
                </c:pt>
                <c:pt idx="2588">
                  <c:v>667.88049142</c:v>
                </c:pt>
                <c:pt idx="2589">
                  <c:v>675.67878841000004</c:v>
                </c:pt>
                <c:pt idx="2590">
                  <c:v>679.14399213000002</c:v>
                </c:pt>
                <c:pt idx="2591">
                  <c:v>681.19294305999995</c:v>
                </c:pt>
                <c:pt idx="2592">
                  <c:v>678.31014483000001</c:v>
                </c:pt>
                <c:pt idx="2593">
                  <c:v>681.11311062000004</c:v>
                </c:pt>
                <c:pt idx="2594">
                  <c:v>684.96226872</c:v>
                </c:pt>
                <c:pt idx="2595">
                  <c:v>680.97217820000003</c:v>
                </c:pt>
                <c:pt idx="2596">
                  <c:v>687.12381320999998</c:v>
                </c:pt>
                <c:pt idx="2597">
                  <c:v>690.59462776999999</c:v>
                </c:pt>
                <c:pt idx="2598">
                  <c:v>688.39915297000005</c:v>
                </c:pt>
                <c:pt idx="2599">
                  <c:v>688.44269955000004</c:v>
                </c:pt>
                <c:pt idx="2600">
                  <c:v>690.99515899999994</c:v>
                </c:pt>
                <c:pt idx="2601">
                  <c:v>693.07708059000004</c:v>
                </c:pt>
                <c:pt idx="2602">
                  <c:v>691.10634406999998</c:v>
                </c:pt>
                <c:pt idx="2603">
                  <c:v>688.22376503999999</c:v>
                </c:pt>
                <c:pt idx="2604">
                  <c:v>689.32916437999995</c:v>
                </c:pt>
                <c:pt idx="2605">
                  <c:v>690.15048205000005</c:v>
                </c:pt>
                <c:pt idx="2606">
                  <c:v>688.60994019999998</c:v>
                </c:pt>
                <c:pt idx="2607">
                  <c:v>686.50080538999998</c:v>
                </c:pt>
                <c:pt idx="2608">
                  <c:v>681.11631904000001</c:v>
                </c:pt>
                <c:pt idx="2609">
                  <c:v>681.00895604000004</c:v>
                </c:pt>
                <c:pt idx="2610">
                  <c:v>678.29829747999997</c:v>
                </c:pt>
                <c:pt idx="2611">
                  <c:v>672.61794466000003</c:v>
                </c:pt>
                <c:pt idx="2612">
                  <c:v>669.69203301000005</c:v>
                </c:pt>
                <c:pt idx="2613">
                  <c:v>671.47663283999998</c:v>
                </c:pt>
                <c:pt idx="2614">
                  <c:v>666.69977373999996</c:v>
                </c:pt>
                <c:pt idx="2615">
                  <c:v>668.22787550999999</c:v>
                </c:pt>
                <c:pt idx="2616">
                  <c:v>662.61545414</c:v>
                </c:pt>
                <c:pt idx="2617">
                  <c:v>662.09869696999999</c:v>
                </c:pt>
                <c:pt idx="2618">
                  <c:v>661.84487831000001</c:v>
                </c:pt>
                <c:pt idx="2619">
                  <c:v>659.40047828000002</c:v>
                </c:pt>
                <c:pt idx="2620">
                  <c:v>663.16033792999997</c:v>
                </c:pt>
                <c:pt idx="2621">
                  <c:v>667.63984948999996</c:v>
                </c:pt>
                <c:pt idx="2622">
                  <c:v>665.10155550000002</c:v>
                </c:pt>
                <c:pt idx="2623">
                  <c:v>665.85613918000001</c:v>
                </c:pt>
                <c:pt idx="2624">
                  <c:v>663.97480215999997</c:v>
                </c:pt>
                <c:pt idx="2625">
                  <c:v>666.14112983999996</c:v>
                </c:pt>
                <c:pt idx="2626">
                  <c:v>662.35662427</c:v>
                </c:pt>
                <c:pt idx="2627">
                  <c:v>666.46539924000001</c:v>
                </c:pt>
                <c:pt idx="2628">
                  <c:v>665.11125456000002</c:v>
                </c:pt>
                <c:pt idx="2629">
                  <c:v>659.94868893</c:v>
                </c:pt>
                <c:pt idx="2630">
                  <c:v>661.43016965000004</c:v>
                </c:pt>
                <c:pt idx="2631">
                  <c:v>667.23069668000005</c:v>
                </c:pt>
                <c:pt idx="2632">
                  <c:v>662.01748803999999</c:v>
                </c:pt>
                <c:pt idx="2633">
                  <c:v>660.81672778999996</c:v>
                </c:pt>
                <c:pt idx="2634">
                  <c:v>660.11638591999997</c:v>
                </c:pt>
                <c:pt idx="2635">
                  <c:v>656.36829995999994</c:v>
                </c:pt>
                <c:pt idx="2636">
                  <c:v>655.81372591000002</c:v>
                </c:pt>
                <c:pt idx="2637">
                  <c:v>656.24232286999995</c:v>
                </c:pt>
                <c:pt idx="2638">
                  <c:v>656.22252882999999</c:v>
                </c:pt>
                <c:pt idx="2639">
                  <c:v>659.40466431000004</c:v>
                </c:pt>
                <c:pt idx="2640">
                  <c:v>655.57019500000001</c:v>
                </c:pt>
                <c:pt idx="2641">
                  <c:v>659.75376627000003</c:v>
                </c:pt>
                <c:pt idx="2642">
                  <c:v>661.70757074999995</c:v>
                </c:pt>
                <c:pt idx="2643">
                  <c:v>660.46379634000004</c:v>
                </c:pt>
                <c:pt idx="2644">
                  <c:v>660.24314870000001</c:v>
                </c:pt>
                <c:pt idx="2645">
                  <c:v>661.64419478000002</c:v>
                </c:pt>
                <c:pt idx="2646">
                  <c:v>662.89811980000002</c:v>
                </c:pt>
                <c:pt idx="2647">
                  <c:v>662.44995494</c:v>
                </c:pt>
                <c:pt idx="2648">
                  <c:v>660.71442897999998</c:v>
                </c:pt>
                <c:pt idx="2649">
                  <c:v>662.28788574999999</c:v>
                </c:pt>
                <c:pt idx="2650">
                  <c:v>664.49298872999998</c:v>
                </c:pt>
                <c:pt idx="2651">
                  <c:v>669.46688741000003</c:v>
                </c:pt>
                <c:pt idx="2652">
                  <c:v>671.29844301000003</c:v>
                </c:pt>
                <c:pt idx="2653">
                  <c:v>671.47591307000005</c:v>
                </c:pt>
                <c:pt idx="2654">
                  <c:v>672.48782202999996</c:v>
                </c:pt>
                <c:pt idx="2655">
                  <c:v>671.98885065000002</c:v>
                </c:pt>
                <c:pt idx="2656">
                  <c:v>669.94031294000001</c:v>
                </c:pt>
                <c:pt idx="2657">
                  <c:v>662.23374447000003</c:v>
                </c:pt>
                <c:pt idx="2658">
                  <c:v>664.48766501</c:v>
                </c:pt>
                <c:pt idx="2659">
                  <c:v>657.09786254000005</c:v>
                </c:pt>
                <c:pt idx="2660">
                  <c:v>650.65067707000003</c:v>
                </c:pt>
                <c:pt idx="2661">
                  <c:v>653.22217383999998</c:v>
                </c:pt>
                <c:pt idx="2662">
                  <c:v>649.89308700000004</c:v>
                </c:pt>
                <c:pt idx="2663">
                  <c:v>651.63877651999996</c:v>
                </c:pt>
                <c:pt idx="2664">
                  <c:v>655.75185834000001</c:v>
                </c:pt>
                <c:pt idx="2665">
                  <c:v>660.96922512000003</c:v>
                </c:pt>
                <c:pt idx="2666">
                  <c:v>665.06573343000002</c:v>
                </c:pt>
                <c:pt idx="2667">
                  <c:v>665.33780997999997</c:v>
                </c:pt>
                <c:pt idx="2668">
                  <c:v>668.2607074</c:v>
                </c:pt>
                <c:pt idx="2669">
                  <c:v>670.6124787</c:v>
                </c:pt>
                <c:pt idx="2670">
                  <c:v>673.92681626000001</c:v>
                </c:pt>
                <c:pt idx="2671">
                  <c:v>673.75139804000003</c:v>
                </c:pt>
                <c:pt idx="2672">
                  <c:v>678.13132829000006</c:v>
                </c:pt>
                <c:pt idx="2673">
                  <c:v>682.31178417000001</c:v>
                </c:pt>
                <c:pt idx="2674">
                  <c:v>690.70407501</c:v>
                </c:pt>
                <c:pt idx="2675">
                  <c:v>701.00144459000001</c:v>
                </c:pt>
                <c:pt idx="2676">
                  <c:v>694.02809221999996</c:v>
                </c:pt>
                <c:pt idx="2677">
                  <c:v>704.66774670999996</c:v>
                </c:pt>
                <c:pt idx="2678">
                  <c:v>712.58025803999999</c:v>
                </c:pt>
                <c:pt idx="2679">
                  <c:v>704.51542958000005</c:v>
                </c:pt>
                <c:pt idx="2680">
                  <c:v>706.43397240000002</c:v>
                </c:pt>
                <c:pt idx="2681">
                  <c:v>702.59133971000006</c:v>
                </c:pt>
                <c:pt idx="2682">
                  <c:v>702.93536010000003</c:v>
                </c:pt>
                <c:pt idx="2683">
                  <c:v>709.72100092999995</c:v>
                </c:pt>
                <c:pt idx="2684">
                  <c:v>704.20337128999995</c:v>
                </c:pt>
                <c:pt idx="2685">
                  <c:v>710.05015445000004</c:v>
                </c:pt>
                <c:pt idx="2686">
                  <c:v>711.20356675999994</c:v>
                </c:pt>
                <c:pt idx="2687">
                  <c:v>714.20726629000001</c:v>
                </c:pt>
                <c:pt idx="2688">
                  <c:v>712.89596173999996</c:v>
                </c:pt>
                <c:pt idx="2689">
                  <c:v>716.28387077000002</c:v>
                </c:pt>
                <c:pt idx="2690">
                  <c:v>717.61628616999997</c:v>
                </c:pt>
                <c:pt idx="2691">
                  <c:v>707.33864394</c:v>
                </c:pt>
                <c:pt idx="2692">
                  <c:v>711.74822686000005</c:v>
                </c:pt>
                <c:pt idx="2693">
                  <c:v>722.57361775000004</c:v>
                </c:pt>
                <c:pt idx="2694">
                  <c:v>724.69204783999999</c:v>
                </c:pt>
                <c:pt idx="2695">
                  <c:v>717.41059206</c:v>
                </c:pt>
                <c:pt idx="2696">
                  <c:v>712.95855517999996</c:v>
                </c:pt>
                <c:pt idx="2697">
                  <c:v>722.55572792999999</c:v>
                </c:pt>
                <c:pt idx="2698">
                  <c:v>720.56664660000001</c:v>
                </c:pt>
                <c:pt idx="2699">
                  <c:v>708.00022690000003</c:v>
                </c:pt>
                <c:pt idx="2700">
                  <c:v>705.83393706000004</c:v>
                </c:pt>
                <c:pt idx="2701">
                  <c:v>716.33617534999996</c:v>
                </c:pt>
                <c:pt idx="2702">
                  <c:v>709.55176882000001</c:v>
                </c:pt>
                <c:pt idx="2703">
                  <c:v>706.01840302999994</c:v>
                </c:pt>
                <c:pt idx="2704">
                  <c:v>706.38521658000002</c:v>
                </c:pt>
                <c:pt idx="2705">
                  <c:v>698.35418733999995</c:v>
                </c:pt>
                <c:pt idx="2706">
                  <c:v>687.59072173000004</c:v>
                </c:pt>
                <c:pt idx="2707">
                  <c:v>689.90578551999999</c:v>
                </c:pt>
                <c:pt idx="2708">
                  <c:v>697.14570791999995</c:v>
                </c:pt>
                <c:pt idx="2709">
                  <c:v>696.15533997</c:v>
                </c:pt>
                <c:pt idx="2710">
                  <c:v>699.38952099000005</c:v>
                </c:pt>
                <c:pt idx="2711">
                  <c:v>693.59713706000002</c:v>
                </c:pt>
                <c:pt idx="2712">
                  <c:v>701.39633848000005</c:v>
                </c:pt>
                <c:pt idx="2713">
                  <c:v>702.37898370000005</c:v>
                </c:pt>
                <c:pt idx="2714">
                  <c:v>706.75527051999995</c:v>
                </c:pt>
                <c:pt idx="2715">
                  <c:v>710.16885005999995</c:v>
                </c:pt>
                <c:pt idx="2716">
                  <c:v>712.57313471999998</c:v>
                </c:pt>
                <c:pt idx="2717">
                  <c:v>719.64231430999996</c:v>
                </c:pt>
                <c:pt idx="2718">
                  <c:v>716.83834381999998</c:v>
                </c:pt>
                <c:pt idx="2719">
                  <c:v>722.39761247000001</c:v>
                </c:pt>
                <c:pt idx="2720">
                  <c:v>724.33102684000005</c:v>
                </c:pt>
                <c:pt idx="2721">
                  <c:v>728.58184141000004</c:v>
                </c:pt>
                <c:pt idx="2722">
                  <c:v>725.42513686999996</c:v>
                </c:pt>
                <c:pt idx="2723">
                  <c:v>719.28013396999995</c:v>
                </c:pt>
                <c:pt idx="2724">
                  <c:v>721.0426314</c:v>
                </c:pt>
                <c:pt idx="2725">
                  <c:v>724.85306276999995</c:v>
                </c:pt>
                <c:pt idx="2726">
                  <c:v>728.87866569000005</c:v>
                </c:pt>
                <c:pt idx="2727">
                  <c:v>735.39409196999998</c:v>
                </c:pt>
                <c:pt idx="2728">
                  <c:v>739.78900185999998</c:v>
                </c:pt>
                <c:pt idx="2729">
                  <c:v>738.06858507000004</c:v>
                </c:pt>
                <c:pt idx="2730">
                  <c:v>734.10346088999995</c:v>
                </c:pt>
                <c:pt idx="2731">
                  <c:v>732.72552026999995</c:v>
                </c:pt>
                <c:pt idx="2732">
                  <c:v>733.44624366000005</c:v>
                </c:pt>
                <c:pt idx="2733">
                  <c:v>739.48434297999995</c:v>
                </c:pt>
                <c:pt idx="2734">
                  <c:v>738.44163373000004</c:v>
                </c:pt>
                <c:pt idx="2735">
                  <c:v>736.07686251999996</c:v>
                </c:pt>
                <c:pt idx="2736">
                  <c:v>737.82104822999997</c:v>
                </c:pt>
                <c:pt idx="2737">
                  <c:v>739.53529258000003</c:v>
                </c:pt>
                <c:pt idx="2738">
                  <c:v>740.89199329999997</c:v>
                </c:pt>
                <c:pt idx="2739">
                  <c:v>742.36179870000001</c:v>
                </c:pt>
                <c:pt idx="2740">
                  <c:v>743.51228864999996</c:v>
                </c:pt>
                <c:pt idx="2741">
                  <c:v>737.39696174000005</c:v>
                </c:pt>
                <c:pt idx="2742">
                  <c:v>734.15270891</c:v>
                </c:pt>
                <c:pt idx="2743">
                  <c:v>733.06943195999997</c:v>
                </c:pt>
                <c:pt idx="2744">
                  <c:v>729.37682802999996</c:v>
                </c:pt>
                <c:pt idx="2745">
                  <c:v>730.41156737999995</c:v>
                </c:pt>
                <c:pt idx="2746">
                  <c:v>733.94883167</c:v>
                </c:pt>
                <c:pt idx="2747">
                  <c:v>736.10017103999996</c:v>
                </c:pt>
                <c:pt idx="2748">
                  <c:v>736.00725235000004</c:v>
                </c:pt>
                <c:pt idx="2749">
                  <c:v>735.93895077000002</c:v>
                </c:pt>
                <c:pt idx="2750">
                  <c:v>735.96253496999998</c:v>
                </c:pt>
                <c:pt idx="2751">
                  <c:v>735.08689979999997</c:v>
                </c:pt>
                <c:pt idx="2752">
                  <c:v>732.46205798999995</c:v>
                </c:pt>
                <c:pt idx="2753">
                  <c:v>739.88196488999995</c:v>
                </c:pt>
                <c:pt idx="2754">
                  <c:v>737.86643412000001</c:v>
                </c:pt>
                <c:pt idx="2755">
                  <c:v>737.96971033</c:v>
                </c:pt>
                <c:pt idx="2756">
                  <c:v>739.10622087000002</c:v>
                </c:pt>
                <c:pt idx="2757">
                  <c:v>740.94435039999996</c:v>
                </c:pt>
                <c:pt idx="2758">
                  <c:v>744.17592646000003</c:v>
                </c:pt>
                <c:pt idx="2759">
                  <c:v>746.08583823000004</c:v>
                </c:pt>
                <c:pt idx="2760">
                  <c:v>745.89056359999995</c:v>
                </c:pt>
                <c:pt idx="2761">
                  <c:v>752.56336120000003</c:v>
                </c:pt>
                <c:pt idx="2762">
                  <c:v>748.22849843999995</c:v>
                </c:pt>
                <c:pt idx="2763">
                  <c:v>748.95378037</c:v>
                </c:pt>
                <c:pt idx="2764">
                  <c:v>750.21980193000002</c:v>
                </c:pt>
                <c:pt idx="2765">
                  <c:v>746.22604882999997</c:v>
                </c:pt>
                <c:pt idx="2766">
                  <c:v>744.51568168999995</c:v>
                </c:pt>
                <c:pt idx="2767">
                  <c:v>758.01369807000003</c:v>
                </c:pt>
                <c:pt idx="2768">
                  <c:v>765.27770834</c:v>
                </c:pt>
                <c:pt idx="2769">
                  <c:v>767.66680912000004</c:v>
                </c:pt>
                <c:pt idx="2770">
                  <c:v>766.64951832999998</c:v>
                </c:pt>
                <c:pt idx="2771">
                  <c:v>767.98887061000005</c:v>
                </c:pt>
                <c:pt idx="2772">
                  <c:v>771.67242696999995</c:v>
                </c:pt>
                <c:pt idx="2773">
                  <c:v>776.84331425000005</c:v>
                </c:pt>
                <c:pt idx="2774">
                  <c:v>775.90695801000004</c:v>
                </c:pt>
                <c:pt idx="2775">
                  <c:v>776.93488345000003</c:v>
                </c:pt>
                <c:pt idx="2776">
                  <c:v>777.46092820000001</c:v>
                </c:pt>
                <c:pt idx="2777">
                  <c:v>784.60373095</c:v>
                </c:pt>
                <c:pt idx="2778">
                  <c:v>782.75781663999999</c:v>
                </c:pt>
                <c:pt idx="2779">
                  <c:v>777.58294297999998</c:v>
                </c:pt>
                <c:pt idx="2780">
                  <c:v>779.00037869000005</c:v>
                </c:pt>
                <c:pt idx="2781">
                  <c:v>774.54993087000003</c:v>
                </c:pt>
                <c:pt idx="2782">
                  <c:v>769.54028268000002</c:v>
                </c:pt>
                <c:pt idx="2783">
                  <c:v>771.68755569999996</c:v>
                </c:pt>
                <c:pt idx="2784">
                  <c:v>778.70818699999995</c:v>
                </c:pt>
                <c:pt idx="2785">
                  <c:v>776.88109675999999</c:v>
                </c:pt>
                <c:pt idx="2786">
                  <c:v>785.05114751999997</c:v>
                </c:pt>
                <c:pt idx="2787">
                  <c:v>789.32153820999997</c:v>
                </c:pt>
                <c:pt idx="2788">
                  <c:v>787.68691010999999</c:v>
                </c:pt>
                <c:pt idx="2789">
                  <c:v>792.12049767999997</c:v>
                </c:pt>
                <c:pt idx="2790">
                  <c:v>797.80475729</c:v>
                </c:pt>
                <c:pt idx="2791">
                  <c:v>802.17220750000001</c:v>
                </c:pt>
                <c:pt idx="2792">
                  <c:v>811.33609317000003</c:v>
                </c:pt>
                <c:pt idx="2793">
                  <c:v>813.43261530999996</c:v>
                </c:pt>
                <c:pt idx="2794">
                  <c:v>810.13537732999998</c:v>
                </c:pt>
                <c:pt idx="2795">
                  <c:v>810.58599201000004</c:v>
                </c:pt>
                <c:pt idx="2796">
                  <c:v>819.44653574999995</c:v>
                </c:pt>
                <c:pt idx="2797">
                  <c:v>811.60782168000003</c:v>
                </c:pt>
                <c:pt idx="2798">
                  <c:v>813.17359039999997</c:v>
                </c:pt>
                <c:pt idx="2799">
                  <c:v>812.02070536999997</c:v>
                </c:pt>
                <c:pt idx="2800">
                  <c:v>811.13737524999999</c:v>
                </c:pt>
                <c:pt idx="2801">
                  <c:v>813.76084956</c:v>
                </c:pt>
                <c:pt idx="2802">
                  <c:v>812.25516923999999</c:v>
                </c:pt>
                <c:pt idx="2803">
                  <c:v>814.20889292000004</c:v>
                </c:pt>
                <c:pt idx="2804">
                  <c:v>821.87167620000002</c:v>
                </c:pt>
                <c:pt idx="2805">
                  <c:v>825.84330136000005</c:v>
                </c:pt>
                <c:pt idx="2806">
                  <c:v>821.00944070000003</c:v>
                </c:pt>
                <c:pt idx="2807">
                  <c:v>818.22002282000005</c:v>
                </c:pt>
                <c:pt idx="2808">
                  <c:v>820.23122865000005</c:v>
                </c:pt>
                <c:pt idx="2809">
                  <c:v>816.75376769000002</c:v>
                </c:pt>
                <c:pt idx="2810">
                  <c:v>819.07465127</c:v>
                </c:pt>
                <c:pt idx="2811">
                  <c:v>816.23108348000005</c:v>
                </c:pt>
                <c:pt idx="2812">
                  <c:v>820.59648254000001</c:v>
                </c:pt>
                <c:pt idx="2813">
                  <c:v>821.13369922000004</c:v>
                </c:pt>
                <c:pt idx="2814">
                  <c:v>818.32173884999997</c:v>
                </c:pt>
                <c:pt idx="2815">
                  <c:v>818.68785749999995</c:v>
                </c:pt>
                <c:pt idx="2816">
                  <c:v>832.52978002999998</c:v>
                </c:pt>
                <c:pt idx="2817">
                  <c:v>829.07026899000005</c:v>
                </c:pt>
                <c:pt idx="2818">
                  <c:v>832.71982044000003</c:v>
                </c:pt>
                <c:pt idx="2819">
                  <c:v>826.83477330000005</c:v>
                </c:pt>
                <c:pt idx="2820">
                  <c:v>808.44661888999997</c:v>
                </c:pt>
                <c:pt idx="2821">
                  <c:v>817.95949857000005</c:v>
                </c:pt>
                <c:pt idx="2822">
                  <c:v>819.88627556999995</c:v>
                </c:pt>
                <c:pt idx="2823">
                  <c:v>821.82003364000002</c:v>
                </c:pt>
                <c:pt idx="2824">
                  <c:v>821.88208765000002</c:v>
                </c:pt>
                <c:pt idx="2825">
                  <c:v>818.92133572</c:v>
                </c:pt>
                <c:pt idx="2826">
                  <c:v>820.40752925000004</c:v>
                </c:pt>
                <c:pt idx="2827">
                  <c:v>830.73021374999996</c:v>
                </c:pt>
                <c:pt idx="2828">
                  <c:v>835.79071824000005</c:v>
                </c:pt>
                <c:pt idx="2829">
                  <c:v>832.2908721</c:v>
                </c:pt>
                <c:pt idx="2830">
                  <c:v>834.23548961999995</c:v>
                </c:pt>
                <c:pt idx="2831">
                  <c:v>838.67157564000001</c:v>
                </c:pt>
                <c:pt idx="2832">
                  <c:v>818.04327148000004</c:v>
                </c:pt>
                <c:pt idx="2833">
                  <c:v>836.33679353000002</c:v>
                </c:pt>
                <c:pt idx="2834">
                  <c:v>844.37190508000003</c:v>
                </c:pt>
                <c:pt idx="2835">
                  <c:v>847.60523469999998</c:v>
                </c:pt>
                <c:pt idx="2836">
                  <c:v>844.51978265000002</c:v>
                </c:pt>
                <c:pt idx="2837">
                  <c:v>839.84440647999998</c:v>
                </c:pt>
                <c:pt idx="2838">
                  <c:v>837.14379351000002</c:v>
                </c:pt>
                <c:pt idx="2839">
                  <c:v>843.02207527999997</c:v>
                </c:pt>
                <c:pt idx="2840">
                  <c:v>833.05763249999995</c:v>
                </c:pt>
                <c:pt idx="2841">
                  <c:v>837.58319224000002</c:v>
                </c:pt>
                <c:pt idx="2842">
                  <c:v>833.84829732000003</c:v>
                </c:pt>
                <c:pt idx="2843">
                  <c:v>839.36081920000004</c:v>
                </c:pt>
                <c:pt idx="2844">
                  <c:v>838.24045450999995</c:v>
                </c:pt>
                <c:pt idx="2845">
                  <c:v>838.09383032000005</c:v>
                </c:pt>
                <c:pt idx="2846">
                  <c:v>837.67926112999999</c:v>
                </c:pt>
                <c:pt idx="2847">
                  <c:v>835.16897519999998</c:v>
                </c:pt>
                <c:pt idx="2848">
                  <c:v>831.98156181000002</c:v>
                </c:pt>
                <c:pt idx="2849">
                  <c:v>828.59818928000004</c:v>
                </c:pt>
                <c:pt idx="2850">
                  <c:v>825.84910751999996</c:v>
                </c:pt>
                <c:pt idx="2851">
                  <c:v>832.8264355</c:v>
                </c:pt>
                <c:pt idx="2852">
                  <c:v>842.72603255000001</c:v>
                </c:pt>
                <c:pt idx="2853">
                  <c:v>836.19777371999999</c:v>
                </c:pt>
                <c:pt idx="2854">
                  <c:v>827.56180670000003</c:v>
                </c:pt>
                <c:pt idx="2855">
                  <c:v>819.98508147999996</c:v>
                </c:pt>
                <c:pt idx="2856">
                  <c:v>811.59048545999997</c:v>
                </c:pt>
                <c:pt idx="2857">
                  <c:v>815.20698463999997</c:v>
                </c:pt>
                <c:pt idx="2858">
                  <c:v>818.21697888000006</c:v>
                </c:pt>
                <c:pt idx="2859">
                  <c:v>805.03406127000005</c:v>
                </c:pt>
                <c:pt idx="2860">
                  <c:v>809.93744111000001</c:v>
                </c:pt>
                <c:pt idx="2861">
                  <c:v>779.01930245999995</c:v>
                </c:pt>
                <c:pt idx="2862">
                  <c:v>753.05668932000003</c:v>
                </c:pt>
                <c:pt idx="2863">
                  <c:v>753.10553582</c:v>
                </c:pt>
                <c:pt idx="2864">
                  <c:v>748.65187265999998</c:v>
                </c:pt>
                <c:pt idx="2865">
                  <c:v>743.79433099000005</c:v>
                </c:pt>
                <c:pt idx="2866">
                  <c:v>729.68060409999998</c:v>
                </c:pt>
                <c:pt idx="2867">
                  <c:v>739.40990432000001</c:v>
                </c:pt>
                <c:pt idx="2868">
                  <c:v>747.52240532999997</c:v>
                </c:pt>
                <c:pt idx="2869">
                  <c:v>743.28771858000005</c:v>
                </c:pt>
                <c:pt idx="2870">
                  <c:v>750.76535712999998</c:v>
                </c:pt>
                <c:pt idx="2871">
                  <c:v>756.20739980999997</c:v>
                </c:pt>
                <c:pt idx="2872">
                  <c:v>764.06073704000005</c:v>
                </c:pt>
                <c:pt idx="2873">
                  <c:v>770.12103506000005</c:v>
                </c:pt>
                <c:pt idx="2874">
                  <c:v>761.29024504999995</c:v>
                </c:pt>
                <c:pt idx="2875">
                  <c:v>753.26069072999996</c:v>
                </c:pt>
                <c:pt idx="2876">
                  <c:v>751.31792139000004</c:v>
                </c:pt>
                <c:pt idx="2877">
                  <c:v>753.87709199000005</c:v>
                </c:pt>
                <c:pt idx="2878">
                  <c:v>751.22855383000001</c:v>
                </c:pt>
                <c:pt idx="2879">
                  <c:v>755.51918968999996</c:v>
                </c:pt>
                <c:pt idx="2880">
                  <c:v>751.45101307000004</c:v>
                </c:pt>
                <c:pt idx="2881">
                  <c:v>747.29469058999996</c:v>
                </c:pt>
                <c:pt idx="2882">
                  <c:v>744.02110617999995</c:v>
                </c:pt>
                <c:pt idx="2883">
                  <c:v>741.57184237000001</c:v>
                </c:pt>
                <c:pt idx="2884">
                  <c:v>736.74325415999999</c:v>
                </c:pt>
                <c:pt idx="2885">
                  <c:v>729.60442305000004</c:v>
                </c:pt>
                <c:pt idx="2886">
                  <c:v>731.56179781000003</c:v>
                </c:pt>
                <c:pt idx="2887">
                  <c:v>728.66571383999997</c:v>
                </c:pt>
                <c:pt idx="2888">
                  <c:v>728.45489726999995</c:v>
                </c:pt>
                <c:pt idx="2889">
                  <c:v>723.83070838000003</c:v>
                </c:pt>
                <c:pt idx="2890">
                  <c:v>723.70164735000003</c:v>
                </c:pt>
                <c:pt idx="2891">
                  <c:v>723.15068603999998</c:v>
                </c:pt>
                <c:pt idx="2892">
                  <c:v>731.69122262999997</c:v>
                </c:pt>
                <c:pt idx="2893">
                  <c:v>738.33986762999996</c:v>
                </c:pt>
                <c:pt idx="2894">
                  <c:v>740.31690720999995</c:v>
                </c:pt>
                <c:pt idx="2895">
                  <c:v>745.45841051000002</c:v>
                </c:pt>
                <c:pt idx="2896">
                  <c:v>744.02462993999995</c:v>
                </c:pt>
                <c:pt idx="2897">
                  <c:v>741.32469115000004</c:v>
                </c:pt>
                <c:pt idx="2898">
                  <c:v>751.38105112000005</c:v>
                </c:pt>
                <c:pt idx="2899">
                  <c:v>755.86039927000002</c:v>
                </c:pt>
                <c:pt idx="2900">
                  <c:v>755.71803050999995</c:v>
                </c:pt>
                <c:pt idx="2901">
                  <c:v>757.98518873</c:v>
                </c:pt>
                <c:pt idx="2902">
                  <c:v>760.80538291000005</c:v>
                </c:pt>
                <c:pt idx="2903">
                  <c:v>766.65579495999998</c:v>
                </c:pt>
                <c:pt idx="2904">
                  <c:v>771.34627416000001</c:v>
                </c:pt>
                <c:pt idx="2905">
                  <c:v>769.79798325000002</c:v>
                </c:pt>
                <c:pt idx="2906">
                  <c:v>773.79826987000001</c:v>
                </c:pt>
                <c:pt idx="2907">
                  <c:v>779.76714899000001</c:v>
                </c:pt>
                <c:pt idx="2908">
                  <c:v>781.78739565000001</c:v>
                </c:pt>
                <c:pt idx="2909">
                  <c:v>776.63495579999994</c:v>
                </c:pt>
                <c:pt idx="2910">
                  <c:v>776.64388844999996</c:v>
                </c:pt>
                <c:pt idx="2911">
                  <c:v>776.24595683999996</c:v>
                </c:pt>
                <c:pt idx="2912">
                  <c:v>777.24442763000002</c:v>
                </c:pt>
                <c:pt idx="2913">
                  <c:v>774.53205334999996</c:v>
                </c:pt>
                <c:pt idx="2914">
                  <c:v>766.68388568</c:v>
                </c:pt>
                <c:pt idx="2915">
                  <c:v>762.51388565000002</c:v>
                </c:pt>
                <c:pt idx="2916">
                  <c:v>768.59515673999999</c:v>
                </c:pt>
                <c:pt idx="2917">
                  <c:v>780.63760244000002</c:v>
                </c:pt>
                <c:pt idx="2918">
                  <c:v>787.57828088999997</c:v>
                </c:pt>
                <c:pt idx="2919">
                  <c:v>789.80253987000003</c:v>
                </c:pt>
                <c:pt idx="2920">
                  <c:v>796.07402210999999</c:v>
                </c:pt>
                <c:pt idx="2921">
                  <c:v>798.32790141999999</c:v>
                </c:pt>
                <c:pt idx="2922">
                  <c:v>799.58022352</c:v>
                </c:pt>
                <c:pt idx="2923">
                  <c:v>798.59922411000002</c:v>
                </c:pt>
                <c:pt idx="2924">
                  <c:v>796.45398087000001</c:v>
                </c:pt>
                <c:pt idx="2925">
                  <c:v>792.22555961</c:v>
                </c:pt>
                <c:pt idx="2926">
                  <c:v>793.60319743000002</c:v>
                </c:pt>
                <c:pt idx="2927">
                  <c:v>786.87698067999997</c:v>
                </c:pt>
                <c:pt idx="2928">
                  <c:v>798.34891271000004</c:v>
                </c:pt>
                <c:pt idx="2929">
                  <c:v>802.93016308000006</c:v>
                </c:pt>
                <c:pt idx="2930">
                  <c:v>803.81549290999999</c:v>
                </c:pt>
                <c:pt idx="2931">
                  <c:v>804.29998436999995</c:v>
                </c:pt>
                <c:pt idx="2932">
                  <c:v>805.33715829000005</c:v>
                </c:pt>
                <c:pt idx="2933">
                  <c:v>805.98221551999995</c:v>
                </c:pt>
                <c:pt idx="2934">
                  <c:v>809.94196494000005</c:v>
                </c:pt>
                <c:pt idx="2935">
                  <c:v>809.82927731999996</c:v>
                </c:pt>
                <c:pt idx="2936">
                  <c:v>807.55518305999999</c:v>
                </c:pt>
                <c:pt idx="2937">
                  <c:v>801.88660597000001</c:v>
                </c:pt>
                <c:pt idx="2938">
                  <c:v>798.16461844000003</c:v>
                </c:pt>
                <c:pt idx="2939">
                  <c:v>801.68007850000004</c:v>
                </c:pt>
                <c:pt idx="2940">
                  <c:v>798.18160193000006</c:v>
                </c:pt>
                <c:pt idx="2941">
                  <c:v>791.96160591</c:v>
                </c:pt>
                <c:pt idx="2942">
                  <c:v>790.19303071000002</c:v>
                </c:pt>
                <c:pt idx="2943">
                  <c:v>786.51188592999995</c:v>
                </c:pt>
                <c:pt idx="2944">
                  <c:v>787.57721024</c:v>
                </c:pt>
                <c:pt idx="2945">
                  <c:v>782.31312491999995</c:v>
                </c:pt>
                <c:pt idx="2946">
                  <c:v>791.99451785999997</c:v>
                </c:pt>
                <c:pt idx="2947">
                  <c:v>793.34977198000001</c:v>
                </c:pt>
                <c:pt idx="2948">
                  <c:v>795.47366895000005</c:v>
                </c:pt>
                <c:pt idx="2949">
                  <c:v>795.40629925999997</c:v>
                </c:pt>
                <c:pt idx="2950">
                  <c:v>798.22113632000003</c:v>
                </c:pt>
                <c:pt idx="2951">
                  <c:v>800.89360761</c:v>
                </c:pt>
                <c:pt idx="2952">
                  <c:v>799.99434921</c:v>
                </c:pt>
                <c:pt idx="2953">
                  <c:v>802.06086385000003</c:v>
                </c:pt>
                <c:pt idx="2954">
                  <c:v>801.97584806999998</c:v>
                </c:pt>
                <c:pt idx="2955">
                  <c:v>803.34146296999995</c:v>
                </c:pt>
                <c:pt idx="2956">
                  <c:v>803.58886590999998</c:v>
                </c:pt>
                <c:pt idx="2957">
                  <c:v>802.92456272000004</c:v>
                </c:pt>
                <c:pt idx="2958">
                  <c:v>807.99626820000003</c:v>
                </c:pt>
                <c:pt idx="2959">
                  <c:v>813.15314611999997</c:v>
                </c:pt>
                <c:pt idx="2960">
                  <c:v>810.97461471999998</c:v>
                </c:pt>
                <c:pt idx="2961">
                  <c:v>808.30967328999998</c:v>
                </c:pt>
                <c:pt idx="2962">
                  <c:v>811.86692096000002</c:v>
                </c:pt>
                <c:pt idx="2963">
                  <c:v>817.38378222999995</c:v>
                </c:pt>
                <c:pt idx="2964">
                  <c:v>812.04990695000004</c:v>
                </c:pt>
                <c:pt idx="2965">
                  <c:v>809.90065331000005</c:v>
                </c:pt>
                <c:pt idx="2966">
                  <c:v>815.52198295000005</c:v>
                </c:pt>
                <c:pt idx="2967">
                  <c:v>814.15790556000002</c:v>
                </c:pt>
                <c:pt idx="2968">
                  <c:v>818.72190886999999</c:v>
                </c:pt>
                <c:pt idx="2969">
                  <c:v>829.70639155000003</c:v>
                </c:pt>
                <c:pt idx="2970">
                  <c:v>825.44315067000002</c:v>
                </c:pt>
                <c:pt idx="2971">
                  <c:v>831.68796348000001</c:v>
                </c:pt>
                <c:pt idx="2972">
                  <c:v>840.30427473999998</c:v>
                </c:pt>
                <c:pt idx="2973">
                  <c:v>837.83629278000001</c:v>
                </c:pt>
                <c:pt idx="2974">
                  <c:v>835.18998265000005</c:v>
                </c:pt>
                <c:pt idx="2975">
                  <c:v>841.24981326</c:v>
                </c:pt>
                <c:pt idx="2976">
                  <c:v>844.27560860000006</c:v>
                </c:pt>
                <c:pt idx="2977">
                  <c:v>841.47890570000004</c:v>
                </c:pt>
                <c:pt idx="2978">
                  <c:v>842.57917027999997</c:v>
                </c:pt>
                <c:pt idx="2979">
                  <c:v>839.20558059999996</c:v>
                </c:pt>
                <c:pt idx="2980">
                  <c:v>842.66277220999996</c:v>
                </c:pt>
                <c:pt idx="2981">
                  <c:v>844.98367387999997</c:v>
                </c:pt>
                <c:pt idx="2982">
                  <c:v>847.97748102000003</c:v>
                </c:pt>
                <c:pt idx="2983">
                  <c:v>849.26205660999995</c:v>
                </c:pt>
                <c:pt idx="2984">
                  <c:v>842.86628198000005</c:v>
                </c:pt>
                <c:pt idx="2985">
                  <c:v>852.08858268999995</c:v>
                </c:pt>
                <c:pt idx="2986">
                  <c:v>853.66420951999999</c:v>
                </c:pt>
                <c:pt idx="2987">
                  <c:v>853.24431765999998</c:v>
                </c:pt>
                <c:pt idx="2988">
                  <c:v>843.48580759000004</c:v>
                </c:pt>
                <c:pt idx="2989">
                  <c:v>836.30702732999998</c:v>
                </c:pt>
                <c:pt idx="2990">
                  <c:v>828.35164624000004</c:v>
                </c:pt>
                <c:pt idx="2991">
                  <c:v>821.21964447000005</c:v>
                </c:pt>
                <c:pt idx="2992">
                  <c:v>814.40135972999997</c:v>
                </c:pt>
                <c:pt idx="2993">
                  <c:v>826.44161872999996</c:v>
                </c:pt>
                <c:pt idx="2994">
                  <c:v>837.32029269999998</c:v>
                </c:pt>
                <c:pt idx="2995">
                  <c:v>828.26715480999997</c:v>
                </c:pt>
                <c:pt idx="2996">
                  <c:v>836.10529268000005</c:v>
                </c:pt>
                <c:pt idx="2997">
                  <c:v>842.30449845999999</c:v>
                </c:pt>
                <c:pt idx="2998">
                  <c:v>848.68865559000005</c:v>
                </c:pt>
                <c:pt idx="2999">
                  <c:v>848.21555752999996</c:v>
                </c:pt>
                <c:pt idx="3000">
                  <c:v>856.85495361000005</c:v>
                </c:pt>
                <c:pt idx="3001">
                  <c:v>856.57982159000005</c:v>
                </c:pt>
                <c:pt idx="3002">
                  <c:v>859.05704438999999</c:v>
                </c:pt>
                <c:pt idx="3003">
                  <c:v>859.62498343000004</c:v>
                </c:pt>
                <c:pt idx="3004">
                  <c:v>858.52030964999994</c:v>
                </c:pt>
                <c:pt idx="3005">
                  <c:v>855.46811237999998</c:v>
                </c:pt>
                <c:pt idx="3006">
                  <c:v>854.76153354999997</c:v>
                </c:pt>
                <c:pt idx="3007">
                  <c:v>856.64244866000001</c:v>
                </c:pt>
                <c:pt idx="3008">
                  <c:v>857.37091594000003</c:v>
                </c:pt>
                <c:pt idx="3009">
                  <c:v>856.78129840999998</c:v>
                </c:pt>
                <c:pt idx="3010">
                  <c:v>853.85038086999998</c:v>
                </c:pt>
                <c:pt idx="3011">
                  <c:v>853.20887110000001</c:v>
                </c:pt>
                <c:pt idx="3012">
                  <c:v>855.42449790000001</c:v>
                </c:pt>
                <c:pt idx="3013">
                  <c:v>853.44616683000004</c:v>
                </c:pt>
                <c:pt idx="3014">
                  <c:v>847.95798132000004</c:v>
                </c:pt>
                <c:pt idx="3015">
                  <c:v>841.03568419999999</c:v>
                </c:pt>
                <c:pt idx="3016">
                  <c:v>840.72516240000004</c:v>
                </c:pt>
                <c:pt idx="3017">
                  <c:v>841.04322182999999</c:v>
                </c:pt>
                <c:pt idx="3018">
                  <c:v>842.45702590999997</c:v>
                </c:pt>
                <c:pt idx="3019">
                  <c:v>845.04666710000004</c:v>
                </c:pt>
                <c:pt idx="3020">
                  <c:v>840.73163163000004</c:v>
                </c:pt>
                <c:pt idx="3021">
                  <c:v>844.25997679</c:v>
                </c:pt>
                <c:pt idx="3022">
                  <c:v>846.95855254000003</c:v>
                </c:pt>
                <c:pt idx="3023">
                  <c:v>845.32135272000005</c:v>
                </c:pt>
                <c:pt idx="3024">
                  <c:v>841.97029543999997</c:v>
                </c:pt>
                <c:pt idx="3025">
                  <c:v>840.74839007000003</c:v>
                </c:pt>
                <c:pt idx="3026">
                  <c:v>846.46001448000004</c:v>
                </c:pt>
                <c:pt idx="3027">
                  <c:v>848.82528313</c:v>
                </c:pt>
                <c:pt idx="3028">
                  <c:v>849.15835892999996</c:v>
                </c:pt>
                <c:pt idx="3029">
                  <c:v>852.73705918999997</c:v>
                </c:pt>
                <c:pt idx="3030">
                  <c:v>851.66372973</c:v>
                </c:pt>
                <c:pt idx="3031">
                  <c:v>855.59654092999995</c:v>
                </c:pt>
                <c:pt idx="3032">
                  <c:v>855.06285231000004</c:v>
                </c:pt>
                <c:pt idx="3033">
                  <c:v>855.26406247</c:v>
                </c:pt>
                <c:pt idx="3034">
                  <c:v>858.33031117999997</c:v>
                </c:pt>
                <c:pt idx="3035">
                  <c:v>858.76455048000003</c:v>
                </c:pt>
                <c:pt idx="3036">
                  <c:v>858.09933035999995</c:v>
                </c:pt>
                <c:pt idx="3037">
                  <c:v>860.94505050999999</c:v>
                </c:pt>
                <c:pt idx="3038">
                  <c:v>860.95000623999999</c:v>
                </c:pt>
                <c:pt idx="3039">
                  <c:v>863.27274242999999</c:v>
                </c:pt>
                <c:pt idx="3040">
                  <c:v>863.66732937999996</c:v>
                </c:pt>
                <c:pt idx="3041">
                  <c:v>867.46238159999996</c:v>
                </c:pt>
                <c:pt idx="3042">
                  <c:v>859.97667590000003</c:v>
                </c:pt>
                <c:pt idx="3043">
                  <c:v>857.69572170000004</c:v>
                </c:pt>
                <c:pt idx="3044">
                  <c:v>867.54336970999998</c:v>
                </c:pt>
                <c:pt idx="3045">
                  <c:v>859.81596511999999</c:v>
                </c:pt>
                <c:pt idx="3046">
                  <c:v>842.21686915999999</c:v>
                </c:pt>
                <c:pt idx="3047">
                  <c:v>813.49772607</c:v>
                </c:pt>
                <c:pt idx="3048">
                  <c:v>811.79634304000001</c:v>
                </c:pt>
                <c:pt idx="3049">
                  <c:v>834.50211895999996</c:v>
                </c:pt>
                <c:pt idx="3050">
                  <c:v>845.97838723999996</c:v>
                </c:pt>
                <c:pt idx="3051">
                  <c:v>846.88254357000005</c:v>
                </c:pt>
                <c:pt idx="3052">
                  <c:v>841.92265454000005</c:v>
                </c:pt>
                <c:pt idx="3053">
                  <c:v>833.84598872000004</c:v>
                </c:pt>
                <c:pt idx="3054">
                  <c:v>827.87564648</c:v>
                </c:pt>
                <c:pt idx="3055">
                  <c:v>839.69231792000005</c:v>
                </c:pt>
                <c:pt idx="3056">
                  <c:v>845.77718241000002</c:v>
                </c:pt>
                <c:pt idx="3057">
                  <c:v>856.69159567999998</c:v>
                </c:pt>
                <c:pt idx="3058">
                  <c:v>851.20401849999996</c:v>
                </c:pt>
                <c:pt idx="3059">
                  <c:v>863.45473559000004</c:v>
                </c:pt>
                <c:pt idx="3060">
                  <c:v>868.73541346000002</c:v>
                </c:pt>
                <c:pt idx="3061">
                  <c:v>876.71689956</c:v>
                </c:pt>
                <c:pt idx="3062">
                  <c:v>881.24494282000001</c:v>
                </c:pt>
                <c:pt idx="3063">
                  <c:v>882.76642681999999</c:v>
                </c:pt>
                <c:pt idx="3064">
                  <c:v>888.08533638999995</c:v>
                </c:pt>
                <c:pt idx="3065">
                  <c:v>887.74718669000004</c:v>
                </c:pt>
                <c:pt idx="3066">
                  <c:v>890.96039989999997</c:v>
                </c:pt>
                <c:pt idx="3067">
                  <c:v>888.12626321000005</c:v>
                </c:pt>
                <c:pt idx="3068">
                  <c:v>888.62714860000006</c:v>
                </c:pt>
                <c:pt idx="3069">
                  <c:v>889.17337304</c:v>
                </c:pt>
                <c:pt idx="3070">
                  <c:v>887.75550998999995</c:v>
                </c:pt>
                <c:pt idx="3071">
                  <c:v>892.06044070999997</c:v>
                </c:pt>
                <c:pt idx="3072">
                  <c:v>890.78537951999999</c:v>
                </c:pt>
                <c:pt idx="3073">
                  <c:v>891.13392496999995</c:v>
                </c:pt>
                <c:pt idx="3074">
                  <c:v>891.57459540000002</c:v>
                </c:pt>
                <c:pt idx="3075">
                  <c:v>887.72247989000005</c:v>
                </c:pt>
                <c:pt idx="3076">
                  <c:v>879.86498883000002</c:v>
                </c:pt>
                <c:pt idx="3077">
                  <c:v>875.85202753999999</c:v>
                </c:pt>
                <c:pt idx="3078">
                  <c:v>884.81260300999998</c:v>
                </c:pt>
                <c:pt idx="3079">
                  <c:v>875.14998577999995</c:v>
                </c:pt>
                <c:pt idx="3080">
                  <c:v>874.70130301999995</c:v>
                </c:pt>
                <c:pt idx="3081">
                  <c:v>875.84697290999998</c:v>
                </c:pt>
                <c:pt idx="3082">
                  <c:v>875.59071618999997</c:v>
                </c:pt>
                <c:pt idx="3083">
                  <c:v>875.61602607999998</c:v>
                </c:pt>
                <c:pt idx="3084">
                  <c:v>875.91829580000001</c:v>
                </c:pt>
                <c:pt idx="3085">
                  <c:v>876.42050518999997</c:v>
                </c:pt>
                <c:pt idx="3086">
                  <c:v>883.31004817999997</c:v>
                </c:pt>
                <c:pt idx="3087">
                  <c:v>887.66562463000002</c:v>
                </c:pt>
                <c:pt idx="3088">
                  <c:v>887.60167937999995</c:v>
                </c:pt>
                <c:pt idx="3089">
                  <c:v>893.09222562000002</c:v>
                </c:pt>
                <c:pt idx="3090">
                  <c:v>893.52866779999999</c:v>
                </c:pt>
                <c:pt idx="3091">
                  <c:v>893.01467625999999</c:v>
                </c:pt>
                <c:pt idx="3092">
                  <c:v>892.18578585</c:v>
                </c:pt>
                <c:pt idx="3093">
                  <c:v>888.27724294999996</c:v>
                </c:pt>
                <c:pt idx="3094">
                  <c:v>893.56378839000001</c:v>
                </c:pt>
                <c:pt idx="3095">
                  <c:v>886.92464354000003</c:v>
                </c:pt>
                <c:pt idx="3096">
                  <c:v>886.45662214000004</c:v>
                </c:pt>
                <c:pt idx="3097">
                  <c:v>883.32193289999998</c:v>
                </c:pt>
                <c:pt idx="3098">
                  <c:v>883.74738291999995</c:v>
                </c:pt>
                <c:pt idx="3099">
                  <c:v>880.21626002999994</c:v>
                </c:pt>
                <c:pt idx="3100">
                  <c:v>883.09829721999995</c:v>
                </c:pt>
                <c:pt idx="3101">
                  <c:v>886.39636542000005</c:v>
                </c:pt>
                <c:pt idx="3102">
                  <c:v>885.21951019000005</c:v>
                </c:pt>
                <c:pt idx="3103">
                  <c:v>884.58492655999999</c:v>
                </c:pt>
                <c:pt idx="3104">
                  <c:v>886.13358978999997</c:v>
                </c:pt>
                <c:pt idx="3105">
                  <c:v>884.95451444000003</c:v>
                </c:pt>
                <c:pt idx="3106">
                  <c:v>885.49889455000005</c:v>
                </c:pt>
                <c:pt idx="3107">
                  <c:v>883.45407119000004</c:v>
                </c:pt>
                <c:pt idx="3108">
                  <c:v>888.09156517999998</c:v>
                </c:pt>
                <c:pt idx="3109">
                  <c:v>891.35522615000002</c:v>
                </c:pt>
                <c:pt idx="3110">
                  <c:v>890.99960080000005</c:v>
                </c:pt>
                <c:pt idx="3111">
                  <c:v>888.90512944</c:v>
                </c:pt>
                <c:pt idx="3112">
                  <c:v>888.52016432000005</c:v>
                </c:pt>
                <c:pt idx="3113">
                  <c:v>889.72724300000004</c:v>
                </c:pt>
                <c:pt idx="3114">
                  <c:v>894.30500329999995</c:v>
                </c:pt>
                <c:pt idx="3115">
                  <c:v>902.14440113000001</c:v>
                </c:pt>
                <c:pt idx="3116">
                  <c:v>898.40762791999998</c:v>
                </c:pt>
                <c:pt idx="3117">
                  <c:v>898.69459228999995</c:v>
                </c:pt>
                <c:pt idx="3118">
                  <c:v>899.78594455999996</c:v>
                </c:pt>
                <c:pt idx="3119">
                  <c:v>901.89656547000004</c:v>
                </c:pt>
                <c:pt idx="3120">
                  <c:v>903.13636575999999</c:v>
                </c:pt>
                <c:pt idx="3121">
                  <c:v>903.25518824999995</c:v>
                </c:pt>
                <c:pt idx="3122">
                  <c:v>901.44193140000004</c:v>
                </c:pt>
                <c:pt idx="3123">
                  <c:v>897.94639382000003</c:v>
                </c:pt>
                <c:pt idx="3124">
                  <c:v>892.92872351000005</c:v>
                </c:pt>
                <c:pt idx="3125">
                  <c:v>893.42590253000003</c:v>
                </c:pt>
                <c:pt idx="3126">
                  <c:v>896.83092217000001</c:v>
                </c:pt>
                <c:pt idx="3127">
                  <c:v>891.46957150000003</c:v>
                </c:pt>
                <c:pt idx="3128">
                  <c:v>894.17619489000003</c:v>
                </c:pt>
                <c:pt idx="3129">
                  <c:v>893.56077988000004</c:v>
                </c:pt>
                <c:pt idx="3130">
                  <c:v>895.32646764000003</c:v>
                </c:pt>
                <c:pt idx="3131">
                  <c:v>891.54798343000004</c:v>
                </c:pt>
                <c:pt idx="3132">
                  <c:v>886.80137969999998</c:v>
                </c:pt>
                <c:pt idx="3133">
                  <c:v>890.73956020000003</c:v>
                </c:pt>
                <c:pt idx="3134">
                  <c:v>894.53292769999996</c:v>
                </c:pt>
                <c:pt idx="3135">
                  <c:v>897.46452327999998</c:v>
                </c:pt>
                <c:pt idx="3136">
                  <c:v>904.42709443000001</c:v>
                </c:pt>
                <c:pt idx="3137">
                  <c:v>906.46367510000005</c:v>
                </c:pt>
                <c:pt idx="3138">
                  <c:v>910.93117510000002</c:v>
                </c:pt>
                <c:pt idx="3139">
                  <c:v>913.02618379</c:v>
                </c:pt>
                <c:pt idx="3140">
                  <c:v>920.30726672000003</c:v>
                </c:pt>
                <c:pt idx="3141">
                  <c:v>921.29875017999996</c:v>
                </c:pt>
                <c:pt idx="3142">
                  <c:v>925.49164667000002</c:v>
                </c:pt>
                <c:pt idx="3143">
                  <c:v>928.31723266999995</c:v>
                </c:pt>
                <c:pt idx="3144">
                  <c:v>928.72957845999997</c:v>
                </c:pt>
                <c:pt idx="3145">
                  <c:v>925.07433321999997</c:v>
                </c:pt>
                <c:pt idx="3146">
                  <c:v>928.02267979999999</c:v>
                </c:pt>
                <c:pt idx="3147">
                  <c:v>930.60392746000002</c:v>
                </c:pt>
                <c:pt idx="3148">
                  <c:v>934.65513468999995</c:v>
                </c:pt>
                <c:pt idx="3149">
                  <c:v>939.36990848000005</c:v>
                </c:pt>
                <c:pt idx="3150">
                  <c:v>941.00317475999998</c:v>
                </c:pt>
                <c:pt idx="3151">
                  <c:v>938.60936501000003</c:v>
                </c:pt>
                <c:pt idx="3152">
                  <c:v>941.02170001000002</c:v>
                </c:pt>
                <c:pt idx="3153">
                  <c:v>943.75792765000006</c:v>
                </c:pt>
                <c:pt idx="3154">
                  <c:v>945.78106699</c:v>
                </c:pt>
                <c:pt idx="3155">
                  <c:v>939.42074333999994</c:v>
                </c:pt>
                <c:pt idx="3156">
                  <c:v>941.50101047999999</c:v>
                </c:pt>
                <c:pt idx="3157">
                  <c:v>929.43777188000001</c:v>
                </c:pt>
                <c:pt idx="3158">
                  <c:v>941.15117692000001</c:v>
                </c:pt>
                <c:pt idx="3159">
                  <c:v>946.18975681999996</c:v>
                </c:pt>
                <c:pt idx="3160">
                  <c:v>951.37354889999995</c:v>
                </c:pt>
                <c:pt idx="3161">
                  <c:v>947.93035893000001</c:v>
                </c:pt>
                <c:pt idx="3162">
                  <c:v>947.32563173999995</c:v>
                </c:pt>
                <c:pt idx="3163">
                  <c:v>942.43530107000004</c:v>
                </c:pt>
                <c:pt idx="3164">
                  <c:v>937.50457128000005</c:v>
                </c:pt>
                <c:pt idx="3165">
                  <c:v>925.99610128999996</c:v>
                </c:pt>
                <c:pt idx="3166">
                  <c:v>923.15456392999999</c:v>
                </c:pt>
                <c:pt idx="3167">
                  <c:v>915.78566800999999</c:v>
                </c:pt>
                <c:pt idx="3168">
                  <c:v>909.12260894999997</c:v>
                </c:pt>
                <c:pt idx="3169">
                  <c:v>908.78189456999996</c:v>
                </c:pt>
                <c:pt idx="3170">
                  <c:v>903.55038348000005</c:v>
                </c:pt>
                <c:pt idx="3171">
                  <c:v>901.63990853999996</c:v>
                </c:pt>
                <c:pt idx="3172">
                  <c:v>906.15062775000001</c:v>
                </c:pt>
                <c:pt idx="3173">
                  <c:v>911.31801024000004</c:v>
                </c:pt>
                <c:pt idx="3174">
                  <c:v>917.31223837000005</c:v>
                </c:pt>
                <c:pt idx="3175">
                  <c:v>923.26839494000001</c:v>
                </c:pt>
                <c:pt idx="3176">
                  <c:v>924.19215161</c:v>
                </c:pt>
                <c:pt idx="3177">
                  <c:v>919.40002471000003</c:v>
                </c:pt>
                <c:pt idx="3178">
                  <c:v>916.41349449999996</c:v>
                </c:pt>
                <c:pt idx="3179">
                  <c:v>912.86536536000006</c:v>
                </c:pt>
                <c:pt idx="3180">
                  <c:v>910.90190539000002</c:v>
                </c:pt>
                <c:pt idx="3181">
                  <c:v>916.38818478999997</c:v>
                </c:pt>
                <c:pt idx="3182">
                  <c:v>921.91716709000002</c:v>
                </c:pt>
                <c:pt idx="3183">
                  <c:v>920.29467981000005</c:v>
                </c:pt>
                <c:pt idx="3184">
                  <c:v>917.12563327999999</c:v>
                </c:pt>
                <c:pt idx="3185">
                  <c:v>912.81115016000001</c:v>
                </c:pt>
                <c:pt idx="3186">
                  <c:v>915.38964069999997</c:v>
                </c:pt>
                <c:pt idx="3187">
                  <c:v>910.59175388000006</c:v>
                </c:pt>
                <c:pt idx="3188">
                  <c:v>909.82059207999998</c:v>
                </c:pt>
                <c:pt idx="3189">
                  <c:v>910.35242986000003</c:v>
                </c:pt>
                <c:pt idx="3190">
                  <c:v>907.88806002000001</c:v>
                </c:pt>
                <c:pt idx="3191">
                  <c:v>910.05667056000004</c:v>
                </c:pt>
                <c:pt idx="3192">
                  <c:v>911.61566789000005</c:v>
                </c:pt>
                <c:pt idx="3193">
                  <c:v>913.58512643999995</c:v>
                </c:pt>
                <c:pt idx="3194">
                  <c:v>912.50226608000003</c:v>
                </c:pt>
                <c:pt idx="3195">
                  <c:v>908.68105279999997</c:v>
                </c:pt>
                <c:pt idx="3196">
                  <c:v>900.28183438999997</c:v>
                </c:pt>
                <c:pt idx="3197">
                  <c:v>904.35000948000004</c:v>
                </c:pt>
                <c:pt idx="3198">
                  <c:v>905.79699189999997</c:v>
                </c:pt>
                <c:pt idx="3199">
                  <c:v>907.61703681999995</c:v>
                </c:pt>
                <c:pt idx="3200">
                  <c:v>907.23640913999998</c:v>
                </c:pt>
                <c:pt idx="3201">
                  <c:v>911.64268334999997</c:v>
                </c:pt>
                <c:pt idx="3202">
                  <c:v>914.89434262999998</c:v>
                </c:pt>
                <c:pt idx="3203">
                  <c:v>910.73553579999998</c:v>
                </c:pt>
                <c:pt idx="3204">
                  <c:v>912.47394535000001</c:v>
                </c:pt>
                <c:pt idx="3205">
                  <c:v>914.78559018999999</c:v>
                </c:pt>
                <c:pt idx="3206">
                  <c:v>918.90122852000002</c:v>
                </c:pt>
                <c:pt idx="3207">
                  <c:v>909.91036959999997</c:v>
                </c:pt>
                <c:pt idx="3208">
                  <c:v>907.83546823999995</c:v>
                </c:pt>
                <c:pt idx="3209">
                  <c:v>912.90244399000005</c:v>
                </c:pt>
                <c:pt idx="3210">
                  <c:v>916.89154742999995</c:v>
                </c:pt>
                <c:pt idx="3211">
                  <c:v>923.82895349</c:v>
                </c:pt>
                <c:pt idx="3212">
                  <c:v>925.95564114000001</c:v>
                </c:pt>
                <c:pt idx="3213">
                  <c:v>921.94108542000004</c:v>
                </c:pt>
                <c:pt idx="3214">
                  <c:v>930.87086206000004</c:v>
                </c:pt>
                <c:pt idx="3215">
                  <c:v>932.23607761999995</c:v>
                </c:pt>
                <c:pt idx="3216">
                  <c:v>936.19336519000001</c:v>
                </c:pt>
                <c:pt idx="3217">
                  <c:v>934.94613387000004</c:v>
                </c:pt>
                <c:pt idx="3218">
                  <c:v>932.59674262999999</c:v>
                </c:pt>
                <c:pt idx="3219">
                  <c:v>931.82376915999998</c:v>
                </c:pt>
                <c:pt idx="3220">
                  <c:v>928.54195019999997</c:v>
                </c:pt>
                <c:pt idx="3221">
                  <c:v>931.67750063999995</c:v>
                </c:pt>
                <c:pt idx="3222">
                  <c:v>930.24421943000004</c:v>
                </c:pt>
                <c:pt idx="3223">
                  <c:v>928.92783651000002</c:v>
                </c:pt>
                <c:pt idx="3224">
                  <c:v>925.23132880000003</c:v>
                </c:pt>
                <c:pt idx="3225">
                  <c:v>912.00140711999995</c:v>
                </c:pt>
                <c:pt idx="3226">
                  <c:v>904.79586208000001</c:v>
                </c:pt>
                <c:pt idx="3227">
                  <c:v>905.91546371000004</c:v>
                </c:pt>
                <c:pt idx="3228">
                  <c:v>913.71485671000005</c:v>
                </c:pt>
                <c:pt idx="3229">
                  <c:v>910.57427257999996</c:v>
                </c:pt>
                <c:pt idx="3230">
                  <c:v>910.08396923999999</c:v>
                </c:pt>
                <c:pt idx="3231">
                  <c:v>904.23992198999997</c:v>
                </c:pt>
                <c:pt idx="3232">
                  <c:v>908.21883310999999</c:v>
                </c:pt>
                <c:pt idx="3233">
                  <c:v>900.90637045000005</c:v>
                </c:pt>
                <c:pt idx="3234">
                  <c:v>892.27564285000005</c:v>
                </c:pt>
                <c:pt idx="3235">
                  <c:v>890.78151479999997</c:v>
                </c:pt>
                <c:pt idx="3236">
                  <c:v>892.29617107000001</c:v>
                </c:pt>
                <c:pt idx="3237">
                  <c:v>885.96670517999996</c:v>
                </c:pt>
                <c:pt idx="3238">
                  <c:v>874.84207751999998</c:v>
                </c:pt>
                <c:pt idx="3239">
                  <c:v>879.45881005000001</c:v>
                </c:pt>
                <c:pt idx="3240">
                  <c:v>876.76309461999995</c:v>
                </c:pt>
                <c:pt idx="3241">
                  <c:v>872.30979984999999</c:v>
                </c:pt>
                <c:pt idx="3242">
                  <c:v>882.54300919000002</c:v>
                </c:pt>
                <c:pt idx="3243">
                  <c:v>890.65614135999999</c:v>
                </c:pt>
                <c:pt idx="3244">
                  <c:v>893.22675241000002</c:v>
                </c:pt>
                <c:pt idx="3245">
                  <c:v>892.36610819999999</c:v>
                </c:pt>
                <c:pt idx="3246">
                  <c:v>891.14510375999998</c:v>
                </c:pt>
                <c:pt idx="3247">
                  <c:v>884.60408013999995</c:v>
                </c:pt>
                <c:pt idx="3248">
                  <c:v>879.50711586</c:v>
                </c:pt>
                <c:pt idx="3249">
                  <c:v>875.20630028999994</c:v>
                </c:pt>
                <c:pt idx="3250">
                  <c:v>878.01439056000004</c:v>
                </c:pt>
                <c:pt idx="3251">
                  <c:v>882.58584464</c:v>
                </c:pt>
                <c:pt idx="3252">
                  <c:v>888.10330108000005</c:v>
                </c:pt>
                <c:pt idx="3253">
                  <c:v>884.10551279000003</c:v>
                </c:pt>
                <c:pt idx="3254">
                  <c:v>884.31048562000001</c:v>
                </c:pt>
                <c:pt idx="3255">
                  <c:v>885.19096184</c:v>
                </c:pt>
                <c:pt idx="3256">
                  <c:v>889.72829132000004</c:v>
                </c:pt>
                <c:pt idx="3257">
                  <c:v>889.45513631999995</c:v>
                </c:pt>
                <c:pt idx="3258">
                  <c:v>881.67000100999996</c:v>
                </c:pt>
                <c:pt idx="3259">
                  <c:v>881.70854965000001</c:v>
                </c:pt>
                <c:pt idx="3260">
                  <c:v>878.52754319999997</c:v>
                </c:pt>
                <c:pt idx="3261">
                  <c:v>873.62083149</c:v>
                </c:pt>
                <c:pt idx="3262">
                  <c:v>874.59963356000003</c:v>
                </c:pt>
                <c:pt idx="3263">
                  <c:v>876.67464046999999</c:v>
                </c:pt>
                <c:pt idx="3264">
                  <c:v>871.60910586</c:v>
                </c:pt>
                <c:pt idx="3265">
                  <c:v>873.35639662000006</c:v>
                </c:pt>
                <c:pt idx="3266">
                  <c:v>868.46466520000001</c:v>
                </c:pt>
                <c:pt idx="3267">
                  <c:v>868.70018195</c:v>
                </c:pt>
                <c:pt idx="3268">
                  <c:v>868.57926660999999</c:v>
                </c:pt>
                <c:pt idx="3269">
                  <c:v>871.01140084999997</c:v>
                </c:pt>
                <c:pt idx="3270">
                  <c:v>872.68730256000003</c:v>
                </c:pt>
                <c:pt idx="3271">
                  <c:v>872.73700202999999</c:v>
                </c:pt>
                <c:pt idx="3272">
                  <c:v>875.08298845000002</c:v>
                </c:pt>
                <c:pt idx="3273">
                  <c:v>877.25957275999997</c:v>
                </c:pt>
                <c:pt idx="3274">
                  <c:v>874.34860663999996</c:v>
                </c:pt>
                <c:pt idx="3275">
                  <c:v>873.41272098000002</c:v>
                </c:pt>
                <c:pt idx="3276">
                  <c:v>866.17278380000005</c:v>
                </c:pt>
                <c:pt idx="3277">
                  <c:v>862.72431859999995</c:v>
                </c:pt>
                <c:pt idx="3278">
                  <c:v>865.12727337000001</c:v>
                </c:pt>
                <c:pt idx="3279">
                  <c:v>862.45318300999998</c:v>
                </c:pt>
                <c:pt idx="3280">
                  <c:v>853.05512909000004</c:v>
                </c:pt>
                <c:pt idx="3281">
                  <c:v>852.91671403999999</c:v>
                </c:pt>
                <c:pt idx="3282">
                  <c:v>855.12780038999995</c:v>
                </c:pt>
                <c:pt idx="3283">
                  <c:v>861.00991316</c:v>
                </c:pt>
                <c:pt idx="3284">
                  <c:v>858.99099446000002</c:v>
                </c:pt>
                <c:pt idx="3285">
                  <c:v>859.32671985000002</c:v>
                </c:pt>
                <c:pt idx="3286">
                  <c:v>857.09351516000004</c:v>
                </c:pt>
                <c:pt idx="3287">
                  <c:v>853.66892875999997</c:v>
                </c:pt>
                <c:pt idx="3288">
                  <c:v>855.35439221000001</c:v>
                </c:pt>
                <c:pt idx="3289">
                  <c:v>853.14259946000004</c:v>
                </c:pt>
                <c:pt idx="3290">
                  <c:v>854.44498238999995</c:v>
                </c:pt>
                <c:pt idx="3291">
                  <c:v>852.08805007000001</c:v>
                </c:pt>
                <c:pt idx="3292">
                  <c:v>851.21259666000003</c:v>
                </c:pt>
                <c:pt idx="3293">
                  <c:v>851.97925809000003</c:v>
                </c:pt>
                <c:pt idx="3294">
                  <c:v>853.45496017000005</c:v>
                </c:pt>
                <c:pt idx="3295">
                  <c:v>852.08861595999997</c:v>
                </c:pt>
                <c:pt idx="3296">
                  <c:v>852.7552091</c:v>
                </c:pt>
                <c:pt idx="3297">
                  <c:v>853.82532462999995</c:v>
                </c:pt>
                <c:pt idx="3298">
                  <c:v>858.90916289999996</c:v>
                </c:pt>
                <c:pt idx="3299">
                  <c:v>859.10237224000002</c:v>
                </c:pt>
                <c:pt idx="3300">
                  <c:v>855.95328036000001</c:v>
                </c:pt>
                <c:pt idx="3301">
                  <c:v>855.64208023000003</c:v>
                </c:pt>
                <c:pt idx="3302">
                  <c:v>856.93749789000003</c:v>
                </c:pt>
                <c:pt idx="3303">
                  <c:v>861.57828200999995</c:v>
                </c:pt>
                <c:pt idx="3304">
                  <c:v>861.46635326000001</c:v>
                </c:pt>
                <c:pt idx="3305">
                  <c:v>862.32731128</c:v>
                </c:pt>
                <c:pt idx="3306">
                  <c:v>871.61881801000004</c:v>
                </c:pt>
                <c:pt idx="3307">
                  <c:v>879.04791484999998</c:v>
                </c:pt>
                <c:pt idx="3308">
                  <c:v>877.95358261000001</c:v>
                </c:pt>
                <c:pt idx="3309">
                  <c:v>879.72962565</c:v>
                </c:pt>
                <c:pt idx="3310">
                  <c:v>882.50962431000005</c:v>
                </c:pt>
                <c:pt idx="3311">
                  <c:v>877.25659267000003</c:v>
                </c:pt>
                <c:pt idx="3312">
                  <c:v>871.21107143999996</c:v>
                </c:pt>
                <c:pt idx="3313">
                  <c:v>869.78332298999999</c:v>
                </c:pt>
                <c:pt idx="3314">
                  <c:v>876.16856122000002</c:v>
                </c:pt>
                <c:pt idx="3315">
                  <c:v>877.41464800999995</c:v>
                </c:pt>
                <c:pt idx="3316">
                  <c:v>872.77478494000002</c:v>
                </c:pt>
                <c:pt idx="3317">
                  <c:v>871.88071545000003</c:v>
                </c:pt>
                <c:pt idx="3318">
                  <c:v>872.62968724999996</c:v>
                </c:pt>
                <c:pt idx="3319">
                  <c:v>875.21385400999998</c:v>
                </c:pt>
                <c:pt idx="3320">
                  <c:v>875.48808535000001</c:v>
                </c:pt>
                <c:pt idx="3321">
                  <c:v>875.40831954999999</c:v>
                </c:pt>
                <c:pt idx="3322">
                  <c:v>872.28513465000003</c:v>
                </c:pt>
                <c:pt idx="3323">
                  <c:v>865.60680422999997</c:v>
                </c:pt>
                <c:pt idx="3324">
                  <c:v>856.63761151999995</c:v>
                </c:pt>
                <c:pt idx="3325">
                  <c:v>855.27410616999998</c:v>
                </c:pt>
                <c:pt idx="3326">
                  <c:v>854.56964123</c:v>
                </c:pt>
                <c:pt idx="3327">
                  <c:v>846.67765622000002</c:v>
                </c:pt>
                <c:pt idx="3328">
                  <c:v>836.86836677999997</c:v>
                </c:pt>
                <c:pt idx="3329">
                  <c:v>840.07656947999999</c:v>
                </c:pt>
                <c:pt idx="3330">
                  <c:v>862.76708445999998</c:v>
                </c:pt>
                <c:pt idx="3331">
                  <c:v>855.50972366999997</c:v>
                </c:pt>
                <c:pt idx="3332">
                  <c:v>856.41708287999995</c:v>
                </c:pt>
                <c:pt idx="3333">
                  <c:v>851.06048862</c:v>
                </c:pt>
                <c:pt idx="3334">
                  <c:v>848.24892824999995</c:v>
                </c:pt>
                <c:pt idx="3335">
                  <c:v>852.04991628000005</c:v>
                </c:pt>
                <c:pt idx="3336">
                  <c:v>857.82589917999996</c:v>
                </c:pt>
                <c:pt idx="3337">
                  <c:v>864.16273451999996</c:v>
                </c:pt>
                <c:pt idx="3338">
                  <c:v>875.14538619999996</c:v>
                </c:pt>
                <c:pt idx="3339">
                  <c:v>870.07465777000004</c:v>
                </c:pt>
                <c:pt idx="3340">
                  <c:v>871.00659514999995</c:v>
                </c:pt>
                <c:pt idx="3341">
                  <c:v>876.05751658999998</c:v>
                </c:pt>
                <c:pt idx="3342">
                  <c:v>869.44860529000005</c:v>
                </c:pt>
                <c:pt idx="3343">
                  <c:v>872.11466375999998</c:v>
                </c:pt>
                <c:pt idx="3344">
                  <c:v>868.45118533000004</c:v>
                </c:pt>
                <c:pt idx="3345">
                  <c:v>868.35918876999995</c:v>
                </c:pt>
                <c:pt idx="3346">
                  <c:v>872.16248123000003</c:v>
                </c:pt>
                <c:pt idx="3347">
                  <c:v>869.35589533999996</c:v>
                </c:pt>
                <c:pt idx="3348">
                  <c:v>866.66991915000006</c:v>
                </c:pt>
                <c:pt idx="3349">
                  <c:v>871.63261365000005</c:v>
                </c:pt>
                <c:pt idx="3350">
                  <c:v>873.35254751000002</c:v>
                </c:pt>
                <c:pt idx="3351">
                  <c:v>866.28708545999996</c:v>
                </c:pt>
                <c:pt idx="3352">
                  <c:v>873.65974151</c:v>
                </c:pt>
                <c:pt idx="3353">
                  <c:v>869.97341348999998</c:v>
                </c:pt>
                <c:pt idx="3354">
                  <c:v>869.35902548000001</c:v>
                </c:pt>
                <c:pt idx="3355">
                  <c:v>860.45039942999995</c:v>
                </c:pt>
                <c:pt idx="3356">
                  <c:v>850.92738537000002</c:v>
                </c:pt>
                <c:pt idx="3357">
                  <c:v>850.62019137000004</c:v>
                </c:pt>
                <c:pt idx="3358">
                  <c:v>850.92738537000002</c:v>
                </c:pt>
                <c:pt idx="3359">
                  <c:v>848.16263934999995</c:v>
                </c:pt>
                <c:pt idx="3360">
                  <c:v>845.09069933000001</c:v>
                </c:pt>
                <c:pt idx="3361">
                  <c:v>845.70508732999997</c:v>
                </c:pt>
                <c:pt idx="3362">
                  <c:v>845.70508732999997</c:v>
                </c:pt>
                <c:pt idx="3363">
                  <c:v>845.09069933000001</c:v>
                </c:pt>
                <c:pt idx="3364">
                  <c:v>844.78350533000003</c:v>
                </c:pt>
                <c:pt idx="3365">
                  <c:v>838.33243129000005</c:v>
                </c:pt>
                <c:pt idx="3366">
                  <c:v>837.10365528</c:v>
                </c:pt>
                <c:pt idx="3367">
                  <c:v>829.73099922999995</c:v>
                </c:pt>
                <c:pt idx="3368">
                  <c:v>832.80293925000001</c:v>
                </c:pt>
                <c:pt idx="3369">
                  <c:v>829.11661122999999</c:v>
                </c:pt>
                <c:pt idx="3370">
                  <c:v>836.26158586999998</c:v>
                </c:pt>
                <c:pt idx="3371">
                  <c:v>843.49971134999998</c:v>
                </c:pt>
                <c:pt idx="3372">
                  <c:v>838.11173557999996</c:v>
                </c:pt>
                <c:pt idx="3373">
                  <c:v>841.44547949000003</c:v>
                </c:pt>
                <c:pt idx="3374">
                  <c:v>838.38083915000004</c:v>
                </c:pt>
                <c:pt idx="3375">
                  <c:v>848.54219886999999</c:v>
                </c:pt>
                <c:pt idx="3376">
                  <c:v>852.8707306</c:v>
                </c:pt>
                <c:pt idx="3377">
                  <c:v>854.55109921999997</c:v>
                </c:pt>
                <c:pt idx="3378">
                  <c:v>852.54445707000002</c:v>
                </c:pt>
                <c:pt idx="3379">
                  <c:v>851.24470002999999</c:v>
                </c:pt>
                <c:pt idx="3380">
                  <c:v>850.45794361000003</c:v>
                </c:pt>
                <c:pt idx="3381">
                  <c:v>848.28300603000002</c:v>
                </c:pt>
                <c:pt idx="3382">
                  <c:v>846.37778069000001</c:v>
                </c:pt>
                <c:pt idx="3383">
                  <c:v>846.85732058999997</c:v>
                </c:pt>
                <c:pt idx="3384">
                  <c:v>848.74428891000002</c:v>
                </c:pt>
                <c:pt idx="3385">
                  <c:v>850.17521548000002</c:v>
                </c:pt>
                <c:pt idx="3386">
                  <c:v>852.38581553999995</c:v>
                </c:pt>
                <c:pt idx="3387">
                  <c:v>853.98845196000002</c:v>
                </c:pt>
                <c:pt idx="3388">
                  <c:v>857.89745016999996</c:v>
                </c:pt>
                <c:pt idx="3389">
                  <c:v>855.29723740999998</c:v>
                </c:pt>
                <c:pt idx="3390">
                  <c:v>859.04591287000005</c:v>
                </c:pt>
                <c:pt idx="3391">
                  <c:v>860.50841657000001</c:v>
                </c:pt>
                <c:pt idx="3392">
                  <c:v>864.34601901999997</c:v>
                </c:pt>
                <c:pt idx="3393">
                  <c:v>860.06853865999994</c:v>
                </c:pt>
                <c:pt idx="3394">
                  <c:v>858.41124045000004</c:v>
                </c:pt>
                <c:pt idx="3395">
                  <c:v>857.15524428000003</c:v>
                </c:pt>
                <c:pt idx="3396">
                  <c:v>862.25207105000004</c:v>
                </c:pt>
                <c:pt idx="3397">
                  <c:v>869.03557152999997</c:v>
                </c:pt>
                <c:pt idx="3398">
                  <c:v>867.55717272000004</c:v>
                </c:pt>
                <c:pt idx="3399">
                  <c:v>869.76664624</c:v>
                </c:pt>
                <c:pt idx="3400">
                  <c:v>870.60432562000005</c:v>
                </c:pt>
                <c:pt idx="3401">
                  <c:v>872.63501497000004</c:v>
                </c:pt>
                <c:pt idx="3402">
                  <c:v>874.79008569999996</c:v>
                </c:pt>
                <c:pt idx="3403">
                  <c:v>870.25644782999996</c:v>
                </c:pt>
                <c:pt idx="3404">
                  <c:v>867.86815066999998</c:v>
                </c:pt>
                <c:pt idx="3405">
                  <c:v>871.69404573999998</c:v>
                </c:pt>
                <c:pt idx="3406">
                  <c:v>871.66756085999998</c:v>
                </c:pt>
                <c:pt idx="3407">
                  <c:v>867.68521602999999</c:v>
                </c:pt>
                <c:pt idx="3408">
                  <c:v>867.73181018000002</c:v>
                </c:pt>
                <c:pt idx="3409">
                  <c:v>872.99378532000003</c:v>
                </c:pt>
                <c:pt idx="3410">
                  <c:v>878.42038748000004</c:v>
                </c:pt>
                <c:pt idx="3411">
                  <c:v>881.51778431000002</c:v>
                </c:pt>
                <c:pt idx="3412">
                  <c:v>885.78327797999998</c:v>
                </c:pt>
                <c:pt idx="3413">
                  <c:v>889.38689466999995</c:v>
                </c:pt>
                <c:pt idx="3414">
                  <c:v>889.36469621000003</c:v>
                </c:pt>
                <c:pt idx="3415">
                  <c:v>889.90432853000004</c:v>
                </c:pt>
                <c:pt idx="3416">
                  <c:v>894.05709639999998</c:v>
                </c:pt>
                <c:pt idx="3417">
                  <c:v>884.20400772000005</c:v>
                </c:pt>
                <c:pt idx="3418">
                  <c:v>881.55033523999998</c:v>
                </c:pt>
                <c:pt idx="3419">
                  <c:v>883.25274615000001</c:v>
                </c:pt>
                <c:pt idx="3420">
                  <c:v>880.55224626999996</c:v>
                </c:pt>
                <c:pt idx="3421">
                  <c:v>879.02457743000002</c:v>
                </c:pt>
                <c:pt idx="3422">
                  <c:v>880.87639507999995</c:v>
                </c:pt>
                <c:pt idx="3423">
                  <c:v>887.77867822999997</c:v>
                </c:pt>
                <c:pt idx="3424">
                  <c:v>893.81918167000003</c:v>
                </c:pt>
                <c:pt idx="3425">
                  <c:v>895.83182503</c:v>
                </c:pt>
                <c:pt idx="3426">
                  <c:v>900.36378526999999</c:v>
                </c:pt>
                <c:pt idx="3427">
                  <c:v>894.12135378999994</c:v>
                </c:pt>
                <c:pt idx="3428">
                  <c:v>888.89192637999997</c:v>
                </c:pt>
                <c:pt idx="3429">
                  <c:v>891.18022191</c:v>
                </c:pt>
                <c:pt idx="3430">
                  <c:v>890.28574948000005</c:v>
                </c:pt>
                <c:pt idx="3431">
                  <c:v>892.13914955999996</c:v>
                </c:pt>
                <c:pt idx="3432">
                  <c:v>889.55793437</c:v>
                </c:pt>
                <c:pt idx="3433">
                  <c:v>877.22071194</c:v>
                </c:pt>
                <c:pt idx="3434">
                  <c:v>860.36642267000002</c:v>
                </c:pt>
                <c:pt idx="3435">
                  <c:v>861.67316181000001</c:v>
                </c:pt>
                <c:pt idx="3436">
                  <c:v>855.74967260000005</c:v>
                </c:pt>
                <c:pt idx="3437">
                  <c:v>860.19690432000004</c:v>
                </c:pt>
                <c:pt idx="3438">
                  <c:v>861.41705707999995</c:v>
                </c:pt>
                <c:pt idx="3439">
                  <c:v>857.55985055999997</c:v>
                </c:pt>
                <c:pt idx="3440">
                  <c:v>864.35678984000003</c:v>
                </c:pt>
                <c:pt idx="3441">
                  <c:v>857.37498105999998</c:v>
                </c:pt>
                <c:pt idx="3442">
                  <c:v>857.22762563000003</c:v>
                </c:pt>
                <c:pt idx="3443">
                  <c:v>850.02845821999995</c:v>
                </c:pt>
                <c:pt idx="3444">
                  <c:v>857.13694739000005</c:v>
                </c:pt>
                <c:pt idx="3445">
                  <c:v>850.72236007000004</c:v>
                </c:pt>
                <c:pt idx="3446">
                  <c:v>858.26018472999999</c:v>
                </c:pt>
                <c:pt idx="3447">
                  <c:v>858.04440685999998</c:v>
                </c:pt>
                <c:pt idx="3448">
                  <c:v>857.18995375999998</c:v>
                </c:pt>
                <c:pt idx="3449">
                  <c:v>858.11418621999997</c:v>
                </c:pt>
                <c:pt idx="3450">
                  <c:v>854.74671631000001</c:v>
                </c:pt>
                <c:pt idx="3451">
                  <c:v>849.93138133000002</c:v>
                </c:pt>
                <c:pt idx="3452">
                  <c:v>850.68418675999999</c:v>
                </c:pt>
                <c:pt idx="3453">
                  <c:v>848.50634849000005</c:v>
                </c:pt>
                <c:pt idx="3454">
                  <c:v>844.28186213000004</c:v>
                </c:pt>
                <c:pt idx="3455">
                  <c:v>848.02530185000001</c:v>
                </c:pt>
                <c:pt idx="3456">
                  <c:v>848.65099612999995</c:v>
                </c:pt>
                <c:pt idx="3457">
                  <c:v>854.03699138000002</c:v>
                </c:pt>
                <c:pt idx="3458">
                  <c:v>853.56660897999996</c:v>
                </c:pt>
                <c:pt idx="3459">
                  <c:v>854.47820480999997</c:v>
                </c:pt>
                <c:pt idx="3460">
                  <c:v>852.74323441000001</c:v>
                </c:pt>
                <c:pt idx="3461">
                  <c:v>851.86581608999995</c:v>
                </c:pt>
                <c:pt idx="3462">
                  <c:v>849.03237332000003</c:v>
                </c:pt>
                <c:pt idx="3463">
                  <c:v>849.90411176999999</c:v>
                </c:pt>
                <c:pt idx="3464">
                  <c:v>846.00446102000001</c:v>
                </c:pt>
                <c:pt idx="3465">
                  <c:v>846.09734158000003</c:v>
                </c:pt>
                <c:pt idx="3466">
                  <c:v>845.10316619000002</c:v>
                </c:pt>
                <c:pt idx="3467">
                  <c:v>845.66886746</c:v>
                </c:pt>
                <c:pt idx="3468">
                  <c:v>850.61267038000005</c:v>
                </c:pt>
                <c:pt idx="3469">
                  <c:v>849.39710975000003</c:v>
                </c:pt>
                <c:pt idx="3470">
                  <c:v>848.54052594999996</c:v>
                </c:pt>
                <c:pt idx="3471">
                  <c:v>839.92479665999997</c:v>
                </c:pt>
                <c:pt idx="3472">
                  <c:v>838.39652000000001</c:v>
                </c:pt>
                <c:pt idx="3473">
                  <c:v>842.24583681000001</c:v>
                </c:pt>
                <c:pt idx="3474">
                  <c:v>841.31062343999997</c:v>
                </c:pt>
                <c:pt idx="3475">
                  <c:v>839.69488646000002</c:v>
                </c:pt>
                <c:pt idx="3476">
                  <c:v>840.12187993999999</c:v>
                </c:pt>
                <c:pt idx="3477">
                  <c:v>840.97077499</c:v>
                </c:pt>
                <c:pt idx="3478">
                  <c:v>841.98305047999997</c:v>
                </c:pt>
                <c:pt idx="3479">
                  <c:v>848.62093626000001</c:v>
                </c:pt>
                <c:pt idx="3480">
                  <c:v>848.78903617000003</c:v>
                </c:pt>
                <c:pt idx="3481">
                  <c:v>844.61541837000004</c:v>
                </c:pt>
                <c:pt idx="3482">
                  <c:v>844.21401246999994</c:v>
                </c:pt>
                <c:pt idx="3483">
                  <c:v>840.75841433000005</c:v>
                </c:pt>
                <c:pt idx="3484">
                  <c:v>841.04264450999995</c:v>
                </c:pt>
                <c:pt idx="3485">
                  <c:v>840.41104029999997</c:v>
                </c:pt>
                <c:pt idx="3486">
                  <c:v>842.79293569000004</c:v>
                </c:pt>
                <c:pt idx="3487">
                  <c:v>844.33769556000004</c:v>
                </c:pt>
                <c:pt idx="3488">
                  <c:v>846.98090544000002</c:v>
                </c:pt>
                <c:pt idx="3489">
                  <c:v>848.32294679999995</c:v>
                </c:pt>
                <c:pt idx="3490">
                  <c:v>849.23833338999998</c:v>
                </c:pt>
                <c:pt idx="3491">
                  <c:v>846.83369947999995</c:v>
                </c:pt>
                <c:pt idx="3492">
                  <c:v>854.59568776000003</c:v>
                </c:pt>
                <c:pt idx="3493">
                  <c:v>860.40020286000004</c:v>
                </c:pt>
                <c:pt idx="3494">
                  <c:v>862.19928312000002</c:v>
                </c:pt>
                <c:pt idx="3495">
                  <c:v>868.74432664999995</c:v>
                </c:pt>
                <c:pt idx="3496">
                  <c:v>867.89306189000001</c:v>
                </c:pt>
                <c:pt idx="3497">
                  <c:v>865.79992750999997</c:v>
                </c:pt>
                <c:pt idx="3498">
                  <c:v>861.47802125999999</c:v>
                </c:pt>
                <c:pt idx="3499">
                  <c:v>865.12827786000003</c:v>
                </c:pt>
                <c:pt idx="3500">
                  <c:v>865.8911908</c:v>
                </c:pt>
                <c:pt idx="3501">
                  <c:v>875.04283615999998</c:v>
                </c:pt>
                <c:pt idx="3502">
                  <c:v>866.30351601999996</c:v>
                </c:pt>
                <c:pt idx="3503">
                  <c:v>868.77182077999998</c:v>
                </c:pt>
                <c:pt idx="3504">
                  <c:v>866.76687602000004</c:v>
                </c:pt>
                <c:pt idx="3505">
                  <c:v>886.75710884</c:v>
                </c:pt>
                <c:pt idx="3506">
                  <c:v>886.95987278999996</c:v>
                </c:pt>
                <c:pt idx="3507">
                  <c:v>893.29898929000001</c:v>
                </c:pt>
                <c:pt idx="3508">
                  <c:v>904.49740870999995</c:v>
                </c:pt>
                <c:pt idx="3509">
                  <c:v>890.56129822000003</c:v>
                </c:pt>
                <c:pt idx="3510">
                  <c:v>889.69617367000001</c:v>
                </c:pt>
                <c:pt idx="3511">
                  <c:v>895.10057099999995</c:v>
                </c:pt>
                <c:pt idx="3512">
                  <c:v>885.52591881000001</c:v>
                </c:pt>
                <c:pt idx="3513">
                  <c:v>887.31660307000004</c:v>
                </c:pt>
                <c:pt idx="3514">
                  <c:v>900.10077106000006</c:v>
                </c:pt>
                <c:pt idx="3515">
                  <c:v>894.75380812000003</c:v>
                </c:pt>
                <c:pt idx="3516">
                  <c:v>899.86642859999995</c:v>
                </c:pt>
                <c:pt idx="3517">
                  <c:v>896.88308572000005</c:v>
                </c:pt>
                <c:pt idx="3518">
                  <c:v>890.45577920999995</c:v>
                </c:pt>
                <c:pt idx="3519">
                  <c:v>892.27321341000004</c:v>
                </c:pt>
                <c:pt idx="3520">
                  <c:v>903.75526465999997</c:v>
                </c:pt>
                <c:pt idx="3521">
                  <c:v>897.82422923000001</c:v>
                </c:pt>
                <c:pt idx="3522">
                  <c:v>901.65170654999997</c:v>
                </c:pt>
                <c:pt idx="3523">
                  <c:v>903.82649249999997</c:v>
                </c:pt>
                <c:pt idx="3524">
                  <c:v>901.81990929999995</c:v>
                </c:pt>
                <c:pt idx="3525">
                  <c:v>910.73650124000005</c:v>
                </c:pt>
                <c:pt idx="3526">
                  <c:v>912.76862258999995</c:v>
                </c:pt>
                <c:pt idx="3527">
                  <c:v>903.87855640999999</c:v>
                </c:pt>
                <c:pt idx="3528">
                  <c:v>901.73903253000003</c:v>
                </c:pt>
                <c:pt idx="3529">
                  <c:v>900.57641874000001</c:v>
                </c:pt>
                <c:pt idx="3530">
                  <c:v>902.16124129000002</c:v>
                </c:pt>
                <c:pt idx="3531">
                  <c:v>898.45367438999995</c:v>
                </c:pt>
                <c:pt idx="3532">
                  <c:v>897.12158282999997</c:v>
                </c:pt>
                <c:pt idx="3533">
                  <c:v>898.26019278000001</c:v>
                </c:pt>
                <c:pt idx="3534">
                  <c:v>896.55569345000004</c:v>
                </c:pt>
                <c:pt idx="3535">
                  <c:v>890.34497223000005</c:v>
                </c:pt>
                <c:pt idx="3536">
                  <c:v>912.28033961000006</c:v>
                </c:pt>
                <c:pt idx="3537">
                  <c:v>930.56092629</c:v>
                </c:pt>
                <c:pt idx="3538">
                  <c:v>937.30977282000003</c:v>
                </c:pt>
                <c:pt idx="3539">
                  <c:v>950.08212201000003</c:v>
                </c:pt>
                <c:pt idx="3540">
                  <c:v>949.30988763000005</c:v>
                </c:pt>
                <c:pt idx="3541">
                  <c:v>953.60367974999997</c:v>
                </c:pt>
                <c:pt idx="3542">
                  <c:v>967.92504797000004</c:v>
                </c:pt>
                <c:pt idx="3543">
                  <c:v>954.25937806000002</c:v>
                </c:pt>
                <c:pt idx="3544">
                  <c:v>957.94569563000005</c:v>
                </c:pt>
                <c:pt idx="3545">
                  <c:v>959.38454436999996</c:v>
                </c:pt>
                <c:pt idx="3546">
                  <c:v>965.68838493999999</c:v>
                </c:pt>
                <c:pt idx="3547">
                  <c:v>958.40622476999999</c:v>
                </c:pt>
                <c:pt idx="3548">
                  <c:v>963.94748556000002</c:v>
                </c:pt>
                <c:pt idx="3549">
                  <c:v>961.39080314</c:v>
                </c:pt>
                <c:pt idx="3550">
                  <c:v>985.66867026</c:v>
                </c:pt>
                <c:pt idx="3551">
                  <c:v>985.93176634999998</c:v>
                </c:pt>
                <c:pt idx="3552">
                  <c:v>992.19679139000004</c:v>
                </c:pt>
                <c:pt idx="3553">
                  <c:v>992.25497782000002</c:v>
                </c:pt>
                <c:pt idx="3554">
                  <c:v>981.82069662000004</c:v>
                </c:pt>
                <c:pt idx="3555">
                  <c:v>998.86334263000003</c:v>
                </c:pt>
                <c:pt idx="3556">
                  <c:v>1002.76854134</c:v>
                </c:pt>
                <c:pt idx="3557">
                  <c:v>1000.85934844</c:v>
                </c:pt>
                <c:pt idx="3558">
                  <c:v>973.97105922000003</c:v>
                </c:pt>
                <c:pt idx="3559">
                  <c:v>979.36971908999999</c:v>
                </c:pt>
                <c:pt idx="3560">
                  <c:v>969.66745280999999</c:v>
                </c:pt>
                <c:pt idx="3561">
                  <c:v>964.25408885000002</c:v>
                </c:pt>
                <c:pt idx="3562">
                  <c:v>963.77932642999997</c:v>
                </c:pt>
                <c:pt idx="3563">
                  <c:v>967.20964241000001</c:v>
                </c:pt>
                <c:pt idx="3564">
                  <c:v>969.31332773999998</c:v>
                </c:pt>
                <c:pt idx="3565">
                  <c:v>962.90524725</c:v>
                </c:pt>
                <c:pt idx="3566">
                  <c:v>953.23596080000004</c:v>
                </c:pt>
                <c:pt idx="3567">
                  <c:v>956.64850039999999</c:v>
                </c:pt>
                <c:pt idx="3568">
                  <c:v>965.42329820999998</c:v>
                </c:pt>
                <c:pt idx="3569">
                  <c:v>965.58853687999999</c:v>
                </c:pt>
                <c:pt idx="3570">
                  <c:v>971.68739556000003</c:v>
                </c:pt>
                <c:pt idx="3571">
                  <c:v>962.33753677000004</c:v>
                </c:pt>
                <c:pt idx="3572">
                  <c:v>962.99937240999998</c:v>
                </c:pt>
                <c:pt idx="3573">
                  <c:v>960.95840938000003</c:v>
                </c:pt>
                <c:pt idx="3574">
                  <c:v>950.80564018999996</c:v>
                </c:pt>
                <c:pt idx="3575">
                  <c:v>970.28769517000001</c:v>
                </c:pt>
                <c:pt idx="3576">
                  <c:v>978.00772797000002</c:v>
                </c:pt>
                <c:pt idx="3577">
                  <c:v>977.01325526999995</c:v>
                </c:pt>
                <c:pt idx="3578">
                  <c:v>981.12425433999999</c:v>
                </c:pt>
                <c:pt idx="3579">
                  <c:v>983.36827066000001</c:v>
                </c:pt>
                <c:pt idx="3580">
                  <c:v>978.95232905</c:v>
                </c:pt>
                <c:pt idx="3581">
                  <c:v>981.51263607999999</c:v>
                </c:pt>
                <c:pt idx="3582">
                  <c:v>986.1953876</c:v>
                </c:pt>
                <c:pt idx="3583">
                  <c:v>980.91941441999995</c:v>
                </c:pt>
                <c:pt idx="3584">
                  <c:v>983.72082438999996</c:v>
                </c:pt>
                <c:pt idx="3585">
                  <c:v>983.90866000999995</c:v>
                </c:pt>
                <c:pt idx="3586">
                  <c:v>981.34728942000004</c:v>
                </c:pt>
                <c:pt idx="3587">
                  <c:v>984.94750544999999</c:v>
                </c:pt>
                <c:pt idx="3588">
                  <c:v>982.72394555000005</c:v>
                </c:pt>
                <c:pt idx="3589">
                  <c:v>998.46201965</c:v>
                </c:pt>
                <c:pt idx="3590">
                  <c:v>998.95810717999996</c:v>
                </c:pt>
                <c:pt idx="3591">
                  <c:v>984.10990177999997</c:v>
                </c:pt>
                <c:pt idx="3592">
                  <c:v>982.96821267999997</c:v>
                </c:pt>
                <c:pt idx="3593">
                  <c:v>995.38743344</c:v>
                </c:pt>
                <c:pt idx="3594">
                  <c:v>998.52190744999996</c:v>
                </c:pt>
                <c:pt idx="3595">
                  <c:v>998.29001873000004</c:v>
                </c:pt>
                <c:pt idx="3596">
                  <c:v>994.37184059000003</c:v>
                </c:pt>
                <c:pt idx="3597">
                  <c:v>988.24396052999998</c:v>
                </c:pt>
                <c:pt idx="3598">
                  <c:v>987.72013149999998</c:v>
                </c:pt>
                <c:pt idx="3599">
                  <c:v>979.70786521000002</c:v>
                </c:pt>
                <c:pt idx="3600">
                  <c:v>981.70040907999999</c:v>
                </c:pt>
                <c:pt idx="3601">
                  <c:v>987.87177516999998</c:v>
                </c:pt>
                <c:pt idx="3602">
                  <c:v>988.70450345999996</c:v>
                </c:pt>
                <c:pt idx="3603">
                  <c:v>981.3121668</c:v>
                </c:pt>
                <c:pt idx="3604">
                  <c:v>979.77965934999997</c:v>
                </c:pt>
                <c:pt idx="3605">
                  <c:v>987.07170251000002</c:v>
                </c:pt>
                <c:pt idx="3606">
                  <c:v>990.67980979000004</c:v>
                </c:pt>
                <c:pt idx="3607">
                  <c:v>985.51001873999996</c:v>
                </c:pt>
                <c:pt idx="3608">
                  <c:v>985.81505908999998</c:v>
                </c:pt>
                <c:pt idx="3609">
                  <c:v>978.53954440999996</c:v>
                </c:pt>
                <c:pt idx="3610">
                  <c:v>975.68336853000005</c:v>
                </c:pt>
                <c:pt idx="3611">
                  <c:v>975.80814373999999</c:v>
                </c:pt>
                <c:pt idx="3612">
                  <c:v>978.08589791999998</c:v>
                </c:pt>
                <c:pt idx="3613">
                  <c:v>980.42276559000004</c:v>
                </c:pt>
                <c:pt idx="3614">
                  <c:v>979.38301660000002</c:v>
                </c:pt>
                <c:pt idx="3615">
                  <c:v>977.43525666999994</c:v>
                </c:pt>
                <c:pt idx="3616">
                  <c:v>983.70633290000001</c:v>
                </c:pt>
                <c:pt idx="3617">
                  <c:v>982.16123132999996</c:v>
                </c:pt>
                <c:pt idx="3618">
                  <c:v>976.27633084000001</c:v>
                </c:pt>
                <c:pt idx="3619">
                  <c:v>970.65289628000005</c:v>
                </c:pt>
                <c:pt idx="3620">
                  <c:v>966.18575209999995</c:v>
                </c:pt>
                <c:pt idx="3621">
                  <c:v>972.62019673999998</c:v>
                </c:pt>
                <c:pt idx="3622">
                  <c:v>974.35053086000005</c:v>
                </c:pt>
                <c:pt idx="3623">
                  <c:v>977.09551706000002</c:v>
                </c:pt>
                <c:pt idx="3624">
                  <c:v>979.22866196999996</c:v>
                </c:pt>
                <c:pt idx="3625">
                  <c:v>981.88075132999995</c:v>
                </c:pt>
                <c:pt idx="3626">
                  <c:v>983.26143472000001</c:v>
                </c:pt>
                <c:pt idx="3627">
                  <c:v>982.60282752000001</c:v>
                </c:pt>
                <c:pt idx="3628">
                  <c:v>984.96941312000001</c:v>
                </c:pt>
                <c:pt idx="3629">
                  <c:v>983.06426495000005</c:v>
                </c:pt>
                <c:pt idx="3630">
                  <c:v>984.23355802000003</c:v>
                </c:pt>
                <c:pt idx="3631">
                  <c:v>989.32102942999995</c:v>
                </c:pt>
                <c:pt idx="3632">
                  <c:v>995.24434556999995</c:v>
                </c:pt>
                <c:pt idx="3633">
                  <c:v>999.12093265999999</c:v>
                </c:pt>
                <c:pt idx="3634">
                  <c:v>1001.4138342</c:v>
                </c:pt>
                <c:pt idx="3635">
                  <c:v>1001.1312980599999</c:v>
                </c:pt>
                <c:pt idx="3636">
                  <c:v>1004.1259573999999</c:v>
                </c:pt>
                <c:pt idx="3637">
                  <c:v>1019.68029785</c:v>
                </c:pt>
                <c:pt idx="3638">
                  <c:v>1022.8082950199999</c:v>
                </c:pt>
                <c:pt idx="3639">
                  <c:v>1015.81821284</c:v>
                </c:pt>
                <c:pt idx="3640">
                  <c:v>1027.47051766</c:v>
                </c:pt>
                <c:pt idx="3641">
                  <c:v>1016.2587595</c:v>
                </c:pt>
                <c:pt idx="3642">
                  <c:v>1015.28786445</c:v>
                </c:pt>
                <c:pt idx="3643">
                  <c:v>1014.58990112</c:v>
                </c:pt>
                <c:pt idx="3644">
                  <c:v>1019.00825362</c:v>
                </c:pt>
                <c:pt idx="3645">
                  <c:v>1029.46652356</c:v>
                </c:pt>
                <c:pt idx="3646">
                  <c:v>1032.85603855</c:v>
                </c:pt>
                <c:pt idx="3647">
                  <c:v>1033.6339364099999</c:v>
                </c:pt>
                <c:pt idx="3648">
                  <c:v>1037.07557176</c:v>
                </c:pt>
                <c:pt idx="3649">
                  <c:v>1034.3638388100001</c:v>
                </c:pt>
                <c:pt idx="3650">
                  <c:v>1035.3466963000001</c:v>
                </c:pt>
                <c:pt idx="3651">
                  <c:v>1042.8525144600001</c:v>
                </c:pt>
                <c:pt idx="3652">
                  <c:v>1051.6122781399999</c:v>
                </c:pt>
                <c:pt idx="3653">
                  <c:v>1060.1453560299999</c:v>
                </c:pt>
                <c:pt idx="3654">
                  <c:v>1059.27751603</c:v>
                </c:pt>
                <c:pt idx="3655">
                  <c:v>1057.7929709499999</c:v>
                </c:pt>
                <c:pt idx="3656">
                  <c:v>1061.87252186</c:v>
                </c:pt>
                <c:pt idx="3657">
                  <c:v>1060.3687578900001</c:v>
                </c:pt>
                <c:pt idx="3658">
                  <c:v>1058.7644138400001</c:v>
                </c:pt>
                <c:pt idx="3659">
                  <c:v>1057.5514652700001</c:v>
                </c:pt>
                <c:pt idx="3660">
                  <c:v>1054.18936192</c:v>
                </c:pt>
                <c:pt idx="3661">
                  <c:v>1052.5426084000001</c:v>
                </c:pt>
                <c:pt idx="3662">
                  <c:v>1058.85852759</c:v>
                </c:pt>
                <c:pt idx="3663">
                  <c:v>1065.6025966</c:v>
                </c:pt>
                <c:pt idx="3664">
                  <c:v>1069.07866631</c:v>
                </c:pt>
                <c:pt idx="3665">
                  <c:v>1067.22245834</c:v>
                </c:pt>
                <c:pt idx="3666">
                  <c:v>1067.42856564</c:v>
                </c:pt>
                <c:pt idx="3667">
                  <c:v>1071.2718119599999</c:v>
                </c:pt>
                <c:pt idx="3668">
                  <c:v>1067.4499984700001</c:v>
                </c:pt>
                <c:pt idx="3669">
                  <c:v>1066.1128381599999</c:v>
                </c:pt>
                <c:pt idx="3670">
                  <c:v>1070.8007127599999</c:v>
                </c:pt>
                <c:pt idx="3671">
                  <c:v>1088.39041714</c:v>
                </c:pt>
                <c:pt idx="3672">
                  <c:v>1092.1230032399999</c:v>
                </c:pt>
                <c:pt idx="3673">
                  <c:v>1120.98212575</c:v>
                </c:pt>
                <c:pt idx="3674">
                  <c:v>1097.19205844</c:v>
                </c:pt>
                <c:pt idx="3675">
                  <c:v>1094.47646491</c:v>
                </c:pt>
                <c:pt idx="3676">
                  <c:v>1088.4737537799999</c:v>
                </c:pt>
                <c:pt idx="3677">
                  <c:v>1079.08024985</c:v>
                </c:pt>
                <c:pt idx="3678">
                  <c:v>1069.16442852</c:v>
                </c:pt>
                <c:pt idx="3679">
                  <c:v>1073.7774891399999</c:v>
                </c:pt>
                <c:pt idx="3680">
                  <c:v>1096.9116568500001</c:v>
                </c:pt>
                <c:pt idx="3681">
                  <c:v>1095.799227</c:v>
                </c:pt>
                <c:pt idx="3682">
                  <c:v>1120.0451378800001</c:v>
                </c:pt>
                <c:pt idx="3683">
                  <c:v>1100.2305664099999</c:v>
                </c:pt>
                <c:pt idx="3684">
                  <c:v>1092.3014242199999</c:v>
                </c:pt>
                <c:pt idx="3685">
                  <c:v>1077.70339863</c:v>
                </c:pt>
                <c:pt idx="3686">
                  <c:v>1047.19644653</c:v>
                </c:pt>
                <c:pt idx="3687">
                  <c:v>1016.78957595</c:v>
                </c:pt>
                <c:pt idx="3688">
                  <c:v>992.67034602000001</c:v>
                </c:pt>
                <c:pt idx="3689">
                  <c:v>1000.90500838</c:v>
                </c:pt>
                <c:pt idx="3690">
                  <c:v>990.34604781999997</c:v>
                </c:pt>
                <c:pt idx="3691">
                  <c:v>1019.12247989</c:v>
                </c:pt>
                <c:pt idx="3692">
                  <c:v>977.09727391000001</c:v>
                </c:pt>
                <c:pt idx="3693">
                  <c:v>1012.20253354</c:v>
                </c:pt>
                <c:pt idx="3694">
                  <c:v>1031.52083294</c:v>
                </c:pt>
                <c:pt idx="3695">
                  <c:v>1029.6703112499999</c:v>
                </c:pt>
                <c:pt idx="3696">
                  <c:v>1065.3923339200001</c:v>
                </c:pt>
                <c:pt idx="3697">
                  <c:v>1102.6668325400001</c:v>
                </c:pt>
                <c:pt idx="3698">
                  <c:v>1068.42612414</c:v>
                </c:pt>
                <c:pt idx="3699">
                  <c:v>1069.0273443599999</c:v>
                </c:pt>
                <c:pt idx="3700">
                  <c:v>1084.40299916</c:v>
                </c:pt>
                <c:pt idx="3701">
                  <c:v>1109.0040468300001</c:v>
                </c:pt>
                <c:pt idx="3702">
                  <c:v>1112.35873515</c:v>
                </c:pt>
                <c:pt idx="3703">
                  <c:v>1140.3144711499999</c:v>
                </c:pt>
                <c:pt idx="3704">
                  <c:v>1187.83922233</c:v>
                </c:pt>
                <c:pt idx="3705">
                  <c:v>1192.87125481</c:v>
                </c:pt>
                <c:pt idx="3706">
                  <c:v>1209.3651390499999</c:v>
                </c:pt>
                <c:pt idx="3707">
                  <c:v>1187.28010761</c:v>
                </c:pt>
                <c:pt idx="3708">
                  <c:v>1161.5608305000001</c:v>
                </c:pt>
                <c:pt idx="3709">
                  <c:v>1175.5386985</c:v>
                </c:pt>
                <c:pt idx="3710">
                  <c:v>1191.1939106499999</c:v>
                </c:pt>
                <c:pt idx="3711">
                  <c:v>1191.1939106499999</c:v>
                </c:pt>
                <c:pt idx="3712">
                  <c:v>1193.43036953</c:v>
                </c:pt>
                <c:pt idx="3713">
                  <c:v>1189.79612385</c:v>
                </c:pt>
                <c:pt idx="3714">
                  <c:v>1193.1508121700001</c:v>
                </c:pt>
                <c:pt idx="3715">
                  <c:v>1184.4845340100001</c:v>
                </c:pt>
                <c:pt idx="3716">
                  <c:v>1190.0756812100001</c:v>
                </c:pt>
                <c:pt idx="3717">
                  <c:v>1194.0218291799999</c:v>
                </c:pt>
                <c:pt idx="3718">
                  <c:v>1161.01714726</c:v>
                </c:pt>
                <c:pt idx="3719">
                  <c:v>1156.1369877899999</c:v>
                </c:pt>
                <c:pt idx="3720">
                  <c:v>1147.7371935799999</c:v>
                </c:pt>
                <c:pt idx="3721">
                  <c:v>1160.1912152100001</c:v>
                </c:pt>
                <c:pt idx="3722">
                  <c:v>1150.8253508</c:v>
                </c:pt>
                <c:pt idx="3723">
                  <c:v>1152.64259182</c:v>
                </c:pt>
                <c:pt idx="3724">
                  <c:v>1145.37170578</c:v>
                </c:pt>
                <c:pt idx="3725">
                  <c:v>1159.7703799799999</c:v>
                </c:pt>
                <c:pt idx="3726">
                  <c:v>1168.24675359</c:v>
                </c:pt>
                <c:pt idx="3727">
                  <c:v>1188.20266094</c:v>
                </c:pt>
                <c:pt idx="3728">
                  <c:v>1155.87539044</c:v>
                </c:pt>
                <c:pt idx="3729">
                  <c:v>1170.1480937399999</c:v>
                </c:pt>
                <c:pt idx="3730">
                  <c:v>1157.82257011</c:v>
                </c:pt>
                <c:pt idx="3731">
                  <c:v>1163.8124196199999</c:v>
                </c:pt>
                <c:pt idx="3732">
                  <c:v>1151.5416883600001</c:v>
                </c:pt>
                <c:pt idx="3733">
                  <c:v>1136.3267722200001</c:v>
                </c:pt>
                <c:pt idx="3734">
                  <c:v>1151.40584549</c:v>
                </c:pt>
                <c:pt idx="3735">
                  <c:v>1145.98181774</c:v>
                </c:pt>
                <c:pt idx="3736">
                  <c:v>1153.8474379500001</c:v>
                </c:pt>
                <c:pt idx="3737">
                  <c:v>1154.18006737</c:v>
                </c:pt>
                <c:pt idx="3738">
                  <c:v>1147.32963834</c:v>
                </c:pt>
                <c:pt idx="3739">
                  <c:v>1145.5698157500001</c:v>
                </c:pt>
                <c:pt idx="3740">
                  <c:v>1156.3580946</c:v>
                </c:pt>
                <c:pt idx="3741">
                  <c:v>1142.4469865900001</c:v>
                </c:pt>
                <c:pt idx="3742">
                  <c:v>1151.0379525599999</c:v>
                </c:pt>
                <c:pt idx="3743">
                  <c:v>1157.2268519199999</c:v>
                </c:pt>
                <c:pt idx="3744">
                  <c:v>1169.69836104</c:v>
                </c:pt>
                <c:pt idx="3745">
                  <c:v>1172.2871732000001</c:v>
                </c:pt>
                <c:pt idx="3746">
                  <c:v>1161.3509934199999</c:v>
                </c:pt>
                <c:pt idx="3747">
                  <c:v>1172.9052343400001</c:v>
                </c:pt>
                <c:pt idx="3748">
                  <c:v>1167.6415409900001</c:v>
                </c:pt>
                <c:pt idx="3749">
                  <c:v>1173.0870517200001</c:v>
                </c:pt>
                <c:pt idx="3750">
                  <c:v>1171.46967599</c:v>
                </c:pt>
                <c:pt idx="3751">
                  <c:v>1186.9461523099999</c:v>
                </c:pt>
                <c:pt idx="3752">
                  <c:v>1187.0243040800001</c:v>
                </c:pt>
                <c:pt idx="3753">
                  <c:v>1198.0849760000001</c:v>
                </c:pt>
                <c:pt idx="3754">
                  <c:v>1189.39655034</c:v>
                </c:pt>
                <c:pt idx="3755">
                  <c:v>1190.0239634500001</c:v>
                </c:pt>
                <c:pt idx="3756">
                  <c:v>1193.39263863</c:v>
                </c:pt>
                <c:pt idx="3757">
                  <c:v>1196.46923242</c:v>
                </c:pt>
                <c:pt idx="3758">
                  <c:v>1203.40077617</c:v>
                </c:pt>
                <c:pt idx="3759">
                  <c:v>1190.22843543</c:v>
                </c:pt>
                <c:pt idx="3760">
                  <c:v>1191.67918736</c:v>
                </c:pt>
                <c:pt idx="3761">
                  <c:v>1196.27802342</c:v>
                </c:pt>
                <c:pt idx="3762">
                  <c:v>1199.7793247100001</c:v>
                </c:pt>
                <c:pt idx="3763">
                  <c:v>1210.4461407900001</c:v>
                </c:pt>
                <c:pt idx="3764">
                  <c:v>1218.5679437900001</c:v>
                </c:pt>
                <c:pt idx="3765">
                  <c:v>1215.8517311400001</c:v>
                </c:pt>
                <c:pt idx="3766">
                  <c:v>1216.4143870400001</c:v>
                </c:pt>
                <c:pt idx="3767">
                  <c:v>1212.89415508</c:v>
                </c:pt>
                <c:pt idx="3768">
                  <c:v>1214.51643463</c:v>
                </c:pt>
                <c:pt idx="3769">
                  <c:v>1214.61224644</c:v>
                </c:pt>
                <c:pt idx="3770">
                  <c:v>1212.6572666899999</c:v>
                </c:pt>
                <c:pt idx="3771">
                  <c:v>1218.66066219</c:v>
                </c:pt>
                <c:pt idx="3772">
                  <c:v>1221.8949637600001</c:v>
                </c:pt>
                <c:pt idx="3773">
                  <c:v>1234.8714521899999</c:v>
                </c:pt>
                <c:pt idx="3774">
                  <c:v>1249.7783984800001</c:v>
                </c:pt>
                <c:pt idx="3775">
                  <c:v>1258.26293046</c:v>
                </c:pt>
                <c:pt idx="3776">
                  <c:v>1286.7635782100001</c:v>
                </c:pt>
                <c:pt idx="3777">
                  <c:v>1279.3567958900001</c:v>
                </c:pt>
                <c:pt idx="3778">
                  <c:v>1292.0382888900001</c:v>
                </c:pt>
                <c:pt idx="3779">
                  <c:v>1291.3474364799999</c:v>
                </c:pt>
                <c:pt idx="3780">
                  <c:v>1307.09702318</c:v>
                </c:pt>
                <c:pt idx="3781">
                  <c:v>1312.18463468</c:v>
                </c:pt>
                <c:pt idx="3782">
                  <c:v>1322.86435065</c:v>
                </c:pt>
                <c:pt idx="3783">
                  <c:v>1337.5682135300001</c:v>
                </c:pt>
                <c:pt idx="3784">
                  <c:v>1351.15609034</c:v>
                </c:pt>
                <c:pt idx="3785">
                  <c:v>1367.7705435</c:v>
                </c:pt>
                <c:pt idx="3786">
                  <c:v>1372.63471243</c:v>
                </c:pt>
                <c:pt idx="3787">
                  <c:v>1352.3431078599999</c:v>
                </c:pt>
                <c:pt idx="3788">
                  <c:v>1332.9919277500001</c:v>
                </c:pt>
                <c:pt idx="3789">
                  <c:v>1344.9187563600001</c:v>
                </c:pt>
                <c:pt idx="3790">
                  <c:v>1341.7809115</c:v>
                </c:pt>
                <c:pt idx="3791">
                  <c:v>1339.0851115</c:v>
                </c:pt>
                <c:pt idx="3792">
                  <c:v>1356.06492985</c:v>
                </c:pt>
                <c:pt idx="3793">
                  <c:v>1355.7759011600001</c:v>
                </c:pt>
                <c:pt idx="3794">
                  <c:v>1347.40870015</c:v>
                </c:pt>
                <c:pt idx="3795">
                  <c:v>1354.90700281</c:v>
                </c:pt>
                <c:pt idx="3796">
                  <c:v>1362.7031413499999</c:v>
                </c:pt>
                <c:pt idx="3797">
                  <c:v>1362.2991261499999</c:v>
                </c:pt>
                <c:pt idx="3798">
                  <c:v>1362.18461959</c:v>
                </c:pt>
                <c:pt idx="3799">
                  <c:v>1364.65798412</c:v>
                </c:pt>
                <c:pt idx="3800">
                  <c:v>1364.0148033200001</c:v>
                </c:pt>
                <c:pt idx="3801">
                  <c:v>1331.1477223899999</c:v>
                </c:pt>
                <c:pt idx="3802">
                  <c:v>1334.49983073</c:v>
                </c:pt>
                <c:pt idx="3803">
                  <c:v>1327.6545499199999</c:v>
                </c:pt>
                <c:pt idx="3804">
                  <c:v>1316.5227939199999</c:v>
                </c:pt>
                <c:pt idx="3805">
                  <c:v>1320.2754572900001</c:v>
                </c:pt>
                <c:pt idx="3806">
                  <c:v>1319.5654975499999</c:v>
                </c:pt>
                <c:pt idx="3807">
                  <c:v>1319.312954</c:v>
                </c:pt>
                <c:pt idx="3808">
                  <c:v>1321.80423361</c:v>
                </c:pt>
                <c:pt idx="3809">
                  <c:v>1330.93510743</c:v>
                </c:pt>
                <c:pt idx="3810">
                  <c:v>1331.2095557600001</c:v>
                </c:pt>
                <c:pt idx="3811">
                  <c:v>1334.4309964300001</c:v>
                </c:pt>
                <c:pt idx="3812">
                  <c:v>1350.1009986700001</c:v>
                </c:pt>
                <c:pt idx="3813">
                  <c:v>1346.7597754200001</c:v>
                </c:pt>
                <c:pt idx="3814">
                  <c:v>1336.5087932599999</c:v>
                </c:pt>
                <c:pt idx="3815">
                  <c:v>1345.1605425600001</c:v>
                </c:pt>
                <c:pt idx="3816">
                  <c:v>1330.4947660299999</c:v>
                </c:pt>
                <c:pt idx="3817">
                  <c:v>1309.7879704899999</c:v>
                </c:pt>
                <c:pt idx="3818">
                  <c:v>1301.89002054</c:v>
                </c:pt>
                <c:pt idx="3819">
                  <c:v>1283.8526691500001</c:v>
                </c:pt>
                <c:pt idx="3820">
                  <c:v>1294.88549388</c:v>
                </c:pt>
                <c:pt idx="3821">
                  <c:v>1292.4751096099999</c:v>
                </c:pt>
                <c:pt idx="3822">
                  <c:v>1312.67231812</c:v>
                </c:pt>
                <c:pt idx="3823">
                  <c:v>1313.9352873299999</c:v>
                </c:pt>
                <c:pt idx="3824">
                  <c:v>1312.6695259600001</c:v>
                </c:pt>
                <c:pt idx="3825">
                  <c:v>1313.5842495700001</c:v>
                </c:pt>
                <c:pt idx="3826">
                  <c:v>1323.1197474600001</c:v>
                </c:pt>
                <c:pt idx="3827">
                  <c:v>1309.22748144</c:v>
                </c:pt>
                <c:pt idx="3828">
                  <c:v>1310.9241664799999</c:v>
                </c:pt>
                <c:pt idx="3829">
                  <c:v>1315.3498313299999</c:v>
                </c:pt>
                <c:pt idx="3830">
                  <c:v>1325.6832216800001</c:v>
                </c:pt>
                <c:pt idx="3831">
                  <c:v>1322.7028271300001</c:v>
                </c:pt>
                <c:pt idx="3832">
                  <c:v>1311.21855699</c:v>
                </c:pt>
                <c:pt idx="3833">
                  <c:v>1308.0873964299999</c:v>
                </c:pt>
                <c:pt idx="3834">
                  <c:v>1312.7417476200001</c:v>
                </c:pt>
                <c:pt idx="3835">
                  <c:v>1313.2795176899999</c:v>
                </c:pt>
                <c:pt idx="3836">
                  <c:v>1313.0775591199999</c:v>
                </c:pt>
                <c:pt idx="3837">
                  <c:v>1319.8481751700001</c:v>
                </c:pt>
                <c:pt idx="3838">
                  <c:v>1320.6859997399999</c:v>
                </c:pt>
                <c:pt idx="3839">
                  <c:v>1320.12431345</c:v>
                </c:pt>
                <c:pt idx="3840">
                  <c:v>1313.09240548</c:v>
                </c:pt>
                <c:pt idx="3841">
                  <c:v>1320.0605637399999</c:v>
                </c:pt>
                <c:pt idx="3842">
                  <c:v>1319.7285172500001</c:v>
                </c:pt>
                <c:pt idx="3843">
                  <c:v>1314.01990742</c:v>
                </c:pt>
                <c:pt idx="3844">
                  <c:v>1313.2098788400001</c:v>
                </c:pt>
                <c:pt idx="3845">
                  <c:v>1314.8883587600001</c:v>
                </c:pt>
                <c:pt idx="3846">
                  <c:v>1319.75330394</c:v>
                </c:pt>
                <c:pt idx="3847">
                  <c:v>1327.2565446599999</c:v>
                </c:pt>
                <c:pt idx="3848">
                  <c:v>1341.8574939299999</c:v>
                </c:pt>
                <c:pt idx="3849">
                  <c:v>1351.7002062700001</c:v>
                </c:pt>
                <c:pt idx="3850">
                  <c:v>1359.5440125299999</c:v>
                </c:pt>
                <c:pt idx="3851">
                  <c:v>1319.1817246799999</c:v>
                </c:pt>
                <c:pt idx="3852">
                  <c:v>1328.6420940999999</c:v>
                </c:pt>
                <c:pt idx="3853">
                  <c:v>1333.7632615299999</c:v>
                </c:pt>
                <c:pt idx="3854">
                  <c:v>1346.1965985500001</c:v>
                </c:pt>
                <c:pt idx="3855">
                  <c:v>1350.91941892</c:v>
                </c:pt>
                <c:pt idx="3856">
                  <c:v>1358.5029857899999</c:v>
                </c:pt>
                <c:pt idx="3857">
                  <c:v>1362.3906803899999</c:v>
                </c:pt>
                <c:pt idx="3858">
                  <c:v>1352.06824181</c:v>
                </c:pt>
                <c:pt idx="3859">
                  <c:v>1364.7571368199999</c:v>
                </c:pt>
                <c:pt idx="3860">
                  <c:v>1377.0242999899999</c:v>
                </c:pt>
                <c:pt idx="3861">
                  <c:v>1367.1995721599999</c:v>
                </c:pt>
                <c:pt idx="3862">
                  <c:v>1344.9280328299999</c:v>
                </c:pt>
                <c:pt idx="3863">
                  <c:v>1352.81445237</c:v>
                </c:pt>
                <c:pt idx="3864">
                  <c:v>1367.20112212</c:v>
                </c:pt>
                <c:pt idx="3865">
                  <c:v>1362.01579094</c:v>
                </c:pt>
                <c:pt idx="3866">
                  <c:v>1373.13785065</c:v>
                </c:pt>
                <c:pt idx="3867">
                  <c:v>1376.2809751899999</c:v>
                </c:pt>
                <c:pt idx="3868">
                  <c:v>1378.61675197</c:v>
                </c:pt>
                <c:pt idx="3869">
                  <c:v>1379.1862779099999</c:v>
                </c:pt>
                <c:pt idx="3870">
                  <c:v>1386.98555717</c:v>
                </c:pt>
                <c:pt idx="3871">
                  <c:v>1385.5877032400001</c:v>
                </c:pt>
                <c:pt idx="3872">
                  <c:v>1375.6411759</c:v>
                </c:pt>
                <c:pt idx="3873">
                  <c:v>1377.1950509400001</c:v>
                </c:pt>
                <c:pt idx="3874">
                  <c:v>1377.6303786200001</c:v>
                </c:pt>
                <c:pt idx="3875">
                  <c:v>1379.7771456400001</c:v>
                </c:pt>
                <c:pt idx="3876">
                  <c:v>1394.3912197</c:v>
                </c:pt>
                <c:pt idx="3877">
                  <c:v>1399.5431000999999</c:v>
                </c:pt>
                <c:pt idx="3878">
                  <c:v>1400.76345758</c:v>
                </c:pt>
                <c:pt idx="3879">
                  <c:v>1384.25179774</c:v>
                </c:pt>
                <c:pt idx="3880">
                  <c:v>1386.03469894</c:v>
                </c:pt>
                <c:pt idx="3881">
                  <c:v>1401.6152861</c:v>
                </c:pt>
                <c:pt idx="3882">
                  <c:v>1406.35986484</c:v>
                </c:pt>
                <c:pt idx="3883">
                  <c:v>1413.0695520199999</c:v>
                </c:pt>
                <c:pt idx="3884">
                  <c:v>1407.32378786</c:v>
                </c:pt>
                <c:pt idx="3885">
                  <c:v>1408.2301588600001</c:v>
                </c:pt>
                <c:pt idx="3886">
                  <c:v>1412.6658508800001</c:v>
                </c:pt>
                <c:pt idx="3887">
                  <c:v>1416.9235202100001</c:v>
                </c:pt>
                <c:pt idx="3888">
                  <c:v>1439.3867340100001</c:v>
                </c:pt>
                <c:pt idx="3889">
                  <c:v>1452.62008646</c:v>
                </c:pt>
                <c:pt idx="3890">
                  <c:v>1457.6389036800001</c:v>
                </c:pt>
                <c:pt idx="3891">
                  <c:v>1442.9058532900001</c:v>
                </c:pt>
                <c:pt idx="3892">
                  <c:v>1432.80780392</c:v>
                </c:pt>
                <c:pt idx="3893">
                  <c:v>1413.7580837200001</c:v>
                </c:pt>
                <c:pt idx="3894">
                  <c:v>1419.78086491</c:v>
                </c:pt>
                <c:pt idx="3895">
                  <c:v>1413.0002541599999</c:v>
                </c:pt>
                <c:pt idx="3896">
                  <c:v>1404.1766107000001</c:v>
                </c:pt>
                <c:pt idx="3897">
                  <c:v>1408.6360316600001</c:v>
                </c:pt>
                <c:pt idx="3898">
                  <c:v>1390.82822876</c:v>
                </c:pt>
                <c:pt idx="3899">
                  <c:v>1403.41894151</c:v>
                </c:pt>
                <c:pt idx="3900">
                  <c:v>1412.25883617</c:v>
                </c:pt>
                <c:pt idx="3901">
                  <c:v>1413.9391540900001</c:v>
                </c:pt>
                <c:pt idx="3902">
                  <c:v>1405.8979511699999</c:v>
                </c:pt>
                <c:pt idx="3903">
                  <c:v>1397.5637706699999</c:v>
                </c:pt>
                <c:pt idx="3904">
                  <c:v>1387.43538872</c:v>
                </c:pt>
                <c:pt idx="3905">
                  <c:v>1384.6927389699999</c:v>
                </c:pt>
                <c:pt idx="3906">
                  <c:v>1383.7621242299999</c:v>
                </c:pt>
                <c:pt idx="3907">
                  <c:v>1380.38950694</c:v>
                </c:pt>
                <c:pt idx="3908">
                  <c:v>1373.4124428099999</c:v>
                </c:pt>
                <c:pt idx="3909">
                  <c:v>1369.9892572399999</c:v>
                </c:pt>
                <c:pt idx="3910">
                  <c:v>1362.60368715</c:v>
                </c:pt>
                <c:pt idx="3911">
                  <c:v>1355.64525974</c:v>
                </c:pt>
                <c:pt idx="3912">
                  <c:v>1363.6374415400001</c:v>
                </c:pt>
                <c:pt idx="3913">
                  <c:v>1379.5541138999999</c:v>
                </c:pt>
                <c:pt idx="3914">
                  <c:v>1378.2173454399999</c:v>
                </c:pt>
                <c:pt idx="3915">
                  <c:v>1379.0093051199999</c:v>
                </c:pt>
                <c:pt idx="3916">
                  <c:v>1363.7785987499999</c:v>
                </c:pt>
                <c:pt idx="3917">
                  <c:v>1367.3628409200001</c:v>
                </c:pt>
                <c:pt idx="3918">
                  <c:v>1374.3870859000001</c:v>
                </c:pt>
                <c:pt idx="3919">
                  <c:v>1351.27810002</c:v>
                </c:pt>
                <c:pt idx="3920">
                  <c:v>1349.94828188</c:v>
                </c:pt>
                <c:pt idx="3921">
                  <c:v>1336.7835510100001</c:v>
                </c:pt>
                <c:pt idx="3922">
                  <c:v>1345.73418081</c:v>
                </c:pt>
                <c:pt idx="3923">
                  <c:v>1354.2126946000001</c:v>
                </c:pt>
                <c:pt idx="3924">
                  <c:v>1353.77934989</c:v>
                </c:pt>
                <c:pt idx="3925">
                  <c:v>1347.29521819</c:v>
                </c:pt>
                <c:pt idx="3926">
                  <c:v>1343.61442678</c:v>
                </c:pt>
                <c:pt idx="3927">
                  <c:v>1341.1073085</c:v>
                </c:pt>
                <c:pt idx="3928">
                  <c:v>1337.1426512200001</c:v>
                </c:pt>
                <c:pt idx="3929">
                  <c:v>1339.4557597200001</c:v>
                </c:pt>
                <c:pt idx="3930">
                  <c:v>1331.4974651</c:v>
                </c:pt>
                <c:pt idx="3931">
                  <c:v>1319.7749669299999</c:v>
                </c:pt>
                <c:pt idx="3932">
                  <c:v>1321.89534194</c:v>
                </c:pt>
                <c:pt idx="3933">
                  <c:v>1325.0241962099999</c:v>
                </c:pt>
                <c:pt idx="3934">
                  <c:v>1330.5690544700001</c:v>
                </c:pt>
                <c:pt idx="3935">
                  <c:v>1322.8231744100001</c:v>
                </c:pt>
                <c:pt idx="3936">
                  <c:v>1332.8182085799999</c:v>
                </c:pt>
                <c:pt idx="3937">
                  <c:v>1333.0820469299999</c:v>
                </c:pt>
                <c:pt idx="3938">
                  <c:v>1329.17776499</c:v>
                </c:pt>
                <c:pt idx="3939">
                  <c:v>1325.5920478200001</c:v>
                </c:pt>
                <c:pt idx="3940">
                  <c:v>1329.7639702399999</c:v>
                </c:pt>
                <c:pt idx="3941">
                  <c:v>1327.2840824699999</c:v>
                </c:pt>
                <c:pt idx="3942">
                  <c:v>1333.65558829</c:v>
                </c:pt>
                <c:pt idx="3943">
                  <c:v>1327.9627851299999</c:v>
                </c:pt>
                <c:pt idx="3944">
                  <c:v>1321.5870822100001</c:v>
                </c:pt>
                <c:pt idx="3945">
                  <c:v>1324.29303811</c:v>
                </c:pt>
                <c:pt idx="3946">
                  <c:v>1322.31044759</c:v>
                </c:pt>
                <c:pt idx="3947">
                  <c:v>1318.4498745799999</c:v>
                </c:pt>
                <c:pt idx="3948">
                  <c:v>1349.9241473300001</c:v>
                </c:pt>
                <c:pt idx="3949">
                  <c:v>1355.0388592700001</c:v>
                </c:pt>
                <c:pt idx="3950">
                  <c:v>1365.60045124</c:v>
                </c:pt>
                <c:pt idx="3951">
                  <c:v>1381.00206783</c:v>
                </c:pt>
                <c:pt idx="3952">
                  <c:v>1385.06229641</c:v>
                </c:pt>
                <c:pt idx="3953">
                  <c:v>1394.1916058700001</c:v>
                </c:pt>
                <c:pt idx="3954">
                  <c:v>1371.4403992</c:v>
                </c:pt>
                <c:pt idx="3955">
                  <c:v>1377.5618410699999</c:v>
                </c:pt>
                <c:pt idx="3956">
                  <c:v>1385.6422613</c:v>
                </c:pt>
                <c:pt idx="3957">
                  <c:v>1396.16828029</c:v>
                </c:pt>
                <c:pt idx="3958">
                  <c:v>1408.0187034600001</c:v>
                </c:pt>
                <c:pt idx="3959">
                  <c:v>1399.8845753799999</c:v>
                </c:pt>
                <c:pt idx="3960">
                  <c:v>1410.9808898799999</c:v>
                </c:pt>
                <c:pt idx="3961">
                  <c:v>1410.7288522900001</c:v>
                </c:pt>
                <c:pt idx="3962">
                  <c:v>1406.49990422</c:v>
                </c:pt>
                <c:pt idx="3963">
                  <c:v>1409.70387901</c:v>
                </c:pt>
                <c:pt idx="3964">
                  <c:v>1400.6544358199999</c:v>
                </c:pt>
                <c:pt idx="3965">
                  <c:v>1402.5586703900001</c:v>
                </c:pt>
                <c:pt idx="3966">
                  <c:v>1394.67672107</c:v>
                </c:pt>
                <c:pt idx="3967">
                  <c:v>1401.69763319</c:v>
                </c:pt>
                <c:pt idx="3968">
                  <c:v>1402.36634402</c:v>
                </c:pt>
                <c:pt idx="3969">
                  <c:v>1399.4152843500001</c:v>
                </c:pt>
                <c:pt idx="3970">
                  <c:v>1411.4615033600001</c:v>
                </c:pt>
                <c:pt idx="3971">
                  <c:v>1420.6976308999999</c:v>
                </c:pt>
                <c:pt idx="3972">
                  <c:v>1427.6484533299999</c:v>
                </c:pt>
                <c:pt idx="3973">
                  <c:v>1427.89078081</c:v>
                </c:pt>
                <c:pt idx="3974">
                  <c:v>1424.30596322</c:v>
                </c:pt>
                <c:pt idx="3975">
                  <c:v>1420.2469533799999</c:v>
                </c:pt>
                <c:pt idx="3976">
                  <c:v>1436.54143262</c:v>
                </c:pt>
                <c:pt idx="3977">
                  <c:v>1449.5713301000001</c:v>
                </c:pt>
                <c:pt idx="3978">
                  <c:v>1444.36777304</c:v>
                </c:pt>
                <c:pt idx="3979">
                  <c:v>1450.0504187900001</c:v>
                </c:pt>
                <c:pt idx="3980">
                  <c:v>1452.5975841899999</c:v>
                </c:pt>
                <c:pt idx="3981">
                  <c:v>1454.4536892399999</c:v>
                </c:pt>
                <c:pt idx="3982">
                  <c:v>1450.66925666</c:v>
                </c:pt>
                <c:pt idx="3983">
                  <c:v>1466.68370839</c:v>
                </c:pt>
                <c:pt idx="3984">
                  <c:v>1461.0262887599999</c:v>
                </c:pt>
                <c:pt idx="3985">
                  <c:v>1454.7565723800001</c:v>
                </c:pt>
                <c:pt idx="3986">
                  <c:v>1467.0835939000001</c:v>
                </c:pt>
                <c:pt idx="3987">
                  <c:v>1481.6936404200001</c:v>
                </c:pt>
                <c:pt idx="3988">
                  <c:v>1506.70428505</c:v>
                </c:pt>
                <c:pt idx="3989">
                  <c:v>1521.1536203799999</c:v>
                </c:pt>
                <c:pt idx="3990">
                  <c:v>1527.4233135500001</c:v>
                </c:pt>
                <c:pt idx="3991">
                  <c:v>1531.3426010600001</c:v>
                </c:pt>
                <c:pt idx="3992">
                  <c:v>1541.9268413100001</c:v>
                </c:pt>
                <c:pt idx="3993">
                  <c:v>1531.2431714500001</c:v>
                </c:pt>
                <c:pt idx="3994">
                  <c:v>1543.1959657499999</c:v>
                </c:pt>
                <c:pt idx="3995">
                  <c:v>1550.5441007700001</c:v>
                </c:pt>
                <c:pt idx="3996">
                  <c:v>1531.6686805300001</c:v>
                </c:pt>
                <c:pt idx="3997">
                  <c:v>1531.9172535600001</c:v>
                </c:pt>
                <c:pt idx="3998">
                  <c:v>1515.07190371</c:v>
                </c:pt>
                <c:pt idx="3999">
                  <c:v>1489.27621675</c:v>
                </c:pt>
                <c:pt idx="4000">
                  <c:v>1481.3003588900001</c:v>
                </c:pt>
                <c:pt idx="4001">
                  <c:v>1490.6656049999999</c:v>
                </c:pt>
                <c:pt idx="4002">
                  <c:v>1495.23158573</c:v>
                </c:pt>
                <c:pt idx="4003">
                  <c:v>1485.82224021</c:v>
                </c:pt>
                <c:pt idx="4004">
                  <c:v>1478.53361449</c:v>
                </c:pt>
                <c:pt idx="4005">
                  <c:v>1486.22631705</c:v>
                </c:pt>
                <c:pt idx="4006">
                  <c:v>1487.14959213</c:v>
                </c:pt>
                <c:pt idx="4007">
                  <c:v>1481.4057760600001</c:v>
                </c:pt>
                <c:pt idx="4008">
                  <c:v>1486.9056238999999</c:v>
                </c:pt>
                <c:pt idx="4009">
                  <c:v>1490.2000498100001</c:v>
                </c:pt>
                <c:pt idx="4010">
                  <c:v>1497.59220934</c:v>
                </c:pt>
                <c:pt idx="4011">
                  <c:v>1497.6838650499999</c:v>
                </c:pt>
                <c:pt idx="4012">
                  <c:v>1504.0146716899999</c:v>
                </c:pt>
                <c:pt idx="4013">
                  <c:v>1509.12868594</c:v>
                </c:pt>
                <c:pt idx="4014">
                  <c:v>1506.28200904</c:v>
                </c:pt>
                <c:pt idx="4015">
                  <c:v>1507.3820652100001</c:v>
                </c:pt>
                <c:pt idx="4016">
                  <c:v>1507.3125068899999</c:v>
                </c:pt>
                <c:pt idx="4017">
                  <c:v>1508.3545707999999</c:v>
                </c:pt>
                <c:pt idx="4018">
                  <c:v>1514.1022206600001</c:v>
                </c:pt>
                <c:pt idx="4019">
                  <c:v>1527.54557639</c:v>
                </c:pt>
                <c:pt idx="4020">
                  <c:v>1523.79106069</c:v>
                </c:pt>
                <c:pt idx="4021">
                  <c:v>1512.9103489199999</c:v>
                </c:pt>
                <c:pt idx="4022">
                  <c:v>1505.9919837899999</c:v>
                </c:pt>
                <c:pt idx="4023">
                  <c:v>1507.5827947</c:v>
                </c:pt>
                <c:pt idx="4024">
                  <c:v>1515.4240232</c:v>
                </c:pt>
                <c:pt idx="4025">
                  <c:v>1519.3537256300001</c:v>
                </c:pt>
                <c:pt idx="4026">
                  <c:v>1515.06963464</c:v>
                </c:pt>
                <c:pt idx="4027">
                  <c:v>1512.2917572199999</c:v>
                </c:pt>
                <c:pt idx="4028">
                  <c:v>1528.16873601</c:v>
                </c:pt>
                <c:pt idx="4029">
                  <c:v>1540.9416391300001</c:v>
                </c:pt>
                <c:pt idx="4030">
                  <c:v>1539.2943123</c:v>
                </c:pt>
                <c:pt idx="4031">
                  <c:v>1540.76584959</c:v>
                </c:pt>
                <c:pt idx="4032">
                  <c:v>1536.14057828</c:v>
                </c:pt>
                <c:pt idx="4033">
                  <c:v>1541.2790092499999</c:v>
                </c:pt>
                <c:pt idx="4034">
                  <c:v>1536.2019479600001</c:v>
                </c:pt>
                <c:pt idx="4035">
                  <c:v>1511.7589731400001</c:v>
                </c:pt>
                <c:pt idx="4036">
                  <c:v>1500.5802242100001</c:v>
                </c:pt>
                <c:pt idx="4037">
                  <c:v>1500.8150605200001</c:v>
                </c:pt>
                <c:pt idx="4038">
                  <c:v>1516.3296967399999</c:v>
                </c:pt>
                <c:pt idx="4039">
                  <c:v>1515.1283056499999</c:v>
                </c:pt>
                <c:pt idx="4040">
                  <c:v>1521.90836079</c:v>
                </c:pt>
                <c:pt idx="4041">
                  <c:v>1537.68537825</c:v>
                </c:pt>
                <c:pt idx="4042">
                  <c:v>1536.18281877</c:v>
                </c:pt>
                <c:pt idx="4043">
                  <c:v>1525.1805727399999</c:v>
                </c:pt>
                <c:pt idx="4044">
                  <c:v>1522.9957213099999</c:v>
                </c:pt>
                <c:pt idx="4045">
                  <c:v>1535.34126864</c:v>
                </c:pt>
                <c:pt idx="4046">
                  <c:v>1535.20598752</c:v>
                </c:pt>
                <c:pt idx="4047">
                  <c:v>1530.85793773</c:v>
                </c:pt>
                <c:pt idx="4048">
                  <c:v>1540.6717797599999</c:v>
                </c:pt>
                <c:pt idx="4049">
                  <c:v>1555.99958343</c:v>
                </c:pt>
                <c:pt idx="4050">
                  <c:v>1556.8726636700001</c:v>
                </c:pt>
                <c:pt idx="4051">
                  <c:v>1558.29896562</c:v>
                </c:pt>
                <c:pt idx="4052">
                  <c:v>1565.6925319500001</c:v>
                </c:pt>
                <c:pt idx="4053">
                  <c:v>1567.79315806</c:v>
                </c:pt>
                <c:pt idx="4054">
                  <c:v>1577.43081205</c:v>
                </c:pt>
                <c:pt idx="4055">
                  <c:v>1572.7084456499999</c:v>
                </c:pt>
                <c:pt idx="4056">
                  <c:v>1569.1913311200001</c:v>
                </c:pt>
                <c:pt idx="4057">
                  <c:v>1568.85047895</c:v>
                </c:pt>
                <c:pt idx="4058">
                  <c:v>1570.42220157</c:v>
                </c:pt>
                <c:pt idx="4059">
                  <c:v>1573.7461626899999</c:v>
                </c:pt>
                <c:pt idx="4060">
                  <c:v>1587.5659868099999</c:v>
                </c:pt>
                <c:pt idx="4061">
                  <c:v>1578.3718014799999</c:v>
                </c:pt>
                <c:pt idx="4062">
                  <c:v>1564.22000097</c:v>
                </c:pt>
                <c:pt idx="4063">
                  <c:v>1555.2260318900001</c:v>
                </c:pt>
                <c:pt idx="4064">
                  <c:v>1559.72551019</c:v>
                </c:pt>
                <c:pt idx="4065">
                  <c:v>1572.74707229</c:v>
                </c:pt>
                <c:pt idx="4066">
                  <c:v>1571.7093262799999</c:v>
                </c:pt>
                <c:pt idx="4067">
                  <c:v>1561.4774699100001</c:v>
                </c:pt>
                <c:pt idx="4068">
                  <c:v>1556.13843163</c:v>
                </c:pt>
                <c:pt idx="4069">
                  <c:v>1549.3123248899999</c:v>
                </c:pt>
                <c:pt idx="4070">
                  <c:v>1556.9444720500001</c:v>
                </c:pt>
                <c:pt idx="4071">
                  <c:v>1553.0239824099999</c:v>
                </c:pt>
                <c:pt idx="4072">
                  <c:v>1566.1915046700001</c:v>
                </c:pt>
                <c:pt idx="4073">
                  <c:v>1575.9636937099999</c:v>
                </c:pt>
                <c:pt idx="4074">
                  <c:v>1582.3865268100001</c:v>
                </c:pt>
                <c:pt idx="4075">
                  <c:v>1584.05165285</c:v>
                </c:pt>
                <c:pt idx="4076">
                  <c:v>1595.0668854800001</c:v>
                </c:pt>
                <c:pt idx="4077">
                  <c:v>1599.0433108300001</c:v>
                </c:pt>
                <c:pt idx="4078">
                  <c:v>1603.87568824</c:v>
                </c:pt>
                <c:pt idx="4079">
                  <c:v>1607.18396112</c:v>
                </c:pt>
                <c:pt idx="4080">
                  <c:v>1621.0039731300001</c:v>
                </c:pt>
                <c:pt idx="4081">
                  <c:v>1642.5624286499999</c:v>
                </c:pt>
                <c:pt idx="4082">
                  <c:v>1633.9550804200001</c:v>
                </c:pt>
                <c:pt idx="4083">
                  <c:v>1630.4865539</c:v>
                </c:pt>
                <c:pt idx="4084">
                  <c:v>1614.98120593</c:v>
                </c:pt>
                <c:pt idx="4085">
                  <c:v>1611.28173459</c:v>
                </c:pt>
                <c:pt idx="4086">
                  <c:v>1608.1894535500001</c:v>
                </c:pt>
                <c:pt idx="4087">
                  <c:v>1608.4720218699999</c:v>
                </c:pt>
                <c:pt idx="4088">
                  <c:v>1620.5733992800001</c:v>
                </c:pt>
                <c:pt idx="4089">
                  <c:v>1613.8688371999999</c:v>
                </c:pt>
                <c:pt idx="4090">
                  <c:v>1609.90122729</c:v>
                </c:pt>
                <c:pt idx="4091">
                  <c:v>1607.73403373</c:v>
                </c:pt>
                <c:pt idx="4092">
                  <c:v>1606.1648079199999</c:v>
                </c:pt>
                <c:pt idx="4093">
                  <c:v>1613.58702042</c:v>
                </c:pt>
                <c:pt idx="4094">
                  <c:v>1601.3277376000001</c:v>
                </c:pt>
                <c:pt idx="4095">
                  <c:v>1612.2660205100001</c:v>
                </c:pt>
                <c:pt idx="4096">
                  <c:v>1620.48644741</c:v>
                </c:pt>
                <c:pt idx="4097">
                  <c:v>1629.4719880600001</c:v>
                </c:pt>
                <c:pt idx="4098">
                  <c:v>1632.7635524499999</c:v>
                </c:pt>
                <c:pt idx="4099">
                  <c:v>1660.03065543</c:v>
                </c:pt>
                <c:pt idx="4100">
                  <c:v>1654.1330147799999</c:v>
                </c:pt>
                <c:pt idx="4101">
                  <c:v>1661.8594937099999</c:v>
                </c:pt>
                <c:pt idx="4102">
                  <c:v>1666.12305709</c:v>
                </c:pt>
                <c:pt idx="4103">
                  <c:v>1657.39471164</c:v>
                </c:pt>
                <c:pt idx="4104">
                  <c:v>1653.4036630000001</c:v>
                </c:pt>
                <c:pt idx="4105">
                  <c:v>1631.7021642</c:v>
                </c:pt>
                <c:pt idx="4106">
                  <c:v>1610.69906328</c:v>
                </c:pt>
                <c:pt idx="4107">
                  <c:v>1604.3203501600001</c:v>
                </c:pt>
                <c:pt idx="4108">
                  <c:v>1608.58203387</c:v>
                </c:pt>
                <c:pt idx="4109">
                  <c:v>1611.13511311</c:v>
                </c:pt>
                <c:pt idx="4110">
                  <c:v>1603.2239408999999</c:v>
                </c:pt>
                <c:pt idx="4111">
                  <c:v>1602.3187973300001</c:v>
                </c:pt>
                <c:pt idx="4112">
                  <c:v>1597.54707568</c:v>
                </c:pt>
                <c:pt idx="4113">
                  <c:v>1596.4336103000001</c:v>
                </c:pt>
                <c:pt idx="4114">
                  <c:v>1592.6725101899999</c:v>
                </c:pt>
                <c:pt idx="4115">
                  <c:v>1598.2351236300001</c:v>
                </c:pt>
                <c:pt idx="4116">
                  <c:v>1600.5399207600001</c:v>
                </c:pt>
                <c:pt idx="4117">
                  <c:v>1614.05881088</c:v>
                </c:pt>
                <c:pt idx="4118">
                  <c:v>1612.7766327899999</c:v>
                </c:pt>
                <c:pt idx="4119">
                  <c:v>1612.6721391000001</c:v>
                </c:pt>
                <c:pt idx="4120">
                  <c:v>1621.8012639799999</c:v>
                </c:pt>
                <c:pt idx="4121">
                  <c:v>1622.4032713399999</c:v>
                </c:pt>
                <c:pt idx="4122">
                  <c:v>1618.2125752899999</c:v>
                </c:pt>
                <c:pt idx="4123">
                  <c:v>1625.5601099600001</c:v>
                </c:pt>
                <c:pt idx="4124">
                  <c:v>1632.56247179</c:v>
                </c:pt>
                <c:pt idx="4125">
                  <c:v>1611.04465046</c:v>
                </c:pt>
                <c:pt idx="4126">
                  <c:v>1610.45294582</c:v>
                </c:pt>
                <c:pt idx="4127">
                  <c:v>1611.1732011199999</c:v>
                </c:pt>
                <c:pt idx="4128">
                  <c:v>1619.0029851500001</c:v>
                </c:pt>
                <c:pt idx="4129">
                  <c:v>1616.97166453</c:v>
                </c:pt>
                <c:pt idx="4130">
                  <c:v>1614.9389959</c:v>
                </c:pt>
                <c:pt idx="4131">
                  <c:v>1619.21139395</c:v>
                </c:pt>
                <c:pt idx="4132">
                  <c:v>1615.79696547</c:v>
                </c:pt>
                <c:pt idx="4133">
                  <c:v>1607.37018541</c:v>
                </c:pt>
                <c:pt idx="4134">
                  <c:v>1618.8137399899999</c:v>
                </c:pt>
                <c:pt idx="4135">
                  <c:v>1630.8068005</c:v>
                </c:pt>
                <c:pt idx="4136">
                  <c:v>1625.6001541999999</c:v>
                </c:pt>
                <c:pt idx="4137">
                  <c:v>1623.5957261200001</c:v>
                </c:pt>
                <c:pt idx="4138">
                  <c:v>1612.8235055800001</c:v>
                </c:pt>
                <c:pt idx="4139">
                  <c:v>1611.7699872400001</c:v>
                </c:pt>
                <c:pt idx="4140">
                  <c:v>1612.1292190900001</c:v>
                </c:pt>
                <c:pt idx="4141">
                  <c:v>1616.2843031899999</c:v>
                </c:pt>
                <c:pt idx="4142">
                  <c:v>1626.32949964</c:v>
                </c:pt>
                <c:pt idx="4143">
                  <c:v>1632.7527702899999</c:v>
                </c:pt>
                <c:pt idx="4144">
                  <c:v>1635.9863993700001</c:v>
                </c:pt>
                <c:pt idx="4145">
                  <c:v>1638.1825884299999</c:v>
                </c:pt>
                <c:pt idx="4146">
                  <c:v>1627.37501729</c:v>
                </c:pt>
                <c:pt idx="4147">
                  <c:v>1628.7338417599999</c:v>
                </c:pt>
                <c:pt idx="4148">
                  <c:v>1642.48615608</c:v>
                </c:pt>
                <c:pt idx="4149">
                  <c:v>1623.4629508400001</c:v>
                </c:pt>
                <c:pt idx="4150">
                  <c:v>1607.32324002</c:v>
                </c:pt>
                <c:pt idx="4151">
                  <c:v>1613.54968153</c:v>
                </c:pt>
                <c:pt idx="4152">
                  <c:v>1595.42501419</c:v>
                </c:pt>
                <c:pt idx="4153">
                  <c:v>1595.84313729</c:v>
                </c:pt>
                <c:pt idx="4154">
                  <c:v>1601.8224408999999</c:v>
                </c:pt>
                <c:pt idx="4155">
                  <c:v>1612.8015182199999</c:v>
                </c:pt>
                <c:pt idx="4156">
                  <c:v>1614.3370261499999</c:v>
                </c:pt>
                <c:pt idx="4157">
                  <c:v>1611.8447127699999</c:v>
                </c:pt>
                <c:pt idx="4158">
                  <c:v>1611.8515911100001</c:v>
                </c:pt>
                <c:pt idx="4159">
                  <c:v>1610.42582629</c:v>
                </c:pt>
                <c:pt idx="4160">
                  <c:v>1613.68921108</c:v>
                </c:pt>
                <c:pt idx="4161">
                  <c:v>1623.5129761000001</c:v>
                </c:pt>
                <c:pt idx="4162">
                  <c:v>1629.7407788</c:v>
                </c:pt>
                <c:pt idx="4163">
                  <c:v>1622.75801288</c:v>
                </c:pt>
                <c:pt idx="4164">
                  <c:v>1636.1587093600001</c:v>
                </c:pt>
                <c:pt idx="4165">
                  <c:v>1637.25275207</c:v>
                </c:pt>
                <c:pt idx="4166">
                  <c:v>1633.79245911</c:v>
                </c:pt>
                <c:pt idx="4167">
                  <c:v>1656.4950966700001</c:v>
                </c:pt>
                <c:pt idx="4168">
                  <c:v>1647.9478131999999</c:v>
                </c:pt>
                <c:pt idx="4169">
                  <c:v>1643.2261820199999</c:v>
                </c:pt>
                <c:pt idx="4170">
                  <c:v>1650.6168007000001</c:v>
                </c:pt>
                <c:pt idx="4171">
                  <c:v>1642.16465096</c:v>
                </c:pt>
                <c:pt idx="4172">
                  <c:v>1673.2043354699999</c:v>
                </c:pt>
                <c:pt idx="4173">
                  <c:v>1656.6204893700001</c:v>
                </c:pt>
                <c:pt idx="4174">
                  <c:v>1658.71460379</c:v>
                </c:pt>
                <c:pt idx="4175">
                  <c:v>1687.6160443700001</c:v>
                </c:pt>
                <c:pt idx="4176">
                  <c:v>1688.11176776</c:v>
                </c:pt>
                <c:pt idx="4177">
                  <c:v>1696.3197334199999</c:v>
                </c:pt>
                <c:pt idx="4178">
                  <c:v>1744.9036759400001</c:v>
                </c:pt>
                <c:pt idx="4179">
                  <c:v>1743.0160338799999</c:v>
                </c:pt>
                <c:pt idx="4180">
                  <c:v>1734.17118342</c:v>
                </c:pt>
                <c:pt idx="4181">
                  <c:v>1703.0779088700001</c:v>
                </c:pt>
                <c:pt idx="4182">
                  <c:v>1720.9516442199999</c:v>
                </c:pt>
                <c:pt idx="4183">
                  <c:v>1697.73168801</c:v>
                </c:pt>
                <c:pt idx="4184">
                  <c:v>1685.6718511500001</c:v>
                </c:pt>
                <c:pt idx="4185">
                  <c:v>1682.99479681</c:v>
                </c:pt>
                <c:pt idx="4186">
                  <c:v>1683.4767162999999</c:v>
                </c:pt>
                <c:pt idx="4187">
                  <c:v>1680.2005368099999</c:v>
                </c:pt>
                <c:pt idx="4188">
                  <c:v>1687.0118759300001</c:v>
                </c:pt>
                <c:pt idx="4189">
                  <c:v>1690.8431457500001</c:v>
                </c:pt>
                <c:pt idx="4190">
                  <c:v>1697.13150911</c:v>
                </c:pt>
                <c:pt idx="4191">
                  <c:v>1704.94413162</c:v>
                </c:pt>
                <c:pt idx="4192">
                  <c:v>1693.8643655999999</c:v>
                </c:pt>
                <c:pt idx="4193">
                  <c:v>1682.7266657299999</c:v>
                </c:pt>
                <c:pt idx="4194">
                  <c:v>1681.10734901</c:v>
                </c:pt>
                <c:pt idx="4195">
                  <c:v>1681.37855255</c:v>
                </c:pt>
                <c:pt idx="4196">
                  <c:v>1693.23822733</c:v>
                </c:pt>
                <c:pt idx="4197">
                  <c:v>1694.2224340499999</c:v>
                </c:pt>
                <c:pt idx="4198">
                  <c:v>1708.7154699</c:v>
                </c:pt>
                <c:pt idx="4199">
                  <c:v>1710.0801000900001</c:v>
                </c:pt>
                <c:pt idx="4200">
                  <c:v>1705.3840411599999</c:v>
                </c:pt>
                <c:pt idx="4201">
                  <c:v>1710.97724283</c:v>
                </c:pt>
                <c:pt idx="4202">
                  <c:v>1722.9024200700001</c:v>
                </c:pt>
                <c:pt idx="4203">
                  <c:v>1708.6938546199999</c:v>
                </c:pt>
                <c:pt idx="4204">
                  <c:v>1719.92500713</c:v>
                </c:pt>
                <c:pt idx="4205">
                  <c:v>1716.30294645</c:v>
                </c:pt>
                <c:pt idx="4206">
                  <c:v>1699.29874154</c:v>
                </c:pt>
                <c:pt idx="4207">
                  <c:v>1687.69386007</c:v>
                </c:pt>
                <c:pt idx="4208">
                  <c:v>1696.7719061400001</c:v>
                </c:pt>
                <c:pt idx="4209">
                  <c:v>1696.71443935</c:v>
                </c:pt>
                <c:pt idx="4210">
                  <c:v>1675.2353077</c:v>
                </c:pt>
                <c:pt idx="4211">
                  <c:v>1675.40421298</c:v>
                </c:pt>
                <c:pt idx="4212">
                  <c:v>1667.32714932</c:v>
                </c:pt>
                <c:pt idx="4213">
                  <c:v>1669.56506732</c:v>
                </c:pt>
                <c:pt idx="4214">
                  <c:v>1677.0297618300001</c:v>
                </c:pt>
                <c:pt idx="4215">
                  <c:v>1652.73116996</c:v>
                </c:pt>
                <c:pt idx="4216">
                  <c:v>1644.18832679</c:v>
                </c:pt>
                <c:pt idx="4217">
                  <c:v>1663.8938757599999</c:v>
                </c:pt>
                <c:pt idx="4218">
                  <c:v>1660.81489852</c:v>
                </c:pt>
                <c:pt idx="4219">
                  <c:v>1653.54450266</c:v>
                </c:pt>
                <c:pt idx="4220">
                  <c:v>1644.8558261400001</c:v>
                </c:pt>
                <c:pt idx="4221">
                  <c:v>1637.2918201800001</c:v>
                </c:pt>
                <c:pt idx="4222">
                  <c:v>1632.9339627700001</c:v>
                </c:pt>
                <c:pt idx="4223">
                  <c:v>1614.6451972899999</c:v>
                </c:pt>
                <c:pt idx="4224">
                  <c:v>1606.6458746400001</c:v>
                </c:pt>
                <c:pt idx="4225">
                  <c:v>1624.0182016599999</c:v>
                </c:pt>
                <c:pt idx="4226">
                  <c:v>1619.18832759</c:v>
                </c:pt>
                <c:pt idx="4227">
                  <c:v>1621.94855196</c:v>
                </c:pt>
                <c:pt idx="4228">
                  <c:v>1635.6283239500001</c:v>
                </c:pt>
                <c:pt idx="4229">
                  <c:v>1646.29045142</c:v>
                </c:pt>
                <c:pt idx="4230">
                  <c:v>1639.1213721900001</c:v>
                </c:pt>
                <c:pt idx="4231">
                  <c:v>1636.7654390099999</c:v>
                </c:pt>
                <c:pt idx="4232">
                  <c:v>1629.48772336</c:v>
                </c:pt>
                <c:pt idx="4233">
                  <c:v>1639.0189486300001</c:v>
                </c:pt>
                <c:pt idx="4234">
                  <c:v>1639.4632311099999</c:v>
                </c:pt>
                <c:pt idx="4235">
                  <c:v>1639.1718730099999</c:v>
                </c:pt>
                <c:pt idx="4236">
                  <c:v>1624.2519349700001</c:v>
                </c:pt>
                <c:pt idx="4237">
                  <c:v>1640.8459590800001</c:v>
                </c:pt>
                <c:pt idx="4238">
                  <c:v>1645.39465232</c:v>
                </c:pt>
                <c:pt idx="4239">
                  <c:v>1640.0571556299999</c:v>
                </c:pt>
                <c:pt idx="4240">
                  <c:v>1634.4334726300001</c:v>
                </c:pt>
                <c:pt idx="4241">
                  <c:v>1634.4268251799999</c:v>
                </c:pt>
                <c:pt idx="4242">
                  <c:v>1637.52209799</c:v>
                </c:pt>
                <c:pt idx="4243">
                  <c:v>1632.0179058199999</c:v>
                </c:pt>
                <c:pt idx="4244">
                  <c:v>1642.89242537</c:v>
                </c:pt>
                <c:pt idx="4245">
                  <c:v>1621.00332561</c:v>
                </c:pt>
                <c:pt idx="4246">
                  <c:v>1622.64088225</c:v>
                </c:pt>
                <c:pt idx="4247">
                  <c:v>1624.28860738</c:v>
                </c:pt>
                <c:pt idx="4248">
                  <c:v>1636.2307733800001</c:v>
                </c:pt>
                <c:pt idx="4249">
                  <c:v>1624.9066287000001</c:v>
                </c:pt>
                <c:pt idx="4250">
                  <c:v>1626.0204349099999</c:v>
                </c:pt>
                <c:pt idx="4251">
                  <c:v>1621.2021351799999</c:v>
                </c:pt>
                <c:pt idx="4252">
                  <c:v>1625.44111744</c:v>
                </c:pt>
                <c:pt idx="4253">
                  <c:v>1622.8195430200001</c:v>
                </c:pt>
                <c:pt idx="4254">
                  <c:v>1631.6763284900001</c:v>
                </c:pt>
                <c:pt idx="4255">
                  <c:v>1629.6748271500001</c:v>
                </c:pt>
                <c:pt idx="4256">
                  <c:v>1628.12915744</c:v>
                </c:pt>
                <c:pt idx="4257">
                  <c:v>1627.1857716899999</c:v>
                </c:pt>
                <c:pt idx="4258">
                  <c:v>1648.9068580600001</c:v>
                </c:pt>
                <c:pt idx="4259">
                  <c:v>1660.84710574</c:v>
                </c:pt>
                <c:pt idx="4260">
                  <c:v>1665.29603144</c:v>
                </c:pt>
                <c:pt idx="4261">
                  <c:v>1642.6838287999999</c:v>
                </c:pt>
                <c:pt idx="4262">
                  <c:v>1621.81127184</c:v>
                </c:pt>
                <c:pt idx="4263">
                  <c:v>1621.13302587</c:v>
                </c:pt>
                <c:pt idx="4264">
                  <c:v>1620.99356427</c:v>
                </c:pt>
                <c:pt idx="4265">
                  <c:v>1623.0324226299999</c:v>
                </c:pt>
                <c:pt idx="4266">
                  <c:v>1616.4639451</c:v>
                </c:pt>
                <c:pt idx="4267">
                  <c:v>1611.3078237699999</c:v>
                </c:pt>
                <c:pt idx="4268">
                  <c:v>1604.59958026</c:v>
                </c:pt>
                <c:pt idx="4269">
                  <c:v>1621.0446540400001</c:v>
                </c:pt>
                <c:pt idx="4270">
                  <c:v>1615.4239459600001</c:v>
                </c:pt>
                <c:pt idx="4271">
                  <c:v>1615.47748781</c:v>
                </c:pt>
                <c:pt idx="4272">
                  <c:v>1602.6339076700001</c:v>
                </c:pt>
                <c:pt idx="4273">
                  <c:v>1626.85352442</c:v>
                </c:pt>
                <c:pt idx="4274">
                  <c:v>1623.6672370000001</c:v>
                </c:pt>
                <c:pt idx="4275">
                  <c:v>1618.24583927</c:v>
                </c:pt>
                <c:pt idx="4276">
                  <c:v>1622.3726415199999</c:v>
                </c:pt>
                <c:pt idx="4277">
                  <c:v>1639.0870430699999</c:v>
                </c:pt>
                <c:pt idx="4278">
                  <c:v>1640.9169604900001</c:v>
                </c:pt>
                <c:pt idx="4279">
                  <c:v>1655.68299802</c:v>
                </c:pt>
                <c:pt idx="4280">
                  <c:v>1659.3276240099999</c:v>
                </c:pt>
                <c:pt idx="4281">
                  <c:v>1658.0767291</c:v>
                </c:pt>
                <c:pt idx="4282">
                  <c:v>1667.8446484599999</c:v>
                </c:pt>
                <c:pt idx="4283">
                  <c:v>1675.33259494</c:v>
                </c:pt>
                <c:pt idx="4284">
                  <c:v>1690.71873461</c:v>
                </c:pt>
                <c:pt idx="4285">
                  <c:v>1693.0459872900001</c:v>
                </c:pt>
                <c:pt idx="4286">
                  <c:v>1712.1604869</c:v>
                </c:pt>
                <c:pt idx="4287">
                  <c:v>1727.89472935</c:v>
                </c:pt>
                <c:pt idx="4288">
                  <c:v>1754.8421719999999</c:v>
                </c:pt>
                <c:pt idx="4289">
                  <c:v>1756.25440411</c:v>
                </c:pt>
                <c:pt idx="4290">
                  <c:v>1759.8561557600001</c:v>
                </c:pt>
                <c:pt idx="4291">
                  <c:v>1737.90483305</c:v>
                </c:pt>
                <c:pt idx="4292">
                  <c:v>1705.15189033</c:v>
                </c:pt>
                <c:pt idx="4293">
                  <c:v>1719.5095730600001</c:v>
                </c:pt>
                <c:pt idx="4294">
                  <c:v>1726.35469268</c:v>
                </c:pt>
                <c:pt idx="4295">
                  <c:v>1729.33824213</c:v>
                </c:pt>
                <c:pt idx="4296">
                  <c:v>1734.2060300099999</c:v>
                </c:pt>
                <c:pt idx="4297">
                  <c:v>1718.6375283299999</c:v>
                </c:pt>
                <c:pt idx="4298">
                  <c:v>1749.7412547900001</c:v>
                </c:pt>
                <c:pt idx="4299">
                  <c:v>1738.7160366999999</c:v>
                </c:pt>
                <c:pt idx="4300">
                  <c:v>1738.20428247</c:v>
                </c:pt>
                <c:pt idx="4301">
                  <c:v>1749.0541893</c:v>
                </c:pt>
                <c:pt idx="4302">
                  <c:v>1748.14622405</c:v>
                </c:pt>
                <c:pt idx="4303">
                  <c:v>1747.1673432</c:v>
                </c:pt>
                <c:pt idx="4304">
                  <c:v>1752.5517084099999</c:v>
                </c:pt>
                <c:pt idx="4305">
                  <c:v>1757.4069869800001</c:v>
                </c:pt>
                <c:pt idx="4306">
                  <c:v>1765.63996585</c:v>
                </c:pt>
                <c:pt idx="4307">
                  <c:v>1763.68252001</c:v>
                </c:pt>
                <c:pt idx="4308">
                  <c:v>1752.0090984200001</c:v>
                </c:pt>
                <c:pt idx="4309">
                  <c:v>1752.25079579</c:v>
                </c:pt>
                <c:pt idx="4310">
                  <c:v>1717.4438482200001</c:v>
                </c:pt>
                <c:pt idx="4311">
                  <c:v>1719.71476691</c:v>
                </c:pt>
                <c:pt idx="4312">
                  <c:v>1733.1347106999999</c:v>
                </c:pt>
                <c:pt idx="4313">
                  <c:v>1736.42941658</c:v>
                </c:pt>
                <c:pt idx="4314">
                  <c:v>1747.71369093</c:v>
                </c:pt>
                <c:pt idx="4315">
                  <c:v>1730.93101443</c:v>
                </c:pt>
                <c:pt idx="4316">
                  <c:v>1703.8037406000001</c:v>
                </c:pt>
                <c:pt idx="4317">
                  <c:v>1697.6261402</c:v>
                </c:pt>
                <c:pt idx="4318">
                  <c:v>1694.8978468299999</c:v>
                </c:pt>
                <c:pt idx="4319">
                  <c:v>1713.6001651500001</c:v>
                </c:pt>
                <c:pt idx="4320">
                  <c:v>1730.84204613</c:v>
                </c:pt>
                <c:pt idx="4321">
                  <c:v>1725.5970390099999</c:v>
                </c:pt>
                <c:pt idx="4322">
                  <c:v>1762.7167342099999</c:v>
                </c:pt>
                <c:pt idx="4323">
                  <c:v>1777.5400156600001</c:v>
                </c:pt>
                <c:pt idx="4324">
                  <c:v>1784.9077136400001</c:v>
                </c:pt>
                <c:pt idx="4325">
                  <c:v>1757.6905632</c:v>
                </c:pt>
                <c:pt idx="4326">
                  <c:v>1741.25458177</c:v>
                </c:pt>
                <c:pt idx="4327">
                  <c:v>1747.7431466200001</c:v>
                </c:pt>
                <c:pt idx="4328">
                  <c:v>1747.45605355</c:v>
                </c:pt>
                <c:pt idx="4329">
                  <c:v>1733.20098573</c:v>
                </c:pt>
                <c:pt idx="4330">
                  <c:v>1733.10778714</c:v>
                </c:pt>
                <c:pt idx="4331">
                  <c:v>1734.5454800699999</c:v>
                </c:pt>
                <c:pt idx="4332">
                  <c:v>1735.16684317</c:v>
                </c:pt>
                <c:pt idx="4333">
                  <c:v>1730.4460457600001</c:v>
                </c:pt>
                <c:pt idx="4334">
                  <c:v>1717.65533031</c:v>
                </c:pt>
                <c:pt idx="4335">
                  <c:v>1743.5325309699999</c:v>
                </c:pt>
                <c:pt idx="4336">
                  <c:v>1735.53208462</c:v>
                </c:pt>
                <c:pt idx="4337">
                  <c:v>1746.5377758499999</c:v>
                </c:pt>
                <c:pt idx="4338">
                  <c:v>1737.0338548899999</c:v>
                </c:pt>
                <c:pt idx="4339">
                  <c:v>1741.5664472599999</c:v>
                </c:pt>
                <c:pt idx="4340">
                  <c:v>1749.7405017200001</c:v>
                </c:pt>
                <c:pt idx="4341">
                  <c:v>1754.3502865299999</c:v>
                </c:pt>
                <c:pt idx="4342">
                  <c:v>1742.3615992499999</c:v>
                </c:pt>
                <c:pt idx="4343">
                  <c:v>1747.0273874899999</c:v>
                </c:pt>
                <c:pt idx="4344">
                  <c:v>1763.0076446</c:v>
                </c:pt>
                <c:pt idx="4345">
                  <c:v>1761.5238860500001</c:v>
                </c:pt>
                <c:pt idx="4346">
                  <c:v>1758.6828816100001</c:v>
                </c:pt>
                <c:pt idx="4347">
                  <c:v>1769.28997413</c:v>
                </c:pt>
                <c:pt idx="4348">
                  <c:v>1767.38009773</c:v>
                </c:pt>
                <c:pt idx="4349">
                  <c:v>1772.9279286999999</c:v>
                </c:pt>
                <c:pt idx="4350">
                  <c:v>1777.30656514</c:v>
                </c:pt>
                <c:pt idx="4351">
                  <c:v>1770.5299813700001</c:v>
                </c:pt>
                <c:pt idx="4352">
                  <c:v>1768.70959017</c:v>
                </c:pt>
                <c:pt idx="4353">
                  <c:v>1760.7088742399999</c:v>
                </c:pt>
                <c:pt idx="4354">
                  <c:v>1764.62072992</c:v>
                </c:pt>
                <c:pt idx="4355">
                  <c:v>1762.5902411500001</c:v>
                </c:pt>
                <c:pt idx="4356">
                  <c:v>1771.3438435800001</c:v>
                </c:pt>
                <c:pt idx="4357">
                  <c:v>1774.3724323900001</c:v>
                </c:pt>
                <c:pt idx="4358">
                  <c:v>1782.5137867000001</c:v>
                </c:pt>
                <c:pt idx="4359">
                  <c:v>1777.5776778300001</c:v>
                </c:pt>
                <c:pt idx="4360">
                  <c:v>1782.8596909</c:v>
                </c:pt>
                <c:pt idx="4361">
                  <c:v>1797.4849065400001</c:v>
                </c:pt>
                <c:pt idx="4362">
                  <c:v>1808.9115728700001</c:v>
                </c:pt>
                <c:pt idx="4363">
                  <c:v>1802.3127493500001</c:v>
                </c:pt>
                <c:pt idx="4364">
                  <c:v>1792.15460188</c:v>
                </c:pt>
                <c:pt idx="4365">
                  <c:v>1780.7137298099999</c:v>
                </c:pt>
                <c:pt idx="4366">
                  <c:v>1783.60748913</c:v>
                </c:pt>
                <c:pt idx="4367">
                  <c:v>1775.1045719799999</c:v>
                </c:pt>
                <c:pt idx="4368">
                  <c:v>1773.11156102</c:v>
                </c:pt>
                <c:pt idx="4369">
                  <c:v>1772.53912281</c:v>
                </c:pt>
                <c:pt idx="4370">
                  <c:v>1785.1106655599999</c:v>
                </c:pt>
                <c:pt idx="4371">
                  <c:v>1761.0145947999999</c:v>
                </c:pt>
                <c:pt idx="4372">
                  <c:v>1727.9378735299999</c:v>
                </c:pt>
                <c:pt idx="4373">
                  <c:v>1733.83851185</c:v>
                </c:pt>
                <c:pt idx="4374">
                  <c:v>1735.3964066399999</c:v>
                </c:pt>
                <c:pt idx="4375">
                  <c:v>1701.91771589</c:v>
                </c:pt>
                <c:pt idx="4376">
                  <c:v>1684.3789037399999</c:v>
                </c:pt>
                <c:pt idx="4377">
                  <c:v>1625.6340112</c:v>
                </c:pt>
                <c:pt idx="4378">
                  <c:v>1668.21804716</c:v>
                </c:pt>
                <c:pt idx="4379">
                  <c:v>1682.36169043</c:v>
                </c:pt>
                <c:pt idx="4380">
                  <c:v>1693.1875070999999</c:v>
                </c:pt>
                <c:pt idx="4381">
                  <c:v>1690.60574765</c:v>
                </c:pt>
                <c:pt idx="4382">
                  <c:v>1700.02730185</c:v>
                </c:pt>
                <c:pt idx="4383">
                  <c:v>1710.6477964600001</c:v>
                </c:pt>
                <c:pt idx="4384">
                  <c:v>1723.99680502</c:v>
                </c:pt>
                <c:pt idx="4385">
                  <c:v>1730.98485678</c:v>
                </c:pt>
                <c:pt idx="4386">
                  <c:v>1724.4921867400001</c:v>
                </c:pt>
                <c:pt idx="4387">
                  <c:v>1713.5063133199999</c:v>
                </c:pt>
                <c:pt idx="4388">
                  <c:v>1733.71195197</c:v>
                </c:pt>
                <c:pt idx="4389">
                  <c:v>1725.0725376099999</c:v>
                </c:pt>
                <c:pt idx="4390">
                  <c:v>1725.48831498</c:v>
                </c:pt>
                <c:pt idx="4391">
                  <c:v>1722.52978065</c:v>
                </c:pt>
                <c:pt idx="4392">
                  <c:v>1731.27170357</c:v>
                </c:pt>
                <c:pt idx="4393">
                  <c:v>1743.84526549</c:v>
                </c:pt>
                <c:pt idx="4394">
                  <c:v>1737.9084419400001</c:v>
                </c:pt>
                <c:pt idx="4395">
                  <c:v>1737.65558394</c:v>
                </c:pt>
                <c:pt idx="4396">
                  <c:v>1737.9540321699999</c:v>
                </c:pt>
                <c:pt idx="4397">
                  <c:v>1741.81317233</c:v>
                </c:pt>
                <c:pt idx="4398">
                  <c:v>1739.8475085800001</c:v>
                </c:pt>
                <c:pt idx="4399">
                  <c:v>1742.08693952</c:v>
                </c:pt>
                <c:pt idx="4400">
                  <c:v>1733.0978512900001</c:v>
                </c:pt>
                <c:pt idx="4401">
                  <c:v>1728.6338919100001</c:v>
                </c:pt>
                <c:pt idx="4402">
                  <c:v>1727.1538056100001</c:v>
                </c:pt>
                <c:pt idx="4403">
                  <c:v>1732.9835647699999</c:v>
                </c:pt>
                <c:pt idx="4404">
                  <c:v>1751.5770530899999</c:v>
                </c:pt>
                <c:pt idx="4405">
                  <c:v>1781.91109744</c:v>
                </c:pt>
                <c:pt idx="4406">
                  <c:v>1753.5565058300001</c:v>
                </c:pt>
                <c:pt idx="4407">
                  <c:v>1744.35416229</c:v>
                </c:pt>
                <c:pt idx="4408">
                  <c:v>1745.8309129199999</c:v>
                </c:pt>
                <c:pt idx="4409">
                  <c:v>1751.3080424</c:v>
                </c:pt>
                <c:pt idx="4410">
                  <c:v>1749.60430612</c:v>
                </c:pt>
                <c:pt idx="4411">
                  <c:v>1738.7416515299999</c:v>
                </c:pt>
                <c:pt idx="4412">
                  <c:v>1735.4113373499999</c:v>
                </c:pt>
                <c:pt idx="4413">
                  <c:v>1737.5216458499999</c:v>
                </c:pt>
                <c:pt idx="4414">
                  <c:v>1721.17577437</c:v>
                </c:pt>
                <c:pt idx="4415">
                  <c:v>1725.0197497500001</c:v>
                </c:pt>
                <c:pt idx="4416">
                  <c:v>1716.0689032600001</c:v>
                </c:pt>
                <c:pt idx="4417">
                  <c:v>1728.0211916600001</c:v>
                </c:pt>
                <c:pt idx="4418">
                  <c:v>1723.6963280099999</c:v>
                </c:pt>
                <c:pt idx="4419">
                  <c:v>1716.22865501</c:v>
                </c:pt>
                <c:pt idx="4420">
                  <c:v>1708.2601370499999</c:v>
                </c:pt>
                <c:pt idx="4421">
                  <c:v>1704.3677277500001</c:v>
                </c:pt>
                <c:pt idx="4422">
                  <c:v>1693.95261665</c:v>
                </c:pt>
                <c:pt idx="4423">
                  <c:v>1695.7850238399999</c:v>
                </c:pt>
                <c:pt idx="4424">
                  <c:v>1712.95163462</c:v>
                </c:pt>
                <c:pt idx="4425">
                  <c:v>1712.7350624999999</c:v>
                </c:pt>
                <c:pt idx="4426">
                  <c:v>1715.5532704300001</c:v>
                </c:pt>
                <c:pt idx="4427">
                  <c:v>1717.80186811</c:v>
                </c:pt>
                <c:pt idx="4428">
                  <c:v>1701.10299463</c:v>
                </c:pt>
                <c:pt idx="4429">
                  <c:v>1697.15854694</c:v>
                </c:pt>
                <c:pt idx="4430">
                  <c:v>1704.15302881</c:v>
                </c:pt>
                <c:pt idx="4431">
                  <c:v>1735.4207714900001</c:v>
                </c:pt>
                <c:pt idx="4432">
                  <c:v>1741.69148567</c:v>
                </c:pt>
                <c:pt idx="4433">
                  <c:v>1735.90487687</c:v>
                </c:pt>
                <c:pt idx="4434">
                  <c:v>1755.17268633</c:v>
                </c:pt>
                <c:pt idx="4435">
                  <c:v>1758.8028678999999</c:v>
                </c:pt>
                <c:pt idx="4436">
                  <c:v>1786.69816788</c:v>
                </c:pt>
                <c:pt idx="4437">
                  <c:v>1777.84399792</c:v>
                </c:pt>
                <c:pt idx="4438">
                  <c:v>1766.4247783000001</c:v>
                </c:pt>
                <c:pt idx="4439">
                  <c:v>1773.5836868700001</c:v>
                </c:pt>
                <c:pt idx="4440">
                  <c:v>1783.0884866700001</c:v>
                </c:pt>
                <c:pt idx="4441">
                  <c:v>1767.2584990800001</c:v>
                </c:pt>
                <c:pt idx="4442">
                  <c:v>1767.21392231</c:v>
                </c:pt>
                <c:pt idx="4443">
                  <c:v>1784.27202339</c:v>
                </c:pt>
                <c:pt idx="4444">
                  <c:v>1796.4347562200001</c:v>
                </c:pt>
                <c:pt idx="4445">
                  <c:v>1790.8174197000001</c:v>
                </c:pt>
                <c:pt idx="4446">
                  <c:v>1816.14878961</c:v>
                </c:pt>
                <c:pt idx="4447">
                  <c:v>1815.8787551400001</c:v>
                </c:pt>
                <c:pt idx="4448">
                  <c:v>1805.5384232700001</c:v>
                </c:pt>
                <c:pt idx="4449">
                  <c:v>1812.9462610600001</c:v>
                </c:pt>
                <c:pt idx="4450">
                  <c:v>1819.37183211</c:v>
                </c:pt>
                <c:pt idx="4451">
                  <c:v>1825.8561726999999</c:v>
                </c:pt>
                <c:pt idx="4452">
                  <c:v>1825.2273919899999</c:v>
                </c:pt>
                <c:pt idx="4453">
                  <c:v>1821.50244395</c:v>
                </c:pt>
                <c:pt idx="4454">
                  <c:v>1811.27057167</c:v>
                </c:pt>
                <c:pt idx="4455">
                  <c:v>1823.5064137899999</c:v>
                </c:pt>
                <c:pt idx="4456">
                  <c:v>1811.17456184</c:v>
                </c:pt>
                <c:pt idx="4457">
                  <c:v>1814.2382519800001</c:v>
                </c:pt>
                <c:pt idx="4458">
                  <c:v>1816.4704146500001</c:v>
                </c:pt>
                <c:pt idx="4459">
                  <c:v>1823.0607508200001</c:v>
                </c:pt>
                <c:pt idx="4460">
                  <c:v>1825.0322642900001</c:v>
                </c:pt>
                <c:pt idx="4461">
                  <c:v>1823.7874058299999</c:v>
                </c:pt>
                <c:pt idx="4462">
                  <c:v>1832.9007978</c:v>
                </c:pt>
                <c:pt idx="4463">
                  <c:v>1851.6541242000001</c:v>
                </c:pt>
                <c:pt idx="4464">
                  <c:v>1867.49194556</c:v>
                </c:pt>
                <c:pt idx="4465">
                  <c:v>1863.46291913</c:v>
                </c:pt>
                <c:pt idx="4466">
                  <c:v>1860.4712720699999</c:v>
                </c:pt>
                <c:pt idx="4467">
                  <c:v>1863.0354451999999</c:v>
                </c:pt>
                <c:pt idx="4468">
                  <c:v>1865.3663287899999</c:v>
                </c:pt>
                <c:pt idx="4469">
                  <c:v>1866.87055343</c:v>
                </c:pt>
                <c:pt idx="4470">
                  <c:v>1859.10915821</c:v>
                </c:pt>
                <c:pt idx="4471">
                  <c:v>1867.81630021</c:v>
                </c:pt>
                <c:pt idx="4472">
                  <c:v>1867.5767941300001</c:v>
                </c:pt>
                <c:pt idx="4473">
                  <c:v>1860.2677235900001</c:v>
                </c:pt>
                <c:pt idx="4474">
                  <c:v>1853.7664646999999</c:v>
                </c:pt>
                <c:pt idx="4475">
                  <c:v>1851.82292061</c:v>
                </c:pt>
                <c:pt idx="4476">
                  <c:v>1866.1620254100001</c:v>
                </c:pt>
                <c:pt idx="4477">
                  <c:v>1857.31677838</c:v>
                </c:pt>
                <c:pt idx="4478">
                  <c:v>1862.263056</c:v>
                </c:pt>
                <c:pt idx="4479">
                  <c:v>1860.48835442</c:v>
                </c:pt>
                <c:pt idx="4480">
                  <c:v>1870.06022476</c:v>
                </c:pt>
                <c:pt idx="4481">
                  <c:v>1870.85493815</c:v>
                </c:pt>
                <c:pt idx="4482">
                  <c:v>1872.9955943299999</c:v>
                </c:pt>
                <c:pt idx="4483">
                  <c:v>1879.37312879</c:v>
                </c:pt>
                <c:pt idx="4484">
                  <c:v>1875.84050497</c:v>
                </c:pt>
                <c:pt idx="4485">
                  <c:v>1885.49109376</c:v>
                </c:pt>
                <c:pt idx="4486">
                  <c:v>1886.63797656</c:v>
                </c:pt>
                <c:pt idx="4487">
                  <c:v>1891.53199316</c:v>
                </c:pt>
                <c:pt idx="4488">
                  <c:v>1907.15054151</c:v>
                </c:pt>
                <c:pt idx="4489">
                  <c:v>1891.6257823799999</c:v>
                </c:pt>
                <c:pt idx="4490">
                  <c:v>1895.1169034500001</c:v>
                </c:pt>
                <c:pt idx="4491">
                  <c:v>1901.2546079000001</c:v>
                </c:pt>
                <c:pt idx="4492">
                  <c:v>1920.0880468</c:v>
                </c:pt>
                <c:pt idx="4493">
                  <c:v>1924.9841259</c:v>
                </c:pt>
                <c:pt idx="4494">
                  <c:v>1921.2682849299999</c:v>
                </c:pt>
                <c:pt idx="4495">
                  <c:v>1943.5626675799999</c:v>
                </c:pt>
                <c:pt idx="4496">
                  <c:v>1939.0735176600001</c:v>
                </c:pt>
                <c:pt idx="4497">
                  <c:v>1946.3323548999999</c:v>
                </c:pt>
                <c:pt idx="4498">
                  <c:v>1948.7680839300001</c:v>
                </c:pt>
                <c:pt idx="4499">
                  <c:v>1930.5626473100001</c:v>
                </c:pt>
                <c:pt idx="4500">
                  <c:v>1910.3061386100001</c:v>
                </c:pt>
                <c:pt idx="4501">
                  <c:v>1923.00158732</c:v>
                </c:pt>
                <c:pt idx="4502">
                  <c:v>1929.32860127</c:v>
                </c:pt>
                <c:pt idx="4503">
                  <c:v>1937.2508102500001</c:v>
                </c:pt>
                <c:pt idx="4504">
                  <c:v>1941.5645281</c:v>
                </c:pt>
                <c:pt idx="4505">
                  <c:v>1945.22835203</c:v>
                </c:pt>
                <c:pt idx="4506">
                  <c:v>1940.9358692799999</c:v>
                </c:pt>
                <c:pt idx="4507">
                  <c:v>1951.55283229</c:v>
                </c:pt>
                <c:pt idx="4508">
                  <c:v>1961.57455142</c:v>
                </c:pt>
                <c:pt idx="4509">
                  <c:v>1951.5577882800001</c:v>
                </c:pt>
                <c:pt idx="4510">
                  <c:v>1949.0561965300001</c:v>
                </c:pt>
                <c:pt idx="4511">
                  <c:v>1967.4548008899999</c:v>
                </c:pt>
                <c:pt idx="4512">
                  <c:v>1974.1445390199999</c:v>
                </c:pt>
                <c:pt idx="4513">
                  <c:v>1968.8495798700001</c:v>
                </c:pt>
                <c:pt idx="4514">
                  <c:v>1978.19934074</c:v>
                </c:pt>
                <c:pt idx="4515">
                  <c:v>1980.9633167899999</c:v>
                </c:pt>
                <c:pt idx="4516">
                  <c:v>1987.4002081000001</c:v>
                </c:pt>
                <c:pt idx="4517">
                  <c:v>2004.75148165</c:v>
                </c:pt>
                <c:pt idx="4518">
                  <c:v>2008.91346305</c:v>
                </c:pt>
                <c:pt idx="4519">
                  <c:v>1997.58515255</c:v>
                </c:pt>
                <c:pt idx="4520">
                  <c:v>2005.92938336</c:v>
                </c:pt>
                <c:pt idx="4521">
                  <c:v>2010.6475650899999</c:v>
                </c:pt>
                <c:pt idx="4522">
                  <c:v>2017.85738842</c:v>
                </c:pt>
                <c:pt idx="4523">
                  <c:v>2026.00028559</c:v>
                </c:pt>
                <c:pt idx="4524">
                  <c:v>2033.4098149700001</c:v>
                </c:pt>
                <c:pt idx="4525">
                  <c:v>2050.5734882800002</c:v>
                </c:pt>
                <c:pt idx="4526">
                  <c:v>2043.88373688</c:v>
                </c:pt>
                <c:pt idx="4527">
                  <c:v>2027.8248795300001</c:v>
                </c:pt>
                <c:pt idx="4528">
                  <c:v>2024.9453978700001</c:v>
                </c:pt>
                <c:pt idx="4529">
                  <c:v>2028.5598522299999</c:v>
                </c:pt>
                <c:pt idx="4530">
                  <c:v>2042.13645881</c:v>
                </c:pt>
                <c:pt idx="4531">
                  <c:v>2043.20454363</c:v>
                </c:pt>
                <c:pt idx="4532">
                  <c:v>2043.18564552</c:v>
                </c:pt>
                <c:pt idx="4533">
                  <c:v>2040.6747140499999</c:v>
                </c:pt>
                <c:pt idx="4534">
                  <c:v>2040.59205056</c:v>
                </c:pt>
                <c:pt idx="4535">
                  <c:v>2038.53221534</c:v>
                </c:pt>
                <c:pt idx="4536">
                  <c:v>2043.03818879</c:v>
                </c:pt>
                <c:pt idx="4537">
                  <c:v>2052.2084412999998</c:v>
                </c:pt>
                <c:pt idx="4538">
                  <c:v>2050.6814513300001</c:v>
                </c:pt>
                <c:pt idx="4539">
                  <c:v>2065.0075911200001</c:v>
                </c:pt>
                <c:pt idx="4540">
                  <c:v>2086.4707920400001</c:v>
                </c:pt>
                <c:pt idx="4541">
                  <c:v>2095.38065345</c:v>
                </c:pt>
                <c:pt idx="4542">
                  <c:v>2092.1822657600001</c:v>
                </c:pt>
                <c:pt idx="4543">
                  <c:v>2078.6779472399999</c:v>
                </c:pt>
                <c:pt idx="4544">
                  <c:v>2085.54914044</c:v>
                </c:pt>
                <c:pt idx="4545">
                  <c:v>2089.3189102699998</c:v>
                </c:pt>
                <c:pt idx="4546">
                  <c:v>2108.8471245300002</c:v>
                </c:pt>
                <c:pt idx="4547">
                  <c:v>2116.1536121899999</c:v>
                </c:pt>
                <c:pt idx="4548">
                  <c:v>2123.9463973799998</c:v>
                </c:pt>
                <c:pt idx="4549">
                  <c:v>2140.8954488899999</c:v>
                </c:pt>
                <c:pt idx="4550">
                  <c:v>2153.1945896399998</c:v>
                </c:pt>
                <c:pt idx="4551">
                  <c:v>2148.5699327399998</c:v>
                </c:pt>
                <c:pt idx="4552">
                  <c:v>2157.3958726699998</c:v>
                </c:pt>
                <c:pt idx="4553">
                  <c:v>2178.6132000100001</c:v>
                </c:pt>
                <c:pt idx="4554">
                  <c:v>2191.24487963</c:v>
                </c:pt>
                <c:pt idx="4555">
                  <c:v>2149.0843048199999</c:v>
                </c:pt>
                <c:pt idx="4556">
                  <c:v>2143.4632276100001</c:v>
                </c:pt>
                <c:pt idx="4557">
                  <c:v>2152.9745179299998</c:v>
                </c:pt>
                <c:pt idx="4558">
                  <c:v>2152.8776148799998</c:v>
                </c:pt>
                <c:pt idx="4559">
                  <c:v>2159.9912094199999</c:v>
                </c:pt>
                <c:pt idx="4560">
                  <c:v>2155.6979118600002</c:v>
                </c:pt>
                <c:pt idx="4561">
                  <c:v>2143.2160914199999</c:v>
                </c:pt>
                <c:pt idx="4562">
                  <c:v>2147.1694053900001</c:v>
                </c:pt>
                <c:pt idx="4563">
                  <c:v>2159.4985280599999</c:v>
                </c:pt>
                <c:pt idx="4564">
                  <c:v>2156.2500814099999</c:v>
                </c:pt>
                <c:pt idx="4565">
                  <c:v>2167.9809150000001</c:v>
                </c:pt>
                <c:pt idx="4566">
                  <c:v>2145.2372683799999</c:v>
                </c:pt>
                <c:pt idx="4567">
                  <c:v>2159.5981484499998</c:v>
                </c:pt>
                <c:pt idx="4568">
                  <c:v>2146.15113385</c:v>
                </c:pt>
                <c:pt idx="4569">
                  <c:v>2120.1883352700002</c:v>
                </c:pt>
                <c:pt idx="4570">
                  <c:v>2114.5877934599998</c:v>
                </c:pt>
                <c:pt idx="4571">
                  <c:v>2121.9039954899999</c:v>
                </c:pt>
                <c:pt idx="4572">
                  <c:v>2132.3105277599998</c:v>
                </c:pt>
                <c:pt idx="4573">
                  <c:v>2140.1899800000001</c:v>
                </c:pt>
                <c:pt idx="4574">
                  <c:v>2152.0519408099999</c:v>
                </c:pt>
                <c:pt idx="4575">
                  <c:v>2160.6178478299998</c:v>
                </c:pt>
                <c:pt idx="4576">
                  <c:v>2164.2162707299999</c:v>
                </c:pt>
                <c:pt idx="4577">
                  <c:v>2190.7782506799999</c:v>
                </c:pt>
                <c:pt idx="4578">
                  <c:v>2195.1774548799999</c:v>
                </c:pt>
                <c:pt idx="4579">
                  <c:v>2205.54886055</c:v>
                </c:pt>
                <c:pt idx="4580">
                  <c:v>2208.7540478000001</c:v>
                </c:pt>
                <c:pt idx="4581">
                  <c:v>2227.0840653599998</c:v>
                </c:pt>
                <c:pt idx="4582">
                  <c:v>2211.40890472</c:v>
                </c:pt>
                <c:pt idx="4583">
                  <c:v>2203.1777888299998</c:v>
                </c:pt>
                <c:pt idx="4584">
                  <c:v>2208.6760580800001</c:v>
                </c:pt>
                <c:pt idx="4585">
                  <c:v>2213.8320068500002</c:v>
                </c:pt>
                <c:pt idx="4586">
                  <c:v>2227.6975073600001</c:v>
                </c:pt>
                <c:pt idx="4587">
                  <c:v>2230.5748569399998</c:v>
                </c:pt>
                <c:pt idx="4588">
                  <c:v>2219.6046167499999</c:v>
                </c:pt>
                <c:pt idx="4589">
                  <c:v>2231.67244648</c:v>
                </c:pt>
                <c:pt idx="4590">
                  <c:v>2232.8672069300001</c:v>
                </c:pt>
                <c:pt idx="4591">
                  <c:v>2235.1401759999999</c:v>
                </c:pt>
                <c:pt idx="4592">
                  <c:v>2228.9213858500002</c:v>
                </c:pt>
                <c:pt idx="4593">
                  <c:v>2235.7811084599998</c:v>
                </c:pt>
                <c:pt idx="4594">
                  <c:v>2223.5133357300001</c:v>
                </c:pt>
                <c:pt idx="4595">
                  <c:v>2238.5549650200001</c:v>
                </c:pt>
                <c:pt idx="4596">
                  <c:v>2239.9160807600001</c:v>
                </c:pt>
                <c:pt idx="4597">
                  <c:v>2233.9292743000001</c:v>
                </c:pt>
                <c:pt idx="4598">
                  <c:v>2254.7149351799999</c:v>
                </c:pt>
                <c:pt idx="4599">
                  <c:v>2255.9305539100001</c:v>
                </c:pt>
                <c:pt idx="4600">
                  <c:v>2273.6312608200001</c:v>
                </c:pt>
                <c:pt idx="4601">
                  <c:v>2268.9120351000001</c:v>
                </c:pt>
                <c:pt idx="4602">
                  <c:v>2274.54986904</c:v>
                </c:pt>
                <c:pt idx="4603">
                  <c:v>2291.3217356800001</c:v>
                </c:pt>
                <c:pt idx="4604">
                  <c:v>2285.8091346699998</c:v>
                </c:pt>
                <c:pt idx="4605">
                  <c:v>2288.1843002999999</c:v>
                </c:pt>
                <c:pt idx="4606">
                  <c:v>2294.4309528799999</c:v>
                </c:pt>
                <c:pt idx="4607">
                  <c:v>2324.6305245100002</c:v>
                </c:pt>
                <c:pt idx="4608">
                  <c:v>2334.43511476</c:v>
                </c:pt>
                <c:pt idx="4609">
                  <c:v>2360.01433043</c:v>
                </c:pt>
                <c:pt idx="4610">
                  <c:v>2393.0465760900001</c:v>
                </c:pt>
                <c:pt idx="4611">
                  <c:v>2382.0520102800001</c:v>
                </c:pt>
                <c:pt idx="4612">
                  <c:v>2377.9027928</c:v>
                </c:pt>
                <c:pt idx="4613">
                  <c:v>2385.7504492899998</c:v>
                </c:pt>
                <c:pt idx="4614">
                  <c:v>2385.5694498900002</c:v>
                </c:pt>
                <c:pt idx="4615">
                  <c:v>2385.04193949</c:v>
                </c:pt>
                <c:pt idx="4616">
                  <c:v>2378.0191226000002</c:v>
                </c:pt>
                <c:pt idx="4617">
                  <c:v>2406.2562462000001</c:v>
                </c:pt>
                <c:pt idx="4618">
                  <c:v>2435.2532061299999</c:v>
                </c:pt>
                <c:pt idx="4619">
                  <c:v>2431.1056026900001</c:v>
                </c:pt>
                <c:pt idx="4620">
                  <c:v>2426.78969495</c:v>
                </c:pt>
                <c:pt idx="4621">
                  <c:v>2421.9353274700002</c:v>
                </c:pt>
                <c:pt idx="4622">
                  <c:v>2381.6689664800001</c:v>
                </c:pt>
                <c:pt idx="4623">
                  <c:v>2398.91056841</c:v>
                </c:pt>
                <c:pt idx="4624">
                  <c:v>2412.3704449699999</c:v>
                </c:pt>
                <c:pt idx="4625">
                  <c:v>2425.4018913899999</c:v>
                </c:pt>
                <c:pt idx="4626">
                  <c:v>2430.2347045000001</c:v>
                </c:pt>
                <c:pt idx="4627">
                  <c:v>2434.5106201899998</c:v>
                </c:pt>
                <c:pt idx="4628">
                  <c:v>2438.5623034199998</c:v>
                </c:pt>
                <c:pt idx="4629">
                  <c:v>2445.6003298700002</c:v>
                </c:pt>
                <c:pt idx="4630">
                  <c:v>2453.3577292700002</c:v>
                </c:pt>
                <c:pt idx="4631">
                  <c:v>2443.88290379</c:v>
                </c:pt>
                <c:pt idx="4632">
                  <c:v>2457.3433567500001</c:v>
                </c:pt>
                <c:pt idx="4633">
                  <c:v>2455.9470711399999</c:v>
                </c:pt>
                <c:pt idx="4634">
                  <c:v>2443.7933169299999</c:v>
                </c:pt>
                <c:pt idx="4635">
                  <c:v>2447.7760470600001</c:v>
                </c:pt>
                <c:pt idx="4636">
                  <c:v>2446.5570645500002</c:v>
                </c:pt>
                <c:pt idx="4637">
                  <c:v>2441.2355450099999</c:v>
                </c:pt>
                <c:pt idx="4638">
                  <c:v>2450.7543586900001</c:v>
                </c:pt>
                <c:pt idx="4639">
                  <c:v>2468.0271051099999</c:v>
                </c:pt>
                <c:pt idx="4640">
                  <c:v>2461.6419014899998</c:v>
                </c:pt>
                <c:pt idx="4641">
                  <c:v>2442.7968694900001</c:v>
                </c:pt>
                <c:pt idx="4642">
                  <c:v>2436.9353029700001</c:v>
                </c:pt>
                <c:pt idx="4643">
                  <c:v>2471.2069753000001</c:v>
                </c:pt>
                <c:pt idx="4644">
                  <c:v>2476.71195665</c:v>
                </c:pt>
                <c:pt idx="4645">
                  <c:v>2442.2122674100001</c:v>
                </c:pt>
                <c:pt idx="4646">
                  <c:v>2467.26597898</c:v>
                </c:pt>
                <c:pt idx="4647">
                  <c:v>2461.14190813</c:v>
                </c:pt>
                <c:pt idx="4648">
                  <c:v>2485.7665393100001</c:v>
                </c:pt>
                <c:pt idx="4649">
                  <c:v>2485.9195160899999</c:v>
                </c:pt>
                <c:pt idx="4650">
                  <c:v>2510.7487265999998</c:v>
                </c:pt>
                <c:pt idx="4651">
                  <c:v>2504.50049377</c:v>
                </c:pt>
                <c:pt idx="4652">
                  <c:v>2517.2445345199999</c:v>
                </c:pt>
                <c:pt idx="4653">
                  <c:v>2506.5000304800001</c:v>
                </c:pt>
                <c:pt idx="4654">
                  <c:v>2512.26179103</c:v>
                </c:pt>
                <c:pt idx="4655">
                  <c:v>2525.5179036700001</c:v>
                </c:pt>
                <c:pt idx="4656">
                  <c:v>2522.9960807699999</c:v>
                </c:pt>
                <c:pt idx="4657">
                  <c:v>2506.3921267199999</c:v>
                </c:pt>
                <c:pt idx="4658">
                  <c:v>2470.5019192999998</c:v>
                </c:pt>
                <c:pt idx="4659">
                  <c:v>2473.9756367599998</c:v>
                </c:pt>
                <c:pt idx="4660">
                  <c:v>2460.9981756400002</c:v>
                </c:pt>
                <c:pt idx="4661">
                  <c:v>2475.4108092800002</c:v>
                </c:pt>
                <c:pt idx="4662">
                  <c:v>2491.0307360299998</c:v>
                </c:pt>
                <c:pt idx="4663">
                  <c:v>2502.4013137400002</c:v>
                </c:pt>
                <c:pt idx="4664">
                  <c:v>2499.4907879500001</c:v>
                </c:pt>
                <c:pt idx="4665">
                  <c:v>2492.5811106900001</c:v>
                </c:pt>
                <c:pt idx="4666">
                  <c:v>2499.5949689499998</c:v>
                </c:pt>
                <c:pt idx="4667">
                  <c:v>2495.3640975200001</c:v>
                </c:pt>
                <c:pt idx="4668">
                  <c:v>2500.5820671299998</c:v>
                </c:pt>
                <c:pt idx="4669">
                  <c:v>2501.8475745199999</c:v>
                </c:pt>
                <c:pt idx="4670">
                  <c:v>2483.34709819</c:v>
                </c:pt>
                <c:pt idx="4671">
                  <c:v>2490.4496476700001</c:v>
                </c:pt>
                <c:pt idx="4672">
                  <c:v>2504.2688867400002</c:v>
                </c:pt>
                <c:pt idx="4673">
                  <c:v>2526.4527637699998</c:v>
                </c:pt>
                <c:pt idx="4674">
                  <c:v>2543.3310996800001</c:v>
                </c:pt>
                <c:pt idx="4675">
                  <c:v>2550.8589342499999</c:v>
                </c:pt>
                <c:pt idx="4676">
                  <c:v>2543.3196798099998</c:v>
                </c:pt>
                <c:pt idx="4677">
                  <c:v>2556.6342004799999</c:v>
                </c:pt>
                <c:pt idx="4678">
                  <c:v>2564.69109144</c:v>
                </c:pt>
                <c:pt idx="4679">
                  <c:v>2537.7364734500002</c:v>
                </c:pt>
                <c:pt idx="4680">
                  <c:v>2447.05939377</c:v>
                </c:pt>
                <c:pt idx="4681">
                  <c:v>2494.91739194</c:v>
                </c:pt>
                <c:pt idx="4682">
                  <c:v>2481.0946428699999</c:v>
                </c:pt>
                <c:pt idx="4683">
                  <c:v>2476.3771183200001</c:v>
                </c:pt>
                <c:pt idx="4684">
                  <c:v>2458.5646562699999</c:v>
                </c:pt>
                <c:pt idx="4685">
                  <c:v>2461.6547977599998</c:v>
                </c:pt>
                <c:pt idx="4686">
                  <c:v>2518.1101188299999</c:v>
                </c:pt>
                <c:pt idx="4687">
                  <c:v>2523.2683238300001</c:v>
                </c:pt>
                <c:pt idx="4688">
                  <c:v>2555.7714937199999</c:v>
                </c:pt>
                <c:pt idx="4689">
                  <c:v>2554.9213958300002</c:v>
                </c:pt>
                <c:pt idx="4690">
                  <c:v>2565.8761468100001</c:v>
                </c:pt>
                <c:pt idx="4691">
                  <c:v>2629.3475274500001</c:v>
                </c:pt>
                <c:pt idx="4692">
                  <c:v>2645.1835393400002</c:v>
                </c:pt>
                <c:pt idx="4693">
                  <c:v>2653.1442354199999</c:v>
                </c:pt>
                <c:pt idx="4694">
                  <c:v>2662.8515989500002</c:v>
                </c:pt>
                <c:pt idx="4695">
                  <c:v>2664.5207032399999</c:v>
                </c:pt>
                <c:pt idx="4696">
                  <c:v>2697.96536556</c:v>
                </c:pt>
                <c:pt idx="4697">
                  <c:v>2703.3684956000002</c:v>
                </c:pt>
                <c:pt idx="4698">
                  <c:v>2710.8282884099999</c:v>
                </c:pt>
                <c:pt idx="4699">
                  <c:v>2735.6414071200002</c:v>
                </c:pt>
                <c:pt idx="4700">
                  <c:v>2705.3371721200001</c:v>
                </c:pt>
                <c:pt idx="4701">
                  <c:v>2724.7816838799999</c:v>
                </c:pt>
                <c:pt idx="4702">
                  <c:v>2723.40747818</c:v>
                </c:pt>
                <c:pt idx="4703">
                  <c:v>2726.1766023800001</c:v>
                </c:pt>
                <c:pt idx="4704">
                  <c:v>2720.5162760200001</c:v>
                </c:pt>
                <c:pt idx="4705">
                  <c:v>2689.54081154</c:v>
                </c:pt>
                <c:pt idx="4706">
                  <c:v>2715.52818591</c:v>
                </c:pt>
                <c:pt idx="4707">
                  <c:v>2728.6032787600002</c:v>
                </c:pt>
                <c:pt idx="4708">
                  <c:v>2749.4975257800002</c:v>
                </c:pt>
                <c:pt idx="4709">
                  <c:v>2759.3620295699998</c:v>
                </c:pt>
                <c:pt idx="4710">
                  <c:v>2760.3008261099999</c:v>
                </c:pt>
                <c:pt idx="4711">
                  <c:v>2774.2661503899999</c:v>
                </c:pt>
                <c:pt idx="4712">
                  <c:v>2768.2481421000002</c:v>
                </c:pt>
                <c:pt idx="4713">
                  <c:v>2765.8636331399998</c:v>
                </c:pt>
                <c:pt idx="4714">
                  <c:v>2736.0301714699999</c:v>
                </c:pt>
                <c:pt idx="4715">
                  <c:v>2746.67160362</c:v>
                </c:pt>
                <c:pt idx="4716">
                  <c:v>2721.964806</c:v>
                </c:pt>
                <c:pt idx="4717">
                  <c:v>2770.5555769100001</c:v>
                </c:pt>
                <c:pt idx="4718">
                  <c:v>2759.9736544699999</c:v>
                </c:pt>
                <c:pt idx="4719">
                  <c:v>2771.9960062599998</c:v>
                </c:pt>
                <c:pt idx="4720">
                  <c:v>2798.4733315499998</c:v>
                </c:pt>
                <c:pt idx="4721">
                  <c:v>2819.3126611399998</c:v>
                </c:pt>
                <c:pt idx="4722">
                  <c:v>2836.6600828199998</c:v>
                </c:pt>
                <c:pt idx="4723">
                  <c:v>2845.1130836799998</c:v>
                </c:pt>
                <c:pt idx="4724">
                  <c:v>2871.5823965999998</c:v>
                </c:pt>
                <c:pt idx="4725">
                  <c:v>2868.5967271899999</c:v>
                </c:pt>
                <c:pt idx="4726">
                  <c:v>2845.2467531699999</c:v>
                </c:pt>
                <c:pt idx="4727">
                  <c:v>2827.8370508500002</c:v>
                </c:pt>
                <c:pt idx="4728">
                  <c:v>2835.75848</c:v>
                </c:pt>
                <c:pt idx="4729">
                  <c:v>2828.8922957599998</c:v>
                </c:pt>
                <c:pt idx="4730">
                  <c:v>2824.3956898199999</c:v>
                </c:pt>
                <c:pt idx="4731">
                  <c:v>2798.0876770599998</c:v>
                </c:pt>
                <c:pt idx="4732">
                  <c:v>2821.8498601199999</c:v>
                </c:pt>
                <c:pt idx="4733">
                  <c:v>2847.8111696599999</c:v>
                </c:pt>
                <c:pt idx="4734">
                  <c:v>2743.0775662199999</c:v>
                </c:pt>
                <c:pt idx="4735">
                  <c:v>2782.39502679</c:v>
                </c:pt>
                <c:pt idx="4736">
                  <c:v>2835.3113141700001</c:v>
                </c:pt>
                <c:pt idx="4737">
                  <c:v>2840.6044348400001</c:v>
                </c:pt>
                <c:pt idx="4738">
                  <c:v>2821.1494099199999</c:v>
                </c:pt>
                <c:pt idx="4739">
                  <c:v>2838.64055383</c:v>
                </c:pt>
                <c:pt idx="4740">
                  <c:v>2852.1210649300001</c:v>
                </c:pt>
                <c:pt idx="4741">
                  <c:v>2860.3620890399998</c:v>
                </c:pt>
                <c:pt idx="4742">
                  <c:v>2874.4141006099999</c:v>
                </c:pt>
                <c:pt idx="4743">
                  <c:v>2871.7345510700002</c:v>
                </c:pt>
                <c:pt idx="4744">
                  <c:v>2867.64269771</c:v>
                </c:pt>
                <c:pt idx="4745">
                  <c:v>2885.8829845800001</c:v>
                </c:pt>
                <c:pt idx="4746">
                  <c:v>2898.3379782500001</c:v>
                </c:pt>
                <c:pt idx="4747">
                  <c:v>2871.0648715399998</c:v>
                </c:pt>
                <c:pt idx="4748">
                  <c:v>2871.3296575099998</c:v>
                </c:pt>
                <c:pt idx="4749">
                  <c:v>2854.2173670900002</c:v>
                </c:pt>
                <c:pt idx="4750">
                  <c:v>2846.5341361300002</c:v>
                </c:pt>
                <c:pt idx="4751">
                  <c:v>2860.18848222</c:v>
                </c:pt>
                <c:pt idx="4752">
                  <c:v>2861.91693403</c:v>
                </c:pt>
                <c:pt idx="4753">
                  <c:v>2864.1000577999998</c:v>
                </c:pt>
                <c:pt idx="4754">
                  <c:v>2885.9623190100001</c:v>
                </c:pt>
                <c:pt idx="4755">
                  <c:v>2902.69882826</c:v>
                </c:pt>
                <c:pt idx="4756">
                  <c:v>2916.7875197600001</c:v>
                </c:pt>
                <c:pt idx="4757">
                  <c:v>2920.2689885999998</c:v>
                </c:pt>
                <c:pt idx="4758">
                  <c:v>2915.49256393</c:v>
                </c:pt>
                <c:pt idx="4759">
                  <c:v>2919.17334497</c:v>
                </c:pt>
                <c:pt idx="4760">
                  <c:v>2930.80057313</c:v>
                </c:pt>
                <c:pt idx="4761">
                  <c:v>2934.8847874799999</c:v>
                </c:pt>
                <c:pt idx="4762">
                  <c:v>2943.1266939100001</c:v>
                </c:pt>
                <c:pt idx="4763">
                  <c:v>2958.9110380100001</c:v>
                </c:pt>
                <c:pt idx="4764">
                  <c:v>2958.6179224500002</c:v>
                </c:pt>
                <c:pt idx="4765">
                  <c:v>2921.11758052</c:v>
                </c:pt>
                <c:pt idx="4766">
                  <c:v>2917.1799513000001</c:v>
                </c:pt>
                <c:pt idx="4767">
                  <c:v>2845.6198965399999</c:v>
                </c:pt>
                <c:pt idx="4768">
                  <c:v>2832.84127726</c:v>
                </c:pt>
                <c:pt idx="4769">
                  <c:v>2823.4718150200001</c:v>
                </c:pt>
                <c:pt idx="4770">
                  <c:v>2857.64335566</c:v>
                </c:pt>
                <c:pt idx="4771">
                  <c:v>2827.7451029899999</c:v>
                </c:pt>
                <c:pt idx="4772">
                  <c:v>2816.0596002100001</c:v>
                </c:pt>
                <c:pt idx="4773">
                  <c:v>2831.9776105999999</c:v>
                </c:pt>
                <c:pt idx="4774">
                  <c:v>2827.70728495</c:v>
                </c:pt>
                <c:pt idx="4775">
                  <c:v>2808.4257115300002</c:v>
                </c:pt>
                <c:pt idx="4776">
                  <c:v>2721.7940949600002</c:v>
                </c:pt>
                <c:pt idx="4777">
                  <c:v>2704.3830825599998</c:v>
                </c:pt>
                <c:pt idx="4778">
                  <c:v>2745.5595255899998</c:v>
                </c:pt>
                <c:pt idx="4779">
                  <c:v>2735.4767143399999</c:v>
                </c:pt>
                <c:pt idx="4780">
                  <c:v>2762.8488348999999</c:v>
                </c:pt>
                <c:pt idx="4781">
                  <c:v>2781.1655450899998</c:v>
                </c:pt>
                <c:pt idx="4782">
                  <c:v>2779.61435183</c:v>
                </c:pt>
                <c:pt idx="4783">
                  <c:v>2771.9896197399999</c:v>
                </c:pt>
                <c:pt idx="4784">
                  <c:v>2799.3383736199999</c:v>
                </c:pt>
                <c:pt idx="4785">
                  <c:v>2822.2561507599999</c:v>
                </c:pt>
                <c:pt idx="4786">
                  <c:v>2846.32979247</c:v>
                </c:pt>
                <c:pt idx="4787">
                  <c:v>2843.97227238</c:v>
                </c:pt>
                <c:pt idx="4788">
                  <c:v>2857.0001741999999</c:v>
                </c:pt>
                <c:pt idx="4789">
                  <c:v>2844.9551068300002</c:v>
                </c:pt>
                <c:pt idx="4790">
                  <c:v>2870.9892531199998</c:v>
                </c:pt>
                <c:pt idx="4791">
                  <c:v>2867.19818575</c:v>
                </c:pt>
                <c:pt idx="4792">
                  <c:v>2868.83380291</c:v>
                </c:pt>
                <c:pt idx="4793">
                  <c:v>2864.0459793700002</c:v>
                </c:pt>
                <c:pt idx="4794">
                  <c:v>2887.5509854000002</c:v>
                </c:pt>
                <c:pt idx="4795">
                  <c:v>2865.4139385100002</c:v>
                </c:pt>
                <c:pt idx="4796">
                  <c:v>2869.9482756100001</c:v>
                </c:pt>
                <c:pt idx="4797">
                  <c:v>2855.6747187599999</c:v>
                </c:pt>
                <c:pt idx="4798">
                  <c:v>2865.2547779500001</c:v>
                </c:pt>
                <c:pt idx="4799">
                  <c:v>2841.96870713</c:v>
                </c:pt>
                <c:pt idx="4800">
                  <c:v>2825.2625658100001</c:v>
                </c:pt>
                <c:pt idx="4801">
                  <c:v>2840.1075113000002</c:v>
                </c:pt>
                <c:pt idx="4802">
                  <c:v>2842.6713895799999</c:v>
                </c:pt>
                <c:pt idx="4803">
                  <c:v>2862.5500759199999</c:v>
                </c:pt>
                <c:pt idx="4804">
                  <c:v>2898.34447447</c:v>
                </c:pt>
                <c:pt idx="4805">
                  <c:v>2927.7011534899998</c:v>
                </c:pt>
                <c:pt idx="4806">
                  <c:v>2921.6087345800001</c:v>
                </c:pt>
                <c:pt idx="4807">
                  <c:v>2918.3493561300002</c:v>
                </c:pt>
                <c:pt idx="4808">
                  <c:v>2910.0336698000001</c:v>
                </c:pt>
                <c:pt idx="4809">
                  <c:v>2948.0727701000001</c:v>
                </c:pt>
                <c:pt idx="4810">
                  <c:v>2969.89184785</c:v>
                </c:pt>
                <c:pt idx="4811">
                  <c:v>2982.6302193000001</c:v>
                </c:pt>
                <c:pt idx="4812">
                  <c:v>2982.8054054099998</c:v>
                </c:pt>
                <c:pt idx="4813">
                  <c:v>2980.4867447800002</c:v>
                </c:pt>
                <c:pt idx="4814">
                  <c:v>2973.8788033199999</c:v>
                </c:pt>
                <c:pt idx="4815">
                  <c:v>2965.11865567</c:v>
                </c:pt>
                <c:pt idx="4816">
                  <c:v>2973.3974096299999</c:v>
                </c:pt>
                <c:pt idx="4817">
                  <c:v>2916.6292570099999</c:v>
                </c:pt>
                <c:pt idx="4818">
                  <c:v>2914.3593026200001</c:v>
                </c:pt>
                <c:pt idx="4819">
                  <c:v>2856.7070762499998</c:v>
                </c:pt>
                <c:pt idx="4820">
                  <c:v>2915.1787499000002</c:v>
                </c:pt>
                <c:pt idx="4821">
                  <c:v>2944.0404508000001</c:v>
                </c:pt>
                <c:pt idx="4822">
                  <c:v>2942.2505108300002</c:v>
                </c:pt>
                <c:pt idx="4823">
                  <c:v>2957.2180605499998</c:v>
                </c:pt>
                <c:pt idx="4824">
                  <c:v>2985.30095493</c:v>
                </c:pt>
                <c:pt idx="4825">
                  <c:v>2990.9155074999999</c:v>
                </c:pt>
                <c:pt idx="4826">
                  <c:v>2986.93525877</c:v>
                </c:pt>
                <c:pt idx="4827">
                  <c:v>2935.3713746399999</c:v>
                </c:pt>
                <c:pt idx="4828">
                  <c:v>2948.9254627999999</c:v>
                </c:pt>
                <c:pt idx="4829">
                  <c:v>2915.4607892200002</c:v>
                </c:pt>
                <c:pt idx="4830">
                  <c:v>2842.1234671299999</c:v>
                </c:pt>
                <c:pt idx="4831">
                  <c:v>2848.2343314899999</c:v>
                </c:pt>
                <c:pt idx="4832">
                  <c:v>2836.24192154</c:v>
                </c:pt>
                <c:pt idx="4833">
                  <c:v>2785.7246103299999</c:v>
                </c:pt>
                <c:pt idx="4834">
                  <c:v>2805.1746998399999</c:v>
                </c:pt>
                <c:pt idx="4835">
                  <c:v>2841.7334334100001</c:v>
                </c:pt>
                <c:pt idx="4836">
                  <c:v>2845.8417099899998</c:v>
                </c:pt>
                <c:pt idx="4837">
                  <c:v>2844.8314837299999</c:v>
                </c:pt>
                <c:pt idx="4838">
                  <c:v>2834.65409215</c:v>
                </c:pt>
                <c:pt idx="4839">
                  <c:v>2807.4419327400001</c:v>
                </c:pt>
                <c:pt idx="4840">
                  <c:v>2807.3521961599999</c:v>
                </c:pt>
                <c:pt idx="4841">
                  <c:v>2811.8801540999998</c:v>
                </c:pt>
                <c:pt idx="4842">
                  <c:v>2768.7586116799998</c:v>
                </c:pt>
                <c:pt idx="4843">
                  <c:v>2781.5508541099998</c:v>
                </c:pt>
                <c:pt idx="4844">
                  <c:v>2761.50739183</c:v>
                </c:pt>
                <c:pt idx="4845">
                  <c:v>2700.24330994</c:v>
                </c:pt>
                <c:pt idx="4846">
                  <c:v>2698.9731149899999</c:v>
                </c:pt>
                <c:pt idx="4847">
                  <c:v>2651.7195284700001</c:v>
                </c:pt>
                <c:pt idx="4848">
                  <c:v>2689.7251302999998</c:v>
                </c:pt>
                <c:pt idx="4849">
                  <c:v>2721.9612814699999</c:v>
                </c:pt>
                <c:pt idx="4850">
                  <c:v>2748.2756859000001</c:v>
                </c:pt>
                <c:pt idx="4851">
                  <c:v>2780.6938046400001</c:v>
                </c:pt>
                <c:pt idx="4852">
                  <c:v>2760.0567924400002</c:v>
                </c:pt>
                <c:pt idx="4853">
                  <c:v>2722.7648122099999</c:v>
                </c:pt>
                <c:pt idx="4854">
                  <c:v>2745.7720080899999</c:v>
                </c:pt>
                <c:pt idx="4855">
                  <c:v>2750.2388662899998</c:v>
                </c:pt>
                <c:pt idx="4856">
                  <c:v>2759.4843137299999</c:v>
                </c:pt>
                <c:pt idx="4857">
                  <c:v>2751.80010834</c:v>
                </c:pt>
                <c:pt idx="4858">
                  <c:v>2768.09139865</c:v>
                </c:pt>
                <c:pt idx="4859">
                  <c:v>2776.14455714</c:v>
                </c:pt>
                <c:pt idx="4860">
                  <c:v>2783.0745610399999</c:v>
                </c:pt>
                <c:pt idx="4861">
                  <c:v>2789.5801108599999</c:v>
                </c:pt>
                <c:pt idx="4862">
                  <c:v>2804.43524153</c:v>
                </c:pt>
                <c:pt idx="4863">
                  <c:v>2816.56677485</c:v>
                </c:pt>
                <c:pt idx="4864">
                  <c:v>2833.5204067499999</c:v>
                </c:pt>
                <c:pt idx="4865">
                  <c:v>2843.9138398199998</c:v>
                </c:pt>
                <c:pt idx="4866">
                  <c:v>2812.9942318399999</c:v>
                </c:pt>
                <c:pt idx="4867">
                  <c:v>2819.3478736000002</c:v>
                </c:pt>
                <c:pt idx="4868">
                  <c:v>2801.94112632</c:v>
                </c:pt>
                <c:pt idx="4869">
                  <c:v>2804.22585875</c:v>
                </c:pt>
                <c:pt idx="4870">
                  <c:v>2783.7265613200002</c:v>
                </c:pt>
                <c:pt idx="4871">
                  <c:v>2745.4152513899999</c:v>
                </c:pt>
                <c:pt idx="4872">
                  <c:v>2769.2198562799999</c:v>
                </c:pt>
                <c:pt idx="4873">
                  <c:v>2757.0513534699999</c:v>
                </c:pt>
                <c:pt idx="4874">
                  <c:v>2768.8231666800002</c:v>
                </c:pt>
                <c:pt idx="4875">
                  <c:v>2771.2044853399998</c:v>
                </c:pt>
                <c:pt idx="4876">
                  <c:v>2758.7029883999999</c:v>
                </c:pt>
                <c:pt idx="4877">
                  <c:v>2761.4192831099999</c:v>
                </c:pt>
                <c:pt idx="4878">
                  <c:v>2772.44686998</c:v>
                </c:pt>
                <c:pt idx="4879">
                  <c:v>2789.4771826699998</c:v>
                </c:pt>
                <c:pt idx="4880">
                  <c:v>2801.1236432400001</c:v>
                </c:pt>
                <c:pt idx="4881">
                  <c:v>2766.44069872</c:v>
                </c:pt>
                <c:pt idx="4882">
                  <c:v>2778.9749885800002</c:v>
                </c:pt>
                <c:pt idx="4883">
                  <c:v>2776.1597571299999</c:v>
                </c:pt>
                <c:pt idx="4884">
                  <c:v>2770.4446507500002</c:v>
                </c:pt>
                <c:pt idx="4885">
                  <c:v>2768.79163217</c:v>
                </c:pt>
                <c:pt idx="4886">
                  <c:v>2741.33305251</c:v>
                </c:pt>
                <c:pt idx="4887">
                  <c:v>2751.8286468599999</c:v>
                </c:pt>
                <c:pt idx="4888">
                  <c:v>2762.1289359399998</c:v>
                </c:pt>
                <c:pt idx="4889">
                  <c:v>2779.2562206799998</c:v>
                </c:pt>
                <c:pt idx="4890">
                  <c:v>2777.7886651099998</c:v>
                </c:pt>
                <c:pt idx="4891">
                  <c:v>2781.9994275099998</c:v>
                </c:pt>
                <c:pt idx="4892">
                  <c:v>2766.9688232499998</c:v>
                </c:pt>
                <c:pt idx="4893">
                  <c:v>2774.2972359800001</c:v>
                </c:pt>
                <c:pt idx="4894">
                  <c:v>2790.38268285</c:v>
                </c:pt>
                <c:pt idx="4895">
                  <c:v>2787.6566896200002</c:v>
                </c:pt>
                <c:pt idx="4896">
                  <c:v>2757.8883056499999</c:v>
                </c:pt>
                <c:pt idx="4897">
                  <c:v>2739.8804431799999</c:v>
                </c:pt>
                <c:pt idx="4898">
                  <c:v>2772.7022756400002</c:v>
                </c:pt>
                <c:pt idx="4899">
                  <c:v>2770.9057033399999</c:v>
                </c:pt>
                <c:pt idx="4900">
                  <c:v>2813.37921323</c:v>
                </c:pt>
                <c:pt idx="4901">
                  <c:v>2806.3642624600002</c:v>
                </c:pt>
                <c:pt idx="4902">
                  <c:v>2833.13247211</c:v>
                </c:pt>
                <c:pt idx="4903">
                  <c:v>2852.2176003499999</c:v>
                </c:pt>
                <c:pt idx="4904">
                  <c:v>2912.0402013399998</c:v>
                </c:pt>
                <c:pt idx="4905">
                  <c:v>2904.9595710799999</c:v>
                </c:pt>
                <c:pt idx="4906">
                  <c:v>2909.99201266</c:v>
                </c:pt>
                <c:pt idx="4907">
                  <c:v>2946.1738197</c:v>
                </c:pt>
                <c:pt idx="4908">
                  <c:v>2921.6419144000001</c:v>
                </c:pt>
                <c:pt idx="4909">
                  <c:v>2901.24286772</c:v>
                </c:pt>
                <c:pt idx="4910">
                  <c:v>2916.9219576999999</c:v>
                </c:pt>
                <c:pt idx="4911">
                  <c:v>2928.07968446</c:v>
                </c:pt>
                <c:pt idx="4912">
                  <c:v>2906.0462275199998</c:v>
                </c:pt>
                <c:pt idx="4913">
                  <c:v>2918.8813854999999</c:v>
                </c:pt>
                <c:pt idx="4914">
                  <c:v>2949.8235548600001</c:v>
                </c:pt>
                <c:pt idx="4915">
                  <c:v>2941.8279798200001</c:v>
                </c:pt>
                <c:pt idx="4916">
                  <c:v>2924.3322131</c:v>
                </c:pt>
                <c:pt idx="4917">
                  <c:v>2943.72228967</c:v>
                </c:pt>
                <c:pt idx="4918">
                  <c:v>2949.0081089300002</c:v>
                </c:pt>
                <c:pt idx="4919">
                  <c:v>2913.1850019399999</c:v>
                </c:pt>
                <c:pt idx="4920">
                  <c:v>2880.2274918500002</c:v>
                </c:pt>
                <c:pt idx="4921">
                  <c:v>2890.4565058500002</c:v>
                </c:pt>
                <c:pt idx="4922">
                  <c:v>2930.1692232</c:v>
                </c:pt>
                <c:pt idx="4923">
                  <c:v>2931.0045554500002</c:v>
                </c:pt>
                <c:pt idx="4924">
                  <c:v>2916.3741740700002</c:v>
                </c:pt>
                <c:pt idx="4925">
                  <c:v>2926.3404883799999</c:v>
                </c:pt>
                <c:pt idx="4926">
                  <c:v>2921.01628768</c:v>
                </c:pt>
                <c:pt idx="4927">
                  <c:v>2919.2186526800001</c:v>
                </c:pt>
                <c:pt idx="4928">
                  <c:v>2926.8963720900001</c:v>
                </c:pt>
                <c:pt idx="4929">
                  <c:v>2944.16146471</c:v>
                </c:pt>
                <c:pt idx="4930">
                  <c:v>2972.66474763</c:v>
                </c:pt>
                <c:pt idx="4931">
                  <c:v>3001.3719146899998</c:v>
                </c:pt>
                <c:pt idx="4932">
                  <c:v>3012.304447</c:v>
                </c:pt>
                <c:pt idx="4933">
                  <c:v>3022.3532016099998</c:v>
                </c:pt>
                <c:pt idx="4934">
                  <c:v>3005.6578717500001</c:v>
                </c:pt>
                <c:pt idx="4935">
                  <c:v>2973.9461937699998</c:v>
                </c:pt>
                <c:pt idx="4936">
                  <c:v>2980.4052758399998</c:v>
                </c:pt>
                <c:pt idx="4937">
                  <c:v>2978.79030281</c:v>
                </c:pt>
                <c:pt idx="4938">
                  <c:v>3001.7084796899999</c:v>
                </c:pt>
                <c:pt idx="4939">
                  <c:v>3015.4676141300001</c:v>
                </c:pt>
                <c:pt idx="4940">
                  <c:v>3107.0697351399999</c:v>
                </c:pt>
                <c:pt idx="4941">
                  <c:v>3093.78159005</c:v>
                </c:pt>
                <c:pt idx="4942">
                  <c:v>3078.4510095300002</c:v>
                </c:pt>
                <c:pt idx="4943">
                  <c:v>3038.1277536399998</c:v>
                </c:pt>
                <c:pt idx="4944">
                  <c:v>2985.6122199599999</c:v>
                </c:pt>
                <c:pt idx="4945">
                  <c:v>2986.7234851600001</c:v>
                </c:pt>
                <c:pt idx="4946">
                  <c:v>3029.8088545800001</c:v>
                </c:pt>
                <c:pt idx="4947">
                  <c:v>3146.7669738099999</c:v>
                </c:pt>
                <c:pt idx="4948">
                  <c:v>3146.2105089199999</c:v>
                </c:pt>
                <c:pt idx="4949">
                  <c:v>3206.05385024</c:v>
                </c:pt>
                <c:pt idx="4950">
                  <c:v>3219.11953739</c:v>
                </c:pt>
                <c:pt idx="4951">
                  <c:v>3282.1269173699998</c:v>
                </c:pt>
                <c:pt idx="4952">
                  <c:v>3352.9250240199999</c:v>
                </c:pt>
                <c:pt idx="4953">
                  <c:v>3262.7794912700001</c:v>
                </c:pt>
                <c:pt idx="4954">
                  <c:v>3266.0241662899998</c:v>
                </c:pt>
                <c:pt idx="4955">
                  <c:v>3241.7956761300002</c:v>
                </c:pt>
                <c:pt idx="4956">
                  <c:v>3209.9188104099999</c:v>
                </c:pt>
                <c:pt idx="4957">
                  <c:v>3247.52152518</c:v>
                </c:pt>
                <c:pt idx="4958">
                  <c:v>3210.3214154100001</c:v>
                </c:pt>
                <c:pt idx="4959">
                  <c:v>3201.5391836600002</c:v>
                </c:pt>
                <c:pt idx="4960">
                  <c:v>3230.8173481899998</c:v>
                </c:pt>
                <c:pt idx="4961">
                  <c:v>3323.3837231000002</c:v>
                </c:pt>
                <c:pt idx="4962">
                  <c:v>3294.2545945699999</c:v>
                </c:pt>
                <c:pt idx="4963">
                  <c:v>3278.0178520499999</c:v>
                </c:pt>
                <c:pt idx="4964">
                  <c:v>3272.0804884200002</c:v>
                </c:pt>
                <c:pt idx="4965">
                  <c:v>3173.6566285399999</c:v>
                </c:pt>
                <c:pt idx="4966">
                  <c:v>3216.2631566599998</c:v>
                </c:pt>
                <c:pt idx="4967">
                  <c:v>3199.4604396899999</c:v>
                </c:pt>
                <c:pt idx="4968">
                  <c:v>3141.1496751</c:v>
                </c:pt>
                <c:pt idx="4969">
                  <c:v>3170.8913308699998</c:v>
                </c:pt>
                <c:pt idx="4970">
                  <c:v>3191.88333375</c:v>
                </c:pt>
                <c:pt idx="4971">
                  <c:v>3183.8788974499998</c:v>
                </c:pt>
                <c:pt idx="4972">
                  <c:v>3235.0710533299998</c:v>
                </c:pt>
                <c:pt idx="4973">
                  <c:v>3246.3990042999999</c:v>
                </c:pt>
                <c:pt idx="4974">
                  <c:v>3236.2077772399998</c:v>
                </c:pt>
                <c:pt idx="4975">
                  <c:v>3247.10383912</c:v>
                </c:pt>
                <c:pt idx="4976">
                  <c:v>3238.8564326199999</c:v>
                </c:pt>
                <c:pt idx="4977">
                  <c:v>3257.4585251499998</c:v>
                </c:pt>
                <c:pt idx="4978">
                  <c:v>3222.52306335</c:v>
                </c:pt>
                <c:pt idx="4979">
                  <c:v>3237.22195809</c:v>
                </c:pt>
                <c:pt idx="4980">
                  <c:v>3272.6018026199999</c:v>
                </c:pt>
                <c:pt idx="4981">
                  <c:v>3287.7838353900001</c:v>
                </c:pt>
                <c:pt idx="4982">
                  <c:v>3306.6968986299999</c:v>
                </c:pt>
                <c:pt idx="4983">
                  <c:v>3325.7043968799999</c:v>
                </c:pt>
                <c:pt idx="4984">
                  <c:v>3314.5740525299998</c:v>
                </c:pt>
                <c:pt idx="4985">
                  <c:v>3296.7272919500001</c:v>
                </c:pt>
                <c:pt idx="4986">
                  <c:v>3302.0805592699999</c:v>
                </c:pt>
                <c:pt idx="4987">
                  <c:v>3304.1684246499999</c:v>
                </c:pt>
                <c:pt idx="4988">
                  <c:v>3314.4536048800001</c:v>
                </c:pt>
                <c:pt idx="4989">
                  <c:v>3370.1918203800001</c:v>
                </c:pt>
                <c:pt idx="4990">
                  <c:v>3374.4103407600001</c:v>
                </c:pt>
                <c:pt idx="4991">
                  <c:v>3355.6115019600002</c:v>
                </c:pt>
                <c:pt idx="4992">
                  <c:v>3359.8903082800002</c:v>
                </c:pt>
                <c:pt idx="4993">
                  <c:v>3349.8599860700001</c:v>
                </c:pt>
                <c:pt idx="4994">
                  <c:v>3342.7885313800002</c:v>
                </c:pt>
                <c:pt idx="4995">
                  <c:v>3359.1026023600002</c:v>
                </c:pt>
                <c:pt idx="4996">
                  <c:v>3307.0194659600002</c:v>
                </c:pt>
                <c:pt idx="4997">
                  <c:v>3314.9741177199999</c:v>
                </c:pt>
                <c:pt idx="4998">
                  <c:v>3317.3239900600001</c:v>
                </c:pt>
                <c:pt idx="4999">
                  <c:v>3273.23920155</c:v>
                </c:pt>
                <c:pt idx="5000">
                  <c:v>3283.40514768</c:v>
                </c:pt>
                <c:pt idx="5001">
                  <c:v>3300.45422762</c:v>
                </c:pt>
                <c:pt idx="5002">
                  <c:v>3297.42526112</c:v>
                </c:pt>
                <c:pt idx="5003">
                  <c:v>3295.4990153200001</c:v>
                </c:pt>
                <c:pt idx="5004">
                  <c:v>3289.7354431099998</c:v>
                </c:pt>
                <c:pt idx="5005">
                  <c:v>3275.8875869799999</c:v>
                </c:pt>
                <c:pt idx="5006">
                  <c:v>3276.0482117199999</c:v>
                </c:pt>
                <c:pt idx="5007">
                  <c:v>3259.80752506</c:v>
                </c:pt>
                <c:pt idx="5008">
                  <c:v>3269.9888166800001</c:v>
                </c:pt>
                <c:pt idx="5009">
                  <c:v>3263.0708035299999</c:v>
                </c:pt>
                <c:pt idx="5010">
                  <c:v>3286.3193300799999</c:v>
                </c:pt>
                <c:pt idx="5011">
                  <c:v>3293.42310013</c:v>
                </c:pt>
                <c:pt idx="5012">
                  <c:v>3285.0360766899998</c:v>
                </c:pt>
                <c:pt idx="5013">
                  <c:v>3276.5343802399998</c:v>
                </c:pt>
                <c:pt idx="5014">
                  <c:v>3278.0528984799998</c:v>
                </c:pt>
                <c:pt idx="5015">
                  <c:v>3297.2599944200001</c:v>
                </c:pt>
                <c:pt idx="5016">
                  <c:v>3312.9883159000001</c:v>
                </c:pt>
                <c:pt idx="5017">
                  <c:v>3342.6158796899999</c:v>
                </c:pt>
                <c:pt idx="5018">
                  <c:v>3301.9408912399999</c:v>
                </c:pt>
                <c:pt idx="5019">
                  <c:v>3276.0511445900001</c:v>
                </c:pt>
                <c:pt idx="5020">
                  <c:v>3262.8228712</c:v>
                </c:pt>
                <c:pt idx="5021">
                  <c:v>3268.3878008199999</c:v>
                </c:pt>
                <c:pt idx="5022">
                  <c:v>3286.42566265</c:v>
                </c:pt>
                <c:pt idx="5023">
                  <c:v>3273.6163980000001</c:v>
                </c:pt>
                <c:pt idx="5024">
                  <c:v>3253.71011395</c:v>
                </c:pt>
                <c:pt idx="5025">
                  <c:v>3299.7693498799999</c:v>
                </c:pt>
                <c:pt idx="5026">
                  <c:v>3310.1003878800002</c:v>
                </c:pt>
                <c:pt idx="5027">
                  <c:v>3294.6267669200001</c:v>
                </c:pt>
                <c:pt idx="5028">
                  <c:v>3312.2308477800002</c:v>
                </c:pt>
                <c:pt idx="5029">
                  <c:v>3309.0794279699999</c:v>
                </c:pt>
                <c:pt idx="5030">
                  <c:v>3287.2601464899999</c:v>
                </c:pt>
                <c:pt idx="5031">
                  <c:v>3275.8870781999999</c:v>
                </c:pt>
                <c:pt idx="5032">
                  <c:v>3288.1659136799999</c:v>
                </c:pt>
                <c:pt idx="5033">
                  <c:v>3287.1345137600001</c:v>
                </c:pt>
                <c:pt idx="5034">
                  <c:v>3287.5745864599999</c:v>
                </c:pt>
                <c:pt idx="5035">
                  <c:v>3282.8362239399999</c:v>
                </c:pt>
                <c:pt idx="5036">
                  <c:v>3282.1143338699999</c:v>
                </c:pt>
                <c:pt idx="5037">
                  <c:v>3290.97717044</c:v>
                </c:pt>
                <c:pt idx="5038">
                  <c:v>3291.3003403100001</c:v>
                </c:pt>
                <c:pt idx="5039">
                  <c:v>3314.2538943099999</c:v>
                </c:pt>
                <c:pt idx="5040">
                  <c:v>3308.1792540599999</c:v>
                </c:pt>
                <c:pt idx="5041">
                  <c:v>3311.2637522199998</c:v>
                </c:pt>
                <c:pt idx="5042">
                  <c:v>3330.5610459499999</c:v>
                </c:pt>
                <c:pt idx="5043">
                  <c:v>3381.5904187299998</c:v>
                </c:pt>
                <c:pt idx="5044">
                  <c:v>3380.63338888</c:v>
                </c:pt>
                <c:pt idx="5045">
                  <c:v>3424.6695464200002</c:v>
                </c:pt>
                <c:pt idx="5046">
                  <c:v>3427.1613005300001</c:v>
                </c:pt>
                <c:pt idx="5047">
                  <c:v>3442.1422321099999</c:v>
                </c:pt>
                <c:pt idx="5048">
                  <c:v>3485.7265758399999</c:v>
                </c:pt>
                <c:pt idx="5049">
                  <c:v>3524.5666551999998</c:v>
                </c:pt>
                <c:pt idx="5050">
                  <c:v>3522.6308337</c:v>
                </c:pt>
                <c:pt idx="5051">
                  <c:v>3512.167359</c:v>
                </c:pt>
                <c:pt idx="5052">
                  <c:v>3534.5114379699999</c:v>
                </c:pt>
                <c:pt idx="5053">
                  <c:v>3525.6536681299999</c:v>
                </c:pt>
                <c:pt idx="5054">
                  <c:v>3571.3855941299998</c:v>
                </c:pt>
                <c:pt idx="5055">
                  <c:v>3540.5246032599998</c:v>
                </c:pt>
                <c:pt idx="5056">
                  <c:v>3552.4561394799998</c:v>
                </c:pt>
                <c:pt idx="5057">
                  <c:v>3539.8919282299998</c:v>
                </c:pt>
                <c:pt idx="5058">
                  <c:v>3594.4862064399999</c:v>
                </c:pt>
                <c:pt idx="5059">
                  <c:v>3653.7922085499999</c:v>
                </c:pt>
                <c:pt idx="5060">
                  <c:v>3632.7303689599999</c:v>
                </c:pt>
                <c:pt idx="5061">
                  <c:v>3621.7752729600002</c:v>
                </c:pt>
                <c:pt idx="5062">
                  <c:v>3601.2190320200002</c:v>
                </c:pt>
                <c:pt idx="5063">
                  <c:v>3653.5505673399998</c:v>
                </c:pt>
                <c:pt idx="5064">
                  <c:v>3650.8171676699999</c:v>
                </c:pt>
                <c:pt idx="5065">
                  <c:v>3714.66892521</c:v>
                </c:pt>
                <c:pt idx="5066">
                  <c:v>3700.77156393</c:v>
                </c:pt>
                <c:pt idx="5067">
                  <c:v>3779.9189111800001</c:v>
                </c:pt>
                <c:pt idx="5068">
                  <c:v>3795.08292209</c:v>
                </c:pt>
                <c:pt idx="5069">
                  <c:v>3858.3409824999999</c:v>
                </c:pt>
                <c:pt idx="5070">
                  <c:v>3856.7873201799998</c:v>
                </c:pt>
                <c:pt idx="5071">
                  <c:v>3831.46717085</c:v>
                </c:pt>
                <c:pt idx="5072">
                  <c:v>3897.2667038599998</c:v>
                </c:pt>
                <c:pt idx="5073">
                  <c:v>3972.29970323</c:v>
                </c:pt>
                <c:pt idx="5074">
                  <c:v>3984.6329595399998</c:v>
                </c:pt>
                <c:pt idx="5075">
                  <c:v>3989.30660248</c:v>
                </c:pt>
                <c:pt idx="5076">
                  <c:v>4075.9537668799999</c:v>
                </c:pt>
                <c:pt idx="5077">
                  <c:v>3984.5623586500001</c:v>
                </c:pt>
                <c:pt idx="5078">
                  <c:v>4002.8398319200001</c:v>
                </c:pt>
                <c:pt idx="5079">
                  <c:v>3870.4361233</c:v>
                </c:pt>
                <c:pt idx="5080">
                  <c:v>3826.0545924600001</c:v>
                </c:pt>
                <c:pt idx="5081">
                  <c:v>3821.2171569299999</c:v>
                </c:pt>
                <c:pt idx="5082">
                  <c:v>3715.4314744500002</c:v>
                </c:pt>
                <c:pt idx="5083">
                  <c:v>3819.3257467399999</c:v>
                </c:pt>
                <c:pt idx="5084">
                  <c:v>3809.46678148</c:v>
                </c:pt>
                <c:pt idx="5085">
                  <c:v>3817.14406517</c:v>
                </c:pt>
                <c:pt idx="5086">
                  <c:v>3826.8706108599999</c:v>
                </c:pt>
                <c:pt idx="5087">
                  <c:v>3819.1472918600002</c:v>
                </c:pt>
                <c:pt idx="5088">
                  <c:v>3813.1490767099999</c:v>
                </c:pt>
                <c:pt idx="5089">
                  <c:v>3823.9208822599999</c:v>
                </c:pt>
                <c:pt idx="5090">
                  <c:v>3865.1871944200002</c:v>
                </c:pt>
                <c:pt idx="5091">
                  <c:v>3906.1846840399999</c:v>
                </c:pt>
                <c:pt idx="5092">
                  <c:v>3907.80272092</c:v>
                </c:pt>
                <c:pt idx="5093">
                  <c:v>3956.5091181500002</c:v>
                </c:pt>
                <c:pt idx="5094">
                  <c:v>3930.7499109199998</c:v>
                </c:pt>
                <c:pt idx="5095">
                  <c:v>3905.1175410400001</c:v>
                </c:pt>
                <c:pt idx="5096">
                  <c:v>3871.1548261200001</c:v>
                </c:pt>
                <c:pt idx="5097">
                  <c:v>3907.8608579900001</c:v>
                </c:pt>
                <c:pt idx="5098">
                  <c:v>3896.1277308799999</c:v>
                </c:pt>
                <c:pt idx="5099">
                  <c:v>3887.4954865999998</c:v>
                </c:pt>
                <c:pt idx="5100">
                  <c:v>3884.6016008199999</c:v>
                </c:pt>
                <c:pt idx="5101">
                  <c:v>3913.4724922099999</c:v>
                </c:pt>
                <c:pt idx="5102">
                  <c:v>3953.10325818</c:v>
                </c:pt>
                <c:pt idx="5103">
                  <c:v>3950.04395931</c:v>
                </c:pt>
                <c:pt idx="5104">
                  <c:v>3960.1827402200001</c:v>
                </c:pt>
                <c:pt idx="5105">
                  <c:v>4007.4651851600001</c:v>
                </c:pt>
                <c:pt idx="5106">
                  <c:v>3976.14048684</c:v>
                </c:pt>
                <c:pt idx="5107">
                  <c:v>3976.6594015700002</c:v>
                </c:pt>
                <c:pt idx="5108">
                  <c:v>3959.85098982</c:v>
                </c:pt>
                <c:pt idx="5109">
                  <c:v>3993.8152321900002</c:v>
                </c:pt>
                <c:pt idx="5110">
                  <c:v>3971.4947143700001</c:v>
                </c:pt>
                <c:pt idx="5111">
                  <c:v>3958.9818307800001</c:v>
                </c:pt>
                <c:pt idx="5112">
                  <c:v>3940.0707082200001</c:v>
                </c:pt>
                <c:pt idx="5113">
                  <c:v>3975.2412341099998</c:v>
                </c:pt>
                <c:pt idx="5114">
                  <c:v>4046.9087168900001</c:v>
                </c:pt>
                <c:pt idx="5115">
                  <c:v>4075.46062785</c:v>
                </c:pt>
                <c:pt idx="5116">
                  <c:v>4028.96966165</c:v>
                </c:pt>
                <c:pt idx="5117">
                  <c:v>4028.9487769299999</c:v>
                </c:pt>
                <c:pt idx="5118">
                  <c:v>4033.6677979900001</c:v>
                </c:pt>
                <c:pt idx="5119">
                  <c:v>4049.1625073300002</c:v>
                </c:pt>
                <c:pt idx="5120">
                  <c:v>4102.1950396800003</c:v>
                </c:pt>
                <c:pt idx="5121">
                  <c:v>4141.6913132500003</c:v>
                </c:pt>
                <c:pt idx="5122">
                  <c:v>4136.6976067699998</c:v>
                </c:pt>
                <c:pt idx="5123">
                  <c:v>4156.2708057899999</c:v>
                </c:pt>
                <c:pt idx="5124">
                  <c:v>4121.3355127200002</c:v>
                </c:pt>
                <c:pt idx="5125">
                  <c:v>4060.4447099600002</c:v>
                </c:pt>
                <c:pt idx="5126">
                  <c:v>4050.30949951</c:v>
                </c:pt>
                <c:pt idx="5127">
                  <c:v>4067.0501136100002</c:v>
                </c:pt>
                <c:pt idx="5128">
                  <c:v>4109.90672447</c:v>
                </c:pt>
                <c:pt idx="5129">
                  <c:v>4139.4779339799998</c:v>
                </c:pt>
                <c:pt idx="5130">
                  <c:v>4143.3165235400002</c:v>
                </c:pt>
                <c:pt idx="5131">
                  <c:v>4139.9432421399997</c:v>
                </c:pt>
                <c:pt idx="5132">
                  <c:v>4102.4839150899998</c:v>
                </c:pt>
                <c:pt idx="5133">
                  <c:v>4128.0075545500003</c:v>
                </c:pt>
                <c:pt idx="5134">
                  <c:v>4208.2658997600001</c:v>
                </c:pt>
                <c:pt idx="5135">
                  <c:v>4195.4213904500002</c:v>
                </c:pt>
                <c:pt idx="5136">
                  <c:v>4243.7239889000002</c:v>
                </c:pt>
                <c:pt idx="5137">
                  <c:v>4244.0173751100001</c:v>
                </c:pt>
                <c:pt idx="5138">
                  <c:v>4332.31620251</c:v>
                </c:pt>
                <c:pt idx="5139">
                  <c:v>4429.1553580700001</c:v>
                </c:pt>
                <c:pt idx="5140">
                  <c:v>4649.0130930900004</c:v>
                </c:pt>
                <c:pt idx="5141">
                  <c:v>4399.7163368900001</c:v>
                </c:pt>
                <c:pt idx="5142">
                  <c:v>4457.9791439500004</c:v>
                </c:pt>
                <c:pt idx="5143">
                  <c:v>4570.2651954800003</c:v>
                </c:pt>
                <c:pt idx="5144">
                  <c:v>4699.8119310100001</c:v>
                </c:pt>
                <c:pt idx="5145">
                  <c:v>4979.8924196799999</c:v>
                </c:pt>
                <c:pt idx="5146">
                  <c:v>4591.2709569299996</c:v>
                </c:pt>
                <c:pt idx="5147">
                  <c:v>4298.3382791499998</c:v>
                </c:pt>
                <c:pt idx="5148">
                  <c:v>4187.6015234699998</c:v>
                </c:pt>
                <c:pt idx="5149">
                  <c:v>4407.9017786000004</c:v>
                </c:pt>
                <c:pt idx="5150">
                  <c:v>4551.2495953099997</c:v>
                </c:pt>
                <c:pt idx="5151">
                  <c:v>4411.2173349699997</c:v>
                </c:pt>
                <c:pt idx="5152">
                  <c:v>4407.0014848199999</c:v>
                </c:pt>
                <c:pt idx="5153">
                  <c:v>4507.8629475400003</c:v>
                </c:pt>
                <c:pt idx="5154">
                  <c:v>4520.8906624299998</c:v>
                </c:pt>
                <c:pt idx="5155">
                  <c:v>4532.2991420400003</c:v>
                </c:pt>
                <c:pt idx="5156">
                  <c:v>4526.7729875100003</c:v>
                </c:pt>
                <c:pt idx="5157">
                  <c:v>4439.8353092099997</c:v>
                </c:pt>
                <c:pt idx="5158">
                  <c:v>4468.1472755100003</c:v>
                </c:pt>
                <c:pt idx="5159">
                  <c:v>4395.1510786199997</c:v>
                </c:pt>
                <c:pt idx="5160">
                  <c:v>4400.3357295200003</c:v>
                </c:pt>
                <c:pt idx="5161">
                  <c:v>4471.6051208099998</c:v>
                </c:pt>
                <c:pt idx="5162">
                  <c:v>4488.6070291899996</c:v>
                </c:pt>
                <c:pt idx="5163">
                  <c:v>4565.5233770100003</c:v>
                </c:pt>
                <c:pt idx="5164">
                  <c:v>4603.3877823700004</c:v>
                </c:pt>
                <c:pt idx="5165">
                  <c:v>4622.15352669</c:v>
                </c:pt>
                <c:pt idx="5166">
                  <c:v>4585.7063321699998</c:v>
                </c:pt>
                <c:pt idx="5167">
                  <c:v>4614.9491445399999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B3-464C-8891-B8989CC0843D}"/>
            </c:ext>
          </c:extLst>
        </c:ser>
        <c:ser>
          <c:idx val="1"/>
          <c:order val="1"/>
          <c:tx>
            <c:strRef>
              <c:f>Backtest!$K$20</c:f>
              <c:strCache>
                <c:ptCount val="1"/>
                <c:pt idx="0">
                  <c:v>MC150 B&amp;H
NAV</c:v>
                </c:pt>
              </c:strCache>
            </c:strRef>
          </c:tx>
          <c:spPr>
            <a:ln w="15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Backtest!$K$21:$K$5188</c:f>
              <c:numCache>
                <c:formatCode>#,##0.00</c:formatCode>
                <c:ptCount val="5168"/>
                <c:pt idx="0">
                  <c:v>100</c:v>
                </c:pt>
                <c:pt idx="1">
                  <c:v>101.00619745</c:v>
                </c:pt>
                <c:pt idx="2">
                  <c:v>101.68984369</c:v>
                </c:pt>
                <c:pt idx="3">
                  <c:v>102.01543783</c:v>
                </c:pt>
                <c:pt idx="4">
                  <c:v>103.57240666</c:v>
                </c:pt>
                <c:pt idx="5">
                  <c:v>103.14132408</c:v>
                </c:pt>
                <c:pt idx="6">
                  <c:v>103.43953179</c:v>
                </c:pt>
                <c:pt idx="7">
                  <c:v>104.45891528999999</c:v>
                </c:pt>
                <c:pt idx="8">
                  <c:v>105.13951861</c:v>
                </c:pt>
                <c:pt idx="9">
                  <c:v>106.40842284999999</c:v>
                </c:pt>
                <c:pt idx="10">
                  <c:v>105.43265476000001</c:v>
                </c:pt>
                <c:pt idx="11">
                  <c:v>106.19136009</c:v>
                </c:pt>
                <c:pt idx="12">
                  <c:v>106.72285955</c:v>
                </c:pt>
                <c:pt idx="13">
                  <c:v>106.01892706</c:v>
                </c:pt>
                <c:pt idx="14">
                  <c:v>106.79893294</c:v>
                </c:pt>
                <c:pt idx="15">
                  <c:v>107.33347534000001</c:v>
                </c:pt>
                <c:pt idx="16">
                  <c:v>107.70471351</c:v>
                </c:pt>
                <c:pt idx="17">
                  <c:v>107.60733956</c:v>
                </c:pt>
                <c:pt idx="18">
                  <c:v>107.03121038</c:v>
                </c:pt>
                <c:pt idx="19">
                  <c:v>106.24207568999999</c:v>
                </c:pt>
                <c:pt idx="20">
                  <c:v>106.79183276000001</c:v>
                </c:pt>
                <c:pt idx="21">
                  <c:v>107.41969185000001</c:v>
                </c:pt>
                <c:pt idx="22">
                  <c:v>106.56259826</c:v>
                </c:pt>
                <c:pt idx="23">
                  <c:v>107.13264157</c:v>
                </c:pt>
                <c:pt idx="24">
                  <c:v>107.16509954999999</c:v>
                </c:pt>
                <c:pt idx="25">
                  <c:v>107.29087423999999</c:v>
                </c:pt>
                <c:pt idx="26">
                  <c:v>107.34564708000001</c:v>
                </c:pt>
                <c:pt idx="27">
                  <c:v>107.24421589000001</c:v>
                </c:pt>
                <c:pt idx="28">
                  <c:v>107.72094250000001</c:v>
                </c:pt>
                <c:pt idx="29">
                  <c:v>107.43693516</c:v>
                </c:pt>
                <c:pt idx="30">
                  <c:v>107.31927497</c:v>
                </c:pt>
                <c:pt idx="31">
                  <c:v>107.69254176</c:v>
                </c:pt>
                <c:pt idx="32">
                  <c:v>108.24737039999999</c:v>
                </c:pt>
                <c:pt idx="33">
                  <c:v>106.79690432</c:v>
                </c:pt>
                <c:pt idx="34">
                  <c:v>105.09184595000001</c:v>
                </c:pt>
                <c:pt idx="35">
                  <c:v>104.28749658</c:v>
                </c:pt>
                <c:pt idx="36">
                  <c:v>104.60599053</c:v>
                </c:pt>
                <c:pt idx="37">
                  <c:v>104.61613364999999</c:v>
                </c:pt>
                <c:pt idx="38">
                  <c:v>105.11213219</c:v>
                </c:pt>
                <c:pt idx="39">
                  <c:v>106.2177322</c:v>
                </c:pt>
                <c:pt idx="40">
                  <c:v>105.79273550000001</c:v>
                </c:pt>
                <c:pt idx="41">
                  <c:v>103.94668776</c:v>
                </c:pt>
                <c:pt idx="42">
                  <c:v>104.98838612999999</c:v>
                </c:pt>
                <c:pt idx="43">
                  <c:v>105.01475824000001</c:v>
                </c:pt>
                <c:pt idx="44">
                  <c:v>106.51391129</c:v>
                </c:pt>
                <c:pt idx="45">
                  <c:v>108.35995902000001</c:v>
                </c:pt>
                <c:pt idx="46">
                  <c:v>108.31330067</c:v>
                </c:pt>
                <c:pt idx="47">
                  <c:v>110.29932345</c:v>
                </c:pt>
                <c:pt idx="48">
                  <c:v>108.88740122999999</c:v>
                </c:pt>
                <c:pt idx="49">
                  <c:v>110.56913043</c:v>
                </c:pt>
                <c:pt idx="50">
                  <c:v>111.89483614</c:v>
                </c:pt>
                <c:pt idx="51">
                  <c:v>111.90903651000001</c:v>
                </c:pt>
                <c:pt idx="52">
                  <c:v>112.82496019</c:v>
                </c:pt>
                <c:pt idx="53">
                  <c:v>113.18199799</c:v>
                </c:pt>
                <c:pt idx="54">
                  <c:v>114.25615433999999</c:v>
                </c:pt>
                <c:pt idx="55">
                  <c:v>116.93292355</c:v>
                </c:pt>
                <c:pt idx="56">
                  <c:v>118.36006045000001</c:v>
                </c:pt>
                <c:pt idx="57">
                  <c:v>118.14502632</c:v>
                </c:pt>
                <c:pt idx="58">
                  <c:v>118.05373824999999</c:v>
                </c:pt>
                <c:pt idx="59">
                  <c:v>119.36930083</c:v>
                </c:pt>
                <c:pt idx="60">
                  <c:v>119.79632616000001</c:v>
                </c:pt>
                <c:pt idx="61">
                  <c:v>119.49710414</c:v>
                </c:pt>
                <c:pt idx="62">
                  <c:v>119.92818671000001</c:v>
                </c:pt>
                <c:pt idx="63">
                  <c:v>119.58332065</c:v>
                </c:pt>
                <c:pt idx="64">
                  <c:v>120.81773828999999</c:v>
                </c:pt>
                <c:pt idx="65">
                  <c:v>123.59492437999999</c:v>
                </c:pt>
                <c:pt idx="66">
                  <c:v>123.83633063000001</c:v>
                </c:pt>
                <c:pt idx="67">
                  <c:v>124.30392843</c:v>
                </c:pt>
                <c:pt idx="68">
                  <c:v>125.74222276</c:v>
                </c:pt>
                <c:pt idx="69">
                  <c:v>124.68835266000001</c:v>
                </c:pt>
                <c:pt idx="70">
                  <c:v>124.00876366</c:v>
                </c:pt>
                <c:pt idx="71">
                  <c:v>127.16733103999999</c:v>
                </c:pt>
                <c:pt idx="72">
                  <c:v>129.86134355999999</c:v>
                </c:pt>
                <c:pt idx="73">
                  <c:v>130.32184118000001</c:v>
                </c:pt>
                <c:pt idx="74">
                  <c:v>131.11097587</c:v>
                </c:pt>
                <c:pt idx="75">
                  <c:v>132.47725405</c:v>
                </c:pt>
                <c:pt idx="76">
                  <c:v>132.60201441999999</c:v>
                </c:pt>
                <c:pt idx="77">
                  <c:v>132.16890322</c:v>
                </c:pt>
                <c:pt idx="78">
                  <c:v>132.25309111999999</c:v>
                </c:pt>
                <c:pt idx="79">
                  <c:v>129.02757914</c:v>
                </c:pt>
                <c:pt idx="80">
                  <c:v>126.58511599000001</c:v>
                </c:pt>
                <c:pt idx="81">
                  <c:v>127.87227784</c:v>
                </c:pt>
                <c:pt idx="82">
                  <c:v>131.00650174</c:v>
                </c:pt>
                <c:pt idx="83">
                  <c:v>130.69510797000001</c:v>
                </c:pt>
                <c:pt idx="84">
                  <c:v>132.84646359999999</c:v>
                </c:pt>
                <c:pt idx="85">
                  <c:v>133.62545517000001</c:v>
                </c:pt>
                <c:pt idx="86">
                  <c:v>135.75551024999999</c:v>
                </c:pt>
                <c:pt idx="87">
                  <c:v>136.08211868999999</c:v>
                </c:pt>
                <c:pt idx="88">
                  <c:v>136.20586474999999</c:v>
                </c:pt>
                <c:pt idx="89">
                  <c:v>136.65926218999999</c:v>
                </c:pt>
                <c:pt idx="90">
                  <c:v>137.94338110999999</c:v>
                </c:pt>
                <c:pt idx="91">
                  <c:v>137.9940967</c:v>
                </c:pt>
                <c:pt idx="92">
                  <c:v>139.26908681</c:v>
                </c:pt>
                <c:pt idx="93">
                  <c:v>140.41221637000001</c:v>
                </c:pt>
                <c:pt idx="94">
                  <c:v>139.59265232000001</c:v>
                </c:pt>
                <c:pt idx="95">
                  <c:v>141.58983254</c:v>
                </c:pt>
                <c:pt idx="96">
                  <c:v>142.41649677000001</c:v>
                </c:pt>
                <c:pt idx="97">
                  <c:v>146.00614673000001</c:v>
                </c:pt>
                <c:pt idx="98">
                  <c:v>144.78288653000001</c:v>
                </c:pt>
                <c:pt idx="99">
                  <c:v>141.34335474</c:v>
                </c:pt>
                <c:pt idx="100">
                  <c:v>134.55456491000001</c:v>
                </c:pt>
                <c:pt idx="101">
                  <c:v>135.84882694999999</c:v>
                </c:pt>
                <c:pt idx="102">
                  <c:v>140.47510371000001</c:v>
                </c:pt>
                <c:pt idx="103">
                  <c:v>143.32430596</c:v>
                </c:pt>
                <c:pt idx="104">
                  <c:v>145.86211442999999</c:v>
                </c:pt>
                <c:pt idx="105">
                  <c:v>146.13800728000001</c:v>
                </c:pt>
                <c:pt idx="106">
                  <c:v>144.90866120999999</c:v>
                </c:pt>
                <c:pt idx="107">
                  <c:v>145.45841827999999</c:v>
                </c:pt>
                <c:pt idx="108">
                  <c:v>146.05483369999999</c:v>
                </c:pt>
                <c:pt idx="109">
                  <c:v>146.28102526999999</c:v>
                </c:pt>
                <c:pt idx="110">
                  <c:v>144.55365202999999</c:v>
                </c:pt>
                <c:pt idx="111">
                  <c:v>143.97143697999999</c:v>
                </c:pt>
                <c:pt idx="112">
                  <c:v>143.48761017999999</c:v>
                </c:pt>
                <c:pt idx="113">
                  <c:v>142.49967035</c:v>
                </c:pt>
                <c:pt idx="114">
                  <c:v>141.22569454999999</c:v>
                </c:pt>
                <c:pt idx="115">
                  <c:v>137.78819138</c:v>
                </c:pt>
                <c:pt idx="116">
                  <c:v>136.41075576</c:v>
                </c:pt>
                <c:pt idx="117">
                  <c:v>135.97460163</c:v>
                </c:pt>
                <c:pt idx="118">
                  <c:v>131.95285478</c:v>
                </c:pt>
                <c:pt idx="119">
                  <c:v>128.99917841000001</c:v>
                </c:pt>
                <c:pt idx="120">
                  <c:v>131.65464707000001</c:v>
                </c:pt>
                <c:pt idx="121">
                  <c:v>132.1070302</c:v>
                </c:pt>
                <c:pt idx="122">
                  <c:v>131.6313179</c:v>
                </c:pt>
                <c:pt idx="123">
                  <c:v>131.06736046</c:v>
                </c:pt>
                <c:pt idx="124">
                  <c:v>128.90079015000001</c:v>
                </c:pt>
                <c:pt idx="125">
                  <c:v>126.98272627</c:v>
                </c:pt>
                <c:pt idx="126">
                  <c:v>130.34922760000001</c:v>
                </c:pt>
                <c:pt idx="127">
                  <c:v>132.25511974</c:v>
                </c:pt>
                <c:pt idx="128">
                  <c:v>133.15887168</c:v>
                </c:pt>
                <c:pt idx="129">
                  <c:v>135.91678585</c:v>
                </c:pt>
                <c:pt idx="130">
                  <c:v>138.15334368000001</c:v>
                </c:pt>
                <c:pt idx="131">
                  <c:v>138.84814736000001</c:v>
                </c:pt>
                <c:pt idx="132">
                  <c:v>138.64528497000001</c:v>
                </c:pt>
                <c:pt idx="133">
                  <c:v>140.76519693</c:v>
                </c:pt>
                <c:pt idx="134">
                  <c:v>141.23279472999999</c:v>
                </c:pt>
                <c:pt idx="135">
                  <c:v>141.67604904999999</c:v>
                </c:pt>
                <c:pt idx="136">
                  <c:v>141.75820831999999</c:v>
                </c:pt>
                <c:pt idx="137">
                  <c:v>142.22884905999999</c:v>
                </c:pt>
                <c:pt idx="138">
                  <c:v>141.48332977999999</c:v>
                </c:pt>
                <c:pt idx="139">
                  <c:v>140.67390885</c:v>
                </c:pt>
                <c:pt idx="140">
                  <c:v>141.39812757999999</c:v>
                </c:pt>
                <c:pt idx="141">
                  <c:v>141.93368429</c:v>
                </c:pt>
                <c:pt idx="142">
                  <c:v>142.88510889</c:v>
                </c:pt>
                <c:pt idx="143">
                  <c:v>145.28801387999999</c:v>
                </c:pt>
                <c:pt idx="144">
                  <c:v>147.15130490999999</c:v>
                </c:pt>
                <c:pt idx="145">
                  <c:v>146.4027427</c:v>
                </c:pt>
                <c:pt idx="146">
                  <c:v>146.23943847999999</c:v>
                </c:pt>
                <c:pt idx="147">
                  <c:v>148.26400511</c:v>
                </c:pt>
                <c:pt idx="148">
                  <c:v>150.32914423</c:v>
                </c:pt>
                <c:pt idx="149">
                  <c:v>149.67998458</c:v>
                </c:pt>
                <c:pt idx="150">
                  <c:v>149.60695412000001</c:v>
                </c:pt>
                <c:pt idx="151">
                  <c:v>150.58069359000001</c:v>
                </c:pt>
                <c:pt idx="152">
                  <c:v>151.22173873</c:v>
                </c:pt>
                <c:pt idx="153">
                  <c:v>153.26659161000001</c:v>
                </c:pt>
                <c:pt idx="154">
                  <c:v>154.70082869000001</c:v>
                </c:pt>
                <c:pt idx="155">
                  <c:v>156.18578138000001</c:v>
                </c:pt>
                <c:pt idx="156">
                  <c:v>154.96657841999999</c:v>
                </c:pt>
                <c:pt idx="157">
                  <c:v>153.07488665</c:v>
                </c:pt>
                <c:pt idx="158">
                  <c:v>153.54552738999999</c:v>
                </c:pt>
                <c:pt idx="159">
                  <c:v>155.10858209</c:v>
                </c:pt>
                <c:pt idx="160">
                  <c:v>154.30220410000001</c:v>
                </c:pt>
                <c:pt idx="161">
                  <c:v>155.09539604</c:v>
                </c:pt>
                <c:pt idx="162">
                  <c:v>155.37027456999999</c:v>
                </c:pt>
                <c:pt idx="163">
                  <c:v>155.03656595000001</c:v>
                </c:pt>
                <c:pt idx="164">
                  <c:v>152.18837801000001</c:v>
                </c:pt>
                <c:pt idx="165">
                  <c:v>154.67851383000001</c:v>
                </c:pt>
                <c:pt idx="166">
                  <c:v>155.12886832999999</c:v>
                </c:pt>
                <c:pt idx="167">
                  <c:v>156.50833256999999</c:v>
                </c:pt>
                <c:pt idx="168">
                  <c:v>158.52174178000001</c:v>
                </c:pt>
                <c:pt idx="169">
                  <c:v>161.00173447</c:v>
                </c:pt>
                <c:pt idx="170">
                  <c:v>163.36609561</c:v>
                </c:pt>
                <c:pt idx="171">
                  <c:v>164.04669892000001</c:v>
                </c:pt>
                <c:pt idx="172">
                  <c:v>163.88035176</c:v>
                </c:pt>
                <c:pt idx="173">
                  <c:v>165.91810444999999</c:v>
                </c:pt>
                <c:pt idx="174">
                  <c:v>167.74183732</c:v>
                </c:pt>
                <c:pt idx="175">
                  <c:v>166.80157015</c:v>
                </c:pt>
                <c:pt idx="176">
                  <c:v>165.81464464000001</c:v>
                </c:pt>
                <c:pt idx="177">
                  <c:v>166.76302630000001</c:v>
                </c:pt>
                <c:pt idx="178">
                  <c:v>165.96577712000001</c:v>
                </c:pt>
                <c:pt idx="179">
                  <c:v>165.38356206</c:v>
                </c:pt>
                <c:pt idx="180">
                  <c:v>164.69585856</c:v>
                </c:pt>
                <c:pt idx="181">
                  <c:v>168.06134559</c:v>
                </c:pt>
                <c:pt idx="182">
                  <c:v>170.68841351</c:v>
                </c:pt>
                <c:pt idx="183">
                  <c:v>171.25845683</c:v>
                </c:pt>
                <c:pt idx="184">
                  <c:v>172.17032326</c:v>
                </c:pt>
                <c:pt idx="185">
                  <c:v>172.40767226</c:v>
                </c:pt>
                <c:pt idx="186">
                  <c:v>176.99134792000001</c:v>
                </c:pt>
                <c:pt idx="187">
                  <c:v>174.8237633</c:v>
                </c:pt>
                <c:pt idx="188">
                  <c:v>174.47686862</c:v>
                </c:pt>
                <c:pt idx="189">
                  <c:v>172.62980657</c:v>
                </c:pt>
                <c:pt idx="190">
                  <c:v>172.19162381000001</c:v>
                </c:pt>
                <c:pt idx="191">
                  <c:v>172.56387629</c:v>
                </c:pt>
                <c:pt idx="192">
                  <c:v>174.97489578</c:v>
                </c:pt>
                <c:pt idx="193">
                  <c:v>177.41330169</c:v>
                </c:pt>
                <c:pt idx="194">
                  <c:v>176.81485764000001</c:v>
                </c:pt>
                <c:pt idx="195">
                  <c:v>179.01794318</c:v>
                </c:pt>
                <c:pt idx="196">
                  <c:v>180.78588889</c:v>
                </c:pt>
                <c:pt idx="197">
                  <c:v>180.00791163</c:v>
                </c:pt>
                <c:pt idx="198">
                  <c:v>179.48655529999999</c:v>
                </c:pt>
                <c:pt idx="199">
                  <c:v>181.20378540999999</c:v>
                </c:pt>
                <c:pt idx="200">
                  <c:v>179.49264117000001</c:v>
                </c:pt>
                <c:pt idx="201">
                  <c:v>177.94378682999999</c:v>
                </c:pt>
                <c:pt idx="202">
                  <c:v>180.04341255</c:v>
                </c:pt>
                <c:pt idx="203">
                  <c:v>180.03631236999999</c:v>
                </c:pt>
                <c:pt idx="204">
                  <c:v>178.88506831000001</c:v>
                </c:pt>
                <c:pt idx="205">
                  <c:v>179.23297731</c:v>
                </c:pt>
                <c:pt idx="206">
                  <c:v>180.76255972000001</c:v>
                </c:pt>
                <c:pt idx="207">
                  <c:v>180.68040045000001</c:v>
                </c:pt>
                <c:pt idx="208">
                  <c:v>184.61998803</c:v>
                </c:pt>
                <c:pt idx="209">
                  <c:v>187.65176642</c:v>
                </c:pt>
                <c:pt idx="210">
                  <c:v>190.03438517000001</c:v>
                </c:pt>
                <c:pt idx="211">
                  <c:v>192.98603292000001</c:v>
                </c:pt>
                <c:pt idx="212">
                  <c:v>195.25504874000001</c:v>
                </c:pt>
                <c:pt idx="213">
                  <c:v>192.29528649</c:v>
                </c:pt>
                <c:pt idx="214">
                  <c:v>192.63710961999999</c:v>
                </c:pt>
                <c:pt idx="215">
                  <c:v>195.90319407000001</c:v>
                </c:pt>
                <c:pt idx="216">
                  <c:v>198.09309354999999</c:v>
                </c:pt>
                <c:pt idx="217">
                  <c:v>197.29381574000001</c:v>
                </c:pt>
                <c:pt idx="218">
                  <c:v>198.30711337</c:v>
                </c:pt>
                <c:pt idx="219">
                  <c:v>197.79184290000001</c:v>
                </c:pt>
                <c:pt idx="220">
                  <c:v>199.29505320000001</c:v>
                </c:pt>
                <c:pt idx="221">
                  <c:v>200.37225247999999</c:v>
                </c:pt>
                <c:pt idx="222">
                  <c:v>198.31421355000001</c:v>
                </c:pt>
                <c:pt idx="223">
                  <c:v>199.24940916</c:v>
                </c:pt>
                <c:pt idx="224">
                  <c:v>201.40482204</c:v>
                </c:pt>
                <c:pt idx="225">
                  <c:v>202.68894096</c:v>
                </c:pt>
                <c:pt idx="226">
                  <c:v>202.02963818999999</c:v>
                </c:pt>
                <c:pt idx="227">
                  <c:v>203.44561766999999</c:v>
                </c:pt>
                <c:pt idx="228">
                  <c:v>205.0796742</c:v>
                </c:pt>
                <c:pt idx="229">
                  <c:v>207.23508708</c:v>
                </c:pt>
                <c:pt idx="230">
                  <c:v>212.08451246999999</c:v>
                </c:pt>
                <c:pt idx="231">
                  <c:v>213.386889</c:v>
                </c:pt>
                <c:pt idx="232">
                  <c:v>214.85358407000001</c:v>
                </c:pt>
                <c:pt idx="233">
                  <c:v>212.69208531999999</c:v>
                </c:pt>
                <c:pt idx="234">
                  <c:v>213.82507175999999</c:v>
                </c:pt>
                <c:pt idx="235">
                  <c:v>209.97271501</c:v>
                </c:pt>
                <c:pt idx="236">
                  <c:v>206.46015276</c:v>
                </c:pt>
                <c:pt idx="237">
                  <c:v>208.72612563000001</c:v>
                </c:pt>
                <c:pt idx="238">
                  <c:v>210.57014473999999</c:v>
                </c:pt>
                <c:pt idx="239">
                  <c:v>211.43738145</c:v>
                </c:pt>
                <c:pt idx="240">
                  <c:v>213.07346661</c:v>
                </c:pt>
                <c:pt idx="241">
                  <c:v>213.87984460999999</c:v>
                </c:pt>
                <c:pt idx="242">
                  <c:v>214.48944607999999</c:v>
                </c:pt>
                <c:pt idx="243">
                  <c:v>212.24680237999999</c:v>
                </c:pt>
                <c:pt idx="244">
                  <c:v>214.99355911999999</c:v>
                </c:pt>
                <c:pt idx="245">
                  <c:v>215.68937711000001</c:v>
                </c:pt>
                <c:pt idx="246">
                  <c:v>215.08890443999999</c:v>
                </c:pt>
                <c:pt idx="247">
                  <c:v>219.077179</c:v>
                </c:pt>
                <c:pt idx="248">
                  <c:v>219.54071955000001</c:v>
                </c:pt>
                <c:pt idx="249">
                  <c:v>218.57103734</c:v>
                </c:pt>
                <c:pt idx="250">
                  <c:v>218.12474008000001</c:v>
                </c:pt>
                <c:pt idx="251">
                  <c:v>217.42080759999999</c:v>
                </c:pt>
                <c:pt idx="252">
                  <c:v>218.33165972</c:v>
                </c:pt>
                <c:pt idx="253">
                  <c:v>218.35194595999999</c:v>
                </c:pt>
                <c:pt idx="254">
                  <c:v>219.17658157</c:v>
                </c:pt>
                <c:pt idx="255">
                  <c:v>218.05170962</c:v>
                </c:pt>
                <c:pt idx="256">
                  <c:v>217.06579841999999</c:v>
                </c:pt>
                <c:pt idx="257">
                  <c:v>209.84085446</c:v>
                </c:pt>
                <c:pt idx="258">
                  <c:v>208.13376746</c:v>
                </c:pt>
                <c:pt idx="259">
                  <c:v>213.78044204</c:v>
                </c:pt>
                <c:pt idx="260">
                  <c:v>202.81877288999999</c:v>
                </c:pt>
                <c:pt idx="261">
                  <c:v>194.02874560000001</c:v>
                </c:pt>
                <c:pt idx="262">
                  <c:v>182.63700818999999</c:v>
                </c:pt>
                <c:pt idx="263">
                  <c:v>186.28143098999999</c:v>
                </c:pt>
                <c:pt idx="264">
                  <c:v>184.66258912999999</c:v>
                </c:pt>
                <c:pt idx="265">
                  <c:v>182.23331203000001</c:v>
                </c:pt>
                <c:pt idx="266">
                  <c:v>184.39379647000001</c:v>
                </c:pt>
                <c:pt idx="267">
                  <c:v>186.28244530000001</c:v>
                </c:pt>
                <c:pt idx="268">
                  <c:v>187.00666403</c:v>
                </c:pt>
                <c:pt idx="269">
                  <c:v>183.13503535000001</c:v>
                </c:pt>
                <c:pt idx="270">
                  <c:v>177.19725324000001</c:v>
                </c:pt>
                <c:pt idx="271">
                  <c:v>175.14631449999999</c:v>
                </c:pt>
                <c:pt idx="272">
                  <c:v>171.79299922000001</c:v>
                </c:pt>
                <c:pt idx="273">
                  <c:v>164.74454553999999</c:v>
                </c:pt>
                <c:pt idx="274">
                  <c:v>154.94832081000001</c:v>
                </c:pt>
                <c:pt idx="275">
                  <c:v>144.28790230000001</c:v>
                </c:pt>
                <c:pt idx="276">
                  <c:v>151.71266571000001</c:v>
                </c:pt>
                <c:pt idx="277">
                  <c:v>149.58869651000001</c:v>
                </c:pt>
                <c:pt idx="278">
                  <c:v>139.32893121999999</c:v>
                </c:pt>
                <c:pt idx="279">
                  <c:v>134.19144123999999</c:v>
                </c:pt>
                <c:pt idx="280">
                  <c:v>142.65080283</c:v>
                </c:pt>
                <c:pt idx="281">
                  <c:v>149.42437796999999</c:v>
                </c:pt>
                <c:pt idx="282">
                  <c:v>153.29803527999999</c:v>
                </c:pt>
                <c:pt idx="283">
                  <c:v>153.47249693000001</c:v>
                </c:pt>
                <c:pt idx="284">
                  <c:v>158.24382030000001</c:v>
                </c:pt>
                <c:pt idx="285">
                  <c:v>161.92475834000001</c:v>
                </c:pt>
                <c:pt idx="286">
                  <c:v>160.90943209</c:v>
                </c:pt>
                <c:pt idx="287">
                  <c:v>162.50697339000001</c:v>
                </c:pt>
                <c:pt idx="288">
                  <c:v>155.69688302</c:v>
                </c:pt>
                <c:pt idx="289">
                  <c:v>153.46032518999999</c:v>
                </c:pt>
                <c:pt idx="290">
                  <c:v>153.23311931000001</c:v>
                </c:pt>
                <c:pt idx="291">
                  <c:v>153.59624299000001</c:v>
                </c:pt>
                <c:pt idx="292">
                  <c:v>159.22364564</c:v>
                </c:pt>
                <c:pt idx="293">
                  <c:v>158.83313554</c:v>
                </c:pt>
                <c:pt idx="294">
                  <c:v>158.45378288000001</c:v>
                </c:pt>
                <c:pt idx="295">
                  <c:v>159.73891610999999</c:v>
                </c:pt>
                <c:pt idx="296">
                  <c:v>158.61607279</c:v>
                </c:pt>
                <c:pt idx="297">
                  <c:v>155.67152522000001</c:v>
                </c:pt>
                <c:pt idx="298">
                  <c:v>155.75064155000001</c:v>
                </c:pt>
                <c:pt idx="299">
                  <c:v>156.50528964</c:v>
                </c:pt>
                <c:pt idx="300">
                  <c:v>157.56625993</c:v>
                </c:pt>
                <c:pt idx="301">
                  <c:v>157.86446763999999</c:v>
                </c:pt>
                <c:pt idx="302">
                  <c:v>156.36024302999999</c:v>
                </c:pt>
                <c:pt idx="303">
                  <c:v>152.96026939999999</c:v>
                </c:pt>
                <c:pt idx="304">
                  <c:v>150.64358093000001</c:v>
                </c:pt>
                <c:pt idx="305">
                  <c:v>145.07297973999999</c:v>
                </c:pt>
                <c:pt idx="306">
                  <c:v>147.49515665999999</c:v>
                </c:pt>
                <c:pt idx="307">
                  <c:v>143.76451734</c:v>
                </c:pt>
                <c:pt idx="308">
                  <c:v>141.30683951</c:v>
                </c:pt>
                <c:pt idx="309">
                  <c:v>144.71695625000001</c:v>
                </c:pt>
                <c:pt idx="310">
                  <c:v>147.37749647999999</c:v>
                </c:pt>
                <c:pt idx="311">
                  <c:v>150.00862165000001</c:v>
                </c:pt>
                <c:pt idx="312">
                  <c:v>152.04840297000001</c:v>
                </c:pt>
                <c:pt idx="313">
                  <c:v>153.37613730000001</c:v>
                </c:pt>
                <c:pt idx="314">
                  <c:v>152.56164480999999</c:v>
                </c:pt>
                <c:pt idx="315">
                  <c:v>154.26670318000001</c:v>
                </c:pt>
                <c:pt idx="316">
                  <c:v>156.03870613999999</c:v>
                </c:pt>
                <c:pt idx="317">
                  <c:v>155.77194209999999</c:v>
                </c:pt>
                <c:pt idx="318">
                  <c:v>155.86424449</c:v>
                </c:pt>
                <c:pt idx="319">
                  <c:v>158.09978801</c:v>
                </c:pt>
                <c:pt idx="320">
                  <c:v>162.31425412999999</c:v>
                </c:pt>
                <c:pt idx="321">
                  <c:v>165.06202518000001</c:v>
                </c:pt>
                <c:pt idx="322">
                  <c:v>166.74172575</c:v>
                </c:pt>
                <c:pt idx="323">
                  <c:v>169.47123918</c:v>
                </c:pt>
                <c:pt idx="324">
                  <c:v>171.41973242</c:v>
                </c:pt>
                <c:pt idx="325">
                  <c:v>169.50775440999999</c:v>
                </c:pt>
                <c:pt idx="326">
                  <c:v>169.8039335</c:v>
                </c:pt>
                <c:pt idx="327">
                  <c:v>171.19354086000001</c:v>
                </c:pt>
                <c:pt idx="328">
                  <c:v>171.02516507999999</c:v>
                </c:pt>
                <c:pt idx="329">
                  <c:v>169.51079734999999</c:v>
                </c:pt>
                <c:pt idx="330">
                  <c:v>169.82523405000001</c:v>
                </c:pt>
                <c:pt idx="331">
                  <c:v>171.64288105</c:v>
                </c:pt>
                <c:pt idx="332">
                  <c:v>172.31029831000001</c:v>
                </c:pt>
                <c:pt idx="333">
                  <c:v>171.96847518000001</c:v>
                </c:pt>
                <c:pt idx="334">
                  <c:v>171.04139407</c:v>
                </c:pt>
                <c:pt idx="335">
                  <c:v>170.1011269</c:v>
                </c:pt>
                <c:pt idx="336">
                  <c:v>172.00499041</c:v>
                </c:pt>
                <c:pt idx="337">
                  <c:v>175.69201432</c:v>
                </c:pt>
                <c:pt idx="338">
                  <c:v>175.39786386</c:v>
                </c:pt>
                <c:pt idx="339">
                  <c:v>176.50752112000001</c:v>
                </c:pt>
                <c:pt idx="340">
                  <c:v>176.45173396999999</c:v>
                </c:pt>
                <c:pt idx="341">
                  <c:v>178.26329509000001</c:v>
                </c:pt>
                <c:pt idx="342">
                  <c:v>172.39042895</c:v>
                </c:pt>
                <c:pt idx="343">
                  <c:v>174.19894714</c:v>
                </c:pt>
                <c:pt idx="344">
                  <c:v>176.64952478999999</c:v>
                </c:pt>
                <c:pt idx="345">
                  <c:v>177.19421030999999</c:v>
                </c:pt>
                <c:pt idx="346">
                  <c:v>177.61413544999999</c:v>
                </c:pt>
                <c:pt idx="347">
                  <c:v>177.82815527</c:v>
                </c:pt>
                <c:pt idx="348">
                  <c:v>176.28031525</c:v>
                </c:pt>
                <c:pt idx="349">
                  <c:v>176.81992919999999</c:v>
                </c:pt>
                <c:pt idx="350">
                  <c:v>179.02605767</c:v>
                </c:pt>
                <c:pt idx="351">
                  <c:v>178.82116665999999</c:v>
                </c:pt>
                <c:pt idx="352">
                  <c:v>178.73393583000001</c:v>
                </c:pt>
                <c:pt idx="353">
                  <c:v>179.81214943000001</c:v>
                </c:pt>
                <c:pt idx="354">
                  <c:v>180.77371715000001</c:v>
                </c:pt>
                <c:pt idx="355">
                  <c:v>181.83063018999999</c:v>
                </c:pt>
                <c:pt idx="356">
                  <c:v>184.78126363000001</c:v>
                </c:pt>
                <c:pt idx="357">
                  <c:v>184.70316161</c:v>
                </c:pt>
                <c:pt idx="358">
                  <c:v>184.62201666000001</c:v>
                </c:pt>
                <c:pt idx="359">
                  <c:v>188.23398148000001</c:v>
                </c:pt>
                <c:pt idx="360">
                  <c:v>190.0191705</c:v>
                </c:pt>
                <c:pt idx="361">
                  <c:v>190.31636388999999</c:v>
                </c:pt>
                <c:pt idx="362">
                  <c:v>188.79591028999999</c:v>
                </c:pt>
                <c:pt idx="363">
                  <c:v>186.71352787999999</c:v>
                </c:pt>
                <c:pt idx="364">
                  <c:v>187.96011725</c:v>
                </c:pt>
                <c:pt idx="365">
                  <c:v>189.19453489</c:v>
                </c:pt>
                <c:pt idx="366">
                  <c:v>189.62967470999999</c:v>
                </c:pt>
                <c:pt idx="367">
                  <c:v>188.47640203</c:v>
                </c:pt>
                <c:pt idx="368">
                  <c:v>188.15689377000001</c:v>
                </c:pt>
                <c:pt idx="369">
                  <c:v>188.24716753000001</c:v>
                </c:pt>
                <c:pt idx="370">
                  <c:v>190.27883435000001</c:v>
                </c:pt>
                <c:pt idx="371">
                  <c:v>192.26079988999999</c:v>
                </c:pt>
                <c:pt idx="372">
                  <c:v>191.61772611999999</c:v>
                </c:pt>
                <c:pt idx="373">
                  <c:v>193.25786851999999</c:v>
                </c:pt>
                <c:pt idx="374">
                  <c:v>195.65164471</c:v>
                </c:pt>
                <c:pt idx="375">
                  <c:v>196.96923591999999</c:v>
                </c:pt>
                <c:pt idx="376">
                  <c:v>196.38803518</c:v>
                </c:pt>
                <c:pt idx="377">
                  <c:v>197.28367262</c:v>
                </c:pt>
                <c:pt idx="378">
                  <c:v>198.73008145</c:v>
                </c:pt>
                <c:pt idx="379">
                  <c:v>199.31736806000001</c:v>
                </c:pt>
                <c:pt idx="380">
                  <c:v>203.33201473</c:v>
                </c:pt>
                <c:pt idx="381">
                  <c:v>204.33719786</c:v>
                </c:pt>
                <c:pt idx="382">
                  <c:v>200.71914717000001</c:v>
                </c:pt>
                <c:pt idx="383">
                  <c:v>201.52653946999999</c:v>
                </c:pt>
                <c:pt idx="384">
                  <c:v>203.25086977000001</c:v>
                </c:pt>
                <c:pt idx="385">
                  <c:v>206.55144082999999</c:v>
                </c:pt>
                <c:pt idx="386">
                  <c:v>204.62323383</c:v>
                </c:pt>
                <c:pt idx="387">
                  <c:v>204.09274868</c:v>
                </c:pt>
                <c:pt idx="388">
                  <c:v>205.37889623000001</c:v>
                </c:pt>
                <c:pt idx="389">
                  <c:v>201.26484699</c:v>
                </c:pt>
                <c:pt idx="390">
                  <c:v>199.23013724</c:v>
                </c:pt>
                <c:pt idx="391">
                  <c:v>203.66572335999999</c:v>
                </c:pt>
                <c:pt idx="392">
                  <c:v>207.37303349999999</c:v>
                </c:pt>
                <c:pt idx="393">
                  <c:v>209.72420858000001</c:v>
                </c:pt>
                <c:pt idx="394">
                  <c:v>211.77819026</c:v>
                </c:pt>
                <c:pt idx="395">
                  <c:v>213.75609854999999</c:v>
                </c:pt>
                <c:pt idx="396">
                  <c:v>213.01362220999999</c:v>
                </c:pt>
                <c:pt idx="397">
                  <c:v>215.85166702000001</c:v>
                </c:pt>
                <c:pt idx="398">
                  <c:v>213.48933450999999</c:v>
                </c:pt>
                <c:pt idx="399">
                  <c:v>216.18131840000001</c:v>
                </c:pt>
                <c:pt idx="400">
                  <c:v>218.57509458000001</c:v>
                </c:pt>
                <c:pt idx="401">
                  <c:v>219.09239367000001</c:v>
                </c:pt>
                <c:pt idx="402">
                  <c:v>218.00099402999999</c:v>
                </c:pt>
                <c:pt idx="403">
                  <c:v>218.24645752000001</c:v>
                </c:pt>
                <c:pt idx="404">
                  <c:v>217.00088245000001</c:v>
                </c:pt>
                <c:pt idx="405">
                  <c:v>211.81673412000001</c:v>
                </c:pt>
                <c:pt idx="406">
                  <c:v>203.02772114999999</c:v>
                </c:pt>
                <c:pt idx="407">
                  <c:v>207.71789956000001</c:v>
                </c:pt>
                <c:pt idx="408">
                  <c:v>213.54005011000001</c:v>
                </c:pt>
                <c:pt idx="409">
                  <c:v>215.72284941000001</c:v>
                </c:pt>
                <c:pt idx="410">
                  <c:v>215.14570591</c:v>
                </c:pt>
                <c:pt idx="411">
                  <c:v>211.37855135999999</c:v>
                </c:pt>
                <c:pt idx="412">
                  <c:v>209.85505481999999</c:v>
                </c:pt>
                <c:pt idx="413">
                  <c:v>211.31972127</c:v>
                </c:pt>
                <c:pt idx="414">
                  <c:v>213.68813965000001</c:v>
                </c:pt>
                <c:pt idx="415">
                  <c:v>216.47648318</c:v>
                </c:pt>
                <c:pt idx="416">
                  <c:v>219.14006634</c:v>
                </c:pt>
                <c:pt idx="417">
                  <c:v>218.12271146</c:v>
                </c:pt>
                <c:pt idx="418">
                  <c:v>220.72847884000001</c:v>
                </c:pt>
                <c:pt idx="419">
                  <c:v>225.24926715999999</c:v>
                </c:pt>
                <c:pt idx="420">
                  <c:v>226.84985140000001</c:v>
                </c:pt>
                <c:pt idx="421">
                  <c:v>227.69883050000001</c:v>
                </c:pt>
                <c:pt idx="422">
                  <c:v>227.44220958</c:v>
                </c:pt>
                <c:pt idx="423">
                  <c:v>225.61239083000001</c:v>
                </c:pt>
                <c:pt idx="424">
                  <c:v>224.90845834999999</c:v>
                </c:pt>
                <c:pt idx="425">
                  <c:v>221.46486931000001</c:v>
                </c:pt>
                <c:pt idx="426">
                  <c:v>223.80691558000001</c:v>
                </c:pt>
                <c:pt idx="427">
                  <c:v>226.57903010999999</c:v>
                </c:pt>
                <c:pt idx="428">
                  <c:v>227.87024922000001</c:v>
                </c:pt>
                <c:pt idx="429">
                  <c:v>228.12788445000001</c:v>
                </c:pt>
                <c:pt idx="430">
                  <c:v>229.63008042999999</c:v>
                </c:pt>
                <c:pt idx="431">
                  <c:v>228.97686354000001</c:v>
                </c:pt>
                <c:pt idx="432">
                  <c:v>227.40569435</c:v>
                </c:pt>
                <c:pt idx="433">
                  <c:v>227.22007525999999</c:v>
                </c:pt>
                <c:pt idx="434">
                  <c:v>222.84230492</c:v>
                </c:pt>
                <c:pt idx="435">
                  <c:v>223.47422126000001</c:v>
                </c:pt>
                <c:pt idx="436">
                  <c:v>225.80308148</c:v>
                </c:pt>
                <c:pt idx="437">
                  <c:v>224.91758715</c:v>
                </c:pt>
                <c:pt idx="438">
                  <c:v>223.42046273</c:v>
                </c:pt>
                <c:pt idx="439">
                  <c:v>225.66107780999999</c:v>
                </c:pt>
                <c:pt idx="440">
                  <c:v>226.44209799999999</c:v>
                </c:pt>
                <c:pt idx="441">
                  <c:v>227.76983233000001</c:v>
                </c:pt>
                <c:pt idx="442">
                  <c:v>229.42721804999999</c:v>
                </c:pt>
                <c:pt idx="443">
                  <c:v>229.16248263</c:v>
                </c:pt>
                <c:pt idx="444">
                  <c:v>228.038625</c:v>
                </c:pt>
                <c:pt idx="445">
                  <c:v>223.06241061</c:v>
                </c:pt>
                <c:pt idx="446">
                  <c:v>214.44988792000001</c:v>
                </c:pt>
                <c:pt idx="447">
                  <c:v>213.41326111000001</c:v>
                </c:pt>
                <c:pt idx="448">
                  <c:v>213.13635395</c:v>
                </c:pt>
                <c:pt idx="449">
                  <c:v>219.07210744</c:v>
                </c:pt>
                <c:pt idx="450">
                  <c:v>218.18762742000001</c:v>
                </c:pt>
                <c:pt idx="451">
                  <c:v>215.75733600999999</c:v>
                </c:pt>
                <c:pt idx="452">
                  <c:v>216.8862652</c:v>
                </c:pt>
                <c:pt idx="453">
                  <c:v>213.87274442</c:v>
                </c:pt>
                <c:pt idx="454">
                  <c:v>208.35691609</c:v>
                </c:pt>
                <c:pt idx="455">
                  <c:v>209.48178802999999</c:v>
                </c:pt>
                <c:pt idx="456">
                  <c:v>210.28208015000001</c:v>
                </c:pt>
                <c:pt idx="457">
                  <c:v>202.89788922</c:v>
                </c:pt>
                <c:pt idx="458">
                  <c:v>203.47198978</c:v>
                </c:pt>
                <c:pt idx="459">
                  <c:v>201.90994939000001</c:v>
                </c:pt>
                <c:pt idx="460">
                  <c:v>190.73730334999999</c:v>
                </c:pt>
                <c:pt idx="461">
                  <c:v>190.24029049999999</c:v>
                </c:pt>
                <c:pt idx="462">
                  <c:v>185.93859355999999</c:v>
                </c:pt>
                <c:pt idx="463">
                  <c:v>191.86420391999999</c:v>
                </c:pt>
                <c:pt idx="464">
                  <c:v>191.11665601999999</c:v>
                </c:pt>
                <c:pt idx="465">
                  <c:v>193.20208137</c:v>
                </c:pt>
                <c:pt idx="466">
                  <c:v>195.53499883000001</c:v>
                </c:pt>
                <c:pt idx="467">
                  <c:v>191.69379950999999</c:v>
                </c:pt>
                <c:pt idx="468">
                  <c:v>192.78418485</c:v>
                </c:pt>
                <c:pt idx="469">
                  <c:v>190.79309051000001</c:v>
                </c:pt>
                <c:pt idx="470">
                  <c:v>192.58842264</c:v>
                </c:pt>
                <c:pt idx="471">
                  <c:v>194.3178245</c:v>
                </c:pt>
                <c:pt idx="472">
                  <c:v>194.79860836</c:v>
                </c:pt>
                <c:pt idx="473">
                  <c:v>196.94387811999999</c:v>
                </c:pt>
                <c:pt idx="474">
                  <c:v>198.56271998</c:v>
                </c:pt>
                <c:pt idx="475">
                  <c:v>197.94500400999999</c:v>
                </c:pt>
                <c:pt idx="476">
                  <c:v>195.22461938000001</c:v>
                </c:pt>
                <c:pt idx="477">
                  <c:v>196.58075445</c:v>
                </c:pt>
                <c:pt idx="478">
                  <c:v>199.42184219000001</c:v>
                </c:pt>
                <c:pt idx="479">
                  <c:v>191.8033452</c:v>
                </c:pt>
                <c:pt idx="480">
                  <c:v>193.00023329000001</c:v>
                </c:pt>
                <c:pt idx="481">
                  <c:v>194.51662963999999</c:v>
                </c:pt>
                <c:pt idx="482">
                  <c:v>195.92550893000001</c:v>
                </c:pt>
                <c:pt idx="483">
                  <c:v>199.90871193000001</c:v>
                </c:pt>
                <c:pt idx="484">
                  <c:v>202.27307306</c:v>
                </c:pt>
                <c:pt idx="485">
                  <c:v>205.05228778</c:v>
                </c:pt>
                <c:pt idx="486">
                  <c:v>204.38284189999999</c:v>
                </c:pt>
                <c:pt idx="487">
                  <c:v>208.35590177</c:v>
                </c:pt>
                <c:pt idx="488">
                  <c:v>211.36130806</c:v>
                </c:pt>
                <c:pt idx="489">
                  <c:v>209.64712087999999</c:v>
                </c:pt>
                <c:pt idx="490">
                  <c:v>209.6237917</c:v>
                </c:pt>
                <c:pt idx="491">
                  <c:v>209.41890068999999</c:v>
                </c:pt>
                <c:pt idx="492">
                  <c:v>211.43941007999999</c:v>
                </c:pt>
                <c:pt idx="493">
                  <c:v>212.70425707000001</c:v>
                </c:pt>
                <c:pt idx="494">
                  <c:v>214.51886113</c:v>
                </c:pt>
                <c:pt idx="495">
                  <c:v>217.14085750000001</c:v>
                </c:pt>
                <c:pt idx="496">
                  <c:v>217.42892208999999</c:v>
                </c:pt>
                <c:pt idx="497">
                  <c:v>214.65275030999999</c:v>
                </c:pt>
                <c:pt idx="498">
                  <c:v>217.03435475000001</c:v>
                </c:pt>
                <c:pt idx="499">
                  <c:v>218.80027183999999</c:v>
                </c:pt>
                <c:pt idx="500">
                  <c:v>217.41370741</c:v>
                </c:pt>
                <c:pt idx="501">
                  <c:v>216.71788942000001</c:v>
                </c:pt>
                <c:pt idx="502">
                  <c:v>214.01779103000001</c:v>
                </c:pt>
                <c:pt idx="503">
                  <c:v>214.87285600000001</c:v>
                </c:pt>
                <c:pt idx="504">
                  <c:v>215.56664537</c:v>
                </c:pt>
                <c:pt idx="505">
                  <c:v>216.26854922999999</c:v>
                </c:pt>
                <c:pt idx="506">
                  <c:v>219.30945643000001</c:v>
                </c:pt>
                <c:pt idx="507">
                  <c:v>220.22233718000001</c:v>
                </c:pt>
                <c:pt idx="508">
                  <c:v>223.17601354999999</c:v>
                </c:pt>
                <c:pt idx="509">
                  <c:v>225.80713872999999</c:v>
                </c:pt>
                <c:pt idx="510">
                  <c:v>225.84466827</c:v>
                </c:pt>
                <c:pt idx="511">
                  <c:v>226.76059194999999</c:v>
                </c:pt>
                <c:pt idx="512">
                  <c:v>227.73636003999999</c:v>
                </c:pt>
                <c:pt idx="513">
                  <c:v>227.16124517</c:v>
                </c:pt>
                <c:pt idx="514">
                  <c:v>225.99072919</c:v>
                </c:pt>
                <c:pt idx="515">
                  <c:v>226.54048625999999</c:v>
                </c:pt>
                <c:pt idx="516">
                  <c:v>228.34291858</c:v>
                </c:pt>
                <c:pt idx="517">
                  <c:v>229.93741695</c:v>
                </c:pt>
                <c:pt idx="518">
                  <c:v>228.03659637000001</c:v>
                </c:pt>
                <c:pt idx="519">
                  <c:v>229.6868819</c:v>
                </c:pt>
                <c:pt idx="520">
                  <c:v>232.53912707999999</c:v>
                </c:pt>
                <c:pt idx="521">
                  <c:v>231.8098368</c:v>
                </c:pt>
                <c:pt idx="522">
                  <c:v>232.44783901</c:v>
                </c:pt>
                <c:pt idx="523">
                  <c:v>228.56809583</c:v>
                </c:pt>
                <c:pt idx="524">
                  <c:v>228.48187931999999</c:v>
                </c:pt>
                <c:pt idx="525">
                  <c:v>227.33367820000001</c:v>
                </c:pt>
                <c:pt idx="526">
                  <c:v>227.61362829999999</c:v>
                </c:pt>
                <c:pt idx="527">
                  <c:v>225.99884367999999</c:v>
                </c:pt>
                <c:pt idx="528">
                  <c:v>224.74515412</c:v>
                </c:pt>
                <c:pt idx="529">
                  <c:v>228.21105803</c:v>
                </c:pt>
                <c:pt idx="530">
                  <c:v>228.52245178999999</c:v>
                </c:pt>
                <c:pt idx="531">
                  <c:v>228.48492225000001</c:v>
                </c:pt>
                <c:pt idx="532">
                  <c:v>232.27946323</c:v>
                </c:pt>
                <c:pt idx="533">
                  <c:v>235.44817373000001</c:v>
                </c:pt>
                <c:pt idx="534">
                  <c:v>236.88443943999999</c:v>
                </c:pt>
                <c:pt idx="535">
                  <c:v>237.67255982</c:v>
                </c:pt>
                <c:pt idx="536">
                  <c:v>239.2589437</c:v>
                </c:pt>
                <c:pt idx="537">
                  <c:v>241.35958373</c:v>
                </c:pt>
                <c:pt idx="538">
                  <c:v>241.47825821999999</c:v>
                </c:pt>
                <c:pt idx="539">
                  <c:v>243.21983183</c:v>
                </c:pt>
                <c:pt idx="540">
                  <c:v>245.2048403</c:v>
                </c:pt>
                <c:pt idx="541">
                  <c:v>247.13913317000001</c:v>
                </c:pt>
                <c:pt idx="542">
                  <c:v>249.24788770000001</c:v>
                </c:pt>
                <c:pt idx="543">
                  <c:v>251.16899451</c:v>
                </c:pt>
                <c:pt idx="544">
                  <c:v>249.87473248000001</c:v>
                </c:pt>
                <c:pt idx="545">
                  <c:v>251.46314498000001</c:v>
                </c:pt>
                <c:pt idx="546">
                  <c:v>253.99689620999999</c:v>
                </c:pt>
                <c:pt idx="547">
                  <c:v>252.47137104999999</c:v>
                </c:pt>
                <c:pt idx="548">
                  <c:v>253.46742537</c:v>
                </c:pt>
                <c:pt idx="549">
                  <c:v>257.27616670999998</c:v>
                </c:pt>
                <c:pt idx="550">
                  <c:v>259.01266876</c:v>
                </c:pt>
                <c:pt idx="551">
                  <c:v>260.02495206999998</c:v>
                </c:pt>
                <c:pt idx="552">
                  <c:v>258.08558764000003</c:v>
                </c:pt>
                <c:pt idx="553">
                  <c:v>257.9973425</c:v>
                </c:pt>
                <c:pt idx="554">
                  <c:v>260.89928896999999</c:v>
                </c:pt>
                <c:pt idx="555">
                  <c:v>261.99068862000001</c:v>
                </c:pt>
                <c:pt idx="556">
                  <c:v>262.08907686999999</c:v>
                </c:pt>
                <c:pt idx="557">
                  <c:v>261.15895282000002</c:v>
                </c:pt>
                <c:pt idx="558">
                  <c:v>258.88283682999997</c:v>
                </c:pt>
                <c:pt idx="559">
                  <c:v>258.80067756</c:v>
                </c:pt>
                <c:pt idx="560">
                  <c:v>251.89727049000001</c:v>
                </c:pt>
                <c:pt idx="561">
                  <c:v>253.93299454999999</c:v>
                </c:pt>
                <c:pt idx="562">
                  <c:v>257.76303644000001</c:v>
                </c:pt>
                <c:pt idx="563">
                  <c:v>247.35721024</c:v>
                </c:pt>
                <c:pt idx="564">
                  <c:v>250.59793689</c:v>
                </c:pt>
                <c:pt idx="565">
                  <c:v>254.41073548</c:v>
                </c:pt>
                <c:pt idx="566">
                  <c:v>250.76631266999999</c:v>
                </c:pt>
                <c:pt idx="567">
                  <c:v>251.4479303</c:v>
                </c:pt>
                <c:pt idx="568">
                  <c:v>253.37106574000001</c:v>
                </c:pt>
                <c:pt idx="569">
                  <c:v>248.3735508</c:v>
                </c:pt>
                <c:pt idx="570">
                  <c:v>246.69689316</c:v>
                </c:pt>
                <c:pt idx="571">
                  <c:v>248.06824291000001</c:v>
                </c:pt>
                <c:pt idx="572">
                  <c:v>247.51848584000001</c:v>
                </c:pt>
                <c:pt idx="573">
                  <c:v>238.67368571</c:v>
                </c:pt>
                <c:pt idx="574">
                  <c:v>234.60730913</c:v>
                </c:pt>
                <c:pt idx="575">
                  <c:v>237.98699651999999</c:v>
                </c:pt>
                <c:pt idx="576">
                  <c:v>228.92817657000001</c:v>
                </c:pt>
                <c:pt idx="577">
                  <c:v>229.72644007</c:v>
                </c:pt>
                <c:pt idx="578">
                  <c:v>227.64405765000001</c:v>
                </c:pt>
                <c:pt idx="579">
                  <c:v>232.35756524999999</c:v>
                </c:pt>
                <c:pt idx="580">
                  <c:v>239.97200498999999</c:v>
                </c:pt>
                <c:pt idx="581">
                  <c:v>242.38302447999999</c:v>
                </c:pt>
                <c:pt idx="582">
                  <c:v>244.41773423000001</c:v>
                </c:pt>
                <c:pt idx="583">
                  <c:v>245.19165423999999</c:v>
                </c:pt>
                <c:pt idx="584">
                  <c:v>249.24484476000001</c:v>
                </c:pt>
                <c:pt idx="585">
                  <c:v>254.22714501999999</c:v>
                </c:pt>
                <c:pt idx="586">
                  <c:v>257.31876781</c:v>
                </c:pt>
                <c:pt idx="587">
                  <c:v>258.18904745999998</c:v>
                </c:pt>
                <c:pt idx="588">
                  <c:v>261.08287942999999</c:v>
                </c:pt>
                <c:pt idx="589">
                  <c:v>260.90740346000001</c:v>
                </c:pt>
                <c:pt idx="590">
                  <c:v>260.91348933</c:v>
                </c:pt>
                <c:pt idx="591">
                  <c:v>260.35866069999997</c:v>
                </c:pt>
                <c:pt idx="592">
                  <c:v>260.62948198999999</c:v>
                </c:pt>
                <c:pt idx="593">
                  <c:v>263.56591506000001</c:v>
                </c:pt>
                <c:pt idx="594">
                  <c:v>262.35178366999997</c:v>
                </c:pt>
                <c:pt idx="595">
                  <c:v>263.89556643999998</c:v>
                </c:pt>
                <c:pt idx="596">
                  <c:v>267.51666007</c:v>
                </c:pt>
                <c:pt idx="597">
                  <c:v>271.64490968000001</c:v>
                </c:pt>
                <c:pt idx="598">
                  <c:v>273.51935814000001</c:v>
                </c:pt>
                <c:pt idx="599">
                  <c:v>273.69179116999999</c:v>
                </c:pt>
                <c:pt idx="600">
                  <c:v>282.76379717999998</c:v>
                </c:pt>
                <c:pt idx="601">
                  <c:v>285.66777227</c:v>
                </c:pt>
                <c:pt idx="602">
                  <c:v>284.32888050000003</c:v>
                </c:pt>
                <c:pt idx="603">
                  <c:v>282.36314396</c:v>
                </c:pt>
                <c:pt idx="604">
                  <c:v>290.64500096</c:v>
                </c:pt>
                <c:pt idx="605">
                  <c:v>296.83838967999998</c:v>
                </c:pt>
                <c:pt idx="606">
                  <c:v>298.01702015000001</c:v>
                </c:pt>
                <c:pt idx="607">
                  <c:v>299.03234641</c:v>
                </c:pt>
                <c:pt idx="608">
                  <c:v>295.82813498000002</c:v>
                </c:pt>
                <c:pt idx="609">
                  <c:v>281.89250321999998</c:v>
                </c:pt>
                <c:pt idx="610">
                  <c:v>293.68590816</c:v>
                </c:pt>
                <c:pt idx="611">
                  <c:v>296.77955959000002</c:v>
                </c:pt>
                <c:pt idx="612">
                  <c:v>302.59258132000002</c:v>
                </c:pt>
                <c:pt idx="613">
                  <c:v>299.44618567999999</c:v>
                </c:pt>
                <c:pt idx="614">
                  <c:v>311.08845814</c:v>
                </c:pt>
                <c:pt idx="615">
                  <c:v>315.00775949000001</c:v>
                </c:pt>
                <c:pt idx="616">
                  <c:v>305.27543641</c:v>
                </c:pt>
                <c:pt idx="617">
                  <c:v>295.67193094999999</c:v>
                </c:pt>
                <c:pt idx="618">
                  <c:v>284.63013115000001</c:v>
                </c:pt>
                <c:pt idx="619">
                  <c:v>286.95493412000002</c:v>
                </c:pt>
                <c:pt idx="620">
                  <c:v>304.43457181000002</c:v>
                </c:pt>
                <c:pt idx="621">
                  <c:v>312.08654109000003</c:v>
                </c:pt>
                <c:pt idx="622">
                  <c:v>314.93574333999999</c:v>
                </c:pt>
                <c:pt idx="623">
                  <c:v>324.25828438999997</c:v>
                </c:pt>
                <c:pt idx="624">
                  <c:v>333.28058910999999</c:v>
                </c:pt>
                <c:pt idx="625">
                  <c:v>330.26503971</c:v>
                </c:pt>
                <c:pt idx="626">
                  <c:v>333.45505077000001</c:v>
                </c:pt>
                <c:pt idx="627">
                  <c:v>329.47590502000003</c:v>
                </c:pt>
                <c:pt idx="628">
                  <c:v>333.76948747</c:v>
                </c:pt>
                <c:pt idx="629">
                  <c:v>344.70681313</c:v>
                </c:pt>
                <c:pt idx="630">
                  <c:v>339.36037489</c:v>
                </c:pt>
                <c:pt idx="631">
                  <c:v>336.81952347999999</c:v>
                </c:pt>
                <c:pt idx="632">
                  <c:v>332.81096267999999</c:v>
                </c:pt>
                <c:pt idx="633">
                  <c:v>333.61226912000001</c:v>
                </c:pt>
                <c:pt idx="634">
                  <c:v>330.17882320000001</c:v>
                </c:pt>
                <c:pt idx="635">
                  <c:v>340.14950957999997</c:v>
                </c:pt>
                <c:pt idx="636">
                  <c:v>349.31483228000002</c:v>
                </c:pt>
                <c:pt idx="637">
                  <c:v>355.87134466999998</c:v>
                </c:pt>
                <c:pt idx="638">
                  <c:v>357.99125663000001</c:v>
                </c:pt>
                <c:pt idx="639">
                  <c:v>367.48724503</c:v>
                </c:pt>
                <c:pt idx="640">
                  <c:v>363.66531763</c:v>
                </c:pt>
                <c:pt idx="641">
                  <c:v>342.40635365000003</c:v>
                </c:pt>
                <c:pt idx="642">
                  <c:v>337.32667944999997</c:v>
                </c:pt>
                <c:pt idx="643">
                  <c:v>346.47374453999998</c:v>
                </c:pt>
                <c:pt idx="644">
                  <c:v>352.84768078000002</c:v>
                </c:pt>
                <c:pt idx="645">
                  <c:v>350.29161468000001</c:v>
                </c:pt>
                <c:pt idx="646">
                  <c:v>346.88961243</c:v>
                </c:pt>
                <c:pt idx="647">
                  <c:v>345.76575480000002</c:v>
                </c:pt>
                <c:pt idx="648">
                  <c:v>357.58451753999998</c:v>
                </c:pt>
                <c:pt idx="649">
                  <c:v>368.04511659999997</c:v>
                </c:pt>
                <c:pt idx="650">
                  <c:v>374.34399374999998</c:v>
                </c:pt>
                <c:pt idx="651">
                  <c:v>379.27557840999998</c:v>
                </c:pt>
                <c:pt idx="652">
                  <c:v>377.81496922000002</c:v>
                </c:pt>
                <c:pt idx="653">
                  <c:v>376.18902716999997</c:v>
                </c:pt>
                <c:pt idx="654">
                  <c:v>377.89712847999999</c:v>
                </c:pt>
                <c:pt idx="655">
                  <c:v>380.59519825000001</c:v>
                </c:pt>
                <c:pt idx="656">
                  <c:v>386.66382658999999</c:v>
                </c:pt>
                <c:pt idx="657">
                  <c:v>391.10752721</c:v>
                </c:pt>
                <c:pt idx="658">
                  <c:v>393.95774376000003</c:v>
                </c:pt>
                <c:pt idx="659">
                  <c:v>373.36822566000001</c:v>
                </c:pt>
                <c:pt idx="660">
                  <c:v>372.00296178999997</c:v>
                </c:pt>
                <c:pt idx="661">
                  <c:v>372.28798345000001</c:v>
                </c:pt>
                <c:pt idx="662">
                  <c:v>369.82726267999999</c:v>
                </c:pt>
                <c:pt idx="663">
                  <c:v>379.77664850999997</c:v>
                </c:pt>
                <c:pt idx="664">
                  <c:v>387.26734219999997</c:v>
                </c:pt>
                <c:pt idx="665">
                  <c:v>389.44811286999999</c:v>
                </c:pt>
                <c:pt idx="666">
                  <c:v>399.08610493999998</c:v>
                </c:pt>
                <c:pt idx="667">
                  <c:v>407.74427166999999</c:v>
                </c:pt>
                <c:pt idx="668">
                  <c:v>418.27790119000002</c:v>
                </c:pt>
                <c:pt idx="669">
                  <c:v>429.50836299999997</c:v>
                </c:pt>
                <c:pt idx="670">
                  <c:v>431.14241953999999</c:v>
                </c:pt>
                <c:pt idx="671">
                  <c:v>430.45674466999998</c:v>
                </c:pt>
                <c:pt idx="672">
                  <c:v>431.83925183999997</c:v>
                </c:pt>
                <c:pt idx="673">
                  <c:v>422.98025135</c:v>
                </c:pt>
                <c:pt idx="674">
                  <c:v>416.66108795000002</c:v>
                </c:pt>
                <c:pt idx="675">
                  <c:v>401.66144295999999</c:v>
                </c:pt>
                <c:pt idx="676">
                  <c:v>401.45249469999999</c:v>
                </c:pt>
                <c:pt idx="677">
                  <c:v>407.61241111999999</c:v>
                </c:pt>
                <c:pt idx="678">
                  <c:v>406.56969844999998</c:v>
                </c:pt>
                <c:pt idx="679">
                  <c:v>402.36436114000003</c:v>
                </c:pt>
                <c:pt idx="680">
                  <c:v>402.89991784</c:v>
                </c:pt>
                <c:pt idx="681">
                  <c:v>381.67442614999999</c:v>
                </c:pt>
                <c:pt idx="682">
                  <c:v>336.39858401999999</c:v>
                </c:pt>
                <c:pt idx="683">
                  <c:v>302.15541287999997</c:v>
                </c:pt>
                <c:pt idx="684">
                  <c:v>326.79304993</c:v>
                </c:pt>
                <c:pt idx="685">
                  <c:v>311.56822769000001</c:v>
                </c:pt>
                <c:pt idx="686">
                  <c:v>334.58093702000002</c:v>
                </c:pt>
                <c:pt idx="687">
                  <c:v>333.83643205999999</c:v>
                </c:pt>
                <c:pt idx="688">
                  <c:v>333.40940673</c:v>
                </c:pt>
                <c:pt idx="689">
                  <c:v>324.19336843000002</c:v>
                </c:pt>
                <c:pt idx="690">
                  <c:v>318.24037163999998</c:v>
                </c:pt>
                <c:pt idx="691">
                  <c:v>321.22042012999998</c:v>
                </c:pt>
                <c:pt idx="692">
                  <c:v>333.66501333999997</c:v>
                </c:pt>
                <c:pt idx="693">
                  <c:v>337.26480642000001</c:v>
                </c:pt>
                <c:pt idx="694">
                  <c:v>333.90540527000002</c:v>
                </c:pt>
                <c:pt idx="695">
                  <c:v>323.94384768999998</c:v>
                </c:pt>
                <c:pt idx="696">
                  <c:v>316.33447950999999</c:v>
                </c:pt>
                <c:pt idx="697">
                  <c:v>296.99256509000003</c:v>
                </c:pt>
                <c:pt idx="698">
                  <c:v>292.38251731999998</c:v>
                </c:pt>
                <c:pt idx="699">
                  <c:v>292.02243657999998</c:v>
                </c:pt>
                <c:pt idx="700">
                  <c:v>308.57397884</c:v>
                </c:pt>
                <c:pt idx="701">
                  <c:v>315.36682590999999</c:v>
                </c:pt>
                <c:pt idx="702">
                  <c:v>315.13556278999999</c:v>
                </c:pt>
                <c:pt idx="703">
                  <c:v>317.42283622000002</c:v>
                </c:pt>
                <c:pt idx="704">
                  <c:v>308.82349957999998</c:v>
                </c:pt>
                <c:pt idx="705">
                  <c:v>311.85324935</c:v>
                </c:pt>
                <c:pt idx="706">
                  <c:v>309.47975940999999</c:v>
                </c:pt>
                <c:pt idx="707">
                  <c:v>310.64621813999997</c:v>
                </c:pt>
                <c:pt idx="708">
                  <c:v>312.12204200999997</c:v>
                </c:pt>
                <c:pt idx="709">
                  <c:v>311.33392163000002</c:v>
                </c:pt>
                <c:pt idx="710">
                  <c:v>310.44031281000002</c:v>
                </c:pt>
                <c:pt idx="711">
                  <c:v>308.70178214999999</c:v>
                </c:pt>
                <c:pt idx="712">
                  <c:v>294.73774965000001</c:v>
                </c:pt>
                <c:pt idx="713">
                  <c:v>288.03010477999999</c:v>
                </c:pt>
                <c:pt idx="714">
                  <c:v>283.72435058999997</c:v>
                </c:pt>
                <c:pt idx="715">
                  <c:v>268.97118339999997</c:v>
                </c:pt>
                <c:pt idx="716">
                  <c:v>267.7479232</c:v>
                </c:pt>
                <c:pt idx="717">
                  <c:v>278.24909473000002</c:v>
                </c:pt>
                <c:pt idx="718">
                  <c:v>277.24188297000001</c:v>
                </c:pt>
                <c:pt idx="719">
                  <c:v>258.11195974999998</c:v>
                </c:pt>
                <c:pt idx="720">
                  <c:v>259.90120602000002</c:v>
                </c:pt>
                <c:pt idx="721">
                  <c:v>239.95881893999999</c:v>
                </c:pt>
                <c:pt idx="722">
                  <c:v>233.39317774</c:v>
                </c:pt>
                <c:pt idx="723">
                  <c:v>230.45268741999999</c:v>
                </c:pt>
                <c:pt idx="724">
                  <c:v>224.26132733</c:v>
                </c:pt>
                <c:pt idx="725">
                  <c:v>242.20551989000001</c:v>
                </c:pt>
                <c:pt idx="726">
                  <c:v>245.80632728</c:v>
                </c:pt>
                <c:pt idx="727">
                  <c:v>244.98067735999999</c:v>
                </c:pt>
                <c:pt idx="728">
                  <c:v>255.34795971</c:v>
                </c:pt>
                <c:pt idx="729">
                  <c:v>249.82705981000001</c:v>
                </c:pt>
                <c:pt idx="730">
                  <c:v>245.86110012</c:v>
                </c:pt>
                <c:pt idx="731">
                  <c:v>247.83596546999999</c:v>
                </c:pt>
                <c:pt idx="732">
                  <c:v>246.38144215</c:v>
                </c:pt>
                <c:pt idx="733">
                  <c:v>241.55433162</c:v>
                </c:pt>
                <c:pt idx="734">
                  <c:v>244.04243880999999</c:v>
                </c:pt>
                <c:pt idx="735">
                  <c:v>245.65722342000001</c:v>
                </c:pt>
                <c:pt idx="736">
                  <c:v>249.25397357</c:v>
                </c:pt>
                <c:pt idx="737">
                  <c:v>251.83742608</c:v>
                </c:pt>
                <c:pt idx="738">
                  <c:v>254.96759273000001</c:v>
                </c:pt>
                <c:pt idx="739">
                  <c:v>258.52174178000001</c:v>
                </c:pt>
                <c:pt idx="740">
                  <c:v>262.88226881000003</c:v>
                </c:pt>
                <c:pt idx="741">
                  <c:v>269.36067917999998</c:v>
                </c:pt>
                <c:pt idx="742">
                  <c:v>275.05705504999997</c:v>
                </c:pt>
                <c:pt idx="743">
                  <c:v>278.81102354000001</c:v>
                </c:pt>
                <c:pt idx="744">
                  <c:v>280.27974723</c:v>
                </c:pt>
                <c:pt idx="745">
                  <c:v>276.79152847</c:v>
                </c:pt>
                <c:pt idx="746">
                  <c:v>280.16107274000001</c:v>
                </c:pt>
                <c:pt idx="747">
                  <c:v>281.63588229999999</c:v>
                </c:pt>
                <c:pt idx="748">
                  <c:v>284.23962104999998</c:v>
                </c:pt>
                <c:pt idx="749">
                  <c:v>285.10888639000001</c:v>
                </c:pt>
                <c:pt idx="750">
                  <c:v>290.18653196999998</c:v>
                </c:pt>
                <c:pt idx="751">
                  <c:v>293.76502449999998</c:v>
                </c:pt>
                <c:pt idx="752">
                  <c:v>288.45205855</c:v>
                </c:pt>
                <c:pt idx="753">
                  <c:v>286.60905374999999</c:v>
                </c:pt>
                <c:pt idx="754">
                  <c:v>283.80853847999998</c:v>
                </c:pt>
                <c:pt idx="755">
                  <c:v>275.74678717</c:v>
                </c:pt>
                <c:pt idx="756">
                  <c:v>274.39369504000001</c:v>
                </c:pt>
                <c:pt idx="757">
                  <c:v>274.05998641000002</c:v>
                </c:pt>
                <c:pt idx="758">
                  <c:v>277.33012810999998</c:v>
                </c:pt>
                <c:pt idx="759">
                  <c:v>281.35897513999998</c:v>
                </c:pt>
                <c:pt idx="760">
                  <c:v>283.23342360999999</c:v>
                </c:pt>
                <c:pt idx="761">
                  <c:v>281.13886945000002</c:v>
                </c:pt>
                <c:pt idx="762">
                  <c:v>284.21324894000003</c:v>
                </c:pt>
                <c:pt idx="763">
                  <c:v>278.78972298999997</c:v>
                </c:pt>
                <c:pt idx="764">
                  <c:v>274.50932660000001</c:v>
                </c:pt>
                <c:pt idx="765">
                  <c:v>266.42526041999997</c:v>
                </c:pt>
                <c:pt idx="766">
                  <c:v>263.15004716999999</c:v>
                </c:pt>
                <c:pt idx="767">
                  <c:v>266.61899400999999</c:v>
                </c:pt>
                <c:pt idx="768">
                  <c:v>267.33205529999998</c:v>
                </c:pt>
                <c:pt idx="769">
                  <c:v>268.21450669000001</c:v>
                </c:pt>
                <c:pt idx="770">
                  <c:v>261.1315664</c:v>
                </c:pt>
                <c:pt idx="771">
                  <c:v>261.10215135999999</c:v>
                </c:pt>
                <c:pt idx="772">
                  <c:v>251.46618791</c:v>
                </c:pt>
                <c:pt idx="773">
                  <c:v>250.63546643000001</c:v>
                </c:pt>
                <c:pt idx="774">
                  <c:v>248.90403595000001</c:v>
                </c:pt>
                <c:pt idx="775">
                  <c:v>241.30582519000001</c:v>
                </c:pt>
                <c:pt idx="776">
                  <c:v>238.01641157</c:v>
                </c:pt>
                <c:pt idx="777">
                  <c:v>239.96997637000001</c:v>
                </c:pt>
                <c:pt idx="778">
                  <c:v>240.67188023</c:v>
                </c:pt>
                <c:pt idx="779">
                  <c:v>242.31709420000001</c:v>
                </c:pt>
                <c:pt idx="780">
                  <c:v>245.00806377999999</c:v>
                </c:pt>
                <c:pt idx="781">
                  <c:v>250.17496881</c:v>
                </c:pt>
                <c:pt idx="782">
                  <c:v>248.81376218</c:v>
                </c:pt>
                <c:pt idx="783">
                  <c:v>241.42247107</c:v>
                </c:pt>
                <c:pt idx="784">
                  <c:v>232.22266175999999</c:v>
                </c:pt>
                <c:pt idx="785">
                  <c:v>221.10174563000001</c:v>
                </c:pt>
                <c:pt idx="786">
                  <c:v>215.8749962</c:v>
                </c:pt>
                <c:pt idx="787">
                  <c:v>216.67833125000001</c:v>
                </c:pt>
                <c:pt idx="788">
                  <c:v>217.19968759</c:v>
                </c:pt>
                <c:pt idx="789">
                  <c:v>209.72420858000001</c:v>
                </c:pt>
                <c:pt idx="790">
                  <c:v>202.26191563</c:v>
                </c:pt>
                <c:pt idx="791">
                  <c:v>191.73741491999999</c:v>
                </c:pt>
                <c:pt idx="792">
                  <c:v>202.69299820000001</c:v>
                </c:pt>
                <c:pt idx="793">
                  <c:v>195.35039406000001</c:v>
                </c:pt>
                <c:pt idx="794">
                  <c:v>199.68962055</c:v>
                </c:pt>
                <c:pt idx="795">
                  <c:v>202.60881031</c:v>
                </c:pt>
                <c:pt idx="796">
                  <c:v>202.70212701</c:v>
                </c:pt>
                <c:pt idx="797">
                  <c:v>210.64621814</c:v>
                </c:pt>
                <c:pt idx="798">
                  <c:v>211.96380934999999</c:v>
                </c:pt>
                <c:pt idx="799">
                  <c:v>206.72793110999999</c:v>
                </c:pt>
                <c:pt idx="800">
                  <c:v>207.10829809000001</c:v>
                </c:pt>
                <c:pt idx="801">
                  <c:v>198.56982016000001</c:v>
                </c:pt>
                <c:pt idx="802">
                  <c:v>193.58751991</c:v>
                </c:pt>
                <c:pt idx="803">
                  <c:v>196.64262747000001</c:v>
                </c:pt>
                <c:pt idx="804">
                  <c:v>199.60340403000001</c:v>
                </c:pt>
                <c:pt idx="805">
                  <c:v>200.71407561000001</c:v>
                </c:pt>
                <c:pt idx="806">
                  <c:v>206.23903275000001</c:v>
                </c:pt>
                <c:pt idx="807">
                  <c:v>221.23766343</c:v>
                </c:pt>
                <c:pt idx="808">
                  <c:v>221.32895151</c:v>
                </c:pt>
                <c:pt idx="809">
                  <c:v>220.24363772999999</c:v>
                </c:pt>
                <c:pt idx="810">
                  <c:v>222.11301463999999</c:v>
                </c:pt>
                <c:pt idx="811">
                  <c:v>215.3059672</c:v>
                </c:pt>
                <c:pt idx="812">
                  <c:v>219.87341387000001</c:v>
                </c:pt>
                <c:pt idx="813">
                  <c:v>220.11989166999999</c:v>
                </c:pt>
                <c:pt idx="814">
                  <c:v>225.85075413999999</c:v>
                </c:pt>
                <c:pt idx="815">
                  <c:v>230.17172300999999</c:v>
                </c:pt>
                <c:pt idx="816">
                  <c:v>231.98937000999999</c:v>
                </c:pt>
                <c:pt idx="817">
                  <c:v>230.31676962</c:v>
                </c:pt>
                <c:pt idx="818">
                  <c:v>230.25692520999999</c:v>
                </c:pt>
                <c:pt idx="819">
                  <c:v>233.52402398000001</c:v>
                </c:pt>
                <c:pt idx="820">
                  <c:v>238.98102222</c:v>
                </c:pt>
                <c:pt idx="821">
                  <c:v>235.96242989000001</c:v>
                </c:pt>
                <c:pt idx="822">
                  <c:v>235.32239905</c:v>
                </c:pt>
                <c:pt idx="823">
                  <c:v>230.11390723</c:v>
                </c:pt>
                <c:pt idx="824">
                  <c:v>227.40772297000001</c:v>
                </c:pt>
                <c:pt idx="825">
                  <c:v>224.83542789000001</c:v>
                </c:pt>
                <c:pt idx="826">
                  <c:v>228.27495967999999</c:v>
                </c:pt>
                <c:pt idx="827">
                  <c:v>223.12834089</c:v>
                </c:pt>
                <c:pt idx="828">
                  <c:v>223.89211778000001</c:v>
                </c:pt>
                <c:pt idx="829">
                  <c:v>224.91555853</c:v>
                </c:pt>
                <c:pt idx="830">
                  <c:v>224.62343669000001</c:v>
                </c:pt>
                <c:pt idx="831">
                  <c:v>221.88986600999999</c:v>
                </c:pt>
                <c:pt idx="832">
                  <c:v>219.54781973999999</c:v>
                </c:pt>
                <c:pt idx="833">
                  <c:v>225.15290752999999</c:v>
                </c:pt>
                <c:pt idx="834">
                  <c:v>226.31733763</c:v>
                </c:pt>
                <c:pt idx="835">
                  <c:v>229.59457952</c:v>
                </c:pt>
                <c:pt idx="836">
                  <c:v>228.22322976999999</c:v>
                </c:pt>
                <c:pt idx="837">
                  <c:v>223.66694053000001</c:v>
                </c:pt>
                <c:pt idx="838">
                  <c:v>226.82652222999999</c:v>
                </c:pt>
                <c:pt idx="839">
                  <c:v>225.21985211000001</c:v>
                </c:pt>
                <c:pt idx="840">
                  <c:v>222.36354969000001</c:v>
                </c:pt>
                <c:pt idx="841">
                  <c:v>220.13003479</c:v>
                </c:pt>
                <c:pt idx="842">
                  <c:v>216.49676941999999</c:v>
                </c:pt>
                <c:pt idx="843">
                  <c:v>207.42577772000001</c:v>
                </c:pt>
                <c:pt idx="844">
                  <c:v>203.96190243999999</c:v>
                </c:pt>
                <c:pt idx="845">
                  <c:v>200.50309872</c:v>
                </c:pt>
                <c:pt idx="846">
                  <c:v>199.77482275</c:v>
                </c:pt>
                <c:pt idx="847">
                  <c:v>206.9987524</c:v>
                </c:pt>
                <c:pt idx="848">
                  <c:v>206.96122285000001</c:v>
                </c:pt>
                <c:pt idx="849">
                  <c:v>202.07528223</c:v>
                </c:pt>
                <c:pt idx="850">
                  <c:v>202.49317875</c:v>
                </c:pt>
                <c:pt idx="851">
                  <c:v>201.31353396</c:v>
                </c:pt>
                <c:pt idx="852">
                  <c:v>194.77020762999999</c:v>
                </c:pt>
                <c:pt idx="853">
                  <c:v>186.91740458000001</c:v>
                </c:pt>
                <c:pt idx="854">
                  <c:v>189.57287324000001</c:v>
                </c:pt>
                <c:pt idx="855">
                  <c:v>190.23521894000001</c:v>
                </c:pt>
                <c:pt idx="856">
                  <c:v>185.25900454999999</c:v>
                </c:pt>
                <c:pt idx="857">
                  <c:v>172.58720546999999</c:v>
                </c:pt>
                <c:pt idx="858">
                  <c:v>170.16401424</c:v>
                </c:pt>
                <c:pt idx="859">
                  <c:v>161.20053960999999</c:v>
                </c:pt>
                <c:pt idx="860">
                  <c:v>148.78637576</c:v>
                </c:pt>
                <c:pt idx="861">
                  <c:v>154.84283235999999</c:v>
                </c:pt>
                <c:pt idx="862">
                  <c:v>158.17281847000001</c:v>
                </c:pt>
                <c:pt idx="863">
                  <c:v>151.43880149</c:v>
                </c:pt>
                <c:pt idx="864">
                  <c:v>148.73464584999999</c:v>
                </c:pt>
                <c:pt idx="865">
                  <c:v>143.96535109999999</c:v>
                </c:pt>
                <c:pt idx="866">
                  <c:v>142.51589934</c:v>
                </c:pt>
                <c:pt idx="867">
                  <c:v>147.62397428</c:v>
                </c:pt>
                <c:pt idx="868">
                  <c:v>142.37795292000001</c:v>
                </c:pt>
                <c:pt idx="869">
                  <c:v>138.40083579</c:v>
                </c:pt>
                <c:pt idx="870">
                  <c:v>130.36444227999999</c:v>
                </c:pt>
                <c:pt idx="871">
                  <c:v>126.86810902000001</c:v>
                </c:pt>
                <c:pt idx="872">
                  <c:v>133.61835499</c:v>
                </c:pt>
                <c:pt idx="873">
                  <c:v>131.75810688999999</c:v>
                </c:pt>
                <c:pt idx="874">
                  <c:v>138.55805414</c:v>
                </c:pt>
                <c:pt idx="875">
                  <c:v>145.42596030000001</c:v>
                </c:pt>
                <c:pt idx="876">
                  <c:v>148.19198896</c:v>
                </c:pt>
                <c:pt idx="877">
                  <c:v>146.74456581999999</c:v>
                </c:pt>
                <c:pt idx="878">
                  <c:v>143.10622889000001</c:v>
                </c:pt>
                <c:pt idx="879">
                  <c:v>144.67942671</c:v>
                </c:pt>
                <c:pt idx="880">
                  <c:v>149.86256073000001</c:v>
                </c:pt>
                <c:pt idx="881">
                  <c:v>144.76665754000001</c:v>
                </c:pt>
                <c:pt idx="882">
                  <c:v>142.05540171999999</c:v>
                </c:pt>
                <c:pt idx="883">
                  <c:v>139.13316900999999</c:v>
                </c:pt>
                <c:pt idx="884">
                  <c:v>136.23629410999999</c:v>
                </c:pt>
                <c:pt idx="885">
                  <c:v>133.99365040999999</c:v>
                </c:pt>
                <c:pt idx="886">
                  <c:v>131.62421771000001</c:v>
                </c:pt>
                <c:pt idx="887">
                  <c:v>126.83159379</c:v>
                </c:pt>
                <c:pt idx="888">
                  <c:v>127.38135086</c:v>
                </c:pt>
                <c:pt idx="889">
                  <c:v>127.53349765</c:v>
                </c:pt>
                <c:pt idx="890">
                  <c:v>127.35497875</c:v>
                </c:pt>
                <c:pt idx="891">
                  <c:v>128.45855014</c:v>
                </c:pt>
                <c:pt idx="892">
                  <c:v>129.71021107999999</c:v>
                </c:pt>
                <c:pt idx="893">
                  <c:v>126.91172443000001</c:v>
                </c:pt>
                <c:pt idx="894">
                  <c:v>125.00583229</c:v>
                </c:pt>
                <c:pt idx="895">
                  <c:v>126.1702624</c:v>
                </c:pt>
                <c:pt idx="896">
                  <c:v>130.25286797000001</c:v>
                </c:pt>
                <c:pt idx="897">
                  <c:v>129.19595491999999</c:v>
                </c:pt>
                <c:pt idx="898">
                  <c:v>128.23134426999999</c:v>
                </c:pt>
                <c:pt idx="899">
                  <c:v>130.55006137000001</c:v>
                </c:pt>
                <c:pt idx="900">
                  <c:v>131.70840559999999</c:v>
                </c:pt>
                <c:pt idx="901">
                  <c:v>132.28453479000001</c:v>
                </c:pt>
                <c:pt idx="902">
                  <c:v>137.48288349000001</c:v>
                </c:pt>
                <c:pt idx="903">
                  <c:v>140.66985160999999</c:v>
                </c:pt>
                <c:pt idx="904">
                  <c:v>137.00412825000001</c:v>
                </c:pt>
                <c:pt idx="905">
                  <c:v>139.31168792</c:v>
                </c:pt>
                <c:pt idx="906">
                  <c:v>142.62037347</c:v>
                </c:pt>
                <c:pt idx="907">
                  <c:v>142.09191695000001</c:v>
                </c:pt>
                <c:pt idx="908">
                  <c:v>138.61688423999999</c:v>
                </c:pt>
                <c:pt idx="909">
                  <c:v>137.06600127999999</c:v>
                </c:pt>
                <c:pt idx="910">
                  <c:v>135.26154033</c:v>
                </c:pt>
                <c:pt idx="911">
                  <c:v>137.10555944000001</c:v>
                </c:pt>
                <c:pt idx="912">
                  <c:v>139.88578848</c:v>
                </c:pt>
                <c:pt idx="913">
                  <c:v>140.32599986</c:v>
                </c:pt>
                <c:pt idx="914">
                  <c:v>143.29286228999999</c:v>
                </c:pt>
                <c:pt idx="915">
                  <c:v>145.97368875000001</c:v>
                </c:pt>
                <c:pt idx="916">
                  <c:v>147.70207629999999</c:v>
                </c:pt>
                <c:pt idx="917">
                  <c:v>146.24451003999999</c:v>
                </c:pt>
                <c:pt idx="918">
                  <c:v>138.28723285999999</c:v>
                </c:pt>
                <c:pt idx="919">
                  <c:v>134.63773849</c:v>
                </c:pt>
                <c:pt idx="920">
                  <c:v>132.30887827000001</c:v>
                </c:pt>
                <c:pt idx="921">
                  <c:v>130.52064632</c:v>
                </c:pt>
                <c:pt idx="922">
                  <c:v>133.87193296999999</c:v>
                </c:pt>
                <c:pt idx="923">
                  <c:v>132.09282983</c:v>
                </c:pt>
                <c:pt idx="924">
                  <c:v>133.90641958</c:v>
                </c:pt>
                <c:pt idx="925">
                  <c:v>134.86697298999999</c:v>
                </c:pt>
                <c:pt idx="926">
                  <c:v>133.74108673000001</c:v>
                </c:pt>
                <c:pt idx="927">
                  <c:v>130.47804522000001</c:v>
                </c:pt>
                <c:pt idx="928">
                  <c:v>128.87036079000001</c:v>
                </c:pt>
                <c:pt idx="929">
                  <c:v>127.48176774</c:v>
                </c:pt>
                <c:pt idx="930">
                  <c:v>128.06296849</c:v>
                </c:pt>
                <c:pt idx="931">
                  <c:v>129.69702502000001</c:v>
                </c:pt>
                <c:pt idx="932">
                  <c:v>128.99410685000001</c:v>
                </c:pt>
                <c:pt idx="933">
                  <c:v>129.53980666999999</c:v>
                </c:pt>
                <c:pt idx="934">
                  <c:v>127.84083416999999</c:v>
                </c:pt>
                <c:pt idx="935">
                  <c:v>126.74132003</c:v>
                </c:pt>
                <c:pt idx="936">
                  <c:v>126.42282607999999</c:v>
                </c:pt>
                <c:pt idx="937">
                  <c:v>126.42079744999999</c:v>
                </c:pt>
                <c:pt idx="938">
                  <c:v>128.09238353000001</c:v>
                </c:pt>
                <c:pt idx="939">
                  <c:v>129.75484080000001</c:v>
                </c:pt>
                <c:pt idx="940">
                  <c:v>131.82910871999999</c:v>
                </c:pt>
                <c:pt idx="941">
                  <c:v>131.87779570000001</c:v>
                </c:pt>
                <c:pt idx="942">
                  <c:v>133.89221921000001</c:v>
                </c:pt>
                <c:pt idx="943">
                  <c:v>136.22006511999999</c:v>
                </c:pt>
                <c:pt idx="944">
                  <c:v>132.32206432999999</c:v>
                </c:pt>
                <c:pt idx="945">
                  <c:v>129.60675126000001</c:v>
                </c:pt>
                <c:pt idx="946">
                  <c:v>128.55693840000001</c:v>
                </c:pt>
                <c:pt idx="947">
                  <c:v>128.39667711000001</c:v>
                </c:pt>
                <c:pt idx="948">
                  <c:v>126.67031819</c:v>
                </c:pt>
                <c:pt idx="949">
                  <c:v>124.68632402999999</c:v>
                </c:pt>
                <c:pt idx="950">
                  <c:v>125.73207963999999</c:v>
                </c:pt>
                <c:pt idx="951">
                  <c:v>125.11233505</c:v>
                </c:pt>
                <c:pt idx="952">
                  <c:v>125.67527818000001</c:v>
                </c:pt>
                <c:pt idx="953">
                  <c:v>123.5371086</c:v>
                </c:pt>
                <c:pt idx="954">
                  <c:v>120.88366856</c:v>
                </c:pt>
                <c:pt idx="955">
                  <c:v>120.40085608</c:v>
                </c:pt>
                <c:pt idx="956">
                  <c:v>118.42700504</c:v>
                </c:pt>
                <c:pt idx="957">
                  <c:v>117.39240685999999</c:v>
                </c:pt>
                <c:pt idx="958">
                  <c:v>116.80714887000001</c:v>
                </c:pt>
                <c:pt idx="959">
                  <c:v>117.39037824</c:v>
                </c:pt>
                <c:pt idx="960">
                  <c:v>120.65443406</c:v>
                </c:pt>
                <c:pt idx="961">
                  <c:v>125.19550863000001</c:v>
                </c:pt>
                <c:pt idx="962">
                  <c:v>126.10128919</c:v>
                </c:pt>
                <c:pt idx="963">
                  <c:v>131.40106908000001</c:v>
                </c:pt>
                <c:pt idx="964">
                  <c:v>133.32623315000001</c:v>
                </c:pt>
                <c:pt idx="965">
                  <c:v>128.12179857999999</c:v>
                </c:pt>
                <c:pt idx="966">
                  <c:v>131.72057735000001</c:v>
                </c:pt>
                <c:pt idx="967">
                  <c:v>130.88275568</c:v>
                </c:pt>
                <c:pt idx="968">
                  <c:v>131.25399385</c:v>
                </c:pt>
                <c:pt idx="969">
                  <c:v>126.9512826</c:v>
                </c:pt>
                <c:pt idx="970">
                  <c:v>127.7586749</c:v>
                </c:pt>
                <c:pt idx="971">
                  <c:v>127.54668371</c:v>
                </c:pt>
                <c:pt idx="972">
                  <c:v>130.45370173000001</c:v>
                </c:pt>
                <c:pt idx="973">
                  <c:v>130.86754099999999</c:v>
                </c:pt>
                <c:pt idx="974">
                  <c:v>135.25849740000001</c:v>
                </c:pt>
                <c:pt idx="975">
                  <c:v>136.96862733</c:v>
                </c:pt>
                <c:pt idx="976">
                  <c:v>139.90607471000001</c:v>
                </c:pt>
                <c:pt idx="977">
                  <c:v>140.89908610000001</c:v>
                </c:pt>
                <c:pt idx="978">
                  <c:v>144.02519551</c:v>
                </c:pt>
                <c:pt idx="979">
                  <c:v>147.8298796</c:v>
                </c:pt>
                <c:pt idx="980">
                  <c:v>142.25420686000001</c:v>
                </c:pt>
                <c:pt idx="981">
                  <c:v>142.94901053999999</c:v>
                </c:pt>
                <c:pt idx="982">
                  <c:v>144.96039112</c:v>
                </c:pt>
                <c:pt idx="983">
                  <c:v>144.13676982000001</c:v>
                </c:pt>
                <c:pt idx="984">
                  <c:v>142.50068465999999</c:v>
                </c:pt>
                <c:pt idx="985">
                  <c:v>144.37107588000001</c:v>
                </c:pt>
                <c:pt idx="986">
                  <c:v>146.47678747</c:v>
                </c:pt>
                <c:pt idx="987">
                  <c:v>146.31348324999999</c:v>
                </c:pt>
                <c:pt idx="988">
                  <c:v>142.30187952</c:v>
                </c:pt>
                <c:pt idx="989">
                  <c:v>145.51521975</c:v>
                </c:pt>
                <c:pt idx="990">
                  <c:v>149.30874641</c:v>
                </c:pt>
                <c:pt idx="991">
                  <c:v>149.97920661000001</c:v>
                </c:pt>
                <c:pt idx="992">
                  <c:v>148.1869174</c:v>
                </c:pt>
                <c:pt idx="993">
                  <c:v>151.11827891999999</c:v>
                </c:pt>
                <c:pt idx="994">
                  <c:v>151.11117873000001</c:v>
                </c:pt>
                <c:pt idx="995">
                  <c:v>149.55015265</c:v>
                </c:pt>
                <c:pt idx="996">
                  <c:v>150.55330716</c:v>
                </c:pt>
                <c:pt idx="997">
                  <c:v>149.54812403</c:v>
                </c:pt>
                <c:pt idx="998">
                  <c:v>150.69936808</c:v>
                </c:pt>
                <c:pt idx="999">
                  <c:v>152.81623711</c:v>
                </c:pt>
                <c:pt idx="1000">
                  <c:v>168.64254632999999</c:v>
                </c:pt>
                <c:pt idx="1001">
                  <c:v>169.26127661000001</c:v>
                </c:pt>
                <c:pt idx="1002">
                  <c:v>178.01377436000001</c:v>
                </c:pt>
                <c:pt idx="1003">
                  <c:v>177.7541105</c:v>
                </c:pt>
                <c:pt idx="1004">
                  <c:v>179.03315785999999</c:v>
                </c:pt>
                <c:pt idx="1005">
                  <c:v>184.66867500000001</c:v>
                </c:pt>
                <c:pt idx="1006">
                  <c:v>177.89205691999999</c:v>
                </c:pt>
                <c:pt idx="1007">
                  <c:v>182.80335534</c:v>
                </c:pt>
                <c:pt idx="1008">
                  <c:v>184.09964600999999</c:v>
                </c:pt>
                <c:pt idx="1009">
                  <c:v>188.26745377</c:v>
                </c:pt>
                <c:pt idx="1010">
                  <c:v>192.11473896999999</c:v>
                </c:pt>
                <c:pt idx="1011">
                  <c:v>193.38668613999999</c:v>
                </c:pt>
                <c:pt idx="1012">
                  <c:v>195.78046232</c:v>
                </c:pt>
                <c:pt idx="1013">
                  <c:v>202.80355821000001</c:v>
                </c:pt>
                <c:pt idx="1014">
                  <c:v>200.96663928000001</c:v>
                </c:pt>
                <c:pt idx="1015">
                  <c:v>191.49398006000001</c:v>
                </c:pt>
                <c:pt idx="1016">
                  <c:v>196.93069206999999</c:v>
                </c:pt>
                <c:pt idx="1017">
                  <c:v>200.69176074000001</c:v>
                </c:pt>
                <c:pt idx="1018">
                  <c:v>200.40369615</c:v>
                </c:pt>
                <c:pt idx="1019">
                  <c:v>195.75510452</c:v>
                </c:pt>
                <c:pt idx="1020">
                  <c:v>192.02852245</c:v>
                </c:pt>
                <c:pt idx="1021">
                  <c:v>195.42849608</c:v>
                </c:pt>
                <c:pt idx="1022">
                  <c:v>189.76863545</c:v>
                </c:pt>
                <c:pt idx="1023">
                  <c:v>186.19825741</c:v>
                </c:pt>
                <c:pt idx="1024">
                  <c:v>188.85169744999999</c:v>
                </c:pt>
                <c:pt idx="1025">
                  <c:v>187.76232643</c:v>
                </c:pt>
                <c:pt idx="1026">
                  <c:v>189.03224498</c:v>
                </c:pt>
                <c:pt idx="1027">
                  <c:v>193.97498707</c:v>
                </c:pt>
                <c:pt idx="1028">
                  <c:v>192.92111696000001</c:v>
                </c:pt>
                <c:pt idx="1029">
                  <c:v>196.30384728999999</c:v>
                </c:pt>
                <c:pt idx="1030">
                  <c:v>198.23509722</c:v>
                </c:pt>
                <c:pt idx="1031">
                  <c:v>194.28536652</c:v>
                </c:pt>
                <c:pt idx="1032">
                  <c:v>196.80086014</c:v>
                </c:pt>
                <c:pt idx="1033">
                  <c:v>197.14876913000001</c:v>
                </c:pt>
                <c:pt idx="1034">
                  <c:v>198.67835153999999</c:v>
                </c:pt>
                <c:pt idx="1035">
                  <c:v>188.19442330999999</c:v>
                </c:pt>
                <c:pt idx="1036">
                  <c:v>191.57715364000001</c:v>
                </c:pt>
                <c:pt idx="1037">
                  <c:v>186.68715577</c:v>
                </c:pt>
                <c:pt idx="1038">
                  <c:v>189.76153525999999</c:v>
                </c:pt>
                <c:pt idx="1039">
                  <c:v>186.05726805</c:v>
                </c:pt>
                <c:pt idx="1040">
                  <c:v>180.60229842999999</c:v>
                </c:pt>
                <c:pt idx="1041">
                  <c:v>187.65075211000001</c:v>
                </c:pt>
                <c:pt idx="1042">
                  <c:v>194.03483147</c:v>
                </c:pt>
                <c:pt idx="1043">
                  <c:v>193.76908173999999</c:v>
                </c:pt>
                <c:pt idx="1044">
                  <c:v>197.64476766999999</c:v>
                </c:pt>
                <c:pt idx="1045">
                  <c:v>202.69401252</c:v>
                </c:pt>
                <c:pt idx="1046">
                  <c:v>201.46872368999999</c:v>
                </c:pt>
                <c:pt idx="1047">
                  <c:v>200.78710606999999</c:v>
                </c:pt>
                <c:pt idx="1048">
                  <c:v>203.34215785000001</c:v>
                </c:pt>
                <c:pt idx="1049">
                  <c:v>206.19846027</c:v>
                </c:pt>
                <c:pt idx="1050">
                  <c:v>210.58434510999999</c:v>
                </c:pt>
                <c:pt idx="1051">
                  <c:v>211.91613669</c:v>
                </c:pt>
                <c:pt idx="1052">
                  <c:v>210.58941666999999</c:v>
                </c:pt>
                <c:pt idx="1053">
                  <c:v>210.13703354</c:v>
                </c:pt>
                <c:pt idx="1054">
                  <c:v>212.65151284999999</c:v>
                </c:pt>
                <c:pt idx="1055">
                  <c:v>215.51187252</c:v>
                </c:pt>
                <c:pt idx="1056">
                  <c:v>216.60327217</c:v>
                </c:pt>
                <c:pt idx="1057">
                  <c:v>216.63775878000001</c:v>
                </c:pt>
                <c:pt idx="1058">
                  <c:v>211.87657852000001</c:v>
                </c:pt>
                <c:pt idx="1059">
                  <c:v>208.17636855999999</c:v>
                </c:pt>
                <c:pt idx="1060">
                  <c:v>205.89213806999999</c:v>
                </c:pt>
                <c:pt idx="1061">
                  <c:v>207.04135350000001</c:v>
                </c:pt>
                <c:pt idx="1062">
                  <c:v>207.20770066</c:v>
                </c:pt>
                <c:pt idx="1063">
                  <c:v>213.05318037999999</c:v>
                </c:pt>
                <c:pt idx="1064">
                  <c:v>213.04506588000001</c:v>
                </c:pt>
                <c:pt idx="1065">
                  <c:v>206.36176449999999</c:v>
                </c:pt>
                <c:pt idx="1066">
                  <c:v>209.84186876999999</c:v>
                </c:pt>
                <c:pt idx="1067">
                  <c:v>208.22505552999999</c:v>
                </c:pt>
                <c:pt idx="1068">
                  <c:v>208.88131536</c:v>
                </c:pt>
                <c:pt idx="1069">
                  <c:v>210.89675319</c:v>
                </c:pt>
                <c:pt idx="1070">
                  <c:v>214.68723691</c:v>
                </c:pt>
                <c:pt idx="1071">
                  <c:v>215.85775289</c:v>
                </c:pt>
                <c:pt idx="1072">
                  <c:v>217.00392539000001</c:v>
                </c:pt>
                <c:pt idx="1073">
                  <c:v>217.55976833</c:v>
                </c:pt>
                <c:pt idx="1074">
                  <c:v>218.30021604999999</c:v>
                </c:pt>
                <c:pt idx="1075">
                  <c:v>218.15009788</c:v>
                </c:pt>
                <c:pt idx="1076">
                  <c:v>216.89133676</c:v>
                </c:pt>
                <c:pt idx="1077">
                  <c:v>216.52821309000001</c:v>
                </c:pt>
                <c:pt idx="1078">
                  <c:v>217.62062705</c:v>
                </c:pt>
                <c:pt idx="1079">
                  <c:v>218.95140430999999</c:v>
                </c:pt>
                <c:pt idx="1080">
                  <c:v>222.19111666000001</c:v>
                </c:pt>
                <c:pt idx="1081">
                  <c:v>221.31880838999999</c:v>
                </c:pt>
                <c:pt idx="1082">
                  <c:v>220.76499407</c:v>
                </c:pt>
                <c:pt idx="1083">
                  <c:v>220.74673644999999</c:v>
                </c:pt>
                <c:pt idx="1084">
                  <c:v>220.62704764</c:v>
                </c:pt>
                <c:pt idx="1085">
                  <c:v>220.30246782</c:v>
                </c:pt>
                <c:pt idx="1086">
                  <c:v>224.17815375000001</c:v>
                </c:pt>
                <c:pt idx="1087">
                  <c:v>226.74132003</c:v>
                </c:pt>
                <c:pt idx="1088">
                  <c:v>228.18468591999999</c:v>
                </c:pt>
                <c:pt idx="1089">
                  <c:v>230.31676962</c:v>
                </c:pt>
                <c:pt idx="1090">
                  <c:v>233.84353224</c:v>
                </c:pt>
                <c:pt idx="1091">
                  <c:v>230.96795789000001</c:v>
                </c:pt>
                <c:pt idx="1092">
                  <c:v>233.51895242000001</c:v>
                </c:pt>
                <c:pt idx="1093">
                  <c:v>235.20981043</c:v>
                </c:pt>
                <c:pt idx="1094">
                  <c:v>237.01021412</c:v>
                </c:pt>
                <c:pt idx="1095">
                  <c:v>237.44535393999999</c:v>
                </c:pt>
                <c:pt idx="1096">
                  <c:v>236.75257889</c:v>
                </c:pt>
                <c:pt idx="1097">
                  <c:v>233.73804380000001</c:v>
                </c:pt>
                <c:pt idx="1098">
                  <c:v>233.35361957000001</c:v>
                </c:pt>
                <c:pt idx="1099">
                  <c:v>236.64100457000001</c:v>
                </c:pt>
                <c:pt idx="1100">
                  <c:v>237.47679761000001</c:v>
                </c:pt>
                <c:pt idx="1101">
                  <c:v>236.44828530999999</c:v>
                </c:pt>
                <c:pt idx="1102">
                  <c:v>239.26097232000001</c:v>
                </c:pt>
                <c:pt idx="1103">
                  <c:v>241.70444979000001</c:v>
                </c:pt>
                <c:pt idx="1104">
                  <c:v>242.75121970999999</c:v>
                </c:pt>
                <c:pt idx="1105">
                  <c:v>245.88950086</c:v>
                </c:pt>
                <c:pt idx="1106">
                  <c:v>247.50529978</c:v>
                </c:pt>
                <c:pt idx="1107">
                  <c:v>248.00636987999999</c:v>
                </c:pt>
                <c:pt idx="1108">
                  <c:v>245.92500178</c:v>
                </c:pt>
                <c:pt idx="1109">
                  <c:v>241.87181125999999</c:v>
                </c:pt>
                <c:pt idx="1110">
                  <c:v>245.88645792</c:v>
                </c:pt>
                <c:pt idx="1111">
                  <c:v>242.31709420000001</c:v>
                </c:pt>
                <c:pt idx="1112">
                  <c:v>233.66298470999999</c:v>
                </c:pt>
                <c:pt idx="1113">
                  <c:v>234.70062583000001</c:v>
                </c:pt>
                <c:pt idx="1114">
                  <c:v>231.04808853</c:v>
                </c:pt>
                <c:pt idx="1115">
                  <c:v>230.08347787</c:v>
                </c:pt>
                <c:pt idx="1116">
                  <c:v>224.00064915999999</c:v>
                </c:pt>
                <c:pt idx="1117">
                  <c:v>230.66264999000001</c:v>
                </c:pt>
                <c:pt idx="1118">
                  <c:v>236.88342513000001</c:v>
                </c:pt>
                <c:pt idx="1119">
                  <c:v>243.11332906999999</c:v>
                </c:pt>
                <c:pt idx="1120">
                  <c:v>249.23267301999999</c:v>
                </c:pt>
                <c:pt idx="1121">
                  <c:v>249.78648734000001</c:v>
                </c:pt>
                <c:pt idx="1122">
                  <c:v>254.28293217000001</c:v>
                </c:pt>
                <c:pt idx="1123">
                  <c:v>250.83325726000001</c:v>
                </c:pt>
                <c:pt idx="1124">
                  <c:v>251.74208075999999</c:v>
                </c:pt>
                <c:pt idx="1125">
                  <c:v>253.25949141999999</c:v>
                </c:pt>
                <c:pt idx="1126">
                  <c:v>252.83956628000001</c:v>
                </c:pt>
                <c:pt idx="1127">
                  <c:v>253.26963454</c:v>
                </c:pt>
                <c:pt idx="1128">
                  <c:v>249.24078750999999</c:v>
                </c:pt>
                <c:pt idx="1129">
                  <c:v>252.3739971</c:v>
                </c:pt>
                <c:pt idx="1130">
                  <c:v>253.59522867999999</c:v>
                </c:pt>
                <c:pt idx="1131">
                  <c:v>253.32846463999999</c:v>
                </c:pt>
                <c:pt idx="1132">
                  <c:v>254.36914869</c:v>
                </c:pt>
                <c:pt idx="1133">
                  <c:v>250.35855927</c:v>
                </c:pt>
                <c:pt idx="1134">
                  <c:v>248.10780106999999</c:v>
                </c:pt>
                <c:pt idx="1135">
                  <c:v>252.12954791999999</c:v>
                </c:pt>
                <c:pt idx="1136">
                  <c:v>255.41490429999999</c:v>
                </c:pt>
                <c:pt idx="1137">
                  <c:v>256.60570652000001</c:v>
                </c:pt>
                <c:pt idx="1138">
                  <c:v>258.685046</c:v>
                </c:pt>
                <c:pt idx="1139">
                  <c:v>256.94651533000001</c:v>
                </c:pt>
                <c:pt idx="1140">
                  <c:v>254.55375346</c:v>
                </c:pt>
                <c:pt idx="1141">
                  <c:v>256.96071569999998</c:v>
                </c:pt>
                <c:pt idx="1142">
                  <c:v>254.54056740999999</c:v>
                </c:pt>
                <c:pt idx="1143">
                  <c:v>254.87123310000001</c:v>
                </c:pt>
                <c:pt idx="1144">
                  <c:v>253.41772409000001</c:v>
                </c:pt>
                <c:pt idx="1145">
                  <c:v>251.97334387999999</c:v>
                </c:pt>
                <c:pt idx="1146">
                  <c:v>248.93040805999999</c:v>
                </c:pt>
                <c:pt idx="1147">
                  <c:v>249.46799339</c:v>
                </c:pt>
                <c:pt idx="1148">
                  <c:v>251.42358680999999</c:v>
                </c:pt>
                <c:pt idx="1149">
                  <c:v>248.99532402</c:v>
                </c:pt>
                <c:pt idx="1150">
                  <c:v>248.29646309</c:v>
                </c:pt>
                <c:pt idx="1151">
                  <c:v>249.92443376</c:v>
                </c:pt>
                <c:pt idx="1152">
                  <c:v>254.18961547000001</c:v>
                </c:pt>
                <c:pt idx="1153">
                  <c:v>255.14915457000001</c:v>
                </c:pt>
                <c:pt idx="1154">
                  <c:v>257.57640305000001</c:v>
                </c:pt>
                <c:pt idx="1155">
                  <c:v>258.70127499</c:v>
                </c:pt>
                <c:pt idx="1156">
                  <c:v>259.69428637999999</c:v>
                </c:pt>
                <c:pt idx="1157">
                  <c:v>262.84575358000001</c:v>
                </c:pt>
                <c:pt idx="1158">
                  <c:v>266.01852134000001</c:v>
                </c:pt>
                <c:pt idx="1159">
                  <c:v>267.61504832999998</c:v>
                </c:pt>
                <c:pt idx="1160">
                  <c:v>269.28866304000002</c:v>
                </c:pt>
                <c:pt idx="1161">
                  <c:v>268.23580723999999</c:v>
                </c:pt>
                <c:pt idx="1162">
                  <c:v>271.16818305999999</c:v>
                </c:pt>
                <c:pt idx="1163">
                  <c:v>268.80382193000003</c:v>
                </c:pt>
                <c:pt idx="1164">
                  <c:v>270.37701974999999</c:v>
                </c:pt>
                <c:pt idx="1165">
                  <c:v>272.98887300000001</c:v>
                </c:pt>
                <c:pt idx="1166">
                  <c:v>275.34917689000002</c:v>
                </c:pt>
                <c:pt idx="1167">
                  <c:v>276.42739047999999</c:v>
                </c:pt>
                <c:pt idx="1168">
                  <c:v>274.92113725000002</c:v>
                </c:pt>
                <c:pt idx="1169">
                  <c:v>274.08838714000001</c:v>
                </c:pt>
                <c:pt idx="1170">
                  <c:v>268.98436944999997</c:v>
                </c:pt>
                <c:pt idx="1171">
                  <c:v>266.82591364000001</c:v>
                </c:pt>
                <c:pt idx="1172">
                  <c:v>262.20978000000002</c:v>
                </c:pt>
                <c:pt idx="1173">
                  <c:v>252.21475011999999</c:v>
                </c:pt>
                <c:pt idx="1174">
                  <c:v>252.27763745999999</c:v>
                </c:pt>
                <c:pt idx="1175">
                  <c:v>254.08514134000001</c:v>
                </c:pt>
                <c:pt idx="1176">
                  <c:v>259.15467243000001</c:v>
                </c:pt>
                <c:pt idx="1177">
                  <c:v>257.25993771999998</c:v>
                </c:pt>
                <c:pt idx="1178">
                  <c:v>260.96521924000001</c:v>
                </c:pt>
                <c:pt idx="1179">
                  <c:v>256.51036119999998</c:v>
                </c:pt>
                <c:pt idx="1180">
                  <c:v>250.61619450000001</c:v>
                </c:pt>
                <c:pt idx="1181">
                  <c:v>254.18555823</c:v>
                </c:pt>
                <c:pt idx="1182">
                  <c:v>254.71198612000001</c:v>
                </c:pt>
                <c:pt idx="1183">
                  <c:v>256.84609845</c:v>
                </c:pt>
                <c:pt idx="1184">
                  <c:v>256.82276926999998</c:v>
                </c:pt>
                <c:pt idx="1185">
                  <c:v>259.07251316000003</c:v>
                </c:pt>
                <c:pt idx="1186">
                  <c:v>258.51362727999998</c:v>
                </c:pt>
                <c:pt idx="1187">
                  <c:v>260.22578584000001</c:v>
                </c:pt>
                <c:pt idx="1188">
                  <c:v>262.99790037000002</c:v>
                </c:pt>
                <c:pt idx="1189">
                  <c:v>260.54935134999999</c:v>
                </c:pt>
                <c:pt idx="1190">
                  <c:v>257.78129405999999</c:v>
                </c:pt>
                <c:pt idx="1191">
                  <c:v>257.74579313999999</c:v>
                </c:pt>
                <c:pt idx="1192">
                  <c:v>256.03870613999999</c:v>
                </c:pt>
                <c:pt idx="1193">
                  <c:v>254.52028117</c:v>
                </c:pt>
                <c:pt idx="1194">
                  <c:v>251.31606973999999</c:v>
                </c:pt>
                <c:pt idx="1195">
                  <c:v>254.88137621999999</c:v>
                </c:pt>
                <c:pt idx="1196">
                  <c:v>260.76032823000003</c:v>
                </c:pt>
                <c:pt idx="1197">
                  <c:v>265.76494335000001</c:v>
                </c:pt>
                <c:pt idx="1198">
                  <c:v>268.51068578000002</c:v>
                </c:pt>
                <c:pt idx="1199">
                  <c:v>269.47631073999997</c:v>
                </c:pt>
                <c:pt idx="1200">
                  <c:v>271.92181684000002</c:v>
                </c:pt>
                <c:pt idx="1201">
                  <c:v>271.34061609000003</c:v>
                </c:pt>
                <c:pt idx="1202">
                  <c:v>270.55756726999999</c:v>
                </c:pt>
                <c:pt idx="1203">
                  <c:v>270.46526489000001</c:v>
                </c:pt>
                <c:pt idx="1204">
                  <c:v>270.34760469999998</c:v>
                </c:pt>
                <c:pt idx="1205">
                  <c:v>268.9630689</c:v>
                </c:pt>
                <c:pt idx="1206">
                  <c:v>270.70768543999998</c:v>
                </c:pt>
                <c:pt idx="1207">
                  <c:v>271.26352838999998</c:v>
                </c:pt>
                <c:pt idx="1208">
                  <c:v>272.78803922999998</c:v>
                </c:pt>
                <c:pt idx="1209">
                  <c:v>273.07001795000002</c:v>
                </c:pt>
                <c:pt idx="1210">
                  <c:v>270.78680177000001</c:v>
                </c:pt>
                <c:pt idx="1211">
                  <c:v>271.02820802000002</c:v>
                </c:pt>
                <c:pt idx="1212">
                  <c:v>273.00205905000001</c:v>
                </c:pt>
                <c:pt idx="1213">
                  <c:v>273.67657649</c:v>
                </c:pt>
                <c:pt idx="1214">
                  <c:v>273.56094493000001</c:v>
                </c:pt>
                <c:pt idx="1215">
                  <c:v>272.46751666</c:v>
                </c:pt>
                <c:pt idx="1216">
                  <c:v>273.70294860000001</c:v>
                </c:pt>
                <c:pt idx="1217">
                  <c:v>277.02989177000001</c:v>
                </c:pt>
                <c:pt idx="1218">
                  <c:v>281.72209880999998</c:v>
                </c:pt>
                <c:pt idx="1219">
                  <c:v>282.88044305</c:v>
                </c:pt>
                <c:pt idx="1220">
                  <c:v>284.23556380999997</c:v>
                </c:pt>
                <c:pt idx="1221">
                  <c:v>282.86928562000003</c:v>
                </c:pt>
                <c:pt idx="1222">
                  <c:v>283.36629847</c:v>
                </c:pt>
                <c:pt idx="1223">
                  <c:v>282.37835863999999</c:v>
                </c:pt>
                <c:pt idx="1224">
                  <c:v>281.34274614999998</c:v>
                </c:pt>
                <c:pt idx="1225">
                  <c:v>281.87931716999998</c:v>
                </c:pt>
                <c:pt idx="1226">
                  <c:v>280.44508008000003</c:v>
                </c:pt>
                <c:pt idx="1227">
                  <c:v>279.37295236</c:v>
                </c:pt>
                <c:pt idx="1228">
                  <c:v>281.72818468999998</c:v>
                </c:pt>
                <c:pt idx="1229">
                  <c:v>283.65334875000002</c:v>
                </c:pt>
                <c:pt idx="1230">
                  <c:v>283.58538985000001</c:v>
                </c:pt>
                <c:pt idx="1231">
                  <c:v>285.08048565000001</c:v>
                </c:pt>
                <c:pt idx="1232">
                  <c:v>287.37891651000001</c:v>
                </c:pt>
                <c:pt idx="1233">
                  <c:v>287.01274990000002</c:v>
                </c:pt>
                <c:pt idx="1234">
                  <c:v>284.00835792999999</c:v>
                </c:pt>
                <c:pt idx="1235">
                  <c:v>288.68839322999997</c:v>
                </c:pt>
                <c:pt idx="1236">
                  <c:v>289.33146699999998</c:v>
                </c:pt>
                <c:pt idx="1237">
                  <c:v>286.59688201</c:v>
                </c:pt>
                <c:pt idx="1238">
                  <c:v>283.25675278</c:v>
                </c:pt>
                <c:pt idx="1239">
                  <c:v>282.50210470000002</c:v>
                </c:pt>
                <c:pt idx="1240">
                  <c:v>281.63892523999999</c:v>
                </c:pt>
                <c:pt idx="1241">
                  <c:v>276.31784478999998</c:v>
                </c:pt>
                <c:pt idx="1242">
                  <c:v>281.80932963999999</c:v>
                </c:pt>
                <c:pt idx="1243">
                  <c:v>280.48463824999999</c:v>
                </c:pt>
                <c:pt idx="1244">
                  <c:v>281.69876964000002</c:v>
                </c:pt>
                <c:pt idx="1245">
                  <c:v>284.6940328</c:v>
                </c:pt>
                <c:pt idx="1246">
                  <c:v>283.90286949</c:v>
                </c:pt>
                <c:pt idx="1247">
                  <c:v>282.80741259000001</c:v>
                </c:pt>
                <c:pt idx="1248">
                  <c:v>284.66157482</c:v>
                </c:pt>
                <c:pt idx="1249">
                  <c:v>277.63543600000003</c:v>
                </c:pt>
                <c:pt idx="1250">
                  <c:v>278.34342573999999</c:v>
                </c:pt>
                <c:pt idx="1251">
                  <c:v>274.73450385000001</c:v>
                </c:pt>
                <c:pt idx="1252">
                  <c:v>276.16975524999998</c:v>
                </c:pt>
                <c:pt idx="1253">
                  <c:v>268.56748725</c:v>
                </c:pt>
                <c:pt idx="1254">
                  <c:v>270.38716287</c:v>
                </c:pt>
                <c:pt idx="1255">
                  <c:v>272.68965098000001</c:v>
                </c:pt>
                <c:pt idx="1256">
                  <c:v>277.32911380000002</c:v>
                </c:pt>
                <c:pt idx="1257">
                  <c:v>280.74835934999999</c:v>
                </c:pt>
                <c:pt idx="1258">
                  <c:v>277.63340737999999</c:v>
                </c:pt>
                <c:pt idx="1259">
                  <c:v>278.57266024</c:v>
                </c:pt>
                <c:pt idx="1260">
                  <c:v>281.64298248</c:v>
                </c:pt>
                <c:pt idx="1261">
                  <c:v>282.68873809000002</c:v>
                </c:pt>
                <c:pt idx="1262">
                  <c:v>279.81113512000002</c:v>
                </c:pt>
                <c:pt idx="1263">
                  <c:v>280.20063090000002</c:v>
                </c:pt>
                <c:pt idx="1264">
                  <c:v>281.55068010000002</c:v>
                </c:pt>
                <c:pt idx="1265">
                  <c:v>284.39988233999998</c:v>
                </c:pt>
                <c:pt idx="1266">
                  <c:v>285.64748602999998</c:v>
                </c:pt>
                <c:pt idx="1267">
                  <c:v>286.82003063000002</c:v>
                </c:pt>
                <c:pt idx="1268">
                  <c:v>287.84955724999998</c:v>
                </c:pt>
                <c:pt idx="1269">
                  <c:v>288.48553084000002</c:v>
                </c:pt>
                <c:pt idx="1270">
                  <c:v>289.60634554000001</c:v>
                </c:pt>
                <c:pt idx="1271">
                  <c:v>288.48147359000001</c:v>
                </c:pt>
                <c:pt idx="1272">
                  <c:v>290.92697967999999</c:v>
                </c:pt>
                <c:pt idx="1273">
                  <c:v>290.76976132999999</c:v>
                </c:pt>
                <c:pt idx="1274">
                  <c:v>292.79331366000002</c:v>
                </c:pt>
                <c:pt idx="1275">
                  <c:v>291.91999106999998</c:v>
                </c:pt>
                <c:pt idx="1276">
                  <c:v>289.48767104000001</c:v>
                </c:pt>
                <c:pt idx="1277">
                  <c:v>293.05500613999999</c:v>
                </c:pt>
                <c:pt idx="1278">
                  <c:v>291.84391768</c:v>
                </c:pt>
                <c:pt idx="1279">
                  <c:v>294.02164542000003</c:v>
                </c:pt>
                <c:pt idx="1280">
                  <c:v>293.21932466999999</c:v>
                </c:pt>
                <c:pt idx="1281">
                  <c:v>292.48597713999999</c:v>
                </c:pt>
                <c:pt idx="1282">
                  <c:v>293.99730192999999</c:v>
                </c:pt>
                <c:pt idx="1283">
                  <c:v>295.40618122000001</c:v>
                </c:pt>
                <c:pt idx="1284">
                  <c:v>295.55427076000001</c:v>
                </c:pt>
                <c:pt idx="1285">
                  <c:v>299.27375265000001</c:v>
                </c:pt>
                <c:pt idx="1286">
                  <c:v>300.91085212000002</c:v>
                </c:pt>
                <c:pt idx="1287">
                  <c:v>300.36109505000002</c:v>
                </c:pt>
                <c:pt idx="1288">
                  <c:v>301.89574901999998</c:v>
                </c:pt>
                <c:pt idx="1289">
                  <c:v>302.20714278000003</c:v>
                </c:pt>
                <c:pt idx="1290">
                  <c:v>302.03673837999997</c:v>
                </c:pt>
                <c:pt idx="1291">
                  <c:v>303.90307235</c:v>
                </c:pt>
                <c:pt idx="1292">
                  <c:v>303.94770208</c:v>
                </c:pt>
                <c:pt idx="1293">
                  <c:v>303.38780187999998</c:v>
                </c:pt>
                <c:pt idx="1294">
                  <c:v>304.89608373999999</c:v>
                </c:pt>
                <c:pt idx="1295">
                  <c:v>306.89022102000001</c:v>
                </c:pt>
                <c:pt idx="1296">
                  <c:v>306.13252999999997</c:v>
                </c:pt>
                <c:pt idx="1297">
                  <c:v>304.50963088999998</c:v>
                </c:pt>
                <c:pt idx="1298">
                  <c:v>305.09387457000003</c:v>
                </c:pt>
                <c:pt idx="1299">
                  <c:v>305.23182099000002</c:v>
                </c:pt>
                <c:pt idx="1300">
                  <c:v>305.56755824999999</c:v>
                </c:pt>
                <c:pt idx="1301">
                  <c:v>308.00900709000001</c:v>
                </c:pt>
                <c:pt idx="1302">
                  <c:v>309.92199941000001</c:v>
                </c:pt>
                <c:pt idx="1303">
                  <c:v>310.65331831999998</c:v>
                </c:pt>
                <c:pt idx="1304">
                  <c:v>311.80050512999998</c:v>
                </c:pt>
                <c:pt idx="1305">
                  <c:v>311.54084126999999</c:v>
                </c:pt>
                <c:pt idx="1306">
                  <c:v>312.00235320000002</c:v>
                </c:pt>
                <c:pt idx="1307">
                  <c:v>314.45901672999997</c:v>
                </c:pt>
                <c:pt idx="1308">
                  <c:v>314.14863726999999</c:v>
                </c:pt>
                <c:pt idx="1309">
                  <c:v>312.59775431000003</c:v>
                </c:pt>
                <c:pt idx="1310">
                  <c:v>314.48640315</c:v>
                </c:pt>
                <c:pt idx="1311">
                  <c:v>317.38733530000002</c:v>
                </c:pt>
                <c:pt idx="1312">
                  <c:v>318.77694265999997</c:v>
                </c:pt>
                <c:pt idx="1313">
                  <c:v>320.91511222999998</c:v>
                </c:pt>
                <c:pt idx="1314">
                  <c:v>323.10602603000001</c:v>
                </c:pt>
                <c:pt idx="1315">
                  <c:v>325.62456257999997</c:v>
                </c:pt>
                <c:pt idx="1316">
                  <c:v>324.93381614999998</c:v>
                </c:pt>
                <c:pt idx="1317">
                  <c:v>326.75653469999997</c:v>
                </c:pt>
                <c:pt idx="1318">
                  <c:v>324.43883191999998</c:v>
                </c:pt>
                <c:pt idx="1319">
                  <c:v>321.30967958000002</c:v>
                </c:pt>
                <c:pt idx="1320">
                  <c:v>321.94058160999998</c:v>
                </c:pt>
                <c:pt idx="1321">
                  <c:v>319.76893974000001</c:v>
                </c:pt>
                <c:pt idx="1322">
                  <c:v>319.56303442000001</c:v>
                </c:pt>
                <c:pt idx="1323">
                  <c:v>318.44221972000003</c:v>
                </c:pt>
                <c:pt idx="1324">
                  <c:v>322.27733317000002</c:v>
                </c:pt>
                <c:pt idx="1325">
                  <c:v>324.87802899000002</c:v>
                </c:pt>
                <c:pt idx="1326">
                  <c:v>328.22830133000002</c:v>
                </c:pt>
                <c:pt idx="1327">
                  <c:v>332.07051496999998</c:v>
                </c:pt>
                <c:pt idx="1328">
                  <c:v>330.98824411999999</c:v>
                </c:pt>
                <c:pt idx="1329">
                  <c:v>331.25703678999997</c:v>
                </c:pt>
                <c:pt idx="1330">
                  <c:v>332.85559240999999</c:v>
                </c:pt>
                <c:pt idx="1331">
                  <c:v>337.07817302000001</c:v>
                </c:pt>
                <c:pt idx="1332">
                  <c:v>336.62274695999997</c:v>
                </c:pt>
                <c:pt idx="1333">
                  <c:v>337.83586403999999</c:v>
                </c:pt>
                <c:pt idx="1334">
                  <c:v>335.40050107000002</c:v>
                </c:pt>
                <c:pt idx="1335">
                  <c:v>342.10206006999999</c:v>
                </c:pt>
                <c:pt idx="1336">
                  <c:v>343.97042266</c:v>
                </c:pt>
                <c:pt idx="1337">
                  <c:v>339.97504793000002</c:v>
                </c:pt>
                <c:pt idx="1338">
                  <c:v>338.56008277000001</c:v>
                </c:pt>
                <c:pt idx="1339">
                  <c:v>337.56098551000002</c:v>
                </c:pt>
                <c:pt idx="1340">
                  <c:v>341.24192354000002</c:v>
                </c:pt>
                <c:pt idx="1341">
                  <c:v>341.90832648999998</c:v>
                </c:pt>
                <c:pt idx="1342">
                  <c:v>343.75335990999997</c:v>
                </c:pt>
                <c:pt idx="1343">
                  <c:v>342.453012</c:v>
                </c:pt>
                <c:pt idx="1344">
                  <c:v>341.94078446999998</c:v>
                </c:pt>
                <c:pt idx="1345">
                  <c:v>346.01628985000002</c:v>
                </c:pt>
                <c:pt idx="1346">
                  <c:v>349.38684842999999</c:v>
                </c:pt>
                <c:pt idx="1347">
                  <c:v>351.57674790999999</c:v>
                </c:pt>
                <c:pt idx="1348">
                  <c:v>354.47768007000002</c:v>
                </c:pt>
                <c:pt idx="1349">
                  <c:v>353.19761840000001</c:v>
                </c:pt>
                <c:pt idx="1350">
                  <c:v>349.57855339000002</c:v>
                </c:pt>
                <c:pt idx="1351">
                  <c:v>352.70060554000003</c:v>
                </c:pt>
                <c:pt idx="1352">
                  <c:v>350.45187597</c:v>
                </c:pt>
                <c:pt idx="1353">
                  <c:v>353.20268995999999</c:v>
                </c:pt>
                <c:pt idx="1354">
                  <c:v>352.33342462000002</c:v>
                </c:pt>
                <c:pt idx="1355">
                  <c:v>346.59039041</c:v>
                </c:pt>
                <c:pt idx="1356">
                  <c:v>343.79291806999998</c:v>
                </c:pt>
                <c:pt idx="1357">
                  <c:v>344.70681313</c:v>
                </c:pt>
                <c:pt idx="1358">
                  <c:v>345.63998012000002</c:v>
                </c:pt>
                <c:pt idx="1359">
                  <c:v>350.14961101</c:v>
                </c:pt>
                <c:pt idx="1360">
                  <c:v>351.54530424000001</c:v>
                </c:pt>
                <c:pt idx="1361">
                  <c:v>355.58632302000001</c:v>
                </c:pt>
                <c:pt idx="1362">
                  <c:v>356.77813954999999</c:v>
                </c:pt>
                <c:pt idx="1363">
                  <c:v>357.54495938000002</c:v>
                </c:pt>
                <c:pt idx="1364">
                  <c:v>354.49390906000002</c:v>
                </c:pt>
                <c:pt idx="1365">
                  <c:v>354.63591272999997</c:v>
                </c:pt>
                <c:pt idx="1366">
                  <c:v>361.16605300999998</c:v>
                </c:pt>
                <c:pt idx="1367">
                  <c:v>362.02314660000002</c:v>
                </c:pt>
                <c:pt idx="1368">
                  <c:v>362.95834221000001</c:v>
                </c:pt>
                <c:pt idx="1369">
                  <c:v>366.68796722000002</c:v>
                </c:pt>
                <c:pt idx="1370">
                  <c:v>368.21450669000001</c:v>
                </c:pt>
                <c:pt idx="1371">
                  <c:v>368.56444431</c:v>
                </c:pt>
                <c:pt idx="1372">
                  <c:v>370.36383368999998</c:v>
                </c:pt>
                <c:pt idx="1373">
                  <c:v>371.27468582</c:v>
                </c:pt>
                <c:pt idx="1374">
                  <c:v>369.36270781000002</c:v>
                </c:pt>
                <c:pt idx="1375">
                  <c:v>361.56670622000001</c:v>
                </c:pt>
                <c:pt idx="1376">
                  <c:v>364.46662407000002</c:v>
                </c:pt>
                <c:pt idx="1377">
                  <c:v>357.99531388000003</c:v>
                </c:pt>
                <c:pt idx="1378">
                  <c:v>356.51847569</c:v>
                </c:pt>
                <c:pt idx="1379">
                  <c:v>350.91947377000002</c:v>
                </c:pt>
                <c:pt idx="1380">
                  <c:v>355.79932853000003</c:v>
                </c:pt>
                <c:pt idx="1381">
                  <c:v>353.71998904999998</c:v>
                </c:pt>
                <c:pt idx="1382">
                  <c:v>347.11783262</c:v>
                </c:pt>
                <c:pt idx="1383">
                  <c:v>340.70738115</c:v>
                </c:pt>
                <c:pt idx="1384">
                  <c:v>335.37717190000001</c:v>
                </c:pt>
                <c:pt idx="1385">
                  <c:v>337.59750073999999</c:v>
                </c:pt>
                <c:pt idx="1386">
                  <c:v>340.72665307</c:v>
                </c:pt>
                <c:pt idx="1387">
                  <c:v>350.10802422</c:v>
                </c:pt>
                <c:pt idx="1388">
                  <c:v>352.84666645999999</c:v>
                </c:pt>
                <c:pt idx="1389">
                  <c:v>346.16235076999999</c:v>
                </c:pt>
                <c:pt idx="1390">
                  <c:v>343.97042266</c:v>
                </c:pt>
                <c:pt idx="1391">
                  <c:v>339.15649818999998</c:v>
                </c:pt>
                <c:pt idx="1392">
                  <c:v>332.23889075</c:v>
                </c:pt>
                <c:pt idx="1393">
                  <c:v>319.30539917999999</c:v>
                </c:pt>
                <c:pt idx="1394">
                  <c:v>325.90451266999997</c:v>
                </c:pt>
                <c:pt idx="1395">
                  <c:v>331.06634614000001</c:v>
                </c:pt>
                <c:pt idx="1396">
                  <c:v>334.38923205999998</c:v>
                </c:pt>
                <c:pt idx="1397">
                  <c:v>327.76983232999999</c:v>
                </c:pt>
                <c:pt idx="1398">
                  <c:v>327.56088406999999</c:v>
                </c:pt>
                <c:pt idx="1399">
                  <c:v>326.96751159000002</c:v>
                </c:pt>
                <c:pt idx="1400">
                  <c:v>328.37537656000001</c:v>
                </c:pt>
                <c:pt idx="1401">
                  <c:v>328.47376481999999</c:v>
                </c:pt>
                <c:pt idx="1402">
                  <c:v>327.16428810999997</c:v>
                </c:pt>
                <c:pt idx="1403">
                  <c:v>327.94226536000002</c:v>
                </c:pt>
                <c:pt idx="1404">
                  <c:v>327.3843938</c:v>
                </c:pt>
                <c:pt idx="1405">
                  <c:v>327.31034901999999</c:v>
                </c:pt>
                <c:pt idx="1406">
                  <c:v>329.36838795</c:v>
                </c:pt>
                <c:pt idx="1407">
                  <c:v>331.93155423000002</c:v>
                </c:pt>
                <c:pt idx="1408">
                  <c:v>336.32048200000003</c:v>
                </c:pt>
                <c:pt idx="1409">
                  <c:v>338.56109708000002</c:v>
                </c:pt>
                <c:pt idx="1410">
                  <c:v>335.7849253</c:v>
                </c:pt>
                <c:pt idx="1411">
                  <c:v>330.58150504000002</c:v>
                </c:pt>
                <c:pt idx="1412">
                  <c:v>328.00312408000002</c:v>
                </c:pt>
                <c:pt idx="1413">
                  <c:v>319.61780726000001</c:v>
                </c:pt>
                <c:pt idx="1414">
                  <c:v>312.17681485999998</c:v>
                </c:pt>
                <c:pt idx="1415">
                  <c:v>312.12001339</c:v>
                </c:pt>
                <c:pt idx="1416">
                  <c:v>317.36704906</c:v>
                </c:pt>
                <c:pt idx="1417">
                  <c:v>313.78044204000003</c:v>
                </c:pt>
                <c:pt idx="1418">
                  <c:v>309.73435169999999</c:v>
                </c:pt>
                <c:pt idx="1419">
                  <c:v>307.17118542999998</c:v>
                </c:pt>
                <c:pt idx="1420">
                  <c:v>307.83555975000002</c:v>
                </c:pt>
                <c:pt idx="1421">
                  <c:v>310.33888162</c:v>
                </c:pt>
                <c:pt idx="1422">
                  <c:v>312.55616751999997</c:v>
                </c:pt>
                <c:pt idx="1423">
                  <c:v>312.28128899000001</c:v>
                </c:pt>
                <c:pt idx="1424">
                  <c:v>315.20859324999998</c:v>
                </c:pt>
                <c:pt idx="1425">
                  <c:v>313.76421305000002</c:v>
                </c:pt>
                <c:pt idx="1426">
                  <c:v>307.58806763000001</c:v>
                </c:pt>
                <c:pt idx="1427">
                  <c:v>299.28186714999998</c:v>
                </c:pt>
                <c:pt idx="1428">
                  <c:v>300.97475378000001</c:v>
                </c:pt>
                <c:pt idx="1429">
                  <c:v>293.86138412999998</c:v>
                </c:pt>
                <c:pt idx="1430">
                  <c:v>294.63733277</c:v>
                </c:pt>
                <c:pt idx="1431">
                  <c:v>296.87693352999997</c:v>
                </c:pt>
                <c:pt idx="1432">
                  <c:v>292.73651218999998</c:v>
                </c:pt>
                <c:pt idx="1433">
                  <c:v>290.20073232999999</c:v>
                </c:pt>
                <c:pt idx="1434">
                  <c:v>284.19803425999999</c:v>
                </c:pt>
                <c:pt idx="1435">
                  <c:v>275.96892148000001</c:v>
                </c:pt>
                <c:pt idx="1436">
                  <c:v>277.34432846999999</c:v>
                </c:pt>
                <c:pt idx="1437">
                  <c:v>285.64038584000002</c:v>
                </c:pt>
                <c:pt idx="1438">
                  <c:v>295.20230451999998</c:v>
                </c:pt>
                <c:pt idx="1439">
                  <c:v>298.17728144</c:v>
                </c:pt>
                <c:pt idx="1440">
                  <c:v>300.02231485999999</c:v>
                </c:pt>
                <c:pt idx="1441">
                  <c:v>303.91727272000003</c:v>
                </c:pt>
                <c:pt idx="1442">
                  <c:v>299.62064733</c:v>
                </c:pt>
                <c:pt idx="1443">
                  <c:v>300.38543854</c:v>
                </c:pt>
                <c:pt idx="1444">
                  <c:v>297.22484252999999</c:v>
                </c:pt>
                <c:pt idx="1445">
                  <c:v>294.44664211999998</c:v>
                </c:pt>
                <c:pt idx="1446">
                  <c:v>286.07451135999997</c:v>
                </c:pt>
                <c:pt idx="1447">
                  <c:v>286.07958291</c:v>
                </c:pt>
                <c:pt idx="1448">
                  <c:v>285.93352199999998</c:v>
                </c:pt>
                <c:pt idx="1449">
                  <c:v>296.85766160999998</c:v>
                </c:pt>
                <c:pt idx="1450">
                  <c:v>298.90352879</c:v>
                </c:pt>
                <c:pt idx="1451">
                  <c:v>299.04958971000002</c:v>
                </c:pt>
                <c:pt idx="1452">
                  <c:v>296.76028766000002</c:v>
                </c:pt>
                <c:pt idx="1453">
                  <c:v>300.06998751999998</c:v>
                </c:pt>
                <c:pt idx="1454">
                  <c:v>301.85821948</c:v>
                </c:pt>
                <c:pt idx="1455">
                  <c:v>301.37844992999999</c:v>
                </c:pt>
                <c:pt idx="1456">
                  <c:v>298.63067888</c:v>
                </c:pt>
                <c:pt idx="1457">
                  <c:v>300.64713102000002</c:v>
                </c:pt>
                <c:pt idx="1458">
                  <c:v>297.90747446</c:v>
                </c:pt>
                <c:pt idx="1459">
                  <c:v>301.41192222000001</c:v>
                </c:pt>
                <c:pt idx="1460">
                  <c:v>301.19891670999999</c:v>
                </c:pt>
                <c:pt idx="1461">
                  <c:v>298.94308696000002</c:v>
                </c:pt>
                <c:pt idx="1462">
                  <c:v>298.15496658000001</c:v>
                </c:pt>
                <c:pt idx="1463">
                  <c:v>301.06807047000001</c:v>
                </c:pt>
                <c:pt idx="1464">
                  <c:v>303.18392518000002</c:v>
                </c:pt>
                <c:pt idx="1465">
                  <c:v>305.87590907999999</c:v>
                </c:pt>
                <c:pt idx="1466">
                  <c:v>308.04146507000002</c:v>
                </c:pt>
                <c:pt idx="1467">
                  <c:v>311.92729412</c:v>
                </c:pt>
                <c:pt idx="1468">
                  <c:v>313.20634147999999</c:v>
                </c:pt>
                <c:pt idx="1469">
                  <c:v>317.69974337999997</c:v>
                </c:pt>
                <c:pt idx="1470">
                  <c:v>319.17556724999997</c:v>
                </c:pt>
                <c:pt idx="1471">
                  <c:v>321.06320177999999</c:v>
                </c:pt>
                <c:pt idx="1472">
                  <c:v>324.48041870999998</c:v>
                </c:pt>
                <c:pt idx="1473">
                  <c:v>327.02025580999998</c:v>
                </c:pt>
                <c:pt idx="1474">
                  <c:v>326.92795341999999</c:v>
                </c:pt>
                <c:pt idx="1475">
                  <c:v>328.53056629000002</c:v>
                </c:pt>
                <c:pt idx="1476">
                  <c:v>325.19550863000001</c:v>
                </c:pt>
                <c:pt idx="1477">
                  <c:v>324.78775523000002</c:v>
                </c:pt>
                <c:pt idx="1478">
                  <c:v>329.20102648</c:v>
                </c:pt>
                <c:pt idx="1479">
                  <c:v>329.62906612</c:v>
                </c:pt>
                <c:pt idx="1480">
                  <c:v>325.96537138999997</c:v>
                </c:pt>
                <c:pt idx="1481">
                  <c:v>327.71404518000003</c:v>
                </c:pt>
                <c:pt idx="1482">
                  <c:v>330.2559109</c:v>
                </c:pt>
                <c:pt idx="1483">
                  <c:v>330.05710576000001</c:v>
                </c:pt>
                <c:pt idx="1484">
                  <c:v>331.63740376999999</c:v>
                </c:pt>
                <c:pt idx="1485">
                  <c:v>329.70919677000001</c:v>
                </c:pt>
                <c:pt idx="1486">
                  <c:v>329.93031676999999</c:v>
                </c:pt>
                <c:pt idx="1487">
                  <c:v>328.96874904999999</c:v>
                </c:pt>
                <c:pt idx="1488">
                  <c:v>324.87701468</c:v>
                </c:pt>
                <c:pt idx="1489">
                  <c:v>322.07751372000001</c:v>
                </c:pt>
                <c:pt idx="1490">
                  <c:v>316.71991803999998</c:v>
                </c:pt>
                <c:pt idx="1491">
                  <c:v>316.04742922999998</c:v>
                </c:pt>
                <c:pt idx="1492">
                  <c:v>313.24082808000003</c:v>
                </c:pt>
                <c:pt idx="1493">
                  <c:v>318.57205164999999</c:v>
                </c:pt>
                <c:pt idx="1494">
                  <c:v>319.12586597000001</c:v>
                </c:pt>
                <c:pt idx="1495">
                  <c:v>319.48594671000001</c:v>
                </c:pt>
                <c:pt idx="1496">
                  <c:v>321.99535444999998</c:v>
                </c:pt>
                <c:pt idx="1497">
                  <c:v>318.59436650999999</c:v>
                </c:pt>
                <c:pt idx="1498">
                  <c:v>321.76510564</c:v>
                </c:pt>
                <c:pt idx="1499">
                  <c:v>318.54567953999998</c:v>
                </c:pt>
                <c:pt idx="1500">
                  <c:v>315.73806408000002</c:v>
                </c:pt>
                <c:pt idx="1501">
                  <c:v>315.34755398999999</c:v>
                </c:pt>
                <c:pt idx="1502">
                  <c:v>313.86868717999999</c:v>
                </c:pt>
                <c:pt idx="1503">
                  <c:v>316.50488390999999</c:v>
                </c:pt>
                <c:pt idx="1504">
                  <c:v>311.71733154999998</c:v>
                </c:pt>
                <c:pt idx="1505">
                  <c:v>313.13533963999998</c:v>
                </c:pt>
                <c:pt idx="1506">
                  <c:v>311.47693962</c:v>
                </c:pt>
                <c:pt idx="1507">
                  <c:v>313.21547028999998</c:v>
                </c:pt>
                <c:pt idx="1508">
                  <c:v>318.78201422000001</c:v>
                </c:pt>
                <c:pt idx="1509">
                  <c:v>321.03074378999997</c:v>
                </c:pt>
                <c:pt idx="1510">
                  <c:v>324.84354237999997</c:v>
                </c:pt>
                <c:pt idx="1511">
                  <c:v>327.45032407000002</c:v>
                </c:pt>
                <c:pt idx="1512">
                  <c:v>324.96221688000003</c:v>
                </c:pt>
                <c:pt idx="1513">
                  <c:v>324.83035632999997</c:v>
                </c:pt>
                <c:pt idx="1514">
                  <c:v>325.68846423000002</c:v>
                </c:pt>
                <c:pt idx="1515">
                  <c:v>327.15617361</c:v>
                </c:pt>
                <c:pt idx="1516">
                  <c:v>328.30437473000001</c:v>
                </c:pt>
                <c:pt idx="1517">
                  <c:v>327.58725618</c:v>
                </c:pt>
                <c:pt idx="1518">
                  <c:v>326.78087819000001</c:v>
                </c:pt>
                <c:pt idx="1519">
                  <c:v>328.07209728999999</c:v>
                </c:pt>
                <c:pt idx="1520">
                  <c:v>329.71021108000002</c:v>
                </c:pt>
                <c:pt idx="1521">
                  <c:v>327.88242095999999</c:v>
                </c:pt>
                <c:pt idx="1522">
                  <c:v>325.49777359000001</c:v>
                </c:pt>
                <c:pt idx="1523">
                  <c:v>322.9934374</c:v>
                </c:pt>
                <c:pt idx="1524">
                  <c:v>314.96617270000002</c:v>
                </c:pt>
                <c:pt idx="1525">
                  <c:v>314.39207213999998</c:v>
                </c:pt>
                <c:pt idx="1526">
                  <c:v>312.99942184000002</c:v>
                </c:pt>
                <c:pt idx="1527">
                  <c:v>312.37054843999999</c:v>
                </c:pt>
                <c:pt idx="1528">
                  <c:v>320.35419773000001</c:v>
                </c:pt>
                <c:pt idx="1529">
                  <c:v>323.84038786999997</c:v>
                </c:pt>
                <c:pt idx="1530">
                  <c:v>325.42068588000001</c:v>
                </c:pt>
                <c:pt idx="1531">
                  <c:v>326.90563856</c:v>
                </c:pt>
                <c:pt idx="1532">
                  <c:v>327.74447454</c:v>
                </c:pt>
                <c:pt idx="1533">
                  <c:v>329.53169217999999</c:v>
                </c:pt>
                <c:pt idx="1534">
                  <c:v>332.17296047000002</c:v>
                </c:pt>
                <c:pt idx="1535">
                  <c:v>332.40929514999999</c:v>
                </c:pt>
                <c:pt idx="1536">
                  <c:v>332.60810029999999</c:v>
                </c:pt>
                <c:pt idx="1537">
                  <c:v>335.94214364999999</c:v>
                </c:pt>
                <c:pt idx="1538">
                  <c:v>333.70558582000001</c:v>
                </c:pt>
                <c:pt idx="1539">
                  <c:v>333.36579132000003</c:v>
                </c:pt>
                <c:pt idx="1540">
                  <c:v>330.33807016999998</c:v>
                </c:pt>
                <c:pt idx="1541">
                  <c:v>333.19842985000002</c:v>
                </c:pt>
                <c:pt idx="1542">
                  <c:v>334.74424124000001</c:v>
                </c:pt>
                <c:pt idx="1543">
                  <c:v>334.45313371999998</c:v>
                </c:pt>
                <c:pt idx="1544">
                  <c:v>335.4796174</c:v>
                </c:pt>
                <c:pt idx="1545">
                  <c:v>337.41492459</c:v>
                </c:pt>
                <c:pt idx="1546">
                  <c:v>334.08798142000001</c:v>
                </c:pt>
                <c:pt idx="1547">
                  <c:v>333.07975535000003</c:v>
                </c:pt>
                <c:pt idx="1548">
                  <c:v>337.45042549999999</c:v>
                </c:pt>
                <c:pt idx="1549">
                  <c:v>338.38866404999999</c:v>
                </c:pt>
                <c:pt idx="1550">
                  <c:v>334.87813041999999</c:v>
                </c:pt>
                <c:pt idx="1551">
                  <c:v>335.46338840999999</c:v>
                </c:pt>
                <c:pt idx="1552">
                  <c:v>332.90022212999997</c:v>
                </c:pt>
                <c:pt idx="1553">
                  <c:v>331.18197771000001</c:v>
                </c:pt>
                <c:pt idx="1554">
                  <c:v>330.45065879999999</c:v>
                </c:pt>
                <c:pt idx="1555">
                  <c:v>326.56888700000002</c:v>
                </c:pt>
                <c:pt idx="1556">
                  <c:v>324.98351743000001</c:v>
                </c:pt>
                <c:pt idx="1557">
                  <c:v>323.14659849999998</c:v>
                </c:pt>
                <c:pt idx="1558">
                  <c:v>320.10974855000001</c:v>
                </c:pt>
                <c:pt idx="1559">
                  <c:v>316.88423657999999</c:v>
                </c:pt>
                <c:pt idx="1560">
                  <c:v>314.65782187000002</c:v>
                </c:pt>
                <c:pt idx="1561">
                  <c:v>319.44131698000001</c:v>
                </c:pt>
                <c:pt idx="1562">
                  <c:v>318.92908944999999</c:v>
                </c:pt>
                <c:pt idx="1563">
                  <c:v>316.77874814</c:v>
                </c:pt>
                <c:pt idx="1564">
                  <c:v>314.63347837999999</c:v>
                </c:pt>
                <c:pt idx="1565">
                  <c:v>310.85009484</c:v>
                </c:pt>
                <c:pt idx="1566">
                  <c:v>304.71350759000001</c:v>
                </c:pt>
                <c:pt idx="1567">
                  <c:v>300.73740478000002</c:v>
                </c:pt>
                <c:pt idx="1568">
                  <c:v>303.85337106999998</c:v>
                </c:pt>
                <c:pt idx="1569">
                  <c:v>306.64780045999998</c:v>
                </c:pt>
                <c:pt idx="1570">
                  <c:v>304.29763969999999</c:v>
                </c:pt>
                <c:pt idx="1571">
                  <c:v>300.43818276000002</c:v>
                </c:pt>
                <c:pt idx="1572">
                  <c:v>294.26913753000002</c:v>
                </c:pt>
                <c:pt idx="1573">
                  <c:v>301.15225837000003</c:v>
                </c:pt>
                <c:pt idx="1574">
                  <c:v>306.03312742999998</c:v>
                </c:pt>
                <c:pt idx="1575">
                  <c:v>307.42476341000003</c:v>
                </c:pt>
                <c:pt idx="1576">
                  <c:v>308.13072452</c:v>
                </c:pt>
                <c:pt idx="1577">
                  <c:v>308.26359939000002</c:v>
                </c:pt>
                <c:pt idx="1578">
                  <c:v>312.85234660999998</c:v>
                </c:pt>
                <c:pt idx="1579">
                  <c:v>312.05814035999998</c:v>
                </c:pt>
                <c:pt idx="1580">
                  <c:v>309.50105996000002</c:v>
                </c:pt>
                <c:pt idx="1581">
                  <c:v>301.31657689999997</c:v>
                </c:pt>
                <c:pt idx="1582">
                  <c:v>301.34092039000001</c:v>
                </c:pt>
                <c:pt idx="1583">
                  <c:v>302.00529470999999</c:v>
                </c:pt>
                <c:pt idx="1584">
                  <c:v>304.11100629999999</c:v>
                </c:pt>
                <c:pt idx="1585">
                  <c:v>305.37788190999999</c:v>
                </c:pt>
                <c:pt idx="1586">
                  <c:v>304.79769548000002</c:v>
                </c:pt>
                <c:pt idx="1587">
                  <c:v>306.40943715999998</c:v>
                </c:pt>
                <c:pt idx="1588">
                  <c:v>307.95524855999997</c:v>
                </c:pt>
                <c:pt idx="1589">
                  <c:v>300.26270678999998</c:v>
                </c:pt>
                <c:pt idx="1590">
                  <c:v>297.90240290000003</c:v>
                </c:pt>
                <c:pt idx="1591">
                  <c:v>294.20422157000002</c:v>
                </c:pt>
                <c:pt idx="1592">
                  <c:v>298.53229062000003</c:v>
                </c:pt>
                <c:pt idx="1593">
                  <c:v>297.44089097</c:v>
                </c:pt>
                <c:pt idx="1594">
                  <c:v>296.92156326000003</c:v>
                </c:pt>
                <c:pt idx="1595">
                  <c:v>297.04936656000001</c:v>
                </c:pt>
                <c:pt idx="1596">
                  <c:v>292.5508931</c:v>
                </c:pt>
                <c:pt idx="1597">
                  <c:v>289.24727911000002</c:v>
                </c:pt>
                <c:pt idx="1598">
                  <c:v>286.16884236999999</c:v>
                </c:pt>
                <c:pt idx="1599">
                  <c:v>290.68455913000003</c:v>
                </c:pt>
                <c:pt idx="1600">
                  <c:v>294.59574598</c:v>
                </c:pt>
                <c:pt idx="1601">
                  <c:v>296.01476838000002</c:v>
                </c:pt>
                <c:pt idx="1602">
                  <c:v>300.34486606000002</c:v>
                </c:pt>
                <c:pt idx="1603">
                  <c:v>301.60667011999999</c:v>
                </c:pt>
                <c:pt idx="1604">
                  <c:v>302.24365800999999</c:v>
                </c:pt>
                <c:pt idx="1605">
                  <c:v>304.06941950999999</c:v>
                </c:pt>
                <c:pt idx="1606">
                  <c:v>299.90871192999998</c:v>
                </c:pt>
                <c:pt idx="1607">
                  <c:v>304.43152887000002</c:v>
                </c:pt>
                <c:pt idx="1608">
                  <c:v>302.47999270000003</c:v>
                </c:pt>
                <c:pt idx="1609">
                  <c:v>301.09647121</c:v>
                </c:pt>
                <c:pt idx="1610">
                  <c:v>301.07212772000003</c:v>
                </c:pt>
                <c:pt idx="1611">
                  <c:v>302.45159195999997</c:v>
                </c:pt>
                <c:pt idx="1612">
                  <c:v>305.02185842</c:v>
                </c:pt>
                <c:pt idx="1613">
                  <c:v>308.06073700000002</c:v>
                </c:pt>
                <c:pt idx="1614">
                  <c:v>309.13590765999999</c:v>
                </c:pt>
                <c:pt idx="1615">
                  <c:v>310.00618730000002</c:v>
                </c:pt>
                <c:pt idx="1616">
                  <c:v>311.02557080000003</c:v>
                </c:pt>
                <c:pt idx="1617">
                  <c:v>310.81053666999998</c:v>
                </c:pt>
                <c:pt idx="1618">
                  <c:v>313.33414477999997</c:v>
                </c:pt>
                <c:pt idx="1619">
                  <c:v>313.71654038000003</c:v>
                </c:pt>
                <c:pt idx="1620">
                  <c:v>310.36728234999998</c:v>
                </c:pt>
                <c:pt idx="1621">
                  <c:v>308.34778727999998</c:v>
                </c:pt>
                <c:pt idx="1622">
                  <c:v>305.68420412</c:v>
                </c:pt>
                <c:pt idx="1623">
                  <c:v>299.85698201999998</c:v>
                </c:pt>
                <c:pt idx="1624">
                  <c:v>298.08193612000002</c:v>
                </c:pt>
                <c:pt idx="1625">
                  <c:v>295.41328140000002</c:v>
                </c:pt>
                <c:pt idx="1626">
                  <c:v>292.26790007</c:v>
                </c:pt>
                <c:pt idx="1627">
                  <c:v>288.36482771999999</c:v>
                </c:pt>
                <c:pt idx="1628">
                  <c:v>288.39119983000001</c:v>
                </c:pt>
                <c:pt idx="1629">
                  <c:v>284.11587500000002</c:v>
                </c:pt>
                <c:pt idx="1630">
                  <c:v>289.14381929000001</c:v>
                </c:pt>
                <c:pt idx="1631">
                  <c:v>289.54142956999999</c:v>
                </c:pt>
                <c:pt idx="1632">
                  <c:v>293.11485054000002</c:v>
                </c:pt>
                <c:pt idx="1633">
                  <c:v>292.77201309999998</c:v>
                </c:pt>
                <c:pt idx="1634">
                  <c:v>291.40167767000003</c:v>
                </c:pt>
                <c:pt idx="1635">
                  <c:v>293.74575256999998</c:v>
                </c:pt>
                <c:pt idx="1636">
                  <c:v>299.5242877</c:v>
                </c:pt>
                <c:pt idx="1637">
                  <c:v>299.94725577999998</c:v>
                </c:pt>
                <c:pt idx="1638">
                  <c:v>298.27059814</c:v>
                </c:pt>
                <c:pt idx="1639">
                  <c:v>294.37564028000003</c:v>
                </c:pt>
                <c:pt idx="1640">
                  <c:v>291.63496942</c:v>
                </c:pt>
                <c:pt idx="1641">
                  <c:v>286.12319832999998</c:v>
                </c:pt>
                <c:pt idx="1642">
                  <c:v>284.69504711000002</c:v>
                </c:pt>
                <c:pt idx="1643">
                  <c:v>283.45251499</c:v>
                </c:pt>
                <c:pt idx="1644">
                  <c:v>281.35796083000002</c:v>
                </c:pt>
                <c:pt idx="1645">
                  <c:v>278.85565327</c:v>
                </c:pt>
                <c:pt idx="1646">
                  <c:v>272.73123776</c:v>
                </c:pt>
                <c:pt idx="1647">
                  <c:v>268.39708284</c:v>
                </c:pt>
                <c:pt idx="1648">
                  <c:v>271.95427482000002</c:v>
                </c:pt>
                <c:pt idx="1649">
                  <c:v>274.50729797000002</c:v>
                </c:pt>
                <c:pt idx="1650">
                  <c:v>274.93939485999999</c:v>
                </c:pt>
                <c:pt idx="1651">
                  <c:v>277.84945582</c:v>
                </c:pt>
                <c:pt idx="1652">
                  <c:v>276.28437250000002</c:v>
                </c:pt>
                <c:pt idx="1653">
                  <c:v>273.15116290999998</c:v>
                </c:pt>
                <c:pt idx="1654">
                  <c:v>272.16423738999998</c:v>
                </c:pt>
                <c:pt idx="1655">
                  <c:v>272.99698748999998</c:v>
                </c:pt>
                <c:pt idx="1656">
                  <c:v>271.06370893000002</c:v>
                </c:pt>
                <c:pt idx="1657">
                  <c:v>277.10596516999999</c:v>
                </c:pt>
                <c:pt idx="1658">
                  <c:v>277.85351307000002</c:v>
                </c:pt>
                <c:pt idx="1659">
                  <c:v>278.78363711999998</c:v>
                </c:pt>
                <c:pt idx="1660">
                  <c:v>277.77642536000002</c:v>
                </c:pt>
                <c:pt idx="1661">
                  <c:v>279.13458904999999</c:v>
                </c:pt>
                <c:pt idx="1662">
                  <c:v>280.24728924999999</c:v>
                </c:pt>
                <c:pt idx="1663">
                  <c:v>285.44766657999998</c:v>
                </c:pt>
                <c:pt idx="1664">
                  <c:v>288.20558074000002</c:v>
                </c:pt>
                <c:pt idx="1665">
                  <c:v>290.08104351999998</c:v>
                </c:pt>
                <c:pt idx="1666">
                  <c:v>289.42985526000001</c:v>
                </c:pt>
                <c:pt idx="1667">
                  <c:v>289.35581049000001</c:v>
                </c:pt>
                <c:pt idx="1668">
                  <c:v>291.96969236000001</c:v>
                </c:pt>
                <c:pt idx="1669">
                  <c:v>289.26553672</c:v>
                </c:pt>
                <c:pt idx="1670">
                  <c:v>291.22924463999999</c:v>
                </c:pt>
                <c:pt idx="1671">
                  <c:v>291.03753968000001</c:v>
                </c:pt>
                <c:pt idx="1672">
                  <c:v>291.80943107000002</c:v>
                </c:pt>
                <c:pt idx="1673">
                  <c:v>295.55731370000001</c:v>
                </c:pt>
                <c:pt idx="1674">
                  <c:v>300.80333505999999</c:v>
                </c:pt>
                <c:pt idx="1675">
                  <c:v>300.75059083999997</c:v>
                </c:pt>
                <c:pt idx="1676">
                  <c:v>296.07968434999998</c:v>
                </c:pt>
                <c:pt idx="1677">
                  <c:v>301.86024809999998</c:v>
                </c:pt>
                <c:pt idx="1678">
                  <c:v>304.61309070999999</c:v>
                </c:pt>
                <c:pt idx="1679">
                  <c:v>306.32727789</c:v>
                </c:pt>
                <c:pt idx="1680">
                  <c:v>309.33674142000001</c:v>
                </c:pt>
                <c:pt idx="1681">
                  <c:v>310.42509812999998</c:v>
                </c:pt>
                <c:pt idx="1682">
                  <c:v>307.75238617000002</c:v>
                </c:pt>
                <c:pt idx="1683">
                  <c:v>310.43016969000001</c:v>
                </c:pt>
                <c:pt idx="1684">
                  <c:v>313.38486038000002</c:v>
                </c:pt>
                <c:pt idx="1685">
                  <c:v>314.57667691</c:v>
                </c:pt>
                <c:pt idx="1686">
                  <c:v>316.30607877</c:v>
                </c:pt>
                <c:pt idx="1687">
                  <c:v>317.09115621000001</c:v>
                </c:pt>
                <c:pt idx="1688">
                  <c:v>322.75000254000003</c:v>
                </c:pt>
                <c:pt idx="1689">
                  <c:v>322.58568400000001</c:v>
                </c:pt>
                <c:pt idx="1690">
                  <c:v>321.88986600999999</c:v>
                </c:pt>
                <c:pt idx="1691">
                  <c:v>322.47410968999998</c:v>
                </c:pt>
                <c:pt idx="1692">
                  <c:v>314.58479140999998</c:v>
                </c:pt>
                <c:pt idx="1693">
                  <c:v>314.56754810000001</c:v>
                </c:pt>
                <c:pt idx="1694">
                  <c:v>312.69614257000001</c:v>
                </c:pt>
                <c:pt idx="1695">
                  <c:v>307.26450211999997</c:v>
                </c:pt>
                <c:pt idx="1696">
                  <c:v>315.93788353999997</c:v>
                </c:pt>
                <c:pt idx="1697">
                  <c:v>319.14615221000003</c:v>
                </c:pt>
                <c:pt idx="1698">
                  <c:v>317.70785787</c:v>
                </c:pt>
                <c:pt idx="1699">
                  <c:v>317.55063952</c:v>
                </c:pt>
                <c:pt idx="1700">
                  <c:v>317.38226373999998</c:v>
                </c:pt>
                <c:pt idx="1701">
                  <c:v>313.97011837000002</c:v>
                </c:pt>
                <c:pt idx="1702">
                  <c:v>312.63325522999997</c:v>
                </c:pt>
                <c:pt idx="1703">
                  <c:v>312.95580643</c:v>
                </c:pt>
                <c:pt idx="1704">
                  <c:v>319.58636359000002</c:v>
                </c:pt>
                <c:pt idx="1705">
                  <c:v>322.36456399999997</c:v>
                </c:pt>
                <c:pt idx="1706">
                  <c:v>325.44097212000003</c:v>
                </c:pt>
                <c:pt idx="1707">
                  <c:v>326.98374058000002</c:v>
                </c:pt>
                <c:pt idx="1708">
                  <c:v>323.57666676999997</c:v>
                </c:pt>
                <c:pt idx="1709">
                  <c:v>321.67178894</c:v>
                </c:pt>
                <c:pt idx="1710">
                  <c:v>318.75665642000001</c:v>
                </c:pt>
                <c:pt idx="1711">
                  <c:v>322.03998417999998</c:v>
                </c:pt>
                <c:pt idx="1712">
                  <c:v>328.73850024000001</c:v>
                </c:pt>
                <c:pt idx="1713">
                  <c:v>324.51794825000002</c:v>
                </c:pt>
                <c:pt idx="1714">
                  <c:v>326.50295671999999</c:v>
                </c:pt>
                <c:pt idx="1715">
                  <c:v>324.14975301999999</c:v>
                </c:pt>
                <c:pt idx="1716">
                  <c:v>324.40535962000001</c:v>
                </c:pt>
                <c:pt idx="1717">
                  <c:v>322.37369281000002</c:v>
                </c:pt>
                <c:pt idx="1718">
                  <c:v>324.49461908000001</c:v>
                </c:pt>
                <c:pt idx="1719">
                  <c:v>332.23686212000001</c:v>
                </c:pt>
                <c:pt idx="1720">
                  <c:v>335.21285336</c:v>
                </c:pt>
                <c:pt idx="1721">
                  <c:v>338.33693413999998</c:v>
                </c:pt>
                <c:pt idx="1722">
                  <c:v>339.87361672999998</c:v>
                </c:pt>
                <c:pt idx="1723">
                  <c:v>335.72913813999998</c:v>
                </c:pt>
                <c:pt idx="1724">
                  <c:v>332.63852965000001</c:v>
                </c:pt>
                <c:pt idx="1725">
                  <c:v>331.37266835000003</c:v>
                </c:pt>
                <c:pt idx="1726">
                  <c:v>333.30696122000001</c:v>
                </c:pt>
                <c:pt idx="1727">
                  <c:v>331.89808194</c:v>
                </c:pt>
                <c:pt idx="1728">
                  <c:v>334.56572233999998</c:v>
                </c:pt>
                <c:pt idx="1729">
                  <c:v>335.45324528999998</c:v>
                </c:pt>
                <c:pt idx="1730">
                  <c:v>337.90382294</c:v>
                </c:pt>
                <c:pt idx="1731">
                  <c:v>338.36026332</c:v>
                </c:pt>
                <c:pt idx="1732">
                  <c:v>335.58307722000001</c:v>
                </c:pt>
                <c:pt idx="1733">
                  <c:v>330.72148007999999</c:v>
                </c:pt>
                <c:pt idx="1734">
                  <c:v>330.89999898999997</c:v>
                </c:pt>
                <c:pt idx="1735">
                  <c:v>330.31676962</c:v>
                </c:pt>
                <c:pt idx="1736">
                  <c:v>330.69713660000002</c:v>
                </c:pt>
                <c:pt idx="1737">
                  <c:v>331.79867937</c:v>
                </c:pt>
                <c:pt idx="1738">
                  <c:v>331.9629979</c:v>
                </c:pt>
                <c:pt idx="1739">
                  <c:v>334.84871536999998</c:v>
                </c:pt>
                <c:pt idx="1740">
                  <c:v>334.10319609999999</c:v>
                </c:pt>
                <c:pt idx="1741">
                  <c:v>330.40501475999997</c:v>
                </c:pt>
                <c:pt idx="1742">
                  <c:v>323.75924292000002</c:v>
                </c:pt>
                <c:pt idx="1743">
                  <c:v>325.53936037</c:v>
                </c:pt>
                <c:pt idx="1744">
                  <c:v>321.32996581999998</c:v>
                </c:pt>
                <c:pt idx="1745">
                  <c:v>319.33887148000002</c:v>
                </c:pt>
                <c:pt idx="1746">
                  <c:v>320.78730892999999</c:v>
                </c:pt>
                <c:pt idx="1747">
                  <c:v>318.85605899000001</c:v>
                </c:pt>
                <c:pt idx="1748">
                  <c:v>316.36592317999998</c:v>
                </c:pt>
                <c:pt idx="1749">
                  <c:v>317.27373236</c:v>
                </c:pt>
                <c:pt idx="1750">
                  <c:v>314.52596131000001</c:v>
                </c:pt>
                <c:pt idx="1751">
                  <c:v>314.58682003000001</c:v>
                </c:pt>
                <c:pt idx="1752">
                  <c:v>313.49237744999999</c:v>
                </c:pt>
                <c:pt idx="1753">
                  <c:v>316.19349015</c:v>
                </c:pt>
                <c:pt idx="1754">
                  <c:v>314.75418150000002</c:v>
                </c:pt>
                <c:pt idx="1755">
                  <c:v>315.05340352000002</c:v>
                </c:pt>
                <c:pt idx="1756">
                  <c:v>317.79306007999998</c:v>
                </c:pt>
                <c:pt idx="1757">
                  <c:v>318.64203916999998</c:v>
                </c:pt>
                <c:pt idx="1758">
                  <c:v>323.53812291000003</c:v>
                </c:pt>
                <c:pt idx="1759">
                  <c:v>322.79260363999998</c:v>
                </c:pt>
                <c:pt idx="1760">
                  <c:v>318.82968688</c:v>
                </c:pt>
                <c:pt idx="1761">
                  <c:v>320.41099919999999</c:v>
                </c:pt>
                <c:pt idx="1762">
                  <c:v>314.41742993999998</c:v>
                </c:pt>
                <c:pt idx="1763">
                  <c:v>312.82090294</c:v>
                </c:pt>
                <c:pt idx="1764">
                  <c:v>312.93044863</c:v>
                </c:pt>
                <c:pt idx="1765">
                  <c:v>317.98780797000001</c:v>
                </c:pt>
                <c:pt idx="1766">
                  <c:v>319.44030266999999</c:v>
                </c:pt>
                <c:pt idx="1767">
                  <c:v>321.09870269999999</c:v>
                </c:pt>
                <c:pt idx="1768">
                  <c:v>319.67866598000001</c:v>
                </c:pt>
                <c:pt idx="1769">
                  <c:v>321.81784986000002</c:v>
                </c:pt>
                <c:pt idx="1770">
                  <c:v>321.23157756000001</c:v>
                </c:pt>
                <c:pt idx="1771">
                  <c:v>316.94813822999998</c:v>
                </c:pt>
                <c:pt idx="1772">
                  <c:v>319.22121128999999</c:v>
                </c:pt>
                <c:pt idx="1773">
                  <c:v>316.30303584000001</c:v>
                </c:pt>
                <c:pt idx="1774">
                  <c:v>317.01508281999998</c:v>
                </c:pt>
                <c:pt idx="1775">
                  <c:v>320.28928177</c:v>
                </c:pt>
                <c:pt idx="1776">
                  <c:v>322.48120986999999</c:v>
                </c:pt>
                <c:pt idx="1777">
                  <c:v>322.51163923000001</c:v>
                </c:pt>
                <c:pt idx="1778">
                  <c:v>322.43455152000001</c:v>
                </c:pt>
                <c:pt idx="1779">
                  <c:v>324.36985871000002</c:v>
                </c:pt>
                <c:pt idx="1780">
                  <c:v>325.46328698000002</c:v>
                </c:pt>
                <c:pt idx="1781">
                  <c:v>325.97348589000001</c:v>
                </c:pt>
                <c:pt idx="1782">
                  <c:v>331.23370761000001</c:v>
                </c:pt>
                <c:pt idx="1783">
                  <c:v>333.82426031</c:v>
                </c:pt>
                <c:pt idx="1784">
                  <c:v>334.76959904</c:v>
                </c:pt>
                <c:pt idx="1785">
                  <c:v>335.57699135000001</c:v>
                </c:pt>
                <c:pt idx="1786">
                  <c:v>337.14308899000002</c:v>
                </c:pt>
                <c:pt idx="1787">
                  <c:v>334.95826105999998</c:v>
                </c:pt>
                <c:pt idx="1788">
                  <c:v>331.26109403999999</c:v>
                </c:pt>
                <c:pt idx="1789">
                  <c:v>334.50182068999999</c:v>
                </c:pt>
                <c:pt idx="1790">
                  <c:v>334.11942508999999</c:v>
                </c:pt>
                <c:pt idx="1791">
                  <c:v>333.05439754999998</c:v>
                </c:pt>
                <c:pt idx="1792">
                  <c:v>331.73477771</c:v>
                </c:pt>
                <c:pt idx="1793">
                  <c:v>331.78549330999999</c:v>
                </c:pt>
                <c:pt idx="1794">
                  <c:v>330.93752853000001</c:v>
                </c:pt>
                <c:pt idx="1795">
                  <c:v>331.98429844999998</c:v>
                </c:pt>
                <c:pt idx="1796">
                  <c:v>332.56955643999999</c:v>
                </c:pt>
                <c:pt idx="1797">
                  <c:v>331.47409954</c:v>
                </c:pt>
                <c:pt idx="1798">
                  <c:v>327.07097141000003</c:v>
                </c:pt>
                <c:pt idx="1799">
                  <c:v>328.70908519</c:v>
                </c:pt>
                <c:pt idx="1800">
                  <c:v>328.50520848999997</c:v>
                </c:pt>
                <c:pt idx="1801">
                  <c:v>325.31012587999999</c:v>
                </c:pt>
                <c:pt idx="1802">
                  <c:v>325.37504183999999</c:v>
                </c:pt>
                <c:pt idx="1803">
                  <c:v>329.02250758000002</c:v>
                </c:pt>
                <c:pt idx="1804">
                  <c:v>330.29141182000001</c:v>
                </c:pt>
                <c:pt idx="1805">
                  <c:v>332.81096267999999</c:v>
                </c:pt>
                <c:pt idx="1806">
                  <c:v>333.69747131999998</c:v>
                </c:pt>
                <c:pt idx="1807">
                  <c:v>334.25331426000002</c:v>
                </c:pt>
                <c:pt idx="1808">
                  <c:v>335.28182657000002</c:v>
                </c:pt>
                <c:pt idx="1809">
                  <c:v>336.37931208999998</c:v>
                </c:pt>
                <c:pt idx="1810">
                  <c:v>336.50711539999998</c:v>
                </c:pt>
                <c:pt idx="1811">
                  <c:v>337.27697816</c:v>
                </c:pt>
                <c:pt idx="1812">
                  <c:v>337.89266550999997</c:v>
                </c:pt>
                <c:pt idx="1813">
                  <c:v>340.39193012999999</c:v>
                </c:pt>
                <c:pt idx="1814">
                  <c:v>341.40624208000003</c:v>
                </c:pt>
                <c:pt idx="1815">
                  <c:v>341.27235289999999</c:v>
                </c:pt>
                <c:pt idx="1816">
                  <c:v>342.22986336999998</c:v>
                </c:pt>
                <c:pt idx="1817">
                  <c:v>342.88916612999998</c:v>
                </c:pt>
                <c:pt idx="1818">
                  <c:v>342.10104575999998</c:v>
                </c:pt>
                <c:pt idx="1819">
                  <c:v>342.32926594000003</c:v>
                </c:pt>
                <c:pt idx="1820">
                  <c:v>339.86651654999997</c:v>
                </c:pt>
                <c:pt idx="1821">
                  <c:v>338.23854588</c:v>
                </c:pt>
                <c:pt idx="1822">
                  <c:v>335.75652456</c:v>
                </c:pt>
                <c:pt idx="1823">
                  <c:v>334.11333922</c:v>
                </c:pt>
                <c:pt idx="1824">
                  <c:v>335.71493777000001</c:v>
                </c:pt>
                <c:pt idx="1825">
                  <c:v>335.17126657</c:v>
                </c:pt>
                <c:pt idx="1826">
                  <c:v>334.77467059999998</c:v>
                </c:pt>
                <c:pt idx="1827">
                  <c:v>336.09530475000003</c:v>
                </c:pt>
                <c:pt idx="1828">
                  <c:v>335.18343830999999</c:v>
                </c:pt>
                <c:pt idx="1829">
                  <c:v>335.85795575999998</c:v>
                </c:pt>
                <c:pt idx="1830">
                  <c:v>340.12516608999999</c:v>
                </c:pt>
                <c:pt idx="1831">
                  <c:v>341.14252097000002</c:v>
                </c:pt>
                <c:pt idx="1832">
                  <c:v>340.58769233999999</c:v>
                </c:pt>
                <c:pt idx="1833">
                  <c:v>340.36048646</c:v>
                </c:pt>
                <c:pt idx="1834">
                  <c:v>341.69430667</c:v>
                </c:pt>
                <c:pt idx="1835">
                  <c:v>342.2663786</c:v>
                </c:pt>
                <c:pt idx="1836">
                  <c:v>344.80215845999999</c:v>
                </c:pt>
                <c:pt idx="1837">
                  <c:v>346.77905242999998</c:v>
                </c:pt>
                <c:pt idx="1838">
                  <c:v>346.30029718999998</c:v>
                </c:pt>
                <c:pt idx="1839">
                  <c:v>343.86391990999999</c:v>
                </c:pt>
                <c:pt idx="1840">
                  <c:v>349.33207558999999</c:v>
                </c:pt>
                <c:pt idx="1841">
                  <c:v>351.05234863999999</c:v>
                </c:pt>
                <c:pt idx="1842">
                  <c:v>352.50382903000002</c:v>
                </c:pt>
                <c:pt idx="1843">
                  <c:v>354.37624886999998</c:v>
                </c:pt>
                <c:pt idx="1844">
                  <c:v>357.33905405000002</c:v>
                </c:pt>
                <c:pt idx="1845">
                  <c:v>361.21271136000001</c:v>
                </c:pt>
                <c:pt idx="1846">
                  <c:v>364.49198186000001</c:v>
                </c:pt>
                <c:pt idx="1847">
                  <c:v>366.19906886000001</c:v>
                </c:pt>
                <c:pt idx="1848">
                  <c:v>366.04489345000002</c:v>
                </c:pt>
                <c:pt idx="1849">
                  <c:v>362.24223798000003</c:v>
                </c:pt>
                <c:pt idx="1850">
                  <c:v>360.40329043000003</c:v>
                </c:pt>
                <c:pt idx="1851">
                  <c:v>362.75243688</c:v>
                </c:pt>
                <c:pt idx="1852">
                  <c:v>361.17011026</c:v>
                </c:pt>
                <c:pt idx="1853">
                  <c:v>364.88452059000002</c:v>
                </c:pt>
                <c:pt idx="1854">
                  <c:v>366.72346814000002</c:v>
                </c:pt>
                <c:pt idx="1855">
                  <c:v>366.56117821999999</c:v>
                </c:pt>
                <c:pt idx="1856">
                  <c:v>365.13404131999999</c:v>
                </c:pt>
                <c:pt idx="1857">
                  <c:v>366.70419621000002</c:v>
                </c:pt>
                <c:pt idx="1858">
                  <c:v>369.49963991999999</c:v>
                </c:pt>
                <c:pt idx="1859">
                  <c:v>369.01784175</c:v>
                </c:pt>
                <c:pt idx="1860">
                  <c:v>371.15702563000002</c:v>
                </c:pt>
                <c:pt idx="1861">
                  <c:v>371.70881133</c:v>
                </c:pt>
                <c:pt idx="1862">
                  <c:v>372.03237683999998</c:v>
                </c:pt>
                <c:pt idx="1863">
                  <c:v>369.04319955</c:v>
                </c:pt>
                <c:pt idx="1864">
                  <c:v>366.86851474000002</c:v>
                </c:pt>
                <c:pt idx="1865">
                  <c:v>365.42312022999999</c:v>
                </c:pt>
                <c:pt idx="1866">
                  <c:v>370.31818965999997</c:v>
                </c:pt>
                <c:pt idx="1867">
                  <c:v>372.01716216</c:v>
                </c:pt>
                <c:pt idx="1868">
                  <c:v>373.27288033999997</c:v>
                </c:pt>
                <c:pt idx="1869">
                  <c:v>374.71421760999999</c:v>
                </c:pt>
                <c:pt idx="1870">
                  <c:v>376.89397396999999</c:v>
                </c:pt>
                <c:pt idx="1871">
                  <c:v>380.84066173999997</c:v>
                </c:pt>
                <c:pt idx="1872">
                  <c:v>381.72108450000002</c:v>
                </c:pt>
                <c:pt idx="1873">
                  <c:v>378.76436518999998</c:v>
                </c:pt>
                <c:pt idx="1874">
                  <c:v>387.47933339000002</c:v>
                </c:pt>
                <c:pt idx="1875">
                  <c:v>389.20062075999999</c:v>
                </c:pt>
                <c:pt idx="1876">
                  <c:v>389.90151030999999</c:v>
                </c:pt>
                <c:pt idx="1877">
                  <c:v>387.45701853000003</c:v>
                </c:pt>
                <c:pt idx="1878">
                  <c:v>383.10663461000001</c:v>
                </c:pt>
                <c:pt idx="1879">
                  <c:v>382.57817808999999</c:v>
                </c:pt>
                <c:pt idx="1880">
                  <c:v>383.38861333</c:v>
                </c:pt>
                <c:pt idx="1881">
                  <c:v>388.13457891000002</c:v>
                </c:pt>
                <c:pt idx="1882">
                  <c:v>389.23612168</c:v>
                </c:pt>
                <c:pt idx="1883">
                  <c:v>398.22292548000001</c:v>
                </c:pt>
                <c:pt idx="1884">
                  <c:v>402.44550608999998</c:v>
                </c:pt>
                <c:pt idx="1885">
                  <c:v>403.12509509</c:v>
                </c:pt>
                <c:pt idx="1886">
                  <c:v>403.90104373000003</c:v>
                </c:pt>
                <c:pt idx="1887">
                  <c:v>408.55977847000003</c:v>
                </c:pt>
                <c:pt idx="1888">
                  <c:v>408.65613810999997</c:v>
                </c:pt>
                <c:pt idx="1889">
                  <c:v>409.05374839000001</c:v>
                </c:pt>
                <c:pt idx="1890">
                  <c:v>407.95829149000002</c:v>
                </c:pt>
                <c:pt idx="1891">
                  <c:v>407.49272230999998</c:v>
                </c:pt>
                <c:pt idx="1892">
                  <c:v>410.13804785999997</c:v>
                </c:pt>
                <c:pt idx="1893">
                  <c:v>408.22404122</c:v>
                </c:pt>
                <c:pt idx="1894">
                  <c:v>407.77267240999998</c:v>
                </c:pt>
                <c:pt idx="1895">
                  <c:v>405.13444705000001</c:v>
                </c:pt>
                <c:pt idx="1896">
                  <c:v>408.73322581999997</c:v>
                </c:pt>
                <c:pt idx="1897">
                  <c:v>409.16126545999998</c:v>
                </c:pt>
                <c:pt idx="1898">
                  <c:v>411.16960310000002</c:v>
                </c:pt>
                <c:pt idx="1899">
                  <c:v>414.60203471</c:v>
                </c:pt>
                <c:pt idx="1900">
                  <c:v>415.48347179000001</c:v>
                </c:pt>
                <c:pt idx="1901">
                  <c:v>410.82372272999999</c:v>
                </c:pt>
                <c:pt idx="1902">
                  <c:v>414.46510260000002</c:v>
                </c:pt>
                <c:pt idx="1903">
                  <c:v>417.32647658000002</c:v>
                </c:pt>
                <c:pt idx="1904">
                  <c:v>415.47434298000002</c:v>
                </c:pt>
                <c:pt idx="1905">
                  <c:v>416.93190923999998</c:v>
                </c:pt>
                <c:pt idx="1906">
                  <c:v>418.82055807</c:v>
                </c:pt>
                <c:pt idx="1907">
                  <c:v>421.38981022000002</c:v>
                </c:pt>
                <c:pt idx="1908">
                  <c:v>422.78246051999997</c:v>
                </c:pt>
                <c:pt idx="1909">
                  <c:v>424.37695889000003</c:v>
                </c:pt>
                <c:pt idx="1910">
                  <c:v>425.19246569000001</c:v>
                </c:pt>
                <c:pt idx="1911">
                  <c:v>423.87284585999998</c:v>
                </c:pt>
                <c:pt idx="1912">
                  <c:v>424.85064256999999</c:v>
                </c:pt>
                <c:pt idx="1913">
                  <c:v>424.45708953000002</c:v>
                </c:pt>
                <c:pt idx="1914">
                  <c:v>423.20238566</c:v>
                </c:pt>
                <c:pt idx="1915">
                  <c:v>417.08709897</c:v>
                </c:pt>
                <c:pt idx="1916">
                  <c:v>418.05475256</c:v>
                </c:pt>
                <c:pt idx="1917">
                  <c:v>419.19686780000001</c:v>
                </c:pt>
                <c:pt idx="1918">
                  <c:v>415.95208389999999</c:v>
                </c:pt>
                <c:pt idx="1919">
                  <c:v>415.51288683000001</c:v>
                </c:pt>
                <c:pt idx="1920">
                  <c:v>415.28365233</c:v>
                </c:pt>
                <c:pt idx="1921">
                  <c:v>414.36367139999999</c:v>
                </c:pt>
                <c:pt idx="1922">
                  <c:v>411.02861374000003</c:v>
                </c:pt>
                <c:pt idx="1923">
                  <c:v>409.48280233999998</c:v>
                </c:pt>
                <c:pt idx="1924">
                  <c:v>403.87061437</c:v>
                </c:pt>
                <c:pt idx="1925">
                  <c:v>409.38441408</c:v>
                </c:pt>
                <c:pt idx="1926">
                  <c:v>410.22325006</c:v>
                </c:pt>
                <c:pt idx="1927">
                  <c:v>409.85708345</c:v>
                </c:pt>
                <c:pt idx="1928">
                  <c:v>410.6766475</c:v>
                </c:pt>
                <c:pt idx="1929">
                  <c:v>414.75823874999998</c:v>
                </c:pt>
                <c:pt idx="1930">
                  <c:v>417.42385052999998</c:v>
                </c:pt>
                <c:pt idx="1931">
                  <c:v>415.82022334999999</c:v>
                </c:pt>
                <c:pt idx="1932">
                  <c:v>413.26922882000002</c:v>
                </c:pt>
                <c:pt idx="1933">
                  <c:v>413.33921634000001</c:v>
                </c:pt>
                <c:pt idx="1934">
                  <c:v>411.47795393000001</c:v>
                </c:pt>
                <c:pt idx="1935">
                  <c:v>410.60361704000002</c:v>
                </c:pt>
                <c:pt idx="1936">
                  <c:v>411.15337411000002</c:v>
                </c:pt>
                <c:pt idx="1937">
                  <c:v>413.93461745000002</c:v>
                </c:pt>
                <c:pt idx="1938">
                  <c:v>412.87871871999999</c:v>
                </c:pt>
                <c:pt idx="1939">
                  <c:v>409.69479353999998</c:v>
                </c:pt>
                <c:pt idx="1940">
                  <c:v>410.2526651</c:v>
                </c:pt>
                <c:pt idx="1941">
                  <c:v>410.89066731999998</c:v>
                </c:pt>
                <c:pt idx="1942">
                  <c:v>416.54139914000001</c:v>
                </c:pt>
                <c:pt idx="1943">
                  <c:v>417.92897787999999</c:v>
                </c:pt>
                <c:pt idx="1944">
                  <c:v>414.03604865</c:v>
                </c:pt>
                <c:pt idx="1945">
                  <c:v>414.94690077000001</c:v>
                </c:pt>
                <c:pt idx="1946">
                  <c:v>412.27317448999997</c:v>
                </c:pt>
                <c:pt idx="1947">
                  <c:v>407.47040744999998</c:v>
                </c:pt>
                <c:pt idx="1948">
                  <c:v>408.86001481</c:v>
                </c:pt>
                <c:pt idx="1949">
                  <c:v>404.32401181</c:v>
                </c:pt>
                <c:pt idx="1950">
                  <c:v>405.7420199</c:v>
                </c:pt>
                <c:pt idx="1951">
                  <c:v>400.51425614999999</c:v>
                </c:pt>
                <c:pt idx="1952">
                  <c:v>406.35669294000002</c:v>
                </c:pt>
                <c:pt idx="1953">
                  <c:v>408.99897554</c:v>
                </c:pt>
                <c:pt idx="1954">
                  <c:v>412.08349815999998</c:v>
                </c:pt>
                <c:pt idx="1955">
                  <c:v>416.05250079000001</c:v>
                </c:pt>
                <c:pt idx="1956">
                  <c:v>418.08822485000002</c:v>
                </c:pt>
                <c:pt idx="1957">
                  <c:v>416.73513272000002</c:v>
                </c:pt>
                <c:pt idx="1958">
                  <c:v>412.82597449999997</c:v>
                </c:pt>
                <c:pt idx="1959">
                  <c:v>413.49034882000001</c:v>
                </c:pt>
                <c:pt idx="1960">
                  <c:v>412.92436276000001</c:v>
                </c:pt>
                <c:pt idx="1961">
                  <c:v>412.30563246999998</c:v>
                </c:pt>
                <c:pt idx="1962">
                  <c:v>409.23429592000002</c:v>
                </c:pt>
                <c:pt idx="1963">
                  <c:v>405.00258650000001</c:v>
                </c:pt>
                <c:pt idx="1964">
                  <c:v>402.46782094999998</c:v>
                </c:pt>
                <c:pt idx="1965">
                  <c:v>400.20387670000002</c:v>
                </c:pt>
                <c:pt idx="1966">
                  <c:v>398.50997575999997</c:v>
                </c:pt>
                <c:pt idx="1967">
                  <c:v>399.08407632000001</c:v>
                </c:pt>
                <c:pt idx="1968">
                  <c:v>404.85145402000001</c:v>
                </c:pt>
                <c:pt idx="1969">
                  <c:v>405.94082503999999</c:v>
                </c:pt>
                <c:pt idx="1970">
                  <c:v>408.58615057999998</c:v>
                </c:pt>
                <c:pt idx="1971">
                  <c:v>407.77064378</c:v>
                </c:pt>
                <c:pt idx="1972">
                  <c:v>400.50309872000003</c:v>
                </c:pt>
                <c:pt idx="1973">
                  <c:v>399.66629137000001</c:v>
                </c:pt>
                <c:pt idx="1974">
                  <c:v>398.71993832999999</c:v>
                </c:pt>
                <c:pt idx="1975">
                  <c:v>394.01860248000003</c:v>
                </c:pt>
                <c:pt idx="1976">
                  <c:v>395.74597571999999</c:v>
                </c:pt>
                <c:pt idx="1977">
                  <c:v>396.01983994</c:v>
                </c:pt>
                <c:pt idx="1978">
                  <c:v>394.04396028000002</c:v>
                </c:pt>
                <c:pt idx="1979">
                  <c:v>392.02446520000001</c:v>
                </c:pt>
                <c:pt idx="1980">
                  <c:v>395.05421496999998</c:v>
                </c:pt>
                <c:pt idx="1981">
                  <c:v>395.16477497</c:v>
                </c:pt>
                <c:pt idx="1982">
                  <c:v>397.54637940999999</c:v>
                </c:pt>
                <c:pt idx="1983">
                  <c:v>403.44054611000001</c:v>
                </c:pt>
                <c:pt idx="1984">
                  <c:v>401.92110681999998</c:v>
                </c:pt>
                <c:pt idx="1985">
                  <c:v>405.52191420999998</c:v>
                </c:pt>
                <c:pt idx="1986">
                  <c:v>406.25424743000002</c:v>
                </c:pt>
                <c:pt idx="1987">
                  <c:v>407.86700342</c:v>
                </c:pt>
                <c:pt idx="1988">
                  <c:v>410.87646695000001</c:v>
                </c:pt>
                <c:pt idx="1989">
                  <c:v>413.98634736000002</c:v>
                </c:pt>
                <c:pt idx="1990">
                  <c:v>412.22144458000002</c:v>
                </c:pt>
                <c:pt idx="1991">
                  <c:v>417.46746594000001</c:v>
                </c:pt>
                <c:pt idx="1992">
                  <c:v>422.04809867</c:v>
                </c:pt>
                <c:pt idx="1993">
                  <c:v>425.64079156999998</c:v>
                </c:pt>
                <c:pt idx="1994">
                  <c:v>424.08179410999998</c:v>
                </c:pt>
                <c:pt idx="1995">
                  <c:v>427.6227571</c:v>
                </c:pt>
                <c:pt idx="1996">
                  <c:v>428.10861252000001</c:v>
                </c:pt>
                <c:pt idx="1997">
                  <c:v>423.47827851</c:v>
                </c:pt>
                <c:pt idx="1998">
                  <c:v>427.05677104</c:v>
                </c:pt>
                <c:pt idx="1999">
                  <c:v>433.95612087000001</c:v>
                </c:pt>
                <c:pt idx="2000">
                  <c:v>435.55163355000002</c:v>
                </c:pt>
                <c:pt idx="2001">
                  <c:v>434.77264198</c:v>
                </c:pt>
                <c:pt idx="2002">
                  <c:v>433.54633883999998</c:v>
                </c:pt>
                <c:pt idx="2003">
                  <c:v>432.76937588999999</c:v>
                </c:pt>
                <c:pt idx="2004">
                  <c:v>431.23269329999999</c:v>
                </c:pt>
                <c:pt idx="2005">
                  <c:v>426.60945946999999</c:v>
                </c:pt>
                <c:pt idx="2006">
                  <c:v>427.24746168000001</c:v>
                </c:pt>
                <c:pt idx="2007">
                  <c:v>432.27642028999998</c:v>
                </c:pt>
                <c:pt idx="2008">
                  <c:v>435.24835428</c:v>
                </c:pt>
                <c:pt idx="2009">
                  <c:v>435.59829189999999</c:v>
                </c:pt>
                <c:pt idx="2010">
                  <c:v>434.40850398999999</c:v>
                </c:pt>
                <c:pt idx="2011">
                  <c:v>431.86562394999999</c:v>
                </c:pt>
                <c:pt idx="2012">
                  <c:v>430.84319751999999</c:v>
                </c:pt>
                <c:pt idx="2013">
                  <c:v>432.35756524999999</c:v>
                </c:pt>
                <c:pt idx="2014">
                  <c:v>432.50869771999999</c:v>
                </c:pt>
                <c:pt idx="2015">
                  <c:v>430.94970026999999</c:v>
                </c:pt>
                <c:pt idx="2016">
                  <c:v>431.41729808000002</c:v>
                </c:pt>
                <c:pt idx="2017">
                  <c:v>427.83880555000002</c:v>
                </c:pt>
                <c:pt idx="2018">
                  <c:v>422.65972877000002</c:v>
                </c:pt>
                <c:pt idx="2019">
                  <c:v>420.31869681000001</c:v>
                </c:pt>
                <c:pt idx="2020">
                  <c:v>416.37606629999999</c:v>
                </c:pt>
                <c:pt idx="2021">
                  <c:v>420.43635699999999</c:v>
                </c:pt>
                <c:pt idx="2022">
                  <c:v>423.20238566</c:v>
                </c:pt>
                <c:pt idx="2023">
                  <c:v>425.12552110000001</c:v>
                </c:pt>
                <c:pt idx="2024">
                  <c:v>426.54961507000002</c:v>
                </c:pt>
                <c:pt idx="2025">
                  <c:v>419.99107405000001</c:v>
                </c:pt>
                <c:pt idx="2026">
                  <c:v>414.75316719</c:v>
                </c:pt>
                <c:pt idx="2027">
                  <c:v>404.24590978999998</c:v>
                </c:pt>
                <c:pt idx="2028">
                  <c:v>402.03470974999999</c:v>
                </c:pt>
                <c:pt idx="2029">
                  <c:v>402.11686902000002</c:v>
                </c:pt>
                <c:pt idx="2030">
                  <c:v>404.58367565999998</c:v>
                </c:pt>
                <c:pt idx="2031">
                  <c:v>412.85336092</c:v>
                </c:pt>
                <c:pt idx="2032">
                  <c:v>415.68836279999999</c:v>
                </c:pt>
                <c:pt idx="2033">
                  <c:v>415.21873636999999</c:v>
                </c:pt>
                <c:pt idx="2034">
                  <c:v>410.76083539000001</c:v>
                </c:pt>
                <c:pt idx="2035">
                  <c:v>413.68813964999998</c:v>
                </c:pt>
                <c:pt idx="2036">
                  <c:v>414.90734259999999</c:v>
                </c:pt>
                <c:pt idx="2037">
                  <c:v>412.82090294</c:v>
                </c:pt>
                <c:pt idx="2038">
                  <c:v>414.00866222000002</c:v>
                </c:pt>
                <c:pt idx="2039">
                  <c:v>414.00663359999999</c:v>
                </c:pt>
                <c:pt idx="2040">
                  <c:v>417.02421163000002</c:v>
                </c:pt>
                <c:pt idx="2041">
                  <c:v>417.63685604</c:v>
                </c:pt>
                <c:pt idx="2042">
                  <c:v>421.70221830000003</c:v>
                </c:pt>
                <c:pt idx="2043">
                  <c:v>416.28376391</c:v>
                </c:pt>
                <c:pt idx="2044">
                  <c:v>413.62626662000002</c:v>
                </c:pt>
                <c:pt idx="2045">
                  <c:v>414.78968242000002</c:v>
                </c:pt>
                <c:pt idx="2046">
                  <c:v>413.87477304999999</c:v>
                </c:pt>
                <c:pt idx="2047">
                  <c:v>415.83543802999998</c:v>
                </c:pt>
                <c:pt idx="2048">
                  <c:v>415.98657050999998</c:v>
                </c:pt>
                <c:pt idx="2049">
                  <c:v>408.91985921000003</c:v>
                </c:pt>
                <c:pt idx="2050">
                  <c:v>403.36751564999997</c:v>
                </c:pt>
                <c:pt idx="2051">
                  <c:v>399.81640954</c:v>
                </c:pt>
                <c:pt idx="2052">
                  <c:v>395.29156397000003</c:v>
                </c:pt>
                <c:pt idx="2053">
                  <c:v>390.36200793</c:v>
                </c:pt>
                <c:pt idx="2054">
                  <c:v>388.25223908999999</c:v>
                </c:pt>
                <c:pt idx="2055">
                  <c:v>387.05535099999997</c:v>
                </c:pt>
                <c:pt idx="2056">
                  <c:v>388.32932679999999</c:v>
                </c:pt>
                <c:pt idx="2057">
                  <c:v>388.60217670999998</c:v>
                </c:pt>
                <c:pt idx="2058">
                  <c:v>377.71049508999999</c:v>
                </c:pt>
                <c:pt idx="2059">
                  <c:v>376.65662498</c:v>
                </c:pt>
                <c:pt idx="2060">
                  <c:v>380.02008338000002</c:v>
                </c:pt>
                <c:pt idx="2061">
                  <c:v>387.39413119</c:v>
                </c:pt>
                <c:pt idx="2062">
                  <c:v>392.65130998000001</c:v>
                </c:pt>
                <c:pt idx="2063">
                  <c:v>395.54209902000002</c:v>
                </c:pt>
                <c:pt idx="2064">
                  <c:v>388.92269929000003</c:v>
                </c:pt>
                <c:pt idx="2065">
                  <c:v>379.85779346999999</c:v>
                </c:pt>
                <c:pt idx="2066">
                  <c:v>372.81238272000002</c:v>
                </c:pt>
                <c:pt idx="2067">
                  <c:v>369.81306231000002</c:v>
                </c:pt>
                <c:pt idx="2068">
                  <c:v>368.41939769999999</c:v>
                </c:pt>
                <c:pt idx="2069">
                  <c:v>374.11475925000002</c:v>
                </c:pt>
                <c:pt idx="2070">
                  <c:v>377.58573472</c:v>
                </c:pt>
                <c:pt idx="2071">
                  <c:v>368.36158191999999</c:v>
                </c:pt>
                <c:pt idx="2072">
                  <c:v>362.64897707</c:v>
                </c:pt>
                <c:pt idx="2073">
                  <c:v>369.42660946000001</c:v>
                </c:pt>
                <c:pt idx="2074">
                  <c:v>371.13673939</c:v>
                </c:pt>
                <c:pt idx="2075">
                  <c:v>374.04984329000001</c:v>
                </c:pt>
                <c:pt idx="2076">
                  <c:v>366.97197455999998</c:v>
                </c:pt>
                <c:pt idx="2077">
                  <c:v>370.68841350999998</c:v>
                </c:pt>
                <c:pt idx="2078">
                  <c:v>377.28651269</c:v>
                </c:pt>
                <c:pt idx="2079">
                  <c:v>381.38636156000001</c:v>
                </c:pt>
                <c:pt idx="2080">
                  <c:v>388.21978110999999</c:v>
                </c:pt>
                <c:pt idx="2081">
                  <c:v>392.82374300999999</c:v>
                </c:pt>
                <c:pt idx="2082">
                  <c:v>391.54063840999999</c:v>
                </c:pt>
                <c:pt idx="2083">
                  <c:v>390.09524389000001</c:v>
                </c:pt>
                <c:pt idx="2084">
                  <c:v>389.59113086000002</c:v>
                </c:pt>
                <c:pt idx="2085">
                  <c:v>388.66404974</c:v>
                </c:pt>
                <c:pt idx="2086">
                  <c:v>391.89057602999998</c:v>
                </c:pt>
                <c:pt idx="2087">
                  <c:v>399.41068475999998</c:v>
                </c:pt>
                <c:pt idx="2088">
                  <c:v>396.13648581000001</c:v>
                </c:pt>
                <c:pt idx="2089">
                  <c:v>394.24885129</c:v>
                </c:pt>
                <c:pt idx="2090">
                  <c:v>396.38600654999999</c:v>
                </c:pt>
                <c:pt idx="2091">
                  <c:v>397.96224731000001</c:v>
                </c:pt>
                <c:pt idx="2092">
                  <c:v>396.86577610000001</c:v>
                </c:pt>
                <c:pt idx="2093">
                  <c:v>400.04158679</c:v>
                </c:pt>
                <c:pt idx="2094">
                  <c:v>402.77820041000001</c:v>
                </c:pt>
                <c:pt idx="2095">
                  <c:v>404.51267382999998</c:v>
                </c:pt>
                <c:pt idx="2096">
                  <c:v>407.51706580000001</c:v>
                </c:pt>
                <c:pt idx="2097">
                  <c:v>408.48471939000001</c:v>
                </c:pt>
                <c:pt idx="2098">
                  <c:v>409.99401555999998</c:v>
                </c:pt>
                <c:pt idx="2099">
                  <c:v>409.05983426</c:v>
                </c:pt>
                <c:pt idx="2100">
                  <c:v>413.54005010999998</c:v>
                </c:pt>
                <c:pt idx="2101">
                  <c:v>415.76747913000003</c:v>
                </c:pt>
                <c:pt idx="2102">
                  <c:v>415.16802077</c:v>
                </c:pt>
                <c:pt idx="2103">
                  <c:v>416.51604134000002</c:v>
                </c:pt>
                <c:pt idx="2104">
                  <c:v>412.98826441</c:v>
                </c:pt>
                <c:pt idx="2105">
                  <c:v>411.76703283000001</c:v>
                </c:pt>
                <c:pt idx="2106">
                  <c:v>414.48234589999998</c:v>
                </c:pt>
                <c:pt idx="2107">
                  <c:v>416.47546886999999</c:v>
                </c:pt>
                <c:pt idx="2108">
                  <c:v>418.96560468000001</c:v>
                </c:pt>
                <c:pt idx="2109">
                  <c:v>418.84693018000002</c:v>
                </c:pt>
                <c:pt idx="2110">
                  <c:v>419.69692358999998</c:v>
                </c:pt>
                <c:pt idx="2111">
                  <c:v>419.03457788999998</c:v>
                </c:pt>
                <c:pt idx="2112">
                  <c:v>416.39838115999999</c:v>
                </c:pt>
                <c:pt idx="2113">
                  <c:v>420.39578452000001</c:v>
                </c:pt>
                <c:pt idx="2114">
                  <c:v>421.83407885000003</c:v>
                </c:pt>
                <c:pt idx="2115">
                  <c:v>425.45720111000003</c:v>
                </c:pt>
                <c:pt idx="2116">
                  <c:v>428.55795271</c:v>
                </c:pt>
                <c:pt idx="2117">
                  <c:v>431.23066468000002</c:v>
                </c:pt>
                <c:pt idx="2118">
                  <c:v>432.73387498</c:v>
                </c:pt>
                <c:pt idx="2119">
                  <c:v>433.52706690999997</c:v>
                </c:pt>
                <c:pt idx="2120">
                  <c:v>431.54104412999999</c:v>
                </c:pt>
                <c:pt idx="2121">
                  <c:v>431.40208339999998</c:v>
                </c:pt>
                <c:pt idx="2122">
                  <c:v>430.36139933999999</c:v>
                </c:pt>
                <c:pt idx="2123">
                  <c:v>428.16947124000001</c:v>
                </c:pt>
                <c:pt idx="2124">
                  <c:v>426.58004442999999</c:v>
                </c:pt>
                <c:pt idx="2125">
                  <c:v>428.41899197999999</c:v>
                </c:pt>
                <c:pt idx="2126">
                  <c:v>430.98621550000001</c:v>
                </c:pt>
                <c:pt idx="2127">
                  <c:v>430.16157988999998</c:v>
                </c:pt>
                <c:pt idx="2128">
                  <c:v>429.44648997000002</c:v>
                </c:pt>
                <c:pt idx="2129">
                  <c:v>425.48763047</c:v>
                </c:pt>
                <c:pt idx="2130">
                  <c:v>425.51095964000001</c:v>
                </c:pt>
                <c:pt idx="2131">
                  <c:v>427.19471745999999</c:v>
                </c:pt>
                <c:pt idx="2132">
                  <c:v>426.53135744999997</c:v>
                </c:pt>
                <c:pt idx="2133">
                  <c:v>429.13611051999999</c:v>
                </c:pt>
                <c:pt idx="2134">
                  <c:v>432.32815019999998</c:v>
                </c:pt>
                <c:pt idx="2135">
                  <c:v>433.71268600000002</c:v>
                </c:pt>
                <c:pt idx="2136">
                  <c:v>437.72226110000003</c:v>
                </c:pt>
                <c:pt idx="2137">
                  <c:v>438.93334956000001</c:v>
                </c:pt>
                <c:pt idx="2138">
                  <c:v>435.94518657999998</c:v>
                </c:pt>
                <c:pt idx="2139">
                  <c:v>434.52616418000002</c:v>
                </c:pt>
                <c:pt idx="2140">
                  <c:v>436.70490623000001</c:v>
                </c:pt>
                <c:pt idx="2141">
                  <c:v>437.74559027999999</c:v>
                </c:pt>
                <c:pt idx="2142">
                  <c:v>438.85930479000001</c:v>
                </c:pt>
                <c:pt idx="2143">
                  <c:v>440.41424499999999</c:v>
                </c:pt>
                <c:pt idx="2144">
                  <c:v>439.25387214</c:v>
                </c:pt>
                <c:pt idx="2145">
                  <c:v>436.34279686000002</c:v>
                </c:pt>
                <c:pt idx="2146">
                  <c:v>440.19515361999999</c:v>
                </c:pt>
                <c:pt idx="2147">
                  <c:v>439.94563288000001</c:v>
                </c:pt>
                <c:pt idx="2148">
                  <c:v>445.94325938999998</c:v>
                </c:pt>
                <c:pt idx="2149">
                  <c:v>446.70500765999998</c:v>
                </c:pt>
                <c:pt idx="2150">
                  <c:v>455.25667163999998</c:v>
                </c:pt>
                <c:pt idx="2151">
                  <c:v>456.92927202999999</c:v>
                </c:pt>
                <c:pt idx="2152">
                  <c:v>460.05842437000001</c:v>
                </c:pt>
                <c:pt idx="2153">
                  <c:v>460.83640163000001</c:v>
                </c:pt>
                <c:pt idx="2154">
                  <c:v>462.27571026999999</c:v>
                </c:pt>
                <c:pt idx="2155">
                  <c:v>462.48770146999999</c:v>
                </c:pt>
                <c:pt idx="2156">
                  <c:v>464.60964204999999</c:v>
                </c:pt>
                <c:pt idx="2157">
                  <c:v>466.25789895000003</c:v>
                </c:pt>
                <c:pt idx="2158">
                  <c:v>460.67918328000002</c:v>
                </c:pt>
                <c:pt idx="2159">
                  <c:v>463.82456460999998</c:v>
                </c:pt>
                <c:pt idx="2160">
                  <c:v>467.42232905999998</c:v>
                </c:pt>
                <c:pt idx="2161">
                  <c:v>465.03159582000001</c:v>
                </c:pt>
                <c:pt idx="2162">
                  <c:v>467.41421457000001</c:v>
                </c:pt>
                <c:pt idx="2163">
                  <c:v>467.36451327999998</c:v>
                </c:pt>
                <c:pt idx="2164">
                  <c:v>464.92813599999999</c:v>
                </c:pt>
                <c:pt idx="2165">
                  <c:v>464.35200681999999</c:v>
                </c:pt>
                <c:pt idx="2166">
                  <c:v>461.43180274000002</c:v>
                </c:pt>
                <c:pt idx="2167">
                  <c:v>461.76753998999999</c:v>
                </c:pt>
                <c:pt idx="2168">
                  <c:v>463.35798111000003</c:v>
                </c:pt>
                <c:pt idx="2169">
                  <c:v>457.15444927999999</c:v>
                </c:pt>
                <c:pt idx="2170">
                  <c:v>463.81239285999999</c:v>
                </c:pt>
                <c:pt idx="2171">
                  <c:v>464.28810515999999</c:v>
                </c:pt>
                <c:pt idx="2172">
                  <c:v>465.33994665</c:v>
                </c:pt>
                <c:pt idx="2173">
                  <c:v>462.22296605000003</c:v>
                </c:pt>
                <c:pt idx="2174">
                  <c:v>457.75289332</c:v>
                </c:pt>
                <c:pt idx="2175">
                  <c:v>449.18297173000002</c:v>
                </c:pt>
                <c:pt idx="2176">
                  <c:v>448.84114861</c:v>
                </c:pt>
                <c:pt idx="2177">
                  <c:v>451.24709653000002</c:v>
                </c:pt>
                <c:pt idx="2178">
                  <c:v>448.55916989000002</c:v>
                </c:pt>
                <c:pt idx="2179">
                  <c:v>457.29543863999999</c:v>
                </c:pt>
                <c:pt idx="2180">
                  <c:v>454.53752446999999</c:v>
                </c:pt>
                <c:pt idx="2181">
                  <c:v>454.34074794999998</c:v>
                </c:pt>
                <c:pt idx="2182">
                  <c:v>457.16053514999999</c:v>
                </c:pt>
                <c:pt idx="2183">
                  <c:v>456.90289991999998</c:v>
                </c:pt>
                <c:pt idx="2184">
                  <c:v>460.90943209</c:v>
                </c:pt>
                <c:pt idx="2185">
                  <c:v>460.7491708</c:v>
                </c:pt>
                <c:pt idx="2186">
                  <c:v>463.04050147999999</c:v>
                </c:pt>
                <c:pt idx="2187">
                  <c:v>464.67455801</c:v>
                </c:pt>
                <c:pt idx="2188">
                  <c:v>462.57594661000002</c:v>
                </c:pt>
                <c:pt idx="2189">
                  <c:v>463.43506882000003</c:v>
                </c:pt>
                <c:pt idx="2190">
                  <c:v>462.58406109999999</c:v>
                </c:pt>
                <c:pt idx="2191">
                  <c:v>464.44633783</c:v>
                </c:pt>
                <c:pt idx="2192">
                  <c:v>466.09358042000002</c:v>
                </c:pt>
                <c:pt idx="2193">
                  <c:v>464.73947398000001</c:v>
                </c:pt>
                <c:pt idx="2194">
                  <c:v>466.92125895999999</c:v>
                </c:pt>
                <c:pt idx="2195">
                  <c:v>467.3492986</c:v>
                </c:pt>
                <c:pt idx="2196">
                  <c:v>470.21878708999998</c:v>
                </c:pt>
                <c:pt idx="2197">
                  <c:v>470.15792836999998</c:v>
                </c:pt>
                <c:pt idx="2198">
                  <c:v>473.65121870000002</c:v>
                </c:pt>
                <c:pt idx="2199">
                  <c:v>472.47867409000003</c:v>
                </c:pt>
                <c:pt idx="2200">
                  <c:v>474.85723559000002</c:v>
                </c:pt>
                <c:pt idx="2201">
                  <c:v>479.3506375</c:v>
                </c:pt>
                <c:pt idx="2202">
                  <c:v>481.30927385000001</c:v>
                </c:pt>
                <c:pt idx="2203">
                  <c:v>476.21032772000001</c:v>
                </c:pt>
                <c:pt idx="2204">
                  <c:v>474.87447889999999</c:v>
                </c:pt>
                <c:pt idx="2205">
                  <c:v>472.96047226000002</c:v>
                </c:pt>
                <c:pt idx="2206">
                  <c:v>473.26983740999998</c:v>
                </c:pt>
                <c:pt idx="2207">
                  <c:v>471.0018359</c:v>
                </c:pt>
                <c:pt idx="2208">
                  <c:v>470.59509681999998</c:v>
                </c:pt>
                <c:pt idx="2209">
                  <c:v>473.71309172000002</c:v>
                </c:pt>
                <c:pt idx="2210">
                  <c:v>472.51721794999997</c:v>
                </c:pt>
                <c:pt idx="2211">
                  <c:v>471.85182931000003</c:v>
                </c:pt>
                <c:pt idx="2212">
                  <c:v>476.30973029</c:v>
                </c:pt>
                <c:pt idx="2213">
                  <c:v>477.27028369999999</c:v>
                </c:pt>
                <c:pt idx="2214">
                  <c:v>475.28730386000001</c:v>
                </c:pt>
                <c:pt idx="2215">
                  <c:v>477.11610829</c:v>
                </c:pt>
                <c:pt idx="2216">
                  <c:v>477.72368114</c:v>
                </c:pt>
                <c:pt idx="2217">
                  <c:v>479.24514905000001</c:v>
                </c:pt>
                <c:pt idx="2218">
                  <c:v>483.28616783000001</c:v>
                </c:pt>
                <c:pt idx="2219">
                  <c:v>487.90838735</c:v>
                </c:pt>
                <c:pt idx="2220">
                  <c:v>488.58797635000002</c:v>
                </c:pt>
                <c:pt idx="2221">
                  <c:v>495.63541572000003</c:v>
                </c:pt>
                <c:pt idx="2222">
                  <c:v>495.46805425000002</c:v>
                </c:pt>
                <c:pt idx="2223">
                  <c:v>496.02896874999999</c:v>
                </c:pt>
                <c:pt idx="2224">
                  <c:v>491.6927852</c:v>
                </c:pt>
                <c:pt idx="2225">
                  <c:v>497.12442564999998</c:v>
                </c:pt>
                <c:pt idx="2226">
                  <c:v>498.39130125999998</c:v>
                </c:pt>
                <c:pt idx="2227">
                  <c:v>497.92674639000001</c:v>
                </c:pt>
                <c:pt idx="2228">
                  <c:v>499.73932182999999</c:v>
                </c:pt>
                <c:pt idx="2229">
                  <c:v>494.44664211999998</c:v>
                </c:pt>
                <c:pt idx="2230">
                  <c:v>502.30045947999997</c:v>
                </c:pt>
                <c:pt idx="2231">
                  <c:v>506.38205074000001</c:v>
                </c:pt>
                <c:pt idx="2232">
                  <c:v>505.42048302000001</c:v>
                </c:pt>
                <c:pt idx="2233">
                  <c:v>506.27250505000001</c:v>
                </c:pt>
                <c:pt idx="2234">
                  <c:v>502.85934536000002</c:v>
                </c:pt>
                <c:pt idx="2235">
                  <c:v>506.66098651999999</c:v>
                </c:pt>
                <c:pt idx="2236">
                  <c:v>502.36740407000002</c:v>
                </c:pt>
                <c:pt idx="2237">
                  <c:v>498.81122640000001</c:v>
                </c:pt>
                <c:pt idx="2238">
                  <c:v>501.83387599000002</c:v>
                </c:pt>
                <c:pt idx="2239">
                  <c:v>499.98985687999999</c:v>
                </c:pt>
                <c:pt idx="2240">
                  <c:v>501.76896003000002</c:v>
                </c:pt>
                <c:pt idx="2241">
                  <c:v>502.83703050000003</c:v>
                </c:pt>
                <c:pt idx="2242">
                  <c:v>502.92324702000002</c:v>
                </c:pt>
                <c:pt idx="2243">
                  <c:v>506.85979165999998</c:v>
                </c:pt>
                <c:pt idx="2244">
                  <c:v>507.39636267999998</c:v>
                </c:pt>
                <c:pt idx="2245">
                  <c:v>511.44549595000001</c:v>
                </c:pt>
                <c:pt idx="2246">
                  <c:v>514.36975728000004</c:v>
                </c:pt>
                <c:pt idx="2247">
                  <c:v>509.44933005000001</c:v>
                </c:pt>
                <c:pt idx="2248">
                  <c:v>509.85708345</c:v>
                </c:pt>
                <c:pt idx="2249">
                  <c:v>517.53339621999999</c:v>
                </c:pt>
                <c:pt idx="2250">
                  <c:v>524.73501100999999</c:v>
                </c:pt>
                <c:pt idx="2251">
                  <c:v>531.61711752999997</c:v>
                </c:pt>
                <c:pt idx="2252">
                  <c:v>540.24891215000002</c:v>
                </c:pt>
                <c:pt idx="2253">
                  <c:v>543.71988761</c:v>
                </c:pt>
                <c:pt idx="2254">
                  <c:v>538.39982148000001</c:v>
                </c:pt>
                <c:pt idx="2255">
                  <c:v>538.28013266999994</c:v>
                </c:pt>
                <c:pt idx="2256">
                  <c:v>540.13632352000002</c:v>
                </c:pt>
                <c:pt idx="2257">
                  <c:v>541.46608647999994</c:v>
                </c:pt>
                <c:pt idx="2258">
                  <c:v>544.24022964000005</c:v>
                </c:pt>
                <c:pt idx="2259">
                  <c:v>551.94494314999997</c:v>
                </c:pt>
                <c:pt idx="2260">
                  <c:v>557.05606102000002</c:v>
                </c:pt>
                <c:pt idx="2261">
                  <c:v>562.02010366000002</c:v>
                </c:pt>
                <c:pt idx="2262">
                  <c:v>568.62124577999998</c:v>
                </c:pt>
                <c:pt idx="2263">
                  <c:v>575.13718569000002</c:v>
                </c:pt>
                <c:pt idx="2264">
                  <c:v>579.75331933999996</c:v>
                </c:pt>
                <c:pt idx="2265">
                  <c:v>582.86319975000004</c:v>
                </c:pt>
                <c:pt idx="2266">
                  <c:v>582.38951607000001</c:v>
                </c:pt>
                <c:pt idx="2267">
                  <c:v>587.73392568999998</c:v>
                </c:pt>
                <c:pt idx="2268">
                  <c:v>579.30905070999995</c:v>
                </c:pt>
                <c:pt idx="2269">
                  <c:v>583.03461847000005</c:v>
                </c:pt>
                <c:pt idx="2270">
                  <c:v>588.49060239999994</c:v>
                </c:pt>
                <c:pt idx="2271">
                  <c:v>586.86871760999998</c:v>
                </c:pt>
                <c:pt idx="2272">
                  <c:v>584.95471096999995</c:v>
                </c:pt>
                <c:pt idx="2273">
                  <c:v>582.93724452000004</c:v>
                </c:pt>
                <c:pt idx="2274">
                  <c:v>586.85654585999998</c:v>
                </c:pt>
                <c:pt idx="2275">
                  <c:v>593.42421567999997</c:v>
                </c:pt>
                <c:pt idx="2276">
                  <c:v>596.99662234000004</c:v>
                </c:pt>
                <c:pt idx="2277">
                  <c:v>597.41451886000004</c:v>
                </c:pt>
                <c:pt idx="2278">
                  <c:v>603.56124923000004</c:v>
                </c:pt>
                <c:pt idx="2279">
                  <c:v>611.0336853</c:v>
                </c:pt>
                <c:pt idx="2280">
                  <c:v>613.70741157999998</c:v>
                </c:pt>
                <c:pt idx="2281">
                  <c:v>619.73445313000002</c:v>
                </c:pt>
                <c:pt idx="2282">
                  <c:v>625.03727595999999</c:v>
                </c:pt>
                <c:pt idx="2283">
                  <c:v>627.90067856999997</c:v>
                </c:pt>
                <c:pt idx="2284">
                  <c:v>629.48604813999998</c:v>
                </c:pt>
                <c:pt idx="2285">
                  <c:v>611.83194879999996</c:v>
                </c:pt>
                <c:pt idx="2286">
                  <c:v>602.10469727999998</c:v>
                </c:pt>
                <c:pt idx="2287">
                  <c:v>602.53375123000001</c:v>
                </c:pt>
                <c:pt idx="2288">
                  <c:v>593.14527989999999</c:v>
                </c:pt>
                <c:pt idx="2289">
                  <c:v>592.30745823999996</c:v>
                </c:pt>
                <c:pt idx="2290">
                  <c:v>604.87681181000005</c:v>
                </c:pt>
                <c:pt idx="2291">
                  <c:v>611.09454401999994</c:v>
                </c:pt>
                <c:pt idx="2292">
                  <c:v>622.05012729999999</c:v>
                </c:pt>
                <c:pt idx="2293">
                  <c:v>619.41697350000004</c:v>
                </c:pt>
                <c:pt idx="2294">
                  <c:v>621.37560986000005</c:v>
                </c:pt>
                <c:pt idx="2295">
                  <c:v>622.30269096999996</c:v>
                </c:pt>
                <c:pt idx="2296">
                  <c:v>623.13138383</c:v>
                </c:pt>
                <c:pt idx="2297">
                  <c:v>618.40671880000002</c:v>
                </c:pt>
                <c:pt idx="2298">
                  <c:v>613.61206625</c:v>
                </c:pt>
                <c:pt idx="2299">
                  <c:v>611.89686475999997</c:v>
                </c:pt>
                <c:pt idx="2300">
                  <c:v>617.04652649000002</c:v>
                </c:pt>
                <c:pt idx="2301">
                  <c:v>619.28714157000002</c:v>
                </c:pt>
                <c:pt idx="2302">
                  <c:v>616.64688758</c:v>
                </c:pt>
                <c:pt idx="2303">
                  <c:v>622.34934931999999</c:v>
                </c:pt>
                <c:pt idx="2304">
                  <c:v>624.74616844000002</c:v>
                </c:pt>
                <c:pt idx="2305">
                  <c:v>624.63256550000006</c:v>
                </c:pt>
                <c:pt idx="2306">
                  <c:v>622.44368033000001</c:v>
                </c:pt>
                <c:pt idx="2307">
                  <c:v>612.94566330999999</c:v>
                </c:pt>
                <c:pt idx="2308">
                  <c:v>620.74065057999996</c:v>
                </c:pt>
                <c:pt idx="2309">
                  <c:v>626.13881873000003</c:v>
                </c:pt>
                <c:pt idx="2310">
                  <c:v>627.01721286999998</c:v>
                </c:pt>
                <c:pt idx="2311">
                  <c:v>632.30279240000004</c:v>
                </c:pt>
                <c:pt idx="2312">
                  <c:v>643.84870522999995</c:v>
                </c:pt>
                <c:pt idx="2313">
                  <c:v>647.90798161999999</c:v>
                </c:pt>
                <c:pt idx="2314">
                  <c:v>651.40735782000002</c:v>
                </c:pt>
                <c:pt idx="2315">
                  <c:v>654.56592520000004</c:v>
                </c:pt>
                <c:pt idx="2316">
                  <c:v>655.62892411999997</c:v>
                </c:pt>
                <c:pt idx="2317">
                  <c:v>654.65721327999995</c:v>
                </c:pt>
                <c:pt idx="2318">
                  <c:v>658.22759130999998</c:v>
                </c:pt>
                <c:pt idx="2319">
                  <c:v>662.81633853999995</c:v>
                </c:pt>
                <c:pt idx="2320">
                  <c:v>660.88610290999998</c:v>
                </c:pt>
                <c:pt idx="2321">
                  <c:v>671.19455516999994</c:v>
                </c:pt>
                <c:pt idx="2322">
                  <c:v>675.38974936</c:v>
                </c:pt>
                <c:pt idx="2323">
                  <c:v>689.01195873999995</c:v>
                </c:pt>
                <c:pt idx="2324">
                  <c:v>695.53195589999996</c:v>
                </c:pt>
                <c:pt idx="2325">
                  <c:v>701.42409396999994</c:v>
                </c:pt>
                <c:pt idx="2326">
                  <c:v>711.82383430000004</c:v>
                </c:pt>
                <c:pt idx="2327">
                  <c:v>716.39533821999999</c:v>
                </c:pt>
                <c:pt idx="2328">
                  <c:v>716.66413089000002</c:v>
                </c:pt>
                <c:pt idx="2329">
                  <c:v>725.95421395999995</c:v>
                </c:pt>
                <c:pt idx="2330">
                  <c:v>728.59041069</c:v>
                </c:pt>
                <c:pt idx="2331">
                  <c:v>730.89999898999997</c:v>
                </c:pt>
                <c:pt idx="2332">
                  <c:v>705.44685513000002</c:v>
                </c:pt>
                <c:pt idx="2333">
                  <c:v>710.35206767</c:v>
                </c:pt>
                <c:pt idx="2334">
                  <c:v>721.91623812</c:v>
                </c:pt>
                <c:pt idx="2335">
                  <c:v>722.68102931999999</c:v>
                </c:pt>
                <c:pt idx="2336">
                  <c:v>722.43252289999998</c:v>
                </c:pt>
                <c:pt idx="2337">
                  <c:v>712.87770440999998</c:v>
                </c:pt>
                <c:pt idx="2338">
                  <c:v>703.86554280999997</c:v>
                </c:pt>
                <c:pt idx="2339">
                  <c:v>697.62549574000002</c:v>
                </c:pt>
                <c:pt idx="2340">
                  <c:v>704.02681841000003</c:v>
                </c:pt>
                <c:pt idx="2341">
                  <c:v>713.09476715999995</c:v>
                </c:pt>
                <c:pt idx="2342">
                  <c:v>716.19450445999996</c:v>
                </c:pt>
                <c:pt idx="2343">
                  <c:v>714.47118847000002</c:v>
                </c:pt>
                <c:pt idx="2344">
                  <c:v>709.24443902999997</c:v>
                </c:pt>
                <c:pt idx="2345">
                  <c:v>709.21705261</c:v>
                </c:pt>
                <c:pt idx="2346">
                  <c:v>719.64620798999999</c:v>
                </c:pt>
                <c:pt idx="2347">
                  <c:v>706.41146577999996</c:v>
                </c:pt>
                <c:pt idx="2348">
                  <c:v>708.43704673000002</c:v>
                </c:pt>
                <c:pt idx="2349">
                  <c:v>707.40954872999998</c:v>
                </c:pt>
                <c:pt idx="2350">
                  <c:v>689.43695544000002</c:v>
                </c:pt>
                <c:pt idx="2351">
                  <c:v>691.18562923000002</c:v>
                </c:pt>
                <c:pt idx="2352">
                  <c:v>700.68973212000003</c:v>
                </c:pt>
                <c:pt idx="2353">
                  <c:v>708.56687866000004</c:v>
                </c:pt>
                <c:pt idx="2354">
                  <c:v>716.03221455000005</c:v>
                </c:pt>
                <c:pt idx="2355">
                  <c:v>723.26628731000005</c:v>
                </c:pt>
                <c:pt idx="2356">
                  <c:v>719.15933826000003</c:v>
                </c:pt>
                <c:pt idx="2357">
                  <c:v>721.66976032000002</c:v>
                </c:pt>
                <c:pt idx="2358">
                  <c:v>727.20688920999999</c:v>
                </c:pt>
                <c:pt idx="2359">
                  <c:v>732.41639534000001</c:v>
                </c:pt>
                <c:pt idx="2360">
                  <c:v>740.53697674</c:v>
                </c:pt>
                <c:pt idx="2361">
                  <c:v>743.16911622999999</c:v>
                </c:pt>
                <c:pt idx="2362">
                  <c:v>749.27020256000003</c:v>
                </c:pt>
                <c:pt idx="2363">
                  <c:v>752.31110976000002</c:v>
                </c:pt>
                <c:pt idx="2364">
                  <c:v>759.2794328</c:v>
                </c:pt>
                <c:pt idx="2365">
                  <c:v>764.40576535000002</c:v>
                </c:pt>
                <c:pt idx="2366">
                  <c:v>773.20187851000003</c:v>
                </c:pt>
                <c:pt idx="2367">
                  <c:v>772.21495299000003</c:v>
                </c:pt>
                <c:pt idx="2368">
                  <c:v>776.5308503</c:v>
                </c:pt>
                <c:pt idx="2369">
                  <c:v>783.15836451999996</c:v>
                </c:pt>
                <c:pt idx="2370">
                  <c:v>786.08668309999996</c:v>
                </c:pt>
                <c:pt idx="2371">
                  <c:v>780.36799237000002</c:v>
                </c:pt>
                <c:pt idx="2372">
                  <c:v>781.07902504000003</c:v>
                </c:pt>
                <c:pt idx="2373">
                  <c:v>775.85734717000003</c:v>
                </c:pt>
                <c:pt idx="2374">
                  <c:v>775.76910203</c:v>
                </c:pt>
                <c:pt idx="2375">
                  <c:v>768.01773017000005</c:v>
                </c:pt>
                <c:pt idx="2376">
                  <c:v>771.57999371000005</c:v>
                </c:pt>
                <c:pt idx="2377">
                  <c:v>775.90704845000005</c:v>
                </c:pt>
                <c:pt idx="2378">
                  <c:v>783.22328048999998</c:v>
                </c:pt>
                <c:pt idx="2379">
                  <c:v>786.26317338000001</c:v>
                </c:pt>
                <c:pt idx="2380">
                  <c:v>792.32977310000001</c:v>
                </c:pt>
                <c:pt idx="2381">
                  <c:v>807.20871496999996</c:v>
                </c:pt>
                <c:pt idx="2382">
                  <c:v>810.2009352</c:v>
                </c:pt>
                <c:pt idx="2383">
                  <c:v>808.15405369999996</c:v>
                </c:pt>
                <c:pt idx="2384">
                  <c:v>796.76738783999997</c:v>
                </c:pt>
                <c:pt idx="2385">
                  <c:v>785.93555061999996</c:v>
                </c:pt>
                <c:pt idx="2386">
                  <c:v>789.32740975000002</c:v>
                </c:pt>
                <c:pt idx="2387">
                  <c:v>782.94941626000002</c:v>
                </c:pt>
                <c:pt idx="2388">
                  <c:v>776.44970534000004</c:v>
                </c:pt>
                <c:pt idx="2389">
                  <c:v>770.64175517000001</c:v>
                </c:pt>
                <c:pt idx="2390">
                  <c:v>752.46427086000006</c:v>
                </c:pt>
                <c:pt idx="2391">
                  <c:v>746.63907738</c:v>
                </c:pt>
                <c:pt idx="2392">
                  <c:v>770.04229681000004</c:v>
                </c:pt>
                <c:pt idx="2393">
                  <c:v>771.90355922000003</c:v>
                </c:pt>
                <c:pt idx="2394">
                  <c:v>779.34353730999999</c:v>
                </c:pt>
                <c:pt idx="2395">
                  <c:v>778.11621986</c:v>
                </c:pt>
                <c:pt idx="2396">
                  <c:v>776.35537433000002</c:v>
                </c:pt>
                <c:pt idx="2397">
                  <c:v>780.25743236999995</c:v>
                </c:pt>
                <c:pt idx="2398">
                  <c:v>793.30655549999994</c:v>
                </c:pt>
                <c:pt idx="2399">
                  <c:v>795.72974672999999</c:v>
                </c:pt>
                <c:pt idx="2400">
                  <c:v>806.32423496000001</c:v>
                </c:pt>
                <c:pt idx="2401">
                  <c:v>809.45034436000003</c:v>
                </c:pt>
                <c:pt idx="2402">
                  <c:v>818.51119292999999</c:v>
                </c:pt>
                <c:pt idx="2403">
                  <c:v>818.96763331</c:v>
                </c:pt>
                <c:pt idx="2404">
                  <c:v>797.81010051999999</c:v>
                </c:pt>
                <c:pt idx="2405">
                  <c:v>804.14042135</c:v>
                </c:pt>
                <c:pt idx="2406">
                  <c:v>820.28218158000004</c:v>
                </c:pt>
                <c:pt idx="2407">
                  <c:v>820.14017791000003</c:v>
                </c:pt>
                <c:pt idx="2408">
                  <c:v>825.98261468999999</c:v>
                </c:pt>
                <c:pt idx="2409">
                  <c:v>829.36128776999999</c:v>
                </c:pt>
                <c:pt idx="2410">
                  <c:v>832.96108085000003</c:v>
                </c:pt>
                <c:pt idx="2411">
                  <c:v>840.22659728999997</c:v>
                </c:pt>
                <c:pt idx="2412">
                  <c:v>848.76710384</c:v>
                </c:pt>
                <c:pt idx="2413">
                  <c:v>847.40082565</c:v>
                </c:pt>
                <c:pt idx="2414">
                  <c:v>847.14217610000003</c:v>
                </c:pt>
                <c:pt idx="2415">
                  <c:v>846.99915811999995</c:v>
                </c:pt>
                <c:pt idx="2416">
                  <c:v>848.82390529999998</c:v>
                </c:pt>
                <c:pt idx="2417">
                  <c:v>848.75188916000002</c:v>
                </c:pt>
                <c:pt idx="2418">
                  <c:v>860.45299170999999</c:v>
                </c:pt>
                <c:pt idx="2419">
                  <c:v>871.18542636999996</c:v>
                </c:pt>
                <c:pt idx="2420">
                  <c:v>865.14012719000004</c:v>
                </c:pt>
                <c:pt idx="2421">
                  <c:v>861.74015356999996</c:v>
                </c:pt>
                <c:pt idx="2422">
                  <c:v>863.38435321999998</c:v>
                </c:pt>
                <c:pt idx="2423">
                  <c:v>867.56128980000005</c:v>
                </c:pt>
                <c:pt idx="2424">
                  <c:v>865.99722079000003</c:v>
                </c:pt>
                <c:pt idx="2425">
                  <c:v>855.23131383999998</c:v>
                </c:pt>
                <c:pt idx="2426">
                  <c:v>846.84092545999999</c:v>
                </c:pt>
                <c:pt idx="2427">
                  <c:v>832.58882836999999</c:v>
                </c:pt>
                <c:pt idx="2428">
                  <c:v>843.48761018000005</c:v>
                </c:pt>
                <c:pt idx="2429">
                  <c:v>862.64796275000003</c:v>
                </c:pt>
                <c:pt idx="2430">
                  <c:v>874.01231374999998</c:v>
                </c:pt>
                <c:pt idx="2431">
                  <c:v>878.99258538000004</c:v>
                </c:pt>
                <c:pt idx="2432">
                  <c:v>877.73686720000001</c:v>
                </c:pt>
                <c:pt idx="2433">
                  <c:v>889.36798223000005</c:v>
                </c:pt>
                <c:pt idx="2434">
                  <c:v>890.83974885999999</c:v>
                </c:pt>
                <c:pt idx="2435">
                  <c:v>889.19656351000003</c:v>
                </c:pt>
                <c:pt idx="2436">
                  <c:v>878.61627565000003</c:v>
                </c:pt>
                <c:pt idx="2437">
                  <c:v>873.38039741</c:v>
                </c:pt>
                <c:pt idx="2438">
                  <c:v>872.66226455000003</c:v>
                </c:pt>
                <c:pt idx="2439">
                  <c:v>863.78094919</c:v>
                </c:pt>
                <c:pt idx="2440">
                  <c:v>879.02402904999997</c:v>
                </c:pt>
                <c:pt idx="2441">
                  <c:v>881.61661036999999</c:v>
                </c:pt>
                <c:pt idx="2442">
                  <c:v>893.42320137000002</c:v>
                </c:pt>
                <c:pt idx="2443">
                  <c:v>905.39512521999995</c:v>
                </c:pt>
                <c:pt idx="2444">
                  <c:v>898.79601173000003</c:v>
                </c:pt>
                <c:pt idx="2445">
                  <c:v>906.55245514000001</c:v>
                </c:pt>
                <c:pt idx="2446">
                  <c:v>896.70348619000004</c:v>
                </c:pt>
                <c:pt idx="2447">
                  <c:v>896.0583838</c:v>
                </c:pt>
                <c:pt idx="2448">
                  <c:v>894.66066193999995</c:v>
                </c:pt>
                <c:pt idx="2449">
                  <c:v>908.09725222999998</c:v>
                </c:pt>
                <c:pt idx="2450">
                  <c:v>892.33687327999996</c:v>
                </c:pt>
                <c:pt idx="2451">
                  <c:v>890.58921381000005</c:v>
                </c:pt>
                <c:pt idx="2452">
                  <c:v>896.96720729000003</c:v>
                </c:pt>
                <c:pt idx="2453">
                  <c:v>894.74586413999998</c:v>
                </c:pt>
                <c:pt idx="2454">
                  <c:v>894.54300175000003</c:v>
                </c:pt>
                <c:pt idx="2455">
                  <c:v>886.95899137000004</c:v>
                </c:pt>
                <c:pt idx="2456">
                  <c:v>884.16253334999999</c:v>
                </c:pt>
                <c:pt idx="2457">
                  <c:v>877.35548590999997</c:v>
                </c:pt>
                <c:pt idx="2458">
                  <c:v>874.50324073000002</c:v>
                </c:pt>
                <c:pt idx="2459">
                  <c:v>872.00904765999996</c:v>
                </c:pt>
                <c:pt idx="2460">
                  <c:v>873.31751007000003</c:v>
                </c:pt>
                <c:pt idx="2461">
                  <c:v>888.96124313999997</c:v>
                </c:pt>
                <c:pt idx="2462">
                  <c:v>888.72186552000005</c:v>
                </c:pt>
                <c:pt idx="2463">
                  <c:v>899.93812696999998</c:v>
                </c:pt>
                <c:pt idx="2464">
                  <c:v>910.69287649</c:v>
                </c:pt>
                <c:pt idx="2465">
                  <c:v>915.97541307999995</c:v>
                </c:pt>
                <c:pt idx="2466">
                  <c:v>924.29682824999998</c:v>
                </c:pt>
                <c:pt idx="2467">
                  <c:v>927.14095893000001</c:v>
                </c:pt>
                <c:pt idx="2468">
                  <c:v>929.20609804000003</c:v>
                </c:pt>
                <c:pt idx="2469">
                  <c:v>926.38225360000001</c:v>
                </c:pt>
                <c:pt idx="2470">
                  <c:v>917.72002961999999</c:v>
                </c:pt>
                <c:pt idx="2471">
                  <c:v>912.37562000000003</c:v>
                </c:pt>
                <c:pt idx="2472">
                  <c:v>895.45689680999999</c:v>
                </c:pt>
                <c:pt idx="2473">
                  <c:v>876.70429764000005</c:v>
                </c:pt>
                <c:pt idx="2474">
                  <c:v>873.55283043999998</c:v>
                </c:pt>
                <c:pt idx="2475">
                  <c:v>868.12727586000005</c:v>
                </c:pt>
                <c:pt idx="2476">
                  <c:v>867.76009494000004</c:v>
                </c:pt>
                <c:pt idx="2477">
                  <c:v>846.30942600000003</c:v>
                </c:pt>
                <c:pt idx="2478">
                  <c:v>821.43139700999996</c:v>
                </c:pt>
                <c:pt idx="2479">
                  <c:v>832.51782652999998</c:v>
                </c:pt>
                <c:pt idx="2480">
                  <c:v>845.17339662999996</c:v>
                </c:pt>
                <c:pt idx="2481">
                  <c:v>845.38335919999997</c:v>
                </c:pt>
                <c:pt idx="2482">
                  <c:v>861.97243100000003</c:v>
                </c:pt>
                <c:pt idx="2483">
                  <c:v>862.63984826000001</c:v>
                </c:pt>
                <c:pt idx="2484">
                  <c:v>838.76497377999999</c:v>
                </c:pt>
                <c:pt idx="2485">
                  <c:v>825.34156955000003</c:v>
                </c:pt>
                <c:pt idx="2486">
                  <c:v>839.04796681000005</c:v>
                </c:pt>
                <c:pt idx="2487">
                  <c:v>850.80384220999997</c:v>
                </c:pt>
                <c:pt idx="2488">
                  <c:v>838.26187505999997</c:v>
                </c:pt>
                <c:pt idx="2489">
                  <c:v>845.97673167999994</c:v>
                </c:pt>
                <c:pt idx="2490">
                  <c:v>856.74771019000002</c:v>
                </c:pt>
                <c:pt idx="2491">
                  <c:v>862.16210733000003</c:v>
                </c:pt>
                <c:pt idx="2492">
                  <c:v>869.9570946</c:v>
                </c:pt>
                <c:pt idx="2493">
                  <c:v>869.98143808999998</c:v>
                </c:pt>
                <c:pt idx="2494">
                  <c:v>871.91065939999999</c:v>
                </c:pt>
                <c:pt idx="2495">
                  <c:v>873.78003631000001</c:v>
                </c:pt>
                <c:pt idx="2496">
                  <c:v>877.53806206000002</c:v>
                </c:pt>
                <c:pt idx="2497">
                  <c:v>878.14563491000001</c:v>
                </c:pt>
                <c:pt idx="2498">
                  <c:v>878.40631308000002</c:v>
                </c:pt>
                <c:pt idx="2499">
                  <c:v>883.29428231999998</c:v>
                </c:pt>
                <c:pt idx="2500">
                  <c:v>878.08376188</c:v>
                </c:pt>
                <c:pt idx="2501">
                  <c:v>889.31828094000002</c:v>
                </c:pt>
                <c:pt idx="2502">
                  <c:v>893.78531072999999</c:v>
                </c:pt>
                <c:pt idx="2503">
                  <c:v>871.91573096000002</c:v>
                </c:pt>
                <c:pt idx="2504">
                  <c:v>866.18182555999999</c:v>
                </c:pt>
                <c:pt idx="2505">
                  <c:v>868.92046779999998</c:v>
                </c:pt>
                <c:pt idx="2506">
                  <c:v>868.95495441000003</c:v>
                </c:pt>
                <c:pt idx="2507">
                  <c:v>857.42729918999999</c:v>
                </c:pt>
                <c:pt idx="2508">
                  <c:v>852.40949802</c:v>
                </c:pt>
                <c:pt idx="2509">
                  <c:v>863.05470184000001</c:v>
                </c:pt>
                <c:pt idx="2510">
                  <c:v>850.03702238999995</c:v>
                </c:pt>
                <c:pt idx="2511">
                  <c:v>845.02632139000002</c:v>
                </c:pt>
                <c:pt idx="2512">
                  <c:v>843.52209678999998</c:v>
                </c:pt>
                <c:pt idx="2513">
                  <c:v>844.09924028</c:v>
                </c:pt>
                <c:pt idx="2514">
                  <c:v>860.65686841000002</c:v>
                </c:pt>
                <c:pt idx="2515">
                  <c:v>874.33486493999999</c:v>
                </c:pt>
                <c:pt idx="2516">
                  <c:v>875.04589762000001</c:v>
                </c:pt>
                <c:pt idx="2517">
                  <c:v>889.36088204999999</c:v>
                </c:pt>
                <c:pt idx="2518">
                  <c:v>892.71318300999997</c:v>
                </c:pt>
                <c:pt idx="2519">
                  <c:v>887.65785229999994</c:v>
                </c:pt>
                <c:pt idx="2520">
                  <c:v>890.35795068000004</c:v>
                </c:pt>
                <c:pt idx="2521">
                  <c:v>895.52079847000005</c:v>
                </c:pt>
                <c:pt idx="2522">
                  <c:v>881.97263385999997</c:v>
                </c:pt>
                <c:pt idx="2523">
                  <c:v>894.41316983000002</c:v>
                </c:pt>
                <c:pt idx="2524">
                  <c:v>903.56936371999996</c:v>
                </c:pt>
                <c:pt idx="2525">
                  <c:v>909.76985262000005</c:v>
                </c:pt>
                <c:pt idx="2526">
                  <c:v>909.97372931999996</c:v>
                </c:pt>
                <c:pt idx="2527">
                  <c:v>915.67416243000002</c:v>
                </c:pt>
                <c:pt idx="2528">
                  <c:v>919.99107404999995</c:v>
                </c:pt>
                <c:pt idx="2529">
                  <c:v>903.59675014000004</c:v>
                </c:pt>
                <c:pt idx="2530">
                  <c:v>894.87062450999997</c:v>
                </c:pt>
                <c:pt idx="2531">
                  <c:v>896.07765572000005</c:v>
                </c:pt>
                <c:pt idx="2532">
                  <c:v>904.11912079000001</c:v>
                </c:pt>
                <c:pt idx="2533">
                  <c:v>907.00382395999998</c:v>
                </c:pt>
                <c:pt idx="2534">
                  <c:v>910.49407135000001</c:v>
                </c:pt>
                <c:pt idx="2535">
                  <c:v>921.50341316000004</c:v>
                </c:pt>
                <c:pt idx="2536">
                  <c:v>925.71990789999995</c:v>
                </c:pt>
                <c:pt idx="2537">
                  <c:v>932.60505736000005</c:v>
                </c:pt>
                <c:pt idx="2538">
                  <c:v>919.93528690000005</c:v>
                </c:pt>
                <c:pt idx="2539">
                  <c:v>929.50937730999999</c:v>
                </c:pt>
                <c:pt idx="2540">
                  <c:v>930.38067126999999</c:v>
                </c:pt>
                <c:pt idx="2541">
                  <c:v>926.53135744999997</c:v>
                </c:pt>
                <c:pt idx="2542">
                  <c:v>922.27530454999999</c:v>
                </c:pt>
                <c:pt idx="2543">
                  <c:v>926.23720699</c:v>
                </c:pt>
                <c:pt idx="2544">
                  <c:v>934.91363134000005</c:v>
                </c:pt>
                <c:pt idx="2545">
                  <c:v>938.75077340999997</c:v>
                </c:pt>
                <c:pt idx="2546">
                  <c:v>948.89389283000003</c:v>
                </c:pt>
                <c:pt idx="2547">
                  <c:v>956.09956485999999</c:v>
                </c:pt>
                <c:pt idx="2548">
                  <c:v>970.66508434000002</c:v>
                </c:pt>
                <c:pt idx="2549">
                  <c:v>978.75625070000001</c:v>
                </c:pt>
                <c:pt idx="2550">
                  <c:v>976.58359452000002</c:v>
                </c:pt>
                <c:pt idx="2551">
                  <c:v>975.25281725000002</c:v>
                </c:pt>
                <c:pt idx="2552">
                  <c:v>977.15160920999995</c:v>
                </c:pt>
                <c:pt idx="2553">
                  <c:v>970.85780361000002</c:v>
                </c:pt>
                <c:pt idx="2554">
                  <c:v>952.75537839000003</c:v>
                </c:pt>
                <c:pt idx="2555">
                  <c:v>951.98044406999998</c:v>
                </c:pt>
                <c:pt idx="2556">
                  <c:v>967.51767439000002</c:v>
                </c:pt>
                <c:pt idx="2557">
                  <c:v>973.79930823999996</c:v>
                </c:pt>
                <c:pt idx="2558">
                  <c:v>981.88946027999998</c:v>
                </c:pt>
                <c:pt idx="2559">
                  <c:v>987.63655174999997</c:v>
                </c:pt>
                <c:pt idx="2560">
                  <c:v>974.54279888999997</c:v>
                </c:pt>
                <c:pt idx="2561">
                  <c:v>968.39099696999995</c:v>
                </c:pt>
                <c:pt idx="2562">
                  <c:v>889.97352646000002</c:v>
                </c:pt>
                <c:pt idx="2563">
                  <c:v>905.74810577000005</c:v>
                </c:pt>
                <c:pt idx="2564">
                  <c:v>907.53735203999997</c:v>
                </c:pt>
                <c:pt idx="2565">
                  <c:v>925.96740001000001</c:v>
                </c:pt>
                <c:pt idx="2566">
                  <c:v>925.39532808000001</c:v>
                </c:pt>
                <c:pt idx="2567">
                  <c:v>920.28725313999996</c:v>
                </c:pt>
                <c:pt idx="2568">
                  <c:v>906.76546065000002</c:v>
                </c:pt>
                <c:pt idx="2569">
                  <c:v>909.87736969000002</c:v>
                </c:pt>
                <c:pt idx="2570">
                  <c:v>920.02150341000004</c:v>
                </c:pt>
                <c:pt idx="2571">
                  <c:v>905.15777621999996</c:v>
                </c:pt>
                <c:pt idx="2572">
                  <c:v>887.18822587</c:v>
                </c:pt>
                <c:pt idx="2573">
                  <c:v>888.80199617000005</c:v>
                </c:pt>
                <c:pt idx="2574">
                  <c:v>903.65152298999999</c:v>
                </c:pt>
                <c:pt idx="2575">
                  <c:v>900.57714349000003</c:v>
                </c:pt>
                <c:pt idx="2576">
                  <c:v>904.20635161999996</c:v>
                </c:pt>
                <c:pt idx="2577">
                  <c:v>913.41630405000001</c:v>
                </c:pt>
                <c:pt idx="2578">
                  <c:v>908.01509295999995</c:v>
                </c:pt>
                <c:pt idx="2579">
                  <c:v>900.22010568999997</c:v>
                </c:pt>
                <c:pt idx="2580">
                  <c:v>904.33719785999995</c:v>
                </c:pt>
                <c:pt idx="2581">
                  <c:v>909.32862693000004</c:v>
                </c:pt>
                <c:pt idx="2582">
                  <c:v>903.04902170000003</c:v>
                </c:pt>
                <c:pt idx="2583">
                  <c:v>909.15213664999999</c:v>
                </c:pt>
                <c:pt idx="2584">
                  <c:v>914.18718113</c:v>
                </c:pt>
                <c:pt idx="2585">
                  <c:v>917.78393127000004</c:v>
                </c:pt>
                <c:pt idx="2586">
                  <c:v>916.07684427000004</c:v>
                </c:pt>
                <c:pt idx="2587">
                  <c:v>930.05101989000002</c:v>
                </c:pt>
                <c:pt idx="2588">
                  <c:v>931.05113145999997</c:v>
                </c:pt>
                <c:pt idx="2589">
                  <c:v>945.75155443000006</c:v>
                </c:pt>
                <c:pt idx="2590">
                  <c:v>953.51104079000004</c:v>
                </c:pt>
                <c:pt idx="2591">
                  <c:v>955.16842650000001</c:v>
                </c:pt>
                <c:pt idx="2592">
                  <c:v>950.31697248</c:v>
                </c:pt>
                <c:pt idx="2593">
                  <c:v>949.37366238000004</c:v>
                </c:pt>
                <c:pt idx="2594">
                  <c:v>950.40826056000003</c:v>
                </c:pt>
                <c:pt idx="2595">
                  <c:v>946.78209536999998</c:v>
                </c:pt>
                <c:pt idx="2596">
                  <c:v>951.82728296000005</c:v>
                </c:pt>
                <c:pt idx="2597">
                  <c:v>953.49481178999997</c:v>
                </c:pt>
                <c:pt idx="2598">
                  <c:v>952.59511710000004</c:v>
                </c:pt>
                <c:pt idx="2599">
                  <c:v>958.81487792999997</c:v>
                </c:pt>
                <c:pt idx="2600">
                  <c:v>963.08107395000002</c:v>
                </c:pt>
                <c:pt idx="2601">
                  <c:v>964.87742040000001</c:v>
                </c:pt>
                <c:pt idx="2602">
                  <c:v>966.89792979000003</c:v>
                </c:pt>
                <c:pt idx="2603">
                  <c:v>962.73519357999999</c:v>
                </c:pt>
                <c:pt idx="2604">
                  <c:v>958.74286178</c:v>
                </c:pt>
                <c:pt idx="2605">
                  <c:v>955.75672741999995</c:v>
                </c:pt>
                <c:pt idx="2606">
                  <c:v>955.99610503999997</c:v>
                </c:pt>
                <c:pt idx="2607">
                  <c:v>950.70849688999999</c:v>
                </c:pt>
                <c:pt idx="2608">
                  <c:v>947.42516913999998</c:v>
                </c:pt>
                <c:pt idx="2609">
                  <c:v>951.77555304999998</c:v>
                </c:pt>
                <c:pt idx="2610">
                  <c:v>950.47723377</c:v>
                </c:pt>
                <c:pt idx="2611">
                  <c:v>935.82549776999997</c:v>
                </c:pt>
                <c:pt idx="2612">
                  <c:v>933.62139792000005</c:v>
                </c:pt>
                <c:pt idx="2613">
                  <c:v>938.20101634000002</c:v>
                </c:pt>
                <c:pt idx="2614">
                  <c:v>930.92028521999998</c:v>
                </c:pt>
                <c:pt idx="2615">
                  <c:v>940.17892462999998</c:v>
                </c:pt>
                <c:pt idx="2616">
                  <c:v>929.70919676999995</c:v>
                </c:pt>
                <c:pt idx="2617">
                  <c:v>925.00684661000003</c:v>
                </c:pt>
                <c:pt idx="2618">
                  <c:v>930.69307934999995</c:v>
                </c:pt>
                <c:pt idx="2619">
                  <c:v>927.41178021999997</c:v>
                </c:pt>
                <c:pt idx="2620">
                  <c:v>936.46857153999997</c:v>
                </c:pt>
                <c:pt idx="2621">
                  <c:v>940.59783546000006</c:v>
                </c:pt>
                <c:pt idx="2622">
                  <c:v>939.79247178000003</c:v>
                </c:pt>
                <c:pt idx="2623">
                  <c:v>938.67672863999996</c:v>
                </c:pt>
                <c:pt idx="2624">
                  <c:v>936.51725852000004</c:v>
                </c:pt>
                <c:pt idx="2625">
                  <c:v>942.48242704999996</c:v>
                </c:pt>
                <c:pt idx="2626">
                  <c:v>938.45763725999996</c:v>
                </c:pt>
                <c:pt idx="2627">
                  <c:v>942.70253274000004</c:v>
                </c:pt>
                <c:pt idx="2628">
                  <c:v>942.63153090000003</c:v>
                </c:pt>
                <c:pt idx="2629">
                  <c:v>934.82437188999995</c:v>
                </c:pt>
                <c:pt idx="2630">
                  <c:v>933.07975535000003</c:v>
                </c:pt>
                <c:pt idx="2631">
                  <c:v>932.45798213</c:v>
                </c:pt>
                <c:pt idx="2632">
                  <c:v>926.13679010999999</c:v>
                </c:pt>
                <c:pt idx="2633">
                  <c:v>914.49147471000003</c:v>
                </c:pt>
                <c:pt idx="2634">
                  <c:v>919.18368175000001</c:v>
                </c:pt>
                <c:pt idx="2635">
                  <c:v>912.79960239000002</c:v>
                </c:pt>
                <c:pt idx="2636">
                  <c:v>908.26258508000001</c:v>
                </c:pt>
                <c:pt idx="2637">
                  <c:v>915.58896023</c:v>
                </c:pt>
                <c:pt idx="2638">
                  <c:v>916.06872978000001</c:v>
                </c:pt>
                <c:pt idx="2639">
                  <c:v>928.22627270999999</c:v>
                </c:pt>
                <c:pt idx="2640">
                  <c:v>926.51614276999999</c:v>
                </c:pt>
                <c:pt idx="2641">
                  <c:v>928.81153070000005</c:v>
                </c:pt>
                <c:pt idx="2642">
                  <c:v>927.01924150000002</c:v>
                </c:pt>
                <c:pt idx="2643">
                  <c:v>931.12923348000004</c:v>
                </c:pt>
                <c:pt idx="2644">
                  <c:v>930.94767164999996</c:v>
                </c:pt>
                <c:pt idx="2645">
                  <c:v>936.18152126999996</c:v>
                </c:pt>
                <c:pt idx="2646">
                  <c:v>937.03151466999998</c:v>
                </c:pt>
                <c:pt idx="2647">
                  <c:v>938.31969084000002</c:v>
                </c:pt>
                <c:pt idx="2648">
                  <c:v>940.89300022999998</c:v>
                </c:pt>
                <c:pt idx="2649">
                  <c:v>945.38741645000005</c:v>
                </c:pt>
                <c:pt idx="2650">
                  <c:v>940.38584426</c:v>
                </c:pt>
                <c:pt idx="2651">
                  <c:v>948.46281024999996</c:v>
                </c:pt>
                <c:pt idx="2652">
                  <c:v>947.98709795000002</c:v>
                </c:pt>
                <c:pt idx="2653">
                  <c:v>932.92355130999999</c:v>
                </c:pt>
                <c:pt idx="2654">
                  <c:v>938.58645488000002</c:v>
                </c:pt>
                <c:pt idx="2655">
                  <c:v>933.96220674000006</c:v>
                </c:pt>
                <c:pt idx="2656">
                  <c:v>930.12709328999995</c:v>
                </c:pt>
                <c:pt idx="2657">
                  <c:v>921.56832912000004</c:v>
                </c:pt>
                <c:pt idx="2658">
                  <c:v>912.17782917</c:v>
                </c:pt>
                <c:pt idx="2659">
                  <c:v>889.27567983999995</c:v>
                </c:pt>
                <c:pt idx="2660">
                  <c:v>864.34592094000004</c:v>
                </c:pt>
                <c:pt idx="2661">
                  <c:v>874.8917222</c:v>
                </c:pt>
                <c:pt idx="2662">
                  <c:v>858.33510837999995</c:v>
                </c:pt>
                <c:pt idx="2663">
                  <c:v>861.62452200999996</c:v>
                </c:pt>
                <c:pt idx="2664">
                  <c:v>878.07057582000004</c:v>
                </c:pt>
                <c:pt idx="2665">
                  <c:v>887.12736715000005</c:v>
                </c:pt>
                <c:pt idx="2666">
                  <c:v>887.56554990999996</c:v>
                </c:pt>
                <c:pt idx="2667">
                  <c:v>887.09998072999997</c:v>
                </c:pt>
                <c:pt idx="2668">
                  <c:v>898.28175556999997</c:v>
                </c:pt>
                <c:pt idx="2669">
                  <c:v>902.88166022999997</c:v>
                </c:pt>
                <c:pt idx="2670">
                  <c:v>895.49848359999999</c:v>
                </c:pt>
                <c:pt idx="2671">
                  <c:v>881.65008266999996</c:v>
                </c:pt>
                <c:pt idx="2672">
                  <c:v>878.5696173</c:v>
                </c:pt>
                <c:pt idx="2673">
                  <c:v>890.37519398999996</c:v>
                </c:pt>
                <c:pt idx="2674">
                  <c:v>888.56769010999994</c:v>
                </c:pt>
                <c:pt idx="2675">
                  <c:v>877.94682977000002</c:v>
                </c:pt>
                <c:pt idx="2676">
                  <c:v>870.51598048000005</c:v>
                </c:pt>
                <c:pt idx="2677">
                  <c:v>839.66466847000004</c:v>
                </c:pt>
                <c:pt idx="2678">
                  <c:v>833.86483279000004</c:v>
                </c:pt>
                <c:pt idx="2679">
                  <c:v>858.11804561999998</c:v>
                </c:pt>
                <c:pt idx="2680">
                  <c:v>839.26807250000002</c:v>
                </c:pt>
                <c:pt idx="2681">
                  <c:v>842.07467365000002</c:v>
                </c:pt>
                <c:pt idx="2682">
                  <c:v>848.41310897000005</c:v>
                </c:pt>
                <c:pt idx="2683">
                  <c:v>848.54699814000003</c:v>
                </c:pt>
                <c:pt idx="2684">
                  <c:v>851.58384809999995</c:v>
                </c:pt>
                <c:pt idx="2685">
                  <c:v>841.44782886999997</c:v>
                </c:pt>
                <c:pt idx="2686">
                  <c:v>833.12844231999998</c:v>
                </c:pt>
                <c:pt idx="2687">
                  <c:v>824.11019484999997</c:v>
                </c:pt>
                <c:pt idx="2688">
                  <c:v>820.47388653999997</c:v>
                </c:pt>
                <c:pt idx="2689">
                  <c:v>823.19122822999998</c:v>
                </c:pt>
                <c:pt idx="2690">
                  <c:v>842.93582447999995</c:v>
                </c:pt>
                <c:pt idx="2691">
                  <c:v>855.02337989</c:v>
                </c:pt>
                <c:pt idx="2692">
                  <c:v>862.63883395000005</c:v>
                </c:pt>
                <c:pt idx="2693">
                  <c:v>867.12209272999996</c:v>
                </c:pt>
                <c:pt idx="2694">
                  <c:v>868.20740651000006</c:v>
                </c:pt>
                <c:pt idx="2695">
                  <c:v>868.57357311999999</c:v>
                </c:pt>
                <c:pt idx="2696">
                  <c:v>867.86964063000005</c:v>
                </c:pt>
                <c:pt idx="2697">
                  <c:v>866.39381675000004</c:v>
                </c:pt>
                <c:pt idx="2698">
                  <c:v>869.36879367999995</c:v>
                </c:pt>
                <c:pt idx="2699">
                  <c:v>859.23277444999997</c:v>
                </c:pt>
                <c:pt idx="2700">
                  <c:v>848.36340768000002</c:v>
                </c:pt>
                <c:pt idx="2701">
                  <c:v>850.94483157000002</c:v>
                </c:pt>
                <c:pt idx="2702">
                  <c:v>858.59578654999996</c:v>
                </c:pt>
                <c:pt idx="2703">
                  <c:v>870.48656544000005</c:v>
                </c:pt>
                <c:pt idx="2704">
                  <c:v>873.90986824000004</c:v>
                </c:pt>
                <c:pt idx="2705">
                  <c:v>875.66057064999995</c:v>
                </c:pt>
                <c:pt idx="2706">
                  <c:v>864.97378003999995</c:v>
                </c:pt>
                <c:pt idx="2707">
                  <c:v>863.86107984</c:v>
                </c:pt>
                <c:pt idx="2708">
                  <c:v>878.79885179999997</c:v>
                </c:pt>
                <c:pt idx="2709">
                  <c:v>889.18439177000005</c:v>
                </c:pt>
                <c:pt idx="2710">
                  <c:v>891.49093712000001</c:v>
                </c:pt>
                <c:pt idx="2711">
                  <c:v>894.45069937000005</c:v>
                </c:pt>
                <c:pt idx="2712">
                  <c:v>889.96439765000002</c:v>
                </c:pt>
                <c:pt idx="2713">
                  <c:v>894.01454522999995</c:v>
                </c:pt>
                <c:pt idx="2714">
                  <c:v>890.10031545000004</c:v>
                </c:pt>
                <c:pt idx="2715">
                  <c:v>897.18224142999998</c:v>
                </c:pt>
                <c:pt idx="2716">
                  <c:v>907.52619460999995</c:v>
                </c:pt>
                <c:pt idx="2717">
                  <c:v>915.53418738000005</c:v>
                </c:pt>
                <c:pt idx="2718">
                  <c:v>922.30066235000004</c:v>
                </c:pt>
                <c:pt idx="2719">
                  <c:v>936.44422806</c:v>
                </c:pt>
                <c:pt idx="2720">
                  <c:v>939.04898112000001</c:v>
                </c:pt>
                <c:pt idx="2721">
                  <c:v>930.93854283999997</c:v>
                </c:pt>
                <c:pt idx="2722">
                  <c:v>929.45764740000004</c:v>
                </c:pt>
                <c:pt idx="2723">
                  <c:v>925.23912403999998</c:v>
                </c:pt>
                <c:pt idx="2724">
                  <c:v>932.37075130000005</c:v>
                </c:pt>
                <c:pt idx="2725">
                  <c:v>935.09215024000002</c:v>
                </c:pt>
                <c:pt idx="2726">
                  <c:v>928.05688261</c:v>
                </c:pt>
                <c:pt idx="2727">
                  <c:v>931.02475934999995</c:v>
                </c:pt>
                <c:pt idx="2728">
                  <c:v>934.87610180000001</c:v>
                </c:pt>
                <c:pt idx="2729">
                  <c:v>931.47105661000001</c:v>
                </c:pt>
                <c:pt idx="2730">
                  <c:v>929.00729290000004</c:v>
                </c:pt>
                <c:pt idx="2731">
                  <c:v>927.62985729000002</c:v>
                </c:pt>
                <c:pt idx="2732">
                  <c:v>926.15504771999997</c:v>
                </c:pt>
                <c:pt idx="2733">
                  <c:v>938.09654221000005</c:v>
                </c:pt>
                <c:pt idx="2734">
                  <c:v>938.16652972999998</c:v>
                </c:pt>
                <c:pt idx="2735">
                  <c:v>933.46113663999995</c:v>
                </c:pt>
                <c:pt idx="2736">
                  <c:v>939.84318737000001</c:v>
                </c:pt>
                <c:pt idx="2737">
                  <c:v>939.91520351999998</c:v>
                </c:pt>
                <c:pt idx="2738">
                  <c:v>940.07140756000001</c:v>
                </c:pt>
                <c:pt idx="2739">
                  <c:v>943.96636541999999</c:v>
                </c:pt>
                <c:pt idx="2740">
                  <c:v>945.47363296000003</c:v>
                </c:pt>
                <c:pt idx="2741">
                  <c:v>933.68631388999995</c:v>
                </c:pt>
                <c:pt idx="2742">
                  <c:v>928.41493473000003</c:v>
                </c:pt>
                <c:pt idx="2743">
                  <c:v>927.04155635999996</c:v>
                </c:pt>
                <c:pt idx="2744">
                  <c:v>923.00966639000001</c:v>
                </c:pt>
                <c:pt idx="2745">
                  <c:v>931.05620302</c:v>
                </c:pt>
                <c:pt idx="2746">
                  <c:v>934.96028968999997</c:v>
                </c:pt>
                <c:pt idx="2747">
                  <c:v>940.43453123999996</c:v>
                </c:pt>
                <c:pt idx="2748">
                  <c:v>947.99419813999998</c:v>
                </c:pt>
                <c:pt idx="2749">
                  <c:v>947.04378784999994</c:v>
                </c:pt>
                <c:pt idx="2750">
                  <c:v>946.10149205000005</c:v>
                </c:pt>
                <c:pt idx="2751">
                  <c:v>954.53346722000003</c:v>
                </c:pt>
                <c:pt idx="2752">
                  <c:v>947.10160363</c:v>
                </c:pt>
                <c:pt idx="2753">
                  <c:v>946.75166601000001</c:v>
                </c:pt>
                <c:pt idx="2754">
                  <c:v>951.46517359999996</c:v>
                </c:pt>
                <c:pt idx="2755">
                  <c:v>952.33646755999996</c:v>
                </c:pt>
                <c:pt idx="2756">
                  <c:v>948.99532402</c:v>
                </c:pt>
                <c:pt idx="2757">
                  <c:v>946.87744068999996</c:v>
                </c:pt>
                <c:pt idx="2758">
                  <c:v>942.35158080999997</c:v>
                </c:pt>
                <c:pt idx="2759">
                  <c:v>948.39789428999995</c:v>
                </c:pt>
                <c:pt idx="2760">
                  <c:v>950.93164551999996</c:v>
                </c:pt>
                <c:pt idx="2761">
                  <c:v>947.89783850000003</c:v>
                </c:pt>
                <c:pt idx="2762">
                  <c:v>950.81702827000004</c:v>
                </c:pt>
                <c:pt idx="2763">
                  <c:v>955.22319933999995</c:v>
                </c:pt>
                <c:pt idx="2764">
                  <c:v>957.67377698999996</c:v>
                </c:pt>
                <c:pt idx="2765">
                  <c:v>957.10677662000001</c:v>
                </c:pt>
                <c:pt idx="2766">
                  <c:v>957.49322946999996</c:v>
                </c:pt>
                <c:pt idx="2767">
                  <c:v>949.96094899000002</c:v>
                </c:pt>
                <c:pt idx="2768">
                  <c:v>957.82288085000005</c:v>
                </c:pt>
                <c:pt idx="2769">
                  <c:v>962.22296604999997</c:v>
                </c:pt>
                <c:pt idx="2770">
                  <c:v>971.36698820000004</c:v>
                </c:pt>
                <c:pt idx="2771">
                  <c:v>979.79490612999996</c:v>
                </c:pt>
                <c:pt idx="2772">
                  <c:v>985.12511538000001</c:v>
                </c:pt>
                <c:pt idx="2773">
                  <c:v>991.91289088999997</c:v>
                </c:pt>
                <c:pt idx="2774">
                  <c:v>990.89756464000004</c:v>
                </c:pt>
                <c:pt idx="2775">
                  <c:v>991.21910151999998</c:v>
                </c:pt>
                <c:pt idx="2776">
                  <c:v>992.08126666999999</c:v>
                </c:pt>
                <c:pt idx="2777">
                  <c:v>1001.9363215</c:v>
                </c:pt>
                <c:pt idx="2778">
                  <c:v>1000.25763523</c:v>
                </c:pt>
                <c:pt idx="2779">
                  <c:v>993.34408503999998</c:v>
                </c:pt>
                <c:pt idx="2780">
                  <c:v>995.63135847000001</c:v>
                </c:pt>
                <c:pt idx="2781">
                  <c:v>989.42985525999995</c:v>
                </c:pt>
                <c:pt idx="2782">
                  <c:v>982.79118359999995</c:v>
                </c:pt>
                <c:pt idx="2783">
                  <c:v>985.60285629999998</c:v>
                </c:pt>
                <c:pt idx="2784">
                  <c:v>995.76220470999999</c:v>
                </c:pt>
                <c:pt idx="2785">
                  <c:v>993.24569678</c:v>
                </c:pt>
                <c:pt idx="2786">
                  <c:v>1004.73277952</c:v>
                </c:pt>
                <c:pt idx="2787">
                  <c:v>1011.12598769</c:v>
                </c:pt>
                <c:pt idx="2788">
                  <c:v>1008.23317003</c:v>
                </c:pt>
                <c:pt idx="2789">
                  <c:v>1014.85966994</c:v>
                </c:pt>
                <c:pt idx="2790">
                  <c:v>1022.14141537</c:v>
                </c:pt>
                <c:pt idx="2791">
                  <c:v>1028.68271308</c:v>
                </c:pt>
                <c:pt idx="2792">
                  <c:v>1035.43600199</c:v>
                </c:pt>
                <c:pt idx="2793">
                  <c:v>1028.7811013400001</c:v>
                </c:pt>
                <c:pt idx="2794">
                  <c:v>1017.58208319</c:v>
                </c:pt>
                <c:pt idx="2795">
                  <c:v>1022.23878932</c:v>
                </c:pt>
                <c:pt idx="2796">
                  <c:v>1032.86167828</c:v>
                </c:pt>
                <c:pt idx="2797">
                  <c:v>1039.3664607600001</c:v>
                </c:pt>
                <c:pt idx="2798">
                  <c:v>1036.7799653100001</c:v>
                </c:pt>
                <c:pt idx="2799">
                  <c:v>1024.75834018</c:v>
                </c:pt>
                <c:pt idx="2800">
                  <c:v>1026.8001501199999</c:v>
                </c:pt>
                <c:pt idx="2801">
                  <c:v>1032.3677083699999</c:v>
                </c:pt>
                <c:pt idx="2802">
                  <c:v>1035.0221627200001</c:v>
                </c:pt>
                <c:pt idx="2803">
                  <c:v>1041.4529004200001</c:v>
                </c:pt>
                <c:pt idx="2804">
                  <c:v>1055.20494173</c:v>
                </c:pt>
                <c:pt idx="2805">
                  <c:v>1064.66644352</c:v>
                </c:pt>
                <c:pt idx="2806">
                  <c:v>1056.28924119</c:v>
                </c:pt>
                <c:pt idx="2807">
                  <c:v>1051.7015082800001</c:v>
                </c:pt>
                <c:pt idx="2808">
                  <c:v>1055.3946180600001</c:v>
                </c:pt>
                <c:pt idx="2809">
                  <c:v>1053.8467780399999</c:v>
                </c:pt>
                <c:pt idx="2810">
                  <c:v>1056.11477954</c:v>
                </c:pt>
                <c:pt idx="2811">
                  <c:v>1058.44363976</c:v>
                </c:pt>
                <c:pt idx="2812">
                  <c:v>1070.5169948</c:v>
                </c:pt>
                <c:pt idx="2813">
                  <c:v>1072.6795078600001</c:v>
                </c:pt>
                <c:pt idx="2814">
                  <c:v>1070.07881204</c:v>
                </c:pt>
                <c:pt idx="2815">
                  <c:v>1070.5575672699999</c:v>
                </c:pt>
                <c:pt idx="2816">
                  <c:v>1088.65796387</c:v>
                </c:pt>
                <c:pt idx="2817">
                  <c:v>1084.1341326100001</c:v>
                </c:pt>
                <c:pt idx="2818">
                  <c:v>1088.9064702999999</c:v>
                </c:pt>
                <c:pt idx="2819">
                  <c:v>1081.2108856</c:v>
                </c:pt>
                <c:pt idx="2820">
                  <c:v>1057.16560671</c:v>
                </c:pt>
                <c:pt idx="2821">
                  <c:v>1069.60512836</c:v>
                </c:pt>
                <c:pt idx="2822">
                  <c:v>1072.12467922</c:v>
                </c:pt>
                <c:pt idx="2823">
                  <c:v>1074.6533588899999</c:v>
                </c:pt>
                <c:pt idx="2824">
                  <c:v>1074.73450385</c:v>
                </c:pt>
                <c:pt idx="2825">
                  <c:v>1070.8628751700001</c:v>
                </c:pt>
                <c:pt idx="2826">
                  <c:v>1072.8062968500001</c:v>
                </c:pt>
                <c:pt idx="2827">
                  <c:v>1086.30476017</c:v>
                </c:pt>
                <c:pt idx="2828">
                  <c:v>1092.9221312699999</c:v>
                </c:pt>
                <c:pt idx="2829">
                  <c:v>1088.3455557899999</c:v>
                </c:pt>
                <c:pt idx="2830">
                  <c:v>1090.8884358299999</c:v>
                </c:pt>
                <c:pt idx="2831">
                  <c:v>1096.6892858199999</c:v>
                </c:pt>
                <c:pt idx="2832">
                  <c:v>1069.71467405</c:v>
                </c:pt>
                <c:pt idx="2833">
                  <c:v>1093.6362068799999</c:v>
                </c:pt>
                <c:pt idx="2834">
                  <c:v>1125.1508789</c:v>
                </c:pt>
                <c:pt idx="2835">
                  <c:v>1136.9686273299999</c:v>
                </c:pt>
                <c:pt idx="2836">
                  <c:v>1140.95588757</c:v>
                </c:pt>
                <c:pt idx="2837">
                  <c:v>1136.0638610799999</c:v>
                </c:pt>
                <c:pt idx="2838">
                  <c:v>1133.0178823199999</c:v>
                </c:pt>
                <c:pt idx="2839">
                  <c:v>1132.8028481900001</c:v>
                </c:pt>
                <c:pt idx="2840">
                  <c:v>1123.2541155700001</c:v>
                </c:pt>
                <c:pt idx="2841">
                  <c:v>1141.5685319900001</c:v>
                </c:pt>
                <c:pt idx="2842">
                  <c:v>1130.66873586</c:v>
                </c:pt>
                <c:pt idx="2843">
                  <c:v>1143.84667661</c:v>
                </c:pt>
                <c:pt idx="2844">
                  <c:v>1145.3336579100001</c:v>
                </c:pt>
                <c:pt idx="2845">
                  <c:v>1142.58487255</c:v>
                </c:pt>
                <c:pt idx="2846">
                  <c:v>1144.08199698</c:v>
                </c:pt>
                <c:pt idx="2847">
                  <c:v>1141.66184868</c:v>
                </c:pt>
                <c:pt idx="2848">
                  <c:v>1135.91678585</c:v>
                </c:pt>
                <c:pt idx="2849">
                  <c:v>1124.42970311</c:v>
                </c:pt>
                <c:pt idx="2850">
                  <c:v>1117.8600046700001</c:v>
                </c:pt>
                <c:pt idx="2851">
                  <c:v>1131.78955056</c:v>
                </c:pt>
                <c:pt idx="2852">
                  <c:v>1138.2314457</c:v>
                </c:pt>
                <c:pt idx="2853">
                  <c:v>1134.0443660000001</c:v>
                </c:pt>
                <c:pt idx="2854">
                  <c:v>1112.77728753</c:v>
                </c:pt>
                <c:pt idx="2855">
                  <c:v>1098.4278164899999</c:v>
                </c:pt>
                <c:pt idx="2856">
                  <c:v>1081.3873758699999</c:v>
                </c:pt>
                <c:pt idx="2857">
                  <c:v>1089.74834921</c:v>
                </c:pt>
                <c:pt idx="2858">
                  <c:v>1094.14133423</c:v>
                </c:pt>
                <c:pt idx="2859">
                  <c:v>1061.7959407200001</c:v>
                </c:pt>
                <c:pt idx="2860">
                  <c:v>1073.0994330000001</c:v>
                </c:pt>
                <c:pt idx="2861">
                  <c:v>1022.37267849</c:v>
                </c:pt>
                <c:pt idx="2862">
                  <c:v>975.86241872999994</c:v>
                </c:pt>
                <c:pt idx="2863">
                  <c:v>976.55823671999997</c:v>
                </c:pt>
                <c:pt idx="2864">
                  <c:v>973.18260657999997</c:v>
                </c:pt>
                <c:pt idx="2865">
                  <c:v>972.90367078999998</c:v>
                </c:pt>
                <c:pt idx="2866">
                  <c:v>944.71695624999995</c:v>
                </c:pt>
                <c:pt idx="2867">
                  <c:v>961.00883466000005</c:v>
                </c:pt>
                <c:pt idx="2868">
                  <c:v>975.57739706999996</c:v>
                </c:pt>
                <c:pt idx="2869">
                  <c:v>968.94176834999996</c:v>
                </c:pt>
                <c:pt idx="2870">
                  <c:v>987.78058404000001</c:v>
                </c:pt>
                <c:pt idx="2871">
                  <c:v>994.47707147999995</c:v>
                </c:pt>
                <c:pt idx="2872">
                  <c:v>1009.51526032</c:v>
                </c:pt>
                <c:pt idx="2873">
                  <c:v>1022.22154601</c:v>
                </c:pt>
                <c:pt idx="2874">
                  <c:v>1015.441885</c:v>
                </c:pt>
                <c:pt idx="2875">
                  <c:v>995.48124029999997</c:v>
                </c:pt>
                <c:pt idx="2876">
                  <c:v>999.96247045999996</c:v>
                </c:pt>
                <c:pt idx="2877">
                  <c:v>1003.03583564</c:v>
                </c:pt>
                <c:pt idx="2878">
                  <c:v>1000.98591121</c:v>
                </c:pt>
                <c:pt idx="2879">
                  <c:v>1016.19856171</c:v>
                </c:pt>
                <c:pt idx="2880">
                  <c:v>1017.49383805</c:v>
                </c:pt>
                <c:pt idx="2881">
                  <c:v>999.67846311000005</c:v>
                </c:pt>
                <c:pt idx="2882">
                  <c:v>989.91875360999995</c:v>
                </c:pt>
                <c:pt idx="2883">
                  <c:v>981.01816632999999</c:v>
                </c:pt>
                <c:pt idx="2884">
                  <c:v>985.07338546999995</c:v>
                </c:pt>
                <c:pt idx="2885">
                  <c:v>982.97071681</c:v>
                </c:pt>
                <c:pt idx="2886">
                  <c:v>983.44642911000005</c:v>
                </c:pt>
                <c:pt idx="2887">
                  <c:v>972.98380143999998</c:v>
                </c:pt>
                <c:pt idx="2888">
                  <c:v>973.15927739999995</c:v>
                </c:pt>
                <c:pt idx="2889">
                  <c:v>963.86107984</c:v>
                </c:pt>
                <c:pt idx="2890">
                  <c:v>966.25891326999999</c:v>
                </c:pt>
                <c:pt idx="2891">
                  <c:v>939.19707067000002</c:v>
                </c:pt>
                <c:pt idx="2892">
                  <c:v>957.53481625999996</c:v>
                </c:pt>
                <c:pt idx="2893">
                  <c:v>967.76110925</c:v>
                </c:pt>
                <c:pt idx="2894">
                  <c:v>981.39650468000002</c:v>
                </c:pt>
                <c:pt idx="2895">
                  <c:v>987.70146770999997</c:v>
                </c:pt>
                <c:pt idx="2896">
                  <c:v>998.81832658999997</c:v>
                </c:pt>
                <c:pt idx="2897">
                  <c:v>1008.4360324199999</c:v>
                </c:pt>
                <c:pt idx="2898">
                  <c:v>1009.94329996</c:v>
                </c:pt>
                <c:pt idx="2899">
                  <c:v>1017.90869164</c:v>
                </c:pt>
                <c:pt idx="2900">
                  <c:v>1015.32422481</c:v>
                </c:pt>
                <c:pt idx="2901">
                  <c:v>1022.24284657</c:v>
                </c:pt>
                <c:pt idx="2902">
                  <c:v>1024.5392488</c:v>
                </c:pt>
                <c:pt idx="2903">
                  <c:v>1037.83890698</c:v>
                </c:pt>
                <c:pt idx="2904">
                  <c:v>1039.8371015</c:v>
                </c:pt>
                <c:pt idx="2905">
                  <c:v>1041.07253345</c:v>
                </c:pt>
                <c:pt idx="2906">
                  <c:v>1045.2291837800001</c:v>
                </c:pt>
                <c:pt idx="2907">
                  <c:v>1050.8920873500001</c:v>
                </c:pt>
                <c:pt idx="2908">
                  <c:v>1058.2316485599999</c:v>
                </c:pt>
                <c:pt idx="2909">
                  <c:v>1062.5546460600001</c:v>
                </c:pt>
                <c:pt idx="2910">
                  <c:v>1047.79742162</c:v>
                </c:pt>
                <c:pt idx="2911">
                  <c:v>1055.2587002600001</c:v>
                </c:pt>
                <c:pt idx="2912">
                  <c:v>1073.55587337</c:v>
                </c:pt>
                <c:pt idx="2913">
                  <c:v>1093.41102963</c:v>
                </c:pt>
                <c:pt idx="2914">
                  <c:v>1103.57139235</c:v>
                </c:pt>
                <c:pt idx="2915">
                  <c:v>1096.2257452700001</c:v>
                </c:pt>
                <c:pt idx="2916">
                  <c:v>1088.13153597</c:v>
                </c:pt>
                <c:pt idx="2917">
                  <c:v>1115.3079958200001</c:v>
                </c:pt>
                <c:pt idx="2918">
                  <c:v>1128.52549473</c:v>
                </c:pt>
                <c:pt idx="2919">
                  <c:v>1137.0619440299999</c:v>
                </c:pt>
                <c:pt idx="2920">
                  <c:v>1149.3077321000001</c:v>
                </c:pt>
                <c:pt idx="2921">
                  <c:v>1144.7585430399999</c:v>
                </c:pt>
                <c:pt idx="2922">
                  <c:v>1146.0375904</c:v>
                </c:pt>
                <c:pt idx="2923">
                  <c:v>1146.5690898600001</c:v>
                </c:pt>
                <c:pt idx="2924">
                  <c:v>1150.4031890000001</c:v>
                </c:pt>
                <c:pt idx="2925">
                  <c:v>1142.20551989</c:v>
                </c:pt>
                <c:pt idx="2926">
                  <c:v>1142.0188864900001</c:v>
                </c:pt>
                <c:pt idx="2927">
                  <c:v>1128.67764152</c:v>
                </c:pt>
                <c:pt idx="2928">
                  <c:v>1150.52794937</c:v>
                </c:pt>
                <c:pt idx="2929">
                  <c:v>1156.3409710999999</c:v>
                </c:pt>
                <c:pt idx="2930">
                  <c:v>1161.1193946599999</c:v>
                </c:pt>
                <c:pt idx="2931">
                  <c:v>1167.60693384</c:v>
                </c:pt>
                <c:pt idx="2932">
                  <c:v>1161.4733895300001</c:v>
                </c:pt>
                <c:pt idx="2933">
                  <c:v>1163.33059469</c:v>
                </c:pt>
                <c:pt idx="2934">
                  <c:v>1166.7488259300001</c:v>
                </c:pt>
                <c:pt idx="2935">
                  <c:v>1168.2347929299999</c:v>
                </c:pt>
                <c:pt idx="2936">
                  <c:v>1168.2560934799999</c:v>
                </c:pt>
                <c:pt idx="2937">
                  <c:v>1148.17373135</c:v>
                </c:pt>
                <c:pt idx="2938">
                  <c:v>1154.20787309</c:v>
                </c:pt>
                <c:pt idx="2939">
                  <c:v>1159.03802655</c:v>
                </c:pt>
                <c:pt idx="2940">
                  <c:v>1159.8048463800001</c:v>
                </c:pt>
                <c:pt idx="2941">
                  <c:v>1156.60874945</c:v>
                </c:pt>
                <c:pt idx="2942">
                  <c:v>1152.27865178</c:v>
                </c:pt>
                <c:pt idx="2943">
                  <c:v>1148.5611985099999</c:v>
                </c:pt>
                <c:pt idx="2944">
                  <c:v>1167.4253719999999</c:v>
                </c:pt>
                <c:pt idx="2945">
                  <c:v>1174.5600422</c:v>
                </c:pt>
                <c:pt idx="2946">
                  <c:v>1187.84854294</c:v>
                </c:pt>
                <c:pt idx="2947">
                  <c:v>1191.28198886</c:v>
                </c:pt>
                <c:pt idx="2948">
                  <c:v>1195.4031382799999</c:v>
                </c:pt>
                <c:pt idx="2949">
                  <c:v>1194.1129334899999</c:v>
                </c:pt>
                <c:pt idx="2950">
                  <c:v>1179.10213107</c:v>
                </c:pt>
                <c:pt idx="2951">
                  <c:v>1188.57986185</c:v>
                </c:pt>
                <c:pt idx="2952">
                  <c:v>1188.23803873</c:v>
                </c:pt>
                <c:pt idx="2953">
                  <c:v>1189.20467801</c:v>
                </c:pt>
                <c:pt idx="2954">
                  <c:v>1198.36188621</c:v>
                </c:pt>
                <c:pt idx="2955">
                  <c:v>1208.59832233</c:v>
                </c:pt>
                <c:pt idx="2956">
                  <c:v>1211.7122599899999</c:v>
                </c:pt>
                <c:pt idx="2957">
                  <c:v>1222.29153354</c:v>
                </c:pt>
                <c:pt idx="2958">
                  <c:v>1231.6739190000001</c:v>
                </c:pt>
                <c:pt idx="2959">
                  <c:v>1239.53483654</c:v>
                </c:pt>
                <c:pt idx="2960">
                  <c:v>1236.21397925</c:v>
                </c:pt>
                <c:pt idx="2961">
                  <c:v>1232.1516599199999</c:v>
                </c:pt>
                <c:pt idx="2962">
                  <c:v>1237.57417156</c:v>
                </c:pt>
                <c:pt idx="2963">
                  <c:v>1245.9838318699999</c:v>
                </c:pt>
                <c:pt idx="2964">
                  <c:v>1237.85310734</c:v>
                </c:pt>
                <c:pt idx="2965">
                  <c:v>1234.57687977</c:v>
                </c:pt>
                <c:pt idx="2966">
                  <c:v>1243.14578706</c:v>
                </c:pt>
                <c:pt idx="2967">
                  <c:v>1241.0664475799999</c:v>
                </c:pt>
                <c:pt idx="2968">
                  <c:v>1248.02361318</c:v>
                </c:pt>
                <c:pt idx="2969">
                  <c:v>1264.7678747099999</c:v>
                </c:pt>
                <c:pt idx="2970">
                  <c:v>1258.2691781000001</c:v>
                </c:pt>
                <c:pt idx="2971">
                  <c:v>1267.78849567</c:v>
                </c:pt>
                <c:pt idx="2972">
                  <c:v>1280.9228210000001</c:v>
                </c:pt>
                <c:pt idx="2973">
                  <c:v>1277.1607380099999</c:v>
                </c:pt>
                <c:pt idx="2974">
                  <c:v>1273.1268194199999</c:v>
                </c:pt>
                <c:pt idx="2975">
                  <c:v>1282.36415827</c:v>
                </c:pt>
                <c:pt idx="2976">
                  <c:v>1291.55585309</c:v>
                </c:pt>
                <c:pt idx="2977">
                  <c:v>1287.0715799899999</c:v>
                </c:pt>
                <c:pt idx="2978">
                  <c:v>1292.98907586</c:v>
                </c:pt>
                <c:pt idx="2979">
                  <c:v>1285.0186126200001</c:v>
                </c:pt>
                <c:pt idx="2980">
                  <c:v>1294.10887624</c:v>
                </c:pt>
                <c:pt idx="2981">
                  <c:v>1298.6884946600001</c:v>
                </c:pt>
                <c:pt idx="2982">
                  <c:v>1304.9427420899999</c:v>
                </c:pt>
                <c:pt idx="2983">
                  <c:v>1309.31645518</c:v>
                </c:pt>
                <c:pt idx="2984">
                  <c:v>1296.48236619</c:v>
                </c:pt>
                <c:pt idx="2985">
                  <c:v>1313.8291290100001</c:v>
                </c:pt>
                <c:pt idx="2986">
                  <c:v>1316.48054043</c:v>
                </c:pt>
                <c:pt idx="2987">
                  <c:v>1313.3625455199999</c:v>
                </c:pt>
                <c:pt idx="2988">
                  <c:v>1287.98446074</c:v>
                </c:pt>
                <c:pt idx="2989">
                  <c:v>1275.3856921199999</c:v>
                </c:pt>
                <c:pt idx="2990">
                  <c:v>1260.71062695</c:v>
                </c:pt>
                <c:pt idx="2991">
                  <c:v>1244.7433283600001</c:v>
                </c:pt>
                <c:pt idx="2992">
                  <c:v>1233.5950258099999</c:v>
                </c:pt>
                <c:pt idx="2993">
                  <c:v>1257.7934657999999</c:v>
                </c:pt>
                <c:pt idx="2994">
                  <c:v>1276.19917029</c:v>
                </c:pt>
                <c:pt idx="2995">
                  <c:v>1259.07758472</c:v>
                </c:pt>
                <c:pt idx="2996">
                  <c:v>1274.08635852</c:v>
                </c:pt>
                <c:pt idx="2997">
                  <c:v>1287.22169816</c:v>
                </c:pt>
                <c:pt idx="2998">
                  <c:v>1305.0117153000001</c:v>
                </c:pt>
                <c:pt idx="2999">
                  <c:v>1310.59753116</c:v>
                </c:pt>
                <c:pt idx="3000">
                  <c:v>1317.71292943</c:v>
                </c:pt>
                <c:pt idx="3001">
                  <c:v>1308.11550984</c:v>
                </c:pt>
                <c:pt idx="3002">
                  <c:v>1319.5620200999999</c:v>
                </c:pt>
                <c:pt idx="3003">
                  <c:v>1326.22503525</c:v>
                </c:pt>
                <c:pt idx="3004">
                  <c:v>1335.5688768499999</c:v>
                </c:pt>
                <c:pt idx="3005">
                  <c:v>1327.86619197</c:v>
                </c:pt>
                <c:pt idx="3006">
                  <c:v>1331.36556817</c:v>
                </c:pt>
                <c:pt idx="3007">
                  <c:v>1338.8806053400001</c:v>
                </c:pt>
                <c:pt idx="3008">
                  <c:v>1344.2635588099999</c:v>
                </c:pt>
                <c:pt idx="3009">
                  <c:v>1346.21712361</c:v>
                </c:pt>
                <c:pt idx="3010">
                  <c:v>1341.6588057500001</c:v>
                </c:pt>
                <c:pt idx="3011">
                  <c:v>1342.0574303400001</c:v>
                </c:pt>
                <c:pt idx="3012">
                  <c:v>1343.98969459</c:v>
                </c:pt>
                <c:pt idx="3013">
                  <c:v>1334.6722251000001</c:v>
                </c:pt>
                <c:pt idx="3014">
                  <c:v>1313.276329</c:v>
                </c:pt>
                <c:pt idx="3015">
                  <c:v>1290.9371228</c:v>
                </c:pt>
                <c:pt idx="3016">
                  <c:v>1295.7672762699999</c:v>
                </c:pt>
                <c:pt idx="3017">
                  <c:v>1306.88717808</c:v>
                </c:pt>
                <c:pt idx="3018">
                  <c:v>1316.73716135</c:v>
                </c:pt>
                <c:pt idx="3019">
                  <c:v>1329.1320532699999</c:v>
                </c:pt>
                <c:pt idx="3020">
                  <c:v>1327.4736532500001</c:v>
                </c:pt>
                <c:pt idx="3021">
                  <c:v>1339.5399081</c:v>
                </c:pt>
                <c:pt idx="3022">
                  <c:v>1344.3599184499999</c:v>
                </c:pt>
                <c:pt idx="3023">
                  <c:v>1343.71785899</c:v>
                </c:pt>
                <c:pt idx="3024">
                  <c:v>1347.51138565</c:v>
                </c:pt>
                <c:pt idx="3025">
                  <c:v>1340.84431326</c:v>
                </c:pt>
                <c:pt idx="3026">
                  <c:v>1355.8186004500001</c:v>
                </c:pt>
                <c:pt idx="3027">
                  <c:v>1362.56580349</c:v>
                </c:pt>
                <c:pt idx="3028">
                  <c:v>1365.55396647</c:v>
                </c:pt>
                <c:pt idx="3029">
                  <c:v>1367.16875108</c:v>
                </c:pt>
                <c:pt idx="3030">
                  <c:v>1359.95800749</c:v>
                </c:pt>
                <c:pt idx="3031">
                  <c:v>1369.52195478</c:v>
                </c:pt>
                <c:pt idx="3032">
                  <c:v>1369.35662194</c:v>
                </c:pt>
                <c:pt idx="3033">
                  <c:v>1363.1216464300001</c:v>
                </c:pt>
                <c:pt idx="3034">
                  <c:v>1364.2211605800001</c:v>
                </c:pt>
                <c:pt idx="3035">
                  <c:v>1370.3557192000001</c:v>
                </c:pt>
                <c:pt idx="3036">
                  <c:v>1373.67049062</c:v>
                </c:pt>
                <c:pt idx="3037">
                  <c:v>1372.59329134</c:v>
                </c:pt>
                <c:pt idx="3038">
                  <c:v>1378.425585</c:v>
                </c:pt>
                <c:pt idx="3039">
                  <c:v>1382.5944070800001</c:v>
                </c:pt>
                <c:pt idx="3040">
                  <c:v>1384.5439146399999</c:v>
                </c:pt>
                <c:pt idx="3041">
                  <c:v>1390.62775766</c:v>
                </c:pt>
                <c:pt idx="3042">
                  <c:v>1378.6274330799999</c:v>
                </c:pt>
                <c:pt idx="3043">
                  <c:v>1374.97083853</c:v>
                </c:pt>
                <c:pt idx="3044">
                  <c:v>1390.75758959</c:v>
                </c:pt>
                <c:pt idx="3045">
                  <c:v>1378.3697978499999</c:v>
                </c:pt>
                <c:pt idx="3046">
                  <c:v>1350.1567111899999</c:v>
                </c:pt>
                <c:pt idx="3047">
                  <c:v>1304.11709217</c:v>
                </c:pt>
                <c:pt idx="3048">
                  <c:v>1301.3896073599999</c:v>
                </c:pt>
                <c:pt idx="3049">
                  <c:v>1337.78920569</c:v>
                </c:pt>
                <c:pt idx="3050">
                  <c:v>1356.1867956900001</c:v>
                </c:pt>
                <c:pt idx="3051">
                  <c:v>1357.6362474499999</c:v>
                </c:pt>
                <c:pt idx="3052">
                  <c:v>1349.6850561399999</c:v>
                </c:pt>
                <c:pt idx="3053">
                  <c:v>1336.7373642099999</c:v>
                </c:pt>
                <c:pt idx="3054">
                  <c:v>1327.1663167300001</c:v>
                </c:pt>
                <c:pt idx="3055">
                  <c:v>1346.1096065500001</c:v>
                </c:pt>
                <c:pt idx="3056">
                  <c:v>1355.8642444899999</c:v>
                </c:pt>
                <c:pt idx="3057">
                  <c:v>1373.3611254800001</c:v>
                </c:pt>
                <c:pt idx="3058">
                  <c:v>1364.56399801</c:v>
                </c:pt>
                <c:pt idx="3059">
                  <c:v>1384.20310582</c:v>
                </c:pt>
                <c:pt idx="3060">
                  <c:v>1392.6685532900001</c:v>
                </c:pt>
                <c:pt idx="3061">
                  <c:v>1406.1690452299999</c:v>
                </c:pt>
                <c:pt idx="3062">
                  <c:v>1395.6749738799999</c:v>
                </c:pt>
                <c:pt idx="3063">
                  <c:v>1410.9718122700001</c:v>
                </c:pt>
                <c:pt idx="3064">
                  <c:v>1412.5693535800001</c:v>
                </c:pt>
                <c:pt idx="3065">
                  <c:v>1422.2185030799999</c:v>
                </c:pt>
                <c:pt idx="3066">
                  <c:v>1422.0257838099999</c:v>
                </c:pt>
                <c:pt idx="3067">
                  <c:v>1432.2125186400001</c:v>
                </c:pt>
                <c:pt idx="3068">
                  <c:v>1449.2336873300001</c:v>
                </c:pt>
                <c:pt idx="3069">
                  <c:v>1439.1392548900001</c:v>
                </c:pt>
                <c:pt idx="3070">
                  <c:v>1450.1617827499999</c:v>
                </c:pt>
                <c:pt idx="3071">
                  <c:v>1462.5647891799999</c:v>
                </c:pt>
                <c:pt idx="3072">
                  <c:v>1479.89938026</c:v>
                </c:pt>
                <c:pt idx="3073">
                  <c:v>1483.8065098500001</c:v>
                </c:pt>
                <c:pt idx="3074">
                  <c:v>1473.93421173</c:v>
                </c:pt>
                <c:pt idx="3075">
                  <c:v>1471.25135664</c:v>
                </c:pt>
                <c:pt idx="3076">
                  <c:v>1430.33299861</c:v>
                </c:pt>
                <c:pt idx="3077">
                  <c:v>1406.6964874400001</c:v>
                </c:pt>
                <c:pt idx="3078">
                  <c:v>1418.36513201</c:v>
                </c:pt>
                <c:pt idx="3079">
                  <c:v>1391.95346337</c:v>
                </c:pt>
                <c:pt idx="3080">
                  <c:v>1405.17704815</c:v>
                </c:pt>
                <c:pt idx="3081">
                  <c:v>1416.8842365800001</c:v>
                </c:pt>
                <c:pt idx="3082">
                  <c:v>1428.8267453799999</c:v>
                </c:pt>
                <c:pt idx="3083">
                  <c:v>1436.9807990700001</c:v>
                </c:pt>
                <c:pt idx="3084">
                  <c:v>1447.0022010600001</c:v>
                </c:pt>
                <c:pt idx="3085">
                  <c:v>1461.6691517300001</c:v>
                </c:pt>
                <c:pt idx="3086">
                  <c:v>1461.24922659</c:v>
                </c:pt>
                <c:pt idx="3087">
                  <c:v>1478.4813721600001</c:v>
                </c:pt>
                <c:pt idx="3088">
                  <c:v>1464.91900719</c:v>
                </c:pt>
                <c:pt idx="3089">
                  <c:v>1483.0711337</c:v>
                </c:pt>
                <c:pt idx="3090">
                  <c:v>1482.6785949800001</c:v>
                </c:pt>
                <c:pt idx="3091">
                  <c:v>1492.3642597</c:v>
                </c:pt>
                <c:pt idx="3092">
                  <c:v>1503.3594011499999</c:v>
                </c:pt>
                <c:pt idx="3093">
                  <c:v>1508.8904441699999</c:v>
                </c:pt>
                <c:pt idx="3094">
                  <c:v>1499.0364036599999</c:v>
                </c:pt>
                <c:pt idx="3095">
                  <c:v>1507.85888892</c:v>
                </c:pt>
                <c:pt idx="3096">
                  <c:v>1509.76275244</c:v>
                </c:pt>
                <c:pt idx="3097">
                  <c:v>1497.0148799599999</c:v>
                </c:pt>
                <c:pt idx="3098">
                  <c:v>1506.6041850500001</c:v>
                </c:pt>
                <c:pt idx="3099">
                  <c:v>1508.1073953499999</c:v>
                </c:pt>
                <c:pt idx="3100">
                  <c:v>1527.7241882999999</c:v>
                </c:pt>
                <c:pt idx="3101">
                  <c:v>1534.8375579399999</c:v>
                </c:pt>
                <c:pt idx="3102">
                  <c:v>1533.7228291199999</c:v>
                </c:pt>
                <c:pt idx="3103">
                  <c:v>1535.7139234599999</c:v>
                </c:pt>
                <c:pt idx="3104">
                  <c:v>1542.62747365</c:v>
                </c:pt>
                <c:pt idx="3105">
                  <c:v>1547.02147298</c:v>
                </c:pt>
                <c:pt idx="3106">
                  <c:v>1530.8736268800001</c:v>
                </c:pt>
                <c:pt idx="3107">
                  <c:v>1520.5286593799999</c:v>
                </c:pt>
                <c:pt idx="3108">
                  <c:v>1537.3276937600001</c:v>
                </c:pt>
                <c:pt idx="3109">
                  <c:v>1543.5149965999999</c:v>
                </c:pt>
                <c:pt idx="3110">
                  <c:v>1543.60628468</c:v>
                </c:pt>
                <c:pt idx="3111">
                  <c:v>1541.3068395099999</c:v>
                </c:pt>
                <c:pt idx="3112">
                  <c:v>1528.48593656</c:v>
                </c:pt>
                <c:pt idx="3113">
                  <c:v>1545.86211443</c:v>
                </c:pt>
                <c:pt idx="3114">
                  <c:v>1560.3049021700001</c:v>
                </c:pt>
                <c:pt idx="3115">
                  <c:v>1574.8917222</c:v>
                </c:pt>
                <c:pt idx="3116">
                  <c:v>1577.47314609</c:v>
                </c:pt>
                <c:pt idx="3117">
                  <c:v>1577.8575703199999</c:v>
                </c:pt>
                <c:pt idx="3118">
                  <c:v>1579.16806135</c:v>
                </c:pt>
                <c:pt idx="3119">
                  <c:v>1585.3462353800001</c:v>
                </c:pt>
                <c:pt idx="3120">
                  <c:v>1593.4242156800001</c:v>
                </c:pt>
                <c:pt idx="3121">
                  <c:v>1594.6809481800001</c:v>
                </c:pt>
                <c:pt idx="3122">
                  <c:v>1585.79253264</c:v>
                </c:pt>
                <c:pt idx="3123">
                  <c:v>1587.1547535699999</c:v>
                </c:pt>
                <c:pt idx="3124">
                  <c:v>1571.6154946300001</c:v>
                </c:pt>
                <c:pt idx="3125">
                  <c:v>1582.6106360799999</c:v>
                </c:pt>
                <c:pt idx="3126">
                  <c:v>1592.1512542</c:v>
                </c:pt>
                <c:pt idx="3127">
                  <c:v>1579.33035126</c:v>
                </c:pt>
                <c:pt idx="3128">
                  <c:v>1601.77200296</c:v>
                </c:pt>
                <c:pt idx="3129">
                  <c:v>1618.1825558600001</c:v>
                </c:pt>
                <c:pt idx="3130">
                  <c:v>1623.64158273</c:v>
                </c:pt>
                <c:pt idx="3131">
                  <c:v>1609.52033188</c:v>
                </c:pt>
                <c:pt idx="3132">
                  <c:v>1598.2726267600001</c:v>
                </c:pt>
                <c:pt idx="3133">
                  <c:v>1598.30609906</c:v>
                </c:pt>
                <c:pt idx="3134">
                  <c:v>1621.0490014100001</c:v>
                </c:pt>
                <c:pt idx="3135">
                  <c:v>1633.3100041600001</c:v>
                </c:pt>
                <c:pt idx="3136">
                  <c:v>1654.08818428</c:v>
                </c:pt>
                <c:pt idx="3137">
                  <c:v>1660.6629542799999</c:v>
                </c:pt>
                <c:pt idx="3138">
                  <c:v>1677.6597794899999</c:v>
                </c:pt>
                <c:pt idx="3139">
                  <c:v>1682.9818742499999</c:v>
                </c:pt>
                <c:pt idx="3140">
                  <c:v>1696.0725841599999</c:v>
                </c:pt>
                <c:pt idx="3141">
                  <c:v>1687.07360862</c:v>
                </c:pt>
                <c:pt idx="3142">
                  <c:v>1688.6559352500001</c:v>
                </c:pt>
                <c:pt idx="3143">
                  <c:v>1707.32231791</c:v>
                </c:pt>
                <c:pt idx="3144">
                  <c:v>1701.9870370900001</c:v>
                </c:pt>
                <c:pt idx="3145">
                  <c:v>1689.94816866</c:v>
                </c:pt>
                <c:pt idx="3146">
                  <c:v>1698.93598677</c:v>
                </c:pt>
                <c:pt idx="3147">
                  <c:v>1709.3976001399999</c:v>
                </c:pt>
                <c:pt idx="3148">
                  <c:v>1720.0833764399999</c:v>
                </c:pt>
                <c:pt idx="3149">
                  <c:v>1733.25725994</c:v>
                </c:pt>
                <c:pt idx="3150">
                  <c:v>1735.22096786</c:v>
                </c:pt>
                <c:pt idx="3151">
                  <c:v>1728.7293714299999</c:v>
                </c:pt>
                <c:pt idx="3152">
                  <c:v>1731.7844789999999</c:v>
                </c:pt>
                <c:pt idx="3153">
                  <c:v>1733.2268305800001</c:v>
                </c:pt>
                <c:pt idx="3154">
                  <c:v>1732.06950065</c:v>
                </c:pt>
                <c:pt idx="3155">
                  <c:v>1708.33460122</c:v>
                </c:pt>
                <c:pt idx="3156">
                  <c:v>1716.3365081300001</c:v>
                </c:pt>
                <c:pt idx="3157">
                  <c:v>1687.28864275</c:v>
                </c:pt>
                <c:pt idx="3158">
                  <c:v>1717.72611549</c:v>
                </c:pt>
                <c:pt idx="3159">
                  <c:v>1735.20271024</c:v>
                </c:pt>
                <c:pt idx="3160">
                  <c:v>1746.7526803200001</c:v>
                </c:pt>
                <c:pt idx="3161">
                  <c:v>1730.5794764100001</c:v>
                </c:pt>
                <c:pt idx="3162">
                  <c:v>1720.2061081899999</c:v>
                </c:pt>
                <c:pt idx="3163">
                  <c:v>1712.96392092</c:v>
                </c:pt>
                <c:pt idx="3164">
                  <c:v>1698.00890566</c:v>
                </c:pt>
                <c:pt idx="3165">
                  <c:v>1665.7355282999999</c:v>
                </c:pt>
                <c:pt idx="3166">
                  <c:v>1644.7007272599999</c:v>
                </c:pt>
                <c:pt idx="3167">
                  <c:v>1569.2065037699999</c:v>
                </c:pt>
                <c:pt idx="3168">
                  <c:v>1555.2120419099999</c:v>
                </c:pt>
                <c:pt idx="3169">
                  <c:v>1527.6318859099999</c:v>
                </c:pt>
                <c:pt idx="3170">
                  <c:v>1533.6295124200001</c:v>
                </c:pt>
                <c:pt idx="3171">
                  <c:v>1565.42616316</c:v>
                </c:pt>
                <c:pt idx="3172">
                  <c:v>1569.67207295</c:v>
                </c:pt>
                <c:pt idx="3173">
                  <c:v>1591.4807940000001</c:v>
                </c:pt>
                <c:pt idx="3174">
                  <c:v>1608.5607927900001</c:v>
                </c:pt>
                <c:pt idx="3175">
                  <c:v>1596.10909939</c:v>
                </c:pt>
                <c:pt idx="3176">
                  <c:v>1579.5585714399999</c:v>
                </c:pt>
                <c:pt idx="3177">
                  <c:v>1560.14869813</c:v>
                </c:pt>
                <c:pt idx="3178">
                  <c:v>1552.4723853600001</c:v>
                </c:pt>
                <c:pt idx="3179">
                  <c:v>1557.5753887400001</c:v>
                </c:pt>
                <c:pt idx="3180">
                  <c:v>1549.01763888</c:v>
                </c:pt>
                <c:pt idx="3181">
                  <c:v>1576.32291635</c:v>
                </c:pt>
                <c:pt idx="3182">
                  <c:v>1589.2107638800001</c:v>
                </c:pt>
                <c:pt idx="3183">
                  <c:v>1583.91402692</c:v>
                </c:pt>
                <c:pt idx="3184">
                  <c:v>1583.29732526</c:v>
                </c:pt>
                <c:pt idx="3185">
                  <c:v>1574.93026605</c:v>
                </c:pt>
                <c:pt idx="3186">
                  <c:v>1561.1721388799999</c:v>
                </c:pt>
                <c:pt idx="3187">
                  <c:v>1547.53775776</c:v>
                </c:pt>
                <c:pt idx="3188">
                  <c:v>1525.9410279000001</c:v>
                </c:pt>
                <c:pt idx="3189">
                  <c:v>1539.77015691</c:v>
                </c:pt>
                <c:pt idx="3190">
                  <c:v>1538.80858919</c:v>
                </c:pt>
                <c:pt idx="3191">
                  <c:v>1556.7426386300001</c:v>
                </c:pt>
                <c:pt idx="3192">
                  <c:v>1570.2826887399999</c:v>
                </c:pt>
                <c:pt idx="3193">
                  <c:v>1568.43359807</c:v>
                </c:pt>
                <c:pt idx="3194">
                  <c:v>1570.06968323</c:v>
                </c:pt>
                <c:pt idx="3195">
                  <c:v>1554.1358569399999</c:v>
                </c:pt>
                <c:pt idx="3196">
                  <c:v>1523.3190315300001</c:v>
                </c:pt>
                <c:pt idx="3197">
                  <c:v>1530.47297366</c:v>
                </c:pt>
                <c:pt idx="3198">
                  <c:v>1537.05788678</c:v>
                </c:pt>
                <c:pt idx="3199">
                  <c:v>1524.5818499</c:v>
                </c:pt>
                <c:pt idx="3200">
                  <c:v>1501.7496881</c:v>
                </c:pt>
                <c:pt idx="3201">
                  <c:v>1522.65059997</c:v>
                </c:pt>
                <c:pt idx="3202">
                  <c:v>1533.9317773800001</c:v>
                </c:pt>
                <c:pt idx="3203">
                  <c:v>1527.51828297</c:v>
                </c:pt>
                <c:pt idx="3204">
                  <c:v>1555.62182394</c:v>
                </c:pt>
                <c:pt idx="3205">
                  <c:v>1562.89444056</c:v>
                </c:pt>
                <c:pt idx="3206">
                  <c:v>1539.74074187</c:v>
                </c:pt>
                <c:pt idx="3207">
                  <c:v>1565.32676059</c:v>
                </c:pt>
                <c:pt idx="3208">
                  <c:v>1575.05401211</c:v>
                </c:pt>
                <c:pt idx="3209">
                  <c:v>1584.5510148200001</c:v>
                </c:pt>
                <c:pt idx="3210">
                  <c:v>1580.64997109</c:v>
                </c:pt>
                <c:pt idx="3211">
                  <c:v>1581.39447606</c:v>
                </c:pt>
                <c:pt idx="3212">
                  <c:v>1575.8867622099999</c:v>
                </c:pt>
                <c:pt idx="3213">
                  <c:v>1582.7201817600001</c:v>
                </c:pt>
                <c:pt idx="3214">
                  <c:v>1593.93035734</c:v>
                </c:pt>
                <c:pt idx="3215">
                  <c:v>1596.6314700400001</c:v>
                </c:pt>
                <c:pt idx="3216">
                  <c:v>1592.5052490600001</c:v>
                </c:pt>
                <c:pt idx="3217">
                  <c:v>1598.21075374</c:v>
                </c:pt>
                <c:pt idx="3218">
                  <c:v>1590.4685106899999</c:v>
                </c:pt>
                <c:pt idx="3219">
                  <c:v>1595.00248506</c:v>
                </c:pt>
                <c:pt idx="3220">
                  <c:v>1589.8589092100001</c:v>
                </c:pt>
                <c:pt idx="3221">
                  <c:v>1586.1891286</c:v>
                </c:pt>
                <c:pt idx="3222">
                  <c:v>1593.12093641</c:v>
                </c:pt>
                <c:pt idx="3223">
                  <c:v>1598.04034933</c:v>
                </c:pt>
                <c:pt idx="3224">
                  <c:v>1605.4367120100001</c:v>
                </c:pt>
                <c:pt idx="3225">
                  <c:v>1578.5026727100001</c:v>
                </c:pt>
                <c:pt idx="3226">
                  <c:v>1562.49480165</c:v>
                </c:pt>
                <c:pt idx="3227">
                  <c:v>1563.5791011199999</c:v>
                </c:pt>
                <c:pt idx="3228">
                  <c:v>1578.5016584</c:v>
                </c:pt>
                <c:pt idx="3229">
                  <c:v>1573.5234153900001</c:v>
                </c:pt>
                <c:pt idx="3230">
                  <c:v>1571.4674050900001</c:v>
                </c:pt>
                <c:pt idx="3231">
                  <c:v>1552.49571453</c:v>
                </c:pt>
                <c:pt idx="3232">
                  <c:v>1561.02810658</c:v>
                </c:pt>
                <c:pt idx="3233">
                  <c:v>1544.3294890899999</c:v>
                </c:pt>
                <c:pt idx="3234">
                  <c:v>1526.4745559800001</c:v>
                </c:pt>
                <c:pt idx="3235">
                  <c:v>1530.2264958599999</c:v>
                </c:pt>
                <c:pt idx="3236">
                  <c:v>1535.6824797899999</c:v>
                </c:pt>
                <c:pt idx="3237">
                  <c:v>1518.64609642</c:v>
                </c:pt>
                <c:pt idx="3238">
                  <c:v>1494.93249754</c:v>
                </c:pt>
                <c:pt idx="3239">
                  <c:v>1502.56722352</c:v>
                </c:pt>
                <c:pt idx="3240">
                  <c:v>1494.49228616</c:v>
                </c:pt>
                <c:pt idx="3241">
                  <c:v>1483.878526</c:v>
                </c:pt>
                <c:pt idx="3242">
                  <c:v>1508.75351206</c:v>
                </c:pt>
                <c:pt idx="3243">
                  <c:v>1530.56831898</c:v>
                </c:pt>
                <c:pt idx="3244">
                  <c:v>1531.15661991</c:v>
                </c:pt>
                <c:pt idx="3245">
                  <c:v>1532.2612056099999</c:v>
                </c:pt>
                <c:pt idx="3246">
                  <c:v>1528.74965767</c:v>
                </c:pt>
                <c:pt idx="3247">
                  <c:v>1509.07504894</c:v>
                </c:pt>
                <c:pt idx="3248">
                  <c:v>1491.0263822500001</c:v>
                </c:pt>
                <c:pt idx="3249">
                  <c:v>1475.56116808</c:v>
                </c:pt>
                <c:pt idx="3250">
                  <c:v>1498.58807778</c:v>
                </c:pt>
                <c:pt idx="3251">
                  <c:v>1516.5961719899999</c:v>
                </c:pt>
                <c:pt idx="3252">
                  <c:v>1524.19641136</c:v>
                </c:pt>
                <c:pt idx="3253">
                  <c:v>1523.37989025</c:v>
                </c:pt>
                <c:pt idx="3254">
                  <c:v>1532.4985546099999</c:v>
                </c:pt>
                <c:pt idx="3255">
                  <c:v>1530.97302945</c:v>
                </c:pt>
                <c:pt idx="3256">
                  <c:v>1536.7322926500001</c:v>
                </c:pt>
                <c:pt idx="3257">
                  <c:v>1529.3724451999999</c:v>
                </c:pt>
                <c:pt idx="3258">
                  <c:v>1529.70716814</c:v>
                </c:pt>
                <c:pt idx="3259">
                  <c:v>1505.7734635700001</c:v>
                </c:pt>
                <c:pt idx="3260">
                  <c:v>1512.3979348600001</c:v>
                </c:pt>
                <c:pt idx="3261">
                  <c:v>1508.0333505799999</c:v>
                </c:pt>
                <c:pt idx="3262">
                  <c:v>1517.08811328</c:v>
                </c:pt>
                <c:pt idx="3263">
                  <c:v>1509.6623355500001</c:v>
                </c:pt>
                <c:pt idx="3264">
                  <c:v>1506.24106138</c:v>
                </c:pt>
                <c:pt idx="3265">
                  <c:v>1486.1607278700001</c:v>
                </c:pt>
                <c:pt idx="3266">
                  <c:v>1453.41163822</c:v>
                </c:pt>
                <c:pt idx="3267">
                  <c:v>1485.7377597899999</c:v>
                </c:pt>
                <c:pt idx="3268">
                  <c:v>1481.1337978900001</c:v>
                </c:pt>
                <c:pt idx="3269">
                  <c:v>1493.92528578</c:v>
                </c:pt>
                <c:pt idx="3270">
                  <c:v>1498.0697643799999</c:v>
                </c:pt>
                <c:pt idx="3271">
                  <c:v>1493.55607624</c:v>
                </c:pt>
                <c:pt idx="3272">
                  <c:v>1499.3488117300001</c:v>
                </c:pt>
                <c:pt idx="3273">
                  <c:v>1523.7095416300001</c:v>
                </c:pt>
                <c:pt idx="3274">
                  <c:v>1534.7635131699999</c:v>
                </c:pt>
                <c:pt idx="3275">
                  <c:v>1533.5909685700001</c:v>
                </c:pt>
                <c:pt idx="3276">
                  <c:v>1534.52413555</c:v>
                </c:pt>
                <c:pt idx="3277">
                  <c:v>1524.2805992599999</c:v>
                </c:pt>
                <c:pt idx="3278">
                  <c:v>1491.8946332800001</c:v>
                </c:pt>
                <c:pt idx="3279">
                  <c:v>1512.7499011</c:v>
                </c:pt>
                <c:pt idx="3280">
                  <c:v>1500.2799501</c:v>
                </c:pt>
                <c:pt idx="3281">
                  <c:v>1480.85181917</c:v>
                </c:pt>
                <c:pt idx="3282">
                  <c:v>1500.6542311999999</c:v>
                </c:pt>
                <c:pt idx="3283">
                  <c:v>1507.2097292799999</c:v>
                </c:pt>
                <c:pt idx="3284">
                  <c:v>1524.3069713699999</c:v>
                </c:pt>
                <c:pt idx="3285">
                  <c:v>1519.5082615700001</c:v>
                </c:pt>
                <c:pt idx="3286">
                  <c:v>1521.4557405</c:v>
                </c:pt>
                <c:pt idx="3287">
                  <c:v>1528.6167828099999</c:v>
                </c:pt>
                <c:pt idx="3288">
                  <c:v>1527.3002059099999</c:v>
                </c:pt>
                <c:pt idx="3289">
                  <c:v>1541.0999198699999</c:v>
                </c:pt>
                <c:pt idx="3290">
                  <c:v>1549.6150686200001</c:v>
                </c:pt>
                <c:pt idx="3291">
                  <c:v>1544.6571118500001</c:v>
                </c:pt>
                <c:pt idx="3292">
                  <c:v>1561.00883466</c:v>
                </c:pt>
                <c:pt idx="3293">
                  <c:v>1563.23322074</c:v>
                </c:pt>
                <c:pt idx="3294">
                  <c:v>1571.58405096</c:v>
                </c:pt>
                <c:pt idx="3295">
                  <c:v>1568.5745874300001</c:v>
                </c:pt>
                <c:pt idx="3296">
                  <c:v>1576.5612796600001</c:v>
                </c:pt>
                <c:pt idx="3297">
                  <c:v>1576.9943908499999</c:v>
                </c:pt>
                <c:pt idx="3298">
                  <c:v>1579.0676444600001</c:v>
                </c:pt>
                <c:pt idx="3299">
                  <c:v>1607.1995861600001</c:v>
                </c:pt>
                <c:pt idx="3300">
                  <c:v>1613.27531469</c:v>
                </c:pt>
                <c:pt idx="3301">
                  <c:v>1628.7202426199999</c:v>
                </c:pt>
                <c:pt idx="3302">
                  <c:v>1638.02655469</c:v>
                </c:pt>
                <c:pt idx="3303">
                  <c:v>1642.72586191</c:v>
                </c:pt>
                <c:pt idx="3304">
                  <c:v>1648.64944365</c:v>
                </c:pt>
                <c:pt idx="3305">
                  <c:v>1640.16472426</c:v>
                </c:pt>
                <c:pt idx="3306">
                  <c:v>1661.2157542899999</c:v>
                </c:pt>
                <c:pt idx="3307">
                  <c:v>1670.1782146099999</c:v>
                </c:pt>
                <c:pt idx="3308">
                  <c:v>1669.5848421200001</c:v>
                </c:pt>
                <c:pt idx="3309">
                  <c:v>1667.07340576</c:v>
                </c:pt>
                <c:pt idx="3310">
                  <c:v>1675.8380752400001</c:v>
                </c:pt>
                <c:pt idx="3311">
                  <c:v>1668.28855146</c:v>
                </c:pt>
                <c:pt idx="3312">
                  <c:v>1636.6115895299999</c:v>
                </c:pt>
                <c:pt idx="3313">
                  <c:v>1625.18232257</c:v>
                </c:pt>
                <c:pt idx="3314">
                  <c:v>1632.79676232</c:v>
                </c:pt>
                <c:pt idx="3315">
                  <c:v>1650.7561695500001</c:v>
                </c:pt>
                <c:pt idx="3316">
                  <c:v>1622.3807929899999</c:v>
                </c:pt>
                <c:pt idx="3317">
                  <c:v>1608.5212346200001</c:v>
                </c:pt>
                <c:pt idx="3318">
                  <c:v>1613.4416618499999</c:v>
                </c:pt>
                <c:pt idx="3319">
                  <c:v>1632.1810749700001</c:v>
                </c:pt>
                <c:pt idx="3320">
                  <c:v>1622.61307042</c:v>
                </c:pt>
                <c:pt idx="3321">
                  <c:v>1610.76793557</c:v>
                </c:pt>
                <c:pt idx="3322">
                  <c:v>1593.83501202</c:v>
                </c:pt>
                <c:pt idx="3323">
                  <c:v>1572.7768818</c:v>
                </c:pt>
                <c:pt idx="3324">
                  <c:v>1538.71527249</c:v>
                </c:pt>
                <c:pt idx="3325">
                  <c:v>1532.1029729500001</c:v>
                </c:pt>
                <c:pt idx="3326">
                  <c:v>1532.9681810300001</c:v>
                </c:pt>
                <c:pt idx="3327">
                  <c:v>1503.12408078</c:v>
                </c:pt>
                <c:pt idx="3328">
                  <c:v>1478.4123989499999</c:v>
                </c:pt>
                <c:pt idx="3329">
                  <c:v>1472.54663299</c:v>
                </c:pt>
                <c:pt idx="3330">
                  <c:v>1451.0868352499999</c:v>
                </c:pt>
                <c:pt idx="3331">
                  <c:v>1414.7785249900001</c:v>
                </c:pt>
                <c:pt idx="3332">
                  <c:v>1375.8624187299999</c:v>
                </c:pt>
                <c:pt idx="3333">
                  <c:v>1345.0029922199999</c:v>
                </c:pt>
                <c:pt idx="3334">
                  <c:v>1333.1558287400001</c:v>
                </c:pt>
                <c:pt idx="3335">
                  <c:v>1379.5545142000001</c:v>
                </c:pt>
                <c:pt idx="3336">
                  <c:v>1348.3765937400001</c:v>
                </c:pt>
                <c:pt idx="3337">
                  <c:v>1381.49083569</c:v>
                </c:pt>
                <c:pt idx="3338">
                  <c:v>1397.52305024</c:v>
                </c:pt>
                <c:pt idx="3339">
                  <c:v>1418.28297275</c:v>
                </c:pt>
                <c:pt idx="3340">
                  <c:v>1400.2728499100001</c:v>
                </c:pt>
                <c:pt idx="3341">
                  <c:v>1372.37217134</c:v>
                </c:pt>
                <c:pt idx="3342">
                  <c:v>1358.53492783</c:v>
                </c:pt>
                <c:pt idx="3343">
                  <c:v>1335.65915062</c:v>
                </c:pt>
                <c:pt idx="3344">
                  <c:v>1342.5453143899999</c:v>
                </c:pt>
                <c:pt idx="3345">
                  <c:v>1328.1146983900001</c:v>
                </c:pt>
                <c:pt idx="3346">
                  <c:v>1330.4050147600001</c:v>
                </c:pt>
                <c:pt idx="3347">
                  <c:v>1361.81318403</c:v>
                </c:pt>
                <c:pt idx="3348">
                  <c:v>1371.7250403200001</c:v>
                </c:pt>
                <c:pt idx="3349">
                  <c:v>1399.78090862</c:v>
                </c:pt>
                <c:pt idx="3350">
                  <c:v>1402.08643966</c:v>
                </c:pt>
                <c:pt idx="3351">
                  <c:v>1397.4895779399999</c:v>
                </c:pt>
                <c:pt idx="3352">
                  <c:v>1387.5483066100001</c:v>
                </c:pt>
                <c:pt idx="3353">
                  <c:v>1381.50402175</c:v>
                </c:pt>
                <c:pt idx="3354">
                  <c:v>1394.38071184</c:v>
                </c:pt>
                <c:pt idx="3355">
                  <c:v>1409.71102253</c:v>
                </c:pt>
                <c:pt idx="3356">
                  <c:v>1402.3603038900001</c:v>
                </c:pt>
                <c:pt idx="3357">
                  <c:v>1403.57443528</c:v>
                </c:pt>
                <c:pt idx="3358">
                  <c:v>1403.5298055600001</c:v>
                </c:pt>
                <c:pt idx="3359">
                  <c:v>1402.8897747200001</c:v>
                </c:pt>
                <c:pt idx="3360">
                  <c:v>1402.73864224</c:v>
                </c:pt>
                <c:pt idx="3361">
                  <c:v>1405.6781182499999</c:v>
                </c:pt>
                <c:pt idx="3362">
                  <c:v>1391.01725345</c:v>
                </c:pt>
                <c:pt idx="3363">
                  <c:v>1391.98693566</c:v>
                </c:pt>
                <c:pt idx="3364">
                  <c:v>1383.8034669199999</c:v>
                </c:pt>
                <c:pt idx="3365">
                  <c:v>1385.4730243700001</c:v>
                </c:pt>
                <c:pt idx="3366">
                  <c:v>1387.89824423</c:v>
                </c:pt>
                <c:pt idx="3367">
                  <c:v>1383.28819645</c:v>
                </c:pt>
                <c:pt idx="3368">
                  <c:v>1380.86906247</c:v>
                </c:pt>
                <c:pt idx="3369">
                  <c:v>1401.4332227699999</c:v>
                </c:pt>
                <c:pt idx="3370">
                  <c:v>1408.2199839699999</c:v>
                </c:pt>
                <c:pt idx="3371">
                  <c:v>1408.77481261</c:v>
                </c:pt>
                <c:pt idx="3372">
                  <c:v>1396.3718061899999</c:v>
                </c:pt>
                <c:pt idx="3373">
                  <c:v>1374.09143008</c:v>
                </c:pt>
                <c:pt idx="3374">
                  <c:v>1368.9559687200001</c:v>
                </c:pt>
                <c:pt idx="3375">
                  <c:v>1336.5882603499999</c:v>
                </c:pt>
                <c:pt idx="3376">
                  <c:v>1355.9585755000001</c:v>
                </c:pt>
                <c:pt idx="3377">
                  <c:v>1395.8210348</c:v>
                </c:pt>
                <c:pt idx="3378">
                  <c:v>1403.7661402399999</c:v>
                </c:pt>
                <c:pt idx="3379">
                  <c:v>1405.2734077800001</c:v>
                </c:pt>
                <c:pt idx="3380">
                  <c:v>1409.06693445</c:v>
                </c:pt>
                <c:pt idx="3381">
                  <c:v>1411.5519987</c:v>
                </c:pt>
                <c:pt idx="3382">
                  <c:v>1426.9959123199999</c:v>
                </c:pt>
                <c:pt idx="3383">
                  <c:v>1429.01642171</c:v>
                </c:pt>
                <c:pt idx="3384">
                  <c:v>1413.0866526699999</c:v>
                </c:pt>
                <c:pt idx="3385">
                  <c:v>1393.54897605</c:v>
                </c:pt>
                <c:pt idx="3386">
                  <c:v>1389.3618963599999</c:v>
                </c:pt>
                <c:pt idx="3387">
                  <c:v>1390.4492387600001</c:v>
                </c:pt>
                <c:pt idx="3388">
                  <c:v>1402.6777835299999</c:v>
                </c:pt>
                <c:pt idx="3389">
                  <c:v>1407.70167057</c:v>
                </c:pt>
                <c:pt idx="3390">
                  <c:v>1404.76016594</c:v>
                </c:pt>
                <c:pt idx="3391">
                  <c:v>1391.17041455</c:v>
                </c:pt>
                <c:pt idx="3392">
                  <c:v>1383.69087829</c:v>
                </c:pt>
                <c:pt idx="3393">
                  <c:v>1384.15543316</c:v>
                </c:pt>
                <c:pt idx="3394">
                  <c:v>1387.92664496</c:v>
                </c:pt>
                <c:pt idx="3395">
                  <c:v>1390.6521011499999</c:v>
                </c:pt>
                <c:pt idx="3396">
                  <c:v>1395.71656067</c:v>
                </c:pt>
                <c:pt idx="3397">
                  <c:v>1402.35827526</c:v>
                </c:pt>
                <c:pt idx="3398">
                  <c:v>1400.3225511999999</c:v>
                </c:pt>
                <c:pt idx="3399">
                  <c:v>1402.02659526</c:v>
                </c:pt>
                <c:pt idx="3400">
                  <c:v>1407.823388</c:v>
                </c:pt>
                <c:pt idx="3401">
                  <c:v>1405.1973343899999</c:v>
                </c:pt>
                <c:pt idx="3402">
                  <c:v>1401.3064337799999</c:v>
                </c:pt>
                <c:pt idx="3403">
                  <c:v>1396.7318869200001</c:v>
                </c:pt>
                <c:pt idx="3404">
                  <c:v>1390.7251316100001</c:v>
                </c:pt>
                <c:pt idx="3405">
                  <c:v>1390.8174339899999</c:v>
                </c:pt>
                <c:pt idx="3406">
                  <c:v>1390.55675582</c:v>
                </c:pt>
                <c:pt idx="3407">
                  <c:v>1386.39097668</c:v>
                </c:pt>
                <c:pt idx="3408">
                  <c:v>1366.7985272200001</c:v>
                </c:pt>
                <c:pt idx="3409">
                  <c:v>1341.53911694</c:v>
                </c:pt>
                <c:pt idx="3410">
                  <c:v>1347.5195001500001</c:v>
                </c:pt>
                <c:pt idx="3411">
                  <c:v>1360.1162401500001</c:v>
                </c:pt>
                <c:pt idx="3412">
                  <c:v>1374.2679203600001</c:v>
                </c:pt>
                <c:pt idx="3413">
                  <c:v>1384.78633519</c:v>
                </c:pt>
                <c:pt idx="3414">
                  <c:v>1384.1534045400001</c:v>
                </c:pt>
                <c:pt idx="3415">
                  <c:v>1375.1392143099999</c:v>
                </c:pt>
                <c:pt idx="3416">
                  <c:v>1379.67014576</c:v>
                </c:pt>
                <c:pt idx="3417">
                  <c:v>1383.28008196</c:v>
                </c:pt>
                <c:pt idx="3418">
                  <c:v>1372.66530749</c:v>
                </c:pt>
                <c:pt idx="3419">
                  <c:v>1347.98811226</c:v>
                </c:pt>
                <c:pt idx="3420">
                  <c:v>1344.1986428499999</c:v>
                </c:pt>
                <c:pt idx="3421">
                  <c:v>1349.2945460399999</c:v>
                </c:pt>
                <c:pt idx="3422">
                  <c:v>1353.26659161</c:v>
                </c:pt>
                <c:pt idx="3423">
                  <c:v>1338.9110347000001</c:v>
                </c:pt>
                <c:pt idx="3424">
                  <c:v>1324.8303563300001</c:v>
                </c:pt>
                <c:pt idx="3425">
                  <c:v>1325.40141395</c:v>
                </c:pt>
                <c:pt idx="3426">
                  <c:v>1332.5725993799999</c:v>
                </c:pt>
                <c:pt idx="3427">
                  <c:v>1340.7266530700001</c:v>
                </c:pt>
                <c:pt idx="3428">
                  <c:v>1345.6693951699999</c:v>
                </c:pt>
                <c:pt idx="3429">
                  <c:v>1353.8264918</c:v>
                </c:pt>
                <c:pt idx="3430">
                  <c:v>1352.7219061000001</c:v>
                </c:pt>
                <c:pt idx="3431">
                  <c:v>1356.72438102</c:v>
                </c:pt>
                <c:pt idx="3432">
                  <c:v>1364.19275984</c:v>
                </c:pt>
                <c:pt idx="3433">
                  <c:v>1374.2070616399999</c:v>
                </c:pt>
                <c:pt idx="3434">
                  <c:v>1389.8903528799999</c:v>
                </c:pt>
                <c:pt idx="3435">
                  <c:v>1396.4965665499999</c:v>
                </c:pt>
                <c:pt idx="3436">
                  <c:v>1392.3571595200001</c:v>
                </c:pt>
                <c:pt idx="3437">
                  <c:v>1395.6648307600001</c:v>
                </c:pt>
                <c:pt idx="3438">
                  <c:v>1412.0449543100001</c:v>
                </c:pt>
                <c:pt idx="3439">
                  <c:v>1423.0806682299999</c:v>
                </c:pt>
                <c:pt idx="3440">
                  <c:v>1412.75192973</c:v>
                </c:pt>
                <c:pt idx="3441">
                  <c:v>1413.8960735999999</c:v>
                </c:pt>
                <c:pt idx="3442">
                  <c:v>1420.8826542500001</c:v>
                </c:pt>
                <c:pt idx="3443">
                  <c:v>1411.6595157700001</c:v>
                </c:pt>
                <c:pt idx="3444">
                  <c:v>1416.46634006</c:v>
                </c:pt>
                <c:pt idx="3445">
                  <c:v>1416.9420523599999</c:v>
                </c:pt>
                <c:pt idx="3446">
                  <c:v>1414.1719664499999</c:v>
                </c:pt>
                <c:pt idx="3447">
                  <c:v>1403.75802574</c:v>
                </c:pt>
                <c:pt idx="3448">
                  <c:v>1418.76679954</c:v>
                </c:pt>
                <c:pt idx="3449">
                  <c:v>1421.0997170099999</c:v>
                </c:pt>
                <c:pt idx="3450">
                  <c:v>1441.9133980500001</c:v>
                </c:pt>
                <c:pt idx="3451">
                  <c:v>1449.45683596</c:v>
                </c:pt>
                <c:pt idx="3452">
                  <c:v>1456.49210358</c:v>
                </c:pt>
                <c:pt idx="3453">
                  <c:v>1456.90289992</c:v>
                </c:pt>
                <c:pt idx="3454">
                  <c:v>1445.19266855</c:v>
                </c:pt>
                <c:pt idx="3455">
                  <c:v>1443.27561898</c:v>
                </c:pt>
                <c:pt idx="3456">
                  <c:v>1449.0409680600001</c:v>
                </c:pt>
                <c:pt idx="3457">
                  <c:v>1439.5226648</c:v>
                </c:pt>
                <c:pt idx="3458">
                  <c:v>1446.45650123</c:v>
                </c:pt>
                <c:pt idx="3459">
                  <c:v>1448.0398421699999</c:v>
                </c:pt>
                <c:pt idx="3460">
                  <c:v>1445.68258122</c:v>
                </c:pt>
                <c:pt idx="3461">
                  <c:v>1448.93547962</c:v>
                </c:pt>
                <c:pt idx="3462">
                  <c:v>1456.89884267</c:v>
                </c:pt>
                <c:pt idx="3463">
                  <c:v>1460.4073476799999</c:v>
                </c:pt>
                <c:pt idx="3464">
                  <c:v>1449.4172777900001</c:v>
                </c:pt>
                <c:pt idx="3465">
                  <c:v>1434.2441854599999</c:v>
                </c:pt>
                <c:pt idx="3466">
                  <c:v>1431.9031534999999</c:v>
                </c:pt>
                <c:pt idx="3467">
                  <c:v>1439.3522603900001</c:v>
                </c:pt>
                <c:pt idx="3468">
                  <c:v>1432.6456298400001</c:v>
                </c:pt>
                <c:pt idx="3469">
                  <c:v>1428.2911886700001</c:v>
                </c:pt>
                <c:pt idx="3470">
                  <c:v>1422.73174492</c:v>
                </c:pt>
                <c:pt idx="3471">
                  <c:v>1417.7890028300001</c:v>
                </c:pt>
                <c:pt idx="3472">
                  <c:v>1411.7994908200001</c:v>
                </c:pt>
                <c:pt idx="3473">
                  <c:v>1401.3774356199999</c:v>
                </c:pt>
                <c:pt idx="3474">
                  <c:v>1393.1452799000001</c:v>
                </c:pt>
                <c:pt idx="3475">
                  <c:v>1375.3268620199999</c:v>
                </c:pt>
                <c:pt idx="3476">
                  <c:v>1370.34050452</c:v>
                </c:pt>
                <c:pt idx="3477">
                  <c:v>1376.22047084</c:v>
                </c:pt>
                <c:pt idx="3478">
                  <c:v>1359.41332197</c:v>
                </c:pt>
                <c:pt idx="3479">
                  <c:v>1359.63444198</c:v>
                </c:pt>
                <c:pt idx="3480">
                  <c:v>1357.68594874</c:v>
                </c:pt>
                <c:pt idx="3481">
                  <c:v>1360.19231354</c:v>
                </c:pt>
                <c:pt idx="3482">
                  <c:v>1374.5691710000001</c:v>
                </c:pt>
                <c:pt idx="3483">
                  <c:v>1409.1034496699999</c:v>
                </c:pt>
                <c:pt idx="3484">
                  <c:v>1406.20556046</c:v>
                </c:pt>
                <c:pt idx="3485">
                  <c:v>1406.6264999099999</c:v>
                </c:pt>
                <c:pt idx="3486">
                  <c:v>1402.2700301299999</c:v>
                </c:pt>
                <c:pt idx="3487">
                  <c:v>1418.05880981</c:v>
                </c:pt>
                <c:pt idx="3488">
                  <c:v>1418.8175151400001</c:v>
                </c:pt>
                <c:pt idx="3489">
                  <c:v>1428.36421913</c:v>
                </c:pt>
                <c:pt idx="3490">
                  <c:v>1418.4067187999999</c:v>
                </c:pt>
                <c:pt idx="3491">
                  <c:v>1427.4787248099999</c:v>
                </c:pt>
                <c:pt idx="3492">
                  <c:v>1426.84680847</c:v>
                </c:pt>
                <c:pt idx="3493">
                  <c:v>1448.5094686</c:v>
                </c:pt>
                <c:pt idx="3494">
                  <c:v>1438.7183154300001</c:v>
                </c:pt>
                <c:pt idx="3495">
                  <c:v>1426.31125176</c:v>
                </c:pt>
                <c:pt idx="3496">
                  <c:v>1427.7880899500001</c:v>
                </c:pt>
                <c:pt idx="3497">
                  <c:v>1434.3212731599999</c:v>
                </c:pt>
                <c:pt idx="3498">
                  <c:v>1441.2084512500001</c:v>
                </c:pt>
                <c:pt idx="3499">
                  <c:v>1432.44986763</c:v>
                </c:pt>
                <c:pt idx="3500">
                  <c:v>1427.5669699499999</c:v>
                </c:pt>
                <c:pt idx="3501">
                  <c:v>1416.50488391</c:v>
                </c:pt>
                <c:pt idx="3502">
                  <c:v>1404.2945967600001</c:v>
                </c:pt>
                <c:pt idx="3503">
                  <c:v>1401.59246975</c:v>
                </c:pt>
                <c:pt idx="3504">
                  <c:v>1389.3943543400001</c:v>
                </c:pt>
                <c:pt idx="3505">
                  <c:v>1404.45790098</c:v>
                </c:pt>
                <c:pt idx="3506">
                  <c:v>1404.0227611600001</c:v>
                </c:pt>
                <c:pt idx="3507">
                  <c:v>1407.61545406</c:v>
                </c:pt>
                <c:pt idx="3508">
                  <c:v>1417.31126191</c:v>
                </c:pt>
                <c:pt idx="3509">
                  <c:v>1419.1461522100001</c:v>
                </c:pt>
                <c:pt idx="3510">
                  <c:v>1427.54465508</c:v>
                </c:pt>
                <c:pt idx="3511">
                  <c:v>1431.6232034</c:v>
                </c:pt>
                <c:pt idx="3512">
                  <c:v>1432.1364452400001</c:v>
                </c:pt>
                <c:pt idx="3513">
                  <c:v>1439.5855521399999</c:v>
                </c:pt>
                <c:pt idx="3514">
                  <c:v>1438.87451947</c:v>
                </c:pt>
                <c:pt idx="3515">
                  <c:v>1435.0566493199999</c:v>
                </c:pt>
                <c:pt idx="3516">
                  <c:v>1413.97316131</c:v>
                </c:pt>
                <c:pt idx="3517">
                  <c:v>1378.1862073899999</c:v>
                </c:pt>
                <c:pt idx="3518">
                  <c:v>1379.73201879</c:v>
                </c:pt>
                <c:pt idx="3519">
                  <c:v>1365.38761931</c:v>
                </c:pt>
                <c:pt idx="3520">
                  <c:v>1373.96362677</c:v>
                </c:pt>
                <c:pt idx="3521">
                  <c:v>1377.5674770999999</c:v>
                </c:pt>
                <c:pt idx="3522">
                  <c:v>1370.3648480100001</c:v>
                </c:pt>
                <c:pt idx="3523">
                  <c:v>1382.9575307600001</c:v>
                </c:pt>
                <c:pt idx="3524">
                  <c:v>1378.2075079399999</c:v>
                </c:pt>
                <c:pt idx="3525">
                  <c:v>1355.7049975100001</c:v>
                </c:pt>
                <c:pt idx="3526">
                  <c:v>1327.3884510400001</c:v>
                </c:pt>
                <c:pt idx="3527">
                  <c:v>1317.7545162199999</c:v>
                </c:pt>
                <c:pt idx="3528">
                  <c:v>1316.0433719800001</c:v>
                </c:pt>
                <c:pt idx="3529">
                  <c:v>1296.1608292999999</c:v>
                </c:pt>
                <c:pt idx="3530">
                  <c:v>1307.2655164400001</c:v>
                </c:pt>
                <c:pt idx="3531">
                  <c:v>1308.5790503999999</c:v>
                </c:pt>
                <c:pt idx="3532">
                  <c:v>1299.4603860499999</c:v>
                </c:pt>
                <c:pt idx="3533">
                  <c:v>1284.8187931699999</c:v>
                </c:pt>
                <c:pt idx="3534">
                  <c:v>1296.5452535300001</c:v>
                </c:pt>
                <c:pt idx="3535">
                  <c:v>1284.4637839899999</c:v>
                </c:pt>
                <c:pt idx="3536">
                  <c:v>1282.88551461</c:v>
                </c:pt>
                <c:pt idx="3537">
                  <c:v>1268.75716358</c:v>
                </c:pt>
                <c:pt idx="3538">
                  <c:v>1294.68500543</c:v>
                </c:pt>
                <c:pt idx="3539">
                  <c:v>1290.16320279</c:v>
                </c:pt>
                <c:pt idx="3540">
                  <c:v>1301.37844993</c:v>
                </c:pt>
                <c:pt idx="3541">
                  <c:v>1316.48054043</c:v>
                </c:pt>
                <c:pt idx="3542">
                  <c:v>1289.18642039</c:v>
                </c:pt>
                <c:pt idx="3543">
                  <c:v>1301.5559545199999</c:v>
                </c:pt>
                <c:pt idx="3544">
                  <c:v>1310.0660317100001</c:v>
                </c:pt>
                <c:pt idx="3545">
                  <c:v>1316.9937822700001</c:v>
                </c:pt>
                <c:pt idx="3546">
                  <c:v>1307.8974327799999</c:v>
                </c:pt>
                <c:pt idx="3547">
                  <c:v>1292.67463916</c:v>
                </c:pt>
                <c:pt idx="3548">
                  <c:v>1269.27446267</c:v>
                </c:pt>
                <c:pt idx="3549">
                  <c:v>1277.00554829</c:v>
                </c:pt>
                <c:pt idx="3550">
                  <c:v>1291.7008996899999</c:v>
                </c:pt>
                <c:pt idx="3551">
                  <c:v>1301.63811379</c:v>
                </c:pt>
                <c:pt idx="3552">
                  <c:v>1287.45803284</c:v>
                </c:pt>
                <c:pt idx="3553">
                  <c:v>1283.5539461799999</c:v>
                </c:pt>
                <c:pt idx="3554">
                  <c:v>1299.90262605</c:v>
                </c:pt>
                <c:pt idx="3555">
                  <c:v>1280.27061843</c:v>
                </c:pt>
                <c:pt idx="3556">
                  <c:v>1288.3536702900001</c:v>
                </c:pt>
                <c:pt idx="3557">
                  <c:v>1288.64072057</c:v>
                </c:pt>
                <c:pt idx="3558">
                  <c:v>1295.5076124100001</c:v>
                </c:pt>
                <c:pt idx="3559">
                  <c:v>1313.4771627699999</c:v>
                </c:pt>
                <c:pt idx="3560">
                  <c:v>1318.54365091</c:v>
                </c:pt>
                <c:pt idx="3561">
                  <c:v>1306.93890799</c:v>
                </c:pt>
                <c:pt idx="3562">
                  <c:v>1315.82326629</c:v>
                </c:pt>
                <c:pt idx="3563">
                  <c:v>1312.0003245800001</c:v>
                </c:pt>
                <c:pt idx="3564">
                  <c:v>1288.5839191</c:v>
                </c:pt>
                <c:pt idx="3565">
                  <c:v>1293.3450993500001</c:v>
                </c:pt>
                <c:pt idx="3566">
                  <c:v>1271.67533903</c:v>
                </c:pt>
                <c:pt idx="3567">
                  <c:v>1342.96321091</c:v>
                </c:pt>
                <c:pt idx="3568">
                  <c:v>1384.95166804</c:v>
                </c:pt>
                <c:pt idx="3569">
                  <c:v>1381.9797340499999</c:v>
                </c:pt>
                <c:pt idx="3570">
                  <c:v>1360.4570489600001</c:v>
                </c:pt>
                <c:pt idx="3571">
                  <c:v>1368.4133118300001</c:v>
                </c:pt>
                <c:pt idx="3572">
                  <c:v>1363.9959833200001</c:v>
                </c:pt>
                <c:pt idx="3573">
                  <c:v>1346.5214172000001</c:v>
                </c:pt>
                <c:pt idx="3574">
                  <c:v>1322.45990932</c:v>
                </c:pt>
                <c:pt idx="3575">
                  <c:v>1326.40862571</c:v>
                </c:pt>
                <c:pt idx="3576">
                  <c:v>1323.3667042</c:v>
                </c:pt>
                <c:pt idx="3577">
                  <c:v>1325.1813082599999</c:v>
                </c:pt>
                <c:pt idx="3578">
                  <c:v>1342.44895475</c:v>
                </c:pt>
                <c:pt idx="3579">
                  <c:v>1327.37120774</c:v>
                </c:pt>
                <c:pt idx="3580">
                  <c:v>1331.24790798</c:v>
                </c:pt>
                <c:pt idx="3581">
                  <c:v>1333.6508129700001</c:v>
                </c:pt>
                <c:pt idx="3582">
                  <c:v>1335.09316455</c:v>
                </c:pt>
                <c:pt idx="3583">
                  <c:v>1332.6081002999999</c:v>
                </c:pt>
                <c:pt idx="3584">
                  <c:v>1356.3156133</c:v>
                </c:pt>
                <c:pt idx="3585">
                  <c:v>1376.8625302999999</c:v>
                </c:pt>
                <c:pt idx="3586">
                  <c:v>1380.12861475</c:v>
                </c:pt>
                <c:pt idx="3587">
                  <c:v>1381.4888070699999</c:v>
                </c:pt>
                <c:pt idx="3588">
                  <c:v>1386.1465275</c:v>
                </c:pt>
                <c:pt idx="3589">
                  <c:v>1385.35942144</c:v>
                </c:pt>
                <c:pt idx="3590">
                  <c:v>1395.5918002999999</c:v>
                </c:pt>
                <c:pt idx="3591">
                  <c:v>1408.98477518</c:v>
                </c:pt>
                <c:pt idx="3592">
                  <c:v>1413.6627818500001</c:v>
                </c:pt>
                <c:pt idx="3593">
                  <c:v>1440.41830224</c:v>
                </c:pt>
                <c:pt idx="3594">
                  <c:v>1445.6328799400001</c:v>
                </c:pt>
                <c:pt idx="3595">
                  <c:v>1440.35845784</c:v>
                </c:pt>
                <c:pt idx="3596">
                  <c:v>1425.3283834900001</c:v>
                </c:pt>
                <c:pt idx="3597">
                  <c:v>1421.9659394099999</c:v>
                </c:pt>
                <c:pt idx="3598">
                  <c:v>1435.4420878599999</c:v>
                </c:pt>
                <c:pt idx="3599">
                  <c:v>1428.1948290400001</c:v>
                </c:pt>
                <c:pt idx="3600">
                  <c:v>1436.13181998</c:v>
                </c:pt>
                <c:pt idx="3601">
                  <c:v>1425.9075556099999</c:v>
                </c:pt>
                <c:pt idx="3602">
                  <c:v>1432.19020378</c:v>
                </c:pt>
                <c:pt idx="3603">
                  <c:v>1434.4267616100001</c:v>
                </c:pt>
                <c:pt idx="3604">
                  <c:v>1448.22850419</c:v>
                </c:pt>
                <c:pt idx="3605">
                  <c:v>1450.20945542</c:v>
                </c:pt>
                <c:pt idx="3606">
                  <c:v>1450.81195671</c:v>
                </c:pt>
                <c:pt idx="3607">
                  <c:v>1435.80724016</c:v>
                </c:pt>
                <c:pt idx="3608">
                  <c:v>1436.3711976</c:v>
                </c:pt>
                <c:pt idx="3609">
                  <c:v>1445.5233342500001</c:v>
                </c:pt>
                <c:pt idx="3610">
                  <c:v>1433.5656107699999</c:v>
                </c:pt>
                <c:pt idx="3611">
                  <c:v>1443.3445922000001</c:v>
                </c:pt>
                <c:pt idx="3612">
                  <c:v>1454.5334672199999</c:v>
                </c:pt>
                <c:pt idx="3613">
                  <c:v>1460.7511994199999</c:v>
                </c:pt>
                <c:pt idx="3614">
                  <c:v>1459.36564931</c:v>
                </c:pt>
                <c:pt idx="3615">
                  <c:v>1449.17891448</c:v>
                </c:pt>
                <c:pt idx="3616">
                  <c:v>1455.0274371400001</c:v>
                </c:pt>
                <c:pt idx="3617">
                  <c:v>1454.6896712600001</c:v>
                </c:pt>
                <c:pt idx="3618">
                  <c:v>1437.96062441</c:v>
                </c:pt>
                <c:pt idx="3619">
                  <c:v>1439.4192049799999</c:v>
                </c:pt>
                <c:pt idx="3620">
                  <c:v>1426.2858939600001</c:v>
                </c:pt>
                <c:pt idx="3621">
                  <c:v>1444.24428689</c:v>
                </c:pt>
                <c:pt idx="3622">
                  <c:v>1448.8928785200001</c:v>
                </c:pt>
                <c:pt idx="3623">
                  <c:v>1461.6874093500001</c:v>
                </c:pt>
                <c:pt idx="3624">
                  <c:v>1456.9475296400001</c:v>
                </c:pt>
                <c:pt idx="3625">
                  <c:v>1462.52117376</c:v>
                </c:pt>
                <c:pt idx="3626">
                  <c:v>1461.7553682499999</c:v>
                </c:pt>
                <c:pt idx="3627">
                  <c:v>1462.2381807300001</c:v>
                </c:pt>
                <c:pt idx="3628">
                  <c:v>1464.7374453499999</c:v>
                </c:pt>
                <c:pt idx="3629">
                  <c:v>1458.44161113</c:v>
                </c:pt>
                <c:pt idx="3630">
                  <c:v>1456.99925955</c:v>
                </c:pt>
                <c:pt idx="3631">
                  <c:v>1460.54427979</c:v>
                </c:pt>
                <c:pt idx="3632">
                  <c:v>1472.1013500500001</c:v>
                </c:pt>
                <c:pt idx="3633">
                  <c:v>1476.9406323200001</c:v>
                </c:pt>
                <c:pt idx="3634">
                  <c:v>1476.5785229600001</c:v>
                </c:pt>
                <c:pt idx="3635">
                  <c:v>1480.8913773300001</c:v>
                </c:pt>
                <c:pt idx="3636">
                  <c:v>1490.7352747299999</c:v>
                </c:pt>
                <c:pt idx="3637">
                  <c:v>1486.3564900700001</c:v>
                </c:pt>
                <c:pt idx="3638">
                  <c:v>1458.0003854399999</c:v>
                </c:pt>
                <c:pt idx="3639">
                  <c:v>1467.8990556799999</c:v>
                </c:pt>
                <c:pt idx="3640">
                  <c:v>1474.9941677100001</c:v>
                </c:pt>
                <c:pt idx="3641">
                  <c:v>1491.6623558399999</c:v>
                </c:pt>
                <c:pt idx="3642">
                  <c:v>1493.6970656000001</c:v>
                </c:pt>
                <c:pt idx="3643">
                  <c:v>1501.86227672</c:v>
                </c:pt>
                <c:pt idx="3644">
                  <c:v>1516.3963525300001</c:v>
                </c:pt>
                <c:pt idx="3645">
                  <c:v>1534.98057593</c:v>
                </c:pt>
                <c:pt idx="3646">
                  <c:v>1548.88780696</c:v>
                </c:pt>
                <c:pt idx="3647">
                  <c:v>1554.18454391</c:v>
                </c:pt>
                <c:pt idx="3648">
                  <c:v>1550.46607634</c:v>
                </c:pt>
                <c:pt idx="3649">
                  <c:v>1546.8358539000001</c:v>
                </c:pt>
                <c:pt idx="3650">
                  <c:v>1541.49144428</c:v>
                </c:pt>
                <c:pt idx="3651">
                  <c:v>1570.5961111300001</c:v>
                </c:pt>
                <c:pt idx="3652">
                  <c:v>1589.5546156299999</c:v>
                </c:pt>
                <c:pt idx="3653">
                  <c:v>1593.52057532</c:v>
                </c:pt>
                <c:pt idx="3654">
                  <c:v>1597.6843258399999</c:v>
                </c:pt>
                <c:pt idx="3655">
                  <c:v>1598.72196695</c:v>
                </c:pt>
                <c:pt idx="3656">
                  <c:v>1594.8645386400001</c:v>
                </c:pt>
                <c:pt idx="3657">
                  <c:v>1593.1006501700001</c:v>
                </c:pt>
                <c:pt idx="3658">
                  <c:v>1559.3697065599999</c:v>
                </c:pt>
                <c:pt idx="3659">
                  <c:v>1578.0584040799999</c:v>
                </c:pt>
                <c:pt idx="3660">
                  <c:v>1590.4857539899999</c:v>
                </c:pt>
                <c:pt idx="3661">
                  <c:v>1605.6294312800001</c:v>
                </c:pt>
                <c:pt idx="3662">
                  <c:v>1610.4037975799999</c:v>
                </c:pt>
                <c:pt idx="3663">
                  <c:v>1629.53574942</c:v>
                </c:pt>
                <c:pt idx="3664">
                  <c:v>1623.6405684199999</c:v>
                </c:pt>
                <c:pt idx="3665">
                  <c:v>1626.43499782</c:v>
                </c:pt>
                <c:pt idx="3666">
                  <c:v>1632.33727901</c:v>
                </c:pt>
                <c:pt idx="3667">
                  <c:v>1633.0726551600001</c:v>
                </c:pt>
                <c:pt idx="3668">
                  <c:v>1624.8861434800001</c:v>
                </c:pt>
                <c:pt idx="3669">
                  <c:v>1612.4385073399999</c:v>
                </c:pt>
                <c:pt idx="3670">
                  <c:v>1615.23597967</c:v>
                </c:pt>
                <c:pt idx="3671">
                  <c:v>1643.71380174</c:v>
                </c:pt>
                <c:pt idx="3672">
                  <c:v>1650.65980992</c:v>
                </c:pt>
                <c:pt idx="3673">
                  <c:v>1629.3866455699999</c:v>
                </c:pt>
                <c:pt idx="3674">
                  <c:v>1619.7587966200001</c:v>
                </c:pt>
                <c:pt idx="3675">
                  <c:v>1602.0113805799999</c:v>
                </c:pt>
                <c:pt idx="3676">
                  <c:v>1588.0595198200001</c:v>
                </c:pt>
                <c:pt idx="3677">
                  <c:v>1549.9305196299999</c:v>
                </c:pt>
                <c:pt idx="3678">
                  <c:v>1541.2794530799999</c:v>
                </c:pt>
                <c:pt idx="3679">
                  <c:v>1571.13876802</c:v>
                </c:pt>
                <c:pt idx="3680">
                  <c:v>1544.01099514</c:v>
                </c:pt>
                <c:pt idx="3681">
                  <c:v>1549.36351926</c:v>
                </c:pt>
                <c:pt idx="3682">
                  <c:v>1528.8551461100001</c:v>
                </c:pt>
                <c:pt idx="3683">
                  <c:v>1470.2593595599999</c:v>
                </c:pt>
                <c:pt idx="3684">
                  <c:v>1460.5270364800001</c:v>
                </c:pt>
                <c:pt idx="3685">
                  <c:v>1352.26952297</c:v>
                </c:pt>
                <c:pt idx="3686">
                  <c:v>1389.5657730600001</c:v>
                </c:pt>
                <c:pt idx="3687">
                  <c:v>1314.8535840699999</c:v>
                </c:pt>
                <c:pt idx="3688">
                  <c:v>1281.85903093</c:v>
                </c:pt>
                <c:pt idx="3689">
                  <c:v>1198.0555640099999</c:v>
                </c:pt>
                <c:pt idx="3690">
                  <c:v>1146.546775</c:v>
                </c:pt>
                <c:pt idx="3691">
                  <c:v>1211.89686476</c:v>
                </c:pt>
                <c:pt idx="3692">
                  <c:v>1054.88644778</c:v>
                </c:pt>
                <c:pt idx="3693">
                  <c:v>1065.8724604199999</c:v>
                </c:pt>
                <c:pt idx="3694">
                  <c:v>1108.3406870900001</c:v>
                </c:pt>
                <c:pt idx="3695">
                  <c:v>1155.1177109</c:v>
                </c:pt>
                <c:pt idx="3696">
                  <c:v>1150.9225167100001</c:v>
                </c:pt>
                <c:pt idx="3697">
                  <c:v>1134.66512491</c:v>
                </c:pt>
                <c:pt idx="3698">
                  <c:v>1166.9679173100001</c:v>
                </c:pt>
                <c:pt idx="3699">
                  <c:v>1146.26175334</c:v>
                </c:pt>
                <c:pt idx="3700">
                  <c:v>1142.1497327300001</c:v>
                </c:pt>
                <c:pt idx="3701">
                  <c:v>1208.3173579199999</c:v>
                </c:pt>
                <c:pt idx="3702">
                  <c:v>1226.3548671799999</c:v>
                </c:pt>
                <c:pt idx="3703">
                  <c:v>1261.64683687</c:v>
                </c:pt>
                <c:pt idx="3704">
                  <c:v>1244.91779002</c:v>
                </c:pt>
                <c:pt idx="3705">
                  <c:v>1255.58125146</c:v>
                </c:pt>
                <c:pt idx="3706">
                  <c:v>1273.9707269600001</c:v>
                </c:pt>
                <c:pt idx="3707">
                  <c:v>1292.53466411</c:v>
                </c:pt>
                <c:pt idx="3708">
                  <c:v>1293.9820872499999</c:v>
                </c:pt>
                <c:pt idx="3709">
                  <c:v>1266.06416537</c:v>
                </c:pt>
                <c:pt idx="3710">
                  <c:v>1274.26994898</c:v>
                </c:pt>
                <c:pt idx="3711">
                  <c:v>1285.9730801600001</c:v>
                </c:pt>
                <c:pt idx="3712">
                  <c:v>1262.8913976199999</c:v>
                </c:pt>
                <c:pt idx="3713">
                  <c:v>1288.65289231</c:v>
                </c:pt>
                <c:pt idx="3714">
                  <c:v>1305.0786598899999</c:v>
                </c:pt>
                <c:pt idx="3715">
                  <c:v>1322.9619937299999</c:v>
                </c:pt>
                <c:pt idx="3716">
                  <c:v>1344.3163030400001</c:v>
                </c:pt>
                <c:pt idx="3717">
                  <c:v>1298.6154641999999</c:v>
                </c:pt>
                <c:pt idx="3718">
                  <c:v>1286.67194109</c:v>
                </c:pt>
                <c:pt idx="3719">
                  <c:v>1296.0989562699999</c:v>
                </c:pt>
                <c:pt idx="3720">
                  <c:v>1285.2995770299999</c:v>
                </c:pt>
                <c:pt idx="3721">
                  <c:v>1286.84538843</c:v>
                </c:pt>
                <c:pt idx="3722">
                  <c:v>1289.9552688399999</c:v>
                </c:pt>
                <c:pt idx="3723">
                  <c:v>1278.10810537</c:v>
                </c:pt>
                <c:pt idx="3724">
                  <c:v>1297.17818418</c:v>
                </c:pt>
                <c:pt idx="3725">
                  <c:v>1299.5415310000001</c:v>
                </c:pt>
                <c:pt idx="3726">
                  <c:v>1290.22507582</c:v>
                </c:pt>
                <c:pt idx="3727">
                  <c:v>1241.0573187699999</c:v>
                </c:pt>
                <c:pt idx="3728">
                  <c:v>1239.9902626099999</c:v>
                </c:pt>
                <c:pt idx="3729">
                  <c:v>1257.52467314</c:v>
                </c:pt>
                <c:pt idx="3730">
                  <c:v>1267.9203562299999</c:v>
                </c:pt>
                <c:pt idx="3731">
                  <c:v>1259.0765704099999</c:v>
                </c:pt>
                <c:pt idx="3732">
                  <c:v>1274.9596810999999</c:v>
                </c:pt>
                <c:pt idx="3733">
                  <c:v>1273.6116605300001</c:v>
                </c:pt>
                <c:pt idx="3734">
                  <c:v>1288.9155991</c:v>
                </c:pt>
                <c:pt idx="3735">
                  <c:v>1299.4147420100001</c:v>
                </c:pt>
                <c:pt idx="3736">
                  <c:v>1332.87385002</c:v>
                </c:pt>
                <c:pt idx="3737">
                  <c:v>1348.7934759499999</c:v>
                </c:pt>
                <c:pt idx="3738">
                  <c:v>1361.66813742</c:v>
                </c:pt>
                <c:pt idx="3739">
                  <c:v>1362.3669983499999</c:v>
                </c:pt>
                <c:pt idx="3740">
                  <c:v>1376.8523871800001</c:v>
                </c:pt>
                <c:pt idx="3741">
                  <c:v>1377.3412855399999</c:v>
                </c:pt>
                <c:pt idx="3742">
                  <c:v>1370.4754080099999</c:v>
                </c:pt>
                <c:pt idx="3743">
                  <c:v>1381.84990212</c:v>
                </c:pt>
                <c:pt idx="3744">
                  <c:v>1367.5612897999999</c:v>
                </c:pt>
                <c:pt idx="3745">
                  <c:v>1378.99157107</c:v>
                </c:pt>
                <c:pt idx="3746">
                  <c:v>1366.1463246400001</c:v>
                </c:pt>
                <c:pt idx="3747">
                  <c:v>1369.13854487</c:v>
                </c:pt>
                <c:pt idx="3748">
                  <c:v>1367.56737567</c:v>
                </c:pt>
                <c:pt idx="3749">
                  <c:v>1375.5429104699999</c:v>
                </c:pt>
                <c:pt idx="3750">
                  <c:v>1389.6012739800001</c:v>
                </c:pt>
                <c:pt idx="3751">
                  <c:v>1408.5070342500001</c:v>
                </c:pt>
                <c:pt idx="3752">
                  <c:v>1436.40264127</c:v>
                </c:pt>
                <c:pt idx="3753">
                  <c:v>1415.99772794</c:v>
                </c:pt>
                <c:pt idx="3754">
                  <c:v>1436.2859954</c:v>
                </c:pt>
                <c:pt idx="3755">
                  <c:v>1437.94642404</c:v>
                </c:pt>
                <c:pt idx="3756">
                  <c:v>1426.3650103</c:v>
                </c:pt>
                <c:pt idx="3757">
                  <c:v>1426.01507268</c:v>
                </c:pt>
                <c:pt idx="3758">
                  <c:v>1422.4375944599999</c:v>
                </c:pt>
                <c:pt idx="3759">
                  <c:v>1434.4440049100001</c:v>
                </c:pt>
                <c:pt idx="3760">
                  <c:v>1445.1439815799999</c:v>
                </c:pt>
                <c:pt idx="3761">
                  <c:v>1459.8829484</c:v>
                </c:pt>
                <c:pt idx="3762">
                  <c:v>1461.54033411</c:v>
                </c:pt>
                <c:pt idx="3763">
                  <c:v>1453.4035237200001</c:v>
                </c:pt>
                <c:pt idx="3764">
                  <c:v>1460.09696822</c:v>
                </c:pt>
                <c:pt idx="3765">
                  <c:v>1460.0868250999999</c:v>
                </c:pt>
                <c:pt idx="3766">
                  <c:v>1456.8663846899999</c:v>
                </c:pt>
                <c:pt idx="3767">
                  <c:v>1454.0871699700001</c:v>
                </c:pt>
                <c:pt idx="3768">
                  <c:v>1451.91958535</c:v>
                </c:pt>
                <c:pt idx="3769">
                  <c:v>1462.0434328399999</c:v>
                </c:pt>
                <c:pt idx="3770">
                  <c:v>1476.35638864</c:v>
                </c:pt>
                <c:pt idx="3771">
                  <c:v>1485.8757062100001</c:v>
                </c:pt>
                <c:pt idx="3772">
                  <c:v>1482.29518506</c:v>
                </c:pt>
                <c:pt idx="3773">
                  <c:v>1482.1836107500001</c:v>
                </c:pt>
                <c:pt idx="3774">
                  <c:v>1491.2880747300001</c:v>
                </c:pt>
                <c:pt idx="3775">
                  <c:v>1490.0282993000001</c:v>
                </c:pt>
                <c:pt idx="3776">
                  <c:v>1474.79434825</c:v>
                </c:pt>
                <c:pt idx="3777">
                  <c:v>1482.09739423</c:v>
                </c:pt>
                <c:pt idx="3778">
                  <c:v>1491.7830589600001</c:v>
                </c:pt>
                <c:pt idx="3779">
                  <c:v>1485.9152643800001</c:v>
                </c:pt>
                <c:pt idx="3780">
                  <c:v>1501.9900800299999</c:v>
                </c:pt>
                <c:pt idx="3781">
                  <c:v>1510.19180639</c:v>
                </c:pt>
                <c:pt idx="3782">
                  <c:v>1528.16135674</c:v>
                </c:pt>
                <c:pt idx="3783">
                  <c:v>1535.1043219799999</c:v>
                </c:pt>
                <c:pt idx="3784">
                  <c:v>1552.09303269</c:v>
                </c:pt>
                <c:pt idx="3785">
                  <c:v>1575.68491414</c:v>
                </c:pt>
                <c:pt idx="3786">
                  <c:v>1594.2650802799999</c:v>
                </c:pt>
                <c:pt idx="3787">
                  <c:v>1576.12512552</c:v>
                </c:pt>
                <c:pt idx="3788">
                  <c:v>1567.04094777</c:v>
                </c:pt>
                <c:pt idx="3789">
                  <c:v>1582.5132621299999</c:v>
                </c:pt>
                <c:pt idx="3790">
                  <c:v>1572.37217134</c:v>
                </c:pt>
                <c:pt idx="3791">
                  <c:v>1570.33239002</c:v>
                </c:pt>
                <c:pt idx="3792">
                  <c:v>1581.86207386</c:v>
                </c:pt>
                <c:pt idx="3793">
                  <c:v>1587.5422207300001</c:v>
                </c:pt>
                <c:pt idx="3794">
                  <c:v>1590.9614662900001</c:v>
                </c:pt>
                <c:pt idx="3795">
                  <c:v>1603.0125064700001</c:v>
                </c:pt>
                <c:pt idx="3796">
                  <c:v>1619.49507552</c:v>
                </c:pt>
                <c:pt idx="3797">
                  <c:v>1627.5040826100001</c:v>
                </c:pt>
                <c:pt idx="3798">
                  <c:v>1629.3268011600001</c:v>
                </c:pt>
                <c:pt idx="3799">
                  <c:v>1629.65645255</c:v>
                </c:pt>
                <c:pt idx="3800">
                  <c:v>1627.7840326999999</c:v>
                </c:pt>
                <c:pt idx="3801">
                  <c:v>1568.03903072</c:v>
                </c:pt>
                <c:pt idx="3802">
                  <c:v>1580.5576687099999</c:v>
                </c:pt>
                <c:pt idx="3803">
                  <c:v>1610.0670460199999</c:v>
                </c:pt>
                <c:pt idx="3804">
                  <c:v>1627.7485317799999</c:v>
                </c:pt>
                <c:pt idx="3805">
                  <c:v>1605.5990019200001</c:v>
                </c:pt>
                <c:pt idx="3806">
                  <c:v>1595.4792116799999</c:v>
                </c:pt>
                <c:pt idx="3807">
                  <c:v>1581.8123725800001</c:v>
                </c:pt>
                <c:pt idx="3808">
                  <c:v>1578.8455101500001</c:v>
                </c:pt>
                <c:pt idx="3809">
                  <c:v>1594.85338121</c:v>
                </c:pt>
                <c:pt idx="3810">
                  <c:v>1605.16284778</c:v>
                </c:pt>
                <c:pt idx="3811">
                  <c:v>1651.3079552500001</c:v>
                </c:pt>
                <c:pt idx="3812">
                  <c:v>1670.48555113</c:v>
                </c:pt>
                <c:pt idx="3813">
                  <c:v>1678.11317693</c:v>
                </c:pt>
                <c:pt idx="3814">
                  <c:v>1674.9688099099999</c:v>
                </c:pt>
                <c:pt idx="3815">
                  <c:v>1677.1384231500001</c:v>
                </c:pt>
                <c:pt idx="3816">
                  <c:v>1628.11875564</c:v>
                </c:pt>
                <c:pt idx="3817">
                  <c:v>1609.6237917000001</c:v>
                </c:pt>
                <c:pt idx="3818">
                  <c:v>1602.19294242</c:v>
                </c:pt>
                <c:pt idx="3819">
                  <c:v>1581.84888781</c:v>
                </c:pt>
                <c:pt idx="3820">
                  <c:v>1615.04021747</c:v>
                </c:pt>
                <c:pt idx="3821">
                  <c:v>1652.44398462</c:v>
                </c:pt>
                <c:pt idx="3822">
                  <c:v>1648.5632271300001</c:v>
                </c:pt>
                <c:pt idx="3823">
                  <c:v>1652.3719684800001</c:v>
                </c:pt>
                <c:pt idx="3824">
                  <c:v>1655.1187252100001</c:v>
                </c:pt>
                <c:pt idx="3825">
                  <c:v>1652.6823479300001</c:v>
                </c:pt>
                <c:pt idx="3826">
                  <c:v>1656.7426386300001</c:v>
                </c:pt>
                <c:pt idx="3827">
                  <c:v>1653.16211748</c:v>
                </c:pt>
                <c:pt idx="3828">
                  <c:v>1655.81251458</c:v>
                </c:pt>
                <c:pt idx="3829">
                  <c:v>1643.03218412</c:v>
                </c:pt>
                <c:pt idx="3830">
                  <c:v>1652.9805556399999</c:v>
                </c:pt>
                <c:pt idx="3831">
                  <c:v>1647.0650883999999</c:v>
                </c:pt>
                <c:pt idx="3832">
                  <c:v>1645.7576403</c:v>
                </c:pt>
                <c:pt idx="3833">
                  <c:v>1623.3433750199999</c:v>
                </c:pt>
                <c:pt idx="3834">
                  <c:v>1626.8163791100001</c:v>
                </c:pt>
                <c:pt idx="3835">
                  <c:v>1626.6469890200001</c:v>
                </c:pt>
                <c:pt idx="3836">
                  <c:v>1631.58567386</c:v>
                </c:pt>
                <c:pt idx="3837">
                  <c:v>1631.3848400899999</c:v>
                </c:pt>
                <c:pt idx="3838">
                  <c:v>1634.4308188499999</c:v>
                </c:pt>
                <c:pt idx="3839">
                  <c:v>1642.30390814</c:v>
                </c:pt>
                <c:pt idx="3840">
                  <c:v>1623.7135988800001</c:v>
                </c:pt>
                <c:pt idx="3841">
                  <c:v>1651.1801519400001</c:v>
                </c:pt>
                <c:pt idx="3842">
                  <c:v>1643.4784813700001</c:v>
                </c:pt>
                <c:pt idx="3843">
                  <c:v>1641.1638215200001</c:v>
                </c:pt>
                <c:pt idx="3844">
                  <c:v>1640.3432431599999</c:v>
                </c:pt>
                <c:pt idx="3845">
                  <c:v>1638.77917415</c:v>
                </c:pt>
                <c:pt idx="3846">
                  <c:v>1644.52727992</c:v>
                </c:pt>
                <c:pt idx="3847">
                  <c:v>1658.4132104</c:v>
                </c:pt>
                <c:pt idx="3848">
                  <c:v>1685.45476676</c:v>
                </c:pt>
                <c:pt idx="3849">
                  <c:v>1690.03235655</c:v>
                </c:pt>
                <c:pt idx="3850">
                  <c:v>1700.79217763</c:v>
                </c:pt>
                <c:pt idx="3851">
                  <c:v>1660.7522137399999</c:v>
                </c:pt>
                <c:pt idx="3852">
                  <c:v>1674.7355181600001</c:v>
                </c:pt>
                <c:pt idx="3853">
                  <c:v>1683.5975615899999</c:v>
                </c:pt>
                <c:pt idx="3854">
                  <c:v>1706.5737556900001</c:v>
                </c:pt>
                <c:pt idx="3855">
                  <c:v>1716.00685675</c:v>
                </c:pt>
                <c:pt idx="3856">
                  <c:v>1727.3975798500001</c:v>
                </c:pt>
                <c:pt idx="3857">
                  <c:v>1742.5574861299999</c:v>
                </c:pt>
                <c:pt idx="3858">
                  <c:v>1729.7010822699999</c:v>
                </c:pt>
                <c:pt idx="3859">
                  <c:v>1755.73136963</c:v>
                </c:pt>
                <c:pt idx="3860">
                  <c:v>1778.9814279499999</c:v>
                </c:pt>
                <c:pt idx="3861">
                  <c:v>1784.6514317000001</c:v>
                </c:pt>
                <c:pt idx="3862">
                  <c:v>1741.2480094099999</c:v>
                </c:pt>
                <c:pt idx="3863">
                  <c:v>1751.2298532299999</c:v>
                </c:pt>
                <c:pt idx="3864">
                  <c:v>1782.9200012199999</c:v>
                </c:pt>
                <c:pt idx="3865">
                  <c:v>1788.9622574499999</c:v>
                </c:pt>
                <c:pt idx="3866">
                  <c:v>1797.2542575699999</c:v>
                </c:pt>
                <c:pt idx="3867">
                  <c:v>1796.7988315099999</c:v>
                </c:pt>
                <c:pt idx="3868">
                  <c:v>1802.50737912</c:v>
                </c:pt>
                <c:pt idx="3869">
                  <c:v>1813.45586222</c:v>
                </c:pt>
                <c:pt idx="3870">
                  <c:v>1812.7093286300001</c:v>
                </c:pt>
                <c:pt idx="3871">
                  <c:v>1814.61420645</c:v>
                </c:pt>
                <c:pt idx="3872">
                  <c:v>1808.6804815999999</c:v>
                </c:pt>
                <c:pt idx="3873">
                  <c:v>1810.3388816199999</c:v>
                </c:pt>
                <c:pt idx="3874">
                  <c:v>1816.2269624400001</c:v>
                </c:pt>
                <c:pt idx="3875">
                  <c:v>1812.7174431200001</c:v>
                </c:pt>
                <c:pt idx="3876">
                  <c:v>1830.08347787</c:v>
                </c:pt>
                <c:pt idx="3877">
                  <c:v>1831.01664486</c:v>
                </c:pt>
                <c:pt idx="3878">
                  <c:v>1831.9082250599999</c:v>
                </c:pt>
                <c:pt idx="3879">
                  <c:v>1779.9338668600001</c:v>
                </c:pt>
                <c:pt idx="3880">
                  <c:v>1798.20669649</c:v>
                </c:pt>
                <c:pt idx="3881">
                  <c:v>1837.7131323000001</c:v>
                </c:pt>
                <c:pt idx="3882">
                  <c:v>1843.85377679</c:v>
                </c:pt>
                <c:pt idx="3883">
                  <c:v>1855.51734981</c:v>
                </c:pt>
                <c:pt idx="3884">
                  <c:v>1847.7030906099999</c:v>
                </c:pt>
                <c:pt idx="3885">
                  <c:v>1853.05054316</c:v>
                </c:pt>
                <c:pt idx="3886">
                  <c:v>1857.8198379099999</c:v>
                </c:pt>
                <c:pt idx="3887">
                  <c:v>1876.58460883</c:v>
                </c:pt>
                <c:pt idx="3888">
                  <c:v>1904.43660043</c:v>
                </c:pt>
                <c:pt idx="3889">
                  <c:v>1916.9542240999999</c:v>
                </c:pt>
                <c:pt idx="3890">
                  <c:v>1919.34495735</c:v>
                </c:pt>
                <c:pt idx="3891">
                  <c:v>1935.7169664</c:v>
                </c:pt>
                <c:pt idx="3892">
                  <c:v>1955.81352889</c:v>
                </c:pt>
                <c:pt idx="3893">
                  <c:v>1957.60784672</c:v>
                </c:pt>
                <c:pt idx="3894">
                  <c:v>1963.7708060699999</c:v>
                </c:pt>
                <c:pt idx="3895">
                  <c:v>1948.3410928200001</c:v>
                </c:pt>
                <c:pt idx="3896">
                  <c:v>1949.28034568</c:v>
                </c:pt>
                <c:pt idx="3897">
                  <c:v>1930.0266764</c:v>
                </c:pt>
                <c:pt idx="3898">
                  <c:v>1898.6854517199999</c:v>
                </c:pt>
                <c:pt idx="3899">
                  <c:v>1933.1629289299999</c:v>
                </c:pt>
                <c:pt idx="3900">
                  <c:v>1954.34581951</c:v>
                </c:pt>
                <c:pt idx="3901">
                  <c:v>1933.3586911299999</c:v>
                </c:pt>
                <c:pt idx="3902">
                  <c:v>1913.9244743300001</c:v>
                </c:pt>
                <c:pt idx="3903">
                  <c:v>1901.9231354399999</c:v>
                </c:pt>
                <c:pt idx="3904">
                  <c:v>1877.9306007800001</c:v>
                </c:pt>
                <c:pt idx="3905">
                  <c:v>1866.10473785</c:v>
                </c:pt>
                <c:pt idx="3906">
                  <c:v>1847.41908326</c:v>
                </c:pt>
                <c:pt idx="3907">
                  <c:v>1901.5508829600001</c:v>
                </c:pt>
                <c:pt idx="3908">
                  <c:v>1949.4061203599999</c:v>
                </c:pt>
                <c:pt idx="3909">
                  <c:v>1980.8031321999999</c:v>
                </c:pt>
                <c:pt idx="3910">
                  <c:v>2010.0406739099999</c:v>
                </c:pt>
                <c:pt idx="3911">
                  <c:v>1996.43469353</c:v>
                </c:pt>
                <c:pt idx="3912">
                  <c:v>2036.08820457</c:v>
                </c:pt>
                <c:pt idx="3913">
                  <c:v>2032.84037773</c:v>
                </c:pt>
                <c:pt idx="3914">
                  <c:v>2045.7900982900001</c:v>
                </c:pt>
                <c:pt idx="3915">
                  <c:v>2054.26771749</c:v>
                </c:pt>
                <c:pt idx="3916">
                  <c:v>2061.7604398100002</c:v>
                </c:pt>
                <c:pt idx="3917">
                  <c:v>2103.94567345</c:v>
                </c:pt>
                <c:pt idx="3918">
                  <c:v>2131.12416192</c:v>
                </c:pt>
                <c:pt idx="3919">
                  <c:v>2138.4261935899999</c:v>
                </c:pt>
                <c:pt idx="3920">
                  <c:v>2139.64032499</c:v>
                </c:pt>
                <c:pt idx="3921">
                  <c:v>2110.6746188699999</c:v>
                </c:pt>
                <c:pt idx="3922">
                  <c:v>2104.69829291</c:v>
                </c:pt>
                <c:pt idx="3923">
                  <c:v>2122.7185588699999</c:v>
                </c:pt>
                <c:pt idx="3924">
                  <c:v>2134.0301656400002</c:v>
                </c:pt>
                <c:pt idx="3925">
                  <c:v>2154.9554209900002</c:v>
                </c:pt>
                <c:pt idx="3926">
                  <c:v>2139.05100975</c:v>
                </c:pt>
                <c:pt idx="3927">
                  <c:v>2171.06269462</c:v>
                </c:pt>
                <c:pt idx="3928">
                  <c:v>2216.84264979</c:v>
                </c:pt>
                <c:pt idx="3929">
                  <c:v>2263.9371532300001</c:v>
                </c:pt>
                <c:pt idx="3930">
                  <c:v>2279.06358722</c:v>
                </c:pt>
                <c:pt idx="3931">
                  <c:v>2244.5404659699998</c:v>
                </c:pt>
                <c:pt idx="3932">
                  <c:v>2253.71288886</c:v>
                </c:pt>
                <c:pt idx="3933">
                  <c:v>2248.8959214500001</c:v>
                </c:pt>
                <c:pt idx="3934">
                  <c:v>2269.11927294</c:v>
                </c:pt>
                <c:pt idx="3935">
                  <c:v>2272.1256935400002</c:v>
                </c:pt>
                <c:pt idx="3936">
                  <c:v>2265.04478187</c:v>
                </c:pt>
                <c:pt idx="3937">
                  <c:v>2272.02426234</c:v>
                </c:pt>
                <c:pt idx="3938">
                  <c:v>2226.39442534</c:v>
                </c:pt>
                <c:pt idx="3939">
                  <c:v>2197.3668462000001</c:v>
                </c:pt>
                <c:pt idx="3940">
                  <c:v>2214.87792756</c:v>
                </c:pt>
                <c:pt idx="3941">
                  <c:v>2262.4572721099998</c:v>
                </c:pt>
                <c:pt idx="3942">
                  <c:v>2293.5682479799998</c:v>
                </c:pt>
                <c:pt idx="3943">
                  <c:v>2261.5910497099999</c:v>
                </c:pt>
                <c:pt idx="3944">
                  <c:v>2216.5860288700001</c:v>
                </c:pt>
                <c:pt idx="3945">
                  <c:v>2251.6842649800001</c:v>
                </c:pt>
                <c:pt idx="3946">
                  <c:v>2309.2910973799999</c:v>
                </c:pt>
                <c:pt idx="3947">
                  <c:v>2320.1401779100001</c:v>
                </c:pt>
                <c:pt idx="3948">
                  <c:v>2374.3460223799998</c:v>
                </c:pt>
                <c:pt idx="3949">
                  <c:v>2373.3093955700001</c:v>
                </c:pt>
                <c:pt idx="3950">
                  <c:v>2409.65726399</c:v>
                </c:pt>
                <c:pt idx="3951">
                  <c:v>2415.3272677499999</c:v>
                </c:pt>
                <c:pt idx="3952">
                  <c:v>2416.0991591400002</c:v>
                </c:pt>
                <c:pt idx="3953">
                  <c:v>2443.5859984399999</c:v>
                </c:pt>
                <c:pt idx="3954">
                  <c:v>2318.3468744000002</c:v>
                </c:pt>
                <c:pt idx="3955">
                  <c:v>2347.2699794099999</c:v>
                </c:pt>
                <c:pt idx="3956">
                  <c:v>2364.2688332399998</c:v>
                </c:pt>
                <c:pt idx="3957">
                  <c:v>2405.5888587999998</c:v>
                </c:pt>
                <c:pt idx="3958">
                  <c:v>2383.97589995</c:v>
                </c:pt>
                <c:pt idx="3959">
                  <c:v>2392.2273275900002</c:v>
                </c:pt>
                <c:pt idx="3960">
                  <c:v>2404.8200103499998</c:v>
                </c:pt>
                <c:pt idx="3961">
                  <c:v>2398.8426700700002</c:v>
                </c:pt>
                <c:pt idx="3962">
                  <c:v>2410.9555832800002</c:v>
                </c:pt>
                <c:pt idx="3963">
                  <c:v>2445.2372982799998</c:v>
                </c:pt>
                <c:pt idx="3964">
                  <c:v>2450.7206686300001</c:v>
                </c:pt>
                <c:pt idx="3965">
                  <c:v>2451.0401769</c:v>
                </c:pt>
                <c:pt idx="3966">
                  <c:v>2425.25839597</c:v>
                </c:pt>
                <c:pt idx="3967">
                  <c:v>2463.7403767199999</c:v>
                </c:pt>
                <c:pt idx="3968">
                  <c:v>2455.66442504</c:v>
                </c:pt>
                <c:pt idx="3969">
                  <c:v>2480.9512217400002</c:v>
                </c:pt>
                <c:pt idx="3970">
                  <c:v>2515.87601051</c:v>
                </c:pt>
                <c:pt idx="3971">
                  <c:v>2496.8667904099998</c:v>
                </c:pt>
                <c:pt idx="3972">
                  <c:v>2504.92752741</c:v>
                </c:pt>
                <c:pt idx="3973">
                  <c:v>2520.5996612200001</c:v>
                </c:pt>
                <c:pt idx="3974">
                  <c:v>2492.7415837499998</c:v>
                </c:pt>
                <c:pt idx="3975">
                  <c:v>2436.2241223699998</c:v>
                </c:pt>
                <c:pt idx="3976">
                  <c:v>2494.2397224800002</c:v>
                </c:pt>
                <c:pt idx="3977">
                  <c:v>2543.6671433900001</c:v>
                </c:pt>
                <c:pt idx="3978">
                  <c:v>2534.28780087</c:v>
                </c:pt>
                <c:pt idx="3979">
                  <c:v>2538.5732688200001</c:v>
                </c:pt>
                <c:pt idx="3980">
                  <c:v>2550.7460264299998</c:v>
                </c:pt>
                <c:pt idx="3981">
                  <c:v>2559.4437513299999</c:v>
                </c:pt>
                <c:pt idx="3982">
                  <c:v>2545.9797746200002</c:v>
                </c:pt>
                <c:pt idx="3983">
                  <c:v>2561.5656919100002</c:v>
                </c:pt>
                <c:pt idx="3984">
                  <c:v>2571.0261793899999</c:v>
                </c:pt>
                <c:pt idx="3985">
                  <c:v>2557.2741380900002</c:v>
                </c:pt>
                <c:pt idx="3986">
                  <c:v>2576.15149763</c:v>
                </c:pt>
                <c:pt idx="3987">
                  <c:v>2610.4342269399999</c:v>
                </c:pt>
                <c:pt idx="3988">
                  <c:v>2681.6460254200001</c:v>
                </c:pt>
                <c:pt idx="3989">
                  <c:v>2720.7294931500001</c:v>
                </c:pt>
                <c:pt idx="3990">
                  <c:v>2748.3360212600001</c:v>
                </c:pt>
                <c:pt idx="3991">
                  <c:v>2753.85286391</c:v>
                </c:pt>
                <c:pt idx="3992">
                  <c:v>2777.67499417</c:v>
                </c:pt>
                <c:pt idx="3993">
                  <c:v>2747.0366876600001</c:v>
                </c:pt>
                <c:pt idx="3994">
                  <c:v>2782.5903498399998</c:v>
                </c:pt>
                <c:pt idx="3995">
                  <c:v>2793.5073892599999</c:v>
                </c:pt>
                <c:pt idx="3996">
                  <c:v>2761.9075150399999</c:v>
                </c:pt>
                <c:pt idx="3997">
                  <c:v>2761.9633021899999</c:v>
                </c:pt>
                <c:pt idx="3998">
                  <c:v>2716.6387730900001</c:v>
                </c:pt>
                <c:pt idx="3999">
                  <c:v>2671.0687804899999</c:v>
                </c:pt>
                <c:pt idx="4000">
                  <c:v>2661.6975524700001</c:v>
                </c:pt>
                <c:pt idx="4001">
                  <c:v>2686.4457495299998</c:v>
                </c:pt>
                <c:pt idx="4002">
                  <c:v>2698.9978597999998</c:v>
                </c:pt>
                <c:pt idx="4003">
                  <c:v>2672.2250961099999</c:v>
                </c:pt>
                <c:pt idx="4004">
                  <c:v>2656.1299942199998</c:v>
                </c:pt>
                <c:pt idx="4005">
                  <c:v>2674.7405897200001</c:v>
                </c:pt>
                <c:pt idx="4006">
                  <c:v>2681.0029516499999</c:v>
                </c:pt>
                <c:pt idx="4007">
                  <c:v>2668.6344318299998</c:v>
                </c:pt>
                <c:pt idx="4008">
                  <c:v>2689.2665510400002</c:v>
                </c:pt>
                <c:pt idx="4009">
                  <c:v>2676.6495247900002</c:v>
                </c:pt>
                <c:pt idx="4010">
                  <c:v>2687.40123137</c:v>
                </c:pt>
                <c:pt idx="4011">
                  <c:v>2684.3359806899998</c:v>
                </c:pt>
                <c:pt idx="4012">
                  <c:v>2679.6782602500002</c:v>
                </c:pt>
                <c:pt idx="4013">
                  <c:v>2690.9016218800002</c:v>
                </c:pt>
                <c:pt idx="4014">
                  <c:v>2679.1954477700001</c:v>
                </c:pt>
                <c:pt idx="4015">
                  <c:v>2693.88674193</c:v>
                </c:pt>
                <c:pt idx="4016">
                  <c:v>2699.0313320999999</c:v>
                </c:pt>
                <c:pt idx="4017">
                  <c:v>2701.4859669900002</c:v>
                </c:pt>
                <c:pt idx="4018">
                  <c:v>2714.3697572800002</c:v>
                </c:pt>
                <c:pt idx="4019">
                  <c:v>2740.4872754600001</c:v>
                </c:pt>
                <c:pt idx="4020">
                  <c:v>2735.5749627199998</c:v>
                </c:pt>
                <c:pt idx="4021">
                  <c:v>2711.3552221899999</c:v>
                </c:pt>
                <c:pt idx="4022">
                  <c:v>2681.29304486</c:v>
                </c:pt>
                <c:pt idx="4023">
                  <c:v>2713.2002556100001</c:v>
                </c:pt>
                <c:pt idx="4024">
                  <c:v>2737.9048372500001</c:v>
                </c:pt>
                <c:pt idx="4025">
                  <c:v>2749.6414407299999</c:v>
                </c:pt>
                <c:pt idx="4026">
                  <c:v>2737.2719066</c:v>
                </c:pt>
                <c:pt idx="4027">
                  <c:v>2725.64687744</c:v>
                </c:pt>
                <c:pt idx="4028">
                  <c:v>2762.7940236700001</c:v>
                </c:pt>
                <c:pt idx="4029">
                  <c:v>2793.3684285300001</c:v>
                </c:pt>
                <c:pt idx="4030">
                  <c:v>2824.5422917400001</c:v>
                </c:pt>
                <c:pt idx="4031">
                  <c:v>2836.0151741099999</c:v>
                </c:pt>
                <c:pt idx="4032">
                  <c:v>2810.34395318</c:v>
                </c:pt>
                <c:pt idx="4033">
                  <c:v>2830.3431417299998</c:v>
                </c:pt>
                <c:pt idx="4034">
                  <c:v>2833.0746837900001</c:v>
                </c:pt>
                <c:pt idx="4035">
                  <c:v>2815.8983253699998</c:v>
                </c:pt>
                <c:pt idx="4036">
                  <c:v>2779.18023309</c:v>
                </c:pt>
                <c:pt idx="4037">
                  <c:v>2776.2661148799998</c:v>
                </c:pt>
                <c:pt idx="4038">
                  <c:v>2816.4866262999999</c:v>
                </c:pt>
                <c:pt idx="4039">
                  <c:v>2817.0373976800001</c:v>
                </c:pt>
                <c:pt idx="4040">
                  <c:v>2819.7648824900002</c:v>
                </c:pt>
                <c:pt idx="4041">
                  <c:v>2851.2582539599998</c:v>
                </c:pt>
                <c:pt idx="4042">
                  <c:v>2859.4001359200001</c:v>
                </c:pt>
                <c:pt idx="4043">
                  <c:v>2815.48550041</c:v>
                </c:pt>
                <c:pt idx="4044">
                  <c:v>2801.6999868100002</c:v>
                </c:pt>
                <c:pt idx="4045">
                  <c:v>2840.3675866499998</c:v>
                </c:pt>
                <c:pt idx="4046">
                  <c:v>2853.6429013400002</c:v>
                </c:pt>
                <c:pt idx="4047">
                  <c:v>2857.93546947</c:v>
                </c:pt>
                <c:pt idx="4048">
                  <c:v>2896.5584395800001</c:v>
                </c:pt>
                <c:pt idx="4049">
                  <c:v>2951.5229893800001</c:v>
                </c:pt>
                <c:pt idx="4050">
                  <c:v>2974.1888040200001</c:v>
                </c:pt>
                <c:pt idx="4051">
                  <c:v>2985.16670217</c:v>
                </c:pt>
                <c:pt idx="4052">
                  <c:v>3016.60022923</c:v>
                </c:pt>
                <c:pt idx="4053">
                  <c:v>3029.86438649</c:v>
                </c:pt>
                <c:pt idx="4054">
                  <c:v>3042.0057004300002</c:v>
                </c:pt>
                <c:pt idx="4055">
                  <c:v>3037.3753664199999</c:v>
                </c:pt>
                <c:pt idx="4056">
                  <c:v>3045.43711773</c:v>
                </c:pt>
                <c:pt idx="4057">
                  <c:v>3058.5379707699999</c:v>
                </c:pt>
                <c:pt idx="4058">
                  <c:v>3080.5333252199998</c:v>
                </c:pt>
                <c:pt idx="4059">
                  <c:v>3100.17953321</c:v>
                </c:pt>
                <c:pt idx="4060">
                  <c:v>3149.5339236599998</c:v>
                </c:pt>
                <c:pt idx="4061">
                  <c:v>3166.8035987799999</c:v>
                </c:pt>
                <c:pt idx="4062">
                  <c:v>3130.7022081599998</c:v>
                </c:pt>
                <c:pt idx="4063">
                  <c:v>3077.02786315</c:v>
                </c:pt>
                <c:pt idx="4064">
                  <c:v>3095.7368469100002</c:v>
                </c:pt>
                <c:pt idx="4065">
                  <c:v>3115.6001176599998</c:v>
                </c:pt>
                <c:pt idx="4066">
                  <c:v>3154.3001754799998</c:v>
                </c:pt>
                <c:pt idx="4067">
                  <c:v>3138.6422420399999</c:v>
                </c:pt>
                <c:pt idx="4068">
                  <c:v>3110.6097029100001</c:v>
                </c:pt>
                <c:pt idx="4069">
                  <c:v>3078.2845956400001</c:v>
                </c:pt>
                <c:pt idx="4070">
                  <c:v>3113.94070332</c:v>
                </c:pt>
                <c:pt idx="4071">
                  <c:v>3141.4021848299999</c:v>
                </c:pt>
                <c:pt idx="4072">
                  <c:v>3142.49764172</c:v>
                </c:pt>
                <c:pt idx="4073">
                  <c:v>3198.8862854899999</c:v>
                </c:pt>
                <c:pt idx="4074">
                  <c:v>3221.0692876500002</c:v>
                </c:pt>
                <c:pt idx="4075">
                  <c:v>3214.67202223</c:v>
                </c:pt>
                <c:pt idx="4076">
                  <c:v>3267.7225653999999</c:v>
                </c:pt>
                <c:pt idx="4077">
                  <c:v>3294.9426406600001</c:v>
                </c:pt>
                <c:pt idx="4078">
                  <c:v>3298.4085445599999</c:v>
                </c:pt>
                <c:pt idx="4079">
                  <c:v>3295.5339845200001</c:v>
                </c:pt>
                <c:pt idx="4080">
                  <c:v>3370.4956942499998</c:v>
                </c:pt>
                <c:pt idx="4081">
                  <c:v>3405.5310430200002</c:v>
                </c:pt>
                <c:pt idx="4082">
                  <c:v>3444.03229569</c:v>
                </c:pt>
                <c:pt idx="4083">
                  <c:v>3381.7504995499999</c:v>
                </c:pt>
                <c:pt idx="4084">
                  <c:v>3305.5553865000002</c:v>
                </c:pt>
                <c:pt idx="4085">
                  <c:v>3262.9816713800001</c:v>
                </c:pt>
                <c:pt idx="4086">
                  <c:v>3223.1131262099998</c:v>
                </c:pt>
                <c:pt idx="4087">
                  <c:v>3176.6535820399999</c:v>
                </c:pt>
                <c:pt idx="4088">
                  <c:v>3238.4525656999999</c:v>
                </c:pt>
                <c:pt idx="4089">
                  <c:v>3251.16493726</c:v>
                </c:pt>
                <c:pt idx="4090">
                  <c:v>3185.917293</c:v>
                </c:pt>
                <c:pt idx="4091">
                  <c:v>3183.9211270999999</c:v>
                </c:pt>
                <c:pt idx="4092">
                  <c:v>3237.57011431</c:v>
                </c:pt>
                <c:pt idx="4093">
                  <c:v>3258.8240067400002</c:v>
                </c:pt>
                <c:pt idx="4094">
                  <c:v>3244.7260850600001</c:v>
                </c:pt>
                <c:pt idx="4095">
                  <c:v>3273.22013612</c:v>
                </c:pt>
                <c:pt idx="4096">
                  <c:v>3311.5915568700002</c:v>
                </c:pt>
                <c:pt idx="4097">
                  <c:v>3348.4962825500002</c:v>
                </c:pt>
                <c:pt idx="4098">
                  <c:v>3344.13271257</c:v>
                </c:pt>
                <c:pt idx="4099">
                  <c:v>3334.3730030699999</c:v>
                </c:pt>
                <c:pt idx="4100">
                  <c:v>3352.1964925100001</c:v>
                </c:pt>
                <c:pt idx="4101">
                  <c:v>3367.33104099</c:v>
                </c:pt>
                <c:pt idx="4102">
                  <c:v>3363.5862013000001</c:v>
                </c:pt>
                <c:pt idx="4103">
                  <c:v>3356.8349410199999</c:v>
                </c:pt>
                <c:pt idx="4104">
                  <c:v>3296.1567720500002</c:v>
                </c:pt>
                <c:pt idx="4105">
                  <c:v>3199.2909959499998</c:v>
                </c:pt>
                <c:pt idx="4106">
                  <c:v>3259.5512684</c:v>
                </c:pt>
                <c:pt idx="4107">
                  <c:v>3239.4151477300002</c:v>
                </c:pt>
                <c:pt idx="4108">
                  <c:v>3250.89005873</c:v>
                </c:pt>
                <c:pt idx="4109">
                  <c:v>3132.9955674600001</c:v>
                </c:pt>
                <c:pt idx="4110">
                  <c:v>3101.6360851600002</c:v>
                </c:pt>
                <c:pt idx="4111">
                  <c:v>3124.80195559</c:v>
                </c:pt>
                <c:pt idx="4112">
                  <c:v>3168.63544615</c:v>
                </c:pt>
                <c:pt idx="4113">
                  <c:v>3228.1775857299999</c:v>
                </c:pt>
                <c:pt idx="4114">
                  <c:v>3209.0851920599998</c:v>
                </c:pt>
                <c:pt idx="4115">
                  <c:v>3146.10757792</c:v>
                </c:pt>
                <c:pt idx="4116">
                  <c:v>3193.06312063</c:v>
                </c:pt>
                <c:pt idx="4117">
                  <c:v>3250.3737739500002</c:v>
                </c:pt>
                <c:pt idx="4118">
                  <c:v>3275.0174968800002</c:v>
                </c:pt>
                <c:pt idx="4119">
                  <c:v>3299.2402803599998</c:v>
                </c:pt>
                <c:pt idx="4120">
                  <c:v>3303.12408078</c:v>
                </c:pt>
                <c:pt idx="4121">
                  <c:v>3309.24241041</c:v>
                </c:pt>
                <c:pt idx="4122">
                  <c:v>3292.0112791500001</c:v>
                </c:pt>
                <c:pt idx="4123">
                  <c:v>3287.41441743</c:v>
                </c:pt>
                <c:pt idx="4124">
                  <c:v>3226.0292730400001</c:v>
                </c:pt>
                <c:pt idx="4125">
                  <c:v>3099.3792410900001</c:v>
                </c:pt>
                <c:pt idx="4126">
                  <c:v>3143.9217356899999</c:v>
                </c:pt>
                <c:pt idx="4127">
                  <c:v>3202.0904969100002</c:v>
                </c:pt>
                <c:pt idx="4128">
                  <c:v>3227.4290235200001</c:v>
                </c:pt>
                <c:pt idx="4129">
                  <c:v>3201.0447413000002</c:v>
                </c:pt>
                <c:pt idx="4130">
                  <c:v>3217.7109008100001</c:v>
                </c:pt>
                <c:pt idx="4131">
                  <c:v>3254.0151538199998</c:v>
                </c:pt>
                <c:pt idx="4132">
                  <c:v>3254.0983274</c:v>
                </c:pt>
                <c:pt idx="4133">
                  <c:v>3257.0154885400002</c:v>
                </c:pt>
                <c:pt idx="4134">
                  <c:v>3290.7535323400002</c:v>
                </c:pt>
                <c:pt idx="4135">
                  <c:v>3326.9178102999999</c:v>
                </c:pt>
                <c:pt idx="4136">
                  <c:v>3338.3308482699999</c:v>
                </c:pt>
                <c:pt idx="4137">
                  <c:v>3309.6248060100002</c:v>
                </c:pt>
                <c:pt idx="4138">
                  <c:v>3294.7884652399998</c:v>
                </c:pt>
                <c:pt idx="4139">
                  <c:v>3312.50443761</c:v>
                </c:pt>
                <c:pt idx="4140">
                  <c:v>3317.9928795300002</c:v>
                </c:pt>
                <c:pt idx="4141">
                  <c:v>3320.96988508</c:v>
                </c:pt>
                <c:pt idx="4142">
                  <c:v>3363.7768919499999</c:v>
                </c:pt>
                <c:pt idx="4143">
                  <c:v>3389.1073040599999</c:v>
                </c:pt>
                <c:pt idx="4144">
                  <c:v>3391.1947580400001</c:v>
                </c:pt>
                <c:pt idx="4145">
                  <c:v>3404.9467993399999</c:v>
                </c:pt>
                <c:pt idx="4146">
                  <c:v>3338.7457018499999</c:v>
                </c:pt>
                <c:pt idx="4147">
                  <c:v>3334.1670977499998</c:v>
                </c:pt>
                <c:pt idx="4148">
                  <c:v>3346.3256549900002</c:v>
                </c:pt>
                <c:pt idx="4149">
                  <c:v>3263.0192009299999</c:v>
                </c:pt>
                <c:pt idx="4150">
                  <c:v>3133.5057663600001</c:v>
                </c:pt>
                <c:pt idx="4151">
                  <c:v>3167.1616508900001</c:v>
                </c:pt>
                <c:pt idx="4152">
                  <c:v>3096.21357352</c:v>
                </c:pt>
                <c:pt idx="4153">
                  <c:v>3157.0144742299999</c:v>
                </c:pt>
                <c:pt idx="4154">
                  <c:v>3220.4647577300002</c:v>
                </c:pt>
                <c:pt idx="4155">
                  <c:v>3241.6902494199999</c:v>
                </c:pt>
                <c:pt idx="4156">
                  <c:v>3272.17438051</c:v>
                </c:pt>
                <c:pt idx="4157">
                  <c:v>3227.4269949</c:v>
                </c:pt>
                <c:pt idx="4158">
                  <c:v>3213.7905851599999</c:v>
                </c:pt>
                <c:pt idx="4159">
                  <c:v>3188.1700798299998</c:v>
                </c:pt>
                <c:pt idx="4160">
                  <c:v>3158.92036637</c:v>
                </c:pt>
                <c:pt idx="4161">
                  <c:v>3206.3546643099999</c:v>
                </c:pt>
                <c:pt idx="4162">
                  <c:v>3212.2752031199998</c:v>
                </c:pt>
                <c:pt idx="4163">
                  <c:v>3131.0369310999999</c:v>
                </c:pt>
                <c:pt idx="4164">
                  <c:v>3018.7901287200002</c:v>
                </c:pt>
                <c:pt idx="4165">
                  <c:v>3104.1586789600001</c:v>
                </c:pt>
                <c:pt idx="4166">
                  <c:v>3094.29855258</c:v>
                </c:pt>
                <c:pt idx="4167">
                  <c:v>3086.8504599900002</c:v>
                </c:pt>
                <c:pt idx="4168">
                  <c:v>3066.5621925400001</c:v>
                </c:pt>
                <c:pt idx="4169">
                  <c:v>3044.0718538599999</c:v>
                </c:pt>
                <c:pt idx="4170">
                  <c:v>3030.9050705499999</c:v>
                </c:pt>
                <c:pt idx="4171">
                  <c:v>3036.3154104400001</c:v>
                </c:pt>
                <c:pt idx="4172">
                  <c:v>2871.1590542600002</c:v>
                </c:pt>
                <c:pt idx="4173">
                  <c:v>3001.11675745</c:v>
                </c:pt>
                <c:pt idx="4174">
                  <c:v>3030.7661098100002</c:v>
                </c:pt>
                <c:pt idx="4175">
                  <c:v>3026.0505735900001</c:v>
                </c:pt>
                <c:pt idx="4176">
                  <c:v>3033.3647769999998</c:v>
                </c:pt>
                <c:pt idx="4177">
                  <c:v>2975.8259035000001</c:v>
                </c:pt>
                <c:pt idx="4178">
                  <c:v>2913.9123025899999</c:v>
                </c:pt>
                <c:pt idx="4179">
                  <c:v>2950.5167919300002</c:v>
                </c:pt>
                <c:pt idx="4180">
                  <c:v>3009.1196786700002</c:v>
                </c:pt>
                <c:pt idx="4181">
                  <c:v>3039.6332247999999</c:v>
                </c:pt>
                <c:pt idx="4182">
                  <c:v>3050.8586150599999</c:v>
                </c:pt>
                <c:pt idx="4183">
                  <c:v>3070.4165779099999</c:v>
                </c:pt>
                <c:pt idx="4184">
                  <c:v>3033.4601223300001</c:v>
                </c:pt>
                <c:pt idx="4185">
                  <c:v>3091.4564505200001</c:v>
                </c:pt>
                <c:pt idx="4186">
                  <c:v>3119.79531185</c:v>
                </c:pt>
                <c:pt idx="4187">
                  <c:v>3122.3097911499999</c:v>
                </c:pt>
                <c:pt idx="4188">
                  <c:v>3132.6385296499998</c:v>
                </c:pt>
                <c:pt idx="4189">
                  <c:v>3141.1830934499999</c:v>
                </c:pt>
                <c:pt idx="4190">
                  <c:v>3164.2718761699998</c:v>
                </c:pt>
                <c:pt idx="4191">
                  <c:v>3168.3179665100001</c:v>
                </c:pt>
                <c:pt idx="4192">
                  <c:v>3167.31278337</c:v>
                </c:pt>
                <c:pt idx="4193">
                  <c:v>3185.0449847300001</c:v>
                </c:pt>
                <c:pt idx="4194">
                  <c:v>3243.4308087099998</c:v>
                </c:pt>
                <c:pt idx="4195">
                  <c:v>3237.37739504</c:v>
                </c:pt>
                <c:pt idx="4196">
                  <c:v>3252.6204748999999</c:v>
                </c:pt>
                <c:pt idx="4197">
                  <c:v>3291.1288277600001</c:v>
                </c:pt>
                <c:pt idx="4198">
                  <c:v>3347.9211676800001</c:v>
                </c:pt>
                <c:pt idx="4199">
                  <c:v>3336.0101025499998</c:v>
                </c:pt>
                <c:pt idx="4200">
                  <c:v>3299.6074612799998</c:v>
                </c:pt>
                <c:pt idx="4201">
                  <c:v>3322.9011350199999</c:v>
                </c:pt>
                <c:pt idx="4202">
                  <c:v>3321.35836655</c:v>
                </c:pt>
                <c:pt idx="4203">
                  <c:v>3259.3666636200001</c:v>
                </c:pt>
                <c:pt idx="4204">
                  <c:v>3258.3726379200002</c:v>
                </c:pt>
                <c:pt idx="4205">
                  <c:v>3198.6012638299999</c:v>
                </c:pt>
                <c:pt idx="4206">
                  <c:v>3144.0221525699999</c:v>
                </c:pt>
                <c:pt idx="4207">
                  <c:v>3163.2575642299998</c:v>
                </c:pt>
                <c:pt idx="4208">
                  <c:v>3203.9182870300001</c:v>
                </c:pt>
                <c:pt idx="4209">
                  <c:v>3192.3135441099998</c:v>
                </c:pt>
                <c:pt idx="4210">
                  <c:v>3138.3795352400002</c:v>
                </c:pt>
                <c:pt idx="4211">
                  <c:v>3163.3762387299998</c:v>
                </c:pt>
                <c:pt idx="4212">
                  <c:v>3147.6331030800002</c:v>
                </c:pt>
                <c:pt idx="4213">
                  <c:v>3166.9537169499999</c:v>
                </c:pt>
                <c:pt idx="4214">
                  <c:v>3156.1482518299999</c:v>
                </c:pt>
                <c:pt idx="4215">
                  <c:v>3121.1037742499998</c:v>
                </c:pt>
                <c:pt idx="4216">
                  <c:v>3069.3099635899998</c:v>
                </c:pt>
                <c:pt idx="4217">
                  <c:v>3082.0892797400002</c:v>
                </c:pt>
                <c:pt idx="4218">
                  <c:v>3009.52236051</c:v>
                </c:pt>
                <c:pt idx="4219">
                  <c:v>2950.4234752399998</c:v>
                </c:pt>
                <c:pt idx="4220">
                  <c:v>2883.9424276499999</c:v>
                </c:pt>
                <c:pt idx="4221">
                  <c:v>2868.2733367800001</c:v>
                </c:pt>
                <c:pt idx="4222">
                  <c:v>2808.04653663</c:v>
                </c:pt>
                <c:pt idx="4223">
                  <c:v>2847.9444968500002</c:v>
                </c:pt>
                <c:pt idx="4224">
                  <c:v>2878.33226831</c:v>
                </c:pt>
                <c:pt idx="4225">
                  <c:v>2955.8186004499998</c:v>
                </c:pt>
                <c:pt idx="4226">
                  <c:v>2961.5859781499998</c:v>
                </c:pt>
                <c:pt idx="4227">
                  <c:v>2876.6951688300001</c:v>
                </c:pt>
                <c:pt idx="4228">
                  <c:v>2926.9320106700002</c:v>
                </c:pt>
                <c:pt idx="4229">
                  <c:v>2915.5636024300002</c:v>
                </c:pt>
                <c:pt idx="4230">
                  <c:v>2894.1220622999999</c:v>
                </c:pt>
                <c:pt idx="4231">
                  <c:v>2812.1413139400001</c:v>
                </c:pt>
                <c:pt idx="4232">
                  <c:v>2835.5059895099998</c:v>
                </c:pt>
                <c:pt idx="4233">
                  <c:v>2883.58538985</c:v>
                </c:pt>
                <c:pt idx="4234">
                  <c:v>2960.9337755699999</c:v>
                </c:pt>
                <c:pt idx="4235">
                  <c:v>2976.0226800199998</c:v>
                </c:pt>
                <c:pt idx="4236">
                  <c:v>2987.5645356</c:v>
                </c:pt>
                <c:pt idx="4237">
                  <c:v>2999.8295955899998</c:v>
                </c:pt>
                <c:pt idx="4238">
                  <c:v>2951.4428587399998</c:v>
                </c:pt>
                <c:pt idx="4239">
                  <c:v>2949.707371</c:v>
                </c:pt>
                <c:pt idx="4240">
                  <c:v>2926.9888121399999</c:v>
                </c:pt>
                <c:pt idx="4241">
                  <c:v>2903.6941240900001</c:v>
                </c:pt>
                <c:pt idx="4242">
                  <c:v>2924.18119669</c:v>
                </c:pt>
                <c:pt idx="4243">
                  <c:v>2905.46105549</c:v>
                </c:pt>
                <c:pt idx="4244">
                  <c:v>2823.8180730099998</c:v>
                </c:pt>
                <c:pt idx="4245">
                  <c:v>2820.7041353499999</c:v>
                </c:pt>
                <c:pt idx="4246">
                  <c:v>2828.0477538099999</c:v>
                </c:pt>
                <c:pt idx="4247">
                  <c:v>2757.2366085499998</c:v>
                </c:pt>
                <c:pt idx="4248">
                  <c:v>2735.4623741</c:v>
                </c:pt>
                <c:pt idx="4249">
                  <c:v>2668.1698769599998</c:v>
                </c:pt>
                <c:pt idx="4250">
                  <c:v>2743.7320593600002</c:v>
                </c:pt>
                <c:pt idx="4251">
                  <c:v>2703.38577326</c:v>
                </c:pt>
                <c:pt idx="4252">
                  <c:v>2747.0630597700001</c:v>
                </c:pt>
                <c:pt idx="4253">
                  <c:v>2774.56714238</c:v>
                </c:pt>
                <c:pt idx="4254">
                  <c:v>2820.7842659900002</c:v>
                </c:pt>
                <c:pt idx="4255">
                  <c:v>2835.3193561100002</c:v>
                </c:pt>
                <c:pt idx="4256">
                  <c:v>2830.9040562300002</c:v>
                </c:pt>
                <c:pt idx="4257">
                  <c:v>2800.90273763</c:v>
                </c:pt>
                <c:pt idx="4258">
                  <c:v>2789.41565489</c:v>
                </c:pt>
                <c:pt idx="4259">
                  <c:v>2814.3514996600002</c:v>
                </c:pt>
                <c:pt idx="4260">
                  <c:v>2820.6686344300001</c:v>
                </c:pt>
                <c:pt idx="4261">
                  <c:v>2866.3512156500001</c:v>
                </c:pt>
                <c:pt idx="4262">
                  <c:v>2904.81696741</c:v>
                </c:pt>
                <c:pt idx="4263">
                  <c:v>2910.8602379600002</c:v>
                </c:pt>
                <c:pt idx="4264">
                  <c:v>2936.3032386999998</c:v>
                </c:pt>
                <c:pt idx="4265">
                  <c:v>2918.3884611899998</c:v>
                </c:pt>
                <c:pt idx="4266">
                  <c:v>2920.85121058</c:v>
                </c:pt>
                <c:pt idx="4267">
                  <c:v>2917.47862338</c:v>
                </c:pt>
                <c:pt idx="4268">
                  <c:v>2945.6704094800002</c:v>
                </c:pt>
                <c:pt idx="4269">
                  <c:v>2983.5174309499998</c:v>
                </c:pt>
                <c:pt idx="4270">
                  <c:v>3011.0904867700001</c:v>
                </c:pt>
                <c:pt idx="4271">
                  <c:v>3017.3295195199998</c:v>
                </c:pt>
                <c:pt idx="4272">
                  <c:v>3057.6575480000001</c:v>
                </c:pt>
                <c:pt idx="4273">
                  <c:v>3061.4034019999999</c:v>
                </c:pt>
                <c:pt idx="4274">
                  <c:v>3074.5052693500002</c:v>
                </c:pt>
                <c:pt idx="4275">
                  <c:v>3040.0359066400001</c:v>
                </c:pt>
                <c:pt idx="4276">
                  <c:v>3051.3617137800002</c:v>
                </c:pt>
                <c:pt idx="4277">
                  <c:v>3077.9620444500001</c:v>
                </c:pt>
                <c:pt idx="4278">
                  <c:v>3120.7335503999998</c:v>
                </c:pt>
                <c:pt idx="4279">
                  <c:v>3156.8075546</c:v>
                </c:pt>
                <c:pt idx="4280">
                  <c:v>3164.8459767300001</c:v>
                </c:pt>
                <c:pt idx="4281">
                  <c:v>3162.11544899</c:v>
                </c:pt>
                <c:pt idx="4282">
                  <c:v>3179.0767732700001</c:v>
                </c:pt>
                <c:pt idx="4283">
                  <c:v>3194.4608424899998</c:v>
                </c:pt>
                <c:pt idx="4284">
                  <c:v>3227.8519916</c:v>
                </c:pt>
                <c:pt idx="4285">
                  <c:v>3230.7792958599998</c:v>
                </c:pt>
                <c:pt idx="4286">
                  <c:v>3270.9876355400002</c:v>
                </c:pt>
                <c:pt idx="4287">
                  <c:v>3303.6586231699998</c:v>
                </c:pt>
                <c:pt idx="4288">
                  <c:v>3363.7606629500001</c:v>
                </c:pt>
                <c:pt idx="4289">
                  <c:v>3367.1870086899999</c:v>
                </c:pt>
                <c:pt idx="4290">
                  <c:v>3375.2791893600001</c:v>
                </c:pt>
                <c:pt idx="4291">
                  <c:v>3329.59457952</c:v>
                </c:pt>
                <c:pt idx="4292">
                  <c:v>3263.4533264400002</c:v>
                </c:pt>
                <c:pt idx="4293">
                  <c:v>3292.6665246600001</c:v>
                </c:pt>
                <c:pt idx="4294">
                  <c:v>3305.7389769599999</c:v>
                </c:pt>
                <c:pt idx="4295">
                  <c:v>3309.5183032599998</c:v>
                </c:pt>
                <c:pt idx="4296">
                  <c:v>3322.6698718900002</c:v>
                </c:pt>
                <c:pt idx="4297">
                  <c:v>3293.2771404499999</c:v>
                </c:pt>
                <c:pt idx="4298">
                  <c:v>3359.0836705900001</c:v>
                </c:pt>
                <c:pt idx="4299">
                  <c:v>3379.8892371400002</c:v>
                </c:pt>
                <c:pt idx="4300">
                  <c:v>3374.8552069699999</c:v>
                </c:pt>
                <c:pt idx="4301">
                  <c:v>3408.3153293</c:v>
                </c:pt>
                <c:pt idx="4302">
                  <c:v>3408.6997535199998</c:v>
                </c:pt>
                <c:pt idx="4303">
                  <c:v>3414.92560022</c:v>
                </c:pt>
                <c:pt idx="4304">
                  <c:v>3418.4554057800001</c:v>
                </c:pt>
                <c:pt idx="4305">
                  <c:v>3435.4633884099999</c:v>
                </c:pt>
                <c:pt idx="4306">
                  <c:v>3484.4759557399998</c:v>
                </c:pt>
                <c:pt idx="4307">
                  <c:v>3487.1425818299999</c:v>
                </c:pt>
                <c:pt idx="4308">
                  <c:v>3468.1293044899999</c:v>
                </c:pt>
                <c:pt idx="4309">
                  <c:v>3485.8767205300001</c:v>
                </c:pt>
                <c:pt idx="4310">
                  <c:v>3408.2899714999999</c:v>
                </c:pt>
                <c:pt idx="4311">
                  <c:v>3409.72015134</c:v>
                </c:pt>
                <c:pt idx="4312">
                  <c:v>3459.30377628</c:v>
                </c:pt>
                <c:pt idx="4313">
                  <c:v>3449.2418018200001</c:v>
                </c:pt>
                <c:pt idx="4314">
                  <c:v>3470.0585258000001</c:v>
                </c:pt>
                <c:pt idx="4315">
                  <c:v>3405.74100559</c:v>
                </c:pt>
                <c:pt idx="4316">
                  <c:v>3290.5973282999998</c:v>
                </c:pt>
                <c:pt idx="4317">
                  <c:v>3286.6475976000002</c:v>
                </c:pt>
                <c:pt idx="4318">
                  <c:v>3287.7156680799999</c:v>
                </c:pt>
                <c:pt idx="4319">
                  <c:v>3307.6164683699999</c:v>
                </c:pt>
                <c:pt idx="4320">
                  <c:v>3361.8263700799998</c:v>
                </c:pt>
                <c:pt idx="4321">
                  <c:v>3327.1399446199998</c:v>
                </c:pt>
                <c:pt idx="4322">
                  <c:v>3403.4050451899998</c:v>
                </c:pt>
                <c:pt idx="4323">
                  <c:v>3468.7267342199998</c:v>
                </c:pt>
                <c:pt idx="4324">
                  <c:v>3476.0916532299998</c:v>
                </c:pt>
                <c:pt idx="4325">
                  <c:v>3444.6510259800002</c:v>
                </c:pt>
                <c:pt idx="4326">
                  <c:v>3386.0846544699998</c:v>
                </c:pt>
                <c:pt idx="4327">
                  <c:v>3396.5391676600002</c:v>
                </c:pt>
                <c:pt idx="4328">
                  <c:v>3367.7367657599998</c:v>
                </c:pt>
                <c:pt idx="4329">
                  <c:v>3359.4528801400002</c:v>
                </c:pt>
                <c:pt idx="4330">
                  <c:v>3363.9148383699999</c:v>
                </c:pt>
                <c:pt idx="4331">
                  <c:v>3407.7229711199998</c:v>
                </c:pt>
                <c:pt idx="4332">
                  <c:v>3394.3604256100002</c:v>
                </c:pt>
                <c:pt idx="4333">
                  <c:v>3393.7640101799998</c:v>
                </c:pt>
                <c:pt idx="4334">
                  <c:v>3366.50944832</c:v>
                </c:pt>
                <c:pt idx="4335">
                  <c:v>3388.9105275400002</c:v>
                </c:pt>
                <c:pt idx="4336">
                  <c:v>3402.4891214999998</c:v>
                </c:pt>
                <c:pt idx="4337">
                  <c:v>3419.7354674500002</c:v>
                </c:pt>
                <c:pt idx="4338">
                  <c:v>3386.09074035</c:v>
                </c:pt>
                <c:pt idx="4339">
                  <c:v>3438.0458266099999</c:v>
                </c:pt>
                <c:pt idx="4340">
                  <c:v>3470.4825081899999</c:v>
                </c:pt>
                <c:pt idx="4341">
                  <c:v>3471.4775482099999</c:v>
                </c:pt>
                <c:pt idx="4342">
                  <c:v>3469.43066671</c:v>
                </c:pt>
                <c:pt idx="4343">
                  <c:v>3459.8200610600002</c:v>
                </c:pt>
                <c:pt idx="4344">
                  <c:v>3485.6829869500002</c:v>
                </c:pt>
                <c:pt idx="4345">
                  <c:v>3454.26264593</c:v>
                </c:pt>
                <c:pt idx="4346">
                  <c:v>3419.1248516599999</c:v>
                </c:pt>
                <c:pt idx="4347">
                  <c:v>3407.2371156999998</c:v>
                </c:pt>
                <c:pt idx="4348">
                  <c:v>3392.5123492500002</c:v>
                </c:pt>
                <c:pt idx="4349">
                  <c:v>3383.9637281999999</c:v>
                </c:pt>
                <c:pt idx="4350">
                  <c:v>3383.4352716799999</c:v>
                </c:pt>
                <c:pt idx="4351">
                  <c:v>3371.2432421499998</c:v>
                </c:pt>
                <c:pt idx="4352">
                  <c:v>3354.1338283199998</c:v>
                </c:pt>
                <c:pt idx="4353">
                  <c:v>3364.3063627800002</c:v>
                </c:pt>
                <c:pt idx="4354">
                  <c:v>3371.7341691299998</c:v>
                </c:pt>
                <c:pt idx="4355">
                  <c:v>3375.7356297400001</c:v>
                </c:pt>
                <c:pt idx="4356">
                  <c:v>3387.68625303</c:v>
                </c:pt>
                <c:pt idx="4357">
                  <c:v>3407.2847883600002</c:v>
                </c:pt>
                <c:pt idx="4358">
                  <c:v>3429.6554382300001</c:v>
                </c:pt>
                <c:pt idx="4359">
                  <c:v>3409.4706305999998</c:v>
                </c:pt>
                <c:pt idx="4360">
                  <c:v>3433.1751006700001</c:v>
                </c:pt>
                <c:pt idx="4361">
                  <c:v>3465.2699591199998</c:v>
                </c:pt>
                <c:pt idx="4362">
                  <c:v>3487.2987858699998</c:v>
                </c:pt>
                <c:pt idx="4363">
                  <c:v>3474.5772855</c:v>
                </c:pt>
                <c:pt idx="4364">
                  <c:v>3454.99396484</c:v>
                </c:pt>
                <c:pt idx="4365">
                  <c:v>3432.93775168</c:v>
                </c:pt>
                <c:pt idx="4366">
                  <c:v>3438.5164673499999</c:v>
                </c:pt>
                <c:pt idx="4367">
                  <c:v>3422.12417207</c:v>
                </c:pt>
                <c:pt idx="4368">
                  <c:v>3418.28195843</c:v>
                </c:pt>
                <c:pt idx="4369">
                  <c:v>3417.17838704</c:v>
                </c:pt>
                <c:pt idx="4370">
                  <c:v>3441.4143565700001</c:v>
                </c:pt>
                <c:pt idx="4371">
                  <c:v>3394.9608982700001</c:v>
                </c:pt>
                <c:pt idx="4372">
                  <c:v>3331.1941494500002</c:v>
                </c:pt>
                <c:pt idx="4373">
                  <c:v>3342.5696578699999</c:v>
                </c:pt>
                <c:pt idx="4374">
                  <c:v>3345.5730355300002</c:v>
                </c:pt>
                <c:pt idx="4375">
                  <c:v>3281.03135238</c:v>
                </c:pt>
                <c:pt idx="4376">
                  <c:v>3247.21926381</c:v>
                </c:pt>
                <c:pt idx="4377">
                  <c:v>3133.9682926099999</c:v>
                </c:pt>
                <c:pt idx="4378">
                  <c:v>3216.06365822</c:v>
                </c:pt>
                <c:pt idx="4379">
                  <c:v>3243.3303918299998</c:v>
                </c:pt>
                <c:pt idx="4380">
                  <c:v>3264.2008743400002</c:v>
                </c:pt>
                <c:pt idx="4381">
                  <c:v>3259.2236456400001</c:v>
                </c:pt>
                <c:pt idx="4382">
                  <c:v>3277.38692958</c:v>
                </c:pt>
                <c:pt idx="4383">
                  <c:v>3298.96235888</c:v>
                </c:pt>
                <c:pt idx="4384">
                  <c:v>3307.5515524000002</c:v>
                </c:pt>
                <c:pt idx="4385">
                  <c:v>3275.1960157799999</c:v>
                </c:pt>
                <c:pt idx="4386">
                  <c:v>3282.8571138799998</c:v>
                </c:pt>
                <c:pt idx="4387">
                  <c:v>3257.4729432300001</c:v>
                </c:pt>
                <c:pt idx="4388">
                  <c:v>3286.7561289800001</c:v>
                </c:pt>
                <c:pt idx="4389">
                  <c:v>3254.0161681300001</c:v>
                </c:pt>
                <c:pt idx="4390">
                  <c:v>3246.0294759100002</c:v>
                </c:pt>
                <c:pt idx="4391">
                  <c:v>3238.2385458799999</c:v>
                </c:pt>
                <c:pt idx="4392">
                  <c:v>3248.0672285999999</c:v>
                </c:pt>
                <c:pt idx="4393">
                  <c:v>3250.1394678900001</c:v>
                </c:pt>
                <c:pt idx="4394">
                  <c:v>3245.1662964400002</c:v>
                </c:pt>
                <c:pt idx="4395">
                  <c:v>3250.5766363399998</c:v>
                </c:pt>
                <c:pt idx="4396">
                  <c:v>3245.4645041499998</c:v>
                </c:pt>
                <c:pt idx="4397">
                  <c:v>3225.47241579</c:v>
                </c:pt>
                <c:pt idx="4398">
                  <c:v>3210.3530819900002</c:v>
                </c:pt>
                <c:pt idx="4399">
                  <c:v>3200.91896662</c:v>
                </c:pt>
                <c:pt idx="4400">
                  <c:v>3166.5226343700001</c:v>
                </c:pt>
                <c:pt idx="4401">
                  <c:v>3133.1345281899999</c:v>
                </c:pt>
                <c:pt idx="4402">
                  <c:v>3125.0068466100001</c:v>
                </c:pt>
                <c:pt idx="4403">
                  <c:v>3180.80414651</c:v>
                </c:pt>
                <c:pt idx="4404">
                  <c:v>3161.00680603</c:v>
                </c:pt>
                <c:pt idx="4405">
                  <c:v>3164.20493158</c:v>
                </c:pt>
                <c:pt idx="4406">
                  <c:v>3174.89679376</c:v>
                </c:pt>
                <c:pt idx="4407">
                  <c:v>3188.8019961700002</c:v>
                </c:pt>
                <c:pt idx="4408">
                  <c:v>3194.4547566199999</c:v>
                </c:pt>
                <c:pt idx="4409">
                  <c:v>3210.6239032799999</c:v>
                </c:pt>
                <c:pt idx="4410">
                  <c:v>3218.3438314599998</c:v>
                </c:pt>
                <c:pt idx="4411">
                  <c:v>3235.8589700699999</c:v>
                </c:pt>
                <c:pt idx="4412">
                  <c:v>3202.5976528800002</c:v>
                </c:pt>
                <c:pt idx="4413">
                  <c:v>3190.7109312399998</c:v>
                </c:pt>
                <c:pt idx="4414">
                  <c:v>3204.7946525500001</c:v>
                </c:pt>
                <c:pt idx="4415">
                  <c:v>3234.92884602</c:v>
                </c:pt>
                <c:pt idx="4416">
                  <c:v>3212.8482893599999</c:v>
                </c:pt>
                <c:pt idx="4417">
                  <c:v>3209.8509975799998</c:v>
                </c:pt>
                <c:pt idx="4418">
                  <c:v>3201.5336396600001</c:v>
                </c:pt>
                <c:pt idx="4419">
                  <c:v>3159.1272860099998</c:v>
                </c:pt>
                <c:pt idx="4420">
                  <c:v>3164.2201462600001</c:v>
                </c:pt>
                <c:pt idx="4421">
                  <c:v>3149.4355353999999</c:v>
                </c:pt>
                <c:pt idx="4422">
                  <c:v>3142.6731176899998</c:v>
                </c:pt>
                <c:pt idx="4423">
                  <c:v>3167.3158263099999</c:v>
                </c:pt>
                <c:pt idx="4424">
                  <c:v>3226.1378044200001</c:v>
                </c:pt>
                <c:pt idx="4425">
                  <c:v>3215.7035774800001</c:v>
                </c:pt>
                <c:pt idx="4426">
                  <c:v>3235.8883851099999</c:v>
                </c:pt>
                <c:pt idx="4427">
                  <c:v>3251.62442057</c:v>
                </c:pt>
                <c:pt idx="4428">
                  <c:v>3273.7333779599999</c:v>
                </c:pt>
                <c:pt idx="4429">
                  <c:v>3252.8659383899999</c:v>
                </c:pt>
                <c:pt idx="4430">
                  <c:v>3229.2770998800002</c:v>
                </c:pt>
                <c:pt idx="4431">
                  <c:v>3174.4149955900002</c:v>
                </c:pt>
                <c:pt idx="4432">
                  <c:v>3157.8735964500002</c:v>
                </c:pt>
                <c:pt idx="4433">
                  <c:v>3155.0030936500002</c:v>
                </c:pt>
                <c:pt idx="4434">
                  <c:v>3142.8445364099998</c:v>
                </c:pt>
                <c:pt idx="4435">
                  <c:v>3160.1101542800002</c:v>
                </c:pt>
                <c:pt idx="4436">
                  <c:v>3134.25027133</c:v>
                </c:pt>
                <c:pt idx="4437">
                  <c:v>3153.99791052</c:v>
                </c:pt>
                <c:pt idx="4438">
                  <c:v>3157.0631612000002</c:v>
                </c:pt>
                <c:pt idx="4439">
                  <c:v>3146.0142612300001</c:v>
                </c:pt>
                <c:pt idx="4440">
                  <c:v>3108.4603759000001</c:v>
                </c:pt>
                <c:pt idx="4441">
                  <c:v>3090.3396930700001</c:v>
                </c:pt>
                <c:pt idx="4442">
                  <c:v>3088.0331477099999</c:v>
                </c:pt>
                <c:pt idx="4443">
                  <c:v>3158.64853077</c:v>
                </c:pt>
                <c:pt idx="4444">
                  <c:v>3173.2546227299999</c:v>
                </c:pt>
                <c:pt idx="4445">
                  <c:v>3182.2941707499999</c:v>
                </c:pt>
                <c:pt idx="4446">
                  <c:v>3170.8862043399999</c:v>
                </c:pt>
                <c:pt idx="4447">
                  <c:v>3177.2357971000001</c:v>
                </c:pt>
                <c:pt idx="4448">
                  <c:v>3180.97860816</c:v>
                </c:pt>
                <c:pt idx="4449">
                  <c:v>3200.6937893700001</c:v>
                </c:pt>
                <c:pt idx="4450">
                  <c:v>3214.1192222300001</c:v>
                </c:pt>
                <c:pt idx="4451">
                  <c:v>3219.7273529499998</c:v>
                </c:pt>
                <c:pt idx="4452">
                  <c:v>3254.9402063100001</c:v>
                </c:pt>
                <c:pt idx="4453">
                  <c:v>3260.6690401599999</c:v>
                </c:pt>
                <c:pt idx="4454">
                  <c:v>3260.8181440100002</c:v>
                </c:pt>
                <c:pt idx="4455">
                  <c:v>3253.4552536299998</c:v>
                </c:pt>
                <c:pt idx="4456">
                  <c:v>3231.5816166099999</c:v>
                </c:pt>
                <c:pt idx="4457">
                  <c:v>3256.4545740399999</c:v>
                </c:pt>
                <c:pt idx="4458">
                  <c:v>3260.97536236</c:v>
                </c:pt>
                <c:pt idx="4459">
                  <c:v>3277.19725324</c:v>
                </c:pt>
                <c:pt idx="4460">
                  <c:v>3291.7698729099998</c:v>
                </c:pt>
                <c:pt idx="4461">
                  <c:v>3320.7183357200001</c:v>
                </c:pt>
                <c:pt idx="4462">
                  <c:v>3353.00794206</c:v>
                </c:pt>
                <c:pt idx="4463">
                  <c:v>3372.6095203300001</c:v>
                </c:pt>
                <c:pt idx="4464">
                  <c:v>3401.1512440500001</c:v>
                </c:pt>
                <c:pt idx="4465">
                  <c:v>3387.1233099000001</c:v>
                </c:pt>
                <c:pt idx="4466">
                  <c:v>3397.5382649200001</c:v>
                </c:pt>
                <c:pt idx="4467">
                  <c:v>3393.8786274300001</c:v>
                </c:pt>
                <c:pt idx="4468">
                  <c:v>3398.4825893399998</c:v>
                </c:pt>
                <c:pt idx="4469">
                  <c:v>3407.8528030500001</c:v>
                </c:pt>
                <c:pt idx="4470">
                  <c:v>3409.4503443600001</c:v>
                </c:pt>
                <c:pt idx="4471">
                  <c:v>3417.0850703400001</c:v>
                </c:pt>
                <c:pt idx="4472">
                  <c:v>3431.2418221100002</c:v>
                </c:pt>
                <c:pt idx="4473">
                  <c:v>3432.7308320400002</c:v>
                </c:pt>
                <c:pt idx="4474">
                  <c:v>3410.73243465</c:v>
                </c:pt>
                <c:pt idx="4475">
                  <c:v>3413.4974490099999</c:v>
                </c:pt>
                <c:pt idx="4476">
                  <c:v>3430.5267321900001</c:v>
                </c:pt>
                <c:pt idx="4477">
                  <c:v>3434.3050441700002</c:v>
                </c:pt>
                <c:pt idx="4478">
                  <c:v>3431.2286360500002</c:v>
                </c:pt>
                <c:pt idx="4479">
                  <c:v>3444.5800241400002</c:v>
                </c:pt>
                <c:pt idx="4480">
                  <c:v>3488.0574912000002</c:v>
                </c:pt>
                <c:pt idx="4481">
                  <c:v>3501.2151457099999</c:v>
                </c:pt>
                <c:pt idx="4482">
                  <c:v>3511.9638093499998</c:v>
                </c:pt>
                <c:pt idx="4483">
                  <c:v>3536.5669597999999</c:v>
                </c:pt>
                <c:pt idx="4484">
                  <c:v>3533.40027792</c:v>
                </c:pt>
                <c:pt idx="4485">
                  <c:v>3551.0574201999998</c:v>
                </c:pt>
                <c:pt idx="4486">
                  <c:v>3558.07037296</c:v>
                </c:pt>
                <c:pt idx="4487">
                  <c:v>3565.5975818799998</c:v>
                </c:pt>
                <c:pt idx="4488">
                  <c:v>3598.93091521</c:v>
                </c:pt>
                <c:pt idx="4489">
                  <c:v>3568.6537037600001</c:v>
                </c:pt>
                <c:pt idx="4490">
                  <c:v>3573.93826898</c:v>
                </c:pt>
                <c:pt idx="4491">
                  <c:v>3587.0330361400001</c:v>
                </c:pt>
                <c:pt idx="4492">
                  <c:v>3626.8265222300001</c:v>
                </c:pt>
                <c:pt idx="4493">
                  <c:v>3639.7153840699998</c:v>
                </c:pt>
                <c:pt idx="4494">
                  <c:v>3635.1083792300001</c:v>
                </c:pt>
                <c:pt idx="4495">
                  <c:v>3677.9508870200002</c:v>
                </c:pt>
                <c:pt idx="4496">
                  <c:v>3669.5604986399999</c:v>
                </c:pt>
                <c:pt idx="4497">
                  <c:v>3685.1464159299999</c:v>
                </c:pt>
                <c:pt idx="4498">
                  <c:v>3693.5144894499999</c:v>
                </c:pt>
                <c:pt idx="4499">
                  <c:v>3657.0601182700002</c:v>
                </c:pt>
                <c:pt idx="4500">
                  <c:v>3615.32118188</c:v>
                </c:pt>
                <c:pt idx="4501">
                  <c:v>3640.0795220599998</c:v>
                </c:pt>
                <c:pt idx="4502">
                  <c:v>3654.9239773200002</c:v>
                </c:pt>
                <c:pt idx="4503">
                  <c:v>3673.6380326399999</c:v>
                </c:pt>
                <c:pt idx="4504">
                  <c:v>3684.7041759200001</c:v>
                </c:pt>
                <c:pt idx="4505">
                  <c:v>3689.2462648000001</c:v>
                </c:pt>
                <c:pt idx="4506">
                  <c:v>3670.6042256199999</c:v>
                </c:pt>
                <c:pt idx="4507">
                  <c:v>3694.8614957</c:v>
                </c:pt>
                <c:pt idx="4508">
                  <c:v>3722.0125977500002</c:v>
                </c:pt>
                <c:pt idx="4509">
                  <c:v>3693.82081165</c:v>
                </c:pt>
                <c:pt idx="4510">
                  <c:v>3687.2876284399999</c:v>
                </c:pt>
                <c:pt idx="4511">
                  <c:v>3730.3826998999998</c:v>
                </c:pt>
                <c:pt idx="4512">
                  <c:v>3748.7001592500001</c:v>
                </c:pt>
                <c:pt idx="4513">
                  <c:v>3725.0169897300002</c:v>
                </c:pt>
                <c:pt idx="4514">
                  <c:v>3746.8226678400001</c:v>
                </c:pt>
                <c:pt idx="4515">
                  <c:v>3756.21113917</c:v>
                </c:pt>
                <c:pt idx="4516">
                  <c:v>3768.27130816</c:v>
                </c:pt>
                <c:pt idx="4517">
                  <c:v>3803.18189656</c:v>
                </c:pt>
                <c:pt idx="4518">
                  <c:v>3812.2021726600001</c:v>
                </c:pt>
                <c:pt idx="4519">
                  <c:v>3794.1859639499999</c:v>
                </c:pt>
                <c:pt idx="4520">
                  <c:v>3815.2420655400001</c:v>
                </c:pt>
                <c:pt idx="4521">
                  <c:v>3828.8967329000002</c:v>
                </c:pt>
                <c:pt idx="4522">
                  <c:v>3840.6708659199999</c:v>
                </c:pt>
                <c:pt idx="4523">
                  <c:v>3859.0278834400001</c:v>
                </c:pt>
                <c:pt idx="4524">
                  <c:v>3884.25077848</c:v>
                </c:pt>
                <c:pt idx="4525">
                  <c:v>3928.06093986</c:v>
                </c:pt>
                <c:pt idx="4526">
                  <c:v>3913.2925579900002</c:v>
                </c:pt>
                <c:pt idx="4527">
                  <c:v>3876.9984481000001</c:v>
                </c:pt>
                <c:pt idx="4528">
                  <c:v>3872.4563592300001</c:v>
                </c:pt>
                <c:pt idx="4529">
                  <c:v>3881.2149428399998</c:v>
                </c:pt>
                <c:pt idx="4530">
                  <c:v>3912.1402996299998</c:v>
                </c:pt>
                <c:pt idx="4531">
                  <c:v>3913.5613506599998</c:v>
                </c:pt>
                <c:pt idx="4532">
                  <c:v>3916.2401485</c:v>
                </c:pt>
                <c:pt idx="4533">
                  <c:v>3912.5510959600001</c:v>
                </c:pt>
                <c:pt idx="4534">
                  <c:v>3913.8047855200002</c:v>
                </c:pt>
                <c:pt idx="4535">
                  <c:v>3909.7008794100002</c:v>
                </c:pt>
                <c:pt idx="4536">
                  <c:v>3919.6533081799998</c:v>
                </c:pt>
                <c:pt idx="4537">
                  <c:v>3944.7007272599999</c:v>
                </c:pt>
                <c:pt idx="4538">
                  <c:v>3942.2481209900002</c:v>
                </c:pt>
                <c:pt idx="4539">
                  <c:v>3975.9121200099999</c:v>
                </c:pt>
                <c:pt idx="4540">
                  <c:v>4021.6261448999999</c:v>
                </c:pt>
                <c:pt idx="4541">
                  <c:v>4043.3202487100002</c:v>
                </c:pt>
                <c:pt idx="4542">
                  <c:v>4032.7014169899999</c:v>
                </c:pt>
                <c:pt idx="4543">
                  <c:v>4003.1971112400001</c:v>
                </c:pt>
                <c:pt idx="4544">
                  <c:v>4020.9556847099998</c:v>
                </c:pt>
                <c:pt idx="4545">
                  <c:v>4026.8792664500002</c:v>
                </c:pt>
                <c:pt idx="4546">
                  <c:v>4066.1148809699998</c:v>
                </c:pt>
                <c:pt idx="4547">
                  <c:v>4082.6603373600001</c:v>
                </c:pt>
                <c:pt idx="4548">
                  <c:v>4109.5233748199998</c:v>
                </c:pt>
                <c:pt idx="4549">
                  <c:v>4159.79673189</c:v>
                </c:pt>
                <c:pt idx="4550">
                  <c:v>4203.90814391</c:v>
                </c:pt>
                <c:pt idx="4551">
                  <c:v>4191.2069297799999</c:v>
                </c:pt>
                <c:pt idx="4552">
                  <c:v>4227.0628569099999</c:v>
                </c:pt>
                <c:pt idx="4553">
                  <c:v>4293.2903265100003</c:v>
                </c:pt>
                <c:pt idx="4554">
                  <c:v>4337.0081854999999</c:v>
                </c:pt>
                <c:pt idx="4555">
                  <c:v>4207.5180801099996</c:v>
                </c:pt>
                <c:pt idx="4556">
                  <c:v>4197.01082271</c:v>
                </c:pt>
                <c:pt idx="4557">
                  <c:v>4227.65420077</c:v>
                </c:pt>
                <c:pt idx="4558">
                  <c:v>4214.21253892</c:v>
                </c:pt>
                <c:pt idx="4559">
                  <c:v>4219.7587966199999</c:v>
                </c:pt>
                <c:pt idx="4560">
                  <c:v>4209.1977806900004</c:v>
                </c:pt>
                <c:pt idx="4561">
                  <c:v>4175.0276400000002</c:v>
                </c:pt>
                <c:pt idx="4562">
                  <c:v>4190.3792512299997</c:v>
                </c:pt>
                <c:pt idx="4563">
                  <c:v>4229.9698749400004</c:v>
                </c:pt>
                <c:pt idx="4564">
                  <c:v>4230.3725567800002</c:v>
                </c:pt>
                <c:pt idx="4565">
                  <c:v>4285.70834474</c:v>
                </c:pt>
                <c:pt idx="4566">
                  <c:v>4230.0966639300004</c:v>
                </c:pt>
                <c:pt idx="4567">
                  <c:v>4281.1145259599998</c:v>
                </c:pt>
                <c:pt idx="4568">
                  <c:v>4303.4811185799999</c:v>
                </c:pt>
                <c:pt idx="4569">
                  <c:v>4221.2975078400004</c:v>
                </c:pt>
                <c:pt idx="4570">
                  <c:v>4205.7612918300001</c:v>
                </c:pt>
                <c:pt idx="4571">
                  <c:v>4229.4292466699999</c:v>
                </c:pt>
                <c:pt idx="4572">
                  <c:v>4185.1403300600005</c:v>
                </c:pt>
                <c:pt idx="4573">
                  <c:v>4232.2723630399996</c:v>
                </c:pt>
                <c:pt idx="4574">
                  <c:v>4263.3691385399998</c:v>
                </c:pt>
                <c:pt idx="4575">
                  <c:v>4274.3764517299996</c:v>
                </c:pt>
                <c:pt idx="4576">
                  <c:v>4277.1475519599999</c:v>
                </c:pt>
                <c:pt idx="4577">
                  <c:v>4292.3013723599997</c:v>
                </c:pt>
                <c:pt idx="4578">
                  <c:v>4310.8135796099996</c:v>
                </c:pt>
                <c:pt idx="4579">
                  <c:v>4274.8217346800002</c:v>
                </c:pt>
                <c:pt idx="4580">
                  <c:v>4267.6373631899996</c:v>
                </c:pt>
                <c:pt idx="4581">
                  <c:v>4241.9346986</c:v>
                </c:pt>
                <c:pt idx="4582">
                  <c:v>4139.1828703000001</c:v>
                </c:pt>
                <c:pt idx="4583">
                  <c:v>4109.7150797800005</c:v>
                </c:pt>
                <c:pt idx="4584">
                  <c:v>4053.9471949200001</c:v>
                </c:pt>
                <c:pt idx="4585">
                  <c:v>4132.2835204700004</c:v>
                </c:pt>
                <c:pt idx="4586">
                  <c:v>4145.34684397</c:v>
                </c:pt>
                <c:pt idx="4587">
                  <c:v>4156.8359553299997</c:v>
                </c:pt>
                <c:pt idx="4588">
                  <c:v>4146.1035206799997</c:v>
                </c:pt>
                <c:pt idx="4589">
                  <c:v>4209.4554159199997</c:v>
                </c:pt>
                <c:pt idx="4590">
                  <c:v>4228.5112943599997</c:v>
                </c:pt>
                <c:pt idx="4591">
                  <c:v>4255.1359685199996</c:v>
                </c:pt>
                <c:pt idx="4592">
                  <c:v>4297.1376117</c:v>
                </c:pt>
                <c:pt idx="4593">
                  <c:v>4336.6541906299999</c:v>
                </c:pt>
                <c:pt idx="4594">
                  <c:v>4352.8233372900004</c:v>
                </c:pt>
                <c:pt idx="4595">
                  <c:v>4376.49230644</c:v>
                </c:pt>
                <c:pt idx="4596">
                  <c:v>4408.9381168299997</c:v>
                </c:pt>
                <c:pt idx="4597">
                  <c:v>4429.95161732</c:v>
                </c:pt>
                <c:pt idx="4598">
                  <c:v>4458.1778900299996</c:v>
                </c:pt>
                <c:pt idx="4599">
                  <c:v>4483.1198206700001</c:v>
                </c:pt>
                <c:pt idx="4600">
                  <c:v>4502.7903721499997</c:v>
                </c:pt>
                <c:pt idx="4601">
                  <c:v>4514.7876538</c:v>
                </c:pt>
                <c:pt idx="4602">
                  <c:v>4504.6911927299998</c:v>
                </c:pt>
                <c:pt idx="4603">
                  <c:v>4559.2956617899999</c:v>
                </c:pt>
                <c:pt idx="4604">
                  <c:v>4554.0222540000004</c:v>
                </c:pt>
                <c:pt idx="4605">
                  <c:v>4541.05833308</c:v>
                </c:pt>
                <c:pt idx="4606">
                  <c:v>4551.6862935999998</c:v>
                </c:pt>
                <c:pt idx="4607">
                  <c:v>4597.3222164700001</c:v>
                </c:pt>
                <c:pt idx="4608">
                  <c:v>4645.2555558900003</c:v>
                </c:pt>
                <c:pt idx="4609">
                  <c:v>4726.6226455300002</c:v>
                </c:pt>
                <c:pt idx="4610">
                  <c:v>4811.17061741</c:v>
                </c:pt>
                <c:pt idx="4611">
                  <c:v>4820.4120135100002</c:v>
                </c:pt>
                <c:pt idx="4612">
                  <c:v>4813.0785381699998</c:v>
                </c:pt>
                <c:pt idx="4613">
                  <c:v>4827.4290235199996</c:v>
                </c:pt>
                <c:pt idx="4614">
                  <c:v>4832.2003468900002</c:v>
                </c:pt>
                <c:pt idx="4615">
                  <c:v>4885.5531550200003</c:v>
                </c:pt>
                <c:pt idx="4616">
                  <c:v>4872.2048098699997</c:v>
                </c:pt>
                <c:pt idx="4617">
                  <c:v>4969.2683767999997</c:v>
                </c:pt>
                <c:pt idx="4618">
                  <c:v>5007.4125916700004</c:v>
                </c:pt>
                <c:pt idx="4619">
                  <c:v>4992.6634817300001</c:v>
                </c:pt>
                <c:pt idx="4620">
                  <c:v>4997.8405298799998</c:v>
                </c:pt>
                <c:pt idx="4621">
                  <c:v>4975.0306829399997</c:v>
                </c:pt>
                <c:pt idx="4622">
                  <c:v>4823.1192120799997</c:v>
                </c:pt>
                <c:pt idx="4623">
                  <c:v>4879.1569039100004</c:v>
                </c:pt>
                <c:pt idx="4624">
                  <c:v>4904.5086165800003</c:v>
                </c:pt>
                <c:pt idx="4625">
                  <c:v>4932.0512430400004</c:v>
                </c:pt>
                <c:pt idx="4626">
                  <c:v>4938.0346691799996</c:v>
                </c:pt>
                <c:pt idx="4627">
                  <c:v>4939.7336416799999</c:v>
                </c:pt>
                <c:pt idx="4628">
                  <c:v>4964.1917455299999</c:v>
                </c:pt>
                <c:pt idx="4629">
                  <c:v>4990.9695807799999</c:v>
                </c:pt>
                <c:pt idx="4630">
                  <c:v>4995.07754415</c:v>
                </c:pt>
                <c:pt idx="4631">
                  <c:v>5007.6195113000003</c:v>
                </c:pt>
                <c:pt idx="4632">
                  <c:v>5098.6499508099996</c:v>
                </c:pt>
                <c:pt idx="4633">
                  <c:v>5110.2790372199997</c:v>
                </c:pt>
                <c:pt idx="4634">
                  <c:v>5088.28571139</c:v>
                </c:pt>
                <c:pt idx="4635">
                  <c:v>5086.3382324599997</c:v>
                </c:pt>
                <c:pt idx="4636">
                  <c:v>5092.75882705</c:v>
                </c:pt>
                <c:pt idx="4637">
                  <c:v>5077.3970726999996</c:v>
                </c:pt>
                <c:pt idx="4638">
                  <c:v>5104.0227611600003</c:v>
                </c:pt>
                <c:pt idx="4639">
                  <c:v>5153.8559068499999</c:v>
                </c:pt>
                <c:pt idx="4640">
                  <c:v>5148.1605452900003</c:v>
                </c:pt>
                <c:pt idx="4641">
                  <c:v>5105.5340859500002</c:v>
                </c:pt>
                <c:pt idx="4642">
                  <c:v>5099.8742253199998</c:v>
                </c:pt>
                <c:pt idx="4643">
                  <c:v>5219.4261022999999</c:v>
                </c:pt>
                <c:pt idx="4644">
                  <c:v>5237.0294860499998</c:v>
                </c:pt>
                <c:pt idx="4645">
                  <c:v>5077.8433699500001</c:v>
                </c:pt>
                <c:pt idx="4646">
                  <c:v>5189.9045532500004</c:v>
                </c:pt>
                <c:pt idx="4647">
                  <c:v>5184.3207660099997</c:v>
                </c:pt>
                <c:pt idx="4648">
                  <c:v>5270.7959305799995</c:v>
                </c:pt>
                <c:pt idx="4649">
                  <c:v>5251.34142754</c:v>
                </c:pt>
                <c:pt idx="4650">
                  <c:v>5342.7309334700003</c:v>
                </c:pt>
                <c:pt idx="4651">
                  <c:v>5291.8429033700004</c:v>
                </c:pt>
                <c:pt idx="4652">
                  <c:v>5343.0453701699998</c:v>
                </c:pt>
                <c:pt idx="4653">
                  <c:v>5379.9663248400002</c:v>
                </c:pt>
                <c:pt idx="4654">
                  <c:v>5418.8347584399999</c:v>
                </c:pt>
                <c:pt idx="4655">
                  <c:v>5448.9699662200001</c:v>
                </c:pt>
                <c:pt idx="4656">
                  <c:v>5461.1822819999998</c:v>
                </c:pt>
                <c:pt idx="4657">
                  <c:v>5367.2671393399996</c:v>
                </c:pt>
                <c:pt idx="4658">
                  <c:v>5208.8671149900001</c:v>
                </c:pt>
                <c:pt idx="4659">
                  <c:v>5224.8222418300002</c:v>
                </c:pt>
                <c:pt idx="4660">
                  <c:v>5266.5155341899999</c:v>
                </c:pt>
                <c:pt idx="4661">
                  <c:v>5335.6966801600001</c:v>
                </c:pt>
                <c:pt idx="4662">
                  <c:v>5393.97904432</c:v>
                </c:pt>
                <c:pt idx="4663">
                  <c:v>5410.1167472999996</c:v>
                </c:pt>
                <c:pt idx="4664">
                  <c:v>5406.9368793699996</c:v>
                </c:pt>
                <c:pt idx="4665">
                  <c:v>5354.6034547500003</c:v>
                </c:pt>
                <c:pt idx="4666">
                  <c:v>5380.8487762300001</c:v>
                </c:pt>
                <c:pt idx="4667">
                  <c:v>5403.1484242699999</c:v>
                </c:pt>
                <c:pt idx="4668">
                  <c:v>5387.7968130299996</c:v>
                </c:pt>
                <c:pt idx="4669">
                  <c:v>5381.73122762</c:v>
                </c:pt>
                <c:pt idx="4670">
                  <c:v>5308.9847751799998</c:v>
                </c:pt>
                <c:pt idx="4671">
                  <c:v>5319.3561147800001</c:v>
                </c:pt>
                <c:pt idx="4672">
                  <c:v>5360.6538254799998</c:v>
                </c:pt>
                <c:pt idx="4673">
                  <c:v>5400.5670003799996</c:v>
                </c:pt>
                <c:pt idx="4674">
                  <c:v>5437.74153303</c:v>
                </c:pt>
                <c:pt idx="4675">
                  <c:v>5431.35643936</c:v>
                </c:pt>
                <c:pt idx="4676">
                  <c:v>5405.1516903499996</c:v>
                </c:pt>
                <c:pt idx="4677">
                  <c:v>5416.7249896000003</c:v>
                </c:pt>
                <c:pt idx="4678">
                  <c:v>5418.7130410099999</c:v>
                </c:pt>
                <c:pt idx="4679">
                  <c:v>5342.16799034</c:v>
                </c:pt>
                <c:pt idx="4680">
                  <c:v>5094.2701518399999</c:v>
                </c:pt>
                <c:pt idx="4681">
                  <c:v>5219.5376766199997</c:v>
                </c:pt>
                <c:pt idx="4682">
                  <c:v>5183.3419549800001</c:v>
                </c:pt>
                <c:pt idx="4683">
                  <c:v>5177.9914594900001</c:v>
                </c:pt>
                <c:pt idx="4684">
                  <c:v>5122.1941595899998</c:v>
                </c:pt>
                <c:pt idx="4685">
                  <c:v>5127.1896459</c:v>
                </c:pt>
                <c:pt idx="4686">
                  <c:v>5255.4798202600005</c:v>
                </c:pt>
                <c:pt idx="4687">
                  <c:v>5296.1486575600002</c:v>
                </c:pt>
                <c:pt idx="4688">
                  <c:v>5379.56060007</c:v>
                </c:pt>
                <c:pt idx="4689">
                  <c:v>5380.0576129199999</c:v>
                </c:pt>
                <c:pt idx="4690">
                  <c:v>5397.5595654700001</c:v>
                </c:pt>
                <c:pt idx="4691">
                  <c:v>5496.1557577399999</c:v>
                </c:pt>
                <c:pt idx="4692">
                  <c:v>5533.5737252600002</c:v>
                </c:pt>
                <c:pt idx="4693">
                  <c:v>5556.6543934900001</c:v>
                </c:pt>
                <c:pt idx="4694">
                  <c:v>5549.9700777999997</c:v>
                </c:pt>
                <c:pt idx="4695">
                  <c:v>5579.1619754699996</c:v>
                </c:pt>
                <c:pt idx="4696">
                  <c:v>5588.3769994599998</c:v>
                </c:pt>
                <c:pt idx="4697">
                  <c:v>5569.7238028600004</c:v>
                </c:pt>
                <c:pt idx="4698">
                  <c:v>5598.1803243799995</c:v>
                </c:pt>
                <c:pt idx="4699">
                  <c:v>5549.9345768800003</c:v>
                </c:pt>
                <c:pt idx="4700">
                  <c:v>5487.6913245899996</c:v>
                </c:pt>
                <c:pt idx="4701">
                  <c:v>5498.2503119000003</c:v>
                </c:pt>
                <c:pt idx="4702">
                  <c:v>5482.3002566200003</c:v>
                </c:pt>
                <c:pt idx="4703">
                  <c:v>5459.7368874800004</c:v>
                </c:pt>
                <c:pt idx="4704">
                  <c:v>5496.0644696700001</c:v>
                </c:pt>
                <c:pt idx="4705">
                  <c:v>5536.1602207100004</c:v>
                </c:pt>
                <c:pt idx="4706">
                  <c:v>5603.4091024400004</c:v>
                </c:pt>
                <c:pt idx="4707">
                  <c:v>5652.3496536100001</c:v>
                </c:pt>
                <c:pt idx="4708">
                  <c:v>5695.0927588300001</c:v>
                </c:pt>
                <c:pt idx="4709">
                  <c:v>5749.5511669699999</c:v>
                </c:pt>
                <c:pt idx="4710">
                  <c:v>5812.1037844000002</c:v>
                </c:pt>
                <c:pt idx="4711">
                  <c:v>5892.5235066799996</c:v>
                </c:pt>
                <c:pt idx="4712">
                  <c:v>5915.8374666500004</c:v>
                </c:pt>
                <c:pt idx="4713">
                  <c:v>5865.9941778499997</c:v>
                </c:pt>
                <c:pt idx="4714">
                  <c:v>5709.6785645500004</c:v>
                </c:pt>
                <c:pt idx="4715">
                  <c:v>5793.19193825</c:v>
                </c:pt>
                <c:pt idx="4716">
                  <c:v>5671.4643621499999</c:v>
                </c:pt>
                <c:pt idx="4717">
                  <c:v>5710.7537351999999</c:v>
                </c:pt>
                <c:pt idx="4718">
                  <c:v>5766.0033066599999</c:v>
                </c:pt>
                <c:pt idx="4719">
                  <c:v>5824.5493919199998</c:v>
                </c:pt>
                <c:pt idx="4720">
                  <c:v>5889.7950075600002</c:v>
                </c:pt>
                <c:pt idx="4721">
                  <c:v>5958.9964397699996</c:v>
                </c:pt>
                <c:pt idx="4722">
                  <c:v>6059.1090283900003</c:v>
                </c:pt>
                <c:pt idx="4723">
                  <c:v>6105.4427978800004</c:v>
                </c:pt>
                <c:pt idx="4724">
                  <c:v>6147.8055361099996</c:v>
                </c:pt>
                <c:pt idx="4725">
                  <c:v>6123.7156274999998</c:v>
                </c:pt>
                <c:pt idx="4726">
                  <c:v>6157.9942995700003</c:v>
                </c:pt>
                <c:pt idx="4727">
                  <c:v>6175.5571108300001</c:v>
                </c:pt>
                <c:pt idx="4728">
                  <c:v>6202.47694976</c:v>
                </c:pt>
                <c:pt idx="4729">
                  <c:v>6144.8285305700001</c:v>
                </c:pt>
                <c:pt idx="4730">
                  <c:v>6107.16712818</c:v>
                </c:pt>
                <c:pt idx="4731">
                  <c:v>6033.0817839700003</c:v>
                </c:pt>
                <c:pt idx="4732">
                  <c:v>6078.9996855600002</c:v>
                </c:pt>
                <c:pt idx="4733">
                  <c:v>6325.8223534099998</c:v>
                </c:pt>
                <c:pt idx="4734">
                  <c:v>5744.06373936</c:v>
                </c:pt>
                <c:pt idx="4735">
                  <c:v>5934.3182302300002</c:v>
                </c:pt>
                <c:pt idx="4736">
                  <c:v>6104.3067684999996</c:v>
                </c:pt>
                <c:pt idx="4737">
                  <c:v>6187.4347036700001</c:v>
                </c:pt>
                <c:pt idx="4738">
                  <c:v>6228.49912262</c:v>
                </c:pt>
                <c:pt idx="4739">
                  <c:v>6280.1631013599999</c:v>
                </c:pt>
                <c:pt idx="4740">
                  <c:v>6328.4747791299997</c:v>
                </c:pt>
                <c:pt idx="4741">
                  <c:v>6374.57525687</c:v>
                </c:pt>
                <c:pt idx="4742">
                  <c:v>6451.9266855300002</c:v>
                </c:pt>
                <c:pt idx="4743">
                  <c:v>6480.48970981</c:v>
                </c:pt>
                <c:pt idx="4744">
                  <c:v>6395.12014525</c:v>
                </c:pt>
                <c:pt idx="4745">
                  <c:v>6446.3986854499999</c:v>
                </c:pt>
                <c:pt idx="4746">
                  <c:v>6436.20485044</c:v>
                </c:pt>
                <c:pt idx="4747">
                  <c:v>6428.30843198</c:v>
                </c:pt>
                <c:pt idx="4748">
                  <c:v>6408.8336427000004</c:v>
                </c:pt>
                <c:pt idx="4749">
                  <c:v>6359.0765704100004</c:v>
                </c:pt>
                <c:pt idx="4750">
                  <c:v>6338.3186765299997</c:v>
                </c:pt>
                <c:pt idx="4751">
                  <c:v>6365.4210916000002</c:v>
                </c:pt>
                <c:pt idx="4752">
                  <c:v>6403.7164389500003</c:v>
                </c:pt>
                <c:pt idx="4753">
                  <c:v>6376.7053119499997</c:v>
                </c:pt>
                <c:pt idx="4754">
                  <c:v>6454.4117497899997</c:v>
                </c:pt>
                <c:pt idx="4755">
                  <c:v>6526.3822535999998</c:v>
                </c:pt>
                <c:pt idx="4756">
                  <c:v>6585.9375792399996</c:v>
                </c:pt>
                <c:pt idx="4757">
                  <c:v>6589.4623132400002</c:v>
                </c:pt>
                <c:pt idx="4758">
                  <c:v>6601.9637079200002</c:v>
                </c:pt>
                <c:pt idx="4759">
                  <c:v>6588.6812930400001</c:v>
                </c:pt>
                <c:pt idx="4760">
                  <c:v>6642.3383947499997</c:v>
                </c:pt>
                <c:pt idx="4761">
                  <c:v>6619.0548641300002</c:v>
                </c:pt>
                <c:pt idx="4762">
                  <c:v>6675.1057420200004</c:v>
                </c:pt>
                <c:pt idx="4763">
                  <c:v>6661.5596060400003</c:v>
                </c:pt>
                <c:pt idx="4764">
                  <c:v>6537.1491748600001</c:v>
                </c:pt>
                <c:pt idx="4765">
                  <c:v>6379.0179431799997</c:v>
                </c:pt>
                <c:pt idx="4766">
                  <c:v>6431.6353751400002</c:v>
                </c:pt>
                <c:pt idx="4767">
                  <c:v>6374.0883871400001</c:v>
                </c:pt>
                <c:pt idx="4768">
                  <c:v>6420.2700098400001</c:v>
                </c:pt>
                <c:pt idx="4769">
                  <c:v>6407.6621124100002</c:v>
                </c:pt>
                <c:pt idx="4770">
                  <c:v>6511.1168588800001</c:v>
                </c:pt>
                <c:pt idx="4771">
                  <c:v>6596.9580784899999</c:v>
                </c:pt>
                <c:pt idx="4772">
                  <c:v>6620.8451247100002</c:v>
                </c:pt>
                <c:pt idx="4773">
                  <c:v>6658.2225197500002</c:v>
                </c:pt>
                <c:pt idx="4774">
                  <c:v>6622.10287152</c:v>
                </c:pt>
                <c:pt idx="4775">
                  <c:v>6512.2072442199997</c:v>
                </c:pt>
                <c:pt idx="4776">
                  <c:v>6252.9136110500003</c:v>
                </c:pt>
                <c:pt idx="4777">
                  <c:v>6196.9134487600004</c:v>
                </c:pt>
                <c:pt idx="4778">
                  <c:v>6372.8154256600001</c:v>
                </c:pt>
                <c:pt idx="4779">
                  <c:v>6342.7360050300003</c:v>
                </c:pt>
                <c:pt idx="4780">
                  <c:v>6406.9267362500004</c:v>
                </c:pt>
                <c:pt idx="4781">
                  <c:v>6451.25723965</c:v>
                </c:pt>
                <c:pt idx="4782">
                  <c:v>6421.1321749899998</c:v>
                </c:pt>
                <c:pt idx="4783">
                  <c:v>6379.8243211700001</c:v>
                </c:pt>
                <c:pt idx="4784">
                  <c:v>6488.5687044200004</c:v>
                </c:pt>
                <c:pt idx="4785">
                  <c:v>6517.1215855700002</c:v>
                </c:pt>
                <c:pt idx="4786">
                  <c:v>6584.4363975699998</c:v>
                </c:pt>
                <c:pt idx="4787">
                  <c:v>6594.2752234</c:v>
                </c:pt>
                <c:pt idx="4788">
                  <c:v>6637.7435616499997</c:v>
                </c:pt>
                <c:pt idx="4789">
                  <c:v>6606.2187465099996</c:v>
                </c:pt>
                <c:pt idx="4790">
                  <c:v>6664.8256904899999</c:v>
                </c:pt>
                <c:pt idx="4791">
                  <c:v>6668.8829382599997</c:v>
                </c:pt>
                <c:pt idx="4792">
                  <c:v>6674.92316587</c:v>
                </c:pt>
                <c:pt idx="4793">
                  <c:v>6655.9403178900002</c:v>
                </c:pt>
                <c:pt idx="4794">
                  <c:v>6736.8570530200004</c:v>
                </c:pt>
                <c:pt idx="4795">
                  <c:v>6682.2211402900002</c:v>
                </c:pt>
                <c:pt idx="4796">
                  <c:v>6691.4260211600003</c:v>
                </c:pt>
                <c:pt idx="4797">
                  <c:v>6679.6042154799998</c:v>
                </c:pt>
                <c:pt idx="4798">
                  <c:v>6653.1813893999997</c:v>
                </c:pt>
                <c:pt idx="4799">
                  <c:v>6543.3871933</c:v>
                </c:pt>
                <c:pt idx="4800">
                  <c:v>6517.9533213599998</c:v>
                </c:pt>
                <c:pt idx="4801">
                  <c:v>6562.7960523000002</c:v>
                </c:pt>
                <c:pt idx="4802">
                  <c:v>6541.6577914400004</c:v>
                </c:pt>
                <c:pt idx="4803">
                  <c:v>6635.0099909700002</c:v>
                </c:pt>
                <c:pt idx="4804">
                  <c:v>6692.8866303499999</c:v>
                </c:pt>
                <c:pt idx="4805">
                  <c:v>6780.2797472299999</c:v>
                </c:pt>
                <c:pt idx="4806">
                  <c:v>6780.05659861</c:v>
                </c:pt>
                <c:pt idx="4807">
                  <c:v>6774.4423820100001</c:v>
                </c:pt>
                <c:pt idx="4808">
                  <c:v>6691.6998853799996</c:v>
                </c:pt>
                <c:pt idx="4809">
                  <c:v>6831.0967755000001</c:v>
                </c:pt>
                <c:pt idx="4810">
                  <c:v>6889.2168497499997</c:v>
                </c:pt>
                <c:pt idx="4811">
                  <c:v>6927.02532737</c:v>
                </c:pt>
                <c:pt idx="4812">
                  <c:v>6865.7152420700004</c:v>
                </c:pt>
                <c:pt idx="4813">
                  <c:v>6845.8905151700001</c:v>
                </c:pt>
                <c:pt idx="4814">
                  <c:v>6844.1509701900004</c:v>
                </c:pt>
                <c:pt idx="4815">
                  <c:v>6800.6522025800004</c:v>
                </c:pt>
                <c:pt idx="4816">
                  <c:v>6827.4604671899997</c:v>
                </c:pt>
                <c:pt idx="4817">
                  <c:v>6666.2507987700001</c:v>
                </c:pt>
                <c:pt idx="4818">
                  <c:v>6653.0596719699997</c:v>
                </c:pt>
                <c:pt idx="4819">
                  <c:v>6496.7542017899996</c:v>
                </c:pt>
                <c:pt idx="4820">
                  <c:v>6666.8340281399996</c:v>
                </c:pt>
                <c:pt idx="4821">
                  <c:v>6757.1585065299996</c:v>
                </c:pt>
                <c:pt idx="4822">
                  <c:v>6752.3861688400002</c:v>
                </c:pt>
                <c:pt idx="4823">
                  <c:v>6781.82657294</c:v>
                </c:pt>
                <c:pt idx="4824">
                  <c:v>6850.0441225699997</c:v>
                </c:pt>
                <c:pt idx="4825">
                  <c:v>6868.5553154999998</c:v>
                </c:pt>
                <c:pt idx="4826">
                  <c:v>6843.7706032100004</c:v>
                </c:pt>
                <c:pt idx="4827">
                  <c:v>6699.7839515599999</c:v>
                </c:pt>
                <c:pt idx="4828">
                  <c:v>6720.6584913099996</c:v>
                </c:pt>
                <c:pt idx="4829">
                  <c:v>6613.9528750700001</c:v>
                </c:pt>
                <c:pt idx="4830">
                  <c:v>6412.5105234900002</c:v>
                </c:pt>
                <c:pt idx="4831">
                  <c:v>6420.13814929</c:v>
                </c:pt>
                <c:pt idx="4832">
                  <c:v>6395.8960938800001</c:v>
                </c:pt>
                <c:pt idx="4833">
                  <c:v>6263.4421689999999</c:v>
                </c:pt>
                <c:pt idx="4834">
                  <c:v>6309.8317256500004</c:v>
                </c:pt>
                <c:pt idx="4835">
                  <c:v>6399.1418921000004</c:v>
                </c:pt>
                <c:pt idx="4836">
                  <c:v>6395.2165048799998</c:v>
                </c:pt>
                <c:pt idx="4837">
                  <c:v>6394.5369158800004</c:v>
                </c:pt>
                <c:pt idx="4838">
                  <c:v>6434.5261641799998</c:v>
                </c:pt>
                <c:pt idx="4839">
                  <c:v>6357.4739575399999</c:v>
                </c:pt>
                <c:pt idx="4840">
                  <c:v>6387.2845854999996</c:v>
                </c:pt>
                <c:pt idx="4841">
                  <c:v>6574.4758542999998</c:v>
                </c:pt>
                <c:pt idx="4842">
                  <c:v>6575.5915974400004</c:v>
                </c:pt>
                <c:pt idx="4843">
                  <c:v>6453.4937974799996</c:v>
                </c:pt>
                <c:pt idx="4844">
                  <c:v>6423.5259511699996</c:v>
                </c:pt>
                <c:pt idx="4845">
                  <c:v>6368.4234549499997</c:v>
                </c:pt>
                <c:pt idx="4846">
                  <c:v>6187.1709825600001</c:v>
                </c:pt>
                <c:pt idx="4847">
                  <c:v>6216.8751077699999</c:v>
                </c:pt>
                <c:pt idx="4848">
                  <c:v>6215.6325756400001</c:v>
                </c:pt>
                <c:pt idx="4849">
                  <c:v>6263.96961121</c:v>
                </c:pt>
                <c:pt idx="4850">
                  <c:v>6232.4802969900002</c:v>
                </c:pt>
                <c:pt idx="4851">
                  <c:v>6306.6366430300004</c:v>
                </c:pt>
                <c:pt idx="4852">
                  <c:v>6439.5165789299999</c:v>
                </c:pt>
                <c:pt idx="4853">
                  <c:v>6400.5974297299999</c:v>
                </c:pt>
                <c:pt idx="4854">
                  <c:v>6440.79968353</c:v>
                </c:pt>
                <c:pt idx="4855">
                  <c:v>6460.9692764900001</c:v>
                </c:pt>
                <c:pt idx="4856">
                  <c:v>6468.6729756900004</c:v>
                </c:pt>
                <c:pt idx="4857">
                  <c:v>6538.6452849699999</c:v>
                </c:pt>
                <c:pt idx="4858">
                  <c:v>6596.20241609</c:v>
                </c:pt>
                <c:pt idx="4859">
                  <c:v>6673.12783373</c:v>
                </c:pt>
                <c:pt idx="4860">
                  <c:v>6716.9359664900003</c:v>
                </c:pt>
                <c:pt idx="4861">
                  <c:v>6787.2937143099998</c:v>
                </c:pt>
                <c:pt idx="4862">
                  <c:v>6833.6934140699996</c:v>
                </c:pt>
                <c:pt idx="4863">
                  <c:v>6837.5630141299998</c:v>
                </c:pt>
                <c:pt idx="4864">
                  <c:v>6883.5519175600002</c:v>
                </c:pt>
                <c:pt idx="4865">
                  <c:v>6855.7191978800001</c:v>
                </c:pt>
                <c:pt idx="4866">
                  <c:v>6822.8960634599998</c:v>
                </c:pt>
                <c:pt idx="4867">
                  <c:v>6907.4288206600004</c:v>
                </c:pt>
                <c:pt idx="4868">
                  <c:v>6860.1821704200001</c:v>
                </c:pt>
                <c:pt idx="4869">
                  <c:v>6807.9603201199998</c:v>
                </c:pt>
                <c:pt idx="4870">
                  <c:v>6790.64601528</c:v>
                </c:pt>
                <c:pt idx="4871">
                  <c:v>6591.6735132699996</c:v>
                </c:pt>
                <c:pt idx="4872">
                  <c:v>6623.8931320900001</c:v>
                </c:pt>
                <c:pt idx="4873">
                  <c:v>6596.97329317</c:v>
                </c:pt>
                <c:pt idx="4874">
                  <c:v>6613.3189301000002</c:v>
                </c:pt>
                <c:pt idx="4875">
                  <c:v>6581.02323789</c:v>
                </c:pt>
                <c:pt idx="4876">
                  <c:v>6531.9660408399996</c:v>
                </c:pt>
                <c:pt idx="4877">
                  <c:v>6531.8646096399998</c:v>
                </c:pt>
                <c:pt idx="4878">
                  <c:v>6557.0043311099998</c:v>
                </c:pt>
                <c:pt idx="4879">
                  <c:v>6632.55535607</c:v>
                </c:pt>
                <c:pt idx="4880">
                  <c:v>6611.24973374</c:v>
                </c:pt>
                <c:pt idx="4881">
                  <c:v>6445.7038817700004</c:v>
                </c:pt>
                <c:pt idx="4882">
                  <c:v>6506.4611670699996</c:v>
                </c:pt>
                <c:pt idx="4883">
                  <c:v>6400.3894957900002</c:v>
                </c:pt>
                <c:pt idx="4884">
                  <c:v>6290.2453620599999</c:v>
                </c:pt>
                <c:pt idx="4885">
                  <c:v>6156.0873931200003</c:v>
                </c:pt>
                <c:pt idx="4886">
                  <c:v>5878.3738550999997</c:v>
                </c:pt>
                <c:pt idx="4887">
                  <c:v>5998.9045431000004</c:v>
                </c:pt>
                <c:pt idx="4888">
                  <c:v>6027.2444187499996</c:v>
                </c:pt>
                <c:pt idx="4889">
                  <c:v>6082.1440525799999</c:v>
                </c:pt>
                <c:pt idx="4890">
                  <c:v>6056.0458063300002</c:v>
                </c:pt>
                <c:pt idx="4891">
                  <c:v>6102.2527868200004</c:v>
                </c:pt>
                <c:pt idx="4892">
                  <c:v>5912.1200133900002</c:v>
                </c:pt>
                <c:pt idx="4893">
                  <c:v>5824.1132377900003</c:v>
                </c:pt>
                <c:pt idx="4894">
                  <c:v>5977.3351996700003</c:v>
                </c:pt>
                <c:pt idx="4895">
                  <c:v>5885.7681891499997</c:v>
                </c:pt>
                <c:pt idx="4896">
                  <c:v>5689.7118339799999</c:v>
                </c:pt>
                <c:pt idx="4897">
                  <c:v>5586.0694397999996</c:v>
                </c:pt>
                <c:pt idx="4898">
                  <c:v>5757.2852955199996</c:v>
                </c:pt>
                <c:pt idx="4899">
                  <c:v>5698.1711955700002</c:v>
                </c:pt>
                <c:pt idx="4900">
                  <c:v>5796.2247309499999</c:v>
                </c:pt>
                <c:pt idx="4901">
                  <c:v>5770.21777277</c:v>
                </c:pt>
                <c:pt idx="4902">
                  <c:v>5747.3754678499999</c:v>
                </c:pt>
                <c:pt idx="4903">
                  <c:v>5855.2830437499997</c:v>
                </c:pt>
                <c:pt idx="4904">
                  <c:v>5929.6574668599997</c:v>
                </c:pt>
                <c:pt idx="4905">
                  <c:v>5834.0940672899997</c:v>
                </c:pt>
                <c:pt idx="4906">
                  <c:v>5876.5125926800001</c:v>
                </c:pt>
                <c:pt idx="4907">
                  <c:v>5735.5840915299996</c:v>
                </c:pt>
                <c:pt idx="4908">
                  <c:v>5542.4489547499998</c:v>
                </c:pt>
                <c:pt idx="4909">
                  <c:v>5520.2253801099996</c:v>
                </c:pt>
                <c:pt idx="4910">
                  <c:v>5519.4697177199996</c:v>
                </c:pt>
                <c:pt idx="4911">
                  <c:v>5374.58539999</c:v>
                </c:pt>
                <c:pt idx="4912">
                  <c:v>5391.0273965699998</c:v>
                </c:pt>
                <c:pt idx="4913">
                  <c:v>5385.5044680399997</c:v>
                </c:pt>
                <c:pt idx="4914">
                  <c:v>5470.6762417700002</c:v>
                </c:pt>
                <c:pt idx="4915">
                  <c:v>5548.6616153900004</c:v>
                </c:pt>
                <c:pt idx="4916">
                  <c:v>5469.1344876200001</c:v>
                </c:pt>
                <c:pt idx="4917">
                  <c:v>5413.5146923100001</c:v>
                </c:pt>
                <c:pt idx="4918">
                  <c:v>5381.0820679799999</c:v>
                </c:pt>
                <c:pt idx="4919">
                  <c:v>5286.4771932000003</c:v>
                </c:pt>
                <c:pt idx="4920">
                  <c:v>5156.3916866999998</c:v>
                </c:pt>
                <c:pt idx="4921">
                  <c:v>5174.1725750300002</c:v>
                </c:pt>
                <c:pt idx="4922">
                  <c:v>5177.1698668199997</c:v>
                </c:pt>
                <c:pt idx="4923">
                  <c:v>5322.6272707899998</c:v>
                </c:pt>
                <c:pt idx="4924">
                  <c:v>5312.7985880799997</c:v>
                </c:pt>
                <c:pt idx="4925">
                  <c:v>5266.1250240899999</c:v>
                </c:pt>
                <c:pt idx="4926">
                  <c:v>5177.8900283000003</c:v>
                </c:pt>
                <c:pt idx="4927">
                  <c:v>5213.3047297399999</c:v>
                </c:pt>
                <c:pt idx="4928">
                  <c:v>5183.97082839</c:v>
                </c:pt>
                <c:pt idx="4929">
                  <c:v>5152.4510848099999</c:v>
                </c:pt>
                <c:pt idx="4930">
                  <c:v>5198.1509093300001</c:v>
                </c:pt>
                <c:pt idx="4931">
                  <c:v>5340.2002251800004</c:v>
                </c:pt>
                <c:pt idx="4932">
                  <c:v>5487.2044548599997</c:v>
                </c:pt>
                <c:pt idx="4933">
                  <c:v>5512.2173873399997</c:v>
                </c:pt>
                <c:pt idx="4934">
                  <c:v>5594.0165738599999</c:v>
                </c:pt>
                <c:pt idx="4935">
                  <c:v>5686.5776100800003</c:v>
                </c:pt>
                <c:pt idx="4936">
                  <c:v>5633.2349450800002</c:v>
                </c:pt>
                <c:pt idx="4937">
                  <c:v>5575.9973222199997</c:v>
                </c:pt>
                <c:pt idx="4938">
                  <c:v>5631.0896753200004</c:v>
                </c:pt>
                <c:pt idx="4939">
                  <c:v>5637.3429084400004</c:v>
                </c:pt>
                <c:pt idx="4940">
                  <c:v>5543.6103419199999</c:v>
                </c:pt>
                <c:pt idx="4941">
                  <c:v>5652.8263802199999</c:v>
                </c:pt>
                <c:pt idx="4942">
                  <c:v>5626.7179908500002</c:v>
                </c:pt>
                <c:pt idx="4943">
                  <c:v>5440.4598890300003</c:v>
                </c:pt>
                <c:pt idx="4944">
                  <c:v>5234.1031960999999</c:v>
                </c:pt>
                <c:pt idx="4945">
                  <c:v>5379.0280862999998</c:v>
                </c:pt>
                <c:pt idx="4946">
                  <c:v>5334.5758654600004</c:v>
                </c:pt>
                <c:pt idx="4947">
                  <c:v>5444.1316982600001</c:v>
                </c:pt>
                <c:pt idx="4948">
                  <c:v>5622.8230329999997</c:v>
                </c:pt>
                <c:pt idx="4949">
                  <c:v>5653.3842517900002</c:v>
                </c:pt>
                <c:pt idx="4950">
                  <c:v>5694.9811845100003</c:v>
                </c:pt>
                <c:pt idx="4951">
                  <c:v>5819.97991662</c:v>
                </c:pt>
                <c:pt idx="4952">
                  <c:v>5879.2360202500004</c:v>
                </c:pt>
                <c:pt idx="4953">
                  <c:v>5947.7680065699997</c:v>
                </c:pt>
                <c:pt idx="4954">
                  <c:v>5920.0062887300001</c:v>
                </c:pt>
                <c:pt idx="4955">
                  <c:v>5778.1192627999999</c:v>
                </c:pt>
                <c:pt idx="4956">
                  <c:v>5879.69246062</c:v>
                </c:pt>
                <c:pt idx="4957">
                  <c:v>5894.5064865200002</c:v>
                </c:pt>
                <c:pt idx="4958">
                  <c:v>5854.7251721800003</c:v>
                </c:pt>
                <c:pt idx="4959">
                  <c:v>5800.8854943200004</c:v>
                </c:pt>
                <c:pt idx="4960">
                  <c:v>5912.8148170699997</c:v>
                </c:pt>
                <c:pt idx="4961">
                  <c:v>5771.0951525999999</c:v>
                </c:pt>
                <c:pt idx="4962">
                  <c:v>5862.3629411000002</c:v>
                </c:pt>
                <c:pt idx="4963">
                  <c:v>5765.6533690400001</c:v>
                </c:pt>
                <c:pt idx="4964">
                  <c:v>5747.9130531800001</c:v>
                </c:pt>
                <c:pt idx="4965">
                  <c:v>6004.8737688800002</c:v>
                </c:pt>
                <c:pt idx="4966">
                  <c:v>6033.9895931600004</c:v>
                </c:pt>
                <c:pt idx="4967">
                  <c:v>6093.5144894499999</c:v>
                </c:pt>
                <c:pt idx="4968">
                  <c:v>6112.2082585300004</c:v>
                </c:pt>
                <c:pt idx="4969">
                  <c:v>6157.0915619400002</c:v>
                </c:pt>
                <c:pt idx="4970">
                  <c:v>6167.0571767600004</c:v>
                </c:pt>
                <c:pt idx="4971">
                  <c:v>6070.4794652500004</c:v>
                </c:pt>
                <c:pt idx="4972">
                  <c:v>6104.4741299699999</c:v>
                </c:pt>
                <c:pt idx="4973">
                  <c:v>6088.1842801900002</c:v>
                </c:pt>
                <c:pt idx="4974">
                  <c:v>6127.5953706800001</c:v>
                </c:pt>
                <c:pt idx="4975">
                  <c:v>6157.436428</c:v>
                </c:pt>
                <c:pt idx="4976">
                  <c:v>6150.6456095499998</c:v>
                </c:pt>
                <c:pt idx="4977">
                  <c:v>6134.34054509</c:v>
                </c:pt>
                <c:pt idx="4978">
                  <c:v>6189.0423880999997</c:v>
                </c:pt>
                <c:pt idx="4979">
                  <c:v>6181.8306301900002</c:v>
                </c:pt>
                <c:pt idx="4980">
                  <c:v>6202.4566635199999</c:v>
                </c:pt>
                <c:pt idx="4981">
                  <c:v>6205.28152228</c:v>
                </c:pt>
                <c:pt idx="4982">
                  <c:v>6283.4494720499997</c:v>
                </c:pt>
                <c:pt idx="4983">
                  <c:v>6335.7017517200002</c:v>
                </c:pt>
                <c:pt idx="4984">
                  <c:v>6391.8489892400003</c:v>
                </c:pt>
                <c:pt idx="4985">
                  <c:v>6465.8227591300001</c:v>
                </c:pt>
                <c:pt idx="4986">
                  <c:v>6476.5643225900003</c:v>
                </c:pt>
                <c:pt idx="4987">
                  <c:v>6445.6024505799996</c:v>
                </c:pt>
                <c:pt idx="4988">
                  <c:v>6332.5269553400003</c:v>
                </c:pt>
                <c:pt idx="4989">
                  <c:v>6311.7386321000004</c:v>
                </c:pt>
                <c:pt idx="4990">
                  <c:v>6367.8300824600001</c:v>
                </c:pt>
                <c:pt idx="4991">
                  <c:v>6355.0142510799997</c:v>
                </c:pt>
                <c:pt idx="4992">
                  <c:v>6320.8167239799996</c:v>
                </c:pt>
                <c:pt idx="4993">
                  <c:v>6218.80737202</c:v>
                </c:pt>
                <c:pt idx="4994">
                  <c:v>6333.1761149800004</c:v>
                </c:pt>
                <c:pt idx="4995">
                  <c:v>6354.3498767600004</c:v>
                </c:pt>
                <c:pt idx="4996">
                  <c:v>6390.7484607799997</c:v>
                </c:pt>
                <c:pt idx="4997">
                  <c:v>6428.6482264799997</c:v>
                </c:pt>
                <c:pt idx="4998">
                  <c:v>6449.7915589000004</c:v>
                </c:pt>
                <c:pt idx="4999">
                  <c:v>6445.3438010299997</c:v>
                </c:pt>
                <c:pt idx="5000">
                  <c:v>6489.5120145199999</c:v>
                </c:pt>
                <c:pt idx="5001">
                  <c:v>6458.7580764599998</c:v>
                </c:pt>
                <c:pt idx="5002">
                  <c:v>6438.1421862500001</c:v>
                </c:pt>
                <c:pt idx="5003">
                  <c:v>6440.1099514099997</c:v>
                </c:pt>
                <c:pt idx="5004">
                  <c:v>6426.4826704799998</c:v>
                </c:pt>
                <c:pt idx="5005">
                  <c:v>6401.5559545200003</c:v>
                </c:pt>
                <c:pt idx="5006">
                  <c:v>6375.0418403699996</c:v>
                </c:pt>
                <c:pt idx="5007">
                  <c:v>6381.2747872500004</c:v>
                </c:pt>
                <c:pt idx="5008">
                  <c:v>6354.17237217</c:v>
                </c:pt>
                <c:pt idx="5009">
                  <c:v>6274.7771049499997</c:v>
                </c:pt>
                <c:pt idx="5010">
                  <c:v>6303.3807016999999</c:v>
                </c:pt>
                <c:pt idx="5011">
                  <c:v>6357.8695392</c:v>
                </c:pt>
                <c:pt idx="5012">
                  <c:v>6353.6398583999999</c:v>
                </c:pt>
                <c:pt idx="5013">
                  <c:v>6334.9968049199997</c:v>
                </c:pt>
                <c:pt idx="5014">
                  <c:v>6280.9339784399999</c:v>
                </c:pt>
                <c:pt idx="5015">
                  <c:v>6326.0505735899997</c:v>
                </c:pt>
                <c:pt idx="5016">
                  <c:v>6330.0013186100005</c:v>
                </c:pt>
                <c:pt idx="5017">
                  <c:v>6361.4551319100001</c:v>
                </c:pt>
                <c:pt idx="5018">
                  <c:v>6328.9362910700002</c:v>
                </c:pt>
                <c:pt idx="5019">
                  <c:v>6232.3433648800001</c:v>
                </c:pt>
                <c:pt idx="5020">
                  <c:v>6179.9490815400004</c:v>
                </c:pt>
                <c:pt idx="5021">
                  <c:v>6217.3467628199996</c:v>
                </c:pt>
                <c:pt idx="5022">
                  <c:v>6248.7498605299998</c:v>
                </c:pt>
                <c:pt idx="5023">
                  <c:v>6210.7537351999999</c:v>
                </c:pt>
                <c:pt idx="5024">
                  <c:v>6133.9956790300002</c:v>
                </c:pt>
                <c:pt idx="5025">
                  <c:v>6199.8955258699998</c:v>
                </c:pt>
                <c:pt idx="5026">
                  <c:v>6198.5617056700003</c:v>
                </c:pt>
                <c:pt idx="5027">
                  <c:v>6131.40411202</c:v>
                </c:pt>
                <c:pt idx="5028">
                  <c:v>6154.88543347</c:v>
                </c:pt>
                <c:pt idx="5029">
                  <c:v>6063.5567862500002</c:v>
                </c:pt>
                <c:pt idx="5030">
                  <c:v>6119.7445962499996</c:v>
                </c:pt>
                <c:pt idx="5031">
                  <c:v>6092.0640233699996</c:v>
                </c:pt>
                <c:pt idx="5032">
                  <c:v>6132.1952753300002</c:v>
                </c:pt>
                <c:pt idx="5033">
                  <c:v>6134.3811175700002</c:v>
                </c:pt>
                <c:pt idx="5034">
                  <c:v>6204.2215662999997</c:v>
                </c:pt>
                <c:pt idx="5035">
                  <c:v>6251.3566422200001</c:v>
                </c:pt>
                <c:pt idx="5036">
                  <c:v>6287.5117913800004</c:v>
                </c:pt>
                <c:pt idx="5037">
                  <c:v>6260.1253689599998</c:v>
                </c:pt>
                <c:pt idx="5038">
                  <c:v>6249.7946018299999</c:v>
                </c:pt>
                <c:pt idx="5039">
                  <c:v>6239.7884145300004</c:v>
                </c:pt>
                <c:pt idx="5040">
                  <c:v>6144.1742993600001</c:v>
                </c:pt>
                <c:pt idx="5041">
                  <c:v>6062.4207568800002</c:v>
                </c:pt>
                <c:pt idx="5042">
                  <c:v>6026.0728884600003</c:v>
                </c:pt>
                <c:pt idx="5043">
                  <c:v>6136.6633194400001</c:v>
                </c:pt>
                <c:pt idx="5044">
                  <c:v>6127.5294403999997</c:v>
                </c:pt>
                <c:pt idx="5045">
                  <c:v>6164.6126849900002</c:v>
                </c:pt>
                <c:pt idx="5046">
                  <c:v>6104.5451318100004</c:v>
                </c:pt>
                <c:pt idx="5047">
                  <c:v>6100.3712381699997</c:v>
                </c:pt>
                <c:pt idx="5048">
                  <c:v>6116.7929485000004</c:v>
                </c:pt>
                <c:pt idx="5049">
                  <c:v>6130.6940936600004</c:v>
                </c:pt>
                <c:pt idx="5050">
                  <c:v>6190.3153495799997</c:v>
                </c:pt>
                <c:pt idx="5051">
                  <c:v>6174.8268062400002</c:v>
                </c:pt>
                <c:pt idx="5052">
                  <c:v>6195.6861313099998</c:v>
                </c:pt>
                <c:pt idx="5053">
                  <c:v>6212.3411333900003</c:v>
                </c:pt>
                <c:pt idx="5054">
                  <c:v>6243.2573613699997</c:v>
                </c:pt>
                <c:pt idx="5055">
                  <c:v>6253.4816257399998</c:v>
                </c:pt>
                <c:pt idx="5056">
                  <c:v>6262.1539928399998</c:v>
                </c:pt>
                <c:pt idx="5057">
                  <c:v>6235.9391007100003</c:v>
                </c:pt>
                <c:pt idx="5058">
                  <c:v>6203.49633326</c:v>
                </c:pt>
                <c:pt idx="5059">
                  <c:v>6177.2662264600003</c:v>
                </c:pt>
                <c:pt idx="5060">
                  <c:v>6125.5160311999998</c:v>
                </c:pt>
                <c:pt idx="5061">
                  <c:v>6086.2570875000001</c:v>
                </c:pt>
                <c:pt idx="5062">
                  <c:v>5962.23209486</c:v>
                </c:pt>
                <c:pt idx="5063">
                  <c:v>5965.0975260900004</c:v>
                </c:pt>
                <c:pt idx="5064">
                  <c:v>5954.8732617200003</c:v>
                </c:pt>
                <c:pt idx="5065">
                  <c:v>6025.4896590899998</c:v>
                </c:pt>
                <c:pt idx="5066">
                  <c:v>6071.7574983000004</c:v>
                </c:pt>
                <c:pt idx="5067">
                  <c:v>6175.1158851399996</c:v>
                </c:pt>
                <c:pt idx="5068">
                  <c:v>6184.9394962899996</c:v>
                </c:pt>
                <c:pt idx="5069">
                  <c:v>6156.9901307399996</c:v>
                </c:pt>
                <c:pt idx="5070">
                  <c:v>6216.5758857500005</c:v>
                </c:pt>
                <c:pt idx="5071">
                  <c:v>6222.7074014299997</c:v>
                </c:pt>
                <c:pt idx="5072">
                  <c:v>6240.6962237199996</c:v>
                </c:pt>
                <c:pt idx="5073">
                  <c:v>6199.4492286200002</c:v>
                </c:pt>
                <c:pt idx="5074">
                  <c:v>6261.3476148500004</c:v>
                </c:pt>
                <c:pt idx="5075">
                  <c:v>6283.50018765</c:v>
                </c:pt>
                <c:pt idx="5076">
                  <c:v>6265.87651766</c:v>
                </c:pt>
                <c:pt idx="5077">
                  <c:v>6306.5352118399996</c:v>
                </c:pt>
                <c:pt idx="5078">
                  <c:v>6312.2102871500001</c:v>
                </c:pt>
                <c:pt idx="5079">
                  <c:v>6272.3427562899997</c:v>
                </c:pt>
                <c:pt idx="5080">
                  <c:v>6240.6100071999999</c:v>
                </c:pt>
                <c:pt idx="5081">
                  <c:v>6287.1669253199998</c:v>
                </c:pt>
                <c:pt idx="5082">
                  <c:v>6302.8076154500004</c:v>
                </c:pt>
                <c:pt idx="5083">
                  <c:v>6329.2355130899996</c:v>
                </c:pt>
                <c:pt idx="5084">
                  <c:v>6317.2463459399996</c:v>
                </c:pt>
                <c:pt idx="5085">
                  <c:v>6279.5037985999998</c:v>
                </c:pt>
                <c:pt idx="5086">
                  <c:v>6321.6078872899998</c:v>
                </c:pt>
                <c:pt idx="5087">
                  <c:v>6312.6717990899997</c:v>
                </c:pt>
                <c:pt idx="5088">
                  <c:v>6268.7977360599998</c:v>
                </c:pt>
                <c:pt idx="5089">
                  <c:v>6319.0315349599996</c:v>
                </c:pt>
                <c:pt idx="5090">
                  <c:v>6333.0138250700002</c:v>
                </c:pt>
                <c:pt idx="5091">
                  <c:v>6360.1314548299997</c:v>
                </c:pt>
                <c:pt idx="5092">
                  <c:v>6412.5612390799997</c:v>
                </c:pt>
                <c:pt idx="5093">
                  <c:v>6382.49196158</c:v>
                </c:pt>
                <c:pt idx="5094">
                  <c:v>6407.5403949700003</c:v>
                </c:pt>
                <c:pt idx="5095">
                  <c:v>6458.40306728</c:v>
                </c:pt>
                <c:pt idx="5096">
                  <c:v>6413.6668391000003</c:v>
                </c:pt>
                <c:pt idx="5097">
                  <c:v>6445.4401606700003</c:v>
                </c:pt>
                <c:pt idx="5098">
                  <c:v>6455.6796397199996</c:v>
                </c:pt>
                <c:pt idx="5099">
                  <c:v>6387.3910882600003</c:v>
                </c:pt>
                <c:pt idx="5100">
                  <c:v>6358.5339135200002</c:v>
                </c:pt>
                <c:pt idx="5101">
                  <c:v>6368.9965412000001</c:v>
                </c:pt>
                <c:pt idx="5102">
                  <c:v>6458.8747223299997</c:v>
                </c:pt>
                <c:pt idx="5103">
                  <c:v>6453.04750023</c:v>
                </c:pt>
                <c:pt idx="5104">
                  <c:v>6450.6790818400004</c:v>
                </c:pt>
                <c:pt idx="5105">
                  <c:v>6440.92647253</c:v>
                </c:pt>
                <c:pt idx="5106">
                  <c:v>6416.8619217200003</c:v>
                </c:pt>
                <c:pt idx="5107">
                  <c:v>6328.1248415099999</c:v>
                </c:pt>
                <c:pt idx="5108">
                  <c:v>6315.51694408</c:v>
                </c:pt>
                <c:pt idx="5109">
                  <c:v>6363.4431833199997</c:v>
                </c:pt>
                <c:pt idx="5110">
                  <c:v>6271.3943746300001</c:v>
                </c:pt>
                <c:pt idx="5111">
                  <c:v>6274.9495379800001</c:v>
                </c:pt>
                <c:pt idx="5112">
                  <c:v>6198.9775735599997</c:v>
                </c:pt>
                <c:pt idx="5113">
                  <c:v>6257.1179340500003</c:v>
                </c:pt>
                <c:pt idx="5114">
                  <c:v>6317.4137074099999</c:v>
                </c:pt>
                <c:pt idx="5115">
                  <c:v>6306.3881366100004</c:v>
                </c:pt>
                <c:pt idx="5116">
                  <c:v>6246.4778017799999</c:v>
                </c:pt>
                <c:pt idx="5117">
                  <c:v>6204.65772044</c:v>
                </c:pt>
                <c:pt idx="5118">
                  <c:v>6234.8588584899999</c:v>
                </c:pt>
                <c:pt idx="5119">
                  <c:v>6305.3738246700004</c:v>
                </c:pt>
                <c:pt idx="5120">
                  <c:v>6375.0874844</c:v>
                </c:pt>
                <c:pt idx="5121">
                  <c:v>6374.3571798100002</c:v>
                </c:pt>
                <c:pt idx="5122">
                  <c:v>6343.0352270499998</c:v>
                </c:pt>
                <c:pt idx="5123">
                  <c:v>6319.22425423</c:v>
                </c:pt>
                <c:pt idx="5124">
                  <c:v>6296.1435860000001</c:v>
                </c:pt>
                <c:pt idx="5125">
                  <c:v>6221.1402894800003</c:v>
                </c:pt>
                <c:pt idx="5126">
                  <c:v>6280.1529582399999</c:v>
                </c:pt>
                <c:pt idx="5127">
                  <c:v>6317.8042175099999</c:v>
                </c:pt>
                <c:pt idx="5128">
                  <c:v>6363.36203836</c:v>
                </c:pt>
                <c:pt idx="5129">
                  <c:v>6363.4938989100001</c:v>
                </c:pt>
                <c:pt idx="5130">
                  <c:v>6351.75323819</c:v>
                </c:pt>
                <c:pt idx="5131">
                  <c:v>6367.6018622800002</c:v>
                </c:pt>
                <c:pt idx="5132">
                  <c:v>6248.4810678699996</c:v>
                </c:pt>
                <c:pt idx="5133">
                  <c:v>6193.4647881600004</c:v>
                </c:pt>
                <c:pt idx="5134">
                  <c:v>6174.5630851300002</c:v>
                </c:pt>
                <c:pt idx="5135">
                  <c:v>6160.5452941000003</c:v>
                </c:pt>
                <c:pt idx="5136">
                  <c:v>6188.31715506</c:v>
                </c:pt>
                <c:pt idx="5137">
                  <c:v>6222.6566858400001</c:v>
                </c:pt>
                <c:pt idx="5138">
                  <c:v>6227.3783079200002</c:v>
                </c:pt>
                <c:pt idx="5139">
                  <c:v>6079.8973516300002</c:v>
                </c:pt>
                <c:pt idx="5140">
                  <c:v>6006.2228037599998</c:v>
                </c:pt>
                <c:pt idx="5141">
                  <c:v>6094.0723610100003</c:v>
                </c:pt>
                <c:pt idx="5142">
                  <c:v>5984.0043006799997</c:v>
                </c:pt>
                <c:pt idx="5143">
                  <c:v>6030.0844921799999</c:v>
                </c:pt>
                <c:pt idx="5144">
                  <c:v>6120.7944091099998</c:v>
                </c:pt>
                <c:pt idx="5145">
                  <c:v>6165.4444207799997</c:v>
                </c:pt>
                <c:pt idx="5146">
                  <c:v>6138.4687946900003</c:v>
                </c:pt>
                <c:pt idx="5147">
                  <c:v>5973.57717392</c:v>
                </c:pt>
                <c:pt idx="5148">
                  <c:v>6053.2361622500002</c:v>
                </c:pt>
                <c:pt idx="5149">
                  <c:v>6228.4889794999999</c:v>
                </c:pt>
                <c:pt idx="5150">
                  <c:v>6271.2574425100001</c:v>
                </c:pt>
                <c:pt idx="5151">
                  <c:v>6264.0456846099996</c:v>
                </c:pt>
                <c:pt idx="5152">
                  <c:v>6287.57265009</c:v>
                </c:pt>
                <c:pt idx="5153">
                  <c:v>6392.9900901700003</c:v>
                </c:pt>
                <c:pt idx="5154">
                  <c:v>6416.2837639099998</c:v>
                </c:pt>
                <c:pt idx="5155">
                  <c:v>6414.8079400300003</c:v>
                </c:pt>
                <c:pt idx="5156">
                  <c:v>6418.2363144000001</c:v>
                </c:pt>
                <c:pt idx="5157">
                  <c:v>6271.4045177500002</c:v>
                </c:pt>
                <c:pt idx="5158">
                  <c:v>6303.6697806000002</c:v>
                </c:pt>
                <c:pt idx="5159">
                  <c:v>6330.1382507199996</c:v>
                </c:pt>
                <c:pt idx="5160">
                  <c:v>6380.8183468699999</c:v>
                </c:pt>
                <c:pt idx="5161">
                  <c:v>6268.2297213700003</c:v>
                </c:pt>
                <c:pt idx="5162">
                  <c:v>6308.0871091099998</c:v>
                </c:pt>
                <c:pt idx="5163">
                  <c:v>6283.4088995700004</c:v>
                </c:pt>
                <c:pt idx="5164">
                  <c:v>6268.4731562300003</c:v>
                </c:pt>
                <c:pt idx="5165">
                  <c:v>6324.3566726500003</c:v>
                </c:pt>
                <c:pt idx="5166">
                  <c:v>6355.0751098000001</c:v>
                </c:pt>
                <c:pt idx="5167">
                  <c:v>6258.4466826899998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B3-464C-8891-B8989CC0843D}"/>
            </c:ext>
          </c:extLst>
        </c:ser>
        <c:ser>
          <c:idx val="2"/>
          <c:order val="2"/>
          <c:tx>
            <c:strRef>
              <c:f>Backtest!$L$20</c:f>
              <c:strCache>
                <c:ptCount val="1"/>
                <c:pt idx="0">
                  <c:v>Gold B&amp;H
NAV</c:v>
                </c:pt>
              </c:strCache>
            </c:strRef>
          </c:tx>
          <c:spPr>
            <a:ln w="15840">
              <a:solidFill>
                <a:srgbClr val="F9A82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Backtest!$L$21:$L$5188</c:f>
              <c:numCache>
                <c:formatCode>#,##0.00</c:formatCode>
                <c:ptCount val="5168"/>
                <c:pt idx="0">
                  <c:v>100</c:v>
                </c:pt>
                <c:pt idx="1">
                  <c:v>99.671052630000005</c:v>
                </c:pt>
                <c:pt idx="2">
                  <c:v>99.671052630000005</c:v>
                </c:pt>
                <c:pt idx="3">
                  <c:v>100</c:v>
                </c:pt>
                <c:pt idx="4">
                  <c:v>99.177631579999996</c:v>
                </c:pt>
                <c:pt idx="5">
                  <c:v>98.848684210000002</c:v>
                </c:pt>
                <c:pt idx="6">
                  <c:v>98.684210530000001</c:v>
                </c:pt>
                <c:pt idx="7">
                  <c:v>98.684210530000001</c:v>
                </c:pt>
                <c:pt idx="8">
                  <c:v>98.355263160000007</c:v>
                </c:pt>
                <c:pt idx="9">
                  <c:v>98.026315789999998</c:v>
                </c:pt>
                <c:pt idx="10">
                  <c:v>97.861842109999998</c:v>
                </c:pt>
                <c:pt idx="11">
                  <c:v>97.861842109999998</c:v>
                </c:pt>
                <c:pt idx="12">
                  <c:v>97.368421049999995</c:v>
                </c:pt>
                <c:pt idx="13">
                  <c:v>97.368421049999995</c:v>
                </c:pt>
                <c:pt idx="14">
                  <c:v>97.697368420000004</c:v>
                </c:pt>
                <c:pt idx="15">
                  <c:v>97.697368420000004</c:v>
                </c:pt>
                <c:pt idx="16">
                  <c:v>97.532894740000003</c:v>
                </c:pt>
                <c:pt idx="17">
                  <c:v>97.368421049999995</c:v>
                </c:pt>
                <c:pt idx="18">
                  <c:v>96.71052632</c:v>
                </c:pt>
                <c:pt idx="19">
                  <c:v>96.71052632</c:v>
                </c:pt>
                <c:pt idx="20">
                  <c:v>96.875</c:v>
                </c:pt>
                <c:pt idx="21">
                  <c:v>98.190789469999999</c:v>
                </c:pt>
                <c:pt idx="22">
                  <c:v>96.546052630000005</c:v>
                </c:pt>
                <c:pt idx="23">
                  <c:v>96.546052630000005</c:v>
                </c:pt>
                <c:pt idx="24">
                  <c:v>96.546052630000005</c:v>
                </c:pt>
                <c:pt idx="25">
                  <c:v>96.71052632</c:v>
                </c:pt>
                <c:pt idx="26">
                  <c:v>96.875</c:v>
                </c:pt>
                <c:pt idx="27">
                  <c:v>96.71052632</c:v>
                </c:pt>
                <c:pt idx="28">
                  <c:v>96.71052632</c:v>
                </c:pt>
                <c:pt idx="29">
                  <c:v>96.71052632</c:v>
                </c:pt>
                <c:pt idx="30">
                  <c:v>97.203947369999995</c:v>
                </c:pt>
                <c:pt idx="31">
                  <c:v>97.368421049999995</c:v>
                </c:pt>
                <c:pt idx="32">
                  <c:v>97.697368420000004</c:v>
                </c:pt>
                <c:pt idx="33">
                  <c:v>97.861842109999998</c:v>
                </c:pt>
                <c:pt idx="34">
                  <c:v>97.532894740000003</c:v>
                </c:pt>
                <c:pt idx="35">
                  <c:v>98.026315789999998</c:v>
                </c:pt>
                <c:pt idx="36">
                  <c:v>98.026315789999998</c:v>
                </c:pt>
                <c:pt idx="37">
                  <c:v>97.861842109999998</c:v>
                </c:pt>
                <c:pt idx="38">
                  <c:v>97.861842109999998</c:v>
                </c:pt>
                <c:pt idx="39">
                  <c:v>98.355263160000007</c:v>
                </c:pt>
                <c:pt idx="40">
                  <c:v>98.684210530000001</c:v>
                </c:pt>
                <c:pt idx="41">
                  <c:v>99.013157890000002</c:v>
                </c:pt>
                <c:pt idx="42">
                  <c:v>99.177631579999996</c:v>
                </c:pt>
                <c:pt idx="43">
                  <c:v>98.684210530000001</c:v>
                </c:pt>
                <c:pt idx="44">
                  <c:v>99.342105259999997</c:v>
                </c:pt>
                <c:pt idx="45">
                  <c:v>99.013157890000002</c:v>
                </c:pt>
                <c:pt idx="46">
                  <c:v>98.684210530000001</c:v>
                </c:pt>
                <c:pt idx="47">
                  <c:v>98.519736839999993</c:v>
                </c:pt>
                <c:pt idx="48">
                  <c:v>98.519736839999993</c:v>
                </c:pt>
                <c:pt idx="49">
                  <c:v>98.848684210000002</c:v>
                </c:pt>
                <c:pt idx="50">
                  <c:v>99.177631579999996</c:v>
                </c:pt>
                <c:pt idx="51">
                  <c:v>99.342105259999997</c:v>
                </c:pt>
                <c:pt idx="52">
                  <c:v>99.506578950000005</c:v>
                </c:pt>
                <c:pt idx="53">
                  <c:v>99.342105259999997</c:v>
                </c:pt>
                <c:pt idx="54">
                  <c:v>99.013157890000002</c:v>
                </c:pt>
                <c:pt idx="55">
                  <c:v>99.342105259999997</c:v>
                </c:pt>
                <c:pt idx="56">
                  <c:v>99.342105259999997</c:v>
                </c:pt>
                <c:pt idx="57">
                  <c:v>99.342105259999997</c:v>
                </c:pt>
                <c:pt idx="58">
                  <c:v>99.506578950000005</c:v>
                </c:pt>
                <c:pt idx="59">
                  <c:v>99.506578950000005</c:v>
                </c:pt>
                <c:pt idx="60">
                  <c:v>99.83552632</c:v>
                </c:pt>
                <c:pt idx="61">
                  <c:v>100</c:v>
                </c:pt>
                <c:pt idx="62">
                  <c:v>100</c:v>
                </c:pt>
                <c:pt idx="63">
                  <c:v>99.671052630000005</c:v>
                </c:pt>
                <c:pt idx="64">
                  <c:v>99.671052630000005</c:v>
                </c:pt>
                <c:pt idx="65">
                  <c:v>99.506578950000005</c:v>
                </c:pt>
                <c:pt idx="66">
                  <c:v>99.506578950000005</c:v>
                </c:pt>
                <c:pt idx="67">
                  <c:v>99.671052630000005</c:v>
                </c:pt>
                <c:pt idx="68">
                  <c:v>99.83552632</c:v>
                </c:pt>
                <c:pt idx="69">
                  <c:v>100.16447368</c:v>
                </c:pt>
                <c:pt idx="70">
                  <c:v>100.49342104999999</c:v>
                </c:pt>
                <c:pt idx="71">
                  <c:v>101.15131579</c:v>
                </c:pt>
                <c:pt idx="72">
                  <c:v>101.31578947</c:v>
                </c:pt>
                <c:pt idx="73">
                  <c:v>101.80921053</c:v>
                </c:pt>
                <c:pt idx="74">
                  <c:v>102.13815789</c:v>
                </c:pt>
                <c:pt idx="75">
                  <c:v>101.97368421</c:v>
                </c:pt>
                <c:pt idx="76">
                  <c:v>101.64473683999999</c:v>
                </c:pt>
                <c:pt idx="77">
                  <c:v>101.97368421</c:v>
                </c:pt>
                <c:pt idx="78">
                  <c:v>102.46710526</c:v>
                </c:pt>
                <c:pt idx="79">
                  <c:v>103.125</c:v>
                </c:pt>
                <c:pt idx="80">
                  <c:v>103.125</c:v>
                </c:pt>
                <c:pt idx="81">
                  <c:v>103.45394736999999</c:v>
                </c:pt>
                <c:pt idx="82">
                  <c:v>103.45394736999999</c:v>
                </c:pt>
                <c:pt idx="83">
                  <c:v>103.28947368</c:v>
                </c:pt>
                <c:pt idx="84">
                  <c:v>103.45394736999999</c:v>
                </c:pt>
                <c:pt idx="85">
                  <c:v>103.45394736999999</c:v>
                </c:pt>
                <c:pt idx="86">
                  <c:v>103.45394736999999</c:v>
                </c:pt>
                <c:pt idx="87">
                  <c:v>103.78289474</c:v>
                </c:pt>
                <c:pt idx="88">
                  <c:v>103.94736842</c:v>
                </c:pt>
                <c:pt idx="89">
                  <c:v>104.11184211</c:v>
                </c:pt>
                <c:pt idx="90">
                  <c:v>104.44078947</c:v>
                </c:pt>
                <c:pt idx="91">
                  <c:v>106.74342104999999</c:v>
                </c:pt>
                <c:pt idx="92">
                  <c:v>104.93421053</c:v>
                </c:pt>
                <c:pt idx="93">
                  <c:v>105.09868421</c:v>
                </c:pt>
                <c:pt idx="94">
                  <c:v>105.09868421</c:v>
                </c:pt>
                <c:pt idx="95">
                  <c:v>104.93421053</c:v>
                </c:pt>
                <c:pt idx="96">
                  <c:v>105.42763158</c:v>
                </c:pt>
                <c:pt idx="97">
                  <c:v>106.08552632</c:v>
                </c:pt>
                <c:pt idx="98">
                  <c:v>105.92105263000001</c:v>
                </c:pt>
                <c:pt idx="99">
                  <c:v>106.25</c:v>
                </c:pt>
                <c:pt idx="100">
                  <c:v>106.08552632</c:v>
                </c:pt>
                <c:pt idx="101">
                  <c:v>106.08552632</c:v>
                </c:pt>
                <c:pt idx="102">
                  <c:v>106.74342104999999</c:v>
                </c:pt>
                <c:pt idx="103">
                  <c:v>106.41447368</c:v>
                </c:pt>
                <c:pt idx="104">
                  <c:v>106.74342104999999</c:v>
                </c:pt>
                <c:pt idx="105">
                  <c:v>107.23684211</c:v>
                </c:pt>
                <c:pt idx="106">
                  <c:v>107.23684211</c:v>
                </c:pt>
                <c:pt idx="107">
                  <c:v>107.89473683999999</c:v>
                </c:pt>
                <c:pt idx="108">
                  <c:v>107.56578947</c:v>
                </c:pt>
                <c:pt idx="109">
                  <c:v>107.56578947</c:v>
                </c:pt>
                <c:pt idx="110">
                  <c:v>107.07236842</c:v>
                </c:pt>
                <c:pt idx="111">
                  <c:v>107.56578947</c:v>
                </c:pt>
                <c:pt idx="112">
                  <c:v>107.73026316000001</c:v>
                </c:pt>
                <c:pt idx="113">
                  <c:v>107.89473683999999</c:v>
                </c:pt>
                <c:pt idx="114">
                  <c:v>108.05921053</c:v>
                </c:pt>
                <c:pt idx="115">
                  <c:v>108.38815789</c:v>
                </c:pt>
                <c:pt idx="116">
                  <c:v>108.88157895000001</c:v>
                </c:pt>
                <c:pt idx="117">
                  <c:v>108.88157895000001</c:v>
                </c:pt>
                <c:pt idx="118">
                  <c:v>109.04605263000001</c:v>
                </c:pt>
                <c:pt idx="119">
                  <c:v>109.04605263000001</c:v>
                </c:pt>
                <c:pt idx="120">
                  <c:v>109.04605263000001</c:v>
                </c:pt>
                <c:pt idx="121">
                  <c:v>109.86842104999999</c:v>
                </c:pt>
                <c:pt idx="122">
                  <c:v>110.19736842</c:v>
                </c:pt>
                <c:pt idx="123">
                  <c:v>110.03289474</c:v>
                </c:pt>
                <c:pt idx="124">
                  <c:v>110.19736842</c:v>
                </c:pt>
                <c:pt idx="125">
                  <c:v>110.03289474</c:v>
                </c:pt>
                <c:pt idx="126">
                  <c:v>110.36184211</c:v>
                </c:pt>
                <c:pt idx="127">
                  <c:v>113.32236842</c:v>
                </c:pt>
                <c:pt idx="128">
                  <c:v>110.52631579</c:v>
                </c:pt>
                <c:pt idx="129">
                  <c:v>110.69078947</c:v>
                </c:pt>
                <c:pt idx="130">
                  <c:v>110.52631579</c:v>
                </c:pt>
                <c:pt idx="131">
                  <c:v>110.69078947</c:v>
                </c:pt>
                <c:pt idx="132">
                  <c:v>110.52631579</c:v>
                </c:pt>
                <c:pt idx="133">
                  <c:v>111.01973683999999</c:v>
                </c:pt>
                <c:pt idx="134">
                  <c:v>111.18421053</c:v>
                </c:pt>
                <c:pt idx="135">
                  <c:v>111.34868421</c:v>
                </c:pt>
                <c:pt idx="136">
                  <c:v>111.34868421</c:v>
                </c:pt>
                <c:pt idx="137">
                  <c:v>111.01973683999999</c:v>
                </c:pt>
                <c:pt idx="138">
                  <c:v>111.51315789</c:v>
                </c:pt>
                <c:pt idx="139">
                  <c:v>111.67763158</c:v>
                </c:pt>
                <c:pt idx="140">
                  <c:v>111.84210526</c:v>
                </c:pt>
                <c:pt idx="141">
                  <c:v>112.00657895000001</c:v>
                </c:pt>
                <c:pt idx="142">
                  <c:v>112.33552632</c:v>
                </c:pt>
                <c:pt idx="143">
                  <c:v>112.33552632</c:v>
                </c:pt>
                <c:pt idx="144">
                  <c:v>112.5</c:v>
                </c:pt>
                <c:pt idx="145">
                  <c:v>112.5</c:v>
                </c:pt>
                <c:pt idx="146">
                  <c:v>112.66447368</c:v>
                </c:pt>
                <c:pt idx="147">
                  <c:v>112.5</c:v>
                </c:pt>
                <c:pt idx="148">
                  <c:v>112.66447368</c:v>
                </c:pt>
                <c:pt idx="149">
                  <c:v>112.82894736999999</c:v>
                </c:pt>
                <c:pt idx="150">
                  <c:v>112.5</c:v>
                </c:pt>
                <c:pt idx="151">
                  <c:v>112.66447368</c:v>
                </c:pt>
                <c:pt idx="152">
                  <c:v>112.66447368</c:v>
                </c:pt>
                <c:pt idx="153">
                  <c:v>112.33552632</c:v>
                </c:pt>
                <c:pt idx="154">
                  <c:v>112.33552632</c:v>
                </c:pt>
                <c:pt idx="155">
                  <c:v>112.33552632</c:v>
                </c:pt>
                <c:pt idx="156">
                  <c:v>112.66447368</c:v>
                </c:pt>
                <c:pt idx="157">
                  <c:v>112.82894736999999</c:v>
                </c:pt>
                <c:pt idx="158">
                  <c:v>113.15789474</c:v>
                </c:pt>
                <c:pt idx="159">
                  <c:v>113.65131579</c:v>
                </c:pt>
                <c:pt idx="160">
                  <c:v>113.65131579</c:v>
                </c:pt>
                <c:pt idx="161">
                  <c:v>113.48684211</c:v>
                </c:pt>
                <c:pt idx="162">
                  <c:v>113.48684211</c:v>
                </c:pt>
                <c:pt idx="163">
                  <c:v>113.48684211</c:v>
                </c:pt>
                <c:pt idx="164">
                  <c:v>113.81578947</c:v>
                </c:pt>
                <c:pt idx="165">
                  <c:v>114.14473683999999</c:v>
                </c:pt>
                <c:pt idx="166">
                  <c:v>114.80263158</c:v>
                </c:pt>
                <c:pt idx="167">
                  <c:v>114.63815789</c:v>
                </c:pt>
                <c:pt idx="168">
                  <c:v>119.24342104999999</c:v>
                </c:pt>
                <c:pt idx="169">
                  <c:v>123.19078947</c:v>
                </c:pt>
                <c:pt idx="170">
                  <c:v>116.44736842</c:v>
                </c:pt>
                <c:pt idx="171">
                  <c:v>116.28289474</c:v>
                </c:pt>
                <c:pt idx="172">
                  <c:v>116.44736842</c:v>
                </c:pt>
                <c:pt idx="173">
                  <c:v>116.44736842</c:v>
                </c:pt>
                <c:pt idx="174">
                  <c:v>117.26973683999999</c:v>
                </c:pt>
                <c:pt idx="175">
                  <c:v>117.43421053</c:v>
                </c:pt>
                <c:pt idx="176">
                  <c:v>118.09210526</c:v>
                </c:pt>
                <c:pt idx="177">
                  <c:v>118.25657895000001</c:v>
                </c:pt>
                <c:pt idx="178">
                  <c:v>118.75</c:v>
                </c:pt>
                <c:pt idx="179">
                  <c:v>118.42105263000001</c:v>
                </c:pt>
                <c:pt idx="180">
                  <c:v>118.58552632</c:v>
                </c:pt>
                <c:pt idx="181">
                  <c:v>119.07894736999999</c:v>
                </c:pt>
                <c:pt idx="182">
                  <c:v>118.75</c:v>
                </c:pt>
                <c:pt idx="183">
                  <c:v>119.24342104999999</c:v>
                </c:pt>
                <c:pt idx="184">
                  <c:v>119.57236842</c:v>
                </c:pt>
                <c:pt idx="185">
                  <c:v>120.06578947</c:v>
                </c:pt>
                <c:pt idx="186">
                  <c:v>120.55921053</c:v>
                </c:pt>
                <c:pt idx="187">
                  <c:v>120.88815789</c:v>
                </c:pt>
                <c:pt idx="188">
                  <c:v>121.38157895000001</c:v>
                </c:pt>
                <c:pt idx="189">
                  <c:v>121.54605263000001</c:v>
                </c:pt>
                <c:pt idx="190">
                  <c:v>121.54605263000001</c:v>
                </c:pt>
                <c:pt idx="191">
                  <c:v>121.21710526</c:v>
                </c:pt>
                <c:pt idx="192">
                  <c:v>121.875</c:v>
                </c:pt>
                <c:pt idx="193">
                  <c:v>121.875</c:v>
                </c:pt>
                <c:pt idx="194">
                  <c:v>122.20394736999999</c:v>
                </c:pt>
                <c:pt idx="195">
                  <c:v>121.875</c:v>
                </c:pt>
                <c:pt idx="196">
                  <c:v>122.03947368</c:v>
                </c:pt>
                <c:pt idx="197">
                  <c:v>122.20394736999999</c:v>
                </c:pt>
                <c:pt idx="198">
                  <c:v>122.03947368</c:v>
                </c:pt>
                <c:pt idx="199">
                  <c:v>122.36842104999999</c:v>
                </c:pt>
                <c:pt idx="200">
                  <c:v>123.02631579</c:v>
                </c:pt>
                <c:pt idx="201">
                  <c:v>123.51973683999999</c:v>
                </c:pt>
                <c:pt idx="202">
                  <c:v>123.84868421</c:v>
                </c:pt>
                <c:pt idx="203">
                  <c:v>124.01315789</c:v>
                </c:pt>
                <c:pt idx="204">
                  <c:v>123.84868421</c:v>
                </c:pt>
                <c:pt idx="205">
                  <c:v>123.68421053</c:v>
                </c:pt>
                <c:pt idx="206">
                  <c:v>124.17763158</c:v>
                </c:pt>
                <c:pt idx="207">
                  <c:v>124.17763158</c:v>
                </c:pt>
                <c:pt idx="208">
                  <c:v>129.60526315999999</c:v>
                </c:pt>
                <c:pt idx="209">
                  <c:v>124.50657895000001</c:v>
                </c:pt>
                <c:pt idx="210">
                  <c:v>124.67105263000001</c:v>
                </c:pt>
                <c:pt idx="211">
                  <c:v>125.82236842</c:v>
                </c:pt>
                <c:pt idx="212">
                  <c:v>126.48026316000001</c:v>
                </c:pt>
                <c:pt idx="213">
                  <c:v>127.13815789</c:v>
                </c:pt>
                <c:pt idx="214">
                  <c:v>127.79605263000001</c:v>
                </c:pt>
                <c:pt idx="215">
                  <c:v>128.45394737000001</c:v>
                </c:pt>
                <c:pt idx="216">
                  <c:v>130.09868420999999</c:v>
                </c:pt>
                <c:pt idx="217">
                  <c:v>130.59210526000001</c:v>
                </c:pt>
                <c:pt idx="218">
                  <c:v>131.57894737000001</c:v>
                </c:pt>
                <c:pt idx="219">
                  <c:v>132.07236842</c:v>
                </c:pt>
                <c:pt idx="220">
                  <c:v>133.88157895000001</c:v>
                </c:pt>
                <c:pt idx="221">
                  <c:v>134.375</c:v>
                </c:pt>
                <c:pt idx="222">
                  <c:v>134.70394737000001</c:v>
                </c:pt>
                <c:pt idx="223">
                  <c:v>135.69078947</c:v>
                </c:pt>
                <c:pt idx="224">
                  <c:v>135.85526315999999</c:v>
                </c:pt>
                <c:pt idx="225">
                  <c:v>137.17105262999999</c:v>
                </c:pt>
                <c:pt idx="226">
                  <c:v>137.66447367999999</c:v>
                </c:pt>
                <c:pt idx="227">
                  <c:v>138.32236842</c:v>
                </c:pt>
                <c:pt idx="228">
                  <c:v>138.81578947</c:v>
                </c:pt>
                <c:pt idx="229">
                  <c:v>139.63815789</c:v>
                </c:pt>
                <c:pt idx="230">
                  <c:v>143.42105262999999</c:v>
                </c:pt>
                <c:pt idx="231">
                  <c:v>142.10526315999999</c:v>
                </c:pt>
                <c:pt idx="232">
                  <c:v>142.26973684000001</c:v>
                </c:pt>
                <c:pt idx="233">
                  <c:v>143.75</c:v>
                </c:pt>
                <c:pt idx="234">
                  <c:v>145.72368420999999</c:v>
                </c:pt>
                <c:pt idx="235">
                  <c:v>146.54605262999999</c:v>
                </c:pt>
                <c:pt idx="236">
                  <c:v>147.53289473999999</c:v>
                </c:pt>
                <c:pt idx="237">
                  <c:v>150</c:v>
                </c:pt>
                <c:pt idx="238">
                  <c:v>150.49342104999999</c:v>
                </c:pt>
                <c:pt idx="239">
                  <c:v>150.65789473999999</c:v>
                </c:pt>
                <c:pt idx="240">
                  <c:v>151.31578947</c:v>
                </c:pt>
                <c:pt idx="241">
                  <c:v>151.64473684000001</c:v>
                </c:pt>
                <c:pt idx="242">
                  <c:v>153.45394737000001</c:v>
                </c:pt>
                <c:pt idx="243">
                  <c:v>153.94736842</c:v>
                </c:pt>
                <c:pt idx="244">
                  <c:v>154.60526315999999</c:v>
                </c:pt>
                <c:pt idx="245">
                  <c:v>155.09868420999999</c:v>
                </c:pt>
                <c:pt idx="246">
                  <c:v>155.92105262999999</c:v>
                </c:pt>
                <c:pt idx="247">
                  <c:v>157.07236842</c:v>
                </c:pt>
                <c:pt idx="248">
                  <c:v>159.375</c:v>
                </c:pt>
                <c:pt idx="249">
                  <c:v>160.03289473999999</c:v>
                </c:pt>
                <c:pt idx="250">
                  <c:v>160.52631579000001</c:v>
                </c:pt>
                <c:pt idx="251">
                  <c:v>160.69078947</c:v>
                </c:pt>
                <c:pt idx="252">
                  <c:v>162.66447367999999</c:v>
                </c:pt>
                <c:pt idx="253">
                  <c:v>162.82894737000001</c:v>
                </c:pt>
                <c:pt idx="254">
                  <c:v>163.48684211</c:v>
                </c:pt>
                <c:pt idx="255">
                  <c:v>163.98026315999999</c:v>
                </c:pt>
                <c:pt idx="256">
                  <c:v>172.20394737000001</c:v>
                </c:pt>
                <c:pt idx="257">
                  <c:v>161.34868420999999</c:v>
                </c:pt>
                <c:pt idx="258">
                  <c:v>160.36184211</c:v>
                </c:pt>
                <c:pt idx="259">
                  <c:v>159.375</c:v>
                </c:pt>
                <c:pt idx="260">
                  <c:v>157.56578947</c:v>
                </c:pt>
                <c:pt idx="261">
                  <c:v>156.41447367999999</c:v>
                </c:pt>
                <c:pt idx="262">
                  <c:v>153.28947367999999</c:v>
                </c:pt>
                <c:pt idx="263">
                  <c:v>151.97368420999999</c:v>
                </c:pt>
                <c:pt idx="264">
                  <c:v>150.98684211</c:v>
                </c:pt>
                <c:pt idx="265">
                  <c:v>149.83552632000001</c:v>
                </c:pt>
                <c:pt idx="266">
                  <c:v>149.17763158</c:v>
                </c:pt>
                <c:pt idx="267">
                  <c:v>146.05263158</c:v>
                </c:pt>
                <c:pt idx="268">
                  <c:v>144.90131579000001</c:v>
                </c:pt>
                <c:pt idx="269">
                  <c:v>143.75</c:v>
                </c:pt>
                <c:pt idx="270">
                  <c:v>143.09210526000001</c:v>
                </c:pt>
                <c:pt idx="271">
                  <c:v>142.26973684000001</c:v>
                </c:pt>
                <c:pt idx="272">
                  <c:v>139.47368420999999</c:v>
                </c:pt>
                <c:pt idx="273">
                  <c:v>138.65131579000001</c:v>
                </c:pt>
                <c:pt idx="274">
                  <c:v>137.33552632000001</c:v>
                </c:pt>
                <c:pt idx="275">
                  <c:v>136.67763158</c:v>
                </c:pt>
                <c:pt idx="276">
                  <c:v>135.19736842</c:v>
                </c:pt>
                <c:pt idx="277">
                  <c:v>132.23684211</c:v>
                </c:pt>
                <c:pt idx="278">
                  <c:v>130.75657895000001</c:v>
                </c:pt>
                <c:pt idx="279">
                  <c:v>137.82894737000001</c:v>
                </c:pt>
                <c:pt idx="280">
                  <c:v>130.09868420999999</c:v>
                </c:pt>
                <c:pt idx="281">
                  <c:v>131.25</c:v>
                </c:pt>
                <c:pt idx="282">
                  <c:v>132.73026315999999</c:v>
                </c:pt>
                <c:pt idx="283">
                  <c:v>132.56578947</c:v>
                </c:pt>
                <c:pt idx="284">
                  <c:v>133.05921053</c:v>
                </c:pt>
                <c:pt idx="285">
                  <c:v>133.55263158</c:v>
                </c:pt>
                <c:pt idx="286">
                  <c:v>134.21052632000001</c:v>
                </c:pt>
                <c:pt idx="287">
                  <c:v>135.52631579000001</c:v>
                </c:pt>
                <c:pt idx="288">
                  <c:v>135.52631579000001</c:v>
                </c:pt>
                <c:pt idx="289">
                  <c:v>136.01973684000001</c:v>
                </c:pt>
                <c:pt idx="290">
                  <c:v>136.67763158</c:v>
                </c:pt>
                <c:pt idx="291">
                  <c:v>137.33552632000001</c:v>
                </c:pt>
                <c:pt idx="292">
                  <c:v>137.99342104999999</c:v>
                </c:pt>
                <c:pt idx="293">
                  <c:v>151.31578947</c:v>
                </c:pt>
                <c:pt idx="294">
                  <c:v>139.80263158</c:v>
                </c:pt>
                <c:pt idx="295">
                  <c:v>139.14473684000001</c:v>
                </c:pt>
                <c:pt idx="296">
                  <c:v>138.81578947</c:v>
                </c:pt>
                <c:pt idx="297">
                  <c:v>139.30921053</c:v>
                </c:pt>
                <c:pt idx="298">
                  <c:v>139.80263158</c:v>
                </c:pt>
                <c:pt idx="299">
                  <c:v>139.80263158</c:v>
                </c:pt>
                <c:pt idx="300">
                  <c:v>139.96710526000001</c:v>
                </c:pt>
                <c:pt idx="301">
                  <c:v>140.29605262999999</c:v>
                </c:pt>
                <c:pt idx="302">
                  <c:v>140.78947367999999</c:v>
                </c:pt>
                <c:pt idx="303">
                  <c:v>140.78947367999999</c:v>
                </c:pt>
                <c:pt idx="304">
                  <c:v>140.78947367999999</c:v>
                </c:pt>
                <c:pt idx="305">
                  <c:v>141.11842104999999</c:v>
                </c:pt>
                <c:pt idx="306">
                  <c:v>140.95394737000001</c:v>
                </c:pt>
                <c:pt idx="307">
                  <c:v>140.78947367999999</c:v>
                </c:pt>
                <c:pt idx="308">
                  <c:v>140.95394737000001</c:v>
                </c:pt>
                <c:pt idx="309">
                  <c:v>141.11842104999999</c:v>
                </c:pt>
                <c:pt idx="310">
                  <c:v>140.95394737000001</c:v>
                </c:pt>
                <c:pt idx="311">
                  <c:v>140.95394737000001</c:v>
                </c:pt>
                <c:pt idx="312">
                  <c:v>141.28289473999999</c:v>
                </c:pt>
                <c:pt idx="313">
                  <c:v>141.44736842</c:v>
                </c:pt>
                <c:pt idx="314">
                  <c:v>141.44736842</c:v>
                </c:pt>
                <c:pt idx="315">
                  <c:v>140.95394737000001</c:v>
                </c:pt>
                <c:pt idx="316">
                  <c:v>140.625</c:v>
                </c:pt>
                <c:pt idx="317">
                  <c:v>140.46052632000001</c:v>
                </c:pt>
                <c:pt idx="318">
                  <c:v>140.13157895000001</c:v>
                </c:pt>
                <c:pt idx="319">
                  <c:v>140.46052632000001</c:v>
                </c:pt>
                <c:pt idx="320">
                  <c:v>140.29605262999999</c:v>
                </c:pt>
                <c:pt idx="321">
                  <c:v>140.29605262999999</c:v>
                </c:pt>
                <c:pt idx="322">
                  <c:v>140.78947367999999</c:v>
                </c:pt>
                <c:pt idx="323">
                  <c:v>140.95394737000001</c:v>
                </c:pt>
                <c:pt idx="324">
                  <c:v>140.95394737000001</c:v>
                </c:pt>
                <c:pt idx="325">
                  <c:v>141.11842104999999</c:v>
                </c:pt>
                <c:pt idx="326">
                  <c:v>141.28289473999999</c:v>
                </c:pt>
                <c:pt idx="327">
                  <c:v>141.94078947</c:v>
                </c:pt>
                <c:pt idx="328">
                  <c:v>142.26973684000001</c:v>
                </c:pt>
                <c:pt idx="329">
                  <c:v>142.10526315999999</c:v>
                </c:pt>
                <c:pt idx="330">
                  <c:v>142.59868420999999</c:v>
                </c:pt>
                <c:pt idx="331">
                  <c:v>142.26973684000001</c:v>
                </c:pt>
                <c:pt idx="332">
                  <c:v>142.92763158</c:v>
                </c:pt>
                <c:pt idx="333">
                  <c:v>143.09210526000001</c:v>
                </c:pt>
                <c:pt idx="334">
                  <c:v>142.76315789</c:v>
                </c:pt>
                <c:pt idx="335">
                  <c:v>143.58552632000001</c:v>
                </c:pt>
                <c:pt idx="336">
                  <c:v>143.42105262999999</c:v>
                </c:pt>
                <c:pt idx="337">
                  <c:v>142.92763158</c:v>
                </c:pt>
                <c:pt idx="338">
                  <c:v>150.16447367999999</c:v>
                </c:pt>
                <c:pt idx="339">
                  <c:v>143.09210526000001</c:v>
                </c:pt>
                <c:pt idx="340">
                  <c:v>142.59868420999999</c:v>
                </c:pt>
                <c:pt idx="341">
                  <c:v>142.26973684000001</c:v>
                </c:pt>
                <c:pt idx="342">
                  <c:v>141.28289473999999</c:v>
                </c:pt>
                <c:pt idx="343">
                  <c:v>141.28289473999999</c:v>
                </c:pt>
                <c:pt idx="344">
                  <c:v>140.46052632000001</c:v>
                </c:pt>
                <c:pt idx="345">
                  <c:v>140.78947367999999</c:v>
                </c:pt>
                <c:pt idx="346">
                  <c:v>140.78947367999999</c:v>
                </c:pt>
                <c:pt idx="347">
                  <c:v>139.63815789</c:v>
                </c:pt>
                <c:pt idx="348">
                  <c:v>139.47368420999999</c:v>
                </c:pt>
                <c:pt idx="349">
                  <c:v>139.30921053</c:v>
                </c:pt>
                <c:pt idx="350">
                  <c:v>139.30921053</c:v>
                </c:pt>
                <c:pt idx="351">
                  <c:v>139.30921053</c:v>
                </c:pt>
                <c:pt idx="352">
                  <c:v>138.65131579000001</c:v>
                </c:pt>
                <c:pt idx="353">
                  <c:v>138.32236842</c:v>
                </c:pt>
                <c:pt idx="354">
                  <c:v>137.82894737000001</c:v>
                </c:pt>
                <c:pt idx="355">
                  <c:v>137.66447367999999</c:v>
                </c:pt>
                <c:pt idx="356">
                  <c:v>137.33552632000001</c:v>
                </c:pt>
                <c:pt idx="357">
                  <c:v>136.01973684000001</c:v>
                </c:pt>
                <c:pt idx="358">
                  <c:v>138.81578947</c:v>
                </c:pt>
                <c:pt idx="359">
                  <c:v>135.19736842</c:v>
                </c:pt>
                <c:pt idx="360">
                  <c:v>135.85526315999999</c:v>
                </c:pt>
                <c:pt idx="361">
                  <c:v>136.34868420999999</c:v>
                </c:pt>
                <c:pt idx="362">
                  <c:v>136.84210526000001</c:v>
                </c:pt>
                <c:pt idx="363">
                  <c:v>137.33552632000001</c:v>
                </c:pt>
                <c:pt idx="364">
                  <c:v>137.00657895000001</c:v>
                </c:pt>
                <c:pt idx="365">
                  <c:v>137.5</c:v>
                </c:pt>
                <c:pt idx="366">
                  <c:v>138.98026315999999</c:v>
                </c:pt>
                <c:pt idx="367">
                  <c:v>139.14473684000001</c:v>
                </c:pt>
                <c:pt idx="368">
                  <c:v>140.13157895000001</c:v>
                </c:pt>
                <c:pt idx="369">
                  <c:v>140.13157895000001</c:v>
                </c:pt>
                <c:pt idx="370">
                  <c:v>139.96710526000001</c:v>
                </c:pt>
                <c:pt idx="371">
                  <c:v>139.96710526000001</c:v>
                </c:pt>
                <c:pt idx="372">
                  <c:v>140.29605262999999</c:v>
                </c:pt>
                <c:pt idx="373">
                  <c:v>141.44736842</c:v>
                </c:pt>
                <c:pt idx="374">
                  <c:v>141.61184211</c:v>
                </c:pt>
                <c:pt idx="375">
                  <c:v>142.43421053</c:v>
                </c:pt>
                <c:pt idx="376">
                  <c:v>142.59868420999999</c:v>
                </c:pt>
                <c:pt idx="377">
                  <c:v>148.19078947</c:v>
                </c:pt>
                <c:pt idx="378">
                  <c:v>142.43421053</c:v>
                </c:pt>
                <c:pt idx="379">
                  <c:v>141.94078947</c:v>
                </c:pt>
                <c:pt idx="380">
                  <c:v>141.94078947</c:v>
                </c:pt>
                <c:pt idx="381">
                  <c:v>141.77631579000001</c:v>
                </c:pt>
                <c:pt idx="382">
                  <c:v>141.94078947</c:v>
                </c:pt>
                <c:pt idx="383">
                  <c:v>142.43421053</c:v>
                </c:pt>
                <c:pt idx="384">
                  <c:v>142.26973684000001</c:v>
                </c:pt>
                <c:pt idx="385">
                  <c:v>142.43421053</c:v>
                </c:pt>
                <c:pt idx="386">
                  <c:v>142.10526315999999</c:v>
                </c:pt>
                <c:pt idx="387">
                  <c:v>142.92763158</c:v>
                </c:pt>
                <c:pt idx="388">
                  <c:v>142.92763158</c:v>
                </c:pt>
                <c:pt idx="389">
                  <c:v>142.43421053</c:v>
                </c:pt>
                <c:pt idx="390">
                  <c:v>142.59868420999999</c:v>
                </c:pt>
                <c:pt idx="391">
                  <c:v>142.59868420999999</c:v>
                </c:pt>
                <c:pt idx="392">
                  <c:v>142.92763158</c:v>
                </c:pt>
                <c:pt idx="393">
                  <c:v>143.25657895000001</c:v>
                </c:pt>
                <c:pt idx="394">
                  <c:v>142.76315789</c:v>
                </c:pt>
                <c:pt idx="395">
                  <c:v>143.09210526000001</c:v>
                </c:pt>
                <c:pt idx="396">
                  <c:v>142.92763158</c:v>
                </c:pt>
                <c:pt idx="397">
                  <c:v>142.92763158</c:v>
                </c:pt>
                <c:pt idx="398">
                  <c:v>142.92763158</c:v>
                </c:pt>
                <c:pt idx="399">
                  <c:v>142.76315789</c:v>
                </c:pt>
                <c:pt idx="400">
                  <c:v>142.92763158</c:v>
                </c:pt>
                <c:pt idx="401">
                  <c:v>143.25657895000001</c:v>
                </c:pt>
                <c:pt idx="402">
                  <c:v>143.42105262999999</c:v>
                </c:pt>
                <c:pt idx="403">
                  <c:v>143.42105262999999</c:v>
                </c:pt>
                <c:pt idx="404">
                  <c:v>144.07894737000001</c:v>
                </c:pt>
                <c:pt idx="405">
                  <c:v>143.91447367999999</c:v>
                </c:pt>
                <c:pt idx="406">
                  <c:v>144.24342104999999</c:v>
                </c:pt>
                <c:pt idx="407">
                  <c:v>144.40789473999999</c:v>
                </c:pt>
                <c:pt idx="408">
                  <c:v>144.90131579000001</c:v>
                </c:pt>
                <c:pt idx="409">
                  <c:v>144.73684211</c:v>
                </c:pt>
                <c:pt idx="410">
                  <c:v>144.73684211</c:v>
                </c:pt>
                <c:pt idx="411">
                  <c:v>145.06578947</c:v>
                </c:pt>
                <c:pt idx="412">
                  <c:v>145.23026315999999</c:v>
                </c:pt>
                <c:pt idx="413">
                  <c:v>145.39473684000001</c:v>
                </c:pt>
                <c:pt idx="414">
                  <c:v>145.39473684000001</c:v>
                </c:pt>
                <c:pt idx="415">
                  <c:v>145.72368420999999</c:v>
                </c:pt>
                <c:pt idx="416">
                  <c:v>145.72368420999999</c:v>
                </c:pt>
                <c:pt idx="417">
                  <c:v>146.21710526000001</c:v>
                </c:pt>
                <c:pt idx="418">
                  <c:v>149.17763158</c:v>
                </c:pt>
                <c:pt idx="419">
                  <c:v>149.83552632000001</c:v>
                </c:pt>
                <c:pt idx="420">
                  <c:v>146.38157895000001</c:v>
                </c:pt>
                <c:pt idx="421">
                  <c:v>146.54605262999999</c:v>
                </c:pt>
                <c:pt idx="422">
                  <c:v>147.36842104999999</c:v>
                </c:pt>
                <c:pt idx="423">
                  <c:v>147.86184211</c:v>
                </c:pt>
                <c:pt idx="424">
                  <c:v>148.02631579000001</c:v>
                </c:pt>
                <c:pt idx="425">
                  <c:v>148.19078947</c:v>
                </c:pt>
                <c:pt idx="426">
                  <c:v>148.68421053</c:v>
                </c:pt>
                <c:pt idx="427">
                  <c:v>148.68421053</c:v>
                </c:pt>
                <c:pt idx="428">
                  <c:v>149.01315789</c:v>
                </c:pt>
                <c:pt idx="429">
                  <c:v>148.84868420999999</c:v>
                </c:pt>
                <c:pt idx="430">
                  <c:v>149.17763158</c:v>
                </c:pt>
                <c:pt idx="431">
                  <c:v>149.17763158</c:v>
                </c:pt>
                <c:pt idx="432">
                  <c:v>148.84868420999999</c:v>
                </c:pt>
                <c:pt idx="433">
                  <c:v>149.34210526000001</c:v>
                </c:pt>
                <c:pt idx="434">
                  <c:v>149.17763158</c:v>
                </c:pt>
                <c:pt idx="435">
                  <c:v>149.34210526000001</c:v>
                </c:pt>
                <c:pt idx="436">
                  <c:v>150</c:v>
                </c:pt>
                <c:pt idx="437">
                  <c:v>150.16447367999999</c:v>
                </c:pt>
                <c:pt idx="438">
                  <c:v>150.32894737000001</c:v>
                </c:pt>
                <c:pt idx="439">
                  <c:v>152.30263158</c:v>
                </c:pt>
                <c:pt idx="440">
                  <c:v>150.82236842</c:v>
                </c:pt>
                <c:pt idx="441">
                  <c:v>151.15131579000001</c:v>
                </c:pt>
                <c:pt idx="442">
                  <c:v>151.15131579000001</c:v>
                </c:pt>
                <c:pt idx="443">
                  <c:v>151.15131579000001</c:v>
                </c:pt>
                <c:pt idx="444">
                  <c:v>151.15131579000001</c:v>
                </c:pt>
                <c:pt idx="445">
                  <c:v>151.48026315999999</c:v>
                </c:pt>
                <c:pt idx="446">
                  <c:v>151.80921053</c:v>
                </c:pt>
                <c:pt idx="447">
                  <c:v>151.64473684000001</c:v>
                </c:pt>
                <c:pt idx="448">
                  <c:v>151.64473684000001</c:v>
                </c:pt>
                <c:pt idx="449">
                  <c:v>151.48026315999999</c:v>
                </c:pt>
                <c:pt idx="450">
                  <c:v>151.97368420999999</c:v>
                </c:pt>
                <c:pt idx="451">
                  <c:v>152.13815789</c:v>
                </c:pt>
                <c:pt idx="452">
                  <c:v>152.79605262999999</c:v>
                </c:pt>
                <c:pt idx="453">
                  <c:v>152.63157895000001</c:v>
                </c:pt>
                <c:pt idx="454">
                  <c:v>153.28947367999999</c:v>
                </c:pt>
                <c:pt idx="455">
                  <c:v>153.28947367999999</c:v>
                </c:pt>
                <c:pt idx="456">
                  <c:v>153.78289473999999</c:v>
                </c:pt>
                <c:pt idx="457">
                  <c:v>153.45394737000001</c:v>
                </c:pt>
                <c:pt idx="458">
                  <c:v>153.61842104999999</c:v>
                </c:pt>
                <c:pt idx="459">
                  <c:v>153.78289473999999</c:v>
                </c:pt>
                <c:pt idx="460">
                  <c:v>153.45394737000001</c:v>
                </c:pt>
                <c:pt idx="461">
                  <c:v>153.61842104999999</c:v>
                </c:pt>
                <c:pt idx="462">
                  <c:v>153.94736842</c:v>
                </c:pt>
                <c:pt idx="463">
                  <c:v>153.78289473999999</c:v>
                </c:pt>
                <c:pt idx="464">
                  <c:v>154.11184211</c:v>
                </c:pt>
                <c:pt idx="465">
                  <c:v>154.27631579000001</c:v>
                </c:pt>
                <c:pt idx="466">
                  <c:v>154.76973684000001</c:v>
                </c:pt>
                <c:pt idx="467">
                  <c:v>154.93421053</c:v>
                </c:pt>
                <c:pt idx="468">
                  <c:v>154.60526315999999</c:v>
                </c:pt>
                <c:pt idx="469">
                  <c:v>154.60526315999999</c:v>
                </c:pt>
                <c:pt idx="470">
                  <c:v>154.93421053</c:v>
                </c:pt>
                <c:pt idx="471">
                  <c:v>154.93421053</c:v>
                </c:pt>
                <c:pt idx="472">
                  <c:v>155.59210526000001</c:v>
                </c:pt>
                <c:pt idx="473">
                  <c:v>156.25</c:v>
                </c:pt>
                <c:pt idx="474">
                  <c:v>155.75657895000001</c:v>
                </c:pt>
                <c:pt idx="475">
                  <c:v>154.76973684000001</c:v>
                </c:pt>
                <c:pt idx="476">
                  <c:v>155.26315789</c:v>
                </c:pt>
                <c:pt idx="477">
                  <c:v>155.75657895000001</c:v>
                </c:pt>
                <c:pt idx="478">
                  <c:v>155.75657895000001</c:v>
                </c:pt>
                <c:pt idx="479">
                  <c:v>155.42763158</c:v>
                </c:pt>
                <c:pt idx="480">
                  <c:v>154.60526315999999</c:v>
                </c:pt>
                <c:pt idx="481">
                  <c:v>154.60526315999999</c:v>
                </c:pt>
                <c:pt idx="482">
                  <c:v>155.59210526000001</c:v>
                </c:pt>
                <c:pt idx="483">
                  <c:v>155.59210526000001</c:v>
                </c:pt>
                <c:pt idx="484">
                  <c:v>156.08552632000001</c:v>
                </c:pt>
                <c:pt idx="485">
                  <c:v>156.08552632000001</c:v>
                </c:pt>
                <c:pt idx="486">
                  <c:v>155.92105262999999</c:v>
                </c:pt>
                <c:pt idx="487">
                  <c:v>155.92105262999999</c:v>
                </c:pt>
                <c:pt idx="488">
                  <c:v>156.08552632000001</c:v>
                </c:pt>
                <c:pt idx="489">
                  <c:v>155.09868420999999</c:v>
                </c:pt>
                <c:pt idx="490">
                  <c:v>155.59210526000001</c:v>
                </c:pt>
                <c:pt idx="491">
                  <c:v>156.41447367999999</c:v>
                </c:pt>
                <c:pt idx="492">
                  <c:v>155.75657895000001</c:v>
                </c:pt>
                <c:pt idx="493">
                  <c:v>155.59210526000001</c:v>
                </c:pt>
                <c:pt idx="494">
                  <c:v>153.78289473999999</c:v>
                </c:pt>
                <c:pt idx="495">
                  <c:v>152.63157895000001</c:v>
                </c:pt>
                <c:pt idx="496">
                  <c:v>151.64473684000001</c:v>
                </c:pt>
                <c:pt idx="497">
                  <c:v>149.67105262999999</c:v>
                </c:pt>
                <c:pt idx="498">
                  <c:v>151.64473684000001</c:v>
                </c:pt>
                <c:pt idx="499">
                  <c:v>150.49342104999999</c:v>
                </c:pt>
                <c:pt idx="500">
                  <c:v>150.82236842</c:v>
                </c:pt>
                <c:pt idx="501">
                  <c:v>151.48026315999999</c:v>
                </c:pt>
                <c:pt idx="502">
                  <c:v>151.48026315999999</c:v>
                </c:pt>
                <c:pt idx="503">
                  <c:v>151.48026315999999</c:v>
                </c:pt>
                <c:pt idx="504">
                  <c:v>150.65789473999999</c:v>
                </c:pt>
                <c:pt idx="505">
                  <c:v>149.17763158</c:v>
                </c:pt>
                <c:pt idx="506">
                  <c:v>149.34210526000001</c:v>
                </c:pt>
                <c:pt idx="507">
                  <c:v>147.69736842</c:v>
                </c:pt>
                <c:pt idx="508">
                  <c:v>148.35526315999999</c:v>
                </c:pt>
                <c:pt idx="509">
                  <c:v>146.54605262999999</c:v>
                </c:pt>
                <c:pt idx="510">
                  <c:v>146.21710526000001</c:v>
                </c:pt>
                <c:pt idx="511">
                  <c:v>145.55921053</c:v>
                </c:pt>
                <c:pt idx="512">
                  <c:v>145.55921053</c:v>
                </c:pt>
                <c:pt idx="513">
                  <c:v>144.73684211</c:v>
                </c:pt>
                <c:pt idx="514">
                  <c:v>145.06578947</c:v>
                </c:pt>
                <c:pt idx="515">
                  <c:v>143.91447367999999</c:v>
                </c:pt>
                <c:pt idx="516">
                  <c:v>144.07894737000001</c:v>
                </c:pt>
                <c:pt idx="517">
                  <c:v>144.24342104999999</c:v>
                </c:pt>
                <c:pt idx="518">
                  <c:v>144.57236842</c:v>
                </c:pt>
                <c:pt idx="519">
                  <c:v>144.57236842</c:v>
                </c:pt>
                <c:pt idx="520">
                  <c:v>145.39473684000001</c:v>
                </c:pt>
                <c:pt idx="521">
                  <c:v>146.21710526000001</c:v>
                </c:pt>
                <c:pt idx="522">
                  <c:v>146.875</c:v>
                </c:pt>
                <c:pt idx="523">
                  <c:v>147.36842104999999</c:v>
                </c:pt>
                <c:pt idx="524">
                  <c:v>147.03947367999999</c:v>
                </c:pt>
                <c:pt idx="525">
                  <c:v>145.55921053</c:v>
                </c:pt>
                <c:pt idx="526">
                  <c:v>144.24342104999999</c:v>
                </c:pt>
                <c:pt idx="527">
                  <c:v>143.91447367999999</c:v>
                </c:pt>
                <c:pt idx="528">
                  <c:v>142.92763158</c:v>
                </c:pt>
                <c:pt idx="529">
                  <c:v>143.75</c:v>
                </c:pt>
                <c:pt idx="530">
                  <c:v>143.91447367999999</c:v>
                </c:pt>
                <c:pt idx="531">
                  <c:v>144.90131579000001</c:v>
                </c:pt>
                <c:pt idx="532">
                  <c:v>144.40789473999999</c:v>
                </c:pt>
                <c:pt idx="533">
                  <c:v>145.06578947</c:v>
                </c:pt>
                <c:pt idx="534">
                  <c:v>144.24342104999999</c:v>
                </c:pt>
                <c:pt idx="535">
                  <c:v>143.58552632000001</c:v>
                </c:pt>
                <c:pt idx="536">
                  <c:v>143.75</c:v>
                </c:pt>
                <c:pt idx="537">
                  <c:v>143.09210526000001</c:v>
                </c:pt>
                <c:pt idx="538">
                  <c:v>142.10526315999999</c:v>
                </c:pt>
                <c:pt idx="539">
                  <c:v>142.59868420999999</c:v>
                </c:pt>
                <c:pt idx="540">
                  <c:v>142.92763158</c:v>
                </c:pt>
                <c:pt idx="541">
                  <c:v>142.92763158</c:v>
                </c:pt>
                <c:pt idx="542">
                  <c:v>143.75</c:v>
                </c:pt>
                <c:pt idx="543">
                  <c:v>143.09210526000001</c:v>
                </c:pt>
                <c:pt idx="544">
                  <c:v>143.25657895000001</c:v>
                </c:pt>
                <c:pt idx="545">
                  <c:v>141.61184211</c:v>
                </c:pt>
                <c:pt idx="546">
                  <c:v>143.25657895000001</c:v>
                </c:pt>
                <c:pt idx="547">
                  <c:v>143.58552632000001</c:v>
                </c:pt>
                <c:pt idx="548">
                  <c:v>144.24342104999999</c:v>
                </c:pt>
                <c:pt idx="549">
                  <c:v>144.57236842</c:v>
                </c:pt>
                <c:pt idx="550">
                  <c:v>145.23026315999999</c:v>
                </c:pt>
                <c:pt idx="551">
                  <c:v>145.39473684000001</c:v>
                </c:pt>
                <c:pt idx="552">
                  <c:v>144.40789473999999</c:v>
                </c:pt>
                <c:pt idx="553">
                  <c:v>144.73684211</c:v>
                </c:pt>
                <c:pt idx="554">
                  <c:v>145.88815789</c:v>
                </c:pt>
                <c:pt idx="555">
                  <c:v>146.21710526000001</c:v>
                </c:pt>
                <c:pt idx="556">
                  <c:v>147.36842104999999</c:v>
                </c:pt>
                <c:pt idx="557">
                  <c:v>147.03947367999999</c:v>
                </c:pt>
                <c:pt idx="558">
                  <c:v>146.875</c:v>
                </c:pt>
                <c:pt idx="559">
                  <c:v>146.38157895000001</c:v>
                </c:pt>
                <c:pt idx="560">
                  <c:v>145.06578947</c:v>
                </c:pt>
                <c:pt idx="561">
                  <c:v>144.24342104999999</c:v>
                </c:pt>
                <c:pt idx="562">
                  <c:v>144.73684211</c:v>
                </c:pt>
                <c:pt idx="563">
                  <c:v>143.58552632000001</c:v>
                </c:pt>
                <c:pt idx="564">
                  <c:v>144.40789473999999</c:v>
                </c:pt>
                <c:pt idx="565">
                  <c:v>144.73684211</c:v>
                </c:pt>
                <c:pt idx="566">
                  <c:v>146.21710526000001</c:v>
                </c:pt>
                <c:pt idx="567">
                  <c:v>145.88815789</c:v>
                </c:pt>
                <c:pt idx="568">
                  <c:v>146.05263158</c:v>
                </c:pt>
                <c:pt idx="569">
                  <c:v>146.05263158</c:v>
                </c:pt>
                <c:pt idx="570">
                  <c:v>144.73684211</c:v>
                </c:pt>
                <c:pt idx="571">
                  <c:v>145.55921053</c:v>
                </c:pt>
                <c:pt idx="572">
                  <c:v>145.55921053</c:v>
                </c:pt>
                <c:pt idx="573">
                  <c:v>145.88815789</c:v>
                </c:pt>
                <c:pt idx="574">
                  <c:v>144.73684211</c:v>
                </c:pt>
                <c:pt idx="575">
                  <c:v>144.90131579000001</c:v>
                </c:pt>
                <c:pt idx="576">
                  <c:v>144.73684211</c:v>
                </c:pt>
                <c:pt idx="577">
                  <c:v>144.40789473999999</c:v>
                </c:pt>
                <c:pt idx="578">
                  <c:v>145.06578947</c:v>
                </c:pt>
                <c:pt idx="579">
                  <c:v>145.23026315999999</c:v>
                </c:pt>
                <c:pt idx="580">
                  <c:v>146.71052632000001</c:v>
                </c:pt>
                <c:pt idx="581">
                  <c:v>146.875</c:v>
                </c:pt>
                <c:pt idx="582">
                  <c:v>147.03947367999999</c:v>
                </c:pt>
                <c:pt idx="583">
                  <c:v>145.88815789</c:v>
                </c:pt>
                <c:pt idx="584">
                  <c:v>146.71052632000001</c:v>
                </c:pt>
                <c:pt idx="585">
                  <c:v>146.875</c:v>
                </c:pt>
                <c:pt idx="586">
                  <c:v>147.36842104999999</c:v>
                </c:pt>
                <c:pt idx="587">
                  <c:v>148.19078947</c:v>
                </c:pt>
                <c:pt idx="588">
                  <c:v>149.34210526000001</c:v>
                </c:pt>
                <c:pt idx="589">
                  <c:v>151.31578947</c:v>
                </c:pt>
                <c:pt idx="590">
                  <c:v>152.79605262999999</c:v>
                </c:pt>
                <c:pt idx="591">
                  <c:v>152.96052632000001</c:v>
                </c:pt>
                <c:pt idx="592">
                  <c:v>153.94736842</c:v>
                </c:pt>
                <c:pt idx="593">
                  <c:v>152.96052632000001</c:v>
                </c:pt>
                <c:pt idx="594">
                  <c:v>152.96052632000001</c:v>
                </c:pt>
                <c:pt idx="595">
                  <c:v>154.11184211</c:v>
                </c:pt>
                <c:pt idx="596">
                  <c:v>154.93421053</c:v>
                </c:pt>
                <c:pt idx="597">
                  <c:v>155.42763158</c:v>
                </c:pt>
                <c:pt idx="598">
                  <c:v>155.09868420999999</c:v>
                </c:pt>
                <c:pt idx="599">
                  <c:v>156.57894737000001</c:v>
                </c:pt>
                <c:pt idx="600">
                  <c:v>155.92105262999999</c:v>
                </c:pt>
                <c:pt idx="601">
                  <c:v>154.76973684000001</c:v>
                </c:pt>
                <c:pt idx="602">
                  <c:v>154.93421053</c:v>
                </c:pt>
                <c:pt idx="603">
                  <c:v>154.76973684000001</c:v>
                </c:pt>
                <c:pt idx="604">
                  <c:v>155.92105262999999</c:v>
                </c:pt>
                <c:pt idx="605">
                  <c:v>157.56578947</c:v>
                </c:pt>
                <c:pt idx="606">
                  <c:v>156.25</c:v>
                </c:pt>
                <c:pt idx="607">
                  <c:v>153.94736842</c:v>
                </c:pt>
                <c:pt idx="608">
                  <c:v>155.42763158</c:v>
                </c:pt>
                <c:pt idx="609">
                  <c:v>155.42763158</c:v>
                </c:pt>
                <c:pt idx="610">
                  <c:v>154.93421053</c:v>
                </c:pt>
                <c:pt idx="611">
                  <c:v>156.08552632000001</c:v>
                </c:pt>
                <c:pt idx="612">
                  <c:v>156.57894737000001</c:v>
                </c:pt>
                <c:pt idx="613">
                  <c:v>157.07236842</c:v>
                </c:pt>
                <c:pt idx="614">
                  <c:v>157.56578947</c:v>
                </c:pt>
                <c:pt idx="615">
                  <c:v>159.21052632000001</c:v>
                </c:pt>
                <c:pt idx="616">
                  <c:v>160.19736842</c:v>
                </c:pt>
                <c:pt idx="617">
                  <c:v>159.04605262999999</c:v>
                </c:pt>
                <c:pt idx="618">
                  <c:v>161.51315789</c:v>
                </c:pt>
                <c:pt idx="619">
                  <c:v>160.52631579000001</c:v>
                </c:pt>
                <c:pt idx="620">
                  <c:v>159.86842104999999</c:v>
                </c:pt>
                <c:pt idx="621">
                  <c:v>160.85526315999999</c:v>
                </c:pt>
                <c:pt idx="622">
                  <c:v>161.18421053</c:v>
                </c:pt>
                <c:pt idx="623">
                  <c:v>162.66447367999999</c:v>
                </c:pt>
                <c:pt idx="624">
                  <c:v>165.78947367999999</c:v>
                </c:pt>
                <c:pt idx="625">
                  <c:v>164.96710526000001</c:v>
                </c:pt>
                <c:pt idx="626">
                  <c:v>163.65131579000001</c:v>
                </c:pt>
                <c:pt idx="627">
                  <c:v>165.78947367999999</c:v>
                </c:pt>
                <c:pt idx="628">
                  <c:v>165.29605262999999</c:v>
                </c:pt>
                <c:pt idx="629">
                  <c:v>167.26973684000001</c:v>
                </c:pt>
                <c:pt idx="630">
                  <c:v>170.23026315999999</c:v>
                </c:pt>
                <c:pt idx="631">
                  <c:v>174.01315789</c:v>
                </c:pt>
                <c:pt idx="632">
                  <c:v>172.53289473999999</c:v>
                </c:pt>
                <c:pt idx="633">
                  <c:v>174.34210526000001</c:v>
                </c:pt>
                <c:pt idx="634">
                  <c:v>169.73684211</c:v>
                </c:pt>
                <c:pt idx="635">
                  <c:v>168.42105262999999</c:v>
                </c:pt>
                <c:pt idx="636">
                  <c:v>167.59868420999999</c:v>
                </c:pt>
                <c:pt idx="637">
                  <c:v>168.75</c:v>
                </c:pt>
                <c:pt idx="638">
                  <c:v>166.44736842</c:v>
                </c:pt>
                <c:pt idx="639">
                  <c:v>165.625</c:v>
                </c:pt>
                <c:pt idx="640">
                  <c:v>165.13157895000001</c:v>
                </c:pt>
                <c:pt idx="641">
                  <c:v>168.58552632000001</c:v>
                </c:pt>
                <c:pt idx="642">
                  <c:v>167.26973684000001</c:v>
                </c:pt>
                <c:pt idx="643">
                  <c:v>170.06578947</c:v>
                </c:pt>
                <c:pt idx="644">
                  <c:v>173.19078947</c:v>
                </c:pt>
                <c:pt idx="645">
                  <c:v>173.02631579000001</c:v>
                </c:pt>
                <c:pt idx="646">
                  <c:v>168.91447367999999</c:v>
                </c:pt>
                <c:pt idx="647">
                  <c:v>170.23026315999999</c:v>
                </c:pt>
                <c:pt idx="648">
                  <c:v>169.40789473999999</c:v>
                </c:pt>
                <c:pt idx="649">
                  <c:v>167.10526315999999</c:v>
                </c:pt>
                <c:pt idx="650">
                  <c:v>167.59868420999999</c:v>
                </c:pt>
                <c:pt idx="651">
                  <c:v>167.92763158</c:v>
                </c:pt>
                <c:pt idx="652">
                  <c:v>166.11842104999999</c:v>
                </c:pt>
                <c:pt idx="653">
                  <c:v>167.26973684000001</c:v>
                </c:pt>
                <c:pt idx="654">
                  <c:v>166.77631579000001</c:v>
                </c:pt>
                <c:pt idx="655">
                  <c:v>167.43421053</c:v>
                </c:pt>
                <c:pt idx="656">
                  <c:v>167.76315789</c:v>
                </c:pt>
                <c:pt idx="657">
                  <c:v>168.58552632000001</c:v>
                </c:pt>
                <c:pt idx="658">
                  <c:v>167.26973684000001</c:v>
                </c:pt>
                <c:pt idx="659">
                  <c:v>166.11842104999999</c:v>
                </c:pt>
                <c:pt idx="660">
                  <c:v>166.44736842</c:v>
                </c:pt>
                <c:pt idx="661">
                  <c:v>167.76315789</c:v>
                </c:pt>
                <c:pt idx="662">
                  <c:v>167.26973684000001</c:v>
                </c:pt>
                <c:pt idx="663">
                  <c:v>168.58552632000001</c:v>
                </c:pt>
                <c:pt idx="664">
                  <c:v>169.40789473999999</c:v>
                </c:pt>
                <c:pt idx="665">
                  <c:v>171.05263158</c:v>
                </c:pt>
                <c:pt idx="666">
                  <c:v>172.20394737000001</c:v>
                </c:pt>
                <c:pt idx="667">
                  <c:v>174.67105262999999</c:v>
                </c:pt>
                <c:pt idx="668">
                  <c:v>174.83552632000001</c:v>
                </c:pt>
                <c:pt idx="669">
                  <c:v>174.67105262999999</c:v>
                </c:pt>
                <c:pt idx="670">
                  <c:v>177.96052632000001</c:v>
                </c:pt>
                <c:pt idx="671">
                  <c:v>177.96052632000001</c:v>
                </c:pt>
                <c:pt idx="672">
                  <c:v>178.125</c:v>
                </c:pt>
                <c:pt idx="673">
                  <c:v>179.60526315999999</c:v>
                </c:pt>
                <c:pt idx="674">
                  <c:v>183.71710526000001</c:v>
                </c:pt>
                <c:pt idx="675">
                  <c:v>182.73026315999999</c:v>
                </c:pt>
                <c:pt idx="676">
                  <c:v>185.03289473999999</c:v>
                </c:pt>
                <c:pt idx="677">
                  <c:v>190.29605262999999</c:v>
                </c:pt>
                <c:pt idx="678">
                  <c:v>190.13157895000001</c:v>
                </c:pt>
                <c:pt idx="679">
                  <c:v>183.71710526000001</c:v>
                </c:pt>
                <c:pt idx="680">
                  <c:v>184.375</c:v>
                </c:pt>
                <c:pt idx="681">
                  <c:v>183.22368420999999</c:v>
                </c:pt>
                <c:pt idx="682">
                  <c:v>181.57894737000001</c:v>
                </c:pt>
                <c:pt idx="683">
                  <c:v>179.27631579000001</c:v>
                </c:pt>
                <c:pt idx="684">
                  <c:v>186.01973684000001</c:v>
                </c:pt>
                <c:pt idx="685">
                  <c:v>186.34868420999999</c:v>
                </c:pt>
                <c:pt idx="686">
                  <c:v>190.95394737000001</c:v>
                </c:pt>
                <c:pt idx="687">
                  <c:v>190.95394737000001</c:v>
                </c:pt>
                <c:pt idx="688">
                  <c:v>192.59868420999999</c:v>
                </c:pt>
                <c:pt idx="689">
                  <c:v>193.09210526000001</c:v>
                </c:pt>
                <c:pt idx="690">
                  <c:v>194.07894737000001</c:v>
                </c:pt>
                <c:pt idx="691">
                  <c:v>194.07894737000001</c:v>
                </c:pt>
                <c:pt idx="692">
                  <c:v>190.95394737000001</c:v>
                </c:pt>
                <c:pt idx="693">
                  <c:v>187.99342104999999</c:v>
                </c:pt>
                <c:pt idx="694">
                  <c:v>189.96710526000001</c:v>
                </c:pt>
                <c:pt idx="695">
                  <c:v>191.28289473999999</c:v>
                </c:pt>
                <c:pt idx="696">
                  <c:v>192.43421053</c:v>
                </c:pt>
                <c:pt idx="697">
                  <c:v>194.90131579000001</c:v>
                </c:pt>
                <c:pt idx="698">
                  <c:v>192.26973684000001</c:v>
                </c:pt>
                <c:pt idx="699">
                  <c:v>191.28289473999999</c:v>
                </c:pt>
                <c:pt idx="700">
                  <c:v>191.28289473999999</c:v>
                </c:pt>
                <c:pt idx="701">
                  <c:v>191.61184211</c:v>
                </c:pt>
                <c:pt idx="702">
                  <c:v>191.77631579000001</c:v>
                </c:pt>
                <c:pt idx="703">
                  <c:v>192.43421053</c:v>
                </c:pt>
                <c:pt idx="704">
                  <c:v>194.90131579000001</c:v>
                </c:pt>
                <c:pt idx="705">
                  <c:v>198.35526315999999</c:v>
                </c:pt>
                <c:pt idx="706">
                  <c:v>199.17763158</c:v>
                </c:pt>
                <c:pt idx="707">
                  <c:v>202.96052632000001</c:v>
                </c:pt>
                <c:pt idx="708">
                  <c:v>198.84868420999999</c:v>
                </c:pt>
                <c:pt idx="709">
                  <c:v>202.96052632000001</c:v>
                </c:pt>
                <c:pt idx="710">
                  <c:v>203.125</c:v>
                </c:pt>
                <c:pt idx="711">
                  <c:v>205.42763158</c:v>
                </c:pt>
                <c:pt idx="712">
                  <c:v>212.17105262999999</c:v>
                </c:pt>
                <c:pt idx="713">
                  <c:v>212.00657895000001</c:v>
                </c:pt>
                <c:pt idx="714">
                  <c:v>208.71710526000001</c:v>
                </c:pt>
                <c:pt idx="715">
                  <c:v>214.30921053</c:v>
                </c:pt>
                <c:pt idx="716">
                  <c:v>211.67763158</c:v>
                </c:pt>
                <c:pt idx="717">
                  <c:v>210.69078947</c:v>
                </c:pt>
                <c:pt idx="718">
                  <c:v>207.89473684000001</c:v>
                </c:pt>
                <c:pt idx="719">
                  <c:v>213.15789473999999</c:v>
                </c:pt>
                <c:pt idx="720">
                  <c:v>214.80263158</c:v>
                </c:pt>
                <c:pt idx="721">
                  <c:v>223.51973684000001</c:v>
                </c:pt>
                <c:pt idx="722">
                  <c:v>217.76315789</c:v>
                </c:pt>
                <c:pt idx="723">
                  <c:v>213.65131579000001</c:v>
                </c:pt>
                <c:pt idx="724">
                  <c:v>196.54605262999999</c:v>
                </c:pt>
                <c:pt idx="725">
                  <c:v>197.86184211</c:v>
                </c:pt>
                <c:pt idx="726">
                  <c:v>199.83552632000001</c:v>
                </c:pt>
                <c:pt idx="727">
                  <c:v>200.65789473999999</c:v>
                </c:pt>
                <c:pt idx="728">
                  <c:v>200.82236842</c:v>
                </c:pt>
                <c:pt idx="729">
                  <c:v>200.16447367999999</c:v>
                </c:pt>
                <c:pt idx="730">
                  <c:v>192.10526315999999</c:v>
                </c:pt>
                <c:pt idx="731">
                  <c:v>190.78947367999999</c:v>
                </c:pt>
                <c:pt idx="732">
                  <c:v>192.59868420999999</c:v>
                </c:pt>
                <c:pt idx="733">
                  <c:v>193.58552632000001</c:v>
                </c:pt>
                <c:pt idx="734">
                  <c:v>193.91447367999999</c:v>
                </c:pt>
                <c:pt idx="735">
                  <c:v>197.20394737000001</c:v>
                </c:pt>
                <c:pt idx="736">
                  <c:v>193.25657895000001</c:v>
                </c:pt>
                <c:pt idx="737">
                  <c:v>198.02631579000001</c:v>
                </c:pt>
                <c:pt idx="738">
                  <c:v>196.71052632000001</c:v>
                </c:pt>
                <c:pt idx="739">
                  <c:v>197.69736842</c:v>
                </c:pt>
                <c:pt idx="740">
                  <c:v>199.83552632000001</c:v>
                </c:pt>
                <c:pt idx="741">
                  <c:v>203.78289473999999</c:v>
                </c:pt>
                <c:pt idx="742">
                  <c:v>196.71052632000001</c:v>
                </c:pt>
                <c:pt idx="743">
                  <c:v>196.38157895000001</c:v>
                </c:pt>
                <c:pt idx="744">
                  <c:v>196.38157895000001</c:v>
                </c:pt>
                <c:pt idx="745">
                  <c:v>192.10526315999999</c:v>
                </c:pt>
                <c:pt idx="746">
                  <c:v>190.78947367999999</c:v>
                </c:pt>
                <c:pt idx="747">
                  <c:v>192.43421053</c:v>
                </c:pt>
                <c:pt idx="748">
                  <c:v>192.26973684000001</c:v>
                </c:pt>
                <c:pt idx="749">
                  <c:v>189.47368420999999</c:v>
                </c:pt>
                <c:pt idx="750">
                  <c:v>187.5</c:v>
                </c:pt>
                <c:pt idx="751">
                  <c:v>187.5</c:v>
                </c:pt>
                <c:pt idx="752">
                  <c:v>192.10526315999999</c:v>
                </c:pt>
                <c:pt idx="753">
                  <c:v>193.75</c:v>
                </c:pt>
                <c:pt idx="754">
                  <c:v>193.75</c:v>
                </c:pt>
                <c:pt idx="755">
                  <c:v>195.55921053</c:v>
                </c:pt>
                <c:pt idx="756">
                  <c:v>195.39473684000001</c:v>
                </c:pt>
                <c:pt idx="757">
                  <c:v>195.06578947</c:v>
                </c:pt>
                <c:pt idx="758">
                  <c:v>195.06578947</c:v>
                </c:pt>
                <c:pt idx="759">
                  <c:v>195.39473684000001</c:v>
                </c:pt>
                <c:pt idx="760">
                  <c:v>198.68421053</c:v>
                </c:pt>
                <c:pt idx="761">
                  <c:v>203.94736842</c:v>
                </c:pt>
                <c:pt idx="762">
                  <c:v>209.53947367999999</c:v>
                </c:pt>
                <c:pt idx="763">
                  <c:v>210.69078947</c:v>
                </c:pt>
                <c:pt idx="764">
                  <c:v>210.19736842</c:v>
                </c:pt>
                <c:pt idx="765">
                  <c:v>209.04605262999999</c:v>
                </c:pt>
                <c:pt idx="766">
                  <c:v>211.01973684000001</c:v>
                </c:pt>
                <c:pt idx="767">
                  <c:v>203.45394737000001</c:v>
                </c:pt>
                <c:pt idx="768">
                  <c:v>205.09868420999999</c:v>
                </c:pt>
                <c:pt idx="769">
                  <c:v>199.67105262999999</c:v>
                </c:pt>
                <c:pt idx="770">
                  <c:v>200.49342104999999</c:v>
                </c:pt>
                <c:pt idx="771">
                  <c:v>203.61842104999999</c:v>
                </c:pt>
                <c:pt idx="772">
                  <c:v>199.83552632000001</c:v>
                </c:pt>
                <c:pt idx="773">
                  <c:v>199.34210526000001</c:v>
                </c:pt>
                <c:pt idx="774">
                  <c:v>200.98684211</c:v>
                </c:pt>
                <c:pt idx="775">
                  <c:v>206.90789473999999</c:v>
                </c:pt>
                <c:pt idx="776">
                  <c:v>202.63157895000001</c:v>
                </c:pt>
                <c:pt idx="777">
                  <c:v>200.16447367999999</c:v>
                </c:pt>
                <c:pt idx="778">
                  <c:v>199.17763158</c:v>
                </c:pt>
                <c:pt idx="779">
                  <c:v>198.19078947</c:v>
                </c:pt>
                <c:pt idx="780">
                  <c:v>199.34210526000001</c:v>
                </c:pt>
                <c:pt idx="781">
                  <c:v>201.64473684000001</c:v>
                </c:pt>
                <c:pt idx="782">
                  <c:v>201.48026315999999</c:v>
                </c:pt>
                <c:pt idx="783">
                  <c:v>203.125</c:v>
                </c:pt>
                <c:pt idx="784">
                  <c:v>204.60526315999999</c:v>
                </c:pt>
                <c:pt idx="785">
                  <c:v>207.23684211</c:v>
                </c:pt>
                <c:pt idx="786">
                  <c:v>203.94736842</c:v>
                </c:pt>
                <c:pt idx="787">
                  <c:v>202.30263158</c:v>
                </c:pt>
                <c:pt idx="788">
                  <c:v>203.125</c:v>
                </c:pt>
                <c:pt idx="789">
                  <c:v>210.69078947</c:v>
                </c:pt>
                <c:pt idx="790">
                  <c:v>215.78947367999999</c:v>
                </c:pt>
                <c:pt idx="791">
                  <c:v>214.63815789</c:v>
                </c:pt>
                <c:pt idx="792">
                  <c:v>213.81578947</c:v>
                </c:pt>
                <c:pt idx="793">
                  <c:v>216.44736842</c:v>
                </c:pt>
                <c:pt idx="794">
                  <c:v>214.47368420999999</c:v>
                </c:pt>
                <c:pt idx="795">
                  <c:v>212.82894737000001</c:v>
                </c:pt>
                <c:pt idx="796">
                  <c:v>214.47368420999999</c:v>
                </c:pt>
                <c:pt idx="797">
                  <c:v>212.00657895000001</c:v>
                </c:pt>
                <c:pt idx="798">
                  <c:v>213.65131579000001</c:v>
                </c:pt>
                <c:pt idx="799">
                  <c:v>216.61184211</c:v>
                </c:pt>
                <c:pt idx="800">
                  <c:v>218.75</c:v>
                </c:pt>
                <c:pt idx="801">
                  <c:v>225.82236842</c:v>
                </c:pt>
                <c:pt idx="802">
                  <c:v>224.01315789</c:v>
                </c:pt>
                <c:pt idx="803">
                  <c:v>219.57236842</c:v>
                </c:pt>
                <c:pt idx="804">
                  <c:v>218.58552632000001</c:v>
                </c:pt>
                <c:pt idx="805">
                  <c:v>219.57236842</c:v>
                </c:pt>
                <c:pt idx="806">
                  <c:v>220.72368420999999</c:v>
                </c:pt>
                <c:pt idx="807">
                  <c:v>208.88157895000001</c:v>
                </c:pt>
                <c:pt idx="808">
                  <c:v>210.03289473999999</c:v>
                </c:pt>
                <c:pt idx="809">
                  <c:v>209.86842104999999</c:v>
                </c:pt>
                <c:pt idx="810">
                  <c:v>209.86842104999999</c:v>
                </c:pt>
                <c:pt idx="811">
                  <c:v>210.19736842</c:v>
                </c:pt>
                <c:pt idx="812">
                  <c:v>205.92105262999999</c:v>
                </c:pt>
                <c:pt idx="813">
                  <c:v>207.07236842</c:v>
                </c:pt>
                <c:pt idx="814">
                  <c:v>205.75657895000001</c:v>
                </c:pt>
                <c:pt idx="815">
                  <c:v>205.75657895000001</c:v>
                </c:pt>
                <c:pt idx="816">
                  <c:v>199.50657895000001</c:v>
                </c:pt>
                <c:pt idx="817">
                  <c:v>200.49342104999999</c:v>
                </c:pt>
                <c:pt idx="818">
                  <c:v>198.51973684000001</c:v>
                </c:pt>
                <c:pt idx="819">
                  <c:v>198.35526315999999</c:v>
                </c:pt>
                <c:pt idx="820">
                  <c:v>195.88815789</c:v>
                </c:pt>
                <c:pt idx="821">
                  <c:v>194.90131579000001</c:v>
                </c:pt>
                <c:pt idx="822">
                  <c:v>193.58552632000001</c:v>
                </c:pt>
                <c:pt idx="823">
                  <c:v>195.88815789</c:v>
                </c:pt>
                <c:pt idx="824">
                  <c:v>192.76315789</c:v>
                </c:pt>
                <c:pt idx="825">
                  <c:v>193.58552632000001</c:v>
                </c:pt>
                <c:pt idx="826">
                  <c:v>194.07894737000001</c:v>
                </c:pt>
                <c:pt idx="827">
                  <c:v>197.36842104999999</c:v>
                </c:pt>
                <c:pt idx="828">
                  <c:v>195.88815789</c:v>
                </c:pt>
                <c:pt idx="829">
                  <c:v>194.73684211</c:v>
                </c:pt>
                <c:pt idx="830">
                  <c:v>191.94078947</c:v>
                </c:pt>
                <c:pt idx="831">
                  <c:v>195.23026315999999</c:v>
                </c:pt>
                <c:pt idx="832">
                  <c:v>194.90131579000001</c:v>
                </c:pt>
                <c:pt idx="833">
                  <c:v>195.55921053</c:v>
                </c:pt>
                <c:pt idx="834">
                  <c:v>196.05263158</c:v>
                </c:pt>
                <c:pt idx="835">
                  <c:v>192.10526315999999</c:v>
                </c:pt>
                <c:pt idx="836">
                  <c:v>192.59868420999999</c:v>
                </c:pt>
                <c:pt idx="837">
                  <c:v>190.95394737000001</c:v>
                </c:pt>
                <c:pt idx="838">
                  <c:v>191.28289473999999</c:v>
                </c:pt>
                <c:pt idx="839">
                  <c:v>191.11842104999999</c:v>
                </c:pt>
                <c:pt idx="840">
                  <c:v>188.65131579000001</c:v>
                </c:pt>
                <c:pt idx="841">
                  <c:v>185.85526315999999</c:v>
                </c:pt>
                <c:pt idx="842">
                  <c:v>186.51315789</c:v>
                </c:pt>
                <c:pt idx="843">
                  <c:v>189.80263158</c:v>
                </c:pt>
                <c:pt idx="844">
                  <c:v>191.94078947</c:v>
                </c:pt>
                <c:pt idx="845">
                  <c:v>192.26973684000001</c:v>
                </c:pt>
                <c:pt idx="846">
                  <c:v>206.57894737000001</c:v>
                </c:pt>
                <c:pt idx="847">
                  <c:v>201.64473684000001</c:v>
                </c:pt>
                <c:pt idx="848">
                  <c:v>205.92105262999999</c:v>
                </c:pt>
                <c:pt idx="849">
                  <c:v>208.05921053</c:v>
                </c:pt>
                <c:pt idx="850">
                  <c:v>207.40131579000001</c:v>
                </c:pt>
                <c:pt idx="851">
                  <c:v>208.05921053</c:v>
                </c:pt>
                <c:pt idx="852">
                  <c:v>207.40131579000001</c:v>
                </c:pt>
                <c:pt idx="853">
                  <c:v>211.18421053</c:v>
                </c:pt>
                <c:pt idx="854">
                  <c:v>211.67763158</c:v>
                </c:pt>
                <c:pt idx="855">
                  <c:v>208.55263158</c:v>
                </c:pt>
                <c:pt idx="856">
                  <c:v>205.42763158</c:v>
                </c:pt>
                <c:pt idx="857">
                  <c:v>209.21052632000001</c:v>
                </c:pt>
                <c:pt idx="858">
                  <c:v>214.96710526000001</c:v>
                </c:pt>
                <c:pt idx="859">
                  <c:v>219.57236842</c:v>
                </c:pt>
                <c:pt idx="860">
                  <c:v>225</c:v>
                </c:pt>
                <c:pt idx="861">
                  <c:v>212.66447367999999</c:v>
                </c:pt>
                <c:pt idx="862">
                  <c:v>209.70394737000001</c:v>
                </c:pt>
                <c:pt idx="863">
                  <c:v>213.48684211</c:v>
                </c:pt>
                <c:pt idx="864">
                  <c:v>212.33552632000001</c:v>
                </c:pt>
                <c:pt idx="865">
                  <c:v>206.41447367999999</c:v>
                </c:pt>
                <c:pt idx="866">
                  <c:v>205.75657895000001</c:v>
                </c:pt>
                <c:pt idx="867">
                  <c:v>202.63157895000001</c:v>
                </c:pt>
                <c:pt idx="868">
                  <c:v>197.69736842</c:v>
                </c:pt>
                <c:pt idx="869">
                  <c:v>192.10526315999999</c:v>
                </c:pt>
                <c:pt idx="870">
                  <c:v>186.01973684000001</c:v>
                </c:pt>
                <c:pt idx="871">
                  <c:v>187.99342104999999</c:v>
                </c:pt>
                <c:pt idx="872">
                  <c:v>196.38157895000001</c:v>
                </c:pt>
                <c:pt idx="873">
                  <c:v>195.88815789</c:v>
                </c:pt>
                <c:pt idx="874">
                  <c:v>190.13157895000001</c:v>
                </c:pt>
                <c:pt idx="875">
                  <c:v>191.11842104999999</c:v>
                </c:pt>
                <c:pt idx="876">
                  <c:v>187.33552632000001</c:v>
                </c:pt>
                <c:pt idx="877">
                  <c:v>189.96710526000001</c:v>
                </c:pt>
                <c:pt idx="878">
                  <c:v>188.65131579000001</c:v>
                </c:pt>
                <c:pt idx="879">
                  <c:v>188.81578947</c:v>
                </c:pt>
                <c:pt idx="880">
                  <c:v>190.29605262999999</c:v>
                </c:pt>
                <c:pt idx="881">
                  <c:v>190.13157895000001</c:v>
                </c:pt>
                <c:pt idx="882">
                  <c:v>190.625</c:v>
                </c:pt>
                <c:pt idx="883">
                  <c:v>190.29605262999999</c:v>
                </c:pt>
                <c:pt idx="884">
                  <c:v>192.92763158</c:v>
                </c:pt>
                <c:pt idx="885">
                  <c:v>193.09210526000001</c:v>
                </c:pt>
                <c:pt idx="886">
                  <c:v>193.75</c:v>
                </c:pt>
                <c:pt idx="887">
                  <c:v>197.69736842</c:v>
                </c:pt>
                <c:pt idx="888">
                  <c:v>198.19078947</c:v>
                </c:pt>
                <c:pt idx="889">
                  <c:v>208.88157895000001</c:v>
                </c:pt>
                <c:pt idx="890">
                  <c:v>212.5</c:v>
                </c:pt>
                <c:pt idx="891">
                  <c:v>209.70394737000001</c:v>
                </c:pt>
                <c:pt idx="892">
                  <c:v>209.21052632000001</c:v>
                </c:pt>
                <c:pt idx="893">
                  <c:v>209.70394737000001</c:v>
                </c:pt>
                <c:pt idx="894">
                  <c:v>202.46710526000001</c:v>
                </c:pt>
                <c:pt idx="895">
                  <c:v>206.25</c:v>
                </c:pt>
                <c:pt idx="896">
                  <c:v>203.125</c:v>
                </c:pt>
                <c:pt idx="897">
                  <c:v>201.80921053</c:v>
                </c:pt>
                <c:pt idx="898">
                  <c:v>202.46710526000001</c:v>
                </c:pt>
                <c:pt idx="899">
                  <c:v>203.125</c:v>
                </c:pt>
                <c:pt idx="900">
                  <c:v>207.23684211</c:v>
                </c:pt>
                <c:pt idx="901">
                  <c:v>206.74342104999999</c:v>
                </c:pt>
                <c:pt idx="902">
                  <c:v>208.22368420999999</c:v>
                </c:pt>
                <c:pt idx="903">
                  <c:v>209.04605262999999</c:v>
                </c:pt>
                <c:pt idx="904">
                  <c:v>211.34868420999999</c:v>
                </c:pt>
                <c:pt idx="905">
                  <c:v>213.15789473999999</c:v>
                </c:pt>
                <c:pt idx="906">
                  <c:v>208.71710526000001</c:v>
                </c:pt>
                <c:pt idx="907">
                  <c:v>210.36184211</c:v>
                </c:pt>
                <c:pt idx="908">
                  <c:v>211.67763158</c:v>
                </c:pt>
                <c:pt idx="909">
                  <c:v>212.00657895000001</c:v>
                </c:pt>
                <c:pt idx="910">
                  <c:v>211.34868420999999</c:v>
                </c:pt>
                <c:pt idx="911">
                  <c:v>218.75</c:v>
                </c:pt>
                <c:pt idx="912">
                  <c:v>217.10526315999999</c:v>
                </c:pt>
                <c:pt idx="913">
                  <c:v>217.43421053</c:v>
                </c:pt>
                <c:pt idx="914">
                  <c:v>220.23026315999999</c:v>
                </c:pt>
                <c:pt idx="915">
                  <c:v>220.23026315999999</c:v>
                </c:pt>
                <c:pt idx="916">
                  <c:v>217.26973684000001</c:v>
                </c:pt>
                <c:pt idx="917">
                  <c:v>214.47368420999999</c:v>
                </c:pt>
                <c:pt idx="918">
                  <c:v>217.59868420999999</c:v>
                </c:pt>
                <c:pt idx="919">
                  <c:v>216.28289473999999</c:v>
                </c:pt>
                <c:pt idx="920">
                  <c:v>216.77631579000001</c:v>
                </c:pt>
                <c:pt idx="921">
                  <c:v>212.66447367999999</c:v>
                </c:pt>
                <c:pt idx="922">
                  <c:v>213.81578947</c:v>
                </c:pt>
                <c:pt idx="923">
                  <c:v>211.18421053</c:v>
                </c:pt>
                <c:pt idx="924">
                  <c:v>213.48684211</c:v>
                </c:pt>
                <c:pt idx="925">
                  <c:v>215.78947367999999</c:v>
                </c:pt>
                <c:pt idx="926">
                  <c:v>215.13157895000001</c:v>
                </c:pt>
                <c:pt idx="927">
                  <c:v>221.05263158</c:v>
                </c:pt>
                <c:pt idx="928">
                  <c:v>219.57236842</c:v>
                </c:pt>
                <c:pt idx="929">
                  <c:v>221.875</c:v>
                </c:pt>
                <c:pt idx="930">
                  <c:v>225.16447367999999</c:v>
                </c:pt>
                <c:pt idx="931">
                  <c:v>222.20394737000001</c:v>
                </c:pt>
                <c:pt idx="932">
                  <c:v>221.05263158</c:v>
                </c:pt>
                <c:pt idx="933">
                  <c:v>230.75657895000001</c:v>
                </c:pt>
                <c:pt idx="934">
                  <c:v>230.42763158</c:v>
                </c:pt>
                <c:pt idx="935">
                  <c:v>228.61842104999999</c:v>
                </c:pt>
                <c:pt idx="936">
                  <c:v>226.97368420999999</c:v>
                </c:pt>
                <c:pt idx="937">
                  <c:v>228.94736842</c:v>
                </c:pt>
                <c:pt idx="938">
                  <c:v>229.60526315999999</c:v>
                </c:pt>
                <c:pt idx="939">
                  <c:v>228.61842104999999</c:v>
                </c:pt>
                <c:pt idx="940">
                  <c:v>227.79605262999999</c:v>
                </c:pt>
                <c:pt idx="941">
                  <c:v>232.73026315999999</c:v>
                </c:pt>
                <c:pt idx="942">
                  <c:v>237.82894737000001</c:v>
                </c:pt>
                <c:pt idx="943">
                  <c:v>237.17105262999999</c:v>
                </c:pt>
                <c:pt idx="944">
                  <c:v>238.65131579000001</c:v>
                </c:pt>
                <c:pt idx="945">
                  <c:v>247.20394737000001</c:v>
                </c:pt>
                <c:pt idx="946">
                  <c:v>255.92105262999999</c:v>
                </c:pt>
                <c:pt idx="947">
                  <c:v>252.96052632000001</c:v>
                </c:pt>
                <c:pt idx="948">
                  <c:v>254.44078947</c:v>
                </c:pt>
                <c:pt idx="949">
                  <c:v>253.94736842</c:v>
                </c:pt>
                <c:pt idx="950">
                  <c:v>246.21710526000001</c:v>
                </c:pt>
                <c:pt idx="951">
                  <c:v>245.23026315999999</c:v>
                </c:pt>
                <c:pt idx="952">
                  <c:v>247.36842104999999</c:v>
                </c:pt>
                <c:pt idx="953">
                  <c:v>253.78289473999999</c:v>
                </c:pt>
                <c:pt idx="954">
                  <c:v>247.86184211</c:v>
                </c:pt>
                <c:pt idx="955">
                  <c:v>245.23026315999999</c:v>
                </c:pt>
                <c:pt idx="956">
                  <c:v>245.23026315999999</c:v>
                </c:pt>
                <c:pt idx="957">
                  <c:v>250.98684211</c:v>
                </c:pt>
                <c:pt idx="958">
                  <c:v>250.82236842</c:v>
                </c:pt>
                <c:pt idx="959">
                  <c:v>246.05263158</c:v>
                </c:pt>
                <c:pt idx="960">
                  <c:v>247.20394737000001</c:v>
                </c:pt>
                <c:pt idx="961">
                  <c:v>247.36842104999999</c:v>
                </c:pt>
                <c:pt idx="962">
                  <c:v>245.88815789</c:v>
                </c:pt>
                <c:pt idx="963">
                  <c:v>244.24342104999999</c:v>
                </c:pt>
                <c:pt idx="964">
                  <c:v>245.39473684000001</c:v>
                </c:pt>
                <c:pt idx="965">
                  <c:v>251.31578947</c:v>
                </c:pt>
                <c:pt idx="966">
                  <c:v>251.64473684000001</c:v>
                </c:pt>
                <c:pt idx="967">
                  <c:v>247.69736842</c:v>
                </c:pt>
                <c:pt idx="968">
                  <c:v>244.73684211</c:v>
                </c:pt>
                <c:pt idx="969">
                  <c:v>247.69736842</c:v>
                </c:pt>
                <c:pt idx="970">
                  <c:v>247.69736842</c:v>
                </c:pt>
                <c:pt idx="971">
                  <c:v>247.69736842</c:v>
                </c:pt>
                <c:pt idx="972">
                  <c:v>245.39473684000001</c:v>
                </c:pt>
                <c:pt idx="973">
                  <c:v>245.06578947</c:v>
                </c:pt>
                <c:pt idx="974">
                  <c:v>242.26973684000001</c:v>
                </c:pt>
                <c:pt idx="975">
                  <c:v>230.92105262999999</c:v>
                </c:pt>
                <c:pt idx="976">
                  <c:v>236.01973684000001</c:v>
                </c:pt>
                <c:pt idx="977">
                  <c:v>233.55263158</c:v>
                </c:pt>
                <c:pt idx="978">
                  <c:v>233.55263158</c:v>
                </c:pt>
                <c:pt idx="979">
                  <c:v>234.53947367999999</c:v>
                </c:pt>
                <c:pt idx="980">
                  <c:v>233.71710526000001</c:v>
                </c:pt>
                <c:pt idx="981">
                  <c:v>229.44078947</c:v>
                </c:pt>
                <c:pt idx="982">
                  <c:v>230.42763158</c:v>
                </c:pt>
                <c:pt idx="983">
                  <c:v>234.375</c:v>
                </c:pt>
                <c:pt idx="984">
                  <c:v>234.04605262999999</c:v>
                </c:pt>
                <c:pt idx="985">
                  <c:v>234.53947367999999</c:v>
                </c:pt>
                <c:pt idx="986">
                  <c:v>239.47368420999999</c:v>
                </c:pt>
                <c:pt idx="987">
                  <c:v>240.625</c:v>
                </c:pt>
                <c:pt idx="988">
                  <c:v>238.98026315999999</c:v>
                </c:pt>
                <c:pt idx="989">
                  <c:v>236.18421053</c:v>
                </c:pt>
                <c:pt idx="990">
                  <c:v>234.04605262999999</c:v>
                </c:pt>
                <c:pt idx="991">
                  <c:v>234.53947367999999</c:v>
                </c:pt>
                <c:pt idx="992">
                  <c:v>235.19736842</c:v>
                </c:pt>
                <c:pt idx="993">
                  <c:v>237.66447367999999</c:v>
                </c:pt>
                <c:pt idx="994">
                  <c:v>237.5</c:v>
                </c:pt>
                <c:pt idx="995">
                  <c:v>237.5</c:v>
                </c:pt>
                <c:pt idx="996">
                  <c:v>237.17105262999999</c:v>
                </c:pt>
                <c:pt idx="997">
                  <c:v>240.46052632000001</c:v>
                </c:pt>
                <c:pt idx="998">
                  <c:v>240.78947367999999</c:v>
                </c:pt>
                <c:pt idx="999">
                  <c:v>240.625</c:v>
                </c:pt>
                <c:pt idx="1000">
                  <c:v>240.625</c:v>
                </c:pt>
                <c:pt idx="1001">
                  <c:v>231.74342104999999</c:v>
                </c:pt>
                <c:pt idx="1002">
                  <c:v>231.25</c:v>
                </c:pt>
                <c:pt idx="1003">
                  <c:v>234.04605262999999</c:v>
                </c:pt>
                <c:pt idx="1004">
                  <c:v>235.85526315999999</c:v>
                </c:pt>
                <c:pt idx="1005">
                  <c:v>236.51315789</c:v>
                </c:pt>
                <c:pt idx="1006">
                  <c:v>236.51315789</c:v>
                </c:pt>
                <c:pt idx="1007">
                  <c:v>237.66447367999999</c:v>
                </c:pt>
                <c:pt idx="1008">
                  <c:v>238.65131579000001</c:v>
                </c:pt>
                <c:pt idx="1009">
                  <c:v>240.95394737000001</c:v>
                </c:pt>
                <c:pt idx="1010">
                  <c:v>243.25657895000001</c:v>
                </c:pt>
                <c:pt idx="1011">
                  <c:v>240.95394737000001</c:v>
                </c:pt>
                <c:pt idx="1012">
                  <c:v>242.26973684000001</c:v>
                </c:pt>
                <c:pt idx="1013">
                  <c:v>241.11842104999999</c:v>
                </c:pt>
                <c:pt idx="1014">
                  <c:v>242.76315789</c:v>
                </c:pt>
                <c:pt idx="1015">
                  <c:v>237.5</c:v>
                </c:pt>
                <c:pt idx="1016">
                  <c:v>237.17105262999999</c:v>
                </c:pt>
                <c:pt idx="1017">
                  <c:v>239.47368420999999</c:v>
                </c:pt>
                <c:pt idx="1018">
                  <c:v>238.98026315999999</c:v>
                </c:pt>
                <c:pt idx="1019">
                  <c:v>237.66447367999999</c:v>
                </c:pt>
                <c:pt idx="1020">
                  <c:v>235.52631579000001</c:v>
                </c:pt>
                <c:pt idx="1021">
                  <c:v>235.69078947</c:v>
                </c:pt>
                <c:pt idx="1022">
                  <c:v>235.19736842</c:v>
                </c:pt>
                <c:pt idx="1023">
                  <c:v>237.00657895000001</c:v>
                </c:pt>
                <c:pt idx="1024">
                  <c:v>236.34868420999999</c:v>
                </c:pt>
                <c:pt idx="1025">
                  <c:v>235.36184211</c:v>
                </c:pt>
                <c:pt idx="1026">
                  <c:v>235.52631579000001</c:v>
                </c:pt>
                <c:pt idx="1027">
                  <c:v>236.34868420999999</c:v>
                </c:pt>
                <c:pt idx="1028">
                  <c:v>238.32236842</c:v>
                </c:pt>
                <c:pt idx="1029">
                  <c:v>239.63815789</c:v>
                </c:pt>
                <c:pt idx="1030">
                  <c:v>237.5</c:v>
                </c:pt>
                <c:pt idx="1031">
                  <c:v>237.5</c:v>
                </c:pt>
                <c:pt idx="1032">
                  <c:v>235.36184211</c:v>
                </c:pt>
                <c:pt idx="1033">
                  <c:v>236.34868420999999</c:v>
                </c:pt>
                <c:pt idx="1034">
                  <c:v>235.52631579000001</c:v>
                </c:pt>
                <c:pt idx="1035">
                  <c:v>237.17105262999999</c:v>
                </c:pt>
                <c:pt idx="1036">
                  <c:v>237.82894737000001</c:v>
                </c:pt>
                <c:pt idx="1037">
                  <c:v>237.33552632000001</c:v>
                </c:pt>
                <c:pt idx="1038">
                  <c:v>236.18421053</c:v>
                </c:pt>
                <c:pt idx="1039">
                  <c:v>235.52631579000001</c:v>
                </c:pt>
                <c:pt idx="1040">
                  <c:v>237.33552632000001</c:v>
                </c:pt>
                <c:pt idx="1041">
                  <c:v>238.65131579000001</c:v>
                </c:pt>
                <c:pt idx="1042">
                  <c:v>239.30921053</c:v>
                </c:pt>
                <c:pt idx="1043">
                  <c:v>241.61184211</c:v>
                </c:pt>
                <c:pt idx="1044">
                  <c:v>241.77631579000001</c:v>
                </c:pt>
                <c:pt idx="1045">
                  <c:v>242.43421053</c:v>
                </c:pt>
                <c:pt idx="1046">
                  <c:v>242.92763158</c:v>
                </c:pt>
                <c:pt idx="1047">
                  <c:v>242.26973684000001</c:v>
                </c:pt>
                <c:pt idx="1048">
                  <c:v>244.40789473999999</c:v>
                </c:pt>
                <c:pt idx="1049">
                  <c:v>243.25657895000001</c:v>
                </c:pt>
                <c:pt idx="1050">
                  <c:v>244.07894737000001</c:v>
                </c:pt>
                <c:pt idx="1051">
                  <c:v>243.42105262999999</c:v>
                </c:pt>
                <c:pt idx="1052">
                  <c:v>239.63815789</c:v>
                </c:pt>
                <c:pt idx="1053">
                  <c:v>238.98026315999999</c:v>
                </c:pt>
                <c:pt idx="1054">
                  <c:v>239.30921053</c:v>
                </c:pt>
                <c:pt idx="1055">
                  <c:v>241.44736842</c:v>
                </c:pt>
                <c:pt idx="1056">
                  <c:v>240.78947367999999</c:v>
                </c:pt>
                <c:pt idx="1057">
                  <c:v>243.25657895000001</c:v>
                </c:pt>
                <c:pt idx="1058">
                  <c:v>242.92763158</c:v>
                </c:pt>
                <c:pt idx="1059">
                  <c:v>243.91447367999999</c:v>
                </c:pt>
                <c:pt idx="1060">
                  <c:v>242.26973684000001</c:v>
                </c:pt>
                <c:pt idx="1061">
                  <c:v>240.95394737000001</c:v>
                </c:pt>
                <c:pt idx="1062">
                  <c:v>242.10526315999999</c:v>
                </c:pt>
                <c:pt idx="1063">
                  <c:v>243.75</c:v>
                </c:pt>
                <c:pt idx="1064">
                  <c:v>244.73684211</c:v>
                </c:pt>
                <c:pt idx="1065">
                  <c:v>242.92763158</c:v>
                </c:pt>
                <c:pt idx="1066">
                  <c:v>242.76315789</c:v>
                </c:pt>
                <c:pt idx="1067">
                  <c:v>242.43421053</c:v>
                </c:pt>
                <c:pt idx="1068">
                  <c:v>243.25657895000001</c:v>
                </c:pt>
                <c:pt idx="1069">
                  <c:v>243.09210526000001</c:v>
                </c:pt>
                <c:pt idx="1070">
                  <c:v>245.23026315999999</c:v>
                </c:pt>
                <c:pt idx="1071">
                  <c:v>244.73684211</c:v>
                </c:pt>
                <c:pt idx="1072">
                  <c:v>245.55921053</c:v>
                </c:pt>
                <c:pt idx="1073">
                  <c:v>245.06578947</c:v>
                </c:pt>
                <c:pt idx="1074">
                  <c:v>245.55921053</c:v>
                </c:pt>
                <c:pt idx="1075">
                  <c:v>247.53289473999999</c:v>
                </c:pt>
                <c:pt idx="1076">
                  <c:v>246.71052632000001</c:v>
                </c:pt>
                <c:pt idx="1077">
                  <c:v>248.51973684000001</c:v>
                </c:pt>
                <c:pt idx="1078">
                  <c:v>255.92105262999999</c:v>
                </c:pt>
                <c:pt idx="1079">
                  <c:v>255.92105262999999</c:v>
                </c:pt>
                <c:pt idx="1080">
                  <c:v>257.56578947000003</c:v>
                </c:pt>
                <c:pt idx="1081">
                  <c:v>259.21052631999999</c:v>
                </c:pt>
                <c:pt idx="1082">
                  <c:v>256.57894736999998</c:v>
                </c:pt>
                <c:pt idx="1083">
                  <c:v>254.44078947</c:v>
                </c:pt>
                <c:pt idx="1084">
                  <c:v>257.89473684000001</c:v>
                </c:pt>
                <c:pt idx="1085">
                  <c:v>258.22368420999999</c:v>
                </c:pt>
                <c:pt idx="1086">
                  <c:v>258.05921052999997</c:v>
                </c:pt>
                <c:pt idx="1087">
                  <c:v>260.85526315999999</c:v>
                </c:pt>
                <c:pt idx="1088">
                  <c:v>260.52631579000001</c:v>
                </c:pt>
                <c:pt idx="1089">
                  <c:v>259.21052631999999</c:v>
                </c:pt>
                <c:pt idx="1090">
                  <c:v>258.88157895000001</c:v>
                </c:pt>
                <c:pt idx="1091">
                  <c:v>258.88157895000001</c:v>
                </c:pt>
                <c:pt idx="1092">
                  <c:v>257.73026315999999</c:v>
                </c:pt>
                <c:pt idx="1093">
                  <c:v>254.44078947</c:v>
                </c:pt>
                <c:pt idx="1094">
                  <c:v>252.96052632000001</c:v>
                </c:pt>
                <c:pt idx="1095">
                  <c:v>254.60526315999999</c:v>
                </c:pt>
                <c:pt idx="1096">
                  <c:v>255.09868420999999</c:v>
                </c:pt>
                <c:pt idx="1097">
                  <c:v>253.28947367999999</c:v>
                </c:pt>
                <c:pt idx="1098">
                  <c:v>254.76973684000001</c:v>
                </c:pt>
                <c:pt idx="1099">
                  <c:v>259.21052631999999</c:v>
                </c:pt>
                <c:pt idx="1100">
                  <c:v>259.375</c:v>
                </c:pt>
                <c:pt idx="1101">
                  <c:v>258.05921052999997</c:v>
                </c:pt>
                <c:pt idx="1102">
                  <c:v>259.53947368000001</c:v>
                </c:pt>
                <c:pt idx="1103">
                  <c:v>260.19736841999998</c:v>
                </c:pt>
                <c:pt idx="1104">
                  <c:v>256.90789474000002</c:v>
                </c:pt>
                <c:pt idx="1105">
                  <c:v>257.07236841999998</c:v>
                </c:pt>
                <c:pt idx="1106">
                  <c:v>257.07236841999998</c:v>
                </c:pt>
                <c:pt idx="1107">
                  <c:v>259.21052631999999</c:v>
                </c:pt>
                <c:pt idx="1108">
                  <c:v>258.22368420999999</c:v>
                </c:pt>
                <c:pt idx="1109">
                  <c:v>259.53947368000001</c:v>
                </c:pt>
                <c:pt idx="1110">
                  <c:v>259.86842104999999</c:v>
                </c:pt>
                <c:pt idx="1111">
                  <c:v>259.04605263000002</c:v>
                </c:pt>
                <c:pt idx="1112">
                  <c:v>257.23684211</c:v>
                </c:pt>
                <c:pt idx="1113">
                  <c:v>257.56578947000003</c:v>
                </c:pt>
                <c:pt idx="1114">
                  <c:v>257.23684211</c:v>
                </c:pt>
                <c:pt idx="1115">
                  <c:v>258.55263158000002</c:v>
                </c:pt>
                <c:pt idx="1116">
                  <c:v>262.5</c:v>
                </c:pt>
                <c:pt idx="1117">
                  <c:v>269.90131579000001</c:v>
                </c:pt>
                <c:pt idx="1118">
                  <c:v>270.23026315999999</c:v>
                </c:pt>
                <c:pt idx="1119">
                  <c:v>270.06578947000003</c:v>
                </c:pt>
                <c:pt idx="1120">
                  <c:v>271.875</c:v>
                </c:pt>
                <c:pt idx="1121">
                  <c:v>270.72368420999999</c:v>
                </c:pt>
                <c:pt idx="1122">
                  <c:v>273.19078947000003</c:v>
                </c:pt>
                <c:pt idx="1123">
                  <c:v>274.50657895000001</c:v>
                </c:pt>
                <c:pt idx="1124">
                  <c:v>271.875</c:v>
                </c:pt>
                <c:pt idx="1125">
                  <c:v>275.65789474000002</c:v>
                </c:pt>
                <c:pt idx="1126">
                  <c:v>276.80921052999997</c:v>
                </c:pt>
                <c:pt idx="1127">
                  <c:v>279.76973684000001</c:v>
                </c:pt>
                <c:pt idx="1128">
                  <c:v>279.11184211</c:v>
                </c:pt>
                <c:pt idx="1129">
                  <c:v>281.41447368000001</c:v>
                </c:pt>
                <c:pt idx="1130">
                  <c:v>286.01973684000001</c:v>
                </c:pt>
                <c:pt idx="1131">
                  <c:v>287.33552631999999</c:v>
                </c:pt>
                <c:pt idx="1132">
                  <c:v>287.99342104999999</c:v>
                </c:pt>
                <c:pt idx="1133">
                  <c:v>290.78947368000001</c:v>
                </c:pt>
                <c:pt idx="1134">
                  <c:v>286.01973684000001</c:v>
                </c:pt>
                <c:pt idx="1135">
                  <c:v>286.84210525999998</c:v>
                </c:pt>
                <c:pt idx="1136">
                  <c:v>292.10526315999999</c:v>
                </c:pt>
                <c:pt idx="1137">
                  <c:v>296.05263158000002</c:v>
                </c:pt>
                <c:pt idx="1138">
                  <c:v>296.54605263000002</c:v>
                </c:pt>
                <c:pt idx="1139">
                  <c:v>293.25657895000001</c:v>
                </c:pt>
                <c:pt idx="1140">
                  <c:v>281.08552631999999</c:v>
                </c:pt>
                <c:pt idx="1141">
                  <c:v>285.52631579000001</c:v>
                </c:pt>
                <c:pt idx="1142">
                  <c:v>279.93421052999997</c:v>
                </c:pt>
                <c:pt idx="1143">
                  <c:v>277.46710525999998</c:v>
                </c:pt>
                <c:pt idx="1144">
                  <c:v>279.76973684000001</c:v>
                </c:pt>
                <c:pt idx="1145">
                  <c:v>276.80921052999997</c:v>
                </c:pt>
                <c:pt idx="1146">
                  <c:v>275.32894736999998</c:v>
                </c:pt>
                <c:pt idx="1147">
                  <c:v>278.78289474000002</c:v>
                </c:pt>
                <c:pt idx="1148">
                  <c:v>278.28947368000001</c:v>
                </c:pt>
                <c:pt idx="1149">
                  <c:v>273.51973684000001</c:v>
                </c:pt>
                <c:pt idx="1150">
                  <c:v>275</c:v>
                </c:pt>
                <c:pt idx="1151">
                  <c:v>270.72368420999999</c:v>
                </c:pt>
                <c:pt idx="1152">
                  <c:v>268.09210525999998</c:v>
                </c:pt>
                <c:pt idx="1153">
                  <c:v>272.69736841999998</c:v>
                </c:pt>
                <c:pt idx="1154">
                  <c:v>272.03947368000001</c:v>
                </c:pt>
                <c:pt idx="1155">
                  <c:v>269.24342104999999</c:v>
                </c:pt>
                <c:pt idx="1156">
                  <c:v>271.71052631999999</c:v>
                </c:pt>
                <c:pt idx="1157">
                  <c:v>272.03947368000001</c:v>
                </c:pt>
                <c:pt idx="1158">
                  <c:v>274.50657895000001</c:v>
                </c:pt>
                <c:pt idx="1159">
                  <c:v>273.02631579000001</c:v>
                </c:pt>
                <c:pt idx="1160">
                  <c:v>272.86184211</c:v>
                </c:pt>
                <c:pt idx="1161">
                  <c:v>271.54605263000002</c:v>
                </c:pt>
                <c:pt idx="1162">
                  <c:v>276.31578947000003</c:v>
                </c:pt>
                <c:pt idx="1163">
                  <c:v>276.31578947000003</c:v>
                </c:pt>
                <c:pt idx="1164">
                  <c:v>272.36842104999999</c:v>
                </c:pt>
                <c:pt idx="1165">
                  <c:v>273.35526315999999</c:v>
                </c:pt>
                <c:pt idx="1166">
                  <c:v>273.51973684000001</c:v>
                </c:pt>
                <c:pt idx="1167">
                  <c:v>273.02631579000001</c:v>
                </c:pt>
                <c:pt idx="1168">
                  <c:v>273.84868420999999</c:v>
                </c:pt>
                <c:pt idx="1169">
                  <c:v>273.51973684000001</c:v>
                </c:pt>
                <c:pt idx="1170">
                  <c:v>269.07894736999998</c:v>
                </c:pt>
                <c:pt idx="1171">
                  <c:v>266.94078947000003</c:v>
                </c:pt>
                <c:pt idx="1172">
                  <c:v>268.09210525999998</c:v>
                </c:pt>
                <c:pt idx="1173">
                  <c:v>267.43421052999997</c:v>
                </c:pt>
                <c:pt idx="1174">
                  <c:v>265.95394736999998</c:v>
                </c:pt>
                <c:pt idx="1175">
                  <c:v>264.30921052999997</c:v>
                </c:pt>
                <c:pt idx="1176">
                  <c:v>264.63815789</c:v>
                </c:pt>
                <c:pt idx="1177">
                  <c:v>270.23026315999999</c:v>
                </c:pt>
                <c:pt idx="1178">
                  <c:v>271.71052631999999</c:v>
                </c:pt>
                <c:pt idx="1179">
                  <c:v>268.75</c:v>
                </c:pt>
                <c:pt idx="1180">
                  <c:v>259.375</c:v>
                </c:pt>
                <c:pt idx="1181">
                  <c:v>259.375</c:v>
                </c:pt>
                <c:pt idx="1182">
                  <c:v>264.30921052999997</c:v>
                </c:pt>
                <c:pt idx="1183">
                  <c:v>262.99342104999999</c:v>
                </c:pt>
                <c:pt idx="1184">
                  <c:v>264.30921052999997</c:v>
                </c:pt>
                <c:pt idx="1185">
                  <c:v>264.30921052999997</c:v>
                </c:pt>
                <c:pt idx="1186">
                  <c:v>268.25657895000001</c:v>
                </c:pt>
                <c:pt idx="1187">
                  <c:v>270.72368420999999</c:v>
                </c:pt>
                <c:pt idx="1188">
                  <c:v>271.05263158000002</c:v>
                </c:pt>
                <c:pt idx="1189">
                  <c:v>268.42105263000002</c:v>
                </c:pt>
                <c:pt idx="1190">
                  <c:v>269.57236841999998</c:v>
                </c:pt>
                <c:pt idx="1191">
                  <c:v>271.54605263000002</c:v>
                </c:pt>
                <c:pt idx="1192">
                  <c:v>269.57236841999998</c:v>
                </c:pt>
                <c:pt idx="1193">
                  <c:v>266.44736841999998</c:v>
                </c:pt>
                <c:pt idx="1194">
                  <c:v>266.94078947000003</c:v>
                </c:pt>
                <c:pt idx="1195">
                  <c:v>271.54605263000002</c:v>
                </c:pt>
                <c:pt idx="1196">
                  <c:v>272.36842104999999</c:v>
                </c:pt>
                <c:pt idx="1197">
                  <c:v>275.98684211</c:v>
                </c:pt>
                <c:pt idx="1198">
                  <c:v>276.15131579000001</c:v>
                </c:pt>
                <c:pt idx="1199">
                  <c:v>274.83552631999999</c:v>
                </c:pt>
                <c:pt idx="1200">
                  <c:v>273.68421052999997</c:v>
                </c:pt>
                <c:pt idx="1201">
                  <c:v>270.39473684000001</c:v>
                </c:pt>
                <c:pt idx="1202">
                  <c:v>270.72368420999999</c:v>
                </c:pt>
                <c:pt idx="1203">
                  <c:v>267.76315789</c:v>
                </c:pt>
                <c:pt idx="1204">
                  <c:v>269.24342104999999</c:v>
                </c:pt>
                <c:pt idx="1205">
                  <c:v>266.94078947000003</c:v>
                </c:pt>
                <c:pt idx="1206">
                  <c:v>269.07894736999998</c:v>
                </c:pt>
                <c:pt idx="1207">
                  <c:v>271.05263158000002</c:v>
                </c:pt>
                <c:pt idx="1208">
                  <c:v>270.23026315999999</c:v>
                </c:pt>
                <c:pt idx="1209">
                  <c:v>270.39473684000001</c:v>
                </c:pt>
                <c:pt idx="1210">
                  <c:v>266.44736841999998</c:v>
                </c:pt>
                <c:pt idx="1211">
                  <c:v>266.44736841999998</c:v>
                </c:pt>
                <c:pt idx="1212">
                  <c:v>264.14473684000001</c:v>
                </c:pt>
                <c:pt idx="1213">
                  <c:v>263.81578947000003</c:v>
                </c:pt>
                <c:pt idx="1214">
                  <c:v>265.46052631999999</c:v>
                </c:pt>
                <c:pt idx="1215">
                  <c:v>265.13157895000001</c:v>
                </c:pt>
                <c:pt idx="1216">
                  <c:v>264.47368420999999</c:v>
                </c:pt>
                <c:pt idx="1217">
                  <c:v>265.625</c:v>
                </c:pt>
                <c:pt idx="1218">
                  <c:v>266.11842104999999</c:v>
                </c:pt>
                <c:pt idx="1219">
                  <c:v>265.29605263000002</c:v>
                </c:pt>
                <c:pt idx="1220">
                  <c:v>267.43421052999997</c:v>
                </c:pt>
                <c:pt idx="1221">
                  <c:v>270.23026315999999</c:v>
                </c:pt>
                <c:pt idx="1222">
                  <c:v>271.21710525999998</c:v>
                </c:pt>
                <c:pt idx="1223">
                  <c:v>272.69736841999998</c:v>
                </c:pt>
                <c:pt idx="1224">
                  <c:v>271.21710525999998</c:v>
                </c:pt>
                <c:pt idx="1225">
                  <c:v>271.21710525999998</c:v>
                </c:pt>
                <c:pt idx="1226">
                  <c:v>271.71052631999999</c:v>
                </c:pt>
                <c:pt idx="1227">
                  <c:v>266.61184211</c:v>
                </c:pt>
                <c:pt idx="1228">
                  <c:v>269.07894736999998</c:v>
                </c:pt>
                <c:pt idx="1229">
                  <c:v>269.24342104999999</c:v>
                </c:pt>
                <c:pt idx="1230">
                  <c:v>269.73684211</c:v>
                </c:pt>
                <c:pt idx="1231">
                  <c:v>268.42105263000002</c:v>
                </c:pt>
                <c:pt idx="1232">
                  <c:v>271.05263158000002</c:v>
                </c:pt>
                <c:pt idx="1233">
                  <c:v>270.55921052999997</c:v>
                </c:pt>
                <c:pt idx="1234">
                  <c:v>273.19078947000003</c:v>
                </c:pt>
                <c:pt idx="1235">
                  <c:v>274.50657895000001</c:v>
                </c:pt>
                <c:pt idx="1236">
                  <c:v>274.83552631999999</c:v>
                </c:pt>
                <c:pt idx="1237">
                  <c:v>276.80921052999997</c:v>
                </c:pt>
                <c:pt idx="1238">
                  <c:v>277.79605263000002</c:v>
                </c:pt>
                <c:pt idx="1239">
                  <c:v>276.80921052999997</c:v>
                </c:pt>
                <c:pt idx="1240">
                  <c:v>279.60526315999999</c:v>
                </c:pt>
                <c:pt idx="1241">
                  <c:v>286.34868420999999</c:v>
                </c:pt>
                <c:pt idx="1242">
                  <c:v>280.92105263000002</c:v>
                </c:pt>
                <c:pt idx="1243">
                  <c:v>286.67763158000002</c:v>
                </c:pt>
                <c:pt idx="1244">
                  <c:v>293.91447368000001</c:v>
                </c:pt>
                <c:pt idx="1245">
                  <c:v>292.43421052999997</c:v>
                </c:pt>
                <c:pt idx="1246">
                  <c:v>295.39473684000001</c:v>
                </c:pt>
                <c:pt idx="1247">
                  <c:v>294.57236841999998</c:v>
                </c:pt>
                <c:pt idx="1248">
                  <c:v>290.29605263000002</c:v>
                </c:pt>
                <c:pt idx="1249">
                  <c:v>293.75</c:v>
                </c:pt>
                <c:pt idx="1250">
                  <c:v>290.95394736999998</c:v>
                </c:pt>
                <c:pt idx="1251">
                  <c:v>290.95394736999998</c:v>
                </c:pt>
                <c:pt idx="1252">
                  <c:v>291.44736841999998</c:v>
                </c:pt>
                <c:pt idx="1253">
                  <c:v>295.72368420999999</c:v>
                </c:pt>
                <c:pt idx="1254">
                  <c:v>300</c:v>
                </c:pt>
                <c:pt idx="1255">
                  <c:v>297.69736841999998</c:v>
                </c:pt>
                <c:pt idx="1256">
                  <c:v>295.23026315999999</c:v>
                </c:pt>
                <c:pt idx="1257">
                  <c:v>295.55921052999997</c:v>
                </c:pt>
                <c:pt idx="1258">
                  <c:v>301.80921052999997</c:v>
                </c:pt>
                <c:pt idx="1259">
                  <c:v>300.98684211</c:v>
                </c:pt>
                <c:pt idx="1260">
                  <c:v>298.35526315999999</c:v>
                </c:pt>
                <c:pt idx="1261">
                  <c:v>295.88815789</c:v>
                </c:pt>
                <c:pt idx="1262">
                  <c:v>301.97368420999999</c:v>
                </c:pt>
                <c:pt idx="1263">
                  <c:v>309.04605263000002</c:v>
                </c:pt>
                <c:pt idx="1264">
                  <c:v>305.92105263000002</c:v>
                </c:pt>
                <c:pt idx="1265">
                  <c:v>302.30263158000002</c:v>
                </c:pt>
                <c:pt idx="1266">
                  <c:v>301.48026315999999</c:v>
                </c:pt>
                <c:pt idx="1267">
                  <c:v>301.80921052999997</c:v>
                </c:pt>
                <c:pt idx="1268">
                  <c:v>300.49342104999999</c:v>
                </c:pt>
                <c:pt idx="1269">
                  <c:v>302.63157895000001</c:v>
                </c:pt>
                <c:pt idx="1270">
                  <c:v>301.64473684000001</c:v>
                </c:pt>
                <c:pt idx="1271">
                  <c:v>302.79605263000002</c:v>
                </c:pt>
                <c:pt idx="1272">
                  <c:v>303.28947368000001</c:v>
                </c:pt>
                <c:pt idx="1273">
                  <c:v>300.49342104999999</c:v>
                </c:pt>
                <c:pt idx="1274">
                  <c:v>303.125</c:v>
                </c:pt>
                <c:pt idx="1275">
                  <c:v>301.31578947000003</c:v>
                </c:pt>
                <c:pt idx="1276">
                  <c:v>304.27631579000001</c:v>
                </c:pt>
                <c:pt idx="1277">
                  <c:v>304.93421052999997</c:v>
                </c:pt>
                <c:pt idx="1278">
                  <c:v>303.28947368000001</c:v>
                </c:pt>
                <c:pt idx="1279">
                  <c:v>304.76973684000001</c:v>
                </c:pt>
                <c:pt idx="1280">
                  <c:v>305.26315789</c:v>
                </c:pt>
                <c:pt idx="1281">
                  <c:v>297.86184211</c:v>
                </c:pt>
                <c:pt idx="1282">
                  <c:v>298.84868420999999</c:v>
                </c:pt>
                <c:pt idx="1283">
                  <c:v>299.01315789</c:v>
                </c:pt>
                <c:pt idx="1284">
                  <c:v>295.72368420999999</c:v>
                </c:pt>
                <c:pt idx="1285">
                  <c:v>297.53289474000002</c:v>
                </c:pt>
                <c:pt idx="1286">
                  <c:v>295.06578947000003</c:v>
                </c:pt>
                <c:pt idx="1287">
                  <c:v>297.20394736999998</c:v>
                </c:pt>
                <c:pt idx="1288">
                  <c:v>297.69736841999998</c:v>
                </c:pt>
                <c:pt idx="1289">
                  <c:v>298.35526315999999</c:v>
                </c:pt>
                <c:pt idx="1290">
                  <c:v>298.51973684000001</c:v>
                </c:pt>
                <c:pt idx="1291">
                  <c:v>297.36842104999999</c:v>
                </c:pt>
                <c:pt idx="1292">
                  <c:v>295.55921052999997</c:v>
                </c:pt>
                <c:pt idx="1293">
                  <c:v>294.24342104999999</c:v>
                </c:pt>
                <c:pt idx="1294">
                  <c:v>296.38157895000001</c:v>
                </c:pt>
                <c:pt idx="1295">
                  <c:v>295.23026315999999</c:v>
                </c:pt>
                <c:pt idx="1296">
                  <c:v>296.71052631999999</c:v>
                </c:pt>
                <c:pt idx="1297">
                  <c:v>294.73684211</c:v>
                </c:pt>
                <c:pt idx="1298">
                  <c:v>291.77631579000001</c:v>
                </c:pt>
                <c:pt idx="1299">
                  <c:v>286.67763158000002</c:v>
                </c:pt>
                <c:pt idx="1300">
                  <c:v>287.66447368000001</c:v>
                </c:pt>
                <c:pt idx="1301">
                  <c:v>288.32236841999998</c:v>
                </c:pt>
                <c:pt idx="1302">
                  <c:v>287.99342104999999</c:v>
                </c:pt>
                <c:pt idx="1303">
                  <c:v>288.65131579000001</c:v>
                </c:pt>
                <c:pt idx="1304">
                  <c:v>291.28289474000002</c:v>
                </c:pt>
                <c:pt idx="1305">
                  <c:v>291.44736841999998</c:v>
                </c:pt>
                <c:pt idx="1306">
                  <c:v>290.46052631999999</c:v>
                </c:pt>
                <c:pt idx="1307">
                  <c:v>293.25657895000001</c:v>
                </c:pt>
                <c:pt idx="1308">
                  <c:v>292.43421052999997</c:v>
                </c:pt>
                <c:pt idx="1309">
                  <c:v>294.07894736999998</c:v>
                </c:pt>
                <c:pt idx="1310">
                  <c:v>296.21710525999998</c:v>
                </c:pt>
                <c:pt idx="1311">
                  <c:v>298.84868420999999</c:v>
                </c:pt>
                <c:pt idx="1312">
                  <c:v>301.31578947000003</c:v>
                </c:pt>
                <c:pt idx="1313">
                  <c:v>301.15131579000001</c:v>
                </c:pt>
                <c:pt idx="1314">
                  <c:v>300.16447368000001</c:v>
                </c:pt>
                <c:pt idx="1315">
                  <c:v>300.98684211</c:v>
                </c:pt>
                <c:pt idx="1316">
                  <c:v>301.97368420999999</c:v>
                </c:pt>
                <c:pt idx="1317">
                  <c:v>301.48026315999999</c:v>
                </c:pt>
                <c:pt idx="1318">
                  <c:v>300.98684211</c:v>
                </c:pt>
                <c:pt idx="1319">
                  <c:v>305.09868420999999</c:v>
                </c:pt>
                <c:pt idx="1320">
                  <c:v>305.09868420999999</c:v>
                </c:pt>
                <c:pt idx="1321">
                  <c:v>304.93421052999997</c:v>
                </c:pt>
                <c:pt idx="1322">
                  <c:v>304.93421052999997</c:v>
                </c:pt>
                <c:pt idx="1323">
                  <c:v>305.42763158000002</c:v>
                </c:pt>
                <c:pt idx="1324">
                  <c:v>308.22368420999999</c:v>
                </c:pt>
                <c:pt idx="1325">
                  <c:v>306.90789474000002</c:v>
                </c:pt>
                <c:pt idx="1326">
                  <c:v>307.40131579000001</c:v>
                </c:pt>
                <c:pt idx="1327">
                  <c:v>305.75657895000001</c:v>
                </c:pt>
                <c:pt idx="1328">
                  <c:v>307.07236841999998</c:v>
                </c:pt>
                <c:pt idx="1329">
                  <c:v>309.04605263000002</c:v>
                </c:pt>
                <c:pt idx="1330">
                  <c:v>306.90789474000002</c:v>
                </c:pt>
                <c:pt idx="1331">
                  <c:v>303.28947368000001</c:v>
                </c:pt>
                <c:pt idx="1332">
                  <c:v>306.08552631999999</c:v>
                </c:pt>
                <c:pt idx="1333">
                  <c:v>309.86842104999999</c:v>
                </c:pt>
                <c:pt idx="1334">
                  <c:v>308.71710525999998</c:v>
                </c:pt>
                <c:pt idx="1335">
                  <c:v>308.88157895000001</c:v>
                </c:pt>
                <c:pt idx="1336">
                  <c:v>307.40131579000001</c:v>
                </c:pt>
                <c:pt idx="1337">
                  <c:v>307.56578947000003</c:v>
                </c:pt>
                <c:pt idx="1338">
                  <c:v>307.73026315999999</c:v>
                </c:pt>
                <c:pt idx="1339">
                  <c:v>308.71710525999998</c:v>
                </c:pt>
                <c:pt idx="1340">
                  <c:v>308.55263158000002</c:v>
                </c:pt>
                <c:pt idx="1341">
                  <c:v>307.89473684000001</c:v>
                </c:pt>
                <c:pt idx="1342">
                  <c:v>306.25</c:v>
                </c:pt>
                <c:pt idx="1343">
                  <c:v>309.53947368000001</c:v>
                </c:pt>
                <c:pt idx="1344">
                  <c:v>309.375</c:v>
                </c:pt>
                <c:pt idx="1345">
                  <c:v>308.05921052999997</c:v>
                </c:pt>
                <c:pt idx="1346">
                  <c:v>308.22368420999999</c:v>
                </c:pt>
                <c:pt idx="1347">
                  <c:v>311.18421052999997</c:v>
                </c:pt>
                <c:pt idx="1348">
                  <c:v>314.14473684000001</c:v>
                </c:pt>
                <c:pt idx="1349">
                  <c:v>315.625</c:v>
                </c:pt>
                <c:pt idx="1350">
                  <c:v>310.36184211</c:v>
                </c:pt>
                <c:pt idx="1351">
                  <c:v>314.63815789</c:v>
                </c:pt>
                <c:pt idx="1352">
                  <c:v>315.46052631999999</c:v>
                </c:pt>
                <c:pt idx="1353">
                  <c:v>317.43421052999997</c:v>
                </c:pt>
                <c:pt idx="1354">
                  <c:v>320.39473684000001</c:v>
                </c:pt>
                <c:pt idx="1355">
                  <c:v>318.09210525999998</c:v>
                </c:pt>
                <c:pt idx="1356">
                  <c:v>315.95394736999998</c:v>
                </c:pt>
                <c:pt idx="1357">
                  <c:v>318.75</c:v>
                </c:pt>
                <c:pt idx="1358">
                  <c:v>312.66447368000001</c:v>
                </c:pt>
                <c:pt idx="1359">
                  <c:v>315.46052631999999</c:v>
                </c:pt>
                <c:pt idx="1360">
                  <c:v>311.51315789</c:v>
                </c:pt>
                <c:pt idx="1361">
                  <c:v>313.98026315999999</c:v>
                </c:pt>
                <c:pt idx="1362">
                  <c:v>311.84210525999998</c:v>
                </c:pt>
                <c:pt idx="1363">
                  <c:v>311.51315789</c:v>
                </c:pt>
                <c:pt idx="1364">
                  <c:v>310.36184211</c:v>
                </c:pt>
                <c:pt idx="1365">
                  <c:v>311.67763158000002</c:v>
                </c:pt>
                <c:pt idx="1366">
                  <c:v>318.42105263000002</c:v>
                </c:pt>
                <c:pt idx="1367">
                  <c:v>317.10526315999999</c:v>
                </c:pt>
                <c:pt idx="1368">
                  <c:v>317.10526315999999</c:v>
                </c:pt>
                <c:pt idx="1369">
                  <c:v>317.43421052999997</c:v>
                </c:pt>
                <c:pt idx="1370">
                  <c:v>320.55921052999997</c:v>
                </c:pt>
                <c:pt idx="1371">
                  <c:v>322.20394736999998</c:v>
                </c:pt>
                <c:pt idx="1372">
                  <c:v>326.15131579000001</c:v>
                </c:pt>
                <c:pt idx="1373">
                  <c:v>326.48026315999999</c:v>
                </c:pt>
                <c:pt idx="1374">
                  <c:v>326.97368420999999</c:v>
                </c:pt>
                <c:pt idx="1375">
                  <c:v>324.01315789</c:v>
                </c:pt>
                <c:pt idx="1376">
                  <c:v>322.53289474000002</c:v>
                </c:pt>
                <c:pt idx="1377">
                  <c:v>322.86184211</c:v>
                </c:pt>
                <c:pt idx="1378">
                  <c:v>322.53289474000002</c:v>
                </c:pt>
                <c:pt idx="1379">
                  <c:v>323.19078947000003</c:v>
                </c:pt>
                <c:pt idx="1380">
                  <c:v>323.51973684000001</c:v>
                </c:pt>
                <c:pt idx="1381">
                  <c:v>326.15131579000001</c:v>
                </c:pt>
                <c:pt idx="1382">
                  <c:v>328.94736841999998</c:v>
                </c:pt>
                <c:pt idx="1383">
                  <c:v>327.96052631999999</c:v>
                </c:pt>
                <c:pt idx="1384">
                  <c:v>328.125</c:v>
                </c:pt>
                <c:pt idx="1385">
                  <c:v>327.79605263000002</c:v>
                </c:pt>
                <c:pt idx="1386">
                  <c:v>327.30263158000002</c:v>
                </c:pt>
                <c:pt idx="1387">
                  <c:v>328.45394736999998</c:v>
                </c:pt>
                <c:pt idx="1388">
                  <c:v>328.61842104999999</c:v>
                </c:pt>
                <c:pt idx="1389">
                  <c:v>329.11184211</c:v>
                </c:pt>
                <c:pt idx="1390">
                  <c:v>332.73026315999999</c:v>
                </c:pt>
                <c:pt idx="1391">
                  <c:v>333.38815789</c:v>
                </c:pt>
                <c:pt idx="1392">
                  <c:v>329.76973684000001</c:v>
                </c:pt>
                <c:pt idx="1393">
                  <c:v>328.28947368000001</c:v>
                </c:pt>
                <c:pt idx="1394">
                  <c:v>328.61842104999999</c:v>
                </c:pt>
                <c:pt idx="1395">
                  <c:v>328.94736841999998</c:v>
                </c:pt>
                <c:pt idx="1396">
                  <c:v>330.75657895000001</c:v>
                </c:pt>
                <c:pt idx="1397">
                  <c:v>328.61842104999999</c:v>
                </c:pt>
                <c:pt idx="1398">
                  <c:v>328.78289474000002</c:v>
                </c:pt>
                <c:pt idx="1399">
                  <c:v>328.94736841999998</c:v>
                </c:pt>
                <c:pt idx="1400">
                  <c:v>328.61842104999999</c:v>
                </c:pt>
                <c:pt idx="1401">
                  <c:v>328.28947368000001</c:v>
                </c:pt>
                <c:pt idx="1402">
                  <c:v>326.80921052999997</c:v>
                </c:pt>
                <c:pt idx="1403">
                  <c:v>327.96052631999999</c:v>
                </c:pt>
                <c:pt idx="1404">
                  <c:v>329.44078947000003</c:v>
                </c:pt>
                <c:pt idx="1405">
                  <c:v>328.94736841999998</c:v>
                </c:pt>
                <c:pt idx="1406">
                  <c:v>331.08552631999999</c:v>
                </c:pt>
                <c:pt idx="1407">
                  <c:v>331.90789474000002</c:v>
                </c:pt>
                <c:pt idx="1408">
                  <c:v>330.59210525999998</c:v>
                </c:pt>
                <c:pt idx="1409">
                  <c:v>332.40131579000001</c:v>
                </c:pt>
                <c:pt idx="1410">
                  <c:v>331.08552631999999</c:v>
                </c:pt>
                <c:pt idx="1411">
                  <c:v>327.63157895000001</c:v>
                </c:pt>
                <c:pt idx="1412">
                  <c:v>325.82236841999998</c:v>
                </c:pt>
                <c:pt idx="1413">
                  <c:v>323.51973684000001</c:v>
                </c:pt>
                <c:pt idx="1414">
                  <c:v>324.67105263000002</c:v>
                </c:pt>
                <c:pt idx="1415">
                  <c:v>325.16447368000001</c:v>
                </c:pt>
                <c:pt idx="1416">
                  <c:v>326.15131579000001</c:v>
                </c:pt>
                <c:pt idx="1417">
                  <c:v>326.48026315999999</c:v>
                </c:pt>
                <c:pt idx="1418">
                  <c:v>325</c:v>
                </c:pt>
                <c:pt idx="1419">
                  <c:v>323.68421052999997</c:v>
                </c:pt>
                <c:pt idx="1420">
                  <c:v>325.32894736999998</c:v>
                </c:pt>
                <c:pt idx="1421">
                  <c:v>324.50657895000001</c:v>
                </c:pt>
                <c:pt idx="1422">
                  <c:v>325.49342104999999</c:v>
                </c:pt>
                <c:pt idx="1423">
                  <c:v>321.875</c:v>
                </c:pt>
                <c:pt idx="1424">
                  <c:v>322.53289474000002</c:v>
                </c:pt>
                <c:pt idx="1425">
                  <c:v>317.59868420999999</c:v>
                </c:pt>
                <c:pt idx="1426">
                  <c:v>320.23026315999999</c:v>
                </c:pt>
                <c:pt idx="1427">
                  <c:v>315.78947368000001</c:v>
                </c:pt>
                <c:pt idx="1428">
                  <c:v>321.71052631999999</c:v>
                </c:pt>
                <c:pt idx="1429">
                  <c:v>320.23026315999999</c:v>
                </c:pt>
                <c:pt idx="1430">
                  <c:v>319.40789474000002</c:v>
                </c:pt>
                <c:pt idx="1431">
                  <c:v>317.43421052999997</c:v>
                </c:pt>
                <c:pt idx="1432">
                  <c:v>322.03947368000001</c:v>
                </c:pt>
                <c:pt idx="1433">
                  <c:v>321.21710525999998</c:v>
                </c:pt>
                <c:pt idx="1434">
                  <c:v>322.03947368000001</c:v>
                </c:pt>
                <c:pt idx="1435">
                  <c:v>323.19078947000003</c:v>
                </c:pt>
                <c:pt idx="1436">
                  <c:v>324.17763158000002</c:v>
                </c:pt>
                <c:pt idx="1437">
                  <c:v>323.35526315999999</c:v>
                </c:pt>
                <c:pt idx="1438">
                  <c:v>323.35526315999999</c:v>
                </c:pt>
                <c:pt idx="1439">
                  <c:v>325.32894736999998</c:v>
                </c:pt>
                <c:pt idx="1440">
                  <c:v>326.48026315999999</c:v>
                </c:pt>
                <c:pt idx="1441">
                  <c:v>327.13815789</c:v>
                </c:pt>
                <c:pt idx="1442">
                  <c:v>328.28947368000001</c:v>
                </c:pt>
                <c:pt idx="1443">
                  <c:v>328.78289474000002</c:v>
                </c:pt>
                <c:pt idx="1444">
                  <c:v>329.60526315999999</c:v>
                </c:pt>
                <c:pt idx="1445">
                  <c:v>329.93421052999997</c:v>
                </c:pt>
                <c:pt idx="1446">
                  <c:v>334.21052631999999</c:v>
                </c:pt>
                <c:pt idx="1447">
                  <c:v>332.07236841999998</c:v>
                </c:pt>
                <c:pt idx="1448">
                  <c:v>332.23684211</c:v>
                </c:pt>
                <c:pt idx="1449">
                  <c:v>333.05921052999997</c:v>
                </c:pt>
                <c:pt idx="1450">
                  <c:v>335.85526315999999</c:v>
                </c:pt>
                <c:pt idx="1451">
                  <c:v>333.55263158000002</c:v>
                </c:pt>
                <c:pt idx="1452">
                  <c:v>337.82894736999998</c:v>
                </c:pt>
                <c:pt idx="1453">
                  <c:v>336.01973684000001</c:v>
                </c:pt>
                <c:pt idx="1454">
                  <c:v>335.85526315999999</c:v>
                </c:pt>
                <c:pt idx="1455">
                  <c:v>336.18421052999997</c:v>
                </c:pt>
                <c:pt idx="1456">
                  <c:v>333.88157895000001</c:v>
                </c:pt>
                <c:pt idx="1457">
                  <c:v>334.53947368000001</c:v>
                </c:pt>
                <c:pt idx="1458">
                  <c:v>332.89473684000001</c:v>
                </c:pt>
                <c:pt idx="1459">
                  <c:v>330.09868420999999</c:v>
                </c:pt>
                <c:pt idx="1460">
                  <c:v>328.78289474000002</c:v>
                </c:pt>
                <c:pt idx="1461">
                  <c:v>332.89473684000001</c:v>
                </c:pt>
                <c:pt idx="1462">
                  <c:v>335.19736841999998</c:v>
                </c:pt>
                <c:pt idx="1463">
                  <c:v>335.85526315999999</c:v>
                </c:pt>
                <c:pt idx="1464">
                  <c:v>335.36184211</c:v>
                </c:pt>
                <c:pt idx="1465">
                  <c:v>336.67763158000002</c:v>
                </c:pt>
                <c:pt idx="1466">
                  <c:v>334.375</c:v>
                </c:pt>
                <c:pt idx="1467">
                  <c:v>332.89473684000001</c:v>
                </c:pt>
                <c:pt idx="1468">
                  <c:v>330.42763158000002</c:v>
                </c:pt>
                <c:pt idx="1469">
                  <c:v>331.57894736999998</c:v>
                </c:pt>
                <c:pt idx="1470">
                  <c:v>332.89473684000001</c:v>
                </c:pt>
                <c:pt idx="1471">
                  <c:v>333.71710525999998</c:v>
                </c:pt>
                <c:pt idx="1472">
                  <c:v>332.89473684000001</c:v>
                </c:pt>
                <c:pt idx="1473">
                  <c:v>332.73026315999999</c:v>
                </c:pt>
                <c:pt idx="1474">
                  <c:v>336.34868420999999</c:v>
                </c:pt>
                <c:pt idx="1475">
                  <c:v>336.01973684000001</c:v>
                </c:pt>
                <c:pt idx="1476">
                  <c:v>338.48684211</c:v>
                </c:pt>
                <c:pt idx="1477">
                  <c:v>339.96710525999998</c:v>
                </c:pt>
                <c:pt idx="1478">
                  <c:v>338.65131579000001</c:v>
                </c:pt>
                <c:pt idx="1479">
                  <c:v>341.77631579000001</c:v>
                </c:pt>
                <c:pt idx="1480">
                  <c:v>343.42105263000002</c:v>
                </c:pt>
                <c:pt idx="1481">
                  <c:v>347.03947368000001</c:v>
                </c:pt>
                <c:pt idx="1482">
                  <c:v>347.69736841999998</c:v>
                </c:pt>
                <c:pt idx="1483">
                  <c:v>347.69736841999998</c:v>
                </c:pt>
                <c:pt idx="1484">
                  <c:v>352.30263158000002</c:v>
                </c:pt>
                <c:pt idx="1485">
                  <c:v>349.01315789</c:v>
                </c:pt>
                <c:pt idx="1486">
                  <c:v>349.34210525999998</c:v>
                </c:pt>
                <c:pt idx="1487">
                  <c:v>354.93421052999997</c:v>
                </c:pt>
                <c:pt idx="1488">
                  <c:v>354.76973684000001</c:v>
                </c:pt>
                <c:pt idx="1489">
                  <c:v>360.69078947000003</c:v>
                </c:pt>
                <c:pt idx="1490">
                  <c:v>358.38815789</c:v>
                </c:pt>
                <c:pt idx="1491">
                  <c:v>355.92105263000002</c:v>
                </c:pt>
                <c:pt idx="1492">
                  <c:v>352.13815789</c:v>
                </c:pt>
                <c:pt idx="1493">
                  <c:v>354.60526315999999</c:v>
                </c:pt>
                <c:pt idx="1494">
                  <c:v>351.48026315999999</c:v>
                </c:pt>
                <c:pt idx="1495">
                  <c:v>353.28947368000001</c:v>
                </c:pt>
                <c:pt idx="1496">
                  <c:v>354.76973684000001</c:v>
                </c:pt>
                <c:pt idx="1497">
                  <c:v>349.01315789</c:v>
                </c:pt>
                <c:pt idx="1498">
                  <c:v>353.94736841999998</c:v>
                </c:pt>
                <c:pt idx="1499">
                  <c:v>350.98684211</c:v>
                </c:pt>
                <c:pt idx="1500">
                  <c:v>351.15131579000001</c:v>
                </c:pt>
                <c:pt idx="1501">
                  <c:v>350.32894736999998</c:v>
                </c:pt>
                <c:pt idx="1502">
                  <c:v>349.50657895000001</c:v>
                </c:pt>
                <c:pt idx="1503">
                  <c:v>351.31578947000003</c:v>
                </c:pt>
                <c:pt idx="1504">
                  <c:v>355.26315789</c:v>
                </c:pt>
                <c:pt idx="1505">
                  <c:v>357.07236841999998</c:v>
                </c:pt>
                <c:pt idx="1506">
                  <c:v>359.04605263000002</c:v>
                </c:pt>
                <c:pt idx="1507">
                  <c:v>357.56578947000003</c:v>
                </c:pt>
                <c:pt idx="1508">
                  <c:v>358.22368420999999</c:v>
                </c:pt>
                <c:pt idx="1509">
                  <c:v>358.71710525999998</c:v>
                </c:pt>
                <c:pt idx="1510">
                  <c:v>360.19736841999998</c:v>
                </c:pt>
                <c:pt idx="1511">
                  <c:v>357.40131579000001</c:v>
                </c:pt>
                <c:pt idx="1512">
                  <c:v>360.52631579000001</c:v>
                </c:pt>
                <c:pt idx="1513">
                  <c:v>357.73026315999999</c:v>
                </c:pt>
                <c:pt idx="1514">
                  <c:v>359.53947368000001</c:v>
                </c:pt>
                <c:pt idx="1515">
                  <c:v>360.03289474000002</c:v>
                </c:pt>
                <c:pt idx="1516">
                  <c:v>357.23684211</c:v>
                </c:pt>
                <c:pt idx="1517">
                  <c:v>357.56578947000003</c:v>
                </c:pt>
                <c:pt idx="1518">
                  <c:v>359.04605263000002</c:v>
                </c:pt>
                <c:pt idx="1519">
                  <c:v>355.75657895000001</c:v>
                </c:pt>
                <c:pt idx="1520">
                  <c:v>353.78289474000002</c:v>
                </c:pt>
                <c:pt idx="1521">
                  <c:v>352.46710525999998</c:v>
                </c:pt>
                <c:pt idx="1522">
                  <c:v>355.26315789</c:v>
                </c:pt>
                <c:pt idx="1523">
                  <c:v>355.42763158000002</c:v>
                </c:pt>
                <c:pt idx="1524">
                  <c:v>359.375</c:v>
                </c:pt>
                <c:pt idx="1525">
                  <c:v>360.03289474000002</c:v>
                </c:pt>
                <c:pt idx="1526">
                  <c:v>360.19736841999998</c:v>
                </c:pt>
                <c:pt idx="1527">
                  <c:v>359.375</c:v>
                </c:pt>
                <c:pt idx="1528">
                  <c:v>355.75657895000001</c:v>
                </c:pt>
                <c:pt idx="1529">
                  <c:v>352.13815789</c:v>
                </c:pt>
                <c:pt idx="1530">
                  <c:v>351.80921052999997</c:v>
                </c:pt>
                <c:pt idx="1531">
                  <c:v>352.30263158000002</c:v>
                </c:pt>
                <c:pt idx="1532">
                  <c:v>350.98684211</c:v>
                </c:pt>
                <c:pt idx="1533">
                  <c:v>346.21710525999998</c:v>
                </c:pt>
                <c:pt idx="1534">
                  <c:v>345.55921052999997</c:v>
                </c:pt>
                <c:pt idx="1535">
                  <c:v>346.21710525999998</c:v>
                </c:pt>
                <c:pt idx="1536">
                  <c:v>350.49342104999999</c:v>
                </c:pt>
                <c:pt idx="1537">
                  <c:v>353.125</c:v>
                </c:pt>
                <c:pt idx="1538">
                  <c:v>352.13815789</c:v>
                </c:pt>
                <c:pt idx="1539">
                  <c:v>356.57894736999998</c:v>
                </c:pt>
                <c:pt idx="1540">
                  <c:v>358.38815789</c:v>
                </c:pt>
                <c:pt idx="1541">
                  <c:v>362.17105263000002</c:v>
                </c:pt>
                <c:pt idx="1542">
                  <c:v>366.44736841999998</c:v>
                </c:pt>
                <c:pt idx="1543">
                  <c:v>363.65131579000001</c:v>
                </c:pt>
                <c:pt idx="1544">
                  <c:v>369.40789474000002</c:v>
                </c:pt>
                <c:pt idx="1545">
                  <c:v>369.40789474000002</c:v>
                </c:pt>
                <c:pt idx="1546">
                  <c:v>364.80263158000002</c:v>
                </c:pt>
                <c:pt idx="1547">
                  <c:v>366.44736841999998</c:v>
                </c:pt>
                <c:pt idx="1548">
                  <c:v>363.32236841999998</c:v>
                </c:pt>
                <c:pt idx="1549">
                  <c:v>369.90131579000001</c:v>
                </c:pt>
                <c:pt idx="1550">
                  <c:v>366.77631579000001</c:v>
                </c:pt>
                <c:pt idx="1551">
                  <c:v>367.59868420999999</c:v>
                </c:pt>
                <c:pt idx="1552">
                  <c:v>366.94078947000003</c:v>
                </c:pt>
                <c:pt idx="1553">
                  <c:v>366.94078947000003</c:v>
                </c:pt>
                <c:pt idx="1554">
                  <c:v>367.59868420999999</c:v>
                </c:pt>
                <c:pt idx="1555">
                  <c:v>370.23026315999999</c:v>
                </c:pt>
                <c:pt idx="1556">
                  <c:v>379.44078947000003</c:v>
                </c:pt>
                <c:pt idx="1557">
                  <c:v>380.75657895000001</c:v>
                </c:pt>
                <c:pt idx="1558">
                  <c:v>382.40131579000001</c:v>
                </c:pt>
                <c:pt idx="1559">
                  <c:v>397.69736841999998</c:v>
                </c:pt>
                <c:pt idx="1560">
                  <c:v>414.14473684000001</c:v>
                </c:pt>
                <c:pt idx="1561">
                  <c:v>410.03289474000002</c:v>
                </c:pt>
                <c:pt idx="1562">
                  <c:v>419.90131579000001</c:v>
                </c:pt>
                <c:pt idx="1563">
                  <c:v>413.15789474000002</c:v>
                </c:pt>
                <c:pt idx="1564">
                  <c:v>416.77631579000001</c:v>
                </c:pt>
                <c:pt idx="1565">
                  <c:v>422.36842104999999</c:v>
                </c:pt>
                <c:pt idx="1566">
                  <c:v>425.32894736999998</c:v>
                </c:pt>
                <c:pt idx="1567">
                  <c:v>443.58552631999999</c:v>
                </c:pt>
                <c:pt idx="1568">
                  <c:v>444.40789474000002</c:v>
                </c:pt>
                <c:pt idx="1569">
                  <c:v>443.75</c:v>
                </c:pt>
                <c:pt idx="1570">
                  <c:v>437.66447368000001</c:v>
                </c:pt>
                <c:pt idx="1571">
                  <c:v>413.32236841999998</c:v>
                </c:pt>
                <c:pt idx="1572">
                  <c:v>425.49342104999999</c:v>
                </c:pt>
                <c:pt idx="1573">
                  <c:v>431.08552631999999</c:v>
                </c:pt>
                <c:pt idx="1574">
                  <c:v>426.31578947000003</c:v>
                </c:pt>
                <c:pt idx="1575">
                  <c:v>438.81578947000003</c:v>
                </c:pt>
                <c:pt idx="1576">
                  <c:v>448.51973684000001</c:v>
                </c:pt>
                <c:pt idx="1577">
                  <c:v>445.23026315999999</c:v>
                </c:pt>
                <c:pt idx="1578">
                  <c:v>434.70394736999998</c:v>
                </c:pt>
                <c:pt idx="1579">
                  <c:v>433.38815789</c:v>
                </c:pt>
                <c:pt idx="1580">
                  <c:v>446.21710525999998</c:v>
                </c:pt>
                <c:pt idx="1581">
                  <c:v>445.23026315999999</c:v>
                </c:pt>
                <c:pt idx="1582">
                  <c:v>442.43421052999997</c:v>
                </c:pt>
                <c:pt idx="1583">
                  <c:v>448.19078947000003</c:v>
                </c:pt>
                <c:pt idx="1584">
                  <c:v>443.25657895000001</c:v>
                </c:pt>
                <c:pt idx="1585">
                  <c:v>434.21052631999999</c:v>
                </c:pt>
                <c:pt idx="1586">
                  <c:v>446.05263158000002</c:v>
                </c:pt>
                <c:pt idx="1587">
                  <c:v>443.25657895000001</c:v>
                </c:pt>
                <c:pt idx="1588">
                  <c:v>447.03947368000001</c:v>
                </c:pt>
                <c:pt idx="1589">
                  <c:v>444.73684211</c:v>
                </c:pt>
                <c:pt idx="1590">
                  <c:v>438.98026315999999</c:v>
                </c:pt>
                <c:pt idx="1591">
                  <c:v>411.84210525999998</c:v>
                </c:pt>
                <c:pt idx="1592">
                  <c:v>422.69736841999998</c:v>
                </c:pt>
                <c:pt idx="1593">
                  <c:v>416.77631579000001</c:v>
                </c:pt>
                <c:pt idx="1594">
                  <c:v>409.53947368000001</c:v>
                </c:pt>
                <c:pt idx="1595">
                  <c:v>414.63815789</c:v>
                </c:pt>
                <c:pt idx="1596">
                  <c:v>421.54605263000002</c:v>
                </c:pt>
                <c:pt idx="1597">
                  <c:v>423.51973684000001</c:v>
                </c:pt>
                <c:pt idx="1598">
                  <c:v>409.21052631999999</c:v>
                </c:pt>
                <c:pt idx="1599">
                  <c:v>416.94078947000003</c:v>
                </c:pt>
                <c:pt idx="1600">
                  <c:v>418.25657895000001</c:v>
                </c:pt>
                <c:pt idx="1601">
                  <c:v>420.23026315999999</c:v>
                </c:pt>
                <c:pt idx="1602">
                  <c:v>423.68421052999997</c:v>
                </c:pt>
                <c:pt idx="1603">
                  <c:v>421.71052631999999</c:v>
                </c:pt>
                <c:pt idx="1604">
                  <c:v>422.03947368000001</c:v>
                </c:pt>
                <c:pt idx="1605">
                  <c:v>422.53289474000002</c:v>
                </c:pt>
                <c:pt idx="1606">
                  <c:v>420.39473684000001</c:v>
                </c:pt>
                <c:pt idx="1607">
                  <c:v>418.75</c:v>
                </c:pt>
                <c:pt idx="1608">
                  <c:v>415.95394736999998</c:v>
                </c:pt>
                <c:pt idx="1609">
                  <c:v>417.43421052999997</c:v>
                </c:pt>
                <c:pt idx="1610">
                  <c:v>423.84868420999999</c:v>
                </c:pt>
                <c:pt idx="1611">
                  <c:v>423.84868420999999</c:v>
                </c:pt>
                <c:pt idx="1612">
                  <c:v>430.75657895000001</c:v>
                </c:pt>
                <c:pt idx="1613">
                  <c:v>432.23684211</c:v>
                </c:pt>
                <c:pt idx="1614">
                  <c:v>427.46710525999998</c:v>
                </c:pt>
                <c:pt idx="1615">
                  <c:v>430.26315789</c:v>
                </c:pt>
                <c:pt idx="1616">
                  <c:v>436.51315789</c:v>
                </c:pt>
                <c:pt idx="1617">
                  <c:v>438.32236841999998</c:v>
                </c:pt>
                <c:pt idx="1618">
                  <c:v>441.61184211</c:v>
                </c:pt>
                <c:pt idx="1619">
                  <c:v>451.80921052999997</c:v>
                </c:pt>
                <c:pt idx="1620">
                  <c:v>453.61842104999999</c:v>
                </c:pt>
                <c:pt idx="1621">
                  <c:v>450.98684211</c:v>
                </c:pt>
                <c:pt idx="1622">
                  <c:v>456.25</c:v>
                </c:pt>
                <c:pt idx="1623">
                  <c:v>455.26315789</c:v>
                </c:pt>
                <c:pt idx="1624">
                  <c:v>459.70394736999998</c:v>
                </c:pt>
                <c:pt idx="1625">
                  <c:v>457.89473684000001</c:v>
                </c:pt>
                <c:pt idx="1626">
                  <c:v>451.48026315999999</c:v>
                </c:pt>
                <c:pt idx="1627">
                  <c:v>452.13815789</c:v>
                </c:pt>
                <c:pt idx="1628">
                  <c:v>452.46710525999998</c:v>
                </c:pt>
                <c:pt idx="1629">
                  <c:v>450.49342104999999</c:v>
                </c:pt>
                <c:pt idx="1630">
                  <c:v>452.13815789</c:v>
                </c:pt>
                <c:pt idx="1631">
                  <c:v>448.51973684000001</c:v>
                </c:pt>
                <c:pt idx="1632">
                  <c:v>454.44078947000003</c:v>
                </c:pt>
                <c:pt idx="1633">
                  <c:v>454.27631579000001</c:v>
                </c:pt>
                <c:pt idx="1634">
                  <c:v>455.09868420999999</c:v>
                </c:pt>
                <c:pt idx="1635">
                  <c:v>460.03289474000002</c:v>
                </c:pt>
                <c:pt idx="1636">
                  <c:v>459.86842104999999</c:v>
                </c:pt>
                <c:pt idx="1637">
                  <c:v>459.04605263000002</c:v>
                </c:pt>
                <c:pt idx="1638">
                  <c:v>456.41447368000001</c:v>
                </c:pt>
                <c:pt idx="1639">
                  <c:v>460.36184211</c:v>
                </c:pt>
                <c:pt idx="1640">
                  <c:v>457.40131579000001</c:v>
                </c:pt>
                <c:pt idx="1641">
                  <c:v>452.63157895000001</c:v>
                </c:pt>
                <c:pt idx="1642">
                  <c:v>453.125</c:v>
                </c:pt>
                <c:pt idx="1643">
                  <c:v>449.67105263000002</c:v>
                </c:pt>
                <c:pt idx="1644">
                  <c:v>433.88157895000001</c:v>
                </c:pt>
                <c:pt idx="1645">
                  <c:v>430.75657895000001</c:v>
                </c:pt>
                <c:pt idx="1646">
                  <c:v>433.05921052999997</c:v>
                </c:pt>
                <c:pt idx="1647">
                  <c:v>435.52631579000001</c:v>
                </c:pt>
                <c:pt idx="1648">
                  <c:v>440.95394736999998</c:v>
                </c:pt>
                <c:pt idx="1649">
                  <c:v>436.51315789</c:v>
                </c:pt>
                <c:pt idx="1650">
                  <c:v>436.18421052999997</c:v>
                </c:pt>
                <c:pt idx="1651">
                  <c:v>435.52631579000001</c:v>
                </c:pt>
                <c:pt idx="1652">
                  <c:v>433.71710525999998</c:v>
                </c:pt>
                <c:pt idx="1653">
                  <c:v>433.05921052999997</c:v>
                </c:pt>
                <c:pt idx="1654">
                  <c:v>425</c:v>
                </c:pt>
                <c:pt idx="1655">
                  <c:v>429.27631579000001</c:v>
                </c:pt>
                <c:pt idx="1656">
                  <c:v>430.75657895000001</c:v>
                </c:pt>
                <c:pt idx="1657">
                  <c:v>435.03289474000002</c:v>
                </c:pt>
                <c:pt idx="1658">
                  <c:v>438.48684211</c:v>
                </c:pt>
                <c:pt idx="1659">
                  <c:v>438.15789474000002</c:v>
                </c:pt>
                <c:pt idx="1660">
                  <c:v>439.80263158000002</c:v>
                </c:pt>
                <c:pt idx="1661">
                  <c:v>439.80263158000002</c:v>
                </c:pt>
                <c:pt idx="1662">
                  <c:v>436.51315789</c:v>
                </c:pt>
                <c:pt idx="1663">
                  <c:v>433.38815789</c:v>
                </c:pt>
                <c:pt idx="1664">
                  <c:v>435.19736841999998</c:v>
                </c:pt>
                <c:pt idx="1665">
                  <c:v>436.34868420999999</c:v>
                </c:pt>
                <c:pt idx="1666">
                  <c:v>432.23684211</c:v>
                </c:pt>
                <c:pt idx="1667">
                  <c:v>433.88157895000001</c:v>
                </c:pt>
                <c:pt idx="1668">
                  <c:v>436.18421052999997</c:v>
                </c:pt>
                <c:pt idx="1669">
                  <c:v>433.38815789</c:v>
                </c:pt>
                <c:pt idx="1670">
                  <c:v>433.55263158000002</c:v>
                </c:pt>
                <c:pt idx="1671">
                  <c:v>429.93421052999997</c:v>
                </c:pt>
                <c:pt idx="1672">
                  <c:v>433.22368420999999</c:v>
                </c:pt>
                <c:pt idx="1673">
                  <c:v>430.92105263000002</c:v>
                </c:pt>
                <c:pt idx="1674">
                  <c:v>429.76973684000001</c:v>
                </c:pt>
                <c:pt idx="1675">
                  <c:v>439.30921052999997</c:v>
                </c:pt>
                <c:pt idx="1676">
                  <c:v>442.43421052999997</c:v>
                </c:pt>
                <c:pt idx="1677">
                  <c:v>445.23026315999999</c:v>
                </c:pt>
                <c:pt idx="1678">
                  <c:v>446.05263158000002</c:v>
                </c:pt>
                <c:pt idx="1679">
                  <c:v>444.24342104999999</c:v>
                </c:pt>
                <c:pt idx="1680">
                  <c:v>445.23026315999999</c:v>
                </c:pt>
                <c:pt idx="1681">
                  <c:v>437.00657895000001</c:v>
                </c:pt>
                <c:pt idx="1682">
                  <c:v>438.15789474000002</c:v>
                </c:pt>
                <c:pt idx="1683">
                  <c:v>444.07894736999998</c:v>
                </c:pt>
                <c:pt idx="1684">
                  <c:v>442.76315789</c:v>
                </c:pt>
                <c:pt idx="1685">
                  <c:v>441.44736841999998</c:v>
                </c:pt>
                <c:pt idx="1686">
                  <c:v>439.63815789</c:v>
                </c:pt>
                <c:pt idx="1687">
                  <c:v>438.32236841999998</c:v>
                </c:pt>
                <c:pt idx="1688">
                  <c:v>441.28289474000002</c:v>
                </c:pt>
                <c:pt idx="1689">
                  <c:v>440.95394736999998</c:v>
                </c:pt>
                <c:pt idx="1690">
                  <c:v>440.95394736999998</c:v>
                </c:pt>
                <c:pt idx="1691">
                  <c:v>442.59868420999999</c:v>
                </c:pt>
                <c:pt idx="1692">
                  <c:v>445.39473684000001</c:v>
                </c:pt>
                <c:pt idx="1693">
                  <c:v>450.82236841999998</c:v>
                </c:pt>
                <c:pt idx="1694">
                  <c:v>450.98684211</c:v>
                </c:pt>
                <c:pt idx="1695">
                  <c:v>449.17763158000002</c:v>
                </c:pt>
                <c:pt idx="1696">
                  <c:v>450</c:v>
                </c:pt>
                <c:pt idx="1697">
                  <c:v>452.30263158000002</c:v>
                </c:pt>
                <c:pt idx="1698">
                  <c:v>437.99342104999999</c:v>
                </c:pt>
                <c:pt idx="1699">
                  <c:v>439.47368420999999</c:v>
                </c:pt>
                <c:pt idx="1700">
                  <c:v>439.47368420999999</c:v>
                </c:pt>
                <c:pt idx="1701">
                  <c:v>437.99342104999999</c:v>
                </c:pt>
                <c:pt idx="1702">
                  <c:v>438.81578947000003</c:v>
                </c:pt>
                <c:pt idx="1703">
                  <c:v>437.33552631999999</c:v>
                </c:pt>
                <c:pt idx="1704">
                  <c:v>437.5</c:v>
                </c:pt>
                <c:pt idx="1705">
                  <c:v>439.80263158000002</c:v>
                </c:pt>
                <c:pt idx="1706">
                  <c:v>437.82894736999998</c:v>
                </c:pt>
                <c:pt idx="1707">
                  <c:v>431.74342104999999</c:v>
                </c:pt>
                <c:pt idx="1708">
                  <c:v>431.41447368000001</c:v>
                </c:pt>
                <c:pt idx="1709">
                  <c:v>435.19736841999998</c:v>
                </c:pt>
                <c:pt idx="1710">
                  <c:v>436.01973684000001</c:v>
                </c:pt>
                <c:pt idx="1711">
                  <c:v>435.19736841999998</c:v>
                </c:pt>
                <c:pt idx="1712">
                  <c:v>438.48684211</c:v>
                </c:pt>
                <c:pt idx="1713">
                  <c:v>438.65131579000001</c:v>
                </c:pt>
                <c:pt idx="1714">
                  <c:v>441.61184211</c:v>
                </c:pt>
                <c:pt idx="1715">
                  <c:v>444.07894736999998</c:v>
                </c:pt>
                <c:pt idx="1716">
                  <c:v>446.05263158000002</c:v>
                </c:pt>
                <c:pt idx="1717">
                  <c:v>444.73684211</c:v>
                </c:pt>
                <c:pt idx="1718">
                  <c:v>445.06578947000003</c:v>
                </c:pt>
                <c:pt idx="1719">
                  <c:v>444.24342104999999</c:v>
                </c:pt>
                <c:pt idx="1720">
                  <c:v>443.09210525999998</c:v>
                </c:pt>
                <c:pt idx="1721">
                  <c:v>442.76315789</c:v>
                </c:pt>
                <c:pt idx="1722">
                  <c:v>439.14473684000001</c:v>
                </c:pt>
                <c:pt idx="1723">
                  <c:v>442.10526315999999</c:v>
                </c:pt>
                <c:pt idx="1724">
                  <c:v>442.26973684000001</c:v>
                </c:pt>
                <c:pt idx="1725">
                  <c:v>445.72368420999999</c:v>
                </c:pt>
                <c:pt idx="1726">
                  <c:v>444.90131579000001</c:v>
                </c:pt>
                <c:pt idx="1727">
                  <c:v>449.34210525999998</c:v>
                </c:pt>
                <c:pt idx="1728">
                  <c:v>447.20394736999998</c:v>
                </c:pt>
                <c:pt idx="1729">
                  <c:v>446.875</c:v>
                </c:pt>
                <c:pt idx="1730">
                  <c:v>446.54605263000002</c:v>
                </c:pt>
                <c:pt idx="1731">
                  <c:v>447.69736841999998</c:v>
                </c:pt>
                <c:pt idx="1732">
                  <c:v>450.82236841999998</c:v>
                </c:pt>
                <c:pt idx="1733">
                  <c:v>453.125</c:v>
                </c:pt>
                <c:pt idx="1734">
                  <c:v>454.76973684000001</c:v>
                </c:pt>
                <c:pt idx="1735">
                  <c:v>452.63157895000001</c:v>
                </c:pt>
                <c:pt idx="1736">
                  <c:v>454.93421052999997</c:v>
                </c:pt>
                <c:pt idx="1737">
                  <c:v>456.41447368000001</c:v>
                </c:pt>
                <c:pt idx="1738">
                  <c:v>456.41447368000001</c:v>
                </c:pt>
                <c:pt idx="1739">
                  <c:v>458.38815789</c:v>
                </c:pt>
                <c:pt idx="1740">
                  <c:v>459.04605263000002</c:v>
                </c:pt>
                <c:pt idx="1741">
                  <c:v>460.52631579000001</c:v>
                </c:pt>
                <c:pt idx="1742">
                  <c:v>460.36184211</c:v>
                </c:pt>
                <c:pt idx="1743">
                  <c:v>457.23684211</c:v>
                </c:pt>
                <c:pt idx="1744">
                  <c:v>455.09868420999999</c:v>
                </c:pt>
                <c:pt idx="1745">
                  <c:v>449.01315789</c:v>
                </c:pt>
                <c:pt idx="1746">
                  <c:v>447.86184211</c:v>
                </c:pt>
                <c:pt idx="1747">
                  <c:v>446.05263158000002</c:v>
                </c:pt>
                <c:pt idx="1748">
                  <c:v>443.58552631999999</c:v>
                </c:pt>
                <c:pt idx="1749">
                  <c:v>442.43421052999997</c:v>
                </c:pt>
                <c:pt idx="1750">
                  <c:v>440.13157895000001</c:v>
                </c:pt>
                <c:pt idx="1751">
                  <c:v>444.40789474000002</c:v>
                </c:pt>
                <c:pt idx="1752">
                  <c:v>454.11184211</c:v>
                </c:pt>
                <c:pt idx="1753">
                  <c:v>456.25</c:v>
                </c:pt>
                <c:pt idx="1754">
                  <c:v>455.92105263000002</c:v>
                </c:pt>
                <c:pt idx="1755">
                  <c:v>455.92105263000002</c:v>
                </c:pt>
                <c:pt idx="1756">
                  <c:v>457.23684211</c:v>
                </c:pt>
                <c:pt idx="1757">
                  <c:v>454.11184211</c:v>
                </c:pt>
                <c:pt idx="1758">
                  <c:v>457.23684211</c:v>
                </c:pt>
                <c:pt idx="1759">
                  <c:v>458.38815789</c:v>
                </c:pt>
                <c:pt idx="1760">
                  <c:v>455.59210525999998</c:v>
                </c:pt>
                <c:pt idx="1761">
                  <c:v>458.55263158000002</c:v>
                </c:pt>
                <c:pt idx="1762">
                  <c:v>455.26315789</c:v>
                </c:pt>
                <c:pt idx="1763">
                  <c:v>467.10526315999999</c:v>
                </c:pt>
                <c:pt idx="1764">
                  <c:v>468.75</c:v>
                </c:pt>
                <c:pt idx="1765">
                  <c:v>471.71052631999999</c:v>
                </c:pt>
                <c:pt idx="1766">
                  <c:v>465.625</c:v>
                </c:pt>
                <c:pt idx="1767">
                  <c:v>458.71710525999998</c:v>
                </c:pt>
                <c:pt idx="1768">
                  <c:v>464.30921052999997</c:v>
                </c:pt>
                <c:pt idx="1769">
                  <c:v>465.13157895000001</c:v>
                </c:pt>
                <c:pt idx="1770">
                  <c:v>468.75</c:v>
                </c:pt>
                <c:pt idx="1771">
                  <c:v>471.54605263000002</c:v>
                </c:pt>
                <c:pt idx="1772">
                  <c:v>471.38157895000001</c:v>
                </c:pt>
                <c:pt idx="1773">
                  <c:v>471.54605263000002</c:v>
                </c:pt>
                <c:pt idx="1774">
                  <c:v>475.65789474000002</c:v>
                </c:pt>
                <c:pt idx="1775">
                  <c:v>473.19078947000003</c:v>
                </c:pt>
                <c:pt idx="1776">
                  <c:v>471.21710525999998</c:v>
                </c:pt>
                <c:pt idx="1777">
                  <c:v>469.73684211</c:v>
                </c:pt>
                <c:pt idx="1778">
                  <c:v>467.92763158000002</c:v>
                </c:pt>
                <c:pt idx="1779">
                  <c:v>472.36842104999999</c:v>
                </c:pt>
                <c:pt idx="1780">
                  <c:v>469.24342104999999</c:v>
                </c:pt>
                <c:pt idx="1781">
                  <c:v>468.42105263000002</c:v>
                </c:pt>
                <c:pt idx="1782">
                  <c:v>462.00657895000001</c:v>
                </c:pt>
                <c:pt idx="1783">
                  <c:v>466.61184211</c:v>
                </c:pt>
                <c:pt idx="1784">
                  <c:v>463.15789474000002</c:v>
                </c:pt>
                <c:pt idx="1785">
                  <c:v>462.33552631999999</c:v>
                </c:pt>
                <c:pt idx="1786">
                  <c:v>466.11842104999999</c:v>
                </c:pt>
                <c:pt idx="1787">
                  <c:v>463.65131579000001</c:v>
                </c:pt>
                <c:pt idx="1788">
                  <c:v>464.14473684000001</c:v>
                </c:pt>
                <c:pt idx="1789">
                  <c:v>462.66447368000001</c:v>
                </c:pt>
                <c:pt idx="1790">
                  <c:v>458.05921052999997</c:v>
                </c:pt>
                <c:pt idx="1791">
                  <c:v>458.55263158000002</c:v>
                </c:pt>
                <c:pt idx="1792">
                  <c:v>458.38815789</c:v>
                </c:pt>
                <c:pt idx="1793">
                  <c:v>459.21052631999999</c:v>
                </c:pt>
                <c:pt idx="1794">
                  <c:v>460.03289474000002</c:v>
                </c:pt>
                <c:pt idx="1795">
                  <c:v>458.88157895000001</c:v>
                </c:pt>
                <c:pt idx="1796">
                  <c:v>459.70394736999998</c:v>
                </c:pt>
                <c:pt idx="1797">
                  <c:v>459.375</c:v>
                </c:pt>
                <c:pt idx="1798">
                  <c:v>461.01973684000001</c:v>
                </c:pt>
                <c:pt idx="1799">
                  <c:v>461.34868420999999</c:v>
                </c:pt>
                <c:pt idx="1800">
                  <c:v>466.28289474000002</c:v>
                </c:pt>
                <c:pt idx="1801">
                  <c:v>468.58552631999999</c:v>
                </c:pt>
                <c:pt idx="1802">
                  <c:v>468.91447368000001</c:v>
                </c:pt>
                <c:pt idx="1803">
                  <c:v>470.72368420999999</c:v>
                </c:pt>
                <c:pt idx="1804">
                  <c:v>470.88815789</c:v>
                </c:pt>
                <c:pt idx="1805">
                  <c:v>468.58552631999999</c:v>
                </c:pt>
                <c:pt idx="1806">
                  <c:v>467.59868420999999</c:v>
                </c:pt>
                <c:pt idx="1807">
                  <c:v>467.10526315999999</c:v>
                </c:pt>
                <c:pt idx="1808">
                  <c:v>466.61184211</c:v>
                </c:pt>
                <c:pt idx="1809">
                  <c:v>467.10526315999999</c:v>
                </c:pt>
                <c:pt idx="1810">
                  <c:v>464.30921052999997</c:v>
                </c:pt>
                <c:pt idx="1811">
                  <c:v>466.44736841999998</c:v>
                </c:pt>
                <c:pt idx="1812">
                  <c:v>467.43421052999997</c:v>
                </c:pt>
                <c:pt idx="1813">
                  <c:v>471.71052631999999</c:v>
                </c:pt>
                <c:pt idx="1814">
                  <c:v>471.38157895000001</c:v>
                </c:pt>
                <c:pt idx="1815">
                  <c:v>470.23026315999999</c:v>
                </c:pt>
                <c:pt idx="1816">
                  <c:v>471.38157895000001</c:v>
                </c:pt>
                <c:pt idx="1817">
                  <c:v>473.02631579000001</c:v>
                </c:pt>
                <c:pt idx="1818">
                  <c:v>475.16447368000001</c:v>
                </c:pt>
                <c:pt idx="1819">
                  <c:v>479.11184211</c:v>
                </c:pt>
                <c:pt idx="1820">
                  <c:v>482.07236841999998</c:v>
                </c:pt>
                <c:pt idx="1821">
                  <c:v>483.22368420999999</c:v>
                </c:pt>
                <c:pt idx="1822">
                  <c:v>482.56578947000003</c:v>
                </c:pt>
                <c:pt idx="1823">
                  <c:v>483.22368420999999</c:v>
                </c:pt>
                <c:pt idx="1824">
                  <c:v>481.74342104999999</c:v>
                </c:pt>
                <c:pt idx="1825">
                  <c:v>481.74342104999999</c:v>
                </c:pt>
                <c:pt idx="1826">
                  <c:v>488.48684211</c:v>
                </c:pt>
                <c:pt idx="1827">
                  <c:v>491.77631579000001</c:v>
                </c:pt>
                <c:pt idx="1828">
                  <c:v>493.91447368000001</c:v>
                </c:pt>
                <c:pt idx="1829">
                  <c:v>498.68421052999997</c:v>
                </c:pt>
                <c:pt idx="1830">
                  <c:v>493.09210525999998</c:v>
                </c:pt>
                <c:pt idx="1831">
                  <c:v>493.09210525999998</c:v>
                </c:pt>
                <c:pt idx="1832">
                  <c:v>503.78289474000002</c:v>
                </c:pt>
                <c:pt idx="1833">
                  <c:v>501.97368420999999</c:v>
                </c:pt>
                <c:pt idx="1834">
                  <c:v>504.44078947000003</c:v>
                </c:pt>
                <c:pt idx="1835">
                  <c:v>503.125</c:v>
                </c:pt>
                <c:pt idx="1836">
                  <c:v>506.90789474000002</c:v>
                </c:pt>
                <c:pt idx="1837">
                  <c:v>501.48026315999999</c:v>
                </c:pt>
                <c:pt idx="1838">
                  <c:v>499.01315789</c:v>
                </c:pt>
                <c:pt idx="1839">
                  <c:v>501.15131579000001</c:v>
                </c:pt>
                <c:pt idx="1840">
                  <c:v>498.02631579000001</c:v>
                </c:pt>
                <c:pt idx="1841">
                  <c:v>492.26973684000001</c:v>
                </c:pt>
                <c:pt idx="1842">
                  <c:v>494.57236841999998</c:v>
                </c:pt>
                <c:pt idx="1843">
                  <c:v>494.73684211</c:v>
                </c:pt>
                <c:pt idx="1844">
                  <c:v>491.11842104999999</c:v>
                </c:pt>
                <c:pt idx="1845">
                  <c:v>492.43421052999997</c:v>
                </c:pt>
                <c:pt idx="1846">
                  <c:v>489.14473684000001</c:v>
                </c:pt>
                <c:pt idx="1847">
                  <c:v>487.5</c:v>
                </c:pt>
                <c:pt idx="1848">
                  <c:v>486.18421052999997</c:v>
                </c:pt>
                <c:pt idx="1849">
                  <c:v>487.33552631999999</c:v>
                </c:pt>
                <c:pt idx="1850">
                  <c:v>485.85526315999999</c:v>
                </c:pt>
                <c:pt idx="1851">
                  <c:v>487.99342104999999</c:v>
                </c:pt>
                <c:pt idx="1852">
                  <c:v>490.13157895000001</c:v>
                </c:pt>
                <c:pt idx="1853">
                  <c:v>489.63815789</c:v>
                </c:pt>
                <c:pt idx="1854">
                  <c:v>489.63815789</c:v>
                </c:pt>
                <c:pt idx="1855">
                  <c:v>485.85526315999999</c:v>
                </c:pt>
                <c:pt idx="1856">
                  <c:v>483.55263158000002</c:v>
                </c:pt>
                <c:pt idx="1857">
                  <c:v>486.01973684000001</c:v>
                </c:pt>
                <c:pt idx="1858">
                  <c:v>486.34868420999999</c:v>
                </c:pt>
                <c:pt idx="1859">
                  <c:v>489.80263158000002</c:v>
                </c:pt>
                <c:pt idx="1860">
                  <c:v>484.70394736999998</c:v>
                </c:pt>
                <c:pt idx="1861">
                  <c:v>484.21052631999999</c:v>
                </c:pt>
                <c:pt idx="1862">
                  <c:v>482.73026315999999</c:v>
                </c:pt>
                <c:pt idx="1863">
                  <c:v>481.57894736999998</c:v>
                </c:pt>
                <c:pt idx="1864">
                  <c:v>485.19736841999998</c:v>
                </c:pt>
                <c:pt idx="1865">
                  <c:v>485.69078947000003</c:v>
                </c:pt>
                <c:pt idx="1866">
                  <c:v>484.86842104999999</c:v>
                </c:pt>
                <c:pt idx="1867">
                  <c:v>485.52631579000001</c:v>
                </c:pt>
                <c:pt idx="1868">
                  <c:v>481.41447368000001</c:v>
                </c:pt>
                <c:pt idx="1869">
                  <c:v>479.76973684000001</c:v>
                </c:pt>
                <c:pt idx="1870">
                  <c:v>482.56578947000003</c:v>
                </c:pt>
                <c:pt idx="1871">
                  <c:v>489.80263158000002</c:v>
                </c:pt>
                <c:pt idx="1872">
                  <c:v>490.625</c:v>
                </c:pt>
                <c:pt idx="1873">
                  <c:v>495.88815789</c:v>
                </c:pt>
                <c:pt idx="1874">
                  <c:v>497.69736841999998</c:v>
                </c:pt>
                <c:pt idx="1875">
                  <c:v>498.02631579000001</c:v>
                </c:pt>
                <c:pt idx="1876">
                  <c:v>493.09210525999998</c:v>
                </c:pt>
                <c:pt idx="1877">
                  <c:v>491.94078947000003</c:v>
                </c:pt>
                <c:pt idx="1878">
                  <c:v>494.57236841999998</c:v>
                </c:pt>
                <c:pt idx="1879">
                  <c:v>497.36842104999999</c:v>
                </c:pt>
                <c:pt idx="1880">
                  <c:v>496.875</c:v>
                </c:pt>
                <c:pt idx="1881">
                  <c:v>498.19078947000003</c:v>
                </c:pt>
                <c:pt idx="1882">
                  <c:v>500.82236841999998</c:v>
                </c:pt>
                <c:pt idx="1883">
                  <c:v>506.90789474000002</c:v>
                </c:pt>
                <c:pt idx="1884">
                  <c:v>507.23684211</c:v>
                </c:pt>
                <c:pt idx="1885">
                  <c:v>495.88815789</c:v>
                </c:pt>
                <c:pt idx="1886">
                  <c:v>493.58552631999999</c:v>
                </c:pt>
                <c:pt idx="1887">
                  <c:v>491.94078947000003</c:v>
                </c:pt>
                <c:pt idx="1888">
                  <c:v>489.80263158000002</c:v>
                </c:pt>
                <c:pt idx="1889">
                  <c:v>487.17105263000002</c:v>
                </c:pt>
                <c:pt idx="1890">
                  <c:v>482.23684211</c:v>
                </c:pt>
                <c:pt idx="1891">
                  <c:v>484.21052631999999</c:v>
                </c:pt>
                <c:pt idx="1892">
                  <c:v>487.17105263000002</c:v>
                </c:pt>
                <c:pt idx="1893">
                  <c:v>486.51315789</c:v>
                </c:pt>
                <c:pt idx="1894">
                  <c:v>486.84210525999998</c:v>
                </c:pt>
                <c:pt idx="1895">
                  <c:v>483.88157895000001</c:v>
                </c:pt>
                <c:pt idx="1896">
                  <c:v>484.21052631999999</c:v>
                </c:pt>
                <c:pt idx="1897">
                  <c:v>484.70394736999998</c:v>
                </c:pt>
                <c:pt idx="1898">
                  <c:v>489.47368420999999</c:v>
                </c:pt>
                <c:pt idx="1899">
                  <c:v>479.60526315999999</c:v>
                </c:pt>
                <c:pt idx="1900">
                  <c:v>479.44078947000003</c:v>
                </c:pt>
                <c:pt idx="1901">
                  <c:v>478.28947368000001</c:v>
                </c:pt>
                <c:pt idx="1902">
                  <c:v>479.93421052999997</c:v>
                </c:pt>
                <c:pt idx="1903">
                  <c:v>476.64473684000001</c:v>
                </c:pt>
                <c:pt idx="1904">
                  <c:v>477.13815789</c:v>
                </c:pt>
                <c:pt idx="1905">
                  <c:v>477.79605263000002</c:v>
                </c:pt>
                <c:pt idx="1906">
                  <c:v>477.46710525999998</c:v>
                </c:pt>
                <c:pt idx="1907">
                  <c:v>478.45394736999998</c:v>
                </c:pt>
                <c:pt idx="1908">
                  <c:v>478.78289474000002</c:v>
                </c:pt>
                <c:pt idx="1909">
                  <c:v>482.23684211</c:v>
                </c:pt>
                <c:pt idx="1910">
                  <c:v>475.82236841999998</c:v>
                </c:pt>
                <c:pt idx="1911">
                  <c:v>477.79605263000002</c:v>
                </c:pt>
                <c:pt idx="1912">
                  <c:v>475.32894736999998</c:v>
                </c:pt>
                <c:pt idx="1913">
                  <c:v>476.15131579000001</c:v>
                </c:pt>
                <c:pt idx="1914">
                  <c:v>474.34210525999998</c:v>
                </c:pt>
                <c:pt idx="1915">
                  <c:v>476.31578947000003</c:v>
                </c:pt>
                <c:pt idx="1916">
                  <c:v>475.32894736999998</c:v>
                </c:pt>
                <c:pt idx="1917">
                  <c:v>476.97368420999999</c:v>
                </c:pt>
                <c:pt idx="1918">
                  <c:v>479.11184211</c:v>
                </c:pt>
                <c:pt idx="1919">
                  <c:v>477.63157895000001</c:v>
                </c:pt>
                <c:pt idx="1920">
                  <c:v>476.97368420999999</c:v>
                </c:pt>
                <c:pt idx="1921">
                  <c:v>475.32894736999998</c:v>
                </c:pt>
                <c:pt idx="1922">
                  <c:v>480.09868420999999</c:v>
                </c:pt>
                <c:pt idx="1923">
                  <c:v>479.60526315999999</c:v>
                </c:pt>
                <c:pt idx="1924">
                  <c:v>477.30263158000002</c:v>
                </c:pt>
                <c:pt idx="1925">
                  <c:v>475.32894736999998</c:v>
                </c:pt>
                <c:pt idx="1926">
                  <c:v>475.65789474000002</c:v>
                </c:pt>
                <c:pt idx="1927">
                  <c:v>474.34210525999998</c:v>
                </c:pt>
                <c:pt idx="1928">
                  <c:v>473.68421052999997</c:v>
                </c:pt>
                <c:pt idx="1929">
                  <c:v>473.68421052999997</c:v>
                </c:pt>
                <c:pt idx="1930">
                  <c:v>472.36842104999999</c:v>
                </c:pt>
                <c:pt idx="1931">
                  <c:v>471.54605263000002</c:v>
                </c:pt>
                <c:pt idx="1932">
                  <c:v>474.34210525999998</c:v>
                </c:pt>
                <c:pt idx="1933">
                  <c:v>472.36842104999999</c:v>
                </c:pt>
                <c:pt idx="1934">
                  <c:v>474.34210525999998</c:v>
                </c:pt>
                <c:pt idx="1935">
                  <c:v>474.17763158000002</c:v>
                </c:pt>
                <c:pt idx="1936">
                  <c:v>474.34210525999998</c:v>
                </c:pt>
                <c:pt idx="1937">
                  <c:v>471.71052631999999</c:v>
                </c:pt>
                <c:pt idx="1938">
                  <c:v>471.54605263000002</c:v>
                </c:pt>
                <c:pt idx="1939">
                  <c:v>472.03947368000001</c:v>
                </c:pt>
                <c:pt idx="1940">
                  <c:v>469.73684211</c:v>
                </c:pt>
                <c:pt idx="1941">
                  <c:v>465.78947368000001</c:v>
                </c:pt>
                <c:pt idx="1942">
                  <c:v>466.11842104999999</c:v>
                </c:pt>
                <c:pt idx="1943">
                  <c:v>463.32236841999998</c:v>
                </c:pt>
                <c:pt idx="1944">
                  <c:v>456.57894736999998</c:v>
                </c:pt>
                <c:pt idx="1945">
                  <c:v>457.07236841999998</c:v>
                </c:pt>
                <c:pt idx="1946">
                  <c:v>457.73026315999999</c:v>
                </c:pt>
                <c:pt idx="1947">
                  <c:v>459.86842104999999</c:v>
                </c:pt>
                <c:pt idx="1948">
                  <c:v>461.34868420999999</c:v>
                </c:pt>
                <c:pt idx="1949">
                  <c:v>460.03289474000002</c:v>
                </c:pt>
                <c:pt idx="1950">
                  <c:v>457.73026315999999</c:v>
                </c:pt>
                <c:pt idx="1951">
                  <c:v>461.51315789</c:v>
                </c:pt>
                <c:pt idx="1952">
                  <c:v>459.86842104999999</c:v>
                </c:pt>
                <c:pt idx="1953">
                  <c:v>458.88157895000001</c:v>
                </c:pt>
                <c:pt idx="1954">
                  <c:v>459.21052631999999</c:v>
                </c:pt>
                <c:pt idx="1955">
                  <c:v>456.74342104999999</c:v>
                </c:pt>
                <c:pt idx="1956">
                  <c:v>457.07236841999998</c:v>
                </c:pt>
                <c:pt idx="1957">
                  <c:v>456.90789474000002</c:v>
                </c:pt>
                <c:pt idx="1958">
                  <c:v>458.22368420999999</c:v>
                </c:pt>
                <c:pt idx="1959">
                  <c:v>456.74342104999999</c:v>
                </c:pt>
                <c:pt idx="1960">
                  <c:v>458.88157895000001</c:v>
                </c:pt>
                <c:pt idx="1961">
                  <c:v>462.00657895000001</c:v>
                </c:pt>
                <c:pt idx="1962">
                  <c:v>462.99342104999999</c:v>
                </c:pt>
                <c:pt idx="1963">
                  <c:v>464.80263158000002</c:v>
                </c:pt>
                <c:pt idx="1964">
                  <c:v>462.17105263000002</c:v>
                </c:pt>
                <c:pt idx="1965">
                  <c:v>463.65131579000001</c:v>
                </c:pt>
                <c:pt idx="1966">
                  <c:v>460.36184211</c:v>
                </c:pt>
                <c:pt idx="1967">
                  <c:v>459.375</c:v>
                </c:pt>
                <c:pt idx="1968">
                  <c:v>461.67763158000002</c:v>
                </c:pt>
                <c:pt idx="1969">
                  <c:v>461.51315789</c:v>
                </c:pt>
                <c:pt idx="1970">
                  <c:v>460.19736841999998</c:v>
                </c:pt>
                <c:pt idx="1971">
                  <c:v>454.11184211</c:v>
                </c:pt>
                <c:pt idx="1972">
                  <c:v>450.65789474000002</c:v>
                </c:pt>
                <c:pt idx="1973">
                  <c:v>453.125</c:v>
                </c:pt>
                <c:pt idx="1974">
                  <c:v>458.05921052999997</c:v>
                </c:pt>
                <c:pt idx="1975">
                  <c:v>457.07236841999998</c:v>
                </c:pt>
                <c:pt idx="1976">
                  <c:v>458.05921052999997</c:v>
                </c:pt>
                <c:pt idx="1977">
                  <c:v>452.13815789</c:v>
                </c:pt>
                <c:pt idx="1978">
                  <c:v>449.83552631999999</c:v>
                </c:pt>
                <c:pt idx="1979">
                  <c:v>412.33552631999999</c:v>
                </c:pt>
                <c:pt idx="1980">
                  <c:v>405.59210525999998</c:v>
                </c:pt>
                <c:pt idx="1981">
                  <c:v>404.27631579000001</c:v>
                </c:pt>
                <c:pt idx="1982">
                  <c:v>406.41447368000001</c:v>
                </c:pt>
                <c:pt idx="1983">
                  <c:v>412.99342104999999</c:v>
                </c:pt>
                <c:pt idx="1984">
                  <c:v>412.5</c:v>
                </c:pt>
                <c:pt idx="1985">
                  <c:v>419.07894736999998</c:v>
                </c:pt>
                <c:pt idx="1986">
                  <c:v>423.84868420999999</c:v>
                </c:pt>
                <c:pt idx="1987">
                  <c:v>425.32894736999998</c:v>
                </c:pt>
                <c:pt idx="1988">
                  <c:v>421.71052631999999</c:v>
                </c:pt>
                <c:pt idx="1989">
                  <c:v>418.58552631999999</c:v>
                </c:pt>
                <c:pt idx="1990">
                  <c:v>425</c:v>
                </c:pt>
                <c:pt idx="1991">
                  <c:v>425.49342104999999</c:v>
                </c:pt>
                <c:pt idx="1992">
                  <c:v>422.20394736999998</c:v>
                </c:pt>
                <c:pt idx="1993">
                  <c:v>420.72368420999999</c:v>
                </c:pt>
                <c:pt idx="1994">
                  <c:v>425.98684211</c:v>
                </c:pt>
                <c:pt idx="1995">
                  <c:v>423.84868420999999</c:v>
                </c:pt>
                <c:pt idx="1996">
                  <c:v>423.84868420999999</c:v>
                </c:pt>
                <c:pt idx="1997">
                  <c:v>425.98684211</c:v>
                </c:pt>
                <c:pt idx="1998">
                  <c:v>420.88815789</c:v>
                </c:pt>
                <c:pt idx="1999">
                  <c:v>416.94078947000003</c:v>
                </c:pt>
                <c:pt idx="2000">
                  <c:v>408.55263158000002</c:v>
                </c:pt>
                <c:pt idx="2001">
                  <c:v>409.21052631999999</c:v>
                </c:pt>
                <c:pt idx="2002">
                  <c:v>402.30263158000002</c:v>
                </c:pt>
                <c:pt idx="2003">
                  <c:v>408.71710525999998</c:v>
                </c:pt>
                <c:pt idx="2004">
                  <c:v>410.52631579000001</c:v>
                </c:pt>
                <c:pt idx="2005">
                  <c:v>411.01973684000001</c:v>
                </c:pt>
                <c:pt idx="2006">
                  <c:v>410.85526315999999</c:v>
                </c:pt>
                <c:pt idx="2007">
                  <c:v>412.00657895000001</c:v>
                </c:pt>
                <c:pt idx="2008">
                  <c:v>410.36184211</c:v>
                </c:pt>
                <c:pt idx="2009">
                  <c:v>413.48684211</c:v>
                </c:pt>
                <c:pt idx="2010">
                  <c:v>419.07894736999998</c:v>
                </c:pt>
                <c:pt idx="2011">
                  <c:v>423.68421052999997</c:v>
                </c:pt>
                <c:pt idx="2012">
                  <c:v>420.72368420999999</c:v>
                </c:pt>
                <c:pt idx="2013">
                  <c:v>422.20394736999998</c:v>
                </c:pt>
                <c:pt idx="2014">
                  <c:v>421.21710525999998</c:v>
                </c:pt>
                <c:pt idx="2015">
                  <c:v>427.63157895000001</c:v>
                </c:pt>
                <c:pt idx="2016">
                  <c:v>431.90789474000002</c:v>
                </c:pt>
                <c:pt idx="2017">
                  <c:v>429.11184211</c:v>
                </c:pt>
                <c:pt idx="2018">
                  <c:v>428.78289474000002</c:v>
                </c:pt>
                <c:pt idx="2019">
                  <c:v>428.78289474000002</c:v>
                </c:pt>
                <c:pt idx="2020">
                  <c:v>433.38815789</c:v>
                </c:pt>
                <c:pt idx="2021">
                  <c:v>428.94736841999998</c:v>
                </c:pt>
                <c:pt idx="2022">
                  <c:v>432.73026315999999</c:v>
                </c:pt>
                <c:pt idx="2023">
                  <c:v>435.69078947000003</c:v>
                </c:pt>
                <c:pt idx="2024">
                  <c:v>433.55263158000002</c:v>
                </c:pt>
                <c:pt idx="2025">
                  <c:v>420.55921052999997</c:v>
                </c:pt>
                <c:pt idx="2026">
                  <c:v>417.26973684000001</c:v>
                </c:pt>
                <c:pt idx="2027">
                  <c:v>417.59868420999999</c:v>
                </c:pt>
                <c:pt idx="2028">
                  <c:v>415.625</c:v>
                </c:pt>
                <c:pt idx="2029">
                  <c:v>403.28947368000001</c:v>
                </c:pt>
                <c:pt idx="2030">
                  <c:v>404.27631579000001</c:v>
                </c:pt>
                <c:pt idx="2031">
                  <c:v>392.10526315999999</c:v>
                </c:pt>
                <c:pt idx="2032">
                  <c:v>401.97368420999999</c:v>
                </c:pt>
                <c:pt idx="2033">
                  <c:v>407.56578947000003</c:v>
                </c:pt>
                <c:pt idx="2034">
                  <c:v>408.55263158000002</c:v>
                </c:pt>
                <c:pt idx="2035">
                  <c:v>409.375</c:v>
                </c:pt>
                <c:pt idx="2036">
                  <c:v>408.22368420999999</c:v>
                </c:pt>
                <c:pt idx="2037">
                  <c:v>406.41447368000001</c:v>
                </c:pt>
                <c:pt idx="2038">
                  <c:v>408.88157895000001</c:v>
                </c:pt>
                <c:pt idx="2039">
                  <c:v>408.22368420999999</c:v>
                </c:pt>
                <c:pt idx="2040">
                  <c:v>415.46052631999999</c:v>
                </c:pt>
                <c:pt idx="2041">
                  <c:v>413.65131579000001</c:v>
                </c:pt>
                <c:pt idx="2042">
                  <c:v>416.28289474000002</c:v>
                </c:pt>
                <c:pt idx="2043">
                  <c:v>413.15789474000002</c:v>
                </c:pt>
                <c:pt idx="2044">
                  <c:v>414.63815789</c:v>
                </c:pt>
                <c:pt idx="2045">
                  <c:v>414.30921052999997</c:v>
                </c:pt>
                <c:pt idx="2046">
                  <c:v>416.28289474000002</c:v>
                </c:pt>
                <c:pt idx="2047">
                  <c:v>423.84868420999999</c:v>
                </c:pt>
                <c:pt idx="2048">
                  <c:v>430.59210525999998</c:v>
                </c:pt>
                <c:pt idx="2049">
                  <c:v>425.98684211</c:v>
                </c:pt>
                <c:pt idx="2050">
                  <c:v>420.06578947000003</c:v>
                </c:pt>
                <c:pt idx="2051">
                  <c:v>424.83552631999999</c:v>
                </c:pt>
                <c:pt idx="2052">
                  <c:v>431.74342104999999</c:v>
                </c:pt>
                <c:pt idx="2053">
                  <c:v>435.52631579000001</c:v>
                </c:pt>
                <c:pt idx="2054">
                  <c:v>439.80263158000002</c:v>
                </c:pt>
                <c:pt idx="2055">
                  <c:v>433.05921052999997</c:v>
                </c:pt>
                <c:pt idx="2056">
                  <c:v>426.97368420999999</c:v>
                </c:pt>
                <c:pt idx="2057">
                  <c:v>436.01973684000001</c:v>
                </c:pt>
                <c:pt idx="2058">
                  <c:v>435.03289474000002</c:v>
                </c:pt>
                <c:pt idx="2059">
                  <c:v>428.61842104999999</c:v>
                </c:pt>
                <c:pt idx="2060">
                  <c:v>432.89473684000001</c:v>
                </c:pt>
                <c:pt idx="2061">
                  <c:v>445.39473684000001</c:v>
                </c:pt>
                <c:pt idx="2062">
                  <c:v>454.93421052999997</c:v>
                </c:pt>
                <c:pt idx="2063">
                  <c:v>453.45394736999998</c:v>
                </c:pt>
                <c:pt idx="2064">
                  <c:v>469.57236841999998</c:v>
                </c:pt>
                <c:pt idx="2065">
                  <c:v>477.63157895000001</c:v>
                </c:pt>
                <c:pt idx="2066">
                  <c:v>478.28947368000001</c:v>
                </c:pt>
                <c:pt idx="2067">
                  <c:v>480.26315789</c:v>
                </c:pt>
                <c:pt idx="2068">
                  <c:v>480.92105263000002</c:v>
                </c:pt>
                <c:pt idx="2069">
                  <c:v>477.46710525999998</c:v>
                </c:pt>
                <c:pt idx="2070">
                  <c:v>484.04605263000002</c:v>
                </c:pt>
                <c:pt idx="2071">
                  <c:v>489.14473684000001</c:v>
                </c:pt>
                <c:pt idx="2072">
                  <c:v>496.21710525999998</c:v>
                </c:pt>
                <c:pt idx="2073">
                  <c:v>492.92763158000002</c:v>
                </c:pt>
                <c:pt idx="2074">
                  <c:v>478.94736841999998</c:v>
                </c:pt>
                <c:pt idx="2075">
                  <c:v>480.42763158000002</c:v>
                </c:pt>
                <c:pt idx="2076">
                  <c:v>492.92763158000002</c:v>
                </c:pt>
                <c:pt idx="2077">
                  <c:v>489.80263158000002</c:v>
                </c:pt>
                <c:pt idx="2078">
                  <c:v>481.08552631999999</c:v>
                </c:pt>
                <c:pt idx="2079">
                  <c:v>470.39473684000001</c:v>
                </c:pt>
                <c:pt idx="2080">
                  <c:v>464.63815789</c:v>
                </c:pt>
                <c:pt idx="2081">
                  <c:v>462.82894736999998</c:v>
                </c:pt>
                <c:pt idx="2082">
                  <c:v>462.82894736999998</c:v>
                </c:pt>
                <c:pt idx="2083">
                  <c:v>455.59210525999998</c:v>
                </c:pt>
                <c:pt idx="2084">
                  <c:v>453.45394736999998</c:v>
                </c:pt>
                <c:pt idx="2085">
                  <c:v>457.89473684000001</c:v>
                </c:pt>
                <c:pt idx="2086">
                  <c:v>452.79605263000002</c:v>
                </c:pt>
                <c:pt idx="2087">
                  <c:v>464.47368420999999</c:v>
                </c:pt>
                <c:pt idx="2088">
                  <c:v>462.82894736999998</c:v>
                </c:pt>
                <c:pt idx="2089">
                  <c:v>458.71710525999998</c:v>
                </c:pt>
                <c:pt idx="2090">
                  <c:v>456.57894736999998</c:v>
                </c:pt>
                <c:pt idx="2091">
                  <c:v>459.21052631999999</c:v>
                </c:pt>
                <c:pt idx="2092">
                  <c:v>459.53947368000001</c:v>
                </c:pt>
                <c:pt idx="2093">
                  <c:v>460.69078947000003</c:v>
                </c:pt>
                <c:pt idx="2094">
                  <c:v>467.43421052999997</c:v>
                </c:pt>
                <c:pt idx="2095">
                  <c:v>461.84210525999998</c:v>
                </c:pt>
                <c:pt idx="2096">
                  <c:v>458.88157895000001</c:v>
                </c:pt>
                <c:pt idx="2097">
                  <c:v>458.71710525999998</c:v>
                </c:pt>
                <c:pt idx="2098">
                  <c:v>460.03289474000002</c:v>
                </c:pt>
                <c:pt idx="2099">
                  <c:v>472.36842104999999</c:v>
                </c:pt>
                <c:pt idx="2100">
                  <c:v>466.77631579000001</c:v>
                </c:pt>
                <c:pt idx="2101">
                  <c:v>467.26973684000001</c:v>
                </c:pt>
                <c:pt idx="2102">
                  <c:v>461.51315789</c:v>
                </c:pt>
                <c:pt idx="2103">
                  <c:v>465.78947368000001</c:v>
                </c:pt>
                <c:pt idx="2104">
                  <c:v>462.5</c:v>
                </c:pt>
                <c:pt idx="2105">
                  <c:v>471.71052631999999</c:v>
                </c:pt>
                <c:pt idx="2106">
                  <c:v>475</c:v>
                </c:pt>
                <c:pt idx="2107">
                  <c:v>478.28947368000001</c:v>
                </c:pt>
                <c:pt idx="2108">
                  <c:v>482.23684211</c:v>
                </c:pt>
                <c:pt idx="2109">
                  <c:v>489.14473684000001</c:v>
                </c:pt>
                <c:pt idx="2110">
                  <c:v>487.66447368000001</c:v>
                </c:pt>
                <c:pt idx="2111">
                  <c:v>489.30921052999997</c:v>
                </c:pt>
                <c:pt idx="2112">
                  <c:v>491.28289474000002</c:v>
                </c:pt>
                <c:pt idx="2113">
                  <c:v>479.60526315999999</c:v>
                </c:pt>
                <c:pt idx="2114">
                  <c:v>478.28947368000001</c:v>
                </c:pt>
                <c:pt idx="2115">
                  <c:v>471.38157895000001</c:v>
                </c:pt>
                <c:pt idx="2116">
                  <c:v>473.84868420999999</c:v>
                </c:pt>
                <c:pt idx="2117">
                  <c:v>473.84868420999999</c:v>
                </c:pt>
                <c:pt idx="2118">
                  <c:v>468.42105263000002</c:v>
                </c:pt>
                <c:pt idx="2119">
                  <c:v>473.19078947000003</c:v>
                </c:pt>
                <c:pt idx="2120">
                  <c:v>470.06578947000003</c:v>
                </c:pt>
                <c:pt idx="2121">
                  <c:v>472.20394736999998</c:v>
                </c:pt>
                <c:pt idx="2122">
                  <c:v>471.54605263000002</c:v>
                </c:pt>
                <c:pt idx="2123">
                  <c:v>477.63157895000001</c:v>
                </c:pt>
                <c:pt idx="2124">
                  <c:v>476.15131579000001</c:v>
                </c:pt>
                <c:pt idx="2125">
                  <c:v>476.80921052999997</c:v>
                </c:pt>
                <c:pt idx="2126">
                  <c:v>477.63157895000001</c:v>
                </c:pt>
                <c:pt idx="2127">
                  <c:v>475</c:v>
                </c:pt>
                <c:pt idx="2128">
                  <c:v>475.32894736999998</c:v>
                </c:pt>
                <c:pt idx="2129">
                  <c:v>473.35526315999999</c:v>
                </c:pt>
                <c:pt idx="2130">
                  <c:v>473.68421052999997</c:v>
                </c:pt>
                <c:pt idx="2131">
                  <c:v>467.10526315999999</c:v>
                </c:pt>
                <c:pt idx="2132">
                  <c:v>472.20394736999998</c:v>
                </c:pt>
                <c:pt idx="2133">
                  <c:v>470.72368420999999</c:v>
                </c:pt>
                <c:pt idx="2134">
                  <c:v>468.25657895000001</c:v>
                </c:pt>
                <c:pt idx="2135">
                  <c:v>473.02631579000001</c:v>
                </c:pt>
                <c:pt idx="2136">
                  <c:v>470.39473684000001</c:v>
                </c:pt>
                <c:pt idx="2137">
                  <c:v>469.07894736999998</c:v>
                </c:pt>
                <c:pt idx="2138">
                  <c:v>470.55921052999997</c:v>
                </c:pt>
                <c:pt idx="2139">
                  <c:v>471.54605263000002</c:v>
                </c:pt>
                <c:pt idx="2140">
                  <c:v>468.09210525999998</c:v>
                </c:pt>
                <c:pt idx="2141">
                  <c:v>463.15789474000002</c:v>
                </c:pt>
                <c:pt idx="2142">
                  <c:v>465.46052631999999</c:v>
                </c:pt>
                <c:pt idx="2143">
                  <c:v>467.10526315999999</c:v>
                </c:pt>
                <c:pt idx="2144">
                  <c:v>464.14473684000001</c:v>
                </c:pt>
                <c:pt idx="2145">
                  <c:v>463.32236841999998</c:v>
                </c:pt>
                <c:pt idx="2146">
                  <c:v>462.17105263000002</c:v>
                </c:pt>
                <c:pt idx="2147">
                  <c:v>459.86842104999999</c:v>
                </c:pt>
                <c:pt idx="2148">
                  <c:v>459.375</c:v>
                </c:pt>
                <c:pt idx="2149">
                  <c:v>456.57894736999998</c:v>
                </c:pt>
                <c:pt idx="2150">
                  <c:v>453.78289474000002</c:v>
                </c:pt>
                <c:pt idx="2151">
                  <c:v>454.44078947000003</c:v>
                </c:pt>
                <c:pt idx="2152">
                  <c:v>452.63157895000001</c:v>
                </c:pt>
                <c:pt idx="2153">
                  <c:v>454.11184211</c:v>
                </c:pt>
                <c:pt idx="2154">
                  <c:v>451.15131579000001</c:v>
                </c:pt>
                <c:pt idx="2155">
                  <c:v>448.19078947000003</c:v>
                </c:pt>
                <c:pt idx="2156">
                  <c:v>447.03947368000001</c:v>
                </c:pt>
                <c:pt idx="2157">
                  <c:v>448.02631579000001</c:v>
                </c:pt>
                <c:pt idx="2158">
                  <c:v>451.64473684000001</c:v>
                </c:pt>
                <c:pt idx="2159">
                  <c:v>454.76973684000001</c:v>
                </c:pt>
                <c:pt idx="2160">
                  <c:v>454.44078947000003</c:v>
                </c:pt>
                <c:pt idx="2161">
                  <c:v>454.11184211</c:v>
                </c:pt>
                <c:pt idx="2162">
                  <c:v>450.65789474000002</c:v>
                </c:pt>
                <c:pt idx="2163">
                  <c:v>451.15131579000001</c:v>
                </c:pt>
                <c:pt idx="2164">
                  <c:v>452.63157895000001</c:v>
                </c:pt>
                <c:pt idx="2165">
                  <c:v>453.94736841999998</c:v>
                </c:pt>
                <c:pt idx="2166">
                  <c:v>455.75657895000001</c:v>
                </c:pt>
                <c:pt idx="2167">
                  <c:v>452.96052631999999</c:v>
                </c:pt>
                <c:pt idx="2168">
                  <c:v>453.61842104999999</c:v>
                </c:pt>
                <c:pt idx="2169">
                  <c:v>453.45394736999998</c:v>
                </c:pt>
                <c:pt idx="2170">
                  <c:v>456.08552631999999</c:v>
                </c:pt>
                <c:pt idx="2171">
                  <c:v>455.26315789</c:v>
                </c:pt>
                <c:pt idx="2172">
                  <c:v>453.28947368000001</c:v>
                </c:pt>
                <c:pt idx="2173">
                  <c:v>452.46710525999998</c:v>
                </c:pt>
                <c:pt idx="2174">
                  <c:v>454.93421052999997</c:v>
                </c:pt>
                <c:pt idx="2175">
                  <c:v>457.89473684000001</c:v>
                </c:pt>
                <c:pt idx="2176">
                  <c:v>456.57894736999998</c:v>
                </c:pt>
                <c:pt idx="2177">
                  <c:v>462.82894736999998</c:v>
                </c:pt>
                <c:pt idx="2178">
                  <c:v>457.23684211</c:v>
                </c:pt>
                <c:pt idx="2179">
                  <c:v>454.93421052999997</c:v>
                </c:pt>
                <c:pt idx="2180">
                  <c:v>453.94736841999998</c:v>
                </c:pt>
                <c:pt idx="2181">
                  <c:v>455.75657895000001</c:v>
                </c:pt>
                <c:pt idx="2182">
                  <c:v>455.75657895000001</c:v>
                </c:pt>
                <c:pt idx="2183">
                  <c:v>455.92105263000002</c:v>
                </c:pt>
                <c:pt idx="2184">
                  <c:v>456.41447368000001</c:v>
                </c:pt>
                <c:pt idx="2185">
                  <c:v>459.04605263000002</c:v>
                </c:pt>
                <c:pt idx="2186">
                  <c:v>460.85526315999999</c:v>
                </c:pt>
                <c:pt idx="2187">
                  <c:v>460.36184211</c:v>
                </c:pt>
                <c:pt idx="2188">
                  <c:v>459.70394736999998</c:v>
                </c:pt>
                <c:pt idx="2189">
                  <c:v>462.17105263000002</c:v>
                </c:pt>
                <c:pt idx="2190">
                  <c:v>469.24342104999999</c:v>
                </c:pt>
                <c:pt idx="2191">
                  <c:v>470.23026315999999</c:v>
                </c:pt>
                <c:pt idx="2192">
                  <c:v>470.88815789</c:v>
                </c:pt>
                <c:pt idx="2193">
                  <c:v>469.73684211</c:v>
                </c:pt>
                <c:pt idx="2194">
                  <c:v>467.76315789</c:v>
                </c:pt>
                <c:pt idx="2195">
                  <c:v>469.90131579000001</c:v>
                </c:pt>
                <c:pt idx="2196">
                  <c:v>468.75</c:v>
                </c:pt>
                <c:pt idx="2197">
                  <c:v>469.57236841999998</c:v>
                </c:pt>
                <c:pt idx="2198">
                  <c:v>468.75</c:v>
                </c:pt>
                <c:pt idx="2199">
                  <c:v>470.72368420999999</c:v>
                </c:pt>
                <c:pt idx="2200">
                  <c:v>467.92763158000002</c:v>
                </c:pt>
                <c:pt idx="2201">
                  <c:v>466.44736841999998</c:v>
                </c:pt>
                <c:pt idx="2202">
                  <c:v>464.63815789</c:v>
                </c:pt>
                <c:pt idx="2203">
                  <c:v>463.98026315999999</c:v>
                </c:pt>
                <c:pt idx="2204">
                  <c:v>461.34868420999999</c:v>
                </c:pt>
                <c:pt idx="2205">
                  <c:v>462.17105263000002</c:v>
                </c:pt>
                <c:pt idx="2206">
                  <c:v>463.48684211</c:v>
                </c:pt>
                <c:pt idx="2207">
                  <c:v>464.14473684000001</c:v>
                </c:pt>
                <c:pt idx="2208">
                  <c:v>466.61184211</c:v>
                </c:pt>
                <c:pt idx="2209">
                  <c:v>462.66447368000001</c:v>
                </c:pt>
                <c:pt idx="2210">
                  <c:v>459.21052631999999</c:v>
                </c:pt>
                <c:pt idx="2211">
                  <c:v>452.96052631999999</c:v>
                </c:pt>
                <c:pt idx="2212">
                  <c:v>454.44078947000003</c:v>
                </c:pt>
                <c:pt idx="2213">
                  <c:v>454.44078947000003</c:v>
                </c:pt>
                <c:pt idx="2214">
                  <c:v>449.17763158000002</c:v>
                </c:pt>
                <c:pt idx="2215">
                  <c:v>444.57236841999998</c:v>
                </c:pt>
                <c:pt idx="2216">
                  <c:v>444.24342104999999</c:v>
                </c:pt>
                <c:pt idx="2217">
                  <c:v>441.28289474000002</c:v>
                </c:pt>
                <c:pt idx="2218">
                  <c:v>441.77631579000001</c:v>
                </c:pt>
                <c:pt idx="2219">
                  <c:v>445.23026315999999</c:v>
                </c:pt>
                <c:pt idx="2220">
                  <c:v>440.46052631999999</c:v>
                </c:pt>
                <c:pt idx="2221">
                  <c:v>433.71710525999998</c:v>
                </c:pt>
                <c:pt idx="2222">
                  <c:v>437.66447368000001</c:v>
                </c:pt>
                <c:pt idx="2223">
                  <c:v>438.15789474000002</c:v>
                </c:pt>
                <c:pt idx="2224">
                  <c:v>438.81578947000003</c:v>
                </c:pt>
                <c:pt idx="2225">
                  <c:v>441.44736841999998</c:v>
                </c:pt>
                <c:pt idx="2226">
                  <c:v>445.72368420999999</c:v>
                </c:pt>
                <c:pt idx="2227">
                  <c:v>445.23026315999999</c:v>
                </c:pt>
                <c:pt idx="2228">
                  <c:v>449.34210525999998</c:v>
                </c:pt>
                <c:pt idx="2229">
                  <c:v>449.34210525999998</c:v>
                </c:pt>
                <c:pt idx="2230">
                  <c:v>450.82236841999998</c:v>
                </c:pt>
                <c:pt idx="2231">
                  <c:v>452.63157895000001</c:v>
                </c:pt>
                <c:pt idx="2232">
                  <c:v>456.41447368000001</c:v>
                </c:pt>
                <c:pt idx="2233">
                  <c:v>457.89473684000001</c:v>
                </c:pt>
                <c:pt idx="2234">
                  <c:v>460.36184211</c:v>
                </c:pt>
                <c:pt idx="2235">
                  <c:v>461.01973684000001</c:v>
                </c:pt>
                <c:pt idx="2236">
                  <c:v>459.86842104999999</c:v>
                </c:pt>
                <c:pt idx="2237">
                  <c:v>458.22368420999999</c:v>
                </c:pt>
                <c:pt idx="2238">
                  <c:v>457.73026315999999</c:v>
                </c:pt>
                <c:pt idx="2239">
                  <c:v>459.53947368000001</c:v>
                </c:pt>
                <c:pt idx="2240">
                  <c:v>460.03289474000002</c:v>
                </c:pt>
                <c:pt idx="2241">
                  <c:v>460.52631579000001</c:v>
                </c:pt>
                <c:pt idx="2242">
                  <c:v>456.74342104999999</c:v>
                </c:pt>
                <c:pt idx="2243">
                  <c:v>454.60526315999999</c:v>
                </c:pt>
                <c:pt idx="2244">
                  <c:v>453.61842104999999</c:v>
                </c:pt>
                <c:pt idx="2245">
                  <c:v>451.31578947000003</c:v>
                </c:pt>
                <c:pt idx="2246">
                  <c:v>450.82236841999998</c:v>
                </c:pt>
                <c:pt idx="2247">
                  <c:v>450.32894736999998</c:v>
                </c:pt>
                <c:pt idx="2248">
                  <c:v>444.40789474000002</c:v>
                </c:pt>
                <c:pt idx="2249">
                  <c:v>440.13157895000001</c:v>
                </c:pt>
                <c:pt idx="2250">
                  <c:v>438.15789474000002</c:v>
                </c:pt>
                <c:pt idx="2251">
                  <c:v>436.51315789</c:v>
                </c:pt>
                <c:pt idx="2252">
                  <c:v>421.05263158000002</c:v>
                </c:pt>
                <c:pt idx="2253">
                  <c:v>419.57236841999998</c:v>
                </c:pt>
                <c:pt idx="2254">
                  <c:v>420.88815789</c:v>
                </c:pt>
                <c:pt idx="2255">
                  <c:v>418.75</c:v>
                </c:pt>
                <c:pt idx="2256">
                  <c:v>415.29605263000002</c:v>
                </c:pt>
                <c:pt idx="2257">
                  <c:v>410.03289474000002</c:v>
                </c:pt>
                <c:pt idx="2258">
                  <c:v>409.86842104999999</c:v>
                </c:pt>
                <c:pt idx="2259">
                  <c:v>407.89473684000001</c:v>
                </c:pt>
                <c:pt idx="2260">
                  <c:v>408.05921052999997</c:v>
                </c:pt>
                <c:pt idx="2261">
                  <c:v>407.40131579000001</c:v>
                </c:pt>
                <c:pt idx="2262">
                  <c:v>406.41447368000001</c:v>
                </c:pt>
                <c:pt idx="2263">
                  <c:v>406.74342104999999</c:v>
                </c:pt>
                <c:pt idx="2264">
                  <c:v>405.75657895000001</c:v>
                </c:pt>
                <c:pt idx="2265">
                  <c:v>406.25</c:v>
                </c:pt>
                <c:pt idx="2266">
                  <c:v>408.55263158000002</c:v>
                </c:pt>
                <c:pt idx="2267">
                  <c:v>408.71710525999998</c:v>
                </c:pt>
                <c:pt idx="2268">
                  <c:v>413.15789474000002</c:v>
                </c:pt>
                <c:pt idx="2269">
                  <c:v>420.88815789</c:v>
                </c:pt>
                <c:pt idx="2270">
                  <c:v>416.77631579000001</c:v>
                </c:pt>
                <c:pt idx="2271">
                  <c:v>418.25657895000001</c:v>
                </c:pt>
                <c:pt idx="2272">
                  <c:v>420.06578947000003</c:v>
                </c:pt>
                <c:pt idx="2273">
                  <c:v>429.11184211</c:v>
                </c:pt>
                <c:pt idx="2274">
                  <c:v>428.78289474000002</c:v>
                </c:pt>
                <c:pt idx="2275">
                  <c:v>430.75657895000001</c:v>
                </c:pt>
                <c:pt idx="2276">
                  <c:v>428.28947368000001</c:v>
                </c:pt>
                <c:pt idx="2277">
                  <c:v>428.78289474000002</c:v>
                </c:pt>
                <c:pt idx="2278">
                  <c:v>427.79605263000002</c:v>
                </c:pt>
                <c:pt idx="2279">
                  <c:v>428.78289474000002</c:v>
                </c:pt>
                <c:pt idx="2280">
                  <c:v>428.94736841999998</c:v>
                </c:pt>
                <c:pt idx="2281">
                  <c:v>427.13815789</c:v>
                </c:pt>
                <c:pt idx="2282">
                  <c:v>424.34210525999998</c:v>
                </c:pt>
                <c:pt idx="2283">
                  <c:v>424.34210525999998</c:v>
                </c:pt>
                <c:pt idx="2284">
                  <c:v>421.875</c:v>
                </c:pt>
                <c:pt idx="2285">
                  <c:v>421.54605263000002</c:v>
                </c:pt>
                <c:pt idx="2286">
                  <c:v>422.69736841999998</c:v>
                </c:pt>
                <c:pt idx="2287">
                  <c:v>433.22368420999999</c:v>
                </c:pt>
                <c:pt idx="2288">
                  <c:v>431.74342104999999</c:v>
                </c:pt>
                <c:pt idx="2289">
                  <c:v>429.11184211</c:v>
                </c:pt>
                <c:pt idx="2290">
                  <c:v>426.80921052999997</c:v>
                </c:pt>
                <c:pt idx="2291">
                  <c:v>424.01315789</c:v>
                </c:pt>
                <c:pt idx="2292">
                  <c:v>425.16447368000001</c:v>
                </c:pt>
                <c:pt idx="2293">
                  <c:v>426.97368420999999</c:v>
                </c:pt>
                <c:pt idx="2294">
                  <c:v>426.97368420999999</c:v>
                </c:pt>
                <c:pt idx="2295">
                  <c:v>425.32894736999998</c:v>
                </c:pt>
                <c:pt idx="2296">
                  <c:v>424.50657895000001</c:v>
                </c:pt>
                <c:pt idx="2297">
                  <c:v>422.20394736999998</c:v>
                </c:pt>
                <c:pt idx="2298">
                  <c:v>419.73684211</c:v>
                </c:pt>
                <c:pt idx="2299">
                  <c:v>423.84868420999999</c:v>
                </c:pt>
                <c:pt idx="2300">
                  <c:v>422.36842104999999</c:v>
                </c:pt>
                <c:pt idx="2301">
                  <c:v>422.53289474000002</c:v>
                </c:pt>
                <c:pt idx="2302">
                  <c:v>424.17763158000002</c:v>
                </c:pt>
                <c:pt idx="2303">
                  <c:v>425.82236841999998</c:v>
                </c:pt>
                <c:pt idx="2304">
                  <c:v>425.16447368000001</c:v>
                </c:pt>
                <c:pt idx="2305">
                  <c:v>427.30263158000002</c:v>
                </c:pt>
                <c:pt idx="2306">
                  <c:v>430.59210525999998</c:v>
                </c:pt>
                <c:pt idx="2307">
                  <c:v>435.52631579000001</c:v>
                </c:pt>
                <c:pt idx="2308">
                  <c:v>430.92105263000002</c:v>
                </c:pt>
                <c:pt idx="2309">
                  <c:v>432.89473684000001</c:v>
                </c:pt>
                <c:pt idx="2310">
                  <c:v>431.90789474000002</c:v>
                </c:pt>
                <c:pt idx="2311">
                  <c:v>432.23684211</c:v>
                </c:pt>
                <c:pt idx="2312">
                  <c:v>427.96052631999999</c:v>
                </c:pt>
                <c:pt idx="2313">
                  <c:v>426.31578947000003</c:v>
                </c:pt>
                <c:pt idx="2314">
                  <c:v>426.97368420999999</c:v>
                </c:pt>
                <c:pt idx="2315">
                  <c:v>422.53289474000002</c:v>
                </c:pt>
                <c:pt idx="2316">
                  <c:v>423.35526315999999</c:v>
                </c:pt>
                <c:pt idx="2317">
                  <c:v>419.90131579000001</c:v>
                </c:pt>
                <c:pt idx="2318">
                  <c:v>422.53289474000002</c:v>
                </c:pt>
                <c:pt idx="2319">
                  <c:v>421.05263158000002</c:v>
                </c:pt>
                <c:pt idx="2320">
                  <c:v>422.86184211</c:v>
                </c:pt>
                <c:pt idx="2321">
                  <c:v>422.86184211</c:v>
                </c:pt>
                <c:pt idx="2322">
                  <c:v>420.39473684000001</c:v>
                </c:pt>
                <c:pt idx="2323">
                  <c:v>418.75</c:v>
                </c:pt>
                <c:pt idx="2324">
                  <c:v>417.10526315999999</c:v>
                </c:pt>
                <c:pt idx="2325">
                  <c:v>415.78947368000001</c:v>
                </c:pt>
                <c:pt idx="2326">
                  <c:v>414.14473684000001</c:v>
                </c:pt>
                <c:pt idx="2327">
                  <c:v>412.82894736999998</c:v>
                </c:pt>
                <c:pt idx="2328">
                  <c:v>415.29605263000002</c:v>
                </c:pt>
                <c:pt idx="2329">
                  <c:v>412.99342104999999</c:v>
                </c:pt>
                <c:pt idx="2330">
                  <c:v>411.18421052999997</c:v>
                </c:pt>
                <c:pt idx="2331">
                  <c:v>411.01973684000001</c:v>
                </c:pt>
                <c:pt idx="2332">
                  <c:v>411.34868420999999</c:v>
                </c:pt>
                <c:pt idx="2333">
                  <c:v>408.71710525999998</c:v>
                </c:pt>
                <c:pt idx="2334">
                  <c:v>408.88157895000001</c:v>
                </c:pt>
                <c:pt idx="2335">
                  <c:v>407.89473684000001</c:v>
                </c:pt>
                <c:pt idx="2336">
                  <c:v>406.08552631999999</c:v>
                </c:pt>
                <c:pt idx="2337">
                  <c:v>407.73026315999999</c:v>
                </c:pt>
                <c:pt idx="2338">
                  <c:v>409.375</c:v>
                </c:pt>
                <c:pt idx="2339">
                  <c:v>407.40131579000001</c:v>
                </c:pt>
                <c:pt idx="2340">
                  <c:v>407.40131579000001</c:v>
                </c:pt>
                <c:pt idx="2341">
                  <c:v>408.05921052999997</c:v>
                </c:pt>
                <c:pt idx="2342">
                  <c:v>406.25</c:v>
                </c:pt>
                <c:pt idx="2343">
                  <c:v>406.25</c:v>
                </c:pt>
                <c:pt idx="2344">
                  <c:v>404.44078947000003</c:v>
                </c:pt>
                <c:pt idx="2345">
                  <c:v>409.21052631999999</c:v>
                </c:pt>
                <c:pt idx="2346">
                  <c:v>409.53947368000001</c:v>
                </c:pt>
                <c:pt idx="2347">
                  <c:v>408.88157895000001</c:v>
                </c:pt>
                <c:pt idx="2348">
                  <c:v>410.19736841999998</c:v>
                </c:pt>
                <c:pt idx="2349">
                  <c:v>410.85526315999999</c:v>
                </c:pt>
                <c:pt idx="2350">
                  <c:v>417.76315789</c:v>
                </c:pt>
                <c:pt idx="2351">
                  <c:v>413.32236841999998</c:v>
                </c:pt>
                <c:pt idx="2352">
                  <c:v>412.5</c:v>
                </c:pt>
                <c:pt idx="2353">
                  <c:v>412.5</c:v>
                </c:pt>
                <c:pt idx="2354">
                  <c:v>415.46052631999999</c:v>
                </c:pt>
                <c:pt idx="2355">
                  <c:v>415.46052631999999</c:v>
                </c:pt>
                <c:pt idx="2356">
                  <c:v>409.70394736999998</c:v>
                </c:pt>
                <c:pt idx="2357">
                  <c:v>409.70394736999998</c:v>
                </c:pt>
                <c:pt idx="2358">
                  <c:v>409.04605263000002</c:v>
                </c:pt>
                <c:pt idx="2359">
                  <c:v>405.26315789</c:v>
                </c:pt>
                <c:pt idx="2360">
                  <c:v>399.17763158000002</c:v>
                </c:pt>
                <c:pt idx="2361">
                  <c:v>399.67105263000002</c:v>
                </c:pt>
                <c:pt idx="2362">
                  <c:v>395.72368420999999</c:v>
                </c:pt>
                <c:pt idx="2363">
                  <c:v>393.09210525999998</c:v>
                </c:pt>
                <c:pt idx="2364">
                  <c:v>396.71052631999999</c:v>
                </c:pt>
                <c:pt idx="2365">
                  <c:v>391.77631579000001</c:v>
                </c:pt>
                <c:pt idx="2366">
                  <c:v>393.58552631999999</c:v>
                </c:pt>
                <c:pt idx="2367">
                  <c:v>393.75</c:v>
                </c:pt>
                <c:pt idx="2368">
                  <c:v>393.09210525999998</c:v>
                </c:pt>
                <c:pt idx="2369">
                  <c:v>399.67105263000002</c:v>
                </c:pt>
                <c:pt idx="2370">
                  <c:v>401.48026315999999</c:v>
                </c:pt>
                <c:pt idx="2371">
                  <c:v>402.79605263000002</c:v>
                </c:pt>
                <c:pt idx="2372">
                  <c:v>400.98684211</c:v>
                </c:pt>
                <c:pt idx="2373">
                  <c:v>399.83552631999999</c:v>
                </c:pt>
                <c:pt idx="2374">
                  <c:v>400.49342104999999</c:v>
                </c:pt>
                <c:pt idx="2375">
                  <c:v>402.96052631999999</c:v>
                </c:pt>
                <c:pt idx="2376">
                  <c:v>405.59210525999998</c:v>
                </c:pt>
                <c:pt idx="2377">
                  <c:v>402.13815789</c:v>
                </c:pt>
                <c:pt idx="2378">
                  <c:v>401.80921052999997</c:v>
                </c:pt>
                <c:pt idx="2379">
                  <c:v>393.42105263000002</c:v>
                </c:pt>
                <c:pt idx="2380">
                  <c:v>398.19078947000003</c:v>
                </c:pt>
                <c:pt idx="2381">
                  <c:v>401.64473684000001</c:v>
                </c:pt>
                <c:pt idx="2382">
                  <c:v>400.82236841999998</c:v>
                </c:pt>
                <c:pt idx="2383">
                  <c:v>399.17763158000002</c:v>
                </c:pt>
                <c:pt idx="2384">
                  <c:v>399.67105263000002</c:v>
                </c:pt>
                <c:pt idx="2385">
                  <c:v>400.82236841999998</c:v>
                </c:pt>
                <c:pt idx="2386">
                  <c:v>408.88157895000001</c:v>
                </c:pt>
                <c:pt idx="2387">
                  <c:v>405.92105263000002</c:v>
                </c:pt>
                <c:pt idx="2388">
                  <c:v>408.88157895000001</c:v>
                </c:pt>
                <c:pt idx="2389">
                  <c:v>408.05921052999997</c:v>
                </c:pt>
                <c:pt idx="2390">
                  <c:v>407.23684211</c:v>
                </c:pt>
                <c:pt idx="2391">
                  <c:v>407.07236841999998</c:v>
                </c:pt>
                <c:pt idx="2392">
                  <c:v>405.59210525999998</c:v>
                </c:pt>
                <c:pt idx="2393">
                  <c:v>404.93421052999997</c:v>
                </c:pt>
                <c:pt idx="2394">
                  <c:v>407.23684211</c:v>
                </c:pt>
                <c:pt idx="2395">
                  <c:v>402.46710525999998</c:v>
                </c:pt>
                <c:pt idx="2396">
                  <c:v>401.31578947000003</c:v>
                </c:pt>
                <c:pt idx="2397">
                  <c:v>404.76973684000001</c:v>
                </c:pt>
                <c:pt idx="2398">
                  <c:v>406.41447368000001</c:v>
                </c:pt>
                <c:pt idx="2399">
                  <c:v>404.44078947000003</c:v>
                </c:pt>
                <c:pt idx="2400">
                  <c:v>405.26315789</c:v>
                </c:pt>
                <c:pt idx="2401">
                  <c:v>403.94736841999998</c:v>
                </c:pt>
                <c:pt idx="2402">
                  <c:v>403.125</c:v>
                </c:pt>
                <c:pt idx="2403">
                  <c:v>405.59210525999998</c:v>
                </c:pt>
                <c:pt idx="2404">
                  <c:v>410.85526315999999</c:v>
                </c:pt>
                <c:pt idx="2405">
                  <c:v>411.51315789</c:v>
                </c:pt>
                <c:pt idx="2406">
                  <c:v>406.08552631999999</c:v>
                </c:pt>
                <c:pt idx="2407">
                  <c:v>403.94736841999998</c:v>
                </c:pt>
                <c:pt idx="2408">
                  <c:v>407.73026315999999</c:v>
                </c:pt>
                <c:pt idx="2409">
                  <c:v>411.18421052999997</c:v>
                </c:pt>
                <c:pt idx="2410">
                  <c:v>408.88157895000001</c:v>
                </c:pt>
                <c:pt idx="2411">
                  <c:v>407.73026315999999</c:v>
                </c:pt>
                <c:pt idx="2412">
                  <c:v>416.44736841999998</c:v>
                </c:pt>
                <c:pt idx="2413">
                  <c:v>420.06578947000003</c:v>
                </c:pt>
                <c:pt idx="2414">
                  <c:v>424.50657895000001</c:v>
                </c:pt>
                <c:pt idx="2415">
                  <c:v>426.48026315999999</c:v>
                </c:pt>
                <c:pt idx="2416">
                  <c:v>422.86184211</c:v>
                </c:pt>
                <c:pt idx="2417">
                  <c:v>423.84868420999999</c:v>
                </c:pt>
                <c:pt idx="2418">
                  <c:v>420.55921052999997</c:v>
                </c:pt>
                <c:pt idx="2419">
                  <c:v>422.53289474000002</c:v>
                </c:pt>
                <c:pt idx="2420">
                  <c:v>419.73684211</c:v>
                </c:pt>
                <c:pt idx="2421">
                  <c:v>424.17763158000002</c:v>
                </c:pt>
                <c:pt idx="2422">
                  <c:v>422.69736841999998</c:v>
                </c:pt>
                <c:pt idx="2423">
                  <c:v>422.20394736999998</c:v>
                </c:pt>
                <c:pt idx="2424">
                  <c:v>417.76315789</c:v>
                </c:pt>
                <c:pt idx="2425">
                  <c:v>419.40789474000002</c:v>
                </c:pt>
                <c:pt idx="2426">
                  <c:v>419.40789474000002</c:v>
                </c:pt>
                <c:pt idx="2427">
                  <c:v>412.33552631999999</c:v>
                </c:pt>
                <c:pt idx="2428">
                  <c:v>412.33552631999999</c:v>
                </c:pt>
                <c:pt idx="2429">
                  <c:v>412.5</c:v>
                </c:pt>
                <c:pt idx="2430">
                  <c:v>409.21052631999999</c:v>
                </c:pt>
                <c:pt idx="2431">
                  <c:v>411.01973684000001</c:v>
                </c:pt>
                <c:pt idx="2432">
                  <c:v>412.17105263000002</c:v>
                </c:pt>
                <c:pt idx="2433">
                  <c:v>407.89473684000001</c:v>
                </c:pt>
                <c:pt idx="2434">
                  <c:v>406.74342104999999</c:v>
                </c:pt>
                <c:pt idx="2435">
                  <c:v>406.57894736999998</c:v>
                </c:pt>
                <c:pt idx="2436">
                  <c:v>404.44078947000003</c:v>
                </c:pt>
                <c:pt idx="2437">
                  <c:v>400.65789474000002</c:v>
                </c:pt>
                <c:pt idx="2438">
                  <c:v>401.80921052999997</c:v>
                </c:pt>
                <c:pt idx="2439">
                  <c:v>401.48026315999999</c:v>
                </c:pt>
                <c:pt idx="2440">
                  <c:v>400.82236841999998</c:v>
                </c:pt>
                <c:pt idx="2441">
                  <c:v>401.31578947000003</c:v>
                </c:pt>
                <c:pt idx="2442">
                  <c:v>404.93421052999997</c:v>
                </c:pt>
                <c:pt idx="2443">
                  <c:v>401.97368420999999</c:v>
                </c:pt>
                <c:pt idx="2444">
                  <c:v>401.80921052999997</c:v>
                </c:pt>
                <c:pt idx="2445">
                  <c:v>404.11184211</c:v>
                </c:pt>
                <c:pt idx="2446">
                  <c:v>400.49342104999999</c:v>
                </c:pt>
                <c:pt idx="2447">
                  <c:v>397.03947368000001</c:v>
                </c:pt>
                <c:pt idx="2448">
                  <c:v>395.06578947000003</c:v>
                </c:pt>
                <c:pt idx="2449">
                  <c:v>394.24342104999999</c:v>
                </c:pt>
                <c:pt idx="2450">
                  <c:v>393.42105263000002</c:v>
                </c:pt>
                <c:pt idx="2451">
                  <c:v>393.58552631999999</c:v>
                </c:pt>
                <c:pt idx="2452">
                  <c:v>391.61184211</c:v>
                </c:pt>
                <c:pt idx="2453">
                  <c:v>390.46052631999999</c:v>
                </c:pt>
                <c:pt idx="2454">
                  <c:v>391.28289474000002</c:v>
                </c:pt>
                <c:pt idx="2455">
                  <c:v>391.61184211</c:v>
                </c:pt>
                <c:pt idx="2456">
                  <c:v>393.09210525999998</c:v>
                </c:pt>
                <c:pt idx="2457">
                  <c:v>395.55921052999997</c:v>
                </c:pt>
                <c:pt idx="2458">
                  <c:v>395.06578947000003</c:v>
                </c:pt>
                <c:pt idx="2459">
                  <c:v>403.78289474000002</c:v>
                </c:pt>
                <c:pt idx="2460">
                  <c:v>398.02631579000001</c:v>
                </c:pt>
                <c:pt idx="2461">
                  <c:v>396.54605263000002</c:v>
                </c:pt>
                <c:pt idx="2462">
                  <c:v>394.57236841999998</c:v>
                </c:pt>
                <c:pt idx="2463">
                  <c:v>397.03947368000001</c:v>
                </c:pt>
                <c:pt idx="2464">
                  <c:v>405.26315789</c:v>
                </c:pt>
                <c:pt idx="2465">
                  <c:v>403.61842104999999</c:v>
                </c:pt>
                <c:pt idx="2466">
                  <c:v>403.94736841999998</c:v>
                </c:pt>
                <c:pt idx="2467">
                  <c:v>398.19078947000003</c:v>
                </c:pt>
                <c:pt idx="2468">
                  <c:v>400.32894736999998</c:v>
                </c:pt>
                <c:pt idx="2469">
                  <c:v>400.65789474000002</c:v>
                </c:pt>
                <c:pt idx="2470">
                  <c:v>397.86184211</c:v>
                </c:pt>
                <c:pt idx="2471">
                  <c:v>401.31578947000003</c:v>
                </c:pt>
                <c:pt idx="2472">
                  <c:v>401.97368420999999</c:v>
                </c:pt>
                <c:pt idx="2473">
                  <c:v>404.76973684000001</c:v>
                </c:pt>
                <c:pt idx="2474">
                  <c:v>407.73026315999999</c:v>
                </c:pt>
                <c:pt idx="2475">
                  <c:v>404.60526315999999</c:v>
                </c:pt>
                <c:pt idx="2476">
                  <c:v>401.97368420999999</c:v>
                </c:pt>
                <c:pt idx="2477">
                  <c:v>404.60526315999999</c:v>
                </c:pt>
                <c:pt idx="2478">
                  <c:v>402.13815789</c:v>
                </c:pt>
                <c:pt idx="2479">
                  <c:v>405.09868420999999</c:v>
                </c:pt>
                <c:pt idx="2480">
                  <c:v>406.90789474000002</c:v>
                </c:pt>
                <c:pt idx="2481">
                  <c:v>408.55263158000002</c:v>
                </c:pt>
                <c:pt idx="2482">
                  <c:v>403.45394736999998</c:v>
                </c:pt>
                <c:pt idx="2483">
                  <c:v>402.63157895000001</c:v>
                </c:pt>
                <c:pt idx="2484">
                  <c:v>404.60526315999999</c:v>
                </c:pt>
                <c:pt idx="2485">
                  <c:v>405.92105263000002</c:v>
                </c:pt>
                <c:pt idx="2486">
                  <c:v>405.26315789</c:v>
                </c:pt>
                <c:pt idx="2487">
                  <c:v>404.76973684000001</c:v>
                </c:pt>
                <c:pt idx="2488">
                  <c:v>406.41447368000001</c:v>
                </c:pt>
                <c:pt idx="2489">
                  <c:v>408.55263158000002</c:v>
                </c:pt>
                <c:pt idx="2490">
                  <c:v>413.98026315999999</c:v>
                </c:pt>
                <c:pt idx="2491">
                  <c:v>412.33552631999999</c:v>
                </c:pt>
                <c:pt idx="2492">
                  <c:v>416.44736841999998</c:v>
                </c:pt>
                <c:pt idx="2493">
                  <c:v>413.32236841999998</c:v>
                </c:pt>
                <c:pt idx="2494">
                  <c:v>410.69078947000003</c:v>
                </c:pt>
                <c:pt idx="2495">
                  <c:v>411.18421052999997</c:v>
                </c:pt>
                <c:pt idx="2496">
                  <c:v>408.55263158000002</c:v>
                </c:pt>
                <c:pt idx="2497">
                  <c:v>407.73026315999999</c:v>
                </c:pt>
                <c:pt idx="2498">
                  <c:v>406.74342104999999</c:v>
                </c:pt>
                <c:pt idx="2499">
                  <c:v>405.59210525999998</c:v>
                </c:pt>
                <c:pt idx="2500">
                  <c:v>404.93421052999997</c:v>
                </c:pt>
                <c:pt idx="2501">
                  <c:v>404.60526315999999</c:v>
                </c:pt>
                <c:pt idx="2502">
                  <c:v>403.125</c:v>
                </c:pt>
                <c:pt idx="2503">
                  <c:v>405.92105263000002</c:v>
                </c:pt>
                <c:pt idx="2504">
                  <c:v>405.75657895000001</c:v>
                </c:pt>
                <c:pt idx="2505">
                  <c:v>404.93421052999997</c:v>
                </c:pt>
                <c:pt idx="2506">
                  <c:v>401.97368420999999</c:v>
                </c:pt>
                <c:pt idx="2507">
                  <c:v>402.63157895000001</c:v>
                </c:pt>
                <c:pt idx="2508">
                  <c:v>402.46710525999998</c:v>
                </c:pt>
                <c:pt idx="2509">
                  <c:v>403.28947368000001</c:v>
                </c:pt>
                <c:pt idx="2510">
                  <c:v>399.34210525999998</c:v>
                </c:pt>
                <c:pt idx="2511">
                  <c:v>401.97368420999999</c:v>
                </c:pt>
                <c:pt idx="2512">
                  <c:v>401.48026315999999</c:v>
                </c:pt>
                <c:pt idx="2513">
                  <c:v>402.63157895000001</c:v>
                </c:pt>
                <c:pt idx="2514">
                  <c:v>401.97368420999999</c:v>
                </c:pt>
                <c:pt idx="2515">
                  <c:v>404.60526315999999</c:v>
                </c:pt>
                <c:pt idx="2516">
                  <c:v>404.11184211</c:v>
                </c:pt>
                <c:pt idx="2517">
                  <c:v>402.13815789</c:v>
                </c:pt>
                <c:pt idx="2518">
                  <c:v>398.84868420999999</c:v>
                </c:pt>
                <c:pt idx="2519">
                  <c:v>397.03947368000001</c:v>
                </c:pt>
                <c:pt idx="2520">
                  <c:v>398.68421052999997</c:v>
                </c:pt>
                <c:pt idx="2521">
                  <c:v>398.19078947000003</c:v>
                </c:pt>
                <c:pt idx="2522">
                  <c:v>399.83552631999999</c:v>
                </c:pt>
                <c:pt idx="2523">
                  <c:v>398.02631579000001</c:v>
                </c:pt>
                <c:pt idx="2524">
                  <c:v>397.69736841999998</c:v>
                </c:pt>
                <c:pt idx="2525">
                  <c:v>395.23026315999999</c:v>
                </c:pt>
                <c:pt idx="2526">
                  <c:v>393.91447368000001</c:v>
                </c:pt>
                <c:pt idx="2527">
                  <c:v>393.42105263000002</c:v>
                </c:pt>
                <c:pt idx="2528">
                  <c:v>394.73684211</c:v>
                </c:pt>
                <c:pt idx="2529">
                  <c:v>394.24342104999999</c:v>
                </c:pt>
                <c:pt idx="2530">
                  <c:v>396.71052631999999</c:v>
                </c:pt>
                <c:pt idx="2531">
                  <c:v>394.40789474000002</c:v>
                </c:pt>
                <c:pt idx="2532">
                  <c:v>391.94078947000003</c:v>
                </c:pt>
                <c:pt idx="2533">
                  <c:v>391.11842104999999</c:v>
                </c:pt>
                <c:pt idx="2534">
                  <c:v>391.28289474000002</c:v>
                </c:pt>
                <c:pt idx="2535">
                  <c:v>388.65131579000001</c:v>
                </c:pt>
                <c:pt idx="2536">
                  <c:v>388.15789474000002</c:v>
                </c:pt>
                <c:pt idx="2537">
                  <c:v>383.71710525999998</c:v>
                </c:pt>
                <c:pt idx="2538">
                  <c:v>384.53947368000001</c:v>
                </c:pt>
                <c:pt idx="2539">
                  <c:v>375.82236841999998</c:v>
                </c:pt>
                <c:pt idx="2540">
                  <c:v>377.13815789</c:v>
                </c:pt>
                <c:pt idx="2541">
                  <c:v>375.98684211</c:v>
                </c:pt>
                <c:pt idx="2542">
                  <c:v>377.13815789</c:v>
                </c:pt>
                <c:pt idx="2543">
                  <c:v>376.64473684000001</c:v>
                </c:pt>
                <c:pt idx="2544">
                  <c:v>375</c:v>
                </c:pt>
                <c:pt idx="2545">
                  <c:v>373.84868420999999</c:v>
                </c:pt>
                <c:pt idx="2546">
                  <c:v>373.35526315999999</c:v>
                </c:pt>
                <c:pt idx="2547">
                  <c:v>374.01315789</c:v>
                </c:pt>
                <c:pt idx="2548">
                  <c:v>373.19078947000003</c:v>
                </c:pt>
                <c:pt idx="2549">
                  <c:v>370.23026315999999</c:v>
                </c:pt>
                <c:pt idx="2550">
                  <c:v>369.90131579000001</c:v>
                </c:pt>
                <c:pt idx="2551">
                  <c:v>371.875</c:v>
                </c:pt>
                <c:pt idx="2552">
                  <c:v>373.35526315999999</c:v>
                </c:pt>
                <c:pt idx="2553">
                  <c:v>380.59210525999998</c:v>
                </c:pt>
                <c:pt idx="2554">
                  <c:v>385.85526315999999</c:v>
                </c:pt>
                <c:pt idx="2555">
                  <c:v>387.33552631999999</c:v>
                </c:pt>
                <c:pt idx="2556">
                  <c:v>386.51315789</c:v>
                </c:pt>
                <c:pt idx="2557">
                  <c:v>388.81578947000003</c:v>
                </c:pt>
                <c:pt idx="2558">
                  <c:v>390.78947368000001</c:v>
                </c:pt>
                <c:pt idx="2559">
                  <c:v>390.78947368000001</c:v>
                </c:pt>
                <c:pt idx="2560">
                  <c:v>396.21710525999998</c:v>
                </c:pt>
                <c:pt idx="2561">
                  <c:v>401.97368420999999</c:v>
                </c:pt>
                <c:pt idx="2562">
                  <c:v>406.90789474000002</c:v>
                </c:pt>
                <c:pt idx="2563">
                  <c:v>402.13815789</c:v>
                </c:pt>
                <c:pt idx="2564">
                  <c:v>398.02631579000001</c:v>
                </c:pt>
                <c:pt idx="2565">
                  <c:v>394.07894736999998</c:v>
                </c:pt>
                <c:pt idx="2566">
                  <c:v>396.875</c:v>
                </c:pt>
                <c:pt idx="2567">
                  <c:v>399.83552631999999</c:v>
                </c:pt>
                <c:pt idx="2568">
                  <c:v>401.80921052999997</c:v>
                </c:pt>
                <c:pt idx="2569">
                  <c:v>399.34210525999998</c:v>
                </c:pt>
                <c:pt idx="2570">
                  <c:v>396.05263158000002</c:v>
                </c:pt>
                <c:pt idx="2571">
                  <c:v>395.88815789</c:v>
                </c:pt>
                <c:pt idx="2572">
                  <c:v>396.71052631999999</c:v>
                </c:pt>
                <c:pt idx="2573">
                  <c:v>396.38157895000001</c:v>
                </c:pt>
                <c:pt idx="2574">
                  <c:v>394.40789474000002</c:v>
                </c:pt>
                <c:pt idx="2575">
                  <c:v>390.95394736999998</c:v>
                </c:pt>
                <c:pt idx="2576">
                  <c:v>391.61184211</c:v>
                </c:pt>
                <c:pt idx="2577">
                  <c:v>390.625</c:v>
                </c:pt>
                <c:pt idx="2578">
                  <c:v>390.29605263000002</c:v>
                </c:pt>
                <c:pt idx="2579">
                  <c:v>390.78947368000001</c:v>
                </c:pt>
                <c:pt idx="2580">
                  <c:v>396.54605263000002</c:v>
                </c:pt>
                <c:pt idx="2581">
                  <c:v>394.40789474000002</c:v>
                </c:pt>
                <c:pt idx="2582">
                  <c:v>393.42105263000002</c:v>
                </c:pt>
                <c:pt idx="2583">
                  <c:v>392.10526315999999</c:v>
                </c:pt>
                <c:pt idx="2584">
                  <c:v>396.38157895000001</c:v>
                </c:pt>
                <c:pt idx="2585">
                  <c:v>395.88815789</c:v>
                </c:pt>
                <c:pt idx="2586">
                  <c:v>392.92763158000002</c:v>
                </c:pt>
                <c:pt idx="2587">
                  <c:v>392.59868420999999</c:v>
                </c:pt>
                <c:pt idx="2588">
                  <c:v>389.14473684000001</c:v>
                </c:pt>
                <c:pt idx="2589">
                  <c:v>392.76315789</c:v>
                </c:pt>
                <c:pt idx="2590">
                  <c:v>394.07894736999998</c:v>
                </c:pt>
                <c:pt idx="2591">
                  <c:v>395.55921052999997</c:v>
                </c:pt>
                <c:pt idx="2592">
                  <c:v>394.07894736999998</c:v>
                </c:pt>
                <c:pt idx="2593">
                  <c:v>396.875</c:v>
                </c:pt>
                <c:pt idx="2594">
                  <c:v>400.16447368000001</c:v>
                </c:pt>
                <c:pt idx="2595">
                  <c:v>397.36842104999999</c:v>
                </c:pt>
                <c:pt idx="2596">
                  <c:v>401.80921052999997</c:v>
                </c:pt>
                <c:pt idx="2597">
                  <c:v>404.60526315999999</c:v>
                </c:pt>
                <c:pt idx="2598">
                  <c:v>402.79605263000002</c:v>
                </c:pt>
                <c:pt idx="2599">
                  <c:v>401.31578947000003</c:v>
                </c:pt>
                <c:pt idx="2600">
                  <c:v>402.63157895000001</c:v>
                </c:pt>
                <c:pt idx="2601">
                  <c:v>404.11184211</c:v>
                </c:pt>
                <c:pt idx="2602">
                  <c:v>401.80921052999997</c:v>
                </c:pt>
                <c:pt idx="2603">
                  <c:v>400.16447368000001</c:v>
                </c:pt>
                <c:pt idx="2604">
                  <c:v>402.13815789</c:v>
                </c:pt>
                <c:pt idx="2605">
                  <c:v>403.61842104999999</c:v>
                </c:pt>
                <c:pt idx="2606">
                  <c:v>402.13815789</c:v>
                </c:pt>
                <c:pt idx="2607">
                  <c:v>401.48026315999999</c:v>
                </c:pt>
                <c:pt idx="2608">
                  <c:v>396.54605263000002</c:v>
                </c:pt>
                <c:pt idx="2609">
                  <c:v>394.24342104999999</c:v>
                </c:pt>
                <c:pt idx="2610">
                  <c:v>391.44736841999998</c:v>
                </c:pt>
                <c:pt idx="2611">
                  <c:v>391.44736841999998</c:v>
                </c:pt>
                <c:pt idx="2612">
                  <c:v>388.81578947000003</c:v>
                </c:pt>
                <c:pt idx="2613">
                  <c:v>388.81578947000003</c:v>
                </c:pt>
                <c:pt idx="2614">
                  <c:v>386.34868420999999</c:v>
                </c:pt>
                <c:pt idx="2615">
                  <c:v>383.71710525999998</c:v>
                </c:pt>
                <c:pt idx="2616">
                  <c:v>381.74342104999999</c:v>
                </c:pt>
                <c:pt idx="2617">
                  <c:v>383.38815789</c:v>
                </c:pt>
                <c:pt idx="2618">
                  <c:v>380.26315789</c:v>
                </c:pt>
                <c:pt idx="2619">
                  <c:v>378.78289474000002</c:v>
                </c:pt>
                <c:pt idx="2620">
                  <c:v>379.11184211</c:v>
                </c:pt>
                <c:pt idx="2621">
                  <c:v>382.73026315999999</c:v>
                </c:pt>
                <c:pt idx="2622">
                  <c:v>379.93421052999997</c:v>
                </c:pt>
                <c:pt idx="2623">
                  <c:v>381.41447368000001</c:v>
                </c:pt>
                <c:pt idx="2624">
                  <c:v>380.09868420999999</c:v>
                </c:pt>
                <c:pt idx="2625">
                  <c:v>379.93421052999997</c:v>
                </c:pt>
                <c:pt idx="2626">
                  <c:v>377.13815789</c:v>
                </c:pt>
                <c:pt idx="2627">
                  <c:v>380.09868420999999</c:v>
                </c:pt>
                <c:pt idx="2628">
                  <c:v>378.78289474000002</c:v>
                </c:pt>
                <c:pt idx="2629">
                  <c:v>375.98684211</c:v>
                </c:pt>
                <c:pt idx="2630">
                  <c:v>377.96052631999999</c:v>
                </c:pt>
                <c:pt idx="2631">
                  <c:v>383.88157895000001</c:v>
                </c:pt>
                <c:pt idx="2632">
                  <c:v>380.59210525999998</c:v>
                </c:pt>
                <c:pt idx="2633">
                  <c:v>382.89473684000001</c:v>
                </c:pt>
                <c:pt idx="2634">
                  <c:v>380.75657895000001</c:v>
                </c:pt>
                <c:pt idx="2635">
                  <c:v>378.94736841999998</c:v>
                </c:pt>
                <c:pt idx="2636">
                  <c:v>379.76973684000001</c:v>
                </c:pt>
                <c:pt idx="2637">
                  <c:v>377.96052631999999</c:v>
                </c:pt>
                <c:pt idx="2638">
                  <c:v>377.79605263000002</c:v>
                </c:pt>
                <c:pt idx="2639">
                  <c:v>377.30263158000002</c:v>
                </c:pt>
                <c:pt idx="2640">
                  <c:v>374.01315789</c:v>
                </c:pt>
                <c:pt idx="2641">
                  <c:v>377.46710525999998</c:v>
                </c:pt>
                <c:pt idx="2642">
                  <c:v>379.93421052999997</c:v>
                </c:pt>
                <c:pt idx="2643">
                  <c:v>377.46710525999998</c:v>
                </c:pt>
                <c:pt idx="2644">
                  <c:v>377.30263158000002</c:v>
                </c:pt>
                <c:pt idx="2645">
                  <c:v>377.13815789</c:v>
                </c:pt>
                <c:pt idx="2646">
                  <c:v>378.125</c:v>
                </c:pt>
                <c:pt idx="2647">
                  <c:v>377.30263158000002</c:v>
                </c:pt>
                <c:pt idx="2648">
                  <c:v>374.83552631999999</c:v>
                </c:pt>
                <c:pt idx="2649">
                  <c:v>375</c:v>
                </c:pt>
                <c:pt idx="2650">
                  <c:v>379.11184211</c:v>
                </c:pt>
                <c:pt idx="2651">
                  <c:v>381.57894736999998</c:v>
                </c:pt>
                <c:pt idx="2652">
                  <c:v>383.71710525999998</c:v>
                </c:pt>
                <c:pt idx="2653">
                  <c:v>389.30921052999997</c:v>
                </c:pt>
                <c:pt idx="2654">
                  <c:v>388.32236841999998</c:v>
                </c:pt>
                <c:pt idx="2655">
                  <c:v>389.47368420999999</c:v>
                </c:pt>
                <c:pt idx="2656">
                  <c:v>388.65131579000001</c:v>
                </c:pt>
                <c:pt idx="2657">
                  <c:v>383.38815789</c:v>
                </c:pt>
                <c:pt idx="2658">
                  <c:v>389.30921052999997</c:v>
                </c:pt>
                <c:pt idx="2659">
                  <c:v>389.80263158000002</c:v>
                </c:pt>
                <c:pt idx="2660">
                  <c:v>392.26973684000001</c:v>
                </c:pt>
                <c:pt idx="2661">
                  <c:v>390.95394736999998</c:v>
                </c:pt>
                <c:pt idx="2662">
                  <c:v>393.75</c:v>
                </c:pt>
                <c:pt idx="2663">
                  <c:v>394.40789474000002</c:v>
                </c:pt>
                <c:pt idx="2664">
                  <c:v>392.43421052999997</c:v>
                </c:pt>
                <c:pt idx="2665">
                  <c:v>394.73684211</c:v>
                </c:pt>
                <c:pt idx="2666">
                  <c:v>399.17763158000002</c:v>
                </c:pt>
                <c:pt idx="2667">
                  <c:v>399.67105263000002</c:v>
                </c:pt>
                <c:pt idx="2668">
                  <c:v>398.51973684000001</c:v>
                </c:pt>
                <c:pt idx="2669">
                  <c:v>400.16447368000001</c:v>
                </c:pt>
                <c:pt idx="2670">
                  <c:v>402.79605263000002</c:v>
                </c:pt>
                <c:pt idx="2671">
                  <c:v>403.45394736999998</c:v>
                </c:pt>
                <c:pt idx="2672">
                  <c:v>406.57894736999998</c:v>
                </c:pt>
                <c:pt idx="2673">
                  <c:v>408.71710525999998</c:v>
                </c:pt>
                <c:pt idx="2674">
                  <c:v>414.47368420999999</c:v>
                </c:pt>
                <c:pt idx="2675">
                  <c:v>422.03947368000001</c:v>
                </c:pt>
                <c:pt idx="2676">
                  <c:v>417.76315789</c:v>
                </c:pt>
                <c:pt idx="2677">
                  <c:v>426.80921052999997</c:v>
                </c:pt>
                <c:pt idx="2678">
                  <c:v>432.56578947000003</c:v>
                </c:pt>
                <c:pt idx="2679">
                  <c:v>425.49342104999999</c:v>
                </c:pt>
                <c:pt idx="2680">
                  <c:v>427.96052631999999</c:v>
                </c:pt>
                <c:pt idx="2681">
                  <c:v>425.16447368000001</c:v>
                </c:pt>
                <c:pt idx="2682">
                  <c:v>425</c:v>
                </c:pt>
                <c:pt idx="2683">
                  <c:v>429.60526315999999</c:v>
                </c:pt>
                <c:pt idx="2684">
                  <c:v>425.65789474000002</c:v>
                </c:pt>
                <c:pt idx="2685">
                  <c:v>430.26315789</c:v>
                </c:pt>
                <c:pt idx="2686">
                  <c:v>431.57894736999998</c:v>
                </c:pt>
                <c:pt idx="2687">
                  <c:v>434.21052631999999</c:v>
                </c:pt>
                <c:pt idx="2688">
                  <c:v>433.55263158000002</c:v>
                </c:pt>
                <c:pt idx="2689">
                  <c:v>435.69078947000003</c:v>
                </c:pt>
                <c:pt idx="2690">
                  <c:v>436.18421052999997</c:v>
                </c:pt>
                <c:pt idx="2691">
                  <c:v>429.44078947000003</c:v>
                </c:pt>
                <c:pt idx="2692">
                  <c:v>432.07236841999998</c:v>
                </c:pt>
                <c:pt idx="2693">
                  <c:v>438.81578947000003</c:v>
                </c:pt>
                <c:pt idx="2694">
                  <c:v>440.13157895000001</c:v>
                </c:pt>
                <c:pt idx="2695">
                  <c:v>435.52631579000001</c:v>
                </c:pt>
                <c:pt idx="2696">
                  <c:v>432.73026315999999</c:v>
                </c:pt>
                <c:pt idx="2697">
                  <c:v>438.81578947000003</c:v>
                </c:pt>
                <c:pt idx="2698">
                  <c:v>437.5</c:v>
                </c:pt>
                <c:pt idx="2699">
                  <c:v>429.76973684000001</c:v>
                </c:pt>
                <c:pt idx="2700">
                  <c:v>428.61842104999999</c:v>
                </c:pt>
                <c:pt idx="2701">
                  <c:v>435.19736841999998</c:v>
                </c:pt>
                <c:pt idx="2702">
                  <c:v>430.75657895000001</c:v>
                </c:pt>
                <c:pt idx="2703">
                  <c:v>428.28947368000001</c:v>
                </c:pt>
                <c:pt idx="2704">
                  <c:v>428.45394736999998</c:v>
                </c:pt>
                <c:pt idx="2705">
                  <c:v>423.35526315999999</c:v>
                </c:pt>
                <c:pt idx="2706">
                  <c:v>416.77631579000001</c:v>
                </c:pt>
                <c:pt idx="2707">
                  <c:v>418.25657895000001</c:v>
                </c:pt>
                <c:pt idx="2708">
                  <c:v>422.53289474000002</c:v>
                </c:pt>
                <c:pt idx="2709">
                  <c:v>421.71052631999999</c:v>
                </c:pt>
                <c:pt idx="2710">
                  <c:v>424.17763158000002</c:v>
                </c:pt>
                <c:pt idx="2711">
                  <c:v>419.07894736999998</c:v>
                </c:pt>
                <c:pt idx="2712">
                  <c:v>425.98684211</c:v>
                </c:pt>
                <c:pt idx="2713">
                  <c:v>426.15131579000001</c:v>
                </c:pt>
                <c:pt idx="2714">
                  <c:v>430.26315789</c:v>
                </c:pt>
                <c:pt idx="2715">
                  <c:v>431.90789474000002</c:v>
                </c:pt>
                <c:pt idx="2716">
                  <c:v>432.23684211</c:v>
                </c:pt>
                <c:pt idx="2717">
                  <c:v>436.67763158000002</c:v>
                </c:pt>
                <c:pt idx="2718">
                  <c:v>433.38815789</c:v>
                </c:pt>
                <c:pt idx="2719">
                  <c:v>435.69078947000003</c:v>
                </c:pt>
                <c:pt idx="2720">
                  <c:v>436.84210525999998</c:v>
                </c:pt>
                <c:pt idx="2721">
                  <c:v>441.44736841999998</c:v>
                </c:pt>
                <c:pt idx="2722">
                  <c:v>439.14473684000001</c:v>
                </c:pt>
                <c:pt idx="2723">
                  <c:v>434.86842104999999</c:v>
                </c:pt>
                <c:pt idx="2724">
                  <c:v>435.19736841999998</c:v>
                </c:pt>
                <c:pt idx="2725">
                  <c:v>437.82894736999998</c:v>
                </c:pt>
                <c:pt idx="2726">
                  <c:v>442.10526315999999</c:v>
                </c:pt>
                <c:pt idx="2727">
                  <c:v>446.875</c:v>
                </c:pt>
                <c:pt idx="2728">
                  <c:v>451.97368420999999</c:v>
                </c:pt>
                <c:pt idx="2729">
                  <c:v>451.97368420999999</c:v>
                </c:pt>
                <c:pt idx="2730">
                  <c:v>447.36842104999999</c:v>
                </c:pt>
                <c:pt idx="2731">
                  <c:v>446.21710525999998</c:v>
                </c:pt>
                <c:pt idx="2732">
                  <c:v>448.68421052999997</c:v>
                </c:pt>
                <c:pt idx="2733">
                  <c:v>448.68421052999997</c:v>
                </c:pt>
                <c:pt idx="2734">
                  <c:v>446.875</c:v>
                </c:pt>
                <c:pt idx="2735">
                  <c:v>446.875</c:v>
                </c:pt>
                <c:pt idx="2736">
                  <c:v>444.40789474000002</c:v>
                </c:pt>
                <c:pt idx="2737">
                  <c:v>447.20394736999998</c:v>
                </c:pt>
                <c:pt idx="2738">
                  <c:v>449.34210525999998</c:v>
                </c:pt>
                <c:pt idx="2739">
                  <c:v>448.51973684000001</c:v>
                </c:pt>
                <c:pt idx="2740">
                  <c:v>449.17763158000002</c:v>
                </c:pt>
                <c:pt idx="2741">
                  <c:v>448.84868420999999</c:v>
                </c:pt>
                <c:pt idx="2742">
                  <c:v>447.86184211</c:v>
                </c:pt>
                <c:pt idx="2743">
                  <c:v>447.20394736999998</c:v>
                </c:pt>
                <c:pt idx="2744">
                  <c:v>444.40789474000002</c:v>
                </c:pt>
                <c:pt idx="2745">
                  <c:v>439.30921052999997</c:v>
                </c:pt>
                <c:pt idx="2746">
                  <c:v>441.94078947000003</c:v>
                </c:pt>
                <c:pt idx="2747">
                  <c:v>440.95394736999998</c:v>
                </c:pt>
                <c:pt idx="2748">
                  <c:v>434.53947368000001</c:v>
                </c:pt>
                <c:pt idx="2749">
                  <c:v>435.19736841999998</c:v>
                </c:pt>
                <c:pt idx="2750">
                  <c:v>435.85526315999999</c:v>
                </c:pt>
                <c:pt idx="2751">
                  <c:v>432.40131579000001</c:v>
                </c:pt>
                <c:pt idx="2752">
                  <c:v>432.07236841999998</c:v>
                </c:pt>
                <c:pt idx="2753">
                  <c:v>439.47368420999999</c:v>
                </c:pt>
                <c:pt idx="2754">
                  <c:v>436.01973684000001</c:v>
                </c:pt>
                <c:pt idx="2755">
                  <c:v>435.85526315999999</c:v>
                </c:pt>
                <c:pt idx="2756">
                  <c:v>437.99342104999999</c:v>
                </c:pt>
                <c:pt idx="2757">
                  <c:v>440.46052631999999</c:v>
                </c:pt>
                <c:pt idx="2758">
                  <c:v>445.06578947000003</c:v>
                </c:pt>
                <c:pt idx="2759">
                  <c:v>445.06578947000003</c:v>
                </c:pt>
                <c:pt idx="2760">
                  <c:v>444.07894736999998</c:v>
                </c:pt>
                <c:pt idx="2761">
                  <c:v>451.64473684000001</c:v>
                </c:pt>
                <c:pt idx="2762">
                  <c:v>446.38157895000001</c:v>
                </c:pt>
                <c:pt idx="2763">
                  <c:v>445.72368420999999</c:v>
                </c:pt>
                <c:pt idx="2764">
                  <c:v>446.21710525999998</c:v>
                </c:pt>
                <c:pt idx="2765">
                  <c:v>442.43421052999997</c:v>
                </c:pt>
                <c:pt idx="2766">
                  <c:v>440.625</c:v>
                </c:pt>
                <c:pt idx="2767">
                  <c:v>456.25</c:v>
                </c:pt>
                <c:pt idx="2768">
                  <c:v>461.01973684000001</c:v>
                </c:pt>
                <c:pt idx="2769">
                  <c:v>462.00657895000001</c:v>
                </c:pt>
                <c:pt idx="2770">
                  <c:v>458.05921052999997</c:v>
                </c:pt>
                <c:pt idx="2771">
                  <c:v>456.74342104999999</c:v>
                </c:pt>
                <c:pt idx="2772">
                  <c:v>460.85526315999999</c:v>
                </c:pt>
                <c:pt idx="2773">
                  <c:v>463.15789474000002</c:v>
                </c:pt>
                <c:pt idx="2774">
                  <c:v>461.84210525999998</c:v>
                </c:pt>
                <c:pt idx="2775">
                  <c:v>466.61184211</c:v>
                </c:pt>
                <c:pt idx="2776">
                  <c:v>466.11842104999999</c:v>
                </c:pt>
                <c:pt idx="2777">
                  <c:v>467.26973684000001</c:v>
                </c:pt>
                <c:pt idx="2778">
                  <c:v>463.32236841999998</c:v>
                </c:pt>
                <c:pt idx="2779">
                  <c:v>461.51315789</c:v>
                </c:pt>
                <c:pt idx="2780">
                  <c:v>460.36184211</c:v>
                </c:pt>
                <c:pt idx="2781">
                  <c:v>459.86842104999999</c:v>
                </c:pt>
                <c:pt idx="2782">
                  <c:v>457.89473684000001</c:v>
                </c:pt>
                <c:pt idx="2783">
                  <c:v>458.88157895000001</c:v>
                </c:pt>
                <c:pt idx="2784">
                  <c:v>458.05921052999997</c:v>
                </c:pt>
                <c:pt idx="2785">
                  <c:v>457.73026315999999</c:v>
                </c:pt>
                <c:pt idx="2786">
                  <c:v>458.22368420999999</c:v>
                </c:pt>
                <c:pt idx="2787">
                  <c:v>456.90789474000002</c:v>
                </c:pt>
                <c:pt idx="2788">
                  <c:v>459.21052631999999</c:v>
                </c:pt>
                <c:pt idx="2789">
                  <c:v>457.89473684000001</c:v>
                </c:pt>
                <c:pt idx="2790">
                  <c:v>461.18421052999997</c:v>
                </c:pt>
                <c:pt idx="2791">
                  <c:v>459.86842104999999</c:v>
                </c:pt>
                <c:pt idx="2792">
                  <c:v>468.09210525999998</c:v>
                </c:pt>
                <c:pt idx="2793">
                  <c:v>473.51973684000001</c:v>
                </c:pt>
                <c:pt idx="2794">
                  <c:v>474.83552631999999</c:v>
                </c:pt>
                <c:pt idx="2795">
                  <c:v>473.19078947000003</c:v>
                </c:pt>
                <c:pt idx="2796">
                  <c:v>478.61842104999999</c:v>
                </c:pt>
                <c:pt idx="2797">
                  <c:v>466.44736841999998</c:v>
                </c:pt>
                <c:pt idx="2798">
                  <c:v>469.40789474000002</c:v>
                </c:pt>
                <c:pt idx="2799">
                  <c:v>473.51973684000001</c:v>
                </c:pt>
                <c:pt idx="2800">
                  <c:v>471.54605263000002</c:v>
                </c:pt>
                <c:pt idx="2801">
                  <c:v>472.03947368000001</c:v>
                </c:pt>
                <c:pt idx="2802">
                  <c:v>469.07894736999998</c:v>
                </c:pt>
                <c:pt idx="2803">
                  <c:v>468.42105263000002</c:v>
                </c:pt>
                <c:pt idx="2804">
                  <c:v>471.05263158000002</c:v>
                </c:pt>
                <c:pt idx="2805">
                  <c:v>471.38157895000001</c:v>
                </c:pt>
                <c:pt idx="2806">
                  <c:v>469.57236841999998</c:v>
                </c:pt>
                <c:pt idx="2807">
                  <c:v>468.42105263000002</c:v>
                </c:pt>
                <c:pt idx="2808">
                  <c:v>469.07894736999998</c:v>
                </c:pt>
                <c:pt idx="2809">
                  <c:v>465.78947368000001</c:v>
                </c:pt>
                <c:pt idx="2810">
                  <c:v>467.43421052999997</c:v>
                </c:pt>
                <c:pt idx="2811">
                  <c:v>463.15789474000002</c:v>
                </c:pt>
                <c:pt idx="2812">
                  <c:v>462.82894736999998</c:v>
                </c:pt>
                <c:pt idx="2813">
                  <c:v>462.5</c:v>
                </c:pt>
                <c:pt idx="2814">
                  <c:v>457.56578947000003</c:v>
                </c:pt>
                <c:pt idx="2815">
                  <c:v>458.55263158000002</c:v>
                </c:pt>
                <c:pt idx="2816">
                  <c:v>461.18421052999997</c:v>
                </c:pt>
                <c:pt idx="2817">
                  <c:v>465.78947368000001</c:v>
                </c:pt>
                <c:pt idx="2818">
                  <c:v>465.78947368000001</c:v>
                </c:pt>
                <c:pt idx="2819">
                  <c:v>462.82894736999998</c:v>
                </c:pt>
                <c:pt idx="2820">
                  <c:v>467.10526315999999</c:v>
                </c:pt>
                <c:pt idx="2821">
                  <c:v>464.96710525999998</c:v>
                </c:pt>
                <c:pt idx="2822">
                  <c:v>462.99342104999999</c:v>
                </c:pt>
                <c:pt idx="2823">
                  <c:v>462.17105263000002</c:v>
                </c:pt>
                <c:pt idx="2824">
                  <c:v>464.63815789</c:v>
                </c:pt>
                <c:pt idx="2825">
                  <c:v>465.46052631999999</c:v>
                </c:pt>
                <c:pt idx="2826">
                  <c:v>466.28289474000002</c:v>
                </c:pt>
                <c:pt idx="2827">
                  <c:v>466.77631579000001</c:v>
                </c:pt>
                <c:pt idx="2828">
                  <c:v>467.10526315999999</c:v>
                </c:pt>
                <c:pt idx="2829">
                  <c:v>467.43421052999997</c:v>
                </c:pt>
                <c:pt idx="2830">
                  <c:v>466.11842104999999</c:v>
                </c:pt>
                <c:pt idx="2831">
                  <c:v>462.17105263000002</c:v>
                </c:pt>
                <c:pt idx="2832">
                  <c:v>468.75</c:v>
                </c:pt>
                <c:pt idx="2833">
                  <c:v>464.63815789</c:v>
                </c:pt>
                <c:pt idx="2834">
                  <c:v>463.48684211</c:v>
                </c:pt>
                <c:pt idx="2835">
                  <c:v>462.99342104999999</c:v>
                </c:pt>
                <c:pt idx="2836">
                  <c:v>458.88157895000001</c:v>
                </c:pt>
                <c:pt idx="2837">
                  <c:v>455.92105263000002</c:v>
                </c:pt>
                <c:pt idx="2838">
                  <c:v>454.27631579000001</c:v>
                </c:pt>
                <c:pt idx="2839">
                  <c:v>459.86842104999999</c:v>
                </c:pt>
                <c:pt idx="2840">
                  <c:v>453.28947368000001</c:v>
                </c:pt>
                <c:pt idx="2841">
                  <c:v>452.13815789</c:v>
                </c:pt>
                <c:pt idx="2842">
                  <c:v>451.80921052999997</c:v>
                </c:pt>
                <c:pt idx="2843">
                  <c:v>453.125</c:v>
                </c:pt>
                <c:pt idx="2844">
                  <c:v>451.64473684000001</c:v>
                </c:pt>
                <c:pt idx="2845">
                  <c:v>452.30263158000002</c:v>
                </c:pt>
                <c:pt idx="2846">
                  <c:v>451.48026315999999</c:v>
                </c:pt>
                <c:pt idx="2847">
                  <c:v>449.83552631999999</c:v>
                </c:pt>
                <c:pt idx="2848">
                  <c:v>448.51973684000001</c:v>
                </c:pt>
                <c:pt idx="2849">
                  <c:v>448.68421052999997</c:v>
                </c:pt>
                <c:pt idx="2850">
                  <c:v>448.02631579000001</c:v>
                </c:pt>
                <c:pt idx="2851">
                  <c:v>450.49342104999999</c:v>
                </c:pt>
                <c:pt idx="2852">
                  <c:v>457.89473684000001</c:v>
                </c:pt>
                <c:pt idx="2853">
                  <c:v>450.82236841999998</c:v>
                </c:pt>
                <c:pt idx="2854">
                  <c:v>455.09868420999999</c:v>
                </c:pt>
                <c:pt idx="2855">
                  <c:v>454.93421052999997</c:v>
                </c:pt>
                <c:pt idx="2856">
                  <c:v>455.92105263000002</c:v>
                </c:pt>
                <c:pt idx="2857">
                  <c:v>454.44078947000003</c:v>
                </c:pt>
                <c:pt idx="2858">
                  <c:v>455.75657895000001</c:v>
                </c:pt>
                <c:pt idx="2859">
                  <c:v>462.82894736999998</c:v>
                </c:pt>
                <c:pt idx="2860">
                  <c:v>460.69078947000003</c:v>
                </c:pt>
                <c:pt idx="2861">
                  <c:v>452.96052631999999</c:v>
                </c:pt>
                <c:pt idx="2862">
                  <c:v>450.82236841999998</c:v>
                </c:pt>
                <c:pt idx="2863">
                  <c:v>450.16447368000001</c:v>
                </c:pt>
                <c:pt idx="2864">
                  <c:v>444.90131579000001</c:v>
                </c:pt>
                <c:pt idx="2865">
                  <c:v>435.52631579000001</c:v>
                </c:pt>
                <c:pt idx="2866">
                  <c:v>437.5</c:v>
                </c:pt>
                <c:pt idx="2867">
                  <c:v>439.30921052999997</c:v>
                </c:pt>
                <c:pt idx="2868">
                  <c:v>439.80263158000002</c:v>
                </c:pt>
                <c:pt idx="2869">
                  <c:v>438.48684211</c:v>
                </c:pt>
                <c:pt idx="2870">
                  <c:v>433.22368420999999</c:v>
                </c:pt>
                <c:pt idx="2871">
                  <c:v>436.84210525999998</c:v>
                </c:pt>
                <c:pt idx="2872">
                  <c:v>436.51315789</c:v>
                </c:pt>
                <c:pt idx="2873">
                  <c:v>435.19736841999998</c:v>
                </c:pt>
                <c:pt idx="2874">
                  <c:v>430.26315789</c:v>
                </c:pt>
                <c:pt idx="2875">
                  <c:v>426.64473684000001</c:v>
                </c:pt>
                <c:pt idx="2876">
                  <c:v>424.83552631999999</c:v>
                </c:pt>
                <c:pt idx="2877">
                  <c:v>426.31578947000003</c:v>
                </c:pt>
                <c:pt idx="2878">
                  <c:v>424.67105263000002</c:v>
                </c:pt>
                <c:pt idx="2879">
                  <c:v>426.15131579000001</c:v>
                </c:pt>
                <c:pt idx="2880">
                  <c:v>423.19078947000003</c:v>
                </c:pt>
                <c:pt idx="2881">
                  <c:v>422.03947368000001</c:v>
                </c:pt>
                <c:pt idx="2882">
                  <c:v>420.72368420999999</c:v>
                </c:pt>
                <c:pt idx="2883">
                  <c:v>419.90131579000001</c:v>
                </c:pt>
                <c:pt idx="2884">
                  <c:v>416.11842104999999</c:v>
                </c:pt>
                <c:pt idx="2885">
                  <c:v>411.34868420999999</c:v>
                </c:pt>
                <c:pt idx="2886">
                  <c:v>412.66447368000001</c:v>
                </c:pt>
                <c:pt idx="2887">
                  <c:v>411.67763158000002</c:v>
                </c:pt>
                <c:pt idx="2888">
                  <c:v>411.51315789</c:v>
                </c:pt>
                <c:pt idx="2889">
                  <c:v>409.21052631999999</c:v>
                </c:pt>
                <c:pt idx="2890">
                  <c:v>408.88157895000001</c:v>
                </c:pt>
                <c:pt idx="2891">
                  <c:v>411.18421052999997</c:v>
                </c:pt>
                <c:pt idx="2892">
                  <c:v>415.29605263000002</c:v>
                </c:pt>
                <c:pt idx="2893">
                  <c:v>418.91447368000001</c:v>
                </c:pt>
                <c:pt idx="2894">
                  <c:v>418.91447368000001</c:v>
                </c:pt>
                <c:pt idx="2895">
                  <c:v>421.875</c:v>
                </c:pt>
                <c:pt idx="2896">
                  <c:v>420.72368420999999</c:v>
                </c:pt>
                <c:pt idx="2897">
                  <c:v>418.75</c:v>
                </c:pt>
                <c:pt idx="2898">
                  <c:v>424.83552631999999</c:v>
                </c:pt>
                <c:pt idx="2899">
                  <c:v>427.30263158000002</c:v>
                </c:pt>
                <c:pt idx="2900">
                  <c:v>427.30263158000002</c:v>
                </c:pt>
                <c:pt idx="2901">
                  <c:v>428.45394736999998</c:v>
                </c:pt>
                <c:pt idx="2902">
                  <c:v>430.09868420999999</c:v>
                </c:pt>
                <c:pt idx="2903">
                  <c:v>433.22368420999999</c:v>
                </c:pt>
                <c:pt idx="2904">
                  <c:v>436.01973684000001</c:v>
                </c:pt>
                <c:pt idx="2905">
                  <c:v>435.03289474000002</c:v>
                </c:pt>
                <c:pt idx="2906">
                  <c:v>437.33552631999999</c:v>
                </c:pt>
                <c:pt idx="2907">
                  <c:v>440.78947368000001</c:v>
                </c:pt>
                <c:pt idx="2908">
                  <c:v>441.77631579000001</c:v>
                </c:pt>
                <c:pt idx="2909">
                  <c:v>438.48684211</c:v>
                </c:pt>
                <c:pt idx="2910">
                  <c:v>438.98026315999999</c:v>
                </c:pt>
                <c:pt idx="2911">
                  <c:v>438.48684211</c:v>
                </c:pt>
                <c:pt idx="2912">
                  <c:v>438.48684211</c:v>
                </c:pt>
                <c:pt idx="2913">
                  <c:v>436.18421052999997</c:v>
                </c:pt>
                <c:pt idx="2914">
                  <c:v>431.08552631999999</c:v>
                </c:pt>
                <c:pt idx="2915">
                  <c:v>428.78289474000002</c:v>
                </c:pt>
                <c:pt idx="2916">
                  <c:v>432.73026315999999</c:v>
                </c:pt>
                <c:pt idx="2917">
                  <c:v>434.70394736999998</c:v>
                </c:pt>
                <c:pt idx="2918">
                  <c:v>436.67763158000002</c:v>
                </c:pt>
                <c:pt idx="2919">
                  <c:v>434.86842104999999</c:v>
                </c:pt>
                <c:pt idx="2920">
                  <c:v>436.51315789</c:v>
                </c:pt>
                <c:pt idx="2921">
                  <c:v>442.10526315999999</c:v>
                </c:pt>
                <c:pt idx="2922">
                  <c:v>443.09210525999998</c:v>
                </c:pt>
                <c:pt idx="2923">
                  <c:v>441.44736841999998</c:v>
                </c:pt>
                <c:pt idx="2924">
                  <c:v>436.34868420999999</c:v>
                </c:pt>
                <c:pt idx="2925">
                  <c:v>435.19736841999998</c:v>
                </c:pt>
                <c:pt idx="2926">
                  <c:v>437.17105263000002</c:v>
                </c:pt>
                <c:pt idx="2927">
                  <c:v>435.52631579000001</c:v>
                </c:pt>
                <c:pt idx="2928">
                  <c:v>438.81578947000003</c:v>
                </c:pt>
                <c:pt idx="2929">
                  <c:v>441.77631579000001</c:v>
                </c:pt>
                <c:pt idx="2930">
                  <c:v>440.29605263000002</c:v>
                </c:pt>
                <c:pt idx="2931">
                  <c:v>437.33552631999999</c:v>
                </c:pt>
                <c:pt idx="2932">
                  <c:v>442.10526315999999</c:v>
                </c:pt>
                <c:pt idx="2933">
                  <c:v>441.94078947000003</c:v>
                </c:pt>
                <c:pt idx="2934">
                  <c:v>445.39473684000001</c:v>
                </c:pt>
                <c:pt idx="2935">
                  <c:v>444.40789474000002</c:v>
                </c:pt>
                <c:pt idx="2936">
                  <c:v>442.92763158000002</c:v>
                </c:pt>
                <c:pt idx="2937">
                  <c:v>441.94078947000003</c:v>
                </c:pt>
                <c:pt idx="2938">
                  <c:v>437.82894736999998</c:v>
                </c:pt>
                <c:pt idx="2939">
                  <c:v>439.80263158000002</c:v>
                </c:pt>
                <c:pt idx="2940">
                  <c:v>436.84210525999998</c:v>
                </c:pt>
                <c:pt idx="2941">
                  <c:v>432.40131579000001</c:v>
                </c:pt>
                <c:pt idx="2942">
                  <c:v>431.74342104999999</c:v>
                </c:pt>
                <c:pt idx="2943">
                  <c:v>429.44078947000003</c:v>
                </c:pt>
                <c:pt idx="2944">
                  <c:v>426.97368420999999</c:v>
                </c:pt>
                <c:pt idx="2945">
                  <c:v>421.54605263000002</c:v>
                </c:pt>
                <c:pt idx="2946">
                  <c:v>426.97368420999999</c:v>
                </c:pt>
                <c:pt idx="2947">
                  <c:v>427.46710525999998</c:v>
                </c:pt>
                <c:pt idx="2948">
                  <c:v>428.45394736999998</c:v>
                </c:pt>
                <c:pt idx="2949">
                  <c:v>428.61842104999999</c:v>
                </c:pt>
                <c:pt idx="2950">
                  <c:v>433.38815789</c:v>
                </c:pt>
                <c:pt idx="2951">
                  <c:v>433.88157895000001</c:v>
                </c:pt>
                <c:pt idx="2952">
                  <c:v>433.22368420999999</c:v>
                </c:pt>
                <c:pt idx="2953">
                  <c:v>434.70394736999998</c:v>
                </c:pt>
                <c:pt idx="2954">
                  <c:v>433.05921052999997</c:v>
                </c:pt>
                <c:pt idx="2955">
                  <c:v>432.40131579000001</c:v>
                </c:pt>
                <c:pt idx="2956">
                  <c:v>432.07236841999998</c:v>
                </c:pt>
                <c:pt idx="2957">
                  <c:v>429.76973684000001</c:v>
                </c:pt>
                <c:pt idx="2958">
                  <c:v>428.94736841999998</c:v>
                </c:pt>
                <c:pt idx="2959">
                  <c:v>433.71710525999998</c:v>
                </c:pt>
                <c:pt idx="2960">
                  <c:v>434.04605263000002</c:v>
                </c:pt>
                <c:pt idx="2961">
                  <c:v>436.01973684000001</c:v>
                </c:pt>
                <c:pt idx="2962">
                  <c:v>431.08552631999999</c:v>
                </c:pt>
                <c:pt idx="2963">
                  <c:v>431.90789474000002</c:v>
                </c:pt>
                <c:pt idx="2964">
                  <c:v>437.5</c:v>
                </c:pt>
                <c:pt idx="2965">
                  <c:v>440.46052631999999</c:v>
                </c:pt>
                <c:pt idx="2966">
                  <c:v>440.78947368000001</c:v>
                </c:pt>
                <c:pt idx="2967">
                  <c:v>440.625</c:v>
                </c:pt>
                <c:pt idx="2968">
                  <c:v>438.81578947000003</c:v>
                </c:pt>
                <c:pt idx="2969">
                  <c:v>438.81578947000003</c:v>
                </c:pt>
                <c:pt idx="2970">
                  <c:v>440.29605263000002</c:v>
                </c:pt>
                <c:pt idx="2971">
                  <c:v>436.67763158000002</c:v>
                </c:pt>
                <c:pt idx="2972">
                  <c:v>435.69078947000003</c:v>
                </c:pt>
                <c:pt idx="2973">
                  <c:v>433.22368420999999</c:v>
                </c:pt>
                <c:pt idx="2974">
                  <c:v>433.05921052999997</c:v>
                </c:pt>
                <c:pt idx="2975">
                  <c:v>434.375</c:v>
                </c:pt>
                <c:pt idx="2976">
                  <c:v>430.59210525999998</c:v>
                </c:pt>
                <c:pt idx="2977">
                  <c:v>429.44078947000003</c:v>
                </c:pt>
                <c:pt idx="2978">
                  <c:v>424.34210525999998</c:v>
                </c:pt>
                <c:pt idx="2979">
                  <c:v>426.31578947000003</c:v>
                </c:pt>
                <c:pt idx="2980">
                  <c:v>423.02631579000001</c:v>
                </c:pt>
                <c:pt idx="2981">
                  <c:v>422.86184211</c:v>
                </c:pt>
                <c:pt idx="2982">
                  <c:v>422.20394736999998</c:v>
                </c:pt>
                <c:pt idx="2983">
                  <c:v>419.73684211</c:v>
                </c:pt>
                <c:pt idx="2984">
                  <c:v>420.39473684000001</c:v>
                </c:pt>
                <c:pt idx="2985">
                  <c:v>420.88815789</c:v>
                </c:pt>
                <c:pt idx="2986">
                  <c:v>421.38157895000001</c:v>
                </c:pt>
                <c:pt idx="2987">
                  <c:v>424.34210525999998</c:v>
                </c:pt>
                <c:pt idx="2988">
                  <c:v>432.89473684000001</c:v>
                </c:pt>
                <c:pt idx="2989">
                  <c:v>431.41447368000001</c:v>
                </c:pt>
                <c:pt idx="2990">
                  <c:v>430.75657895000001</c:v>
                </c:pt>
                <c:pt idx="2991">
                  <c:v>434.04605263000002</c:v>
                </c:pt>
                <c:pt idx="2992">
                  <c:v>431.57894736999998</c:v>
                </c:pt>
                <c:pt idx="2993">
                  <c:v>429.60526315999999</c:v>
                </c:pt>
                <c:pt idx="2994">
                  <c:v>432.73026315999999</c:v>
                </c:pt>
                <c:pt idx="2995">
                  <c:v>432.56578947000003</c:v>
                </c:pt>
                <c:pt idx="2996">
                  <c:v>432.40131579000001</c:v>
                </c:pt>
                <c:pt idx="2997">
                  <c:v>430.59210525999998</c:v>
                </c:pt>
                <c:pt idx="2998">
                  <c:v>432.40131579000001</c:v>
                </c:pt>
                <c:pt idx="2999">
                  <c:v>430.59210525999998</c:v>
                </c:pt>
                <c:pt idx="3000">
                  <c:v>436.51315789</c:v>
                </c:pt>
                <c:pt idx="3001">
                  <c:v>438.65131579000001</c:v>
                </c:pt>
                <c:pt idx="3002">
                  <c:v>437.99342104999999</c:v>
                </c:pt>
                <c:pt idx="3003">
                  <c:v>436.84210525999998</c:v>
                </c:pt>
                <c:pt idx="3004">
                  <c:v>433.55263158000002</c:v>
                </c:pt>
                <c:pt idx="3005">
                  <c:v>432.73026315999999</c:v>
                </c:pt>
                <c:pt idx="3006">
                  <c:v>431.25</c:v>
                </c:pt>
                <c:pt idx="3007">
                  <c:v>431.08552631999999</c:v>
                </c:pt>
                <c:pt idx="3008">
                  <c:v>430.42763158000002</c:v>
                </c:pt>
                <c:pt idx="3009">
                  <c:v>429.44078947000003</c:v>
                </c:pt>
                <c:pt idx="3010">
                  <c:v>427.96052631999999</c:v>
                </c:pt>
                <c:pt idx="3011">
                  <c:v>427.30263158000002</c:v>
                </c:pt>
                <c:pt idx="3012">
                  <c:v>428.78289474000002</c:v>
                </c:pt>
                <c:pt idx="3013">
                  <c:v>429.27631579000001</c:v>
                </c:pt>
                <c:pt idx="3014">
                  <c:v>429.60526315999999</c:v>
                </c:pt>
                <c:pt idx="3015">
                  <c:v>428.94736841999998</c:v>
                </c:pt>
                <c:pt idx="3016">
                  <c:v>427.46710525999998</c:v>
                </c:pt>
                <c:pt idx="3017">
                  <c:v>425</c:v>
                </c:pt>
                <c:pt idx="3018">
                  <c:v>423.84868420999999</c:v>
                </c:pt>
                <c:pt idx="3019">
                  <c:v>422.36842104999999</c:v>
                </c:pt>
                <c:pt idx="3020">
                  <c:v>418.42105263000002</c:v>
                </c:pt>
                <c:pt idx="3021">
                  <c:v>417.92763158000002</c:v>
                </c:pt>
                <c:pt idx="3022">
                  <c:v>419.07894736999998</c:v>
                </c:pt>
                <c:pt idx="3023">
                  <c:v>417.59868420999999</c:v>
                </c:pt>
                <c:pt idx="3024">
                  <c:v>412.82894736999998</c:v>
                </c:pt>
                <c:pt idx="3025">
                  <c:v>413.81578947000003</c:v>
                </c:pt>
                <c:pt idx="3026">
                  <c:v>414.63815789</c:v>
                </c:pt>
                <c:pt idx="3027">
                  <c:v>414.80263158000002</c:v>
                </c:pt>
                <c:pt idx="3028">
                  <c:v>414.14473684000001</c:v>
                </c:pt>
                <c:pt idx="3029">
                  <c:v>417.26973684000001</c:v>
                </c:pt>
                <c:pt idx="3030">
                  <c:v>418.58552631999999</c:v>
                </c:pt>
                <c:pt idx="3031">
                  <c:v>419.40789474000002</c:v>
                </c:pt>
                <c:pt idx="3032">
                  <c:v>418.91447368000001</c:v>
                </c:pt>
                <c:pt idx="3033">
                  <c:v>421.21710525999998</c:v>
                </c:pt>
                <c:pt idx="3034">
                  <c:v>424.01315789</c:v>
                </c:pt>
                <c:pt idx="3035">
                  <c:v>422.36842104999999</c:v>
                </c:pt>
                <c:pt idx="3036">
                  <c:v>420.55921052999997</c:v>
                </c:pt>
                <c:pt idx="3037">
                  <c:v>423.84868420999999</c:v>
                </c:pt>
                <c:pt idx="3038">
                  <c:v>421.875</c:v>
                </c:pt>
                <c:pt idx="3039">
                  <c:v>422.86184211</c:v>
                </c:pt>
                <c:pt idx="3040">
                  <c:v>422.03947368000001</c:v>
                </c:pt>
                <c:pt idx="3041">
                  <c:v>421.21710525999998</c:v>
                </c:pt>
                <c:pt idx="3042">
                  <c:v>420.23026315999999</c:v>
                </c:pt>
                <c:pt idx="3043">
                  <c:v>424.50657895000001</c:v>
                </c:pt>
                <c:pt idx="3044">
                  <c:v>420.23026315999999</c:v>
                </c:pt>
                <c:pt idx="3045">
                  <c:v>420.88815789</c:v>
                </c:pt>
                <c:pt idx="3046">
                  <c:v>423.84868420999999</c:v>
                </c:pt>
                <c:pt idx="3047">
                  <c:v>426.97368420999999</c:v>
                </c:pt>
                <c:pt idx="3048">
                  <c:v>431.25</c:v>
                </c:pt>
                <c:pt idx="3049">
                  <c:v>428.125</c:v>
                </c:pt>
                <c:pt idx="3050">
                  <c:v>424.01315789</c:v>
                </c:pt>
                <c:pt idx="3051">
                  <c:v>429.93421052999997</c:v>
                </c:pt>
                <c:pt idx="3052">
                  <c:v>431.41447368000001</c:v>
                </c:pt>
                <c:pt idx="3053">
                  <c:v>427.79605263000002</c:v>
                </c:pt>
                <c:pt idx="3054">
                  <c:v>426.97368420999999</c:v>
                </c:pt>
                <c:pt idx="3055">
                  <c:v>427.46710525999998</c:v>
                </c:pt>
                <c:pt idx="3056">
                  <c:v>427.79605263000002</c:v>
                </c:pt>
                <c:pt idx="3057">
                  <c:v>432.40131579000001</c:v>
                </c:pt>
                <c:pt idx="3058">
                  <c:v>441.28289474000002</c:v>
                </c:pt>
                <c:pt idx="3059">
                  <c:v>437.82894736999998</c:v>
                </c:pt>
                <c:pt idx="3060">
                  <c:v>436.34868420999999</c:v>
                </c:pt>
                <c:pt idx="3061">
                  <c:v>441.11842104999999</c:v>
                </c:pt>
                <c:pt idx="3062">
                  <c:v>446.21710525999998</c:v>
                </c:pt>
                <c:pt idx="3063">
                  <c:v>444.90131579000001</c:v>
                </c:pt>
                <c:pt idx="3064">
                  <c:v>448.68421052999997</c:v>
                </c:pt>
                <c:pt idx="3065">
                  <c:v>446.875</c:v>
                </c:pt>
                <c:pt idx="3066">
                  <c:v>449.34210525999998</c:v>
                </c:pt>
                <c:pt idx="3067">
                  <c:v>445.55921052999997</c:v>
                </c:pt>
                <c:pt idx="3068">
                  <c:v>443.25657895000001</c:v>
                </c:pt>
                <c:pt idx="3069">
                  <c:v>445.23026315999999</c:v>
                </c:pt>
                <c:pt idx="3070">
                  <c:v>442.43421052999997</c:v>
                </c:pt>
                <c:pt idx="3071">
                  <c:v>443.75</c:v>
                </c:pt>
                <c:pt idx="3072">
                  <c:v>440.13157895000001</c:v>
                </c:pt>
                <c:pt idx="3073">
                  <c:v>439.80263158000002</c:v>
                </c:pt>
                <c:pt idx="3074">
                  <c:v>441.61184211</c:v>
                </c:pt>
                <c:pt idx="3075">
                  <c:v>439.14473684000001</c:v>
                </c:pt>
                <c:pt idx="3076">
                  <c:v>439.47368420999999</c:v>
                </c:pt>
                <c:pt idx="3077">
                  <c:v>440.13157895000001</c:v>
                </c:pt>
                <c:pt idx="3078">
                  <c:v>445.06578947000003</c:v>
                </c:pt>
                <c:pt idx="3079">
                  <c:v>441.94078947000003</c:v>
                </c:pt>
                <c:pt idx="3080">
                  <c:v>439.47368420999999</c:v>
                </c:pt>
                <c:pt idx="3081">
                  <c:v>438.48684211</c:v>
                </c:pt>
                <c:pt idx="3082">
                  <c:v>437.17105263000002</c:v>
                </c:pt>
                <c:pt idx="3083">
                  <c:v>436.34868420999999</c:v>
                </c:pt>
                <c:pt idx="3084">
                  <c:v>435.52631579000001</c:v>
                </c:pt>
                <c:pt idx="3085">
                  <c:v>434.375</c:v>
                </c:pt>
                <c:pt idx="3086">
                  <c:v>438.98026315999999</c:v>
                </c:pt>
                <c:pt idx="3087">
                  <c:v>440.13157895000001</c:v>
                </c:pt>
                <c:pt idx="3088">
                  <c:v>441.44736841999998</c:v>
                </c:pt>
                <c:pt idx="3089">
                  <c:v>443.25657895000001</c:v>
                </c:pt>
                <c:pt idx="3090">
                  <c:v>443.58552631999999</c:v>
                </c:pt>
                <c:pt idx="3091">
                  <c:v>442.26973684000001</c:v>
                </c:pt>
                <c:pt idx="3092">
                  <c:v>440.625</c:v>
                </c:pt>
                <c:pt idx="3093">
                  <c:v>437.5</c:v>
                </c:pt>
                <c:pt idx="3094">
                  <c:v>441.94078947000003</c:v>
                </c:pt>
                <c:pt idx="3095">
                  <c:v>436.67763158000002</c:v>
                </c:pt>
                <c:pt idx="3096">
                  <c:v>436.18421052999997</c:v>
                </c:pt>
                <c:pt idx="3097">
                  <c:v>435.36184211</c:v>
                </c:pt>
                <c:pt idx="3098">
                  <c:v>434.70394736999998</c:v>
                </c:pt>
                <c:pt idx="3099">
                  <c:v>432.23684211</c:v>
                </c:pt>
                <c:pt idx="3100">
                  <c:v>432.23684211</c:v>
                </c:pt>
                <c:pt idx="3101">
                  <c:v>433.71710525999998</c:v>
                </c:pt>
                <c:pt idx="3102">
                  <c:v>433.22368420999999</c:v>
                </c:pt>
                <c:pt idx="3103">
                  <c:v>432.23684211</c:v>
                </c:pt>
                <c:pt idx="3104">
                  <c:v>432.07236841999998</c:v>
                </c:pt>
                <c:pt idx="3105">
                  <c:v>430.09868420999999</c:v>
                </c:pt>
                <c:pt idx="3106">
                  <c:v>434.04605263000002</c:v>
                </c:pt>
                <c:pt idx="3107">
                  <c:v>434.53947368000001</c:v>
                </c:pt>
                <c:pt idx="3108">
                  <c:v>434.86842104999999</c:v>
                </c:pt>
                <c:pt idx="3109">
                  <c:v>436.34868420999999</c:v>
                </c:pt>
                <c:pt idx="3110">
                  <c:v>436.01973684000001</c:v>
                </c:pt>
                <c:pt idx="3111">
                  <c:v>434.70394736999998</c:v>
                </c:pt>
                <c:pt idx="3112">
                  <c:v>437.17105263000002</c:v>
                </c:pt>
                <c:pt idx="3113">
                  <c:v>434.375</c:v>
                </c:pt>
                <c:pt idx="3114">
                  <c:v>435.19736841999998</c:v>
                </c:pt>
                <c:pt idx="3115">
                  <c:v>438.81578947000003</c:v>
                </c:pt>
                <c:pt idx="3116">
                  <c:v>435.03289474000002</c:v>
                </c:pt>
                <c:pt idx="3117">
                  <c:v>435.19736841999998</c:v>
                </c:pt>
                <c:pt idx="3118">
                  <c:v>435.85526315999999</c:v>
                </c:pt>
                <c:pt idx="3119">
                  <c:v>436.34868420999999</c:v>
                </c:pt>
                <c:pt idx="3120">
                  <c:v>435.69078947000003</c:v>
                </c:pt>
                <c:pt idx="3121">
                  <c:v>435.52631579000001</c:v>
                </c:pt>
                <c:pt idx="3122">
                  <c:v>435.85526315999999</c:v>
                </c:pt>
                <c:pt idx="3123">
                  <c:v>432.56578947000003</c:v>
                </c:pt>
                <c:pt idx="3124">
                  <c:v>431.74342104999999</c:v>
                </c:pt>
                <c:pt idx="3125">
                  <c:v>429.60526315999999</c:v>
                </c:pt>
                <c:pt idx="3126">
                  <c:v>430.42763158000002</c:v>
                </c:pt>
                <c:pt idx="3127">
                  <c:v>428.61842104999999</c:v>
                </c:pt>
                <c:pt idx="3128">
                  <c:v>425.82236841999998</c:v>
                </c:pt>
                <c:pt idx="3129">
                  <c:v>421.54605263000002</c:v>
                </c:pt>
                <c:pt idx="3130">
                  <c:v>421.875</c:v>
                </c:pt>
                <c:pt idx="3131">
                  <c:v>421.71052631999999</c:v>
                </c:pt>
                <c:pt idx="3132">
                  <c:v>420.06578947000003</c:v>
                </c:pt>
                <c:pt idx="3133">
                  <c:v>423.51973684000001</c:v>
                </c:pt>
                <c:pt idx="3134">
                  <c:v>421.71052631999999</c:v>
                </c:pt>
                <c:pt idx="3135">
                  <c:v>421.54605263000002</c:v>
                </c:pt>
                <c:pt idx="3136">
                  <c:v>423.02631579000001</c:v>
                </c:pt>
                <c:pt idx="3137">
                  <c:v>423.35526315999999</c:v>
                </c:pt>
                <c:pt idx="3138">
                  <c:v>423.51973684000001</c:v>
                </c:pt>
                <c:pt idx="3139">
                  <c:v>424.17763158000002</c:v>
                </c:pt>
                <c:pt idx="3140">
                  <c:v>427.63157895000001</c:v>
                </c:pt>
                <c:pt idx="3141">
                  <c:v>430.42763158000002</c:v>
                </c:pt>
                <c:pt idx="3142">
                  <c:v>433.71710525999998</c:v>
                </c:pt>
                <c:pt idx="3143">
                  <c:v>432.07236841999998</c:v>
                </c:pt>
                <c:pt idx="3144">
                  <c:v>434.86842104999999</c:v>
                </c:pt>
                <c:pt idx="3145">
                  <c:v>435.19736841999998</c:v>
                </c:pt>
                <c:pt idx="3146">
                  <c:v>435.19736841999998</c:v>
                </c:pt>
                <c:pt idx="3147">
                  <c:v>434.21052631999999</c:v>
                </c:pt>
                <c:pt idx="3148">
                  <c:v>434.86842104999999</c:v>
                </c:pt>
                <c:pt idx="3149">
                  <c:v>435.36184211</c:v>
                </c:pt>
                <c:pt idx="3150">
                  <c:v>436.51315789</c:v>
                </c:pt>
                <c:pt idx="3151">
                  <c:v>436.18421052999997</c:v>
                </c:pt>
                <c:pt idx="3152">
                  <c:v>437.82894736999998</c:v>
                </c:pt>
                <c:pt idx="3153">
                  <c:v>440.46052631999999</c:v>
                </c:pt>
                <c:pt idx="3154">
                  <c:v>443.25657895000001</c:v>
                </c:pt>
                <c:pt idx="3155">
                  <c:v>444.90131579000001</c:v>
                </c:pt>
                <c:pt idx="3156">
                  <c:v>444.24342104999999</c:v>
                </c:pt>
                <c:pt idx="3157">
                  <c:v>441.28289474000002</c:v>
                </c:pt>
                <c:pt idx="3158">
                  <c:v>443.25657895000001</c:v>
                </c:pt>
                <c:pt idx="3159">
                  <c:v>442.43421052999997</c:v>
                </c:pt>
                <c:pt idx="3160">
                  <c:v>444.07894736999998</c:v>
                </c:pt>
                <c:pt idx="3161">
                  <c:v>446.21710525999998</c:v>
                </c:pt>
                <c:pt idx="3162">
                  <c:v>449.50657895000001</c:v>
                </c:pt>
                <c:pt idx="3163">
                  <c:v>446.54605263000002</c:v>
                </c:pt>
                <c:pt idx="3164">
                  <c:v>446.54605263000002</c:v>
                </c:pt>
                <c:pt idx="3165">
                  <c:v>445.55921052999997</c:v>
                </c:pt>
                <c:pt idx="3166">
                  <c:v>446.38157895000001</c:v>
                </c:pt>
                <c:pt idx="3167">
                  <c:v>450</c:v>
                </c:pt>
                <c:pt idx="3168">
                  <c:v>447.03947368000001</c:v>
                </c:pt>
                <c:pt idx="3169">
                  <c:v>450.16447368000001</c:v>
                </c:pt>
                <c:pt idx="3170">
                  <c:v>445.72368420999999</c:v>
                </c:pt>
                <c:pt idx="3171">
                  <c:v>440.46052631999999</c:v>
                </c:pt>
                <c:pt idx="3172">
                  <c:v>443.09210525999998</c:v>
                </c:pt>
                <c:pt idx="3173">
                  <c:v>444.07894736999998</c:v>
                </c:pt>
                <c:pt idx="3174">
                  <c:v>446.21710525999998</c:v>
                </c:pt>
                <c:pt idx="3175">
                  <c:v>451.80921052999997</c:v>
                </c:pt>
                <c:pt idx="3176">
                  <c:v>454.44078947000003</c:v>
                </c:pt>
                <c:pt idx="3177">
                  <c:v>453.45394736999998</c:v>
                </c:pt>
                <c:pt idx="3178">
                  <c:v>452.30263158000002</c:v>
                </c:pt>
                <c:pt idx="3179">
                  <c:v>449.17763158000002</c:v>
                </c:pt>
                <c:pt idx="3180">
                  <c:v>448.84868420999999</c:v>
                </c:pt>
                <c:pt idx="3181">
                  <c:v>449.34210525999998</c:v>
                </c:pt>
                <c:pt idx="3182">
                  <c:v>451.64473684000001</c:v>
                </c:pt>
                <c:pt idx="3183">
                  <c:v>451.15131579000001</c:v>
                </c:pt>
                <c:pt idx="3184">
                  <c:v>449.01315789</c:v>
                </c:pt>
                <c:pt idx="3185">
                  <c:v>447.03947368000001</c:v>
                </c:pt>
                <c:pt idx="3186">
                  <c:v>450.65789474000002</c:v>
                </c:pt>
                <c:pt idx="3187">
                  <c:v>449.01315789</c:v>
                </c:pt>
                <c:pt idx="3188">
                  <c:v>451.31578947000003</c:v>
                </c:pt>
                <c:pt idx="3189">
                  <c:v>449.83552631999999</c:v>
                </c:pt>
                <c:pt idx="3190">
                  <c:v>448.19078947000003</c:v>
                </c:pt>
                <c:pt idx="3191">
                  <c:v>447.36842104999999</c:v>
                </c:pt>
                <c:pt idx="3192">
                  <c:v>446.71052631999999</c:v>
                </c:pt>
                <c:pt idx="3193">
                  <c:v>448.35526315999999</c:v>
                </c:pt>
                <c:pt idx="3194">
                  <c:v>447.36842104999999</c:v>
                </c:pt>
                <c:pt idx="3195">
                  <c:v>446.71052631999999</c:v>
                </c:pt>
                <c:pt idx="3196">
                  <c:v>444.73684211</c:v>
                </c:pt>
                <c:pt idx="3197">
                  <c:v>446.71052631999999</c:v>
                </c:pt>
                <c:pt idx="3198">
                  <c:v>446.875</c:v>
                </c:pt>
                <c:pt idx="3199">
                  <c:v>449.83552631999999</c:v>
                </c:pt>
                <c:pt idx="3200">
                  <c:v>452.63157895000001</c:v>
                </c:pt>
                <c:pt idx="3201">
                  <c:v>452.96052631999999</c:v>
                </c:pt>
                <c:pt idx="3202">
                  <c:v>453.78289474000002</c:v>
                </c:pt>
                <c:pt idx="3203">
                  <c:v>451.64473684000001</c:v>
                </c:pt>
                <c:pt idx="3204">
                  <c:v>451.48026315999999</c:v>
                </c:pt>
                <c:pt idx="3205">
                  <c:v>452.46710525999998</c:v>
                </c:pt>
                <c:pt idx="3206">
                  <c:v>455.92105263000002</c:v>
                </c:pt>
                <c:pt idx="3207">
                  <c:v>449.50657895000001</c:v>
                </c:pt>
                <c:pt idx="3208">
                  <c:v>447.86184211</c:v>
                </c:pt>
                <c:pt idx="3209">
                  <c:v>450.32894736999998</c:v>
                </c:pt>
                <c:pt idx="3210">
                  <c:v>452.79605263000002</c:v>
                </c:pt>
                <c:pt idx="3211">
                  <c:v>456.74342104999999</c:v>
                </c:pt>
                <c:pt idx="3212">
                  <c:v>458.22368420999999</c:v>
                </c:pt>
                <c:pt idx="3213">
                  <c:v>455.59210525999998</c:v>
                </c:pt>
                <c:pt idx="3214">
                  <c:v>460.19736841999998</c:v>
                </c:pt>
                <c:pt idx="3215">
                  <c:v>460.85526315999999</c:v>
                </c:pt>
                <c:pt idx="3216">
                  <c:v>463.32236841999998</c:v>
                </c:pt>
                <c:pt idx="3217">
                  <c:v>462.33552631999999</c:v>
                </c:pt>
                <c:pt idx="3218">
                  <c:v>461.34868420999999</c:v>
                </c:pt>
                <c:pt idx="3219">
                  <c:v>460.69078947000003</c:v>
                </c:pt>
                <c:pt idx="3220">
                  <c:v>459.04605263000002</c:v>
                </c:pt>
                <c:pt idx="3221">
                  <c:v>461.01973684000001</c:v>
                </c:pt>
                <c:pt idx="3222">
                  <c:v>459.86842104999999</c:v>
                </c:pt>
                <c:pt idx="3223">
                  <c:v>458.88157895000001</c:v>
                </c:pt>
                <c:pt idx="3224">
                  <c:v>456.41447368000001</c:v>
                </c:pt>
                <c:pt idx="3225">
                  <c:v>455.59210525999998</c:v>
                </c:pt>
                <c:pt idx="3226">
                  <c:v>455.09868420999999</c:v>
                </c:pt>
                <c:pt idx="3227">
                  <c:v>456.41447368000001</c:v>
                </c:pt>
                <c:pt idx="3228">
                  <c:v>459.04605263000002</c:v>
                </c:pt>
                <c:pt idx="3229">
                  <c:v>457.07236841999998</c:v>
                </c:pt>
                <c:pt idx="3230">
                  <c:v>457.89473684000001</c:v>
                </c:pt>
                <c:pt idx="3231">
                  <c:v>462.82894736999998</c:v>
                </c:pt>
                <c:pt idx="3232">
                  <c:v>463.32236841999998</c:v>
                </c:pt>
                <c:pt idx="3233">
                  <c:v>463.32236841999998</c:v>
                </c:pt>
                <c:pt idx="3234">
                  <c:v>461.67763158000002</c:v>
                </c:pt>
                <c:pt idx="3235">
                  <c:v>455.09868420999999</c:v>
                </c:pt>
                <c:pt idx="3236">
                  <c:v>453.28947368000001</c:v>
                </c:pt>
                <c:pt idx="3237">
                  <c:v>455.59210525999998</c:v>
                </c:pt>
                <c:pt idx="3238">
                  <c:v>454.11184211</c:v>
                </c:pt>
                <c:pt idx="3239">
                  <c:v>456.74342104999999</c:v>
                </c:pt>
                <c:pt idx="3240">
                  <c:v>458.55263158000002</c:v>
                </c:pt>
                <c:pt idx="3241">
                  <c:v>459.04605263000002</c:v>
                </c:pt>
                <c:pt idx="3242">
                  <c:v>457.40131579000001</c:v>
                </c:pt>
                <c:pt idx="3243">
                  <c:v>454.27631579000001</c:v>
                </c:pt>
                <c:pt idx="3244">
                  <c:v>459.04605263000002</c:v>
                </c:pt>
                <c:pt idx="3245">
                  <c:v>456.25</c:v>
                </c:pt>
                <c:pt idx="3246">
                  <c:v>456.90789474000002</c:v>
                </c:pt>
                <c:pt idx="3247">
                  <c:v>454.76973684000001</c:v>
                </c:pt>
                <c:pt idx="3248">
                  <c:v>452.79605263000002</c:v>
                </c:pt>
                <c:pt idx="3249">
                  <c:v>451.15131579000001</c:v>
                </c:pt>
                <c:pt idx="3250">
                  <c:v>451.31578947000003</c:v>
                </c:pt>
                <c:pt idx="3251">
                  <c:v>452.96052631999999</c:v>
                </c:pt>
                <c:pt idx="3252">
                  <c:v>455.92105263000002</c:v>
                </c:pt>
                <c:pt idx="3253">
                  <c:v>453.45394736999998</c:v>
                </c:pt>
                <c:pt idx="3254">
                  <c:v>452.96052631999999</c:v>
                </c:pt>
                <c:pt idx="3255">
                  <c:v>453.61842104999999</c:v>
                </c:pt>
                <c:pt idx="3256">
                  <c:v>456.08552631999999</c:v>
                </c:pt>
                <c:pt idx="3257">
                  <c:v>456.41447368000001</c:v>
                </c:pt>
                <c:pt idx="3258">
                  <c:v>451.48026315999999</c:v>
                </c:pt>
                <c:pt idx="3259">
                  <c:v>453.125</c:v>
                </c:pt>
                <c:pt idx="3260">
                  <c:v>450.65789474000002</c:v>
                </c:pt>
                <c:pt idx="3261">
                  <c:v>447.86184211</c:v>
                </c:pt>
                <c:pt idx="3262">
                  <c:v>447.86184211</c:v>
                </c:pt>
                <c:pt idx="3263">
                  <c:v>449.67105263000002</c:v>
                </c:pt>
                <c:pt idx="3264">
                  <c:v>446.71052631999999</c:v>
                </c:pt>
                <c:pt idx="3265">
                  <c:v>449.17763158000002</c:v>
                </c:pt>
                <c:pt idx="3266">
                  <c:v>448.35526315999999</c:v>
                </c:pt>
                <c:pt idx="3267">
                  <c:v>446.21710525999998</c:v>
                </c:pt>
                <c:pt idx="3268">
                  <c:v>446.38157895000001</c:v>
                </c:pt>
                <c:pt idx="3269">
                  <c:v>447.36842104999999</c:v>
                </c:pt>
                <c:pt idx="3270">
                  <c:v>448.19078947000003</c:v>
                </c:pt>
                <c:pt idx="3271">
                  <c:v>448.35526315999999</c:v>
                </c:pt>
                <c:pt idx="3272">
                  <c:v>449.50657895000001</c:v>
                </c:pt>
                <c:pt idx="3273">
                  <c:v>450</c:v>
                </c:pt>
                <c:pt idx="3274">
                  <c:v>448.02631579000001</c:v>
                </c:pt>
                <c:pt idx="3275">
                  <c:v>447.53289474000002</c:v>
                </c:pt>
                <c:pt idx="3276">
                  <c:v>443.42105263000002</c:v>
                </c:pt>
                <c:pt idx="3277">
                  <c:v>441.77631579000001</c:v>
                </c:pt>
                <c:pt idx="3278">
                  <c:v>444.07894736999998</c:v>
                </c:pt>
                <c:pt idx="3279">
                  <c:v>441.94078947000003</c:v>
                </c:pt>
                <c:pt idx="3280">
                  <c:v>437.00657895000001</c:v>
                </c:pt>
                <c:pt idx="3281">
                  <c:v>437.5</c:v>
                </c:pt>
                <c:pt idx="3282">
                  <c:v>438.15789474000002</c:v>
                </c:pt>
                <c:pt idx="3283">
                  <c:v>441.28289474000002</c:v>
                </c:pt>
                <c:pt idx="3284">
                  <c:v>439.63815789</c:v>
                </c:pt>
                <c:pt idx="3285">
                  <c:v>439.96710525999998</c:v>
                </c:pt>
                <c:pt idx="3286">
                  <c:v>438.65131579000001</c:v>
                </c:pt>
                <c:pt idx="3287">
                  <c:v>436.51315789</c:v>
                </c:pt>
                <c:pt idx="3288">
                  <c:v>437.5</c:v>
                </c:pt>
                <c:pt idx="3289">
                  <c:v>435.85526315999999</c:v>
                </c:pt>
                <c:pt idx="3290">
                  <c:v>436.18421052999997</c:v>
                </c:pt>
                <c:pt idx="3291">
                  <c:v>435.03289474000002</c:v>
                </c:pt>
                <c:pt idx="3292">
                  <c:v>433.22368420999999</c:v>
                </c:pt>
                <c:pt idx="3293">
                  <c:v>433.55263158000002</c:v>
                </c:pt>
                <c:pt idx="3294">
                  <c:v>433.88157895000001</c:v>
                </c:pt>
                <c:pt idx="3295">
                  <c:v>433.22368420999999</c:v>
                </c:pt>
                <c:pt idx="3296">
                  <c:v>433.05921052999997</c:v>
                </c:pt>
                <c:pt idx="3297">
                  <c:v>433.71710525999998</c:v>
                </c:pt>
                <c:pt idx="3298">
                  <c:v>436.84210525999998</c:v>
                </c:pt>
                <c:pt idx="3299">
                  <c:v>434.86842104999999</c:v>
                </c:pt>
                <c:pt idx="3300">
                  <c:v>432.40131579000001</c:v>
                </c:pt>
                <c:pt idx="3301">
                  <c:v>431.08552631999999</c:v>
                </c:pt>
                <c:pt idx="3302">
                  <c:v>431.25</c:v>
                </c:pt>
                <c:pt idx="3303">
                  <c:v>433.88157895000001</c:v>
                </c:pt>
                <c:pt idx="3304">
                  <c:v>433.38815789</c:v>
                </c:pt>
                <c:pt idx="3305">
                  <c:v>434.53947368000001</c:v>
                </c:pt>
                <c:pt idx="3306">
                  <c:v>438.98026315999999</c:v>
                </c:pt>
                <c:pt idx="3307">
                  <c:v>443.09210525999998</c:v>
                </c:pt>
                <c:pt idx="3308">
                  <c:v>442.43421052999997</c:v>
                </c:pt>
                <c:pt idx="3309">
                  <c:v>443.75</c:v>
                </c:pt>
                <c:pt idx="3310">
                  <c:v>444.90131579000001</c:v>
                </c:pt>
                <c:pt idx="3311">
                  <c:v>442.10526315999999</c:v>
                </c:pt>
                <c:pt idx="3312">
                  <c:v>442.92763158000002</c:v>
                </c:pt>
                <c:pt idx="3313">
                  <c:v>443.91447368000001</c:v>
                </c:pt>
                <c:pt idx="3314">
                  <c:v>448.02631579000001</c:v>
                </c:pt>
                <c:pt idx="3315">
                  <c:v>445.55921052999997</c:v>
                </c:pt>
                <c:pt idx="3316">
                  <c:v>447.03947368000001</c:v>
                </c:pt>
                <c:pt idx="3317">
                  <c:v>449.01315789</c:v>
                </c:pt>
                <c:pt idx="3318">
                  <c:v>448.68421052999997</c:v>
                </c:pt>
                <c:pt idx="3319">
                  <c:v>447.20394736999998</c:v>
                </c:pt>
                <c:pt idx="3320">
                  <c:v>449.34210525999998</c:v>
                </c:pt>
                <c:pt idx="3321">
                  <c:v>451.64473684000001</c:v>
                </c:pt>
                <c:pt idx="3322">
                  <c:v>452.30263158000002</c:v>
                </c:pt>
                <c:pt idx="3323">
                  <c:v>450.65789474000002</c:v>
                </c:pt>
                <c:pt idx="3324">
                  <c:v>449.67105263000002</c:v>
                </c:pt>
                <c:pt idx="3325">
                  <c:v>449.83552631999999</c:v>
                </c:pt>
                <c:pt idx="3326">
                  <c:v>449.01315789</c:v>
                </c:pt>
                <c:pt idx="3327">
                  <c:v>448.19078947000003</c:v>
                </c:pt>
                <c:pt idx="3328">
                  <c:v>444.57236841999998</c:v>
                </c:pt>
                <c:pt idx="3329">
                  <c:v>446.875</c:v>
                </c:pt>
                <c:pt idx="3330">
                  <c:v>460.36184211</c:v>
                </c:pt>
                <c:pt idx="3331">
                  <c:v>457.07236841999998</c:v>
                </c:pt>
                <c:pt idx="3332">
                  <c:v>458.55263158000002</c:v>
                </c:pt>
                <c:pt idx="3333">
                  <c:v>456.25</c:v>
                </c:pt>
                <c:pt idx="3334">
                  <c:v>454.93421052999997</c:v>
                </c:pt>
                <c:pt idx="3335">
                  <c:v>455.92105263000002</c:v>
                </c:pt>
                <c:pt idx="3336">
                  <c:v>460.03289474000002</c:v>
                </c:pt>
                <c:pt idx="3337">
                  <c:v>462.82894736999998</c:v>
                </c:pt>
                <c:pt idx="3338">
                  <c:v>468.75</c:v>
                </c:pt>
                <c:pt idx="3339">
                  <c:v>465.29605263000002</c:v>
                </c:pt>
                <c:pt idx="3340">
                  <c:v>466.28289474000002</c:v>
                </c:pt>
                <c:pt idx="3341">
                  <c:v>469.90131579000001</c:v>
                </c:pt>
                <c:pt idx="3342">
                  <c:v>466.44736841999998</c:v>
                </c:pt>
                <c:pt idx="3343">
                  <c:v>468.58552631999999</c:v>
                </c:pt>
                <c:pt idx="3344">
                  <c:v>466.28289474000002</c:v>
                </c:pt>
                <c:pt idx="3345">
                  <c:v>466.61184211</c:v>
                </c:pt>
                <c:pt idx="3346">
                  <c:v>468.75</c:v>
                </c:pt>
                <c:pt idx="3347">
                  <c:v>466.28289474000002</c:v>
                </c:pt>
                <c:pt idx="3348">
                  <c:v>464.47368420999999</c:v>
                </c:pt>
                <c:pt idx="3349">
                  <c:v>466.61184211</c:v>
                </c:pt>
                <c:pt idx="3350">
                  <c:v>467.59868420999999</c:v>
                </c:pt>
                <c:pt idx="3351">
                  <c:v>463.81578947000003</c:v>
                </c:pt>
                <c:pt idx="3352">
                  <c:v>467.76315789</c:v>
                </c:pt>
                <c:pt idx="3353">
                  <c:v>465.78947368000001</c:v>
                </c:pt>
                <c:pt idx="3354">
                  <c:v>465.46052631999999</c:v>
                </c:pt>
                <c:pt idx="3355">
                  <c:v>460.69078947000003</c:v>
                </c:pt>
                <c:pt idx="3356">
                  <c:v>455.59210525999998</c:v>
                </c:pt>
                <c:pt idx="3357">
                  <c:v>455.42763158000002</c:v>
                </c:pt>
                <c:pt idx="3358">
                  <c:v>455.59210525999998</c:v>
                </c:pt>
                <c:pt idx="3359">
                  <c:v>454.11184211</c:v>
                </c:pt>
                <c:pt idx="3360">
                  <c:v>452.46710525999998</c:v>
                </c:pt>
                <c:pt idx="3361">
                  <c:v>452.79605263000002</c:v>
                </c:pt>
                <c:pt idx="3362">
                  <c:v>452.79605263000002</c:v>
                </c:pt>
                <c:pt idx="3363">
                  <c:v>452.46710525999998</c:v>
                </c:pt>
                <c:pt idx="3364">
                  <c:v>452.30263158000002</c:v>
                </c:pt>
                <c:pt idx="3365">
                  <c:v>448.84868420999999</c:v>
                </c:pt>
                <c:pt idx="3366">
                  <c:v>448.19078947000003</c:v>
                </c:pt>
                <c:pt idx="3367">
                  <c:v>444.24342104999999</c:v>
                </c:pt>
                <c:pt idx="3368">
                  <c:v>445.88815789</c:v>
                </c:pt>
                <c:pt idx="3369">
                  <c:v>443.91447368000001</c:v>
                </c:pt>
                <c:pt idx="3370">
                  <c:v>448.35526315999999</c:v>
                </c:pt>
                <c:pt idx="3371">
                  <c:v>453.125</c:v>
                </c:pt>
                <c:pt idx="3372">
                  <c:v>450.49342104999999</c:v>
                </c:pt>
                <c:pt idx="3373">
                  <c:v>454.44078947000003</c:v>
                </c:pt>
                <c:pt idx="3374">
                  <c:v>452.79605263000002</c:v>
                </c:pt>
                <c:pt idx="3375">
                  <c:v>462.17105263000002</c:v>
                </c:pt>
                <c:pt idx="3376">
                  <c:v>463.48684211</c:v>
                </c:pt>
                <c:pt idx="3377">
                  <c:v>461.34868420999999</c:v>
                </c:pt>
                <c:pt idx="3378">
                  <c:v>459.375</c:v>
                </c:pt>
                <c:pt idx="3379">
                  <c:v>458.38815789</c:v>
                </c:pt>
                <c:pt idx="3380">
                  <c:v>457.56578947000003</c:v>
                </c:pt>
                <c:pt idx="3381">
                  <c:v>455.92105263000002</c:v>
                </c:pt>
                <c:pt idx="3382">
                  <c:v>453.45394736999998</c:v>
                </c:pt>
                <c:pt idx="3383">
                  <c:v>453.61842104999999</c:v>
                </c:pt>
                <c:pt idx="3384">
                  <c:v>456.08552631999999</c:v>
                </c:pt>
                <c:pt idx="3385">
                  <c:v>458.55263158000002</c:v>
                </c:pt>
                <c:pt idx="3386">
                  <c:v>460.36184211</c:v>
                </c:pt>
                <c:pt idx="3387">
                  <c:v>461.34868420999999</c:v>
                </c:pt>
                <c:pt idx="3388">
                  <c:v>462.99342104999999</c:v>
                </c:pt>
                <c:pt idx="3389">
                  <c:v>460.85526315999999</c:v>
                </c:pt>
                <c:pt idx="3390">
                  <c:v>463.48684211</c:v>
                </c:pt>
                <c:pt idx="3391">
                  <c:v>465.29605263000002</c:v>
                </c:pt>
                <c:pt idx="3392">
                  <c:v>468.25657895000001</c:v>
                </c:pt>
                <c:pt idx="3393">
                  <c:v>465.46052631999999</c:v>
                </c:pt>
                <c:pt idx="3394">
                  <c:v>464.14473684000001</c:v>
                </c:pt>
                <c:pt idx="3395">
                  <c:v>463.15789474000002</c:v>
                </c:pt>
                <c:pt idx="3396">
                  <c:v>466.11842104999999</c:v>
                </c:pt>
                <c:pt idx="3397">
                  <c:v>470.06578947000003</c:v>
                </c:pt>
                <c:pt idx="3398">
                  <c:v>469.24342104999999</c:v>
                </c:pt>
                <c:pt idx="3399">
                  <c:v>470.55921052999997</c:v>
                </c:pt>
                <c:pt idx="3400">
                  <c:v>470.72368420999999</c:v>
                </c:pt>
                <c:pt idx="3401">
                  <c:v>472.20394736999998</c:v>
                </c:pt>
                <c:pt idx="3402">
                  <c:v>473.84868420999999</c:v>
                </c:pt>
                <c:pt idx="3403">
                  <c:v>471.21710525999998</c:v>
                </c:pt>
                <c:pt idx="3404">
                  <c:v>470.06578947000003</c:v>
                </c:pt>
                <c:pt idx="3405">
                  <c:v>472.53289474000002</c:v>
                </c:pt>
                <c:pt idx="3406">
                  <c:v>472.53289474000002</c:v>
                </c:pt>
                <c:pt idx="3407">
                  <c:v>470.23026315999999</c:v>
                </c:pt>
                <c:pt idx="3408">
                  <c:v>471.54605263000002</c:v>
                </c:pt>
                <c:pt idx="3409">
                  <c:v>476.64473684000001</c:v>
                </c:pt>
                <c:pt idx="3410">
                  <c:v>479.76973684000001</c:v>
                </c:pt>
                <c:pt idx="3411">
                  <c:v>480.92105263000002</c:v>
                </c:pt>
                <c:pt idx="3412">
                  <c:v>482.73026315999999</c:v>
                </c:pt>
                <c:pt idx="3413">
                  <c:v>484.70394736999998</c:v>
                </c:pt>
                <c:pt idx="3414">
                  <c:v>484.70394736999998</c:v>
                </c:pt>
                <c:pt idx="3415">
                  <c:v>485.19736841999998</c:v>
                </c:pt>
                <c:pt idx="3416">
                  <c:v>487.5</c:v>
                </c:pt>
                <c:pt idx="3417">
                  <c:v>481.74342104999999</c:v>
                </c:pt>
                <c:pt idx="3418">
                  <c:v>480.42763158000002</c:v>
                </c:pt>
                <c:pt idx="3419">
                  <c:v>481.90789474000002</c:v>
                </c:pt>
                <c:pt idx="3420">
                  <c:v>480.42763158000002</c:v>
                </c:pt>
                <c:pt idx="3421">
                  <c:v>479.44078947000003</c:v>
                </c:pt>
                <c:pt idx="3422">
                  <c:v>480.42763158000002</c:v>
                </c:pt>
                <c:pt idx="3423">
                  <c:v>484.70394736999998</c:v>
                </c:pt>
                <c:pt idx="3424">
                  <c:v>488.48684211</c:v>
                </c:pt>
                <c:pt idx="3425">
                  <c:v>489.63815789</c:v>
                </c:pt>
                <c:pt idx="3426">
                  <c:v>492.10526315999999</c:v>
                </c:pt>
                <c:pt idx="3427">
                  <c:v>488.32236841999998</c:v>
                </c:pt>
                <c:pt idx="3428">
                  <c:v>485.19736841999998</c:v>
                </c:pt>
                <c:pt idx="3429">
                  <c:v>486.34868420999999</c:v>
                </c:pt>
                <c:pt idx="3430">
                  <c:v>485.85526315999999</c:v>
                </c:pt>
                <c:pt idx="3431">
                  <c:v>486.84210525999998</c:v>
                </c:pt>
                <c:pt idx="3432">
                  <c:v>485.19736841999998</c:v>
                </c:pt>
                <c:pt idx="3433">
                  <c:v>478.125</c:v>
                </c:pt>
                <c:pt idx="3434">
                  <c:v>468.42105263000002</c:v>
                </c:pt>
                <c:pt idx="3435">
                  <c:v>469.07894736999998</c:v>
                </c:pt>
                <c:pt idx="3436">
                  <c:v>465.78947368000001</c:v>
                </c:pt>
                <c:pt idx="3437">
                  <c:v>468.25657895000001</c:v>
                </c:pt>
                <c:pt idx="3438">
                  <c:v>468.75</c:v>
                </c:pt>
                <c:pt idx="3439">
                  <c:v>466.44736841999998</c:v>
                </c:pt>
                <c:pt idx="3440">
                  <c:v>470.39473684000001</c:v>
                </c:pt>
                <c:pt idx="3441">
                  <c:v>466.44736841999998</c:v>
                </c:pt>
                <c:pt idx="3442">
                  <c:v>466.28289474000002</c:v>
                </c:pt>
                <c:pt idx="3443">
                  <c:v>462.33552631999999</c:v>
                </c:pt>
                <c:pt idx="3444">
                  <c:v>466.28289474000002</c:v>
                </c:pt>
                <c:pt idx="3445">
                  <c:v>462.66447368000001</c:v>
                </c:pt>
                <c:pt idx="3446">
                  <c:v>466.94078947000003</c:v>
                </c:pt>
                <c:pt idx="3447">
                  <c:v>466.94078947000003</c:v>
                </c:pt>
                <c:pt idx="3448">
                  <c:v>466.28289474000002</c:v>
                </c:pt>
                <c:pt idx="3449">
                  <c:v>466.77631579000001</c:v>
                </c:pt>
                <c:pt idx="3450">
                  <c:v>464.63815789</c:v>
                </c:pt>
                <c:pt idx="3451">
                  <c:v>461.84210525999998</c:v>
                </c:pt>
                <c:pt idx="3452">
                  <c:v>462.00657895000001</c:v>
                </c:pt>
                <c:pt idx="3453">
                  <c:v>460.52631579000001</c:v>
                </c:pt>
                <c:pt idx="3454">
                  <c:v>458.55263158000002</c:v>
                </c:pt>
                <c:pt idx="3455">
                  <c:v>461.18421052999997</c:v>
                </c:pt>
                <c:pt idx="3456">
                  <c:v>461.18421052999997</c:v>
                </c:pt>
                <c:pt idx="3457">
                  <c:v>465.46052631999999</c:v>
                </c:pt>
                <c:pt idx="3458">
                  <c:v>464.63815789</c:v>
                </c:pt>
                <c:pt idx="3459">
                  <c:v>465.13157895000001</c:v>
                </c:pt>
                <c:pt idx="3460">
                  <c:v>464.14473684000001</c:v>
                </c:pt>
                <c:pt idx="3461">
                  <c:v>463.32236841999998</c:v>
                </c:pt>
                <c:pt idx="3462">
                  <c:v>460.85526315999999</c:v>
                </c:pt>
                <c:pt idx="3463">
                  <c:v>461.18421052999997</c:v>
                </c:pt>
                <c:pt idx="3464">
                  <c:v>459.375</c:v>
                </c:pt>
                <c:pt idx="3465">
                  <c:v>460.52631579000001</c:v>
                </c:pt>
                <c:pt idx="3466">
                  <c:v>460.03289474000002</c:v>
                </c:pt>
                <c:pt idx="3467">
                  <c:v>459.86842104999999</c:v>
                </c:pt>
                <c:pt idx="3468">
                  <c:v>463.65131579000001</c:v>
                </c:pt>
                <c:pt idx="3469">
                  <c:v>463.15789474000002</c:v>
                </c:pt>
                <c:pt idx="3470">
                  <c:v>462.99342104999999</c:v>
                </c:pt>
                <c:pt idx="3471">
                  <c:v>457.40131579000001</c:v>
                </c:pt>
                <c:pt idx="3472">
                  <c:v>456.90789474000002</c:v>
                </c:pt>
                <c:pt idx="3473">
                  <c:v>460.69078947000003</c:v>
                </c:pt>
                <c:pt idx="3474">
                  <c:v>460.85526315999999</c:v>
                </c:pt>
                <c:pt idx="3475">
                  <c:v>461.51315789</c:v>
                </c:pt>
                <c:pt idx="3476">
                  <c:v>462.33552631999999</c:v>
                </c:pt>
                <c:pt idx="3477">
                  <c:v>462.33552631999999</c:v>
                </c:pt>
                <c:pt idx="3478">
                  <c:v>464.80263158000002</c:v>
                </c:pt>
                <c:pt idx="3479">
                  <c:v>469.57236841999998</c:v>
                </c:pt>
                <c:pt idx="3480">
                  <c:v>469.90131579000001</c:v>
                </c:pt>
                <c:pt idx="3481">
                  <c:v>466.61184211</c:v>
                </c:pt>
                <c:pt idx="3482">
                  <c:v>464.80263158000002</c:v>
                </c:pt>
                <c:pt idx="3483">
                  <c:v>458.71710525999998</c:v>
                </c:pt>
                <c:pt idx="3484">
                  <c:v>459.21052631999999</c:v>
                </c:pt>
                <c:pt idx="3485">
                  <c:v>458.71710525999998</c:v>
                </c:pt>
                <c:pt idx="3486">
                  <c:v>460.85526315999999</c:v>
                </c:pt>
                <c:pt idx="3487">
                  <c:v>460.36184211</c:v>
                </c:pt>
                <c:pt idx="3488">
                  <c:v>462.17105263000002</c:v>
                </c:pt>
                <c:pt idx="3489">
                  <c:v>462.17105263000002</c:v>
                </c:pt>
                <c:pt idx="3490">
                  <c:v>463.81578947000003</c:v>
                </c:pt>
                <c:pt idx="3491">
                  <c:v>461.18421052999997</c:v>
                </c:pt>
                <c:pt idx="3492">
                  <c:v>466.77631579000001</c:v>
                </c:pt>
                <c:pt idx="3493">
                  <c:v>469.24342104999999</c:v>
                </c:pt>
                <c:pt idx="3494">
                  <c:v>471.05263158000002</c:v>
                </c:pt>
                <c:pt idx="3495">
                  <c:v>476.15131579000001</c:v>
                </c:pt>
                <c:pt idx="3496">
                  <c:v>475.49342104999999</c:v>
                </c:pt>
                <c:pt idx="3497">
                  <c:v>473.68421052999997</c:v>
                </c:pt>
                <c:pt idx="3498">
                  <c:v>470.39473684000001</c:v>
                </c:pt>
                <c:pt idx="3499">
                  <c:v>473.35526315999999</c:v>
                </c:pt>
                <c:pt idx="3500">
                  <c:v>474.17763158000002</c:v>
                </c:pt>
                <c:pt idx="3501">
                  <c:v>480.92105263000002</c:v>
                </c:pt>
                <c:pt idx="3502">
                  <c:v>475.98684211</c:v>
                </c:pt>
                <c:pt idx="3503">
                  <c:v>477.79605263000002</c:v>
                </c:pt>
                <c:pt idx="3504">
                  <c:v>477.30263158000002</c:v>
                </c:pt>
                <c:pt idx="3505">
                  <c:v>489.47368420999999</c:v>
                </c:pt>
                <c:pt idx="3506">
                  <c:v>489.63815789</c:v>
                </c:pt>
                <c:pt idx="3507">
                  <c:v>493.58552631999999</c:v>
                </c:pt>
                <c:pt idx="3508">
                  <c:v>500.32894736999998</c:v>
                </c:pt>
                <c:pt idx="3509">
                  <c:v>490.95394736999998</c:v>
                </c:pt>
                <c:pt idx="3510">
                  <c:v>489.80263158000002</c:v>
                </c:pt>
                <c:pt idx="3511">
                  <c:v>493.09210525999998</c:v>
                </c:pt>
                <c:pt idx="3512">
                  <c:v>486.67763158000002</c:v>
                </c:pt>
                <c:pt idx="3513">
                  <c:v>487.33552631999999</c:v>
                </c:pt>
                <c:pt idx="3514">
                  <c:v>495.88815789</c:v>
                </c:pt>
                <c:pt idx="3515">
                  <c:v>492.59868420999999</c:v>
                </c:pt>
                <c:pt idx="3516">
                  <c:v>497.53289474000002</c:v>
                </c:pt>
                <c:pt idx="3517">
                  <c:v>498.19078947000003</c:v>
                </c:pt>
                <c:pt idx="3518">
                  <c:v>493.75</c:v>
                </c:pt>
                <c:pt idx="3519">
                  <c:v>496.05263158000002</c:v>
                </c:pt>
                <c:pt idx="3520">
                  <c:v>503.125</c:v>
                </c:pt>
                <c:pt idx="3521">
                  <c:v>498.84868420999999</c:v>
                </c:pt>
                <c:pt idx="3522">
                  <c:v>501.97368420999999</c:v>
                </c:pt>
                <c:pt idx="3523">
                  <c:v>502.46710525999998</c:v>
                </c:pt>
                <c:pt idx="3524">
                  <c:v>501.48026315999999</c:v>
                </c:pt>
                <c:pt idx="3525">
                  <c:v>509.21052631999999</c:v>
                </c:pt>
                <c:pt idx="3526">
                  <c:v>512.82894737000004</c:v>
                </c:pt>
                <c:pt idx="3527">
                  <c:v>507.56578947000003</c:v>
                </c:pt>
                <c:pt idx="3528">
                  <c:v>506.25</c:v>
                </c:pt>
                <c:pt idx="3529">
                  <c:v>507.07236841999998</c:v>
                </c:pt>
                <c:pt idx="3530">
                  <c:v>507.23684211</c:v>
                </c:pt>
                <c:pt idx="3531">
                  <c:v>504.60526315999999</c:v>
                </c:pt>
                <c:pt idx="3532">
                  <c:v>504.44078947000003</c:v>
                </c:pt>
                <c:pt idx="3533">
                  <c:v>506.41447368000001</c:v>
                </c:pt>
                <c:pt idx="3534">
                  <c:v>504.27631579000001</c:v>
                </c:pt>
                <c:pt idx="3535">
                  <c:v>500.98684211</c:v>
                </c:pt>
                <c:pt idx="3536">
                  <c:v>514.30921052999997</c:v>
                </c:pt>
                <c:pt idx="3537">
                  <c:v>525.82236841999998</c:v>
                </c:pt>
                <c:pt idx="3538">
                  <c:v>529.11184211</c:v>
                </c:pt>
                <c:pt idx="3539">
                  <c:v>537.00657894999995</c:v>
                </c:pt>
                <c:pt idx="3540">
                  <c:v>536.18421052999997</c:v>
                </c:pt>
                <c:pt idx="3541">
                  <c:v>538.32236841999998</c:v>
                </c:pt>
                <c:pt idx="3542">
                  <c:v>547.86184211</c:v>
                </c:pt>
                <c:pt idx="3543">
                  <c:v>539.14473683999995</c:v>
                </c:pt>
                <c:pt idx="3544">
                  <c:v>541.11842105000005</c:v>
                </c:pt>
                <c:pt idx="3545">
                  <c:v>541.77631579000001</c:v>
                </c:pt>
                <c:pt idx="3546">
                  <c:v>545.88815789</c:v>
                </c:pt>
                <c:pt idx="3547">
                  <c:v>541.94078947000003</c:v>
                </c:pt>
                <c:pt idx="3548">
                  <c:v>546.05263158000002</c:v>
                </c:pt>
                <c:pt idx="3549">
                  <c:v>544.24342105000005</c:v>
                </c:pt>
                <c:pt idx="3550">
                  <c:v>558.55263158000002</c:v>
                </c:pt>
                <c:pt idx="3551">
                  <c:v>558.38815789</c:v>
                </c:pt>
                <c:pt idx="3552">
                  <c:v>562.66447368000001</c:v>
                </c:pt>
                <c:pt idx="3553">
                  <c:v>562.82894737000004</c:v>
                </c:pt>
                <c:pt idx="3554">
                  <c:v>555.92105262999996</c:v>
                </c:pt>
                <c:pt idx="3555">
                  <c:v>566.61184211</c:v>
                </c:pt>
                <c:pt idx="3556">
                  <c:v>568.75</c:v>
                </c:pt>
                <c:pt idx="3557">
                  <c:v>567.59868420999999</c:v>
                </c:pt>
                <c:pt idx="3558">
                  <c:v>551.31578947000003</c:v>
                </c:pt>
                <c:pt idx="3559">
                  <c:v>554.11184211</c:v>
                </c:pt>
                <c:pt idx="3560">
                  <c:v>548.19078947000003</c:v>
                </c:pt>
                <c:pt idx="3561">
                  <c:v>545.23026316000005</c:v>
                </c:pt>
                <c:pt idx="3562">
                  <c:v>544.73684211</c:v>
                </c:pt>
                <c:pt idx="3563">
                  <c:v>546.875</c:v>
                </c:pt>
                <c:pt idx="3564">
                  <c:v>548.68421052999997</c:v>
                </c:pt>
                <c:pt idx="3565">
                  <c:v>544.73684211</c:v>
                </c:pt>
                <c:pt idx="3566">
                  <c:v>539.47368420999999</c:v>
                </c:pt>
                <c:pt idx="3567">
                  <c:v>539.80263158000002</c:v>
                </c:pt>
                <c:pt idx="3568">
                  <c:v>544.07894737000004</c:v>
                </c:pt>
                <c:pt idx="3569">
                  <c:v>544.24342105000005</c:v>
                </c:pt>
                <c:pt idx="3570">
                  <c:v>548.35526316000005</c:v>
                </c:pt>
                <c:pt idx="3571">
                  <c:v>542.59868420999999</c:v>
                </c:pt>
                <c:pt idx="3572">
                  <c:v>543.09210526000004</c:v>
                </c:pt>
                <c:pt idx="3573">
                  <c:v>542.26973683999995</c:v>
                </c:pt>
                <c:pt idx="3574">
                  <c:v>536.84210526000004</c:v>
                </c:pt>
                <c:pt idx="3575">
                  <c:v>548.51973683999995</c:v>
                </c:pt>
                <c:pt idx="3576">
                  <c:v>553.28947368000001</c:v>
                </c:pt>
                <c:pt idx="3577">
                  <c:v>552.63157894999995</c:v>
                </c:pt>
                <c:pt idx="3578">
                  <c:v>554.60526316000005</c:v>
                </c:pt>
                <c:pt idx="3579">
                  <c:v>556.41447368000001</c:v>
                </c:pt>
                <c:pt idx="3580">
                  <c:v>553.61842105000005</c:v>
                </c:pt>
                <c:pt idx="3581">
                  <c:v>555.09868420999999</c:v>
                </c:pt>
                <c:pt idx="3582">
                  <c:v>557.89473683999995</c:v>
                </c:pt>
                <c:pt idx="3583">
                  <c:v>554.76973683999995</c:v>
                </c:pt>
                <c:pt idx="3584">
                  <c:v>555.75657894999995</c:v>
                </c:pt>
                <c:pt idx="3585">
                  <c:v>555.26315789</c:v>
                </c:pt>
                <c:pt idx="3586">
                  <c:v>553.61842105000005</c:v>
                </c:pt>
                <c:pt idx="3587">
                  <c:v>555.75657894999995</c:v>
                </c:pt>
                <c:pt idx="3588">
                  <c:v>554.27631579000001</c:v>
                </c:pt>
                <c:pt idx="3589">
                  <c:v>563.81578947000003</c:v>
                </c:pt>
                <c:pt idx="3590">
                  <c:v>563.81578947000003</c:v>
                </c:pt>
                <c:pt idx="3591">
                  <c:v>554.44078947000003</c:v>
                </c:pt>
                <c:pt idx="3592">
                  <c:v>553.61842105000005</c:v>
                </c:pt>
                <c:pt idx="3593">
                  <c:v>560.36184211</c:v>
                </c:pt>
                <c:pt idx="3594">
                  <c:v>562.17105262999996</c:v>
                </c:pt>
                <c:pt idx="3595">
                  <c:v>562.33552631999999</c:v>
                </c:pt>
                <c:pt idx="3596">
                  <c:v>560.69078947000003</c:v>
                </c:pt>
                <c:pt idx="3597">
                  <c:v>556.90789473999996</c:v>
                </c:pt>
                <c:pt idx="3598">
                  <c:v>555.75657894999995</c:v>
                </c:pt>
                <c:pt idx="3599">
                  <c:v>550.98684211</c:v>
                </c:pt>
                <c:pt idx="3600">
                  <c:v>551.80921052999997</c:v>
                </c:pt>
                <c:pt idx="3601">
                  <c:v>556.41447368000001</c:v>
                </c:pt>
                <c:pt idx="3602">
                  <c:v>556.57894737000004</c:v>
                </c:pt>
                <c:pt idx="3603">
                  <c:v>551.64473683999995</c:v>
                </c:pt>
                <c:pt idx="3604">
                  <c:v>549.83552631999999</c:v>
                </c:pt>
                <c:pt idx="3605">
                  <c:v>554.44078947000003</c:v>
                </c:pt>
                <c:pt idx="3606">
                  <c:v>556.74342105000005</c:v>
                </c:pt>
                <c:pt idx="3607">
                  <c:v>554.27631579000001</c:v>
                </c:pt>
                <c:pt idx="3608">
                  <c:v>554.44078947000003</c:v>
                </c:pt>
                <c:pt idx="3609">
                  <c:v>549.17763158000002</c:v>
                </c:pt>
                <c:pt idx="3610">
                  <c:v>548.02631579000001</c:v>
                </c:pt>
                <c:pt idx="3611">
                  <c:v>547.53289473999996</c:v>
                </c:pt>
                <c:pt idx="3612">
                  <c:v>548.35526316000005</c:v>
                </c:pt>
                <c:pt idx="3613">
                  <c:v>549.50657894999995</c:v>
                </c:pt>
                <c:pt idx="3614">
                  <c:v>549.50657894999995</c:v>
                </c:pt>
                <c:pt idx="3615">
                  <c:v>550.65789473999996</c:v>
                </c:pt>
                <c:pt idx="3616">
                  <c:v>555.26315789</c:v>
                </c:pt>
                <c:pt idx="3617">
                  <c:v>553.78289473999996</c:v>
                </c:pt>
                <c:pt idx="3618">
                  <c:v>552.96052631999999</c:v>
                </c:pt>
                <c:pt idx="3619">
                  <c:v>546.71052631999999</c:v>
                </c:pt>
                <c:pt idx="3620">
                  <c:v>546.21710526000004</c:v>
                </c:pt>
                <c:pt idx="3621">
                  <c:v>547.20394737000004</c:v>
                </c:pt>
                <c:pt idx="3622">
                  <c:v>547.53289473999996</c:v>
                </c:pt>
                <c:pt idx="3623">
                  <c:v>546.38157894999995</c:v>
                </c:pt>
                <c:pt idx="3624">
                  <c:v>550</c:v>
                </c:pt>
                <c:pt idx="3625">
                  <c:v>550.98684211</c:v>
                </c:pt>
                <c:pt idx="3626">
                  <c:v>552.63157894999995</c:v>
                </c:pt>
                <c:pt idx="3627">
                  <c:v>551.80921052999997</c:v>
                </c:pt>
                <c:pt idx="3628">
                  <c:v>553.45394737000004</c:v>
                </c:pt>
                <c:pt idx="3629">
                  <c:v>553.45394737000004</c:v>
                </c:pt>
                <c:pt idx="3630">
                  <c:v>555.09868420999999</c:v>
                </c:pt>
                <c:pt idx="3631">
                  <c:v>559.21052631999999</c:v>
                </c:pt>
                <c:pt idx="3632">
                  <c:v>561.67763158000002</c:v>
                </c:pt>
                <c:pt idx="3633">
                  <c:v>564.14473683999995</c:v>
                </c:pt>
                <c:pt idx="3634">
                  <c:v>566.61184211</c:v>
                </c:pt>
                <c:pt idx="3635">
                  <c:v>564.96710526000004</c:v>
                </c:pt>
                <c:pt idx="3636">
                  <c:v>564.96710526000004</c:v>
                </c:pt>
                <c:pt idx="3637">
                  <c:v>582.23684211</c:v>
                </c:pt>
                <c:pt idx="3638">
                  <c:v>594.57236841999998</c:v>
                </c:pt>
                <c:pt idx="3639">
                  <c:v>583.88157894999995</c:v>
                </c:pt>
                <c:pt idx="3640">
                  <c:v>593.75</c:v>
                </c:pt>
                <c:pt idx="3641">
                  <c:v>576.48026316000005</c:v>
                </c:pt>
                <c:pt idx="3642">
                  <c:v>574.83552631999999</c:v>
                </c:pt>
                <c:pt idx="3643">
                  <c:v>571.54605262999996</c:v>
                </c:pt>
                <c:pt idx="3644">
                  <c:v>571.54605262999996</c:v>
                </c:pt>
                <c:pt idx="3645">
                  <c:v>576.48026316000005</c:v>
                </c:pt>
                <c:pt idx="3646">
                  <c:v>575.65789473999996</c:v>
                </c:pt>
                <c:pt idx="3647">
                  <c:v>574.83552631999999</c:v>
                </c:pt>
                <c:pt idx="3648">
                  <c:v>579.44078947000003</c:v>
                </c:pt>
                <c:pt idx="3649">
                  <c:v>577.79605262999996</c:v>
                </c:pt>
                <c:pt idx="3650">
                  <c:v>580.42763158000002</c:v>
                </c:pt>
                <c:pt idx="3651">
                  <c:v>579.11184211</c:v>
                </c:pt>
                <c:pt idx="3652">
                  <c:v>582.23684211</c:v>
                </c:pt>
                <c:pt idx="3653">
                  <c:v>589.63815789</c:v>
                </c:pt>
                <c:pt idx="3654">
                  <c:v>587.5</c:v>
                </c:pt>
                <c:pt idx="3655">
                  <c:v>585.69078947000003</c:v>
                </c:pt>
                <c:pt idx="3656">
                  <c:v>590.95394737000004</c:v>
                </c:pt>
                <c:pt idx="3657">
                  <c:v>589.96710526000004</c:v>
                </c:pt>
                <c:pt idx="3658">
                  <c:v>595.55921052999997</c:v>
                </c:pt>
                <c:pt idx="3659">
                  <c:v>590.625</c:v>
                </c:pt>
                <c:pt idx="3660">
                  <c:v>585.19736841999998</c:v>
                </c:pt>
                <c:pt idx="3661">
                  <c:v>580.75657894999995</c:v>
                </c:pt>
                <c:pt idx="3662">
                  <c:v>585.19736841999998</c:v>
                </c:pt>
                <c:pt idx="3663">
                  <c:v>587.17105262999996</c:v>
                </c:pt>
                <c:pt idx="3664">
                  <c:v>591.28289473999996</c:v>
                </c:pt>
                <c:pt idx="3665">
                  <c:v>589.14473683999995</c:v>
                </c:pt>
                <c:pt idx="3666">
                  <c:v>588.15789473999996</c:v>
                </c:pt>
                <c:pt idx="3667">
                  <c:v>591.28289473999996</c:v>
                </c:pt>
                <c:pt idx="3668">
                  <c:v>589.63815789</c:v>
                </c:pt>
                <c:pt idx="3669">
                  <c:v>590.95394737000004</c:v>
                </c:pt>
                <c:pt idx="3670">
                  <c:v>594.40789473999996</c:v>
                </c:pt>
                <c:pt idx="3671">
                  <c:v>603.78289473999996</c:v>
                </c:pt>
                <c:pt idx="3672">
                  <c:v>605.59210526000004</c:v>
                </c:pt>
                <c:pt idx="3673">
                  <c:v>634.53947368000001</c:v>
                </c:pt>
                <c:pt idx="3674">
                  <c:v>615.78947368000001</c:v>
                </c:pt>
                <c:pt idx="3675">
                  <c:v>617.10526316000005</c:v>
                </c:pt>
                <c:pt idx="3676">
                  <c:v>614.80263158000002</c:v>
                </c:pt>
                <c:pt idx="3677">
                  <c:v>614.63815789</c:v>
                </c:pt>
                <c:pt idx="3678">
                  <c:v>609.04605262999996</c:v>
                </c:pt>
                <c:pt idx="3679">
                  <c:v>610.52631579000001</c:v>
                </c:pt>
                <c:pt idx="3680">
                  <c:v>626.64473683999995</c:v>
                </c:pt>
                <c:pt idx="3681">
                  <c:v>625.65789473999996</c:v>
                </c:pt>
                <c:pt idx="3682">
                  <c:v>642.26973683999995</c:v>
                </c:pt>
                <c:pt idx="3683">
                  <c:v>632.56578947000003</c:v>
                </c:pt>
                <c:pt idx="3684">
                  <c:v>627.96052631999999</c:v>
                </c:pt>
                <c:pt idx="3685">
                  <c:v>624.34210526000004</c:v>
                </c:pt>
                <c:pt idx="3686">
                  <c:v>602.30263158000002</c:v>
                </c:pt>
                <c:pt idx="3687">
                  <c:v>586.67763158000002</c:v>
                </c:pt>
                <c:pt idx="3688">
                  <c:v>572.86184211</c:v>
                </c:pt>
                <c:pt idx="3689">
                  <c:v>582.89473683999995</c:v>
                </c:pt>
                <c:pt idx="3690">
                  <c:v>579.11184211</c:v>
                </c:pt>
                <c:pt idx="3691">
                  <c:v>593.91447368000001</c:v>
                </c:pt>
                <c:pt idx="3692">
                  <c:v>575.98684211</c:v>
                </c:pt>
                <c:pt idx="3693">
                  <c:v>598.51973683999995</c:v>
                </c:pt>
                <c:pt idx="3694">
                  <c:v>608.38815789</c:v>
                </c:pt>
                <c:pt idx="3695">
                  <c:v>603.94736841999998</c:v>
                </c:pt>
                <c:pt idx="3696">
                  <c:v>627.79605262999996</c:v>
                </c:pt>
                <c:pt idx="3697">
                  <c:v>653.61842105000005</c:v>
                </c:pt>
                <c:pt idx="3698">
                  <c:v>628.45394737000004</c:v>
                </c:pt>
                <c:pt idx="3699">
                  <c:v>628.94736841999998</c:v>
                </c:pt>
                <c:pt idx="3700">
                  <c:v>637.99342105000005</c:v>
                </c:pt>
                <c:pt idx="3701">
                  <c:v>652.46710526000004</c:v>
                </c:pt>
                <c:pt idx="3702">
                  <c:v>654.44078947000003</c:v>
                </c:pt>
                <c:pt idx="3703">
                  <c:v>670.88815789</c:v>
                </c:pt>
                <c:pt idx="3704">
                  <c:v>698.84868420999999</c:v>
                </c:pt>
                <c:pt idx="3705">
                  <c:v>701.80921052999997</c:v>
                </c:pt>
                <c:pt idx="3706">
                  <c:v>711.51315789</c:v>
                </c:pt>
                <c:pt idx="3707">
                  <c:v>698.51973683999995</c:v>
                </c:pt>
                <c:pt idx="3708">
                  <c:v>683.38815789</c:v>
                </c:pt>
                <c:pt idx="3709">
                  <c:v>691.61184211</c:v>
                </c:pt>
                <c:pt idx="3710">
                  <c:v>700.82236841999998</c:v>
                </c:pt>
                <c:pt idx="3711">
                  <c:v>700.82236841999998</c:v>
                </c:pt>
                <c:pt idx="3712">
                  <c:v>702.13815789</c:v>
                </c:pt>
                <c:pt idx="3713">
                  <c:v>700</c:v>
                </c:pt>
                <c:pt idx="3714">
                  <c:v>701.97368420999999</c:v>
                </c:pt>
                <c:pt idx="3715">
                  <c:v>696.875</c:v>
                </c:pt>
                <c:pt idx="3716">
                  <c:v>700.16447368000001</c:v>
                </c:pt>
                <c:pt idx="3717">
                  <c:v>702.79605262999996</c:v>
                </c:pt>
                <c:pt idx="3718">
                  <c:v>683.22368420999999</c:v>
                </c:pt>
                <c:pt idx="3719">
                  <c:v>680.26315789</c:v>
                </c:pt>
                <c:pt idx="3720">
                  <c:v>675.32894737000004</c:v>
                </c:pt>
                <c:pt idx="3721">
                  <c:v>682.73026316000005</c:v>
                </c:pt>
                <c:pt idx="3722">
                  <c:v>677.13815789</c:v>
                </c:pt>
                <c:pt idx="3723">
                  <c:v>678.28947368000001</c:v>
                </c:pt>
                <c:pt idx="3724">
                  <c:v>673.84868420999999</c:v>
                </c:pt>
                <c:pt idx="3725">
                  <c:v>682.40131579000001</c:v>
                </c:pt>
                <c:pt idx="3726">
                  <c:v>687.5</c:v>
                </c:pt>
                <c:pt idx="3727">
                  <c:v>699.67105262999996</c:v>
                </c:pt>
                <c:pt idx="3728">
                  <c:v>680.42763158000002</c:v>
                </c:pt>
                <c:pt idx="3729">
                  <c:v>688.81578947000003</c:v>
                </c:pt>
                <c:pt idx="3730">
                  <c:v>681.41447368000001</c:v>
                </c:pt>
                <c:pt idx="3731">
                  <c:v>685.03289473999996</c:v>
                </c:pt>
                <c:pt idx="3732">
                  <c:v>677.63157894999995</c:v>
                </c:pt>
                <c:pt idx="3733">
                  <c:v>668.58552631999999</c:v>
                </c:pt>
                <c:pt idx="3734">
                  <c:v>677.46710526000004</c:v>
                </c:pt>
                <c:pt idx="3735">
                  <c:v>674.17763158000002</c:v>
                </c:pt>
                <c:pt idx="3736">
                  <c:v>677.79605262999996</c:v>
                </c:pt>
                <c:pt idx="3737">
                  <c:v>677.30263158000002</c:v>
                </c:pt>
                <c:pt idx="3738">
                  <c:v>672.36842105000005</c:v>
                </c:pt>
                <c:pt idx="3739">
                  <c:v>671.21710526000004</c:v>
                </c:pt>
                <c:pt idx="3740">
                  <c:v>677.46710526000004</c:v>
                </c:pt>
                <c:pt idx="3741">
                  <c:v>668.58552631999999</c:v>
                </c:pt>
                <c:pt idx="3742">
                  <c:v>674.34210526000004</c:v>
                </c:pt>
                <c:pt idx="3743">
                  <c:v>677.79605262999996</c:v>
                </c:pt>
                <c:pt idx="3744">
                  <c:v>686.34868420999999</c:v>
                </c:pt>
                <c:pt idx="3745">
                  <c:v>687.5</c:v>
                </c:pt>
                <c:pt idx="3746">
                  <c:v>681.08552631999999</c:v>
                </c:pt>
                <c:pt idx="3747">
                  <c:v>688.32236841999998</c:v>
                </c:pt>
                <c:pt idx="3748">
                  <c:v>685.03289473999996</c:v>
                </c:pt>
                <c:pt idx="3749">
                  <c:v>688.15789473999996</c:v>
                </c:pt>
                <c:pt idx="3750">
                  <c:v>686.51315789</c:v>
                </c:pt>
                <c:pt idx="3751">
                  <c:v>695.55921052999997</c:v>
                </c:pt>
                <c:pt idx="3752">
                  <c:v>694.40789473999996</c:v>
                </c:pt>
                <c:pt idx="3753">
                  <c:v>702.30263158000002</c:v>
                </c:pt>
                <c:pt idx="3754">
                  <c:v>695.88815789</c:v>
                </c:pt>
                <c:pt idx="3755">
                  <c:v>696.21710526000004</c:v>
                </c:pt>
                <c:pt idx="3756">
                  <c:v>698.84868420999999</c:v>
                </c:pt>
                <c:pt idx="3757">
                  <c:v>700.82236841999998</c:v>
                </c:pt>
                <c:pt idx="3758">
                  <c:v>707.23684211</c:v>
                </c:pt>
                <c:pt idx="3759">
                  <c:v>694.73684211</c:v>
                </c:pt>
                <c:pt idx="3760">
                  <c:v>694.07894737000004</c:v>
                </c:pt>
                <c:pt idx="3761">
                  <c:v>695.23026316000005</c:v>
                </c:pt>
                <c:pt idx="3762">
                  <c:v>697.69736841999998</c:v>
                </c:pt>
                <c:pt idx="3763">
                  <c:v>707.40131579000001</c:v>
                </c:pt>
                <c:pt idx="3764">
                  <c:v>712.66447368000001</c:v>
                </c:pt>
                <c:pt idx="3765">
                  <c:v>710.52631579000001</c:v>
                </c:pt>
                <c:pt idx="3766">
                  <c:v>711.51315789</c:v>
                </c:pt>
                <c:pt idx="3767">
                  <c:v>709.21052631999999</c:v>
                </c:pt>
                <c:pt idx="3768">
                  <c:v>710.85526316000005</c:v>
                </c:pt>
                <c:pt idx="3769">
                  <c:v>709.21052631999999</c:v>
                </c:pt>
                <c:pt idx="3770">
                  <c:v>705.26315789</c:v>
                </c:pt>
                <c:pt idx="3771">
                  <c:v>708.38815789</c:v>
                </c:pt>
                <c:pt idx="3772">
                  <c:v>711.51315789</c:v>
                </c:pt>
                <c:pt idx="3773">
                  <c:v>721.71052631999999</c:v>
                </c:pt>
                <c:pt idx="3774">
                  <c:v>731.90789473999996</c:v>
                </c:pt>
                <c:pt idx="3775">
                  <c:v>738.81578947000003</c:v>
                </c:pt>
                <c:pt idx="3776">
                  <c:v>763.98026316000005</c:v>
                </c:pt>
                <c:pt idx="3777">
                  <c:v>756.74342105000005</c:v>
                </c:pt>
                <c:pt idx="3778">
                  <c:v>765.13157894999995</c:v>
                </c:pt>
                <c:pt idx="3779">
                  <c:v>765.625</c:v>
                </c:pt>
                <c:pt idx="3780">
                  <c:v>775.32894737000004</c:v>
                </c:pt>
                <c:pt idx="3781">
                  <c:v>777.79605262999996</c:v>
                </c:pt>
                <c:pt idx="3782">
                  <c:v>777.30263158000002</c:v>
                </c:pt>
                <c:pt idx="3783">
                  <c:v>797.86184211</c:v>
                </c:pt>
                <c:pt idx="3784">
                  <c:v>804.27631579000001</c:v>
                </c:pt>
                <c:pt idx="3785">
                  <c:v>808.71710526000004</c:v>
                </c:pt>
                <c:pt idx="3786">
                  <c:v>796.05263158000002</c:v>
                </c:pt>
                <c:pt idx="3787">
                  <c:v>777.96052631999999</c:v>
                </c:pt>
                <c:pt idx="3788">
                  <c:v>751.31578947000003</c:v>
                </c:pt>
                <c:pt idx="3789">
                  <c:v>756.41447368000001</c:v>
                </c:pt>
                <c:pt idx="3790">
                  <c:v>761.84210526000004</c:v>
                </c:pt>
                <c:pt idx="3791">
                  <c:v>759.04605262999996</c:v>
                </c:pt>
                <c:pt idx="3792">
                  <c:v>778.125</c:v>
                </c:pt>
                <c:pt idx="3793">
                  <c:v>771.05263158000002</c:v>
                </c:pt>
                <c:pt idx="3794">
                  <c:v>751.31578947000003</c:v>
                </c:pt>
                <c:pt idx="3795">
                  <c:v>751.97368420999999</c:v>
                </c:pt>
                <c:pt idx="3796">
                  <c:v>748.35526316000005</c:v>
                </c:pt>
                <c:pt idx="3797">
                  <c:v>738.98026316000005</c:v>
                </c:pt>
                <c:pt idx="3798">
                  <c:v>736.84210526000004</c:v>
                </c:pt>
                <c:pt idx="3799">
                  <c:v>740.95394737000004</c:v>
                </c:pt>
                <c:pt idx="3800">
                  <c:v>741.77631579000001</c:v>
                </c:pt>
                <c:pt idx="3801">
                  <c:v>745.72368420999999</c:v>
                </c:pt>
                <c:pt idx="3802">
                  <c:v>747.69736841999998</c:v>
                </c:pt>
                <c:pt idx="3803">
                  <c:v>740.13157894999995</c:v>
                </c:pt>
                <c:pt idx="3804">
                  <c:v>730.92105262999996</c:v>
                </c:pt>
                <c:pt idx="3805">
                  <c:v>735.52631579000001</c:v>
                </c:pt>
                <c:pt idx="3806">
                  <c:v>736.01973683999995</c:v>
                </c:pt>
                <c:pt idx="3807">
                  <c:v>737.17105262999996</c:v>
                </c:pt>
                <c:pt idx="3808">
                  <c:v>739.14473683999995</c:v>
                </c:pt>
                <c:pt idx="3809">
                  <c:v>743.75</c:v>
                </c:pt>
                <c:pt idx="3810">
                  <c:v>742.92763158000002</c:v>
                </c:pt>
                <c:pt idx="3811">
                  <c:v>740.625</c:v>
                </c:pt>
                <c:pt idx="3812">
                  <c:v>749.34210526000004</c:v>
                </c:pt>
                <c:pt idx="3813">
                  <c:v>746.38157894999995</c:v>
                </c:pt>
                <c:pt idx="3814">
                  <c:v>739.80263158000002</c:v>
                </c:pt>
                <c:pt idx="3815">
                  <c:v>745.39473683999995</c:v>
                </c:pt>
                <c:pt idx="3816">
                  <c:v>740.13157894999995</c:v>
                </c:pt>
                <c:pt idx="3817">
                  <c:v>727.96052631999999</c:v>
                </c:pt>
                <c:pt idx="3818">
                  <c:v>723.35526316000005</c:v>
                </c:pt>
                <c:pt idx="3819">
                  <c:v>713.15789473999996</c:v>
                </c:pt>
                <c:pt idx="3820">
                  <c:v>717.43421052999997</c:v>
                </c:pt>
                <c:pt idx="3821">
                  <c:v>712.33552631999999</c:v>
                </c:pt>
                <c:pt idx="3822">
                  <c:v>726.15131579000001</c:v>
                </c:pt>
                <c:pt idx="3823">
                  <c:v>726.64473683999995</c:v>
                </c:pt>
                <c:pt idx="3824">
                  <c:v>725.32894737000004</c:v>
                </c:pt>
                <c:pt idx="3825">
                  <c:v>726.64473683999995</c:v>
                </c:pt>
                <c:pt idx="3826">
                  <c:v>733.71710526000004</c:v>
                </c:pt>
                <c:pt idx="3827">
                  <c:v>722.86184211</c:v>
                </c:pt>
                <c:pt idx="3828">
                  <c:v>723.68421052999997</c:v>
                </c:pt>
                <c:pt idx="3829">
                  <c:v>730.26315789</c:v>
                </c:pt>
                <c:pt idx="3830">
                  <c:v>736.67763158000002</c:v>
                </c:pt>
                <c:pt idx="3831">
                  <c:v>735.52631579000001</c:v>
                </c:pt>
                <c:pt idx="3832">
                  <c:v>726.15131579000001</c:v>
                </c:pt>
                <c:pt idx="3833">
                  <c:v>728.61842105000005</c:v>
                </c:pt>
                <c:pt idx="3834">
                  <c:v>731.74342105000005</c:v>
                </c:pt>
                <c:pt idx="3835">
                  <c:v>732.23684211</c:v>
                </c:pt>
                <c:pt idx="3836">
                  <c:v>730.92105262999996</c:v>
                </c:pt>
                <c:pt idx="3837">
                  <c:v>736.67763158000002</c:v>
                </c:pt>
                <c:pt idx="3838">
                  <c:v>736.67763158000002</c:v>
                </c:pt>
                <c:pt idx="3839">
                  <c:v>734.375</c:v>
                </c:pt>
                <c:pt idx="3840">
                  <c:v>732.73026316000005</c:v>
                </c:pt>
                <c:pt idx="3841">
                  <c:v>732.23684211</c:v>
                </c:pt>
                <c:pt idx="3842">
                  <c:v>733.71710526000004</c:v>
                </c:pt>
                <c:pt idx="3843">
                  <c:v>729.44078947000003</c:v>
                </c:pt>
                <c:pt idx="3844">
                  <c:v>728.94736841999998</c:v>
                </c:pt>
                <c:pt idx="3845">
                  <c:v>733.88157894999995</c:v>
                </c:pt>
                <c:pt idx="3846">
                  <c:v>736.84210526000004</c:v>
                </c:pt>
                <c:pt idx="3847">
                  <c:v>737.5</c:v>
                </c:pt>
                <c:pt idx="3848">
                  <c:v>738.81578947000003</c:v>
                </c:pt>
                <c:pt idx="3849">
                  <c:v>750.16447368000001</c:v>
                </c:pt>
                <c:pt idx="3850">
                  <c:v>753.78289473999996</c:v>
                </c:pt>
                <c:pt idx="3851">
                  <c:v>723.35526316000005</c:v>
                </c:pt>
                <c:pt idx="3852">
                  <c:v>726.97368420999999</c:v>
                </c:pt>
                <c:pt idx="3853">
                  <c:v>727.96052631999999</c:v>
                </c:pt>
                <c:pt idx="3854">
                  <c:v>729.27631579000001</c:v>
                </c:pt>
                <c:pt idx="3855">
                  <c:v>729.27631579000001</c:v>
                </c:pt>
                <c:pt idx="3856">
                  <c:v>732.07236841999998</c:v>
                </c:pt>
                <c:pt idx="3857">
                  <c:v>726.64473683999995</c:v>
                </c:pt>
                <c:pt idx="3858">
                  <c:v>720.88815789</c:v>
                </c:pt>
                <c:pt idx="3859">
                  <c:v>720.55921052999997</c:v>
                </c:pt>
                <c:pt idx="3860">
                  <c:v>721.71052631999999</c:v>
                </c:pt>
                <c:pt idx="3861">
                  <c:v>703.61842105000005</c:v>
                </c:pt>
                <c:pt idx="3862">
                  <c:v>701.97368420999999</c:v>
                </c:pt>
                <c:pt idx="3863">
                  <c:v>706.25</c:v>
                </c:pt>
                <c:pt idx="3864">
                  <c:v>704.60526316000005</c:v>
                </c:pt>
                <c:pt idx="3865">
                  <c:v>695.55921052999997</c:v>
                </c:pt>
                <c:pt idx="3866">
                  <c:v>704.44078947000003</c:v>
                </c:pt>
                <c:pt idx="3867">
                  <c:v>708.38815789</c:v>
                </c:pt>
                <c:pt idx="3868">
                  <c:v>708.22368420999999</c:v>
                </c:pt>
                <c:pt idx="3869">
                  <c:v>703.28947368000001</c:v>
                </c:pt>
                <c:pt idx="3870">
                  <c:v>712.82894737000004</c:v>
                </c:pt>
                <c:pt idx="3871">
                  <c:v>710.19736841999998</c:v>
                </c:pt>
                <c:pt idx="3872">
                  <c:v>701.48026316000005</c:v>
                </c:pt>
                <c:pt idx="3873">
                  <c:v>702.46710526000004</c:v>
                </c:pt>
                <c:pt idx="3874">
                  <c:v>700</c:v>
                </c:pt>
                <c:pt idx="3875">
                  <c:v>704.27631579000001</c:v>
                </c:pt>
                <c:pt idx="3876">
                  <c:v>712.66447368000001</c:v>
                </c:pt>
                <c:pt idx="3877">
                  <c:v>718.25657894999995</c:v>
                </c:pt>
                <c:pt idx="3878">
                  <c:v>719.24342105000005</c:v>
                </c:pt>
                <c:pt idx="3879">
                  <c:v>726.31578947000003</c:v>
                </c:pt>
                <c:pt idx="3880">
                  <c:v>718.75</c:v>
                </c:pt>
                <c:pt idx="3881">
                  <c:v>716.77631579000001</c:v>
                </c:pt>
                <c:pt idx="3882">
                  <c:v>719.24342105000005</c:v>
                </c:pt>
                <c:pt idx="3883">
                  <c:v>721.21710526000004</c:v>
                </c:pt>
                <c:pt idx="3884">
                  <c:v>718.42105262999996</c:v>
                </c:pt>
                <c:pt idx="3885">
                  <c:v>716.77631579000001</c:v>
                </c:pt>
                <c:pt idx="3886">
                  <c:v>719.57236841999998</c:v>
                </c:pt>
                <c:pt idx="3887">
                  <c:v>720.55921052999997</c:v>
                </c:pt>
                <c:pt idx="3888">
                  <c:v>732.23684211</c:v>
                </c:pt>
                <c:pt idx="3889">
                  <c:v>739.63815789</c:v>
                </c:pt>
                <c:pt idx="3890">
                  <c:v>742.76315789</c:v>
                </c:pt>
                <c:pt idx="3891">
                  <c:v>730.42763158000002</c:v>
                </c:pt>
                <c:pt idx="3892">
                  <c:v>720.88815789</c:v>
                </c:pt>
                <c:pt idx="3893">
                  <c:v>707.73026316000005</c:v>
                </c:pt>
                <c:pt idx="3894">
                  <c:v>711.01973683999995</c:v>
                </c:pt>
                <c:pt idx="3895">
                  <c:v>708.38815789</c:v>
                </c:pt>
                <c:pt idx="3896">
                  <c:v>702.30263158000002</c:v>
                </c:pt>
                <c:pt idx="3897">
                  <c:v>707.73026316000005</c:v>
                </c:pt>
                <c:pt idx="3898">
                  <c:v>699.67105262999996</c:v>
                </c:pt>
                <c:pt idx="3899">
                  <c:v>703.78289473999996</c:v>
                </c:pt>
                <c:pt idx="3900">
                  <c:v>707.07236841999998</c:v>
                </c:pt>
                <c:pt idx="3901">
                  <c:v>710.85526316000005</c:v>
                </c:pt>
                <c:pt idx="3902">
                  <c:v>707.89473683999995</c:v>
                </c:pt>
                <c:pt idx="3903">
                  <c:v>703.78289473999996</c:v>
                </c:pt>
                <c:pt idx="3904">
                  <c:v>700</c:v>
                </c:pt>
                <c:pt idx="3905">
                  <c:v>699.67105262999996</c:v>
                </c:pt>
                <c:pt idx="3906">
                  <c:v>701.48026316000005</c:v>
                </c:pt>
                <c:pt idx="3907">
                  <c:v>696.38157894999995</c:v>
                </c:pt>
                <c:pt idx="3908">
                  <c:v>689.47368420999999</c:v>
                </c:pt>
                <c:pt idx="3909">
                  <c:v>685.69078947000003</c:v>
                </c:pt>
                <c:pt idx="3910">
                  <c:v>679.76973683999995</c:v>
                </c:pt>
                <c:pt idx="3911">
                  <c:v>676.48026316000005</c:v>
                </c:pt>
                <c:pt idx="3912">
                  <c:v>678.94736841999998</c:v>
                </c:pt>
                <c:pt idx="3913">
                  <c:v>688.32236841999998</c:v>
                </c:pt>
                <c:pt idx="3914">
                  <c:v>686.84210526000004</c:v>
                </c:pt>
                <c:pt idx="3915">
                  <c:v>686.84210526000004</c:v>
                </c:pt>
                <c:pt idx="3916">
                  <c:v>677.63157894999995</c:v>
                </c:pt>
                <c:pt idx="3917">
                  <c:v>677.46710526000004</c:v>
                </c:pt>
                <c:pt idx="3918">
                  <c:v>680.09868420999999</c:v>
                </c:pt>
                <c:pt idx="3919">
                  <c:v>666.44736841999998</c:v>
                </c:pt>
                <c:pt idx="3920">
                  <c:v>665.625</c:v>
                </c:pt>
                <c:pt idx="3921">
                  <c:v>659.53947368000001</c:v>
                </c:pt>
                <c:pt idx="3922">
                  <c:v>664.96710526000004</c:v>
                </c:pt>
                <c:pt idx="3923">
                  <c:v>668.91447368000001</c:v>
                </c:pt>
                <c:pt idx="3924">
                  <c:v>668.09210526000004</c:v>
                </c:pt>
                <c:pt idx="3925">
                  <c:v>663.32236841999998</c:v>
                </c:pt>
                <c:pt idx="3926">
                  <c:v>662.00657894999995</c:v>
                </c:pt>
                <c:pt idx="3927">
                  <c:v>657.23684211</c:v>
                </c:pt>
                <c:pt idx="3928">
                  <c:v>650</c:v>
                </c:pt>
                <c:pt idx="3929">
                  <c:v>646.875</c:v>
                </c:pt>
                <c:pt idx="3930">
                  <c:v>640.29605262999996</c:v>
                </c:pt>
                <c:pt idx="3931">
                  <c:v>636.01973683999995</c:v>
                </c:pt>
                <c:pt idx="3932">
                  <c:v>636.51315789</c:v>
                </c:pt>
                <c:pt idx="3933">
                  <c:v>638.98026316000005</c:v>
                </c:pt>
                <c:pt idx="3934">
                  <c:v>640.625</c:v>
                </c:pt>
                <c:pt idx="3935">
                  <c:v>635.36184211</c:v>
                </c:pt>
                <c:pt idx="3936">
                  <c:v>642.43421052999997</c:v>
                </c:pt>
                <c:pt idx="3937">
                  <c:v>641.94078947000003</c:v>
                </c:pt>
                <c:pt idx="3938">
                  <c:v>643.75</c:v>
                </c:pt>
                <c:pt idx="3939">
                  <c:v>644.24342105000005</c:v>
                </c:pt>
                <c:pt idx="3940">
                  <c:v>645.23026316000005</c:v>
                </c:pt>
                <c:pt idx="3941">
                  <c:v>638.98026316000005</c:v>
                </c:pt>
                <c:pt idx="3942">
                  <c:v>640.13157894999995</c:v>
                </c:pt>
                <c:pt idx="3943">
                  <c:v>639.47368420999999</c:v>
                </c:pt>
                <c:pt idx="3944">
                  <c:v>639.63815789</c:v>
                </c:pt>
                <c:pt idx="3945">
                  <c:v>637.99342105000005</c:v>
                </c:pt>
                <c:pt idx="3946">
                  <c:v>631.25</c:v>
                </c:pt>
                <c:pt idx="3947">
                  <c:v>627.79605262999996</c:v>
                </c:pt>
                <c:pt idx="3948">
                  <c:v>643.09210526000004</c:v>
                </c:pt>
                <c:pt idx="3949">
                  <c:v>646.875</c:v>
                </c:pt>
                <c:pt idx="3950">
                  <c:v>649.50657894999995</c:v>
                </c:pt>
                <c:pt idx="3951">
                  <c:v>659.70394737000004</c:v>
                </c:pt>
                <c:pt idx="3952">
                  <c:v>662.5</c:v>
                </c:pt>
                <c:pt idx="3953">
                  <c:v>665.29605262999996</c:v>
                </c:pt>
                <c:pt idx="3954">
                  <c:v>665.95394737000004</c:v>
                </c:pt>
                <c:pt idx="3955">
                  <c:v>666.28289473999996</c:v>
                </c:pt>
                <c:pt idx="3956">
                  <c:v>669.73684211</c:v>
                </c:pt>
                <c:pt idx="3957">
                  <c:v>671.54605262999996</c:v>
                </c:pt>
                <c:pt idx="3958">
                  <c:v>683.05921052999997</c:v>
                </c:pt>
                <c:pt idx="3959">
                  <c:v>675.98684211</c:v>
                </c:pt>
                <c:pt idx="3960">
                  <c:v>682.23684211</c:v>
                </c:pt>
                <c:pt idx="3961">
                  <c:v>682.89473683999995</c:v>
                </c:pt>
                <c:pt idx="3962">
                  <c:v>678.125</c:v>
                </c:pt>
                <c:pt idx="3963">
                  <c:v>675.65789473999996</c:v>
                </c:pt>
                <c:pt idx="3964">
                  <c:v>668.42105262999996</c:v>
                </c:pt>
                <c:pt idx="3965">
                  <c:v>669.73684211</c:v>
                </c:pt>
                <c:pt idx="3966">
                  <c:v>667.59868420999999</c:v>
                </c:pt>
                <c:pt idx="3967">
                  <c:v>669.24342105000005</c:v>
                </c:pt>
                <c:pt idx="3968">
                  <c:v>670.23026316000005</c:v>
                </c:pt>
                <c:pt idx="3969">
                  <c:v>666.61184211</c:v>
                </c:pt>
                <c:pt idx="3970">
                  <c:v>671.38157894999995</c:v>
                </c:pt>
                <c:pt idx="3971">
                  <c:v>678.28947368000001</c:v>
                </c:pt>
                <c:pt idx="3972">
                  <c:v>681.90789473999996</c:v>
                </c:pt>
                <c:pt idx="3973">
                  <c:v>680.92105262999996</c:v>
                </c:pt>
                <c:pt idx="3974">
                  <c:v>680.75657894999995</c:v>
                </c:pt>
                <c:pt idx="3975">
                  <c:v>682.40131579000001</c:v>
                </c:pt>
                <c:pt idx="3976">
                  <c:v>687.99342105000005</c:v>
                </c:pt>
                <c:pt idx="3977">
                  <c:v>692.26973683999995</c:v>
                </c:pt>
                <c:pt idx="3978">
                  <c:v>689.80263158000002</c:v>
                </c:pt>
                <c:pt idx="3979">
                  <c:v>692.92763158000002</c:v>
                </c:pt>
                <c:pt idx="3980">
                  <c:v>693.58552631999999</c:v>
                </c:pt>
                <c:pt idx="3981">
                  <c:v>694.07894737000004</c:v>
                </c:pt>
                <c:pt idx="3982">
                  <c:v>692.76315789</c:v>
                </c:pt>
                <c:pt idx="3983">
                  <c:v>701.31578947000003</c:v>
                </c:pt>
                <c:pt idx="3984">
                  <c:v>697.20394737000004</c:v>
                </c:pt>
                <c:pt idx="3985">
                  <c:v>694.40789473999996</c:v>
                </c:pt>
                <c:pt idx="3986">
                  <c:v>700.49342105000005</c:v>
                </c:pt>
                <c:pt idx="3987">
                  <c:v>704.44078947000003</c:v>
                </c:pt>
                <c:pt idx="3988">
                  <c:v>700.16447368000001</c:v>
                </c:pt>
                <c:pt idx="3989">
                  <c:v>699.17763158000002</c:v>
                </c:pt>
                <c:pt idx="3990">
                  <c:v>692.76315789</c:v>
                </c:pt>
                <c:pt idx="3991">
                  <c:v>695.39473683999995</c:v>
                </c:pt>
                <c:pt idx="3992">
                  <c:v>697.53289473999996</c:v>
                </c:pt>
                <c:pt idx="3993">
                  <c:v>699.01315789</c:v>
                </c:pt>
                <c:pt idx="3994">
                  <c:v>696.54605262999996</c:v>
                </c:pt>
                <c:pt idx="3995">
                  <c:v>701.15131579000001</c:v>
                </c:pt>
                <c:pt idx="3996">
                  <c:v>691.28289473999996</c:v>
                </c:pt>
                <c:pt idx="3997">
                  <c:v>691.61184211</c:v>
                </c:pt>
                <c:pt idx="3998">
                  <c:v>692.26973683999995</c:v>
                </c:pt>
                <c:pt idx="3999">
                  <c:v>680.09868420999999</c:v>
                </c:pt>
                <c:pt idx="4000">
                  <c:v>673.68421052999997</c:v>
                </c:pt>
                <c:pt idx="4001">
                  <c:v>673.51973683999995</c:v>
                </c:pt>
                <c:pt idx="4002">
                  <c:v>673.19078947000003</c:v>
                </c:pt>
                <c:pt idx="4003">
                  <c:v>674.34210526000004</c:v>
                </c:pt>
                <c:pt idx="4004">
                  <c:v>672.69736841999998</c:v>
                </c:pt>
                <c:pt idx="4005">
                  <c:v>673.51973683999995</c:v>
                </c:pt>
                <c:pt idx="4006">
                  <c:v>671.38157894999995</c:v>
                </c:pt>
                <c:pt idx="4007">
                  <c:v>669.90131579000001</c:v>
                </c:pt>
                <c:pt idx="4008">
                  <c:v>666.44736841999998</c:v>
                </c:pt>
                <c:pt idx="4009">
                  <c:v>672.86184211</c:v>
                </c:pt>
                <c:pt idx="4010">
                  <c:v>676.80921052999997</c:v>
                </c:pt>
                <c:pt idx="4011">
                  <c:v>677.63157894999995</c:v>
                </c:pt>
                <c:pt idx="4012">
                  <c:v>684.375</c:v>
                </c:pt>
                <c:pt idx="4013">
                  <c:v>686.18421052999997</c:v>
                </c:pt>
                <c:pt idx="4014">
                  <c:v>686.51315789</c:v>
                </c:pt>
                <c:pt idx="4015">
                  <c:v>683.88157894999995</c:v>
                </c:pt>
                <c:pt idx="4016">
                  <c:v>682.56578947000003</c:v>
                </c:pt>
                <c:pt idx="4017">
                  <c:v>682.89473683999995</c:v>
                </c:pt>
                <c:pt idx="4018">
                  <c:v>684.86842105000005</c:v>
                </c:pt>
                <c:pt idx="4019">
                  <c:v>690.46052631999999</c:v>
                </c:pt>
                <c:pt idx="4020">
                  <c:v>688.32236841999998</c:v>
                </c:pt>
                <c:pt idx="4021">
                  <c:v>684.53947368000001</c:v>
                </c:pt>
                <c:pt idx="4022">
                  <c:v>685.69078947000003</c:v>
                </c:pt>
                <c:pt idx="4023">
                  <c:v>679.27631579000001</c:v>
                </c:pt>
                <c:pt idx="4024">
                  <c:v>680.26315789</c:v>
                </c:pt>
                <c:pt idx="4025">
                  <c:v>680.92105262999996</c:v>
                </c:pt>
                <c:pt idx="4026">
                  <c:v>680.09868420999999</c:v>
                </c:pt>
                <c:pt idx="4027">
                  <c:v>680.42763158000002</c:v>
                </c:pt>
                <c:pt idx="4028">
                  <c:v>685.52631579000001</c:v>
                </c:pt>
                <c:pt idx="4029">
                  <c:v>689.47368420999999</c:v>
                </c:pt>
                <c:pt idx="4030">
                  <c:v>683.05921052999997</c:v>
                </c:pt>
                <c:pt idx="4031">
                  <c:v>682.23684211</c:v>
                </c:pt>
                <c:pt idx="4032">
                  <c:v>683.05921052999997</c:v>
                </c:pt>
                <c:pt idx="4033">
                  <c:v>683.55263158000002</c:v>
                </c:pt>
                <c:pt idx="4034">
                  <c:v>679.27631579000001</c:v>
                </c:pt>
                <c:pt idx="4035">
                  <c:v>663.81578947000003</c:v>
                </c:pt>
                <c:pt idx="4036">
                  <c:v>661.51315789</c:v>
                </c:pt>
                <c:pt idx="4037">
                  <c:v>662.17105262999996</c:v>
                </c:pt>
                <c:pt idx="4038">
                  <c:v>667.10526316000005</c:v>
                </c:pt>
                <c:pt idx="4039">
                  <c:v>666.11842105000005</c:v>
                </c:pt>
                <c:pt idx="4040">
                  <c:v>670.72368420999999</c:v>
                </c:pt>
                <c:pt idx="4041">
                  <c:v>677.30263158000002</c:v>
                </c:pt>
                <c:pt idx="4042">
                  <c:v>674.83552631999999</c:v>
                </c:pt>
                <c:pt idx="4043">
                  <c:v>673.84868420999999</c:v>
                </c:pt>
                <c:pt idx="4044">
                  <c:v>674.50657894999995</c:v>
                </c:pt>
                <c:pt idx="4045">
                  <c:v>677.30263158000002</c:v>
                </c:pt>
                <c:pt idx="4046">
                  <c:v>675</c:v>
                </c:pt>
                <c:pt idx="4047">
                  <c:v>671.05263158000002</c:v>
                </c:pt>
                <c:pt idx="4048">
                  <c:v>672.03947368000001</c:v>
                </c:pt>
                <c:pt idx="4049">
                  <c:v>674.50657894999995</c:v>
                </c:pt>
                <c:pt idx="4050">
                  <c:v>671.54605262999996</c:v>
                </c:pt>
                <c:pt idx="4051">
                  <c:v>671.54605262999996</c:v>
                </c:pt>
                <c:pt idx="4052">
                  <c:v>673.02631579000001</c:v>
                </c:pt>
                <c:pt idx="4053">
                  <c:v>673.02631579000001</c:v>
                </c:pt>
                <c:pt idx="4054">
                  <c:v>677.79605262999996</c:v>
                </c:pt>
                <c:pt idx="4055">
                  <c:v>675.32894737000004</c:v>
                </c:pt>
                <c:pt idx="4056">
                  <c:v>672.36842105000005</c:v>
                </c:pt>
                <c:pt idx="4057">
                  <c:v>670.88815789</c:v>
                </c:pt>
                <c:pt idx="4058">
                  <c:v>669.73684211</c:v>
                </c:pt>
                <c:pt idx="4059">
                  <c:v>669.90131579000001</c:v>
                </c:pt>
                <c:pt idx="4060">
                  <c:v>673.68421052999997</c:v>
                </c:pt>
                <c:pt idx="4061">
                  <c:v>666.44736841999998</c:v>
                </c:pt>
                <c:pt idx="4062">
                  <c:v>661.18421052999997</c:v>
                </c:pt>
                <c:pt idx="4063">
                  <c:v>660.69078947000003</c:v>
                </c:pt>
                <c:pt idx="4064">
                  <c:v>661.67763158000002</c:v>
                </c:pt>
                <c:pt idx="4065">
                  <c:v>667.76315789</c:v>
                </c:pt>
                <c:pt idx="4066">
                  <c:v>663.48684211</c:v>
                </c:pt>
                <c:pt idx="4067">
                  <c:v>658.71710526000004</c:v>
                </c:pt>
                <c:pt idx="4068">
                  <c:v>658.05921052999997</c:v>
                </c:pt>
                <c:pt idx="4069">
                  <c:v>656.90789473999996</c:v>
                </c:pt>
                <c:pt idx="4070">
                  <c:v>658.22368420999999</c:v>
                </c:pt>
                <c:pt idx="4071">
                  <c:v>653.28947368000001</c:v>
                </c:pt>
                <c:pt idx="4072">
                  <c:v>661.34868420999999</c:v>
                </c:pt>
                <c:pt idx="4073">
                  <c:v>661.84210526000004</c:v>
                </c:pt>
                <c:pt idx="4074">
                  <c:v>663.65131579000001</c:v>
                </c:pt>
                <c:pt idx="4075">
                  <c:v>665.29605262999996</c:v>
                </c:pt>
                <c:pt idx="4076">
                  <c:v>666.94078947000003</c:v>
                </c:pt>
                <c:pt idx="4077">
                  <c:v>666.77631579000001</c:v>
                </c:pt>
                <c:pt idx="4078">
                  <c:v>669.40789473999996</c:v>
                </c:pt>
                <c:pt idx="4079">
                  <c:v>671.71052631999999</c:v>
                </c:pt>
                <c:pt idx="4080">
                  <c:v>673.02631579000001</c:v>
                </c:pt>
                <c:pt idx="4081">
                  <c:v>682.89473683999995</c:v>
                </c:pt>
                <c:pt idx="4082">
                  <c:v>674.01315789</c:v>
                </c:pt>
                <c:pt idx="4083">
                  <c:v>677.63157894999995</c:v>
                </c:pt>
                <c:pt idx="4084">
                  <c:v>675.32894737000004</c:v>
                </c:pt>
                <c:pt idx="4085">
                  <c:v>677.13815789</c:v>
                </c:pt>
                <c:pt idx="4086">
                  <c:v>679.11184211</c:v>
                </c:pt>
                <c:pt idx="4087">
                  <c:v>683.88157894999995</c:v>
                </c:pt>
                <c:pt idx="4088">
                  <c:v>685.19736841999998</c:v>
                </c:pt>
                <c:pt idx="4089">
                  <c:v>679.76973683999995</c:v>
                </c:pt>
                <c:pt idx="4090">
                  <c:v>683.71710526000004</c:v>
                </c:pt>
                <c:pt idx="4091">
                  <c:v>682.56578947000003</c:v>
                </c:pt>
                <c:pt idx="4092">
                  <c:v>678.94736841999998</c:v>
                </c:pt>
                <c:pt idx="4093">
                  <c:v>681.74342105000005</c:v>
                </c:pt>
                <c:pt idx="4094">
                  <c:v>675.98684211</c:v>
                </c:pt>
                <c:pt idx="4095">
                  <c:v>680.26315789</c:v>
                </c:pt>
                <c:pt idx="4096">
                  <c:v>682.56578947000003</c:v>
                </c:pt>
                <c:pt idx="4097">
                  <c:v>685.36184211</c:v>
                </c:pt>
                <c:pt idx="4098">
                  <c:v>687.33552631999999</c:v>
                </c:pt>
                <c:pt idx="4099">
                  <c:v>702.30263158000002</c:v>
                </c:pt>
                <c:pt idx="4100">
                  <c:v>698.19078947000003</c:v>
                </c:pt>
                <c:pt idx="4101">
                  <c:v>701.48026316000005</c:v>
                </c:pt>
                <c:pt idx="4102">
                  <c:v>703.94736841999998</c:v>
                </c:pt>
                <c:pt idx="4103">
                  <c:v>699.67105262999996</c:v>
                </c:pt>
                <c:pt idx="4104">
                  <c:v>700.82236841999998</c:v>
                </c:pt>
                <c:pt idx="4105">
                  <c:v>694.57236841999998</c:v>
                </c:pt>
                <c:pt idx="4106">
                  <c:v>679.93421052999997</c:v>
                </c:pt>
                <c:pt idx="4107">
                  <c:v>677.63157894999995</c:v>
                </c:pt>
                <c:pt idx="4108">
                  <c:v>679.27631579000001</c:v>
                </c:pt>
                <c:pt idx="4109">
                  <c:v>687.00657894999995</c:v>
                </c:pt>
                <c:pt idx="4110">
                  <c:v>684.53947368000001</c:v>
                </c:pt>
                <c:pt idx="4111">
                  <c:v>682.73026316000005</c:v>
                </c:pt>
                <c:pt idx="4112">
                  <c:v>677.79605262999996</c:v>
                </c:pt>
                <c:pt idx="4113">
                  <c:v>674.01315789</c:v>
                </c:pt>
                <c:pt idx="4114">
                  <c:v>673.02631579000001</c:v>
                </c:pt>
                <c:pt idx="4115">
                  <c:v>679.27631579000001</c:v>
                </c:pt>
                <c:pt idx="4116">
                  <c:v>677.96052631999999</c:v>
                </c:pt>
                <c:pt idx="4117">
                  <c:v>682.07236841999998</c:v>
                </c:pt>
                <c:pt idx="4118">
                  <c:v>680.09868420999999</c:v>
                </c:pt>
                <c:pt idx="4119">
                  <c:v>678.78289473999996</c:v>
                </c:pt>
                <c:pt idx="4120">
                  <c:v>683.38815789</c:v>
                </c:pt>
                <c:pt idx="4121">
                  <c:v>683.38815789</c:v>
                </c:pt>
                <c:pt idx="4122">
                  <c:v>682.07236841999998</c:v>
                </c:pt>
                <c:pt idx="4123">
                  <c:v>686.18421052999997</c:v>
                </c:pt>
                <c:pt idx="4124">
                  <c:v>693.09210526000004</c:v>
                </c:pt>
                <c:pt idx="4125">
                  <c:v>688.48684211</c:v>
                </c:pt>
                <c:pt idx="4126">
                  <c:v>685.69078947000003</c:v>
                </c:pt>
                <c:pt idx="4127">
                  <c:v>682.89473683999995</c:v>
                </c:pt>
                <c:pt idx="4128">
                  <c:v>685.69078947000003</c:v>
                </c:pt>
                <c:pt idx="4129">
                  <c:v>686.01973683999995</c:v>
                </c:pt>
                <c:pt idx="4130">
                  <c:v>684.04605262999996</c:v>
                </c:pt>
                <c:pt idx="4131">
                  <c:v>684.375</c:v>
                </c:pt>
                <c:pt idx="4132">
                  <c:v>682.56578947000003</c:v>
                </c:pt>
                <c:pt idx="4133">
                  <c:v>677.96052631999999</c:v>
                </c:pt>
                <c:pt idx="4134">
                  <c:v>682.23684211</c:v>
                </c:pt>
                <c:pt idx="4135">
                  <c:v>686.34868420999999</c:v>
                </c:pt>
                <c:pt idx="4136">
                  <c:v>681.90789473999996</c:v>
                </c:pt>
                <c:pt idx="4137">
                  <c:v>683.55263158000002</c:v>
                </c:pt>
                <c:pt idx="4138">
                  <c:v>678.28947368000001</c:v>
                </c:pt>
                <c:pt idx="4139">
                  <c:v>675.82236841999998</c:v>
                </c:pt>
                <c:pt idx="4140">
                  <c:v>675.49342105000005</c:v>
                </c:pt>
                <c:pt idx="4141">
                  <c:v>677.79605262999996</c:v>
                </c:pt>
                <c:pt idx="4142">
                  <c:v>679.76973683999995</c:v>
                </c:pt>
                <c:pt idx="4143">
                  <c:v>681.25</c:v>
                </c:pt>
                <c:pt idx="4144">
                  <c:v>683.05921052999997</c:v>
                </c:pt>
                <c:pt idx="4145">
                  <c:v>683.05921052999997</c:v>
                </c:pt>
                <c:pt idx="4146">
                  <c:v>682.89473683999995</c:v>
                </c:pt>
                <c:pt idx="4147">
                  <c:v>684.21052631999999</c:v>
                </c:pt>
                <c:pt idx="4148">
                  <c:v>691.61184211</c:v>
                </c:pt>
                <c:pt idx="4149">
                  <c:v>688.15789473999996</c:v>
                </c:pt>
                <c:pt idx="4150">
                  <c:v>691.44736841999998</c:v>
                </c:pt>
                <c:pt idx="4151">
                  <c:v>691.77631579000001</c:v>
                </c:pt>
                <c:pt idx="4152">
                  <c:v>687.82894737000004</c:v>
                </c:pt>
                <c:pt idx="4153">
                  <c:v>681.41447368000001</c:v>
                </c:pt>
                <c:pt idx="4154">
                  <c:v>678.45394737000004</c:v>
                </c:pt>
                <c:pt idx="4155">
                  <c:v>683.38815789</c:v>
                </c:pt>
                <c:pt idx="4156">
                  <c:v>682.73026316000005</c:v>
                </c:pt>
                <c:pt idx="4157">
                  <c:v>683.55263158000002</c:v>
                </c:pt>
                <c:pt idx="4158">
                  <c:v>684.21052631999999</c:v>
                </c:pt>
                <c:pt idx="4159">
                  <c:v>684.70394737000004</c:v>
                </c:pt>
                <c:pt idx="4160">
                  <c:v>687.82894737000004</c:v>
                </c:pt>
                <c:pt idx="4161">
                  <c:v>690.625</c:v>
                </c:pt>
                <c:pt idx="4162">
                  <c:v>693.58552631999999</c:v>
                </c:pt>
                <c:pt idx="4163">
                  <c:v>693.91447368000001</c:v>
                </c:pt>
                <c:pt idx="4164">
                  <c:v>706.57894737000004</c:v>
                </c:pt>
                <c:pt idx="4165">
                  <c:v>702.63157894999995</c:v>
                </c:pt>
                <c:pt idx="4166">
                  <c:v>701.31578947000003</c:v>
                </c:pt>
                <c:pt idx="4167">
                  <c:v>713.65131579000001</c:v>
                </c:pt>
                <c:pt idx="4168">
                  <c:v>710.19736841999998</c:v>
                </c:pt>
                <c:pt idx="4169">
                  <c:v>708.88157894999995</c:v>
                </c:pt>
                <c:pt idx="4170">
                  <c:v>713.48684211</c:v>
                </c:pt>
                <c:pt idx="4171">
                  <c:v>708.71710526000004</c:v>
                </c:pt>
                <c:pt idx="4172">
                  <c:v>733.88157894999995</c:v>
                </c:pt>
                <c:pt idx="4173">
                  <c:v>717.43421052999997</c:v>
                </c:pt>
                <c:pt idx="4174">
                  <c:v>716.94078947000003</c:v>
                </c:pt>
                <c:pt idx="4175">
                  <c:v>730.09868420999999</c:v>
                </c:pt>
                <c:pt idx="4176">
                  <c:v>730.26315789</c:v>
                </c:pt>
                <c:pt idx="4177">
                  <c:v>734.375</c:v>
                </c:pt>
                <c:pt idx="4178">
                  <c:v>756.57894737000004</c:v>
                </c:pt>
                <c:pt idx="4179">
                  <c:v>755.42763158000002</c:v>
                </c:pt>
                <c:pt idx="4180">
                  <c:v>750.98684211</c:v>
                </c:pt>
                <c:pt idx="4181">
                  <c:v>736.84210526000004</c:v>
                </c:pt>
                <c:pt idx="4182">
                  <c:v>744.73684211</c:v>
                </c:pt>
                <c:pt idx="4183">
                  <c:v>734.21052631999999</c:v>
                </c:pt>
                <c:pt idx="4184">
                  <c:v>729.11184211</c:v>
                </c:pt>
                <c:pt idx="4185">
                  <c:v>727.46710526000004</c:v>
                </c:pt>
                <c:pt idx="4186">
                  <c:v>727.46710526000004</c:v>
                </c:pt>
                <c:pt idx="4187">
                  <c:v>725.98684211</c:v>
                </c:pt>
                <c:pt idx="4188">
                  <c:v>728.94736841999998</c:v>
                </c:pt>
                <c:pt idx="4189">
                  <c:v>730.59210526000004</c:v>
                </c:pt>
                <c:pt idx="4190">
                  <c:v>733.22368420999999</c:v>
                </c:pt>
                <c:pt idx="4191">
                  <c:v>736.67763158000002</c:v>
                </c:pt>
                <c:pt idx="4192">
                  <c:v>731.74342105000005</c:v>
                </c:pt>
                <c:pt idx="4193">
                  <c:v>726.64473683999995</c:v>
                </c:pt>
                <c:pt idx="4194">
                  <c:v>725.49342105000005</c:v>
                </c:pt>
                <c:pt idx="4195">
                  <c:v>725.65789473999996</c:v>
                </c:pt>
                <c:pt idx="4196">
                  <c:v>733.05921052999997</c:v>
                </c:pt>
                <c:pt idx="4197">
                  <c:v>727.30263158000002</c:v>
                </c:pt>
                <c:pt idx="4198">
                  <c:v>728.78289473999996</c:v>
                </c:pt>
                <c:pt idx="4199">
                  <c:v>731.74342105000005</c:v>
                </c:pt>
                <c:pt idx="4200">
                  <c:v>734.21052631999999</c:v>
                </c:pt>
                <c:pt idx="4201">
                  <c:v>734.53947368000001</c:v>
                </c:pt>
                <c:pt idx="4202">
                  <c:v>743.75</c:v>
                </c:pt>
                <c:pt idx="4203">
                  <c:v>743.42105262999996</c:v>
                </c:pt>
                <c:pt idx="4204">
                  <c:v>752.13815789</c:v>
                </c:pt>
                <c:pt idx="4205">
                  <c:v>759.70394737000004</c:v>
                </c:pt>
                <c:pt idx="4206">
                  <c:v>756.25</c:v>
                </c:pt>
                <c:pt idx="4207">
                  <c:v>743.75</c:v>
                </c:pt>
                <c:pt idx="4208">
                  <c:v>743.58552631999999</c:v>
                </c:pt>
                <c:pt idx="4209">
                  <c:v>745.55921052999997</c:v>
                </c:pt>
                <c:pt idx="4210">
                  <c:v>738.48684211</c:v>
                </c:pt>
                <c:pt idx="4211">
                  <c:v>734.21052631999999</c:v>
                </c:pt>
                <c:pt idx="4212">
                  <c:v>730.75657894999995</c:v>
                </c:pt>
                <c:pt idx="4213">
                  <c:v>729.11184211</c:v>
                </c:pt>
                <c:pt idx="4214">
                  <c:v>736.67763158000002</c:v>
                </c:pt>
                <c:pt idx="4215">
                  <c:v>726.31578947000003</c:v>
                </c:pt>
                <c:pt idx="4216">
                  <c:v>723.35526316000005</c:v>
                </c:pt>
                <c:pt idx="4217">
                  <c:v>732.56578947000003</c:v>
                </c:pt>
                <c:pt idx="4218">
                  <c:v>732.73026316000005</c:v>
                </c:pt>
                <c:pt idx="4219">
                  <c:v>730.59210526000004</c:v>
                </c:pt>
                <c:pt idx="4220">
                  <c:v>727.96052631999999</c:v>
                </c:pt>
                <c:pt idx="4221">
                  <c:v>724.67105262999996</c:v>
                </c:pt>
                <c:pt idx="4222">
                  <c:v>724.01315789</c:v>
                </c:pt>
                <c:pt idx="4223">
                  <c:v>714.14473683999995</c:v>
                </c:pt>
                <c:pt idx="4224">
                  <c:v>709.53947368000001</c:v>
                </c:pt>
                <c:pt idx="4225">
                  <c:v>716.11842105000005</c:v>
                </c:pt>
                <c:pt idx="4226">
                  <c:v>713.65131579000001</c:v>
                </c:pt>
                <c:pt idx="4227">
                  <c:v>716.94078947000003</c:v>
                </c:pt>
                <c:pt idx="4228">
                  <c:v>722.36842105000005</c:v>
                </c:pt>
                <c:pt idx="4229">
                  <c:v>727.79605262999996</c:v>
                </c:pt>
                <c:pt idx="4230">
                  <c:v>724.83552631999999</c:v>
                </c:pt>
                <c:pt idx="4231">
                  <c:v>725.65789473999996</c:v>
                </c:pt>
                <c:pt idx="4232">
                  <c:v>721.54605262999996</c:v>
                </c:pt>
                <c:pt idx="4233">
                  <c:v>725</c:v>
                </c:pt>
                <c:pt idx="4234">
                  <c:v>723.35526316000005</c:v>
                </c:pt>
                <c:pt idx="4235">
                  <c:v>722.86184211</c:v>
                </c:pt>
                <c:pt idx="4236">
                  <c:v>715.78947368000001</c:v>
                </c:pt>
                <c:pt idx="4237">
                  <c:v>723.35526316000005</c:v>
                </c:pt>
                <c:pt idx="4238">
                  <c:v>726.15131579000001</c:v>
                </c:pt>
                <c:pt idx="4239">
                  <c:v>723.68421052999997</c:v>
                </c:pt>
                <c:pt idx="4240">
                  <c:v>721.38157894999995</c:v>
                </c:pt>
                <c:pt idx="4241">
                  <c:v>721.71052631999999</c:v>
                </c:pt>
                <c:pt idx="4242">
                  <c:v>722.86184211</c:v>
                </c:pt>
                <c:pt idx="4243">
                  <c:v>720.55921052999997</c:v>
                </c:pt>
                <c:pt idx="4244">
                  <c:v>726.80921052999997</c:v>
                </c:pt>
                <c:pt idx="4245">
                  <c:v>716.61184211</c:v>
                </c:pt>
                <c:pt idx="4246">
                  <c:v>717.26973683999995</c:v>
                </c:pt>
                <c:pt idx="4247">
                  <c:v>719.07894737000004</c:v>
                </c:pt>
                <c:pt idx="4248">
                  <c:v>725</c:v>
                </c:pt>
                <c:pt idx="4249">
                  <c:v>720.72368420999999</c:v>
                </c:pt>
                <c:pt idx="4250">
                  <c:v>720.06578947000003</c:v>
                </c:pt>
                <c:pt idx="4251">
                  <c:v>718.42105262999996</c:v>
                </c:pt>
                <c:pt idx="4252">
                  <c:v>719.73684211</c:v>
                </c:pt>
                <c:pt idx="4253">
                  <c:v>718.09210526000004</c:v>
                </c:pt>
                <c:pt idx="4254">
                  <c:v>721.54605262999996</c:v>
                </c:pt>
                <c:pt idx="4255">
                  <c:v>720.39473683999995</c:v>
                </c:pt>
                <c:pt idx="4256">
                  <c:v>719.73684211</c:v>
                </c:pt>
                <c:pt idx="4257">
                  <c:v>719.73684211</c:v>
                </c:pt>
                <c:pt idx="4258">
                  <c:v>729.60526316000005</c:v>
                </c:pt>
                <c:pt idx="4259">
                  <c:v>734.86842105000005</c:v>
                </c:pt>
                <c:pt idx="4260">
                  <c:v>736.84210526000004</c:v>
                </c:pt>
                <c:pt idx="4261">
                  <c:v>726.48026316000005</c:v>
                </c:pt>
                <c:pt idx="4262">
                  <c:v>716.94078947000003</c:v>
                </c:pt>
                <c:pt idx="4263">
                  <c:v>716.61184211</c:v>
                </c:pt>
                <c:pt idx="4264">
                  <c:v>716.44736841999998</c:v>
                </c:pt>
                <c:pt idx="4265">
                  <c:v>717.43421052999997</c:v>
                </c:pt>
                <c:pt idx="4266">
                  <c:v>714.47368420999999</c:v>
                </c:pt>
                <c:pt idx="4267">
                  <c:v>712.17105262999996</c:v>
                </c:pt>
                <c:pt idx="4268">
                  <c:v>709.04605262999996</c:v>
                </c:pt>
                <c:pt idx="4269">
                  <c:v>716.28289473999996</c:v>
                </c:pt>
                <c:pt idx="4270">
                  <c:v>713.65131579000001</c:v>
                </c:pt>
                <c:pt idx="4271">
                  <c:v>713.65131579000001</c:v>
                </c:pt>
                <c:pt idx="4272">
                  <c:v>707.73026316000005</c:v>
                </c:pt>
                <c:pt idx="4273">
                  <c:v>718.58552631999999</c:v>
                </c:pt>
                <c:pt idx="4274">
                  <c:v>717.10526316000005</c:v>
                </c:pt>
                <c:pt idx="4275">
                  <c:v>714.80263158000002</c:v>
                </c:pt>
                <c:pt idx="4276">
                  <c:v>716.61184211</c:v>
                </c:pt>
                <c:pt idx="4277">
                  <c:v>724.01315789</c:v>
                </c:pt>
                <c:pt idx="4278">
                  <c:v>724.67105262999996</c:v>
                </c:pt>
                <c:pt idx="4279">
                  <c:v>727.30263158000002</c:v>
                </c:pt>
                <c:pt idx="4280">
                  <c:v>726.64473683999995</c:v>
                </c:pt>
                <c:pt idx="4281">
                  <c:v>726.80921052999997</c:v>
                </c:pt>
                <c:pt idx="4282">
                  <c:v>734.53947368000001</c:v>
                </c:pt>
                <c:pt idx="4283">
                  <c:v>735.52631579000001</c:v>
                </c:pt>
                <c:pt idx="4284">
                  <c:v>733.88157894999995</c:v>
                </c:pt>
                <c:pt idx="4285">
                  <c:v>737.99342105000005</c:v>
                </c:pt>
                <c:pt idx="4286">
                  <c:v>738.65131579000001</c:v>
                </c:pt>
                <c:pt idx="4287">
                  <c:v>740.13157894999995</c:v>
                </c:pt>
                <c:pt idx="4288">
                  <c:v>734.375</c:v>
                </c:pt>
                <c:pt idx="4289">
                  <c:v>733.55263158000002</c:v>
                </c:pt>
                <c:pt idx="4290">
                  <c:v>732.73026316000005</c:v>
                </c:pt>
                <c:pt idx="4291">
                  <c:v>730.59210526000004</c:v>
                </c:pt>
                <c:pt idx="4292">
                  <c:v>723.51973683999995</c:v>
                </c:pt>
                <c:pt idx="4293">
                  <c:v>726.15131579000001</c:v>
                </c:pt>
                <c:pt idx="4294">
                  <c:v>729.11184211</c:v>
                </c:pt>
                <c:pt idx="4295">
                  <c:v>734.21052631999999</c:v>
                </c:pt>
                <c:pt idx="4296">
                  <c:v>728.61842105000005</c:v>
                </c:pt>
                <c:pt idx="4297">
                  <c:v>721.21710526000004</c:v>
                </c:pt>
                <c:pt idx="4298">
                  <c:v>722.03947368000001</c:v>
                </c:pt>
                <c:pt idx="4299">
                  <c:v>712.99342105000005</c:v>
                </c:pt>
                <c:pt idx="4300">
                  <c:v>713.32236841999998</c:v>
                </c:pt>
                <c:pt idx="4301">
                  <c:v>716.11842105000005</c:v>
                </c:pt>
                <c:pt idx="4302">
                  <c:v>715.46052631999999</c:v>
                </c:pt>
                <c:pt idx="4303">
                  <c:v>713.98026316000005</c:v>
                </c:pt>
                <c:pt idx="4304">
                  <c:v>717.10526316000005</c:v>
                </c:pt>
                <c:pt idx="4305">
                  <c:v>718.09210526000004</c:v>
                </c:pt>
                <c:pt idx="4306">
                  <c:v>717.10526316000005</c:v>
                </c:pt>
                <c:pt idx="4307">
                  <c:v>715.46052631999999</c:v>
                </c:pt>
                <c:pt idx="4308">
                  <c:v>710.19736841999998</c:v>
                </c:pt>
                <c:pt idx="4309">
                  <c:v>708.05921052999997</c:v>
                </c:pt>
                <c:pt idx="4310">
                  <c:v>695.06578947000003</c:v>
                </c:pt>
                <c:pt idx="4311">
                  <c:v>696.38157894999995</c:v>
                </c:pt>
                <c:pt idx="4312">
                  <c:v>698.84868420999999</c:v>
                </c:pt>
                <c:pt idx="4313">
                  <c:v>702.30263158000002</c:v>
                </c:pt>
                <c:pt idx="4314">
                  <c:v>707.07236841999998</c:v>
                </c:pt>
                <c:pt idx="4315">
                  <c:v>704.27631579000001</c:v>
                </c:pt>
                <c:pt idx="4316">
                  <c:v>701.31578947000003</c:v>
                </c:pt>
                <c:pt idx="4317">
                  <c:v>697.69736841999998</c:v>
                </c:pt>
                <c:pt idx="4318">
                  <c:v>695.72368420999999</c:v>
                </c:pt>
                <c:pt idx="4319">
                  <c:v>705.59210526000004</c:v>
                </c:pt>
                <c:pt idx="4320">
                  <c:v>709.86842105000005</c:v>
                </c:pt>
                <c:pt idx="4321">
                  <c:v>709.53947368000001</c:v>
                </c:pt>
                <c:pt idx="4322">
                  <c:v>724.50657894999995</c:v>
                </c:pt>
                <c:pt idx="4323">
                  <c:v>728.28947368000001</c:v>
                </c:pt>
                <c:pt idx="4324">
                  <c:v>731.74342105000005</c:v>
                </c:pt>
                <c:pt idx="4325">
                  <c:v>719.24342105000005</c:v>
                </c:pt>
                <c:pt idx="4326">
                  <c:v>714.14473683999995</c:v>
                </c:pt>
                <c:pt idx="4327">
                  <c:v>716.94078947000003</c:v>
                </c:pt>
                <c:pt idx="4328">
                  <c:v>718.58552631999999</c:v>
                </c:pt>
                <c:pt idx="4329">
                  <c:v>711.51315789</c:v>
                </c:pt>
                <c:pt idx="4330">
                  <c:v>711.18421052999997</c:v>
                </c:pt>
                <c:pt idx="4331">
                  <c:v>709.21052631999999</c:v>
                </c:pt>
                <c:pt idx="4332">
                  <c:v>710.36184211</c:v>
                </c:pt>
                <c:pt idx="4333">
                  <c:v>707.89473683999995</c:v>
                </c:pt>
                <c:pt idx="4334">
                  <c:v>702.79605262999996</c:v>
                </c:pt>
                <c:pt idx="4335">
                  <c:v>715.13157894999995</c:v>
                </c:pt>
                <c:pt idx="4336">
                  <c:v>710.03289473999996</c:v>
                </c:pt>
                <c:pt idx="4337">
                  <c:v>714.80263158000002</c:v>
                </c:pt>
                <c:pt idx="4338">
                  <c:v>711.84210526000004</c:v>
                </c:pt>
                <c:pt idx="4339">
                  <c:v>711.01973683999995</c:v>
                </c:pt>
                <c:pt idx="4340">
                  <c:v>712.33552631999999</c:v>
                </c:pt>
                <c:pt idx="4341">
                  <c:v>715.46052631999999</c:v>
                </c:pt>
                <c:pt idx="4342">
                  <c:v>707.23684211</c:v>
                </c:pt>
                <c:pt idx="4343">
                  <c:v>712.00657894999995</c:v>
                </c:pt>
                <c:pt idx="4344">
                  <c:v>719.40789473999996</c:v>
                </c:pt>
                <c:pt idx="4345">
                  <c:v>723.19078947000003</c:v>
                </c:pt>
                <c:pt idx="4346">
                  <c:v>726.64473683999995</c:v>
                </c:pt>
                <c:pt idx="4347">
                  <c:v>736.18421052999997</c:v>
                </c:pt>
                <c:pt idx="4348">
                  <c:v>737.17105262999996</c:v>
                </c:pt>
                <c:pt idx="4349">
                  <c:v>742.59868420999999</c:v>
                </c:pt>
                <c:pt idx="4350">
                  <c:v>745.88815789</c:v>
                </c:pt>
                <c:pt idx="4351">
                  <c:v>742.92763158000002</c:v>
                </c:pt>
                <c:pt idx="4352">
                  <c:v>744.40789473999996</c:v>
                </c:pt>
                <c:pt idx="4353">
                  <c:v>736.84210526000004</c:v>
                </c:pt>
                <c:pt idx="4354">
                  <c:v>738.48684211</c:v>
                </c:pt>
                <c:pt idx="4355">
                  <c:v>736.34868420999999</c:v>
                </c:pt>
                <c:pt idx="4356">
                  <c:v>740.78947368000001</c:v>
                </c:pt>
                <c:pt idx="4357">
                  <c:v>739.80263158000002</c:v>
                </c:pt>
                <c:pt idx="4358">
                  <c:v>742.10526316000005</c:v>
                </c:pt>
                <c:pt idx="4359">
                  <c:v>741.77631579000001</c:v>
                </c:pt>
                <c:pt idx="4360">
                  <c:v>741.77631579000001</c:v>
                </c:pt>
                <c:pt idx="4361">
                  <c:v>746.21710526000004</c:v>
                </c:pt>
                <c:pt idx="4362">
                  <c:v>754.60526316000005</c:v>
                </c:pt>
                <c:pt idx="4363">
                  <c:v>758.05921052999997</c:v>
                </c:pt>
                <c:pt idx="4364">
                  <c:v>753.61842105000005</c:v>
                </c:pt>
                <c:pt idx="4365">
                  <c:v>753.94736841999998</c:v>
                </c:pt>
                <c:pt idx="4366">
                  <c:v>757.56578947000003</c:v>
                </c:pt>
                <c:pt idx="4367">
                  <c:v>758.38815789</c:v>
                </c:pt>
                <c:pt idx="4368">
                  <c:v>759.70394737000004</c:v>
                </c:pt>
                <c:pt idx="4369">
                  <c:v>759.21052631999999</c:v>
                </c:pt>
                <c:pt idx="4370">
                  <c:v>765.46052631999999</c:v>
                </c:pt>
                <c:pt idx="4371">
                  <c:v>757.07236841999998</c:v>
                </c:pt>
                <c:pt idx="4372">
                  <c:v>758.22368420999999</c:v>
                </c:pt>
                <c:pt idx="4373">
                  <c:v>763.48684211</c:v>
                </c:pt>
                <c:pt idx="4374">
                  <c:v>768.91447368000001</c:v>
                </c:pt>
                <c:pt idx="4375">
                  <c:v>770.72368420999999</c:v>
                </c:pt>
                <c:pt idx="4376">
                  <c:v>770.88815789</c:v>
                </c:pt>
                <c:pt idx="4377">
                  <c:v>767.92763158000002</c:v>
                </c:pt>
                <c:pt idx="4378">
                  <c:v>767.92763158000002</c:v>
                </c:pt>
                <c:pt idx="4379">
                  <c:v>770.88815789</c:v>
                </c:pt>
                <c:pt idx="4380">
                  <c:v>765.625</c:v>
                </c:pt>
                <c:pt idx="4381">
                  <c:v>766.61184211</c:v>
                </c:pt>
                <c:pt idx="4382">
                  <c:v>769.57236841999998</c:v>
                </c:pt>
                <c:pt idx="4383">
                  <c:v>775.82236841999998</c:v>
                </c:pt>
                <c:pt idx="4384">
                  <c:v>783.38815789</c:v>
                </c:pt>
                <c:pt idx="4385">
                  <c:v>790.625</c:v>
                </c:pt>
                <c:pt idx="4386">
                  <c:v>785.85526316000005</c:v>
                </c:pt>
                <c:pt idx="4387">
                  <c:v>781.25</c:v>
                </c:pt>
                <c:pt idx="4388">
                  <c:v>791.28289473999996</c:v>
                </c:pt>
                <c:pt idx="4389">
                  <c:v>788.81578947000003</c:v>
                </c:pt>
                <c:pt idx="4390">
                  <c:v>789.80263158000002</c:v>
                </c:pt>
                <c:pt idx="4391">
                  <c:v>788.65131579000001</c:v>
                </c:pt>
                <c:pt idx="4392">
                  <c:v>793.25657894999995</c:v>
                </c:pt>
                <c:pt idx="4393">
                  <c:v>800.98684211</c:v>
                </c:pt>
                <c:pt idx="4394">
                  <c:v>797.69736841999998</c:v>
                </c:pt>
                <c:pt idx="4395">
                  <c:v>797.03947368000001</c:v>
                </c:pt>
                <c:pt idx="4396">
                  <c:v>797.69736841999998</c:v>
                </c:pt>
                <c:pt idx="4397">
                  <c:v>801.97368420999999</c:v>
                </c:pt>
                <c:pt idx="4398">
                  <c:v>802.13815789</c:v>
                </c:pt>
                <c:pt idx="4399">
                  <c:v>804.44078947000003</c:v>
                </c:pt>
                <c:pt idx="4400">
                  <c:v>801.97368420999999</c:v>
                </c:pt>
                <c:pt idx="4401">
                  <c:v>802.30263158000002</c:v>
                </c:pt>
                <c:pt idx="4402">
                  <c:v>802.13815789</c:v>
                </c:pt>
                <c:pt idx="4403">
                  <c:v>800.49342105000005</c:v>
                </c:pt>
                <c:pt idx="4404">
                  <c:v>812.66447368000001</c:v>
                </c:pt>
                <c:pt idx="4405">
                  <c:v>830.09868420999999</c:v>
                </c:pt>
                <c:pt idx="4406">
                  <c:v>812.82894737000004</c:v>
                </c:pt>
                <c:pt idx="4407">
                  <c:v>806.57894737000004</c:v>
                </c:pt>
                <c:pt idx="4408">
                  <c:v>807.07236841999998</c:v>
                </c:pt>
                <c:pt idx="4409">
                  <c:v>809.21052631999999</c:v>
                </c:pt>
                <c:pt idx="4410">
                  <c:v>807.73026316000005</c:v>
                </c:pt>
                <c:pt idx="4411">
                  <c:v>800.32894737000004</c:v>
                </c:pt>
                <c:pt idx="4412">
                  <c:v>800.49342105000005</c:v>
                </c:pt>
                <c:pt idx="4413">
                  <c:v>802.46710526000004</c:v>
                </c:pt>
                <c:pt idx="4414">
                  <c:v>792.10526316000005</c:v>
                </c:pt>
                <c:pt idx="4415">
                  <c:v>792.43421052999997</c:v>
                </c:pt>
                <c:pt idx="4416">
                  <c:v>788.65131579000001</c:v>
                </c:pt>
                <c:pt idx="4417">
                  <c:v>795.72368420999999</c:v>
                </c:pt>
                <c:pt idx="4418">
                  <c:v>793.75</c:v>
                </c:pt>
                <c:pt idx="4419">
                  <c:v>792.10526316000005</c:v>
                </c:pt>
                <c:pt idx="4420">
                  <c:v>787.17105262999996</c:v>
                </c:pt>
                <c:pt idx="4421">
                  <c:v>785.85526316000005</c:v>
                </c:pt>
                <c:pt idx="4422">
                  <c:v>780.26315789</c:v>
                </c:pt>
                <c:pt idx="4423">
                  <c:v>779.76973683999995</c:v>
                </c:pt>
                <c:pt idx="4424">
                  <c:v>785.69078947000003</c:v>
                </c:pt>
                <c:pt idx="4425">
                  <c:v>786.34868420999999</c:v>
                </c:pt>
                <c:pt idx="4426">
                  <c:v>786.51315789</c:v>
                </c:pt>
                <c:pt idx="4427">
                  <c:v>786.67763158000002</c:v>
                </c:pt>
                <c:pt idx="4428">
                  <c:v>775</c:v>
                </c:pt>
                <c:pt idx="4429">
                  <c:v>774.17763158000002</c:v>
                </c:pt>
                <c:pt idx="4430">
                  <c:v>780.09868420999999</c:v>
                </c:pt>
                <c:pt idx="4431">
                  <c:v>802.96052631999999</c:v>
                </c:pt>
                <c:pt idx="4432">
                  <c:v>808.05921052999997</c:v>
                </c:pt>
                <c:pt idx="4433">
                  <c:v>804.76973683999995</c:v>
                </c:pt>
                <c:pt idx="4434">
                  <c:v>817.43421052999997</c:v>
                </c:pt>
                <c:pt idx="4435">
                  <c:v>818.25657894999995</c:v>
                </c:pt>
                <c:pt idx="4436">
                  <c:v>837.33552631999999</c:v>
                </c:pt>
                <c:pt idx="4437">
                  <c:v>830.26315789</c:v>
                </c:pt>
                <c:pt idx="4438">
                  <c:v>823.02631579000001</c:v>
                </c:pt>
                <c:pt idx="4439">
                  <c:v>828.28947368000001</c:v>
                </c:pt>
                <c:pt idx="4440">
                  <c:v>837.17105262999996</c:v>
                </c:pt>
                <c:pt idx="4441">
                  <c:v>828.94736841999998</c:v>
                </c:pt>
                <c:pt idx="4442">
                  <c:v>829.11184211</c:v>
                </c:pt>
                <c:pt idx="4443">
                  <c:v>833.71710526000004</c:v>
                </c:pt>
                <c:pt idx="4444">
                  <c:v>839.96710526000004</c:v>
                </c:pt>
                <c:pt idx="4445">
                  <c:v>835.52631579000001</c:v>
                </c:pt>
                <c:pt idx="4446">
                  <c:v>852.96052631999999</c:v>
                </c:pt>
                <c:pt idx="4447">
                  <c:v>852.13815789</c:v>
                </c:pt>
                <c:pt idx="4448">
                  <c:v>845.06578947000003</c:v>
                </c:pt>
                <c:pt idx="4449">
                  <c:v>847.86184211</c:v>
                </c:pt>
                <c:pt idx="4450">
                  <c:v>850.65789473999996</c:v>
                </c:pt>
                <c:pt idx="4451">
                  <c:v>854.27631579000001</c:v>
                </c:pt>
                <c:pt idx="4452">
                  <c:v>850.32894737000004</c:v>
                </c:pt>
                <c:pt idx="4453">
                  <c:v>847.36842105000005</c:v>
                </c:pt>
                <c:pt idx="4454">
                  <c:v>840.78947368000001</c:v>
                </c:pt>
                <c:pt idx="4455">
                  <c:v>849.34210526000004</c:v>
                </c:pt>
                <c:pt idx="4456">
                  <c:v>843.58552631999999</c:v>
                </c:pt>
                <c:pt idx="4457">
                  <c:v>843.09210526000004</c:v>
                </c:pt>
                <c:pt idx="4458">
                  <c:v>844.07894737000004</c:v>
                </c:pt>
                <c:pt idx="4459">
                  <c:v>846.71052631999999</c:v>
                </c:pt>
                <c:pt idx="4460">
                  <c:v>846.54605262999996</c:v>
                </c:pt>
                <c:pt idx="4461">
                  <c:v>842.92763158000002</c:v>
                </c:pt>
                <c:pt idx="4462">
                  <c:v>843.91447368000001</c:v>
                </c:pt>
                <c:pt idx="4463">
                  <c:v>856.25</c:v>
                </c:pt>
                <c:pt idx="4464">
                  <c:v>863.65131579000001</c:v>
                </c:pt>
                <c:pt idx="4465">
                  <c:v>863.48684211</c:v>
                </c:pt>
                <c:pt idx="4466">
                  <c:v>858.05921052999997</c:v>
                </c:pt>
                <c:pt idx="4467">
                  <c:v>861.34868420999999</c:v>
                </c:pt>
                <c:pt idx="4468">
                  <c:v>862.33552631999999</c:v>
                </c:pt>
                <c:pt idx="4469">
                  <c:v>861.34868420999999</c:v>
                </c:pt>
                <c:pt idx="4470">
                  <c:v>853.78289473999996</c:v>
                </c:pt>
                <c:pt idx="4471">
                  <c:v>859.86842105000005</c:v>
                </c:pt>
                <c:pt idx="4472">
                  <c:v>856.08552631999999</c:v>
                </c:pt>
                <c:pt idx="4473">
                  <c:v>849.01315789</c:v>
                </c:pt>
                <c:pt idx="4474">
                  <c:v>848.51973683999995</c:v>
                </c:pt>
                <c:pt idx="4475">
                  <c:v>846.05263158000002</c:v>
                </c:pt>
                <c:pt idx="4476">
                  <c:v>854.93421052999997</c:v>
                </c:pt>
                <c:pt idx="4477">
                  <c:v>845.88815789</c:v>
                </c:pt>
                <c:pt idx="4478">
                  <c:v>851.15131579000001</c:v>
                </c:pt>
                <c:pt idx="4479">
                  <c:v>846.21710526000004</c:v>
                </c:pt>
                <c:pt idx="4480">
                  <c:v>844.24342105000005</c:v>
                </c:pt>
                <c:pt idx="4481">
                  <c:v>841.77631579000001</c:v>
                </c:pt>
                <c:pt idx="4482">
                  <c:v>841.11842105000005</c:v>
                </c:pt>
                <c:pt idx="4483">
                  <c:v>840.95394737000004</c:v>
                </c:pt>
                <c:pt idx="4484">
                  <c:v>838.65131579000001</c:v>
                </c:pt>
                <c:pt idx="4485">
                  <c:v>844.07894737000004</c:v>
                </c:pt>
                <c:pt idx="4486">
                  <c:v>834.21052631999999</c:v>
                </c:pt>
                <c:pt idx="4487">
                  <c:v>839.96710526000004</c:v>
                </c:pt>
                <c:pt idx="4488">
                  <c:v>838.65131579000001</c:v>
                </c:pt>
                <c:pt idx="4489">
                  <c:v>833.88157894999995</c:v>
                </c:pt>
                <c:pt idx="4490">
                  <c:v>838.15789473999996</c:v>
                </c:pt>
                <c:pt idx="4491">
                  <c:v>837.66447368000001</c:v>
                </c:pt>
                <c:pt idx="4492">
                  <c:v>837.00657894999995</c:v>
                </c:pt>
                <c:pt idx="4493">
                  <c:v>831.57894737000004</c:v>
                </c:pt>
                <c:pt idx="4494">
                  <c:v>825</c:v>
                </c:pt>
                <c:pt idx="4495">
                  <c:v>833.22368420999999</c:v>
                </c:pt>
                <c:pt idx="4496">
                  <c:v>831.08552631999999</c:v>
                </c:pt>
                <c:pt idx="4497">
                  <c:v>830.42763158000002</c:v>
                </c:pt>
                <c:pt idx="4498">
                  <c:v>823.84868420999999</c:v>
                </c:pt>
                <c:pt idx="4499">
                  <c:v>820.06578947000003</c:v>
                </c:pt>
                <c:pt idx="4500">
                  <c:v>818.25657894999995</c:v>
                </c:pt>
                <c:pt idx="4501">
                  <c:v>822.20394737000004</c:v>
                </c:pt>
                <c:pt idx="4502">
                  <c:v>819.07894737000004</c:v>
                </c:pt>
                <c:pt idx="4503">
                  <c:v>814.96710526000004</c:v>
                </c:pt>
                <c:pt idx="4504">
                  <c:v>811.01973683999995</c:v>
                </c:pt>
                <c:pt idx="4505">
                  <c:v>815.13157894999995</c:v>
                </c:pt>
                <c:pt idx="4506">
                  <c:v>820.39473683999995</c:v>
                </c:pt>
                <c:pt idx="4507">
                  <c:v>822.03947368000001</c:v>
                </c:pt>
                <c:pt idx="4508">
                  <c:v>820.72368420999999</c:v>
                </c:pt>
                <c:pt idx="4509">
                  <c:v>822.69736841999998</c:v>
                </c:pt>
                <c:pt idx="4510">
                  <c:v>822.86184211</c:v>
                </c:pt>
                <c:pt idx="4511">
                  <c:v>825</c:v>
                </c:pt>
                <c:pt idx="4512">
                  <c:v>824.01315789</c:v>
                </c:pt>
                <c:pt idx="4513">
                  <c:v>830.92105262999996</c:v>
                </c:pt>
                <c:pt idx="4514">
                  <c:v>832.07236841999998</c:v>
                </c:pt>
                <c:pt idx="4515">
                  <c:v>830.42763158000002</c:v>
                </c:pt>
                <c:pt idx="4516">
                  <c:v>833.22368420999999</c:v>
                </c:pt>
                <c:pt idx="4517">
                  <c:v>839.14473683999995</c:v>
                </c:pt>
                <c:pt idx="4518">
                  <c:v>840.13157894999995</c:v>
                </c:pt>
                <c:pt idx="4519">
                  <c:v>833.05921052999997</c:v>
                </c:pt>
                <c:pt idx="4520">
                  <c:v>833.05921052999997</c:v>
                </c:pt>
                <c:pt idx="4521">
                  <c:v>831.90789473999996</c:v>
                </c:pt>
                <c:pt idx="4522">
                  <c:v>836.18421052999997</c:v>
                </c:pt>
                <c:pt idx="4523">
                  <c:v>837.66447368000001</c:v>
                </c:pt>
                <c:pt idx="4524">
                  <c:v>833.38815789</c:v>
                </c:pt>
                <c:pt idx="4525">
                  <c:v>833.22368420999999</c:v>
                </c:pt>
                <c:pt idx="4526">
                  <c:v>833.71710526000004</c:v>
                </c:pt>
                <c:pt idx="4527">
                  <c:v>833.55263158000002</c:v>
                </c:pt>
                <c:pt idx="4528">
                  <c:v>831.25</c:v>
                </c:pt>
                <c:pt idx="4529">
                  <c:v>830.59210526000004</c:v>
                </c:pt>
                <c:pt idx="4530">
                  <c:v>830.42763158000002</c:v>
                </c:pt>
                <c:pt idx="4531">
                  <c:v>831.57894737000004</c:v>
                </c:pt>
                <c:pt idx="4532">
                  <c:v>828.45394737000004</c:v>
                </c:pt>
                <c:pt idx="4533">
                  <c:v>826.15131579000001</c:v>
                </c:pt>
                <c:pt idx="4534">
                  <c:v>824.50657894999995</c:v>
                </c:pt>
                <c:pt idx="4535">
                  <c:v>823.84868420999999</c:v>
                </c:pt>
                <c:pt idx="4536">
                  <c:v>824.17763158000002</c:v>
                </c:pt>
                <c:pt idx="4537">
                  <c:v>819.40789473999996</c:v>
                </c:pt>
                <c:pt idx="4538">
                  <c:v>818.25657894999995</c:v>
                </c:pt>
                <c:pt idx="4539">
                  <c:v>817.10526316000005</c:v>
                </c:pt>
                <c:pt idx="4540">
                  <c:v>820.72368420999999</c:v>
                </c:pt>
                <c:pt idx="4541">
                  <c:v>819.24342105000005</c:v>
                </c:pt>
                <c:pt idx="4542">
                  <c:v>822.86184211</c:v>
                </c:pt>
                <c:pt idx="4543">
                  <c:v>821.38157894999995</c:v>
                </c:pt>
                <c:pt idx="4544">
                  <c:v>819.07894737000004</c:v>
                </c:pt>
                <c:pt idx="4545">
                  <c:v>822.03947368000001</c:v>
                </c:pt>
                <c:pt idx="4546">
                  <c:v>827.96052631999999</c:v>
                </c:pt>
                <c:pt idx="4547">
                  <c:v>828.125</c:v>
                </c:pt>
                <c:pt idx="4548">
                  <c:v>828.45394737000004</c:v>
                </c:pt>
                <c:pt idx="4549">
                  <c:v>829.60526316000005</c:v>
                </c:pt>
                <c:pt idx="4550">
                  <c:v>828.125</c:v>
                </c:pt>
                <c:pt idx="4551">
                  <c:v>827.46710526000004</c:v>
                </c:pt>
                <c:pt idx="4552">
                  <c:v>825.16447368000001</c:v>
                </c:pt>
                <c:pt idx="4553">
                  <c:v>825.82236841999998</c:v>
                </c:pt>
                <c:pt idx="4554">
                  <c:v>825</c:v>
                </c:pt>
                <c:pt idx="4555">
                  <c:v>822.69736841999998</c:v>
                </c:pt>
                <c:pt idx="4556">
                  <c:v>820.39473683999995</c:v>
                </c:pt>
                <c:pt idx="4557">
                  <c:v>820.39473683999995</c:v>
                </c:pt>
                <c:pt idx="4558">
                  <c:v>824.34210526000004</c:v>
                </c:pt>
                <c:pt idx="4559">
                  <c:v>829.60526316000005</c:v>
                </c:pt>
                <c:pt idx="4560">
                  <c:v>828.61842105000005</c:v>
                </c:pt>
                <c:pt idx="4561">
                  <c:v>826.80921052999997</c:v>
                </c:pt>
                <c:pt idx="4562">
                  <c:v>825.98684211</c:v>
                </c:pt>
                <c:pt idx="4563">
                  <c:v>825.98684211</c:v>
                </c:pt>
                <c:pt idx="4564">
                  <c:v>822.69736841999998</c:v>
                </c:pt>
                <c:pt idx="4565">
                  <c:v>817.43421052999997</c:v>
                </c:pt>
                <c:pt idx="4566">
                  <c:v>812.00657894999995</c:v>
                </c:pt>
                <c:pt idx="4567">
                  <c:v>810.69078947000003</c:v>
                </c:pt>
                <c:pt idx="4568">
                  <c:v>803.125</c:v>
                </c:pt>
                <c:pt idx="4569">
                  <c:v>795.39473683999995</c:v>
                </c:pt>
                <c:pt idx="4570">
                  <c:v>793.58552631999999</c:v>
                </c:pt>
                <c:pt idx="4571">
                  <c:v>795.72368420999999</c:v>
                </c:pt>
                <c:pt idx="4572">
                  <c:v>803.94736841999998</c:v>
                </c:pt>
                <c:pt idx="4573">
                  <c:v>804.76973683999995</c:v>
                </c:pt>
                <c:pt idx="4574">
                  <c:v>808.71710526000004</c:v>
                </c:pt>
                <c:pt idx="4575">
                  <c:v>812.33552631999999</c:v>
                </c:pt>
                <c:pt idx="4576">
                  <c:v>813.98026316000005</c:v>
                </c:pt>
                <c:pt idx="4577">
                  <c:v>826.48026316000005</c:v>
                </c:pt>
                <c:pt idx="4578">
                  <c:v>827.46710526000004</c:v>
                </c:pt>
                <c:pt idx="4579">
                  <c:v>835.19736841999998</c:v>
                </c:pt>
                <c:pt idx="4580">
                  <c:v>837.33552631999999</c:v>
                </c:pt>
                <c:pt idx="4581">
                  <c:v>848.51973683999995</c:v>
                </c:pt>
                <c:pt idx="4582">
                  <c:v>847.69736841999998</c:v>
                </c:pt>
                <c:pt idx="4583">
                  <c:v>845.55921052999997</c:v>
                </c:pt>
                <c:pt idx="4584">
                  <c:v>852.46710526000004</c:v>
                </c:pt>
                <c:pt idx="4585">
                  <c:v>849.34210526000004</c:v>
                </c:pt>
                <c:pt idx="4586">
                  <c:v>855.59210526000004</c:v>
                </c:pt>
                <c:pt idx="4587">
                  <c:v>856.25</c:v>
                </c:pt>
                <c:pt idx="4588">
                  <c:v>851.31578947000003</c:v>
                </c:pt>
                <c:pt idx="4589">
                  <c:v>852.79605262999996</c:v>
                </c:pt>
                <c:pt idx="4590">
                  <c:v>851.97368420999999</c:v>
                </c:pt>
                <c:pt idx="4591">
                  <c:v>851.15131579000001</c:v>
                </c:pt>
                <c:pt idx="4592">
                  <c:v>844.73684211</c:v>
                </c:pt>
                <c:pt idx="4593">
                  <c:v>845.39473683999995</c:v>
                </c:pt>
                <c:pt idx="4594">
                  <c:v>837.82894737000004</c:v>
                </c:pt>
                <c:pt idx="4595">
                  <c:v>843.91447368000001</c:v>
                </c:pt>
                <c:pt idx="4596">
                  <c:v>842.26973683999995</c:v>
                </c:pt>
                <c:pt idx="4597">
                  <c:v>837.66447368000001</c:v>
                </c:pt>
                <c:pt idx="4598">
                  <c:v>846.38157894999995</c:v>
                </c:pt>
                <c:pt idx="4599">
                  <c:v>845.23026316000005</c:v>
                </c:pt>
                <c:pt idx="4600">
                  <c:v>852.96052631999999</c:v>
                </c:pt>
                <c:pt idx="4601">
                  <c:v>849.67105262999996</c:v>
                </c:pt>
                <c:pt idx="4602">
                  <c:v>853.28947368000001</c:v>
                </c:pt>
                <c:pt idx="4603">
                  <c:v>858.05921052999997</c:v>
                </c:pt>
                <c:pt idx="4604">
                  <c:v>855.59210526000004</c:v>
                </c:pt>
                <c:pt idx="4605">
                  <c:v>857.73026316000005</c:v>
                </c:pt>
                <c:pt idx="4606">
                  <c:v>860.19736841999998</c:v>
                </c:pt>
                <c:pt idx="4607">
                  <c:v>872.53289473999996</c:v>
                </c:pt>
                <c:pt idx="4608">
                  <c:v>874.17763158000002</c:v>
                </c:pt>
                <c:pt idx="4609">
                  <c:v>876.48026316000005</c:v>
                </c:pt>
                <c:pt idx="4610">
                  <c:v>883.55263158000002</c:v>
                </c:pt>
                <c:pt idx="4611">
                  <c:v>870.72368420999999</c:v>
                </c:pt>
                <c:pt idx="4612">
                  <c:v>868.91447368000001</c:v>
                </c:pt>
                <c:pt idx="4613">
                  <c:v>872.20394737000004</c:v>
                </c:pt>
                <c:pt idx="4614">
                  <c:v>870.72368420999999</c:v>
                </c:pt>
                <c:pt idx="4615">
                  <c:v>855.59210526000004</c:v>
                </c:pt>
                <c:pt idx="4616">
                  <c:v>852.79605262999996</c:v>
                </c:pt>
                <c:pt idx="4617">
                  <c:v>852.46710526000004</c:v>
                </c:pt>
                <c:pt idx="4618">
                  <c:v>868.42105262999996</c:v>
                </c:pt>
                <c:pt idx="4619">
                  <c:v>868.58552631999999</c:v>
                </c:pt>
                <c:pt idx="4620">
                  <c:v>863.32236841999998</c:v>
                </c:pt>
                <c:pt idx="4621">
                  <c:v>864.96710526000004</c:v>
                </c:pt>
                <c:pt idx="4622">
                  <c:v>868.91447368000001</c:v>
                </c:pt>
                <c:pt idx="4623">
                  <c:v>869.40789473999996</c:v>
                </c:pt>
                <c:pt idx="4624">
                  <c:v>874.83552631999999</c:v>
                </c:pt>
                <c:pt idx="4625">
                  <c:v>879.27631579000001</c:v>
                </c:pt>
                <c:pt idx="4626">
                  <c:v>882.07236841999998</c:v>
                </c:pt>
                <c:pt idx="4627">
                  <c:v>885.52631579000001</c:v>
                </c:pt>
                <c:pt idx="4628">
                  <c:v>882.56578947000003</c:v>
                </c:pt>
                <c:pt idx="4629">
                  <c:v>883.88157894999995</c:v>
                </c:pt>
                <c:pt idx="4630">
                  <c:v>888.32236841999998</c:v>
                </c:pt>
                <c:pt idx="4631">
                  <c:v>880.42763158000002</c:v>
                </c:pt>
                <c:pt idx="4632">
                  <c:v>876.48026316000005</c:v>
                </c:pt>
                <c:pt idx="4633">
                  <c:v>874.01315789</c:v>
                </c:pt>
                <c:pt idx="4634">
                  <c:v>869.24342105000005</c:v>
                </c:pt>
                <c:pt idx="4635">
                  <c:v>872.03947368000001</c:v>
                </c:pt>
                <c:pt idx="4636">
                  <c:v>870.39473683999995</c:v>
                </c:pt>
                <c:pt idx="4637">
                  <c:v>869.07894737000004</c:v>
                </c:pt>
                <c:pt idx="4638">
                  <c:v>871.54605262999996</c:v>
                </c:pt>
                <c:pt idx="4639">
                  <c:v>875.82236841999998</c:v>
                </c:pt>
                <c:pt idx="4640">
                  <c:v>872.53289473999996</c:v>
                </c:pt>
                <c:pt idx="4641">
                  <c:v>866.28289473999996</c:v>
                </c:pt>
                <c:pt idx="4642">
                  <c:v>863.32236841999998</c:v>
                </c:pt>
                <c:pt idx="4643">
                  <c:v>869.07894737000004</c:v>
                </c:pt>
                <c:pt idx="4644">
                  <c:v>870.23026316000005</c:v>
                </c:pt>
                <c:pt idx="4645">
                  <c:v>869.40789473999996</c:v>
                </c:pt>
                <c:pt idx="4646">
                  <c:v>870.23026316000005</c:v>
                </c:pt>
                <c:pt idx="4647">
                  <c:v>867.10526316000005</c:v>
                </c:pt>
                <c:pt idx="4648">
                  <c:v>871.21710526000004</c:v>
                </c:pt>
                <c:pt idx="4649">
                  <c:v>873.84868420999999</c:v>
                </c:pt>
                <c:pt idx="4650">
                  <c:v>877.46710526000004</c:v>
                </c:pt>
                <c:pt idx="4651">
                  <c:v>879.27631579000001</c:v>
                </c:pt>
                <c:pt idx="4652">
                  <c:v>881.25</c:v>
                </c:pt>
                <c:pt idx="4653">
                  <c:v>871.38157894999995</c:v>
                </c:pt>
                <c:pt idx="4654">
                  <c:v>870.72368420999999</c:v>
                </c:pt>
                <c:pt idx="4655">
                  <c:v>875.16447368000001</c:v>
                </c:pt>
                <c:pt idx="4656">
                  <c:v>872.53289473999996</c:v>
                </c:pt>
                <c:pt idx="4657">
                  <c:v>872.53289473999996</c:v>
                </c:pt>
                <c:pt idx="4658">
                  <c:v>868.25657894999995</c:v>
                </c:pt>
                <c:pt idx="4659">
                  <c:v>868.58552631999999</c:v>
                </c:pt>
                <c:pt idx="4660">
                  <c:v>856.90789473999996</c:v>
                </c:pt>
                <c:pt idx="4661">
                  <c:v>858.05921052999997</c:v>
                </c:pt>
                <c:pt idx="4662">
                  <c:v>861.01973683999995</c:v>
                </c:pt>
                <c:pt idx="4663">
                  <c:v>865.78947368000001</c:v>
                </c:pt>
                <c:pt idx="4664">
                  <c:v>864.47368420999999</c:v>
                </c:pt>
                <c:pt idx="4665">
                  <c:v>865.78947368000001</c:v>
                </c:pt>
                <c:pt idx="4666">
                  <c:v>867.10526316000005</c:v>
                </c:pt>
                <c:pt idx="4667">
                  <c:v>862.5</c:v>
                </c:pt>
                <c:pt idx="4668">
                  <c:v>866.94078947000003</c:v>
                </c:pt>
                <c:pt idx="4669">
                  <c:v>868.25657894999995</c:v>
                </c:pt>
                <c:pt idx="4670">
                  <c:v>865.13157894999995</c:v>
                </c:pt>
                <c:pt idx="4671">
                  <c:v>868.09210526000004</c:v>
                </c:pt>
                <c:pt idx="4672">
                  <c:v>870.06578947000003</c:v>
                </c:pt>
                <c:pt idx="4673">
                  <c:v>880.92105262999996</c:v>
                </c:pt>
                <c:pt idx="4674">
                  <c:v>886.34868420999999</c:v>
                </c:pt>
                <c:pt idx="4675">
                  <c:v>898.35526316000005</c:v>
                </c:pt>
                <c:pt idx="4676">
                  <c:v>900</c:v>
                </c:pt>
                <c:pt idx="4677">
                  <c:v>911.84210526000004</c:v>
                </c:pt>
                <c:pt idx="4678">
                  <c:v>921.21710526000004</c:v>
                </c:pt>
                <c:pt idx="4679">
                  <c:v>920.06578947000003</c:v>
                </c:pt>
                <c:pt idx="4680">
                  <c:v>912.33552631999999</c:v>
                </c:pt>
                <c:pt idx="4681">
                  <c:v>918.42105262999996</c:v>
                </c:pt>
                <c:pt idx="4682">
                  <c:v>916.61184211</c:v>
                </c:pt>
                <c:pt idx="4683">
                  <c:v>912.82894737000004</c:v>
                </c:pt>
                <c:pt idx="4684">
                  <c:v>914.63815789</c:v>
                </c:pt>
                <c:pt idx="4685">
                  <c:v>916.44736841999998</c:v>
                </c:pt>
                <c:pt idx="4686">
                  <c:v>932.56578947000003</c:v>
                </c:pt>
                <c:pt idx="4687">
                  <c:v>920.88815789</c:v>
                </c:pt>
                <c:pt idx="4688">
                  <c:v>925.98684211</c:v>
                </c:pt>
                <c:pt idx="4689">
                  <c:v>924.67105262999996</c:v>
                </c:pt>
                <c:pt idx="4690">
                  <c:v>931.08552631999999</c:v>
                </c:pt>
                <c:pt idx="4691">
                  <c:v>959.21052631999999</c:v>
                </c:pt>
                <c:pt idx="4692">
                  <c:v>964.47368420999999</c:v>
                </c:pt>
                <c:pt idx="4693">
                  <c:v>966.61184211</c:v>
                </c:pt>
                <c:pt idx="4694">
                  <c:v>973.35526316000005</c:v>
                </c:pt>
                <c:pt idx="4695">
                  <c:v>970.88815789</c:v>
                </c:pt>
                <c:pt idx="4696">
                  <c:v>990.29605262999996</c:v>
                </c:pt>
                <c:pt idx="4697">
                  <c:v>995.88815789</c:v>
                </c:pt>
                <c:pt idx="4698">
                  <c:v>997.03947368000001</c:v>
                </c:pt>
                <c:pt idx="4699">
                  <c:v>1018.2565789499999</c:v>
                </c:pt>
                <c:pt idx="4700">
                  <c:v>1007.07236842</c:v>
                </c:pt>
                <c:pt idx="4701">
                  <c:v>1017.92763158</c:v>
                </c:pt>
                <c:pt idx="4702">
                  <c:v>1019.07894737</c:v>
                </c:pt>
                <c:pt idx="4703">
                  <c:v>1023.68421053</c:v>
                </c:pt>
                <c:pt idx="4704">
                  <c:v>1015.46052632</c:v>
                </c:pt>
                <c:pt idx="4705">
                  <c:v>990.95394737000004</c:v>
                </c:pt>
                <c:pt idx="4706">
                  <c:v>998.84868420999999</c:v>
                </c:pt>
                <c:pt idx="4707">
                  <c:v>1000.98684211</c:v>
                </c:pt>
                <c:pt idx="4708">
                  <c:v>1008.71710526</c:v>
                </c:pt>
                <c:pt idx="4709">
                  <c:v>1008.22368421</c:v>
                </c:pt>
                <c:pt idx="4710">
                  <c:v>1001.31578947</c:v>
                </c:pt>
                <c:pt idx="4711">
                  <c:v>1000.82236842</c:v>
                </c:pt>
                <c:pt idx="4712">
                  <c:v>994.73684211</c:v>
                </c:pt>
                <c:pt idx="4713">
                  <c:v>998.68421052999997</c:v>
                </c:pt>
                <c:pt idx="4714">
                  <c:v>998.02631579000001</c:v>
                </c:pt>
                <c:pt idx="4715">
                  <c:v>995.06578947000003</c:v>
                </c:pt>
                <c:pt idx="4716">
                  <c:v>993.75</c:v>
                </c:pt>
                <c:pt idx="4717">
                  <c:v>1018.42105263</c:v>
                </c:pt>
                <c:pt idx="4718">
                  <c:v>1005.7565789499999</c:v>
                </c:pt>
                <c:pt idx="4719">
                  <c:v>1006.41447368</c:v>
                </c:pt>
                <c:pt idx="4720">
                  <c:v>1014.96710526</c:v>
                </c:pt>
                <c:pt idx="4721">
                  <c:v>1019.73684211</c:v>
                </c:pt>
                <c:pt idx="4722">
                  <c:v>1019.07894737</c:v>
                </c:pt>
                <c:pt idx="4723">
                  <c:v>1019.07894737</c:v>
                </c:pt>
                <c:pt idx="4724">
                  <c:v>1030.0986842100001</c:v>
                </c:pt>
                <c:pt idx="4725">
                  <c:v>1030.9210526300001</c:v>
                </c:pt>
                <c:pt idx="4726">
                  <c:v>1013.48684211</c:v>
                </c:pt>
                <c:pt idx="4727">
                  <c:v>1001.48026316</c:v>
                </c:pt>
                <c:pt idx="4728">
                  <c:v>1003.28947368</c:v>
                </c:pt>
                <c:pt idx="4729">
                  <c:v>1005.26315789</c:v>
                </c:pt>
                <c:pt idx="4730">
                  <c:v>1006.57894737</c:v>
                </c:pt>
                <c:pt idx="4731">
                  <c:v>999.01315789</c:v>
                </c:pt>
                <c:pt idx="4732">
                  <c:v>1008.05921053</c:v>
                </c:pt>
                <c:pt idx="4733">
                  <c:v>996.54605262999996</c:v>
                </c:pt>
                <c:pt idx="4734">
                  <c:v>996.05263158000002</c:v>
                </c:pt>
                <c:pt idx="4735">
                  <c:v>998.02631579000001</c:v>
                </c:pt>
                <c:pt idx="4736">
                  <c:v>1010.69078947</c:v>
                </c:pt>
                <c:pt idx="4737">
                  <c:v>1004.76973684</c:v>
                </c:pt>
                <c:pt idx="4738">
                  <c:v>988.98026316000005</c:v>
                </c:pt>
                <c:pt idx="4739">
                  <c:v>993.75</c:v>
                </c:pt>
                <c:pt idx="4740">
                  <c:v>996.54605262999996</c:v>
                </c:pt>
                <c:pt idx="4741">
                  <c:v>996.54605262999996</c:v>
                </c:pt>
                <c:pt idx="4742">
                  <c:v>996.71052631999999</c:v>
                </c:pt>
                <c:pt idx="4743">
                  <c:v>992.26973683999995</c:v>
                </c:pt>
                <c:pt idx="4744">
                  <c:v>998.51973683999995</c:v>
                </c:pt>
                <c:pt idx="4745">
                  <c:v>1003.78289474</c:v>
                </c:pt>
                <c:pt idx="4746">
                  <c:v>1012.0065789499999</c:v>
                </c:pt>
                <c:pt idx="4747">
                  <c:v>997.03947368000001</c:v>
                </c:pt>
                <c:pt idx="4748">
                  <c:v>999.17763158000002</c:v>
                </c:pt>
                <c:pt idx="4749">
                  <c:v>994.40789473999996</c:v>
                </c:pt>
                <c:pt idx="4750">
                  <c:v>992.10526316000005</c:v>
                </c:pt>
                <c:pt idx="4751">
                  <c:v>997.20394737000004</c:v>
                </c:pt>
                <c:pt idx="4752">
                  <c:v>995.88815789</c:v>
                </c:pt>
                <c:pt idx="4753">
                  <c:v>998.68421052999997</c:v>
                </c:pt>
                <c:pt idx="4754">
                  <c:v>1004.44078947</c:v>
                </c:pt>
                <c:pt idx="4755">
                  <c:v>1008.05921053</c:v>
                </c:pt>
                <c:pt idx="4756">
                  <c:v>1011.18421053</c:v>
                </c:pt>
                <c:pt idx="4757">
                  <c:v>1012.66447368</c:v>
                </c:pt>
                <c:pt idx="4758">
                  <c:v>1009.53947368</c:v>
                </c:pt>
                <c:pt idx="4759">
                  <c:v>1012.17105263</c:v>
                </c:pt>
                <c:pt idx="4760">
                  <c:v>1014.47368421</c:v>
                </c:pt>
                <c:pt idx="4761">
                  <c:v>1017.92763158</c:v>
                </c:pt>
                <c:pt idx="4762">
                  <c:v>1018.42105263</c:v>
                </c:pt>
                <c:pt idx="4763">
                  <c:v>1026.9736842100001</c:v>
                </c:pt>
                <c:pt idx="4764">
                  <c:v>1034.7039473699999</c:v>
                </c:pt>
                <c:pt idx="4765">
                  <c:v>1026.48026316</c:v>
                </c:pt>
                <c:pt idx="4766">
                  <c:v>1021.05263158</c:v>
                </c:pt>
                <c:pt idx="4767">
                  <c:v>989.47368420999999</c:v>
                </c:pt>
                <c:pt idx="4768">
                  <c:v>980.26315789</c:v>
                </c:pt>
                <c:pt idx="4769">
                  <c:v>976.48026316000005</c:v>
                </c:pt>
                <c:pt idx="4770">
                  <c:v>986.67763158000002</c:v>
                </c:pt>
                <c:pt idx="4771">
                  <c:v>966.77631579000001</c:v>
                </c:pt>
                <c:pt idx="4772">
                  <c:v>959.70394737000004</c:v>
                </c:pt>
                <c:pt idx="4773">
                  <c:v>965.13157894999995</c:v>
                </c:pt>
                <c:pt idx="4774">
                  <c:v>971.875</c:v>
                </c:pt>
                <c:pt idx="4775">
                  <c:v>981.41447368000001</c:v>
                </c:pt>
                <c:pt idx="4776">
                  <c:v>966.11842105000005</c:v>
                </c:pt>
                <c:pt idx="4777">
                  <c:v>964.14473683999995</c:v>
                </c:pt>
                <c:pt idx="4778">
                  <c:v>957.23684211</c:v>
                </c:pt>
                <c:pt idx="4779">
                  <c:v>955.42763158000002</c:v>
                </c:pt>
                <c:pt idx="4780">
                  <c:v>964.80263158000002</c:v>
                </c:pt>
                <c:pt idx="4781">
                  <c:v>970.72368420999999</c:v>
                </c:pt>
                <c:pt idx="4782">
                  <c:v>976.97368420999999</c:v>
                </c:pt>
                <c:pt idx="4783">
                  <c:v>980.42763158000002</c:v>
                </c:pt>
                <c:pt idx="4784">
                  <c:v>978.125</c:v>
                </c:pt>
                <c:pt idx="4785">
                  <c:v>992.43421052999997</c:v>
                </c:pt>
                <c:pt idx="4786">
                  <c:v>997.86184211</c:v>
                </c:pt>
                <c:pt idx="4787">
                  <c:v>993.09210526000004</c:v>
                </c:pt>
                <c:pt idx="4788">
                  <c:v>994.24342105000005</c:v>
                </c:pt>
                <c:pt idx="4789">
                  <c:v>990.95394737000004</c:v>
                </c:pt>
                <c:pt idx="4790">
                  <c:v>1000.4934210500001</c:v>
                </c:pt>
                <c:pt idx="4791">
                  <c:v>995.88815789</c:v>
                </c:pt>
                <c:pt idx="4792">
                  <c:v>995.88815789</c:v>
                </c:pt>
                <c:pt idx="4793">
                  <c:v>996.21710526000004</c:v>
                </c:pt>
                <c:pt idx="4794">
                  <c:v>997.69736841999998</c:v>
                </c:pt>
                <c:pt idx="4795">
                  <c:v>990.95394737000004</c:v>
                </c:pt>
                <c:pt idx="4796">
                  <c:v>992.76315789</c:v>
                </c:pt>
                <c:pt idx="4797">
                  <c:v>984.04605262999996</c:v>
                </c:pt>
                <c:pt idx="4798">
                  <c:v>995.88815789</c:v>
                </c:pt>
                <c:pt idx="4799">
                  <c:v>997.69736841999998</c:v>
                </c:pt>
                <c:pt idx="4800">
                  <c:v>989.47368420999999</c:v>
                </c:pt>
                <c:pt idx="4801">
                  <c:v>992.76315789</c:v>
                </c:pt>
                <c:pt idx="4802">
                  <c:v>998.51973683999995</c:v>
                </c:pt>
                <c:pt idx="4803">
                  <c:v>996.875</c:v>
                </c:pt>
                <c:pt idx="4804">
                  <c:v>1013.81578947</c:v>
                </c:pt>
                <c:pt idx="4805">
                  <c:v>1020.55921053</c:v>
                </c:pt>
                <c:pt idx="4806">
                  <c:v>1015.95394737</c:v>
                </c:pt>
                <c:pt idx="4807">
                  <c:v>1014.47368421</c:v>
                </c:pt>
                <c:pt idx="4808">
                  <c:v>1022.86184211</c:v>
                </c:pt>
                <c:pt idx="4809">
                  <c:v>1026.80921053</c:v>
                </c:pt>
                <c:pt idx="4810">
                  <c:v>1033.05921053</c:v>
                </c:pt>
                <c:pt idx="4811">
                  <c:v>1036.01973684</c:v>
                </c:pt>
                <c:pt idx="4812">
                  <c:v>1047.0394736799999</c:v>
                </c:pt>
                <c:pt idx="4813">
                  <c:v>1048.8486842100001</c:v>
                </c:pt>
                <c:pt idx="4814">
                  <c:v>1044.0789473699999</c:v>
                </c:pt>
                <c:pt idx="4815">
                  <c:v>1045.23026316</c:v>
                </c:pt>
                <c:pt idx="4816">
                  <c:v>1045.88815789</c:v>
                </c:pt>
                <c:pt idx="4817">
                  <c:v>1047.5328947400001</c:v>
                </c:pt>
                <c:pt idx="4818">
                  <c:v>1052.4671052599999</c:v>
                </c:pt>
                <c:pt idx="4819">
                  <c:v>1049.5065789499999</c:v>
                </c:pt>
                <c:pt idx="4820">
                  <c:v>1043.5855263200001</c:v>
                </c:pt>
                <c:pt idx="4821">
                  <c:v>1036.51315789</c:v>
                </c:pt>
                <c:pt idx="4822">
                  <c:v>1036.3486842100001</c:v>
                </c:pt>
                <c:pt idx="4823">
                  <c:v>1045.06578947</c:v>
                </c:pt>
                <c:pt idx="4824">
                  <c:v>1052.30263158</c:v>
                </c:pt>
                <c:pt idx="4825">
                  <c:v>1050.3289473699999</c:v>
                </c:pt>
                <c:pt idx="4826">
                  <c:v>1059.8684210500001</c:v>
                </c:pt>
                <c:pt idx="4827">
                  <c:v>1059.8684210500001</c:v>
                </c:pt>
                <c:pt idx="4828">
                  <c:v>1072.0394736799999</c:v>
                </c:pt>
                <c:pt idx="4829">
                  <c:v>1082.07236842</c:v>
                </c:pt>
                <c:pt idx="4830">
                  <c:v>1081.0855263200001</c:v>
                </c:pt>
                <c:pt idx="4831">
                  <c:v>1088.1578947400001</c:v>
                </c:pt>
                <c:pt idx="4832">
                  <c:v>1081.4144736799999</c:v>
                </c:pt>
                <c:pt idx="4833">
                  <c:v>1076.48026316</c:v>
                </c:pt>
                <c:pt idx="4834">
                  <c:v>1081.9078947400001</c:v>
                </c:pt>
                <c:pt idx="4835">
                  <c:v>1090.4605263200001</c:v>
                </c:pt>
                <c:pt idx="4836">
                  <c:v>1102.30263158</c:v>
                </c:pt>
                <c:pt idx="4837">
                  <c:v>1100.6578947400001</c:v>
                </c:pt>
                <c:pt idx="4838">
                  <c:v>1095.7236842100001</c:v>
                </c:pt>
                <c:pt idx="4839">
                  <c:v>1085.85526316</c:v>
                </c:pt>
                <c:pt idx="4840">
                  <c:v>1084.5394736799999</c:v>
                </c:pt>
                <c:pt idx="4841">
                  <c:v>1078.7828947400001</c:v>
                </c:pt>
                <c:pt idx="4842">
                  <c:v>1058.05921053</c:v>
                </c:pt>
                <c:pt idx="4843">
                  <c:v>1069.0789473699999</c:v>
                </c:pt>
                <c:pt idx="4844">
                  <c:v>1060.69078947</c:v>
                </c:pt>
                <c:pt idx="4845">
                  <c:v>1033.55263158</c:v>
                </c:pt>
                <c:pt idx="4846">
                  <c:v>1040.2960526300001</c:v>
                </c:pt>
                <c:pt idx="4847">
                  <c:v>1016.28289474</c:v>
                </c:pt>
                <c:pt idx="4848">
                  <c:v>1034.5394736799999</c:v>
                </c:pt>
                <c:pt idx="4849">
                  <c:v>1048.0263157899999</c:v>
                </c:pt>
                <c:pt idx="4850">
                  <c:v>1062.0065789499999</c:v>
                </c:pt>
                <c:pt idx="4851">
                  <c:v>1074.5065789499999</c:v>
                </c:pt>
                <c:pt idx="4852">
                  <c:v>1058.8815789499999</c:v>
                </c:pt>
                <c:pt idx="4853">
                  <c:v>1042.5986842100001</c:v>
                </c:pt>
                <c:pt idx="4854">
                  <c:v>1051.9736842100001</c:v>
                </c:pt>
                <c:pt idx="4855">
                  <c:v>1053.2894736799999</c:v>
                </c:pt>
                <c:pt idx="4856">
                  <c:v>1057.4013157899999</c:v>
                </c:pt>
                <c:pt idx="4857">
                  <c:v>1048.68421053</c:v>
                </c:pt>
                <c:pt idx="4858">
                  <c:v>1053.6184210500001</c:v>
                </c:pt>
                <c:pt idx="4859">
                  <c:v>1052.7960526300001</c:v>
                </c:pt>
                <c:pt idx="4860">
                  <c:v>1053.6184210500001</c:v>
                </c:pt>
                <c:pt idx="4861">
                  <c:v>1052.4671052599999</c:v>
                </c:pt>
                <c:pt idx="4862">
                  <c:v>1057.4013157899999</c:v>
                </c:pt>
                <c:pt idx="4863">
                  <c:v>1063.6513157899999</c:v>
                </c:pt>
                <c:pt idx="4864">
                  <c:v>1069.73684211</c:v>
                </c:pt>
                <c:pt idx="4865">
                  <c:v>1077.13815789</c:v>
                </c:pt>
                <c:pt idx="4866">
                  <c:v>1062.6644736799999</c:v>
                </c:pt>
                <c:pt idx="4867">
                  <c:v>1060.5263157899999</c:v>
                </c:pt>
                <c:pt idx="4868">
                  <c:v>1054.2763157899999</c:v>
                </c:pt>
                <c:pt idx="4869">
                  <c:v>1058.8815789499999</c:v>
                </c:pt>
                <c:pt idx="4870">
                  <c:v>1049.01315789</c:v>
                </c:pt>
                <c:pt idx="4871">
                  <c:v>1041.44736842</c:v>
                </c:pt>
                <c:pt idx="4872">
                  <c:v>1052.13815789</c:v>
                </c:pt>
                <c:pt idx="4873">
                  <c:v>1047.3684210500001</c:v>
                </c:pt>
                <c:pt idx="4874">
                  <c:v>1052.6315789499999</c:v>
                </c:pt>
                <c:pt idx="4875">
                  <c:v>1056.0855263200001</c:v>
                </c:pt>
                <c:pt idx="4876">
                  <c:v>1052.6315789499999</c:v>
                </c:pt>
                <c:pt idx="4877">
                  <c:v>1054.11184211</c:v>
                </c:pt>
                <c:pt idx="4878">
                  <c:v>1058.38815789</c:v>
                </c:pt>
                <c:pt idx="4879">
                  <c:v>1062.5</c:v>
                </c:pt>
                <c:pt idx="4880">
                  <c:v>1070.23026316</c:v>
                </c:pt>
                <c:pt idx="4881">
                  <c:v>1062.6644736799999</c:v>
                </c:pt>
                <c:pt idx="4882">
                  <c:v>1065.2960526300001</c:v>
                </c:pt>
                <c:pt idx="4883">
                  <c:v>1071.05263158</c:v>
                </c:pt>
                <c:pt idx="4884">
                  <c:v>1075.6578947400001</c:v>
                </c:pt>
                <c:pt idx="4885">
                  <c:v>1084.375</c:v>
                </c:pt>
                <c:pt idx="4886">
                  <c:v>1089.63815789</c:v>
                </c:pt>
                <c:pt idx="4887">
                  <c:v>1086.18421053</c:v>
                </c:pt>
                <c:pt idx="4888">
                  <c:v>1089.80263158</c:v>
                </c:pt>
                <c:pt idx="4889">
                  <c:v>1095.23026316</c:v>
                </c:pt>
                <c:pt idx="4890">
                  <c:v>1096.3815789499999</c:v>
                </c:pt>
                <c:pt idx="4891">
                  <c:v>1095.23026316</c:v>
                </c:pt>
                <c:pt idx="4892">
                  <c:v>1101.1513157899999</c:v>
                </c:pt>
                <c:pt idx="4893">
                  <c:v>1112.1710526300001</c:v>
                </c:pt>
                <c:pt idx="4894">
                  <c:v>1109.0460526300001</c:v>
                </c:pt>
                <c:pt idx="4895">
                  <c:v>1114.63815789</c:v>
                </c:pt>
                <c:pt idx="4896">
                  <c:v>1113.32236842</c:v>
                </c:pt>
                <c:pt idx="4897">
                  <c:v>1111.51315789</c:v>
                </c:pt>
                <c:pt idx="4898">
                  <c:v>1116.1184210500001</c:v>
                </c:pt>
                <c:pt idx="4899">
                  <c:v>1119.9013157899999</c:v>
                </c:pt>
                <c:pt idx="4900">
                  <c:v>1136.18421053</c:v>
                </c:pt>
                <c:pt idx="4901">
                  <c:v>1134.0460526300001</c:v>
                </c:pt>
                <c:pt idx="4902">
                  <c:v>1145.39473684</c:v>
                </c:pt>
                <c:pt idx="4903">
                  <c:v>1152.6315789499999</c:v>
                </c:pt>
                <c:pt idx="4904">
                  <c:v>1177.13815789</c:v>
                </c:pt>
                <c:pt idx="4905">
                  <c:v>1174.8355263200001</c:v>
                </c:pt>
                <c:pt idx="4906">
                  <c:v>1176.64473684</c:v>
                </c:pt>
                <c:pt idx="4907">
                  <c:v>1192.76315789</c:v>
                </c:pt>
                <c:pt idx="4908">
                  <c:v>1183.8815789499999</c:v>
                </c:pt>
                <c:pt idx="4909">
                  <c:v>1175.4934210500001</c:v>
                </c:pt>
                <c:pt idx="4910">
                  <c:v>1182.07236842</c:v>
                </c:pt>
                <c:pt idx="4911">
                  <c:v>1187.8289473699999</c:v>
                </c:pt>
                <c:pt idx="4912">
                  <c:v>1178.4539473699999</c:v>
                </c:pt>
                <c:pt idx="4913">
                  <c:v>1183.8815789499999</c:v>
                </c:pt>
                <c:pt idx="4914">
                  <c:v>1196.2171052599999</c:v>
                </c:pt>
                <c:pt idx="4915">
                  <c:v>1192.26973684</c:v>
                </c:pt>
                <c:pt idx="4916">
                  <c:v>1185.5263157899999</c:v>
                </c:pt>
                <c:pt idx="4917">
                  <c:v>1194.0789473699999</c:v>
                </c:pt>
                <c:pt idx="4918">
                  <c:v>1196.5460526300001</c:v>
                </c:pt>
                <c:pt idx="4919">
                  <c:v>1182.23684211</c:v>
                </c:pt>
                <c:pt idx="4920">
                  <c:v>1169.4078947400001</c:v>
                </c:pt>
                <c:pt idx="4921">
                  <c:v>1173.68421053</c:v>
                </c:pt>
                <c:pt idx="4922">
                  <c:v>1191.1184210500001</c:v>
                </c:pt>
                <c:pt idx="4923">
                  <c:v>1188.6513157899999</c:v>
                </c:pt>
                <c:pt idx="4924">
                  <c:v>1182.4013157899999</c:v>
                </c:pt>
                <c:pt idx="4925">
                  <c:v>1187.6644736799999</c:v>
                </c:pt>
                <c:pt idx="4926">
                  <c:v>1187.0065789499999</c:v>
                </c:pt>
                <c:pt idx="4927">
                  <c:v>1185.5263157899999</c:v>
                </c:pt>
                <c:pt idx="4928">
                  <c:v>1189.4736842100001</c:v>
                </c:pt>
                <c:pt idx="4929">
                  <c:v>1197.69736842</c:v>
                </c:pt>
                <c:pt idx="4930">
                  <c:v>1209.375</c:v>
                </c:pt>
                <c:pt idx="4931">
                  <c:v>1219.2434210500001</c:v>
                </c:pt>
                <c:pt idx="4932">
                  <c:v>1221.2171052599999</c:v>
                </c:pt>
                <c:pt idx="4933">
                  <c:v>1225.1644736799999</c:v>
                </c:pt>
                <c:pt idx="4934">
                  <c:v>1216.2828947400001</c:v>
                </c:pt>
                <c:pt idx="4935">
                  <c:v>1200.6578947400001</c:v>
                </c:pt>
                <c:pt idx="4936">
                  <c:v>1204.44078947</c:v>
                </c:pt>
                <c:pt idx="4937">
                  <c:v>1204.76973684</c:v>
                </c:pt>
                <c:pt idx="4938">
                  <c:v>1213.81578947</c:v>
                </c:pt>
                <c:pt idx="4939">
                  <c:v>1219.73684211</c:v>
                </c:pt>
                <c:pt idx="4940">
                  <c:v>1261.8421052599999</c:v>
                </c:pt>
                <c:pt idx="4941">
                  <c:v>1253.7828947400001</c:v>
                </c:pt>
                <c:pt idx="4942">
                  <c:v>1247.5328947400001</c:v>
                </c:pt>
                <c:pt idx="4943">
                  <c:v>1233.38815789</c:v>
                </c:pt>
                <c:pt idx="4944">
                  <c:v>1214.30921053</c:v>
                </c:pt>
                <c:pt idx="4945">
                  <c:v>1211.8421052599999</c:v>
                </c:pt>
                <c:pt idx="4946">
                  <c:v>1231.7434210500001</c:v>
                </c:pt>
                <c:pt idx="4947">
                  <c:v>1281.25</c:v>
                </c:pt>
                <c:pt idx="4948">
                  <c:v>1277.30263158</c:v>
                </c:pt>
                <c:pt idx="4949">
                  <c:v>1303.125</c:v>
                </c:pt>
                <c:pt idx="4950">
                  <c:v>1308.05921053</c:v>
                </c:pt>
                <c:pt idx="4951">
                  <c:v>1333.38815789</c:v>
                </c:pt>
                <c:pt idx="4952">
                  <c:v>1363.48684211</c:v>
                </c:pt>
                <c:pt idx="4953">
                  <c:v>1322.2039473699999</c:v>
                </c:pt>
                <c:pt idx="4954">
                  <c:v>1324.17763158</c:v>
                </c:pt>
                <c:pt idx="4955">
                  <c:v>1316.2828947400001</c:v>
                </c:pt>
                <c:pt idx="4956">
                  <c:v>1300.1644736799999</c:v>
                </c:pt>
                <c:pt idx="4957">
                  <c:v>1316.44736842</c:v>
                </c:pt>
                <c:pt idx="4958">
                  <c:v>1300.82236842</c:v>
                </c:pt>
                <c:pt idx="4959">
                  <c:v>1297.86184211</c:v>
                </c:pt>
                <c:pt idx="4960">
                  <c:v>1308.8815789499999</c:v>
                </c:pt>
                <c:pt idx="4961">
                  <c:v>1350.82236842</c:v>
                </c:pt>
                <c:pt idx="4962">
                  <c:v>1336.8421052599999</c:v>
                </c:pt>
                <c:pt idx="4963">
                  <c:v>1331.25</c:v>
                </c:pt>
                <c:pt idx="4964">
                  <c:v>1328.94736842</c:v>
                </c:pt>
                <c:pt idx="4965">
                  <c:v>1282.56578947</c:v>
                </c:pt>
                <c:pt idx="4966">
                  <c:v>1300.4934210500001</c:v>
                </c:pt>
                <c:pt idx="4967">
                  <c:v>1292.43421053</c:v>
                </c:pt>
                <c:pt idx="4968">
                  <c:v>1267.10526316</c:v>
                </c:pt>
                <c:pt idx="4969">
                  <c:v>1279.2763157899999</c:v>
                </c:pt>
                <c:pt idx="4970">
                  <c:v>1288.1578947400001</c:v>
                </c:pt>
                <c:pt idx="4971">
                  <c:v>1286.01973684</c:v>
                </c:pt>
                <c:pt idx="4972">
                  <c:v>1307.56578947</c:v>
                </c:pt>
                <c:pt idx="4973">
                  <c:v>1312.6644736799999</c:v>
                </c:pt>
                <c:pt idx="4974">
                  <c:v>1307.73026316</c:v>
                </c:pt>
                <c:pt idx="4975">
                  <c:v>1312.0065789499999</c:v>
                </c:pt>
                <c:pt idx="4976">
                  <c:v>1308.55263158</c:v>
                </c:pt>
                <c:pt idx="4977">
                  <c:v>1316.7763157899999</c:v>
                </c:pt>
                <c:pt idx="4978">
                  <c:v>1300.98684211</c:v>
                </c:pt>
                <c:pt idx="4979">
                  <c:v>1307.4013157899999</c:v>
                </c:pt>
                <c:pt idx="4980">
                  <c:v>1324.3421052599999</c:v>
                </c:pt>
                <c:pt idx="4981">
                  <c:v>1331.7434210500001</c:v>
                </c:pt>
                <c:pt idx="4982">
                  <c:v>1337.3355263200001</c:v>
                </c:pt>
                <c:pt idx="4983">
                  <c:v>1344.2434210500001</c:v>
                </c:pt>
                <c:pt idx="4984">
                  <c:v>1336.01973684</c:v>
                </c:pt>
                <c:pt idx="4985">
                  <c:v>1323.68421053</c:v>
                </c:pt>
                <c:pt idx="4986">
                  <c:v>1325.82236842</c:v>
                </c:pt>
                <c:pt idx="4987">
                  <c:v>1328.2894736799999</c:v>
                </c:pt>
                <c:pt idx="4988">
                  <c:v>1338.6513157899999</c:v>
                </c:pt>
                <c:pt idx="4989">
                  <c:v>1367.26973684</c:v>
                </c:pt>
                <c:pt idx="4990">
                  <c:v>1366.61184211</c:v>
                </c:pt>
                <c:pt idx="4991">
                  <c:v>1357.89473684</c:v>
                </c:pt>
                <c:pt idx="4992">
                  <c:v>1361.67763158</c:v>
                </c:pt>
                <c:pt idx="4993">
                  <c:v>1361.67763158</c:v>
                </c:pt>
                <c:pt idx="4994">
                  <c:v>1352.4671052599999</c:v>
                </c:pt>
                <c:pt idx="4995">
                  <c:v>1359.5394736799999</c:v>
                </c:pt>
                <c:pt idx="4996">
                  <c:v>1331.9078947400001</c:v>
                </c:pt>
                <c:pt idx="4997">
                  <c:v>1334.0460526300001</c:v>
                </c:pt>
                <c:pt idx="4998">
                  <c:v>1334.2105263200001</c:v>
                </c:pt>
                <c:pt idx="4999">
                  <c:v>1312.6644736799999</c:v>
                </c:pt>
                <c:pt idx="5000">
                  <c:v>1315.625</c:v>
                </c:pt>
                <c:pt idx="5001">
                  <c:v>1333.05921053</c:v>
                </c:pt>
                <c:pt idx="5002">
                  <c:v>1334.0460526300001</c:v>
                </c:pt>
                <c:pt idx="5003">
                  <c:v>1332.4013157899999</c:v>
                </c:pt>
                <c:pt idx="5004">
                  <c:v>1330.42763158</c:v>
                </c:pt>
                <c:pt idx="5005">
                  <c:v>1324.5065789499999</c:v>
                </c:pt>
                <c:pt idx="5006">
                  <c:v>1328.6184210500001</c:v>
                </c:pt>
                <c:pt idx="5007">
                  <c:v>1316.2828947400001</c:v>
                </c:pt>
                <c:pt idx="5008">
                  <c:v>1327.4671052599999</c:v>
                </c:pt>
                <c:pt idx="5009">
                  <c:v>1334.7039473699999</c:v>
                </c:pt>
                <c:pt idx="5010">
                  <c:v>1346.7105263200001</c:v>
                </c:pt>
                <c:pt idx="5011">
                  <c:v>1343.2565789499999</c:v>
                </c:pt>
                <c:pt idx="5012">
                  <c:v>1337.9934210500001</c:v>
                </c:pt>
                <c:pt idx="5013">
                  <c:v>1334.8684210500001</c:v>
                </c:pt>
                <c:pt idx="5014">
                  <c:v>1344.2434210500001</c:v>
                </c:pt>
                <c:pt idx="5015">
                  <c:v>1350.82236842</c:v>
                </c:pt>
                <c:pt idx="5016">
                  <c:v>1361.3486842100001</c:v>
                </c:pt>
                <c:pt idx="5017">
                  <c:v>1377.4671052599999</c:v>
                </c:pt>
                <c:pt idx="5018">
                  <c:v>1353.6184210500001</c:v>
                </c:pt>
                <c:pt idx="5019">
                  <c:v>1350.3289473699999</c:v>
                </c:pt>
                <c:pt idx="5020">
                  <c:v>1349.17763158</c:v>
                </c:pt>
                <c:pt idx="5021">
                  <c:v>1347.2039473699999</c:v>
                </c:pt>
                <c:pt idx="5022">
                  <c:v>1355.0986842100001</c:v>
                </c:pt>
                <c:pt idx="5023">
                  <c:v>1351.9736842100001</c:v>
                </c:pt>
                <c:pt idx="5024">
                  <c:v>1347.86184211</c:v>
                </c:pt>
                <c:pt idx="5025">
                  <c:v>1368.9144736799999</c:v>
                </c:pt>
                <c:pt idx="5026">
                  <c:v>1375.1644736799999</c:v>
                </c:pt>
                <c:pt idx="5027">
                  <c:v>1372.3684210500001</c:v>
                </c:pt>
                <c:pt idx="5028">
                  <c:v>1380.5921052599999</c:v>
                </c:pt>
                <c:pt idx="5029">
                  <c:v>1387.5</c:v>
                </c:pt>
                <c:pt idx="5030">
                  <c:v>1368.9144736799999</c:v>
                </c:pt>
                <c:pt idx="5031">
                  <c:v>1364.80263158</c:v>
                </c:pt>
                <c:pt idx="5032">
                  <c:v>1368.2565789499999</c:v>
                </c:pt>
                <c:pt idx="5033">
                  <c:v>1367.43421053</c:v>
                </c:pt>
                <c:pt idx="5034">
                  <c:v>1361.01973684</c:v>
                </c:pt>
                <c:pt idx="5035">
                  <c:v>1353.7828947400001</c:v>
                </c:pt>
                <c:pt idx="5036">
                  <c:v>1350</c:v>
                </c:pt>
                <c:pt idx="5037">
                  <c:v>1357.73026316</c:v>
                </c:pt>
                <c:pt idx="5038">
                  <c:v>1358.8815789499999</c:v>
                </c:pt>
                <c:pt idx="5039">
                  <c:v>1373.35526316</c:v>
                </c:pt>
                <c:pt idx="5040">
                  <c:v>1378.7828947400001</c:v>
                </c:pt>
                <c:pt idx="5041">
                  <c:v>1388.48684211</c:v>
                </c:pt>
                <c:pt idx="5042">
                  <c:v>1403.6184210500001</c:v>
                </c:pt>
                <c:pt idx="5043">
                  <c:v>1424.5065789499999</c:v>
                </c:pt>
                <c:pt idx="5044">
                  <c:v>1424.5065789499999</c:v>
                </c:pt>
                <c:pt idx="5045">
                  <c:v>1445.39473684</c:v>
                </c:pt>
                <c:pt idx="5046">
                  <c:v>1450</c:v>
                </c:pt>
                <c:pt idx="5047">
                  <c:v>1458.05921053</c:v>
                </c:pt>
                <c:pt idx="5048">
                  <c:v>1479.93421053</c:v>
                </c:pt>
                <c:pt idx="5049">
                  <c:v>1499.5065789499999</c:v>
                </c:pt>
                <c:pt idx="5050">
                  <c:v>1495.06578947</c:v>
                </c:pt>
                <c:pt idx="5051">
                  <c:v>1490.4605263200001</c:v>
                </c:pt>
                <c:pt idx="5052">
                  <c:v>1500.98684211</c:v>
                </c:pt>
                <c:pt idx="5053">
                  <c:v>1495.39473684</c:v>
                </c:pt>
                <c:pt idx="5054">
                  <c:v>1517.5986842100001</c:v>
                </c:pt>
                <c:pt idx="5055">
                  <c:v>1500.82236842</c:v>
                </c:pt>
                <c:pt idx="5056">
                  <c:v>1506.5789473699999</c:v>
                </c:pt>
                <c:pt idx="5057">
                  <c:v>1501.48026316</c:v>
                </c:pt>
                <c:pt idx="5058">
                  <c:v>1531.9078947400001</c:v>
                </c:pt>
                <c:pt idx="5059">
                  <c:v>1564.63815789</c:v>
                </c:pt>
                <c:pt idx="5060">
                  <c:v>1556.5789473699999</c:v>
                </c:pt>
                <c:pt idx="5061">
                  <c:v>1553.125</c:v>
                </c:pt>
                <c:pt idx="5062">
                  <c:v>1549.6710526300001</c:v>
                </c:pt>
                <c:pt idx="5063">
                  <c:v>1577.30263158</c:v>
                </c:pt>
                <c:pt idx="5064">
                  <c:v>1576.48026316</c:v>
                </c:pt>
                <c:pt idx="5065">
                  <c:v>1605.7565789499999</c:v>
                </c:pt>
                <c:pt idx="5066">
                  <c:v>1596.5460526300001</c:v>
                </c:pt>
                <c:pt idx="5067">
                  <c:v>1631.9078947400001</c:v>
                </c:pt>
                <c:pt idx="5068">
                  <c:v>1639.14473684</c:v>
                </c:pt>
                <c:pt idx="5069">
                  <c:v>1672.5328947400001</c:v>
                </c:pt>
                <c:pt idx="5070">
                  <c:v>1668.9144736799999</c:v>
                </c:pt>
                <c:pt idx="5071">
                  <c:v>1655.7565789499999</c:v>
                </c:pt>
                <c:pt idx="5072">
                  <c:v>1688.32236842</c:v>
                </c:pt>
                <c:pt idx="5073">
                  <c:v>1728.4539473699999</c:v>
                </c:pt>
                <c:pt idx="5074">
                  <c:v>1731.7434210500001</c:v>
                </c:pt>
                <c:pt idx="5075">
                  <c:v>1733.05921053</c:v>
                </c:pt>
                <c:pt idx="5076">
                  <c:v>1778.125</c:v>
                </c:pt>
                <c:pt idx="5077">
                  <c:v>1729.2763157899999</c:v>
                </c:pt>
                <c:pt idx="5078">
                  <c:v>1738.32236842</c:v>
                </c:pt>
                <c:pt idx="5079">
                  <c:v>1672.69736842</c:v>
                </c:pt>
                <c:pt idx="5080">
                  <c:v>1651.64473684</c:v>
                </c:pt>
                <c:pt idx="5081">
                  <c:v>1647.0394736799999</c:v>
                </c:pt>
                <c:pt idx="5082">
                  <c:v>1592.76315789</c:v>
                </c:pt>
                <c:pt idx="5083">
                  <c:v>1643.9144736799999</c:v>
                </c:pt>
                <c:pt idx="5084">
                  <c:v>1639.4736842100001</c:v>
                </c:pt>
                <c:pt idx="5085">
                  <c:v>1645.06578947</c:v>
                </c:pt>
                <c:pt idx="5086">
                  <c:v>1645.55921053</c:v>
                </c:pt>
                <c:pt idx="5087">
                  <c:v>1641.44736842</c:v>
                </c:pt>
                <c:pt idx="5088">
                  <c:v>1645.88815789</c:v>
                </c:pt>
                <c:pt idx="5089">
                  <c:v>1643.75</c:v>
                </c:pt>
                <c:pt idx="5090">
                  <c:v>1672.69736842</c:v>
                </c:pt>
                <c:pt idx="5091">
                  <c:v>1698.8486842100001</c:v>
                </c:pt>
                <c:pt idx="5092">
                  <c:v>1688.98026316</c:v>
                </c:pt>
                <c:pt idx="5093">
                  <c:v>1733.05921053</c:v>
                </c:pt>
                <c:pt idx="5094">
                  <c:v>1707.4013157899999</c:v>
                </c:pt>
                <c:pt idx="5095">
                  <c:v>1676.64473684</c:v>
                </c:pt>
                <c:pt idx="5096">
                  <c:v>1659.7039473699999</c:v>
                </c:pt>
                <c:pt idx="5097">
                  <c:v>1681.4144736799999</c:v>
                </c:pt>
                <c:pt idx="5098">
                  <c:v>1670.23026316</c:v>
                </c:pt>
                <c:pt idx="5099">
                  <c:v>1677.6315789499999</c:v>
                </c:pt>
                <c:pt idx="5100">
                  <c:v>1681.4144736799999</c:v>
                </c:pt>
                <c:pt idx="5101">
                  <c:v>1701.64473684</c:v>
                </c:pt>
                <c:pt idx="5102">
                  <c:v>1713.48684211</c:v>
                </c:pt>
                <c:pt idx="5103">
                  <c:v>1712.3355263200001</c:v>
                </c:pt>
                <c:pt idx="5104">
                  <c:v>1720.7236842100001</c:v>
                </c:pt>
                <c:pt idx="5105">
                  <c:v>1755.26315789</c:v>
                </c:pt>
                <c:pt idx="5106">
                  <c:v>1737.3355263200001</c:v>
                </c:pt>
                <c:pt idx="5107">
                  <c:v>1751.80921053</c:v>
                </c:pt>
                <c:pt idx="5108">
                  <c:v>1742.10526316</c:v>
                </c:pt>
                <c:pt idx="5109">
                  <c:v>1758.05921053</c:v>
                </c:pt>
                <c:pt idx="5110">
                  <c:v>1757.4013157899999</c:v>
                </c:pt>
                <c:pt idx="5111">
                  <c:v>1748.0263157899999</c:v>
                </c:pt>
                <c:pt idx="5112">
                  <c:v>1747.2039473699999</c:v>
                </c:pt>
                <c:pt idx="5113">
                  <c:v>1762.3355263200001</c:v>
                </c:pt>
                <c:pt idx="5114">
                  <c:v>1802.7960526300001</c:v>
                </c:pt>
                <c:pt idx="5115">
                  <c:v>1824.8355263200001</c:v>
                </c:pt>
                <c:pt idx="5116">
                  <c:v>1801.9736842100001</c:v>
                </c:pt>
                <c:pt idx="5117">
                  <c:v>1809.0460526300001</c:v>
                </c:pt>
                <c:pt idx="5118">
                  <c:v>1807.23684211</c:v>
                </c:pt>
                <c:pt idx="5119">
                  <c:v>1806.25</c:v>
                </c:pt>
                <c:pt idx="5120">
                  <c:v>1832.07236842</c:v>
                </c:pt>
                <c:pt idx="5121">
                  <c:v>1860.19736842</c:v>
                </c:pt>
                <c:pt idx="5122">
                  <c:v>1862.0065789499999</c:v>
                </c:pt>
                <c:pt idx="5123">
                  <c:v>1880.0986842100001</c:v>
                </c:pt>
                <c:pt idx="5124">
                  <c:v>1859.0460526300001</c:v>
                </c:pt>
                <c:pt idx="5125">
                  <c:v>1828.4539473699999</c:v>
                </c:pt>
                <c:pt idx="5126">
                  <c:v>1811.01973684</c:v>
                </c:pt>
                <c:pt idx="5127">
                  <c:v>1817.76315789</c:v>
                </c:pt>
                <c:pt idx="5128">
                  <c:v>1839.14473684</c:v>
                </c:pt>
                <c:pt idx="5129">
                  <c:v>1857.23684211</c:v>
                </c:pt>
                <c:pt idx="5130">
                  <c:v>1860.85526316</c:v>
                </c:pt>
                <c:pt idx="5131">
                  <c:v>1857.07236842</c:v>
                </c:pt>
                <c:pt idx="5132">
                  <c:v>1846.875</c:v>
                </c:pt>
                <c:pt idx="5133">
                  <c:v>1868.5855263200001</c:v>
                </c:pt>
                <c:pt idx="5134">
                  <c:v>1920.39473684</c:v>
                </c:pt>
                <c:pt idx="5135">
                  <c:v>1913.98026316</c:v>
                </c:pt>
                <c:pt idx="5136">
                  <c:v>1940.9539473699999</c:v>
                </c:pt>
                <c:pt idx="5137">
                  <c:v>1937.1710526300001</c:v>
                </c:pt>
                <c:pt idx="5138">
                  <c:v>1991.7763157899999</c:v>
                </c:pt>
                <c:pt idx="5139">
                  <c:v>2070.0657894699998</c:v>
                </c:pt>
                <c:pt idx="5140">
                  <c:v>2219.9013157899999</c:v>
                </c:pt>
                <c:pt idx="5141">
                  <c:v>2045.06578947</c:v>
                </c:pt>
                <c:pt idx="5142">
                  <c:v>2095.7236842100001</c:v>
                </c:pt>
                <c:pt idx="5143">
                  <c:v>2162.0065789499999</c:v>
                </c:pt>
                <c:pt idx="5144">
                  <c:v>2233.8815789499999</c:v>
                </c:pt>
                <c:pt idx="5145">
                  <c:v>2410.0328947399998</c:v>
                </c:pt>
                <c:pt idx="5146">
                  <c:v>2156.5789473700002</c:v>
                </c:pt>
                <c:pt idx="5147">
                  <c:v>2011.67763158</c:v>
                </c:pt>
                <c:pt idx="5148">
                  <c:v>1951.80921053</c:v>
                </c:pt>
                <c:pt idx="5149">
                  <c:v>2059.2105263200001</c:v>
                </c:pt>
                <c:pt idx="5150">
                  <c:v>2131.5789473700002</c:v>
                </c:pt>
                <c:pt idx="5151">
                  <c:v>2059.5394736799999</c:v>
                </c:pt>
                <c:pt idx="5152">
                  <c:v>2056.5789473700002</c:v>
                </c:pt>
                <c:pt idx="5153">
                  <c:v>2104.9342105300002</c:v>
                </c:pt>
                <c:pt idx="5154">
                  <c:v>2110.85526316</c:v>
                </c:pt>
                <c:pt idx="5155">
                  <c:v>2116.7763157899999</c:v>
                </c:pt>
                <c:pt idx="5156">
                  <c:v>2113.8157894699998</c:v>
                </c:pt>
                <c:pt idx="5157">
                  <c:v>2074.01315789</c:v>
                </c:pt>
                <c:pt idx="5158">
                  <c:v>2087.5</c:v>
                </c:pt>
                <c:pt idx="5159">
                  <c:v>2049.01315789</c:v>
                </c:pt>
                <c:pt idx="5160">
                  <c:v>2050</c:v>
                </c:pt>
                <c:pt idx="5161">
                  <c:v>2090.2960526299998</c:v>
                </c:pt>
                <c:pt idx="5162">
                  <c:v>2097.6973684200002</c:v>
                </c:pt>
                <c:pt idx="5163">
                  <c:v>2138.1578947399998</c:v>
                </c:pt>
                <c:pt idx="5164">
                  <c:v>2158.2236842100001</c:v>
                </c:pt>
                <c:pt idx="5165">
                  <c:v>2165.9539473700002</c:v>
                </c:pt>
                <c:pt idx="5166">
                  <c:v>2146.0526315799998</c:v>
                </c:pt>
                <c:pt idx="5167">
                  <c:v>2164.4736842100001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B3-464C-8891-B8989CC08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837287"/>
        <c:axId val="67092079"/>
      </c:lineChart>
      <c:catAx>
        <c:axId val="298372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92079"/>
        <c:crosses val="autoZero"/>
        <c:auto val="1"/>
        <c:lblAlgn val="ctr"/>
        <c:lblOffset val="100"/>
        <c:noMultiLvlLbl val="0"/>
      </c:catAx>
      <c:valAx>
        <c:axId val="67092079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NAV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37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Portfolio Drawdown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Backtest!$J$20</c:f>
              <c:strCache>
                <c:ptCount val="1"/>
                <c:pt idx="0">
                  <c:v>Portfolio
Drawdown</c:v>
                </c:pt>
              </c:strCache>
            </c:strRef>
          </c:tx>
          <c:spPr>
            <a:ln w="1800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Backtest!$J$21:$J$5188</c:f>
              <c:numCache>
                <c:formatCode>0.0%</c:formatCode>
                <c:ptCount val="5168"/>
                <c:pt idx="0">
                  <c:v>0</c:v>
                </c:pt>
                <c:pt idx="1">
                  <c:v>-2.6218999999999999E-3</c:v>
                </c:pt>
                <c:pt idx="2">
                  <c:v>-2.28437E-3</c:v>
                </c:pt>
                <c:pt idx="3">
                  <c:v>0</c:v>
                </c:pt>
                <c:pt idx="4">
                  <c:v>-7.0493999999999999E-3</c:v>
                </c:pt>
                <c:pt idx="5">
                  <c:v>-1.038474E-2</c:v>
                </c:pt>
                <c:pt idx="6">
                  <c:v>-1.1805960000000001E-2</c:v>
                </c:pt>
                <c:pt idx="7">
                  <c:v>-1.1319030000000001E-2</c:v>
                </c:pt>
                <c:pt idx="8">
                  <c:v>-1.412777E-2</c:v>
                </c:pt>
                <c:pt idx="9">
                  <c:v>-1.6665220000000001E-2</c:v>
                </c:pt>
                <c:pt idx="10">
                  <c:v>-1.8683479999999999E-2</c:v>
                </c:pt>
                <c:pt idx="11">
                  <c:v>-1.83304E-2</c:v>
                </c:pt>
                <c:pt idx="12">
                  <c:v>-2.2786839999999999E-2</c:v>
                </c:pt>
                <c:pt idx="13">
                  <c:v>-2.310912E-2</c:v>
                </c:pt>
                <c:pt idx="14">
                  <c:v>-1.9614469999999998E-2</c:v>
                </c:pt>
                <c:pt idx="15">
                  <c:v>-1.936912E-2</c:v>
                </c:pt>
                <c:pt idx="16">
                  <c:v>-2.0767879999999999E-2</c:v>
                </c:pt>
                <c:pt idx="17">
                  <c:v>-2.2380899999999999E-2</c:v>
                </c:pt>
                <c:pt idx="18">
                  <c:v>-2.8917869999999998E-2</c:v>
                </c:pt>
                <c:pt idx="19">
                  <c:v>-2.9275860000000001E-2</c:v>
                </c:pt>
                <c:pt idx="20">
                  <c:v>-2.7456350000000001E-2</c:v>
                </c:pt>
                <c:pt idx="21">
                  <c:v>-1.48019E-2</c:v>
                </c:pt>
                <c:pt idx="22">
                  <c:v>-3.0707109999999999E-2</c:v>
                </c:pt>
                <c:pt idx="23">
                  <c:v>-3.0348730000000001E-2</c:v>
                </c:pt>
                <c:pt idx="24">
                  <c:v>-3.032843E-2</c:v>
                </c:pt>
                <c:pt idx="25">
                  <c:v>-2.8712029999999999E-2</c:v>
                </c:pt>
                <c:pt idx="26">
                  <c:v>-2.714008E-2</c:v>
                </c:pt>
                <c:pt idx="27">
                  <c:v>-2.874117E-2</c:v>
                </c:pt>
                <c:pt idx="28">
                  <c:v>-2.8442760000000001E-2</c:v>
                </c:pt>
                <c:pt idx="29">
                  <c:v>-2.8619800000000001E-2</c:v>
                </c:pt>
                <c:pt idx="30">
                  <c:v>-2.407985E-2</c:v>
                </c:pt>
                <c:pt idx="31">
                  <c:v>-2.2308080000000001E-2</c:v>
                </c:pt>
                <c:pt idx="32">
                  <c:v>-1.8885209999999999E-2</c:v>
                </c:pt>
                <c:pt idx="33">
                  <c:v>-1.82563E-2</c:v>
                </c:pt>
                <c:pt idx="34">
                  <c:v>-2.2411520000000001E-2</c:v>
                </c:pt>
                <c:pt idx="35">
                  <c:v>-1.832485E-2</c:v>
                </c:pt>
                <c:pt idx="36">
                  <c:v>-1.8117629999999999E-2</c:v>
                </c:pt>
                <c:pt idx="37">
                  <c:v>-1.9644640000000001E-2</c:v>
                </c:pt>
                <c:pt idx="38">
                  <c:v>-1.9323389999999999E-2</c:v>
                </c:pt>
                <c:pt idx="39">
                  <c:v>-1.400762E-2</c:v>
                </c:pt>
                <c:pt idx="40">
                  <c:v>-1.121058E-2</c:v>
                </c:pt>
                <c:pt idx="41">
                  <c:v>-9.3349499999999998E-3</c:v>
                </c:pt>
                <c:pt idx="42">
                  <c:v>-7.1168899999999998E-3</c:v>
                </c:pt>
                <c:pt idx="43">
                  <c:v>-1.169795E-2</c:v>
                </c:pt>
                <c:pt idx="44">
                  <c:v>-3.9432299999999998E-3</c:v>
                </c:pt>
                <c:pt idx="45">
                  <c:v>-3.42311E-3</c:v>
                </c:pt>
                <c:pt idx="46">
                  <c:v>-6.1988399999999997E-3</c:v>
                </c:pt>
                <c:pt idx="47">
                  <c:v>-4.1636499999999996E-3</c:v>
                </c:pt>
                <c:pt idx="48">
                  <c:v>-6.53091E-3</c:v>
                </c:pt>
                <c:pt idx="49">
                  <c:v>-9.8040999999999992E-4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-7.5827999999999996E-4</c:v>
                </c:pt>
                <c:pt idx="54">
                  <c:v>-1.6914899999999999E-3</c:v>
                </c:pt>
                <c:pt idx="55">
                  <c:v>0</c:v>
                </c:pt>
                <c:pt idx="56">
                  <c:v>0</c:v>
                </c:pt>
                <c:pt idx="57">
                  <c:v>-3.3738000000000003E-4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-3.2126199999999998E-3</c:v>
                </c:pt>
                <c:pt idx="64">
                  <c:v>-1.6618099999999999E-3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-2.5740200000000002E-3</c:v>
                </c:pt>
                <c:pt idx="77">
                  <c:v>-3.6045000000000001E-4</c:v>
                </c:pt>
                <c:pt idx="78">
                  <c:v>0</c:v>
                </c:pt>
                <c:pt idx="79">
                  <c:v>0</c:v>
                </c:pt>
                <c:pt idx="80">
                  <c:v>-2.9605299999999998E-3</c:v>
                </c:pt>
                <c:pt idx="81">
                  <c:v>0</c:v>
                </c:pt>
                <c:pt idx="82">
                  <c:v>0</c:v>
                </c:pt>
                <c:pt idx="83">
                  <c:v>-1.7129300000000001E-3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-1.5991160000000001E-2</c:v>
                </c:pt>
                <c:pt idx="93">
                  <c:v>-1.42098E-2</c:v>
                </c:pt>
                <c:pt idx="94">
                  <c:v>-1.4420280000000001E-2</c:v>
                </c:pt>
                <c:pt idx="95">
                  <c:v>-1.539042E-2</c:v>
                </c:pt>
                <c:pt idx="96">
                  <c:v>-1.0719670000000001E-2</c:v>
                </c:pt>
                <c:pt idx="97">
                  <c:v>-3.8600000000000001E-3</c:v>
                </c:pt>
                <c:pt idx="98">
                  <c:v>-5.6531999999999997E-3</c:v>
                </c:pt>
                <c:pt idx="99">
                  <c:v>-3.5422399999999999E-3</c:v>
                </c:pt>
                <c:pt idx="100">
                  <c:v>-6.7790599999999999E-3</c:v>
                </c:pt>
                <c:pt idx="101">
                  <c:v>-6.4295899999999998E-3</c:v>
                </c:pt>
                <c:pt idx="102">
                  <c:v>0</c:v>
                </c:pt>
                <c:pt idx="103">
                  <c:v>-2.2269899999999999E-3</c:v>
                </c:pt>
                <c:pt idx="104">
                  <c:v>0</c:v>
                </c:pt>
                <c:pt idx="105">
                  <c:v>0</c:v>
                </c:pt>
                <c:pt idx="106">
                  <c:v>-3.0771999999999999E-4</c:v>
                </c:pt>
                <c:pt idx="107">
                  <c:v>0</c:v>
                </c:pt>
                <c:pt idx="108">
                  <c:v>-2.85754E-3</c:v>
                </c:pt>
                <c:pt idx="109">
                  <c:v>-2.8162299999999999E-3</c:v>
                </c:pt>
                <c:pt idx="110">
                  <c:v>-7.5830999999999997E-3</c:v>
                </c:pt>
                <c:pt idx="111">
                  <c:v>-3.23902E-3</c:v>
                </c:pt>
                <c:pt idx="112">
                  <c:v>-1.8453E-3</c:v>
                </c:pt>
                <c:pt idx="113">
                  <c:v>-5.4600999999999998E-4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-8.5530000000000003E-5</c:v>
                </c:pt>
                <c:pt idx="118">
                  <c:v>0</c:v>
                </c:pt>
                <c:pt idx="119">
                  <c:v>-5.9880000000000003E-4</c:v>
                </c:pt>
                <c:pt idx="120">
                  <c:v>-4.846E-5</c:v>
                </c:pt>
                <c:pt idx="121">
                  <c:v>0</c:v>
                </c:pt>
                <c:pt idx="122">
                  <c:v>0</c:v>
                </c:pt>
                <c:pt idx="123">
                  <c:v>-1.56722E-3</c:v>
                </c:pt>
                <c:pt idx="124">
                  <c:v>-5.5623000000000001E-4</c:v>
                </c:pt>
                <c:pt idx="125">
                  <c:v>-2.4058700000000001E-3</c:v>
                </c:pt>
                <c:pt idx="126">
                  <c:v>0</c:v>
                </c:pt>
                <c:pt idx="127">
                  <c:v>0</c:v>
                </c:pt>
                <c:pt idx="128">
                  <c:v>-2.3909159999999999E-2</c:v>
                </c:pt>
                <c:pt idx="129">
                  <c:v>-2.200148E-2</c:v>
                </c:pt>
                <c:pt idx="130">
                  <c:v>-2.3029040000000001E-2</c:v>
                </c:pt>
                <c:pt idx="131">
                  <c:v>-2.1491300000000001E-2</c:v>
                </c:pt>
                <c:pt idx="132">
                  <c:v>-2.2944659999999999E-2</c:v>
                </c:pt>
                <c:pt idx="133">
                  <c:v>-1.8326220000000001E-2</c:v>
                </c:pt>
                <c:pt idx="134">
                  <c:v>-1.6828059999999999E-2</c:v>
                </c:pt>
                <c:pt idx="135">
                  <c:v>-1.53341E-2</c:v>
                </c:pt>
                <c:pt idx="136">
                  <c:v>-1.5320250000000001E-2</c:v>
                </c:pt>
                <c:pt idx="137">
                  <c:v>-1.8079330000000001E-2</c:v>
                </c:pt>
                <c:pt idx="138">
                  <c:v>-1.394595E-2</c:v>
                </c:pt>
                <c:pt idx="139">
                  <c:v>-1.266371E-2</c:v>
                </c:pt>
                <c:pt idx="140">
                  <c:v>-1.1121580000000001E-2</c:v>
                </c:pt>
                <c:pt idx="141">
                  <c:v>-9.6117700000000004E-3</c:v>
                </c:pt>
                <c:pt idx="142">
                  <c:v>-6.6126600000000002E-3</c:v>
                </c:pt>
                <c:pt idx="143">
                  <c:v>-6.20741E-3</c:v>
                </c:pt>
                <c:pt idx="144">
                  <c:v>-4.4784999999999998E-3</c:v>
                </c:pt>
                <c:pt idx="145">
                  <c:v>-4.6013499999999997E-3</c:v>
                </c:pt>
                <c:pt idx="146">
                  <c:v>-3.2083200000000002E-3</c:v>
                </c:pt>
                <c:pt idx="147">
                  <c:v>-3.5779000000000002E-3</c:v>
                </c:pt>
                <c:pt idx="148">
                  <c:v>-1.1495399999999999E-3</c:v>
                </c:pt>
                <c:pt idx="149">
                  <c:v>-1.4278000000000001E-4</c:v>
                </c:pt>
                <c:pt idx="150">
                  <c:v>-2.8679700000000001E-3</c:v>
                </c:pt>
                <c:pt idx="151">
                  <c:v>-1.01658E-3</c:v>
                </c:pt>
                <c:pt idx="152">
                  <c:v>-6.8395000000000001E-4</c:v>
                </c:pt>
                <c:pt idx="153">
                  <c:v>-2.3165400000000002E-3</c:v>
                </c:pt>
                <c:pt idx="154">
                  <c:v>-1.5863100000000001E-3</c:v>
                </c:pt>
                <c:pt idx="155">
                  <c:v>-8.3673000000000005E-4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-4.0662000000000001E-4</c:v>
                </c:pt>
                <c:pt idx="161">
                  <c:v>-1.3381700000000001E-3</c:v>
                </c:pt>
                <c:pt idx="162">
                  <c:v>-1.19973E-3</c:v>
                </c:pt>
                <c:pt idx="163">
                  <c:v>-1.3675200000000001E-3</c:v>
                </c:pt>
                <c:pt idx="164">
                  <c:v>-1.3426000000000001E-4</c:v>
                </c:pt>
                <c:pt idx="165">
                  <c:v>0</c:v>
                </c:pt>
                <c:pt idx="166">
                  <c:v>0</c:v>
                </c:pt>
                <c:pt idx="167">
                  <c:v>-6.2509000000000002E-4</c:v>
                </c:pt>
                <c:pt idx="168">
                  <c:v>0</c:v>
                </c:pt>
                <c:pt idx="169">
                  <c:v>0</c:v>
                </c:pt>
                <c:pt idx="170">
                  <c:v>-4.3806739999999997E-2</c:v>
                </c:pt>
                <c:pt idx="171">
                  <c:v>-4.4317280000000001E-2</c:v>
                </c:pt>
                <c:pt idx="172">
                  <c:v>-4.3331019999999998E-2</c:v>
                </c:pt>
                <c:pt idx="173">
                  <c:v>-4.1457720000000003E-2</c:v>
                </c:pt>
                <c:pt idx="174">
                  <c:v>-3.4095180000000003E-2</c:v>
                </c:pt>
                <c:pt idx="175">
                  <c:v>-3.3806450000000002E-2</c:v>
                </c:pt>
                <c:pt idx="176">
                  <c:v>-3.0146269999999999E-2</c:v>
                </c:pt>
                <c:pt idx="177">
                  <c:v>-2.8134670000000001E-2</c:v>
                </c:pt>
                <c:pt idx="178">
                  <c:v>-2.5449860000000001E-2</c:v>
                </c:pt>
                <c:pt idx="179">
                  <c:v>-2.8262700000000002E-2</c:v>
                </c:pt>
                <c:pt idx="180">
                  <c:v>-2.7761930000000001E-2</c:v>
                </c:pt>
                <c:pt idx="181">
                  <c:v>-2.1224949999999999E-2</c:v>
                </c:pt>
                <c:pt idx="182">
                  <c:v>-2.1093580000000001E-2</c:v>
                </c:pt>
                <c:pt idx="183">
                  <c:v>-1.715181E-2</c:v>
                </c:pt>
                <c:pt idx="184">
                  <c:v>-1.404336E-2</c:v>
                </c:pt>
                <c:pt idx="185">
                  <c:v>-1.040143E-2</c:v>
                </c:pt>
                <c:pt idx="186">
                  <c:v>-2.8318200000000001E-3</c:v>
                </c:pt>
                <c:pt idx="187">
                  <c:v>-2.4626499999999998E-3</c:v>
                </c:pt>
                <c:pt idx="188">
                  <c:v>0</c:v>
                </c:pt>
                <c:pt idx="189">
                  <c:v>-2.1836300000000002E-3</c:v>
                </c:pt>
                <c:pt idx="190">
                  <c:v>-2.8837200000000002E-3</c:v>
                </c:pt>
                <c:pt idx="191">
                  <c:v>-4.2405000000000003E-3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-2.1431999999999999E-4</c:v>
                </c:pt>
                <c:pt idx="198">
                  <c:v>-1.98839E-3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-2.7272099999999999E-3</c:v>
                </c:pt>
                <c:pt idx="205">
                  <c:v>-3.1493900000000002E-3</c:v>
                </c:pt>
                <c:pt idx="206">
                  <c:v>0</c:v>
                </c:pt>
                <c:pt idx="207">
                  <c:v>-1.2564E-4</c:v>
                </c:pt>
                <c:pt idx="208">
                  <c:v>0</c:v>
                </c:pt>
                <c:pt idx="209">
                  <c:v>-1.9954280000000001E-2</c:v>
                </c:pt>
                <c:pt idx="210">
                  <c:v>-1.4783630000000001E-2</c:v>
                </c:pt>
                <c:pt idx="211">
                  <c:v>-3.5283900000000002E-3</c:v>
                </c:pt>
                <c:pt idx="212">
                  <c:v>0</c:v>
                </c:pt>
                <c:pt idx="213">
                  <c:v>-1.8766799999999999E-3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-1.9738500000000001E-3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-4.0060399999999998E-3</c:v>
                </c:pt>
                <c:pt idx="232">
                  <c:v>-9.3205999999999996E-4</c:v>
                </c:pt>
                <c:pt idx="233">
                  <c:v>0</c:v>
                </c:pt>
                <c:pt idx="234">
                  <c:v>0</c:v>
                </c:pt>
                <c:pt idx="235">
                  <c:v>-2.3409099999999999E-3</c:v>
                </c:pt>
                <c:pt idx="236">
                  <c:v>-3.5218900000000002E-3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-1.39806E-3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-4.1917000000000001E-4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-5.2934290000000002E-2</c:v>
                </c:pt>
                <c:pt idx="258">
                  <c:v>-5.9376020000000002E-2</c:v>
                </c:pt>
                <c:pt idx="259">
                  <c:v>-5.4533520000000002E-2</c:v>
                </c:pt>
                <c:pt idx="260">
                  <c:v>-7.8083669999999994E-2</c:v>
                </c:pt>
                <c:pt idx="261">
                  <c:v>-9.6099970000000007E-2</c:v>
                </c:pt>
                <c:pt idx="262">
                  <c:v>-0.12604725999999999</c:v>
                </c:pt>
                <c:pt idx="263">
                  <c:v>-0.12507992000000001</c:v>
                </c:pt>
                <c:pt idx="264">
                  <c:v>-0.13141386999999999</c:v>
                </c:pt>
                <c:pt idx="265">
                  <c:v>-0.13966808999999999</c:v>
                </c:pt>
                <c:pt idx="266">
                  <c:v>-0.13869943000000001</c:v>
                </c:pt>
                <c:pt idx="267">
                  <c:v>-0.14761985999999999</c:v>
                </c:pt>
                <c:pt idx="268">
                  <c:v>-0.15093219999999999</c:v>
                </c:pt>
                <c:pt idx="269">
                  <c:v>-0.16135669</c:v>
                </c:pt>
                <c:pt idx="270">
                  <c:v>-0.16711509999999999</c:v>
                </c:pt>
                <c:pt idx="271">
                  <c:v>-0.17220423000000001</c:v>
                </c:pt>
                <c:pt idx="272">
                  <c:v>-0.18844686999999999</c:v>
                </c:pt>
                <c:pt idx="273">
                  <c:v>-0.19500864000000001</c:v>
                </c:pt>
                <c:pt idx="274">
                  <c:v>-0.20515465999999999</c:v>
                </c:pt>
                <c:pt idx="275">
                  <c:v>-0.21213264000000001</c:v>
                </c:pt>
                <c:pt idx="276">
                  <c:v>-0.21760748999999999</c:v>
                </c:pt>
                <c:pt idx="277">
                  <c:v>-0.23435512999999999</c:v>
                </c:pt>
                <c:pt idx="278">
                  <c:v>-0.24566394999999999</c:v>
                </c:pt>
                <c:pt idx="279">
                  <c:v>-0.20913900999999999</c:v>
                </c:pt>
                <c:pt idx="280">
                  <c:v>-0.24762456999999999</c:v>
                </c:pt>
                <c:pt idx="281">
                  <c:v>-0.23915511</c:v>
                </c:pt>
                <c:pt idx="282">
                  <c:v>-0.22987979</c:v>
                </c:pt>
                <c:pt idx="283">
                  <c:v>-0.23072001</c:v>
                </c:pt>
                <c:pt idx="284">
                  <c:v>-0.22654482000000001</c:v>
                </c:pt>
                <c:pt idx="285">
                  <c:v>-0.22273424999999999</c:v>
                </c:pt>
                <c:pt idx="286">
                  <c:v>-0.21944764</c:v>
                </c:pt>
                <c:pt idx="287">
                  <c:v>-0.21178912</c:v>
                </c:pt>
                <c:pt idx="288">
                  <c:v>-0.21384739</c:v>
                </c:pt>
                <c:pt idx="289">
                  <c:v>-0.21186722999999999</c:v>
                </c:pt>
                <c:pt idx="290">
                  <c:v>-0.20836547</c:v>
                </c:pt>
                <c:pt idx="291">
                  <c:v>-0.20467551</c:v>
                </c:pt>
                <c:pt idx="292">
                  <c:v>-0.19928725</c:v>
                </c:pt>
                <c:pt idx="293">
                  <c:v>-0.12345633</c:v>
                </c:pt>
                <c:pt idx="294">
                  <c:v>-0.18900792999999999</c:v>
                </c:pt>
                <c:pt idx="295">
                  <c:v>-0.19264063000000001</c:v>
                </c:pt>
                <c:pt idx="296">
                  <c:v>-0.19461586</c:v>
                </c:pt>
                <c:pt idx="297">
                  <c:v>-0.19206802000000001</c:v>
                </c:pt>
                <c:pt idx="298">
                  <c:v>-0.18924972000000001</c:v>
                </c:pt>
                <c:pt idx="299">
                  <c:v>-0.18918028000000001</c:v>
                </c:pt>
                <c:pt idx="300">
                  <c:v>-0.18814607999999999</c:v>
                </c:pt>
                <c:pt idx="301">
                  <c:v>-0.18624463999999999</c:v>
                </c:pt>
                <c:pt idx="302">
                  <c:v>-0.18357032000000001</c:v>
                </c:pt>
                <c:pt idx="303">
                  <c:v>-0.18388414</c:v>
                </c:pt>
                <c:pt idx="304">
                  <c:v>-0.18410264000000001</c:v>
                </c:pt>
                <c:pt idx="305">
                  <c:v>-0.18276337000000001</c:v>
                </c:pt>
                <c:pt idx="306">
                  <c:v>-0.18345781999999999</c:v>
                </c:pt>
                <c:pt idx="307">
                  <c:v>-0.18475886</c:v>
                </c:pt>
                <c:pt idx="308">
                  <c:v>-0.18406966999999999</c:v>
                </c:pt>
                <c:pt idx="309">
                  <c:v>-0.18278634999999999</c:v>
                </c:pt>
                <c:pt idx="310">
                  <c:v>-0.18345639</c:v>
                </c:pt>
                <c:pt idx="311">
                  <c:v>-0.18319869999999999</c:v>
                </c:pt>
                <c:pt idx="312">
                  <c:v>-0.18112987999999999</c:v>
                </c:pt>
                <c:pt idx="313">
                  <c:v>-0.18006704000000001</c:v>
                </c:pt>
                <c:pt idx="314">
                  <c:v>-0.18029101</c:v>
                </c:pt>
                <c:pt idx="315">
                  <c:v>-0.18264317999999999</c:v>
                </c:pt>
                <c:pt idx="316">
                  <c:v>-0.18407396000000001</c:v>
                </c:pt>
                <c:pt idx="317">
                  <c:v>-0.18504686000000001</c:v>
                </c:pt>
                <c:pt idx="318">
                  <c:v>-0.18685449000000001</c:v>
                </c:pt>
                <c:pt idx="319">
                  <c:v>-0.18453406999999999</c:v>
                </c:pt>
                <c:pt idx="320">
                  <c:v>-0.18453131</c:v>
                </c:pt>
                <c:pt idx="321">
                  <c:v>-0.18394874</c:v>
                </c:pt>
                <c:pt idx="322">
                  <c:v>-0.18084935999999999</c:v>
                </c:pt>
                <c:pt idx="323">
                  <c:v>-0.17936692000000001</c:v>
                </c:pt>
                <c:pt idx="324">
                  <c:v>-0.17896875000000001</c:v>
                </c:pt>
                <c:pt idx="325">
                  <c:v>-0.1784376</c:v>
                </c:pt>
                <c:pt idx="326">
                  <c:v>-0.1774599</c:v>
                </c:pt>
                <c:pt idx="327">
                  <c:v>-0.17350725</c:v>
                </c:pt>
                <c:pt idx="328">
                  <c:v>-0.17170699</c:v>
                </c:pt>
                <c:pt idx="329">
                  <c:v>-0.17293364999999999</c:v>
                </c:pt>
                <c:pt idx="330">
                  <c:v>-0.17011834000000001</c:v>
                </c:pt>
                <c:pt idx="331">
                  <c:v>-0.17157708999999999</c:v>
                </c:pt>
                <c:pt idx="332">
                  <c:v>-0.16777196</c:v>
                </c:pt>
                <c:pt idx="333">
                  <c:v>-0.16692435999999999</c:v>
                </c:pt>
                <c:pt idx="334">
                  <c:v>-0.16894819</c:v>
                </c:pt>
                <c:pt idx="335">
                  <c:v>-0.16455584000000001</c:v>
                </c:pt>
                <c:pt idx="336">
                  <c:v>-0.16483279000000001</c:v>
                </c:pt>
                <c:pt idx="337">
                  <c:v>-0.16623992000000001</c:v>
                </c:pt>
                <c:pt idx="338">
                  <c:v>-0.12710194</c:v>
                </c:pt>
                <c:pt idx="339">
                  <c:v>-0.16492224999999999</c:v>
                </c:pt>
                <c:pt idx="340">
                  <c:v>-0.16761724</c:v>
                </c:pt>
                <c:pt idx="341">
                  <c:v>-0.1687988</c:v>
                </c:pt>
                <c:pt idx="342">
                  <c:v>-0.17608998000000001</c:v>
                </c:pt>
                <c:pt idx="343">
                  <c:v>-0.17548</c:v>
                </c:pt>
                <c:pt idx="344">
                  <c:v>-0.17912205</c:v>
                </c:pt>
                <c:pt idx="345">
                  <c:v>-0.17715665999999999</c:v>
                </c:pt>
                <c:pt idx="346">
                  <c:v>-0.17701905000000001</c:v>
                </c:pt>
                <c:pt idx="347">
                  <c:v>-0.18320411</c:v>
                </c:pt>
                <c:pt idx="348">
                  <c:v>-0.18460001000000001</c:v>
                </c:pt>
                <c:pt idx="349">
                  <c:v>-0.18531755999999999</c:v>
                </c:pt>
                <c:pt idx="350">
                  <c:v>-0.18460024</c:v>
                </c:pt>
                <c:pt idx="351">
                  <c:v>-0.18466609</c:v>
                </c:pt>
                <c:pt idx="352">
                  <c:v>-0.18827289</c:v>
                </c:pt>
                <c:pt idx="353">
                  <c:v>-0.18971721999999999</c:v>
                </c:pt>
                <c:pt idx="354">
                  <c:v>-0.19209787</c:v>
                </c:pt>
                <c:pt idx="355">
                  <c:v>-0.19266058</c:v>
                </c:pt>
                <c:pt idx="356">
                  <c:v>-0.19352902</c:v>
                </c:pt>
                <c:pt idx="357">
                  <c:v>-0.20052958000000001</c:v>
                </c:pt>
                <c:pt idx="358">
                  <c:v>-0.18587576</c:v>
                </c:pt>
                <c:pt idx="359">
                  <c:v>-0.20315695</c:v>
                </c:pt>
                <c:pt idx="360">
                  <c:v>-0.19888911000000001</c:v>
                </c:pt>
                <c:pt idx="361">
                  <c:v>-0.19615521</c:v>
                </c:pt>
                <c:pt idx="362">
                  <c:v>-0.19423588999999999</c:v>
                </c:pt>
                <c:pt idx="363">
                  <c:v>-0.19258126</c:v>
                </c:pt>
                <c:pt idx="364">
                  <c:v>-0.19373832999999999</c:v>
                </c:pt>
                <c:pt idx="365">
                  <c:v>-0.190581</c:v>
                </c:pt>
                <c:pt idx="366">
                  <c:v>-0.18259391</c:v>
                </c:pt>
                <c:pt idx="367">
                  <c:v>-0.18225642</c:v>
                </c:pt>
                <c:pt idx="368">
                  <c:v>-0.17721896000000001</c:v>
                </c:pt>
                <c:pt idx="369">
                  <c:v>-0.17717709000000001</c:v>
                </c:pt>
                <c:pt idx="370">
                  <c:v>-0.17709854999999999</c:v>
                </c:pt>
                <c:pt idx="371">
                  <c:v>-0.17618945999999999</c:v>
                </c:pt>
                <c:pt idx="372">
                  <c:v>-0.17475094999999999</c:v>
                </c:pt>
                <c:pt idx="373">
                  <c:v>-0.16794777999999999</c:v>
                </c:pt>
                <c:pt idx="374">
                  <c:v>-0.16598979999999999</c:v>
                </c:pt>
                <c:pt idx="375">
                  <c:v>-0.16106453000000001</c:v>
                </c:pt>
                <c:pt idx="376">
                  <c:v>-0.16046108000000001</c:v>
                </c:pt>
                <c:pt idx="377">
                  <c:v>-0.13398347999999999</c:v>
                </c:pt>
                <c:pt idx="378">
                  <c:v>-0.15901710999999999</c:v>
                </c:pt>
                <c:pt idx="379">
                  <c:v>-0.16076847</c:v>
                </c:pt>
                <c:pt idx="380">
                  <c:v>-0.15713014</c:v>
                </c:pt>
                <c:pt idx="381">
                  <c:v>-0.15699975999999999</c:v>
                </c:pt>
                <c:pt idx="382">
                  <c:v>-0.15944501</c:v>
                </c:pt>
                <c:pt idx="383">
                  <c:v>-0.15642420000000001</c:v>
                </c:pt>
                <c:pt idx="384">
                  <c:v>-0.15563508000000001</c:v>
                </c:pt>
                <c:pt idx="385">
                  <c:v>-0.15191779999999999</c:v>
                </c:pt>
                <c:pt idx="386">
                  <c:v>-0.15515889999999999</c:v>
                </c:pt>
                <c:pt idx="387">
                  <c:v>-0.15179350999999999</c:v>
                </c:pt>
                <c:pt idx="388">
                  <c:v>-0.15064303000000001</c:v>
                </c:pt>
                <c:pt idx="389">
                  <c:v>-0.15660611999999999</c:v>
                </c:pt>
                <c:pt idx="390">
                  <c:v>-0.15767703999999999</c:v>
                </c:pt>
                <c:pt idx="391">
                  <c:v>-0.15364066000000001</c:v>
                </c:pt>
                <c:pt idx="392">
                  <c:v>-0.14879250999999999</c:v>
                </c:pt>
                <c:pt idx="393">
                  <c:v>-0.14517789</c:v>
                </c:pt>
                <c:pt idx="394">
                  <c:v>-0.14568650999999999</c:v>
                </c:pt>
                <c:pt idx="395">
                  <c:v>-0.14242437999999999</c:v>
                </c:pt>
                <c:pt idx="396">
                  <c:v>-0.14383908000000001</c:v>
                </c:pt>
                <c:pt idx="397">
                  <c:v>-0.14138389000000001</c:v>
                </c:pt>
                <c:pt idx="398">
                  <c:v>-0.14340644999999999</c:v>
                </c:pt>
                <c:pt idx="399">
                  <c:v>-0.14218950999999999</c:v>
                </c:pt>
                <c:pt idx="400">
                  <c:v>-0.13958028</c:v>
                </c:pt>
                <c:pt idx="401">
                  <c:v>-0.13758934</c:v>
                </c:pt>
                <c:pt idx="402">
                  <c:v>-0.13760607999999999</c:v>
                </c:pt>
                <c:pt idx="403">
                  <c:v>-0.13742112000000001</c:v>
                </c:pt>
                <c:pt idx="404">
                  <c:v>-0.13515568</c:v>
                </c:pt>
                <c:pt idx="405">
                  <c:v>-0.13989028000000001</c:v>
                </c:pt>
                <c:pt idx="406">
                  <c:v>-0.14509656000000001</c:v>
                </c:pt>
                <c:pt idx="407">
                  <c:v>-0.14054573000000001</c:v>
                </c:pt>
                <c:pt idx="408">
                  <c:v>-0.13358</c:v>
                </c:pt>
                <c:pt idx="409">
                  <c:v>-0.13268920000000001</c:v>
                </c:pt>
                <c:pt idx="410">
                  <c:v>-0.13313116999999999</c:v>
                </c:pt>
                <c:pt idx="411">
                  <c:v>-0.13442741</c:v>
                </c:pt>
                <c:pt idx="412">
                  <c:v>-0.13482124000000001</c:v>
                </c:pt>
                <c:pt idx="413">
                  <c:v>-0.13287789</c:v>
                </c:pt>
                <c:pt idx="414">
                  <c:v>-0.13102678000000001</c:v>
                </c:pt>
                <c:pt idx="415">
                  <c:v>-0.12727548</c:v>
                </c:pt>
                <c:pt idx="416">
                  <c:v>-0.12523013999999999</c:v>
                </c:pt>
                <c:pt idx="417">
                  <c:v>-0.12360587000000001</c:v>
                </c:pt>
                <c:pt idx="418">
                  <c:v>-0.10724681</c:v>
                </c:pt>
                <c:pt idx="419">
                  <c:v>-0.1008372</c:v>
                </c:pt>
                <c:pt idx="420">
                  <c:v>-0.11683701000000001</c:v>
                </c:pt>
                <c:pt idx="421">
                  <c:v>-0.11544148</c:v>
                </c:pt>
                <c:pt idx="422">
                  <c:v>-0.11151679</c:v>
                </c:pt>
                <c:pt idx="423">
                  <c:v>-0.11030672</c:v>
                </c:pt>
                <c:pt idx="424">
                  <c:v>-0.10997353999999999</c:v>
                </c:pt>
                <c:pt idx="425">
                  <c:v>-0.11153272</c:v>
                </c:pt>
                <c:pt idx="426">
                  <c:v>-0.10745217999999999</c:v>
                </c:pt>
                <c:pt idx="427">
                  <c:v>-0.10552487000000001</c:v>
                </c:pt>
                <c:pt idx="428">
                  <c:v>-0.10300228</c:v>
                </c:pt>
                <c:pt idx="429">
                  <c:v>-0.10364294</c:v>
                </c:pt>
                <c:pt idx="430">
                  <c:v>-0.10097839</c:v>
                </c:pt>
                <c:pt idx="431">
                  <c:v>-0.10142423</c:v>
                </c:pt>
                <c:pt idx="432">
                  <c:v>-0.10413513000000001</c:v>
                </c:pt>
                <c:pt idx="433">
                  <c:v>-0.10181061</c:v>
                </c:pt>
                <c:pt idx="434">
                  <c:v>-0.10564423000000001</c:v>
                </c:pt>
                <c:pt idx="435">
                  <c:v>-0.10438794</c:v>
                </c:pt>
                <c:pt idx="436">
                  <c:v>-9.9503220000000003E-2</c:v>
                </c:pt>
                <c:pt idx="437">
                  <c:v>-9.9303600000000006E-2</c:v>
                </c:pt>
                <c:pt idx="438">
                  <c:v>-9.9534250000000005E-2</c:v>
                </c:pt>
                <c:pt idx="439">
                  <c:v>-8.8761800000000002E-2</c:v>
                </c:pt>
                <c:pt idx="440">
                  <c:v>-9.4051830000000003E-2</c:v>
                </c:pt>
                <c:pt idx="441">
                  <c:v>-9.1085280000000005E-2</c:v>
                </c:pt>
                <c:pt idx="442">
                  <c:v>-8.9121309999999995E-2</c:v>
                </c:pt>
                <c:pt idx="443">
                  <c:v>-8.943342E-2</c:v>
                </c:pt>
                <c:pt idx="444">
                  <c:v>-9.0759489999999998E-2</c:v>
                </c:pt>
                <c:pt idx="445">
                  <c:v>-9.5260209999999998E-2</c:v>
                </c:pt>
                <c:pt idx="446">
                  <c:v>-0.10425215</c:v>
                </c:pt>
                <c:pt idx="447">
                  <c:v>-0.10622022</c:v>
                </c:pt>
                <c:pt idx="448">
                  <c:v>-0.10656459</c:v>
                </c:pt>
                <c:pt idx="449">
                  <c:v>-9.9857180000000004E-2</c:v>
                </c:pt>
                <c:pt idx="450">
                  <c:v>-9.8874989999999996E-2</c:v>
                </c:pt>
                <c:pt idx="451">
                  <c:v>-0.10116991</c:v>
                </c:pt>
                <c:pt idx="452">
                  <c:v>-9.7040699999999994E-2</c:v>
                </c:pt>
                <c:pt idx="453">
                  <c:v>-0.10144963999999999</c:v>
                </c:pt>
                <c:pt idx="454">
                  <c:v>-0.10560819</c:v>
                </c:pt>
                <c:pt idx="455">
                  <c:v>-0.10417432</c:v>
                </c:pt>
                <c:pt idx="456">
                  <c:v>-0.10113076999999999</c:v>
                </c:pt>
                <c:pt idx="457">
                  <c:v>-0.11185560999999999</c:v>
                </c:pt>
                <c:pt idx="458">
                  <c:v>-0.11101609</c:v>
                </c:pt>
                <c:pt idx="459">
                  <c:v>-0.11103144</c:v>
                </c:pt>
                <c:pt idx="460">
                  <c:v>-0.1188143</c:v>
                </c:pt>
                <c:pt idx="461">
                  <c:v>-0.11827287</c:v>
                </c:pt>
                <c:pt idx="462">
                  <c:v>-0.11909923</c:v>
                </c:pt>
                <c:pt idx="463">
                  <c:v>-0.11643189</c:v>
                </c:pt>
                <c:pt idx="464">
                  <c:v>-0.11520511</c:v>
                </c:pt>
                <c:pt idx="465">
                  <c:v>-0.11317752</c:v>
                </c:pt>
                <c:pt idx="466">
                  <c:v>-0.10936216</c:v>
                </c:pt>
                <c:pt idx="467">
                  <c:v>-0.11070938</c:v>
                </c:pt>
                <c:pt idx="468">
                  <c:v>-0.11173354000000001</c:v>
                </c:pt>
                <c:pt idx="469">
                  <c:v>-0.11287451</c:v>
                </c:pt>
                <c:pt idx="470">
                  <c:v>-0.11018356</c:v>
                </c:pt>
                <c:pt idx="471">
                  <c:v>-0.10918981</c:v>
                </c:pt>
                <c:pt idx="472">
                  <c:v>-0.1056035</c:v>
                </c:pt>
                <c:pt idx="473">
                  <c:v>-0.10106703</c:v>
                </c:pt>
                <c:pt idx="474">
                  <c:v>-0.10263375</c:v>
                </c:pt>
                <c:pt idx="475">
                  <c:v>-0.10795937</c:v>
                </c:pt>
                <c:pt idx="476">
                  <c:v>-0.10699384000000001</c:v>
                </c:pt>
                <c:pt idx="477">
                  <c:v>-0.10373735000000001</c:v>
                </c:pt>
                <c:pt idx="478">
                  <c:v>-0.10212636999999999</c:v>
                </c:pt>
                <c:pt idx="479">
                  <c:v>-0.10759082</c:v>
                </c:pt>
                <c:pt idx="480">
                  <c:v>-0.11118805</c:v>
                </c:pt>
                <c:pt idx="481">
                  <c:v>-0.11042494</c:v>
                </c:pt>
                <c:pt idx="482">
                  <c:v>-0.1046632</c:v>
                </c:pt>
                <c:pt idx="483">
                  <c:v>-0.10267413</c:v>
                </c:pt>
                <c:pt idx="484">
                  <c:v>-9.8979719999999993E-2</c:v>
                </c:pt>
                <c:pt idx="485">
                  <c:v>-9.7626889999999994E-2</c:v>
                </c:pt>
                <c:pt idx="486">
                  <c:v>-9.879578E-2</c:v>
                </c:pt>
                <c:pt idx="487">
                  <c:v>-9.6881410000000001E-2</c:v>
                </c:pt>
                <c:pt idx="488">
                  <c:v>-9.4609330000000005E-2</c:v>
                </c:pt>
                <c:pt idx="489">
                  <c:v>-0.10051048999999999</c:v>
                </c:pt>
                <c:pt idx="490">
                  <c:v>-9.7972550000000005E-2</c:v>
                </c:pt>
                <c:pt idx="491">
                  <c:v>-9.3822279999999994E-2</c:v>
                </c:pt>
                <c:pt idx="492">
                  <c:v>-9.6261860000000005E-2</c:v>
                </c:pt>
                <c:pt idx="493">
                  <c:v>-9.6521129999999997E-2</c:v>
                </c:pt>
                <c:pt idx="494">
                  <c:v>-0.10503643</c:v>
                </c:pt>
                <c:pt idx="495">
                  <c:v>-0.10980917</c:v>
                </c:pt>
                <c:pt idx="496">
                  <c:v>-0.11480672</c:v>
                </c:pt>
                <c:pt idx="497">
                  <c:v>-0.12630378</c:v>
                </c:pt>
                <c:pt idx="498">
                  <c:v>-0.11498221</c:v>
                </c:pt>
                <c:pt idx="499">
                  <c:v>-0.11888778999999999</c:v>
                </c:pt>
                <c:pt idx="500">
                  <c:v>-0.11858133999999999</c:v>
                </c:pt>
                <c:pt idx="501">
                  <c:v>-0.11617402</c:v>
                </c:pt>
                <c:pt idx="502">
                  <c:v>-0.11854870000000001</c:v>
                </c:pt>
                <c:pt idx="503">
                  <c:v>-0.11778925</c:v>
                </c:pt>
                <c:pt idx="504">
                  <c:v>-0.12093153</c:v>
                </c:pt>
                <c:pt idx="505">
                  <c:v>-0.12708878000000001</c:v>
                </c:pt>
                <c:pt idx="506">
                  <c:v>-0.12368704</c:v>
                </c:pt>
                <c:pt idx="507">
                  <c:v>-0.13047017</c:v>
                </c:pt>
                <c:pt idx="508">
                  <c:v>-0.12491723</c:v>
                </c:pt>
                <c:pt idx="509">
                  <c:v>-0.13106276</c:v>
                </c:pt>
                <c:pt idx="510">
                  <c:v>-0.13256146999999999</c:v>
                </c:pt>
                <c:pt idx="511">
                  <c:v>-0.13486411000000001</c:v>
                </c:pt>
                <c:pt idx="512">
                  <c:v>-0.13406129</c:v>
                </c:pt>
                <c:pt idx="513">
                  <c:v>-0.13837015</c:v>
                </c:pt>
                <c:pt idx="514">
                  <c:v>-0.13779166000000001</c:v>
                </c:pt>
                <c:pt idx="515">
                  <c:v>-0.14270657</c:v>
                </c:pt>
                <c:pt idx="516">
                  <c:v>-0.14046715000000001</c:v>
                </c:pt>
                <c:pt idx="517">
                  <c:v>-0.13840319000000001</c:v>
                </c:pt>
                <c:pt idx="518">
                  <c:v>-0.13839804</c:v>
                </c:pt>
                <c:pt idx="519">
                  <c:v>-0.13705337000000001</c:v>
                </c:pt>
                <c:pt idx="520">
                  <c:v>-0.13014703</c:v>
                </c:pt>
                <c:pt idx="521">
                  <c:v>-0.12827290999999999</c:v>
                </c:pt>
                <c:pt idx="522">
                  <c:v>-0.1249572</c:v>
                </c:pt>
                <c:pt idx="523">
                  <c:v>-0.12900486</c:v>
                </c:pt>
                <c:pt idx="524">
                  <c:v>-0.13030560999999999</c:v>
                </c:pt>
                <c:pt idx="525">
                  <c:v>-0.13731465000000001</c:v>
                </c:pt>
                <c:pt idx="526">
                  <c:v>-0.14158414</c:v>
                </c:pt>
                <c:pt idx="527">
                  <c:v>-0.14518748000000001</c:v>
                </c:pt>
                <c:pt idx="528">
                  <c:v>-0.15060314999999999</c:v>
                </c:pt>
                <c:pt idx="529">
                  <c:v>-0.14244556</c:v>
                </c:pt>
                <c:pt idx="530">
                  <c:v>-0.14138913</c:v>
                </c:pt>
                <c:pt idx="531">
                  <c:v>-0.13790243999999999</c:v>
                </c:pt>
                <c:pt idx="532">
                  <c:v>-0.13396704000000001</c:v>
                </c:pt>
                <c:pt idx="533">
                  <c:v>-0.12688777000000001</c:v>
                </c:pt>
                <c:pt idx="534">
                  <c:v>-0.12774501999999999</c:v>
                </c:pt>
                <c:pt idx="535">
                  <c:v>-0.12898323</c:v>
                </c:pt>
                <c:pt idx="536">
                  <c:v>-0.1260675</c:v>
                </c:pt>
                <c:pt idx="537">
                  <c:v>-0.12541849999999999</c:v>
                </c:pt>
                <c:pt idx="538">
                  <c:v>-0.12887672</c:v>
                </c:pt>
                <c:pt idx="539">
                  <c:v>-0.1245545</c:v>
                </c:pt>
                <c:pt idx="540">
                  <c:v>-0.12049381000000001</c:v>
                </c:pt>
                <c:pt idx="541">
                  <c:v>-0.11815492</c:v>
                </c:pt>
                <c:pt idx="542">
                  <c:v>-0.11222458</c:v>
                </c:pt>
                <c:pt idx="543">
                  <c:v>-0.1124763</c:v>
                </c:pt>
                <c:pt idx="544">
                  <c:v>-0.11341099</c:v>
                </c:pt>
                <c:pt idx="545">
                  <c:v>-0.11806295999999999</c:v>
                </c:pt>
                <c:pt idx="546">
                  <c:v>-0.10829395</c:v>
                </c:pt>
                <c:pt idx="547">
                  <c:v>-0.10883368</c:v>
                </c:pt>
                <c:pt idx="548">
                  <c:v>-0.10494874</c:v>
                </c:pt>
                <c:pt idx="549">
                  <c:v>-9.8920560000000005E-2</c:v>
                </c:pt>
                <c:pt idx="550">
                  <c:v>-9.4127619999999995E-2</c:v>
                </c:pt>
                <c:pt idx="551">
                  <c:v>-9.2222960000000007E-2</c:v>
                </c:pt>
                <c:pt idx="552">
                  <c:v>-9.8597229999999994E-2</c:v>
                </c:pt>
                <c:pt idx="553">
                  <c:v>-9.7369230000000001E-2</c:v>
                </c:pt>
                <c:pt idx="554">
                  <c:v>-8.9150300000000002E-2</c:v>
                </c:pt>
                <c:pt idx="555">
                  <c:v>-8.6482649999999994E-2</c:v>
                </c:pt>
                <c:pt idx="556">
                  <c:v>-8.1683539999999999E-2</c:v>
                </c:pt>
                <c:pt idx="557">
                  <c:v>-8.4155939999999999E-2</c:v>
                </c:pt>
                <c:pt idx="558">
                  <c:v>-8.7611910000000001E-2</c:v>
                </c:pt>
                <c:pt idx="559">
                  <c:v>-8.9707029999999993E-2</c:v>
                </c:pt>
                <c:pt idx="560">
                  <c:v>-0.10351584</c:v>
                </c:pt>
                <c:pt idx="561">
                  <c:v>-0.10428986</c:v>
                </c:pt>
                <c:pt idx="562">
                  <c:v>-9.7575220000000004E-2</c:v>
                </c:pt>
                <c:pt idx="563">
                  <c:v>-0.1192003</c:v>
                </c:pt>
                <c:pt idx="564">
                  <c:v>-0.11100245</c:v>
                </c:pt>
                <c:pt idx="565">
                  <c:v>-0.10339400999999999</c:v>
                </c:pt>
                <c:pt idx="566">
                  <c:v>-0.10491127</c:v>
                </c:pt>
                <c:pt idx="567">
                  <c:v>-0.10476621999999999</c:v>
                </c:pt>
                <c:pt idx="568">
                  <c:v>-0.10092288000000001</c:v>
                </c:pt>
                <c:pt idx="569">
                  <c:v>-0.10953205000000001</c:v>
                </c:pt>
                <c:pt idx="570">
                  <c:v>-0.11657795</c:v>
                </c:pt>
                <c:pt idx="571">
                  <c:v>-0.11161125</c:v>
                </c:pt>
                <c:pt idx="572">
                  <c:v>-0.11256705</c:v>
                </c:pt>
                <c:pt idx="573">
                  <c:v>-0.12693029</c:v>
                </c:pt>
                <c:pt idx="574">
                  <c:v>-0.13769676</c:v>
                </c:pt>
                <c:pt idx="575">
                  <c:v>-0.13116195999999999</c:v>
                </c:pt>
                <c:pt idx="576">
                  <c:v>-0.14772489999999999</c:v>
                </c:pt>
                <c:pt idx="577">
                  <c:v>-0.14727877</c:v>
                </c:pt>
                <c:pt idx="578">
                  <c:v>-0.14903245000000001</c:v>
                </c:pt>
                <c:pt idx="579">
                  <c:v>-0.13998205999999999</c:v>
                </c:pt>
                <c:pt idx="580">
                  <c:v>-0.12178967</c:v>
                </c:pt>
                <c:pt idx="581">
                  <c:v>-0.11699953</c:v>
                </c:pt>
                <c:pt idx="582">
                  <c:v>-0.11289221000000001</c:v>
                </c:pt>
                <c:pt idx="583">
                  <c:v>-0.11510245</c:v>
                </c:pt>
                <c:pt idx="584">
                  <c:v>-0.1054344</c:v>
                </c:pt>
                <c:pt idx="585">
                  <c:v>-0.10230317999999999</c:v>
                </c:pt>
                <c:pt idx="586">
                  <c:v>-9.8019010000000004E-2</c:v>
                </c:pt>
                <c:pt idx="587">
                  <c:v>-9.3303940000000002E-2</c:v>
                </c:pt>
                <c:pt idx="588">
                  <c:v>-8.575911E-2</c:v>
                </c:pt>
                <c:pt idx="589">
                  <c:v>-7.5714950000000003E-2</c:v>
                </c:pt>
                <c:pt idx="590">
                  <c:v>-6.8121119999999993E-2</c:v>
                </c:pt>
                <c:pt idx="591">
                  <c:v>-6.7597180000000007E-2</c:v>
                </c:pt>
                <c:pt idx="592">
                  <c:v>-6.2391679999999998E-2</c:v>
                </c:pt>
                <c:pt idx="593">
                  <c:v>-6.5741259999999996E-2</c:v>
                </c:pt>
                <c:pt idx="594">
                  <c:v>-6.6432160000000004E-2</c:v>
                </c:pt>
                <c:pt idx="595">
                  <c:v>-5.9651469999999998E-2</c:v>
                </c:pt>
                <c:pt idx="596">
                  <c:v>-5.336772E-2</c:v>
                </c:pt>
                <c:pt idx="597">
                  <c:v>-4.8491810000000003E-2</c:v>
                </c:pt>
                <c:pt idx="598">
                  <c:v>-4.912826E-2</c:v>
                </c:pt>
                <c:pt idx="599">
                  <c:v>-4.1413779999999997E-2</c:v>
                </c:pt>
                <c:pt idx="600">
                  <c:v>-3.9693989999999998E-2</c:v>
                </c:pt>
                <c:pt idx="601">
                  <c:v>-4.4063270000000002E-2</c:v>
                </c:pt>
                <c:pt idx="602">
                  <c:v>-4.3929740000000002E-2</c:v>
                </c:pt>
                <c:pt idx="603">
                  <c:v>-4.5842870000000001E-2</c:v>
                </c:pt>
                <c:pt idx="604">
                  <c:v>-3.539171E-2</c:v>
                </c:pt>
                <c:pt idx="605">
                  <c:v>-2.2717560000000001E-2</c:v>
                </c:pt>
                <c:pt idx="606">
                  <c:v>-2.775905E-2</c:v>
                </c:pt>
                <c:pt idx="607">
                  <c:v>-3.7516849999999997E-2</c:v>
                </c:pt>
                <c:pt idx="608">
                  <c:v>-3.3331590000000001E-2</c:v>
                </c:pt>
                <c:pt idx="609">
                  <c:v>-4.5128700000000001E-2</c:v>
                </c:pt>
                <c:pt idx="610">
                  <c:v>-3.7025410000000002E-2</c:v>
                </c:pt>
                <c:pt idx="611">
                  <c:v>-2.909546E-2</c:v>
                </c:pt>
                <c:pt idx="612">
                  <c:v>-2.189466E-2</c:v>
                </c:pt>
                <c:pt idx="613">
                  <c:v>-2.2245729999999998E-2</c:v>
                </c:pt>
                <c:pt idx="614">
                  <c:v>-1.0121710000000001E-2</c:v>
                </c:pt>
                <c:pt idx="615">
                  <c:v>0</c:v>
                </c:pt>
                <c:pt idx="616">
                  <c:v>-3.4114200000000001E-3</c:v>
                </c:pt>
                <c:pt idx="617">
                  <c:v>-1.6840270000000001E-2</c:v>
                </c:pt>
                <c:pt idx="618">
                  <c:v>-1.5052370000000001E-2</c:v>
                </c:pt>
                <c:pt idx="619">
                  <c:v>-1.7427169999999999E-2</c:v>
                </c:pt>
                <c:pt idx="620">
                  <c:v>-4.9050600000000001E-3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-6.0193199999999999E-3</c:v>
                </c:pt>
                <c:pt idx="626">
                  <c:v>-9.4062399999999997E-3</c:v>
                </c:pt>
                <c:pt idx="627">
                  <c:v>-7.6984999999999998E-4</c:v>
                </c:pt>
                <c:pt idx="628">
                  <c:v>-1.0808199999999999E-3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-9.07175E-3</c:v>
                </c:pt>
                <c:pt idx="633">
                  <c:v>-1.341E-5</c:v>
                </c:pt>
                <c:pt idx="634">
                  <c:v>-2.3743960000000001E-2</c:v>
                </c:pt>
                <c:pt idx="635">
                  <c:v>-2.514394E-2</c:v>
                </c:pt>
                <c:pt idx="636">
                  <c:v>-2.4738489999999998E-2</c:v>
                </c:pt>
                <c:pt idx="637">
                  <c:v>-1.6106820000000001E-2</c:v>
                </c:pt>
                <c:pt idx="638">
                  <c:v>-2.632143E-2</c:v>
                </c:pt>
                <c:pt idx="639">
                  <c:v>-2.603142E-2</c:v>
                </c:pt>
                <c:pt idx="640">
                  <c:v>-3.0136309999999999E-2</c:v>
                </c:pt>
                <c:pt idx="641">
                  <c:v>-2.2666309999999999E-2</c:v>
                </c:pt>
                <c:pt idx="642">
                  <c:v>-3.1438170000000001E-2</c:v>
                </c:pt>
                <c:pt idx="643">
                  <c:v>-1.3570799999999999E-2</c:v>
                </c:pt>
                <c:pt idx="644">
                  <c:v>0</c:v>
                </c:pt>
                <c:pt idx="645">
                  <c:v>-1.9975700000000002E-3</c:v>
                </c:pt>
                <c:pt idx="646">
                  <c:v>-2.3379589999999999E-2</c:v>
                </c:pt>
                <c:pt idx="647">
                  <c:v>-1.7565299999999999E-2</c:v>
                </c:pt>
                <c:pt idx="648">
                  <c:v>-1.5930639999999999E-2</c:v>
                </c:pt>
                <c:pt idx="649">
                  <c:v>-2.424076E-2</c:v>
                </c:pt>
                <c:pt idx="650">
                  <c:v>-1.967085E-2</c:v>
                </c:pt>
                <c:pt idx="651">
                  <c:v>-1.6403589999999999E-2</c:v>
                </c:pt>
                <c:pt idx="652">
                  <c:v>-2.6168469999999999E-2</c:v>
                </c:pt>
                <c:pt idx="653">
                  <c:v>-2.0756139999999999E-2</c:v>
                </c:pt>
                <c:pt idx="654">
                  <c:v>-2.2748379999999999E-2</c:v>
                </c:pt>
                <c:pt idx="655">
                  <c:v>-1.851177E-2</c:v>
                </c:pt>
                <c:pt idx="656">
                  <c:v>-1.4906600000000001E-2</c:v>
                </c:pt>
                <c:pt idx="657">
                  <c:v>-9.2843000000000005E-3</c:v>
                </c:pt>
                <c:pt idx="658">
                  <c:v>-1.518941E-2</c:v>
                </c:pt>
                <c:pt idx="659">
                  <c:v>-2.7429490000000001E-2</c:v>
                </c:pt>
                <c:pt idx="660">
                  <c:v>-2.6173579999999998E-2</c:v>
                </c:pt>
                <c:pt idx="661">
                  <c:v>-1.932495E-2</c:v>
                </c:pt>
                <c:pt idx="662">
                  <c:v>-2.2648959999999999E-2</c:v>
                </c:pt>
                <c:pt idx="663">
                  <c:v>-1.268711E-2</c:v>
                </c:pt>
                <c:pt idx="664">
                  <c:v>-6.0796599999999998E-3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-2.4334000000000001E-4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-1.0057979999999999E-2</c:v>
                </c:pt>
                <c:pt idx="676">
                  <c:v>0</c:v>
                </c:pt>
                <c:pt idx="677">
                  <c:v>0</c:v>
                </c:pt>
                <c:pt idx="678">
                  <c:v>-1.1234699999999999E-3</c:v>
                </c:pt>
                <c:pt idx="679">
                  <c:v>-3.1247130000000001E-2</c:v>
                </c:pt>
                <c:pt idx="680">
                  <c:v>-2.8111529999999999E-2</c:v>
                </c:pt>
                <c:pt idx="681">
                  <c:v>-4.1086119999999997E-2</c:v>
                </c:pt>
                <c:pt idx="682">
                  <c:v>-6.5781989999999999E-2</c:v>
                </c:pt>
                <c:pt idx="683">
                  <c:v>-9.0367210000000003E-2</c:v>
                </c:pt>
                <c:pt idx="684">
                  <c:v>-5.0037999999999999E-2</c:v>
                </c:pt>
                <c:pt idx="685">
                  <c:v>-5.5387060000000002E-2</c:v>
                </c:pt>
                <c:pt idx="686">
                  <c:v>-2.4939050000000001E-2</c:v>
                </c:pt>
                <c:pt idx="687">
                  <c:v>-2.5271040000000002E-2</c:v>
                </c:pt>
                <c:pt idx="688">
                  <c:v>-1.835084E-2</c:v>
                </c:pt>
                <c:pt idx="689">
                  <c:v>-2.0372649999999999E-2</c:v>
                </c:pt>
                <c:pt idx="690">
                  <c:v>-1.8884539999999998E-2</c:v>
                </c:pt>
                <c:pt idx="691">
                  <c:v>-1.861755E-2</c:v>
                </c:pt>
                <c:pt idx="692">
                  <c:v>-3.1681279999999999E-2</c:v>
                </c:pt>
                <c:pt idx="693">
                  <c:v>-4.5398719999999997E-2</c:v>
                </c:pt>
                <c:pt idx="694">
                  <c:v>-3.6370279999999998E-2</c:v>
                </c:pt>
                <c:pt idx="695">
                  <c:v>-3.1497919999999999E-2</c:v>
                </c:pt>
                <c:pt idx="696">
                  <c:v>-2.7122540000000001E-2</c:v>
                </c:pt>
                <c:pt idx="697">
                  <c:v>-1.831062E-2</c:v>
                </c:pt>
                <c:pt idx="698">
                  <c:v>-3.1666390000000003E-2</c:v>
                </c:pt>
                <c:pt idx="699">
                  <c:v>-3.6444280000000003E-2</c:v>
                </c:pt>
                <c:pt idx="700">
                  <c:v>-3.3665830000000001E-2</c:v>
                </c:pt>
                <c:pt idx="701">
                  <c:v>-3.1006349999999998E-2</c:v>
                </c:pt>
                <c:pt idx="702">
                  <c:v>-3.0253059999999998E-2</c:v>
                </c:pt>
                <c:pt idx="703">
                  <c:v>-2.6737480000000001E-2</c:v>
                </c:pt>
                <c:pt idx="704">
                  <c:v>-1.6235949999999999E-2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-1.8986929999999999E-2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-1.7595200000000001E-3</c:v>
                </c:pt>
                <c:pt idx="714">
                  <c:v>-1.722278E-2</c:v>
                </c:pt>
                <c:pt idx="715">
                  <c:v>0</c:v>
                </c:pt>
                <c:pt idx="716">
                  <c:v>-1.193316E-2</c:v>
                </c:pt>
                <c:pt idx="717">
                  <c:v>-1.459805E-2</c:v>
                </c:pt>
                <c:pt idx="718">
                  <c:v>-2.7249369999999998E-2</c:v>
                </c:pt>
                <c:pt idx="719">
                  <c:v>-6.7309500000000003E-3</c:v>
                </c:pt>
                <c:pt idx="720">
                  <c:v>0</c:v>
                </c:pt>
                <c:pt idx="721">
                  <c:v>0</c:v>
                </c:pt>
                <c:pt idx="722">
                  <c:v>-2.5826200000000001E-2</c:v>
                </c:pt>
                <c:pt idx="723">
                  <c:v>-4.3946640000000002E-2</c:v>
                </c:pt>
                <c:pt idx="724">
                  <c:v>-0.11821252</c:v>
                </c:pt>
                <c:pt idx="725">
                  <c:v>-0.10941437</c:v>
                </c:pt>
                <c:pt idx="726">
                  <c:v>-0.10033565999999999</c:v>
                </c:pt>
                <c:pt idx="727">
                  <c:v>-9.6934430000000002E-2</c:v>
                </c:pt>
                <c:pt idx="728">
                  <c:v>-9.4516119999999995E-2</c:v>
                </c:pt>
                <c:pt idx="729">
                  <c:v>-9.8226289999999994E-2</c:v>
                </c:pt>
                <c:pt idx="730">
                  <c:v>-0.13446374999999999</c:v>
                </c:pt>
                <c:pt idx="731">
                  <c:v>-0.14031014</c:v>
                </c:pt>
                <c:pt idx="732">
                  <c:v>-0.13224185999999999</c:v>
                </c:pt>
                <c:pt idx="733">
                  <c:v>-0.12793204</c:v>
                </c:pt>
                <c:pt idx="734">
                  <c:v>-0.12640248000000001</c:v>
                </c:pt>
                <c:pt idx="735">
                  <c:v>-0.11164068000000001</c:v>
                </c:pt>
                <c:pt idx="736">
                  <c:v>-0.12922684000000001</c:v>
                </c:pt>
                <c:pt idx="737">
                  <c:v>-0.10781472</c:v>
                </c:pt>
                <c:pt idx="738">
                  <c:v>-0.11363461</c:v>
                </c:pt>
                <c:pt idx="739">
                  <c:v>-0.10913766</c:v>
                </c:pt>
                <c:pt idx="740">
                  <c:v>-9.9468409999999993E-2</c:v>
                </c:pt>
                <c:pt idx="741">
                  <c:v>-8.1652119999999995E-2</c:v>
                </c:pt>
                <c:pt idx="742">
                  <c:v>-0.11319749</c:v>
                </c:pt>
                <c:pt idx="743">
                  <c:v>-0.11459402</c:v>
                </c:pt>
                <c:pt idx="744">
                  <c:v>-0.11456435</c:v>
                </c:pt>
                <c:pt idx="745">
                  <c:v>-0.13379265000000001</c:v>
                </c:pt>
                <c:pt idx="746">
                  <c:v>-0.13962076000000001</c:v>
                </c:pt>
                <c:pt idx="747">
                  <c:v>-0.13222207</c:v>
                </c:pt>
                <c:pt idx="748">
                  <c:v>-0.13290800999999999</c:v>
                </c:pt>
                <c:pt idx="749">
                  <c:v>-0.14542049000000001</c:v>
                </c:pt>
                <c:pt idx="750">
                  <c:v>-0.1520649</c:v>
                </c:pt>
                <c:pt idx="751">
                  <c:v>-0.15101676</c:v>
                </c:pt>
                <c:pt idx="752">
                  <c:v>-0.13379384999999999</c:v>
                </c:pt>
                <c:pt idx="753">
                  <c:v>-0.12767585000000001</c:v>
                </c:pt>
                <c:pt idx="754">
                  <c:v>-0.12853025000000001</c:v>
                </c:pt>
                <c:pt idx="755">
                  <c:v>-0.12368966000000001</c:v>
                </c:pt>
                <c:pt idx="756">
                  <c:v>-0.12478383</c:v>
                </c:pt>
                <c:pt idx="757">
                  <c:v>-0.12621626</c:v>
                </c:pt>
                <c:pt idx="758">
                  <c:v>-0.12517115000000001</c:v>
                </c:pt>
                <c:pt idx="759">
                  <c:v>-0.12256984999999999</c:v>
                </c:pt>
                <c:pt idx="760">
                  <c:v>-0.10869303</c:v>
                </c:pt>
                <c:pt idx="761">
                  <c:v>-8.8109670000000001E-2</c:v>
                </c:pt>
                <c:pt idx="762">
                  <c:v>-6.4612959999999997E-2</c:v>
                </c:pt>
                <c:pt idx="763">
                  <c:v>-6.1777859999999997E-2</c:v>
                </c:pt>
                <c:pt idx="764">
                  <c:v>-6.5198790000000006E-2</c:v>
                </c:pt>
                <c:pt idx="765">
                  <c:v>-7.256522E-2</c:v>
                </c:pt>
                <c:pt idx="766">
                  <c:v>-6.5829499999999999E-2</c:v>
                </c:pt>
                <c:pt idx="767">
                  <c:v>-9.4731040000000002E-2</c:v>
                </c:pt>
                <c:pt idx="768">
                  <c:v>-8.7903659999999995E-2</c:v>
                </c:pt>
                <c:pt idx="769">
                  <c:v>-0.10931965</c:v>
                </c:pt>
                <c:pt idx="770">
                  <c:v>-0.10707501</c:v>
                </c:pt>
                <c:pt idx="771">
                  <c:v>-9.3844380000000005E-2</c:v>
                </c:pt>
                <c:pt idx="772">
                  <c:v>-0.1114931</c:v>
                </c:pt>
                <c:pt idx="773">
                  <c:v>-0.11372328</c:v>
                </c:pt>
                <c:pt idx="774">
                  <c:v>-0.10706918</c:v>
                </c:pt>
                <c:pt idx="775">
                  <c:v>-8.3388519999999994E-2</c:v>
                </c:pt>
                <c:pt idx="776">
                  <c:v>-0.10201673999999999</c:v>
                </c:pt>
                <c:pt idx="777">
                  <c:v>-0.11205297</c:v>
                </c:pt>
                <c:pt idx="778">
                  <c:v>-0.11608887</c:v>
                </c:pt>
                <c:pt idx="779">
                  <c:v>-0.11995754</c:v>
                </c:pt>
                <c:pt idx="780">
                  <c:v>-0.11461685000000001</c:v>
                </c:pt>
                <c:pt idx="781">
                  <c:v>-0.10397582</c:v>
                </c:pt>
                <c:pt idx="782">
                  <c:v>-0.10490977999999999</c:v>
                </c:pt>
                <c:pt idx="783">
                  <c:v>-9.9264080000000005E-2</c:v>
                </c:pt>
                <c:pt idx="784">
                  <c:v>-9.4703819999999994E-2</c:v>
                </c:pt>
                <c:pt idx="785">
                  <c:v>-8.5755390000000001E-2</c:v>
                </c:pt>
                <c:pt idx="786">
                  <c:v>-0.10061518999999999</c:v>
                </c:pt>
                <c:pt idx="787">
                  <c:v>-0.10734882</c:v>
                </c:pt>
                <c:pt idx="788">
                  <c:v>-0.10379273</c:v>
                </c:pt>
                <c:pt idx="789">
                  <c:v>-7.3559260000000001E-2</c:v>
                </c:pt>
                <c:pt idx="790">
                  <c:v>-5.3853730000000002E-2</c:v>
                </c:pt>
                <c:pt idx="791">
                  <c:v>-5.9487779999999997E-2</c:v>
                </c:pt>
                <c:pt idx="792">
                  <c:v>-6.2422440000000003E-2</c:v>
                </c:pt>
                <c:pt idx="793">
                  <c:v>-5.1413760000000003E-2</c:v>
                </c:pt>
                <c:pt idx="794">
                  <c:v>-5.971684E-2</c:v>
                </c:pt>
                <c:pt idx="795">
                  <c:v>-6.668317E-2</c:v>
                </c:pt>
                <c:pt idx="796">
                  <c:v>-5.9549629999999999E-2</c:v>
                </c:pt>
                <c:pt idx="797">
                  <c:v>-6.981163E-2</c:v>
                </c:pt>
                <c:pt idx="798">
                  <c:v>-6.261158E-2</c:v>
                </c:pt>
                <c:pt idx="799">
                  <c:v>-5.0043940000000002E-2</c:v>
                </c:pt>
                <c:pt idx="800">
                  <c:v>-4.0755979999999997E-2</c:v>
                </c:pt>
                <c:pt idx="801">
                  <c:v>-1.056582E-2</c:v>
                </c:pt>
                <c:pt idx="802">
                  <c:v>-1.868993E-2</c:v>
                </c:pt>
                <c:pt idx="803">
                  <c:v>-3.7735680000000001E-2</c:v>
                </c:pt>
                <c:pt idx="804">
                  <c:v>-4.1841030000000001E-2</c:v>
                </c:pt>
                <c:pt idx="805">
                  <c:v>-3.750353E-2</c:v>
                </c:pt>
                <c:pt idx="806">
                  <c:v>-3.2206569999999997E-2</c:v>
                </c:pt>
                <c:pt idx="807">
                  <c:v>-8.2703380000000007E-2</c:v>
                </c:pt>
                <c:pt idx="808">
                  <c:v>-7.7701969999999995E-2</c:v>
                </c:pt>
                <c:pt idx="809">
                  <c:v>-7.8468529999999995E-2</c:v>
                </c:pt>
                <c:pt idx="810">
                  <c:v>-7.8377299999999997E-2</c:v>
                </c:pt>
                <c:pt idx="811">
                  <c:v>-7.7279039999999993E-2</c:v>
                </c:pt>
                <c:pt idx="812">
                  <c:v>-9.5603880000000002E-2</c:v>
                </c:pt>
                <c:pt idx="813">
                  <c:v>-9.0594510000000003E-2</c:v>
                </c:pt>
                <c:pt idx="814">
                  <c:v>-9.5587469999999994E-2</c:v>
                </c:pt>
                <c:pt idx="815">
                  <c:v>-9.5108860000000003E-2</c:v>
                </c:pt>
                <c:pt idx="816">
                  <c:v>-0.12163764000000001</c:v>
                </c:pt>
                <c:pt idx="817">
                  <c:v>-0.11758823</c:v>
                </c:pt>
                <c:pt idx="818">
                  <c:v>-0.12604088999999999</c:v>
                </c:pt>
                <c:pt idx="819">
                  <c:v>-0.12640193999999999</c:v>
                </c:pt>
                <c:pt idx="820">
                  <c:v>-0.13640239000000001</c:v>
                </c:pt>
                <c:pt idx="821">
                  <c:v>-0.14093438999999999</c:v>
                </c:pt>
                <c:pt idx="822">
                  <c:v>-0.14663802000000001</c:v>
                </c:pt>
                <c:pt idx="823">
                  <c:v>-0.13729077000000001</c:v>
                </c:pt>
                <c:pt idx="824">
                  <c:v>-0.15095351000000001</c:v>
                </c:pt>
                <c:pt idx="825">
                  <c:v>-0.14769713000000001</c:v>
                </c:pt>
                <c:pt idx="826">
                  <c:v>-0.14522418000000001</c:v>
                </c:pt>
                <c:pt idx="827">
                  <c:v>-0.13167023</c:v>
                </c:pt>
                <c:pt idx="828">
                  <c:v>-0.13792035</c:v>
                </c:pt>
                <c:pt idx="829">
                  <c:v>-0.14273801</c:v>
                </c:pt>
                <c:pt idx="830">
                  <c:v>-0.15473701000000001</c:v>
                </c:pt>
                <c:pt idx="831">
                  <c:v>-0.14093612999999999</c:v>
                </c:pt>
                <c:pt idx="832">
                  <c:v>-0.14259435000000001</c:v>
                </c:pt>
                <c:pt idx="833">
                  <c:v>-0.13917473999999999</c:v>
                </c:pt>
                <c:pt idx="834">
                  <c:v>-0.13694286</c:v>
                </c:pt>
                <c:pt idx="835">
                  <c:v>-0.15351709999999999</c:v>
                </c:pt>
                <c:pt idx="836">
                  <c:v>-0.15153718999999999</c:v>
                </c:pt>
                <c:pt idx="837">
                  <c:v>-0.15904328000000001</c:v>
                </c:pt>
                <c:pt idx="838">
                  <c:v>-0.15731432000000001</c:v>
                </c:pt>
                <c:pt idx="839">
                  <c:v>-0.15817982</c:v>
                </c:pt>
                <c:pt idx="840">
                  <c:v>-0.16904157</c:v>
                </c:pt>
                <c:pt idx="841">
                  <c:v>-0.18125077000000001</c:v>
                </c:pt>
                <c:pt idx="842">
                  <c:v>-0.17879353000000001</c:v>
                </c:pt>
                <c:pt idx="843">
                  <c:v>-0.16562391000000001</c:v>
                </c:pt>
                <c:pt idx="844">
                  <c:v>-0.1568515</c:v>
                </c:pt>
                <c:pt idx="845">
                  <c:v>-0.15582953999999999</c:v>
                </c:pt>
                <c:pt idx="846">
                  <c:v>-9.4774739999999996E-2</c:v>
                </c:pt>
                <c:pt idx="847">
                  <c:v>-0.11493581999999999</c:v>
                </c:pt>
                <c:pt idx="848">
                  <c:v>-9.6674769999999993E-2</c:v>
                </c:pt>
                <c:pt idx="849">
                  <c:v>-8.8120260000000006E-2</c:v>
                </c:pt>
                <c:pt idx="850">
                  <c:v>-9.0875529999999996E-2</c:v>
                </c:pt>
                <c:pt idx="851">
                  <c:v>-8.8211510000000007E-2</c:v>
                </c:pt>
                <c:pt idx="852">
                  <c:v>-9.1813500000000006E-2</c:v>
                </c:pt>
                <c:pt idx="853">
                  <c:v>-7.6677659999999995E-2</c:v>
                </c:pt>
                <c:pt idx="854">
                  <c:v>-7.4225860000000005E-2</c:v>
                </c:pt>
                <c:pt idx="855">
                  <c:v>-8.794283E-2</c:v>
                </c:pt>
                <c:pt idx="856">
                  <c:v>-0.1016093</c:v>
                </c:pt>
                <c:pt idx="857">
                  <c:v>-8.5065680000000005E-2</c:v>
                </c:pt>
                <c:pt idx="858">
                  <c:v>-5.9890600000000002E-2</c:v>
                </c:pt>
                <c:pt idx="859">
                  <c:v>-3.9750540000000001E-2</c:v>
                </c:pt>
                <c:pt idx="860">
                  <c:v>-1.6014029999999999E-2</c:v>
                </c:pt>
                <c:pt idx="861">
                  <c:v>-6.9960629999999996E-2</c:v>
                </c:pt>
                <c:pt idx="862">
                  <c:v>-8.2907809999999998E-2</c:v>
                </c:pt>
                <c:pt idx="863">
                  <c:v>-6.6364190000000003E-2</c:v>
                </c:pt>
                <c:pt idx="864">
                  <c:v>-7.1399210000000005E-2</c:v>
                </c:pt>
                <c:pt idx="865">
                  <c:v>-9.7293569999999996E-2</c:v>
                </c:pt>
                <c:pt idx="866">
                  <c:v>-0.10017073</c:v>
                </c:pt>
                <c:pt idx="867">
                  <c:v>-0.1138372</c:v>
                </c:pt>
                <c:pt idx="868">
                  <c:v>-0.13541584000000001</c:v>
                </c:pt>
                <c:pt idx="869">
                  <c:v>-0.15987162999999999</c:v>
                </c:pt>
                <c:pt idx="870">
                  <c:v>-0.18648529</c:v>
                </c:pt>
                <c:pt idx="871">
                  <c:v>-0.17785382999999999</c:v>
                </c:pt>
                <c:pt idx="872">
                  <c:v>-0.14117014</c:v>
                </c:pt>
                <c:pt idx="873">
                  <c:v>-0.14332801000000001</c:v>
                </c:pt>
                <c:pt idx="874">
                  <c:v>-0.16850308999999999</c:v>
                </c:pt>
                <c:pt idx="875">
                  <c:v>-0.16418736</c:v>
                </c:pt>
                <c:pt idx="876">
                  <c:v>-0.18073098000000001</c:v>
                </c:pt>
                <c:pt idx="877">
                  <c:v>-0.16922237000000001</c:v>
                </c:pt>
                <c:pt idx="878">
                  <c:v>-0.17497668</c:v>
                </c:pt>
                <c:pt idx="879">
                  <c:v>-0.17425739000000001</c:v>
                </c:pt>
                <c:pt idx="880">
                  <c:v>-0.16778380000000001</c:v>
                </c:pt>
                <c:pt idx="881">
                  <c:v>-0.16850308999999999</c:v>
                </c:pt>
                <c:pt idx="882">
                  <c:v>-0.16634521999999999</c:v>
                </c:pt>
                <c:pt idx="883">
                  <c:v>-0.16778380000000001</c:v>
                </c:pt>
                <c:pt idx="884">
                  <c:v>-0.15627519000000001</c:v>
                </c:pt>
                <c:pt idx="885">
                  <c:v>-0.1555559</c:v>
                </c:pt>
                <c:pt idx="886">
                  <c:v>-0.15267875</c:v>
                </c:pt>
                <c:pt idx="887">
                  <c:v>-0.13541584000000001</c:v>
                </c:pt>
                <c:pt idx="888">
                  <c:v>-0.13325797</c:v>
                </c:pt>
                <c:pt idx="889">
                  <c:v>-8.6504250000000005E-2</c:v>
                </c:pt>
                <c:pt idx="890">
                  <c:v>-7.0679919999999993E-2</c:v>
                </c:pt>
                <c:pt idx="891">
                  <c:v>-8.2907809999999998E-2</c:v>
                </c:pt>
                <c:pt idx="892">
                  <c:v>-8.5065680000000005E-2</c:v>
                </c:pt>
                <c:pt idx="893">
                  <c:v>-8.2907809999999998E-2</c:v>
                </c:pt>
                <c:pt idx="894">
                  <c:v>-0.11455649</c:v>
                </c:pt>
                <c:pt idx="895">
                  <c:v>-9.8012859999999993E-2</c:v>
                </c:pt>
                <c:pt idx="896">
                  <c:v>-0.11167932999999999</c:v>
                </c:pt>
                <c:pt idx="897">
                  <c:v>-0.11743364000000001</c:v>
                </c:pt>
                <c:pt idx="898">
                  <c:v>-0.11455649</c:v>
                </c:pt>
                <c:pt idx="899">
                  <c:v>-0.11167932999999999</c:v>
                </c:pt>
                <c:pt idx="900">
                  <c:v>-9.3697130000000003E-2</c:v>
                </c:pt>
                <c:pt idx="901">
                  <c:v>-9.5854999999999996E-2</c:v>
                </c:pt>
                <c:pt idx="902">
                  <c:v>-8.9381409999999994E-2</c:v>
                </c:pt>
                <c:pt idx="903">
                  <c:v>-8.5784970000000002E-2</c:v>
                </c:pt>
                <c:pt idx="904">
                  <c:v>-7.5714939999999994E-2</c:v>
                </c:pt>
                <c:pt idx="905">
                  <c:v>-6.7802769999999998E-2</c:v>
                </c:pt>
                <c:pt idx="906">
                  <c:v>-8.7223540000000002E-2</c:v>
                </c:pt>
                <c:pt idx="907">
                  <c:v>-8.0030660000000003E-2</c:v>
                </c:pt>
                <c:pt idx="908">
                  <c:v>-7.427636E-2</c:v>
                </c:pt>
                <c:pt idx="909">
                  <c:v>-7.2837780000000005E-2</c:v>
                </c:pt>
                <c:pt idx="910">
                  <c:v>-7.5714939999999994E-2</c:v>
                </c:pt>
                <c:pt idx="911">
                  <c:v>-4.334698E-2</c:v>
                </c:pt>
                <c:pt idx="912">
                  <c:v>-5.0539859999999999E-2</c:v>
                </c:pt>
                <c:pt idx="913">
                  <c:v>-4.9101279999999997E-2</c:v>
                </c:pt>
                <c:pt idx="914">
                  <c:v>-3.6491580000000003E-2</c:v>
                </c:pt>
                <c:pt idx="915">
                  <c:v>-3.5339660000000002E-2</c:v>
                </c:pt>
                <c:pt idx="916">
                  <c:v>-4.6748890000000001E-2</c:v>
                </c:pt>
                <c:pt idx="917">
                  <c:v>-5.8833530000000002E-2</c:v>
                </c:pt>
                <c:pt idx="918">
                  <c:v>-4.9268960000000001E-2</c:v>
                </c:pt>
                <c:pt idx="919">
                  <c:v>-5.6253879999999999E-2</c:v>
                </c:pt>
                <c:pt idx="920">
                  <c:v>-5.5281589999999999E-2</c:v>
                </c:pt>
                <c:pt idx="921">
                  <c:v>-7.2871969999999994E-2</c:v>
                </c:pt>
                <c:pt idx="922">
                  <c:v>-6.6652240000000001E-2</c:v>
                </c:pt>
                <c:pt idx="923">
                  <c:v>-7.8198160000000003E-2</c:v>
                </c:pt>
                <c:pt idx="924">
                  <c:v>-6.7980879999999994E-2</c:v>
                </c:pt>
                <c:pt idx="925">
                  <c:v>-5.8143439999999998E-2</c:v>
                </c:pt>
                <c:pt idx="926">
                  <c:v>-6.1333899999999997E-2</c:v>
                </c:pt>
                <c:pt idx="927">
                  <c:v>-3.8613460000000002E-2</c:v>
                </c:pt>
                <c:pt idx="928">
                  <c:v>-4.5396890000000002E-2</c:v>
                </c:pt>
                <c:pt idx="929">
                  <c:v>-3.6683090000000002E-2</c:v>
                </c:pt>
                <c:pt idx="930">
                  <c:v>-2.303316E-2</c:v>
                </c:pt>
                <c:pt idx="931">
                  <c:v>-3.4261130000000001E-2</c:v>
                </c:pt>
                <c:pt idx="932">
                  <c:v>-3.9279670000000003E-2</c:v>
                </c:pt>
                <c:pt idx="933">
                  <c:v>0</c:v>
                </c:pt>
                <c:pt idx="934">
                  <c:v>-1.6599500000000001E-3</c:v>
                </c:pt>
                <c:pt idx="935">
                  <c:v>-9.50668E-3</c:v>
                </c:pt>
                <c:pt idx="936">
                  <c:v>-1.6581510000000001E-2</c:v>
                </c:pt>
                <c:pt idx="937">
                  <c:v>-8.1243200000000008E-3</c:v>
                </c:pt>
                <c:pt idx="938">
                  <c:v>-5.1611499999999998E-3</c:v>
                </c:pt>
                <c:pt idx="939">
                  <c:v>-9.2478300000000003E-3</c:v>
                </c:pt>
                <c:pt idx="940">
                  <c:v>-1.259819E-2</c:v>
                </c:pt>
                <c:pt idx="941">
                  <c:v>0</c:v>
                </c:pt>
                <c:pt idx="942">
                  <c:v>0</c:v>
                </c:pt>
                <c:pt idx="943">
                  <c:v>-2.5444999999999999E-3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-1.1454550000000001E-2</c:v>
                </c:pt>
                <c:pt idx="948">
                  <c:v>-5.8797299999999997E-3</c:v>
                </c:pt>
                <c:pt idx="949">
                  <c:v>-7.9576899999999999E-3</c:v>
                </c:pt>
                <c:pt idx="950">
                  <c:v>-3.7732019999999998E-2</c:v>
                </c:pt>
                <c:pt idx="951">
                  <c:v>-4.159856E-2</c:v>
                </c:pt>
                <c:pt idx="952">
                  <c:v>-3.328677E-2</c:v>
                </c:pt>
                <c:pt idx="953">
                  <c:v>-1.0561930000000001E-2</c:v>
                </c:pt>
                <c:pt idx="954">
                  <c:v>-3.3546960000000001E-2</c:v>
                </c:pt>
                <c:pt idx="955">
                  <c:v>-4.3459610000000003E-2</c:v>
                </c:pt>
                <c:pt idx="956">
                  <c:v>-4.4312890000000001E-2</c:v>
                </c:pt>
                <c:pt idx="957">
                  <c:v>-2.3553899999999999E-2</c:v>
                </c:pt>
                <c:pt idx="958">
                  <c:v>-2.4423839999999999E-2</c:v>
                </c:pt>
                <c:pt idx="959">
                  <c:v>-4.1701269999999999E-2</c:v>
                </c:pt>
                <c:pt idx="960">
                  <c:v>-3.6011380000000003E-2</c:v>
                </c:pt>
                <c:pt idx="961">
                  <c:v>-3.3430719999999997E-2</c:v>
                </c:pt>
                <c:pt idx="962">
                  <c:v>-3.8519490000000003E-2</c:v>
                </c:pt>
                <c:pt idx="963">
                  <c:v>-4.2402090000000003E-2</c:v>
                </c:pt>
                <c:pt idx="964">
                  <c:v>-3.7370380000000002E-2</c:v>
                </c:pt>
                <c:pt idx="965">
                  <c:v>-1.745186E-2</c:v>
                </c:pt>
                <c:pt idx="966">
                  <c:v>-1.473408E-2</c:v>
                </c:pt>
                <c:pt idx="967">
                  <c:v>-2.968927E-2</c:v>
                </c:pt>
                <c:pt idx="968">
                  <c:v>-4.0505819999999998E-2</c:v>
                </c:pt>
                <c:pt idx="969">
                  <c:v>-3.1242059999999999E-2</c:v>
                </c:pt>
                <c:pt idx="970">
                  <c:v>-3.0906820000000002E-2</c:v>
                </c:pt>
                <c:pt idx="971">
                  <c:v>-3.0994319999999999E-2</c:v>
                </c:pt>
                <c:pt idx="972">
                  <c:v>-3.8310469999999999E-2</c:v>
                </c:pt>
                <c:pt idx="973">
                  <c:v>-3.9637360000000003E-2</c:v>
                </c:pt>
                <c:pt idx="974">
                  <c:v>-5.0133339999999998E-2</c:v>
                </c:pt>
                <c:pt idx="975">
                  <c:v>-9.4024629999999998E-2</c:v>
                </c:pt>
                <c:pt idx="976">
                  <c:v>-7.4027029999999994E-2</c:v>
                </c:pt>
                <c:pt idx="977">
                  <c:v>-8.3532620000000002E-2</c:v>
                </c:pt>
                <c:pt idx="978">
                  <c:v>-8.3315459999999994E-2</c:v>
                </c:pt>
                <c:pt idx="979">
                  <c:v>-7.9224879999999998E-2</c:v>
                </c:pt>
                <c:pt idx="980">
                  <c:v>-8.2789829999999995E-2</c:v>
                </c:pt>
                <c:pt idx="981">
                  <c:v>-9.9344920000000003E-2</c:v>
                </c:pt>
                <c:pt idx="982">
                  <c:v>-9.5377160000000002E-2</c:v>
                </c:pt>
                <c:pt idx="983">
                  <c:v>-8.0100809999999995E-2</c:v>
                </c:pt>
                <c:pt idx="984">
                  <c:v>-8.1489629999999993E-2</c:v>
                </c:pt>
                <c:pt idx="985">
                  <c:v>-7.9445119999999994E-2</c:v>
                </c:pt>
                <c:pt idx="986">
                  <c:v>-6.0142050000000002E-2</c:v>
                </c:pt>
                <c:pt idx="987">
                  <c:v>-5.5682950000000002E-2</c:v>
                </c:pt>
                <c:pt idx="988">
                  <c:v>-6.2345200000000003E-2</c:v>
                </c:pt>
                <c:pt idx="989">
                  <c:v>-7.2972389999999998E-2</c:v>
                </c:pt>
                <c:pt idx="990">
                  <c:v>-7.9309539999999998E-2</c:v>
                </c:pt>
                <c:pt idx="991">
                  <c:v>-7.7223130000000001E-2</c:v>
                </c:pt>
                <c:pt idx="992">
                  <c:v>-7.553725E-2</c:v>
                </c:pt>
                <c:pt idx="993">
                  <c:v>-6.5270679999999998E-2</c:v>
                </c:pt>
                <c:pt idx="994">
                  <c:v>-6.5877580000000005E-2</c:v>
                </c:pt>
                <c:pt idx="995">
                  <c:v>-6.6517229999999997E-2</c:v>
                </c:pt>
                <c:pt idx="996">
                  <c:v>-6.7309380000000002E-2</c:v>
                </c:pt>
                <c:pt idx="997">
                  <c:v>-5.5643579999999998E-2</c:v>
                </c:pt>
                <c:pt idx="998">
                  <c:v>-5.3955450000000002E-2</c:v>
                </c:pt>
                <c:pt idx="999">
                  <c:v>-5.367794E-2</c:v>
                </c:pt>
                <c:pt idx="1000">
                  <c:v>-4.7181500000000001E-2</c:v>
                </c:pt>
                <c:pt idx="1001">
                  <c:v>-7.9787510000000006E-2</c:v>
                </c:pt>
                <c:pt idx="1002">
                  <c:v>-7.8462729999999994E-2</c:v>
                </c:pt>
                <c:pt idx="1003">
                  <c:v>-6.814808E-2</c:v>
                </c:pt>
                <c:pt idx="1004">
                  <c:v>-6.0977749999999997E-2</c:v>
                </c:pt>
                <c:pt idx="1005">
                  <c:v>-5.657276E-2</c:v>
                </c:pt>
                <c:pt idx="1006">
                  <c:v>-5.8867610000000001E-2</c:v>
                </c:pt>
                <c:pt idx="1007">
                  <c:v>-5.2867650000000002E-2</c:v>
                </c:pt>
                <c:pt idx="1008">
                  <c:v>-4.8750410000000001E-2</c:v>
                </c:pt>
                <c:pt idx="1009">
                  <c:v>-3.875315E-2</c:v>
                </c:pt>
                <c:pt idx="1010">
                  <c:v>-2.917869E-2</c:v>
                </c:pt>
                <c:pt idx="1011">
                  <c:v>-3.7717519999999997E-2</c:v>
                </c:pt>
                <c:pt idx="1012">
                  <c:v>-3.2185329999999998E-2</c:v>
                </c:pt>
                <c:pt idx="1013">
                  <c:v>-3.5146089999999998E-2</c:v>
                </c:pt>
                <c:pt idx="1014">
                  <c:v>-2.9203030000000001E-2</c:v>
                </c:pt>
                <c:pt idx="1015">
                  <c:v>-5.1279959999999999E-2</c:v>
                </c:pt>
                <c:pt idx="1016">
                  <c:v>-5.1416719999999999E-2</c:v>
                </c:pt>
                <c:pt idx="1017">
                  <c:v>-4.1835990000000003E-2</c:v>
                </c:pt>
                <c:pt idx="1018">
                  <c:v>-4.3785270000000001E-2</c:v>
                </c:pt>
                <c:pt idx="1019">
                  <c:v>-4.9754989999999999E-2</c:v>
                </c:pt>
                <c:pt idx="1020">
                  <c:v>-5.8701509999999998E-2</c:v>
                </c:pt>
                <c:pt idx="1021">
                  <c:v>-5.7377030000000002E-2</c:v>
                </c:pt>
                <c:pt idx="1022">
                  <c:v>-6.0405859999999999E-2</c:v>
                </c:pt>
                <c:pt idx="1023">
                  <c:v>-5.421612E-2</c:v>
                </c:pt>
                <c:pt idx="1024">
                  <c:v>-5.6170379999999999E-2</c:v>
                </c:pt>
                <c:pt idx="1025">
                  <c:v>-6.0173879999999999E-2</c:v>
                </c:pt>
                <c:pt idx="1026">
                  <c:v>-5.927959E-2</c:v>
                </c:pt>
                <c:pt idx="1027">
                  <c:v>-5.5106750000000003E-2</c:v>
                </c:pt>
                <c:pt idx="1028">
                  <c:v>-4.7758969999999998E-2</c:v>
                </c:pt>
                <c:pt idx="1029">
                  <c:v>-4.2024880000000001E-2</c:v>
                </c:pt>
                <c:pt idx="1030">
                  <c:v>-4.9823390000000002E-2</c:v>
                </c:pt>
                <c:pt idx="1031">
                  <c:v>-5.061235E-2</c:v>
                </c:pt>
                <c:pt idx="1032">
                  <c:v>-5.8058989999999998E-2</c:v>
                </c:pt>
                <c:pt idx="1033">
                  <c:v>-5.423273E-2</c:v>
                </c:pt>
                <c:pt idx="1034">
                  <c:v>-5.6950359999999998E-2</c:v>
                </c:pt>
                <c:pt idx="1035">
                  <c:v>-5.340338E-2</c:v>
                </c:pt>
                <c:pt idx="1036">
                  <c:v>-5.000168E-2</c:v>
                </c:pt>
                <c:pt idx="1037">
                  <c:v>-5.3173940000000003E-2</c:v>
                </c:pt>
                <c:pt idx="1038">
                  <c:v>-5.6678510000000001E-2</c:v>
                </c:pt>
                <c:pt idx="1039">
                  <c:v>-6.0157420000000003E-2</c:v>
                </c:pt>
                <c:pt idx="1040">
                  <c:v>-5.4813149999999998E-2</c:v>
                </c:pt>
                <c:pt idx="1041">
                  <c:v>-4.7866430000000001E-2</c:v>
                </c:pt>
                <c:pt idx="1042">
                  <c:v>-4.3636460000000002E-2</c:v>
                </c:pt>
                <c:pt idx="1043">
                  <c:v>-3.500118E-2</c:v>
                </c:pt>
                <c:pt idx="1044">
                  <c:v>-3.3338880000000001E-2</c:v>
                </c:pt>
                <c:pt idx="1045">
                  <c:v>-2.951867E-2</c:v>
                </c:pt>
                <c:pt idx="1046">
                  <c:v>-2.7966339999999999E-2</c:v>
                </c:pt>
                <c:pt idx="1047">
                  <c:v>-3.0634169999999999E-2</c:v>
                </c:pt>
                <c:pt idx="1048">
                  <c:v>-2.1875169999999999E-2</c:v>
                </c:pt>
                <c:pt idx="1049">
                  <c:v>-2.5493399999999999E-2</c:v>
                </c:pt>
                <c:pt idx="1050">
                  <c:v>-2.1258840000000001E-2</c:v>
                </c:pt>
                <c:pt idx="1051">
                  <c:v>-2.342091E-2</c:v>
                </c:pt>
                <c:pt idx="1052">
                  <c:v>-3.8108789999999997E-2</c:v>
                </c:pt>
                <c:pt idx="1053">
                  <c:v>-4.0718560000000001E-2</c:v>
                </c:pt>
                <c:pt idx="1054">
                  <c:v>-3.8850370000000002E-2</c:v>
                </c:pt>
                <c:pt idx="1055">
                  <c:v>-3.0171259999999998E-2</c:v>
                </c:pt>
                <c:pt idx="1056">
                  <c:v>-3.257844E-2</c:v>
                </c:pt>
                <c:pt idx="1057">
                  <c:v>-2.2970419999999998E-2</c:v>
                </c:pt>
                <c:pt idx="1058">
                  <c:v>-2.4919609999999998E-2</c:v>
                </c:pt>
                <c:pt idx="1059">
                  <c:v>-2.1612659999999999E-2</c:v>
                </c:pt>
                <c:pt idx="1060">
                  <c:v>-2.833896E-2</c:v>
                </c:pt>
                <c:pt idx="1061">
                  <c:v>-3.3282680000000002E-2</c:v>
                </c:pt>
                <c:pt idx="1062">
                  <c:v>-2.8783300000000001E-2</c:v>
                </c:pt>
                <c:pt idx="1063">
                  <c:v>-2.153714E-2</c:v>
                </c:pt>
                <c:pt idx="1064">
                  <c:v>-1.7700359999999998E-2</c:v>
                </c:pt>
                <c:pt idx="1065">
                  <c:v>-2.569598E-2</c:v>
                </c:pt>
                <c:pt idx="1066">
                  <c:v>-2.582305E-2</c:v>
                </c:pt>
                <c:pt idx="1067">
                  <c:v>-2.733584E-2</c:v>
                </c:pt>
                <c:pt idx="1068">
                  <c:v>-2.4043729999999999E-2</c:v>
                </c:pt>
                <c:pt idx="1069">
                  <c:v>-2.4389580000000001E-2</c:v>
                </c:pt>
                <c:pt idx="1070">
                  <c:v>-1.552941E-2</c:v>
                </c:pt>
                <c:pt idx="1071">
                  <c:v>-1.728124E-2</c:v>
                </c:pt>
                <c:pt idx="1072">
                  <c:v>-1.391939E-2</c:v>
                </c:pt>
                <c:pt idx="1073">
                  <c:v>-1.5760340000000001E-2</c:v>
                </c:pt>
                <c:pt idx="1074">
                  <c:v>-1.373602E-2</c:v>
                </c:pt>
                <c:pt idx="1075">
                  <c:v>-6.0770800000000003E-3</c:v>
                </c:pt>
                <c:pt idx="1076">
                  <c:v>-1.007775E-2</c:v>
                </c:pt>
                <c:pt idx="1077">
                  <c:v>-4.3523199999999998E-3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-8.8362200000000005E-3</c:v>
                </c:pt>
                <c:pt idx="1083">
                  <c:v>-1.5689060000000001E-2</c:v>
                </c:pt>
                <c:pt idx="1084">
                  <c:v>-4.7178699999999999E-3</c:v>
                </c:pt>
                <c:pt idx="1085">
                  <c:v>-3.9186799999999999E-3</c:v>
                </c:pt>
                <c:pt idx="1086">
                  <c:v>-1.4292899999999999E-3</c:v>
                </c:pt>
                <c:pt idx="1087">
                  <c:v>0</c:v>
                </c:pt>
                <c:pt idx="1088">
                  <c:v>0</c:v>
                </c:pt>
                <c:pt idx="1089">
                  <c:v>-2.5741900000000001E-3</c:v>
                </c:pt>
                <c:pt idx="1090">
                  <c:v>-9.9466000000000008E-4</c:v>
                </c:pt>
                <c:pt idx="1091">
                  <c:v>-3.10808E-3</c:v>
                </c:pt>
                <c:pt idx="1092">
                  <c:v>-4.8846200000000001E-3</c:v>
                </c:pt>
                <c:pt idx="1093">
                  <c:v>-1.416092E-2</c:v>
                </c:pt>
                <c:pt idx="1094">
                  <c:v>-1.7611370000000001E-2</c:v>
                </c:pt>
                <c:pt idx="1095">
                  <c:v>-1.2012510000000001E-2</c:v>
                </c:pt>
                <c:pt idx="1096">
                  <c:v>-1.17999E-2</c:v>
                </c:pt>
                <c:pt idx="1097">
                  <c:v>-2.0488909999999999E-2</c:v>
                </c:pt>
                <c:pt idx="1098">
                  <c:v>-1.6976000000000002E-2</c:v>
                </c:pt>
                <c:pt idx="1099">
                  <c:v>-8.3206999999999997E-4</c:v>
                </c:pt>
                <c:pt idx="1100">
                  <c:v>0</c:v>
                </c:pt>
                <c:pt idx="1101">
                  <c:v>-4.8492500000000003E-3</c:v>
                </c:pt>
                <c:pt idx="1102">
                  <c:v>0</c:v>
                </c:pt>
                <c:pt idx="1103">
                  <c:v>0</c:v>
                </c:pt>
                <c:pt idx="1104">
                  <c:v>-7.5251299999999997E-3</c:v>
                </c:pt>
                <c:pt idx="1105">
                  <c:v>-3.2130499999999998E-3</c:v>
                </c:pt>
                <c:pt idx="1106">
                  <c:v>-1.23829E-3</c:v>
                </c:pt>
                <c:pt idx="1107">
                  <c:v>0</c:v>
                </c:pt>
                <c:pt idx="1108">
                  <c:v>-5.1894999999999997E-3</c:v>
                </c:pt>
                <c:pt idx="1109">
                  <c:v>-6.5917600000000003E-3</c:v>
                </c:pt>
                <c:pt idx="1110">
                  <c:v>-7.4114999999999999E-4</c:v>
                </c:pt>
                <c:pt idx="1111">
                  <c:v>-7.3232000000000002E-3</c:v>
                </c:pt>
                <c:pt idx="1112">
                  <c:v>-2.2854360000000001E-2</c:v>
                </c:pt>
                <c:pt idx="1113">
                  <c:v>-2.067331E-2</c:v>
                </c:pt>
                <c:pt idx="1114">
                  <c:v>-2.6141830000000001E-2</c:v>
                </c:pt>
                <c:pt idx="1115">
                  <c:v>-2.3888039999999999E-2</c:v>
                </c:pt>
                <c:pt idx="1116">
                  <c:v>-1.660617E-2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-3.06318E-3</c:v>
                </c:pt>
                <c:pt idx="1122">
                  <c:v>0</c:v>
                </c:pt>
                <c:pt idx="1123">
                  <c:v>0</c:v>
                </c:pt>
                <c:pt idx="1124">
                  <c:v>-7.18975E-3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-4.8111600000000001E-3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-1.505776E-2</c:v>
                </c:pt>
                <c:pt idx="1135">
                  <c:v>-9.8428200000000004E-3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-1.0053629999999999E-2</c:v>
                </c:pt>
                <c:pt idx="1140">
                  <c:v>-4.3566269999999997E-2</c:v>
                </c:pt>
                <c:pt idx="1141">
                  <c:v>-2.98976E-2</c:v>
                </c:pt>
                <c:pt idx="1142">
                  <c:v>-4.655339E-2</c:v>
                </c:pt>
                <c:pt idx="1143">
                  <c:v>-5.2664990000000002E-2</c:v>
                </c:pt>
                <c:pt idx="1144">
                  <c:v>-4.7955520000000001E-2</c:v>
                </c:pt>
                <c:pt idx="1145">
                  <c:v>-5.6925410000000003E-2</c:v>
                </c:pt>
                <c:pt idx="1146">
                  <c:v>-6.3476660000000004E-2</c:v>
                </c:pt>
                <c:pt idx="1147">
                  <c:v>-5.4039530000000002E-2</c:v>
                </c:pt>
                <c:pt idx="1148">
                  <c:v>-5.355364E-2</c:v>
                </c:pt>
                <c:pt idx="1149">
                  <c:v>-6.80925E-2</c:v>
                </c:pt>
                <c:pt idx="1150">
                  <c:v>-6.4869259999999998E-2</c:v>
                </c:pt>
                <c:pt idx="1151">
                  <c:v>-7.4497910000000001E-2</c:v>
                </c:pt>
                <c:pt idx="1152">
                  <c:v>-7.7602770000000001E-2</c:v>
                </c:pt>
                <c:pt idx="1153">
                  <c:v>-6.4695929999999999E-2</c:v>
                </c:pt>
                <c:pt idx="1154">
                  <c:v>-6.4301650000000002E-2</c:v>
                </c:pt>
                <c:pt idx="1155">
                  <c:v>-7.0662230000000006E-2</c:v>
                </c:pt>
                <c:pt idx="1156">
                  <c:v>-6.3322600000000007E-2</c:v>
                </c:pt>
                <c:pt idx="1157">
                  <c:v>-5.9294159999999999E-2</c:v>
                </c:pt>
                <c:pt idx="1158">
                  <c:v>-4.9935599999999997E-2</c:v>
                </c:pt>
                <c:pt idx="1159">
                  <c:v>-5.188715E-2</c:v>
                </c:pt>
                <c:pt idx="1160">
                  <c:v>-5.055374E-2</c:v>
                </c:pt>
                <c:pt idx="1161">
                  <c:v>-5.4878330000000003E-2</c:v>
                </c:pt>
                <c:pt idx="1162">
                  <c:v>-4.0113910000000003E-2</c:v>
                </c:pt>
                <c:pt idx="1163">
                  <c:v>-4.2566060000000003E-2</c:v>
                </c:pt>
                <c:pt idx="1164">
                  <c:v>-5.059454E-2</c:v>
                </c:pt>
                <c:pt idx="1165">
                  <c:v>-4.5475420000000003E-2</c:v>
                </c:pt>
                <c:pt idx="1166">
                  <c:v>-4.2651340000000003E-2</c:v>
                </c:pt>
                <c:pt idx="1167">
                  <c:v>-4.2774010000000001E-2</c:v>
                </c:pt>
                <c:pt idx="1168">
                  <c:v>-4.2263759999999997E-2</c:v>
                </c:pt>
                <c:pt idx="1169">
                  <c:v>-4.3927099999999997E-2</c:v>
                </c:pt>
                <c:pt idx="1170">
                  <c:v>-6.011801E-2</c:v>
                </c:pt>
                <c:pt idx="1171">
                  <c:v>-6.7608059999999998E-2</c:v>
                </c:pt>
                <c:pt idx="1172">
                  <c:v>-6.9490949999999996E-2</c:v>
                </c:pt>
                <c:pt idx="1173">
                  <c:v>-8.1497570000000005E-2</c:v>
                </c:pt>
                <c:pt idx="1174">
                  <c:v>-8.5024890000000006E-2</c:v>
                </c:pt>
                <c:pt idx="1175">
                  <c:v>-8.7104790000000001E-2</c:v>
                </c:pt>
                <c:pt idx="1176">
                  <c:v>-8.4389350000000002E-2</c:v>
                </c:pt>
                <c:pt idx="1177">
                  <c:v>-6.7954029999999999E-2</c:v>
                </c:pt>
                <c:pt idx="1178">
                  <c:v>-6.1918130000000002E-2</c:v>
                </c:pt>
                <c:pt idx="1179">
                  <c:v>-7.2787199999999996E-2</c:v>
                </c:pt>
                <c:pt idx="1180">
                  <c:v>-0.10389722999999999</c:v>
                </c:pt>
                <c:pt idx="1181">
                  <c:v>-0.10246985</c:v>
                </c:pt>
                <c:pt idx="1182">
                  <c:v>-8.709741E-2</c:v>
                </c:pt>
                <c:pt idx="1183">
                  <c:v>-9.0278319999999995E-2</c:v>
                </c:pt>
                <c:pt idx="1184">
                  <c:v>-8.6245139999999998E-2</c:v>
                </c:pt>
                <c:pt idx="1185">
                  <c:v>-8.5349919999999996E-2</c:v>
                </c:pt>
                <c:pt idx="1186">
                  <c:v>-7.3438359999999994E-2</c:v>
                </c:pt>
                <c:pt idx="1187">
                  <c:v>-6.5183649999999996E-2</c:v>
                </c:pt>
                <c:pt idx="1188">
                  <c:v>-6.3061080000000005E-2</c:v>
                </c:pt>
                <c:pt idx="1189">
                  <c:v>-7.2115799999999994E-2</c:v>
                </c:pt>
                <c:pt idx="1190">
                  <c:v>-6.9683529999999994E-2</c:v>
                </c:pt>
                <c:pt idx="1191">
                  <c:v>-6.3648300000000005E-2</c:v>
                </c:pt>
                <c:pt idx="1192">
                  <c:v>-7.0386439999999995E-2</c:v>
                </c:pt>
                <c:pt idx="1193">
                  <c:v>-8.057425E-2</c:v>
                </c:pt>
                <c:pt idx="1194">
                  <c:v>-8.0356579999999997E-2</c:v>
                </c:pt>
                <c:pt idx="1195">
                  <c:v>-6.4806180000000005E-2</c:v>
                </c:pt>
                <c:pt idx="1196">
                  <c:v>-5.837912E-2</c:v>
                </c:pt>
                <c:pt idx="1197">
                  <c:v>-4.4753189999999998E-2</c:v>
                </c:pt>
                <c:pt idx="1198">
                  <c:v>-4.2317309999999997E-2</c:v>
                </c:pt>
                <c:pt idx="1199">
                  <c:v>-4.5273260000000003E-2</c:v>
                </c:pt>
                <c:pt idx="1200">
                  <c:v>-4.6730939999999999E-2</c:v>
                </c:pt>
                <c:pt idx="1201">
                  <c:v>-5.6297760000000002E-2</c:v>
                </c:pt>
                <c:pt idx="1202">
                  <c:v>-5.5926759999999999E-2</c:v>
                </c:pt>
                <c:pt idx="1203">
                  <c:v>-6.4243229999999998E-2</c:v>
                </c:pt>
                <c:pt idx="1204">
                  <c:v>-6.0190159999999999E-2</c:v>
                </c:pt>
                <c:pt idx="1205">
                  <c:v>-6.7580440000000006E-2</c:v>
                </c:pt>
                <c:pt idx="1206">
                  <c:v>-6.0396999999999999E-2</c:v>
                </c:pt>
                <c:pt idx="1207">
                  <c:v>-5.450112E-2</c:v>
                </c:pt>
                <c:pt idx="1208">
                  <c:v>-5.5727430000000001E-2</c:v>
                </c:pt>
                <c:pt idx="1209">
                  <c:v>-5.507215E-2</c:v>
                </c:pt>
                <c:pt idx="1210">
                  <c:v>-6.7683750000000001E-2</c:v>
                </c:pt>
                <c:pt idx="1211">
                  <c:v>-6.7516919999999994E-2</c:v>
                </c:pt>
                <c:pt idx="1212">
                  <c:v>-7.2594889999999995E-2</c:v>
                </c:pt>
                <c:pt idx="1213">
                  <c:v>-7.3058090000000006E-2</c:v>
                </c:pt>
                <c:pt idx="1214">
                  <c:v>-6.8517679999999997E-2</c:v>
                </c:pt>
                <c:pt idx="1215">
                  <c:v>-7.0187540000000007E-2</c:v>
                </c:pt>
                <c:pt idx="1216">
                  <c:v>-7.1185470000000001E-2</c:v>
                </c:pt>
                <c:pt idx="1217">
                  <c:v>-6.5541950000000002E-2</c:v>
                </c:pt>
                <c:pt idx="1218">
                  <c:v>-6.0596860000000002E-2</c:v>
                </c:pt>
                <c:pt idx="1219">
                  <c:v>-6.1959050000000002E-2</c:v>
                </c:pt>
                <c:pt idx="1220">
                  <c:v>-5.5097269999999997E-2</c:v>
                </c:pt>
                <c:pt idx="1221">
                  <c:v>-4.8502499999999997E-2</c:v>
                </c:pt>
                <c:pt idx="1222">
                  <c:v>-4.5438369999999999E-2</c:v>
                </c:pt>
                <c:pt idx="1223">
                  <c:v>-4.2172950000000001E-2</c:v>
                </c:pt>
                <c:pt idx="1224">
                  <c:v>-4.6988170000000003E-2</c:v>
                </c:pt>
                <c:pt idx="1225">
                  <c:v>-4.6574230000000001E-2</c:v>
                </c:pt>
                <c:pt idx="1226">
                  <c:v>-4.6339520000000002E-2</c:v>
                </c:pt>
                <c:pt idx="1227">
                  <c:v>-6.0989809999999998E-2</c:v>
                </c:pt>
                <c:pt idx="1228">
                  <c:v>-5.2476660000000001E-2</c:v>
                </c:pt>
                <c:pt idx="1229">
                  <c:v>-5.0554799999999997E-2</c:v>
                </c:pt>
                <c:pt idx="1230">
                  <c:v>-4.9262899999999998E-2</c:v>
                </c:pt>
                <c:pt idx="1231">
                  <c:v>-5.1702890000000001E-2</c:v>
                </c:pt>
                <c:pt idx="1232">
                  <c:v>-4.2781979999999997E-2</c:v>
                </c:pt>
                <c:pt idx="1233">
                  <c:v>-4.4405409999999999E-2</c:v>
                </c:pt>
                <c:pt idx="1234">
                  <c:v>-3.9505739999999998E-2</c:v>
                </c:pt>
                <c:pt idx="1235">
                  <c:v>-3.2328589999999997E-2</c:v>
                </c:pt>
                <c:pt idx="1236">
                  <c:v>-3.0942190000000001E-2</c:v>
                </c:pt>
                <c:pt idx="1237">
                  <c:v>-2.717924E-2</c:v>
                </c:pt>
                <c:pt idx="1238">
                  <c:v>-2.658744E-2</c:v>
                </c:pt>
                <c:pt idx="1239">
                  <c:v>-2.987743E-2</c:v>
                </c:pt>
                <c:pt idx="1240">
                  <c:v>-2.2557790000000001E-2</c:v>
                </c:pt>
                <c:pt idx="1241">
                  <c:v>-7.1515499999999996E-3</c:v>
                </c:pt>
                <c:pt idx="1242">
                  <c:v>-1.8481259999999999E-2</c:v>
                </c:pt>
                <c:pt idx="1243">
                  <c:v>-3.1719299999999999E-3</c:v>
                </c:pt>
                <c:pt idx="1244">
                  <c:v>0</c:v>
                </c:pt>
                <c:pt idx="1245">
                  <c:v>-1.99227E-3</c:v>
                </c:pt>
                <c:pt idx="1246">
                  <c:v>0</c:v>
                </c:pt>
                <c:pt idx="1247">
                  <c:v>-2.9927299999999999E-3</c:v>
                </c:pt>
                <c:pt idx="1248">
                  <c:v>-1.33846E-2</c:v>
                </c:pt>
                <c:pt idx="1249">
                  <c:v>-8.6572999999999997E-3</c:v>
                </c:pt>
                <c:pt idx="1250">
                  <c:v>-1.5769080000000001E-2</c:v>
                </c:pt>
                <c:pt idx="1251">
                  <c:v>-1.8248239999999999E-2</c:v>
                </c:pt>
                <c:pt idx="1252">
                  <c:v>-1.5910379999999998E-2</c:v>
                </c:pt>
                <c:pt idx="1253">
                  <c:v>-9.5390600000000002E-3</c:v>
                </c:pt>
                <c:pt idx="1254">
                  <c:v>0</c:v>
                </c:pt>
                <c:pt idx="1255">
                  <c:v>-4.5299700000000004E-3</c:v>
                </c:pt>
                <c:pt idx="1256">
                  <c:v>-7.88669E-3</c:v>
                </c:pt>
                <c:pt idx="1257">
                  <c:v>-4.6196900000000001E-3</c:v>
                </c:pt>
                <c:pt idx="1258">
                  <c:v>0</c:v>
                </c:pt>
                <c:pt idx="1259">
                  <c:v>-1.26082E-3</c:v>
                </c:pt>
                <c:pt idx="1260">
                  <c:v>-5.26159E-3</c:v>
                </c:pt>
                <c:pt idx="1261">
                  <c:v>-1.0630280000000001E-2</c:v>
                </c:pt>
                <c:pt idx="1262">
                  <c:v>0</c:v>
                </c:pt>
                <c:pt idx="1263">
                  <c:v>0</c:v>
                </c:pt>
                <c:pt idx="1264">
                  <c:v>-6.5332699999999999E-3</c:v>
                </c:pt>
                <c:pt idx="1265">
                  <c:v>-1.305777E-2</c:v>
                </c:pt>
                <c:pt idx="1266">
                  <c:v>-1.406135E-2</c:v>
                </c:pt>
                <c:pt idx="1267">
                  <c:v>-1.227339E-2</c:v>
                </c:pt>
                <c:pt idx="1268">
                  <c:v>-1.469764E-2</c:v>
                </c:pt>
                <c:pt idx="1269">
                  <c:v>-8.84537E-3</c:v>
                </c:pt>
                <c:pt idx="1270">
                  <c:v>-1.037974E-2</c:v>
                </c:pt>
                <c:pt idx="1271">
                  <c:v>-8.4292199999999994E-3</c:v>
                </c:pt>
                <c:pt idx="1272">
                  <c:v>-5.1859599999999999E-3</c:v>
                </c:pt>
                <c:pt idx="1273">
                  <c:v>-1.2287859999999999E-2</c:v>
                </c:pt>
                <c:pt idx="1274">
                  <c:v>-4.0636600000000002E-3</c:v>
                </c:pt>
                <c:pt idx="1275">
                  <c:v>-9.29519E-3</c:v>
                </c:pt>
                <c:pt idx="1276">
                  <c:v>-3.8728399999999998E-3</c:v>
                </c:pt>
                <c:pt idx="1277">
                  <c:v>0</c:v>
                </c:pt>
                <c:pt idx="1278">
                  <c:v>-5.0914699999999999E-3</c:v>
                </c:pt>
                <c:pt idx="1279">
                  <c:v>0</c:v>
                </c:pt>
                <c:pt idx="1280">
                  <c:v>-7.5812999999999998E-4</c:v>
                </c:pt>
                <c:pt idx="1281">
                  <c:v>-1.5207760000000001E-2</c:v>
                </c:pt>
                <c:pt idx="1282">
                  <c:v>-1.112341E-2</c:v>
                </c:pt>
                <c:pt idx="1283">
                  <c:v>-8.6916000000000007E-3</c:v>
                </c:pt>
                <c:pt idx="1284">
                  <c:v>-1.446598E-2</c:v>
                </c:pt>
                <c:pt idx="1285">
                  <c:v>-5.56859E-3</c:v>
                </c:pt>
                <c:pt idx="1286">
                  <c:v>-7.6558199999999998E-3</c:v>
                </c:pt>
                <c:pt idx="1287">
                  <c:v>-4.5166700000000004E-3</c:v>
                </c:pt>
                <c:pt idx="1288">
                  <c:v>-1.3188500000000001E-3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-3.2801499999999999E-3</c:v>
                </c:pt>
                <c:pt idx="1293">
                  <c:v>-6.5468699999999998E-3</c:v>
                </c:pt>
                <c:pt idx="1294">
                  <c:v>-3.5387999999999999E-4</c:v>
                </c:pt>
                <c:pt idx="1295">
                  <c:v>0</c:v>
                </c:pt>
                <c:pt idx="1296">
                  <c:v>0</c:v>
                </c:pt>
                <c:pt idx="1297">
                  <c:v>-6.04412E-3</c:v>
                </c:pt>
                <c:pt idx="1298">
                  <c:v>-1.067711E-2</c:v>
                </c:pt>
                <c:pt idx="1299">
                  <c:v>-1.9984249999999999E-2</c:v>
                </c:pt>
                <c:pt idx="1300">
                  <c:v>-1.7643720000000002E-2</c:v>
                </c:pt>
                <c:pt idx="1301">
                  <c:v>-1.287604E-2</c:v>
                </c:pt>
                <c:pt idx="1302">
                  <c:v>-1.047243E-2</c:v>
                </c:pt>
                <c:pt idx="1303">
                  <c:v>-8.1747E-3</c:v>
                </c:pt>
                <c:pt idx="1304">
                  <c:v>-1.8222399999999999E-3</c:v>
                </c:pt>
                <c:pt idx="1305">
                  <c:v>-1.9560599999999999E-3</c:v>
                </c:pt>
                <c:pt idx="1306">
                  <c:v>-2.9065100000000002E-3</c:v>
                </c:pt>
                <c:pt idx="1307">
                  <c:v>0</c:v>
                </c:pt>
                <c:pt idx="1308">
                  <c:v>-1.8956400000000001E-3</c:v>
                </c:pt>
                <c:pt idx="1309">
                  <c:v>-1.55254E-3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-4.3648599999999999E-3</c:v>
                </c:pt>
                <c:pt idx="1319">
                  <c:v>-2.36543E-3</c:v>
                </c:pt>
                <c:pt idx="1320">
                  <c:v>-1.3859899999999999E-3</c:v>
                </c:pt>
                <c:pt idx="1321">
                  <c:v>-5.0232200000000001E-3</c:v>
                </c:pt>
                <c:pt idx="1322">
                  <c:v>-5.3435599999999998E-3</c:v>
                </c:pt>
                <c:pt idx="1323">
                  <c:v>-6.2831199999999997E-3</c:v>
                </c:pt>
                <c:pt idx="1324">
                  <c:v>0</c:v>
                </c:pt>
                <c:pt idx="1325">
                  <c:v>-1.1746E-3</c:v>
                </c:pt>
                <c:pt idx="1326">
                  <c:v>0</c:v>
                </c:pt>
                <c:pt idx="1327">
                  <c:v>-1.073E-3</c:v>
                </c:pt>
                <c:pt idx="1328">
                  <c:v>0</c:v>
                </c:pt>
                <c:pt idx="1329">
                  <c:v>0</c:v>
                </c:pt>
                <c:pt idx="1330">
                  <c:v>-3.9732999999999999E-3</c:v>
                </c:pt>
                <c:pt idx="1331">
                  <c:v>-9.6026199999999992E-3</c:v>
                </c:pt>
                <c:pt idx="1332">
                  <c:v>-3.0974399999999999E-3</c:v>
                </c:pt>
                <c:pt idx="1333">
                  <c:v>0</c:v>
                </c:pt>
                <c:pt idx="1334">
                  <c:v>-4.5915399999999999E-3</c:v>
                </c:pt>
                <c:pt idx="1335">
                  <c:v>0</c:v>
                </c:pt>
                <c:pt idx="1336">
                  <c:v>-2.2208599999999998E-3</c:v>
                </c:pt>
                <c:pt idx="1337">
                  <c:v>-4.7273799999999998E-3</c:v>
                </c:pt>
                <c:pt idx="1338">
                  <c:v>-5.3674500000000002E-3</c:v>
                </c:pt>
                <c:pt idx="1339">
                  <c:v>-3.7138200000000001E-3</c:v>
                </c:pt>
                <c:pt idx="1340">
                  <c:v>-1.3869799999999999E-3</c:v>
                </c:pt>
                <c:pt idx="1341">
                  <c:v>-2.4931699999999998E-3</c:v>
                </c:pt>
                <c:pt idx="1342">
                  <c:v>-5.1354900000000004E-3</c:v>
                </c:pt>
                <c:pt idx="1343">
                  <c:v>0</c:v>
                </c:pt>
                <c:pt idx="1344">
                  <c:v>-7.7320999999999998E-4</c:v>
                </c:pt>
                <c:pt idx="1345">
                  <c:v>-2.2158999999999998E-3</c:v>
                </c:pt>
                <c:pt idx="1346">
                  <c:v>-9.3999999999999998E-6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-1.550406E-2</c:v>
                </c:pt>
                <c:pt idx="1351">
                  <c:v>-2.8087099999999999E-3</c:v>
                </c:pt>
                <c:pt idx="1352">
                  <c:v>-1.83559E-3</c:v>
                </c:pt>
                <c:pt idx="1353">
                  <c:v>0</c:v>
                </c:pt>
                <c:pt idx="1354">
                  <c:v>0</c:v>
                </c:pt>
                <c:pt idx="1355">
                  <c:v>-8.8472299999999993E-3</c:v>
                </c:pt>
                <c:pt idx="1356">
                  <c:v>-1.575329E-2</c:v>
                </c:pt>
                <c:pt idx="1357">
                  <c:v>-8.1533999999999999E-3</c:v>
                </c:pt>
                <c:pt idx="1358">
                  <c:v>-2.315029E-2</c:v>
                </c:pt>
                <c:pt idx="1359">
                  <c:v>-1.3684139999999999E-2</c:v>
                </c:pt>
                <c:pt idx="1360">
                  <c:v>-2.3061040000000001E-2</c:v>
                </c:pt>
                <c:pt idx="1361">
                  <c:v>-1.4687560000000001E-2</c:v>
                </c:pt>
                <c:pt idx="1362">
                  <c:v>-1.9573190000000001E-2</c:v>
                </c:pt>
                <c:pt idx="1363">
                  <c:v>-2.003504E-2</c:v>
                </c:pt>
                <c:pt idx="1364">
                  <c:v>-2.452058E-2</c:v>
                </c:pt>
                <c:pt idx="1365">
                  <c:v>-2.1067289999999999E-2</c:v>
                </c:pt>
                <c:pt idx="1366">
                  <c:v>-1.0321600000000001E-3</c:v>
                </c:pt>
                <c:pt idx="1367">
                  <c:v>-3.25122E-3</c:v>
                </c:pt>
                <c:pt idx="1368">
                  <c:v>-2.49489E-3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-4.4527999999999999E-4</c:v>
                </c:pt>
                <c:pt idx="1375">
                  <c:v>-1.3034219999999999E-2</c:v>
                </c:pt>
                <c:pt idx="1376">
                  <c:v>-1.3893549999999999E-2</c:v>
                </c:pt>
                <c:pt idx="1377">
                  <c:v>-1.832626E-2</c:v>
                </c:pt>
                <c:pt idx="1378">
                  <c:v>-2.0222199999999999E-2</c:v>
                </c:pt>
                <c:pt idx="1379">
                  <c:v>-2.3330480000000001E-2</c:v>
                </c:pt>
                <c:pt idx="1380">
                  <c:v>-1.8639019999999999E-2</c:v>
                </c:pt>
                <c:pt idx="1381">
                  <c:v>-1.468585E-2</c:v>
                </c:pt>
                <c:pt idx="1382">
                  <c:v>-1.412215E-2</c:v>
                </c:pt>
                <c:pt idx="1383">
                  <c:v>-2.1559060000000001E-2</c:v>
                </c:pt>
                <c:pt idx="1384">
                  <c:v>-2.570882E-2</c:v>
                </c:pt>
                <c:pt idx="1385">
                  <c:v>-2.4503980000000002E-2</c:v>
                </c:pt>
                <c:pt idx="1386">
                  <c:v>-2.2885140000000002E-2</c:v>
                </c:pt>
                <c:pt idx="1387">
                  <c:v>-1.4690720000000001E-2</c:v>
                </c:pt>
                <c:pt idx="1388">
                  <c:v>-1.268436E-2</c:v>
                </c:pt>
                <c:pt idx="1389">
                  <c:v>-1.543549E-2</c:v>
                </c:pt>
                <c:pt idx="1390">
                  <c:v>-8.1884599999999998E-3</c:v>
                </c:pt>
                <c:pt idx="1391">
                  <c:v>-9.5498100000000006E-3</c:v>
                </c:pt>
                <c:pt idx="1392">
                  <c:v>-2.228196E-2</c:v>
                </c:pt>
                <c:pt idx="1393">
                  <c:v>-3.3732680000000001E-2</c:v>
                </c:pt>
                <c:pt idx="1394">
                  <c:v>-2.8779300000000001E-2</c:v>
                </c:pt>
                <c:pt idx="1395">
                  <c:v>-2.4784839999999999E-2</c:v>
                </c:pt>
                <c:pt idx="1396">
                  <c:v>-1.8493220000000001E-2</c:v>
                </c:pt>
                <c:pt idx="1397">
                  <c:v>-2.7582300000000001E-2</c:v>
                </c:pt>
                <c:pt idx="1398">
                  <c:v>-2.732768E-2</c:v>
                </c:pt>
                <c:pt idx="1399">
                  <c:v>-2.7312690000000001E-2</c:v>
                </c:pt>
                <c:pt idx="1400">
                  <c:v>-2.720299E-2</c:v>
                </c:pt>
                <c:pt idx="1401">
                  <c:v>-2.7911410000000001E-2</c:v>
                </c:pt>
                <c:pt idx="1402">
                  <c:v>-3.2188059999999998E-2</c:v>
                </c:pt>
                <c:pt idx="1403">
                  <c:v>-2.9010950000000001E-2</c:v>
                </c:pt>
                <c:pt idx="1404">
                  <c:v>-2.5893929999999999E-2</c:v>
                </c:pt>
                <c:pt idx="1405">
                  <c:v>-2.7093119999999998E-2</c:v>
                </c:pt>
                <c:pt idx="1406">
                  <c:v>-2.0812540000000001E-2</c:v>
                </c:pt>
                <c:pt idx="1407">
                  <c:v>-1.729232E-2</c:v>
                </c:pt>
                <c:pt idx="1408">
                  <c:v>-1.7645899999999999E-2</c:v>
                </c:pt>
                <c:pt idx="1409">
                  <c:v>-1.226929E-2</c:v>
                </c:pt>
                <c:pt idx="1410">
                  <c:v>-1.673084E-2</c:v>
                </c:pt>
                <c:pt idx="1411">
                  <c:v>-2.7644209999999999E-2</c:v>
                </c:pt>
                <c:pt idx="1412">
                  <c:v>-3.3305260000000003E-2</c:v>
                </c:pt>
                <c:pt idx="1413">
                  <c:v>-4.2491760000000003E-2</c:v>
                </c:pt>
                <c:pt idx="1414">
                  <c:v>-4.2468470000000001E-2</c:v>
                </c:pt>
                <c:pt idx="1415">
                  <c:v>-4.122783E-2</c:v>
                </c:pt>
                <c:pt idx="1416">
                  <c:v>-3.6578739999999998E-2</c:v>
                </c:pt>
                <c:pt idx="1417">
                  <c:v>-3.7168769999999997E-2</c:v>
                </c:pt>
                <c:pt idx="1418">
                  <c:v>-4.2594310000000003E-2</c:v>
                </c:pt>
                <c:pt idx="1419">
                  <c:v>-4.7003339999999998E-2</c:v>
                </c:pt>
                <c:pt idx="1420">
                  <c:v>-4.2527130000000003E-2</c:v>
                </c:pt>
                <c:pt idx="1421">
                  <c:v>-4.3603389999999999E-2</c:v>
                </c:pt>
                <c:pt idx="1422">
                  <c:v>-4.0178100000000001E-2</c:v>
                </c:pt>
                <c:pt idx="1423">
                  <c:v>-4.9554239999999999E-2</c:v>
                </c:pt>
                <c:pt idx="1424">
                  <c:v>-4.6694159999999998E-2</c:v>
                </c:pt>
                <c:pt idx="1425">
                  <c:v>-5.9932890000000003E-2</c:v>
                </c:pt>
                <c:pt idx="1426">
                  <c:v>-5.5606099999999999E-2</c:v>
                </c:pt>
                <c:pt idx="1427">
                  <c:v>-7.0336209999999996E-2</c:v>
                </c:pt>
                <c:pt idx="1428">
                  <c:v>-5.4507970000000003E-2</c:v>
                </c:pt>
                <c:pt idx="1429">
                  <c:v>-5.9408309999999999E-2</c:v>
                </c:pt>
                <c:pt idx="1430">
                  <c:v>-6.1732259999999997E-2</c:v>
                </c:pt>
                <c:pt idx="1431">
                  <c:v>-6.7288420000000002E-2</c:v>
                </c:pt>
                <c:pt idx="1432">
                  <c:v>-5.4252719999999997E-2</c:v>
                </c:pt>
                <c:pt idx="1433">
                  <c:v>-5.677575E-2</c:v>
                </c:pt>
                <c:pt idx="1434">
                  <c:v>-5.4770590000000001E-2</c:v>
                </c:pt>
                <c:pt idx="1435">
                  <c:v>-5.1965839999999999E-2</c:v>
                </c:pt>
                <c:pt idx="1436">
                  <c:v>-4.903689E-2</c:v>
                </c:pt>
                <c:pt idx="1437">
                  <c:v>-5.0872720000000003E-2</c:v>
                </c:pt>
                <c:pt idx="1438">
                  <c:v>-5.0279079999999997E-2</c:v>
                </c:pt>
                <c:pt idx="1439">
                  <c:v>-4.4411689999999997E-2</c:v>
                </c:pt>
                <c:pt idx="1440">
                  <c:v>-4.0982640000000001E-2</c:v>
                </c:pt>
                <c:pt idx="1441">
                  <c:v>-3.8853600000000002E-2</c:v>
                </c:pt>
                <c:pt idx="1442">
                  <c:v>-3.5788069999999998E-2</c:v>
                </c:pt>
                <c:pt idx="1443">
                  <c:v>-3.431994E-2</c:v>
                </c:pt>
                <c:pt idx="1444">
                  <c:v>-3.2139510000000003E-2</c:v>
                </c:pt>
                <c:pt idx="1445">
                  <c:v>-3.1360659999999999E-2</c:v>
                </c:pt>
                <c:pt idx="1446">
                  <c:v>-1.955517E-2</c:v>
                </c:pt>
                <c:pt idx="1447">
                  <c:v>-2.5710179999999999E-2</c:v>
                </c:pt>
                <c:pt idx="1448">
                  <c:v>-2.524593E-2</c:v>
                </c:pt>
                <c:pt idx="1449">
                  <c:v>-2.053551E-2</c:v>
                </c:pt>
                <c:pt idx="1450">
                  <c:v>-1.2414110000000001E-2</c:v>
                </c:pt>
                <c:pt idx="1451">
                  <c:v>-1.8686149999999999E-2</c:v>
                </c:pt>
                <c:pt idx="1452">
                  <c:v>-7.4871399999999998E-3</c:v>
                </c:pt>
                <c:pt idx="1453">
                  <c:v>-1.167558E-2</c:v>
                </c:pt>
                <c:pt idx="1454">
                  <c:v>-1.1720990000000001E-2</c:v>
                </c:pt>
                <c:pt idx="1455">
                  <c:v>-1.0927640000000001E-2</c:v>
                </c:pt>
                <c:pt idx="1456">
                  <c:v>-1.785639E-2</c:v>
                </c:pt>
                <c:pt idx="1457">
                  <c:v>-1.559812E-2</c:v>
                </c:pt>
                <c:pt idx="1458">
                  <c:v>-2.0721949999999999E-2</c:v>
                </c:pt>
                <c:pt idx="1459">
                  <c:v>-2.758913E-2</c:v>
                </c:pt>
                <c:pt idx="1460">
                  <c:v>-3.1245889999999998E-2</c:v>
                </c:pt>
                <c:pt idx="1461">
                  <c:v>-2.0462660000000001E-2</c:v>
                </c:pt>
                <c:pt idx="1462">
                  <c:v>-1.4330809999999999E-2</c:v>
                </c:pt>
                <c:pt idx="1463">
                  <c:v>-1.1866939999999999E-2</c:v>
                </c:pt>
                <c:pt idx="1464">
                  <c:v>-1.2741199999999999E-2</c:v>
                </c:pt>
                <c:pt idx="1465">
                  <c:v>-8.5312099999999991E-3</c:v>
                </c:pt>
                <c:pt idx="1466">
                  <c:v>-1.4363010000000001E-2</c:v>
                </c:pt>
                <c:pt idx="1467">
                  <c:v>-1.7571159999999999E-2</c:v>
                </c:pt>
                <c:pt idx="1468">
                  <c:v>-2.40742E-2</c:v>
                </c:pt>
                <c:pt idx="1469">
                  <c:v>-1.9944690000000001E-2</c:v>
                </c:pt>
                <c:pt idx="1470">
                  <c:v>-1.600994E-2</c:v>
                </c:pt>
                <c:pt idx="1471">
                  <c:v>-1.3089740000000001E-2</c:v>
                </c:pt>
                <c:pt idx="1472">
                  <c:v>-1.229777E-2</c:v>
                </c:pt>
                <c:pt idx="1473">
                  <c:v>-1.073736E-2</c:v>
                </c:pt>
                <c:pt idx="1474">
                  <c:v>-2.72997E-3</c:v>
                </c:pt>
                <c:pt idx="1475">
                  <c:v>-2.2438499999999999E-3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-1.5003E-4</c:v>
                </c:pt>
                <c:pt idx="1484">
                  <c:v>0</c:v>
                </c:pt>
                <c:pt idx="1485">
                  <c:v>-8.4590900000000007E-3</c:v>
                </c:pt>
                <c:pt idx="1486">
                  <c:v>-7.5917299999999997E-3</c:v>
                </c:pt>
                <c:pt idx="1487">
                  <c:v>0</c:v>
                </c:pt>
                <c:pt idx="1488">
                  <c:v>-3.4477599999999998E-3</c:v>
                </c:pt>
                <c:pt idx="1489">
                  <c:v>0</c:v>
                </c:pt>
                <c:pt idx="1490">
                  <c:v>-7.9636399999999993E-3</c:v>
                </c:pt>
                <c:pt idx="1491">
                  <c:v>-1.406491E-2</c:v>
                </c:pt>
                <c:pt idx="1492">
                  <c:v>-2.4278270000000001E-2</c:v>
                </c:pt>
                <c:pt idx="1493">
                  <c:v>-1.5936599999999999E-2</c:v>
                </c:pt>
                <c:pt idx="1494">
                  <c:v>-2.300868E-2</c:v>
                </c:pt>
                <c:pt idx="1495">
                  <c:v>-1.858483E-2</c:v>
                </c:pt>
                <c:pt idx="1496">
                  <c:v>-1.391851E-2</c:v>
                </c:pt>
                <c:pt idx="1497">
                  <c:v>-2.9058190000000001E-2</c:v>
                </c:pt>
                <c:pt idx="1498">
                  <c:v>-1.595765E-2</c:v>
                </c:pt>
                <c:pt idx="1499">
                  <c:v>-2.443737E-2</c:v>
                </c:pt>
                <c:pt idx="1500">
                  <c:v>-2.5375760000000001E-2</c:v>
                </c:pt>
                <c:pt idx="1501">
                  <c:v>-2.7492269999999999E-2</c:v>
                </c:pt>
                <c:pt idx="1502">
                  <c:v>-3.0126190000000001E-2</c:v>
                </c:pt>
                <c:pt idx="1503">
                  <c:v>-2.4624E-2</c:v>
                </c:pt>
                <c:pt idx="1504">
                  <c:v>-1.7627319999999998E-2</c:v>
                </c:pt>
                <c:pt idx="1505">
                  <c:v>-1.2706790000000001E-2</c:v>
                </c:pt>
                <c:pt idx="1506">
                  <c:v>-8.8964200000000004E-3</c:v>
                </c:pt>
                <c:pt idx="1507">
                  <c:v>-1.150029E-2</c:v>
                </c:pt>
                <c:pt idx="1508">
                  <c:v>-7.2544599999999999E-3</c:v>
                </c:pt>
                <c:pt idx="1509">
                  <c:v>-5.01856E-3</c:v>
                </c:pt>
                <c:pt idx="1510">
                  <c:v>0</c:v>
                </c:pt>
                <c:pt idx="1511">
                  <c:v>-6.7391300000000003E-3</c:v>
                </c:pt>
                <c:pt idx="1512">
                  <c:v>0</c:v>
                </c:pt>
                <c:pt idx="1513">
                  <c:v>-7.2052399999999999E-3</c:v>
                </c:pt>
                <c:pt idx="1514">
                  <c:v>-2.3637599999999999E-3</c:v>
                </c:pt>
                <c:pt idx="1515">
                  <c:v>-7.6055999999999997E-4</c:v>
                </c:pt>
                <c:pt idx="1516">
                  <c:v>-7.6772400000000001E-3</c:v>
                </c:pt>
                <c:pt idx="1517">
                  <c:v>-6.99418E-3</c:v>
                </c:pt>
                <c:pt idx="1518">
                  <c:v>-3.37405E-3</c:v>
                </c:pt>
                <c:pt idx="1519">
                  <c:v>-1.1526450000000001E-2</c:v>
                </c:pt>
                <c:pt idx="1520">
                  <c:v>-1.62303E-2</c:v>
                </c:pt>
                <c:pt idx="1521">
                  <c:v>-2.0023510000000001E-2</c:v>
                </c:pt>
                <c:pt idx="1522">
                  <c:v>-1.3365119999999999E-2</c:v>
                </c:pt>
                <c:pt idx="1523">
                  <c:v>-1.351084E-2</c:v>
                </c:pt>
                <c:pt idx="1524">
                  <c:v>-5.2105900000000002E-3</c:v>
                </c:pt>
                <c:pt idx="1525">
                  <c:v>-3.66155E-3</c:v>
                </c:pt>
                <c:pt idx="1526">
                  <c:v>-3.5708799999999998E-3</c:v>
                </c:pt>
                <c:pt idx="1527">
                  <c:v>-5.8253999999999997E-3</c:v>
                </c:pt>
                <c:pt idx="1528">
                  <c:v>-1.3183729999999999E-2</c:v>
                </c:pt>
                <c:pt idx="1529">
                  <c:v>-2.166533E-2</c:v>
                </c:pt>
                <c:pt idx="1530">
                  <c:v>-2.21534E-2</c:v>
                </c:pt>
                <c:pt idx="1531">
                  <c:v>-2.0550559999999999E-2</c:v>
                </c:pt>
                <c:pt idx="1532">
                  <c:v>-2.374662E-2</c:v>
                </c:pt>
                <c:pt idx="1533">
                  <c:v>-3.437204E-2</c:v>
                </c:pt>
                <c:pt idx="1534">
                  <c:v>-3.4771040000000003E-2</c:v>
                </c:pt>
                <c:pt idx="1535">
                  <c:v>-3.3105990000000002E-2</c:v>
                </c:pt>
                <c:pt idx="1536">
                  <c:v>-2.286769E-2</c:v>
                </c:pt>
                <c:pt idx="1537">
                  <c:v>-1.5162510000000001E-2</c:v>
                </c:pt>
                <c:pt idx="1538">
                  <c:v>-1.848528E-2</c:v>
                </c:pt>
                <c:pt idx="1539">
                  <c:v>-8.1136699999999999E-3</c:v>
                </c:pt>
                <c:pt idx="1540">
                  <c:v>-5.18682E-3</c:v>
                </c:pt>
                <c:pt idx="1541">
                  <c:v>0</c:v>
                </c:pt>
                <c:pt idx="1542">
                  <c:v>0</c:v>
                </c:pt>
                <c:pt idx="1543">
                  <c:v>-6.6162800000000004E-3</c:v>
                </c:pt>
                <c:pt idx="1544">
                  <c:v>0</c:v>
                </c:pt>
                <c:pt idx="1545">
                  <c:v>0</c:v>
                </c:pt>
                <c:pt idx="1546">
                  <c:v>-1.207571E-2</c:v>
                </c:pt>
                <c:pt idx="1547">
                  <c:v>-8.7367E-3</c:v>
                </c:pt>
                <c:pt idx="1548">
                  <c:v>-1.3971539999999999E-2</c:v>
                </c:pt>
                <c:pt idx="1549">
                  <c:v>0</c:v>
                </c:pt>
                <c:pt idx="1550">
                  <c:v>-8.7370499999999997E-3</c:v>
                </c:pt>
                <c:pt idx="1551">
                  <c:v>-6.5880000000000001E-3</c:v>
                </c:pt>
                <c:pt idx="1552">
                  <c:v>-9.2376100000000003E-3</c:v>
                </c:pt>
                <c:pt idx="1553">
                  <c:v>-1.0004529999999999E-2</c:v>
                </c:pt>
                <c:pt idx="1554">
                  <c:v>-8.6614499999999994E-3</c:v>
                </c:pt>
                <c:pt idx="1555">
                  <c:v>-2.8414E-3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-8.2165099999999998E-3</c:v>
                </c:pt>
                <c:pt idx="1562">
                  <c:v>0</c:v>
                </c:pt>
                <c:pt idx="1563">
                  <c:v>-1.5424810000000001E-2</c:v>
                </c:pt>
                <c:pt idx="1564">
                  <c:v>-7.8435999999999992E-3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-7.5301999999999997E-4</c:v>
                </c:pt>
                <c:pt idx="1570">
                  <c:v>-1.404473E-2</c:v>
                </c:pt>
                <c:pt idx="1571">
                  <c:v>-6.599795E-2</c:v>
                </c:pt>
                <c:pt idx="1572">
                  <c:v>-4.1674660000000002E-2</c:v>
                </c:pt>
                <c:pt idx="1573">
                  <c:v>-2.8410700000000001E-2</c:v>
                </c:pt>
                <c:pt idx="1574">
                  <c:v>-3.7355739999999998E-2</c:v>
                </c:pt>
                <c:pt idx="1575">
                  <c:v>-1.0535950000000001E-2</c:v>
                </c:pt>
                <c:pt idx="1576">
                  <c:v>0</c:v>
                </c:pt>
                <c:pt idx="1577">
                  <c:v>-6.8825500000000003E-3</c:v>
                </c:pt>
                <c:pt idx="1578">
                  <c:v>-2.8137410000000002E-2</c:v>
                </c:pt>
                <c:pt idx="1579">
                  <c:v>-3.1051510000000001E-2</c:v>
                </c:pt>
                <c:pt idx="1580">
                  <c:v>-4.4985800000000003E-3</c:v>
                </c:pt>
                <c:pt idx="1581">
                  <c:v>-8.1028899999999997E-3</c:v>
                </c:pt>
                <c:pt idx="1582">
                  <c:v>-1.3965160000000001E-2</c:v>
                </c:pt>
                <c:pt idx="1583">
                  <c:v>-1.7552799999999999E-3</c:v>
                </c:pt>
                <c:pt idx="1584">
                  <c:v>-1.1701420000000001E-2</c:v>
                </c:pt>
                <c:pt idx="1585">
                  <c:v>-3.0458619999999999E-2</c:v>
                </c:pt>
                <c:pt idx="1586">
                  <c:v>-5.66118E-3</c:v>
                </c:pt>
                <c:pt idx="1587">
                  <c:v>-1.122598E-2</c:v>
                </c:pt>
                <c:pt idx="1588">
                  <c:v>-2.9880800000000002E-3</c:v>
                </c:pt>
                <c:pt idx="1589">
                  <c:v>-9.2730399999999998E-3</c:v>
                </c:pt>
                <c:pt idx="1590">
                  <c:v>-2.1803980000000001E-2</c:v>
                </c:pt>
                <c:pt idx="1591">
                  <c:v>-7.9466789999999995E-2</c:v>
                </c:pt>
                <c:pt idx="1592">
                  <c:v>-5.5826929999999997E-2</c:v>
                </c:pt>
                <c:pt idx="1593">
                  <c:v>-6.8484379999999997E-2</c:v>
                </c:pt>
                <c:pt idx="1594">
                  <c:v>-8.3813159999999998E-2</c:v>
                </c:pt>
                <c:pt idx="1595">
                  <c:v>-7.3047119999999993E-2</c:v>
                </c:pt>
                <c:pt idx="1596">
                  <c:v>-5.8325979999999999E-2</c:v>
                </c:pt>
                <c:pt idx="1597">
                  <c:v>-5.425145E-2</c:v>
                </c:pt>
                <c:pt idx="1598">
                  <c:v>-8.5718329999999995E-2</c:v>
                </c:pt>
                <c:pt idx="1599">
                  <c:v>-6.8510150000000006E-2</c:v>
                </c:pt>
                <c:pt idx="1600">
                  <c:v>-6.5357269999999995E-2</c:v>
                </c:pt>
                <c:pt idx="1601">
                  <c:v>-6.0944810000000002E-2</c:v>
                </c:pt>
                <c:pt idx="1602">
                  <c:v>-5.3092760000000003E-2</c:v>
                </c:pt>
                <c:pt idx="1603">
                  <c:v>-5.731733E-2</c:v>
                </c:pt>
                <c:pt idx="1604">
                  <c:v>-5.6554090000000001E-2</c:v>
                </c:pt>
                <c:pt idx="1605">
                  <c:v>-5.5348899999999999E-2</c:v>
                </c:pt>
                <c:pt idx="1606">
                  <c:v>-6.0310240000000001E-2</c:v>
                </c:pt>
                <c:pt idx="1607">
                  <c:v>-6.3589889999999996E-2</c:v>
                </c:pt>
                <c:pt idx="1608">
                  <c:v>-6.9836880000000004E-2</c:v>
                </c:pt>
                <c:pt idx="1609">
                  <c:v>-6.6694859999999995E-2</c:v>
                </c:pt>
                <c:pt idx="1610">
                  <c:v>-5.2673780000000003E-2</c:v>
                </c:pt>
                <c:pt idx="1611">
                  <c:v>-5.2577289999999999E-2</c:v>
                </c:pt>
                <c:pt idx="1612">
                  <c:v>-3.7300449999999999E-2</c:v>
                </c:pt>
                <c:pt idx="1613">
                  <c:v>-3.385254E-2</c:v>
                </c:pt>
                <c:pt idx="1614">
                  <c:v>-4.420201E-2</c:v>
                </c:pt>
                <c:pt idx="1615">
                  <c:v>-3.8306979999999997E-2</c:v>
                </c:pt>
                <c:pt idx="1616">
                  <c:v>-2.5125979999999999E-2</c:v>
                </c:pt>
                <c:pt idx="1617">
                  <c:v>-2.1429429999999999E-2</c:v>
                </c:pt>
                <c:pt idx="1618">
                  <c:v>-1.4041659999999999E-2</c:v>
                </c:pt>
                <c:pt idx="1619">
                  <c:v>0</c:v>
                </c:pt>
                <c:pt idx="1620">
                  <c:v>0</c:v>
                </c:pt>
                <c:pt idx="1621">
                  <c:v>-5.8527800000000001E-3</c:v>
                </c:pt>
                <c:pt idx="1622">
                  <c:v>0</c:v>
                </c:pt>
                <c:pt idx="1623">
                  <c:v>-3.3960399999999999E-3</c:v>
                </c:pt>
                <c:pt idx="1624">
                  <c:v>0</c:v>
                </c:pt>
                <c:pt idx="1625">
                  <c:v>-4.3016699999999996E-3</c:v>
                </c:pt>
                <c:pt idx="1626">
                  <c:v>-1.8005839999999999E-2</c:v>
                </c:pt>
                <c:pt idx="1627">
                  <c:v>-1.763615E-2</c:v>
                </c:pt>
                <c:pt idx="1628">
                  <c:v>-1.6967030000000001E-2</c:v>
                </c:pt>
                <c:pt idx="1629">
                  <c:v>-2.2005529999999999E-2</c:v>
                </c:pt>
                <c:pt idx="1630">
                  <c:v>-1.7432599999999999E-2</c:v>
                </c:pt>
                <c:pt idx="1631">
                  <c:v>-2.462367E-2</c:v>
                </c:pt>
                <c:pt idx="1632">
                  <c:v>-1.1808590000000001E-2</c:v>
                </c:pt>
                <c:pt idx="1633">
                  <c:v>-1.2224479999999999E-2</c:v>
                </c:pt>
                <c:pt idx="1634">
                  <c:v>-1.090414E-2</c:v>
                </c:pt>
                <c:pt idx="1635">
                  <c:v>-3.4476999999999999E-4</c:v>
                </c:pt>
                <c:pt idx="1636">
                  <c:v>-1.9137000000000001E-4</c:v>
                </c:pt>
                <c:pt idx="1637">
                  <c:v>-1.89766E-3</c:v>
                </c:pt>
                <c:pt idx="1638">
                  <c:v>-7.6158600000000003E-3</c:v>
                </c:pt>
                <c:pt idx="1639">
                  <c:v>0</c:v>
                </c:pt>
                <c:pt idx="1640">
                  <c:v>-6.5043200000000001E-3</c:v>
                </c:pt>
                <c:pt idx="1641">
                  <c:v>-1.707912E-2</c:v>
                </c:pt>
                <c:pt idx="1642">
                  <c:v>-1.616012E-2</c:v>
                </c:pt>
                <c:pt idx="1643">
                  <c:v>-2.3577669999999998E-2</c:v>
                </c:pt>
                <c:pt idx="1644">
                  <c:v>-5.7172559999999997E-2</c:v>
                </c:pt>
                <c:pt idx="1645">
                  <c:v>-6.4003879999999999E-2</c:v>
                </c:pt>
                <c:pt idx="1646">
                  <c:v>-5.9652549999999999E-2</c:v>
                </c:pt>
                <c:pt idx="1647">
                  <c:v>-5.481337E-2</c:v>
                </c:pt>
                <c:pt idx="1648">
                  <c:v>-4.3015150000000002E-2</c:v>
                </c:pt>
                <c:pt idx="1649">
                  <c:v>-5.2177759999999997E-2</c:v>
                </c:pt>
                <c:pt idx="1650">
                  <c:v>-5.2835729999999997E-2</c:v>
                </c:pt>
                <c:pt idx="1651">
                  <c:v>-5.397213E-2</c:v>
                </c:pt>
                <c:pt idx="1652">
                  <c:v>-5.7937700000000002E-2</c:v>
                </c:pt>
                <c:pt idx="1653">
                  <c:v>-5.9602780000000001E-2</c:v>
                </c:pt>
                <c:pt idx="1654">
                  <c:v>-7.6743740000000005E-2</c:v>
                </c:pt>
                <c:pt idx="1655">
                  <c:v>-6.7618940000000002E-2</c:v>
                </c:pt>
                <c:pt idx="1656">
                  <c:v>-6.5040420000000002E-2</c:v>
                </c:pt>
                <c:pt idx="1657">
                  <c:v>-5.5081709999999999E-2</c:v>
                </c:pt>
                <c:pt idx="1658">
                  <c:v>-4.7869589999999997E-2</c:v>
                </c:pt>
                <c:pt idx="1659">
                  <c:v>-4.8355380000000003E-2</c:v>
                </c:pt>
                <c:pt idx="1660">
                  <c:v>-4.519368E-2</c:v>
                </c:pt>
                <c:pt idx="1661">
                  <c:v>-4.4920290000000002E-2</c:v>
                </c:pt>
                <c:pt idx="1662">
                  <c:v>-5.1422460000000003E-2</c:v>
                </c:pt>
                <c:pt idx="1663">
                  <c:v>-5.6784830000000001E-2</c:v>
                </c:pt>
                <c:pt idx="1664">
                  <c:v>-5.2544220000000003E-2</c:v>
                </c:pt>
                <c:pt idx="1665">
                  <c:v>-4.9823449999999998E-2</c:v>
                </c:pt>
                <c:pt idx="1666">
                  <c:v>-5.8377810000000002E-2</c:v>
                </c:pt>
                <c:pt idx="1667">
                  <c:v>-5.5018709999999998E-2</c:v>
                </c:pt>
                <c:pt idx="1668">
                  <c:v>-4.9797429999999997E-2</c:v>
                </c:pt>
                <c:pt idx="1669">
                  <c:v>-5.6047140000000002E-2</c:v>
                </c:pt>
                <c:pt idx="1670">
                  <c:v>-5.5334620000000001E-2</c:v>
                </c:pt>
                <c:pt idx="1671">
                  <c:v>-6.2793479999999999E-2</c:v>
                </c:pt>
                <c:pt idx="1672">
                  <c:v>-5.5897170000000003E-2</c:v>
                </c:pt>
                <c:pt idx="1673">
                  <c:v>-5.9911220000000001E-2</c:v>
                </c:pt>
                <c:pt idx="1674">
                  <c:v>-6.1298650000000003E-2</c:v>
                </c:pt>
                <c:pt idx="1675">
                  <c:v>-4.1692399999999998E-2</c:v>
                </c:pt>
                <c:pt idx="1676">
                  <c:v>-3.6146339999999999E-2</c:v>
                </c:pt>
                <c:pt idx="1677">
                  <c:v>-2.9309769999999999E-2</c:v>
                </c:pt>
                <c:pt idx="1678">
                  <c:v>-2.631667E-2</c:v>
                </c:pt>
                <c:pt idx="1679">
                  <c:v>-2.8264399999999999E-2</c:v>
                </c:pt>
                <c:pt idx="1680">
                  <c:v>-2.4537400000000001E-2</c:v>
                </c:pt>
                <c:pt idx="1681">
                  <c:v>-3.8001359999999998E-2</c:v>
                </c:pt>
                <c:pt idx="1682">
                  <c:v>-3.776326E-2</c:v>
                </c:pt>
                <c:pt idx="1683">
                  <c:v>-2.5743100000000001E-2</c:v>
                </c:pt>
                <c:pt idx="1684">
                  <c:v>-2.6048430000000001E-2</c:v>
                </c:pt>
                <c:pt idx="1685">
                  <c:v>-2.7542049999999998E-2</c:v>
                </c:pt>
                <c:pt idx="1686">
                  <c:v>-2.9546550000000001E-2</c:v>
                </c:pt>
                <c:pt idx="1687">
                  <c:v>-3.13231E-2</c:v>
                </c:pt>
                <c:pt idx="1688">
                  <c:v>-2.249953E-2</c:v>
                </c:pt>
                <c:pt idx="1689">
                  <c:v>-2.3179149999999999E-2</c:v>
                </c:pt>
                <c:pt idx="1690">
                  <c:v>-2.3626439999999999E-2</c:v>
                </c:pt>
                <c:pt idx="1691">
                  <c:v>-2.038152E-2</c:v>
                </c:pt>
                <c:pt idx="1692">
                  <c:v>-2.059443E-2</c:v>
                </c:pt>
                <c:pt idx="1693">
                  <c:v>-1.120436E-2</c:v>
                </c:pt>
                <c:pt idx="1694">
                  <c:v>-1.2168969999999999E-2</c:v>
                </c:pt>
                <c:pt idx="1695">
                  <c:v>-1.8933189999999999E-2</c:v>
                </c:pt>
                <c:pt idx="1696">
                  <c:v>-1.1639389999999999E-2</c:v>
                </c:pt>
                <c:pt idx="1697">
                  <c:v>-5.5249799999999996E-3</c:v>
                </c:pt>
                <c:pt idx="1698">
                  <c:v>-3.4434640000000002E-2</c:v>
                </c:pt>
                <c:pt idx="1699">
                  <c:v>-3.1555449999999999E-2</c:v>
                </c:pt>
                <c:pt idx="1700">
                  <c:v>-3.1608169999999998E-2</c:v>
                </c:pt>
                <c:pt idx="1701">
                  <c:v>-3.5603969999999999E-2</c:v>
                </c:pt>
                <c:pt idx="1702">
                  <c:v>-3.4400729999999997E-2</c:v>
                </c:pt>
                <c:pt idx="1703">
                  <c:v>-3.7221299999999999E-2</c:v>
                </c:pt>
                <c:pt idx="1704">
                  <c:v>-3.4802149999999997E-2</c:v>
                </c:pt>
                <c:pt idx="1705">
                  <c:v>-2.938228E-2</c:v>
                </c:pt>
                <c:pt idx="1706">
                  <c:v>-3.2339880000000001E-2</c:v>
                </c:pt>
                <c:pt idx="1707">
                  <c:v>-4.3937879999999999E-2</c:v>
                </c:pt>
                <c:pt idx="1708">
                  <c:v>-4.5614290000000002E-2</c:v>
                </c:pt>
                <c:pt idx="1709">
                  <c:v>-3.8681689999999998E-2</c:v>
                </c:pt>
                <c:pt idx="1710">
                  <c:v>-3.7946069999999998E-2</c:v>
                </c:pt>
                <c:pt idx="1711">
                  <c:v>-3.8556899999999998E-2</c:v>
                </c:pt>
                <c:pt idx="1712">
                  <c:v>-2.9982680000000001E-2</c:v>
                </c:pt>
                <c:pt idx="1713">
                  <c:v>-3.0934779999999999E-2</c:v>
                </c:pt>
                <c:pt idx="1714">
                  <c:v>-2.4457320000000001E-2</c:v>
                </c:pt>
                <c:pt idx="1715">
                  <c:v>-2.0288750000000001E-2</c:v>
                </c:pt>
                <c:pt idx="1716">
                  <c:v>-1.6302210000000001E-2</c:v>
                </c:pt>
                <c:pt idx="1717">
                  <c:v>-1.9538549999999998E-2</c:v>
                </c:pt>
                <c:pt idx="1718">
                  <c:v>-1.822555E-2</c:v>
                </c:pt>
                <c:pt idx="1719">
                  <c:v>-1.7448439999999999E-2</c:v>
                </c:pt>
                <c:pt idx="1720">
                  <c:v>-1.7794210000000001E-2</c:v>
                </c:pt>
                <c:pt idx="1721">
                  <c:v>-1.6417859999999999E-2</c:v>
                </c:pt>
                <c:pt idx="1722">
                  <c:v>-2.1791810000000002E-2</c:v>
                </c:pt>
                <c:pt idx="1723">
                  <c:v>-1.914341E-2</c:v>
                </c:pt>
                <c:pt idx="1724">
                  <c:v>-2.077992E-2</c:v>
                </c:pt>
                <c:pt idx="1725">
                  <c:v>-1.555574E-2</c:v>
                </c:pt>
                <c:pt idx="1726">
                  <c:v>-1.576085E-2</c:v>
                </c:pt>
                <c:pt idx="1727">
                  <c:v>-8.9159900000000004E-3</c:v>
                </c:pt>
                <c:pt idx="1728">
                  <c:v>-1.0930179999999999E-2</c:v>
                </c:pt>
                <c:pt idx="1729">
                  <c:v>-1.094373E-2</c:v>
                </c:pt>
                <c:pt idx="1730">
                  <c:v>-9.9773499999999994E-3</c:v>
                </c:pt>
                <c:pt idx="1731">
                  <c:v>-7.6836999999999999E-3</c:v>
                </c:pt>
                <c:pt idx="1732">
                  <c:v>-3.96803E-3</c:v>
                </c:pt>
                <c:pt idx="1733">
                  <c:v>-3.0386499999999999E-3</c:v>
                </c:pt>
                <c:pt idx="1734">
                  <c:v>-7.6219999999999999E-5</c:v>
                </c:pt>
                <c:pt idx="1735">
                  <c:v>-4.1513799999999997E-3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-1.1000000000000001E-6</c:v>
                </c:pt>
                <c:pt idx="1741">
                  <c:v>-1.4783800000000001E-3</c:v>
                </c:pt>
                <c:pt idx="1742">
                  <c:v>-8.3244600000000005E-3</c:v>
                </c:pt>
                <c:pt idx="1743">
                  <c:v>-1.104809E-2</c:v>
                </c:pt>
                <c:pt idx="1744">
                  <c:v>-1.8357950000000001E-2</c:v>
                </c:pt>
                <c:pt idx="1745">
                  <c:v>-2.9167289999999998E-2</c:v>
                </c:pt>
                <c:pt idx="1746">
                  <c:v>-2.9389209999999999E-2</c:v>
                </c:pt>
                <c:pt idx="1747">
                  <c:v>-3.3942559999999997E-2</c:v>
                </c:pt>
                <c:pt idx="1748">
                  <c:v>-4.0009910000000003E-2</c:v>
                </c:pt>
                <c:pt idx="1749">
                  <c:v>-4.0775749999999999E-2</c:v>
                </c:pt>
                <c:pt idx="1750">
                  <c:v>-4.6858539999999997E-2</c:v>
                </c:pt>
                <c:pt idx="1751">
                  <c:v>-4.058349E-2</c:v>
                </c:pt>
                <c:pt idx="1752">
                  <c:v>-2.762336E-2</c:v>
                </c:pt>
                <c:pt idx="1753">
                  <c:v>-2.1795019999999998E-2</c:v>
                </c:pt>
                <c:pt idx="1754">
                  <c:v>-2.3733049999999999E-2</c:v>
                </c:pt>
                <c:pt idx="1755">
                  <c:v>-2.3427750000000001E-2</c:v>
                </c:pt>
                <c:pt idx="1756">
                  <c:v>-1.8742970000000001E-2</c:v>
                </c:pt>
                <c:pt idx="1757">
                  <c:v>-2.2380980000000002E-2</c:v>
                </c:pt>
                <c:pt idx="1758">
                  <c:v>-1.292509E-2</c:v>
                </c:pt>
                <c:pt idx="1759">
                  <c:v>-1.2005439999999999E-2</c:v>
                </c:pt>
                <c:pt idx="1760">
                  <c:v>-2.0039580000000001E-2</c:v>
                </c:pt>
                <c:pt idx="1761">
                  <c:v>-1.4167539999999999E-2</c:v>
                </c:pt>
                <c:pt idx="1762">
                  <c:v>-2.2967689999999999E-2</c:v>
                </c:pt>
                <c:pt idx="1763">
                  <c:v>-1.0432E-3</c:v>
                </c:pt>
                <c:pt idx="1764">
                  <c:v>0</c:v>
                </c:pt>
                <c:pt idx="1765">
                  <c:v>0</c:v>
                </c:pt>
                <c:pt idx="1766">
                  <c:v>-1.089409E-2</c:v>
                </c:pt>
                <c:pt idx="1767">
                  <c:v>-2.3292449999999999E-2</c:v>
                </c:pt>
                <c:pt idx="1768">
                  <c:v>-1.3249789999999999E-2</c:v>
                </c:pt>
                <c:pt idx="1769">
                  <c:v>-1.0944300000000001E-2</c:v>
                </c:pt>
                <c:pt idx="1770">
                  <c:v>-4.3410300000000001E-3</c:v>
                </c:pt>
                <c:pt idx="1771">
                  <c:v>-6.0957999999999997E-4</c:v>
                </c:pt>
                <c:pt idx="1772">
                  <c:v>-9.4699999999999998E-5</c:v>
                </c:pt>
                <c:pt idx="1773">
                  <c:v>-8.3602000000000004E-4</c:v>
                </c:pt>
                <c:pt idx="1774">
                  <c:v>0</c:v>
                </c:pt>
                <c:pt idx="1775">
                  <c:v>-3.4042999999999999E-3</c:v>
                </c:pt>
                <c:pt idx="1776">
                  <c:v>-6.30001E-3</c:v>
                </c:pt>
                <c:pt idx="1777">
                  <c:v>-9.0521899999999999E-3</c:v>
                </c:pt>
                <c:pt idx="1778">
                  <c:v>-1.2457599999999999E-2</c:v>
                </c:pt>
                <c:pt idx="1779">
                  <c:v>-3.48124E-3</c:v>
                </c:pt>
                <c:pt idx="1780">
                  <c:v>-8.9304999999999992E-3</c:v>
                </c:pt>
                <c:pt idx="1781">
                  <c:v>-1.0289360000000001E-2</c:v>
                </c:pt>
                <c:pt idx="1782">
                  <c:v>-2.0450449999999998E-2</c:v>
                </c:pt>
                <c:pt idx="1783">
                  <c:v>-1.228928E-2</c:v>
                </c:pt>
                <c:pt idx="1784">
                  <c:v>-1.5051780000000001E-2</c:v>
                </c:pt>
                <c:pt idx="1785">
                  <c:v>-1.494467E-2</c:v>
                </c:pt>
                <c:pt idx="1786">
                  <c:v>-8.4430400000000006E-3</c:v>
                </c:pt>
                <c:pt idx="1787">
                  <c:v>-1.42211E-2</c:v>
                </c:pt>
                <c:pt idx="1788">
                  <c:v>-1.8540439999999998E-2</c:v>
                </c:pt>
                <c:pt idx="1789">
                  <c:v>-1.594127E-2</c:v>
                </c:pt>
                <c:pt idx="1790">
                  <c:v>-2.183481E-2</c:v>
                </c:pt>
                <c:pt idx="1791">
                  <c:v>-2.2658370000000001E-2</c:v>
                </c:pt>
                <c:pt idx="1792">
                  <c:v>-2.4593750000000001E-2</c:v>
                </c:pt>
                <c:pt idx="1793">
                  <c:v>-2.3564189999999999E-2</c:v>
                </c:pt>
                <c:pt idx="1794">
                  <c:v>-2.372544E-2</c:v>
                </c:pt>
                <c:pt idx="1795">
                  <c:v>-2.367965E-2</c:v>
                </c:pt>
                <c:pt idx="1796">
                  <c:v>-2.194281E-2</c:v>
                </c:pt>
                <c:pt idx="1797">
                  <c:v>-2.3777469999999998E-2</c:v>
                </c:pt>
                <c:pt idx="1798">
                  <c:v>-2.769052E-2</c:v>
                </c:pt>
                <c:pt idx="1799">
                  <c:v>-2.5117560000000001E-2</c:v>
                </c:pt>
                <c:pt idx="1800">
                  <c:v>-1.965505E-2</c:v>
                </c:pt>
                <c:pt idx="1801">
                  <c:v>-2.1283119999999999E-2</c:v>
                </c:pt>
                <c:pt idx="1802">
                  <c:v>-2.0817349999999998E-2</c:v>
                </c:pt>
                <c:pt idx="1803">
                  <c:v>-1.379996E-2</c:v>
                </c:pt>
                <c:pt idx="1804">
                  <c:v>-1.189892E-2</c:v>
                </c:pt>
                <c:pt idx="1805">
                  <c:v>-1.0644880000000001E-2</c:v>
                </c:pt>
                <c:pt idx="1806">
                  <c:v>-1.0369E-2</c:v>
                </c:pt>
                <c:pt idx="1807">
                  <c:v>-1.006692E-2</c:v>
                </c:pt>
                <c:pt idx="1808">
                  <c:v>-9.0667400000000002E-3</c:v>
                </c:pt>
                <c:pt idx="1809">
                  <c:v>-6.9209800000000002E-3</c:v>
                </c:pt>
                <c:pt idx="1810">
                  <c:v>-9.7045699999999992E-3</c:v>
                </c:pt>
                <c:pt idx="1811">
                  <c:v>-6.2915999999999996E-3</c:v>
                </c:pt>
                <c:pt idx="1812">
                  <c:v>-4.33344E-3</c:v>
                </c:pt>
                <c:pt idx="1813">
                  <c:v>0</c:v>
                </c:pt>
                <c:pt idx="1814">
                  <c:v>0</c:v>
                </c:pt>
                <c:pt idx="1815">
                  <c:v>-1.4173E-3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-5.0745E-4</c:v>
                </c:pt>
                <c:pt idx="1821">
                  <c:v>-1.70772E-3</c:v>
                </c:pt>
                <c:pt idx="1822">
                  <c:v>-6.0500700000000003E-3</c:v>
                </c:pt>
                <c:pt idx="1823">
                  <c:v>-7.8047200000000002E-3</c:v>
                </c:pt>
                <c:pt idx="1824">
                  <c:v>-6.9463299999999997E-3</c:v>
                </c:pt>
                <c:pt idx="1825">
                  <c:v>-7.75043E-3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-2.6144300000000001E-3</c:v>
                </c:pt>
                <c:pt idx="1831">
                  <c:v>-1.54188E-3</c:v>
                </c:pt>
                <c:pt idx="1832">
                  <c:v>0</c:v>
                </c:pt>
                <c:pt idx="1833">
                  <c:v>-2.5399699999999999E-3</c:v>
                </c:pt>
                <c:pt idx="1834">
                  <c:v>0</c:v>
                </c:pt>
                <c:pt idx="1835">
                  <c:v>-1.0687400000000001E-3</c:v>
                </c:pt>
                <c:pt idx="1836">
                  <c:v>0</c:v>
                </c:pt>
                <c:pt idx="1837">
                  <c:v>-4.7966299999999996E-3</c:v>
                </c:pt>
                <c:pt idx="1838">
                  <c:v>-8.4264300000000004E-3</c:v>
                </c:pt>
                <c:pt idx="1839">
                  <c:v>-8.21326E-3</c:v>
                </c:pt>
                <c:pt idx="1840">
                  <c:v>-6.5041999999999999E-3</c:v>
                </c:pt>
                <c:pt idx="1841">
                  <c:v>-1.2100369999999999E-2</c:v>
                </c:pt>
                <c:pt idx="1842">
                  <c:v>-7.6722200000000004E-3</c:v>
                </c:pt>
                <c:pt idx="1843">
                  <c:v>-5.5658399999999999E-3</c:v>
                </c:pt>
                <c:pt idx="1844">
                  <c:v>-7.2351200000000003E-3</c:v>
                </c:pt>
                <c:pt idx="1845">
                  <c:v>-1.66252E-3</c:v>
                </c:pt>
                <c:pt idx="1846">
                  <c:v>-7.4576999999999998E-4</c:v>
                </c:pt>
                <c:pt idx="1847">
                  <c:v>-8.577E-5</c:v>
                </c:pt>
                <c:pt idx="1848">
                  <c:v>-1.6456699999999999E-3</c:v>
                </c:pt>
                <c:pt idx="1849">
                  <c:v>-5.6492900000000004E-3</c:v>
                </c:pt>
                <c:pt idx="1850">
                  <c:v>-9.6833800000000001E-3</c:v>
                </c:pt>
                <c:pt idx="1851">
                  <c:v>-4.2767899999999999E-3</c:v>
                </c:pt>
                <c:pt idx="1852">
                  <c:v>-4.2670700000000004E-3</c:v>
                </c:pt>
                <c:pt idx="1853">
                  <c:v>0</c:v>
                </c:pt>
                <c:pt idx="1854">
                  <c:v>0</c:v>
                </c:pt>
                <c:pt idx="1855">
                  <c:v>-4.0842200000000004E-3</c:v>
                </c:pt>
                <c:pt idx="1856">
                  <c:v>-8.3829100000000004E-3</c:v>
                </c:pt>
                <c:pt idx="1857">
                  <c:v>-3.7212E-3</c:v>
                </c:pt>
                <c:pt idx="1858">
                  <c:v>0</c:v>
                </c:pt>
                <c:pt idx="1859">
                  <c:v>0</c:v>
                </c:pt>
                <c:pt idx="1860">
                  <c:v>-2.30635E-3</c:v>
                </c:pt>
                <c:pt idx="1861">
                  <c:v>-2.0725499999999998E-3</c:v>
                </c:pt>
                <c:pt idx="1862">
                  <c:v>-3.16358E-3</c:v>
                </c:pt>
                <c:pt idx="1863">
                  <c:v>-8.3569600000000001E-3</c:v>
                </c:pt>
                <c:pt idx="1864">
                  <c:v>-7.5532899999999998E-3</c:v>
                </c:pt>
                <c:pt idx="1865">
                  <c:v>-9.00368E-3</c:v>
                </c:pt>
                <c:pt idx="1866">
                  <c:v>-3.2051499999999999E-3</c:v>
                </c:pt>
                <c:pt idx="1867">
                  <c:v>-2.141E-4</c:v>
                </c:pt>
                <c:pt idx="1868">
                  <c:v>-2.4880000000000002E-3</c:v>
                </c:pt>
                <c:pt idx="1869">
                  <c:v>-2.0991999999999999E-3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-3.78415E-3</c:v>
                </c:pt>
                <c:pt idx="1877">
                  <c:v>-8.1601899999999995E-3</c:v>
                </c:pt>
                <c:pt idx="1878">
                  <c:v>-1.145357E-2</c:v>
                </c:pt>
                <c:pt idx="1879">
                  <c:v>-9.5008499999999999E-3</c:v>
                </c:pt>
                <c:pt idx="1880">
                  <c:v>-8.8722200000000001E-3</c:v>
                </c:pt>
                <c:pt idx="1881">
                  <c:v>-1.2035800000000001E-3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-9.7892099999999996E-3</c:v>
                </c:pt>
                <c:pt idx="1886">
                  <c:v>-1.0985679999999999E-2</c:v>
                </c:pt>
                <c:pt idx="1887">
                  <c:v>-7.8325700000000005E-3</c:v>
                </c:pt>
                <c:pt idx="1888">
                  <c:v>-1.010542E-2</c:v>
                </c:pt>
                <c:pt idx="1889">
                  <c:v>-1.260594E-2</c:v>
                </c:pt>
                <c:pt idx="1890">
                  <c:v>-1.9306500000000001E-2</c:v>
                </c:pt>
                <c:pt idx="1891">
                  <c:v>-1.7595389999999999E-2</c:v>
                </c:pt>
                <c:pt idx="1892">
                  <c:v>-1.1422430000000001E-2</c:v>
                </c:pt>
                <c:pt idx="1893">
                  <c:v>-1.422814E-2</c:v>
                </c:pt>
                <c:pt idx="1894">
                  <c:v>-1.4349580000000001E-2</c:v>
                </c:pt>
                <c:pt idx="1895">
                  <c:v>-2.05153E-2</c:v>
                </c:pt>
                <c:pt idx="1896">
                  <c:v>-1.6245019999999999E-2</c:v>
                </c:pt>
                <c:pt idx="1897">
                  <c:v>-1.52301E-2</c:v>
                </c:pt>
                <c:pt idx="1898">
                  <c:v>-7.71829E-3</c:v>
                </c:pt>
                <c:pt idx="1899">
                  <c:v>-1.503344E-2</c:v>
                </c:pt>
                <c:pt idx="1900">
                  <c:v>-1.4280309999999999E-2</c:v>
                </c:pt>
                <c:pt idx="1901">
                  <c:v>-2.054483E-2</c:v>
                </c:pt>
                <c:pt idx="1902">
                  <c:v>-1.479312E-2</c:v>
                </c:pt>
                <c:pt idx="1903">
                  <c:v>-1.54653E-2</c:v>
                </c:pt>
                <c:pt idx="1904">
                  <c:v>-1.6863449999999999E-2</c:v>
                </c:pt>
                <c:pt idx="1905">
                  <c:v>-1.456875E-2</c:v>
                </c:pt>
                <c:pt idx="1906">
                  <c:v>-1.294034E-2</c:v>
                </c:pt>
                <c:pt idx="1907">
                  <c:v>-8.58919E-3</c:v>
                </c:pt>
                <c:pt idx="1908">
                  <c:v>-6.0951599999999996E-3</c:v>
                </c:pt>
                <c:pt idx="1909">
                  <c:v>-1.3149399999999999E-3</c:v>
                </c:pt>
                <c:pt idx="1910">
                  <c:v>-3.9802700000000002E-3</c:v>
                </c:pt>
                <c:pt idx="1911">
                  <c:v>-4.8935300000000001E-3</c:v>
                </c:pt>
                <c:pt idx="1912">
                  <c:v>-4.8396400000000001E-3</c:v>
                </c:pt>
                <c:pt idx="1913">
                  <c:v>-4.9643200000000004E-3</c:v>
                </c:pt>
                <c:pt idx="1914">
                  <c:v>-8.1588000000000008E-3</c:v>
                </c:pt>
                <c:pt idx="1915">
                  <c:v>-1.6924649999999999E-2</c:v>
                </c:pt>
                <c:pt idx="1916">
                  <c:v>-1.5945830000000001E-2</c:v>
                </c:pt>
                <c:pt idx="1917">
                  <c:v>-1.304132E-2</c:v>
                </c:pt>
                <c:pt idx="1918">
                  <c:v>-1.7043039999999999E-2</c:v>
                </c:pt>
                <c:pt idx="1919">
                  <c:v>-1.8683740000000001E-2</c:v>
                </c:pt>
                <c:pt idx="1920">
                  <c:v>-1.9469460000000001E-2</c:v>
                </c:pt>
                <c:pt idx="1921">
                  <c:v>-2.20062E-2</c:v>
                </c:pt>
                <c:pt idx="1922">
                  <c:v>-2.4544750000000001E-2</c:v>
                </c:pt>
                <c:pt idx="1923">
                  <c:v>-2.7409360000000001E-2</c:v>
                </c:pt>
                <c:pt idx="1924">
                  <c:v>-3.8127729999999999E-2</c:v>
                </c:pt>
                <c:pt idx="1925">
                  <c:v>-3.0155129999999999E-2</c:v>
                </c:pt>
                <c:pt idx="1926">
                  <c:v>-2.856475E-2</c:v>
                </c:pt>
                <c:pt idx="1927">
                  <c:v>-2.9980710000000001E-2</c:v>
                </c:pt>
                <c:pt idx="1928">
                  <c:v>-2.9031629999999999E-2</c:v>
                </c:pt>
                <c:pt idx="1929">
                  <c:v>-2.2291450000000001E-2</c:v>
                </c:pt>
                <c:pt idx="1930">
                  <c:v>-1.8671050000000002E-2</c:v>
                </c:pt>
                <c:pt idx="1931">
                  <c:v>-2.1834180000000002E-2</c:v>
                </c:pt>
                <c:pt idx="1932">
                  <c:v>-2.436118E-2</c:v>
                </c:pt>
                <c:pt idx="1933">
                  <c:v>-2.5439610000000001E-2</c:v>
                </c:pt>
                <c:pt idx="1934">
                  <c:v>-2.7337520000000001E-2</c:v>
                </c:pt>
                <c:pt idx="1935">
                  <c:v>-2.8895179999999999E-2</c:v>
                </c:pt>
                <c:pt idx="1936">
                  <c:v>-2.787856E-2</c:v>
                </c:pt>
                <c:pt idx="1937">
                  <c:v>-2.4826040000000001E-2</c:v>
                </c:pt>
                <c:pt idx="1938">
                  <c:v>-2.6681409999999999E-2</c:v>
                </c:pt>
                <c:pt idx="1939">
                  <c:v>-3.1677869999999997E-2</c:v>
                </c:pt>
                <c:pt idx="1940">
                  <c:v>-3.213796E-2</c:v>
                </c:pt>
                <c:pt idx="1941">
                  <c:v>-3.3470100000000003E-2</c:v>
                </c:pt>
                <c:pt idx="1942">
                  <c:v>-2.388991E-2</c:v>
                </c:pt>
                <c:pt idx="1943">
                  <c:v>-2.331913E-2</c:v>
                </c:pt>
                <c:pt idx="1944">
                  <c:v>-3.3923179999999997E-2</c:v>
                </c:pt>
                <c:pt idx="1945">
                  <c:v>-3.2116169999999999E-2</c:v>
                </c:pt>
                <c:pt idx="1946">
                  <c:v>-3.6106779999999998E-2</c:v>
                </c:pt>
                <c:pt idx="1947">
                  <c:v>-4.2704720000000002E-2</c:v>
                </c:pt>
                <c:pt idx="1948">
                  <c:v>-3.9493979999999998E-2</c:v>
                </c:pt>
                <c:pt idx="1949">
                  <c:v>-4.781962E-2</c:v>
                </c:pt>
                <c:pt idx="1950">
                  <c:v>-4.5660920000000001E-2</c:v>
                </c:pt>
                <c:pt idx="1951">
                  <c:v>-5.5938729999999999E-2</c:v>
                </c:pt>
                <c:pt idx="1952">
                  <c:v>-4.3880969999999998E-2</c:v>
                </c:pt>
                <c:pt idx="1953">
                  <c:v>-3.849081E-2</c:v>
                </c:pt>
                <c:pt idx="1954">
                  <c:v>-3.1895659999999999E-2</c:v>
                </c:pt>
                <c:pt idx="1955">
                  <c:v>-2.4023869999999999E-2</c:v>
                </c:pt>
                <c:pt idx="1956">
                  <c:v>-1.965571E-2</c:v>
                </c:pt>
                <c:pt idx="1957">
                  <c:v>-2.2546480000000001E-2</c:v>
                </c:pt>
                <c:pt idx="1958">
                  <c:v>-3.0517039999999999E-2</c:v>
                </c:pt>
                <c:pt idx="1959">
                  <c:v>-2.9426029999999999E-2</c:v>
                </c:pt>
                <c:pt idx="1960">
                  <c:v>-3.0167349999999999E-2</c:v>
                </c:pt>
                <c:pt idx="1961">
                  <c:v>-3.0814769999999998E-2</c:v>
                </c:pt>
                <c:pt idx="1962">
                  <c:v>-3.710542E-2</c:v>
                </c:pt>
                <c:pt idx="1963">
                  <c:v>-4.5690340000000003E-2</c:v>
                </c:pt>
                <c:pt idx="1964">
                  <c:v>-5.1606050000000001E-2</c:v>
                </c:pt>
                <c:pt idx="1965">
                  <c:v>-5.6103670000000001E-2</c:v>
                </c:pt>
                <c:pt idx="1966">
                  <c:v>-6.0368959999999999E-2</c:v>
                </c:pt>
                <c:pt idx="1967">
                  <c:v>-5.9352099999999998E-2</c:v>
                </c:pt>
                <c:pt idx="1968">
                  <c:v>-4.6646170000000001E-2</c:v>
                </c:pt>
                <c:pt idx="1969">
                  <c:v>-4.704846E-2</c:v>
                </c:pt>
                <c:pt idx="1970">
                  <c:v>-4.6697900000000001E-2</c:v>
                </c:pt>
                <c:pt idx="1971">
                  <c:v>-5.5626160000000001E-2</c:v>
                </c:pt>
                <c:pt idx="1972">
                  <c:v>-6.61244E-2</c:v>
                </c:pt>
                <c:pt idx="1973">
                  <c:v>-6.3439179999999998E-2</c:v>
                </c:pt>
                <c:pt idx="1974">
                  <c:v>-5.750715E-2</c:v>
                </c:pt>
                <c:pt idx="1975">
                  <c:v>-6.2658599999999995E-2</c:v>
                </c:pt>
                <c:pt idx="1976">
                  <c:v>-5.9918199999999998E-2</c:v>
                </c:pt>
                <c:pt idx="1977">
                  <c:v>-6.7670869999999994E-2</c:v>
                </c:pt>
                <c:pt idx="1978">
                  <c:v>-7.2385870000000005E-2</c:v>
                </c:pt>
                <c:pt idx="1979">
                  <c:v>-0.12477683000000001</c:v>
                </c:pt>
                <c:pt idx="1980">
                  <c:v>-0.13184765000000001</c:v>
                </c:pt>
                <c:pt idx="1981">
                  <c:v>-0.13361277999999999</c:v>
                </c:pt>
                <c:pt idx="1982">
                  <c:v>-0.12881086999999999</c:v>
                </c:pt>
                <c:pt idx="1983">
                  <c:v>-0.11511581</c:v>
                </c:pt>
                <c:pt idx="1984">
                  <c:v>-0.11695491</c:v>
                </c:pt>
                <c:pt idx="1985">
                  <c:v>-0.10499225</c:v>
                </c:pt>
                <c:pt idx="1986">
                  <c:v>-9.7750649999999994E-2</c:v>
                </c:pt>
                <c:pt idx="1987">
                  <c:v>-9.4451599999999997E-2</c:v>
                </c:pt>
                <c:pt idx="1988">
                  <c:v>-9.7212259999999995E-2</c:v>
                </c:pt>
                <c:pt idx="1989">
                  <c:v>-9.1564300000000001E-2</c:v>
                </c:pt>
                <c:pt idx="1990">
                  <c:v>-9.5437129999999995E-2</c:v>
                </c:pt>
                <c:pt idx="1991">
                  <c:v>-8.3925470000000002E-2</c:v>
                </c:pt>
                <c:pt idx="1992">
                  <c:v>-7.3873900000000006E-2</c:v>
                </c:pt>
                <c:pt idx="1993">
                  <c:v>-6.5990240000000006E-2</c:v>
                </c:pt>
                <c:pt idx="1994">
                  <c:v>-6.9411239999999999E-2</c:v>
                </c:pt>
                <c:pt idx="1995">
                  <c:v>-6.1641090000000003E-2</c:v>
                </c:pt>
                <c:pt idx="1996">
                  <c:v>-6.0574950000000002E-2</c:v>
                </c:pt>
                <c:pt idx="1997">
                  <c:v>-7.0735569999999998E-2</c:v>
                </c:pt>
                <c:pt idx="1998">
                  <c:v>-6.2883069999999999E-2</c:v>
                </c:pt>
                <c:pt idx="1999">
                  <c:v>-4.7743399999999998E-2</c:v>
                </c:pt>
                <c:pt idx="2000">
                  <c:v>-4.424227E-2</c:v>
                </c:pt>
                <c:pt idx="2001">
                  <c:v>-4.5951659999999998E-2</c:v>
                </c:pt>
                <c:pt idx="2002">
                  <c:v>-4.8642610000000003E-2</c:v>
                </c:pt>
                <c:pt idx="2003">
                  <c:v>-5.0347549999999998E-2</c:v>
                </c:pt>
                <c:pt idx="2004">
                  <c:v>-5.3719580000000003E-2</c:v>
                </c:pt>
                <c:pt idx="2005">
                  <c:v>-6.3864630000000006E-2</c:v>
                </c:pt>
                <c:pt idx="2006">
                  <c:v>-6.2464619999999998E-2</c:v>
                </c:pt>
                <c:pt idx="2007">
                  <c:v>-5.1429269999999999E-2</c:v>
                </c:pt>
                <c:pt idx="2008">
                  <c:v>-4.490777E-2</c:v>
                </c:pt>
                <c:pt idx="2009">
                  <c:v>-4.4139879999999999E-2</c:v>
                </c:pt>
                <c:pt idx="2010">
                  <c:v>-4.6750710000000001E-2</c:v>
                </c:pt>
                <c:pt idx="2011">
                  <c:v>-5.2330700000000001E-2</c:v>
                </c:pt>
                <c:pt idx="2012">
                  <c:v>-5.5201640000000003E-2</c:v>
                </c:pt>
                <c:pt idx="2013">
                  <c:v>-5.1880450000000002E-2</c:v>
                </c:pt>
                <c:pt idx="2014">
                  <c:v>-5.1803780000000001E-2</c:v>
                </c:pt>
                <c:pt idx="2015">
                  <c:v>-5.3435860000000002E-2</c:v>
                </c:pt>
                <c:pt idx="2016">
                  <c:v>-5.1564949999999998E-2</c:v>
                </c:pt>
                <c:pt idx="2017">
                  <c:v>-5.9259249999999999E-2</c:v>
                </c:pt>
                <c:pt idx="2018">
                  <c:v>-6.9580439999999993E-2</c:v>
                </c:pt>
                <c:pt idx="2019">
                  <c:v>-7.4218519999999996E-2</c:v>
                </c:pt>
                <c:pt idx="2020">
                  <c:v>-8.1039730000000004E-2</c:v>
                </c:pt>
                <c:pt idx="2021">
                  <c:v>-7.3916239999999994E-2</c:v>
                </c:pt>
                <c:pt idx="2022">
                  <c:v>-6.7616140000000005E-2</c:v>
                </c:pt>
                <c:pt idx="2023">
                  <c:v>-6.3164960000000006E-2</c:v>
                </c:pt>
                <c:pt idx="2024">
                  <c:v>-6.0800310000000003E-2</c:v>
                </c:pt>
                <c:pt idx="2025">
                  <c:v>-7.6611910000000005E-2</c:v>
                </c:pt>
                <c:pt idx="2026">
                  <c:v>-8.7698559999999995E-2</c:v>
                </c:pt>
                <c:pt idx="2027">
                  <c:v>-0.10842746</c:v>
                </c:pt>
                <c:pt idx="2028">
                  <c:v>-0.11323801</c:v>
                </c:pt>
                <c:pt idx="2029">
                  <c:v>-0.11570677</c:v>
                </c:pt>
                <c:pt idx="2030">
                  <c:v>-0.11060812</c:v>
                </c:pt>
                <c:pt idx="2031">
                  <c:v>-9.6924460000000004E-2</c:v>
                </c:pt>
                <c:pt idx="2032">
                  <c:v>-8.5308949999999995E-2</c:v>
                </c:pt>
                <c:pt idx="2033">
                  <c:v>-8.1451010000000004E-2</c:v>
                </c:pt>
                <c:pt idx="2034">
                  <c:v>-8.7016019999999999E-2</c:v>
                </c:pt>
                <c:pt idx="2035">
                  <c:v>-8.2169420000000007E-2</c:v>
                </c:pt>
                <c:pt idx="2036">
                  <c:v>-8.1343810000000003E-2</c:v>
                </c:pt>
                <c:pt idx="2037">
                  <c:v>-8.5768529999999996E-2</c:v>
                </c:pt>
                <c:pt idx="2038">
                  <c:v>-8.2100229999999996E-2</c:v>
                </c:pt>
                <c:pt idx="2039">
                  <c:v>-8.2628209999999994E-2</c:v>
                </c:pt>
                <c:pt idx="2040">
                  <c:v>-7.2537149999999995E-2</c:v>
                </c:pt>
                <c:pt idx="2041">
                  <c:v>-7.3094909999999999E-2</c:v>
                </c:pt>
                <c:pt idx="2042">
                  <c:v>-6.5183539999999998E-2</c:v>
                </c:pt>
                <c:pt idx="2043">
                  <c:v>-7.541958E-2</c:v>
                </c:pt>
                <c:pt idx="2044">
                  <c:v>-7.8045859999999995E-2</c:v>
                </c:pt>
                <c:pt idx="2045">
                  <c:v>-7.6634629999999995E-2</c:v>
                </c:pt>
                <c:pt idx="2046">
                  <c:v>-7.6383389999999995E-2</c:v>
                </c:pt>
                <c:pt idx="2047">
                  <c:v>-6.7595580000000002E-2</c:v>
                </c:pt>
                <c:pt idx="2048">
                  <c:v>-6.2103199999999997E-2</c:v>
                </c:pt>
                <c:pt idx="2049">
                  <c:v>-7.5937809999999994E-2</c:v>
                </c:pt>
                <c:pt idx="2050">
                  <c:v>-8.8590429999999998E-2</c:v>
                </c:pt>
                <c:pt idx="2051">
                  <c:v>-9.0082339999999997E-2</c:v>
                </c:pt>
                <c:pt idx="2052">
                  <c:v>-9.1459009999999993E-2</c:v>
                </c:pt>
                <c:pt idx="2053">
                  <c:v>-9.5930909999999994E-2</c:v>
                </c:pt>
                <c:pt idx="2054">
                  <c:v>-9.5924060000000005E-2</c:v>
                </c:pt>
                <c:pt idx="2055">
                  <c:v>-0.11041362</c:v>
                </c:pt>
                <c:pt idx="2056">
                  <c:v>-0.12227039000000001</c:v>
                </c:pt>
                <c:pt idx="2057">
                  <c:v>-0.10442495</c:v>
                </c:pt>
                <c:pt idx="2058">
                  <c:v>-0.10741512</c:v>
                </c:pt>
                <c:pt idx="2059">
                  <c:v>-0.12013066999999999</c:v>
                </c:pt>
                <c:pt idx="2060">
                  <c:v>-0.1113907</c:v>
                </c:pt>
                <c:pt idx="2061">
                  <c:v>-8.6083090000000001E-2</c:v>
                </c:pt>
                <c:pt idx="2062">
                  <c:v>-6.6808190000000003E-2</c:v>
                </c:pt>
                <c:pt idx="2063">
                  <c:v>-6.9431049999999994E-2</c:v>
                </c:pt>
                <c:pt idx="2064">
                  <c:v>-3.8384059999999998E-2</c:v>
                </c:pt>
                <c:pt idx="2065">
                  <c:v>-2.3504549999999999E-2</c:v>
                </c:pt>
                <c:pt idx="2066">
                  <c:v>-2.2971720000000001E-2</c:v>
                </c:pt>
                <c:pt idx="2067">
                  <c:v>-1.9436390000000001E-2</c:v>
                </c:pt>
                <c:pt idx="2068">
                  <c:v>-1.8303489999999999E-2</c:v>
                </c:pt>
                <c:pt idx="2069">
                  <c:v>-2.4426139999999999E-2</c:v>
                </c:pt>
                <c:pt idx="2070">
                  <c:v>-1.1167160000000001E-2</c:v>
                </c:pt>
                <c:pt idx="2071">
                  <c:v>-2.1945300000000001E-3</c:v>
                </c:pt>
                <c:pt idx="2072">
                  <c:v>0</c:v>
                </c:pt>
                <c:pt idx="2073">
                  <c:v>-5.5722000000000002E-3</c:v>
                </c:pt>
                <c:pt idx="2074">
                  <c:v>-3.240635E-2</c:v>
                </c:pt>
                <c:pt idx="2075">
                  <c:v>-2.9351100000000001E-2</c:v>
                </c:pt>
                <c:pt idx="2076">
                  <c:v>-5.06706E-3</c:v>
                </c:pt>
                <c:pt idx="2077">
                  <c:v>-1.1010000000000001E-2</c:v>
                </c:pt>
                <c:pt idx="2078">
                  <c:v>-2.7827770000000002E-2</c:v>
                </c:pt>
                <c:pt idx="2079">
                  <c:v>-4.8715710000000002E-2</c:v>
                </c:pt>
                <c:pt idx="2080">
                  <c:v>-5.9718899999999998E-2</c:v>
                </c:pt>
                <c:pt idx="2081">
                  <c:v>-6.3050540000000002E-2</c:v>
                </c:pt>
                <c:pt idx="2082">
                  <c:v>-6.3118640000000004E-2</c:v>
                </c:pt>
                <c:pt idx="2083">
                  <c:v>-7.7518779999999995E-2</c:v>
                </c:pt>
                <c:pt idx="2084">
                  <c:v>-8.1778290000000003E-2</c:v>
                </c:pt>
                <c:pt idx="2085">
                  <c:v>-7.3034660000000001E-2</c:v>
                </c:pt>
                <c:pt idx="2086">
                  <c:v>-8.2955509999999996E-2</c:v>
                </c:pt>
                <c:pt idx="2087">
                  <c:v>-5.9439600000000002E-2</c:v>
                </c:pt>
                <c:pt idx="2088">
                  <c:v>-6.286767E-2</c:v>
                </c:pt>
                <c:pt idx="2089">
                  <c:v>-7.1107390000000006E-2</c:v>
                </c:pt>
                <c:pt idx="2090">
                  <c:v>-7.5228699999999996E-2</c:v>
                </c:pt>
                <c:pt idx="2091">
                  <c:v>-6.993539E-2</c:v>
                </c:pt>
                <c:pt idx="2092">
                  <c:v>-6.9341009999999995E-2</c:v>
                </c:pt>
                <c:pt idx="2093">
                  <c:v>-6.6895510000000005E-2</c:v>
                </c:pt>
                <c:pt idx="2094">
                  <c:v>-5.3398979999999999E-2</c:v>
                </c:pt>
                <c:pt idx="2095">
                  <c:v>-6.2713140000000001E-2</c:v>
                </c:pt>
                <c:pt idx="2096">
                  <c:v>-6.6831500000000002E-2</c:v>
                </c:pt>
                <c:pt idx="2097">
                  <c:v>-6.6794350000000002E-2</c:v>
                </c:pt>
                <c:pt idx="2098">
                  <c:v>-6.4005149999999997E-2</c:v>
                </c:pt>
                <c:pt idx="2099">
                  <c:v>-4.287494E-2</c:v>
                </c:pt>
                <c:pt idx="2100">
                  <c:v>-5.1027200000000002E-2</c:v>
                </c:pt>
                <c:pt idx="2101">
                  <c:v>-4.9425419999999998E-2</c:v>
                </c:pt>
                <c:pt idx="2102">
                  <c:v>-5.9629399999999999E-2</c:v>
                </c:pt>
                <c:pt idx="2103">
                  <c:v>-5.1740809999999998E-2</c:v>
                </c:pt>
                <c:pt idx="2104">
                  <c:v>-5.8632049999999998E-2</c:v>
                </c:pt>
                <c:pt idx="2105">
                  <c:v>-4.3022400000000002E-2</c:v>
                </c:pt>
                <c:pt idx="2106">
                  <c:v>-3.6401799999999998E-2</c:v>
                </c:pt>
                <c:pt idx="2107">
                  <c:v>-3.0025860000000001E-2</c:v>
                </c:pt>
                <c:pt idx="2108">
                  <c:v>-2.2341980000000001E-2</c:v>
                </c:pt>
                <c:pt idx="2109">
                  <c:v>-1.041838E-2</c:v>
                </c:pt>
                <c:pt idx="2110">
                  <c:v>-1.268408E-2</c:v>
                </c:pt>
                <c:pt idx="2111">
                  <c:v>-1.0066439999999999E-2</c:v>
                </c:pt>
                <c:pt idx="2112">
                  <c:v>-7.56276E-3</c:v>
                </c:pt>
                <c:pt idx="2113">
                  <c:v>-2.632696E-2</c:v>
                </c:pt>
                <c:pt idx="2114">
                  <c:v>-2.8123559999999999E-2</c:v>
                </c:pt>
                <c:pt idx="2115">
                  <c:v>-3.889857E-2</c:v>
                </c:pt>
                <c:pt idx="2116">
                  <c:v>-3.3564700000000003E-2</c:v>
                </c:pt>
                <c:pt idx="2117">
                  <c:v>-3.0840300000000001E-2</c:v>
                </c:pt>
                <c:pt idx="2118">
                  <c:v>-3.5396400000000001E-2</c:v>
                </c:pt>
                <c:pt idx="2119">
                  <c:v>-2.9214839999999999E-2</c:v>
                </c:pt>
                <c:pt idx="2120">
                  <c:v>-3.4738270000000002E-2</c:v>
                </c:pt>
                <c:pt idx="2121">
                  <c:v>-3.2472790000000001E-2</c:v>
                </c:pt>
                <c:pt idx="2122">
                  <c:v>-3.4266480000000002E-2</c:v>
                </c:pt>
                <c:pt idx="2123">
                  <c:v>-2.9660209999999999E-2</c:v>
                </c:pt>
                <c:pt idx="2124">
                  <c:v>-3.2936310000000003E-2</c:v>
                </c:pt>
                <c:pt idx="2125">
                  <c:v>-3.0319680000000002E-2</c:v>
                </c:pt>
                <c:pt idx="2126">
                  <c:v>-2.6776689999999999E-2</c:v>
                </c:pt>
                <c:pt idx="2127">
                  <c:v>-3.0556750000000001E-2</c:v>
                </c:pt>
                <c:pt idx="2128">
                  <c:v>-3.0917320000000002E-2</c:v>
                </c:pt>
                <c:pt idx="2129">
                  <c:v>-3.7160440000000003E-2</c:v>
                </c:pt>
                <c:pt idx="2130">
                  <c:v>-3.6769919999999998E-2</c:v>
                </c:pt>
                <c:pt idx="2131">
                  <c:v>-4.2378029999999997E-2</c:v>
                </c:pt>
                <c:pt idx="2132">
                  <c:v>-3.73222E-2</c:v>
                </c:pt>
                <c:pt idx="2133">
                  <c:v>-3.631852E-2</c:v>
                </c:pt>
                <c:pt idx="2134">
                  <c:v>-3.5846089999999997E-2</c:v>
                </c:pt>
                <c:pt idx="2135">
                  <c:v>-2.9068650000000001E-2</c:v>
                </c:pt>
                <c:pt idx="2136">
                  <c:v>-3.0440539999999999E-2</c:v>
                </c:pt>
                <c:pt idx="2137">
                  <c:v>-3.1530379999999997E-2</c:v>
                </c:pt>
                <c:pt idx="2138">
                  <c:v>-3.1375840000000002E-2</c:v>
                </c:pt>
                <c:pt idx="2139">
                  <c:v>-3.0903440000000001E-2</c:v>
                </c:pt>
                <c:pt idx="2140">
                  <c:v>-3.4406069999999997E-2</c:v>
                </c:pt>
                <c:pt idx="2141">
                  <c:v>-4.0831800000000001E-2</c:v>
                </c:pt>
                <c:pt idx="2142">
                  <c:v>-3.6763339999999999E-2</c:v>
                </c:pt>
                <c:pt idx="2143">
                  <c:v>-3.3356909999999997E-2</c:v>
                </c:pt>
                <c:pt idx="2144">
                  <c:v>-3.8407049999999998E-2</c:v>
                </c:pt>
                <c:pt idx="2145">
                  <c:v>-4.1514820000000001E-2</c:v>
                </c:pt>
                <c:pt idx="2146">
                  <c:v>-4.063568E-2</c:v>
                </c:pt>
                <c:pt idx="2147">
                  <c:v>-4.4141640000000003E-2</c:v>
                </c:pt>
                <c:pt idx="2148">
                  <c:v>-4.0940310000000001E-2</c:v>
                </c:pt>
                <c:pt idx="2149">
                  <c:v>-4.4529739999999998E-2</c:v>
                </c:pt>
                <c:pt idx="2150">
                  <c:v>-4.3121029999999998E-2</c:v>
                </c:pt>
                <c:pt idx="2151">
                  <c:v>-4.109376E-2</c:v>
                </c:pt>
                <c:pt idx="2152">
                  <c:v>-4.1788649999999997E-2</c:v>
                </c:pt>
                <c:pt idx="2153">
                  <c:v>-3.9110029999999997E-2</c:v>
                </c:pt>
                <c:pt idx="2154">
                  <c:v>-4.25882E-2</c:v>
                </c:pt>
                <c:pt idx="2155">
                  <c:v>-4.6849599999999998E-2</c:v>
                </c:pt>
                <c:pt idx="2156">
                  <c:v>-4.7246730000000001E-2</c:v>
                </c:pt>
                <c:pt idx="2157">
                  <c:v>-4.519923E-2</c:v>
                </c:pt>
                <c:pt idx="2158">
                  <c:v>-5.662329E-2</c:v>
                </c:pt>
                <c:pt idx="2159">
                  <c:v>-5.0182200000000003E-2</c:v>
                </c:pt>
                <c:pt idx="2160">
                  <c:v>-4.2814709999999999E-2</c:v>
                </c:pt>
                <c:pt idx="2161">
                  <c:v>-4.771044E-2</c:v>
                </c:pt>
                <c:pt idx="2162">
                  <c:v>-4.2831330000000001E-2</c:v>
                </c:pt>
                <c:pt idx="2163">
                  <c:v>-4.2933109999999997E-2</c:v>
                </c:pt>
                <c:pt idx="2164">
                  <c:v>-4.7922310000000003E-2</c:v>
                </c:pt>
                <c:pt idx="2165">
                  <c:v>-4.9102100000000003E-2</c:v>
                </c:pt>
                <c:pt idx="2166">
                  <c:v>-5.5082079999999999E-2</c:v>
                </c:pt>
                <c:pt idx="2167">
                  <c:v>-5.4394560000000002E-2</c:v>
                </c:pt>
                <c:pt idx="2168">
                  <c:v>-5.1137660000000001E-2</c:v>
                </c:pt>
                <c:pt idx="2169">
                  <c:v>-6.3841229999999999E-2</c:v>
                </c:pt>
                <c:pt idx="2170">
                  <c:v>-5.0207120000000001E-2</c:v>
                </c:pt>
                <c:pt idx="2171">
                  <c:v>-4.9232959999999999E-2</c:v>
                </c:pt>
                <c:pt idx="2172">
                  <c:v>-4.7079000000000003E-2</c:v>
                </c:pt>
                <c:pt idx="2173">
                  <c:v>-5.3461939999999999E-2</c:v>
                </c:pt>
                <c:pt idx="2174">
                  <c:v>-6.2615740000000003E-2</c:v>
                </c:pt>
                <c:pt idx="2175">
                  <c:v>-8.0165180000000003E-2</c:v>
                </c:pt>
                <c:pt idx="2176">
                  <c:v>-8.086517E-2</c:v>
                </c:pt>
                <c:pt idx="2177">
                  <c:v>-7.5938279999999997E-2</c:v>
                </c:pt>
                <c:pt idx="2178">
                  <c:v>-8.1442600000000004E-2</c:v>
                </c:pt>
                <c:pt idx="2179">
                  <c:v>-6.3552510000000006E-2</c:v>
                </c:pt>
                <c:pt idx="2180">
                  <c:v>-6.8204890000000004E-2</c:v>
                </c:pt>
                <c:pt idx="2181">
                  <c:v>-6.6257960000000005E-2</c:v>
                </c:pt>
                <c:pt idx="2182">
                  <c:v>-6.3771120000000001E-2</c:v>
                </c:pt>
                <c:pt idx="2183">
                  <c:v>-6.3804659999999999E-2</c:v>
                </c:pt>
                <c:pt idx="2184">
                  <c:v>-5.9703359999999997E-2</c:v>
                </c:pt>
                <c:pt idx="2185">
                  <c:v>-5.6748670000000001E-2</c:v>
                </c:pt>
                <c:pt idx="2186">
                  <c:v>-5.2613439999999997E-2</c:v>
                </c:pt>
                <c:pt idx="2187">
                  <c:v>-5.1757780000000003E-2</c:v>
                </c:pt>
                <c:pt idx="2188">
                  <c:v>-5.4369149999999998E-2</c:v>
                </c:pt>
                <c:pt idx="2189">
                  <c:v>-5.0718340000000001E-2</c:v>
                </c:pt>
                <c:pt idx="2190">
                  <c:v>-4.3173690000000001E-2</c:v>
                </c:pt>
                <c:pt idx="2191">
                  <c:v>-4.0371940000000002E-2</c:v>
                </c:pt>
                <c:pt idx="2192">
                  <c:v>-3.8144949999999997E-2</c:v>
                </c:pt>
                <c:pt idx="2193">
                  <c:v>-4.0686640000000003E-2</c:v>
                </c:pt>
                <c:pt idx="2194">
                  <c:v>-4.1055029999999999E-2</c:v>
                </c:pt>
                <c:pt idx="2195">
                  <c:v>-3.817545E-2</c:v>
                </c:pt>
                <c:pt idx="2196">
                  <c:v>-3.6986529999999997E-2</c:v>
                </c:pt>
                <c:pt idx="2197">
                  <c:v>-3.6075530000000001E-2</c:v>
                </c:pt>
                <c:pt idx="2198">
                  <c:v>-3.3965830000000002E-2</c:v>
                </c:pt>
                <c:pt idx="2199">
                  <c:v>-3.6129769999999999E-2</c:v>
                </c:pt>
                <c:pt idx="2200">
                  <c:v>-3.2954619999999997E-2</c:v>
                </c:pt>
                <c:pt idx="2201">
                  <c:v>-2.573982E-2</c:v>
                </c:pt>
                <c:pt idx="2202">
                  <c:v>-2.2989349999999999E-2</c:v>
                </c:pt>
                <c:pt idx="2203">
                  <c:v>-3.1917910000000001E-2</c:v>
                </c:pt>
                <c:pt idx="2204">
                  <c:v>-3.5073559999999997E-2</c:v>
                </c:pt>
                <c:pt idx="2205">
                  <c:v>-3.8073360000000001E-2</c:v>
                </c:pt>
                <c:pt idx="2206">
                  <c:v>-3.7109700000000002E-2</c:v>
                </c:pt>
                <c:pt idx="2207">
                  <c:v>-4.0775690000000003E-2</c:v>
                </c:pt>
                <c:pt idx="2208">
                  <c:v>-4.0664260000000001E-2</c:v>
                </c:pt>
                <c:pt idx="2209">
                  <c:v>-3.660269E-2</c:v>
                </c:pt>
                <c:pt idx="2210">
                  <c:v>-3.9789499999999998E-2</c:v>
                </c:pt>
                <c:pt idx="2211">
                  <c:v>-4.2999429999999998E-2</c:v>
                </c:pt>
                <c:pt idx="2212">
                  <c:v>-3.4895710000000003E-2</c:v>
                </c:pt>
                <c:pt idx="2213">
                  <c:v>-3.3258030000000001E-2</c:v>
                </c:pt>
                <c:pt idx="2214">
                  <c:v>-3.8413099999999999E-2</c:v>
                </c:pt>
                <c:pt idx="2215">
                  <c:v>-3.6862989999999998E-2</c:v>
                </c:pt>
                <c:pt idx="2216">
                  <c:v>-3.594398E-2</c:v>
                </c:pt>
                <c:pt idx="2217">
                  <c:v>-3.4379140000000002E-2</c:v>
                </c:pt>
                <c:pt idx="2218">
                  <c:v>-2.7356800000000001E-2</c:v>
                </c:pt>
                <c:pt idx="2219">
                  <c:v>-1.8323539999999999E-2</c:v>
                </c:pt>
                <c:pt idx="2220">
                  <c:v>-2.3456299999999999E-2</c:v>
                </c:pt>
                <c:pt idx="2221">
                  <c:v>-2.3653400000000002E-2</c:v>
                </c:pt>
                <c:pt idx="2222">
                  <c:v>-1.9449979999999999E-2</c:v>
                </c:pt>
                <c:pt idx="2223">
                  <c:v>-1.8342170000000001E-2</c:v>
                </c:pt>
                <c:pt idx="2224">
                  <c:v>-2.1977440000000001E-2</c:v>
                </c:pt>
                <c:pt idx="2225">
                  <c:v>-1.360278E-2</c:v>
                </c:pt>
                <c:pt idx="2226">
                  <c:v>-7.6253700000000002E-3</c:v>
                </c:pt>
                <c:pt idx="2227">
                  <c:v>-8.6357499999999993E-3</c:v>
                </c:pt>
                <c:pt idx="2228">
                  <c:v>-2.29853E-3</c:v>
                </c:pt>
                <c:pt idx="2229">
                  <c:v>-7.66747E-3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-7.7525000000000001E-4</c:v>
                </c:pt>
                <c:pt idx="2235">
                  <c:v>0</c:v>
                </c:pt>
                <c:pt idx="2236">
                  <c:v>-5.53426E-3</c:v>
                </c:pt>
                <c:pt idx="2237">
                  <c:v>-1.0860699999999999E-2</c:v>
                </c:pt>
                <c:pt idx="2238">
                  <c:v>-7.86421E-3</c:v>
                </c:pt>
                <c:pt idx="2239">
                  <c:v>-8.4949199999999996E-3</c:v>
                </c:pt>
                <c:pt idx="2240">
                  <c:v>-5.9483699999999997E-3</c:v>
                </c:pt>
                <c:pt idx="2241">
                  <c:v>-4.2506699999999998E-3</c:v>
                </c:pt>
                <c:pt idx="2242">
                  <c:v>-7.4068399999999996E-3</c:v>
                </c:pt>
                <c:pt idx="2243">
                  <c:v>-4.5843500000000001E-3</c:v>
                </c:pt>
                <c:pt idx="2244">
                  <c:v>-4.8113599999999998E-3</c:v>
                </c:pt>
                <c:pt idx="2245">
                  <c:v>-2.0465100000000001E-3</c:v>
                </c:pt>
                <c:pt idx="2246">
                  <c:v>0</c:v>
                </c:pt>
                <c:pt idx="2247">
                  <c:v>-6.1906799999999996E-3</c:v>
                </c:pt>
                <c:pt idx="2248">
                  <c:v>-1.091838E-2</c:v>
                </c:pt>
                <c:pt idx="2249">
                  <c:v>-5.7520999999999996E-3</c:v>
                </c:pt>
                <c:pt idx="2250">
                  <c:v>0</c:v>
                </c:pt>
                <c:pt idx="2251">
                  <c:v>0</c:v>
                </c:pt>
                <c:pt idx="2252">
                  <c:v>-4.3439100000000003E-3</c:v>
                </c:pt>
                <c:pt idx="2253">
                  <c:v>-1.8903699999999999E-3</c:v>
                </c:pt>
                <c:pt idx="2254">
                  <c:v>-6.5182599999999997E-3</c:v>
                </c:pt>
                <c:pt idx="2255">
                  <c:v>-8.6619799999999997E-3</c:v>
                </c:pt>
                <c:pt idx="2256">
                  <c:v>-9.8633499999999999E-3</c:v>
                </c:pt>
                <c:pt idx="2257">
                  <c:v>-1.339651E-2</c:v>
                </c:pt>
                <c:pt idx="2258">
                  <c:v>-1.0513379999999999E-2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-8.1267999999999998E-4</c:v>
                </c:pt>
                <c:pt idx="2267">
                  <c:v>0</c:v>
                </c:pt>
                <c:pt idx="2268">
                  <c:v>-1.433451E-2</c:v>
                </c:pt>
                <c:pt idx="2269">
                  <c:v>-7.99564E-3</c:v>
                </c:pt>
                <c:pt idx="2270">
                  <c:v>0</c:v>
                </c:pt>
                <c:pt idx="2271">
                  <c:v>-2.7560100000000001E-3</c:v>
                </c:pt>
                <c:pt idx="2272">
                  <c:v>-6.0084099999999996E-3</c:v>
                </c:pt>
                <c:pt idx="2273">
                  <c:v>-9.4366099999999998E-3</c:v>
                </c:pt>
                <c:pt idx="2274">
                  <c:v>-2.7766900000000001E-3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-9.8250000000000008E-4</c:v>
                </c:pt>
                <c:pt idx="2285">
                  <c:v>-1.7543389999999999E-2</c:v>
                </c:pt>
                <c:pt idx="2286">
                  <c:v>-2.54647E-2</c:v>
                </c:pt>
                <c:pt idx="2287">
                  <c:v>-1.48548E-2</c:v>
                </c:pt>
                <c:pt idx="2288">
                  <c:v>-2.5164389999999998E-2</c:v>
                </c:pt>
                <c:pt idx="2289">
                  <c:v>-2.8461380000000001E-2</c:v>
                </c:pt>
                <c:pt idx="2290">
                  <c:v>-1.8708789999999999E-2</c:v>
                </c:pt>
                <c:pt idx="2291">
                  <c:v>-1.556832E-2</c:v>
                </c:pt>
                <c:pt idx="2292">
                  <c:v>-4.21851E-3</c:v>
                </c:pt>
                <c:pt idx="2293">
                  <c:v>-4.8784800000000001E-3</c:v>
                </c:pt>
                <c:pt idx="2294">
                  <c:v>-3.0553400000000001E-3</c:v>
                </c:pt>
                <c:pt idx="2295">
                  <c:v>-3.8088000000000002E-3</c:v>
                </c:pt>
                <c:pt idx="2296">
                  <c:v>-3.8503299999999999E-3</c:v>
                </c:pt>
                <c:pt idx="2297">
                  <c:v>-1.0499140000000001E-2</c:v>
                </c:pt>
                <c:pt idx="2298">
                  <c:v>-1.7376119999999998E-2</c:v>
                </c:pt>
                <c:pt idx="2299">
                  <c:v>-1.491875E-2</c:v>
                </c:pt>
                <c:pt idx="2300">
                  <c:v>-1.156241E-2</c:v>
                </c:pt>
                <c:pt idx="2301">
                  <c:v>-9.3209599999999997E-3</c:v>
                </c:pt>
                <c:pt idx="2302">
                  <c:v>-9.12256E-3</c:v>
                </c:pt>
                <c:pt idx="2303">
                  <c:v>-3.0905400000000001E-3</c:v>
                </c:pt>
                <c:pt idx="2304">
                  <c:v>-2.4167699999999999E-3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-9.8835000000000004E-4</c:v>
                </c:pt>
                <c:pt idx="2309">
                  <c:v>0</c:v>
                </c:pt>
                <c:pt idx="2310">
                  <c:v>-7.6407999999999999E-4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-4.1246099999999999E-3</c:v>
                </c:pt>
                <c:pt idx="2316">
                  <c:v>-2.3184500000000001E-3</c:v>
                </c:pt>
                <c:pt idx="2317">
                  <c:v>-7.7166999999999999E-3</c:v>
                </c:pt>
                <c:pt idx="2318">
                  <c:v>-1.83007E-3</c:v>
                </c:pt>
                <c:pt idx="2319">
                  <c:v>-1.0239400000000001E-3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-3.1261919999999999E-2</c:v>
                </c:pt>
                <c:pt idx="2333">
                  <c:v>-2.5819290000000002E-2</c:v>
                </c:pt>
                <c:pt idx="2334">
                  <c:v>-1.1506840000000001E-2</c:v>
                </c:pt>
                <c:pt idx="2335">
                  <c:v>-1.0802930000000001E-2</c:v>
                </c:pt>
                <c:pt idx="2336">
                  <c:v>-1.154783E-2</c:v>
                </c:pt>
                <c:pt idx="2337">
                  <c:v>-2.2913329999999999E-2</c:v>
                </c:pt>
                <c:pt idx="2338">
                  <c:v>-3.3636239999999998E-2</c:v>
                </c:pt>
                <c:pt idx="2339">
                  <c:v>-4.1812620000000002E-2</c:v>
                </c:pt>
                <c:pt idx="2340">
                  <c:v>-3.389963E-2</c:v>
                </c:pt>
                <c:pt idx="2341">
                  <c:v>-2.2544479999999999E-2</c:v>
                </c:pt>
                <c:pt idx="2342">
                  <c:v>-1.9153860000000002E-2</c:v>
                </c:pt>
                <c:pt idx="2343">
                  <c:v>-2.1028149999999999E-2</c:v>
                </c:pt>
                <c:pt idx="2344">
                  <c:v>-2.6152829999999998E-2</c:v>
                </c:pt>
                <c:pt idx="2345">
                  <c:v>-1.7813329999999999E-2</c:v>
                </c:pt>
                <c:pt idx="2346">
                  <c:v>-1.3296550000000001E-2</c:v>
                </c:pt>
                <c:pt idx="2347">
                  <c:v>-1.9402510000000001E-2</c:v>
                </c:pt>
                <c:pt idx="2348">
                  <c:v>-1.6340779999999999E-2</c:v>
                </c:pt>
                <c:pt idx="2349">
                  <c:v>-1.558327E-2</c:v>
                </c:pt>
                <c:pt idx="2350">
                  <c:v>-1.0377519999999999E-2</c:v>
                </c:pt>
                <c:pt idx="2351">
                  <c:v>-1.734024E-2</c:v>
                </c:pt>
                <c:pt idx="2352">
                  <c:v>-1.5073100000000001E-2</c:v>
                </c:pt>
                <c:pt idx="2353">
                  <c:v>-1.2050480000000001E-2</c:v>
                </c:pt>
                <c:pt idx="2354">
                  <c:v>-4.0540799999999998E-3</c:v>
                </c:pt>
                <c:pt idx="2355">
                  <c:v>-1.3073099999999999E-3</c:v>
                </c:pt>
                <c:pt idx="2356">
                  <c:v>-1.2915670000000001E-2</c:v>
                </c:pt>
                <c:pt idx="2357">
                  <c:v>-1.1975049999999999E-2</c:v>
                </c:pt>
                <c:pt idx="2358">
                  <c:v>-1.1059060000000001E-2</c:v>
                </c:pt>
                <c:pt idx="2359">
                  <c:v>-1.5774259999999998E-2</c:v>
                </c:pt>
                <c:pt idx="2360">
                  <c:v>-2.3540160000000001E-2</c:v>
                </c:pt>
                <c:pt idx="2361">
                  <c:v>-2.1609409999999999E-2</c:v>
                </c:pt>
                <c:pt idx="2362">
                  <c:v>-2.0418140000000001E-2</c:v>
                </c:pt>
                <c:pt idx="2363">
                  <c:v>-2.0497830000000002E-2</c:v>
                </c:pt>
                <c:pt idx="2364">
                  <c:v>-1.1446929999999999E-2</c:v>
                </c:pt>
                <c:pt idx="2365">
                  <c:v>-1.2106209999999999E-2</c:v>
                </c:pt>
                <c:pt idx="2366">
                  <c:v>-3.36945E-3</c:v>
                </c:pt>
                <c:pt idx="2367">
                  <c:v>-3.98877E-3</c:v>
                </c:pt>
                <c:pt idx="2368">
                  <c:v>-1.21748E-3</c:v>
                </c:pt>
                <c:pt idx="2369">
                  <c:v>0</c:v>
                </c:pt>
                <c:pt idx="2370">
                  <c:v>0</c:v>
                </c:pt>
                <c:pt idx="2371">
                  <c:v>-3.1954599999999998E-3</c:v>
                </c:pt>
                <c:pt idx="2372">
                  <c:v>-4.36923E-3</c:v>
                </c:pt>
                <c:pt idx="2373">
                  <c:v>-9.5572000000000001E-3</c:v>
                </c:pt>
                <c:pt idx="2374">
                  <c:v>-8.9962800000000006E-3</c:v>
                </c:pt>
                <c:pt idx="2375">
                  <c:v>-1.271015E-2</c:v>
                </c:pt>
                <c:pt idx="2376">
                  <c:v>-7.4085699999999997E-3</c:v>
                </c:pt>
                <c:pt idx="2377">
                  <c:v>-7.2618200000000004E-3</c:v>
                </c:pt>
                <c:pt idx="2378">
                  <c:v>-1.8337799999999999E-3</c:v>
                </c:pt>
                <c:pt idx="2379">
                  <c:v>-1.00296E-3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-2.6840900000000001E-3</c:v>
                </c:pt>
                <c:pt idx="2384">
                  <c:v>-1.520753E-2</c:v>
                </c:pt>
                <c:pt idx="2385">
                  <c:v>-2.6973029999999999E-2</c:v>
                </c:pt>
                <c:pt idx="2386">
                  <c:v>-2.1237229999999999E-2</c:v>
                </c:pt>
                <c:pt idx="2387">
                  <c:v>-2.9063729999999999E-2</c:v>
                </c:pt>
                <c:pt idx="2388">
                  <c:v>-3.560986E-2</c:v>
                </c:pt>
                <c:pt idx="2389">
                  <c:v>-4.2296220000000002E-2</c:v>
                </c:pt>
                <c:pt idx="2390">
                  <c:v>-6.2820050000000002E-2</c:v>
                </c:pt>
                <c:pt idx="2391">
                  <c:v>-6.9387550000000006E-2</c:v>
                </c:pt>
                <c:pt idx="2392">
                  <c:v>-4.3473110000000002E-2</c:v>
                </c:pt>
                <c:pt idx="2393">
                  <c:v>-4.1547460000000001E-2</c:v>
                </c:pt>
                <c:pt idx="2394">
                  <c:v>-3.2688219999999997E-2</c:v>
                </c:pt>
                <c:pt idx="2395">
                  <c:v>-3.5192170000000002E-2</c:v>
                </c:pt>
                <c:pt idx="2396">
                  <c:v>-3.743316E-2</c:v>
                </c:pt>
                <c:pt idx="2397">
                  <c:v>-3.2250540000000001E-2</c:v>
                </c:pt>
                <c:pt idx="2398">
                  <c:v>-1.7291020000000001E-2</c:v>
                </c:pt>
                <c:pt idx="2399">
                  <c:v>-1.5066700000000001E-2</c:v>
                </c:pt>
                <c:pt idx="2400">
                  <c:v>-3.0642E-3</c:v>
                </c:pt>
                <c:pt idx="2401">
                  <c:v>-5.6640500000000003E-3</c:v>
                </c:pt>
                <c:pt idx="2402">
                  <c:v>-4.1718800000000002E-3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-4.2977800000000002E-3</c:v>
                </c:pt>
                <c:pt idx="2407">
                  <c:v>-8.1850699999999992E-3</c:v>
                </c:pt>
                <c:pt idx="2408">
                  <c:v>0</c:v>
                </c:pt>
                <c:pt idx="2409">
                  <c:v>0</c:v>
                </c:pt>
                <c:pt idx="2410">
                  <c:v>-2.94276E-3</c:v>
                </c:pt>
                <c:pt idx="2411">
                  <c:v>-2.6749500000000002E-3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-5.6404699999999999E-3</c:v>
                </c:pt>
                <c:pt idx="2417">
                  <c:v>-3.9627899999999999E-3</c:v>
                </c:pt>
                <c:pt idx="2418">
                  <c:v>-5.95591E-3</c:v>
                </c:pt>
                <c:pt idx="2419">
                  <c:v>0</c:v>
                </c:pt>
                <c:pt idx="2420">
                  <c:v>-6.7033800000000001E-3</c:v>
                </c:pt>
                <c:pt idx="2421">
                  <c:v>-4.71E-5</c:v>
                </c:pt>
                <c:pt idx="2422">
                  <c:v>-1.3242900000000001E-3</c:v>
                </c:pt>
                <c:pt idx="2423">
                  <c:v>0</c:v>
                </c:pt>
                <c:pt idx="2424">
                  <c:v>-6.2144100000000001E-3</c:v>
                </c:pt>
                <c:pt idx="2425">
                  <c:v>-1.033474E-2</c:v>
                </c:pt>
                <c:pt idx="2426">
                  <c:v>-1.51293E-2</c:v>
                </c:pt>
                <c:pt idx="2427">
                  <c:v>-3.1720859999999997E-2</c:v>
                </c:pt>
                <c:pt idx="2428">
                  <c:v>-2.54618E-2</c:v>
                </c:pt>
                <c:pt idx="2429">
                  <c:v>-1.43334E-2</c:v>
                </c:pt>
                <c:pt idx="2430">
                  <c:v>-1.1900000000000001E-2</c:v>
                </c:pt>
                <c:pt idx="2431">
                  <c:v>-6.9083199999999999E-3</c:v>
                </c:pt>
                <c:pt idx="2432">
                  <c:v>-6.2008000000000002E-3</c:v>
                </c:pt>
                <c:pt idx="2433">
                  <c:v>-4.9169399999999999E-3</c:v>
                </c:pt>
                <c:pt idx="2434">
                  <c:v>-5.52551E-3</c:v>
                </c:pt>
                <c:pt idx="2435">
                  <c:v>-6.6348900000000001E-3</c:v>
                </c:pt>
                <c:pt idx="2436">
                  <c:v>-1.511595E-2</c:v>
                </c:pt>
                <c:pt idx="2437">
                  <c:v>-2.2677220000000001E-2</c:v>
                </c:pt>
                <c:pt idx="2438">
                  <c:v>-2.165247E-2</c:v>
                </c:pt>
                <c:pt idx="2439">
                  <c:v>-2.6974729999999999E-2</c:v>
                </c:pt>
                <c:pt idx="2440">
                  <c:v>-1.9302639999999999E-2</c:v>
                </c:pt>
                <c:pt idx="2441">
                  <c:v>-1.7263210000000001E-2</c:v>
                </c:pt>
                <c:pt idx="2442">
                  <c:v>-5.7971699999999999E-3</c:v>
                </c:pt>
                <c:pt idx="2443">
                  <c:v>0</c:v>
                </c:pt>
                <c:pt idx="2444">
                  <c:v>-5.2263400000000003E-3</c:v>
                </c:pt>
                <c:pt idx="2445">
                  <c:v>0</c:v>
                </c:pt>
                <c:pt idx="2446">
                  <c:v>-1.029157E-2</c:v>
                </c:pt>
                <c:pt idx="2447">
                  <c:v>-1.3348870000000001E-2</c:v>
                </c:pt>
                <c:pt idx="2448">
                  <c:v>-1.5896839999999999E-2</c:v>
                </c:pt>
                <c:pt idx="2449">
                  <c:v>-6.1617099999999999E-3</c:v>
                </c:pt>
                <c:pt idx="2450">
                  <c:v>-1.886094E-2</c:v>
                </c:pt>
                <c:pt idx="2451">
                  <c:v>-2.0083509999999999E-2</c:v>
                </c:pt>
                <c:pt idx="2452">
                  <c:v>-1.664262E-2</c:v>
                </c:pt>
                <c:pt idx="2453">
                  <c:v>-1.921453E-2</c:v>
                </c:pt>
                <c:pt idx="2454">
                  <c:v>-1.8750989999999999E-2</c:v>
                </c:pt>
                <c:pt idx="2455">
                  <c:v>-2.4328929999999999E-2</c:v>
                </c:pt>
                <c:pt idx="2456">
                  <c:v>-2.5377360000000002E-2</c:v>
                </c:pt>
                <c:pt idx="2457">
                  <c:v>-2.8797779999999999E-2</c:v>
                </c:pt>
                <c:pt idx="2458">
                  <c:v>-3.1371789999999997E-2</c:v>
                </c:pt>
                <c:pt idx="2459">
                  <c:v>-2.689921E-2</c:v>
                </c:pt>
                <c:pt idx="2460">
                  <c:v>-3.0035619999999999E-2</c:v>
                </c:pt>
                <c:pt idx="2461">
                  <c:v>-1.8950660000000001E-2</c:v>
                </c:pt>
                <c:pt idx="2462">
                  <c:v>-2.0599409999999999E-2</c:v>
                </c:pt>
                <c:pt idx="2463">
                  <c:v>-9.8899499999999998E-3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-1.2326399999999999E-3</c:v>
                </c:pt>
                <c:pt idx="2468">
                  <c:v>0</c:v>
                </c:pt>
                <c:pt idx="2469">
                  <c:v>-2.0787800000000001E-3</c:v>
                </c:pt>
                <c:pt idx="2470">
                  <c:v>-1.0821219999999999E-2</c:v>
                </c:pt>
                <c:pt idx="2471">
                  <c:v>-1.3013230000000001E-2</c:v>
                </c:pt>
                <c:pt idx="2472">
                  <c:v>-2.6361030000000001E-2</c:v>
                </c:pt>
                <c:pt idx="2473">
                  <c:v>-3.9995219999999998E-2</c:v>
                </c:pt>
                <c:pt idx="2474">
                  <c:v>-4.0841460000000003E-2</c:v>
                </c:pt>
                <c:pt idx="2475">
                  <c:v>-4.7145439999999997E-2</c:v>
                </c:pt>
                <c:pt idx="2476">
                  <c:v>-4.8989619999999998E-2</c:v>
                </c:pt>
                <c:pt idx="2477">
                  <c:v>-6.5102770000000004E-2</c:v>
                </c:pt>
                <c:pt idx="2478">
                  <c:v>-8.7167499999999995E-2</c:v>
                </c:pt>
                <c:pt idx="2479">
                  <c:v>-7.6240230000000006E-2</c:v>
                </c:pt>
                <c:pt idx="2480">
                  <c:v>-6.4664150000000004E-2</c:v>
                </c:pt>
                <c:pt idx="2481">
                  <c:v>-6.3549270000000005E-2</c:v>
                </c:pt>
                <c:pt idx="2482">
                  <c:v>-7.4306109999999995E-2</c:v>
                </c:pt>
                <c:pt idx="2483">
                  <c:v>-7.6002440000000004E-2</c:v>
                </c:pt>
                <c:pt idx="2484">
                  <c:v>-7.3675909999999997E-2</c:v>
                </c:pt>
                <c:pt idx="2485">
                  <c:v>-7.1968779999999996E-2</c:v>
                </c:pt>
                <c:pt idx="2486">
                  <c:v>-7.2234989999999999E-2</c:v>
                </c:pt>
                <c:pt idx="2487">
                  <c:v>-7.233067E-2</c:v>
                </c:pt>
                <c:pt idx="2488">
                  <c:v>-6.9837759999999999E-2</c:v>
                </c:pt>
                <c:pt idx="2489">
                  <c:v>-6.4675800000000006E-2</c:v>
                </c:pt>
                <c:pt idx="2490">
                  <c:v>-5.2287849999999997E-2</c:v>
                </c:pt>
                <c:pt idx="2491">
                  <c:v>-5.5339270000000003E-2</c:v>
                </c:pt>
                <c:pt idx="2492">
                  <c:v>-4.5983389999999999E-2</c:v>
                </c:pt>
                <c:pt idx="2493">
                  <c:v>-5.261644E-2</c:v>
                </c:pt>
                <c:pt idx="2494">
                  <c:v>-5.8053189999999998E-2</c:v>
                </c:pt>
                <c:pt idx="2495">
                  <c:v>-5.6856520000000001E-2</c:v>
                </c:pt>
                <c:pt idx="2496">
                  <c:v>-6.215408E-2</c:v>
                </c:pt>
                <c:pt idx="2497">
                  <c:v>-6.3856189999999993E-2</c:v>
                </c:pt>
                <c:pt idx="2498">
                  <c:v>-6.5935830000000001E-2</c:v>
                </c:pt>
                <c:pt idx="2499">
                  <c:v>-6.8005919999999997E-2</c:v>
                </c:pt>
                <c:pt idx="2500">
                  <c:v>-6.9809360000000001E-2</c:v>
                </c:pt>
                <c:pt idx="2501">
                  <c:v>-6.9638790000000006E-2</c:v>
                </c:pt>
                <c:pt idx="2502">
                  <c:v>-7.0390140000000004E-2</c:v>
                </c:pt>
                <c:pt idx="2503">
                  <c:v>-7.5759699999999999E-2</c:v>
                </c:pt>
                <c:pt idx="2504">
                  <c:v>-7.8442890000000001E-2</c:v>
                </c:pt>
                <c:pt idx="2505">
                  <c:v>-7.8375180000000003E-2</c:v>
                </c:pt>
                <c:pt idx="2506">
                  <c:v>-8.2370990000000005E-2</c:v>
                </c:pt>
                <c:pt idx="2507">
                  <c:v>-8.6404690000000006E-2</c:v>
                </c:pt>
                <c:pt idx="2508">
                  <c:v>-8.8791010000000004E-2</c:v>
                </c:pt>
                <c:pt idx="2509">
                  <c:v>-8.3076520000000001E-2</c:v>
                </c:pt>
                <c:pt idx="2510">
                  <c:v>-9.4016710000000003E-2</c:v>
                </c:pt>
                <c:pt idx="2511">
                  <c:v>-9.2624899999999996E-2</c:v>
                </c:pt>
                <c:pt idx="2512">
                  <c:v>-9.3941659999999996E-2</c:v>
                </c:pt>
                <c:pt idx="2513">
                  <c:v>-9.2144190000000001E-2</c:v>
                </c:pt>
                <c:pt idx="2514">
                  <c:v>-8.5818599999999995E-2</c:v>
                </c:pt>
                <c:pt idx="2515">
                  <c:v>-7.6375360000000003E-2</c:v>
                </c:pt>
                <c:pt idx="2516">
                  <c:v>-7.6741749999999997E-2</c:v>
                </c:pt>
                <c:pt idx="2517">
                  <c:v>-7.3311909999999994E-2</c:v>
                </c:pt>
                <c:pt idx="2518">
                  <c:v>-7.6409879999999999E-2</c:v>
                </c:pt>
                <c:pt idx="2519">
                  <c:v>-8.1020620000000002E-2</c:v>
                </c:pt>
                <c:pt idx="2520">
                  <c:v>-7.7623189999999995E-2</c:v>
                </c:pt>
                <c:pt idx="2521">
                  <c:v>-7.6137650000000001E-2</c:v>
                </c:pt>
                <c:pt idx="2522">
                  <c:v>-7.9523969999999999E-2</c:v>
                </c:pt>
                <c:pt idx="2523">
                  <c:v>-7.6747460000000003E-2</c:v>
                </c:pt>
                <c:pt idx="2524">
                  <c:v>-7.7166799999999994E-2</c:v>
                </c:pt>
                <c:pt idx="2525">
                  <c:v>-8.1800769999999995E-2</c:v>
                </c:pt>
                <c:pt idx="2526">
                  <c:v>-8.4562449999999997E-2</c:v>
                </c:pt>
                <c:pt idx="2527">
                  <c:v>-8.5086599999999998E-2</c:v>
                </c:pt>
                <c:pt idx="2528">
                  <c:v>-8.191329E-2</c:v>
                </c:pt>
                <c:pt idx="2529">
                  <c:v>-8.4437159999999997E-2</c:v>
                </c:pt>
                <c:pt idx="2530">
                  <c:v>-8.0025940000000004E-2</c:v>
                </c:pt>
                <c:pt idx="2531">
                  <c:v>-8.4770419999999999E-2</c:v>
                </c:pt>
                <c:pt idx="2532">
                  <c:v>-8.9234419999999995E-2</c:v>
                </c:pt>
                <c:pt idx="2533">
                  <c:v>-9.0709609999999996E-2</c:v>
                </c:pt>
                <c:pt idx="2534">
                  <c:v>-9.0045280000000005E-2</c:v>
                </c:pt>
                <c:pt idx="2535">
                  <c:v>-9.4616140000000001E-2</c:v>
                </c:pt>
                <c:pt idx="2536">
                  <c:v>-9.5286819999999994E-2</c:v>
                </c:pt>
                <c:pt idx="2537">
                  <c:v>-0.10409222999999999</c:v>
                </c:pt>
                <c:pt idx="2538">
                  <c:v>-0.10344695</c:v>
                </c:pt>
                <c:pt idx="2539">
                  <c:v>-0.12108809</c:v>
                </c:pt>
                <c:pt idx="2540">
                  <c:v>-0.11821478000000001</c:v>
                </c:pt>
                <c:pt idx="2541">
                  <c:v>-0.12099319</c:v>
                </c:pt>
                <c:pt idx="2542">
                  <c:v>-0.11891036000000001</c:v>
                </c:pt>
                <c:pt idx="2543">
                  <c:v>-0.11961641000000001</c:v>
                </c:pt>
                <c:pt idx="2544">
                  <c:v>-0.12236701</c:v>
                </c:pt>
                <c:pt idx="2545">
                  <c:v>-0.12449186</c:v>
                </c:pt>
                <c:pt idx="2546">
                  <c:v>-0.12468706</c:v>
                </c:pt>
                <c:pt idx="2547">
                  <c:v>-0.1202367</c:v>
                </c:pt>
                <c:pt idx="2548">
                  <c:v>-0.10959753</c:v>
                </c:pt>
                <c:pt idx="2549">
                  <c:v>-0.10478543999999999</c:v>
                </c:pt>
                <c:pt idx="2550">
                  <c:v>-0.1065579</c:v>
                </c:pt>
                <c:pt idx="2551">
                  <c:v>-0.10669708</c:v>
                </c:pt>
                <c:pt idx="2552">
                  <c:v>-0.10463052</c:v>
                </c:pt>
                <c:pt idx="2553">
                  <c:v>-0.10623141</c:v>
                </c:pt>
                <c:pt idx="2554">
                  <c:v>-0.11766675</c:v>
                </c:pt>
                <c:pt idx="2555">
                  <c:v>-0.11764520000000001</c:v>
                </c:pt>
                <c:pt idx="2556">
                  <c:v>-0.10617662</c:v>
                </c:pt>
                <c:pt idx="2557">
                  <c:v>-0.10045962999999999</c:v>
                </c:pt>
                <c:pt idx="2558">
                  <c:v>-9.3510190000000007E-2</c:v>
                </c:pt>
                <c:pt idx="2559">
                  <c:v>-8.9160409999999996E-2</c:v>
                </c:pt>
                <c:pt idx="2560">
                  <c:v>-9.6780859999999996E-2</c:v>
                </c:pt>
                <c:pt idx="2561">
                  <c:v>-9.9090670000000006E-2</c:v>
                </c:pt>
                <c:pt idx="2562">
                  <c:v>-0.15690645</c:v>
                </c:pt>
                <c:pt idx="2563">
                  <c:v>-0.14643602</c:v>
                </c:pt>
                <c:pt idx="2564">
                  <c:v>-0.14662622</c:v>
                </c:pt>
                <c:pt idx="2565">
                  <c:v>-0.13394354999999999</c:v>
                </c:pt>
                <c:pt idx="2566">
                  <c:v>-0.13327502999999999</c:v>
                </c:pt>
                <c:pt idx="2567">
                  <c:v>-0.13603229</c:v>
                </c:pt>
                <c:pt idx="2568">
                  <c:v>-0.13369147000000001</c:v>
                </c:pt>
                <c:pt idx="2569">
                  <c:v>-0.13873439000000001</c:v>
                </c:pt>
                <c:pt idx="2570">
                  <c:v>-0.14527269000000001</c:v>
                </c:pt>
                <c:pt idx="2571">
                  <c:v>-0.14607577999999999</c:v>
                </c:pt>
                <c:pt idx="2572">
                  <c:v>-0.14492569</c:v>
                </c:pt>
                <c:pt idx="2573">
                  <c:v>-0.14555929000000001</c:v>
                </c:pt>
                <c:pt idx="2574">
                  <c:v>-0.14919655000000001</c:v>
                </c:pt>
                <c:pt idx="2575">
                  <c:v>-0.15649552999999999</c:v>
                </c:pt>
                <c:pt idx="2576">
                  <c:v>-0.15501013999999999</c:v>
                </c:pt>
                <c:pt idx="2577">
                  <c:v>-0.15678186</c:v>
                </c:pt>
                <c:pt idx="2578">
                  <c:v>-0.15763437</c:v>
                </c:pt>
                <c:pt idx="2579">
                  <c:v>-0.15684577999999999</c:v>
                </c:pt>
                <c:pt idx="2580">
                  <c:v>-0.14471084000000001</c:v>
                </c:pt>
                <c:pt idx="2581">
                  <c:v>-0.14901167000000001</c:v>
                </c:pt>
                <c:pt idx="2582">
                  <c:v>-0.15126574000000001</c:v>
                </c:pt>
                <c:pt idx="2583">
                  <c:v>-0.1538187</c:v>
                </c:pt>
                <c:pt idx="2584">
                  <c:v>-0.14474150999999999</c:v>
                </c:pt>
                <c:pt idx="2585">
                  <c:v>-0.1456586</c:v>
                </c:pt>
                <c:pt idx="2586">
                  <c:v>-0.15188765000000001</c:v>
                </c:pt>
                <c:pt idx="2587">
                  <c:v>-0.15214308000000001</c:v>
                </c:pt>
                <c:pt idx="2588">
                  <c:v>-0.15710036999999999</c:v>
                </c:pt>
                <c:pt idx="2589">
                  <c:v>-0.14725852</c:v>
                </c:pt>
                <c:pt idx="2590">
                  <c:v>-0.14288524999999999</c:v>
                </c:pt>
                <c:pt idx="2591">
                  <c:v>-0.14029937000000001</c:v>
                </c:pt>
                <c:pt idx="2592">
                  <c:v>-0.14393760999999999</c:v>
                </c:pt>
                <c:pt idx="2593">
                  <c:v>-0.14040011999999999</c:v>
                </c:pt>
                <c:pt idx="2594">
                  <c:v>-0.13554229000000001</c:v>
                </c:pt>
                <c:pt idx="2595">
                  <c:v>-0.14057799000000001</c:v>
                </c:pt>
                <c:pt idx="2596">
                  <c:v>-0.13281430999999999</c:v>
                </c:pt>
                <c:pt idx="2597">
                  <c:v>-0.12843396000000001</c:v>
                </c:pt>
                <c:pt idx="2598">
                  <c:v>-0.13120476</c:v>
                </c:pt>
                <c:pt idx="2599">
                  <c:v>-0.13114980000000001</c:v>
                </c:pt>
                <c:pt idx="2600">
                  <c:v>-0.12792846999999999</c:v>
                </c:pt>
                <c:pt idx="2601">
                  <c:v>-0.12530098000000001</c:v>
                </c:pt>
                <c:pt idx="2602">
                  <c:v>-0.12778814999999999</c:v>
                </c:pt>
                <c:pt idx="2603">
                  <c:v>-0.13142611000000001</c:v>
                </c:pt>
                <c:pt idx="2604">
                  <c:v>-0.13003103999999999</c:v>
                </c:pt>
                <c:pt idx="2605">
                  <c:v>-0.12899448999999999</c:v>
                </c:pt>
                <c:pt idx="2606">
                  <c:v>-0.13093874</c:v>
                </c:pt>
                <c:pt idx="2607">
                  <c:v>-0.13360057</c:v>
                </c:pt>
                <c:pt idx="2608">
                  <c:v>-0.14039607000000001</c:v>
                </c:pt>
                <c:pt idx="2609">
                  <c:v>-0.14053156999999999</c:v>
                </c:pt>
                <c:pt idx="2610">
                  <c:v>-0.14395256000000001</c:v>
                </c:pt>
                <c:pt idx="2611">
                  <c:v>-0.15112146000000001</c:v>
                </c:pt>
                <c:pt idx="2612">
                  <c:v>-0.15481411</c:v>
                </c:pt>
                <c:pt idx="2613">
                  <c:v>-0.15256185999999999</c:v>
                </c:pt>
                <c:pt idx="2614">
                  <c:v>-0.1585905</c:v>
                </c:pt>
                <c:pt idx="2615">
                  <c:v>-0.15666194999999999</c:v>
                </c:pt>
                <c:pt idx="2616">
                  <c:v>-0.16374511999999999</c:v>
                </c:pt>
                <c:pt idx="2617">
                  <c:v>-0.16439729</c:v>
                </c:pt>
                <c:pt idx="2618">
                  <c:v>-0.16471763</c:v>
                </c:pt>
                <c:pt idx="2619">
                  <c:v>-0.16780259</c:v>
                </c:pt>
                <c:pt idx="2620">
                  <c:v>-0.16305744999999999</c:v>
                </c:pt>
                <c:pt idx="2621">
                  <c:v>-0.15740407000000001</c:v>
                </c:pt>
                <c:pt idx="2622">
                  <c:v>-0.16060753</c:v>
                </c:pt>
                <c:pt idx="2623">
                  <c:v>-0.15965520999999999</c:v>
                </c:pt>
                <c:pt idx="2624">
                  <c:v>-0.16202954999999999</c:v>
                </c:pt>
                <c:pt idx="2625">
                  <c:v>-0.15929554000000001</c:v>
                </c:pt>
                <c:pt idx="2626">
                  <c:v>-0.16407178</c:v>
                </c:pt>
                <c:pt idx="2627">
                  <c:v>-0.15888629000000001</c:v>
                </c:pt>
                <c:pt idx="2628">
                  <c:v>-0.16059529</c:v>
                </c:pt>
                <c:pt idx="2629">
                  <c:v>-0.16711071</c:v>
                </c:pt>
                <c:pt idx="2630">
                  <c:v>-0.16524100999999999</c:v>
                </c:pt>
                <c:pt idx="2631">
                  <c:v>-0.15792044999999999</c:v>
                </c:pt>
                <c:pt idx="2632">
                  <c:v>-0.16449978000000001</c:v>
                </c:pt>
                <c:pt idx="2633">
                  <c:v>-0.16601521</c:v>
                </c:pt>
                <c:pt idx="2634">
                  <c:v>-0.16689907000000001</c:v>
                </c:pt>
                <c:pt idx="2635">
                  <c:v>-0.17162935000000001</c:v>
                </c:pt>
                <c:pt idx="2636">
                  <c:v>-0.17232924999999999</c:v>
                </c:pt>
                <c:pt idx="2637">
                  <c:v>-0.17178834000000001</c:v>
                </c:pt>
                <c:pt idx="2638">
                  <c:v>-0.17181331999999999</c:v>
                </c:pt>
                <c:pt idx="2639">
                  <c:v>-0.16779730000000001</c:v>
                </c:pt>
                <c:pt idx="2640">
                  <c:v>-0.1726366</c:v>
                </c:pt>
                <c:pt idx="2641">
                  <c:v>-0.16735671999999999</c:v>
                </c:pt>
                <c:pt idx="2642">
                  <c:v>-0.16489092</c:v>
                </c:pt>
                <c:pt idx="2643">
                  <c:v>-0.16646062</c:v>
                </c:pt>
                <c:pt idx="2644">
                  <c:v>-0.16673909000000001</c:v>
                </c:pt>
                <c:pt idx="2645">
                  <c:v>-0.1649709</c:v>
                </c:pt>
                <c:pt idx="2646">
                  <c:v>-0.16338838</c:v>
                </c:pt>
                <c:pt idx="2647">
                  <c:v>-0.16395398999999999</c:v>
                </c:pt>
                <c:pt idx="2648">
                  <c:v>-0.16614430999999999</c:v>
                </c:pt>
                <c:pt idx="2649">
                  <c:v>-0.16415853</c:v>
                </c:pt>
                <c:pt idx="2650">
                  <c:v>-0.16137557</c:v>
                </c:pt>
                <c:pt idx="2651">
                  <c:v>-0.15509825999999999</c:v>
                </c:pt>
                <c:pt idx="2652">
                  <c:v>-0.15278674</c:v>
                </c:pt>
                <c:pt idx="2653">
                  <c:v>-0.15256275999999999</c:v>
                </c:pt>
                <c:pt idx="2654">
                  <c:v>-0.15128568000000001</c:v>
                </c:pt>
                <c:pt idx="2655">
                  <c:v>-0.15191541</c:v>
                </c:pt>
                <c:pt idx="2656">
                  <c:v>-0.15450077000000001</c:v>
                </c:pt>
                <c:pt idx="2657">
                  <c:v>-0.16422686</c:v>
                </c:pt>
                <c:pt idx="2658">
                  <c:v>-0.16138229000000001</c:v>
                </c:pt>
                <c:pt idx="2659">
                  <c:v>-0.17070859999999999</c:v>
                </c:pt>
                <c:pt idx="2660">
                  <c:v>-0.17884528999999999</c:v>
                </c:pt>
                <c:pt idx="2661">
                  <c:v>-0.17559991999999999</c:v>
                </c:pt>
                <c:pt idx="2662">
                  <c:v>-0.1798014</c:v>
                </c:pt>
                <c:pt idx="2663">
                  <c:v>-0.17759825000000001</c:v>
                </c:pt>
                <c:pt idx="2664">
                  <c:v>-0.17240733</c:v>
                </c:pt>
                <c:pt idx="2665">
                  <c:v>-0.16582274999999999</c:v>
                </c:pt>
                <c:pt idx="2666">
                  <c:v>-0.16065273999999999</c:v>
                </c:pt>
                <c:pt idx="2667">
                  <c:v>-0.16030937000000001</c:v>
                </c:pt>
                <c:pt idx="2668">
                  <c:v>-0.15662052000000001</c:v>
                </c:pt>
                <c:pt idx="2669">
                  <c:v>-0.15365245999999999</c:v>
                </c:pt>
                <c:pt idx="2670">
                  <c:v>-0.14946960000000001</c:v>
                </c:pt>
                <c:pt idx="2671">
                  <c:v>-0.14969098</c:v>
                </c:pt>
                <c:pt idx="2672">
                  <c:v>-0.14416329</c:v>
                </c:pt>
                <c:pt idx="2673">
                  <c:v>-0.13888734</c:v>
                </c:pt>
                <c:pt idx="2674">
                  <c:v>-0.12829583</c:v>
                </c:pt>
                <c:pt idx="2675">
                  <c:v>-0.11530002</c:v>
                </c:pt>
                <c:pt idx="2676">
                  <c:v>-0.12410075</c:v>
                </c:pt>
                <c:pt idx="2677">
                  <c:v>-0.11067296</c:v>
                </c:pt>
                <c:pt idx="2678">
                  <c:v>-0.10068696000000001</c:v>
                </c:pt>
                <c:pt idx="2679">
                  <c:v>-0.11086519</c:v>
                </c:pt>
                <c:pt idx="2680">
                  <c:v>-0.10844389</c:v>
                </c:pt>
                <c:pt idx="2681">
                  <c:v>-0.11329349</c:v>
                </c:pt>
                <c:pt idx="2682">
                  <c:v>-0.11285932</c:v>
                </c:pt>
                <c:pt idx="2683">
                  <c:v>-0.10429549</c:v>
                </c:pt>
                <c:pt idx="2684">
                  <c:v>-0.11125902</c:v>
                </c:pt>
                <c:pt idx="2685">
                  <c:v>-0.10388008</c:v>
                </c:pt>
                <c:pt idx="2686">
                  <c:v>-0.10242442</c:v>
                </c:pt>
                <c:pt idx="2687">
                  <c:v>-9.8633589999999993E-2</c:v>
                </c:pt>
                <c:pt idx="2688">
                  <c:v>-0.10028853</c:v>
                </c:pt>
                <c:pt idx="2689">
                  <c:v>-9.6012810000000004E-2</c:v>
                </c:pt>
                <c:pt idx="2690">
                  <c:v>-9.4331230000000002E-2</c:v>
                </c:pt>
                <c:pt idx="2691">
                  <c:v>-0.10730215</c:v>
                </c:pt>
                <c:pt idx="2692">
                  <c:v>-0.10173703000000001</c:v>
                </c:pt>
                <c:pt idx="2693">
                  <c:v>-8.8074819999999998E-2</c:v>
                </c:pt>
                <c:pt idx="2694">
                  <c:v>-8.5401260000000007E-2</c:v>
                </c:pt>
                <c:pt idx="2695">
                  <c:v>-9.4590830000000001E-2</c:v>
                </c:pt>
                <c:pt idx="2696">
                  <c:v>-0.10020953</c:v>
                </c:pt>
                <c:pt idx="2697">
                  <c:v>-8.8097400000000006E-2</c:v>
                </c:pt>
                <c:pt idx="2698">
                  <c:v>-9.0607729999999997E-2</c:v>
                </c:pt>
                <c:pt idx="2699">
                  <c:v>-0.1064672</c:v>
                </c:pt>
                <c:pt idx="2700">
                  <c:v>-0.10920117</c:v>
                </c:pt>
                <c:pt idx="2701">
                  <c:v>-9.5946799999999999E-2</c:v>
                </c:pt>
                <c:pt idx="2702">
                  <c:v>-0.10450907</c:v>
                </c:pt>
                <c:pt idx="2703">
                  <c:v>-0.10896836</c:v>
                </c:pt>
                <c:pt idx="2704">
                  <c:v>-0.10850542000000001</c:v>
                </c:pt>
                <c:pt idx="2705">
                  <c:v>-0.118641</c:v>
                </c:pt>
                <c:pt idx="2706">
                  <c:v>-0.13222503999999999</c:v>
                </c:pt>
                <c:pt idx="2707">
                  <c:v>-0.12930331</c:v>
                </c:pt>
                <c:pt idx="2708">
                  <c:v>-0.12016615999999999</c:v>
                </c:pt>
                <c:pt idx="2709">
                  <c:v>-0.12141605</c:v>
                </c:pt>
                <c:pt idx="2710">
                  <c:v>-0.11733435</c:v>
                </c:pt>
                <c:pt idx="2711">
                  <c:v>-0.12464464</c:v>
                </c:pt>
                <c:pt idx="2712">
                  <c:v>-0.11480164</c:v>
                </c:pt>
                <c:pt idx="2713">
                  <c:v>-0.11356149</c:v>
                </c:pt>
                <c:pt idx="2714">
                  <c:v>-0.10803839</c:v>
                </c:pt>
                <c:pt idx="2715">
                  <c:v>-0.10373027999999999</c:v>
                </c:pt>
                <c:pt idx="2716">
                  <c:v>-0.10069595000000001</c:v>
                </c:pt>
                <c:pt idx="2717">
                  <c:v>-9.177428E-2</c:v>
                </c:pt>
                <c:pt idx="2718">
                  <c:v>-9.5313040000000002E-2</c:v>
                </c:pt>
                <c:pt idx="2719">
                  <c:v>-8.8296949999999999E-2</c:v>
                </c:pt>
                <c:pt idx="2720">
                  <c:v>-8.5856879999999997E-2</c:v>
                </c:pt>
                <c:pt idx="2721">
                  <c:v>-8.0492140000000004E-2</c:v>
                </c:pt>
                <c:pt idx="2722">
                  <c:v>-8.4476060000000006E-2</c:v>
                </c:pt>
                <c:pt idx="2723">
                  <c:v>-9.2231369999999993E-2</c:v>
                </c:pt>
                <c:pt idx="2724">
                  <c:v>-9.0007009999999998E-2</c:v>
                </c:pt>
                <c:pt idx="2725">
                  <c:v>-8.5198049999999997E-2</c:v>
                </c:pt>
                <c:pt idx="2726">
                  <c:v>-8.0117530000000006E-2</c:v>
                </c:pt>
                <c:pt idx="2727">
                  <c:v>-7.1894719999999995E-2</c:v>
                </c:pt>
                <c:pt idx="2728">
                  <c:v>-6.6348119999999997E-2</c:v>
                </c:pt>
                <c:pt idx="2729">
                  <c:v>-6.8519380000000005E-2</c:v>
                </c:pt>
                <c:pt idx="2730">
                  <c:v>-7.3523569999999996E-2</c:v>
                </c:pt>
                <c:pt idx="2731">
                  <c:v>-7.5262599999999999E-2</c:v>
                </c:pt>
                <c:pt idx="2732">
                  <c:v>-7.4353009999999997E-2</c:v>
                </c:pt>
                <c:pt idx="2733">
                  <c:v>-6.6732620000000006E-2</c:v>
                </c:pt>
                <c:pt idx="2734">
                  <c:v>-6.8048570000000003E-2</c:v>
                </c:pt>
                <c:pt idx="2735">
                  <c:v>-7.1033029999999997E-2</c:v>
                </c:pt>
                <c:pt idx="2736">
                  <c:v>-6.8831779999999995E-2</c:v>
                </c:pt>
                <c:pt idx="2737">
                  <c:v>-6.6668320000000003E-2</c:v>
                </c:pt>
                <c:pt idx="2738">
                  <c:v>-6.4956089999999994E-2</c:v>
                </c:pt>
                <c:pt idx="2739">
                  <c:v>-6.3101119999999997E-2</c:v>
                </c:pt>
                <c:pt idx="2740">
                  <c:v>-6.1649139999999998E-2</c:v>
                </c:pt>
                <c:pt idx="2741">
                  <c:v>-6.9366999999999998E-2</c:v>
                </c:pt>
                <c:pt idx="2742">
                  <c:v>-7.3461410000000005E-2</c:v>
                </c:pt>
                <c:pt idx="2743">
                  <c:v>-7.4828569999999997E-2</c:v>
                </c:pt>
                <c:pt idx="2744">
                  <c:v>-7.9488820000000002E-2</c:v>
                </c:pt>
                <c:pt idx="2745">
                  <c:v>-7.8182929999999998E-2</c:v>
                </c:pt>
                <c:pt idx="2746">
                  <c:v>-7.3718720000000001E-2</c:v>
                </c:pt>
                <c:pt idx="2747">
                  <c:v>-7.1003620000000003E-2</c:v>
                </c:pt>
                <c:pt idx="2748">
                  <c:v>-7.1120879999999997E-2</c:v>
                </c:pt>
                <c:pt idx="2749">
                  <c:v>-7.1207080000000006E-2</c:v>
                </c:pt>
                <c:pt idx="2750">
                  <c:v>-7.1177320000000002E-2</c:v>
                </c:pt>
                <c:pt idx="2751">
                  <c:v>-7.228242E-2</c:v>
                </c:pt>
                <c:pt idx="2752">
                  <c:v>-7.5595099999999998E-2</c:v>
                </c:pt>
                <c:pt idx="2753">
                  <c:v>-6.6230800000000006E-2</c:v>
                </c:pt>
                <c:pt idx="2754">
                  <c:v>-6.8774500000000002E-2</c:v>
                </c:pt>
                <c:pt idx="2755">
                  <c:v>-6.8644159999999996E-2</c:v>
                </c:pt>
                <c:pt idx="2756">
                  <c:v>-6.7209829999999998E-2</c:v>
                </c:pt>
                <c:pt idx="2757">
                  <c:v>-6.4890009999999998E-2</c:v>
                </c:pt>
                <c:pt idx="2758">
                  <c:v>-6.08116E-2</c:v>
                </c:pt>
                <c:pt idx="2759">
                  <c:v>-5.8401189999999999E-2</c:v>
                </c:pt>
                <c:pt idx="2760">
                  <c:v>-5.8647640000000001E-2</c:v>
                </c:pt>
                <c:pt idx="2761">
                  <c:v>-5.0226220000000002E-2</c:v>
                </c:pt>
                <c:pt idx="2762">
                  <c:v>-5.5697040000000003E-2</c:v>
                </c:pt>
                <c:pt idx="2763">
                  <c:v>-5.4781700000000003E-2</c:v>
                </c:pt>
                <c:pt idx="2764">
                  <c:v>-5.3183910000000001E-2</c:v>
                </c:pt>
                <c:pt idx="2765">
                  <c:v>-5.8224239999999997E-2</c:v>
                </c:pt>
                <c:pt idx="2766">
                  <c:v>-6.0382810000000002E-2</c:v>
                </c:pt>
                <c:pt idx="2767">
                  <c:v>-4.3347620000000003E-2</c:v>
                </c:pt>
                <c:pt idx="2768">
                  <c:v>-3.4180059999999998E-2</c:v>
                </c:pt>
                <c:pt idx="2769">
                  <c:v>-3.1164890000000001E-2</c:v>
                </c:pt>
                <c:pt idx="2770">
                  <c:v>-3.244876E-2</c:v>
                </c:pt>
                <c:pt idx="2771">
                  <c:v>-3.075843E-2</c:v>
                </c:pt>
                <c:pt idx="2772">
                  <c:v>-2.6109589999999998E-2</c:v>
                </c:pt>
                <c:pt idx="2773">
                  <c:v>-1.9583670000000001E-2</c:v>
                </c:pt>
                <c:pt idx="2774">
                  <c:v>-2.07654E-2</c:v>
                </c:pt>
                <c:pt idx="2775">
                  <c:v>-1.9468099999999999E-2</c:v>
                </c:pt>
                <c:pt idx="2776">
                  <c:v>-1.8804209999999998E-2</c:v>
                </c:pt>
                <c:pt idx="2777">
                  <c:v>-9.7896200000000006E-3</c:v>
                </c:pt>
                <c:pt idx="2778">
                  <c:v>-1.211926E-2</c:v>
                </c:pt>
                <c:pt idx="2779">
                  <c:v>-1.8650219999999999E-2</c:v>
                </c:pt>
                <c:pt idx="2780">
                  <c:v>-1.6861339999999999E-2</c:v>
                </c:pt>
                <c:pt idx="2781">
                  <c:v>-2.2478040000000001E-2</c:v>
                </c:pt>
                <c:pt idx="2782">
                  <c:v>-2.8800470000000002E-2</c:v>
                </c:pt>
                <c:pt idx="2783">
                  <c:v>-2.6090499999999999E-2</c:v>
                </c:pt>
                <c:pt idx="2784">
                  <c:v>-1.7230100000000002E-2</c:v>
                </c:pt>
                <c:pt idx="2785">
                  <c:v>-1.9535980000000001E-2</c:v>
                </c:pt>
                <c:pt idx="2786">
                  <c:v>-9.2249600000000008E-3</c:v>
                </c:pt>
                <c:pt idx="2787">
                  <c:v>-3.8355099999999999E-3</c:v>
                </c:pt>
                <c:pt idx="2788">
                  <c:v>-5.8984900000000002E-3</c:v>
                </c:pt>
                <c:pt idx="2789">
                  <c:v>-3.0307000000000001E-4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-4.0534899999999999E-3</c:v>
                </c:pt>
                <c:pt idx="2795">
                  <c:v>-3.4995199999999999E-3</c:v>
                </c:pt>
                <c:pt idx="2796">
                  <c:v>0</c:v>
                </c:pt>
                <c:pt idx="2797">
                  <c:v>-9.5658600000000007E-3</c:v>
                </c:pt>
                <c:pt idx="2798">
                  <c:v>-7.6550999999999998E-3</c:v>
                </c:pt>
                <c:pt idx="2799">
                  <c:v>-9.0620100000000006E-3</c:v>
                </c:pt>
                <c:pt idx="2800">
                  <c:v>-1.013997E-2</c:v>
                </c:pt>
                <c:pt idx="2801">
                  <c:v>-6.9384499999999997E-3</c:v>
                </c:pt>
                <c:pt idx="2802">
                  <c:v>-8.7758799999999998E-3</c:v>
                </c:pt>
                <c:pt idx="2803">
                  <c:v>-6.3916800000000003E-3</c:v>
                </c:pt>
                <c:pt idx="2804">
                  <c:v>0</c:v>
                </c:pt>
                <c:pt idx="2805">
                  <c:v>0</c:v>
                </c:pt>
                <c:pt idx="2806">
                  <c:v>-5.85324E-3</c:v>
                </c:pt>
                <c:pt idx="2807">
                  <c:v>-9.2309000000000002E-3</c:v>
                </c:pt>
                <c:pt idx="2808">
                  <c:v>-6.7955699999999999E-3</c:v>
                </c:pt>
                <c:pt idx="2809">
                  <c:v>-1.100637E-2</c:v>
                </c:pt>
                <c:pt idx="2810">
                  <c:v>-8.1960499999999999E-3</c:v>
                </c:pt>
                <c:pt idx="2811">
                  <c:v>-1.163928E-2</c:v>
                </c:pt>
                <c:pt idx="2812">
                  <c:v>-6.3532900000000002E-3</c:v>
                </c:pt>
                <c:pt idx="2813">
                  <c:v>-5.7027800000000002E-3</c:v>
                </c:pt>
                <c:pt idx="2814">
                  <c:v>-9.1077399999999996E-3</c:v>
                </c:pt>
                <c:pt idx="2815">
                  <c:v>-8.6644100000000009E-3</c:v>
                </c:pt>
                <c:pt idx="2816">
                  <c:v>0</c:v>
                </c:pt>
                <c:pt idx="2817">
                  <c:v>-4.1554199999999999E-3</c:v>
                </c:pt>
                <c:pt idx="2818">
                  <c:v>0</c:v>
                </c:pt>
                <c:pt idx="2819">
                  <c:v>-7.0672599999999997E-3</c:v>
                </c:pt>
                <c:pt idx="2820">
                  <c:v>-2.91493E-2</c:v>
                </c:pt>
                <c:pt idx="2821">
                  <c:v>-1.7725439999999999E-2</c:v>
                </c:pt>
                <c:pt idx="2822">
                  <c:v>-1.5411599999999999E-2</c:v>
                </c:pt>
                <c:pt idx="2823">
                  <c:v>-1.3089379999999999E-2</c:v>
                </c:pt>
                <c:pt idx="2824">
                  <c:v>-1.301486E-2</c:v>
                </c:pt>
                <c:pt idx="2825">
                  <c:v>-1.6570379999999999E-2</c:v>
                </c:pt>
                <c:pt idx="2826">
                  <c:v>-1.4785629999999999E-2</c:v>
                </c:pt>
                <c:pt idx="2827">
                  <c:v>-2.3892900000000001E-3</c:v>
                </c:pt>
                <c:pt idx="2828">
                  <c:v>0</c:v>
                </c:pt>
                <c:pt idx="2829">
                  <c:v>-4.1874700000000004E-3</c:v>
                </c:pt>
                <c:pt idx="2830">
                  <c:v>-1.86079E-3</c:v>
                </c:pt>
                <c:pt idx="2831">
                  <c:v>0</c:v>
                </c:pt>
                <c:pt idx="2832">
                  <c:v>-2.4596400000000001E-2</c:v>
                </c:pt>
                <c:pt idx="2833">
                  <c:v>-2.7839100000000001E-3</c:v>
                </c:pt>
                <c:pt idx="2834">
                  <c:v>0</c:v>
                </c:pt>
                <c:pt idx="2835">
                  <c:v>0</c:v>
                </c:pt>
                <c:pt idx="2836">
                  <c:v>-3.6402000000000001E-3</c:v>
                </c:pt>
                <c:pt idx="2837">
                  <c:v>-9.1561799999999999E-3</c:v>
                </c:pt>
                <c:pt idx="2838">
                  <c:v>-1.234235E-2</c:v>
                </c:pt>
                <c:pt idx="2839">
                  <c:v>-5.4071900000000001E-3</c:v>
                </c:pt>
                <c:pt idx="2840">
                  <c:v>-1.716318E-2</c:v>
                </c:pt>
                <c:pt idx="2841">
                  <c:v>-1.182395E-2</c:v>
                </c:pt>
                <c:pt idx="2842">
                  <c:v>-1.6230359999999999E-2</c:v>
                </c:pt>
                <c:pt idx="2843">
                  <c:v>-9.7267199999999995E-3</c:v>
                </c:pt>
                <c:pt idx="2844">
                  <c:v>-1.1048519999999999E-2</c:v>
                </c:pt>
                <c:pt idx="2845">
                  <c:v>-1.1221500000000001E-2</c:v>
                </c:pt>
                <c:pt idx="2846">
                  <c:v>-1.171061E-2</c:v>
                </c:pt>
                <c:pt idx="2847">
                  <c:v>-1.467223E-2</c:v>
                </c:pt>
                <c:pt idx="2848">
                  <c:v>-1.843272E-2</c:v>
                </c:pt>
                <c:pt idx="2849">
                  <c:v>-2.2424409999999999E-2</c:v>
                </c:pt>
                <c:pt idx="2850">
                  <c:v>-2.5667760000000001E-2</c:v>
                </c:pt>
                <c:pt idx="2851">
                  <c:v>-1.7435949999999999E-2</c:v>
                </c:pt>
                <c:pt idx="2852">
                  <c:v>-5.7564599999999997E-3</c:v>
                </c:pt>
                <c:pt idx="2853">
                  <c:v>-1.345846E-2</c:v>
                </c:pt>
                <c:pt idx="2854">
                  <c:v>-2.3647129999999999E-2</c:v>
                </c:pt>
                <c:pt idx="2855">
                  <c:v>-3.2586110000000001E-2</c:v>
                </c:pt>
                <c:pt idx="2856">
                  <c:v>-4.249E-2</c:v>
                </c:pt>
                <c:pt idx="2857">
                  <c:v>-3.8223279999999998E-2</c:v>
                </c:pt>
                <c:pt idx="2858">
                  <c:v>-3.4672099999999997E-2</c:v>
                </c:pt>
                <c:pt idx="2859">
                  <c:v>-5.0225239999999997E-2</c:v>
                </c:pt>
                <c:pt idx="2860">
                  <c:v>-4.4440260000000002E-2</c:v>
                </c:pt>
                <c:pt idx="2861">
                  <c:v>-8.0917310000000006E-2</c:v>
                </c:pt>
                <c:pt idx="2862">
                  <c:v>-0.11154785</c:v>
                </c:pt>
                <c:pt idx="2863">
                  <c:v>-0.11149023</c:v>
                </c:pt>
                <c:pt idx="2864">
                  <c:v>-0.11674463</c:v>
                </c:pt>
                <c:pt idx="2865">
                  <c:v>-0.12247553</c:v>
                </c:pt>
                <c:pt idx="2866">
                  <c:v>-0.13912683000000001</c:v>
                </c:pt>
                <c:pt idx="2867">
                  <c:v>-0.12764826000000001</c:v>
                </c:pt>
                <c:pt idx="2868">
                  <c:v>-0.11807717</c:v>
                </c:pt>
                <c:pt idx="2869">
                  <c:v>-0.12307323000000001</c:v>
                </c:pt>
                <c:pt idx="2870">
                  <c:v>-0.11425116</c:v>
                </c:pt>
                <c:pt idx="2871">
                  <c:v>-0.10783065999999999</c:v>
                </c:pt>
                <c:pt idx="2872">
                  <c:v>-9.8565340000000001E-2</c:v>
                </c:pt>
                <c:pt idx="2873">
                  <c:v>-9.1415430000000006E-2</c:v>
                </c:pt>
                <c:pt idx="2874">
                  <c:v>-0.10183395000000001</c:v>
                </c:pt>
                <c:pt idx="2875">
                  <c:v>-0.11130717</c:v>
                </c:pt>
                <c:pt idx="2876">
                  <c:v>-0.11359924</c:v>
                </c:pt>
                <c:pt idx="2877">
                  <c:v>-0.11057995</c:v>
                </c:pt>
                <c:pt idx="2878">
                  <c:v>-0.11370468</c:v>
                </c:pt>
                <c:pt idx="2879">
                  <c:v>-0.10864261</c:v>
                </c:pt>
                <c:pt idx="2880">
                  <c:v>-0.11344222</c:v>
                </c:pt>
                <c:pt idx="2881">
                  <c:v>-0.11834583</c:v>
                </c:pt>
                <c:pt idx="2882">
                  <c:v>-0.12220799</c:v>
                </c:pt>
                <c:pt idx="2883">
                  <c:v>-0.12509761</c:v>
                </c:pt>
                <c:pt idx="2884">
                  <c:v>-0.13079436</c:v>
                </c:pt>
                <c:pt idx="2885">
                  <c:v>-0.13921670999999999</c:v>
                </c:pt>
                <c:pt idx="2886">
                  <c:v>-0.13690741000000001</c:v>
                </c:pt>
                <c:pt idx="2887">
                  <c:v>-0.14032418999999999</c:v>
                </c:pt>
                <c:pt idx="2888">
                  <c:v>-0.14057291</c:v>
                </c:pt>
                <c:pt idx="2889">
                  <c:v>-0.14602851</c:v>
                </c:pt>
                <c:pt idx="2890">
                  <c:v>-0.14618076999999999</c:v>
                </c:pt>
                <c:pt idx="2891">
                  <c:v>-0.14683078999999999</c:v>
                </c:pt>
                <c:pt idx="2892">
                  <c:v>-0.13675471</c:v>
                </c:pt>
                <c:pt idx="2893">
                  <c:v>-0.12891068</c:v>
                </c:pt>
                <c:pt idx="2894">
                  <c:v>-0.12657818000000001</c:v>
                </c:pt>
                <c:pt idx="2895">
                  <c:v>-0.12051226</c:v>
                </c:pt>
                <c:pt idx="2896">
                  <c:v>-0.12220383</c:v>
                </c:pt>
                <c:pt idx="2897">
                  <c:v>-0.12538920000000001</c:v>
                </c:pt>
                <c:pt idx="2898">
                  <c:v>-0.11352476</c:v>
                </c:pt>
                <c:pt idx="2899">
                  <c:v>-0.10824005</c:v>
                </c:pt>
                <c:pt idx="2900">
                  <c:v>-0.10840801999999999</c:v>
                </c:pt>
                <c:pt idx="2901">
                  <c:v>-0.10573324000000001</c:v>
                </c:pt>
                <c:pt idx="2902">
                  <c:v>-0.10240599</c:v>
                </c:pt>
                <c:pt idx="2903">
                  <c:v>-9.5503699999999997E-2</c:v>
                </c:pt>
                <c:pt idx="2904">
                  <c:v>-8.9969900000000005E-2</c:v>
                </c:pt>
                <c:pt idx="2905">
                  <c:v>-9.1796569999999994E-2</c:v>
                </c:pt>
                <c:pt idx="2906">
                  <c:v>-8.7077050000000003E-2</c:v>
                </c:pt>
                <c:pt idx="2907">
                  <c:v>-8.0034999999999995E-2</c:v>
                </c:pt>
                <c:pt idx="2908">
                  <c:v>-7.7651520000000002E-2</c:v>
                </c:pt>
                <c:pt idx="2909">
                  <c:v>-8.3730349999999995E-2</c:v>
                </c:pt>
                <c:pt idx="2910">
                  <c:v>-8.3719810000000006E-2</c:v>
                </c:pt>
                <c:pt idx="2911">
                  <c:v>-8.4189280000000005E-2</c:v>
                </c:pt>
                <c:pt idx="2912">
                  <c:v>-8.3011290000000001E-2</c:v>
                </c:pt>
                <c:pt idx="2913">
                  <c:v>-8.6211339999999997E-2</c:v>
                </c:pt>
                <c:pt idx="2914">
                  <c:v>-9.5470559999999996E-2</c:v>
                </c:pt>
                <c:pt idx="2915">
                  <c:v>-0.10039031</c:v>
                </c:pt>
                <c:pt idx="2916">
                  <c:v>-9.3215660000000006E-2</c:v>
                </c:pt>
                <c:pt idx="2917">
                  <c:v>-7.9008040000000002E-2</c:v>
                </c:pt>
                <c:pt idx="2918">
                  <c:v>-7.0819469999999995E-2</c:v>
                </c:pt>
                <c:pt idx="2919">
                  <c:v>-6.81953E-2</c:v>
                </c:pt>
                <c:pt idx="2920">
                  <c:v>-6.0796240000000001E-2</c:v>
                </c:pt>
                <c:pt idx="2921">
                  <c:v>-5.8137130000000002E-2</c:v>
                </c:pt>
                <c:pt idx="2922">
                  <c:v>-5.6659639999999997E-2</c:v>
                </c:pt>
                <c:pt idx="2923">
                  <c:v>-5.7817019999999997E-2</c:v>
                </c:pt>
                <c:pt idx="2924">
                  <c:v>-6.0347970000000001E-2</c:v>
                </c:pt>
                <c:pt idx="2925">
                  <c:v>-6.5336640000000001E-2</c:v>
                </c:pt>
                <c:pt idx="2926">
                  <c:v>-6.3711309999999993E-2</c:v>
                </c:pt>
                <c:pt idx="2927">
                  <c:v>-7.1646860000000007E-2</c:v>
                </c:pt>
                <c:pt idx="2928">
                  <c:v>-5.8112339999999998E-2</c:v>
                </c:pt>
                <c:pt idx="2929">
                  <c:v>-5.2707400000000001E-2</c:v>
                </c:pt>
                <c:pt idx="2930">
                  <c:v>-5.1662899999999998E-2</c:v>
                </c:pt>
                <c:pt idx="2931">
                  <c:v>-5.1091299999999999E-2</c:v>
                </c:pt>
                <c:pt idx="2932">
                  <c:v>-4.9867639999999998E-2</c:v>
                </c:pt>
                <c:pt idx="2933">
                  <c:v>-4.9106610000000002E-2</c:v>
                </c:pt>
                <c:pt idx="2934">
                  <c:v>-4.4434920000000003E-2</c:v>
                </c:pt>
                <c:pt idx="2935">
                  <c:v>-4.4567870000000002E-2</c:v>
                </c:pt>
                <c:pt idx="2936">
                  <c:v>-4.7250830000000001E-2</c:v>
                </c:pt>
                <c:pt idx="2937">
                  <c:v>-5.3938590000000002E-2</c:v>
                </c:pt>
                <c:pt idx="2938">
                  <c:v>-5.8329770000000003E-2</c:v>
                </c:pt>
                <c:pt idx="2939">
                  <c:v>-5.4182250000000001E-2</c:v>
                </c:pt>
                <c:pt idx="2940">
                  <c:v>-5.8309729999999997E-2</c:v>
                </c:pt>
                <c:pt idx="2941">
                  <c:v>-6.5648049999999999E-2</c:v>
                </c:pt>
                <c:pt idx="2942">
                  <c:v>-6.7734600000000006E-2</c:v>
                </c:pt>
                <c:pt idx="2943">
                  <c:v>-7.2077600000000006E-2</c:v>
                </c:pt>
                <c:pt idx="2944">
                  <c:v>-7.0820729999999998E-2</c:v>
                </c:pt>
                <c:pt idx="2945">
                  <c:v>-7.7031269999999999E-2</c:v>
                </c:pt>
                <c:pt idx="2946">
                  <c:v>-6.5609219999999996E-2</c:v>
                </c:pt>
                <c:pt idx="2947">
                  <c:v>-6.4010300000000006E-2</c:v>
                </c:pt>
                <c:pt idx="2948">
                  <c:v>-6.1504530000000002E-2</c:v>
                </c:pt>
                <c:pt idx="2949">
                  <c:v>-6.1584020000000003E-2</c:v>
                </c:pt>
                <c:pt idx="2950">
                  <c:v>-5.8263089999999997E-2</c:v>
                </c:pt>
                <c:pt idx="2951">
                  <c:v>-5.5110119999999999E-2</c:v>
                </c:pt>
                <c:pt idx="2952">
                  <c:v>-5.6171060000000002E-2</c:v>
                </c:pt>
                <c:pt idx="2953">
                  <c:v>-5.3733000000000003E-2</c:v>
                </c:pt>
                <c:pt idx="2954">
                  <c:v>-5.3833300000000001E-2</c:v>
                </c:pt>
                <c:pt idx="2955">
                  <c:v>-5.2222150000000002E-2</c:v>
                </c:pt>
                <c:pt idx="2956">
                  <c:v>-5.1930270000000001E-2</c:v>
                </c:pt>
                <c:pt idx="2957">
                  <c:v>-5.2714009999999999E-2</c:v>
                </c:pt>
                <c:pt idx="2958">
                  <c:v>-4.6730439999999998E-2</c:v>
                </c:pt>
                <c:pt idx="2959">
                  <c:v>-4.0646380000000003E-2</c:v>
                </c:pt>
                <c:pt idx="2960">
                  <c:v>-4.3216600000000001E-2</c:v>
                </c:pt>
                <c:pt idx="2961">
                  <c:v>-4.6360690000000003E-2</c:v>
                </c:pt>
                <c:pt idx="2962">
                  <c:v>-4.2163869999999999E-2</c:v>
                </c:pt>
                <c:pt idx="2963">
                  <c:v>-3.5655100000000002E-2</c:v>
                </c:pt>
                <c:pt idx="2964">
                  <c:v>-4.1947980000000003E-2</c:v>
                </c:pt>
                <c:pt idx="2965">
                  <c:v>-4.4483660000000001E-2</c:v>
                </c:pt>
                <c:pt idx="2966">
                  <c:v>-3.7851639999999999E-2</c:v>
                </c:pt>
                <c:pt idx="2967">
                  <c:v>-3.946098E-2</c:v>
                </c:pt>
                <c:pt idx="2968">
                  <c:v>-3.4076389999999998E-2</c:v>
                </c:pt>
                <c:pt idx="2969">
                  <c:v>-2.1116960000000001E-2</c:v>
                </c:pt>
                <c:pt idx="2970">
                  <c:v>-2.6146699999999998E-2</c:v>
                </c:pt>
                <c:pt idx="2971">
                  <c:v>-1.8779110000000002E-2</c:v>
                </c:pt>
                <c:pt idx="2972">
                  <c:v>-8.6136300000000006E-3</c:v>
                </c:pt>
                <c:pt idx="2973">
                  <c:v>-1.152534E-2</c:v>
                </c:pt>
                <c:pt idx="2974">
                  <c:v>-1.4647449999999999E-2</c:v>
                </c:pt>
                <c:pt idx="2975">
                  <c:v>-7.4980899999999998E-3</c:v>
                </c:pt>
                <c:pt idx="2976">
                  <c:v>-3.9282700000000002E-3</c:v>
                </c:pt>
                <c:pt idx="2977">
                  <c:v>-7.2278100000000003E-3</c:v>
                </c:pt>
                <c:pt idx="2978">
                  <c:v>-5.9297200000000003E-3</c:v>
                </c:pt>
                <c:pt idx="2979">
                  <c:v>-9.9098699999999994E-3</c:v>
                </c:pt>
                <c:pt idx="2980">
                  <c:v>-5.8310899999999997E-3</c:v>
                </c:pt>
                <c:pt idx="2981">
                  <c:v>-3.0929E-3</c:v>
                </c:pt>
                <c:pt idx="2982">
                  <c:v>0</c:v>
                </c:pt>
                <c:pt idx="2983">
                  <c:v>0</c:v>
                </c:pt>
                <c:pt idx="2984">
                  <c:v>-7.5309799999999996E-3</c:v>
                </c:pt>
                <c:pt idx="2985">
                  <c:v>0</c:v>
                </c:pt>
                <c:pt idx="2986">
                  <c:v>0</c:v>
                </c:pt>
                <c:pt idx="2987">
                  <c:v>-4.9187000000000005E-4</c:v>
                </c:pt>
                <c:pt idx="2988">
                  <c:v>-1.192319E-2</c:v>
                </c:pt>
                <c:pt idx="2989">
                  <c:v>-2.033256E-2</c:v>
                </c:pt>
                <c:pt idx="2990">
                  <c:v>-2.965166E-2</c:v>
                </c:pt>
                <c:pt idx="2991">
                  <c:v>-3.8006239999999997E-2</c:v>
                </c:pt>
                <c:pt idx="2992">
                  <c:v>-4.5993319999999997E-2</c:v>
                </c:pt>
                <c:pt idx="2993">
                  <c:v>-3.1889109999999998E-2</c:v>
                </c:pt>
                <c:pt idx="2994">
                  <c:v>-1.9145599999999999E-2</c:v>
                </c:pt>
                <c:pt idx="2995">
                  <c:v>-2.9750639999999998E-2</c:v>
                </c:pt>
                <c:pt idx="2996">
                  <c:v>-2.0568880000000001E-2</c:v>
                </c:pt>
                <c:pt idx="2997">
                  <c:v>-1.3306999999999999E-2</c:v>
                </c:pt>
                <c:pt idx="2998">
                  <c:v>-5.8284699999999997E-3</c:v>
                </c:pt>
                <c:pt idx="2999">
                  <c:v>-6.3826600000000001E-3</c:v>
                </c:pt>
                <c:pt idx="3000">
                  <c:v>0</c:v>
                </c:pt>
                <c:pt idx="3001">
                  <c:v>-3.211E-4</c:v>
                </c:pt>
                <c:pt idx="3002">
                  <c:v>0</c:v>
                </c:pt>
                <c:pt idx="3003">
                  <c:v>0</c:v>
                </c:pt>
                <c:pt idx="3004">
                  <c:v>-1.28506E-3</c:v>
                </c:pt>
                <c:pt idx="3005">
                  <c:v>-4.8356800000000002E-3</c:v>
                </c:pt>
                <c:pt idx="3006">
                  <c:v>-5.6576400000000002E-3</c:v>
                </c:pt>
                <c:pt idx="3007">
                  <c:v>-3.4695799999999999E-3</c:v>
                </c:pt>
                <c:pt idx="3008">
                  <c:v>-2.6221500000000002E-3</c:v>
                </c:pt>
                <c:pt idx="3009">
                  <c:v>-3.3080499999999999E-3</c:v>
                </c:pt>
                <c:pt idx="3010">
                  <c:v>-6.7175799999999999E-3</c:v>
                </c:pt>
                <c:pt idx="3011">
                  <c:v>-7.4638500000000002E-3</c:v>
                </c:pt>
                <c:pt idx="3012">
                  <c:v>-4.8864199999999998E-3</c:v>
                </c:pt>
                <c:pt idx="3013">
                  <c:v>-7.1878000000000003E-3</c:v>
                </c:pt>
                <c:pt idx="3014">
                  <c:v>-1.35722E-2</c:v>
                </c:pt>
                <c:pt idx="3015">
                  <c:v>-2.1624890000000001E-2</c:v>
                </c:pt>
                <c:pt idx="3016">
                  <c:v>-2.1986120000000001E-2</c:v>
                </c:pt>
                <c:pt idx="3017">
                  <c:v>-2.1616130000000001E-2</c:v>
                </c:pt>
                <c:pt idx="3018">
                  <c:v>-1.9971450000000002E-2</c:v>
                </c:pt>
                <c:pt idx="3019">
                  <c:v>-1.6958930000000001E-2</c:v>
                </c:pt>
                <c:pt idx="3020">
                  <c:v>-2.1978600000000001E-2</c:v>
                </c:pt>
                <c:pt idx="3021">
                  <c:v>-1.7874080000000001E-2</c:v>
                </c:pt>
                <c:pt idx="3022">
                  <c:v>-1.4734830000000001E-2</c:v>
                </c:pt>
                <c:pt idx="3023">
                  <c:v>-1.6639379999999999E-2</c:v>
                </c:pt>
                <c:pt idx="3024">
                  <c:v>-2.0537659999999999E-2</c:v>
                </c:pt>
                <c:pt idx="3025">
                  <c:v>-2.1959099999999999E-2</c:v>
                </c:pt>
                <c:pt idx="3026">
                  <c:v>-1.531478E-2</c:v>
                </c:pt>
                <c:pt idx="3027">
                  <c:v>-1.256327E-2</c:v>
                </c:pt>
                <c:pt idx="3028">
                  <c:v>-1.2175800000000001E-2</c:v>
                </c:pt>
                <c:pt idx="3029">
                  <c:v>-8.0127099999999993E-3</c:v>
                </c:pt>
                <c:pt idx="3030">
                  <c:v>-9.26131E-3</c:v>
                </c:pt>
                <c:pt idx="3031">
                  <c:v>-4.6862800000000001E-3</c:v>
                </c:pt>
                <c:pt idx="3032">
                  <c:v>-5.3071200000000002E-3</c:v>
                </c:pt>
                <c:pt idx="3033">
                  <c:v>-5.07305E-3</c:v>
                </c:pt>
                <c:pt idx="3034">
                  <c:v>-1.5060900000000001E-3</c:v>
                </c:pt>
                <c:pt idx="3035">
                  <c:v>-1.0009400000000001E-3</c:v>
                </c:pt>
                <c:pt idx="3036">
                  <c:v>-1.77479E-3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-8.6294300000000004E-3</c:v>
                </c:pt>
                <c:pt idx="3043">
                  <c:v>-1.1258890000000001E-2</c:v>
                </c:pt>
                <c:pt idx="3044">
                  <c:v>0</c:v>
                </c:pt>
                <c:pt idx="3045">
                  <c:v>-8.9072300000000004E-3</c:v>
                </c:pt>
                <c:pt idx="3046">
                  <c:v>-2.919335E-2</c:v>
                </c:pt>
                <c:pt idx="3047">
                  <c:v>-6.229734E-2</c:v>
                </c:pt>
                <c:pt idx="3048">
                  <c:v>-6.4258490000000001E-2</c:v>
                </c:pt>
                <c:pt idx="3049">
                  <c:v>-3.808599E-2</c:v>
                </c:pt>
                <c:pt idx="3050">
                  <c:v>-2.4857529999999999E-2</c:v>
                </c:pt>
                <c:pt idx="3051">
                  <c:v>-2.3815320000000001E-2</c:v>
                </c:pt>
                <c:pt idx="3052">
                  <c:v>-2.9532490000000002E-2</c:v>
                </c:pt>
                <c:pt idx="3053">
                  <c:v>-3.8842300000000003E-2</c:v>
                </c:pt>
                <c:pt idx="3054">
                  <c:v>-4.57242E-2</c:v>
                </c:pt>
                <c:pt idx="3055">
                  <c:v>-3.2103350000000003E-2</c:v>
                </c:pt>
                <c:pt idx="3056">
                  <c:v>-2.5089449999999999E-2</c:v>
                </c:pt>
                <c:pt idx="3057">
                  <c:v>-1.250862E-2</c:v>
                </c:pt>
                <c:pt idx="3058">
                  <c:v>-1.8834050000000001E-2</c:v>
                </c:pt>
                <c:pt idx="3059">
                  <c:v>-4.71289E-3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-3.8076000000000001E-4</c:v>
                </c:pt>
                <c:pt idx="3066">
                  <c:v>0</c:v>
                </c:pt>
                <c:pt idx="3067">
                  <c:v>-3.1809899999999999E-3</c:v>
                </c:pt>
                <c:pt idx="3068">
                  <c:v>-2.6188000000000001E-3</c:v>
                </c:pt>
                <c:pt idx="3069">
                  <c:v>-2.0057299999999998E-3</c:v>
                </c:pt>
                <c:pt idx="3070">
                  <c:v>-3.5971200000000001E-3</c:v>
                </c:pt>
                <c:pt idx="3071">
                  <c:v>0</c:v>
                </c:pt>
                <c:pt idx="3072">
                  <c:v>-1.4293400000000001E-3</c:v>
                </c:pt>
                <c:pt idx="3073">
                  <c:v>-1.0386200000000001E-3</c:v>
                </c:pt>
                <c:pt idx="3074">
                  <c:v>-5.4463000000000005E-4</c:v>
                </c:pt>
                <c:pt idx="3075">
                  <c:v>-4.8628600000000001E-3</c:v>
                </c:pt>
                <c:pt idx="3076">
                  <c:v>-1.36711E-2</c:v>
                </c:pt>
                <c:pt idx="3077">
                  <c:v>-1.8169640000000001E-2</c:v>
                </c:pt>
                <c:pt idx="3078">
                  <c:v>-8.1248299999999996E-3</c:v>
                </c:pt>
                <c:pt idx="3079">
                  <c:v>-1.895662E-2</c:v>
                </c:pt>
                <c:pt idx="3080">
                  <c:v>-1.9459600000000001E-2</c:v>
                </c:pt>
                <c:pt idx="3081">
                  <c:v>-1.8175299999999998E-2</c:v>
                </c:pt>
                <c:pt idx="3082">
                  <c:v>-1.8462570000000001E-2</c:v>
                </c:pt>
                <c:pt idx="3083">
                  <c:v>-1.843419E-2</c:v>
                </c:pt>
                <c:pt idx="3084">
                  <c:v>-1.809535E-2</c:v>
                </c:pt>
                <c:pt idx="3085">
                  <c:v>-1.7532369999999999E-2</c:v>
                </c:pt>
                <c:pt idx="3086">
                  <c:v>-9.8091900000000006E-3</c:v>
                </c:pt>
                <c:pt idx="3087">
                  <c:v>-4.9265899999999998E-3</c:v>
                </c:pt>
                <c:pt idx="3088">
                  <c:v>-4.99827E-3</c:v>
                </c:pt>
                <c:pt idx="3089">
                  <c:v>0</c:v>
                </c:pt>
                <c:pt idx="3090">
                  <c:v>0</c:v>
                </c:pt>
                <c:pt idx="3091">
                  <c:v>-5.7523999999999997E-4</c:v>
                </c:pt>
                <c:pt idx="3092">
                  <c:v>-1.5028999999999999E-3</c:v>
                </c:pt>
                <c:pt idx="3093">
                  <c:v>-5.8771800000000001E-3</c:v>
                </c:pt>
                <c:pt idx="3094">
                  <c:v>0</c:v>
                </c:pt>
                <c:pt idx="3095">
                  <c:v>-7.4299600000000002E-3</c:v>
                </c:pt>
                <c:pt idx="3096">
                  <c:v>-7.9537299999999991E-3</c:v>
                </c:pt>
                <c:pt idx="3097">
                  <c:v>-1.1461809999999999E-2</c:v>
                </c:pt>
                <c:pt idx="3098">
                  <c:v>-1.0985679999999999E-2</c:v>
                </c:pt>
                <c:pt idx="3099">
                  <c:v>-1.493741E-2</c:v>
                </c:pt>
                <c:pt idx="3100">
                  <c:v>-1.171208E-2</c:v>
                </c:pt>
                <c:pt idx="3101">
                  <c:v>-8.0211699999999993E-3</c:v>
                </c:pt>
                <c:pt idx="3102">
                  <c:v>-9.3381999999999996E-3</c:v>
                </c:pt>
                <c:pt idx="3103">
                  <c:v>-1.0048369999999999E-2</c:v>
                </c:pt>
                <c:pt idx="3104">
                  <c:v>-8.3152399999999998E-3</c:v>
                </c:pt>
                <c:pt idx="3105">
                  <c:v>-9.6347599999999992E-3</c:v>
                </c:pt>
                <c:pt idx="3106">
                  <c:v>-9.0255400000000003E-3</c:v>
                </c:pt>
                <c:pt idx="3107">
                  <c:v>-1.131393E-2</c:v>
                </c:pt>
                <c:pt idx="3108">
                  <c:v>-6.1240399999999999E-3</c:v>
                </c:pt>
                <c:pt idx="3109">
                  <c:v>-2.4716299999999998E-3</c:v>
                </c:pt>
                <c:pt idx="3110">
                  <c:v>-2.8696199999999998E-3</c:v>
                </c:pt>
                <c:pt idx="3111">
                  <c:v>-5.2135699999999998E-3</c:v>
                </c:pt>
                <c:pt idx="3112">
                  <c:v>-5.64439E-3</c:v>
                </c:pt>
                <c:pt idx="3113">
                  <c:v>-4.2935300000000003E-3</c:v>
                </c:pt>
                <c:pt idx="3114">
                  <c:v>0</c:v>
                </c:pt>
                <c:pt idx="3115">
                  <c:v>0</c:v>
                </c:pt>
                <c:pt idx="3116">
                  <c:v>-4.1421000000000001E-3</c:v>
                </c:pt>
                <c:pt idx="3117">
                  <c:v>-3.8240100000000001E-3</c:v>
                </c:pt>
                <c:pt idx="3118">
                  <c:v>-2.6142800000000001E-3</c:v>
                </c:pt>
                <c:pt idx="3119">
                  <c:v>-2.7472E-4</c:v>
                </c:pt>
                <c:pt idx="3120">
                  <c:v>0</c:v>
                </c:pt>
                <c:pt idx="3121">
                  <c:v>0</c:v>
                </c:pt>
                <c:pt idx="3122">
                  <c:v>-2.0074699999999999E-3</c:v>
                </c:pt>
                <c:pt idx="3123">
                  <c:v>-5.8773999999999996E-3</c:v>
                </c:pt>
                <c:pt idx="3124">
                  <c:v>-1.14325E-2</c:v>
                </c:pt>
                <c:pt idx="3125">
                  <c:v>-1.0882070000000001E-2</c:v>
                </c:pt>
                <c:pt idx="3126">
                  <c:v>-7.1123499999999999E-3</c:v>
                </c:pt>
                <c:pt idx="3127">
                  <c:v>-1.3047939999999999E-2</c:v>
                </c:pt>
                <c:pt idx="3128">
                  <c:v>-1.005142E-2</c:v>
                </c:pt>
                <c:pt idx="3129">
                  <c:v>-1.0732749999999999E-2</c:v>
                </c:pt>
                <c:pt idx="3130">
                  <c:v>-8.7779399999999997E-3</c:v>
                </c:pt>
                <c:pt idx="3131">
                  <c:v>-1.296113E-2</c:v>
                </c:pt>
                <c:pt idx="3132">
                  <c:v>-1.8216119999999999E-2</c:v>
                </c:pt>
                <c:pt idx="3133">
                  <c:v>-1.3856139999999999E-2</c:v>
                </c:pt>
                <c:pt idx="3134">
                  <c:v>-9.6564700000000003E-3</c:v>
                </c:pt>
                <c:pt idx="3135">
                  <c:v>-6.4108799999999999E-3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-3.93575E-3</c:v>
                </c:pt>
                <c:pt idx="3146">
                  <c:v>-7.6115000000000004E-4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-2.54389E-3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-6.7249400000000004E-3</c:v>
                </c:pt>
                <c:pt idx="3156">
                  <c:v>-4.5254199999999996E-3</c:v>
                </c:pt>
                <c:pt idx="3157">
                  <c:v>-1.7280210000000001E-2</c:v>
                </c:pt>
                <c:pt idx="3158">
                  <c:v>-4.8953099999999999E-3</c:v>
                </c:pt>
                <c:pt idx="3159">
                  <c:v>0</c:v>
                </c:pt>
                <c:pt idx="3160">
                  <c:v>0</c:v>
                </c:pt>
                <c:pt idx="3161">
                  <c:v>-3.6191800000000001E-3</c:v>
                </c:pt>
                <c:pt idx="3162">
                  <c:v>-4.2548100000000004E-3</c:v>
                </c:pt>
                <c:pt idx="3163">
                  <c:v>-9.3951E-3</c:v>
                </c:pt>
                <c:pt idx="3164">
                  <c:v>-1.457785E-2</c:v>
                </c:pt>
                <c:pt idx="3165">
                  <c:v>-2.667454E-2</c:v>
                </c:pt>
                <c:pt idx="3166">
                  <c:v>-2.966131E-2</c:v>
                </c:pt>
                <c:pt idx="3167">
                  <c:v>-3.7406839999999997E-2</c:v>
                </c:pt>
                <c:pt idx="3168">
                  <c:v>-4.4410459999999999E-2</c:v>
                </c:pt>
                <c:pt idx="3169">
                  <c:v>-4.4768589999999997E-2</c:v>
                </c:pt>
                <c:pt idx="3170">
                  <c:v>-5.02675E-2</c:v>
                </c:pt>
                <c:pt idx="3171">
                  <c:v>-5.2275620000000002E-2</c:v>
                </c:pt>
                <c:pt idx="3172">
                  <c:v>-4.7534350000000003E-2</c:v>
                </c:pt>
                <c:pt idx="3173">
                  <c:v>-4.2102849999999997E-2</c:v>
                </c:pt>
                <c:pt idx="3174">
                  <c:v>-3.5802250000000001E-2</c:v>
                </c:pt>
                <c:pt idx="3175">
                  <c:v>-2.9541660000000001E-2</c:v>
                </c:pt>
                <c:pt idx="3176">
                  <c:v>-2.8570689999999999E-2</c:v>
                </c:pt>
                <c:pt idx="3177">
                  <c:v>-3.3607749999999999E-2</c:v>
                </c:pt>
                <c:pt idx="3178">
                  <c:v>-3.6746929999999997E-2</c:v>
                </c:pt>
                <c:pt idx="3179">
                  <c:v>-4.0476409999999997E-2</c:v>
                </c:pt>
                <c:pt idx="3180">
                  <c:v>-4.2540219999999997E-2</c:v>
                </c:pt>
                <c:pt idx="3181">
                  <c:v>-3.6773529999999999E-2</c:v>
                </c:pt>
                <c:pt idx="3182">
                  <c:v>-3.0961949999999999E-2</c:v>
                </c:pt>
                <c:pt idx="3183">
                  <c:v>-3.2667370000000001E-2</c:v>
                </c:pt>
                <c:pt idx="3184">
                  <c:v>-3.5998389999999998E-2</c:v>
                </c:pt>
                <c:pt idx="3185">
                  <c:v>-4.0533390000000002E-2</c:v>
                </c:pt>
                <c:pt idx="3186">
                  <c:v>-3.782311E-2</c:v>
                </c:pt>
                <c:pt idx="3187">
                  <c:v>-4.2866229999999998E-2</c:v>
                </c:pt>
                <c:pt idx="3188">
                  <c:v>-4.3676800000000002E-2</c:v>
                </c:pt>
                <c:pt idx="3189">
                  <c:v>-4.3117780000000001E-2</c:v>
                </c:pt>
                <c:pt idx="3190">
                  <c:v>-4.5708110000000003E-2</c:v>
                </c:pt>
                <c:pt idx="3191">
                  <c:v>-4.3428660000000001E-2</c:v>
                </c:pt>
                <c:pt idx="3192">
                  <c:v>-4.1789979999999997E-2</c:v>
                </c:pt>
                <c:pt idx="3193">
                  <c:v>-3.9719860000000003E-2</c:v>
                </c:pt>
                <c:pt idx="3194">
                  <c:v>-4.0858070000000003E-2</c:v>
                </c:pt>
                <c:pt idx="3195">
                  <c:v>-4.4874589999999999E-2</c:v>
                </c:pt>
                <c:pt idx="3196">
                  <c:v>-5.3703109999999998E-2</c:v>
                </c:pt>
                <c:pt idx="3197">
                  <c:v>-4.9426999999999999E-2</c:v>
                </c:pt>
                <c:pt idx="3198">
                  <c:v>-4.790606E-2</c:v>
                </c:pt>
                <c:pt idx="3199">
                  <c:v>-4.5992989999999997E-2</c:v>
                </c:pt>
                <c:pt idx="3200">
                  <c:v>-4.6393070000000002E-2</c:v>
                </c:pt>
                <c:pt idx="3201">
                  <c:v>-4.176158E-2</c:v>
                </c:pt>
                <c:pt idx="3202">
                  <c:v>-3.8343729999999999E-2</c:v>
                </c:pt>
                <c:pt idx="3203">
                  <c:v>-4.2715099999999999E-2</c:v>
                </c:pt>
                <c:pt idx="3204">
                  <c:v>-4.088783E-2</c:v>
                </c:pt>
                <c:pt idx="3205">
                  <c:v>-3.8458039999999999E-2</c:v>
                </c:pt>
                <c:pt idx="3206">
                  <c:v>-3.4132040000000002E-2</c:v>
                </c:pt>
                <c:pt idx="3207">
                  <c:v>-4.358244E-2</c:v>
                </c:pt>
                <c:pt idx="3208">
                  <c:v>-4.5763390000000001E-2</c:v>
                </c:pt>
                <c:pt idx="3209">
                  <c:v>-4.0437430000000003E-2</c:v>
                </c:pt>
                <c:pt idx="3210">
                  <c:v>-3.6244440000000003E-2</c:v>
                </c:pt>
                <c:pt idx="3211">
                  <c:v>-2.8952450000000001E-2</c:v>
                </c:pt>
                <c:pt idx="3212">
                  <c:v>-2.6717060000000001E-2</c:v>
                </c:pt>
                <c:pt idx="3213">
                  <c:v>-3.0936809999999999E-2</c:v>
                </c:pt>
                <c:pt idx="3214">
                  <c:v>-2.1550619999999999E-2</c:v>
                </c:pt>
                <c:pt idx="3215">
                  <c:v>-2.0115620000000001E-2</c:v>
                </c:pt>
                <c:pt idx="3216">
                  <c:v>-1.5956069999999999E-2</c:v>
                </c:pt>
                <c:pt idx="3217">
                  <c:v>-1.7267049999999999E-2</c:v>
                </c:pt>
                <c:pt idx="3218">
                  <c:v>-1.973652E-2</c:v>
                </c:pt>
                <c:pt idx="3219">
                  <c:v>-2.0549000000000001E-2</c:v>
                </c:pt>
                <c:pt idx="3220">
                  <c:v>-2.3998559999999999E-2</c:v>
                </c:pt>
                <c:pt idx="3221">
                  <c:v>-2.0702749999999999E-2</c:v>
                </c:pt>
                <c:pt idx="3222">
                  <c:v>-2.220929E-2</c:v>
                </c:pt>
                <c:pt idx="3223">
                  <c:v>-2.3592950000000001E-2</c:v>
                </c:pt>
                <c:pt idx="3224">
                  <c:v>-2.74784E-2</c:v>
                </c:pt>
                <c:pt idx="3225">
                  <c:v>-4.1384520000000001E-2</c:v>
                </c:pt>
                <c:pt idx="3226">
                  <c:v>-4.8958359999999999E-2</c:v>
                </c:pt>
                <c:pt idx="3227">
                  <c:v>-4.7781530000000003E-2</c:v>
                </c:pt>
                <c:pt idx="3228">
                  <c:v>-3.9583500000000001E-2</c:v>
                </c:pt>
                <c:pt idx="3229">
                  <c:v>-4.2884600000000002E-2</c:v>
                </c:pt>
                <c:pt idx="3230">
                  <c:v>-4.3399970000000003E-2</c:v>
                </c:pt>
                <c:pt idx="3231">
                  <c:v>-4.9542709999999997E-2</c:v>
                </c:pt>
                <c:pt idx="3232">
                  <c:v>-4.536043E-2</c:v>
                </c:pt>
                <c:pt idx="3233">
                  <c:v>-5.3046650000000001E-2</c:v>
                </c:pt>
                <c:pt idx="3234">
                  <c:v>-6.2118510000000002E-2</c:v>
                </c:pt>
                <c:pt idx="3235">
                  <c:v>-6.3688999999999996E-2</c:v>
                </c:pt>
                <c:pt idx="3236">
                  <c:v>-6.2096930000000002E-2</c:v>
                </c:pt>
                <c:pt idx="3237">
                  <c:v>-6.8749909999999997E-2</c:v>
                </c:pt>
                <c:pt idx="3238">
                  <c:v>-8.0443139999999996E-2</c:v>
                </c:pt>
                <c:pt idx="3239">
                  <c:v>-7.559043E-2</c:v>
                </c:pt>
                <c:pt idx="3240">
                  <c:v>-7.8423930000000003E-2</c:v>
                </c:pt>
                <c:pt idx="3241">
                  <c:v>-8.3104839999999999E-2</c:v>
                </c:pt>
                <c:pt idx="3242">
                  <c:v>-7.2348599999999999E-2</c:v>
                </c:pt>
                <c:pt idx="3243">
                  <c:v>-6.3820790000000002E-2</c:v>
                </c:pt>
                <c:pt idx="3244">
                  <c:v>-6.1118789999999999E-2</c:v>
                </c:pt>
                <c:pt idx="3245">
                  <c:v>-6.2023420000000003E-2</c:v>
                </c:pt>
                <c:pt idx="3246">
                  <c:v>-6.3306829999999994E-2</c:v>
                </c:pt>
                <c:pt idx="3247">
                  <c:v>-7.0182179999999997E-2</c:v>
                </c:pt>
                <c:pt idx="3248">
                  <c:v>-7.5539659999999995E-2</c:v>
                </c:pt>
                <c:pt idx="3249">
                  <c:v>-8.0060300000000001E-2</c:v>
                </c:pt>
                <c:pt idx="3250">
                  <c:v>-7.7108679999999999E-2</c:v>
                </c:pt>
                <c:pt idx="3251">
                  <c:v>-7.2303569999999998E-2</c:v>
                </c:pt>
                <c:pt idx="3252">
                  <c:v>-6.6504110000000005E-2</c:v>
                </c:pt>
                <c:pt idx="3253">
                  <c:v>-7.0706229999999995E-2</c:v>
                </c:pt>
                <c:pt idx="3254">
                  <c:v>-7.0490780000000003E-2</c:v>
                </c:pt>
                <c:pt idx="3255">
                  <c:v>-6.9565299999999997E-2</c:v>
                </c:pt>
                <c:pt idx="3256">
                  <c:v>-6.4796060000000003E-2</c:v>
                </c:pt>
                <c:pt idx="3257">
                  <c:v>-6.5083180000000004E-2</c:v>
                </c:pt>
                <c:pt idx="3258">
                  <c:v>-7.3266220000000007E-2</c:v>
                </c:pt>
                <c:pt idx="3259">
                  <c:v>-7.3225709999999999E-2</c:v>
                </c:pt>
                <c:pt idx="3260">
                  <c:v>-7.6569300000000007E-2</c:v>
                </c:pt>
                <c:pt idx="3261">
                  <c:v>-8.1726800000000002E-2</c:v>
                </c:pt>
                <c:pt idx="3262">
                  <c:v>-8.0697969999999994E-2</c:v>
                </c:pt>
                <c:pt idx="3263">
                  <c:v>-7.8516909999999995E-2</c:v>
                </c:pt>
                <c:pt idx="3264">
                  <c:v>-8.3841349999999995E-2</c:v>
                </c:pt>
                <c:pt idx="3265">
                  <c:v>-8.2004750000000001E-2</c:v>
                </c:pt>
                <c:pt idx="3266">
                  <c:v>-8.7146509999999996E-2</c:v>
                </c:pt>
                <c:pt idx="3267">
                  <c:v>-8.6898950000000003E-2</c:v>
                </c:pt>
                <c:pt idx="3268">
                  <c:v>-8.7026049999999994E-2</c:v>
                </c:pt>
                <c:pt idx="3269">
                  <c:v>-8.4469610000000001E-2</c:v>
                </c:pt>
                <c:pt idx="3270">
                  <c:v>-8.2708050000000005E-2</c:v>
                </c:pt>
                <c:pt idx="3271">
                  <c:v>-8.2655809999999996E-2</c:v>
                </c:pt>
                <c:pt idx="3272">
                  <c:v>-8.0189910000000003E-2</c:v>
                </c:pt>
                <c:pt idx="3273">
                  <c:v>-7.7902079999999999E-2</c:v>
                </c:pt>
                <c:pt idx="3274">
                  <c:v>-8.0961829999999999E-2</c:v>
                </c:pt>
                <c:pt idx="3275">
                  <c:v>-8.1945550000000006E-2</c:v>
                </c:pt>
                <c:pt idx="3276">
                  <c:v>-8.9555529999999994E-2</c:v>
                </c:pt>
                <c:pt idx="3277">
                  <c:v>-9.3180260000000001E-2</c:v>
                </c:pt>
                <c:pt idx="3278">
                  <c:v>-9.0654479999999996E-2</c:v>
                </c:pt>
                <c:pt idx="3279">
                  <c:v>-9.346525E-2</c:v>
                </c:pt>
                <c:pt idx="3280">
                  <c:v>-0.10334365</c:v>
                </c:pt>
                <c:pt idx="3281">
                  <c:v>-0.10348913999999999</c:v>
                </c:pt>
                <c:pt idx="3282">
                  <c:v>-0.10116505000000001</c:v>
                </c:pt>
                <c:pt idx="3283">
                  <c:v>-9.4982289999999997E-2</c:v>
                </c:pt>
                <c:pt idx="3284">
                  <c:v>-9.7104399999999993E-2</c:v>
                </c:pt>
                <c:pt idx="3285">
                  <c:v>-9.6751509999999999E-2</c:v>
                </c:pt>
                <c:pt idx="3286">
                  <c:v>-9.9098859999999997E-2</c:v>
                </c:pt>
                <c:pt idx="3287">
                  <c:v>-0.10269847999999999</c:v>
                </c:pt>
                <c:pt idx="3288">
                  <c:v>-0.10092687</c:v>
                </c:pt>
                <c:pt idx="3289">
                  <c:v>-0.10325171</c:v>
                </c:pt>
                <c:pt idx="3290">
                  <c:v>-0.10188276</c:v>
                </c:pt>
                <c:pt idx="3291">
                  <c:v>-0.10436015999999999</c:v>
                </c:pt>
                <c:pt idx="3292">
                  <c:v>-0.10528036</c:v>
                </c:pt>
                <c:pt idx="3293">
                  <c:v>-0.10447452</c:v>
                </c:pt>
                <c:pt idx="3294">
                  <c:v>-0.10292339</c:v>
                </c:pt>
                <c:pt idx="3295">
                  <c:v>-0.10435957</c:v>
                </c:pt>
                <c:pt idx="3296">
                  <c:v>-0.1036589</c:v>
                </c:pt>
                <c:pt idx="3297">
                  <c:v>-0.10253408999999999</c:v>
                </c:pt>
                <c:pt idx="3298">
                  <c:v>-9.7190410000000005E-2</c:v>
                </c:pt>
                <c:pt idx="3299">
                  <c:v>-9.6987329999999997E-2</c:v>
                </c:pt>
                <c:pt idx="3300">
                  <c:v>-0.10029737</c:v>
                </c:pt>
                <c:pt idx="3301">
                  <c:v>-0.10062448</c:v>
                </c:pt>
                <c:pt idx="3302">
                  <c:v>-9.926285E-2</c:v>
                </c:pt>
                <c:pt idx="3303">
                  <c:v>-9.4384869999999996E-2</c:v>
                </c:pt>
                <c:pt idx="3304">
                  <c:v>-9.4502520000000007E-2</c:v>
                </c:pt>
                <c:pt idx="3305">
                  <c:v>-9.3597550000000002E-2</c:v>
                </c:pt>
                <c:pt idx="3306">
                  <c:v>-8.3831139999999998E-2</c:v>
                </c:pt>
                <c:pt idx="3307">
                  <c:v>-7.6022329999999999E-2</c:v>
                </c:pt>
                <c:pt idx="3308">
                  <c:v>-7.7172599999999994E-2</c:v>
                </c:pt>
                <c:pt idx="3309">
                  <c:v>-7.5305780000000003E-2</c:v>
                </c:pt>
                <c:pt idx="3310">
                  <c:v>-7.2383690000000001E-2</c:v>
                </c:pt>
                <c:pt idx="3311">
                  <c:v>-7.7905210000000003E-2</c:v>
                </c:pt>
                <c:pt idx="3312">
                  <c:v>-8.4259730000000005E-2</c:v>
                </c:pt>
                <c:pt idx="3313">
                  <c:v>-8.5760450000000002E-2</c:v>
                </c:pt>
                <c:pt idx="3314">
                  <c:v>-7.9048850000000004E-2</c:v>
                </c:pt>
                <c:pt idx="3315">
                  <c:v>-7.7739080000000002E-2</c:v>
                </c:pt>
                <c:pt idx="3316">
                  <c:v>-8.2616090000000003E-2</c:v>
                </c:pt>
                <c:pt idx="3317">
                  <c:v>-8.3555859999999996E-2</c:v>
                </c:pt>
                <c:pt idx="3318">
                  <c:v>-8.2768610000000006E-2</c:v>
                </c:pt>
                <c:pt idx="3319">
                  <c:v>-8.0052360000000003E-2</c:v>
                </c:pt>
                <c:pt idx="3320">
                  <c:v>-7.9764109999999999E-2</c:v>
                </c:pt>
                <c:pt idx="3321">
                  <c:v>-7.9847950000000001E-2</c:v>
                </c:pt>
                <c:pt idx="3322">
                  <c:v>-8.3130770000000007E-2</c:v>
                </c:pt>
                <c:pt idx="3323">
                  <c:v>-9.0150439999999998E-2</c:v>
                </c:pt>
                <c:pt idx="3324">
                  <c:v>-9.9578070000000005E-2</c:v>
                </c:pt>
                <c:pt idx="3325">
                  <c:v>-0.10101126000000001</c:v>
                </c:pt>
                <c:pt idx="3326">
                  <c:v>-0.10175173</c:v>
                </c:pt>
                <c:pt idx="3327">
                  <c:v>-0.11004709</c:v>
                </c:pt>
                <c:pt idx="3328">
                  <c:v>-0.12035775</c:v>
                </c:pt>
                <c:pt idx="3329">
                  <c:v>-0.11698557</c:v>
                </c:pt>
                <c:pt idx="3330">
                  <c:v>-9.3135300000000004E-2</c:v>
                </c:pt>
                <c:pt idx="3331">
                  <c:v>-0.10076359999999999</c:v>
                </c:pt>
                <c:pt idx="3332">
                  <c:v>-9.9809869999999995E-2</c:v>
                </c:pt>
                <c:pt idx="3333">
                  <c:v>-0.10544025</c:v>
                </c:pt>
                <c:pt idx="3334">
                  <c:v>-0.10839551</c:v>
                </c:pt>
                <c:pt idx="3335">
                  <c:v>-0.10440025</c:v>
                </c:pt>
                <c:pt idx="3336">
                  <c:v>-9.8329040000000006E-2</c:v>
                </c:pt>
                <c:pt idx="3337">
                  <c:v>-9.1668319999999998E-2</c:v>
                </c:pt>
                <c:pt idx="3338">
                  <c:v>-8.0124319999999999E-2</c:v>
                </c:pt>
                <c:pt idx="3339">
                  <c:v>-8.5454230000000006E-2</c:v>
                </c:pt>
                <c:pt idx="3340">
                  <c:v>-8.4474659999999993E-2</c:v>
                </c:pt>
                <c:pt idx="3341">
                  <c:v>-7.9165570000000005E-2</c:v>
                </c:pt>
                <c:pt idx="3342">
                  <c:v>-8.6112279999999999E-2</c:v>
                </c:pt>
                <c:pt idx="3343">
                  <c:v>-8.3309949999999994E-2</c:v>
                </c:pt>
                <c:pt idx="3344">
                  <c:v>-8.7160680000000004E-2</c:v>
                </c:pt>
                <c:pt idx="3345">
                  <c:v>-8.7257379999999996E-2</c:v>
                </c:pt>
                <c:pt idx="3346">
                  <c:v>-8.3259689999999997E-2</c:v>
                </c:pt>
                <c:pt idx="3347">
                  <c:v>-8.6209729999999998E-2</c:v>
                </c:pt>
                <c:pt idx="3348">
                  <c:v>-8.9032990000000006E-2</c:v>
                </c:pt>
                <c:pt idx="3349">
                  <c:v>-8.3816639999999998E-2</c:v>
                </c:pt>
                <c:pt idx="3350">
                  <c:v>-8.2008800000000007E-2</c:v>
                </c:pt>
                <c:pt idx="3351">
                  <c:v>-8.9435390000000003E-2</c:v>
                </c:pt>
                <c:pt idx="3352">
                  <c:v>-8.1685900000000006E-2</c:v>
                </c:pt>
                <c:pt idx="3353">
                  <c:v>-8.5560650000000002E-2</c:v>
                </c:pt>
                <c:pt idx="3354">
                  <c:v>-8.6206439999999995E-2</c:v>
                </c:pt>
                <c:pt idx="3355">
                  <c:v>-9.55704E-2</c:v>
                </c:pt>
                <c:pt idx="3356">
                  <c:v>-0.10558015</c:v>
                </c:pt>
                <c:pt idx="3357">
                  <c:v>-0.10590305</c:v>
                </c:pt>
                <c:pt idx="3358">
                  <c:v>-0.10558015</c:v>
                </c:pt>
                <c:pt idx="3359">
                  <c:v>-0.10848621</c:v>
                </c:pt>
                <c:pt idx="3360">
                  <c:v>-0.11171515999999999</c:v>
                </c:pt>
                <c:pt idx="3361">
                  <c:v>-0.11106937</c:v>
                </c:pt>
                <c:pt idx="3362">
                  <c:v>-0.11106937</c:v>
                </c:pt>
                <c:pt idx="3363">
                  <c:v>-0.11171515999999999</c:v>
                </c:pt>
                <c:pt idx="3364">
                  <c:v>-0.11203805999999999</c:v>
                </c:pt>
                <c:pt idx="3365">
                  <c:v>-0.11881886</c:v>
                </c:pt>
                <c:pt idx="3366">
                  <c:v>-0.12011044</c:v>
                </c:pt>
                <c:pt idx="3367">
                  <c:v>-0.12785991999999999</c:v>
                </c:pt>
                <c:pt idx="3368">
                  <c:v>-0.12463096999999999</c:v>
                </c:pt>
                <c:pt idx="3369">
                  <c:v>-0.12850571</c:v>
                </c:pt>
                <c:pt idx="3370">
                  <c:v>-0.12099554999999999</c:v>
                </c:pt>
                <c:pt idx="3371">
                  <c:v>-0.11338747</c:v>
                </c:pt>
                <c:pt idx="3372">
                  <c:v>-0.11905083</c:v>
                </c:pt>
                <c:pt idx="3373">
                  <c:v>-0.1155467</c:v>
                </c:pt>
                <c:pt idx="3374">
                  <c:v>-0.11876797</c:v>
                </c:pt>
                <c:pt idx="3375">
                  <c:v>-0.10808725</c:v>
                </c:pt>
                <c:pt idx="3376">
                  <c:v>-0.10353748</c:v>
                </c:pt>
                <c:pt idx="3377">
                  <c:v>-0.10177122</c:v>
                </c:pt>
                <c:pt idx="3378">
                  <c:v>-0.10388043</c:v>
                </c:pt>
                <c:pt idx="3379">
                  <c:v>-0.10524662</c:v>
                </c:pt>
                <c:pt idx="3380">
                  <c:v>-0.10607359</c:v>
                </c:pt>
                <c:pt idx="3381">
                  <c:v>-0.10835968999999999</c:v>
                </c:pt>
                <c:pt idx="3382">
                  <c:v>-0.11036229</c:v>
                </c:pt>
                <c:pt idx="3383">
                  <c:v>-0.10985824</c:v>
                </c:pt>
                <c:pt idx="3384">
                  <c:v>-0.10787483</c:v>
                </c:pt>
                <c:pt idx="3385">
                  <c:v>-0.10637077</c:v>
                </c:pt>
                <c:pt idx="3386">
                  <c:v>-0.10404718</c:v>
                </c:pt>
                <c:pt idx="3387">
                  <c:v>-0.10236263</c:v>
                </c:pt>
                <c:pt idx="3388">
                  <c:v>-9.825383E-2</c:v>
                </c:pt>
                <c:pt idx="3389">
                  <c:v>-0.10098695000000001</c:v>
                </c:pt>
                <c:pt idx="3390">
                  <c:v>-9.7046670000000002E-2</c:v>
                </c:pt>
                <c:pt idx="3391">
                  <c:v>-9.5509419999999998E-2</c:v>
                </c:pt>
                <c:pt idx="3392">
                  <c:v>-9.1475669999999995E-2</c:v>
                </c:pt>
                <c:pt idx="3393">
                  <c:v>-9.5971780000000007E-2</c:v>
                </c:pt>
                <c:pt idx="3394">
                  <c:v>-9.771378E-2</c:v>
                </c:pt>
                <c:pt idx="3395">
                  <c:v>-9.9033979999999994E-2</c:v>
                </c:pt>
                <c:pt idx="3396">
                  <c:v>-9.3676640000000005E-2</c:v>
                </c:pt>
                <c:pt idx="3397">
                  <c:v>-8.6546419999999999E-2</c:v>
                </c:pt>
                <c:pt idx="3398">
                  <c:v>-8.8100390000000001E-2</c:v>
                </c:pt>
                <c:pt idx="3399">
                  <c:v>-8.5777980000000004E-2</c:v>
                </c:pt>
                <c:pt idx="3400">
                  <c:v>-8.4897490000000006E-2</c:v>
                </c:pt>
                <c:pt idx="3401">
                  <c:v>-8.2763009999999998E-2</c:v>
                </c:pt>
                <c:pt idx="3402">
                  <c:v>-8.0497780000000005E-2</c:v>
                </c:pt>
                <c:pt idx="3403">
                  <c:v>-8.5263149999999996E-2</c:v>
                </c:pt>
                <c:pt idx="3404">
                  <c:v>-8.7773509999999999E-2</c:v>
                </c:pt>
                <c:pt idx="3405">
                  <c:v>-8.3752069999999998E-2</c:v>
                </c:pt>
                <c:pt idx="3406">
                  <c:v>-8.3779909999999999E-2</c:v>
                </c:pt>
                <c:pt idx="3407">
                  <c:v>-8.7965799999999997E-2</c:v>
                </c:pt>
                <c:pt idx="3408">
                  <c:v>-8.7916820000000007E-2</c:v>
                </c:pt>
                <c:pt idx="3409">
                  <c:v>-8.2385899999999998E-2</c:v>
                </c:pt>
                <c:pt idx="3410">
                  <c:v>-7.6681929999999995E-2</c:v>
                </c:pt>
                <c:pt idx="3411">
                  <c:v>-7.342622E-2</c:v>
                </c:pt>
                <c:pt idx="3412">
                  <c:v>-6.8942710000000004E-2</c:v>
                </c:pt>
                <c:pt idx="3413">
                  <c:v>-6.5154909999999996E-2</c:v>
                </c:pt>
                <c:pt idx="3414">
                  <c:v>-6.5178239999999998E-2</c:v>
                </c:pt>
                <c:pt idx="3415">
                  <c:v>-6.461103E-2</c:v>
                </c:pt>
                <c:pt idx="3416">
                  <c:v>-6.0246000000000001E-2</c:v>
                </c:pt>
                <c:pt idx="3417">
                  <c:v>-7.0602700000000004E-2</c:v>
                </c:pt>
                <c:pt idx="3418">
                  <c:v>-7.3392009999999994E-2</c:v>
                </c:pt>
                <c:pt idx="3419">
                  <c:v>-7.1602579999999999E-2</c:v>
                </c:pt>
                <c:pt idx="3420">
                  <c:v>-7.4441110000000005E-2</c:v>
                </c:pt>
                <c:pt idx="3421">
                  <c:v>-7.6046859999999994E-2</c:v>
                </c:pt>
                <c:pt idx="3422">
                  <c:v>-7.4100390000000002E-2</c:v>
                </c:pt>
                <c:pt idx="3423">
                  <c:v>-6.684532E-2</c:v>
                </c:pt>
                <c:pt idx="3424">
                  <c:v>-6.0496080000000001E-2</c:v>
                </c:pt>
                <c:pt idx="3425">
                  <c:v>-5.8380559999999998E-2</c:v>
                </c:pt>
                <c:pt idx="3426">
                  <c:v>-5.361697E-2</c:v>
                </c:pt>
                <c:pt idx="3427">
                  <c:v>-6.0178460000000003E-2</c:v>
                </c:pt>
                <c:pt idx="3428">
                  <c:v>-6.5675170000000005E-2</c:v>
                </c:pt>
                <c:pt idx="3429">
                  <c:v>-6.3269919999999993E-2</c:v>
                </c:pt>
                <c:pt idx="3430">
                  <c:v>-6.4210110000000001E-2</c:v>
                </c:pt>
                <c:pt idx="3431">
                  <c:v>-6.2261980000000001E-2</c:v>
                </c:pt>
                <c:pt idx="3432">
                  <c:v>-6.4975119999999997E-2</c:v>
                </c:pt>
                <c:pt idx="3433">
                  <c:v>-7.7942919999999999E-2</c:v>
                </c:pt>
                <c:pt idx="3434">
                  <c:v>-9.5658670000000001E-2</c:v>
                </c:pt>
                <c:pt idx="3435">
                  <c:v>-9.4285140000000003E-2</c:v>
                </c:pt>
                <c:pt idx="3436">
                  <c:v>-0.10051139000000001</c:v>
                </c:pt>
                <c:pt idx="3437">
                  <c:v>-9.5836850000000001E-2</c:v>
                </c:pt>
                <c:pt idx="3438">
                  <c:v>-9.4554330000000006E-2</c:v>
                </c:pt>
                <c:pt idx="3439">
                  <c:v>-9.8608689999999999E-2</c:v>
                </c:pt>
                <c:pt idx="3440">
                  <c:v>-9.146435E-2</c:v>
                </c:pt>
                <c:pt idx="3441">
                  <c:v>-9.8803009999999997E-2</c:v>
                </c:pt>
                <c:pt idx="3442">
                  <c:v>-9.8957890000000007E-2</c:v>
                </c:pt>
                <c:pt idx="3443">
                  <c:v>-0.10652502</c:v>
                </c:pt>
                <c:pt idx="3444">
                  <c:v>-9.9053210000000003E-2</c:v>
                </c:pt>
                <c:pt idx="3445">
                  <c:v>-0.10579566</c:v>
                </c:pt>
                <c:pt idx="3446">
                  <c:v>-9.7872559999999997E-2</c:v>
                </c:pt>
                <c:pt idx="3447">
                  <c:v>-9.8099370000000005E-2</c:v>
                </c:pt>
                <c:pt idx="3448">
                  <c:v>-9.8997489999999994E-2</c:v>
                </c:pt>
                <c:pt idx="3449">
                  <c:v>-9.8026020000000005E-2</c:v>
                </c:pt>
                <c:pt idx="3450">
                  <c:v>-0.10156561</c:v>
                </c:pt>
                <c:pt idx="3451">
                  <c:v>-0.10662706</c:v>
                </c:pt>
                <c:pt idx="3452">
                  <c:v>-0.10583578</c:v>
                </c:pt>
                <c:pt idx="3453">
                  <c:v>-0.10812492999999999</c:v>
                </c:pt>
                <c:pt idx="3454">
                  <c:v>-0.11256534</c:v>
                </c:pt>
                <c:pt idx="3455">
                  <c:v>-0.10863057</c:v>
                </c:pt>
                <c:pt idx="3456">
                  <c:v>-0.10797289</c:v>
                </c:pt>
                <c:pt idx="3457">
                  <c:v>-0.10231161</c:v>
                </c:pt>
                <c:pt idx="3458">
                  <c:v>-0.10280603000000001</c:v>
                </c:pt>
                <c:pt idx="3459">
                  <c:v>-0.10184784</c:v>
                </c:pt>
                <c:pt idx="3460">
                  <c:v>-0.10367149000000001</c:v>
                </c:pt>
                <c:pt idx="3461">
                  <c:v>-0.10459375999999999</c:v>
                </c:pt>
                <c:pt idx="3462">
                  <c:v>-0.10757202</c:v>
                </c:pt>
                <c:pt idx="3463">
                  <c:v>-0.10665573</c:v>
                </c:pt>
                <c:pt idx="3464">
                  <c:v>-0.1107547</c:v>
                </c:pt>
                <c:pt idx="3465">
                  <c:v>-0.11065707</c:v>
                </c:pt>
                <c:pt idx="3466">
                  <c:v>-0.11170206000000001</c:v>
                </c:pt>
                <c:pt idx="3467">
                  <c:v>-0.11110744</c:v>
                </c:pt>
                <c:pt idx="3468">
                  <c:v>-0.10591095</c:v>
                </c:pt>
                <c:pt idx="3469">
                  <c:v>-0.10718864</c:v>
                </c:pt>
                <c:pt idx="3470">
                  <c:v>-0.10808901</c:v>
                </c:pt>
                <c:pt idx="3471">
                  <c:v>-0.1171451</c:v>
                </c:pt>
                <c:pt idx="3472">
                  <c:v>-0.11875149</c:v>
                </c:pt>
                <c:pt idx="3473">
                  <c:v>-0.11470543</c:v>
                </c:pt>
                <c:pt idx="3474">
                  <c:v>-0.11568844</c:v>
                </c:pt>
                <c:pt idx="3475">
                  <c:v>-0.11738676000000001</c:v>
                </c:pt>
                <c:pt idx="3476">
                  <c:v>-0.11693795</c:v>
                </c:pt>
                <c:pt idx="3477">
                  <c:v>-0.11604565999999999</c:v>
                </c:pt>
                <c:pt idx="3478">
                  <c:v>-0.11498165</c:v>
                </c:pt>
                <c:pt idx="3479">
                  <c:v>-0.10800448999999999</c:v>
                </c:pt>
                <c:pt idx="3480">
                  <c:v>-0.1078278</c:v>
                </c:pt>
                <c:pt idx="3481">
                  <c:v>-0.11221473</c:v>
                </c:pt>
                <c:pt idx="3482">
                  <c:v>-0.11263666</c:v>
                </c:pt>
                <c:pt idx="3483">
                  <c:v>-0.11626888000000001</c:v>
                </c:pt>
                <c:pt idx="3484">
                  <c:v>-0.11597012</c:v>
                </c:pt>
                <c:pt idx="3485">
                  <c:v>-0.11663401</c:v>
                </c:pt>
                <c:pt idx="3486">
                  <c:v>-0.11413036999999999</c:v>
                </c:pt>
                <c:pt idx="3487">
                  <c:v>-0.11250665</c:v>
                </c:pt>
                <c:pt idx="3488">
                  <c:v>-0.10972833999999999</c:v>
                </c:pt>
                <c:pt idx="3489">
                  <c:v>-0.10831771</c:v>
                </c:pt>
                <c:pt idx="3490">
                  <c:v>-0.10735553</c:v>
                </c:pt>
                <c:pt idx="3491">
                  <c:v>-0.10988307</c:v>
                </c:pt>
                <c:pt idx="3492">
                  <c:v>-0.10172436</c:v>
                </c:pt>
                <c:pt idx="3493">
                  <c:v>-9.5623159999999999E-2</c:v>
                </c:pt>
                <c:pt idx="3494">
                  <c:v>-9.3732129999999997E-2</c:v>
                </c:pt>
                <c:pt idx="3495">
                  <c:v>-8.6852550000000001E-2</c:v>
                </c:pt>
                <c:pt idx="3496">
                  <c:v>-8.7747329999999998E-2</c:v>
                </c:pt>
                <c:pt idx="3497">
                  <c:v>-8.9947449999999998E-2</c:v>
                </c:pt>
                <c:pt idx="3498">
                  <c:v>-9.4490249999999998E-2</c:v>
                </c:pt>
                <c:pt idx="3499">
                  <c:v>-9.0653429999999993E-2</c:v>
                </c:pt>
                <c:pt idx="3500">
                  <c:v>-8.9851520000000004E-2</c:v>
                </c:pt>
                <c:pt idx="3501">
                  <c:v>-8.0232120000000004E-2</c:v>
                </c:pt>
                <c:pt idx="3502">
                  <c:v>-8.9418120000000004E-2</c:v>
                </c:pt>
                <c:pt idx="3503">
                  <c:v>-8.6823650000000002E-2</c:v>
                </c:pt>
                <c:pt idx="3504">
                  <c:v>-8.8931079999999996E-2</c:v>
                </c:pt>
                <c:pt idx="3505">
                  <c:v>-6.7919110000000005E-2</c:v>
                </c:pt>
                <c:pt idx="3506">
                  <c:v>-6.7705979999999999E-2</c:v>
                </c:pt>
                <c:pt idx="3507">
                  <c:v>-6.1042859999999997E-2</c:v>
                </c:pt>
                <c:pt idx="3508">
                  <c:v>-4.9272070000000001E-2</c:v>
                </c:pt>
                <c:pt idx="3509">
                  <c:v>-6.3920480000000002E-2</c:v>
                </c:pt>
                <c:pt idx="3510">
                  <c:v>-6.4829819999999996E-2</c:v>
                </c:pt>
                <c:pt idx="3511">
                  <c:v>-5.9149189999999997E-2</c:v>
                </c:pt>
                <c:pt idx="3512">
                  <c:v>-6.9213220000000006E-2</c:v>
                </c:pt>
                <c:pt idx="3513">
                  <c:v>-6.7331009999999997E-2</c:v>
                </c:pt>
                <c:pt idx="3514">
                  <c:v>-5.3893419999999997E-2</c:v>
                </c:pt>
                <c:pt idx="3515">
                  <c:v>-5.9513679999999999E-2</c:v>
                </c:pt>
                <c:pt idx="3516">
                  <c:v>-5.4139739999999999E-2</c:v>
                </c:pt>
                <c:pt idx="3517">
                  <c:v>-5.7275569999999998E-2</c:v>
                </c:pt>
                <c:pt idx="3518">
                  <c:v>-6.4031389999999994E-2</c:v>
                </c:pt>
                <c:pt idx="3519">
                  <c:v>-6.2121059999999999E-2</c:v>
                </c:pt>
                <c:pt idx="3520">
                  <c:v>-5.0052140000000002E-2</c:v>
                </c:pt>
                <c:pt idx="3521">
                  <c:v>-5.6286320000000001E-2</c:v>
                </c:pt>
                <c:pt idx="3522">
                  <c:v>-5.2263219999999999E-2</c:v>
                </c:pt>
                <c:pt idx="3523">
                  <c:v>-4.9977269999999997E-2</c:v>
                </c:pt>
                <c:pt idx="3524">
                  <c:v>-5.2086420000000001E-2</c:v>
                </c:pt>
                <c:pt idx="3525">
                  <c:v>-4.2714080000000001E-2</c:v>
                </c:pt>
                <c:pt idx="3526">
                  <c:v>-4.0578099999999999E-2</c:v>
                </c:pt>
                <c:pt idx="3527">
                  <c:v>-4.9922550000000003E-2</c:v>
                </c:pt>
                <c:pt idx="3528">
                  <c:v>-5.2171429999999998E-2</c:v>
                </c:pt>
                <c:pt idx="3529">
                  <c:v>-5.3393459999999997E-2</c:v>
                </c:pt>
                <c:pt idx="3530">
                  <c:v>-5.1727639999999998E-2</c:v>
                </c:pt>
                <c:pt idx="3531">
                  <c:v>-5.5624710000000001E-2</c:v>
                </c:pt>
                <c:pt idx="3532">
                  <c:v>-5.702488E-2</c:v>
                </c:pt>
                <c:pt idx="3533">
                  <c:v>-5.5828080000000002E-2</c:v>
                </c:pt>
                <c:pt idx="3534">
                  <c:v>-5.7619700000000003E-2</c:v>
                </c:pt>
                <c:pt idx="3535">
                  <c:v>-6.4147860000000001E-2</c:v>
                </c:pt>
                <c:pt idx="3536">
                  <c:v>-4.1091339999999997E-2</c:v>
                </c:pt>
                <c:pt idx="3537">
                  <c:v>-2.1876389999999999E-2</c:v>
                </c:pt>
                <c:pt idx="3538">
                  <c:v>-1.47826E-2</c:v>
                </c:pt>
                <c:pt idx="3539">
                  <c:v>-1.35743E-3</c:v>
                </c:pt>
                <c:pt idx="3540">
                  <c:v>-2.16914E-3</c:v>
                </c:pt>
                <c:pt idx="3541">
                  <c:v>0</c:v>
                </c:pt>
                <c:pt idx="3542">
                  <c:v>0</c:v>
                </c:pt>
                <c:pt idx="3543">
                  <c:v>-1.4118520000000001E-2</c:v>
                </c:pt>
                <c:pt idx="3544">
                  <c:v>-1.0310049999999999E-2</c:v>
                </c:pt>
                <c:pt idx="3545">
                  <c:v>-8.8235199999999996E-3</c:v>
                </c:pt>
                <c:pt idx="3546">
                  <c:v>-2.3107800000000001E-3</c:v>
                </c:pt>
                <c:pt idx="3547">
                  <c:v>-9.8342599999999992E-3</c:v>
                </c:pt>
                <c:pt idx="3548">
                  <c:v>-4.1093700000000002E-3</c:v>
                </c:pt>
                <c:pt idx="3549">
                  <c:v>-6.7507799999999996E-3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-1.0515729999999999E-2</c:v>
                </c:pt>
                <c:pt idx="3555">
                  <c:v>0</c:v>
                </c:pt>
                <c:pt idx="3556">
                  <c:v>0</c:v>
                </c:pt>
                <c:pt idx="3557">
                  <c:v>-1.9039199999999999E-3</c:v>
                </c:pt>
                <c:pt idx="3558">
                  <c:v>-2.8717980000000001E-2</c:v>
                </c:pt>
                <c:pt idx="3559">
                  <c:v>-2.3334219999999999E-2</c:v>
                </c:pt>
                <c:pt idx="3560">
                  <c:v>-3.3009700000000003E-2</c:v>
                </c:pt>
                <c:pt idx="3561">
                  <c:v>-3.8408119999999997E-2</c:v>
                </c:pt>
                <c:pt idx="3562">
                  <c:v>-3.8881569999999997E-2</c:v>
                </c:pt>
                <c:pt idx="3563">
                  <c:v>-3.5460720000000001E-2</c:v>
                </c:pt>
                <c:pt idx="3564">
                  <c:v>-3.3362849999999999E-2</c:v>
                </c:pt>
                <c:pt idx="3565">
                  <c:v>-3.9753240000000002E-2</c:v>
                </c:pt>
                <c:pt idx="3566">
                  <c:v>-4.9395830000000002E-2</c:v>
                </c:pt>
                <c:pt idx="3567">
                  <c:v>-4.5992709999999999E-2</c:v>
                </c:pt>
                <c:pt idx="3568">
                  <c:v>-3.724214E-2</c:v>
                </c:pt>
                <c:pt idx="3569">
                  <c:v>-3.7077350000000002E-2</c:v>
                </c:pt>
                <c:pt idx="3570">
                  <c:v>-3.0995330000000001E-2</c:v>
                </c:pt>
                <c:pt idx="3571">
                  <c:v>-4.0319380000000002E-2</c:v>
                </c:pt>
                <c:pt idx="3572">
                  <c:v>-3.9659369999999999E-2</c:v>
                </c:pt>
                <c:pt idx="3573">
                  <c:v>-4.1694700000000001E-2</c:v>
                </c:pt>
                <c:pt idx="3574">
                  <c:v>-5.1819440000000001E-2</c:v>
                </c:pt>
                <c:pt idx="3575">
                  <c:v>-3.2391169999999997E-2</c:v>
                </c:pt>
                <c:pt idx="3576">
                  <c:v>-2.4692450000000001E-2</c:v>
                </c:pt>
                <c:pt idx="3577">
                  <c:v>-2.5684180000000001E-2</c:v>
                </c:pt>
                <c:pt idx="3578">
                  <c:v>-2.1584530000000001E-2</c:v>
                </c:pt>
                <c:pt idx="3579">
                  <c:v>-1.934671E-2</c:v>
                </c:pt>
                <c:pt idx="3580">
                  <c:v>-2.3750460000000001E-2</c:v>
                </c:pt>
                <c:pt idx="3581">
                  <c:v>-2.1197219999999999E-2</c:v>
                </c:pt>
                <c:pt idx="3582">
                  <c:v>-1.6527400000000001E-2</c:v>
                </c:pt>
                <c:pt idx="3583">
                  <c:v>-2.1788800000000001E-2</c:v>
                </c:pt>
                <c:pt idx="3584">
                  <c:v>-1.8995129999999999E-2</c:v>
                </c:pt>
                <c:pt idx="3585">
                  <c:v>-1.8807810000000001E-2</c:v>
                </c:pt>
                <c:pt idx="3586">
                  <c:v>-2.136211E-2</c:v>
                </c:pt>
                <c:pt idx="3587">
                  <c:v>-1.7771829999999999E-2</c:v>
                </c:pt>
                <c:pt idx="3588">
                  <c:v>-1.998925E-2</c:v>
                </c:pt>
                <c:pt idx="3589">
                  <c:v>-4.2946299999999998E-3</c:v>
                </c:pt>
                <c:pt idx="3590">
                  <c:v>-3.7999100000000001E-3</c:v>
                </c:pt>
                <c:pt idx="3591">
                  <c:v>-1.8607120000000001E-2</c:v>
                </c:pt>
                <c:pt idx="3592">
                  <c:v>-1.9745660000000002E-2</c:v>
                </c:pt>
                <c:pt idx="3593">
                  <c:v>-7.3607300000000002E-3</c:v>
                </c:pt>
                <c:pt idx="3594">
                  <c:v>-4.2349099999999997E-3</c:v>
                </c:pt>
                <c:pt idx="3595">
                  <c:v>-4.4661600000000003E-3</c:v>
                </c:pt>
                <c:pt idx="3596">
                  <c:v>-8.3735200000000006E-3</c:v>
                </c:pt>
                <c:pt idx="3597">
                  <c:v>-1.4484479999999999E-2</c:v>
                </c:pt>
                <c:pt idx="3598">
                  <c:v>-1.500686E-2</c:v>
                </c:pt>
                <c:pt idx="3599">
                  <c:v>-2.2997009999999998E-2</c:v>
                </c:pt>
                <c:pt idx="3600">
                  <c:v>-2.1009969999999999E-2</c:v>
                </c:pt>
                <c:pt idx="3601">
                  <c:v>-1.485564E-2</c:v>
                </c:pt>
                <c:pt idx="3602">
                  <c:v>-1.402521E-2</c:v>
                </c:pt>
                <c:pt idx="3603">
                  <c:v>-2.1397139999999999E-2</c:v>
                </c:pt>
                <c:pt idx="3604">
                  <c:v>-2.292541E-2</c:v>
                </c:pt>
                <c:pt idx="3605">
                  <c:v>-1.5653500000000001E-2</c:v>
                </c:pt>
                <c:pt idx="3606">
                  <c:v>-1.2055359999999999E-2</c:v>
                </c:pt>
                <c:pt idx="3607">
                  <c:v>-1.721087E-2</c:v>
                </c:pt>
                <c:pt idx="3608">
                  <c:v>-1.690668E-2</c:v>
                </c:pt>
                <c:pt idx="3609">
                  <c:v>-2.4162099999999999E-2</c:v>
                </c:pt>
                <c:pt idx="3610">
                  <c:v>-2.7010389999999999E-2</c:v>
                </c:pt>
                <c:pt idx="3611">
                  <c:v>-2.688596E-2</c:v>
                </c:pt>
                <c:pt idx="3612">
                  <c:v>-2.4614500000000001E-2</c:v>
                </c:pt>
                <c:pt idx="3613">
                  <c:v>-2.2284080000000001E-2</c:v>
                </c:pt>
                <c:pt idx="3614">
                  <c:v>-2.3320960000000002E-2</c:v>
                </c:pt>
                <c:pt idx="3615">
                  <c:v>-2.5263339999999999E-2</c:v>
                </c:pt>
                <c:pt idx="3616">
                  <c:v>-1.9009580000000002E-2</c:v>
                </c:pt>
                <c:pt idx="3617">
                  <c:v>-2.055042E-2</c:v>
                </c:pt>
                <c:pt idx="3618">
                  <c:v>-2.6419069999999999E-2</c:v>
                </c:pt>
                <c:pt idx="3619">
                  <c:v>-3.2026979999999997E-2</c:v>
                </c:pt>
                <c:pt idx="3620">
                  <c:v>-3.648179E-2</c:v>
                </c:pt>
                <c:pt idx="3621">
                  <c:v>-3.0065109999999999E-2</c:v>
                </c:pt>
                <c:pt idx="3622">
                  <c:v>-2.8339550000000002E-2</c:v>
                </c:pt>
                <c:pt idx="3623">
                  <c:v>-2.5602139999999999E-2</c:v>
                </c:pt>
                <c:pt idx="3624">
                  <c:v>-2.3474890000000002E-2</c:v>
                </c:pt>
                <c:pt idx="3625">
                  <c:v>-2.0830120000000001E-2</c:v>
                </c:pt>
                <c:pt idx="3626">
                  <c:v>-1.9453249999999998E-2</c:v>
                </c:pt>
                <c:pt idx="3627">
                  <c:v>-2.0110039999999999E-2</c:v>
                </c:pt>
                <c:pt idx="3628">
                  <c:v>-1.774999E-2</c:v>
                </c:pt>
                <c:pt idx="3629">
                  <c:v>-1.964987E-2</c:v>
                </c:pt>
                <c:pt idx="3630">
                  <c:v>-1.848381E-2</c:v>
                </c:pt>
                <c:pt idx="3631">
                  <c:v>-1.341038E-2</c:v>
                </c:pt>
                <c:pt idx="3632">
                  <c:v>-7.5034200000000002E-3</c:v>
                </c:pt>
                <c:pt idx="3633">
                  <c:v>-3.6375399999999999E-3</c:v>
                </c:pt>
                <c:pt idx="3634">
                  <c:v>-1.3509699999999999E-3</c:v>
                </c:pt>
                <c:pt idx="3635">
                  <c:v>-1.63272E-3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-6.8342100000000003E-3</c:v>
                </c:pt>
                <c:pt idx="3640">
                  <c:v>0</c:v>
                </c:pt>
                <c:pt idx="3641">
                  <c:v>-1.0912E-2</c:v>
                </c:pt>
                <c:pt idx="3642">
                  <c:v>-1.185694E-2</c:v>
                </c:pt>
                <c:pt idx="3643">
                  <c:v>-1.2536240000000001E-2</c:v>
                </c:pt>
                <c:pt idx="3644">
                  <c:v>-8.2360200000000001E-3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-2.6147900000000001E-3</c:v>
                </c:pt>
                <c:pt idx="3650">
                  <c:v>-1.6670700000000001E-3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-8.1859999999999995E-4</c:v>
                </c:pt>
                <c:pt idx="3655">
                  <c:v>-2.21893E-3</c:v>
                </c:pt>
                <c:pt idx="3656">
                  <c:v>0</c:v>
                </c:pt>
                <c:pt idx="3657">
                  <c:v>-1.41614E-3</c:v>
                </c:pt>
                <c:pt idx="3658">
                  <c:v>-2.9270099999999999E-3</c:v>
                </c:pt>
                <c:pt idx="3659">
                  <c:v>-4.0692799999999998E-3</c:v>
                </c:pt>
                <c:pt idx="3660">
                  <c:v>-7.2354799999999999E-3</c:v>
                </c:pt>
                <c:pt idx="3661">
                  <c:v>-8.7862800000000005E-3</c:v>
                </c:pt>
                <c:pt idx="3662">
                  <c:v>-2.8383800000000002E-3</c:v>
                </c:pt>
                <c:pt idx="3663">
                  <c:v>0</c:v>
                </c:pt>
                <c:pt idx="3664">
                  <c:v>0</c:v>
                </c:pt>
                <c:pt idx="3665">
                  <c:v>-1.73627E-3</c:v>
                </c:pt>
                <c:pt idx="3666">
                  <c:v>-1.5434800000000001E-3</c:v>
                </c:pt>
                <c:pt idx="3667">
                  <c:v>0</c:v>
                </c:pt>
                <c:pt idx="3668">
                  <c:v>-3.5675500000000001E-3</c:v>
                </c:pt>
                <c:pt idx="3669">
                  <c:v>-4.8157499999999997E-3</c:v>
                </c:pt>
                <c:pt idx="3670">
                  <c:v>-4.3975999999999998E-4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-2.1222520000000002E-2</c:v>
                </c:pt>
                <c:pt idx="3675">
                  <c:v>-2.3645030000000001E-2</c:v>
                </c:pt>
                <c:pt idx="3676">
                  <c:v>-2.8999899999999999E-2</c:v>
                </c:pt>
                <c:pt idx="3677">
                  <c:v>-3.7379610000000001E-2</c:v>
                </c:pt>
                <c:pt idx="3678">
                  <c:v>-4.6225269999999999E-2</c:v>
                </c:pt>
                <c:pt idx="3679">
                  <c:v>-4.2110069999999999E-2</c:v>
                </c:pt>
                <c:pt idx="3680">
                  <c:v>-2.1472660000000001E-2</c:v>
                </c:pt>
                <c:pt idx="3681">
                  <c:v>-2.246503E-2</c:v>
                </c:pt>
                <c:pt idx="3682">
                  <c:v>-8.3586000000000001E-4</c:v>
                </c:pt>
                <c:pt idx="3683">
                  <c:v>-1.8511940000000001E-2</c:v>
                </c:pt>
                <c:pt idx="3684">
                  <c:v>-2.558533E-2</c:v>
                </c:pt>
                <c:pt idx="3685">
                  <c:v>-3.8607870000000002E-2</c:v>
                </c:pt>
                <c:pt idx="3686">
                  <c:v>-6.5822350000000002E-2</c:v>
                </c:pt>
                <c:pt idx="3687">
                  <c:v>-9.2947559999999999E-2</c:v>
                </c:pt>
                <c:pt idx="3688">
                  <c:v>-0.11446372</c:v>
                </c:pt>
                <c:pt idx="3689">
                  <c:v>-0.10711778</c:v>
                </c:pt>
                <c:pt idx="3690">
                  <c:v>-0.11653716</c:v>
                </c:pt>
                <c:pt idx="3691">
                  <c:v>-9.0866429999999998E-2</c:v>
                </c:pt>
                <c:pt idx="3692">
                  <c:v>-0.12835605999999999</c:v>
                </c:pt>
                <c:pt idx="3693">
                  <c:v>-9.7039539999999994E-2</c:v>
                </c:pt>
                <c:pt idx="3694">
                  <c:v>-7.9806169999999996E-2</c:v>
                </c:pt>
                <c:pt idx="3695">
                  <c:v>-8.1456979999999998E-2</c:v>
                </c:pt>
                <c:pt idx="3696">
                  <c:v>-4.9590259999999997E-2</c:v>
                </c:pt>
                <c:pt idx="3697">
                  <c:v>-1.633861E-2</c:v>
                </c:pt>
                <c:pt idx="3698">
                  <c:v>-4.6883889999999998E-2</c:v>
                </c:pt>
                <c:pt idx="3699">
                  <c:v>-4.6347560000000003E-2</c:v>
                </c:pt>
                <c:pt idx="3700">
                  <c:v>-3.2631319999999998E-2</c:v>
                </c:pt>
                <c:pt idx="3701">
                  <c:v>-1.068534E-2</c:v>
                </c:pt>
                <c:pt idx="3702">
                  <c:v>-7.6927100000000002E-3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-1.8261670000000001E-2</c:v>
                </c:pt>
                <c:pt idx="3708">
                  <c:v>-3.9528430000000003E-2</c:v>
                </c:pt>
                <c:pt idx="3709">
                  <c:v>-2.7970410000000001E-2</c:v>
                </c:pt>
                <c:pt idx="3710">
                  <c:v>-1.5025429999999999E-2</c:v>
                </c:pt>
                <c:pt idx="3711">
                  <c:v>-1.5025429999999999E-2</c:v>
                </c:pt>
                <c:pt idx="3712">
                  <c:v>-1.3176139999999999E-2</c:v>
                </c:pt>
                <c:pt idx="3713">
                  <c:v>-1.6181230000000001E-2</c:v>
                </c:pt>
                <c:pt idx="3714">
                  <c:v>-1.34073E-2</c:v>
                </c:pt>
                <c:pt idx="3715">
                  <c:v>-2.0573279999999999E-2</c:v>
                </c:pt>
                <c:pt idx="3716">
                  <c:v>-1.595007E-2</c:v>
                </c:pt>
                <c:pt idx="3717">
                  <c:v>-1.268708E-2</c:v>
                </c:pt>
                <c:pt idx="3718">
                  <c:v>-3.9977989999999998E-2</c:v>
                </c:pt>
                <c:pt idx="3719">
                  <c:v>-4.4013299999999998E-2</c:v>
                </c:pt>
                <c:pt idx="3720">
                  <c:v>-5.0958919999999998E-2</c:v>
                </c:pt>
                <c:pt idx="3721">
                  <c:v>-4.066094E-2</c:v>
                </c:pt>
                <c:pt idx="3722">
                  <c:v>-4.840539E-2</c:v>
                </c:pt>
                <c:pt idx="3723">
                  <c:v>-4.690275E-2</c:v>
                </c:pt>
                <c:pt idx="3724">
                  <c:v>-5.2914900000000001E-2</c:v>
                </c:pt>
                <c:pt idx="3725">
                  <c:v>-4.1008919999999997E-2</c:v>
                </c:pt>
                <c:pt idx="3726">
                  <c:v>-3.3999979999999999E-2</c:v>
                </c:pt>
                <c:pt idx="3727">
                  <c:v>-1.749883E-2</c:v>
                </c:pt>
                <c:pt idx="3728">
                  <c:v>-4.4229610000000003E-2</c:v>
                </c:pt>
                <c:pt idx="3729">
                  <c:v>-3.24278E-2</c:v>
                </c:pt>
                <c:pt idx="3730">
                  <c:v>-4.2619530000000003E-2</c:v>
                </c:pt>
                <c:pt idx="3731">
                  <c:v>-3.7666640000000001E-2</c:v>
                </c:pt>
                <c:pt idx="3732">
                  <c:v>-4.7813059999999998E-2</c:v>
                </c:pt>
                <c:pt idx="3733">
                  <c:v>-6.0393969999999998E-2</c:v>
                </c:pt>
                <c:pt idx="3734">
                  <c:v>-4.7925389999999998E-2</c:v>
                </c:pt>
                <c:pt idx="3735">
                  <c:v>-5.2410409999999998E-2</c:v>
                </c:pt>
                <c:pt idx="3736">
                  <c:v>-4.590648E-2</c:v>
                </c:pt>
                <c:pt idx="3737">
                  <c:v>-4.5631440000000002E-2</c:v>
                </c:pt>
                <c:pt idx="3738">
                  <c:v>-5.1295920000000002E-2</c:v>
                </c:pt>
                <c:pt idx="3739">
                  <c:v>-5.275109E-2</c:v>
                </c:pt>
                <c:pt idx="3740">
                  <c:v>-4.3830470000000003E-2</c:v>
                </c:pt>
                <c:pt idx="3741">
                  <c:v>-5.533329E-2</c:v>
                </c:pt>
                <c:pt idx="3742">
                  <c:v>-4.8229590000000003E-2</c:v>
                </c:pt>
                <c:pt idx="3743">
                  <c:v>-4.3112110000000002E-2</c:v>
                </c:pt>
                <c:pt idx="3744">
                  <c:v>-3.2799670000000003E-2</c:v>
                </c:pt>
                <c:pt idx="3745">
                  <c:v>-3.065903E-2</c:v>
                </c:pt>
                <c:pt idx="3746">
                  <c:v>-3.9701939999999998E-2</c:v>
                </c:pt>
                <c:pt idx="3747">
                  <c:v>-3.014797E-2</c:v>
                </c:pt>
                <c:pt idx="3748">
                  <c:v>-3.4500410000000002E-2</c:v>
                </c:pt>
                <c:pt idx="3749">
                  <c:v>-2.9997630000000001E-2</c:v>
                </c:pt>
                <c:pt idx="3750">
                  <c:v>-3.1335010000000003E-2</c:v>
                </c:pt>
                <c:pt idx="3751">
                  <c:v>-1.8537809999999998E-2</c:v>
                </c:pt>
                <c:pt idx="3752">
                  <c:v>-1.847319E-2</c:v>
                </c:pt>
                <c:pt idx="3753">
                  <c:v>-9.3273399999999999E-3</c:v>
                </c:pt>
                <c:pt idx="3754">
                  <c:v>-1.6511629999999999E-2</c:v>
                </c:pt>
                <c:pt idx="3755">
                  <c:v>-1.599283E-2</c:v>
                </c:pt>
                <c:pt idx="3756">
                  <c:v>-1.320734E-2</c:v>
                </c:pt>
                <c:pt idx="3757">
                  <c:v>-1.066337E-2</c:v>
                </c:pt>
                <c:pt idx="3758">
                  <c:v>-4.93181E-3</c:v>
                </c:pt>
                <c:pt idx="3759">
                  <c:v>-1.5823759999999999E-2</c:v>
                </c:pt>
                <c:pt idx="3760">
                  <c:v>-1.4624160000000001E-2</c:v>
                </c:pt>
                <c:pt idx="3761">
                  <c:v>-1.082148E-2</c:v>
                </c:pt>
                <c:pt idx="3762">
                  <c:v>-7.9263200000000006E-3</c:v>
                </c:pt>
                <c:pt idx="3763">
                  <c:v>0</c:v>
                </c:pt>
                <c:pt idx="3764">
                  <c:v>0</c:v>
                </c:pt>
                <c:pt idx="3765">
                  <c:v>-2.22902E-3</c:v>
                </c:pt>
                <c:pt idx="3766">
                  <c:v>-1.76728E-3</c:v>
                </c:pt>
                <c:pt idx="3767">
                  <c:v>-4.6561099999999998E-3</c:v>
                </c:pt>
                <c:pt idx="3768">
                  <c:v>-3.3248100000000001E-3</c:v>
                </c:pt>
                <c:pt idx="3769">
                  <c:v>-3.2461899999999999E-3</c:v>
                </c:pt>
                <c:pt idx="3770">
                  <c:v>-4.8505099999999997E-3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-5.7561299999999999E-3</c:v>
                </c:pt>
                <c:pt idx="3778">
                  <c:v>0</c:v>
                </c:pt>
                <c:pt idx="3779">
                  <c:v>-5.3470000000000004E-4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-1.478296E-2</c:v>
                </c:pt>
                <c:pt idx="3788">
                  <c:v>-2.8880800000000002E-2</c:v>
                </c:pt>
                <c:pt idx="3789">
                  <c:v>-2.0191790000000001E-2</c:v>
                </c:pt>
                <c:pt idx="3790">
                  <c:v>-2.2477790000000001E-2</c:v>
                </c:pt>
                <c:pt idx="3791">
                  <c:v>-2.4441750000000002E-2</c:v>
                </c:pt>
                <c:pt idx="3792">
                  <c:v>-1.2071520000000001E-2</c:v>
                </c:pt>
                <c:pt idx="3793">
                  <c:v>-1.2282080000000001E-2</c:v>
                </c:pt>
                <c:pt idx="3794">
                  <c:v>-1.83778E-2</c:v>
                </c:pt>
                <c:pt idx="3795">
                  <c:v>-1.2915100000000001E-2</c:v>
                </c:pt>
                <c:pt idx="3796">
                  <c:v>-7.2354100000000003E-3</c:v>
                </c:pt>
                <c:pt idx="3797">
                  <c:v>-7.52974E-3</c:v>
                </c:pt>
                <c:pt idx="3798">
                  <c:v>-7.6131599999999999E-3</c:v>
                </c:pt>
                <c:pt idx="3799">
                  <c:v>-5.8112499999999996E-3</c:v>
                </c:pt>
                <c:pt idx="3800">
                  <c:v>-6.2798300000000001E-3</c:v>
                </c:pt>
                <c:pt idx="3801">
                  <c:v>-3.0224350000000001E-2</c:v>
                </c:pt>
                <c:pt idx="3802">
                  <c:v>-2.7782250000000001E-2</c:v>
                </c:pt>
                <c:pt idx="3803">
                  <c:v>-3.2769220000000002E-2</c:v>
                </c:pt>
                <c:pt idx="3804">
                  <c:v>-4.0878989999999997E-2</c:v>
                </c:pt>
                <c:pt idx="3805">
                  <c:v>-3.8145079999999998E-2</c:v>
                </c:pt>
                <c:pt idx="3806">
                  <c:v>-3.8662299999999997E-2</c:v>
                </c:pt>
                <c:pt idx="3807">
                  <c:v>-3.8846279999999997E-2</c:v>
                </c:pt>
                <c:pt idx="3808">
                  <c:v>-3.703132E-2</c:v>
                </c:pt>
                <c:pt idx="3809">
                  <c:v>-3.0379239999999998E-2</c:v>
                </c:pt>
                <c:pt idx="3810">
                  <c:v>-3.0179299999999999E-2</c:v>
                </c:pt>
                <c:pt idx="3811">
                  <c:v>-2.78324E-2</c:v>
                </c:pt>
                <c:pt idx="3812">
                  <c:v>-1.6416400000000001E-2</c:v>
                </c:pt>
                <c:pt idx="3813">
                  <c:v>-1.8850559999999999E-2</c:v>
                </c:pt>
                <c:pt idx="3814">
                  <c:v>-2.6318669999999999E-2</c:v>
                </c:pt>
                <c:pt idx="3815">
                  <c:v>-2.0015649999999999E-2</c:v>
                </c:pt>
                <c:pt idx="3816">
                  <c:v>-3.0700040000000001E-2</c:v>
                </c:pt>
                <c:pt idx="3817">
                  <c:v>-4.5785480000000003E-2</c:v>
                </c:pt>
                <c:pt idx="3818">
                  <c:v>-5.1539340000000003E-2</c:v>
                </c:pt>
                <c:pt idx="3819">
                  <c:v>-6.4680020000000005E-2</c:v>
                </c:pt>
                <c:pt idx="3820">
                  <c:v>-5.6642320000000003E-2</c:v>
                </c:pt>
                <c:pt idx="3821">
                  <c:v>-5.8398350000000002E-2</c:v>
                </c:pt>
                <c:pt idx="3822">
                  <c:v>-4.368416E-2</c:v>
                </c:pt>
                <c:pt idx="3823">
                  <c:v>-4.2764049999999998E-2</c:v>
                </c:pt>
                <c:pt idx="3824">
                  <c:v>-4.368619E-2</c:v>
                </c:pt>
                <c:pt idx="3825">
                  <c:v>-4.3019790000000002E-2</c:v>
                </c:pt>
                <c:pt idx="3826">
                  <c:v>-3.6072939999999998E-2</c:v>
                </c:pt>
                <c:pt idx="3827">
                  <c:v>-4.6193810000000002E-2</c:v>
                </c:pt>
                <c:pt idx="3828">
                  <c:v>-4.4957730000000001E-2</c:v>
                </c:pt>
                <c:pt idx="3829">
                  <c:v>-4.1733520000000003E-2</c:v>
                </c:pt>
                <c:pt idx="3830">
                  <c:v>-3.4205380000000001E-2</c:v>
                </c:pt>
                <c:pt idx="3831">
                  <c:v>-3.637667E-2</c:v>
                </c:pt>
                <c:pt idx="3832">
                  <c:v>-4.474326E-2</c:v>
                </c:pt>
                <c:pt idx="3833">
                  <c:v>-4.7024389999999999E-2</c:v>
                </c:pt>
                <c:pt idx="3834">
                  <c:v>-4.3633579999999998E-2</c:v>
                </c:pt>
                <c:pt idx="3835">
                  <c:v>-4.3241799999999997E-2</c:v>
                </c:pt>
                <c:pt idx="3836">
                  <c:v>-4.3388929999999999E-2</c:v>
                </c:pt>
                <c:pt idx="3837">
                  <c:v>-3.8456360000000002E-2</c:v>
                </c:pt>
                <c:pt idx="3838">
                  <c:v>-3.7845980000000001E-2</c:v>
                </c:pt>
                <c:pt idx="3839">
                  <c:v>-3.8255190000000001E-2</c:v>
                </c:pt>
                <c:pt idx="3840">
                  <c:v>-4.3378119999999999E-2</c:v>
                </c:pt>
                <c:pt idx="3841">
                  <c:v>-3.8301630000000003E-2</c:v>
                </c:pt>
                <c:pt idx="3842">
                  <c:v>-3.8543540000000001E-2</c:v>
                </c:pt>
                <c:pt idx="3843">
                  <c:v>-4.2702410000000003E-2</c:v>
                </c:pt>
                <c:pt idx="3844">
                  <c:v>-4.3292530000000003E-2</c:v>
                </c:pt>
                <c:pt idx="3845">
                  <c:v>-4.2069719999999998E-2</c:v>
                </c:pt>
                <c:pt idx="3846">
                  <c:v>-3.8525480000000001E-2</c:v>
                </c:pt>
                <c:pt idx="3847">
                  <c:v>-3.3059169999999999E-2</c:v>
                </c:pt>
                <c:pt idx="3848">
                  <c:v>-2.2422000000000001E-2</c:v>
                </c:pt>
                <c:pt idx="3849">
                  <c:v>-1.525133E-2</c:v>
                </c:pt>
                <c:pt idx="3850">
                  <c:v>-9.5369099999999991E-3</c:v>
                </c:pt>
                <c:pt idx="3851">
                  <c:v>-3.894189E-2</c:v>
                </c:pt>
                <c:pt idx="3852">
                  <c:v>-3.2049759999999997E-2</c:v>
                </c:pt>
                <c:pt idx="3853">
                  <c:v>-2.8318860000000001E-2</c:v>
                </c:pt>
                <c:pt idx="3854">
                  <c:v>-1.9260849999999999E-2</c:v>
                </c:pt>
                <c:pt idx="3855">
                  <c:v>-1.5820150000000002E-2</c:v>
                </c:pt>
                <c:pt idx="3856">
                  <c:v>-1.029533E-2</c:v>
                </c:pt>
                <c:pt idx="3857">
                  <c:v>-7.4630399999999998E-3</c:v>
                </c:pt>
                <c:pt idx="3858">
                  <c:v>-1.498321E-2</c:v>
                </c:pt>
                <c:pt idx="3859">
                  <c:v>-5.7390200000000001E-3</c:v>
                </c:pt>
                <c:pt idx="3860">
                  <c:v>0</c:v>
                </c:pt>
                <c:pt idx="3861">
                  <c:v>-7.1347499999999996E-3</c:v>
                </c:pt>
                <c:pt idx="3862">
                  <c:v>-2.330842E-2</c:v>
                </c:pt>
                <c:pt idx="3863">
                  <c:v>-1.7581280000000001E-2</c:v>
                </c:pt>
                <c:pt idx="3864">
                  <c:v>-7.1336300000000002E-3</c:v>
                </c:pt>
                <c:pt idx="3865">
                  <c:v>-1.0899229999999999E-2</c:v>
                </c:pt>
                <c:pt idx="3866">
                  <c:v>-2.8223499999999999E-3</c:v>
                </c:pt>
                <c:pt idx="3867">
                  <c:v>-5.3981000000000005E-4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-1.0078400000000001E-3</c:v>
                </c:pt>
                <c:pt idx="3872">
                  <c:v>-8.1791599999999996E-3</c:v>
                </c:pt>
                <c:pt idx="3873">
                  <c:v>-7.0588400000000003E-3</c:v>
                </c:pt>
                <c:pt idx="3874">
                  <c:v>-6.7449700000000003E-3</c:v>
                </c:pt>
                <c:pt idx="3875">
                  <c:v>-5.19718E-3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-1.178761E-2</c:v>
                </c:pt>
                <c:pt idx="3880">
                  <c:v>-1.0514809999999999E-2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-4.0661600000000001E-3</c:v>
                </c:pt>
                <c:pt idx="3885">
                  <c:v>-3.4247399999999999E-3</c:v>
                </c:pt>
                <c:pt idx="3886">
                  <c:v>-2.8569000000000001E-4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-1.010748E-2</c:v>
                </c:pt>
                <c:pt idx="3892">
                  <c:v>-1.7035149999999999E-2</c:v>
                </c:pt>
                <c:pt idx="3893">
                  <c:v>-3.0104039999999999E-2</c:v>
                </c:pt>
                <c:pt idx="3894">
                  <c:v>-2.5972169999999999E-2</c:v>
                </c:pt>
                <c:pt idx="3895">
                  <c:v>-3.0623939999999999E-2</c:v>
                </c:pt>
                <c:pt idx="3896">
                  <c:v>-3.6677319999999999E-2</c:v>
                </c:pt>
                <c:pt idx="3897">
                  <c:v>-3.3617979999999999E-2</c:v>
                </c:pt>
                <c:pt idx="3898">
                  <c:v>-4.5834859999999998E-2</c:v>
                </c:pt>
                <c:pt idx="3899">
                  <c:v>-3.719712E-2</c:v>
                </c:pt>
                <c:pt idx="3900">
                  <c:v>-3.1132590000000002E-2</c:v>
                </c:pt>
                <c:pt idx="3901">
                  <c:v>-2.9979820000000001E-2</c:v>
                </c:pt>
                <c:pt idx="3902">
                  <c:v>-3.5496409999999999E-2</c:v>
                </c:pt>
                <c:pt idx="3903">
                  <c:v>-4.1214000000000001E-2</c:v>
                </c:pt>
                <c:pt idx="3904">
                  <c:v>-4.8162490000000002E-2</c:v>
                </c:pt>
                <c:pt idx="3905">
                  <c:v>-5.0044060000000001E-2</c:v>
                </c:pt>
                <c:pt idx="3906">
                  <c:v>-5.0682499999999998E-2</c:v>
                </c:pt>
                <c:pt idx="3907">
                  <c:v>-5.2996250000000002E-2</c:v>
                </c:pt>
                <c:pt idx="3908">
                  <c:v>-5.7782800000000002E-2</c:v>
                </c:pt>
                <c:pt idx="3909">
                  <c:v>-6.0131249999999997E-2</c:v>
                </c:pt>
                <c:pt idx="3910">
                  <c:v>-6.5198049999999994E-2</c:v>
                </c:pt>
                <c:pt idx="3911">
                  <c:v>-6.9971820000000004E-2</c:v>
                </c:pt>
                <c:pt idx="3912">
                  <c:v>-6.448885E-2</c:v>
                </c:pt>
                <c:pt idx="3913">
                  <c:v>-5.3569360000000003E-2</c:v>
                </c:pt>
                <c:pt idx="3914">
                  <c:v>-5.4486439999999997E-2</c:v>
                </c:pt>
                <c:pt idx="3915">
                  <c:v>-5.3943129999999999E-2</c:v>
                </c:pt>
                <c:pt idx="3916">
                  <c:v>-6.439201E-2</c:v>
                </c:pt>
                <c:pt idx="3917">
                  <c:v>-6.1933080000000001E-2</c:v>
                </c:pt>
                <c:pt idx="3918">
                  <c:v>-5.7114159999999997E-2</c:v>
                </c:pt>
                <c:pt idx="3919">
                  <c:v>-7.2967870000000004E-2</c:v>
                </c:pt>
                <c:pt idx="3920">
                  <c:v>-7.3880180000000004E-2</c:v>
                </c:pt>
                <c:pt idx="3921">
                  <c:v>-8.2911719999999994E-2</c:v>
                </c:pt>
                <c:pt idx="3922">
                  <c:v>-7.6771220000000001E-2</c:v>
                </c:pt>
                <c:pt idx="3923">
                  <c:v>-7.0954619999999996E-2</c:v>
                </c:pt>
                <c:pt idx="3924">
                  <c:v>-7.1251910000000002E-2</c:v>
                </c:pt>
                <c:pt idx="3925">
                  <c:v>-7.5700290000000003E-2</c:v>
                </c:pt>
                <c:pt idx="3926">
                  <c:v>-7.8225459999999997E-2</c:v>
                </c:pt>
                <c:pt idx="3927">
                  <c:v>-7.9945450000000001E-2</c:v>
                </c:pt>
                <c:pt idx="3928">
                  <c:v>-8.2665370000000002E-2</c:v>
                </c:pt>
                <c:pt idx="3929">
                  <c:v>-8.1078479999999994E-2</c:v>
                </c:pt>
                <c:pt idx="3930">
                  <c:v>-8.6538190000000001E-2</c:v>
                </c:pt>
                <c:pt idx="3931">
                  <c:v>-9.4580310000000001E-2</c:v>
                </c:pt>
                <c:pt idx="3932">
                  <c:v>-9.3125639999999996E-2</c:v>
                </c:pt>
                <c:pt idx="3933">
                  <c:v>-9.0979119999999997E-2</c:v>
                </c:pt>
                <c:pt idx="3934">
                  <c:v>-8.7175119999999995E-2</c:v>
                </c:pt>
                <c:pt idx="3935">
                  <c:v>-9.2489109999999999E-2</c:v>
                </c:pt>
                <c:pt idx="3936">
                  <c:v>-8.5632109999999997E-2</c:v>
                </c:pt>
                <c:pt idx="3937">
                  <c:v>-8.5451109999999997E-2</c:v>
                </c:pt>
                <c:pt idx="3938">
                  <c:v>-8.8129600000000002E-2</c:v>
                </c:pt>
                <c:pt idx="3939">
                  <c:v>-9.0589550000000005E-2</c:v>
                </c:pt>
                <c:pt idx="3940">
                  <c:v>-8.7727440000000004E-2</c:v>
                </c:pt>
                <c:pt idx="3941">
                  <c:v>-8.9428750000000001E-2</c:v>
                </c:pt>
                <c:pt idx="3942">
                  <c:v>-8.5057629999999995E-2</c:v>
                </c:pt>
                <c:pt idx="3943">
                  <c:v>-8.8963130000000001E-2</c:v>
                </c:pt>
                <c:pt idx="3944">
                  <c:v>-9.3337119999999996E-2</c:v>
                </c:pt>
                <c:pt idx="3945">
                  <c:v>-9.1480729999999996E-2</c:v>
                </c:pt>
                <c:pt idx="3946">
                  <c:v>-9.2840859999999997E-2</c:v>
                </c:pt>
                <c:pt idx="3947">
                  <c:v>-9.5489379999999999E-2</c:v>
                </c:pt>
                <c:pt idx="3948">
                  <c:v>-7.3896740000000002E-2</c:v>
                </c:pt>
                <c:pt idx="3949">
                  <c:v>-7.0387829999999998E-2</c:v>
                </c:pt>
                <c:pt idx="3950">
                  <c:v>-6.3142149999999994E-2</c:v>
                </c:pt>
                <c:pt idx="3951">
                  <c:v>-5.2576009999999999E-2</c:v>
                </c:pt>
                <c:pt idx="3952">
                  <c:v>-4.979053E-2</c:v>
                </c:pt>
                <c:pt idx="3953">
                  <c:v>-4.3527450000000002E-2</c:v>
                </c:pt>
                <c:pt idx="3954">
                  <c:v>-5.9135710000000001E-2</c:v>
                </c:pt>
                <c:pt idx="3955">
                  <c:v>-5.4936150000000003E-2</c:v>
                </c:pt>
                <c:pt idx="3956">
                  <c:v>-4.9392650000000003E-2</c:v>
                </c:pt>
                <c:pt idx="3957">
                  <c:v>-4.217137E-2</c:v>
                </c:pt>
                <c:pt idx="3958">
                  <c:v>-3.4041490000000001E-2</c:v>
                </c:pt>
                <c:pt idx="3959">
                  <c:v>-3.9621839999999998E-2</c:v>
                </c:pt>
                <c:pt idx="3960">
                  <c:v>-3.2009309999999999E-2</c:v>
                </c:pt>
                <c:pt idx="3961">
                  <c:v>-3.2182219999999997E-2</c:v>
                </c:pt>
                <c:pt idx="3962">
                  <c:v>-3.5083450000000002E-2</c:v>
                </c:pt>
                <c:pt idx="3963">
                  <c:v>-3.288539E-2</c:v>
                </c:pt>
                <c:pt idx="3964">
                  <c:v>-3.9093679999999999E-2</c:v>
                </c:pt>
                <c:pt idx="3965">
                  <c:v>-3.7787300000000003E-2</c:v>
                </c:pt>
                <c:pt idx="3966">
                  <c:v>-4.3194639999999999E-2</c:v>
                </c:pt>
                <c:pt idx="3967">
                  <c:v>-3.8378000000000002E-2</c:v>
                </c:pt>
                <c:pt idx="3968">
                  <c:v>-3.791924E-2</c:v>
                </c:pt>
                <c:pt idx="3969">
                  <c:v>-3.994379E-2</c:v>
                </c:pt>
                <c:pt idx="3970">
                  <c:v>-3.1679590000000001E-2</c:v>
                </c:pt>
                <c:pt idx="3971">
                  <c:v>-2.5343230000000001E-2</c:v>
                </c:pt>
                <c:pt idx="3972">
                  <c:v>-2.0574680000000001E-2</c:v>
                </c:pt>
                <c:pt idx="3973">
                  <c:v>-2.0408430000000002E-2</c:v>
                </c:pt>
                <c:pt idx="3974">
                  <c:v>-2.2867760000000001E-2</c:v>
                </c:pt>
                <c:pt idx="3975">
                  <c:v>-2.565241E-2</c:v>
                </c:pt>
                <c:pt idx="3976">
                  <c:v>-1.4473730000000001E-2</c:v>
                </c:pt>
                <c:pt idx="3977">
                  <c:v>-5.5346900000000001E-3</c:v>
                </c:pt>
                <c:pt idx="3978">
                  <c:v>-9.1045399999999995E-3</c:v>
                </c:pt>
                <c:pt idx="3979">
                  <c:v>-5.2060099999999996E-3</c:v>
                </c:pt>
                <c:pt idx="3980">
                  <c:v>-3.4585499999999999E-3</c:v>
                </c:pt>
                <c:pt idx="3981">
                  <c:v>-2.18519E-3</c:v>
                </c:pt>
                <c:pt idx="3982">
                  <c:v>-4.7814600000000004E-3</c:v>
                </c:pt>
                <c:pt idx="3983">
                  <c:v>0</c:v>
                </c:pt>
                <c:pt idx="3984">
                  <c:v>-3.8572900000000002E-3</c:v>
                </c:pt>
                <c:pt idx="3985">
                  <c:v>-8.1320400000000001E-3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-6.9287799999999998E-3</c:v>
                </c:pt>
                <c:pt idx="3994">
                  <c:v>0</c:v>
                </c:pt>
                <c:pt idx="3995">
                  <c:v>0</c:v>
                </c:pt>
                <c:pt idx="3996">
                  <c:v>-1.2173420000000001E-2</c:v>
                </c:pt>
                <c:pt idx="3997">
                  <c:v>-1.2013100000000001E-2</c:v>
                </c:pt>
                <c:pt idx="3998">
                  <c:v>-2.287726E-2</c:v>
                </c:pt>
                <c:pt idx="3999">
                  <c:v>-3.9513800000000002E-2</c:v>
                </c:pt>
                <c:pt idx="4000">
                  <c:v>-4.4657710000000003E-2</c:v>
                </c:pt>
                <c:pt idx="4001">
                  <c:v>-3.8617730000000003E-2</c:v>
                </c:pt>
                <c:pt idx="4002">
                  <c:v>-3.5672969999999998E-2</c:v>
                </c:pt>
                <c:pt idx="4003">
                  <c:v>-4.1741390000000003E-2</c:v>
                </c:pt>
                <c:pt idx="4004">
                  <c:v>-4.6442079999999997E-2</c:v>
                </c:pt>
                <c:pt idx="4005">
                  <c:v>-4.1480780000000002E-2</c:v>
                </c:pt>
                <c:pt idx="4006">
                  <c:v>-4.0885329999999998E-2</c:v>
                </c:pt>
                <c:pt idx="4007">
                  <c:v>-4.4589719999999999E-2</c:v>
                </c:pt>
                <c:pt idx="4008">
                  <c:v>-4.1042670000000003E-2</c:v>
                </c:pt>
                <c:pt idx="4009">
                  <c:v>-3.8917979999999998E-2</c:v>
                </c:pt>
                <c:pt idx="4010">
                  <c:v>-3.4150519999999997E-2</c:v>
                </c:pt>
                <c:pt idx="4011">
                  <c:v>-3.4091410000000003E-2</c:v>
                </c:pt>
                <c:pt idx="4012">
                  <c:v>-3.0008449999999999E-2</c:v>
                </c:pt>
                <c:pt idx="4013">
                  <c:v>-2.6710250000000001E-2</c:v>
                </c:pt>
                <c:pt idx="4014">
                  <c:v>-2.8546169999999999E-2</c:v>
                </c:pt>
                <c:pt idx="4015">
                  <c:v>-2.7836699999999999E-2</c:v>
                </c:pt>
                <c:pt idx="4016">
                  <c:v>-2.788156E-2</c:v>
                </c:pt>
                <c:pt idx="4017">
                  <c:v>-2.7209500000000001E-2</c:v>
                </c:pt>
                <c:pt idx="4018">
                  <c:v>-2.3502640000000002E-2</c:v>
                </c:pt>
                <c:pt idx="4019">
                  <c:v>-1.483255E-2</c:v>
                </c:pt>
                <c:pt idx="4020">
                  <c:v>-1.725397E-2</c:v>
                </c:pt>
                <c:pt idx="4021">
                  <c:v>-2.4271319999999999E-2</c:v>
                </c:pt>
                <c:pt idx="4022">
                  <c:v>-2.8733209999999999E-2</c:v>
                </c:pt>
                <c:pt idx="4023">
                  <c:v>-2.7707249999999999E-2</c:v>
                </c:pt>
                <c:pt idx="4024">
                  <c:v>-2.2650159999999999E-2</c:v>
                </c:pt>
                <c:pt idx="4025">
                  <c:v>-2.011576E-2</c:v>
                </c:pt>
                <c:pt idx="4026">
                  <c:v>-2.2878720000000002E-2</c:v>
                </c:pt>
                <c:pt idx="4027">
                  <c:v>-2.4670270000000001E-2</c:v>
                </c:pt>
                <c:pt idx="4028">
                  <c:v>-1.443065E-2</c:v>
                </c:pt>
                <c:pt idx="4029">
                  <c:v>-6.19296E-3</c:v>
                </c:pt>
                <c:pt idx="4030">
                  <c:v>-7.2553799999999996E-3</c:v>
                </c:pt>
                <c:pt idx="4031">
                  <c:v>-6.3063399999999997E-3</c:v>
                </c:pt>
                <c:pt idx="4032">
                  <c:v>-9.2893300000000002E-3</c:v>
                </c:pt>
                <c:pt idx="4033">
                  <c:v>-5.9753799999999998E-3</c:v>
                </c:pt>
                <c:pt idx="4034">
                  <c:v>-9.2497499999999993E-3</c:v>
                </c:pt>
                <c:pt idx="4035">
                  <c:v>-2.5013879999999999E-2</c:v>
                </c:pt>
                <c:pt idx="4036">
                  <c:v>-3.2223450000000001E-2</c:v>
                </c:pt>
                <c:pt idx="4037">
                  <c:v>-3.2071990000000002E-2</c:v>
                </c:pt>
                <c:pt idx="4038">
                  <c:v>-2.2066059999999998E-2</c:v>
                </c:pt>
                <c:pt idx="4039">
                  <c:v>-2.2840880000000001E-2</c:v>
                </c:pt>
                <c:pt idx="4040">
                  <c:v>-1.8468189999999999E-2</c:v>
                </c:pt>
                <c:pt idx="4041">
                  <c:v>-8.2930399999999998E-3</c:v>
                </c:pt>
                <c:pt idx="4042">
                  <c:v>-9.2620900000000006E-3</c:v>
                </c:pt>
                <c:pt idx="4043">
                  <c:v>-1.6357819999999999E-2</c:v>
                </c:pt>
                <c:pt idx="4044">
                  <c:v>-1.776691E-2</c:v>
                </c:pt>
                <c:pt idx="4045">
                  <c:v>-9.8048400000000004E-3</c:v>
                </c:pt>
                <c:pt idx="4046">
                  <c:v>-9.8920799999999993E-3</c:v>
                </c:pt>
                <c:pt idx="4047">
                  <c:v>-1.2696290000000001E-2</c:v>
                </c:pt>
                <c:pt idx="4048">
                  <c:v>-6.3670000000000003E-3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-2.9937100000000001E-3</c:v>
                </c:pt>
                <c:pt idx="4056">
                  <c:v>-5.2233499999999999E-3</c:v>
                </c:pt>
                <c:pt idx="4057">
                  <c:v>-5.4394400000000002E-3</c:v>
                </c:pt>
                <c:pt idx="4058">
                  <c:v>-4.4430499999999996E-3</c:v>
                </c:pt>
                <c:pt idx="4059">
                  <c:v>-2.33585E-3</c:v>
                </c:pt>
                <c:pt idx="4060">
                  <c:v>0</c:v>
                </c:pt>
                <c:pt idx="4061">
                  <c:v>-5.7913699999999997E-3</c:v>
                </c:pt>
                <c:pt idx="4062">
                  <c:v>-1.470552E-2</c:v>
                </c:pt>
                <c:pt idx="4063">
                  <c:v>-2.0370780000000002E-2</c:v>
                </c:pt>
                <c:pt idx="4064">
                  <c:v>-1.753658E-2</c:v>
                </c:pt>
                <c:pt idx="4065">
                  <c:v>-9.3343599999999999E-3</c:v>
                </c:pt>
                <c:pt idx="4066">
                  <c:v>-9.9880300000000002E-3</c:v>
                </c:pt>
                <c:pt idx="4067">
                  <c:v>-1.6433030000000001E-2</c:v>
                </c:pt>
                <c:pt idx="4068">
                  <c:v>-1.9796060000000001E-2</c:v>
                </c:pt>
                <c:pt idx="4069">
                  <c:v>-2.4095789999999999E-2</c:v>
                </c:pt>
                <c:pt idx="4070">
                  <c:v>-1.9288340000000001E-2</c:v>
                </c:pt>
                <c:pt idx="4071">
                  <c:v>-2.1757840000000001E-2</c:v>
                </c:pt>
                <c:pt idx="4072">
                  <c:v>-1.346368E-2</c:v>
                </c:pt>
                <c:pt idx="4073">
                  <c:v>-7.3082299999999998E-3</c:v>
                </c:pt>
                <c:pt idx="4074">
                  <c:v>-3.2625200000000001E-3</c:v>
                </c:pt>
                <c:pt idx="4075">
                  <c:v>-2.2136600000000001E-3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-5.2402000000000004E-3</c:v>
                </c:pt>
                <c:pt idx="4083">
                  <c:v>-7.3518500000000001E-3</c:v>
                </c:pt>
                <c:pt idx="4084">
                  <c:v>-1.679158E-2</c:v>
                </c:pt>
                <c:pt idx="4085">
                  <c:v>-1.9043839999999999E-2</c:v>
                </c:pt>
                <c:pt idx="4086">
                  <c:v>-2.0926429999999999E-2</c:v>
                </c:pt>
                <c:pt idx="4087">
                  <c:v>-2.0754410000000001E-2</c:v>
                </c:pt>
                <c:pt idx="4088">
                  <c:v>-1.3387029999999999E-2</c:v>
                </c:pt>
                <c:pt idx="4089">
                  <c:v>-1.74688E-2</c:v>
                </c:pt>
                <c:pt idx="4090">
                  <c:v>-1.9884300000000001E-2</c:v>
                </c:pt>
                <c:pt idx="4091">
                  <c:v>-2.1203699999999999E-2</c:v>
                </c:pt>
                <c:pt idx="4092">
                  <c:v>-2.215905E-2</c:v>
                </c:pt>
                <c:pt idx="4093">
                  <c:v>-1.7640369999999999E-2</c:v>
                </c:pt>
                <c:pt idx="4094">
                  <c:v>-2.5103879999999999E-2</c:v>
                </c:pt>
                <c:pt idx="4095">
                  <c:v>-1.8444599999999998E-2</c:v>
                </c:pt>
                <c:pt idx="4096">
                  <c:v>-1.3439960000000001E-2</c:v>
                </c:pt>
                <c:pt idx="4097">
                  <c:v>-7.9695200000000008E-3</c:v>
                </c:pt>
                <c:pt idx="4098">
                  <c:v>-5.9655999999999997E-3</c:v>
                </c:pt>
                <c:pt idx="4099">
                  <c:v>0</c:v>
                </c:pt>
                <c:pt idx="4100">
                  <c:v>-3.55273E-3</c:v>
                </c:pt>
                <c:pt idx="4101">
                  <c:v>0</c:v>
                </c:pt>
                <c:pt idx="4102">
                  <c:v>0</c:v>
                </c:pt>
                <c:pt idx="4103">
                  <c:v>-5.2387199999999997E-3</c:v>
                </c:pt>
                <c:pt idx="4104">
                  <c:v>-7.6341300000000003E-3</c:v>
                </c:pt>
                <c:pt idx="4105">
                  <c:v>-2.065927E-2</c:v>
                </c:pt>
                <c:pt idx="4106">
                  <c:v>-3.3265250000000003E-2</c:v>
                </c:pt>
                <c:pt idx="4107">
                  <c:v>-3.7093719999999997E-2</c:v>
                </c:pt>
                <c:pt idx="4108">
                  <c:v>-3.4535879999999998E-2</c:v>
                </c:pt>
                <c:pt idx="4109">
                  <c:v>-3.3003530000000003E-2</c:v>
                </c:pt>
                <c:pt idx="4110">
                  <c:v>-3.7751779999999999E-2</c:v>
                </c:pt>
                <c:pt idx="4111">
                  <c:v>-3.8295049999999997E-2</c:v>
                </c:pt>
                <c:pt idx="4112">
                  <c:v>-4.1159010000000003E-2</c:v>
                </c:pt>
                <c:pt idx="4113">
                  <c:v>-4.1827309999999999E-2</c:v>
                </c:pt>
                <c:pt idx="4114">
                  <c:v>-4.4084709999999999E-2</c:v>
                </c:pt>
                <c:pt idx="4115">
                  <c:v>-4.0746049999999999E-2</c:v>
                </c:pt>
                <c:pt idx="4116">
                  <c:v>-3.9362719999999997E-2</c:v>
                </c:pt>
                <c:pt idx="4117">
                  <c:v>-3.1248740000000001E-2</c:v>
                </c:pt>
                <c:pt idx="4118">
                  <c:v>-3.20183E-2</c:v>
                </c:pt>
                <c:pt idx="4119">
                  <c:v>-3.208101E-2</c:v>
                </c:pt>
                <c:pt idx="4120">
                  <c:v>-2.660175E-2</c:v>
                </c:pt>
                <c:pt idx="4121">
                  <c:v>-2.6240429999999999E-2</c:v>
                </c:pt>
                <c:pt idx="4122">
                  <c:v>-2.8755670000000001E-2</c:v>
                </c:pt>
                <c:pt idx="4123">
                  <c:v>-2.434571E-2</c:v>
                </c:pt>
                <c:pt idx="4124">
                  <c:v>-2.0142920000000002E-2</c:v>
                </c:pt>
                <c:pt idx="4125">
                  <c:v>-3.3057830000000003E-2</c:v>
                </c:pt>
                <c:pt idx="4126">
                  <c:v>-3.3412959999999998E-2</c:v>
                </c:pt>
                <c:pt idx="4127">
                  <c:v>-3.2980669999999997E-2</c:v>
                </c:pt>
                <c:pt idx="4128">
                  <c:v>-2.8281270000000001E-2</c:v>
                </c:pt>
                <c:pt idx="4129">
                  <c:v>-2.9500459999999999E-2</c:v>
                </c:pt>
                <c:pt idx="4130">
                  <c:v>-3.0720460000000002E-2</c:v>
                </c:pt>
                <c:pt idx="4131">
                  <c:v>-2.8156179999999999E-2</c:v>
                </c:pt>
                <c:pt idx="4132">
                  <c:v>-3.0205510000000001E-2</c:v>
                </c:pt>
                <c:pt idx="4133">
                  <c:v>-3.5263219999999998E-2</c:v>
                </c:pt>
                <c:pt idx="4134">
                  <c:v>-2.8394849999999999E-2</c:v>
                </c:pt>
                <c:pt idx="4135">
                  <c:v>-2.1196670000000001E-2</c:v>
                </c:pt>
                <c:pt idx="4136">
                  <c:v>-2.432167E-2</c:v>
                </c:pt>
                <c:pt idx="4137">
                  <c:v>-2.5524720000000001E-2</c:v>
                </c:pt>
                <c:pt idx="4138">
                  <c:v>-3.1990169999999998E-2</c:v>
                </c:pt>
                <c:pt idx="4139">
                  <c:v>-3.2622480000000002E-2</c:v>
                </c:pt>
                <c:pt idx="4140">
                  <c:v>-3.2406869999999997E-2</c:v>
                </c:pt>
                <c:pt idx="4141">
                  <c:v>-2.991301E-2</c:v>
                </c:pt>
                <c:pt idx="4142">
                  <c:v>-2.3883919999999999E-2</c:v>
                </c:pt>
                <c:pt idx="4143">
                  <c:v>-2.00287E-2</c:v>
                </c:pt>
                <c:pt idx="4144">
                  <c:v>-1.8087889999999999E-2</c:v>
                </c:pt>
                <c:pt idx="4145">
                  <c:v>-1.676975E-2</c:v>
                </c:pt>
                <c:pt idx="4146">
                  <c:v>-2.3256410000000002E-2</c:v>
                </c:pt>
                <c:pt idx="4147">
                  <c:v>-2.2440849999999998E-2</c:v>
                </c:pt>
                <c:pt idx="4148">
                  <c:v>-1.418677E-2</c:v>
                </c:pt>
                <c:pt idx="4149">
                  <c:v>-2.5604419999999999E-2</c:v>
                </c:pt>
                <c:pt idx="4150">
                  <c:v>-3.5291400000000001E-2</c:v>
                </c:pt>
                <c:pt idx="4151">
                  <c:v>-3.1554319999999997E-2</c:v>
                </c:pt>
                <c:pt idx="4152">
                  <c:v>-4.2432669999999999E-2</c:v>
                </c:pt>
                <c:pt idx="4153">
                  <c:v>-4.2181709999999997E-2</c:v>
                </c:pt>
                <c:pt idx="4154">
                  <c:v>-3.8592960000000003E-2</c:v>
                </c:pt>
                <c:pt idx="4155">
                  <c:v>-3.2003360000000002E-2</c:v>
                </c:pt>
                <c:pt idx="4156">
                  <c:v>-3.108176E-2</c:v>
                </c:pt>
                <c:pt idx="4157">
                  <c:v>-3.2577630000000003E-2</c:v>
                </c:pt>
                <c:pt idx="4158">
                  <c:v>-3.2573499999999998E-2</c:v>
                </c:pt>
                <c:pt idx="4159">
                  <c:v>-3.3429239999999999E-2</c:v>
                </c:pt>
                <c:pt idx="4160">
                  <c:v>-3.1470570000000003E-2</c:v>
                </c:pt>
                <c:pt idx="4161">
                  <c:v>-2.5574389999999999E-2</c:v>
                </c:pt>
                <c:pt idx="4162">
                  <c:v>-2.183649E-2</c:v>
                </c:pt>
                <c:pt idx="4163">
                  <c:v>-2.6027519999999998E-2</c:v>
                </c:pt>
                <c:pt idx="4164">
                  <c:v>-1.7984469999999999E-2</c:v>
                </c:pt>
                <c:pt idx="4165">
                  <c:v>-1.7327829999999999E-2</c:v>
                </c:pt>
                <c:pt idx="4166">
                  <c:v>-1.9404689999999999E-2</c:v>
                </c:pt>
                <c:pt idx="4167">
                  <c:v>-5.7786599999999997E-3</c:v>
                </c:pt>
                <c:pt idx="4168">
                  <c:v>-1.09087E-2</c:v>
                </c:pt>
                <c:pt idx="4169">
                  <c:v>-1.3742610000000001E-2</c:v>
                </c:pt>
                <c:pt idx="4170">
                  <c:v>-9.3067900000000005E-3</c:v>
                </c:pt>
                <c:pt idx="4171">
                  <c:v>-1.437973E-2</c:v>
                </c:pt>
                <c:pt idx="4172">
                  <c:v>0</c:v>
                </c:pt>
                <c:pt idx="4173">
                  <c:v>-9.9114300000000006E-3</c:v>
                </c:pt>
                <c:pt idx="4174">
                  <c:v>-8.6598700000000001E-3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-1.0817999999999999E-3</c:v>
                </c:pt>
                <c:pt idx="4180">
                  <c:v>-6.1507699999999998E-3</c:v>
                </c:pt>
                <c:pt idx="4181">
                  <c:v>-2.397024E-2</c:v>
                </c:pt>
                <c:pt idx="4182">
                  <c:v>-1.3726850000000001E-2</c:v>
                </c:pt>
                <c:pt idx="4183">
                  <c:v>-2.703415E-2</c:v>
                </c:pt>
                <c:pt idx="4184">
                  <c:v>-3.3945610000000001E-2</c:v>
                </c:pt>
                <c:pt idx="4185">
                  <c:v>-3.5479829999999997E-2</c:v>
                </c:pt>
                <c:pt idx="4186">
                  <c:v>-3.5203640000000001E-2</c:v>
                </c:pt>
                <c:pt idx="4187">
                  <c:v>-3.7081210000000003E-2</c:v>
                </c:pt>
                <c:pt idx="4188">
                  <c:v>-3.3177650000000003E-2</c:v>
                </c:pt>
                <c:pt idx="4189">
                  <c:v>-3.0981959999999999E-2</c:v>
                </c:pt>
                <c:pt idx="4190">
                  <c:v>-2.7378110000000001E-2</c:v>
                </c:pt>
                <c:pt idx="4191">
                  <c:v>-2.2900719999999999E-2</c:v>
                </c:pt>
                <c:pt idx="4192">
                  <c:v>-2.9250499999999999E-2</c:v>
                </c:pt>
                <c:pt idx="4193">
                  <c:v>-3.5633489999999997E-2</c:v>
                </c:pt>
                <c:pt idx="4194">
                  <c:v>-3.656152E-2</c:v>
                </c:pt>
                <c:pt idx="4195">
                  <c:v>-3.6406090000000002E-2</c:v>
                </c:pt>
                <c:pt idx="4196">
                  <c:v>-2.9609340000000001E-2</c:v>
                </c:pt>
                <c:pt idx="4197">
                  <c:v>-2.9045290000000001E-2</c:v>
                </c:pt>
                <c:pt idx="4198">
                  <c:v>-2.073937E-2</c:v>
                </c:pt>
                <c:pt idx="4199">
                  <c:v>-1.9957309999999999E-2</c:v>
                </c:pt>
                <c:pt idx="4200">
                  <c:v>-2.264861E-2</c:v>
                </c:pt>
                <c:pt idx="4201">
                  <c:v>-1.9443160000000001E-2</c:v>
                </c:pt>
                <c:pt idx="4202">
                  <c:v>-1.2608869999999999E-2</c:v>
                </c:pt>
                <c:pt idx="4203">
                  <c:v>-2.0751760000000001E-2</c:v>
                </c:pt>
                <c:pt idx="4204">
                  <c:v>-1.431521E-2</c:v>
                </c:pt>
                <c:pt idx="4205">
                  <c:v>-1.6391010000000001E-2</c:v>
                </c:pt>
                <c:pt idx="4206">
                  <c:v>-2.6136079999999999E-2</c:v>
                </c:pt>
                <c:pt idx="4207">
                  <c:v>-3.2786799999999998E-2</c:v>
                </c:pt>
                <c:pt idx="4208">
                  <c:v>-2.75842E-2</c:v>
                </c:pt>
                <c:pt idx="4209">
                  <c:v>-2.761713E-2</c:v>
                </c:pt>
                <c:pt idx="4210">
                  <c:v>-3.992677E-2</c:v>
                </c:pt>
                <c:pt idx="4211">
                  <c:v>-3.9829969999999999E-2</c:v>
                </c:pt>
                <c:pt idx="4212">
                  <c:v>-4.4458919999999999E-2</c:v>
                </c:pt>
                <c:pt idx="4213">
                  <c:v>-4.3176369999999999E-2</c:v>
                </c:pt>
                <c:pt idx="4214">
                  <c:v>-3.8898370000000002E-2</c:v>
                </c:pt>
                <c:pt idx="4215">
                  <c:v>-5.2823839999999997E-2</c:v>
                </c:pt>
                <c:pt idx="4216">
                  <c:v>-5.7719720000000002E-2</c:v>
                </c:pt>
                <c:pt idx="4217">
                  <c:v>-4.6426519999999999E-2</c:v>
                </c:pt>
                <c:pt idx="4218">
                  <c:v>-4.8191070000000003E-2</c:v>
                </c:pt>
                <c:pt idx="4219">
                  <c:v>-5.2357720000000003E-2</c:v>
                </c:pt>
                <c:pt idx="4220">
                  <c:v>-5.7337180000000001E-2</c:v>
                </c:pt>
                <c:pt idx="4221">
                  <c:v>-6.1672089999999999E-2</c:v>
                </c:pt>
                <c:pt idx="4222">
                  <c:v>-6.4169569999999995E-2</c:v>
                </c:pt>
                <c:pt idx="4223">
                  <c:v>-7.4650809999999998E-2</c:v>
                </c:pt>
                <c:pt idx="4224">
                  <c:v>-7.923521E-2</c:v>
                </c:pt>
                <c:pt idx="4225">
                  <c:v>-6.9279170000000001E-2</c:v>
                </c:pt>
                <c:pt idx="4226">
                  <c:v>-7.2047159999999999E-2</c:v>
                </c:pt>
                <c:pt idx="4227">
                  <c:v>-7.0465280000000005E-2</c:v>
                </c:pt>
                <c:pt idx="4228">
                  <c:v>-6.2625440000000004E-2</c:v>
                </c:pt>
                <c:pt idx="4229">
                  <c:v>-5.6515000000000003E-2</c:v>
                </c:pt>
                <c:pt idx="4230">
                  <c:v>-6.0623580000000003E-2</c:v>
                </c:pt>
                <c:pt idx="4231">
                  <c:v>-6.1973760000000003E-2</c:v>
                </c:pt>
                <c:pt idx="4232">
                  <c:v>-6.6144599999999998E-2</c:v>
                </c:pt>
                <c:pt idx="4233">
                  <c:v>-6.0682279999999998E-2</c:v>
                </c:pt>
                <c:pt idx="4234">
                  <c:v>-6.0427660000000001E-2</c:v>
                </c:pt>
                <c:pt idx="4235">
                  <c:v>-6.0594639999999998E-2</c:v>
                </c:pt>
                <c:pt idx="4236">
                  <c:v>-6.9145219999999993E-2</c:v>
                </c:pt>
                <c:pt idx="4237">
                  <c:v>-5.9635220000000003E-2</c:v>
                </c:pt>
                <c:pt idx="4238">
                  <c:v>-5.7028379999999997E-2</c:v>
                </c:pt>
                <c:pt idx="4239">
                  <c:v>-6.008728E-2</c:v>
                </c:pt>
                <c:pt idx="4240">
                  <c:v>-6.3310199999999997E-2</c:v>
                </c:pt>
                <c:pt idx="4241">
                  <c:v>-6.3314010000000004E-2</c:v>
                </c:pt>
                <c:pt idx="4242">
                  <c:v>-6.1540119999999997E-2</c:v>
                </c:pt>
                <c:pt idx="4243">
                  <c:v>-6.4694559999999998E-2</c:v>
                </c:pt>
                <c:pt idx="4244">
                  <c:v>-5.8462399999999998E-2</c:v>
                </c:pt>
                <c:pt idx="4245">
                  <c:v>-7.1006990000000006E-2</c:v>
                </c:pt>
                <c:pt idx="4246">
                  <c:v>-7.0068510000000001E-2</c:v>
                </c:pt>
                <c:pt idx="4247">
                  <c:v>-6.9124199999999997E-2</c:v>
                </c:pt>
                <c:pt idx="4248">
                  <c:v>-6.2280170000000003E-2</c:v>
                </c:pt>
                <c:pt idx="4249">
                  <c:v>-6.8770010000000006E-2</c:v>
                </c:pt>
                <c:pt idx="4250">
                  <c:v>-6.8131689999999995E-2</c:v>
                </c:pt>
                <c:pt idx="4251">
                  <c:v>-7.0893049999999999E-2</c:v>
                </c:pt>
                <c:pt idx="4252">
                  <c:v>-6.8463700000000002E-2</c:v>
                </c:pt>
                <c:pt idx="4253">
                  <c:v>-6.9966120000000007E-2</c:v>
                </c:pt>
                <c:pt idx="4254">
                  <c:v>-6.4890310000000007E-2</c:v>
                </c:pt>
                <c:pt idx="4255">
                  <c:v>-6.6037369999999998E-2</c:v>
                </c:pt>
                <c:pt idx="4256">
                  <c:v>-6.6923189999999994E-2</c:v>
                </c:pt>
                <c:pt idx="4257">
                  <c:v>-6.7463839999999997E-2</c:v>
                </c:pt>
                <c:pt idx="4258">
                  <c:v>-5.5015540000000002E-2</c:v>
                </c:pt>
                <c:pt idx="4259">
                  <c:v>-4.8172609999999998E-2</c:v>
                </c:pt>
                <c:pt idx="4260">
                  <c:v>-4.5622950000000002E-2</c:v>
                </c:pt>
                <c:pt idx="4261">
                  <c:v>-5.8581939999999999E-2</c:v>
                </c:pt>
                <c:pt idx="4262">
                  <c:v>-7.0543949999999994E-2</c:v>
                </c:pt>
                <c:pt idx="4263">
                  <c:v>-7.093265E-2</c:v>
                </c:pt>
                <c:pt idx="4264">
                  <c:v>-7.1012580000000006E-2</c:v>
                </c:pt>
                <c:pt idx="4265">
                  <c:v>-6.9844119999999996E-2</c:v>
                </c:pt>
                <c:pt idx="4266">
                  <c:v>-7.3608489999999999E-2</c:v>
                </c:pt>
                <c:pt idx="4267">
                  <c:v>-7.6563450000000005E-2</c:v>
                </c:pt>
                <c:pt idx="4268">
                  <c:v>-8.0407930000000002E-2</c:v>
                </c:pt>
                <c:pt idx="4269">
                  <c:v>-7.0983299999999999E-2</c:v>
                </c:pt>
                <c:pt idx="4270">
                  <c:v>-7.4204510000000001E-2</c:v>
                </c:pt>
                <c:pt idx="4271">
                  <c:v>-7.4173829999999996E-2</c:v>
                </c:pt>
                <c:pt idx="4272">
                  <c:v>-8.1534449999999994E-2</c:v>
                </c:pt>
                <c:pt idx="4273">
                  <c:v>-6.7654249999999999E-2</c:v>
                </c:pt>
                <c:pt idx="4274">
                  <c:v>-6.9480299999999995E-2</c:v>
                </c:pt>
                <c:pt idx="4275">
                  <c:v>-7.2587289999999999E-2</c:v>
                </c:pt>
                <c:pt idx="4276">
                  <c:v>-7.0222229999999997E-2</c:v>
                </c:pt>
                <c:pt idx="4277">
                  <c:v>-6.0643250000000003E-2</c:v>
                </c:pt>
                <c:pt idx="4278">
                  <c:v>-5.959453E-2</c:v>
                </c:pt>
                <c:pt idx="4279">
                  <c:v>-5.1132150000000001E-2</c:v>
                </c:pt>
                <c:pt idx="4280">
                  <c:v>-4.9043419999999997E-2</c:v>
                </c:pt>
                <c:pt idx="4281">
                  <c:v>-4.9760310000000002E-2</c:v>
                </c:pt>
                <c:pt idx="4282">
                  <c:v>-4.4162340000000001E-2</c:v>
                </c:pt>
                <c:pt idx="4283">
                  <c:v>-3.987102E-2</c:v>
                </c:pt>
                <c:pt idx="4284">
                  <c:v>-3.1053259999999999E-2</c:v>
                </c:pt>
                <c:pt idx="4285">
                  <c:v>-2.9719510000000001E-2</c:v>
                </c:pt>
                <c:pt idx="4286">
                  <c:v>-1.876504E-2</c:v>
                </c:pt>
                <c:pt idx="4287">
                  <c:v>-9.7477899999999992E-3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-1.2473359999999999E-2</c:v>
                </c:pt>
                <c:pt idx="4292">
                  <c:v>-3.1084509999999999E-2</c:v>
                </c:pt>
                <c:pt idx="4293">
                  <c:v>-2.292607E-2</c:v>
                </c:pt>
                <c:pt idx="4294">
                  <c:v>-1.9036480000000001E-2</c:v>
                </c:pt>
                <c:pt idx="4295">
                  <c:v>-1.7341140000000001E-2</c:v>
                </c:pt>
                <c:pt idx="4296">
                  <c:v>-1.457513E-2</c:v>
                </c:pt>
                <c:pt idx="4297">
                  <c:v>-2.3421589999999999E-2</c:v>
                </c:pt>
                <c:pt idx="4298">
                  <c:v>-5.7475699999999996E-3</c:v>
                </c:pt>
                <c:pt idx="4299">
                  <c:v>-1.2012409999999999E-2</c:v>
                </c:pt>
                <c:pt idx="4300">
                  <c:v>-1.230321E-2</c:v>
                </c:pt>
                <c:pt idx="4301">
                  <c:v>-6.1379800000000003E-3</c:v>
                </c:pt>
                <c:pt idx="4302">
                  <c:v>-6.6539099999999999E-3</c:v>
                </c:pt>
                <c:pt idx="4303">
                  <c:v>-7.2101400000000003E-3</c:v>
                </c:pt>
                <c:pt idx="4304">
                  <c:v>-4.15059E-3</c:v>
                </c:pt>
                <c:pt idx="4305">
                  <c:v>-1.3916899999999999E-3</c:v>
                </c:pt>
                <c:pt idx="4306">
                  <c:v>0</c:v>
                </c:pt>
                <c:pt idx="4307">
                  <c:v>-1.10863E-3</c:v>
                </c:pt>
                <c:pt idx="4308">
                  <c:v>-7.7200699999999999E-3</c:v>
                </c:pt>
                <c:pt idx="4309">
                  <c:v>-7.5831800000000001E-3</c:v>
                </c:pt>
                <c:pt idx="4310">
                  <c:v>-2.729668E-2</c:v>
                </c:pt>
                <c:pt idx="4311">
                  <c:v>-2.6010510000000001E-2</c:v>
                </c:pt>
                <c:pt idx="4312">
                  <c:v>-1.84099E-2</c:v>
                </c:pt>
                <c:pt idx="4313">
                  <c:v>-1.6543889999999999E-2</c:v>
                </c:pt>
                <c:pt idx="4314">
                  <c:v>-1.015285E-2</c:v>
                </c:pt>
                <c:pt idx="4315">
                  <c:v>-1.9657999999999998E-2</c:v>
                </c:pt>
                <c:pt idx="4316">
                  <c:v>-3.5021990000000003E-2</c:v>
                </c:pt>
                <c:pt idx="4317">
                  <c:v>-3.8520779999999998E-2</c:v>
                </c:pt>
                <c:pt idx="4318">
                  <c:v>-4.0065990000000003E-2</c:v>
                </c:pt>
                <c:pt idx="4319">
                  <c:v>-2.9473619999999999E-2</c:v>
                </c:pt>
                <c:pt idx="4320">
                  <c:v>-1.9708389999999999E-2</c:v>
                </c:pt>
                <c:pt idx="4321">
                  <c:v>-2.267899E-2</c:v>
                </c:pt>
                <c:pt idx="4322">
                  <c:v>-1.65562E-3</c:v>
                </c:pt>
                <c:pt idx="4323">
                  <c:v>0</c:v>
                </c:pt>
                <c:pt idx="4324">
                  <c:v>0</c:v>
                </c:pt>
                <c:pt idx="4325">
                  <c:v>-1.524849E-2</c:v>
                </c:pt>
                <c:pt idx="4326">
                  <c:v>-2.4456800000000001E-2</c:v>
                </c:pt>
                <c:pt idx="4327">
                  <c:v>-2.0821559999999999E-2</c:v>
                </c:pt>
                <c:pt idx="4328">
                  <c:v>-2.098241E-2</c:v>
                </c:pt>
                <c:pt idx="4329">
                  <c:v>-2.8968850000000001E-2</c:v>
                </c:pt>
                <c:pt idx="4330">
                  <c:v>-2.902107E-2</c:v>
                </c:pt>
                <c:pt idx="4331">
                  <c:v>-2.82156E-2</c:v>
                </c:pt>
                <c:pt idx="4332">
                  <c:v>-2.7867469999999998E-2</c:v>
                </c:pt>
                <c:pt idx="4333">
                  <c:v>-3.0512319999999999E-2</c:v>
                </c:pt>
                <c:pt idx="4334">
                  <c:v>-3.7678349999999999E-2</c:v>
                </c:pt>
                <c:pt idx="4335">
                  <c:v>-2.3180570000000001E-2</c:v>
                </c:pt>
                <c:pt idx="4336">
                  <c:v>-2.7662849999999999E-2</c:v>
                </c:pt>
                <c:pt idx="4337">
                  <c:v>-2.1496870000000001E-2</c:v>
                </c:pt>
                <c:pt idx="4338">
                  <c:v>-2.6821480000000002E-2</c:v>
                </c:pt>
                <c:pt idx="4339">
                  <c:v>-2.4282080000000001E-2</c:v>
                </c:pt>
                <c:pt idx="4340">
                  <c:v>-1.9702540000000001E-2</c:v>
                </c:pt>
                <c:pt idx="4341">
                  <c:v>-1.7119889999999999E-2</c:v>
                </c:pt>
                <c:pt idx="4342">
                  <c:v>-2.3836590000000001E-2</c:v>
                </c:pt>
                <c:pt idx="4343">
                  <c:v>-2.122257E-2</c:v>
                </c:pt>
                <c:pt idx="4344">
                  <c:v>-1.226958E-2</c:v>
                </c:pt>
                <c:pt idx="4345">
                  <c:v>-1.3100860000000001E-2</c:v>
                </c:pt>
                <c:pt idx="4346">
                  <c:v>-1.469254E-2</c:v>
                </c:pt>
                <c:pt idx="4347">
                  <c:v>-8.7498899999999998E-3</c:v>
                </c:pt>
                <c:pt idx="4348">
                  <c:v>-9.8198999999999995E-3</c:v>
                </c:pt>
                <c:pt idx="4349">
                  <c:v>-6.7117100000000001E-3</c:v>
                </c:pt>
                <c:pt idx="4350">
                  <c:v>-4.2585699999999997E-3</c:v>
                </c:pt>
                <c:pt idx="4351">
                  <c:v>-8.0551700000000004E-3</c:v>
                </c:pt>
                <c:pt idx="4352">
                  <c:v>-9.0750499999999994E-3</c:v>
                </c:pt>
                <c:pt idx="4353">
                  <c:v>-1.355747E-2</c:v>
                </c:pt>
                <c:pt idx="4354">
                  <c:v>-1.136584E-2</c:v>
                </c:pt>
                <c:pt idx="4355">
                  <c:v>-1.2503429999999999E-2</c:v>
                </c:pt>
                <c:pt idx="4356">
                  <c:v>-7.5992000000000004E-3</c:v>
                </c:pt>
                <c:pt idx="4357">
                  <c:v>-5.9024200000000002E-3</c:v>
                </c:pt>
                <c:pt idx="4358">
                  <c:v>-1.3412000000000001E-3</c:v>
                </c:pt>
                <c:pt idx="4359">
                  <c:v>-4.1066699999999998E-3</c:v>
                </c:pt>
                <c:pt idx="4360">
                  <c:v>-1.14741E-3</c:v>
                </c:pt>
                <c:pt idx="4361">
                  <c:v>0</c:v>
                </c:pt>
                <c:pt idx="4362">
                  <c:v>0</c:v>
                </c:pt>
                <c:pt idx="4363">
                  <c:v>-3.6479500000000001E-3</c:v>
                </c:pt>
                <c:pt idx="4364">
                  <c:v>-9.2635700000000005E-3</c:v>
                </c:pt>
                <c:pt idx="4365">
                  <c:v>-1.5588289999999999E-2</c:v>
                </c:pt>
                <c:pt idx="4366">
                  <c:v>-1.3988570000000001E-2</c:v>
                </c:pt>
                <c:pt idx="4367">
                  <c:v>-1.868914E-2</c:v>
                </c:pt>
                <c:pt idx="4368">
                  <c:v>-1.9790909999999998E-2</c:v>
                </c:pt>
                <c:pt idx="4369">
                  <c:v>-2.0107369999999999E-2</c:v>
                </c:pt>
                <c:pt idx="4370">
                  <c:v>-1.315758E-2</c:v>
                </c:pt>
                <c:pt idx="4371">
                  <c:v>-2.647834E-2</c:v>
                </c:pt>
                <c:pt idx="4372">
                  <c:v>-4.4763770000000001E-2</c:v>
                </c:pt>
                <c:pt idx="4373">
                  <c:v>-4.1501789999999997E-2</c:v>
                </c:pt>
                <c:pt idx="4374">
                  <c:v>-4.0640549999999998E-2</c:v>
                </c:pt>
                <c:pt idx="4375">
                  <c:v>-5.9148199999999998E-2</c:v>
                </c:pt>
                <c:pt idx="4376">
                  <c:v>-6.8843979999999999E-2</c:v>
                </c:pt>
                <c:pt idx="4377">
                  <c:v>-0.10131925</c:v>
                </c:pt>
                <c:pt idx="4378">
                  <c:v>-7.7778E-2</c:v>
                </c:pt>
                <c:pt idx="4379">
                  <c:v>-6.9959129999999994E-2</c:v>
                </c:pt>
                <c:pt idx="4380">
                  <c:v>-6.3974420000000004E-2</c:v>
                </c:pt>
                <c:pt idx="4381">
                  <c:v>-6.540166E-2</c:v>
                </c:pt>
                <c:pt idx="4382">
                  <c:v>-6.0193249999999997E-2</c:v>
                </c:pt>
                <c:pt idx="4383">
                  <c:v>-5.4322049999999997E-2</c:v>
                </c:pt>
                <c:pt idx="4384">
                  <c:v>-4.6942459999999998E-2</c:v>
                </c:pt>
                <c:pt idx="4385">
                  <c:v>-4.3079340000000001E-2</c:v>
                </c:pt>
                <c:pt idx="4386">
                  <c:v>-4.6668609999999999E-2</c:v>
                </c:pt>
                <c:pt idx="4387">
                  <c:v>-5.2741799999999998E-2</c:v>
                </c:pt>
                <c:pt idx="4388">
                  <c:v>-4.1571749999999998E-2</c:v>
                </c:pt>
                <c:pt idx="4389">
                  <c:v>-4.6347779999999998E-2</c:v>
                </c:pt>
                <c:pt idx="4390">
                  <c:v>-4.6117930000000001E-2</c:v>
                </c:pt>
                <c:pt idx="4391">
                  <c:v>-4.7753459999999998E-2</c:v>
                </c:pt>
                <c:pt idx="4392">
                  <c:v>-4.2920769999999997E-2</c:v>
                </c:pt>
                <c:pt idx="4393">
                  <c:v>-3.5969870000000001E-2</c:v>
                </c:pt>
                <c:pt idx="4394">
                  <c:v>-3.9251849999999998E-2</c:v>
                </c:pt>
                <c:pt idx="4395">
                  <c:v>-3.9391639999999999E-2</c:v>
                </c:pt>
                <c:pt idx="4396">
                  <c:v>-3.9226650000000002E-2</c:v>
                </c:pt>
                <c:pt idx="4397">
                  <c:v>-3.7093250000000001E-2</c:v>
                </c:pt>
                <c:pt idx="4398">
                  <c:v>-3.8179900000000003E-2</c:v>
                </c:pt>
                <c:pt idx="4399">
                  <c:v>-3.69419E-2</c:v>
                </c:pt>
                <c:pt idx="4400">
                  <c:v>-4.1911240000000002E-2</c:v>
                </c:pt>
                <c:pt idx="4401">
                  <c:v>-4.4379000000000002E-2</c:v>
                </c:pt>
                <c:pt idx="4402">
                  <c:v>-4.5197220000000003E-2</c:v>
                </c:pt>
                <c:pt idx="4403">
                  <c:v>-4.1974419999999998E-2</c:v>
                </c:pt>
                <c:pt idx="4404">
                  <c:v>-3.1695590000000003E-2</c:v>
                </c:pt>
                <c:pt idx="4405">
                  <c:v>-1.492637E-2</c:v>
                </c:pt>
                <c:pt idx="4406">
                  <c:v>-3.060131E-2</c:v>
                </c:pt>
                <c:pt idx="4407">
                  <c:v>-3.5688539999999998E-2</c:v>
                </c:pt>
                <c:pt idx="4408">
                  <c:v>-3.4872159999999999E-2</c:v>
                </c:pt>
                <c:pt idx="4409">
                  <c:v>-3.1844299999999999E-2</c:v>
                </c:pt>
                <c:pt idx="4410">
                  <c:v>-3.2786160000000002E-2</c:v>
                </c:pt>
                <c:pt idx="4411">
                  <c:v>-3.8791239999999998E-2</c:v>
                </c:pt>
                <c:pt idx="4412">
                  <c:v>-4.0632300000000003E-2</c:v>
                </c:pt>
                <c:pt idx="4413">
                  <c:v>-3.9465680000000003E-2</c:v>
                </c:pt>
                <c:pt idx="4414">
                  <c:v>-4.850198E-2</c:v>
                </c:pt>
                <c:pt idx="4415">
                  <c:v>-4.6376960000000002E-2</c:v>
                </c:pt>
                <c:pt idx="4416">
                  <c:v>-5.1325160000000002E-2</c:v>
                </c:pt>
                <c:pt idx="4417">
                  <c:v>-4.4717710000000001E-2</c:v>
                </c:pt>
                <c:pt idx="4418">
                  <c:v>-4.7108570000000002E-2</c:v>
                </c:pt>
                <c:pt idx="4419">
                  <c:v>-5.1236839999999999E-2</c:v>
                </c:pt>
                <c:pt idx="4420">
                  <c:v>-5.5641990000000002E-2</c:v>
                </c:pt>
                <c:pt idx="4421">
                  <c:v>-5.7793780000000003E-2</c:v>
                </c:pt>
                <c:pt idx="4422">
                  <c:v>-6.3551449999999995E-2</c:v>
                </c:pt>
                <c:pt idx="4423">
                  <c:v>-6.2538460000000004E-2</c:v>
                </c:pt>
                <c:pt idx="4424">
                  <c:v>-5.3048440000000002E-2</c:v>
                </c:pt>
                <c:pt idx="4425">
                  <c:v>-5.3168170000000001E-2</c:v>
                </c:pt>
                <c:pt idx="4426">
                  <c:v>-5.1610209999999997E-2</c:v>
                </c:pt>
                <c:pt idx="4427">
                  <c:v>-5.0367139999999998E-2</c:v>
                </c:pt>
                <c:pt idx="4428">
                  <c:v>-5.959859E-2</c:v>
                </c:pt>
                <c:pt idx="4429">
                  <c:v>-6.1779149999999998E-2</c:v>
                </c:pt>
                <c:pt idx="4430">
                  <c:v>-5.7912470000000001E-2</c:v>
                </c:pt>
                <c:pt idx="4431">
                  <c:v>-4.0627080000000003E-2</c:v>
                </c:pt>
                <c:pt idx="4432">
                  <c:v>-3.7160520000000002E-2</c:v>
                </c:pt>
                <c:pt idx="4433">
                  <c:v>-4.035946E-2</c:v>
                </c:pt>
                <c:pt idx="4434">
                  <c:v>-2.9707859999999999E-2</c:v>
                </c:pt>
                <c:pt idx="4435">
                  <c:v>-2.7701030000000001E-2</c:v>
                </c:pt>
                <c:pt idx="4436">
                  <c:v>-1.2279979999999999E-2</c:v>
                </c:pt>
                <c:pt idx="4437">
                  <c:v>-1.7174729999999999E-2</c:v>
                </c:pt>
                <c:pt idx="4438">
                  <c:v>-2.348749E-2</c:v>
                </c:pt>
                <c:pt idx="4439">
                  <c:v>-1.9529910000000001E-2</c:v>
                </c:pt>
                <c:pt idx="4440">
                  <c:v>-1.427548E-2</c:v>
                </c:pt>
                <c:pt idx="4441">
                  <c:v>-2.302659E-2</c:v>
                </c:pt>
                <c:pt idx="4442">
                  <c:v>-2.3051240000000001E-2</c:v>
                </c:pt>
                <c:pt idx="4443">
                  <c:v>-1.36212E-2</c:v>
                </c:pt>
                <c:pt idx="4444">
                  <c:v>-6.8974199999999996E-3</c:v>
                </c:pt>
                <c:pt idx="4445">
                  <c:v>-1.0002779999999999E-2</c:v>
                </c:pt>
                <c:pt idx="4446">
                  <c:v>0</c:v>
                </c:pt>
                <c:pt idx="4447">
                  <c:v>-1.4868999999999999E-4</c:v>
                </c:pt>
                <c:pt idx="4448">
                  <c:v>-5.8422300000000003E-3</c:v>
                </c:pt>
                <c:pt idx="4449">
                  <c:v>-1.7633600000000001E-3</c:v>
                </c:pt>
                <c:pt idx="4450">
                  <c:v>0</c:v>
                </c:pt>
                <c:pt idx="4451">
                  <c:v>0</c:v>
                </c:pt>
                <c:pt idx="4452">
                  <c:v>-3.4437999999999998E-4</c:v>
                </c:pt>
                <c:pt idx="4453">
                  <c:v>-2.38449E-3</c:v>
                </c:pt>
                <c:pt idx="4454">
                  <c:v>-7.9883599999999999E-3</c:v>
                </c:pt>
                <c:pt idx="4455">
                  <c:v>-1.2869400000000001E-3</c:v>
                </c:pt>
                <c:pt idx="4456">
                  <c:v>-8.0409499999999998E-3</c:v>
                </c:pt>
                <c:pt idx="4457">
                  <c:v>-6.3629999999999997E-3</c:v>
                </c:pt>
                <c:pt idx="4458">
                  <c:v>-5.1404700000000003E-3</c:v>
                </c:pt>
                <c:pt idx="4459">
                  <c:v>-1.5310199999999999E-3</c:v>
                </c:pt>
                <c:pt idx="4460">
                  <c:v>-4.5124E-4</c:v>
                </c:pt>
                <c:pt idx="4461">
                  <c:v>-1.1330400000000001E-3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-2.15745E-3</c:v>
                </c:pt>
                <c:pt idx="4466">
                  <c:v>-3.7594099999999999E-3</c:v>
                </c:pt>
                <c:pt idx="4467">
                  <c:v>-2.3863600000000001E-3</c:v>
                </c:pt>
                <c:pt idx="4468">
                  <c:v>-1.1382199999999999E-3</c:v>
                </c:pt>
                <c:pt idx="4469">
                  <c:v>-3.3273999999999999E-4</c:v>
                </c:pt>
                <c:pt idx="4470">
                  <c:v>-4.4887900000000003E-3</c:v>
                </c:pt>
                <c:pt idx="4471">
                  <c:v>0</c:v>
                </c:pt>
                <c:pt idx="4472">
                  <c:v>-1.2823000000000001E-4</c:v>
                </c:pt>
                <c:pt idx="4473">
                  <c:v>-4.0413899999999997E-3</c:v>
                </c:pt>
                <c:pt idx="4474">
                  <c:v>-7.5220599999999997E-3</c:v>
                </c:pt>
                <c:pt idx="4475">
                  <c:v>-8.56261E-3</c:v>
                </c:pt>
                <c:pt idx="4476">
                  <c:v>-8.8566999999999997E-4</c:v>
                </c:pt>
                <c:pt idx="4477">
                  <c:v>-5.6212800000000002E-3</c:v>
                </c:pt>
                <c:pt idx="4478">
                  <c:v>-2.9731200000000001E-3</c:v>
                </c:pt>
                <c:pt idx="4479">
                  <c:v>-3.9232700000000004E-3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-1.8796799999999999E-3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-8.1402899999999997E-3</c:v>
                </c:pt>
                <c:pt idx="4490">
                  <c:v>-6.3097500000000003E-3</c:v>
                </c:pt>
                <c:pt idx="4491">
                  <c:v>-3.0914900000000001E-3</c:v>
                </c:pt>
                <c:pt idx="4492">
                  <c:v>0</c:v>
                </c:pt>
                <c:pt idx="4493">
                  <c:v>0</c:v>
                </c:pt>
                <c:pt idx="4494">
                  <c:v>-1.9303199999999999E-3</c:v>
                </c:pt>
                <c:pt idx="4495">
                  <c:v>0</c:v>
                </c:pt>
                <c:pt idx="4496">
                  <c:v>-2.3097500000000002E-3</c:v>
                </c:pt>
                <c:pt idx="4497">
                  <c:v>0</c:v>
                </c:pt>
                <c:pt idx="4498">
                  <c:v>0</c:v>
                </c:pt>
                <c:pt idx="4499">
                  <c:v>-9.3420199999999995E-3</c:v>
                </c:pt>
                <c:pt idx="4500">
                  <c:v>-1.973654E-2</c:v>
                </c:pt>
                <c:pt idx="4501">
                  <c:v>-1.322194E-2</c:v>
                </c:pt>
                <c:pt idx="4502">
                  <c:v>-9.9752699999999996E-3</c:v>
                </c:pt>
                <c:pt idx="4503">
                  <c:v>-5.9100300000000001E-3</c:v>
                </c:pt>
                <c:pt idx="4504">
                  <c:v>-3.6964699999999999E-3</c:v>
                </c:pt>
                <c:pt idx="4505">
                  <c:v>-1.81639E-3</c:v>
                </c:pt>
                <c:pt idx="4506">
                  <c:v>-4.0190599999999996E-3</c:v>
                </c:pt>
                <c:pt idx="4507">
                  <c:v>0</c:v>
                </c:pt>
                <c:pt idx="4508">
                  <c:v>0</c:v>
                </c:pt>
                <c:pt idx="4509">
                  <c:v>-5.10649E-3</c:v>
                </c:pt>
                <c:pt idx="4510">
                  <c:v>-6.38179E-3</c:v>
                </c:pt>
                <c:pt idx="4511">
                  <c:v>0</c:v>
                </c:pt>
                <c:pt idx="4512">
                  <c:v>0</c:v>
                </c:pt>
                <c:pt idx="4513">
                  <c:v>-2.6821499999999999E-3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-5.6390199999999998E-3</c:v>
                </c:pt>
                <c:pt idx="4520">
                  <c:v>-1.4854200000000001E-3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-3.2623800000000001E-3</c:v>
                </c:pt>
                <c:pt idx="4527">
                  <c:v>-1.1093779999999999E-2</c:v>
                </c:pt>
                <c:pt idx="4528">
                  <c:v>-1.249801E-2</c:v>
                </c:pt>
                <c:pt idx="4529">
                  <c:v>-1.0735359999999999E-2</c:v>
                </c:pt>
                <c:pt idx="4530">
                  <c:v>-4.1144700000000003E-3</c:v>
                </c:pt>
                <c:pt idx="4531">
                  <c:v>-3.5936000000000002E-3</c:v>
                </c:pt>
                <c:pt idx="4532">
                  <c:v>-3.6028200000000001E-3</c:v>
                </c:pt>
                <c:pt idx="4533">
                  <c:v>-4.8273200000000004E-3</c:v>
                </c:pt>
                <c:pt idx="4534">
                  <c:v>-4.8676300000000004E-3</c:v>
                </c:pt>
                <c:pt idx="4535">
                  <c:v>-5.8721499999999996E-3</c:v>
                </c:pt>
                <c:pt idx="4536">
                  <c:v>-3.6747300000000002E-3</c:v>
                </c:pt>
                <c:pt idx="4537">
                  <c:v>0</c:v>
                </c:pt>
                <c:pt idx="4538">
                  <c:v>-7.4407E-4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-1.5264E-3</c:v>
                </c:pt>
                <c:pt idx="4543">
                  <c:v>-7.9711999999999995E-3</c:v>
                </c:pt>
                <c:pt idx="4544">
                  <c:v>-4.69199E-3</c:v>
                </c:pt>
                <c:pt idx="4545">
                  <c:v>-2.8929099999999998E-3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-2.14781E-3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-1.9240469999999999E-2</c:v>
                </c:pt>
                <c:pt idx="4556">
                  <c:v>-2.1805709999999999E-2</c:v>
                </c:pt>
                <c:pt idx="4557">
                  <c:v>-1.7465120000000001E-2</c:v>
                </c:pt>
                <c:pt idx="4558">
                  <c:v>-1.750935E-2</c:v>
                </c:pt>
                <c:pt idx="4559">
                  <c:v>-1.426297E-2</c:v>
                </c:pt>
                <c:pt idx="4560">
                  <c:v>-1.622227E-2</c:v>
                </c:pt>
                <c:pt idx="4561">
                  <c:v>-2.1918489999999999E-2</c:v>
                </c:pt>
                <c:pt idx="4562">
                  <c:v>-2.011435E-2</c:v>
                </c:pt>
                <c:pt idx="4563">
                  <c:v>-1.448782E-2</c:v>
                </c:pt>
                <c:pt idx="4564">
                  <c:v>-1.597028E-2</c:v>
                </c:pt>
                <c:pt idx="4565">
                  <c:v>-1.0616779999999999E-2</c:v>
                </c:pt>
                <c:pt idx="4566">
                  <c:v>-2.0996109999999998E-2</c:v>
                </c:pt>
                <c:pt idx="4567">
                  <c:v>-1.444235E-2</c:v>
                </c:pt>
                <c:pt idx="4568">
                  <c:v>-2.0579050000000002E-2</c:v>
                </c:pt>
                <c:pt idx="4569">
                  <c:v>-3.2427480000000002E-2</c:v>
                </c:pt>
                <c:pt idx="4570">
                  <c:v>-3.4983350000000003E-2</c:v>
                </c:pt>
                <c:pt idx="4571">
                  <c:v>-3.1644520000000002E-2</c:v>
                </c:pt>
                <c:pt idx="4572">
                  <c:v>-2.6895369999999998E-2</c:v>
                </c:pt>
                <c:pt idx="4573">
                  <c:v>-2.3299500000000001E-2</c:v>
                </c:pt>
                <c:pt idx="4574">
                  <c:v>-1.788615E-2</c:v>
                </c:pt>
                <c:pt idx="4575">
                  <c:v>-1.3977E-2</c:v>
                </c:pt>
                <c:pt idx="4576">
                  <c:v>-1.233482E-2</c:v>
                </c:pt>
                <c:pt idx="4577">
                  <c:v>-2.1295E-4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-7.0384200000000001E-3</c:v>
                </c:pt>
                <c:pt idx="4583">
                  <c:v>-1.073434E-2</c:v>
                </c:pt>
                <c:pt idx="4584">
                  <c:v>-8.2655200000000002E-3</c:v>
                </c:pt>
                <c:pt idx="4585">
                  <c:v>-5.9504099999999997E-3</c:v>
                </c:pt>
                <c:pt idx="4586">
                  <c:v>0</c:v>
                </c:pt>
                <c:pt idx="4587">
                  <c:v>0</c:v>
                </c:pt>
                <c:pt idx="4588">
                  <c:v>-4.9181199999999998E-3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-2.7822799999999998E-3</c:v>
                </c:pt>
                <c:pt idx="4593">
                  <c:v>0</c:v>
                </c:pt>
                <c:pt idx="4594">
                  <c:v>-5.4870199999999996E-3</c:v>
                </c:pt>
                <c:pt idx="4595">
                  <c:v>0</c:v>
                </c:pt>
                <c:pt idx="4596">
                  <c:v>0</c:v>
                </c:pt>
                <c:pt idx="4597">
                  <c:v>-2.67278E-3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-2.0756300000000002E-3</c:v>
                </c:pt>
                <c:pt idx="4602">
                  <c:v>0</c:v>
                </c:pt>
                <c:pt idx="4603">
                  <c:v>0</c:v>
                </c:pt>
                <c:pt idx="4604">
                  <c:v>-2.4058600000000001E-3</c:v>
                </c:pt>
                <c:pt idx="4605">
                  <c:v>-1.3692699999999999E-3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-4.5943800000000003E-3</c:v>
                </c:pt>
                <c:pt idx="4612">
                  <c:v>-6.3282399999999997E-3</c:v>
                </c:pt>
                <c:pt idx="4613">
                  <c:v>-3.0488899999999998E-3</c:v>
                </c:pt>
                <c:pt idx="4614">
                  <c:v>-3.12452E-3</c:v>
                </c:pt>
                <c:pt idx="4615">
                  <c:v>-3.3449600000000001E-3</c:v>
                </c:pt>
                <c:pt idx="4616">
                  <c:v>-6.2796299999999996E-3</c:v>
                </c:pt>
                <c:pt idx="4617">
                  <c:v>0</c:v>
                </c:pt>
                <c:pt idx="4618">
                  <c:v>0</c:v>
                </c:pt>
                <c:pt idx="4619">
                  <c:v>-1.7031500000000001E-3</c:v>
                </c:pt>
                <c:pt idx="4620">
                  <c:v>-3.47541E-3</c:v>
                </c:pt>
                <c:pt idx="4621">
                  <c:v>-5.4687900000000003E-3</c:v>
                </c:pt>
                <c:pt idx="4622">
                  <c:v>-2.2003559999999998E-2</c:v>
                </c:pt>
                <c:pt idx="4623">
                  <c:v>-1.4923560000000001E-2</c:v>
                </c:pt>
                <c:pt idx="4624">
                  <c:v>-9.3964600000000006E-3</c:v>
                </c:pt>
                <c:pt idx="4625">
                  <c:v>-4.04529E-3</c:v>
                </c:pt>
                <c:pt idx="4626">
                  <c:v>-2.06077E-3</c:v>
                </c:pt>
                <c:pt idx="4627">
                  <c:v>-3.0493000000000002E-4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-3.8619800000000001E-3</c:v>
                </c:pt>
                <c:pt idx="4632">
                  <c:v>0</c:v>
                </c:pt>
                <c:pt idx="4633">
                  <c:v>-5.6820999999999998E-4</c:v>
                </c:pt>
                <c:pt idx="4634">
                  <c:v>-5.5141000000000001E-3</c:v>
                </c:pt>
                <c:pt idx="4635">
                  <c:v>-3.8933499999999998E-3</c:v>
                </c:pt>
                <c:pt idx="4636">
                  <c:v>-4.3894099999999998E-3</c:v>
                </c:pt>
                <c:pt idx="4637">
                  <c:v>-6.5549700000000002E-3</c:v>
                </c:pt>
                <c:pt idx="4638">
                  <c:v>-2.6813499999999999E-3</c:v>
                </c:pt>
                <c:pt idx="4639">
                  <c:v>0</c:v>
                </c:pt>
                <c:pt idx="4640">
                  <c:v>-2.5871700000000002E-3</c:v>
                </c:pt>
                <c:pt idx="4641">
                  <c:v>-1.022284E-2</c:v>
                </c:pt>
                <c:pt idx="4642">
                  <c:v>-1.2597840000000001E-2</c:v>
                </c:pt>
                <c:pt idx="4643">
                  <c:v>0</c:v>
                </c:pt>
                <c:pt idx="4644">
                  <c:v>0</c:v>
                </c:pt>
                <c:pt idx="4645">
                  <c:v>-1.392963E-2</c:v>
                </c:pt>
                <c:pt idx="4646">
                  <c:v>-3.8139200000000002E-3</c:v>
                </c:pt>
                <c:pt idx="4647">
                  <c:v>-6.2865799999999999E-3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-2.4885900000000002E-3</c:v>
                </c:pt>
                <c:pt idx="4652">
                  <c:v>0</c:v>
                </c:pt>
                <c:pt idx="4653">
                  <c:v>-4.2683599999999997E-3</c:v>
                </c:pt>
                <c:pt idx="4654">
                  <c:v>-1.9794399999999998E-3</c:v>
                </c:pt>
                <c:pt idx="4655">
                  <c:v>0</c:v>
                </c:pt>
                <c:pt idx="4656">
                  <c:v>-9.9854000000000002E-4</c:v>
                </c:pt>
                <c:pt idx="4657">
                  <c:v>-7.5730099999999998E-3</c:v>
                </c:pt>
                <c:pt idx="4658">
                  <c:v>-2.1784040000000001E-2</c:v>
                </c:pt>
                <c:pt idx="4659">
                  <c:v>-2.0408590000000001E-2</c:v>
                </c:pt>
                <c:pt idx="4660">
                  <c:v>-2.5547130000000001E-2</c:v>
                </c:pt>
                <c:pt idx="4661">
                  <c:v>-1.9840320000000002E-2</c:v>
                </c:pt>
                <c:pt idx="4662">
                  <c:v>-1.3655479999999999E-2</c:v>
                </c:pt>
                <c:pt idx="4663">
                  <c:v>-9.1532100000000002E-3</c:v>
                </c:pt>
                <c:pt idx="4664">
                  <c:v>-1.030565E-2</c:v>
                </c:pt>
                <c:pt idx="4665">
                  <c:v>-1.30416E-2</c:v>
                </c:pt>
                <c:pt idx="4666">
                  <c:v>-1.02644E-2</c:v>
                </c:pt>
                <c:pt idx="4667">
                  <c:v>-1.193965E-2</c:v>
                </c:pt>
                <c:pt idx="4668">
                  <c:v>-9.87355E-3</c:v>
                </c:pt>
                <c:pt idx="4669">
                  <c:v>-9.3724700000000008E-3</c:v>
                </c:pt>
                <c:pt idx="4670">
                  <c:v>-1.6697879999999998E-2</c:v>
                </c:pt>
                <c:pt idx="4671">
                  <c:v>-1.388557E-2</c:v>
                </c:pt>
                <c:pt idx="4672">
                  <c:v>-8.4137299999999995E-3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-2.9555699999999998E-3</c:v>
                </c:pt>
                <c:pt idx="4677">
                  <c:v>0</c:v>
                </c:pt>
                <c:pt idx="4678">
                  <c:v>0</c:v>
                </c:pt>
                <c:pt idx="4679">
                  <c:v>-1.0509889999999999E-2</c:v>
                </c:pt>
                <c:pt idx="4680">
                  <c:v>-4.5865830000000003E-2</c:v>
                </c:pt>
                <c:pt idx="4681">
                  <c:v>-2.7205500000000001E-2</c:v>
                </c:pt>
                <c:pt idx="4682">
                  <c:v>-3.259513E-2</c:v>
                </c:pt>
                <c:pt idx="4683">
                  <c:v>-3.4434550000000001E-2</c:v>
                </c:pt>
                <c:pt idx="4684">
                  <c:v>-4.1379810000000003E-2</c:v>
                </c:pt>
                <c:pt idx="4685">
                  <c:v>-4.0174929999999998E-2</c:v>
                </c:pt>
                <c:pt idx="4686">
                  <c:v>-1.816241E-2</c:v>
                </c:pt>
                <c:pt idx="4687">
                  <c:v>-1.6151169999999999E-2</c:v>
                </c:pt>
                <c:pt idx="4688">
                  <c:v>-3.4778399999999998E-3</c:v>
                </c:pt>
                <c:pt idx="4689">
                  <c:v>-3.8093100000000002E-3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-1.107756E-2</c:v>
                </c:pt>
                <c:pt idx="4701">
                  <c:v>-3.9697200000000004E-3</c:v>
                </c:pt>
                <c:pt idx="4702">
                  <c:v>-4.47205E-3</c:v>
                </c:pt>
                <c:pt idx="4703">
                  <c:v>-3.4598099999999998E-3</c:v>
                </c:pt>
                <c:pt idx="4704">
                  <c:v>-5.5289199999999997E-3</c:v>
                </c:pt>
                <c:pt idx="4705">
                  <c:v>-1.685184E-2</c:v>
                </c:pt>
                <c:pt idx="4706">
                  <c:v>-7.35229E-3</c:v>
                </c:pt>
                <c:pt idx="4707">
                  <c:v>-2.57275E-3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-2.1692299999999999E-3</c:v>
                </c:pt>
                <c:pt idx="4713">
                  <c:v>-3.0287399999999998E-3</c:v>
                </c:pt>
                <c:pt idx="4714">
                  <c:v>-1.378238E-2</c:v>
                </c:pt>
                <c:pt idx="4715">
                  <c:v>-9.9466099999999998E-3</c:v>
                </c:pt>
                <c:pt idx="4716">
                  <c:v>-1.8852319999999999E-2</c:v>
                </c:pt>
                <c:pt idx="4717">
                  <c:v>-1.3374999999999999E-3</c:v>
                </c:pt>
                <c:pt idx="4718">
                  <c:v>-5.1518099999999997E-3</c:v>
                </c:pt>
                <c:pt idx="4719">
                  <c:v>-8.1828999999999995E-4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-1.03973E-3</c:v>
                </c:pt>
                <c:pt idx="4726">
                  <c:v>-9.1711299999999996E-3</c:v>
                </c:pt>
                <c:pt idx="4727">
                  <c:v>-1.523388E-2</c:v>
                </c:pt>
                <c:pt idx="4728">
                  <c:v>-1.247532E-2</c:v>
                </c:pt>
                <c:pt idx="4729">
                  <c:v>-1.48664E-2</c:v>
                </c:pt>
                <c:pt idx="4730">
                  <c:v>-1.64323E-2</c:v>
                </c:pt>
                <c:pt idx="4731">
                  <c:v>-2.55938E-2</c:v>
                </c:pt>
                <c:pt idx="4732">
                  <c:v>-1.7318859999999998E-2</c:v>
                </c:pt>
                <c:pt idx="4733">
                  <c:v>-8.2780900000000001E-3</c:v>
                </c:pt>
                <c:pt idx="4734">
                  <c:v>-4.4750529999999997E-2</c:v>
                </c:pt>
                <c:pt idx="4735">
                  <c:v>-3.105861E-2</c:v>
                </c:pt>
                <c:pt idx="4736">
                  <c:v>-1.263104E-2</c:v>
                </c:pt>
                <c:pt idx="4737">
                  <c:v>-1.078777E-2</c:v>
                </c:pt>
                <c:pt idx="4738">
                  <c:v>-1.7562790000000002E-2</c:v>
                </c:pt>
                <c:pt idx="4739">
                  <c:v>-1.147167E-2</c:v>
                </c:pt>
                <c:pt idx="4740">
                  <c:v>-6.7772199999999996E-3</c:v>
                </c:pt>
                <c:pt idx="4741">
                  <c:v>-3.9073600000000003E-3</c:v>
                </c:pt>
                <c:pt idx="4742">
                  <c:v>0</c:v>
                </c:pt>
                <c:pt idx="4743">
                  <c:v>-9.3221000000000005E-4</c:v>
                </c:pt>
                <c:pt idx="4744">
                  <c:v>-2.3557500000000002E-3</c:v>
                </c:pt>
                <c:pt idx="4745">
                  <c:v>0</c:v>
                </c:pt>
                <c:pt idx="4746">
                  <c:v>0</c:v>
                </c:pt>
                <c:pt idx="4747">
                  <c:v>-9.4099100000000005E-3</c:v>
                </c:pt>
                <c:pt idx="4748">
                  <c:v>-9.3185500000000001E-3</c:v>
                </c:pt>
                <c:pt idx="4749">
                  <c:v>-1.522273E-2</c:v>
                </c:pt>
                <c:pt idx="4750">
                  <c:v>-1.787364E-2</c:v>
                </c:pt>
                <c:pt idx="4751">
                  <c:v>-1.316254E-2</c:v>
                </c:pt>
                <c:pt idx="4752">
                  <c:v>-1.256618E-2</c:v>
                </c:pt>
                <c:pt idx="4753">
                  <c:v>-1.1812949999999999E-2</c:v>
                </c:pt>
                <c:pt idx="4754">
                  <c:v>-4.26992E-3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-1.63561E-3</c:v>
                </c:pt>
                <c:pt idx="4759">
                  <c:v>-3.7519000000000002E-4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-9.9060000000000004E-5</c:v>
                </c:pt>
                <c:pt idx="4765">
                  <c:v>-1.2772759999999999E-2</c:v>
                </c:pt>
                <c:pt idx="4766">
                  <c:v>-1.410353E-2</c:v>
                </c:pt>
                <c:pt idx="4767">
                  <c:v>-3.8288120000000002E-2</c:v>
                </c:pt>
                <c:pt idx="4768">
                  <c:v>-4.2606810000000002E-2</c:v>
                </c:pt>
                <c:pt idx="4769">
                  <c:v>-4.5773330000000001E-2</c:v>
                </c:pt>
                <c:pt idx="4770">
                  <c:v>-3.4224650000000002E-2</c:v>
                </c:pt>
                <c:pt idx="4771">
                  <c:v>-4.432912E-2</c:v>
                </c:pt>
                <c:pt idx="4772">
                  <c:v>-4.8278380000000003E-2</c:v>
                </c:pt>
                <c:pt idx="4773">
                  <c:v>-4.2898699999999998E-2</c:v>
                </c:pt>
                <c:pt idx="4774">
                  <c:v>-4.4341909999999998E-2</c:v>
                </c:pt>
                <c:pt idx="4775">
                  <c:v>-5.0858349999999997E-2</c:v>
                </c:pt>
                <c:pt idx="4776">
                  <c:v>-8.0136559999999996E-2</c:v>
                </c:pt>
                <c:pt idx="4777">
                  <c:v>-8.6020819999999998E-2</c:v>
                </c:pt>
                <c:pt idx="4778">
                  <c:v>-7.210474E-2</c:v>
                </c:pt>
                <c:pt idx="4779">
                  <c:v>-7.5512350000000006E-2</c:v>
                </c:pt>
                <c:pt idx="4780">
                  <c:v>-6.6261609999999999E-2</c:v>
                </c:pt>
                <c:pt idx="4781">
                  <c:v>-6.007125E-2</c:v>
                </c:pt>
                <c:pt idx="4782">
                  <c:v>-6.0595499999999997E-2</c:v>
                </c:pt>
                <c:pt idx="4783">
                  <c:v>-6.3172370000000005E-2</c:v>
                </c:pt>
                <c:pt idx="4784">
                  <c:v>-5.3929520000000002E-2</c:v>
                </c:pt>
                <c:pt idx="4785">
                  <c:v>-4.6184179999999998E-2</c:v>
                </c:pt>
                <c:pt idx="4786">
                  <c:v>-3.8048199999999997E-2</c:v>
                </c:pt>
                <c:pt idx="4787">
                  <c:v>-3.8844950000000003E-2</c:v>
                </c:pt>
                <c:pt idx="4788">
                  <c:v>-3.4442019999999997E-2</c:v>
                </c:pt>
                <c:pt idx="4789">
                  <c:v>-3.8512789999999998E-2</c:v>
                </c:pt>
                <c:pt idx="4790">
                  <c:v>-2.9714239999999999E-2</c:v>
                </c:pt>
                <c:pt idx="4791">
                  <c:v>-3.0995470000000001E-2</c:v>
                </c:pt>
                <c:pt idx="4792">
                  <c:v>-3.04427E-2</c:v>
                </c:pt>
                <c:pt idx="4793">
                  <c:v>-3.20608E-2</c:v>
                </c:pt>
                <c:pt idx="4794">
                  <c:v>-2.4117E-2</c:v>
                </c:pt>
                <c:pt idx="4795">
                  <c:v>-3.1598479999999998E-2</c:v>
                </c:pt>
                <c:pt idx="4796">
                  <c:v>-3.006605E-2</c:v>
                </c:pt>
                <c:pt idx="4797">
                  <c:v>-3.4889969999999999E-2</c:v>
                </c:pt>
                <c:pt idx="4798">
                  <c:v>-3.1652270000000003E-2</c:v>
                </c:pt>
                <c:pt idx="4799">
                  <c:v>-3.9522080000000001E-2</c:v>
                </c:pt>
                <c:pt idx="4800">
                  <c:v>-4.5168130000000001E-2</c:v>
                </c:pt>
                <c:pt idx="4801">
                  <c:v>-4.0151100000000002E-2</c:v>
                </c:pt>
                <c:pt idx="4802">
                  <c:v>-3.9284600000000003E-2</c:v>
                </c:pt>
                <c:pt idx="4803">
                  <c:v>-3.2566360000000003E-2</c:v>
                </c:pt>
                <c:pt idx="4804">
                  <c:v>-2.0469210000000002E-2</c:v>
                </c:pt>
                <c:pt idx="4805">
                  <c:v>-1.054776E-2</c:v>
                </c:pt>
                <c:pt idx="4806">
                  <c:v>-1.260677E-2</c:v>
                </c:pt>
                <c:pt idx="4807">
                  <c:v>-1.370831E-2</c:v>
                </c:pt>
                <c:pt idx="4808">
                  <c:v>-1.6518700000000001E-2</c:v>
                </c:pt>
                <c:pt idx="4809">
                  <c:v>-3.6629200000000001E-3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-7.7733999999999995E-4</c:v>
                </c:pt>
                <c:pt idx="4814">
                  <c:v>-2.9926900000000001E-3</c:v>
                </c:pt>
                <c:pt idx="4815">
                  <c:v>-5.9295700000000003E-3</c:v>
                </c:pt>
                <c:pt idx="4816">
                  <c:v>-3.1540800000000001E-3</c:v>
                </c:pt>
                <c:pt idx="4817">
                  <c:v>-2.2185880000000002E-2</c:v>
                </c:pt>
                <c:pt idx="4818">
                  <c:v>-2.2946890000000001E-2</c:v>
                </c:pt>
                <c:pt idx="4819">
                  <c:v>-4.227508E-2</c:v>
                </c:pt>
                <c:pt idx="4820">
                  <c:v>-2.267216E-2</c:v>
                </c:pt>
                <c:pt idx="4821">
                  <c:v>-1.299614E-2</c:v>
                </c:pt>
                <c:pt idx="4822">
                  <c:v>-1.3596230000000001E-2</c:v>
                </c:pt>
                <c:pt idx="4823">
                  <c:v>-8.5782800000000006E-3</c:v>
                </c:pt>
                <c:pt idx="4824">
                  <c:v>0</c:v>
                </c:pt>
                <c:pt idx="4825">
                  <c:v>0</c:v>
                </c:pt>
                <c:pt idx="4826">
                  <c:v>-1.3307799999999999E-3</c:v>
                </c:pt>
                <c:pt idx="4827">
                  <c:v>-1.8570949999999999E-2</c:v>
                </c:pt>
                <c:pt idx="4828">
                  <c:v>-1.403919E-2</c:v>
                </c:pt>
                <c:pt idx="4829">
                  <c:v>-2.5227969999999999E-2</c:v>
                </c:pt>
                <c:pt idx="4830">
                  <c:v>-4.9747989999999999E-2</c:v>
                </c:pt>
                <c:pt idx="4831">
                  <c:v>-4.770485E-2</c:v>
                </c:pt>
                <c:pt idx="4832">
                  <c:v>-5.1714459999999997E-2</c:v>
                </c:pt>
                <c:pt idx="4833">
                  <c:v>-6.8604709999999999E-2</c:v>
                </c:pt>
                <c:pt idx="4834">
                  <c:v>-6.2101660000000003E-2</c:v>
                </c:pt>
                <c:pt idx="4835">
                  <c:v>-4.9878400000000003E-2</c:v>
                </c:pt>
                <c:pt idx="4836">
                  <c:v>-4.8504810000000002E-2</c:v>
                </c:pt>
                <c:pt idx="4837">
                  <c:v>-4.8842579999999997E-2</c:v>
                </c:pt>
                <c:pt idx="4838">
                  <c:v>-5.2245350000000003E-2</c:v>
                </c:pt>
                <c:pt idx="4839">
                  <c:v>-6.1343620000000001E-2</c:v>
                </c:pt>
                <c:pt idx="4840">
                  <c:v>-6.1373619999999997E-2</c:v>
                </c:pt>
                <c:pt idx="4841">
                  <c:v>-5.9859719999999998E-2</c:v>
                </c:pt>
                <c:pt idx="4842">
                  <c:v>-7.4277220000000005E-2</c:v>
                </c:pt>
                <c:pt idx="4843">
                  <c:v>-7.0000190000000004E-2</c:v>
                </c:pt>
                <c:pt idx="4844">
                  <c:v>-7.6701640000000001E-2</c:v>
                </c:pt>
                <c:pt idx="4845">
                  <c:v>-9.7185019999999997E-2</c:v>
                </c:pt>
                <c:pt idx="4846">
                  <c:v>-9.7609710000000002E-2</c:v>
                </c:pt>
                <c:pt idx="4847">
                  <c:v>-0.11340875</c:v>
                </c:pt>
                <c:pt idx="4848">
                  <c:v>-0.10070173</c:v>
                </c:pt>
                <c:pt idx="4849">
                  <c:v>-8.9923710000000004E-2</c:v>
                </c:pt>
                <c:pt idx="4850">
                  <c:v>-8.1125600000000006E-2</c:v>
                </c:pt>
                <c:pt idx="4851">
                  <c:v>-7.028674E-2</c:v>
                </c:pt>
                <c:pt idx="4852">
                  <c:v>-7.7186640000000001E-2</c:v>
                </c:pt>
                <c:pt idx="4853">
                  <c:v>-8.9655059999999995E-2</c:v>
                </c:pt>
                <c:pt idx="4854">
                  <c:v>-8.1962699999999999E-2</c:v>
                </c:pt>
                <c:pt idx="4855">
                  <c:v>-8.0469219999999994E-2</c:v>
                </c:pt>
                <c:pt idx="4856">
                  <c:v>-7.7378039999999995E-2</c:v>
                </c:pt>
                <c:pt idx="4857">
                  <c:v>-7.9947229999999994E-2</c:v>
                </c:pt>
                <c:pt idx="4858">
                  <c:v>-7.4500300000000005E-2</c:v>
                </c:pt>
                <c:pt idx="4859">
                  <c:v>-7.1807759999999998E-2</c:v>
                </c:pt>
                <c:pt idx="4860">
                  <c:v>-6.9490739999999995E-2</c:v>
                </c:pt>
                <c:pt idx="4861">
                  <c:v>-6.7315639999999996E-2</c:v>
                </c:pt>
                <c:pt idx="4862">
                  <c:v>-6.2348889999999997E-2</c:v>
                </c:pt>
                <c:pt idx="4863">
                  <c:v>-5.8292759999999999E-2</c:v>
                </c:pt>
                <c:pt idx="4864">
                  <c:v>-5.262439E-2</c:v>
                </c:pt>
                <c:pt idx="4865">
                  <c:v>-4.9149390000000001E-2</c:v>
                </c:pt>
                <c:pt idx="4866">
                  <c:v>-5.9487230000000002E-2</c:v>
                </c:pt>
                <c:pt idx="4867">
                  <c:v>-5.7362919999999998E-2</c:v>
                </c:pt>
                <c:pt idx="4868">
                  <c:v>-6.3182790000000003E-2</c:v>
                </c:pt>
                <c:pt idx="4869">
                  <c:v>-6.2418899999999999E-2</c:v>
                </c:pt>
                <c:pt idx="4870">
                  <c:v>-6.9272749999999994E-2</c:v>
                </c:pt>
                <c:pt idx="4871">
                  <c:v>-8.2081979999999999E-2</c:v>
                </c:pt>
                <c:pt idx="4872">
                  <c:v>-7.4123010000000003E-2</c:v>
                </c:pt>
                <c:pt idx="4873">
                  <c:v>-7.8191490000000002E-2</c:v>
                </c:pt>
                <c:pt idx="4874">
                  <c:v>-7.4255639999999998E-2</c:v>
                </c:pt>
                <c:pt idx="4875">
                  <c:v>-7.3459449999999996E-2</c:v>
                </c:pt>
                <c:pt idx="4876">
                  <c:v>-7.7639280000000005E-2</c:v>
                </c:pt>
                <c:pt idx="4877">
                  <c:v>-7.6731099999999997E-2</c:v>
                </c:pt>
                <c:pt idx="4878">
                  <c:v>-7.3044070000000003E-2</c:v>
                </c:pt>
                <c:pt idx="4879">
                  <c:v>-6.7350060000000003E-2</c:v>
                </c:pt>
                <c:pt idx="4880">
                  <c:v>-6.3456109999999996E-2</c:v>
                </c:pt>
                <c:pt idx="4881">
                  <c:v>-7.5052209999999994E-2</c:v>
                </c:pt>
                <c:pt idx="4882">
                  <c:v>-7.0861419999999994E-2</c:v>
                </c:pt>
                <c:pt idx="4883">
                  <c:v>-7.1802679999999994E-2</c:v>
                </c:pt>
                <c:pt idx="4884">
                  <c:v>-7.3713500000000001E-2</c:v>
                </c:pt>
                <c:pt idx="4885">
                  <c:v>-7.4266180000000001E-2</c:v>
                </c:pt>
                <c:pt idx="4886">
                  <c:v>-8.3446839999999994E-2</c:v>
                </c:pt>
                <c:pt idx="4887">
                  <c:v>-7.9937679999999997E-2</c:v>
                </c:pt>
                <c:pt idx="4888">
                  <c:v>-7.6493829999999999E-2</c:v>
                </c:pt>
                <c:pt idx="4889">
                  <c:v>-7.0767389999999999E-2</c:v>
                </c:pt>
                <c:pt idx="4890">
                  <c:v>-7.1258059999999998E-2</c:v>
                </c:pt>
                <c:pt idx="4891">
                  <c:v>-6.9850209999999996E-2</c:v>
                </c:pt>
                <c:pt idx="4892">
                  <c:v>-7.4875629999999999E-2</c:v>
                </c:pt>
                <c:pt idx="4893">
                  <c:v>-7.2425409999999996E-2</c:v>
                </c:pt>
                <c:pt idx="4894">
                  <c:v>-6.7047309999999999E-2</c:v>
                </c:pt>
                <c:pt idx="4895">
                  <c:v>-6.7958729999999995E-2</c:v>
                </c:pt>
                <c:pt idx="4896">
                  <c:v>-7.7911659999999994E-2</c:v>
                </c:pt>
                <c:pt idx="4897">
                  <c:v>-8.3932519999999997E-2</c:v>
                </c:pt>
                <c:pt idx="4898">
                  <c:v>-7.2958670000000003E-2</c:v>
                </c:pt>
                <c:pt idx="4899">
                  <c:v>-7.3559349999999996E-2</c:v>
                </c:pt>
                <c:pt idx="4900">
                  <c:v>-5.9358510000000003E-2</c:v>
                </c:pt>
                <c:pt idx="4901">
                  <c:v>-6.1703929999999997E-2</c:v>
                </c:pt>
                <c:pt idx="4902">
                  <c:v>-5.2754089999999997E-2</c:v>
                </c:pt>
                <c:pt idx="4903">
                  <c:v>-4.6373060000000001E-2</c:v>
                </c:pt>
                <c:pt idx="4904">
                  <c:v>-2.637163E-2</c:v>
                </c:pt>
                <c:pt idx="4905">
                  <c:v>-2.8739009999999999E-2</c:v>
                </c:pt>
                <c:pt idx="4906">
                  <c:v>-2.7056429999999999E-2</c:v>
                </c:pt>
                <c:pt idx="4907">
                  <c:v>-1.4959190000000001E-2</c:v>
                </c:pt>
                <c:pt idx="4908">
                  <c:v>-2.3161330000000001E-2</c:v>
                </c:pt>
                <c:pt idx="4909">
                  <c:v>-2.9981669999999998E-2</c:v>
                </c:pt>
                <c:pt idx="4910">
                  <c:v>-2.473943E-2</c:v>
                </c:pt>
                <c:pt idx="4911">
                  <c:v>-2.1008889999999999E-2</c:v>
                </c:pt>
                <c:pt idx="4912">
                  <c:v>-2.8375689999999999E-2</c:v>
                </c:pt>
                <c:pt idx="4913">
                  <c:v>-2.4084310000000001E-2</c:v>
                </c:pt>
                <c:pt idx="4914">
                  <c:v>-1.373892E-2</c:v>
                </c:pt>
                <c:pt idx="4915">
                  <c:v>-1.641221E-2</c:v>
                </c:pt>
                <c:pt idx="4916">
                  <c:v>-2.2261840000000001E-2</c:v>
                </c:pt>
                <c:pt idx="4917">
                  <c:v>-1.5778850000000001E-2</c:v>
                </c:pt>
                <c:pt idx="4918">
                  <c:v>-1.4011559999999999E-2</c:v>
                </c:pt>
                <c:pt idx="4919">
                  <c:v>-2.5988870000000001E-2</c:v>
                </c:pt>
                <c:pt idx="4920">
                  <c:v>-3.7008069999999997E-2</c:v>
                </c:pt>
                <c:pt idx="4921">
                  <c:v>-3.358804E-2</c:v>
                </c:pt>
                <c:pt idx="4922">
                  <c:v>-2.031026E-2</c:v>
                </c:pt>
                <c:pt idx="4923">
                  <c:v>-2.0030969999999999E-2</c:v>
                </c:pt>
                <c:pt idx="4924">
                  <c:v>-2.492258E-2</c:v>
                </c:pt>
                <c:pt idx="4925">
                  <c:v>-2.1590390000000001E-2</c:v>
                </c:pt>
                <c:pt idx="4926">
                  <c:v>-2.3370510000000001E-2</c:v>
                </c:pt>
                <c:pt idx="4927">
                  <c:v>-2.397154E-2</c:v>
                </c:pt>
                <c:pt idx="4928">
                  <c:v>-2.1404530000000001E-2</c:v>
                </c:pt>
                <c:pt idx="4929">
                  <c:v>-1.563202E-2</c:v>
                </c:pt>
                <c:pt idx="4930">
                  <c:v>-6.1020600000000003E-3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-5.5239499999999997E-3</c:v>
                </c:pt>
                <c:pt idx="4935">
                  <c:v>-1.6016329999999999E-2</c:v>
                </c:pt>
                <c:pt idx="4936">
                  <c:v>-1.3879229999999999E-2</c:v>
                </c:pt>
                <c:pt idx="4937">
                  <c:v>-1.4413570000000001E-2</c:v>
                </c:pt>
                <c:pt idx="4938">
                  <c:v>-6.8306800000000004E-3</c:v>
                </c:pt>
                <c:pt idx="4939">
                  <c:v>-2.2782200000000001E-3</c:v>
                </c:pt>
                <c:pt idx="4940">
                  <c:v>0</c:v>
                </c:pt>
                <c:pt idx="4941">
                  <c:v>-4.2767500000000002E-3</c:v>
                </c:pt>
                <c:pt idx="4942">
                  <c:v>-9.2108399999999997E-3</c:v>
                </c:pt>
                <c:pt idx="4943">
                  <c:v>-2.218875E-2</c:v>
                </c:pt>
                <c:pt idx="4944">
                  <c:v>-3.9090689999999997E-2</c:v>
                </c:pt>
                <c:pt idx="4945">
                  <c:v>-3.8733040000000003E-2</c:v>
                </c:pt>
                <c:pt idx="4946">
                  <c:v>-2.4866159999999998E-2</c:v>
                </c:pt>
                <c:pt idx="4947">
                  <c:v>0</c:v>
                </c:pt>
                <c:pt idx="4948">
                  <c:v>-1.7683999999999999E-4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-2.6885639999999999E-2</c:v>
                </c:pt>
                <c:pt idx="4954">
                  <c:v>-2.5917920000000001E-2</c:v>
                </c:pt>
                <c:pt idx="4955">
                  <c:v>-3.3144E-2</c:v>
                </c:pt>
                <c:pt idx="4956">
                  <c:v>-4.2651179999999997E-2</c:v>
                </c:pt>
                <c:pt idx="4957">
                  <c:v>-3.1436279999999997E-2</c:v>
                </c:pt>
                <c:pt idx="4958">
                  <c:v>-4.2531109999999997E-2</c:v>
                </c:pt>
                <c:pt idx="4959">
                  <c:v>-4.5150379999999997E-2</c:v>
                </c:pt>
                <c:pt idx="4960">
                  <c:v>-3.6418249999999999E-2</c:v>
                </c:pt>
                <c:pt idx="4961">
                  <c:v>-8.81061E-3</c:v>
                </c:pt>
                <c:pt idx="4962">
                  <c:v>-1.7498280000000001E-2</c:v>
                </c:pt>
                <c:pt idx="4963">
                  <c:v>-2.2340840000000001E-2</c:v>
                </c:pt>
                <c:pt idx="4964">
                  <c:v>-2.411164E-2</c:v>
                </c:pt>
                <c:pt idx="4965">
                  <c:v>-5.3466270000000003E-2</c:v>
                </c:pt>
                <c:pt idx="4966">
                  <c:v>-4.0758999999999997E-2</c:v>
                </c:pt>
                <c:pt idx="4967">
                  <c:v>-4.5770360000000003E-2</c:v>
                </c:pt>
                <c:pt idx="4968">
                  <c:v>-6.3161369999999994E-2</c:v>
                </c:pt>
                <c:pt idx="4969">
                  <c:v>-5.4291010000000001E-2</c:v>
                </c:pt>
                <c:pt idx="4970">
                  <c:v>-4.8030209999999997E-2</c:v>
                </c:pt>
                <c:pt idx="4971">
                  <c:v>-5.0417509999999999E-2</c:v>
                </c:pt>
                <c:pt idx="4972">
                  <c:v>-3.5149600000000003E-2</c:v>
                </c:pt>
                <c:pt idx="4973">
                  <c:v>-3.1771069999999998E-2</c:v>
                </c:pt>
                <c:pt idx="4974">
                  <c:v>-3.4810569999999999E-2</c:v>
                </c:pt>
                <c:pt idx="4975">
                  <c:v>-3.1560860000000003E-2</c:v>
                </c:pt>
                <c:pt idx="4976">
                  <c:v>-3.4020620000000001E-2</c:v>
                </c:pt>
                <c:pt idx="4977">
                  <c:v>-2.8472600000000001E-2</c:v>
                </c:pt>
                <c:pt idx="4978">
                  <c:v>-3.8892000000000003E-2</c:v>
                </c:pt>
                <c:pt idx="4979">
                  <c:v>-3.45081E-2</c:v>
                </c:pt>
                <c:pt idx="4980">
                  <c:v>-2.3956160000000001E-2</c:v>
                </c:pt>
                <c:pt idx="4981">
                  <c:v>-1.9428170000000002E-2</c:v>
                </c:pt>
                <c:pt idx="4982">
                  <c:v>-1.37874E-2</c:v>
                </c:pt>
                <c:pt idx="4983">
                  <c:v>-8.1184699999999992E-3</c:v>
                </c:pt>
                <c:pt idx="4984">
                  <c:v>-1.143806E-2</c:v>
                </c:pt>
                <c:pt idx="4985">
                  <c:v>-1.6760810000000001E-2</c:v>
                </c:pt>
                <c:pt idx="4986">
                  <c:v>-1.5164209999999999E-2</c:v>
                </c:pt>
                <c:pt idx="4987">
                  <c:v>-1.4541510000000001E-2</c:v>
                </c:pt>
                <c:pt idx="4988">
                  <c:v>-1.147399E-2</c:v>
                </c:pt>
                <c:pt idx="4989">
                  <c:v>0</c:v>
                </c:pt>
                <c:pt idx="4990">
                  <c:v>0</c:v>
                </c:pt>
                <c:pt idx="4991">
                  <c:v>-5.5710000000000004E-3</c:v>
                </c:pt>
                <c:pt idx="4992">
                  <c:v>-4.3029799999999997E-3</c:v>
                </c:pt>
                <c:pt idx="4993">
                  <c:v>-7.2754500000000001E-3</c:v>
                </c:pt>
                <c:pt idx="4994">
                  <c:v>-9.3710600000000005E-3</c:v>
                </c:pt>
                <c:pt idx="4995">
                  <c:v>-4.5364200000000002E-3</c:v>
                </c:pt>
                <c:pt idx="4996">
                  <c:v>-1.9971160000000002E-2</c:v>
                </c:pt>
                <c:pt idx="4997">
                  <c:v>-1.7613810000000001E-2</c:v>
                </c:pt>
                <c:pt idx="4998">
                  <c:v>-1.6917430000000001E-2</c:v>
                </c:pt>
                <c:pt idx="4999">
                  <c:v>-2.9981870000000001E-2</c:v>
                </c:pt>
                <c:pt idx="5000">
                  <c:v>-2.696921E-2</c:v>
                </c:pt>
                <c:pt idx="5001">
                  <c:v>-2.1916749999999999E-2</c:v>
                </c:pt>
                <c:pt idx="5002">
                  <c:v>-2.2814379999999999E-2</c:v>
                </c:pt>
                <c:pt idx="5003">
                  <c:v>-2.3385220000000002E-2</c:v>
                </c:pt>
                <c:pt idx="5004">
                  <c:v>-2.5093239999999999E-2</c:v>
                </c:pt>
                <c:pt idx="5005">
                  <c:v>-2.9197029999999999E-2</c:v>
                </c:pt>
                <c:pt idx="5006">
                  <c:v>-2.914943E-2</c:v>
                </c:pt>
                <c:pt idx="5007">
                  <c:v>-3.3962319999999997E-2</c:v>
                </c:pt>
                <c:pt idx="5008">
                  <c:v>-3.094512E-2</c:v>
                </c:pt>
                <c:pt idx="5009">
                  <c:v>-3.2995259999999998E-2</c:v>
                </c:pt>
                <c:pt idx="5010">
                  <c:v>-2.61056E-2</c:v>
                </c:pt>
                <c:pt idx="5011">
                  <c:v>-2.400041E-2</c:v>
                </c:pt>
                <c:pt idx="5012">
                  <c:v>-2.6485890000000002E-2</c:v>
                </c:pt>
                <c:pt idx="5013">
                  <c:v>-2.9005349999999999E-2</c:v>
                </c:pt>
                <c:pt idx="5014">
                  <c:v>-2.8555339999999999E-2</c:v>
                </c:pt>
                <c:pt idx="5015">
                  <c:v>-2.2863359999999999E-2</c:v>
                </c:pt>
                <c:pt idx="5016">
                  <c:v>-1.8202300000000001E-2</c:v>
                </c:pt>
                <c:pt idx="5017">
                  <c:v>-9.4222300000000002E-3</c:v>
                </c:pt>
                <c:pt idx="5018">
                  <c:v>-2.1476180000000001E-2</c:v>
                </c:pt>
                <c:pt idx="5019">
                  <c:v>-2.914856E-2</c:v>
                </c:pt>
                <c:pt idx="5020">
                  <c:v>-3.3068729999999998E-2</c:v>
                </c:pt>
                <c:pt idx="5021">
                  <c:v>-3.1419580000000003E-2</c:v>
                </c:pt>
                <c:pt idx="5022">
                  <c:v>-2.6074090000000001E-2</c:v>
                </c:pt>
                <c:pt idx="5023">
                  <c:v>-2.9870089999999998E-2</c:v>
                </c:pt>
                <c:pt idx="5024">
                  <c:v>-3.5769280000000001E-2</c:v>
                </c:pt>
                <c:pt idx="5025">
                  <c:v>-2.2119710000000001E-2</c:v>
                </c:pt>
                <c:pt idx="5026">
                  <c:v>-1.905813E-2</c:v>
                </c:pt>
                <c:pt idx="5027">
                  <c:v>-2.3643709999999998E-2</c:v>
                </c:pt>
                <c:pt idx="5028">
                  <c:v>-1.8426769999999999E-2</c:v>
                </c:pt>
                <c:pt idx="5029">
                  <c:v>-1.936069E-2</c:v>
                </c:pt>
                <c:pt idx="5030">
                  <c:v>-2.5826789999999999E-2</c:v>
                </c:pt>
                <c:pt idx="5031">
                  <c:v>-2.919718E-2</c:v>
                </c:pt>
                <c:pt idx="5032">
                  <c:v>-2.555837E-2</c:v>
                </c:pt>
                <c:pt idx="5033">
                  <c:v>-2.5864020000000001E-2</c:v>
                </c:pt>
                <c:pt idx="5034">
                  <c:v>-2.5733610000000001E-2</c:v>
                </c:pt>
                <c:pt idx="5035">
                  <c:v>-2.7137809999999998E-2</c:v>
                </c:pt>
                <c:pt idx="5036">
                  <c:v>-2.7351739999999999E-2</c:v>
                </c:pt>
                <c:pt idx="5037">
                  <c:v>-2.4725259999999999E-2</c:v>
                </c:pt>
                <c:pt idx="5038">
                  <c:v>-2.462949E-2</c:v>
                </c:pt>
                <c:pt idx="5039">
                  <c:v>-1.7827249999999999E-2</c:v>
                </c:pt>
                <c:pt idx="5040">
                  <c:v>-1.9627450000000001E-2</c:v>
                </c:pt>
                <c:pt idx="5041">
                  <c:v>-1.871337E-2</c:v>
                </c:pt>
                <c:pt idx="5042">
                  <c:v>-1.299465E-2</c:v>
                </c:pt>
                <c:pt idx="5043">
                  <c:v>0</c:v>
                </c:pt>
                <c:pt idx="5044">
                  <c:v>-2.8300999999999999E-4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-5.4923999999999999E-4</c:v>
                </c:pt>
                <c:pt idx="5051">
                  <c:v>-3.5179600000000001E-3</c:v>
                </c:pt>
                <c:pt idx="5052">
                  <c:v>0</c:v>
                </c:pt>
                <c:pt idx="5053">
                  <c:v>-2.5060799999999999E-3</c:v>
                </c:pt>
                <c:pt idx="5054">
                  <c:v>0</c:v>
                </c:pt>
                <c:pt idx="5055">
                  <c:v>-8.64118E-3</c:v>
                </c:pt>
                <c:pt idx="5056">
                  <c:v>-5.3003099999999999E-3</c:v>
                </c:pt>
                <c:pt idx="5057">
                  <c:v>-8.8183299999999992E-3</c:v>
                </c:pt>
                <c:pt idx="5058">
                  <c:v>0</c:v>
                </c:pt>
                <c:pt idx="5059">
                  <c:v>0</c:v>
                </c:pt>
                <c:pt idx="5060">
                  <c:v>-5.7643800000000004E-3</c:v>
                </c:pt>
                <c:pt idx="5061">
                  <c:v>-8.7626600000000002E-3</c:v>
                </c:pt>
                <c:pt idx="5062">
                  <c:v>-1.4388659999999999E-2</c:v>
                </c:pt>
                <c:pt idx="5063">
                  <c:v>-6.6130000000000006E-5</c:v>
                </c:pt>
                <c:pt idx="5064">
                  <c:v>-8.1422999999999999E-4</c:v>
                </c:pt>
                <c:pt idx="5065">
                  <c:v>0</c:v>
                </c:pt>
                <c:pt idx="5066">
                  <c:v>-3.74121E-3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-4.0267999999999999E-4</c:v>
                </c:pt>
                <c:pt idx="5071">
                  <c:v>-6.96512E-3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-2.2422089999999999E-2</c:v>
                </c:pt>
                <c:pt idx="5078">
                  <c:v>-1.7937870000000002E-2</c:v>
                </c:pt>
                <c:pt idx="5079">
                  <c:v>-5.0421979999999998E-2</c:v>
                </c:pt>
                <c:pt idx="5080">
                  <c:v>-6.13106E-2</c:v>
                </c:pt>
                <c:pt idx="5081">
                  <c:v>-6.2497419999999998E-2</c:v>
                </c:pt>
                <c:pt idx="5082">
                  <c:v>-8.845103E-2</c:v>
                </c:pt>
                <c:pt idx="5083">
                  <c:v>-6.2961459999999997E-2</c:v>
                </c:pt>
                <c:pt idx="5084">
                  <c:v>-6.5380279999999999E-2</c:v>
                </c:pt>
                <c:pt idx="5085">
                  <c:v>-6.3496720000000006E-2</c:v>
                </c:pt>
                <c:pt idx="5086">
                  <c:v>-6.1110400000000002E-2</c:v>
                </c:pt>
                <c:pt idx="5087">
                  <c:v>-6.3005249999999999E-2</c:v>
                </c:pt>
                <c:pt idx="5088">
                  <c:v>-6.4476859999999997E-2</c:v>
                </c:pt>
                <c:pt idx="5089">
                  <c:v>-6.1834090000000001E-2</c:v>
                </c:pt>
                <c:pt idx="5090">
                  <c:v>-5.170976E-2</c:v>
                </c:pt>
                <c:pt idx="5091">
                  <c:v>-4.1651380000000002E-2</c:v>
                </c:pt>
                <c:pt idx="5092">
                  <c:v>-4.1254399999999997E-2</c:v>
                </c:pt>
                <c:pt idx="5093">
                  <c:v>-2.9304710000000001E-2</c:v>
                </c:pt>
                <c:pt idx="5094">
                  <c:v>-3.5624509999999998E-2</c:v>
                </c:pt>
                <c:pt idx="5095">
                  <c:v>-4.1913190000000003E-2</c:v>
                </c:pt>
                <c:pt idx="5096">
                  <c:v>-5.0245650000000003E-2</c:v>
                </c:pt>
                <c:pt idx="5097">
                  <c:v>-4.1240140000000002E-2</c:v>
                </c:pt>
                <c:pt idx="5098">
                  <c:v>-4.411876E-2</c:v>
                </c:pt>
                <c:pt idx="5099">
                  <c:v>-4.6236609999999997E-2</c:v>
                </c:pt>
                <c:pt idx="5100">
                  <c:v>-4.6946599999999998E-2</c:v>
                </c:pt>
                <c:pt idx="5101">
                  <c:v>-3.9863379999999997E-2</c:v>
                </c:pt>
                <c:pt idx="5102">
                  <c:v>-3.014031E-2</c:v>
                </c:pt>
                <c:pt idx="5103">
                  <c:v>-3.0890879999999999E-2</c:v>
                </c:pt>
                <c:pt idx="5104">
                  <c:v>-2.8403419999999999E-2</c:v>
                </c:pt>
                <c:pt idx="5105">
                  <c:v>-1.6803080000000001E-2</c:v>
                </c:pt>
                <c:pt idx="5106">
                  <c:v>-2.4488320000000001E-2</c:v>
                </c:pt>
                <c:pt idx="5107">
                  <c:v>-2.4361009999999999E-2</c:v>
                </c:pt>
                <c:pt idx="5108">
                  <c:v>-2.8484809999999999E-2</c:v>
                </c:pt>
                <c:pt idx="5109">
                  <c:v>-2.015198E-2</c:v>
                </c:pt>
                <c:pt idx="5110">
                  <c:v>-2.5628120000000001E-2</c:v>
                </c:pt>
                <c:pt idx="5111">
                  <c:v>-2.8698049999999999E-2</c:v>
                </c:pt>
                <c:pt idx="5112">
                  <c:v>-3.3337730000000003E-2</c:v>
                </c:pt>
                <c:pt idx="5113">
                  <c:v>-2.470895E-2</c:v>
                </c:pt>
                <c:pt idx="5114">
                  <c:v>-7.1259499999999998E-3</c:v>
                </c:pt>
                <c:pt idx="5115">
                  <c:v>-1.2099000000000001E-4</c:v>
                </c:pt>
                <c:pt idx="5116">
                  <c:v>-1.152714E-2</c:v>
                </c:pt>
                <c:pt idx="5117">
                  <c:v>-1.1532270000000001E-2</c:v>
                </c:pt>
                <c:pt idx="5118">
                  <c:v>-1.03745E-2</c:v>
                </c:pt>
                <c:pt idx="5119">
                  <c:v>-6.5729999999999998E-3</c:v>
                </c:pt>
                <c:pt idx="5120">
                  <c:v>0</c:v>
                </c:pt>
                <c:pt idx="5121">
                  <c:v>0</c:v>
                </c:pt>
                <c:pt idx="5122">
                  <c:v>-1.20572E-3</c:v>
                </c:pt>
                <c:pt idx="5123">
                  <c:v>0</c:v>
                </c:pt>
                <c:pt idx="5124">
                  <c:v>-8.4054400000000001E-3</c:v>
                </c:pt>
                <c:pt idx="5125">
                  <c:v>-2.305579E-2</c:v>
                </c:pt>
                <c:pt idx="5126">
                  <c:v>-2.5494320000000001E-2</c:v>
                </c:pt>
                <c:pt idx="5127">
                  <c:v>-2.1466530000000001E-2</c:v>
                </c:pt>
                <c:pt idx="5128">
                  <c:v>-1.115521E-2</c:v>
                </c:pt>
                <c:pt idx="5129">
                  <c:v>-4.0403699999999997E-3</c:v>
                </c:pt>
                <c:pt idx="5130">
                  <c:v>-3.1167999999999999E-3</c:v>
                </c:pt>
                <c:pt idx="5131">
                  <c:v>-3.9284200000000002E-3</c:v>
                </c:pt>
                <c:pt idx="5132">
                  <c:v>-1.294114E-2</c:v>
                </c:pt>
                <c:pt idx="5133">
                  <c:v>-6.8001499999999996E-3</c:v>
                </c:pt>
                <c:pt idx="5134">
                  <c:v>0</c:v>
                </c:pt>
                <c:pt idx="5135">
                  <c:v>-3.0522100000000001E-3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-5.3623589999999999E-2</c:v>
                </c:pt>
                <c:pt idx="5142">
                  <c:v>-4.1091290000000003E-2</c:v>
                </c:pt>
                <c:pt idx="5143">
                  <c:v>-1.693863E-2</c:v>
                </c:pt>
                <c:pt idx="5144">
                  <c:v>0</c:v>
                </c:pt>
                <c:pt idx="5145">
                  <c:v>0</c:v>
                </c:pt>
                <c:pt idx="5146">
                  <c:v>-7.8038120000000002E-2</c:v>
                </c:pt>
                <c:pt idx="5147">
                  <c:v>-0.13686122000000001</c:v>
                </c:pt>
                <c:pt idx="5148">
                  <c:v>-0.15909798999999999</c:v>
                </c:pt>
                <c:pt idx="5149">
                  <c:v>-0.11486004</c:v>
                </c:pt>
                <c:pt idx="5150">
                  <c:v>-8.6074719999999993E-2</c:v>
                </c:pt>
                <c:pt idx="5151">
                  <c:v>-0.11419425</c:v>
                </c:pt>
                <c:pt idx="5152">
                  <c:v>-0.11504083</c:v>
                </c:pt>
                <c:pt idx="5153">
                  <c:v>-9.4787079999999996E-2</c:v>
                </c:pt>
                <c:pt idx="5154">
                  <c:v>-9.2171020000000006E-2</c:v>
                </c:pt>
                <c:pt idx="5155">
                  <c:v>-8.9880109999999999E-2</c:v>
                </c:pt>
                <c:pt idx="5156">
                  <c:v>-9.0989799999999996E-2</c:v>
                </c:pt>
                <c:pt idx="5157">
                  <c:v>-0.10844755</c:v>
                </c:pt>
                <c:pt idx="5158">
                  <c:v>-0.10276229000000001</c:v>
                </c:pt>
                <c:pt idx="5159">
                  <c:v>-0.11742047999999999</c:v>
                </c:pt>
                <c:pt idx="5160">
                  <c:v>-0.11637936</c:v>
                </c:pt>
                <c:pt idx="5161">
                  <c:v>-0.10206793</c:v>
                </c:pt>
                <c:pt idx="5162">
                  <c:v>-9.8653820000000003E-2</c:v>
                </c:pt>
                <c:pt idx="5163">
                  <c:v>-8.320843E-2</c:v>
                </c:pt>
                <c:pt idx="5164">
                  <c:v>-7.5604969999999994E-2</c:v>
                </c:pt>
                <c:pt idx="5165">
                  <c:v>-7.1836670000000005E-2</c:v>
                </c:pt>
                <c:pt idx="5166">
                  <c:v>-7.9155539999999996E-2</c:v>
                </c:pt>
                <c:pt idx="5167">
                  <c:v>-7.328337E-2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EB-400B-92FF-98AA4B0A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355393"/>
        <c:axId val="71283311"/>
      </c:lineChart>
      <c:catAx>
        <c:axId val="153553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83311"/>
        <c:crosses val="autoZero"/>
        <c:auto val="1"/>
        <c:lblAlgn val="ctr"/>
        <c:lblOffset val="100"/>
        <c:noMultiLvlLbl val="0"/>
      </c:catAx>
      <c:valAx>
        <c:axId val="712833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55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MomGold v2 Monthly NAV vs Benchmarks (Log Scale, Base=100)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MomoGold_v2!$J$20</c:f>
              <c:strCache>
                <c:ptCount val="1"/>
                <c:pt idx="0">
                  <c:v>Portfolio
NAV</c:v>
                </c:pt>
              </c:strCache>
            </c:strRef>
          </c:tx>
          <c:spPr>
            <a:ln w="219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MomoGold_v2!$J$21:$J$270</c:f>
              <c:numCache>
                <c:formatCode>#,##0.00</c:formatCode>
                <c:ptCount val="250"/>
                <c:pt idx="0">
                  <c:v>97.066372999999999</c:v>
                </c:pt>
                <c:pt idx="1">
                  <c:v>98.639167</c:v>
                </c:pt>
                <c:pt idx="2">
                  <c:v>101.863266</c:v>
                </c:pt>
                <c:pt idx="3">
                  <c:v>106.97967199999999</c:v>
                </c:pt>
                <c:pt idx="4">
                  <c:v>111.061526</c:v>
                </c:pt>
                <c:pt idx="5">
                  <c:v>113.89143900000001</c:v>
                </c:pt>
                <c:pt idx="6">
                  <c:v>116.537272</c:v>
                </c:pt>
                <c:pt idx="7">
                  <c:v>123.572149</c:v>
                </c:pt>
                <c:pt idx="8">
                  <c:v>127.38699099999999</c:v>
                </c:pt>
                <c:pt idx="9">
                  <c:v>130.74712500000001</c:v>
                </c:pt>
                <c:pt idx="10">
                  <c:v>148.10277500000001</c:v>
                </c:pt>
                <c:pt idx="11">
                  <c:v>163.182354</c:v>
                </c:pt>
                <c:pt idx="12">
                  <c:v>145.01953</c:v>
                </c:pt>
                <c:pt idx="13">
                  <c:v>138.46051700000001</c:v>
                </c:pt>
                <c:pt idx="14">
                  <c:v>141.78410500000001</c:v>
                </c:pt>
                <c:pt idx="15">
                  <c:v>144.466328</c:v>
                </c:pt>
                <c:pt idx="16">
                  <c:v>139.45624000000001</c:v>
                </c:pt>
                <c:pt idx="17">
                  <c:v>145.17440099999999</c:v>
                </c:pt>
                <c:pt idx="18">
                  <c:v>148.123513</c:v>
                </c:pt>
                <c:pt idx="19">
                  <c:v>154.376295</c:v>
                </c:pt>
                <c:pt idx="20">
                  <c:v>155.70996400000001</c:v>
                </c:pt>
                <c:pt idx="21">
                  <c:v>153.57933399999999</c:v>
                </c:pt>
                <c:pt idx="22">
                  <c:v>155.26173</c:v>
                </c:pt>
                <c:pt idx="23">
                  <c:v>153.038678</c:v>
                </c:pt>
                <c:pt idx="24">
                  <c:v>149.22209699999999</c:v>
                </c:pt>
                <c:pt idx="25">
                  <c:v>152.08560299999999</c:v>
                </c:pt>
                <c:pt idx="26">
                  <c:v>156.048723</c:v>
                </c:pt>
                <c:pt idx="27">
                  <c:v>154.68969999999999</c:v>
                </c:pt>
                <c:pt idx="28">
                  <c:v>166.801593</c:v>
                </c:pt>
                <c:pt idx="29">
                  <c:v>179.417903</c:v>
                </c:pt>
                <c:pt idx="30">
                  <c:v>186.99697</c:v>
                </c:pt>
                <c:pt idx="31">
                  <c:v>195.239431</c:v>
                </c:pt>
                <c:pt idx="32">
                  <c:v>206.015388</c:v>
                </c:pt>
                <c:pt idx="33">
                  <c:v>217.151815</c:v>
                </c:pt>
                <c:pt idx="34">
                  <c:v>210.04981699999999</c:v>
                </c:pt>
                <c:pt idx="35">
                  <c:v>199.05689100000001</c:v>
                </c:pt>
                <c:pt idx="36">
                  <c:v>207.465844</c:v>
                </c:pt>
                <c:pt idx="37">
                  <c:v>220.385501</c:v>
                </c:pt>
                <c:pt idx="38">
                  <c:v>211.82748599999999</c:v>
                </c:pt>
                <c:pt idx="39">
                  <c:v>200.51170999999999</c:v>
                </c:pt>
                <c:pt idx="40">
                  <c:v>215.64022800000001</c:v>
                </c:pt>
                <c:pt idx="41">
                  <c:v>193.68026900000001</c:v>
                </c:pt>
                <c:pt idx="42">
                  <c:v>213.11531299999999</c:v>
                </c:pt>
                <c:pt idx="43">
                  <c:v>221.49248800000001</c:v>
                </c:pt>
                <c:pt idx="44">
                  <c:v>233.036653</c:v>
                </c:pt>
                <c:pt idx="45">
                  <c:v>249.525935</c:v>
                </c:pt>
                <c:pt idx="46">
                  <c:v>248.229229</c:v>
                </c:pt>
                <c:pt idx="47">
                  <c:v>239.28236699999999</c:v>
                </c:pt>
                <c:pt idx="48">
                  <c:v>248.11496500000001</c:v>
                </c:pt>
                <c:pt idx="49">
                  <c:v>245.05389400000001</c:v>
                </c:pt>
                <c:pt idx="50">
                  <c:v>248.08987099999999</c:v>
                </c:pt>
                <c:pt idx="51">
                  <c:v>256.54924199999999</c:v>
                </c:pt>
                <c:pt idx="52">
                  <c:v>266.44359600000001</c:v>
                </c:pt>
                <c:pt idx="53">
                  <c:v>266.78580899999997</c:v>
                </c:pt>
                <c:pt idx="54">
                  <c:v>295.36476499999998</c:v>
                </c:pt>
                <c:pt idx="55">
                  <c:v>285.47695199999998</c:v>
                </c:pt>
                <c:pt idx="56">
                  <c:v>278.22870799999998</c:v>
                </c:pt>
                <c:pt idx="57">
                  <c:v>285.02479099999999</c:v>
                </c:pt>
                <c:pt idx="58">
                  <c:v>283.08053699999999</c:v>
                </c:pt>
                <c:pt idx="59">
                  <c:v>295.34573</c:v>
                </c:pt>
                <c:pt idx="60">
                  <c:v>311.56966599999998</c:v>
                </c:pt>
                <c:pt idx="61">
                  <c:v>322.57997</c:v>
                </c:pt>
                <c:pt idx="62">
                  <c:v>319.43577800000003</c:v>
                </c:pt>
                <c:pt idx="63">
                  <c:v>334.31121100000001</c:v>
                </c:pt>
                <c:pt idx="64">
                  <c:v>343.54185999999999</c:v>
                </c:pt>
                <c:pt idx="65">
                  <c:v>347.93309399999998</c:v>
                </c:pt>
                <c:pt idx="66">
                  <c:v>355.99081699999999</c:v>
                </c:pt>
                <c:pt idx="67">
                  <c:v>357.89962100000002</c:v>
                </c:pt>
                <c:pt idx="68">
                  <c:v>344.46972</c:v>
                </c:pt>
                <c:pt idx="69">
                  <c:v>355.13071300000001</c:v>
                </c:pt>
                <c:pt idx="70">
                  <c:v>358.49564700000002</c:v>
                </c:pt>
                <c:pt idx="71">
                  <c:v>377.638914</c:v>
                </c:pt>
                <c:pt idx="72">
                  <c:v>382.50242600000001</c:v>
                </c:pt>
                <c:pt idx="73">
                  <c:v>373.69203499999998</c:v>
                </c:pt>
                <c:pt idx="74">
                  <c:v>388.68365399999999</c:v>
                </c:pt>
                <c:pt idx="75">
                  <c:v>444.764004</c:v>
                </c:pt>
                <c:pt idx="76">
                  <c:v>432.64422500000001</c:v>
                </c:pt>
                <c:pt idx="77">
                  <c:v>446.10733399999998</c:v>
                </c:pt>
                <c:pt idx="78">
                  <c:v>470.73658399999999</c:v>
                </c:pt>
                <c:pt idx="79">
                  <c:v>443.929731</c:v>
                </c:pt>
                <c:pt idx="80">
                  <c:v>462.16967399999999</c:v>
                </c:pt>
                <c:pt idx="81">
                  <c:v>473.49420099999998</c:v>
                </c:pt>
                <c:pt idx="82">
                  <c:v>467.81714899999997</c:v>
                </c:pt>
                <c:pt idx="83">
                  <c:v>480.28099900000001</c:v>
                </c:pt>
                <c:pt idx="84">
                  <c:v>473.47659800000002</c:v>
                </c:pt>
                <c:pt idx="85">
                  <c:v>478.35113000000001</c:v>
                </c:pt>
                <c:pt idx="86">
                  <c:v>482.52716600000002</c:v>
                </c:pt>
                <c:pt idx="87">
                  <c:v>491.64655299999998</c:v>
                </c:pt>
                <c:pt idx="88">
                  <c:v>512.23579800000005</c:v>
                </c:pt>
                <c:pt idx="89">
                  <c:v>514.61307699999998</c:v>
                </c:pt>
                <c:pt idx="90">
                  <c:v>543.24775899999997</c:v>
                </c:pt>
                <c:pt idx="91">
                  <c:v>542.17409699999996</c:v>
                </c:pt>
                <c:pt idx="92">
                  <c:v>537.03770299999996</c:v>
                </c:pt>
                <c:pt idx="93">
                  <c:v>523.01553699999999</c:v>
                </c:pt>
                <c:pt idx="94">
                  <c:v>523.66009499999996</c:v>
                </c:pt>
                <c:pt idx="95">
                  <c:v>495.88504799999998</c:v>
                </c:pt>
                <c:pt idx="96">
                  <c:v>520.53768100000002</c:v>
                </c:pt>
                <c:pt idx="97">
                  <c:v>496.04313300000001</c:v>
                </c:pt>
                <c:pt idx="98">
                  <c:v>496.59263600000003</c:v>
                </c:pt>
                <c:pt idx="99">
                  <c:v>537.31966399999999</c:v>
                </c:pt>
                <c:pt idx="100">
                  <c:v>525.66213000000005</c:v>
                </c:pt>
                <c:pt idx="101">
                  <c:v>533.71443499999998</c:v>
                </c:pt>
                <c:pt idx="102">
                  <c:v>539.17314099999999</c:v>
                </c:pt>
                <c:pt idx="103">
                  <c:v>529.07857300000001</c:v>
                </c:pt>
                <c:pt idx="104">
                  <c:v>520.02372000000003</c:v>
                </c:pt>
                <c:pt idx="105">
                  <c:v>536.45366200000001</c:v>
                </c:pt>
                <c:pt idx="106">
                  <c:v>545.14006500000005</c:v>
                </c:pt>
                <c:pt idx="107">
                  <c:v>558.91450399999997</c:v>
                </c:pt>
                <c:pt idx="108">
                  <c:v>563.668586</c:v>
                </c:pt>
                <c:pt idx="109">
                  <c:v>632.34919600000001</c:v>
                </c:pt>
                <c:pt idx="110">
                  <c:v>633.14016300000003</c:v>
                </c:pt>
                <c:pt idx="111">
                  <c:v>650.62271199999998</c:v>
                </c:pt>
                <c:pt idx="112">
                  <c:v>696.11040700000001</c:v>
                </c:pt>
                <c:pt idx="113">
                  <c:v>692.997435</c:v>
                </c:pt>
                <c:pt idx="114">
                  <c:v>718.71666100000004</c:v>
                </c:pt>
                <c:pt idx="115">
                  <c:v>738.10976600000004</c:v>
                </c:pt>
                <c:pt idx="116">
                  <c:v>776.22853099999998</c:v>
                </c:pt>
                <c:pt idx="117">
                  <c:v>763.22390499999995</c:v>
                </c:pt>
                <c:pt idx="118">
                  <c:v>763.56107899999995</c:v>
                </c:pt>
                <c:pt idx="119">
                  <c:v>742.00669900000003</c:v>
                </c:pt>
                <c:pt idx="120">
                  <c:v>737.18160899999998</c:v>
                </c:pt>
                <c:pt idx="121">
                  <c:v>731.54897400000004</c:v>
                </c:pt>
                <c:pt idx="122">
                  <c:v>693.56352600000002</c:v>
                </c:pt>
                <c:pt idx="123">
                  <c:v>684.57400900000005</c:v>
                </c:pt>
                <c:pt idx="124">
                  <c:v>671.80845199999999</c:v>
                </c:pt>
                <c:pt idx="125">
                  <c:v>686.50080500000001</c:v>
                </c:pt>
                <c:pt idx="126">
                  <c:v>662.35662400000001</c:v>
                </c:pt>
                <c:pt idx="127">
                  <c:v>660.714429</c:v>
                </c:pt>
                <c:pt idx="128">
                  <c:v>668.26070700000002</c:v>
                </c:pt>
                <c:pt idx="129">
                  <c:v>716.28387099999998</c:v>
                </c:pt>
                <c:pt idx="130">
                  <c:v>696.15534000000002</c:v>
                </c:pt>
                <c:pt idx="131">
                  <c:v>735.394092</c:v>
                </c:pt>
                <c:pt idx="132">
                  <c:v>735.93895099999997</c:v>
                </c:pt>
                <c:pt idx="133">
                  <c:v>767.98887100000002</c:v>
                </c:pt>
                <c:pt idx="134">
                  <c:v>802.17220699999996</c:v>
                </c:pt>
                <c:pt idx="135">
                  <c:v>821.13369899999998</c:v>
                </c:pt>
                <c:pt idx="136">
                  <c:v>836.33679400000005</c:v>
                </c:pt>
                <c:pt idx="137">
                  <c:v>842.72603300000003</c:v>
                </c:pt>
                <c:pt idx="138">
                  <c:v>770.12103500000001</c:v>
                </c:pt>
                <c:pt idx="139">
                  <c:v>745.45841099999996</c:v>
                </c:pt>
                <c:pt idx="140">
                  <c:v>768.59515699999997</c:v>
                </c:pt>
                <c:pt idx="141">
                  <c:v>809.82927700000005</c:v>
                </c:pt>
                <c:pt idx="142">
                  <c:v>802.92456300000003</c:v>
                </c:pt>
                <c:pt idx="143">
                  <c:v>841.24981300000002</c:v>
                </c:pt>
                <c:pt idx="144">
                  <c:v>842.30449799999997</c:v>
                </c:pt>
                <c:pt idx="145">
                  <c:v>842.45702600000004</c:v>
                </c:pt>
                <c:pt idx="146">
                  <c:v>863.27274199999999</c:v>
                </c:pt>
                <c:pt idx="147">
                  <c:v>868.73541299999999</c:v>
                </c:pt>
                <c:pt idx="148">
                  <c:v>875.84697300000005</c:v>
                </c:pt>
                <c:pt idx="149">
                  <c:v>886.39636499999995</c:v>
                </c:pt>
                <c:pt idx="150">
                  <c:v>897.94639400000005</c:v>
                </c:pt>
                <c:pt idx="151">
                  <c:v>928.31723299999999</c:v>
                </c:pt>
                <c:pt idx="152">
                  <c:v>925.99610099999995</c:v>
                </c:pt>
                <c:pt idx="153">
                  <c:v>917.12563299999999</c:v>
                </c:pt>
                <c:pt idx="154">
                  <c:v>910.73553600000002</c:v>
                </c:pt>
                <c:pt idx="155">
                  <c:v>925.23132899999996</c:v>
                </c:pt>
                <c:pt idx="156">
                  <c:v>891.14510399999995</c:v>
                </c:pt>
                <c:pt idx="157">
                  <c:v>868.70018200000004</c:v>
                </c:pt>
                <c:pt idx="158">
                  <c:v>853.14259900000002</c:v>
                </c:pt>
                <c:pt idx="159">
                  <c:v>882.50962400000003</c:v>
                </c:pt>
                <c:pt idx="160">
                  <c:v>836.86836700000003</c:v>
                </c:pt>
                <c:pt idx="161">
                  <c:v>871.63261399999999</c:v>
                </c:pt>
                <c:pt idx="162">
                  <c:v>829.11661100000003</c:v>
                </c:pt>
                <c:pt idx="163">
                  <c:v>855.297237</c:v>
                </c:pt>
                <c:pt idx="164">
                  <c:v>885.783278</c:v>
                </c:pt>
                <c:pt idx="165">
                  <c:v>889.55793400000005</c:v>
                </c:pt>
                <c:pt idx="166">
                  <c:v>849.93138099999999</c:v>
                </c:pt>
                <c:pt idx="167">
                  <c:v>848.540526</c:v>
                </c:pt>
                <c:pt idx="168">
                  <c:v>854.595688</c:v>
                </c:pt>
                <c:pt idx="169">
                  <c:v>895.10057099999995</c:v>
                </c:pt>
                <c:pt idx="170">
                  <c:v>896.55569300000002</c:v>
                </c:pt>
                <c:pt idx="171">
                  <c:v>981.820697</c:v>
                </c:pt>
                <c:pt idx="172">
                  <c:v>960.95840899999996</c:v>
                </c:pt>
                <c:pt idx="173">
                  <c:v>995.38743299999999</c:v>
                </c:pt>
                <c:pt idx="174">
                  <c:v>980.42276600000002</c:v>
                </c:pt>
                <c:pt idx="175">
                  <c:v>1001.413834</c:v>
                </c:pt>
                <c:pt idx="176">
                  <c:v>1060.3687580000001</c:v>
                </c:pt>
                <c:pt idx="177">
                  <c:v>1079.08025</c:v>
                </c:pt>
                <c:pt idx="178">
                  <c:v>1068.4261240000001</c:v>
                </c:pt>
                <c:pt idx="179">
                  <c:v>1190.075681</c:v>
                </c:pt>
                <c:pt idx="180">
                  <c:v>1145.981818</c:v>
                </c:pt>
                <c:pt idx="181">
                  <c:v>1196.4692319999999</c:v>
                </c:pt>
                <c:pt idx="182">
                  <c:v>1307.097023</c:v>
                </c:pt>
                <c:pt idx="183">
                  <c:v>1331.1477219999999</c:v>
                </c:pt>
                <c:pt idx="184">
                  <c:v>1313.935287</c:v>
                </c:pt>
                <c:pt idx="185">
                  <c:v>1313.209879</c:v>
                </c:pt>
                <c:pt idx="186">
                  <c:v>1367.2011219999999</c:v>
                </c:pt>
                <c:pt idx="187">
                  <c:v>1412.665851</c:v>
                </c:pt>
                <c:pt idx="188">
                  <c:v>1383.7621240000001</c:v>
                </c:pt>
                <c:pt idx="189">
                  <c:v>1343.614427</c:v>
                </c:pt>
                <c:pt idx="190">
                  <c:v>1318.449875</c:v>
                </c:pt>
                <c:pt idx="191">
                  <c:v>1394.676721</c:v>
                </c:pt>
                <c:pt idx="192">
                  <c:v>1467.0835939999999</c:v>
                </c:pt>
                <c:pt idx="193">
                  <c:v>1486.905624</c:v>
                </c:pt>
                <c:pt idx="194">
                  <c:v>1540.9416389999999</c:v>
                </c:pt>
                <c:pt idx="195">
                  <c:v>1556.872664</c:v>
                </c:pt>
                <c:pt idx="196">
                  <c:v>1553.0239819999999</c:v>
                </c:pt>
                <c:pt idx="197">
                  <c:v>1607.7340340000001</c:v>
                </c:pt>
                <c:pt idx="198">
                  <c:v>1602.3187969999999</c:v>
                </c:pt>
                <c:pt idx="199">
                  <c:v>1618.8137400000001</c:v>
                </c:pt>
                <c:pt idx="200">
                  <c:v>1601.822441</c:v>
                </c:pt>
                <c:pt idx="201">
                  <c:v>1658.714604</c:v>
                </c:pt>
                <c:pt idx="202">
                  <c:v>1681.378553</c:v>
                </c:pt>
                <c:pt idx="203">
                  <c:v>1677.0297619999999</c:v>
                </c:pt>
                <c:pt idx="204">
                  <c:v>1639.171873</c:v>
                </c:pt>
                <c:pt idx="205">
                  <c:v>1627.185772</c:v>
                </c:pt>
                <c:pt idx="206">
                  <c:v>1640.91696</c:v>
                </c:pt>
                <c:pt idx="207">
                  <c:v>1749.7412549999999</c:v>
                </c:pt>
                <c:pt idx="208">
                  <c:v>1730.842046</c:v>
                </c:pt>
                <c:pt idx="209">
                  <c:v>1741.5664469999999</c:v>
                </c:pt>
                <c:pt idx="210">
                  <c:v>1782.8596910000001</c:v>
                </c:pt>
                <c:pt idx="211">
                  <c:v>1700.027302</c:v>
                </c:pt>
                <c:pt idx="212">
                  <c:v>1732.983565</c:v>
                </c:pt>
                <c:pt idx="213">
                  <c:v>1695.785024</c:v>
                </c:pt>
                <c:pt idx="214">
                  <c:v>1796.4347560000001</c:v>
                </c:pt>
                <c:pt idx="215">
                  <c:v>1823.7874059999999</c:v>
                </c:pt>
                <c:pt idx="216">
                  <c:v>1879.3731290000001</c:v>
                </c:pt>
                <c:pt idx="217">
                  <c:v>1941.5645280000001</c:v>
                </c:pt>
                <c:pt idx="218">
                  <c:v>2050.573488</c:v>
                </c:pt>
                <c:pt idx="219">
                  <c:v>2116.1536120000001</c:v>
                </c:pt>
                <c:pt idx="220">
                  <c:v>2159.598148</c:v>
                </c:pt>
                <c:pt idx="221">
                  <c:v>2230.5748570000001</c:v>
                </c:pt>
                <c:pt idx="222">
                  <c:v>2334.4351150000002</c:v>
                </c:pt>
                <c:pt idx="223">
                  <c:v>2438.5623030000002</c:v>
                </c:pt>
                <c:pt idx="224">
                  <c:v>2510.7487270000001</c:v>
                </c:pt>
                <c:pt idx="225">
                  <c:v>2490.4496479999998</c:v>
                </c:pt>
                <c:pt idx="226">
                  <c:v>2565.8761469999999</c:v>
                </c:pt>
                <c:pt idx="227">
                  <c:v>2760.3008260000001</c:v>
                </c:pt>
                <c:pt idx="228">
                  <c:v>2821.8498599999998</c:v>
                </c:pt>
                <c:pt idx="229">
                  <c:v>2860.188482</c:v>
                </c:pt>
                <c:pt idx="230">
                  <c:v>2831.9776109999998</c:v>
                </c:pt>
                <c:pt idx="231">
                  <c:v>2887.5509849999999</c:v>
                </c:pt>
                <c:pt idx="232">
                  <c:v>2965.1186560000001</c:v>
                </c:pt>
                <c:pt idx="233">
                  <c:v>2844.8314839999998</c:v>
                </c:pt>
                <c:pt idx="234">
                  <c:v>2759.4843139999998</c:v>
                </c:pt>
                <c:pt idx="235">
                  <c:v>2761.4192830000002</c:v>
                </c:pt>
                <c:pt idx="236">
                  <c:v>2813.3792130000002</c:v>
                </c:pt>
                <c:pt idx="237">
                  <c:v>2880.227492</c:v>
                </c:pt>
                <c:pt idx="238">
                  <c:v>3015.4676140000001</c:v>
                </c:pt>
                <c:pt idx="239">
                  <c:v>3210.3214149999999</c:v>
                </c:pt>
                <c:pt idx="240">
                  <c:v>3237.2219580000001</c:v>
                </c:pt>
                <c:pt idx="241">
                  <c:v>3283.4051479999998</c:v>
                </c:pt>
                <c:pt idx="242">
                  <c:v>3273.6163980000001</c:v>
                </c:pt>
                <c:pt idx="243">
                  <c:v>3330.5610459999998</c:v>
                </c:pt>
                <c:pt idx="244">
                  <c:v>3650.817168</c:v>
                </c:pt>
                <c:pt idx="245">
                  <c:v>3817.144065</c:v>
                </c:pt>
                <c:pt idx="246">
                  <c:v>3960.1827400000002</c:v>
                </c:pt>
                <c:pt idx="247">
                  <c:v>4050.3094999999998</c:v>
                </c:pt>
                <c:pt idx="248">
                  <c:v>4591.2709569999997</c:v>
                </c:pt>
                <c:pt idx="249">
                  <c:v>4614.9491449999996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D0-4A88-9382-4EE61A5EDB97}"/>
            </c:ext>
          </c:extLst>
        </c:ser>
        <c:ser>
          <c:idx val="1"/>
          <c:order val="1"/>
          <c:tx>
            <c:strRef>
              <c:f>MomoGold_v2!$L$20</c:f>
              <c:strCache>
                <c:ptCount val="1"/>
                <c:pt idx="0">
                  <c:v>MC150 B&amp;H
NAV</c:v>
                </c:pt>
              </c:strCache>
            </c:strRef>
          </c:tx>
          <c:spPr>
            <a:ln w="1512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MomoGold_v2!$L$21:$L$270</c:f>
              <c:numCache>
                <c:formatCode>#,##0.00</c:formatCode>
                <c:ptCount val="250"/>
                <c:pt idx="0">
                  <c:v>106.791833</c:v>
                </c:pt>
                <c:pt idx="1">
                  <c:v>105.014758</c:v>
                </c:pt>
                <c:pt idx="2">
                  <c:v>119.583321</c:v>
                </c:pt>
                <c:pt idx="3">
                  <c:v>133.62545499999999</c:v>
                </c:pt>
                <c:pt idx="4">
                  <c:v>144.908661</c:v>
                </c:pt>
                <c:pt idx="5">
                  <c:v>130.34922800000001</c:v>
                </c:pt>
                <c:pt idx="6">
                  <c:v>146.23943800000001</c:v>
                </c:pt>
                <c:pt idx="7">
                  <c:v>158.52174199999999</c:v>
                </c:pt>
                <c:pt idx="8">
                  <c:v>174.47686899999999</c:v>
                </c:pt>
                <c:pt idx="9">
                  <c:v>180.68039999999999</c:v>
                </c:pt>
                <c:pt idx="10">
                  <c:v>207.23508699999999</c:v>
                </c:pt>
                <c:pt idx="11">
                  <c:v>219.077179</c:v>
                </c:pt>
                <c:pt idx="12">
                  <c:v>183.13503499999999</c:v>
                </c:pt>
                <c:pt idx="13">
                  <c:v>159.223646</c:v>
                </c:pt>
                <c:pt idx="14">
                  <c:v>153.376137</c:v>
                </c:pt>
                <c:pt idx="15">
                  <c:v>170.10112699999999</c:v>
                </c:pt>
                <c:pt idx="16">
                  <c:v>184.78126399999999</c:v>
                </c:pt>
                <c:pt idx="17">
                  <c:v>196.388035</c:v>
                </c:pt>
                <c:pt idx="18">
                  <c:v>213.48933500000001</c:v>
                </c:pt>
                <c:pt idx="19">
                  <c:v>220.72847899999999</c:v>
                </c:pt>
                <c:pt idx="20">
                  <c:v>223.42046300000001</c:v>
                </c:pt>
                <c:pt idx="21">
                  <c:v>202.89788899999999</c:v>
                </c:pt>
                <c:pt idx="22">
                  <c:v>199.421842</c:v>
                </c:pt>
                <c:pt idx="23">
                  <c:v>217.03435500000001</c:v>
                </c:pt>
                <c:pt idx="24">
                  <c:v>229.686882</c:v>
                </c:pt>
                <c:pt idx="25">
                  <c:v>245.20483999999999</c:v>
                </c:pt>
                <c:pt idx="26">
                  <c:v>257.763036</c:v>
                </c:pt>
                <c:pt idx="27">
                  <c:v>249.244845</c:v>
                </c:pt>
                <c:pt idx="28">
                  <c:v>290.64500099999998</c:v>
                </c:pt>
                <c:pt idx="29">
                  <c:v>333.45505100000003</c:v>
                </c:pt>
                <c:pt idx="30">
                  <c:v>357.584518</c:v>
                </c:pt>
                <c:pt idx="31">
                  <c:v>407.74427200000002</c:v>
                </c:pt>
                <c:pt idx="32">
                  <c:v>318.24037199999998</c:v>
                </c:pt>
                <c:pt idx="33">
                  <c:v>308.70178199999998</c:v>
                </c:pt>
                <c:pt idx="34">
                  <c:v>249.82705999999999</c:v>
                </c:pt>
                <c:pt idx="35">
                  <c:v>285.10888599999998</c:v>
                </c:pt>
                <c:pt idx="36">
                  <c:v>268.21450700000003</c:v>
                </c:pt>
                <c:pt idx="37">
                  <c:v>202.26191600000001</c:v>
                </c:pt>
                <c:pt idx="38">
                  <c:v>220.11989199999999</c:v>
                </c:pt>
                <c:pt idx="39">
                  <c:v>225.152908</c:v>
                </c:pt>
                <c:pt idx="40">
                  <c:v>189.57287299999999</c:v>
                </c:pt>
                <c:pt idx="41">
                  <c:v>138.558054</c:v>
                </c:pt>
                <c:pt idx="42">
                  <c:v>129.71021099999999</c:v>
                </c:pt>
                <c:pt idx="43">
                  <c:v>140.32599999999999</c:v>
                </c:pt>
                <c:pt idx="44">
                  <c:v>129.539807</c:v>
                </c:pt>
                <c:pt idx="45">
                  <c:v>125.67527800000001</c:v>
                </c:pt>
                <c:pt idx="46">
                  <c:v>130.45370199999999</c:v>
                </c:pt>
                <c:pt idx="47">
                  <c:v>145.51522</c:v>
                </c:pt>
                <c:pt idx="48">
                  <c:v>188.26745399999999</c:v>
                </c:pt>
                <c:pt idx="49">
                  <c:v>194.28536700000001</c:v>
                </c:pt>
                <c:pt idx="50">
                  <c:v>212.65151299999999</c:v>
                </c:pt>
                <c:pt idx="51">
                  <c:v>218.15009800000001</c:v>
                </c:pt>
                <c:pt idx="52">
                  <c:v>237.44535400000001</c:v>
                </c:pt>
                <c:pt idx="53">
                  <c:v>230.08347800000001</c:v>
                </c:pt>
                <c:pt idx="54">
                  <c:v>252.129548</c:v>
                </c:pt>
                <c:pt idx="55">
                  <c:v>259.69428599999998</c:v>
                </c:pt>
                <c:pt idx="56">
                  <c:v>254.08514099999999</c:v>
                </c:pt>
                <c:pt idx="57">
                  <c:v>254.88137599999999</c:v>
                </c:pt>
                <c:pt idx="58">
                  <c:v>273.70294899999999</c:v>
                </c:pt>
                <c:pt idx="59">
                  <c:v>289.33146699999998</c:v>
                </c:pt>
                <c:pt idx="60">
                  <c:v>280.74835899999999</c:v>
                </c:pt>
                <c:pt idx="61">
                  <c:v>294.02164499999998</c:v>
                </c:pt>
                <c:pt idx="62">
                  <c:v>308.009007</c:v>
                </c:pt>
                <c:pt idx="63">
                  <c:v>318.44222000000002</c:v>
                </c:pt>
                <c:pt idx="64">
                  <c:v>341.94078400000001</c:v>
                </c:pt>
                <c:pt idx="65">
                  <c:v>354.63591300000002</c:v>
                </c:pt>
                <c:pt idx="66">
                  <c:v>340.726653</c:v>
                </c:pt>
                <c:pt idx="67">
                  <c:v>336.32048200000003</c:v>
                </c:pt>
                <c:pt idx="68">
                  <c:v>300.97475400000002</c:v>
                </c:pt>
                <c:pt idx="69">
                  <c:v>285.93352199999998</c:v>
                </c:pt>
                <c:pt idx="70">
                  <c:v>319.175567</c:v>
                </c:pt>
                <c:pt idx="71">
                  <c:v>324.87701499999997</c:v>
                </c:pt>
                <c:pt idx="72">
                  <c:v>324.84354200000001</c:v>
                </c:pt>
                <c:pt idx="73">
                  <c:v>327.74447500000002</c:v>
                </c:pt>
                <c:pt idx="74">
                  <c:v>331.18197800000002</c:v>
                </c:pt>
                <c:pt idx="75">
                  <c:v>306.03312699999998</c:v>
                </c:pt>
                <c:pt idx="76">
                  <c:v>297.04936700000002</c:v>
                </c:pt>
                <c:pt idx="77">
                  <c:v>309.13590799999997</c:v>
                </c:pt>
                <c:pt idx="78">
                  <c:v>291.401678</c:v>
                </c:pt>
                <c:pt idx="79">
                  <c:v>272.99698699999999</c:v>
                </c:pt>
                <c:pt idx="80">
                  <c:v>301.86024800000001</c:v>
                </c:pt>
                <c:pt idx="81">
                  <c:v>319.14615199999997</c:v>
                </c:pt>
                <c:pt idx="82">
                  <c:v>332.23686199999997</c:v>
                </c:pt>
                <c:pt idx="83">
                  <c:v>334.84871500000003</c:v>
                </c:pt>
                <c:pt idx="84">
                  <c:v>320.410999</c:v>
                </c:pt>
                <c:pt idx="85">
                  <c:v>331.23370799999998</c:v>
                </c:pt>
                <c:pt idx="86">
                  <c:v>330.29141199999998</c:v>
                </c:pt>
                <c:pt idx="87">
                  <c:v>335.171267</c:v>
                </c:pt>
                <c:pt idx="88">
                  <c:v>361.21271100000001</c:v>
                </c:pt>
                <c:pt idx="89">
                  <c:v>370.31819000000002</c:v>
                </c:pt>
                <c:pt idx="90">
                  <c:v>403.90104400000001</c:v>
                </c:pt>
                <c:pt idx="91">
                  <c:v>418.82055800000001</c:v>
                </c:pt>
                <c:pt idx="92">
                  <c:v>414.758239</c:v>
                </c:pt>
                <c:pt idx="93">
                  <c:v>404.32401199999998</c:v>
                </c:pt>
                <c:pt idx="94">
                  <c:v>404.85145399999999</c:v>
                </c:pt>
                <c:pt idx="95">
                  <c:v>410.87646699999999</c:v>
                </c:pt>
                <c:pt idx="96">
                  <c:v>431.86562400000003</c:v>
                </c:pt>
                <c:pt idx="97">
                  <c:v>412.85336100000001</c:v>
                </c:pt>
                <c:pt idx="98">
                  <c:v>388.25223899999997</c:v>
                </c:pt>
                <c:pt idx="99">
                  <c:v>371.13673899999998</c:v>
                </c:pt>
                <c:pt idx="100">
                  <c:v>402.77820000000003</c:v>
                </c:pt>
                <c:pt idx="101">
                  <c:v>425.457201</c:v>
                </c:pt>
                <c:pt idx="102">
                  <c:v>433.71268600000002</c:v>
                </c:pt>
                <c:pt idx="103">
                  <c:v>464.60964200000001</c:v>
                </c:pt>
                <c:pt idx="104">
                  <c:v>457.29543899999999</c:v>
                </c:pt>
                <c:pt idx="105">
                  <c:v>473.65121900000003</c:v>
                </c:pt>
                <c:pt idx="106">
                  <c:v>487.908387</c:v>
                </c:pt>
                <c:pt idx="107">
                  <c:v>498.81122599999998</c:v>
                </c:pt>
                <c:pt idx="108">
                  <c:v>544.24023</c:v>
                </c:pt>
                <c:pt idx="109">
                  <c:v>611.03368499999999</c:v>
                </c:pt>
                <c:pt idx="110">
                  <c:v>619.28714200000002</c:v>
                </c:pt>
                <c:pt idx="111">
                  <c:v>660.88610300000005</c:v>
                </c:pt>
                <c:pt idx="112">
                  <c:v>716.19450400000005</c:v>
                </c:pt>
                <c:pt idx="113">
                  <c:v>740.53697699999998</c:v>
                </c:pt>
                <c:pt idx="114">
                  <c:v>783.22328000000005</c:v>
                </c:pt>
                <c:pt idx="115">
                  <c:v>806.32423500000004</c:v>
                </c:pt>
                <c:pt idx="116">
                  <c:v>861.74015399999996</c:v>
                </c:pt>
                <c:pt idx="117">
                  <c:v>881.61661000000004</c:v>
                </c:pt>
                <c:pt idx="118">
                  <c:v>888.72186599999998</c:v>
                </c:pt>
                <c:pt idx="119">
                  <c:v>845.38335900000004</c:v>
                </c:pt>
                <c:pt idx="120">
                  <c:v>889.31828099999996</c:v>
                </c:pt>
                <c:pt idx="121">
                  <c:v>894.41317000000004</c:v>
                </c:pt>
                <c:pt idx="122">
                  <c:v>948.89389300000005</c:v>
                </c:pt>
                <c:pt idx="123">
                  <c:v>920.28725299999996</c:v>
                </c:pt>
                <c:pt idx="124">
                  <c:v>930.05101999999999</c:v>
                </c:pt>
                <c:pt idx="125">
                  <c:v>950.70849699999997</c:v>
                </c:pt>
                <c:pt idx="126">
                  <c:v>938.45763699999998</c:v>
                </c:pt>
                <c:pt idx="127">
                  <c:v>940.89300000000003</c:v>
                </c:pt>
                <c:pt idx="128">
                  <c:v>898.28175599999997</c:v>
                </c:pt>
                <c:pt idx="129">
                  <c:v>823.19122800000002</c:v>
                </c:pt>
                <c:pt idx="130">
                  <c:v>889.184392</c:v>
                </c:pt>
                <c:pt idx="131">
                  <c:v>931.02475900000002</c:v>
                </c:pt>
                <c:pt idx="132">
                  <c:v>947.04378799999995</c:v>
                </c:pt>
                <c:pt idx="133">
                  <c:v>979.79490599999997</c:v>
                </c:pt>
                <c:pt idx="134">
                  <c:v>1028.6827129999999</c:v>
                </c:pt>
                <c:pt idx="135">
                  <c:v>1072.6795079999999</c:v>
                </c:pt>
                <c:pt idx="136">
                  <c:v>1093.636207</c:v>
                </c:pt>
                <c:pt idx="137">
                  <c:v>1138.231446</c:v>
                </c:pt>
                <c:pt idx="138">
                  <c:v>1022.221546</c:v>
                </c:pt>
                <c:pt idx="139">
                  <c:v>987.70146799999998</c:v>
                </c:pt>
                <c:pt idx="140">
                  <c:v>1088.1315360000001</c:v>
                </c:pt>
                <c:pt idx="141">
                  <c:v>1168.2347930000001</c:v>
                </c:pt>
                <c:pt idx="142">
                  <c:v>1222.291534</c:v>
                </c:pt>
                <c:pt idx="143">
                  <c:v>1282.3641580000001</c:v>
                </c:pt>
                <c:pt idx="144">
                  <c:v>1287.2216980000001</c:v>
                </c:pt>
                <c:pt idx="145">
                  <c:v>1316.737161</c:v>
                </c:pt>
                <c:pt idx="146">
                  <c:v>1382.594407</c:v>
                </c:pt>
                <c:pt idx="147">
                  <c:v>1392.668553</c:v>
                </c:pt>
                <c:pt idx="148">
                  <c:v>1416.884237</c:v>
                </c:pt>
                <c:pt idx="149">
                  <c:v>1534.8375579999999</c:v>
                </c:pt>
                <c:pt idx="150">
                  <c:v>1587.1547539999999</c:v>
                </c:pt>
                <c:pt idx="151">
                  <c:v>1707.322318</c:v>
                </c:pt>
                <c:pt idx="152">
                  <c:v>1665.7355279999999</c:v>
                </c:pt>
                <c:pt idx="153">
                  <c:v>1583.297325</c:v>
                </c:pt>
                <c:pt idx="154">
                  <c:v>1527.5182830000001</c:v>
                </c:pt>
                <c:pt idx="155">
                  <c:v>1605.4367119999999</c:v>
                </c:pt>
                <c:pt idx="156">
                  <c:v>1528.749658</c:v>
                </c:pt>
                <c:pt idx="157">
                  <c:v>1485.73776</c:v>
                </c:pt>
                <c:pt idx="158">
                  <c:v>1541.0999200000001</c:v>
                </c:pt>
                <c:pt idx="159">
                  <c:v>1675.8380749999999</c:v>
                </c:pt>
                <c:pt idx="160">
                  <c:v>1478.4123990000001</c:v>
                </c:pt>
                <c:pt idx="161">
                  <c:v>1399.7809090000001</c:v>
                </c:pt>
                <c:pt idx="162">
                  <c:v>1401.433223</c:v>
                </c:pt>
                <c:pt idx="163">
                  <c:v>1407.701671</c:v>
                </c:pt>
                <c:pt idx="164">
                  <c:v>1374.26792</c:v>
                </c:pt>
                <c:pt idx="165">
                  <c:v>1364.1927599999999</c:v>
                </c:pt>
                <c:pt idx="166">
                  <c:v>1449.4568360000001</c:v>
                </c:pt>
                <c:pt idx="167">
                  <c:v>1422.731745</c:v>
                </c:pt>
                <c:pt idx="168">
                  <c:v>1426.846808</c:v>
                </c:pt>
                <c:pt idx="169">
                  <c:v>1431.6232030000001</c:v>
                </c:pt>
                <c:pt idx="170">
                  <c:v>1296.5452540000001</c:v>
                </c:pt>
                <c:pt idx="171">
                  <c:v>1299.9026260000001</c:v>
                </c:pt>
                <c:pt idx="172">
                  <c:v>1346.5214169999999</c:v>
                </c:pt>
                <c:pt idx="173">
                  <c:v>1440.418302</c:v>
                </c:pt>
                <c:pt idx="174">
                  <c:v>1460.751199</c:v>
                </c:pt>
                <c:pt idx="175">
                  <c:v>1476.5785229999999</c:v>
                </c:pt>
                <c:pt idx="176">
                  <c:v>1593.1006500000001</c:v>
                </c:pt>
                <c:pt idx="177">
                  <c:v>1549.9305199999999</c:v>
                </c:pt>
                <c:pt idx="178">
                  <c:v>1166.9679169999999</c:v>
                </c:pt>
                <c:pt idx="179">
                  <c:v>1344.3163030000001</c:v>
                </c:pt>
                <c:pt idx="180">
                  <c:v>1299.4147419999999</c:v>
                </c:pt>
                <c:pt idx="181">
                  <c:v>1426.015073</c:v>
                </c:pt>
                <c:pt idx="182">
                  <c:v>1501.99008</c:v>
                </c:pt>
                <c:pt idx="183">
                  <c:v>1568.039031</c:v>
                </c:pt>
                <c:pt idx="184">
                  <c:v>1652.3719679999999</c:v>
                </c:pt>
                <c:pt idx="185">
                  <c:v>1640.343243</c:v>
                </c:pt>
                <c:pt idx="186">
                  <c:v>1782.920001</c:v>
                </c:pt>
                <c:pt idx="187">
                  <c:v>1857.8198379999999</c:v>
                </c:pt>
                <c:pt idx="188">
                  <c:v>1847.419083</c:v>
                </c:pt>
                <c:pt idx="189">
                  <c:v>2139.0510100000001</c:v>
                </c:pt>
                <c:pt idx="190">
                  <c:v>2320.1401780000001</c:v>
                </c:pt>
                <c:pt idx="191">
                  <c:v>2425.2583960000002</c:v>
                </c:pt>
                <c:pt idx="192">
                  <c:v>2576.1514980000002</c:v>
                </c:pt>
                <c:pt idx="193">
                  <c:v>2689.2665510000002</c:v>
                </c:pt>
                <c:pt idx="194">
                  <c:v>2793.3684290000001</c:v>
                </c:pt>
                <c:pt idx="195">
                  <c:v>2974.1888039999999</c:v>
                </c:pt>
                <c:pt idx="196">
                  <c:v>3141.4021849999999</c:v>
                </c:pt>
                <c:pt idx="197">
                  <c:v>3183.9211270000001</c:v>
                </c:pt>
                <c:pt idx="198">
                  <c:v>3124.8019559999998</c:v>
                </c:pt>
                <c:pt idx="199">
                  <c:v>3290.7535320000002</c:v>
                </c:pt>
                <c:pt idx="200">
                  <c:v>3220.4647580000001</c:v>
                </c:pt>
                <c:pt idx="201">
                  <c:v>3030.76611</c:v>
                </c:pt>
                <c:pt idx="202">
                  <c:v>3237.377395</c:v>
                </c:pt>
                <c:pt idx="203">
                  <c:v>3156.148252</c:v>
                </c:pt>
                <c:pt idx="204">
                  <c:v>2976.02268</c:v>
                </c:pt>
                <c:pt idx="205">
                  <c:v>2800.9027380000002</c:v>
                </c:pt>
                <c:pt idx="206">
                  <c:v>3120.7335499999999</c:v>
                </c:pt>
                <c:pt idx="207">
                  <c:v>3359.0836709999999</c:v>
                </c:pt>
                <c:pt idx="208">
                  <c:v>3361.8263700000002</c:v>
                </c:pt>
                <c:pt idx="209">
                  <c:v>3438.0458269999999</c:v>
                </c:pt>
                <c:pt idx="210">
                  <c:v>3433.1751009999998</c:v>
                </c:pt>
                <c:pt idx="211">
                  <c:v>3277.3869300000001</c:v>
                </c:pt>
                <c:pt idx="212">
                  <c:v>3180.8041469999998</c:v>
                </c:pt>
                <c:pt idx="213">
                  <c:v>3167.315826</c:v>
                </c:pt>
                <c:pt idx="214">
                  <c:v>3173.2546229999998</c:v>
                </c:pt>
                <c:pt idx="215">
                  <c:v>3320.7183359999999</c:v>
                </c:pt>
                <c:pt idx="216">
                  <c:v>3536.5669600000001</c:v>
                </c:pt>
                <c:pt idx="217">
                  <c:v>3684.7041760000002</c:v>
                </c:pt>
                <c:pt idx="218">
                  <c:v>3928.0609399999998</c:v>
                </c:pt>
                <c:pt idx="219">
                  <c:v>4082.6603369999998</c:v>
                </c:pt>
                <c:pt idx="220">
                  <c:v>4281.1145260000003</c:v>
                </c:pt>
                <c:pt idx="221">
                  <c:v>4156.8359549999996</c:v>
                </c:pt>
                <c:pt idx="222">
                  <c:v>4645.2555560000001</c:v>
                </c:pt>
                <c:pt idx="223">
                  <c:v>4964.1917460000004</c:v>
                </c:pt>
                <c:pt idx="224">
                  <c:v>5342.7309329999998</c:v>
                </c:pt>
                <c:pt idx="225">
                  <c:v>5319.3561149999996</c:v>
                </c:pt>
                <c:pt idx="226">
                  <c:v>5397.5595649999996</c:v>
                </c:pt>
                <c:pt idx="227">
                  <c:v>5812.1037839999999</c:v>
                </c:pt>
                <c:pt idx="228">
                  <c:v>6078.9996860000001</c:v>
                </c:pt>
                <c:pt idx="229">
                  <c:v>6365.4210919999996</c:v>
                </c:pt>
                <c:pt idx="230">
                  <c:v>6658.2225200000003</c:v>
                </c:pt>
                <c:pt idx="231">
                  <c:v>6736.8570529999997</c:v>
                </c:pt>
                <c:pt idx="232">
                  <c:v>6800.6522029999996</c:v>
                </c:pt>
                <c:pt idx="233">
                  <c:v>6394.536916</c:v>
                </c:pt>
                <c:pt idx="234">
                  <c:v>6468.6729759999998</c:v>
                </c:pt>
                <c:pt idx="235">
                  <c:v>6531.8646099999996</c:v>
                </c:pt>
                <c:pt idx="236">
                  <c:v>5796.2247310000002</c:v>
                </c:pt>
                <c:pt idx="237">
                  <c:v>5156.3916870000003</c:v>
                </c:pt>
                <c:pt idx="238">
                  <c:v>5637.3429079999996</c:v>
                </c:pt>
                <c:pt idx="239">
                  <c:v>5854.7251720000004</c:v>
                </c:pt>
                <c:pt idx="240">
                  <c:v>6181.8306300000004</c:v>
                </c:pt>
                <c:pt idx="241">
                  <c:v>6489.5120150000002</c:v>
                </c:pt>
                <c:pt idx="242">
                  <c:v>6210.7537350000002</c:v>
                </c:pt>
                <c:pt idx="243">
                  <c:v>6026.0728879999997</c:v>
                </c:pt>
                <c:pt idx="244">
                  <c:v>5954.8732620000001</c:v>
                </c:pt>
                <c:pt idx="245">
                  <c:v>6279.5037990000001</c:v>
                </c:pt>
                <c:pt idx="246">
                  <c:v>6450.6790819999997</c:v>
                </c:pt>
                <c:pt idx="247">
                  <c:v>6280.1529579999997</c:v>
                </c:pt>
                <c:pt idx="248">
                  <c:v>6138.4687949999998</c:v>
                </c:pt>
                <c:pt idx="249">
                  <c:v>6258.4466830000001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D0-4A88-9382-4EE61A5EDB97}"/>
            </c:ext>
          </c:extLst>
        </c:ser>
        <c:ser>
          <c:idx val="2"/>
          <c:order val="2"/>
          <c:tx>
            <c:strRef>
              <c:f>MomoGold_v2!$M$20</c:f>
              <c:strCache>
                <c:ptCount val="1"/>
                <c:pt idx="0">
                  <c:v>Gold B&amp;H
NAV</c:v>
                </c:pt>
              </c:strCache>
            </c:strRef>
          </c:tx>
          <c:spPr>
            <a:ln w="15120">
              <a:solidFill>
                <a:srgbClr val="F9A82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MomoGold_v2!$M$21:$M$270</c:f>
              <c:numCache>
                <c:formatCode>#,##0.00</c:formatCode>
                <c:ptCount val="250"/>
                <c:pt idx="0">
                  <c:v>96.875</c:v>
                </c:pt>
                <c:pt idx="1">
                  <c:v>98.684211000000005</c:v>
                </c:pt>
                <c:pt idx="2">
                  <c:v>99.671053000000001</c:v>
                </c:pt>
                <c:pt idx="3">
                  <c:v>103.453947</c:v>
                </c:pt>
                <c:pt idx="4">
                  <c:v>107.236842</c:v>
                </c:pt>
                <c:pt idx="5">
                  <c:v>110.361842</c:v>
                </c:pt>
                <c:pt idx="6">
                  <c:v>112.664474</c:v>
                </c:pt>
                <c:pt idx="7">
                  <c:v>119.243421</c:v>
                </c:pt>
                <c:pt idx="8">
                  <c:v>121.381579</c:v>
                </c:pt>
                <c:pt idx="9">
                  <c:v>124.177632</c:v>
                </c:pt>
                <c:pt idx="10">
                  <c:v>139.638158</c:v>
                </c:pt>
                <c:pt idx="11">
                  <c:v>157.07236800000001</c:v>
                </c:pt>
                <c:pt idx="12">
                  <c:v>143.75</c:v>
                </c:pt>
                <c:pt idx="13">
                  <c:v>137.99342100000001</c:v>
                </c:pt>
                <c:pt idx="14">
                  <c:v>141.44736800000001</c:v>
                </c:pt>
                <c:pt idx="15">
                  <c:v>143.58552599999999</c:v>
                </c:pt>
                <c:pt idx="16">
                  <c:v>137.33552599999999</c:v>
                </c:pt>
                <c:pt idx="17">
                  <c:v>142.59868399999999</c:v>
                </c:pt>
                <c:pt idx="18">
                  <c:v>142.92763199999999</c:v>
                </c:pt>
                <c:pt idx="19">
                  <c:v>149.17763199999999</c:v>
                </c:pt>
                <c:pt idx="20">
                  <c:v>150.328947</c:v>
                </c:pt>
                <c:pt idx="21">
                  <c:v>153.453947</c:v>
                </c:pt>
                <c:pt idx="22">
                  <c:v>155.75657899999999</c:v>
                </c:pt>
                <c:pt idx="23">
                  <c:v>151.64473699999999</c:v>
                </c:pt>
                <c:pt idx="24">
                  <c:v>144.57236800000001</c:v>
                </c:pt>
                <c:pt idx="25">
                  <c:v>142.92763199999999</c:v>
                </c:pt>
                <c:pt idx="26">
                  <c:v>144.736842</c:v>
                </c:pt>
                <c:pt idx="27">
                  <c:v>146.71052599999999</c:v>
                </c:pt>
                <c:pt idx="28">
                  <c:v>155.921053</c:v>
                </c:pt>
                <c:pt idx="29">
                  <c:v>163.65131600000001</c:v>
                </c:pt>
                <c:pt idx="30">
                  <c:v>169.407895</c:v>
                </c:pt>
                <c:pt idx="31">
                  <c:v>174.671053</c:v>
                </c:pt>
                <c:pt idx="32">
                  <c:v>194.078947</c:v>
                </c:pt>
                <c:pt idx="33">
                  <c:v>205.42763199999999</c:v>
                </c:pt>
                <c:pt idx="34">
                  <c:v>200.16447400000001</c:v>
                </c:pt>
                <c:pt idx="35">
                  <c:v>189.47368399999999</c:v>
                </c:pt>
                <c:pt idx="36">
                  <c:v>199.671053</c:v>
                </c:pt>
                <c:pt idx="37">
                  <c:v>215.78947400000001</c:v>
                </c:pt>
                <c:pt idx="38">
                  <c:v>207.07236800000001</c:v>
                </c:pt>
                <c:pt idx="39">
                  <c:v>195.559211</c:v>
                </c:pt>
                <c:pt idx="40">
                  <c:v>211.67763199999999</c:v>
                </c:pt>
                <c:pt idx="41">
                  <c:v>190.13157899999999</c:v>
                </c:pt>
                <c:pt idx="42">
                  <c:v>209.21052599999999</c:v>
                </c:pt>
                <c:pt idx="43">
                  <c:v>217.434211</c:v>
                </c:pt>
                <c:pt idx="44">
                  <c:v>230.75657899999999</c:v>
                </c:pt>
                <c:pt idx="45">
                  <c:v>247.36842100000001</c:v>
                </c:pt>
                <c:pt idx="46">
                  <c:v>245.39473699999999</c:v>
                </c:pt>
                <c:pt idx="47">
                  <c:v>236.184211</c:v>
                </c:pt>
                <c:pt idx="48">
                  <c:v>240.953947</c:v>
                </c:pt>
                <c:pt idx="49">
                  <c:v>237.5</c:v>
                </c:pt>
                <c:pt idx="50">
                  <c:v>239.309211</c:v>
                </c:pt>
                <c:pt idx="51">
                  <c:v>247.532895</c:v>
                </c:pt>
                <c:pt idx="52">
                  <c:v>254.60526300000001</c:v>
                </c:pt>
                <c:pt idx="53">
                  <c:v>258.55263200000002</c:v>
                </c:pt>
                <c:pt idx="54">
                  <c:v>286.842105</c:v>
                </c:pt>
                <c:pt idx="55">
                  <c:v>271.71052600000002</c:v>
                </c:pt>
                <c:pt idx="56">
                  <c:v>264.309211</c:v>
                </c:pt>
                <c:pt idx="57">
                  <c:v>271.54605299999997</c:v>
                </c:pt>
                <c:pt idx="58">
                  <c:v>264.47368399999999</c:v>
                </c:pt>
                <c:pt idx="59">
                  <c:v>274.83552600000002</c:v>
                </c:pt>
                <c:pt idx="60">
                  <c:v>295.559211</c:v>
                </c:pt>
                <c:pt idx="61">
                  <c:v>304.76973700000002</c:v>
                </c:pt>
                <c:pt idx="62">
                  <c:v>288.32236799999998</c:v>
                </c:pt>
                <c:pt idx="63">
                  <c:v>305.42763200000002</c:v>
                </c:pt>
                <c:pt idx="64">
                  <c:v>309.375</c:v>
                </c:pt>
                <c:pt idx="65">
                  <c:v>311.67763200000002</c:v>
                </c:pt>
                <c:pt idx="66">
                  <c:v>327.30263200000002</c:v>
                </c:pt>
                <c:pt idx="67">
                  <c:v>330.592105</c:v>
                </c:pt>
                <c:pt idx="68">
                  <c:v>321.71052600000002</c:v>
                </c:pt>
                <c:pt idx="69">
                  <c:v>332.23684200000002</c:v>
                </c:pt>
                <c:pt idx="70">
                  <c:v>332.89473700000002</c:v>
                </c:pt>
                <c:pt idx="71">
                  <c:v>354.76973700000002</c:v>
                </c:pt>
                <c:pt idx="72">
                  <c:v>360.19736799999998</c:v>
                </c:pt>
                <c:pt idx="73">
                  <c:v>350.98684200000002</c:v>
                </c:pt>
                <c:pt idx="74">
                  <c:v>366.940789</c:v>
                </c:pt>
                <c:pt idx="75">
                  <c:v>426.315789</c:v>
                </c:pt>
                <c:pt idx="76">
                  <c:v>414.63815799999998</c:v>
                </c:pt>
                <c:pt idx="77">
                  <c:v>427.467105</c:v>
                </c:pt>
                <c:pt idx="78">
                  <c:v>455.09868399999999</c:v>
                </c:pt>
                <c:pt idx="79">
                  <c:v>429.27631600000001</c:v>
                </c:pt>
                <c:pt idx="80">
                  <c:v>445.23026299999998</c:v>
                </c:pt>
                <c:pt idx="81">
                  <c:v>452.30263200000002</c:v>
                </c:pt>
                <c:pt idx="82">
                  <c:v>444.24342100000001</c:v>
                </c:pt>
                <c:pt idx="83">
                  <c:v>458.38815799999998</c:v>
                </c:pt>
                <c:pt idx="84">
                  <c:v>458.55263200000002</c:v>
                </c:pt>
                <c:pt idx="85">
                  <c:v>462.00657899999999</c:v>
                </c:pt>
                <c:pt idx="86">
                  <c:v>470.88815799999998</c:v>
                </c:pt>
                <c:pt idx="87">
                  <c:v>481.74342100000001</c:v>
                </c:pt>
                <c:pt idx="88">
                  <c:v>492.434211</c:v>
                </c:pt>
                <c:pt idx="89">
                  <c:v>484.86842100000001</c:v>
                </c:pt>
                <c:pt idx="90">
                  <c:v>493.58552600000002</c:v>
                </c:pt>
                <c:pt idx="91">
                  <c:v>477.467105</c:v>
                </c:pt>
                <c:pt idx="92">
                  <c:v>473.684211</c:v>
                </c:pt>
                <c:pt idx="93">
                  <c:v>460.032895</c:v>
                </c:pt>
                <c:pt idx="94">
                  <c:v>461.67763200000002</c:v>
                </c:pt>
                <c:pt idx="95">
                  <c:v>421.71052600000002</c:v>
                </c:pt>
                <c:pt idx="96">
                  <c:v>423.684211</c:v>
                </c:pt>
                <c:pt idx="97">
                  <c:v>392.10526299999998</c:v>
                </c:pt>
                <c:pt idx="98">
                  <c:v>439.80263200000002</c:v>
                </c:pt>
                <c:pt idx="99">
                  <c:v>478.94736799999998</c:v>
                </c:pt>
                <c:pt idx="100">
                  <c:v>467.434211</c:v>
                </c:pt>
                <c:pt idx="101">
                  <c:v>471.38157899999999</c:v>
                </c:pt>
                <c:pt idx="102">
                  <c:v>473.02631600000001</c:v>
                </c:pt>
                <c:pt idx="103">
                  <c:v>447.03947399999998</c:v>
                </c:pt>
                <c:pt idx="104">
                  <c:v>454.934211</c:v>
                </c:pt>
                <c:pt idx="105">
                  <c:v>468.75</c:v>
                </c:pt>
                <c:pt idx="106">
                  <c:v>445.23026299999998</c:v>
                </c:pt>
                <c:pt idx="107">
                  <c:v>458.22368399999999</c:v>
                </c:pt>
                <c:pt idx="108">
                  <c:v>409.86842100000001</c:v>
                </c:pt>
                <c:pt idx="109">
                  <c:v>428.782895</c:v>
                </c:pt>
                <c:pt idx="110">
                  <c:v>422.532895</c:v>
                </c:pt>
                <c:pt idx="111">
                  <c:v>422.86184200000002</c:v>
                </c:pt>
                <c:pt idx="112">
                  <c:v>406.25</c:v>
                </c:pt>
                <c:pt idx="113">
                  <c:v>399.17763200000002</c:v>
                </c:pt>
                <c:pt idx="114">
                  <c:v>401.809211</c:v>
                </c:pt>
                <c:pt idx="115">
                  <c:v>405.26315799999998</c:v>
                </c:pt>
                <c:pt idx="116">
                  <c:v>424.17763200000002</c:v>
                </c:pt>
                <c:pt idx="117">
                  <c:v>401.315789</c:v>
                </c:pt>
                <c:pt idx="118">
                  <c:v>394.57236799999998</c:v>
                </c:pt>
                <c:pt idx="119">
                  <c:v>408.55263200000002</c:v>
                </c:pt>
                <c:pt idx="120">
                  <c:v>404.60526299999998</c:v>
                </c:pt>
                <c:pt idx="121">
                  <c:v>398.02631600000001</c:v>
                </c:pt>
                <c:pt idx="122">
                  <c:v>373.35526299999998</c:v>
                </c:pt>
                <c:pt idx="123">
                  <c:v>399.83552600000002</c:v>
                </c:pt>
                <c:pt idx="124">
                  <c:v>392.59868399999999</c:v>
                </c:pt>
                <c:pt idx="125">
                  <c:v>401.48026299999998</c:v>
                </c:pt>
                <c:pt idx="126">
                  <c:v>377.13815799999998</c:v>
                </c:pt>
                <c:pt idx="127">
                  <c:v>374.83552600000002</c:v>
                </c:pt>
                <c:pt idx="128">
                  <c:v>398.51973700000002</c:v>
                </c:pt>
                <c:pt idx="129">
                  <c:v>435.690789</c:v>
                </c:pt>
                <c:pt idx="130">
                  <c:v>421.71052600000002</c:v>
                </c:pt>
                <c:pt idx="131">
                  <c:v>446.875</c:v>
                </c:pt>
                <c:pt idx="132">
                  <c:v>435.19736799999998</c:v>
                </c:pt>
                <c:pt idx="133">
                  <c:v>456.74342100000001</c:v>
                </c:pt>
                <c:pt idx="134">
                  <c:v>459.86842100000001</c:v>
                </c:pt>
                <c:pt idx="135">
                  <c:v>462.5</c:v>
                </c:pt>
                <c:pt idx="136">
                  <c:v>464.63815799999998</c:v>
                </c:pt>
                <c:pt idx="137">
                  <c:v>457.89473700000002</c:v>
                </c:pt>
                <c:pt idx="138">
                  <c:v>435.19736799999998</c:v>
                </c:pt>
                <c:pt idx="139">
                  <c:v>421.875</c:v>
                </c:pt>
                <c:pt idx="140">
                  <c:v>432.73026299999998</c:v>
                </c:pt>
                <c:pt idx="141">
                  <c:v>444.407895</c:v>
                </c:pt>
                <c:pt idx="142">
                  <c:v>429.76973700000002</c:v>
                </c:pt>
                <c:pt idx="143">
                  <c:v>434.375</c:v>
                </c:pt>
                <c:pt idx="144">
                  <c:v>430.592105</c:v>
                </c:pt>
                <c:pt idx="145">
                  <c:v>423.84868399999999</c:v>
                </c:pt>
                <c:pt idx="146">
                  <c:v>422.86184200000002</c:v>
                </c:pt>
                <c:pt idx="147">
                  <c:v>436.34868399999999</c:v>
                </c:pt>
                <c:pt idx="148">
                  <c:v>438.48684200000002</c:v>
                </c:pt>
                <c:pt idx="149">
                  <c:v>433.717105</c:v>
                </c:pt>
                <c:pt idx="150">
                  <c:v>432.565789</c:v>
                </c:pt>
                <c:pt idx="151">
                  <c:v>432.07236799999998</c:v>
                </c:pt>
                <c:pt idx="152">
                  <c:v>445.559211</c:v>
                </c:pt>
                <c:pt idx="153">
                  <c:v>449.01315799999998</c:v>
                </c:pt>
                <c:pt idx="154">
                  <c:v>451.64473700000002</c:v>
                </c:pt>
                <c:pt idx="155">
                  <c:v>456.41447399999998</c:v>
                </c:pt>
                <c:pt idx="156">
                  <c:v>456.907895</c:v>
                </c:pt>
                <c:pt idx="157">
                  <c:v>446.217105</c:v>
                </c:pt>
                <c:pt idx="158">
                  <c:v>435.85526299999998</c:v>
                </c:pt>
                <c:pt idx="159">
                  <c:v>444.90131600000001</c:v>
                </c:pt>
                <c:pt idx="160">
                  <c:v>444.57236799999998</c:v>
                </c:pt>
                <c:pt idx="161">
                  <c:v>466.61184200000002</c:v>
                </c:pt>
                <c:pt idx="162">
                  <c:v>443.91447399999998</c:v>
                </c:pt>
                <c:pt idx="163">
                  <c:v>460.85526299999998</c:v>
                </c:pt>
                <c:pt idx="164">
                  <c:v>482.73026299999998</c:v>
                </c:pt>
                <c:pt idx="165">
                  <c:v>485.19736799999998</c:v>
                </c:pt>
                <c:pt idx="166">
                  <c:v>461.842105</c:v>
                </c:pt>
                <c:pt idx="167">
                  <c:v>462.99342100000001</c:v>
                </c:pt>
                <c:pt idx="168">
                  <c:v>466.77631600000001</c:v>
                </c:pt>
                <c:pt idx="169">
                  <c:v>493.092105</c:v>
                </c:pt>
                <c:pt idx="170">
                  <c:v>504.27631600000001</c:v>
                </c:pt>
                <c:pt idx="171">
                  <c:v>555.92105300000003</c:v>
                </c:pt>
                <c:pt idx="172">
                  <c:v>542.26973699999996</c:v>
                </c:pt>
                <c:pt idx="173">
                  <c:v>560.36184200000002</c:v>
                </c:pt>
                <c:pt idx="174">
                  <c:v>549.50657899999999</c:v>
                </c:pt>
                <c:pt idx="175">
                  <c:v>566.61184200000002</c:v>
                </c:pt>
                <c:pt idx="176">
                  <c:v>589.96710499999995</c:v>
                </c:pt>
                <c:pt idx="177">
                  <c:v>614.63815799999998</c:v>
                </c:pt>
                <c:pt idx="178">
                  <c:v>628.45394699999997</c:v>
                </c:pt>
                <c:pt idx="179">
                  <c:v>700.16447400000004</c:v>
                </c:pt>
                <c:pt idx="180">
                  <c:v>674.17763200000002</c:v>
                </c:pt>
                <c:pt idx="181">
                  <c:v>700.82236799999998</c:v>
                </c:pt>
                <c:pt idx="182">
                  <c:v>775.32894699999997</c:v>
                </c:pt>
                <c:pt idx="183">
                  <c:v>745.72368400000005</c:v>
                </c:pt>
                <c:pt idx="184">
                  <c:v>726.64473699999996</c:v>
                </c:pt>
                <c:pt idx="185">
                  <c:v>728.94736799999998</c:v>
                </c:pt>
                <c:pt idx="186">
                  <c:v>704.60526300000004</c:v>
                </c:pt>
                <c:pt idx="187">
                  <c:v>719.57236799999998</c:v>
                </c:pt>
                <c:pt idx="188">
                  <c:v>701.48026300000004</c:v>
                </c:pt>
                <c:pt idx="189">
                  <c:v>662.00657899999999</c:v>
                </c:pt>
                <c:pt idx="190">
                  <c:v>627.79605300000003</c:v>
                </c:pt>
                <c:pt idx="191">
                  <c:v>667.59868400000005</c:v>
                </c:pt>
                <c:pt idx="192">
                  <c:v>700.49342100000001</c:v>
                </c:pt>
                <c:pt idx="193">
                  <c:v>666.44736799999998</c:v>
                </c:pt>
                <c:pt idx="194">
                  <c:v>689.47368400000005</c:v>
                </c:pt>
                <c:pt idx="195">
                  <c:v>671.54605300000003</c:v>
                </c:pt>
                <c:pt idx="196">
                  <c:v>653.28947400000004</c:v>
                </c:pt>
                <c:pt idx="197">
                  <c:v>682.565789</c:v>
                </c:pt>
                <c:pt idx="198">
                  <c:v>682.73026300000004</c:v>
                </c:pt>
                <c:pt idx="199">
                  <c:v>682.23684200000002</c:v>
                </c:pt>
                <c:pt idx="200">
                  <c:v>678.45394699999997</c:v>
                </c:pt>
                <c:pt idx="201">
                  <c:v>716.940789</c:v>
                </c:pt>
                <c:pt idx="202">
                  <c:v>725.65789500000005</c:v>
                </c:pt>
                <c:pt idx="203">
                  <c:v>736.67763200000002</c:v>
                </c:pt>
                <c:pt idx="204">
                  <c:v>722.86184200000002</c:v>
                </c:pt>
                <c:pt idx="205">
                  <c:v>719.73684200000002</c:v>
                </c:pt>
                <c:pt idx="206">
                  <c:v>724.67105300000003</c:v>
                </c:pt>
                <c:pt idx="207">
                  <c:v>722.03947400000004</c:v>
                </c:pt>
                <c:pt idx="208">
                  <c:v>709.86842100000001</c:v>
                </c:pt>
                <c:pt idx="209">
                  <c:v>711.01973699999996</c:v>
                </c:pt>
                <c:pt idx="210">
                  <c:v>741.77631599999995</c:v>
                </c:pt>
                <c:pt idx="211">
                  <c:v>769.57236799999998</c:v>
                </c:pt>
                <c:pt idx="212">
                  <c:v>800.49342100000001</c:v>
                </c:pt>
                <c:pt idx="213">
                  <c:v>779.76973699999996</c:v>
                </c:pt>
                <c:pt idx="214">
                  <c:v>839.96710499999995</c:v>
                </c:pt>
                <c:pt idx="215">
                  <c:v>842.92763200000002</c:v>
                </c:pt>
                <c:pt idx="216">
                  <c:v>840.95394699999997</c:v>
                </c:pt>
                <c:pt idx="217">
                  <c:v>811.01973699999996</c:v>
                </c:pt>
                <c:pt idx="218">
                  <c:v>833.22368400000005</c:v>
                </c:pt>
                <c:pt idx="219">
                  <c:v>828.125</c:v>
                </c:pt>
                <c:pt idx="220">
                  <c:v>810.690789</c:v>
                </c:pt>
                <c:pt idx="221">
                  <c:v>856.25</c:v>
                </c:pt>
                <c:pt idx="222">
                  <c:v>874.17763200000002</c:v>
                </c:pt>
                <c:pt idx="223">
                  <c:v>882.565789</c:v>
                </c:pt>
                <c:pt idx="224">
                  <c:v>877.46710499999995</c:v>
                </c:pt>
                <c:pt idx="225">
                  <c:v>868.09210499999995</c:v>
                </c:pt>
                <c:pt idx="226">
                  <c:v>931.08552599999996</c:v>
                </c:pt>
                <c:pt idx="227">
                  <c:v>1001.315789</c:v>
                </c:pt>
                <c:pt idx="228">
                  <c:v>1008.059211</c:v>
                </c:pt>
                <c:pt idx="229">
                  <c:v>997.20394699999997</c:v>
                </c:pt>
                <c:pt idx="230">
                  <c:v>965.13157899999999</c:v>
                </c:pt>
                <c:pt idx="231">
                  <c:v>997.69736799999998</c:v>
                </c:pt>
                <c:pt idx="232">
                  <c:v>1045.2302629999999</c:v>
                </c:pt>
                <c:pt idx="233">
                  <c:v>1100.6578950000001</c:v>
                </c:pt>
                <c:pt idx="234">
                  <c:v>1057.401316</c:v>
                </c:pt>
                <c:pt idx="235">
                  <c:v>1054.111842</c:v>
                </c:pt>
                <c:pt idx="236">
                  <c:v>1136.184211</c:v>
                </c:pt>
                <c:pt idx="237">
                  <c:v>1169.4078950000001</c:v>
                </c:pt>
                <c:pt idx="238">
                  <c:v>1219.736842</c:v>
                </c:pt>
                <c:pt idx="239">
                  <c:v>1300.8223680000001</c:v>
                </c:pt>
                <c:pt idx="240">
                  <c:v>1307.401316</c:v>
                </c:pt>
                <c:pt idx="241">
                  <c:v>1315.625</c:v>
                </c:pt>
                <c:pt idx="242">
                  <c:v>1351.973684</c:v>
                </c:pt>
                <c:pt idx="243">
                  <c:v>1403.6184209999999</c:v>
                </c:pt>
                <c:pt idx="244">
                  <c:v>1576.4802629999999</c:v>
                </c:pt>
                <c:pt idx="245">
                  <c:v>1645.065789</c:v>
                </c:pt>
                <c:pt idx="246">
                  <c:v>1720.723684</c:v>
                </c:pt>
                <c:pt idx="247">
                  <c:v>1811.0197370000001</c:v>
                </c:pt>
                <c:pt idx="248">
                  <c:v>2156.578947</c:v>
                </c:pt>
                <c:pt idx="249">
                  <c:v>2164.473684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D0-4A88-9382-4EE61A5E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625113"/>
        <c:axId val="75153987"/>
      </c:lineChart>
      <c:catAx>
        <c:axId val="51625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53987"/>
        <c:crosses val="autoZero"/>
        <c:auto val="1"/>
        <c:lblAlgn val="ctr"/>
        <c:lblOffset val="100"/>
        <c:noMultiLvlLbl val="0"/>
      </c:catAx>
      <c:valAx>
        <c:axId val="75153987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NAV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25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MomGold v2 Equity Curve vs Benchmarks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Backtest!$I$20</c:f>
              <c:strCache>
                <c:ptCount val="1"/>
                <c:pt idx="0">
                  <c:v>Portfolio
NAV</c:v>
                </c:pt>
              </c:strCache>
            </c:strRef>
          </c:tx>
          <c:spPr>
            <a:ln w="201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Backtest!$I$21:$I$5188</c:f>
              <c:numCache>
                <c:formatCode>#,##0.00</c:formatCode>
                <c:ptCount val="5168"/>
                <c:pt idx="0">
                  <c:v>99.706644769999997</c:v>
                </c:pt>
                <c:pt idx="1">
                  <c:v>99.44522379</c:v>
                </c:pt>
                <c:pt idx="2">
                  <c:v>99.478877850000003</c:v>
                </c:pt>
                <c:pt idx="3">
                  <c:v>99.806701070000003</c:v>
                </c:pt>
                <c:pt idx="4">
                  <c:v>99.103124159999993</c:v>
                </c:pt>
                <c:pt idx="5">
                  <c:v>98.770234880000004</c:v>
                </c:pt>
                <c:pt idx="6">
                  <c:v>98.628387380000007</c:v>
                </c:pt>
                <c:pt idx="7">
                  <c:v>98.676985889999997</c:v>
                </c:pt>
                <c:pt idx="8">
                  <c:v>98.396655330000002</c:v>
                </c:pt>
                <c:pt idx="9">
                  <c:v>98.143400119999995</c:v>
                </c:pt>
                <c:pt idx="10">
                  <c:v>97.941964609999999</c:v>
                </c:pt>
                <c:pt idx="11">
                  <c:v>97.977204689999994</c:v>
                </c:pt>
                <c:pt idx="12">
                  <c:v>97.532421450000001</c:v>
                </c:pt>
                <c:pt idx="13">
                  <c:v>97.500255780000003</c:v>
                </c:pt>
                <c:pt idx="14">
                  <c:v>97.849045500000003</c:v>
                </c:pt>
                <c:pt idx="15">
                  <c:v>97.873532850000004</c:v>
                </c:pt>
                <c:pt idx="16">
                  <c:v>97.733927039999998</c:v>
                </c:pt>
                <c:pt idx="17">
                  <c:v>97.572937010000004</c:v>
                </c:pt>
                <c:pt idx="18">
                  <c:v>96.920503980000007</c:v>
                </c:pt>
                <c:pt idx="19">
                  <c:v>96.884774530000001</c:v>
                </c:pt>
                <c:pt idx="20">
                  <c:v>97.066372909999998</c:v>
                </c:pt>
                <c:pt idx="21">
                  <c:v>98.329371850000001</c:v>
                </c:pt>
                <c:pt idx="22">
                  <c:v>96.741926090000007</c:v>
                </c:pt>
                <c:pt idx="23">
                  <c:v>96.777694330000003</c:v>
                </c:pt>
                <c:pt idx="24">
                  <c:v>96.779720859999998</c:v>
                </c:pt>
                <c:pt idx="25">
                  <c:v>96.941047929999996</c:v>
                </c:pt>
                <c:pt idx="26">
                  <c:v>97.097939280000006</c:v>
                </c:pt>
                <c:pt idx="27">
                  <c:v>96.938139759999999</c:v>
                </c:pt>
                <c:pt idx="28">
                  <c:v>96.967922860000002</c:v>
                </c:pt>
                <c:pt idx="29">
                  <c:v>96.950252840000005</c:v>
                </c:pt>
                <c:pt idx="30">
                  <c:v>97.403370620000004</c:v>
                </c:pt>
                <c:pt idx="31">
                  <c:v>97.580205680000006</c:v>
                </c:pt>
                <c:pt idx="32">
                  <c:v>97.921830290000003</c:v>
                </c:pt>
                <c:pt idx="33">
                  <c:v>97.984600020000002</c:v>
                </c:pt>
                <c:pt idx="34">
                  <c:v>97.569881120000005</c:v>
                </c:pt>
                <c:pt idx="35">
                  <c:v>97.977758539999996</c:v>
                </c:pt>
                <c:pt idx="36">
                  <c:v>97.998439759999997</c:v>
                </c:pt>
                <c:pt idx="37">
                  <c:v>97.846034180000004</c:v>
                </c:pt>
                <c:pt idx="38">
                  <c:v>97.878097210000007</c:v>
                </c:pt>
                <c:pt idx="39">
                  <c:v>98.408647000000002</c:v>
                </c:pt>
                <c:pt idx="40">
                  <c:v>98.687810420000005</c:v>
                </c:pt>
                <c:pt idx="41">
                  <c:v>98.875010529999997</c:v>
                </c:pt>
                <c:pt idx="42">
                  <c:v>99.096388140000002</c:v>
                </c:pt>
                <c:pt idx="43">
                  <c:v>98.639167169999993</c:v>
                </c:pt>
                <c:pt idx="44">
                  <c:v>99.413140049999996</c:v>
                </c:pt>
                <c:pt idx="45">
                  <c:v>99.465051849999995</c:v>
                </c:pt>
                <c:pt idx="46">
                  <c:v>99.188015350000001</c:v>
                </c:pt>
                <c:pt idx="47">
                  <c:v>99.391141149999996</c:v>
                </c:pt>
                <c:pt idx="48">
                  <c:v>99.154872409999996</c:v>
                </c:pt>
                <c:pt idx="49">
                  <c:v>99.708849090000001</c:v>
                </c:pt>
                <c:pt idx="50">
                  <c:v>100.20104806000001</c:v>
                </c:pt>
                <c:pt idx="51">
                  <c:v>100.33872186000001</c:v>
                </c:pt>
                <c:pt idx="52">
                  <c:v>100.62650051999999</c:v>
                </c:pt>
                <c:pt idx="53">
                  <c:v>100.55019752</c:v>
                </c:pt>
                <c:pt idx="54">
                  <c:v>100.45629172</c:v>
                </c:pt>
                <c:pt idx="55">
                  <c:v>101.16510443999999</c:v>
                </c:pt>
                <c:pt idx="56">
                  <c:v>101.39439186</c:v>
                </c:pt>
                <c:pt idx="57">
                  <c:v>101.36018314</c:v>
                </c:pt>
                <c:pt idx="58">
                  <c:v>101.48229007</c:v>
                </c:pt>
                <c:pt idx="59">
                  <c:v>101.69230138</c:v>
                </c:pt>
                <c:pt idx="60">
                  <c:v>102.03360261</c:v>
                </c:pt>
                <c:pt idx="61">
                  <c:v>102.12315412</c:v>
                </c:pt>
                <c:pt idx="62">
                  <c:v>102.19156859</c:v>
                </c:pt>
                <c:pt idx="63">
                  <c:v>101.86326625</c:v>
                </c:pt>
                <c:pt idx="64">
                  <c:v>102.02174513999999</c:v>
                </c:pt>
                <c:pt idx="65">
                  <c:v>102.24648980000001</c:v>
                </c:pt>
                <c:pt idx="66">
                  <c:v>102.27772328</c:v>
                </c:pt>
                <c:pt idx="67">
                  <c:v>102.48073705</c:v>
                </c:pt>
                <c:pt idx="68">
                  <c:v>102.80885017</c:v>
                </c:pt>
                <c:pt idx="69">
                  <c:v>102.95985640000001</c:v>
                </c:pt>
                <c:pt idx="70">
                  <c:v>103.15733917</c:v>
                </c:pt>
                <c:pt idx="71">
                  <c:v>104.13797889999999</c:v>
                </c:pt>
                <c:pt idx="72">
                  <c:v>104.62585688</c:v>
                </c:pt>
                <c:pt idx="73">
                  <c:v>105.11373281</c:v>
                </c:pt>
                <c:pt idx="74">
                  <c:v>105.499786</c:v>
                </c:pt>
                <c:pt idx="75">
                  <c:v>105.52840817000001</c:v>
                </c:pt>
                <c:pt idx="76">
                  <c:v>105.25677598</c:v>
                </c:pt>
                <c:pt idx="77">
                  <c:v>105.49037079</c:v>
                </c:pt>
                <c:pt idx="78">
                  <c:v>105.9314869</c:v>
                </c:pt>
                <c:pt idx="79">
                  <c:v>106.10119792</c:v>
                </c:pt>
                <c:pt idx="80">
                  <c:v>105.78708202999999</c:v>
                </c:pt>
                <c:pt idx="81">
                  <c:v>106.23997848</c:v>
                </c:pt>
                <c:pt idx="82">
                  <c:v>106.64723282999999</c:v>
                </c:pt>
                <c:pt idx="83">
                  <c:v>106.46455408</c:v>
                </c:pt>
                <c:pt idx="84">
                  <c:v>106.88165295</c:v>
                </c:pt>
                <c:pt idx="85">
                  <c:v>106.9796719</c:v>
                </c:pt>
                <c:pt idx="86">
                  <c:v>107.01641707</c:v>
                </c:pt>
                <c:pt idx="87">
                  <c:v>107.35366268</c:v>
                </c:pt>
                <c:pt idx="88">
                  <c:v>107.52114280000001</c:v>
                </c:pt>
                <c:pt idx="89">
                  <c:v>107.69814040999999</c:v>
                </c:pt>
                <c:pt idx="90">
                  <c:v>108.06299016</c:v>
                </c:pt>
                <c:pt idx="91">
                  <c:v>110.35978231</c:v>
                </c:pt>
                <c:pt idx="92">
                  <c:v>108.59500085000001</c:v>
                </c:pt>
                <c:pt idx="93">
                  <c:v>108.7915921</c:v>
                </c:pt>
                <c:pt idx="94">
                  <c:v>108.76836360999999</c:v>
                </c:pt>
                <c:pt idx="95">
                  <c:v>108.66129889</c:v>
                </c:pt>
                <c:pt idx="96">
                  <c:v>109.17676188</c:v>
                </c:pt>
                <c:pt idx="97">
                  <c:v>109.93379324</c:v>
                </c:pt>
                <c:pt idx="98">
                  <c:v>109.73589602</c:v>
                </c:pt>
                <c:pt idx="99">
                  <c:v>109.96886168</c:v>
                </c:pt>
                <c:pt idx="100">
                  <c:v>109.61164626</c:v>
                </c:pt>
                <c:pt idx="101">
                  <c:v>109.65021434000001</c:v>
                </c:pt>
                <c:pt idx="102">
                  <c:v>110.44193536</c:v>
                </c:pt>
                <c:pt idx="103">
                  <c:v>110.19598214</c:v>
                </c:pt>
                <c:pt idx="104">
                  <c:v>110.59553428</c:v>
                </c:pt>
                <c:pt idx="105">
                  <c:v>111.09571299</c:v>
                </c:pt>
                <c:pt idx="106">
                  <c:v>111.06152640000001</c:v>
                </c:pt>
                <c:pt idx="107">
                  <c:v>111.73374656</c:v>
                </c:pt>
                <c:pt idx="108">
                  <c:v>111.41446329</c:v>
                </c:pt>
                <c:pt idx="109">
                  <c:v>111.41907904</c:v>
                </c:pt>
                <c:pt idx="110">
                  <c:v>110.88645830999999</c:v>
                </c:pt>
                <c:pt idx="111">
                  <c:v>111.3718387</c:v>
                </c:pt>
                <c:pt idx="112">
                  <c:v>111.52756429999999</c:v>
                </c:pt>
                <c:pt idx="113">
                  <c:v>111.67273864000001</c:v>
                </c:pt>
                <c:pt idx="114">
                  <c:v>111.81170996</c:v>
                </c:pt>
                <c:pt idx="115">
                  <c:v>112.07017085</c:v>
                </c:pt>
                <c:pt idx="116">
                  <c:v>112.53673558</c:v>
                </c:pt>
                <c:pt idx="117">
                  <c:v>112.52711001999999</c:v>
                </c:pt>
                <c:pt idx="118">
                  <c:v>112.60350963</c:v>
                </c:pt>
                <c:pt idx="119">
                  <c:v>112.53608219</c:v>
                </c:pt>
                <c:pt idx="120">
                  <c:v>112.59805292</c:v>
                </c:pt>
                <c:pt idx="121">
                  <c:v>113.43484291</c:v>
                </c:pt>
                <c:pt idx="122">
                  <c:v>113.75445575000001</c:v>
                </c:pt>
                <c:pt idx="123">
                  <c:v>113.57617729</c:v>
                </c:pt>
                <c:pt idx="124">
                  <c:v>113.69118244000001</c:v>
                </c:pt>
                <c:pt idx="125">
                  <c:v>113.48077757999999</c:v>
                </c:pt>
                <c:pt idx="126">
                  <c:v>113.89143878</c:v>
                </c:pt>
                <c:pt idx="127">
                  <c:v>116.91236395999999</c:v>
                </c:pt>
                <c:pt idx="128">
                  <c:v>114.11708725</c:v>
                </c:pt>
                <c:pt idx="129">
                  <c:v>114.34011838000001</c:v>
                </c:pt>
                <c:pt idx="130">
                  <c:v>114.21998412000001</c:v>
                </c:pt>
                <c:pt idx="131">
                  <c:v>114.39976571</c:v>
                </c:pt>
                <c:pt idx="132">
                  <c:v>114.22984986</c:v>
                </c:pt>
                <c:pt idx="133">
                  <c:v>114.76980236999999</c:v>
                </c:pt>
                <c:pt idx="134">
                  <c:v>114.94495529</c:v>
                </c:pt>
                <c:pt idx="135">
                  <c:v>115.11961845</c:v>
                </c:pt>
                <c:pt idx="136">
                  <c:v>115.12123785</c:v>
                </c:pt>
                <c:pt idx="137">
                  <c:v>114.79866671000001</c:v>
                </c:pt>
                <c:pt idx="138">
                  <c:v>115.28190975</c:v>
                </c:pt>
                <c:pt idx="139">
                  <c:v>115.4318191</c:v>
                </c:pt>
                <c:pt idx="140">
                  <c:v>115.61211338</c:v>
                </c:pt>
                <c:pt idx="141">
                  <c:v>115.78862911</c:v>
                </c:pt>
                <c:pt idx="142">
                  <c:v>116.1392628</c:v>
                </c:pt>
                <c:pt idx="143">
                  <c:v>116.1866406</c:v>
                </c:pt>
                <c:pt idx="144">
                  <c:v>116.38877173</c:v>
                </c:pt>
                <c:pt idx="145">
                  <c:v>116.37440952999999</c:v>
                </c:pt>
                <c:pt idx="146">
                  <c:v>116.53727158</c:v>
                </c:pt>
                <c:pt idx="147">
                  <c:v>116.49406365999999</c:v>
                </c:pt>
                <c:pt idx="148">
                  <c:v>116.7779688</c:v>
                </c:pt>
                <c:pt idx="149">
                  <c:v>116.89567164</c:v>
                </c:pt>
                <c:pt idx="150">
                  <c:v>116.57706288999999</c:v>
                </c:pt>
                <c:pt idx="151">
                  <c:v>116.79351296999999</c:v>
                </c:pt>
                <c:pt idx="152">
                  <c:v>116.83240203</c:v>
                </c:pt>
                <c:pt idx="153">
                  <c:v>116.64153235000001</c:v>
                </c:pt>
                <c:pt idx="154">
                  <c:v>116.72690446</c:v>
                </c:pt>
                <c:pt idx="155">
                  <c:v>116.81454001</c:v>
                </c:pt>
                <c:pt idx="156">
                  <c:v>117.05852711</c:v>
                </c:pt>
                <c:pt idx="157">
                  <c:v>117.10428473</c:v>
                </c:pt>
                <c:pt idx="158">
                  <c:v>117.44715413</c:v>
                </c:pt>
                <c:pt idx="159">
                  <c:v>118.01273494</c:v>
                </c:pt>
                <c:pt idx="160">
                  <c:v>117.96474822</c:v>
                </c:pt>
                <c:pt idx="161">
                  <c:v>117.85481418000001</c:v>
                </c:pt>
                <c:pt idx="162">
                  <c:v>117.87115142</c:v>
                </c:pt>
                <c:pt idx="163">
                  <c:v>117.85134999</c:v>
                </c:pt>
                <c:pt idx="164">
                  <c:v>117.99689049</c:v>
                </c:pt>
                <c:pt idx="165">
                  <c:v>118.46225676</c:v>
                </c:pt>
                <c:pt idx="166">
                  <c:v>119.11860983</c:v>
                </c:pt>
                <c:pt idx="167">
                  <c:v>119.04414963000001</c:v>
                </c:pt>
                <c:pt idx="168">
                  <c:v>123.57214916</c:v>
                </c:pt>
                <c:pt idx="169">
                  <c:v>127.30347445</c:v>
                </c:pt>
                <c:pt idx="170">
                  <c:v>121.72672378</c:v>
                </c:pt>
                <c:pt idx="171">
                  <c:v>121.66173027000001</c:v>
                </c:pt>
                <c:pt idx="172">
                  <c:v>121.78728511</c:v>
                </c:pt>
                <c:pt idx="173">
                  <c:v>122.02576216</c:v>
                </c:pt>
                <c:pt idx="174">
                  <c:v>122.96303906</c:v>
                </c:pt>
                <c:pt idx="175">
                  <c:v>122.99979561000001</c:v>
                </c:pt>
                <c:pt idx="176">
                  <c:v>123.46574963</c:v>
                </c:pt>
                <c:pt idx="177">
                  <c:v>123.72183355</c:v>
                </c:pt>
                <c:pt idx="178">
                  <c:v>124.06361886000001</c:v>
                </c:pt>
                <c:pt idx="179">
                  <c:v>123.70553459</c:v>
                </c:pt>
                <c:pt idx="180">
                  <c:v>123.76928485000001</c:v>
                </c:pt>
                <c:pt idx="181">
                  <c:v>124.60146417999999</c:v>
                </c:pt>
                <c:pt idx="182">
                  <c:v>124.61818888000001</c:v>
                </c:pt>
                <c:pt idx="183">
                  <c:v>125.11999003</c:v>
                </c:pt>
                <c:pt idx="184">
                  <c:v>125.51570590999999</c:v>
                </c:pt>
                <c:pt idx="185">
                  <c:v>125.979336</c:v>
                </c:pt>
                <c:pt idx="186">
                  <c:v>126.94297362</c:v>
                </c:pt>
                <c:pt idx="187">
                  <c:v>126.98997089</c:v>
                </c:pt>
                <c:pt idx="188">
                  <c:v>127.38699089000001</c:v>
                </c:pt>
                <c:pt idx="189">
                  <c:v>127.10882476</c:v>
                </c:pt>
                <c:pt idx="190">
                  <c:v>127.01964248</c:v>
                </c:pt>
                <c:pt idx="191">
                  <c:v>126.84680582</c:v>
                </c:pt>
                <c:pt idx="192">
                  <c:v>127.83484129</c:v>
                </c:pt>
                <c:pt idx="193">
                  <c:v>128.32726946</c:v>
                </c:pt>
                <c:pt idx="194">
                  <c:v>128.45823977000001</c:v>
                </c:pt>
                <c:pt idx="195">
                  <c:v>128.65046034</c:v>
                </c:pt>
                <c:pt idx="196">
                  <c:v>129.12728107000001</c:v>
                </c:pt>
                <c:pt idx="197">
                  <c:v>129.09960609000001</c:v>
                </c:pt>
                <c:pt idx="198">
                  <c:v>128.87052516</c:v>
                </c:pt>
                <c:pt idx="199">
                  <c:v>129.46268015000001</c:v>
                </c:pt>
                <c:pt idx="200">
                  <c:v>129.62839004</c:v>
                </c:pt>
                <c:pt idx="201">
                  <c:v>129.69538982</c:v>
                </c:pt>
                <c:pt idx="202">
                  <c:v>130.36831769</c:v>
                </c:pt>
                <c:pt idx="203">
                  <c:v>130.49217202</c:v>
                </c:pt>
                <c:pt idx="204">
                  <c:v>130.13629297</c:v>
                </c:pt>
                <c:pt idx="205">
                  <c:v>130.08120106000001</c:v>
                </c:pt>
                <c:pt idx="206">
                  <c:v>130.76355315000001</c:v>
                </c:pt>
                <c:pt idx="207">
                  <c:v>130.74712464000001</c:v>
                </c:pt>
                <c:pt idx="208">
                  <c:v>135.44761041999999</c:v>
                </c:pt>
                <c:pt idx="209">
                  <c:v>132.74485142</c:v>
                </c:pt>
                <c:pt idx="210">
                  <c:v>133.44520306000001</c:v>
                </c:pt>
                <c:pt idx="211">
                  <c:v>134.96969806999999</c:v>
                </c:pt>
                <c:pt idx="212">
                  <c:v>135.98176434999999</c:v>
                </c:pt>
                <c:pt idx="213">
                  <c:v>135.72657047999999</c:v>
                </c:pt>
                <c:pt idx="214">
                  <c:v>136.26861438</c:v>
                </c:pt>
                <c:pt idx="215">
                  <c:v>137.52945536999999</c:v>
                </c:pt>
                <c:pt idx="216">
                  <c:v>139.21267066999999</c:v>
                </c:pt>
                <c:pt idx="217">
                  <c:v>139.36182255</c:v>
                </c:pt>
                <c:pt idx="218">
                  <c:v>140.29765273000001</c:v>
                </c:pt>
                <c:pt idx="219">
                  <c:v>140.51412804</c:v>
                </c:pt>
                <c:pt idx="220">
                  <c:v>142.14105724000001</c:v>
                </c:pt>
                <c:pt idx="221">
                  <c:v>142.74989148</c:v>
                </c:pt>
                <c:pt idx="222">
                  <c:v>142.46812434</c:v>
                </c:pt>
                <c:pt idx="223">
                  <c:v>143.38256064000001</c:v>
                </c:pt>
                <c:pt idx="224">
                  <c:v>144.03517020000001</c:v>
                </c:pt>
                <c:pt idx="225">
                  <c:v>145.26446670000001</c:v>
                </c:pt>
                <c:pt idx="226">
                  <c:v>145.44106841999999</c:v>
                </c:pt>
                <c:pt idx="227">
                  <c:v>146.24887299</c:v>
                </c:pt>
                <c:pt idx="228">
                  <c:v>146.99757394</c:v>
                </c:pt>
                <c:pt idx="229">
                  <c:v>148.10277463</c:v>
                </c:pt>
                <c:pt idx="230">
                  <c:v>151.92753537999999</c:v>
                </c:pt>
                <c:pt idx="231">
                  <c:v>151.31890820000001</c:v>
                </c:pt>
                <c:pt idx="232">
                  <c:v>151.78592956</c:v>
                </c:pt>
                <c:pt idx="233">
                  <c:v>152.31695042000001</c:v>
                </c:pt>
                <c:pt idx="234">
                  <c:v>153.97633024999999</c:v>
                </c:pt>
                <c:pt idx="235">
                  <c:v>153.61588508</c:v>
                </c:pt>
                <c:pt idx="236">
                  <c:v>153.43404318</c:v>
                </c:pt>
                <c:pt idx="237">
                  <c:v>155.70225818</c:v>
                </c:pt>
                <c:pt idx="238">
                  <c:v>156.50579908</c:v>
                </c:pt>
                <c:pt idx="239">
                  <c:v>156.83664095</c:v>
                </c:pt>
                <c:pt idx="240">
                  <c:v>157.69993746</c:v>
                </c:pt>
                <c:pt idx="241">
                  <c:v>158.12847547999999</c:v>
                </c:pt>
                <c:pt idx="242">
                  <c:v>159.53049082999999</c:v>
                </c:pt>
                <c:pt idx="243">
                  <c:v>159.30745768</c:v>
                </c:pt>
                <c:pt idx="244">
                  <c:v>160.45424269</c:v>
                </c:pt>
                <c:pt idx="245">
                  <c:v>160.96876571999999</c:v>
                </c:pt>
                <c:pt idx="246">
                  <c:v>161.38301007000001</c:v>
                </c:pt>
                <c:pt idx="247">
                  <c:v>163.18235408999999</c:v>
                </c:pt>
                <c:pt idx="248">
                  <c:v>164.87880537999999</c:v>
                </c:pt>
                <c:pt idx="249">
                  <c:v>165.0810199</c:v>
                </c:pt>
                <c:pt idx="250">
                  <c:v>165.3027127</c:v>
                </c:pt>
                <c:pt idx="251">
                  <c:v>165.23342309</c:v>
                </c:pt>
                <c:pt idx="252">
                  <c:v>166.80881656</c:v>
                </c:pt>
                <c:pt idx="253">
                  <c:v>166.92547123</c:v>
                </c:pt>
                <c:pt idx="254">
                  <c:v>167.58496661999999</c:v>
                </c:pt>
                <c:pt idx="255">
                  <c:v>167.62695176</c:v>
                </c:pt>
                <c:pt idx="256">
                  <c:v>172.92158387999999</c:v>
                </c:pt>
                <c:pt idx="257">
                  <c:v>163.76810180000001</c:v>
                </c:pt>
                <c:pt idx="258">
                  <c:v>162.65418890999999</c:v>
                </c:pt>
                <c:pt idx="259">
                  <c:v>163.49156199000001</c:v>
                </c:pt>
                <c:pt idx="260">
                  <c:v>159.41923213999999</c:v>
                </c:pt>
                <c:pt idx="261">
                  <c:v>156.30382512</c:v>
                </c:pt>
                <c:pt idx="262">
                  <c:v>151.12529178</c:v>
                </c:pt>
                <c:pt idx="263">
                  <c:v>151.29256573000001</c:v>
                </c:pt>
                <c:pt idx="264">
                  <c:v>150.19728917</c:v>
                </c:pt>
                <c:pt idx="265">
                  <c:v>148.76995722999999</c:v>
                </c:pt>
                <c:pt idx="266">
                  <c:v>148.93745958</c:v>
                </c:pt>
                <c:pt idx="267">
                  <c:v>147.39492372000001</c:v>
                </c:pt>
                <c:pt idx="268">
                  <c:v>146.82214798999999</c:v>
                </c:pt>
                <c:pt idx="269">
                  <c:v>145.01953014</c:v>
                </c:pt>
                <c:pt idx="270">
                  <c:v>144.02377557</c:v>
                </c:pt>
                <c:pt idx="271">
                  <c:v>143.14375626</c:v>
                </c:pt>
                <c:pt idx="272">
                  <c:v>140.33505209</c:v>
                </c:pt>
                <c:pt idx="273">
                  <c:v>139.20038174999999</c:v>
                </c:pt>
                <c:pt idx="274">
                  <c:v>137.44591487</c:v>
                </c:pt>
                <c:pt idx="275">
                  <c:v>136.23927251999999</c:v>
                </c:pt>
                <c:pt idx="276">
                  <c:v>135.29255157</c:v>
                </c:pt>
                <c:pt idx="277">
                  <c:v>132.39652371</c:v>
                </c:pt>
                <c:pt idx="278">
                  <c:v>130.44098423</c:v>
                </c:pt>
                <c:pt idx="279">
                  <c:v>136.75693583</c:v>
                </c:pt>
                <c:pt idx="280">
                  <c:v>130.10195171000001</c:v>
                </c:pt>
                <c:pt idx="281">
                  <c:v>131.56650404000001</c:v>
                </c:pt>
                <c:pt idx="282">
                  <c:v>133.17040631</c:v>
                </c:pt>
                <c:pt idx="283">
                  <c:v>133.02511390000001</c:v>
                </c:pt>
                <c:pt idx="284">
                  <c:v>133.74709496</c:v>
                </c:pt>
                <c:pt idx="285">
                  <c:v>134.40602415999999</c:v>
                </c:pt>
                <c:pt idx="286">
                  <c:v>134.97434977</c:v>
                </c:pt>
                <c:pt idx="287">
                  <c:v>136.29867297999999</c:v>
                </c:pt>
                <c:pt idx="288">
                  <c:v>135.94275433000001</c:v>
                </c:pt>
                <c:pt idx="289">
                  <c:v>136.28516626000001</c:v>
                </c:pt>
                <c:pt idx="290">
                  <c:v>136.89069613000001</c:v>
                </c:pt>
                <c:pt idx="291">
                  <c:v>137.52877126999999</c:v>
                </c:pt>
                <c:pt idx="292">
                  <c:v>138.46051668000001</c:v>
                </c:pt>
                <c:pt idx="293">
                  <c:v>151.57331894000001</c:v>
                </c:pt>
                <c:pt idx="294">
                  <c:v>140.23803244999999</c:v>
                </c:pt>
                <c:pt idx="295">
                  <c:v>139.60986045999999</c:v>
                </c:pt>
                <c:pt idx="296">
                  <c:v>139.26830035</c:v>
                </c:pt>
                <c:pt idx="297">
                  <c:v>139.70887729</c:v>
                </c:pt>
                <c:pt idx="298">
                  <c:v>140.19622179999999</c:v>
                </c:pt>
                <c:pt idx="299">
                  <c:v>140.20822953999999</c:v>
                </c:pt>
                <c:pt idx="300">
                  <c:v>140.38706644999999</c:v>
                </c:pt>
                <c:pt idx="301">
                  <c:v>140.71586522999999</c:v>
                </c:pt>
                <c:pt idx="302">
                  <c:v>141.17831258999999</c:v>
                </c:pt>
                <c:pt idx="303">
                  <c:v>141.12404660000001</c:v>
                </c:pt>
                <c:pt idx="304">
                  <c:v>141.08626325</c:v>
                </c:pt>
                <c:pt idx="305">
                  <c:v>141.31785239000001</c:v>
                </c:pt>
                <c:pt idx="306">
                  <c:v>141.19776651000001</c:v>
                </c:pt>
                <c:pt idx="307">
                  <c:v>140.9727896</c:v>
                </c:pt>
                <c:pt idx="308">
                  <c:v>141.09196531000001</c:v>
                </c:pt>
                <c:pt idx="309">
                  <c:v>141.31387902</c:v>
                </c:pt>
                <c:pt idx="310">
                  <c:v>141.1980136</c:v>
                </c:pt>
                <c:pt idx="311">
                  <c:v>141.24257403999999</c:v>
                </c:pt>
                <c:pt idx="312">
                  <c:v>141.60031853999999</c:v>
                </c:pt>
                <c:pt idx="313">
                  <c:v>141.78410547999999</c:v>
                </c:pt>
                <c:pt idx="314">
                  <c:v>141.74537737</c:v>
                </c:pt>
                <c:pt idx="315">
                  <c:v>141.33863589000001</c:v>
                </c:pt>
                <c:pt idx="316">
                  <c:v>141.09122278999999</c:v>
                </c:pt>
                <c:pt idx="317">
                  <c:v>140.92298854000001</c:v>
                </c:pt>
                <c:pt idx="318">
                  <c:v>140.61040940999999</c:v>
                </c:pt>
                <c:pt idx="319">
                  <c:v>141.01165965999999</c:v>
                </c:pt>
                <c:pt idx="320">
                  <c:v>141.01213770999999</c:v>
                </c:pt>
                <c:pt idx="321">
                  <c:v>141.11287648999999</c:v>
                </c:pt>
                <c:pt idx="322">
                  <c:v>141.64882582999999</c:v>
                </c:pt>
                <c:pt idx="323">
                  <c:v>141.90517233</c:v>
                </c:pt>
                <c:pt idx="324">
                  <c:v>141.97402446999999</c:v>
                </c:pt>
                <c:pt idx="325">
                  <c:v>142.06587107999999</c:v>
                </c:pt>
                <c:pt idx="326">
                  <c:v>142.23493697000001</c:v>
                </c:pt>
                <c:pt idx="327">
                  <c:v>142.91843545</c:v>
                </c:pt>
                <c:pt idx="328">
                  <c:v>143.22973926</c:v>
                </c:pt>
                <c:pt idx="329">
                  <c:v>143.01762285000001</c:v>
                </c:pt>
                <c:pt idx="330">
                  <c:v>143.50445103000001</c:v>
                </c:pt>
                <c:pt idx="331">
                  <c:v>143.25220112</c:v>
                </c:pt>
                <c:pt idx="332">
                  <c:v>143.91019048000001</c:v>
                </c:pt>
                <c:pt idx="333">
                  <c:v>144.05675875</c:v>
                </c:pt>
                <c:pt idx="334">
                  <c:v>143.70679587000001</c:v>
                </c:pt>
                <c:pt idx="335">
                  <c:v>144.46632804000001</c:v>
                </c:pt>
                <c:pt idx="336">
                  <c:v>144.41843589999999</c:v>
                </c:pt>
                <c:pt idx="337">
                  <c:v>144.17511278000001</c:v>
                </c:pt>
                <c:pt idx="338">
                  <c:v>150.94291521</c:v>
                </c:pt>
                <c:pt idx="339">
                  <c:v>144.40296673</c:v>
                </c:pt>
                <c:pt idx="340">
                  <c:v>143.93694479999999</c:v>
                </c:pt>
                <c:pt idx="341">
                  <c:v>143.73262821</c:v>
                </c:pt>
                <c:pt idx="342">
                  <c:v>142.47182566000001</c:v>
                </c:pt>
                <c:pt idx="343">
                  <c:v>142.57730438999999</c:v>
                </c:pt>
                <c:pt idx="344">
                  <c:v>141.94751525999999</c:v>
                </c:pt>
                <c:pt idx="345">
                  <c:v>142.28737297000001</c:v>
                </c:pt>
                <c:pt idx="346">
                  <c:v>142.31116957</c:v>
                </c:pt>
                <c:pt idx="347">
                  <c:v>141.24163923</c:v>
                </c:pt>
                <c:pt idx="348">
                  <c:v>141.00025823999999</c:v>
                </c:pt>
                <c:pt idx="349">
                  <c:v>140.87617814999999</c:v>
                </c:pt>
                <c:pt idx="350">
                  <c:v>141.00021860000001</c:v>
                </c:pt>
                <c:pt idx="351">
                  <c:v>140.98883047000001</c:v>
                </c:pt>
                <c:pt idx="352">
                  <c:v>140.36513812000001</c:v>
                </c:pt>
                <c:pt idx="353">
                  <c:v>140.11538206</c:v>
                </c:pt>
                <c:pt idx="354">
                  <c:v>139.70371531999999</c:v>
                </c:pt>
                <c:pt idx="355">
                  <c:v>139.60641127</c:v>
                </c:pt>
                <c:pt idx="356">
                  <c:v>139.45623997999999</c:v>
                </c:pt>
                <c:pt idx="357">
                  <c:v>138.24569120000001</c:v>
                </c:pt>
                <c:pt idx="358">
                  <c:v>140.77965338999999</c:v>
                </c:pt>
                <c:pt idx="359">
                  <c:v>137.79136237</c:v>
                </c:pt>
                <c:pt idx="360">
                  <c:v>138.52936457999999</c:v>
                </c:pt>
                <c:pt idx="361">
                  <c:v>139.00211439</c:v>
                </c:pt>
                <c:pt idx="362">
                  <c:v>139.33400538000001</c:v>
                </c:pt>
                <c:pt idx="363">
                  <c:v>139.62012791000001</c:v>
                </c:pt>
                <c:pt idx="364">
                  <c:v>139.42004469</c:v>
                </c:pt>
                <c:pt idx="365">
                  <c:v>139.96601620000001</c:v>
                </c:pt>
                <c:pt idx="366">
                  <c:v>141.34715589000001</c:v>
                </c:pt>
                <c:pt idx="367">
                  <c:v>141.40551551999999</c:v>
                </c:pt>
                <c:pt idx="368">
                  <c:v>142.27660093</c:v>
                </c:pt>
                <c:pt idx="369">
                  <c:v>142.28384081999999</c:v>
                </c:pt>
                <c:pt idx="370">
                  <c:v>142.29742150999999</c:v>
                </c:pt>
                <c:pt idx="371">
                  <c:v>142.45462405999999</c:v>
                </c:pt>
                <c:pt idx="372">
                  <c:v>142.70337258999999</c:v>
                </c:pt>
                <c:pt idx="373">
                  <c:v>143.87978821999999</c:v>
                </c:pt>
                <c:pt idx="374">
                  <c:v>144.21836399</c:v>
                </c:pt>
                <c:pt idx="375">
                  <c:v>145.07005101999999</c:v>
                </c:pt>
                <c:pt idx="376">
                  <c:v>145.17440060000001</c:v>
                </c:pt>
                <c:pt idx="377">
                  <c:v>149.75294916000001</c:v>
                </c:pt>
                <c:pt idx="378">
                  <c:v>145.42409319999999</c:v>
                </c:pt>
                <c:pt idx="379">
                  <c:v>145.12124605</c:v>
                </c:pt>
                <c:pt idx="380">
                  <c:v>145.75039039999999</c:v>
                </c:pt>
                <c:pt idx="381">
                  <c:v>145.77293706</c:v>
                </c:pt>
                <c:pt idx="382">
                  <c:v>145.35010088000001</c:v>
                </c:pt>
                <c:pt idx="383">
                  <c:v>145.87246288</c:v>
                </c:pt>
                <c:pt idx="384">
                  <c:v>146.00891924999999</c:v>
                </c:pt>
                <c:pt idx="385">
                  <c:v>146.65171687</c:v>
                </c:pt>
                <c:pt idx="386">
                  <c:v>146.09126165999999</c:v>
                </c:pt>
                <c:pt idx="387">
                  <c:v>146.67320896000001</c:v>
                </c:pt>
                <c:pt idx="388">
                  <c:v>146.87215309000001</c:v>
                </c:pt>
                <c:pt idx="389">
                  <c:v>145.84100530000001</c:v>
                </c:pt>
                <c:pt idx="390">
                  <c:v>145.65582061999999</c:v>
                </c:pt>
                <c:pt idx="391">
                  <c:v>146.35379735000001</c:v>
                </c:pt>
                <c:pt idx="392">
                  <c:v>147.19214671</c:v>
                </c:pt>
                <c:pt idx="393">
                  <c:v>147.81719311000001</c:v>
                </c:pt>
                <c:pt idx="394">
                  <c:v>147.72924205999999</c:v>
                </c:pt>
                <c:pt idx="395">
                  <c:v>148.29333468999999</c:v>
                </c:pt>
                <c:pt idx="396">
                  <c:v>148.04870306000001</c:v>
                </c:pt>
                <c:pt idx="397">
                  <c:v>148.4732577</c:v>
                </c:pt>
                <c:pt idx="398">
                  <c:v>148.12351312999999</c:v>
                </c:pt>
                <c:pt idx="399">
                  <c:v>148.33394783</c:v>
                </c:pt>
                <c:pt idx="400">
                  <c:v>148.78514150000001</c:v>
                </c:pt>
                <c:pt idx="401">
                  <c:v>149.12941742000001</c:v>
                </c:pt>
                <c:pt idx="402">
                  <c:v>149.12652272</c:v>
                </c:pt>
                <c:pt idx="403">
                  <c:v>149.15850553000001</c:v>
                </c:pt>
                <c:pt idx="404">
                  <c:v>149.55024950999999</c:v>
                </c:pt>
                <c:pt idx="405">
                  <c:v>148.73153447000001</c:v>
                </c:pt>
                <c:pt idx="406">
                  <c:v>147.83125670999999</c:v>
                </c:pt>
                <c:pt idx="407">
                  <c:v>148.61819399000001</c:v>
                </c:pt>
                <c:pt idx="408">
                  <c:v>149.82271892</c:v>
                </c:pt>
                <c:pt idx="409">
                  <c:v>149.97675698</c:v>
                </c:pt>
                <c:pt idx="410">
                  <c:v>149.90033030000001</c:v>
                </c:pt>
                <c:pt idx="411">
                  <c:v>149.67618339000001</c:v>
                </c:pt>
                <c:pt idx="412">
                  <c:v>149.60808223000001</c:v>
                </c:pt>
                <c:pt idx="413">
                  <c:v>149.94412928</c:v>
                </c:pt>
                <c:pt idx="414">
                  <c:v>150.26422600999999</c:v>
                </c:pt>
                <c:pt idx="415">
                  <c:v>150.91290554</c:v>
                </c:pt>
                <c:pt idx="416">
                  <c:v>151.26658943999999</c:v>
                </c:pt>
                <c:pt idx="417">
                  <c:v>151.54746030999999</c:v>
                </c:pt>
                <c:pt idx="418">
                  <c:v>154.37629487000001</c:v>
                </c:pt>
                <c:pt idx="419">
                  <c:v>155.48465529999999</c:v>
                </c:pt>
                <c:pt idx="420">
                  <c:v>152.71794223000001</c:v>
                </c:pt>
                <c:pt idx="421">
                  <c:v>152.95926023999999</c:v>
                </c:pt>
                <c:pt idx="422">
                  <c:v>153.63792341000001</c:v>
                </c:pt>
                <c:pt idx="423">
                  <c:v>153.84717101999999</c:v>
                </c:pt>
                <c:pt idx="424">
                  <c:v>153.90478489</c:v>
                </c:pt>
                <c:pt idx="425">
                  <c:v>153.63516903999999</c:v>
                </c:pt>
                <c:pt idx="426">
                  <c:v>154.34078339000001</c:v>
                </c:pt>
                <c:pt idx="427">
                  <c:v>154.67405687999999</c:v>
                </c:pt>
                <c:pt idx="428">
                  <c:v>155.11026594000001</c:v>
                </c:pt>
                <c:pt idx="429">
                  <c:v>154.99948233000001</c:v>
                </c:pt>
                <c:pt idx="430">
                  <c:v>155.46024095000001</c:v>
                </c:pt>
                <c:pt idx="431">
                  <c:v>155.38314521000001</c:v>
                </c:pt>
                <c:pt idx="432">
                  <c:v>154.91437293000001</c:v>
                </c:pt>
                <c:pt idx="433">
                  <c:v>155.31633148</c:v>
                </c:pt>
                <c:pt idx="434">
                  <c:v>154.65341672</c:v>
                </c:pt>
                <c:pt idx="435">
                  <c:v>154.87065641999999</c:v>
                </c:pt>
                <c:pt idx="436">
                  <c:v>155.71532998000001</c:v>
                </c:pt>
                <c:pt idx="437">
                  <c:v>155.74984868999999</c:v>
                </c:pt>
                <c:pt idx="438">
                  <c:v>155.70996416</c:v>
                </c:pt>
                <c:pt idx="439">
                  <c:v>157.57275317</c:v>
                </c:pt>
                <c:pt idx="440">
                  <c:v>156.65799167</c:v>
                </c:pt>
                <c:pt idx="441">
                  <c:v>157.17097287000001</c:v>
                </c:pt>
                <c:pt idx="442">
                  <c:v>157.51058646000001</c:v>
                </c:pt>
                <c:pt idx="443">
                  <c:v>157.45661525</c:v>
                </c:pt>
                <c:pt idx="444">
                  <c:v>157.22730998</c:v>
                </c:pt>
                <c:pt idx="445">
                  <c:v>156.44903712000001</c:v>
                </c:pt>
                <c:pt idx="446">
                  <c:v>154.89413773000001</c:v>
                </c:pt>
                <c:pt idx="447">
                  <c:v>154.55381528999999</c:v>
                </c:pt>
                <c:pt idx="448">
                  <c:v>154.49426582999999</c:v>
                </c:pt>
                <c:pt idx="449">
                  <c:v>155.65412212000001</c:v>
                </c:pt>
                <c:pt idx="450">
                  <c:v>155.82396435999999</c:v>
                </c:pt>
                <c:pt idx="451">
                  <c:v>155.4271229</c:v>
                </c:pt>
                <c:pt idx="452">
                  <c:v>156.14115189</c:v>
                </c:pt>
                <c:pt idx="453">
                  <c:v>155.37875159000001</c:v>
                </c:pt>
                <c:pt idx="454">
                  <c:v>154.65964883999999</c:v>
                </c:pt>
                <c:pt idx="455">
                  <c:v>154.90759507999999</c:v>
                </c:pt>
                <c:pt idx="456">
                  <c:v>155.43389175999999</c:v>
                </c:pt>
                <c:pt idx="457">
                  <c:v>153.57933441</c:v>
                </c:pt>
                <c:pt idx="458">
                  <c:v>153.72450506000001</c:v>
                </c:pt>
                <c:pt idx="459">
                  <c:v>153.72185110000001</c:v>
                </c:pt>
                <c:pt idx="460">
                  <c:v>152.37602668</c:v>
                </c:pt>
                <c:pt idx="461">
                  <c:v>152.46965227999999</c:v>
                </c:pt>
                <c:pt idx="462">
                  <c:v>152.32675707000001</c:v>
                </c:pt>
                <c:pt idx="463">
                  <c:v>152.7879968</c:v>
                </c:pt>
                <c:pt idx="464">
                  <c:v>153.00013340999999</c:v>
                </c:pt>
                <c:pt idx="465">
                  <c:v>153.35074728999999</c:v>
                </c:pt>
                <c:pt idx="466">
                  <c:v>154.01050536</c:v>
                </c:pt>
                <c:pt idx="467">
                  <c:v>153.77754308999999</c:v>
                </c:pt>
                <c:pt idx="468">
                  <c:v>153.60044372999999</c:v>
                </c:pt>
                <c:pt idx="469">
                  <c:v>153.40314491000001</c:v>
                </c:pt>
                <c:pt idx="470">
                  <c:v>153.86846815000001</c:v>
                </c:pt>
                <c:pt idx="471">
                  <c:v>154.04030922000001</c:v>
                </c:pt>
                <c:pt idx="472">
                  <c:v>154.66045919999999</c:v>
                </c:pt>
                <c:pt idx="473">
                  <c:v>155.44491269</c:v>
                </c:pt>
                <c:pt idx="474">
                  <c:v>155.17399359999999</c:v>
                </c:pt>
                <c:pt idx="475">
                  <c:v>154.25307862</c:v>
                </c:pt>
                <c:pt idx="476">
                  <c:v>154.42003908000001</c:v>
                </c:pt>
                <c:pt idx="477">
                  <c:v>154.98315629999999</c:v>
                </c:pt>
                <c:pt idx="478">
                  <c:v>155.26172976000001</c:v>
                </c:pt>
                <c:pt idx="479">
                  <c:v>154.31680911000001</c:v>
                </c:pt>
                <c:pt idx="480">
                  <c:v>153.69476932000001</c:v>
                </c:pt>
                <c:pt idx="481">
                  <c:v>153.82672783999999</c:v>
                </c:pt>
                <c:pt idx="482">
                  <c:v>154.82305671</c:v>
                </c:pt>
                <c:pt idx="483">
                  <c:v>155.16701086</c:v>
                </c:pt>
                <c:pt idx="484">
                  <c:v>155.80585404999999</c:v>
                </c:pt>
                <c:pt idx="485">
                  <c:v>156.03978692000001</c:v>
                </c:pt>
                <c:pt idx="486">
                  <c:v>155.83766062000001</c:v>
                </c:pt>
                <c:pt idx="487">
                  <c:v>156.16869763</c:v>
                </c:pt>
                <c:pt idx="488">
                  <c:v>156.56158952999999</c:v>
                </c:pt>
                <c:pt idx="489">
                  <c:v>155.54115157000001</c:v>
                </c:pt>
                <c:pt idx="490">
                  <c:v>155.98001615000001</c:v>
                </c:pt>
                <c:pt idx="491">
                  <c:v>156.69768594999999</c:v>
                </c:pt>
                <c:pt idx="492">
                  <c:v>156.27583003000001</c:v>
                </c:pt>
                <c:pt idx="493">
                  <c:v>156.23099773999999</c:v>
                </c:pt>
                <c:pt idx="494">
                  <c:v>154.75851797999999</c:v>
                </c:pt>
                <c:pt idx="495">
                  <c:v>153.93320899</c:v>
                </c:pt>
                <c:pt idx="496">
                  <c:v>153.06902400999999</c:v>
                </c:pt>
                <c:pt idx="497">
                  <c:v>151.08093400000001</c:v>
                </c:pt>
                <c:pt idx="498">
                  <c:v>153.03867779999999</c:v>
                </c:pt>
                <c:pt idx="499">
                  <c:v>152.36331810999999</c:v>
                </c:pt>
                <c:pt idx="500">
                  <c:v>152.41631108000001</c:v>
                </c:pt>
                <c:pt idx="501">
                  <c:v>152.83258806000001</c:v>
                </c:pt>
                <c:pt idx="502">
                  <c:v>152.42195423999999</c:v>
                </c:pt>
                <c:pt idx="503">
                  <c:v>152.55328023000001</c:v>
                </c:pt>
                <c:pt idx="504">
                  <c:v>152.00991206</c:v>
                </c:pt>
                <c:pt idx="505">
                  <c:v>150.94519034000001</c:v>
                </c:pt>
                <c:pt idx="506">
                  <c:v>151.53342563999999</c:v>
                </c:pt>
                <c:pt idx="507">
                  <c:v>150.36047599</c:v>
                </c:pt>
                <c:pt idx="508">
                  <c:v>151.32069826</c:v>
                </c:pt>
                <c:pt idx="509">
                  <c:v>150.25800426999999</c:v>
                </c:pt>
                <c:pt idx="510">
                  <c:v>149.99884537</c:v>
                </c:pt>
                <c:pt idx="511">
                  <c:v>149.60066800999999</c:v>
                </c:pt>
                <c:pt idx="512">
                  <c:v>149.73949261999999</c:v>
                </c:pt>
                <c:pt idx="513">
                  <c:v>148.99439766</c:v>
                </c:pt>
                <c:pt idx="514">
                  <c:v>149.09443195</c:v>
                </c:pt>
                <c:pt idx="515">
                  <c:v>148.24453772000001</c:v>
                </c:pt>
                <c:pt idx="516">
                  <c:v>148.63178196000001</c:v>
                </c:pt>
                <c:pt idx="517">
                  <c:v>148.98868469000001</c:v>
                </c:pt>
                <c:pt idx="518">
                  <c:v>148.98957523000001</c:v>
                </c:pt>
                <c:pt idx="519">
                  <c:v>149.22209738000001</c:v>
                </c:pt>
                <c:pt idx="520">
                  <c:v>150.41635360000001</c:v>
                </c:pt>
                <c:pt idx="521">
                  <c:v>150.74042843999999</c:v>
                </c:pt>
                <c:pt idx="522">
                  <c:v>151.31378716</c:v>
                </c:pt>
                <c:pt idx="523">
                  <c:v>150.61385858</c:v>
                </c:pt>
                <c:pt idx="524">
                  <c:v>150.38893152</c:v>
                </c:pt>
                <c:pt idx="525">
                  <c:v>149.17691679999999</c:v>
                </c:pt>
                <c:pt idx="526">
                  <c:v>148.43863081999999</c:v>
                </c:pt>
                <c:pt idx="527">
                  <c:v>147.81553456</c:v>
                </c:pt>
                <c:pt idx="528">
                  <c:v>146.87904907000001</c:v>
                </c:pt>
                <c:pt idx="529">
                  <c:v>148.28967186</c:v>
                </c:pt>
                <c:pt idx="530">
                  <c:v>148.47235201000001</c:v>
                </c:pt>
                <c:pt idx="531">
                  <c:v>149.07527468000001</c:v>
                </c:pt>
                <c:pt idx="532">
                  <c:v>149.75579177</c:v>
                </c:pt>
                <c:pt idx="533">
                  <c:v>150.97994930999999</c:v>
                </c:pt>
                <c:pt idx="534">
                  <c:v>150.8317121</c:v>
                </c:pt>
                <c:pt idx="535">
                  <c:v>150.61759889999999</c:v>
                </c:pt>
                <c:pt idx="536">
                  <c:v>151.12179221</c:v>
                </c:pt>
                <c:pt idx="537">
                  <c:v>151.23401816000001</c:v>
                </c:pt>
                <c:pt idx="538">
                  <c:v>150.63601757000001</c:v>
                </c:pt>
                <c:pt idx="539">
                  <c:v>151.38342287</c:v>
                </c:pt>
                <c:pt idx="540">
                  <c:v>152.08560306999999</c:v>
                </c:pt>
                <c:pt idx="541">
                  <c:v>152.49004783999999</c:v>
                </c:pt>
                <c:pt idx="542">
                  <c:v>153.51553122999999</c:v>
                </c:pt>
                <c:pt idx="543">
                  <c:v>153.47200362000001</c:v>
                </c:pt>
                <c:pt idx="544">
                  <c:v>153.31037671000001</c:v>
                </c:pt>
                <c:pt idx="545">
                  <c:v>152.50594913</c:v>
                </c:pt>
                <c:pt idx="546">
                  <c:v>154.19522269999999</c:v>
                </c:pt>
                <c:pt idx="547">
                  <c:v>154.10189127000001</c:v>
                </c:pt>
                <c:pt idx="548">
                  <c:v>154.77368186999999</c:v>
                </c:pt>
                <c:pt idx="549">
                  <c:v>155.81608320000001</c:v>
                </c:pt>
                <c:pt idx="550">
                  <c:v>156.64488653999999</c:v>
                </c:pt>
                <c:pt idx="551">
                  <c:v>156.97424333999999</c:v>
                </c:pt>
                <c:pt idx="552">
                  <c:v>155.87199394000001</c:v>
                </c:pt>
                <c:pt idx="553">
                  <c:v>156.08434223</c:v>
                </c:pt>
                <c:pt idx="554">
                  <c:v>157.50557363999999</c:v>
                </c:pt>
                <c:pt idx="555">
                  <c:v>157.96686671000001</c:v>
                </c:pt>
                <c:pt idx="556">
                  <c:v>158.79673639999999</c:v>
                </c:pt>
                <c:pt idx="557">
                  <c:v>158.36920488000001</c:v>
                </c:pt>
                <c:pt idx="558">
                  <c:v>157.77159370000001</c:v>
                </c:pt>
                <c:pt idx="559">
                  <c:v>157.40930187000001</c:v>
                </c:pt>
                <c:pt idx="560">
                  <c:v>155.02146088000001</c:v>
                </c:pt>
                <c:pt idx="561">
                  <c:v>154.88761590999999</c:v>
                </c:pt>
                <c:pt idx="562">
                  <c:v>156.04872251</c:v>
                </c:pt>
                <c:pt idx="563">
                  <c:v>152.30927903</c:v>
                </c:pt>
                <c:pt idx="564">
                  <c:v>153.72686478</c:v>
                </c:pt>
                <c:pt idx="565">
                  <c:v>155.04252830999999</c:v>
                </c:pt>
                <c:pt idx="566">
                  <c:v>154.78016119</c:v>
                </c:pt>
                <c:pt idx="567">
                  <c:v>154.80524378000001</c:v>
                </c:pt>
                <c:pt idx="568">
                  <c:v>155.46983922000001</c:v>
                </c:pt>
                <c:pt idx="569">
                  <c:v>153.98112849</c:v>
                </c:pt>
                <c:pt idx="570">
                  <c:v>152.76274015000001</c:v>
                </c:pt>
                <c:pt idx="571">
                  <c:v>153.62159025</c:v>
                </c:pt>
                <c:pt idx="572">
                  <c:v>153.45631075</c:v>
                </c:pt>
                <c:pt idx="573">
                  <c:v>150.97259665000001</c:v>
                </c:pt>
                <c:pt idx="574">
                  <c:v>149.11084156000001</c:v>
                </c:pt>
                <c:pt idx="575">
                  <c:v>150.24084944000001</c:v>
                </c:pt>
                <c:pt idx="576">
                  <c:v>147.37675970999999</c:v>
                </c:pt>
                <c:pt idx="577">
                  <c:v>147.45390533</c:v>
                </c:pt>
                <c:pt idx="578">
                  <c:v>147.15065587000001</c:v>
                </c:pt>
                <c:pt idx="579">
                  <c:v>148.71566479000001</c:v>
                </c:pt>
                <c:pt idx="580">
                  <c:v>151.86152195</c:v>
                </c:pt>
                <c:pt idx="581">
                  <c:v>152.68984047999999</c:v>
                </c:pt>
                <c:pt idx="582">
                  <c:v>153.40008466</c:v>
                </c:pt>
                <c:pt idx="583">
                  <c:v>153.01788572999999</c:v>
                </c:pt>
                <c:pt idx="584">
                  <c:v>154.68969981999999</c:v>
                </c:pt>
                <c:pt idx="585">
                  <c:v>155.23115536</c:v>
                </c:pt>
                <c:pt idx="586">
                  <c:v>155.97198108000001</c:v>
                </c:pt>
                <c:pt idx="587">
                  <c:v>156.78731825</c:v>
                </c:pt>
                <c:pt idx="588">
                  <c:v>158.09198241999999</c:v>
                </c:pt>
                <c:pt idx="589">
                  <c:v>159.82883509000001</c:v>
                </c:pt>
                <c:pt idx="590">
                  <c:v>161.14197186000001</c:v>
                </c:pt>
                <c:pt idx="591">
                  <c:v>161.232573</c:v>
                </c:pt>
                <c:pt idx="592">
                  <c:v>162.13271588999999</c:v>
                </c:pt>
                <c:pt idx="593">
                  <c:v>161.55350129999999</c:v>
                </c:pt>
                <c:pt idx="594">
                  <c:v>161.43402965999999</c:v>
                </c:pt>
                <c:pt idx="595">
                  <c:v>162.60655803</c:v>
                </c:pt>
                <c:pt idx="596">
                  <c:v>163.69315270999999</c:v>
                </c:pt>
                <c:pt idx="597">
                  <c:v>164.53630361</c:v>
                </c:pt>
                <c:pt idx="598">
                  <c:v>164.42624723</c:v>
                </c:pt>
                <c:pt idx="599">
                  <c:v>165.76024701</c:v>
                </c:pt>
                <c:pt idx="600">
                  <c:v>166.05763555999999</c:v>
                </c:pt>
                <c:pt idx="601">
                  <c:v>165.30209371999999</c:v>
                </c:pt>
                <c:pt idx="602">
                  <c:v>165.32518396</c:v>
                </c:pt>
                <c:pt idx="603">
                  <c:v>164.99436302000001</c:v>
                </c:pt>
                <c:pt idx="604">
                  <c:v>166.80159326</c:v>
                </c:pt>
                <c:pt idx="605">
                  <c:v>168.99322760999999</c:v>
                </c:pt>
                <c:pt idx="606">
                  <c:v>168.1214445</c:v>
                </c:pt>
                <c:pt idx="607">
                  <c:v>166.43411028</c:v>
                </c:pt>
                <c:pt idx="608">
                  <c:v>167.15783228999999</c:v>
                </c:pt>
                <c:pt idx="609">
                  <c:v>165.11785795</c:v>
                </c:pt>
                <c:pt idx="610">
                  <c:v>166.51909130000001</c:v>
                </c:pt>
                <c:pt idx="611">
                  <c:v>167.89035089999999</c:v>
                </c:pt>
                <c:pt idx="612">
                  <c:v>169.13552428</c:v>
                </c:pt>
                <c:pt idx="613">
                  <c:v>169.07481686</c:v>
                </c:pt>
                <c:pt idx="614">
                  <c:v>171.171322</c:v>
                </c:pt>
                <c:pt idx="615">
                  <c:v>173.05387503</c:v>
                </c:pt>
                <c:pt idx="616">
                  <c:v>172.46351620999999</c:v>
                </c:pt>
                <c:pt idx="617">
                  <c:v>170.13960151000001</c:v>
                </c:pt>
                <c:pt idx="618">
                  <c:v>170.44900329000001</c:v>
                </c:pt>
                <c:pt idx="619">
                  <c:v>170.03803568000001</c:v>
                </c:pt>
                <c:pt idx="620">
                  <c:v>172.20503517</c:v>
                </c:pt>
                <c:pt idx="621">
                  <c:v>174.11397966999999</c:v>
                </c:pt>
                <c:pt idx="622">
                  <c:v>174.78960352000001</c:v>
                </c:pt>
                <c:pt idx="623">
                  <c:v>177.31937164000001</c:v>
                </c:pt>
                <c:pt idx="624">
                  <c:v>181.12157621</c:v>
                </c:pt>
                <c:pt idx="625">
                  <c:v>180.03134774</c:v>
                </c:pt>
                <c:pt idx="626">
                  <c:v>179.41790257</c:v>
                </c:pt>
                <c:pt idx="627">
                  <c:v>180.98213988000001</c:v>
                </c:pt>
                <c:pt idx="628">
                  <c:v>180.92581662000001</c:v>
                </c:pt>
                <c:pt idx="629">
                  <c:v>183.71350236999999</c:v>
                </c:pt>
                <c:pt idx="630">
                  <c:v>185.94937254999999</c:v>
                </c:pt>
                <c:pt idx="631">
                  <c:v>189.16186701999999</c:v>
                </c:pt>
                <c:pt idx="632">
                  <c:v>187.4458376</c:v>
                </c:pt>
                <c:pt idx="633">
                  <c:v>189.15932964000001</c:v>
                </c:pt>
                <c:pt idx="634">
                  <c:v>184.67041545000001</c:v>
                </c:pt>
                <c:pt idx="635">
                  <c:v>184.40559260000001</c:v>
                </c:pt>
                <c:pt idx="636">
                  <c:v>184.48228759</c:v>
                </c:pt>
                <c:pt idx="637">
                  <c:v>186.11507155000001</c:v>
                </c:pt>
                <c:pt idx="638">
                  <c:v>184.18285523</c:v>
                </c:pt>
                <c:pt idx="639">
                  <c:v>184.2377142</c:v>
                </c:pt>
                <c:pt idx="640">
                  <c:v>183.46122541</c:v>
                </c:pt>
                <c:pt idx="641">
                  <c:v>184.87426525000001</c:v>
                </c:pt>
                <c:pt idx="642">
                  <c:v>183.21496414999999</c:v>
                </c:pt>
                <c:pt idx="643">
                  <c:v>186.59478845999999</c:v>
                </c:pt>
                <c:pt idx="644">
                  <c:v>190.02417606</c:v>
                </c:pt>
                <c:pt idx="645">
                  <c:v>189.64458933</c:v>
                </c:pt>
                <c:pt idx="646">
                  <c:v>185.58148940999999</c:v>
                </c:pt>
                <c:pt idx="647">
                  <c:v>186.68634513000001</c:v>
                </c:pt>
                <c:pt idx="648">
                  <c:v>186.99696990000001</c:v>
                </c:pt>
                <c:pt idx="649">
                  <c:v>185.41784633</c:v>
                </c:pt>
                <c:pt idx="650">
                  <c:v>186.28623902000001</c:v>
                </c:pt>
                <c:pt idx="651">
                  <c:v>186.90709758</c:v>
                </c:pt>
                <c:pt idx="652">
                  <c:v>185.05153332</c:v>
                </c:pt>
                <c:pt idx="653">
                  <c:v>186.08000718</c:v>
                </c:pt>
                <c:pt idx="654">
                  <c:v>185.70143483999999</c:v>
                </c:pt>
                <c:pt idx="655">
                  <c:v>186.50649156</c:v>
                </c:pt>
                <c:pt idx="656">
                  <c:v>187.19156221</c:v>
                </c:pt>
                <c:pt idx="657">
                  <c:v>188.2599342</c:v>
                </c:pt>
                <c:pt idx="658">
                  <c:v>187.13782044000001</c:v>
                </c:pt>
                <c:pt idx="659">
                  <c:v>184.81191036000001</c:v>
                </c:pt>
                <c:pt idx="660">
                  <c:v>185.05056342</c:v>
                </c:pt>
                <c:pt idx="661">
                  <c:v>186.35196748999999</c:v>
                </c:pt>
                <c:pt idx="662">
                  <c:v>185.72032647</c:v>
                </c:pt>
                <c:pt idx="663">
                  <c:v>187.61331892999999</c:v>
                </c:pt>
                <c:pt idx="664">
                  <c:v>188.86889274999999</c:v>
                </c:pt>
                <c:pt idx="665">
                  <c:v>190.60845526</c:v>
                </c:pt>
                <c:pt idx="666">
                  <c:v>192.31108678999999</c:v>
                </c:pt>
                <c:pt idx="667">
                  <c:v>195.23943149999999</c:v>
                </c:pt>
                <c:pt idx="668">
                  <c:v>196.15487422999999</c:v>
                </c:pt>
                <c:pt idx="669">
                  <c:v>196.80443284</c:v>
                </c:pt>
                <c:pt idx="670">
                  <c:v>200.05819047</c:v>
                </c:pt>
                <c:pt idx="671">
                  <c:v>200.00950741</c:v>
                </c:pt>
                <c:pt idx="672">
                  <c:v>200.26436537999999</c:v>
                </c:pt>
                <c:pt idx="673">
                  <c:v>201.04534024</c:v>
                </c:pt>
                <c:pt idx="674">
                  <c:v>204.48418652999999</c:v>
                </c:pt>
                <c:pt idx="675">
                  <c:v>202.42748831</c:v>
                </c:pt>
                <c:pt idx="676">
                  <c:v>204.57190886999999</c:v>
                </c:pt>
                <c:pt idx="677">
                  <c:v>209.98077728999999</c:v>
                </c:pt>
                <c:pt idx="678">
                  <c:v>209.74486931000001</c:v>
                </c:pt>
                <c:pt idx="679">
                  <c:v>203.41947997</c:v>
                </c:pt>
                <c:pt idx="680">
                  <c:v>204.07789701999999</c:v>
                </c:pt>
                <c:pt idx="681">
                  <c:v>201.35348243000001</c:v>
                </c:pt>
                <c:pt idx="682">
                  <c:v>196.16782468</c:v>
                </c:pt>
                <c:pt idx="683">
                  <c:v>191.00540107</c:v>
                </c:pt>
                <c:pt idx="684">
                  <c:v>199.47375905000001</c:v>
                </c:pt>
                <c:pt idx="685">
                  <c:v>198.35055869999999</c:v>
                </c:pt>
                <c:pt idx="686">
                  <c:v>204.74405587999999</c:v>
                </c:pt>
                <c:pt idx="687">
                  <c:v>204.67434481000001</c:v>
                </c:pt>
                <c:pt idx="688">
                  <c:v>206.12745326999999</c:v>
                </c:pt>
                <c:pt idx="689">
                  <c:v>205.70291254</c:v>
                </c:pt>
                <c:pt idx="690">
                  <c:v>206.01538765999999</c:v>
                </c:pt>
                <c:pt idx="691">
                  <c:v>206.07144958999999</c:v>
                </c:pt>
                <c:pt idx="692">
                  <c:v>203.32831793</c:v>
                </c:pt>
                <c:pt idx="693">
                  <c:v>200.44791802</c:v>
                </c:pt>
                <c:pt idx="694">
                  <c:v>202.34371841000001</c:v>
                </c:pt>
                <c:pt idx="695">
                  <c:v>203.36682033</c:v>
                </c:pt>
                <c:pt idx="696">
                  <c:v>204.28556438000001</c:v>
                </c:pt>
                <c:pt idx="697">
                  <c:v>206.13589997</c:v>
                </c:pt>
                <c:pt idx="698">
                  <c:v>203.33144306</c:v>
                </c:pt>
                <c:pt idx="699">
                  <c:v>202.32817992</c:v>
                </c:pt>
                <c:pt idx="700">
                  <c:v>202.91159934999999</c:v>
                </c:pt>
                <c:pt idx="701">
                  <c:v>203.47004082999999</c:v>
                </c:pt>
                <c:pt idx="702">
                  <c:v>203.62821693999999</c:v>
                </c:pt>
                <c:pt idx="703">
                  <c:v>204.36642143</c:v>
                </c:pt>
                <c:pt idx="704">
                  <c:v>206.57153901999999</c:v>
                </c:pt>
                <c:pt idx="705">
                  <c:v>210.14916264999999</c:v>
                </c:pt>
                <c:pt idx="706">
                  <c:v>210.89473193000001</c:v>
                </c:pt>
                <c:pt idx="707">
                  <c:v>214.73682855999999</c:v>
                </c:pt>
                <c:pt idx="708">
                  <c:v>210.65963439000001</c:v>
                </c:pt>
                <c:pt idx="709">
                  <c:v>214.76703069000001</c:v>
                </c:pt>
                <c:pt idx="710">
                  <c:v>214.90085665999999</c:v>
                </c:pt>
                <c:pt idx="711">
                  <c:v>217.15181534999999</c:v>
                </c:pt>
                <c:pt idx="712">
                  <c:v>223.51842764</c:v>
                </c:pt>
                <c:pt idx="713">
                  <c:v>223.12514192</c:v>
                </c:pt>
                <c:pt idx="714">
                  <c:v>219.66881785000001</c:v>
                </c:pt>
                <c:pt idx="715">
                  <c:v>224.77934941999999</c:v>
                </c:pt>
                <c:pt idx="716">
                  <c:v>222.09702068999999</c:v>
                </c:pt>
                <c:pt idx="717">
                  <c:v>221.49800827000001</c:v>
                </c:pt>
                <c:pt idx="718">
                  <c:v>218.6542541</c:v>
                </c:pt>
                <c:pt idx="719">
                  <c:v>223.26637031999999</c:v>
                </c:pt>
                <c:pt idx="720">
                  <c:v>224.98126687000001</c:v>
                </c:pt>
                <c:pt idx="721">
                  <c:v>232.92963055000001</c:v>
                </c:pt>
                <c:pt idx="722">
                  <c:v>226.91394296999999</c:v>
                </c:pt>
                <c:pt idx="723">
                  <c:v>222.69315609</c:v>
                </c:pt>
                <c:pt idx="724">
                  <c:v>205.39443177000001</c:v>
                </c:pt>
                <c:pt idx="725">
                  <c:v>207.44378108000001</c:v>
                </c:pt>
                <c:pt idx="726">
                  <c:v>209.55848333</c:v>
                </c:pt>
                <c:pt idx="727">
                  <c:v>210.35073048999999</c:v>
                </c:pt>
                <c:pt idx="728">
                  <c:v>210.91402563</c:v>
                </c:pt>
                <c:pt idx="729">
                  <c:v>210.04981712</c:v>
                </c:pt>
                <c:pt idx="730">
                  <c:v>201.60903979</c:v>
                </c:pt>
                <c:pt idx="731">
                  <c:v>200.24724040999999</c:v>
                </c:pt>
                <c:pt idx="732">
                  <c:v>202.12658257999999</c:v>
                </c:pt>
                <c:pt idx="733">
                  <c:v>203.13046686000001</c:v>
                </c:pt>
                <c:pt idx="734">
                  <c:v>203.48674675999999</c:v>
                </c:pt>
                <c:pt idx="735">
                  <c:v>206.92520771</c:v>
                </c:pt>
                <c:pt idx="736">
                  <c:v>202.82886955000001</c:v>
                </c:pt>
                <c:pt idx="737">
                  <c:v>207.81638852</c:v>
                </c:pt>
                <c:pt idx="738">
                  <c:v>206.46076224000001</c:v>
                </c:pt>
                <c:pt idx="739">
                  <c:v>207.50823671000001</c:v>
                </c:pt>
                <c:pt idx="740">
                  <c:v>209.76049018000001</c:v>
                </c:pt>
                <c:pt idx="741">
                  <c:v>213.9104327</c:v>
                </c:pt>
                <c:pt idx="742">
                  <c:v>206.56258076</c:v>
                </c:pt>
                <c:pt idx="743">
                  <c:v>206.23728783000001</c:v>
                </c:pt>
                <c:pt idx="744">
                  <c:v>206.24419838</c:v>
                </c:pt>
                <c:pt idx="745">
                  <c:v>201.76535869</c:v>
                </c:pt>
                <c:pt idx="746">
                  <c:v>200.40781817000001</c:v>
                </c:pt>
                <c:pt idx="747">
                  <c:v>202.13119297</c:v>
                </c:pt>
                <c:pt idx="748">
                  <c:v>201.97141679999999</c:v>
                </c:pt>
                <c:pt idx="749">
                  <c:v>199.05689063</c:v>
                </c:pt>
                <c:pt idx="750">
                  <c:v>197.50920862000001</c:v>
                </c:pt>
                <c:pt idx="751">
                  <c:v>197.75335190000001</c:v>
                </c:pt>
                <c:pt idx="752">
                  <c:v>201.76507826</c:v>
                </c:pt>
                <c:pt idx="753">
                  <c:v>203.19014185</c:v>
                </c:pt>
                <c:pt idx="754">
                  <c:v>202.99112711999999</c:v>
                </c:pt>
                <c:pt idx="755">
                  <c:v>204.11864399999999</c:v>
                </c:pt>
                <c:pt idx="756">
                  <c:v>203.86377956000001</c:v>
                </c:pt>
                <c:pt idx="757">
                  <c:v>203.53012451999999</c:v>
                </c:pt>
                <c:pt idx="758">
                  <c:v>203.77356018</c:v>
                </c:pt>
                <c:pt idx="759">
                  <c:v>204.37947987999999</c:v>
                </c:pt>
                <c:pt idx="760">
                  <c:v>207.61180293999999</c:v>
                </c:pt>
                <c:pt idx="761">
                  <c:v>212.40627839999999</c:v>
                </c:pt>
                <c:pt idx="762">
                  <c:v>217.87935794000001</c:v>
                </c:pt>
                <c:pt idx="763">
                  <c:v>218.53973589</c:v>
                </c:pt>
                <c:pt idx="764">
                  <c:v>217.74290045999999</c:v>
                </c:pt>
                <c:pt idx="765">
                  <c:v>216.02704075</c:v>
                </c:pt>
                <c:pt idx="766">
                  <c:v>217.59599001000001</c:v>
                </c:pt>
                <c:pt idx="767">
                  <c:v>210.86396447000001</c:v>
                </c:pt>
                <c:pt idx="768">
                  <c:v>212.45426307</c:v>
                </c:pt>
                <c:pt idx="769">
                  <c:v>207.46584403</c:v>
                </c:pt>
                <c:pt idx="770">
                  <c:v>207.98868895000001</c:v>
                </c:pt>
                <c:pt idx="771">
                  <c:v>211.07049416999999</c:v>
                </c:pt>
                <c:pt idx="772">
                  <c:v>206.95958328</c:v>
                </c:pt>
                <c:pt idx="773">
                  <c:v>206.44010933999999</c:v>
                </c:pt>
                <c:pt idx="774">
                  <c:v>207.99004712000001</c:v>
                </c:pt>
                <c:pt idx="775">
                  <c:v>213.50597300000001</c:v>
                </c:pt>
                <c:pt idx="776">
                  <c:v>209.1669096</c:v>
                </c:pt>
                <c:pt idx="777">
                  <c:v>206.82917332</c:v>
                </c:pt>
                <c:pt idx="778">
                  <c:v>205.88909322999999</c:v>
                </c:pt>
                <c:pt idx="779">
                  <c:v>204.98796475</c:v>
                </c:pt>
                <c:pt idx="780">
                  <c:v>206.23196924000001</c:v>
                </c:pt>
                <c:pt idx="781">
                  <c:v>208.71058088999999</c:v>
                </c:pt>
                <c:pt idx="782">
                  <c:v>208.49303448000001</c:v>
                </c:pt>
                <c:pt idx="783">
                  <c:v>209.80808397999999</c:v>
                </c:pt>
                <c:pt idx="784">
                  <c:v>210.87030492</c:v>
                </c:pt>
                <c:pt idx="785">
                  <c:v>212.95465823000001</c:v>
                </c:pt>
                <c:pt idx="786">
                  <c:v>209.49337184000001</c:v>
                </c:pt>
                <c:pt idx="787">
                  <c:v>207.92490975000001</c:v>
                </c:pt>
                <c:pt idx="788">
                  <c:v>208.75322906</c:v>
                </c:pt>
                <c:pt idx="789">
                  <c:v>215.79549947999999</c:v>
                </c:pt>
                <c:pt idx="790">
                  <c:v>220.38550106</c:v>
                </c:pt>
                <c:pt idx="791">
                  <c:v>219.07316442999999</c:v>
                </c:pt>
                <c:pt idx="792">
                  <c:v>218.38959435000001</c:v>
                </c:pt>
                <c:pt idx="793">
                  <c:v>220.95384150999999</c:v>
                </c:pt>
                <c:pt idx="794">
                  <c:v>219.01980949</c:v>
                </c:pt>
                <c:pt idx="795">
                  <c:v>217.39714465</c:v>
                </c:pt>
                <c:pt idx="796">
                  <c:v>219.05875675999999</c:v>
                </c:pt>
                <c:pt idx="797">
                  <c:v>216.66843433</c:v>
                </c:pt>
                <c:pt idx="798">
                  <c:v>218.34553940999999</c:v>
                </c:pt>
                <c:pt idx="799">
                  <c:v>221.27291481</c:v>
                </c:pt>
                <c:pt idx="800">
                  <c:v>223.43635491000001</c:v>
                </c:pt>
                <c:pt idx="801">
                  <c:v>230.46853783</c:v>
                </c:pt>
                <c:pt idx="802">
                  <c:v>228.57619267999999</c:v>
                </c:pt>
                <c:pt idx="803">
                  <c:v>224.13987205999999</c:v>
                </c:pt>
                <c:pt idx="804">
                  <c:v>223.18361415000001</c:v>
                </c:pt>
                <c:pt idx="805">
                  <c:v>224.19394768999999</c:v>
                </c:pt>
                <c:pt idx="806">
                  <c:v>225.42776523000001</c:v>
                </c:pt>
                <c:pt idx="807">
                  <c:v>213.66556309000001</c:v>
                </c:pt>
                <c:pt idx="808">
                  <c:v>214.83053942999999</c:v>
                </c:pt>
                <c:pt idx="809">
                  <c:v>214.65198386</c:v>
                </c:pt>
                <c:pt idx="810">
                  <c:v>214.67323417</c:v>
                </c:pt>
                <c:pt idx="811">
                  <c:v>214.92905193000001</c:v>
                </c:pt>
                <c:pt idx="812">
                  <c:v>210.66065406000001</c:v>
                </c:pt>
                <c:pt idx="813">
                  <c:v>211.82748591000001</c:v>
                </c:pt>
                <c:pt idx="814">
                  <c:v>210.66447735</c:v>
                </c:pt>
                <c:pt idx="815">
                  <c:v>210.77595798999999</c:v>
                </c:pt>
                <c:pt idx="816">
                  <c:v>204.59662075</c:v>
                </c:pt>
                <c:pt idx="817">
                  <c:v>205.53984704999999</c:v>
                </c:pt>
                <c:pt idx="818">
                  <c:v>203.57097365999999</c:v>
                </c:pt>
                <c:pt idx="819">
                  <c:v>203.48687405000001</c:v>
                </c:pt>
                <c:pt idx="820">
                  <c:v>201.15747242</c:v>
                </c:pt>
                <c:pt idx="821">
                  <c:v>200.10183569</c:v>
                </c:pt>
                <c:pt idx="822">
                  <c:v>198.7732901</c:v>
                </c:pt>
                <c:pt idx="823">
                  <c:v>200.95054113</c:v>
                </c:pt>
                <c:pt idx="824">
                  <c:v>197.76808557000001</c:v>
                </c:pt>
                <c:pt idx="825">
                  <c:v>198.52659322</c:v>
                </c:pt>
                <c:pt idx="826">
                  <c:v>199.10261643000001</c:v>
                </c:pt>
                <c:pt idx="827">
                  <c:v>202.25973365999999</c:v>
                </c:pt>
                <c:pt idx="828">
                  <c:v>200.80389413</c:v>
                </c:pt>
                <c:pt idx="829">
                  <c:v>199.68171974000001</c:v>
                </c:pt>
                <c:pt idx="830">
                  <c:v>196.8867965</c:v>
                </c:pt>
                <c:pt idx="831">
                  <c:v>200.10143044</c:v>
                </c:pt>
                <c:pt idx="832">
                  <c:v>199.71518180999999</c:v>
                </c:pt>
                <c:pt idx="833">
                  <c:v>200.51170968</c:v>
                </c:pt>
                <c:pt idx="834">
                  <c:v>201.03158042000001</c:v>
                </c:pt>
                <c:pt idx="835">
                  <c:v>197.17094951999999</c:v>
                </c:pt>
                <c:pt idx="836">
                  <c:v>197.6321284</c:v>
                </c:pt>
                <c:pt idx="837">
                  <c:v>195.88373773000001</c:v>
                </c:pt>
                <c:pt idx="838">
                  <c:v>196.28646419</c:v>
                </c:pt>
                <c:pt idx="839">
                  <c:v>196.08486379999999</c:v>
                </c:pt>
                <c:pt idx="840">
                  <c:v>193.5548412</c:v>
                </c:pt>
                <c:pt idx="841">
                  <c:v>190.71095618000001</c:v>
                </c:pt>
                <c:pt idx="842">
                  <c:v>191.28331853</c:v>
                </c:pt>
                <c:pt idx="843">
                  <c:v>194.35091431000001</c:v>
                </c:pt>
                <c:pt idx="844">
                  <c:v>196.39426929999999</c:v>
                </c:pt>
                <c:pt idx="845">
                  <c:v>196.63231299</c:v>
                </c:pt>
                <c:pt idx="846">
                  <c:v>210.85378427000001</c:v>
                </c:pt>
                <c:pt idx="847">
                  <c:v>206.15767342999999</c:v>
                </c:pt>
                <c:pt idx="848">
                  <c:v>210.41121244000001</c:v>
                </c:pt>
                <c:pt idx="849">
                  <c:v>212.40380998000001</c:v>
                </c:pt>
                <c:pt idx="850">
                  <c:v>211.76202767999999</c:v>
                </c:pt>
                <c:pt idx="851">
                  <c:v>212.38255648000001</c:v>
                </c:pt>
                <c:pt idx="852">
                  <c:v>211.54354558</c:v>
                </c:pt>
                <c:pt idx="853">
                  <c:v>215.06913172</c:v>
                </c:pt>
                <c:pt idx="854">
                  <c:v>215.6402281</c:v>
                </c:pt>
                <c:pt idx="855">
                  <c:v>212.44513945</c:v>
                </c:pt>
                <c:pt idx="856">
                  <c:v>209.26181321999999</c:v>
                </c:pt>
                <c:pt idx="857">
                  <c:v>213.11531339000001</c:v>
                </c:pt>
                <c:pt idx="858">
                  <c:v>218.97933538000001</c:v>
                </c:pt>
                <c:pt idx="859">
                  <c:v>223.67055296999999</c:v>
                </c:pt>
                <c:pt idx="860">
                  <c:v>229.19948797999999</c:v>
                </c:pt>
                <c:pt idx="861">
                  <c:v>216.63372658</c:v>
                </c:pt>
                <c:pt idx="862">
                  <c:v>213.61794384000001</c:v>
                </c:pt>
                <c:pt idx="863">
                  <c:v>217.47144401</c:v>
                </c:pt>
                <c:pt idx="864">
                  <c:v>216.29863961000001</c:v>
                </c:pt>
                <c:pt idx="865">
                  <c:v>210.26707414000001</c:v>
                </c:pt>
                <c:pt idx="866">
                  <c:v>209.59690019999999</c:v>
                </c:pt>
                <c:pt idx="867">
                  <c:v>206.41357396999999</c:v>
                </c:pt>
                <c:pt idx="868">
                  <c:v>201.38726940999999</c:v>
                </c:pt>
                <c:pt idx="869">
                  <c:v>195.69079091</c:v>
                </c:pt>
                <c:pt idx="870">
                  <c:v>189.49168194999999</c:v>
                </c:pt>
                <c:pt idx="871">
                  <c:v>191.50220378</c:v>
                </c:pt>
                <c:pt idx="872">
                  <c:v>200.04692152999999</c:v>
                </c:pt>
                <c:pt idx="873">
                  <c:v>199.54429107000001</c:v>
                </c:pt>
                <c:pt idx="874">
                  <c:v>193.68026909</c:v>
                </c:pt>
                <c:pt idx="875">
                  <c:v>194.68553</c:v>
                </c:pt>
                <c:pt idx="876">
                  <c:v>190.83202983000001</c:v>
                </c:pt>
                <c:pt idx="877">
                  <c:v>193.51272560000001</c:v>
                </c:pt>
                <c:pt idx="878">
                  <c:v>192.17237771999999</c:v>
                </c:pt>
                <c:pt idx="879">
                  <c:v>192.33992119999999</c:v>
                </c:pt>
                <c:pt idx="880">
                  <c:v>193.84781257</c:v>
                </c:pt>
                <c:pt idx="881">
                  <c:v>193.68026909</c:v>
                </c:pt>
                <c:pt idx="882">
                  <c:v>194.18289953999999</c:v>
                </c:pt>
                <c:pt idx="883">
                  <c:v>193.84781257</c:v>
                </c:pt>
                <c:pt idx="884">
                  <c:v>196.52850834</c:v>
                </c:pt>
                <c:pt idx="885">
                  <c:v>196.69605182000001</c:v>
                </c:pt>
                <c:pt idx="886">
                  <c:v>197.36622575999999</c:v>
                </c:pt>
                <c:pt idx="887">
                  <c:v>201.38726940999999</c:v>
                </c:pt>
                <c:pt idx="888">
                  <c:v>201.88989986999999</c:v>
                </c:pt>
                <c:pt idx="889">
                  <c:v>212.78022641999999</c:v>
                </c:pt>
                <c:pt idx="890">
                  <c:v>216.46618309999999</c:v>
                </c:pt>
                <c:pt idx="891">
                  <c:v>213.61794384000001</c:v>
                </c:pt>
                <c:pt idx="892">
                  <c:v>213.11531339000001</c:v>
                </c:pt>
                <c:pt idx="893">
                  <c:v>213.61794384000001</c:v>
                </c:pt>
                <c:pt idx="894">
                  <c:v>206.24603049000001</c:v>
                </c:pt>
                <c:pt idx="895">
                  <c:v>210.09953064999999</c:v>
                </c:pt>
                <c:pt idx="896">
                  <c:v>206.91620442999999</c:v>
                </c:pt>
                <c:pt idx="897">
                  <c:v>205.57585655</c:v>
                </c:pt>
                <c:pt idx="898">
                  <c:v>206.24603049000001</c:v>
                </c:pt>
                <c:pt idx="899">
                  <c:v>206.91620442999999</c:v>
                </c:pt>
                <c:pt idx="900">
                  <c:v>211.10479156</c:v>
                </c:pt>
                <c:pt idx="901">
                  <c:v>210.60216111</c:v>
                </c:pt>
                <c:pt idx="902">
                  <c:v>212.11005248000001</c:v>
                </c:pt>
                <c:pt idx="903">
                  <c:v>212.9477699</c:v>
                </c:pt>
                <c:pt idx="904">
                  <c:v>215.29337870000001</c:v>
                </c:pt>
                <c:pt idx="905">
                  <c:v>217.13635704000001</c:v>
                </c:pt>
                <c:pt idx="906">
                  <c:v>212.61268293000001</c:v>
                </c:pt>
                <c:pt idx="907">
                  <c:v>214.28811779</c:v>
                </c:pt>
                <c:pt idx="908">
                  <c:v>215.62846567</c:v>
                </c:pt>
                <c:pt idx="909">
                  <c:v>215.96355263999999</c:v>
                </c:pt>
                <c:pt idx="910">
                  <c:v>215.29337870000001</c:v>
                </c:pt>
                <c:pt idx="911">
                  <c:v>222.83283553999999</c:v>
                </c:pt>
                <c:pt idx="912">
                  <c:v>221.15740069</c:v>
                </c:pt>
                <c:pt idx="913">
                  <c:v>221.49248765999999</c:v>
                </c:pt>
                <c:pt idx="914">
                  <c:v>224.42966113</c:v>
                </c:pt>
                <c:pt idx="915">
                  <c:v>224.69797543999999</c:v>
                </c:pt>
                <c:pt idx="916">
                  <c:v>222.04042810999999</c:v>
                </c:pt>
                <c:pt idx="917">
                  <c:v>219.22555892</c:v>
                </c:pt>
                <c:pt idx="918">
                  <c:v>221.45342915000001</c:v>
                </c:pt>
                <c:pt idx="919">
                  <c:v>219.82643542</c:v>
                </c:pt>
                <c:pt idx="920">
                  <c:v>220.05290998999999</c:v>
                </c:pt>
                <c:pt idx="921">
                  <c:v>215.95559064</c:v>
                </c:pt>
                <c:pt idx="922">
                  <c:v>217.40434977000001</c:v>
                </c:pt>
                <c:pt idx="923">
                  <c:v>214.71496268000001</c:v>
                </c:pt>
                <c:pt idx="924">
                  <c:v>217.09486996000001</c:v>
                </c:pt>
                <c:pt idx="925">
                  <c:v>219.38630096</c:v>
                </c:pt>
                <c:pt idx="926">
                  <c:v>218.64314673999999</c:v>
                </c:pt>
                <c:pt idx="927">
                  <c:v>223.93541139000001</c:v>
                </c:pt>
                <c:pt idx="928">
                  <c:v>222.35534874000001</c:v>
                </c:pt>
                <c:pt idx="929">
                  <c:v>224.38505082</c:v>
                </c:pt>
                <c:pt idx="930">
                  <c:v>227.56452555000001</c:v>
                </c:pt>
                <c:pt idx="931">
                  <c:v>224.94919776</c:v>
                </c:pt>
                <c:pt idx="932">
                  <c:v>223.78023167000001</c:v>
                </c:pt>
                <c:pt idx="933">
                  <c:v>233.03665283000001</c:v>
                </c:pt>
                <c:pt idx="934">
                  <c:v>232.64982388000001</c:v>
                </c:pt>
                <c:pt idx="935">
                  <c:v>230.82124797</c:v>
                </c:pt>
                <c:pt idx="936">
                  <c:v>229.17255360999999</c:v>
                </c:pt>
                <c:pt idx="937">
                  <c:v>231.14338939999999</c:v>
                </c:pt>
                <c:pt idx="938">
                  <c:v>231.83391649999999</c:v>
                </c:pt>
                <c:pt idx="939">
                  <c:v>230.88156939999999</c:v>
                </c:pt>
                <c:pt idx="940">
                  <c:v>230.10081299000001</c:v>
                </c:pt>
                <c:pt idx="941">
                  <c:v>235.03103648999999</c:v>
                </c:pt>
                <c:pt idx="942">
                  <c:v>240.16297122</c:v>
                </c:pt>
                <c:pt idx="943">
                  <c:v>239.55187669</c:v>
                </c:pt>
                <c:pt idx="944">
                  <c:v>240.95511694000001</c:v>
                </c:pt>
                <c:pt idx="945">
                  <c:v>249.44088133</c:v>
                </c:pt>
                <c:pt idx="946">
                  <c:v>258.11784433999998</c:v>
                </c:pt>
                <c:pt idx="947">
                  <c:v>255.16122139000001</c:v>
                </c:pt>
                <c:pt idx="948">
                  <c:v>256.60018036999998</c:v>
                </c:pt>
                <c:pt idx="949">
                  <c:v>256.06382237000003</c:v>
                </c:pt>
                <c:pt idx="950">
                  <c:v>248.37853745000001</c:v>
                </c:pt>
                <c:pt idx="951">
                  <c:v>247.38051487999999</c:v>
                </c:pt>
                <c:pt idx="952">
                  <c:v>249.52593475</c:v>
                </c:pt>
                <c:pt idx="953">
                  <c:v>255.39162228999999</c:v>
                </c:pt>
                <c:pt idx="954">
                  <c:v>249.4587764</c:v>
                </c:pt>
                <c:pt idx="955">
                  <c:v>246.90014238000001</c:v>
                </c:pt>
                <c:pt idx="956">
                  <c:v>246.67989792</c:v>
                </c:pt>
                <c:pt idx="957">
                  <c:v>252.03816326</c:v>
                </c:pt>
                <c:pt idx="958">
                  <c:v>251.81361645000001</c:v>
                </c:pt>
                <c:pt idx="959">
                  <c:v>247.35400322999999</c:v>
                </c:pt>
                <c:pt idx="960">
                  <c:v>248.82266469000001</c:v>
                </c:pt>
                <c:pt idx="961">
                  <c:v>249.48877768</c:v>
                </c:pt>
                <c:pt idx="962">
                  <c:v>248.17527791000001</c:v>
                </c:pt>
                <c:pt idx="963">
                  <c:v>247.17310828999999</c:v>
                </c:pt>
                <c:pt idx="964">
                  <c:v>248.47188322</c:v>
                </c:pt>
                <c:pt idx="965">
                  <c:v>253.61320685999999</c:v>
                </c:pt>
                <c:pt idx="966">
                  <c:v>254.31471587999999</c:v>
                </c:pt>
                <c:pt idx="967">
                  <c:v>250.45451326</c:v>
                </c:pt>
                <c:pt idx="968">
                  <c:v>247.66257014999999</c:v>
                </c:pt>
                <c:pt idx="969">
                  <c:v>250.05371029</c:v>
                </c:pt>
                <c:pt idx="970">
                  <c:v>250.14024287999999</c:v>
                </c:pt>
                <c:pt idx="971">
                  <c:v>250.11765840999999</c:v>
                </c:pt>
                <c:pt idx="972">
                  <c:v>248.22922940000001</c:v>
                </c:pt>
                <c:pt idx="973">
                  <c:v>247.88673531000001</c:v>
                </c:pt>
                <c:pt idx="974">
                  <c:v>245.17753440999999</c:v>
                </c:pt>
                <c:pt idx="975">
                  <c:v>233.84840914</c:v>
                </c:pt>
                <c:pt idx="976">
                  <c:v>239.01014616000001</c:v>
                </c:pt>
                <c:pt idx="977">
                  <c:v>236.55658373</c:v>
                </c:pt>
                <c:pt idx="978">
                  <c:v>236.61263862000001</c:v>
                </c:pt>
                <c:pt idx="979">
                  <c:v>237.66849006000001</c:v>
                </c:pt>
                <c:pt idx="980">
                  <c:v>236.74831158999999</c:v>
                </c:pt>
                <c:pt idx="981">
                  <c:v>232.47514845000001</c:v>
                </c:pt>
                <c:pt idx="982">
                  <c:v>233.49929834</c:v>
                </c:pt>
                <c:pt idx="983">
                  <c:v>237.44239612000001</c:v>
                </c:pt>
                <c:pt idx="984">
                  <c:v>237.08391749</c:v>
                </c:pt>
                <c:pt idx="985">
                  <c:v>237.61164009999999</c:v>
                </c:pt>
                <c:pt idx="986">
                  <c:v>242.59410768000001</c:v>
                </c:pt>
                <c:pt idx="987">
                  <c:v>243.74508029</c:v>
                </c:pt>
                <c:pt idx="988">
                  <c:v>242.02543491</c:v>
                </c:pt>
                <c:pt idx="989">
                  <c:v>239.28236708</c:v>
                </c:pt>
                <c:pt idx="990">
                  <c:v>237.64663698999999</c:v>
                </c:pt>
                <c:pt idx="991">
                  <c:v>238.18517527</c:v>
                </c:pt>
                <c:pt idx="992">
                  <c:v>238.62033245999999</c:v>
                </c:pt>
                <c:pt idx="993">
                  <c:v>241.27031767</c:v>
                </c:pt>
                <c:pt idx="994">
                  <c:v>241.11366498999999</c:v>
                </c:pt>
                <c:pt idx="995">
                  <c:v>240.94855959</c:v>
                </c:pt>
                <c:pt idx="996">
                  <c:v>240.74409220000001</c:v>
                </c:pt>
                <c:pt idx="997">
                  <c:v>243.75524374</c:v>
                </c:pt>
                <c:pt idx="998">
                  <c:v>244.19097918</c:v>
                </c:pt>
                <c:pt idx="999">
                  <c:v>244.26261104</c:v>
                </c:pt>
                <c:pt idx="1000">
                  <c:v>245.93945643000001</c:v>
                </c:pt>
                <c:pt idx="1001">
                  <c:v>237.52326303000001</c:v>
                </c:pt>
                <c:pt idx="1002">
                  <c:v>237.86521242000001</c:v>
                </c:pt>
                <c:pt idx="1003">
                  <c:v>240.52760773</c:v>
                </c:pt>
                <c:pt idx="1004">
                  <c:v>242.37839892</c:v>
                </c:pt>
                <c:pt idx="1005">
                  <c:v>243.51540516</c:v>
                </c:pt>
                <c:pt idx="1006">
                  <c:v>242.92306374</c:v>
                </c:pt>
                <c:pt idx="1007">
                  <c:v>244.47176109</c:v>
                </c:pt>
                <c:pt idx="1008">
                  <c:v>245.53449466000001</c:v>
                </c:pt>
                <c:pt idx="1009">
                  <c:v>248.11496514000001</c:v>
                </c:pt>
                <c:pt idx="1010">
                  <c:v>250.58630294</c:v>
                </c:pt>
                <c:pt idx="1011">
                  <c:v>248.38228032999999</c:v>
                </c:pt>
                <c:pt idx="1012">
                  <c:v>249.81023680999999</c:v>
                </c:pt>
                <c:pt idx="1013">
                  <c:v>249.04601101</c:v>
                </c:pt>
                <c:pt idx="1014">
                  <c:v>250.58002150999999</c:v>
                </c:pt>
                <c:pt idx="1015">
                  <c:v>244.88157208999999</c:v>
                </c:pt>
                <c:pt idx="1016">
                  <c:v>244.84627072999999</c:v>
                </c:pt>
                <c:pt idx="1017">
                  <c:v>247.31922863</c:v>
                </c:pt>
                <c:pt idx="1018">
                  <c:v>246.81608487</c:v>
                </c:pt>
                <c:pt idx="1019">
                  <c:v>245.27519405000001</c:v>
                </c:pt>
                <c:pt idx="1020">
                  <c:v>242.96593715</c:v>
                </c:pt>
                <c:pt idx="1021">
                  <c:v>243.30781010999999</c:v>
                </c:pt>
                <c:pt idx="1022">
                  <c:v>242.52601473999999</c:v>
                </c:pt>
                <c:pt idx="1023">
                  <c:v>244.12369641999999</c:v>
                </c:pt>
                <c:pt idx="1024">
                  <c:v>243.61926579999999</c:v>
                </c:pt>
                <c:pt idx="1025">
                  <c:v>242.58589302999999</c:v>
                </c:pt>
                <c:pt idx="1026">
                  <c:v>242.81672527000001</c:v>
                </c:pt>
                <c:pt idx="1027">
                  <c:v>243.89380765000001</c:v>
                </c:pt>
                <c:pt idx="1028">
                  <c:v>245.79040108000001</c:v>
                </c:pt>
                <c:pt idx="1029">
                  <c:v>247.27047381</c:v>
                </c:pt>
                <c:pt idx="1030">
                  <c:v>245.25753879999999</c:v>
                </c:pt>
                <c:pt idx="1031">
                  <c:v>245.05389403000001</c:v>
                </c:pt>
                <c:pt idx="1032">
                  <c:v>243.13178307999999</c:v>
                </c:pt>
                <c:pt idx="1033">
                  <c:v>244.11940952</c:v>
                </c:pt>
                <c:pt idx="1034">
                  <c:v>243.41793921999999</c:v>
                </c:pt>
                <c:pt idx="1035">
                  <c:v>244.33347947999999</c:v>
                </c:pt>
                <c:pt idx="1036">
                  <c:v>245.21151914000001</c:v>
                </c:pt>
                <c:pt idx="1037">
                  <c:v>244.39270284</c:v>
                </c:pt>
                <c:pt idx="1038">
                  <c:v>243.48810986000001</c:v>
                </c:pt>
                <c:pt idx="1039">
                  <c:v>242.59013960999999</c:v>
                </c:pt>
                <c:pt idx="1040">
                  <c:v>243.96959272000001</c:v>
                </c:pt>
                <c:pt idx="1041">
                  <c:v>245.76266526000001</c:v>
                </c:pt>
                <c:pt idx="1042">
                  <c:v>246.85449616</c:v>
                </c:pt>
                <c:pt idx="1043">
                  <c:v>249.08341473999999</c:v>
                </c:pt>
                <c:pt idx="1044">
                  <c:v>249.51248455999999</c:v>
                </c:pt>
                <c:pt idx="1045">
                  <c:v>250.49854796</c:v>
                </c:pt>
                <c:pt idx="1046">
                  <c:v>250.89923418999999</c:v>
                </c:pt>
                <c:pt idx="1047">
                  <c:v>250.2106177</c:v>
                </c:pt>
                <c:pt idx="1048">
                  <c:v>252.47147369999999</c:v>
                </c:pt>
                <c:pt idx="1049">
                  <c:v>251.53754258000001</c:v>
                </c:pt>
                <c:pt idx="1050">
                  <c:v>252.63055907</c:v>
                </c:pt>
                <c:pt idx="1051">
                  <c:v>252.07248833</c:v>
                </c:pt>
                <c:pt idx="1052">
                  <c:v>248.28128608</c:v>
                </c:pt>
                <c:pt idx="1053">
                  <c:v>247.60765819</c:v>
                </c:pt>
                <c:pt idx="1054">
                  <c:v>248.08987139999999</c:v>
                </c:pt>
                <c:pt idx="1055">
                  <c:v>250.33010418000001</c:v>
                </c:pt>
                <c:pt idx="1056">
                  <c:v>249.70876817999999</c:v>
                </c:pt>
                <c:pt idx="1057">
                  <c:v>252.18876839000001</c:v>
                </c:pt>
                <c:pt idx="1058">
                  <c:v>251.68564868000001</c:v>
                </c:pt>
                <c:pt idx="1059">
                  <c:v>252.53923184999999</c:v>
                </c:pt>
                <c:pt idx="1060">
                  <c:v>250.80305197999999</c:v>
                </c:pt>
                <c:pt idx="1061">
                  <c:v>249.52699027</c:v>
                </c:pt>
                <c:pt idx="1062">
                  <c:v>250.68836204999999</c:v>
                </c:pt>
                <c:pt idx="1063">
                  <c:v>252.55872375999999</c:v>
                </c:pt>
                <c:pt idx="1064">
                  <c:v>253.54906464999999</c:v>
                </c:pt>
                <c:pt idx="1065">
                  <c:v>251.48525240000001</c:v>
                </c:pt>
                <c:pt idx="1066">
                  <c:v>251.45245527</c:v>
                </c:pt>
                <c:pt idx="1067">
                  <c:v>251.06197592000001</c:v>
                </c:pt>
                <c:pt idx="1068">
                  <c:v>251.91172964</c:v>
                </c:pt>
                <c:pt idx="1069">
                  <c:v>251.82245735999999</c:v>
                </c:pt>
                <c:pt idx="1070">
                  <c:v>254.10942535999999</c:v>
                </c:pt>
                <c:pt idx="1071">
                  <c:v>253.65724686999999</c:v>
                </c:pt>
                <c:pt idx="1072">
                  <c:v>254.52500108999999</c:v>
                </c:pt>
                <c:pt idx="1073">
                  <c:v>254.04981900999999</c:v>
                </c:pt>
                <c:pt idx="1074">
                  <c:v>254.57233327</c:v>
                </c:pt>
                <c:pt idx="1075">
                  <c:v>256.54924166000001</c:v>
                </c:pt>
                <c:pt idx="1076">
                  <c:v>255.51659727000001</c:v>
                </c:pt>
                <c:pt idx="1077">
                  <c:v>256.99443169</c:v>
                </c:pt>
                <c:pt idx="1078">
                  <c:v>263.55448295999997</c:v>
                </c:pt>
                <c:pt idx="1079">
                  <c:v>263.83174760000003</c:v>
                </c:pt>
                <c:pt idx="1080">
                  <c:v>265.90721500000001</c:v>
                </c:pt>
                <c:pt idx="1081">
                  <c:v>267.13350630999997</c:v>
                </c:pt>
                <c:pt idx="1082">
                  <c:v>264.77305595000001</c:v>
                </c:pt>
                <c:pt idx="1083">
                  <c:v>262.94243368999997</c:v>
                </c:pt>
                <c:pt idx="1084">
                  <c:v>265.87320469999997</c:v>
                </c:pt>
                <c:pt idx="1085">
                  <c:v>266.08669637000003</c:v>
                </c:pt>
                <c:pt idx="1086">
                  <c:v>266.75169627000002</c:v>
                </c:pt>
                <c:pt idx="1087">
                  <c:v>269.66940556999998</c:v>
                </c:pt>
                <c:pt idx="1088">
                  <c:v>269.68316842000002</c:v>
                </c:pt>
                <c:pt idx="1089">
                  <c:v>268.98895241999998</c:v>
                </c:pt>
                <c:pt idx="1090">
                  <c:v>269.41492586999999</c:v>
                </c:pt>
                <c:pt idx="1091">
                  <c:v>268.84497206999998</c:v>
                </c:pt>
                <c:pt idx="1092">
                  <c:v>268.36586922999999</c:v>
                </c:pt>
                <c:pt idx="1093">
                  <c:v>265.86420673999999</c:v>
                </c:pt>
                <c:pt idx="1094">
                  <c:v>264.93367762000003</c:v>
                </c:pt>
                <c:pt idx="1095">
                  <c:v>266.44359617999999</c:v>
                </c:pt>
                <c:pt idx="1096">
                  <c:v>266.50093447</c:v>
                </c:pt>
                <c:pt idx="1097">
                  <c:v>264.15765384999997</c:v>
                </c:pt>
                <c:pt idx="1098">
                  <c:v>265.10502589999999</c:v>
                </c:pt>
                <c:pt idx="1099">
                  <c:v>269.45877372000001</c:v>
                </c:pt>
                <c:pt idx="1100">
                  <c:v>269.86512675</c:v>
                </c:pt>
                <c:pt idx="1101">
                  <c:v>268.55648453999999</c:v>
                </c:pt>
                <c:pt idx="1102">
                  <c:v>270.59566353000002</c:v>
                </c:pt>
                <c:pt idx="1103">
                  <c:v>271.90793772000001</c:v>
                </c:pt>
                <c:pt idx="1104">
                  <c:v>269.86179583000001</c:v>
                </c:pt>
                <c:pt idx="1105">
                  <c:v>271.03428464000001</c:v>
                </c:pt>
                <c:pt idx="1106">
                  <c:v>271.57123779</c:v>
                </c:pt>
                <c:pt idx="1107">
                  <c:v>273.31476329999998</c:v>
                </c:pt>
                <c:pt idx="1108">
                  <c:v>271.89639625000001</c:v>
                </c:pt>
                <c:pt idx="1109">
                  <c:v>271.51313859999999</c:v>
                </c:pt>
                <c:pt idx="1110">
                  <c:v>273.11219576000002</c:v>
                </c:pt>
                <c:pt idx="1111">
                  <c:v>271.31322404000002</c:v>
                </c:pt>
                <c:pt idx="1112">
                  <c:v>267.06833023000002</c:v>
                </c:pt>
                <c:pt idx="1113">
                  <c:v>267.66444333999999</c:v>
                </c:pt>
                <c:pt idx="1114">
                  <c:v>266.16981476000001</c:v>
                </c:pt>
                <c:pt idx="1115">
                  <c:v>266.78580950000003</c:v>
                </c:pt>
                <c:pt idx="1116">
                  <c:v>268.77605168000002</c:v>
                </c:pt>
                <c:pt idx="1117">
                  <c:v>276.42969404000002</c:v>
                </c:pt>
                <c:pt idx="1118">
                  <c:v>278.05813977000003</c:v>
                </c:pt>
                <c:pt idx="1119">
                  <c:v>279.24646059999998</c:v>
                </c:pt>
                <c:pt idx="1120">
                  <c:v>282.05307997</c:v>
                </c:pt>
                <c:pt idx="1121">
                  <c:v>281.18909966000001</c:v>
                </c:pt>
                <c:pt idx="1122">
                  <c:v>284.20504788</c:v>
                </c:pt>
                <c:pt idx="1123">
                  <c:v>284.62594732000002</c:v>
                </c:pt>
                <c:pt idx="1124">
                  <c:v>282.57955674999999</c:v>
                </c:pt>
                <c:pt idx="1125">
                  <c:v>286.10704077999998</c:v>
                </c:pt>
                <c:pt idx="1126">
                  <c:v>286.99910733000002</c:v>
                </c:pt>
                <c:pt idx="1127">
                  <c:v>289.60025102999998</c:v>
                </c:pt>
                <c:pt idx="1128">
                  <c:v>288.20693792999998</c:v>
                </c:pt>
                <c:pt idx="1129">
                  <c:v>290.81056976000002</c:v>
                </c:pt>
                <c:pt idx="1130">
                  <c:v>294.96143626000003</c:v>
                </c:pt>
                <c:pt idx="1131">
                  <c:v>296.01585842999998</c:v>
                </c:pt>
                <c:pt idx="1132">
                  <c:v>296.79129440999998</c:v>
                </c:pt>
                <c:pt idx="1133">
                  <c:v>298.30088749999999</c:v>
                </c:pt>
                <c:pt idx="1134">
                  <c:v>293.80914579</c:v>
                </c:pt>
                <c:pt idx="1135">
                  <c:v>295.36476518000001</c:v>
                </c:pt>
                <c:pt idx="1136">
                  <c:v>300.37779941999997</c:v>
                </c:pt>
                <c:pt idx="1137">
                  <c:v>303.80511503000002</c:v>
                </c:pt>
                <c:pt idx="1138">
                  <c:v>304.77617093999999</c:v>
                </c:pt>
                <c:pt idx="1139">
                  <c:v>301.71206453000002</c:v>
                </c:pt>
                <c:pt idx="1140">
                  <c:v>291.49821078000002</c:v>
                </c:pt>
                <c:pt idx="1141">
                  <c:v>295.66409434000002</c:v>
                </c:pt>
                <c:pt idx="1142">
                  <c:v>290.58780681000002</c:v>
                </c:pt>
                <c:pt idx="1143">
                  <c:v>288.72513829000002</c:v>
                </c:pt>
                <c:pt idx="1144">
                  <c:v>290.16047061</c:v>
                </c:pt>
                <c:pt idx="1145">
                  <c:v>287.42666211</c:v>
                </c:pt>
                <c:pt idx="1146">
                  <c:v>285.42999802000003</c:v>
                </c:pt>
                <c:pt idx="1147">
                  <c:v>288.30620986999998</c:v>
                </c:pt>
                <c:pt idx="1148">
                  <c:v>288.45429760000002</c:v>
                </c:pt>
                <c:pt idx="1149">
                  <c:v>284.02319863000002</c:v>
                </c:pt>
                <c:pt idx="1150">
                  <c:v>285.00556650999999</c:v>
                </c:pt>
                <c:pt idx="1151">
                  <c:v>282.07098212</c:v>
                </c:pt>
                <c:pt idx="1152">
                  <c:v>281.12469723999999</c:v>
                </c:pt>
                <c:pt idx="1153">
                  <c:v>285.05839177000001</c:v>
                </c:pt>
                <c:pt idx="1154">
                  <c:v>285.17856074000002</c:v>
                </c:pt>
                <c:pt idx="1155">
                  <c:v>283.24000590999998</c:v>
                </c:pt>
                <c:pt idx="1156">
                  <c:v>285.47695210000001</c:v>
                </c:pt>
                <c:pt idx="1157">
                  <c:v>286.70472353999997</c:v>
                </c:pt>
                <c:pt idx="1158">
                  <c:v>289.55699128999998</c:v>
                </c:pt>
                <c:pt idx="1159">
                  <c:v>288.96220332000001</c:v>
                </c:pt>
                <c:pt idx="1160">
                  <c:v>289.36859621999997</c:v>
                </c:pt>
                <c:pt idx="1161">
                  <c:v>288.05056439999998</c:v>
                </c:pt>
                <c:pt idx="1162">
                  <c:v>292.55040616000002</c:v>
                </c:pt>
                <c:pt idx="1163">
                  <c:v>291.80305112999997</c:v>
                </c:pt>
                <c:pt idx="1164">
                  <c:v>289.35616133000002</c:v>
                </c:pt>
                <c:pt idx="1165">
                  <c:v>290.91634642999998</c:v>
                </c:pt>
                <c:pt idx="1166">
                  <c:v>291.77705880000002</c:v>
                </c:pt>
                <c:pt idx="1167">
                  <c:v>291.73967090000002</c:v>
                </c:pt>
                <c:pt idx="1168">
                  <c:v>291.89518406000002</c:v>
                </c:pt>
                <c:pt idx="1169">
                  <c:v>291.38823776999999</c:v>
                </c:pt>
                <c:pt idx="1170">
                  <c:v>286.45363262000001</c:v>
                </c:pt>
                <c:pt idx="1171">
                  <c:v>284.17084403000001</c:v>
                </c:pt>
                <c:pt idx="1172">
                  <c:v>283.59698416999998</c:v>
                </c:pt>
                <c:pt idx="1173">
                  <c:v>279.93765322000002</c:v>
                </c:pt>
                <c:pt idx="1174">
                  <c:v>278.86261101000002</c:v>
                </c:pt>
                <c:pt idx="1175">
                  <c:v>278.22870791999998</c:v>
                </c:pt>
                <c:pt idx="1176">
                  <c:v>279.05630742</c:v>
                </c:pt>
                <c:pt idx="1177">
                  <c:v>284.06540059999998</c:v>
                </c:pt>
                <c:pt idx="1178">
                  <c:v>285.90500107000003</c:v>
                </c:pt>
                <c:pt idx="1179">
                  <c:v>282.59236819</c:v>
                </c:pt>
                <c:pt idx="1180">
                  <c:v>273.11077132000003</c:v>
                </c:pt>
                <c:pt idx="1181">
                  <c:v>273.54580369000001</c:v>
                </c:pt>
                <c:pt idx="1182">
                  <c:v>278.23095561999997</c:v>
                </c:pt>
                <c:pt idx="1183">
                  <c:v>277.2614911</c:v>
                </c:pt>
                <c:pt idx="1184">
                  <c:v>278.49070599999999</c:v>
                </c:pt>
                <c:pt idx="1185">
                  <c:v>278.76354807000001</c:v>
                </c:pt>
                <c:pt idx="1186">
                  <c:v>282.39390904999999</c:v>
                </c:pt>
                <c:pt idx="1187">
                  <c:v>284.90974619999997</c:v>
                </c:pt>
                <c:pt idx="1188">
                  <c:v>285.55665782</c:v>
                </c:pt>
                <c:pt idx="1189">
                  <c:v>282.79699287</c:v>
                </c:pt>
                <c:pt idx="1190">
                  <c:v>283.53829280999997</c:v>
                </c:pt>
                <c:pt idx="1191">
                  <c:v>285.37768706999998</c:v>
                </c:pt>
                <c:pt idx="1192">
                  <c:v>283.32406226000001</c:v>
                </c:pt>
                <c:pt idx="1193">
                  <c:v>280.21905932999999</c:v>
                </c:pt>
                <c:pt idx="1194">
                  <c:v>280.28540062000002</c:v>
                </c:pt>
                <c:pt idx="1195">
                  <c:v>285.02479089000002</c:v>
                </c:pt>
                <c:pt idx="1196">
                  <c:v>286.98360478000001</c:v>
                </c:pt>
                <c:pt idx="1197">
                  <c:v>291.13646401</c:v>
                </c:pt>
                <c:pt idx="1198">
                  <c:v>291.87886450000002</c:v>
                </c:pt>
                <c:pt idx="1199">
                  <c:v>290.97795903000002</c:v>
                </c:pt>
                <c:pt idx="1200">
                  <c:v>290.53369323999999</c:v>
                </c:pt>
                <c:pt idx="1201">
                  <c:v>287.61795526999998</c:v>
                </c:pt>
                <c:pt idx="1202">
                  <c:v>287.73102772999999</c:v>
                </c:pt>
                <c:pt idx="1203">
                  <c:v>285.19636424999999</c:v>
                </c:pt>
                <c:pt idx="1204">
                  <c:v>286.43164596000003</c:v>
                </c:pt>
                <c:pt idx="1205">
                  <c:v>284.17926333999998</c:v>
                </c:pt>
                <c:pt idx="1206">
                  <c:v>286.36860562999999</c:v>
                </c:pt>
                <c:pt idx="1207">
                  <c:v>288.16552731000002</c:v>
                </c:pt>
                <c:pt idx="1208">
                  <c:v>287.79177854</c:v>
                </c:pt>
                <c:pt idx="1209">
                  <c:v>287.99149344</c:v>
                </c:pt>
                <c:pt idx="1210">
                  <c:v>284.14777691</c:v>
                </c:pt>
                <c:pt idx="1211">
                  <c:v>284.19862143</c:v>
                </c:pt>
                <c:pt idx="1212">
                  <c:v>282.65097921</c:v>
                </c:pt>
                <c:pt idx="1213">
                  <c:v>282.50980623999999</c:v>
                </c:pt>
                <c:pt idx="1214">
                  <c:v>283.89361611999999</c:v>
                </c:pt>
                <c:pt idx="1215">
                  <c:v>283.38467993</c:v>
                </c:pt>
                <c:pt idx="1216">
                  <c:v>283.08053692999999</c:v>
                </c:pt>
                <c:pt idx="1217">
                  <c:v>284.80054629</c:v>
                </c:pt>
                <c:pt idx="1218">
                  <c:v>286.30769258999999</c:v>
                </c:pt>
                <c:pt idx="1219">
                  <c:v>285.89253008999998</c:v>
                </c:pt>
                <c:pt idx="1220">
                  <c:v>287.98383605999999</c:v>
                </c:pt>
                <c:pt idx="1221">
                  <c:v>289.99376333999999</c:v>
                </c:pt>
                <c:pt idx="1222">
                  <c:v>290.92763779000001</c:v>
                </c:pt>
                <c:pt idx="1223">
                  <c:v>291.92285929000002</c:v>
                </c:pt>
                <c:pt idx="1224">
                  <c:v>290.45529711</c:v>
                </c:pt>
                <c:pt idx="1225">
                  <c:v>290.58145523000002</c:v>
                </c:pt>
                <c:pt idx="1226">
                  <c:v>290.65298842999999</c:v>
                </c:pt>
                <c:pt idx="1227">
                  <c:v>286.18793054000002</c:v>
                </c:pt>
                <c:pt idx="1228">
                  <c:v>288.78253516000001</c:v>
                </c:pt>
                <c:pt idx="1229">
                  <c:v>289.36827246000001</c:v>
                </c:pt>
                <c:pt idx="1230">
                  <c:v>289.76201329999998</c:v>
                </c:pt>
                <c:pt idx="1231">
                  <c:v>289.01836154</c:v>
                </c:pt>
                <c:pt idx="1232">
                  <c:v>291.73724430999999</c:v>
                </c:pt>
                <c:pt idx="1233">
                  <c:v>291.24246122</c:v>
                </c:pt>
                <c:pt idx="1234">
                  <c:v>292.73576407000002</c:v>
                </c:pt>
                <c:pt idx="1235">
                  <c:v>294.92318577999998</c:v>
                </c:pt>
                <c:pt idx="1236">
                  <c:v>295.34572993</c:v>
                </c:pt>
                <c:pt idx="1237">
                  <c:v>296.49258773999998</c:v>
                </c:pt>
                <c:pt idx="1238">
                  <c:v>296.67295129000001</c:v>
                </c:pt>
                <c:pt idx="1239">
                  <c:v>295.67024358999998</c:v>
                </c:pt>
                <c:pt idx="1240">
                  <c:v>297.90109365000001</c:v>
                </c:pt>
                <c:pt idx="1241">
                  <c:v>302.59654898000002</c:v>
                </c:pt>
                <c:pt idx="1242">
                  <c:v>299.14352438999998</c:v>
                </c:pt>
                <c:pt idx="1243">
                  <c:v>303.80944248999998</c:v>
                </c:pt>
                <c:pt idx="1244">
                  <c:v>310.24430513999999</c:v>
                </c:pt>
                <c:pt idx="1245">
                  <c:v>309.62621560999997</c:v>
                </c:pt>
                <c:pt idx="1246">
                  <c:v>311.98466459000002</c:v>
                </c:pt>
                <c:pt idx="1247">
                  <c:v>311.05097884999998</c:v>
                </c:pt>
                <c:pt idx="1248">
                  <c:v>307.80887616000001</c:v>
                </c:pt>
                <c:pt idx="1249">
                  <c:v>309.28372058000002</c:v>
                </c:pt>
                <c:pt idx="1250">
                  <c:v>307.06495446000002</c:v>
                </c:pt>
                <c:pt idx="1251">
                  <c:v>306.29149259000002</c:v>
                </c:pt>
                <c:pt idx="1252">
                  <c:v>307.02087057</c:v>
                </c:pt>
                <c:pt idx="1253">
                  <c:v>309.00862548999999</c:v>
                </c:pt>
                <c:pt idx="1254">
                  <c:v>313.01570101999999</c:v>
                </c:pt>
                <c:pt idx="1255">
                  <c:v>311.59774800000002</c:v>
                </c:pt>
                <c:pt idx="1256">
                  <c:v>310.54704214999998</c:v>
                </c:pt>
                <c:pt idx="1257">
                  <c:v>311.56966570999998</c:v>
                </c:pt>
                <c:pt idx="1258">
                  <c:v>315.72216491</c:v>
                </c:pt>
                <c:pt idx="1259">
                  <c:v>315.32409476999999</c:v>
                </c:pt>
                <c:pt idx="1260">
                  <c:v>314.06096330000003</c:v>
                </c:pt>
                <c:pt idx="1261">
                  <c:v>312.36595118999998</c:v>
                </c:pt>
                <c:pt idx="1262">
                  <c:v>316.48839887999998</c:v>
                </c:pt>
                <c:pt idx="1263">
                  <c:v>322.22967351</c:v>
                </c:pt>
                <c:pt idx="1264">
                  <c:v>320.12446145000001</c:v>
                </c:pt>
                <c:pt idx="1265">
                  <c:v>318.02207308999999</c:v>
                </c:pt>
                <c:pt idx="1266">
                  <c:v>317.69868804999999</c:v>
                </c:pt>
                <c:pt idx="1267">
                  <c:v>318.27482321999997</c:v>
                </c:pt>
                <c:pt idx="1268">
                  <c:v>317.49365692999999</c:v>
                </c:pt>
                <c:pt idx="1269">
                  <c:v>319.37943153999998</c:v>
                </c:pt>
                <c:pt idx="1270">
                  <c:v>318.88501230999998</c:v>
                </c:pt>
                <c:pt idx="1271">
                  <c:v>319.51352993</c:v>
                </c:pt>
                <c:pt idx="1272">
                  <c:v>320.55860431000002</c:v>
                </c:pt>
                <c:pt idx="1273">
                  <c:v>318.27015978999998</c:v>
                </c:pt>
                <c:pt idx="1274">
                  <c:v>320.92024087999999</c:v>
                </c:pt>
                <c:pt idx="1275">
                  <c:v>319.23448740999999</c:v>
                </c:pt>
                <c:pt idx="1276">
                  <c:v>320.98173106000002</c:v>
                </c:pt>
                <c:pt idx="1277">
                  <c:v>322.45746322999997</c:v>
                </c:pt>
                <c:pt idx="1278">
                  <c:v>320.81568004000002</c:v>
                </c:pt>
                <c:pt idx="1279">
                  <c:v>322.57997004999999</c:v>
                </c:pt>
                <c:pt idx="1280">
                  <c:v>322.33541216999998</c:v>
                </c:pt>
                <c:pt idx="1281">
                  <c:v>317.67425241000001</c:v>
                </c:pt>
                <c:pt idx="1282">
                  <c:v>318.99178230000001</c:v>
                </c:pt>
                <c:pt idx="1283">
                  <c:v>319.77623554000002</c:v>
                </c:pt>
                <c:pt idx="1284">
                  <c:v>317.91353373999999</c:v>
                </c:pt>
                <c:pt idx="1285">
                  <c:v>320.78365565000001</c:v>
                </c:pt>
                <c:pt idx="1286">
                  <c:v>320.11035565999998</c:v>
                </c:pt>
                <c:pt idx="1287">
                  <c:v>321.12298244999999</c:v>
                </c:pt>
                <c:pt idx="1288">
                  <c:v>322.15453516999997</c:v>
                </c:pt>
                <c:pt idx="1289">
                  <c:v>322.69563469000002</c:v>
                </c:pt>
                <c:pt idx="1290">
                  <c:v>322.71159441999998</c:v>
                </c:pt>
                <c:pt idx="1291">
                  <c:v>322.92439394000002</c:v>
                </c:pt>
                <c:pt idx="1292">
                  <c:v>321.86515215999998</c:v>
                </c:pt>
                <c:pt idx="1293">
                  <c:v>320.81024957</c:v>
                </c:pt>
                <c:pt idx="1294">
                  <c:v>322.81011825000002</c:v>
                </c:pt>
                <c:pt idx="1295">
                  <c:v>323.07051546000002</c:v>
                </c:pt>
                <c:pt idx="1296">
                  <c:v>323.60249657000003</c:v>
                </c:pt>
                <c:pt idx="1297">
                  <c:v>321.64660435000002</c:v>
                </c:pt>
                <c:pt idx="1298">
                  <c:v>320.14735594000001</c:v>
                </c:pt>
                <c:pt idx="1299">
                  <c:v>317.13554292999999</c:v>
                </c:pt>
                <c:pt idx="1300">
                  <c:v>317.89294546999997</c:v>
                </c:pt>
                <c:pt idx="1301">
                  <c:v>319.43577806000002</c:v>
                </c:pt>
                <c:pt idx="1302">
                  <c:v>320.21359317999998</c:v>
                </c:pt>
                <c:pt idx="1303">
                  <c:v>320.95714449000002</c:v>
                </c:pt>
                <c:pt idx="1304">
                  <c:v>323.01281548999998</c:v>
                </c:pt>
                <c:pt idx="1305">
                  <c:v>322.96950986000002</c:v>
                </c:pt>
                <c:pt idx="1306">
                  <c:v>322.66194285</c:v>
                </c:pt>
                <c:pt idx="1307">
                  <c:v>325.48525682000002</c:v>
                </c:pt>
                <c:pt idx="1308">
                  <c:v>324.86825245</c:v>
                </c:pt>
                <c:pt idx="1309">
                  <c:v>324.97992854</c:v>
                </c:pt>
                <c:pt idx="1310">
                  <c:v>327.14307291</c:v>
                </c:pt>
                <c:pt idx="1311">
                  <c:v>330.10507566000001</c:v>
                </c:pt>
                <c:pt idx="1312">
                  <c:v>332.19028929000001</c:v>
                </c:pt>
                <c:pt idx="1313">
                  <c:v>333.21369523999999</c:v>
                </c:pt>
                <c:pt idx="1314">
                  <c:v>333.80518023000002</c:v>
                </c:pt>
                <c:pt idx="1315">
                  <c:v>335.56341458999998</c:v>
                </c:pt>
                <c:pt idx="1316">
                  <c:v>335.7576037</c:v>
                </c:pt>
                <c:pt idx="1317">
                  <c:v>336.42500926999998</c:v>
                </c:pt>
                <c:pt idx="1318">
                  <c:v>334.95656147</c:v>
                </c:pt>
                <c:pt idx="1319">
                  <c:v>335.62921918000001</c:v>
                </c:pt>
                <c:pt idx="1320">
                  <c:v>335.95872864</c:v>
                </c:pt>
                <c:pt idx="1321">
                  <c:v>334.73507326999999</c:v>
                </c:pt>
                <c:pt idx="1322">
                  <c:v>334.62730212000002</c:v>
                </c:pt>
                <c:pt idx="1323">
                  <c:v>334.31121110999999</c:v>
                </c:pt>
                <c:pt idx="1324">
                  <c:v>337.44724514000001</c:v>
                </c:pt>
                <c:pt idx="1325">
                  <c:v>337.05087859000002</c:v>
                </c:pt>
                <c:pt idx="1326">
                  <c:v>338.32854029999999</c:v>
                </c:pt>
                <c:pt idx="1327">
                  <c:v>337.96551496000001</c:v>
                </c:pt>
                <c:pt idx="1328">
                  <c:v>338.77893911000001</c:v>
                </c:pt>
                <c:pt idx="1329">
                  <c:v>340.47933513999999</c:v>
                </c:pt>
                <c:pt idx="1330">
                  <c:v>339.12650989000002</c:v>
                </c:pt>
                <c:pt idx="1331">
                  <c:v>337.20984011000002</c:v>
                </c:pt>
                <c:pt idx="1332">
                  <c:v>339.42472177000002</c:v>
                </c:pt>
                <c:pt idx="1333">
                  <c:v>342.87439595000001</c:v>
                </c:pt>
                <c:pt idx="1334">
                  <c:v>341.30007425999997</c:v>
                </c:pt>
                <c:pt idx="1335">
                  <c:v>343.14650917</c:v>
                </c:pt>
                <c:pt idx="1336">
                  <c:v>342.38442886000001</c:v>
                </c:pt>
                <c:pt idx="1337">
                  <c:v>341.52432431</c:v>
                </c:pt>
                <c:pt idx="1338">
                  <c:v>341.30468910000002</c:v>
                </c:pt>
                <c:pt idx="1339">
                  <c:v>341.87212555000002</c:v>
                </c:pt>
                <c:pt idx="1340">
                  <c:v>342.67057351</c:v>
                </c:pt>
                <c:pt idx="1341">
                  <c:v>342.29098797</c:v>
                </c:pt>
                <c:pt idx="1342">
                  <c:v>341.38428455000002</c:v>
                </c:pt>
                <c:pt idx="1343">
                  <c:v>343.80769473999999</c:v>
                </c:pt>
                <c:pt idx="1344">
                  <c:v>343.54185991000003</c:v>
                </c:pt>
                <c:pt idx="1345">
                  <c:v>343.04585119000001</c:v>
                </c:pt>
                <c:pt idx="1346">
                  <c:v>343.80446247999998</c:v>
                </c:pt>
                <c:pt idx="1347">
                  <c:v>346.89770048999998</c:v>
                </c:pt>
                <c:pt idx="1348">
                  <c:v>350.11819953999998</c:v>
                </c:pt>
                <c:pt idx="1349">
                  <c:v>351.23703781</c:v>
                </c:pt>
                <c:pt idx="1350">
                  <c:v>345.79143806000002</c:v>
                </c:pt>
                <c:pt idx="1351">
                  <c:v>350.25051488000003</c:v>
                </c:pt>
                <c:pt idx="1352">
                  <c:v>350.59231123000001</c:v>
                </c:pt>
                <c:pt idx="1353">
                  <c:v>352.88754123000001</c:v>
                </c:pt>
                <c:pt idx="1354">
                  <c:v>355.42084864999998</c:v>
                </c:pt>
                <c:pt idx="1355">
                  <c:v>352.27635909999998</c:v>
                </c:pt>
                <c:pt idx="1356">
                  <c:v>349.82180013999999</c:v>
                </c:pt>
                <c:pt idx="1357">
                  <c:v>352.52296139999999</c:v>
                </c:pt>
                <c:pt idx="1358">
                  <c:v>347.19275159</c:v>
                </c:pt>
                <c:pt idx="1359">
                  <c:v>350.55721855000002</c:v>
                </c:pt>
                <c:pt idx="1360">
                  <c:v>347.22447420999998</c:v>
                </c:pt>
                <c:pt idx="1361">
                  <c:v>350.20058498999998</c:v>
                </c:pt>
                <c:pt idx="1362">
                  <c:v>348.46412805</c:v>
                </c:pt>
                <c:pt idx="1363">
                  <c:v>348.29997605</c:v>
                </c:pt>
                <c:pt idx="1364">
                  <c:v>346.70572270000002</c:v>
                </c:pt>
                <c:pt idx="1365">
                  <c:v>347.93309388</c:v>
                </c:pt>
                <c:pt idx="1366">
                  <c:v>355.05399906999997</c:v>
                </c:pt>
                <c:pt idx="1367">
                  <c:v>354.26529575000001</c:v>
                </c:pt>
                <c:pt idx="1368">
                  <c:v>354.53411136</c:v>
                </c:pt>
                <c:pt idx="1369">
                  <c:v>355.86396066999998</c:v>
                </c:pt>
                <c:pt idx="1370">
                  <c:v>358.77339234999999</c:v>
                </c:pt>
                <c:pt idx="1371">
                  <c:v>360.17363957999999</c:v>
                </c:pt>
                <c:pt idx="1372">
                  <c:v>363.80656613000002</c:v>
                </c:pt>
                <c:pt idx="1373">
                  <c:v>364.32852638000003</c:v>
                </c:pt>
                <c:pt idx="1374">
                  <c:v>364.16629746000001</c:v>
                </c:pt>
                <c:pt idx="1375">
                  <c:v>359.57978967000003</c:v>
                </c:pt>
                <c:pt idx="1376">
                  <c:v>359.26671146000001</c:v>
                </c:pt>
                <c:pt idx="1377">
                  <c:v>357.65174624999997</c:v>
                </c:pt>
                <c:pt idx="1378">
                  <c:v>356.96100243000001</c:v>
                </c:pt>
                <c:pt idx="1379">
                  <c:v>355.82856679000002</c:v>
                </c:pt>
                <c:pt idx="1380">
                  <c:v>357.53780094000001</c:v>
                </c:pt>
                <c:pt idx="1381">
                  <c:v>358.97805101</c:v>
                </c:pt>
                <c:pt idx="1382">
                  <c:v>359.18342299</c:v>
                </c:pt>
                <c:pt idx="1383">
                  <c:v>356.47394680999997</c:v>
                </c:pt>
                <c:pt idx="1384">
                  <c:v>354.96207048999997</c:v>
                </c:pt>
                <c:pt idx="1385">
                  <c:v>355.40102619999999</c:v>
                </c:pt>
                <c:pt idx="1386">
                  <c:v>355.99081668000002</c:v>
                </c:pt>
                <c:pt idx="1387">
                  <c:v>358.97627764999999</c:v>
                </c:pt>
                <c:pt idx="1388">
                  <c:v>359.70725205000002</c:v>
                </c:pt>
                <c:pt idx="1389">
                  <c:v>358.70493826000001</c:v>
                </c:pt>
                <c:pt idx="1390">
                  <c:v>361.34523817000002</c:v>
                </c:pt>
                <c:pt idx="1391">
                  <c:v>360.84925823999998</c:v>
                </c:pt>
                <c:pt idx="1392">
                  <c:v>356.21057307000001</c:v>
                </c:pt>
                <c:pt idx="1393">
                  <c:v>352.03874784999999</c:v>
                </c:pt>
                <c:pt idx="1394">
                  <c:v>353.84340721000001</c:v>
                </c:pt>
                <c:pt idx="1395">
                  <c:v>355.29870353000001</c:v>
                </c:pt>
                <c:pt idx="1396">
                  <c:v>357.59091863999998</c:v>
                </c:pt>
                <c:pt idx="1397">
                  <c:v>354.27950879999997</c:v>
                </c:pt>
                <c:pt idx="1398">
                  <c:v>354.37227121000001</c:v>
                </c:pt>
                <c:pt idx="1399">
                  <c:v>354.3777341</c:v>
                </c:pt>
                <c:pt idx="1400">
                  <c:v>354.41769950000003</c:v>
                </c:pt>
                <c:pt idx="1401">
                  <c:v>354.15960365000001</c:v>
                </c:pt>
                <c:pt idx="1402">
                  <c:v>352.60149902000001</c:v>
                </c:pt>
                <c:pt idx="1403">
                  <c:v>353.75900860000002</c:v>
                </c:pt>
                <c:pt idx="1404">
                  <c:v>354.89462994000002</c:v>
                </c:pt>
                <c:pt idx="1405">
                  <c:v>354.45773057999997</c:v>
                </c:pt>
                <c:pt idx="1406">
                  <c:v>356.74592575999998</c:v>
                </c:pt>
                <c:pt idx="1407">
                  <c:v>358.02843954000002</c:v>
                </c:pt>
                <c:pt idx="1408">
                  <c:v>357.89962107999997</c:v>
                </c:pt>
                <c:pt idx="1409">
                  <c:v>359.85847526999999</c:v>
                </c:pt>
                <c:pt idx="1410">
                  <c:v>358.23300245000001</c:v>
                </c:pt>
                <c:pt idx="1411">
                  <c:v>354.25695296999999</c:v>
                </c:pt>
                <c:pt idx="1412">
                  <c:v>352.19447079999998</c:v>
                </c:pt>
                <c:pt idx="1413">
                  <c:v>348.84756428999998</c:v>
                </c:pt>
                <c:pt idx="1414">
                  <c:v>348.85605036999999</c:v>
                </c:pt>
                <c:pt idx="1415">
                  <c:v>349.30805134000002</c:v>
                </c:pt>
                <c:pt idx="1416">
                  <c:v>351.00184945000001</c:v>
                </c:pt>
                <c:pt idx="1417">
                  <c:v>350.78688246000002</c:v>
                </c:pt>
                <c:pt idx="1418">
                  <c:v>348.81020457</c:v>
                </c:pt>
                <c:pt idx="1419">
                  <c:v>347.20386729000001</c:v>
                </c:pt>
                <c:pt idx="1420">
                  <c:v>348.83467924000001</c:v>
                </c:pt>
                <c:pt idx="1421">
                  <c:v>348.44256766000001</c:v>
                </c:pt>
                <c:pt idx="1422">
                  <c:v>349.69049682000002</c:v>
                </c:pt>
                <c:pt idx="1423">
                  <c:v>346.27450183000002</c:v>
                </c:pt>
                <c:pt idx="1424">
                  <c:v>347.31651072</c:v>
                </c:pt>
                <c:pt idx="1425">
                  <c:v>342.49326668999998</c:v>
                </c:pt>
                <c:pt idx="1426">
                  <c:v>344.06963615000001</c:v>
                </c:pt>
                <c:pt idx="1427">
                  <c:v>338.70303833000003</c:v>
                </c:pt>
                <c:pt idx="1428">
                  <c:v>344.46971962999999</c:v>
                </c:pt>
                <c:pt idx="1429">
                  <c:v>342.68438547</c:v>
                </c:pt>
                <c:pt idx="1430">
                  <c:v>341.83770283000001</c:v>
                </c:pt>
                <c:pt idx="1431">
                  <c:v>339.81343476000001</c:v>
                </c:pt>
                <c:pt idx="1432">
                  <c:v>344.5627111</c:v>
                </c:pt>
                <c:pt idx="1433">
                  <c:v>343.64349994999998</c:v>
                </c:pt>
                <c:pt idx="1434">
                  <c:v>344.37403668000002</c:v>
                </c:pt>
                <c:pt idx="1435">
                  <c:v>345.39588814000001</c:v>
                </c:pt>
                <c:pt idx="1436">
                  <c:v>346.46299026000003</c:v>
                </c:pt>
                <c:pt idx="1437">
                  <c:v>345.79414376</c:v>
                </c:pt>
                <c:pt idx="1438">
                  <c:v>346.01042281000002</c:v>
                </c:pt>
                <c:pt idx="1439">
                  <c:v>348.14808016000001</c:v>
                </c:pt>
                <c:pt idx="1440">
                  <c:v>349.39738104999998</c:v>
                </c:pt>
                <c:pt idx="1441">
                  <c:v>350.17305148999998</c:v>
                </c:pt>
                <c:pt idx="1442">
                  <c:v>351.28991265000002</c:v>
                </c:pt>
                <c:pt idx="1443">
                  <c:v>351.82479209000002</c:v>
                </c:pt>
                <c:pt idx="1444">
                  <c:v>352.61918680000002</c:v>
                </c:pt>
                <c:pt idx="1445">
                  <c:v>352.90294467000001</c:v>
                </c:pt>
                <c:pt idx="1446">
                  <c:v>357.20401919</c:v>
                </c:pt>
                <c:pt idx="1447">
                  <c:v>354.96157355999998</c:v>
                </c:pt>
                <c:pt idx="1448">
                  <c:v>355.13071318999999</c:v>
                </c:pt>
                <c:pt idx="1449">
                  <c:v>356.84685596000003</c:v>
                </c:pt>
                <c:pt idx="1450">
                  <c:v>359.80571216999999</c:v>
                </c:pt>
                <c:pt idx="1451">
                  <c:v>357.52062721999999</c:v>
                </c:pt>
                <c:pt idx="1452">
                  <c:v>361.60074940999999</c:v>
                </c:pt>
                <c:pt idx="1453">
                  <c:v>360.07478071000003</c:v>
                </c:pt>
                <c:pt idx="1454">
                  <c:v>360.05823549000002</c:v>
                </c:pt>
                <c:pt idx="1455">
                  <c:v>360.3472754</c:v>
                </c:pt>
                <c:pt idx="1456">
                  <c:v>357.82293425</c:v>
                </c:pt>
                <c:pt idx="1457">
                  <c:v>358.64568450000002</c:v>
                </c:pt>
                <c:pt idx="1458">
                  <c:v>356.77892917000003</c:v>
                </c:pt>
                <c:pt idx="1459">
                  <c:v>354.27701852000001</c:v>
                </c:pt>
                <c:pt idx="1460">
                  <c:v>352.94475705000002</c:v>
                </c:pt>
                <c:pt idx="1461">
                  <c:v>356.87339386000002</c:v>
                </c:pt>
                <c:pt idx="1462">
                  <c:v>359.10740507999998</c:v>
                </c:pt>
                <c:pt idx="1463">
                  <c:v>360.00506331999998</c:v>
                </c:pt>
                <c:pt idx="1464">
                  <c:v>359.68654535000002</c:v>
                </c:pt>
                <c:pt idx="1465">
                  <c:v>361.22036214000002</c:v>
                </c:pt>
                <c:pt idx="1466">
                  <c:v>359.0956731</c:v>
                </c:pt>
                <c:pt idx="1467">
                  <c:v>357.92685157</c:v>
                </c:pt>
                <c:pt idx="1468">
                  <c:v>355.55760855</c:v>
                </c:pt>
                <c:pt idx="1469">
                  <c:v>357.06210620000002</c:v>
                </c:pt>
                <c:pt idx="1470">
                  <c:v>358.49564677000001</c:v>
                </c:pt>
                <c:pt idx="1471">
                  <c:v>359.55956175</c:v>
                </c:pt>
                <c:pt idx="1472">
                  <c:v>359.84809919000003</c:v>
                </c:pt>
                <c:pt idx="1473">
                  <c:v>360.41659816999999</c:v>
                </c:pt>
                <c:pt idx="1474">
                  <c:v>363.33392156000002</c:v>
                </c:pt>
                <c:pt idx="1475">
                  <c:v>363.51102660999999</c:v>
                </c:pt>
                <c:pt idx="1476">
                  <c:v>364.59514021000001</c:v>
                </c:pt>
                <c:pt idx="1477">
                  <c:v>365.67827490000002</c:v>
                </c:pt>
                <c:pt idx="1478">
                  <c:v>365.85406384999999</c:v>
                </c:pt>
                <c:pt idx="1479">
                  <c:v>368.50725736999999</c:v>
                </c:pt>
                <c:pt idx="1480">
                  <c:v>368.81789598</c:v>
                </c:pt>
                <c:pt idx="1481">
                  <c:v>372.22852734999998</c:v>
                </c:pt>
                <c:pt idx="1482">
                  <c:v>373.47785120999998</c:v>
                </c:pt>
                <c:pt idx="1483">
                  <c:v>373.42182000000003</c:v>
                </c:pt>
                <c:pt idx="1484">
                  <c:v>377.58074354000001</c:v>
                </c:pt>
                <c:pt idx="1485">
                  <c:v>374.38675447000003</c:v>
                </c:pt>
                <c:pt idx="1486">
                  <c:v>374.71425094</c:v>
                </c:pt>
                <c:pt idx="1487">
                  <c:v>378.94542579</c:v>
                </c:pt>
                <c:pt idx="1488">
                  <c:v>377.63891438000002</c:v>
                </c:pt>
                <c:pt idx="1489">
                  <c:v>382.39701689999998</c:v>
                </c:pt>
                <c:pt idx="1490">
                  <c:v>379.35174425000002</c:v>
                </c:pt>
                <c:pt idx="1491">
                  <c:v>377.01863830999997</c:v>
                </c:pt>
                <c:pt idx="1492">
                  <c:v>373.11307898000001</c:v>
                </c:pt>
                <c:pt idx="1493">
                  <c:v>376.30290977999999</c:v>
                </c:pt>
                <c:pt idx="1494">
                  <c:v>373.59856599</c:v>
                </c:pt>
                <c:pt idx="1495">
                  <c:v>375.29023212999999</c:v>
                </c:pt>
                <c:pt idx="1496">
                  <c:v>377.07461884999998</c:v>
                </c:pt>
                <c:pt idx="1497">
                  <c:v>371.28525292</c:v>
                </c:pt>
                <c:pt idx="1498">
                  <c:v>376.29486098000001</c:v>
                </c:pt>
                <c:pt idx="1499">
                  <c:v>373.05223963999998</c:v>
                </c:pt>
                <c:pt idx="1500">
                  <c:v>372.69340103000002</c:v>
                </c:pt>
                <c:pt idx="1501">
                  <c:v>371.88405449999999</c:v>
                </c:pt>
                <c:pt idx="1502">
                  <c:v>370.87685355999997</c:v>
                </c:pt>
                <c:pt idx="1503">
                  <c:v>372.98087332</c:v>
                </c:pt>
                <c:pt idx="1504">
                  <c:v>375.65638229000001</c:v>
                </c:pt>
                <c:pt idx="1505">
                  <c:v>377.53797880000002</c:v>
                </c:pt>
                <c:pt idx="1506">
                  <c:v>378.99505417</c:v>
                </c:pt>
                <c:pt idx="1507">
                  <c:v>377.99933973999998</c:v>
                </c:pt>
                <c:pt idx="1508">
                  <c:v>379.62293297000002</c:v>
                </c:pt>
                <c:pt idx="1509">
                  <c:v>380.47793461999998</c:v>
                </c:pt>
                <c:pt idx="1510">
                  <c:v>382.50242550000002</c:v>
                </c:pt>
                <c:pt idx="1511">
                  <c:v>379.92469089999997</c:v>
                </c:pt>
                <c:pt idx="1512">
                  <c:v>382.78181016000002</c:v>
                </c:pt>
                <c:pt idx="1513">
                  <c:v>380.02377503000002</c:v>
                </c:pt>
                <c:pt idx="1514">
                  <c:v>381.87700504999998</c:v>
                </c:pt>
                <c:pt idx="1515">
                  <c:v>382.49068298999998</c:v>
                </c:pt>
                <c:pt idx="1516">
                  <c:v>379.84310259</c:v>
                </c:pt>
                <c:pt idx="1517">
                  <c:v>380.10456618000001</c:v>
                </c:pt>
                <c:pt idx="1518">
                  <c:v>381.49028380999999</c:v>
                </c:pt>
                <c:pt idx="1519">
                  <c:v>378.36969324</c:v>
                </c:pt>
                <c:pt idx="1520">
                  <c:v>376.56914509000001</c:v>
                </c:pt>
                <c:pt idx="1521">
                  <c:v>375.11717522999999</c:v>
                </c:pt>
                <c:pt idx="1522">
                  <c:v>377.66588459000002</c:v>
                </c:pt>
                <c:pt idx="1523">
                  <c:v>377.61010486999999</c:v>
                </c:pt>
                <c:pt idx="1524">
                  <c:v>380.78729042999998</c:v>
                </c:pt>
                <c:pt idx="1525">
                  <c:v>381.38023437999999</c:v>
                </c:pt>
                <c:pt idx="1526">
                  <c:v>381.41494139999998</c:v>
                </c:pt>
                <c:pt idx="1527">
                  <c:v>380.55195271999997</c:v>
                </c:pt>
                <c:pt idx="1528">
                  <c:v>377.73531649</c:v>
                </c:pt>
                <c:pt idx="1529">
                  <c:v>374.48871753999998</c:v>
                </c:pt>
                <c:pt idx="1530">
                  <c:v>374.30189315000001</c:v>
                </c:pt>
                <c:pt idx="1531">
                  <c:v>374.91542864000002</c:v>
                </c:pt>
                <c:pt idx="1532">
                  <c:v>373.69203522999999</c:v>
                </c:pt>
                <c:pt idx="1533">
                  <c:v>369.62481742</c:v>
                </c:pt>
                <c:pt idx="1534">
                  <c:v>369.47208682000002</c:v>
                </c:pt>
                <c:pt idx="1535">
                  <c:v>370.10943851000002</c:v>
                </c:pt>
                <c:pt idx="1536">
                  <c:v>374.02847606</c:v>
                </c:pt>
                <c:pt idx="1537">
                  <c:v>376.97787715999999</c:v>
                </c:pt>
                <c:pt idx="1538">
                  <c:v>375.70597955</c:v>
                </c:pt>
                <c:pt idx="1539">
                  <c:v>379.67604399999999</c:v>
                </c:pt>
                <c:pt idx="1540">
                  <c:v>380.79639051999999</c:v>
                </c:pt>
                <c:pt idx="1541">
                  <c:v>384.70750949000001</c:v>
                </c:pt>
                <c:pt idx="1542">
                  <c:v>388.83635726</c:v>
                </c:pt>
                <c:pt idx="1543">
                  <c:v>386.26370781999998</c:v>
                </c:pt>
                <c:pt idx="1544">
                  <c:v>391.63902624000002</c:v>
                </c:pt>
                <c:pt idx="1545">
                  <c:v>391.97785300999999</c:v>
                </c:pt>
                <c:pt idx="1546">
                  <c:v>387.24444392999999</c:v>
                </c:pt>
                <c:pt idx="1547">
                  <c:v>388.55326079999998</c:v>
                </c:pt>
                <c:pt idx="1548">
                  <c:v>386.50131986000002</c:v>
                </c:pt>
                <c:pt idx="1549">
                  <c:v>392.61154894999999</c:v>
                </c:pt>
                <c:pt idx="1550">
                  <c:v>389.18128078000001</c:v>
                </c:pt>
                <c:pt idx="1551">
                  <c:v>390.02502385999998</c:v>
                </c:pt>
                <c:pt idx="1552">
                  <c:v>388.98475474000003</c:v>
                </c:pt>
                <c:pt idx="1553">
                  <c:v>388.68365427999998</c:v>
                </c:pt>
                <c:pt idx="1554">
                  <c:v>389.21096218999998</c:v>
                </c:pt>
                <c:pt idx="1555">
                  <c:v>391.49598099999997</c:v>
                </c:pt>
                <c:pt idx="1556">
                  <c:v>400.44257852999999</c:v>
                </c:pt>
                <c:pt idx="1557">
                  <c:v>401.582403</c:v>
                </c:pt>
                <c:pt idx="1558">
                  <c:v>402.9418273</c:v>
                </c:pt>
                <c:pt idx="1559">
                  <c:v>417.68490459999998</c:v>
                </c:pt>
                <c:pt idx="1560">
                  <c:v>433.58219372999997</c:v>
                </c:pt>
                <c:pt idx="1561">
                  <c:v>430.01966267</c:v>
                </c:pt>
                <c:pt idx="1562">
                  <c:v>439.61709181999998</c:v>
                </c:pt>
                <c:pt idx="1563">
                  <c:v>432.83607952</c:v>
                </c:pt>
                <c:pt idx="1564">
                  <c:v>436.16891206999998</c:v>
                </c:pt>
                <c:pt idx="1565">
                  <c:v>441.26523671000001</c:v>
                </c:pt>
                <c:pt idx="1566">
                  <c:v>443.55407155</c:v>
                </c:pt>
                <c:pt idx="1567">
                  <c:v>460.90164255000002</c:v>
                </c:pt>
                <c:pt idx="1568">
                  <c:v>462.02322607999997</c:v>
                </c:pt>
                <c:pt idx="1569">
                  <c:v>461.67531221000002</c:v>
                </c:pt>
                <c:pt idx="1570">
                  <c:v>455.53423487999999</c:v>
                </c:pt>
                <c:pt idx="1571">
                  <c:v>431.53064219999999</c:v>
                </c:pt>
                <c:pt idx="1572">
                  <c:v>442.76856717999999</c:v>
                </c:pt>
                <c:pt idx="1573">
                  <c:v>448.89682370999998</c:v>
                </c:pt>
                <c:pt idx="1574">
                  <c:v>444.76400426999999</c:v>
                </c:pt>
                <c:pt idx="1575">
                  <c:v>457.15537379</c:v>
                </c:pt>
                <c:pt idx="1576">
                  <c:v>466.73809841000002</c:v>
                </c:pt>
                <c:pt idx="1577">
                  <c:v>463.52575100000001</c:v>
                </c:pt>
                <c:pt idx="1578">
                  <c:v>453.60529914</c:v>
                </c:pt>
                <c:pt idx="1579">
                  <c:v>452.24517596999999</c:v>
                </c:pt>
                <c:pt idx="1580">
                  <c:v>464.63843790999999</c:v>
                </c:pt>
                <c:pt idx="1581">
                  <c:v>462.95617147000002</c:v>
                </c:pt>
                <c:pt idx="1582">
                  <c:v>460.22002585000001</c:v>
                </c:pt>
                <c:pt idx="1583">
                  <c:v>465.91884073</c:v>
                </c:pt>
                <c:pt idx="1584">
                  <c:v>461.27660199000002</c:v>
                </c:pt>
                <c:pt idx="1585">
                  <c:v>452.52189922999997</c:v>
                </c:pt>
                <c:pt idx="1586">
                  <c:v>464.09580942999997</c:v>
                </c:pt>
                <c:pt idx="1587">
                  <c:v>461.49850429000003</c:v>
                </c:pt>
                <c:pt idx="1588">
                  <c:v>465.34344634000001</c:v>
                </c:pt>
                <c:pt idx="1589">
                  <c:v>462.41001785999998</c:v>
                </c:pt>
                <c:pt idx="1590">
                  <c:v>456.56134828</c:v>
                </c:pt>
                <c:pt idx="1591">
                  <c:v>429.64791921</c:v>
                </c:pt>
                <c:pt idx="1592">
                  <c:v>440.68154436999998</c:v>
                </c:pt>
                <c:pt idx="1593">
                  <c:v>434.77382765999999</c:v>
                </c:pt>
                <c:pt idx="1594">
                  <c:v>427.61930271</c:v>
                </c:pt>
                <c:pt idx="1595">
                  <c:v>432.64422476999999</c:v>
                </c:pt>
                <c:pt idx="1596">
                  <c:v>439.51514098000001</c:v>
                </c:pt>
                <c:pt idx="1597">
                  <c:v>441.41687776999999</c:v>
                </c:pt>
                <c:pt idx="1598">
                  <c:v>426.73008972000002</c:v>
                </c:pt>
                <c:pt idx="1599">
                  <c:v>434.76179948999999</c:v>
                </c:pt>
                <c:pt idx="1600">
                  <c:v>436.23336990000001</c:v>
                </c:pt>
                <c:pt idx="1601">
                  <c:v>438.29283409999999</c:v>
                </c:pt>
                <c:pt idx="1602">
                  <c:v>441.95768421000002</c:v>
                </c:pt>
                <c:pt idx="1603">
                  <c:v>439.98591888999999</c:v>
                </c:pt>
                <c:pt idx="1604">
                  <c:v>440.34214944000001</c:v>
                </c:pt>
                <c:pt idx="1605">
                  <c:v>440.90465608</c:v>
                </c:pt>
                <c:pt idx="1606">
                  <c:v>438.58901249000002</c:v>
                </c:pt>
                <c:pt idx="1607">
                  <c:v>437.05827381</c:v>
                </c:pt>
                <c:pt idx="1608">
                  <c:v>434.14256562999998</c:v>
                </c:pt>
                <c:pt idx="1609">
                  <c:v>435.60906799000003</c:v>
                </c:pt>
                <c:pt idx="1610">
                  <c:v>442.15323754000002</c:v>
                </c:pt>
                <c:pt idx="1611">
                  <c:v>442.19827326000001</c:v>
                </c:pt>
                <c:pt idx="1612">
                  <c:v>449.32855545000001</c:v>
                </c:pt>
                <c:pt idx="1613">
                  <c:v>450.93782995999999</c:v>
                </c:pt>
                <c:pt idx="1614">
                  <c:v>446.10733421999998</c:v>
                </c:pt>
                <c:pt idx="1615">
                  <c:v>448.85877194</c:v>
                </c:pt>
                <c:pt idx="1616">
                  <c:v>455.01084701000002</c:v>
                </c:pt>
                <c:pt idx="1617">
                  <c:v>456.73616896999999</c:v>
                </c:pt>
                <c:pt idx="1618">
                  <c:v>460.18431948</c:v>
                </c:pt>
                <c:pt idx="1619">
                  <c:v>470.07618839999998</c:v>
                </c:pt>
                <c:pt idx="1620">
                  <c:v>471.45502334999998</c:v>
                </c:pt>
                <c:pt idx="1621">
                  <c:v>468.69570044</c:v>
                </c:pt>
                <c:pt idx="1622">
                  <c:v>473.47100991000002</c:v>
                </c:pt>
                <c:pt idx="1623">
                  <c:v>471.86308356000001</c:v>
                </c:pt>
                <c:pt idx="1624">
                  <c:v>475.92614990999999</c:v>
                </c:pt>
                <c:pt idx="1625">
                  <c:v>473.87887062999999</c:v>
                </c:pt>
                <c:pt idx="1626">
                  <c:v>467.35670042999999</c:v>
                </c:pt>
                <c:pt idx="1627">
                  <c:v>467.53264609000001</c:v>
                </c:pt>
                <c:pt idx="1628">
                  <c:v>467.85109459</c:v>
                </c:pt>
                <c:pt idx="1629">
                  <c:v>465.45314409000002</c:v>
                </c:pt>
                <c:pt idx="1630">
                  <c:v>467.62951793000002</c:v>
                </c:pt>
                <c:pt idx="1631">
                  <c:v>464.20710357000002</c:v>
                </c:pt>
                <c:pt idx="1632">
                  <c:v>470.30613275000002</c:v>
                </c:pt>
                <c:pt idx="1633">
                  <c:v>470.10819986000001</c:v>
                </c:pt>
                <c:pt idx="1634">
                  <c:v>470.73658447000003</c:v>
                </c:pt>
                <c:pt idx="1635">
                  <c:v>475.76206538999998</c:v>
                </c:pt>
                <c:pt idx="1636">
                  <c:v>475.83507358000003</c:v>
                </c:pt>
                <c:pt idx="1637">
                  <c:v>475.02300307000002</c:v>
                </c:pt>
                <c:pt idx="1638">
                  <c:v>472.30156425000001</c:v>
                </c:pt>
                <c:pt idx="1639">
                  <c:v>476.12478248999997</c:v>
                </c:pt>
                <c:pt idx="1640">
                  <c:v>473.02791352000003</c:v>
                </c:pt>
                <c:pt idx="1641">
                  <c:v>467.99299095999999</c:v>
                </c:pt>
                <c:pt idx="1642">
                  <c:v>468.43054935999999</c:v>
                </c:pt>
                <c:pt idx="1643">
                  <c:v>464.89887059</c:v>
                </c:pt>
                <c:pt idx="1644">
                  <c:v>448.90351053000001</c:v>
                </c:pt>
                <c:pt idx="1645">
                  <c:v>445.65094757999998</c:v>
                </c:pt>
                <c:pt idx="1646">
                  <c:v>447.72272406000002</c:v>
                </c:pt>
                <c:pt idx="1647">
                  <c:v>450.02677932</c:v>
                </c:pt>
                <c:pt idx="1648">
                  <c:v>455.64420311999999</c:v>
                </c:pt>
                <c:pt idx="1649">
                  <c:v>451.28165985999999</c:v>
                </c:pt>
                <c:pt idx="1650">
                  <c:v>450.96838135000002</c:v>
                </c:pt>
                <c:pt idx="1651">
                  <c:v>450.42731257999998</c:v>
                </c:pt>
                <c:pt idx="1652">
                  <c:v>448.53920949000002</c:v>
                </c:pt>
                <c:pt idx="1653">
                  <c:v>447.74642021</c:v>
                </c:pt>
                <c:pt idx="1654">
                  <c:v>439.58518579999998</c:v>
                </c:pt>
                <c:pt idx="1655">
                  <c:v>443.92973060000003</c:v>
                </c:pt>
                <c:pt idx="1656">
                  <c:v>445.15742898000002</c:v>
                </c:pt>
                <c:pt idx="1657">
                  <c:v>449.89901318</c:v>
                </c:pt>
                <c:pt idx="1658">
                  <c:v>453.33288518000001</c:v>
                </c:pt>
                <c:pt idx="1659">
                  <c:v>453.10158643</c:v>
                </c:pt>
                <c:pt idx="1660">
                  <c:v>454.60694927999998</c:v>
                </c:pt>
                <c:pt idx="1661">
                  <c:v>454.73711778000001</c:v>
                </c:pt>
                <c:pt idx="1662">
                  <c:v>451.64127535</c:v>
                </c:pt>
                <c:pt idx="1663">
                  <c:v>449.08811551999997</c:v>
                </c:pt>
                <c:pt idx="1664">
                  <c:v>451.10717483000002</c:v>
                </c:pt>
                <c:pt idx="1665">
                  <c:v>452.40260142</c:v>
                </c:pt>
                <c:pt idx="1666">
                  <c:v>448.32966015</c:v>
                </c:pt>
                <c:pt idx="1667">
                  <c:v>449.92901166000001</c:v>
                </c:pt>
                <c:pt idx="1668">
                  <c:v>452.41499313000003</c:v>
                </c:pt>
                <c:pt idx="1669">
                  <c:v>449.43934862999998</c:v>
                </c:pt>
                <c:pt idx="1670">
                  <c:v>449.77860050999999</c:v>
                </c:pt>
                <c:pt idx="1671">
                  <c:v>446.22725051999998</c:v>
                </c:pt>
                <c:pt idx="1672">
                  <c:v>449.51075372999998</c:v>
                </c:pt>
                <c:pt idx="1673">
                  <c:v>447.59956579999999</c:v>
                </c:pt>
                <c:pt idx="1674">
                  <c:v>446.93897661</c:v>
                </c:pt>
                <c:pt idx="1675">
                  <c:v>456.27399663</c:v>
                </c:pt>
                <c:pt idx="1676">
                  <c:v>458.91461642000002</c:v>
                </c:pt>
                <c:pt idx="1677">
                  <c:v>462.16967424000001</c:v>
                </c:pt>
                <c:pt idx="1678">
                  <c:v>463.59476384999999</c:v>
                </c:pt>
                <c:pt idx="1679">
                  <c:v>462.66740284000002</c:v>
                </c:pt>
                <c:pt idx="1680">
                  <c:v>464.44192050999999</c:v>
                </c:pt>
                <c:pt idx="1681">
                  <c:v>458.03139091999998</c:v>
                </c:pt>
                <c:pt idx="1682">
                  <c:v>458.14475773999999</c:v>
                </c:pt>
                <c:pt idx="1683">
                  <c:v>463.86785583</c:v>
                </c:pt>
                <c:pt idx="1684">
                  <c:v>463.72247830999999</c:v>
                </c:pt>
                <c:pt idx="1685">
                  <c:v>463.01133111000001</c:v>
                </c:pt>
                <c:pt idx="1686">
                  <c:v>462.05693932999998</c:v>
                </c:pt>
                <c:pt idx="1687">
                  <c:v>461.21108013000003</c:v>
                </c:pt>
                <c:pt idx="1688">
                  <c:v>465.41220084000003</c:v>
                </c:pt>
                <c:pt idx="1689">
                  <c:v>465.08861474000003</c:v>
                </c:pt>
                <c:pt idx="1690">
                  <c:v>464.87564880999997</c:v>
                </c:pt>
                <c:pt idx="1691">
                  <c:v>466.42063547999999</c:v>
                </c:pt>
                <c:pt idx="1692">
                  <c:v>466.31926403</c:v>
                </c:pt>
                <c:pt idx="1693">
                  <c:v>470.79011051999998</c:v>
                </c:pt>
                <c:pt idx="1694">
                  <c:v>470.33083391999998</c:v>
                </c:pt>
                <c:pt idx="1695">
                  <c:v>467.11022161</c:v>
                </c:pt>
                <c:pt idx="1696">
                  <c:v>470.58297911</c:v>
                </c:pt>
                <c:pt idx="1697">
                  <c:v>473.49420149000002</c:v>
                </c:pt>
                <c:pt idx="1698">
                  <c:v>459.72959839999999</c:v>
                </c:pt>
                <c:pt idx="1699">
                  <c:v>461.10044855000001</c:v>
                </c:pt>
                <c:pt idx="1700">
                  <c:v>461.07534730999998</c:v>
                </c:pt>
                <c:pt idx="1701">
                  <c:v>459.17284875000001</c:v>
                </c:pt>
                <c:pt idx="1702">
                  <c:v>459.74574210999998</c:v>
                </c:pt>
                <c:pt idx="1703">
                  <c:v>458.40279760999999</c:v>
                </c:pt>
                <c:pt idx="1704">
                  <c:v>459.55461448</c:v>
                </c:pt>
                <c:pt idx="1705">
                  <c:v>462.13515282999998</c:v>
                </c:pt>
                <c:pt idx="1706">
                  <c:v>460.72696249000001</c:v>
                </c:pt>
                <c:pt idx="1707">
                  <c:v>455.20486668000001</c:v>
                </c:pt>
                <c:pt idx="1708">
                  <c:v>454.40668907999998</c:v>
                </c:pt>
                <c:pt idx="1709">
                  <c:v>457.70747146000002</c:v>
                </c:pt>
                <c:pt idx="1710">
                  <c:v>458.05771886000002</c:v>
                </c:pt>
                <c:pt idx="1711">
                  <c:v>457.76688752000001</c:v>
                </c:pt>
                <c:pt idx="1712">
                  <c:v>461.84928450000001</c:v>
                </c:pt>
                <c:pt idx="1713">
                  <c:v>461.39596725000001</c:v>
                </c:pt>
                <c:pt idx="1714">
                  <c:v>464.48004538999999</c:v>
                </c:pt>
                <c:pt idx="1715">
                  <c:v>466.46480365999997</c:v>
                </c:pt>
                <c:pt idx="1716">
                  <c:v>468.36289668000001</c:v>
                </c:pt>
                <c:pt idx="1717">
                  <c:v>466.82199279000002</c:v>
                </c:pt>
                <c:pt idx="1718">
                  <c:v>467.44714515999999</c:v>
                </c:pt>
                <c:pt idx="1719">
                  <c:v>467.81714907999998</c:v>
                </c:pt>
                <c:pt idx="1720">
                  <c:v>467.65251778999999</c:v>
                </c:pt>
                <c:pt idx="1721">
                  <c:v>468.30783375999999</c:v>
                </c:pt>
                <c:pt idx="1722">
                  <c:v>465.74916087999998</c:v>
                </c:pt>
                <c:pt idx="1723">
                  <c:v>467.01013122000001</c:v>
                </c:pt>
                <c:pt idx="1724">
                  <c:v>466.23094534000001</c:v>
                </c:pt>
                <c:pt idx="1725">
                  <c:v>468.71831113000002</c:v>
                </c:pt>
                <c:pt idx="1726">
                  <c:v>468.62065096999999</c:v>
                </c:pt>
                <c:pt idx="1727">
                  <c:v>471.87965701000002</c:v>
                </c:pt>
                <c:pt idx="1728">
                  <c:v>470.92065444000002</c:v>
                </c:pt>
                <c:pt idx="1729">
                  <c:v>470.91420378999999</c:v>
                </c:pt>
                <c:pt idx="1730">
                  <c:v>471.37432059999998</c:v>
                </c:pt>
                <c:pt idx="1731">
                  <c:v>472.46638292</c:v>
                </c:pt>
                <c:pt idx="1732">
                  <c:v>474.23550663999998</c:v>
                </c:pt>
                <c:pt idx="1733">
                  <c:v>474.67800656999998</c:v>
                </c:pt>
                <c:pt idx="1734">
                  <c:v>476.08849283000001</c:v>
                </c:pt>
                <c:pt idx="1735">
                  <c:v>474.14820746999999</c:v>
                </c:pt>
                <c:pt idx="1736">
                  <c:v>476.16273514</c:v>
                </c:pt>
                <c:pt idx="1737">
                  <c:v>477.71990059000001</c:v>
                </c:pt>
                <c:pt idx="1738">
                  <c:v>477.77030366000002</c:v>
                </c:pt>
                <c:pt idx="1739">
                  <c:v>480.28099909999997</c:v>
                </c:pt>
                <c:pt idx="1740">
                  <c:v>480.28047197000001</c:v>
                </c:pt>
                <c:pt idx="1741">
                  <c:v>479.57096324999998</c:v>
                </c:pt>
                <c:pt idx="1742">
                  <c:v>476.28291772</c:v>
                </c:pt>
                <c:pt idx="1743">
                  <c:v>474.97481267000001</c:v>
                </c:pt>
                <c:pt idx="1744">
                  <c:v>471.4640253</c:v>
                </c:pt>
                <c:pt idx="1745">
                  <c:v>466.27250264999998</c:v>
                </c:pt>
                <c:pt idx="1746">
                  <c:v>466.1659176</c:v>
                </c:pt>
                <c:pt idx="1747">
                  <c:v>463.97903394000002</c:v>
                </c:pt>
                <c:pt idx="1748">
                  <c:v>461.06499891999999</c:v>
                </c:pt>
                <c:pt idx="1749">
                  <c:v>460.69717985</c:v>
                </c:pt>
                <c:pt idx="1750">
                  <c:v>457.77573427999999</c:v>
                </c:pt>
                <c:pt idx="1751">
                  <c:v>460.78951918000001</c:v>
                </c:pt>
                <c:pt idx="1752">
                  <c:v>467.01402373000002</c:v>
                </c:pt>
                <c:pt idx="1753">
                  <c:v>469.81326275999999</c:v>
                </c:pt>
                <c:pt idx="1754">
                  <c:v>468.88246820000001</c:v>
                </c:pt>
                <c:pt idx="1755">
                  <c:v>469.02909714999998</c:v>
                </c:pt>
                <c:pt idx="1756">
                  <c:v>471.27910860999998</c:v>
                </c:pt>
                <c:pt idx="1757">
                  <c:v>469.53184085999999</c:v>
                </c:pt>
                <c:pt idx="1758">
                  <c:v>474.07332595000003</c:v>
                </c:pt>
                <c:pt idx="1759">
                  <c:v>474.51501565000001</c:v>
                </c:pt>
                <c:pt idx="1760">
                  <c:v>470.65637098000002</c:v>
                </c:pt>
                <c:pt idx="1761">
                  <c:v>473.47659842000002</c:v>
                </c:pt>
                <c:pt idx="1762">
                  <c:v>469.25005390000001</c:v>
                </c:pt>
                <c:pt idx="1763">
                  <c:v>479.77997061999997</c:v>
                </c:pt>
                <c:pt idx="1764">
                  <c:v>481.29455681000002</c:v>
                </c:pt>
                <c:pt idx="1765">
                  <c:v>484.87870177000002</c:v>
                </c:pt>
                <c:pt idx="1766">
                  <c:v>479.59639014999999</c:v>
                </c:pt>
                <c:pt idx="1767">
                  <c:v>473.58468866999999</c:v>
                </c:pt>
                <c:pt idx="1768">
                  <c:v>478.45415888000002</c:v>
                </c:pt>
                <c:pt idx="1769">
                  <c:v>479.57204544000001</c:v>
                </c:pt>
                <c:pt idx="1770">
                  <c:v>482.77382759</c:v>
                </c:pt>
                <c:pt idx="1771">
                  <c:v>484.58312763999999</c:v>
                </c:pt>
                <c:pt idx="1772">
                  <c:v>484.83278364</c:v>
                </c:pt>
                <c:pt idx="1773">
                  <c:v>484.47333411</c:v>
                </c:pt>
                <c:pt idx="1774">
                  <c:v>488.33785968000001</c:v>
                </c:pt>
                <c:pt idx="1775">
                  <c:v>486.67541256999999</c:v>
                </c:pt>
                <c:pt idx="1776">
                  <c:v>485.26132609000001</c:v>
                </c:pt>
                <c:pt idx="1777">
                  <c:v>483.91733316</c:v>
                </c:pt>
                <c:pt idx="1778">
                  <c:v>482.25434232999999</c:v>
                </c:pt>
                <c:pt idx="1779">
                  <c:v>486.63784048999997</c:v>
                </c:pt>
                <c:pt idx="1780">
                  <c:v>483.97675794999998</c:v>
                </c:pt>
                <c:pt idx="1781">
                  <c:v>483.31317374999998</c:v>
                </c:pt>
                <c:pt idx="1782">
                  <c:v>478.35112955</c:v>
                </c:pt>
                <c:pt idx="1783">
                  <c:v>482.33654142</c:v>
                </c:pt>
                <c:pt idx="1784">
                  <c:v>480.98750809000001</c:v>
                </c:pt>
                <c:pt idx="1785">
                  <c:v>481.03981104000002</c:v>
                </c:pt>
                <c:pt idx="1786">
                  <c:v>484.21480559000003</c:v>
                </c:pt>
                <c:pt idx="1787">
                  <c:v>481.39315636999999</c:v>
                </c:pt>
                <c:pt idx="1788">
                  <c:v>479.28386067999998</c:v>
                </c:pt>
                <c:pt idx="1789">
                  <c:v>480.55313568000003</c:v>
                </c:pt>
                <c:pt idx="1790">
                  <c:v>477.67509668000002</c:v>
                </c:pt>
                <c:pt idx="1791">
                  <c:v>477.27292059000001</c:v>
                </c:pt>
                <c:pt idx="1792">
                  <c:v>476.32779955000001</c:v>
                </c:pt>
                <c:pt idx="1793">
                  <c:v>476.83057308999997</c:v>
                </c:pt>
                <c:pt idx="1794">
                  <c:v>476.75183124</c:v>
                </c:pt>
                <c:pt idx="1795">
                  <c:v>476.77418848999997</c:v>
                </c:pt>
                <c:pt idx="1796">
                  <c:v>477.62235641000001</c:v>
                </c:pt>
                <c:pt idx="1797">
                  <c:v>476.72642136000002</c:v>
                </c:pt>
                <c:pt idx="1798">
                  <c:v>474.81553248</c:v>
                </c:pt>
                <c:pt idx="1799">
                  <c:v>476.07200478999999</c:v>
                </c:pt>
                <c:pt idx="1800">
                  <c:v>478.73955403000002</c:v>
                </c:pt>
                <c:pt idx="1801">
                  <c:v>477.94450804000002</c:v>
                </c:pt>
                <c:pt idx="1802">
                  <c:v>478.17196102999998</c:v>
                </c:pt>
                <c:pt idx="1803">
                  <c:v>481.59881787</c:v>
                </c:pt>
                <c:pt idx="1804">
                  <c:v>482.52716599000001</c:v>
                </c:pt>
                <c:pt idx="1805">
                  <c:v>483.13956313</c:v>
                </c:pt>
                <c:pt idx="1806">
                  <c:v>483.27428614000002</c:v>
                </c:pt>
                <c:pt idx="1807">
                  <c:v>483.42180218999999</c:v>
                </c:pt>
                <c:pt idx="1808">
                  <c:v>483.91022895999998</c:v>
                </c:pt>
                <c:pt idx="1809">
                  <c:v>484.95808273</c:v>
                </c:pt>
                <c:pt idx="1810">
                  <c:v>483.59875068999997</c:v>
                </c:pt>
                <c:pt idx="1811">
                  <c:v>485.26543399000002</c:v>
                </c:pt>
                <c:pt idx="1812">
                  <c:v>486.22167887000001</c:v>
                </c:pt>
                <c:pt idx="1813">
                  <c:v>490.24397441999997</c:v>
                </c:pt>
                <c:pt idx="1814">
                  <c:v>490.80346177000001</c:v>
                </c:pt>
                <c:pt idx="1815">
                  <c:v>490.10784647999998</c:v>
                </c:pt>
                <c:pt idx="1816">
                  <c:v>491.39538828000002</c:v>
                </c:pt>
                <c:pt idx="1817">
                  <c:v>492.72600703000001</c:v>
                </c:pt>
                <c:pt idx="1818">
                  <c:v>493.27335101</c:v>
                </c:pt>
                <c:pt idx="1819">
                  <c:v>495.48678845000001</c:v>
                </c:pt>
                <c:pt idx="1820">
                  <c:v>495.23535399999997</c:v>
                </c:pt>
                <c:pt idx="1821">
                  <c:v>494.64063424</c:v>
                </c:pt>
                <c:pt idx="1822">
                  <c:v>492.48905882000003</c:v>
                </c:pt>
                <c:pt idx="1823">
                  <c:v>491.61965498000001</c:v>
                </c:pt>
                <c:pt idx="1824">
                  <c:v>492.04497241000001</c:v>
                </c:pt>
                <c:pt idx="1825">
                  <c:v>491.64655302</c:v>
                </c:pt>
                <c:pt idx="1826">
                  <c:v>495.70711168999998</c:v>
                </c:pt>
                <c:pt idx="1827">
                  <c:v>498.54813804000003</c:v>
                </c:pt>
                <c:pt idx="1828">
                  <c:v>499.45016492000002</c:v>
                </c:pt>
                <c:pt idx="1829">
                  <c:v>502.9006905</c:v>
                </c:pt>
                <c:pt idx="1830">
                  <c:v>501.58589348999999</c:v>
                </c:pt>
                <c:pt idx="1831">
                  <c:v>502.12527562000002</c:v>
                </c:pt>
                <c:pt idx="1832">
                  <c:v>508.80440204000001</c:v>
                </c:pt>
                <c:pt idx="1833">
                  <c:v>507.51205257999999</c:v>
                </c:pt>
                <c:pt idx="1834">
                  <c:v>509.82465580000002</c:v>
                </c:pt>
                <c:pt idx="1835">
                  <c:v>509.27978617000002</c:v>
                </c:pt>
                <c:pt idx="1836">
                  <c:v>513.08881595000003</c:v>
                </c:pt>
                <c:pt idx="1837">
                  <c:v>510.62771863</c:v>
                </c:pt>
                <c:pt idx="1838">
                  <c:v>508.76530819999999</c:v>
                </c:pt>
                <c:pt idx="1839">
                  <c:v>508.87468208000001</c:v>
                </c:pt>
                <c:pt idx="1840">
                  <c:v>509.75158269000002</c:v>
                </c:pt>
                <c:pt idx="1841">
                  <c:v>506.88025264999999</c:v>
                </c:pt>
                <c:pt idx="1842">
                  <c:v>509.15228802000001</c:v>
                </c:pt>
                <c:pt idx="1843">
                  <c:v>510.23304610000002</c:v>
                </c:pt>
                <c:pt idx="1844">
                  <c:v>509.37655708</c:v>
                </c:pt>
                <c:pt idx="1845">
                  <c:v>512.23579800000005</c:v>
                </c:pt>
                <c:pt idx="1846">
                  <c:v>512.70616813000004</c:v>
                </c:pt>
                <c:pt idx="1847">
                  <c:v>513.04480913999998</c:v>
                </c:pt>
                <c:pt idx="1848">
                  <c:v>512.24444112000003</c:v>
                </c:pt>
                <c:pt idx="1849">
                  <c:v>510.19023082000001</c:v>
                </c:pt>
                <c:pt idx="1850">
                  <c:v>508.12038124999998</c:v>
                </c:pt>
                <c:pt idx="1851">
                  <c:v>510.89444348000001</c:v>
                </c:pt>
                <c:pt idx="1852">
                  <c:v>510.89943205999998</c:v>
                </c:pt>
                <c:pt idx="1853">
                  <c:v>513.26940963000004</c:v>
                </c:pt>
                <c:pt idx="1854">
                  <c:v>514.56279901000005</c:v>
                </c:pt>
                <c:pt idx="1855">
                  <c:v>512.46121162999998</c:v>
                </c:pt>
                <c:pt idx="1856">
                  <c:v>510.24926297000002</c:v>
                </c:pt>
                <c:pt idx="1857">
                  <c:v>512.64801002000002</c:v>
                </c:pt>
                <c:pt idx="1858">
                  <c:v>514.77549312999997</c:v>
                </c:pt>
                <c:pt idx="1859">
                  <c:v>516.26779428999998</c:v>
                </c:pt>
                <c:pt idx="1860">
                  <c:v>515.07709880000004</c:v>
                </c:pt>
                <c:pt idx="1861">
                  <c:v>515.19780179999998</c:v>
                </c:pt>
                <c:pt idx="1862">
                  <c:v>514.63454014000001</c:v>
                </c:pt>
                <c:pt idx="1863">
                  <c:v>511.95336314000002</c:v>
                </c:pt>
                <c:pt idx="1864">
                  <c:v>512.36827479999999</c:v>
                </c:pt>
                <c:pt idx="1865">
                  <c:v>511.61948262999999</c:v>
                </c:pt>
                <c:pt idx="1866">
                  <c:v>514.61307748000002</c:v>
                </c:pt>
                <c:pt idx="1867">
                  <c:v>516.15725914999996</c:v>
                </c:pt>
                <c:pt idx="1868">
                  <c:v>514.98332058000005</c:v>
                </c:pt>
                <c:pt idx="1869">
                  <c:v>515.18404619</c:v>
                </c:pt>
                <c:pt idx="1870">
                  <c:v>518.18358321000005</c:v>
                </c:pt>
                <c:pt idx="1871">
                  <c:v>524.72827558999995</c:v>
                </c:pt>
                <c:pt idx="1872">
                  <c:v>525.78294417999996</c:v>
                </c:pt>
                <c:pt idx="1873">
                  <c:v>526.34349037000004</c:v>
                </c:pt>
                <c:pt idx="1874">
                  <c:v>533.59324908999997</c:v>
                </c:pt>
                <c:pt idx="1875">
                  <c:v>535.00115786000003</c:v>
                </c:pt>
                <c:pt idx="1876">
                  <c:v>532.97663484999998</c:v>
                </c:pt>
                <c:pt idx="1877">
                  <c:v>530.63544744000001</c:v>
                </c:pt>
                <c:pt idx="1878">
                  <c:v>528.87348597000005</c:v>
                </c:pt>
                <c:pt idx="1879">
                  <c:v>529.91819123000005</c:v>
                </c:pt>
                <c:pt idx="1880">
                  <c:v>530.25450810999996</c:v>
                </c:pt>
                <c:pt idx="1881">
                  <c:v>534.35724195</c:v>
                </c:pt>
                <c:pt idx="1882">
                  <c:v>536.49678713000003</c:v>
                </c:pt>
                <c:pt idx="1883">
                  <c:v>546.08460404000004</c:v>
                </c:pt>
                <c:pt idx="1884">
                  <c:v>549.28199431999997</c:v>
                </c:pt>
                <c:pt idx="1885">
                  <c:v>543.90495510999995</c:v>
                </c:pt>
                <c:pt idx="1886">
                  <c:v>543.24775924999994</c:v>
                </c:pt>
                <c:pt idx="1887">
                  <c:v>544.97970371999997</c:v>
                </c:pt>
                <c:pt idx="1888">
                  <c:v>543.73127050000005</c:v>
                </c:pt>
                <c:pt idx="1889">
                  <c:v>542.35777630999996</c:v>
                </c:pt>
                <c:pt idx="1890">
                  <c:v>538.67727897999998</c:v>
                </c:pt>
                <c:pt idx="1891">
                  <c:v>539.61716579999995</c:v>
                </c:pt>
                <c:pt idx="1892">
                  <c:v>543.00785756000005</c:v>
                </c:pt>
                <c:pt idx="1893">
                  <c:v>541.46673115999999</c:v>
                </c:pt>
                <c:pt idx="1894">
                  <c:v>541.40002687000003</c:v>
                </c:pt>
                <c:pt idx="1895">
                  <c:v>538.01330998000003</c:v>
                </c:pt>
                <c:pt idx="1896">
                  <c:v>540.35889932999999</c:v>
                </c:pt>
                <c:pt idx="1897">
                  <c:v>540.91637576000005</c:v>
                </c:pt>
                <c:pt idx="1898">
                  <c:v>545.04247624000004</c:v>
                </c:pt>
                <c:pt idx="1899">
                  <c:v>541.02439702000004</c:v>
                </c:pt>
                <c:pt idx="1900">
                  <c:v>541.43807536999998</c:v>
                </c:pt>
                <c:pt idx="1901">
                  <c:v>537.99708912000006</c:v>
                </c:pt>
                <c:pt idx="1902">
                  <c:v>541.15640183000005</c:v>
                </c:pt>
                <c:pt idx="1903">
                  <c:v>540.78718546000005</c:v>
                </c:pt>
                <c:pt idx="1904">
                  <c:v>540.01920347999999</c:v>
                </c:pt>
                <c:pt idx="1905">
                  <c:v>541.27964410000004</c:v>
                </c:pt>
                <c:pt idx="1906">
                  <c:v>542.17409668000005</c:v>
                </c:pt>
                <c:pt idx="1907">
                  <c:v>544.56410535999999</c:v>
                </c:pt>
                <c:pt idx="1908">
                  <c:v>545.93403016000002</c:v>
                </c:pt>
                <c:pt idx="1909">
                  <c:v>548.55972082999995</c:v>
                </c:pt>
                <c:pt idx="1910">
                  <c:v>547.09570109000003</c:v>
                </c:pt>
                <c:pt idx="1911">
                  <c:v>546.59406602000001</c:v>
                </c:pt>
                <c:pt idx="1912">
                  <c:v>546.62366970000005</c:v>
                </c:pt>
                <c:pt idx="1913">
                  <c:v>546.55518221</c:v>
                </c:pt>
                <c:pt idx="1914">
                  <c:v>544.80051273000004</c:v>
                </c:pt>
                <c:pt idx="1915">
                  <c:v>539.98558748999994</c:v>
                </c:pt>
                <c:pt idx="1916">
                  <c:v>540.52323902000001</c:v>
                </c:pt>
                <c:pt idx="1917">
                  <c:v>542.11863209000001</c:v>
                </c:pt>
                <c:pt idx="1918">
                  <c:v>539.92056030000003</c:v>
                </c:pt>
                <c:pt idx="1919">
                  <c:v>539.01935480999998</c:v>
                </c:pt>
                <c:pt idx="1920">
                  <c:v>538.58777065000004</c:v>
                </c:pt>
                <c:pt idx="1921">
                  <c:v>537.19438726999999</c:v>
                </c:pt>
                <c:pt idx="1922">
                  <c:v>535.80000290999999</c:v>
                </c:pt>
                <c:pt idx="1923">
                  <c:v>534.22652877999997</c:v>
                </c:pt>
                <c:pt idx="1924">
                  <c:v>528.33911769999997</c:v>
                </c:pt>
                <c:pt idx="1925">
                  <c:v>532.71832542000004</c:v>
                </c:pt>
                <c:pt idx="1926">
                  <c:v>533.59189051999999</c:v>
                </c:pt>
                <c:pt idx="1927">
                  <c:v>532.81412880000005</c:v>
                </c:pt>
                <c:pt idx="1928">
                  <c:v>533.33544228999995</c:v>
                </c:pt>
                <c:pt idx="1929">
                  <c:v>537.03770340999995</c:v>
                </c:pt>
                <c:pt idx="1930">
                  <c:v>539.02632320999999</c:v>
                </c:pt>
                <c:pt idx="1931">
                  <c:v>537.28887385999997</c:v>
                </c:pt>
                <c:pt idx="1932">
                  <c:v>535.90083563999997</c:v>
                </c:pt>
                <c:pt idx="1933">
                  <c:v>535.30847400000005</c:v>
                </c:pt>
                <c:pt idx="1934">
                  <c:v>534.26598437999996</c:v>
                </c:pt>
                <c:pt idx="1935">
                  <c:v>533.41039198999999</c:v>
                </c:pt>
                <c:pt idx="1936">
                  <c:v>533.96880318000001</c:v>
                </c:pt>
                <c:pt idx="1937">
                  <c:v>535.64549909000004</c:v>
                </c:pt>
                <c:pt idx="1938">
                  <c:v>534.62637400000006</c:v>
                </c:pt>
                <c:pt idx="1939">
                  <c:v>531.88190827000005</c:v>
                </c:pt>
                <c:pt idx="1940">
                  <c:v>531.62919310999996</c:v>
                </c:pt>
                <c:pt idx="1941">
                  <c:v>530.89747134000004</c:v>
                </c:pt>
                <c:pt idx="1942">
                  <c:v>536.15969859999996</c:v>
                </c:pt>
                <c:pt idx="1943">
                  <c:v>536.47321810999995</c:v>
                </c:pt>
                <c:pt idx="1944">
                  <c:v>530.64860297999996</c:v>
                </c:pt>
                <c:pt idx="1945">
                  <c:v>531.64115937999998</c:v>
                </c:pt>
                <c:pt idx="1946">
                  <c:v>529.44919245999995</c:v>
                </c:pt>
                <c:pt idx="1947">
                  <c:v>525.82506177000005</c:v>
                </c:pt>
                <c:pt idx="1948">
                  <c:v>527.58866394999995</c:v>
                </c:pt>
                <c:pt idx="1949">
                  <c:v>523.01553718000002</c:v>
                </c:pt>
                <c:pt idx="1950">
                  <c:v>524.20127305999995</c:v>
                </c:pt>
                <c:pt idx="1951">
                  <c:v>518.55585553000003</c:v>
                </c:pt>
                <c:pt idx="1952">
                  <c:v>525.17896755000004</c:v>
                </c:pt>
                <c:pt idx="1953">
                  <c:v>528.13968656999998</c:v>
                </c:pt>
                <c:pt idx="1954">
                  <c:v>531.76228101000004</c:v>
                </c:pt>
                <c:pt idx="1955">
                  <c:v>536.08611738000002</c:v>
                </c:pt>
                <c:pt idx="1956">
                  <c:v>538.48546467999995</c:v>
                </c:pt>
                <c:pt idx="1957">
                  <c:v>536.89761878000002</c:v>
                </c:pt>
                <c:pt idx="1958">
                  <c:v>532.51953141000001</c:v>
                </c:pt>
                <c:pt idx="1959">
                  <c:v>533.11880525000004</c:v>
                </c:pt>
                <c:pt idx="1960">
                  <c:v>532.71161445999996</c:v>
                </c:pt>
                <c:pt idx="1961">
                  <c:v>532.35599427</c:v>
                </c:pt>
                <c:pt idx="1962">
                  <c:v>528.90065368</c:v>
                </c:pt>
                <c:pt idx="1963">
                  <c:v>524.18511560000002</c:v>
                </c:pt>
                <c:pt idx="1964">
                  <c:v>520.93571953000003</c:v>
                </c:pt>
                <c:pt idx="1965">
                  <c:v>518.46525708000001</c:v>
                </c:pt>
                <c:pt idx="1966">
                  <c:v>516.12241266000001</c:v>
                </c:pt>
                <c:pt idx="1967">
                  <c:v>516.6809571</c:v>
                </c:pt>
                <c:pt idx="1968">
                  <c:v>523.66009493000001</c:v>
                </c:pt>
                <c:pt idx="1969">
                  <c:v>523.43912203000002</c:v>
                </c:pt>
                <c:pt idx="1970">
                  <c:v>523.63167734000001</c:v>
                </c:pt>
                <c:pt idx="1971">
                  <c:v>518.72754642999996</c:v>
                </c:pt>
                <c:pt idx="1972">
                  <c:v>512.96105079999995</c:v>
                </c:pt>
                <c:pt idx="1973">
                  <c:v>514.43599389999997</c:v>
                </c:pt>
                <c:pt idx="1974">
                  <c:v>517.69435231</c:v>
                </c:pt>
                <c:pt idx="1975">
                  <c:v>514.86475398000005</c:v>
                </c:pt>
                <c:pt idx="1976">
                  <c:v>516.37000620000003</c:v>
                </c:pt>
                <c:pt idx="1977">
                  <c:v>512.11160189999998</c:v>
                </c:pt>
                <c:pt idx="1978">
                  <c:v>509.52173828000002</c:v>
                </c:pt>
                <c:pt idx="1979">
                  <c:v>480.74432753999997</c:v>
                </c:pt>
                <c:pt idx="1980">
                  <c:v>476.86045465000001</c:v>
                </c:pt>
                <c:pt idx="1981">
                  <c:v>475.89090031000001</c:v>
                </c:pt>
                <c:pt idx="1982">
                  <c:v>478.52850162999999</c:v>
                </c:pt>
                <c:pt idx="1983">
                  <c:v>486.05095342999999</c:v>
                </c:pt>
                <c:pt idx="1984">
                  <c:v>485.04076792000001</c:v>
                </c:pt>
                <c:pt idx="1985">
                  <c:v>491.61164244000003</c:v>
                </c:pt>
                <c:pt idx="1986">
                  <c:v>495.58932135999999</c:v>
                </c:pt>
                <c:pt idx="1987">
                  <c:v>497.40143053999998</c:v>
                </c:pt>
                <c:pt idx="1988">
                  <c:v>495.88504791999998</c:v>
                </c:pt>
                <c:pt idx="1989">
                  <c:v>498.98737301</c:v>
                </c:pt>
                <c:pt idx="1990">
                  <c:v>496.86009465000001</c:v>
                </c:pt>
                <c:pt idx="1991">
                  <c:v>503.18324620999999</c:v>
                </c:pt>
                <c:pt idx="1992">
                  <c:v>508.70438937</c:v>
                </c:pt>
                <c:pt idx="1993">
                  <c:v>513.03474568000001</c:v>
                </c:pt>
                <c:pt idx="1994">
                  <c:v>511.15564978999998</c:v>
                </c:pt>
                <c:pt idx="1995">
                  <c:v>515.42365483000003</c:v>
                </c:pt>
                <c:pt idx="1996">
                  <c:v>516.00926766999999</c:v>
                </c:pt>
                <c:pt idx="1997">
                  <c:v>510.42821838999998</c:v>
                </c:pt>
                <c:pt idx="1998">
                  <c:v>514.74145867000004</c:v>
                </c:pt>
                <c:pt idx="1999">
                  <c:v>523.05740548000006</c:v>
                </c:pt>
                <c:pt idx="2000">
                  <c:v>524.98051401999999</c:v>
                </c:pt>
                <c:pt idx="2001">
                  <c:v>524.04157737000003</c:v>
                </c:pt>
                <c:pt idx="2002">
                  <c:v>522.56348566999998</c:v>
                </c:pt>
                <c:pt idx="2003">
                  <c:v>521.62699415999998</c:v>
                </c:pt>
                <c:pt idx="2004">
                  <c:v>519.77479488999995</c:v>
                </c:pt>
                <c:pt idx="2005">
                  <c:v>514.20230362999996</c:v>
                </c:pt>
                <c:pt idx="2006">
                  <c:v>514.97130254000001</c:v>
                </c:pt>
                <c:pt idx="2007">
                  <c:v>521.03282331000003</c:v>
                </c:pt>
                <c:pt idx="2008">
                  <c:v>524.61496447000002</c:v>
                </c:pt>
                <c:pt idx="2009">
                  <c:v>525.03675241999997</c:v>
                </c:pt>
                <c:pt idx="2010">
                  <c:v>523.60267338000006</c:v>
                </c:pt>
                <c:pt idx="2011">
                  <c:v>520.53768092999996</c:v>
                </c:pt>
                <c:pt idx="2012">
                  <c:v>518.96072472000003</c:v>
                </c:pt>
                <c:pt idx="2013">
                  <c:v>520.78499676000001</c:v>
                </c:pt>
                <c:pt idx="2014">
                  <c:v>520.82710902999997</c:v>
                </c:pt>
                <c:pt idx="2015">
                  <c:v>519.93063605999998</c:v>
                </c:pt>
                <c:pt idx="2016">
                  <c:v>520.95829784</c:v>
                </c:pt>
                <c:pt idx="2017">
                  <c:v>516.73195347000001</c:v>
                </c:pt>
                <c:pt idx="2018">
                  <c:v>511.06271002</c:v>
                </c:pt>
                <c:pt idx="2019">
                  <c:v>508.51509866999999</c:v>
                </c:pt>
                <c:pt idx="2020">
                  <c:v>504.76833061999997</c:v>
                </c:pt>
                <c:pt idx="2021">
                  <c:v>508.68113368000002</c:v>
                </c:pt>
                <c:pt idx="2022">
                  <c:v>512.14166826999997</c:v>
                </c:pt>
                <c:pt idx="2023">
                  <c:v>514.58661787999995</c:v>
                </c:pt>
                <c:pt idx="2024">
                  <c:v>515.88547915000004</c:v>
                </c:pt>
                <c:pt idx="2025">
                  <c:v>507.20045221999999</c:v>
                </c:pt>
                <c:pt idx="2026">
                  <c:v>501.11075441000003</c:v>
                </c:pt>
                <c:pt idx="2027">
                  <c:v>489.72474075999997</c:v>
                </c:pt>
                <c:pt idx="2028">
                  <c:v>487.08239608000002</c:v>
                </c:pt>
                <c:pt idx="2029">
                  <c:v>485.72634728999998</c:v>
                </c:pt>
                <c:pt idx="2030">
                  <c:v>488.52694561999999</c:v>
                </c:pt>
                <c:pt idx="2031">
                  <c:v>496.04313346999999</c:v>
                </c:pt>
                <c:pt idx="2032">
                  <c:v>502.42332162999998</c:v>
                </c:pt>
                <c:pt idx="2033">
                  <c:v>504.54242240000002</c:v>
                </c:pt>
                <c:pt idx="2034">
                  <c:v>501.48566017000002</c:v>
                </c:pt>
                <c:pt idx="2035">
                  <c:v>504.14781273</c:v>
                </c:pt>
                <c:pt idx="2036">
                  <c:v>504.60130620000001</c:v>
                </c:pt>
                <c:pt idx="2037">
                  <c:v>502.17088324999997</c:v>
                </c:pt>
                <c:pt idx="2038">
                  <c:v>504.18581354999998</c:v>
                </c:pt>
                <c:pt idx="2039">
                  <c:v>503.89580893999999</c:v>
                </c:pt>
                <c:pt idx="2040">
                  <c:v>509.43864653999998</c:v>
                </c:pt>
                <c:pt idx="2041">
                  <c:v>509.13227397999998</c:v>
                </c:pt>
                <c:pt idx="2042">
                  <c:v>513.47784822000006</c:v>
                </c:pt>
                <c:pt idx="2043">
                  <c:v>507.85537685000003</c:v>
                </c:pt>
                <c:pt idx="2044">
                  <c:v>506.41280931</c:v>
                </c:pt>
                <c:pt idx="2045">
                  <c:v>507.18797291999999</c:v>
                </c:pt>
                <c:pt idx="2046">
                  <c:v>507.32597134999997</c:v>
                </c:pt>
                <c:pt idx="2047">
                  <c:v>512.15296033000004</c:v>
                </c:pt>
                <c:pt idx="2048">
                  <c:v>515.16982342999995</c:v>
                </c:pt>
                <c:pt idx="2049">
                  <c:v>507.57072302</c:v>
                </c:pt>
                <c:pt idx="2050">
                  <c:v>500.62086819000001</c:v>
                </c:pt>
                <c:pt idx="2051">
                  <c:v>499.80138577999998</c:v>
                </c:pt>
                <c:pt idx="2052">
                  <c:v>499.04520836</c:v>
                </c:pt>
                <c:pt idx="2053">
                  <c:v>496.58887485999998</c:v>
                </c:pt>
                <c:pt idx="2054">
                  <c:v>496.59263600000003</c:v>
                </c:pt>
                <c:pt idx="2055">
                  <c:v>488.63377958000001</c:v>
                </c:pt>
                <c:pt idx="2056">
                  <c:v>482.12107262000001</c:v>
                </c:pt>
                <c:pt idx="2057">
                  <c:v>491.92324707</c:v>
                </c:pt>
                <c:pt idx="2058">
                  <c:v>490.28080169999998</c:v>
                </c:pt>
                <c:pt idx="2059">
                  <c:v>483.29637859000002</c:v>
                </c:pt>
                <c:pt idx="2060">
                  <c:v>488.0970878</c:v>
                </c:pt>
                <c:pt idx="2061">
                  <c:v>501.99810130999998</c:v>
                </c:pt>
                <c:pt idx="2062">
                  <c:v>512.58545966999998</c:v>
                </c:pt>
                <c:pt idx="2063">
                  <c:v>511.14476869999999</c:v>
                </c:pt>
                <c:pt idx="2064">
                  <c:v>528.19831897999995</c:v>
                </c:pt>
                <c:pt idx="2065">
                  <c:v>536.37136820000001</c:v>
                </c:pt>
                <c:pt idx="2066">
                  <c:v>536.66404229</c:v>
                </c:pt>
                <c:pt idx="2067">
                  <c:v>538.60593299000004</c:v>
                </c:pt>
                <c:pt idx="2068">
                  <c:v>539.22821782999995</c:v>
                </c:pt>
                <c:pt idx="2069">
                  <c:v>535.86515276</c:v>
                </c:pt>
                <c:pt idx="2070">
                  <c:v>543.14807301999997</c:v>
                </c:pt>
                <c:pt idx="2071">
                  <c:v>548.07658072000004</c:v>
                </c:pt>
                <c:pt idx="2072">
                  <c:v>555.31540833999998</c:v>
                </c:pt>
                <c:pt idx="2073">
                  <c:v>552.22107927000002</c:v>
                </c:pt>
                <c:pt idx="2074">
                  <c:v>537.31966424999996</c:v>
                </c:pt>
                <c:pt idx="2075">
                  <c:v>539.01629259000003</c:v>
                </c:pt>
                <c:pt idx="2076">
                  <c:v>552.50159151000003</c:v>
                </c:pt>
                <c:pt idx="2077">
                  <c:v>549.20138464000001</c:v>
                </c:pt>
                <c:pt idx="2078">
                  <c:v>539.86222068999996</c:v>
                </c:pt>
                <c:pt idx="2079">
                  <c:v>528.26282515000003</c:v>
                </c:pt>
                <c:pt idx="2080">
                  <c:v>522.15258077999999</c:v>
                </c:pt>
                <c:pt idx="2081">
                  <c:v>520.30247396000004</c:v>
                </c:pt>
                <c:pt idx="2082">
                  <c:v>520.26465244999997</c:v>
                </c:pt>
                <c:pt idx="2083">
                  <c:v>512.26803657999994</c:v>
                </c:pt>
                <c:pt idx="2084">
                  <c:v>509.90266134000001</c:v>
                </c:pt>
                <c:pt idx="2085">
                  <c:v>514.75813383000002</c:v>
                </c:pt>
                <c:pt idx="2086">
                  <c:v>509.24893281999999</c:v>
                </c:pt>
                <c:pt idx="2087">
                  <c:v>522.30768</c:v>
                </c:pt>
                <c:pt idx="2088">
                  <c:v>520.40402273999996</c:v>
                </c:pt>
                <c:pt idx="2089">
                  <c:v>515.82837902999995</c:v>
                </c:pt>
                <c:pt idx="2090">
                  <c:v>513.53975234999996</c:v>
                </c:pt>
                <c:pt idx="2091">
                  <c:v>516.47921094000003</c:v>
                </c:pt>
                <c:pt idx="2092">
                  <c:v>516.80927974999997</c:v>
                </c:pt>
                <c:pt idx="2093">
                  <c:v>518.16729883000005</c:v>
                </c:pt>
                <c:pt idx="2094">
                  <c:v>525.66213028000004</c:v>
                </c:pt>
                <c:pt idx="2095">
                  <c:v>520.48983644999998</c:v>
                </c:pt>
                <c:pt idx="2096">
                  <c:v>518.20284495999999</c:v>
                </c:pt>
                <c:pt idx="2097">
                  <c:v>518.22347397999999</c:v>
                </c:pt>
                <c:pt idx="2098">
                  <c:v>519.77236054000002</c:v>
                </c:pt>
                <c:pt idx="2099">
                  <c:v>531.50629320999997</c:v>
                </c:pt>
                <c:pt idx="2100">
                  <c:v>526.97921841000004</c:v>
                </c:pt>
                <c:pt idx="2101">
                  <c:v>527.86871209000003</c:v>
                </c:pt>
                <c:pt idx="2102">
                  <c:v>522.20228486999997</c:v>
                </c:pt>
                <c:pt idx="2103">
                  <c:v>526.58293816000003</c:v>
                </c:pt>
                <c:pt idx="2104">
                  <c:v>522.75612644</c:v>
                </c:pt>
                <c:pt idx="2105">
                  <c:v>531.42440619000001</c:v>
                </c:pt>
                <c:pt idx="2106">
                  <c:v>535.10093008000001</c:v>
                </c:pt>
                <c:pt idx="2107">
                  <c:v>538.64158572999997</c:v>
                </c:pt>
                <c:pt idx="2108">
                  <c:v>542.90856077000001</c:v>
                </c:pt>
                <c:pt idx="2109">
                  <c:v>549.52991893000001</c:v>
                </c:pt>
                <c:pt idx="2110">
                  <c:v>548.27174413</c:v>
                </c:pt>
                <c:pt idx="2111">
                  <c:v>549.72535859000004</c:v>
                </c:pt>
                <c:pt idx="2112">
                  <c:v>551.11568895000005</c:v>
                </c:pt>
                <c:pt idx="2113">
                  <c:v>540.69564169</c:v>
                </c:pt>
                <c:pt idx="2114">
                  <c:v>539.69796115999998</c:v>
                </c:pt>
                <c:pt idx="2115">
                  <c:v>533.71443519000002</c:v>
                </c:pt>
                <c:pt idx="2116">
                  <c:v>536.67641064999998</c:v>
                </c:pt>
                <c:pt idx="2117">
                  <c:v>538.18931700999997</c:v>
                </c:pt>
                <c:pt idx="2118">
                  <c:v>535.65924057999996</c:v>
                </c:pt>
                <c:pt idx="2119">
                  <c:v>539.09196014999998</c:v>
                </c:pt>
                <c:pt idx="2120">
                  <c:v>536.02471157000002</c:v>
                </c:pt>
                <c:pt idx="2121">
                  <c:v>537.28276673000005</c:v>
                </c:pt>
                <c:pt idx="2122">
                  <c:v>536.28670375000002</c:v>
                </c:pt>
                <c:pt idx="2123">
                  <c:v>538.84463890999996</c:v>
                </c:pt>
                <c:pt idx="2124">
                  <c:v>537.02536572999998</c:v>
                </c:pt>
                <c:pt idx="2125">
                  <c:v>538.47842459000003</c:v>
                </c:pt>
                <c:pt idx="2126">
                  <c:v>540.44589775999998</c:v>
                </c:pt>
                <c:pt idx="2127">
                  <c:v>538.34677497999996</c:v>
                </c:pt>
                <c:pt idx="2128">
                  <c:v>538.14654359999997</c:v>
                </c:pt>
                <c:pt idx="2129">
                  <c:v>534.67964238000002</c:v>
                </c:pt>
                <c:pt idx="2130">
                  <c:v>534.89650337</c:v>
                </c:pt>
                <c:pt idx="2131">
                  <c:v>531.78223338999999</c:v>
                </c:pt>
                <c:pt idx="2132">
                  <c:v>534.58981576999997</c:v>
                </c:pt>
                <c:pt idx="2133">
                  <c:v>535.14717661999998</c:v>
                </c:pt>
                <c:pt idx="2134">
                  <c:v>535.40952440000001</c:v>
                </c:pt>
                <c:pt idx="2135">
                  <c:v>539.17314108000005</c:v>
                </c:pt>
                <c:pt idx="2136">
                  <c:v>538.41130717999999</c:v>
                </c:pt>
                <c:pt idx="2137">
                  <c:v>537.80610522999996</c:v>
                </c:pt>
                <c:pt idx="2138">
                  <c:v>537.89192029000003</c:v>
                </c:pt>
                <c:pt idx="2139">
                  <c:v>538.15425158999994</c:v>
                </c:pt>
                <c:pt idx="2140">
                  <c:v>536.20918543000005</c:v>
                </c:pt>
                <c:pt idx="2141">
                  <c:v>532.64088106999998</c:v>
                </c:pt>
                <c:pt idx="2142">
                  <c:v>534.90015788000005</c:v>
                </c:pt>
                <c:pt idx="2143">
                  <c:v>536.79180405</c:v>
                </c:pt>
                <c:pt idx="2144">
                  <c:v>533.98738424999999</c:v>
                </c:pt>
                <c:pt idx="2145">
                  <c:v>532.26159088999998</c:v>
                </c:pt>
                <c:pt idx="2146">
                  <c:v>532.74979068000005</c:v>
                </c:pt>
                <c:pt idx="2147">
                  <c:v>530.80287737000003</c:v>
                </c:pt>
                <c:pt idx="2148">
                  <c:v>532.58062502999996</c:v>
                </c:pt>
                <c:pt idx="2149">
                  <c:v>530.58735486</c:v>
                </c:pt>
                <c:pt idx="2150">
                  <c:v>531.36963375000005</c:v>
                </c:pt>
                <c:pt idx="2151">
                  <c:v>532.49541035000004</c:v>
                </c:pt>
                <c:pt idx="2152">
                  <c:v>532.10952765000002</c:v>
                </c:pt>
                <c:pt idx="2153">
                  <c:v>533.59700501999998</c:v>
                </c:pt>
                <c:pt idx="2154">
                  <c:v>531.66552276000004</c:v>
                </c:pt>
                <c:pt idx="2155">
                  <c:v>529.29910610000002</c:v>
                </c:pt>
                <c:pt idx="2156">
                  <c:v>529.07857273000002</c:v>
                </c:pt>
                <c:pt idx="2157">
                  <c:v>530.21558220999998</c:v>
                </c:pt>
                <c:pt idx="2158">
                  <c:v>523.87162108999996</c:v>
                </c:pt>
                <c:pt idx="2159">
                  <c:v>527.44846170999995</c:v>
                </c:pt>
                <c:pt idx="2160">
                  <c:v>531.53973990999998</c:v>
                </c:pt>
                <c:pt idx="2161">
                  <c:v>528.82106421000003</c:v>
                </c:pt>
                <c:pt idx="2162">
                  <c:v>531.53051232999997</c:v>
                </c:pt>
                <c:pt idx="2163">
                  <c:v>531.47399340000004</c:v>
                </c:pt>
                <c:pt idx="2164">
                  <c:v>528.70341256999995</c:v>
                </c:pt>
                <c:pt idx="2165">
                  <c:v>528.04825440000002</c:v>
                </c:pt>
                <c:pt idx="2166">
                  <c:v>524.72747912</c:v>
                </c:pt>
                <c:pt idx="2167">
                  <c:v>525.10927022999999</c:v>
                </c:pt>
                <c:pt idx="2168">
                  <c:v>526.91787586999999</c:v>
                </c:pt>
                <c:pt idx="2169">
                  <c:v>519.86339110999995</c:v>
                </c:pt>
                <c:pt idx="2170">
                  <c:v>527.43462034000004</c:v>
                </c:pt>
                <c:pt idx="2171">
                  <c:v>527.97558720999996</c:v>
                </c:pt>
                <c:pt idx="2172">
                  <c:v>529.17171224000003</c:v>
                </c:pt>
                <c:pt idx="2173">
                  <c:v>525.62716814999999</c:v>
                </c:pt>
                <c:pt idx="2174">
                  <c:v>520.54392512000004</c:v>
                </c:pt>
                <c:pt idx="2175">
                  <c:v>510.79844739999999</c:v>
                </c:pt>
                <c:pt idx="2176">
                  <c:v>510.40973559999998</c:v>
                </c:pt>
                <c:pt idx="2177">
                  <c:v>513.14571301000001</c:v>
                </c:pt>
                <c:pt idx="2178">
                  <c:v>510.08907720000002</c:v>
                </c:pt>
                <c:pt idx="2179">
                  <c:v>520.02372031000004</c:v>
                </c:pt>
                <c:pt idx="2180">
                  <c:v>517.44018145999996</c:v>
                </c:pt>
                <c:pt idx="2181">
                  <c:v>518.52133975000004</c:v>
                </c:pt>
                <c:pt idx="2182">
                  <c:v>519.90232347999995</c:v>
                </c:pt>
                <c:pt idx="2183">
                  <c:v>519.88369998999997</c:v>
                </c:pt>
                <c:pt idx="2184">
                  <c:v>522.16121022000004</c:v>
                </c:pt>
                <c:pt idx="2185">
                  <c:v>523.80199789999995</c:v>
                </c:pt>
                <c:pt idx="2186">
                  <c:v>526.09835670999996</c:v>
                </c:pt>
                <c:pt idx="2187">
                  <c:v>526.57351309000001</c:v>
                </c:pt>
                <c:pt idx="2188">
                  <c:v>525.12338416</c:v>
                </c:pt>
                <c:pt idx="2189">
                  <c:v>527.15073487999996</c:v>
                </c:pt>
                <c:pt idx="2190">
                  <c:v>531.34039553000002</c:v>
                </c:pt>
                <c:pt idx="2191">
                  <c:v>532.89624614000002</c:v>
                </c:pt>
                <c:pt idx="2192">
                  <c:v>534.13292903000001</c:v>
                </c:pt>
                <c:pt idx="2193">
                  <c:v>532.72148895999999</c:v>
                </c:pt>
                <c:pt idx="2194">
                  <c:v>532.51691529000004</c:v>
                </c:pt>
                <c:pt idx="2195">
                  <c:v>534.1159907</c:v>
                </c:pt>
                <c:pt idx="2196">
                  <c:v>534.77621680000004</c:v>
                </c:pt>
                <c:pt idx="2197">
                  <c:v>535.28210897999998</c:v>
                </c:pt>
                <c:pt idx="2198">
                  <c:v>536.45366193999996</c:v>
                </c:pt>
                <c:pt idx="2199">
                  <c:v>535.25198861000001</c:v>
                </c:pt>
                <c:pt idx="2200">
                  <c:v>537.01520118999997</c:v>
                </c:pt>
                <c:pt idx="2201">
                  <c:v>541.02168754000002</c:v>
                </c:pt>
                <c:pt idx="2202">
                  <c:v>542.54906798000002</c:v>
                </c:pt>
                <c:pt idx="2203">
                  <c:v>537.59089876999997</c:v>
                </c:pt>
                <c:pt idx="2204">
                  <c:v>535.83852002000003</c:v>
                </c:pt>
                <c:pt idx="2205">
                  <c:v>534.17268629</c:v>
                </c:pt>
                <c:pt idx="2206">
                  <c:v>534.70782225999994</c:v>
                </c:pt>
                <c:pt idx="2207">
                  <c:v>532.67203827000003</c:v>
                </c:pt>
                <c:pt idx="2208">
                  <c:v>532.73391650999997</c:v>
                </c:pt>
                <c:pt idx="2209">
                  <c:v>534.98937000000001</c:v>
                </c:pt>
                <c:pt idx="2210">
                  <c:v>533.21968476999996</c:v>
                </c:pt>
                <c:pt idx="2211">
                  <c:v>531.43716418999998</c:v>
                </c:pt>
                <c:pt idx="2212">
                  <c:v>535.93728055999998</c:v>
                </c:pt>
                <c:pt idx="2213">
                  <c:v>536.84671133999996</c:v>
                </c:pt>
                <c:pt idx="2214">
                  <c:v>533.98401949000004</c:v>
                </c:pt>
                <c:pt idx="2215">
                  <c:v>534.84481978999997</c:v>
                </c:pt>
                <c:pt idx="2216">
                  <c:v>535.35516512000004</c:v>
                </c:pt>
                <c:pt idx="2217">
                  <c:v>536.22414048999997</c:v>
                </c:pt>
                <c:pt idx="2218">
                  <c:v>540.12375778000001</c:v>
                </c:pt>
                <c:pt idx="2219">
                  <c:v>545.14006483000003</c:v>
                </c:pt>
                <c:pt idx="2220">
                  <c:v>542.28976440999998</c:v>
                </c:pt>
                <c:pt idx="2221">
                  <c:v>542.18030964000002</c:v>
                </c:pt>
                <c:pt idx="2222">
                  <c:v>544.51453713000001</c:v>
                </c:pt>
                <c:pt idx="2223">
                  <c:v>545.12971931000004</c:v>
                </c:pt>
                <c:pt idx="2224">
                  <c:v>543.11099578000005</c:v>
                </c:pt>
                <c:pt idx="2225">
                  <c:v>547.76157536000005</c:v>
                </c:pt>
                <c:pt idx="2226">
                  <c:v>551.08092371999999</c:v>
                </c:pt>
                <c:pt idx="2227">
                  <c:v>550.51984519999996</c:v>
                </c:pt>
                <c:pt idx="2228">
                  <c:v>554.03899718000002</c:v>
                </c:pt>
                <c:pt idx="2229">
                  <c:v>551.05754135999996</c:v>
                </c:pt>
                <c:pt idx="2230">
                  <c:v>556.39797709000004</c:v>
                </c:pt>
                <c:pt idx="2231">
                  <c:v>559.79356834999999</c:v>
                </c:pt>
                <c:pt idx="2232">
                  <c:v>561.55477510000003</c:v>
                </c:pt>
                <c:pt idx="2233">
                  <c:v>562.93163895999999</c:v>
                </c:pt>
                <c:pt idx="2234">
                  <c:v>562.49522462000004</c:v>
                </c:pt>
                <c:pt idx="2235">
                  <c:v>565.05135738000001</c:v>
                </c:pt>
                <c:pt idx="2236">
                  <c:v>561.92421731000002</c:v>
                </c:pt>
                <c:pt idx="2237">
                  <c:v>558.91450372999998</c:v>
                </c:pt>
                <c:pt idx="2238">
                  <c:v>560.60767663000001</c:v>
                </c:pt>
                <c:pt idx="2239">
                  <c:v>560.25129411</c:v>
                </c:pt>
                <c:pt idx="2240">
                  <c:v>561.69022529999995</c:v>
                </c:pt>
                <c:pt idx="2241">
                  <c:v>562.64951269999995</c:v>
                </c:pt>
                <c:pt idx="2242">
                  <c:v>560.86611287000005</c:v>
                </c:pt>
                <c:pt idx="2243">
                  <c:v>562.46096364000005</c:v>
                </c:pt>
                <c:pt idx="2244">
                  <c:v>562.33269129999996</c:v>
                </c:pt>
                <c:pt idx="2245">
                  <c:v>563.89497145999997</c:v>
                </c:pt>
                <c:pt idx="2246">
                  <c:v>565.58890124000004</c:v>
                </c:pt>
                <c:pt idx="2247">
                  <c:v>562.08751917999996</c:v>
                </c:pt>
                <c:pt idx="2248">
                  <c:v>559.41358930000001</c:v>
                </c:pt>
                <c:pt idx="2249">
                  <c:v>562.33557977999999</c:v>
                </c:pt>
                <c:pt idx="2250">
                  <c:v>566.03821258000005</c:v>
                </c:pt>
                <c:pt idx="2251">
                  <c:v>569.65761535000001</c:v>
                </c:pt>
                <c:pt idx="2252">
                  <c:v>567.18307116000005</c:v>
                </c:pt>
                <c:pt idx="2253">
                  <c:v>568.58075223000003</c:v>
                </c:pt>
                <c:pt idx="2254">
                  <c:v>565.94443715</c:v>
                </c:pt>
                <c:pt idx="2255">
                  <c:v>564.72325102000002</c:v>
                </c:pt>
                <c:pt idx="2256">
                  <c:v>564.03888075999998</c:v>
                </c:pt>
                <c:pt idx="2257">
                  <c:v>562.02618955000003</c:v>
                </c:pt>
                <c:pt idx="2258">
                  <c:v>563.66858577999994</c:v>
                </c:pt>
                <c:pt idx="2259">
                  <c:v>571.19918172999996</c:v>
                </c:pt>
                <c:pt idx="2260">
                  <c:v>576.48859761000006</c:v>
                </c:pt>
                <c:pt idx="2261">
                  <c:v>581.62580763000005</c:v>
                </c:pt>
                <c:pt idx="2262">
                  <c:v>588.45722627999999</c:v>
                </c:pt>
                <c:pt idx="2263">
                  <c:v>595.20047049000004</c:v>
                </c:pt>
                <c:pt idx="2264">
                  <c:v>599.97763494000003</c:v>
                </c:pt>
                <c:pt idx="2265">
                  <c:v>603.19600149999997</c:v>
                </c:pt>
                <c:pt idx="2266">
                  <c:v>602.70579368000006</c:v>
                </c:pt>
                <c:pt idx="2267">
                  <c:v>608.23663954000006</c:v>
                </c:pt>
                <c:pt idx="2268">
                  <c:v>599.51786829000002</c:v>
                </c:pt>
                <c:pt idx="2269">
                  <c:v>603.37340004999999</c:v>
                </c:pt>
                <c:pt idx="2270">
                  <c:v>609.01971242000002</c:v>
                </c:pt>
                <c:pt idx="2271">
                  <c:v>607.34124923000002</c:v>
                </c:pt>
                <c:pt idx="2272">
                  <c:v>605.36047372999997</c:v>
                </c:pt>
                <c:pt idx="2273">
                  <c:v>603.27262928000005</c:v>
                </c:pt>
                <c:pt idx="2274">
                  <c:v>607.32865288000005</c:v>
                </c:pt>
                <c:pt idx="2275">
                  <c:v>614.12543157000005</c:v>
                </c:pt>
                <c:pt idx="2276">
                  <c:v>617.82245929999999</c:v>
                </c:pt>
                <c:pt idx="2277">
                  <c:v>618.25493386999995</c:v>
                </c:pt>
                <c:pt idx="2278">
                  <c:v>624.61608891000003</c:v>
                </c:pt>
                <c:pt idx="2279">
                  <c:v>632.34919603000003</c:v>
                </c:pt>
                <c:pt idx="2280">
                  <c:v>633.52245432999996</c:v>
                </c:pt>
                <c:pt idx="2281">
                  <c:v>636.00333595999996</c:v>
                </c:pt>
                <c:pt idx="2282">
                  <c:v>637.40529848000006</c:v>
                </c:pt>
                <c:pt idx="2283">
                  <c:v>639.09716129000003</c:v>
                </c:pt>
                <c:pt idx="2284">
                  <c:v>638.46924918000002</c:v>
                </c:pt>
                <c:pt idx="2285">
                  <c:v>627.88523218</c:v>
                </c:pt>
                <c:pt idx="2286">
                  <c:v>622.82274359999997</c:v>
                </c:pt>
                <c:pt idx="2287">
                  <c:v>629.60350096000002</c:v>
                </c:pt>
                <c:pt idx="2288">
                  <c:v>623.01466906999997</c:v>
                </c:pt>
                <c:pt idx="2289">
                  <c:v>620.90757243999997</c:v>
                </c:pt>
                <c:pt idx="2290">
                  <c:v>627.14042411000003</c:v>
                </c:pt>
                <c:pt idx="2291">
                  <c:v>629.14749170000005</c:v>
                </c:pt>
                <c:pt idx="2292">
                  <c:v>636.4011256</c:v>
                </c:pt>
                <c:pt idx="2293">
                  <c:v>635.97934114999998</c:v>
                </c:pt>
                <c:pt idx="2294">
                  <c:v>637.14450419000002</c:v>
                </c:pt>
                <c:pt idx="2295">
                  <c:v>636.66296952000005</c:v>
                </c:pt>
                <c:pt idx="2296">
                  <c:v>636.63642843000002</c:v>
                </c:pt>
                <c:pt idx="2297">
                  <c:v>632.38719013000002</c:v>
                </c:pt>
                <c:pt idx="2298">
                  <c:v>627.99213520000001</c:v>
                </c:pt>
                <c:pt idx="2299">
                  <c:v>629.5626307</c:v>
                </c:pt>
                <c:pt idx="2300">
                  <c:v>631.70765540000002</c:v>
                </c:pt>
                <c:pt idx="2301">
                  <c:v>633.14016272000003</c:v>
                </c:pt>
                <c:pt idx="2302">
                  <c:v>633.26695770000003</c:v>
                </c:pt>
                <c:pt idx="2303">
                  <c:v>637.12200433999999</c:v>
                </c:pt>
                <c:pt idx="2304">
                  <c:v>637.55260907000002</c:v>
                </c:pt>
                <c:pt idx="2305">
                  <c:v>639.39160068000001</c:v>
                </c:pt>
                <c:pt idx="2306">
                  <c:v>641.36589352999999</c:v>
                </c:pt>
                <c:pt idx="2307">
                  <c:v>641.66285688000005</c:v>
                </c:pt>
                <c:pt idx="2308">
                  <c:v>641.02867071000003</c:v>
                </c:pt>
                <c:pt idx="2309">
                  <c:v>645.05060830000002</c:v>
                </c:pt>
                <c:pt idx="2310">
                  <c:v>644.55774106000001</c:v>
                </c:pt>
                <c:pt idx="2311">
                  <c:v>647.08277763000001</c:v>
                </c:pt>
                <c:pt idx="2312">
                  <c:v>648.17849419000004</c:v>
                </c:pt>
                <c:pt idx="2313">
                  <c:v>648.39449030000003</c:v>
                </c:pt>
                <c:pt idx="2314">
                  <c:v>650.42456390999996</c:v>
                </c:pt>
                <c:pt idx="2315">
                  <c:v>647.74181713999997</c:v>
                </c:pt>
                <c:pt idx="2316">
                  <c:v>648.91658439000003</c:v>
                </c:pt>
                <c:pt idx="2317">
                  <c:v>645.40543137999998</c:v>
                </c:pt>
                <c:pt idx="2318">
                  <c:v>649.23423988000002</c:v>
                </c:pt>
                <c:pt idx="2319">
                  <c:v>649.75856825999995</c:v>
                </c:pt>
                <c:pt idx="2320">
                  <c:v>650.62271221000003</c:v>
                </c:pt>
                <c:pt idx="2321">
                  <c:v>659.12065524000002</c:v>
                </c:pt>
                <c:pt idx="2322">
                  <c:v>662.44385948000001</c:v>
                </c:pt>
                <c:pt idx="2323">
                  <c:v>674.20967602999997</c:v>
                </c:pt>
                <c:pt idx="2324">
                  <c:v>679.68679791</c:v>
                </c:pt>
                <c:pt idx="2325">
                  <c:v>684.65450214999998</c:v>
                </c:pt>
                <c:pt idx="2326">
                  <c:v>693.51966736999998</c:v>
                </c:pt>
                <c:pt idx="2327">
                  <c:v>697.30788267000003</c:v>
                </c:pt>
                <c:pt idx="2328">
                  <c:v>697.96006843999999</c:v>
                </c:pt>
                <c:pt idx="2329">
                  <c:v>705.71594156000003</c:v>
                </c:pt>
                <c:pt idx="2330">
                  <c:v>707.71322079000004</c:v>
                </c:pt>
                <c:pt idx="2331">
                  <c:v>709.70398021999995</c:v>
                </c:pt>
                <c:pt idx="2332">
                  <c:v>687.51727430000005</c:v>
                </c:pt>
                <c:pt idx="2333">
                  <c:v>691.37992702999998</c:v>
                </c:pt>
                <c:pt idx="2334">
                  <c:v>701.53753143999995</c:v>
                </c:pt>
                <c:pt idx="2335">
                  <c:v>702.03709622999997</c:v>
                </c:pt>
                <c:pt idx="2336">
                  <c:v>701.50844192</c:v>
                </c:pt>
                <c:pt idx="2337">
                  <c:v>693.44229759999996</c:v>
                </c:pt>
                <c:pt idx="2338">
                  <c:v>685.83221001000004</c:v>
                </c:pt>
                <c:pt idx="2339">
                  <c:v>680.0293987</c:v>
                </c:pt>
                <c:pt idx="2340">
                  <c:v>685.64527550000003</c:v>
                </c:pt>
                <c:pt idx="2341">
                  <c:v>693.70407047000003</c:v>
                </c:pt>
                <c:pt idx="2342">
                  <c:v>696.11040660000003</c:v>
                </c:pt>
                <c:pt idx="2343">
                  <c:v>694.78021655999999</c:v>
                </c:pt>
                <c:pt idx="2344">
                  <c:v>691.14321496000002</c:v>
                </c:pt>
                <c:pt idx="2345">
                  <c:v>697.06179063000002</c:v>
                </c:pt>
                <c:pt idx="2346">
                  <c:v>700.26736459999995</c:v>
                </c:pt>
                <c:pt idx="2347">
                  <c:v>695.93393931000003</c:v>
                </c:pt>
                <c:pt idx="2348">
                  <c:v>698.10686321000003</c:v>
                </c:pt>
                <c:pt idx="2349">
                  <c:v>698.64447199999995</c:v>
                </c:pt>
                <c:pt idx="2350">
                  <c:v>702.33901399000001</c:v>
                </c:pt>
                <c:pt idx="2351">
                  <c:v>697.39754555000002</c:v>
                </c:pt>
                <c:pt idx="2352">
                  <c:v>699.00653889</c:v>
                </c:pt>
                <c:pt idx="2353">
                  <c:v>701.15170876000002</c:v>
                </c:pt>
                <c:pt idx="2354">
                  <c:v>706.82678141999997</c:v>
                </c:pt>
                <c:pt idx="2355">
                  <c:v>708.77617973999998</c:v>
                </c:pt>
                <c:pt idx="2356">
                  <c:v>700.53768120999996</c:v>
                </c:pt>
                <c:pt idx="2357">
                  <c:v>701.20524135000005</c:v>
                </c:pt>
                <c:pt idx="2358">
                  <c:v>701.85531919000005</c:v>
                </c:pt>
                <c:pt idx="2359">
                  <c:v>698.50892371999998</c:v>
                </c:pt>
                <c:pt idx="2360">
                  <c:v>692.99743508999995</c:v>
                </c:pt>
                <c:pt idx="2361">
                  <c:v>694.36769354</c:v>
                </c:pt>
                <c:pt idx="2362">
                  <c:v>695.21314596000002</c:v>
                </c:pt>
                <c:pt idx="2363">
                  <c:v>695.15658531999998</c:v>
                </c:pt>
                <c:pt idx="2364">
                  <c:v>701.58004954</c:v>
                </c:pt>
                <c:pt idx="2365">
                  <c:v>701.11215443000003</c:v>
                </c:pt>
                <c:pt idx="2366">
                  <c:v>707.31266565999999</c:v>
                </c:pt>
                <c:pt idx="2367">
                  <c:v>706.87313541000003</c:v>
                </c:pt>
                <c:pt idx="2368">
                  <c:v>708.83992656999999</c:v>
                </c:pt>
                <c:pt idx="2369">
                  <c:v>717.13723033999997</c:v>
                </c:pt>
                <c:pt idx="2370">
                  <c:v>720.03705266999998</c:v>
                </c:pt>
                <c:pt idx="2371">
                  <c:v>717.73620172999995</c:v>
                </c:pt>
                <c:pt idx="2372">
                  <c:v>716.89104655999995</c:v>
                </c:pt>
                <c:pt idx="2373">
                  <c:v>713.15551276999997</c:v>
                </c:pt>
                <c:pt idx="2374">
                  <c:v>713.55939980000005</c:v>
                </c:pt>
                <c:pt idx="2375">
                  <c:v>710.88527235000004</c:v>
                </c:pt>
                <c:pt idx="2376">
                  <c:v>714.70260481000003</c:v>
                </c:pt>
                <c:pt idx="2377">
                  <c:v>714.80827517</c:v>
                </c:pt>
                <c:pt idx="2378">
                  <c:v>718.71666081000001</c:v>
                </c:pt>
                <c:pt idx="2379">
                  <c:v>719.31488422999996</c:v>
                </c:pt>
                <c:pt idx="2380">
                  <c:v>725.18200321999996</c:v>
                </c:pt>
                <c:pt idx="2381">
                  <c:v>738.06722666999997</c:v>
                </c:pt>
                <c:pt idx="2382">
                  <c:v>740.37843660999999</c:v>
                </c:pt>
                <c:pt idx="2383">
                  <c:v>738.39119475999996</c:v>
                </c:pt>
                <c:pt idx="2384">
                  <c:v>729.11911293000003</c:v>
                </c:pt>
                <c:pt idx="2385">
                  <c:v>720.40818775000002</c:v>
                </c:pt>
                <c:pt idx="2386">
                  <c:v>724.65484670000001</c:v>
                </c:pt>
                <c:pt idx="2387">
                  <c:v>718.86027850000005</c:v>
                </c:pt>
                <c:pt idx="2388">
                  <c:v>714.01366552000002</c:v>
                </c:pt>
                <c:pt idx="2389">
                  <c:v>709.06323054999996</c:v>
                </c:pt>
                <c:pt idx="2390">
                  <c:v>693.86782907999998</c:v>
                </c:pt>
                <c:pt idx="2391">
                  <c:v>689.00539251999999</c:v>
                </c:pt>
                <c:pt idx="2392">
                  <c:v>708.19188019000001</c:v>
                </c:pt>
                <c:pt idx="2393">
                  <c:v>709.61759511000002</c:v>
                </c:pt>
                <c:pt idx="2394">
                  <c:v>716.17678683999998</c:v>
                </c:pt>
                <c:pt idx="2395">
                  <c:v>714.32291143999998</c:v>
                </c:pt>
                <c:pt idx="2396">
                  <c:v>712.66373350000003</c:v>
                </c:pt>
                <c:pt idx="2397">
                  <c:v>716.50083400999995</c:v>
                </c:pt>
                <c:pt idx="2398">
                  <c:v>727.57654097</c:v>
                </c:pt>
                <c:pt idx="2399">
                  <c:v>729.22337984000001</c:v>
                </c:pt>
                <c:pt idx="2400">
                  <c:v>738.10976574999995</c:v>
                </c:pt>
                <c:pt idx="2401">
                  <c:v>736.18489966000004</c:v>
                </c:pt>
                <c:pt idx="2402">
                  <c:v>737.28966894999996</c:v>
                </c:pt>
                <c:pt idx="2403">
                  <c:v>740.70557513000006</c:v>
                </c:pt>
                <c:pt idx="2404">
                  <c:v>742.63267972000006</c:v>
                </c:pt>
                <c:pt idx="2405">
                  <c:v>745.07912251000005</c:v>
                </c:pt>
                <c:pt idx="2406">
                  <c:v>741.87693429000001</c:v>
                </c:pt>
                <c:pt idx="2407">
                  <c:v>738.98059456999999</c:v>
                </c:pt>
                <c:pt idx="2408">
                  <c:v>745.45830254999998</c:v>
                </c:pt>
                <c:pt idx="2409">
                  <c:v>750.90024896</c:v>
                </c:pt>
                <c:pt idx="2410">
                  <c:v>748.69052834000001</c:v>
                </c:pt>
                <c:pt idx="2411">
                  <c:v>748.89162590000001</c:v>
                </c:pt>
                <c:pt idx="2412">
                  <c:v>762.65747020000003</c:v>
                </c:pt>
                <c:pt idx="2413">
                  <c:v>767.18447463999996</c:v>
                </c:pt>
                <c:pt idx="2414">
                  <c:v>773.06424480999999</c:v>
                </c:pt>
                <c:pt idx="2415">
                  <c:v>775.66280990999996</c:v>
                </c:pt>
                <c:pt idx="2416">
                  <c:v>771.28770397000005</c:v>
                </c:pt>
                <c:pt idx="2417">
                  <c:v>772.58902167999997</c:v>
                </c:pt>
                <c:pt idx="2418">
                  <c:v>771.04303241000002</c:v>
                </c:pt>
                <c:pt idx="2419">
                  <c:v>776.2650903</c:v>
                </c:pt>
                <c:pt idx="2420">
                  <c:v>771.06148719999999</c:v>
                </c:pt>
                <c:pt idx="2421">
                  <c:v>776.22853070999997</c:v>
                </c:pt>
                <c:pt idx="2422">
                  <c:v>775.23708714999998</c:v>
                </c:pt>
                <c:pt idx="2423">
                  <c:v>776.63105040000005</c:v>
                </c:pt>
                <c:pt idx="2424">
                  <c:v>771.80474819000005</c:v>
                </c:pt>
                <c:pt idx="2425">
                  <c:v>768.60476797000001</c:v>
                </c:pt>
                <c:pt idx="2426">
                  <c:v>764.88116966999996</c:v>
                </c:pt>
                <c:pt idx="2427">
                  <c:v>751.99564665000003</c:v>
                </c:pt>
                <c:pt idx="2428">
                  <c:v>756.85662834000004</c:v>
                </c:pt>
                <c:pt idx="2429">
                  <c:v>765.49928881000005</c:v>
                </c:pt>
                <c:pt idx="2430">
                  <c:v>767.38914161000002</c:v>
                </c:pt>
                <c:pt idx="2431">
                  <c:v>771.26583359000006</c:v>
                </c:pt>
                <c:pt idx="2432">
                  <c:v>771.81531531999997</c:v>
                </c:pt>
                <c:pt idx="2433">
                  <c:v>772.81239887000004</c:v>
                </c:pt>
                <c:pt idx="2434">
                  <c:v>772.33976557999995</c:v>
                </c:pt>
                <c:pt idx="2435">
                  <c:v>771.47819055000002</c:v>
                </c:pt>
                <c:pt idx="2436">
                  <c:v>764.89153143999999</c:v>
                </c:pt>
                <c:pt idx="2437">
                  <c:v>759.01921566999999</c:v>
                </c:pt>
                <c:pt idx="2438">
                  <c:v>759.81507022000005</c:v>
                </c:pt>
                <c:pt idx="2439">
                  <c:v>755.68163780999998</c:v>
                </c:pt>
                <c:pt idx="2440">
                  <c:v>761.64002146999997</c:v>
                </c:pt>
                <c:pt idx="2441">
                  <c:v>763.22390523000001</c:v>
                </c:pt>
                <c:pt idx="2442">
                  <c:v>772.12878694000005</c:v>
                </c:pt>
                <c:pt idx="2443">
                  <c:v>777.68141537999998</c:v>
                </c:pt>
                <c:pt idx="2444">
                  <c:v>773.61698494999996</c:v>
                </c:pt>
                <c:pt idx="2445">
                  <c:v>779.62080605000006</c:v>
                </c:pt>
                <c:pt idx="2446">
                  <c:v>771.59728372999996</c:v>
                </c:pt>
                <c:pt idx="2447">
                  <c:v>769.21374566999998</c:v>
                </c:pt>
                <c:pt idx="2448">
                  <c:v>767.22729836999997</c:v>
                </c:pt>
                <c:pt idx="2449">
                  <c:v>774.81700785999999</c:v>
                </c:pt>
                <c:pt idx="2450">
                  <c:v>764.91642704000003</c:v>
                </c:pt>
                <c:pt idx="2451">
                  <c:v>763.96328292999999</c:v>
                </c:pt>
                <c:pt idx="2452">
                  <c:v>766.64587101999996</c:v>
                </c:pt>
                <c:pt idx="2453">
                  <c:v>764.64076090000003</c:v>
                </c:pt>
                <c:pt idx="2454">
                  <c:v>765.00214239000002</c:v>
                </c:pt>
                <c:pt idx="2455">
                  <c:v>760.65346391000003</c:v>
                </c:pt>
                <c:pt idx="2456">
                  <c:v>759.83608694999998</c:v>
                </c:pt>
                <c:pt idx="2457">
                  <c:v>757.16945872999997</c:v>
                </c:pt>
                <c:pt idx="2458">
                  <c:v>755.16270410000004</c:v>
                </c:pt>
                <c:pt idx="2459">
                  <c:v>758.64961946999995</c:v>
                </c:pt>
                <c:pt idx="2460">
                  <c:v>756.20440873999996</c:v>
                </c:pt>
                <c:pt idx="2461">
                  <c:v>764.84648035999999</c:v>
                </c:pt>
                <c:pt idx="2462">
                  <c:v>763.56107907000001</c:v>
                </c:pt>
                <c:pt idx="2463">
                  <c:v>771.91039622000005</c:v>
                </c:pt>
                <c:pt idx="2464">
                  <c:v>782.81732039999997</c:v>
                </c:pt>
                <c:pt idx="2465">
                  <c:v>785.43856871000003</c:v>
                </c:pt>
                <c:pt idx="2466">
                  <c:v>790.95858409000004</c:v>
                </c:pt>
                <c:pt idx="2467">
                  <c:v>789.98361743999999</c:v>
                </c:pt>
                <c:pt idx="2468">
                  <c:v>792.36064236000004</c:v>
                </c:pt>
                <c:pt idx="2469">
                  <c:v>790.71350243999996</c:v>
                </c:pt>
                <c:pt idx="2470">
                  <c:v>783.78633392999996</c:v>
                </c:pt>
                <c:pt idx="2471">
                  <c:v>782.04946872999994</c:v>
                </c:pt>
                <c:pt idx="2472">
                  <c:v>771.47319993999997</c:v>
                </c:pt>
                <c:pt idx="2473">
                  <c:v>760.67000374999998</c:v>
                </c:pt>
                <c:pt idx="2474">
                  <c:v>759.99947774999998</c:v>
                </c:pt>
                <c:pt idx="2475">
                  <c:v>755.00445131000004</c:v>
                </c:pt>
                <c:pt idx="2476">
                  <c:v>753.54319826999995</c:v>
                </c:pt>
                <c:pt idx="2477">
                  <c:v>740.77577330999998</c:v>
                </c:pt>
                <c:pt idx="2478">
                  <c:v>723.29254358000003</c:v>
                </c:pt>
                <c:pt idx="2479">
                  <c:v>731.95088192000003</c:v>
                </c:pt>
                <c:pt idx="2480">
                  <c:v>741.12331329000006</c:v>
                </c:pt>
                <c:pt idx="2481">
                  <c:v>742.00669923999999</c:v>
                </c:pt>
                <c:pt idx="2482">
                  <c:v>733.48340678</c:v>
                </c:pt>
                <c:pt idx="2483">
                  <c:v>732.13930129000005</c:v>
                </c:pt>
                <c:pt idx="2484">
                  <c:v>733.98275251999996</c:v>
                </c:pt>
                <c:pt idx="2485">
                  <c:v>735.33541686000001</c:v>
                </c:pt>
                <c:pt idx="2486">
                  <c:v>735.12447839000004</c:v>
                </c:pt>
                <c:pt idx="2487">
                  <c:v>735.04866896999999</c:v>
                </c:pt>
                <c:pt idx="2488">
                  <c:v>737.02394895999998</c:v>
                </c:pt>
                <c:pt idx="2489">
                  <c:v>741.11408316999996</c:v>
                </c:pt>
                <c:pt idx="2490">
                  <c:v>750.92980910000006</c:v>
                </c:pt>
                <c:pt idx="2491">
                  <c:v>748.51198499999998</c:v>
                </c:pt>
                <c:pt idx="2492">
                  <c:v>755.92521624000005</c:v>
                </c:pt>
                <c:pt idx="2493">
                  <c:v>750.66944242</c:v>
                </c:pt>
                <c:pt idx="2494">
                  <c:v>746.36158243</c:v>
                </c:pt>
                <c:pt idx="2495">
                  <c:v>747.30977311000004</c:v>
                </c:pt>
                <c:pt idx="2496">
                  <c:v>743.11219454000002</c:v>
                </c:pt>
                <c:pt idx="2497">
                  <c:v>741.76350890000003</c:v>
                </c:pt>
                <c:pt idx="2498">
                  <c:v>740.11568875</c:v>
                </c:pt>
                <c:pt idx="2499">
                  <c:v>738.47542944999998</c:v>
                </c:pt>
                <c:pt idx="2500">
                  <c:v>737.04645003999997</c:v>
                </c:pt>
                <c:pt idx="2501">
                  <c:v>737.18160866000005</c:v>
                </c:pt>
                <c:pt idx="2502">
                  <c:v>736.58626783</c:v>
                </c:pt>
                <c:pt idx="2503">
                  <c:v>732.33163869999998</c:v>
                </c:pt>
                <c:pt idx="2504">
                  <c:v>730.20558113000004</c:v>
                </c:pt>
                <c:pt idx="2505">
                  <c:v>730.25923562000003</c:v>
                </c:pt>
                <c:pt idx="2506">
                  <c:v>727.09311062999996</c:v>
                </c:pt>
                <c:pt idx="2507">
                  <c:v>723.89696962000005</c:v>
                </c:pt>
                <c:pt idx="2508">
                  <c:v>722.00613815999998</c:v>
                </c:pt>
                <c:pt idx="2509">
                  <c:v>726.53407883</c:v>
                </c:pt>
                <c:pt idx="2510">
                  <c:v>717.86550502</c:v>
                </c:pt>
                <c:pt idx="2511">
                  <c:v>718.96831978</c:v>
                </c:pt>
                <c:pt idx="2512">
                  <c:v>717.92496783000001</c:v>
                </c:pt>
                <c:pt idx="2513">
                  <c:v>719.34921468000005</c:v>
                </c:pt>
                <c:pt idx="2514">
                  <c:v>724.36136108000005</c:v>
                </c:pt>
                <c:pt idx="2515">
                  <c:v>731.84381357999996</c:v>
                </c:pt>
                <c:pt idx="2516">
                  <c:v>731.55350064000004</c:v>
                </c:pt>
                <c:pt idx="2517">
                  <c:v>734.27116704000002</c:v>
                </c:pt>
                <c:pt idx="2518">
                  <c:v>731.81646446000002</c:v>
                </c:pt>
                <c:pt idx="2519">
                  <c:v>728.16309308999996</c:v>
                </c:pt>
                <c:pt idx="2520">
                  <c:v>730.85508458000004</c:v>
                </c:pt>
                <c:pt idx="2521">
                  <c:v>732.03216487999998</c:v>
                </c:pt>
                <c:pt idx="2522">
                  <c:v>729.34897962000002</c:v>
                </c:pt>
                <c:pt idx="2523">
                  <c:v>731.54897425000001</c:v>
                </c:pt>
                <c:pt idx="2524">
                  <c:v>731.21670773999995</c:v>
                </c:pt>
                <c:pt idx="2525">
                  <c:v>727.54493493999996</c:v>
                </c:pt>
                <c:pt idx="2526">
                  <c:v>725.35668545999999</c:v>
                </c:pt>
                <c:pt idx="2527">
                  <c:v>724.94137032000003</c:v>
                </c:pt>
                <c:pt idx="2528">
                  <c:v>727.45577151999998</c:v>
                </c:pt>
                <c:pt idx="2529">
                  <c:v>725.45595845000003</c:v>
                </c:pt>
                <c:pt idx="2530">
                  <c:v>728.95123595999996</c:v>
                </c:pt>
                <c:pt idx="2531">
                  <c:v>725.19189873000005</c:v>
                </c:pt>
                <c:pt idx="2532">
                  <c:v>721.65480376000005</c:v>
                </c:pt>
                <c:pt idx="2533">
                  <c:v>720.48591746</c:v>
                </c:pt>
                <c:pt idx="2534">
                  <c:v>721.01230863000001</c:v>
                </c:pt>
                <c:pt idx="2535">
                  <c:v>717.39053368999998</c:v>
                </c:pt>
                <c:pt idx="2536">
                  <c:v>716.85911270999998</c:v>
                </c:pt>
                <c:pt idx="2537">
                  <c:v>709.88205920999997</c:v>
                </c:pt>
                <c:pt idx="2538">
                  <c:v>710.39334962999999</c:v>
                </c:pt>
                <c:pt idx="2539">
                  <c:v>696.41520624999998</c:v>
                </c:pt>
                <c:pt idx="2540">
                  <c:v>698.69189961999996</c:v>
                </c:pt>
                <c:pt idx="2541">
                  <c:v>696.49039920999996</c:v>
                </c:pt>
                <c:pt idx="2542">
                  <c:v>698.14075501000002</c:v>
                </c:pt>
                <c:pt idx="2543">
                  <c:v>697.58130685000003</c:v>
                </c:pt>
                <c:pt idx="2544">
                  <c:v>695.40184219000002</c:v>
                </c:pt>
                <c:pt idx="2545">
                  <c:v>693.71818917999997</c:v>
                </c:pt>
                <c:pt idx="2546">
                  <c:v>693.56352604000006</c:v>
                </c:pt>
                <c:pt idx="2547">
                  <c:v>697.08981676999997</c:v>
                </c:pt>
                <c:pt idx="2548">
                  <c:v>705.51987695000003</c:v>
                </c:pt>
                <c:pt idx="2549">
                  <c:v>709.33278711000003</c:v>
                </c:pt>
                <c:pt idx="2550">
                  <c:v>707.92835345000003</c:v>
                </c:pt>
                <c:pt idx="2551">
                  <c:v>707.81807930000002</c:v>
                </c:pt>
                <c:pt idx="2552">
                  <c:v>709.45553286999996</c:v>
                </c:pt>
                <c:pt idx="2553">
                  <c:v>708.18705410999996</c:v>
                </c:pt>
                <c:pt idx="2554">
                  <c:v>699.12614226999995</c:v>
                </c:pt>
                <c:pt idx="2555">
                  <c:v>699.14321344999996</c:v>
                </c:pt>
                <c:pt idx="2556">
                  <c:v>708.23046542999998</c:v>
                </c:pt>
                <c:pt idx="2557">
                  <c:v>712.76038934999997</c:v>
                </c:pt>
                <c:pt idx="2558">
                  <c:v>718.26684716</c:v>
                </c:pt>
                <c:pt idx="2559">
                  <c:v>721.71343879000005</c:v>
                </c:pt>
                <c:pt idx="2560">
                  <c:v>715.67529766999996</c:v>
                </c:pt>
                <c:pt idx="2561">
                  <c:v>713.84509725999999</c:v>
                </c:pt>
                <c:pt idx="2562">
                  <c:v>668.03414401999999</c:v>
                </c:pt>
                <c:pt idx="2563">
                  <c:v>676.33050680999997</c:v>
                </c:pt>
                <c:pt idx="2564">
                  <c:v>676.17979965999996</c:v>
                </c:pt>
                <c:pt idx="2565">
                  <c:v>686.22904563999998</c:v>
                </c:pt>
                <c:pt idx="2566">
                  <c:v>686.75875464000001</c:v>
                </c:pt>
                <c:pt idx="2567">
                  <c:v>684.57400919999998</c:v>
                </c:pt>
                <c:pt idx="2568">
                  <c:v>686.42878593</c:v>
                </c:pt>
                <c:pt idx="2569">
                  <c:v>682.43297224000003</c:v>
                </c:pt>
                <c:pt idx="2570">
                  <c:v>677.25228212000002</c:v>
                </c:pt>
                <c:pt idx="2571">
                  <c:v>676.61594653999998</c:v>
                </c:pt>
                <c:pt idx="2572">
                  <c:v>677.52722649999998</c:v>
                </c:pt>
                <c:pt idx="2573">
                  <c:v>677.02519240000004</c:v>
                </c:pt>
                <c:pt idx="2574">
                  <c:v>674.14316731999998</c:v>
                </c:pt>
                <c:pt idx="2575">
                  <c:v>668.35974423000005</c:v>
                </c:pt>
                <c:pt idx="2576">
                  <c:v>669.53670708000004</c:v>
                </c:pt>
                <c:pt idx="2577">
                  <c:v>668.13286373000005</c:v>
                </c:pt>
                <c:pt idx="2578">
                  <c:v>667.45736933000001</c:v>
                </c:pt>
                <c:pt idx="2579">
                  <c:v>668.08222087000001</c:v>
                </c:pt>
                <c:pt idx="2580">
                  <c:v>677.69746969000005</c:v>
                </c:pt>
                <c:pt idx="2581">
                  <c:v>674.28966349999996</c:v>
                </c:pt>
                <c:pt idx="2582">
                  <c:v>672.50362736</c:v>
                </c:pt>
                <c:pt idx="2583">
                  <c:v>670.48075861999996</c:v>
                </c:pt>
                <c:pt idx="2584">
                  <c:v>677.67316817000005</c:v>
                </c:pt>
                <c:pt idx="2585">
                  <c:v>676.94649917000004</c:v>
                </c:pt>
                <c:pt idx="2586">
                  <c:v>672.01084642000001</c:v>
                </c:pt>
                <c:pt idx="2587">
                  <c:v>671.80845163000004</c:v>
                </c:pt>
                <c:pt idx="2588">
                  <c:v>667.88049142</c:v>
                </c:pt>
                <c:pt idx="2589">
                  <c:v>675.67878841000004</c:v>
                </c:pt>
                <c:pt idx="2590">
                  <c:v>679.14399213000002</c:v>
                </c:pt>
                <c:pt idx="2591">
                  <c:v>681.19294305999995</c:v>
                </c:pt>
                <c:pt idx="2592">
                  <c:v>678.31014483000001</c:v>
                </c:pt>
                <c:pt idx="2593">
                  <c:v>681.11311062000004</c:v>
                </c:pt>
                <c:pt idx="2594">
                  <c:v>684.96226872</c:v>
                </c:pt>
                <c:pt idx="2595">
                  <c:v>680.97217820000003</c:v>
                </c:pt>
                <c:pt idx="2596">
                  <c:v>687.12381320999998</c:v>
                </c:pt>
                <c:pt idx="2597">
                  <c:v>690.59462776999999</c:v>
                </c:pt>
                <c:pt idx="2598">
                  <c:v>688.39915297000005</c:v>
                </c:pt>
                <c:pt idx="2599">
                  <c:v>688.44269955000004</c:v>
                </c:pt>
                <c:pt idx="2600">
                  <c:v>690.99515899999994</c:v>
                </c:pt>
                <c:pt idx="2601">
                  <c:v>693.07708059000004</c:v>
                </c:pt>
                <c:pt idx="2602">
                  <c:v>691.10634406999998</c:v>
                </c:pt>
                <c:pt idx="2603">
                  <c:v>688.22376503999999</c:v>
                </c:pt>
                <c:pt idx="2604">
                  <c:v>689.32916437999995</c:v>
                </c:pt>
                <c:pt idx="2605">
                  <c:v>690.15048205000005</c:v>
                </c:pt>
                <c:pt idx="2606">
                  <c:v>688.60994019999998</c:v>
                </c:pt>
                <c:pt idx="2607">
                  <c:v>686.50080538999998</c:v>
                </c:pt>
                <c:pt idx="2608">
                  <c:v>681.11631904000001</c:v>
                </c:pt>
                <c:pt idx="2609">
                  <c:v>681.00895604000004</c:v>
                </c:pt>
                <c:pt idx="2610">
                  <c:v>678.29829747999997</c:v>
                </c:pt>
                <c:pt idx="2611">
                  <c:v>672.61794466000003</c:v>
                </c:pt>
                <c:pt idx="2612">
                  <c:v>669.69203301000005</c:v>
                </c:pt>
                <c:pt idx="2613">
                  <c:v>671.47663283999998</c:v>
                </c:pt>
                <c:pt idx="2614">
                  <c:v>666.69977373999996</c:v>
                </c:pt>
                <c:pt idx="2615">
                  <c:v>668.22787550999999</c:v>
                </c:pt>
                <c:pt idx="2616">
                  <c:v>662.61545414</c:v>
                </c:pt>
                <c:pt idx="2617">
                  <c:v>662.09869696999999</c:v>
                </c:pt>
                <c:pt idx="2618">
                  <c:v>661.84487831000001</c:v>
                </c:pt>
                <c:pt idx="2619">
                  <c:v>659.40047828000002</c:v>
                </c:pt>
                <c:pt idx="2620">
                  <c:v>663.16033792999997</c:v>
                </c:pt>
                <c:pt idx="2621">
                  <c:v>667.63984948999996</c:v>
                </c:pt>
                <c:pt idx="2622">
                  <c:v>665.10155550000002</c:v>
                </c:pt>
                <c:pt idx="2623">
                  <c:v>665.85613918000001</c:v>
                </c:pt>
                <c:pt idx="2624">
                  <c:v>663.97480215999997</c:v>
                </c:pt>
                <c:pt idx="2625">
                  <c:v>666.14112983999996</c:v>
                </c:pt>
                <c:pt idx="2626">
                  <c:v>662.35662427</c:v>
                </c:pt>
                <c:pt idx="2627">
                  <c:v>666.46539924000001</c:v>
                </c:pt>
                <c:pt idx="2628">
                  <c:v>665.11125456000002</c:v>
                </c:pt>
                <c:pt idx="2629">
                  <c:v>659.94868893</c:v>
                </c:pt>
                <c:pt idx="2630">
                  <c:v>661.43016965000004</c:v>
                </c:pt>
                <c:pt idx="2631">
                  <c:v>667.23069668000005</c:v>
                </c:pt>
                <c:pt idx="2632">
                  <c:v>662.01748803999999</c:v>
                </c:pt>
                <c:pt idx="2633">
                  <c:v>660.81672778999996</c:v>
                </c:pt>
                <c:pt idx="2634">
                  <c:v>660.11638591999997</c:v>
                </c:pt>
                <c:pt idx="2635">
                  <c:v>656.36829995999994</c:v>
                </c:pt>
                <c:pt idx="2636">
                  <c:v>655.81372591000002</c:v>
                </c:pt>
                <c:pt idx="2637">
                  <c:v>656.24232286999995</c:v>
                </c:pt>
                <c:pt idx="2638">
                  <c:v>656.22252882999999</c:v>
                </c:pt>
                <c:pt idx="2639">
                  <c:v>659.40466431000004</c:v>
                </c:pt>
                <c:pt idx="2640">
                  <c:v>655.57019500000001</c:v>
                </c:pt>
                <c:pt idx="2641">
                  <c:v>659.75376627000003</c:v>
                </c:pt>
                <c:pt idx="2642">
                  <c:v>661.70757074999995</c:v>
                </c:pt>
                <c:pt idx="2643">
                  <c:v>660.46379634000004</c:v>
                </c:pt>
                <c:pt idx="2644">
                  <c:v>660.24314870000001</c:v>
                </c:pt>
                <c:pt idx="2645">
                  <c:v>661.64419478000002</c:v>
                </c:pt>
                <c:pt idx="2646">
                  <c:v>662.89811980000002</c:v>
                </c:pt>
                <c:pt idx="2647">
                  <c:v>662.44995494</c:v>
                </c:pt>
                <c:pt idx="2648">
                  <c:v>660.71442897999998</c:v>
                </c:pt>
                <c:pt idx="2649">
                  <c:v>662.28788574999999</c:v>
                </c:pt>
                <c:pt idx="2650">
                  <c:v>664.49298872999998</c:v>
                </c:pt>
                <c:pt idx="2651">
                  <c:v>669.46688741000003</c:v>
                </c:pt>
                <c:pt idx="2652">
                  <c:v>671.29844301000003</c:v>
                </c:pt>
                <c:pt idx="2653">
                  <c:v>671.47591307000005</c:v>
                </c:pt>
                <c:pt idx="2654">
                  <c:v>672.48782202999996</c:v>
                </c:pt>
                <c:pt idx="2655">
                  <c:v>671.98885065000002</c:v>
                </c:pt>
                <c:pt idx="2656">
                  <c:v>669.94031294000001</c:v>
                </c:pt>
                <c:pt idx="2657">
                  <c:v>662.23374447000003</c:v>
                </c:pt>
                <c:pt idx="2658">
                  <c:v>664.48766501</c:v>
                </c:pt>
                <c:pt idx="2659">
                  <c:v>657.09786254000005</c:v>
                </c:pt>
                <c:pt idx="2660">
                  <c:v>650.65067707000003</c:v>
                </c:pt>
                <c:pt idx="2661">
                  <c:v>653.22217383999998</c:v>
                </c:pt>
                <c:pt idx="2662">
                  <c:v>649.89308700000004</c:v>
                </c:pt>
                <c:pt idx="2663">
                  <c:v>651.63877651999996</c:v>
                </c:pt>
                <c:pt idx="2664">
                  <c:v>655.75185834000001</c:v>
                </c:pt>
                <c:pt idx="2665">
                  <c:v>660.96922512000003</c:v>
                </c:pt>
                <c:pt idx="2666">
                  <c:v>665.06573343000002</c:v>
                </c:pt>
                <c:pt idx="2667">
                  <c:v>665.33780997999997</c:v>
                </c:pt>
                <c:pt idx="2668">
                  <c:v>668.2607074</c:v>
                </c:pt>
                <c:pt idx="2669">
                  <c:v>670.6124787</c:v>
                </c:pt>
                <c:pt idx="2670">
                  <c:v>673.92681626000001</c:v>
                </c:pt>
                <c:pt idx="2671">
                  <c:v>673.75139804000003</c:v>
                </c:pt>
                <c:pt idx="2672">
                  <c:v>678.13132829000006</c:v>
                </c:pt>
                <c:pt idx="2673">
                  <c:v>682.31178417000001</c:v>
                </c:pt>
                <c:pt idx="2674">
                  <c:v>690.70407501</c:v>
                </c:pt>
                <c:pt idx="2675">
                  <c:v>701.00144459000001</c:v>
                </c:pt>
                <c:pt idx="2676">
                  <c:v>694.02809221999996</c:v>
                </c:pt>
                <c:pt idx="2677">
                  <c:v>704.66774670999996</c:v>
                </c:pt>
                <c:pt idx="2678">
                  <c:v>712.58025803999999</c:v>
                </c:pt>
                <c:pt idx="2679">
                  <c:v>704.51542958000005</c:v>
                </c:pt>
                <c:pt idx="2680">
                  <c:v>706.43397240000002</c:v>
                </c:pt>
                <c:pt idx="2681">
                  <c:v>702.59133971000006</c:v>
                </c:pt>
                <c:pt idx="2682">
                  <c:v>702.93536010000003</c:v>
                </c:pt>
                <c:pt idx="2683">
                  <c:v>709.72100092999995</c:v>
                </c:pt>
                <c:pt idx="2684">
                  <c:v>704.20337128999995</c:v>
                </c:pt>
                <c:pt idx="2685">
                  <c:v>710.05015445000004</c:v>
                </c:pt>
                <c:pt idx="2686">
                  <c:v>711.20356675999994</c:v>
                </c:pt>
                <c:pt idx="2687">
                  <c:v>714.20726629000001</c:v>
                </c:pt>
                <c:pt idx="2688">
                  <c:v>712.89596173999996</c:v>
                </c:pt>
                <c:pt idx="2689">
                  <c:v>716.28387077000002</c:v>
                </c:pt>
                <c:pt idx="2690">
                  <c:v>717.61628616999997</c:v>
                </c:pt>
                <c:pt idx="2691">
                  <c:v>707.33864394</c:v>
                </c:pt>
                <c:pt idx="2692">
                  <c:v>711.74822686000005</c:v>
                </c:pt>
                <c:pt idx="2693">
                  <c:v>722.57361775000004</c:v>
                </c:pt>
                <c:pt idx="2694">
                  <c:v>724.69204783999999</c:v>
                </c:pt>
                <c:pt idx="2695">
                  <c:v>717.41059206</c:v>
                </c:pt>
                <c:pt idx="2696">
                  <c:v>712.95855517999996</c:v>
                </c:pt>
                <c:pt idx="2697">
                  <c:v>722.55572792999999</c:v>
                </c:pt>
                <c:pt idx="2698">
                  <c:v>720.56664660000001</c:v>
                </c:pt>
                <c:pt idx="2699">
                  <c:v>708.00022690000003</c:v>
                </c:pt>
                <c:pt idx="2700">
                  <c:v>705.83393706000004</c:v>
                </c:pt>
                <c:pt idx="2701">
                  <c:v>716.33617534999996</c:v>
                </c:pt>
                <c:pt idx="2702">
                  <c:v>709.55176882000001</c:v>
                </c:pt>
                <c:pt idx="2703">
                  <c:v>706.01840302999994</c:v>
                </c:pt>
                <c:pt idx="2704">
                  <c:v>706.38521658000002</c:v>
                </c:pt>
                <c:pt idx="2705">
                  <c:v>698.35418733999995</c:v>
                </c:pt>
                <c:pt idx="2706">
                  <c:v>687.59072173000004</c:v>
                </c:pt>
                <c:pt idx="2707">
                  <c:v>689.90578551999999</c:v>
                </c:pt>
                <c:pt idx="2708">
                  <c:v>697.14570791999995</c:v>
                </c:pt>
                <c:pt idx="2709">
                  <c:v>696.15533997</c:v>
                </c:pt>
                <c:pt idx="2710">
                  <c:v>699.38952099000005</c:v>
                </c:pt>
                <c:pt idx="2711">
                  <c:v>693.59713706000002</c:v>
                </c:pt>
                <c:pt idx="2712">
                  <c:v>701.39633848000005</c:v>
                </c:pt>
                <c:pt idx="2713">
                  <c:v>702.37898370000005</c:v>
                </c:pt>
                <c:pt idx="2714">
                  <c:v>706.75527051999995</c:v>
                </c:pt>
                <c:pt idx="2715">
                  <c:v>710.16885005999995</c:v>
                </c:pt>
                <c:pt idx="2716">
                  <c:v>712.57313471999998</c:v>
                </c:pt>
                <c:pt idx="2717">
                  <c:v>719.64231430999996</c:v>
                </c:pt>
                <c:pt idx="2718">
                  <c:v>716.83834381999998</c:v>
                </c:pt>
                <c:pt idx="2719">
                  <c:v>722.39761247000001</c:v>
                </c:pt>
                <c:pt idx="2720">
                  <c:v>724.33102684000005</c:v>
                </c:pt>
                <c:pt idx="2721">
                  <c:v>728.58184141000004</c:v>
                </c:pt>
                <c:pt idx="2722">
                  <c:v>725.42513686999996</c:v>
                </c:pt>
                <c:pt idx="2723">
                  <c:v>719.28013396999995</c:v>
                </c:pt>
                <c:pt idx="2724">
                  <c:v>721.0426314</c:v>
                </c:pt>
                <c:pt idx="2725">
                  <c:v>724.85306276999995</c:v>
                </c:pt>
                <c:pt idx="2726">
                  <c:v>728.87866569000005</c:v>
                </c:pt>
                <c:pt idx="2727">
                  <c:v>735.39409196999998</c:v>
                </c:pt>
                <c:pt idx="2728">
                  <c:v>739.78900185999998</c:v>
                </c:pt>
                <c:pt idx="2729">
                  <c:v>738.06858507000004</c:v>
                </c:pt>
                <c:pt idx="2730">
                  <c:v>734.10346088999995</c:v>
                </c:pt>
                <c:pt idx="2731">
                  <c:v>732.72552026999995</c:v>
                </c:pt>
                <c:pt idx="2732">
                  <c:v>733.44624366000005</c:v>
                </c:pt>
                <c:pt idx="2733">
                  <c:v>739.48434297999995</c:v>
                </c:pt>
                <c:pt idx="2734">
                  <c:v>738.44163373000004</c:v>
                </c:pt>
                <c:pt idx="2735">
                  <c:v>736.07686251999996</c:v>
                </c:pt>
                <c:pt idx="2736">
                  <c:v>737.82104822999997</c:v>
                </c:pt>
                <c:pt idx="2737">
                  <c:v>739.53529258000003</c:v>
                </c:pt>
                <c:pt idx="2738">
                  <c:v>740.89199329999997</c:v>
                </c:pt>
                <c:pt idx="2739">
                  <c:v>742.36179870000001</c:v>
                </c:pt>
                <c:pt idx="2740">
                  <c:v>743.51228864999996</c:v>
                </c:pt>
                <c:pt idx="2741">
                  <c:v>737.39696174000005</c:v>
                </c:pt>
                <c:pt idx="2742">
                  <c:v>734.15270891</c:v>
                </c:pt>
                <c:pt idx="2743">
                  <c:v>733.06943195999997</c:v>
                </c:pt>
                <c:pt idx="2744">
                  <c:v>729.37682802999996</c:v>
                </c:pt>
                <c:pt idx="2745">
                  <c:v>730.41156737999995</c:v>
                </c:pt>
                <c:pt idx="2746">
                  <c:v>733.94883167</c:v>
                </c:pt>
                <c:pt idx="2747">
                  <c:v>736.10017103999996</c:v>
                </c:pt>
                <c:pt idx="2748">
                  <c:v>736.00725235000004</c:v>
                </c:pt>
                <c:pt idx="2749">
                  <c:v>735.93895077000002</c:v>
                </c:pt>
                <c:pt idx="2750">
                  <c:v>735.96253496999998</c:v>
                </c:pt>
                <c:pt idx="2751">
                  <c:v>735.08689979999997</c:v>
                </c:pt>
                <c:pt idx="2752">
                  <c:v>732.46205798999995</c:v>
                </c:pt>
                <c:pt idx="2753">
                  <c:v>739.88196488999995</c:v>
                </c:pt>
                <c:pt idx="2754">
                  <c:v>737.86643412000001</c:v>
                </c:pt>
                <c:pt idx="2755">
                  <c:v>737.96971033</c:v>
                </c:pt>
                <c:pt idx="2756">
                  <c:v>739.10622087000002</c:v>
                </c:pt>
                <c:pt idx="2757">
                  <c:v>740.94435039999996</c:v>
                </c:pt>
                <c:pt idx="2758">
                  <c:v>744.17592646000003</c:v>
                </c:pt>
                <c:pt idx="2759">
                  <c:v>746.08583823000004</c:v>
                </c:pt>
                <c:pt idx="2760">
                  <c:v>745.89056359999995</c:v>
                </c:pt>
                <c:pt idx="2761">
                  <c:v>752.56336120000003</c:v>
                </c:pt>
                <c:pt idx="2762">
                  <c:v>748.22849843999995</c:v>
                </c:pt>
                <c:pt idx="2763">
                  <c:v>748.95378037</c:v>
                </c:pt>
                <c:pt idx="2764">
                  <c:v>750.21980193000002</c:v>
                </c:pt>
                <c:pt idx="2765">
                  <c:v>746.22604882999997</c:v>
                </c:pt>
                <c:pt idx="2766">
                  <c:v>744.51568168999995</c:v>
                </c:pt>
                <c:pt idx="2767">
                  <c:v>758.01369807000003</c:v>
                </c:pt>
                <c:pt idx="2768">
                  <c:v>765.27770834</c:v>
                </c:pt>
                <c:pt idx="2769">
                  <c:v>767.66680912000004</c:v>
                </c:pt>
                <c:pt idx="2770">
                  <c:v>766.64951832999998</c:v>
                </c:pt>
                <c:pt idx="2771">
                  <c:v>767.98887061000005</c:v>
                </c:pt>
                <c:pt idx="2772">
                  <c:v>771.67242696999995</c:v>
                </c:pt>
                <c:pt idx="2773">
                  <c:v>776.84331425000005</c:v>
                </c:pt>
                <c:pt idx="2774">
                  <c:v>775.90695801000004</c:v>
                </c:pt>
                <c:pt idx="2775">
                  <c:v>776.93488345000003</c:v>
                </c:pt>
                <c:pt idx="2776">
                  <c:v>777.46092820000001</c:v>
                </c:pt>
                <c:pt idx="2777">
                  <c:v>784.60373095</c:v>
                </c:pt>
                <c:pt idx="2778">
                  <c:v>782.75781663999999</c:v>
                </c:pt>
                <c:pt idx="2779">
                  <c:v>777.58294297999998</c:v>
                </c:pt>
                <c:pt idx="2780">
                  <c:v>779.00037869000005</c:v>
                </c:pt>
                <c:pt idx="2781">
                  <c:v>774.54993087000003</c:v>
                </c:pt>
                <c:pt idx="2782">
                  <c:v>769.54028268000002</c:v>
                </c:pt>
                <c:pt idx="2783">
                  <c:v>771.68755569999996</c:v>
                </c:pt>
                <c:pt idx="2784">
                  <c:v>778.70818699999995</c:v>
                </c:pt>
                <c:pt idx="2785">
                  <c:v>776.88109675999999</c:v>
                </c:pt>
                <c:pt idx="2786">
                  <c:v>785.05114751999997</c:v>
                </c:pt>
                <c:pt idx="2787">
                  <c:v>789.32153820999997</c:v>
                </c:pt>
                <c:pt idx="2788">
                  <c:v>787.68691010999999</c:v>
                </c:pt>
                <c:pt idx="2789">
                  <c:v>792.12049767999997</c:v>
                </c:pt>
                <c:pt idx="2790">
                  <c:v>797.80475729</c:v>
                </c:pt>
                <c:pt idx="2791">
                  <c:v>802.17220750000001</c:v>
                </c:pt>
                <c:pt idx="2792">
                  <c:v>811.33609317000003</c:v>
                </c:pt>
                <c:pt idx="2793">
                  <c:v>813.43261530999996</c:v>
                </c:pt>
                <c:pt idx="2794">
                  <c:v>810.13537732999998</c:v>
                </c:pt>
                <c:pt idx="2795">
                  <c:v>810.58599201000004</c:v>
                </c:pt>
                <c:pt idx="2796">
                  <c:v>819.44653574999995</c:v>
                </c:pt>
                <c:pt idx="2797">
                  <c:v>811.60782168000003</c:v>
                </c:pt>
                <c:pt idx="2798">
                  <c:v>813.17359039999997</c:v>
                </c:pt>
                <c:pt idx="2799">
                  <c:v>812.02070536999997</c:v>
                </c:pt>
                <c:pt idx="2800">
                  <c:v>811.13737524999999</c:v>
                </c:pt>
                <c:pt idx="2801">
                  <c:v>813.76084956</c:v>
                </c:pt>
                <c:pt idx="2802">
                  <c:v>812.25516923999999</c:v>
                </c:pt>
                <c:pt idx="2803">
                  <c:v>814.20889292000004</c:v>
                </c:pt>
                <c:pt idx="2804">
                  <c:v>821.87167620000002</c:v>
                </c:pt>
                <c:pt idx="2805">
                  <c:v>825.84330136000005</c:v>
                </c:pt>
                <c:pt idx="2806">
                  <c:v>821.00944070000003</c:v>
                </c:pt>
                <c:pt idx="2807">
                  <c:v>818.22002282000005</c:v>
                </c:pt>
                <c:pt idx="2808">
                  <c:v>820.23122865000005</c:v>
                </c:pt>
                <c:pt idx="2809">
                  <c:v>816.75376769000002</c:v>
                </c:pt>
                <c:pt idx="2810">
                  <c:v>819.07465127</c:v>
                </c:pt>
                <c:pt idx="2811">
                  <c:v>816.23108348000005</c:v>
                </c:pt>
                <c:pt idx="2812">
                  <c:v>820.59648254000001</c:v>
                </c:pt>
                <c:pt idx="2813">
                  <c:v>821.13369922000004</c:v>
                </c:pt>
                <c:pt idx="2814">
                  <c:v>818.32173884999997</c:v>
                </c:pt>
                <c:pt idx="2815">
                  <c:v>818.68785749999995</c:v>
                </c:pt>
                <c:pt idx="2816">
                  <c:v>832.52978002999998</c:v>
                </c:pt>
                <c:pt idx="2817">
                  <c:v>829.07026899000005</c:v>
                </c:pt>
                <c:pt idx="2818">
                  <c:v>832.71982044000003</c:v>
                </c:pt>
                <c:pt idx="2819">
                  <c:v>826.83477330000005</c:v>
                </c:pt>
                <c:pt idx="2820">
                  <c:v>808.44661888999997</c:v>
                </c:pt>
                <c:pt idx="2821">
                  <c:v>817.95949857000005</c:v>
                </c:pt>
                <c:pt idx="2822">
                  <c:v>819.88627556999995</c:v>
                </c:pt>
                <c:pt idx="2823">
                  <c:v>821.82003364000002</c:v>
                </c:pt>
                <c:pt idx="2824">
                  <c:v>821.88208765000002</c:v>
                </c:pt>
                <c:pt idx="2825">
                  <c:v>818.92133572</c:v>
                </c:pt>
                <c:pt idx="2826">
                  <c:v>820.40752925000004</c:v>
                </c:pt>
                <c:pt idx="2827">
                  <c:v>830.73021374999996</c:v>
                </c:pt>
                <c:pt idx="2828">
                  <c:v>835.79071824000005</c:v>
                </c:pt>
                <c:pt idx="2829">
                  <c:v>832.2908721</c:v>
                </c:pt>
                <c:pt idx="2830">
                  <c:v>834.23548961999995</c:v>
                </c:pt>
                <c:pt idx="2831">
                  <c:v>838.67157564000001</c:v>
                </c:pt>
                <c:pt idx="2832">
                  <c:v>818.04327148000004</c:v>
                </c:pt>
                <c:pt idx="2833">
                  <c:v>836.33679353000002</c:v>
                </c:pt>
                <c:pt idx="2834">
                  <c:v>844.37190508000003</c:v>
                </c:pt>
                <c:pt idx="2835">
                  <c:v>847.60523469999998</c:v>
                </c:pt>
                <c:pt idx="2836">
                  <c:v>844.51978265000002</c:v>
                </c:pt>
                <c:pt idx="2837">
                  <c:v>839.84440647999998</c:v>
                </c:pt>
                <c:pt idx="2838">
                  <c:v>837.14379351000002</c:v>
                </c:pt>
                <c:pt idx="2839">
                  <c:v>843.02207527999997</c:v>
                </c:pt>
                <c:pt idx="2840">
                  <c:v>833.05763249999995</c:v>
                </c:pt>
                <c:pt idx="2841">
                  <c:v>837.58319224000002</c:v>
                </c:pt>
                <c:pt idx="2842">
                  <c:v>833.84829732000003</c:v>
                </c:pt>
                <c:pt idx="2843">
                  <c:v>839.36081920000004</c:v>
                </c:pt>
                <c:pt idx="2844">
                  <c:v>838.24045450999995</c:v>
                </c:pt>
                <c:pt idx="2845">
                  <c:v>838.09383032000005</c:v>
                </c:pt>
                <c:pt idx="2846">
                  <c:v>837.67926112999999</c:v>
                </c:pt>
                <c:pt idx="2847">
                  <c:v>835.16897519999998</c:v>
                </c:pt>
                <c:pt idx="2848">
                  <c:v>831.98156181000002</c:v>
                </c:pt>
                <c:pt idx="2849">
                  <c:v>828.59818928000004</c:v>
                </c:pt>
                <c:pt idx="2850">
                  <c:v>825.84910751999996</c:v>
                </c:pt>
                <c:pt idx="2851">
                  <c:v>832.8264355</c:v>
                </c:pt>
                <c:pt idx="2852">
                  <c:v>842.72603255000001</c:v>
                </c:pt>
                <c:pt idx="2853">
                  <c:v>836.19777371999999</c:v>
                </c:pt>
                <c:pt idx="2854">
                  <c:v>827.56180670000003</c:v>
                </c:pt>
                <c:pt idx="2855">
                  <c:v>819.98508147999996</c:v>
                </c:pt>
                <c:pt idx="2856">
                  <c:v>811.59048545999997</c:v>
                </c:pt>
                <c:pt idx="2857">
                  <c:v>815.20698463999997</c:v>
                </c:pt>
                <c:pt idx="2858">
                  <c:v>818.21697888000006</c:v>
                </c:pt>
                <c:pt idx="2859">
                  <c:v>805.03406127000005</c:v>
                </c:pt>
                <c:pt idx="2860">
                  <c:v>809.93744111000001</c:v>
                </c:pt>
                <c:pt idx="2861">
                  <c:v>779.01930245999995</c:v>
                </c:pt>
                <c:pt idx="2862">
                  <c:v>753.05668932000003</c:v>
                </c:pt>
                <c:pt idx="2863">
                  <c:v>753.10553582</c:v>
                </c:pt>
                <c:pt idx="2864">
                  <c:v>748.65187265999998</c:v>
                </c:pt>
                <c:pt idx="2865">
                  <c:v>743.79433099000005</c:v>
                </c:pt>
                <c:pt idx="2866">
                  <c:v>729.68060409999998</c:v>
                </c:pt>
                <c:pt idx="2867">
                  <c:v>739.40990432000001</c:v>
                </c:pt>
                <c:pt idx="2868">
                  <c:v>747.52240532999997</c:v>
                </c:pt>
                <c:pt idx="2869">
                  <c:v>743.28771858000005</c:v>
                </c:pt>
                <c:pt idx="2870">
                  <c:v>750.76535712999998</c:v>
                </c:pt>
                <c:pt idx="2871">
                  <c:v>756.20739980999997</c:v>
                </c:pt>
                <c:pt idx="2872">
                  <c:v>764.06073704000005</c:v>
                </c:pt>
                <c:pt idx="2873">
                  <c:v>770.12103506000005</c:v>
                </c:pt>
                <c:pt idx="2874">
                  <c:v>761.29024504999995</c:v>
                </c:pt>
                <c:pt idx="2875">
                  <c:v>753.26069072999996</c:v>
                </c:pt>
                <c:pt idx="2876">
                  <c:v>751.31792139000004</c:v>
                </c:pt>
                <c:pt idx="2877">
                  <c:v>753.87709199000005</c:v>
                </c:pt>
                <c:pt idx="2878">
                  <c:v>751.22855383000001</c:v>
                </c:pt>
                <c:pt idx="2879">
                  <c:v>755.51918968999996</c:v>
                </c:pt>
                <c:pt idx="2880">
                  <c:v>751.45101307000004</c:v>
                </c:pt>
                <c:pt idx="2881">
                  <c:v>747.29469058999996</c:v>
                </c:pt>
                <c:pt idx="2882">
                  <c:v>744.02110617999995</c:v>
                </c:pt>
                <c:pt idx="2883">
                  <c:v>741.57184237000001</c:v>
                </c:pt>
                <c:pt idx="2884">
                  <c:v>736.74325415999999</c:v>
                </c:pt>
                <c:pt idx="2885">
                  <c:v>729.60442305000004</c:v>
                </c:pt>
                <c:pt idx="2886">
                  <c:v>731.56179781000003</c:v>
                </c:pt>
                <c:pt idx="2887">
                  <c:v>728.66571383999997</c:v>
                </c:pt>
                <c:pt idx="2888">
                  <c:v>728.45489726999995</c:v>
                </c:pt>
                <c:pt idx="2889">
                  <c:v>723.83070838000003</c:v>
                </c:pt>
                <c:pt idx="2890">
                  <c:v>723.70164735000003</c:v>
                </c:pt>
                <c:pt idx="2891">
                  <c:v>723.15068603999998</c:v>
                </c:pt>
                <c:pt idx="2892">
                  <c:v>731.69122262999997</c:v>
                </c:pt>
                <c:pt idx="2893">
                  <c:v>738.33986762999996</c:v>
                </c:pt>
                <c:pt idx="2894">
                  <c:v>740.31690720999995</c:v>
                </c:pt>
                <c:pt idx="2895">
                  <c:v>745.45841051000002</c:v>
                </c:pt>
                <c:pt idx="2896">
                  <c:v>744.02462993999995</c:v>
                </c:pt>
                <c:pt idx="2897">
                  <c:v>741.32469115000004</c:v>
                </c:pt>
                <c:pt idx="2898">
                  <c:v>751.38105112000005</c:v>
                </c:pt>
                <c:pt idx="2899">
                  <c:v>755.86039927000002</c:v>
                </c:pt>
                <c:pt idx="2900">
                  <c:v>755.71803050999995</c:v>
                </c:pt>
                <c:pt idx="2901">
                  <c:v>757.98518873</c:v>
                </c:pt>
                <c:pt idx="2902">
                  <c:v>760.80538291000005</c:v>
                </c:pt>
                <c:pt idx="2903">
                  <c:v>766.65579495999998</c:v>
                </c:pt>
                <c:pt idx="2904">
                  <c:v>771.34627416000001</c:v>
                </c:pt>
                <c:pt idx="2905">
                  <c:v>769.79798325000002</c:v>
                </c:pt>
                <c:pt idx="2906">
                  <c:v>773.79826987000001</c:v>
                </c:pt>
                <c:pt idx="2907">
                  <c:v>779.76714899000001</c:v>
                </c:pt>
                <c:pt idx="2908">
                  <c:v>781.78739565000001</c:v>
                </c:pt>
                <c:pt idx="2909">
                  <c:v>776.63495579999994</c:v>
                </c:pt>
                <c:pt idx="2910">
                  <c:v>776.64388844999996</c:v>
                </c:pt>
                <c:pt idx="2911">
                  <c:v>776.24595683999996</c:v>
                </c:pt>
                <c:pt idx="2912">
                  <c:v>777.24442763000002</c:v>
                </c:pt>
                <c:pt idx="2913">
                  <c:v>774.53205334999996</c:v>
                </c:pt>
                <c:pt idx="2914">
                  <c:v>766.68388568</c:v>
                </c:pt>
                <c:pt idx="2915">
                  <c:v>762.51388565000002</c:v>
                </c:pt>
                <c:pt idx="2916">
                  <c:v>768.59515673999999</c:v>
                </c:pt>
                <c:pt idx="2917">
                  <c:v>780.63760244000002</c:v>
                </c:pt>
                <c:pt idx="2918">
                  <c:v>787.57828088999997</c:v>
                </c:pt>
                <c:pt idx="2919">
                  <c:v>789.80253987000003</c:v>
                </c:pt>
                <c:pt idx="2920">
                  <c:v>796.07402210999999</c:v>
                </c:pt>
                <c:pt idx="2921">
                  <c:v>798.32790141999999</c:v>
                </c:pt>
                <c:pt idx="2922">
                  <c:v>799.58022352</c:v>
                </c:pt>
                <c:pt idx="2923">
                  <c:v>798.59922411000002</c:v>
                </c:pt>
                <c:pt idx="2924">
                  <c:v>796.45398087000001</c:v>
                </c:pt>
                <c:pt idx="2925">
                  <c:v>792.22555961</c:v>
                </c:pt>
                <c:pt idx="2926">
                  <c:v>793.60319743000002</c:v>
                </c:pt>
                <c:pt idx="2927">
                  <c:v>786.87698067999997</c:v>
                </c:pt>
                <c:pt idx="2928">
                  <c:v>798.34891271000004</c:v>
                </c:pt>
                <c:pt idx="2929">
                  <c:v>802.93016308000006</c:v>
                </c:pt>
                <c:pt idx="2930">
                  <c:v>803.81549290999999</c:v>
                </c:pt>
                <c:pt idx="2931">
                  <c:v>804.29998436999995</c:v>
                </c:pt>
                <c:pt idx="2932">
                  <c:v>805.33715829000005</c:v>
                </c:pt>
                <c:pt idx="2933">
                  <c:v>805.98221551999995</c:v>
                </c:pt>
                <c:pt idx="2934">
                  <c:v>809.94196494000005</c:v>
                </c:pt>
                <c:pt idx="2935">
                  <c:v>809.82927731999996</c:v>
                </c:pt>
                <c:pt idx="2936">
                  <c:v>807.55518305999999</c:v>
                </c:pt>
                <c:pt idx="2937">
                  <c:v>801.88660597000001</c:v>
                </c:pt>
                <c:pt idx="2938">
                  <c:v>798.16461844000003</c:v>
                </c:pt>
                <c:pt idx="2939">
                  <c:v>801.68007850000004</c:v>
                </c:pt>
                <c:pt idx="2940">
                  <c:v>798.18160193000006</c:v>
                </c:pt>
                <c:pt idx="2941">
                  <c:v>791.96160591</c:v>
                </c:pt>
                <c:pt idx="2942">
                  <c:v>790.19303071000002</c:v>
                </c:pt>
                <c:pt idx="2943">
                  <c:v>786.51188592999995</c:v>
                </c:pt>
                <c:pt idx="2944">
                  <c:v>787.57721024</c:v>
                </c:pt>
                <c:pt idx="2945">
                  <c:v>782.31312491999995</c:v>
                </c:pt>
                <c:pt idx="2946">
                  <c:v>791.99451785999997</c:v>
                </c:pt>
                <c:pt idx="2947">
                  <c:v>793.34977198000001</c:v>
                </c:pt>
                <c:pt idx="2948">
                  <c:v>795.47366895000005</c:v>
                </c:pt>
                <c:pt idx="2949">
                  <c:v>795.40629925999997</c:v>
                </c:pt>
                <c:pt idx="2950">
                  <c:v>798.22113632000003</c:v>
                </c:pt>
                <c:pt idx="2951">
                  <c:v>800.89360761</c:v>
                </c:pt>
                <c:pt idx="2952">
                  <c:v>799.99434921</c:v>
                </c:pt>
                <c:pt idx="2953">
                  <c:v>802.06086385000003</c:v>
                </c:pt>
                <c:pt idx="2954">
                  <c:v>801.97584806999998</c:v>
                </c:pt>
                <c:pt idx="2955">
                  <c:v>803.34146296999995</c:v>
                </c:pt>
                <c:pt idx="2956">
                  <c:v>803.58886590999998</c:v>
                </c:pt>
                <c:pt idx="2957">
                  <c:v>802.92456272000004</c:v>
                </c:pt>
                <c:pt idx="2958">
                  <c:v>807.99626820000003</c:v>
                </c:pt>
                <c:pt idx="2959">
                  <c:v>813.15314611999997</c:v>
                </c:pt>
                <c:pt idx="2960">
                  <c:v>810.97461471999998</c:v>
                </c:pt>
                <c:pt idx="2961">
                  <c:v>808.30967328999998</c:v>
                </c:pt>
                <c:pt idx="2962">
                  <c:v>811.86692096000002</c:v>
                </c:pt>
                <c:pt idx="2963">
                  <c:v>817.38378222999995</c:v>
                </c:pt>
                <c:pt idx="2964">
                  <c:v>812.04990695000004</c:v>
                </c:pt>
                <c:pt idx="2965">
                  <c:v>809.90065331000005</c:v>
                </c:pt>
                <c:pt idx="2966">
                  <c:v>815.52198295000005</c:v>
                </c:pt>
                <c:pt idx="2967">
                  <c:v>814.15790556000002</c:v>
                </c:pt>
                <c:pt idx="2968">
                  <c:v>818.72190886999999</c:v>
                </c:pt>
                <c:pt idx="2969">
                  <c:v>829.70639155000003</c:v>
                </c:pt>
                <c:pt idx="2970">
                  <c:v>825.44315067000002</c:v>
                </c:pt>
                <c:pt idx="2971">
                  <c:v>831.68796348000001</c:v>
                </c:pt>
                <c:pt idx="2972">
                  <c:v>840.30427473999998</c:v>
                </c:pt>
                <c:pt idx="2973">
                  <c:v>837.83629278000001</c:v>
                </c:pt>
                <c:pt idx="2974">
                  <c:v>835.18998265000005</c:v>
                </c:pt>
                <c:pt idx="2975">
                  <c:v>841.24981326</c:v>
                </c:pt>
                <c:pt idx="2976">
                  <c:v>844.27560860000006</c:v>
                </c:pt>
                <c:pt idx="2977">
                  <c:v>841.47890570000004</c:v>
                </c:pt>
                <c:pt idx="2978">
                  <c:v>842.57917027999997</c:v>
                </c:pt>
                <c:pt idx="2979">
                  <c:v>839.20558059999996</c:v>
                </c:pt>
                <c:pt idx="2980">
                  <c:v>842.66277220999996</c:v>
                </c:pt>
                <c:pt idx="2981">
                  <c:v>844.98367387999997</c:v>
                </c:pt>
                <c:pt idx="2982">
                  <c:v>847.97748102000003</c:v>
                </c:pt>
                <c:pt idx="2983">
                  <c:v>849.26205660999995</c:v>
                </c:pt>
                <c:pt idx="2984">
                  <c:v>842.86628198000005</c:v>
                </c:pt>
                <c:pt idx="2985">
                  <c:v>852.08858268999995</c:v>
                </c:pt>
                <c:pt idx="2986">
                  <c:v>853.66420951999999</c:v>
                </c:pt>
                <c:pt idx="2987">
                  <c:v>853.24431765999998</c:v>
                </c:pt>
                <c:pt idx="2988">
                  <c:v>843.48580759000004</c:v>
                </c:pt>
                <c:pt idx="2989">
                  <c:v>836.30702732999998</c:v>
                </c:pt>
                <c:pt idx="2990">
                  <c:v>828.35164624000004</c:v>
                </c:pt>
                <c:pt idx="2991">
                  <c:v>821.21964447000005</c:v>
                </c:pt>
                <c:pt idx="2992">
                  <c:v>814.40135972999997</c:v>
                </c:pt>
                <c:pt idx="2993">
                  <c:v>826.44161872999996</c:v>
                </c:pt>
                <c:pt idx="2994">
                  <c:v>837.32029269999998</c:v>
                </c:pt>
                <c:pt idx="2995">
                  <c:v>828.26715480999997</c:v>
                </c:pt>
                <c:pt idx="2996">
                  <c:v>836.10529268000005</c:v>
                </c:pt>
                <c:pt idx="2997">
                  <c:v>842.30449845999999</c:v>
                </c:pt>
                <c:pt idx="2998">
                  <c:v>848.68865559000005</c:v>
                </c:pt>
                <c:pt idx="2999">
                  <c:v>848.21555752999996</c:v>
                </c:pt>
                <c:pt idx="3000">
                  <c:v>856.85495361000005</c:v>
                </c:pt>
                <c:pt idx="3001">
                  <c:v>856.57982159000005</c:v>
                </c:pt>
                <c:pt idx="3002">
                  <c:v>859.05704438999999</c:v>
                </c:pt>
                <c:pt idx="3003">
                  <c:v>859.62498343000004</c:v>
                </c:pt>
                <c:pt idx="3004">
                  <c:v>858.52030964999994</c:v>
                </c:pt>
                <c:pt idx="3005">
                  <c:v>855.46811237999998</c:v>
                </c:pt>
                <c:pt idx="3006">
                  <c:v>854.76153354999997</c:v>
                </c:pt>
                <c:pt idx="3007">
                  <c:v>856.64244866000001</c:v>
                </c:pt>
                <c:pt idx="3008">
                  <c:v>857.37091594000003</c:v>
                </c:pt>
                <c:pt idx="3009">
                  <c:v>856.78129840999998</c:v>
                </c:pt>
                <c:pt idx="3010">
                  <c:v>853.85038086999998</c:v>
                </c:pt>
                <c:pt idx="3011">
                  <c:v>853.20887110000001</c:v>
                </c:pt>
                <c:pt idx="3012">
                  <c:v>855.42449790000001</c:v>
                </c:pt>
                <c:pt idx="3013">
                  <c:v>853.44616683000004</c:v>
                </c:pt>
                <c:pt idx="3014">
                  <c:v>847.95798132000004</c:v>
                </c:pt>
                <c:pt idx="3015">
                  <c:v>841.03568419999999</c:v>
                </c:pt>
                <c:pt idx="3016">
                  <c:v>840.72516240000004</c:v>
                </c:pt>
                <c:pt idx="3017">
                  <c:v>841.04322182999999</c:v>
                </c:pt>
                <c:pt idx="3018">
                  <c:v>842.45702590999997</c:v>
                </c:pt>
                <c:pt idx="3019">
                  <c:v>845.04666710000004</c:v>
                </c:pt>
                <c:pt idx="3020">
                  <c:v>840.73163163000004</c:v>
                </c:pt>
                <c:pt idx="3021">
                  <c:v>844.25997679</c:v>
                </c:pt>
                <c:pt idx="3022">
                  <c:v>846.95855254000003</c:v>
                </c:pt>
                <c:pt idx="3023">
                  <c:v>845.32135272000005</c:v>
                </c:pt>
                <c:pt idx="3024">
                  <c:v>841.97029543999997</c:v>
                </c:pt>
                <c:pt idx="3025">
                  <c:v>840.74839007000003</c:v>
                </c:pt>
                <c:pt idx="3026">
                  <c:v>846.46001448000004</c:v>
                </c:pt>
                <c:pt idx="3027">
                  <c:v>848.82528313</c:v>
                </c:pt>
                <c:pt idx="3028">
                  <c:v>849.15835892999996</c:v>
                </c:pt>
                <c:pt idx="3029">
                  <c:v>852.73705918999997</c:v>
                </c:pt>
                <c:pt idx="3030">
                  <c:v>851.66372973</c:v>
                </c:pt>
                <c:pt idx="3031">
                  <c:v>855.59654092999995</c:v>
                </c:pt>
                <c:pt idx="3032">
                  <c:v>855.06285231000004</c:v>
                </c:pt>
                <c:pt idx="3033">
                  <c:v>855.26406247</c:v>
                </c:pt>
                <c:pt idx="3034">
                  <c:v>858.33031117999997</c:v>
                </c:pt>
                <c:pt idx="3035">
                  <c:v>858.76455048000003</c:v>
                </c:pt>
                <c:pt idx="3036">
                  <c:v>858.09933035999995</c:v>
                </c:pt>
                <c:pt idx="3037">
                  <c:v>860.94505050999999</c:v>
                </c:pt>
                <c:pt idx="3038">
                  <c:v>860.95000623999999</c:v>
                </c:pt>
                <c:pt idx="3039">
                  <c:v>863.27274242999999</c:v>
                </c:pt>
                <c:pt idx="3040">
                  <c:v>863.66732937999996</c:v>
                </c:pt>
                <c:pt idx="3041">
                  <c:v>867.46238159999996</c:v>
                </c:pt>
                <c:pt idx="3042">
                  <c:v>859.97667590000003</c:v>
                </c:pt>
                <c:pt idx="3043">
                  <c:v>857.69572170000004</c:v>
                </c:pt>
                <c:pt idx="3044">
                  <c:v>867.54336970999998</c:v>
                </c:pt>
                <c:pt idx="3045">
                  <c:v>859.81596511999999</c:v>
                </c:pt>
                <c:pt idx="3046">
                  <c:v>842.21686915999999</c:v>
                </c:pt>
                <c:pt idx="3047">
                  <c:v>813.49772607</c:v>
                </c:pt>
                <c:pt idx="3048">
                  <c:v>811.79634304000001</c:v>
                </c:pt>
                <c:pt idx="3049">
                  <c:v>834.50211895999996</c:v>
                </c:pt>
                <c:pt idx="3050">
                  <c:v>845.97838723999996</c:v>
                </c:pt>
                <c:pt idx="3051">
                  <c:v>846.88254357000005</c:v>
                </c:pt>
                <c:pt idx="3052">
                  <c:v>841.92265454000005</c:v>
                </c:pt>
                <c:pt idx="3053">
                  <c:v>833.84598872000004</c:v>
                </c:pt>
                <c:pt idx="3054">
                  <c:v>827.87564648</c:v>
                </c:pt>
                <c:pt idx="3055">
                  <c:v>839.69231792000005</c:v>
                </c:pt>
                <c:pt idx="3056">
                  <c:v>845.77718241000002</c:v>
                </c:pt>
                <c:pt idx="3057">
                  <c:v>856.69159567999998</c:v>
                </c:pt>
                <c:pt idx="3058">
                  <c:v>851.20401849999996</c:v>
                </c:pt>
                <c:pt idx="3059">
                  <c:v>863.45473559000004</c:v>
                </c:pt>
                <c:pt idx="3060">
                  <c:v>868.73541346000002</c:v>
                </c:pt>
                <c:pt idx="3061">
                  <c:v>876.71689956</c:v>
                </c:pt>
                <c:pt idx="3062">
                  <c:v>881.24494282000001</c:v>
                </c:pt>
                <c:pt idx="3063">
                  <c:v>882.76642681999999</c:v>
                </c:pt>
                <c:pt idx="3064">
                  <c:v>888.08533638999995</c:v>
                </c:pt>
                <c:pt idx="3065">
                  <c:v>887.74718669000004</c:v>
                </c:pt>
                <c:pt idx="3066">
                  <c:v>890.96039989999997</c:v>
                </c:pt>
                <c:pt idx="3067">
                  <c:v>888.12626321000005</c:v>
                </c:pt>
                <c:pt idx="3068">
                  <c:v>888.62714860000006</c:v>
                </c:pt>
                <c:pt idx="3069">
                  <c:v>889.17337304</c:v>
                </c:pt>
                <c:pt idx="3070">
                  <c:v>887.75550998999995</c:v>
                </c:pt>
                <c:pt idx="3071">
                  <c:v>892.06044070999997</c:v>
                </c:pt>
                <c:pt idx="3072">
                  <c:v>890.78537951999999</c:v>
                </c:pt>
                <c:pt idx="3073">
                  <c:v>891.13392496999995</c:v>
                </c:pt>
                <c:pt idx="3074">
                  <c:v>891.57459540000002</c:v>
                </c:pt>
                <c:pt idx="3075">
                  <c:v>887.72247989000005</c:v>
                </c:pt>
                <c:pt idx="3076">
                  <c:v>879.86498883000002</c:v>
                </c:pt>
                <c:pt idx="3077">
                  <c:v>875.85202753999999</c:v>
                </c:pt>
                <c:pt idx="3078">
                  <c:v>884.81260300999998</c:v>
                </c:pt>
                <c:pt idx="3079">
                  <c:v>875.14998577999995</c:v>
                </c:pt>
                <c:pt idx="3080">
                  <c:v>874.70130301999995</c:v>
                </c:pt>
                <c:pt idx="3081">
                  <c:v>875.84697290999998</c:v>
                </c:pt>
                <c:pt idx="3082">
                  <c:v>875.59071618999997</c:v>
                </c:pt>
                <c:pt idx="3083">
                  <c:v>875.61602607999998</c:v>
                </c:pt>
                <c:pt idx="3084">
                  <c:v>875.91829580000001</c:v>
                </c:pt>
                <c:pt idx="3085">
                  <c:v>876.42050518999997</c:v>
                </c:pt>
                <c:pt idx="3086">
                  <c:v>883.31004817999997</c:v>
                </c:pt>
                <c:pt idx="3087">
                  <c:v>887.66562463000002</c:v>
                </c:pt>
                <c:pt idx="3088">
                  <c:v>887.60167937999995</c:v>
                </c:pt>
                <c:pt idx="3089">
                  <c:v>893.09222562000002</c:v>
                </c:pt>
                <c:pt idx="3090">
                  <c:v>893.52866779999999</c:v>
                </c:pt>
                <c:pt idx="3091">
                  <c:v>893.01467625999999</c:v>
                </c:pt>
                <c:pt idx="3092">
                  <c:v>892.18578585</c:v>
                </c:pt>
                <c:pt idx="3093">
                  <c:v>888.27724294999996</c:v>
                </c:pt>
                <c:pt idx="3094">
                  <c:v>893.56378839000001</c:v>
                </c:pt>
                <c:pt idx="3095">
                  <c:v>886.92464354000003</c:v>
                </c:pt>
                <c:pt idx="3096">
                  <c:v>886.45662214000004</c:v>
                </c:pt>
                <c:pt idx="3097">
                  <c:v>883.32193289999998</c:v>
                </c:pt>
                <c:pt idx="3098">
                  <c:v>883.74738291999995</c:v>
                </c:pt>
                <c:pt idx="3099">
                  <c:v>880.21626002999994</c:v>
                </c:pt>
                <c:pt idx="3100">
                  <c:v>883.09829721999995</c:v>
                </c:pt>
                <c:pt idx="3101">
                  <c:v>886.39636542000005</c:v>
                </c:pt>
                <c:pt idx="3102">
                  <c:v>885.21951019000005</c:v>
                </c:pt>
                <c:pt idx="3103">
                  <c:v>884.58492655999999</c:v>
                </c:pt>
                <c:pt idx="3104">
                  <c:v>886.13358978999997</c:v>
                </c:pt>
                <c:pt idx="3105">
                  <c:v>884.95451444000003</c:v>
                </c:pt>
                <c:pt idx="3106">
                  <c:v>885.49889455000005</c:v>
                </c:pt>
                <c:pt idx="3107">
                  <c:v>883.45407119000004</c:v>
                </c:pt>
                <c:pt idx="3108">
                  <c:v>888.09156517999998</c:v>
                </c:pt>
                <c:pt idx="3109">
                  <c:v>891.35522615000002</c:v>
                </c:pt>
                <c:pt idx="3110">
                  <c:v>890.99960080000005</c:v>
                </c:pt>
                <c:pt idx="3111">
                  <c:v>888.90512944</c:v>
                </c:pt>
                <c:pt idx="3112">
                  <c:v>888.52016432000005</c:v>
                </c:pt>
                <c:pt idx="3113">
                  <c:v>889.72724300000004</c:v>
                </c:pt>
                <c:pt idx="3114">
                  <c:v>894.30500329999995</c:v>
                </c:pt>
                <c:pt idx="3115">
                  <c:v>902.14440113000001</c:v>
                </c:pt>
                <c:pt idx="3116">
                  <c:v>898.40762791999998</c:v>
                </c:pt>
                <c:pt idx="3117">
                  <c:v>898.69459228999995</c:v>
                </c:pt>
                <c:pt idx="3118">
                  <c:v>899.78594455999996</c:v>
                </c:pt>
                <c:pt idx="3119">
                  <c:v>901.89656547000004</c:v>
                </c:pt>
                <c:pt idx="3120">
                  <c:v>903.13636575999999</c:v>
                </c:pt>
                <c:pt idx="3121">
                  <c:v>903.25518824999995</c:v>
                </c:pt>
                <c:pt idx="3122">
                  <c:v>901.44193140000004</c:v>
                </c:pt>
                <c:pt idx="3123">
                  <c:v>897.94639382000003</c:v>
                </c:pt>
                <c:pt idx="3124">
                  <c:v>892.92872351000005</c:v>
                </c:pt>
                <c:pt idx="3125">
                  <c:v>893.42590253000003</c:v>
                </c:pt>
                <c:pt idx="3126">
                  <c:v>896.83092217000001</c:v>
                </c:pt>
                <c:pt idx="3127">
                  <c:v>891.46957150000003</c:v>
                </c:pt>
                <c:pt idx="3128">
                  <c:v>894.17619489000003</c:v>
                </c:pt>
                <c:pt idx="3129">
                  <c:v>893.56077988000004</c:v>
                </c:pt>
                <c:pt idx="3130">
                  <c:v>895.32646764000003</c:v>
                </c:pt>
                <c:pt idx="3131">
                  <c:v>891.54798343000004</c:v>
                </c:pt>
                <c:pt idx="3132">
                  <c:v>886.80137969999998</c:v>
                </c:pt>
                <c:pt idx="3133">
                  <c:v>890.73956020000003</c:v>
                </c:pt>
                <c:pt idx="3134">
                  <c:v>894.53292769999996</c:v>
                </c:pt>
                <c:pt idx="3135">
                  <c:v>897.46452327999998</c:v>
                </c:pt>
                <c:pt idx="3136">
                  <c:v>904.42709443000001</c:v>
                </c:pt>
                <c:pt idx="3137">
                  <c:v>906.46367510000005</c:v>
                </c:pt>
                <c:pt idx="3138">
                  <c:v>910.93117510000002</c:v>
                </c:pt>
                <c:pt idx="3139">
                  <c:v>913.02618379</c:v>
                </c:pt>
                <c:pt idx="3140">
                  <c:v>920.30726672000003</c:v>
                </c:pt>
                <c:pt idx="3141">
                  <c:v>921.29875017999996</c:v>
                </c:pt>
                <c:pt idx="3142">
                  <c:v>925.49164667000002</c:v>
                </c:pt>
                <c:pt idx="3143">
                  <c:v>928.31723266999995</c:v>
                </c:pt>
                <c:pt idx="3144">
                  <c:v>928.72957845999997</c:v>
                </c:pt>
                <c:pt idx="3145">
                  <c:v>925.07433321999997</c:v>
                </c:pt>
                <c:pt idx="3146">
                  <c:v>928.02267979999999</c:v>
                </c:pt>
                <c:pt idx="3147">
                  <c:v>930.60392746000002</c:v>
                </c:pt>
                <c:pt idx="3148">
                  <c:v>934.65513468999995</c:v>
                </c:pt>
                <c:pt idx="3149">
                  <c:v>939.36990848000005</c:v>
                </c:pt>
                <c:pt idx="3150">
                  <c:v>941.00317475999998</c:v>
                </c:pt>
                <c:pt idx="3151">
                  <c:v>938.60936501000003</c:v>
                </c:pt>
                <c:pt idx="3152">
                  <c:v>941.02170001000002</c:v>
                </c:pt>
                <c:pt idx="3153">
                  <c:v>943.75792765000006</c:v>
                </c:pt>
                <c:pt idx="3154">
                  <c:v>945.78106699</c:v>
                </c:pt>
                <c:pt idx="3155">
                  <c:v>939.42074333999994</c:v>
                </c:pt>
                <c:pt idx="3156">
                  <c:v>941.50101047999999</c:v>
                </c:pt>
                <c:pt idx="3157">
                  <c:v>929.43777188000001</c:v>
                </c:pt>
                <c:pt idx="3158">
                  <c:v>941.15117692000001</c:v>
                </c:pt>
                <c:pt idx="3159">
                  <c:v>946.18975681999996</c:v>
                </c:pt>
                <c:pt idx="3160">
                  <c:v>951.37354889999995</c:v>
                </c:pt>
                <c:pt idx="3161">
                  <c:v>947.93035893000001</c:v>
                </c:pt>
                <c:pt idx="3162">
                  <c:v>947.32563173999995</c:v>
                </c:pt>
                <c:pt idx="3163">
                  <c:v>942.43530107000004</c:v>
                </c:pt>
                <c:pt idx="3164">
                  <c:v>937.50457128000005</c:v>
                </c:pt>
                <c:pt idx="3165">
                  <c:v>925.99610128999996</c:v>
                </c:pt>
                <c:pt idx="3166">
                  <c:v>923.15456392999999</c:v>
                </c:pt>
                <c:pt idx="3167">
                  <c:v>915.78566800999999</c:v>
                </c:pt>
                <c:pt idx="3168">
                  <c:v>909.12260894999997</c:v>
                </c:pt>
                <c:pt idx="3169">
                  <c:v>908.78189456999996</c:v>
                </c:pt>
                <c:pt idx="3170">
                  <c:v>903.55038348000005</c:v>
                </c:pt>
                <c:pt idx="3171">
                  <c:v>901.63990853999996</c:v>
                </c:pt>
                <c:pt idx="3172">
                  <c:v>906.15062775000001</c:v>
                </c:pt>
                <c:pt idx="3173">
                  <c:v>911.31801024000004</c:v>
                </c:pt>
                <c:pt idx="3174">
                  <c:v>917.31223837000005</c:v>
                </c:pt>
                <c:pt idx="3175">
                  <c:v>923.26839494000001</c:v>
                </c:pt>
                <c:pt idx="3176">
                  <c:v>924.19215161</c:v>
                </c:pt>
                <c:pt idx="3177">
                  <c:v>919.40002471000003</c:v>
                </c:pt>
                <c:pt idx="3178">
                  <c:v>916.41349449999996</c:v>
                </c:pt>
                <c:pt idx="3179">
                  <c:v>912.86536536000006</c:v>
                </c:pt>
                <c:pt idx="3180">
                  <c:v>910.90190539000002</c:v>
                </c:pt>
                <c:pt idx="3181">
                  <c:v>916.38818478999997</c:v>
                </c:pt>
                <c:pt idx="3182">
                  <c:v>921.91716709000002</c:v>
                </c:pt>
                <c:pt idx="3183">
                  <c:v>920.29467981000005</c:v>
                </c:pt>
                <c:pt idx="3184">
                  <c:v>917.12563327999999</c:v>
                </c:pt>
                <c:pt idx="3185">
                  <c:v>912.81115016000001</c:v>
                </c:pt>
                <c:pt idx="3186">
                  <c:v>915.38964069999997</c:v>
                </c:pt>
                <c:pt idx="3187">
                  <c:v>910.59175388000006</c:v>
                </c:pt>
                <c:pt idx="3188">
                  <c:v>909.82059207999998</c:v>
                </c:pt>
                <c:pt idx="3189">
                  <c:v>910.35242986000003</c:v>
                </c:pt>
                <c:pt idx="3190">
                  <c:v>907.88806002000001</c:v>
                </c:pt>
                <c:pt idx="3191">
                  <c:v>910.05667056000004</c:v>
                </c:pt>
                <c:pt idx="3192">
                  <c:v>911.61566789000005</c:v>
                </c:pt>
                <c:pt idx="3193">
                  <c:v>913.58512643999995</c:v>
                </c:pt>
                <c:pt idx="3194">
                  <c:v>912.50226608000003</c:v>
                </c:pt>
                <c:pt idx="3195">
                  <c:v>908.68105279999997</c:v>
                </c:pt>
                <c:pt idx="3196">
                  <c:v>900.28183438999997</c:v>
                </c:pt>
                <c:pt idx="3197">
                  <c:v>904.35000948000004</c:v>
                </c:pt>
                <c:pt idx="3198">
                  <c:v>905.79699189999997</c:v>
                </c:pt>
                <c:pt idx="3199">
                  <c:v>907.61703681999995</c:v>
                </c:pt>
                <c:pt idx="3200">
                  <c:v>907.23640913999998</c:v>
                </c:pt>
                <c:pt idx="3201">
                  <c:v>911.64268334999997</c:v>
                </c:pt>
                <c:pt idx="3202">
                  <c:v>914.89434262999998</c:v>
                </c:pt>
                <c:pt idx="3203">
                  <c:v>910.73553579999998</c:v>
                </c:pt>
                <c:pt idx="3204">
                  <c:v>912.47394535000001</c:v>
                </c:pt>
                <c:pt idx="3205">
                  <c:v>914.78559018999999</c:v>
                </c:pt>
                <c:pt idx="3206">
                  <c:v>918.90122852000002</c:v>
                </c:pt>
                <c:pt idx="3207">
                  <c:v>909.91036959999997</c:v>
                </c:pt>
                <c:pt idx="3208">
                  <c:v>907.83546823999995</c:v>
                </c:pt>
                <c:pt idx="3209">
                  <c:v>912.90244399000005</c:v>
                </c:pt>
                <c:pt idx="3210">
                  <c:v>916.89154742999995</c:v>
                </c:pt>
                <c:pt idx="3211">
                  <c:v>923.82895349</c:v>
                </c:pt>
                <c:pt idx="3212">
                  <c:v>925.95564114000001</c:v>
                </c:pt>
                <c:pt idx="3213">
                  <c:v>921.94108542000004</c:v>
                </c:pt>
                <c:pt idx="3214">
                  <c:v>930.87086206000004</c:v>
                </c:pt>
                <c:pt idx="3215">
                  <c:v>932.23607761999995</c:v>
                </c:pt>
                <c:pt idx="3216">
                  <c:v>936.19336519000001</c:v>
                </c:pt>
                <c:pt idx="3217">
                  <c:v>934.94613387000004</c:v>
                </c:pt>
                <c:pt idx="3218">
                  <c:v>932.59674262999999</c:v>
                </c:pt>
                <c:pt idx="3219">
                  <c:v>931.82376915999998</c:v>
                </c:pt>
                <c:pt idx="3220">
                  <c:v>928.54195019999997</c:v>
                </c:pt>
                <c:pt idx="3221">
                  <c:v>931.67750063999995</c:v>
                </c:pt>
                <c:pt idx="3222">
                  <c:v>930.24421943000004</c:v>
                </c:pt>
                <c:pt idx="3223">
                  <c:v>928.92783651000002</c:v>
                </c:pt>
                <c:pt idx="3224">
                  <c:v>925.23132880000003</c:v>
                </c:pt>
                <c:pt idx="3225">
                  <c:v>912.00140711999995</c:v>
                </c:pt>
                <c:pt idx="3226">
                  <c:v>904.79586208000001</c:v>
                </c:pt>
                <c:pt idx="3227">
                  <c:v>905.91546371000004</c:v>
                </c:pt>
                <c:pt idx="3228">
                  <c:v>913.71485671000005</c:v>
                </c:pt>
                <c:pt idx="3229">
                  <c:v>910.57427257999996</c:v>
                </c:pt>
                <c:pt idx="3230">
                  <c:v>910.08396923999999</c:v>
                </c:pt>
                <c:pt idx="3231">
                  <c:v>904.23992198999997</c:v>
                </c:pt>
                <c:pt idx="3232">
                  <c:v>908.21883310999999</c:v>
                </c:pt>
                <c:pt idx="3233">
                  <c:v>900.90637045000005</c:v>
                </c:pt>
                <c:pt idx="3234">
                  <c:v>892.27564285000005</c:v>
                </c:pt>
                <c:pt idx="3235">
                  <c:v>890.78151479999997</c:v>
                </c:pt>
                <c:pt idx="3236">
                  <c:v>892.29617107000001</c:v>
                </c:pt>
                <c:pt idx="3237">
                  <c:v>885.96670517999996</c:v>
                </c:pt>
                <c:pt idx="3238">
                  <c:v>874.84207751999998</c:v>
                </c:pt>
                <c:pt idx="3239">
                  <c:v>879.45881005000001</c:v>
                </c:pt>
                <c:pt idx="3240">
                  <c:v>876.76309461999995</c:v>
                </c:pt>
                <c:pt idx="3241">
                  <c:v>872.30979984999999</c:v>
                </c:pt>
                <c:pt idx="3242">
                  <c:v>882.54300919000002</c:v>
                </c:pt>
                <c:pt idx="3243">
                  <c:v>890.65614135999999</c:v>
                </c:pt>
                <c:pt idx="3244">
                  <c:v>893.22675241000002</c:v>
                </c:pt>
                <c:pt idx="3245">
                  <c:v>892.36610819999999</c:v>
                </c:pt>
                <c:pt idx="3246">
                  <c:v>891.14510375999998</c:v>
                </c:pt>
                <c:pt idx="3247">
                  <c:v>884.60408013999995</c:v>
                </c:pt>
                <c:pt idx="3248">
                  <c:v>879.50711586</c:v>
                </c:pt>
                <c:pt idx="3249">
                  <c:v>875.20630028999994</c:v>
                </c:pt>
                <c:pt idx="3250">
                  <c:v>878.01439056000004</c:v>
                </c:pt>
                <c:pt idx="3251">
                  <c:v>882.58584464</c:v>
                </c:pt>
                <c:pt idx="3252">
                  <c:v>888.10330108000005</c:v>
                </c:pt>
                <c:pt idx="3253">
                  <c:v>884.10551279000003</c:v>
                </c:pt>
                <c:pt idx="3254">
                  <c:v>884.31048562000001</c:v>
                </c:pt>
                <c:pt idx="3255">
                  <c:v>885.19096184</c:v>
                </c:pt>
                <c:pt idx="3256">
                  <c:v>889.72829132000004</c:v>
                </c:pt>
                <c:pt idx="3257">
                  <c:v>889.45513631999995</c:v>
                </c:pt>
                <c:pt idx="3258">
                  <c:v>881.67000100999996</c:v>
                </c:pt>
                <c:pt idx="3259">
                  <c:v>881.70854965000001</c:v>
                </c:pt>
                <c:pt idx="3260">
                  <c:v>878.52754319999997</c:v>
                </c:pt>
                <c:pt idx="3261">
                  <c:v>873.62083149</c:v>
                </c:pt>
                <c:pt idx="3262">
                  <c:v>874.59963356000003</c:v>
                </c:pt>
                <c:pt idx="3263">
                  <c:v>876.67464046999999</c:v>
                </c:pt>
                <c:pt idx="3264">
                  <c:v>871.60910586</c:v>
                </c:pt>
                <c:pt idx="3265">
                  <c:v>873.35639662000006</c:v>
                </c:pt>
                <c:pt idx="3266">
                  <c:v>868.46466520000001</c:v>
                </c:pt>
                <c:pt idx="3267">
                  <c:v>868.70018195</c:v>
                </c:pt>
                <c:pt idx="3268">
                  <c:v>868.57926660999999</c:v>
                </c:pt>
                <c:pt idx="3269">
                  <c:v>871.01140084999997</c:v>
                </c:pt>
                <c:pt idx="3270">
                  <c:v>872.68730256000003</c:v>
                </c:pt>
                <c:pt idx="3271">
                  <c:v>872.73700202999999</c:v>
                </c:pt>
                <c:pt idx="3272">
                  <c:v>875.08298845000002</c:v>
                </c:pt>
                <c:pt idx="3273">
                  <c:v>877.25957275999997</c:v>
                </c:pt>
                <c:pt idx="3274">
                  <c:v>874.34860663999996</c:v>
                </c:pt>
                <c:pt idx="3275">
                  <c:v>873.41272098000002</c:v>
                </c:pt>
                <c:pt idx="3276">
                  <c:v>866.17278380000005</c:v>
                </c:pt>
                <c:pt idx="3277">
                  <c:v>862.72431859999995</c:v>
                </c:pt>
                <c:pt idx="3278">
                  <c:v>865.12727337000001</c:v>
                </c:pt>
                <c:pt idx="3279">
                  <c:v>862.45318300999998</c:v>
                </c:pt>
                <c:pt idx="3280">
                  <c:v>853.05512909000004</c:v>
                </c:pt>
                <c:pt idx="3281">
                  <c:v>852.91671403999999</c:v>
                </c:pt>
                <c:pt idx="3282">
                  <c:v>855.12780038999995</c:v>
                </c:pt>
                <c:pt idx="3283">
                  <c:v>861.00991316</c:v>
                </c:pt>
                <c:pt idx="3284">
                  <c:v>858.99099446000002</c:v>
                </c:pt>
                <c:pt idx="3285">
                  <c:v>859.32671985000002</c:v>
                </c:pt>
                <c:pt idx="3286">
                  <c:v>857.09351516000004</c:v>
                </c:pt>
                <c:pt idx="3287">
                  <c:v>853.66892875999997</c:v>
                </c:pt>
                <c:pt idx="3288">
                  <c:v>855.35439221000001</c:v>
                </c:pt>
                <c:pt idx="3289">
                  <c:v>853.14259946000004</c:v>
                </c:pt>
                <c:pt idx="3290">
                  <c:v>854.44498238999995</c:v>
                </c:pt>
                <c:pt idx="3291">
                  <c:v>852.08805007000001</c:v>
                </c:pt>
                <c:pt idx="3292">
                  <c:v>851.21259666000003</c:v>
                </c:pt>
                <c:pt idx="3293">
                  <c:v>851.97925809000003</c:v>
                </c:pt>
                <c:pt idx="3294">
                  <c:v>853.45496017000005</c:v>
                </c:pt>
                <c:pt idx="3295">
                  <c:v>852.08861595999997</c:v>
                </c:pt>
                <c:pt idx="3296">
                  <c:v>852.7552091</c:v>
                </c:pt>
                <c:pt idx="3297">
                  <c:v>853.82532462999995</c:v>
                </c:pt>
                <c:pt idx="3298">
                  <c:v>858.90916289999996</c:v>
                </c:pt>
                <c:pt idx="3299">
                  <c:v>859.10237224000002</c:v>
                </c:pt>
                <c:pt idx="3300">
                  <c:v>855.95328036000001</c:v>
                </c:pt>
                <c:pt idx="3301">
                  <c:v>855.64208023000003</c:v>
                </c:pt>
                <c:pt idx="3302">
                  <c:v>856.93749789000003</c:v>
                </c:pt>
                <c:pt idx="3303">
                  <c:v>861.57828200999995</c:v>
                </c:pt>
                <c:pt idx="3304">
                  <c:v>861.46635326000001</c:v>
                </c:pt>
                <c:pt idx="3305">
                  <c:v>862.32731128</c:v>
                </c:pt>
                <c:pt idx="3306">
                  <c:v>871.61881801000004</c:v>
                </c:pt>
                <c:pt idx="3307">
                  <c:v>879.04791484999998</c:v>
                </c:pt>
                <c:pt idx="3308">
                  <c:v>877.95358261000001</c:v>
                </c:pt>
                <c:pt idx="3309">
                  <c:v>879.72962565</c:v>
                </c:pt>
                <c:pt idx="3310">
                  <c:v>882.50962431000005</c:v>
                </c:pt>
                <c:pt idx="3311">
                  <c:v>877.25659267000003</c:v>
                </c:pt>
                <c:pt idx="3312">
                  <c:v>871.21107143999996</c:v>
                </c:pt>
                <c:pt idx="3313">
                  <c:v>869.78332298999999</c:v>
                </c:pt>
                <c:pt idx="3314">
                  <c:v>876.16856122000002</c:v>
                </c:pt>
                <c:pt idx="3315">
                  <c:v>877.41464800999995</c:v>
                </c:pt>
                <c:pt idx="3316">
                  <c:v>872.77478494000002</c:v>
                </c:pt>
                <c:pt idx="3317">
                  <c:v>871.88071545000003</c:v>
                </c:pt>
                <c:pt idx="3318">
                  <c:v>872.62968724999996</c:v>
                </c:pt>
                <c:pt idx="3319">
                  <c:v>875.21385400999998</c:v>
                </c:pt>
                <c:pt idx="3320">
                  <c:v>875.48808535000001</c:v>
                </c:pt>
                <c:pt idx="3321">
                  <c:v>875.40831954999999</c:v>
                </c:pt>
                <c:pt idx="3322">
                  <c:v>872.28513465000003</c:v>
                </c:pt>
                <c:pt idx="3323">
                  <c:v>865.60680422999997</c:v>
                </c:pt>
                <c:pt idx="3324">
                  <c:v>856.63761151999995</c:v>
                </c:pt>
                <c:pt idx="3325">
                  <c:v>855.27410616999998</c:v>
                </c:pt>
                <c:pt idx="3326">
                  <c:v>854.56964123</c:v>
                </c:pt>
                <c:pt idx="3327">
                  <c:v>846.67765622000002</c:v>
                </c:pt>
                <c:pt idx="3328">
                  <c:v>836.86836677999997</c:v>
                </c:pt>
                <c:pt idx="3329">
                  <c:v>840.07656947999999</c:v>
                </c:pt>
                <c:pt idx="3330">
                  <c:v>862.76708445999998</c:v>
                </c:pt>
                <c:pt idx="3331">
                  <c:v>855.50972366999997</c:v>
                </c:pt>
                <c:pt idx="3332">
                  <c:v>856.41708287999995</c:v>
                </c:pt>
                <c:pt idx="3333">
                  <c:v>851.06048862</c:v>
                </c:pt>
                <c:pt idx="3334">
                  <c:v>848.24892824999995</c:v>
                </c:pt>
                <c:pt idx="3335">
                  <c:v>852.04991628000005</c:v>
                </c:pt>
                <c:pt idx="3336">
                  <c:v>857.82589917999996</c:v>
                </c:pt>
                <c:pt idx="3337">
                  <c:v>864.16273451999996</c:v>
                </c:pt>
                <c:pt idx="3338">
                  <c:v>875.14538619999996</c:v>
                </c:pt>
                <c:pt idx="3339">
                  <c:v>870.07465777000004</c:v>
                </c:pt>
                <c:pt idx="3340">
                  <c:v>871.00659514999995</c:v>
                </c:pt>
                <c:pt idx="3341">
                  <c:v>876.05751658999998</c:v>
                </c:pt>
                <c:pt idx="3342">
                  <c:v>869.44860529000005</c:v>
                </c:pt>
                <c:pt idx="3343">
                  <c:v>872.11466375999998</c:v>
                </c:pt>
                <c:pt idx="3344">
                  <c:v>868.45118533000004</c:v>
                </c:pt>
                <c:pt idx="3345">
                  <c:v>868.35918876999995</c:v>
                </c:pt>
                <c:pt idx="3346">
                  <c:v>872.16248123000003</c:v>
                </c:pt>
                <c:pt idx="3347">
                  <c:v>869.35589533999996</c:v>
                </c:pt>
                <c:pt idx="3348">
                  <c:v>866.66991915000006</c:v>
                </c:pt>
                <c:pt idx="3349">
                  <c:v>871.63261365000005</c:v>
                </c:pt>
                <c:pt idx="3350">
                  <c:v>873.35254751000002</c:v>
                </c:pt>
                <c:pt idx="3351">
                  <c:v>866.28708545999996</c:v>
                </c:pt>
                <c:pt idx="3352">
                  <c:v>873.65974151</c:v>
                </c:pt>
                <c:pt idx="3353">
                  <c:v>869.97341348999998</c:v>
                </c:pt>
                <c:pt idx="3354">
                  <c:v>869.35902548000001</c:v>
                </c:pt>
                <c:pt idx="3355">
                  <c:v>860.45039942999995</c:v>
                </c:pt>
                <c:pt idx="3356">
                  <c:v>850.92738537000002</c:v>
                </c:pt>
                <c:pt idx="3357">
                  <c:v>850.62019137000004</c:v>
                </c:pt>
                <c:pt idx="3358">
                  <c:v>850.92738537000002</c:v>
                </c:pt>
                <c:pt idx="3359">
                  <c:v>848.16263934999995</c:v>
                </c:pt>
                <c:pt idx="3360">
                  <c:v>845.09069933000001</c:v>
                </c:pt>
                <c:pt idx="3361">
                  <c:v>845.70508732999997</c:v>
                </c:pt>
                <c:pt idx="3362">
                  <c:v>845.70508732999997</c:v>
                </c:pt>
                <c:pt idx="3363">
                  <c:v>845.09069933000001</c:v>
                </c:pt>
                <c:pt idx="3364">
                  <c:v>844.78350533000003</c:v>
                </c:pt>
                <c:pt idx="3365">
                  <c:v>838.33243129000005</c:v>
                </c:pt>
                <c:pt idx="3366">
                  <c:v>837.10365528</c:v>
                </c:pt>
                <c:pt idx="3367">
                  <c:v>829.73099922999995</c:v>
                </c:pt>
                <c:pt idx="3368">
                  <c:v>832.80293925000001</c:v>
                </c:pt>
                <c:pt idx="3369">
                  <c:v>829.11661122999999</c:v>
                </c:pt>
                <c:pt idx="3370">
                  <c:v>836.26158586999998</c:v>
                </c:pt>
                <c:pt idx="3371">
                  <c:v>843.49971134999998</c:v>
                </c:pt>
                <c:pt idx="3372">
                  <c:v>838.11173557999996</c:v>
                </c:pt>
                <c:pt idx="3373">
                  <c:v>841.44547949000003</c:v>
                </c:pt>
                <c:pt idx="3374">
                  <c:v>838.38083915000004</c:v>
                </c:pt>
                <c:pt idx="3375">
                  <c:v>848.54219886999999</c:v>
                </c:pt>
                <c:pt idx="3376">
                  <c:v>852.8707306</c:v>
                </c:pt>
                <c:pt idx="3377">
                  <c:v>854.55109921999997</c:v>
                </c:pt>
                <c:pt idx="3378">
                  <c:v>852.54445707000002</c:v>
                </c:pt>
                <c:pt idx="3379">
                  <c:v>851.24470002999999</c:v>
                </c:pt>
                <c:pt idx="3380">
                  <c:v>850.45794361000003</c:v>
                </c:pt>
                <c:pt idx="3381">
                  <c:v>848.28300603000002</c:v>
                </c:pt>
                <c:pt idx="3382">
                  <c:v>846.37778069000001</c:v>
                </c:pt>
                <c:pt idx="3383">
                  <c:v>846.85732058999997</c:v>
                </c:pt>
                <c:pt idx="3384">
                  <c:v>848.74428891000002</c:v>
                </c:pt>
                <c:pt idx="3385">
                  <c:v>850.17521548000002</c:v>
                </c:pt>
                <c:pt idx="3386">
                  <c:v>852.38581553999995</c:v>
                </c:pt>
                <c:pt idx="3387">
                  <c:v>853.98845196000002</c:v>
                </c:pt>
                <c:pt idx="3388">
                  <c:v>857.89745016999996</c:v>
                </c:pt>
                <c:pt idx="3389">
                  <c:v>855.29723740999998</c:v>
                </c:pt>
                <c:pt idx="3390">
                  <c:v>859.04591287000005</c:v>
                </c:pt>
                <c:pt idx="3391">
                  <c:v>860.50841657000001</c:v>
                </c:pt>
                <c:pt idx="3392">
                  <c:v>864.34601901999997</c:v>
                </c:pt>
                <c:pt idx="3393">
                  <c:v>860.06853865999994</c:v>
                </c:pt>
                <c:pt idx="3394">
                  <c:v>858.41124045000004</c:v>
                </c:pt>
                <c:pt idx="3395">
                  <c:v>857.15524428000003</c:v>
                </c:pt>
                <c:pt idx="3396">
                  <c:v>862.25207105000004</c:v>
                </c:pt>
                <c:pt idx="3397">
                  <c:v>869.03557152999997</c:v>
                </c:pt>
                <c:pt idx="3398">
                  <c:v>867.55717272000004</c:v>
                </c:pt>
                <c:pt idx="3399">
                  <c:v>869.76664624</c:v>
                </c:pt>
                <c:pt idx="3400">
                  <c:v>870.60432562000005</c:v>
                </c:pt>
                <c:pt idx="3401">
                  <c:v>872.63501497000004</c:v>
                </c:pt>
                <c:pt idx="3402">
                  <c:v>874.79008569999996</c:v>
                </c:pt>
                <c:pt idx="3403">
                  <c:v>870.25644782999996</c:v>
                </c:pt>
                <c:pt idx="3404">
                  <c:v>867.86815066999998</c:v>
                </c:pt>
                <c:pt idx="3405">
                  <c:v>871.69404573999998</c:v>
                </c:pt>
                <c:pt idx="3406">
                  <c:v>871.66756085999998</c:v>
                </c:pt>
                <c:pt idx="3407">
                  <c:v>867.68521602999999</c:v>
                </c:pt>
                <c:pt idx="3408">
                  <c:v>867.73181018000002</c:v>
                </c:pt>
                <c:pt idx="3409">
                  <c:v>872.99378532000003</c:v>
                </c:pt>
                <c:pt idx="3410">
                  <c:v>878.42038748000004</c:v>
                </c:pt>
                <c:pt idx="3411">
                  <c:v>881.51778431000002</c:v>
                </c:pt>
                <c:pt idx="3412">
                  <c:v>885.78327797999998</c:v>
                </c:pt>
                <c:pt idx="3413">
                  <c:v>889.38689466999995</c:v>
                </c:pt>
                <c:pt idx="3414">
                  <c:v>889.36469621000003</c:v>
                </c:pt>
                <c:pt idx="3415">
                  <c:v>889.90432853000004</c:v>
                </c:pt>
                <c:pt idx="3416">
                  <c:v>894.05709639999998</c:v>
                </c:pt>
                <c:pt idx="3417">
                  <c:v>884.20400772000005</c:v>
                </c:pt>
                <c:pt idx="3418">
                  <c:v>881.55033523999998</c:v>
                </c:pt>
                <c:pt idx="3419">
                  <c:v>883.25274615000001</c:v>
                </c:pt>
                <c:pt idx="3420">
                  <c:v>880.55224626999996</c:v>
                </c:pt>
                <c:pt idx="3421">
                  <c:v>879.02457743000002</c:v>
                </c:pt>
                <c:pt idx="3422">
                  <c:v>880.87639507999995</c:v>
                </c:pt>
                <c:pt idx="3423">
                  <c:v>887.77867822999997</c:v>
                </c:pt>
                <c:pt idx="3424">
                  <c:v>893.81918167000003</c:v>
                </c:pt>
                <c:pt idx="3425">
                  <c:v>895.83182503</c:v>
                </c:pt>
                <c:pt idx="3426">
                  <c:v>900.36378526999999</c:v>
                </c:pt>
                <c:pt idx="3427">
                  <c:v>894.12135378999994</c:v>
                </c:pt>
                <c:pt idx="3428">
                  <c:v>888.89192637999997</c:v>
                </c:pt>
                <c:pt idx="3429">
                  <c:v>891.18022191</c:v>
                </c:pt>
                <c:pt idx="3430">
                  <c:v>890.28574948000005</c:v>
                </c:pt>
                <c:pt idx="3431">
                  <c:v>892.13914955999996</c:v>
                </c:pt>
                <c:pt idx="3432">
                  <c:v>889.55793437</c:v>
                </c:pt>
                <c:pt idx="3433">
                  <c:v>877.22071194</c:v>
                </c:pt>
                <c:pt idx="3434">
                  <c:v>860.36642267000002</c:v>
                </c:pt>
                <c:pt idx="3435">
                  <c:v>861.67316181000001</c:v>
                </c:pt>
                <c:pt idx="3436">
                  <c:v>855.74967260000005</c:v>
                </c:pt>
                <c:pt idx="3437">
                  <c:v>860.19690432000004</c:v>
                </c:pt>
                <c:pt idx="3438">
                  <c:v>861.41705707999995</c:v>
                </c:pt>
                <c:pt idx="3439">
                  <c:v>857.55985055999997</c:v>
                </c:pt>
                <c:pt idx="3440">
                  <c:v>864.35678984000003</c:v>
                </c:pt>
                <c:pt idx="3441">
                  <c:v>857.37498105999998</c:v>
                </c:pt>
                <c:pt idx="3442">
                  <c:v>857.22762563000003</c:v>
                </c:pt>
                <c:pt idx="3443">
                  <c:v>850.02845821999995</c:v>
                </c:pt>
                <c:pt idx="3444">
                  <c:v>857.13694739000005</c:v>
                </c:pt>
                <c:pt idx="3445">
                  <c:v>850.72236007000004</c:v>
                </c:pt>
                <c:pt idx="3446">
                  <c:v>858.26018472999999</c:v>
                </c:pt>
                <c:pt idx="3447">
                  <c:v>858.04440685999998</c:v>
                </c:pt>
                <c:pt idx="3448">
                  <c:v>857.18995375999998</c:v>
                </c:pt>
                <c:pt idx="3449">
                  <c:v>858.11418621999997</c:v>
                </c:pt>
                <c:pt idx="3450">
                  <c:v>854.74671631000001</c:v>
                </c:pt>
                <c:pt idx="3451">
                  <c:v>849.93138133000002</c:v>
                </c:pt>
                <c:pt idx="3452">
                  <c:v>850.68418675999999</c:v>
                </c:pt>
                <c:pt idx="3453">
                  <c:v>848.50634849000005</c:v>
                </c:pt>
                <c:pt idx="3454">
                  <c:v>844.28186213000004</c:v>
                </c:pt>
                <c:pt idx="3455">
                  <c:v>848.02530185000001</c:v>
                </c:pt>
                <c:pt idx="3456">
                  <c:v>848.65099612999995</c:v>
                </c:pt>
                <c:pt idx="3457">
                  <c:v>854.03699138000002</c:v>
                </c:pt>
                <c:pt idx="3458">
                  <c:v>853.56660897999996</c:v>
                </c:pt>
                <c:pt idx="3459">
                  <c:v>854.47820480999997</c:v>
                </c:pt>
                <c:pt idx="3460">
                  <c:v>852.74323441000001</c:v>
                </c:pt>
                <c:pt idx="3461">
                  <c:v>851.86581608999995</c:v>
                </c:pt>
                <c:pt idx="3462">
                  <c:v>849.03237332000003</c:v>
                </c:pt>
                <c:pt idx="3463">
                  <c:v>849.90411176999999</c:v>
                </c:pt>
                <c:pt idx="3464">
                  <c:v>846.00446102000001</c:v>
                </c:pt>
                <c:pt idx="3465">
                  <c:v>846.09734158000003</c:v>
                </c:pt>
                <c:pt idx="3466">
                  <c:v>845.10316619000002</c:v>
                </c:pt>
                <c:pt idx="3467">
                  <c:v>845.66886746</c:v>
                </c:pt>
                <c:pt idx="3468">
                  <c:v>850.61267038000005</c:v>
                </c:pt>
                <c:pt idx="3469">
                  <c:v>849.39710975000003</c:v>
                </c:pt>
                <c:pt idx="3470">
                  <c:v>848.54052594999996</c:v>
                </c:pt>
                <c:pt idx="3471">
                  <c:v>839.92479665999997</c:v>
                </c:pt>
                <c:pt idx="3472">
                  <c:v>838.39652000000001</c:v>
                </c:pt>
                <c:pt idx="3473">
                  <c:v>842.24583681000001</c:v>
                </c:pt>
                <c:pt idx="3474">
                  <c:v>841.31062343999997</c:v>
                </c:pt>
                <c:pt idx="3475">
                  <c:v>839.69488646000002</c:v>
                </c:pt>
                <c:pt idx="3476">
                  <c:v>840.12187993999999</c:v>
                </c:pt>
                <c:pt idx="3477">
                  <c:v>840.97077499</c:v>
                </c:pt>
                <c:pt idx="3478">
                  <c:v>841.98305047999997</c:v>
                </c:pt>
                <c:pt idx="3479">
                  <c:v>848.62093626000001</c:v>
                </c:pt>
                <c:pt idx="3480">
                  <c:v>848.78903617000003</c:v>
                </c:pt>
                <c:pt idx="3481">
                  <c:v>844.61541837000004</c:v>
                </c:pt>
                <c:pt idx="3482">
                  <c:v>844.21401246999994</c:v>
                </c:pt>
                <c:pt idx="3483">
                  <c:v>840.75841433000005</c:v>
                </c:pt>
                <c:pt idx="3484">
                  <c:v>841.04264450999995</c:v>
                </c:pt>
                <c:pt idx="3485">
                  <c:v>840.41104029999997</c:v>
                </c:pt>
                <c:pt idx="3486">
                  <c:v>842.79293569000004</c:v>
                </c:pt>
                <c:pt idx="3487">
                  <c:v>844.33769556000004</c:v>
                </c:pt>
                <c:pt idx="3488">
                  <c:v>846.98090544000002</c:v>
                </c:pt>
                <c:pt idx="3489">
                  <c:v>848.32294679999995</c:v>
                </c:pt>
                <c:pt idx="3490">
                  <c:v>849.23833338999998</c:v>
                </c:pt>
                <c:pt idx="3491">
                  <c:v>846.83369947999995</c:v>
                </c:pt>
                <c:pt idx="3492">
                  <c:v>854.59568776000003</c:v>
                </c:pt>
                <c:pt idx="3493">
                  <c:v>860.40020286000004</c:v>
                </c:pt>
                <c:pt idx="3494">
                  <c:v>862.19928312000002</c:v>
                </c:pt>
                <c:pt idx="3495">
                  <c:v>868.74432664999995</c:v>
                </c:pt>
                <c:pt idx="3496">
                  <c:v>867.89306189000001</c:v>
                </c:pt>
                <c:pt idx="3497">
                  <c:v>865.79992750999997</c:v>
                </c:pt>
                <c:pt idx="3498">
                  <c:v>861.47802125999999</c:v>
                </c:pt>
                <c:pt idx="3499">
                  <c:v>865.12827786000003</c:v>
                </c:pt>
                <c:pt idx="3500">
                  <c:v>865.8911908</c:v>
                </c:pt>
                <c:pt idx="3501">
                  <c:v>875.04283615999998</c:v>
                </c:pt>
                <c:pt idx="3502">
                  <c:v>866.30351601999996</c:v>
                </c:pt>
                <c:pt idx="3503">
                  <c:v>868.77182077999998</c:v>
                </c:pt>
                <c:pt idx="3504">
                  <c:v>866.76687602000004</c:v>
                </c:pt>
                <c:pt idx="3505">
                  <c:v>886.75710884</c:v>
                </c:pt>
                <c:pt idx="3506">
                  <c:v>886.95987278999996</c:v>
                </c:pt>
                <c:pt idx="3507">
                  <c:v>893.29898929000001</c:v>
                </c:pt>
                <c:pt idx="3508">
                  <c:v>904.49740870999995</c:v>
                </c:pt>
                <c:pt idx="3509">
                  <c:v>890.56129822000003</c:v>
                </c:pt>
                <c:pt idx="3510">
                  <c:v>889.69617367000001</c:v>
                </c:pt>
                <c:pt idx="3511">
                  <c:v>895.10057099999995</c:v>
                </c:pt>
                <c:pt idx="3512">
                  <c:v>885.52591881000001</c:v>
                </c:pt>
                <c:pt idx="3513">
                  <c:v>887.31660307000004</c:v>
                </c:pt>
                <c:pt idx="3514">
                  <c:v>900.10077106000006</c:v>
                </c:pt>
                <c:pt idx="3515">
                  <c:v>894.75380812000003</c:v>
                </c:pt>
                <c:pt idx="3516">
                  <c:v>899.86642859999995</c:v>
                </c:pt>
                <c:pt idx="3517">
                  <c:v>896.88308572000005</c:v>
                </c:pt>
                <c:pt idx="3518">
                  <c:v>890.45577920999995</c:v>
                </c:pt>
                <c:pt idx="3519">
                  <c:v>892.27321341000004</c:v>
                </c:pt>
                <c:pt idx="3520">
                  <c:v>903.75526465999997</c:v>
                </c:pt>
                <c:pt idx="3521">
                  <c:v>897.82422923000001</c:v>
                </c:pt>
                <c:pt idx="3522">
                  <c:v>901.65170654999997</c:v>
                </c:pt>
                <c:pt idx="3523">
                  <c:v>903.82649249999997</c:v>
                </c:pt>
                <c:pt idx="3524">
                  <c:v>901.81990929999995</c:v>
                </c:pt>
                <c:pt idx="3525">
                  <c:v>910.73650124000005</c:v>
                </c:pt>
                <c:pt idx="3526">
                  <c:v>912.76862258999995</c:v>
                </c:pt>
                <c:pt idx="3527">
                  <c:v>903.87855640999999</c:v>
                </c:pt>
                <c:pt idx="3528">
                  <c:v>901.73903253000003</c:v>
                </c:pt>
                <c:pt idx="3529">
                  <c:v>900.57641874000001</c:v>
                </c:pt>
                <c:pt idx="3530">
                  <c:v>902.16124129000002</c:v>
                </c:pt>
                <c:pt idx="3531">
                  <c:v>898.45367438999995</c:v>
                </c:pt>
                <c:pt idx="3532">
                  <c:v>897.12158282999997</c:v>
                </c:pt>
                <c:pt idx="3533">
                  <c:v>898.26019278000001</c:v>
                </c:pt>
                <c:pt idx="3534">
                  <c:v>896.55569345000004</c:v>
                </c:pt>
                <c:pt idx="3535">
                  <c:v>890.34497223000005</c:v>
                </c:pt>
                <c:pt idx="3536">
                  <c:v>912.28033961000006</c:v>
                </c:pt>
                <c:pt idx="3537">
                  <c:v>930.56092629</c:v>
                </c:pt>
                <c:pt idx="3538">
                  <c:v>937.30977282000003</c:v>
                </c:pt>
                <c:pt idx="3539">
                  <c:v>950.08212201000003</c:v>
                </c:pt>
                <c:pt idx="3540">
                  <c:v>949.30988763000005</c:v>
                </c:pt>
                <c:pt idx="3541">
                  <c:v>953.60367974999997</c:v>
                </c:pt>
                <c:pt idx="3542">
                  <c:v>967.92504797000004</c:v>
                </c:pt>
                <c:pt idx="3543">
                  <c:v>954.25937806000002</c:v>
                </c:pt>
                <c:pt idx="3544">
                  <c:v>957.94569563000005</c:v>
                </c:pt>
                <c:pt idx="3545">
                  <c:v>959.38454436999996</c:v>
                </c:pt>
                <c:pt idx="3546">
                  <c:v>965.68838493999999</c:v>
                </c:pt>
                <c:pt idx="3547">
                  <c:v>958.40622476999999</c:v>
                </c:pt>
                <c:pt idx="3548">
                  <c:v>963.94748556000002</c:v>
                </c:pt>
                <c:pt idx="3549">
                  <c:v>961.39080314</c:v>
                </c:pt>
                <c:pt idx="3550">
                  <c:v>985.66867026</c:v>
                </c:pt>
                <c:pt idx="3551">
                  <c:v>985.93176634999998</c:v>
                </c:pt>
                <c:pt idx="3552">
                  <c:v>992.19679139000004</c:v>
                </c:pt>
                <c:pt idx="3553">
                  <c:v>992.25497782000002</c:v>
                </c:pt>
                <c:pt idx="3554">
                  <c:v>981.82069662000004</c:v>
                </c:pt>
                <c:pt idx="3555">
                  <c:v>998.86334263000003</c:v>
                </c:pt>
                <c:pt idx="3556">
                  <c:v>1002.76854134</c:v>
                </c:pt>
                <c:pt idx="3557">
                  <c:v>1000.85934844</c:v>
                </c:pt>
                <c:pt idx="3558">
                  <c:v>973.97105922000003</c:v>
                </c:pt>
                <c:pt idx="3559">
                  <c:v>979.36971908999999</c:v>
                </c:pt>
                <c:pt idx="3560">
                  <c:v>969.66745280999999</c:v>
                </c:pt>
                <c:pt idx="3561">
                  <c:v>964.25408885000002</c:v>
                </c:pt>
                <c:pt idx="3562">
                  <c:v>963.77932642999997</c:v>
                </c:pt>
                <c:pt idx="3563">
                  <c:v>967.20964241000001</c:v>
                </c:pt>
                <c:pt idx="3564">
                  <c:v>969.31332773999998</c:v>
                </c:pt>
                <c:pt idx="3565">
                  <c:v>962.90524725</c:v>
                </c:pt>
                <c:pt idx="3566">
                  <c:v>953.23596080000004</c:v>
                </c:pt>
                <c:pt idx="3567">
                  <c:v>956.64850039999999</c:v>
                </c:pt>
                <c:pt idx="3568">
                  <c:v>965.42329820999998</c:v>
                </c:pt>
                <c:pt idx="3569">
                  <c:v>965.58853687999999</c:v>
                </c:pt>
                <c:pt idx="3570">
                  <c:v>971.68739556000003</c:v>
                </c:pt>
                <c:pt idx="3571">
                  <c:v>962.33753677000004</c:v>
                </c:pt>
                <c:pt idx="3572">
                  <c:v>962.99937240999998</c:v>
                </c:pt>
                <c:pt idx="3573">
                  <c:v>960.95840938000003</c:v>
                </c:pt>
                <c:pt idx="3574">
                  <c:v>950.80564018999996</c:v>
                </c:pt>
                <c:pt idx="3575">
                  <c:v>970.28769517000001</c:v>
                </c:pt>
                <c:pt idx="3576">
                  <c:v>978.00772797000002</c:v>
                </c:pt>
                <c:pt idx="3577">
                  <c:v>977.01325526999995</c:v>
                </c:pt>
                <c:pt idx="3578">
                  <c:v>981.12425433999999</c:v>
                </c:pt>
                <c:pt idx="3579">
                  <c:v>983.36827066000001</c:v>
                </c:pt>
                <c:pt idx="3580">
                  <c:v>978.95232905</c:v>
                </c:pt>
                <c:pt idx="3581">
                  <c:v>981.51263607999999</c:v>
                </c:pt>
                <c:pt idx="3582">
                  <c:v>986.1953876</c:v>
                </c:pt>
                <c:pt idx="3583">
                  <c:v>980.91941441999995</c:v>
                </c:pt>
                <c:pt idx="3584">
                  <c:v>983.72082438999996</c:v>
                </c:pt>
                <c:pt idx="3585">
                  <c:v>983.90866000999995</c:v>
                </c:pt>
                <c:pt idx="3586">
                  <c:v>981.34728942000004</c:v>
                </c:pt>
                <c:pt idx="3587">
                  <c:v>984.94750544999999</c:v>
                </c:pt>
                <c:pt idx="3588">
                  <c:v>982.72394555000005</c:v>
                </c:pt>
                <c:pt idx="3589">
                  <c:v>998.46201965</c:v>
                </c:pt>
                <c:pt idx="3590">
                  <c:v>998.95810717999996</c:v>
                </c:pt>
                <c:pt idx="3591">
                  <c:v>984.10990177999997</c:v>
                </c:pt>
                <c:pt idx="3592">
                  <c:v>982.96821267999997</c:v>
                </c:pt>
                <c:pt idx="3593">
                  <c:v>995.38743344</c:v>
                </c:pt>
                <c:pt idx="3594">
                  <c:v>998.52190744999996</c:v>
                </c:pt>
                <c:pt idx="3595">
                  <c:v>998.29001873000004</c:v>
                </c:pt>
                <c:pt idx="3596">
                  <c:v>994.37184059000003</c:v>
                </c:pt>
                <c:pt idx="3597">
                  <c:v>988.24396052999998</c:v>
                </c:pt>
                <c:pt idx="3598">
                  <c:v>987.72013149999998</c:v>
                </c:pt>
                <c:pt idx="3599">
                  <c:v>979.70786521000002</c:v>
                </c:pt>
                <c:pt idx="3600">
                  <c:v>981.70040907999999</c:v>
                </c:pt>
                <c:pt idx="3601">
                  <c:v>987.87177516999998</c:v>
                </c:pt>
                <c:pt idx="3602">
                  <c:v>988.70450345999996</c:v>
                </c:pt>
                <c:pt idx="3603">
                  <c:v>981.3121668</c:v>
                </c:pt>
                <c:pt idx="3604">
                  <c:v>979.77965934999997</c:v>
                </c:pt>
                <c:pt idx="3605">
                  <c:v>987.07170251000002</c:v>
                </c:pt>
                <c:pt idx="3606">
                  <c:v>990.67980979000004</c:v>
                </c:pt>
                <c:pt idx="3607">
                  <c:v>985.51001873999996</c:v>
                </c:pt>
                <c:pt idx="3608">
                  <c:v>985.81505908999998</c:v>
                </c:pt>
                <c:pt idx="3609">
                  <c:v>978.53954440999996</c:v>
                </c:pt>
                <c:pt idx="3610">
                  <c:v>975.68336853000005</c:v>
                </c:pt>
                <c:pt idx="3611">
                  <c:v>975.80814373999999</c:v>
                </c:pt>
                <c:pt idx="3612">
                  <c:v>978.08589791999998</c:v>
                </c:pt>
                <c:pt idx="3613">
                  <c:v>980.42276559000004</c:v>
                </c:pt>
                <c:pt idx="3614">
                  <c:v>979.38301660000002</c:v>
                </c:pt>
                <c:pt idx="3615">
                  <c:v>977.43525666999994</c:v>
                </c:pt>
                <c:pt idx="3616">
                  <c:v>983.70633290000001</c:v>
                </c:pt>
                <c:pt idx="3617">
                  <c:v>982.16123132999996</c:v>
                </c:pt>
                <c:pt idx="3618">
                  <c:v>976.27633084000001</c:v>
                </c:pt>
                <c:pt idx="3619">
                  <c:v>970.65289628000005</c:v>
                </c:pt>
                <c:pt idx="3620">
                  <c:v>966.18575209999995</c:v>
                </c:pt>
                <c:pt idx="3621">
                  <c:v>972.62019673999998</c:v>
                </c:pt>
                <c:pt idx="3622">
                  <c:v>974.35053086000005</c:v>
                </c:pt>
                <c:pt idx="3623">
                  <c:v>977.09551706000002</c:v>
                </c:pt>
                <c:pt idx="3624">
                  <c:v>979.22866196999996</c:v>
                </c:pt>
                <c:pt idx="3625">
                  <c:v>981.88075132999995</c:v>
                </c:pt>
                <c:pt idx="3626">
                  <c:v>983.26143472000001</c:v>
                </c:pt>
                <c:pt idx="3627">
                  <c:v>982.60282752000001</c:v>
                </c:pt>
                <c:pt idx="3628">
                  <c:v>984.96941312000001</c:v>
                </c:pt>
                <c:pt idx="3629">
                  <c:v>983.06426495000005</c:v>
                </c:pt>
                <c:pt idx="3630">
                  <c:v>984.23355802000003</c:v>
                </c:pt>
                <c:pt idx="3631">
                  <c:v>989.32102942999995</c:v>
                </c:pt>
                <c:pt idx="3632">
                  <c:v>995.24434556999995</c:v>
                </c:pt>
                <c:pt idx="3633">
                  <c:v>999.12093265999999</c:v>
                </c:pt>
                <c:pt idx="3634">
                  <c:v>1001.4138342</c:v>
                </c:pt>
                <c:pt idx="3635">
                  <c:v>1001.1312980599999</c:v>
                </c:pt>
                <c:pt idx="3636">
                  <c:v>1004.1259573999999</c:v>
                </c:pt>
                <c:pt idx="3637">
                  <c:v>1019.68029785</c:v>
                </c:pt>
                <c:pt idx="3638">
                  <c:v>1022.8082950199999</c:v>
                </c:pt>
                <c:pt idx="3639">
                  <c:v>1015.81821284</c:v>
                </c:pt>
                <c:pt idx="3640">
                  <c:v>1027.47051766</c:v>
                </c:pt>
                <c:pt idx="3641">
                  <c:v>1016.2587595</c:v>
                </c:pt>
                <c:pt idx="3642">
                  <c:v>1015.28786445</c:v>
                </c:pt>
                <c:pt idx="3643">
                  <c:v>1014.58990112</c:v>
                </c:pt>
                <c:pt idx="3644">
                  <c:v>1019.00825362</c:v>
                </c:pt>
                <c:pt idx="3645">
                  <c:v>1029.46652356</c:v>
                </c:pt>
                <c:pt idx="3646">
                  <c:v>1032.85603855</c:v>
                </c:pt>
                <c:pt idx="3647">
                  <c:v>1033.6339364099999</c:v>
                </c:pt>
                <c:pt idx="3648">
                  <c:v>1037.07557176</c:v>
                </c:pt>
                <c:pt idx="3649">
                  <c:v>1034.3638388100001</c:v>
                </c:pt>
                <c:pt idx="3650">
                  <c:v>1035.3466963000001</c:v>
                </c:pt>
                <c:pt idx="3651">
                  <c:v>1042.8525144600001</c:v>
                </c:pt>
                <c:pt idx="3652">
                  <c:v>1051.6122781399999</c:v>
                </c:pt>
                <c:pt idx="3653">
                  <c:v>1060.1453560299999</c:v>
                </c:pt>
                <c:pt idx="3654">
                  <c:v>1059.27751603</c:v>
                </c:pt>
                <c:pt idx="3655">
                  <c:v>1057.7929709499999</c:v>
                </c:pt>
                <c:pt idx="3656">
                  <c:v>1061.87252186</c:v>
                </c:pt>
                <c:pt idx="3657">
                  <c:v>1060.3687578900001</c:v>
                </c:pt>
                <c:pt idx="3658">
                  <c:v>1058.7644138400001</c:v>
                </c:pt>
                <c:pt idx="3659">
                  <c:v>1057.5514652700001</c:v>
                </c:pt>
                <c:pt idx="3660">
                  <c:v>1054.18936192</c:v>
                </c:pt>
                <c:pt idx="3661">
                  <c:v>1052.5426084000001</c:v>
                </c:pt>
                <c:pt idx="3662">
                  <c:v>1058.85852759</c:v>
                </c:pt>
                <c:pt idx="3663">
                  <c:v>1065.6025966</c:v>
                </c:pt>
                <c:pt idx="3664">
                  <c:v>1069.07866631</c:v>
                </c:pt>
                <c:pt idx="3665">
                  <c:v>1067.22245834</c:v>
                </c:pt>
                <c:pt idx="3666">
                  <c:v>1067.42856564</c:v>
                </c:pt>
                <c:pt idx="3667">
                  <c:v>1071.2718119599999</c:v>
                </c:pt>
                <c:pt idx="3668">
                  <c:v>1067.4499984700001</c:v>
                </c:pt>
                <c:pt idx="3669">
                  <c:v>1066.1128381599999</c:v>
                </c:pt>
                <c:pt idx="3670">
                  <c:v>1070.8007127599999</c:v>
                </c:pt>
                <c:pt idx="3671">
                  <c:v>1088.39041714</c:v>
                </c:pt>
                <c:pt idx="3672">
                  <c:v>1092.1230032399999</c:v>
                </c:pt>
                <c:pt idx="3673">
                  <c:v>1120.98212575</c:v>
                </c:pt>
                <c:pt idx="3674">
                  <c:v>1097.19205844</c:v>
                </c:pt>
                <c:pt idx="3675">
                  <c:v>1094.47646491</c:v>
                </c:pt>
                <c:pt idx="3676">
                  <c:v>1088.4737537799999</c:v>
                </c:pt>
                <c:pt idx="3677">
                  <c:v>1079.08024985</c:v>
                </c:pt>
                <c:pt idx="3678">
                  <c:v>1069.16442852</c:v>
                </c:pt>
                <c:pt idx="3679">
                  <c:v>1073.7774891399999</c:v>
                </c:pt>
                <c:pt idx="3680">
                  <c:v>1096.9116568500001</c:v>
                </c:pt>
                <c:pt idx="3681">
                  <c:v>1095.799227</c:v>
                </c:pt>
                <c:pt idx="3682">
                  <c:v>1120.0451378800001</c:v>
                </c:pt>
                <c:pt idx="3683">
                  <c:v>1100.2305664099999</c:v>
                </c:pt>
                <c:pt idx="3684">
                  <c:v>1092.3014242199999</c:v>
                </c:pt>
                <c:pt idx="3685">
                  <c:v>1077.70339863</c:v>
                </c:pt>
                <c:pt idx="3686">
                  <c:v>1047.19644653</c:v>
                </c:pt>
                <c:pt idx="3687">
                  <c:v>1016.78957595</c:v>
                </c:pt>
                <c:pt idx="3688">
                  <c:v>992.67034602000001</c:v>
                </c:pt>
                <c:pt idx="3689">
                  <c:v>1000.90500838</c:v>
                </c:pt>
                <c:pt idx="3690">
                  <c:v>990.34604781999997</c:v>
                </c:pt>
                <c:pt idx="3691">
                  <c:v>1019.12247989</c:v>
                </c:pt>
                <c:pt idx="3692">
                  <c:v>977.09727391000001</c:v>
                </c:pt>
                <c:pt idx="3693">
                  <c:v>1012.20253354</c:v>
                </c:pt>
                <c:pt idx="3694">
                  <c:v>1031.52083294</c:v>
                </c:pt>
                <c:pt idx="3695">
                  <c:v>1029.6703112499999</c:v>
                </c:pt>
                <c:pt idx="3696">
                  <c:v>1065.3923339200001</c:v>
                </c:pt>
                <c:pt idx="3697">
                  <c:v>1102.6668325400001</c:v>
                </c:pt>
                <c:pt idx="3698">
                  <c:v>1068.42612414</c:v>
                </c:pt>
                <c:pt idx="3699">
                  <c:v>1069.0273443599999</c:v>
                </c:pt>
                <c:pt idx="3700">
                  <c:v>1084.40299916</c:v>
                </c:pt>
                <c:pt idx="3701">
                  <c:v>1109.0040468300001</c:v>
                </c:pt>
                <c:pt idx="3702">
                  <c:v>1112.35873515</c:v>
                </c:pt>
                <c:pt idx="3703">
                  <c:v>1140.3144711499999</c:v>
                </c:pt>
                <c:pt idx="3704">
                  <c:v>1187.83922233</c:v>
                </c:pt>
                <c:pt idx="3705">
                  <c:v>1192.87125481</c:v>
                </c:pt>
                <c:pt idx="3706">
                  <c:v>1209.3651390499999</c:v>
                </c:pt>
                <c:pt idx="3707">
                  <c:v>1187.28010761</c:v>
                </c:pt>
                <c:pt idx="3708">
                  <c:v>1161.5608305000001</c:v>
                </c:pt>
                <c:pt idx="3709">
                  <c:v>1175.5386985</c:v>
                </c:pt>
                <c:pt idx="3710">
                  <c:v>1191.1939106499999</c:v>
                </c:pt>
                <c:pt idx="3711">
                  <c:v>1191.1939106499999</c:v>
                </c:pt>
                <c:pt idx="3712">
                  <c:v>1193.43036953</c:v>
                </c:pt>
                <c:pt idx="3713">
                  <c:v>1189.79612385</c:v>
                </c:pt>
                <c:pt idx="3714">
                  <c:v>1193.1508121700001</c:v>
                </c:pt>
                <c:pt idx="3715">
                  <c:v>1184.4845340100001</c:v>
                </c:pt>
                <c:pt idx="3716">
                  <c:v>1190.0756812100001</c:v>
                </c:pt>
                <c:pt idx="3717">
                  <c:v>1194.0218291799999</c:v>
                </c:pt>
                <c:pt idx="3718">
                  <c:v>1161.01714726</c:v>
                </c:pt>
                <c:pt idx="3719">
                  <c:v>1156.1369877899999</c:v>
                </c:pt>
                <c:pt idx="3720">
                  <c:v>1147.7371935799999</c:v>
                </c:pt>
                <c:pt idx="3721">
                  <c:v>1160.1912152100001</c:v>
                </c:pt>
                <c:pt idx="3722">
                  <c:v>1150.8253508</c:v>
                </c:pt>
                <c:pt idx="3723">
                  <c:v>1152.64259182</c:v>
                </c:pt>
                <c:pt idx="3724">
                  <c:v>1145.37170578</c:v>
                </c:pt>
                <c:pt idx="3725">
                  <c:v>1159.7703799799999</c:v>
                </c:pt>
                <c:pt idx="3726">
                  <c:v>1168.24675359</c:v>
                </c:pt>
                <c:pt idx="3727">
                  <c:v>1188.20266094</c:v>
                </c:pt>
                <c:pt idx="3728">
                  <c:v>1155.87539044</c:v>
                </c:pt>
                <c:pt idx="3729">
                  <c:v>1170.1480937399999</c:v>
                </c:pt>
                <c:pt idx="3730">
                  <c:v>1157.82257011</c:v>
                </c:pt>
                <c:pt idx="3731">
                  <c:v>1163.8124196199999</c:v>
                </c:pt>
                <c:pt idx="3732">
                  <c:v>1151.5416883600001</c:v>
                </c:pt>
                <c:pt idx="3733">
                  <c:v>1136.3267722200001</c:v>
                </c:pt>
                <c:pt idx="3734">
                  <c:v>1151.40584549</c:v>
                </c:pt>
                <c:pt idx="3735">
                  <c:v>1145.98181774</c:v>
                </c:pt>
                <c:pt idx="3736">
                  <c:v>1153.8474379500001</c:v>
                </c:pt>
                <c:pt idx="3737">
                  <c:v>1154.18006737</c:v>
                </c:pt>
                <c:pt idx="3738">
                  <c:v>1147.32963834</c:v>
                </c:pt>
                <c:pt idx="3739">
                  <c:v>1145.5698157500001</c:v>
                </c:pt>
                <c:pt idx="3740">
                  <c:v>1156.3580946</c:v>
                </c:pt>
                <c:pt idx="3741">
                  <c:v>1142.4469865900001</c:v>
                </c:pt>
                <c:pt idx="3742">
                  <c:v>1151.0379525599999</c:v>
                </c:pt>
                <c:pt idx="3743">
                  <c:v>1157.2268519199999</c:v>
                </c:pt>
                <c:pt idx="3744">
                  <c:v>1169.69836104</c:v>
                </c:pt>
                <c:pt idx="3745">
                  <c:v>1172.2871732000001</c:v>
                </c:pt>
                <c:pt idx="3746">
                  <c:v>1161.3509934199999</c:v>
                </c:pt>
                <c:pt idx="3747">
                  <c:v>1172.9052343400001</c:v>
                </c:pt>
                <c:pt idx="3748">
                  <c:v>1167.6415409900001</c:v>
                </c:pt>
                <c:pt idx="3749">
                  <c:v>1173.0870517200001</c:v>
                </c:pt>
                <c:pt idx="3750">
                  <c:v>1171.46967599</c:v>
                </c:pt>
                <c:pt idx="3751">
                  <c:v>1186.9461523099999</c:v>
                </c:pt>
                <c:pt idx="3752">
                  <c:v>1187.0243040800001</c:v>
                </c:pt>
                <c:pt idx="3753">
                  <c:v>1198.0849760000001</c:v>
                </c:pt>
                <c:pt idx="3754">
                  <c:v>1189.39655034</c:v>
                </c:pt>
                <c:pt idx="3755">
                  <c:v>1190.0239634500001</c:v>
                </c:pt>
                <c:pt idx="3756">
                  <c:v>1193.39263863</c:v>
                </c:pt>
                <c:pt idx="3757">
                  <c:v>1196.46923242</c:v>
                </c:pt>
                <c:pt idx="3758">
                  <c:v>1203.40077617</c:v>
                </c:pt>
                <c:pt idx="3759">
                  <c:v>1190.22843543</c:v>
                </c:pt>
                <c:pt idx="3760">
                  <c:v>1191.67918736</c:v>
                </c:pt>
                <c:pt idx="3761">
                  <c:v>1196.27802342</c:v>
                </c:pt>
                <c:pt idx="3762">
                  <c:v>1199.7793247100001</c:v>
                </c:pt>
                <c:pt idx="3763">
                  <c:v>1210.4461407900001</c:v>
                </c:pt>
                <c:pt idx="3764">
                  <c:v>1218.5679437900001</c:v>
                </c:pt>
                <c:pt idx="3765">
                  <c:v>1215.8517311400001</c:v>
                </c:pt>
                <c:pt idx="3766">
                  <c:v>1216.4143870400001</c:v>
                </c:pt>
                <c:pt idx="3767">
                  <c:v>1212.89415508</c:v>
                </c:pt>
                <c:pt idx="3768">
                  <c:v>1214.51643463</c:v>
                </c:pt>
                <c:pt idx="3769">
                  <c:v>1214.61224644</c:v>
                </c:pt>
                <c:pt idx="3770">
                  <c:v>1212.6572666899999</c:v>
                </c:pt>
                <c:pt idx="3771">
                  <c:v>1218.66066219</c:v>
                </c:pt>
                <c:pt idx="3772">
                  <c:v>1221.8949637600001</c:v>
                </c:pt>
                <c:pt idx="3773">
                  <c:v>1234.8714521899999</c:v>
                </c:pt>
                <c:pt idx="3774">
                  <c:v>1249.7783984800001</c:v>
                </c:pt>
                <c:pt idx="3775">
                  <c:v>1258.26293046</c:v>
                </c:pt>
                <c:pt idx="3776">
                  <c:v>1286.7635782100001</c:v>
                </c:pt>
                <c:pt idx="3777">
                  <c:v>1279.3567958900001</c:v>
                </c:pt>
                <c:pt idx="3778">
                  <c:v>1292.0382888900001</c:v>
                </c:pt>
                <c:pt idx="3779">
                  <c:v>1291.3474364799999</c:v>
                </c:pt>
                <c:pt idx="3780">
                  <c:v>1307.09702318</c:v>
                </c:pt>
                <c:pt idx="3781">
                  <c:v>1312.18463468</c:v>
                </c:pt>
                <c:pt idx="3782">
                  <c:v>1322.86435065</c:v>
                </c:pt>
                <c:pt idx="3783">
                  <c:v>1337.5682135300001</c:v>
                </c:pt>
                <c:pt idx="3784">
                  <c:v>1351.15609034</c:v>
                </c:pt>
                <c:pt idx="3785">
                  <c:v>1367.7705435</c:v>
                </c:pt>
                <c:pt idx="3786">
                  <c:v>1372.63471243</c:v>
                </c:pt>
                <c:pt idx="3787">
                  <c:v>1352.3431078599999</c:v>
                </c:pt>
                <c:pt idx="3788">
                  <c:v>1332.9919277500001</c:v>
                </c:pt>
                <c:pt idx="3789">
                  <c:v>1344.9187563600001</c:v>
                </c:pt>
                <c:pt idx="3790">
                  <c:v>1341.7809115</c:v>
                </c:pt>
                <c:pt idx="3791">
                  <c:v>1339.0851115</c:v>
                </c:pt>
                <c:pt idx="3792">
                  <c:v>1356.06492985</c:v>
                </c:pt>
                <c:pt idx="3793">
                  <c:v>1355.7759011600001</c:v>
                </c:pt>
                <c:pt idx="3794">
                  <c:v>1347.40870015</c:v>
                </c:pt>
                <c:pt idx="3795">
                  <c:v>1354.90700281</c:v>
                </c:pt>
                <c:pt idx="3796">
                  <c:v>1362.7031413499999</c:v>
                </c:pt>
                <c:pt idx="3797">
                  <c:v>1362.2991261499999</c:v>
                </c:pt>
                <c:pt idx="3798">
                  <c:v>1362.18461959</c:v>
                </c:pt>
                <c:pt idx="3799">
                  <c:v>1364.65798412</c:v>
                </c:pt>
                <c:pt idx="3800">
                  <c:v>1364.0148033200001</c:v>
                </c:pt>
                <c:pt idx="3801">
                  <c:v>1331.1477223899999</c:v>
                </c:pt>
                <c:pt idx="3802">
                  <c:v>1334.49983073</c:v>
                </c:pt>
                <c:pt idx="3803">
                  <c:v>1327.6545499199999</c:v>
                </c:pt>
                <c:pt idx="3804">
                  <c:v>1316.5227939199999</c:v>
                </c:pt>
                <c:pt idx="3805">
                  <c:v>1320.2754572900001</c:v>
                </c:pt>
                <c:pt idx="3806">
                  <c:v>1319.5654975499999</c:v>
                </c:pt>
                <c:pt idx="3807">
                  <c:v>1319.312954</c:v>
                </c:pt>
                <c:pt idx="3808">
                  <c:v>1321.80423361</c:v>
                </c:pt>
                <c:pt idx="3809">
                  <c:v>1330.93510743</c:v>
                </c:pt>
                <c:pt idx="3810">
                  <c:v>1331.2095557600001</c:v>
                </c:pt>
                <c:pt idx="3811">
                  <c:v>1334.4309964300001</c:v>
                </c:pt>
                <c:pt idx="3812">
                  <c:v>1350.1009986700001</c:v>
                </c:pt>
                <c:pt idx="3813">
                  <c:v>1346.7597754200001</c:v>
                </c:pt>
                <c:pt idx="3814">
                  <c:v>1336.5087932599999</c:v>
                </c:pt>
                <c:pt idx="3815">
                  <c:v>1345.1605425600001</c:v>
                </c:pt>
                <c:pt idx="3816">
                  <c:v>1330.4947660299999</c:v>
                </c:pt>
                <c:pt idx="3817">
                  <c:v>1309.7879704899999</c:v>
                </c:pt>
                <c:pt idx="3818">
                  <c:v>1301.89002054</c:v>
                </c:pt>
                <c:pt idx="3819">
                  <c:v>1283.8526691500001</c:v>
                </c:pt>
                <c:pt idx="3820">
                  <c:v>1294.88549388</c:v>
                </c:pt>
                <c:pt idx="3821">
                  <c:v>1292.4751096099999</c:v>
                </c:pt>
                <c:pt idx="3822">
                  <c:v>1312.67231812</c:v>
                </c:pt>
                <c:pt idx="3823">
                  <c:v>1313.9352873299999</c:v>
                </c:pt>
                <c:pt idx="3824">
                  <c:v>1312.6695259600001</c:v>
                </c:pt>
                <c:pt idx="3825">
                  <c:v>1313.5842495700001</c:v>
                </c:pt>
                <c:pt idx="3826">
                  <c:v>1323.1197474600001</c:v>
                </c:pt>
                <c:pt idx="3827">
                  <c:v>1309.22748144</c:v>
                </c:pt>
                <c:pt idx="3828">
                  <c:v>1310.9241664799999</c:v>
                </c:pt>
                <c:pt idx="3829">
                  <c:v>1315.3498313299999</c:v>
                </c:pt>
                <c:pt idx="3830">
                  <c:v>1325.6832216800001</c:v>
                </c:pt>
                <c:pt idx="3831">
                  <c:v>1322.7028271300001</c:v>
                </c:pt>
                <c:pt idx="3832">
                  <c:v>1311.21855699</c:v>
                </c:pt>
                <c:pt idx="3833">
                  <c:v>1308.0873964299999</c:v>
                </c:pt>
                <c:pt idx="3834">
                  <c:v>1312.7417476200001</c:v>
                </c:pt>
                <c:pt idx="3835">
                  <c:v>1313.2795176899999</c:v>
                </c:pt>
                <c:pt idx="3836">
                  <c:v>1313.0775591199999</c:v>
                </c:pt>
                <c:pt idx="3837">
                  <c:v>1319.8481751700001</c:v>
                </c:pt>
                <c:pt idx="3838">
                  <c:v>1320.6859997399999</c:v>
                </c:pt>
                <c:pt idx="3839">
                  <c:v>1320.12431345</c:v>
                </c:pt>
                <c:pt idx="3840">
                  <c:v>1313.09240548</c:v>
                </c:pt>
                <c:pt idx="3841">
                  <c:v>1320.0605637399999</c:v>
                </c:pt>
                <c:pt idx="3842">
                  <c:v>1319.7285172500001</c:v>
                </c:pt>
                <c:pt idx="3843">
                  <c:v>1314.01990742</c:v>
                </c:pt>
                <c:pt idx="3844">
                  <c:v>1313.2098788400001</c:v>
                </c:pt>
                <c:pt idx="3845">
                  <c:v>1314.8883587600001</c:v>
                </c:pt>
                <c:pt idx="3846">
                  <c:v>1319.75330394</c:v>
                </c:pt>
                <c:pt idx="3847">
                  <c:v>1327.2565446599999</c:v>
                </c:pt>
                <c:pt idx="3848">
                  <c:v>1341.8574939299999</c:v>
                </c:pt>
                <c:pt idx="3849">
                  <c:v>1351.7002062700001</c:v>
                </c:pt>
                <c:pt idx="3850">
                  <c:v>1359.5440125299999</c:v>
                </c:pt>
                <c:pt idx="3851">
                  <c:v>1319.1817246799999</c:v>
                </c:pt>
                <c:pt idx="3852">
                  <c:v>1328.6420940999999</c:v>
                </c:pt>
                <c:pt idx="3853">
                  <c:v>1333.7632615299999</c:v>
                </c:pt>
                <c:pt idx="3854">
                  <c:v>1346.1965985500001</c:v>
                </c:pt>
                <c:pt idx="3855">
                  <c:v>1350.91941892</c:v>
                </c:pt>
                <c:pt idx="3856">
                  <c:v>1358.5029857899999</c:v>
                </c:pt>
                <c:pt idx="3857">
                  <c:v>1362.3906803899999</c:v>
                </c:pt>
                <c:pt idx="3858">
                  <c:v>1352.06824181</c:v>
                </c:pt>
                <c:pt idx="3859">
                  <c:v>1364.7571368199999</c:v>
                </c:pt>
                <c:pt idx="3860">
                  <c:v>1377.0242999899999</c:v>
                </c:pt>
                <c:pt idx="3861">
                  <c:v>1367.1995721599999</c:v>
                </c:pt>
                <c:pt idx="3862">
                  <c:v>1344.9280328299999</c:v>
                </c:pt>
                <c:pt idx="3863">
                  <c:v>1352.81445237</c:v>
                </c:pt>
                <c:pt idx="3864">
                  <c:v>1367.20112212</c:v>
                </c:pt>
                <c:pt idx="3865">
                  <c:v>1362.01579094</c:v>
                </c:pt>
                <c:pt idx="3866">
                  <c:v>1373.13785065</c:v>
                </c:pt>
                <c:pt idx="3867">
                  <c:v>1376.2809751899999</c:v>
                </c:pt>
                <c:pt idx="3868">
                  <c:v>1378.61675197</c:v>
                </c:pt>
                <c:pt idx="3869">
                  <c:v>1379.1862779099999</c:v>
                </c:pt>
                <c:pt idx="3870">
                  <c:v>1386.98555717</c:v>
                </c:pt>
                <c:pt idx="3871">
                  <c:v>1385.5877032400001</c:v>
                </c:pt>
                <c:pt idx="3872">
                  <c:v>1375.6411759</c:v>
                </c:pt>
                <c:pt idx="3873">
                  <c:v>1377.1950509400001</c:v>
                </c:pt>
                <c:pt idx="3874">
                  <c:v>1377.6303786200001</c:v>
                </c:pt>
                <c:pt idx="3875">
                  <c:v>1379.7771456400001</c:v>
                </c:pt>
                <c:pt idx="3876">
                  <c:v>1394.3912197</c:v>
                </c:pt>
                <c:pt idx="3877">
                  <c:v>1399.5431000999999</c:v>
                </c:pt>
                <c:pt idx="3878">
                  <c:v>1400.76345758</c:v>
                </c:pt>
                <c:pt idx="3879">
                  <c:v>1384.25179774</c:v>
                </c:pt>
                <c:pt idx="3880">
                  <c:v>1386.03469894</c:v>
                </c:pt>
                <c:pt idx="3881">
                  <c:v>1401.6152861</c:v>
                </c:pt>
                <c:pt idx="3882">
                  <c:v>1406.35986484</c:v>
                </c:pt>
                <c:pt idx="3883">
                  <c:v>1413.0695520199999</c:v>
                </c:pt>
                <c:pt idx="3884">
                  <c:v>1407.32378786</c:v>
                </c:pt>
                <c:pt idx="3885">
                  <c:v>1408.2301588600001</c:v>
                </c:pt>
                <c:pt idx="3886">
                  <c:v>1412.6658508800001</c:v>
                </c:pt>
                <c:pt idx="3887">
                  <c:v>1416.9235202100001</c:v>
                </c:pt>
                <c:pt idx="3888">
                  <c:v>1439.3867340100001</c:v>
                </c:pt>
                <c:pt idx="3889">
                  <c:v>1452.62008646</c:v>
                </c:pt>
                <c:pt idx="3890">
                  <c:v>1457.6389036800001</c:v>
                </c:pt>
                <c:pt idx="3891">
                  <c:v>1442.9058532900001</c:v>
                </c:pt>
                <c:pt idx="3892">
                  <c:v>1432.80780392</c:v>
                </c:pt>
                <c:pt idx="3893">
                  <c:v>1413.7580837200001</c:v>
                </c:pt>
                <c:pt idx="3894">
                  <c:v>1419.78086491</c:v>
                </c:pt>
                <c:pt idx="3895">
                  <c:v>1413.0002541599999</c:v>
                </c:pt>
                <c:pt idx="3896">
                  <c:v>1404.1766107000001</c:v>
                </c:pt>
                <c:pt idx="3897">
                  <c:v>1408.6360316600001</c:v>
                </c:pt>
                <c:pt idx="3898">
                  <c:v>1390.82822876</c:v>
                </c:pt>
                <c:pt idx="3899">
                  <c:v>1403.41894151</c:v>
                </c:pt>
                <c:pt idx="3900">
                  <c:v>1412.25883617</c:v>
                </c:pt>
                <c:pt idx="3901">
                  <c:v>1413.9391540900001</c:v>
                </c:pt>
                <c:pt idx="3902">
                  <c:v>1405.8979511699999</c:v>
                </c:pt>
                <c:pt idx="3903">
                  <c:v>1397.5637706699999</c:v>
                </c:pt>
                <c:pt idx="3904">
                  <c:v>1387.43538872</c:v>
                </c:pt>
                <c:pt idx="3905">
                  <c:v>1384.6927389699999</c:v>
                </c:pt>
                <c:pt idx="3906">
                  <c:v>1383.7621242299999</c:v>
                </c:pt>
                <c:pt idx="3907">
                  <c:v>1380.38950694</c:v>
                </c:pt>
                <c:pt idx="3908">
                  <c:v>1373.4124428099999</c:v>
                </c:pt>
                <c:pt idx="3909">
                  <c:v>1369.9892572399999</c:v>
                </c:pt>
                <c:pt idx="3910">
                  <c:v>1362.60368715</c:v>
                </c:pt>
                <c:pt idx="3911">
                  <c:v>1355.64525974</c:v>
                </c:pt>
                <c:pt idx="3912">
                  <c:v>1363.6374415400001</c:v>
                </c:pt>
                <c:pt idx="3913">
                  <c:v>1379.5541138999999</c:v>
                </c:pt>
                <c:pt idx="3914">
                  <c:v>1378.2173454399999</c:v>
                </c:pt>
                <c:pt idx="3915">
                  <c:v>1379.0093051199999</c:v>
                </c:pt>
                <c:pt idx="3916">
                  <c:v>1363.7785987499999</c:v>
                </c:pt>
                <c:pt idx="3917">
                  <c:v>1367.3628409200001</c:v>
                </c:pt>
                <c:pt idx="3918">
                  <c:v>1374.3870859000001</c:v>
                </c:pt>
                <c:pt idx="3919">
                  <c:v>1351.27810002</c:v>
                </c:pt>
                <c:pt idx="3920">
                  <c:v>1349.94828188</c:v>
                </c:pt>
                <c:pt idx="3921">
                  <c:v>1336.7835510100001</c:v>
                </c:pt>
                <c:pt idx="3922">
                  <c:v>1345.73418081</c:v>
                </c:pt>
                <c:pt idx="3923">
                  <c:v>1354.2126946000001</c:v>
                </c:pt>
                <c:pt idx="3924">
                  <c:v>1353.77934989</c:v>
                </c:pt>
                <c:pt idx="3925">
                  <c:v>1347.29521819</c:v>
                </c:pt>
                <c:pt idx="3926">
                  <c:v>1343.61442678</c:v>
                </c:pt>
                <c:pt idx="3927">
                  <c:v>1341.1073085</c:v>
                </c:pt>
                <c:pt idx="3928">
                  <c:v>1337.1426512200001</c:v>
                </c:pt>
                <c:pt idx="3929">
                  <c:v>1339.4557597200001</c:v>
                </c:pt>
                <c:pt idx="3930">
                  <c:v>1331.4974651</c:v>
                </c:pt>
                <c:pt idx="3931">
                  <c:v>1319.7749669299999</c:v>
                </c:pt>
                <c:pt idx="3932">
                  <c:v>1321.89534194</c:v>
                </c:pt>
                <c:pt idx="3933">
                  <c:v>1325.0241962099999</c:v>
                </c:pt>
                <c:pt idx="3934">
                  <c:v>1330.5690544700001</c:v>
                </c:pt>
                <c:pt idx="3935">
                  <c:v>1322.8231744100001</c:v>
                </c:pt>
                <c:pt idx="3936">
                  <c:v>1332.8182085799999</c:v>
                </c:pt>
                <c:pt idx="3937">
                  <c:v>1333.0820469299999</c:v>
                </c:pt>
                <c:pt idx="3938">
                  <c:v>1329.17776499</c:v>
                </c:pt>
                <c:pt idx="3939">
                  <c:v>1325.5920478200001</c:v>
                </c:pt>
                <c:pt idx="3940">
                  <c:v>1329.7639702399999</c:v>
                </c:pt>
                <c:pt idx="3941">
                  <c:v>1327.2840824699999</c:v>
                </c:pt>
                <c:pt idx="3942">
                  <c:v>1333.65558829</c:v>
                </c:pt>
                <c:pt idx="3943">
                  <c:v>1327.9627851299999</c:v>
                </c:pt>
                <c:pt idx="3944">
                  <c:v>1321.5870822100001</c:v>
                </c:pt>
                <c:pt idx="3945">
                  <c:v>1324.29303811</c:v>
                </c:pt>
                <c:pt idx="3946">
                  <c:v>1322.31044759</c:v>
                </c:pt>
                <c:pt idx="3947">
                  <c:v>1318.4498745799999</c:v>
                </c:pt>
                <c:pt idx="3948">
                  <c:v>1349.9241473300001</c:v>
                </c:pt>
                <c:pt idx="3949">
                  <c:v>1355.0388592700001</c:v>
                </c:pt>
                <c:pt idx="3950">
                  <c:v>1365.60045124</c:v>
                </c:pt>
                <c:pt idx="3951">
                  <c:v>1381.00206783</c:v>
                </c:pt>
                <c:pt idx="3952">
                  <c:v>1385.06229641</c:v>
                </c:pt>
                <c:pt idx="3953">
                  <c:v>1394.1916058700001</c:v>
                </c:pt>
                <c:pt idx="3954">
                  <c:v>1371.4403992</c:v>
                </c:pt>
                <c:pt idx="3955">
                  <c:v>1377.5618410699999</c:v>
                </c:pt>
                <c:pt idx="3956">
                  <c:v>1385.6422613</c:v>
                </c:pt>
                <c:pt idx="3957">
                  <c:v>1396.16828029</c:v>
                </c:pt>
                <c:pt idx="3958">
                  <c:v>1408.0187034600001</c:v>
                </c:pt>
                <c:pt idx="3959">
                  <c:v>1399.8845753799999</c:v>
                </c:pt>
                <c:pt idx="3960">
                  <c:v>1410.9808898799999</c:v>
                </c:pt>
                <c:pt idx="3961">
                  <c:v>1410.7288522900001</c:v>
                </c:pt>
                <c:pt idx="3962">
                  <c:v>1406.49990422</c:v>
                </c:pt>
                <c:pt idx="3963">
                  <c:v>1409.70387901</c:v>
                </c:pt>
                <c:pt idx="3964">
                  <c:v>1400.6544358199999</c:v>
                </c:pt>
                <c:pt idx="3965">
                  <c:v>1402.5586703900001</c:v>
                </c:pt>
                <c:pt idx="3966">
                  <c:v>1394.67672107</c:v>
                </c:pt>
                <c:pt idx="3967">
                  <c:v>1401.69763319</c:v>
                </c:pt>
                <c:pt idx="3968">
                  <c:v>1402.36634402</c:v>
                </c:pt>
                <c:pt idx="3969">
                  <c:v>1399.4152843500001</c:v>
                </c:pt>
                <c:pt idx="3970">
                  <c:v>1411.4615033600001</c:v>
                </c:pt>
                <c:pt idx="3971">
                  <c:v>1420.6976308999999</c:v>
                </c:pt>
                <c:pt idx="3972">
                  <c:v>1427.6484533299999</c:v>
                </c:pt>
                <c:pt idx="3973">
                  <c:v>1427.89078081</c:v>
                </c:pt>
                <c:pt idx="3974">
                  <c:v>1424.30596322</c:v>
                </c:pt>
                <c:pt idx="3975">
                  <c:v>1420.2469533799999</c:v>
                </c:pt>
                <c:pt idx="3976">
                  <c:v>1436.54143262</c:v>
                </c:pt>
                <c:pt idx="3977">
                  <c:v>1449.5713301000001</c:v>
                </c:pt>
                <c:pt idx="3978">
                  <c:v>1444.36777304</c:v>
                </c:pt>
                <c:pt idx="3979">
                  <c:v>1450.0504187900001</c:v>
                </c:pt>
                <c:pt idx="3980">
                  <c:v>1452.5975841899999</c:v>
                </c:pt>
                <c:pt idx="3981">
                  <c:v>1454.4536892399999</c:v>
                </c:pt>
                <c:pt idx="3982">
                  <c:v>1450.66925666</c:v>
                </c:pt>
                <c:pt idx="3983">
                  <c:v>1466.68370839</c:v>
                </c:pt>
                <c:pt idx="3984">
                  <c:v>1461.0262887599999</c:v>
                </c:pt>
                <c:pt idx="3985">
                  <c:v>1454.7565723800001</c:v>
                </c:pt>
                <c:pt idx="3986">
                  <c:v>1467.0835939000001</c:v>
                </c:pt>
                <c:pt idx="3987">
                  <c:v>1481.6936404200001</c:v>
                </c:pt>
                <c:pt idx="3988">
                  <c:v>1506.70428505</c:v>
                </c:pt>
                <c:pt idx="3989">
                  <c:v>1521.1536203799999</c:v>
                </c:pt>
                <c:pt idx="3990">
                  <c:v>1527.4233135500001</c:v>
                </c:pt>
                <c:pt idx="3991">
                  <c:v>1531.3426010600001</c:v>
                </c:pt>
                <c:pt idx="3992">
                  <c:v>1541.9268413100001</c:v>
                </c:pt>
                <c:pt idx="3993">
                  <c:v>1531.2431714500001</c:v>
                </c:pt>
                <c:pt idx="3994">
                  <c:v>1543.1959657499999</c:v>
                </c:pt>
                <c:pt idx="3995">
                  <c:v>1550.5441007700001</c:v>
                </c:pt>
                <c:pt idx="3996">
                  <c:v>1531.6686805300001</c:v>
                </c:pt>
                <c:pt idx="3997">
                  <c:v>1531.9172535600001</c:v>
                </c:pt>
                <c:pt idx="3998">
                  <c:v>1515.07190371</c:v>
                </c:pt>
                <c:pt idx="3999">
                  <c:v>1489.27621675</c:v>
                </c:pt>
                <c:pt idx="4000">
                  <c:v>1481.3003588900001</c:v>
                </c:pt>
                <c:pt idx="4001">
                  <c:v>1490.6656049999999</c:v>
                </c:pt>
                <c:pt idx="4002">
                  <c:v>1495.23158573</c:v>
                </c:pt>
                <c:pt idx="4003">
                  <c:v>1485.82224021</c:v>
                </c:pt>
                <c:pt idx="4004">
                  <c:v>1478.53361449</c:v>
                </c:pt>
                <c:pt idx="4005">
                  <c:v>1486.22631705</c:v>
                </c:pt>
                <c:pt idx="4006">
                  <c:v>1487.14959213</c:v>
                </c:pt>
                <c:pt idx="4007">
                  <c:v>1481.4057760600001</c:v>
                </c:pt>
                <c:pt idx="4008">
                  <c:v>1486.9056238999999</c:v>
                </c:pt>
                <c:pt idx="4009">
                  <c:v>1490.2000498100001</c:v>
                </c:pt>
                <c:pt idx="4010">
                  <c:v>1497.59220934</c:v>
                </c:pt>
                <c:pt idx="4011">
                  <c:v>1497.6838650499999</c:v>
                </c:pt>
                <c:pt idx="4012">
                  <c:v>1504.0146716899999</c:v>
                </c:pt>
                <c:pt idx="4013">
                  <c:v>1509.12868594</c:v>
                </c:pt>
                <c:pt idx="4014">
                  <c:v>1506.28200904</c:v>
                </c:pt>
                <c:pt idx="4015">
                  <c:v>1507.3820652100001</c:v>
                </c:pt>
                <c:pt idx="4016">
                  <c:v>1507.3125068899999</c:v>
                </c:pt>
                <c:pt idx="4017">
                  <c:v>1508.3545707999999</c:v>
                </c:pt>
                <c:pt idx="4018">
                  <c:v>1514.1022206600001</c:v>
                </c:pt>
                <c:pt idx="4019">
                  <c:v>1527.54557639</c:v>
                </c:pt>
                <c:pt idx="4020">
                  <c:v>1523.79106069</c:v>
                </c:pt>
                <c:pt idx="4021">
                  <c:v>1512.9103489199999</c:v>
                </c:pt>
                <c:pt idx="4022">
                  <c:v>1505.9919837899999</c:v>
                </c:pt>
                <c:pt idx="4023">
                  <c:v>1507.5827947</c:v>
                </c:pt>
                <c:pt idx="4024">
                  <c:v>1515.4240232</c:v>
                </c:pt>
                <c:pt idx="4025">
                  <c:v>1519.3537256300001</c:v>
                </c:pt>
                <c:pt idx="4026">
                  <c:v>1515.06963464</c:v>
                </c:pt>
                <c:pt idx="4027">
                  <c:v>1512.2917572199999</c:v>
                </c:pt>
                <c:pt idx="4028">
                  <c:v>1528.16873601</c:v>
                </c:pt>
                <c:pt idx="4029">
                  <c:v>1540.9416391300001</c:v>
                </c:pt>
                <c:pt idx="4030">
                  <c:v>1539.2943123</c:v>
                </c:pt>
                <c:pt idx="4031">
                  <c:v>1540.76584959</c:v>
                </c:pt>
                <c:pt idx="4032">
                  <c:v>1536.14057828</c:v>
                </c:pt>
                <c:pt idx="4033">
                  <c:v>1541.2790092499999</c:v>
                </c:pt>
                <c:pt idx="4034">
                  <c:v>1536.2019479600001</c:v>
                </c:pt>
                <c:pt idx="4035">
                  <c:v>1511.7589731400001</c:v>
                </c:pt>
                <c:pt idx="4036">
                  <c:v>1500.5802242100001</c:v>
                </c:pt>
                <c:pt idx="4037">
                  <c:v>1500.8150605200001</c:v>
                </c:pt>
                <c:pt idx="4038">
                  <c:v>1516.3296967399999</c:v>
                </c:pt>
                <c:pt idx="4039">
                  <c:v>1515.1283056499999</c:v>
                </c:pt>
                <c:pt idx="4040">
                  <c:v>1521.90836079</c:v>
                </c:pt>
                <c:pt idx="4041">
                  <c:v>1537.68537825</c:v>
                </c:pt>
                <c:pt idx="4042">
                  <c:v>1536.18281877</c:v>
                </c:pt>
                <c:pt idx="4043">
                  <c:v>1525.1805727399999</c:v>
                </c:pt>
                <c:pt idx="4044">
                  <c:v>1522.9957213099999</c:v>
                </c:pt>
                <c:pt idx="4045">
                  <c:v>1535.34126864</c:v>
                </c:pt>
                <c:pt idx="4046">
                  <c:v>1535.20598752</c:v>
                </c:pt>
                <c:pt idx="4047">
                  <c:v>1530.85793773</c:v>
                </c:pt>
                <c:pt idx="4048">
                  <c:v>1540.6717797599999</c:v>
                </c:pt>
                <c:pt idx="4049">
                  <c:v>1555.99958343</c:v>
                </c:pt>
                <c:pt idx="4050">
                  <c:v>1556.8726636700001</c:v>
                </c:pt>
                <c:pt idx="4051">
                  <c:v>1558.29896562</c:v>
                </c:pt>
                <c:pt idx="4052">
                  <c:v>1565.6925319500001</c:v>
                </c:pt>
                <c:pt idx="4053">
                  <c:v>1567.79315806</c:v>
                </c:pt>
                <c:pt idx="4054">
                  <c:v>1577.43081205</c:v>
                </c:pt>
                <c:pt idx="4055">
                  <c:v>1572.7084456499999</c:v>
                </c:pt>
                <c:pt idx="4056">
                  <c:v>1569.1913311200001</c:v>
                </c:pt>
                <c:pt idx="4057">
                  <c:v>1568.85047895</c:v>
                </c:pt>
                <c:pt idx="4058">
                  <c:v>1570.42220157</c:v>
                </c:pt>
                <c:pt idx="4059">
                  <c:v>1573.7461626899999</c:v>
                </c:pt>
                <c:pt idx="4060">
                  <c:v>1587.5659868099999</c:v>
                </c:pt>
                <c:pt idx="4061">
                  <c:v>1578.3718014799999</c:v>
                </c:pt>
                <c:pt idx="4062">
                  <c:v>1564.22000097</c:v>
                </c:pt>
                <c:pt idx="4063">
                  <c:v>1555.2260318900001</c:v>
                </c:pt>
                <c:pt idx="4064">
                  <c:v>1559.72551019</c:v>
                </c:pt>
                <c:pt idx="4065">
                  <c:v>1572.74707229</c:v>
                </c:pt>
                <c:pt idx="4066">
                  <c:v>1571.7093262799999</c:v>
                </c:pt>
                <c:pt idx="4067">
                  <c:v>1561.4774699100001</c:v>
                </c:pt>
                <c:pt idx="4068">
                  <c:v>1556.13843163</c:v>
                </c:pt>
                <c:pt idx="4069">
                  <c:v>1549.3123248899999</c:v>
                </c:pt>
                <c:pt idx="4070">
                  <c:v>1556.9444720500001</c:v>
                </c:pt>
                <c:pt idx="4071">
                  <c:v>1553.0239824099999</c:v>
                </c:pt>
                <c:pt idx="4072">
                  <c:v>1566.1915046700001</c:v>
                </c:pt>
                <c:pt idx="4073">
                  <c:v>1575.9636937099999</c:v>
                </c:pt>
                <c:pt idx="4074">
                  <c:v>1582.3865268100001</c:v>
                </c:pt>
                <c:pt idx="4075">
                  <c:v>1584.05165285</c:v>
                </c:pt>
                <c:pt idx="4076">
                  <c:v>1595.0668854800001</c:v>
                </c:pt>
                <c:pt idx="4077">
                  <c:v>1599.0433108300001</c:v>
                </c:pt>
                <c:pt idx="4078">
                  <c:v>1603.87568824</c:v>
                </c:pt>
                <c:pt idx="4079">
                  <c:v>1607.18396112</c:v>
                </c:pt>
                <c:pt idx="4080">
                  <c:v>1621.0039731300001</c:v>
                </c:pt>
                <c:pt idx="4081">
                  <c:v>1642.5624286499999</c:v>
                </c:pt>
                <c:pt idx="4082">
                  <c:v>1633.9550804200001</c:v>
                </c:pt>
                <c:pt idx="4083">
                  <c:v>1630.4865539</c:v>
                </c:pt>
                <c:pt idx="4084">
                  <c:v>1614.98120593</c:v>
                </c:pt>
                <c:pt idx="4085">
                  <c:v>1611.28173459</c:v>
                </c:pt>
                <c:pt idx="4086">
                  <c:v>1608.1894535500001</c:v>
                </c:pt>
                <c:pt idx="4087">
                  <c:v>1608.4720218699999</c:v>
                </c:pt>
                <c:pt idx="4088">
                  <c:v>1620.5733992800001</c:v>
                </c:pt>
                <c:pt idx="4089">
                  <c:v>1613.8688371999999</c:v>
                </c:pt>
                <c:pt idx="4090">
                  <c:v>1609.90122729</c:v>
                </c:pt>
                <c:pt idx="4091">
                  <c:v>1607.73403373</c:v>
                </c:pt>
                <c:pt idx="4092">
                  <c:v>1606.1648079199999</c:v>
                </c:pt>
                <c:pt idx="4093">
                  <c:v>1613.58702042</c:v>
                </c:pt>
                <c:pt idx="4094">
                  <c:v>1601.3277376000001</c:v>
                </c:pt>
                <c:pt idx="4095">
                  <c:v>1612.2660205100001</c:v>
                </c:pt>
                <c:pt idx="4096">
                  <c:v>1620.48644741</c:v>
                </c:pt>
                <c:pt idx="4097">
                  <c:v>1629.4719880600001</c:v>
                </c:pt>
                <c:pt idx="4098">
                  <c:v>1632.7635524499999</c:v>
                </c:pt>
                <c:pt idx="4099">
                  <c:v>1660.03065543</c:v>
                </c:pt>
                <c:pt idx="4100">
                  <c:v>1654.1330147799999</c:v>
                </c:pt>
                <c:pt idx="4101">
                  <c:v>1661.8594937099999</c:v>
                </c:pt>
                <c:pt idx="4102">
                  <c:v>1666.12305709</c:v>
                </c:pt>
                <c:pt idx="4103">
                  <c:v>1657.39471164</c:v>
                </c:pt>
                <c:pt idx="4104">
                  <c:v>1653.4036630000001</c:v>
                </c:pt>
                <c:pt idx="4105">
                  <c:v>1631.7021642</c:v>
                </c:pt>
                <c:pt idx="4106">
                  <c:v>1610.69906328</c:v>
                </c:pt>
                <c:pt idx="4107">
                  <c:v>1604.3203501600001</c:v>
                </c:pt>
                <c:pt idx="4108">
                  <c:v>1608.58203387</c:v>
                </c:pt>
                <c:pt idx="4109">
                  <c:v>1611.13511311</c:v>
                </c:pt>
                <c:pt idx="4110">
                  <c:v>1603.2239408999999</c:v>
                </c:pt>
                <c:pt idx="4111">
                  <c:v>1602.3187973300001</c:v>
                </c:pt>
                <c:pt idx="4112">
                  <c:v>1597.54707568</c:v>
                </c:pt>
                <c:pt idx="4113">
                  <c:v>1596.4336103000001</c:v>
                </c:pt>
                <c:pt idx="4114">
                  <c:v>1592.6725101899999</c:v>
                </c:pt>
                <c:pt idx="4115">
                  <c:v>1598.2351236300001</c:v>
                </c:pt>
                <c:pt idx="4116">
                  <c:v>1600.5399207600001</c:v>
                </c:pt>
                <c:pt idx="4117">
                  <c:v>1614.05881088</c:v>
                </c:pt>
                <c:pt idx="4118">
                  <c:v>1612.7766327899999</c:v>
                </c:pt>
                <c:pt idx="4119">
                  <c:v>1612.6721391000001</c:v>
                </c:pt>
                <c:pt idx="4120">
                  <c:v>1621.8012639799999</c:v>
                </c:pt>
                <c:pt idx="4121">
                  <c:v>1622.4032713399999</c:v>
                </c:pt>
                <c:pt idx="4122">
                  <c:v>1618.2125752899999</c:v>
                </c:pt>
                <c:pt idx="4123">
                  <c:v>1625.5601099600001</c:v>
                </c:pt>
                <c:pt idx="4124">
                  <c:v>1632.56247179</c:v>
                </c:pt>
                <c:pt idx="4125">
                  <c:v>1611.04465046</c:v>
                </c:pt>
                <c:pt idx="4126">
                  <c:v>1610.45294582</c:v>
                </c:pt>
                <c:pt idx="4127">
                  <c:v>1611.1732011199999</c:v>
                </c:pt>
                <c:pt idx="4128">
                  <c:v>1619.0029851500001</c:v>
                </c:pt>
                <c:pt idx="4129">
                  <c:v>1616.97166453</c:v>
                </c:pt>
                <c:pt idx="4130">
                  <c:v>1614.9389959</c:v>
                </c:pt>
                <c:pt idx="4131">
                  <c:v>1619.21139395</c:v>
                </c:pt>
                <c:pt idx="4132">
                  <c:v>1615.79696547</c:v>
                </c:pt>
                <c:pt idx="4133">
                  <c:v>1607.37018541</c:v>
                </c:pt>
                <c:pt idx="4134">
                  <c:v>1618.8137399899999</c:v>
                </c:pt>
                <c:pt idx="4135">
                  <c:v>1630.8068005</c:v>
                </c:pt>
                <c:pt idx="4136">
                  <c:v>1625.6001541999999</c:v>
                </c:pt>
                <c:pt idx="4137">
                  <c:v>1623.5957261200001</c:v>
                </c:pt>
                <c:pt idx="4138">
                  <c:v>1612.8235055800001</c:v>
                </c:pt>
                <c:pt idx="4139">
                  <c:v>1611.7699872400001</c:v>
                </c:pt>
                <c:pt idx="4140">
                  <c:v>1612.1292190900001</c:v>
                </c:pt>
                <c:pt idx="4141">
                  <c:v>1616.2843031899999</c:v>
                </c:pt>
                <c:pt idx="4142">
                  <c:v>1626.32949964</c:v>
                </c:pt>
                <c:pt idx="4143">
                  <c:v>1632.7527702899999</c:v>
                </c:pt>
                <c:pt idx="4144">
                  <c:v>1635.9863993700001</c:v>
                </c:pt>
                <c:pt idx="4145">
                  <c:v>1638.1825884299999</c:v>
                </c:pt>
                <c:pt idx="4146">
                  <c:v>1627.37501729</c:v>
                </c:pt>
                <c:pt idx="4147">
                  <c:v>1628.7338417599999</c:v>
                </c:pt>
                <c:pt idx="4148">
                  <c:v>1642.48615608</c:v>
                </c:pt>
                <c:pt idx="4149">
                  <c:v>1623.4629508400001</c:v>
                </c:pt>
                <c:pt idx="4150">
                  <c:v>1607.32324002</c:v>
                </c:pt>
                <c:pt idx="4151">
                  <c:v>1613.54968153</c:v>
                </c:pt>
                <c:pt idx="4152">
                  <c:v>1595.42501419</c:v>
                </c:pt>
                <c:pt idx="4153">
                  <c:v>1595.84313729</c:v>
                </c:pt>
                <c:pt idx="4154">
                  <c:v>1601.8224408999999</c:v>
                </c:pt>
                <c:pt idx="4155">
                  <c:v>1612.8015182199999</c:v>
                </c:pt>
                <c:pt idx="4156">
                  <c:v>1614.3370261499999</c:v>
                </c:pt>
                <c:pt idx="4157">
                  <c:v>1611.8447127699999</c:v>
                </c:pt>
                <c:pt idx="4158">
                  <c:v>1611.8515911100001</c:v>
                </c:pt>
                <c:pt idx="4159">
                  <c:v>1610.42582629</c:v>
                </c:pt>
                <c:pt idx="4160">
                  <c:v>1613.68921108</c:v>
                </c:pt>
                <c:pt idx="4161">
                  <c:v>1623.5129761000001</c:v>
                </c:pt>
                <c:pt idx="4162">
                  <c:v>1629.7407788</c:v>
                </c:pt>
                <c:pt idx="4163">
                  <c:v>1622.75801288</c:v>
                </c:pt>
                <c:pt idx="4164">
                  <c:v>1636.1587093600001</c:v>
                </c:pt>
                <c:pt idx="4165">
                  <c:v>1637.25275207</c:v>
                </c:pt>
                <c:pt idx="4166">
                  <c:v>1633.79245911</c:v>
                </c:pt>
                <c:pt idx="4167">
                  <c:v>1656.4950966700001</c:v>
                </c:pt>
                <c:pt idx="4168">
                  <c:v>1647.9478131999999</c:v>
                </c:pt>
                <c:pt idx="4169">
                  <c:v>1643.2261820199999</c:v>
                </c:pt>
                <c:pt idx="4170">
                  <c:v>1650.6168007000001</c:v>
                </c:pt>
                <c:pt idx="4171">
                  <c:v>1642.16465096</c:v>
                </c:pt>
                <c:pt idx="4172">
                  <c:v>1673.2043354699999</c:v>
                </c:pt>
                <c:pt idx="4173">
                  <c:v>1656.6204893700001</c:v>
                </c:pt>
                <c:pt idx="4174">
                  <c:v>1658.71460379</c:v>
                </c:pt>
                <c:pt idx="4175">
                  <c:v>1687.6160443700001</c:v>
                </c:pt>
                <c:pt idx="4176">
                  <c:v>1688.11176776</c:v>
                </c:pt>
                <c:pt idx="4177">
                  <c:v>1696.3197334199999</c:v>
                </c:pt>
                <c:pt idx="4178">
                  <c:v>1744.9036759400001</c:v>
                </c:pt>
                <c:pt idx="4179">
                  <c:v>1743.0160338799999</c:v>
                </c:pt>
                <c:pt idx="4180">
                  <c:v>1734.17118342</c:v>
                </c:pt>
                <c:pt idx="4181">
                  <c:v>1703.0779088700001</c:v>
                </c:pt>
                <c:pt idx="4182">
                  <c:v>1720.9516442199999</c:v>
                </c:pt>
                <c:pt idx="4183">
                  <c:v>1697.73168801</c:v>
                </c:pt>
                <c:pt idx="4184">
                  <c:v>1685.6718511500001</c:v>
                </c:pt>
                <c:pt idx="4185">
                  <c:v>1682.99479681</c:v>
                </c:pt>
                <c:pt idx="4186">
                  <c:v>1683.4767162999999</c:v>
                </c:pt>
                <c:pt idx="4187">
                  <c:v>1680.2005368099999</c:v>
                </c:pt>
                <c:pt idx="4188">
                  <c:v>1687.0118759300001</c:v>
                </c:pt>
                <c:pt idx="4189">
                  <c:v>1690.8431457500001</c:v>
                </c:pt>
                <c:pt idx="4190">
                  <c:v>1697.13150911</c:v>
                </c:pt>
                <c:pt idx="4191">
                  <c:v>1704.94413162</c:v>
                </c:pt>
                <c:pt idx="4192">
                  <c:v>1693.8643655999999</c:v>
                </c:pt>
                <c:pt idx="4193">
                  <c:v>1682.7266657299999</c:v>
                </c:pt>
                <c:pt idx="4194">
                  <c:v>1681.10734901</c:v>
                </c:pt>
                <c:pt idx="4195">
                  <c:v>1681.37855255</c:v>
                </c:pt>
                <c:pt idx="4196">
                  <c:v>1693.23822733</c:v>
                </c:pt>
                <c:pt idx="4197">
                  <c:v>1694.2224340499999</c:v>
                </c:pt>
                <c:pt idx="4198">
                  <c:v>1708.7154699</c:v>
                </c:pt>
                <c:pt idx="4199">
                  <c:v>1710.0801000900001</c:v>
                </c:pt>
                <c:pt idx="4200">
                  <c:v>1705.3840411599999</c:v>
                </c:pt>
                <c:pt idx="4201">
                  <c:v>1710.97724283</c:v>
                </c:pt>
                <c:pt idx="4202">
                  <c:v>1722.9024200700001</c:v>
                </c:pt>
                <c:pt idx="4203">
                  <c:v>1708.6938546199999</c:v>
                </c:pt>
                <c:pt idx="4204">
                  <c:v>1719.92500713</c:v>
                </c:pt>
                <c:pt idx="4205">
                  <c:v>1716.30294645</c:v>
                </c:pt>
                <c:pt idx="4206">
                  <c:v>1699.29874154</c:v>
                </c:pt>
                <c:pt idx="4207">
                  <c:v>1687.69386007</c:v>
                </c:pt>
                <c:pt idx="4208">
                  <c:v>1696.7719061400001</c:v>
                </c:pt>
                <c:pt idx="4209">
                  <c:v>1696.71443935</c:v>
                </c:pt>
                <c:pt idx="4210">
                  <c:v>1675.2353077</c:v>
                </c:pt>
                <c:pt idx="4211">
                  <c:v>1675.40421298</c:v>
                </c:pt>
                <c:pt idx="4212">
                  <c:v>1667.32714932</c:v>
                </c:pt>
                <c:pt idx="4213">
                  <c:v>1669.56506732</c:v>
                </c:pt>
                <c:pt idx="4214">
                  <c:v>1677.0297618300001</c:v>
                </c:pt>
                <c:pt idx="4215">
                  <c:v>1652.73116996</c:v>
                </c:pt>
                <c:pt idx="4216">
                  <c:v>1644.18832679</c:v>
                </c:pt>
                <c:pt idx="4217">
                  <c:v>1663.8938757599999</c:v>
                </c:pt>
                <c:pt idx="4218">
                  <c:v>1660.81489852</c:v>
                </c:pt>
                <c:pt idx="4219">
                  <c:v>1653.54450266</c:v>
                </c:pt>
                <c:pt idx="4220">
                  <c:v>1644.8558261400001</c:v>
                </c:pt>
                <c:pt idx="4221">
                  <c:v>1637.2918201800001</c:v>
                </c:pt>
                <c:pt idx="4222">
                  <c:v>1632.9339627700001</c:v>
                </c:pt>
                <c:pt idx="4223">
                  <c:v>1614.6451972899999</c:v>
                </c:pt>
                <c:pt idx="4224">
                  <c:v>1606.6458746400001</c:v>
                </c:pt>
                <c:pt idx="4225">
                  <c:v>1624.0182016599999</c:v>
                </c:pt>
                <c:pt idx="4226">
                  <c:v>1619.18832759</c:v>
                </c:pt>
                <c:pt idx="4227">
                  <c:v>1621.94855196</c:v>
                </c:pt>
                <c:pt idx="4228">
                  <c:v>1635.6283239500001</c:v>
                </c:pt>
                <c:pt idx="4229">
                  <c:v>1646.29045142</c:v>
                </c:pt>
                <c:pt idx="4230">
                  <c:v>1639.1213721900001</c:v>
                </c:pt>
                <c:pt idx="4231">
                  <c:v>1636.7654390099999</c:v>
                </c:pt>
                <c:pt idx="4232">
                  <c:v>1629.48772336</c:v>
                </c:pt>
                <c:pt idx="4233">
                  <c:v>1639.0189486300001</c:v>
                </c:pt>
                <c:pt idx="4234">
                  <c:v>1639.4632311099999</c:v>
                </c:pt>
                <c:pt idx="4235">
                  <c:v>1639.1718730099999</c:v>
                </c:pt>
                <c:pt idx="4236">
                  <c:v>1624.2519349700001</c:v>
                </c:pt>
                <c:pt idx="4237">
                  <c:v>1640.8459590800001</c:v>
                </c:pt>
                <c:pt idx="4238">
                  <c:v>1645.39465232</c:v>
                </c:pt>
                <c:pt idx="4239">
                  <c:v>1640.0571556299999</c:v>
                </c:pt>
                <c:pt idx="4240">
                  <c:v>1634.4334726300001</c:v>
                </c:pt>
                <c:pt idx="4241">
                  <c:v>1634.4268251799999</c:v>
                </c:pt>
                <c:pt idx="4242">
                  <c:v>1637.52209799</c:v>
                </c:pt>
                <c:pt idx="4243">
                  <c:v>1632.0179058199999</c:v>
                </c:pt>
                <c:pt idx="4244">
                  <c:v>1642.89242537</c:v>
                </c:pt>
                <c:pt idx="4245">
                  <c:v>1621.00332561</c:v>
                </c:pt>
                <c:pt idx="4246">
                  <c:v>1622.64088225</c:v>
                </c:pt>
                <c:pt idx="4247">
                  <c:v>1624.28860738</c:v>
                </c:pt>
                <c:pt idx="4248">
                  <c:v>1636.2307733800001</c:v>
                </c:pt>
                <c:pt idx="4249">
                  <c:v>1624.9066287000001</c:v>
                </c:pt>
                <c:pt idx="4250">
                  <c:v>1626.0204349099999</c:v>
                </c:pt>
                <c:pt idx="4251">
                  <c:v>1621.2021351799999</c:v>
                </c:pt>
                <c:pt idx="4252">
                  <c:v>1625.44111744</c:v>
                </c:pt>
                <c:pt idx="4253">
                  <c:v>1622.8195430200001</c:v>
                </c:pt>
                <c:pt idx="4254">
                  <c:v>1631.6763284900001</c:v>
                </c:pt>
                <c:pt idx="4255">
                  <c:v>1629.6748271500001</c:v>
                </c:pt>
                <c:pt idx="4256">
                  <c:v>1628.12915744</c:v>
                </c:pt>
                <c:pt idx="4257">
                  <c:v>1627.1857716899999</c:v>
                </c:pt>
                <c:pt idx="4258">
                  <c:v>1648.9068580600001</c:v>
                </c:pt>
                <c:pt idx="4259">
                  <c:v>1660.84710574</c:v>
                </c:pt>
                <c:pt idx="4260">
                  <c:v>1665.29603144</c:v>
                </c:pt>
                <c:pt idx="4261">
                  <c:v>1642.6838287999999</c:v>
                </c:pt>
                <c:pt idx="4262">
                  <c:v>1621.81127184</c:v>
                </c:pt>
                <c:pt idx="4263">
                  <c:v>1621.13302587</c:v>
                </c:pt>
                <c:pt idx="4264">
                  <c:v>1620.99356427</c:v>
                </c:pt>
                <c:pt idx="4265">
                  <c:v>1623.0324226299999</c:v>
                </c:pt>
                <c:pt idx="4266">
                  <c:v>1616.4639451</c:v>
                </c:pt>
                <c:pt idx="4267">
                  <c:v>1611.3078237699999</c:v>
                </c:pt>
                <c:pt idx="4268">
                  <c:v>1604.59958026</c:v>
                </c:pt>
                <c:pt idx="4269">
                  <c:v>1621.0446540400001</c:v>
                </c:pt>
                <c:pt idx="4270">
                  <c:v>1615.4239459600001</c:v>
                </c:pt>
                <c:pt idx="4271">
                  <c:v>1615.47748781</c:v>
                </c:pt>
                <c:pt idx="4272">
                  <c:v>1602.6339076700001</c:v>
                </c:pt>
                <c:pt idx="4273">
                  <c:v>1626.85352442</c:v>
                </c:pt>
                <c:pt idx="4274">
                  <c:v>1623.6672370000001</c:v>
                </c:pt>
                <c:pt idx="4275">
                  <c:v>1618.24583927</c:v>
                </c:pt>
                <c:pt idx="4276">
                  <c:v>1622.3726415199999</c:v>
                </c:pt>
                <c:pt idx="4277">
                  <c:v>1639.0870430699999</c:v>
                </c:pt>
                <c:pt idx="4278">
                  <c:v>1640.9169604900001</c:v>
                </c:pt>
                <c:pt idx="4279">
                  <c:v>1655.68299802</c:v>
                </c:pt>
                <c:pt idx="4280">
                  <c:v>1659.3276240099999</c:v>
                </c:pt>
                <c:pt idx="4281">
                  <c:v>1658.0767291</c:v>
                </c:pt>
                <c:pt idx="4282">
                  <c:v>1667.8446484599999</c:v>
                </c:pt>
                <c:pt idx="4283">
                  <c:v>1675.33259494</c:v>
                </c:pt>
                <c:pt idx="4284">
                  <c:v>1690.71873461</c:v>
                </c:pt>
                <c:pt idx="4285">
                  <c:v>1693.0459872900001</c:v>
                </c:pt>
                <c:pt idx="4286">
                  <c:v>1712.1604869</c:v>
                </c:pt>
                <c:pt idx="4287">
                  <c:v>1727.89472935</c:v>
                </c:pt>
                <c:pt idx="4288">
                  <c:v>1754.8421719999999</c:v>
                </c:pt>
                <c:pt idx="4289">
                  <c:v>1756.25440411</c:v>
                </c:pt>
                <c:pt idx="4290">
                  <c:v>1759.8561557600001</c:v>
                </c:pt>
                <c:pt idx="4291">
                  <c:v>1737.90483305</c:v>
                </c:pt>
                <c:pt idx="4292">
                  <c:v>1705.15189033</c:v>
                </c:pt>
                <c:pt idx="4293">
                  <c:v>1719.5095730600001</c:v>
                </c:pt>
                <c:pt idx="4294">
                  <c:v>1726.35469268</c:v>
                </c:pt>
                <c:pt idx="4295">
                  <c:v>1729.33824213</c:v>
                </c:pt>
                <c:pt idx="4296">
                  <c:v>1734.2060300099999</c:v>
                </c:pt>
                <c:pt idx="4297">
                  <c:v>1718.6375283299999</c:v>
                </c:pt>
                <c:pt idx="4298">
                  <c:v>1749.7412547900001</c:v>
                </c:pt>
                <c:pt idx="4299">
                  <c:v>1738.7160366999999</c:v>
                </c:pt>
                <c:pt idx="4300">
                  <c:v>1738.20428247</c:v>
                </c:pt>
                <c:pt idx="4301">
                  <c:v>1749.0541893</c:v>
                </c:pt>
                <c:pt idx="4302">
                  <c:v>1748.14622405</c:v>
                </c:pt>
                <c:pt idx="4303">
                  <c:v>1747.1673432</c:v>
                </c:pt>
                <c:pt idx="4304">
                  <c:v>1752.5517084099999</c:v>
                </c:pt>
                <c:pt idx="4305">
                  <c:v>1757.4069869800001</c:v>
                </c:pt>
                <c:pt idx="4306">
                  <c:v>1765.63996585</c:v>
                </c:pt>
                <c:pt idx="4307">
                  <c:v>1763.68252001</c:v>
                </c:pt>
                <c:pt idx="4308">
                  <c:v>1752.0090984200001</c:v>
                </c:pt>
                <c:pt idx="4309">
                  <c:v>1752.25079579</c:v>
                </c:pt>
                <c:pt idx="4310">
                  <c:v>1717.4438482200001</c:v>
                </c:pt>
                <c:pt idx="4311">
                  <c:v>1719.71476691</c:v>
                </c:pt>
                <c:pt idx="4312">
                  <c:v>1733.1347106999999</c:v>
                </c:pt>
                <c:pt idx="4313">
                  <c:v>1736.42941658</c:v>
                </c:pt>
                <c:pt idx="4314">
                  <c:v>1747.71369093</c:v>
                </c:pt>
                <c:pt idx="4315">
                  <c:v>1730.93101443</c:v>
                </c:pt>
                <c:pt idx="4316">
                  <c:v>1703.8037406000001</c:v>
                </c:pt>
                <c:pt idx="4317">
                  <c:v>1697.6261402</c:v>
                </c:pt>
                <c:pt idx="4318">
                  <c:v>1694.8978468299999</c:v>
                </c:pt>
                <c:pt idx="4319">
                  <c:v>1713.6001651500001</c:v>
                </c:pt>
                <c:pt idx="4320">
                  <c:v>1730.84204613</c:v>
                </c:pt>
                <c:pt idx="4321">
                  <c:v>1725.5970390099999</c:v>
                </c:pt>
                <c:pt idx="4322">
                  <c:v>1762.7167342099999</c:v>
                </c:pt>
                <c:pt idx="4323">
                  <c:v>1777.5400156600001</c:v>
                </c:pt>
                <c:pt idx="4324">
                  <c:v>1784.9077136400001</c:v>
                </c:pt>
                <c:pt idx="4325">
                  <c:v>1757.6905632</c:v>
                </c:pt>
                <c:pt idx="4326">
                  <c:v>1741.25458177</c:v>
                </c:pt>
                <c:pt idx="4327">
                  <c:v>1747.7431466200001</c:v>
                </c:pt>
                <c:pt idx="4328">
                  <c:v>1747.45605355</c:v>
                </c:pt>
                <c:pt idx="4329">
                  <c:v>1733.20098573</c:v>
                </c:pt>
                <c:pt idx="4330">
                  <c:v>1733.10778714</c:v>
                </c:pt>
                <c:pt idx="4331">
                  <c:v>1734.5454800699999</c:v>
                </c:pt>
                <c:pt idx="4332">
                  <c:v>1735.16684317</c:v>
                </c:pt>
                <c:pt idx="4333">
                  <c:v>1730.4460457600001</c:v>
                </c:pt>
                <c:pt idx="4334">
                  <c:v>1717.65533031</c:v>
                </c:pt>
                <c:pt idx="4335">
                  <c:v>1743.5325309699999</c:v>
                </c:pt>
                <c:pt idx="4336">
                  <c:v>1735.53208462</c:v>
                </c:pt>
                <c:pt idx="4337">
                  <c:v>1746.5377758499999</c:v>
                </c:pt>
                <c:pt idx="4338">
                  <c:v>1737.0338548899999</c:v>
                </c:pt>
                <c:pt idx="4339">
                  <c:v>1741.5664472599999</c:v>
                </c:pt>
                <c:pt idx="4340">
                  <c:v>1749.7405017200001</c:v>
                </c:pt>
                <c:pt idx="4341">
                  <c:v>1754.3502865299999</c:v>
                </c:pt>
                <c:pt idx="4342">
                  <c:v>1742.3615992499999</c:v>
                </c:pt>
                <c:pt idx="4343">
                  <c:v>1747.0273874899999</c:v>
                </c:pt>
                <c:pt idx="4344">
                  <c:v>1763.0076446</c:v>
                </c:pt>
                <c:pt idx="4345">
                  <c:v>1761.5238860500001</c:v>
                </c:pt>
                <c:pt idx="4346">
                  <c:v>1758.6828816100001</c:v>
                </c:pt>
                <c:pt idx="4347">
                  <c:v>1769.28997413</c:v>
                </c:pt>
                <c:pt idx="4348">
                  <c:v>1767.38009773</c:v>
                </c:pt>
                <c:pt idx="4349">
                  <c:v>1772.9279286999999</c:v>
                </c:pt>
                <c:pt idx="4350">
                  <c:v>1777.30656514</c:v>
                </c:pt>
                <c:pt idx="4351">
                  <c:v>1770.5299813700001</c:v>
                </c:pt>
                <c:pt idx="4352">
                  <c:v>1768.70959017</c:v>
                </c:pt>
                <c:pt idx="4353">
                  <c:v>1760.7088742399999</c:v>
                </c:pt>
                <c:pt idx="4354">
                  <c:v>1764.62072992</c:v>
                </c:pt>
                <c:pt idx="4355">
                  <c:v>1762.5902411500001</c:v>
                </c:pt>
                <c:pt idx="4356">
                  <c:v>1771.3438435800001</c:v>
                </c:pt>
                <c:pt idx="4357">
                  <c:v>1774.3724323900001</c:v>
                </c:pt>
                <c:pt idx="4358">
                  <c:v>1782.5137867000001</c:v>
                </c:pt>
                <c:pt idx="4359">
                  <c:v>1777.5776778300001</c:v>
                </c:pt>
                <c:pt idx="4360">
                  <c:v>1782.8596909</c:v>
                </c:pt>
                <c:pt idx="4361">
                  <c:v>1797.4849065400001</c:v>
                </c:pt>
                <c:pt idx="4362">
                  <c:v>1808.9115728700001</c:v>
                </c:pt>
                <c:pt idx="4363">
                  <c:v>1802.3127493500001</c:v>
                </c:pt>
                <c:pt idx="4364">
                  <c:v>1792.15460188</c:v>
                </c:pt>
                <c:pt idx="4365">
                  <c:v>1780.7137298099999</c:v>
                </c:pt>
                <c:pt idx="4366">
                  <c:v>1783.60748913</c:v>
                </c:pt>
                <c:pt idx="4367">
                  <c:v>1775.1045719799999</c:v>
                </c:pt>
                <c:pt idx="4368">
                  <c:v>1773.11156102</c:v>
                </c:pt>
                <c:pt idx="4369">
                  <c:v>1772.53912281</c:v>
                </c:pt>
                <c:pt idx="4370">
                  <c:v>1785.1106655599999</c:v>
                </c:pt>
                <c:pt idx="4371">
                  <c:v>1761.0145947999999</c:v>
                </c:pt>
                <c:pt idx="4372">
                  <c:v>1727.9378735299999</c:v>
                </c:pt>
                <c:pt idx="4373">
                  <c:v>1733.83851185</c:v>
                </c:pt>
                <c:pt idx="4374">
                  <c:v>1735.3964066399999</c:v>
                </c:pt>
                <c:pt idx="4375">
                  <c:v>1701.91771589</c:v>
                </c:pt>
                <c:pt idx="4376">
                  <c:v>1684.3789037399999</c:v>
                </c:pt>
                <c:pt idx="4377">
                  <c:v>1625.6340112</c:v>
                </c:pt>
                <c:pt idx="4378">
                  <c:v>1668.21804716</c:v>
                </c:pt>
                <c:pt idx="4379">
                  <c:v>1682.36169043</c:v>
                </c:pt>
                <c:pt idx="4380">
                  <c:v>1693.1875070999999</c:v>
                </c:pt>
                <c:pt idx="4381">
                  <c:v>1690.60574765</c:v>
                </c:pt>
                <c:pt idx="4382">
                  <c:v>1700.02730185</c:v>
                </c:pt>
                <c:pt idx="4383">
                  <c:v>1710.6477964600001</c:v>
                </c:pt>
                <c:pt idx="4384">
                  <c:v>1723.99680502</c:v>
                </c:pt>
                <c:pt idx="4385">
                  <c:v>1730.98485678</c:v>
                </c:pt>
                <c:pt idx="4386">
                  <c:v>1724.4921867400001</c:v>
                </c:pt>
                <c:pt idx="4387">
                  <c:v>1713.5063133199999</c:v>
                </c:pt>
                <c:pt idx="4388">
                  <c:v>1733.71195197</c:v>
                </c:pt>
                <c:pt idx="4389">
                  <c:v>1725.0725376099999</c:v>
                </c:pt>
                <c:pt idx="4390">
                  <c:v>1725.48831498</c:v>
                </c:pt>
                <c:pt idx="4391">
                  <c:v>1722.52978065</c:v>
                </c:pt>
                <c:pt idx="4392">
                  <c:v>1731.27170357</c:v>
                </c:pt>
                <c:pt idx="4393">
                  <c:v>1743.84526549</c:v>
                </c:pt>
                <c:pt idx="4394">
                  <c:v>1737.9084419400001</c:v>
                </c:pt>
                <c:pt idx="4395">
                  <c:v>1737.65558394</c:v>
                </c:pt>
                <c:pt idx="4396">
                  <c:v>1737.9540321699999</c:v>
                </c:pt>
                <c:pt idx="4397">
                  <c:v>1741.81317233</c:v>
                </c:pt>
                <c:pt idx="4398">
                  <c:v>1739.8475085800001</c:v>
                </c:pt>
                <c:pt idx="4399">
                  <c:v>1742.08693952</c:v>
                </c:pt>
                <c:pt idx="4400">
                  <c:v>1733.0978512900001</c:v>
                </c:pt>
                <c:pt idx="4401">
                  <c:v>1728.6338919100001</c:v>
                </c:pt>
                <c:pt idx="4402">
                  <c:v>1727.1538056100001</c:v>
                </c:pt>
                <c:pt idx="4403">
                  <c:v>1732.9835647699999</c:v>
                </c:pt>
                <c:pt idx="4404">
                  <c:v>1751.5770530899999</c:v>
                </c:pt>
                <c:pt idx="4405">
                  <c:v>1781.91109744</c:v>
                </c:pt>
                <c:pt idx="4406">
                  <c:v>1753.5565058300001</c:v>
                </c:pt>
                <c:pt idx="4407">
                  <c:v>1744.35416229</c:v>
                </c:pt>
                <c:pt idx="4408">
                  <c:v>1745.8309129199999</c:v>
                </c:pt>
                <c:pt idx="4409">
                  <c:v>1751.3080424</c:v>
                </c:pt>
                <c:pt idx="4410">
                  <c:v>1749.60430612</c:v>
                </c:pt>
                <c:pt idx="4411">
                  <c:v>1738.7416515299999</c:v>
                </c:pt>
                <c:pt idx="4412">
                  <c:v>1735.4113373499999</c:v>
                </c:pt>
                <c:pt idx="4413">
                  <c:v>1737.5216458499999</c:v>
                </c:pt>
                <c:pt idx="4414">
                  <c:v>1721.17577437</c:v>
                </c:pt>
                <c:pt idx="4415">
                  <c:v>1725.0197497500001</c:v>
                </c:pt>
                <c:pt idx="4416">
                  <c:v>1716.0689032600001</c:v>
                </c:pt>
                <c:pt idx="4417">
                  <c:v>1728.0211916600001</c:v>
                </c:pt>
                <c:pt idx="4418">
                  <c:v>1723.6963280099999</c:v>
                </c:pt>
                <c:pt idx="4419">
                  <c:v>1716.22865501</c:v>
                </c:pt>
                <c:pt idx="4420">
                  <c:v>1708.2601370499999</c:v>
                </c:pt>
                <c:pt idx="4421">
                  <c:v>1704.3677277500001</c:v>
                </c:pt>
                <c:pt idx="4422">
                  <c:v>1693.95261665</c:v>
                </c:pt>
                <c:pt idx="4423">
                  <c:v>1695.7850238399999</c:v>
                </c:pt>
                <c:pt idx="4424">
                  <c:v>1712.95163462</c:v>
                </c:pt>
                <c:pt idx="4425">
                  <c:v>1712.7350624999999</c:v>
                </c:pt>
                <c:pt idx="4426">
                  <c:v>1715.5532704300001</c:v>
                </c:pt>
                <c:pt idx="4427">
                  <c:v>1717.80186811</c:v>
                </c:pt>
                <c:pt idx="4428">
                  <c:v>1701.10299463</c:v>
                </c:pt>
                <c:pt idx="4429">
                  <c:v>1697.15854694</c:v>
                </c:pt>
                <c:pt idx="4430">
                  <c:v>1704.15302881</c:v>
                </c:pt>
                <c:pt idx="4431">
                  <c:v>1735.4207714900001</c:v>
                </c:pt>
                <c:pt idx="4432">
                  <c:v>1741.69148567</c:v>
                </c:pt>
                <c:pt idx="4433">
                  <c:v>1735.90487687</c:v>
                </c:pt>
                <c:pt idx="4434">
                  <c:v>1755.17268633</c:v>
                </c:pt>
                <c:pt idx="4435">
                  <c:v>1758.8028678999999</c:v>
                </c:pt>
                <c:pt idx="4436">
                  <c:v>1786.69816788</c:v>
                </c:pt>
                <c:pt idx="4437">
                  <c:v>1777.84399792</c:v>
                </c:pt>
                <c:pt idx="4438">
                  <c:v>1766.4247783000001</c:v>
                </c:pt>
                <c:pt idx="4439">
                  <c:v>1773.5836868700001</c:v>
                </c:pt>
                <c:pt idx="4440">
                  <c:v>1783.0884866700001</c:v>
                </c:pt>
                <c:pt idx="4441">
                  <c:v>1767.2584990800001</c:v>
                </c:pt>
                <c:pt idx="4442">
                  <c:v>1767.21392231</c:v>
                </c:pt>
                <c:pt idx="4443">
                  <c:v>1784.27202339</c:v>
                </c:pt>
                <c:pt idx="4444">
                  <c:v>1796.4347562200001</c:v>
                </c:pt>
                <c:pt idx="4445">
                  <c:v>1790.8174197000001</c:v>
                </c:pt>
                <c:pt idx="4446">
                  <c:v>1816.14878961</c:v>
                </c:pt>
                <c:pt idx="4447">
                  <c:v>1815.8787551400001</c:v>
                </c:pt>
                <c:pt idx="4448">
                  <c:v>1805.5384232700001</c:v>
                </c:pt>
                <c:pt idx="4449">
                  <c:v>1812.9462610600001</c:v>
                </c:pt>
                <c:pt idx="4450">
                  <c:v>1819.37183211</c:v>
                </c:pt>
                <c:pt idx="4451">
                  <c:v>1825.8561726999999</c:v>
                </c:pt>
                <c:pt idx="4452">
                  <c:v>1825.2273919899999</c:v>
                </c:pt>
                <c:pt idx="4453">
                  <c:v>1821.50244395</c:v>
                </c:pt>
                <c:pt idx="4454">
                  <c:v>1811.27057167</c:v>
                </c:pt>
                <c:pt idx="4455">
                  <c:v>1823.5064137899999</c:v>
                </c:pt>
                <c:pt idx="4456">
                  <c:v>1811.17456184</c:v>
                </c:pt>
                <c:pt idx="4457">
                  <c:v>1814.2382519800001</c:v>
                </c:pt>
                <c:pt idx="4458">
                  <c:v>1816.4704146500001</c:v>
                </c:pt>
                <c:pt idx="4459">
                  <c:v>1823.0607508200001</c:v>
                </c:pt>
                <c:pt idx="4460">
                  <c:v>1825.0322642900001</c:v>
                </c:pt>
                <c:pt idx="4461">
                  <c:v>1823.7874058299999</c:v>
                </c:pt>
                <c:pt idx="4462">
                  <c:v>1832.9007978</c:v>
                </c:pt>
                <c:pt idx="4463">
                  <c:v>1851.6541242000001</c:v>
                </c:pt>
                <c:pt idx="4464">
                  <c:v>1867.49194556</c:v>
                </c:pt>
                <c:pt idx="4465">
                  <c:v>1863.46291913</c:v>
                </c:pt>
                <c:pt idx="4466">
                  <c:v>1860.4712720699999</c:v>
                </c:pt>
                <c:pt idx="4467">
                  <c:v>1863.0354451999999</c:v>
                </c:pt>
                <c:pt idx="4468">
                  <c:v>1865.3663287899999</c:v>
                </c:pt>
                <c:pt idx="4469">
                  <c:v>1866.87055343</c:v>
                </c:pt>
                <c:pt idx="4470">
                  <c:v>1859.10915821</c:v>
                </c:pt>
                <c:pt idx="4471">
                  <c:v>1867.81630021</c:v>
                </c:pt>
                <c:pt idx="4472">
                  <c:v>1867.5767941300001</c:v>
                </c:pt>
                <c:pt idx="4473">
                  <c:v>1860.2677235900001</c:v>
                </c:pt>
                <c:pt idx="4474">
                  <c:v>1853.7664646999999</c:v>
                </c:pt>
                <c:pt idx="4475">
                  <c:v>1851.82292061</c:v>
                </c:pt>
                <c:pt idx="4476">
                  <c:v>1866.1620254100001</c:v>
                </c:pt>
                <c:pt idx="4477">
                  <c:v>1857.31677838</c:v>
                </c:pt>
                <c:pt idx="4478">
                  <c:v>1862.263056</c:v>
                </c:pt>
                <c:pt idx="4479">
                  <c:v>1860.48835442</c:v>
                </c:pt>
                <c:pt idx="4480">
                  <c:v>1870.06022476</c:v>
                </c:pt>
                <c:pt idx="4481">
                  <c:v>1870.85493815</c:v>
                </c:pt>
                <c:pt idx="4482">
                  <c:v>1872.9955943299999</c:v>
                </c:pt>
                <c:pt idx="4483">
                  <c:v>1879.37312879</c:v>
                </c:pt>
                <c:pt idx="4484">
                  <c:v>1875.84050497</c:v>
                </c:pt>
                <c:pt idx="4485">
                  <c:v>1885.49109376</c:v>
                </c:pt>
                <c:pt idx="4486">
                  <c:v>1886.63797656</c:v>
                </c:pt>
                <c:pt idx="4487">
                  <c:v>1891.53199316</c:v>
                </c:pt>
                <c:pt idx="4488">
                  <c:v>1907.15054151</c:v>
                </c:pt>
                <c:pt idx="4489">
                  <c:v>1891.6257823799999</c:v>
                </c:pt>
                <c:pt idx="4490">
                  <c:v>1895.1169034500001</c:v>
                </c:pt>
                <c:pt idx="4491">
                  <c:v>1901.2546079000001</c:v>
                </c:pt>
                <c:pt idx="4492">
                  <c:v>1920.0880468</c:v>
                </c:pt>
                <c:pt idx="4493">
                  <c:v>1924.9841259</c:v>
                </c:pt>
                <c:pt idx="4494">
                  <c:v>1921.2682849299999</c:v>
                </c:pt>
                <c:pt idx="4495">
                  <c:v>1943.5626675799999</c:v>
                </c:pt>
                <c:pt idx="4496">
                  <c:v>1939.0735176600001</c:v>
                </c:pt>
                <c:pt idx="4497">
                  <c:v>1946.3323548999999</c:v>
                </c:pt>
                <c:pt idx="4498">
                  <c:v>1948.7680839300001</c:v>
                </c:pt>
                <c:pt idx="4499">
                  <c:v>1930.5626473100001</c:v>
                </c:pt>
                <c:pt idx="4500">
                  <c:v>1910.3061386100001</c:v>
                </c:pt>
                <c:pt idx="4501">
                  <c:v>1923.00158732</c:v>
                </c:pt>
                <c:pt idx="4502">
                  <c:v>1929.32860127</c:v>
                </c:pt>
                <c:pt idx="4503">
                  <c:v>1937.2508102500001</c:v>
                </c:pt>
                <c:pt idx="4504">
                  <c:v>1941.5645281</c:v>
                </c:pt>
                <c:pt idx="4505">
                  <c:v>1945.22835203</c:v>
                </c:pt>
                <c:pt idx="4506">
                  <c:v>1940.9358692799999</c:v>
                </c:pt>
                <c:pt idx="4507">
                  <c:v>1951.55283229</c:v>
                </c:pt>
                <c:pt idx="4508">
                  <c:v>1961.57455142</c:v>
                </c:pt>
                <c:pt idx="4509">
                  <c:v>1951.5577882800001</c:v>
                </c:pt>
                <c:pt idx="4510">
                  <c:v>1949.0561965300001</c:v>
                </c:pt>
                <c:pt idx="4511">
                  <c:v>1967.4548008899999</c:v>
                </c:pt>
                <c:pt idx="4512">
                  <c:v>1974.1445390199999</c:v>
                </c:pt>
                <c:pt idx="4513">
                  <c:v>1968.8495798700001</c:v>
                </c:pt>
                <c:pt idx="4514">
                  <c:v>1978.19934074</c:v>
                </c:pt>
                <c:pt idx="4515">
                  <c:v>1980.9633167899999</c:v>
                </c:pt>
                <c:pt idx="4516">
                  <c:v>1987.4002081000001</c:v>
                </c:pt>
                <c:pt idx="4517">
                  <c:v>2004.75148165</c:v>
                </c:pt>
                <c:pt idx="4518">
                  <c:v>2008.91346305</c:v>
                </c:pt>
                <c:pt idx="4519">
                  <c:v>1997.58515255</c:v>
                </c:pt>
                <c:pt idx="4520">
                  <c:v>2005.92938336</c:v>
                </c:pt>
                <c:pt idx="4521">
                  <c:v>2010.6475650899999</c:v>
                </c:pt>
                <c:pt idx="4522">
                  <c:v>2017.85738842</c:v>
                </c:pt>
                <c:pt idx="4523">
                  <c:v>2026.00028559</c:v>
                </c:pt>
                <c:pt idx="4524">
                  <c:v>2033.4098149700001</c:v>
                </c:pt>
                <c:pt idx="4525">
                  <c:v>2050.5734882800002</c:v>
                </c:pt>
                <c:pt idx="4526">
                  <c:v>2043.88373688</c:v>
                </c:pt>
                <c:pt idx="4527">
                  <c:v>2027.8248795300001</c:v>
                </c:pt>
                <c:pt idx="4528">
                  <c:v>2024.9453978700001</c:v>
                </c:pt>
                <c:pt idx="4529">
                  <c:v>2028.5598522299999</c:v>
                </c:pt>
                <c:pt idx="4530">
                  <c:v>2042.13645881</c:v>
                </c:pt>
                <c:pt idx="4531">
                  <c:v>2043.20454363</c:v>
                </c:pt>
                <c:pt idx="4532">
                  <c:v>2043.18564552</c:v>
                </c:pt>
                <c:pt idx="4533">
                  <c:v>2040.6747140499999</c:v>
                </c:pt>
                <c:pt idx="4534">
                  <c:v>2040.59205056</c:v>
                </c:pt>
                <c:pt idx="4535">
                  <c:v>2038.53221534</c:v>
                </c:pt>
                <c:pt idx="4536">
                  <c:v>2043.03818879</c:v>
                </c:pt>
                <c:pt idx="4537">
                  <c:v>2052.2084412999998</c:v>
                </c:pt>
                <c:pt idx="4538">
                  <c:v>2050.6814513300001</c:v>
                </c:pt>
                <c:pt idx="4539">
                  <c:v>2065.0075911200001</c:v>
                </c:pt>
                <c:pt idx="4540">
                  <c:v>2086.4707920400001</c:v>
                </c:pt>
                <c:pt idx="4541">
                  <c:v>2095.38065345</c:v>
                </c:pt>
                <c:pt idx="4542">
                  <c:v>2092.1822657600001</c:v>
                </c:pt>
                <c:pt idx="4543">
                  <c:v>2078.6779472399999</c:v>
                </c:pt>
                <c:pt idx="4544">
                  <c:v>2085.54914044</c:v>
                </c:pt>
                <c:pt idx="4545">
                  <c:v>2089.3189102699998</c:v>
                </c:pt>
                <c:pt idx="4546">
                  <c:v>2108.8471245300002</c:v>
                </c:pt>
                <c:pt idx="4547">
                  <c:v>2116.1536121899999</c:v>
                </c:pt>
                <c:pt idx="4548">
                  <c:v>2123.9463973799998</c:v>
                </c:pt>
                <c:pt idx="4549">
                  <c:v>2140.8954488899999</c:v>
                </c:pt>
                <c:pt idx="4550">
                  <c:v>2153.1945896399998</c:v>
                </c:pt>
                <c:pt idx="4551">
                  <c:v>2148.5699327399998</c:v>
                </c:pt>
                <c:pt idx="4552">
                  <c:v>2157.3958726699998</c:v>
                </c:pt>
                <c:pt idx="4553">
                  <c:v>2178.6132000100001</c:v>
                </c:pt>
                <c:pt idx="4554">
                  <c:v>2191.24487963</c:v>
                </c:pt>
                <c:pt idx="4555">
                  <c:v>2149.0843048199999</c:v>
                </c:pt>
                <c:pt idx="4556">
                  <c:v>2143.4632276100001</c:v>
                </c:pt>
                <c:pt idx="4557">
                  <c:v>2152.9745179299998</c:v>
                </c:pt>
                <c:pt idx="4558">
                  <c:v>2152.8776148799998</c:v>
                </c:pt>
                <c:pt idx="4559">
                  <c:v>2159.9912094199999</c:v>
                </c:pt>
                <c:pt idx="4560">
                  <c:v>2155.6979118600002</c:v>
                </c:pt>
                <c:pt idx="4561">
                  <c:v>2143.2160914199999</c:v>
                </c:pt>
                <c:pt idx="4562">
                  <c:v>2147.1694053900001</c:v>
                </c:pt>
                <c:pt idx="4563">
                  <c:v>2159.4985280599999</c:v>
                </c:pt>
                <c:pt idx="4564">
                  <c:v>2156.2500814099999</c:v>
                </c:pt>
                <c:pt idx="4565">
                  <c:v>2167.9809150000001</c:v>
                </c:pt>
                <c:pt idx="4566">
                  <c:v>2145.2372683799999</c:v>
                </c:pt>
                <c:pt idx="4567">
                  <c:v>2159.5981484499998</c:v>
                </c:pt>
                <c:pt idx="4568">
                  <c:v>2146.15113385</c:v>
                </c:pt>
                <c:pt idx="4569">
                  <c:v>2120.1883352700002</c:v>
                </c:pt>
                <c:pt idx="4570">
                  <c:v>2114.5877934599998</c:v>
                </c:pt>
                <c:pt idx="4571">
                  <c:v>2121.9039954899999</c:v>
                </c:pt>
                <c:pt idx="4572">
                  <c:v>2132.3105277599998</c:v>
                </c:pt>
                <c:pt idx="4573">
                  <c:v>2140.1899800000001</c:v>
                </c:pt>
                <c:pt idx="4574">
                  <c:v>2152.0519408099999</c:v>
                </c:pt>
                <c:pt idx="4575">
                  <c:v>2160.6178478299998</c:v>
                </c:pt>
                <c:pt idx="4576">
                  <c:v>2164.2162707299999</c:v>
                </c:pt>
                <c:pt idx="4577">
                  <c:v>2190.7782506799999</c:v>
                </c:pt>
                <c:pt idx="4578">
                  <c:v>2195.1774548799999</c:v>
                </c:pt>
                <c:pt idx="4579">
                  <c:v>2205.54886055</c:v>
                </c:pt>
                <c:pt idx="4580">
                  <c:v>2208.7540478000001</c:v>
                </c:pt>
                <c:pt idx="4581">
                  <c:v>2227.0840653599998</c:v>
                </c:pt>
                <c:pt idx="4582">
                  <c:v>2211.40890472</c:v>
                </c:pt>
                <c:pt idx="4583">
                  <c:v>2203.1777888299998</c:v>
                </c:pt>
                <c:pt idx="4584">
                  <c:v>2208.6760580800001</c:v>
                </c:pt>
                <c:pt idx="4585">
                  <c:v>2213.8320068500002</c:v>
                </c:pt>
                <c:pt idx="4586">
                  <c:v>2227.6975073600001</c:v>
                </c:pt>
                <c:pt idx="4587">
                  <c:v>2230.5748569399998</c:v>
                </c:pt>
                <c:pt idx="4588">
                  <c:v>2219.6046167499999</c:v>
                </c:pt>
                <c:pt idx="4589">
                  <c:v>2231.67244648</c:v>
                </c:pt>
                <c:pt idx="4590">
                  <c:v>2232.8672069300001</c:v>
                </c:pt>
                <c:pt idx="4591">
                  <c:v>2235.1401759999999</c:v>
                </c:pt>
                <c:pt idx="4592">
                  <c:v>2228.9213858500002</c:v>
                </c:pt>
                <c:pt idx="4593">
                  <c:v>2235.7811084599998</c:v>
                </c:pt>
                <c:pt idx="4594">
                  <c:v>2223.5133357300001</c:v>
                </c:pt>
                <c:pt idx="4595">
                  <c:v>2238.5549650200001</c:v>
                </c:pt>
                <c:pt idx="4596">
                  <c:v>2239.9160807600001</c:v>
                </c:pt>
                <c:pt idx="4597">
                  <c:v>2233.9292743000001</c:v>
                </c:pt>
                <c:pt idx="4598">
                  <c:v>2254.7149351799999</c:v>
                </c:pt>
                <c:pt idx="4599">
                  <c:v>2255.9305539100001</c:v>
                </c:pt>
                <c:pt idx="4600">
                  <c:v>2273.6312608200001</c:v>
                </c:pt>
                <c:pt idx="4601">
                  <c:v>2268.9120351000001</c:v>
                </c:pt>
                <c:pt idx="4602">
                  <c:v>2274.54986904</c:v>
                </c:pt>
                <c:pt idx="4603">
                  <c:v>2291.3217356800001</c:v>
                </c:pt>
                <c:pt idx="4604">
                  <c:v>2285.8091346699998</c:v>
                </c:pt>
                <c:pt idx="4605">
                  <c:v>2288.1843002999999</c:v>
                </c:pt>
                <c:pt idx="4606">
                  <c:v>2294.4309528799999</c:v>
                </c:pt>
                <c:pt idx="4607">
                  <c:v>2324.6305245100002</c:v>
                </c:pt>
                <c:pt idx="4608">
                  <c:v>2334.43511476</c:v>
                </c:pt>
                <c:pt idx="4609">
                  <c:v>2360.01433043</c:v>
                </c:pt>
                <c:pt idx="4610">
                  <c:v>2393.0465760900001</c:v>
                </c:pt>
                <c:pt idx="4611">
                  <c:v>2382.0520102800001</c:v>
                </c:pt>
                <c:pt idx="4612">
                  <c:v>2377.9027928</c:v>
                </c:pt>
                <c:pt idx="4613">
                  <c:v>2385.7504492899998</c:v>
                </c:pt>
                <c:pt idx="4614">
                  <c:v>2385.5694498900002</c:v>
                </c:pt>
                <c:pt idx="4615">
                  <c:v>2385.04193949</c:v>
                </c:pt>
                <c:pt idx="4616">
                  <c:v>2378.0191226000002</c:v>
                </c:pt>
                <c:pt idx="4617">
                  <c:v>2406.2562462000001</c:v>
                </c:pt>
                <c:pt idx="4618">
                  <c:v>2435.2532061299999</c:v>
                </c:pt>
                <c:pt idx="4619">
                  <c:v>2431.1056026900001</c:v>
                </c:pt>
                <c:pt idx="4620">
                  <c:v>2426.78969495</c:v>
                </c:pt>
                <c:pt idx="4621">
                  <c:v>2421.9353274700002</c:v>
                </c:pt>
                <c:pt idx="4622">
                  <c:v>2381.6689664800001</c:v>
                </c:pt>
                <c:pt idx="4623">
                  <c:v>2398.91056841</c:v>
                </c:pt>
                <c:pt idx="4624">
                  <c:v>2412.3704449699999</c:v>
                </c:pt>
                <c:pt idx="4625">
                  <c:v>2425.4018913899999</c:v>
                </c:pt>
                <c:pt idx="4626">
                  <c:v>2430.2347045000001</c:v>
                </c:pt>
                <c:pt idx="4627">
                  <c:v>2434.5106201899998</c:v>
                </c:pt>
                <c:pt idx="4628">
                  <c:v>2438.5623034199998</c:v>
                </c:pt>
                <c:pt idx="4629">
                  <c:v>2445.6003298700002</c:v>
                </c:pt>
                <c:pt idx="4630">
                  <c:v>2453.3577292700002</c:v>
                </c:pt>
                <c:pt idx="4631">
                  <c:v>2443.88290379</c:v>
                </c:pt>
                <c:pt idx="4632">
                  <c:v>2457.3433567500001</c:v>
                </c:pt>
                <c:pt idx="4633">
                  <c:v>2455.9470711399999</c:v>
                </c:pt>
                <c:pt idx="4634">
                  <c:v>2443.7933169299999</c:v>
                </c:pt>
                <c:pt idx="4635">
                  <c:v>2447.7760470600001</c:v>
                </c:pt>
                <c:pt idx="4636">
                  <c:v>2446.5570645500002</c:v>
                </c:pt>
                <c:pt idx="4637">
                  <c:v>2441.2355450099999</c:v>
                </c:pt>
                <c:pt idx="4638">
                  <c:v>2450.7543586900001</c:v>
                </c:pt>
                <c:pt idx="4639">
                  <c:v>2468.0271051099999</c:v>
                </c:pt>
                <c:pt idx="4640">
                  <c:v>2461.6419014899998</c:v>
                </c:pt>
                <c:pt idx="4641">
                  <c:v>2442.7968694900001</c:v>
                </c:pt>
                <c:pt idx="4642">
                  <c:v>2436.9353029700001</c:v>
                </c:pt>
                <c:pt idx="4643">
                  <c:v>2471.2069753000001</c:v>
                </c:pt>
                <c:pt idx="4644">
                  <c:v>2476.71195665</c:v>
                </c:pt>
                <c:pt idx="4645">
                  <c:v>2442.2122674100001</c:v>
                </c:pt>
                <c:pt idx="4646">
                  <c:v>2467.26597898</c:v>
                </c:pt>
                <c:pt idx="4647">
                  <c:v>2461.14190813</c:v>
                </c:pt>
                <c:pt idx="4648">
                  <c:v>2485.7665393100001</c:v>
                </c:pt>
                <c:pt idx="4649">
                  <c:v>2485.9195160899999</c:v>
                </c:pt>
                <c:pt idx="4650">
                  <c:v>2510.7487265999998</c:v>
                </c:pt>
                <c:pt idx="4651">
                  <c:v>2504.50049377</c:v>
                </c:pt>
                <c:pt idx="4652">
                  <c:v>2517.2445345199999</c:v>
                </c:pt>
                <c:pt idx="4653">
                  <c:v>2506.5000304800001</c:v>
                </c:pt>
                <c:pt idx="4654">
                  <c:v>2512.26179103</c:v>
                </c:pt>
                <c:pt idx="4655">
                  <c:v>2525.5179036700001</c:v>
                </c:pt>
                <c:pt idx="4656">
                  <c:v>2522.9960807699999</c:v>
                </c:pt>
                <c:pt idx="4657">
                  <c:v>2506.3921267199999</c:v>
                </c:pt>
                <c:pt idx="4658">
                  <c:v>2470.5019192999998</c:v>
                </c:pt>
                <c:pt idx="4659">
                  <c:v>2473.9756367599998</c:v>
                </c:pt>
                <c:pt idx="4660">
                  <c:v>2460.9981756400002</c:v>
                </c:pt>
                <c:pt idx="4661">
                  <c:v>2475.4108092800002</c:v>
                </c:pt>
                <c:pt idx="4662">
                  <c:v>2491.0307360299998</c:v>
                </c:pt>
                <c:pt idx="4663">
                  <c:v>2502.4013137400002</c:v>
                </c:pt>
                <c:pt idx="4664">
                  <c:v>2499.4907879500001</c:v>
                </c:pt>
                <c:pt idx="4665">
                  <c:v>2492.5811106900001</c:v>
                </c:pt>
                <c:pt idx="4666">
                  <c:v>2499.5949689499998</c:v>
                </c:pt>
                <c:pt idx="4667">
                  <c:v>2495.3640975200001</c:v>
                </c:pt>
                <c:pt idx="4668">
                  <c:v>2500.5820671299998</c:v>
                </c:pt>
                <c:pt idx="4669">
                  <c:v>2501.8475745199999</c:v>
                </c:pt>
                <c:pt idx="4670">
                  <c:v>2483.34709819</c:v>
                </c:pt>
                <c:pt idx="4671">
                  <c:v>2490.4496476700001</c:v>
                </c:pt>
                <c:pt idx="4672">
                  <c:v>2504.2688867400002</c:v>
                </c:pt>
                <c:pt idx="4673">
                  <c:v>2526.4527637699998</c:v>
                </c:pt>
                <c:pt idx="4674">
                  <c:v>2543.3310996800001</c:v>
                </c:pt>
                <c:pt idx="4675">
                  <c:v>2550.8589342499999</c:v>
                </c:pt>
                <c:pt idx="4676">
                  <c:v>2543.3196798099998</c:v>
                </c:pt>
                <c:pt idx="4677">
                  <c:v>2556.6342004799999</c:v>
                </c:pt>
                <c:pt idx="4678">
                  <c:v>2564.69109144</c:v>
                </c:pt>
                <c:pt idx="4679">
                  <c:v>2537.7364734500002</c:v>
                </c:pt>
                <c:pt idx="4680">
                  <c:v>2447.05939377</c:v>
                </c:pt>
                <c:pt idx="4681">
                  <c:v>2494.91739194</c:v>
                </c:pt>
                <c:pt idx="4682">
                  <c:v>2481.0946428699999</c:v>
                </c:pt>
                <c:pt idx="4683">
                  <c:v>2476.3771183200001</c:v>
                </c:pt>
                <c:pt idx="4684">
                  <c:v>2458.5646562699999</c:v>
                </c:pt>
                <c:pt idx="4685">
                  <c:v>2461.6547977599998</c:v>
                </c:pt>
                <c:pt idx="4686">
                  <c:v>2518.1101188299999</c:v>
                </c:pt>
                <c:pt idx="4687">
                  <c:v>2523.2683238300001</c:v>
                </c:pt>
                <c:pt idx="4688">
                  <c:v>2555.7714937199999</c:v>
                </c:pt>
                <c:pt idx="4689">
                  <c:v>2554.9213958300002</c:v>
                </c:pt>
                <c:pt idx="4690">
                  <c:v>2565.8761468100001</c:v>
                </c:pt>
                <c:pt idx="4691">
                  <c:v>2629.3475274500001</c:v>
                </c:pt>
                <c:pt idx="4692">
                  <c:v>2645.1835393400002</c:v>
                </c:pt>
                <c:pt idx="4693">
                  <c:v>2653.1442354199999</c:v>
                </c:pt>
                <c:pt idx="4694">
                  <c:v>2662.8515989500002</c:v>
                </c:pt>
                <c:pt idx="4695">
                  <c:v>2664.5207032399999</c:v>
                </c:pt>
                <c:pt idx="4696">
                  <c:v>2697.96536556</c:v>
                </c:pt>
                <c:pt idx="4697">
                  <c:v>2703.3684956000002</c:v>
                </c:pt>
                <c:pt idx="4698">
                  <c:v>2710.8282884099999</c:v>
                </c:pt>
                <c:pt idx="4699">
                  <c:v>2735.6414071200002</c:v>
                </c:pt>
                <c:pt idx="4700">
                  <c:v>2705.3371721200001</c:v>
                </c:pt>
                <c:pt idx="4701">
                  <c:v>2724.7816838799999</c:v>
                </c:pt>
                <c:pt idx="4702">
                  <c:v>2723.40747818</c:v>
                </c:pt>
                <c:pt idx="4703">
                  <c:v>2726.1766023800001</c:v>
                </c:pt>
                <c:pt idx="4704">
                  <c:v>2720.5162760200001</c:v>
                </c:pt>
                <c:pt idx="4705">
                  <c:v>2689.54081154</c:v>
                </c:pt>
                <c:pt idx="4706">
                  <c:v>2715.52818591</c:v>
                </c:pt>
                <c:pt idx="4707">
                  <c:v>2728.6032787600002</c:v>
                </c:pt>
                <c:pt idx="4708">
                  <c:v>2749.4975257800002</c:v>
                </c:pt>
                <c:pt idx="4709">
                  <c:v>2759.3620295699998</c:v>
                </c:pt>
                <c:pt idx="4710">
                  <c:v>2760.3008261099999</c:v>
                </c:pt>
                <c:pt idx="4711">
                  <c:v>2774.2661503899999</c:v>
                </c:pt>
                <c:pt idx="4712">
                  <c:v>2768.2481421000002</c:v>
                </c:pt>
                <c:pt idx="4713">
                  <c:v>2765.8636331399998</c:v>
                </c:pt>
                <c:pt idx="4714">
                  <c:v>2736.0301714699999</c:v>
                </c:pt>
                <c:pt idx="4715">
                  <c:v>2746.67160362</c:v>
                </c:pt>
                <c:pt idx="4716">
                  <c:v>2721.964806</c:v>
                </c:pt>
                <c:pt idx="4717">
                  <c:v>2770.5555769100001</c:v>
                </c:pt>
                <c:pt idx="4718">
                  <c:v>2759.9736544699999</c:v>
                </c:pt>
                <c:pt idx="4719">
                  <c:v>2771.9960062599998</c:v>
                </c:pt>
                <c:pt idx="4720">
                  <c:v>2798.4733315499998</c:v>
                </c:pt>
                <c:pt idx="4721">
                  <c:v>2819.3126611399998</c:v>
                </c:pt>
                <c:pt idx="4722">
                  <c:v>2836.6600828199998</c:v>
                </c:pt>
                <c:pt idx="4723">
                  <c:v>2845.1130836799998</c:v>
                </c:pt>
                <c:pt idx="4724">
                  <c:v>2871.5823965999998</c:v>
                </c:pt>
                <c:pt idx="4725">
                  <c:v>2868.5967271899999</c:v>
                </c:pt>
                <c:pt idx="4726">
                  <c:v>2845.2467531699999</c:v>
                </c:pt>
                <c:pt idx="4727">
                  <c:v>2827.8370508500002</c:v>
                </c:pt>
                <c:pt idx="4728">
                  <c:v>2835.75848</c:v>
                </c:pt>
                <c:pt idx="4729">
                  <c:v>2828.8922957599998</c:v>
                </c:pt>
                <c:pt idx="4730">
                  <c:v>2824.3956898199999</c:v>
                </c:pt>
                <c:pt idx="4731">
                  <c:v>2798.0876770599998</c:v>
                </c:pt>
                <c:pt idx="4732">
                  <c:v>2821.8498601199999</c:v>
                </c:pt>
                <c:pt idx="4733">
                  <c:v>2847.8111696599999</c:v>
                </c:pt>
                <c:pt idx="4734">
                  <c:v>2743.0775662199999</c:v>
                </c:pt>
                <c:pt idx="4735">
                  <c:v>2782.39502679</c:v>
                </c:pt>
                <c:pt idx="4736">
                  <c:v>2835.3113141700001</c:v>
                </c:pt>
                <c:pt idx="4737">
                  <c:v>2840.6044348400001</c:v>
                </c:pt>
                <c:pt idx="4738">
                  <c:v>2821.1494099199999</c:v>
                </c:pt>
                <c:pt idx="4739">
                  <c:v>2838.64055383</c:v>
                </c:pt>
                <c:pt idx="4740">
                  <c:v>2852.1210649300001</c:v>
                </c:pt>
                <c:pt idx="4741">
                  <c:v>2860.3620890399998</c:v>
                </c:pt>
                <c:pt idx="4742">
                  <c:v>2874.4141006099999</c:v>
                </c:pt>
                <c:pt idx="4743">
                  <c:v>2871.7345510700002</c:v>
                </c:pt>
                <c:pt idx="4744">
                  <c:v>2867.64269771</c:v>
                </c:pt>
                <c:pt idx="4745">
                  <c:v>2885.8829845800001</c:v>
                </c:pt>
                <c:pt idx="4746">
                  <c:v>2898.3379782500001</c:v>
                </c:pt>
                <c:pt idx="4747">
                  <c:v>2871.0648715399998</c:v>
                </c:pt>
                <c:pt idx="4748">
                  <c:v>2871.3296575099998</c:v>
                </c:pt>
                <c:pt idx="4749">
                  <c:v>2854.2173670900002</c:v>
                </c:pt>
                <c:pt idx="4750">
                  <c:v>2846.5341361300002</c:v>
                </c:pt>
                <c:pt idx="4751">
                  <c:v>2860.18848222</c:v>
                </c:pt>
                <c:pt idx="4752">
                  <c:v>2861.91693403</c:v>
                </c:pt>
                <c:pt idx="4753">
                  <c:v>2864.1000577999998</c:v>
                </c:pt>
                <c:pt idx="4754">
                  <c:v>2885.9623190100001</c:v>
                </c:pt>
                <c:pt idx="4755">
                  <c:v>2902.69882826</c:v>
                </c:pt>
                <c:pt idx="4756">
                  <c:v>2916.7875197600001</c:v>
                </c:pt>
                <c:pt idx="4757">
                  <c:v>2920.2689885999998</c:v>
                </c:pt>
                <c:pt idx="4758">
                  <c:v>2915.49256393</c:v>
                </c:pt>
                <c:pt idx="4759">
                  <c:v>2919.17334497</c:v>
                </c:pt>
                <c:pt idx="4760">
                  <c:v>2930.80057313</c:v>
                </c:pt>
                <c:pt idx="4761">
                  <c:v>2934.8847874799999</c:v>
                </c:pt>
                <c:pt idx="4762">
                  <c:v>2943.1266939100001</c:v>
                </c:pt>
                <c:pt idx="4763">
                  <c:v>2958.9110380100001</c:v>
                </c:pt>
                <c:pt idx="4764">
                  <c:v>2958.6179224500002</c:v>
                </c:pt>
                <c:pt idx="4765">
                  <c:v>2921.11758052</c:v>
                </c:pt>
                <c:pt idx="4766">
                  <c:v>2917.1799513000001</c:v>
                </c:pt>
                <c:pt idx="4767">
                  <c:v>2845.6198965399999</c:v>
                </c:pt>
                <c:pt idx="4768">
                  <c:v>2832.84127726</c:v>
                </c:pt>
                <c:pt idx="4769">
                  <c:v>2823.4718150200001</c:v>
                </c:pt>
                <c:pt idx="4770">
                  <c:v>2857.64335566</c:v>
                </c:pt>
                <c:pt idx="4771">
                  <c:v>2827.7451029899999</c:v>
                </c:pt>
                <c:pt idx="4772">
                  <c:v>2816.0596002100001</c:v>
                </c:pt>
                <c:pt idx="4773">
                  <c:v>2831.9776105999999</c:v>
                </c:pt>
                <c:pt idx="4774">
                  <c:v>2827.70728495</c:v>
                </c:pt>
                <c:pt idx="4775">
                  <c:v>2808.4257115300002</c:v>
                </c:pt>
                <c:pt idx="4776">
                  <c:v>2721.7940949600002</c:v>
                </c:pt>
                <c:pt idx="4777">
                  <c:v>2704.3830825599998</c:v>
                </c:pt>
                <c:pt idx="4778">
                  <c:v>2745.5595255899998</c:v>
                </c:pt>
                <c:pt idx="4779">
                  <c:v>2735.4767143399999</c:v>
                </c:pt>
                <c:pt idx="4780">
                  <c:v>2762.8488348999999</c:v>
                </c:pt>
                <c:pt idx="4781">
                  <c:v>2781.1655450899998</c:v>
                </c:pt>
                <c:pt idx="4782">
                  <c:v>2779.61435183</c:v>
                </c:pt>
                <c:pt idx="4783">
                  <c:v>2771.9896197399999</c:v>
                </c:pt>
                <c:pt idx="4784">
                  <c:v>2799.3383736199999</c:v>
                </c:pt>
                <c:pt idx="4785">
                  <c:v>2822.2561507599999</c:v>
                </c:pt>
                <c:pt idx="4786">
                  <c:v>2846.32979247</c:v>
                </c:pt>
                <c:pt idx="4787">
                  <c:v>2843.97227238</c:v>
                </c:pt>
                <c:pt idx="4788">
                  <c:v>2857.0001741999999</c:v>
                </c:pt>
                <c:pt idx="4789">
                  <c:v>2844.9551068300002</c:v>
                </c:pt>
                <c:pt idx="4790">
                  <c:v>2870.9892531199998</c:v>
                </c:pt>
                <c:pt idx="4791">
                  <c:v>2867.19818575</c:v>
                </c:pt>
                <c:pt idx="4792">
                  <c:v>2868.83380291</c:v>
                </c:pt>
                <c:pt idx="4793">
                  <c:v>2864.0459793700002</c:v>
                </c:pt>
                <c:pt idx="4794">
                  <c:v>2887.5509854000002</c:v>
                </c:pt>
                <c:pt idx="4795">
                  <c:v>2865.4139385100002</c:v>
                </c:pt>
                <c:pt idx="4796">
                  <c:v>2869.9482756100001</c:v>
                </c:pt>
                <c:pt idx="4797">
                  <c:v>2855.6747187599999</c:v>
                </c:pt>
                <c:pt idx="4798">
                  <c:v>2865.2547779500001</c:v>
                </c:pt>
                <c:pt idx="4799">
                  <c:v>2841.96870713</c:v>
                </c:pt>
                <c:pt idx="4800">
                  <c:v>2825.2625658100001</c:v>
                </c:pt>
                <c:pt idx="4801">
                  <c:v>2840.1075113000002</c:v>
                </c:pt>
                <c:pt idx="4802">
                  <c:v>2842.6713895799999</c:v>
                </c:pt>
                <c:pt idx="4803">
                  <c:v>2862.5500759199999</c:v>
                </c:pt>
                <c:pt idx="4804">
                  <c:v>2898.34447447</c:v>
                </c:pt>
                <c:pt idx="4805">
                  <c:v>2927.7011534899998</c:v>
                </c:pt>
                <c:pt idx="4806">
                  <c:v>2921.6087345800001</c:v>
                </c:pt>
                <c:pt idx="4807">
                  <c:v>2918.3493561300002</c:v>
                </c:pt>
                <c:pt idx="4808">
                  <c:v>2910.0336698000001</c:v>
                </c:pt>
                <c:pt idx="4809">
                  <c:v>2948.0727701000001</c:v>
                </c:pt>
                <c:pt idx="4810">
                  <c:v>2969.89184785</c:v>
                </c:pt>
                <c:pt idx="4811">
                  <c:v>2982.6302193000001</c:v>
                </c:pt>
                <c:pt idx="4812">
                  <c:v>2982.8054054099998</c:v>
                </c:pt>
                <c:pt idx="4813">
                  <c:v>2980.4867447800002</c:v>
                </c:pt>
                <c:pt idx="4814">
                  <c:v>2973.8788033199999</c:v>
                </c:pt>
                <c:pt idx="4815">
                  <c:v>2965.11865567</c:v>
                </c:pt>
                <c:pt idx="4816">
                  <c:v>2973.3974096299999</c:v>
                </c:pt>
                <c:pt idx="4817">
                  <c:v>2916.6292570099999</c:v>
                </c:pt>
                <c:pt idx="4818">
                  <c:v>2914.3593026200001</c:v>
                </c:pt>
                <c:pt idx="4819">
                  <c:v>2856.7070762499998</c:v>
                </c:pt>
                <c:pt idx="4820">
                  <c:v>2915.1787499000002</c:v>
                </c:pt>
                <c:pt idx="4821">
                  <c:v>2944.0404508000001</c:v>
                </c:pt>
                <c:pt idx="4822">
                  <c:v>2942.2505108300002</c:v>
                </c:pt>
                <c:pt idx="4823">
                  <c:v>2957.2180605499998</c:v>
                </c:pt>
                <c:pt idx="4824">
                  <c:v>2985.30095493</c:v>
                </c:pt>
                <c:pt idx="4825">
                  <c:v>2990.9155074999999</c:v>
                </c:pt>
                <c:pt idx="4826">
                  <c:v>2986.93525877</c:v>
                </c:pt>
                <c:pt idx="4827">
                  <c:v>2935.3713746399999</c:v>
                </c:pt>
                <c:pt idx="4828">
                  <c:v>2948.9254627999999</c:v>
                </c:pt>
                <c:pt idx="4829">
                  <c:v>2915.4607892200002</c:v>
                </c:pt>
                <c:pt idx="4830">
                  <c:v>2842.1234671299999</c:v>
                </c:pt>
                <c:pt idx="4831">
                  <c:v>2848.2343314899999</c:v>
                </c:pt>
                <c:pt idx="4832">
                  <c:v>2836.24192154</c:v>
                </c:pt>
                <c:pt idx="4833">
                  <c:v>2785.7246103299999</c:v>
                </c:pt>
                <c:pt idx="4834">
                  <c:v>2805.1746998399999</c:v>
                </c:pt>
                <c:pt idx="4835">
                  <c:v>2841.7334334100001</c:v>
                </c:pt>
                <c:pt idx="4836">
                  <c:v>2845.8417099899998</c:v>
                </c:pt>
                <c:pt idx="4837">
                  <c:v>2844.8314837299999</c:v>
                </c:pt>
                <c:pt idx="4838">
                  <c:v>2834.65409215</c:v>
                </c:pt>
                <c:pt idx="4839">
                  <c:v>2807.4419327400001</c:v>
                </c:pt>
                <c:pt idx="4840">
                  <c:v>2807.3521961599999</c:v>
                </c:pt>
                <c:pt idx="4841">
                  <c:v>2811.8801540999998</c:v>
                </c:pt>
                <c:pt idx="4842">
                  <c:v>2768.7586116799998</c:v>
                </c:pt>
                <c:pt idx="4843">
                  <c:v>2781.5508541099998</c:v>
                </c:pt>
                <c:pt idx="4844">
                  <c:v>2761.50739183</c:v>
                </c:pt>
                <c:pt idx="4845">
                  <c:v>2700.24330994</c:v>
                </c:pt>
                <c:pt idx="4846">
                  <c:v>2698.9731149899999</c:v>
                </c:pt>
                <c:pt idx="4847">
                  <c:v>2651.7195284700001</c:v>
                </c:pt>
                <c:pt idx="4848">
                  <c:v>2689.7251302999998</c:v>
                </c:pt>
                <c:pt idx="4849">
                  <c:v>2721.9612814699999</c:v>
                </c:pt>
                <c:pt idx="4850">
                  <c:v>2748.2756859000001</c:v>
                </c:pt>
                <c:pt idx="4851">
                  <c:v>2780.6938046400001</c:v>
                </c:pt>
                <c:pt idx="4852">
                  <c:v>2760.0567924400002</c:v>
                </c:pt>
                <c:pt idx="4853">
                  <c:v>2722.7648122099999</c:v>
                </c:pt>
                <c:pt idx="4854">
                  <c:v>2745.7720080899999</c:v>
                </c:pt>
                <c:pt idx="4855">
                  <c:v>2750.2388662899998</c:v>
                </c:pt>
                <c:pt idx="4856">
                  <c:v>2759.4843137299999</c:v>
                </c:pt>
                <c:pt idx="4857">
                  <c:v>2751.80010834</c:v>
                </c:pt>
                <c:pt idx="4858">
                  <c:v>2768.09139865</c:v>
                </c:pt>
                <c:pt idx="4859">
                  <c:v>2776.14455714</c:v>
                </c:pt>
                <c:pt idx="4860">
                  <c:v>2783.0745610399999</c:v>
                </c:pt>
                <c:pt idx="4861">
                  <c:v>2789.5801108599999</c:v>
                </c:pt>
                <c:pt idx="4862">
                  <c:v>2804.43524153</c:v>
                </c:pt>
                <c:pt idx="4863">
                  <c:v>2816.56677485</c:v>
                </c:pt>
                <c:pt idx="4864">
                  <c:v>2833.5204067499999</c:v>
                </c:pt>
                <c:pt idx="4865">
                  <c:v>2843.9138398199998</c:v>
                </c:pt>
                <c:pt idx="4866">
                  <c:v>2812.9942318399999</c:v>
                </c:pt>
                <c:pt idx="4867">
                  <c:v>2819.3478736000002</c:v>
                </c:pt>
                <c:pt idx="4868">
                  <c:v>2801.94112632</c:v>
                </c:pt>
                <c:pt idx="4869">
                  <c:v>2804.22585875</c:v>
                </c:pt>
                <c:pt idx="4870">
                  <c:v>2783.7265613200002</c:v>
                </c:pt>
                <c:pt idx="4871">
                  <c:v>2745.4152513899999</c:v>
                </c:pt>
                <c:pt idx="4872">
                  <c:v>2769.2198562799999</c:v>
                </c:pt>
                <c:pt idx="4873">
                  <c:v>2757.0513534699999</c:v>
                </c:pt>
                <c:pt idx="4874">
                  <c:v>2768.8231666800002</c:v>
                </c:pt>
                <c:pt idx="4875">
                  <c:v>2771.2044853399998</c:v>
                </c:pt>
                <c:pt idx="4876">
                  <c:v>2758.7029883999999</c:v>
                </c:pt>
                <c:pt idx="4877">
                  <c:v>2761.4192831099999</c:v>
                </c:pt>
                <c:pt idx="4878">
                  <c:v>2772.44686998</c:v>
                </c:pt>
                <c:pt idx="4879">
                  <c:v>2789.4771826699998</c:v>
                </c:pt>
                <c:pt idx="4880">
                  <c:v>2801.1236432400001</c:v>
                </c:pt>
                <c:pt idx="4881">
                  <c:v>2766.44069872</c:v>
                </c:pt>
                <c:pt idx="4882">
                  <c:v>2778.9749885800002</c:v>
                </c:pt>
                <c:pt idx="4883">
                  <c:v>2776.1597571299999</c:v>
                </c:pt>
                <c:pt idx="4884">
                  <c:v>2770.4446507500002</c:v>
                </c:pt>
                <c:pt idx="4885">
                  <c:v>2768.79163217</c:v>
                </c:pt>
                <c:pt idx="4886">
                  <c:v>2741.33305251</c:v>
                </c:pt>
                <c:pt idx="4887">
                  <c:v>2751.8286468599999</c:v>
                </c:pt>
                <c:pt idx="4888">
                  <c:v>2762.1289359399998</c:v>
                </c:pt>
                <c:pt idx="4889">
                  <c:v>2779.2562206799998</c:v>
                </c:pt>
                <c:pt idx="4890">
                  <c:v>2777.7886651099998</c:v>
                </c:pt>
                <c:pt idx="4891">
                  <c:v>2781.9994275099998</c:v>
                </c:pt>
                <c:pt idx="4892">
                  <c:v>2766.9688232499998</c:v>
                </c:pt>
                <c:pt idx="4893">
                  <c:v>2774.2972359800001</c:v>
                </c:pt>
                <c:pt idx="4894">
                  <c:v>2790.38268285</c:v>
                </c:pt>
                <c:pt idx="4895">
                  <c:v>2787.6566896200002</c:v>
                </c:pt>
                <c:pt idx="4896">
                  <c:v>2757.8883056499999</c:v>
                </c:pt>
                <c:pt idx="4897">
                  <c:v>2739.8804431799999</c:v>
                </c:pt>
                <c:pt idx="4898">
                  <c:v>2772.7022756400002</c:v>
                </c:pt>
                <c:pt idx="4899">
                  <c:v>2770.9057033399999</c:v>
                </c:pt>
                <c:pt idx="4900">
                  <c:v>2813.37921323</c:v>
                </c:pt>
                <c:pt idx="4901">
                  <c:v>2806.3642624600002</c:v>
                </c:pt>
                <c:pt idx="4902">
                  <c:v>2833.13247211</c:v>
                </c:pt>
                <c:pt idx="4903">
                  <c:v>2852.2176003499999</c:v>
                </c:pt>
                <c:pt idx="4904">
                  <c:v>2912.0402013399998</c:v>
                </c:pt>
                <c:pt idx="4905">
                  <c:v>2904.9595710799999</c:v>
                </c:pt>
                <c:pt idx="4906">
                  <c:v>2909.99201266</c:v>
                </c:pt>
                <c:pt idx="4907">
                  <c:v>2946.1738197</c:v>
                </c:pt>
                <c:pt idx="4908">
                  <c:v>2921.6419144000001</c:v>
                </c:pt>
                <c:pt idx="4909">
                  <c:v>2901.24286772</c:v>
                </c:pt>
                <c:pt idx="4910">
                  <c:v>2916.9219576999999</c:v>
                </c:pt>
                <c:pt idx="4911">
                  <c:v>2928.07968446</c:v>
                </c:pt>
                <c:pt idx="4912">
                  <c:v>2906.0462275199998</c:v>
                </c:pt>
                <c:pt idx="4913">
                  <c:v>2918.8813854999999</c:v>
                </c:pt>
                <c:pt idx="4914">
                  <c:v>2949.8235548600001</c:v>
                </c:pt>
                <c:pt idx="4915">
                  <c:v>2941.8279798200001</c:v>
                </c:pt>
                <c:pt idx="4916">
                  <c:v>2924.3322131</c:v>
                </c:pt>
                <c:pt idx="4917">
                  <c:v>2943.72228967</c:v>
                </c:pt>
                <c:pt idx="4918">
                  <c:v>2949.0081089300002</c:v>
                </c:pt>
                <c:pt idx="4919">
                  <c:v>2913.1850019399999</c:v>
                </c:pt>
                <c:pt idx="4920">
                  <c:v>2880.2274918500002</c:v>
                </c:pt>
                <c:pt idx="4921">
                  <c:v>2890.4565058500002</c:v>
                </c:pt>
                <c:pt idx="4922">
                  <c:v>2930.1692232</c:v>
                </c:pt>
                <c:pt idx="4923">
                  <c:v>2931.0045554500002</c:v>
                </c:pt>
                <c:pt idx="4924">
                  <c:v>2916.3741740700002</c:v>
                </c:pt>
                <c:pt idx="4925">
                  <c:v>2926.3404883799999</c:v>
                </c:pt>
                <c:pt idx="4926">
                  <c:v>2921.01628768</c:v>
                </c:pt>
                <c:pt idx="4927">
                  <c:v>2919.2186526800001</c:v>
                </c:pt>
                <c:pt idx="4928">
                  <c:v>2926.8963720900001</c:v>
                </c:pt>
                <c:pt idx="4929">
                  <c:v>2944.16146471</c:v>
                </c:pt>
                <c:pt idx="4930">
                  <c:v>2972.66474763</c:v>
                </c:pt>
                <c:pt idx="4931">
                  <c:v>3001.3719146899998</c:v>
                </c:pt>
                <c:pt idx="4932">
                  <c:v>3012.304447</c:v>
                </c:pt>
                <c:pt idx="4933">
                  <c:v>3022.3532016099998</c:v>
                </c:pt>
                <c:pt idx="4934">
                  <c:v>3005.6578717500001</c:v>
                </c:pt>
                <c:pt idx="4935">
                  <c:v>2973.9461937699998</c:v>
                </c:pt>
                <c:pt idx="4936">
                  <c:v>2980.4052758399998</c:v>
                </c:pt>
                <c:pt idx="4937">
                  <c:v>2978.79030281</c:v>
                </c:pt>
                <c:pt idx="4938">
                  <c:v>3001.7084796899999</c:v>
                </c:pt>
                <c:pt idx="4939">
                  <c:v>3015.4676141300001</c:v>
                </c:pt>
                <c:pt idx="4940">
                  <c:v>3107.0697351399999</c:v>
                </c:pt>
                <c:pt idx="4941">
                  <c:v>3093.78159005</c:v>
                </c:pt>
                <c:pt idx="4942">
                  <c:v>3078.4510095300002</c:v>
                </c:pt>
                <c:pt idx="4943">
                  <c:v>3038.1277536399998</c:v>
                </c:pt>
                <c:pt idx="4944">
                  <c:v>2985.6122199599999</c:v>
                </c:pt>
                <c:pt idx="4945">
                  <c:v>2986.7234851600001</c:v>
                </c:pt>
                <c:pt idx="4946">
                  <c:v>3029.8088545800001</c:v>
                </c:pt>
                <c:pt idx="4947">
                  <c:v>3146.7669738099999</c:v>
                </c:pt>
                <c:pt idx="4948">
                  <c:v>3146.2105089199999</c:v>
                </c:pt>
                <c:pt idx="4949">
                  <c:v>3206.05385024</c:v>
                </c:pt>
                <c:pt idx="4950">
                  <c:v>3219.11953739</c:v>
                </c:pt>
                <c:pt idx="4951">
                  <c:v>3282.1269173699998</c:v>
                </c:pt>
                <c:pt idx="4952">
                  <c:v>3352.9250240199999</c:v>
                </c:pt>
                <c:pt idx="4953">
                  <c:v>3262.7794912700001</c:v>
                </c:pt>
                <c:pt idx="4954">
                  <c:v>3266.0241662899998</c:v>
                </c:pt>
                <c:pt idx="4955">
                  <c:v>3241.7956761300002</c:v>
                </c:pt>
                <c:pt idx="4956">
                  <c:v>3209.9188104099999</c:v>
                </c:pt>
                <c:pt idx="4957">
                  <c:v>3247.52152518</c:v>
                </c:pt>
                <c:pt idx="4958">
                  <c:v>3210.3214154100001</c:v>
                </c:pt>
                <c:pt idx="4959">
                  <c:v>3201.5391836600002</c:v>
                </c:pt>
                <c:pt idx="4960">
                  <c:v>3230.8173481899998</c:v>
                </c:pt>
                <c:pt idx="4961">
                  <c:v>3323.3837231000002</c:v>
                </c:pt>
                <c:pt idx="4962">
                  <c:v>3294.2545945699999</c:v>
                </c:pt>
                <c:pt idx="4963">
                  <c:v>3278.0178520499999</c:v>
                </c:pt>
                <c:pt idx="4964">
                  <c:v>3272.0804884200002</c:v>
                </c:pt>
                <c:pt idx="4965">
                  <c:v>3173.6566285399999</c:v>
                </c:pt>
                <c:pt idx="4966">
                  <c:v>3216.2631566599998</c:v>
                </c:pt>
                <c:pt idx="4967">
                  <c:v>3199.4604396899999</c:v>
                </c:pt>
                <c:pt idx="4968">
                  <c:v>3141.1496751</c:v>
                </c:pt>
                <c:pt idx="4969">
                  <c:v>3170.8913308699998</c:v>
                </c:pt>
                <c:pt idx="4970">
                  <c:v>3191.88333375</c:v>
                </c:pt>
                <c:pt idx="4971">
                  <c:v>3183.8788974499998</c:v>
                </c:pt>
                <c:pt idx="4972">
                  <c:v>3235.0710533299998</c:v>
                </c:pt>
                <c:pt idx="4973">
                  <c:v>3246.3990042999999</c:v>
                </c:pt>
                <c:pt idx="4974">
                  <c:v>3236.2077772399998</c:v>
                </c:pt>
                <c:pt idx="4975">
                  <c:v>3247.10383912</c:v>
                </c:pt>
                <c:pt idx="4976">
                  <c:v>3238.8564326199999</c:v>
                </c:pt>
                <c:pt idx="4977">
                  <c:v>3257.4585251499998</c:v>
                </c:pt>
                <c:pt idx="4978">
                  <c:v>3222.52306335</c:v>
                </c:pt>
                <c:pt idx="4979">
                  <c:v>3237.22195809</c:v>
                </c:pt>
                <c:pt idx="4980">
                  <c:v>3272.6018026199999</c:v>
                </c:pt>
                <c:pt idx="4981">
                  <c:v>3287.7838353900001</c:v>
                </c:pt>
                <c:pt idx="4982">
                  <c:v>3306.6968986299999</c:v>
                </c:pt>
                <c:pt idx="4983">
                  <c:v>3325.7043968799999</c:v>
                </c:pt>
                <c:pt idx="4984">
                  <c:v>3314.5740525299998</c:v>
                </c:pt>
                <c:pt idx="4985">
                  <c:v>3296.7272919500001</c:v>
                </c:pt>
                <c:pt idx="4986">
                  <c:v>3302.0805592699999</c:v>
                </c:pt>
                <c:pt idx="4987">
                  <c:v>3304.1684246499999</c:v>
                </c:pt>
                <c:pt idx="4988">
                  <c:v>3314.4536048800001</c:v>
                </c:pt>
                <c:pt idx="4989">
                  <c:v>3370.1918203800001</c:v>
                </c:pt>
                <c:pt idx="4990">
                  <c:v>3374.4103407600001</c:v>
                </c:pt>
                <c:pt idx="4991">
                  <c:v>3355.6115019600002</c:v>
                </c:pt>
                <c:pt idx="4992">
                  <c:v>3359.8903082800002</c:v>
                </c:pt>
                <c:pt idx="4993">
                  <c:v>3349.8599860700001</c:v>
                </c:pt>
                <c:pt idx="4994">
                  <c:v>3342.7885313800002</c:v>
                </c:pt>
                <c:pt idx="4995">
                  <c:v>3359.1026023600002</c:v>
                </c:pt>
                <c:pt idx="4996">
                  <c:v>3307.0194659600002</c:v>
                </c:pt>
                <c:pt idx="4997">
                  <c:v>3314.9741177199999</c:v>
                </c:pt>
                <c:pt idx="4998">
                  <c:v>3317.3239900600001</c:v>
                </c:pt>
                <c:pt idx="4999">
                  <c:v>3273.23920155</c:v>
                </c:pt>
                <c:pt idx="5000">
                  <c:v>3283.40514768</c:v>
                </c:pt>
                <c:pt idx="5001">
                  <c:v>3300.45422762</c:v>
                </c:pt>
                <c:pt idx="5002">
                  <c:v>3297.42526112</c:v>
                </c:pt>
                <c:pt idx="5003">
                  <c:v>3295.4990153200001</c:v>
                </c:pt>
                <c:pt idx="5004">
                  <c:v>3289.7354431099998</c:v>
                </c:pt>
                <c:pt idx="5005">
                  <c:v>3275.8875869799999</c:v>
                </c:pt>
                <c:pt idx="5006">
                  <c:v>3276.0482117199999</c:v>
                </c:pt>
                <c:pt idx="5007">
                  <c:v>3259.80752506</c:v>
                </c:pt>
                <c:pt idx="5008">
                  <c:v>3269.9888166800001</c:v>
                </c:pt>
                <c:pt idx="5009">
                  <c:v>3263.0708035299999</c:v>
                </c:pt>
                <c:pt idx="5010">
                  <c:v>3286.3193300799999</c:v>
                </c:pt>
                <c:pt idx="5011">
                  <c:v>3293.42310013</c:v>
                </c:pt>
                <c:pt idx="5012">
                  <c:v>3285.0360766899998</c:v>
                </c:pt>
                <c:pt idx="5013">
                  <c:v>3276.5343802399998</c:v>
                </c:pt>
                <c:pt idx="5014">
                  <c:v>3278.0528984799998</c:v>
                </c:pt>
                <c:pt idx="5015">
                  <c:v>3297.2599944200001</c:v>
                </c:pt>
                <c:pt idx="5016">
                  <c:v>3312.9883159000001</c:v>
                </c:pt>
                <c:pt idx="5017">
                  <c:v>3342.6158796899999</c:v>
                </c:pt>
                <c:pt idx="5018">
                  <c:v>3301.9408912399999</c:v>
                </c:pt>
                <c:pt idx="5019">
                  <c:v>3276.0511445900001</c:v>
                </c:pt>
                <c:pt idx="5020">
                  <c:v>3262.8228712</c:v>
                </c:pt>
                <c:pt idx="5021">
                  <c:v>3268.3878008199999</c:v>
                </c:pt>
                <c:pt idx="5022">
                  <c:v>3286.42566265</c:v>
                </c:pt>
                <c:pt idx="5023">
                  <c:v>3273.6163980000001</c:v>
                </c:pt>
                <c:pt idx="5024">
                  <c:v>3253.71011395</c:v>
                </c:pt>
                <c:pt idx="5025">
                  <c:v>3299.7693498799999</c:v>
                </c:pt>
                <c:pt idx="5026">
                  <c:v>3310.1003878800002</c:v>
                </c:pt>
                <c:pt idx="5027">
                  <c:v>3294.6267669200001</c:v>
                </c:pt>
                <c:pt idx="5028">
                  <c:v>3312.2308477800002</c:v>
                </c:pt>
                <c:pt idx="5029">
                  <c:v>3309.0794279699999</c:v>
                </c:pt>
                <c:pt idx="5030">
                  <c:v>3287.2601464899999</c:v>
                </c:pt>
                <c:pt idx="5031">
                  <c:v>3275.8870781999999</c:v>
                </c:pt>
                <c:pt idx="5032">
                  <c:v>3288.1659136799999</c:v>
                </c:pt>
                <c:pt idx="5033">
                  <c:v>3287.1345137600001</c:v>
                </c:pt>
                <c:pt idx="5034">
                  <c:v>3287.5745864599999</c:v>
                </c:pt>
                <c:pt idx="5035">
                  <c:v>3282.8362239399999</c:v>
                </c:pt>
                <c:pt idx="5036">
                  <c:v>3282.1143338699999</c:v>
                </c:pt>
                <c:pt idx="5037">
                  <c:v>3290.97717044</c:v>
                </c:pt>
                <c:pt idx="5038">
                  <c:v>3291.3003403100001</c:v>
                </c:pt>
                <c:pt idx="5039">
                  <c:v>3314.2538943099999</c:v>
                </c:pt>
                <c:pt idx="5040">
                  <c:v>3308.1792540599999</c:v>
                </c:pt>
                <c:pt idx="5041">
                  <c:v>3311.2637522199998</c:v>
                </c:pt>
                <c:pt idx="5042">
                  <c:v>3330.5610459499999</c:v>
                </c:pt>
                <c:pt idx="5043">
                  <c:v>3381.5904187299998</c:v>
                </c:pt>
                <c:pt idx="5044">
                  <c:v>3380.63338888</c:v>
                </c:pt>
                <c:pt idx="5045">
                  <c:v>3424.6695464200002</c:v>
                </c:pt>
                <c:pt idx="5046">
                  <c:v>3427.1613005300001</c:v>
                </c:pt>
                <c:pt idx="5047">
                  <c:v>3442.1422321099999</c:v>
                </c:pt>
                <c:pt idx="5048">
                  <c:v>3485.7265758399999</c:v>
                </c:pt>
                <c:pt idx="5049">
                  <c:v>3524.5666551999998</c:v>
                </c:pt>
                <c:pt idx="5050">
                  <c:v>3522.6308337</c:v>
                </c:pt>
                <c:pt idx="5051">
                  <c:v>3512.167359</c:v>
                </c:pt>
                <c:pt idx="5052">
                  <c:v>3534.5114379699999</c:v>
                </c:pt>
                <c:pt idx="5053">
                  <c:v>3525.6536681299999</c:v>
                </c:pt>
                <c:pt idx="5054">
                  <c:v>3571.3855941299998</c:v>
                </c:pt>
                <c:pt idx="5055">
                  <c:v>3540.5246032599998</c:v>
                </c:pt>
                <c:pt idx="5056">
                  <c:v>3552.4561394799998</c:v>
                </c:pt>
                <c:pt idx="5057">
                  <c:v>3539.8919282299998</c:v>
                </c:pt>
                <c:pt idx="5058">
                  <c:v>3594.4862064399999</c:v>
                </c:pt>
                <c:pt idx="5059">
                  <c:v>3653.7922085499999</c:v>
                </c:pt>
                <c:pt idx="5060">
                  <c:v>3632.7303689599999</c:v>
                </c:pt>
                <c:pt idx="5061">
                  <c:v>3621.7752729600002</c:v>
                </c:pt>
                <c:pt idx="5062">
                  <c:v>3601.2190320200002</c:v>
                </c:pt>
                <c:pt idx="5063">
                  <c:v>3653.5505673399998</c:v>
                </c:pt>
                <c:pt idx="5064">
                  <c:v>3650.8171676699999</c:v>
                </c:pt>
                <c:pt idx="5065">
                  <c:v>3714.66892521</c:v>
                </c:pt>
                <c:pt idx="5066">
                  <c:v>3700.77156393</c:v>
                </c:pt>
                <c:pt idx="5067">
                  <c:v>3779.9189111800001</c:v>
                </c:pt>
                <c:pt idx="5068">
                  <c:v>3795.08292209</c:v>
                </c:pt>
                <c:pt idx="5069">
                  <c:v>3858.3409824999999</c:v>
                </c:pt>
                <c:pt idx="5070">
                  <c:v>3856.7873201799998</c:v>
                </c:pt>
                <c:pt idx="5071">
                  <c:v>3831.46717085</c:v>
                </c:pt>
                <c:pt idx="5072">
                  <c:v>3897.2667038599998</c:v>
                </c:pt>
                <c:pt idx="5073">
                  <c:v>3972.29970323</c:v>
                </c:pt>
                <c:pt idx="5074">
                  <c:v>3984.6329595399998</c:v>
                </c:pt>
                <c:pt idx="5075">
                  <c:v>3989.30660248</c:v>
                </c:pt>
                <c:pt idx="5076">
                  <c:v>4075.9537668799999</c:v>
                </c:pt>
                <c:pt idx="5077">
                  <c:v>3984.5623586500001</c:v>
                </c:pt>
                <c:pt idx="5078">
                  <c:v>4002.8398319200001</c:v>
                </c:pt>
                <c:pt idx="5079">
                  <c:v>3870.4361233</c:v>
                </c:pt>
                <c:pt idx="5080">
                  <c:v>3826.0545924600001</c:v>
                </c:pt>
                <c:pt idx="5081">
                  <c:v>3821.2171569299999</c:v>
                </c:pt>
                <c:pt idx="5082">
                  <c:v>3715.4314744500002</c:v>
                </c:pt>
                <c:pt idx="5083">
                  <c:v>3819.3257467399999</c:v>
                </c:pt>
                <c:pt idx="5084">
                  <c:v>3809.46678148</c:v>
                </c:pt>
                <c:pt idx="5085">
                  <c:v>3817.14406517</c:v>
                </c:pt>
                <c:pt idx="5086">
                  <c:v>3826.8706108599999</c:v>
                </c:pt>
                <c:pt idx="5087">
                  <c:v>3819.1472918600002</c:v>
                </c:pt>
                <c:pt idx="5088">
                  <c:v>3813.1490767099999</c:v>
                </c:pt>
                <c:pt idx="5089">
                  <c:v>3823.9208822599999</c:v>
                </c:pt>
                <c:pt idx="5090">
                  <c:v>3865.1871944200002</c:v>
                </c:pt>
                <c:pt idx="5091">
                  <c:v>3906.1846840399999</c:v>
                </c:pt>
                <c:pt idx="5092">
                  <c:v>3907.80272092</c:v>
                </c:pt>
                <c:pt idx="5093">
                  <c:v>3956.5091181500002</c:v>
                </c:pt>
                <c:pt idx="5094">
                  <c:v>3930.7499109199998</c:v>
                </c:pt>
                <c:pt idx="5095">
                  <c:v>3905.1175410400001</c:v>
                </c:pt>
                <c:pt idx="5096">
                  <c:v>3871.1548261200001</c:v>
                </c:pt>
                <c:pt idx="5097">
                  <c:v>3907.8608579900001</c:v>
                </c:pt>
                <c:pt idx="5098">
                  <c:v>3896.1277308799999</c:v>
                </c:pt>
                <c:pt idx="5099">
                  <c:v>3887.4954865999998</c:v>
                </c:pt>
                <c:pt idx="5100">
                  <c:v>3884.6016008199999</c:v>
                </c:pt>
                <c:pt idx="5101">
                  <c:v>3913.4724922099999</c:v>
                </c:pt>
                <c:pt idx="5102">
                  <c:v>3953.10325818</c:v>
                </c:pt>
                <c:pt idx="5103">
                  <c:v>3950.04395931</c:v>
                </c:pt>
                <c:pt idx="5104">
                  <c:v>3960.1827402200001</c:v>
                </c:pt>
                <c:pt idx="5105">
                  <c:v>4007.4651851600001</c:v>
                </c:pt>
                <c:pt idx="5106">
                  <c:v>3976.14048684</c:v>
                </c:pt>
                <c:pt idx="5107">
                  <c:v>3976.6594015700002</c:v>
                </c:pt>
                <c:pt idx="5108">
                  <c:v>3959.85098982</c:v>
                </c:pt>
                <c:pt idx="5109">
                  <c:v>3993.8152321900002</c:v>
                </c:pt>
                <c:pt idx="5110">
                  <c:v>3971.4947143700001</c:v>
                </c:pt>
                <c:pt idx="5111">
                  <c:v>3958.9818307800001</c:v>
                </c:pt>
                <c:pt idx="5112">
                  <c:v>3940.0707082200001</c:v>
                </c:pt>
                <c:pt idx="5113">
                  <c:v>3975.2412341099998</c:v>
                </c:pt>
                <c:pt idx="5114">
                  <c:v>4046.9087168900001</c:v>
                </c:pt>
                <c:pt idx="5115">
                  <c:v>4075.46062785</c:v>
                </c:pt>
                <c:pt idx="5116">
                  <c:v>4028.96966165</c:v>
                </c:pt>
                <c:pt idx="5117">
                  <c:v>4028.9487769299999</c:v>
                </c:pt>
                <c:pt idx="5118">
                  <c:v>4033.6677979900001</c:v>
                </c:pt>
                <c:pt idx="5119">
                  <c:v>4049.1625073300002</c:v>
                </c:pt>
                <c:pt idx="5120">
                  <c:v>4102.1950396800003</c:v>
                </c:pt>
                <c:pt idx="5121">
                  <c:v>4141.6913132500003</c:v>
                </c:pt>
                <c:pt idx="5122">
                  <c:v>4136.6976067699998</c:v>
                </c:pt>
                <c:pt idx="5123">
                  <c:v>4156.2708057899999</c:v>
                </c:pt>
                <c:pt idx="5124">
                  <c:v>4121.3355127200002</c:v>
                </c:pt>
                <c:pt idx="5125">
                  <c:v>4060.4447099600002</c:v>
                </c:pt>
                <c:pt idx="5126">
                  <c:v>4050.30949951</c:v>
                </c:pt>
                <c:pt idx="5127">
                  <c:v>4067.0501136100002</c:v>
                </c:pt>
                <c:pt idx="5128">
                  <c:v>4109.90672447</c:v>
                </c:pt>
                <c:pt idx="5129">
                  <c:v>4139.4779339799998</c:v>
                </c:pt>
                <c:pt idx="5130">
                  <c:v>4143.3165235400002</c:v>
                </c:pt>
                <c:pt idx="5131">
                  <c:v>4139.9432421399997</c:v>
                </c:pt>
                <c:pt idx="5132">
                  <c:v>4102.4839150899998</c:v>
                </c:pt>
                <c:pt idx="5133">
                  <c:v>4128.0075545500003</c:v>
                </c:pt>
                <c:pt idx="5134">
                  <c:v>4208.2658997600001</c:v>
                </c:pt>
                <c:pt idx="5135">
                  <c:v>4195.4213904500002</c:v>
                </c:pt>
                <c:pt idx="5136">
                  <c:v>4243.7239889000002</c:v>
                </c:pt>
                <c:pt idx="5137">
                  <c:v>4244.0173751100001</c:v>
                </c:pt>
                <c:pt idx="5138">
                  <c:v>4332.31620251</c:v>
                </c:pt>
                <c:pt idx="5139">
                  <c:v>4429.1553580700001</c:v>
                </c:pt>
                <c:pt idx="5140">
                  <c:v>4649.0130930900004</c:v>
                </c:pt>
                <c:pt idx="5141">
                  <c:v>4399.7163368900001</c:v>
                </c:pt>
                <c:pt idx="5142">
                  <c:v>4457.9791439500004</c:v>
                </c:pt>
                <c:pt idx="5143">
                  <c:v>4570.2651954800003</c:v>
                </c:pt>
                <c:pt idx="5144">
                  <c:v>4699.8119310100001</c:v>
                </c:pt>
                <c:pt idx="5145">
                  <c:v>4979.8924196799999</c:v>
                </c:pt>
                <c:pt idx="5146">
                  <c:v>4591.2709569299996</c:v>
                </c:pt>
                <c:pt idx="5147">
                  <c:v>4298.3382791499998</c:v>
                </c:pt>
                <c:pt idx="5148">
                  <c:v>4187.6015234699998</c:v>
                </c:pt>
                <c:pt idx="5149">
                  <c:v>4407.9017786000004</c:v>
                </c:pt>
                <c:pt idx="5150">
                  <c:v>4551.2495953099997</c:v>
                </c:pt>
                <c:pt idx="5151">
                  <c:v>4411.2173349699997</c:v>
                </c:pt>
                <c:pt idx="5152">
                  <c:v>4407.0014848199999</c:v>
                </c:pt>
                <c:pt idx="5153">
                  <c:v>4507.8629475400003</c:v>
                </c:pt>
                <c:pt idx="5154">
                  <c:v>4520.8906624299998</c:v>
                </c:pt>
                <c:pt idx="5155">
                  <c:v>4532.2991420400003</c:v>
                </c:pt>
                <c:pt idx="5156">
                  <c:v>4526.7729875100003</c:v>
                </c:pt>
                <c:pt idx="5157">
                  <c:v>4439.8353092099997</c:v>
                </c:pt>
                <c:pt idx="5158">
                  <c:v>4468.1472755100003</c:v>
                </c:pt>
                <c:pt idx="5159">
                  <c:v>4395.1510786199997</c:v>
                </c:pt>
                <c:pt idx="5160">
                  <c:v>4400.3357295200003</c:v>
                </c:pt>
                <c:pt idx="5161">
                  <c:v>4471.6051208099998</c:v>
                </c:pt>
                <c:pt idx="5162">
                  <c:v>4488.6070291899996</c:v>
                </c:pt>
                <c:pt idx="5163">
                  <c:v>4565.5233770100003</c:v>
                </c:pt>
                <c:pt idx="5164">
                  <c:v>4603.3877823700004</c:v>
                </c:pt>
                <c:pt idx="5165">
                  <c:v>4622.15352669</c:v>
                </c:pt>
                <c:pt idx="5166">
                  <c:v>4585.7063321699998</c:v>
                </c:pt>
                <c:pt idx="5167">
                  <c:v>4614.9491445399999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21-43AD-955C-C4F072C8AECF}"/>
            </c:ext>
          </c:extLst>
        </c:ser>
        <c:ser>
          <c:idx val="1"/>
          <c:order val="1"/>
          <c:tx>
            <c:strRef>
              <c:f>Backtest!$K$20</c:f>
              <c:strCache>
                <c:ptCount val="1"/>
                <c:pt idx="0">
                  <c:v>MC150 B&amp;H
NAV</c:v>
                </c:pt>
              </c:strCache>
            </c:strRef>
          </c:tx>
          <c:spPr>
            <a:ln w="15120">
              <a:solidFill>
                <a:srgbClr val="E539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Backtest!$K$21:$K$5188</c:f>
              <c:numCache>
                <c:formatCode>#,##0.00</c:formatCode>
                <c:ptCount val="5168"/>
                <c:pt idx="0">
                  <c:v>100</c:v>
                </c:pt>
                <c:pt idx="1">
                  <c:v>101.00619745</c:v>
                </c:pt>
                <c:pt idx="2">
                  <c:v>101.68984369</c:v>
                </c:pt>
                <c:pt idx="3">
                  <c:v>102.01543783</c:v>
                </c:pt>
                <c:pt idx="4">
                  <c:v>103.57240666</c:v>
                </c:pt>
                <c:pt idx="5">
                  <c:v>103.14132408</c:v>
                </c:pt>
                <c:pt idx="6">
                  <c:v>103.43953179</c:v>
                </c:pt>
                <c:pt idx="7">
                  <c:v>104.45891528999999</c:v>
                </c:pt>
                <c:pt idx="8">
                  <c:v>105.13951861</c:v>
                </c:pt>
                <c:pt idx="9">
                  <c:v>106.40842284999999</c:v>
                </c:pt>
                <c:pt idx="10">
                  <c:v>105.43265476000001</c:v>
                </c:pt>
                <c:pt idx="11">
                  <c:v>106.19136009</c:v>
                </c:pt>
                <c:pt idx="12">
                  <c:v>106.72285955</c:v>
                </c:pt>
                <c:pt idx="13">
                  <c:v>106.01892706</c:v>
                </c:pt>
                <c:pt idx="14">
                  <c:v>106.79893294</c:v>
                </c:pt>
                <c:pt idx="15">
                  <c:v>107.33347534000001</c:v>
                </c:pt>
                <c:pt idx="16">
                  <c:v>107.70471351</c:v>
                </c:pt>
                <c:pt idx="17">
                  <c:v>107.60733956</c:v>
                </c:pt>
                <c:pt idx="18">
                  <c:v>107.03121038</c:v>
                </c:pt>
                <c:pt idx="19">
                  <c:v>106.24207568999999</c:v>
                </c:pt>
                <c:pt idx="20">
                  <c:v>106.79183276000001</c:v>
                </c:pt>
                <c:pt idx="21">
                  <c:v>107.41969185000001</c:v>
                </c:pt>
                <c:pt idx="22">
                  <c:v>106.56259826</c:v>
                </c:pt>
                <c:pt idx="23">
                  <c:v>107.13264157</c:v>
                </c:pt>
                <c:pt idx="24">
                  <c:v>107.16509954999999</c:v>
                </c:pt>
                <c:pt idx="25">
                  <c:v>107.29087423999999</c:v>
                </c:pt>
                <c:pt idx="26">
                  <c:v>107.34564708000001</c:v>
                </c:pt>
                <c:pt idx="27">
                  <c:v>107.24421589000001</c:v>
                </c:pt>
                <c:pt idx="28">
                  <c:v>107.72094250000001</c:v>
                </c:pt>
                <c:pt idx="29">
                  <c:v>107.43693516</c:v>
                </c:pt>
                <c:pt idx="30">
                  <c:v>107.31927497</c:v>
                </c:pt>
                <c:pt idx="31">
                  <c:v>107.69254176</c:v>
                </c:pt>
                <c:pt idx="32">
                  <c:v>108.24737039999999</c:v>
                </c:pt>
                <c:pt idx="33">
                  <c:v>106.79690432</c:v>
                </c:pt>
                <c:pt idx="34">
                  <c:v>105.09184595000001</c:v>
                </c:pt>
                <c:pt idx="35">
                  <c:v>104.28749658</c:v>
                </c:pt>
                <c:pt idx="36">
                  <c:v>104.60599053</c:v>
                </c:pt>
                <c:pt idx="37">
                  <c:v>104.61613364999999</c:v>
                </c:pt>
                <c:pt idx="38">
                  <c:v>105.11213219</c:v>
                </c:pt>
                <c:pt idx="39">
                  <c:v>106.2177322</c:v>
                </c:pt>
                <c:pt idx="40">
                  <c:v>105.79273550000001</c:v>
                </c:pt>
                <c:pt idx="41">
                  <c:v>103.94668776</c:v>
                </c:pt>
                <c:pt idx="42">
                  <c:v>104.98838612999999</c:v>
                </c:pt>
                <c:pt idx="43">
                  <c:v>105.01475824000001</c:v>
                </c:pt>
                <c:pt idx="44">
                  <c:v>106.51391129</c:v>
                </c:pt>
                <c:pt idx="45">
                  <c:v>108.35995902000001</c:v>
                </c:pt>
                <c:pt idx="46">
                  <c:v>108.31330067</c:v>
                </c:pt>
                <c:pt idx="47">
                  <c:v>110.29932345</c:v>
                </c:pt>
                <c:pt idx="48">
                  <c:v>108.88740122999999</c:v>
                </c:pt>
                <c:pt idx="49">
                  <c:v>110.56913043</c:v>
                </c:pt>
                <c:pt idx="50">
                  <c:v>111.89483614</c:v>
                </c:pt>
                <c:pt idx="51">
                  <c:v>111.90903651000001</c:v>
                </c:pt>
                <c:pt idx="52">
                  <c:v>112.82496019</c:v>
                </c:pt>
                <c:pt idx="53">
                  <c:v>113.18199799</c:v>
                </c:pt>
                <c:pt idx="54">
                  <c:v>114.25615433999999</c:v>
                </c:pt>
                <c:pt idx="55">
                  <c:v>116.93292355</c:v>
                </c:pt>
                <c:pt idx="56">
                  <c:v>118.36006045000001</c:v>
                </c:pt>
                <c:pt idx="57">
                  <c:v>118.14502632</c:v>
                </c:pt>
                <c:pt idx="58">
                  <c:v>118.05373824999999</c:v>
                </c:pt>
                <c:pt idx="59">
                  <c:v>119.36930083</c:v>
                </c:pt>
                <c:pt idx="60">
                  <c:v>119.79632616000001</c:v>
                </c:pt>
                <c:pt idx="61">
                  <c:v>119.49710414</c:v>
                </c:pt>
                <c:pt idx="62">
                  <c:v>119.92818671000001</c:v>
                </c:pt>
                <c:pt idx="63">
                  <c:v>119.58332065</c:v>
                </c:pt>
                <c:pt idx="64">
                  <c:v>120.81773828999999</c:v>
                </c:pt>
                <c:pt idx="65">
                  <c:v>123.59492437999999</c:v>
                </c:pt>
                <c:pt idx="66">
                  <c:v>123.83633063000001</c:v>
                </c:pt>
                <c:pt idx="67">
                  <c:v>124.30392843</c:v>
                </c:pt>
                <c:pt idx="68">
                  <c:v>125.74222276</c:v>
                </c:pt>
                <c:pt idx="69">
                  <c:v>124.68835266000001</c:v>
                </c:pt>
                <c:pt idx="70">
                  <c:v>124.00876366</c:v>
                </c:pt>
                <c:pt idx="71">
                  <c:v>127.16733103999999</c:v>
                </c:pt>
                <c:pt idx="72">
                  <c:v>129.86134355999999</c:v>
                </c:pt>
                <c:pt idx="73">
                  <c:v>130.32184118000001</c:v>
                </c:pt>
                <c:pt idx="74">
                  <c:v>131.11097587</c:v>
                </c:pt>
                <c:pt idx="75">
                  <c:v>132.47725405</c:v>
                </c:pt>
                <c:pt idx="76">
                  <c:v>132.60201441999999</c:v>
                </c:pt>
                <c:pt idx="77">
                  <c:v>132.16890322</c:v>
                </c:pt>
                <c:pt idx="78">
                  <c:v>132.25309111999999</c:v>
                </c:pt>
                <c:pt idx="79">
                  <c:v>129.02757914</c:v>
                </c:pt>
                <c:pt idx="80">
                  <c:v>126.58511599000001</c:v>
                </c:pt>
                <c:pt idx="81">
                  <c:v>127.87227784</c:v>
                </c:pt>
                <c:pt idx="82">
                  <c:v>131.00650174</c:v>
                </c:pt>
                <c:pt idx="83">
                  <c:v>130.69510797000001</c:v>
                </c:pt>
                <c:pt idx="84">
                  <c:v>132.84646359999999</c:v>
                </c:pt>
                <c:pt idx="85">
                  <c:v>133.62545517000001</c:v>
                </c:pt>
                <c:pt idx="86">
                  <c:v>135.75551024999999</c:v>
                </c:pt>
                <c:pt idx="87">
                  <c:v>136.08211868999999</c:v>
                </c:pt>
                <c:pt idx="88">
                  <c:v>136.20586474999999</c:v>
                </c:pt>
                <c:pt idx="89">
                  <c:v>136.65926218999999</c:v>
                </c:pt>
                <c:pt idx="90">
                  <c:v>137.94338110999999</c:v>
                </c:pt>
                <c:pt idx="91">
                  <c:v>137.9940967</c:v>
                </c:pt>
                <c:pt idx="92">
                  <c:v>139.26908681</c:v>
                </c:pt>
                <c:pt idx="93">
                  <c:v>140.41221637000001</c:v>
                </c:pt>
                <c:pt idx="94">
                  <c:v>139.59265232000001</c:v>
                </c:pt>
                <c:pt idx="95">
                  <c:v>141.58983254</c:v>
                </c:pt>
                <c:pt idx="96">
                  <c:v>142.41649677000001</c:v>
                </c:pt>
                <c:pt idx="97">
                  <c:v>146.00614673000001</c:v>
                </c:pt>
                <c:pt idx="98">
                  <c:v>144.78288653000001</c:v>
                </c:pt>
                <c:pt idx="99">
                  <c:v>141.34335474</c:v>
                </c:pt>
                <c:pt idx="100">
                  <c:v>134.55456491000001</c:v>
                </c:pt>
                <c:pt idx="101">
                  <c:v>135.84882694999999</c:v>
                </c:pt>
                <c:pt idx="102">
                  <c:v>140.47510371000001</c:v>
                </c:pt>
                <c:pt idx="103">
                  <c:v>143.32430596</c:v>
                </c:pt>
                <c:pt idx="104">
                  <c:v>145.86211442999999</c:v>
                </c:pt>
                <c:pt idx="105">
                  <c:v>146.13800728000001</c:v>
                </c:pt>
                <c:pt idx="106">
                  <c:v>144.90866120999999</c:v>
                </c:pt>
                <c:pt idx="107">
                  <c:v>145.45841827999999</c:v>
                </c:pt>
                <c:pt idx="108">
                  <c:v>146.05483369999999</c:v>
                </c:pt>
                <c:pt idx="109">
                  <c:v>146.28102526999999</c:v>
                </c:pt>
                <c:pt idx="110">
                  <c:v>144.55365202999999</c:v>
                </c:pt>
                <c:pt idx="111">
                  <c:v>143.97143697999999</c:v>
                </c:pt>
                <c:pt idx="112">
                  <c:v>143.48761017999999</c:v>
                </c:pt>
                <c:pt idx="113">
                  <c:v>142.49967035</c:v>
                </c:pt>
                <c:pt idx="114">
                  <c:v>141.22569454999999</c:v>
                </c:pt>
                <c:pt idx="115">
                  <c:v>137.78819138</c:v>
                </c:pt>
                <c:pt idx="116">
                  <c:v>136.41075576</c:v>
                </c:pt>
                <c:pt idx="117">
                  <c:v>135.97460163</c:v>
                </c:pt>
                <c:pt idx="118">
                  <c:v>131.95285478</c:v>
                </c:pt>
                <c:pt idx="119">
                  <c:v>128.99917841000001</c:v>
                </c:pt>
                <c:pt idx="120">
                  <c:v>131.65464707000001</c:v>
                </c:pt>
                <c:pt idx="121">
                  <c:v>132.1070302</c:v>
                </c:pt>
                <c:pt idx="122">
                  <c:v>131.6313179</c:v>
                </c:pt>
                <c:pt idx="123">
                  <c:v>131.06736046</c:v>
                </c:pt>
                <c:pt idx="124">
                  <c:v>128.90079015000001</c:v>
                </c:pt>
                <c:pt idx="125">
                  <c:v>126.98272627</c:v>
                </c:pt>
                <c:pt idx="126">
                  <c:v>130.34922760000001</c:v>
                </c:pt>
                <c:pt idx="127">
                  <c:v>132.25511974</c:v>
                </c:pt>
                <c:pt idx="128">
                  <c:v>133.15887168</c:v>
                </c:pt>
                <c:pt idx="129">
                  <c:v>135.91678585</c:v>
                </c:pt>
                <c:pt idx="130">
                  <c:v>138.15334368000001</c:v>
                </c:pt>
                <c:pt idx="131">
                  <c:v>138.84814736000001</c:v>
                </c:pt>
                <c:pt idx="132">
                  <c:v>138.64528497000001</c:v>
                </c:pt>
                <c:pt idx="133">
                  <c:v>140.76519693</c:v>
                </c:pt>
                <c:pt idx="134">
                  <c:v>141.23279472999999</c:v>
                </c:pt>
                <c:pt idx="135">
                  <c:v>141.67604904999999</c:v>
                </c:pt>
                <c:pt idx="136">
                  <c:v>141.75820831999999</c:v>
                </c:pt>
                <c:pt idx="137">
                  <c:v>142.22884905999999</c:v>
                </c:pt>
                <c:pt idx="138">
                  <c:v>141.48332977999999</c:v>
                </c:pt>
                <c:pt idx="139">
                  <c:v>140.67390885</c:v>
                </c:pt>
                <c:pt idx="140">
                  <c:v>141.39812757999999</c:v>
                </c:pt>
                <c:pt idx="141">
                  <c:v>141.93368429</c:v>
                </c:pt>
                <c:pt idx="142">
                  <c:v>142.88510889</c:v>
                </c:pt>
                <c:pt idx="143">
                  <c:v>145.28801387999999</c:v>
                </c:pt>
                <c:pt idx="144">
                  <c:v>147.15130490999999</c:v>
                </c:pt>
                <c:pt idx="145">
                  <c:v>146.4027427</c:v>
                </c:pt>
                <c:pt idx="146">
                  <c:v>146.23943847999999</c:v>
                </c:pt>
                <c:pt idx="147">
                  <c:v>148.26400511</c:v>
                </c:pt>
                <c:pt idx="148">
                  <c:v>150.32914423</c:v>
                </c:pt>
                <c:pt idx="149">
                  <c:v>149.67998458</c:v>
                </c:pt>
                <c:pt idx="150">
                  <c:v>149.60695412000001</c:v>
                </c:pt>
                <c:pt idx="151">
                  <c:v>150.58069359000001</c:v>
                </c:pt>
                <c:pt idx="152">
                  <c:v>151.22173873</c:v>
                </c:pt>
                <c:pt idx="153">
                  <c:v>153.26659161000001</c:v>
                </c:pt>
                <c:pt idx="154">
                  <c:v>154.70082869000001</c:v>
                </c:pt>
                <c:pt idx="155">
                  <c:v>156.18578138000001</c:v>
                </c:pt>
                <c:pt idx="156">
                  <c:v>154.96657841999999</c:v>
                </c:pt>
                <c:pt idx="157">
                  <c:v>153.07488665</c:v>
                </c:pt>
                <c:pt idx="158">
                  <c:v>153.54552738999999</c:v>
                </c:pt>
                <c:pt idx="159">
                  <c:v>155.10858209</c:v>
                </c:pt>
                <c:pt idx="160">
                  <c:v>154.30220410000001</c:v>
                </c:pt>
                <c:pt idx="161">
                  <c:v>155.09539604</c:v>
                </c:pt>
                <c:pt idx="162">
                  <c:v>155.37027456999999</c:v>
                </c:pt>
                <c:pt idx="163">
                  <c:v>155.03656595000001</c:v>
                </c:pt>
                <c:pt idx="164">
                  <c:v>152.18837801000001</c:v>
                </c:pt>
                <c:pt idx="165">
                  <c:v>154.67851383000001</c:v>
                </c:pt>
                <c:pt idx="166">
                  <c:v>155.12886832999999</c:v>
                </c:pt>
                <c:pt idx="167">
                  <c:v>156.50833256999999</c:v>
                </c:pt>
                <c:pt idx="168">
                  <c:v>158.52174178000001</c:v>
                </c:pt>
                <c:pt idx="169">
                  <c:v>161.00173447</c:v>
                </c:pt>
                <c:pt idx="170">
                  <c:v>163.36609561</c:v>
                </c:pt>
                <c:pt idx="171">
                  <c:v>164.04669892000001</c:v>
                </c:pt>
                <c:pt idx="172">
                  <c:v>163.88035176</c:v>
                </c:pt>
                <c:pt idx="173">
                  <c:v>165.91810444999999</c:v>
                </c:pt>
                <c:pt idx="174">
                  <c:v>167.74183732</c:v>
                </c:pt>
                <c:pt idx="175">
                  <c:v>166.80157015</c:v>
                </c:pt>
                <c:pt idx="176">
                  <c:v>165.81464464000001</c:v>
                </c:pt>
                <c:pt idx="177">
                  <c:v>166.76302630000001</c:v>
                </c:pt>
                <c:pt idx="178">
                  <c:v>165.96577712000001</c:v>
                </c:pt>
                <c:pt idx="179">
                  <c:v>165.38356206</c:v>
                </c:pt>
                <c:pt idx="180">
                  <c:v>164.69585856</c:v>
                </c:pt>
                <c:pt idx="181">
                  <c:v>168.06134559</c:v>
                </c:pt>
                <c:pt idx="182">
                  <c:v>170.68841351</c:v>
                </c:pt>
                <c:pt idx="183">
                  <c:v>171.25845683</c:v>
                </c:pt>
                <c:pt idx="184">
                  <c:v>172.17032326</c:v>
                </c:pt>
                <c:pt idx="185">
                  <c:v>172.40767226</c:v>
                </c:pt>
                <c:pt idx="186">
                  <c:v>176.99134792000001</c:v>
                </c:pt>
                <c:pt idx="187">
                  <c:v>174.8237633</c:v>
                </c:pt>
                <c:pt idx="188">
                  <c:v>174.47686862</c:v>
                </c:pt>
                <c:pt idx="189">
                  <c:v>172.62980657</c:v>
                </c:pt>
                <c:pt idx="190">
                  <c:v>172.19162381000001</c:v>
                </c:pt>
                <c:pt idx="191">
                  <c:v>172.56387629</c:v>
                </c:pt>
                <c:pt idx="192">
                  <c:v>174.97489578</c:v>
                </c:pt>
                <c:pt idx="193">
                  <c:v>177.41330169</c:v>
                </c:pt>
                <c:pt idx="194">
                  <c:v>176.81485764000001</c:v>
                </c:pt>
                <c:pt idx="195">
                  <c:v>179.01794318</c:v>
                </c:pt>
                <c:pt idx="196">
                  <c:v>180.78588889</c:v>
                </c:pt>
                <c:pt idx="197">
                  <c:v>180.00791163</c:v>
                </c:pt>
                <c:pt idx="198">
                  <c:v>179.48655529999999</c:v>
                </c:pt>
                <c:pt idx="199">
                  <c:v>181.20378540999999</c:v>
                </c:pt>
                <c:pt idx="200">
                  <c:v>179.49264117000001</c:v>
                </c:pt>
                <c:pt idx="201">
                  <c:v>177.94378682999999</c:v>
                </c:pt>
                <c:pt idx="202">
                  <c:v>180.04341255</c:v>
                </c:pt>
                <c:pt idx="203">
                  <c:v>180.03631236999999</c:v>
                </c:pt>
                <c:pt idx="204">
                  <c:v>178.88506831000001</c:v>
                </c:pt>
                <c:pt idx="205">
                  <c:v>179.23297731</c:v>
                </c:pt>
                <c:pt idx="206">
                  <c:v>180.76255972000001</c:v>
                </c:pt>
                <c:pt idx="207">
                  <c:v>180.68040045000001</c:v>
                </c:pt>
                <c:pt idx="208">
                  <c:v>184.61998803</c:v>
                </c:pt>
                <c:pt idx="209">
                  <c:v>187.65176642</c:v>
                </c:pt>
                <c:pt idx="210">
                  <c:v>190.03438517000001</c:v>
                </c:pt>
                <c:pt idx="211">
                  <c:v>192.98603292000001</c:v>
                </c:pt>
                <c:pt idx="212">
                  <c:v>195.25504874000001</c:v>
                </c:pt>
                <c:pt idx="213">
                  <c:v>192.29528649</c:v>
                </c:pt>
                <c:pt idx="214">
                  <c:v>192.63710961999999</c:v>
                </c:pt>
                <c:pt idx="215">
                  <c:v>195.90319407000001</c:v>
                </c:pt>
                <c:pt idx="216">
                  <c:v>198.09309354999999</c:v>
                </c:pt>
                <c:pt idx="217">
                  <c:v>197.29381574000001</c:v>
                </c:pt>
                <c:pt idx="218">
                  <c:v>198.30711337</c:v>
                </c:pt>
                <c:pt idx="219">
                  <c:v>197.79184290000001</c:v>
                </c:pt>
                <c:pt idx="220">
                  <c:v>199.29505320000001</c:v>
                </c:pt>
                <c:pt idx="221">
                  <c:v>200.37225247999999</c:v>
                </c:pt>
                <c:pt idx="222">
                  <c:v>198.31421355000001</c:v>
                </c:pt>
                <c:pt idx="223">
                  <c:v>199.24940916</c:v>
                </c:pt>
                <c:pt idx="224">
                  <c:v>201.40482204</c:v>
                </c:pt>
                <c:pt idx="225">
                  <c:v>202.68894096</c:v>
                </c:pt>
                <c:pt idx="226">
                  <c:v>202.02963818999999</c:v>
                </c:pt>
                <c:pt idx="227">
                  <c:v>203.44561766999999</c:v>
                </c:pt>
                <c:pt idx="228">
                  <c:v>205.0796742</c:v>
                </c:pt>
                <c:pt idx="229">
                  <c:v>207.23508708</c:v>
                </c:pt>
                <c:pt idx="230">
                  <c:v>212.08451246999999</c:v>
                </c:pt>
                <c:pt idx="231">
                  <c:v>213.386889</c:v>
                </c:pt>
                <c:pt idx="232">
                  <c:v>214.85358407000001</c:v>
                </c:pt>
                <c:pt idx="233">
                  <c:v>212.69208531999999</c:v>
                </c:pt>
                <c:pt idx="234">
                  <c:v>213.82507175999999</c:v>
                </c:pt>
                <c:pt idx="235">
                  <c:v>209.97271501</c:v>
                </c:pt>
                <c:pt idx="236">
                  <c:v>206.46015276</c:v>
                </c:pt>
                <c:pt idx="237">
                  <c:v>208.72612563000001</c:v>
                </c:pt>
                <c:pt idx="238">
                  <c:v>210.57014473999999</c:v>
                </c:pt>
                <c:pt idx="239">
                  <c:v>211.43738145</c:v>
                </c:pt>
                <c:pt idx="240">
                  <c:v>213.07346661</c:v>
                </c:pt>
                <c:pt idx="241">
                  <c:v>213.87984460999999</c:v>
                </c:pt>
                <c:pt idx="242">
                  <c:v>214.48944607999999</c:v>
                </c:pt>
                <c:pt idx="243">
                  <c:v>212.24680237999999</c:v>
                </c:pt>
                <c:pt idx="244">
                  <c:v>214.99355911999999</c:v>
                </c:pt>
                <c:pt idx="245">
                  <c:v>215.68937711000001</c:v>
                </c:pt>
                <c:pt idx="246">
                  <c:v>215.08890443999999</c:v>
                </c:pt>
                <c:pt idx="247">
                  <c:v>219.077179</c:v>
                </c:pt>
                <c:pt idx="248">
                  <c:v>219.54071955000001</c:v>
                </c:pt>
                <c:pt idx="249">
                  <c:v>218.57103734</c:v>
                </c:pt>
                <c:pt idx="250">
                  <c:v>218.12474008000001</c:v>
                </c:pt>
                <c:pt idx="251">
                  <c:v>217.42080759999999</c:v>
                </c:pt>
                <c:pt idx="252">
                  <c:v>218.33165972</c:v>
                </c:pt>
                <c:pt idx="253">
                  <c:v>218.35194595999999</c:v>
                </c:pt>
                <c:pt idx="254">
                  <c:v>219.17658157</c:v>
                </c:pt>
                <c:pt idx="255">
                  <c:v>218.05170962</c:v>
                </c:pt>
                <c:pt idx="256">
                  <c:v>217.06579841999999</c:v>
                </c:pt>
                <c:pt idx="257">
                  <c:v>209.84085446</c:v>
                </c:pt>
                <c:pt idx="258">
                  <c:v>208.13376746</c:v>
                </c:pt>
                <c:pt idx="259">
                  <c:v>213.78044204</c:v>
                </c:pt>
                <c:pt idx="260">
                  <c:v>202.81877288999999</c:v>
                </c:pt>
                <c:pt idx="261">
                  <c:v>194.02874560000001</c:v>
                </c:pt>
                <c:pt idx="262">
                  <c:v>182.63700818999999</c:v>
                </c:pt>
                <c:pt idx="263">
                  <c:v>186.28143098999999</c:v>
                </c:pt>
                <c:pt idx="264">
                  <c:v>184.66258912999999</c:v>
                </c:pt>
                <c:pt idx="265">
                  <c:v>182.23331203000001</c:v>
                </c:pt>
                <c:pt idx="266">
                  <c:v>184.39379647000001</c:v>
                </c:pt>
                <c:pt idx="267">
                  <c:v>186.28244530000001</c:v>
                </c:pt>
                <c:pt idx="268">
                  <c:v>187.00666403</c:v>
                </c:pt>
                <c:pt idx="269">
                  <c:v>183.13503535000001</c:v>
                </c:pt>
                <c:pt idx="270">
                  <c:v>177.19725324000001</c:v>
                </c:pt>
                <c:pt idx="271">
                  <c:v>175.14631449999999</c:v>
                </c:pt>
                <c:pt idx="272">
                  <c:v>171.79299922000001</c:v>
                </c:pt>
                <c:pt idx="273">
                  <c:v>164.74454553999999</c:v>
                </c:pt>
                <c:pt idx="274">
                  <c:v>154.94832081000001</c:v>
                </c:pt>
                <c:pt idx="275">
                  <c:v>144.28790230000001</c:v>
                </c:pt>
                <c:pt idx="276">
                  <c:v>151.71266571000001</c:v>
                </c:pt>
                <c:pt idx="277">
                  <c:v>149.58869651000001</c:v>
                </c:pt>
                <c:pt idx="278">
                  <c:v>139.32893121999999</c:v>
                </c:pt>
                <c:pt idx="279">
                  <c:v>134.19144123999999</c:v>
                </c:pt>
                <c:pt idx="280">
                  <c:v>142.65080283</c:v>
                </c:pt>
                <c:pt idx="281">
                  <c:v>149.42437796999999</c:v>
                </c:pt>
                <c:pt idx="282">
                  <c:v>153.29803527999999</c:v>
                </c:pt>
                <c:pt idx="283">
                  <c:v>153.47249693000001</c:v>
                </c:pt>
                <c:pt idx="284">
                  <c:v>158.24382030000001</c:v>
                </c:pt>
                <c:pt idx="285">
                  <c:v>161.92475834000001</c:v>
                </c:pt>
                <c:pt idx="286">
                  <c:v>160.90943209</c:v>
                </c:pt>
                <c:pt idx="287">
                  <c:v>162.50697339000001</c:v>
                </c:pt>
                <c:pt idx="288">
                  <c:v>155.69688302</c:v>
                </c:pt>
                <c:pt idx="289">
                  <c:v>153.46032518999999</c:v>
                </c:pt>
                <c:pt idx="290">
                  <c:v>153.23311931000001</c:v>
                </c:pt>
                <c:pt idx="291">
                  <c:v>153.59624299000001</c:v>
                </c:pt>
                <c:pt idx="292">
                  <c:v>159.22364564</c:v>
                </c:pt>
                <c:pt idx="293">
                  <c:v>158.83313554</c:v>
                </c:pt>
                <c:pt idx="294">
                  <c:v>158.45378288000001</c:v>
                </c:pt>
                <c:pt idx="295">
                  <c:v>159.73891610999999</c:v>
                </c:pt>
                <c:pt idx="296">
                  <c:v>158.61607279</c:v>
                </c:pt>
                <c:pt idx="297">
                  <c:v>155.67152522000001</c:v>
                </c:pt>
                <c:pt idx="298">
                  <c:v>155.75064155000001</c:v>
                </c:pt>
                <c:pt idx="299">
                  <c:v>156.50528964</c:v>
                </c:pt>
                <c:pt idx="300">
                  <c:v>157.56625993</c:v>
                </c:pt>
                <c:pt idx="301">
                  <c:v>157.86446763999999</c:v>
                </c:pt>
                <c:pt idx="302">
                  <c:v>156.36024302999999</c:v>
                </c:pt>
                <c:pt idx="303">
                  <c:v>152.96026939999999</c:v>
                </c:pt>
                <c:pt idx="304">
                  <c:v>150.64358093000001</c:v>
                </c:pt>
                <c:pt idx="305">
                  <c:v>145.07297973999999</c:v>
                </c:pt>
                <c:pt idx="306">
                  <c:v>147.49515665999999</c:v>
                </c:pt>
                <c:pt idx="307">
                  <c:v>143.76451734</c:v>
                </c:pt>
                <c:pt idx="308">
                  <c:v>141.30683951</c:v>
                </c:pt>
                <c:pt idx="309">
                  <c:v>144.71695625000001</c:v>
                </c:pt>
                <c:pt idx="310">
                  <c:v>147.37749647999999</c:v>
                </c:pt>
                <c:pt idx="311">
                  <c:v>150.00862165000001</c:v>
                </c:pt>
                <c:pt idx="312">
                  <c:v>152.04840297000001</c:v>
                </c:pt>
                <c:pt idx="313">
                  <c:v>153.37613730000001</c:v>
                </c:pt>
                <c:pt idx="314">
                  <c:v>152.56164480999999</c:v>
                </c:pt>
                <c:pt idx="315">
                  <c:v>154.26670318000001</c:v>
                </c:pt>
                <c:pt idx="316">
                  <c:v>156.03870613999999</c:v>
                </c:pt>
                <c:pt idx="317">
                  <c:v>155.77194209999999</c:v>
                </c:pt>
                <c:pt idx="318">
                  <c:v>155.86424449</c:v>
                </c:pt>
                <c:pt idx="319">
                  <c:v>158.09978801</c:v>
                </c:pt>
                <c:pt idx="320">
                  <c:v>162.31425412999999</c:v>
                </c:pt>
                <c:pt idx="321">
                  <c:v>165.06202518000001</c:v>
                </c:pt>
                <c:pt idx="322">
                  <c:v>166.74172575</c:v>
                </c:pt>
                <c:pt idx="323">
                  <c:v>169.47123918</c:v>
                </c:pt>
                <c:pt idx="324">
                  <c:v>171.41973242</c:v>
                </c:pt>
                <c:pt idx="325">
                  <c:v>169.50775440999999</c:v>
                </c:pt>
                <c:pt idx="326">
                  <c:v>169.8039335</c:v>
                </c:pt>
                <c:pt idx="327">
                  <c:v>171.19354086000001</c:v>
                </c:pt>
                <c:pt idx="328">
                  <c:v>171.02516507999999</c:v>
                </c:pt>
                <c:pt idx="329">
                  <c:v>169.51079734999999</c:v>
                </c:pt>
                <c:pt idx="330">
                  <c:v>169.82523405000001</c:v>
                </c:pt>
                <c:pt idx="331">
                  <c:v>171.64288105</c:v>
                </c:pt>
                <c:pt idx="332">
                  <c:v>172.31029831000001</c:v>
                </c:pt>
                <c:pt idx="333">
                  <c:v>171.96847518000001</c:v>
                </c:pt>
                <c:pt idx="334">
                  <c:v>171.04139407</c:v>
                </c:pt>
                <c:pt idx="335">
                  <c:v>170.1011269</c:v>
                </c:pt>
                <c:pt idx="336">
                  <c:v>172.00499041</c:v>
                </c:pt>
                <c:pt idx="337">
                  <c:v>175.69201432</c:v>
                </c:pt>
                <c:pt idx="338">
                  <c:v>175.39786386</c:v>
                </c:pt>
                <c:pt idx="339">
                  <c:v>176.50752112000001</c:v>
                </c:pt>
                <c:pt idx="340">
                  <c:v>176.45173396999999</c:v>
                </c:pt>
                <c:pt idx="341">
                  <c:v>178.26329509000001</c:v>
                </c:pt>
                <c:pt idx="342">
                  <c:v>172.39042895</c:v>
                </c:pt>
                <c:pt idx="343">
                  <c:v>174.19894714</c:v>
                </c:pt>
                <c:pt idx="344">
                  <c:v>176.64952478999999</c:v>
                </c:pt>
                <c:pt idx="345">
                  <c:v>177.19421030999999</c:v>
                </c:pt>
                <c:pt idx="346">
                  <c:v>177.61413544999999</c:v>
                </c:pt>
                <c:pt idx="347">
                  <c:v>177.82815527</c:v>
                </c:pt>
                <c:pt idx="348">
                  <c:v>176.28031525</c:v>
                </c:pt>
                <c:pt idx="349">
                  <c:v>176.81992919999999</c:v>
                </c:pt>
                <c:pt idx="350">
                  <c:v>179.02605767</c:v>
                </c:pt>
                <c:pt idx="351">
                  <c:v>178.82116665999999</c:v>
                </c:pt>
                <c:pt idx="352">
                  <c:v>178.73393583000001</c:v>
                </c:pt>
                <c:pt idx="353">
                  <c:v>179.81214943000001</c:v>
                </c:pt>
                <c:pt idx="354">
                  <c:v>180.77371715000001</c:v>
                </c:pt>
                <c:pt idx="355">
                  <c:v>181.83063018999999</c:v>
                </c:pt>
                <c:pt idx="356">
                  <c:v>184.78126363000001</c:v>
                </c:pt>
                <c:pt idx="357">
                  <c:v>184.70316161</c:v>
                </c:pt>
                <c:pt idx="358">
                  <c:v>184.62201666000001</c:v>
                </c:pt>
                <c:pt idx="359">
                  <c:v>188.23398148000001</c:v>
                </c:pt>
                <c:pt idx="360">
                  <c:v>190.0191705</c:v>
                </c:pt>
                <c:pt idx="361">
                  <c:v>190.31636388999999</c:v>
                </c:pt>
                <c:pt idx="362">
                  <c:v>188.79591028999999</c:v>
                </c:pt>
                <c:pt idx="363">
                  <c:v>186.71352787999999</c:v>
                </c:pt>
                <c:pt idx="364">
                  <c:v>187.96011725</c:v>
                </c:pt>
                <c:pt idx="365">
                  <c:v>189.19453489</c:v>
                </c:pt>
                <c:pt idx="366">
                  <c:v>189.62967470999999</c:v>
                </c:pt>
                <c:pt idx="367">
                  <c:v>188.47640203</c:v>
                </c:pt>
                <c:pt idx="368">
                  <c:v>188.15689377000001</c:v>
                </c:pt>
                <c:pt idx="369">
                  <c:v>188.24716753000001</c:v>
                </c:pt>
                <c:pt idx="370">
                  <c:v>190.27883435000001</c:v>
                </c:pt>
                <c:pt idx="371">
                  <c:v>192.26079988999999</c:v>
                </c:pt>
                <c:pt idx="372">
                  <c:v>191.61772611999999</c:v>
                </c:pt>
                <c:pt idx="373">
                  <c:v>193.25786851999999</c:v>
                </c:pt>
                <c:pt idx="374">
                  <c:v>195.65164471</c:v>
                </c:pt>
                <c:pt idx="375">
                  <c:v>196.96923591999999</c:v>
                </c:pt>
                <c:pt idx="376">
                  <c:v>196.38803518</c:v>
                </c:pt>
                <c:pt idx="377">
                  <c:v>197.28367262</c:v>
                </c:pt>
                <c:pt idx="378">
                  <c:v>198.73008145</c:v>
                </c:pt>
                <c:pt idx="379">
                  <c:v>199.31736806000001</c:v>
                </c:pt>
                <c:pt idx="380">
                  <c:v>203.33201473</c:v>
                </c:pt>
                <c:pt idx="381">
                  <c:v>204.33719786</c:v>
                </c:pt>
                <c:pt idx="382">
                  <c:v>200.71914717000001</c:v>
                </c:pt>
                <c:pt idx="383">
                  <c:v>201.52653946999999</c:v>
                </c:pt>
                <c:pt idx="384">
                  <c:v>203.25086977000001</c:v>
                </c:pt>
                <c:pt idx="385">
                  <c:v>206.55144082999999</c:v>
                </c:pt>
                <c:pt idx="386">
                  <c:v>204.62323383</c:v>
                </c:pt>
                <c:pt idx="387">
                  <c:v>204.09274868</c:v>
                </c:pt>
                <c:pt idx="388">
                  <c:v>205.37889623000001</c:v>
                </c:pt>
                <c:pt idx="389">
                  <c:v>201.26484699</c:v>
                </c:pt>
                <c:pt idx="390">
                  <c:v>199.23013724</c:v>
                </c:pt>
                <c:pt idx="391">
                  <c:v>203.66572335999999</c:v>
                </c:pt>
                <c:pt idx="392">
                  <c:v>207.37303349999999</c:v>
                </c:pt>
                <c:pt idx="393">
                  <c:v>209.72420858000001</c:v>
                </c:pt>
                <c:pt idx="394">
                  <c:v>211.77819026</c:v>
                </c:pt>
                <c:pt idx="395">
                  <c:v>213.75609854999999</c:v>
                </c:pt>
                <c:pt idx="396">
                  <c:v>213.01362220999999</c:v>
                </c:pt>
                <c:pt idx="397">
                  <c:v>215.85166702000001</c:v>
                </c:pt>
                <c:pt idx="398">
                  <c:v>213.48933450999999</c:v>
                </c:pt>
                <c:pt idx="399">
                  <c:v>216.18131840000001</c:v>
                </c:pt>
                <c:pt idx="400">
                  <c:v>218.57509458000001</c:v>
                </c:pt>
                <c:pt idx="401">
                  <c:v>219.09239367000001</c:v>
                </c:pt>
                <c:pt idx="402">
                  <c:v>218.00099402999999</c:v>
                </c:pt>
                <c:pt idx="403">
                  <c:v>218.24645752000001</c:v>
                </c:pt>
                <c:pt idx="404">
                  <c:v>217.00088245000001</c:v>
                </c:pt>
                <c:pt idx="405">
                  <c:v>211.81673412000001</c:v>
                </c:pt>
                <c:pt idx="406">
                  <c:v>203.02772114999999</c:v>
                </c:pt>
                <c:pt idx="407">
                  <c:v>207.71789956000001</c:v>
                </c:pt>
                <c:pt idx="408">
                  <c:v>213.54005011000001</c:v>
                </c:pt>
                <c:pt idx="409">
                  <c:v>215.72284941000001</c:v>
                </c:pt>
                <c:pt idx="410">
                  <c:v>215.14570591</c:v>
                </c:pt>
                <c:pt idx="411">
                  <c:v>211.37855135999999</c:v>
                </c:pt>
                <c:pt idx="412">
                  <c:v>209.85505481999999</c:v>
                </c:pt>
                <c:pt idx="413">
                  <c:v>211.31972127</c:v>
                </c:pt>
                <c:pt idx="414">
                  <c:v>213.68813965000001</c:v>
                </c:pt>
                <c:pt idx="415">
                  <c:v>216.47648318</c:v>
                </c:pt>
                <c:pt idx="416">
                  <c:v>219.14006634</c:v>
                </c:pt>
                <c:pt idx="417">
                  <c:v>218.12271146</c:v>
                </c:pt>
                <c:pt idx="418">
                  <c:v>220.72847884000001</c:v>
                </c:pt>
                <c:pt idx="419">
                  <c:v>225.24926715999999</c:v>
                </c:pt>
                <c:pt idx="420">
                  <c:v>226.84985140000001</c:v>
                </c:pt>
                <c:pt idx="421">
                  <c:v>227.69883050000001</c:v>
                </c:pt>
                <c:pt idx="422">
                  <c:v>227.44220958</c:v>
                </c:pt>
                <c:pt idx="423">
                  <c:v>225.61239083000001</c:v>
                </c:pt>
                <c:pt idx="424">
                  <c:v>224.90845834999999</c:v>
                </c:pt>
                <c:pt idx="425">
                  <c:v>221.46486931000001</c:v>
                </c:pt>
                <c:pt idx="426">
                  <c:v>223.80691558000001</c:v>
                </c:pt>
                <c:pt idx="427">
                  <c:v>226.57903010999999</c:v>
                </c:pt>
                <c:pt idx="428">
                  <c:v>227.87024922000001</c:v>
                </c:pt>
                <c:pt idx="429">
                  <c:v>228.12788445000001</c:v>
                </c:pt>
                <c:pt idx="430">
                  <c:v>229.63008042999999</c:v>
                </c:pt>
                <c:pt idx="431">
                  <c:v>228.97686354000001</c:v>
                </c:pt>
                <c:pt idx="432">
                  <c:v>227.40569435</c:v>
                </c:pt>
                <c:pt idx="433">
                  <c:v>227.22007525999999</c:v>
                </c:pt>
                <c:pt idx="434">
                  <c:v>222.84230492</c:v>
                </c:pt>
                <c:pt idx="435">
                  <c:v>223.47422126000001</c:v>
                </c:pt>
                <c:pt idx="436">
                  <c:v>225.80308148</c:v>
                </c:pt>
                <c:pt idx="437">
                  <c:v>224.91758715</c:v>
                </c:pt>
                <c:pt idx="438">
                  <c:v>223.42046273</c:v>
                </c:pt>
                <c:pt idx="439">
                  <c:v>225.66107780999999</c:v>
                </c:pt>
                <c:pt idx="440">
                  <c:v>226.44209799999999</c:v>
                </c:pt>
                <c:pt idx="441">
                  <c:v>227.76983233000001</c:v>
                </c:pt>
                <c:pt idx="442">
                  <c:v>229.42721804999999</c:v>
                </c:pt>
                <c:pt idx="443">
                  <c:v>229.16248263</c:v>
                </c:pt>
                <c:pt idx="444">
                  <c:v>228.038625</c:v>
                </c:pt>
                <c:pt idx="445">
                  <c:v>223.06241061</c:v>
                </c:pt>
                <c:pt idx="446">
                  <c:v>214.44988792000001</c:v>
                </c:pt>
                <c:pt idx="447">
                  <c:v>213.41326111000001</c:v>
                </c:pt>
                <c:pt idx="448">
                  <c:v>213.13635395</c:v>
                </c:pt>
                <c:pt idx="449">
                  <c:v>219.07210744</c:v>
                </c:pt>
                <c:pt idx="450">
                  <c:v>218.18762742000001</c:v>
                </c:pt>
                <c:pt idx="451">
                  <c:v>215.75733600999999</c:v>
                </c:pt>
                <c:pt idx="452">
                  <c:v>216.8862652</c:v>
                </c:pt>
                <c:pt idx="453">
                  <c:v>213.87274442</c:v>
                </c:pt>
                <c:pt idx="454">
                  <c:v>208.35691609</c:v>
                </c:pt>
                <c:pt idx="455">
                  <c:v>209.48178802999999</c:v>
                </c:pt>
                <c:pt idx="456">
                  <c:v>210.28208015000001</c:v>
                </c:pt>
                <c:pt idx="457">
                  <c:v>202.89788922</c:v>
                </c:pt>
                <c:pt idx="458">
                  <c:v>203.47198978</c:v>
                </c:pt>
                <c:pt idx="459">
                  <c:v>201.90994939000001</c:v>
                </c:pt>
                <c:pt idx="460">
                  <c:v>190.73730334999999</c:v>
                </c:pt>
                <c:pt idx="461">
                  <c:v>190.24029049999999</c:v>
                </c:pt>
                <c:pt idx="462">
                  <c:v>185.93859355999999</c:v>
                </c:pt>
                <c:pt idx="463">
                  <c:v>191.86420391999999</c:v>
                </c:pt>
                <c:pt idx="464">
                  <c:v>191.11665601999999</c:v>
                </c:pt>
                <c:pt idx="465">
                  <c:v>193.20208137</c:v>
                </c:pt>
                <c:pt idx="466">
                  <c:v>195.53499883000001</c:v>
                </c:pt>
                <c:pt idx="467">
                  <c:v>191.69379950999999</c:v>
                </c:pt>
                <c:pt idx="468">
                  <c:v>192.78418485</c:v>
                </c:pt>
                <c:pt idx="469">
                  <c:v>190.79309051000001</c:v>
                </c:pt>
                <c:pt idx="470">
                  <c:v>192.58842264</c:v>
                </c:pt>
                <c:pt idx="471">
                  <c:v>194.3178245</c:v>
                </c:pt>
                <c:pt idx="472">
                  <c:v>194.79860836</c:v>
                </c:pt>
                <c:pt idx="473">
                  <c:v>196.94387811999999</c:v>
                </c:pt>
                <c:pt idx="474">
                  <c:v>198.56271998</c:v>
                </c:pt>
                <c:pt idx="475">
                  <c:v>197.94500400999999</c:v>
                </c:pt>
                <c:pt idx="476">
                  <c:v>195.22461938000001</c:v>
                </c:pt>
                <c:pt idx="477">
                  <c:v>196.58075445</c:v>
                </c:pt>
                <c:pt idx="478">
                  <c:v>199.42184219000001</c:v>
                </c:pt>
                <c:pt idx="479">
                  <c:v>191.8033452</c:v>
                </c:pt>
                <c:pt idx="480">
                  <c:v>193.00023329000001</c:v>
                </c:pt>
                <c:pt idx="481">
                  <c:v>194.51662963999999</c:v>
                </c:pt>
                <c:pt idx="482">
                  <c:v>195.92550893000001</c:v>
                </c:pt>
                <c:pt idx="483">
                  <c:v>199.90871193000001</c:v>
                </c:pt>
                <c:pt idx="484">
                  <c:v>202.27307306</c:v>
                </c:pt>
                <c:pt idx="485">
                  <c:v>205.05228778</c:v>
                </c:pt>
                <c:pt idx="486">
                  <c:v>204.38284189999999</c:v>
                </c:pt>
                <c:pt idx="487">
                  <c:v>208.35590177</c:v>
                </c:pt>
                <c:pt idx="488">
                  <c:v>211.36130806</c:v>
                </c:pt>
                <c:pt idx="489">
                  <c:v>209.64712087999999</c:v>
                </c:pt>
                <c:pt idx="490">
                  <c:v>209.6237917</c:v>
                </c:pt>
                <c:pt idx="491">
                  <c:v>209.41890068999999</c:v>
                </c:pt>
                <c:pt idx="492">
                  <c:v>211.43941007999999</c:v>
                </c:pt>
                <c:pt idx="493">
                  <c:v>212.70425707000001</c:v>
                </c:pt>
                <c:pt idx="494">
                  <c:v>214.51886113</c:v>
                </c:pt>
                <c:pt idx="495">
                  <c:v>217.14085750000001</c:v>
                </c:pt>
                <c:pt idx="496">
                  <c:v>217.42892208999999</c:v>
                </c:pt>
                <c:pt idx="497">
                  <c:v>214.65275030999999</c:v>
                </c:pt>
                <c:pt idx="498">
                  <c:v>217.03435475000001</c:v>
                </c:pt>
                <c:pt idx="499">
                  <c:v>218.80027183999999</c:v>
                </c:pt>
                <c:pt idx="500">
                  <c:v>217.41370741</c:v>
                </c:pt>
                <c:pt idx="501">
                  <c:v>216.71788942000001</c:v>
                </c:pt>
                <c:pt idx="502">
                  <c:v>214.01779103000001</c:v>
                </c:pt>
                <c:pt idx="503">
                  <c:v>214.87285600000001</c:v>
                </c:pt>
                <c:pt idx="504">
                  <c:v>215.56664537</c:v>
                </c:pt>
                <c:pt idx="505">
                  <c:v>216.26854922999999</c:v>
                </c:pt>
                <c:pt idx="506">
                  <c:v>219.30945643000001</c:v>
                </c:pt>
                <c:pt idx="507">
                  <c:v>220.22233718000001</c:v>
                </c:pt>
                <c:pt idx="508">
                  <c:v>223.17601354999999</c:v>
                </c:pt>
                <c:pt idx="509">
                  <c:v>225.80713872999999</c:v>
                </c:pt>
                <c:pt idx="510">
                  <c:v>225.84466827</c:v>
                </c:pt>
                <c:pt idx="511">
                  <c:v>226.76059194999999</c:v>
                </c:pt>
                <c:pt idx="512">
                  <c:v>227.73636003999999</c:v>
                </c:pt>
                <c:pt idx="513">
                  <c:v>227.16124517</c:v>
                </c:pt>
                <c:pt idx="514">
                  <c:v>225.99072919</c:v>
                </c:pt>
                <c:pt idx="515">
                  <c:v>226.54048625999999</c:v>
                </c:pt>
                <c:pt idx="516">
                  <c:v>228.34291858</c:v>
                </c:pt>
                <c:pt idx="517">
                  <c:v>229.93741695</c:v>
                </c:pt>
                <c:pt idx="518">
                  <c:v>228.03659637000001</c:v>
                </c:pt>
                <c:pt idx="519">
                  <c:v>229.6868819</c:v>
                </c:pt>
                <c:pt idx="520">
                  <c:v>232.53912707999999</c:v>
                </c:pt>
                <c:pt idx="521">
                  <c:v>231.8098368</c:v>
                </c:pt>
                <c:pt idx="522">
                  <c:v>232.44783901</c:v>
                </c:pt>
                <c:pt idx="523">
                  <c:v>228.56809583</c:v>
                </c:pt>
                <c:pt idx="524">
                  <c:v>228.48187931999999</c:v>
                </c:pt>
                <c:pt idx="525">
                  <c:v>227.33367820000001</c:v>
                </c:pt>
                <c:pt idx="526">
                  <c:v>227.61362829999999</c:v>
                </c:pt>
                <c:pt idx="527">
                  <c:v>225.99884367999999</c:v>
                </c:pt>
                <c:pt idx="528">
                  <c:v>224.74515412</c:v>
                </c:pt>
                <c:pt idx="529">
                  <c:v>228.21105803</c:v>
                </c:pt>
                <c:pt idx="530">
                  <c:v>228.52245178999999</c:v>
                </c:pt>
                <c:pt idx="531">
                  <c:v>228.48492225000001</c:v>
                </c:pt>
                <c:pt idx="532">
                  <c:v>232.27946323</c:v>
                </c:pt>
                <c:pt idx="533">
                  <c:v>235.44817373000001</c:v>
                </c:pt>
                <c:pt idx="534">
                  <c:v>236.88443943999999</c:v>
                </c:pt>
                <c:pt idx="535">
                  <c:v>237.67255982</c:v>
                </c:pt>
                <c:pt idx="536">
                  <c:v>239.2589437</c:v>
                </c:pt>
                <c:pt idx="537">
                  <c:v>241.35958373</c:v>
                </c:pt>
                <c:pt idx="538">
                  <c:v>241.47825821999999</c:v>
                </c:pt>
                <c:pt idx="539">
                  <c:v>243.21983183</c:v>
                </c:pt>
                <c:pt idx="540">
                  <c:v>245.2048403</c:v>
                </c:pt>
                <c:pt idx="541">
                  <c:v>247.13913317000001</c:v>
                </c:pt>
                <c:pt idx="542">
                  <c:v>249.24788770000001</c:v>
                </c:pt>
                <c:pt idx="543">
                  <c:v>251.16899451</c:v>
                </c:pt>
                <c:pt idx="544">
                  <c:v>249.87473248000001</c:v>
                </c:pt>
                <c:pt idx="545">
                  <c:v>251.46314498000001</c:v>
                </c:pt>
                <c:pt idx="546">
                  <c:v>253.99689620999999</c:v>
                </c:pt>
                <c:pt idx="547">
                  <c:v>252.47137104999999</c:v>
                </c:pt>
                <c:pt idx="548">
                  <c:v>253.46742537</c:v>
                </c:pt>
                <c:pt idx="549">
                  <c:v>257.27616670999998</c:v>
                </c:pt>
                <c:pt idx="550">
                  <c:v>259.01266876</c:v>
                </c:pt>
                <c:pt idx="551">
                  <c:v>260.02495206999998</c:v>
                </c:pt>
                <c:pt idx="552">
                  <c:v>258.08558764000003</c:v>
                </c:pt>
                <c:pt idx="553">
                  <c:v>257.9973425</c:v>
                </c:pt>
                <c:pt idx="554">
                  <c:v>260.89928896999999</c:v>
                </c:pt>
                <c:pt idx="555">
                  <c:v>261.99068862000001</c:v>
                </c:pt>
                <c:pt idx="556">
                  <c:v>262.08907686999999</c:v>
                </c:pt>
                <c:pt idx="557">
                  <c:v>261.15895282000002</c:v>
                </c:pt>
                <c:pt idx="558">
                  <c:v>258.88283682999997</c:v>
                </c:pt>
                <c:pt idx="559">
                  <c:v>258.80067756</c:v>
                </c:pt>
                <c:pt idx="560">
                  <c:v>251.89727049000001</c:v>
                </c:pt>
                <c:pt idx="561">
                  <c:v>253.93299454999999</c:v>
                </c:pt>
                <c:pt idx="562">
                  <c:v>257.76303644000001</c:v>
                </c:pt>
                <c:pt idx="563">
                  <c:v>247.35721024</c:v>
                </c:pt>
                <c:pt idx="564">
                  <c:v>250.59793689</c:v>
                </c:pt>
                <c:pt idx="565">
                  <c:v>254.41073548</c:v>
                </c:pt>
                <c:pt idx="566">
                  <c:v>250.76631266999999</c:v>
                </c:pt>
                <c:pt idx="567">
                  <c:v>251.4479303</c:v>
                </c:pt>
                <c:pt idx="568">
                  <c:v>253.37106574000001</c:v>
                </c:pt>
                <c:pt idx="569">
                  <c:v>248.3735508</c:v>
                </c:pt>
                <c:pt idx="570">
                  <c:v>246.69689316</c:v>
                </c:pt>
                <c:pt idx="571">
                  <c:v>248.06824291000001</c:v>
                </c:pt>
                <c:pt idx="572">
                  <c:v>247.51848584000001</c:v>
                </c:pt>
                <c:pt idx="573">
                  <c:v>238.67368571</c:v>
                </c:pt>
                <c:pt idx="574">
                  <c:v>234.60730913</c:v>
                </c:pt>
                <c:pt idx="575">
                  <c:v>237.98699651999999</c:v>
                </c:pt>
                <c:pt idx="576">
                  <c:v>228.92817657000001</c:v>
                </c:pt>
                <c:pt idx="577">
                  <c:v>229.72644007</c:v>
                </c:pt>
                <c:pt idx="578">
                  <c:v>227.64405765000001</c:v>
                </c:pt>
                <c:pt idx="579">
                  <c:v>232.35756524999999</c:v>
                </c:pt>
                <c:pt idx="580">
                  <c:v>239.97200498999999</c:v>
                </c:pt>
                <c:pt idx="581">
                  <c:v>242.38302447999999</c:v>
                </c:pt>
                <c:pt idx="582">
                  <c:v>244.41773423000001</c:v>
                </c:pt>
                <c:pt idx="583">
                  <c:v>245.19165423999999</c:v>
                </c:pt>
                <c:pt idx="584">
                  <c:v>249.24484476000001</c:v>
                </c:pt>
                <c:pt idx="585">
                  <c:v>254.22714501999999</c:v>
                </c:pt>
                <c:pt idx="586">
                  <c:v>257.31876781</c:v>
                </c:pt>
                <c:pt idx="587">
                  <c:v>258.18904745999998</c:v>
                </c:pt>
                <c:pt idx="588">
                  <c:v>261.08287942999999</c:v>
                </c:pt>
                <c:pt idx="589">
                  <c:v>260.90740346000001</c:v>
                </c:pt>
                <c:pt idx="590">
                  <c:v>260.91348933</c:v>
                </c:pt>
                <c:pt idx="591">
                  <c:v>260.35866069999997</c:v>
                </c:pt>
                <c:pt idx="592">
                  <c:v>260.62948198999999</c:v>
                </c:pt>
                <c:pt idx="593">
                  <c:v>263.56591506000001</c:v>
                </c:pt>
                <c:pt idx="594">
                  <c:v>262.35178366999997</c:v>
                </c:pt>
                <c:pt idx="595">
                  <c:v>263.89556643999998</c:v>
                </c:pt>
                <c:pt idx="596">
                  <c:v>267.51666007</c:v>
                </c:pt>
                <c:pt idx="597">
                  <c:v>271.64490968000001</c:v>
                </c:pt>
                <c:pt idx="598">
                  <c:v>273.51935814000001</c:v>
                </c:pt>
                <c:pt idx="599">
                  <c:v>273.69179116999999</c:v>
                </c:pt>
                <c:pt idx="600">
                  <c:v>282.76379717999998</c:v>
                </c:pt>
                <c:pt idx="601">
                  <c:v>285.66777227</c:v>
                </c:pt>
                <c:pt idx="602">
                  <c:v>284.32888050000003</c:v>
                </c:pt>
                <c:pt idx="603">
                  <c:v>282.36314396</c:v>
                </c:pt>
                <c:pt idx="604">
                  <c:v>290.64500096</c:v>
                </c:pt>
                <c:pt idx="605">
                  <c:v>296.83838967999998</c:v>
                </c:pt>
                <c:pt idx="606">
                  <c:v>298.01702015000001</c:v>
                </c:pt>
                <c:pt idx="607">
                  <c:v>299.03234641</c:v>
                </c:pt>
                <c:pt idx="608">
                  <c:v>295.82813498000002</c:v>
                </c:pt>
                <c:pt idx="609">
                  <c:v>281.89250321999998</c:v>
                </c:pt>
                <c:pt idx="610">
                  <c:v>293.68590816</c:v>
                </c:pt>
                <c:pt idx="611">
                  <c:v>296.77955959000002</c:v>
                </c:pt>
                <c:pt idx="612">
                  <c:v>302.59258132000002</c:v>
                </c:pt>
                <c:pt idx="613">
                  <c:v>299.44618567999999</c:v>
                </c:pt>
                <c:pt idx="614">
                  <c:v>311.08845814</c:v>
                </c:pt>
                <c:pt idx="615">
                  <c:v>315.00775949000001</c:v>
                </c:pt>
                <c:pt idx="616">
                  <c:v>305.27543641</c:v>
                </c:pt>
                <c:pt idx="617">
                  <c:v>295.67193094999999</c:v>
                </c:pt>
                <c:pt idx="618">
                  <c:v>284.63013115000001</c:v>
                </c:pt>
                <c:pt idx="619">
                  <c:v>286.95493412000002</c:v>
                </c:pt>
                <c:pt idx="620">
                  <c:v>304.43457181000002</c:v>
                </c:pt>
                <c:pt idx="621">
                  <c:v>312.08654109000003</c:v>
                </c:pt>
                <c:pt idx="622">
                  <c:v>314.93574333999999</c:v>
                </c:pt>
                <c:pt idx="623">
                  <c:v>324.25828438999997</c:v>
                </c:pt>
                <c:pt idx="624">
                  <c:v>333.28058910999999</c:v>
                </c:pt>
                <c:pt idx="625">
                  <c:v>330.26503971</c:v>
                </c:pt>
                <c:pt idx="626">
                  <c:v>333.45505077000001</c:v>
                </c:pt>
                <c:pt idx="627">
                  <c:v>329.47590502000003</c:v>
                </c:pt>
                <c:pt idx="628">
                  <c:v>333.76948747</c:v>
                </c:pt>
                <c:pt idx="629">
                  <c:v>344.70681313</c:v>
                </c:pt>
                <c:pt idx="630">
                  <c:v>339.36037489</c:v>
                </c:pt>
                <c:pt idx="631">
                  <c:v>336.81952347999999</c:v>
                </c:pt>
                <c:pt idx="632">
                  <c:v>332.81096267999999</c:v>
                </c:pt>
                <c:pt idx="633">
                  <c:v>333.61226912000001</c:v>
                </c:pt>
                <c:pt idx="634">
                  <c:v>330.17882320000001</c:v>
                </c:pt>
                <c:pt idx="635">
                  <c:v>340.14950957999997</c:v>
                </c:pt>
                <c:pt idx="636">
                  <c:v>349.31483228000002</c:v>
                </c:pt>
                <c:pt idx="637">
                  <c:v>355.87134466999998</c:v>
                </c:pt>
                <c:pt idx="638">
                  <c:v>357.99125663000001</c:v>
                </c:pt>
                <c:pt idx="639">
                  <c:v>367.48724503</c:v>
                </c:pt>
                <c:pt idx="640">
                  <c:v>363.66531763</c:v>
                </c:pt>
                <c:pt idx="641">
                  <c:v>342.40635365000003</c:v>
                </c:pt>
                <c:pt idx="642">
                  <c:v>337.32667944999997</c:v>
                </c:pt>
                <c:pt idx="643">
                  <c:v>346.47374453999998</c:v>
                </c:pt>
                <c:pt idx="644">
                  <c:v>352.84768078000002</c:v>
                </c:pt>
                <c:pt idx="645">
                  <c:v>350.29161468000001</c:v>
                </c:pt>
                <c:pt idx="646">
                  <c:v>346.88961243</c:v>
                </c:pt>
                <c:pt idx="647">
                  <c:v>345.76575480000002</c:v>
                </c:pt>
                <c:pt idx="648">
                  <c:v>357.58451753999998</c:v>
                </c:pt>
                <c:pt idx="649">
                  <c:v>368.04511659999997</c:v>
                </c:pt>
                <c:pt idx="650">
                  <c:v>374.34399374999998</c:v>
                </c:pt>
                <c:pt idx="651">
                  <c:v>379.27557840999998</c:v>
                </c:pt>
                <c:pt idx="652">
                  <c:v>377.81496922000002</c:v>
                </c:pt>
                <c:pt idx="653">
                  <c:v>376.18902716999997</c:v>
                </c:pt>
                <c:pt idx="654">
                  <c:v>377.89712847999999</c:v>
                </c:pt>
                <c:pt idx="655">
                  <c:v>380.59519825000001</c:v>
                </c:pt>
                <c:pt idx="656">
                  <c:v>386.66382658999999</c:v>
                </c:pt>
                <c:pt idx="657">
                  <c:v>391.10752721</c:v>
                </c:pt>
                <c:pt idx="658">
                  <c:v>393.95774376000003</c:v>
                </c:pt>
                <c:pt idx="659">
                  <c:v>373.36822566000001</c:v>
                </c:pt>
                <c:pt idx="660">
                  <c:v>372.00296178999997</c:v>
                </c:pt>
                <c:pt idx="661">
                  <c:v>372.28798345000001</c:v>
                </c:pt>
                <c:pt idx="662">
                  <c:v>369.82726267999999</c:v>
                </c:pt>
                <c:pt idx="663">
                  <c:v>379.77664850999997</c:v>
                </c:pt>
                <c:pt idx="664">
                  <c:v>387.26734219999997</c:v>
                </c:pt>
                <c:pt idx="665">
                  <c:v>389.44811286999999</c:v>
                </c:pt>
                <c:pt idx="666">
                  <c:v>399.08610493999998</c:v>
                </c:pt>
                <c:pt idx="667">
                  <c:v>407.74427166999999</c:v>
                </c:pt>
                <c:pt idx="668">
                  <c:v>418.27790119000002</c:v>
                </c:pt>
                <c:pt idx="669">
                  <c:v>429.50836299999997</c:v>
                </c:pt>
                <c:pt idx="670">
                  <c:v>431.14241953999999</c:v>
                </c:pt>
                <c:pt idx="671">
                  <c:v>430.45674466999998</c:v>
                </c:pt>
                <c:pt idx="672">
                  <c:v>431.83925183999997</c:v>
                </c:pt>
                <c:pt idx="673">
                  <c:v>422.98025135</c:v>
                </c:pt>
                <c:pt idx="674">
                  <c:v>416.66108795000002</c:v>
                </c:pt>
                <c:pt idx="675">
                  <c:v>401.66144295999999</c:v>
                </c:pt>
                <c:pt idx="676">
                  <c:v>401.45249469999999</c:v>
                </c:pt>
                <c:pt idx="677">
                  <c:v>407.61241111999999</c:v>
                </c:pt>
                <c:pt idx="678">
                  <c:v>406.56969844999998</c:v>
                </c:pt>
                <c:pt idx="679">
                  <c:v>402.36436114000003</c:v>
                </c:pt>
                <c:pt idx="680">
                  <c:v>402.89991784</c:v>
                </c:pt>
                <c:pt idx="681">
                  <c:v>381.67442614999999</c:v>
                </c:pt>
                <c:pt idx="682">
                  <c:v>336.39858401999999</c:v>
                </c:pt>
                <c:pt idx="683">
                  <c:v>302.15541287999997</c:v>
                </c:pt>
                <c:pt idx="684">
                  <c:v>326.79304993</c:v>
                </c:pt>
                <c:pt idx="685">
                  <c:v>311.56822769000001</c:v>
                </c:pt>
                <c:pt idx="686">
                  <c:v>334.58093702000002</c:v>
                </c:pt>
                <c:pt idx="687">
                  <c:v>333.83643205999999</c:v>
                </c:pt>
                <c:pt idx="688">
                  <c:v>333.40940673</c:v>
                </c:pt>
                <c:pt idx="689">
                  <c:v>324.19336843000002</c:v>
                </c:pt>
                <c:pt idx="690">
                  <c:v>318.24037163999998</c:v>
                </c:pt>
                <c:pt idx="691">
                  <c:v>321.22042012999998</c:v>
                </c:pt>
                <c:pt idx="692">
                  <c:v>333.66501333999997</c:v>
                </c:pt>
                <c:pt idx="693">
                  <c:v>337.26480642000001</c:v>
                </c:pt>
                <c:pt idx="694">
                  <c:v>333.90540527000002</c:v>
                </c:pt>
                <c:pt idx="695">
                  <c:v>323.94384768999998</c:v>
                </c:pt>
                <c:pt idx="696">
                  <c:v>316.33447950999999</c:v>
                </c:pt>
                <c:pt idx="697">
                  <c:v>296.99256509000003</c:v>
                </c:pt>
                <c:pt idx="698">
                  <c:v>292.38251731999998</c:v>
                </c:pt>
                <c:pt idx="699">
                  <c:v>292.02243657999998</c:v>
                </c:pt>
                <c:pt idx="700">
                  <c:v>308.57397884</c:v>
                </c:pt>
                <c:pt idx="701">
                  <c:v>315.36682590999999</c:v>
                </c:pt>
                <c:pt idx="702">
                  <c:v>315.13556278999999</c:v>
                </c:pt>
                <c:pt idx="703">
                  <c:v>317.42283622000002</c:v>
                </c:pt>
                <c:pt idx="704">
                  <c:v>308.82349957999998</c:v>
                </c:pt>
                <c:pt idx="705">
                  <c:v>311.85324935</c:v>
                </c:pt>
                <c:pt idx="706">
                  <c:v>309.47975940999999</c:v>
                </c:pt>
                <c:pt idx="707">
                  <c:v>310.64621813999997</c:v>
                </c:pt>
                <c:pt idx="708">
                  <c:v>312.12204200999997</c:v>
                </c:pt>
                <c:pt idx="709">
                  <c:v>311.33392163000002</c:v>
                </c:pt>
                <c:pt idx="710">
                  <c:v>310.44031281000002</c:v>
                </c:pt>
                <c:pt idx="711">
                  <c:v>308.70178214999999</c:v>
                </c:pt>
                <c:pt idx="712">
                  <c:v>294.73774965000001</c:v>
                </c:pt>
                <c:pt idx="713">
                  <c:v>288.03010477999999</c:v>
                </c:pt>
                <c:pt idx="714">
                  <c:v>283.72435058999997</c:v>
                </c:pt>
                <c:pt idx="715">
                  <c:v>268.97118339999997</c:v>
                </c:pt>
                <c:pt idx="716">
                  <c:v>267.7479232</c:v>
                </c:pt>
                <c:pt idx="717">
                  <c:v>278.24909473000002</c:v>
                </c:pt>
                <c:pt idx="718">
                  <c:v>277.24188297000001</c:v>
                </c:pt>
                <c:pt idx="719">
                  <c:v>258.11195974999998</c:v>
                </c:pt>
                <c:pt idx="720">
                  <c:v>259.90120602000002</c:v>
                </c:pt>
                <c:pt idx="721">
                  <c:v>239.95881893999999</c:v>
                </c:pt>
                <c:pt idx="722">
                  <c:v>233.39317774</c:v>
                </c:pt>
                <c:pt idx="723">
                  <c:v>230.45268741999999</c:v>
                </c:pt>
                <c:pt idx="724">
                  <c:v>224.26132733</c:v>
                </c:pt>
                <c:pt idx="725">
                  <c:v>242.20551989000001</c:v>
                </c:pt>
                <c:pt idx="726">
                  <c:v>245.80632728</c:v>
                </c:pt>
                <c:pt idx="727">
                  <c:v>244.98067735999999</c:v>
                </c:pt>
                <c:pt idx="728">
                  <c:v>255.34795971</c:v>
                </c:pt>
                <c:pt idx="729">
                  <c:v>249.82705981000001</c:v>
                </c:pt>
                <c:pt idx="730">
                  <c:v>245.86110012</c:v>
                </c:pt>
                <c:pt idx="731">
                  <c:v>247.83596546999999</c:v>
                </c:pt>
                <c:pt idx="732">
                  <c:v>246.38144215</c:v>
                </c:pt>
                <c:pt idx="733">
                  <c:v>241.55433162</c:v>
                </c:pt>
                <c:pt idx="734">
                  <c:v>244.04243880999999</c:v>
                </c:pt>
                <c:pt idx="735">
                  <c:v>245.65722342000001</c:v>
                </c:pt>
                <c:pt idx="736">
                  <c:v>249.25397357</c:v>
                </c:pt>
                <c:pt idx="737">
                  <c:v>251.83742608</c:v>
                </c:pt>
                <c:pt idx="738">
                  <c:v>254.96759273000001</c:v>
                </c:pt>
                <c:pt idx="739">
                  <c:v>258.52174178000001</c:v>
                </c:pt>
                <c:pt idx="740">
                  <c:v>262.88226881000003</c:v>
                </c:pt>
                <c:pt idx="741">
                  <c:v>269.36067917999998</c:v>
                </c:pt>
                <c:pt idx="742">
                  <c:v>275.05705504999997</c:v>
                </c:pt>
                <c:pt idx="743">
                  <c:v>278.81102354000001</c:v>
                </c:pt>
                <c:pt idx="744">
                  <c:v>280.27974723</c:v>
                </c:pt>
                <c:pt idx="745">
                  <c:v>276.79152847</c:v>
                </c:pt>
                <c:pt idx="746">
                  <c:v>280.16107274000001</c:v>
                </c:pt>
                <c:pt idx="747">
                  <c:v>281.63588229999999</c:v>
                </c:pt>
                <c:pt idx="748">
                  <c:v>284.23962104999998</c:v>
                </c:pt>
                <c:pt idx="749">
                  <c:v>285.10888639000001</c:v>
                </c:pt>
                <c:pt idx="750">
                  <c:v>290.18653196999998</c:v>
                </c:pt>
                <c:pt idx="751">
                  <c:v>293.76502449999998</c:v>
                </c:pt>
                <c:pt idx="752">
                  <c:v>288.45205855</c:v>
                </c:pt>
                <c:pt idx="753">
                  <c:v>286.60905374999999</c:v>
                </c:pt>
                <c:pt idx="754">
                  <c:v>283.80853847999998</c:v>
                </c:pt>
                <c:pt idx="755">
                  <c:v>275.74678717</c:v>
                </c:pt>
                <c:pt idx="756">
                  <c:v>274.39369504000001</c:v>
                </c:pt>
                <c:pt idx="757">
                  <c:v>274.05998641000002</c:v>
                </c:pt>
                <c:pt idx="758">
                  <c:v>277.33012810999998</c:v>
                </c:pt>
                <c:pt idx="759">
                  <c:v>281.35897513999998</c:v>
                </c:pt>
                <c:pt idx="760">
                  <c:v>283.23342360999999</c:v>
                </c:pt>
                <c:pt idx="761">
                  <c:v>281.13886945000002</c:v>
                </c:pt>
                <c:pt idx="762">
                  <c:v>284.21324894000003</c:v>
                </c:pt>
                <c:pt idx="763">
                  <c:v>278.78972298999997</c:v>
                </c:pt>
                <c:pt idx="764">
                  <c:v>274.50932660000001</c:v>
                </c:pt>
                <c:pt idx="765">
                  <c:v>266.42526041999997</c:v>
                </c:pt>
                <c:pt idx="766">
                  <c:v>263.15004716999999</c:v>
                </c:pt>
                <c:pt idx="767">
                  <c:v>266.61899400999999</c:v>
                </c:pt>
                <c:pt idx="768">
                  <c:v>267.33205529999998</c:v>
                </c:pt>
                <c:pt idx="769">
                  <c:v>268.21450669000001</c:v>
                </c:pt>
                <c:pt idx="770">
                  <c:v>261.1315664</c:v>
                </c:pt>
                <c:pt idx="771">
                  <c:v>261.10215135999999</c:v>
                </c:pt>
                <c:pt idx="772">
                  <c:v>251.46618791</c:v>
                </c:pt>
                <c:pt idx="773">
                  <c:v>250.63546643000001</c:v>
                </c:pt>
                <c:pt idx="774">
                  <c:v>248.90403595000001</c:v>
                </c:pt>
                <c:pt idx="775">
                  <c:v>241.30582519000001</c:v>
                </c:pt>
                <c:pt idx="776">
                  <c:v>238.01641157</c:v>
                </c:pt>
                <c:pt idx="777">
                  <c:v>239.96997637000001</c:v>
                </c:pt>
                <c:pt idx="778">
                  <c:v>240.67188023</c:v>
                </c:pt>
                <c:pt idx="779">
                  <c:v>242.31709420000001</c:v>
                </c:pt>
                <c:pt idx="780">
                  <c:v>245.00806377999999</c:v>
                </c:pt>
                <c:pt idx="781">
                  <c:v>250.17496881</c:v>
                </c:pt>
                <c:pt idx="782">
                  <c:v>248.81376218</c:v>
                </c:pt>
                <c:pt idx="783">
                  <c:v>241.42247107</c:v>
                </c:pt>
                <c:pt idx="784">
                  <c:v>232.22266175999999</c:v>
                </c:pt>
                <c:pt idx="785">
                  <c:v>221.10174563000001</c:v>
                </c:pt>
                <c:pt idx="786">
                  <c:v>215.8749962</c:v>
                </c:pt>
                <c:pt idx="787">
                  <c:v>216.67833125000001</c:v>
                </c:pt>
                <c:pt idx="788">
                  <c:v>217.19968759</c:v>
                </c:pt>
                <c:pt idx="789">
                  <c:v>209.72420858000001</c:v>
                </c:pt>
                <c:pt idx="790">
                  <c:v>202.26191563</c:v>
                </c:pt>
                <c:pt idx="791">
                  <c:v>191.73741491999999</c:v>
                </c:pt>
                <c:pt idx="792">
                  <c:v>202.69299820000001</c:v>
                </c:pt>
                <c:pt idx="793">
                  <c:v>195.35039406000001</c:v>
                </c:pt>
                <c:pt idx="794">
                  <c:v>199.68962055</c:v>
                </c:pt>
                <c:pt idx="795">
                  <c:v>202.60881031</c:v>
                </c:pt>
                <c:pt idx="796">
                  <c:v>202.70212701</c:v>
                </c:pt>
                <c:pt idx="797">
                  <c:v>210.64621814</c:v>
                </c:pt>
                <c:pt idx="798">
                  <c:v>211.96380934999999</c:v>
                </c:pt>
                <c:pt idx="799">
                  <c:v>206.72793110999999</c:v>
                </c:pt>
                <c:pt idx="800">
                  <c:v>207.10829809000001</c:v>
                </c:pt>
                <c:pt idx="801">
                  <c:v>198.56982016000001</c:v>
                </c:pt>
                <c:pt idx="802">
                  <c:v>193.58751991</c:v>
                </c:pt>
                <c:pt idx="803">
                  <c:v>196.64262747000001</c:v>
                </c:pt>
                <c:pt idx="804">
                  <c:v>199.60340403000001</c:v>
                </c:pt>
                <c:pt idx="805">
                  <c:v>200.71407561000001</c:v>
                </c:pt>
                <c:pt idx="806">
                  <c:v>206.23903275000001</c:v>
                </c:pt>
                <c:pt idx="807">
                  <c:v>221.23766343</c:v>
                </c:pt>
                <c:pt idx="808">
                  <c:v>221.32895151</c:v>
                </c:pt>
                <c:pt idx="809">
                  <c:v>220.24363772999999</c:v>
                </c:pt>
                <c:pt idx="810">
                  <c:v>222.11301463999999</c:v>
                </c:pt>
                <c:pt idx="811">
                  <c:v>215.3059672</c:v>
                </c:pt>
                <c:pt idx="812">
                  <c:v>219.87341387000001</c:v>
                </c:pt>
                <c:pt idx="813">
                  <c:v>220.11989166999999</c:v>
                </c:pt>
                <c:pt idx="814">
                  <c:v>225.85075413999999</c:v>
                </c:pt>
                <c:pt idx="815">
                  <c:v>230.17172300999999</c:v>
                </c:pt>
                <c:pt idx="816">
                  <c:v>231.98937000999999</c:v>
                </c:pt>
                <c:pt idx="817">
                  <c:v>230.31676962</c:v>
                </c:pt>
                <c:pt idx="818">
                  <c:v>230.25692520999999</c:v>
                </c:pt>
                <c:pt idx="819">
                  <c:v>233.52402398000001</c:v>
                </c:pt>
                <c:pt idx="820">
                  <c:v>238.98102222</c:v>
                </c:pt>
                <c:pt idx="821">
                  <c:v>235.96242989000001</c:v>
                </c:pt>
                <c:pt idx="822">
                  <c:v>235.32239905</c:v>
                </c:pt>
                <c:pt idx="823">
                  <c:v>230.11390723</c:v>
                </c:pt>
                <c:pt idx="824">
                  <c:v>227.40772297000001</c:v>
                </c:pt>
                <c:pt idx="825">
                  <c:v>224.83542789000001</c:v>
                </c:pt>
                <c:pt idx="826">
                  <c:v>228.27495967999999</c:v>
                </c:pt>
                <c:pt idx="827">
                  <c:v>223.12834089</c:v>
                </c:pt>
                <c:pt idx="828">
                  <c:v>223.89211778000001</c:v>
                </c:pt>
                <c:pt idx="829">
                  <c:v>224.91555853</c:v>
                </c:pt>
                <c:pt idx="830">
                  <c:v>224.62343669000001</c:v>
                </c:pt>
                <c:pt idx="831">
                  <c:v>221.88986600999999</c:v>
                </c:pt>
                <c:pt idx="832">
                  <c:v>219.54781973999999</c:v>
                </c:pt>
                <c:pt idx="833">
                  <c:v>225.15290752999999</c:v>
                </c:pt>
                <c:pt idx="834">
                  <c:v>226.31733763</c:v>
                </c:pt>
                <c:pt idx="835">
                  <c:v>229.59457952</c:v>
                </c:pt>
                <c:pt idx="836">
                  <c:v>228.22322976999999</c:v>
                </c:pt>
                <c:pt idx="837">
                  <c:v>223.66694053000001</c:v>
                </c:pt>
                <c:pt idx="838">
                  <c:v>226.82652222999999</c:v>
                </c:pt>
                <c:pt idx="839">
                  <c:v>225.21985211000001</c:v>
                </c:pt>
                <c:pt idx="840">
                  <c:v>222.36354969000001</c:v>
                </c:pt>
                <c:pt idx="841">
                  <c:v>220.13003479</c:v>
                </c:pt>
                <c:pt idx="842">
                  <c:v>216.49676941999999</c:v>
                </c:pt>
                <c:pt idx="843">
                  <c:v>207.42577772000001</c:v>
                </c:pt>
                <c:pt idx="844">
                  <c:v>203.96190243999999</c:v>
                </c:pt>
                <c:pt idx="845">
                  <c:v>200.50309872</c:v>
                </c:pt>
                <c:pt idx="846">
                  <c:v>199.77482275</c:v>
                </c:pt>
                <c:pt idx="847">
                  <c:v>206.9987524</c:v>
                </c:pt>
                <c:pt idx="848">
                  <c:v>206.96122285000001</c:v>
                </c:pt>
                <c:pt idx="849">
                  <c:v>202.07528223</c:v>
                </c:pt>
                <c:pt idx="850">
                  <c:v>202.49317875</c:v>
                </c:pt>
                <c:pt idx="851">
                  <c:v>201.31353396</c:v>
                </c:pt>
                <c:pt idx="852">
                  <c:v>194.77020762999999</c:v>
                </c:pt>
                <c:pt idx="853">
                  <c:v>186.91740458000001</c:v>
                </c:pt>
                <c:pt idx="854">
                  <c:v>189.57287324000001</c:v>
                </c:pt>
                <c:pt idx="855">
                  <c:v>190.23521894000001</c:v>
                </c:pt>
                <c:pt idx="856">
                  <c:v>185.25900454999999</c:v>
                </c:pt>
                <c:pt idx="857">
                  <c:v>172.58720546999999</c:v>
                </c:pt>
                <c:pt idx="858">
                  <c:v>170.16401424</c:v>
                </c:pt>
                <c:pt idx="859">
                  <c:v>161.20053960999999</c:v>
                </c:pt>
                <c:pt idx="860">
                  <c:v>148.78637576</c:v>
                </c:pt>
                <c:pt idx="861">
                  <c:v>154.84283235999999</c:v>
                </c:pt>
                <c:pt idx="862">
                  <c:v>158.17281847000001</c:v>
                </c:pt>
                <c:pt idx="863">
                  <c:v>151.43880149</c:v>
                </c:pt>
                <c:pt idx="864">
                  <c:v>148.73464584999999</c:v>
                </c:pt>
                <c:pt idx="865">
                  <c:v>143.96535109999999</c:v>
                </c:pt>
                <c:pt idx="866">
                  <c:v>142.51589934</c:v>
                </c:pt>
                <c:pt idx="867">
                  <c:v>147.62397428</c:v>
                </c:pt>
                <c:pt idx="868">
                  <c:v>142.37795292000001</c:v>
                </c:pt>
                <c:pt idx="869">
                  <c:v>138.40083579</c:v>
                </c:pt>
                <c:pt idx="870">
                  <c:v>130.36444227999999</c:v>
                </c:pt>
                <c:pt idx="871">
                  <c:v>126.86810902000001</c:v>
                </c:pt>
                <c:pt idx="872">
                  <c:v>133.61835499</c:v>
                </c:pt>
                <c:pt idx="873">
                  <c:v>131.75810688999999</c:v>
                </c:pt>
                <c:pt idx="874">
                  <c:v>138.55805414</c:v>
                </c:pt>
                <c:pt idx="875">
                  <c:v>145.42596030000001</c:v>
                </c:pt>
                <c:pt idx="876">
                  <c:v>148.19198896</c:v>
                </c:pt>
                <c:pt idx="877">
                  <c:v>146.74456581999999</c:v>
                </c:pt>
                <c:pt idx="878">
                  <c:v>143.10622889000001</c:v>
                </c:pt>
                <c:pt idx="879">
                  <c:v>144.67942671</c:v>
                </c:pt>
                <c:pt idx="880">
                  <c:v>149.86256073000001</c:v>
                </c:pt>
                <c:pt idx="881">
                  <c:v>144.76665754000001</c:v>
                </c:pt>
                <c:pt idx="882">
                  <c:v>142.05540171999999</c:v>
                </c:pt>
                <c:pt idx="883">
                  <c:v>139.13316900999999</c:v>
                </c:pt>
                <c:pt idx="884">
                  <c:v>136.23629410999999</c:v>
                </c:pt>
                <c:pt idx="885">
                  <c:v>133.99365040999999</c:v>
                </c:pt>
                <c:pt idx="886">
                  <c:v>131.62421771000001</c:v>
                </c:pt>
                <c:pt idx="887">
                  <c:v>126.83159379</c:v>
                </c:pt>
                <c:pt idx="888">
                  <c:v>127.38135086</c:v>
                </c:pt>
                <c:pt idx="889">
                  <c:v>127.53349765</c:v>
                </c:pt>
                <c:pt idx="890">
                  <c:v>127.35497875</c:v>
                </c:pt>
                <c:pt idx="891">
                  <c:v>128.45855014</c:v>
                </c:pt>
                <c:pt idx="892">
                  <c:v>129.71021107999999</c:v>
                </c:pt>
                <c:pt idx="893">
                  <c:v>126.91172443000001</c:v>
                </c:pt>
                <c:pt idx="894">
                  <c:v>125.00583229</c:v>
                </c:pt>
                <c:pt idx="895">
                  <c:v>126.1702624</c:v>
                </c:pt>
                <c:pt idx="896">
                  <c:v>130.25286797000001</c:v>
                </c:pt>
                <c:pt idx="897">
                  <c:v>129.19595491999999</c:v>
                </c:pt>
                <c:pt idx="898">
                  <c:v>128.23134426999999</c:v>
                </c:pt>
                <c:pt idx="899">
                  <c:v>130.55006137000001</c:v>
                </c:pt>
                <c:pt idx="900">
                  <c:v>131.70840559999999</c:v>
                </c:pt>
                <c:pt idx="901">
                  <c:v>132.28453479000001</c:v>
                </c:pt>
                <c:pt idx="902">
                  <c:v>137.48288349000001</c:v>
                </c:pt>
                <c:pt idx="903">
                  <c:v>140.66985160999999</c:v>
                </c:pt>
                <c:pt idx="904">
                  <c:v>137.00412825000001</c:v>
                </c:pt>
                <c:pt idx="905">
                  <c:v>139.31168792</c:v>
                </c:pt>
                <c:pt idx="906">
                  <c:v>142.62037347</c:v>
                </c:pt>
                <c:pt idx="907">
                  <c:v>142.09191695000001</c:v>
                </c:pt>
                <c:pt idx="908">
                  <c:v>138.61688423999999</c:v>
                </c:pt>
                <c:pt idx="909">
                  <c:v>137.06600127999999</c:v>
                </c:pt>
                <c:pt idx="910">
                  <c:v>135.26154033</c:v>
                </c:pt>
                <c:pt idx="911">
                  <c:v>137.10555944000001</c:v>
                </c:pt>
                <c:pt idx="912">
                  <c:v>139.88578848</c:v>
                </c:pt>
                <c:pt idx="913">
                  <c:v>140.32599986</c:v>
                </c:pt>
                <c:pt idx="914">
                  <c:v>143.29286228999999</c:v>
                </c:pt>
                <c:pt idx="915">
                  <c:v>145.97368875000001</c:v>
                </c:pt>
                <c:pt idx="916">
                  <c:v>147.70207629999999</c:v>
                </c:pt>
                <c:pt idx="917">
                  <c:v>146.24451003999999</c:v>
                </c:pt>
                <c:pt idx="918">
                  <c:v>138.28723285999999</c:v>
                </c:pt>
                <c:pt idx="919">
                  <c:v>134.63773849</c:v>
                </c:pt>
                <c:pt idx="920">
                  <c:v>132.30887827000001</c:v>
                </c:pt>
                <c:pt idx="921">
                  <c:v>130.52064632</c:v>
                </c:pt>
                <c:pt idx="922">
                  <c:v>133.87193296999999</c:v>
                </c:pt>
                <c:pt idx="923">
                  <c:v>132.09282983</c:v>
                </c:pt>
                <c:pt idx="924">
                  <c:v>133.90641958</c:v>
                </c:pt>
                <c:pt idx="925">
                  <c:v>134.86697298999999</c:v>
                </c:pt>
                <c:pt idx="926">
                  <c:v>133.74108673000001</c:v>
                </c:pt>
                <c:pt idx="927">
                  <c:v>130.47804522000001</c:v>
                </c:pt>
                <c:pt idx="928">
                  <c:v>128.87036079000001</c:v>
                </c:pt>
                <c:pt idx="929">
                  <c:v>127.48176774</c:v>
                </c:pt>
                <c:pt idx="930">
                  <c:v>128.06296849</c:v>
                </c:pt>
                <c:pt idx="931">
                  <c:v>129.69702502000001</c:v>
                </c:pt>
                <c:pt idx="932">
                  <c:v>128.99410685000001</c:v>
                </c:pt>
                <c:pt idx="933">
                  <c:v>129.53980666999999</c:v>
                </c:pt>
                <c:pt idx="934">
                  <c:v>127.84083416999999</c:v>
                </c:pt>
                <c:pt idx="935">
                  <c:v>126.74132003</c:v>
                </c:pt>
                <c:pt idx="936">
                  <c:v>126.42282607999999</c:v>
                </c:pt>
                <c:pt idx="937">
                  <c:v>126.42079744999999</c:v>
                </c:pt>
                <c:pt idx="938">
                  <c:v>128.09238353000001</c:v>
                </c:pt>
                <c:pt idx="939">
                  <c:v>129.75484080000001</c:v>
                </c:pt>
                <c:pt idx="940">
                  <c:v>131.82910871999999</c:v>
                </c:pt>
                <c:pt idx="941">
                  <c:v>131.87779570000001</c:v>
                </c:pt>
                <c:pt idx="942">
                  <c:v>133.89221921000001</c:v>
                </c:pt>
                <c:pt idx="943">
                  <c:v>136.22006511999999</c:v>
                </c:pt>
                <c:pt idx="944">
                  <c:v>132.32206432999999</c:v>
                </c:pt>
                <c:pt idx="945">
                  <c:v>129.60675126000001</c:v>
                </c:pt>
                <c:pt idx="946">
                  <c:v>128.55693840000001</c:v>
                </c:pt>
                <c:pt idx="947">
                  <c:v>128.39667711000001</c:v>
                </c:pt>
                <c:pt idx="948">
                  <c:v>126.67031819</c:v>
                </c:pt>
                <c:pt idx="949">
                  <c:v>124.68632402999999</c:v>
                </c:pt>
                <c:pt idx="950">
                  <c:v>125.73207963999999</c:v>
                </c:pt>
                <c:pt idx="951">
                  <c:v>125.11233505</c:v>
                </c:pt>
                <c:pt idx="952">
                  <c:v>125.67527818000001</c:v>
                </c:pt>
                <c:pt idx="953">
                  <c:v>123.5371086</c:v>
                </c:pt>
                <c:pt idx="954">
                  <c:v>120.88366856</c:v>
                </c:pt>
                <c:pt idx="955">
                  <c:v>120.40085608</c:v>
                </c:pt>
                <c:pt idx="956">
                  <c:v>118.42700504</c:v>
                </c:pt>
                <c:pt idx="957">
                  <c:v>117.39240685999999</c:v>
                </c:pt>
                <c:pt idx="958">
                  <c:v>116.80714887000001</c:v>
                </c:pt>
                <c:pt idx="959">
                  <c:v>117.39037824</c:v>
                </c:pt>
                <c:pt idx="960">
                  <c:v>120.65443406</c:v>
                </c:pt>
                <c:pt idx="961">
                  <c:v>125.19550863000001</c:v>
                </c:pt>
                <c:pt idx="962">
                  <c:v>126.10128919</c:v>
                </c:pt>
                <c:pt idx="963">
                  <c:v>131.40106908000001</c:v>
                </c:pt>
                <c:pt idx="964">
                  <c:v>133.32623315000001</c:v>
                </c:pt>
                <c:pt idx="965">
                  <c:v>128.12179857999999</c:v>
                </c:pt>
                <c:pt idx="966">
                  <c:v>131.72057735000001</c:v>
                </c:pt>
                <c:pt idx="967">
                  <c:v>130.88275568</c:v>
                </c:pt>
                <c:pt idx="968">
                  <c:v>131.25399385</c:v>
                </c:pt>
                <c:pt idx="969">
                  <c:v>126.9512826</c:v>
                </c:pt>
                <c:pt idx="970">
                  <c:v>127.7586749</c:v>
                </c:pt>
                <c:pt idx="971">
                  <c:v>127.54668371</c:v>
                </c:pt>
                <c:pt idx="972">
                  <c:v>130.45370173000001</c:v>
                </c:pt>
                <c:pt idx="973">
                  <c:v>130.86754099999999</c:v>
                </c:pt>
                <c:pt idx="974">
                  <c:v>135.25849740000001</c:v>
                </c:pt>
                <c:pt idx="975">
                  <c:v>136.96862733</c:v>
                </c:pt>
                <c:pt idx="976">
                  <c:v>139.90607471000001</c:v>
                </c:pt>
                <c:pt idx="977">
                  <c:v>140.89908610000001</c:v>
                </c:pt>
                <c:pt idx="978">
                  <c:v>144.02519551</c:v>
                </c:pt>
                <c:pt idx="979">
                  <c:v>147.8298796</c:v>
                </c:pt>
                <c:pt idx="980">
                  <c:v>142.25420686000001</c:v>
                </c:pt>
                <c:pt idx="981">
                  <c:v>142.94901053999999</c:v>
                </c:pt>
                <c:pt idx="982">
                  <c:v>144.96039112</c:v>
                </c:pt>
                <c:pt idx="983">
                  <c:v>144.13676982000001</c:v>
                </c:pt>
                <c:pt idx="984">
                  <c:v>142.50068465999999</c:v>
                </c:pt>
                <c:pt idx="985">
                  <c:v>144.37107588000001</c:v>
                </c:pt>
                <c:pt idx="986">
                  <c:v>146.47678747</c:v>
                </c:pt>
                <c:pt idx="987">
                  <c:v>146.31348324999999</c:v>
                </c:pt>
                <c:pt idx="988">
                  <c:v>142.30187952</c:v>
                </c:pt>
                <c:pt idx="989">
                  <c:v>145.51521975</c:v>
                </c:pt>
                <c:pt idx="990">
                  <c:v>149.30874641</c:v>
                </c:pt>
                <c:pt idx="991">
                  <c:v>149.97920661000001</c:v>
                </c:pt>
                <c:pt idx="992">
                  <c:v>148.1869174</c:v>
                </c:pt>
                <c:pt idx="993">
                  <c:v>151.11827891999999</c:v>
                </c:pt>
                <c:pt idx="994">
                  <c:v>151.11117873000001</c:v>
                </c:pt>
                <c:pt idx="995">
                  <c:v>149.55015265</c:v>
                </c:pt>
                <c:pt idx="996">
                  <c:v>150.55330716</c:v>
                </c:pt>
                <c:pt idx="997">
                  <c:v>149.54812403</c:v>
                </c:pt>
                <c:pt idx="998">
                  <c:v>150.69936808</c:v>
                </c:pt>
                <c:pt idx="999">
                  <c:v>152.81623711</c:v>
                </c:pt>
                <c:pt idx="1000">
                  <c:v>168.64254632999999</c:v>
                </c:pt>
                <c:pt idx="1001">
                  <c:v>169.26127661000001</c:v>
                </c:pt>
                <c:pt idx="1002">
                  <c:v>178.01377436000001</c:v>
                </c:pt>
                <c:pt idx="1003">
                  <c:v>177.7541105</c:v>
                </c:pt>
                <c:pt idx="1004">
                  <c:v>179.03315785999999</c:v>
                </c:pt>
                <c:pt idx="1005">
                  <c:v>184.66867500000001</c:v>
                </c:pt>
                <c:pt idx="1006">
                  <c:v>177.89205691999999</c:v>
                </c:pt>
                <c:pt idx="1007">
                  <c:v>182.80335534</c:v>
                </c:pt>
                <c:pt idx="1008">
                  <c:v>184.09964600999999</c:v>
                </c:pt>
                <c:pt idx="1009">
                  <c:v>188.26745377</c:v>
                </c:pt>
                <c:pt idx="1010">
                  <c:v>192.11473896999999</c:v>
                </c:pt>
                <c:pt idx="1011">
                  <c:v>193.38668613999999</c:v>
                </c:pt>
                <c:pt idx="1012">
                  <c:v>195.78046232</c:v>
                </c:pt>
                <c:pt idx="1013">
                  <c:v>202.80355821000001</c:v>
                </c:pt>
                <c:pt idx="1014">
                  <c:v>200.96663928000001</c:v>
                </c:pt>
                <c:pt idx="1015">
                  <c:v>191.49398006000001</c:v>
                </c:pt>
                <c:pt idx="1016">
                  <c:v>196.93069206999999</c:v>
                </c:pt>
                <c:pt idx="1017">
                  <c:v>200.69176074000001</c:v>
                </c:pt>
                <c:pt idx="1018">
                  <c:v>200.40369615</c:v>
                </c:pt>
                <c:pt idx="1019">
                  <c:v>195.75510452</c:v>
                </c:pt>
                <c:pt idx="1020">
                  <c:v>192.02852245</c:v>
                </c:pt>
                <c:pt idx="1021">
                  <c:v>195.42849608</c:v>
                </c:pt>
                <c:pt idx="1022">
                  <c:v>189.76863545</c:v>
                </c:pt>
                <c:pt idx="1023">
                  <c:v>186.19825741</c:v>
                </c:pt>
                <c:pt idx="1024">
                  <c:v>188.85169744999999</c:v>
                </c:pt>
                <c:pt idx="1025">
                  <c:v>187.76232643</c:v>
                </c:pt>
                <c:pt idx="1026">
                  <c:v>189.03224498</c:v>
                </c:pt>
                <c:pt idx="1027">
                  <c:v>193.97498707</c:v>
                </c:pt>
                <c:pt idx="1028">
                  <c:v>192.92111696000001</c:v>
                </c:pt>
                <c:pt idx="1029">
                  <c:v>196.30384728999999</c:v>
                </c:pt>
                <c:pt idx="1030">
                  <c:v>198.23509722</c:v>
                </c:pt>
                <c:pt idx="1031">
                  <c:v>194.28536652</c:v>
                </c:pt>
                <c:pt idx="1032">
                  <c:v>196.80086014</c:v>
                </c:pt>
                <c:pt idx="1033">
                  <c:v>197.14876913000001</c:v>
                </c:pt>
                <c:pt idx="1034">
                  <c:v>198.67835153999999</c:v>
                </c:pt>
                <c:pt idx="1035">
                  <c:v>188.19442330999999</c:v>
                </c:pt>
                <c:pt idx="1036">
                  <c:v>191.57715364000001</c:v>
                </c:pt>
                <c:pt idx="1037">
                  <c:v>186.68715577</c:v>
                </c:pt>
                <c:pt idx="1038">
                  <c:v>189.76153525999999</c:v>
                </c:pt>
                <c:pt idx="1039">
                  <c:v>186.05726805</c:v>
                </c:pt>
                <c:pt idx="1040">
                  <c:v>180.60229842999999</c:v>
                </c:pt>
                <c:pt idx="1041">
                  <c:v>187.65075211000001</c:v>
                </c:pt>
                <c:pt idx="1042">
                  <c:v>194.03483147</c:v>
                </c:pt>
                <c:pt idx="1043">
                  <c:v>193.76908173999999</c:v>
                </c:pt>
                <c:pt idx="1044">
                  <c:v>197.64476766999999</c:v>
                </c:pt>
                <c:pt idx="1045">
                  <c:v>202.69401252</c:v>
                </c:pt>
                <c:pt idx="1046">
                  <c:v>201.46872368999999</c:v>
                </c:pt>
                <c:pt idx="1047">
                  <c:v>200.78710606999999</c:v>
                </c:pt>
                <c:pt idx="1048">
                  <c:v>203.34215785000001</c:v>
                </c:pt>
                <c:pt idx="1049">
                  <c:v>206.19846027</c:v>
                </c:pt>
                <c:pt idx="1050">
                  <c:v>210.58434510999999</c:v>
                </c:pt>
                <c:pt idx="1051">
                  <c:v>211.91613669</c:v>
                </c:pt>
                <c:pt idx="1052">
                  <c:v>210.58941666999999</c:v>
                </c:pt>
                <c:pt idx="1053">
                  <c:v>210.13703354</c:v>
                </c:pt>
                <c:pt idx="1054">
                  <c:v>212.65151284999999</c:v>
                </c:pt>
                <c:pt idx="1055">
                  <c:v>215.51187252</c:v>
                </c:pt>
                <c:pt idx="1056">
                  <c:v>216.60327217</c:v>
                </c:pt>
                <c:pt idx="1057">
                  <c:v>216.63775878000001</c:v>
                </c:pt>
                <c:pt idx="1058">
                  <c:v>211.87657852000001</c:v>
                </c:pt>
                <c:pt idx="1059">
                  <c:v>208.17636855999999</c:v>
                </c:pt>
                <c:pt idx="1060">
                  <c:v>205.89213806999999</c:v>
                </c:pt>
                <c:pt idx="1061">
                  <c:v>207.04135350000001</c:v>
                </c:pt>
                <c:pt idx="1062">
                  <c:v>207.20770066</c:v>
                </c:pt>
                <c:pt idx="1063">
                  <c:v>213.05318037999999</c:v>
                </c:pt>
                <c:pt idx="1064">
                  <c:v>213.04506588000001</c:v>
                </c:pt>
                <c:pt idx="1065">
                  <c:v>206.36176449999999</c:v>
                </c:pt>
                <c:pt idx="1066">
                  <c:v>209.84186876999999</c:v>
                </c:pt>
                <c:pt idx="1067">
                  <c:v>208.22505552999999</c:v>
                </c:pt>
                <c:pt idx="1068">
                  <c:v>208.88131536</c:v>
                </c:pt>
                <c:pt idx="1069">
                  <c:v>210.89675319</c:v>
                </c:pt>
                <c:pt idx="1070">
                  <c:v>214.68723691</c:v>
                </c:pt>
                <c:pt idx="1071">
                  <c:v>215.85775289</c:v>
                </c:pt>
                <c:pt idx="1072">
                  <c:v>217.00392539000001</c:v>
                </c:pt>
                <c:pt idx="1073">
                  <c:v>217.55976833</c:v>
                </c:pt>
                <c:pt idx="1074">
                  <c:v>218.30021604999999</c:v>
                </c:pt>
                <c:pt idx="1075">
                  <c:v>218.15009788</c:v>
                </c:pt>
                <c:pt idx="1076">
                  <c:v>216.89133676</c:v>
                </c:pt>
                <c:pt idx="1077">
                  <c:v>216.52821309000001</c:v>
                </c:pt>
                <c:pt idx="1078">
                  <c:v>217.62062705</c:v>
                </c:pt>
                <c:pt idx="1079">
                  <c:v>218.95140430999999</c:v>
                </c:pt>
                <c:pt idx="1080">
                  <c:v>222.19111666000001</c:v>
                </c:pt>
                <c:pt idx="1081">
                  <c:v>221.31880838999999</c:v>
                </c:pt>
                <c:pt idx="1082">
                  <c:v>220.76499407</c:v>
                </c:pt>
                <c:pt idx="1083">
                  <c:v>220.74673644999999</c:v>
                </c:pt>
                <c:pt idx="1084">
                  <c:v>220.62704764</c:v>
                </c:pt>
                <c:pt idx="1085">
                  <c:v>220.30246782</c:v>
                </c:pt>
                <c:pt idx="1086">
                  <c:v>224.17815375000001</c:v>
                </c:pt>
                <c:pt idx="1087">
                  <c:v>226.74132003</c:v>
                </c:pt>
                <c:pt idx="1088">
                  <c:v>228.18468591999999</c:v>
                </c:pt>
                <c:pt idx="1089">
                  <c:v>230.31676962</c:v>
                </c:pt>
                <c:pt idx="1090">
                  <c:v>233.84353224</c:v>
                </c:pt>
                <c:pt idx="1091">
                  <c:v>230.96795789000001</c:v>
                </c:pt>
                <c:pt idx="1092">
                  <c:v>233.51895242000001</c:v>
                </c:pt>
                <c:pt idx="1093">
                  <c:v>235.20981043</c:v>
                </c:pt>
                <c:pt idx="1094">
                  <c:v>237.01021412</c:v>
                </c:pt>
                <c:pt idx="1095">
                  <c:v>237.44535393999999</c:v>
                </c:pt>
                <c:pt idx="1096">
                  <c:v>236.75257889</c:v>
                </c:pt>
                <c:pt idx="1097">
                  <c:v>233.73804380000001</c:v>
                </c:pt>
                <c:pt idx="1098">
                  <c:v>233.35361957000001</c:v>
                </c:pt>
                <c:pt idx="1099">
                  <c:v>236.64100457000001</c:v>
                </c:pt>
                <c:pt idx="1100">
                  <c:v>237.47679761000001</c:v>
                </c:pt>
                <c:pt idx="1101">
                  <c:v>236.44828530999999</c:v>
                </c:pt>
                <c:pt idx="1102">
                  <c:v>239.26097232000001</c:v>
                </c:pt>
                <c:pt idx="1103">
                  <c:v>241.70444979000001</c:v>
                </c:pt>
                <c:pt idx="1104">
                  <c:v>242.75121970999999</c:v>
                </c:pt>
                <c:pt idx="1105">
                  <c:v>245.88950086</c:v>
                </c:pt>
                <c:pt idx="1106">
                  <c:v>247.50529978</c:v>
                </c:pt>
                <c:pt idx="1107">
                  <c:v>248.00636987999999</c:v>
                </c:pt>
                <c:pt idx="1108">
                  <c:v>245.92500178</c:v>
                </c:pt>
                <c:pt idx="1109">
                  <c:v>241.87181125999999</c:v>
                </c:pt>
                <c:pt idx="1110">
                  <c:v>245.88645792</c:v>
                </c:pt>
                <c:pt idx="1111">
                  <c:v>242.31709420000001</c:v>
                </c:pt>
                <c:pt idx="1112">
                  <c:v>233.66298470999999</c:v>
                </c:pt>
                <c:pt idx="1113">
                  <c:v>234.70062583000001</c:v>
                </c:pt>
                <c:pt idx="1114">
                  <c:v>231.04808853</c:v>
                </c:pt>
                <c:pt idx="1115">
                  <c:v>230.08347787</c:v>
                </c:pt>
                <c:pt idx="1116">
                  <c:v>224.00064915999999</c:v>
                </c:pt>
                <c:pt idx="1117">
                  <c:v>230.66264999000001</c:v>
                </c:pt>
                <c:pt idx="1118">
                  <c:v>236.88342513000001</c:v>
                </c:pt>
                <c:pt idx="1119">
                  <c:v>243.11332906999999</c:v>
                </c:pt>
                <c:pt idx="1120">
                  <c:v>249.23267301999999</c:v>
                </c:pt>
                <c:pt idx="1121">
                  <c:v>249.78648734000001</c:v>
                </c:pt>
                <c:pt idx="1122">
                  <c:v>254.28293217000001</c:v>
                </c:pt>
                <c:pt idx="1123">
                  <c:v>250.83325726000001</c:v>
                </c:pt>
                <c:pt idx="1124">
                  <c:v>251.74208075999999</c:v>
                </c:pt>
                <c:pt idx="1125">
                  <c:v>253.25949141999999</c:v>
                </c:pt>
                <c:pt idx="1126">
                  <c:v>252.83956628000001</c:v>
                </c:pt>
                <c:pt idx="1127">
                  <c:v>253.26963454</c:v>
                </c:pt>
                <c:pt idx="1128">
                  <c:v>249.24078750999999</c:v>
                </c:pt>
                <c:pt idx="1129">
                  <c:v>252.3739971</c:v>
                </c:pt>
                <c:pt idx="1130">
                  <c:v>253.59522867999999</c:v>
                </c:pt>
                <c:pt idx="1131">
                  <c:v>253.32846463999999</c:v>
                </c:pt>
                <c:pt idx="1132">
                  <c:v>254.36914869</c:v>
                </c:pt>
                <c:pt idx="1133">
                  <c:v>250.35855927</c:v>
                </c:pt>
                <c:pt idx="1134">
                  <c:v>248.10780106999999</c:v>
                </c:pt>
                <c:pt idx="1135">
                  <c:v>252.12954791999999</c:v>
                </c:pt>
                <c:pt idx="1136">
                  <c:v>255.41490429999999</c:v>
                </c:pt>
                <c:pt idx="1137">
                  <c:v>256.60570652000001</c:v>
                </c:pt>
                <c:pt idx="1138">
                  <c:v>258.685046</c:v>
                </c:pt>
                <c:pt idx="1139">
                  <c:v>256.94651533000001</c:v>
                </c:pt>
                <c:pt idx="1140">
                  <c:v>254.55375346</c:v>
                </c:pt>
                <c:pt idx="1141">
                  <c:v>256.96071569999998</c:v>
                </c:pt>
                <c:pt idx="1142">
                  <c:v>254.54056740999999</c:v>
                </c:pt>
                <c:pt idx="1143">
                  <c:v>254.87123310000001</c:v>
                </c:pt>
                <c:pt idx="1144">
                  <c:v>253.41772409000001</c:v>
                </c:pt>
                <c:pt idx="1145">
                  <c:v>251.97334387999999</c:v>
                </c:pt>
                <c:pt idx="1146">
                  <c:v>248.93040805999999</c:v>
                </c:pt>
                <c:pt idx="1147">
                  <c:v>249.46799339</c:v>
                </c:pt>
                <c:pt idx="1148">
                  <c:v>251.42358680999999</c:v>
                </c:pt>
                <c:pt idx="1149">
                  <c:v>248.99532402</c:v>
                </c:pt>
                <c:pt idx="1150">
                  <c:v>248.29646309</c:v>
                </c:pt>
                <c:pt idx="1151">
                  <c:v>249.92443376</c:v>
                </c:pt>
                <c:pt idx="1152">
                  <c:v>254.18961547000001</c:v>
                </c:pt>
                <c:pt idx="1153">
                  <c:v>255.14915457000001</c:v>
                </c:pt>
                <c:pt idx="1154">
                  <c:v>257.57640305000001</c:v>
                </c:pt>
                <c:pt idx="1155">
                  <c:v>258.70127499</c:v>
                </c:pt>
                <c:pt idx="1156">
                  <c:v>259.69428637999999</c:v>
                </c:pt>
                <c:pt idx="1157">
                  <c:v>262.84575358000001</c:v>
                </c:pt>
                <c:pt idx="1158">
                  <c:v>266.01852134000001</c:v>
                </c:pt>
                <c:pt idx="1159">
                  <c:v>267.61504832999998</c:v>
                </c:pt>
                <c:pt idx="1160">
                  <c:v>269.28866304000002</c:v>
                </c:pt>
                <c:pt idx="1161">
                  <c:v>268.23580723999999</c:v>
                </c:pt>
                <c:pt idx="1162">
                  <c:v>271.16818305999999</c:v>
                </c:pt>
                <c:pt idx="1163">
                  <c:v>268.80382193000003</c:v>
                </c:pt>
                <c:pt idx="1164">
                  <c:v>270.37701974999999</c:v>
                </c:pt>
                <c:pt idx="1165">
                  <c:v>272.98887300000001</c:v>
                </c:pt>
                <c:pt idx="1166">
                  <c:v>275.34917689000002</c:v>
                </c:pt>
                <c:pt idx="1167">
                  <c:v>276.42739047999999</c:v>
                </c:pt>
                <c:pt idx="1168">
                  <c:v>274.92113725000002</c:v>
                </c:pt>
                <c:pt idx="1169">
                  <c:v>274.08838714000001</c:v>
                </c:pt>
                <c:pt idx="1170">
                  <c:v>268.98436944999997</c:v>
                </c:pt>
                <c:pt idx="1171">
                  <c:v>266.82591364000001</c:v>
                </c:pt>
                <c:pt idx="1172">
                  <c:v>262.20978000000002</c:v>
                </c:pt>
                <c:pt idx="1173">
                  <c:v>252.21475011999999</c:v>
                </c:pt>
                <c:pt idx="1174">
                  <c:v>252.27763745999999</c:v>
                </c:pt>
                <c:pt idx="1175">
                  <c:v>254.08514134000001</c:v>
                </c:pt>
                <c:pt idx="1176">
                  <c:v>259.15467243000001</c:v>
                </c:pt>
                <c:pt idx="1177">
                  <c:v>257.25993771999998</c:v>
                </c:pt>
                <c:pt idx="1178">
                  <c:v>260.96521924000001</c:v>
                </c:pt>
                <c:pt idx="1179">
                  <c:v>256.51036119999998</c:v>
                </c:pt>
                <c:pt idx="1180">
                  <c:v>250.61619450000001</c:v>
                </c:pt>
                <c:pt idx="1181">
                  <c:v>254.18555823</c:v>
                </c:pt>
                <c:pt idx="1182">
                  <c:v>254.71198612000001</c:v>
                </c:pt>
                <c:pt idx="1183">
                  <c:v>256.84609845</c:v>
                </c:pt>
                <c:pt idx="1184">
                  <c:v>256.82276926999998</c:v>
                </c:pt>
                <c:pt idx="1185">
                  <c:v>259.07251316000003</c:v>
                </c:pt>
                <c:pt idx="1186">
                  <c:v>258.51362727999998</c:v>
                </c:pt>
                <c:pt idx="1187">
                  <c:v>260.22578584000001</c:v>
                </c:pt>
                <c:pt idx="1188">
                  <c:v>262.99790037000002</c:v>
                </c:pt>
                <c:pt idx="1189">
                  <c:v>260.54935134999999</c:v>
                </c:pt>
                <c:pt idx="1190">
                  <c:v>257.78129405999999</c:v>
                </c:pt>
                <c:pt idx="1191">
                  <c:v>257.74579313999999</c:v>
                </c:pt>
                <c:pt idx="1192">
                  <c:v>256.03870613999999</c:v>
                </c:pt>
                <c:pt idx="1193">
                  <c:v>254.52028117</c:v>
                </c:pt>
                <c:pt idx="1194">
                  <c:v>251.31606973999999</c:v>
                </c:pt>
                <c:pt idx="1195">
                  <c:v>254.88137621999999</c:v>
                </c:pt>
                <c:pt idx="1196">
                  <c:v>260.76032823000003</c:v>
                </c:pt>
                <c:pt idx="1197">
                  <c:v>265.76494335000001</c:v>
                </c:pt>
                <c:pt idx="1198">
                  <c:v>268.51068578000002</c:v>
                </c:pt>
                <c:pt idx="1199">
                  <c:v>269.47631073999997</c:v>
                </c:pt>
                <c:pt idx="1200">
                  <c:v>271.92181684000002</c:v>
                </c:pt>
                <c:pt idx="1201">
                  <c:v>271.34061609000003</c:v>
                </c:pt>
                <c:pt idx="1202">
                  <c:v>270.55756726999999</c:v>
                </c:pt>
                <c:pt idx="1203">
                  <c:v>270.46526489000001</c:v>
                </c:pt>
                <c:pt idx="1204">
                  <c:v>270.34760469999998</c:v>
                </c:pt>
                <c:pt idx="1205">
                  <c:v>268.9630689</c:v>
                </c:pt>
                <c:pt idx="1206">
                  <c:v>270.70768543999998</c:v>
                </c:pt>
                <c:pt idx="1207">
                  <c:v>271.26352838999998</c:v>
                </c:pt>
                <c:pt idx="1208">
                  <c:v>272.78803922999998</c:v>
                </c:pt>
                <c:pt idx="1209">
                  <c:v>273.07001795000002</c:v>
                </c:pt>
                <c:pt idx="1210">
                  <c:v>270.78680177000001</c:v>
                </c:pt>
                <c:pt idx="1211">
                  <c:v>271.02820802000002</c:v>
                </c:pt>
                <c:pt idx="1212">
                  <c:v>273.00205905000001</c:v>
                </c:pt>
                <c:pt idx="1213">
                  <c:v>273.67657649</c:v>
                </c:pt>
                <c:pt idx="1214">
                  <c:v>273.56094493000001</c:v>
                </c:pt>
                <c:pt idx="1215">
                  <c:v>272.46751666</c:v>
                </c:pt>
                <c:pt idx="1216">
                  <c:v>273.70294860000001</c:v>
                </c:pt>
                <c:pt idx="1217">
                  <c:v>277.02989177000001</c:v>
                </c:pt>
                <c:pt idx="1218">
                  <c:v>281.72209880999998</c:v>
                </c:pt>
                <c:pt idx="1219">
                  <c:v>282.88044305</c:v>
                </c:pt>
                <c:pt idx="1220">
                  <c:v>284.23556380999997</c:v>
                </c:pt>
                <c:pt idx="1221">
                  <c:v>282.86928562000003</c:v>
                </c:pt>
                <c:pt idx="1222">
                  <c:v>283.36629847</c:v>
                </c:pt>
                <c:pt idx="1223">
                  <c:v>282.37835863999999</c:v>
                </c:pt>
                <c:pt idx="1224">
                  <c:v>281.34274614999998</c:v>
                </c:pt>
                <c:pt idx="1225">
                  <c:v>281.87931716999998</c:v>
                </c:pt>
                <c:pt idx="1226">
                  <c:v>280.44508008000003</c:v>
                </c:pt>
                <c:pt idx="1227">
                  <c:v>279.37295236</c:v>
                </c:pt>
                <c:pt idx="1228">
                  <c:v>281.72818468999998</c:v>
                </c:pt>
                <c:pt idx="1229">
                  <c:v>283.65334875000002</c:v>
                </c:pt>
                <c:pt idx="1230">
                  <c:v>283.58538985000001</c:v>
                </c:pt>
                <c:pt idx="1231">
                  <c:v>285.08048565000001</c:v>
                </c:pt>
                <c:pt idx="1232">
                  <c:v>287.37891651000001</c:v>
                </c:pt>
                <c:pt idx="1233">
                  <c:v>287.01274990000002</c:v>
                </c:pt>
                <c:pt idx="1234">
                  <c:v>284.00835792999999</c:v>
                </c:pt>
                <c:pt idx="1235">
                  <c:v>288.68839322999997</c:v>
                </c:pt>
                <c:pt idx="1236">
                  <c:v>289.33146699999998</c:v>
                </c:pt>
                <c:pt idx="1237">
                  <c:v>286.59688201</c:v>
                </c:pt>
                <c:pt idx="1238">
                  <c:v>283.25675278</c:v>
                </c:pt>
                <c:pt idx="1239">
                  <c:v>282.50210470000002</c:v>
                </c:pt>
                <c:pt idx="1240">
                  <c:v>281.63892523999999</c:v>
                </c:pt>
                <c:pt idx="1241">
                  <c:v>276.31784478999998</c:v>
                </c:pt>
                <c:pt idx="1242">
                  <c:v>281.80932963999999</c:v>
                </c:pt>
                <c:pt idx="1243">
                  <c:v>280.48463824999999</c:v>
                </c:pt>
                <c:pt idx="1244">
                  <c:v>281.69876964000002</c:v>
                </c:pt>
                <c:pt idx="1245">
                  <c:v>284.6940328</c:v>
                </c:pt>
                <c:pt idx="1246">
                  <c:v>283.90286949</c:v>
                </c:pt>
                <c:pt idx="1247">
                  <c:v>282.80741259000001</c:v>
                </c:pt>
                <c:pt idx="1248">
                  <c:v>284.66157482</c:v>
                </c:pt>
                <c:pt idx="1249">
                  <c:v>277.63543600000003</c:v>
                </c:pt>
                <c:pt idx="1250">
                  <c:v>278.34342573999999</c:v>
                </c:pt>
                <c:pt idx="1251">
                  <c:v>274.73450385000001</c:v>
                </c:pt>
                <c:pt idx="1252">
                  <c:v>276.16975524999998</c:v>
                </c:pt>
                <c:pt idx="1253">
                  <c:v>268.56748725</c:v>
                </c:pt>
                <c:pt idx="1254">
                  <c:v>270.38716287</c:v>
                </c:pt>
                <c:pt idx="1255">
                  <c:v>272.68965098000001</c:v>
                </c:pt>
                <c:pt idx="1256">
                  <c:v>277.32911380000002</c:v>
                </c:pt>
                <c:pt idx="1257">
                  <c:v>280.74835934999999</c:v>
                </c:pt>
                <c:pt idx="1258">
                  <c:v>277.63340737999999</c:v>
                </c:pt>
                <c:pt idx="1259">
                  <c:v>278.57266024</c:v>
                </c:pt>
                <c:pt idx="1260">
                  <c:v>281.64298248</c:v>
                </c:pt>
                <c:pt idx="1261">
                  <c:v>282.68873809000002</c:v>
                </c:pt>
                <c:pt idx="1262">
                  <c:v>279.81113512000002</c:v>
                </c:pt>
                <c:pt idx="1263">
                  <c:v>280.20063090000002</c:v>
                </c:pt>
                <c:pt idx="1264">
                  <c:v>281.55068010000002</c:v>
                </c:pt>
                <c:pt idx="1265">
                  <c:v>284.39988233999998</c:v>
                </c:pt>
                <c:pt idx="1266">
                  <c:v>285.64748602999998</c:v>
                </c:pt>
                <c:pt idx="1267">
                  <c:v>286.82003063000002</c:v>
                </c:pt>
                <c:pt idx="1268">
                  <c:v>287.84955724999998</c:v>
                </c:pt>
                <c:pt idx="1269">
                  <c:v>288.48553084000002</c:v>
                </c:pt>
                <c:pt idx="1270">
                  <c:v>289.60634554000001</c:v>
                </c:pt>
                <c:pt idx="1271">
                  <c:v>288.48147359000001</c:v>
                </c:pt>
                <c:pt idx="1272">
                  <c:v>290.92697967999999</c:v>
                </c:pt>
                <c:pt idx="1273">
                  <c:v>290.76976132999999</c:v>
                </c:pt>
                <c:pt idx="1274">
                  <c:v>292.79331366000002</c:v>
                </c:pt>
                <c:pt idx="1275">
                  <c:v>291.91999106999998</c:v>
                </c:pt>
                <c:pt idx="1276">
                  <c:v>289.48767104000001</c:v>
                </c:pt>
                <c:pt idx="1277">
                  <c:v>293.05500613999999</c:v>
                </c:pt>
                <c:pt idx="1278">
                  <c:v>291.84391768</c:v>
                </c:pt>
                <c:pt idx="1279">
                  <c:v>294.02164542000003</c:v>
                </c:pt>
                <c:pt idx="1280">
                  <c:v>293.21932466999999</c:v>
                </c:pt>
                <c:pt idx="1281">
                  <c:v>292.48597713999999</c:v>
                </c:pt>
                <c:pt idx="1282">
                  <c:v>293.99730192999999</c:v>
                </c:pt>
                <c:pt idx="1283">
                  <c:v>295.40618122000001</c:v>
                </c:pt>
                <c:pt idx="1284">
                  <c:v>295.55427076000001</c:v>
                </c:pt>
                <c:pt idx="1285">
                  <c:v>299.27375265000001</c:v>
                </c:pt>
                <c:pt idx="1286">
                  <c:v>300.91085212000002</c:v>
                </c:pt>
                <c:pt idx="1287">
                  <c:v>300.36109505000002</c:v>
                </c:pt>
                <c:pt idx="1288">
                  <c:v>301.89574901999998</c:v>
                </c:pt>
                <c:pt idx="1289">
                  <c:v>302.20714278000003</c:v>
                </c:pt>
                <c:pt idx="1290">
                  <c:v>302.03673837999997</c:v>
                </c:pt>
                <c:pt idx="1291">
                  <c:v>303.90307235</c:v>
                </c:pt>
                <c:pt idx="1292">
                  <c:v>303.94770208</c:v>
                </c:pt>
                <c:pt idx="1293">
                  <c:v>303.38780187999998</c:v>
                </c:pt>
                <c:pt idx="1294">
                  <c:v>304.89608373999999</c:v>
                </c:pt>
                <c:pt idx="1295">
                  <c:v>306.89022102000001</c:v>
                </c:pt>
                <c:pt idx="1296">
                  <c:v>306.13252999999997</c:v>
                </c:pt>
                <c:pt idx="1297">
                  <c:v>304.50963088999998</c:v>
                </c:pt>
                <c:pt idx="1298">
                  <c:v>305.09387457000003</c:v>
                </c:pt>
                <c:pt idx="1299">
                  <c:v>305.23182099000002</c:v>
                </c:pt>
                <c:pt idx="1300">
                  <c:v>305.56755824999999</c:v>
                </c:pt>
                <c:pt idx="1301">
                  <c:v>308.00900709000001</c:v>
                </c:pt>
                <c:pt idx="1302">
                  <c:v>309.92199941000001</c:v>
                </c:pt>
                <c:pt idx="1303">
                  <c:v>310.65331831999998</c:v>
                </c:pt>
                <c:pt idx="1304">
                  <c:v>311.80050512999998</c:v>
                </c:pt>
                <c:pt idx="1305">
                  <c:v>311.54084126999999</c:v>
                </c:pt>
                <c:pt idx="1306">
                  <c:v>312.00235320000002</c:v>
                </c:pt>
                <c:pt idx="1307">
                  <c:v>314.45901672999997</c:v>
                </c:pt>
                <c:pt idx="1308">
                  <c:v>314.14863726999999</c:v>
                </c:pt>
                <c:pt idx="1309">
                  <c:v>312.59775431000003</c:v>
                </c:pt>
                <c:pt idx="1310">
                  <c:v>314.48640315</c:v>
                </c:pt>
                <c:pt idx="1311">
                  <c:v>317.38733530000002</c:v>
                </c:pt>
                <c:pt idx="1312">
                  <c:v>318.77694265999997</c:v>
                </c:pt>
                <c:pt idx="1313">
                  <c:v>320.91511222999998</c:v>
                </c:pt>
                <c:pt idx="1314">
                  <c:v>323.10602603000001</c:v>
                </c:pt>
                <c:pt idx="1315">
                  <c:v>325.62456257999997</c:v>
                </c:pt>
                <c:pt idx="1316">
                  <c:v>324.93381614999998</c:v>
                </c:pt>
                <c:pt idx="1317">
                  <c:v>326.75653469999997</c:v>
                </c:pt>
                <c:pt idx="1318">
                  <c:v>324.43883191999998</c:v>
                </c:pt>
                <c:pt idx="1319">
                  <c:v>321.30967958000002</c:v>
                </c:pt>
                <c:pt idx="1320">
                  <c:v>321.94058160999998</c:v>
                </c:pt>
                <c:pt idx="1321">
                  <c:v>319.76893974000001</c:v>
                </c:pt>
                <c:pt idx="1322">
                  <c:v>319.56303442000001</c:v>
                </c:pt>
                <c:pt idx="1323">
                  <c:v>318.44221972000003</c:v>
                </c:pt>
                <c:pt idx="1324">
                  <c:v>322.27733317000002</c:v>
                </c:pt>
                <c:pt idx="1325">
                  <c:v>324.87802899000002</c:v>
                </c:pt>
                <c:pt idx="1326">
                  <c:v>328.22830133000002</c:v>
                </c:pt>
                <c:pt idx="1327">
                  <c:v>332.07051496999998</c:v>
                </c:pt>
                <c:pt idx="1328">
                  <c:v>330.98824411999999</c:v>
                </c:pt>
                <c:pt idx="1329">
                  <c:v>331.25703678999997</c:v>
                </c:pt>
                <c:pt idx="1330">
                  <c:v>332.85559240999999</c:v>
                </c:pt>
                <c:pt idx="1331">
                  <c:v>337.07817302000001</c:v>
                </c:pt>
                <c:pt idx="1332">
                  <c:v>336.62274695999997</c:v>
                </c:pt>
                <c:pt idx="1333">
                  <c:v>337.83586403999999</c:v>
                </c:pt>
                <c:pt idx="1334">
                  <c:v>335.40050107000002</c:v>
                </c:pt>
                <c:pt idx="1335">
                  <c:v>342.10206006999999</c:v>
                </c:pt>
                <c:pt idx="1336">
                  <c:v>343.97042266</c:v>
                </c:pt>
                <c:pt idx="1337">
                  <c:v>339.97504793000002</c:v>
                </c:pt>
                <c:pt idx="1338">
                  <c:v>338.56008277000001</c:v>
                </c:pt>
                <c:pt idx="1339">
                  <c:v>337.56098551000002</c:v>
                </c:pt>
                <c:pt idx="1340">
                  <c:v>341.24192354000002</c:v>
                </c:pt>
                <c:pt idx="1341">
                  <c:v>341.90832648999998</c:v>
                </c:pt>
                <c:pt idx="1342">
                  <c:v>343.75335990999997</c:v>
                </c:pt>
                <c:pt idx="1343">
                  <c:v>342.453012</c:v>
                </c:pt>
                <c:pt idx="1344">
                  <c:v>341.94078446999998</c:v>
                </c:pt>
                <c:pt idx="1345">
                  <c:v>346.01628985000002</c:v>
                </c:pt>
                <c:pt idx="1346">
                  <c:v>349.38684842999999</c:v>
                </c:pt>
                <c:pt idx="1347">
                  <c:v>351.57674790999999</c:v>
                </c:pt>
                <c:pt idx="1348">
                  <c:v>354.47768007000002</c:v>
                </c:pt>
                <c:pt idx="1349">
                  <c:v>353.19761840000001</c:v>
                </c:pt>
                <c:pt idx="1350">
                  <c:v>349.57855339000002</c:v>
                </c:pt>
                <c:pt idx="1351">
                  <c:v>352.70060554000003</c:v>
                </c:pt>
                <c:pt idx="1352">
                  <c:v>350.45187597</c:v>
                </c:pt>
                <c:pt idx="1353">
                  <c:v>353.20268995999999</c:v>
                </c:pt>
                <c:pt idx="1354">
                  <c:v>352.33342462000002</c:v>
                </c:pt>
                <c:pt idx="1355">
                  <c:v>346.59039041</c:v>
                </c:pt>
                <c:pt idx="1356">
                  <c:v>343.79291806999998</c:v>
                </c:pt>
                <c:pt idx="1357">
                  <c:v>344.70681313</c:v>
                </c:pt>
                <c:pt idx="1358">
                  <c:v>345.63998012000002</c:v>
                </c:pt>
                <c:pt idx="1359">
                  <c:v>350.14961101</c:v>
                </c:pt>
                <c:pt idx="1360">
                  <c:v>351.54530424000001</c:v>
                </c:pt>
                <c:pt idx="1361">
                  <c:v>355.58632302000001</c:v>
                </c:pt>
                <c:pt idx="1362">
                  <c:v>356.77813954999999</c:v>
                </c:pt>
                <c:pt idx="1363">
                  <c:v>357.54495938000002</c:v>
                </c:pt>
                <c:pt idx="1364">
                  <c:v>354.49390906000002</c:v>
                </c:pt>
                <c:pt idx="1365">
                  <c:v>354.63591272999997</c:v>
                </c:pt>
                <c:pt idx="1366">
                  <c:v>361.16605300999998</c:v>
                </c:pt>
                <c:pt idx="1367">
                  <c:v>362.02314660000002</c:v>
                </c:pt>
                <c:pt idx="1368">
                  <c:v>362.95834221000001</c:v>
                </c:pt>
                <c:pt idx="1369">
                  <c:v>366.68796722000002</c:v>
                </c:pt>
                <c:pt idx="1370">
                  <c:v>368.21450669000001</c:v>
                </c:pt>
                <c:pt idx="1371">
                  <c:v>368.56444431</c:v>
                </c:pt>
                <c:pt idx="1372">
                  <c:v>370.36383368999998</c:v>
                </c:pt>
                <c:pt idx="1373">
                  <c:v>371.27468582</c:v>
                </c:pt>
                <c:pt idx="1374">
                  <c:v>369.36270781000002</c:v>
                </c:pt>
                <c:pt idx="1375">
                  <c:v>361.56670622000001</c:v>
                </c:pt>
                <c:pt idx="1376">
                  <c:v>364.46662407000002</c:v>
                </c:pt>
                <c:pt idx="1377">
                  <c:v>357.99531388000003</c:v>
                </c:pt>
                <c:pt idx="1378">
                  <c:v>356.51847569</c:v>
                </c:pt>
                <c:pt idx="1379">
                  <c:v>350.91947377000002</c:v>
                </c:pt>
                <c:pt idx="1380">
                  <c:v>355.79932853000003</c:v>
                </c:pt>
                <c:pt idx="1381">
                  <c:v>353.71998904999998</c:v>
                </c:pt>
                <c:pt idx="1382">
                  <c:v>347.11783262</c:v>
                </c:pt>
                <c:pt idx="1383">
                  <c:v>340.70738115</c:v>
                </c:pt>
                <c:pt idx="1384">
                  <c:v>335.37717190000001</c:v>
                </c:pt>
                <c:pt idx="1385">
                  <c:v>337.59750073999999</c:v>
                </c:pt>
                <c:pt idx="1386">
                  <c:v>340.72665307</c:v>
                </c:pt>
                <c:pt idx="1387">
                  <c:v>350.10802422</c:v>
                </c:pt>
                <c:pt idx="1388">
                  <c:v>352.84666645999999</c:v>
                </c:pt>
                <c:pt idx="1389">
                  <c:v>346.16235076999999</c:v>
                </c:pt>
                <c:pt idx="1390">
                  <c:v>343.97042266</c:v>
                </c:pt>
                <c:pt idx="1391">
                  <c:v>339.15649818999998</c:v>
                </c:pt>
                <c:pt idx="1392">
                  <c:v>332.23889075</c:v>
                </c:pt>
                <c:pt idx="1393">
                  <c:v>319.30539917999999</c:v>
                </c:pt>
                <c:pt idx="1394">
                  <c:v>325.90451266999997</c:v>
                </c:pt>
                <c:pt idx="1395">
                  <c:v>331.06634614000001</c:v>
                </c:pt>
                <c:pt idx="1396">
                  <c:v>334.38923205999998</c:v>
                </c:pt>
                <c:pt idx="1397">
                  <c:v>327.76983232999999</c:v>
                </c:pt>
                <c:pt idx="1398">
                  <c:v>327.56088406999999</c:v>
                </c:pt>
                <c:pt idx="1399">
                  <c:v>326.96751159000002</c:v>
                </c:pt>
                <c:pt idx="1400">
                  <c:v>328.37537656000001</c:v>
                </c:pt>
                <c:pt idx="1401">
                  <c:v>328.47376481999999</c:v>
                </c:pt>
                <c:pt idx="1402">
                  <c:v>327.16428810999997</c:v>
                </c:pt>
                <c:pt idx="1403">
                  <c:v>327.94226536000002</c:v>
                </c:pt>
                <c:pt idx="1404">
                  <c:v>327.3843938</c:v>
                </c:pt>
                <c:pt idx="1405">
                  <c:v>327.31034901999999</c:v>
                </c:pt>
                <c:pt idx="1406">
                  <c:v>329.36838795</c:v>
                </c:pt>
                <c:pt idx="1407">
                  <c:v>331.93155423000002</c:v>
                </c:pt>
                <c:pt idx="1408">
                  <c:v>336.32048200000003</c:v>
                </c:pt>
                <c:pt idx="1409">
                  <c:v>338.56109708000002</c:v>
                </c:pt>
                <c:pt idx="1410">
                  <c:v>335.7849253</c:v>
                </c:pt>
                <c:pt idx="1411">
                  <c:v>330.58150504000002</c:v>
                </c:pt>
                <c:pt idx="1412">
                  <c:v>328.00312408000002</c:v>
                </c:pt>
                <c:pt idx="1413">
                  <c:v>319.61780726000001</c:v>
                </c:pt>
                <c:pt idx="1414">
                  <c:v>312.17681485999998</c:v>
                </c:pt>
                <c:pt idx="1415">
                  <c:v>312.12001339</c:v>
                </c:pt>
                <c:pt idx="1416">
                  <c:v>317.36704906</c:v>
                </c:pt>
                <c:pt idx="1417">
                  <c:v>313.78044204000003</c:v>
                </c:pt>
                <c:pt idx="1418">
                  <c:v>309.73435169999999</c:v>
                </c:pt>
                <c:pt idx="1419">
                  <c:v>307.17118542999998</c:v>
                </c:pt>
                <c:pt idx="1420">
                  <c:v>307.83555975000002</c:v>
                </c:pt>
                <c:pt idx="1421">
                  <c:v>310.33888162</c:v>
                </c:pt>
                <c:pt idx="1422">
                  <c:v>312.55616751999997</c:v>
                </c:pt>
                <c:pt idx="1423">
                  <c:v>312.28128899000001</c:v>
                </c:pt>
                <c:pt idx="1424">
                  <c:v>315.20859324999998</c:v>
                </c:pt>
                <c:pt idx="1425">
                  <c:v>313.76421305000002</c:v>
                </c:pt>
                <c:pt idx="1426">
                  <c:v>307.58806763000001</c:v>
                </c:pt>
                <c:pt idx="1427">
                  <c:v>299.28186714999998</c:v>
                </c:pt>
                <c:pt idx="1428">
                  <c:v>300.97475378000001</c:v>
                </c:pt>
                <c:pt idx="1429">
                  <c:v>293.86138412999998</c:v>
                </c:pt>
                <c:pt idx="1430">
                  <c:v>294.63733277</c:v>
                </c:pt>
                <c:pt idx="1431">
                  <c:v>296.87693352999997</c:v>
                </c:pt>
                <c:pt idx="1432">
                  <c:v>292.73651218999998</c:v>
                </c:pt>
                <c:pt idx="1433">
                  <c:v>290.20073232999999</c:v>
                </c:pt>
                <c:pt idx="1434">
                  <c:v>284.19803425999999</c:v>
                </c:pt>
                <c:pt idx="1435">
                  <c:v>275.96892148000001</c:v>
                </c:pt>
                <c:pt idx="1436">
                  <c:v>277.34432846999999</c:v>
                </c:pt>
                <c:pt idx="1437">
                  <c:v>285.64038584000002</c:v>
                </c:pt>
                <c:pt idx="1438">
                  <c:v>295.20230451999998</c:v>
                </c:pt>
                <c:pt idx="1439">
                  <c:v>298.17728144</c:v>
                </c:pt>
                <c:pt idx="1440">
                  <c:v>300.02231485999999</c:v>
                </c:pt>
                <c:pt idx="1441">
                  <c:v>303.91727272000003</c:v>
                </c:pt>
                <c:pt idx="1442">
                  <c:v>299.62064733</c:v>
                </c:pt>
                <c:pt idx="1443">
                  <c:v>300.38543854</c:v>
                </c:pt>
                <c:pt idx="1444">
                  <c:v>297.22484252999999</c:v>
                </c:pt>
                <c:pt idx="1445">
                  <c:v>294.44664211999998</c:v>
                </c:pt>
                <c:pt idx="1446">
                  <c:v>286.07451135999997</c:v>
                </c:pt>
                <c:pt idx="1447">
                  <c:v>286.07958291</c:v>
                </c:pt>
                <c:pt idx="1448">
                  <c:v>285.93352199999998</c:v>
                </c:pt>
                <c:pt idx="1449">
                  <c:v>296.85766160999998</c:v>
                </c:pt>
                <c:pt idx="1450">
                  <c:v>298.90352879</c:v>
                </c:pt>
                <c:pt idx="1451">
                  <c:v>299.04958971000002</c:v>
                </c:pt>
                <c:pt idx="1452">
                  <c:v>296.76028766000002</c:v>
                </c:pt>
                <c:pt idx="1453">
                  <c:v>300.06998751999998</c:v>
                </c:pt>
                <c:pt idx="1454">
                  <c:v>301.85821948</c:v>
                </c:pt>
                <c:pt idx="1455">
                  <c:v>301.37844992999999</c:v>
                </c:pt>
                <c:pt idx="1456">
                  <c:v>298.63067888</c:v>
                </c:pt>
                <c:pt idx="1457">
                  <c:v>300.64713102000002</c:v>
                </c:pt>
                <c:pt idx="1458">
                  <c:v>297.90747446</c:v>
                </c:pt>
                <c:pt idx="1459">
                  <c:v>301.41192222000001</c:v>
                </c:pt>
                <c:pt idx="1460">
                  <c:v>301.19891670999999</c:v>
                </c:pt>
                <c:pt idx="1461">
                  <c:v>298.94308696000002</c:v>
                </c:pt>
                <c:pt idx="1462">
                  <c:v>298.15496658000001</c:v>
                </c:pt>
                <c:pt idx="1463">
                  <c:v>301.06807047000001</c:v>
                </c:pt>
                <c:pt idx="1464">
                  <c:v>303.18392518000002</c:v>
                </c:pt>
                <c:pt idx="1465">
                  <c:v>305.87590907999999</c:v>
                </c:pt>
                <c:pt idx="1466">
                  <c:v>308.04146507000002</c:v>
                </c:pt>
                <c:pt idx="1467">
                  <c:v>311.92729412</c:v>
                </c:pt>
                <c:pt idx="1468">
                  <c:v>313.20634147999999</c:v>
                </c:pt>
                <c:pt idx="1469">
                  <c:v>317.69974337999997</c:v>
                </c:pt>
                <c:pt idx="1470">
                  <c:v>319.17556724999997</c:v>
                </c:pt>
                <c:pt idx="1471">
                  <c:v>321.06320177999999</c:v>
                </c:pt>
                <c:pt idx="1472">
                  <c:v>324.48041870999998</c:v>
                </c:pt>
                <c:pt idx="1473">
                  <c:v>327.02025580999998</c:v>
                </c:pt>
                <c:pt idx="1474">
                  <c:v>326.92795341999999</c:v>
                </c:pt>
                <c:pt idx="1475">
                  <c:v>328.53056629000002</c:v>
                </c:pt>
                <c:pt idx="1476">
                  <c:v>325.19550863000001</c:v>
                </c:pt>
                <c:pt idx="1477">
                  <c:v>324.78775523000002</c:v>
                </c:pt>
                <c:pt idx="1478">
                  <c:v>329.20102648</c:v>
                </c:pt>
                <c:pt idx="1479">
                  <c:v>329.62906612</c:v>
                </c:pt>
                <c:pt idx="1480">
                  <c:v>325.96537138999997</c:v>
                </c:pt>
                <c:pt idx="1481">
                  <c:v>327.71404518000003</c:v>
                </c:pt>
                <c:pt idx="1482">
                  <c:v>330.2559109</c:v>
                </c:pt>
                <c:pt idx="1483">
                  <c:v>330.05710576000001</c:v>
                </c:pt>
                <c:pt idx="1484">
                  <c:v>331.63740376999999</c:v>
                </c:pt>
                <c:pt idx="1485">
                  <c:v>329.70919677000001</c:v>
                </c:pt>
                <c:pt idx="1486">
                  <c:v>329.93031676999999</c:v>
                </c:pt>
                <c:pt idx="1487">
                  <c:v>328.96874904999999</c:v>
                </c:pt>
                <c:pt idx="1488">
                  <c:v>324.87701468</c:v>
                </c:pt>
                <c:pt idx="1489">
                  <c:v>322.07751372000001</c:v>
                </c:pt>
                <c:pt idx="1490">
                  <c:v>316.71991803999998</c:v>
                </c:pt>
                <c:pt idx="1491">
                  <c:v>316.04742922999998</c:v>
                </c:pt>
                <c:pt idx="1492">
                  <c:v>313.24082808000003</c:v>
                </c:pt>
                <c:pt idx="1493">
                  <c:v>318.57205164999999</c:v>
                </c:pt>
                <c:pt idx="1494">
                  <c:v>319.12586597000001</c:v>
                </c:pt>
                <c:pt idx="1495">
                  <c:v>319.48594671000001</c:v>
                </c:pt>
                <c:pt idx="1496">
                  <c:v>321.99535444999998</c:v>
                </c:pt>
                <c:pt idx="1497">
                  <c:v>318.59436650999999</c:v>
                </c:pt>
                <c:pt idx="1498">
                  <c:v>321.76510564</c:v>
                </c:pt>
                <c:pt idx="1499">
                  <c:v>318.54567953999998</c:v>
                </c:pt>
                <c:pt idx="1500">
                  <c:v>315.73806408000002</c:v>
                </c:pt>
                <c:pt idx="1501">
                  <c:v>315.34755398999999</c:v>
                </c:pt>
                <c:pt idx="1502">
                  <c:v>313.86868717999999</c:v>
                </c:pt>
                <c:pt idx="1503">
                  <c:v>316.50488390999999</c:v>
                </c:pt>
                <c:pt idx="1504">
                  <c:v>311.71733154999998</c:v>
                </c:pt>
                <c:pt idx="1505">
                  <c:v>313.13533963999998</c:v>
                </c:pt>
                <c:pt idx="1506">
                  <c:v>311.47693962</c:v>
                </c:pt>
                <c:pt idx="1507">
                  <c:v>313.21547028999998</c:v>
                </c:pt>
                <c:pt idx="1508">
                  <c:v>318.78201422000001</c:v>
                </c:pt>
                <c:pt idx="1509">
                  <c:v>321.03074378999997</c:v>
                </c:pt>
                <c:pt idx="1510">
                  <c:v>324.84354237999997</c:v>
                </c:pt>
                <c:pt idx="1511">
                  <c:v>327.45032407000002</c:v>
                </c:pt>
                <c:pt idx="1512">
                  <c:v>324.96221688000003</c:v>
                </c:pt>
                <c:pt idx="1513">
                  <c:v>324.83035632999997</c:v>
                </c:pt>
                <c:pt idx="1514">
                  <c:v>325.68846423000002</c:v>
                </c:pt>
                <c:pt idx="1515">
                  <c:v>327.15617361</c:v>
                </c:pt>
                <c:pt idx="1516">
                  <c:v>328.30437473000001</c:v>
                </c:pt>
                <c:pt idx="1517">
                  <c:v>327.58725618</c:v>
                </c:pt>
                <c:pt idx="1518">
                  <c:v>326.78087819000001</c:v>
                </c:pt>
                <c:pt idx="1519">
                  <c:v>328.07209728999999</c:v>
                </c:pt>
                <c:pt idx="1520">
                  <c:v>329.71021108000002</c:v>
                </c:pt>
                <c:pt idx="1521">
                  <c:v>327.88242095999999</c:v>
                </c:pt>
                <c:pt idx="1522">
                  <c:v>325.49777359000001</c:v>
                </c:pt>
                <c:pt idx="1523">
                  <c:v>322.9934374</c:v>
                </c:pt>
                <c:pt idx="1524">
                  <c:v>314.96617270000002</c:v>
                </c:pt>
                <c:pt idx="1525">
                  <c:v>314.39207213999998</c:v>
                </c:pt>
                <c:pt idx="1526">
                  <c:v>312.99942184000002</c:v>
                </c:pt>
                <c:pt idx="1527">
                  <c:v>312.37054843999999</c:v>
                </c:pt>
                <c:pt idx="1528">
                  <c:v>320.35419773000001</c:v>
                </c:pt>
                <c:pt idx="1529">
                  <c:v>323.84038786999997</c:v>
                </c:pt>
                <c:pt idx="1530">
                  <c:v>325.42068588000001</c:v>
                </c:pt>
                <c:pt idx="1531">
                  <c:v>326.90563856</c:v>
                </c:pt>
                <c:pt idx="1532">
                  <c:v>327.74447454</c:v>
                </c:pt>
                <c:pt idx="1533">
                  <c:v>329.53169217999999</c:v>
                </c:pt>
                <c:pt idx="1534">
                  <c:v>332.17296047000002</c:v>
                </c:pt>
                <c:pt idx="1535">
                  <c:v>332.40929514999999</c:v>
                </c:pt>
                <c:pt idx="1536">
                  <c:v>332.60810029999999</c:v>
                </c:pt>
                <c:pt idx="1537">
                  <c:v>335.94214364999999</c:v>
                </c:pt>
                <c:pt idx="1538">
                  <c:v>333.70558582000001</c:v>
                </c:pt>
                <c:pt idx="1539">
                  <c:v>333.36579132000003</c:v>
                </c:pt>
                <c:pt idx="1540">
                  <c:v>330.33807016999998</c:v>
                </c:pt>
                <c:pt idx="1541">
                  <c:v>333.19842985000002</c:v>
                </c:pt>
                <c:pt idx="1542">
                  <c:v>334.74424124000001</c:v>
                </c:pt>
                <c:pt idx="1543">
                  <c:v>334.45313371999998</c:v>
                </c:pt>
                <c:pt idx="1544">
                  <c:v>335.4796174</c:v>
                </c:pt>
                <c:pt idx="1545">
                  <c:v>337.41492459</c:v>
                </c:pt>
                <c:pt idx="1546">
                  <c:v>334.08798142000001</c:v>
                </c:pt>
                <c:pt idx="1547">
                  <c:v>333.07975535000003</c:v>
                </c:pt>
                <c:pt idx="1548">
                  <c:v>337.45042549999999</c:v>
                </c:pt>
                <c:pt idx="1549">
                  <c:v>338.38866404999999</c:v>
                </c:pt>
                <c:pt idx="1550">
                  <c:v>334.87813041999999</c:v>
                </c:pt>
                <c:pt idx="1551">
                  <c:v>335.46338840999999</c:v>
                </c:pt>
                <c:pt idx="1552">
                  <c:v>332.90022212999997</c:v>
                </c:pt>
                <c:pt idx="1553">
                  <c:v>331.18197771000001</c:v>
                </c:pt>
                <c:pt idx="1554">
                  <c:v>330.45065879999999</c:v>
                </c:pt>
                <c:pt idx="1555">
                  <c:v>326.56888700000002</c:v>
                </c:pt>
                <c:pt idx="1556">
                  <c:v>324.98351743000001</c:v>
                </c:pt>
                <c:pt idx="1557">
                  <c:v>323.14659849999998</c:v>
                </c:pt>
                <c:pt idx="1558">
                  <c:v>320.10974855000001</c:v>
                </c:pt>
                <c:pt idx="1559">
                  <c:v>316.88423657999999</c:v>
                </c:pt>
                <c:pt idx="1560">
                  <c:v>314.65782187000002</c:v>
                </c:pt>
                <c:pt idx="1561">
                  <c:v>319.44131698000001</c:v>
                </c:pt>
                <c:pt idx="1562">
                  <c:v>318.92908944999999</c:v>
                </c:pt>
                <c:pt idx="1563">
                  <c:v>316.77874814</c:v>
                </c:pt>
                <c:pt idx="1564">
                  <c:v>314.63347837999999</c:v>
                </c:pt>
                <c:pt idx="1565">
                  <c:v>310.85009484</c:v>
                </c:pt>
                <c:pt idx="1566">
                  <c:v>304.71350759000001</c:v>
                </c:pt>
                <c:pt idx="1567">
                  <c:v>300.73740478000002</c:v>
                </c:pt>
                <c:pt idx="1568">
                  <c:v>303.85337106999998</c:v>
                </c:pt>
                <c:pt idx="1569">
                  <c:v>306.64780045999998</c:v>
                </c:pt>
                <c:pt idx="1570">
                  <c:v>304.29763969999999</c:v>
                </c:pt>
                <c:pt idx="1571">
                  <c:v>300.43818276000002</c:v>
                </c:pt>
                <c:pt idx="1572">
                  <c:v>294.26913753000002</c:v>
                </c:pt>
                <c:pt idx="1573">
                  <c:v>301.15225837000003</c:v>
                </c:pt>
                <c:pt idx="1574">
                  <c:v>306.03312742999998</c:v>
                </c:pt>
                <c:pt idx="1575">
                  <c:v>307.42476341000003</c:v>
                </c:pt>
                <c:pt idx="1576">
                  <c:v>308.13072452</c:v>
                </c:pt>
                <c:pt idx="1577">
                  <c:v>308.26359939000002</c:v>
                </c:pt>
                <c:pt idx="1578">
                  <c:v>312.85234660999998</c:v>
                </c:pt>
                <c:pt idx="1579">
                  <c:v>312.05814035999998</c:v>
                </c:pt>
                <c:pt idx="1580">
                  <c:v>309.50105996000002</c:v>
                </c:pt>
                <c:pt idx="1581">
                  <c:v>301.31657689999997</c:v>
                </c:pt>
                <c:pt idx="1582">
                  <c:v>301.34092039000001</c:v>
                </c:pt>
                <c:pt idx="1583">
                  <c:v>302.00529470999999</c:v>
                </c:pt>
                <c:pt idx="1584">
                  <c:v>304.11100629999999</c:v>
                </c:pt>
                <c:pt idx="1585">
                  <c:v>305.37788190999999</c:v>
                </c:pt>
                <c:pt idx="1586">
                  <c:v>304.79769548000002</c:v>
                </c:pt>
                <c:pt idx="1587">
                  <c:v>306.40943715999998</c:v>
                </c:pt>
                <c:pt idx="1588">
                  <c:v>307.95524855999997</c:v>
                </c:pt>
                <c:pt idx="1589">
                  <c:v>300.26270678999998</c:v>
                </c:pt>
                <c:pt idx="1590">
                  <c:v>297.90240290000003</c:v>
                </c:pt>
                <c:pt idx="1591">
                  <c:v>294.20422157000002</c:v>
                </c:pt>
                <c:pt idx="1592">
                  <c:v>298.53229062000003</c:v>
                </c:pt>
                <c:pt idx="1593">
                  <c:v>297.44089097</c:v>
                </c:pt>
                <c:pt idx="1594">
                  <c:v>296.92156326000003</c:v>
                </c:pt>
                <c:pt idx="1595">
                  <c:v>297.04936656000001</c:v>
                </c:pt>
                <c:pt idx="1596">
                  <c:v>292.5508931</c:v>
                </c:pt>
                <c:pt idx="1597">
                  <c:v>289.24727911000002</c:v>
                </c:pt>
                <c:pt idx="1598">
                  <c:v>286.16884236999999</c:v>
                </c:pt>
                <c:pt idx="1599">
                  <c:v>290.68455913000003</c:v>
                </c:pt>
                <c:pt idx="1600">
                  <c:v>294.59574598</c:v>
                </c:pt>
                <c:pt idx="1601">
                  <c:v>296.01476838000002</c:v>
                </c:pt>
                <c:pt idx="1602">
                  <c:v>300.34486606000002</c:v>
                </c:pt>
                <c:pt idx="1603">
                  <c:v>301.60667011999999</c:v>
                </c:pt>
                <c:pt idx="1604">
                  <c:v>302.24365800999999</c:v>
                </c:pt>
                <c:pt idx="1605">
                  <c:v>304.06941950999999</c:v>
                </c:pt>
                <c:pt idx="1606">
                  <c:v>299.90871192999998</c:v>
                </c:pt>
                <c:pt idx="1607">
                  <c:v>304.43152887000002</c:v>
                </c:pt>
                <c:pt idx="1608">
                  <c:v>302.47999270000003</c:v>
                </c:pt>
                <c:pt idx="1609">
                  <c:v>301.09647121</c:v>
                </c:pt>
                <c:pt idx="1610">
                  <c:v>301.07212772000003</c:v>
                </c:pt>
                <c:pt idx="1611">
                  <c:v>302.45159195999997</c:v>
                </c:pt>
                <c:pt idx="1612">
                  <c:v>305.02185842</c:v>
                </c:pt>
                <c:pt idx="1613">
                  <c:v>308.06073700000002</c:v>
                </c:pt>
                <c:pt idx="1614">
                  <c:v>309.13590765999999</c:v>
                </c:pt>
                <c:pt idx="1615">
                  <c:v>310.00618730000002</c:v>
                </c:pt>
                <c:pt idx="1616">
                  <c:v>311.02557080000003</c:v>
                </c:pt>
                <c:pt idx="1617">
                  <c:v>310.81053666999998</c:v>
                </c:pt>
                <c:pt idx="1618">
                  <c:v>313.33414477999997</c:v>
                </c:pt>
                <c:pt idx="1619">
                  <c:v>313.71654038000003</c:v>
                </c:pt>
                <c:pt idx="1620">
                  <c:v>310.36728234999998</c:v>
                </c:pt>
                <c:pt idx="1621">
                  <c:v>308.34778727999998</c:v>
                </c:pt>
                <c:pt idx="1622">
                  <c:v>305.68420412</c:v>
                </c:pt>
                <c:pt idx="1623">
                  <c:v>299.85698201999998</c:v>
                </c:pt>
                <c:pt idx="1624">
                  <c:v>298.08193612000002</c:v>
                </c:pt>
                <c:pt idx="1625">
                  <c:v>295.41328140000002</c:v>
                </c:pt>
                <c:pt idx="1626">
                  <c:v>292.26790007</c:v>
                </c:pt>
                <c:pt idx="1627">
                  <c:v>288.36482771999999</c:v>
                </c:pt>
                <c:pt idx="1628">
                  <c:v>288.39119983000001</c:v>
                </c:pt>
                <c:pt idx="1629">
                  <c:v>284.11587500000002</c:v>
                </c:pt>
                <c:pt idx="1630">
                  <c:v>289.14381929000001</c:v>
                </c:pt>
                <c:pt idx="1631">
                  <c:v>289.54142956999999</c:v>
                </c:pt>
                <c:pt idx="1632">
                  <c:v>293.11485054000002</c:v>
                </c:pt>
                <c:pt idx="1633">
                  <c:v>292.77201309999998</c:v>
                </c:pt>
                <c:pt idx="1634">
                  <c:v>291.40167767000003</c:v>
                </c:pt>
                <c:pt idx="1635">
                  <c:v>293.74575256999998</c:v>
                </c:pt>
                <c:pt idx="1636">
                  <c:v>299.5242877</c:v>
                </c:pt>
                <c:pt idx="1637">
                  <c:v>299.94725577999998</c:v>
                </c:pt>
                <c:pt idx="1638">
                  <c:v>298.27059814</c:v>
                </c:pt>
                <c:pt idx="1639">
                  <c:v>294.37564028000003</c:v>
                </c:pt>
                <c:pt idx="1640">
                  <c:v>291.63496942</c:v>
                </c:pt>
                <c:pt idx="1641">
                  <c:v>286.12319832999998</c:v>
                </c:pt>
                <c:pt idx="1642">
                  <c:v>284.69504711000002</c:v>
                </c:pt>
                <c:pt idx="1643">
                  <c:v>283.45251499</c:v>
                </c:pt>
                <c:pt idx="1644">
                  <c:v>281.35796083000002</c:v>
                </c:pt>
                <c:pt idx="1645">
                  <c:v>278.85565327</c:v>
                </c:pt>
                <c:pt idx="1646">
                  <c:v>272.73123776</c:v>
                </c:pt>
                <c:pt idx="1647">
                  <c:v>268.39708284</c:v>
                </c:pt>
                <c:pt idx="1648">
                  <c:v>271.95427482000002</c:v>
                </c:pt>
                <c:pt idx="1649">
                  <c:v>274.50729797000002</c:v>
                </c:pt>
                <c:pt idx="1650">
                  <c:v>274.93939485999999</c:v>
                </c:pt>
                <c:pt idx="1651">
                  <c:v>277.84945582</c:v>
                </c:pt>
                <c:pt idx="1652">
                  <c:v>276.28437250000002</c:v>
                </c:pt>
                <c:pt idx="1653">
                  <c:v>273.15116290999998</c:v>
                </c:pt>
                <c:pt idx="1654">
                  <c:v>272.16423738999998</c:v>
                </c:pt>
                <c:pt idx="1655">
                  <c:v>272.99698748999998</c:v>
                </c:pt>
                <c:pt idx="1656">
                  <c:v>271.06370893000002</c:v>
                </c:pt>
                <c:pt idx="1657">
                  <c:v>277.10596516999999</c:v>
                </c:pt>
                <c:pt idx="1658">
                  <c:v>277.85351307000002</c:v>
                </c:pt>
                <c:pt idx="1659">
                  <c:v>278.78363711999998</c:v>
                </c:pt>
                <c:pt idx="1660">
                  <c:v>277.77642536000002</c:v>
                </c:pt>
                <c:pt idx="1661">
                  <c:v>279.13458904999999</c:v>
                </c:pt>
                <c:pt idx="1662">
                  <c:v>280.24728924999999</c:v>
                </c:pt>
                <c:pt idx="1663">
                  <c:v>285.44766657999998</c:v>
                </c:pt>
                <c:pt idx="1664">
                  <c:v>288.20558074000002</c:v>
                </c:pt>
                <c:pt idx="1665">
                  <c:v>290.08104351999998</c:v>
                </c:pt>
                <c:pt idx="1666">
                  <c:v>289.42985526000001</c:v>
                </c:pt>
                <c:pt idx="1667">
                  <c:v>289.35581049000001</c:v>
                </c:pt>
                <c:pt idx="1668">
                  <c:v>291.96969236000001</c:v>
                </c:pt>
                <c:pt idx="1669">
                  <c:v>289.26553672</c:v>
                </c:pt>
                <c:pt idx="1670">
                  <c:v>291.22924463999999</c:v>
                </c:pt>
                <c:pt idx="1671">
                  <c:v>291.03753968000001</c:v>
                </c:pt>
                <c:pt idx="1672">
                  <c:v>291.80943107000002</c:v>
                </c:pt>
                <c:pt idx="1673">
                  <c:v>295.55731370000001</c:v>
                </c:pt>
                <c:pt idx="1674">
                  <c:v>300.80333505999999</c:v>
                </c:pt>
                <c:pt idx="1675">
                  <c:v>300.75059083999997</c:v>
                </c:pt>
                <c:pt idx="1676">
                  <c:v>296.07968434999998</c:v>
                </c:pt>
                <c:pt idx="1677">
                  <c:v>301.86024809999998</c:v>
                </c:pt>
                <c:pt idx="1678">
                  <c:v>304.61309070999999</c:v>
                </c:pt>
                <c:pt idx="1679">
                  <c:v>306.32727789</c:v>
                </c:pt>
                <c:pt idx="1680">
                  <c:v>309.33674142000001</c:v>
                </c:pt>
                <c:pt idx="1681">
                  <c:v>310.42509812999998</c:v>
                </c:pt>
                <c:pt idx="1682">
                  <c:v>307.75238617000002</c:v>
                </c:pt>
                <c:pt idx="1683">
                  <c:v>310.43016969000001</c:v>
                </c:pt>
                <c:pt idx="1684">
                  <c:v>313.38486038000002</c:v>
                </c:pt>
                <c:pt idx="1685">
                  <c:v>314.57667691</c:v>
                </c:pt>
                <c:pt idx="1686">
                  <c:v>316.30607877</c:v>
                </c:pt>
                <c:pt idx="1687">
                  <c:v>317.09115621000001</c:v>
                </c:pt>
                <c:pt idx="1688">
                  <c:v>322.75000254000003</c:v>
                </c:pt>
                <c:pt idx="1689">
                  <c:v>322.58568400000001</c:v>
                </c:pt>
                <c:pt idx="1690">
                  <c:v>321.88986600999999</c:v>
                </c:pt>
                <c:pt idx="1691">
                  <c:v>322.47410968999998</c:v>
                </c:pt>
                <c:pt idx="1692">
                  <c:v>314.58479140999998</c:v>
                </c:pt>
                <c:pt idx="1693">
                  <c:v>314.56754810000001</c:v>
                </c:pt>
                <c:pt idx="1694">
                  <c:v>312.69614257000001</c:v>
                </c:pt>
                <c:pt idx="1695">
                  <c:v>307.26450211999997</c:v>
                </c:pt>
                <c:pt idx="1696">
                  <c:v>315.93788353999997</c:v>
                </c:pt>
                <c:pt idx="1697">
                  <c:v>319.14615221000003</c:v>
                </c:pt>
                <c:pt idx="1698">
                  <c:v>317.70785787</c:v>
                </c:pt>
                <c:pt idx="1699">
                  <c:v>317.55063952</c:v>
                </c:pt>
                <c:pt idx="1700">
                  <c:v>317.38226373999998</c:v>
                </c:pt>
                <c:pt idx="1701">
                  <c:v>313.97011837000002</c:v>
                </c:pt>
                <c:pt idx="1702">
                  <c:v>312.63325522999997</c:v>
                </c:pt>
                <c:pt idx="1703">
                  <c:v>312.95580643</c:v>
                </c:pt>
                <c:pt idx="1704">
                  <c:v>319.58636359000002</c:v>
                </c:pt>
                <c:pt idx="1705">
                  <c:v>322.36456399999997</c:v>
                </c:pt>
                <c:pt idx="1706">
                  <c:v>325.44097212000003</c:v>
                </c:pt>
                <c:pt idx="1707">
                  <c:v>326.98374058000002</c:v>
                </c:pt>
                <c:pt idx="1708">
                  <c:v>323.57666676999997</c:v>
                </c:pt>
                <c:pt idx="1709">
                  <c:v>321.67178894</c:v>
                </c:pt>
                <c:pt idx="1710">
                  <c:v>318.75665642000001</c:v>
                </c:pt>
                <c:pt idx="1711">
                  <c:v>322.03998417999998</c:v>
                </c:pt>
                <c:pt idx="1712">
                  <c:v>328.73850024000001</c:v>
                </c:pt>
                <c:pt idx="1713">
                  <c:v>324.51794825000002</c:v>
                </c:pt>
                <c:pt idx="1714">
                  <c:v>326.50295671999999</c:v>
                </c:pt>
                <c:pt idx="1715">
                  <c:v>324.14975301999999</c:v>
                </c:pt>
                <c:pt idx="1716">
                  <c:v>324.40535962000001</c:v>
                </c:pt>
                <c:pt idx="1717">
                  <c:v>322.37369281000002</c:v>
                </c:pt>
                <c:pt idx="1718">
                  <c:v>324.49461908000001</c:v>
                </c:pt>
                <c:pt idx="1719">
                  <c:v>332.23686212000001</c:v>
                </c:pt>
                <c:pt idx="1720">
                  <c:v>335.21285336</c:v>
                </c:pt>
                <c:pt idx="1721">
                  <c:v>338.33693413999998</c:v>
                </c:pt>
                <c:pt idx="1722">
                  <c:v>339.87361672999998</c:v>
                </c:pt>
                <c:pt idx="1723">
                  <c:v>335.72913813999998</c:v>
                </c:pt>
                <c:pt idx="1724">
                  <c:v>332.63852965000001</c:v>
                </c:pt>
                <c:pt idx="1725">
                  <c:v>331.37266835000003</c:v>
                </c:pt>
                <c:pt idx="1726">
                  <c:v>333.30696122000001</c:v>
                </c:pt>
                <c:pt idx="1727">
                  <c:v>331.89808194</c:v>
                </c:pt>
                <c:pt idx="1728">
                  <c:v>334.56572233999998</c:v>
                </c:pt>
                <c:pt idx="1729">
                  <c:v>335.45324528999998</c:v>
                </c:pt>
                <c:pt idx="1730">
                  <c:v>337.90382294</c:v>
                </c:pt>
                <c:pt idx="1731">
                  <c:v>338.36026332</c:v>
                </c:pt>
                <c:pt idx="1732">
                  <c:v>335.58307722000001</c:v>
                </c:pt>
                <c:pt idx="1733">
                  <c:v>330.72148007999999</c:v>
                </c:pt>
                <c:pt idx="1734">
                  <c:v>330.89999898999997</c:v>
                </c:pt>
                <c:pt idx="1735">
                  <c:v>330.31676962</c:v>
                </c:pt>
                <c:pt idx="1736">
                  <c:v>330.69713660000002</c:v>
                </c:pt>
                <c:pt idx="1737">
                  <c:v>331.79867937</c:v>
                </c:pt>
                <c:pt idx="1738">
                  <c:v>331.9629979</c:v>
                </c:pt>
                <c:pt idx="1739">
                  <c:v>334.84871536999998</c:v>
                </c:pt>
                <c:pt idx="1740">
                  <c:v>334.10319609999999</c:v>
                </c:pt>
                <c:pt idx="1741">
                  <c:v>330.40501475999997</c:v>
                </c:pt>
                <c:pt idx="1742">
                  <c:v>323.75924292000002</c:v>
                </c:pt>
                <c:pt idx="1743">
                  <c:v>325.53936037</c:v>
                </c:pt>
                <c:pt idx="1744">
                  <c:v>321.32996581999998</c:v>
                </c:pt>
                <c:pt idx="1745">
                  <c:v>319.33887148000002</c:v>
                </c:pt>
                <c:pt idx="1746">
                  <c:v>320.78730892999999</c:v>
                </c:pt>
                <c:pt idx="1747">
                  <c:v>318.85605899000001</c:v>
                </c:pt>
                <c:pt idx="1748">
                  <c:v>316.36592317999998</c:v>
                </c:pt>
                <c:pt idx="1749">
                  <c:v>317.27373236</c:v>
                </c:pt>
                <c:pt idx="1750">
                  <c:v>314.52596131000001</c:v>
                </c:pt>
                <c:pt idx="1751">
                  <c:v>314.58682003000001</c:v>
                </c:pt>
                <c:pt idx="1752">
                  <c:v>313.49237744999999</c:v>
                </c:pt>
                <c:pt idx="1753">
                  <c:v>316.19349015</c:v>
                </c:pt>
                <c:pt idx="1754">
                  <c:v>314.75418150000002</c:v>
                </c:pt>
                <c:pt idx="1755">
                  <c:v>315.05340352000002</c:v>
                </c:pt>
                <c:pt idx="1756">
                  <c:v>317.79306007999998</c:v>
                </c:pt>
                <c:pt idx="1757">
                  <c:v>318.64203916999998</c:v>
                </c:pt>
                <c:pt idx="1758">
                  <c:v>323.53812291000003</c:v>
                </c:pt>
                <c:pt idx="1759">
                  <c:v>322.79260363999998</c:v>
                </c:pt>
                <c:pt idx="1760">
                  <c:v>318.82968688</c:v>
                </c:pt>
                <c:pt idx="1761">
                  <c:v>320.41099919999999</c:v>
                </c:pt>
                <c:pt idx="1762">
                  <c:v>314.41742993999998</c:v>
                </c:pt>
                <c:pt idx="1763">
                  <c:v>312.82090294</c:v>
                </c:pt>
                <c:pt idx="1764">
                  <c:v>312.93044863</c:v>
                </c:pt>
                <c:pt idx="1765">
                  <c:v>317.98780797000001</c:v>
                </c:pt>
                <c:pt idx="1766">
                  <c:v>319.44030266999999</c:v>
                </c:pt>
                <c:pt idx="1767">
                  <c:v>321.09870269999999</c:v>
                </c:pt>
                <c:pt idx="1768">
                  <c:v>319.67866598000001</c:v>
                </c:pt>
                <c:pt idx="1769">
                  <c:v>321.81784986000002</c:v>
                </c:pt>
                <c:pt idx="1770">
                  <c:v>321.23157756000001</c:v>
                </c:pt>
                <c:pt idx="1771">
                  <c:v>316.94813822999998</c:v>
                </c:pt>
                <c:pt idx="1772">
                  <c:v>319.22121128999999</c:v>
                </c:pt>
                <c:pt idx="1773">
                  <c:v>316.30303584000001</c:v>
                </c:pt>
                <c:pt idx="1774">
                  <c:v>317.01508281999998</c:v>
                </c:pt>
                <c:pt idx="1775">
                  <c:v>320.28928177</c:v>
                </c:pt>
                <c:pt idx="1776">
                  <c:v>322.48120986999999</c:v>
                </c:pt>
                <c:pt idx="1777">
                  <c:v>322.51163923000001</c:v>
                </c:pt>
                <c:pt idx="1778">
                  <c:v>322.43455152000001</c:v>
                </c:pt>
                <c:pt idx="1779">
                  <c:v>324.36985871000002</c:v>
                </c:pt>
                <c:pt idx="1780">
                  <c:v>325.46328698000002</c:v>
                </c:pt>
                <c:pt idx="1781">
                  <c:v>325.97348589000001</c:v>
                </c:pt>
                <c:pt idx="1782">
                  <c:v>331.23370761000001</c:v>
                </c:pt>
                <c:pt idx="1783">
                  <c:v>333.82426031</c:v>
                </c:pt>
                <c:pt idx="1784">
                  <c:v>334.76959904</c:v>
                </c:pt>
                <c:pt idx="1785">
                  <c:v>335.57699135000001</c:v>
                </c:pt>
                <c:pt idx="1786">
                  <c:v>337.14308899000002</c:v>
                </c:pt>
                <c:pt idx="1787">
                  <c:v>334.95826105999998</c:v>
                </c:pt>
                <c:pt idx="1788">
                  <c:v>331.26109403999999</c:v>
                </c:pt>
                <c:pt idx="1789">
                  <c:v>334.50182068999999</c:v>
                </c:pt>
                <c:pt idx="1790">
                  <c:v>334.11942508999999</c:v>
                </c:pt>
                <c:pt idx="1791">
                  <c:v>333.05439754999998</c:v>
                </c:pt>
                <c:pt idx="1792">
                  <c:v>331.73477771</c:v>
                </c:pt>
                <c:pt idx="1793">
                  <c:v>331.78549330999999</c:v>
                </c:pt>
                <c:pt idx="1794">
                  <c:v>330.93752853000001</c:v>
                </c:pt>
                <c:pt idx="1795">
                  <c:v>331.98429844999998</c:v>
                </c:pt>
                <c:pt idx="1796">
                  <c:v>332.56955643999999</c:v>
                </c:pt>
                <c:pt idx="1797">
                  <c:v>331.47409954</c:v>
                </c:pt>
                <c:pt idx="1798">
                  <c:v>327.07097141000003</c:v>
                </c:pt>
                <c:pt idx="1799">
                  <c:v>328.70908519</c:v>
                </c:pt>
                <c:pt idx="1800">
                  <c:v>328.50520848999997</c:v>
                </c:pt>
                <c:pt idx="1801">
                  <c:v>325.31012587999999</c:v>
                </c:pt>
                <c:pt idx="1802">
                  <c:v>325.37504183999999</c:v>
                </c:pt>
                <c:pt idx="1803">
                  <c:v>329.02250758000002</c:v>
                </c:pt>
                <c:pt idx="1804">
                  <c:v>330.29141182000001</c:v>
                </c:pt>
                <c:pt idx="1805">
                  <c:v>332.81096267999999</c:v>
                </c:pt>
                <c:pt idx="1806">
                  <c:v>333.69747131999998</c:v>
                </c:pt>
                <c:pt idx="1807">
                  <c:v>334.25331426000002</c:v>
                </c:pt>
                <c:pt idx="1808">
                  <c:v>335.28182657000002</c:v>
                </c:pt>
                <c:pt idx="1809">
                  <c:v>336.37931208999998</c:v>
                </c:pt>
                <c:pt idx="1810">
                  <c:v>336.50711539999998</c:v>
                </c:pt>
                <c:pt idx="1811">
                  <c:v>337.27697816</c:v>
                </c:pt>
                <c:pt idx="1812">
                  <c:v>337.89266550999997</c:v>
                </c:pt>
                <c:pt idx="1813">
                  <c:v>340.39193012999999</c:v>
                </c:pt>
                <c:pt idx="1814">
                  <c:v>341.40624208000003</c:v>
                </c:pt>
                <c:pt idx="1815">
                  <c:v>341.27235289999999</c:v>
                </c:pt>
                <c:pt idx="1816">
                  <c:v>342.22986336999998</c:v>
                </c:pt>
                <c:pt idx="1817">
                  <c:v>342.88916612999998</c:v>
                </c:pt>
                <c:pt idx="1818">
                  <c:v>342.10104575999998</c:v>
                </c:pt>
                <c:pt idx="1819">
                  <c:v>342.32926594000003</c:v>
                </c:pt>
                <c:pt idx="1820">
                  <c:v>339.86651654999997</c:v>
                </c:pt>
                <c:pt idx="1821">
                  <c:v>338.23854588</c:v>
                </c:pt>
                <c:pt idx="1822">
                  <c:v>335.75652456</c:v>
                </c:pt>
                <c:pt idx="1823">
                  <c:v>334.11333922</c:v>
                </c:pt>
                <c:pt idx="1824">
                  <c:v>335.71493777000001</c:v>
                </c:pt>
                <c:pt idx="1825">
                  <c:v>335.17126657</c:v>
                </c:pt>
                <c:pt idx="1826">
                  <c:v>334.77467059999998</c:v>
                </c:pt>
                <c:pt idx="1827">
                  <c:v>336.09530475000003</c:v>
                </c:pt>
                <c:pt idx="1828">
                  <c:v>335.18343830999999</c:v>
                </c:pt>
                <c:pt idx="1829">
                  <c:v>335.85795575999998</c:v>
                </c:pt>
                <c:pt idx="1830">
                  <c:v>340.12516608999999</c:v>
                </c:pt>
                <c:pt idx="1831">
                  <c:v>341.14252097000002</c:v>
                </c:pt>
                <c:pt idx="1832">
                  <c:v>340.58769233999999</c:v>
                </c:pt>
                <c:pt idx="1833">
                  <c:v>340.36048646</c:v>
                </c:pt>
                <c:pt idx="1834">
                  <c:v>341.69430667</c:v>
                </c:pt>
                <c:pt idx="1835">
                  <c:v>342.2663786</c:v>
                </c:pt>
                <c:pt idx="1836">
                  <c:v>344.80215845999999</c:v>
                </c:pt>
                <c:pt idx="1837">
                  <c:v>346.77905242999998</c:v>
                </c:pt>
                <c:pt idx="1838">
                  <c:v>346.30029718999998</c:v>
                </c:pt>
                <c:pt idx="1839">
                  <c:v>343.86391990999999</c:v>
                </c:pt>
                <c:pt idx="1840">
                  <c:v>349.33207558999999</c:v>
                </c:pt>
                <c:pt idx="1841">
                  <c:v>351.05234863999999</c:v>
                </c:pt>
                <c:pt idx="1842">
                  <c:v>352.50382903000002</c:v>
                </c:pt>
                <c:pt idx="1843">
                  <c:v>354.37624886999998</c:v>
                </c:pt>
                <c:pt idx="1844">
                  <c:v>357.33905405000002</c:v>
                </c:pt>
                <c:pt idx="1845">
                  <c:v>361.21271136000001</c:v>
                </c:pt>
                <c:pt idx="1846">
                  <c:v>364.49198186000001</c:v>
                </c:pt>
                <c:pt idx="1847">
                  <c:v>366.19906886000001</c:v>
                </c:pt>
                <c:pt idx="1848">
                  <c:v>366.04489345000002</c:v>
                </c:pt>
                <c:pt idx="1849">
                  <c:v>362.24223798000003</c:v>
                </c:pt>
                <c:pt idx="1850">
                  <c:v>360.40329043000003</c:v>
                </c:pt>
                <c:pt idx="1851">
                  <c:v>362.75243688</c:v>
                </c:pt>
                <c:pt idx="1852">
                  <c:v>361.17011026</c:v>
                </c:pt>
                <c:pt idx="1853">
                  <c:v>364.88452059000002</c:v>
                </c:pt>
                <c:pt idx="1854">
                  <c:v>366.72346814000002</c:v>
                </c:pt>
                <c:pt idx="1855">
                  <c:v>366.56117821999999</c:v>
                </c:pt>
                <c:pt idx="1856">
                  <c:v>365.13404131999999</c:v>
                </c:pt>
                <c:pt idx="1857">
                  <c:v>366.70419621000002</c:v>
                </c:pt>
                <c:pt idx="1858">
                  <c:v>369.49963991999999</c:v>
                </c:pt>
                <c:pt idx="1859">
                  <c:v>369.01784175</c:v>
                </c:pt>
                <c:pt idx="1860">
                  <c:v>371.15702563000002</c:v>
                </c:pt>
                <c:pt idx="1861">
                  <c:v>371.70881133</c:v>
                </c:pt>
                <c:pt idx="1862">
                  <c:v>372.03237683999998</c:v>
                </c:pt>
                <c:pt idx="1863">
                  <c:v>369.04319955</c:v>
                </c:pt>
                <c:pt idx="1864">
                  <c:v>366.86851474000002</c:v>
                </c:pt>
                <c:pt idx="1865">
                  <c:v>365.42312022999999</c:v>
                </c:pt>
                <c:pt idx="1866">
                  <c:v>370.31818965999997</c:v>
                </c:pt>
                <c:pt idx="1867">
                  <c:v>372.01716216</c:v>
                </c:pt>
                <c:pt idx="1868">
                  <c:v>373.27288033999997</c:v>
                </c:pt>
                <c:pt idx="1869">
                  <c:v>374.71421760999999</c:v>
                </c:pt>
                <c:pt idx="1870">
                  <c:v>376.89397396999999</c:v>
                </c:pt>
                <c:pt idx="1871">
                  <c:v>380.84066173999997</c:v>
                </c:pt>
                <c:pt idx="1872">
                  <c:v>381.72108450000002</c:v>
                </c:pt>
                <c:pt idx="1873">
                  <c:v>378.76436518999998</c:v>
                </c:pt>
                <c:pt idx="1874">
                  <c:v>387.47933339000002</c:v>
                </c:pt>
                <c:pt idx="1875">
                  <c:v>389.20062075999999</c:v>
                </c:pt>
                <c:pt idx="1876">
                  <c:v>389.90151030999999</c:v>
                </c:pt>
                <c:pt idx="1877">
                  <c:v>387.45701853000003</c:v>
                </c:pt>
                <c:pt idx="1878">
                  <c:v>383.10663461000001</c:v>
                </c:pt>
                <c:pt idx="1879">
                  <c:v>382.57817808999999</c:v>
                </c:pt>
                <c:pt idx="1880">
                  <c:v>383.38861333</c:v>
                </c:pt>
                <c:pt idx="1881">
                  <c:v>388.13457891000002</c:v>
                </c:pt>
                <c:pt idx="1882">
                  <c:v>389.23612168</c:v>
                </c:pt>
                <c:pt idx="1883">
                  <c:v>398.22292548000001</c:v>
                </c:pt>
                <c:pt idx="1884">
                  <c:v>402.44550608999998</c:v>
                </c:pt>
                <c:pt idx="1885">
                  <c:v>403.12509509</c:v>
                </c:pt>
                <c:pt idx="1886">
                  <c:v>403.90104373000003</c:v>
                </c:pt>
                <c:pt idx="1887">
                  <c:v>408.55977847000003</c:v>
                </c:pt>
                <c:pt idx="1888">
                  <c:v>408.65613810999997</c:v>
                </c:pt>
                <c:pt idx="1889">
                  <c:v>409.05374839000001</c:v>
                </c:pt>
                <c:pt idx="1890">
                  <c:v>407.95829149000002</c:v>
                </c:pt>
                <c:pt idx="1891">
                  <c:v>407.49272230999998</c:v>
                </c:pt>
                <c:pt idx="1892">
                  <c:v>410.13804785999997</c:v>
                </c:pt>
                <c:pt idx="1893">
                  <c:v>408.22404122</c:v>
                </c:pt>
                <c:pt idx="1894">
                  <c:v>407.77267240999998</c:v>
                </c:pt>
                <c:pt idx="1895">
                  <c:v>405.13444705000001</c:v>
                </c:pt>
                <c:pt idx="1896">
                  <c:v>408.73322581999997</c:v>
                </c:pt>
                <c:pt idx="1897">
                  <c:v>409.16126545999998</c:v>
                </c:pt>
                <c:pt idx="1898">
                  <c:v>411.16960310000002</c:v>
                </c:pt>
                <c:pt idx="1899">
                  <c:v>414.60203471</c:v>
                </c:pt>
                <c:pt idx="1900">
                  <c:v>415.48347179000001</c:v>
                </c:pt>
                <c:pt idx="1901">
                  <c:v>410.82372272999999</c:v>
                </c:pt>
                <c:pt idx="1902">
                  <c:v>414.46510260000002</c:v>
                </c:pt>
                <c:pt idx="1903">
                  <c:v>417.32647658000002</c:v>
                </c:pt>
                <c:pt idx="1904">
                  <c:v>415.47434298000002</c:v>
                </c:pt>
                <c:pt idx="1905">
                  <c:v>416.93190923999998</c:v>
                </c:pt>
                <c:pt idx="1906">
                  <c:v>418.82055807</c:v>
                </c:pt>
                <c:pt idx="1907">
                  <c:v>421.38981022000002</c:v>
                </c:pt>
                <c:pt idx="1908">
                  <c:v>422.78246051999997</c:v>
                </c:pt>
                <c:pt idx="1909">
                  <c:v>424.37695889000003</c:v>
                </c:pt>
                <c:pt idx="1910">
                  <c:v>425.19246569000001</c:v>
                </c:pt>
                <c:pt idx="1911">
                  <c:v>423.87284585999998</c:v>
                </c:pt>
                <c:pt idx="1912">
                  <c:v>424.85064256999999</c:v>
                </c:pt>
                <c:pt idx="1913">
                  <c:v>424.45708953000002</c:v>
                </c:pt>
                <c:pt idx="1914">
                  <c:v>423.20238566</c:v>
                </c:pt>
                <c:pt idx="1915">
                  <c:v>417.08709897</c:v>
                </c:pt>
                <c:pt idx="1916">
                  <c:v>418.05475256</c:v>
                </c:pt>
                <c:pt idx="1917">
                  <c:v>419.19686780000001</c:v>
                </c:pt>
                <c:pt idx="1918">
                  <c:v>415.95208389999999</c:v>
                </c:pt>
                <c:pt idx="1919">
                  <c:v>415.51288683000001</c:v>
                </c:pt>
                <c:pt idx="1920">
                  <c:v>415.28365233</c:v>
                </c:pt>
                <c:pt idx="1921">
                  <c:v>414.36367139999999</c:v>
                </c:pt>
                <c:pt idx="1922">
                  <c:v>411.02861374000003</c:v>
                </c:pt>
                <c:pt idx="1923">
                  <c:v>409.48280233999998</c:v>
                </c:pt>
                <c:pt idx="1924">
                  <c:v>403.87061437</c:v>
                </c:pt>
                <c:pt idx="1925">
                  <c:v>409.38441408</c:v>
                </c:pt>
                <c:pt idx="1926">
                  <c:v>410.22325006</c:v>
                </c:pt>
                <c:pt idx="1927">
                  <c:v>409.85708345</c:v>
                </c:pt>
                <c:pt idx="1928">
                  <c:v>410.6766475</c:v>
                </c:pt>
                <c:pt idx="1929">
                  <c:v>414.75823874999998</c:v>
                </c:pt>
                <c:pt idx="1930">
                  <c:v>417.42385052999998</c:v>
                </c:pt>
                <c:pt idx="1931">
                  <c:v>415.82022334999999</c:v>
                </c:pt>
                <c:pt idx="1932">
                  <c:v>413.26922882000002</c:v>
                </c:pt>
                <c:pt idx="1933">
                  <c:v>413.33921634000001</c:v>
                </c:pt>
                <c:pt idx="1934">
                  <c:v>411.47795393000001</c:v>
                </c:pt>
                <c:pt idx="1935">
                  <c:v>410.60361704000002</c:v>
                </c:pt>
                <c:pt idx="1936">
                  <c:v>411.15337411000002</c:v>
                </c:pt>
                <c:pt idx="1937">
                  <c:v>413.93461745000002</c:v>
                </c:pt>
                <c:pt idx="1938">
                  <c:v>412.87871871999999</c:v>
                </c:pt>
                <c:pt idx="1939">
                  <c:v>409.69479353999998</c:v>
                </c:pt>
                <c:pt idx="1940">
                  <c:v>410.2526651</c:v>
                </c:pt>
                <c:pt idx="1941">
                  <c:v>410.89066731999998</c:v>
                </c:pt>
                <c:pt idx="1942">
                  <c:v>416.54139914000001</c:v>
                </c:pt>
                <c:pt idx="1943">
                  <c:v>417.92897787999999</c:v>
                </c:pt>
                <c:pt idx="1944">
                  <c:v>414.03604865</c:v>
                </c:pt>
                <c:pt idx="1945">
                  <c:v>414.94690077000001</c:v>
                </c:pt>
                <c:pt idx="1946">
                  <c:v>412.27317448999997</c:v>
                </c:pt>
                <c:pt idx="1947">
                  <c:v>407.47040744999998</c:v>
                </c:pt>
                <c:pt idx="1948">
                  <c:v>408.86001481</c:v>
                </c:pt>
                <c:pt idx="1949">
                  <c:v>404.32401181</c:v>
                </c:pt>
                <c:pt idx="1950">
                  <c:v>405.7420199</c:v>
                </c:pt>
                <c:pt idx="1951">
                  <c:v>400.51425614999999</c:v>
                </c:pt>
                <c:pt idx="1952">
                  <c:v>406.35669294000002</c:v>
                </c:pt>
                <c:pt idx="1953">
                  <c:v>408.99897554</c:v>
                </c:pt>
                <c:pt idx="1954">
                  <c:v>412.08349815999998</c:v>
                </c:pt>
                <c:pt idx="1955">
                  <c:v>416.05250079000001</c:v>
                </c:pt>
                <c:pt idx="1956">
                  <c:v>418.08822485000002</c:v>
                </c:pt>
                <c:pt idx="1957">
                  <c:v>416.73513272000002</c:v>
                </c:pt>
                <c:pt idx="1958">
                  <c:v>412.82597449999997</c:v>
                </c:pt>
                <c:pt idx="1959">
                  <c:v>413.49034882000001</c:v>
                </c:pt>
                <c:pt idx="1960">
                  <c:v>412.92436276000001</c:v>
                </c:pt>
                <c:pt idx="1961">
                  <c:v>412.30563246999998</c:v>
                </c:pt>
                <c:pt idx="1962">
                  <c:v>409.23429592000002</c:v>
                </c:pt>
                <c:pt idx="1963">
                  <c:v>405.00258650000001</c:v>
                </c:pt>
                <c:pt idx="1964">
                  <c:v>402.46782094999998</c:v>
                </c:pt>
                <c:pt idx="1965">
                  <c:v>400.20387670000002</c:v>
                </c:pt>
                <c:pt idx="1966">
                  <c:v>398.50997575999997</c:v>
                </c:pt>
                <c:pt idx="1967">
                  <c:v>399.08407632000001</c:v>
                </c:pt>
                <c:pt idx="1968">
                  <c:v>404.85145402000001</c:v>
                </c:pt>
                <c:pt idx="1969">
                  <c:v>405.94082503999999</c:v>
                </c:pt>
                <c:pt idx="1970">
                  <c:v>408.58615057999998</c:v>
                </c:pt>
                <c:pt idx="1971">
                  <c:v>407.77064378</c:v>
                </c:pt>
                <c:pt idx="1972">
                  <c:v>400.50309872000003</c:v>
                </c:pt>
                <c:pt idx="1973">
                  <c:v>399.66629137000001</c:v>
                </c:pt>
                <c:pt idx="1974">
                  <c:v>398.71993832999999</c:v>
                </c:pt>
                <c:pt idx="1975">
                  <c:v>394.01860248000003</c:v>
                </c:pt>
                <c:pt idx="1976">
                  <c:v>395.74597571999999</c:v>
                </c:pt>
                <c:pt idx="1977">
                  <c:v>396.01983994</c:v>
                </c:pt>
                <c:pt idx="1978">
                  <c:v>394.04396028000002</c:v>
                </c:pt>
                <c:pt idx="1979">
                  <c:v>392.02446520000001</c:v>
                </c:pt>
                <c:pt idx="1980">
                  <c:v>395.05421496999998</c:v>
                </c:pt>
                <c:pt idx="1981">
                  <c:v>395.16477497</c:v>
                </c:pt>
                <c:pt idx="1982">
                  <c:v>397.54637940999999</c:v>
                </c:pt>
                <c:pt idx="1983">
                  <c:v>403.44054611000001</c:v>
                </c:pt>
                <c:pt idx="1984">
                  <c:v>401.92110681999998</c:v>
                </c:pt>
                <c:pt idx="1985">
                  <c:v>405.52191420999998</c:v>
                </c:pt>
                <c:pt idx="1986">
                  <c:v>406.25424743000002</c:v>
                </c:pt>
                <c:pt idx="1987">
                  <c:v>407.86700342</c:v>
                </c:pt>
                <c:pt idx="1988">
                  <c:v>410.87646695000001</c:v>
                </c:pt>
                <c:pt idx="1989">
                  <c:v>413.98634736000002</c:v>
                </c:pt>
                <c:pt idx="1990">
                  <c:v>412.22144458000002</c:v>
                </c:pt>
                <c:pt idx="1991">
                  <c:v>417.46746594000001</c:v>
                </c:pt>
                <c:pt idx="1992">
                  <c:v>422.04809867</c:v>
                </c:pt>
                <c:pt idx="1993">
                  <c:v>425.64079156999998</c:v>
                </c:pt>
                <c:pt idx="1994">
                  <c:v>424.08179410999998</c:v>
                </c:pt>
                <c:pt idx="1995">
                  <c:v>427.6227571</c:v>
                </c:pt>
                <c:pt idx="1996">
                  <c:v>428.10861252000001</c:v>
                </c:pt>
                <c:pt idx="1997">
                  <c:v>423.47827851</c:v>
                </c:pt>
                <c:pt idx="1998">
                  <c:v>427.05677104</c:v>
                </c:pt>
                <c:pt idx="1999">
                  <c:v>433.95612087000001</c:v>
                </c:pt>
                <c:pt idx="2000">
                  <c:v>435.55163355000002</c:v>
                </c:pt>
                <c:pt idx="2001">
                  <c:v>434.77264198</c:v>
                </c:pt>
                <c:pt idx="2002">
                  <c:v>433.54633883999998</c:v>
                </c:pt>
                <c:pt idx="2003">
                  <c:v>432.76937588999999</c:v>
                </c:pt>
                <c:pt idx="2004">
                  <c:v>431.23269329999999</c:v>
                </c:pt>
                <c:pt idx="2005">
                  <c:v>426.60945946999999</c:v>
                </c:pt>
                <c:pt idx="2006">
                  <c:v>427.24746168000001</c:v>
                </c:pt>
                <c:pt idx="2007">
                  <c:v>432.27642028999998</c:v>
                </c:pt>
                <c:pt idx="2008">
                  <c:v>435.24835428</c:v>
                </c:pt>
                <c:pt idx="2009">
                  <c:v>435.59829189999999</c:v>
                </c:pt>
                <c:pt idx="2010">
                  <c:v>434.40850398999999</c:v>
                </c:pt>
                <c:pt idx="2011">
                  <c:v>431.86562394999999</c:v>
                </c:pt>
                <c:pt idx="2012">
                  <c:v>430.84319751999999</c:v>
                </c:pt>
                <c:pt idx="2013">
                  <c:v>432.35756524999999</c:v>
                </c:pt>
                <c:pt idx="2014">
                  <c:v>432.50869771999999</c:v>
                </c:pt>
                <c:pt idx="2015">
                  <c:v>430.94970026999999</c:v>
                </c:pt>
                <c:pt idx="2016">
                  <c:v>431.41729808000002</c:v>
                </c:pt>
                <c:pt idx="2017">
                  <c:v>427.83880555000002</c:v>
                </c:pt>
                <c:pt idx="2018">
                  <c:v>422.65972877000002</c:v>
                </c:pt>
                <c:pt idx="2019">
                  <c:v>420.31869681000001</c:v>
                </c:pt>
                <c:pt idx="2020">
                  <c:v>416.37606629999999</c:v>
                </c:pt>
                <c:pt idx="2021">
                  <c:v>420.43635699999999</c:v>
                </c:pt>
                <c:pt idx="2022">
                  <c:v>423.20238566</c:v>
                </c:pt>
                <c:pt idx="2023">
                  <c:v>425.12552110000001</c:v>
                </c:pt>
                <c:pt idx="2024">
                  <c:v>426.54961507000002</c:v>
                </c:pt>
                <c:pt idx="2025">
                  <c:v>419.99107405000001</c:v>
                </c:pt>
                <c:pt idx="2026">
                  <c:v>414.75316719</c:v>
                </c:pt>
                <c:pt idx="2027">
                  <c:v>404.24590978999998</c:v>
                </c:pt>
                <c:pt idx="2028">
                  <c:v>402.03470974999999</c:v>
                </c:pt>
                <c:pt idx="2029">
                  <c:v>402.11686902000002</c:v>
                </c:pt>
                <c:pt idx="2030">
                  <c:v>404.58367565999998</c:v>
                </c:pt>
                <c:pt idx="2031">
                  <c:v>412.85336092</c:v>
                </c:pt>
                <c:pt idx="2032">
                  <c:v>415.68836279999999</c:v>
                </c:pt>
                <c:pt idx="2033">
                  <c:v>415.21873636999999</c:v>
                </c:pt>
                <c:pt idx="2034">
                  <c:v>410.76083539000001</c:v>
                </c:pt>
                <c:pt idx="2035">
                  <c:v>413.68813964999998</c:v>
                </c:pt>
                <c:pt idx="2036">
                  <c:v>414.90734259999999</c:v>
                </c:pt>
                <c:pt idx="2037">
                  <c:v>412.82090294</c:v>
                </c:pt>
                <c:pt idx="2038">
                  <c:v>414.00866222000002</c:v>
                </c:pt>
                <c:pt idx="2039">
                  <c:v>414.00663359999999</c:v>
                </c:pt>
                <c:pt idx="2040">
                  <c:v>417.02421163000002</c:v>
                </c:pt>
                <c:pt idx="2041">
                  <c:v>417.63685604</c:v>
                </c:pt>
                <c:pt idx="2042">
                  <c:v>421.70221830000003</c:v>
                </c:pt>
                <c:pt idx="2043">
                  <c:v>416.28376391</c:v>
                </c:pt>
                <c:pt idx="2044">
                  <c:v>413.62626662000002</c:v>
                </c:pt>
                <c:pt idx="2045">
                  <c:v>414.78968242000002</c:v>
                </c:pt>
                <c:pt idx="2046">
                  <c:v>413.87477304999999</c:v>
                </c:pt>
                <c:pt idx="2047">
                  <c:v>415.83543802999998</c:v>
                </c:pt>
                <c:pt idx="2048">
                  <c:v>415.98657050999998</c:v>
                </c:pt>
                <c:pt idx="2049">
                  <c:v>408.91985921000003</c:v>
                </c:pt>
                <c:pt idx="2050">
                  <c:v>403.36751564999997</c:v>
                </c:pt>
                <c:pt idx="2051">
                  <c:v>399.81640954</c:v>
                </c:pt>
                <c:pt idx="2052">
                  <c:v>395.29156397000003</c:v>
                </c:pt>
                <c:pt idx="2053">
                  <c:v>390.36200793</c:v>
                </c:pt>
                <c:pt idx="2054">
                  <c:v>388.25223908999999</c:v>
                </c:pt>
                <c:pt idx="2055">
                  <c:v>387.05535099999997</c:v>
                </c:pt>
                <c:pt idx="2056">
                  <c:v>388.32932679999999</c:v>
                </c:pt>
                <c:pt idx="2057">
                  <c:v>388.60217670999998</c:v>
                </c:pt>
                <c:pt idx="2058">
                  <c:v>377.71049508999999</c:v>
                </c:pt>
                <c:pt idx="2059">
                  <c:v>376.65662498</c:v>
                </c:pt>
                <c:pt idx="2060">
                  <c:v>380.02008338000002</c:v>
                </c:pt>
                <c:pt idx="2061">
                  <c:v>387.39413119</c:v>
                </c:pt>
                <c:pt idx="2062">
                  <c:v>392.65130998000001</c:v>
                </c:pt>
                <c:pt idx="2063">
                  <c:v>395.54209902000002</c:v>
                </c:pt>
                <c:pt idx="2064">
                  <c:v>388.92269929000003</c:v>
                </c:pt>
                <c:pt idx="2065">
                  <c:v>379.85779346999999</c:v>
                </c:pt>
                <c:pt idx="2066">
                  <c:v>372.81238272000002</c:v>
                </c:pt>
                <c:pt idx="2067">
                  <c:v>369.81306231000002</c:v>
                </c:pt>
                <c:pt idx="2068">
                  <c:v>368.41939769999999</c:v>
                </c:pt>
                <c:pt idx="2069">
                  <c:v>374.11475925000002</c:v>
                </c:pt>
                <c:pt idx="2070">
                  <c:v>377.58573472</c:v>
                </c:pt>
                <c:pt idx="2071">
                  <c:v>368.36158191999999</c:v>
                </c:pt>
                <c:pt idx="2072">
                  <c:v>362.64897707</c:v>
                </c:pt>
                <c:pt idx="2073">
                  <c:v>369.42660946000001</c:v>
                </c:pt>
                <c:pt idx="2074">
                  <c:v>371.13673939</c:v>
                </c:pt>
                <c:pt idx="2075">
                  <c:v>374.04984329000001</c:v>
                </c:pt>
                <c:pt idx="2076">
                  <c:v>366.97197455999998</c:v>
                </c:pt>
                <c:pt idx="2077">
                  <c:v>370.68841350999998</c:v>
                </c:pt>
                <c:pt idx="2078">
                  <c:v>377.28651269</c:v>
                </c:pt>
                <c:pt idx="2079">
                  <c:v>381.38636156000001</c:v>
                </c:pt>
                <c:pt idx="2080">
                  <c:v>388.21978110999999</c:v>
                </c:pt>
                <c:pt idx="2081">
                  <c:v>392.82374300999999</c:v>
                </c:pt>
                <c:pt idx="2082">
                  <c:v>391.54063840999999</c:v>
                </c:pt>
                <c:pt idx="2083">
                  <c:v>390.09524389000001</c:v>
                </c:pt>
                <c:pt idx="2084">
                  <c:v>389.59113086000002</c:v>
                </c:pt>
                <c:pt idx="2085">
                  <c:v>388.66404974</c:v>
                </c:pt>
                <c:pt idx="2086">
                  <c:v>391.89057602999998</c:v>
                </c:pt>
                <c:pt idx="2087">
                  <c:v>399.41068475999998</c:v>
                </c:pt>
                <c:pt idx="2088">
                  <c:v>396.13648581000001</c:v>
                </c:pt>
                <c:pt idx="2089">
                  <c:v>394.24885129</c:v>
                </c:pt>
                <c:pt idx="2090">
                  <c:v>396.38600654999999</c:v>
                </c:pt>
                <c:pt idx="2091">
                  <c:v>397.96224731000001</c:v>
                </c:pt>
                <c:pt idx="2092">
                  <c:v>396.86577610000001</c:v>
                </c:pt>
                <c:pt idx="2093">
                  <c:v>400.04158679</c:v>
                </c:pt>
                <c:pt idx="2094">
                  <c:v>402.77820041000001</c:v>
                </c:pt>
                <c:pt idx="2095">
                  <c:v>404.51267382999998</c:v>
                </c:pt>
                <c:pt idx="2096">
                  <c:v>407.51706580000001</c:v>
                </c:pt>
                <c:pt idx="2097">
                  <c:v>408.48471939000001</c:v>
                </c:pt>
                <c:pt idx="2098">
                  <c:v>409.99401555999998</c:v>
                </c:pt>
                <c:pt idx="2099">
                  <c:v>409.05983426</c:v>
                </c:pt>
                <c:pt idx="2100">
                  <c:v>413.54005010999998</c:v>
                </c:pt>
                <c:pt idx="2101">
                  <c:v>415.76747913000003</c:v>
                </c:pt>
                <c:pt idx="2102">
                  <c:v>415.16802077</c:v>
                </c:pt>
                <c:pt idx="2103">
                  <c:v>416.51604134000002</c:v>
                </c:pt>
                <c:pt idx="2104">
                  <c:v>412.98826441</c:v>
                </c:pt>
                <c:pt idx="2105">
                  <c:v>411.76703283000001</c:v>
                </c:pt>
                <c:pt idx="2106">
                  <c:v>414.48234589999998</c:v>
                </c:pt>
                <c:pt idx="2107">
                  <c:v>416.47546886999999</c:v>
                </c:pt>
                <c:pt idx="2108">
                  <c:v>418.96560468000001</c:v>
                </c:pt>
                <c:pt idx="2109">
                  <c:v>418.84693018000002</c:v>
                </c:pt>
                <c:pt idx="2110">
                  <c:v>419.69692358999998</c:v>
                </c:pt>
                <c:pt idx="2111">
                  <c:v>419.03457788999998</c:v>
                </c:pt>
                <c:pt idx="2112">
                  <c:v>416.39838115999999</c:v>
                </c:pt>
                <c:pt idx="2113">
                  <c:v>420.39578452000001</c:v>
                </c:pt>
                <c:pt idx="2114">
                  <c:v>421.83407885000003</c:v>
                </c:pt>
                <c:pt idx="2115">
                  <c:v>425.45720111000003</c:v>
                </c:pt>
                <c:pt idx="2116">
                  <c:v>428.55795271</c:v>
                </c:pt>
                <c:pt idx="2117">
                  <c:v>431.23066468000002</c:v>
                </c:pt>
                <c:pt idx="2118">
                  <c:v>432.73387498</c:v>
                </c:pt>
                <c:pt idx="2119">
                  <c:v>433.52706690999997</c:v>
                </c:pt>
                <c:pt idx="2120">
                  <c:v>431.54104412999999</c:v>
                </c:pt>
                <c:pt idx="2121">
                  <c:v>431.40208339999998</c:v>
                </c:pt>
                <c:pt idx="2122">
                  <c:v>430.36139933999999</c:v>
                </c:pt>
                <c:pt idx="2123">
                  <c:v>428.16947124000001</c:v>
                </c:pt>
                <c:pt idx="2124">
                  <c:v>426.58004442999999</c:v>
                </c:pt>
                <c:pt idx="2125">
                  <c:v>428.41899197999999</c:v>
                </c:pt>
                <c:pt idx="2126">
                  <c:v>430.98621550000001</c:v>
                </c:pt>
                <c:pt idx="2127">
                  <c:v>430.16157988999998</c:v>
                </c:pt>
                <c:pt idx="2128">
                  <c:v>429.44648997000002</c:v>
                </c:pt>
                <c:pt idx="2129">
                  <c:v>425.48763047</c:v>
                </c:pt>
                <c:pt idx="2130">
                  <c:v>425.51095964000001</c:v>
                </c:pt>
                <c:pt idx="2131">
                  <c:v>427.19471745999999</c:v>
                </c:pt>
                <c:pt idx="2132">
                  <c:v>426.53135744999997</c:v>
                </c:pt>
                <c:pt idx="2133">
                  <c:v>429.13611051999999</c:v>
                </c:pt>
                <c:pt idx="2134">
                  <c:v>432.32815019999998</c:v>
                </c:pt>
                <c:pt idx="2135">
                  <c:v>433.71268600000002</c:v>
                </c:pt>
                <c:pt idx="2136">
                  <c:v>437.72226110000003</c:v>
                </c:pt>
                <c:pt idx="2137">
                  <c:v>438.93334956000001</c:v>
                </c:pt>
                <c:pt idx="2138">
                  <c:v>435.94518657999998</c:v>
                </c:pt>
                <c:pt idx="2139">
                  <c:v>434.52616418000002</c:v>
                </c:pt>
                <c:pt idx="2140">
                  <c:v>436.70490623000001</c:v>
                </c:pt>
                <c:pt idx="2141">
                  <c:v>437.74559027999999</c:v>
                </c:pt>
                <c:pt idx="2142">
                  <c:v>438.85930479000001</c:v>
                </c:pt>
                <c:pt idx="2143">
                  <c:v>440.41424499999999</c:v>
                </c:pt>
                <c:pt idx="2144">
                  <c:v>439.25387214</c:v>
                </c:pt>
                <c:pt idx="2145">
                  <c:v>436.34279686000002</c:v>
                </c:pt>
                <c:pt idx="2146">
                  <c:v>440.19515361999999</c:v>
                </c:pt>
                <c:pt idx="2147">
                  <c:v>439.94563288000001</c:v>
                </c:pt>
                <c:pt idx="2148">
                  <c:v>445.94325938999998</c:v>
                </c:pt>
                <c:pt idx="2149">
                  <c:v>446.70500765999998</c:v>
                </c:pt>
                <c:pt idx="2150">
                  <c:v>455.25667163999998</c:v>
                </c:pt>
                <c:pt idx="2151">
                  <c:v>456.92927202999999</c:v>
                </c:pt>
                <c:pt idx="2152">
                  <c:v>460.05842437000001</c:v>
                </c:pt>
                <c:pt idx="2153">
                  <c:v>460.83640163000001</c:v>
                </c:pt>
                <c:pt idx="2154">
                  <c:v>462.27571026999999</c:v>
                </c:pt>
                <c:pt idx="2155">
                  <c:v>462.48770146999999</c:v>
                </c:pt>
                <c:pt idx="2156">
                  <c:v>464.60964204999999</c:v>
                </c:pt>
                <c:pt idx="2157">
                  <c:v>466.25789895000003</c:v>
                </c:pt>
                <c:pt idx="2158">
                  <c:v>460.67918328000002</c:v>
                </c:pt>
                <c:pt idx="2159">
                  <c:v>463.82456460999998</c:v>
                </c:pt>
                <c:pt idx="2160">
                  <c:v>467.42232905999998</c:v>
                </c:pt>
                <c:pt idx="2161">
                  <c:v>465.03159582000001</c:v>
                </c:pt>
                <c:pt idx="2162">
                  <c:v>467.41421457000001</c:v>
                </c:pt>
                <c:pt idx="2163">
                  <c:v>467.36451327999998</c:v>
                </c:pt>
                <c:pt idx="2164">
                  <c:v>464.92813599999999</c:v>
                </c:pt>
                <c:pt idx="2165">
                  <c:v>464.35200681999999</c:v>
                </c:pt>
                <c:pt idx="2166">
                  <c:v>461.43180274000002</c:v>
                </c:pt>
                <c:pt idx="2167">
                  <c:v>461.76753998999999</c:v>
                </c:pt>
                <c:pt idx="2168">
                  <c:v>463.35798111000003</c:v>
                </c:pt>
                <c:pt idx="2169">
                  <c:v>457.15444927999999</c:v>
                </c:pt>
                <c:pt idx="2170">
                  <c:v>463.81239285999999</c:v>
                </c:pt>
                <c:pt idx="2171">
                  <c:v>464.28810515999999</c:v>
                </c:pt>
                <c:pt idx="2172">
                  <c:v>465.33994665</c:v>
                </c:pt>
                <c:pt idx="2173">
                  <c:v>462.22296605000003</c:v>
                </c:pt>
                <c:pt idx="2174">
                  <c:v>457.75289332</c:v>
                </c:pt>
                <c:pt idx="2175">
                  <c:v>449.18297173000002</c:v>
                </c:pt>
                <c:pt idx="2176">
                  <c:v>448.84114861</c:v>
                </c:pt>
                <c:pt idx="2177">
                  <c:v>451.24709653000002</c:v>
                </c:pt>
                <c:pt idx="2178">
                  <c:v>448.55916989000002</c:v>
                </c:pt>
                <c:pt idx="2179">
                  <c:v>457.29543863999999</c:v>
                </c:pt>
                <c:pt idx="2180">
                  <c:v>454.53752446999999</c:v>
                </c:pt>
                <c:pt idx="2181">
                  <c:v>454.34074794999998</c:v>
                </c:pt>
                <c:pt idx="2182">
                  <c:v>457.16053514999999</c:v>
                </c:pt>
                <c:pt idx="2183">
                  <c:v>456.90289991999998</c:v>
                </c:pt>
                <c:pt idx="2184">
                  <c:v>460.90943209</c:v>
                </c:pt>
                <c:pt idx="2185">
                  <c:v>460.7491708</c:v>
                </c:pt>
                <c:pt idx="2186">
                  <c:v>463.04050147999999</c:v>
                </c:pt>
                <c:pt idx="2187">
                  <c:v>464.67455801</c:v>
                </c:pt>
                <c:pt idx="2188">
                  <c:v>462.57594661000002</c:v>
                </c:pt>
                <c:pt idx="2189">
                  <c:v>463.43506882000003</c:v>
                </c:pt>
                <c:pt idx="2190">
                  <c:v>462.58406109999999</c:v>
                </c:pt>
                <c:pt idx="2191">
                  <c:v>464.44633783</c:v>
                </c:pt>
                <c:pt idx="2192">
                  <c:v>466.09358042000002</c:v>
                </c:pt>
                <c:pt idx="2193">
                  <c:v>464.73947398000001</c:v>
                </c:pt>
                <c:pt idx="2194">
                  <c:v>466.92125895999999</c:v>
                </c:pt>
                <c:pt idx="2195">
                  <c:v>467.3492986</c:v>
                </c:pt>
                <c:pt idx="2196">
                  <c:v>470.21878708999998</c:v>
                </c:pt>
                <c:pt idx="2197">
                  <c:v>470.15792836999998</c:v>
                </c:pt>
                <c:pt idx="2198">
                  <c:v>473.65121870000002</c:v>
                </c:pt>
                <c:pt idx="2199">
                  <c:v>472.47867409000003</c:v>
                </c:pt>
                <c:pt idx="2200">
                  <c:v>474.85723559000002</c:v>
                </c:pt>
                <c:pt idx="2201">
                  <c:v>479.3506375</c:v>
                </c:pt>
                <c:pt idx="2202">
                  <c:v>481.30927385000001</c:v>
                </c:pt>
                <c:pt idx="2203">
                  <c:v>476.21032772000001</c:v>
                </c:pt>
                <c:pt idx="2204">
                  <c:v>474.87447889999999</c:v>
                </c:pt>
                <c:pt idx="2205">
                  <c:v>472.96047226000002</c:v>
                </c:pt>
                <c:pt idx="2206">
                  <c:v>473.26983740999998</c:v>
                </c:pt>
                <c:pt idx="2207">
                  <c:v>471.0018359</c:v>
                </c:pt>
                <c:pt idx="2208">
                  <c:v>470.59509681999998</c:v>
                </c:pt>
                <c:pt idx="2209">
                  <c:v>473.71309172000002</c:v>
                </c:pt>
                <c:pt idx="2210">
                  <c:v>472.51721794999997</c:v>
                </c:pt>
                <c:pt idx="2211">
                  <c:v>471.85182931000003</c:v>
                </c:pt>
                <c:pt idx="2212">
                  <c:v>476.30973029</c:v>
                </c:pt>
                <c:pt idx="2213">
                  <c:v>477.27028369999999</c:v>
                </c:pt>
                <c:pt idx="2214">
                  <c:v>475.28730386000001</c:v>
                </c:pt>
                <c:pt idx="2215">
                  <c:v>477.11610829</c:v>
                </c:pt>
                <c:pt idx="2216">
                  <c:v>477.72368114</c:v>
                </c:pt>
                <c:pt idx="2217">
                  <c:v>479.24514905000001</c:v>
                </c:pt>
                <c:pt idx="2218">
                  <c:v>483.28616783000001</c:v>
                </c:pt>
                <c:pt idx="2219">
                  <c:v>487.90838735</c:v>
                </c:pt>
                <c:pt idx="2220">
                  <c:v>488.58797635000002</c:v>
                </c:pt>
                <c:pt idx="2221">
                  <c:v>495.63541572000003</c:v>
                </c:pt>
                <c:pt idx="2222">
                  <c:v>495.46805425000002</c:v>
                </c:pt>
                <c:pt idx="2223">
                  <c:v>496.02896874999999</c:v>
                </c:pt>
                <c:pt idx="2224">
                  <c:v>491.6927852</c:v>
                </c:pt>
                <c:pt idx="2225">
                  <c:v>497.12442564999998</c:v>
                </c:pt>
                <c:pt idx="2226">
                  <c:v>498.39130125999998</c:v>
                </c:pt>
                <c:pt idx="2227">
                  <c:v>497.92674639000001</c:v>
                </c:pt>
                <c:pt idx="2228">
                  <c:v>499.73932182999999</c:v>
                </c:pt>
                <c:pt idx="2229">
                  <c:v>494.44664211999998</c:v>
                </c:pt>
                <c:pt idx="2230">
                  <c:v>502.30045947999997</c:v>
                </c:pt>
                <c:pt idx="2231">
                  <c:v>506.38205074000001</c:v>
                </c:pt>
                <c:pt idx="2232">
                  <c:v>505.42048302000001</c:v>
                </c:pt>
                <c:pt idx="2233">
                  <c:v>506.27250505000001</c:v>
                </c:pt>
                <c:pt idx="2234">
                  <c:v>502.85934536000002</c:v>
                </c:pt>
                <c:pt idx="2235">
                  <c:v>506.66098651999999</c:v>
                </c:pt>
                <c:pt idx="2236">
                  <c:v>502.36740407000002</c:v>
                </c:pt>
                <c:pt idx="2237">
                  <c:v>498.81122640000001</c:v>
                </c:pt>
                <c:pt idx="2238">
                  <c:v>501.83387599000002</c:v>
                </c:pt>
                <c:pt idx="2239">
                  <c:v>499.98985687999999</c:v>
                </c:pt>
                <c:pt idx="2240">
                  <c:v>501.76896003000002</c:v>
                </c:pt>
                <c:pt idx="2241">
                  <c:v>502.83703050000003</c:v>
                </c:pt>
                <c:pt idx="2242">
                  <c:v>502.92324702000002</c:v>
                </c:pt>
                <c:pt idx="2243">
                  <c:v>506.85979165999998</c:v>
                </c:pt>
                <c:pt idx="2244">
                  <c:v>507.39636267999998</c:v>
                </c:pt>
                <c:pt idx="2245">
                  <c:v>511.44549595000001</c:v>
                </c:pt>
                <c:pt idx="2246">
                  <c:v>514.36975728000004</c:v>
                </c:pt>
                <c:pt idx="2247">
                  <c:v>509.44933005000001</c:v>
                </c:pt>
                <c:pt idx="2248">
                  <c:v>509.85708345</c:v>
                </c:pt>
                <c:pt idx="2249">
                  <c:v>517.53339621999999</c:v>
                </c:pt>
                <c:pt idx="2250">
                  <c:v>524.73501100999999</c:v>
                </c:pt>
                <c:pt idx="2251">
                  <c:v>531.61711752999997</c:v>
                </c:pt>
                <c:pt idx="2252">
                  <c:v>540.24891215000002</c:v>
                </c:pt>
                <c:pt idx="2253">
                  <c:v>543.71988761</c:v>
                </c:pt>
                <c:pt idx="2254">
                  <c:v>538.39982148000001</c:v>
                </c:pt>
                <c:pt idx="2255">
                  <c:v>538.28013266999994</c:v>
                </c:pt>
                <c:pt idx="2256">
                  <c:v>540.13632352000002</c:v>
                </c:pt>
                <c:pt idx="2257">
                  <c:v>541.46608647999994</c:v>
                </c:pt>
                <c:pt idx="2258">
                  <c:v>544.24022964000005</c:v>
                </c:pt>
                <c:pt idx="2259">
                  <c:v>551.94494314999997</c:v>
                </c:pt>
                <c:pt idx="2260">
                  <c:v>557.05606102000002</c:v>
                </c:pt>
                <c:pt idx="2261">
                  <c:v>562.02010366000002</c:v>
                </c:pt>
                <c:pt idx="2262">
                  <c:v>568.62124577999998</c:v>
                </c:pt>
                <c:pt idx="2263">
                  <c:v>575.13718569000002</c:v>
                </c:pt>
                <c:pt idx="2264">
                  <c:v>579.75331933999996</c:v>
                </c:pt>
                <c:pt idx="2265">
                  <c:v>582.86319975000004</c:v>
                </c:pt>
                <c:pt idx="2266">
                  <c:v>582.38951607000001</c:v>
                </c:pt>
                <c:pt idx="2267">
                  <c:v>587.73392568999998</c:v>
                </c:pt>
                <c:pt idx="2268">
                  <c:v>579.30905070999995</c:v>
                </c:pt>
                <c:pt idx="2269">
                  <c:v>583.03461847000005</c:v>
                </c:pt>
                <c:pt idx="2270">
                  <c:v>588.49060239999994</c:v>
                </c:pt>
                <c:pt idx="2271">
                  <c:v>586.86871760999998</c:v>
                </c:pt>
                <c:pt idx="2272">
                  <c:v>584.95471096999995</c:v>
                </c:pt>
                <c:pt idx="2273">
                  <c:v>582.93724452000004</c:v>
                </c:pt>
                <c:pt idx="2274">
                  <c:v>586.85654585999998</c:v>
                </c:pt>
                <c:pt idx="2275">
                  <c:v>593.42421567999997</c:v>
                </c:pt>
                <c:pt idx="2276">
                  <c:v>596.99662234000004</c:v>
                </c:pt>
                <c:pt idx="2277">
                  <c:v>597.41451886000004</c:v>
                </c:pt>
                <c:pt idx="2278">
                  <c:v>603.56124923000004</c:v>
                </c:pt>
                <c:pt idx="2279">
                  <c:v>611.0336853</c:v>
                </c:pt>
                <c:pt idx="2280">
                  <c:v>613.70741157999998</c:v>
                </c:pt>
                <c:pt idx="2281">
                  <c:v>619.73445313000002</c:v>
                </c:pt>
                <c:pt idx="2282">
                  <c:v>625.03727595999999</c:v>
                </c:pt>
                <c:pt idx="2283">
                  <c:v>627.90067856999997</c:v>
                </c:pt>
                <c:pt idx="2284">
                  <c:v>629.48604813999998</c:v>
                </c:pt>
                <c:pt idx="2285">
                  <c:v>611.83194879999996</c:v>
                </c:pt>
                <c:pt idx="2286">
                  <c:v>602.10469727999998</c:v>
                </c:pt>
                <c:pt idx="2287">
                  <c:v>602.53375123000001</c:v>
                </c:pt>
                <c:pt idx="2288">
                  <c:v>593.14527989999999</c:v>
                </c:pt>
                <c:pt idx="2289">
                  <c:v>592.30745823999996</c:v>
                </c:pt>
                <c:pt idx="2290">
                  <c:v>604.87681181000005</c:v>
                </c:pt>
                <c:pt idx="2291">
                  <c:v>611.09454401999994</c:v>
                </c:pt>
                <c:pt idx="2292">
                  <c:v>622.05012729999999</c:v>
                </c:pt>
                <c:pt idx="2293">
                  <c:v>619.41697350000004</c:v>
                </c:pt>
                <c:pt idx="2294">
                  <c:v>621.37560986000005</c:v>
                </c:pt>
                <c:pt idx="2295">
                  <c:v>622.30269096999996</c:v>
                </c:pt>
                <c:pt idx="2296">
                  <c:v>623.13138383</c:v>
                </c:pt>
                <c:pt idx="2297">
                  <c:v>618.40671880000002</c:v>
                </c:pt>
                <c:pt idx="2298">
                  <c:v>613.61206625</c:v>
                </c:pt>
                <c:pt idx="2299">
                  <c:v>611.89686475999997</c:v>
                </c:pt>
                <c:pt idx="2300">
                  <c:v>617.04652649000002</c:v>
                </c:pt>
                <c:pt idx="2301">
                  <c:v>619.28714157000002</c:v>
                </c:pt>
                <c:pt idx="2302">
                  <c:v>616.64688758</c:v>
                </c:pt>
                <c:pt idx="2303">
                  <c:v>622.34934931999999</c:v>
                </c:pt>
                <c:pt idx="2304">
                  <c:v>624.74616844000002</c:v>
                </c:pt>
                <c:pt idx="2305">
                  <c:v>624.63256550000006</c:v>
                </c:pt>
                <c:pt idx="2306">
                  <c:v>622.44368033000001</c:v>
                </c:pt>
                <c:pt idx="2307">
                  <c:v>612.94566330999999</c:v>
                </c:pt>
                <c:pt idx="2308">
                  <c:v>620.74065057999996</c:v>
                </c:pt>
                <c:pt idx="2309">
                  <c:v>626.13881873000003</c:v>
                </c:pt>
                <c:pt idx="2310">
                  <c:v>627.01721286999998</c:v>
                </c:pt>
                <c:pt idx="2311">
                  <c:v>632.30279240000004</c:v>
                </c:pt>
                <c:pt idx="2312">
                  <c:v>643.84870522999995</c:v>
                </c:pt>
                <c:pt idx="2313">
                  <c:v>647.90798161999999</c:v>
                </c:pt>
                <c:pt idx="2314">
                  <c:v>651.40735782000002</c:v>
                </c:pt>
                <c:pt idx="2315">
                  <c:v>654.56592520000004</c:v>
                </c:pt>
                <c:pt idx="2316">
                  <c:v>655.62892411999997</c:v>
                </c:pt>
                <c:pt idx="2317">
                  <c:v>654.65721327999995</c:v>
                </c:pt>
                <c:pt idx="2318">
                  <c:v>658.22759130999998</c:v>
                </c:pt>
                <c:pt idx="2319">
                  <c:v>662.81633853999995</c:v>
                </c:pt>
                <c:pt idx="2320">
                  <c:v>660.88610290999998</c:v>
                </c:pt>
                <c:pt idx="2321">
                  <c:v>671.19455516999994</c:v>
                </c:pt>
                <c:pt idx="2322">
                  <c:v>675.38974936</c:v>
                </c:pt>
                <c:pt idx="2323">
                  <c:v>689.01195873999995</c:v>
                </c:pt>
                <c:pt idx="2324">
                  <c:v>695.53195589999996</c:v>
                </c:pt>
                <c:pt idx="2325">
                  <c:v>701.42409396999994</c:v>
                </c:pt>
                <c:pt idx="2326">
                  <c:v>711.82383430000004</c:v>
                </c:pt>
                <c:pt idx="2327">
                  <c:v>716.39533821999999</c:v>
                </c:pt>
                <c:pt idx="2328">
                  <c:v>716.66413089000002</c:v>
                </c:pt>
                <c:pt idx="2329">
                  <c:v>725.95421395999995</c:v>
                </c:pt>
                <c:pt idx="2330">
                  <c:v>728.59041069</c:v>
                </c:pt>
                <c:pt idx="2331">
                  <c:v>730.89999898999997</c:v>
                </c:pt>
                <c:pt idx="2332">
                  <c:v>705.44685513000002</c:v>
                </c:pt>
                <c:pt idx="2333">
                  <c:v>710.35206767</c:v>
                </c:pt>
                <c:pt idx="2334">
                  <c:v>721.91623812</c:v>
                </c:pt>
                <c:pt idx="2335">
                  <c:v>722.68102931999999</c:v>
                </c:pt>
                <c:pt idx="2336">
                  <c:v>722.43252289999998</c:v>
                </c:pt>
                <c:pt idx="2337">
                  <c:v>712.87770440999998</c:v>
                </c:pt>
                <c:pt idx="2338">
                  <c:v>703.86554280999997</c:v>
                </c:pt>
                <c:pt idx="2339">
                  <c:v>697.62549574000002</c:v>
                </c:pt>
                <c:pt idx="2340">
                  <c:v>704.02681841000003</c:v>
                </c:pt>
                <c:pt idx="2341">
                  <c:v>713.09476715999995</c:v>
                </c:pt>
                <c:pt idx="2342">
                  <c:v>716.19450445999996</c:v>
                </c:pt>
                <c:pt idx="2343">
                  <c:v>714.47118847000002</c:v>
                </c:pt>
                <c:pt idx="2344">
                  <c:v>709.24443902999997</c:v>
                </c:pt>
                <c:pt idx="2345">
                  <c:v>709.21705261</c:v>
                </c:pt>
                <c:pt idx="2346">
                  <c:v>719.64620798999999</c:v>
                </c:pt>
                <c:pt idx="2347">
                  <c:v>706.41146577999996</c:v>
                </c:pt>
                <c:pt idx="2348">
                  <c:v>708.43704673000002</c:v>
                </c:pt>
                <c:pt idx="2349">
                  <c:v>707.40954872999998</c:v>
                </c:pt>
                <c:pt idx="2350">
                  <c:v>689.43695544000002</c:v>
                </c:pt>
                <c:pt idx="2351">
                  <c:v>691.18562923000002</c:v>
                </c:pt>
                <c:pt idx="2352">
                  <c:v>700.68973212000003</c:v>
                </c:pt>
                <c:pt idx="2353">
                  <c:v>708.56687866000004</c:v>
                </c:pt>
                <c:pt idx="2354">
                  <c:v>716.03221455000005</c:v>
                </c:pt>
                <c:pt idx="2355">
                  <c:v>723.26628731000005</c:v>
                </c:pt>
                <c:pt idx="2356">
                  <c:v>719.15933826000003</c:v>
                </c:pt>
                <c:pt idx="2357">
                  <c:v>721.66976032000002</c:v>
                </c:pt>
                <c:pt idx="2358">
                  <c:v>727.20688920999999</c:v>
                </c:pt>
                <c:pt idx="2359">
                  <c:v>732.41639534000001</c:v>
                </c:pt>
                <c:pt idx="2360">
                  <c:v>740.53697674</c:v>
                </c:pt>
                <c:pt idx="2361">
                  <c:v>743.16911622999999</c:v>
                </c:pt>
                <c:pt idx="2362">
                  <c:v>749.27020256000003</c:v>
                </c:pt>
                <c:pt idx="2363">
                  <c:v>752.31110976000002</c:v>
                </c:pt>
                <c:pt idx="2364">
                  <c:v>759.2794328</c:v>
                </c:pt>
                <c:pt idx="2365">
                  <c:v>764.40576535000002</c:v>
                </c:pt>
                <c:pt idx="2366">
                  <c:v>773.20187851000003</c:v>
                </c:pt>
                <c:pt idx="2367">
                  <c:v>772.21495299000003</c:v>
                </c:pt>
                <c:pt idx="2368">
                  <c:v>776.5308503</c:v>
                </c:pt>
                <c:pt idx="2369">
                  <c:v>783.15836451999996</c:v>
                </c:pt>
                <c:pt idx="2370">
                  <c:v>786.08668309999996</c:v>
                </c:pt>
                <c:pt idx="2371">
                  <c:v>780.36799237000002</c:v>
                </c:pt>
                <c:pt idx="2372">
                  <c:v>781.07902504000003</c:v>
                </c:pt>
                <c:pt idx="2373">
                  <c:v>775.85734717000003</c:v>
                </c:pt>
                <c:pt idx="2374">
                  <c:v>775.76910203</c:v>
                </c:pt>
                <c:pt idx="2375">
                  <c:v>768.01773017000005</c:v>
                </c:pt>
                <c:pt idx="2376">
                  <c:v>771.57999371000005</c:v>
                </c:pt>
                <c:pt idx="2377">
                  <c:v>775.90704845000005</c:v>
                </c:pt>
                <c:pt idx="2378">
                  <c:v>783.22328048999998</c:v>
                </c:pt>
                <c:pt idx="2379">
                  <c:v>786.26317338000001</c:v>
                </c:pt>
                <c:pt idx="2380">
                  <c:v>792.32977310000001</c:v>
                </c:pt>
                <c:pt idx="2381">
                  <c:v>807.20871496999996</c:v>
                </c:pt>
                <c:pt idx="2382">
                  <c:v>810.2009352</c:v>
                </c:pt>
                <c:pt idx="2383">
                  <c:v>808.15405369999996</c:v>
                </c:pt>
                <c:pt idx="2384">
                  <c:v>796.76738783999997</c:v>
                </c:pt>
                <c:pt idx="2385">
                  <c:v>785.93555061999996</c:v>
                </c:pt>
                <c:pt idx="2386">
                  <c:v>789.32740975000002</c:v>
                </c:pt>
                <c:pt idx="2387">
                  <c:v>782.94941626000002</c:v>
                </c:pt>
                <c:pt idx="2388">
                  <c:v>776.44970534000004</c:v>
                </c:pt>
                <c:pt idx="2389">
                  <c:v>770.64175517000001</c:v>
                </c:pt>
                <c:pt idx="2390">
                  <c:v>752.46427086000006</c:v>
                </c:pt>
                <c:pt idx="2391">
                  <c:v>746.63907738</c:v>
                </c:pt>
                <c:pt idx="2392">
                  <c:v>770.04229681000004</c:v>
                </c:pt>
                <c:pt idx="2393">
                  <c:v>771.90355922000003</c:v>
                </c:pt>
                <c:pt idx="2394">
                  <c:v>779.34353730999999</c:v>
                </c:pt>
                <c:pt idx="2395">
                  <c:v>778.11621986</c:v>
                </c:pt>
                <c:pt idx="2396">
                  <c:v>776.35537433000002</c:v>
                </c:pt>
                <c:pt idx="2397">
                  <c:v>780.25743236999995</c:v>
                </c:pt>
                <c:pt idx="2398">
                  <c:v>793.30655549999994</c:v>
                </c:pt>
                <c:pt idx="2399">
                  <c:v>795.72974672999999</c:v>
                </c:pt>
                <c:pt idx="2400">
                  <c:v>806.32423496000001</c:v>
                </c:pt>
                <c:pt idx="2401">
                  <c:v>809.45034436000003</c:v>
                </c:pt>
                <c:pt idx="2402">
                  <c:v>818.51119292999999</c:v>
                </c:pt>
                <c:pt idx="2403">
                  <c:v>818.96763331</c:v>
                </c:pt>
                <c:pt idx="2404">
                  <c:v>797.81010051999999</c:v>
                </c:pt>
                <c:pt idx="2405">
                  <c:v>804.14042135</c:v>
                </c:pt>
                <c:pt idx="2406">
                  <c:v>820.28218158000004</c:v>
                </c:pt>
                <c:pt idx="2407">
                  <c:v>820.14017791000003</c:v>
                </c:pt>
                <c:pt idx="2408">
                  <c:v>825.98261468999999</c:v>
                </c:pt>
                <c:pt idx="2409">
                  <c:v>829.36128776999999</c:v>
                </c:pt>
                <c:pt idx="2410">
                  <c:v>832.96108085000003</c:v>
                </c:pt>
                <c:pt idx="2411">
                  <c:v>840.22659728999997</c:v>
                </c:pt>
                <c:pt idx="2412">
                  <c:v>848.76710384</c:v>
                </c:pt>
                <c:pt idx="2413">
                  <c:v>847.40082565</c:v>
                </c:pt>
                <c:pt idx="2414">
                  <c:v>847.14217610000003</c:v>
                </c:pt>
                <c:pt idx="2415">
                  <c:v>846.99915811999995</c:v>
                </c:pt>
                <c:pt idx="2416">
                  <c:v>848.82390529999998</c:v>
                </c:pt>
                <c:pt idx="2417">
                  <c:v>848.75188916000002</c:v>
                </c:pt>
                <c:pt idx="2418">
                  <c:v>860.45299170999999</c:v>
                </c:pt>
                <c:pt idx="2419">
                  <c:v>871.18542636999996</c:v>
                </c:pt>
                <c:pt idx="2420">
                  <c:v>865.14012719000004</c:v>
                </c:pt>
                <c:pt idx="2421">
                  <c:v>861.74015356999996</c:v>
                </c:pt>
                <c:pt idx="2422">
                  <c:v>863.38435321999998</c:v>
                </c:pt>
                <c:pt idx="2423">
                  <c:v>867.56128980000005</c:v>
                </c:pt>
                <c:pt idx="2424">
                  <c:v>865.99722079000003</c:v>
                </c:pt>
                <c:pt idx="2425">
                  <c:v>855.23131383999998</c:v>
                </c:pt>
                <c:pt idx="2426">
                  <c:v>846.84092545999999</c:v>
                </c:pt>
                <c:pt idx="2427">
                  <c:v>832.58882836999999</c:v>
                </c:pt>
                <c:pt idx="2428">
                  <c:v>843.48761018000005</c:v>
                </c:pt>
                <c:pt idx="2429">
                  <c:v>862.64796275000003</c:v>
                </c:pt>
                <c:pt idx="2430">
                  <c:v>874.01231374999998</c:v>
                </c:pt>
                <c:pt idx="2431">
                  <c:v>878.99258538000004</c:v>
                </c:pt>
                <c:pt idx="2432">
                  <c:v>877.73686720000001</c:v>
                </c:pt>
                <c:pt idx="2433">
                  <c:v>889.36798223000005</c:v>
                </c:pt>
                <c:pt idx="2434">
                  <c:v>890.83974885999999</c:v>
                </c:pt>
                <c:pt idx="2435">
                  <c:v>889.19656351000003</c:v>
                </c:pt>
                <c:pt idx="2436">
                  <c:v>878.61627565000003</c:v>
                </c:pt>
                <c:pt idx="2437">
                  <c:v>873.38039741</c:v>
                </c:pt>
                <c:pt idx="2438">
                  <c:v>872.66226455000003</c:v>
                </c:pt>
                <c:pt idx="2439">
                  <c:v>863.78094919</c:v>
                </c:pt>
                <c:pt idx="2440">
                  <c:v>879.02402904999997</c:v>
                </c:pt>
                <c:pt idx="2441">
                  <c:v>881.61661036999999</c:v>
                </c:pt>
                <c:pt idx="2442">
                  <c:v>893.42320137000002</c:v>
                </c:pt>
                <c:pt idx="2443">
                  <c:v>905.39512521999995</c:v>
                </c:pt>
                <c:pt idx="2444">
                  <c:v>898.79601173000003</c:v>
                </c:pt>
                <c:pt idx="2445">
                  <c:v>906.55245514000001</c:v>
                </c:pt>
                <c:pt idx="2446">
                  <c:v>896.70348619000004</c:v>
                </c:pt>
                <c:pt idx="2447">
                  <c:v>896.0583838</c:v>
                </c:pt>
                <c:pt idx="2448">
                  <c:v>894.66066193999995</c:v>
                </c:pt>
                <c:pt idx="2449">
                  <c:v>908.09725222999998</c:v>
                </c:pt>
                <c:pt idx="2450">
                  <c:v>892.33687327999996</c:v>
                </c:pt>
                <c:pt idx="2451">
                  <c:v>890.58921381000005</c:v>
                </c:pt>
                <c:pt idx="2452">
                  <c:v>896.96720729000003</c:v>
                </c:pt>
                <c:pt idx="2453">
                  <c:v>894.74586413999998</c:v>
                </c:pt>
                <c:pt idx="2454">
                  <c:v>894.54300175000003</c:v>
                </c:pt>
                <c:pt idx="2455">
                  <c:v>886.95899137000004</c:v>
                </c:pt>
                <c:pt idx="2456">
                  <c:v>884.16253334999999</c:v>
                </c:pt>
                <c:pt idx="2457">
                  <c:v>877.35548590999997</c:v>
                </c:pt>
                <c:pt idx="2458">
                  <c:v>874.50324073000002</c:v>
                </c:pt>
                <c:pt idx="2459">
                  <c:v>872.00904765999996</c:v>
                </c:pt>
                <c:pt idx="2460">
                  <c:v>873.31751007000003</c:v>
                </c:pt>
                <c:pt idx="2461">
                  <c:v>888.96124313999997</c:v>
                </c:pt>
                <c:pt idx="2462">
                  <c:v>888.72186552000005</c:v>
                </c:pt>
                <c:pt idx="2463">
                  <c:v>899.93812696999998</c:v>
                </c:pt>
                <c:pt idx="2464">
                  <c:v>910.69287649</c:v>
                </c:pt>
                <c:pt idx="2465">
                  <c:v>915.97541307999995</c:v>
                </c:pt>
                <c:pt idx="2466">
                  <c:v>924.29682824999998</c:v>
                </c:pt>
                <c:pt idx="2467">
                  <c:v>927.14095893000001</c:v>
                </c:pt>
                <c:pt idx="2468">
                  <c:v>929.20609804000003</c:v>
                </c:pt>
                <c:pt idx="2469">
                  <c:v>926.38225360000001</c:v>
                </c:pt>
                <c:pt idx="2470">
                  <c:v>917.72002961999999</c:v>
                </c:pt>
                <c:pt idx="2471">
                  <c:v>912.37562000000003</c:v>
                </c:pt>
                <c:pt idx="2472">
                  <c:v>895.45689680999999</c:v>
                </c:pt>
                <c:pt idx="2473">
                  <c:v>876.70429764000005</c:v>
                </c:pt>
                <c:pt idx="2474">
                  <c:v>873.55283043999998</c:v>
                </c:pt>
                <c:pt idx="2475">
                  <c:v>868.12727586000005</c:v>
                </c:pt>
                <c:pt idx="2476">
                  <c:v>867.76009494000004</c:v>
                </c:pt>
                <c:pt idx="2477">
                  <c:v>846.30942600000003</c:v>
                </c:pt>
                <c:pt idx="2478">
                  <c:v>821.43139700999996</c:v>
                </c:pt>
                <c:pt idx="2479">
                  <c:v>832.51782652999998</c:v>
                </c:pt>
                <c:pt idx="2480">
                  <c:v>845.17339662999996</c:v>
                </c:pt>
                <c:pt idx="2481">
                  <c:v>845.38335919999997</c:v>
                </c:pt>
                <c:pt idx="2482">
                  <c:v>861.97243100000003</c:v>
                </c:pt>
                <c:pt idx="2483">
                  <c:v>862.63984826000001</c:v>
                </c:pt>
                <c:pt idx="2484">
                  <c:v>838.76497377999999</c:v>
                </c:pt>
                <c:pt idx="2485">
                  <c:v>825.34156955000003</c:v>
                </c:pt>
                <c:pt idx="2486">
                  <c:v>839.04796681000005</c:v>
                </c:pt>
                <c:pt idx="2487">
                  <c:v>850.80384220999997</c:v>
                </c:pt>
                <c:pt idx="2488">
                  <c:v>838.26187505999997</c:v>
                </c:pt>
                <c:pt idx="2489">
                  <c:v>845.97673167999994</c:v>
                </c:pt>
                <c:pt idx="2490">
                  <c:v>856.74771019000002</c:v>
                </c:pt>
                <c:pt idx="2491">
                  <c:v>862.16210733000003</c:v>
                </c:pt>
                <c:pt idx="2492">
                  <c:v>869.9570946</c:v>
                </c:pt>
                <c:pt idx="2493">
                  <c:v>869.98143808999998</c:v>
                </c:pt>
                <c:pt idx="2494">
                  <c:v>871.91065939999999</c:v>
                </c:pt>
                <c:pt idx="2495">
                  <c:v>873.78003631000001</c:v>
                </c:pt>
                <c:pt idx="2496">
                  <c:v>877.53806206000002</c:v>
                </c:pt>
                <c:pt idx="2497">
                  <c:v>878.14563491000001</c:v>
                </c:pt>
                <c:pt idx="2498">
                  <c:v>878.40631308000002</c:v>
                </c:pt>
                <c:pt idx="2499">
                  <c:v>883.29428231999998</c:v>
                </c:pt>
                <c:pt idx="2500">
                  <c:v>878.08376188</c:v>
                </c:pt>
                <c:pt idx="2501">
                  <c:v>889.31828094000002</c:v>
                </c:pt>
                <c:pt idx="2502">
                  <c:v>893.78531072999999</c:v>
                </c:pt>
                <c:pt idx="2503">
                  <c:v>871.91573096000002</c:v>
                </c:pt>
                <c:pt idx="2504">
                  <c:v>866.18182555999999</c:v>
                </c:pt>
                <c:pt idx="2505">
                  <c:v>868.92046779999998</c:v>
                </c:pt>
                <c:pt idx="2506">
                  <c:v>868.95495441000003</c:v>
                </c:pt>
                <c:pt idx="2507">
                  <c:v>857.42729918999999</c:v>
                </c:pt>
                <c:pt idx="2508">
                  <c:v>852.40949802</c:v>
                </c:pt>
                <c:pt idx="2509">
                  <c:v>863.05470184000001</c:v>
                </c:pt>
                <c:pt idx="2510">
                  <c:v>850.03702238999995</c:v>
                </c:pt>
                <c:pt idx="2511">
                  <c:v>845.02632139000002</c:v>
                </c:pt>
                <c:pt idx="2512">
                  <c:v>843.52209678999998</c:v>
                </c:pt>
                <c:pt idx="2513">
                  <c:v>844.09924028</c:v>
                </c:pt>
                <c:pt idx="2514">
                  <c:v>860.65686841000002</c:v>
                </c:pt>
                <c:pt idx="2515">
                  <c:v>874.33486493999999</c:v>
                </c:pt>
                <c:pt idx="2516">
                  <c:v>875.04589762000001</c:v>
                </c:pt>
                <c:pt idx="2517">
                  <c:v>889.36088204999999</c:v>
                </c:pt>
                <c:pt idx="2518">
                  <c:v>892.71318300999997</c:v>
                </c:pt>
                <c:pt idx="2519">
                  <c:v>887.65785229999994</c:v>
                </c:pt>
                <c:pt idx="2520">
                  <c:v>890.35795068000004</c:v>
                </c:pt>
                <c:pt idx="2521">
                  <c:v>895.52079847000005</c:v>
                </c:pt>
                <c:pt idx="2522">
                  <c:v>881.97263385999997</c:v>
                </c:pt>
                <c:pt idx="2523">
                  <c:v>894.41316983000002</c:v>
                </c:pt>
                <c:pt idx="2524">
                  <c:v>903.56936371999996</c:v>
                </c:pt>
                <c:pt idx="2525">
                  <c:v>909.76985262000005</c:v>
                </c:pt>
                <c:pt idx="2526">
                  <c:v>909.97372931999996</c:v>
                </c:pt>
                <c:pt idx="2527">
                  <c:v>915.67416243000002</c:v>
                </c:pt>
                <c:pt idx="2528">
                  <c:v>919.99107404999995</c:v>
                </c:pt>
                <c:pt idx="2529">
                  <c:v>903.59675014000004</c:v>
                </c:pt>
                <c:pt idx="2530">
                  <c:v>894.87062450999997</c:v>
                </c:pt>
                <c:pt idx="2531">
                  <c:v>896.07765572000005</c:v>
                </c:pt>
                <c:pt idx="2532">
                  <c:v>904.11912079000001</c:v>
                </c:pt>
                <c:pt idx="2533">
                  <c:v>907.00382395999998</c:v>
                </c:pt>
                <c:pt idx="2534">
                  <c:v>910.49407135000001</c:v>
                </c:pt>
                <c:pt idx="2535">
                  <c:v>921.50341316000004</c:v>
                </c:pt>
                <c:pt idx="2536">
                  <c:v>925.71990789999995</c:v>
                </c:pt>
                <c:pt idx="2537">
                  <c:v>932.60505736000005</c:v>
                </c:pt>
                <c:pt idx="2538">
                  <c:v>919.93528690000005</c:v>
                </c:pt>
                <c:pt idx="2539">
                  <c:v>929.50937730999999</c:v>
                </c:pt>
                <c:pt idx="2540">
                  <c:v>930.38067126999999</c:v>
                </c:pt>
                <c:pt idx="2541">
                  <c:v>926.53135744999997</c:v>
                </c:pt>
                <c:pt idx="2542">
                  <c:v>922.27530454999999</c:v>
                </c:pt>
                <c:pt idx="2543">
                  <c:v>926.23720699</c:v>
                </c:pt>
                <c:pt idx="2544">
                  <c:v>934.91363134000005</c:v>
                </c:pt>
                <c:pt idx="2545">
                  <c:v>938.75077340999997</c:v>
                </c:pt>
                <c:pt idx="2546">
                  <c:v>948.89389283000003</c:v>
                </c:pt>
                <c:pt idx="2547">
                  <c:v>956.09956485999999</c:v>
                </c:pt>
                <c:pt idx="2548">
                  <c:v>970.66508434000002</c:v>
                </c:pt>
                <c:pt idx="2549">
                  <c:v>978.75625070000001</c:v>
                </c:pt>
                <c:pt idx="2550">
                  <c:v>976.58359452000002</c:v>
                </c:pt>
                <c:pt idx="2551">
                  <c:v>975.25281725000002</c:v>
                </c:pt>
                <c:pt idx="2552">
                  <c:v>977.15160920999995</c:v>
                </c:pt>
                <c:pt idx="2553">
                  <c:v>970.85780361000002</c:v>
                </c:pt>
                <c:pt idx="2554">
                  <c:v>952.75537839000003</c:v>
                </c:pt>
                <c:pt idx="2555">
                  <c:v>951.98044406999998</c:v>
                </c:pt>
                <c:pt idx="2556">
                  <c:v>967.51767439000002</c:v>
                </c:pt>
                <c:pt idx="2557">
                  <c:v>973.79930823999996</c:v>
                </c:pt>
                <c:pt idx="2558">
                  <c:v>981.88946027999998</c:v>
                </c:pt>
                <c:pt idx="2559">
                  <c:v>987.63655174999997</c:v>
                </c:pt>
                <c:pt idx="2560">
                  <c:v>974.54279888999997</c:v>
                </c:pt>
                <c:pt idx="2561">
                  <c:v>968.39099696999995</c:v>
                </c:pt>
                <c:pt idx="2562">
                  <c:v>889.97352646000002</c:v>
                </c:pt>
                <c:pt idx="2563">
                  <c:v>905.74810577000005</c:v>
                </c:pt>
                <c:pt idx="2564">
                  <c:v>907.53735203999997</c:v>
                </c:pt>
                <c:pt idx="2565">
                  <c:v>925.96740001000001</c:v>
                </c:pt>
                <c:pt idx="2566">
                  <c:v>925.39532808000001</c:v>
                </c:pt>
                <c:pt idx="2567">
                  <c:v>920.28725313999996</c:v>
                </c:pt>
                <c:pt idx="2568">
                  <c:v>906.76546065000002</c:v>
                </c:pt>
                <c:pt idx="2569">
                  <c:v>909.87736969000002</c:v>
                </c:pt>
                <c:pt idx="2570">
                  <c:v>920.02150341000004</c:v>
                </c:pt>
                <c:pt idx="2571">
                  <c:v>905.15777621999996</c:v>
                </c:pt>
                <c:pt idx="2572">
                  <c:v>887.18822587</c:v>
                </c:pt>
                <c:pt idx="2573">
                  <c:v>888.80199617000005</c:v>
                </c:pt>
                <c:pt idx="2574">
                  <c:v>903.65152298999999</c:v>
                </c:pt>
                <c:pt idx="2575">
                  <c:v>900.57714349000003</c:v>
                </c:pt>
                <c:pt idx="2576">
                  <c:v>904.20635161999996</c:v>
                </c:pt>
                <c:pt idx="2577">
                  <c:v>913.41630405000001</c:v>
                </c:pt>
                <c:pt idx="2578">
                  <c:v>908.01509295999995</c:v>
                </c:pt>
                <c:pt idx="2579">
                  <c:v>900.22010568999997</c:v>
                </c:pt>
                <c:pt idx="2580">
                  <c:v>904.33719785999995</c:v>
                </c:pt>
                <c:pt idx="2581">
                  <c:v>909.32862693000004</c:v>
                </c:pt>
                <c:pt idx="2582">
                  <c:v>903.04902170000003</c:v>
                </c:pt>
                <c:pt idx="2583">
                  <c:v>909.15213664999999</c:v>
                </c:pt>
                <c:pt idx="2584">
                  <c:v>914.18718113</c:v>
                </c:pt>
                <c:pt idx="2585">
                  <c:v>917.78393127000004</c:v>
                </c:pt>
                <c:pt idx="2586">
                  <c:v>916.07684427000004</c:v>
                </c:pt>
                <c:pt idx="2587">
                  <c:v>930.05101989000002</c:v>
                </c:pt>
                <c:pt idx="2588">
                  <c:v>931.05113145999997</c:v>
                </c:pt>
                <c:pt idx="2589">
                  <c:v>945.75155443000006</c:v>
                </c:pt>
                <c:pt idx="2590">
                  <c:v>953.51104079000004</c:v>
                </c:pt>
                <c:pt idx="2591">
                  <c:v>955.16842650000001</c:v>
                </c:pt>
                <c:pt idx="2592">
                  <c:v>950.31697248</c:v>
                </c:pt>
                <c:pt idx="2593">
                  <c:v>949.37366238000004</c:v>
                </c:pt>
                <c:pt idx="2594">
                  <c:v>950.40826056000003</c:v>
                </c:pt>
                <c:pt idx="2595">
                  <c:v>946.78209536999998</c:v>
                </c:pt>
                <c:pt idx="2596">
                  <c:v>951.82728296000005</c:v>
                </c:pt>
                <c:pt idx="2597">
                  <c:v>953.49481178999997</c:v>
                </c:pt>
                <c:pt idx="2598">
                  <c:v>952.59511710000004</c:v>
                </c:pt>
                <c:pt idx="2599">
                  <c:v>958.81487792999997</c:v>
                </c:pt>
                <c:pt idx="2600">
                  <c:v>963.08107395000002</c:v>
                </c:pt>
                <c:pt idx="2601">
                  <c:v>964.87742040000001</c:v>
                </c:pt>
                <c:pt idx="2602">
                  <c:v>966.89792979000003</c:v>
                </c:pt>
                <c:pt idx="2603">
                  <c:v>962.73519357999999</c:v>
                </c:pt>
                <c:pt idx="2604">
                  <c:v>958.74286178</c:v>
                </c:pt>
                <c:pt idx="2605">
                  <c:v>955.75672741999995</c:v>
                </c:pt>
                <c:pt idx="2606">
                  <c:v>955.99610503999997</c:v>
                </c:pt>
                <c:pt idx="2607">
                  <c:v>950.70849688999999</c:v>
                </c:pt>
                <c:pt idx="2608">
                  <c:v>947.42516913999998</c:v>
                </c:pt>
                <c:pt idx="2609">
                  <c:v>951.77555304999998</c:v>
                </c:pt>
                <c:pt idx="2610">
                  <c:v>950.47723377</c:v>
                </c:pt>
                <c:pt idx="2611">
                  <c:v>935.82549776999997</c:v>
                </c:pt>
                <c:pt idx="2612">
                  <c:v>933.62139792000005</c:v>
                </c:pt>
                <c:pt idx="2613">
                  <c:v>938.20101634000002</c:v>
                </c:pt>
                <c:pt idx="2614">
                  <c:v>930.92028521999998</c:v>
                </c:pt>
                <c:pt idx="2615">
                  <c:v>940.17892462999998</c:v>
                </c:pt>
                <c:pt idx="2616">
                  <c:v>929.70919676999995</c:v>
                </c:pt>
                <c:pt idx="2617">
                  <c:v>925.00684661000003</c:v>
                </c:pt>
                <c:pt idx="2618">
                  <c:v>930.69307934999995</c:v>
                </c:pt>
                <c:pt idx="2619">
                  <c:v>927.41178021999997</c:v>
                </c:pt>
                <c:pt idx="2620">
                  <c:v>936.46857153999997</c:v>
                </c:pt>
                <c:pt idx="2621">
                  <c:v>940.59783546000006</c:v>
                </c:pt>
                <c:pt idx="2622">
                  <c:v>939.79247178000003</c:v>
                </c:pt>
                <c:pt idx="2623">
                  <c:v>938.67672863999996</c:v>
                </c:pt>
                <c:pt idx="2624">
                  <c:v>936.51725852000004</c:v>
                </c:pt>
                <c:pt idx="2625">
                  <c:v>942.48242704999996</c:v>
                </c:pt>
                <c:pt idx="2626">
                  <c:v>938.45763725999996</c:v>
                </c:pt>
                <c:pt idx="2627">
                  <c:v>942.70253274000004</c:v>
                </c:pt>
                <c:pt idx="2628">
                  <c:v>942.63153090000003</c:v>
                </c:pt>
                <c:pt idx="2629">
                  <c:v>934.82437188999995</c:v>
                </c:pt>
                <c:pt idx="2630">
                  <c:v>933.07975535000003</c:v>
                </c:pt>
                <c:pt idx="2631">
                  <c:v>932.45798213</c:v>
                </c:pt>
                <c:pt idx="2632">
                  <c:v>926.13679010999999</c:v>
                </c:pt>
                <c:pt idx="2633">
                  <c:v>914.49147471000003</c:v>
                </c:pt>
                <c:pt idx="2634">
                  <c:v>919.18368175000001</c:v>
                </c:pt>
                <c:pt idx="2635">
                  <c:v>912.79960239000002</c:v>
                </c:pt>
                <c:pt idx="2636">
                  <c:v>908.26258508000001</c:v>
                </c:pt>
                <c:pt idx="2637">
                  <c:v>915.58896023</c:v>
                </c:pt>
                <c:pt idx="2638">
                  <c:v>916.06872978000001</c:v>
                </c:pt>
                <c:pt idx="2639">
                  <c:v>928.22627270999999</c:v>
                </c:pt>
                <c:pt idx="2640">
                  <c:v>926.51614276999999</c:v>
                </c:pt>
                <c:pt idx="2641">
                  <c:v>928.81153070000005</c:v>
                </c:pt>
                <c:pt idx="2642">
                  <c:v>927.01924150000002</c:v>
                </c:pt>
                <c:pt idx="2643">
                  <c:v>931.12923348000004</c:v>
                </c:pt>
                <c:pt idx="2644">
                  <c:v>930.94767164999996</c:v>
                </c:pt>
                <c:pt idx="2645">
                  <c:v>936.18152126999996</c:v>
                </c:pt>
                <c:pt idx="2646">
                  <c:v>937.03151466999998</c:v>
                </c:pt>
                <c:pt idx="2647">
                  <c:v>938.31969084000002</c:v>
                </c:pt>
                <c:pt idx="2648">
                  <c:v>940.89300022999998</c:v>
                </c:pt>
                <c:pt idx="2649">
                  <c:v>945.38741645000005</c:v>
                </c:pt>
                <c:pt idx="2650">
                  <c:v>940.38584426</c:v>
                </c:pt>
                <c:pt idx="2651">
                  <c:v>948.46281024999996</c:v>
                </c:pt>
                <c:pt idx="2652">
                  <c:v>947.98709795000002</c:v>
                </c:pt>
                <c:pt idx="2653">
                  <c:v>932.92355130999999</c:v>
                </c:pt>
                <c:pt idx="2654">
                  <c:v>938.58645488000002</c:v>
                </c:pt>
                <c:pt idx="2655">
                  <c:v>933.96220674000006</c:v>
                </c:pt>
                <c:pt idx="2656">
                  <c:v>930.12709328999995</c:v>
                </c:pt>
                <c:pt idx="2657">
                  <c:v>921.56832912000004</c:v>
                </c:pt>
                <c:pt idx="2658">
                  <c:v>912.17782917</c:v>
                </c:pt>
                <c:pt idx="2659">
                  <c:v>889.27567983999995</c:v>
                </c:pt>
                <c:pt idx="2660">
                  <c:v>864.34592094000004</c:v>
                </c:pt>
                <c:pt idx="2661">
                  <c:v>874.8917222</c:v>
                </c:pt>
                <c:pt idx="2662">
                  <c:v>858.33510837999995</c:v>
                </c:pt>
                <c:pt idx="2663">
                  <c:v>861.62452200999996</c:v>
                </c:pt>
                <c:pt idx="2664">
                  <c:v>878.07057582000004</c:v>
                </c:pt>
                <c:pt idx="2665">
                  <c:v>887.12736715000005</c:v>
                </c:pt>
                <c:pt idx="2666">
                  <c:v>887.56554990999996</c:v>
                </c:pt>
                <c:pt idx="2667">
                  <c:v>887.09998072999997</c:v>
                </c:pt>
                <c:pt idx="2668">
                  <c:v>898.28175556999997</c:v>
                </c:pt>
                <c:pt idx="2669">
                  <c:v>902.88166022999997</c:v>
                </c:pt>
                <c:pt idx="2670">
                  <c:v>895.49848359999999</c:v>
                </c:pt>
                <c:pt idx="2671">
                  <c:v>881.65008266999996</c:v>
                </c:pt>
                <c:pt idx="2672">
                  <c:v>878.5696173</c:v>
                </c:pt>
                <c:pt idx="2673">
                  <c:v>890.37519398999996</c:v>
                </c:pt>
                <c:pt idx="2674">
                  <c:v>888.56769010999994</c:v>
                </c:pt>
                <c:pt idx="2675">
                  <c:v>877.94682977000002</c:v>
                </c:pt>
                <c:pt idx="2676">
                  <c:v>870.51598048000005</c:v>
                </c:pt>
                <c:pt idx="2677">
                  <c:v>839.66466847000004</c:v>
                </c:pt>
                <c:pt idx="2678">
                  <c:v>833.86483279000004</c:v>
                </c:pt>
                <c:pt idx="2679">
                  <c:v>858.11804561999998</c:v>
                </c:pt>
                <c:pt idx="2680">
                  <c:v>839.26807250000002</c:v>
                </c:pt>
                <c:pt idx="2681">
                  <c:v>842.07467365000002</c:v>
                </c:pt>
                <c:pt idx="2682">
                  <c:v>848.41310897000005</c:v>
                </c:pt>
                <c:pt idx="2683">
                  <c:v>848.54699814000003</c:v>
                </c:pt>
                <c:pt idx="2684">
                  <c:v>851.58384809999995</c:v>
                </c:pt>
                <c:pt idx="2685">
                  <c:v>841.44782886999997</c:v>
                </c:pt>
                <c:pt idx="2686">
                  <c:v>833.12844231999998</c:v>
                </c:pt>
                <c:pt idx="2687">
                  <c:v>824.11019484999997</c:v>
                </c:pt>
                <c:pt idx="2688">
                  <c:v>820.47388653999997</c:v>
                </c:pt>
                <c:pt idx="2689">
                  <c:v>823.19122822999998</c:v>
                </c:pt>
                <c:pt idx="2690">
                  <c:v>842.93582447999995</c:v>
                </c:pt>
                <c:pt idx="2691">
                  <c:v>855.02337989</c:v>
                </c:pt>
                <c:pt idx="2692">
                  <c:v>862.63883395000005</c:v>
                </c:pt>
                <c:pt idx="2693">
                  <c:v>867.12209272999996</c:v>
                </c:pt>
                <c:pt idx="2694">
                  <c:v>868.20740651000006</c:v>
                </c:pt>
                <c:pt idx="2695">
                  <c:v>868.57357311999999</c:v>
                </c:pt>
                <c:pt idx="2696">
                  <c:v>867.86964063000005</c:v>
                </c:pt>
                <c:pt idx="2697">
                  <c:v>866.39381675000004</c:v>
                </c:pt>
                <c:pt idx="2698">
                  <c:v>869.36879367999995</c:v>
                </c:pt>
                <c:pt idx="2699">
                  <c:v>859.23277444999997</c:v>
                </c:pt>
                <c:pt idx="2700">
                  <c:v>848.36340768000002</c:v>
                </c:pt>
                <c:pt idx="2701">
                  <c:v>850.94483157000002</c:v>
                </c:pt>
                <c:pt idx="2702">
                  <c:v>858.59578654999996</c:v>
                </c:pt>
                <c:pt idx="2703">
                  <c:v>870.48656544000005</c:v>
                </c:pt>
                <c:pt idx="2704">
                  <c:v>873.90986824000004</c:v>
                </c:pt>
                <c:pt idx="2705">
                  <c:v>875.66057064999995</c:v>
                </c:pt>
                <c:pt idx="2706">
                  <c:v>864.97378003999995</c:v>
                </c:pt>
                <c:pt idx="2707">
                  <c:v>863.86107984</c:v>
                </c:pt>
                <c:pt idx="2708">
                  <c:v>878.79885179999997</c:v>
                </c:pt>
                <c:pt idx="2709">
                  <c:v>889.18439177000005</c:v>
                </c:pt>
                <c:pt idx="2710">
                  <c:v>891.49093712000001</c:v>
                </c:pt>
                <c:pt idx="2711">
                  <c:v>894.45069937000005</c:v>
                </c:pt>
                <c:pt idx="2712">
                  <c:v>889.96439765000002</c:v>
                </c:pt>
                <c:pt idx="2713">
                  <c:v>894.01454522999995</c:v>
                </c:pt>
                <c:pt idx="2714">
                  <c:v>890.10031545000004</c:v>
                </c:pt>
                <c:pt idx="2715">
                  <c:v>897.18224142999998</c:v>
                </c:pt>
                <c:pt idx="2716">
                  <c:v>907.52619460999995</c:v>
                </c:pt>
                <c:pt idx="2717">
                  <c:v>915.53418738000005</c:v>
                </c:pt>
                <c:pt idx="2718">
                  <c:v>922.30066235000004</c:v>
                </c:pt>
                <c:pt idx="2719">
                  <c:v>936.44422806</c:v>
                </c:pt>
                <c:pt idx="2720">
                  <c:v>939.04898112000001</c:v>
                </c:pt>
                <c:pt idx="2721">
                  <c:v>930.93854283999997</c:v>
                </c:pt>
                <c:pt idx="2722">
                  <c:v>929.45764740000004</c:v>
                </c:pt>
                <c:pt idx="2723">
                  <c:v>925.23912403999998</c:v>
                </c:pt>
                <c:pt idx="2724">
                  <c:v>932.37075130000005</c:v>
                </c:pt>
                <c:pt idx="2725">
                  <c:v>935.09215024000002</c:v>
                </c:pt>
                <c:pt idx="2726">
                  <c:v>928.05688261</c:v>
                </c:pt>
                <c:pt idx="2727">
                  <c:v>931.02475934999995</c:v>
                </c:pt>
                <c:pt idx="2728">
                  <c:v>934.87610180000001</c:v>
                </c:pt>
                <c:pt idx="2729">
                  <c:v>931.47105661000001</c:v>
                </c:pt>
                <c:pt idx="2730">
                  <c:v>929.00729290000004</c:v>
                </c:pt>
                <c:pt idx="2731">
                  <c:v>927.62985729000002</c:v>
                </c:pt>
                <c:pt idx="2732">
                  <c:v>926.15504771999997</c:v>
                </c:pt>
                <c:pt idx="2733">
                  <c:v>938.09654221000005</c:v>
                </c:pt>
                <c:pt idx="2734">
                  <c:v>938.16652972999998</c:v>
                </c:pt>
                <c:pt idx="2735">
                  <c:v>933.46113663999995</c:v>
                </c:pt>
                <c:pt idx="2736">
                  <c:v>939.84318737000001</c:v>
                </c:pt>
                <c:pt idx="2737">
                  <c:v>939.91520351999998</c:v>
                </c:pt>
                <c:pt idx="2738">
                  <c:v>940.07140756000001</c:v>
                </c:pt>
                <c:pt idx="2739">
                  <c:v>943.96636541999999</c:v>
                </c:pt>
                <c:pt idx="2740">
                  <c:v>945.47363296000003</c:v>
                </c:pt>
                <c:pt idx="2741">
                  <c:v>933.68631388999995</c:v>
                </c:pt>
                <c:pt idx="2742">
                  <c:v>928.41493473000003</c:v>
                </c:pt>
                <c:pt idx="2743">
                  <c:v>927.04155635999996</c:v>
                </c:pt>
                <c:pt idx="2744">
                  <c:v>923.00966639000001</c:v>
                </c:pt>
                <c:pt idx="2745">
                  <c:v>931.05620302</c:v>
                </c:pt>
                <c:pt idx="2746">
                  <c:v>934.96028968999997</c:v>
                </c:pt>
                <c:pt idx="2747">
                  <c:v>940.43453123999996</c:v>
                </c:pt>
                <c:pt idx="2748">
                  <c:v>947.99419813999998</c:v>
                </c:pt>
                <c:pt idx="2749">
                  <c:v>947.04378784999994</c:v>
                </c:pt>
                <c:pt idx="2750">
                  <c:v>946.10149205000005</c:v>
                </c:pt>
                <c:pt idx="2751">
                  <c:v>954.53346722000003</c:v>
                </c:pt>
                <c:pt idx="2752">
                  <c:v>947.10160363</c:v>
                </c:pt>
                <c:pt idx="2753">
                  <c:v>946.75166601000001</c:v>
                </c:pt>
                <c:pt idx="2754">
                  <c:v>951.46517359999996</c:v>
                </c:pt>
                <c:pt idx="2755">
                  <c:v>952.33646755999996</c:v>
                </c:pt>
                <c:pt idx="2756">
                  <c:v>948.99532402</c:v>
                </c:pt>
                <c:pt idx="2757">
                  <c:v>946.87744068999996</c:v>
                </c:pt>
                <c:pt idx="2758">
                  <c:v>942.35158080999997</c:v>
                </c:pt>
                <c:pt idx="2759">
                  <c:v>948.39789428999995</c:v>
                </c:pt>
                <c:pt idx="2760">
                  <c:v>950.93164551999996</c:v>
                </c:pt>
                <c:pt idx="2761">
                  <c:v>947.89783850000003</c:v>
                </c:pt>
                <c:pt idx="2762">
                  <c:v>950.81702827000004</c:v>
                </c:pt>
                <c:pt idx="2763">
                  <c:v>955.22319933999995</c:v>
                </c:pt>
                <c:pt idx="2764">
                  <c:v>957.67377698999996</c:v>
                </c:pt>
                <c:pt idx="2765">
                  <c:v>957.10677662000001</c:v>
                </c:pt>
                <c:pt idx="2766">
                  <c:v>957.49322946999996</c:v>
                </c:pt>
                <c:pt idx="2767">
                  <c:v>949.96094899000002</c:v>
                </c:pt>
                <c:pt idx="2768">
                  <c:v>957.82288085000005</c:v>
                </c:pt>
                <c:pt idx="2769">
                  <c:v>962.22296604999997</c:v>
                </c:pt>
                <c:pt idx="2770">
                  <c:v>971.36698820000004</c:v>
                </c:pt>
                <c:pt idx="2771">
                  <c:v>979.79490612999996</c:v>
                </c:pt>
                <c:pt idx="2772">
                  <c:v>985.12511538000001</c:v>
                </c:pt>
                <c:pt idx="2773">
                  <c:v>991.91289088999997</c:v>
                </c:pt>
                <c:pt idx="2774">
                  <c:v>990.89756464000004</c:v>
                </c:pt>
                <c:pt idx="2775">
                  <c:v>991.21910151999998</c:v>
                </c:pt>
                <c:pt idx="2776">
                  <c:v>992.08126666999999</c:v>
                </c:pt>
                <c:pt idx="2777">
                  <c:v>1001.9363215</c:v>
                </c:pt>
                <c:pt idx="2778">
                  <c:v>1000.25763523</c:v>
                </c:pt>
                <c:pt idx="2779">
                  <c:v>993.34408503999998</c:v>
                </c:pt>
                <c:pt idx="2780">
                  <c:v>995.63135847000001</c:v>
                </c:pt>
                <c:pt idx="2781">
                  <c:v>989.42985525999995</c:v>
                </c:pt>
                <c:pt idx="2782">
                  <c:v>982.79118359999995</c:v>
                </c:pt>
                <c:pt idx="2783">
                  <c:v>985.60285629999998</c:v>
                </c:pt>
                <c:pt idx="2784">
                  <c:v>995.76220470999999</c:v>
                </c:pt>
                <c:pt idx="2785">
                  <c:v>993.24569678</c:v>
                </c:pt>
                <c:pt idx="2786">
                  <c:v>1004.73277952</c:v>
                </c:pt>
                <c:pt idx="2787">
                  <c:v>1011.12598769</c:v>
                </c:pt>
                <c:pt idx="2788">
                  <c:v>1008.23317003</c:v>
                </c:pt>
                <c:pt idx="2789">
                  <c:v>1014.85966994</c:v>
                </c:pt>
                <c:pt idx="2790">
                  <c:v>1022.14141537</c:v>
                </c:pt>
                <c:pt idx="2791">
                  <c:v>1028.68271308</c:v>
                </c:pt>
                <c:pt idx="2792">
                  <c:v>1035.43600199</c:v>
                </c:pt>
                <c:pt idx="2793">
                  <c:v>1028.7811013400001</c:v>
                </c:pt>
                <c:pt idx="2794">
                  <c:v>1017.58208319</c:v>
                </c:pt>
                <c:pt idx="2795">
                  <c:v>1022.23878932</c:v>
                </c:pt>
                <c:pt idx="2796">
                  <c:v>1032.86167828</c:v>
                </c:pt>
                <c:pt idx="2797">
                  <c:v>1039.3664607600001</c:v>
                </c:pt>
                <c:pt idx="2798">
                  <c:v>1036.7799653100001</c:v>
                </c:pt>
                <c:pt idx="2799">
                  <c:v>1024.75834018</c:v>
                </c:pt>
                <c:pt idx="2800">
                  <c:v>1026.8001501199999</c:v>
                </c:pt>
                <c:pt idx="2801">
                  <c:v>1032.3677083699999</c:v>
                </c:pt>
                <c:pt idx="2802">
                  <c:v>1035.0221627200001</c:v>
                </c:pt>
                <c:pt idx="2803">
                  <c:v>1041.4529004200001</c:v>
                </c:pt>
                <c:pt idx="2804">
                  <c:v>1055.20494173</c:v>
                </c:pt>
                <c:pt idx="2805">
                  <c:v>1064.66644352</c:v>
                </c:pt>
                <c:pt idx="2806">
                  <c:v>1056.28924119</c:v>
                </c:pt>
                <c:pt idx="2807">
                  <c:v>1051.7015082800001</c:v>
                </c:pt>
                <c:pt idx="2808">
                  <c:v>1055.3946180600001</c:v>
                </c:pt>
                <c:pt idx="2809">
                  <c:v>1053.8467780399999</c:v>
                </c:pt>
                <c:pt idx="2810">
                  <c:v>1056.11477954</c:v>
                </c:pt>
                <c:pt idx="2811">
                  <c:v>1058.44363976</c:v>
                </c:pt>
                <c:pt idx="2812">
                  <c:v>1070.5169948</c:v>
                </c:pt>
                <c:pt idx="2813">
                  <c:v>1072.6795078600001</c:v>
                </c:pt>
                <c:pt idx="2814">
                  <c:v>1070.07881204</c:v>
                </c:pt>
                <c:pt idx="2815">
                  <c:v>1070.5575672699999</c:v>
                </c:pt>
                <c:pt idx="2816">
                  <c:v>1088.65796387</c:v>
                </c:pt>
                <c:pt idx="2817">
                  <c:v>1084.1341326100001</c:v>
                </c:pt>
                <c:pt idx="2818">
                  <c:v>1088.9064702999999</c:v>
                </c:pt>
                <c:pt idx="2819">
                  <c:v>1081.2108856</c:v>
                </c:pt>
                <c:pt idx="2820">
                  <c:v>1057.16560671</c:v>
                </c:pt>
                <c:pt idx="2821">
                  <c:v>1069.60512836</c:v>
                </c:pt>
                <c:pt idx="2822">
                  <c:v>1072.12467922</c:v>
                </c:pt>
                <c:pt idx="2823">
                  <c:v>1074.6533588899999</c:v>
                </c:pt>
                <c:pt idx="2824">
                  <c:v>1074.73450385</c:v>
                </c:pt>
                <c:pt idx="2825">
                  <c:v>1070.8628751700001</c:v>
                </c:pt>
                <c:pt idx="2826">
                  <c:v>1072.8062968500001</c:v>
                </c:pt>
                <c:pt idx="2827">
                  <c:v>1086.30476017</c:v>
                </c:pt>
                <c:pt idx="2828">
                  <c:v>1092.9221312699999</c:v>
                </c:pt>
                <c:pt idx="2829">
                  <c:v>1088.3455557899999</c:v>
                </c:pt>
                <c:pt idx="2830">
                  <c:v>1090.8884358299999</c:v>
                </c:pt>
                <c:pt idx="2831">
                  <c:v>1096.6892858199999</c:v>
                </c:pt>
                <c:pt idx="2832">
                  <c:v>1069.71467405</c:v>
                </c:pt>
                <c:pt idx="2833">
                  <c:v>1093.6362068799999</c:v>
                </c:pt>
                <c:pt idx="2834">
                  <c:v>1125.1508789</c:v>
                </c:pt>
                <c:pt idx="2835">
                  <c:v>1136.9686273299999</c:v>
                </c:pt>
                <c:pt idx="2836">
                  <c:v>1140.95588757</c:v>
                </c:pt>
                <c:pt idx="2837">
                  <c:v>1136.0638610799999</c:v>
                </c:pt>
                <c:pt idx="2838">
                  <c:v>1133.0178823199999</c:v>
                </c:pt>
                <c:pt idx="2839">
                  <c:v>1132.8028481900001</c:v>
                </c:pt>
                <c:pt idx="2840">
                  <c:v>1123.2541155700001</c:v>
                </c:pt>
                <c:pt idx="2841">
                  <c:v>1141.5685319900001</c:v>
                </c:pt>
                <c:pt idx="2842">
                  <c:v>1130.66873586</c:v>
                </c:pt>
                <c:pt idx="2843">
                  <c:v>1143.84667661</c:v>
                </c:pt>
                <c:pt idx="2844">
                  <c:v>1145.3336579100001</c:v>
                </c:pt>
                <c:pt idx="2845">
                  <c:v>1142.58487255</c:v>
                </c:pt>
                <c:pt idx="2846">
                  <c:v>1144.08199698</c:v>
                </c:pt>
                <c:pt idx="2847">
                  <c:v>1141.66184868</c:v>
                </c:pt>
                <c:pt idx="2848">
                  <c:v>1135.91678585</c:v>
                </c:pt>
                <c:pt idx="2849">
                  <c:v>1124.42970311</c:v>
                </c:pt>
                <c:pt idx="2850">
                  <c:v>1117.8600046700001</c:v>
                </c:pt>
                <c:pt idx="2851">
                  <c:v>1131.78955056</c:v>
                </c:pt>
                <c:pt idx="2852">
                  <c:v>1138.2314457</c:v>
                </c:pt>
                <c:pt idx="2853">
                  <c:v>1134.0443660000001</c:v>
                </c:pt>
                <c:pt idx="2854">
                  <c:v>1112.77728753</c:v>
                </c:pt>
                <c:pt idx="2855">
                  <c:v>1098.4278164899999</c:v>
                </c:pt>
                <c:pt idx="2856">
                  <c:v>1081.3873758699999</c:v>
                </c:pt>
                <c:pt idx="2857">
                  <c:v>1089.74834921</c:v>
                </c:pt>
                <c:pt idx="2858">
                  <c:v>1094.14133423</c:v>
                </c:pt>
                <c:pt idx="2859">
                  <c:v>1061.7959407200001</c:v>
                </c:pt>
                <c:pt idx="2860">
                  <c:v>1073.0994330000001</c:v>
                </c:pt>
                <c:pt idx="2861">
                  <c:v>1022.37267849</c:v>
                </c:pt>
                <c:pt idx="2862">
                  <c:v>975.86241872999994</c:v>
                </c:pt>
                <c:pt idx="2863">
                  <c:v>976.55823671999997</c:v>
                </c:pt>
                <c:pt idx="2864">
                  <c:v>973.18260657999997</c:v>
                </c:pt>
                <c:pt idx="2865">
                  <c:v>972.90367078999998</c:v>
                </c:pt>
                <c:pt idx="2866">
                  <c:v>944.71695624999995</c:v>
                </c:pt>
                <c:pt idx="2867">
                  <c:v>961.00883466000005</c:v>
                </c:pt>
                <c:pt idx="2868">
                  <c:v>975.57739706999996</c:v>
                </c:pt>
                <c:pt idx="2869">
                  <c:v>968.94176834999996</c:v>
                </c:pt>
                <c:pt idx="2870">
                  <c:v>987.78058404000001</c:v>
                </c:pt>
                <c:pt idx="2871">
                  <c:v>994.47707147999995</c:v>
                </c:pt>
                <c:pt idx="2872">
                  <c:v>1009.51526032</c:v>
                </c:pt>
                <c:pt idx="2873">
                  <c:v>1022.22154601</c:v>
                </c:pt>
                <c:pt idx="2874">
                  <c:v>1015.441885</c:v>
                </c:pt>
                <c:pt idx="2875">
                  <c:v>995.48124029999997</c:v>
                </c:pt>
                <c:pt idx="2876">
                  <c:v>999.96247045999996</c:v>
                </c:pt>
                <c:pt idx="2877">
                  <c:v>1003.03583564</c:v>
                </c:pt>
                <c:pt idx="2878">
                  <c:v>1000.98591121</c:v>
                </c:pt>
                <c:pt idx="2879">
                  <c:v>1016.19856171</c:v>
                </c:pt>
                <c:pt idx="2880">
                  <c:v>1017.49383805</c:v>
                </c:pt>
                <c:pt idx="2881">
                  <c:v>999.67846311000005</c:v>
                </c:pt>
                <c:pt idx="2882">
                  <c:v>989.91875360999995</c:v>
                </c:pt>
                <c:pt idx="2883">
                  <c:v>981.01816632999999</c:v>
                </c:pt>
                <c:pt idx="2884">
                  <c:v>985.07338546999995</c:v>
                </c:pt>
                <c:pt idx="2885">
                  <c:v>982.97071681</c:v>
                </c:pt>
                <c:pt idx="2886">
                  <c:v>983.44642911000005</c:v>
                </c:pt>
                <c:pt idx="2887">
                  <c:v>972.98380143999998</c:v>
                </c:pt>
                <c:pt idx="2888">
                  <c:v>973.15927739999995</c:v>
                </c:pt>
                <c:pt idx="2889">
                  <c:v>963.86107984</c:v>
                </c:pt>
                <c:pt idx="2890">
                  <c:v>966.25891326999999</c:v>
                </c:pt>
                <c:pt idx="2891">
                  <c:v>939.19707067000002</c:v>
                </c:pt>
                <c:pt idx="2892">
                  <c:v>957.53481625999996</c:v>
                </c:pt>
                <c:pt idx="2893">
                  <c:v>967.76110925</c:v>
                </c:pt>
                <c:pt idx="2894">
                  <c:v>981.39650468000002</c:v>
                </c:pt>
                <c:pt idx="2895">
                  <c:v>987.70146770999997</c:v>
                </c:pt>
                <c:pt idx="2896">
                  <c:v>998.81832658999997</c:v>
                </c:pt>
                <c:pt idx="2897">
                  <c:v>1008.4360324199999</c:v>
                </c:pt>
                <c:pt idx="2898">
                  <c:v>1009.94329996</c:v>
                </c:pt>
                <c:pt idx="2899">
                  <c:v>1017.90869164</c:v>
                </c:pt>
                <c:pt idx="2900">
                  <c:v>1015.32422481</c:v>
                </c:pt>
                <c:pt idx="2901">
                  <c:v>1022.24284657</c:v>
                </c:pt>
                <c:pt idx="2902">
                  <c:v>1024.5392488</c:v>
                </c:pt>
                <c:pt idx="2903">
                  <c:v>1037.83890698</c:v>
                </c:pt>
                <c:pt idx="2904">
                  <c:v>1039.8371015</c:v>
                </c:pt>
                <c:pt idx="2905">
                  <c:v>1041.07253345</c:v>
                </c:pt>
                <c:pt idx="2906">
                  <c:v>1045.2291837800001</c:v>
                </c:pt>
                <c:pt idx="2907">
                  <c:v>1050.8920873500001</c:v>
                </c:pt>
                <c:pt idx="2908">
                  <c:v>1058.2316485599999</c:v>
                </c:pt>
                <c:pt idx="2909">
                  <c:v>1062.5546460600001</c:v>
                </c:pt>
                <c:pt idx="2910">
                  <c:v>1047.79742162</c:v>
                </c:pt>
                <c:pt idx="2911">
                  <c:v>1055.2587002600001</c:v>
                </c:pt>
                <c:pt idx="2912">
                  <c:v>1073.55587337</c:v>
                </c:pt>
                <c:pt idx="2913">
                  <c:v>1093.41102963</c:v>
                </c:pt>
                <c:pt idx="2914">
                  <c:v>1103.57139235</c:v>
                </c:pt>
                <c:pt idx="2915">
                  <c:v>1096.2257452700001</c:v>
                </c:pt>
                <c:pt idx="2916">
                  <c:v>1088.13153597</c:v>
                </c:pt>
                <c:pt idx="2917">
                  <c:v>1115.3079958200001</c:v>
                </c:pt>
                <c:pt idx="2918">
                  <c:v>1128.52549473</c:v>
                </c:pt>
                <c:pt idx="2919">
                  <c:v>1137.0619440299999</c:v>
                </c:pt>
                <c:pt idx="2920">
                  <c:v>1149.3077321000001</c:v>
                </c:pt>
                <c:pt idx="2921">
                  <c:v>1144.7585430399999</c:v>
                </c:pt>
                <c:pt idx="2922">
                  <c:v>1146.0375904</c:v>
                </c:pt>
                <c:pt idx="2923">
                  <c:v>1146.5690898600001</c:v>
                </c:pt>
                <c:pt idx="2924">
                  <c:v>1150.4031890000001</c:v>
                </c:pt>
                <c:pt idx="2925">
                  <c:v>1142.20551989</c:v>
                </c:pt>
                <c:pt idx="2926">
                  <c:v>1142.0188864900001</c:v>
                </c:pt>
                <c:pt idx="2927">
                  <c:v>1128.67764152</c:v>
                </c:pt>
                <c:pt idx="2928">
                  <c:v>1150.52794937</c:v>
                </c:pt>
                <c:pt idx="2929">
                  <c:v>1156.3409710999999</c:v>
                </c:pt>
                <c:pt idx="2930">
                  <c:v>1161.1193946599999</c:v>
                </c:pt>
                <c:pt idx="2931">
                  <c:v>1167.60693384</c:v>
                </c:pt>
                <c:pt idx="2932">
                  <c:v>1161.4733895300001</c:v>
                </c:pt>
                <c:pt idx="2933">
                  <c:v>1163.33059469</c:v>
                </c:pt>
                <c:pt idx="2934">
                  <c:v>1166.7488259300001</c:v>
                </c:pt>
                <c:pt idx="2935">
                  <c:v>1168.2347929299999</c:v>
                </c:pt>
                <c:pt idx="2936">
                  <c:v>1168.2560934799999</c:v>
                </c:pt>
                <c:pt idx="2937">
                  <c:v>1148.17373135</c:v>
                </c:pt>
                <c:pt idx="2938">
                  <c:v>1154.20787309</c:v>
                </c:pt>
                <c:pt idx="2939">
                  <c:v>1159.03802655</c:v>
                </c:pt>
                <c:pt idx="2940">
                  <c:v>1159.8048463800001</c:v>
                </c:pt>
                <c:pt idx="2941">
                  <c:v>1156.60874945</c:v>
                </c:pt>
                <c:pt idx="2942">
                  <c:v>1152.27865178</c:v>
                </c:pt>
                <c:pt idx="2943">
                  <c:v>1148.5611985099999</c:v>
                </c:pt>
                <c:pt idx="2944">
                  <c:v>1167.4253719999999</c:v>
                </c:pt>
                <c:pt idx="2945">
                  <c:v>1174.5600422</c:v>
                </c:pt>
                <c:pt idx="2946">
                  <c:v>1187.84854294</c:v>
                </c:pt>
                <c:pt idx="2947">
                  <c:v>1191.28198886</c:v>
                </c:pt>
                <c:pt idx="2948">
                  <c:v>1195.4031382799999</c:v>
                </c:pt>
                <c:pt idx="2949">
                  <c:v>1194.1129334899999</c:v>
                </c:pt>
                <c:pt idx="2950">
                  <c:v>1179.10213107</c:v>
                </c:pt>
                <c:pt idx="2951">
                  <c:v>1188.57986185</c:v>
                </c:pt>
                <c:pt idx="2952">
                  <c:v>1188.23803873</c:v>
                </c:pt>
                <c:pt idx="2953">
                  <c:v>1189.20467801</c:v>
                </c:pt>
                <c:pt idx="2954">
                  <c:v>1198.36188621</c:v>
                </c:pt>
                <c:pt idx="2955">
                  <c:v>1208.59832233</c:v>
                </c:pt>
                <c:pt idx="2956">
                  <c:v>1211.7122599899999</c:v>
                </c:pt>
                <c:pt idx="2957">
                  <c:v>1222.29153354</c:v>
                </c:pt>
                <c:pt idx="2958">
                  <c:v>1231.6739190000001</c:v>
                </c:pt>
                <c:pt idx="2959">
                  <c:v>1239.53483654</c:v>
                </c:pt>
                <c:pt idx="2960">
                  <c:v>1236.21397925</c:v>
                </c:pt>
                <c:pt idx="2961">
                  <c:v>1232.1516599199999</c:v>
                </c:pt>
                <c:pt idx="2962">
                  <c:v>1237.57417156</c:v>
                </c:pt>
                <c:pt idx="2963">
                  <c:v>1245.9838318699999</c:v>
                </c:pt>
                <c:pt idx="2964">
                  <c:v>1237.85310734</c:v>
                </c:pt>
                <c:pt idx="2965">
                  <c:v>1234.57687977</c:v>
                </c:pt>
                <c:pt idx="2966">
                  <c:v>1243.14578706</c:v>
                </c:pt>
                <c:pt idx="2967">
                  <c:v>1241.0664475799999</c:v>
                </c:pt>
                <c:pt idx="2968">
                  <c:v>1248.02361318</c:v>
                </c:pt>
                <c:pt idx="2969">
                  <c:v>1264.7678747099999</c:v>
                </c:pt>
                <c:pt idx="2970">
                  <c:v>1258.2691781000001</c:v>
                </c:pt>
                <c:pt idx="2971">
                  <c:v>1267.78849567</c:v>
                </c:pt>
                <c:pt idx="2972">
                  <c:v>1280.9228210000001</c:v>
                </c:pt>
                <c:pt idx="2973">
                  <c:v>1277.1607380099999</c:v>
                </c:pt>
                <c:pt idx="2974">
                  <c:v>1273.1268194199999</c:v>
                </c:pt>
                <c:pt idx="2975">
                  <c:v>1282.36415827</c:v>
                </c:pt>
                <c:pt idx="2976">
                  <c:v>1291.55585309</c:v>
                </c:pt>
                <c:pt idx="2977">
                  <c:v>1287.0715799899999</c:v>
                </c:pt>
                <c:pt idx="2978">
                  <c:v>1292.98907586</c:v>
                </c:pt>
                <c:pt idx="2979">
                  <c:v>1285.0186126200001</c:v>
                </c:pt>
                <c:pt idx="2980">
                  <c:v>1294.10887624</c:v>
                </c:pt>
                <c:pt idx="2981">
                  <c:v>1298.6884946600001</c:v>
                </c:pt>
                <c:pt idx="2982">
                  <c:v>1304.9427420899999</c:v>
                </c:pt>
                <c:pt idx="2983">
                  <c:v>1309.31645518</c:v>
                </c:pt>
                <c:pt idx="2984">
                  <c:v>1296.48236619</c:v>
                </c:pt>
                <c:pt idx="2985">
                  <c:v>1313.8291290100001</c:v>
                </c:pt>
                <c:pt idx="2986">
                  <c:v>1316.48054043</c:v>
                </c:pt>
                <c:pt idx="2987">
                  <c:v>1313.3625455199999</c:v>
                </c:pt>
                <c:pt idx="2988">
                  <c:v>1287.98446074</c:v>
                </c:pt>
                <c:pt idx="2989">
                  <c:v>1275.3856921199999</c:v>
                </c:pt>
                <c:pt idx="2990">
                  <c:v>1260.71062695</c:v>
                </c:pt>
                <c:pt idx="2991">
                  <c:v>1244.7433283600001</c:v>
                </c:pt>
                <c:pt idx="2992">
                  <c:v>1233.5950258099999</c:v>
                </c:pt>
                <c:pt idx="2993">
                  <c:v>1257.7934657999999</c:v>
                </c:pt>
                <c:pt idx="2994">
                  <c:v>1276.19917029</c:v>
                </c:pt>
                <c:pt idx="2995">
                  <c:v>1259.07758472</c:v>
                </c:pt>
                <c:pt idx="2996">
                  <c:v>1274.08635852</c:v>
                </c:pt>
                <c:pt idx="2997">
                  <c:v>1287.22169816</c:v>
                </c:pt>
                <c:pt idx="2998">
                  <c:v>1305.0117153000001</c:v>
                </c:pt>
                <c:pt idx="2999">
                  <c:v>1310.59753116</c:v>
                </c:pt>
                <c:pt idx="3000">
                  <c:v>1317.71292943</c:v>
                </c:pt>
                <c:pt idx="3001">
                  <c:v>1308.11550984</c:v>
                </c:pt>
                <c:pt idx="3002">
                  <c:v>1319.5620200999999</c:v>
                </c:pt>
                <c:pt idx="3003">
                  <c:v>1326.22503525</c:v>
                </c:pt>
                <c:pt idx="3004">
                  <c:v>1335.5688768499999</c:v>
                </c:pt>
                <c:pt idx="3005">
                  <c:v>1327.86619197</c:v>
                </c:pt>
                <c:pt idx="3006">
                  <c:v>1331.36556817</c:v>
                </c:pt>
                <c:pt idx="3007">
                  <c:v>1338.8806053400001</c:v>
                </c:pt>
                <c:pt idx="3008">
                  <c:v>1344.2635588099999</c:v>
                </c:pt>
                <c:pt idx="3009">
                  <c:v>1346.21712361</c:v>
                </c:pt>
                <c:pt idx="3010">
                  <c:v>1341.6588057500001</c:v>
                </c:pt>
                <c:pt idx="3011">
                  <c:v>1342.0574303400001</c:v>
                </c:pt>
                <c:pt idx="3012">
                  <c:v>1343.98969459</c:v>
                </c:pt>
                <c:pt idx="3013">
                  <c:v>1334.6722251000001</c:v>
                </c:pt>
                <c:pt idx="3014">
                  <c:v>1313.276329</c:v>
                </c:pt>
                <c:pt idx="3015">
                  <c:v>1290.9371228</c:v>
                </c:pt>
                <c:pt idx="3016">
                  <c:v>1295.7672762699999</c:v>
                </c:pt>
                <c:pt idx="3017">
                  <c:v>1306.88717808</c:v>
                </c:pt>
                <c:pt idx="3018">
                  <c:v>1316.73716135</c:v>
                </c:pt>
                <c:pt idx="3019">
                  <c:v>1329.1320532699999</c:v>
                </c:pt>
                <c:pt idx="3020">
                  <c:v>1327.4736532500001</c:v>
                </c:pt>
                <c:pt idx="3021">
                  <c:v>1339.5399081</c:v>
                </c:pt>
                <c:pt idx="3022">
                  <c:v>1344.3599184499999</c:v>
                </c:pt>
                <c:pt idx="3023">
                  <c:v>1343.71785899</c:v>
                </c:pt>
                <c:pt idx="3024">
                  <c:v>1347.51138565</c:v>
                </c:pt>
                <c:pt idx="3025">
                  <c:v>1340.84431326</c:v>
                </c:pt>
                <c:pt idx="3026">
                  <c:v>1355.8186004500001</c:v>
                </c:pt>
                <c:pt idx="3027">
                  <c:v>1362.56580349</c:v>
                </c:pt>
                <c:pt idx="3028">
                  <c:v>1365.55396647</c:v>
                </c:pt>
                <c:pt idx="3029">
                  <c:v>1367.16875108</c:v>
                </c:pt>
                <c:pt idx="3030">
                  <c:v>1359.95800749</c:v>
                </c:pt>
                <c:pt idx="3031">
                  <c:v>1369.52195478</c:v>
                </c:pt>
                <c:pt idx="3032">
                  <c:v>1369.35662194</c:v>
                </c:pt>
                <c:pt idx="3033">
                  <c:v>1363.1216464300001</c:v>
                </c:pt>
                <c:pt idx="3034">
                  <c:v>1364.2211605800001</c:v>
                </c:pt>
                <c:pt idx="3035">
                  <c:v>1370.3557192000001</c:v>
                </c:pt>
                <c:pt idx="3036">
                  <c:v>1373.67049062</c:v>
                </c:pt>
                <c:pt idx="3037">
                  <c:v>1372.59329134</c:v>
                </c:pt>
                <c:pt idx="3038">
                  <c:v>1378.425585</c:v>
                </c:pt>
                <c:pt idx="3039">
                  <c:v>1382.5944070800001</c:v>
                </c:pt>
                <c:pt idx="3040">
                  <c:v>1384.5439146399999</c:v>
                </c:pt>
                <c:pt idx="3041">
                  <c:v>1390.62775766</c:v>
                </c:pt>
                <c:pt idx="3042">
                  <c:v>1378.6274330799999</c:v>
                </c:pt>
                <c:pt idx="3043">
                  <c:v>1374.97083853</c:v>
                </c:pt>
                <c:pt idx="3044">
                  <c:v>1390.75758959</c:v>
                </c:pt>
                <c:pt idx="3045">
                  <c:v>1378.3697978499999</c:v>
                </c:pt>
                <c:pt idx="3046">
                  <c:v>1350.1567111899999</c:v>
                </c:pt>
                <c:pt idx="3047">
                  <c:v>1304.11709217</c:v>
                </c:pt>
                <c:pt idx="3048">
                  <c:v>1301.3896073599999</c:v>
                </c:pt>
                <c:pt idx="3049">
                  <c:v>1337.78920569</c:v>
                </c:pt>
                <c:pt idx="3050">
                  <c:v>1356.1867956900001</c:v>
                </c:pt>
                <c:pt idx="3051">
                  <c:v>1357.6362474499999</c:v>
                </c:pt>
                <c:pt idx="3052">
                  <c:v>1349.6850561399999</c:v>
                </c:pt>
                <c:pt idx="3053">
                  <c:v>1336.7373642099999</c:v>
                </c:pt>
                <c:pt idx="3054">
                  <c:v>1327.1663167300001</c:v>
                </c:pt>
                <c:pt idx="3055">
                  <c:v>1346.1096065500001</c:v>
                </c:pt>
                <c:pt idx="3056">
                  <c:v>1355.8642444899999</c:v>
                </c:pt>
                <c:pt idx="3057">
                  <c:v>1373.3611254800001</c:v>
                </c:pt>
                <c:pt idx="3058">
                  <c:v>1364.56399801</c:v>
                </c:pt>
                <c:pt idx="3059">
                  <c:v>1384.20310582</c:v>
                </c:pt>
                <c:pt idx="3060">
                  <c:v>1392.6685532900001</c:v>
                </c:pt>
                <c:pt idx="3061">
                  <c:v>1406.1690452299999</c:v>
                </c:pt>
                <c:pt idx="3062">
                  <c:v>1395.6749738799999</c:v>
                </c:pt>
                <c:pt idx="3063">
                  <c:v>1410.9718122700001</c:v>
                </c:pt>
                <c:pt idx="3064">
                  <c:v>1412.5693535800001</c:v>
                </c:pt>
                <c:pt idx="3065">
                  <c:v>1422.2185030799999</c:v>
                </c:pt>
                <c:pt idx="3066">
                  <c:v>1422.0257838099999</c:v>
                </c:pt>
                <c:pt idx="3067">
                  <c:v>1432.2125186400001</c:v>
                </c:pt>
                <c:pt idx="3068">
                  <c:v>1449.2336873300001</c:v>
                </c:pt>
                <c:pt idx="3069">
                  <c:v>1439.1392548900001</c:v>
                </c:pt>
                <c:pt idx="3070">
                  <c:v>1450.1617827499999</c:v>
                </c:pt>
                <c:pt idx="3071">
                  <c:v>1462.5647891799999</c:v>
                </c:pt>
                <c:pt idx="3072">
                  <c:v>1479.89938026</c:v>
                </c:pt>
                <c:pt idx="3073">
                  <c:v>1483.8065098500001</c:v>
                </c:pt>
                <c:pt idx="3074">
                  <c:v>1473.93421173</c:v>
                </c:pt>
                <c:pt idx="3075">
                  <c:v>1471.25135664</c:v>
                </c:pt>
                <c:pt idx="3076">
                  <c:v>1430.33299861</c:v>
                </c:pt>
                <c:pt idx="3077">
                  <c:v>1406.6964874400001</c:v>
                </c:pt>
                <c:pt idx="3078">
                  <c:v>1418.36513201</c:v>
                </c:pt>
                <c:pt idx="3079">
                  <c:v>1391.95346337</c:v>
                </c:pt>
                <c:pt idx="3080">
                  <c:v>1405.17704815</c:v>
                </c:pt>
                <c:pt idx="3081">
                  <c:v>1416.8842365800001</c:v>
                </c:pt>
                <c:pt idx="3082">
                  <c:v>1428.8267453799999</c:v>
                </c:pt>
                <c:pt idx="3083">
                  <c:v>1436.9807990700001</c:v>
                </c:pt>
                <c:pt idx="3084">
                  <c:v>1447.0022010600001</c:v>
                </c:pt>
                <c:pt idx="3085">
                  <c:v>1461.6691517300001</c:v>
                </c:pt>
                <c:pt idx="3086">
                  <c:v>1461.24922659</c:v>
                </c:pt>
                <c:pt idx="3087">
                  <c:v>1478.4813721600001</c:v>
                </c:pt>
                <c:pt idx="3088">
                  <c:v>1464.91900719</c:v>
                </c:pt>
                <c:pt idx="3089">
                  <c:v>1483.0711337</c:v>
                </c:pt>
                <c:pt idx="3090">
                  <c:v>1482.6785949800001</c:v>
                </c:pt>
                <c:pt idx="3091">
                  <c:v>1492.3642597</c:v>
                </c:pt>
                <c:pt idx="3092">
                  <c:v>1503.3594011499999</c:v>
                </c:pt>
                <c:pt idx="3093">
                  <c:v>1508.8904441699999</c:v>
                </c:pt>
                <c:pt idx="3094">
                  <c:v>1499.0364036599999</c:v>
                </c:pt>
                <c:pt idx="3095">
                  <c:v>1507.85888892</c:v>
                </c:pt>
                <c:pt idx="3096">
                  <c:v>1509.76275244</c:v>
                </c:pt>
                <c:pt idx="3097">
                  <c:v>1497.0148799599999</c:v>
                </c:pt>
                <c:pt idx="3098">
                  <c:v>1506.6041850500001</c:v>
                </c:pt>
                <c:pt idx="3099">
                  <c:v>1508.1073953499999</c:v>
                </c:pt>
                <c:pt idx="3100">
                  <c:v>1527.7241882999999</c:v>
                </c:pt>
                <c:pt idx="3101">
                  <c:v>1534.8375579399999</c:v>
                </c:pt>
                <c:pt idx="3102">
                  <c:v>1533.7228291199999</c:v>
                </c:pt>
                <c:pt idx="3103">
                  <c:v>1535.7139234599999</c:v>
                </c:pt>
                <c:pt idx="3104">
                  <c:v>1542.62747365</c:v>
                </c:pt>
                <c:pt idx="3105">
                  <c:v>1547.02147298</c:v>
                </c:pt>
                <c:pt idx="3106">
                  <c:v>1530.8736268800001</c:v>
                </c:pt>
                <c:pt idx="3107">
                  <c:v>1520.5286593799999</c:v>
                </c:pt>
                <c:pt idx="3108">
                  <c:v>1537.3276937600001</c:v>
                </c:pt>
                <c:pt idx="3109">
                  <c:v>1543.5149965999999</c:v>
                </c:pt>
                <c:pt idx="3110">
                  <c:v>1543.60628468</c:v>
                </c:pt>
                <c:pt idx="3111">
                  <c:v>1541.3068395099999</c:v>
                </c:pt>
                <c:pt idx="3112">
                  <c:v>1528.48593656</c:v>
                </c:pt>
                <c:pt idx="3113">
                  <c:v>1545.86211443</c:v>
                </c:pt>
                <c:pt idx="3114">
                  <c:v>1560.3049021700001</c:v>
                </c:pt>
                <c:pt idx="3115">
                  <c:v>1574.8917222</c:v>
                </c:pt>
                <c:pt idx="3116">
                  <c:v>1577.47314609</c:v>
                </c:pt>
                <c:pt idx="3117">
                  <c:v>1577.8575703199999</c:v>
                </c:pt>
                <c:pt idx="3118">
                  <c:v>1579.16806135</c:v>
                </c:pt>
                <c:pt idx="3119">
                  <c:v>1585.3462353800001</c:v>
                </c:pt>
                <c:pt idx="3120">
                  <c:v>1593.4242156800001</c:v>
                </c:pt>
                <c:pt idx="3121">
                  <c:v>1594.6809481800001</c:v>
                </c:pt>
                <c:pt idx="3122">
                  <c:v>1585.79253264</c:v>
                </c:pt>
                <c:pt idx="3123">
                  <c:v>1587.1547535699999</c:v>
                </c:pt>
                <c:pt idx="3124">
                  <c:v>1571.6154946300001</c:v>
                </c:pt>
                <c:pt idx="3125">
                  <c:v>1582.6106360799999</c:v>
                </c:pt>
                <c:pt idx="3126">
                  <c:v>1592.1512542</c:v>
                </c:pt>
                <c:pt idx="3127">
                  <c:v>1579.33035126</c:v>
                </c:pt>
                <c:pt idx="3128">
                  <c:v>1601.77200296</c:v>
                </c:pt>
                <c:pt idx="3129">
                  <c:v>1618.1825558600001</c:v>
                </c:pt>
                <c:pt idx="3130">
                  <c:v>1623.64158273</c:v>
                </c:pt>
                <c:pt idx="3131">
                  <c:v>1609.52033188</c:v>
                </c:pt>
                <c:pt idx="3132">
                  <c:v>1598.2726267600001</c:v>
                </c:pt>
                <c:pt idx="3133">
                  <c:v>1598.30609906</c:v>
                </c:pt>
                <c:pt idx="3134">
                  <c:v>1621.0490014100001</c:v>
                </c:pt>
                <c:pt idx="3135">
                  <c:v>1633.3100041600001</c:v>
                </c:pt>
                <c:pt idx="3136">
                  <c:v>1654.08818428</c:v>
                </c:pt>
                <c:pt idx="3137">
                  <c:v>1660.6629542799999</c:v>
                </c:pt>
                <c:pt idx="3138">
                  <c:v>1677.6597794899999</c:v>
                </c:pt>
                <c:pt idx="3139">
                  <c:v>1682.9818742499999</c:v>
                </c:pt>
                <c:pt idx="3140">
                  <c:v>1696.0725841599999</c:v>
                </c:pt>
                <c:pt idx="3141">
                  <c:v>1687.07360862</c:v>
                </c:pt>
                <c:pt idx="3142">
                  <c:v>1688.6559352500001</c:v>
                </c:pt>
                <c:pt idx="3143">
                  <c:v>1707.32231791</c:v>
                </c:pt>
                <c:pt idx="3144">
                  <c:v>1701.9870370900001</c:v>
                </c:pt>
                <c:pt idx="3145">
                  <c:v>1689.94816866</c:v>
                </c:pt>
                <c:pt idx="3146">
                  <c:v>1698.93598677</c:v>
                </c:pt>
                <c:pt idx="3147">
                  <c:v>1709.3976001399999</c:v>
                </c:pt>
                <c:pt idx="3148">
                  <c:v>1720.0833764399999</c:v>
                </c:pt>
                <c:pt idx="3149">
                  <c:v>1733.25725994</c:v>
                </c:pt>
                <c:pt idx="3150">
                  <c:v>1735.22096786</c:v>
                </c:pt>
                <c:pt idx="3151">
                  <c:v>1728.7293714299999</c:v>
                </c:pt>
                <c:pt idx="3152">
                  <c:v>1731.7844789999999</c:v>
                </c:pt>
                <c:pt idx="3153">
                  <c:v>1733.2268305800001</c:v>
                </c:pt>
                <c:pt idx="3154">
                  <c:v>1732.06950065</c:v>
                </c:pt>
                <c:pt idx="3155">
                  <c:v>1708.33460122</c:v>
                </c:pt>
                <c:pt idx="3156">
                  <c:v>1716.3365081300001</c:v>
                </c:pt>
                <c:pt idx="3157">
                  <c:v>1687.28864275</c:v>
                </c:pt>
                <c:pt idx="3158">
                  <c:v>1717.72611549</c:v>
                </c:pt>
                <c:pt idx="3159">
                  <c:v>1735.20271024</c:v>
                </c:pt>
                <c:pt idx="3160">
                  <c:v>1746.7526803200001</c:v>
                </c:pt>
                <c:pt idx="3161">
                  <c:v>1730.5794764100001</c:v>
                </c:pt>
                <c:pt idx="3162">
                  <c:v>1720.2061081899999</c:v>
                </c:pt>
                <c:pt idx="3163">
                  <c:v>1712.96392092</c:v>
                </c:pt>
                <c:pt idx="3164">
                  <c:v>1698.00890566</c:v>
                </c:pt>
                <c:pt idx="3165">
                  <c:v>1665.7355282999999</c:v>
                </c:pt>
                <c:pt idx="3166">
                  <c:v>1644.7007272599999</c:v>
                </c:pt>
                <c:pt idx="3167">
                  <c:v>1569.2065037699999</c:v>
                </c:pt>
                <c:pt idx="3168">
                  <c:v>1555.2120419099999</c:v>
                </c:pt>
                <c:pt idx="3169">
                  <c:v>1527.6318859099999</c:v>
                </c:pt>
                <c:pt idx="3170">
                  <c:v>1533.6295124200001</c:v>
                </c:pt>
                <c:pt idx="3171">
                  <c:v>1565.42616316</c:v>
                </c:pt>
                <c:pt idx="3172">
                  <c:v>1569.67207295</c:v>
                </c:pt>
                <c:pt idx="3173">
                  <c:v>1591.4807940000001</c:v>
                </c:pt>
                <c:pt idx="3174">
                  <c:v>1608.5607927900001</c:v>
                </c:pt>
                <c:pt idx="3175">
                  <c:v>1596.10909939</c:v>
                </c:pt>
                <c:pt idx="3176">
                  <c:v>1579.5585714399999</c:v>
                </c:pt>
                <c:pt idx="3177">
                  <c:v>1560.14869813</c:v>
                </c:pt>
                <c:pt idx="3178">
                  <c:v>1552.4723853600001</c:v>
                </c:pt>
                <c:pt idx="3179">
                  <c:v>1557.5753887400001</c:v>
                </c:pt>
                <c:pt idx="3180">
                  <c:v>1549.01763888</c:v>
                </c:pt>
                <c:pt idx="3181">
                  <c:v>1576.32291635</c:v>
                </c:pt>
                <c:pt idx="3182">
                  <c:v>1589.2107638800001</c:v>
                </c:pt>
                <c:pt idx="3183">
                  <c:v>1583.91402692</c:v>
                </c:pt>
                <c:pt idx="3184">
                  <c:v>1583.29732526</c:v>
                </c:pt>
                <c:pt idx="3185">
                  <c:v>1574.93026605</c:v>
                </c:pt>
                <c:pt idx="3186">
                  <c:v>1561.1721388799999</c:v>
                </c:pt>
                <c:pt idx="3187">
                  <c:v>1547.53775776</c:v>
                </c:pt>
                <c:pt idx="3188">
                  <c:v>1525.9410279000001</c:v>
                </c:pt>
                <c:pt idx="3189">
                  <c:v>1539.77015691</c:v>
                </c:pt>
                <c:pt idx="3190">
                  <c:v>1538.80858919</c:v>
                </c:pt>
                <c:pt idx="3191">
                  <c:v>1556.7426386300001</c:v>
                </c:pt>
                <c:pt idx="3192">
                  <c:v>1570.2826887399999</c:v>
                </c:pt>
                <c:pt idx="3193">
                  <c:v>1568.43359807</c:v>
                </c:pt>
                <c:pt idx="3194">
                  <c:v>1570.06968323</c:v>
                </c:pt>
                <c:pt idx="3195">
                  <c:v>1554.1358569399999</c:v>
                </c:pt>
                <c:pt idx="3196">
                  <c:v>1523.3190315300001</c:v>
                </c:pt>
                <c:pt idx="3197">
                  <c:v>1530.47297366</c:v>
                </c:pt>
                <c:pt idx="3198">
                  <c:v>1537.05788678</c:v>
                </c:pt>
                <c:pt idx="3199">
                  <c:v>1524.5818499</c:v>
                </c:pt>
                <c:pt idx="3200">
                  <c:v>1501.7496881</c:v>
                </c:pt>
                <c:pt idx="3201">
                  <c:v>1522.65059997</c:v>
                </c:pt>
                <c:pt idx="3202">
                  <c:v>1533.9317773800001</c:v>
                </c:pt>
                <c:pt idx="3203">
                  <c:v>1527.51828297</c:v>
                </c:pt>
                <c:pt idx="3204">
                  <c:v>1555.62182394</c:v>
                </c:pt>
                <c:pt idx="3205">
                  <c:v>1562.89444056</c:v>
                </c:pt>
                <c:pt idx="3206">
                  <c:v>1539.74074187</c:v>
                </c:pt>
                <c:pt idx="3207">
                  <c:v>1565.32676059</c:v>
                </c:pt>
                <c:pt idx="3208">
                  <c:v>1575.05401211</c:v>
                </c:pt>
                <c:pt idx="3209">
                  <c:v>1584.5510148200001</c:v>
                </c:pt>
                <c:pt idx="3210">
                  <c:v>1580.64997109</c:v>
                </c:pt>
                <c:pt idx="3211">
                  <c:v>1581.39447606</c:v>
                </c:pt>
                <c:pt idx="3212">
                  <c:v>1575.8867622099999</c:v>
                </c:pt>
                <c:pt idx="3213">
                  <c:v>1582.7201817600001</c:v>
                </c:pt>
                <c:pt idx="3214">
                  <c:v>1593.93035734</c:v>
                </c:pt>
                <c:pt idx="3215">
                  <c:v>1596.6314700400001</c:v>
                </c:pt>
                <c:pt idx="3216">
                  <c:v>1592.5052490600001</c:v>
                </c:pt>
                <c:pt idx="3217">
                  <c:v>1598.21075374</c:v>
                </c:pt>
                <c:pt idx="3218">
                  <c:v>1590.4685106899999</c:v>
                </c:pt>
                <c:pt idx="3219">
                  <c:v>1595.00248506</c:v>
                </c:pt>
                <c:pt idx="3220">
                  <c:v>1589.8589092100001</c:v>
                </c:pt>
                <c:pt idx="3221">
                  <c:v>1586.1891286</c:v>
                </c:pt>
                <c:pt idx="3222">
                  <c:v>1593.12093641</c:v>
                </c:pt>
                <c:pt idx="3223">
                  <c:v>1598.04034933</c:v>
                </c:pt>
                <c:pt idx="3224">
                  <c:v>1605.4367120100001</c:v>
                </c:pt>
                <c:pt idx="3225">
                  <c:v>1578.5026727100001</c:v>
                </c:pt>
                <c:pt idx="3226">
                  <c:v>1562.49480165</c:v>
                </c:pt>
                <c:pt idx="3227">
                  <c:v>1563.5791011199999</c:v>
                </c:pt>
                <c:pt idx="3228">
                  <c:v>1578.5016584</c:v>
                </c:pt>
                <c:pt idx="3229">
                  <c:v>1573.5234153900001</c:v>
                </c:pt>
                <c:pt idx="3230">
                  <c:v>1571.4674050900001</c:v>
                </c:pt>
                <c:pt idx="3231">
                  <c:v>1552.49571453</c:v>
                </c:pt>
                <c:pt idx="3232">
                  <c:v>1561.02810658</c:v>
                </c:pt>
                <c:pt idx="3233">
                  <c:v>1544.3294890899999</c:v>
                </c:pt>
                <c:pt idx="3234">
                  <c:v>1526.4745559800001</c:v>
                </c:pt>
                <c:pt idx="3235">
                  <c:v>1530.2264958599999</c:v>
                </c:pt>
                <c:pt idx="3236">
                  <c:v>1535.6824797899999</c:v>
                </c:pt>
                <c:pt idx="3237">
                  <c:v>1518.64609642</c:v>
                </c:pt>
                <c:pt idx="3238">
                  <c:v>1494.93249754</c:v>
                </c:pt>
                <c:pt idx="3239">
                  <c:v>1502.56722352</c:v>
                </c:pt>
                <c:pt idx="3240">
                  <c:v>1494.49228616</c:v>
                </c:pt>
                <c:pt idx="3241">
                  <c:v>1483.878526</c:v>
                </c:pt>
                <c:pt idx="3242">
                  <c:v>1508.75351206</c:v>
                </c:pt>
                <c:pt idx="3243">
                  <c:v>1530.56831898</c:v>
                </c:pt>
                <c:pt idx="3244">
                  <c:v>1531.15661991</c:v>
                </c:pt>
                <c:pt idx="3245">
                  <c:v>1532.2612056099999</c:v>
                </c:pt>
                <c:pt idx="3246">
                  <c:v>1528.74965767</c:v>
                </c:pt>
                <c:pt idx="3247">
                  <c:v>1509.07504894</c:v>
                </c:pt>
                <c:pt idx="3248">
                  <c:v>1491.0263822500001</c:v>
                </c:pt>
                <c:pt idx="3249">
                  <c:v>1475.56116808</c:v>
                </c:pt>
                <c:pt idx="3250">
                  <c:v>1498.58807778</c:v>
                </c:pt>
                <c:pt idx="3251">
                  <c:v>1516.5961719899999</c:v>
                </c:pt>
                <c:pt idx="3252">
                  <c:v>1524.19641136</c:v>
                </c:pt>
                <c:pt idx="3253">
                  <c:v>1523.37989025</c:v>
                </c:pt>
                <c:pt idx="3254">
                  <c:v>1532.4985546099999</c:v>
                </c:pt>
                <c:pt idx="3255">
                  <c:v>1530.97302945</c:v>
                </c:pt>
                <c:pt idx="3256">
                  <c:v>1536.7322926500001</c:v>
                </c:pt>
                <c:pt idx="3257">
                  <c:v>1529.3724451999999</c:v>
                </c:pt>
                <c:pt idx="3258">
                  <c:v>1529.70716814</c:v>
                </c:pt>
                <c:pt idx="3259">
                  <c:v>1505.7734635700001</c:v>
                </c:pt>
                <c:pt idx="3260">
                  <c:v>1512.3979348600001</c:v>
                </c:pt>
                <c:pt idx="3261">
                  <c:v>1508.0333505799999</c:v>
                </c:pt>
                <c:pt idx="3262">
                  <c:v>1517.08811328</c:v>
                </c:pt>
                <c:pt idx="3263">
                  <c:v>1509.6623355500001</c:v>
                </c:pt>
                <c:pt idx="3264">
                  <c:v>1506.24106138</c:v>
                </c:pt>
                <c:pt idx="3265">
                  <c:v>1486.1607278700001</c:v>
                </c:pt>
                <c:pt idx="3266">
                  <c:v>1453.41163822</c:v>
                </c:pt>
                <c:pt idx="3267">
                  <c:v>1485.7377597899999</c:v>
                </c:pt>
                <c:pt idx="3268">
                  <c:v>1481.1337978900001</c:v>
                </c:pt>
                <c:pt idx="3269">
                  <c:v>1493.92528578</c:v>
                </c:pt>
                <c:pt idx="3270">
                  <c:v>1498.0697643799999</c:v>
                </c:pt>
                <c:pt idx="3271">
                  <c:v>1493.55607624</c:v>
                </c:pt>
                <c:pt idx="3272">
                  <c:v>1499.3488117300001</c:v>
                </c:pt>
                <c:pt idx="3273">
                  <c:v>1523.7095416300001</c:v>
                </c:pt>
                <c:pt idx="3274">
                  <c:v>1534.7635131699999</c:v>
                </c:pt>
                <c:pt idx="3275">
                  <c:v>1533.5909685700001</c:v>
                </c:pt>
                <c:pt idx="3276">
                  <c:v>1534.52413555</c:v>
                </c:pt>
                <c:pt idx="3277">
                  <c:v>1524.2805992599999</c:v>
                </c:pt>
                <c:pt idx="3278">
                  <c:v>1491.8946332800001</c:v>
                </c:pt>
                <c:pt idx="3279">
                  <c:v>1512.7499011</c:v>
                </c:pt>
                <c:pt idx="3280">
                  <c:v>1500.2799501</c:v>
                </c:pt>
                <c:pt idx="3281">
                  <c:v>1480.85181917</c:v>
                </c:pt>
                <c:pt idx="3282">
                  <c:v>1500.6542311999999</c:v>
                </c:pt>
                <c:pt idx="3283">
                  <c:v>1507.2097292799999</c:v>
                </c:pt>
                <c:pt idx="3284">
                  <c:v>1524.3069713699999</c:v>
                </c:pt>
                <c:pt idx="3285">
                  <c:v>1519.5082615700001</c:v>
                </c:pt>
                <c:pt idx="3286">
                  <c:v>1521.4557405</c:v>
                </c:pt>
                <c:pt idx="3287">
                  <c:v>1528.6167828099999</c:v>
                </c:pt>
                <c:pt idx="3288">
                  <c:v>1527.3002059099999</c:v>
                </c:pt>
                <c:pt idx="3289">
                  <c:v>1541.0999198699999</c:v>
                </c:pt>
                <c:pt idx="3290">
                  <c:v>1549.6150686200001</c:v>
                </c:pt>
                <c:pt idx="3291">
                  <c:v>1544.6571118500001</c:v>
                </c:pt>
                <c:pt idx="3292">
                  <c:v>1561.00883466</c:v>
                </c:pt>
                <c:pt idx="3293">
                  <c:v>1563.23322074</c:v>
                </c:pt>
                <c:pt idx="3294">
                  <c:v>1571.58405096</c:v>
                </c:pt>
                <c:pt idx="3295">
                  <c:v>1568.5745874300001</c:v>
                </c:pt>
                <c:pt idx="3296">
                  <c:v>1576.5612796600001</c:v>
                </c:pt>
                <c:pt idx="3297">
                  <c:v>1576.9943908499999</c:v>
                </c:pt>
                <c:pt idx="3298">
                  <c:v>1579.0676444600001</c:v>
                </c:pt>
                <c:pt idx="3299">
                  <c:v>1607.1995861600001</c:v>
                </c:pt>
                <c:pt idx="3300">
                  <c:v>1613.27531469</c:v>
                </c:pt>
                <c:pt idx="3301">
                  <c:v>1628.7202426199999</c:v>
                </c:pt>
                <c:pt idx="3302">
                  <c:v>1638.02655469</c:v>
                </c:pt>
                <c:pt idx="3303">
                  <c:v>1642.72586191</c:v>
                </c:pt>
                <c:pt idx="3304">
                  <c:v>1648.64944365</c:v>
                </c:pt>
                <c:pt idx="3305">
                  <c:v>1640.16472426</c:v>
                </c:pt>
                <c:pt idx="3306">
                  <c:v>1661.2157542899999</c:v>
                </c:pt>
                <c:pt idx="3307">
                  <c:v>1670.1782146099999</c:v>
                </c:pt>
                <c:pt idx="3308">
                  <c:v>1669.5848421200001</c:v>
                </c:pt>
                <c:pt idx="3309">
                  <c:v>1667.07340576</c:v>
                </c:pt>
                <c:pt idx="3310">
                  <c:v>1675.8380752400001</c:v>
                </c:pt>
                <c:pt idx="3311">
                  <c:v>1668.28855146</c:v>
                </c:pt>
                <c:pt idx="3312">
                  <c:v>1636.6115895299999</c:v>
                </c:pt>
                <c:pt idx="3313">
                  <c:v>1625.18232257</c:v>
                </c:pt>
                <c:pt idx="3314">
                  <c:v>1632.79676232</c:v>
                </c:pt>
                <c:pt idx="3315">
                  <c:v>1650.7561695500001</c:v>
                </c:pt>
                <c:pt idx="3316">
                  <c:v>1622.3807929899999</c:v>
                </c:pt>
                <c:pt idx="3317">
                  <c:v>1608.5212346200001</c:v>
                </c:pt>
                <c:pt idx="3318">
                  <c:v>1613.4416618499999</c:v>
                </c:pt>
                <c:pt idx="3319">
                  <c:v>1632.1810749700001</c:v>
                </c:pt>
                <c:pt idx="3320">
                  <c:v>1622.61307042</c:v>
                </c:pt>
                <c:pt idx="3321">
                  <c:v>1610.76793557</c:v>
                </c:pt>
                <c:pt idx="3322">
                  <c:v>1593.83501202</c:v>
                </c:pt>
                <c:pt idx="3323">
                  <c:v>1572.7768818</c:v>
                </c:pt>
                <c:pt idx="3324">
                  <c:v>1538.71527249</c:v>
                </c:pt>
                <c:pt idx="3325">
                  <c:v>1532.1029729500001</c:v>
                </c:pt>
                <c:pt idx="3326">
                  <c:v>1532.9681810300001</c:v>
                </c:pt>
                <c:pt idx="3327">
                  <c:v>1503.12408078</c:v>
                </c:pt>
                <c:pt idx="3328">
                  <c:v>1478.4123989499999</c:v>
                </c:pt>
                <c:pt idx="3329">
                  <c:v>1472.54663299</c:v>
                </c:pt>
                <c:pt idx="3330">
                  <c:v>1451.0868352499999</c:v>
                </c:pt>
                <c:pt idx="3331">
                  <c:v>1414.7785249900001</c:v>
                </c:pt>
                <c:pt idx="3332">
                  <c:v>1375.8624187299999</c:v>
                </c:pt>
                <c:pt idx="3333">
                  <c:v>1345.0029922199999</c:v>
                </c:pt>
                <c:pt idx="3334">
                  <c:v>1333.1558287400001</c:v>
                </c:pt>
                <c:pt idx="3335">
                  <c:v>1379.5545142000001</c:v>
                </c:pt>
                <c:pt idx="3336">
                  <c:v>1348.3765937400001</c:v>
                </c:pt>
                <c:pt idx="3337">
                  <c:v>1381.49083569</c:v>
                </c:pt>
                <c:pt idx="3338">
                  <c:v>1397.52305024</c:v>
                </c:pt>
                <c:pt idx="3339">
                  <c:v>1418.28297275</c:v>
                </c:pt>
                <c:pt idx="3340">
                  <c:v>1400.2728499100001</c:v>
                </c:pt>
                <c:pt idx="3341">
                  <c:v>1372.37217134</c:v>
                </c:pt>
                <c:pt idx="3342">
                  <c:v>1358.53492783</c:v>
                </c:pt>
                <c:pt idx="3343">
                  <c:v>1335.65915062</c:v>
                </c:pt>
                <c:pt idx="3344">
                  <c:v>1342.5453143899999</c:v>
                </c:pt>
                <c:pt idx="3345">
                  <c:v>1328.1146983900001</c:v>
                </c:pt>
                <c:pt idx="3346">
                  <c:v>1330.4050147600001</c:v>
                </c:pt>
                <c:pt idx="3347">
                  <c:v>1361.81318403</c:v>
                </c:pt>
                <c:pt idx="3348">
                  <c:v>1371.7250403200001</c:v>
                </c:pt>
                <c:pt idx="3349">
                  <c:v>1399.78090862</c:v>
                </c:pt>
                <c:pt idx="3350">
                  <c:v>1402.08643966</c:v>
                </c:pt>
                <c:pt idx="3351">
                  <c:v>1397.4895779399999</c:v>
                </c:pt>
                <c:pt idx="3352">
                  <c:v>1387.5483066100001</c:v>
                </c:pt>
                <c:pt idx="3353">
                  <c:v>1381.50402175</c:v>
                </c:pt>
                <c:pt idx="3354">
                  <c:v>1394.38071184</c:v>
                </c:pt>
                <c:pt idx="3355">
                  <c:v>1409.71102253</c:v>
                </c:pt>
                <c:pt idx="3356">
                  <c:v>1402.3603038900001</c:v>
                </c:pt>
                <c:pt idx="3357">
                  <c:v>1403.57443528</c:v>
                </c:pt>
                <c:pt idx="3358">
                  <c:v>1403.5298055600001</c:v>
                </c:pt>
                <c:pt idx="3359">
                  <c:v>1402.8897747200001</c:v>
                </c:pt>
                <c:pt idx="3360">
                  <c:v>1402.73864224</c:v>
                </c:pt>
                <c:pt idx="3361">
                  <c:v>1405.6781182499999</c:v>
                </c:pt>
                <c:pt idx="3362">
                  <c:v>1391.01725345</c:v>
                </c:pt>
                <c:pt idx="3363">
                  <c:v>1391.98693566</c:v>
                </c:pt>
                <c:pt idx="3364">
                  <c:v>1383.8034669199999</c:v>
                </c:pt>
                <c:pt idx="3365">
                  <c:v>1385.4730243700001</c:v>
                </c:pt>
                <c:pt idx="3366">
                  <c:v>1387.89824423</c:v>
                </c:pt>
                <c:pt idx="3367">
                  <c:v>1383.28819645</c:v>
                </c:pt>
                <c:pt idx="3368">
                  <c:v>1380.86906247</c:v>
                </c:pt>
                <c:pt idx="3369">
                  <c:v>1401.4332227699999</c:v>
                </c:pt>
                <c:pt idx="3370">
                  <c:v>1408.2199839699999</c:v>
                </c:pt>
                <c:pt idx="3371">
                  <c:v>1408.77481261</c:v>
                </c:pt>
                <c:pt idx="3372">
                  <c:v>1396.3718061899999</c:v>
                </c:pt>
                <c:pt idx="3373">
                  <c:v>1374.09143008</c:v>
                </c:pt>
                <c:pt idx="3374">
                  <c:v>1368.9559687200001</c:v>
                </c:pt>
                <c:pt idx="3375">
                  <c:v>1336.5882603499999</c:v>
                </c:pt>
                <c:pt idx="3376">
                  <c:v>1355.9585755000001</c:v>
                </c:pt>
                <c:pt idx="3377">
                  <c:v>1395.8210348</c:v>
                </c:pt>
                <c:pt idx="3378">
                  <c:v>1403.7661402399999</c:v>
                </c:pt>
                <c:pt idx="3379">
                  <c:v>1405.2734077800001</c:v>
                </c:pt>
                <c:pt idx="3380">
                  <c:v>1409.06693445</c:v>
                </c:pt>
                <c:pt idx="3381">
                  <c:v>1411.5519987</c:v>
                </c:pt>
                <c:pt idx="3382">
                  <c:v>1426.9959123199999</c:v>
                </c:pt>
                <c:pt idx="3383">
                  <c:v>1429.01642171</c:v>
                </c:pt>
                <c:pt idx="3384">
                  <c:v>1413.0866526699999</c:v>
                </c:pt>
                <c:pt idx="3385">
                  <c:v>1393.54897605</c:v>
                </c:pt>
                <c:pt idx="3386">
                  <c:v>1389.3618963599999</c:v>
                </c:pt>
                <c:pt idx="3387">
                  <c:v>1390.4492387600001</c:v>
                </c:pt>
                <c:pt idx="3388">
                  <c:v>1402.6777835299999</c:v>
                </c:pt>
                <c:pt idx="3389">
                  <c:v>1407.70167057</c:v>
                </c:pt>
                <c:pt idx="3390">
                  <c:v>1404.76016594</c:v>
                </c:pt>
                <c:pt idx="3391">
                  <c:v>1391.17041455</c:v>
                </c:pt>
                <c:pt idx="3392">
                  <c:v>1383.69087829</c:v>
                </c:pt>
                <c:pt idx="3393">
                  <c:v>1384.15543316</c:v>
                </c:pt>
                <c:pt idx="3394">
                  <c:v>1387.92664496</c:v>
                </c:pt>
                <c:pt idx="3395">
                  <c:v>1390.6521011499999</c:v>
                </c:pt>
                <c:pt idx="3396">
                  <c:v>1395.71656067</c:v>
                </c:pt>
                <c:pt idx="3397">
                  <c:v>1402.35827526</c:v>
                </c:pt>
                <c:pt idx="3398">
                  <c:v>1400.3225511999999</c:v>
                </c:pt>
                <c:pt idx="3399">
                  <c:v>1402.02659526</c:v>
                </c:pt>
                <c:pt idx="3400">
                  <c:v>1407.823388</c:v>
                </c:pt>
                <c:pt idx="3401">
                  <c:v>1405.1973343899999</c:v>
                </c:pt>
                <c:pt idx="3402">
                  <c:v>1401.3064337799999</c:v>
                </c:pt>
                <c:pt idx="3403">
                  <c:v>1396.7318869200001</c:v>
                </c:pt>
                <c:pt idx="3404">
                  <c:v>1390.7251316100001</c:v>
                </c:pt>
                <c:pt idx="3405">
                  <c:v>1390.8174339899999</c:v>
                </c:pt>
                <c:pt idx="3406">
                  <c:v>1390.55675582</c:v>
                </c:pt>
                <c:pt idx="3407">
                  <c:v>1386.39097668</c:v>
                </c:pt>
                <c:pt idx="3408">
                  <c:v>1366.7985272200001</c:v>
                </c:pt>
                <c:pt idx="3409">
                  <c:v>1341.53911694</c:v>
                </c:pt>
                <c:pt idx="3410">
                  <c:v>1347.5195001500001</c:v>
                </c:pt>
                <c:pt idx="3411">
                  <c:v>1360.1162401500001</c:v>
                </c:pt>
                <c:pt idx="3412">
                  <c:v>1374.2679203600001</c:v>
                </c:pt>
                <c:pt idx="3413">
                  <c:v>1384.78633519</c:v>
                </c:pt>
                <c:pt idx="3414">
                  <c:v>1384.1534045400001</c:v>
                </c:pt>
                <c:pt idx="3415">
                  <c:v>1375.1392143099999</c:v>
                </c:pt>
                <c:pt idx="3416">
                  <c:v>1379.67014576</c:v>
                </c:pt>
                <c:pt idx="3417">
                  <c:v>1383.28008196</c:v>
                </c:pt>
                <c:pt idx="3418">
                  <c:v>1372.66530749</c:v>
                </c:pt>
                <c:pt idx="3419">
                  <c:v>1347.98811226</c:v>
                </c:pt>
                <c:pt idx="3420">
                  <c:v>1344.1986428499999</c:v>
                </c:pt>
                <c:pt idx="3421">
                  <c:v>1349.2945460399999</c:v>
                </c:pt>
                <c:pt idx="3422">
                  <c:v>1353.26659161</c:v>
                </c:pt>
                <c:pt idx="3423">
                  <c:v>1338.9110347000001</c:v>
                </c:pt>
                <c:pt idx="3424">
                  <c:v>1324.8303563300001</c:v>
                </c:pt>
                <c:pt idx="3425">
                  <c:v>1325.40141395</c:v>
                </c:pt>
                <c:pt idx="3426">
                  <c:v>1332.5725993799999</c:v>
                </c:pt>
                <c:pt idx="3427">
                  <c:v>1340.7266530700001</c:v>
                </c:pt>
                <c:pt idx="3428">
                  <c:v>1345.6693951699999</c:v>
                </c:pt>
                <c:pt idx="3429">
                  <c:v>1353.8264918</c:v>
                </c:pt>
                <c:pt idx="3430">
                  <c:v>1352.7219061000001</c:v>
                </c:pt>
                <c:pt idx="3431">
                  <c:v>1356.72438102</c:v>
                </c:pt>
                <c:pt idx="3432">
                  <c:v>1364.19275984</c:v>
                </c:pt>
                <c:pt idx="3433">
                  <c:v>1374.2070616399999</c:v>
                </c:pt>
                <c:pt idx="3434">
                  <c:v>1389.8903528799999</c:v>
                </c:pt>
                <c:pt idx="3435">
                  <c:v>1396.4965665499999</c:v>
                </c:pt>
                <c:pt idx="3436">
                  <c:v>1392.3571595200001</c:v>
                </c:pt>
                <c:pt idx="3437">
                  <c:v>1395.6648307600001</c:v>
                </c:pt>
                <c:pt idx="3438">
                  <c:v>1412.0449543100001</c:v>
                </c:pt>
                <c:pt idx="3439">
                  <c:v>1423.0806682299999</c:v>
                </c:pt>
                <c:pt idx="3440">
                  <c:v>1412.75192973</c:v>
                </c:pt>
                <c:pt idx="3441">
                  <c:v>1413.8960735999999</c:v>
                </c:pt>
                <c:pt idx="3442">
                  <c:v>1420.8826542500001</c:v>
                </c:pt>
                <c:pt idx="3443">
                  <c:v>1411.6595157700001</c:v>
                </c:pt>
                <c:pt idx="3444">
                  <c:v>1416.46634006</c:v>
                </c:pt>
                <c:pt idx="3445">
                  <c:v>1416.9420523599999</c:v>
                </c:pt>
                <c:pt idx="3446">
                  <c:v>1414.1719664499999</c:v>
                </c:pt>
                <c:pt idx="3447">
                  <c:v>1403.75802574</c:v>
                </c:pt>
                <c:pt idx="3448">
                  <c:v>1418.76679954</c:v>
                </c:pt>
                <c:pt idx="3449">
                  <c:v>1421.0997170099999</c:v>
                </c:pt>
                <c:pt idx="3450">
                  <c:v>1441.9133980500001</c:v>
                </c:pt>
                <c:pt idx="3451">
                  <c:v>1449.45683596</c:v>
                </c:pt>
                <c:pt idx="3452">
                  <c:v>1456.49210358</c:v>
                </c:pt>
                <c:pt idx="3453">
                  <c:v>1456.90289992</c:v>
                </c:pt>
                <c:pt idx="3454">
                  <c:v>1445.19266855</c:v>
                </c:pt>
                <c:pt idx="3455">
                  <c:v>1443.27561898</c:v>
                </c:pt>
                <c:pt idx="3456">
                  <c:v>1449.0409680600001</c:v>
                </c:pt>
                <c:pt idx="3457">
                  <c:v>1439.5226648</c:v>
                </c:pt>
                <c:pt idx="3458">
                  <c:v>1446.45650123</c:v>
                </c:pt>
                <c:pt idx="3459">
                  <c:v>1448.0398421699999</c:v>
                </c:pt>
                <c:pt idx="3460">
                  <c:v>1445.68258122</c:v>
                </c:pt>
                <c:pt idx="3461">
                  <c:v>1448.93547962</c:v>
                </c:pt>
                <c:pt idx="3462">
                  <c:v>1456.89884267</c:v>
                </c:pt>
                <c:pt idx="3463">
                  <c:v>1460.4073476799999</c:v>
                </c:pt>
                <c:pt idx="3464">
                  <c:v>1449.4172777900001</c:v>
                </c:pt>
                <c:pt idx="3465">
                  <c:v>1434.2441854599999</c:v>
                </c:pt>
                <c:pt idx="3466">
                  <c:v>1431.9031534999999</c:v>
                </c:pt>
                <c:pt idx="3467">
                  <c:v>1439.3522603900001</c:v>
                </c:pt>
                <c:pt idx="3468">
                  <c:v>1432.6456298400001</c:v>
                </c:pt>
                <c:pt idx="3469">
                  <c:v>1428.2911886700001</c:v>
                </c:pt>
                <c:pt idx="3470">
                  <c:v>1422.73174492</c:v>
                </c:pt>
                <c:pt idx="3471">
                  <c:v>1417.7890028300001</c:v>
                </c:pt>
                <c:pt idx="3472">
                  <c:v>1411.7994908200001</c:v>
                </c:pt>
                <c:pt idx="3473">
                  <c:v>1401.3774356199999</c:v>
                </c:pt>
                <c:pt idx="3474">
                  <c:v>1393.1452799000001</c:v>
                </c:pt>
                <c:pt idx="3475">
                  <c:v>1375.3268620199999</c:v>
                </c:pt>
                <c:pt idx="3476">
                  <c:v>1370.34050452</c:v>
                </c:pt>
                <c:pt idx="3477">
                  <c:v>1376.22047084</c:v>
                </c:pt>
                <c:pt idx="3478">
                  <c:v>1359.41332197</c:v>
                </c:pt>
                <c:pt idx="3479">
                  <c:v>1359.63444198</c:v>
                </c:pt>
                <c:pt idx="3480">
                  <c:v>1357.68594874</c:v>
                </c:pt>
                <c:pt idx="3481">
                  <c:v>1360.19231354</c:v>
                </c:pt>
                <c:pt idx="3482">
                  <c:v>1374.5691710000001</c:v>
                </c:pt>
                <c:pt idx="3483">
                  <c:v>1409.1034496699999</c:v>
                </c:pt>
                <c:pt idx="3484">
                  <c:v>1406.20556046</c:v>
                </c:pt>
                <c:pt idx="3485">
                  <c:v>1406.6264999099999</c:v>
                </c:pt>
                <c:pt idx="3486">
                  <c:v>1402.2700301299999</c:v>
                </c:pt>
                <c:pt idx="3487">
                  <c:v>1418.05880981</c:v>
                </c:pt>
                <c:pt idx="3488">
                  <c:v>1418.8175151400001</c:v>
                </c:pt>
                <c:pt idx="3489">
                  <c:v>1428.36421913</c:v>
                </c:pt>
                <c:pt idx="3490">
                  <c:v>1418.4067187999999</c:v>
                </c:pt>
                <c:pt idx="3491">
                  <c:v>1427.4787248099999</c:v>
                </c:pt>
                <c:pt idx="3492">
                  <c:v>1426.84680847</c:v>
                </c:pt>
                <c:pt idx="3493">
                  <c:v>1448.5094686</c:v>
                </c:pt>
                <c:pt idx="3494">
                  <c:v>1438.7183154300001</c:v>
                </c:pt>
                <c:pt idx="3495">
                  <c:v>1426.31125176</c:v>
                </c:pt>
                <c:pt idx="3496">
                  <c:v>1427.7880899500001</c:v>
                </c:pt>
                <c:pt idx="3497">
                  <c:v>1434.3212731599999</c:v>
                </c:pt>
                <c:pt idx="3498">
                  <c:v>1441.2084512500001</c:v>
                </c:pt>
                <c:pt idx="3499">
                  <c:v>1432.44986763</c:v>
                </c:pt>
                <c:pt idx="3500">
                  <c:v>1427.5669699499999</c:v>
                </c:pt>
                <c:pt idx="3501">
                  <c:v>1416.50488391</c:v>
                </c:pt>
                <c:pt idx="3502">
                  <c:v>1404.2945967600001</c:v>
                </c:pt>
                <c:pt idx="3503">
                  <c:v>1401.59246975</c:v>
                </c:pt>
                <c:pt idx="3504">
                  <c:v>1389.3943543400001</c:v>
                </c:pt>
                <c:pt idx="3505">
                  <c:v>1404.45790098</c:v>
                </c:pt>
                <c:pt idx="3506">
                  <c:v>1404.0227611600001</c:v>
                </c:pt>
                <c:pt idx="3507">
                  <c:v>1407.61545406</c:v>
                </c:pt>
                <c:pt idx="3508">
                  <c:v>1417.31126191</c:v>
                </c:pt>
                <c:pt idx="3509">
                  <c:v>1419.1461522100001</c:v>
                </c:pt>
                <c:pt idx="3510">
                  <c:v>1427.54465508</c:v>
                </c:pt>
                <c:pt idx="3511">
                  <c:v>1431.6232034</c:v>
                </c:pt>
                <c:pt idx="3512">
                  <c:v>1432.1364452400001</c:v>
                </c:pt>
                <c:pt idx="3513">
                  <c:v>1439.5855521399999</c:v>
                </c:pt>
                <c:pt idx="3514">
                  <c:v>1438.87451947</c:v>
                </c:pt>
                <c:pt idx="3515">
                  <c:v>1435.0566493199999</c:v>
                </c:pt>
                <c:pt idx="3516">
                  <c:v>1413.97316131</c:v>
                </c:pt>
                <c:pt idx="3517">
                  <c:v>1378.1862073899999</c:v>
                </c:pt>
                <c:pt idx="3518">
                  <c:v>1379.73201879</c:v>
                </c:pt>
                <c:pt idx="3519">
                  <c:v>1365.38761931</c:v>
                </c:pt>
                <c:pt idx="3520">
                  <c:v>1373.96362677</c:v>
                </c:pt>
                <c:pt idx="3521">
                  <c:v>1377.5674770999999</c:v>
                </c:pt>
                <c:pt idx="3522">
                  <c:v>1370.3648480100001</c:v>
                </c:pt>
                <c:pt idx="3523">
                  <c:v>1382.9575307600001</c:v>
                </c:pt>
                <c:pt idx="3524">
                  <c:v>1378.2075079399999</c:v>
                </c:pt>
                <c:pt idx="3525">
                  <c:v>1355.7049975100001</c:v>
                </c:pt>
                <c:pt idx="3526">
                  <c:v>1327.3884510400001</c:v>
                </c:pt>
                <c:pt idx="3527">
                  <c:v>1317.7545162199999</c:v>
                </c:pt>
                <c:pt idx="3528">
                  <c:v>1316.0433719800001</c:v>
                </c:pt>
                <c:pt idx="3529">
                  <c:v>1296.1608292999999</c:v>
                </c:pt>
                <c:pt idx="3530">
                  <c:v>1307.2655164400001</c:v>
                </c:pt>
                <c:pt idx="3531">
                  <c:v>1308.5790503999999</c:v>
                </c:pt>
                <c:pt idx="3532">
                  <c:v>1299.4603860499999</c:v>
                </c:pt>
                <c:pt idx="3533">
                  <c:v>1284.8187931699999</c:v>
                </c:pt>
                <c:pt idx="3534">
                  <c:v>1296.5452535300001</c:v>
                </c:pt>
                <c:pt idx="3535">
                  <c:v>1284.4637839899999</c:v>
                </c:pt>
                <c:pt idx="3536">
                  <c:v>1282.88551461</c:v>
                </c:pt>
                <c:pt idx="3537">
                  <c:v>1268.75716358</c:v>
                </c:pt>
                <c:pt idx="3538">
                  <c:v>1294.68500543</c:v>
                </c:pt>
                <c:pt idx="3539">
                  <c:v>1290.16320279</c:v>
                </c:pt>
                <c:pt idx="3540">
                  <c:v>1301.37844993</c:v>
                </c:pt>
                <c:pt idx="3541">
                  <c:v>1316.48054043</c:v>
                </c:pt>
                <c:pt idx="3542">
                  <c:v>1289.18642039</c:v>
                </c:pt>
                <c:pt idx="3543">
                  <c:v>1301.5559545199999</c:v>
                </c:pt>
                <c:pt idx="3544">
                  <c:v>1310.0660317100001</c:v>
                </c:pt>
                <c:pt idx="3545">
                  <c:v>1316.9937822700001</c:v>
                </c:pt>
                <c:pt idx="3546">
                  <c:v>1307.8974327799999</c:v>
                </c:pt>
                <c:pt idx="3547">
                  <c:v>1292.67463916</c:v>
                </c:pt>
                <c:pt idx="3548">
                  <c:v>1269.27446267</c:v>
                </c:pt>
                <c:pt idx="3549">
                  <c:v>1277.00554829</c:v>
                </c:pt>
                <c:pt idx="3550">
                  <c:v>1291.7008996899999</c:v>
                </c:pt>
                <c:pt idx="3551">
                  <c:v>1301.63811379</c:v>
                </c:pt>
                <c:pt idx="3552">
                  <c:v>1287.45803284</c:v>
                </c:pt>
                <c:pt idx="3553">
                  <c:v>1283.5539461799999</c:v>
                </c:pt>
                <c:pt idx="3554">
                  <c:v>1299.90262605</c:v>
                </c:pt>
                <c:pt idx="3555">
                  <c:v>1280.27061843</c:v>
                </c:pt>
                <c:pt idx="3556">
                  <c:v>1288.3536702900001</c:v>
                </c:pt>
                <c:pt idx="3557">
                  <c:v>1288.64072057</c:v>
                </c:pt>
                <c:pt idx="3558">
                  <c:v>1295.5076124100001</c:v>
                </c:pt>
                <c:pt idx="3559">
                  <c:v>1313.4771627699999</c:v>
                </c:pt>
                <c:pt idx="3560">
                  <c:v>1318.54365091</c:v>
                </c:pt>
                <c:pt idx="3561">
                  <c:v>1306.93890799</c:v>
                </c:pt>
                <c:pt idx="3562">
                  <c:v>1315.82326629</c:v>
                </c:pt>
                <c:pt idx="3563">
                  <c:v>1312.0003245800001</c:v>
                </c:pt>
                <c:pt idx="3564">
                  <c:v>1288.5839191</c:v>
                </c:pt>
                <c:pt idx="3565">
                  <c:v>1293.3450993500001</c:v>
                </c:pt>
                <c:pt idx="3566">
                  <c:v>1271.67533903</c:v>
                </c:pt>
                <c:pt idx="3567">
                  <c:v>1342.96321091</c:v>
                </c:pt>
                <c:pt idx="3568">
                  <c:v>1384.95166804</c:v>
                </c:pt>
                <c:pt idx="3569">
                  <c:v>1381.9797340499999</c:v>
                </c:pt>
                <c:pt idx="3570">
                  <c:v>1360.4570489600001</c:v>
                </c:pt>
                <c:pt idx="3571">
                  <c:v>1368.4133118300001</c:v>
                </c:pt>
                <c:pt idx="3572">
                  <c:v>1363.9959833200001</c:v>
                </c:pt>
                <c:pt idx="3573">
                  <c:v>1346.5214172000001</c:v>
                </c:pt>
                <c:pt idx="3574">
                  <c:v>1322.45990932</c:v>
                </c:pt>
                <c:pt idx="3575">
                  <c:v>1326.40862571</c:v>
                </c:pt>
                <c:pt idx="3576">
                  <c:v>1323.3667042</c:v>
                </c:pt>
                <c:pt idx="3577">
                  <c:v>1325.1813082599999</c:v>
                </c:pt>
                <c:pt idx="3578">
                  <c:v>1342.44895475</c:v>
                </c:pt>
                <c:pt idx="3579">
                  <c:v>1327.37120774</c:v>
                </c:pt>
                <c:pt idx="3580">
                  <c:v>1331.24790798</c:v>
                </c:pt>
                <c:pt idx="3581">
                  <c:v>1333.6508129700001</c:v>
                </c:pt>
                <c:pt idx="3582">
                  <c:v>1335.09316455</c:v>
                </c:pt>
                <c:pt idx="3583">
                  <c:v>1332.6081002999999</c:v>
                </c:pt>
                <c:pt idx="3584">
                  <c:v>1356.3156133</c:v>
                </c:pt>
                <c:pt idx="3585">
                  <c:v>1376.8625302999999</c:v>
                </c:pt>
                <c:pt idx="3586">
                  <c:v>1380.12861475</c:v>
                </c:pt>
                <c:pt idx="3587">
                  <c:v>1381.4888070699999</c:v>
                </c:pt>
                <c:pt idx="3588">
                  <c:v>1386.1465275</c:v>
                </c:pt>
                <c:pt idx="3589">
                  <c:v>1385.35942144</c:v>
                </c:pt>
                <c:pt idx="3590">
                  <c:v>1395.5918002999999</c:v>
                </c:pt>
                <c:pt idx="3591">
                  <c:v>1408.98477518</c:v>
                </c:pt>
                <c:pt idx="3592">
                  <c:v>1413.6627818500001</c:v>
                </c:pt>
                <c:pt idx="3593">
                  <c:v>1440.41830224</c:v>
                </c:pt>
                <c:pt idx="3594">
                  <c:v>1445.6328799400001</c:v>
                </c:pt>
                <c:pt idx="3595">
                  <c:v>1440.35845784</c:v>
                </c:pt>
                <c:pt idx="3596">
                  <c:v>1425.3283834900001</c:v>
                </c:pt>
                <c:pt idx="3597">
                  <c:v>1421.9659394099999</c:v>
                </c:pt>
                <c:pt idx="3598">
                  <c:v>1435.4420878599999</c:v>
                </c:pt>
                <c:pt idx="3599">
                  <c:v>1428.1948290400001</c:v>
                </c:pt>
                <c:pt idx="3600">
                  <c:v>1436.13181998</c:v>
                </c:pt>
                <c:pt idx="3601">
                  <c:v>1425.9075556099999</c:v>
                </c:pt>
                <c:pt idx="3602">
                  <c:v>1432.19020378</c:v>
                </c:pt>
                <c:pt idx="3603">
                  <c:v>1434.4267616100001</c:v>
                </c:pt>
                <c:pt idx="3604">
                  <c:v>1448.22850419</c:v>
                </c:pt>
                <c:pt idx="3605">
                  <c:v>1450.20945542</c:v>
                </c:pt>
                <c:pt idx="3606">
                  <c:v>1450.81195671</c:v>
                </c:pt>
                <c:pt idx="3607">
                  <c:v>1435.80724016</c:v>
                </c:pt>
                <c:pt idx="3608">
                  <c:v>1436.3711976</c:v>
                </c:pt>
                <c:pt idx="3609">
                  <c:v>1445.5233342500001</c:v>
                </c:pt>
                <c:pt idx="3610">
                  <c:v>1433.5656107699999</c:v>
                </c:pt>
                <c:pt idx="3611">
                  <c:v>1443.3445922000001</c:v>
                </c:pt>
                <c:pt idx="3612">
                  <c:v>1454.5334672199999</c:v>
                </c:pt>
                <c:pt idx="3613">
                  <c:v>1460.7511994199999</c:v>
                </c:pt>
                <c:pt idx="3614">
                  <c:v>1459.36564931</c:v>
                </c:pt>
                <c:pt idx="3615">
                  <c:v>1449.17891448</c:v>
                </c:pt>
                <c:pt idx="3616">
                  <c:v>1455.0274371400001</c:v>
                </c:pt>
                <c:pt idx="3617">
                  <c:v>1454.6896712600001</c:v>
                </c:pt>
                <c:pt idx="3618">
                  <c:v>1437.96062441</c:v>
                </c:pt>
                <c:pt idx="3619">
                  <c:v>1439.4192049799999</c:v>
                </c:pt>
                <c:pt idx="3620">
                  <c:v>1426.2858939600001</c:v>
                </c:pt>
                <c:pt idx="3621">
                  <c:v>1444.24428689</c:v>
                </c:pt>
                <c:pt idx="3622">
                  <c:v>1448.8928785200001</c:v>
                </c:pt>
                <c:pt idx="3623">
                  <c:v>1461.6874093500001</c:v>
                </c:pt>
                <c:pt idx="3624">
                  <c:v>1456.9475296400001</c:v>
                </c:pt>
                <c:pt idx="3625">
                  <c:v>1462.52117376</c:v>
                </c:pt>
                <c:pt idx="3626">
                  <c:v>1461.7553682499999</c:v>
                </c:pt>
                <c:pt idx="3627">
                  <c:v>1462.2381807300001</c:v>
                </c:pt>
                <c:pt idx="3628">
                  <c:v>1464.7374453499999</c:v>
                </c:pt>
                <c:pt idx="3629">
                  <c:v>1458.44161113</c:v>
                </c:pt>
                <c:pt idx="3630">
                  <c:v>1456.99925955</c:v>
                </c:pt>
                <c:pt idx="3631">
                  <c:v>1460.54427979</c:v>
                </c:pt>
                <c:pt idx="3632">
                  <c:v>1472.1013500500001</c:v>
                </c:pt>
                <c:pt idx="3633">
                  <c:v>1476.9406323200001</c:v>
                </c:pt>
                <c:pt idx="3634">
                  <c:v>1476.5785229600001</c:v>
                </c:pt>
                <c:pt idx="3635">
                  <c:v>1480.8913773300001</c:v>
                </c:pt>
                <c:pt idx="3636">
                  <c:v>1490.7352747299999</c:v>
                </c:pt>
                <c:pt idx="3637">
                  <c:v>1486.3564900700001</c:v>
                </c:pt>
                <c:pt idx="3638">
                  <c:v>1458.0003854399999</c:v>
                </c:pt>
                <c:pt idx="3639">
                  <c:v>1467.8990556799999</c:v>
                </c:pt>
                <c:pt idx="3640">
                  <c:v>1474.9941677100001</c:v>
                </c:pt>
                <c:pt idx="3641">
                  <c:v>1491.6623558399999</c:v>
                </c:pt>
                <c:pt idx="3642">
                  <c:v>1493.6970656000001</c:v>
                </c:pt>
                <c:pt idx="3643">
                  <c:v>1501.86227672</c:v>
                </c:pt>
                <c:pt idx="3644">
                  <c:v>1516.3963525300001</c:v>
                </c:pt>
                <c:pt idx="3645">
                  <c:v>1534.98057593</c:v>
                </c:pt>
                <c:pt idx="3646">
                  <c:v>1548.88780696</c:v>
                </c:pt>
                <c:pt idx="3647">
                  <c:v>1554.18454391</c:v>
                </c:pt>
                <c:pt idx="3648">
                  <c:v>1550.46607634</c:v>
                </c:pt>
                <c:pt idx="3649">
                  <c:v>1546.8358539000001</c:v>
                </c:pt>
                <c:pt idx="3650">
                  <c:v>1541.49144428</c:v>
                </c:pt>
                <c:pt idx="3651">
                  <c:v>1570.5961111300001</c:v>
                </c:pt>
                <c:pt idx="3652">
                  <c:v>1589.5546156299999</c:v>
                </c:pt>
                <c:pt idx="3653">
                  <c:v>1593.52057532</c:v>
                </c:pt>
                <c:pt idx="3654">
                  <c:v>1597.6843258399999</c:v>
                </c:pt>
                <c:pt idx="3655">
                  <c:v>1598.72196695</c:v>
                </c:pt>
                <c:pt idx="3656">
                  <c:v>1594.8645386400001</c:v>
                </c:pt>
                <c:pt idx="3657">
                  <c:v>1593.1006501700001</c:v>
                </c:pt>
                <c:pt idx="3658">
                  <c:v>1559.3697065599999</c:v>
                </c:pt>
                <c:pt idx="3659">
                  <c:v>1578.0584040799999</c:v>
                </c:pt>
                <c:pt idx="3660">
                  <c:v>1590.4857539899999</c:v>
                </c:pt>
                <c:pt idx="3661">
                  <c:v>1605.6294312800001</c:v>
                </c:pt>
                <c:pt idx="3662">
                  <c:v>1610.4037975799999</c:v>
                </c:pt>
                <c:pt idx="3663">
                  <c:v>1629.53574942</c:v>
                </c:pt>
                <c:pt idx="3664">
                  <c:v>1623.6405684199999</c:v>
                </c:pt>
                <c:pt idx="3665">
                  <c:v>1626.43499782</c:v>
                </c:pt>
                <c:pt idx="3666">
                  <c:v>1632.33727901</c:v>
                </c:pt>
                <c:pt idx="3667">
                  <c:v>1633.0726551600001</c:v>
                </c:pt>
                <c:pt idx="3668">
                  <c:v>1624.8861434800001</c:v>
                </c:pt>
                <c:pt idx="3669">
                  <c:v>1612.4385073399999</c:v>
                </c:pt>
                <c:pt idx="3670">
                  <c:v>1615.23597967</c:v>
                </c:pt>
                <c:pt idx="3671">
                  <c:v>1643.71380174</c:v>
                </c:pt>
                <c:pt idx="3672">
                  <c:v>1650.65980992</c:v>
                </c:pt>
                <c:pt idx="3673">
                  <c:v>1629.3866455699999</c:v>
                </c:pt>
                <c:pt idx="3674">
                  <c:v>1619.7587966200001</c:v>
                </c:pt>
                <c:pt idx="3675">
                  <c:v>1602.0113805799999</c:v>
                </c:pt>
                <c:pt idx="3676">
                  <c:v>1588.0595198200001</c:v>
                </c:pt>
                <c:pt idx="3677">
                  <c:v>1549.9305196299999</c:v>
                </c:pt>
                <c:pt idx="3678">
                  <c:v>1541.2794530799999</c:v>
                </c:pt>
                <c:pt idx="3679">
                  <c:v>1571.13876802</c:v>
                </c:pt>
                <c:pt idx="3680">
                  <c:v>1544.01099514</c:v>
                </c:pt>
                <c:pt idx="3681">
                  <c:v>1549.36351926</c:v>
                </c:pt>
                <c:pt idx="3682">
                  <c:v>1528.8551461100001</c:v>
                </c:pt>
                <c:pt idx="3683">
                  <c:v>1470.2593595599999</c:v>
                </c:pt>
                <c:pt idx="3684">
                  <c:v>1460.5270364800001</c:v>
                </c:pt>
                <c:pt idx="3685">
                  <c:v>1352.26952297</c:v>
                </c:pt>
                <c:pt idx="3686">
                  <c:v>1389.5657730600001</c:v>
                </c:pt>
                <c:pt idx="3687">
                  <c:v>1314.8535840699999</c:v>
                </c:pt>
                <c:pt idx="3688">
                  <c:v>1281.85903093</c:v>
                </c:pt>
                <c:pt idx="3689">
                  <c:v>1198.0555640099999</c:v>
                </c:pt>
                <c:pt idx="3690">
                  <c:v>1146.546775</c:v>
                </c:pt>
                <c:pt idx="3691">
                  <c:v>1211.89686476</c:v>
                </c:pt>
                <c:pt idx="3692">
                  <c:v>1054.88644778</c:v>
                </c:pt>
                <c:pt idx="3693">
                  <c:v>1065.8724604199999</c:v>
                </c:pt>
                <c:pt idx="3694">
                  <c:v>1108.3406870900001</c:v>
                </c:pt>
                <c:pt idx="3695">
                  <c:v>1155.1177109</c:v>
                </c:pt>
                <c:pt idx="3696">
                  <c:v>1150.9225167100001</c:v>
                </c:pt>
                <c:pt idx="3697">
                  <c:v>1134.66512491</c:v>
                </c:pt>
                <c:pt idx="3698">
                  <c:v>1166.9679173100001</c:v>
                </c:pt>
                <c:pt idx="3699">
                  <c:v>1146.26175334</c:v>
                </c:pt>
                <c:pt idx="3700">
                  <c:v>1142.1497327300001</c:v>
                </c:pt>
                <c:pt idx="3701">
                  <c:v>1208.3173579199999</c:v>
                </c:pt>
                <c:pt idx="3702">
                  <c:v>1226.3548671799999</c:v>
                </c:pt>
                <c:pt idx="3703">
                  <c:v>1261.64683687</c:v>
                </c:pt>
                <c:pt idx="3704">
                  <c:v>1244.91779002</c:v>
                </c:pt>
                <c:pt idx="3705">
                  <c:v>1255.58125146</c:v>
                </c:pt>
                <c:pt idx="3706">
                  <c:v>1273.9707269600001</c:v>
                </c:pt>
                <c:pt idx="3707">
                  <c:v>1292.53466411</c:v>
                </c:pt>
                <c:pt idx="3708">
                  <c:v>1293.9820872499999</c:v>
                </c:pt>
                <c:pt idx="3709">
                  <c:v>1266.06416537</c:v>
                </c:pt>
                <c:pt idx="3710">
                  <c:v>1274.26994898</c:v>
                </c:pt>
                <c:pt idx="3711">
                  <c:v>1285.9730801600001</c:v>
                </c:pt>
                <c:pt idx="3712">
                  <c:v>1262.8913976199999</c:v>
                </c:pt>
                <c:pt idx="3713">
                  <c:v>1288.65289231</c:v>
                </c:pt>
                <c:pt idx="3714">
                  <c:v>1305.0786598899999</c:v>
                </c:pt>
                <c:pt idx="3715">
                  <c:v>1322.9619937299999</c:v>
                </c:pt>
                <c:pt idx="3716">
                  <c:v>1344.3163030400001</c:v>
                </c:pt>
                <c:pt idx="3717">
                  <c:v>1298.6154641999999</c:v>
                </c:pt>
                <c:pt idx="3718">
                  <c:v>1286.67194109</c:v>
                </c:pt>
                <c:pt idx="3719">
                  <c:v>1296.0989562699999</c:v>
                </c:pt>
                <c:pt idx="3720">
                  <c:v>1285.2995770299999</c:v>
                </c:pt>
                <c:pt idx="3721">
                  <c:v>1286.84538843</c:v>
                </c:pt>
                <c:pt idx="3722">
                  <c:v>1289.9552688399999</c:v>
                </c:pt>
                <c:pt idx="3723">
                  <c:v>1278.10810537</c:v>
                </c:pt>
                <c:pt idx="3724">
                  <c:v>1297.17818418</c:v>
                </c:pt>
                <c:pt idx="3725">
                  <c:v>1299.5415310000001</c:v>
                </c:pt>
                <c:pt idx="3726">
                  <c:v>1290.22507582</c:v>
                </c:pt>
                <c:pt idx="3727">
                  <c:v>1241.0573187699999</c:v>
                </c:pt>
                <c:pt idx="3728">
                  <c:v>1239.9902626099999</c:v>
                </c:pt>
                <c:pt idx="3729">
                  <c:v>1257.52467314</c:v>
                </c:pt>
                <c:pt idx="3730">
                  <c:v>1267.9203562299999</c:v>
                </c:pt>
                <c:pt idx="3731">
                  <c:v>1259.0765704099999</c:v>
                </c:pt>
                <c:pt idx="3732">
                  <c:v>1274.9596810999999</c:v>
                </c:pt>
                <c:pt idx="3733">
                  <c:v>1273.6116605300001</c:v>
                </c:pt>
                <c:pt idx="3734">
                  <c:v>1288.9155991</c:v>
                </c:pt>
                <c:pt idx="3735">
                  <c:v>1299.4147420100001</c:v>
                </c:pt>
                <c:pt idx="3736">
                  <c:v>1332.87385002</c:v>
                </c:pt>
                <c:pt idx="3737">
                  <c:v>1348.7934759499999</c:v>
                </c:pt>
                <c:pt idx="3738">
                  <c:v>1361.66813742</c:v>
                </c:pt>
                <c:pt idx="3739">
                  <c:v>1362.3669983499999</c:v>
                </c:pt>
                <c:pt idx="3740">
                  <c:v>1376.8523871800001</c:v>
                </c:pt>
                <c:pt idx="3741">
                  <c:v>1377.3412855399999</c:v>
                </c:pt>
                <c:pt idx="3742">
                  <c:v>1370.4754080099999</c:v>
                </c:pt>
                <c:pt idx="3743">
                  <c:v>1381.84990212</c:v>
                </c:pt>
                <c:pt idx="3744">
                  <c:v>1367.5612897999999</c:v>
                </c:pt>
                <c:pt idx="3745">
                  <c:v>1378.99157107</c:v>
                </c:pt>
                <c:pt idx="3746">
                  <c:v>1366.1463246400001</c:v>
                </c:pt>
                <c:pt idx="3747">
                  <c:v>1369.13854487</c:v>
                </c:pt>
                <c:pt idx="3748">
                  <c:v>1367.56737567</c:v>
                </c:pt>
                <c:pt idx="3749">
                  <c:v>1375.5429104699999</c:v>
                </c:pt>
                <c:pt idx="3750">
                  <c:v>1389.6012739800001</c:v>
                </c:pt>
                <c:pt idx="3751">
                  <c:v>1408.5070342500001</c:v>
                </c:pt>
                <c:pt idx="3752">
                  <c:v>1436.40264127</c:v>
                </c:pt>
                <c:pt idx="3753">
                  <c:v>1415.99772794</c:v>
                </c:pt>
                <c:pt idx="3754">
                  <c:v>1436.2859954</c:v>
                </c:pt>
                <c:pt idx="3755">
                  <c:v>1437.94642404</c:v>
                </c:pt>
                <c:pt idx="3756">
                  <c:v>1426.3650103</c:v>
                </c:pt>
                <c:pt idx="3757">
                  <c:v>1426.01507268</c:v>
                </c:pt>
                <c:pt idx="3758">
                  <c:v>1422.4375944599999</c:v>
                </c:pt>
                <c:pt idx="3759">
                  <c:v>1434.4440049100001</c:v>
                </c:pt>
                <c:pt idx="3760">
                  <c:v>1445.1439815799999</c:v>
                </c:pt>
                <c:pt idx="3761">
                  <c:v>1459.8829484</c:v>
                </c:pt>
                <c:pt idx="3762">
                  <c:v>1461.54033411</c:v>
                </c:pt>
                <c:pt idx="3763">
                  <c:v>1453.4035237200001</c:v>
                </c:pt>
                <c:pt idx="3764">
                  <c:v>1460.09696822</c:v>
                </c:pt>
                <c:pt idx="3765">
                  <c:v>1460.0868250999999</c:v>
                </c:pt>
                <c:pt idx="3766">
                  <c:v>1456.8663846899999</c:v>
                </c:pt>
                <c:pt idx="3767">
                  <c:v>1454.0871699700001</c:v>
                </c:pt>
                <c:pt idx="3768">
                  <c:v>1451.91958535</c:v>
                </c:pt>
                <c:pt idx="3769">
                  <c:v>1462.0434328399999</c:v>
                </c:pt>
                <c:pt idx="3770">
                  <c:v>1476.35638864</c:v>
                </c:pt>
                <c:pt idx="3771">
                  <c:v>1485.8757062100001</c:v>
                </c:pt>
                <c:pt idx="3772">
                  <c:v>1482.29518506</c:v>
                </c:pt>
                <c:pt idx="3773">
                  <c:v>1482.1836107500001</c:v>
                </c:pt>
                <c:pt idx="3774">
                  <c:v>1491.2880747300001</c:v>
                </c:pt>
                <c:pt idx="3775">
                  <c:v>1490.0282993000001</c:v>
                </c:pt>
                <c:pt idx="3776">
                  <c:v>1474.79434825</c:v>
                </c:pt>
                <c:pt idx="3777">
                  <c:v>1482.09739423</c:v>
                </c:pt>
                <c:pt idx="3778">
                  <c:v>1491.7830589600001</c:v>
                </c:pt>
                <c:pt idx="3779">
                  <c:v>1485.9152643800001</c:v>
                </c:pt>
                <c:pt idx="3780">
                  <c:v>1501.9900800299999</c:v>
                </c:pt>
                <c:pt idx="3781">
                  <c:v>1510.19180639</c:v>
                </c:pt>
                <c:pt idx="3782">
                  <c:v>1528.16135674</c:v>
                </c:pt>
                <c:pt idx="3783">
                  <c:v>1535.1043219799999</c:v>
                </c:pt>
                <c:pt idx="3784">
                  <c:v>1552.09303269</c:v>
                </c:pt>
                <c:pt idx="3785">
                  <c:v>1575.68491414</c:v>
                </c:pt>
                <c:pt idx="3786">
                  <c:v>1594.2650802799999</c:v>
                </c:pt>
                <c:pt idx="3787">
                  <c:v>1576.12512552</c:v>
                </c:pt>
                <c:pt idx="3788">
                  <c:v>1567.04094777</c:v>
                </c:pt>
                <c:pt idx="3789">
                  <c:v>1582.5132621299999</c:v>
                </c:pt>
                <c:pt idx="3790">
                  <c:v>1572.37217134</c:v>
                </c:pt>
                <c:pt idx="3791">
                  <c:v>1570.33239002</c:v>
                </c:pt>
                <c:pt idx="3792">
                  <c:v>1581.86207386</c:v>
                </c:pt>
                <c:pt idx="3793">
                  <c:v>1587.5422207300001</c:v>
                </c:pt>
                <c:pt idx="3794">
                  <c:v>1590.9614662900001</c:v>
                </c:pt>
                <c:pt idx="3795">
                  <c:v>1603.0125064700001</c:v>
                </c:pt>
                <c:pt idx="3796">
                  <c:v>1619.49507552</c:v>
                </c:pt>
                <c:pt idx="3797">
                  <c:v>1627.5040826100001</c:v>
                </c:pt>
                <c:pt idx="3798">
                  <c:v>1629.3268011600001</c:v>
                </c:pt>
                <c:pt idx="3799">
                  <c:v>1629.65645255</c:v>
                </c:pt>
                <c:pt idx="3800">
                  <c:v>1627.7840326999999</c:v>
                </c:pt>
                <c:pt idx="3801">
                  <c:v>1568.03903072</c:v>
                </c:pt>
                <c:pt idx="3802">
                  <c:v>1580.5576687099999</c:v>
                </c:pt>
                <c:pt idx="3803">
                  <c:v>1610.0670460199999</c:v>
                </c:pt>
                <c:pt idx="3804">
                  <c:v>1627.7485317799999</c:v>
                </c:pt>
                <c:pt idx="3805">
                  <c:v>1605.5990019200001</c:v>
                </c:pt>
                <c:pt idx="3806">
                  <c:v>1595.4792116799999</c:v>
                </c:pt>
                <c:pt idx="3807">
                  <c:v>1581.8123725800001</c:v>
                </c:pt>
                <c:pt idx="3808">
                  <c:v>1578.8455101500001</c:v>
                </c:pt>
                <c:pt idx="3809">
                  <c:v>1594.85338121</c:v>
                </c:pt>
                <c:pt idx="3810">
                  <c:v>1605.16284778</c:v>
                </c:pt>
                <c:pt idx="3811">
                  <c:v>1651.3079552500001</c:v>
                </c:pt>
                <c:pt idx="3812">
                  <c:v>1670.48555113</c:v>
                </c:pt>
                <c:pt idx="3813">
                  <c:v>1678.11317693</c:v>
                </c:pt>
                <c:pt idx="3814">
                  <c:v>1674.9688099099999</c:v>
                </c:pt>
                <c:pt idx="3815">
                  <c:v>1677.1384231500001</c:v>
                </c:pt>
                <c:pt idx="3816">
                  <c:v>1628.11875564</c:v>
                </c:pt>
                <c:pt idx="3817">
                  <c:v>1609.6237917000001</c:v>
                </c:pt>
                <c:pt idx="3818">
                  <c:v>1602.19294242</c:v>
                </c:pt>
                <c:pt idx="3819">
                  <c:v>1581.84888781</c:v>
                </c:pt>
                <c:pt idx="3820">
                  <c:v>1615.04021747</c:v>
                </c:pt>
                <c:pt idx="3821">
                  <c:v>1652.44398462</c:v>
                </c:pt>
                <c:pt idx="3822">
                  <c:v>1648.5632271300001</c:v>
                </c:pt>
                <c:pt idx="3823">
                  <c:v>1652.3719684800001</c:v>
                </c:pt>
                <c:pt idx="3824">
                  <c:v>1655.1187252100001</c:v>
                </c:pt>
                <c:pt idx="3825">
                  <c:v>1652.6823479300001</c:v>
                </c:pt>
                <c:pt idx="3826">
                  <c:v>1656.7426386300001</c:v>
                </c:pt>
                <c:pt idx="3827">
                  <c:v>1653.16211748</c:v>
                </c:pt>
                <c:pt idx="3828">
                  <c:v>1655.81251458</c:v>
                </c:pt>
                <c:pt idx="3829">
                  <c:v>1643.03218412</c:v>
                </c:pt>
                <c:pt idx="3830">
                  <c:v>1652.9805556399999</c:v>
                </c:pt>
                <c:pt idx="3831">
                  <c:v>1647.0650883999999</c:v>
                </c:pt>
                <c:pt idx="3832">
                  <c:v>1645.7576403</c:v>
                </c:pt>
                <c:pt idx="3833">
                  <c:v>1623.3433750199999</c:v>
                </c:pt>
                <c:pt idx="3834">
                  <c:v>1626.8163791100001</c:v>
                </c:pt>
                <c:pt idx="3835">
                  <c:v>1626.6469890200001</c:v>
                </c:pt>
                <c:pt idx="3836">
                  <c:v>1631.58567386</c:v>
                </c:pt>
                <c:pt idx="3837">
                  <c:v>1631.3848400899999</c:v>
                </c:pt>
                <c:pt idx="3838">
                  <c:v>1634.4308188499999</c:v>
                </c:pt>
                <c:pt idx="3839">
                  <c:v>1642.30390814</c:v>
                </c:pt>
                <c:pt idx="3840">
                  <c:v>1623.7135988800001</c:v>
                </c:pt>
                <c:pt idx="3841">
                  <c:v>1651.1801519400001</c:v>
                </c:pt>
                <c:pt idx="3842">
                  <c:v>1643.4784813700001</c:v>
                </c:pt>
                <c:pt idx="3843">
                  <c:v>1641.1638215200001</c:v>
                </c:pt>
                <c:pt idx="3844">
                  <c:v>1640.3432431599999</c:v>
                </c:pt>
                <c:pt idx="3845">
                  <c:v>1638.77917415</c:v>
                </c:pt>
                <c:pt idx="3846">
                  <c:v>1644.52727992</c:v>
                </c:pt>
                <c:pt idx="3847">
                  <c:v>1658.4132104</c:v>
                </c:pt>
                <c:pt idx="3848">
                  <c:v>1685.45476676</c:v>
                </c:pt>
                <c:pt idx="3849">
                  <c:v>1690.03235655</c:v>
                </c:pt>
                <c:pt idx="3850">
                  <c:v>1700.79217763</c:v>
                </c:pt>
                <c:pt idx="3851">
                  <c:v>1660.7522137399999</c:v>
                </c:pt>
                <c:pt idx="3852">
                  <c:v>1674.7355181600001</c:v>
                </c:pt>
                <c:pt idx="3853">
                  <c:v>1683.5975615899999</c:v>
                </c:pt>
                <c:pt idx="3854">
                  <c:v>1706.5737556900001</c:v>
                </c:pt>
                <c:pt idx="3855">
                  <c:v>1716.00685675</c:v>
                </c:pt>
                <c:pt idx="3856">
                  <c:v>1727.3975798500001</c:v>
                </c:pt>
                <c:pt idx="3857">
                  <c:v>1742.5574861299999</c:v>
                </c:pt>
                <c:pt idx="3858">
                  <c:v>1729.7010822699999</c:v>
                </c:pt>
                <c:pt idx="3859">
                  <c:v>1755.73136963</c:v>
                </c:pt>
                <c:pt idx="3860">
                  <c:v>1778.9814279499999</c:v>
                </c:pt>
                <c:pt idx="3861">
                  <c:v>1784.6514317000001</c:v>
                </c:pt>
                <c:pt idx="3862">
                  <c:v>1741.2480094099999</c:v>
                </c:pt>
                <c:pt idx="3863">
                  <c:v>1751.2298532299999</c:v>
                </c:pt>
                <c:pt idx="3864">
                  <c:v>1782.9200012199999</c:v>
                </c:pt>
                <c:pt idx="3865">
                  <c:v>1788.9622574499999</c:v>
                </c:pt>
                <c:pt idx="3866">
                  <c:v>1797.2542575699999</c:v>
                </c:pt>
                <c:pt idx="3867">
                  <c:v>1796.7988315099999</c:v>
                </c:pt>
                <c:pt idx="3868">
                  <c:v>1802.50737912</c:v>
                </c:pt>
                <c:pt idx="3869">
                  <c:v>1813.45586222</c:v>
                </c:pt>
                <c:pt idx="3870">
                  <c:v>1812.7093286300001</c:v>
                </c:pt>
                <c:pt idx="3871">
                  <c:v>1814.61420645</c:v>
                </c:pt>
                <c:pt idx="3872">
                  <c:v>1808.6804815999999</c:v>
                </c:pt>
                <c:pt idx="3873">
                  <c:v>1810.3388816199999</c:v>
                </c:pt>
                <c:pt idx="3874">
                  <c:v>1816.2269624400001</c:v>
                </c:pt>
                <c:pt idx="3875">
                  <c:v>1812.7174431200001</c:v>
                </c:pt>
                <c:pt idx="3876">
                  <c:v>1830.08347787</c:v>
                </c:pt>
                <c:pt idx="3877">
                  <c:v>1831.01664486</c:v>
                </c:pt>
                <c:pt idx="3878">
                  <c:v>1831.9082250599999</c:v>
                </c:pt>
                <c:pt idx="3879">
                  <c:v>1779.9338668600001</c:v>
                </c:pt>
                <c:pt idx="3880">
                  <c:v>1798.20669649</c:v>
                </c:pt>
                <c:pt idx="3881">
                  <c:v>1837.7131323000001</c:v>
                </c:pt>
                <c:pt idx="3882">
                  <c:v>1843.85377679</c:v>
                </c:pt>
                <c:pt idx="3883">
                  <c:v>1855.51734981</c:v>
                </c:pt>
                <c:pt idx="3884">
                  <c:v>1847.7030906099999</c:v>
                </c:pt>
                <c:pt idx="3885">
                  <c:v>1853.05054316</c:v>
                </c:pt>
                <c:pt idx="3886">
                  <c:v>1857.8198379099999</c:v>
                </c:pt>
                <c:pt idx="3887">
                  <c:v>1876.58460883</c:v>
                </c:pt>
                <c:pt idx="3888">
                  <c:v>1904.43660043</c:v>
                </c:pt>
                <c:pt idx="3889">
                  <c:v>1916.9542240999999</c:v>
                </c:pt>
                <c:pt idx="3890">
                  <c:v>1919.34495735</c:v>
                </c:pt>
                <c:pt idx="3891">
                  <c:v>1935.7169664</c:v>
                </c:pt>
                <c:pt idx="3892">
                  <c:v>1955.81352889</c:v>
                </c:pt>
                <c:pt idx="3893">
                  <c:v>1957.60784672</c:v>
                </c:pt>
                <c:pt idx="3894">
                  <c:v>1963.7708060699999</c:v>
                </c:pt>
                <c:pt idx="3895">
                  <c:v>1948.3410928200001</c:v>
                </c:pt>
                <c:pt idx="3896">
                  <c:v>1949.28034568</c:v>
                </c:pt>
                <c:pt idx="3897">
                  <c:v>1930.0266764</c:v>
                </c:pt>
                <c:pt idx="3898">
                  <c:v>1898.6854517199999</c:v>
                </c:pt>
                <c:pt idx="3899">
                  <c:v>1933.1629289299999</c:v>
                </c:pt>
                <c:pt idx="3900">
                  <c:v>1954.34581951</c:v>
                </c:pt>
                <c:pt idx="3901">
                  <c:v>1933.3586911299999</c:v>
                </c:pt>
                <c:pt idx="3902">
                  <c:v>1913.9244743300001</c:v>
                </c:pt>
                <c:pt idx="3903">
                  <c:v>1901.9231354399999</c:v>
                </c:pt>
                <c:pt idx="3904">
                  <c:v>1877.9306007800001</c:v>
                </c:pt>
                <c:pt idx="3905">
                  <c:v>1866.10473785</c:v>
                </c:pt>
                <c:pt idx="3906">
                  <c:v>1847.41908326</c:v>
                </c:pt>
                <c:pt idx="3907">
                  <c:v>1901.5508829600001</c:v>
                </c:pt>
                <c:pt idx="3908">
                  <c:v>1949.4061203599999</c:v>
                </c:pt>
                <c:pt idx="3909">
                  <c:v>1980.8031321999999</c:v>
                </c:pt>
                <c:pt idx="3910">
                  <c:v>2010.0406739099999</c:v>
                </c:pt>
                <c:pt idx="3911">
                  <c:v>1996.43469353</c:v>
                </c:pt>
                <c:pt idx="3912">
                  <c:v>2036.08820457</c:v>
                </c:pt>
                <c:pt idx="3913">
                  <c:v>2032.84037773</c:v>
                </c:pt>
                <c:pt idx="3914">
                  <c:v>2045.7900982900001</c:v>
                </c:pt>
                <c:pt idx="3915">
                  <c:v>2054.26771749</c:v>
                </c:pt>
                <c:pt idx="3916">
                  <c:v>2061.7604398100002</c:v>
                </c:pt>
                <c:pt idx="3917">
                  <c:v>2103.94567345</c:v>
                </c:pt>
                <c:pt idx="3918">
                  <c:v>2131.12416192</c:v>
                </c:pt>
                <c:pt idx="3919">
                  <c:v>2138.4261935899999</c:v>
                </c:pt>
                <c:pt idx="3920">
                  <c:v>2139.64032499</c:v>
                </c:pt>
                <c:pt idx="3921">
                  <c:v>2110.6746188699999</c:v>
                </c:pt>
                <c:pt idx="3922">
                  <c:v>2104.69829291</c:v>
                </c:pt>
                <c:pt idx="3923">
                  <c:v>2122.7185588699999</c:v>
                </c:pt>
                <c:pt idx="3924">
                  <c:v>2134.0301656400002</c:v>
                </c:pt>
                <c:pt idx="3925">
                  <c:v>2154.9554209900002</c:v>
                </c:pt>
                <c:pt idx="3926">
                  <c:v>2139.05100975</c:v>
                </c:pt>
                <c:pt idx="3927">
                  <c:v>2171.06269462</c:v>
                </c:pt>
                <c:pt idx="3928">
                  <c:v>2216.84264979</c:v>
                </c:pt>
                <c:pt idx="3929">
                  <c:v>2263.9371532300001</c:v>
                </c:pt>
                <c:pt idx="3930">
                  <c:v>2279.06358722</c:v>
                </c:pt>
                <c:pt idx="3931">
                  <c:v>2244.5404659699998</c:v>
                </c:pt>
                <c:pt idx="3932">
                  <c:v>2253.71288886</c:v>
                </c:pt>
                <c:pt idx="3933">
                  <c:v>2248.8959214500001</c:v>
                </c:pt>
                <c:pt idx="3934">
                  <c:v>2269.11927294</c:v>
                </c:pt>
                <c:pt idx="3935">
                  <c:v>2272.1256935400002</c:v>
                </c:pt>
                <c:pt idx="3936">
                  <c:v>2265.04478187</c:v>
                </c:pt>
                <c:pt idx="3937">
                  <c:v>2272.02426234</c:v>
                </c:pt>
                <c:pt idx="3938">
                  <c:v>2226.39442534</c:v>
                </c:pt>
                <c:pt idx="3939">
                  <c:v>2197.3668462000001</c:v>
                </c:pt>
                <c:pt idx="3940">
                  <c:v>2214.87792756</c:v>
                </c:pt>
                <c:pt idx="3941">
                  <c:v>2262.4572721099998</c:v>
                </c:pt>
                <c:pt idx="3942">
                  <c:v>2293.5682479799998</c:v>
                </c:pt>
                <c:pt idx="3943">
                  <c:v>2261.5910497099999</c:v>
                </c:pt>
                <c:pt idx="3944">
                  <c:v>2216.5860288700001</c:v>
                </c:pt>
                <c:pt idx="3945">
                  <c:v>2251.6842649800001</c:v>
                </c:pt>
                <c:pt idx="3946">
                  <c:v>2309.2910973799999</c:v>
                </c:pt>
                <c:pt idx="3947">
                  <c:v>2320.1401779100001</c:v>
                </c:pt>
                <c:pt idx="3948">
                  <c:v>2374.3460223799998</c:v>
                </c:pt>
                <c:pt idx="3949">
                  <c:v>2373.3093955700001</c:v>
                </c:pt>
                <c:pt idx="3950">
                  <c:v>2409.65726399</c:v>
                </c:pt>
                <c:pt idx="3951">
                  <c:v>2415.3272677499999</c:v>
                </c:pt>
                <c:pt idx="3952">
                  <c:v>2416.0991591400002</c:v>
                </c:pt>
                <c:pt idx="3953">
                  <c:v>2443.5859984399999</c:v>
                </c:pt>
                <c:pt idx="3954">
                  <c:v>2318.3468744000002</c:v>
                </c:pt>
                <c:pt idx="3955">
                  <c:v>2347.2699794099999</c:v>
                </c:pt>
                <c:pt idx="3956">
                  <c:v>2364.2688332399998</c:v>
                </c:pt>
                <c:pt idx="3957">
                  <c:v>2405.5888587999998</c:v>
                </c:pt>
                <c:pt idx="3958">
                  <c:v>2383.97589995</c:v>
                </c:pt>
                <c:pt idx="3959">
                  <c:v>2392.2273275900002</c:v>
                </c:pt>
                <c:pt idx="3960">
                  <c:v>2404.8200103499998</c:v>
                </c:pt>
                <c:pt idx="3961">
                  <c:v>2398.8426700700002</c:v>
                </c:pt>
                <c:pt idx="3962">
                  <c:v>2410.9555832800002</c:v>
                </c:pt>
                <c:pt idx="3963">
                  <c:v>2445.2372982799998</c:v>
                </c:pt>
                <c:pt idx="3964">
                  <c:v>2450.7206686300001</c:v>
                </c:pt>
                <c:pt idx="3965">
                  <c:v>2451.0401769</c:v>
                </c:pt>
                <c:pt idx="3966">
                  <c:v>2425.25839597</c:v>
                </c:pt>
                <c:pt idx="3967">
                  <c:v>2463.7403767199999</c:v>
                </c:pt>
                <c:pt idx="3968">
                  <c:v>2455.66442504</c:v>
                </c:pt>
                <c:pt idx="3969">
                  <c:v>2480.9512217400002</c:v>
                </c:pt>
                <c:pt idx="3970">
                  <c:v>2515.87601051</c:v>
                </c:pt>
                <c:pt idx="3971">
                  <c:v>2496.8667904099998</c:v>
                </c:pt>
                <c:pt idx="3972">
                  <c:v>2504.92752741</c:v>
                </c:pt>
                <c:pt idx="3973">
                  <c:v>2520.5996612200001</c:v>
                </c:pt>
                <c:pt idx="3974">
                  <c:v>2492.7415837499998</c:v>
                </c:pt>
                <c:pt idx="3975">
                  <c:v>2436.2241223699998</c:v>
                </c:pt>
                <c:pt idx="3976">
                  <c:v>2494.2397224800002</c:v>
                </c:pt>
                <c:pt idx="3977">
                  <c:v>2543.6671433900001</c:v>
                </c:pt>
                <c:pt idx="3978">
                  <c:v>2534.28780087</c:v>
                </c:pt>
                <c:pt idx="3979">
                  <c:v>2538.5732688200001</c:v>
                </c:pt>
                <c:pt idx="3980">
                  <c:v>2550.7460264299998</c:v>
                </c:pt>
                <c:pt idx="3981">
                  <c:v>2559.4437513299999</c:v>
                </c:pt>
                <c:pt idx="3982">
                  <c:v>2545.9797746200002</c:v>
                </c:pt>
                <c:pt idx="3983">
                  <c:v>2561.5656919100002</c:v>
                </c:pt>
                <c:pt idx="3984">
                  <c:v>2571.0261793899999</c:v>
                </c:pt>
                <c:pt idx="3985">
                  <c:v>2557.2741380900002</c:v>
                </c:pt>
                <c:pt idx="3986">
                  <c:v>2576.15149763</c:v>
                </c:pt>
                <c:pt idx="3987">
                  <c:v>2610.4342269399999</c:v>
                </c:pt>
                <c:pt idx="3988">
                  <c:v>2681.6460254200001</c:v>
                </c:pt>
                <c:pt idx="3989">
                  <c:v>2720.7294931500001</c:v>
                </c:pt>
                <c:pt idx="3990">
                  <c:v>2748.3360212600001</c:v>
                </c:pt>
                <c:pt idx="3991">
                  <c:v>2753.85286391</c:v>
                </c:pt>
                <c:pt idx="3992">
                  <c:v>2777.67499417</c:v>
                </c:pt>
                <c:pt idx="3993">
                  <c:v>2747.0366876600001</c:v>
                </c:pt>
                <c:pt idx="3994">
                  <c:v>2782.5903498399998</c:v>
                </c:pt>
                <c:pt idx="3995">
                  <c:v>2793.5073892599999</c:v>
                </c:pt>
                <c:pt idx="3996">
                  <c:v>2761.9075150399999</c:v>
                </c:pt>
                <c:pt idx="3997">
                  <c:v>2761.9633021899999</c:v>
                </c:pt>
                <c:pt idx="3998">
                  <c:v>2716.6387730900001</c:v>
                </c:pt>
                <c:pt idx="3999">
                  <c:v>2671.0687804899999</c:v>
                </c:pt>
                <c:pt idx="4000">
                  <c:v>2661.6975524700001</c:v>
                </c:pt>
                <c:pt idx="4001">
                  <c:v>2686.4457495299998</c:v>
                </c:pt>
                <c:pt idx="4002">
                  <c:v>2698.9978597999998</c:v>
                </c:pt>
                <c:pt idx="4003">
                  <c:v>2672.2250961099999</c:v>
                </c:pt>
                <c:pt idx="4004">
                  <c:v>2656.1299942199998</c:v>
                </c:pt>
                <c:pt idx="4005">
                  <c:v>2674.7405897200001</c:v>
                </c:pt>
                <c:pt idx="4006">
                  <c:v>2681.0029516499999</c:v>
                </c:pt>
                <c:pt idx="4007">
                  <c:v>2668.6344318299998</c:v>
                </c:pt>
                <c:pt idx="4008">
                  <c:v>2689.2665510400002</c:v>
                </c:pt>
                <c:pt idx="4009">
                  <c:v>2676.6495247900002</c:v>
                </c:pt>
                <c:pt idx="4010">
                  <c:v>2687.40123137</c:v>
                </c:pt>
                <c:pt idx="4011">
                  <c:v>2684.3359806899998</c:v>
                </c:pt>
                <c:pt idx="4012">
                  <c:v>2679.6782602500002</c:v>
                </c:pt>
                <c:pt idx="4013">
                  <c:v>2690.9016218800002</c:v>
                </c:pt>
                <c:pt idx="4014">
                  <c:v>2679.1954477700001</c:v>
                </c:pt>
                <c:pt idx="4015">
                  <c:v>2693.88674193</c:v>
                </c:pt>
                <c:pt idx="4016">
                  <c:v>2699.0313320999999</c:v>
                </c:pt>
                <c:pt idx="4017">
                  <c:v>2701.4859669900002</c:v>
                </c:pt>
                <c:pt idx="4018">
                  <c:v>2714.3697572800002</c:v>
                </c:pt>
                <c:pt idx="4019">
                  <c:v>2740.4872754600001</c:v>
                </c:pt>
                <c:pt idx="4020">
                  <c:v>2735.5749627199998</c:v>
                </c:pt>
                <c:pt idx="4021">
                  <c:v>2711.3552221899999</c:v>
                </c:pt>
                <c:pt idx="4022">
                  <c:v>2681.29304486</c:v>
                </c:pt>
                <c:pt idx="4023">
                  <c:v>2713.2002556100001</c:v>
                </c:pt>
                <c:pt idx="4024">
                  <c:v>2737.9048372500001</c:v>
                </c:pt>
                <c:pt idx="4025">
                  <c:v>2749.6414407299999</c:v>
                </c:pt>
                <c:pt idx="4026">
                  <c:v>2737.2719066</c:v>
                </c:pt>
                <c:pt idx="4027">
                  <c:v>2725.64687744</c:v>
                </c:pt>
                <c:pt idx="4028">
                  <c:v>2762.7940236700001</c:v>
                </c:pt>
                <c:pt idx="4029">
                  <c:v>2793.3684285300001</c:v>
                </c:pt>
                <c:pt idx="4030">
                  <c:v>2824.5422917400001</c:v>
                </c:pt>
                <c:pt idx="4031">
                  <c:v>2836.0151741099999</c:v>
                </c:pt>
                <c:pt idx="4032">
                  <c:v>2810.34395318</c:v>
                </c:pt>
                <c:pt idx="4033">
                  <c:v>2830.3431417299998</c:v>
                </c:pt>
                <c:pt idx="4034">
                  <c:v>2833.0746837900001</c:v>
                </c:pt>
                <c:pt idx="4035">
                  <c:v>2815.8983253699998</c:v>
                </c:pt>
                <c:pt idx="4036">
                  <c:v>2779.18023309</c:v>
                </c:pt>
                <c:pt idx="4037">
                  <c:v>2776.2661148799998</c:v>
                </c:pt>
                <c:pt idx="4038">
                  <c:v>2816.4866262999999</c:v>
                </c:pt>
                <c:pt idx="4039">
                  <c:v>2817.0373976800001</c:v>
                </c:pt>
                <c:pt idx="4040">
                  <c:v>2819.7648824900002</c:v>
                </c:pt>
                <c:pt idx="4041">
                  <c:v>2851.2582539599998</c:v>
                </c:pt>
                <c:pt idx="4042">
                  <c:v>2859.4001359200001</c:v>
                </c:pt>
                <c:pt idx="4043">
                  <c:v>2815.48550041</c:v>
                </c:pt>
                <c:pt idx="4044">
                  <c:v>2801.6999868100002</c:v>
                </c:pt>
                <c:pt idx="4045">
                  <c:v>2840.3675866499998</c:v>
                </c:pt>
                <c:pt idx="4046">
                  <c:v>2853.6429013400002</c:v>
                </c:pt>
                <c:pt idx="4047">
                  <c:v>2857.93546947</c:v>
                </c:pt>
                <c:pt idx="4048">
                  <c:v>2896.5584395800001</c:v>
                </c:pt>
                <c:pt idx="4049">
                  <c:v>2951.5229893800001</c:v>
                </c:pt>
                <c:pt idx="4050">
                  <c:v>2974.1888040200001</c:v>
                </c:pt>
                <c:pt idx="4051">
                  <c:v>2985.16670217</c:v>
                </c:pt>
                <c:pt idx="4052">
                  <c:v>3016.60022923</c:v>
                </c:pt>
                <c:pt idx="4053">
                  <c:v>3029.86438649</c:v>
                </c:pt>
                <c:pt idx="4054">
                  <c:v>3042.0057004300002</c:v>
                </c:pt>
                <c:pt idx="4055">
                  <c:v>3037.3753664199999</c:v>
                </c:pt>
                <c:pt idx="4056">
                  <c:v>3045.43711773</c:v>
                </c:pt>
                <c:pt idx="4057">
                  <c:v>3058.5379707699999</c:v>
                </c:pt>
                <c:pt idx="4058">
                  <c:v>3080.5333252199998</c:v>
                </c:pt>
                <c:pt idx="4059">
                  <c:v>3100.17953321</c:v>
                </c:pt>
                <c:pt idx="4060">
                  <c:v>3149.5339236599998</c:v>
                </c:pt>
                <c:pt idx="4061">
                  <c:v>3166.8035987799999</c:v>
                </c:pt>
                <c:pt idx="4062">
                  <c:v>3130.7022081599998</c:v>
                </c:pt>
                <c:pt idx="4063">
                  <c:v>3077.02786315</c:v>
                </c:pt>
                <c:pt idx="4064">
                  <c:v>3095.7368469100002</c:v>
                </c:pt>
                <c:pt idx="4065">
                  <c:v>3115.6001176599998</c:v>
                </c:pt>
                <c:pt idx="4066">
                  <c:v>3154.3001754799998</c:v>
                </c:pt>
                <c:pt idx="4067">
                  <c:v>3138.6422420399999</c:v>
                </c:pt>
                <c:pt idx="4068">
                  <c:v>3110.6097029100001</c:v>
                </c:pt>
                <c:pt idx="4069">
                  <c:v>3078.2845956400001</c:v>
                </c:pt>
                <c:pt idx="4070">
                  <c:v>3113.94070332</c:v>
                </c:pt>
                <c:pt idx="4071">
                  <c:v>3141.4021848299999</c:v>
                </c:pt>
                <c:pt idx="4072">
                  <c:v>3142.49764172</c:v>
                </c:pt>
                <c:pt idx="4073">
                  <c:v>3198.8862854899999</c:v>
                </c:pt>
                <c:pt idx="4074">
                  <c:v>3221.0692876500002</c:v>
                </c:pt>
                <c:pt idx="4075">
                  <c:v>3214.67202223</c:v>
                </c:pt>
                <c:pt idx="4076">
                  <c:v>3267.7225653999999</c:v>
                </c:pt>
                <c:pt idx="4077">
                  <c:v>3294.9426406600001</c:v>
                </c:pt>
                <c:pt idx="4078">
                  <c:v>3298.4085445599999</c:v>
                </c:pt>
                <c:pt idx="4079">
                  <c:v>3295.5339845200001</c:v>
                </c:pt>
                <c:pt idx="4080">
                  <c:v>3370.4956942499998</c:v>
                </c:pt>
                <c:pt idx="4081">
                  <c:v>3405.5310430200002</c:v>
                </c:pt>
                <c:pt idx="4082">
                  <c:v>3444.03229569</c:v>
                </c:pt>
                <c:pt idx="4083">
                  <c:v>3381.7504995499999</c:v>
                </c:pt>
                <c:pt idx="4084">
                  <c:v>3305.5553865000002</c:v>
                </c:pt>
                <c:pt idx="4085">
                  <c:v>3262.9816713800001</c:v>
                </c:pt>
                <c:pt idx="4086">
                  <c:v>3223.1131262099998</c:v>
                </c:pt>
                <c:pt idx="4087">
                  <c:v>3176.6535820399999</c:v>
                </c:pt>
                <c:pt idx="4088">
                  <c:v>3238.4525656999999</c:v>
                </c:pt>
                <c:pt idx="4089">
                  <c:v>3251.16493726</c:v>
                </c:pt>
                <c:pt idx="4090">
                  <c:v>3185.917293</c:v>
                </c:pt>
                <c:pt idx="4091">
                  <c:v>3183.9211270999999</c:v>
                </c:pt>
                <c:pt idx="4092">
                  <c:v>3237.57011431</c:v>
                </c:pt>
                <c:pt idx="4093">
                  <c:v>3258.8240067400002</c:v>
                </c:pt>
                <c:pt idx="4094">
                  <c:v>3244.7260850600001</c:v>
                </c:pt>
                <c:pt idx="4095">
                  <c:v>3273.22013612</c:v>
                </c:pt>
                <c:pt idx="4096">
                  <c:v>3311.5915568700002</c:v>
                </c:pt>
                <c:pt idx="4097">
                  <c:v>3348.4962825500002</c:v>
                </c:pt>
                <c:pt idx="4098">
                  <c:v>3344.13271257</c:v>
                </c:pt>
                <c:pt idx="4099">
                  <c:v>3334.3730030699999</c:v>
                </c:pt>
                <c:pt idx="4100">
                  <c:v>3352.1964925100001</c:v>
                </c:pt>
                <c:pt idx="4101">
                  <c:v>3367.33104099</c:v>
                </c:pt>
                <c:pt idx="4102">
                  <c:v>3363.5862013000001</c:v>
                </c:pt>
                <c:pt idx="4103">
                  <c:v>3356.8349410199999</c:v>
                </c:pt>
                <c:pt idx="4104">
                  <c:v>3296.1567720500002</c:v>
                </c:pt>
                <c:pt idx="4105">
                  <c:v>3199.2909959499998</c:v>
                </c:pt>
                <c:pt idx="4106">
                  <c:v>3259.5512684</c:v>
                </c:pt>
                <c:pt idx="4107">
                  <c:v>3239.4151477300002</c:v>
                </c:pt>
                <c:pt idx="4108">
                  <c:v>3250.89005873</c:v>
                </c:pt>
                <c:pt idx="4109">
                  <c:v>3132.9955674600001</c:v>
                </c:pt>
                <c:pt idx="4110">
                  <c:v>3101.6360851600002</c:v>
                </c:pt>
                <c:pt idx="4111">
                  <c:v>3124.80195559</c:v>
                </c:pt>
                <c:pt idx="4112">
                  <c:v>3168.63544615</c:v>
                </c:pt>
                <c:pt idx="4113">
                  <c:v>3228.1775857299999</c:v>
                </c:pt>
                <c:pt idx="4114">
                  <c:v>3209.0851920599998</c:v>
                </c:pt>
                <c:pt idx="4115">
                  <c:v>3146.10757792</c:v>
                </c:pt>
                <c:pt idx="4116">
                  <c:v>3193.06312063</c:v>
                </c:pt>
                <c:pt idx="4117">
                  <c:v>3250.3737739500002</c:v>
                </c:pt>
                <c:pt idx="4118">
                  <c:v>3275.0174968800002</c:v>
                </c:pt>
                <c:pt idx="4119">
                  <c:v>3299.2402803599998</c:v>
                </c:pt>
                <c:pt idx="4120">
                  <c:v>3303.12408078</c:v>
                </c:pt>
                <c:pt idx="4121">
                  <c:v>3309.24241041</c:v>
                </c:pt>
                <c:pt idx="4122">
                  <c:v>3292.0112791500001</c:v>
                </c:pt>
                <c:pt idx="4123">
                  <c:v>3287.41441743</c:v>
                </c:pt>
                <c:pt idx="4124">
                  <c:v>3226.0292730400001</c:v>
                </c:pt>
                <c:pt idx="4125">
                  <c:v>3099.3792410900001</c:v>
                </c:pt>
                <c:pt idx="4126">
                  <c:v>3143.9217356899999</c:v>
                </c:pt>
                <c:pt idx="4127">
                  <c:v>3202.0904969100002</c:v>
                </c:pt>
                <c:pt idx="4128">
                  <c:v>3227.4290235200001</c:v>
                </c:pt>
                <c:pt idx="4129">
                  <c:v>3201.0447413000002</c:v>
                </c:pt>
                <c:pt idx="4130">
                  <c:v>3217.7109008100001</c:v>
                </c:pt>
                <c:pt idx="4131">
                  <c:v>3254.0151538199998</c:v>
                </c:pt>
                <c:pt idx="4132">
                  <c:v>3254.0983274</c:v>
                </c:pt>
                <c:pt idx="4133">
                  <c:v>3257.0154885400002</c:v>
                </c:pt>
                <c:pt idx="4134">
                  <c:v>3290.7535323400002</c:v>
                </c:pt>
                <c:pt idx="4135">
                  <c:v>3326.9178102999999</c:v>
                </c:pt>
                <c:pt idx="4136">
                  <c:v>3338.3308482699999</c:v>
                </c:pt>
                <c:pt idx="4137">
                  <c:v>3309.6248060100002</c:v>
                </c:pt>
                <c:pt idx="4138">
                  <c:v>3294.7884652399998</c:v>
                </c:pt>
                <c:pt idx="4139">
                  <c:v>3312.50443761</c:v>
                </c:pt>
                <c:pt idx="4140">
                  <c:v>3317.9928795300002</c:v>
                </c:pt>
                <c:pt idx="4141">
                  <c:v>3320.96988508</c:v>
                </c:pt>
                <c:pt idx="4142">
                  <c:v>3363.7768919499999</c:v>
                </c:pt>
                <c:pt idx="4143">
                  <c:v>3389.1073040599999</c:v>
                </c:pt>
                <c:pt idx="4144">
                  <c:v>3391.1947580400001</c:v>
                </c:pt>
                <c:pt idx="4145">
                  <c:v>3404.9467993399999</c:v>
                </c:pt>
                <c:pt idx="4146">
                  <c:v>3338.7457018499999</c:v>
                </c:pt>
                <c:pt idx="4147">
                  <c:v>3334.1670977499998</c:v>
                </c:pt>
                <c:pt idx="4148">
                  <c:v>3346.3256549900002</c:v>
                </c:pt>
                <c:pt idx="4149">
                  <c:v>3263.0192009299999</c:v>
                </c:pt>
                <c:pt idx="4150">
                  <c:v>3133.5057663600001</c:v>
                </c:pt>
                <c:pt idx="4151">
                  <c:v>3167.1616508900001</c:v>
                </c:pt>
                <c:pt idx="4152">
                  <c:v>3096.21357352</c:v>
                </c:pt>
                <c:pt idx="4153">
                  <c:v>3157.0144742299999</c:v>
                </c:pt>
                <c:pt idx="4154">
                  <c:v>3220.4647577300002</c:v>
                </c:pt>
                <c:pt idx="4155">
                  <c:v>3241.6902494199999</c:v>
                </c:pt>
                <c:pt idx="4156">
                  <c:v>3272.17438051</c:v>
                </c:pt>
                <c:pt idx="4157">
                  <c:v>3227.4269949</c:v>
                </c:pt>
                <c:pt idx="4158">
                  <c:v>3213.7905851599999</c:v>
                </c:pt>
                <c:pt idx="4159">
                  <c:v>3188.1700798299998</c:v>
                </c:pt>
                <c:pt idx="4160">
                  <c:v>3158.92036637</c:v>
                </c:pt>
                <c:pt idx="4161">
                  <c:v>3206.3546643099999</c:v>
                </c:pt>
                <c:pt idx="4162">
                  <c:v>3212.2752031199998</c:v>
                </c:pt>
                <c:pt idx="4163">
                  <c:v>3131.0369310999999</c:v>
                </c:pt>
                <c:pt idx="4164">
                  <c:v>3018.7901287200002</c:v>
                </c:pt>
                <c:pt idx="4165">
                  <c:v>3104.1586789600001</c:v>
                </c:pt>
                <c:pt idx="4166">
                  <c:v>3094.29855258</c:v>
                </c:pt>
                <c:pt idx="4167">
                  <c:v>3086.8504599900002</c:v>
                </c:pt>
                <c:pt idx="4168">
                  <c:v>3066.5621925400001</c:v>
                </c:pt>
                <c:pt idx="4169">
                  <c:v>3044.0718538599999</c:v>
                </c:pt>
                <c:pt idx="4170">
                  <c:v>3030.9050705499999</c:v>
                </c:pt>
                <c:pt idx="4171">
                  <c:v>3036.3154104400001</c:v>
                </c:pt>
                <c:pt idx="4172">
                  <c:v>2871.1590542600002</c:v>
                </c:pt>
                <c:pt idx="4173">
                  <c:v>3001.11675745</c:v>
                </c:pt>
                <c:pt idx="4174">
                  <c:v>3030.7661098100002</c:v>
                </c:pt>
                <c:pt idx="4175">
                  <c:v>3026.0505735900001</c:v>
                </c:pt>
                <c:pt idx="4176">
                  <c:v>3033.3647769999998</c:v>
                </c:pt>
                <c:pt idx="4177">
                  <c:v>2975.8259035000001</c:v>
                </c:pt>
                <c:pt idx="4178">
                  <c:v>2913.9123025899999</c:v>
                </c:pt>
                <c:pt idx="4179">
                  <c:v>2950.5167919300002</c:v>
                </c:pt>
                <c:pt idx="4180">
                  <c:v>3009.1196786700002</c:v>
                </c:pt>
                <c:pt idx="4181">
                  <c:v>3039.6332247999999</c:v>
                </c:pt>
                <c:pt idx="4182">
                  <c:v>3050.8586150599999</c:v>
                </c:pt>
                <c:pt idx="4183">
                  <c:v>3070.4165779099999</c:v>
                </c:pt>
                <c:pt idx="4184">
                  <c:v>3033.4601223300001</c:v>
                </c:pt>
                <c:pt idx="4185">
                  <c:v>3091.4564505200001</c:v>
                </c:pt>
                <c:pt idx="4186">
                  <c:v>3119.79531185</c:v>
                </c:pt>
                <c:pt idx="4187">
                  <c:v>3122.3097911499999</c:v>
                </c:pt>
                <c:pt idx="4188">
                  <c:v>3132.6385296499998</c:v>
                </c:pt>
                <c:pt idx="4189">
                  <c:v>3141.1830934499999</c:v>
                </c:pt>
                <c:pt idx="4190">
                  <c:v>3164.2718761699998</c:v>
                </c:pt>
                <c:pt idx="4191">
                  <c:v>3168.3179665100001</c:v>
                </c:pt>
                <c:pt idx="4192">
                  <c:v>3167.31278337</c:v>
                </c:pt>
                <c:pt idx="4193">
                  <c:v>3185.0449847300001</c:v>
                </c:pt>
                <c:pt idx="4194">
                  <c:v>3243.4308087099998</c:v>
                </c:pt>
                <c:pt idx="4195">
                  <c:v>3237.37739504</c:v>
                </c:pt>
                <c:pt idx="4196">
                  <c:v>3252.6204748999999</c:v>
                </c:pt>
                <c:pt idx="4197">
                  <c:v>3291.1288277600001</c:v>
                </c:pt>
                <c:pt idx="4198">
                  <c:v>3347.9211676800001</c:v>
                </c:pt>
                <c:pt idx="4199">
                  <c:v>3336.0101025499998</c:v>
                </c:pt>
                <c:pt idx="4200">
                  <c:v>3299.6074612799998</c:v>
                </c:pt>
                <c:pt idx="4201">
                  <c:v>3322.9011350199999</c:v>
                </c:pt>
                <c:pt idx="4202">
                  <c:v>3321.35836655</c:v>
                </c:pt>
                <c:pt idx="4203">
                  <c:v>3259.3666636200001</c:v>
                </c:pt>
                <c:pt idx="4204">
                  <c:v>3258.3726379200002</c:v>
                </c:pt>
                <c:pt idx="4205">
                  <c:v>3198.6012638299999</c:v>
                </c:pt>
                <c:pt idx="4206">
                  <c:v>3144.0221525699999</c:v>
                </c:pt>
                <c:pt idx="4207">
                  <c:v>3163.2575642299998</c:v>
                </c:pt>
                <c:pt idx="4208">
                  <c:v>3203.9182870300001</c:v>
                </c:pt>
                <c:pt idx="4209">
                  <c:v>3192.3135441099998</c:v>
                </c:pt>
                <c:pt idx="4210">
                  <c:v>3138.3795352400002</c:v>
                </c:pt>
                <c:pt idx="4211">
                  <c:v>3163.3762387299998</c:v>
                </c:pt>
                <c:pt idx="4212">
                  <c:v>3147.6331030800002</c:v>
                </c:pt>
                <c:pt idx="4213">
                  <c:v>3166.9537169499999</c:v>
                </c:pt>
                <c:pt idx="4214">
                  <c:v>3156.1482518299999</c:v>
                </c:pt>
                <c:pt idx="4215">
                  <c:v>3121.1037742499998</c:v>
                </c:pt>
                <c:pt idx="4216">
                  <c:v>3069.3099635899998</c:v>
                </c:pt>
                <c:pt idx="4217">
                  <c:v>3082.0892797400002</c:v>
                </c:pt>
                <c:pt idx="4218">
                  <c:v>3009.52236051</c:v>
                </c:pt>
                <c:pt idx="4219">
                  <c:v>2950.4234752399998</c:v>
                </c:pt>
                <c:pt idx="4220">
                  <c:v>2883.9424276499999</c:v>
                </c:pt>
                <c:pt idx="4221">
                  <c:v>2868.2733367800001</c:v>
                </c:pt>
                <c:pt idx="4222">
                  <c:v>2808.04653663</c:v>
                </c:pt>
                <c:pt idx="4223">
                  <c:v>2847.9444968500002</c:v>
                </c:pt>
                <c:pt idx="4224">
                  <c:v>2878.33226831</c:v>
                </c:pt>
                <c:pt idx="4225">
                  <c:v>2955.8186004499998</c:v>
                </c:pt>
                <c:pt idx="4226">
                  <c:v>2961.5859781499998</c:v>
                </c:pt>
                <c:pt idx="4227">
                  <c:v>2876.6951688300001</c:v>
                </c:pt>
                <c:pt idx="4228">
                  <c:v>2926.9320106700002</c:v>
                </c:pt>
                <c:pt idx="4229">
                  <c:v>2915.5636024300002</c:v>
                </c:pt>
                <c:pt idx="4230">
                  <c:v>2894.1220622999999</c:v>
                </c:pt>
                <c:pt idx="4231">
                  <c:v>2812.1413139400001</c:v>
                </c:pt>
                <c:pt idx="4232">
                  <c:v>2835.5059895099998</c:v>
                </c:pt>
                <c:pt idx="4233">
                  <c:v>2883.58538985</c:v>
                </c:pt>
                <c:pt idx="4234">
                  <c:v>2960.9337755699999</c:v>
                </c:pt>
                <c:pt idx="4235">
                  <c:v>2976.0226800199998</c:v>
                </c:pt>
                <c:pt idx="4236">
                  <c:v>2987.5645356</c:v>
                </c:pt>
                <c:pt idx="4237">
                  <c:v>2999.8295955899998</c:v>
                </c:pt>
                <c:pt idx="4238">
                  <c:v>2951.4428587399998</c:v>
                </c:pt>
                <c:pt idx="4239">
                  <c:v>2949.707371</c:v>
                </c:pt>
                <c:pt idx="4240">
                  <c:v>2926.9888121399999</c:v>
                </c:pt>
                <c:pt idx="4241">
                  <c:v>2903.6941240900001</c:v>
                </c:pt>
                <c:pt idx="4242">
                  <c:v>2924.18119669</c:v>
                </c:pt>
                <c:pt idx="4243">
                  <c:v>2905.46105549</c:v>
                </c:pt>
                <c:pt idx="4244">
                  <c:v>2823.8180730099998</c:v>
                </c:pt>
                <c:pt idx="4245">
                  <c:v>2820.7041353499999</c:v>
                </c:pt>
                <c:pt idx="4246">
                  <c:v>2828.0477538099999</c:v>
                </c:pt>
                <c:pt idx="4247">
                  <c:v>2757.2366085499998</c:v>
                </c:pt>
                <c:pt idx="4248">
                  <c:v>2735.4623741</c:v>
                </c:pt>
                <c:pt idx="4249">
                  <c:v>2668.1698769599998</c:v>
                </c:pt>
                <c:pt idx="4250">
                  <c:v>2743.7320593600002</c:v>
                </c:pt>
                <c:pt idx="4251">
                  <c:v>2703.38577326</c:v>
                </c:pt>
                <c:pt idx="4252">
                  <c:v>2747.0630597700001</c:v>
                </c:pt>
                <c:pt idx="4253">
                  <c:v>2774.56714238</c:v>
                </c:pt>
                <c:pt idx="4254">
                  <c:v>2820.7842659900002</c:v>
                </c:pt>
                <c:pt idx="4255">
                  <c:v>2835.3193561100002</c:v>
                </c:pt>
                <c:pt idx="4256">
                  <c:v>2830.9040562300002</c:v>
                </c:pt>
                <c:pt idx="4257">
                  <c:v>2800.90273763</c:v>
                </c:pt>
                <c:pt idx="4258">
                  <c:v>2789.41565489</c:v>
                </c:pt>
                <c:pt idx="4259">
                  <c:v>2814.3514996600002</c:v>
                </c:pt>
                <c:pt idx="4260">
                  <c:v>2820.6686344300001</c:v>
                </c:pt>
                <c:pt idx="4261">
                  <c:v>2866.3512156500001</c:v>
                </c:pt>
                <c:pt idx="4262">
                  <c:v>2904.81696741</c:v>
                </c:pt>
                <c:pt idx="4263">
                  <c:v>2910.8602379600002</c:v>
                </c:pt>
                <c:pt idx="4264">
                  <c:v>2936.3032386999998</c:v>
                </c:pt>
                <c:pt idx="4265">
                  <c:v>2918.3884611899998</c:v>
                </c:pt>
                <c:pt idx="4266">
                  <c:v>2920.85121058</c:v>
                </c:pt>
                <c:pt idx="4267">
                  <c:v>2917.47862338</c:v>
                </c:pt>
                <c:pt idx="4268">
                  <c:v>2945.6704094800002</c:v>
                </c:pt>
                <c:pt idx="4269">
                  <c:v>2983.5174309499998</c:v>
                </c:pt>
                <c:pt idx="4270">
                  <c:v>3011.0904867700001</c:v>
                </c:pt>
                <c:pt idx="4271">
                  <c:v>3017.3295195199998</c:v>
                </c:pt>
                <c:pt idx="4272">
                  <c:v>3057.6575480000001</c:v>
                </c:pt>
                <c:pt idx="4273">
                  <c:v>3061.4034019999999</c:v>
                </c:pt>
                <c:pt idx="4274">
                  <c:v>3074.5052693500002</c:v>
                </c:pt>
                <c:pt idx="4275">
                  <c:v>3040.0359066400001</c:v>
                </c:pt>
                <c:pt idx="4276">
                  <c:v>3051.3617137800002</c:v>
                </c:pt>
                <c:pt idx="4277">
                  <c:v>3077.9620444500001</c:v>
                </c:pt>
                <c:pt idx="4278">
                  <c:v>3120.7335503999998</c:v>
                </c:pt>
                <c:pt idx="4279">
                  <c:v>3156.8075546</c:v>
                </c:pt>
                <c:pt idx="4280">
                  <c:v>3164.8459767300001</c:v>
                </c:pt>
                <c:pt idx="4281">
                  <c:v>3162.11544899</c:v>
                </c:pt>
                <c:pt idx="4282">
                  <c:v>3179.0767732700001</c:v>
                </c:pt>
                <c:pt idx="4283">
                  <c:v>3194.4608424899998</c:v>
                </c:pt>
                <c:pt idx="4284">
                  <c:v>3227.8519916</c:v>
                </c:pt>
                <c:pt idx="4285">
                  <c:v>3230.7792958599998</c:v>
                </c:pt>
                <c:pt idx="4286">
                  <c:v>3270.9876355400002</c:v>
                </c:pt>
                <c:pt idx="4287">
                  <c:v>3303.6586231699998</c:v>
                </c:pt>
                <c:pt idx="4288">
                  <c:v>3363.7606629500001</c:v>
                </c:pt>
                <c:pt idx="4289">
                  <c:v>3367.1870086899999</c:v>
                </c:pt>
                <c:pt idx="4290">
                  <c:v>3375.2791893600001</c:v>
                </c:pt>
                <c:pt idx="4291">
                  <c:v>3329.59457952</c:v>
                </c:pt>
                <c:pt idx="4292">
                  <c:v>3263.4533264400002</c:v>
                </c:pt>
                <c:pt idx="4293">
                  <c:v>3292.6665246600001</c:v>
                </c:pt>
                <c:pt idx="4294">
                  <c:v>3305.7389769599999</c:v>
                </c:pt>
                <c:pt idx="4295">
                  <c:v>3309.5183032599998</c:v>
                </c:pt>
                <c:pt idx="4296">
                  <c:v>3322.6698718900002</c:v>
                </c:pt>
                <c:pt idx="4297">
                  <c:v>3293.2771404499999</c:v>
                </c:pt>
                <c:pt idx="4298">
                  <c:v>3359.0836705900001</c:v>
                </c:pt>
                <c:pt idx="4299">
                  <c:v>3379.8892371400002</c:v>
                </c:pt>
                <c:pt idx="4300">
                  <c:v>3374.8552069699999</c:v>
                </c:pt>
                <c:pt idx="4301">
                  <c:v>3408.3153293</c:v>
                </c:pt>
                <c:pt idx="4302">
                  <c:v>3408.6997535199998</c:v>
                </c:pt>
                <c:pt idx="4303">
                  <c:v>3414.92560022</c:v>
                </c:pt>
                <c:pt idx="4304">
                  <c:v>3418.4554057800001</c:v>
                </c:pt>
                <c:pt idx="4305">
                  <c:v>3435.4633884099999</c:v>
                </c:pt>
                <c:pt idx="4306">
                  <c:v>3484.4759557399998</c:v>
                </c:pt>
                <c:pt idx="4307">
                  <c:v>3487.1425818299999</c:v>
                </c:pt>
                <c:pt idx="4308">
                  <c:v>3468.1293044899999</c:v>
                </c:pt>
                <c:pt idx="4309">
                  <c:v>3485.8767205300001</c:v>
                </c:pt>
                <c:pt idx="4310">
                  <c:v>3408.2899714999999</c:v>
                </c:pt>
                <c:pt idx="4311">
                  <c:v>3409.72015134</c:v>
                </c:pt>
                <c:pt idx="4312">
                  <c:v>3459.30377628</c:v>
                </c:pt>
                <c:pt idx="4313">
                  <c:v>3449.2418018200001</c:v>
                </c:pt>
                <c:pt idx="4314">
                  <c:v>3470.0585258000001</c:v>
                </c:pt>
                <c:pt idx="4315">
                  <c:v>3405.74100559</c:v>
                </c:pt>
                <c:pt idx="4316">
                  <c:v>3290.5973282999998</c:v>
                </c:pt>
                <c:pt idx="4317">
                  <c:v>3286.6475976000002</c:v>
                </c:pt>
                <c:pt idx="4318">
                  <c:v>3287.7156680799999</c:v>
                </c:pt>
                <c:pt idx="4319">
                  <c:v>3307.6164683699999</c:v>
                </c:pt>
                <c:pt idx="4320">
                  <c:v>3361.8263700799998</c:v>
                </c:pt>
                <c:pt idx="4321">
                  <c:v>3327.1399446199998</c:v>
                </c:pt>
                <c:pt idx="4322">
                  <c:v>3403.4050451899998</c:v>
                </c:pt>
                <c:pt idx="4323">
                  <c:v>3468.7267342199998</c:v>
                </c:pt>
                <c:pt idx="4324">
                  <c:v>3476.0916532299998</c:v>
                </c:pt>
                <c:pt idx="4325">
                  <c:v>3444.6510259800002</c:v>
                </c:pt>
                <c:pt idx="4326">
                  <c:v>3386.0846544699998</c:v>
                </c:pt>
                <c:pt idx="4327">
                  <c:v>3396.5391676600002</c:v>
                </c:pt>
                <c:pt idx="4328">
                  <c:v>3367.7367657599998</c:v>
                </c:pt>
                <c:pt idx="4329">
                  <c:v>3359.4528801400002</c:v>
                </c:pt>
                <c:pt idx="4330">
                  <c:v>3363.9148383699999</c:v>
                </c:pt>
                <c:pt idx="4331">
                  <c:v>3407.7229711199998</c:v>
                </c:pt>
                <c:pt idx="4332">
                  <c:v>3394.3604256100002</c:v>
                </c:pt>
                <c:pt idx="4333">
                  <c:v>3393.7640101799998</c:v>
                </c:pt>
                <c:pt idx="4334">
                  <c:v>3366.50944832</c:v>
                </c:pt>
                <c:pt idx="4335">
                  <c:v>3388.9105275400002</c:v>
                </c:pt>
                <c:pt idx="4336">
                  <c:v>3402.4891214999998</c:v>
                </c:pt>
                <c:pt idx="4337">
                  <c:v>3419.7354674500002</c:v>
                </c:pt>
                <c:pt idx="4338">
                  <c:v>3386.09074035</c:v>
                </c:pt>
                <c:pt idx="4339">
                  <c:v>3438.0458266099999</c:v>
                </c:pt>
                <c:pt idx="4340">
                  <c:v>3470.4825081899999</c:v>
                </c:pt>
                <c:pt idx="4341">
                  <c:v>3471.4775482099999</c:v>
                </c:pt>
                <c:pt idx="4342">
                  <c:v>3469.43066671</c:v>
                </c:pt>
                <c:pt idx="4343">
                  <c:v>3459.8200610600002</c:v>
                </c:pt>
                <c:pt idx="4344">
                  <c:v>3485.6829869500002</c:v>
                </c:pt>
                <c:pt idx="4345">
                  <c:v>3454.26264593</c:v>
                </c:pt>
                <c:pt idx="4346">
                  <c:v>3419.1248516599999</c:v>
                </c:pt>
                <c:pt idx="4347">
                  <c:v>3407.2371156999998</c:v>
                </c:pt>
                <c:pt idx="4348">
                  <c:v>3392.5123492500002</c:v>
                </c:pt>
                <c:pt idx="4349">
                  <c:v>3383.9637281999999</c:v>
                </c:pt>
                <c:pt idx="4350">
                  <c:v>3383.4352716799999</c:v>
                </c:pt>
                <c:pt idx="4351">
                  <c:v>3371.2432421499998</c:v>
                </c:pt>
                <c:pt idx="4352">
                  <c:v>3354.1338283199998</c:v>
                </c:pt>
                <c:pt idx="4353">
                  <c:v>3364.3063627800002</c:v>
                </c:pt>
                <c:pt idx="4354">
                  <c:v>3371.7341691299998</c:v>
                </c:pt>
                <c:pt idx="4355">
                  <c:v>3375.7356297400001</c:v>
                </c:pt>
                <c:pt idx="4356">
                  <c:v>3387.68625303</c:v>
                </c:pt>
                <c:pt idx="4357">
                  <c:v>3407.2847883600002</c:v>
                </c:pt>
                <c:pt idx="4358">
                  <c:v>3429.6554382300001</c:v>
                </c:pt>
                <c:pt idx="4359">
                  <c:v>3409.4706305999998</c:v>
                </c:pt>
                <c:pt idx="4360">
                  <c:v>3433.1751006700001</c:v>
                </c:pt>
                <c:pt idx="4361">
                  <c:v>3465.2699591199998</c:v>
                </c:pt>
                <c:pt idx="4362">
                  <c:v>3487.2987858699998</c:v>
                </c:pt>
                <c:pt idx="4363">
                  <c:v>3474.5772855</c:v>
                </c:pt>
                <c:pt idx="4364">
                  <c:v>3454.99396484</c:v>
                </c:pt>
                <c:pt idx="4365">
                  <c:v>3432.93775168</c:v>
                </c:pt>
                <c:pt idx="4366">
                  <c:v>3438.5164673499999</c:v>
                </c:pt>
                <c:pt idx="4367">
                  <c:v>3422.12417207</c:v>
                </c:pt>
                <c:pt idx="4368">
                  <c:v>3418.28195843</c:v>
                </c:pt>
                <c:pt idx="4369">
                  <c:v>3417.17838704</c:v>
                </c:pt>
                <c:pt idx="4370">
                  <c:v>3441.4143565700001</c:v>
                </c:pt>
                <c:pt idx="4371">
                  <c:v>3394.9608982700001</c:v>
                </c:pt>
                <c:pt idx="4372">
                  <c:v>3331.1941494500002</c:v>
                </c:pt>
                <c:pt idx="4373">
                  <c:v>3342.5696578699999</c:v>
                </c:pt>
                <c:pt idx="4374">
                  <c:v>3345.5730355300002</c:v>
                </c:pt>
                <c:pt idx="4375">
                  <c:v>3281.03135238</c:v>
                </c:pt>
                <c:pt idx="4376">
                  <c:v>3247.21926381</c:v>
                </c:pt>
                <c:pt idx="4377">
                  <c:v>3133.9682926099999</c:v>
                </c:pt>
                <c:pt idx="4378">
                  <c:v>3216.06365822</c:v>
                </c:pt>
                <c:pt idx="4379">
                  <c:v>3243.3303918299998</c:v>
                </c:pt>
                <c:pt idx="4380">
                  <c:v>3264.2008743400002</c:v>
                </c:pt>
                <c:pt idx="4381">
                  <c:v>3259.2236456400001</c:v>
                </c:pt>
                <c:pt idx="4382">
                  <c:v>3277.38692958</c:v>
                </c:pt>
                <c:pt idx="4383">
                  <c:v>3298.96235888</c:v>
                </c:pt>
                <c:pt idx="4384">
                  <c:v>3307.5515524000002</c:v>
                </c:pt>
                <c:pt idx="4385">
                  <c:v>3275.1960157799999</c:v>
                </c:pt>
                <c:pt idx="4386">
                  <c:v>3282.8571138799998</c:v>
                </c:pt>
                <c:pt idx="4387">
                  <c:v>3257.4729432300001</c:v>
                </c:pt>
                <c:pt idx="4388">
                  <c:v>3286.7561289800001</c:v>
                </c:pt>
                <c:pt idx="4389">
                  <c:v>3254.0161681300001</c:v>
                </c:pt>
                <c:pt idx="4390">
                  <c:v>3246.0294759100002</c:v>
                </c:pt>
                <c:pt idx="4391">
                  <c:v>3238.2385458799999</c:v>
                </c:pt>
                <c:pt idx="4392">
                  <c:v>3248.0672285999999</c:v>
                </c:pt>
                <c:pt idx="4393">
                  <c:v>3250.1394678900001</c:v>
                </c:pt>
                <c:pt idx="4394">
                  <c:v>3245.1662964400002</c:v>
                </c:pt>
                <c:pt idx="4395">
                  <c:v>3250.5766363399998</c:v>
                </c:pt>
                <c:pt idx="4396">
                  <c:v>3245.4645041499998</c:v>
                </c:pt>
                <c:pt idx="4397">
                  <c:v>3225.47241579</c:v>
                </c:pt>
                <c:pt idx="4398">
                  <c:v>3210.3530819900002</c:v>
                </c:pt>
                <c:pt idx="4399">
                  <c:v>3200.91896662</c:v>
                </c:pt>
                <c:pt idx="4400">
                  <c:v>3166.5226343700001</c:v>
                </c:pt>
                <c:pt idx="4401">
                  <c:v>3133.1345281899999</c:v>
                </c:pt>
                <c:pt idx="4402">
                  <c:v>3125.0068466100001</c:v>
                </c:pt>
                <c:pt idx="4403">
                  <c:v>3180.80414651</c:v>
                </c:pt>
                <c:pt idx="4404">
                  <c:v>3161.00680603</c:v>
                </c:pt>
                <c:pt idx="4405">
                  <c:v>3164.20493158</c:v>
                </c:pt>
                <c:pt idx="4406">
                  <c:v>3174.89679376</c:v>
                </c:pt>
                <c:pt idx="4407">
                  <c:v>3188.8019961700002</c:v>
                </c:pt>
                <c:pt idx="4408">
                  <c:v>3194.4547566199999</c:v>
                </c:pt>
                <c:pt idx="4409">
                  <c:v>3210.6239032799999</c:v>
                </c:pt>
                <c:pt idx="4410">
                  <c:v>3218.3438314599998</c:v>
                </c:pt>
                <c:pt idx="4411">
                  <c:v>3235.8589700699999</c:v>
                </c:pt>
                <c:pt idx="4412">
                  <c:v>3202.5976528800002</c:v>
                </c:pt>
                <c:pt idx="4413">
                  <c:v>3190.7109312399998</c:v>
                </c:pt>
                <c:pt idx="4414">
                  <c:v>3204.7946525500001</c:v>
                </c:pt>
                <c:pt idx="4415">
                  <c:v>3234.92884602</c:v>
                </c:pt>
                <c:pt idx="4416">
                  <c:v>3212.8482893599999</c:v>
                </c:pt>
                <c:pt idx="4417">
                  <c:v>3209.8509975799998</c:v>
                </c:pt>
                <c:pt idx="4418">
                  <c:v>3201.5336396600001</c:v>
                </c:pt>
                <c:pt idx="4419">
                  <c:v>3159.1272860099998</c:v>
                </c:pt>
                <c:pt idx="4420">
                  <c:v>3164.2201462600001</c:v>
                </c:pt>
                <c:pt idx="4421">
                  <c:v>3149.4355353999999</c:v>
                </c:pt>
                <c:pt idx="4422">
                  <c:v>3142.6731176899998</c:v>
                </c:pt>
                <c:pt idx="4423">
                  <c:v>3167.3158263099999</c:v>
                </c:pt>
                <c:pt idx="4424">
                  <c:v>3226.1378044200001</c:v>
                </c:pt>
                <c:pt idx="4425">
                  <c:v>3215.7035774800001</c:v>
                </c:pt>
                <c:pt idx="4426">
                  <c:v>3235.8883851099999</c:v>
                </c:pt>
                <c:pt idx="4427">
                  <c:v>3251.62442057</c:v>
                </c:pt>
                <c:pt idx="4428">
                  <c:v>3273.7333779599999</c:v>
                </c:pt>
                <c:pt idx="4429">
                  <c:v>3252.8659383899999</c:v>
                </c:pt>
                <c:pt idx="4430">
                  <c:v>3229.2770998800002</c:v>
                </c:pt>
                <c:pt idx="4431">
                  <c:v>3174.4149955900002</c:v>
                </c:pt>
                <c:pt idx="4432">
                  <c:v>3157.8735964500002</c:v>
                </c:pt>
                <c:pt idx="4433">
                  <c:v>3155.0030936500002</c:v>
                </c:pt>
                <c:pt idx="4434">
                  <c:v>3142.8445364099998</c:v>
                </c:pt>
                <c:pt idx="4435">
                  <c:v>3160.1101542800002</c:v>
                </c:pt>
                <c:pt idx="4436">
                  <c:v>3134.25027133</c:v>
                </c:pt>
                <c:pt idx="4437">
                  <c:v>3153.99791052</c:v>
                </c:pt>
                <c:pt idx="4438">
                  <c:v>3157.0631612000002</c:v>
                </c:pt>
                <c:pt idx="4439">
                  <c:v>3146.0142612300001</c:v>
                </c:pt>
                <c:pt idx="4440">
                  <c:v>3108.4603759000001</c:v>
                </c:pt>
                <c:pt idx="4441">
                  <c:v>3090.3396930700001</c:v>
                </c:pt>
                <c:pt idx="4442">
                  <c:v>3088.0331477099999</c:v>
                </c:pt>
                <c:pt idx="4443">
                  <c:v>3158.64853077</c:v>
                </c:pt>
                <c:pt idx="4444">
                  <c:v>3173.2546227299999</c:v>
                </c:pt>
                <c:pt idx="4445">
                  <c:v>3182.2941707499999</c:v>
                </c:pt>
                <c:pt idx="4446">
                  <c:v>3170.8862043399999</c:v>
                </c:pt>
                <c:pt idx="4447">
                  <c:v>3177.2357971000001</c:v>
                </c:pt>
                <c:pt idx="4448">
                  <c:v>3180.97860816</c:v>
                </c:pt>
                <c:pt idx="4449">
                  <c:v>3200.6937893700001</c:v>
                </c:pt>
                <c:pt idx="4450">
                  <c:v>3214.1192222300001</c:v>
                </c:pt>
                <c:pt idx="4451">
                  <c:v>3219.7273529499998</c:v>
                </c:pt>
                <c:pt idx="4452">
                  <c:v>3254.9402063100001</c:v>
                </c:pt>
                <c:pt idx="4453">
                  <c:v>3260.6690401599999</c:v>
                </c:pt>
                <c:pt idx="4454">
                  <c:v>3260.8181440100002</c:v>
                </c:pt>
                <c:pt idx="4455">
                  <c:v>3253.4552536299998</c:v>
                </c:pt>
                <c:pt idx="4456">
                  <c:v>3231.5816166099999</c:v>
                </c:pt>
                <c:pt idx="4457">
                  <c:v>3256.4545740399999</c:v>
                </c:pt>
                <c:pt idx="4458">
                  <c:v>3260.97536236</c:v>
                </c:pt>
                <c:pt idx="4459">
                  <c:v>3277.19725324</c:v>
                </c:pt>
                <c:pt idx="4460">
                  <c:v>3291.7698729099998</c:v>
                </c:pt>
                <c:pt idx="4461">
                  <c:v>3320.7183357200001</c:v>
                </c:pt>
                <c:pt idx="4462">
                  <c:v>3353.00794206</c:v>
                </c:pt>
                <c:pt idx="4463">
                  <c:v>3372.6095203300001</c:v>
                </c:pt>
                <c:pt idx="4464">
                  <c:v>3401.1512440500001</c:v>
                </c:pt>
                <c:pt idx="4465">
                  <c:v>3387.1233099000001</c:v>
                </c:pt>
                <c:pt idx="4466">
                  <c:v>3397.5382649200001</c:v>
                </c:pt>
                <c:pt idx="4467">
                  <c:v>3393.8786274300001</c:v>
                </c:pt>
                <c:pt idx="4468">
                  <c:v>3398.4825893399998</c:v>
                </c:pt>
                <c:pt idx="4469">
                  <c:v>3407.8528030500001</c:v>
                </c:pt>
                <c:pt idx="4470">
                  <c:v>3409.4503443600001</c:v>
                </c:pt>
                <c:pt idx="4471">
                  <c:v>3417.0850703400001</c:v>
                </c:pt>
                <c:pt idx="4472">
                  <c:v>3431.2418221100002</c:v>
                </c:pt>
                <c:pt idx="4473">
                  <c:v>3432.7308320400002</c:v>
                </c:pt>
                <c:pt idx="4474">
                  <c:v>3410.73243465</c:v>
                </c:pt>
                <c:pt idx="4475">
                  <c:v>3413.4974490099999</c:v>
                </c:pt>
                <c:pt idx="4476">
                  <c:v>3430.5267321900001</c:v>
                </c:pt>
                <c:pt idx="4477">
                  <c:v>3434.3050441700002</c:v>
                </c:pt>
                <c:pt idx="4478">
                  <c:v>3431.2286360500002</c:v>
                </c:pt>
                <c:pt idx="4479">
                  <c:v>3444.5800241400002</c:v>
                </c:pt>
                <c:pt idx="4480">
                  <c:v>3488.0574912000002</c:v>
                </c:pt>
                <c:pt idx="4481">
                  <c:v>3501.2151457099999</c:v>
                </c:pt>
                <c:pt idx="4482">
                  <c:v>3511.9638093499998</c:v>
                </c:pt>
                <c:pt idx="4483">
                  <c:v>3536.5669597999999</c:v>
                </c:pt>
                <c:pt idx="4484">
                  <c:v>3533.40027792</c:v>
                </c:pt>
                <c:pt idx="4485">
                  <c:v>3551.0574201999998</c:v>
                </c:pt>
                <c:pt idx="4486">
                  <c:v>3558.07037296</c:v>
                </c:pt>
                <c:pt idx="4487">
                  <c:v>3565.5975818799998</c:v>
                </c:pt>
                <c:pt idx="4488">
                  <c:v>3598.93091521</c:v>
                </c:pt>
                <c:pt idx="4489">
                  <c:v>3568.6537037600001</c:v>
                </c:pt>
                <c:pt idx="4490">
                  <c:v>3573.93826898</c:v>
                </c:pt>
                <c:pt idx="4491">
                  <c:v>3587.0330361400001</c:v>
                </c:pt>
                <c:pt idx="4492">
                  <c:v>3626.8265222300001</c:v>
                </c:pt>
                <c:pt idx="4493">
                  <c:v>3639.7153840699998</c:v>
                </c:pt>
                <c:pt idx="4494">
                  <c:v>3635.1083792300001</c:v>
                </c:pt>
                <c:pt idx="4495">
                  <c:v>3677.9508870200002</c:v>
                </c:pt>
                <c:pt idx="4496">
                  <c:v>3669.5604986399999</c:v>
                </c:pt>
                <c:pt idx="4497">
                  <c:v>3685.1464159299999</c:v>
                </c:pt>
                <c:pt idx="4498">
                  <c:v>3693.5144894499999</c:v>
                </c:pt>
                <c:pt idx="4499">
                  <c:v>3657.0601182700002</c:v>
                </c:pt>
                <c:pt idx="4500">
                  <c:v>3615.32118188</c:v>
                </c:pt>
                <c:pt idx="4501">
                  <c:v>3640.0795220599998</c:v>
                </c:pt>
                <c:pt idx="4502">
                  <c:v>3654.9239773200002</c:v>
                </c:pt>
                <c:pt idx="4503">
                  <c:v>3673.6380326399999</c:v>
                </c:pt>
                <c:pt idx="4504">
                  <c:v>3684.7041759200001</c:v>
                </c:pt>
                <c:pt idx="4505">
                  <c:v>3689.2462648000001</c:v>
                </c:pt>
                <c:pt idx="4506">
                  <c:v>3670.6042256199999</c:v>
                </c:pt>
                <c:pt idx="4507">
                  <c:v>3694.8614957</c:v>
                </c:pt>
                <c:pt idx="4508">
                  <c:v>3722.0125977500002</c:v>
                </c:pt>
                <c:pt idx="4509">
                  <c:v>3693.82081165</c:v>
                </c:pt>
                <c:pt idx="4510">
                  <c:v>3687.2876284399999</c:v>
                </c:pt>
                <c:pt idx="4511">
                  <c:v>3730.3826998999998</c:v>
                </c:pt>
                <c:pt idx="4512">
                  <c:v>3748.7001592500001</c:v>
                </c:pt>
                <c:pt idx="4513">
                  <c:v>3725.0169897300002</c:v>
                </c:pt>
                <c:pt idx="4514">
                  <c:v>3746.8226678400001</c:v>
                </c:pt>
                <c:pt idx="4515">
                  <c:v>3756.21113917</c:v>
                </c:pt>
                <c:pt idx="4516">
                  <c:v>3768.27130816</c:v>
                </c:pt>
                <c:pt idx="4517">
                  <c:v>3803.18189656</c:v>
                </c:pt>
                <c:pt idx="4518">
                  <c:v>3812.2021726600001</c:v>
                </c:pt>
                <c:pt idx="4519">
                  <c:v>3794.1859639499999</c:v>
                </c:pt>
                <c:pt idx="4520">
                  <c:v>3815.2420655400001</c:v>
                </c:pt>
                <c:pt idx="4521">
                  <c:v>3828.8967329000002</c:v>
                </c:pt>
                <c:pt idx="4522">
                  <c:v>3840.6708659199999</c:v>
                </c:pt>
                <c:pt idx="4523">
                  <c:v>3859.0278834400001</c:v>
                </c:pt>
                <c:pt idx="4524">
                  <c:v>3884.25077848</c:v>
                </c:pt>
                <c:pt idx="4525">
                  <c:v>3928.06093986</c:v>
                </c:pt>
                <c:pt idx="4526">
                  <c:v>3913.2925579900002</c:v>
                </c:pt>
                <c:pt idx="4527">
                  <c:v>3876.9984481000001</c:v>
                </c:pt>
                <c:pt idx="4528">
                  <c:v>3872.4563592300001</c:v>
                </c:pt>
                <c:pt idx="4529">
                  <c:v>3881.2149428399998</c:v>
                </c:pt>
                <c:pt idx="4530">
                  <c:v>3912.1402996299998</c:v>
                </c:pt>
                <c:pt idx="4531">
                  <c:v>3913.5613506599998</c:v>
                </c:pt>
                <c:pt idx="4532">
                  <c:v>3916.2401485</c:v>
                </c:pt>
                <c:pt idx="4533">
                  <c:v>3912.5510959600001</c:v>
                </c:pt>
                <c:pt idx="4534">
                  <c:v>3913.8047855200002</c:v>
                </c:pt>
                <c:pt idx="4535">
                  <c:v>3909.7008794100002</c:v>
                </c:pt>
                <c:pt idx="4536">
                  <c:v>3919.6533081799998</c:v>
                </c:pt>
                <c:pt idx="4537">
                  <c:v>3944.7007272599999</c:v>
                </c:pt>
                <c:pt idx="4538">
                  <c:v>3942.2481209900002</c:v>
                </c:pt>
                <c:pt idx="4539">
                  <c:v>3975.9121200099999</c:v>
                </c:pt>
                <c:pt idx="4540">
                  <c:v>4021.6261448999999</c:v>
                </c:pt>
                <c:pt idx="4541">
                  <c:v>4043.3202487100002</c:v>
                </c:pt>
                <c:pt idx="4542">
                  <c:v>4032.7014169899999</c:v>
                </c:pt>
                <c:pt idx="4543">
                  <c:v>4003.1971112400001</c:v>
                </c:pt>
                <c:pt idx="4544">
                  <c:v>4020.9556847099998</c:v>
                </c:pt>
                <c:pt idx="4545">
                  <c:v>4026.8792664500002</c:v>
                </c:pt>
                <c:pt idx="4546">
                  <c:v>4066.1148809699998</c:v>
                </c:pt>
                <c:pt idx="4547">
                  <c:v>4082.6603373600001</c:v>
                </c:pt>
                <c:pt idx="4548">
                  <c:v>4109.5233748199998</c:v>
                </c:pt>
                <c:pt idx="4549">
                  <c:v>4159.79673189</c:v>
                </c:pt>
                <c:pt idx="4550">
                  <c:v>4203.90814391</c:v>
                </c:pt>
                <c:pt idx="4551">
                  <c:v>4191.2069297799999</c:v>
                </c:pt>
                <c:pt idx="4552">
                  <c:v>4227.0628569099999</c:v>
                </c:pt>
                <c:pt idx="4553">
                  <c:v>4293.2903265100003</c:v>
                </c:pt>
                <c:pt idx="4554">
                  <c:v>4337.0081854999999</c:v>
                </c:pt>
                <c:pt idx="4555">
                  <c:v>4207.5180801099996</c:v>
                </c:pt>
                <c:pt idx="4556">
                  <c:v>4197.01082271</c:v>
                </c:pt>
                <c:pt idx="4557">
                  <c:v>4227.65420077</c:v>
                </c:pt>
                <c:pt idx="4558">
                  <c:v>4214.21253892</c:v>
                </c:pt>
                <c:pt idx="4559">
                  <c:v>4219.7587966199999</c:v>
                </c:pt>
                <c:pt idx="4560">
                  <c:v>4209.1977806900004</c:v>
                </c:pt>
                <c:pt idx="4561">
                  <c:v>4175.0276400000002</c:v>
                </c:pt>
                <c:pt idx="4562">
                  <c:v>4190.3792512299997</c:v>
                </c:pt>
                <c:pt idx="4563">
                  <c:v>4229.9698749400004</c:v>
                </c:pt>
                <c:pt idx="4564">
                  <c:v>4230.3725567800002</c:v>
                </c:pt>
                <c:pt idx="4565">
                  <c:v>4285.70834474</c:v>
                </c:pt>
                <c:pt idx="4566">
                  <c:v>4230.0966639300004</c:v>
                </c:pt>
                <c:pt idx="4567">
                  <c:v>4281.1145259599998</c:v>
                </c:pt>
                <c:pt idx="4568">
                  <c:v>4303.4811185799999</c:v>
                </c:pt>
                <c:pt idx="4569">
                  <c:v>4221.2975078400004</c:v>
                </c:pt>
                <c:pt idx="4570">
                  <c:v>4205.7612918300001</c:v>
                </c:pt>
                <c:pt idx="4571">
                  <c:v>4229.4292466699999</c:v>
                </c:pt>
                <c:pt idx="4572">
                  <c:v>4185.1403300600005</c:v>
                </c:pt>
                <c:pt idx="4573">
                  <c:v>4232.2723630399996</c:v>
                </c:pt>
                <c:pt idx="4574">
                  <c:v>4263.3691385399998</c:v>
                </c:pt>
                <c:pt idx="4575">
                  <c:v>4274.3764517299996</c:v>
                </c:pt>
                <c:pt idx="4576">
                  <c:v>4277.1475519599999</c:v>
                </c:pt>
                <c:pt idx="4577">
                  <c:v>4292.3013723599997</c:v>
                </c:pt>
                <c:pt idx="4578">
                  <c:v>4310.8135796099996</c:v>
                </c:pt>
                <c:pt idx="4579">
                  <c:v>4274.8217346800002</c:v>
                </c:pt>
                <c:pt idx="4580">
                  <c:v>4267.6373631899996</c:v>
                </c:pt>
                <c:pt idx="4581">
                  <c:v>4241.9346986</c:v>
                </c:pt>
                <c:pt idx="4582">
                  <c:v>4139.1828703000001</c:v>
                </c:pt>
                <c:pt idx="4583">
                  <c:v>4109.7150797800005</c:v>
                </c:pt>
                <c:pt idx="4584">
                  <c:v>4053.9471949200001</c:v>
                </c:pt>
                <c:pt idx="4585">
                  <c:v>4132.2835204700004</c:v>
                </c:pt>
                <c:pt idx="4586">
                  <c:v>4145.34684397</c:v>
                </c:pt>
                <c:pt idx="4587">
                  <c:v>4156.8359553299997</c:v>
                </c:pt>
                <c:pt idx="4588">
                  <c:v>4146.1035206799997</c:v>
                </c:pt>
                <c:pt idx="4589">
                  <c:v>4209.4554159199997</c:v>
                </c:pt>
                <c:pt idx="4590">
                  <c:v>4228.5112943599997</c:v>
                </c:pt>
                <c:pt idx="4591">
                  <c:v>4255.1359685199996</c:v>
                </c:pt>
                <c:pt idx="4592">
                  <c:v>4297.1376117</c:v>
                </c:pt>
                <c:pt idx="4593">
                  <c:v>4336.6541906299999</c:v>
                </c:pt>
                <c:pt idx="4594">
                  <c:v>4352.8233372900004</c:v>
                </c:pt>
                <c:pt idx="4595">
                  <c:v>4376.49230644</c:v>
                </c:pt>
                <c:pt idx="4596">
                  <c:v>4408.9381168299997</c:v>
                </c:pt>
                <c:pt idx="4597">
                  <c:v>4429.95161732</c:v>
                </c:pt>
                <c:pt idx="4598">
                  <c:v>4458.1778900299996</c:v>
                </c:pt>
                <c:pt idx="4599">
                  <c:v>4483.1198206700001</c:v>
                </c:pt>
                <c:pt idx="4600">
                  <c:v>4502.7903721499997</c:v>
                </c:pt>
                <c:pt idx="4601">
                  <c:v>4514.7876538</c:v>
                </c:pt>
                <c:pt idx="4602">
                  <c:v>4504.6911927299998</c:v>
                </c:pt>
                <c:pt idx="4603">
                  <c:v>4559.2956617899999</c:v>
                </c:pt>
                <c:pt idx="4604">
                  <c:v>4554.0222540000004</c:v>
                </c:pt>
                <c:pt idx="4605">
                  <c:v>4541.05833308</c:v>
                </c:pt>
                <c:pt idx="4606">
                  <c:v>4551.6862935999998</c:v>
                </c:pt>
                <c:pt idx="4607">
                  <c:v>4597.3222164700001</c:v>
                </c:pt>
                <c:pt idx="4608">
                  <c:v>4645.2555558900003</c:v>
                </c:pt>
                <c:pt idx="4609">
                  <c:v>4726.6226455300002</c:v>
                </c:pt>
                <c:pt idx="4610">
                  <c:v>4811.17061741</c:v>
                </c:pt>
                <c:pt idx="4611">
                  <c:v>4820.4120135100002</c:v>
                </c:pt>
                <c:pt idx="4612">
                  <c:v>4813.0785381699998</c:v>
                </c:pt>
                <c:pt idx="4613">
                  <c:v>4827.4290235199996</c:v>
                </c:pt>
                <c:pt idx="4614">
                  <c:v>4832.2003468900002</c:v>
                </c:pt>
                <c:pt idx="4615">
                  <c:v>4885.5531550200003</c:v>
                </c:pt>
                <c:pt idx="4616">
                  <c:v>4872.2048098699997</c:v>
                </c:pt>
                <c:pt idx="4617">
                  <c:v>4969.2683767999997</c:v>
                </c:pt>
                <c:pt idx="4618">
                  <c:v>5007.4125916700004</c:v>
                </c:pt>
                <c:pt idx="4619">
                  <c:v>4992.6634817300001</c:v>
                </c:pt>
                <c:pt idx="4620">
                  <c:v>4997.8405298799998</c:v>
                </c:pt>
                <c:pt idx="4621">
                  <c:v>4975.0306829399997</c:v>
                </c:pt>
                <c:pt idx="4622">
                  <c:v>4823.1192120799997</c:v>
                </c:pt>
                <c:pt idx="4623">
                  <c:v>4879.1569039100004</c:v>
                </c:pt>
                <c:pt idx="4624">
                  <c:v>4904.5086165800003</c:v>
                </c:pt>
                <c:pt idx="4625">
                  <c:v>4932.0512430400004</c:v>
                </c:pt>
                <c:pt idx="4626">
                  <c:v>4938.0346691799996</c:v>
                </c:pt>
                <c:pt idx="4627">
                  <c:v>4939.7336416799999</c:v>
                </c:pt>
                <c:pt idx="4628">
                  <c:v>4964.1917455299999</c:v>
                </c:pt>
                <c:pt idx="4629">
                  <c:v>4990.9695807799999</c:v>
                </c:pt>
                <c:pt idx="4630">
                  <c:v>4995.07754415</c:v>
                </c:pt>
                <c:pt idx="4631">
                  <c:v>5007.6195113000003</c:v>
                </c:pt>
                <c:pt idx="4632">
                  <c:v>5098.6499508099996</c:v>
                </c:pt>
                <c:pt idx="4633">
                  <c:v>5110.2790372199997</c:v>
                </c:pt>
                <c:pt idx="4634">
                  <c:v>5088.28571139</c:v>
                </c:pt>
                <c:pt idx="4635">
                  <c:v>5086.3382324599997</c:v>
                </c:pt>
                <c:pt idx="4636">
                  <c:v>5092.75882705</c:v>
                </c:pt>
                <c:pt idx="4637">
                  <c:v>5077.3970726999996</c:v>
                </c:pt>
                <c:pt idx="4638">
                  <c:v>5104.0227611600003</c:v>
                </c:pt>
                <c:pt idx="4639">
                  <c:v>5153.8559068499999</c:v>
                </c:pt>
                <c:pt idx="4640">
                  <c:v>5148.1605452900003</c:v>
                </c:pt>
                <c:pt idx="4641">
                  <c:v>5105.5340859500002</c:v>
                </c:pt>
                <c:pt idx="4642">
                  <c:v>5099.8742253199998</c:v>
                </c:pt>
                <c:pt idx="4643">
                  <c:v>5219.4261022999999</c:v>
                </c:pt>
                <c:pt idx="4644">
                  <c:v>5237.0294860499998</c:v>
                </c:pt>
                <c:pt idx="4645">
                  <c:v>5077.8433699500001</c:v>
                </c:pt>
                <c:pt idx="4646">
                  <c:v>5189.9045532500004</c:v>
                </c:pt>
                <c:pt idx="4647">
                  <c:v>5184.3207660099997</c:v>
                </c:pt>
                <c:pt idx="4648">
                  <c:v>5270.7959305799995</c:v>
                </c:pt>
                <c:pt idx="4649">
                  <c:v>5251.34142754</c:v>
                </c:pt>
                <c:pt idx="4650">
                  <c:v>5342.7309334700003</c:v>
                </c:pt>
                <c:pt idx="4651">
                  <c:v>5291.8429033700004</c:v>
                </c:pt>
                <c:pt idx="4652">
                  <c:v>5343.0453701699998</c:v>
                </c:pt>
                <c:pt idx="4653">
                  <c:v>5379.9663248400002</c:v>
                </c:pt>
                <c:pt idx="4654">
                  <c:v>5418.8347584399999</c:v>
                </c:pt>
                <c:pt idx="4655">
                  <c:v>5448.9699662200001</c:v>
                </c:pt>
                <c:pt idx="4656">
                  <c:v>5461.1822819999998</c:v>
                </c:pt>
                <c:pt idx="4657">
                  <c:v>5367.2671393399996</c:v>
                </c:pt>
                <c:pt idx="4658">
                  <c:v>5208.8671149900001</c:v>
                </c:pt>
                <c:pt idx="4659">
                  <c:v>5224.8222418300002</c:v>
                </c:pt>
                <c:pt idx="4660">
                  <c:v>5266.5155341899999</c:v>
                </c:pt>
                <c:pt idx="4661">
                  <c:v>5335.6966801600001</c:v>
                </c:pt>
                <c:pt idx="4662">
                  <c:v>5393.97904432</c:v>
                </c:pt>
                <c:pt idx="4663">
                  <c:v>5410.1167472999996</c:v>
                </c:pt>
                <c:pt idx="4664">
                  <c:v>5406.9368793699996</c:v>
                </c:pt>
                <c:pt idx="4665">
                  <c:v>5354.6034547500003</c:v>
                </c:pt>
                <c:pt idx="4666">
                  <c:v>5380.8487762300001</c:v>
                </c:pt>
                <c:pt idx="4667">
                  <c:v>5403.1484242699999</c:v>
                </c:pt>
                <c:pt idx="4668">
                  <c:v>5387.7968130299996</c:v>
                </c:pt>
                <c:pt idx="4669">
                  <c:v>5381.73122762</c:v>
                </c:pt>
                <c:pt idx="4670">
                  <c:v>5308.9847751799998</c:v>
                </c:pt>
                <c:pt idx="4671">
                  <c:v>5319.3561147800001</c:v>
                </c:pt>
                <c:pt idx="4672">
                  <c:v>5360.6538254799998</c:v>
                </c:pt>
                <c:pt idx="4673">
                  <c:v>5400.5670003799996</c:v>
                </c:pt>
                <c:pt idx="4674">
                  <c:v>5437.74153303</c:v>
                </c:pt>
                <c:pt idx="4675">
                  <c:v>5431.35643936</c:v>
                </c:pt>
                <c:pt idx="4676">
                  <c:v>5405.1516903499996</c:v>
                </c:pt>
                <c:pt idx="4677">
                  <c:v>5416.7249896000003</c:v>
                </c:pt>
                <c:pt idx="4678">
                  <c:v>5418.7130410099999</c:v>
                </c:pt>
                <c:pt idx="4679">
                  <c:v>5342.16799034</c:v>
                </c:pt>
                <c:pt idx="4680">
                  <c:v>5094.2701518399999</c:v>
                </c:pt>
                <c:pt idx="4681">
                  <c:v>5219.5376766199997</c:v>
                </c:pt>
                <c:pt idx="4682">
                  <c:v>5183.3419549800001</c:v>
                </c:pt>
                <c:pt idx="4683">
                  <c:v>5177.9914594900001</c:v>
                </c:pt>
                <c:pt idx="4684">
                  <c:v>5122.1941595899998</c:v>
                </c:pt>
                <c:pt idx="4685">
                  <c:v>5127.1896459</c:v>
                </c:pt>
                <c:pt idx="4686">
                  <c:v>5255.4798202600005</c:v>
                </c:pt>
                <c:pt idx="4687">
                  <c:v>5296.1486575600002</c:v>
                </c:pt>
                <c:pt idx="4688">
                  <c:v>5379.56060007</c:v>
                </c:pt>
                <c:pt idx="4689">
                  <c:v>5380.0576129199999</c:v>
                </c:pt>
                <c:pt idx="4690">
                  <c:v>5397.5595654700001</c:v>
                </c:pt>
                <c:pt idx="4691">
                  <c:v>5496.1557577399999</c:v>
                </c:pt>
                <c:pt idx="4692">
                  <c:v>5533.5737252600002</c:v>
                </c:pt>
                <c:pt idx="4693">
                  <c:v>5556.6543934900001</c:v>
                </c:pt>
                <c:pt idx="4694">
                  <c:v>5549.9700777999997</c:v>
                </c:pt>
                <c:pt idx="4695">
                  <c:v>5579.1619754699996</c:v>
                </c:pt>
                <c:pt idx="4696">
                  <c:v>5588.3769994599998</c:v>
                </c:pt>
                <c:pt idx="4697">
                  <c:v>5569.7238028600004</c:v>
                </c:pt>
                <c:pt idx="4698">
                  <c:v>5598.1803243799995</c:v>
                </c:pt>
                <c:pt idx="4699">
                  <c:v>5549.9345768800003</c:v>
                </c:pt>
                <c:pt idx="4700">
                  <c:v>5487.6913245899996</c:v>
                </c:pt>
                <c:pt idx="4701">
                  <c:v>5498.2503119000003</c:v>
                </c:pt>
                <c:pt idx="4702">
                  <c:v>5482.3002566200003</c:v>
                </c:pt>
                <c:pt idx="4703">
                  <c:v>5459.7368874800004</c:v>
                </c:pt>
                <c:pt idx="4704">
                  <c:v>5496.0644696700001</c:v>
                </c:pt>
                <c:pt idx="4705">
                  <c:v>5536.1602207100004</c:v>
                </c:pt>
                <c:pt idx="4706">
                  <c:v>5603.4091024400004</c:v>
                </c:pt>
                <c:pt idx="4707">
                  <c:v>5652.3496536100001</c:v>
                </c:pt>
                <c:pt idx="4708">
                  <c:v>5695.0927588300001</c:v>
                </c:pt>
                <c:pt idx="4709">
                  <c:v>5749.5511669699999</c:v>
                </c:pt>
                <c:pt idx="4710">
                  <c:v>5812.1037844000002</c:v>
                </c:pt>
                <c:pt idx="4711">
                  <c:v>5892.5235066799996</c:v>
                </c:pt>
                <c:pt idx="4712">
                  <c:v>5915.8374666500004</c:v>
                </c:pt>
                <c:pt idx="4713">
                  <c:v>5865.9941778499997</c:v>
                </c:pt>
                <c:pt idx="4714">
                  <c:v>5709.6785645500004</c:v>
                </c:pt>
                <c:pt idx="4715">
                  <c:v>5793.19193825</c:v>
                </c:pt>
                <c:pt idx="4716">
                  <c:v>5671.4643621499999</c:v>
                </c:pt>
                <c:pt idx="4717">
                  <c:v>5710.7537351999999</c:v>
                </c:pt>
                <c:pt idx="4718">
                  <c:v>5766.0033066599999</c:v>
                </c:pt>
                <c:pt idx="4719">
                  <c:v>5824.5493919199998</c:v>
                </c:pt>
                <c:pt idx="4720">
                  <c:v>5889.7950075600002</c:v>
                </c:pt>
                <c:pt idx="4721">
                  <c:v>5958.9964397699996</c:v>
                </c:pt>
                <c:pt idx="4722">
                  <c:v>6059.1090283900003</c:v>
                </c:pt>
                <c:pt idx="4723">
                  <c:v>6105.4427978800004</c:v>
                </c:pt>
                <c:pt idx="4724">
                  <c:v>6147.8055361099996</c:v>
                </c:pt>
                <c:pt idx="4725">
                  <c:v>6123.7156274999998</c:v>
                </c:pt>
                <c:pt idx="4726">
                  <c:v>6157.9942995700003</c:v>
                </c:pt>
                <c:pt idx="4727">
                  <c:v>6175.5571108300001</c:v>
                </c:pt>
                <c:pt idx="4728">
                  <c:v>6202.47694976</c:v>
                </c:pt>
                <c:pt idx="4729">
                  <c:v>6144.8285305700001</c:v>
                </c:pt>
                <c:pt idx="4730">
                  <c:v>6107.16712818</c:v>
                </c:pt>
                <c:pt idx="4731">
                  <c:v>6033.0817839700003</c:v>
                </c:pt>
                <c:pt idx="4732">
                  <c:v>6078.9996855600002</c:v>
                </c:pt>
                <c:pt idx="4733">
                  <c:v>6325.8223534099998</c:v>
                </c:pt>
                <c:pt idx="4734">
                  <c:v>5744.06373936</c:v>
                </c:pt>
                <c:pt idx="4735">
                  <c:v>5934.3182302300002</c:v>
                </c:pt>
                <c:pt idx="4736">
                  <c:v>6104.3067684999996</c:v>
                </c:pt>
                <c:pt idx="4737">
                  <c:v>6187.4347036700001</c:v>
                </c:pt>
                <c:pt idx="4738">
                  <c:v>6228.49912262</c:v>
                </c:pt>
                <c:pt idx="4739">
                  <c:v>6280.1631013599999</c:v>
                </c:pt>
                <c:pt idx="4740">
                  <c:v>6328.4747791299997</c:v>
                </c:pt>
                <c:pt idx="4741">
                  <c:v>6374.57525687</c:v>
                </c:pt>
                <c:pt idx="4742">
                  <c:v>6451.9266855300002</c:v>
                </c:pt>
                <c:pt idx="4743">
                  <c:v>6480.48970981</c:v>
                </c:pt>
                <c:pt idx="4744">
                  <c:v>6395.12014525</c:v>
                </c:pt>
                <c:pt idx="4745">
                  <c:v>6446.3986854499999</c:v>
                </c:pt>
                <c:pt idx="4746">
                  <c:v>6436.20485044</c:v>
                </c:pt>
                <c:pt idx="4747">
                  <c:v>6428.30843198</c:v>
                </c:pt>
                <c:pt idx="4748">
                  <c:v>6408.8336427000004</c:v>
                </c:pt>
                <c:pt idx="4749">
                  <c:v>6359.0765704100004</c:v>
                </c:pt>
                <c:pt idx="4750">
                  <c:v>6338.3186765299997</c:v>
                </c:pt>
                <c:pt idx="4751">
                  <c:v>6365.4210916000002</c:v>
                </c:pt>
                <c:pt idx="4752">
                  <c:v>6403.7164389500003</c:v>
                </c:pt>
                <c:pt idx="4753">
                  <c:v>6376.7053119499997</c:v>
                </c:pt>
                <c:pt idx="4754">
                  <c:v>6454.4117497899997</c:v>
                </c:pt>
                <c:pt idx="4755">
                  <c:v>6526.3822535999998</c:v>
                </c:pt>
                <c:pt idx="4756">
                  <c:v>6585.9375792399996</c:v>
                </c:pt>
                <c:pt idx="4757">
                  <c:v>6589.4623132400002</c:v>
                </c:pt>
                <c:pt idx="4758">
                  <c:v>6601.9637079200002</c:v>
                </c:pt>
                <c:pt idx="4759">
                  <c:v>6588.6812930400001</c:v>
                </c:pt>
                <c:pt idx="4760">
                  <c:v>6642.3383947499997</c:v>
                </c:pt>
                <c:pt idx="4761">
                  <c:v>6619.0548641300002</c:v>
                </c:pt>
                <c:pt idx="4762">
                  <c:v>6675.1057420200004</c:v>
                </c:pt>
                <c:pt idx="4763">
                  <c:v>6661.5596060400003</c:v>
                </c:pt>
                <c:pt idx="4764">
                  <c:v>6537.1491748600001</c:v>
                </c:pt>
                <c:pt idx="4765">
                  <c:v>6379.0179431799997</c:v>
                </c:pt>
                <c:pt idx="4766">
                  <c:v>6431.6353751400002</c:v>
                </c:pt>
                <c:pt idx="4767">
                  <c:v>6374.0883871400001</c:v>
                </c:pt>
                <c:pt idx="4768">
                  <c:v>6420.2700098400001</c:v>
                </c:pt>
                <c:pt idx="4769">
                  <c:v>6407.6621124100002</c:v>
                </c:pt>
                <c:pt idx="4770">
                  <c:v>6511.1168588800001</c:v>
                </c:pt>
                <c:pt idx="4771">
                  <c:v>6596.9580784899999</c:v>
                </c:pt>
                <c:pt idx="4772">
                  <c:v>6620.8451247100002</c:v>
                </c:pt>
                <c:pt idx="4773">
                  <c:v>6658.2225197500002</c:v>
                </c:pt>
                <c:pt idx="4774">
                  <c:v>6622.10287152</c:v>
                </c:pt>
                <c:pt idx="4775">
                  <c:v>6512.2072442199997</c:v>
                </c:pt>
                <c:pt idx="4776">
                  <c:v>6252.9136110500003</c:v>
                </c:pt>
                <c:pt idx="4777">
                  <c:v>6196.9134487600004</c:v>
                </c:pt>
                <c:pt idx="4778">
                  <c:v>6372.8154256600001</c:v>
                </c:pt>
                <c:pt idx="4779">
                  <c:v>6342.7360050300003</c:v>
                </c:pt>
                <c:pt idx="4780">
                  <c:v>6406.9267362500004</c:v>
                </c:pt>
                <c:pt idx="4781">
                  <c:v>6451.25723965</c:v>
                </c:pt>
                <c:pt idx="4782">
                  <c:v>6421.1321749899998</c:v>
                </c:pt>
                <c:pt idx="4783">
                  <c:v>6379.8243211700001</c:v>
                </c:pt>
                <c:pt idx="4784">
                  <c:v>6488.5687044200004</c:v>
                </c:pt>
                <c:pt idx="4785">
                  <c:v>6517.1215855700002</c:v>
                </c:pt>
                <c:pt idx="4786">
                  <c:v>6584.4363975699998</c:v>
                </c:pt>
                <c:pt idx="4787">
                  <c:v>6594.2752234</c:v>
                </c:pt>
                <c:pt idx="4788">
                  <c:v>6637.7435616499997</c:v>
                </c:pt>
                <c:pt idx="4789">
                  <c:v>6606.2187465099996</c:v>
                </c:pt>
                <c:pt idx="4790">
                  <c:v>6664.8256904899999</c:v>
                </c:pt>
                <c:pt idx="4791">
                  <c:v>6668.8829382599997</c:v>
                </c:pt>
                <c:pt idx="4792">
                  <c:v>6674.92316587</c:v>
                </c:pt>
                <c:pt idx="4793">
                  <c:v>6655.9403178900002</c:v>
                </c:pt>
                <c:pt idx="4794">
                  <c:v>6736.8570530200004</c:v>
                </c:pt>
                <c:pt idx="4795">
                  <c:v>6682.2211402900002</c:v>
                </c:pt>
                <c:pt idx="4796">
                  <c:v>6691.4260211600003</c:v>
                </c:pt>
                <c:pt idx="4797">
                  <c:v>6679.6042154799998</c:v>
                </c:pt>
                <c:pt idx="4798">
                  <c:v>6653.1813893999997</c:v>
                </c:pt>
                <c:pt idx="4799">
                  <c:v>6543.3871933</c:v>
                </c:pt>
                <c:pt idx="4800">
                  <c:v>6517.9533213599998</c:v>
                </c:pt>
                <c:pt idx="4801">
                  <c:v>6562.7960523000002</c:v>
                </c:pt>
                <c:pt idx="4802">
                  <c:v>6541.6577914400004</c:v>
                </c:pt>
                <c:pt idx="4803">
                  <c:v>6635.0099909700002</c:v>
                </c:pt>
                <c:pt idx="4804">
                  <c:v>6692.8866303499999</c:v>
                </c:pt>
                <c:pt idx="4805">
                  <c:v>6780.2797472299999</c:v>
                </c:pt>
                <c:pt idx="4806">
                  <c:v>6780.05659861</c:v>
                </c:pt>
                <c:pt idx="4807">
                  <c:v>6774.4423820100001</c:v>
                </c:pt>
                <c:pt idx="4808">
                  <c:v>6691.6998853799996</c:v>
                </c:pt>
                <c:pt idx="4809">
                  <c:v>6831.0967755000001</c:v>
                </c:pt>
                <c:pt idx="4810">
                  <c:v>6889.2168497499997</c:v>
                </c:pt>
                <c:pt idx="4811">
                  <c:v>6927.02532737</c:v>
                </c:pt>
                <c:pt idx="4812">
                  <c:v>6865.7152420700004</c:v>
                </c:pt>
                <c:pt idx="4813">
                  <c:v>6845.8905151700001</c:v>
                </c:pt>
                <c:pt idx="4814">
                  <c:v>6844.1509701900004</c:v>
                </c:pt>
                <c:pt idx="4815">
                  <c:v>6800.6522025800004</c:v>
                </c:pt>
                <c:pt idx="4816">
                  <c:v>6827.4604671899997</c:v>
                </c:pt>
                <c:pt idx="4817">
                  <c:v>6666.2507987700001</c:v>
                </c:pt>
                <c:pt idx="4818">
                  <c:v>6653.0596719699997</c:v>
                </c:pt>
                <c:pt idx="4819">
                  <c:v>6496.7542017899996</c:v>
                </c:pt>
                <c:pt idx="4820">
                  <c:v>6666.8340281399996</c:v>
                </c:pt>
                <c:pt idx="4821">
                  <c:v>6757.1585065299996</c:v>
                </c:pt>
                <c:pt idx="4822">
                  <c:v>6752.3861688400002</c:v>
                </c:pt>
                <c:pt idx="4823">
                  <c:v>6781.82657294</c:v>
                </c:pt>
                <c:pt idx="4824">
                  <c:v>6850.0441225699997</c:v>
                </c:pt>
                <c:pt idx="4825">
                  <c:v>6868.5553154999998</c:v>
                </c:pt>
                <c:pt idx="4826">
                  <c:v>6843.7706032100004</c:v>
                </c:pt>
                <c:pt idx="4827">
                  <c:v>6699.7839515599999</c:v>
                </c:pt>
                <c:pt idx="4828">
                  <c:v>6720.6584913099996</c:v>
                </c:pt>
                <c:pt idx="4829">
                  <c:v>6613.9528750700001</c:v>
                </c:pt>
                <c:pt idx="4830">
                  <c:v>6412.5105234900002</c:v>
                </c:pt>
                <c:pt idx="4831">
                  <c:v>6420.13814929</c:v>
                </c:pt>
                <c:pt idx="4832">
                  <c:v>6395.8960938800001</c:v>
                </c:pt>
                <c:pt idx="4833">
                  <c:v>6263.4421689999999</c:v>
                </c:pt>
                <c:pt idx="4834">
                  <c:v>6309.8317256500004</c:v>
                </c:pt>
                <c:pt idx="4835">
                  <c:v>6399.1418921000004</c:v>
                </c:pt>
                <c:pt idx="4836">
                  <c:v>6395.2165048799998</c:v>
                </c:pt>
                <c:pt idx="4837">
                  <c:v>6394.5369158800004</c:v>
                </c:pt>
                <c:pt idx="4838">
                  <c:v>6434.5261641799998</c:v>
                </c:pt>
                <c:pt idx="4839">
                  <c:v>6357.4739575399999</c:v>
                </c:pt>
                <c:pt idx="4840">
                  <c:v>6387.2845854999996</c:v>
                </c:pt>
                <c:pt idx="4841">
                  <c:v>6574.4758542999998</c:v>
                </c:pt>
                <c:pt idx="4842">
                  <c:v>6575.5915974400004</c:v>
                </c:pt>
                <c:pt idx="4843">
                  <c:v>6453.4937974799996</c:v>
                </c:pt>
                <c:pt idx="4844">
                  <c:v>6423.5259511699996</c:v>
                </c:pt>
                <c:pt idx="4845">
                  <c:v>6368.4234549499997</c:v>
                </c:pt>
                <c:pt idx="4846">
                  <c:v>6187.1709825600001</c:v>
                </c:pt>
                <c:pt idx="4847">
                  <c:v>6216.8751077699999</c:v>
                </c:pt>
                <c:pt idx="4848">
                  <c:v>6215.6325756400001</c:v>
                </c:pt>
                <c:pt idx="4849">
                  <c:v>6263.96961121</c:v>
                </c:pt>
                <c:pt idx="4850">
                  <c:v>6232.4802969900002</c:v>
                </c:pt>
                <c:pt idx="4851">
                  <c:v>6306.6366430300004</c:v>
                </c:pt>
                <c:pt idx="4852">
                  <c:v>6439.5165789299999</c:v>
                </c:pt>
                <c:pt idx="4853">
                  <c:v>6400.5974297299999</c:v>
                </c:pt>
                <c:pt idx="4854">
                  <c:v>6440.79968353</c:v>
                </c:pt>
                <c:pt idx="4855">
                  <c:v>6460.9692764900001</c:v>
                </c:pt>
                <c:pt idx="4856">
                  <c:v>6468.6729756900004</c:v>
                </c:pt>
                <c:pt idx="4857">
                  <c:v>6538.6452849699999</c:v>
                </c:pt>
                <c:pt idx="4858">
                  <c:v>6596.20241609</c:v>
                </c:pt>
                <c:pt idx="4859">
                  <c:v>6673.12783373</c:v>
                </c:pt>
                <c:pt idx="4860">
                  <c:v>6716.9359664900003</c:v>
                </c:pt>
                <c:pt idx="4861">
                  <c:v>6787.2937143099998</c:v>
                </c:pt>
                <c:pt idx="4862">
                  <c:v>6833.6934140699996</c:v>
                </c:pt>
                <c:pt idx="4863">
                  <c:v>6837.5630141299998</c:v>
                </c:pt>
                <c:pt idx="4864">
                  <c:v>6883.5519175600002</c:v>
                </c:pt>
                <c:pt idx="4865">
                  <c:v>6855.7191978800001</c:v>
                </c:pt>
                <c:pt idx="4866">
                  <c:v>6822.8960634599998</c:v>
                </c:pt>
                <c:pt idx="4867">
                  <c:v>6907.4288206600004</c:v>
                </c:pt>
                <c:pt idx="4868">
                  <c:v>6860.1821704200001</c:v>
                </c:pt>
                <c:pt idx="4869">
                  <c:v>6807.9603201199998</c:v>
                </c:pt>
                <c:pt idx="4870">
                  <c:v>6790.64601528</c:v>
                </c:pt>
                <c:pt idx="4871">
                  <c:v>6591.6735132699996</c:v>
                </c:pt>
                <c:pt idx="4872">
                  <c:v>6623.8931320900001</c:v>
                </c:pt>
                <c:pt idx="4873">
                  <c:v>6596.97329317</c:v>
                </c:pt>
                <c:pt idx="4874">
                  <c:v>6613.3189301000002</c:v>
                </c:pt>
                <c:pt idx="4875">
                  <c:v>6581.02323789</c:v>
                </c:pt>
                <c:pt idx="4876">
                  <c:v>6531.9660408399996</c:v>
                </c:pt>
                <c:pt idx="4877">
                  <c:v>6531.8646096399998</c:v>
                </c:pt>
                <c:pt idx="4878">
                  <c:v>6557.0043311099998</c:v>
                </c:pt>
                <c:pt idx="4879">
                  <c:v>6632.55535607</c:v>
                </c:pt>
                <c:pt idx="4880">
                  <c:v>6611.24973374</c:v>
                </c:pt>
                <c:pt idx="4881">
                  <c:v>6445.7038817700004</c:v>
                </c:pt>
                <c:pt idx="4882">
                  <c:v>6506.4611670699996</c:v>
                </c:pt>
                <c:pt idx="4883">
                  <c:v>6400.3894957900002</c:v>
                </c:pt>
                <c:pt idx="4884">
                  <c:v>6290.2453620599999</c:v>
                </c:pt>
                <c:pt idx="4885">
                  <c:v>6156.0873931200003</c:v>
                </c:pt>
                <c:pt idx="4886">
                  <c:v>5878.3738550999997</c:v>
                </c:pt>
                <c:pt idx="4887">
                  <c:v>5998.9045431000004</c:v>
                </c:pt>
                <c:pt idx="4888">
                  <c:v>6027.2444187499996</c:v>
                </c:pt>
                <c:pt idx="4889">
                  <c:v>6082.1440525799999</c:v>
                </c:pt>
                <c:pt idx="4890">
                  <c:v>6056.0458063300002</c:v>
                </c:pt>
                <c:pt idx="4891">
                  <c:v>6102.2527868200004</c:v>
                </c:pt>
                <c:pt idx="4892">
                  <c:v>5912.1200133900002</c:v>
                </c:pt>
                <c:pt idx="4893">
                  <c:v>5824.1132377900003</c:v>
                </c:pt>
                <c:pt idx="4894">
                  <c:v>5977.3351996700003</c:v>
                </c:pt>
                <c:pt idx="4895">
                  <c:v>5885.7681891499997</c:v>
                </c:pt>
                <c:pt idx="4896">
                  <c:v>5689.7118339799999</c:v>
                </c:pt>
                <c:pt idx="4897">
                  <c:v>5586.0694397999996</c:v>
                </c:pt>
                <c:pt idx="4898">
                  <c:v>5757.2852955199996</c:v>
                </c:pt>
                <c:pt idx="4899">
                  <c:v>5698.1711955700002</c:v>
                </c:pt>
                <c:pt idx="4900">
                  <c:v>5796.2247309499999</c:v>
                </c:pt>
                <c:pt idx="4901">
                  <c:v>5770.21777277</c:v>
                </c:pt>
                <c:pt idx="4902">
                  <c:v>5747.3754678499999</c:v>
                </c:pt>
                <c:pt idx="4903">
                  <c:v>5855.2830437499997</c:v>
                </c:pt>
                <c:pt idx="4904">
                  <c:v>5929.6574668599997</c:v>
                </c:pt>
                <c:pt idx="4905">
                  <c:v>5834.0940672899997</c:v>
                </c:pt>
                <c:pt idx="4906">
                  <c:v>5876.5125926800001</c:v>
                </c:pt>
                <c:pt idx="4907">
                  <c:v>5735.5840915299996</c:v>
                </c:pt>
                <c:pt idx="4908">
                  <c:v>5542.4489547499998</c:v>
                </c:pt>
                <c:pt idx="4909">
                  <c:v>5520.2253801099996</c:v>
                </c:pt>
                <c:pt idx="4910">
                  <c:v>5519.4697177199996</c:v>
                </c:pt>
                <c:pt idx="4911">
                  <c:v>5374.58539999</c:v>
                </c:pt>
                <c:pt idx="4912">
                  <c:v>5391.0273965699998</c:v>
                </c:pt>
                <c:pt idx="4913">
                  <c:v>5385.5044680399997</c:v>
                </c:pt>
                <c:pt idx="4914">
                  <c:v>5470.6762417700002</c:v>
                </c:pt>
                <c:pt idx="4915">
                  <c:v>5548.6616153900004</c:v>
                </c:pt>
                <c:pt idx="4916">
                  <c:v>5469.1344876200001</c:v>
                </c:pt>
                <c:pt idx="4917">
                  <c:v>5413.5146923100001</c:v>
                </c:pt>
                <c:pt idx="4918">
                  <c:v>5381.0820679799999</c:v>
                </c:pt>
                <c:pt idx="4919">
                  <c:v>5286.4771932000003</c:v>
                </c:pt>
                <c:pt idx="4920">
                  <c:v>5156.3916866999998</c:v>
                </c:pt>
                <c:pt idx="4921">
                  <c:v>5174.1725750300002</c:v>
                </c:pt>
                <c:pt idx="4922">
                  <c:v>5177.1698668199997</c:v>
                </c:pt>
                <c:pt idx="4923">
                  <c:v>5322.6272707899998</c:v>
                </c:pt>
                <c:pt idx="4924">
                  <c:v>5312.7985880799997</c:v>
                </c:pt>
                <c:pt idx="4925">
                  <c:v>5266.1250240899999</c:v>
                </c:pt>
                <c:pt idx="4926">
                  <c:v>5177.8900283000003</c:v>
                </c:pt>
                <c:pt idx="4927">
                  <c:v>5213.3047297399999</c:v>
                </c:pt>
                <c:pt idx="4928">
                  <c:v>5183.97082839</c:v>
                </c:pt>
                <c:pt idx="4929">
                  <c:v>5152.4510848099999</c:v>
                </c:pt>
                <c:pt idx="4930">
                  <c:v>5198.1509093300001</c:v>
                </c:pt>
                <c:pt idx="4931">
                  <c:v>5340.2002251800004</c:v>
                </c:pt>
                <c:pt idx="4932">
                  <c:v>5487.2044548599997</c:v>
                </c:pt>
                <c:pt idx="4933">
                  <c:v>5512.2173873399997</c:v>
                </c:pt>
                <c:pt idx="4934">
                  <c:v>5594.0165738599999</c:v>
                </c:pt>
                <c:pt idx="4935">
                  <c:v>5686.5776100800003</c:v>
                </c:pt>
                <c:pt idx="4936">
                  <c:v>5633.2349450800002</c:v>
                </c:pt>
                <c:pt idx="4937">
                  <c:v>5575.9973222199997</c:v>
                </c:pt>
                <c:pt idx="4938">
                  <c:v>5631.0896753200004</c:v>
                </c:pt>
                <c:pt idx="4939">
                  <c:v>5637.3429084400004</c:v>
                </c:pt>
                <c:pt idx="4940">
                  <c:v>5543.6103419199999</c:v>
                </c:pt>
                <c:pt idx="4941">
                  <c:v>5652.8263802199999</c:v>
                </c:pt>
                <c:pt idx="4942">
                  <c:v>5626.7179908500002</c:v>
                </c:pt>
                <c:pt idx="4943">
                  <c:v>5440.4598890300003</c:v>
                </c:pt>
                <c:pt idx="4944">
                  <c:v>5234.1031960999999</c:v>
                </c:pt>
                <c:pt idx="4945">
                  <c:v>5379.0280862999998</c:v>
                </c:pt>
                <c:pt idx="4946">
                  <c:v>5334.5758654600004</c:v>
                </c:pt>
                <c:pt idx="4947">
                  <c:v>5444.1316982600001</c:v>
                </c:pt>
                <c:pt idx="4948">
                  <c:v>5622.8230329999997</c:v>
                </c:pt>
                <c:pt idx="4949">
                  <c:v>5653.3842517900002</c:v>
                </c:pt>
                <c:pt idx="4950">
                  <c:v>5694.9811845100003</c:v>
                </c:pt>
                <c:pt idx="4951">
                  <c:v>5819.97991662</c:v>
                </c:pt>
                <c:pt idx="4952">
                  <c:v>5879.2360202500004</c:v>
                </c:pt>
                <c:pt idx="4953">
                  <c:v>5947.7680065699997</c:v>
                </c:pt>
                <c:pt idx="4954">
                  <c:v>5920.0062887300001</c:v>
                </c:pt>
                <c:pt idx="4955">
                  <c:v>5778.1192627999999</c:v>
                </c:pt>
                <c:pt idx="4956">
                  <c:v>5879.69246062</c:v>
                </c:pt>
                <c:pt idx="4957">
                  <c:v>5894.5064865200002</c:v>
                </c:pt>
                <c:pt idx="4958">
                  <c:v>5854.7251721800003</c:v>
                </c:pt>
                <c:pt idx="4959">
                  <c:v>5800.8854943200004</c:v>
                </c:pt>
                <c:pt idx="4960">
                  <c:v>5912.8148170699997</c:v>
                </c:pt>
                <c:pt idx="4961">
                  <c:v>5771.0951525999999</c:v>
                </c:pt>
                <c:pt idx="4962">
                  <c:v>5862.3629411000002</c:v>
                </c:pt>
                <c:pt idx="4963">
                  <c:v>5765.6533690400001</c:v>
                </c:pt>
                <c:pt idx="4964">
                  <c:v>5747.9130531800001</c:v>
                </c:pt>
                <c:pt idx="4965">
                  <c:v>6004.8737688800002</c:v>
                </c:pt>
                <c:pt idx="4966">
                  <c:v>6033.9895931600004</c:v>
                </c:pt>
                <c:pt idx="4967">
                  <c:v>6093.5144894499999</c:v>
                </c:pt>
                <c:pt idx="4968">
                  <c:v>6112.2082585300004</c:v>
                </c:pt>
                <c:pt idx="4969">
                  <c:v>6157.0915619400002</c:v>
                </c:pt>
                <c:pt idx="4970">
                  <c:v>6167.0571767600004</c:v>
                </c:pt>
                <c:pt idx="4971">
                  <c:v>6070.4794652500004</c:v>
                </c:pt>
                <c:pt idx="4972">
                  <c:v>6104.4741299699999</c:v>
                </c:pt>
                <c:pt idx="4973">
                  <c:v>6088.1842801900002</c:v>
                </c:pt>
                <c:pt idx="4974">
                  <c:v>6127.5953706800001</c:v>
                </c:pt>
                <c:pt idx="4975">
                  <c:v>6157.436428</c:v>
                </c:pt>
                <c:pt idx="4976">
                  <c:v>6150.6456095499998</c:v>
                </c:pt>
                <c:pt idx="4977">
                  <c:v>6134.34054509</c:v>
                </c:pt>
                <c:pt idx="4978">
                  <c:v>6189.0423880999997</c:v>
                </c:pt>
                <c:pt idx="4979">
                  <c:v>6181.8306301900002</c:v>
                </c:pt>
                <c:pt idx="4980">
                  <c:v>6202.4566635199999</c:v>
                </c:pt>
                <c:pt idx="4981">
                  <c:v>6205.28152228</c:v>
                </c:pt>
                <c:pt idx="4982">
                  <c:v>6283.4494720499997</c:v>
                </c:pt>
                <c:pt idx="4983">
                  <c:v>6335.7017517200002</c:v>
                </c:pt>
                <c:pt idx="4984">
                  <c:v>6391.8489892400003</c:v>
                </c:pt>
                <c:pt idx="4985">
                  <c:v>6465.8227591300001</c:v>
                </c:pt>
                <c:pt idx="4986">
                  <c:v>6476.5643225900003</c:v>
                </c:pt>
                <c:pt idx="4987">
                  <c:v>6445.6024505799996</c:v>
                </c:pt>
                <c:pt idx="4988">
                  <c:v>6332.5269553400003</c:v>
                </c:pt>
                <c:pt idx="4989">
                  <c:v>6311.7386321000004</c:v>
                </c:pt>
                <c:pt idx="4990">
                  <c:v>6367.8300824600001</c:v>
                </c:pt>
                <c:pt idx="4991">
                  <c:v>6355.0142510799997</c:v>
                </c:pt>
                <c:pt idx="4992">
                  <c:v>6320.8167239799996</c:v>
                </c:pt>
                <c:pt idx="4993">
                  <c:v>6218.80737202</c:v>
                </c:pt>
                <c:pt idx="4994">
                  <c:v>6333.1761149800004</c:v>
                </c:pt>
                <c:pt idx="4995">
                  <c:v>6354.3498767600004</c:v>
                </c:pt>
                <c:pt idx="4996">
                  <c:v>6390.7484607799997</c:v>
                </c:pt>
                <c:pt idx="4997">
                  <c:v>6428.6482264799997</c:v>
                </c:pt>
                <c:pt idx="4998">
                  <c:v>6449.7915589000004</c:v>
                </c:pt>
                <c:pt idx="4999">
                  <c:v>6445.3438010299997</c:v>
                </c:pt>
                <c:pt idx="5000">
                  <c:v>6489.5120145199999</c:v>
                </c:pt>
                <c:pt idx="5001">
                  <c:v>6458.7580764599998</c:v>
                </c:pt>
                <c:pt idx="5002">
                  <c:v>6438.1421862500001</c:v>
                </c:pt>
                <c:pt idx="5003">
                  <c:v>6440.1099514099997</c:v>
                </c:pt>
                <c:pt idx="5004">
                  <c:v>6426.4826704799998</c:v>
                </c:pt>
                <c:pt idx="5005">
                  <c:v>6401.5559545200003</c:v>
                </c:pt>
                <c:pt idx="5006">
                  <c:v>6375.0418403699996</c:v>
                </c:pt>
                <c:pt idx="5007">
                  <c:v>6381.2747872500004</c:v>
                </c:pt>
                <c:pt idx="5008">
                  <c:v>6354.17237217</c:v>
                </c:pt>
                <c:pt idx="5009">
                  <c:v>6274.7771049499997</c:v>
                </c:pt>
                <c:pt idx="5010">
                  <c:v>6303.3807016999999</c:v>
                </c:pt>
                <c:pt idx="5011">
                  <c:v>6357.8695392</c:v>
                </c:pt>
                <c:pt idx="5012">
                  <c:v>6353.6398583999999</c:v>
                </c:pt>
                <c:pt idx="5013">
                  <c:v>6334.9968049199997</c:v>
                </c:pt>
                <c:pt idx="5014">
                  <c:v>6280.9339784399999</c:v>
                </c:pt>
                <c:pt idx="5015">
                  <c:v>6326.0505735899997</c:v>
                </c:pt>
                <c:pt idx="5016">
                  <c:v>6330.0013186100005</c:v>
                </c:pt>
                <c:pt idx="5017">
                  <c:v>6361.4551319100001</c:v>
                </c:pt>
                <c:pt idx="5018">
                  <c:v>6328.9362910700002</c:v>
                </c:pt>
                <c:pt idx="5019">
                  <c:v>6232.3433648800001</c:v>
                </c:pt>
                <c:pt idx="5020">
                  <c:v>6179.9490815400004</c:v>
                </c:pt>
                <c:pt idx="5021">
                  <c:v>6217.3467628199996</c:v>
                </c:pt>
                <c:pt idx="5022">
                  <c:v>6248.7498605299998</c:v>
                </c:pt>
                <c:pt idx="5023">
                  <c:v>6210.7537351999999</c:v>
                </c:pt>
                <c:pt idx="5024">
                  <c:v>6133.9956790300002</c:v>
                </c:pt>
                <c:pt idx="5025">
                  <c:v>6199.8955258699998</c:v>
                </c:pt>
                <c:pt idx="5026">
                  <c:v>6198.5617056700003</c:v>
                </c:pt>
                <c:pt idx="5027">
                  <c:v>6131.40411202</c:v>
                </c:pt>
                <c:pt idx="5028">
                  <c:v>6154.88543347</c:v>
                </c:pt>
                <c:pt idx="5029">
                  <c:v>6063.5567862500002</c:v>
                </c:pt>
                <c:pt idx="5030">
                  <c:v>6119.7445962499996</c:v>
                </c:pt>
                <c:pt idx="5031">
                  <c:v>6092.0640233699996</c:v>
                </c:pt>
                <c:pt idx="5032">
                  <c:v>6132.1952753300002</c:v>
                </c:pt>
                <c:pt idx="5033">
                  <c:v>6134.3811175700002</c:v>
                </c:pt>
                <c:pt idx="5034">
                  <c:v>6204.2215662999997</c:v>
                </c:pt>
                <c:pt idx="5035">
                  <c:v>6251.3566422200001</c:v>
                </c:pt>
                <c:pt idx="5036">
                  <c:v>6287.5117913800004</c:v>
                </c:pt>
                <c:pt idx="5037">
                  <c:v>6260.1253689599998</c:v>
                </c:pt>
                <c:pt idx="5038">
                  <c:v>6249.7946018299999</c:v>
                </c:pt>
                <c:pt idx="5039">
                  <c:v>6239.7884145300004</c:v>
                </c:pt>
                <c:pt idx="5040">
                  <c:v>6144.1742993600001</c:v>
                </c:pt>
                <c:pt idx="5041">
                  <c:v>6062.4207568800002</c:v>
                </c:pt>
                <c:pt idx="5042">
                  <c:v>6026.0728884600003</c:v>
                </c:pt>
                <c:pt idx="5043">
                  <c:v>6136.6633194400001</c:v>
                </c:pt>
                <c:pt idx="5044">
                  <c:v>6127.5294403999997</c:v>
                </c:pt>
                <c:pt idx="5045">
                  <c:v>6164.6126849900002</c:v>
                </c:pt>
                <c:pt idx="5046">
                  <c:v>6104.5451318100004</c:v>
                </c:pt>
                <c:pt idx="5047">
                  <c:v>6100.3712381699997</c:v>
                </c:pt>
                <c:pt idx="5048">
                  <c:v>6116.7929485000004</c:v>
                </c:pt>
                <c:pt idx="5049">
                  <c:v>6130.6940936600004</c:v>
                </c:pt>
                <c:pt idx="5050">
                  <c:v>6190.3153495799997</c:v>
                </c:pt>
                <c:pt idx="5051">
                  <c:v>6174.8268062400002</c:v>
                </c:pt>
                <c:pt idx="5052">
                  <c:v>6195.6861313099998</c:v>
                </c:pt>
                <c:pt idx="5053">
                  <c:v>6212.3411333900003</c:v>
                </c:pt>
                <c:pt idx="5054">
                  <c:v>6243.2573613699997</c:v>
                </c:pt>
                <c:pt idx="5055">
                  <c:v>6253.4816257399998</c:v>
                </c:pt>
                <c:pt idx="5056">
                  <c:v>6262.1539928399998</c:v>
                </c:pt>
                <c:pt idx="5057">
                  <c:v>6235.9391007100003</c:v>
                </c:pt>
                <c:pt idx="5058">
                  <c:v>6203.49633326</c:v>
                </c:pt>
                <c:pt idx="5059">
                  <c:v>6177.2662264600003</c:v>
                </c:pt>
                <c:pt idx="5060">
                  <c:v>6125.5160311999998</c:v>
                </c:pt>
                <c:pt idx="5061">
                  <c:v>6086.2570875000001</c:v>
                </c:pt>
                <c:pt idx="5062">
                  <c:v>5962.23209486</c:v>
                </c:pt>
                <c:pt idx="5063">
                  <c:v>5965.0975260900004</c:v>
                </c:pt>
                <c:pt idx="5064">
                  <c:v>5954.8732617200003</c:v>
                </c:pt>
                <c:pt idx="5065">
                  <c:v>6025.4896590899998</c:v>
                </c:pt>
                <c:pt idx="5066">
                  <c:v>6071.7574983000004</c:v>
                </c:pt>
                <c:pt idx="5067">
                  <c:v>6175.1158851399996</c:v>
                </c:pt>
                <c:pt idx="5068">
                  <c:v>6184.9394962899996</c:v>
                </c:pt>
                <c:pt idx="5069">
                  <c:v>6156.9901307399996</c:v>
                </c:pt>
                <c:pt idx="5070">
                  <c:v>6216.5758857500005</c:v>
                </c:pt>
                <c:pt idx="5071">
                  <c:v>6222.7074014299997</c:v>
                </c:pt>
                <c:pt idx="5072">
                  <c:v>6240.6962237199996</c:v>
                </c:pt>
                <c:pt idx="5073">
                  <c:v>6199.4492286200002</c:v>
                </c:pt>
                <c:pt idx="5074">
                  <c:v>6261.3476148500004</c:v>
                </c:pt>
                <c:pt idx="5075">
                  <c:v>6283.50018765</c:v>
                </c:pt>
                <c:pt idx="5076">
                  <c:v>6265.87651766</c:v>
                </c:pt>
                <c:pt idx="5077">
                  <c:v>6306.5352118399996</c:v>
                </c:pt>
                <c:pt idx="5078">
                  <c:v>6312.2102871500001</c:v>
                </c:pt>
                <c:pt idx="5079">
                  <c:v>6272.3427562899997</c:v>
                </c:pt>
                <c:pt idx="5080">
                  <c:v>6240.6100071999999</c:v>
                </c:pt>
                <c:pt idx="5081">
                  <c:v>6287.1669253199998</c:v>
                </c:pt>
                <c:pt idx="5082">
                  <c:v>6302.8076154500004</c:v>
                </c:pt>
                <c:pt idx="5083">
                  <c:v>6329.2355130899996</c:v>
                </c:pt>
                <c:pt idx="5084">
                  <c:v>6317.2463459399996</c:v>
                </c:pt>
                <c:pt idx="5085">
                  <c:v>6279.5037985999998</c:v>
                </c:pt>
                <c:pt idx="5086">
                  <c:v>6321.6078872899998</c:v>
                </c:pt>
                <c:pt idx="5087">
                  <c:v>6312.6717990899997</c:v>
                </c:pt>
                <c:pt idx="5088">
                  <c:v>6268.7977360599998</c:v>
                </c:pt>
                <c:pt idx="5089">
                  <c:v>6319.0315349599996</c:v>
                </c:pt>
                <c:pt idx="5090">
                  <c:v>6333.0138250700002</c:v>
                </c:pt>
                <c:pt idx="5091">
                  <c:v>6360.1314548299997</c:v>
                </c:pt>
                <c:pt idx="5092">
                  <c:v>6412.5612390799997</c:v>
                </c:pt>
                <c:pt idx="5093">
                  <c:v>6382.49196158</c:v>
                </c:pt>
                <c:pt idx="5094">
                  <c:v>6407.5403949700003</c:v>
                </c:pt>
                <c:pt idx="5095">
                  <c:v>6458.40306728</c:v>
                </c:pt>
                <c:pt idx="5096">
                  <c:v>6413.6668391000003</c:v>
                </c:pt>
                <c:pt idx="5097">
                  <c:v>6445.4401606700003</c:v>
                </c:pt>
                <c:pt idx="5098">
                  <c:v>6455.6796397199996</c:v>
                </c:pt>
                <c:pt idx="5099">
                  <c:v>6387.3910882600003</c:v>
                </c:pt>
                <c:pt idx="5100">
                  <c:v>6358.5339135200002</c:v>
                </c:pt>
                <c:pt idx="5101">
                  <c:v>6368.9965412000001</c:v>
                </c:pt>
                <c:pt idx="5102">
                  <c:v>6458.8747223299997</c:v>
                </c:pt>
                <c:pt idx="5103">
                  <c:v>6453.04750023</c:v>
                </c:pt>
                <c:pt idx="5104">
                  <c:v>6450.6790818400004</c:v>
                </c:pt>
                <c:pt idx="5105">
                  <c:v>6440.92647253</c:v>
                </c:pt>
                <c:pt idx="5106">
                  <c:v>6416.8619217200003</c:v>
                </c:pt>
                <c:pt idx="5107">
                  <c:v>6328.1248415099999</c:v>
                </c:pt>
                <c:pt idx="5108">
                  <c:v>6315.51694408</c:v>
                </c:pt>
                <c:pt idx="5109">
                  <c:v>6363.4431833199997</c:v>
                </c:pt>
                <c:pt idx="5110">
                  <c:v>6271.3943746300001</c:v>
                </c:pt>
                <c:pt idx="5111">
                  <c:v>6274.9495379800001</c:v>
                </c:pt>
                <c:pt idx="5112">
                  <c:v>6198.9775735599997</c:v>
                </c:pt>
                <c:pt idx="5113">
                  <c:v>6257.1179340500003</c:v>
                </c:pt>
                <c:pt idx="5114">
                  <c:v>6317.4137074099999</c:v>
                </c:pt>
                <c:pt idx="5115">
                  <c:v>6306.3881366100004</c:v>
                </c:pt>
                <c:pt idx="5116">
                  <c:v>6246.4778017799999</c:v>
                </c:pt>
                <c:pt idx="5117">
                  <c:v>6204.65772044</c:v>
                </c:pt>
                <c:pt idx="5118">
                  <c:v>6234.8588584899999</c:v>
                </c:pt>
                <c:pt idx="5119">
                  <c:v>6305.3738246700004</c:v>
                </c:pt>
                <c:pt idx="5120">
                  <c:v>6375.0874844</c:v>
                </c:pt>
                <c:pt idx="5121">
                  <c:v>6374.3571798100002</c:v>
                </c:pt>
                <c:pt idx="5122">
                  <c:v>6343.0352270499998</c:v>
                </c:pt>
                <c:pt idx="5123">
                  <c:v>6319.22425423</c:v>
                </c:pt>
                <c:pt idx="5124">
                  <c:v>6296.1435860000001</c:v>
                </c:pt>
                <c:pt idx="5125">
                  <c:v>6221.1402894800003</c:v>
                </c:pt>
                <c:pt idx="5126">
                  <c:v>6280.1529582399999</c:v>
                </c:pt>
                <c:pt idx="5127">
                  <c:v>6317.8042175099999</c:v>
                </c:pt>
                <c:pt idx="5128">
                  <c:v>6363.36203836</c:v>
                </c:pt>
                <c:pt idx="5129">
                  <c:v>6363.4938989100001</c:v>
                </c:pt>
                <c:pt idx="5130">
                  <c:v>6351.75323819</c:v>
                </c:pt>
                <c:pt idx="5131">
                  <c:v>6367.6018622800002</c:v>
                </c:pt>
                <c:pt idx="5132">
                  <c:v>6248.4810678699996</c:v>
                </c:pt>
                <c:pt idx="5133">
                  <c:v>6193.4647881600004</c:v>
                </c:pt>
                <c:pt idx="5134">
                  <c:v>6174.5630851300002</c:v>
                </c:pt>
                <c:pt idx="5135">
                  <c:v>6160.5452941000003</c:v>
                </c:pt>
                <c:pt idx="5136">
                  <c:v>6188.31715506</c:v>
                </c:pt>
                <c:pt idx="5137">
                  <c:v>6222.6566858400001</c:v>
                </c:pt>
                <c:pt idx="5138">
                  <c:v>6227.3783079200002</c:v>
                </c:pt>
                <c:pt idx="5139">
                  <c:v>6079.8973516300002</c:v>
                </c:pt>
                <c:pt idx="5140">
                  <c:v>6006.2228037599998</c:v>
                </c:pt>
                <c:pt idx="5141">
                  <c:v>6094.0723610100003</c:v>
                </c:pt>
                <c:pt idx="5142">
                  <c:v>5984.0043006799997</c:v>
                </c:pt>
                <c:pt idx="5143">
                  <c:v>6030.0844921799999</c:v>
                </c:pt>
                <c:pt idx="5144">
                  <c:v>6120.7944091099998</c:v>
                </c:pt>
                <c:pt idx="5145">
                  <c:v>6165.4444207799997</c:v>
                </c:pt>
                <c:pt idx="5146">
                  <c:v>6138.4687946900003</c:v>
                </c:pt>
                <c:pt idx="5147">
                  <c:v>5973.57717392</c:v>
                </c:pt>
                <c:pt idx="5148">
                  <c:v>6053.2361622500002</c:v>
                </c:pt>
                <c:pt idx="5149">
                  <c:v>6228.4889794999999</c:v>
                </c:pt>
                <c:pt idx="5150">
                  <c:v>6271.2574425100001</c:v>
                </c:pt>
                <c:pt idx="5151">
                  <c:v>6264.0456846099996</c:v>
                </c:pt>
                <c:pt idx="5152">
                  <c:v>6287.57265009</c:v>
                </c:pt>
                <c:pt idx="5153">
                  <c:v>6392.9900901700003</c:v>
                </c:pt>
                <c:pt idx="5154">
                  <c:v>6416.2837639099998</c:v>
                </c:pt>
                <c:pt idx="5155">
                  <c:v>6414.8079400300003</c:v>
                </c:pt>
                <c:pt idx="5156">
                  <c:v>6418.2363144000001</c:v>
                </c:pt>
                <c:pt idx="5157">
                  <c:v>6271.4045177500002</c:v>
                </c:pt>
                <c:pt idx="5158">
                  <c:v>6303.6697806000002</c:v>
                </c:pt>
                <c:pt idx="5159">
                  <c:v>6330.1382507199996</c:v>
                </c:pt>
                <c:pt idx="5160">
                  <c:v>6380.8183468699999</c:v>
                </c:pt>
                <c:pt idx="5161">
                  <c:v>6268.2297213700003</c:v>
                </c:pt>
                <c:pt idx="5162">
                  <c:v>6308.0871091099998</c:v>
                </c:pt>
                <c:pt idx="5163">
                  <c:v>6283.4088995700004</c:v>
                </c:pt>
                <c:pt idx="5164">
                  <c:v>6268.4731562300003</c:v>
                </c:pt>
                <c:pt idx="5165">
                  <c:v>6324.3566726500003</c:v>
                </c:pt>
                <c:pt idx="5166">
                  <c:v>6355.0751098000001</c:v>
                </c:pt>
                <c:pt idx="5167">
                  <c:v>6258.4466826899998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21-43AD-955C-C4F072C8AECF}"/>
            </c:ext>
          </c:extLst>
        </c:ser>
        <c:ser>
          <c:idx val="2"/>
          <c:order val="2"/>
          <c:tx>
            <c:strRef>
              <c:f>Backtest!$L$20</c:f>
              <c:strCache>
                <c:ptCount val="1"/>
                <c:pt idx="0">
                  <c:v>Gold B&amp;H
NAV</c:v>
                </c:pt>
              </c:strCache>
            </c:strRef>
          </c:tx>
          <c:spPr>
            <a:ln w="15120">
              <a:solidFill>
                <a:srgbClr val="F9A82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Backtest!$L$21:$L$5188</c:f>
              <c:numCache>
                <c:formatCode>#,##0.00</c:formatCode>
                <c:ptCount val="5168"/>
                <c:pt idx="0">
                  <c:v>100</c:v>
                </c:pt>
                <c:pt idx="1">
                  <c:v>99.671052630000005</c:v>
                </c:pt>
                <c:pt idx="2">
                  <c:v>99.671052630000005</c:v>
                </c:pt>
                <c:pt idx="3">
                  <c:v>100</c:v>
                </c:pt>
                <c:pt idx="4">
                  <c:v>99.177631579999996</c:v>
                </c:pt>
                <c:pt idx="5">
                  <c:v>98.848684210000002</c:v>
                </c:pt>
                <c:pt idx="6">
                  <c:v>98.684210530000001</c:v>
                </c:pt>
                <c:pt idx="7">
                  <c:v>98.684210530000001</c:v>
                </c:pt>
                <c:pt idx="8">
                  <c:v>98.355263160000007</c:v>
                </c:pt>
                <c:pt idx="9">
                  <c:v>98.026315789999998</c:v>
                </c:pt>
                <c:pt idx="10">
                  <c:v>97.861842109999998</c:v>
                </c:pt>
                <c:pt idx="11">
                  <c:v>97.861842109999998</c:v>
                </c:pt>
                <c:pt idx="12">
                  <c:v>97.368421049999995</c:v>
                </c:pt>
                <c:pt idx="13">
                  <c:v>97.368421049999995</c:v>
                </c:pt>
                <c:pt idx="14">
                  <c:v>97.697368420000004</c:v>
                </c:pt>
                <c:pt idx="15">
                  <c:v>97.697368420000004</c:v>
                </c:pt>
                <c:pt idx="16">
                  <c:v>97.532894740000003</c:v>
                </c:pt>
                <c:pt idx="17">
                  <c:v>97.368421049999995</c:v>
                </c:pt>
                <c:pt idx="18">
                  <c:v>96.71052632</c:v>
                </c:pt>
                <c:pt idx="19">
                  <c:v>96.71052632</c:v>
                </c:pt>
                <c:pt idx="20">
                  <c:v>96.875</c:v>
                </c:pt>
                <c:pt idx="21">
                  <c:v>98.190789469999999</c:v>
                </c:pt>
                <c:pt idx="22">
                  <c:v>96.546052630000005</c:v>
                </c:pt>
                <c:pt idx="23">
                  <c:v>96.546052630000005</c:v>
                </c:pt>
                <c:pt idx="24">
                  <c:v>96.546052630000005</c:v>
                </c:pt>
                <c:pt idx="25">
                  <c:v>96.71052632</c:v>
                </c:pt>
                <c:pt idx="26">
                  <c:v>96.875</c:v>
                </c:pt>
                <c:pt idx="27">
                  <c:v>96.71052632</c:v>
                </c:pt>
                <c:pt idx="28">
                  <c:v>96.71052632</c:v>
                </c:pt>
                <c:pt idx="29">
                  <c:v>96.71052632</c:v>
                </c:pt>
                <c:pt idx="30">
                  <c:v>97.203947369999995</c:v>
                </c:pt>
                <c:pt idx="31">
                  <c:v>97.368421049999995</c:v>
                </c:pt>
                <c:pt idx="32">
                  <c:v>97.697368420000004</c:v>
                </c:pt>
                <c:pt idx="33">
                  <c:v>97.861842109999998</c:v>
                </c:pt>
                <c:pt idx="34">
                  <c:v>97.532894740000003</c:v>
                </c:pt>
                <c:pt idx="35">
                  <c:v>98.026315789999998</c:v>
                </c:pt>
                <c:pt idx="36">
                  <c:v>98.026315789999998</c:v>
                </c:pt>
                <c:pt idx="37">
                  <c:v>97.861842109999998</c:v>
                </c:pt>
                <c:pt idx="38">
                  <c:v>97.861842109999998</c:v>
                </c:pt>
                <c:pt idx="39">
                  <c:v>98.355263160000007</c:v>
                </c:pt>
                <c:pt idx="40">
                  <c:v>98.684210530000001</c:v>
                </c:pt>
                <c:pt idx="41">
                  <c:v>99.013157890000002</c:v>
                </c:pt>
                <c:pt idx="42">
                  <c:v>99.177631579999996</c:v>
                </c:pt>
                <c:pt idx="43">
                  <c:v>98.684210530000001</c:v>
                </c:pt>
                <c:pt idx="44">
                  <c:v>99.342105259999997</c:v>
                </c:pt>
                <c:pt idx="45">
                  <c:v>99.013157890000002</c:v>
                </c:pt>
                <c:pt idx="46">
                  <c:v>98.684210530000001</c:v>
                </c:pt>
                <c:pt idx="47">
                  <c:v>98.519736839999993</c:v>
                </c:pt>
                <c:pt idx="48">
                  <c:v>98.519736839999993</c:v>
                </c:pt>
                <c:pt idx="49">
                  <c:v>98.848684210000002</c:v>
                </c:pt>
                <c:pt idx="50">
                  <c:v>99.177631579999996</c:v>
                </c:pt>
                <c:pt idx="51">
                  <c:v>99.342105259999997</c:v>
                </c:pt>
                <c:pt idx="52">
                  <c:v>99.506578950000005</c:v>
                </c:pt>
                <c:pt idx="53">
                  <c:v>99.342105259999997</c:v>
                </c:pt>
                <c:pt idx="54">
                  <c:v>99.013157890000002</c:v>
                </c:pt>
                <c:pt idx="55">
                  <c:v>99.342105259999997</c:v>
                </c:pt>
                <c:pt idx="56">
                  <c:v>99.342105259999997</c:v>
                </c:pt>
                <c:pt idx="57">
                  <c:v>99.342105259999997</c:v>
                </c:pt>
                <c:pt idx="58">
                  <c:v>99.506578950000005</c:v>
                </c:pt>
                <c:pt idx="59">
                  <c:v>99.506578950000005</c:v>
                </c:pt>
                <c:pt idx="60">
                  <c:v>99.83552632</c:v>
                </c:pt>
                <c:pt idx="61">
                  <c:v>100</c:v>
                </c:pt>
                <c:pt idx="62">
                  <c:v>100</c:v>
                </c:pt>
                <c:pt idx="63">
                  <c:v>99.671052630000005</c:v>
                </c:pt>
                <c:pt idx="64">
                  <c:v>99.671052630000005</c:v>
                </c:pt>
                <c:pt idx="65">
                  <c:v>99.506578950000005</c:v>
                </c:pt>
                <c:pt idx="66">
                  <c:v>99.506578950000005</c:v>
                </c:pt>
                <c:pt idx="67">
                  <c:v>99.671052630000005</c:v>
                </c:pt>
                <c:pt idx="68">
                  <c:v>99.83552632</c:v>
                </c:pt>
                <c:pt idx="69">
                  <c:v>100.16447368</c:v>
                </c:pt>
                <c:pt idx="70">
                  <c:v>100.49342104999999</c:v>
                </c:pt>
                <c:pt idx="71">
                  <c:v>101.15131579</c:v>
                </c:pt>
                <c:pt idx="72">
                  <c:v>101.31578947</c:v>
                </c:pt>
                <c:pt idx="73">
                  <c:v>101.80921053</c:v>
                </c:pt>
                <c:pt idx="74">
                  <c:v>102.13815789</c:v>
                </c:pt>
                <c:pt idx="75">
                  <c:v>101.97368421</c:v>
                </c:pt>
                <c:pt idx="76">
                  <c:v>101.64473683999999</c:v>
                </c:pt>
                <c:pt idx="77">
                  <c:v>101.97368421</c:v>
                </c:pt>
                <c:pt idx="78">
                  <c:v>102.46710526</c:v>
                </c:pt>
                <c:pt idx="79">
                  <c:v>103.125</c:v>
                </c:pt>
                <c:pt idx="80">
                  <c:v>103.125</c:v>
                </c:pt>
                <c:pt idx="81">
                  <c:v>103.45394736999999</c:v>
                </c:pt>
                <c:pt idx="82">
                  <c:v>103.45394736999999</c:v>
                </c:pt>
                <c:pt idx="83">
                  <c:v>103.28947368</c:v>
                </c:pt>
                <c:pt idx="84">
                  <c:v>103.45394736999999</c:v>
                </c:pt>
                <c:pt idx="85">
                  <c:v>103.45394736999999</c:v>
                </c:pt>
                <c:pt idx="86">
                  <c:v>103.45394736999999</c:v>
                </c:pt>
                <c:pt idx="87">
                  <c:v>103.78289474</c:v>
                </c:pt>
                <c:pt idx="88">
                  <c:v>103.94736842</c:v>
                </c:pt>
                <c:pt idx="89">
                  <c:v>104.11184211</c:v>
                </c:pt>
                <c:pt idx="90">
                  <c:v>104.44078947</c:v>
                </c:pt>
                <c:pt idx="91">
                  <c:v>106.74342104999999</c:v>
                </c:pt>
                <c:pt idx="92">
                  <c:v>104.93421053</c:v>
                </c:pt>
                <c:pt idx="93">
                  <c:v>105.09868421</c:v>
                </c:pt>
                <c:pt idx="94">
                  <c:v>105.09868421</c:v>
                </c:pt>
                <c:pt idx="95">
                  <c:v>104.93421053</c:v>
                </c:pt>
                <c:pt idx="96">
                  <c:v>105.42763158</c:v>
                </c:pt>
                <c:pt idx="97">
                  <c:v>106.08552632</c:v>
                </c:pt>
                <c:pt idx="98">
                  <c:v>105.92105263000001</c:v>
                </c:pt>
                <c:pt idx="99">
                  <c:v>106.25</c:v>
                </c:pt>
                <c:pt idx="100">
                  <c:v>106.08552632</c:v>
                </c:pt>
                <c:pt idx="101">
                  <c:v>106.08552632</c:v>
                </c:pt>
                <c:pt idx="102">
                  <c:v>106.74342104999999</c:v>
                </c:pt>
                <c:pt idx="103">
                  <c:v>106.41447368</c:v>
                </c:pt>
                <c:pt idx="104">
                  <c:v>106.74342104999999</c:v>
                </c:pt>
                <c:pt idx="105">
                  <c:v>107.23684211</c:v>
                </c:pt>
                <c:pt idx="106">
                  <c:v>107.23684211</c:v>
                </c:pt>
                <c:pt idx="107">
                  <c:v>107.89473683999999</c:v>
                </c:pt>
                <c:pt idx="108">
                  <c:v>107.56578947</c:v>
                </c:pt>
                <c:pt idx="109">
                  <c:v>107.56578947</c:v>
                </c:pt>
                <c:pt idx="110">
                  <c:v>107.07236842</c:v>
                </c:pt>
                <c:pt idx="111">
                  <c:v>107.56578947</c:v>
                </c:pt>
                <c:pt idx="112">
                  <c:v>107.73026316000001</c:v>
                </c:pt>
                <c:pt idx="113">
                  <c:v>107.89473683999999</c:v>
                </c:pt>
                <c:pt idx="114">
                  <c:v>108.05921053</c:v>
                </c:pt>
                <c:pt idx="115">
                  <c:v>108.38815789</c:v>
                </c:pt>
                <c:pt idx="116">
                  <c:v>108.88157895000001</c:v>
                </c:pt>
                <c:pt idx="117">
                  <c:v>108.88157895000001</c:v>
                </c:pt>
                <c:pt idx="118">
                  <c:v>109.04605263000001</c:v>
                </c:pt>
                <c:pt idx="119">
                  <c:v>109.04605263000001</c:v>
                </c:pt>
                <c:pt idx="120">
                  <c:v>109.04605263000001</c:v>
                </c:pt>
                <c:pt idx="121">
                  <c:v>109.86842104999999</c:v>
                </c:pt>
                <c:pt idx="122">
                  <c:v>110.19736842</c:v>
                </c:pt>
                <c:pt idx="123">
                  <c:v>110.03289474</c:v>
                </c:pt>
                <c:pt idx="124">
                  <c:v>110.19736842</c:v>
                </c:pt>
                <c:pt idx="125">
                  <c:v>110.03289474</c:v>
                </c:pt>
                <c:pt idx="126">
                  <c:v>110.36184211</c:v>
                </c:pt>
                <c:pt idx="127">
                  <c:v>113.32236842</c:v>
                </c:pt>
                <c:pt idx="128">
                  <c:v>110.52631579</c:v>
                </c:pt>
                <c:pt idx="129">
                  <c:v>110.69078947</c:v>
                </c:pt>
                <c:pt idx="130">
                  <c:v>110.52631579</c:v>
                </c:pt>
                <c:pt idx="131">
                  <c:v>110.69078947</c:v>
                </c:pt>
                <c:pt idx="132">
                  <c:v>110.52631579</c:v>
                </c:pt>
                <c:pt idx="133">
                  <c:v>111.01973683999999</c:v>
                </c:pt>
                <c:pt idx="134">
                  <c:v>111.18421053</c:v>
                </c:pt>
                <c:pt idx="135">
                  <c:v>111.34868421</c:v>
                </c:pt>
                <c:pt idx="136">
                  <c:v>111.34868421</c:v>
                </c:pt>
                <c:pt idx="137">
                  <c:v>111.01973683999999</c:v>
                </c:pt>
                <c:pt idx="138">
                  <c:v>111.51315789</c:v>
                </c:pt>
                <c:pt idx="139">
                  <c:v>111.67763158</c:v>
                </c:pt>
                <c:pt idx="140">
                  <c:v>111.84210526</c:v>
                </c:pt>
                <c:pt idx="141">
                  <c:v>112.00657895000001</c:v>
                </c:pt>
                <c:pt idx="142">
                  <c:v>112.33552632</c:v>
                </c:pt>
                <c:pt idx="143">
                  <c:v>112.33552632</c:v>
                </c:pt>
                <c:pt idx="144">
                  <c:v>112.5</c:v>
                </c:pt>
                <c:pt idx="145">
                  <c:v>112.5</c:v>
                </c:pt>
                <c:pt idx="146">
                  <c:v>112.66447368</c:v>
                </c:pt>
                <c:pt idx="147">
                  <c:v>112.5</c:v>
                </c:pt>
                <c:pt idx="148">
                  <c:v>112.66447368</c:v>
                </c:pt>
                <c:pt idx="149">
                  <c:v>112.82894736999999</c:v>
                </c:pt>
                <c:pt idx="150">
                  <c:v>112.5</c:v>
                </c:pt>
                <c:pt idx="151">
                  <c:v>112.66447368</c:v>
                </c:pt>
                <c:pt idx="152">
                  <c:v>112.66447368</c:v>
                </c:pt>
                <c:pt idx="153">
                  <c:v>112.33552632</c:v>
                </c:pt>
                <c:pt idx="154">
                  <c:v>112.33552632</c:v>
                </c:pt>
                <c:pt idx="155">
                  <c:v>112.33552632</c:v>
                </c:pt>
                <c:pt idx="156">
                  <c:v>112.66447368</c:v>
                </c:pt>
                <c:pt idx="157">
                  <c:v>112.82894736999999</c:v>
                </c:pt>
                <c:pt idx="158">
                  <c:v>113.15789474</c:v>
                </c:pt>
                <c:pt idx="159">
                  <c:v>113.65131579</c:v>
                </c:pt>
                <c:pt idx="160">
                  <c:v>113.65131579</c:v>
                </c:pt>
                <c:pt idx="161">
                  <c:v>113.48684211</c:v>
                </c:pt>
                <c:pt idx="162">
                  <c:v>113.48684211</c:v>
                </c:pt>
                <c:pt idx="163">
                  <c:v>113.48684211</c:v>
                </c:pt>
                <c:pt idx="164">
                  <c:v>113.81578947</c:v>
                </c:pt>
                <c:pt idx="165">
                  <c:v>114.14473683999999</c:v>
                </c:pt>
                <c:pt idx="166">
                  <c:v>114.80263158</c:v>
                </c:pt>
                <c:pt idx="167">
                  <c:v>114.63815789</c:v>
                </c:pt>
                <c:pt idx="168">
                  <c:v>119.24342104999999</c:v>
                </c:pt>
                <c:pt idx="169">
                  <c:v>123.19078947</c:v>
                </c:pt>
                <c:pt idx="170">
                  <c:v>116.44736842</c:v>
                </c:pt>
                <c:pt idx="171">
                  <c:v>116.28289474</c:v>
                </c:pt>
                <c:pt idx="172">
                  <c:v>116.44736842</c:v>
                </c:pt>
                <c:pt idx="173">
                  <c:v>116.44736842</c:v>
                </c:pt>
                <c:pt idx="174">
                  <c:v>117.26973683999999</c:v>
                </c:pt>
                <c:pt idx="175">
                  <c:v>117.43421053</c:v>
                </c:pt>
                <c:pt idx="176">
                  <c:v>118.09210526</c:v>
                </c:pt>
                <c:pt idx="177">
                  <c:v>118.25657895000001</c:v>
                </c:pt>
                <c:pt idx="178">
                  <c:v>118.75</c:v>
                </c:pt>
                <c:pt idx="179">
                  <c:v>118.42105263000001</c:v>
                </c:pt>
                <c:pt idx="180">
                  <c:v>118.58552632</c:v>
                </c:pt>
                <c:pt idx="181">
                  <c:v>119.07894736999999</c:v>
                </c:pt>
                <c:pt idx="182">
                  <c:v>118.75</c:v>
                </c:pt>
                <c:pt idx="183">
                  <c:v>119.24342104999999</c:v>
                </c:pt>
                <c:pt idx="184">
                  <c:v>119.57236842</c:v>
                </c:pt>
                <c:pt idx="185">
                  <c:v>120.06578947</c:v>
                </c:pt>
                <c:pt idx="186">
                  <c:v>120.55921053</c:v>
                </c:pt>
                <c:pt idx="187">
                  <c:v>120.88815789</c:v>
                </c:pt>
                <c:pt idx="188">
                  <c:v>121.38157895000001</c:v>
                </c:pt>
                <c:pt idx="189">
                  <c:v>121.54605263000001</c:v>
                </c:pt>
                <c:pt idx="190">
                  <c:v>121.54605263000001</c:v>
                </c:pt>
                <c:pt idx="191">
                  <c:v>121.21710526</c:v>
                </c:pt>
                <c:pt idx="192">
                  <c:v>121.875</c:v>
                </c:pt>
                <c:pt idx="193">
                  <c:v>121.875</c:v>
                </c:pt>
                <c:pt idx="194">
                  <c:v>122.20394736999999</c:v>
                </c:pt>
                <c:pt idx="195">
                  <c:v>121.875</c:v>
                </c:pt>
                <c:pt idx="196">
                  <c:v>122.03947368</c:v>
                </c:pt>
                <c:pt idx="197">
                  <c:v>122.20394736999999</c:v>
                </c:pt>
                <c:pt idx="198">
                  <c:v>122.03947368</c:v>
                </c:pt>
                <c:pt idx="199">
                  <c:v>122.36842104999999</c:v>
                </c:pt>
                <c:pt idx="200">
                  <c:v>123.02631579</c:v>
                </c:pt>
                <c:pt idx="201">
                  <c:v>123.51973683999999</c:v>
                </c:pt>
                <c:pt idx="202">
                  <c:v>123.84868421</c:v>
                </c:pt>
                <c:pt idx="203">
                  <c:v>124.01315789</c:v>
                </c:pt>
                <c:pt idx="204">
                  <c:v>123.84868421</c:v>
                </c:pt>
                <c:pt idx="205">
                  <c:v>123.68421053</c:v>
                </c:pt>
                <c:pt idx="206">
                  <c:v>124.17763158</c:v>
                </c:pt>
                <c:pt idx="207">
                  <c:v>124.17763158</c:v>
                </c:pt>
                <c:pt idx="208">
                  <c:v>129.60526315999999</c:v>
                </c:pt>
                <c:pt idx="209">
                  <c:v>124.50657895000001</c:v>
                </c:pt>
                <c:pt idx="210">
                  <c:v>124.67105263000001</c:v>
                </c:pt>
                <c:pt idx="211">
                  <c:v>125.82236842</c:v>
                </c:pt>
                <c:pt idx="212">
                  <c:v>126.48026316000001</c:v>
                </c:pt>
                <c:pt idx="213">
                  <c:v>127.13815789</c:v>
                </c:pt>
                <c:pt idx="214">
                  <c:v>127.79605263000001</c:v>
                </c:pt>
                <c:pt idx="215">
                  <c:v>128.45394737000001</c:v>
                </c:pt>
                <c:pt idx="216">
                  <c:v>130.09868420999999</c:v>
                </c:pt>
                <c:pt idx="217">
                  <c:v>130.59210526000001</c:v>
                </c:pt>
                <c:pt idx="218">
                  <c:v>131.57894737000001</c:v>
                </c:pt>
                <c:pt idx="219">
                  <c:v>132.07236842</c:v>
                </c:pt>
                <c:pt idx="220">
                  <c:v>133.88157895000001</c:v>
                </c:pt>
                <c:pt idx="221">
                  <c:v>134.375</c:v>
                </c:pt>
                <c:pt idx="222">
                  <c:v>134.70394737000001</c:v>
                </c:pt>
                <c:pt idx="223">
                  <c:v>135.69078947</c:v>
                </c:pt>
                <c:pt idx="224">
                  <c:v>135.85526315999999</c:v>
                </c:pt>
                <c:pt idx="225">
                  <c:v>137.17105262999999</c:v>
                </c:pt>
                <c:pt idx="226">
                  <c:v>137.66447367999999</c:v>
                </c:pt>
                <c:pt idx="227">
                  <c:v>138.32236842</c:v>
                </c:pt>
                <c:pt idx="228">
                  <c:v>138.81578947</c:v>
                </c:pt>
                <c:pt idx="229">
                  <c:v>139.63815789</c:v>
                </c:pt>
                <c:pt idx="230">
                  <c:v>143.42105262999999</c:v>
                </c:pt>
                <c:pt idx="231">
                  <c:v>142.10526315999999</c:v>
                </c:pt>
                <c:pt idx="232">
                  <c:v>142.26973684000001</c:v>
                </c:pt>
                <c:pt idx="233">
                  <c:v>143.75</c:v>
                </c:pt>
                <c:pt idx="234">
                  <c:v>145.72368420999999</c:v>
                </c:pt>
                <c:pt idx="235">
                  <c:v>146.54605262999999</c:v>
                </c:pt>
                <c:pt idx="236">
                  <c:v>147.53289473999999</c:v>
                </c:pt>
                <c:pt idx="237">
                  <c:v>150</c:v>
                </c:pt>
                <c:pt idx="238">
                  <c:v>150.49342104999999</c:v>
                </c:pt>
                <c:pt idx="239">
                  <c:v>150.65789473999999</c:v>
                </c:pt>
                <c:pt idx="240">
                  <c:v>151.31578947</c:v>
                </c:pt>
                <c:pt idx="241">
                  <c:v>151.64473684000001</c:v>
                </c:pt>
                <c:pt idx="242">
                  <c:v>153.45394737000001</c:v>
                </c:pt>
                <c:pt idx="243">
                  <c:v>153.94736842</c:v>
                </c:pt>
                <c:pt idx="244">
                  <c:v>154.60526315999999</c:v>
                </c:pt>
                <c:pt idx="245">
                  <c:v>155.09868420999999</c:v>
                </c:pt>
                <c:pt idx="246">
                  <c:v>155.92105262999999</c:v>
                </c:pt>
                <c:pt idx="247">
                  <c:v>157.07236842</c:v>
                </c:pt>
                <c:pt idx="248">
                  <c:v>159.375</c:v>
                </c:pt>
                <c:pt idx="249">
                  <c:v>160.03289473999999</c:v>
                </c:pt>
                <c:pt idx="250">
                  <c:v>160.52631579000001</c:v>
                </c:pt>
                <c:pt idx="251">
                  <c:v>160.69078947</c:v>
                </c:pt>
                <c:pt idx="252">
                  <c:v>162.66447367999999</c:v>
                </c:pt>
                <c:pt idx="253">
                  <c:v>162.82894737000001</c:v>
                </c:pt>
                <c:pt idx="254">
                  <c:v>163.48684211</c:v>
                </c:pt>
                <c:pt idx="255">
                  <c:v>163.98026315999999</c:v>
                </c:pt>
                <c:pt idx="256">
                  <c:v>172.20394737000001</c:v>
                </c:pt>
                <c:pt idx="257">
                  <c:v>161.34868420999999</c:v>
                </c:pt>
                <c:pt idx="258">
                  <c:v>160.36184211</c:v>
                </c:pt>
                <c:pt idx="259">
                  <c:v>159.375</c:v>
                </c:pt>
                <c:pt idx="260">
                  <c:v>157.56578947</c:v>
                </c:pt>
                <c:pt idx="261">
                  <c:v>156.41447367999999</c:v>
                </c:pt>
                <c:pt idx="262">
                  <c:v>153.28947367999999</c:v>
                </c:pt>
                <c:pt idx="263">
                  <c:v>151.97368420999999</c:v>
                </c:pt>
                <c:pt idx="264">
                  <c:v>150.98684211</c:v>
                </c:pt>
                <c:pt idx="265">
                  <c:v>149.83552632000001</c:v>
                </c:pt>
                <c:pt idx="266">
                  <c:v>149.17763158</c:v>
                </c:pt>
                <c:pt idx="267">
                  <c:v>146.05263158</c:v>
                </c:pt>
                <c:pt idx="268">
                  <c:v>144.90131579000001</c:v>
                </c:pt>
                <c:pt idx="269">
                  <c:v>143.75</c:v>
                </c:pt>
                <c:pt idx="270">
                  <c:v>143.09210526000001</c:v>
                </c:pt>
                <c:pt idx="271">
                  <c:v>142.26973684000001</c:v>
                </c:pt>
                <c:pt idx="272">
                  <c:v>139.47368420999999</c:v>
                </c:pt>
                <c:pt idx="273">
                  <c:v>138.65131579000001</c:v>
                </c:pt>
                <c:pt idx="274">
                  <c:v>137.33552632000001</c:v>
                </c:pt>
                <c:pt idx="275">
                  <c:v>136.67763158</c:v>
                </c:pt>
                <c:pt idx="276">
                  <c:v>135.19736842</c:v>
                </c:pt>
                <c:pt idx="277">
                  <c:v>132.23684211</c:v>
                </c:pt>
                <c:pt idx="278">
                  <c:v>130.75657895000001</c:v>
                </c:pt>
                <c:pt idx="279">
                  <c:v>137.82894737000001</c:v>
                </c:pt>
                <c:pt idx="280">
                  <c:v>130.09868420999999</c:v>
                </c:pt>
                <c:pt idx="281">
                  <c:v>131.25</c:v>
                </c:pt>
                <c:pt idx="282">
                  <c:v>132.73026315999999</c:v>
                </c:pt>
                <c:pt idx="283">
                  <c:v>132.56578947</c:v>
                </c:pt>
                <c:pt idx="284">
                  <c:v>133.05921053</c:v>
                </c:pt>
                <c:pt idx="285">
                  <c:v>133.55263158</c:v>
                </c:pt>
                <c:pt idx="286">
                  <c:v>134.21052632000001</c:v>
                </c:pt>
                <c:pt idx="287">
                  <c:v>135.52631579000001</c:v>
                </c:pt>
                <c:pt idx="288">
                  <c:v>135.52631579000001</c:v>
                </c:pt>
                <c:pt idx="289">
                  <c:v>136.01973684000001</c:v>
                </c:pt>
                <c:pt idx="290">
                  <c:v>136.67763158</c:v>
                </c:pt>
                <c:pt idx="291">
                  <c:v>137.33552632000001</c:v>
                </c:pt>
                <c:pt idx="292">
                  <c:v>137.99342104999999</c:v>
                </c:pt>
                <c:pt idx="293">
                  <c:v>151.31578947</c:v>
                </c:pt>
                <c:pt idx="294">
                  <c:v>139.80263158</c:v>
                </c:pt>
                <c:pt idx="295">
                  <c:v>139.14473684000001</c:v>
                </c:pt>
                <c:pt idx="296">
                  <c:v>138.81578947</c:v>
                </c:pt>
                <c:pt idx="297">
                  <c:v>139.30921053</c:v>
                </c:pt>
                <c:pt idx="298">
                  <c:v>139.80263158</c:v>
                </c:pt>
                <c:pt idx="299">
                  <c:v>139.80263158</c:v>
                </c:pt>
                <c:pt idx="300">
                  <c:v>139.96710526000001</c:v>
                </c:pt>
                <c:pt idx="301">
                  <c:v>140.29605262999999</c:v>
                </c:pt>
                <c:pt idx="302">
                  <c:v>140.78947367999999</c:v>
                </c:pt>
                <c:pt idx="303">
                  <c:v>140.78947367999999</c:v>
                </c:pt>
                <c:pt idx="304">
                  <c:v>140.78947367999999</c:v>
                </c:pt>
                <c:pt idx="305">
                  <c:v>141.11842104999999</c:v>
                </c:pt>
                <c:pt idx="306">
                  <c:v>140.95394737000001</c:v>
                </c:pt>
                <c:pt idx="307">
                  <c:v>140.78947367999999</c:v>
                </c:pt>
                <c:pt idx="308">
                  <c:v>140.95394737000001</c:v>
                </c:pt>
                <c:pt idx="309">
                  <c:v>141.11842104999999</c:v>
                </c:pt>
                <c:pt idx="310">
                  <c:v>140.95394737000001</c:v>
                </c:pt>
                <c:pt idx="311">
                  <c:v>140.95394737000001</c:v>
                </c:pt>
                <c:pt idx="312">
                  <c:v>141.28289473999999</c:v>
                </c:pt>
                <c:pt idx="313">
                  <c:v>141.44736842</c:v>
                </c:pt>
                <c:pt idx="314">
                  <c:v>141.44736842</c:v>
                </c:pt>
                <c:pt idx="315">
                  <c:v>140.95394737000001</c:v>
                </c:pt>
                <c:pt idx="316">
                  <c:v>140.625</c:v>
                </c:pt>
                <c:pt idx="317">
                  <c:v>140.46052632000001</c:v>
                </c:pt>
                <c:pt idx="318">
                  <c:v>140.13157895000001</c:v>
                </c:pt>
                <c:pt idx="319">
                  <c:v>140.46052632000001</c:v>
                </c:pt>
                <c:pt idx="320">
                  <c:v>140.29605262999999</c:v>
                </c:pt>
                <c:pt idx="321">
                  <c:v>140.29605262999999</c:v>
                </c:pt>
                <c:pt idx="322">
                  <c:v>140.78947367999999</c:v>
                </c:pt>
                <c:pt idx="323">
                  <c:v>140.95394737000001</c:v>
                </c:pt>
                <c:pt idx="324">
                  <c:v>140.95394737000001</c:v>
                </c:pt>
                <c:pt idx="325">
                  <c:v>141.11842104999999</c:v>
                </c:pt>
                <c:pt idx="326">
                  <c:v>141.28289473999999</c:v>
                </c:pt>
                <c:pt idx="327">
                  <c:v>141.94078947</c:v>
                </c:pt>
                <c:pt idx="328">
                  <c:v>142.26973684000001</c:v>
                </c:pt>
                <c:pt idx="329">
                  <c:v>142.10526315999999</c:v>
                </c:pt>
                <c:pt idx="330">
                  <c:v>142.59868420999999</c:v>
                </c:pt>
                <c:pt idx="331">
                  <c:v>142.26973684000001</c:v>
                </c:pt>
                <c:pt idx="332">
                  <c:v>142.92763158</c:v>
                </c:pt>
                <c:pt idx="333">
                  <c:v>143.09210526000001</c:v>
                </c:pt>
                <c:pt idx="334">
                  <c:v>142.76315789</c:v>
                </c:pt>
                <c:pt idx="335">
                  <c:v>143.58552632000001</c:v>
                </c:pt>
                <c:pt idx="336">
                  <c:v>143.42105262999999</c:v>
                </c:pt>
                <c:pt idx="337">
                  <c:v>142.92763158</c:v>
                </c:pt>
                <c:pt idx="338">
                  <c:v>150.16447367999999</c:v>
                </c:pt>
                <c:pt idx="339">
                  <c:v>143.09210526000001</c:v>
                </c:pt>
                <c:pt idx="340">
                  <c:v>142.59868420999999</c:v>
                </c:pt>
                <c:pt idx="341">
                  <c:v>142.26973684000001</c:v>
                </c:pt>
                <c:pt idx="342">
                  <c:v>141.28289473999999</c:v>
                </c:pt>
                <c:pt idx="343">
                  <c:v>141.28289473999999</c:v>
                </c:pt>
                <c:pt idx="344">
                  <c:v>140.46052632000001</c:v>
                </c:pt>
                <c:pt idx="345">
                  <c:v>140.78947367999999</c:v>
                </c:pt>
                <c:pt idx="346">
                  <c:v>140.78947367999999</c:v>
                </c:pt>
                <c:pt idx="347">
                  <c:v>139.63815789</c:v>
                </c:pt>
                <c:pt idx="348">
                  <c:v>139.47368420999999</c:v>
                </c:pt>
                <c:pt idx="349">
                  <c:v>139.30921053</c:v>
                </c:pt>
                <c:pt idx="350">
                  <c:v>139.30921053</c:v>
                </c:pt>
                <c:pt idx="351">
                  <c:v>139.30921053</c:v>
                </c:pt>
                <c:pt idx="352">
                  <c:v>138.65131579000001</c:v>
                </c:pt>
                <c:pt idx="353">
                  <c:v>138.32236842</c:v>
                </c:pt>
                <c:pt idx="354">
                  <c:v>137.82894737000001</c:v>
                </c:pt>
                <c:pt idx="355">
                  <c:v>137.66447367999999</c:v>
                </c:pt>
                <c:pt idx="356">
                  <c:v>137.33552632000001</c:v>
                </c:pt>
                <c:pt idx="357">
                  <c:v>136.01973684000001</c:v>
                </c:pt>
                <c:pt idx="358">
                  <c:v>138.81578947</c:v>
                </c:pt>
                <c:pt idx="359">
                  <c:v>135.19736842</c:v>
                </c:pt>
                <c:pt idx="360">
                  <c:v>135.85526315999999</c:v>
                </c:pt>
                <c:pt idx="361">
                  <c:v>136.34868420999999</c:v>
                </c:pt>
                <c:pt idx="362">
                  <c:v>136.84210526000001</c:v>
                </c:pt>
                <c:pt idx="363">
                  <c:v>137.33552632000001</c:v>
                </c:pt>
                <c:pt idx="364">
                  <c:v>137.00657895000001</c:v>
                </c:pt>
                <c:pt idx="365">
                  <c:v>137.5</c:v>
                </c:pt>
                <c:pt idx="366">
                  <c:v>138.98026315999999</c:v>
                </c:pt>
                <c:pt idx="367">
                  <c:v>139.14473684000001</c:v>
                </c:pt>
                <c:pt idx="368">
                  <c:v>140.13157895000001</c:v>
                </c:pt>
                <c:pt idx="369">
                  <c:v>140.13157895000001</c:v>
                </c:pt>
                <c:pt idx="370">
                  <c:v>139.96710526000001</c:v>
                </c:pt>
                <c:pt idx="371">
                  <c:v>139.96710526000001</c:v>
                </c:pt>
                <c:pt idx="372">
                  <c:v>140.29605262999999</c:v>
                </c:pt>
                <c:pt idx="373">
                  <c:v>141.44736842</c:v>
                </c:pt>
                <c:pt idx="374">
                  <c:v>141.61184211</c:v>
                </c:pt>
                <c:pt idx="375">
                  <c:v>142.43421053</c:v>
                </c:pt>
                <c:pt idx="376">
                  <c:v>142.59868420999999</c:v>
                </c:pt>
                <c:pt idx="377">
                  <c:v>148.19078947</c:v>
                </c:pt>
                <c:pt idx="378">
                  <c:v>142.43421053</c:v>
                </c:pt>
                <c:pt idx="379">
                  <c:v>141.94078947</c:v>
                </c:pt>
                <c:pt idx="380">
                  <c:v>141.94078947</c:v>
                </c:pt>
                <c:pt idx="381">
                  <c:v>141.77631579000001</c:v>
                </c:pt>
                <c:pt idx="382">
                  <c:v>141.94078947</c:v>
                </c:pt>
                <c:pt idx="383">
                  <c:v>142.43421053</c:v>
                </c:pt>
                <c:pt idx="384">
                  <c:v>142.26973684000001</c:v>
                </c:pt>
                <c:pt idx="385">
                  <c:v>142.43421053</c:v>
                </c:pt>
                <c:pt idx="386">
                  <c:v>142.10526315999999</c:v>
                </c:pt>
                <c:pt idx="387">
                  <c:v>142.92763158</c:v>
                </c:pt>
                <c:pt idx="388">
                  <c:v>142.92763158</c:v>
                </c:pt>
                <c:pt idx="389">
                  <c:v>142.43421053</c:v>
                </c:pt>
                <c:pt idx="390">
                  <c:v>142.59868420999999</c:v>
                </c:pt>
                <c:pt idx="391">
                  <c:v>142.59868420999999</c:v>
                </c:pt>
                <c:pt idx="392">
                  <c:v>142.92763158</c:v>
                </c:pt>
                <c:pt idx="393">
                  <c:v>143.25657895000001</c:v>
                </c:pt>
                <c:pt idx="394">
                  <c:v>142.76315789</c:v>
                </c:pt>
                <c:pt idx="395">
                  <c:v>143.09210526000001</c:v>
                </c:pt>
                <c:pt idx="396">
                  <c:v>142.92763158</c:v>
                </c:pt>
                <c:pt idx="397">
                  <c:v>142.92763158</c:v>
                </c:pt>
                <c:pt idx="398">
                  <c:v>142.92763158</c:v>
                </c:pt>
                <c:pt idx="399">
                  <c:v>142.76315789</c:v>
                </c:pt>
                <c:pt idx="400">
                  <c:v>142.92763158</c:v>
                </c:pt>
                <c:pt idx="401">
                  <c:v>143.25657895000001</c:v>
                </c:pt>
                <c:pt idx="402">
                  <c:v>143.42105262999999</c:v>
                </c:pt>
                <c:pt idx="403">
                  <c:v>143.42105262999999</c:v>
                </c:pt>
                <c:pt idx="404">
                  <c:v>144.07894737000001</c:v>
                </c:pt>
                <c:pt idx="405">
                  <c:v>143.91447367999999</c:v>
                </c:pt>
                <c:pt idx="406">
                  <c:v>144.24342104999999</c:v>
                </c:pt>
                <c:pt idx="407">
                  <c:v>144.40789473999999</c:v>
                </c:pt>
                <c:pt idx="408">
                  <c:v>144.90131579000001</c:v>
                </c:pt>
                <c:pt idx="409">
                  <c:v>144.73684211</c:v>
                </c:pt>
                <c:pt idx="410">
                  <c:v>144.73684211</c:v>
                </c:pt>
                <c:pt idx="411">
                  <c:v>145.06578947</c:v>
                </c:pt>
                <c:pt idx="412">
                  <c:v>145.23026315999999</c:v>
                </c:pt>
                <c:pt idx="413">
                  <c:v>145.39473684000001</c:v>
                </c:pt>
                <c:pt idx="414">
                  <c:v>145.39473684000001</c:v>
                </c:pt>
                <c:pt idx="415">
                  <c:v>145.72368420999999</c:v>
                </c:pt>
                <c:pt idx="416">
                  <c:v>145.72368420999999</c:v>
                </c:pt>
                <c:pt idx="417">
                  <c:v>146.21710526000001</c:v>
                </c:pt>
                <c:pt idx="418">
                  <c:v>149.17763158</c:v>
                </c:pt>
                <c:pt idx="419">
                  <c:v>149.83552632000001</c:v>
                </c:pt>
                <c:pt idx="420">
                  <c:v>146.38157895000001</c:v>
                </c:pt>
                <c:pt idx="421">
                  <c:v>146.54605262999999</c:v>
                </c:pt>
                <c:pt idx="422">
                  <c:v>147.36842104999999</c:v>
                </c:pt>
                <c:pt idx="423">
                  <c:v>147.86184211</c:v>
                </c:pt>
                <c:pt idx="424">
                  <c:v>148.02631579000001</c:v>
                </c:pt>
                <c:pt idx="425">
                  <c:v>148.19078947</c:v>
                </c:pt>
                <c:pt idx="426">
                  <c:v>148.68421053</c:v>
                </c:pt>
                <c:pt idx="427">
                  <c:v>148.68421053</c:v>
                </c:pt>
                <c:pt idx="428">
                  <c:v>149.01315789</c:v>
                </c:pt>
                <c:pt idx="429">
                  <c:v>148.84868420999999</c:v>
                </c:pt>
                <c:pt idx="430">
                  <c:v>149.17763158</c:v>
                </c:pt>
                <c:pt idx="431">
                  <c:v>149.17763158</c:v>
                </c:pt>
                <c:pt idx="432">
                  <c:v>148.84868420999999</c:v>
                </c:pt>
                <c:pt idx="433">
                  <c:v>149.34210526000001</c:v>
                </c:pt>
                <c:pt idx="434">
                  <c:v>149.17763158</c:v>
                </c:pt>
                <c:pt idx="435">
                  <c:v>149.34210526000001</c:v>
                </c:pt>
                <c:pt idx="436">
                  <c:v>150</c:v>
                </c:pt>
                <c:pt idx="437">
                  <c:v>150.16447367999999</c:v>
                </c:pt>
                <c:pt idx="438">
                  <c:v>150.32894737000001</c:v>
                </c:pt>
                <c:pt idx="439">
                  <c:v>152.30263158</c:v>
                </c:pt>
                <c:pt idx="440">
                  <c:v>150.82236842</c:v>
                </c:pt>
                <c:pt idx="441">
                  <c:v>151.15131579000001</c:v>
                </c:pt>
                <c:pt idx="442">
                  <c:v>151.15131579000001</c:v>
                </c:pt>
                <c:pt idx="443">
                  <c:v>151.15131579000001</c:v>
                </c:pt>
                <c:pt idx="444">
                  <c:v>151.15131579000001</c:v>
                </c:pt>
                <c:pt idx="445">
                  <c:v>151.48026315999999</c:v>
                </c:pt>
                <c:pt idx="446">
                  <c:v>151.80921053</c:v>
                </c:pt>
                <c:pt idx="447">
                  <c:v>151.64473684000001</c:v>
                </c:pt>
                <c:pt idx="448">
                  <c:v>151.64473684000001</c:v>
                </c:pt>
                <c:pt idx="449">
                  <c:v>151.48026315999999</c:v>
                </c:pt>
                <c:pt idx="450">
                  <c:v>151.97368420999999</c:v>
                </c:pt>
                <c:pt idx="451">
                  <c:v>152.13815789</c:v>
                </c:pt>
                <c:pt idx="452">
                  <c:v>152.79605262999999</c:v>
                </c:pt>
                <c:pt idx="453">
                  <c:v>152.63157895000001</c:v>
                </c:pt>
                <c:pt idx="454">
                  <c:v>153.28947367999999</c:v>
                </c:pt>
                <c:pt idx="455">
                  <c:v>153.28947367999999</c:v>
                </c:pt>
                <c:pt idx="456">
                  <c:v>153.78289473999999</c:v>
                </c:pt>
                <c:pt idx="457">
                  <c:v>153.45394737000001</c:v>
                </c:pt>
                <c:pt idx="458">
                  <c:v>153.61842104999999</c:v>
                </c:pt>
                <c:pt idx="459">
                  <c:v>153.78289473999999</c:v>
                </c:pt>
                <c:pt idx="460">
                  <c:v>153.45394737000001</c:v>
                </c:pt>
                <c:pt idx="461">
                  <c:v>153.61842104999999</c:v>
                </c:pt>
                <c:pt idx="462">
                  <c:v>153.94736842</c:v>
                </c:pt>
                <c:pt idx="463">
                  <c:v>153.78289473999999</c:v>
                </c:pt>
                <c:pt idx="464">
                  <c:v>154.11184211</c:v>
                </c:pt>
                <c:pt idx="465">
                  <c:v>154.27631579000001</c:v>
                </c:pt>
                <c:pt idx="466">
                  <c:v>154.76973684000001</c:v>
                </c:pt>
                <c:pt idx="467">
                  <c:v>154.93421053</c:v>
                </c:pt>
                <c:pt idx="468">
                  <c:v>154.60526315999999</c:v>
                </c:pt>
                <c:pt idx="469">
                  <c:v>154.60526315999999</c:v>
                </c:pt>
                <c:pt idx="470">
                  <c:v>154.93421053</c:v>
                </c:pt>
                <c:pt idx="471">
                  <c:v>154.93421053</c:v>
                </c:pt>
                <c:pt idx="472">
                  <c:v>155.59210526000001</c:v>
                </c:pt>
                <c:pt idx="473">
                  <c:v>156.25</c:v>
                </c:pt>
                <c:pt idx="474">
                  <c:v>155.75657895000001</c:v>
                </c:pt>
                <c:pt idx="475">
                  <c:v>154.76973684000001</c:v>
                </c:pt>
                <c:pt idx="476">
                  <c:v>155.26315789</c:v>
                </c:pt>
                <c:pt idx="477">
                  <c:v>155.75657895000001</c:v>
                </c:pt>
                <c:pt idx="478">
                  <c:v>155.75657895000001</c:v>
                </c:pt>
                <c:pt idx="479">
                  <c:v>155.42763158</c:v>
                </c:pt>
                <c:pt idx="480">
                  <c:v>154.60526315999999</c:v>
                </c:pt>
                <c:pt idx="481">
                  <c:v>154.60526315999999</c:v>
                </c:pt>
                <c:pt idx="482">
                  <c:v>155.59210526000001</c:v>
                </c:pt>
                <c:pt idx="483">
                  <c:v>155.59210526000001</c:v>
                </c:pt>
                <c:pt idx="484">
                  <c:v>156.08552632000001</c:v>
                </c:pt>
                <c:pt idx="485">
                  <c:v>156.08552632000001</c:v>
                </c:pt>
                <c:pt idx="486">
                  <c:v>155.92105262999999</c:v>
                </c:pt>
                <c:pt idx="487">
                  <c:v>155.92105262999999</c:v>
                </c:pt>
                <c:pt idx="488">
                  <c:v>156.08552632000001</c:v>
                </c:pt>
                <c:pt idx="489">
                  <c:v>155.09868420999999</c:v>
                </c:pt>
                <c:pt idx="490">
                  <c:v>155.59210526000001</c:v>
                </c:pt>
                <c:pt idx="491">
                  <c:v>156.41447367999999</c:v>
                </c:pt>
                <c:pt idx="492">
                  <c:v>155.75657895000001</c:v>
                </c:pt>
                <c:pt idx="493">
                  <c:v>155.59210526000001</c:v>
                </c:pt>
                <c:pt idx="494">
                  <c:v>153.78289473999999</c:v>
                </c:pt>
                <c:pt idx="495">
                  <c:v>152.63157895000001</c:v>
                </c:pt>
                <c:pt idx="496">
                  <c:v>151.64473684000001</c:v>
                </c:pt>
                <c:pt idx="497">
                  <c:v>149.67105262999999</c:v>
                </c:pt>
                <c:pt idx="498">
                  <c:v>151.64473684000001</c:v>
                </c:pt>
                <c:pt idx="499">
                  <c:v>150.49342104999999</c:v>
                </c:pt>
                <c:pt idx="500">
                  <c:v>150.82236842</c:v>
                </c:pt>
                <c:pt idx="501">
                  <c:v>151.48026315999999</c:v>
                </c:pt>
                <c:pt idx="502">
                  <c:v>151.48026315999999</c:v>
                </c:pt>
                <c:pt idx="503">
                  <c:v>151.48026315999999</c:v>
                </c:pt>
                <c:pt idx="504">
                  <c:v>150.65789473999999</c:v>
                </c:pt>
                <c:pt idx="505">
                  <c:v>149.17763158</c:v>
                </c:pt>
                <c:pt idx="506">
                  <c:v>149.34210526000001</c:v>
                </c:pt>
                <c:pt idx="507">
                  <c:v>147.69736842</c:v>
                </c:pt>
                <c:pt idx="508">
                  <c:v>148.35526315999999</c:v>
                </c:pt>
                <c:pt idx="509">
                  <c:v>146.54605262999999</c:v>
                </c:pt>
                <c:pt idx="510">
                  <c:v>146.21710526000001</c:v>
                </c:pt>
                <c:pt idx="511">
                  <c:v>145.55921053</c:v>
                </c:pt>
                <c:pt idx="512">
                  <c:v>145.55921053</c:v>
                </c:pt>
                <c:pt idx="513">
                  <c:v>144.73684211</c:v>
                </c:pt>
                <c:pt idx="514">
                  <c:v>145.06578947</c:v>
                </c:pt>
                <c:pt idx="515">
                  <c:v>143.91447367999999</c:v>
                </c:pt>
                <c:pt idx="516">
                  <c:v>144.07894737000001</c:v>
                </c:pt>
                <c:pt idx="517">
                  <c:v>144.24342104999999</c:v>
                </c:pt>
                <c:pt idx="518">
                  <c:v>144.57236842</c:v>
                </c:pt>
                <c:pt idx="519">
                  <c:v>144.57236842</c:v>
                </c:pt>
                <c:pt idx="520">
                  <c:v>145.39473684000001</c:v>
                </c:pt>
                <c:pt idx="521">
                  <c:v>146.21710526000001</c:v>
                </c:pt>
                <c:pt idx="522">
                  <c:v>146.875</c:v>
                </c:pt>
                <c:pt idx="523">
                  <c:v>147.36842104999999</c:v>
                </c:pt>
                <c:pt idx="524">
                  <c:v>147.03947367999999</c:v>
                </c:pt>
                <c:pt idx="525">
                  <c:v>145.55921053</c:v>
                </c:pt>
                <c:pt idx="526">
                  <c:v>144.24342104999999</c:v>
                </c:pt>
                <c:pt idx="527">
                  <c:v>143.91447367999999</c:v>
                </c:pt>
                <c:pt idx="528">
                  <c:v>142.92763158</c:v>
                </c:pt>
                <c:pt idx="529">
                  <c:v>143.75</c:v>
                </c:pt>
                <c:pt idx="530">
                  <c:v>143.91447367999999</c:v>
                </c:pt>
                <c:pt idx="531">
                  <c:v>144.90131579000001</c:v>
                </c:pt>
                <c:pt idx="532">
                  <c:v>144.40789473999999</c:v>
                </c:pt>
                <c:pt idx="533">
                  <c:v>145.06578947</c:v>
                </c:pt>
                <c:pt idx="534">
                  <c:v>144.24342104999999</c:v>
                </c:pt>
                <c:pt idx="535">
                  <c:v>143.58552632000001</c:v>
                </c:pt>
                <c:pt idx="536">
                  <c:v>143.75</c:v>
                </c:pt>
                <c:pt idx="537">
                  <c:v>143.09210526000001</c:v>
                </c:pt>
                <c:pt idx="538">
                  <c:v>142.10526315999999</c:v>
                </c:pt>
                <c:pt idx="539">
                  <c:v>142.59868420999999</c:v>
                </c:pt>
                <c:pt idx="540">
                  <c:v>142.92763158</c:v>
                </c:pt>
                <c:pt idx="541">
                  <c:v>142.92763158</c:v>
                </c:pt>
                <c:pt idx="542">
                  <c:v>143.75</c:v>
                </c:pt>
                <c:pt idx="543">
                  <c:v>143.09210526000001</c:v>
                </c:pt>
                <c:pt idx="544">
                  <c:v>143.25657895000001</c:v>
                </c:pt>
                <c:pt idx="545">
                  <c:v>141.61184211</c:v>
                </c:pt>
                <c:pt idx="546">
                  <c:v>143.25657895000001</c:v>
                </c:pt>
                <c:pt idx="547">
                  <c:v>143.58552632000001</c:v>
                </c:pt>
                <c:pt idx="548">
                  <c:v>144.24342104999999</c:v>
                </c:pt>
                <c:pt idx="549">
                  <c:v>144.57236842</c:v>
                </c:pt>
                <c:pt idx="550">
                  <c:v>145.23026315999999</c:v>
                </c:pt>
                <c:pt idx="551">
                  <c:v>145.39473684000001</c:v>
                </c:pt>
                <c:pt idx="552">
                  <c:v>144.40789473999999</c:v>
                </c:pt>
                <c:pt idx="553">
                  <c:v>144.73684211</c:v>
                </c:pt>
                <c:pt idx="554">
                  <c:v>145.88815789</c:v>
                </c:pt>
                <c:pt idx="555">
                  <c:v>146.21710526000001</c:v>
                </c:pt>
                <c:pt idx="556">
                  <c:v>147.36842104999999</c:v>
                </c:pt>
                <c:pt idx="557">
                  <c:v>147.03947367999999</c:v>
                </c:pt>
                <c:pt idx="558">
                  <c:v>146.875</c:v>
                </c:pt>
                <c:pt idx="559">
                  <c:v>146.38157895000001</c:v>
                </c:pt>
                <c:pt idx="560">
                  <c:v>145.06578947</c:v>
                </c:pt>
                <c:pt idx="561">
                  <c:v>144.24342104999999</c:v>
                </c:pt>
                <c:pt idx="562">
                  <c:v>144.73684211</c:v>
                </c:pt>
                <c:pt idx="563">
                  <c:v>143.58552632000001</c:v>
                </c:pt>
                <c:pt idx="564">
                  <c:v>144.40789473999999</c:v>
                </c:pt>
                <c:pt idx="565">
                  <c:v>144.73684211</c:v>
                </c:pt>
                <c:pt idx="566">
                  <c:v>146.21710526000001</c:v>
                </c:pt>
                <c:pt idx="567">
                  <c:v>145.88815789</c:v>
                </c:pt>
                <c:pt idx="568">
                  <c:v>146.05263158</c:v>
                </c:pt>
                <c:pt idx="569">
                  <c:v>146.05263158</c:v>
                </c:pt>
                <c:pt idx="570">
                  <c:v>144.73684211</c:v>
                </c:pt>
                <c:pt idx="571">
                  <c:v>145.55921053</c:v>
                </c:pt>
                <c:pt idx="572">
                  <c:v>145.55921053</c:v>
                </c:pt>
                <c:pt idx="573">
                  <c:v>145.88815789</c:v>
                </c:pt>
                <c:pt idx="574">
                  <c:v>144.73684211</c:v>
                </c:pt>
                <c:pt idx="575">
                  <c:v>144.90131579000001</c:v>
                </c:pt>
                <c:pt idx="576">
                  <c:v>144.73684211</c:v>
                </c:pt>
                <c:pt idx="577">
                  <c:v>144.40789473999999</c:v>
                </c:pt>
                <c:pt idx="578">
                  <c:v>145.06578947</c:v>
                </c:pt>
                <c:pt idx="579">
                  <c:v>145.23026315999999</c:v>
                </c:pt>
                <c:pt idx="580">
                  <c:v>146.71052632000001</c:v>
                </c:pt>
                <c:pt idx="581">
                  <c:v>146.875</c:v>
                </c:pt>
                <c:pt idx="582">
                  <c:v>147.03947367999999</c:v>
                </c:pt>
                <c:pt idx="583">
                  <c:v>145.88815789</c:v>
                </c:pt>
                <c:pt idx="584">
                  <c:v>146.71052632000001</c:v>
                </c:pt>
                <c:pt idx="585">
                  <c:v>146.875</c:v>
                </c:pt>
                <c:pt idx="586">
                  <c:v>147.36842104999999</c:v>
                </c:pt>
                <c:pt idx="587">
                  <c:v>148.19078947</c:v>
                </c:pt>
                <c:pt idx="588">
                  <c:v>149.34210526000001</c:v>
                </c:pt>
                <c:pt idx="589">
                  <c:v>151.31578947</c:v>
                </c:pt>
                <c:pt idx="590">
                  <c:v>152.79605262999999</c:v>
                </c:pt>
                <c:pt idx="591">
                  <c:v>152.96052632000001</c:v>
                </c:pt>
                <c:pt idx="592">
                  <c:v>153.94736842</c:v>
                </c:pt>
                <c:pt idx="593">
                  <c:v>152.96052632000001</c:v>
                </c:pt>
                <c:pt idx="594">
                  <c:v>152.96052632000001</c:v>
                </c:pt>
                <c:pt idx="595">
                  <c:v>154.11184211</c:v>
                </c:pt>
                <c:pt idx="596">
                  <c:v>154.93421053</c:v>
                </c:pt>
                <c:pt idx="597">
                  <c:v>155.42763158</c:v>
                </c:pt>
                <c:pt idx="598">
                  <c:v>155.09868420999999</c:v>
                </c:pt>
                <c:pt idx="599">
                  <c:v>156.57894737000001</c:v>
                </c:pt>
                <c:pt idx="600">
                  <c:v>155.92105262999999</c:v>
                </c:pt>
                <c:pt idx="601">
                  <c:v>154.76973684000001</c:v>
                </c:pt>
                <c:pt idx="602">
                  <c:v>154.93421053</c:v>
                </c:pt>
                <c:pt idx="603">
                  <c:v>154.76973684000001</c:v>
                </c:pt>
                <c:pt idx="604">
                  <c:v>155.92105262999999</c:v>
                </c:pt>
                <c:pt idx="605">
                  <c:v>157.56578947</c:v>
                </c:pt>
                <c:pt idx="606">
                  <c:v>156.25</c:v>
                </c:pt>
                <c:pt idx="607">
                  <c:v>153.94736842</c:v>
                </c:pt>
                <c:pt idx="608">
                  <c:v>155.42763158</c:v>
                </c:pt>
                <c:pt idx="609">
                  <c:v>155.42763158</c:v>
                </c:pt>
                <c:pt idx="610">
                  <c:v>154.93421053</c:v>
                </c:pt>
                <c:pt idx="611">
                  <c:v>156.08552632000001</c:v>
                </c:pt>
                <c:pt idx="612">
                  <c:v>156.57894737000001</c:v>
                </c:pt>
                <c:pt idx="613">
                  <c:v>157.07236842</c:v>
                </c:pt>
                <c:pt idx="614">
                  <c:v>157.56578947</c:v>
                </c:pt>
                <c:pt idx="615">
                  <c:v>159.21052632000001</c:v>
                </c:pt>
                <c:pt idx="616">
                  <c:v>160.19736842</c:v>
                </c:pt>
                <c:pt idx="617">
                  <c:v>159.04605262999999</c:v>
                </c:pt>
                <c:pt idx="618">
                  <c:v>161.51315789</c:v>
                </c:pt>
                <c:pt idx="619">
                  <c:v>160.52631579000001</c:v>
                </c:pt>
                <c:pt idx="620">
                  <c:v>159.86842104999999</c:v>
                </c:pt>
                <c:pt idx="621">
                  <c:v>160.85526315999999</c:v>
                </c:pt>
                <c:pt idx="622">
                  <c:v>161.18421053</c:v>
                </c:pt>
                <c:pt idx="623">
                  <c:v>162.66447367999999</c:v>
                </c:pt>
                <c:pt idx="624">
                  <c:v>165.78947367999999</c:v>
                </c:pt>
                <c:pt idx="625">
                  <c:v>164.96710526000001</c:v>
                </c:pt>
                <c:pt idx="626">
                  <c:v>163.65131579000001</c:v>
                </c:pt>
                <c:pt idx="627">
                  <c:v>165.78947367999999</c:v>
                </c:pt>
                <c:pt idx="628">
                  <c:v>165.29605262999999</c:v>
                </c:pt>
                <c:pt idx="629">
                  <c:v>167.26973684000001</c:v>
                </c:pt>
                <c:pt idx="630">
                  <c:v>170.23026315999999</c:v>
                </c:pt>
                <c:pt idx="631">
                  <c:v>174.01315789</c:v>
                </c:pt>
                <c:pt idx="632">
                  <c:v>172.53289473999999</c:v>
                </c:pt>
                <c:pt idx="633">
                  <c:v>174.34210526000001</c:v>
                </c:pt>
                <c:pt idx="634">
                  <c:v>169.73684211</c:v>
                </c:pt>
                <c:pt idx="635">
                  <c:v>168.42105262999999</c:v>
                </c:pt>
                <c:pt idx="636">
                  <c:v>167.59868420999999</c:v>
                </c:pt>
                <c:pt idx="637">
                  <c:v>168.75</c:v>
                </c:pt>
                <c:pt idx="638">
                  <c:v>166.44736842</c:v>
                </c:pt>
                <c:pt idx="639">
                  <c:v>165.625</c:v>
                </c:pt>
                <c:pt idx="640">
                  <c:v>165.13157895000001</c:v>
                </c:pt>
                <c:pt idx="641">
                  <c:v>168.58552632000001</c:v>
                </c:pt>
                <c:pt idx="642">
                  <c:v>167.26973684000001</c:v>
                </c:pt>
                <c:pt idx="643">
                  <c:v>170.06578947</c:v>
                </c:pt>
                <c:pt idx="644">
                  <c:v>173.19078947</c:v>
                </c:pt>
                <c:pt idx="645">
                  <c:v>173.02631579000001</c:v>
                </c:pt>
                <c:pt idx="646">
                  <c:v>168.91447367999999</c:v>
                </c:pt>
                <c:pt idx="647">
                  <c:v>170.23026315999999</c:v>
                </c:pt>
                <c:pt idx="648">
                  <c:v>169.40789473999999</c:v>
                </c:pt>
                <c:pt idx="649">
                  <c:v>167.10526315999999</c:v>
                </c:pt>
                <c:pt idx="650">
                  <c:v>167.59868420999999</c:v>
                </c:pt>
                <c:pt idx="651">
                  <c:v>167.92763158</c:v>
                </c:pt>
                <c:pt idx="652">
                  <c:v>166.11842104999999</c:v>
                </c:pt>
                <c:pt idx="653">
                  <c:v>167.26973684000001</c:v>
                </c:pt>
                <c:pt idx="654">
                  <c:v>166.77631579000001</c:v>
                </c:pt>
                <c:pt idx="655">
                  <c:v>167.43421053</c:v>
                </c:pt>
                <c:pt idx="656">
                  <c:v>167.76315789</c:v>
                </c:pt>
                <c:pt idx="657">
                  <c:v>168.58552632000001</c:v>
                </c:pt>
                <c:pt idx="658">
                  <c:v>167.26973684000001</c:v>
                </c:pt>
                <c:pt idx="659">
                  <c:v>166.11842104999999</c:v>
                </c:pt>
                <c:pt idx="660">
                  <c:v>166.44736842</c:v>
                </c:pt>
                <c:pt idx="661">
                  <c:v>167.76315789</c:v>
                </c:pt>
                <c:pt idx="662">
                  <c:v>167.26973684000001</c:v>
                </c:pt>
                <c:pt idx="663">
                  <c:v>168.58552632000001</c:v>
                </c:pt>
                <c:pt idx="664">
                  <c:v>169.40789473999999</c:v>
                </c:pt>
                <c:pt idx="665">
                  <c:v>171.05263158</c:v>
                </c:pt>
                <c:pt idx="666">
                  <c:v>172.20394737000001</c:v>
                </c:pt>
                <c:pt idx="667">
                  <c:v>174.67105262999999</c:v>
                </c:pt>
                <c:pt idx="668">
                  <c:v>174.83552632000001</c:v>
                </c:pt>
                <c:pt idx="669">
                  <c:v>174.67105262999999</c:v>
                </c:pt>
                <c:pt idx="670">
                  <c:v>177.96052632000001</c:v>
                </c:pt>
                <c:pt idx="671">
                  <c:v>177.96052632000001</c:v>
                </c:pt>
                <c:pt idx="672">
                  <c:v>178.125</c:v>
                </c:pt>
                <c:pt idx="673">
                  <c:v>179.60526315999999</c:v>
                </c:pt>
                <c:pt idx="674">
                  <c:v>183.71710526000001</c:v>
                </c:pt>
                <c:pt idx="675">
                  <c:v>182.73026315999999</c:v>
                </c:pt>
                <c:pt idx="676">
                  <c:v>185.03289473999999</c:v>
                </c:pt>
                <c:pt idx="677">
                  <c:v>190.29605262999999</c:v>
                </c:pt>
                <c:pt idx="678">
                  <c:v>190.13157895000001</c:v>
                </c:pt>
                <c:pt idx="679">
                  <c:v>183.71710526000001</c:v>
                </c:pt>
                <c:pt idx="680">
                  <c:v>184.375</c:v>
                </c:pt>
                <c:pt idx="681">
                  <c:v>183.22368420999999</c:v>
                </c:pt>
                <c:pt idx="682">
                  <c:v>181.57894737000001</c:v>
                </c:pt>
                <c:pt idx="683">
                  <c:v>179.27631579000001</c:v>
                </c:pt>
                <c:pt idx="684">
                  <c:v>186.01973684000001</c:v>
                </c:pt>
                <c:pt idx="685">
                  <c:v>186.34868420999999</c:v>
                </c:pt>
                <c:pt idx="686">
                  <c:v>190.95394737000001</c:v>
                </c:pt>
                <c:pt idx="687">
                  <c:v>190.95394737000001</c:v>
                </c:pt>
                <c:pt idx="688">
                  <c:v>192.59868420999999</c:v>
                </c:pt>
                <c:pt idx="689">
                  <c:v>193.09210526000001</c:v>
                </c:pt>
                <c:pt idx="690">
                  <c:v>194.07894737000001</c:v>
                </c:pt>
                <c:pt idx="691">
                  <c:v>194.07894737000001</c:v>
                </c:pt>
                <c:pt idx="692">
                  <c:v>190.95394737000001</c:v>
                </c:pt>
                <c:pt idx="693">
                  <c:v>187.99342104999999</c:v>
                </c:pt>
                <c:pt idx="694">
                  <c:v>189.96710526000001</c:v>
                </c:pt>
                <c:pt idx="695">
                  <c:v>191.28289473999999</c:v>
                </c:pt>
                <c:pt idx="696">
                  <c:v>192.43421053</c:v>
                </c:pt>
                <c:pt idx="697">
                  <c:v>194.90131579000001</c:v>
                </c:pt>
                <c:pt idx="698">
                  <c:v>192.26973684000001</c:v>
                </c:pt>
                <c:pt idx="699">
                  <c:v>191.28289473999999</c:v>
                </c:pt>
                <c:pt idx="700">
                  <c:v>191.28289473999999</c:v>
                </c:pt>
                <c:pt idx="701">
                  <c:v>191.61184211</c:v>
                </c:pt>
                <c:pt idx="702">
                  <c:v>191.77631579000001</c:v>
                </c:pt>
                <c:pt idx="703">
                  <c:v>192.43421053</c:v>
                </c:pt>
                <c:pt idx="704">
                  <c:v>194.90131579000001</c:v>
                </c:pt>
                <c:pt idx="705">
                  <c:v>198.35526315999999</c:v>
                </c:pt>
                <c:pt idx="706">
                  <c:v>199.17763158</c:v>
                </c:pt>
                <c:pt idx="707">
                  <c:v>202.96052632000001</c:v>
                </c:pt>
                <c:pt idx="708">
                  <c:v>198.84868420999999</c:v>
                </c:pt>
                <c:pt idx="709">
                  <c:v>202.96052632000001</c:v>
                </c:pt>
                <c:pt idx="710">
                  <c:v>203.125</c:v>
                </c:pt>
                <c:pt idx="711">
                  <c:v>205.42763158</c:v>
                </c:pt>
                <c:pt idx="712">
                  <c:v>212.17105262999999</c:v>
                </c:pt>
                <c:pt idx="713">
                  <c:v>212.00657895000001</c:v>
                </c:pt>
                <c:pt idx="714">
                  <c:v>208.71710526000001</c:v>
                </c:pt>
                <c:pt idx="715">
                  <c:v>214.30921053</c:v>
                </c:pt>
                <c:pt idx="716">
                  <c:v>211.67763158</c:v>
                </c:pt>
                <c:pt idx="717">
                  <c:v>210.69078947</c:v>
                </c:pt>
                <c:pt idx="718">
                  <c:v>207.89473684000001</c:v>
                </c:pt>
                <c:pt idx="719">
                  <c:v>213.15789473999999</c:v>
                </c:pt>
                <c:pt idx="720">
                  <c:v>214.80263158</c:v>
                </c:pt>
                <c:pt idx="721">
                  <c:v>223.51973684000001</c:v>
                </c:pt>
                <c:pt idx="722">
                  <c:v>217.76315789</c:v>
                </c:pt>
                <c:pt idx="723">
                  <c:v>213.65131579000001</c:v>
                </c:pt>
                <c:pt idx="724">
                  <c:v>196.54605262999999</c:v>
                </c:pt>
                <c:pt idx="725">
                  <c:v>197.86184211</c:v>
                </c:pt>
                <c:pt idx="726">
                  <c:v>199.83552632000001</c:v>
                </c:pt>
                <c:pt idx="727">
                  <c:v>200.65789473999999</c:v>
                </c:pt>
                <c:pt idx="728">
                  <c:v>200.82236842</c:v>
                </c:pt>
                <c:pt idx="729">
                  <c:v>200.16447367999999</c:v>
                </c:pt>
                <c:pt idx="730">
                  <c:v>192.10526315999999</c:v>
                </c:pt>
                <c:pt idx="731">
                  <c:v>190.78947367999999</c:v>
                </c:pt>
                <c:pt idx="732">
                  <c:v>192.59868420999999</c:v>
                </c:pt>
                <c:pt idx="733">
                  <c:v>193.58552632000001</c:v>
                </c:pt>
                <c:pt idx="734">
                  <c:v>193.91447367999999</c:v>
                </c:pt>
                <c:pt idx="735">
                  <c:v>197.20394737000001</c:v>
                </c:pt>
                <c:pt idx="736">
                  <c:v>193.25657895000001</c:v>
                </c:pt>
                <c:pt idx="737">
                  <c:v>198.02631579000001</c:v>
                </c:pt>
                <c:pt idx="738">
                  <c:v>196.71052632000001</c:v>
                </c:pt>
                <c:pt idx="739">
                  <c:v>197.69736842</c:v>
                </c:pt>
                <c:pt idx="740">
                  <c:v>199.83552632000001</c:v>
                </c:pt>
                <c:pt idx="741">
                  <c:v>203.78289473999999</c:v>
                </c:pt>
                <c:pt idx="742">
                  <c:v>196.71052632000001</c:v>
                </c:pt>
                <c:pt idx="743">
                  <c:v>196.38157895000001</c:v>
                </c:pt>
                <c:pt idx="744">
                  <c:v>196.38157895000001</c:v>
                </c:pt>
                <c:pt idx="745">
                  <c:v>192.10526315999999</c:v>
                </c:pt>
                <c:pt idx="746">
                  <c:v>190.78947367999999</c:v>
                </c:pt>
                <c:pt idx="747">
                  <c:v>192.43421053</c:v>
                </c:pt>
                <c:pt idx="748">
                  <c:v>192.26973684000001</c:v>
                </c:pt>
                <c:pt idx="749">
                  <c:v>189.47368420999999</c:v>
                </c:pt>
                <c:pt idx="750">
                  <c:v>187.5</c:v>
                </c:pt>
                <c:pt idx="751">
                  <c:v>187.5</c:v>
                </c:pt>
                <c:pt idx="752">
                  <c:v>192.10526315999999</c:v>
                </c:pt>
                <c:pt idx="753">
                  <c:v>193.75</c:v>
                </c:pt>
                <c:pt idx="754">
                  <c:v>193.75</c:v>
                </c:pt>
                <c:pt idx="755">
                  <c:v>195.55921053</c:v>
                </c:pt>
                <c:pt idx="756">
                  <c:v>195.39473684000001</c:v>
                </c:pt>
                <c:pt idx="757">
                  <c:v>195.06578947</c:v>
                </c:pt>
                <c:pt idx="758">
                  <c:v>195.06578947</c:v>
                </c:pt>
                <c:pt idx="759">
                  <c:v>195.39473684000001</c:v>
                </c:pt>
                <c:pt idx="760">
                  <c:v>198.68421053</c:v>
                </c:pt>
                <c:pt idx="761">
                  <c:v>203.94736842</c:v>
                </c:pt>
                <c:pt idx="762">
                  <c:v>209.53947367999999</c:v>
                </c:pt>
                <c:pt idx="763">
                  <c:v>210.69078947</c:v>
                </c:pt>
                <c:pt idx="764">
                  <c:v>210.19736842</c:v>
                </c:pt>
                <c:pt idx="765">
                  <c:v>209.04605262999999</c:v>
                </c:pt>
                <c:pt idx="766">
                  <c:v>211.01973684000001</c:v>
                </c:pt>
                <c:pt idx="767">
                  <c:v>203.45394737000001</c:v>
                </c:pt>
                <c:pt idx="768">
                  <c:v>205.09868420999999</c:v>
                </c:pt>
                <c:pt idx="769">
                  <c:v>199.67105262999999</c:v>
                </c:pt>
                <c:pt idx="770">
                  <c:v>200.49342104999999</c:v>
                </c:pt>
                <c:pt idx="771">
                  <c:v>203.61842104999999</c:v>
                </c:pt>
                <c:pt idx="772">
                  <c:v>199.83552632000001</c:v>
                </c:pt>
                <c:pt idx="773">
                  <c:v>199.34210526000001</c:v>
                </c:pt>
                <c:pt idx="774">
                  <c:v>200.98684211</c:v>
                </c:pt>
                <c:pt idx="775">
                  <c:v>206.90789473999999</c:v>
                </c:pt>
                <c:pt idx="776">
                  <c:v>202.63157895000001</c:v>
                </c:pt>
                <c:pt idx="777">
                  <c:v>200.16447367999999</c:v>
                </c:pt>
                <c:pt idx="778">
                  <c:v>199.17763158</c:v>
                </c:pt>
                <c:pt idx="779">
                  <c:v>198.19078947</c:v>
                </c:pt>
                <c:pt idx="780">
                  <c:v>199.34210526000001</c:v>
                </c:pt>
                <c:pt idx="781">
                  <c:v>201.64473684000001</c:v>
                </c:pt>
                <c:pt idx="782">
                  <c:v>201.48026315999999</c:v>
                </c:pt>
                <c:pt idx="783">
                  <c:v>203.125</c:v>
                </c:pt>
                <c:pt idx="784">
                  <c:v>204.60526315999999</c:v>
                </c:pt>
                <c:pt idx="785">
                  <c:v>207.23684211</c:v>
                </c:pt>
                <c:pt idx="786">
                  <c:v>203.94736842</c:v>
                </c:pt>
                <c:pt idx="787">
                  <c:v>202.30263158</c:v>
                </c:pt>
                <c:pt idx="788">
                  <c:v>203.125</c:v>
                </c:pt>
                <c:pt idx="789">
                  <c:v>210.69078947</c:v>
                </c:pt>
                <c:pt idx="790">
                  <c:v>215.78947367999999</c:v>
                </c:pt>
                <c:pt idx="791">
                  <c:v>214.63815789</c:v>
                </c:pt>
                <c:pt idx="792">
                  <c:v>213.81578947</c:v>
                </c:pt>
                <c:pt idx="793">
                  <c:v>216.44736842</c:v>
                </c:pt>
                <c:pt idx="794">
                  <c:v>214.47368420999999</c:v>
                </c:pt>
                <c:pt idx="795">
                  <c:v>212.82894737000001</c:v>
                </c:pt>
                <c:pt idx="796">
                  <c:v>214.47368420999999</c:v>
                </c:pt>
                <c:pt idx="797">
                  <c:v>212.00657895000001</c:v>
                </c:pt>
                <c:pt idx="798">
                  <c:v>213.65131579000001</c:v>
                </c:pt>
                <c:pt idx="799">
                  <c:v>216.61184211</c:v>
                </c:pt>
                <c:pt idx="800">
                  <c:v>218.75</c:v>
                </c:pt>
                <c:pt idx="801">
                  <c:v>225.82236842</c:v>
                </c:pt>
                <c:pt idx="802">
                  <c:v>224.01315789</c:v>
                </c:pt>
                <c:pt idx="803">
                  <c:v>219.57236842</c:v>
                </c:pt>
                <c:pt idx="804">
                  <c:v>218.58552632000001</c:v>
                </c:pt>
                <c:pt idx="805">
                  <c:v>219.57236842</c:v>
                </c:pt>
                <c:pt idx="806">
                  <c:v>220.72368420999999</c:v>
                </c:pt>
                <c:pt idx="807">
                  <c:v>208.88157895000001</c:v>
                </c:pt>
                <c:pt idx="808">
                  <c:v>210.03289473999999</c:v>
                </c:pt>
                <c:pt idx="809">
                  <c:v>209.86842104999999</c:v>
                </c:pt>
                <c:pt idx="810">
                  <c:v>209.86842104999999</c:v>
                </c:pt>
                <c:pt idx="811">
                  <c:v>210.19736842</c:v>
                </c:pt>
                <c:pt idx="812">
                  <c:v>205.92105262999999</c:v>
                </c:pt>
                <c:pt idx="813">
                  <c:v>207.07236842</c:v>
                </c:pt>
                <c:pt idx="814">
                  <c:v>205.75657895000001</c:v>
                </c:pt>
                <c:pt idx="815">
                  <c:v>205.75657895000001</c:v>
                </c:pt>
                <c:pt idx="816">
                  <c:v>199.50657895000001</c:v>
                </c:pt>
                <c:pt idx="817">
                  <c:v>200.49342104999999</c:v>
                </c:pt>
                <c:pt idx="818">
                  <c:v>198.51973684000001</c:v>
                </c:pt>
                <c:pt idx="819">
                  <c:v>198.35526315999999</c:v>
                </c:pt>
                <c:pt idx="820">
                  <c:v>195.88815789</c:v>
                </c:pt>
                <c:pt idx="821">
                  <c:v>194.90131579000001</c:v>
                </c:pt>
                <c:pt idx="822">
                  <c:v>193.58552632000001</c:v>
                </c:pt>
                <c:pt idx="823">
                  <c:v>195.88815789</c:v>
                </c:pt>
                <c:pt idx="824">
                  <c:v>192.76315789</c:v>
                </c:pt>
                <c:pt idx="825">
                  <c:v>193.58552632000001</c:v>
                </c:pt>
                <c:pt idx="826">
                  <c:v>194.07894737000001</c:v>
                </c:pt>
                <c:pt idx="827">
                  <c:v>197.36842104999999</c:v>
                </c:pt>
                <c:pt idx="828">
                  <c:v>195.88815789</c:v>
                </c:pt>
                <c:pt idx="829">
                  <c:v>194.73684211</c:v>
                </c:pt>
                <c:pt idx="830">
                  <c:v>191.94078947</c:v>
                </c:pt>
                <c:pt idx="831">
                  <c:v>195.23026315999999</c:v>
                </c:pt>
                <c:pt idx="832">
                  <c:v>194.90131579000001</c:v>
                </c:pt>
                <c:pt idx="833">
                  <c:v>195.55921053</c:v>
                </c:pt>
                <c:pt idx="834">
                  <c:v>196.05263158</c:v>
                </c:pt>
                <c:pt idx="835">
                  <c:v>192.10526315999999</c:v>
                </c:pt>
                <c:pt idx="836">
                  <c:v>192.59868420999999</c:v>
                </c:pt>
                <c:pt idx="837">
                  <c:v>190.95394737000001</c:v>
                </c:pt>
                <c:pt idx="838">
                  <c:v>191.28289473999999</c:v>
                </c:pt>
                <c:pt idx="839">
                  <c:v>191.11842104999999</c:v>
                </c:pt>
                <c:pt idx="840">
                  <c:v>188.65131579000001</c:v>
                </c:pt>
                <c:pt idx="841">
                  <c:v>185.85526315999999</c:v>
                </c:pt>
                <c:pt idx="842">
                  <c:v>186.51315789</c:v>
                </c:pt>
                <c:pt idx="843">
                  <c:v>189.80263158</c:v>
                </c:pt>
                <c:pt idx="844">
                  <c:v>191.94078947</c:v>
                </c:pt>
                <c:pt idx="845">
                  <c:v>192.26973684000001</c:v>
                </c:pt>
                <c:pt idx="846">
                  <c:v>206.57894737000001</c:v>
                </c:pt>
                <c:pt idx="847">
                  <c:v>201.64473684000001</c:v>
                </c:pt>
                <c:pt idx="848">
                  <c:v>205.92105262999999</c:v>
                </c:pt>
                <c:pt idx="849">
                  <c:v>208.05921053</c:v>
                </c:pt>
                <c:pt idx="850">
                  <c:v>207.40131579000001</c:v>
                </c:pt>
                <c:pt idx="851">
                  <c:v>208.05921053</c:v>
                </c:pt>
                <c:pt idx="852">
                  <c:v>207.40131579000001</c:v>
                </c:pt>
                <c:pt idx="853">
                  <c:v>211.18421053</c:v>
                </c:pt>
                <c:pt idx="854">
                  <c:v>211.67763158</c:v>
                </c:pt>
                <c:pt idx="855">
                  <c:v>208.55263158</c:v>
                </c:pt>
                <c:pt idx="856">
                  <c:v>205.42763158</c:v>
                </c:pt>
                <c:pt idx="857">
                  <c:v>209.21052632000001</c:v>
                </c:pt>
                <c:pt idx="858">
                  <c:v>214.96710526000001</c:v>
                </c:pt>
                <c:pt idx="859">
                  <c:v>219.57236842</c:v>
                </c:pt>
                <c:pt idx="860">
                  <c:v>225</c:v>
                </c:pt>
                <c:pt idx="861">
                  <c:v>212.66447367999999</c:v>
                </c:pt>
                <c:pt idx="862">
                  <c:v>209.70394737000001</c:v>
                </c:pt>
                <c:pt idx="863">
                  <c:v>213.48684211</c:v>
                </c:pt>
                <c:pt idx="864">
                  <c:v>212.33552632000001</c:v>
                </c:pt>
                <c:pt idx="865">
                  <c:v>206.41447367999999</c:v>
                </c:pt>
                <c:pt idx="866">
                  <c:v>205.75657895000001</c:v>
                </c:pt>
                <c:pt idx="867">
                  <c:v>202.63157895000001</c:v>
                </c:pt>
                <c:pt idx="868">
                  <c:v>197.69736842</c:v>
                </c:pt>
                <c:pt idx="869">
                  <c:v>192.10526315999999</c:v>
                </c:pt>
                <c:pt idx="870">
                  <c:v>186.01973684000001</c:v>
                </c:pt>
                <c:pt idx="871">
                  <c:v>187.99342104999999</c:v>
                </c:pt>
                <c:pt idx="872">
                  <c:v>196.38157895000001</c:v>
                </c:pt>
                <c:pt idx="873">
                  <c:v>195.88815789</c:v>
                </c:pt>
                <c:pt idx="874">
                  <c:v>190.13157895000001</c:v>
                </c:pt>
                <c:pt idx="875">
                  <c:v>191.11842104999999</c:v>
                </c:pt>
                <c:pt idx="876">
                  <c:v>187.33552632000001</c:v>
                </c:pt>
                <c:pt idx="877">
                  <c:v>189.96710526000001</c:v>
                </c:pt>
                <c:pt idx="878">
                  <c:v>188.65131579000001</c:v>
                </c:pt>
                <c:pt idx="879">
                  <c:v>188.81578947</c:v>
                </c:pt>
                <c:pt idx="880">
                  <c:v>190.29605262999999</c:v>
                </c:pt>
                <c:pt idx="881">
                  <c:v>190.13157895000001</c:v>
                </c:pt>
                <c:pt idx="882">
                  <c:v>190.625</c:v>
                </c:pt>
                <c:pt idx="883">
                  <c:v>190.29605262999999</c:v>
                </c:pt>
                <c:pt idx="884">
                  <c:v>192.92763158</c:v>
                </c:pt>
                <c:pt idx="885">
                  <c:v>193.09210526000001</c:v>
                </c:pt>
                <c:pt idx="886">
                  <c:v>193.75</c:v>
                </c:pt>
                <c:pt idx="887">
                  <c:v>197.69736842</c:v>
                </c:pt>
                <c:pt idx="888">
                  <c:v>198.19078947</c:v>
                </c:pt>
                <c:pt idx="889">
                  <c:v>208.88157895000001</c:v>
                </c:pt>
                <c:pt idx="890">
                  <c:v>212.5</c:v>
                </c:pt>
                <c:pt idx="891">
                  <c:v>209.70394737000001</c:v>
                </c:pt>
                <c:pt idx="892">
                  <c:v>209.21052632000001</c:v>
                </c:pt>
                <c:pt idx="893">
                  <c:v>209.70394737000001</c:v>
                </c:pt>
                <c:pt idx="894">
                  <c:v>202.46710526000001</c:v>
                </c:pt>
                <c:pt idx="895">
                  <c:v>206.25</c:v>
                </c:pt>
                <c:pt idx="896">
                  <c:v>203.125</c:v>
                </c:pt>
                <c:pt idx="897">
                  <c:v>201.80921053</c:v>
                </c:pt>
                <c:pt idx="898">
                  <c:v>202.46710526000001</c:v>
                </c:pt>
                <c:pt idx="899">
                  <c:v>203.125</c:v>
                </c:pt>
                <c:pt idx="900">
                  <c:v>207.23684211</c:v>
                </c:pt>
                <c:pt idx="901">
                  <c:v>206.74342104999999</c:v>
                </c:pt>
                <c:pt idx="902">
                  <c:v>208.22368420999999</c:v>
                </c:pt>
                <c:pt idx="903">
                  <c:v>209.04605262999999</c:v>
                </c:pt>
                <c:pt idx="904">
                  <c:v>211.34868420999999</c:v>
                </c:pt>
                <c:pt idx="905">
                  <c:v>213.15789473999999</c:v>
                </c:pt>
                <c:pt idx="906">
                  <c:v>208.71710526000001</c:v>
                </c:pt>
                <c:pt idx="907">
                  <c:v>210.36184211</c:v>
                </c:pt>
                <c:pt idx="908">
                  <c:v>211.67763158</c:v>
                </c:pt>
                <c:pt idx="909">
                  <c:v>212.00657895000001</c:v>
                </c:pt>
                <c:pt idx="910">
                  <c:v>211.34868420999999</c:v>
                </c:pt>
                <c:pt idx="911">
                  <c:v>218.75</c:v>
                </c:pt>
                <c:pt idx="912">
                  <c:v>217.10526315999999</c:v>
                </c:pt>
                <c:pt idx="913">
                  <c:v>217.43421053</c:v>
                </c:pt>
                <c:pt idx="914">
                  <c:v>220.23026315999999</c:v>
                </c:pt>
                <c:pt idx="915">
                  <c:v>220.23026315999999</c:v>
                </c:pt>
                <c:pt idx="916">
                  <c:v>217.26973684000001</c:v>
                </c:pt>
                <c:pt idx="917">
                  <c:v>214.47368420999999</c:v>
                </c:pt>
                <c:pt idx="918">
                  <c:v>217.59868420999999</c:v>
                </c:pt>
                <c:pt idx="919">
                  <c:v>216.28289473999999</c:v>
                </c:pt>
                <c:pt idx="920">
                  <c:v>216.77631579000001</c:v>
                </c:pt>
                <c:pt idx="921">
                  <c:v>212.66447367999999</c:v>
                </c:pt>
                <c:pt idx="922">
                  <c:v>213.81578947</c:v>
                </c:pt>
                <c:pt idx="923">
                  <c:v>211.18421053</c:v>
                </c:pt>
                <c:pt idx="924">
                  <c:v>213.48684211</c:v>
                </c:pt>
                <c:pt idx="925">
                  <c:v>215.78947367999999</c:v>
                </c:pt>
                <c:pt idx="926">
                  <c:v>215.13157895000001</c:v>
                </c:pt>
                <c:pt idx="927">
                  <c:v>221.05263158</c:v>
                </c:pt>
                <c:pt idx="928">
                  <c:v>219.57236842</c:v>
                </c:pt>
                <c:pt idx="929">
                  <c:v>221.875</c:v>
                </c:pt>
                <c:pt idx="930">
                  <c:v>225.16447367999999</c:v>
                </c:pt>
                <c:pt idx="931">
                  <c:v>222.20394737000001</c:v>
                </c:pt>
                <c:pt idx="932">
                  <c:v>221.05263158</c:v>
                </c:pt>
                <c:pt idx="933">
                  <c:v>230.75657895000001</c:v>
                </c:pt>
                <c:pt idx="934">
                  <c:v>230.42763158</c:v>
                </c:pt>
                <c:pt idx="935">
                  <c:v>228.61842104999999</c:v>
                </c:pt>
                <c:pt idx="936">
                  <c:v>226.97368420999999</c:v>
                </c:pt>
                <c:pt idx="937">
                  <c:v>228.94736842</c:v>
                </c:pt>
                <c:pt idx="938">
                  <c:v>229.60526315999999</c:v>
                </c:pt>
                <c:pt idx="939">
                  <c:v>228.61842104999999</c:v>
                </c:pt>
                <c:pt idx="940">
                  <c:v>227.79605262999999</c:v>
                </c:pt>
                <c:pt idx="941">
                  <c:v>232.73026315999999</c:v>
                </c:pt>
                <c:pt idx="942">
                  <c:v>237.82894737000001</c:v>
                </c:pt>
                <c:pt idx="943">
                  <c:v>237.17105262999999</c:v>
                </c:pt>
                <c:pt idx="944">
                  <c:v>238.65131579000001</c:v>
                </c:pt>
                <c:pt idx="945">
                  <c:v>247.20394737000001</c:v>
                </c:pt>
                <c:pt idx="946">
                  <c:v>255.92105262999999</c:v>
                </c:pt>
                <c:pt idx="947">
                  <c:v>252.96052632000001</c:v>
                </c:pt>
                <c:pt idx="948">
                  <c:v>254.44078947</c:v>
                </c:pt>
                <c:pt idx="949">
                  <c:v>253.94736842</c:v>
                </c:pt>
                <c:pt idx="950">
                  <c:v>246.21710526000001</c:v>
                </c:pt>
                <c:pt idx="951">
                  <c:v>245.23026315999999</c:v>
                </c:pt>
                <c:pt idx="952">
                  <c:v>247.36842104999999</c:v>
                </c:pt>
                <c:pt idx="953">
                  <c:v>253.78289473999999</c:v>
                </c:pt>
                <c:pt idx="954">
                  <c:v>247.86184211</c:v>
                </c:pt>
                <c:pt idx="955">
                  <c:v>245.23026315999999</c:v>
                </c:pt>
                <c:pt idx="956">
                  <c:v>245.23026315999999</c:v>
                </c:pt>
                <c:pt idx="957">
                  <c:v>250.98684211</c:v>
                </c:pt>
                <c:pt idx="958">
                  <c:v>250.82236842</c:v>
                </c:pt>
                <c:pt idx="959">
                  <c:v>246.05263158</c:v>
                </c:pt>
                <c:pt idx="960">
                  <c:v>247.20394737000001</c:v>
                </c:pt>
                <c:pt idx="961">
                  <c:v>247.36842104999999</c:v>
                </c:pt>
                <c:pt idx="962">
                  <c:v>245.88815789</c:v>
                </c:pt>
                <c:pt idx="963">
                  <c:v>244.24342104999999</c:v>
                </c:pt>
                <c:pt idx="964">
                  <c:v>245.39473684000001</c:v>
                </c:pt>
                <c:pt idx="965">
                  <c:v>251.31578947</c:v>
                </c:pt>
                <c:pt idx="966">
                  <c:v>251.64473684000001</c:v>
                </c:pt>
                <c:pt idx="967">
                  <c:v>247.69736842</c:v>
                </c:pt>
                <c:pt idx="968">
                  <c:v>244.73684211</c:v>
                </c:pt>
                <c:pt idx="969">
                  <c:v>247.69736842</c:v>
                </c:pt>
                <c:pt idx="970">
                  <c:v>247.69736842</c:v>
                </c:pt>
                <c:pt idx="971">
                  <c:v>247.69736842</c:v>
                </c:pt>
                <c:pt idx="972">
                  <c:v>245.39473684000001</c:v>
                </c:pt>
                <c:pt idx="973">
                  <c:v>245.06578947</c:v>
                </c:pt>
                <c:pt idx="974">
                  <c:v>242.26973684000001</c:v>
                </c:pt>
                <c:pt idx="975">
                  <c:v>230.92105262999999</c:v>
                </c:pt>
                <c:pt idx="976">
                  <c:v>236.01973684000001</c:v>
                </c:pt>
                <c:pt idx="977">
                  <c:v>233.55263158</c:v>
                </c:pt>
                <c:pt idx="978">
                  <c:v>233.55263158</c:v>
                </c:pt>
                <c:pt idx="979">
                  <c:v>234.53947367999999</c:v>
                </c:pt>
                <c:pt idx="980">
                  <c:v>233.71710526000001</c:v>
                </c:pt>
                <c:pt idx="981">
                  <c:v>229.44078947</c:v>
                </c:pt>
                <c:pt idx="982">
                  <c:v>230.42763158</c:v>
                </c:pt>
                <c:pt idx="983">
                  <c:v>234.375</c:v>
                </c:pt>
                <c:pt idx="984">
                  <c:v>234.04605262999999</c:v>
                </c:pt>
                <c:pt idx="985">
                  <c:v>234.53947367999999</c:v>
                </c:pt>
                <c:pt idx="986">
                  <c:v>239.47368420999999</c:v>
                </c:pt>
                <c:pt idx="987">
                  <c:v>240.625</c:v>
                </c:pt>
                <c:pt idx="988">
                  <c:v>238.98026315999999</c:v>
                </c:pt>
                <c:pt idx="989">
                  <c:v>236.18421053</c:v>
                </c:pt>
                <c:pt idx="990">
                  <c:v>234.04605262999999</c:v>
                </c:pt>
                <c:pt idx="991">
                  <c:v>234.53947367999999</c:v>
                </c:pt>
                <c:pt idx="992">
                  <c:v>235.19736842</c:v>
                </c:pt>
                <c:pt idx="993">
                  <c:v>237.66447367999999</c:v>
                </c:pt>
                <c:pt idx="994">
                  <c:v>237.5</c:v>
                </c:pt>
                <c:pt idx="995">
                  <c:v>237.5</c:v>
                </c:pt>
                <c:pt idx="996">
                  <c:v>237.17105262999999</c:v>
                </c:pt>
                <c:pt idx="997">
                  <c:v>240.46052632000001</c:v>
                </c:pt>
                <c:pt idx="998">
                  <c:v>240.78947367999999</c:v>
                </c:pt>
                <c:pt idx="999">
                  <c:v>240.625</c:v>
                </c:pt>
                <c:pt idx="1000">
                  <c:v>240.625</c:v>
                </c:pt>
                <c:pt idx="1001">
                  <c:v>231.74342104999999</c:v>
                </c:pt>
                <c:pt idx="1002">
                  <c:v>231.25</c:v>
                </c:pt>
                <c:pt idx="1003">
                  <c:v>234.04605262999999</c:v>
                </c:pt>
                <c:pt idx="1004">
                  <c:v>235.85526315999999</c:v>
                </c:pt>
                <c:pt idx="1005">
                  <c:v>236.51315789</c:v>
                </c:pt>
                <c:pt idx="1006">
                  <c:v>236.51315789</c:v>
                </c:pt>
                <c:pt idx="1007">
                  <c:v>237.66447367999999</c:v>
                </c:pt>
                <c:pt idx="1008">
                  <c:v>238.65131579000001</c:v>
                </c:pt>
                <c:pt idx="1009">
                  <c:v>240.95394737000001</c:v>
                </c:pt>
                <c:pt idx="1010">
                  <c:v>243.25657895000001</c:v>
                </c:pt>
                <c:pt idx="1011">
                  <c:v>240.95394737000001</c:v>
                </c:pt>
                <c:pt idx="1012">
                  <c:v>242.26973684000001</c:v>
                </c:pt>
                <c:pt idx="1013">
                  <c:v>241.11842104999999</c:v>
                </c:pt>
                <c:pt idx="1014">
                  <c:v>242.76315789</c:v>
                </c:pt>
                <c:pt idx="1015">
                  <c:v>237.5</c:v>
                </c:pt>
                <c:pt idx="1016">
                  <c:v>237.17105262999999</c:v>
                </c:pt>
                <c:pt idx="1017">
                  <c:v>239.47368420999999</c:v>
                </c:pt>
                <c:pt idx="1018">
                  <c:v>238.98026315999999</c:v>
                </c:pt>
                <c:pt idx="1019">
                  <c:v>237.66447367999999</c:v>
                </c:pt>
                <c:pt idx="1020">
                  <c:v>235.52631579000001</c:v>
                </c:pt>
                <c:pt idx="1021">
                  <c:v>235.69078947</c:v>
                </c:pt>
                <c:pt idx="1022">
                  <c:v>235.19736842</c:v>
                </c:pt>
                <c:pt idx="1023">
                  <c:v>237.00657895000001</c:v>
                </c:pt>
                <c:pt idx="1024">
                  <c:v>236.34868420999999</c:v>
                </c:pt>
                <c:pt idx="1025">
                  <c:v>235.36184211</c:v>
                </c:pt>
                <c:pt idx="1026">
                  <c:v>235.52631579000001</c:v>
                </c:pt>
                <c:pt idx="1027">
                  <c:v>236.34868420999999</c:v>
                </c:pt>
                <c:pt idx="1028">
                  <c:v>238.32236842</c:v>
                </c:pt>
                <c:pt idx="1029">
                  <c:v>239.63815789</c:v>
                </c:pt>
                <c:pt idx="1030">
                  <c:v>237.5</c:v>
                </c:pt>
                <c:pt idx="1031">
                  <c:v>237.5</c:v>
                </c:pt>
                <c:pt idx="1032">
                  <c:v>235.36184211</c:v>
                </c:pt>
                <c:pt idx="1033">
                  <c:v>236.34868420999999</c:v>
                </c:pt>
                <c:pt idx="1034">
                  <c:v>235.52631579000001</c:v>
                </c:pt>
                <c:pt idx="1035">
                  <c:v>237.17105262999999</c:v>
                </c:pt>
                <c:pt idx="1036">
                  <c:v>237.82894737000001</c:v>
                </c:pt>
                <c:pt idx="1037">
                  <c:v>237.33552632000001</c:v>
                </c:pt>
                <c:pt idx="1038">
                  <c:v>236.18421053</c:v>
                </c:pt>
                <c:pt idx="1039">
                  <c:v>235.52631579000001</c:v>
                </c:pt>
                <c:pt idx="1040">
                  <c:v>237.33552632000001</c:v>
                </c:pt>
                <c:pt idx="1041">
                  <c:v>238.65131579000001</c:v>
                </c:pt>
                <c:pt idx="1042">
                  <c:v>239.30921053</c:v>
                </c:pt>
                <c:pt idx="1043">
                  <c:v>241.61184211</c:v>
                </c:pt>
                <c:pt idx="1044">
                  <c:v>241.77631579000001</c:v>
                </c:pt>
                <c:pt idx="1045">
                  <c:v>242.43421053</c:v>
                </c:pt>
                <c:pt idx="1046">
                  <c:v>242.92763158</c:v>
                </c:pt>
                <c:pt idx="1047">
                  <c:v>242.26973684000001</c:v>
                </c:pt>
                <c:pt idx="1048">
                  <c:v>244.40789473999999</c:v>
                </c:pt>
                <c:pt idx="1049">
                  <c:v>243.25657895000001</c:v>
                </c:pt>
                <c:pt idx="1050">
                  <c:v>244.07894737000001</c:v>
                </c:pt>
                <c:pt idx="1051">
                  <c:v>243.42105262999999</c:v>
                </c:pt>
                <c:pt idx="1052">
                  <c:v>239.63815789</c:v>
                </c:pt>
                <c:pt idx="1053">
                  <c:v>238.98026315999999</c:v>
                </c:pt>
                <c:pt idx="1054">
                  <c:v>239.30921053</c:v>
                </c:pt>
                <c:pt idx="1055">
                  <c:v>241.44736842</c:v>
                </c:pt>
                <c:pt idx="1056">
                  <c:v>240.78947367999999</c:v>
                </c:pt>
                <c:pt idx="1057">
                  <c:v>243.25657895000001</c:v>
                </c:pt>
                <c:pt idx="1058">
                  <c:v>242.92763158</c:v>
                </c:pt>
                <c:pt idx="1059">
                  <c:v>243.91447367999999</c:v>
                </c:pt>
                <c:pt idx="1060">
                  <c:v>242.26973684000001</c:v>
                </c:pt>
                <c:pt idx="1061">
                  <c:v>240.95394737000001</c:v>
                </c:pt>
                <c:pt idx="1062">
                  <c:v>242.10526315999999</c:v>
                </c:pt>
                <c:pt idx="1063">
                  <c:v>243.75</c:v>
                </c:pt>
                <c:pt idx="1064">
                  <c:v>244.73684211</c:v>
                </c:pt>
                <c:pt idx="1065">
                  <c:v>242.92763158</c:v>
                </c:pt>
                <c:pt idx="1066">
                  <c:v>242.76315789</c:v>
                </c:pt>
                <c:pt idx="1067">
                  <c:v>242.43421053</c:v>
                </c:pt>
                <c:pt idx="1068">
                  <c:v>243.25657895000001</c:v>
                </c:pt>
                <c:pt idx="1069">
                  <c:v>243.09210526000001</c:v>
                </c:pt>
                <c:pt idx="1070">
                  <c:v>245.23026315999999</c:v>
                </c:pt>
                <c:pt idx="1071">
                  <c:v>244.73684211</c:v>
                </c:pt>
                <c:pt idx="1072">
                  <c:v>245.55921053</c:v>
                </c:pt>
                <c:pt idx="1073">
                  <c:v>245.06578947</c:v>
                </c:pt>
                <c:pt idx="1074">
                  <c:v>245.55921053</c:v>
                </c:pt>
                <c:pt idx="1075">
                  <c:v>247.53289473999999</c:v>
                </c:pt>
                <c:pt idx="1076">
                  <c:v>246.71052632000001</c:v>
                </c:pt>
                <c:pt idx="1077">
                  <c:v>248.51973684000001</c:v>
                </c:pt>
                <c:pt idx="1078">
                  <c:v>255.92105262999999</c:v>
                </c:pt>
                <c:pt idx="1079">
                  <c:v>255.92105262999999</c:v>
                </c:pt>
                <c:pt idx="1080">
                  <c:v>257.56578947000003</c:v>
                </c:pt>
                <c:pt idx="1081">
                  <c:v>259.21052631999999</c:v>
                </c:pt>
                <c:pt idx="1082">
                  <c:v>256.57894736999998</c:v>
                </c:pt>
                <c:pt idx="1083">
                  <c:v>254.44078947</c:v>
                </c:pt>
                <c:pt idx="1084">
                  <c:v>257.89473684000001</c:v>
                </c:pt>
                <c:pt idx="1085">
                  <c:v>258.22368420999999</c:v>
                </c:pt>
                <c:pt idx="1086">
                  <c:v>258.05921052999997</c:v>
                </c:pt>
                <c:pt idx="1087">
                  <c:v>260.85526315999999</c:v>
                </c:pt>
                <c:pt idx="1088">
                  <c:v>260.52631579000001</c:v>
                </c:pt>
                <c:pt idx="1089">
                  <c:v>259.21052631999999</c:v>
                </c:pt>
                <c:pt idx="1090">
                  <c:v>258.88157895000001</c:v>
                </c:pt>
                <c:pt idx="1091">
                  <c:v>258.88157895000001</c:v>
                </c:pt>
                <c:pt idx="1092">
                  <c:v>257.73026315999999</c:v>
                </c:pt>
                <c:pt idx="1093">
                  <c:v>254.44078947</c:v>
                </c:pt>
                <c:pt idx="1094">
                  <c:v>252.96052632000001</c:v>
                </c:pt>
                <c:pt idx="1095">
                  <c:v>254.60526315999999</c:v>
                </c:pt>
                <c:pt idx="1096">
                  <c:v>255.09868420999999</c:v>
                </c:pt>
                <c:pt idx="1097">
                  <c:v>253.28947367999999</c:v>
                </c:pt>
                <c:pt idx="1098">
                  <c:v>254.76973684000001</c:v>
                </c:pt>
                <c:pt idx="1099">
                  <c:v>259.21052631999999</c:v>
                </c:pt>
                <c:pt idx="1100">
                  <c:v>259.375</c:v>
                </c:pt>
                <c:pt idx="1101">
                  <c:v>258.05921052999997</c:v>
                </c:pt>
                <c:pt idx="1102">
                  <c:v>259.53947368000001</c:v>
                </c:pt>
                <c:pt idx="1103">
                  <c:v>260.19736841999998</c:v>
                </c:pt>
                <c:pt idx="1104">
                  <c:v>256.90789474000002</c:v>
                </c:pt>
                <c:pt idx="1105">
                  <c:v>257.07236841999998</c:v>
                </c:pt>
                <c:pt idx="1106">
                  <c:v>257.07236841999998</c:v>
                </c:pt>
                <c:pt idx="1107">
                  <c:v>259.21052631999999</c:v>
                </c:pt>
                <c:pt idx="1108">
                  <c:v>258.22368420999999</c:v>
                </c:pt>
                <c:pt idx="1109">
                  <c:v>259.53947368000001</c:v>
                </c:pt>
                <c:pt idx="1110">
                  <c:v>259.86842104999999</c:v>
                </c:pt>
                <c:pt idx="1111">
                  <c:v>259.04605263000002</c:v>
                </c:pt>
                <c:pt idx="1112">
                  <c:v>257.23684211</c:v>
                </c:pt>
                <c:pt idx="1113">
                  <c:v>257.56578947000003</c:v>
                </c:pt>
                <c:pt idx="1114">
                  <c:v>257.23684211</c:v>
                </c:pt>
                <c:pt idx="1115">
                  <c:v>258.55263158000002</c:v>
                </c:pt>
                <c:pt idx="1116">
                  <c:v>262.5</c:v>
                </c:pt>
                <c:pt idx="1117">
                  <c:v>269.90131579000001</c:v>
                </c:pt>
                <c:pt idx="1118">
                  <c:v>270.23026315999999</c:v>
                </c:pt>
                <c:pt idx="1119">
                  <c:v>270.06578947000003</c:v>
                </c:pt>
                <c:pt idx="1120">
                  <c:v>271.875</c:v>
                </c:pt>
                <c:pt idx="1121">
                  <c:v>270.72368420999999</c:v>
                </c:pt>
                <c:pt idx="1122">
                  <c:v>273.19078947000003</c:v>
                </c:pt>
                <c:pt idx="1123">
                  <c:v>274.50657895000001</c:v>
                </c:pt>
                <c:pt idx="1124">
                  <c:v>271.875</c:v>
                </c:pt>
                <c:pt idx="1125">
                  <c:v>275.65789474000002</c:v>
                </c:pt>
                <c:pt idx="1126">
                  <c:v>276.80921052999997</c:v>
                </c:pt>
                <c:pt idx="1127">
                  <c:v>279.76973684000001</c:v>
                </c:pt>
                <c:pt idx="1128">
                  <c:v>279.11184211</c:v>
                </c:pt>
                <c:pt idx="1129">
                  <c:v>281.41447368000001</c:v>
                </c:pt>
                <c:pt idx="1130">
                  <c:v>286.01973684000001</c:v>
                </c:pt>
                <c:pt idx="1131">
                  <c:v>287.33552631999999</c:v>
                </c:pt>
                <c:pt idx="1132">
                  <c:v>287.99342104999999</c:v>
                </c:pt>
                <c:pt idx="1133">
                  <c:v>290.78947368000001</c:v>
                </c:pt>
                <c:pt idx="1134">
                  <c:v>286.01973684000001</c:v>
                </c:pt>
                <c:pt idx="1135">
                  <c:v>286.84210525999998</c:v>
                </c:pt>
                <c:pt idx="1136">
                  <c:v>292.10526315999999</c:v>
                </c:pt>
                <c:pt idx="1137">
                  <c:v>296.05263158000002</c:v>
                </c:pt>
                <c:pt idx="1138">
                  <c:v>296.54605263000002</c:v>
                </c:pt>
                <c:pt idx="1139">
                  <c:v>293.25657895000001</c:v>
                </c:pt>
                <c:pt idx="1140">
                  <c:v>281.08552631999999</c:v>
                </c:pt>
                <c:pt idx="1141">
                  <c:v>285.52631579000001</c:v>
                </c:pt>
                <c:pt idx="1142">
                  <c:v>279.93421052999997</c:v>
                </c:pt>
                <c:pt idx="1143">
                  <c:v>277.46710525999998</c:v>
                </c:pt>
                <c:pt idx="1144">
                  <c:v>279.76973684000001</c:v>
                </c:pt>
                <c:pt idx="1145">
                  <c:v>276.80921052999997</c:v>
                </c:pt>
                <c:pt idx="1146">
                  <c:v>275.32894736999998</c:v>
                </c:pt>
                <c:pt idx="1147">
                  <c:v>278.78289474000002</c:v>
                </c:pt>
                <c:pt idx="1148">
                  <c:v>278.28947368000001</c:v>
                </c:pt>
                <c:pt idx="1149">
                  <c:v>273.51973684000001</c:v>
                </c:pt>
                <c:pt idx="1150">
                  <c:v>275</c:v>
                </c:pt>
                <c:pt idx="1151">
                  <c:v>270.72368420999999</c:v>
                </c:pt>
                <c:pt idx="1152">
                  <c:v>268.09210525999998</c:v>
                </c:pt>
                <c:pt idx="1153">
                  <c:v>272.69736841999998</c:v>
                </c:pt>
                <c:pt idx="1154">
                  <c:v>272.03947368000001</c:v>
                </c:pt>
                <c:pt idx="1155">
                  <c:v>269.24342104999999</c:v>
                </c:pt>
                <c:pt idx="1156">
                  <c:v>271.71052631999999</c:v>
                </c:pt>
                <c:pt idx="1157">
                  <c:v>272.03947368000001</c:v>
                </c:pt>
                <c:pt idx="1158">
                  <c:v>274.50657895000001</c:v>
                </c:pt>
                <c:pt idx="1159">
                  <c:v>273.02631579000001</c:v>
                </c:pt>
                <c:pt idx="1160">
                  <c:v>272.86184211</c:v>
                </c:pt>
                <c:pt idx="1161">
                  <c:v>271.54605263000002</c:v>
                </c:pt>
                <c:pt idx="1162">
                  <c:v>276.31578947000003</c:v>
                </c:pt>
                <c:pt idx="1163">
                  <c:v>276.31578947000003</c:v>
                </c:pt>
                <c:pt idx="1164">
                  <c:v>272.36842104999999</c:v>
                </c:pt>
                <c:pt idx="1165">
                  <c:v>273.35526315999999</c:v>
                </c:pt>
                <c:pt idx="1166">
                  <c:v>273.51973684000001</c:v>
                </c:pt>
                <c:pt idx="1167">
                  <c:v>273.02631579000001</c:v>
                </c:pt>
                <c:pt idx="1168">
                  <c:v>273.84868420999999</c:v>
                </c:pt>
                <c:pt idx="1169">
                  <c:v>273.51973684000001</c:v>
                </c:pt>
                <c:pt idx="1170">
                  <c:v>269.07894736999998</c:v>
                </c:pt>
                <c:pt idx="1171">
                  <c:v>266.94078947000003</c:v>
                </c:pt>
                <c:pt idx="1172">
                  <c:v>268.09210525999998</c:v>
                </c:pt>
                <c:pt idx="1173">
                  <c:v>267.43421052999997</c:v>
                </c:pt>
                <c:pt idx="1174">
                  <c:v>265.95394736999998</c:v>
                </c:pt>
                <c:pt idx="1175">
                  <c:v>264.30921052999997</c:v>
                </c:pt>
                <c:pt idx="1176">
                  <c:v>264.63815789</c:v>
                </c:pt>
                <c:pt idx="1177">
                  <c:v>270.23026315999999</c:v>
                </c:pt>
                <c:pt idx="1178">
                  <c:v>271.71052631999999</c:v>
                </c:pt>
                <c:pt idx="1179">
                  <c:v>268.75</c:v>
                </c:pt>
                <c:pt idx="1180">
                  <c:v>259.375</c:v>
                </c:pt>
                <c:pt idx="1181">
                  <c:v>259.375</c:v>
                </c:pt>
                <c:pt idx="1182">
                  <c:v>264.30921052999997</c:v>
                </c:pt>
                <c:pt idx="1183">
                  <c:v>262.99342104999999</c:v>
                </c:pt>
                <c:pt idx="1184">
                  <c:v>264.30921052999997</c:v>
                </c:pt>
                <c:pt idx="1185">
                  <c:v>264.30921052999997</c:v>
                </c:pt>
                <c:pt idx="1186">
                  <c:v>268.25657895000001</c:v>
                </c:pt>
                <c:pt idx="1187">
                  <c:v>270.72368420999999</c:v>
                </c:pt>
                <c:pt idx="1188">
                  <c:v>271.05263158000002</c:v>
                </c:pt>
                <c:pt idx="1189">
                  <c:v>268.42105263000002</c:v>
                </c:pt>
                <c:pt idx="1190">
                  <c:v>269.57236841999998</c:v>
                </c:pt>
                <c:pt idx="1191">
                  <c:v>271.54605263000002</c:v>
                </c:pt>
                <c:pt idx="1192">
                  <c:v>269.57236841999998</c:v>
                </c:pt>
                <c:pt idx="1193">
                  <c:v>266.44736841999998</c:v>
                </c:pt>
                <c:pt idx="1194">
                  <c:v>266.94078947000003</c:v>
                </c:pt>
                <c:pt idx="1195">
                  <c:v>271.54605263000002</c:v>
                </c:pt>
                <c:pt idx="1196">
                  <c:v>272.36842104999999</c:v>
                </c:pt>
                <c:pt idx="1197">
                  <c:v>275.98684211</c:v>
                </c:pt>
                <c:pt idx="1198">
                  <c:v>276.15131579000001</c:v>
                </c:pt>
                <c:pt idx="1199">
                  <c:v>274.83552631999999</c:v>
                </c:pt>
                <c:pt idx="1200">
                  <c:v>273.68421052999997</c:v>
                </c:pt>
                <c:pt idx="1201">
                  <c:v>270.39473684000001</c:v>
                </c:pt>
                <c:pt idx="1202">
                  <c:v>270.72368420999999</c:v>
                </c:pt>
                <c:pt idx="1203">
                  <c:v>267.76315789</c:v>
                </c:pt>
                <c:pt idx="1204">
                  <c:v>269.24342104999999</c:v>
                </c:pt>
                <c:pt idx="1205">
                  <c:v>266.94078947000003</c:v>
                </c:pt>
                <c:pt idx="1206">
                  <c:v>269.07894736999998</c:v>
                </c:pt>
                <c:pt idx="1207">
                  <c:v>271.05263158000002</c:v>
                </c:pt>
                <c:pt idx="1208">
                  <c:v>270.23026315999999</c:v>
                </c:pt>
                <c:pt idx="1209">
                  <c:v>270.39473684000001</c:v>
                </c:pt>
                <c:pt idx="1210">
                  <c:v>266.44736841999998</c:v>
                </c:pt>
                <c:pt idx="1211">
                  <c:v>266.44736841999998</c:v>
                </c:pt>
                <c:pt idx="1212">
                  <c:v>264.14473684000001</c:v>
                </c:pt>
                <c:pt idx="1213">
                  <c:v>263.81578947000003</c:v>
                </c:pt>
                <c:pt idx="1214">
                  <c:v>265.46052631999999</c:v>
                </c:pt>
                <c:pt idx="1215">
                  <c:v>265.13157895000001</c:v>
                </c:pt>
                <c:pt idx="1216">
                  <c:v>264.47368420999999</c:v>
                </c:pt>
                <c:pt idx="1217">
                  <c:v>265.625</c:v>
                </c:pt>
                <c:pt idx="1218">
                  <c:v>266.11842104999999</c:v>
                </c:pt>
                <c:pt idx="1219">
                  <c:v>265.29605263000002</c:v>
                </c:pt>
                <c:pt idx="1220">
                  <c:v>267.43421052999997</c:v>
                </c:pt>
                <c:pt idx="1221">
                  <c:v>270.23026315999999</c:v>
                </c:pt>
                <c:pt idx="1222">
                  <c:v>271.21710525999998</c:v>
                </c:pt>
                <c:pt idx="1223">
                  <c:v>272.69736841999998</c:v>
                </c:pt>
                <c:pt idx="1224">
                  <c:v>271.21710525999998</c:v>
                </c:pt>
                <c:pt idx="1225">
                  <c:v>271.21710525999998</c:v>
                </c:pt>
                <c:pt idx="1226">
                  <c:v>271.71052631999999</c:v>
                </c:pt>
                <c:pt idx="1227">
                  <c:v>266.61184211</c:v>
                </c:pt>
                <c:pt idx="1228">
                  <c:v>269.07894736999998</c:v>
                </c:pt>
                <c:pt idx="1229">
                  <c:v>269.24342104999999</c:v>
                </c:pt>
                <c:pt idx="1230">
                  <c:v>269.73684211</c:v>
                </c:pt>
                <c:pt idx="1231">
                  <c:v>268.42105263000002</c:v>
                </c:pt>
                <c:pt idx="1232">
                  <c:v>271.05263158000002</c:v>
                </c:pt>
                <c:pt idx="1233">
                  <c:v>270.55921052999997</c:v>
                </c:pt>
                <c:pt idx="1234">
                  <c:v>273.19078947000003</c:v>
                </c:pt>
                <c:pt idx="1235">
                  <c:v>274.50657895000001</c:v>
                </c:pt>
                <c:pt idx="1236">
                  <c:v>274.83552631999999</c:v>
                </c:pt>
                <c:pt idx="1237">
                  <c:v>276.80921052999997</c:v>
                </c:pt>
                <c:pt idx="1238">
                  <c:v>277.79605263000002</c:v>
                </c:pt>
                <c:pt idx="1239">
                  <c:v>276.80921052999997</c:v>
                </c:pt>
                <c:pt idx="1240">
                  <c:v>279.60526315999999</c:v>
                </c:pt>
                <c:pt idx="1241">
                  <c:v>286.34868420999999</c:v>
                </c:pt>
                <c:pt idx="1242">
                  <c:v>280.92105263000002</c:v>
                </c:pt>
                <c:pt idx="1243">
                  <c:v>286.67763158000002</c:v>
                </c:pt>
                <c:pt idx="1244">
                  <c:v>293.91447368000001</c:v>
                </c:pt>
                <c:pt idx="1245">
                  <c:v>292.43421052999997</c:v>
                </c:pt>
                <c:pt idx="1246">
                  <c:v>295.39473684000001</c:v>
                </c:pt>
                <c:pt idx="1247">
                  <c:v>294.57236841999998</c:v>
                </c:pt>
                <c:pt idx="1248">
                  <c:v>290.29605263000002</c:v>
                </c:pt>
                <c:pt idx="1249">
                  <c:v>293.75</c:v>
                </c:pt>
                <c:pt idx="1250">
                  <c:v>290.95394736999998</c:v>
                </c:pt>
                <c:pt idx="1251">
                  <c:v>290.95394736999998</c:v>
                </c:pt>
                <c:pt idx="1252">
                  <c:v>291.44736841999998</c:v>
                </c:pt>
                <c:pt idx="1253">
                  <c:v>295.72368420999999</c:v>
                </c:pt>
                <c:pt idx="1254">
                  <c:v>300</c:v>
                </c:pt>
                <c:pt idx="1255">
                  <c:v>297.69736841999998</c:v>
                </c:pt>
                <c:pt idx="1256">
                  <c:v>295.23026315999999</c:v>
                </c:pt>
                <c:pt idx="1257">
                  <c:v>295.55921052999997</c:v>
                </c:pt>
                <c:pt idx="1258">
                  <c:v>301.80921052999997</c:v>
                </c:pt>
                <c:pt idx="1259">
                  <c:v>300.98684211</c:v>
                </c:pt>
                <c:pt idx="1260">
                  <c:v>298.35526315999999</c:v>
                </c:pt>
                <c:pt idx="1261">
                  <c:v>295.88815789</c:v>
                </c:pt>
                <c:pt idx="1262">
                  <c:v>301.97368420999999</c:v>
                </c:pt>
                <c:pt idx="1263">
                  <c:v>309.04605263000002</c:v>
                </c:pt>
                <c:pt idx="1264">
                  <c:v>305.92105263000002</c:v>
                </c:pt>
                <c:pt idx="1265">
                  <c:v>302.30263158000002</c:v>
                </c:pt>
                <c:pt idx="1266">
                  <c:v>301.48026315999999</c:v>
                </c:pt>
                <c:pt idx="1267">
                  <c:v>301.80921052999997</c:v>
                </c:pt>
                <c:pt idx="1268">
                  <c:v>300.49342104999999</c:v>
                </c:pt>
                <c:pt idx="1269">
                  <c:v>302.63157895000001</c:v>
                </c:pt>
                <c:pt idx="1270">
                  <c:v>301.64473684000001</c:v>
                </c:pt>
                <c:pt idx="1271">
                  <c:v>302.79605263000002</c:v>
                </c:pt>
                <c:pt idx="1272">
                  <c:v>303.28947368000001</c:v>
                </c:pt>
                <c:pt idx="1273">
                  <c:v>300.49342104999999</c:v>
                </c:pt>
                <c:pt idx="1274">
                  <c:v>303.125</c:v>
                </c:pt>
                <c:pt idx="1275">
                  <c:v>301.31578947000003</c:v>
                </c:pt>
                <c:pt idx="1276">
                  <c:v>304.27631579000001</c:v>
                </c:pt>
                <c:pt idx="1277">
                  <c:v>304.93421052999997</c:v>
                </c:pt>
                <c:pt idx="1278">
                  <c:v>303.28947368000001</c:v>
                </c:pt>
                <c:pt idx="1279">
                  <c:v>304.76973684000001</c:v>
                </c:pt>
                <c:pt idx="1280">
                  <c:v>305.26315789</c:v>
                </c:pt>
                <c:pt idx="1281">
                  <c:v>297.86184211</c:v>
                </c:pt>
                <c:pt idx="1282">
                  <c:v>298.84868420999999</c:v>
                </c:pt>
                <c:pt idx="1283">
                  <c:v>299.01315789</c:v>
                </c:pt>
                <c:pt idx="1284">
                  <c:v>295.72368420999999</c:v>
                </c:pt>
                <c:pt idx="1285">
                  <c:v>297.53289474000002</c:v>
                </c:pt>
                <c:pt idx="1286">
                  <c:v>295.06578947000003</c:v>
                </c:pt>
                <c:pt idx="1287">
                  <c:v>297.20394736999998</c:v>
                </c:pt>
                <c:pt idx="1288">
                  <c:v>297.69736841999998</c:v>
                </c:pt>
                <c:pt idx="1289">
                  <c:v>298.35526315999999</c:v>
                </c:pt>
                <c:pt idx="1290">
                  <c:v>298.51973684000001</c:v>
                </c:pt>
                <c:pt idx="1291">
                  <c:v>297.36842104999999</c:v>
                </c:pt>
                <c:pt idx="1292">
                  <c:v>295.55921052999997</c:v>
                </c:pt>
                <c:pt idx="1293">
                  <c:v>294.24342104999999</c:v>
                </c:pt>
                <c:pt idx="1294">
                  <c:v>296.38157895000001</c:v>
                </c:pt>
                <c:pt idx="1295">
                  <c:v>295.23026315999999</c:v>
                </c:pt>
                <c:pt idx="1296">
                  <c:v>296.71052631999999</c:v>
                </c:pt>
                <c:pt idx="1297">
                  <c:v>294.73684211</c:v>
                </c:pt>
                <c:pt idx="1298">
                  <c:v>291.77631579000001</c:v>
                </c:pt>
                <c:pt idx="1299">
                  <c:v>286.67763158000002</c:v>
                </c:pt>
                <c:pt idx="1300">
                  <c:v>287.66447368000001</c:v>
                </c:pt>
                <c:pt idx="1301">
                  <c:v>288.32236841999998</c:v>
                </c:pt>
                <c:pt idx="1302">
                  <c:v>287.99342104999999</c:v>
                </c:pt>
                <c:pt idx="1303">
                  <c:v>288.65131579000001</c:v>
                </c:pt>
                <c:pt idx="1304">
                  <c:v>291.28289474000002</c:v>
                </c:pt>
                <c:pt idx="1305">
                  <c:v>291.44736841999998</c:v>
                </c:pt>
                <c:pt idx="1306">
                  <c:v>290.46052631999999</c:v>
                </c:pt>
                <c:pt idx="1307">
                  <c:v>293.25657895000001</c:v>
                </c:pt>
                <c:pt idx="1308">
                  <c:v>292.43421052999997</c:v>
                </c:pt>
                <c:pt idx="1309">
                  <c:v>294.07894736999998</c:v>
                </c:pt>
                <c:pt idx="1310">
                  <c:v>296.21710525999998</c:v>
                </c:pt>
                <c:pt idx="1311">
                  <c:v>298.84868420999999</c:v>
                </c:pt>
                <c:pt idx="1312">
                  <c:v>301.31578947000003</c:v>
                </c:pt>
                <c:pt idx="1313">
                  <c:v>301.15131579000001</c:v>
                </c:pt>
                <c:pt idx="1314">
                  <c:v>300.16447368000001</c:v>
                </c:pt>
                <c:pt idx="1315">
                  <c:v>300.98684211</c:v>
                </c:pt>
                <c:pt idx="1316">
                  <c:v>301.97368420999999</c:v>
                </c:pt>
                <c:pt idx="1317">
                  <c:v>301.48026315999999</c:v>
                </c:pt>
                <c:pt idx="1318">
                  <c:v>300.98684211</c:v>
                </c:pt>
                <c:pt idx="1319">
                  <c:v>305.09868420999999</c:v>
                </c:pt>
                <c:pt idx="1320">
                  <c:v>305.09868420999999</c:v>
                </c:pt>
                <c:pt idx="1321">
                  <c:v>304.93421052999997</c:v>
                </c:pt>
                <c:pt idx="1322">
                  <c:v>304.93421052999997</c:v>
                </c:pt>
                <c:pt idx="1323">
                  <c:v>305.42763158000002</c:v>
                </c:pt>
                <c:pt idx="1324">
                  <c:v>308.22368420999999</c:v>
                </c:pt>
                <c:pt idx="1325">
                  <c:v>306.90789474000002</c:v>
                </c:pt>
                <c:pt idx="1326">
                  <c:v>307.40131579000001</c:v>
                </c:pt>
                <c:pt idx="1327">
                  <c:v>305.75657895000001</c:v>
                </c:pt>
                <c:pt idx="1328">
                  <c:v>307.07236841999998</c:v>
                </c:pt>
                <c:pt idx="1329">
                  <c:v>309.04605263000002</c:v>
                </c:pt>
                <c:pt idx="1330">
                  <c:v>306.90789474000002</c:v>
                </c:pt>
                <c:pt idx="1331">
                  <c:v>303.28947368000001</c:v>
                </c:pt>
                <c:pt idx="1332">
                  <c:v>306.08552631999999</c:v>
                </c:pt>
                <c:pt idx="1333">
                  <c:v>309.86842104999999</c:v>
                </c:pt>
                <c:pt idx="1334">
                  <c:v>308.71710525999998</c:v>
                </c:pt>
                <c:pt idx="1335">
                  <c:v>308.88157895000001</c:v>
                </c:pt>
                <c:pt idx="1336">
                  <c:v>307.40131579000001</c:v>
                </c:pt>
                <c:pt idx="1337">
                  <c:v>307.56578947000003</c:v>
                </c:pt>
                <c:pt idx="1338">
                  <c:v>307.73026315999999</c:v>
                </c:pt>
                <c:pt idx="1339">
                  <c:v>308.71710525999998</c:v>
                </c:pt>
                <c:pt idx="1340">
                  <c:v>308.55263158000002</c:v>
                </c:pt>
                <c:pt idx="1341">
                  <c:v>307.89473684000001</c:v>
                </c:pt>
                <c:pt idx="1342">
                  <c:v>306.25</c:v>
                </c:pt>
                <c:pt idx="1343">
                  <c:v>309.53947368000001</c:v>
                </c:pt>
                <c:pt idx="1344">
                  <c:v>309.375</c:v>
                </c:pt>
                <c:pt idx="1345">
                  <c:v>308.05921052999997</c:v>
                </c:pt>
                <c:pt idx="1346">
                  <c:v>308.22368420999999</c:v>
                </c:pt>
                <c:pt idx="1347">
                  <c:v>311.18421052999997</c:v>
                </c:pt>
                <c:pt idx="1348">
                  <c:v>314.14473684000001</c:v>
                </c:pt>
                <c:pt idx="1349">
                  <c:v>315.625</c:v>
                </c:pt>
                <c:pt idx="1350">
                  <c:v>310.36184211</c:v>
                </c:pt>
                <c:pt idx="1351">
                  <c:v>314.63815789</c:v>
                </c:pt>
                <c:pt idx="1352">
                  <c:v>315.46052631999999</c:v>
                </c:pt>
                <c:pt idx="1353">
                  <c:v>317.43421052999997</c:v>
                </c:pt>
                <c:pt idx="1354">
                  <c:v>320.39473684000001</c:v>
                </c:pt>
                <c:pt idx="1355">
                  <c:v>318.09210525999998</c:v>
                </c:pt>
                <c:pt idx="1356">
                  <c:v>315.95394736999998</c:v>
                </c:pt>
                <c:pt idx="1357">
                  <c:v>318.75</c:v>
                </c:pt>
                <c:pt idx="1358">
                  <c:v>312.66447368000001</c:v>
                </c:pt>
                <c:pt idx="1359">
                  <c:v>315.46052631999999</c:v>
                </c:pt>
                <c:pt idx="1360">
                  <c:v>311.51315789</c:v>
                </c:pt>
                <c:pt idx="1361">
                  <c:v>313.98026315999999</c:v>
                </c:pt>
                <c:pt idx="1362">
                  <c:v>311.84210525999998</c:v>
                </c:pt>
                <c:pt idx="1363">
                  <c:v>311.51315789</c:v>
                </c:pt>
                <c:pt idx="1364">
                  <c:v>310.36184211</c:v>
                </c:pt>
                <c:pt idx="1365">
                  <c:v>311.67763158000002</c:v>
                </c:pt>
                <c:pt idx="1366">
                  <c:v>318.42105263000002</c:v>
                </c:pt>
                <c:pt idx="1367">
                  <c:v>317.10526315999999</c:v>
                </c:pt>
                <c:pt idx="1368">
                  <c:v>317.10526315999999</c:v>
                </c:pt>
                <c:pt idx="1369">
                  <c:v>317.43421052999997</c:v>
                </c:pt>
                <c:pt idx="1370">
                  <c:v>320.55921052999997</c:v>
                </c:pt>
                <c:pt idx="1371">
                  <c:v>322.20394736999998</c:v>
                </c:pt>
                <c:pt idx="1372">
                  <c:v>326.15131579000001</c:v>
                </c:pt>
                <c:pt idx="1373">
                  <c:v>326.48026315999999</c:v>
                </c:pt>
                <c:pt idx="1374">
                  <c:v>326.97368420999999</c:v>
                </c:pt>
                <c:pt idx="1375">
                  <c:v>324.01315789</c:v>
                </c:pt>
                <c:pt idx="1376">
                  <c:v>322.53289474000002</c:v>
                </c:pt>
                <c:pt idx="1377">
                  <c:v>322.86184211</c:v>
                </c:pt>
                <c:pt idx="1378">
                  <c:v>322.53289474000002</c:v>
                </c:pt>
                <c:pt idx="1379">
                  <c:v>323.19078947000003</c:v>
                </c:pt>
                <c:pt idx="1380">
                  <c:v>323.51973684000001</c:v>
                </c:pt>
                <c:pt idx="1381">
                  <c:v>326.15131579000001</c:v>
                </c:pt>
                <c:pt idx="1382">
                  <c:v>328.94736841999998</c:v>
                </c:pt>
                <c:pt idx="1383">
                  <c:v>327.96052631999999</c:v>
                </c:pt>
                <c:pt idx="1384">
                  <c:v>328.125</c:v>
                </c:pt>
                <c:pt idx="1385">
                  <c:v>327.79605263000002</c:v>
                </c:pt>
                <c:pt idx="1386">
                  <c:v>327.30263158000002</c:v>
                </c:pt>
                <c:pt idx="1387">
                  <c:v>328.45394736999998</c:v>
                </c:pt>
                <c:pt idx="1388">
                  <c:v>328.61842104999999</c:v>
                </c:pt>
                <c:pt idx="1389">
                  <c:v>329.11184211</c:v>
                </c:pt>
                <c:pt idx="1390">
                  <c:v>332.73026315999999</c:v>
                </c:pt>
                <c:pt idx="1391">
                  <c:v>333.38815789</c:v>
                </c:pt>
                <c:pt idx="1392">
                  <c:v>329.76973684000001</c:v>
                </c:pt>
                <c:pt idx="1393">
                  <c:v>328.28947368000001</c:v>
                </c:pt>
                <c:pt idx="1394">
                  <c:v>328.61842104999999</c:v>
                </c:pt>
                <c:pt idx="1395">
                  <c:v>328.94736841999998</c:v>
                </c:pt>
                <c:pt idx="1396">
                  <c:v>330.75657895000001</c:v>
                </c:pt>
                <c:pt idx="1397">
                  <c:v>328.61842104999999</c:v>
                </c:pt>
                <c:pt idx="1398">
                  <c:v>328.78289474000002</c:v>
                </c:pt>
                <c:pt idx="1399">
                  <c:v>328.94736841999998</c:v>
                </c:pt>
                <c:pt idx="1400">
                  <c:v>328.61842104999999</c:v>
                </c:pt>
                <c:pt idx="1401">
                  <c:v>328.28947368000001</c:v>
                </c:pt>
                <c:pt idx="1402">
                  <c:v>326.80921052999997</c:v>
                </c:pt>
                <c:pt idx="1403">
                  <c:v>327.96052631999999</c:v>
                </c:pt>
                <c:pt idx="1404">
                  <c:v>329.44078947000003</c:v>
                </c:pt>
                <c:pt idx="1405">
                  <c:v>328.94736841999998</c:v>
                </c:pt>
                <c:pt idx="1406">
                  <c:v>331.08552631999999</c:v>
                </c:pt>
                <c:pt idx="1407">
                  <c:v>331.90789474000002</c:v>
                </c:pt>
                <c:pt idx="1408">
                  <c:v>330.59210525999998</c:v>
                </c:pt>
                <c:pt idx="1409">
                  <c:v>332.40131579000001</c:v>
                </c:pt>
                <c:pt idx="1410">
                  <c:v>331.08552631999999</c:v>
                </c:pt>
                <c:pt idx="1411">
                  <c:v>327.63157895000001</c:v>
                </c:pt>
                <c:pt idx="1412">
                  <c:v>325.82236841999998</c:v>
                </c:pt>
                <c:pt idx="1413">
                  <c:v>323.51973684000001</c:v>
                </c:pt>
                <c:pt idx="1414">
                  <c:v>324.67105263000002</c:v>
                </c:pt>
                <c:pt idx="1415">
                  <c:v>325.16447368000001</c:v>
                </c:pt>
                <c:pt idx="1416">
                  <c:v>326.15131579000001</c:v>
                </c:pt>
                <c:pt idx="1417">
                  <c:v>326.48026315999999</c:v>
                </c:pt>
                <c:pt idx="1418">
                  <c:v>325</c:v>
                </c:pt>
                <c:pt idx="1419">
                  <c:v>323.68421052999997</c:v>
                </c:pt>
                <c:pt idx="1420">
                  <c:v>325.32894736999998</c:v>
                </c:pt>
                <c:pt idx="1421">
                  <c:v>324.50657895000001</c:v>
                </c:pt>
                <c:pt idx="1422">
                  <c:v>325.49342104999999</c:v>
                </c:pt>
                <c:pt idx="1423">
                  <c:v>321.875</c:v>
                </c:pt>
                <c:pt idx="1424">
                  <c:v>322.53289474000002</c:v>
                </c:pt>
                <c:pt idx="1425">
                  <c:v>317.59868420999999</c:v>
                </c:pt>
                <c:pt idx="1426">
                  <c:v>320.23026315999999</c:v>
                </c:pt>
                <c:pt idx="1427">
                  <c:v>315.78947368000001</c:v>
                </c:pt>
                <c:pt idx="1428">
                  <c:v>321.71052631999999</c:v>
                </c:pt>
                <c:pt idx="1429">
                  <c:v>320.23026315999999</c:v>
                </c:pt>
                <c:pt idx="1430">
                  <c:v>319.40789474000002</c:v>
                </c:pt>
                <c:pt idx="1431">
                  <c:v>317.43421052999997</c:v>
                </c:pt>
                <c:pt idx="1432">
                  <c:v>322.03947368000001</c:v>
                </c:pt>
                <c:pt idx="1433">
                  <c:v>321.21710525999998</c:v>
                </c:pt>
                <c:pt idx="1434">
                  <c:v>322.03947368000001</c:v>
                </c:pt>
                <c:pt idx="1435">
                  <c:v>323.19078947000003</c:v>
                </c:pt>
                <c:pt idx="1436">
                  <c:v>324.17763158000002</c:v>
                </c:pt>
                <c:pt idx="1437">
                  <c:v>323.35526315999999</c:v>
                </c:pt>
                <c:pt idx="1438">
                  <c:v>323.35526315999999</c:v>
                </c:pt>
                <c:pt idx="1439">
                  <c:v>325.32894736999998</c:v>
                </c:pt>
                <c:pt idx="1440">
                  <c:v>326.48026315999999</c:v>
                </c:pt>
                <c:pt idx="1441">
                  <c:v>327.13815789</c:v>
                </c:pt>
                <c:pt idx="1442">
                  <c:v>328.28947368000001</c:v>
                </c:pt>
                <c:pt idx="1443">
                  <c:v>328.78289474000002</c:v>
                </c:pt>
                <c:pt idx="1444">
                  <c:v>329.60526315999999</c:v>
                </c:pt>
                <c:pt idx="1445">
                  <c:v>329.93421052999997</c:v>
                </c:pt>
                <c:pt idx="1446">
                  <c:v>334.21052631999999</c:v>
                </c:pt>
                <c:pt idx="1447">
                  <c:v>332.07236841999998</c:v>
                </c:pt>
                <c:pt idx="1448">
                  <c:v>332.23684211</c:v>
                </c:pt>
                <c:pt idx="1449">
                  <c:v>333.05921052999997</c:v>
                </c:pt>
                <c:pt idx="1450">
                  <c:v>335.85526315999999</c:v>
                </c:pt>
                <c:pt idx="1451">
                  <c:v>333.55263158000002</c:v>
                </c:pt>
                <c:pt idx="1452">
                  <c:v>337.82894736999998</c:v>
                </c:pt>
                <c:pt idx="1453">
                  <c:v>336.01973684000001</c:v>
                </c:pt>
                <c:pt idx="1454">
                  <c:v>335.85526315999999</c:v>
                </c:pt>
                <c:pt idx="1455">
                  <c:v>336.18421052999997</c:v>
                </c:pt>
                <c:pt idx="1456">
                  <c:v>333.88157895000001</c:v>
                </c:pt>
                <c:pt idx="1457">
                  <c:v>334.53947368000001</c:v>
                </c:pt>
                <c:pt idx="1458">
                  <c:v>332.89473684000001</c:v>
                </c:pt>
                <c:pt idx="1459">
                  <c:v>330.09868420999999</c:v>
                </c:pt>
                <c:pt idx="1460">
                  <c:v>328.78289474000002</c:v>
                </c:pt>
                <c:pt idx="1461">
                  <c:v>332.89473684000001</c:v>
                </c:pt>
                <c:pt idx="1462">
                  <c:v>335.19736841999998</c:v>
                </c:pt>
                <c:pt idx="1463">
                  <c:v>335.85526315999999</c:v>
                </c:pt>
                <c:pt idx="1464">
                  <c:v>335.36184211</c:v>
                </c:pt>
                <c:pt idx="1465">
                  <c:v>336.67763158000002</c:v>
                </c:pt>
                <c:pt idx="1466">
                  <c:v>334.375</c:v>
                </c:pt>
                <c:pt idx="1467">
                  <c:v>332.89473684000001</c:v>
                </c:pt>
                <c:pt idx="1468">
                  <c:v>330.42763158000002</c:v>
                </c:pt>
                <c:pt idx="1469">
                  <c:v>331.57894736999998</c:v>
                </c:pt>
                <c:pt idx="1470">
                  <c:v>332.89473684000001</c:v>
                </c:pt>
                <c:pt idx="1471">
                  <c:v>333.71710525999998</c:v>
                </c:pt>
                <c:pt idx="1472">
                  <c:v>332.89473684000001</c:v>
                </c:pt>
                <c:pt idx="1473">
                  <c:v>332.73026315999999</c:v>
                </c:pt>
                <c:pt idx="1474">
                  <c:v>336.34868420999999</c:v>
                </c:pt>
                <c:pt idx="1475">
                  <c:v>336.01973684000001</c:v>
                </c:pt>
                <c:pt idx="1476">
                  <c:v>338.48684211</c:v>
                </c:pt>
                <c:pt idx="1477">
                  <c:v>339.96710525999998</c:v>
                </c:pt>
                <c:pt idx="1478">
                  <c:v>338.65131579000001</c:v>
                </c:pt>
                <c:pt idx="1479">
                  <c:v>341.77631579000001</c:v>
                </c:pt>
                <c:pt idx="1480">
                  <c:v>343.42105263000002</c:v>
                </c:pt>
                <c:pt idx="1481">
                  <c:v>347.03947368000001</c:v>
                </c:pt>
                <c:pt idx="1482">
                  <c:v>347.69736841999998</c:v>
                </c:pt>
                <c:pt idx="1483">
                  <c:v>347.69736841999998</c:v>
                </c:pt>
                <c:pt idx="1484">
                  <c:v>352.30263158000002</c:v>
                </c:pt>
                <c:pt idx="1485">
                  <c:v>349.01315789</c:v>
                </c:pt>
                <c:pt idx="1486">
                  <c:v>349.34210525999998</c:v>
                </c:pt>
                <c:pt idx="1487">
                  <c:v>354.93421052999997</c:v>
                </c:pt>
                <c:pt idx="1488">
                  <c:v>354.76973684000001</c:v>
                </c:pt>
                <c:pt idx="1489">
                  <c:v>360.69078947000003</c:v>
                </c:pt>
                <c:pt idx="1490">
                  <c:v>358.38815789</c:v>
                </c:pt>
                <c:pt idx="1491">
                  <c:v>355.92105263000002</c:v>
                </c:pt>
                <c:pt idx="1492">
                  <c:v>352.13815789</c:v>
                </c:pt>
                <c:pt idx="1493">
                  <c:v>354.60526315999999</c:v>
                </c:pt>
                <c:pt idx="1494">
                  <c:v>351.48026315999999</c:v>
                </c:pt>
                <c:pt idx="1495">
                  <c:v>353.28947368000001</c:v>
                </c:pt>
                <c:pt idx="1496">
                  <c:v>354.76973684000001</c:v>
                </c:pt>
                <c:pt idx="1497">
                  <c:v>349.01315789</c:v>
                </c:pt>
                <c:pt idx="1498">
                  <c:v>353.94736841999998</c:v>
                </c:pt>
                <c:pt idx="1499">
                  <c:v>350.98684211</c:v>
                </c:pt>
                <c:pt idx="1500">
                  <c:v>351.15131579000001</c:v>
                </c:pt>
                <c:pt idx="1501">
                  <c:v>350.32894736999998</c:v>
                </c:pt>
                <c:pt idx="1502">
                  <c:v>349.50657895000001</c:v>
                </c:pt>
                <c:pt idx="1503">
                  <c:v>351.31578947000003</c:v>
                </c:pt>
                <c:pt idx="1504">
                  <c:v>355.26315789</c:v>
                </c:pt>
                <c:pt idx="1505">
                  <c:v>357.07236841999998</c:v>
                </c:pt>
                <c:pt idx="1506">
                  <c:v>359.04605263000002</c:v>
                </c:pt>
                <c:pt idx="1507">
                  <c:v>357.56578947000003</c:v>
                </c:pt>
                <c:pt idx="1508">
                  <c:v>358.22368420999999</c:v>
                </c:pt>
                <c:pt idx="1509">
                  <c:v>358.71710525999998</c:v>
                </c:pt>
                <c:pt idx="1510">
                  <c:v>360.19736841999998</c:v>
                </c:pt>
                <c:pt idx="1511">
                  <c:v>357.40131579000001</c:v>
                </c:pt>
                <c:pt idx="1512">
                  <c:v>360.52631579000001</c:v>
                </c:pt>
                <c:pt idx="1513">
                  <c:v>357.73026315999999</c:v>
                </c:pt>
                <c:pt idx="1514">
                  <c:v>359.53947368000001</c:v>
                </c:pt>
                <c:pt idx="1515">
                  <c:v>360.03289474000002</c:v>
                </c:pt>
                <c:pt idx="1516">
                  <c:v>357.23684211</c:v>
                </c:pt>
                <c:pt idx="1517">
                  <c:v>357.56578947000003</c:v>
                </c:pt>
                <c:pt idx="1518">
                  <c:v>359.04605263000002</c:v>
                </c:pt>
                <c:pt idx="1519">
                  <c:v>355.75657895000001</c:v>
                </c:pt>
                <c:pt idx="1520">
                  <c:v>353.78289474000002</c:v>
                </c:pt>
                <c:pt idx="1521">
                  <c:v>352.46710525999998</c:v>
                </c:pt>
                <c:pt idx="1522">
                  <c:v>355.26315789</c:v>
                </c:pt>
                <c:pt idx="1523">
                  <c:v>355.42763158000002</c:v>
                </c:pt>
                <c:pt idx="1524">
                  <c:v>359.375</c:v>
                </c:pt>
                <c:pt idx="1525">
                  <c:v>360.03289474000002</c:v>
                </c:pt>
                <c:pt idx="1526">
                  <c:v>360.19736841999998</c:v>
                </c:pt>
                <c:pt idx="1527">
                  <c:v>359.375</c:v>
                </c:pt>
                <c:pt idx="1528">
                  <c:v>355.75657895000001</c:v>
                </c:pt>
                <c:pt idx="1529">
                  <c:v>352.13815789</c:v>
                </c:pt>
                <c:pt idx="1530">
                  <c:v>351.80921052999997</c:v>
                </c:pt>
                <c:pt idx="1531">
                  <c:v>352.30263158000002</c:v>
                </c:pt>
                <c:pt idx="1532">
                  <c:v>350.98684211</c:v>
                </c:pt>
                <c:pt idx="1533">
                  <c:v>346.21710525999998</c:v>
                </c:pt>
                <c:pt idx="1534">
                  <c:v>345.55921052999997</c:v>
                </c:pt>
                <c:pt idx="1535">
                  <c:v>346.21710525999998</c:v>
                </c:pt>
                <c:pt idx="1536">
                  <c:v>350.49342104999999</c:v>
                </c:pt>
                <c:pt idx="1537">
                  <c:v>353.125</c:v>
                </c:pt>
                <c:pt idx="1538">
                  <c:v>352.13815789</c:v>
                </c:pt>
                <c:pt idx="1539">
                  <c:v>356.57894736999998</c:v>
                </c:pt>
                <c:pt idx="1540">
                  <c:v>358.38815789</c:v>
                </c:pt>
                <c:pt idx="1541">
                  <c:v>362.17105263000002</c:v>
                </c:pt>
                <c:pt idx="1542">
                  <c:v>366.44736841999998</c:v>
                </c:pt>
                <c:pt idx="1543">
                  <c:v>363.65131579000001</c:v>
                </c:pt>
                <c:pt idx="1544">
                  <c:v>369.40789474000002</c:v>
                </c:pt>
                <c:pt idx="1545">
                  <c:v>369.40789474000002</c:v>
                </c:pt>
                <c:pt idx="1546">
                  <c:v>364.80263158000002</c:v>
                </c:pt>
                <c:pt idx="1547">
                  <c:v>366.44736841999998</c:v>
                </c:pt>
                <c:pt idx="1548">
                  <c:v>363.32236841999998</c:v>
                </c:pt>
                <c:pt idx="1549">
                  <c:v>369.90131579000001</c:v>
                </c:pt>
                <c:pt idx="1550">
                  <c:v>366.77631579000001</c:v>
                </c:pt>
                <c:pt idx="1551">
                  <c:v>367.59868420999999</c:v>
                </c:pt>
                <c:pt idx="1552">
                  <c:v>366.94078947000003</c:v>
                </c:pt>
                <c:pt idx="1553">
                  <c:v>366.94078947000003</c:v>
                </c:pt>
                <c:pt idx="1554">
                  <c:v>367.59868420999999</c:v>
                </c:pt>
                <c:pt idx="1555">
                  <c:v>370.23026315999999</c:v>
                </c:pt>
                <c:pt idx="1556">
                  <c:v>379.44078947000003</c:v>
                </c:pt>
                <c:pt idx="1557">
                  <c:v>380.75657895000001</c:v>
                </c:pt>
                <c:pt idx="1558">
                  <c:v>382.40131579000001</c:v>
                </c:pt>
                <c:pt idx="1559">
                  <c:v>397.69736841999998</c:v>
                </c:pt>
                <c:pt idx="1560">
                  <c:v>414.14473684000001</c:v>
                </c:pt>
                <c:pt idx="1561">
                  <c:v>410.03289474000002</c:v>
                </c:pt>
                <c:pt idx="1562">
                  <c:v>419.90131579000001</c:v>
                </c:pt>
                <c:pt idx="1563">
                  <c:v>413.15789474000002</c:v>
                </c:pt>
                <c:pt idx="1564">
                  <c:v>416.77631579000001</c:v>
                </c:pt>
                <c:pt idx="1565">
                  <c:v>422.36842104999999</c:v>
                </c:pt>
                <c:pt idx="1566">
                  <c:v>425.32894736999998</c:v>
                </c:pt>
                <c:pt idx="1567">
                  <c:v>443.58552631999999</c:v>
                </c:pt>
                <c:pt idx="1568">
                  <c:v>444.40789474000002</c:v>
                </c:pt>
                <c:pt idx="1569">
                  <c:v>443.75</c:v>
                </c:pt>
                <c:pt idx="1570">
                  <c:v>437.66447368000001</c:v>
                </c:pt>
                <c:pt idx="1571">
                  <c:v>413.32236841999998</c:v>
                </c:pt>
                <c:pt idx="1572">
                  <c:v>425.49342104999999</c:v>
                </c:pt>
                <c:pt idx="1573">
                  <c:v>431.08552631999999</c:v>
                </c:pt>
                <c:pt idx="1574">
                  <c:v>426.31578947000003</c:v>
                </c:pt>
                <c:pt idx="1575">
                  <c:v>438.81578947000003</c:v>
                </c:pt>
                <c:pt idx="1576">
                  <c:v>448.51973684000001</c:v>
                </c:pt>
                <c:pt idx="1577">
                  <c:v>445.23026315999999</c:v>
                </c:pt>
                <c:pt idx="1578">
                  <c:v>434.70394736999998</c:v>
                </c:pt>
                <c:pt idx="1579">
                  <c:v>433.38815789</c:v>
                </c:pt>
                <c:pt idx="1580">
                  <c:v>446.21710525999998</c:v>
                </c:pt>
                <c:pt idx="1581">
                  <c:v>445.23026315999999</c:v>
                </c:pt>
                <c:pt idx="1582">
                  <c:v>442.43421052999997</c:v>
                </c:pt>
                <c:pt idx="1583">
                  <c:v>448.19078947000003</c:v>
                </c:pt>
                <c:pt idx="1584">
                  <c:v>443.25657895000001</c:v>
                </c:pt>
                <c:pt idx="1585">
                  <c:v>434.21052631999999</c:v>
                </c:pt>
                <c:pt idx="1586">
                  <c:v>446.05263158000002</c:v>
                </c:pt>
                <c:pt idx="1587">
                  <c:v>443.25657895000001</c:v>
                </c:pt>
                <c:pt idx="1588">
                  <c:v>447.03947368000001</c:v>
                </c:pt>
                <c:pt idx="1589">
                  <c:v>444.73684211</c:v>
                </c:pt>
                <c:pt idx="1590">
                  <c:v>438.98026315999999</c:v>
                </c:pt>
                <c:pt idx="1591">
                  <c:v>411.84210525999998</c:v>
                </c:pt>
                <c:pt idx="1592">
                  <c:v>422.69736841999998</c:v>
                </c:pt>
                <c:pt idx="1593">
                  <c:v>416.77631579000001</c:v>
                </c:pt>
                <c:pt idx="1594">
                  <c:v>409.53947368000001</c:v>
                </c:pt>
                <c:pt idx="1595">
                  <c:v>414.63815789</c:v>
                </c:pt>
                <c:pt idx="1596">
                  <c:v>421.54605263000002</c:v>
                </c:pt>
                <c:pt idx="1597">
                  <c:v>423.51973684000001</c:v>
                </c:pt>
                <c:pt idx="1598">
                  <c:v>409.21052631999999</c:v>
                </c:pt>
                <c:pt idx="1599">
                  <c:v>416.94078947000003</c:v>
                </c:pt>
                <c:pt idx="1600">
                  <c:v>418.25657895000001</c:v>
                </c:pt>
                <c:pt idx="1601">
                  <c:v>420.23026315999999</c:v>
                </c:pt>
                <c:pt idx="1602">
                  <c:v>423.68421052999997</c:v>
                </c:pt>
                <c:pt idx="1603">
                  <c:v>421.71052631999999</c:v>
                </c:pt>
                <c:pt idx="1604">
                  <c:v>422.03947368000001</c:v>
                </c:pt>
                <c:pt idx="1605">
                  <c:v>422.53289474000002</c:v>
                </c:pt>
                <c:pt idx="1606">
                  <c:v>420.39473684000001</c:v>
                </c:pt>
                <c:pt idx="1607">
                  <c:v>418.75</c:v>
                </c:pt>
                <c:pt idx="1608">
                  <c:v>415.95394736999998</c:v>
                </c:pt>
                <c:pt idx="1609">
                  <c:v>417.43421052999997</c:v>
                </c:pt>
                <c:pt idx="1610">
                  <c:v>423.84868420999999</c:v>
                </c:pt>
                <c:pt idx="1611">
                  <c:v>423.84868420999999</c:v>
                </c:pt>
                <c:pt idx="1612">
                  <c:v>430.75657895000001</c:v>
                </c:pt>
                <c:pt idx="1613">
                  <c:v>432.23684211</c:v>
                </c:pt>
                <c:pt idx="1614">
                  <c:v>427.46710525999998</c:v>
                </c:pt>
                <c:pt idx="1615">
                  <c:v>430.26315789</c:v>
                </c:pt>
                <c:pt idx="1616">
                  <c:v>436.51315789</c:v>
                </c:pt>
                <c:pt idx="1617">
                  <c:v>438.32236841999998</c:v>
                </c:pt>
                <c:pt idx="1618">
                  <c:v>441.61184211</c:v>
                </c:pt>
                <c:pt idx="1619">
                  <c:v>451.80921052999997</c:v>
                </c:pt>
                <c:pt idx="1620">
                  <c:v>453.61842104999999</c:v>
                </c:pt>
                <c:pt idx="1621">
                  <c:v>450.98684211</c:v>
                </c:pt>
                <c:pt idx="1622">
                  <c:v>456.25</c:v>
                </c:pt>
                <c:pt idx="1623">
                  <c:v>455.26315789</c:v>
                </c:pt>
                <c:pt idx="1624">
                  <c:v>459.70394736999998</c:v>
                </c:pt>
                <c:pt idx="1625">
                  <c:v>457.89473684000001</c:v>
                </c:pt>
                <c:pt idx="1626">
                  <c:v>451.48026315999999</c:v>
                </c:pt>
                <c:pt idx="1627">
                  <c:v>452.13815789</c:v>
                </c:pt>
                <c:pt idx="1628">
                  <c:v>452.46710525999998</c:v>
                </c:pt>
                <c:pt idx="1629">
                  <c:v>450.49342104999999</c:v>
                </c:pt>
                <c:pt idx="1630">
                  <c:v>452.13815789</c:v>
                </c:pt>
                <c:pt idx="1631">
                  <c:v>448.51973684000001</c:v>
                </c:pt>
                <c:pt idx="1632">
                  <c:v>454.44078947000003</c:v>
                </c:pt>
                <c:pt idx="1633">
                  <c:v>454.27631579000001</c:v>
                </c:pt>
                <c:pt idx="1634">
                  <c:v>455.09868420999999</c:v>
                </c:pt>
                <c:pt idx="1635">
                  <c:v>460.03289474000002</c:v>
                </c:pt>
                <c:pt idx="1636">
                  <c:v>459.86842104999999</c:v>
                </c:pt>
                <c:pt idx="1637">
                  <c:v>459.04605263000002</c:v>
                </c:pt>
                <c:pt idx="1638">
                  <c:v>456.41447368000001</c:v>
                </c:pt>
                <c:pt idx="1639">
                  <c:v>460.36184211</c:v>
                </c:pt>
                <c:pt idx="1640">
                  <c:v>457.40131579000001</c:v>
                </c:pt>
                <c:pt idx="1641">
                  <c:v>452.63157895000001</c:v>
                </c:pt>
                <c:pt idx="1642">
                  <c:v>453.125</c:v>
                </c:pt>
                <c:pt idx="1643">
                  <c:v>449.67105263000002</c:v>
                </c:pt>
                <c:pt idx="1644">
                  <c:v>433.88157895000001</c:v>
                </c:pt>
                <c:pt idx="1645">
                  <c:v>430.75657895000001</c:v>
                </c:pt>
                <c:pt idx="1646">
                  <c:v>433.05921052999997</c:v>
                </c:pt>
                <c:pt idx="1647">
                  <c:v>435.52631579000001</c:v>
                </c:pt>
                <c:pt idx="1648">
                  <c:v>440.95394736999998</c:v>
                </c:pt>
                <c:pt idx="1649">
                  <c:v>436.51315789</c:v>
                </c:pt>
                <c:pt idx="1650">
                  <c:v>436.18421052999997</c:v>
                </c:pt>
                <c:pt idx="1651">
                  <c:v>435.52631579000001</c:v>
                </c:pt>
                <c:pt idx="1652">
                  <c:v>433.71710525999998</c:v>
                </c:pt>
                <c:pt idx="1653">
                  <c:v>433.05921052999997</c:v>
                </c:pt>
                <c:pt idx="1654">
                  <c:v>425</c:v>
                </c:pt>
                <c:pt idx="1655">
                  <c:v>429.27631579000001</c:v>
                </c:pt>
                <c:pt idx="1656">
                  <c:v>430.75657895000001</c:v>
                </c:pt>
                <c:pt idx="1657">
                  <c:v>435.03289474000002</c:v>
                </c:pt>
                <c:pt idx="1658">
                  <c:v>438.48684211</c:v>
                </c:pt>
                <c:pt idx="1659">
                  <c:v>438.15789474000002</c:v>
                </c:pt>
                <c:pt idx="1660">
                  <c:v>439.80263158000002</c:v>
                </c:pt>
                <c:pt idx="1661">
                  <c:v>439.80263158000002</c:v>
                </c:pt>
                <c:pt idx="1662">
                  <c:v>436.51315789</c:v>
                </c:pt>
                <c:pt idx="1663">
                  <c:v>433.38815789</c:v>
                </c:pt>
                <c:pt idx="1664">
                  <c:v>435.19736841999998</c:v>
                </c:pt>
                <c:pt idx="1665">
                  <c:v>436.34868420999999</c:v>
                </c:pt>
                <c:pt idx="1666">
                  <c:v>432.23684211</c:v>
                </c:pt>
                <c:pt idx="1667">
                  <c:v>433.88157895000001</c:v>
                </c:pt>
                <c:pt idx="1668">
                  <c:v>436.18421052999997</c:v>
                </c:pt>
                <c:pt idx="1669">
                  <c:v>433.38815789</c:v>
                </c:pt>
                <c:pt idx="1670">
                  <c:v>433.55263158000002</c:v>
                </c:pt>
                <c:pt idx="1671">
                  <c:v>429.93421052999997</c:v>
                </c:pt>
                <c:pt idx="1672">
                  <c:v>433.22368420999999</c:v>
                </c:pt>
                <c:pt idx="1673">
                  <c:v>430.92105263000002</c:v>
                </c:pt>
                <c:pt idx="1674">
                  <c:v>429.76973684000001</c:v>
                </c:pt>
                <c:pt idx="1675">
                  <c:v>439.30921052999997</c:v>
                </c:pt>
                <c:pt idx="1676">
                  <c:v>442.43421052999997</c:v>
                </c:pt>
                <c:pt idx="1677">
                  <c:v>445.23026315999999</c:v>
                </c:pt>
                <c:pt idx="1678">
                  <c:v>446.05263158000002</c:v>
                </c:pt>
                <c:pt idx="1679">
                  <c:v>444.24342104999999</c:v>
                </c:pt>
                <c:pt idx="1680">
                  <c:v>445.23026315999999</c:v>
                </c:pt>
                <c:pt idx="1681">
                  <c:v>437.00657895000001</c:v>
                </c:pt>
                <c:pt idx="1682">
                  <c:v>438.15789474000002</c:v>
                </c:pt>
                <c:pt idx="1683">
                  <c:v>444.07894736999998</c:v>
                </c:pt>
                <c:pt idx="1684">
                  <c:v>442.76315789</c:v>
                </c:pt>
                <c:pt idx="1685">
                  <c:v>441.44736841999998</c:v>
                </c:pt>
                <c:pt idx="1686">
                  <c:v>439.63815789</c:v>
                </c:pt>
                <c:pt idx="1687">
                  <c:v>438.32236841999998</c:v>
                </c:pt>
                <c:pt idx="1688">
                  <c:v>441.28289474000002</c:v>
                </c:pt>
                <c:pt idx="1689">
                  <c:v>440.95394736999998</c:v>
                </c:pt>
                <c:pt idx="1690">
                  <c:v>440.95394736999998</c:v>
                </c:pt>
                <c:pt idx="1691">
                  <c:v>442.59868420999999</c:v>
                </c:pt>
                <c:pt idx="1692">
                  <c:v>445.39473684000001</c:v>
                </c:pt>
                <c:pt idx="1693">
                  <c:v>450.82236841999998</c:v>
                </c:pt>
                <c:pt idx="1694">
                  <c:v>450.98684211</c:v>
                </c:pt>
                <c:pt idx="1695">
                  <c:v>449.17763158000002</c:v>
                </c:pt>
                <c:pt idx="1696">
                  <c:v>450</c:v>
                </c:pt>
                <c:pt idx="1697">
                  <c:v>452.30263158000002</c:v>
                </c:pt>
                <c:pt idx="1698">
                  <c:v>437.99342104999999</c:v>
                </c:pt>
                <c:pt idx="1699">
                  <c:v>439.47368420999999</c:v>
                </c:pt>
                <c:pt idx="1700">
                  <c:v>439.47368420999999</c:v>
                </c:pt>
                <c:pt idx="1701">
                  <c:v>437.99342104999999</c:v>
                </c:pt>
                <c:pt idx="1702">
                  <c:v>438.81578947000003</c:v>
                </c:pt>
                <c:pt idx="1703">
                  <c:v>437.33552631999999</c:v>
                </c:pt>
                <c:pt idx="1704">
                  <c:v>437.5</c:v>
                </c:pt>
                <c:pt idx="1705">
                  <c:v>439.80263158000002</c:v>
                </c:pt>
                <c:pt idx="1706">
                  <c:v>437.82894736999998</c:v>
                </c:pt>
                <c:pt idx="1707">
                  <c:v>431.74342104999999</c:v>
                </c:pt>
                <c:pt idx="1708">
                  <c:v>431.41447368000001</c:v>
                </c:pt>
                <c:pt idx="1709">
                  <c:v>435.19736841999998</c:v>
                </c:pt>
                <c:pt idx="1710">
                  <c:v>436.01973684000001</c:v>
                </c:pt>
                <c:pt idx="1711">
                  <c:v>435.19736841999998</c:v>
                </c:pt>
                <c:pt idx="1712">
                  <c:v>438.48684211</c:v>
                </c:pt>
                <c:pt idx="1713">
                  <c:v>438.65131579000001</c:v>
                </c:pt>
                <c:pt idx="1714">
                  <c:v>441.61184211</c:v>
                </c:pt>
                <c:pt idx="1715">
                  <c:v>444.07894736999998</c:v>
                </c:pt>
                <c:pt idx="1716">
                  <c:v>446.05263158000002</c:v>
                </c:pt>
                <c:pt idx="1717">
                  <c:v>444.73684211</c:v>
                </c:pt>
                <c:pt idx="1718">
                  <c:v>445.06578947000003</c:v>
                </c:pt>
                <c:pt idx="1719">
                  <c:v>444.24342104999999</c:v>
                </c:pt>
                <c:pt idx="1720">
                  <c:v>443.09210525999998</c:v>
                </c:pt>
                <c:pt idx="1721">
                  <c:v>442.76315789</c:v>
                </c:pt>
                <c:pt idx="1722">
                  <c:v>439.14473684000001</c:v>
                </c:pt>
                <c:pt idx="1723">
                  <c:v>442.10526315999999</c:v>
                </c:pt>
                <c:pt idx="1724">
                  <c:v>442.26973684000001</c:v>
                </c:pt>
                <c:pt idx="1725">
                  <c:v>445.72368420999999</c:v>
                </c:pt>
                <c:pt idx="1726">
                  <c:v>444.90131579000001</c:v>
                </c:pt>
                <c:pt idx="1727">
                  <c:v>449.34210525999998</c:v>
                </c:pt>
                <c:pt idx="1728">
                  <c:v>447.20394736999998</c:v>
                </c:pt>
                <c:pt idx="1729">
                  <c:v>446.875</c:v>
                </c:pt>
                <c:pt idx="1730">
                  <c:v>446.54605263000002</c:v>
                </c:pt>
                <c:pt idx="1731">
                  <c:v>447.69736841999998</c:v>
                </c:pt>
                <c:pt idx="1732">
                  <c:v>450.82236841999998</c:v>
                </c:pt>
                <c:pt idx="1733">
                  <c:v>453.125</c:v>
                </c:pt>
                <c:pt idx="1734">
                  <c:v>454.76973684000001</c:v>
                </c:pt>
                <c:pt idx="1735">
                  <c:v>452.63157895000001</c:v>
                </c:pt>
                <c:pt idx="1736">
                  <c:v>454.93421052999997</c:v>
                </c:pt>
                <c:pt idx="1737">
                  <c:v>456.41447368000001</c:v>
                </c:pt>
                <c:pt idx="1738">
                  <c:v>456.41447368000001</c:v>
                </c:pt>
                <c:pt idx="1739">
                  <c:v>458.38815789</c:v>
                </c:pt>
                <c:pt idx="1740">
                  <c:v>459.04605263000002</c:v>
                </c:pt>
                <c:pt idx="1741">
                  <c:v>460.52631579000001</c:v>
                </c:pt>
                <c:pt idx="1742">
                  <c:v>460.36184211</c:v>
                </c:pt>
                <c:pt idx="1743">
                  <c:v>457.23684211</c:v>
                </c:pt>
                <c:pt idx="1744">
                  <c:v>455.09868420999999</c:v>
                </c:pt>
                <c:pt idx="1745">
                  <c:v>449.01315789</c:v>
                </c:pt>
                <c:pt idx="1746">
                  <c:v>447.86184211</c:v>
                </c:pt>
                <c:pt idx="1747">
                  <c:v>446.05263158000002</c:v>
                </c:pt>
                <c:pt idx="1748">
                  <c:v>443.58552631999999</c:v>
                </c:pt>
                <c:pt idx="1749">
                  <c:v>442.43421052999997</c:v>
                </c:pt>
                <c:pt idx="1750">
                  <c:v>440.13157895000001</c:v>
                </c:pt>
                <c:pt idx="1751">
                  <c:v>444.40789474000002</c:v>
                </c:pt>
                <c:pt idx="1752">
                  <c:v>454.11184211</c:v>
                </c:pt>
                <c:pt idx="1753">
                  <c:v>456.25</c:v>
                </c:pt>
                <c:pt idx="1754">
                  <c:v>455.92105263000002</c:v>
                </c:pt>
                <c:pt idx="1755">
                  <c:v>455.92105263000002</c:v>
                </c:pt>
                <c:pt idx="1756">
                  <c:v>457.23684211</c:v>
                </c:pt>
                <c:pt idx="1757">
                  <c:v>454.11184211</c:v>
                </c:pt>
                <c:pt idx="1758">
                  <c:v>457.23684211</c:v>
                </c:pt>
                <c:pt idx="1759">
                  <c:v>458.38815789</c:v>
                </c:pt>
                <c:pt idx="1760">
                  <c:v>455.59210525999998</c:v>
                </c:pt>
                <c:pt idx="1761">
                  <c:v>458.55263158000002</c:v>
                </c:pt>
                <c:pt idx="1762">
                  <c:v>455.26315789</c:v>
                </c:pt>
                <c:pt idx="1763">
                  <c:v>467.10526315999999</c:v>
                </c:pt>
                <c:pt idx="1764">
                  <c:v>468.75</c:v>
                </c:pt>
                <c:pt idx="1765">
                  <c:v>471.71052631999999</c:v>
                </c:pt>
                <c:pt idx="1766">
                  <c:v>465.625</c:v>
                </c:pt>
                <c:pt idx="1767">
                  <c:v>458.71710525999998</c:v>
                </c:pt>
                <c:pt idx="1768">
                  <c:v>464.30921052999997</c:v>
                </c:pt>
                <c:pt idx="1769">
                  <c:v>465.13157895000001</c:v>
                </c:pt>
                <c:pt idx="1770">
                  <c:v>468.75</c:v>
                </c:pt>
                <c:pt idx="1771">
                  <c:v>471.54605263000002</c:v>
                </c:pt>
                <c:pt idx="1772">
                  <c:v>471.38157895000001</c:v>
                </c:pt>
                <c:pt idx="1773">
                  <c:v>471.54605263000002</c:v>
                </c:pt>
                <c:pt idx="1774">
                  <c:v>475.65789474000002</c:v>
                </c:pt>
                <c:pt idx="1775">
                  <c:v>473.19078947000003</c:v>
                </c:pt>
                <c:pt idx="1776">
                  <c:v>471.21710525999998</c:v>
                </c:pt>
                <c:pt idx="1777">
                  <c:v>469.73684211</c:v>
                </c:pt>
                <c:pt idx="1778">
                  <c:v>467.92763158000002</c:v>
                </c:pt>
                <c:pt idx="1779">
                  <c:v>472.36842104999999</c:v>
                </c:pt>
                <c:pt idx="1780">
                  <c:v>469.24342104999999</c:v>
                </c:pt>
                <c:pt idx="1781">
                  <c:v>468.42105263000002</c:v>
                </c:pt>
                <c:pt idx="1782">
                  <c:v>462.00657895000001</c:v>
                </c:pt>
                <c:pt idx="1783">
                  <c:v>466.61184211</c:v>
                </c:pt>
                <c:pt idx="1784">
                  <c:v>463.15789474000002</c:v>
                </c:pt>
                <c:pt idx="1785">
                  <c:v>462.33552631999999</c:v>
                </c:pt>
                <c:pt idx="1786">
                  <c:v>466.11842104999999</c:v>
                </c:pt>
                <c:pt idx="1787">
                  <c:v>463.65131579000001</c:v>
                </c:pt>
                <c:pt idx="1788">
                  <c:v>464.14473684000001</c:v>
                </c:pt>
                <c:pt idx="1789">
                  <c:v>462.66447368000001</c:v>
                </c:pt>
                <c:pt idx="1790">
                  <c:v>458.05921052999997</c:v>
                </c:pt>
                <c:pt idx="1791">
                  <c:v>458.55263158000002</c:v>
                </c:pt>
                <c:pt idx="1792">
                  <c:v>458.38815789</c:v>
                </c:pt>
                <c:pt idx="1793">
                  <c:v>459.21052631999999</c:v>
                </c:pt>
                <c:pt idx="1794">
                  <c:v>460.03289474000002</c:v>
                </c:pt>
                <c:pt idx="1795">
                  <c:v>458.88157895000001</c:v>
                </c:pt>
                <c:pt idx="1796">
                  <c:v>459.70394736999998</c:v>
                </c:pt>
                <c:pt idx="1797">
                  <c:v>459.375</c:v>
                </c:pt>
                <c:pt idx="1798">
                  <c:v>461.01973684000001</c:v>
                </c:pt>
                <c:pt idx="1799">
                  <c:v>461.34868420999999</c:v>
                </c:pt>
                <c:pt idx="1800">
                  <c:v>466.28289474000002</c:v>
                </c:pt>
                <c:pt idx="1801">
                  <c:v>468.58552631999999</c:v>
                </c:pt>
                <c:pt idx="1802">
                  <c:v>468.91447368000001</c:v>
                </c:pt>
                <c:pt idx="1803">
                  <c:v>470.72368420999999</c:v>
                </c:pt>
                <c:pt idx="1804">
                  <c:v>470.88815789</c:v>
                </c:pt>
                <c:pt idx="1805">
                  <c:v>468.58552631999999</c:v>
                </c:pt>
                <c:pt idx="1806">
                  <c:v>467.59868420999999</c:v>
                </c:pt>
                <c:pt idx="1807">
                  <c:v>467.10526315999999</c:v>
                </c:pt>
                <c:pt idx="1808">
                  <c:v>466.61184211</c:v>
                </c:pt>
                <c:pt idx="1809">
                  <c:v>467.10526315999999</c:v>
                </c:pt>
                <c:pt idx="1810">
                  <c:v>464.30921052999997</c:v>
                </c:pt>
                <c:pt idx="1811">
                  <c:v>466.44736841999998</c:v>
                </c:pt>
                <c:pt idx="1812">
                  <c:v>467.43421052999997</c:v>
                </c:pt>
                <c:pt idx="1813">
                  <c:v>471.71052631999999</c:v>
                </c:pt>
                <c:pt idx="1814">
                  <c:v>471.38157895000001</c:v>
                </c:pt>
                <c:pt idx="1815">
                  <c:v>470.23026315999999</c:v>
                </c:pt>
                <c:pt idx="1816">
                  <c:v>471.38157895000001</c:v>
                </c:pt>
                <c:pt idx="1817">
                  <c:v>473.02631579000001</c:v>
                </c:pt>
                <c:pt idx="1818">
                  <c:v>475.16447368000001</c:v>
                </c:pt>
                <c:pt idx="1819">
                  <c:v>479.11184211</c:v>
                </c:pt>
                <c:pt idx="1820">
                  <c:v>482.07236841999998</c:v>
                </c:pt>
                <c:pt idx="1821">
                  <c:v>483.22368420999999</c:v>
                </c:pt>
                <c:pt idx="1822">
                  <c:v>482.56578947000003</c:v>
                </c:pt>
                <c:pt idx="1823">
                  <c:v>483.22368420999999</c:v>
                </c:pt>
                <c:pt idx="1824">
                  <c:v>481.74342104999999</c:v>
                </c:pt>
                <c:pt idx="1825">
                  <c:v>481.74342104999999</c:v>
                </c:pt>
                <c:pt idx="1826">
                  <c:v>488.48684211</c:v>
                </c:pt>
                <c:pt idx="1827">
                  <c:v>491.77631579000001</c:v>
                </c:pt>
                <c:pt idx="1828">
                  <c:v>493.91447368000001</c:v>
                </c:pt>
                <c:pt idx="1829">
                  <c:v>498.68421052999997</c:v>
                </c:pt>
                <c:pt idx="1830">
                  <c:v>493.09210525999998</c:v>
                </c:pt>
                <c:pt idx="1831">
                  <c:v>493.09210525999998</c:v>
                </c:pt>
                <c:pt idx="1832">
                  <c:v>503.78289474000002</c:v>
                </c:pt>
                <c:pt idx="1833">
                  <c:v>501.97368420999999</c:v>
                </c:pt>
                <c:pt idx="1834">
                  <c:v>504.44078947000003</c:v>
                </c:pt>
                <c:pt idx="1835">
                  <c:v>503.125</c:v>
                </c:pt>
                <c:pt idx="1836">
                  <c:v>506.90789474000002</c:v>
                </c:pt>
                <c:pt idx="1837">
                  <c:v>501.48026315999999</c:v>
                </c:pt>
                <c:pt idx="1838">
                  <c:v>499.01315789</c:v>
                </c:pt>
                <c:pt idx="1839">
                  <c:v>501.15131579000001</c:v>
                </c:pt>
                <c:pt idx="1840">
                  <c:v>498.02631579000001</c:v>
                </c:pt>
                <c:pt idx="1841">
                  <c:v>492.26973684000001</c:v>
                </c:pt>
                <c:pt idx="1842">
                  <c:v>494.57236841999998</c:v>
                </c:pt>
                <c:pt idx="1843">
                  <c:v>494.73684211</c:v>
                </c:pt>
                <c:pt idx="1844">
                  <c:v>491.11842104999999</c:v>
                </c:pt>
                <c:pt idx="1845">
                  <c:v>492.43421052999997</c:v>
                </c:pt>
                <c:pt idx="1846">
                  <c:v>489.14473684000001</c:v>
                </c:pt>
                <c:pt idx="1847">
                  <c:v>487.5</c:v>
                </c:pt>
                <c:pt idx="1848">
                  <c:v>486.18421052999997</c:v>
                </c:pt>
                <c:pt idx="1849">
                  <c:v>487.33552631999999</c:v>
                </c:pt>
                <c:pt idx="1850">
                  <c:v>485.85526315999999</c:v>
                </c:pt>
                <c:pt idx="1851">
                  <c:v>487.99342104999999</c:v>
                </c:pt>
                <c:pt idx="1852">
                  <c:v>490.13157895000001</c:v>
                </c:pt>
                <c:pt idx="1853">
                  <c:v>489.63815789</c:v>
                </c:pt>
                <c:pt idx="1854">
                  <c:v>489.63815789</c:v>
                </c:pt>
                <c:pt idx="1855">
                  <c:v>485.85526315999999</c:v>
                </c:pt>
                <c:pt idx="1856">
                  <c:v>483.55263158000002</c:v>
                </c:pt>
                <c:pt idx="1857">
                  <c:v>486.01973684000001</c:v>
                </c:pt>
                <c:pt idx="1858">
                  <c:v>486.34868420999999</c:v>
                </c:pt>
                <c:pt idx="1859">
                  <c:v>489.80263158000002</c:v>
                </c:pt>
                <c:pt idx="1860">
                  <c:v>484.70394736999998</c:v>
                </c:pt>
                <c:pt idx="1861">
                  <c:v>484.21052631999999</c:v>
                </c:pt>
                <c:pt idx="1862">
                  <c:v>482.73026315999999</c:v>
                </c:pt>
                <c:pt idx="1863">
                  <c:v>481.57894736999998</c:v>
                </c:pt>
                <c:pt idx="1864">
                  <c:v>485.19736841999998</c:v>
                </c:pt>
                <c:pt idx="1865">
                  <c:v>485.69078947000003</c:v>
                </c:pt>
                <c:pt idx="1866">
                  <c:v>484.86842104999999</c:v>
                </c:pt>
                <c:pt idx="1867">
                  <c:v>485.52631579000001</c:v>
                </c:pt>
                <c:pt idx="1868">
                  <c:v>481.41447368000001</c:v>
                </c:pt>
                <c:pt idx="1869">
                  <c:v>479.76973684000001</c:v>
                </c:pt>
                <c:pt idx="1870">
                  <c:v>482.56578947000003</c:v>
                </c:pt>
                <c:pt idx="1871">
                  <c:v>489.80263158000002</c:v>
                </c:pt>
                <c:pt idx="1872">
                  <c:v>490.625</c:v>
                </c:pt>
                <c:pt idx="1873">
                  <c:v>495.88815789</c:v>
                </c:pt>
                <c:pt idx="1874">
                  <c:v>497.69736841999998</c:v>
                </c:pt>
                <c:pt idx="1875">
                  <c:v>498.02631579000001</c:v>
                </c:pt>
                <c:pt idx="1876">
                  <c:v>493.09210525999998</c:v>
                </c:pt>
                <c:pt idx="1877">
                  <c:v>491.94078947000003</c:v>
                </c:pt>
                <c:pt idx="1878">
                  <c:v>494.57236841999998</c:v>
                </c:pt>
                <c:pt idx="1879">
                  <c:v>497.36842104999999</c:v>
                </c:pt>
                <c:pt idx="1880">
                  <c:v>496.875</c:v>
                </c:pt>
                <c:pt idx="1881">
                  <c:v>498.19078947000003</c:v>
                </c:pt>
                <c:pt idx="1882">
                  <c:v>500.82236841999998</c:v>
                </c:pt>
                <c:pt idx="1883">
                  <c:v>506.90789474000002</c:v>
                </c:pt>
                <c:pt idx="1884">
                  <c:v>507.23684211</c:v>
                </c:pt>
                <c:pt idx="1885">
                  <c:v>495.88815789</c:v>
                </c:pt>
                <c:pt idx="1886">
                  <c:v>493.58552631999999</c:v>
                </c:pt>
                <c:pt idx="1887">
                  <c:v>491.94078947000003</c:v>
                </c:pt>
                <c:pt idx="1888">
                  <c:v>489.80263158000002</c:v>
                </c:pt>
                <c:pt idx="1889">
                  <c:v>487.17105263000002</c:v>
                </c:pt>
                <c:pt idx="1890">
                  <c:v>482.23684211</c:v>
                </c:pt>
                <c:pt idx="1891">
                  <c:v>484.21052631999999</c:v>
                </c:pt>
                <c:pt idx="1892">
                  <c:v>487.17105263000002</c:v>
                </c:pt>
                <c:pt idx="1893">
                  <c:v>486.51315789</c:v>
                </c:pt>
                <c:pt idx="1894">
                  <c:v>486.84210525999998</c:v>
                </c:pt>
                <c:pt idx="1895">
                  <c:v>483.88157895000001</c:v>
                </c:pt>
                <c:pt idx="1896">
                  <c:v>484.21052631999999</c:v>
                </c:pt>
                <c:pt idx="1897">
                  <c:v>484.70394736999998</c:v>
                </c:pt>
                <c:pt idx="1898">
                  <c:v>489.47368420999999</c:v>
                </c:pt>
                <c:pt idx="1899">
                  <c:v>479.60526315999999</c:v>
                </c:pt>
                <c:pt idx="1900">
                  <c:v>479.44078947000003</c:v>
                </c:pt>
                <c:pt idx="1901">
                  <c:v>478.28947368000001</c:v>
                </c:pt>
                <c:pt idx="1902">
                  <c:v>479.93421052999997</c:v>
                </c:pt>
                <c:pt idx="1903">
                  <c:v>476.64473684000001</c:v>
                </c:pt>
                <c:pt idx="1904">
                  <c:v>477.13815789</c:v>
                </c:pt>
                <c:pt idx="1905">
                  <c:v>477.79605263000002</c:v>
                </c:pt>
                <c:pt idx="1906">
                  <c:v>477.46710525999998</c:v>
                </c:pt>
                <c:pt idx="1907">
                  <c:v>478.45394736999998</c:v>
                </c:pt>
                <c:pt idx="1908">
                  <c:v>478.78289474000002</c:v>
                </c:pt>
                <c:pt idx="1909">
                  <c:v>482.23684211</c:v>
                </c:pt>
                <c:pt idx="1910">
                  <c:v>475.82236841999998</c:v>
                </c:pt>
                <c:pt idx="1911">
                  <c:v>477.79605263000002</c:v>
                </c:pt>
                <c:pt idx="1912">
                  <c:v>475.32894736999998</c:v>
                </c:pt>
                <c:pt idx="1913">
                  <c:v>476.15131579000001</c:v>
                </c:pt>
                <c:pt idx="1914">
                  <c:v>474.34210525999998</c:v>
                </c:pt>
                <c:pt idx="1915">
                  <c:v>476.31578947000003</c:v>
                </c:pt>
                <c:pt idx="1916">
                  <c:v>475.32894736999998</c:v>
                </c:pt>
                <c:pt idx="1917">
                  <c:v>476.97368420999999</c:v>
                </c:pt>
                <c:pt idx="1918">
                  <c:v>479.11184211</c:v>
                </c:pt>
                <c:pt idx="1919">
                  <c:v>477.63157895000001</c:v>
                </c:pt>
                <c:pt idx="1920">
                  <c:v>476.97368420999999</c:v>
                </c:pt>
                <c:pt idx="1921">
                  <c:v>475.32894736999998</c:v>
                </c:pt>
                <c:pt idx="1922">
                  <c:v>480.09868420999999</c:v>
                </c:pt>
                <c:pt idx="1923">
                  <c:v>479.60526315999999</c:v>
                </c:pt>
                <c:pt idx="1924">
                  <c:v>477.30263158000002</c:v>
                </c:pt>
                <c:pt idx="1925">
                  <c:v>475.32894736999998</c:v>
                </c:pt>
                <c:pt idx="1926">
                  <c:v>475.65789474000002</c:v>
                </c:pt>
                <c:pt idx="1927">
                  <c:v>474.34210525999998</c:v>
                </c:pt>
                <c:pt idx="1928">
                  <c:v>473.68421052999997</c:v>
                </c:pt>
                <c:pt idx="1929">
                  <c:v>473.68421052999997</c:v>
                </c:pt>
                <c:pt idx="1930">
                  <c:v>472.36842104999999</c:v>
                </c:pt>
                <c:pt idx="1931">
                  <c:v>471.54605263000002</c:v>
                </c:pt>
                <c:pt idx="1932">
                  <c:v>474.34210525999998</c:v>
                </c:pt>
                <c:pt idx="1933">
                  <c:v>472.36842104999999</c:v>
                </c:pt>
                <c:pt idx="1934">
                  <c:v>474.34210525999998</c:v>
                </c:pt>
                <c:pt idx="1935">
                  <c:v>474.17763158000002</c:v>
                </c:pt>
                <c:pt idx="1936">
                  <c:v>474.34210525999998</c:v>
                </c:pt>
                <c:pt idx="1937">
                  <c:v>471.71052631999999</c:v>
                </c:pt>
                <c:pt idx="1938">
                  <c:v>471.54605263000002</c:v>
                </c:pt>
                <c:pt idx="1939">
                  <c:v>472.03947368000001</c:v>
                </c:pt>
                <c:pt idx="1940">
                  <c:v>469.73684211</c:v>
                </c:pt>
                <c:pt idx="1941">
                  <c:v>465.78947368000001</c:v>
                </c:pt>
                <c:pt idx="1942">
                  <c:v>466.11842104999999</c:v>
                </c:pt>
                <c:pt idx="1943">
                  <c:v>463.32236841999998</c:v>
                </c:pt>
                <c:pt idx="1944">
                  <c:v>456.57894736999998</c:v>
                </c:pt>
                <c:pt idx="1945">
                  <c:v>457.07236841999998</c:v>
                </c:pt>
                <c:pt idx="1946">
                  <c:v>457.73026315999999</c:v>
                </c:pt>
                <c:pt idx="1947">
                  <c:v>459.86842104999999</c:v>
                </c:pt>
                <c:pt idx="1948">
                  <c:v>461.34868420999999</c:v>
                </c:pt>
                <c:pt idx="1949">
                  <c:v>460.03289474000002</c:v>
                </c:pt>
                <c:pt idx="1950">
                  <c:v>457.73026315999999</c:v>
                </c:pt>
                <c:pt idx="1951">
                  <c:v>461.51315789</c:v>
                </c:pt>
                <c:pt idx="1952">
                  <c:v>459.86842104999999</c:v>
                </c:pt>
                <c:pt idx="1953">
                  <c:v>458.88157895000001</c:v>
                </c:pt>
                <c:pt idx="1954">
                  <c:v>459.21052631999999</c:v>
                </c:pt>
                <c:pt idx="1955">
                  <c:v>456.74342104999999</c:v>
                </c:pt>
                <c:pt idx="1956">
                  <c:v>457.07236841999998</c:v>
                </c:pt>
                <c:pt idx="1957">
                  <c:v>456.90789474000002</c:v>
                </c:pt>
                <c:pt idx="1958">
                  <c:v>458.22368420999999</c:v>
                </c:pt>
                <c:pt idx="1959">
                  <c:v>456.74342104999999</c:v>
                </c:pt>
                <c:pt idx="1960">
                  <c:v>458.88157895000001</c:v>
                </c:pt>
                <c:pt idx="1961">
                  <c:v>462.00657895000001</c:v>
                </c:pt>
                <c:pt idx="1962">
                  <c:v>462.99342104999999</c:v>
                </c:pt>
                <c:pt idx="1963">
                  <c:v>464.80263158000002</c:v>
                </c:pt>
                <c:pt idx="1964">
                  <c:v>462.17105263000002</c:v>
                </c:pt>
                <c:pt idx="1965">
                  <c:v>463.65131579000001</c:v>
                </c:pt>
                <c:pt idx="1966">
                  <c:v>460.36184211</c:v>
                </c:pt>
                <c:pt idx="1967">
                  <c:v>459.375</c:v>
                </c:pt>
                <c:pt idx="1968">
                  <c:v>461.67763158000002</c:v>
                </c:pt>
                <c:pt idx="1969">
                  <c:v>461.51315789</c:v>
                </c:pt>
                <c:pt idx="1970">
                  <c:v>460.19736841999998</c:v>
                </c:pt>
                <c:pt idx="1971">
                  <c:v>454.11184211</c:v>
                </c:pt>
                <c:pt idx="1972">
                  <c:v>450.65789474000002</c:v>
                </c:pt>
                <c:pt idx="1973">
                  <c:v>453.125</c:v>
                </c:pt>
                <c:pt idx="1974">
                  <c:v>458.05921052999997</c:v>
                </c:pt>
                <c:pt idx="1975">
                  <c:v>457.07236841999998</c:v>
                </c:pt>
                <c:pt idx="1976">
                  <c:v>458.05921052999997</c:v>
                </c:pt>
                <c:pt idx="1977">
                  <c:v>452.13815789</c:v>
                </c:pt>
                <c:pt idx="1978">
                  <c:v>449.83552631999999</c:v>
                </c:pt>
                <c:pt idx="1979">
                  <c:v>412.33552631999999</c:v>
                </c:pt>
                <c:pt idx="1980">
                  <c:v>405.59210525999998</c:v>
                </c:pt>
                <c:pt idx="1981">
                  <c:v>404.27631579000001</c:v>
                </c:pt>
                <c:pt idx="1982">
                  <c:v>406.41447368000001</c:v>
                </c:pt>
                <c:pt idx="1983">
                  <c:v>412.99342104999999</c:v>
                </c:pt>
                <c:pt idx="1984">
                  <c:v>412.5</c:v>
                </c:pt>
                <c:pt idx="1985">
                  <c:v>419.07894736999998</c:v>
                </c:pt>
                <c:pt idx="1986">
                  <c:v>423.84868420999999</c:v>
                </c:pt>
                <c:pt idx="1987">
                  <c:v>425.32894736999998</c:v>
                </c:pt>
                <c:pt idx="1988">
                  <c:v>421.71052631999999</c:v>
                </c:pt>
                <c:pt idx="1989">
                  <c:v>418.58552631999999</c:v>
                </c:pt>
                <c:pt idx="1990">
                  <c:v>425</c:v>
                </c:pt>
                <c:pt idx="1991">
                  <c:v>425.49342104999999</c:v>
                </c:pt>
                <c:pt idx="1992">
                  <c:v>422.20394736999998</c:v>
                </c:pt>
                <c:pt idx="1993">
                  <c:v>420.72368420999999</c:v>
                </c:pt>
                <c:pt idx="1994">
                  <c:v>425.98684211</c:v>
                </c:pt>
                <c:pt idx="1995">
                  <c:v>423.84868420999999</c:v>
                </c:pt>
                <c:pt idx="1996">
                  <c:v>423.84868420999999</c:v>
                </c:pt>
                <c:pt idx="1997">
                  <c:v>425.98684211</c:v>
                </c:pt>
                <c:pt idx="1998">
                  <c:v>420.88815789</c:v>
                </c:pt>
                <c:pt idx="1999">
                  <c:v>416.94078947000003</c:v>
                </c:pt>
                <c:pt idx="2000">
                  <c:v>408.55263158000002</c:v>
                </c:pt>
                <c:pt idx="2001">
                  <c:v>409.21052631999999</c:v>
                </c:pt>
                <c:pt idx="2002">
                  <c:v>402.30263158000002</c:v>
                </c:pt>
                <c:pt idx="2003">
                  <c:v>408.71710525999998</c:v>
                </c:pt>
                <c:pt idx="2004">
                  <c:v>410.52631579000001</c:v>
                </c:pt>
                <c:pt idx="2005">
                  <c:v>411.01973684000001</c:v>
                </c:pt>
                <c:pt idx="2006">
                  <c:v>410.85526315999999</c:v>
                </c:pt>
                <c:pt idx="2007">
                  <c:v>412.00657895000001</c:v>
                </c:pt>
                <c:pt idx="2008">
                  <c:v>410.36184211</c:v>
                </c:pt>
                <c:pt idx="2009">
                  <c:v>413.48684211</c:v>
                </c:pt>
                <c:pt idx="2010">
                  <c:v>419.07894736999998</c:v>
                </c:pt>
                <c:pt idx="2011">
                  <c:v>423.68421052999997</c:v>
                </c:pt>
                <c:pt idx="2012">
                  <c:v>420.72368420999999</c:v>
                </c:pt>
                <c:pt idx="2013">
                  <c:v>422.20394736999998</c:v>
                </c:pt>
                <c:pt idx="2014">
                  <c:v>421.21710525999998</c:v>
                </c:pt>
                <c:pt idx="2015">
                  <c:v>427.63157895000001</c:v>
                </c:pt>
                <c:pt idx="2016">
                  <c:v>431.90789474000002</c:v>
                </c:pt>
                <c:pt idx="2017">
                  <c:v>429.11184211</c:v>
                </c:pt>
                <c:pt idx="2018">
                  <c:v>428.78289474000002</c:v>
                </c:pt>
                <c:pt idx="2019">
                  <c:v>428.78289474000002</c:v>
                </c:pt>
                <c:pt idx="2020">
                  <c:v>433.38815789</c:v>
                </c:pt>
                <c:pt idx="2021">
                  <c:v>428.94736841999998</c:v>
                </c:pt>
                <c:pt idx="2022">
                  <c:v>432.73026315999999</c:v>
                </c:pt>
                <c:pt idx="2023">
                  <c:v>435.69078947000003</c:v>
                </c:pt>
                <c:pt idx="2024">
                  <c:v>433.55263158000002</c:v>
                </c:pt>
                <c:pt idx="2025">
                  <c:v>420.55921052999997</c:v>
                </c:pt>
                <c:pt idx="2026">
                  <c:v>417.26973684000001</c:v>
                </c:pt>
                <c:pt idx="2027">
                  <c:v>417.59868420999999</c:v>
                </c:pt>
                <c:pt idx="2028">
                  <c:v>415.625</c:v>
                </c:pt>
                <c:pt idx="2029">
                  <c:v>403.28947368000001</c:v>
                </c:pt>
                <c:pt idx="2030">
                  <c:v>404.27631579000001</c:v>
                </c:pt>
                <c:pt idx="2031">
                  <c:v>392.10526315999999</c:v>
                </c:pt>
                <c:pt idx="2032">
                  <c:v>401.97368420999999</c:v>
                </c:pt>
                <c:pt idx="2033">
                  <c:v>407.56578947000003</c:v>
                </c:pt>
                <c:pt idx="2034">
                  <c:v>408.55263158000002</c:v>
                </c:pt>
                <c:pt idx="2035">
                  <c:v>409.375</c:v>
                </c:pt>
                <c:pt idx="2036">
                  <c:v>408.22368420999999</c:v>
                </c:pt>
                <c:pt idx="2037">
                  <c:v>406.41447368000001</c:v>
                </c:pt>
                <c:pt idx="2038">
                  <c:v>408.88157895000001</c:v>
                </c:pt>
                <c:pt idx="2039">
                  <c:v>408.22368420999999</c:v>
                </c:pt>
                <c:pt idx="2040">
                  <c:v>415.46052631999999</c:v>
                </c:pt>
                <c:pt idx="2041">
                  <c:v>413.65131579000001</c:v>
                </c:pt>
                <c:pt idx="2042">
                  <c:v>416.28289474000002</c:v>
                </c:pt>
                <c:pt idx="2043">
                  <c:v>413.15789474000002</c:v>
                </c:pt>
                <c:pt idx="2044">
                  <c:v>414.63815789</c:v>
                </c:pt>
                <c:pt idx="2045">
                  <c:v>414.30921052999997</c:v>
                </c:pt>
                <c:pt idx="2046">
                  <c:v>416.28289474000002</c:v>
                </c:pt>
                <c:pt idx="2047">
                  <c:v>423.84868420999999</c:v>
                </c:pt>
                <c:pt idx="2048">
                  <c:v>430.59210525999998</c:v>
                </c:pt>
                <c:pt idx="2049">
                  <c:v>425.98684211</c:v>
                </c:pt>
                <c:pt idx="2050">
                  <c:v>420.06578947000003</c:v>
                </c:pt>
                <c:pt idx="2051">
                  <c:v>424.83552631999999</c:v>
                </c:pt>
                <c:pt idx="2052">
                  <c:v>431.74342104999999</c:v>
                </c:pt>
                <c:pt idx="2053">
                  <c:v>435.52631579000001</c:v>
                </c:pt>
                <c:pt idx="2054">
                  <c:v>439.80263158000002</c:v>
                </c:pt>
                <c:pt idx="2055">
                  <c:v>433.05921052999997</c:v>
                </c:pt>
                <c:pt idx="2056">
                  <c:v>426.97368420999999</c:v>
                </c:pt>
                <c:pt idx="2057">
                  <c:v>436.01973684000001</c:v>
                </c:pt>
                <c:pt idx="2058">
                  <c:v>435.03289474000002</c:v>
                </c:pt>
                <c:pt idx="2059">
                  <c:v>428.61842104999999</c:v>
                </c:pt>
                <c:pt idx="2060">
                  <c:v>432.89473684000001</c:v>
                </c:pt>
                <c:pt idx="2061">
                  <c:v>445.39473684000001</c:v>
                </c:pt>
                <c:pt idx="2062">
                  <c:v>454.93421052999997</c:v>
                </c:pt>
                <c:pt idx="2063">
                  <c:v>453.45394736999998</c:v>
                </c:pt>
                <c:pt idx="2064">
                  <c:v>469.57236841999998</c:v>
                </c:pt>
                <c:pt idx="2065">
                  <c:v>477.63157895000001</c:v>
                </c:pt>
                <c:pt idx="2066">
                  <c:v>478.28947368000001</c:v>
                </c:pt>
                <c:pt idx="2067">
                  <c:v>480.26315789</c:v>
                </c:pt>
                <c:pt idx="2068">
                  <c:v>480.92105263000002</c:v>
                </c:pt>
                <c:pt idx="2069">
                  <c:v>477.46710525999998</c:v>
                </c:pt>
                <c:pt idx="2070">
                  <c:v>484.04605263000002</c:v>
                </c:pt>
                <c:pt idx="2071">
                  <c:v>489.14473684000001</c:v>
                </c:pt>
                <c:pt idx="2072">
                  <c:v>496.21710525999998</c:v>
                </c:pt>
                <c:pt idx="2073">
                  <c:v>492.92763158000002</c:v>
                </c:pt>
                <c:pt idx="2074">
                  <c:v>478.94736841999998</c:v>
                </c:pt>
                <c:pt idx="2075">
                  <c:v>480.42763158000002</c:v>
                </c:pt>
                <c:pt idx="2076">
                  <c:v>492.92763158000002</c:v>
                </c:pt>
                <c:pt idx="2077">
                  <c:v>489.80263158000002</c:v>
                </c:pt>
                <c:pt idx="2078">
                  <c:v>481.08552631999999</c:v>
                </c:pt>
                <c:pt idx="2079">
                  <c:v>470.39473684000001</c:v>
                </c:pt>
                <c:pt idx="2080">
                  <c:v>464.63815789</c:v>
                </c:pt>
                <c:pt idx="2081">
                  <c:v>462.82894736999998</c:v>
                </c:pt>
                <c:pt idx="2082">
                  <c:v>462.82894736999998</c:v>
                </c:pt>
                <c:pt idx="2083">
                  <c:v>455.59210525999998</c:v>
                </c:pt>
                <c:pt idx="2084">
                  <c:v>453.45394736999998</c:v>
                </c:pt>
                <c:pt idx="2085">
                  <c:v>457.89473684000001</c:v>
                </c:pt>
                <c:pt idx="2086">
                  <c:v>452.79605263000002</c:v>
                </c:pt>
                <c:pt idx="2087">
                  <c:v>464.47368420999999</c:v>
                </c:pt>
                <c:pt idx="2088">
                  <c:v>462.82894736999998</c:v>
                </c:pt>
                <c:pt idx="2089">
                  <c:v>458.71710525999998</c:v>
                </c:pt>
                <c:pt idx="2090">
                  <c:v>456.57894736999998</c:v>
                </c:pt>
                <c:pt idx="2091">
                  <c:v>459.21052631999999</c:v>
                </c:pt>
                <c:pt idx="2092">
                  <c:v>459.53947368000001</c:v>
                </c:pt>
                <c:pt idx="2093">
                  <c:v>460.69078947000003</c:v>
                </c:pt>
                <c:pt idx="2094">
                  <c:v>467.43421052999997</c:v>
                </c:pt>
                <c:pt idx="2095">
                  <c:v>461.84210525999998</c:v>
                </c:pt>
                <c:pt idx="2096">
                  <c:v>458.88157895000001</c:v>
                </c:pt>
                <c:pt idx="2097">
                  <c:v>458.71710525999998</c:v>
                </c:pt>
                <c:pt idx="2098">
                  <c:v>460.03289474000002</c:v>
                </c:pt>
                <c:pt idx="2099">
                  <c:v>472.36842104999999</c:v>
                </c:pt>
                <c:pt idx="2100">
                  <c:v>466.77631579000001</c:v>
                </c:pt>
                <c:pt idx="2101">
                  <c:v>467.26973684000001</c:v>
                </c:pt>
                <c:pt idx="2102">
                  <c:v>461.51315789</c:v>
                </c:pt>
                <c:pt idx="2103">
                  <c:v>465.78947368000001</c:v>
                </c:pt>
                <c:pt idx="2104">
                  <c:v>462.5</c:v>
                </c:pt>
                <c:pt idx="2105">
                  <c:v>471.71052631999999</c:v>
                </c:pt>
                <c:pt idx="2106">
                  <c:v>475</c:v>
                </c:pt>
                <c:pt idx="2107">
                  <c:v>478.28947368000001</c:v>
                </c:pt>
                <c:pt idx="2108">
                  <c:v>482.23684211</c:v>
                </c:pt>
                <c:pt idx="2109">
                  <c:v>489.14473684000001</c:v>
                </c:pt>
                <c:pt idx="2110">
                  <c:v>487.66447368000001</c:v>
                </c:pt>
                <c:pt idx="2111">
                  <c:v>489.30921052999997</c:v>
                </c:pt>
                <c:pt idx="2112">
                  <c:v>491.28289474000002</c:v>
                </c:pt>
                <c:pt idx="2113">
                  <c:v>479.60526315999999</c:v>
                </c:pt>
                <c:pt idx="2114">
                  <c:v>478.28947368000001</c:v>
                </c:pt>
                <c:pt idx="2115">
                  <c:v>471.38157895000001</c:v>
                </c:pt>
                <c:pt idx="2116">
                  <c:v>473.84868420999999</c:v>
                </c:pt>
                <c:pt idx="2117">
                  <c:v>473.84868420999999</c:v>
                </c:pt>
                <c:pt idx="2118">
                  <c:v>468.42105263000002</c:v>
                </c:pt>
                <c:pt idx="2119">
                  <c:v>473.19078947000003</c:v>
                </c:pt>
                <c:pt idx="2120">
                  <c:v>470.06578947000003</c:v>
                </c:pt>
                <c:pt idx="2121">
                  <c:v>472.20394736999998</c:v>
                </c:pt>
                <c:pt idx="2122">
                  <c:v>471.54605263000002</c:v>
                </c:pt>
                <c:pt idx="2123">
                  <c:v>477.63157895000001</c:v>
                </c:pt>
                <c:pt idx="2124">
                  <c:v>476.15131579000001</c:v>
                </c:pt>
                <c:pt idx="2125">
                  <c:v>476.80921052999997</c:v>
                </c:pt>
                <c:pt idx="2126">
                  <c:v>477.63157895000001</c:v>
                </c:pt>
                <c:pt idx="2127">
                  <c:v>475</c:v>
                </c:pt>
                <c:pt idx="2128">
                  <c:v>475.32894736999998</c:v>
                </c:pt>
                <c:pt idx="2129">
                  <c:v>473.35526315999999</c:v>
                </c:pt>
                <c:pt idx="2130">
                  <c:v>473.68421052999997</c:v>
                </c:pt>
                <c:pt idx="2131">
                  <c:v>467.10526315999999</c:v>
                </c:pt>
                <c:pt idx="2132">
                  <c:v>472.20394736999998</c:v>
                </c:pt>
                <c:pt idx="2133">
                  <c:v>470.72368420999999</c:v>
                </c:pt>
                <c:pt idx="2134">
                  <c:v>468.25657895000001</c:v>
                </c:pt>
                <c:pt idx="2135">
                  <c:v>473.02631579000001</c:v>
                </c:pt>
                <c:pt idx="2136">
                  <c:v>470.39473684000001</c:v>
                </c:pt>
                <c:pt idx="2137">
                  <c:v>469.07894736999998</c:v>
                </c:pt>
                <c:pt idx="2138">
                  <c:v>470.55921052999997</c:v>
                </c:pt>
                <c:pt idx="2139">
                  <c:v>471.54605263000002</c:v>
                </c:pt>
                <c:pt idx="2140">
                  <c:v>468.09210525999998</c:v>
                </c:pt>
                <c:pt idx="2141">
                  <c:v>463.15789474000002</c:v>
                </c:pt>
                <c:pt idx="2142">
                  <c:v>465.46052631999999</c:v>
                </c:pt>
                <c:pt idx="2143">
                  <c:v>467.10526315999999</c:v>
                </c:pt>
                <c:pt idx="2144">
                  <c:v>464.14473684000001</c:v>
                </c:pt>
                <c:pt idx="2145">
                  <c:v>463.32236841999998</c:v>
                </c:pt>
                <c:pt idx="2146">
                  <c:v>462.17105263000002</c:v>
                </c:pt>
                <c:pt idx="2147">
                  <c:v>459.86842104999999</c:v>
                </c:pt>
                <c:pt idx="2148">
                  <c:v>459.375</c:v>
                </c:pt>
                <c:pt idx="2149">
                  <c:v>456.57894736999998</c:v>
                </c:pt>
                <c:pt idx="2150">
                  <c:v>453.78289474000002</c:v>
                </c:pt>
                <c:pt idx="2151">
                  <c:v>454.44078947000003</c:v>
                </c:pt>
                <c:pt idx="2152">
                  <c:v>452.63157895000001</c:v>
                </c:pt>
                <c:pt idx="2153">
                  <c:v>454.11184211</c:v>
                </c:pt>
                <c:pt idx="2154">
                  <c:v>451.15131579000001</c:v>
                </c:pt>
                <c:pt idx="2155">
                  <c:v>448.19078947000003</c:v>
                </c:pt>
                <c:pt idx="2156">
                  <c:v>447.03947368000001</c:v>
                </c:pt>
                <c:pt idx="2157">
                  <c:v>448.02631579000001</c:v>
                </c:pt>
                <c:pt idx="2158">
                  <c:v>451.64473684000001</c:v>
                </c:pt>
                <c:pt idx="2159">
                  <c:v>454.76973684000001</c:v>
                </c:pt>
                <c:pt idx="2160">
                  <c:v>454.44078947000003</c:v>
                </c:pt>
                <c:pt idx="2161">
                  <c:v>454.11184211</c:v>
                </c:pt>
                <c:pt idx="2162">
                  <c:v>450.65789474000002</c:v>
                </c:pt>
                <c:pt idx="2163">
                  <c:v>451.15131579000001</c:v>
                </c:pt>
                <c:pt idx="2164">
                  <c:v>452.63157895000001</c:v>
                </c:pt>
                <c:pt idx="2165">
                  <c:v>453.94736841999998</c:v>
                </c:pt>
                <c:pt idx="2166">
                  <c:v>455.75657895000001</c:v>
                </c:pt>
                <c:pt idx="2167">
                  <c:v>452.96052631999999</c:v>
                </c:pt>
                <c:pt idx="2168">
                  <c:v>453.61842104999999</c:v>
                </c:pt>
                <c:pt idx="2169">
                  <c:v>453.45394736999998</c:v>
                </c:pt>
                <c:pt idx="2170">
                  <c:v>456.08552631999999</c:v>
                </c:pt>
                <c:pt idx="2171">
                  <c:v>455.26315789</c:v>
                </c:pt>
                <c:pt idx="2172">
                  <c:v>453.28947368000001</c:v>
                </c:pt>
                <c:pt idx="2173">
                  <c:v>452.46710525999998</c:v>
                </c:pt>
                <c:pt idx="2174">
                  <c:v>454.93421052999997</c:v>
                </c:pt>
                <c:pt idx="2175">
                  <c:v>457.89473684000001</c:v>
                </c:pt>
                <c:pt idx="2176">
                  <c:v>456.57894736999998</c:v>
                </c:pt>
                <c:pt idx="2177">
                  <c:v>462.82894736999998</c:v>
                </c:pt>
                <c:pt idx="2178">
                  <c:v>457.23684211</c:v>
                </c:pt>
                <c:pt idx="2179">
                  <c:v>454.93421052999997</c:v>
                </c:pt>
                <c:pt idx="2180">
                  <c:v>453.94736841999998</c:v>
                </c:pt>
                <c:pt idx="2181">
                  <c:v>455.75657895000001</c:v>
                </c:pt>
                <c:pt idx="2182">
                  <c:v>455.75657895000001</c:v>
                </c:pt>
                <c:pt idx="2183">
                  <c:v>455.92105263000002</c:v>
                </c:pt>
                <c:pt idx="2184">
                  <c:v>456.41447368000001</c:v>
                </c:pt>
                <c:pt idx="2185">
                  <c:v>459.04605263000002</c:v>
                </c:pt>
                <c:pt idx="2186">
                  <c:v>460.85526315999999</c:v>
                </c:pt>
                <c:pt idx="2187">
                  <c:v>460.36184211</c:v>
                </c:pt>
                <c:pt idx="2188">
                  <c:v>459.70394736999998</c:v>
                </c:pt>
                <c:pt idx="2189">
                  <c:v>462.17105263000002</c:v>
                </c:pt>
                <c:pt idx="2190">
                  <c:v>469.24342104999999</c:v>
                </c:pt>
                <c:pt idx="2191">
                  <c:v>470.23026315999999</c:v>
                </c:pt>
                <c:pt idx="2192">
                  <c:v>470.88815789</c:v>
                </c:pt>
                <c:pt idx="2193">
                  <c:v>469.73684211</c:v>
                </c:pt>
                <c:pt idx="2194">
                  <c:v>467.76315789</c:v>
                </c:pt>
                <c:pt idx="2195">
                  <c:v>469.90131579000001</c:v>
                </c:pt>
                <c:pt idx="2196">
                  <c:v>468.75</c:v>
                </c:pt>
                <c:pt idx="2197">
                  <c:v>469.57236841999998</c:v>
                </c:pt>
                <c:pt idx="2198">
                  <c:v>468.75</c:v>
                </c:pt>
                <c:pt idx="2199">
                  <c:v>470.72368420999999</c:v>
                </c:pt>
                <c:pt idx="2200">
                  <c:v>467.92763158000002</c:v>
                </c:pt>
                <c:pt idx="2201">
                  <c:v>466.44736841999998</c:v>
                </c:pt>
                <c:pt idx="2202">
                  <c:v>464.63815789</c:v>
                </c:pt>
                <c:pt idx="2203">
                  <c:v>463.98026315999999</c:v>
                </c:pt>
                <c:pt idx="2204">
                  <c:v>461.34868420999999</c:v>
                </c:pt>
                <c:pt idx="2205">
                  <c:v>462.17105263000002</c:v>
                </c:pt>
                <c:pt idx="2206">
                  <c:v>463.48684211</c:v>
                </c:pt>
                <c:pt idx="2207">
                  <c:v>464.14473684000001</c:v>
                </c:pt>
                <c:pt idx="2208">
                  <c:v>466.61184211</c:v>
                </c:pt>
                <c:pt idx="2209">
                  <c:v>462.66447368000001</c:v>
                </c:pt>
                <c:pt idx="2210">
                  <c:v>459.21052631999999</c:v>
                </c:pt>
                <c:pt idx="2211">
                  <c:v>452.96052631999999</c:v>
                </c:pt>
                <c:pt idx="2212">
                  <c:v>454.44078947000003</c:v>
                </c:pt>
                <c:pt idx="2213">
                  <c:v>454.44078947000003</c:v>
                </c:pt>
                <c:pt idx="2214">
                  <c:v>449.17763158000002</c:v>
                </c:pt>
                <c:pt idx="2215">
                  <c:v>444.57236841999998</c:v>
                </c:pt>
                <c:pt idx="2216">
                  <c:v>444.24342104999999</c:v>
                </c:pt>
                <c:pt idx="2217">
                  <c:v>441.28289474000002</c:v>
                </c:pt>
                <c:pt idx="2218">
                  <c:v>441.77631579000001</c:v>
                </c:pt>
                <c:pt idx="2219">
                  <c:v>445.23026315999999</c:v>
                </c:pt>
                <c:pt idx="2220">
                  <c:v>440.46052631999999</c:v>
                </c:pt>
                <c:pt idx="2221">
                  <c:v>433.71710525999998</c:v>
                </c:pt>
                <c:pt idx="2222">
                  <c:v>437.66447368000001</c:v>
                </c:pt>
                <c:pt idx="2223">
                  <c:v>438.15789474000002</c:v>
                </c:pt>
                <c:pt idx="2224">
                  <c:v>438.81578947000003</c:v>
                </c:pt>
                <c:pt idx="2225">
                  <c:v>441.44736841999998</c:v>
                </c:pt>
                <c:pt idx="2226">
                  <c:v>445.72368420999999</c:v>
                </c:pt>
                <c:pt idx="2227">
                  <c:v>445.23026315999999</c:v>
                </c:pt>
                <c:pt idx="2228">
                  <c:v>449.34210525999998</c:v>
                </c:pt>
                <c:pt idx="2229">
                  <c:v>449.34210525999998</c:v>
                </c:pt>
                <c:pt idx="2230">
                  <c:v>450.82236841999998</c:v>
                </c:pt>
                <c:pt idx="2231">
                  <c:v>452.63157895000001</c:v>
                </c:pt>
                <c:pt idx="2232">
                  <c:v>456.41447368000001</c:v>
                </c:pt>
                <c:pt idx="2233">
                  <c:v>457.89473684000001</c:v>
                </c:pt>
                <c:pt idx="2234">
                  <c:v>460.36184211</c:v>
                </c:pt>
                <c:pt idx="2235">
                  <c:v>461.01973684000001</c:v>
                </c:pt>
                <c:pt idx="2236">
                  <c:v>459.86842104999999</c:v>
                </c:pt>
                <c:pt idx="2237">
                  <c:v>458.22368420999999</c:v>
                </c:pt>
                <c:pt idx="2238">
                  <c:v>457.73026315999999</c:v>
                </c:pt>
                <c:pt idx="2239">
                  <c:v>459.53947368000001</c:v>
                </c:pt>
                <c:pt idx="2240">
                  <c:v>460.03289474000002</c:v>
                </c:pt>
                <c:pt idx="2241">
                  <c:v>460.52631579000001</c:v>
                </c:pt>
                <c:pt idx="2242">
                  <c:v>456.74342104999999</c:v>
                </c:pt>
                <c:pt idx="2243">
                  <c:v>454.60526315999999</c:v>
                </c:pt>
                <c:pt idx="2244">
                  <c:v>453.61842104999999</c:v>
                </c:pt>
                <c:pt idx="2245">
                  <c:v>451.31578947000003</c:v>
                </c:pt>
                <c:pt idx="2246">
                  <c:v>450.82236841999998</c:v>
                </c:pt>
                <c:pt idx="2247">
                  <c:v>450.32894736999998</c:v>
                </c:pt>
                <c:pt idx="2248">
                  <c:v>444.40789474000002</c:v>
                </c:pt>
                <c:pt idx="2249">
                  <c:v>440.13157895000001</c:v>
                </c:pt>
                <c:pt idx="2250">
                  <c:v>438.15789474000002</c:v>
                </c:pt>
                <c:pt idx="2251">
                  <c:v>436.51315789</c:v>
                </c:pt>
                <c:pt idx="2252">
                  <c:v>421.05263158000002</c:v>
                </c:pt>
                <c:pt idx="2253">
                  <c:v>419.57236841999998</c:v>
                </c:pt>
                <c:pt idx="2254">
                  <c:v>420.88815789</c:v>
                </c:pt>
                <c:pt idx="2255">
                  <c:v>418.75</c:v>
                </c:pt>
                <c:pt idx="2256">
                  <c:v>415.29605263000002</c:v>
                </c:pt>
                <c:pt idx="2257">
                  <c:v>410.03289474000002</c:v>
                </c:pt>
                <c:pt idx="2258">
                  <c:v>409.86842104999999</c:v>
                </c:pt>
                <c:pt idx="2259">
                  <c:v>407.89473684000001</c:v>
                </c:pt>
                <c:pt idx="2260">
                  <c:v>408.05921052999997</c:v>
                </c:pt>
                <c:pt idx="2261">
                  <c:v>407.40131579000001</c:v>
                </c:pt>
                <c:pt idx="2262">
                  <c:v>406.41447368000001</c:v>
                </c:pt>
                <c:pt idx="2263">
                  <c:v>406.74342104999999</c:v>
                </c:pt>
                <c:pt idx="2264">
                  <c:v>405.75657895000001</c:v>
                </c:pt>
                <c:pt idx="2265">
                  <c:v>406.25</c:v>
                </c:pt>
                <c:pt idx="2266">
                  <c:v>408.55263158000002</c:v>
                </c:pt>
                <c:pt idx="2267">
                  <c:v>408.71710525999998</c:v>
                </c:pt>
                <c:pt idx="2268">
                  <c:v>413.15789474000002</c:v>
                </c:pt>
                <c:pt idx="2269">
                  <c:v>420.88815789</c:v>
                </c:pt>
                <c:pt idx="2270">
                  <c:v>416.77631579000001</c:v>
                </c:pt>
                <c:pt idx="2271">
                  <c:v>418.25657895000001</c:v>
                </c:pt>
                <c:pt idx="2272">
                  <c:v>420.06578947000003</c:v>
                </c:pt>
                <c:pt idx="2273">
                  <c:v>429.11184211</c:v>
                </c:pt>
                <c:pt idx="2274">
                  <c:v>428.78289474000002</c:v>
                </c:pt>
                <c:pt idx="2275">
                  <c:v>430.75657895000001</c:v>
                </c:pt>
                <c:pt idx="2276">
                  <c:v>428.28947368000001</c:v>
                </c:pt>
                <c:pt idx="2277">
                  <c:v>428.78289474000002</c:v>
                </c:pt>
                <c:pt idx="2278">
                  <c:v>427.79605263000002</c:v>
                </c:pt>
                <c:pt idx="2279">
                  <c:v>428.78289474000002</c:v>
                </c:pt>
                <c:pt idx="2280">
                  <c:v>428.94736841999998</c:v>
                </c:pt>
                <c:pt idx="2281">
                  <c:v>427.13815789</c:v>
                </c:pt>
                <c:pt idx="2282">
                  <c:v>424.34210525999998</c:v>
                </c:pt>
                <c:pt idx="2283">
                  <c:v>424.34210525999998</c:v>
                </c:pt>
                <c:pt idx="2284">
                  <c:v>421.875</c:v>
                </c:pt>
                <c:pt idx="2285">
                  <c:v>421.54605263000002</c:v>
                </c:pt>
                <c:pt idx="2286">
                  <c:v>422.69736841999998</c:v>
                </c:pt>
                <c:pt idx="2287">
                  <c:v>433.22368420999999</c:v>
                </c:pt>
                <c:pt idx="2288">
                  <c:v>431.74342104999999</c:v>
                </c:pt>
                <c:pt idx="2289">
                  <c:v>429.11184211</c:v>
                </c:pt>
                <c:pt idx="2290">
                  <c:v>426.80921052999997</c:v>
                </c:pt>
                <c:pt idx="2291">
                  <c:v>424.01315789</c:v>
                </c:pt>
                <c:pt idx="2292">
                  <c:v>425.16447368000001</c:v>
                </c:pt>
                <c:pt idx="2293">
                  <c:v>426.97368420999999</c:v>
                </c:pt>
                <c:pt idx="2294">
                  <c:v>426.97368420999999</c:v>
                </c:pt>
                <c:pt idx="2295">
                  <c:v>425.32894736999998</c:v>
                </c:pt>
                <c:pt idx="2296">
                  <c:v>424.50657895000001</c:v>
                </c:pt>
                <c:pt idx="2297">
                  <c:v>422.20394736999998</c:v>
                </c:pt>
                <c:pt idx="2298">
                  <c:v>419.73684211</c:v>
                </c:pt>
                <c:pt idx="2299">
                  <c:v>423.84868420999999</c:v>
                </c:pt>
                <c:pt idx="2300">
                  <c:v>422.36842104999999</c:v>
                </c:pt>
                <c:pt idx="2301">
                  <c:v>422.53289474000002</c:v>
                </c:pt>
                <c:pt idx="2302">
                  <c:v>424.17763158000002</c:v>
                </c:pt>
                <c:pt idx="2303">
                  <c:v>425.82236841999998</c:v>
                </c:pt>
                <c:pt idx="2304">
                  <c:v>425.16447368000001</c:v>
                </c:pt>
                <c:pt idx="2305">
                  <c:v>427.30263158000002</c:v>
                </c:pt>
                <c:pt idx="2306">
                  <c:v>430.59210525999998</c:v>
                </c:pt>
                <c:pt idx="2307">
                  <c:v>435.52631579000001</c:v>
                </c:pt>
                <c:pt idx="2308">
                  <c:v>430.92105263000002</c:v>
                </c:pt>
                <c:pt idx="2309">
                  <c:v>432.89473684000001</c:v>
                </c:pt>
                <c:pt idx="2310">
                  <c:v>431.90789474000002</c:v>
                </c:pt>
                <c:pt idx="2311">
                  <c:v>432.23684211</c:v>
                </c:pt>
                <c:pt idx="2312">
                  <c:v>427.96052631999999</c:v>
                </c:pt>
                <c:pt idx="2313">
                  <c:v>426.31578947000003</c:v>
                </c:pt>
                <c:pt idx="2314">
                  <c:v>426.97368420999999</c:v>
                </c:pt>
                <c:pt idx="2315">
                  <c:v>422.53289474000002</c:v>
                </c:pt>
                <c:pt idx="2316">
                  <c:v>423.35526315999999</c:v>
                </c:pt>
                <c:pt idx="2317">
                  <c:v>419.90131579000001</c:v>
                </c:pt>
                <c:pt idx="2318">
                  <c:v>422.53289474000002</c:v>
                </c:pt>
                <c:pt idx="2319">
                  <c:v>421.05263158000002</c:v>
                </c:pt>
                <c:pt idx="2320">
                  <c:v>422.86184211</c:v>
                </c:pt>
                <c:pt idx="2321">
                  <c:v>422.86184211</c:v>
                </c:pt>
                <c:pt idx="2322">
                  <c:v>420.39473684000001</c:v>
                </c:pt>
                <c:pt idx="2323">
                  <c:v>418.75</c:v>
                </c:pt>
                <c:pt idx="2324">
                  <c:v>417.10526315999999</c:v>
                </c:pt>
                <c:pt idx="2325">
                  <c:v>415.78947368000001</c:v>
                </c:pt>
                <c:pt idx="2326">
                  <c:v>414.14473684000001</c:v>
                </c:pt>
                <c:pt idx="2327">
                  <c:v>412.82894736999998</c:v>
                </c:pt>
                <c:pt idx="2328">
                  <c:v>415.29605263000002</c:v>
                </c:pt>
                <c:pt idx="2329">
                  <c:v>412.99342104999999</c:v>
                </c:pt>
                <c:pt idx="2330">
                  <c:v>411.18421052999997</c:v>
                </c:pt>
                <c:pt idx="2331">
                  <c:v>411.01973684000001</c:v>
                </c:pt>
                <c:pt idx="2332">
                  <c:v>411.34868420999999</c:v>
                </c:pt>
                <c:pt idx="2333">
                  <c:v>408.71710525999998</c:v>
                </c:pt>
                <c:pt idx="2334">
                  <c:v>408.88157895000001</c:v>
                </c:pt>
                <c:pt idx="2335">
                  <c:v>407.89473684000001</c:v>
                </c:pt>
                <c:pt idx="2336">
                  <c:v>406.08552631999999</c:v>
                </c:pt>
                <c:pt idx="2337">
                  <c:v>407.73026315999999</c:v>
                </c:pt>
                <c:pt idx="2338">
                  <c:v>409.375</c:v>
                </c:pt>
                <c:pt idx="2339">
                  <c:v>407.40131579000001</c:v>
                </c:pt>
                <c:pt idx="2340">
                  <c:v>407.40131579000001</c:v>
                </c:pt>
                <c:pt idx="2341">
                  <c:v>408.05921052999997</c:v>
                </c:pt>
                <c:pt idx="2342">
                  <c:v>406.25</c:v>
                </c:pt>
                <c:pt idx="2343">
                  <c:v>406.25</c:v>
                </c:pt>
                <c:pt idx="2344">
                  <c:v>404.44078947000003</c:v>
                </c:pt>
                <c:pt idx="2345">
                  <c:v>409.21052631999999</c:v>
                </c:pt>
                <c:pt idx="2346">
                  <c:v>409.53947368000001</c:v>
                </c:pt>
                <c:pt idx="2347">
                  <c:v>408.88157895000001</c:v>
                </c:pt>
                <c:pt idx="2348">
                  <c:v>410.19736841999998</c:v>
                </c:pt>
                <c:pt idx="2349">
                  <c:v>410.85526315999999</c:v>
                </c:pt>
                <c:pt idx="2350">
                  <c:v>417.76315789</c:v>
                </c:pt>
                <c:pt idx="2351">
                  <c:v>413.32236841999998</c:v>
                </c:pt>
                <c:pt idx="2352">
                  <c:v>412.5</c:v>
                </c:pt>
                <c:pt idx="2353">
                  <c:v>412.5</c:v>
                </c:pt>
                <c:pt idx="2354">
                  <c:v>415.46052631999999</c:v>
                </c:pt>
                <c:pt idx="2355">
                  <c:v>415.46052631999999</c:v>
                </c:pt>
                <c:pt idx="2356">
                  <c:v>409.70394736999998</c:v>
                </c:pt>
                <c:pt idx="2357">
                  <c:v>409.70394736999998</c:v>
                </c:pt>
                <c:pt idx="2358">
                  <c:v>409.04605263000002</c:v>
                </c:pt>
                <c:pt idx="2359">
                  <c:v>405.26315789</c:v>
                </c:pt>
                <c:pt idx="2360">
                  <c:v>399.17763158000002</c:v>
                </c:pt>
                <c:pt idx="2361">
                  <c:v>399.67105263000002</c:v>
                </c:pt>
                <c:pt idx="2362">
                  <c:v>395.72368420999999</c:v>
                </c:pt>
                <c:pt idx="2363">
                  <c:v>393.09210525999998</c:v>
                </c:pt>
                <c:pt idx="2364">
                  <c:v>396.71052631999999</c:v>
                </c:pt>
                <c:pt idx="2365">
                  <c:v>391.77631579000001</c:v>
                </c:pt>
                <c:pt idx="2366">
                  <c:v>393.58552631999999</c:v>
                </c:pt>
                <c:pt idx="2367">
                  <c:v>393.75</c:v>
                </c:pt>
                <c:pt idx="2368">
                  <c:v>393.09210525999998</c:v>
                </c:pt>
                <c:pt idx="2369">
                  <c:v>399.67105263000002</c:v>
                </c:pt>
                <c:pt idx="2370">
                  <c:v>401.48026315999999</c:v>
                </c:pt>
                <c:pt idx="2371">
                  <c:v>402.79605263000002</c:v>
                </c:pt>
                <c:pt idx="2372">
                  <c:v>400.98684211</c:v>
                </c:pt>
                <c:pt idx="2373">
                  <c:v>399.83552631999999</c:v>
                </c:pt>
                <c:pt idx="2374">
                  <c:v>400.49342104999999</c:v>
                </c:pt>
                <c:pt idx="2375">
                  <c:v>402.96052631999999</c:v>
                </c:pt>
                <c:pt idx="2376">
                  <c:v>405.59210525999998</c:v>
                </c:pt>
                <c:pt idx="2377">
                  <c:v>402.13815789</c:v>
                </c:pt>
                <c:pt idx="2378">
                  <c:v>401.80921052999997</c:v>
                </c:pt>
                <c:pt idx="2379">
                  <c:v>393.42105263000002</c:v>
                </c:pt>
                <c:pt idx="2380">
                  <c:v>398.19078947000003</c:v>
                </c:pt>
                <c:pt idx="2381">
                  <c:v>401.64473684000001</c:v>
                </c:pt>
                <c:pt idx="2382">
                  <c:v>400.82236841999998</c:v>
                </c:pt>
                <c:pt idx="2383">
                  <c:v>399.17763158000002</c:v>
                </c:pt>
                <c:pt idx="2384">
                  <c:v>399.67105263000002</c:v>
                </c:pt>
                <c:pt idx="2385">
                  <c:v>400.82236841999998</c:v>
                </c:pt>
                <c:pt idx="2386">
                  <c:v>408.88157895000001</c:v>
                </c:pt>
                <c:pt idx="2387">
                  <c:v>405.92105263000002</c:v>
                </c:pt>
                <c:pt idx="2388">
                  <c:v>408.88157895000001</c:v>
                </c:pt>
                <c:pt idx="2389">
                  <c:v>408.05921052999997</c:v>
                </c:pt>
                <c:pt idx="2390">
                  <c:v>407.23684211</c:v>
                </c:pt>
                <c:pt idx="2391">
                  <c:v>407.07236841999998</c:v>
                </c:pt>
                <c:pt idx="2392">
                  <c:v>405.59210525999998</c:v>
                </c:pt>
                <c:pt idx="2393">
                  <c:v>404.93421052999997</c:v>
                </c:pt>
                <c:pt idx="2394">
                  <c:v>407.23684211</c:v>
                </c:pt>
                <c:pt idx="2395">
                  <c:v>402.46710525999998</c:v>
                </c:pt>
                <c:pt idx="2396">
                  <c:v>401.31578947000003</c:v>
                </c:pt>
                <c:pt idx="2397">
                  <c:v>404.76973684000001</c:v>
                </c:pt>
                <c:pt idx="2398">
                  <c:v>406.41447368000001</c:v>
                </c:pt>
                <c:pt idx="2399">
                  <c:v>404.44078947000003</c:v>
                </c:pt>
                <c:pt idx="2400">
                  <c:v>405.26315789</c:v>
                </c:pt>
                <c:pt idx="2401">
                  <c:v>403.94736841999998</c:v>
                </c:pt>
                <c:pt idx="2402">
                  <c:v>403.125</c:v>
                </c:pt>
                <c:pt idx="2403">
                  <c:v>405.59210525999998</c:v>
                </c:pt>
                <c:pt idx="2404">
                  <c:v>410.85526315999999</c:v>
                </c:pt>
                <c:pt idx="2405">
                  <c:v>411.51315789</c:v>
                </c:pt>
                <c:pt idx="2406">
                  <c:v>406.08552631999999</c:v>
                </c:pt>
                <c:pt idx="2407">
                  <c:v>403.94736841999998</c:v>
                </c:pt>
                <c:pt idx="2408">
                  <c:v>407.73026315999999</c:v>
                </c:pt>
                <c:pt idx="2409">
                  <c:v>411.18421052999997</c:v>
                </c:pt>
                <c:pt idx="2410">
                  <c:v>408.88157895000001</c:v>
                </c:pt>
                <c:pt idx="2411">
                  <c:v>407.73026315999999</c:v>
                </c:pt>
                <c:pt idx="2412">
                  <c:v>416.44736841999998</c:v>
                </c:pt>
                <c:pt idx="2413">
                  <c:v>420.06578947000003</c:v>
                </c:pt>
                <c:pt idx="2414">
                  <c:v>424.50657895000001</c:v>
                </c:pt>
                <c:pt idx="2415">
                  <c:v>426.48026315999999</c:v>
                </c:pt>
                <c:pt idx="2416">
                  <c:v>422.86184211</c:v>
                </c:pt>
                <c:pt idx="2417">
                  <c:v>423.84868420999999</c:v>
                </c:pt>
                <c:pt idx="2418">
                  <c:v>420.55921052999997</c:v>
                </c:pt>
                <c:pt idx="2419">
                  <c:v>422.53289474000002</c:v>
                </c:pt>
                <c:pt idx="2420">
                  <c:v>419.73684211</c:v>
                </c:pt>
                <c:pt idx="2421">
                  <c:v>424.17763158000002</c:v>
                </c:pt>
                <c:pt idx="2422">
                  <c:v>422.69736841999998</c:v>
                </c:pt>
                <c:pt idx="2423">
                  <c:v>422.20394736999998</c:v>
                </c:pt>
                <c:pt idx="2424">
                  <c:v>417.76315789</c:v>
                </c:pt>
                <c:pt idx="2425">
                  <c:v>419.40789474000002</c:v>
                </c:pt>
                <c:pt idx="2426">
                  <c:v>419.40789474000002</c:v>
                </c:pt>
                <c:pt idx="2427">
                  <c:v>412.33552631999999</c:v>
                </c:pt>
                <c:pt idx="2428">
                  <c:v>412.33552631999999</c:v>
                </c:pt>
                <c:pt idx="2429">
                  <c:v>412.5</c:v>
                </c:pt>
                <c:pt idx="2430">
                  <c:v>409.21052631999999</c:v>
                </c:pt>
                <c:pt idx="2431">
                  <c:v>411.01973684000001</c:v>
                </c:pt>
                <c:pt idx="2432">
                  <c:v>412.17105263000002</c:v>
                </c:pt>
                <c:pt idx="2433">
                  <c:v>407.89473684000001</c:v>
                </c:pt>
                <c:pt idx="2434">
                  <c:v>406.74342104999999</c:v>
                </c:pt>
                <c:pt idx="2435">
                  <c:v>406.57894736999998</c:v>
                </c:pt>
                <c:pt idx="2436">
                  <c:v>404.44078947000003</c:v>
                </c:pt>
                <c:pt idx="2437">
                  <c:v>400.65789474000002</c:v>
                </c:pt>
                <c:pt idx="2438">
                  <c:v>401.80921052999997</c:v>
                </c:pt>
                <c:pt idx="2439">
                  <c:v>401.48026315999999</c:v>
                </c:pt>
                <c:pt idx="2440">
                  <c:v>400.82236841999998</c:v>
                </c:pt>
                <c:pt idx="2441">
                  <c:v>401.31578947000003</c:v>
                </c:pt>
                <c:pt idx="2442">
                  <c:v>404.93421052999997</c:v>
                </c:pt>
                <c:pt idx="2443">
                  <c:v>401.97368420999999</c:v>
                </c:pt>
                <c:pt idx="2444">
                  <c:v>401.80921052999997</c:v>
                </c:pt>
                <c:pt idx="2445">
                  <c:v>404.11184211</c:v>
                </c:pt>
                <c:pt idx="2446">
                  <c:v>400.49342104999999</c:v>
                </c:pt>
                <c:pt idx="2447">
                  <c:v>397.03947368000001</c:v>
                </c:pt>
                <c:pt idx="2448">
                  <c:v>395.06578947000003</c:v>
                </c:pt>
                <c:pt idx="2449">
                  <c:v>394.24342104999999</c:v>
                </c:pt>
                <c:pt idx="2450">
                  <c:v>393.42105263000002</c:v>
                </c:pt>
                <c:pt idx="2451">
                  <c:v>393.58552631999999</c:v>
                </c:pt>
                <c:pt idx="2452">
                  <c:v>391.61184211</c:v>
                </c:pt>
                <c:pt idx="2453">
                  <c:v>390.46052631999999</c:v>
                </c:pt>
                <c:pt idx="2454">
                  <c:v>391.28289474000002</c:v>
                </c:pt>
                <c:pt idx="2455">
                  <c:v>391.61184211</c:v>
                </c:pt>
                <c:pt idx="2456">
                  <c:v>393.09210525999998</c:v>
                </c:pt>
                <c:pt idx="2457">
                  <c:v>395.55921052999997</c:v>
                </c:pt>
                <c:pt idx="2458">
                  <c:v>395.06578947000003</c:v>
                </c:pt>
                <c:pt idx="2459">
                  <c:v>403.78289474000002</c:v>
                </c:pt>
                <c:pt idx="2460">
                  <c:v>398.02631579000001</c:v>
                </c:pt>
                <c:pt idx="2461">
                  <c:v>396.54605263000002</c:v>
                </c:pt>
                <c:pt idx="2462">
                  <c:v>394.57236841999998</c:v>
                </c:pt>
                <c:pt idx="2463">
                  <c:v>397.03947368000001</c:v>
                </c:pt>
                <c:pt idx="2464">
                  <c:v>405.26315789</c:v>
                </c:pt>
                <c:pt idx="2465">
                  <c:v>403.61842104999999</c:v>
                </c:pt>
                <c:pt idx="2466">
                  <c:v>403.94736841999998</c:v>
                </c:pt>
                <c:pt idx="2467">
                  <c:v>398.19078947000003</c:v>
                </c:pt>
                <c:pt idx="2468">
                  <c:v>400.32894736999998</c:v>
                </c:pt>
                <c:pt idx="2469">
                  <c:v>400.65789474000002</c:v>
                </c:pt>
                <c:pt idx="2470">
                  <c:v>397.86184211</c:v>
                </c:pt>
                <c:pt idx="2471">
                  <c:v>401.31578947000003</c:v>
                </c:pt>
                <c:pt idx="2472">
                  <c:v>401.97368420999999</c:v>
                </c:pt>
                <c:pt idx="2473">
                  <c:v>404.76973684000001</c:v>
                </c:pt>
                <c:pt idx="2474">
                  <c:v>407.73026315999999</c:v>
                </c:pt>
                <c:pt idx="2475">
                  <c:v>404.60526315999999</c:v>
                </c:pt>
                <c:pt idx="2476">
                  <c:v>401.97368420999999</c:v>
                </c:pt>
                <c:pt idx="2477">
                  <c:v>404.60526315999999</c:v>
                </c:pt>
                <c:pt idx="2478">
                  <c:v>402.13815789</c:v>
                </c:pt>
                <c:pt idx="2479">
                  <c:v>405.09868420999999</c:v>
                </c:pt>
                <c:pt idx="2480">
                  <c:v>406.90789474000002</c:v>
                </c:pt>
                <c:pt idx="2481">
                  <c:v>408.55263158000002</c:v>
                </c:pt>
                <c:pt idx="2482">
                  <c:v>403.45394736999998</c:v>
                </c:pt>
                <c:pt idx="2483">
                  <c:v>402.63157895000001</c:v>
                </c:pt>
                <c:pt idx="2484">
                  <c:v>404.60526315999999</c:v>
                </c:pt>
                <c:pt idx="2485">
                  <c:v>405.92105263000002</c:v>
                </c:pt>
                <c:pt idx="2486">
                  <c:v>405.26315789</c:v>
                </c:pt>
                <c:pt idx="2487">
                  <c:v>404.76973684000001</c:v>
                </c:pt>
                <c:pt idx="2488">
                  <c:v>406.41447368000001</c:v>
                </c:pt>
                <c:pt idx="2489">
                  <c:v>408.55263158000002</c:v>
                </c:pt>
                <c:pt idx="2490">
                  <c:v>413.98026315999999</c:v>
                </c:pt>
                <c:pt idx="2491">
                  <c:v>412.33552631999999</c:v>
                </c:pt>
                <c:pt idx="2492">
                  <c:v>416.44736841999998</c:v>
                </c:pt>
                <c:pt idx="2493">
                  <c:v>413.32236841999998</c:v>
                </c:pt>
                <c:pt idx="2494">
                  <c:v>410.69078947000003</c:v>
                </c:pt>
                <c:pt idx="2495">
                  <c:v>411.18421052999997</c:v>
                </c:pt>
                <c:pt idx="2496">
                  <c:v>408.55263158000002</c:v>
                </c:pt>
                <c:pt idx="2497">
                  <c:v>407.73026315999999</c:v>
                </c:pt>
                <c:pt idx="2498">
                  <c:v>406.74342104999999</c:v>
                </c:pt>
                <c:pt idx="2499">
                  <c:v>405.59210525999998</c:v>
                </c:pt>
                <c:pt idx="2500">
                  <c:v>404.93421052999997</c:v>
                </c:pt>
                <c:pt idx="2501">
                  <c:v>404.60526315999999</c:v>
                </c:pt>
                <c:pt idx="2502">
                  <c:v>403.125</c:v>
                </c:pt>
                <c:pt idx="2503">
                  <c:v>405.92105263000002</c:v>
                </c:pt>
                <c:pt idx="2504">
                  <c:v>405.75657895000001</c:v>
                </c:pt>
                <c:pt idx="2505">
                  <c:v>404.93421052999997</c:v>
                </c:pt>
                <c:pt idx="2506">
                  <c:v>401.97368420999999</c:v>
                </c:pt>
                <c:pt idx="2507">
                  <c:v>402.63157895000001</c:v>
                </c:pt>
                <c:pt idx="2508">
                  <c:v>402.46710525999998</c:v>
                </c:pt>
                <c:pt idx="2509">
                  <c:v>403.28947368000001</c:v>
                </c:pt>
                <c:pt idx="2510">
                  <c:v>399.34210525999998</c:v>
                </c:pt>
                <c:pt idx="2511">
                  <c:v>401.97368420999999</c:v>
                </c:pt>
                <c:pt idx="2512">
                  <c:v>401.48026315999999</c:v>
                </c:pt>
                <c:pt idx="2513">
                  <c:v>402.63157895000001</c:v>
                </c:pt>
                <c:pt idx="2514">
                  <c:v>401.97368420999999</c:v>
                </c:pt>
                <c:pt idx="2515">
                  <c:v>404.60526315999999</c:v>
                </c:pt>
                <c:pt idx="2516">
                  <c:v>404.11184211</c:v>
                </c:pt>
                <c:pt idx="2517">
                  <c:v>402.13815789</c:v>
                </c:pt>
                <c:pt idx="2518">
                  <c:v>398.84868420999999</c:v>
                </c:pt>
                <c:pt idx="2519">
                  <c:v>397.03947368000001</c:v>
                </c:pt>
                <c:pt idx="2520">
                  <c:v>398.68421052999997</c:v>
                </c:pt>
                <c:pt idx="2521">
                  <c:v>398.19078947000003</c:v>
                </c:pt>
                <c:pt idx="2522">
                  <c:v>399.83552631999999</c:v>
                </c:pt>
                <c:pt idx="2523">
                  <c:v>398.02631579000001</c:v>
                </c:pt>
                <c:pt idx="2524">
                  <c:v>397.69736841999998</c:v>
                </c:pt>
                <c:pt idx="2525">
                  <c:v>395.23026315999999</c:v>
                </c:pt>
                <c:pt idx="2526">
                  <c:v>393.91447368000001</c:v>
                </c:pt>
                <c:pt idx="2527">
                  <c:v>393.42105263000002</c:v>
                </c:pt>
                <c:pt idx="2528">
                  <c:v>394.73684211</c:v>
                </c:pt>
                <c:pt idx="2529">
                  <c:v>394.24342104999999</c:v>
                </c:pt>
                <c:pt idx="2530">
                  <c:v>396.71052631999999</c:v>
                </c:pt>
                <c:pt idx="2531">
                  <c:v>394.40789474000002</c:v>
                </c:pt>
                <c:pt idx="2532">
                  <c:v>391.94078947000003</c:v>
                </c:pt>
                <c:pt idx="2533">
                  <c:v>391.11842104999999</c:v>
                </c:pt>
                <c:pt idx="2534">
                  <c:v>391.28289474000002</c:v>
                </c:pt>
                <c:pt idx="2535">
                  <c:v>388.65131579000001</c:v>
                </c:pt>
                <c:pt idx="2536">
                  <c:v>388.15789474000002</c:v>
                </c:pt>
                <c:pt idx="2537">
                  <c:v>383.71710525999998</c:v>
                </c:pt>
                <c:pt idx="2538">
                  <c:v>384.53947368000001</c:v>
                </c:pt>
                <c:pt idx="2539">
                  <c:v>375.82236841999998</c:v>
                </c:pt>
                <c:pt idx="2540">
                  <c:v>377.13815789</c:v>
                </c:pt>
                <c:pt idx="2541">
                  <c:v>375.98684211</c:v>
                </c:pt>
                <c:pt idx="2542">
                  <c:v>377.13815789</c:v>
                </c:pt>
                <c:pt idx="2543">
                  <c:v>376.64473684000001</c:v>
                </c:pt>
                <c:pt idx="2544">
                  <c:v>375</c:v>
                </c:pt>
                <c:pt idx="2545">
                  <c:v>373.84868420999999</c:v>
                </c:pt>
                <c:pt idx="2546">
                  <c:v>373.35526315999999</c:v>
                </c:pt>
                <c:pt idx="2547">
                  <c:v>374.01315789</c:v>
                </c:pt>
                <c:pt idx="2548">
                  <c:v>373.19078947000003</c:v>
                </c:pt>
                <c:pt idx="2549">
                  <c:v>370.23026315999999</c:v>
                </c:pt>
                <c:pt idx="2550">
                  <c:v>369.90131579000001</c:v>
                </c:pt>
                <c:pt idx="2551">
                  <c:v>371.875</c:v>
                </c:pt>
                <c:pt idx="2552">
                  <c:v>373.35526315999999</c:v>
                </c:pt>
                <c:pt idx="2553">
                  <c:v>380.59210525999998</c:v>
                </c:pt>
                <c:pt idx="2554">
                  <c:v>385.85526315999999</c:v>
                </c:pt>
                <c:pt idx="2555">
                  <c:v>387.33552631999999</c:v>
                </c:pt>
                <c:pt idx="2556">
                  <c:v>386.51315789</c:v>
                </c:pt>
                <c:pt idx="2557">
                  <c:v>388.81578947000003</c:v>
                </c:pt>
                <c:pt idx="2558">
                  <c:v>390.78947368000001</c:v>
                </c:pt>
                <c:pt idx="2559">
                  <c:v>390.78947368000001</c:v>
                </c:pt>
                <c:pt idx="2560">
                  <c:v>396.21710525999998</c:v>
                </c:pt>
                <c:pt idx="2561">
                  <c:v>401.97368420999999</c:v>
                </c:pt>
                <c:pt idx="2562">
                  <c:v>406.90789474000002</c:v>
                </c:pt>
                <c:pt idx="2563">
                  <c:v>402.13815789</c:v>
                </c:pt>
                <c:pt idx="2564">
                  <c:v>398.02631579000001</c:v>
                </c:pt>
                <c:pt idx="2565">
                  <c:v>394.07894736999998</c:v>
                </c:pt>
                <c:pt idx="2566">
                  <c:v>396.875</c:v>
                </c:pt>
                <c:pt idx="2567">
                  <c:v>399.83552631999999</c:v>
                </c:pt>
                <c:pt idx="2568">
                  <c:v>401.80921052999997</c:v>
                </c:pt>
                <c:pt idx="2569">
                  <c:v>399.34210525999998</c:v>
                </c:pt>
                <c:pt idx="2570">
                  <c:v>396.05263158000002</c:v>
                </c:pt>
                <c:pt idx="2571">
                  <c:v>395.88815789</c:v>
                </c:pt>
                <c:pt idx="2572">
                  <c:v>396.71052631999999</c:v>
                </c:pt>
                <c:pt idx="2573">
                  <c:v>396.38157895000001</c:v>
                </c:pt>
                <c:pt idx="2574">
                  <c:v>394.40789474000002</c:v>
                </c:pt>
                <c:pt idx="2575">
                  <c:v>390.95394736999998</c:v>
                </c:pt>
                <c:pt idx="2576">
                  <c:v>391.61184211</c:v>
                </c:pt>
                <c:pt idx="2577">
                  <c:v>390.625</c:v>
                </c:pt>
                <c:pt idx="2578">
                  <c:v>390.29605263000002</c:v>
                </c:pt>
                <c:pt idx="2579">
                  <c:v>390.78947368000001</c:v>
                </c:pt>
                <c:pt idx="2580">
                  <c:v>396.54605263000002</c:v>
                </c:pt>
                <c:pt idx="2581">
                  <c:v>394.40789474000002</c:v>
                </c:pt>
                <c:pt idx="2582">
                  <c:v>393.42105263000002</c:v>
                </c:pt>
                <c:pt idx="2583">
                  <c:v>392.10526315999999</c:v>
                </c:pt>
                <c:pt idx="2584">
                  <c:v>396.38157895000001</c:v>
                </c:pt>
                <c:pt idx="2585">
                  <c:v>395.88815789</c:v>
                </c:pt>
                <c:pt idx="2586">
                  <c:v>392.92763158000002</c:v>
                </c:pt>
                <c:pt idx="2587">
                  <c:v>392.59868420999999</c:v>
                </c:pt>
                <c:pt idx="2588">
                  <c:v>389.14473684000001</c:v>
                </c:pt>
                <c:pt idx="2589">
                  <c:v>392.76315789</c:v>
                </c:pt>
                <c:pt idx="2590">
                  <c:v>394.07894736999998</c:v>
                </c:pt>
                <c:pt idx="2591">
                  <c:v>395.55921052999997</c:v>
                </c:pt>
                <c:pt idx="2592">
                  <c:v>394.07894736999998</c:v>
                </c:pt>
                <c:pt idx="2593">
                  <c:v>396.875</c:v>
                </c:pt>
                <c:pt idx="2594">
                  <c:v>400.16447368000001</c:v>
                </c:pt>
                <c:pt idx="2595">
                  <c:v>397.36842104999999</c:v>
                </c:pt>
                <c:pt idx="2596">
                  <c:v>401.80921052999997</c:v>
                </c:pt>
                <c:pt idx="2597">
                  <c:v>404.60526315999999</c:v>
                </c:pt>
                <c:pt idx="2598">
                  <c:v>402.79605263000002</c:v>
                </c:pt>
                <c:pt idx="2599">
                  <c:v>401.31578947000003</c:v>
                </c:pt>
                <c:pt idx="2600">
                  <c:v>402.63157895000001</c:v>
                </c:pt>
                <c:pt idx="2601">
                  <c:v>404.11184211</c:v>
                </c:pt>
                <c:pt idx="2602">
                  <c:v>401.80921052999997</c:v>
                </c:pt>
                <c:pt idx="2603">
                  <c:v>400.16447368000001</c:v>
                </c:pt>
                <c:pt idx="2604">
                  <c:v>402.13815789</c:v>
                </c:pt>
                <c:pt idx="2605">
                  <c:v>403.61842104999999</c:v>
                </c:pt>
                <c:pt idx="2606">
                  <c:v>402.13815789</c:v>
                </c:pt>
                <c:pt idx="2607">
                  <c:v>401.48026315999999</c:v>
                </c:pt>
                <c:pt idx="2608">
                  <c:v>396.54605263000002</c:v>
                </c:pt>
                <c:pt idx="2609">
                  <c:v>394.24342104999999</c:v>
                </c:pt>
                <c:pt idx="2610">
                  <c:v>391.44736841999998</c:v>
                </c:pt>
                <c:pt idx="2611">
                  <c:v>391.44736841999998</c:v>
                </c:pt>
                <c:pt idx="2612">
                  <c:v>388.81578947000003</c:v>
                </c:pt>
                <c:pt idx="2613">
                  <c:v>388.81578947000003</c:v>
                </c:pt>
                <c:pt idx="2614">
                  <c:v>386.34868420999999</c:v>
                </c:pt>
                <c:pt idx="2615">
                  <c:v>383.71710525999998</c:v>
                </c:pt>
                <c:pt idx="2616">
                  <c:v>381.74342104999999</c:v>
                </c:pt>
                <c:pt idx="2617">
                  <c:v>383.38815789</c:v>
                </c:pt>
                <c:pt idx="2618">
                  <c:v>380.26315789</c:v>
                </c:pt>
                <c:pt idx="2619">
                  <c:v>378.78289474000002</c:v>
                </c:pt>
                <c:pt idx="2620">
                  <c:v>379.11184211</c:v>
                </c:pt>
                <c:pt idx="2621">
                  <c:v>382.73026315999999</c:v>
                </c:pt>
                <c:pt idx="2622">
                  <c:v>379.93421052999997</c:v>
                </c:pt>
                <c:pt idx="2623">
                  <c:v>381.41447368000001</c:v>
                </c:pt>
                <c:pt idx="2624">
                  <c:v>380.09868420999999</c:v>
                </c:pt>
                <c:pt idx="2625">
                  <c:v>379.93421052999997</c:v>
                </c:pt>
                <c:pt idx="2626">
                  <c:v>377.13815789</c:v>
                </c:pt>
                <c:pt idx="2627">
                  <c:v>380.09868420999999</c:v>
                </c:pt>
                <c:pt idx="2628">
                  <c:v>378.78289474000002</c:v>
                </c:pt>
                <c:pt idx="2629">
                  <c:v>375.98684211</c:v>
                </c:pt>
                <c:pt idx="2630">
                  <c:v>377.96052631999999</c:v>
                </c:pt>
                <c:pt idx="2631">
                  <c:v>383.88157895000001</c:v>
                </c:pt>
                <c:pt idx="2632">
                  <c:v>380.59210525999998</c:v>
                </c:pt>
                <c:pt idx="2633">
                  <c:v>382.89473684000001</c:v>
                </c:pt>
                <c:pt idx="2634">
                  <c:v>380.75657895000001</c:v>
                </c:pt>
                <c:pt idx="2635">
                  <c:v>378.94736841999998</c:v>
                </c:pt>
                <c:pt idx="2636">
                  <c:v>379.76973684000001</c:v>
                </c:pt>
                <c:pt idx="2637">
                  <c:v>377.96052631999999</c:v>
                </c:pt>
                <c:pt idx="2638">
                  <c:v>377.79605263000002</c:v>
                </c:pt>
                <c:pt idx="2639">
                  <c:v>377.30263158000002</c:v>
                </c:pt>
                <c:pt idx="2640">
                  <c:v>374.01315789</c:v>
                </c:pt>
                <c:pt idx="2641">
                  <c:v>377.46710525999998</c:v>
                </c:pt>
                <c:pt idx="2642">
                  <c:v>379.93421052999997</c:v>
                </c:pt>
                <c:pt idx="2643">
                  <c:v>377.46710525999998</c:v>
                </c:pt>
                <c:pt idx="2644">
                  <c:v>377.30263158000002</c:v>
                </c:pt>
                <c:pt idx="2645">
                  <c:v>377.13815789</c:v>
                </c:pt>
                <c:pt idx="2646">
                  <c:v>378.125</c:v>
                </c:pt>
                <c:pt idx="2647">
                  <c:v>377.30263158000002</c:v>
                </c:pt>
                <c:pt idx="2648">
                  <c:v>374.83552631999999</c:v>
                </c:pt>
                <c:pt idx="2649">
                  <c:v>375</c:v>
                </c:pt>
                <c:pt idx="2650">
                  <c:v>379.11184211</c:v>
                </c:pt>
                <c:pt idx="2651">
                  <c:v>381.57894736999998</c:v>
                </c:pt>
                <c:pt idx="2652">
                  <c:v>383.71710525999998</c:v>
                </c:pt>
                <c:pt idx="2653">
                  <c:v>389.30921052999997</c:v>
                </c:pt>
                <c:pt idx="2654">
                  <c:v>388.32236841999998</c:v>
                </c:pt>
                <c:pt idx="2655">
                  <c:v>389.47368420999999</c:v>
                </c:pt>
                <c:pt idx="2656">
                  <c:v>388.65131579000001</c:v>
                </c:pt>
                <c:pt idx="2657">
                  <c:v>383.38815789</c:v>
                </c:pt>
                <c:pt idx="2658">
                  <c:v>389.30921052999997</c:v>
                </c:pt>
                <c:pt idx="2659">
                  <c:v>389.80263158000002</c:v>
                </c:pt>
                <c:pt idx="2660">
                  <c:v>392.26973684000001</c:v>
                </c:pt>
                <c:pt idx="2661">
                  <c:v>390.95394736999998</c:v>
                </c:pt>
                <c:pt idx="2662">
                  <c:v>393.75</c:v>
                </c:pt>
                <c:pt idx="2663">
                  <c:v>394.40789474000002</c:v>
                </c:pt>
                <c:pt idx="2664">
                  <c:v>392.43421052999997</c:v>
                </c:pt>
                <c:pt idx="2665">
                  <c:v>394.73684211</c:v>
                </c:pt>
                <c:pt idx="2666">
                  <c:v>399.17763158000002</c:v>
                </c:pt>
                <c:pt idx="2667">
                  <c:v>399.67105263000002</c:v>
                </c:pt>
                <c:pt idx="2668">
                  <c:v>398.51973684000001</c:v>
                </c:pt>
                <c:pt idx="2669">
                  <c:v>400.16447368000001</c:v>
                </c:pt>
                <c:pt idx="2670">
                  <c:v>402.79605263000002</c:v>
                </c:pt>
                <c:pt idx="2671">
                  <c:v>403.45394736999998</c:v>
                </c:pt>
                <c:pt idx="2672">
                  <c:v>406.57894736999998</c:v>
                </c:pt>
                <c:pt idx="2673">
                  <c:v>408.71710525999998</c:v>
                </c:pt>
                <c:pt idx="2674">
                  <c:v>414.47368420999999</c:v>
                </c:pt>
                <c:pt idx="2675">
                  <c:v>422.03947368000001</c:v>
                </c:pt>
                <c:pt idx="2676">
                  <c:v>417.76315789</c:v>
                </c:pt>
                <c:pt idx="2677">
                  <c:v>426.80921052999997</c:v>
                </c:pt>
                <c:pt idx="2678">
                  <c:v>432.56578947000003</c:v>
                </c:pt>
                <c:pt idx="2679">
                  <c:v>425.49342104999999</c:v>
                </c:pt>
                <c:pt idx="2680">
                  <c:v>427.96052631999999</c:v>
                </c:pt>
                <c:pt idx="2681">
                  <c:v>425.16447368000001</c:v>
                </c:pt>
                <c:pt idx="2682">
                  <c:v>425</c:v>
                </c:pt>
                <c:pt idx="2683">
                  <c:v>429.60526315999999</c:v>
                </c:pt>
                <c:pt idx="2684">
                  <c:v>425.65789474000002</c:v>
                </c:pt>
                <c:pt idx="2685">
                  <c:v>430.26315789</c:v>
                </c:pt>
                <c:pt idx="2686">
                  <c:v>431.57894736999998</c:v>
                </c:pt>
                <c:pt idx="2687">
                  <c:v>434.21052631999999</c:v>
                </c:pt>
                <c:pt idx="2688">
                  <c:v>433.55263158000002</c:v>
                </c:pt>
                <c:pt idx="2689">
                  <c:v>435.69078947000003</c:v>
                </c:pt>
                <c:pt idx="2690">
                  <c:v>436.18421052999997</c:v>
                </c:pt>
                <c:pt idx="2691">
                  <c:v>429.44078947000003</c:v>
                </c:pt>
                <c:pt idx="2692">
                  <c:v>432.07236841999998</c:v>
                </c:pt>
                <c:pt idx="2693">
                  <c:v>438.81578947000003</c:v>
                </c:pt>
                <c:pt idx="2694">
                  <c:v>440.13157895000001</c:v>
                </c:pt>
                <c:pt idx="2695">
                  <c:v>435.52631579000001</c:v>
                </c:pt>
                <c:pt idx="2696">
                  <c:v>432.73026315999999</c:v>
                </c:pt>
                <c:pt idx="2697">
                  <c:v>438.81578947000003</c:v>
                </c:pt>
                <c:pt idx="2698">
                  <c:v>437.5</c:v>
                </c:pt>
                <c:pt idx="2699">
                  <c:v>429.76973684000001</c:v>
                </c:pt>
                <c:pt idx="2700">
                  <c:v>428.61842104999999</c:v>
                </c:pt>
                <c:pt idx="2701">
                  <c:v>435.19736841999998</c:v>
                </c:pt>
                <c:pt idx="2702">
                  <c:v>430.75657895000001</c:v>
                </c:pt>
                <c:pt idx="2703">
                  <c:v>428.28947368000001</c:v>
                </c:pt>
                <c:pt idx="2704">
                  <c:v>428.45394736999998</c:v>
                </c:pt>
                <c:pt idx="2705">
                  <c:v>423.35526315999999</c:v>
                </c:pt>
                <c:pt idx="2706">
                  <c:v>416.77631579000001</c:v>
                </c:pt>
                <c:pt idx="2707">
                  <c:v>418.25657895000001</c:v>
                </c:pt>
                <c:pt idx="2708">
                  <c:v>422.53289474000002</c:v>
                </c:pt>
                <c:pt idx="2709">
                  <c:v>421.71052631999999</c:v>
                </c:pt>
                <c:pt idx="2710">
                  <c:v>424.17763158000002</c:v>
                </c:pt>
                <c:pt idx="2711">
                  <c:v>419.07894736999998</c:v>
                </c:pt>
                <c:pt idx="2712">
                  <c:v>425.98684211</c:v>
                </c:pt>
                <c:pt idx="2713">
                  <c:v>426.15131579000001</c:v>
                </c:pt>
                <c:pt idx="2714">
                  <c:v>430.26315789</c:v>
                </c:pt>
                <c:pt idx="2715">
                  <c:v>431.90789474000002</c:v>
                </c:pt>
                <c:pt idx="2716">
                  <c:v>432.23684211</c:v>
                </c:pt>
                <c:pt idx="2717">
                  <c:v>436.67763158000002</c:v>
                </c:pt>
                <c:pt idx="2718">
                  <c:v>433.38815789</c:v>
                </c:pt>
                <c:pt idx="2719">
                  <c:v>435.69078947000003</c:v>
                </c:pt>
                <c:pt idx="2720">
                  <c:v>436.84210525999998</c:v>
                </c:pt>
                <c:pt idx="2721">
                  <c:v>441.44736841999998</c:v>
                </c:pt>
                <c:pt idx="2722">
                  <c:v>439.14473684000001</c:v>
                </c:pt>
                <c:pt idx="2723">
                  <c:v>434.86842104999999</c:v>
                </c:pt>
                <c:pt idx="2724">
                  <c:v>435.19736841999998</c:v>
                </c:pt>
                <c:pt idx="2725">
                  <c:v>437.82894736999998</c:v>
                </c:pt>
                <c:pt idx="2726">
                  <c:v>442.10526315999999</c:v>
                </c:pt>
                <c:pt idx="2727">
                  <c:v>446.875</c:v>
                </c:pt>
                <c:pt idx="2728">
                  <c:v>451.97368420999999</c:v>
                </c:pt>
                <c:pt idx="2729">
                  <c:v>451.97368420999999</c:v>
                </c:pt>
                <c:pt idx="2730">
                  <c:v>447.36842104999999</c:v>
                </c:pt>
                <c:pt idx="2731">
                  <c:v>446.21710525999998</c:v>
                </c:pt>
                <c:pt idx="2732">
                  <c:v>448.68421052999997</c:v>
                </c:pt>
                <c:pt idx="2733">
                  <c:v>448.68421052999997</c:v>
                </c:pt>
                <c:pt idx="2734">
                  <c:v>446.875</c:v>
                </c:pt>
                <c:pt idx="2735">
                  <c:v>446.875</c:v>
                </c:pt>
                <c:pt idx="2736">
                  <c:v>444.40789474000002</c:v>
                </c:pt>
                <c:pt idx="2737">
                  <c:v>447.20394736999998</c:v>
                </c:pt>
                <c:pt idx="2738">
                  <c:v>449.34210525999998</c:v>
                </c:pt>
                <c:pt idx="2739">
                  <c:v>448.51973684000001</c:v>
                </c:pt>
                <c:pt idx="2740">
                  <c:v>449.17763158000002</c:v>
                </c:pt>
                <c:pt idx="2741">
                  <c:v>448.84868420999999</c:v>
                </c:pt>
                <c:pt idx="2742">
                  <c:v>447.86184211</c:v>
                </c:pt>
                <c:pt idx="2743">
                  <c:v>447.20394736999998</c:v>
                </c:pt>
                <c:pt idx="2744">
                  <c:v>444.40789474000002</c:v>
                </c:pt>
                <c:pt idx="2745">
                  <c:v>439.30921052999997</c:v>
                </c:pt>
                <c:pt idx="2746">
                  <c:v>441.94078947000003</c:v>
                </c:pt>
                <c:pt idx="2747">
                  <c:v>440.95394736999998</c:v>
                </c:pt>
                <c:pt idx="2748">
                  <c:v>434.53947368000001</c:v>
                </c:pt>
                <c:pt idx="2749">
                  <c:v>435.19736841999998</c:v>
                </c:pt>
                <c:pt idx="2750">
                  <c:v>435.85526315999999</c:v>
                </c:pt>
                <c:pt idx="2751">
                  <c:v>432.40131579000001</c:v>
                </c:pt>
                <c:pt idx="2752">
                  <c:v>432.07236841999998</c:v>
                </c:pt>
                <c:pt idx="2753">
                  <c:v>439.47368420999999</c:v>
                </c:pt>
                <c:pt idx="2754">
                  <c:v>436.01973684000001</c:v>
                </c:pt>
                <c:pt idx="2755">
                  <c:v>435.85526315999999</c:v>
                </c:pt>
                <c:pt idx="2756">
                  <c:v>437.99342104999999</c:v>
                </c:pt>
                <c:pt idx="2757">
                  <c:v>440.46052631999999</c:v>
                </c:pt>
                <c:pt idx="2758">
                  <c:v>445.06578947000003</c:v>
                </c:pt>
                <c:pt idx="2759">
                  <c:v>445.06578947000003</c:v>
                </c:pt>
                <c:pt idx="2760">
                  <c:v>444.07894736999998</c:v>
                </c:pt>
                <c:pt idx="2761">
                  <c:v>451.64473684000001</c:v>
                </c:pt>
                <c:pt idx="2762">
                  <c:v>446.38157895000001</c:v>
                </c:pt>
                <c:pt idx="2763">
                  <c:v>445.72368420999999</c:v>
                </c:pt>
                <c:pt idx="2764">
                  <c:v>446.21710525999998</c:v>
                </c:pt>
                <c:pt idx="2765">
                  <c:v>442.43421052999997</c:v>
                </c:pt>
                <c:pt idx="2766">
                  <c:v>440.625</c:v>
                </c:pt>
                <c:pt idx="2767">
                  <c:v>456.25</c:v>
                </c:pt>
                <c:pt idx="2768">
                  <c:v>461.01973684000001</c:v>
                </c:pt>
                <c:pt idx="2769">
                  <c:v>462.00657895000001</c:v>
                </c:pt>
                <c:pt idx="2770">
                  <c:v>458.05921052999997</c:v>
                </c:pt>
                <c:pt idx="2771">
                  <c:v>456.74342104999999</c:v>
                </c:pt>
                <c:pt idx="2772">
                  <c:v>460.85526315999999</c:v>
                </c:pt>
                <c:pt idx="2773">
                  <c:v>463.15789474000002</c:v>
                </c:pt>
                <c:pt idx="2774">
                  <c:v>461.84210525999998</c:v>
                </c:pt>
                <c:pt idx="2775">
                  <c:v>466.61184211</c:v>
                </c:pt>
                <c:pt idx="2776">
                  <c:v>466.11842104999999</c:v>
                </c:pt>
                <c:pt idx="2777">
                  <c:v>467.26973684000001</c:v>
                </c:pt>
                <c:pt idx="2778">
                  <c:v>463.32236841999998</c:v>
                </c:pt>
                <c:pt idx="2779">
                  <c:v>461.51315789</c:v>
                </c:pt>
                <c:pt idx="2780">
                  <c:v>460.36184211</c:v>
                </c:pt>
                <c:pt idx="2781">
                  <c:v>459.86842104999999</c:v>
                </c:pt>
                <c:pt idx="2782">
                  <c:v>457.89473684000001</c:v>
                </c:pt>
                <c:pt idx="2783">
                  <c:v>458.88157895000001</c:v>
                </c:pt>
                <c:pt idx="2784">
                  <c:v>458.05921052999997</c:v>
                </c:pt>
                <c:pt idx="2785">
                  <c:v>457.73026315999999</c:v>
                </c:pt>
                <c:pt idx="2786">
                  <c:v>458.22368420999999</c:v>
                </c:pt>
                <c:pt idx="2787">
                  <c:v>456.90789474000002</c:v>
                </c:pt>
                <c:pt idx="2788">
                  <c:v>459.21052631999999</c:v>
                </c:pt>
                <c:pt idx="2789">
                  <c:v>457.89473684000001</c:v>
                </c:pt>
                <c:pt idx="2790">
                  <c:v>461.18421052999997</c:v>
                </c:pt>
                <c:pt idx="2791">
                  <c:v>459.86842104999999</c:v>
                </c:pt>
                <c:pt idx="2792">
                  <c:v>468.09210525999998</c:v>
                </c:pt>
                <c:pt idx="2793">
                  <c:v>473.51973684000001</c:v>
                </c:pt>
                <c:pt idx="2794">
                  <c:v>474.83552631999999</c:v>
                </c:pt>
                <c:pt idx="2795">
                  <c:v>473.19078947000003</c:v>
                </c:pt>
                <c:pt idx="2796">
                  <c:v>478.61842104999999</c:v>
                </c:pt>
                <c:pt idx="2797">
                  <c:v>466.44736841999998</c:v>
                </c:pt>
                <c:pt idx="2798">
                  <c:v>469.40789474000002</c:v>
                </c:pt>
                <c:pt idx="2799">
                  <c:v>473.51973684000001</c:v>
                </c:pt>
                <c:pt idx="2800">
                  <c:v>471.54605263000002</c:v>
                </c:pt>
                <c:pt idx="2801">
                  <c:v>472.03947368000001</c:v>
                </c:pt>
                <c:pt idx="2802">
                  <c:v>469.07894736999998</c:v>
                </c:pt>
                <c:pt idx="2803">
                  <c:v>468.42105263000002</c:v>
                </c:pt>
                <c:pt idx="2804">
                  <c:v>471.05263158000002</c:v>
                </c:pt>
                <c:pt idx="2805">
                  <c:v>471.38157895000001</c:v>
                </c:pt>
                <c:pt idx="2806">
                  <c:v>469.57236841999998</c:v>
                </c:pt>
                <c:pt idx="2807">
                  <c:v>468.42105263000002</c:v>
                </c:pt>
                <c:pt idx="2808">
                  <c:v>469.07894736999998</c:v>
                </c:pt>
                <c:pt idx="2809">
                  <c:v>465.78947368000001</c:v>
                </c:pt>
                <c:pt idx="2810">
                  <c:v>467.43421052999997</c:v>
                </c:pt>
                <c:pt idx="2811">
                  <c:v>463.15789474000002</c:v>
                </c:pt>
                <c:pt idx="2812">
                  <c:v>462.82894736999998</c:v>
                </c:pt>
                <c:pt idx="2813">
                  <c:v>462.5</c:v>
                </c:pt>
                <c:pt idx="2814">
                  <c:v>457.56578947000003</c:v>
                </c:pt>
                <c:pt idx="2815">
                  <c:v>458.55263158000002</c:v>
                </c:pt>
                <c:pt idx="2816">
                  <c:v>461.18421052999997</c:v>
                </c:pt>
                <c:pt idx="2817">
                  <c:v>465.78947368000001</c:v>
                </c:pt>
                <c:pt idx="2818">
                  <c:v>465.78947368000001</c:v>
                </c:pt>
                <c:pt idx="2819">
                  <c:v>462.82894736999998</c:v>
                </c:pt>
                <c:pt idx="2820">
                  <c:v>467.10526315999999</c:v>
                </c:pt>
                <c:pt idx="2821">
                  <c:v>464.96710525999998</c:v>
                </c:pt>
                <c:pt idx="2822">
                  <c:v>462.99342104999999</c:v>
                </c:pt>
                <c:pt idx="2823">
                  <c:v>462.17105263000002</c:v>
                </c:pt>
                <c:pt idx="2824">
                  <c:v>464.63815789</c:v>
                </c:pt>
                <c:pt idx="2825">
                  <c:v>465.46052631999999</c:v>
                </c:pt>
                <c:pt idx="2826">
                  <c:v>466.28289474000002</c:v>
                </c:pt>
                <c:pt idx="2827">
                  <c:v>466.77631579000001</c:v>
                </c:pt>
                <c:pt idx="2828">
                  <c:v>467.10526315999999</c:v>
                </c:pt>
                <c:pt idx="2829">
                  <c:v>467.43421052999997</c:v>
                </c:pt>
                <c:pt idx="2830">
                  <c:v>466.11842104999999</c:v>
                </c:pt>
                <c:pt idx="2831">
                  <c:v>462.17105263000002</c:v>
                </c:pt>
                <c:pt idx="2832">
                  <c:v>468.75</c:v>
                </c:pt>
                <c:pt idx="2833">
                  <c:v>464.63815789</c:v>
                </c:pt>
                <c:pt idx="2834">
                  <c:v>463.48684211</c:v>
                </c:pt>
                <c:pt idx="2835">
                  <c:v>462.99342104999999</c:v>
                </c:pt>
                <c:pt idx="2836">
                  <c:v>458.88157895000001</c:v>
                </c:pt>
                <c:pt idx="2837">
                  <c:v>455.92105263000002</c:v>
                </c:pt>
                <c:pt idx="2838">
                  <c:v>454.27631579000001</c:v>
                </c:pt>
                <c:pt idx="2839">
                  <c:v>459.86842104999999</c:v>
                </c:pt>
                <c:pt idx="2840">
                  <c:v>453.28947368000001</c:v>
                </c:pt>
                <c:pt idx="2841">
                  <c:v>452.13815789</c:v>
                </c:pt>
                <c:pt idx="2842">
                  <c:v>451.80921052999997</c:v>
                </c:pt>
                <c:pt idx="2843">
                  <c:v>453.125</c:v>
                </c:pt>
                <c:pt idx="2844">
                  <c:v>451.64473684000001</c:v>
                </c:pt>
                <c:pt idx="2845">
                  <c:v>452.30263158000002</c:v>
                </c:pt>
                <c:pt idx="2846">
                  <c:v>451.48026315999999</c:v>
                </c:pt>
                <c:pt idx="2847">
                  <c:v>449.83552631999999</c:v>
                </c:pt>
                <c:pt idx="2848">
                  <c:v>448.51973684000001</c:v>
                </c:pt>
                <c:pt idx="2849">
                  <c:v>448.68421052999997</c:v>
                </c:pt>
                <c:pt idx="2850">
                  <c:v>448.02631579000001</c:v>
                </c:pt>
                <c:pt idx="2851">
                  <c:v>450.49342104999999</c:v>
                </c:pt>
                <c:pt idx="2852">
                  <c:v>457.89473684000001</c:v>
                </c:pt>
                <c:pt idx="2853">
                  <c:v>450.82236841999998</c:v>
                </c:pt>
                <c:pt idx="2854">
                  <c:v>455.09868420999999</c:v>
                </c:pt>
                <c:pt idx="2855">
                  <c:v>454.93421052999997</c:v>
                </c:pt>
                <c:pt idx="2856">
                  <c:v>455.92105263000002</c:v>
                </c:pt>
                <c:pt idx="2857">
                  <c:v>454.44078947000003</c:v>
                </c:pt>
                <c:pt idx="2858">
                  <c:v>455.75657895000001</c:v>
                </c:pt>
                <c:pt idx="2859">
                  <c:v>462.82894736999998</c:v>
                </c:pt>
                <c:pt idx="2860">
                  <c:v>460.69078947000003</c:v>
                </c:pt>
                <c:pt idx="2861">
                  <c:v>452.96052631999999</c:v>
                </c:pt>
                <c:pt idx="2862">
                  <c:v>450.82236841999998</c:v>
                </c:pt>
                <c:pt idx="2863">
                  <c:v>450.16447368000001</c:v>
                </c:pt>
                <c:pt idx="2864">
                  <c:v>444.90131579000001</c:v>
                </c:pt>
                <c:pt idx="2865">
                  <c:v>435.52631579000001</c:v>
                </c:pt>
                <c:pt idx="2866">
                  <c:v>437.5</c:v>
                </c:pt>
                <c:pt idx="2867">
                  <c:v>439.30921052999997</c:v>
                </c:pt>
                <c:pt idx="2868">
                  <c:v>439.80263158000002</c:v>
                </c:pt>
                <c:pt idx="2869">
                  <c:v>438.48684211</c:v>
                </c:pt>
                <c:pt idx="2870">
                  <c:v>433.22368420999999</c:v>
                </c:pt>
                <c:pt idx="2871">
                  <c:v>436.84210525999998</c:v>
                </c:pt>
                <c:pt idx="2872">
                  <c:v>436.51315789</c:v>
                </c:pt>
                <c:pt idx="2873">
                  <c:v>435.19736841999998</c:v>
                </c:pt>
                <c:pt idx="2874">
                  <c:v>430.26315789</c:v>
                </c:pt>
                <c:pt idx="2875">
                  <c:v>426.64473684000001</c:v>
                </c:pt>
                <c:pt idx="2876">
                  <c:v>424.83552631999999</c:v>
                </c:pt>
                <c:pt idx="2877">
                  <c:v>426.31578947000003</c:v>
                </c:pt>
                <c:pt idx="2878">
                  <c:v>424.67105263000002</c:v>
                </c:pt>
                <c:pt idx="2879">
                  <c:v>426.15131579000001</c:v>
                </c:pt>
                <c:pt idx="2880">
                  <c:v>423.19078947000003</c:v>
                </c:pt>
                <c:pt idx="2881">
                  <c:v>422.03947368000001</c:v>
                </c:pt>
                <c:pt idx="2882">
                  <c:v>420.72368420999999</c:v>
                </c:pt>
                <c:pt idx="2883">
                  <c:v>419.90131579000001</c:v>
                </c:pt>
                <c:pt idx="2884">
                  <c:v>416.11842104999999</c:v>
                </c:pt>
                <c:pt idx="2885">
                  <c:v>411.34868420999999</c:v>
                </c:pt>
                <c:pt idx="2886">
                  <c:v>412.66447368000001</c:v>
                </c:pt>
                <c:pt idx="2887">
                  <c:v>411.67763158000002</c:v>
                </c:pt>
                <c:pt idx="2888">
                  <c:v>411.51315789</c:v>
                </c:pt>
                <c:pt idx="2889">
                  <c:v>409.21052631999999</c:v>
                </c:pt>
                <c:pt idx="2890">
                  <c:v>408.88157895000001</c:v>
                </c:pt>
                <c:pt idx="2891">
                  <c:v>411.18421052999997</c:v>
                </c:pt>
                <c:pt idx="2892">
                  <c:v>415.29605263000002</c:v>
                </c:pt>
                <c:pt idx="2893">
                  <c:v>418.91447368000001</c:v>
                </c:pt>
                <c:pt idx="2894">
                  <c:v>418.91447368000001</c:v>
                </c:pt>
                <c:pt idx="2895">
                  <c:v>421.875</c:v>
                </c:pt>
                <c:pt idx="2896">
                  <c:v>420.72368420999999</c:v>
                </c:pt>
                <c:pt idx="2897">
                  <c:v>418.75</c:v>
                </c:pt>
                <c:pt idx="2898">
                  <c:v>424.83552631999999</c:v>
                </c:pt>
                <c:pt idx="2899">
                  <c:v>427.30263158000002</c:v>
                </c:pt>
                <c:pt idx="2900">
                  <c:v>427.30263158000002</c:v>
                </c:pt>
                <c:pt idx="2901">
                  <c:v>428.45394736999998</c:v>
                </c:pt>
                <c:pt idx="2902">
                  <c:v>430.09868420999999</c:v>
                </c:pt>
                <c:pt idx="2903">
                  <c:v>433.22368420999999</c:v>
                </c:pt>
                <c:pt idx="2904">
                  <c:v>436.01973684000001</c:v>
                </c:pt>
                <c:pt idx="2905">
                  <c:v>435.03289474000002</c:v>
                </c:pt>
                <c:pt idx="2906">
                  <c:v>437.33552631999999</c:v>
                </c:pt>
                <c:pt idx="2907">
                  <c:v>440.78947368000001</c:v>
                </c:pt>
                <c:pt idx="2908">
                  <c:v>441.77631579000001</c:v>
                </c:pt>
                <c:pt idx="2909">
                  <c:v>438.48684211</c:v>
                </c:pt>
                <c:pt idx="2910">
                  <c:v>438.98026315999999</c:v>
                </c:pt>
                <c:pt idx="2911">
                  <c:v>438.48684211</c:v>
                </c:pt>
                <c:pt idx="2912">
                  <c:v>438.48684211</c:v>
                </c:pt>
                <c:pt idx="2913">
                  <c:v>436.18421052999997</c:v>
                </c:pt>
                <c:pt idx="2914">
                  <c:v>431.08552631999999</c:v>
                </c:pt>
                <c:pt idx="2915">
                  <c:v>428.78289474000002</c:v>
                </c:pt>
                <c:pt idx="2916">
                  <c:v>432.73026315999999</c:v>
                </c:pt>
                <c:pt idx="2917">
                  <c:v>434.70394736999998</c:v>
                </c:pt>
                <c:pt idx="2918">
                  <c:v>436.67763158000002</c:v>
                </c:pt>
                <c:pt idx="2919">
                  <c:v>434.86842104999999</c:v>
                </c:pt>
                <c:pt idx="2920">
                  <c:v>436.51315789</c:v>
                </c:pt>
                <c:pt idx="2921">
                  <c:v>442.10526315999999</c:v>
                </c:pt>
                <c:pt idx="2922">
                  <c:v>443.09210525999998</c:v>
                </c:pt>
                <c:pt idx="2923">
                  <c:v>441.44736841999998</c:v>
                </c:pt>
                <c:pt idx="2924">
                  <c:v>436.34868420999999</c:v>
                </c:pt>
                <c:pt idx="2925">
                  <c:v>435.19736841999998</c:v>
                </c:pt>
                <c:pt idx="2926">
                  <c:v>437.17105263000002</c:v>
                </c:pt>
                <c:pt idx="2927">
                  <c:v>435.52631579000001</c:v>
                </c:pt>
                <c:pt idx="2928">
                  <c:v>438.81578947000003</c:v>
                </c:pt>
                <c:pt idx="2929">
                  <c:v>441.77631579000001</c:v>
                </c:pt>
                <c:pt idx="2930">
                  <c:v>440.29605263000002</c:v>
                </c:pt>
                <c:pt idx="2931">
                  <c:v>437.33552631999999</c:v>
                </c:pt>
                <c:pt idx="2932">
                  <c:v>442.10526315999999</c:v>
                </c:pt>
                <c:pt idx="2933">
                  <c:v>441.94078947000003</c:v>
                </c:pt>
                <c:pt idx="2934">
                  <c:v>445.39473684000001</c:v>
                </c:pt>
                <c:pt idx="2935">
                  <c:v>444.40789474000002</c:v>
                </c:pt>
                <c:pt idx="2936">
                  <c:v>442.92763158000002</c:v>
                </c:pt>
                <c:pt idx="2937">
                  <c:v>441.94078947000003</c:v>
                </c:pt>
                <c:pt idx="2938">
                  <c:v>437.82894736999998</c:v>
                </c:pt>
                <c:pt idx="2939">
                  <c:v>439.80263158000002</c:v>
                </c:pt>
                <c:pt idx="2940">
                  <c:v>436.84210525999998</c:v>
                </c:pt>
                <c:pt idx="2941">
                  <c:v>432.40131579000001</c:v>
                </c:pt>
                <c:pt idx="2942">
                  <c:v>431.74342104999999</c:v>
                </c:pt>
                <c:pt idx="2943">
                  <c:v>429.44078947000003</c:v>
                </c:pt>
                <c:pt idx="2944">
                  <c:v>426.97368420999999</c:v>
                </c:pt>
                <c:pt idx="2945">
                  <c:v>421.54605263000002</c:v>
                </c:pt>
                <c:pt idx="2946">
                  <c:v>426.97368420999999</c:v>
                </c:pt>
                <c:pt idx="2947">
                  <c:v>427.46710525999998</c:v>
                </c:pt>
                <c:pt idx="2948">
                  <c:v>428.45394736999998</c:v>
                </c:pt>
                <c:pt idx="2949">
                  <c:v>428.61842104999999</c:v>
                </c:pt>
                <c:pt idx="2950">
                  <c:v>433.38815789</c:v>
                </c:pt>
                <c:pt idx="2951">
                  <c:v>433.88157895000001</c:v>
                </c:pt>
                <c:pt idx="2952">
                  <c:v>433.22368420999999</c:v>
                </c:pt>
                <c:pt idx="2953">
                  <c:v>434.70394736999998</c:v>
                </c:pt>
                <c:pt idx="2954">
                  <c:v>433.05921052999997</c:v>
                </c:pt>
                <c:pt idx="2955">
                  <c:v>432.40131579000001</c:v>
                </c:pt>
                <c:pt idx="2956">
                  <c:v>432.07236841999998</c:v>
                </c:pt>
                <c:pt idx="2957">
                  <c:v>429.76973684000001</c:v>
                </c:pt>
                <c:pt idx="2958">
                  <c:v>428.94736841999998</c:v>
                </c:pt>
                <c:pt idx="2959">
                  <c:v>433.71710525999998</c:v>
                </c:pt>
                <c:pt idx="2960">
                  <c:v>434.04605263000002</c:v>
                </c:pt>
                <c:pt idx="2961">
                  <c:v>436.01973684000001</c:v>
                </c:pt>
                <c:pt idx="2962">
                  <c:v>431.08552631999999</c:v>
                </c:pt>
                <c:pt idx="2963">
                  <c:v>431.90789474000002</c:v>
                </c:pt>
                <c:pt idx="2964">
                  <c:v>437.5</c:v>
                </c:pt>
                <c:pt idx="2965">
                  <c:v>440.46052631999999</c:v>
                </c:pt>
                <c:pt idx="2966">
                  <c:v>440.78947368000001</c:v>
                </c:pt>
                <c:pt idx="2967">
                  <c:v>440.625</c:v>
                </c:pt>
                <c:pt idx="2968">
                  <c:v>438.81578947000003</c:v>
                </c:pt>
                <c:pt idx="2969">
                  <c:v>438.81578947000003</c:v>
                </c:pt>
                <c:pt idx="2970">
                  <c:v>440.29605263000002</c:v>
                </c:pt>
                <c:pt idx="2971">
                  <c:v>436.67763158000002</c:v>
                </c:pt>
                <c:pt idx="2972">
                  <c:v>435.69078947000003</c:v>
                </c:pt>
                <c:pt idx="2973">
                  <c:v>433.22368420999999</c:v>
                </c:pt>
                <c:pt idx="2974">
                  <c:v>433.05921052999997</c:v>
                </c:pt>
                <c:pt idx="2975">
                  <c:v>434.375</c:v>
                </c:pt>
                <c:pt idx="2976">
                  <c:v>430.59210525999998</c:v>
                </c:pt>
                <c:pt idx="2977">
                  <c:v>429.44078947000003</c:v>
                </c:pt>
                <c:pt idx="2978">
                  <c:v>424.34210525999998</c:v>
                </c:pt>
                <c:pt idx="2979">
                  <c:v>426.31578947000003</c:v>
                </c:pt>
                <c:pt idx="2980">
                  <c:v>423.02631579000001</c:v>
                </c:pt>
                <c:pt idx="2981">
                  <c:v>422.86184211</c:v>
                </c:pt>
                <c:pt idx="2982">
                  <c:v>422.20394736999998</c:v>
                </c:pt>
                <c:pt idx="2983">
                  <c:v>419.73684211</c:v>
                </c:pt>
                <c:pt idx="2984">
                  <c:v>420.39473684000001</c:v>
                </c:pt>
                <c:pt idx="2985">
                  <c:v>420.88815789</c:v>
                </c:pt>
                <c:pt idx="2986">
                  <c:v>421.38157895000001</c:v>
                </c:pt>
                <c:pt idx="2987">
                  <c:v>424.34210525999998</c:v>
                </c:pt>
                <c:pt idx="2988">
                  <c:v>432.89473684000001</c:v>
                </c:pt>
                <c:pt idx="2989">
                  <c:v>431.41447368000001</c:v>
                </c:pt>
                <c:pt idx="2990">
                  <c:v>430.75657895000001</c:v>
                </c:pt>
                <c:pt idx="2991">
                  <c:v>434.04605263000002</c:v>
                </c:pt>
                <c:pt idx="2992">
                  <c:v>431.57894736999998</c:v>
                </c:pt>
                <c:pt idx="2993">
                  <c:v>429.60526315999999</c:v>
                </c:pt>
                <c:pt idx="2994">
                  <c:v>432.73026315999999</c:v>
                </c:pt>
                <c:pt idx="2995">
                  <c:v>432.56578947000003</c:v>
                </c:pt>
                <c:pt idx="2996">
                  <c:v>432.40131579000001</c:v>
                </c:pt>
                <c:pt idx="2997">
                  <c:v>430.59210525999998</c:v>
                </c:pt>
                <c:pt idx="2998">
                  <c:v>432.40131579000001</c:v>
                </c:pt>
                <c:pt idx="2999">
                  <c:v>430.59210525999998</c:v>
                </c:pt>
                <c:pt idx="3000">
                  <c:v>436.51315789</c:v>
                </c:pt>
                <c:pt idx="3001">
                  <c:v>438.65131579000001</c:v>
                </c:pt>
                <c:pt idx="3002">
                  <c:v>437.99342104999999</c:v>
                </c:pt>
                <c:pt idx="3003">
                  <c:v>436.84210525999998</c:v>
                </c:pt>
                <c:pt idx="3004">
                  <c:v>433.55263158000002</c:v>
                </c:pt>
                <c:pt idx="3005">
                  <c:v>432.73026315999999</c:v>
                </c:pt>
                <c:pt idx="3006">
                  <c:v>431.25</c:v>
                </c:pt>
                <c:pt idx="3007">
                  <c:v>431.08552631999999</c:v>
                </c:pt>
                <c:pt idx="3008">
                  <c:v>430.42763158000002</c:v>
                </c:pt>
                <c:pt idx="3009">
                  <c:v>429.44078947000003</c:v>
                </c:pt>
                <c:pt idx="3010">
                  <c:v>427.96052631999999</c:v>
                </c:pt>
                <c:pt idx="3011">
                  <c:v>427.30263158000002</c:v>
                </c:pt>
                <c:pt idx="3012">
                  <c:v>428.78289474000002</c:v>
                </c:pt>
                <c:pt idx="3013">
                  <c:v>429.27631579000001</c:v>
                </c:pt>
                <c:pt idx="3014">
                  <c:v>429.60526315999999</c:v>
                </c:pt>
                <c:pt idx="3015">
                  <c:v>428.94736841999998</c:v>
                </c:pt>
                <c:pt idx="3016">
                  <c:v>427.46710525999998</c:v>
                </c:pt>
                <c:pt idx="3017">
                  <c:v>425</c:v>
                </c:pt>
                <c:pt idx="3018">
                  <c:v>423.84868420999999</c:v>
                </c:pt>
                <c:pt idx="3019">
                  <c:v>422.36842104999999</c:v>
                </c:pt>
                <c:pt idx="3020">
                  <c:v>418.42105263000002</c:v>
                </c:pt>
                <c:pt idx="3021">
                  <c:v>417.92763158000002</c:v>
                </c:pt>
                <c:pt idx="3022">
                  <c:v>419.07894736999998</c:v>
                </c:pt>
                <c:pt idx="3023">
                  <c:v>417.59868420999999</c:v>
                </c:pt>
                <c:pt idx="3024">
                  <c:v>412.82894736999998</c:v>
                </c:pt>
                <c:pt idx="3025">
                  <c:v>413.81578947000003</c:v>
                </c:pt>
                <c:pt idx="3026">
                  <c:v>414.63815789</c:v>
                </c:pt>
                <c:pt idx="3027">
                  <c:v>414.80263158000002</c:v>
                </c:pt>
                <c:pt idx="3028">
                  <c:v>414.14473684000001</c:v>
                </c:pt>
                <c:pt idx="3029">
                  <c:v>417.26973684000001</c:v>
                </c:pt>
                <c:pt idx="3030">
                  <c:v>418.58552631999999</c:v>
                </c:pt>
                <c:pt idx="3031">
                  <c:v>419.40789474000002</c:v>
                </c:pt>
                <c:pt idx="3032">
                  <c:v>418.91447368000001</c:v>
                </c:pt>
                <c:pt idx="3033">
                  <c:v>421.21710525999998</c:v>
                </c:pt>
                <c:pt idx="3034">
                  <c:v>424.01315789</c:v>
                </c:pt>
                <c:pt idx="3035">
                  <c:v>422.36842104999999</c:v>
                </c:pt>
                <c:pt idx="3036">
                  <c:v>420.55921052999997</c:v>
                </c:pt>
                <c:pt idx="3037">
                  <c:v>423.84868420999999</c:v>
                </c:pt>
                <c:pt idx="3038">
                  <c:v>421.875</c:v>
                </c:pt>
                <c:pt idx="3039">
                  <c:v>422.86184211</c:v>
                </c:pt>
                <c:pt idx="3040">
                  <c:v>422.03947368000001</c:v>
                </c:pt>
                <c:pt idx="3041">
                  <c:v>421.21710525999998</c:v>
                </c:pt>
                <c:pt idx="3042">
                  <c:v>420.23026315999999</c:v>
                </c:pt>
                <c:pt idx="3043">
                  <c:v>424.50657895000001</c:v>
                </c:pt>
                <c:pt idx="3044">
                  <c:v>420.23026315999999</c:v>
                </c:pt>
                <c:pt idx="3045">
                  <c:v>420.88815789</c:v>
                </c:pt>
                <c:pt idx="3046">
                  <c:v>423.84868420999999</c:v>
                </c:pt>
                <c:pt idx="3047">
                  <c:v>426.97368420999999</c:v>
                </c:pt>
                <c:pt idx="3048">
                  <c:v>431.25</c:v>
                </c:pt>
                <c:pt idx="3049">
                  <c:v>428.125</c:v>
                </c:pt>
                <c:pt idx="3050">
                  <c:v>424.01315789</c:v>
                </c:pt>
                <c:pt idx="3051">
                  <c:v>429.93421052999997</c:v>
                </c:pt>
                <c:pt idx="3052">
                  <c:v>431.41447368000001</c:v>
                </c:pt>
                <c:pt idx="3053">
                  <c:v>427.79605263000002</c:v>
                </c:pt>
                <c:pt idx="3054">
                  <c:v>426.97368420999999</c:v>
                </c:pt>
                <c:pt idx="3055">
                  <c:v>427.46710525999998</c:v>
                </c:pt>
                <c:pt idx="3056">
                  <c:v>427.79605263000002</c:v>
                </c:pt>
                <c:pt idx="3057">
                  <c:v>432.40131579000001</c:v>
                </c:pt>
                <c:pt idx="3058">
                  <c:v>441.28289474000002</c:v>
                </c:pt>
                <c:pt idx="3059">
                  <c:v>437.82894736999998</c:v>
                </c:pt>
                <c:pt idx="3060">
                  <c:v>436.34868420999999</c:v>
                </c:pt>
                <c:pt idx="3061">
                  <c:v>441.11842104999999</c:v>
                </c:pt>
                <c:pt idx="3062">
                  <c:v>446.21710525999998</c:v>
                </c:pt>
                <c:pt idx="3063">
                  <c:v>444.90131579000001</c:v>
                </c:pt>
                <c:pt idx="3064">
                  <c:v>448.68421052999997</c:v>
                </c:pt>
                <c:pt idx="3065">
                  <c:v>446.875</c:v>
                </c:pt>
                <c:pt idx="3066">
                  <c:v>449.34210525999998</c:v>
                </c:pt>
                <c:pt idx="3067">
                  <c:v>445.55921052999997</c:v>
                </c:pt>
                <c:pt idx="3068">
                  <c:v>443.25657895000001</c:v>
                </c:pt>
                <c:pt idx="3069">
                  <c:v>445.23026315999999</c:v>
                </c:pt>
                <c:pt idx="3070">
                  <c:v>442.43421052999997</c:v>
                </c:pt>
                <c:pt idx="3071">
                  <c:v>443.75</c:v>
                </c:pt>
                <c:pt idx="3072">
                  <c:v>440.13157895000001</c:v>
                </c:pt>
                <c:pt idx="3073">
                  <c:v>439.80263158000002</c:v>
                </c:pt>
                <c:pt idx="3074">
                  <c:v>441.61184211</c:v>
                </c:pt>
                <c:pt idx="3075">
                  <c:v>439.14473684000001</c:v>
                </c:pt>
                <c:pt idx="3076">
                  <c:v>439.47368420999999</c:v>
                </c:pt>
                <c:pt idx="3077">
                  <c:v>440.13157895000001</c:v>
                </c:pt>
                <c:pt idx="3078">
                  <c:v>445.06578947000003</c:v>
                </c:pt>
                <c:pt idx="3079">
                  <c:v>441.94078947000003</c:v>
                </c:pt>
                <c:pt idx="3080">
                  <c:v>439.47368420999999</c:v>
                </c:pt>
                <c:pt idx="3081">
                  <c:v>438.48684211</c:v>
                </c:pt>
                <c:pt idx="3082">
                  <c:v>437.17105263000002</c:v>
                </c:pt>
                <c:pt idx="3083">
                  <c:v>436.34868420999999</c:v>
                </c:pt>
                <c:pt idx="3084">
                  <c:v>435.52631579000001</c:v>
                </c:pt>
                <c:pt idx="3085">
                  <c:v>434.375</c:v>
                </c:pt>
                <c:pt idx="3086">
                  <c:v>438.98026315999999</c:v>
                </c:pt>
                <c:pt idx="3087">
                  <c:v>440.13157895000001</c:v>
                </c:pt>
                <c:pt idx="3088">
                  <c:v>441.44736841999998</c:v>
                </c:pt>
                <c:pt idx="3089">
                  <c:v>443.25657895000001</c:v>
                </c:pt>
                <c:pt idx="3090">
                  <c:v>443.58552631999999</c:v>
                </c:pt>
                <c:pt idx="3091">
                  <c:v>442.26973684000001</c:v>
                </c:pt>
                <c:pt idx="3092">
                  <c:v>440.625</c:v>
                </c:pt>
                <c:pt idx="3093">
                  <c:v>437.5</c:v>
                </c:pt>
                <c:pt idx="3094">
                  <c:v>441.94078947000003</c:v>
                </c:pt>
                <c:pt idx="3095">
                  <c:v>436.67763158000002</c:v>
                </c:pt>
                <c:pt idx="3096">
                  <c:v>436.18421052999997</c:v>
                </c:pt>
                <c:pt idx="3097">
                  <c:v>435.36184211</c:v>
                </c:pt>
                <c:pt idx="3098">
                  <c:v>434.70394736999998</c:v>
                </c:pt>
                <c:pt idx="3099">
                  <c:v>432.23684211</c:v>
                </c:pt>
                <c:pt idx="3100">
                  <c:v>432.23684211</c:v>
                </c:pt>
                <c:pt idx="3101">
                  <c:v>433.71710525999998</c:v>
                </c:pt>
                <c:pt idx="3102">
                  <c:v>433.22368420999999</c:v>
                </c:pt>
                <c:pt idx="3103">
                  <c:v>432.23684211</c:v>
                </c:pt>
                <c:pt idx="3104">
                  <c:v>432.07236841999998</c:v>
                </c:pt>
                <c:pt idx="3105">
                  <c:v>430.09868420999999</c:v>
                </c:pt>
                <c:pt idx="3106">
                  <c:v>434.04605263000002</c:v>
                </c:pt>
                <c:pt idx="3107">
                  <c:v>434.53947368000001</c:v>
                </c:pt>
                <c:pt idx="3108">
                  <c:v>434.86842104999999</c:v>
                </c:pt>
                <c:pt idx="3109">
                  <c:v>436.34868420999999</c:v>
                </c:pt>
                <c:pt idx="3110">
                  <c:v>436.01973684000001</c:v>
                </c:pt>
                <c:pt idx="3111">
                  <c:v>434.70394736999998</c:v>
                </c:pt>
                <c:pt idx="3112">
                  <c:v>437.17105263000002</c:v>
                </c:pt>
                <c:pt idx="3113">
                  <c:v>434.375</c:v>
                </c:pt>
                <c:pt idx="3114">
                  <c:v>435.19736841999998</c:v>
                </c:pt>
                <c:pt idx="3115">
                  <c:v>438.81578947000003</c:v>
                </c:pt>
                <c:pt idx="3116">
                  <c:v>435.03289474000002</c:v>
                </c:pt>
                <c:pt idx="3117">
                  <c:v>435.19736841999998</c:v>
                </c:pt>
                <c:pt idx="3118">
                  <c:v>435.85526315999999</c:v>
                </c:pt>
                <c:pt idx="3119">
                  <c:v>436.34868420999999</c:v>
                </c:pt>
                <c:pt idx="3120">
                  <c:v>435.69078947000003</c:v>
                </c:pt>
                <c:pt idx="3121">
                  <c:v>435.52631579000001</c:v>
                </c:pt>
                <c:pt idx="3122">
                  <c:v>435.85526315999999</c:v>
                </c:pt>
                <c:pt idx="3123">
                  <c:v>432.56578947000003</c:v>
                </c:pt>
                <c:pt idx="3124">
                  <c:v>431.74342104999999</c:v>
                </c:pt>
                <c:pt idx="3125">
                  <c:v>429.60526315999999</c:v>
                </c:pt>
                <c:pt idx="3126">
                  <c:v>430.42763158000002</c:v>
                </c:pt>
                <c:pt idx="3127">
                  <c:v>428.61842104999999</c:v>
                </c:pt>
                <c:pt idx="3128">
                  <c:v>425.82236841999998</c:v>
                </c:pt>
                <c:pt idx="3129">
                  <c:v>421.54605263000002</c:v>
                </c:pt>
                <c:pt idx="3130">
                  <c:v>421.875</c:v>
                </c:pt>
                <c:pt idx="3131">
                  <c:v>421.71052631999999</c:v>
                </c:pt>
                <c:pt idx="3132">
                  <c:v>420.06578947000003</c:v>
                </c:pt>
                <c:pt idx="3133">
                  <c:v>423.51973684000001</c:v>
                </c:pt>
                <c:pt idx="3134">
                  <c:v>421.71052631999999</c:v>
                </c:pt>
                <c:pt idx="3135">
                  <c:v>421.54605263000002</c:v>
                </c:pt>
                <c:pt idx="3136">
                  <c:v>423.02631579000001</c:v>
                </c:pt>
                <c:pt idx="3137">
                  <c:v>423.35526315999999</c:v>
                </c:pt>
                <c:pt idx="3138">
                  <c:v>423.51973684000001</c:v>
                </c:pt>
                <c:pt idx="3139">
                  <c:v>424.17763158000002</c:v>
                </c:pt>
                <c:pt idx="3140">
                  <c:v>427.63157895000001</c:v>
                </c:pt>
                <c:pt idx="3141">
                  <c:v>430.42763158000002</c:v>
                </c:pt>
                <c:pt idx="3142">
                  <c:v>433.71710525999998</c:v>
                </c:pt>
                <c:pt idx="3143">
                  <c:v>432.07236841999998</c:v>
                </c:pt>
                <c:pt idx="3144">
                  <c:v>434.86842104999999</c:v>
                </c:pt>
                <c:pt idx="3145">
                  <c:v>435.19736841999998</c:v>
                </c:pt>
                <c:pt idx="3146">
                  <c:v>435.19736841999998</c:v>
                </c:pt>
                <c:pt idx="3147">
                  <c:v>434.21052631999999</c:v>
                </c:pt>
                <c:pt idx="3148">
                  <c:v>434.86842104999999</c:v>
                </c:pt>
                <c:pt idx="3149">
                  <c:v>435.36184211</c:v>
                </c:pt>
                <c:pt idx="3150">
                  <c:v>436.51315789</c:v>
                </c:pt>
                <c:pt idx="3151">
                  <c:v>436.18421052999997</c:v>
                </c:pt>
                <c:pt idx="3152">
                  <c:v>437.82894736999998</c:v>
                </c:pt>
                <c:pt idx="3153">
                  <c:v>440.46052631999999</c:v>
                </c:pt>
                <c:pt idx="3154">
                  <c:v>443.25657895000001</c:v>
                </c:pt>
                <c:pt idx="3155">
                  <c:v>444.90131579000001</c:v>
                </c:pt>
                <c:pt idx="3156">
                  <c:v>444.24342104999999</c:v>
                </c:pt>
                <c:pt idx="3157">
                  <c:v>441.28289474000002</c:v>
                </c:pt>
                <c:pt idx="3158">
                  <c:v>443.25657895000001</c:v>
                </c:pt>
                <c:pt idx="3159">
                  <c:v>442.43421052999997</c:v>
                </c:pt>
                <c:pt idx="3160">
                  <c:v>444.07894736999998</c:v>
                </c:pt>
                <c:pt idx="3161">
                  <c:v>446.21710525999998</c:v>
                </c:pt>
                <c:pt idx="3162">
                  <c:v>449.50657895000001</c:v>
                </c:pt>
                <c:pt idx="3163">
                  <c:v>446.54605263000002</c:v>
                </c:pt>
                <c:pt idx="3164">
                  <c:v>446.54605263000002</c:v>
                </c:pt>
                <c:pt idx="3165">
                  <c:v>445.55921052999997</c:v>
                </c:pt>
                <c:pt idx="3166">
                  <c:v>446.38157895000001</c:v>
                </c:pt>
                <c:pt idx="3167">
                  <c:v>450</c:v>
                </c:pt>
                <c:pt idx="3168">
                  <c:v>447.03947368000001</c:v>
                </c:pt>
                <c:pt idx="3169">
                  <c:v>450.16447368000001</c:v>
                </c:pt>
                <c:pt idx="3170">
                  <c:v>445.72368420999999</c:v>
                </c:pt>
                <c:pt idx="3171">
                  <c:v>440.46052631999999</c:v>
                </c:pt>
                <c:pt idx="3172">
                  <c:v>443.09210525999998</c:v>
                </c:pt>
                <c:pt idx="3173">
                  <c:v>444.07894736999998</c:v>
                </c:pt>
                <c:pt idx="3174">
                  <c:v>446.21710525999998</c:v>
                </c:pt>
                <c:pt idx="3175">
                  <c:v>451.80921052999997</c:v>
                </c:pt>
                <c:pt idx="3176">
                  <c:v>454.44078947000003</c:v>
                </c:pt>
                <c:pt idx="3177">
                  <c:v>453.45394736999998</c:v>
                </c:pt>
                <c:pt idx="3178">
                  <c:v>452.30263158000002</c:v>
                </c:pt>
                <c:pt idx="3179">
                  <c:v>449.17763158000002</c:v>
                </c:pt>
                <c:pt idx="3180">
                  <c:v>448.84868420999999</c:v>
                </c:pt>
                <c:pt idx="3181">
                  <c:v>449.34210525999998</c:v>
                </c:pt>
                <c:pt idx="3182">
                  <c:v>451.64473684000001</c:v>
                </c:pt>
                <c:pt idx="3183">
                  <c:v>451.15131579000001</c:v>
                </c:pt>
                <c:pt idx="3184">
                  <c:v>449.01315789</c:v>
                </c:pt>
                <c:pt idx="3185">
                  <c:v>447.03947368000001</c:v>
                </c:pt>
                <c:pt idx="3186">
                  <c:v>450.65789474000002</c:v>
                </c:pt>
                <c:pt idx="3187">
                  <c:v>449.01315789</c:v>
                </c:pt>
                <c:pt idx="3188">
                  <c:v>451.31578947000003</c:v>
                </c:pt>
                <c:pt idx="3189">
                  <c:v>449.83552631999999</c:v>
                </c:pt>
                <c:pt idx="3190">
                  <c:v>448.19078947000003</c:v>
                </c:pt>
                <c:pt idx="3191">
                  <c:v>447.36842104999999</c:v>
                </c:pt>
                <c:pt idx="3192">
                  <c:v>446.71052631999999</c:v>
                </c:pt>
                <c:pt idx="3193">
                  <c:v>448.35526315999999</c:v>
                </c:pt>
                <c:pt idx="3194">
                  <c:v>447.36842104999999</c:v>
                </c:pt>
                <c:pt idx="3195">
                  <c:v>446.71052631999999</c:v>
                </c:pt>
                <c:pt idx="3196">
                  <c:v>444.73684211</c:v>
                </c:pt>
                <c:pt idx="3197">
                  <c:v>446.71052631999999</c:v>
                </c:pt>
                <c:pt idx="3198">
                  <c:v>446.875</c:v>
                </c:pt>
                <c:pt idx="3199">
                  <c:v>449.83552631999999</c:v>
                </c:pt>
                <c:pt idx="3200">
                  <c:v>452.63157895000001</c:v>
                </c:pt>
                <c:pt idx="3201">
                  <c:v>452.96052631999999</c:v>
                </c:pt>
                <c:pt idx="3202">
                  <c:v>453.78289474000002</c:v>
                </c:pt>
                <c:pt idx="3203">
                  <c:v>451.64473684000001</c:v>
                </c:pt>
                <c:pt idx="3204">
                  <c:v>451.48026315999999</c:v>
                </c:pt>
                <c:pt idx="3205">
                  <c:v>452.46710525999998</c:v>
                </c:pt>
                <c:pt idx="3206">
                  <c:v>455.92105263000002</c:v>
                </c:pt>
                <c:pt idx="3207">
                  <c:v>449.50657895000001</c:v>
                </c:pt>
                <c:pt idx="3208">
                  <c:v>447.86184211</c:v>
                </c:pt>
                <c:pt idx="3209">
                  <c:v>450.32894736999998</c:v>
                </c:pt>
                <c:pt idx="3210">
                  <c:v>452.79605263000002</c:v>
                </c:pt>
                <c:pt idx="3211">
                  <c:v>456.74342104999999</c:v>
                </c:pt>
                <c:pt idx="3212">
                  <c:v>458.22368420999999</c:v>
                </c:pt>
                <c:pt idx="3213">
                  <c:v>455.59210525999998</c:v>
                </c:pt>
                <c:pt idx="3214">
                  <c:v>460.19736841999998</c:v>
                </c:pt>
                <c:pt idx="3215">
                  <c:v>460.85526315999999</c:v>
                </c:pt>
                <c:pt idx="3216">
                  <c:v>463.32236841999998</c:v>
                </c:pt>
                <c:pt idx="3217">
                  <c:v>462.33552631999999</c:v>
                </c:pt>
                <c:pt idx="3218">
                  <c:v>461.34868420999999</c:v>
                </c:pt>
                <c:pt idx="3219">
                  <c:v>460.69078947000003</c:v>
                </c:pt>
                <c:pt idx="3220">
                  <c:v>459.04605263000002</c:v>
                </c:pt>
                <c:pt idx="3221">
                  <c:v>461.01973684000001</c:v>
                </c:pt>
                <c:pt idx="3222">
                  <c:v>459.86842104999999</c:v>
                </c:pt>
                <c:pt idx="3223">
                  <c:v>458.88157895000001</c:v>
                </c:pt>
                <c:pt idx="3224">
                  <c:v>456.41447368000001</c:v>
                </c:pt>
                <c:pt idx="3225">
                  <c:v>455.59210525999998</c:v>
                </c:pt>
                <c:pt idx="3226">
                  <c:v>455.09868420999999</c:v>
                </c:pt>
                <c:pt idx="3227">
                  <c:v>456.41447368000001</c:v>
                </c:pt>
                <c:pt idx="3228">
                  <c:v>459.04605263000002</c:v>
                </c:pt>
                <c:pt idx="3229">
                  <c:v>457.07236841999998</c:v>
                </c:pt>
                <c:pt idx="3230">
                  <c:v>457.89473684000001</c:v>
                </c:pt>
                <c:pt idx="3231">
                  <c:v>462.82894736999998</c:v>
                </c:pt>
                <c:pt idx="3232">
                  <c:v>463.32236841999998</c:v>
                </c:pt>
                <c:pt idx="3233">
                  <c:v>463.32236841999998</c:v>
                </c:pt>
                <c:pt idx="3234">
                  <c:v>461.67763158000002</c:v>
                </c:pt>
                <c:pt idx="3235">
                  <c:v>455.09868420999999</c:v>
                </c:pt>
                <c:pt idx="3236">
                  <c:v>453.28947368000001</c:v>
                </c:pt>
                <c:pt idx="3237">
                  <c:v>455.59210525999998</c:v>
                </c:pt>
                <c:pt idx="3238">
                  <c:v>454.11184211</c:v>
                </c:pt>
                <c:pt idx="3239">
                  <c:v>456.74342104999999</c:v>
                </c:pt>
                <c:pt idx="3240">
                  <c:v>458.55263158000002</c:v>
                </c:pt>
                <c:pt idx="3241">
                  <c:v>459.04605263000002</c:v>
                </c:pt>
                <c:pt idx="3242">
                  <c:v>457.40131579000001</c:v>
                </c:pt>
                <c:pt idx="3243">
                  <c:v>454.27631579000001</c:v>
                </c:pt>
                <c:pt idx="3244">
                  <c:v>459.04605263000002</c:v>
                </c:pt>
                <c:pt idx="3245">
                  <c:v>456.25</c:v>
                </c:pt>
                <c:pt idx="3246">
                  <c:v>456.90789474000002</c:v>
                </c:pt>
                <c:pt idx="3247">
                  <c:v>454.76973684000001</c:v>
                </c:pt>
                <c:pt idx="3248">
                  <c:v>452.79605263000002</c:v>
                </c:pt>
                <c:pt idx="3249">
                  <c:v>451.15131579000001</c:v>
                </c:pt>
                <c:pt idx="3250">
                  <c:v>451.31578947000003</c:v>
                </c:pt>
                <c:pt idx="3251">
                  <c:v>452.96052631999999</c:v>
                </c:pt>
                <c:pt idx="3252">
                  <c:v>455.92105263000002</c:v>
                </c:pt>
                <c:pt idx="3253">
                  <c:v>453.45394736999998</c:v>
                </c:pt>
                <c:pt idx="3254">
                  <c:v>452.96052631999999</c:v>
                </c:pt>
                <c:pt idx="3255">
                  <c:v>453.61842104999999</c:v>
                </c:pt>
                <c:pt idx="3256">
                  <c:v>456.08552631999999</c:v>
                </c:pt>
                <c:pt idx="3257">
                  <c:v>456.41447368000001</c:v>
                </c:pt>
                <c:pt idx="3258">
                  <c:v>451.48026315999999</c:v>
                </c:pt>
                <c:pt idx="3259">
                  <c:v>453.125</c:v>
                </c:pt>
                <c:pt idx="3260">
                  <c:v>450.65789474000002</c:v>
                </c:pt>
                <c:pt idx="3261">
                  <c:v>447.86184211</c:v>
                </c:pt>
                <c:pt idx="3262">
                  <c:v>447.86184211</c:v>
                </c:pt>
                <c:pt idx="3263">
                  <c:v>449.67105263000002</c:v>
                </c:pt>
                <c:pt idx="3264">
                  <c:v>446.71052631999999</c:v>
                </c:pt>
                <c:pt idx="3265">
                  <c:v>449.17763158000002</c:v>
                </c:pt>
                <c:pt idx="3266">
                  <c:v>448.35526315999999</c:v>
                </c:pt>
                <c:pt idx="3267">
                  <c:v>446.21710525999998</c:v>
                </c:pt>
                <c:pt idx="3268">
                  <c:v>446.38157895000001</c:v>
                </c:pt>
                <c:pt idx="3269">
                  <c:v>447.36842104999999</c:v>
                </c:pt>
                <c:pt idx="3270">
                  <c:v>448.19078947000003</c:v>
                </c:pt>
                <c:pt idx="3271">
                  <c:v>448.35526315999999</c:v>
                </c:pt>
                <c:pt idx="3272">
                  <c:v>449.50657895000001</c:v>
                </c:pt>
                <c:pt idx="3273">
                  <c:v>450</c:v>
                </c:pt>
                <c:pt idx="3274">
                  <c:v>448.02631579000001</c:v>
                </c:pt>
                <c:pt idx="3275">
                  <c:v>447.53289474000002</c:v>
                </c:pt>
                <c:pt idx="3276">
                  <c:v>443.42105263000002</c:v>
                </c:pt>
                <c:pt idx="3277">
                  <c:v>441.77631579000001</c:v>
                </c:pt>
                <c:pt idx="3278">
                  <c:v>444.07894736999998</c:v>
                </c:pt>
                <c:pt idx="3279">
                  <c:v>441.94078947000003</c:v>
                </c:pt>
                <c:pt idx="3280">
                  <c:v>437.00657895000001</c:v>
                </c:pt>
                <c:pt idx="3281">
                  <c:v>437.5</c:v>
                </c:pt>
                <c:pt idx="3282">
                  <c:v>438.15789474000002</c:v>
                </c:pt>
                <c:pt idx="3283">
                  <c:v>441.28289474000002</c:v>
                </c:pt>
                <c:pt idx="3284">
                  <c:v>439.63815789</c:v>
                </c:pt>
                <c:pt idx="3285">
                  <c:v>439.96710525999998</c:v>
                </c:pt>
                <c:pt idx="3286">
                  <c:v>438.65131579000001</c:v>
                </c:pt>
                <c:pt idx="3287">
                  <c:v>436.51315789</c:v>
                </c:pt>
                <c:pt idx="3288">
                  <c:v>437.5</c:v>
                </c:pt>
                <c:pt idx="3289">
                  <c:v>435.85526315999999</c:v>
                </c:pt>
                <c:pt idx="3290">
                  <c:v>436.18421052999997</c:v>
                </c:pt>
                <c:pt idx="3291">
                  <c:v>435.03289474000002</c:v>
                </c:pt>
                <c:pt idx="3292">
                  <c:v>433.22368420999999</c:v>
                </c:pt>
                <c:pt idx="3293">
                  <c:v>433.55263158000002</c:v>
                </c:pt>
                <c:pt idx="3294">
                  <c:v>433.88157895000001</c:v>
                </c:pt>
                <c:pt idx="3295">
                  <c:v>433.22368420999999</c:v>
                </c:pt>
                <c:pt idx="3296">
                  <c:v>433.05921052999997</c:v>
                </c:pt>
                <c:pt idx="3297">
                  <c:v>433.71710525999998</c:v>
                </c:pt>
                <c:pt idx="3298">
                  <c:v>436.84210525999998</c:v>
                </c:pt>
                <c:pt idx="3299">
                  <c:v>434.86842104999999</c:v>
                </c:pt>
                <c:pt idx="3300">
                  <c:v>432.40131579000001</c:v>
                </c:pt>
                <c:pt idx="3301">
                  <c:v>431.08552631999999</c:v>
                </c:pt>
                <c:pt idx="3302">
                  <c:v>431.25</c:v>
                </c:pt>
                <c:pt idx="3303">
                  <c:v>433.88157895000001</c:v>
                </c:pt>
                <c:pt idx="3304">
                  <c:v>433.38815789</c:v>
                </c:pt>
                <c:pt idx="3305">
                  <c:v>434.53947368000001</c:v>
                </c:pt>
                <c:pt idx="3306">
                  <c:v>438.98026315999999</c:v>
                </c:pt>
                <c:pt idx="3307">
                  <c:v>443.09210525999998</c:v>
                </c:pt>
                <c:pt idx="3308">
                  <c:v>442.43421052999997</c:v>
                </c:pt>
                <c:pt idx="3309">
                  <c:v>443.75</c:v>
                </c:pt>
                <c:pt idx="3310">
                  <c:v>444.90131579000001</c:v>
                </c:pt>
                <c:pt idx="3311">
                  <c:v>442.10526315999999</c:v>
                </c:pt>
                <c:pt idx="3312">
                  <c:v>442.92763158000002</c:v>
                </c:pt>
                <c:pt idx="3313">
                  <c:v>443.91447368000001</c:v>
                </c:pt>
                <c:pt idx="3314">
                  <c:v>448.02631579000001</c:v>
                </c:pt>
                <c:pt idx="3315">
                  <c:v>445.55921052999997</c:v>
                </c:pt>
                <c:pt idx="3316">
                  <c:v>447.03947368000001</c:v>
                </c:pt>
                <c:pt idx="3317">
                  <c:v>449.01315789</c:v>
                </c:pt>
                <c:pt idx="3318">
                  <c:v>448.68421052999997</c:v>
                </c:pt>
                <c:pt idx="3319">
                  <c:v>447.20394736999998</c:v>
                </c:pt>
                <c:pt idx="3320">
                  <c:v>449.34210525999998</c:v>
                </c:pt>
                <c:pt idx="3321">
                  <c:v>451.64473684000001</c:v>
                </c:pt>
                <c:pt idx="3322">
                  <c:v>452.30263158000002</c:v>
                </c:pt>
                <c:pt idx="3323">
                  <c:v>450.65789474000002</c:v>
                </c:pt>
                <c:pt idx="3324">
                  <c:v>449.67105263000002</c:v>
                </c:pt>
                <c:pt idx="3325">
                  <c:v>449.83552631999999</c:v>
                </c:pt>
                <c:pt idx="3326">
                  <c:v>449.01315789</c:v>
                </c:pt>
                <c:pt idx="3327">
                  <c:v>448.19078947000003</c:v>
                </c:pt>
                <c:pt idx="3328">
                  <c:v>444.57236841999998</c:v>
                </c:pt>
                <c:pt idx="3329">
                  <c:v>446.875</c:v>
                </c:pt>
                <c:pt idx="3330">
                  <c:v>460.36184211</c:v>
                </c:pt>
                <c:pt idx="3331">
                  <c:v>457.07236841999998</c:v>
                </c:pt>
                <c:pt idx="3332">
                  <c:v>458.55263158000002</c:v>
                </c:pt>
                <c:pt idx="3333">
                  <c:v>456.25</c:v>
                </c:pt>
                <c:pt idx="3334">
                  <c:v>454.93421052999997</c:v>
                </c:pt>
                <c:pt idx="3335">
                  <c:v>455.92105263000002</c:v>
                </c:pt>
                <c:pt idx="3336">
                  <c:v>460.03289474000002</c:v>
                </c:pt>
                <c:pt idx="3337">
                  <c:v>462.82894736999998</c:v>
                </c:pt>
                <c:pt idx="3338">
                  <c:v>468.75</c:v>
                </c:pt>
                <c:pt idx="3339">
                  <c:v>465.29605263000002</c:v>
                </c:pt>
                <c:pt idx="3340">
                  <c:v>466.28289474000002</c:v>
                </c:pt>
                <c:pt idx="3341">
                  <c:v>469.90131579000001</c:v>
                </c:pt>
                <c:pt idx="3342">
                  <c:v>466.44736841999998</c:v>
                </c:pt>
                <c:pt idx="3343">
                  <c:v>468.58552631999999</c:v>
                </c:pt>
                <c:pt idx="3344">
                  <c:v>466.28289474000002</c:v>
                </c:pt>
                <c:pt idx="3345">
                  <c:v>466.61184211</c:v>
                </c:pt>
                <c:pt idx="3346">
                  <c:v>468.75</c:v>
                </c:pt>
                <c:pt idx="3347">
                  <c:v>466.28289474000002</c:v>
                </c:pt>
                <c:pt idx="3348">
                  <c:v>464.47368420999999</c:v>
                </c:pt>
                <c:pt idx="3349">
                  <c:v>466.61184211</c:v>
                </c:pt>
                <c:pt idx="3350">
                  <c:v>467.59868420999999</c:v>
                </c:pt>
                <c:pt idx="3351">
                  <c:v>463.81578947000003</c:v>
                </c:pt>
                <c:pt idx="3352">
                  <c:v>467.76315789</c:v>
                </c:pt>
                <c:pt idx="3353">
                  <c:v>465.78947368000001</c:v>
                </c:pt>
                <c:pt idx="3354">
                  <c:v>465.46052631999999</c:v>
                </c:pt>
                <c:pt idx="3355">
                  <c:v>460.69078947000003</c:v>
                </c:pt>
                <c:pt idx="3356">
                  <c:v>455.59210525999998</c:v>
                </c:pt>
                <c:pt idx="3357">
                  <c:v>455.42763158000002</c:v>
                </c:pt>
                <c:pt idx="3358">
                  <c:v>455.59210525999998</c:v>
                </c:pt>
                <c:pt idx="3359">
                  <c:v>454.11184211</c:v>
                </c:pt>
                <c:pt idx="3360">
                  <c:v>452.46710525999998</c:v>
                </c:pt>
                <c:pt idx="3361">
                  <c:v>452.79605263000002</c:v>
                </c:pt>
                <c:pt idx="3362">
                  <c:v>452.79605263000002</c:v>
                </c:pt>
                <c:pt idx="3363">
                  <c:v>452.46710525999998</c:v>
                </c:pt>
                <c:pt idx="3364">
                  <c:v>452.30263158000002</c:v>
                </c:pt>
                <c:pt idx="3365">
                  <c:v>448.84868420999999</c:v>
                </c:pt>
                <c:pt idx="3366">
                  <c:v>448.19078947000003</c:v>
                </c:pt>
                <c:pt idx="3367">
                  <c:v>444.24342104999999</c:v>
                </c:pt>
                <c:pt idx="3368">
                  <c:v>445.88815789</c:v>
                </c:pt>
                <c:pt idx="3369">
                  <c:v>443.91447368000001</c:v>
                </c:pt>
                <c:pt idx="3370">
                  <c:v>448.35526315999999</c:v>
                </c:pt>
                <c:pt idx="3371">
                  <c:v>453.125</c:v>
                </c:pt>
                <c:pt idx="3372">
                  <c:v>450.49342104999999</c:v>
                </c:pt>
                <c:pt idx="3373">
                  <c:v>454.44078947000003</c:v>
                </c:pt>
                <c:pt idx="3374">
                  <c:v>452.79605263000002</c:v>
                </c:pt>
                <c:pt idx="3375">
                  <c:v>462.17105263000002</c:v>
                </c:pt>
                <c:pt idx="3376">
                  <c:v>463.48684211</c:v>
                </c:pt>
                <c:pt idx="3377">
                  <c:v>461.34868420999999</c:v>
                </c:pt>
                <c:pt idx="3378">
                  <c:v>459.375</c:v>
                </c:pt>
                <c:pt idx="3379">
                  <c:v>458.38815789</c:v>
                </c:pt>
                <c:pt idx="3380">
                  <c:v>457.56578947000003</c:v>
                </c:pt>
                <c:pt idx="3381">
                  <c:v>455.92105263000002</c:v>
                </c:pt>
                <c:pt idx="3382">
                  <c:v>453.45394736999998</c:v>
                </c:pt>
                <c:pt idx="3383">
                  <c:v>453.61842104999999</c:v>
                </c:pt>
                <c:pt idx="3384">
                  <c:v>456.08552631999999</c:v>
                </c:pt>
                <c:pt idx="3385">
                  <c:v>458.55263158000002</c:v>
                </c:pt>
                <c:pt idx="3386">
                  <c:v>460.36184211</c:v>
                </c:pt>
                <c:pt idx="3387">
                  <c:v>461.34868420999999</c:v>
                </c:pt>
                <c:pt idx="3388">
                  <c:v>462.99342104999999</c:v>
                </c:pt>
                <c:pt idx="3389">
                  <c:v>460.85526315999999</c:v>
                </c:pt>
                <c:pt idx="3390">
                  <c:v>463.48684211</c:v>
                </c:pt>
                <c:pt idx="3391">
                  <c:v>465.29605263000002</c:v>
                </c:pt>
                <c:pt idx="3392">
                  <c:v>468.25657895000001</c:v>
                </c:pt>
                <c:pt idx="3393">
                  <c:v>465.46052631999999</c:v>
                </c:pt>
                <c:pt idx="3394">
                  <c:v>464.14473684000001</c:v>
                </c:pt>
                <c:pt idx="3395">
                  <c:v>463.15789474000002</c:v>
                </c:pt>
                <c:pt idx="3396">
                  <c:v>466.11842104999999</c:v>
                </c:pt>
                <c:pt idx="3397">
                  <c:v>470.06578947000003</c:v>
                </c:pt>
                <c:pt idx="3398">
                  <c:v>469.24342104999999</c:v>
                </c:pt>
                <c:pt idx="3399">
                  <c:v>470.55921052999997</c:v>
                </c:pt>
                <c:pt idx="3400">
                  <c:v>470.72368420999999</c:v>
                </c:pt>
                <c:pt idx="3401">
                  <c:v>472.20394736999998</c:v>
                </c:pt>
                <c:pt idx="3402">
                  <c:v>473.84868420999999</c:v>
                </c:pt>
                <c:pt idx="3403">
                  <c:v>471.21710525999998</c:v>
                </c:pt>
                <c:pt idx="3404">
                  <c:v>470.06578947000003</c:v>
                </c:pt>
                <c:pt idx="3405">
                  <c:v>472.53289474000002</c:v>
                </c:pt>
                <c:pt idx="3406">
                  <c:v>472.53289474000002</c:v>
                </c:pt>
                <c:pt idx="3407">
                  <c:v>470.23026315999999</c:v>
                </c:pt>
                <c:pt idx="3408">
                  <c:v>471.54605263000002</c:v>
                </c:pt>
                <c:pt idx="3409">
                  <c:v>476.64473684000001</c:v>
                </c:pt>
                <c:pt idx="3410">
                  <c:v>479.76973684000001</c:v>
                </c:pt>
                <c:pt idx="3411">
                  <c:v>480.92105263000002</c:v>
                </c:pt>
                <c:pt idx="3412">
                  <c:v>482.73026315999999</c:v>
                </c:pt>
                <c:pt idx="3413">
                  <c:v>484.70394736999998</c:v>
                </c:pt>
                <c:pt idx="3414">
                  <c:v>484.70394736999998</c:v>
                </c:pt>
                <c:pt idx="3415">
                  <c:v>485.19736841999998</c:v>
                </c:pt>
                <c:pt idx="3416">
                  <c:v>487.5</c:v>
                </c:pt>
                <c:pt idx="3417">
                  <c:v>481.74342104999999</c:v>
                </c:pt>
                <c:pt idx="3418">
                  <c:v>480.42763158000002</c:v>
                </c:pt>
                <c:pt idx="3419">
                  <c:v>481.90789474000002</c:v>
                </c:pt>
                <c:pt idx="3420">
                  <c:v>480.42763158000002</c:v>
                </c:pt>
                <c:pt idx="3421">
                  <c:v>479.44078947000003</c:v>
                </c:pt>
                <c:pt idx="3422">
                  <c:v>480.42763158000002</c:v>
                </c:pt>
                <c:pt idx="3423">
                  <c:v>484.70394736999998</c:v>
                </c:pt>
                <c:pt idx="3424">
                  <c:v>488.48684211</c:v>
                </c:pt>
                <c:pt idx="3425">
                  <c:v>489.63815789</c:v>
                </c:pt>
                <c:pt idx="3426">
                  <c:v>492.10526315999999</c:v>
                </c:pt>
                <c:pt idx="3427">
                  <c:v>488.32236841999998</c:v>
                </c:pt>
                <c:pt idx="3428">
                  <c:v>485.19736841999998</c:v>
                </c:pt>
                <c:pt idx="3429">
                  <c:v>486.34868420999999</c:v>
                </c:pt>
                <c:pt idx="3430">
                  <c:v>485.85526315999999</c:v>
                </c:pt>
                <c:pt idx="3431">
                  <c:v>486.84210525999998</c:v>
                </c:pt>
                <c:pt idx="3432">
                  <c:v>485.19736841999998</c:v>
                </c:pt>
                <c:pt idx="3433">
                  <c:v>478.125</c:v>
                </c:pt>
                <c:pt idx="3434">
                  <c:v>468.42105263000002</c:v>
                </c:pt>
                <c:pt idx="3435">
                  <c:v>469.07894736999998</c:v>
                </c:pt>
                <c:pt idx="3436">
                  <c:v>465.78947368000001</c:v>
                </c:pt>
                <c:pt idx="3437">
                  <c:v>468.25657895000001</c:v>
                </c:pt>
                <c:pt idx="3438">
                  <c:v>468.75</c:v>
                </c:pt>
                <c:pt idx="3439">
                  <c:v>466.44736841999998</c:v>
                </c:pt>
                <c:pt idx="3440">
                  <c:v>470.39473684000001</c:v>
                </c:pt>
                <c:pt idx="3441">
                  <c:v>466.44736841999998</c:v>
                </c:pt>
                <c:pt idx="3442">
                  <c:v>466.28289474000002</c:v>
                </c:pt>
                <c:pt idx="3443">
                  <c:v>462.33552631999999</c:v>
                </c:pt>
                <c:pt idx="3444">
                  <c:v>466.28289474000002</c:v>
                </c:pt>
                <c:pt idx="3445">
                  <c:v>462.66447368000001</c:v>
                </c:pt>
                <c:pt idx="3446">
                  <c:v>466.94078947000003</c:v>
                </c:pt>
                <c:pt idx="3447">
                  <c:v>466.94078947000003</c:v>
                </c:pt>
                <c:pt idx="3448">
                  <c:v>466.28289474000002</c:v>
                </c:pt>
                <c:pt idx="3449">
                  <c:v>466.77631579000001</c:v>
                </c:pt>
                <c:pt idx="3450">
                  <c:v>464.63815789</c:v>
                </c:pt>
                <c:pt idx="3451">
                  <c:v>461.84210525999998</c:v>
                </c:pt>
                <c:pt idx="3452">
                  <c:v>462.00657895000001</c:v>
                </c:pt>
                <c:pt idx="3453">
                  <c:v>460.52631579000001</c:v>
                </c:pt>
                <c:pt idx="3454">
                  <c:v>458.55263158000002</c:v>
                </c:pt>
                <c:pt idx="3455">
                  <c:v>461.18421052999997</c:v>
                </c:pt>
                <c:pt idx="3456">
                  <c:v>461.18421052999997</c:v>
                </c:pt>
                <c:pt idx="3457">
                  <c:v>465.46052631999999</c:v>
                </c:pt>
                <c:pt idx="3458">
                  <c:v>464.63815789</c:v>
                </c:pt>
                <c:pt idx="3459">
                  <c:v>465.13157895000001</c:v>
                </c:pt>
                <c:pt idx="3460">
                  <c:v>464.14473684000001</c:v>
                </c:pt>
                <c:pt idx="3461">
                  <c:v>463.32236841999998</c:v>
                </c:pt>
                <c:pt idx="3462">
                  <c:v>460.85526315999999</c:v>
                </c:pt>
                <c:pt idx="3463">
                  <c:v>461.18421052999997</c:v>
                </c:pt>
                <c:pt idx="3464">
                  <c:v>459.375</c:v>
                </c:pt>
                <c:pt idx="3465">
                  <c:v>460.52631579000001</c:v>
                </c:pt>
                <c:pt idx="3466">
                  <c:v>460.03289474000002</c:v>
                </c:pt>
                <c:pt idx="3467">
                  <c:v>459.86842104999999</c:v>
                </c:pt>
                <c:pt idx="3468">
                  <c:v>463.65131579000001</c:v>
                </c:pt>
                <c:pt idx="3469">
                  <c:v>463.15789474000002</c:v>
                </c:pt>
                <c:pt idx="3470">
                  <c:v>462.99342104999999</c:v>
                </c:pt>
                <c:pt idx="3471">
                  <c:v>457.40131579000001</c:v>
                </c:pt>
                <c:pt idx="3472">
                  <c:v>456.90789474000002</c:v>
                </c:pt>
                <c:pt idx="3473">
                  <c:v>460.69078947000003</c:v>
                </c:pt>
                <c:pt idx="3474">
                  <c:v>460.85526315999999</c:v>
                </c:pt>
                <c:pt idx="3475">
                  <c:v>461.51315789</c:v>
                </c:pt>
                <c:pt idx="3476">
                  <c:v>462.33552631999999</c:v>
                </c:pt>
                <c:pt idx="3477">
                  <c:v>462.33552631999999</c:v>
                </c:pt>
                <c:pt idx="3478">
                  <c:v>464.80263158000002</c:v>
                </c:pt>
                <c:pt idx="3479">
                  <c:v>469.57236841999998</c:v>
                </c:pt>
                <c:pt idx="3480">
                  <c:v>469.90131579000001</c:v>
                </c:pt>
                <c:pt idx="3481">
                  <c:v>466.61184211</c:v>
                </c:pt>
                <c:pt idx="3482">
                  <c:v>464.80263158000002</c:v>
                </c:pt>
                <c:pt idx="3483">
                  <c:v>458.71710525999998</c:v>
                </c:pt>
                <c:pt idx="3484">
                  <c:v>459.21052631999999</c:v>
                </c:pt>
                <c:pt idx="3485">
                  <c:v>458.71710525999998</c:v>
                </c:pt>
                <c:pt idx="3486">
                  <c:v>460.85526315999999</c:v>
                </c:pt>
                <c:pt idx="3487">
                  <c:v>460.36184211</c:v>
                </c:pt>
                <c:pt idx="3488">
                  <c:v>462.17105263000002</c:v>
                </c:pt>
                <c:pt idx="3489">
                  <c:v>462.17105263000002</c:v>
                </c:pt>
                <c:pt idx="3490">
                  <c:v>463.81578947000003</c:v>
                </c:pt>
                <c:pt idx="3491">
                  <c:v>461.18421052999997</c:v>
                </c:pt>
                <c:pt idx="3492">
                  <c:v>466.77631579000001</c:v>
                </c:pt>
                <c:pt idx="3493">
                  <c:v>469.24342104999999</c:v>
                </c:pt>
                <c:pt idx="3494">
                  <c:v>471.05263158000002</c:v>
                </c:pt>
                <c:pt idx="3495">
                  <c:v>476.15131579000001</c:v>
                </c:pt>
                <c:pt idx="3496">
                  <c:v>475.49342104999999</c:v>
                </c:pt>
                <c:pt idx="3497">
                  <c:v>473.68421052999997</c:v>
                </c:pt>
                <c:pt idx="3498">
                  <c:v>470.39473684000001</c:v>
                </c:pt>
                <c:pt idx="3499">
                  <c:v>473.35526315999999</c:v>
                </c:pt>
                <c:pt idx="3500">
                  <c:v>474.17763158000002</c:v>
                </c:pt>
                <c:pt idx="3501">
                  <c:v>480.92105263000002</c:v>
                </c:pt>
                <c:pt idx="3502">
                  <c:v>475.98684211</c:v>
                </c:pt>
                <c:pt idx="3503">
                  <c:v>477.79605263000002</c:v>
                </c:pt>
                <c:pt idx="3504">
                  <c:v>477.30263158000002</c:v>
                </c:pt>
                <c:pt idx="3505">
                  <c:v>489.47368420999999</c:v>
                </c:pt>
                <c:pt idx="3506">
                  <c:v>489.63815789</c:v>
                </c:pt>
                <c:pt idx="3507">
                  <c:v>493.58552631999999</c:v>
                </c:pt>
                <c:pt idx="3508">
                  <c:v>500.32894736999998</c:v>
                </c:pt>
                <c:pt idx="3509">
                  <c:v>490.95394736999998</c:v>
                </c:pt>
                <c:pt idx="3510">
                  <c:v>489.80263158000002</c:v>
                </c:pt>
                <c:pt idx="3511">
                  <c:v>493.09210525999998</c:v>
                </c:pt>
                <c:pt idx="3512">
                  <c:v>486.67763158000002</c:v>
                </c:pt>
                <c:pt idx="3513">
                  <c:v>487.33552631999999</c:v>
                </c:pt>
                <c:pt idx="3514">
                  <c:v>495.88815789</c:v>
                </c:pt>
                <c:pt idx="3515">
                  <c:v>492.59868420999999</c:v>
                </c:pt>
                <c:pt idx="3516">
                  <c:v>497.53289474000002</c:v>
                </c:pt>
                <c:pt idx="3517">
                  <c:v>498.19078947000003</c:v>
                </c:pt>
                <c:pt idx="3518">
                  <c:v>493.75</c:v>
                </c:pt>
                <c:pt idx="3519">
                  <c:v>496.05263158000002</c:v>
                </c:pt>
                <c:pt idx="3520">
                  <c:v>503.125</c:v>
                </c:pt>
                <c:pt idx="3521">
                  <c:v>498.84868420999999</c:v>
                </c:pt>
                <c:pt idx="3522">
                  <c:v>501.97368420999999</c:v>
                </c:pt>
                <c:pt idx="3523">
                  <c:v>502.46710525999998</c:v>
                </c:pt>
                <c:pt idx="3524">
                  <c:v>501.48026315999999</c:v>
                </c:pt>
                <c:pt idx="3525">
                  <c:v>509.21052631999999</c:v>
                </c:pt>
                <c:pt idx="3526">
                  <c:v>512.82894737000004</c:v>
                </c:pt>
                <c:pt idx="3527">
                  <c:v>507.56578947000003</c:v>
                </c:pt>
                <c:pt idx="3528">
                  <c:v>506.25</c:v>
                </c:pt>
                <c:pt idx="3529">
                  <c:v>507.07236841999998</c:v>
                </c:pt>
                <c:pt idx="3530">
                  <c:v>507.23684211</c:v>
                </c:pt>
                <c:pt idx="3531">
                  <c:v>504.60526315999999</c:v>
                </c:pt>
                <c:pt idx="3532">
                  <c:v>504.44078947000003</c:v>
                </c:pt>
                <c:pt idx="3533">
                  <c:v>506.41447368000001</c:v>
                </c:pt>
                <c:pt idx="3534">
                  <c:v>504.27631579000001</c:v>
                </c:pt>
                <c:pt idx="3535">
                  <c:v>500.98684211</c:v>
                </c:pt>
                <c:pt idx="3536">
                  <c:v>514.30921052999997</c:v>
                </c:pt>
                <c:pt idx="3537">
                  <c:v>525.82236841999998</c:v>
                </c:pt>
                <c:pt idx="3538">
                  <c:v>529.11184211</c:v>
                </c:pt>
                <c:pt idx="3539">
                  <c:v>537.00657894999995</c:v>
                </c:pt>
                <c:pt idx="3540">
                  <c:v>536.18421052999997</c:v>
                </c:pt>
                <c:pt idx="3541">
                  <c:v>538.32236841999998</c:v>
                </c:pt>
                <c:pt idx="3542">
                  <c:v>547.86184211</c:v>
                </c:pt>
                <c:pt idx="3543">
                  <c:v>539.14473683999995</c:v>
                </c:pt>
                <c:pt idx="3544">
                  <c:v>541.11842105000005</c:v>
                </c:pt>
                <c:pt idx="3545">
                  <c:v>541.77631579000001</c:v>
                </c:pt>
                <c:pt idx="3546">
                  <c:v>545.88815789</c:v>
                </c:pt>
                <c:pt idx="3547">
                  <c:v>541.94078947000003</c:v>
                </c:pt>
                <c:pt idx="3548">
                  <c:v>546.05263158000002</c:v>
                </c:pt>
                <c:pt idx="3549">
                  <c:v>544.24342105000005</c:v>
                </c:pt>
                <c:pt idx="3550">
                  <c:v>558.55263158000002</c:v>
                </c:pt>
                <c:pt idx="3551">
                  <c:v>558.38815789</c:v>
                </c:pt>
                <c:pt idx="3552">
                  <c:v>562.66447368000001</c:v>
                </c:pt>
                <c:pt idx="3553">
                  <c:v>562.82894737000004</c:v>
                </c:pt>
                <c:pt idx="3554">
                  <c:v>555.92105262999996</c:v>
                </c:pt>
                <c:pt idx="3555">
                  <c:v>566.61184211</c:v>
                </c:pt>
                <c:pt idx="3556">
                  <c:v>568.75</c:v>
                </c:pt>
                <c:pt idx="3557">
                  <c:v>567.59868420999999</c:v>
                </c:pt>
                <c:pt idx="3558">
                  <c:v>551.31578947000003</c:v>
                </c:pt>
                <c:pt idx="3559">
                  <c:v>554.11184211</c:v>
                </c:pt>
                <c:pt idx="3560">
                  <c:v>548.19078947000003</c:v>
                </c:pt>
                <c:pt idx="3561">
                  <c:v>545.23026316000005</c:v>
                </c:pt>
                <c:pt idx="3562">
                  <c:v>544.73684211</c:v>
                </c:pt>
                <c:pt idx="3563">
                  <c:v>546.875</c:v>
                </c:pt>
                <c:pt idx="3564">
                  <c:v>548.68421052999997</c:v>
                </c:pt>
                <c:pt idx="3565">
                  <c:v>544.73684211</c:v>
                </c:pt>
                <c:pt idx="3566">
                  <c:v>539.47368420999999</c:v>
                </c:pt>
                <c:pt idx="3567">
                  <c:v>539.80263158000002</c:v>
                </c:pt>
                <c:pt idx="3568">
                  <c:v>544.07894737000004</c:v>
                </c:pt>
                <c:pt idx="3569">
                  <c:v>544.24342105000005</c:v>
                </c:pt>
                <c:pt idx="3570">
                  <c:v>548.35526316000005</c:v>
                </c:pt>
                <c:pt idx="3571">
                  <c:v>542.59868420999999</c:v>
                </c:pt>
                <c:pt idx="3572">
                  <c:v>543.09210526000004</c:v>
                </c:pt>
                <c:pt idx="3573">
                  <c:v>542.26973683999995</c:v>
                </c:pt>
                <c:pt idx="3574">
                  <c:v>536.84210526000004</c:v>
                </c:pt>
                <c:pt idx="3575">
                  <c:v>548.51973683999995</c:v>
                </c:pt>
                <c:pt idx="3576">
                  <c:v>553.28947368000001</c:v>
                </c:pt>
                <c:pt idx="3577">
                  <c:v>552.63157894999995</c:v>
                </c:pt>
                <c:pt idx="3578">
                  <c:v>554.60526316000005</c:v>
                </c:pt>
                <c:pt idx="3579">
                  <c:v>556.41447368000001</c:v>
                </c:pt>
                <c:pt idx="3580">
                  <c:v>553.61842105000005</c:v>
                </c:pt>
                <c:pt idx="3581">
                  <c:v>555.09868420999999</c:v>
                </c:pt>
                <c:pt idx="3582">
                  <c:v>557.89473683999995</c:v>
                </c:pt>
                <c:pt idx="3583">
                  <c:v>554.76973683999995</c:v>
                </c:pt>
                <c:pt idx="3584">
                  <c:v>555.75657894999995</c:v>
                </c:pt>
                <c:pt idx="3585">
                  <c:v>555.26315789</c:v>
                </c:pt>
                <c:pt idx="3586">
                  <c:v>553.61842105000005</c:v>
                </c:pt>
                <c:pt idx="3587">
                  <c:v>555.75657894999995</c:v>
                </c:pt>
                <c:pt idx="3588">
                  <c:v>554.27631579000001</c:v>
                </c:pt>
                <c:pt idx="3589">
                  <c:v>563.81578947000003</c:v>
                </c:pt>
                <c:pt idx="3590">
                  <c:v>563.81578947000003</c:v>
                </c:pt>
                <c:pt idx="3591">
                  <c:v>554.44078947000003</c:v>
                </c:pt>
                <c:pt idx="3592">
                  <c:v>553.61842105000005</c:v>
                </c:pt>
                <c:pt idx="3593">
                  <c:v>560.36184211</c:v>
                </c:pt>
                <c:pt idx="3594">
                  <c:v>562.17105262999996</c:v>
                </c:pt>
                <c:pt idx="3595">
                  <c:v>562.33552631999999</c:v>
                </c:pt>
                <c:pt idx="3596">
                  <c:v>560.69078947000003</c:v>
                </c:pt>
                <c:pt idx="3597">
                  <c:v>556.90789473999996</c:v>
                </c:pt>
                <c:pt idx="3598">
                  <c:v>555.75657894999995</c:v>
                </c:pt>
                <c:pt idx="3599">
                  <c:v>550.98684211</c:v>
                </c:pt>
                <c:pt idx="3600">
                  <c:v>551.80921052999997</c:v>
                </c:pt>
                <c:pt idx="3601">
                  <c:v>556.41447368000001</c:v>
                </c:pt>
                <c:pt idx="3602">
                  <c:v>556.57894737000004</c:v>
                </c:pt>
                <c:pt idx="3603">
                  <c:v>551.64473683999995</c:v>
                </c:pt>
                <c:pt idx="3604">
                  <c:v>549.83552631999999</c:v>
                </c:pt>
                <c:pt idx="3605">
                  <c:v>554.44078947000003</c:v>
                </c:pt>
                <c:pt idx="3606">
                  <c:v>556.74342105000005</c:v>
                </c:pt>
                <c:pt idx="3607">
                  <c:v>554.27631579000001</c:v>
                </c:pt>
                <c:pt idx="3608">
                  <c:v>554.44078947000003</c:v>
                </c:pt>
                <c:pt idx="3609">
                  <c:v>549.17763158000002</c:v>
                </c:pt>
                <c:pt idx="3610">
                  <c:v>548.02631579000001</c:v>
                </c:pt>
                <c:pt idx="3611">
                  <c:v>547.53289473999996</c:v>
                </c:pt>
                <c:pt idx="3612">
                  <c:v>548.35526316000005</c:v>
                </c:pt>
                <c:pt idx="3613">
                  <c:v>549.50657894999995</c:v>
                </c:pt>
                <c:pt idx="3614">
                  <c:v>549.50657894999995</c:v>
                </c:pt>
                <c:pt idx="3615">
                  <c:v>550.65789473999996</c:v>
                </c:pt>
                <c:pt idx="3616">
                  <c:v>555.26315789</c:v>
                </c:pt>
                <c:pt idx="3617">
                  <c:v>553.78289473999996</c:v>
                </c:pt>
                <c:pt idx="3618">
                  <c:v>552.96052631999999</c:v>
                </c:pt>
                <c:pt idx="3619">
                  <c:v>546.71052631999999</c:v>
                </c:pt>
                <c:pt idx="3620">
                  <c:v>546.21710526000004</c:v>
                </c:pt>
                <c:pt idx="3621">
                  <c:v>547.20394737000004</c:v>
                </c:pt>
                <c:pt idx="3622">
                  <c:v>547.53289473999996</c:v>
                </c:pt>
                <c:pt idx="3623">
                  <c:v>546.38157894999995</c:v>
                </c:pt>
                <c:pt idx="3624">
                  <c:v>550</c:v>
                </c:pt>
                <c:pt idx="3625">
                  <c:v>550.98684211</c:v>
                </c:pt>
                <c:pt idx="3626">
                  <c:v>552.63157894999995</c:v>
                </c:pt>
                <c:pt idx="3627">
                  <c:v>551.80921052999997</c:v>
                </c:pt>
                <c:pt idx="3628">
                  <c:v>553.45394737000004</c:v>
                </c:pt>
                <c:pt idx="3629">
                  <c:v>553.45394737000004</c:v>
                </c:pt>
                <c:pt idx="3630">
                  <c:v>555.09868420999999</c:v>
                </c:pt>
                <c:pt idx="3631">
                  <c:v>559.21052631999999</c:v>
                </c:pt>
                <c:pt idx="3632">
                  <c:v>561.67763158000002</c:v>
                </c:pt>
                <c:pt idx="3633">
                  <c:v>564.14473683999995</c:v>
                </c:pt>
                <c:pt idx="3634">
                  <c:v>566.61184211</c:v>
                </c:pt>
                <c:pt idx="3635">
                  <c:v>564.96710526000004</c:v>
                </c:pt>
                <c:pt idx="3636">
                  <c:v>564.96710526000004</c:v>
                </c:pt>
                <c:pt idx="3637">
                  <c:v>582.23684211</c:v>
                </c:pt>
                <c:pt idx="3638">
                  <c:v>594.57236841999998</c:v>
                </c:pt>
                <c:pt idx="3639">
                  <c:v>583.88157894999995</c:v>
                </c:pt>
                <c:pt idx="3640">
                  <c:v>593.75</c:v>
                </c:pt>
                <c:pt idx="3641">
                  <c:v>576.48026316000005</c:v>
                </c:pt>
                <c:pt idx="3642">
                  <c:v>574.83552631999999</c:v>
                </c:pt>
                <c:pt idx="3643">
                  <c:v>571.54605262999996</c:v>
                </c:pt>
                <c:pt idx="3644">
                  <c:v>571.54605262999996</c:v>
                </c:pt>
                <c:pt idx="3645">
                  <c:v>576.48026316000005</c:v>
                </c:pt>
                <c:pt idx="3646">
                  <c:v>575.65789473999996</c:v>
                </c:pt>
                <c:pt idx="3647">
                  <c:v>574.83552631999999</c:v>
                </c:pt>
                <c:pt idx="3648">
                  <c:v>579.44078947000003</c:v>
                </c:pt>
                <c:pt idx="3649">
                  <c:v>577.79605262999996</c:v>
                </c:pt>
                <c:pt idx="3650">
                  <c:v>580.42763158000002</c:v>
                </c:pt>
                <c:pt idx="3651">
                  <c:v>579.11184211</c:v>
                </c:pt>
                <c:pt idx="3652">
                  <c:v>582.23684211</c:v>
                </c:pt>
                <c:pt idx="3653">
                  <c:v>589.63815789</c:v>
                </c:pt>
                <c:pt idx="3654">
                  <c:v>587.5</c:v>
                </c:pt>
                <c:pt idx="3655">
                  <c:v>585.69078947000003</c:v>
                </c:pt>
                <c:pt idx="3656">
                  <c:v>590.95394737000004</c:v>
                </c:pt>
                <c:pt idx="3657">
                  <c:v>589.96710526000004</c:v>
                </c:pt>
                <c:pt idx="3658">
                  <c:v>595.55921052999997</c:v>
                </c:pt>
                <c:pt idx="3659">
                  <c:v>590.625</c:v>
                </c:pt>
                <c:pt idx="3660">
                  <c:v>585.19736841999998</c:v>
                </c:pt>
                <c:pt idx="3661">
                  <c:v>580.75657894999995</c:v>
                </c:pt>
                <c:pt idx="3662">
                  <c:v>585.19736841999998</c:v>
                </c:pt>
                <c:pt idx="3663">
                  <c:v>587.17105262999996</c:v>
                </c:pt>
                <c:pt idx="3664">
                  <c:v>591.28289473999996</c:v>
                </c:pt>
                <c:pt idx="3665">
                  <c:v>589.14473683999995</c:v>
                </c:pt>
                <c:pt idx="3666">
                  <c:v>588.15789473999996</c:v>
                </c:pt>
                <c:pt idx="3667">
                  <c:v>591.28289473999996</c:v>
                </c:pt>
                <c:pt idx="3668">
                  <c:v>589.63815789</c:v>
                </c:pt>
                <c:pt idx="3669">
                  <c:v>590.95394737000004</c:v>
                </c:pt>
                <c:pt idx="3670">
                  <c:v>594.40789473999996</c:v>
                </c:pt>
                <c:pt idx="3671">
                  <c:v>603.78289473999996</c:v>
                </c:pt>
                <c:pt idx="3672">
                  <c:v>605.59210526000004</c:v>
                </c:pt>
                <c:pt idx="3673">
                  <c:v>634.53947368000001</c:v>
                </c:pt>
                <c:pt idx="3674">
                  <c:v>615.78947368000001</c:v>
                </c:pt>
                <c:pt idx="3675">
                  <c:v>617.10526316000005</c:v>
                </c:pt>
                <c:pt idx="3676">
                  <c:v>614.80263158000002</c:v>
                </c:pt>
                <c:pt idx="3677">
                  <c:v>614.63815789</c:v>
                </c:pt>
                <c:pt idx="3678">
                  <c:v>609.04605262999996</c:v>
                </c:pt>
                <c:pt idx="3679">
                  <c:v>610.52631579000001</c:v>
                </c:pt>
                <c:pt idx="3680">
                  <c:v>626.64473683999995</c:v>
                </c:pt>
                <c:pt idx="3681">
                  <c:v>625.65789473999996</c:v>
                </c:pt>
                <c:pt idx="3682">
                  <c:v>642.26973683999995</c:v>
                </c:pt>
                <c:pt idx="3683">
                  <c:v>632.56578947000003</c:v>
                </c:pt>
                <c:pt idx="3684">
                  <c:v>627.96052631999999</c:v>
                </c:pt>
                <c:pt idx="3685">
                  <c:v>624.34210526000004</c:v>
                </c:pt>
                <c:pt idx="3686">
                  <c:v>602.30263158000002</c:v>
                </c:pt>
                <c:pt idx="3687">
                  <c:v>586.67763158000002</c:v>
                </c:pt>
                <c:pt idx="3688">
                  <c:v>572.86184211</c:v>
                </c:pt>
                <c:pt idx="3689">
                  <c:v>582.89473683999995</c:v>
                </c:pt>
                <c:pt idx="3690">
                  <c:v>579.11184211</c:v>
                </c:pt>
                <c:pt idx="3691">
                  <c:v>593.91447368000001</c:v>
                </c:pt>
                <c:pt idx="3692">
                  <c:v>575.98684211</c:v>
                </c:pt>
                <c:pt idx="3693">
                  <c:v>598.51973683999995</c:v>
                </c:pt>
                <c:pt idx="3694">
                  <c:v>608.38815789</c:v>
                </c:pt>
                <c:pt idx="3695">
                  <c:v>603.94736841999998</c:v>
                </c:pt>
                <c:pt idx="3696">
                  <c:v>627.79605262999996</c:v>
                </c:pt>
                <c:pt idx="3697">
                  <c:v>653.61842105000005</c:v>
                </c:pt>
                <c:pt idx="3698">
                  <c:v>628.45394737000004</c:v>
                </c:pt>
                <c:pt idx="3699">
                  <c:v>628.94736841999998</c:v>
                </c:pt>
                <c:pt idx="3700">
                  <c:v>637.99342105000005</c:v>
                </c:pt>
                <c:pt idx="3701">
                  <c:v>652.46710526000004</c:v>
                </c:pt>
                <c:pt idx="3702">
                  <c:v>654.44078947000003</c:v>
                </c:pt>
                <c:pt idx="3703">
                  <c:v>670.88815789</c:v>
                </c:pt>
                <c:pt idx="3704">
                  <c:v>698.84868420999999</c:v>
                </c:pt>
                <c:pt idx="3705">
                  <c:v>701.80921052999997</c:v>
                </c:pt>
                <c:pt idx="3706">
                  <c:v>711.51315789</c:v>
                </c:pt>
                <c:pt idx="3707">
                  <c:v>698.51973683999995</c:v>
                </c:pt>
                <c:pt idx="3708">
                  <c:v>683.38815789</c:v>
                </c:pt>
                <c:pt idx="3709">
                  <c:v>691.61184211</c:v>
                </c:pt>
                <c:pt idx="3710">
                  <c:v>700.82236841999998</c:v>
                </c:pt>
                <c:pt idx="3711">
                  <c:v>700.82236841999998</c:v>
                </c:pt>
                <c:pt idx="3712">
                  <c:v>702.13815789</c:v>
                </c:pt>
                <c:pt idx="3713">
                  <c:v>700</c:v>
                </c:pt>
                <c:pt idx="3714">
                  <c:v>701.97368420999999</c:v>
                </c:pt>
                <c:pt idx="3715">
                  <c:v>696.875</c:v>
                </c:pt>
                <c:pt idx="3716">
                  <c:v>700.16447368000001</c:v>
                </c:pt>
                <c:pt idx="3717">
                  <c:v>702.79605262999996</c:v>
                </c:pt>
                <c:pt idx="3718">
                  <c:v>683.22368420999999</c:v>
                </c:pt>
                <c:pt idx="3719">
                  <c:v>680.26315789</c:v>
                </c:pt>
                <c:pt idx="3720">
                  <c:v>675.32894737000004</c:v>
                </c:pt>
                <c:pt idx="3721">
                  <c:v>682.73026316000005</c:v>
                </c:pt>
                <c:pt idx="3722">
                  <c:v>677.13815789</c:v>
                </c:pt>
                <c:pt idx="3723">
                  <c:v>678.28947368000001</c:v>
                </c:pt>
                <c:pt idx="3724">
                  <c:v>673.84868420999999</c:v>
                </c:pt>
                <c:pt idx="3725">
                  <c:v>682.40131579000001</c:v>
                </c:pt>
                <c:pt idx="3726">
                  <c:v>687.5</c:v>
                </c:pt>
                <c:pt idx="3727">
                  <c:v>699.67105262999996</c:v>
                </c:pt>
                <c:pt idx="3728">
                  <c:v>680.42763158000002</c:v>
                </c:pt>
                <c:pt idx="3729">
                  <c:v>688.81578947000003</c:v>
                </c:pt>
                <c:pt idx="3730">
                  <c:v>681.41447368000001</c:v>
                </c:pt>
                <c:pt idx="3731">
                  <c:v>685.03289473999996</c:v>
                </c:pt>
                <c:pt idx="3732">
                  <c:v>677.63157894999995</c:v>
                </c:pt>
                <c:pt idx="3733">
                  <c:v>668.58552631999999</c:v>
                </c:pt>
                <c:pt idx="3734">
                  <c:v>677.46710526000004</c:v>
                </c:pt>
                <c:pt idx="3735">
                  <c:v>674.17763158000002</c:v>
                </c:pt>
                <c:pt idx="3736">
                  <c:v>677.79605262999996</c:v>
                </c:pt>
                <c:pt idx="3737">
                  <c:v>677.30263158000002</c:v>
                </c:pt>
                <c:pt idx="3738">
                  <c:v>672.36842105000005</c:v>
                </c:pt>
                <c:pt idx="3739">
                  <c:v>671.21710526000004</c:v>
                </c:pt>
                <c:pt idx="3740">
                  <c:v>677.46710526000004</c:v>
                </c:pt>
                <c:pt idx="3741">
                  <c:v>668.58552631999999</c:v>
                </c:pt>
                <c:pt idx="3742">
                  <c:v>674.34210526000004</c:v>
                </c:pt>
                <c:pt idx="3743">
                  <c:v>677.79605262999996</c:v>
                </c:pt>
                <c:pt idx="3744">
                  <c:v>686.34868420999999</c:v>
                </c:pt>
                <c:pt idx="3745">
                  <c:v>687.5</c:v>
                </c:pt>
                <c:pt idx="3746">
                  <c:v>681.08552631999999</c:v>
                </c:pt>
                <c:pt idx="3747">
                  <c:v>688.32236841999998</c:v>
                </c:pt>
                <c:pt idx="3748">
                  <c:v>685.03289473999996</c:v>
                </c:pt>
                <c:pt idx="3749">
                  <c:v>688.15789473999996</c:v>
                </c:pt>
                <c:pt idx="3750">
                  <c:v>686.51315789</c:v>
                </c:pt>
                <c:pt idx="3751">
                  <c:v>695.55921052999997</c:v>
                </c:pt>
                <c:pt idx="3752">
                  <c:v>694.40789473999996</c:v>
                </c:pt>
                <c:pt idx="3753">
                  <c:v>702.30263158000002</c:v>
                </c:pt>
                <c:pt idx="3754">
                  <c:v>695.88815789</c:v>
                </c:pt>
                <c:pt idx="3755">
                  <c:v>696.21710526000004</c:v>
                </c:pt>
                <c:pt idx="3756">
                  <c:v>698.84868420999999</c:v>
                </c:pt>
                <c:pt idx="3757">
                  <c:v>700.82236841999998</c:v>
                </c:pt>
                <c:pt idx="3758">
                  <c:v>707.23684211</c:v>
                </c:pt>
                <c:pt idx="3759">
                  <c:v>694.73684211</c:v>
                </c:pt>
                <c:pt idx="3760">
                  <c:v>694.07894737000004</c:v>
                </c:pt>
                <c:pt idx="3761">
                  <c:v>695.23026316000005</c:v>
                </c:pt>
                <c:pt idx="3762">
                  <c:v>697.69736841999998</c:v>
                </c:pt>
                <c:pt idx="3763">
                  <c:v>707.40131579000001</c:v>
                </c:pt>
                <c:pt idx="3764">
                  <c:v>712.66447368000001</c:v>
                </c:pt>
                <c:pt idx="3765">
                  <c:v>710.52631579000001</c:v>
                </c:pt>
                <c:pt idx="3766">
                  <c:v>711.51315789</c:v>
                </c:pt>
                <c:pt idx="3767">
                  <c:v>709.21052631999999</c:v>
                </c:pt>
                <c:pt idx="3768">
                  <c:v>710.85526316000005</c:v>
                </c:pt>
                <c:pt idx="3769">
                  <c:v>709.21052631999999</c:v>
                </c:pt>
                <c:pt idx="3770">
                  <c:v>705.26315789</c:v>
                </c:pt>
                <c:pt idx="3771">
                  <c:v>708.38815789</c:v>
                </c:pt>
                <c:pt idx="3772">
                  <c:v>711.51315789</c:v>
                </c:pt>
                <c:pt idx="3773">
                  <c:v>721.71052631999999</c:v>
                </c:pt>
                <c:pt idx="3774">
                  <c:v>731.90789473999996</c:v>
                </c:pt>
                <c:pt idx="3775">
                  <c:v>738.81578947000003</c:v>
                </c:pt>
                <c:pt idx="3776">
                  <c:v>763.98026316000005</c:v>
                </c:pt>
                <c:pt idx="3777">
                  <c:v>756.74342105000005</c:v>
                </c:pt>
                <c:pt idx="3778">
                  <c:v>765.13157894999995</c:v>
                </c:pt>
                <c:pt idx="3779">
                  <c:v>765.625</c:v>
                </c:pt>
                <c:pt idx="3780">
                  <c:v>775.32894737000004</c:v>
                </c:pt>
                <c:pt idx="3781">
                  <c:v>777.79605262999996</c:v>
                </c:pt>
                <c:pt idx="3782">
                  <c:v>777.30263158000002</c:v>
                </c:pt>
                <c:pt idx="3783">
                  <c:v>797.86184211</c:v>
                </c:pt>
                <c:pt idx="3784">
                  <c:v>804.27631579000001</c:v>
                </c:pt>
                <c:pt idx="3785">
                  <c:v>808.71710526000004</c:v>
                </c:pt>
                <c:pt idx="3786">
                  <c:v>796.05263158000002</c:v>
                </c:pt>
                <c:pt idx="3787">
                  <c:v>777.96052631999999</c:v>
                </c:pt>
                <c:pt idx="3788">
                  <c:v>751.31578947000003</c:v>
                </c:pt>
                <c:pt idx="3789">
                  <c:v>756.41447368000001</c:v>
                </c:pt>
                <c:pt idx="3790">
                  <c:v>761.84210526000004</c:v>
                </c:pt>
                <c:pt idx="3791">
                  <c:v>759.04605262999996</c:v>
                </c:pt>
                <c:pt idx="3792">
                  <c:v>778.125</c:v>
                </c:pt>
                <c:pt idx="3793">
                  <c:v>771.05263158000002</c:v>
                </c:pt>
                <c:pt idx="3794">
                  <c:v>751.31578947000003</c:v>
                </c:pt>
                <c:pt idx="3795">
                  <c:v>751.97368420999999</c:v>
                </c:pt>
                <c:pt idx="3796">
                  <c:v>748.35526316000005</c:v>
                </c:pt>
                <c:pt idx="3797">
                  <c:v>738.98026316000005</c:v>
                </c:pt>
                <c:pt idx="3798">
                  <c:v>736.84210526000004</c:v>
                </c:pt>
                <c:pt idx="3799">
                  <c:v>740.95394737000004</c:v>
                </c:pt>
                <c:pt idx="3800">
                  <c:v>741.77631579000001</c:v>
                </c:pt>
                <c:pt idx="3801">
                  <c:v>745.72368420999999</c:v>
                </c:pt>
                <c:pt idx="3802">
                  <c:v>747.69736841999998</c:v>
                </c:pt>
                <c:pt idx="3803">
                  <c:v>740.13157894999995</c:v>
                </c:pt>
                <c:pt idx="3804">
                  <c:v>730.92105262999996</c:v>
                </c:pt>
                <c:pt idx="3805">
                  <c:v>735.52631579000001</c:v>
                </c:pt>
                <c:pt idx="3806">
                  <c:v>736.01973683999995</c:v>
                </c:pt>
                <c:pt idx="3807">
                  <c:v>737.17105262999996</c:v>
                </c:pt>
                <c:pt idx="3808">
                  <c:v>739.14473683999995</c:v>
                </c:pt>
                <c:pt idx="3809">
                  <c:v>743.75</c:v>
                </c:pt>
                <c:pt idx="3810">
                  <c:v>742.92763158000002</c:v>
                </c:pt>
                <c:pt idx="3811">
                  <c:v>740.625</c:v>
                </c:pt>
                <c:pt idx="3812">
                  <c:v>749.34210526000004</c:v>
                </c:pt>
                <c:pt idx="3813">
                  <c:v>746.38157894999995</c:v>
                </c:pt>
                <c:pt idx="3814">
                  <c:v>739.80263158000002</c:v>
                </c:pt>
                <c:pt idx="3815">
                  <c:v>745.39473683999995</c:v>
                </c:pt>
                <c:pt idx="3816">
                  <c:v>740.13157894999995</c:v>
                </c:pt>
                <c:pt idx="3817">
                  <c:v>727.96052631999999</c:v>
                </c:pt>
                <c:pt idx="3818">
                  <c:v>723.35526316000005</c:v>
                </c:pt>
                <c:pt idx="3819">
                  <c:v>713.15789473999996</c:v>
                </c:pt>
                <c:pt idx="3820">
                  <c:v>717.43421052999997</c:v>
                </c:pt>
                <c:pt idx="3821">
                  <c:v>712.33552631999999</c:v>
                </c:pt>
                <c:pt idx="3822">
                  <c:v>726.15131579000001</c:v>
                </c:pt>
                <c:pt idx="3823">
                  <c:v>726.64473683999995</c:v>
                </c:pt>
                <c:pt idx="3824">
                  <c:v>725.32894737000004</c:v>
                </c:pt>
                <c:pt idx="3825">
                  <c:v>726.64473683999995</c:v>
                </c:pt>
                <c:pt idx="3826">
                  <c:v>733.71710526000004</c:v>
                </c:pt>
                <c:pt idx="3827">
                  <c:v>722.86184211</c:v>
                </c:pt>
                <c:pt idx="3828">
                  <c:v>723.68421052999997</c:v>
                </c:pt>
                <c:pt idx="3829">
                  <c:v>730.26315789</c:v>
                </c:pt>
                <c:pt idx="3830">
                  <c:v>736.67763158000002</c:v>
                </c:pt>
                <c:pt idx="3831">
                  <c:v>735.52631579000001</c:v>
                </c:pt>
                <c:pt idx="3832">
                  <c:v>726.15131579000001</c:v>
                </c:pt>
                <c:pt idx="3833">
                  <c:v>728.61842105000005</c:v>
                </c:pt>
                <c:pt idx="3834">
                  <c:v>731.74342105000005</c:v>
                </c:pt>
                <c:pt idx="3835">
                  <c:v>732.23684211</c:v>
                </c:pt>
                <c:pt idx="3836">
                  <c:v>730.92105262999996</c:v>
                </c:pt>
                <c:pt idx="3837">
                  <c:v>736.67763158000002</c:v>
                </c:pt>
                <c:pt idx="3838">
                  <c:v>736.67763158000002</c:v>
                </c:pt>
                <c:pt idx="3839">
                  <c:v>734.375</c:v>
                </c:pt>
                <c:pt idx="3840">
                  <c:v>732.73026316000005</c:v>
                </c:pt>
                <c:pt idx="3841">
                  <c:v>732.23684211</c:v>
                </c:pt>
                <c:pt idx="3842">
                  <c:v>733.71710526000004</c:v>
                </c:pt>
                <c:pt idx="3843">
                  <c:v>729.44078947000003</c:v>
                </c:pt>
                <c:pt idx="3844">
                  <c:v>728.94736841999998</c:v>
                </c:pt>
                <c:pt idx="3845">
                  <c:v>733.88157894999995</c:v>
                </c:pt>
                <c:pt idx="3846">
                  <c:v>736.84210526000004</c:v>
                </c:pt>
                <c:pt idx="3847">
                  <c:v>737.5</c:v>
                </c:pt>
                <c:pt idx="3848">
                  <c:v>738.81578947000003</c:v>
                </c:pt>
                <c:pt idx="3849">
                  <c:v>750.16447368000001</c:v>
                </c:pt>
                <c:pt idx="3850">
                  <c:v>753.78289473999996</c:v>
                </c:pt>
                <c:pt idx="3851">
                  <c:v>723.35526316000005</c:v>
                </c:pt>
                <c:pt idx="3852">
                  <c:v>726.97368420999999</c:v>
                </c:pt>
                <c:pt idx="3853">
                  <c:v>727.96052631999999</c:v>
                </c:pt>
                <c:pt idx="3854">
                  <c:v>729.27631579000001</c:v>
                </c:pt>
                <c:pt idx="3855">
                  <c:v>729.27631579000001</c:v>
                </c:pt>
                <c:pt idx="3856">
                  <c:v>732.07236841999998</c:v>
                </c:pt>
                <c:pt idx="3857">
                  <c:v>726.64473683999995</c:v>
                </c:pt>
                <c:pt idx="3858">
                  <c:v>720.88815789</c:v>
                </c:pt>
                <c:pt idx="3859">
                  <c:v>720.55921052999997</c:v>
                </c:pt>
                <c:pt idx="3860">
                  <c:v>721.71052631999999</c:v>
                </c:pt>
                <c:pt idx="3861">
                  <c:v>703.61842105000005</c:v>
                </c:pt>
                <c:pt idx="3862">
                  <c:v>701.97368420999999</c:v>
                </c:pt>
                <c:pt idx="3863">
                  <c:v>706.25</c:v>
                </c:pt>
                <c:pt idx="3864">
                  <c:v>704.60526316000005</c:v>
                </c:pt>
                <c:pt idx="3865">
                  <c:v>695.55921052999997</c:v>
                </c:pt>
                <c:pt idx="3866">
                  <c:v>704.44078947000003</c:v>
                </c:pt>
                <c:pt idx="3867">
                  <c:v>708.38815789</c:v>
                </c:pt>
                <c:pt idx="3868">
                  <c:v>708.22368420999999</c:v>
                </c:pt>
                <c:pt idx="3869">
                  <c:v>703.28947368000001</c:v>
                </c:pt>
                <c:pt idx="3870">
                  <c:v>712.82894737000004</c:v>
                </c:pt>
                <c:pt idx="3871">
                  <c:v>710.19736841999998</c:v>
                </c:pt>
                <c:pt idx="3872">
                  <c:v>701.48026316000005</c:v>
                </c:pt>
                <c:pt idx="3873">
                  <c:v>702.46710526000004</c:v>
                </c:pt>
                <c:pt idx="3874">
                  <c:v>700</c:v>
                </c:pt>
                <c:pt idx="3875">
                  <c:v>704.27631579000001</c:v>
                </c:pt>
                <c:pt idx="3876">
                  <c:v>712.66447368000001</c:v>
                </c:pt>
                <c:pt idx="3877">
                  <c:v>718.25657894999995</c:v>
                </c:pt>
                <c:pt idx="3878">
                  <c:v>719.24342105000005</c:v>
                </c:pt>
                <c:pt idx="3879">
                  <c:v>726.31578947000003</c:v>
                </c:pt>
                <c:pt idx="3880">
                  <c:v>718.75</c:v>
                </c:pt>
                <c:pt idx="3881">
                  <c:v>716.77631579000001</c:v>
                </c:pt>
                <c:pt idx="3882">
                  <c:v>719.24342105000005</c:v>
                </c:pt>
                <c:pt idx="3883">
                  <c:v>721.21710526000004</c:v>
                </c:pt>
                <c:pt idx="3884">
                  <c:v>718.42105262999996</c:v>
                </c:pt>
                <c:pt idx="3885">
                  <c:v>716.77631579000001</c:v>
                </c:pt>
                <c:pt idx="3886">
                  <c:v>719.57236841999998</c:v>
                </c:pt>
                <c:pt idx="3887">
                  <c:v>720.55921052999997</c:v>
                </c:pt>
                <c:pt idx="3888">
                  <c:v>732.23684211</c:v>
                </c:pt>
                <c:pt idx="3889">
                  <c:v>739.63815789</c:v>
                </c:pt>
                <c:pt idx="3890">
                  <c:v>742.76315789</c:v>
                </c:pt>
                <c:pt idx="3891">
                  <c:v>730.42763158000002</c:v>
                </c:pt>
                <c:pt idx="3892">
                  <c:v>720.88815789</c:v>
                </c:pt>
                <c:pt idx="3893">
                  <c:v>707.73026316000005</c:v>
                </c:pt>
                <c:pt idx="3894">
                  <c:v>711.01973683999995</c:v>
                </c:pt>
                <c:pt idx="3895">
                  <c:v>708.38815789</c:v>
                </c:pt>
                <c:pt idx="3896">
                  <c:v>702.30263158000002</c:v>
                </c:pt>
                <c:pt idx="3897">
                  <c:v>707.73026316000005</c:v>
                </c:pt>
                <c:pt idx="3898">
                  <c:v>699.67105262999996</c:v>
                </c:pt>
                <c:pt idx="3899">
                  <c:v>703.78289473999996</c:v>
                </c:pt>
                <c:pt idx="3900">
                  <c:v>707.07236841999998</c:v>
                </c:pt>
                <c:pt idx="3901">
                  <c:v>710.85526316000005</c:v>
                </c:pt>
                <c:pt idx="3902">
                  <c:v>707.89473683999995</c:v>
                </c:pt>
                <c:pt idx="3903">
                  <c:v>703.78289473999996</c:v>
                </c:pt>
                <c:pt idx="3904">
                  <c:v>700</c:v>
                </c:pt>
                <c:pt idx="3905">
                  <c:v>699.67105262999996</c:v>
                </c:pt>
                <c:pt idx="3906">
                  <c:v>701.48026316000005</c:v>
                </c:pt>
                <c:pt idx="3907">
                  <c:v>696.38157894999995</c:v>
                </c:pt>
                <c:pt idx="3908">
                  <c:v>689.47368420999999</c:v>
                </c:pt>
                <c:pt idx="3909">
                  <c:v>685.69078947000003</c:v>
                </c:pt>
                <c:pt idx="3910">
                  <c:v>679.76973683999995</c:v>
                </c:pt>
                <c:pt idx="3911">
                  <c:v>676.48026316000005</c:v>
                </c:pt>
                <c:pt idx="3912">
                  <c:v>678.94736841999998</c:v>
                </c:pt>
                <c:pt idx="3913">
                  <c:v>688.32236841999998</c:v>
                </c:pt>
                <c:pt idx="3914">
                  <c:v>686.84210526000004</c:v>
                </c:pt>
                <c:pt idx="3915">
                  <c:v>686.84210526000004</c:v>
                </c:pt>
                <c:pt idx="3916">
                  <c:v>677.63157894999995</c:v>
                </c:pt>
                <c:pt idx="3917">
                  <c:v>677.46710526000004</c:v>
                </c:pt>
                <c:pt idx="3918">
                  <c:v>680.09868420999999</c:v>
                </c:pt>
                <c:pt idx="3919">
                  <c:v>666.44736841999998</c:v>
                </c:pt>
                <c:pt idx="3920">
                  <c:v>665.625</c:v>
                </c:pt>
                <c:pt idx="3921">
                  <c:v>659.53947368000001</c:v>
                </c:pt>
                <c:pt idx="3922">
                  <c:v>664.96710526000004</c:v>
                </c:pt>
                <c:pt idx="3923">
                  <c:v>668.91447368000001</c:v>
                </c:pt>
                <c:pt idx="3924">
                  <c:v>668.09210526000004</c:v>
                </c:pt>
                <c:pt idx="3925">
                  <c:v>663.32236841999998</c:v>
                </c:pt>
                <c:pt idx="3926">
                  <c:v>662.00657894999995</c:v>
                </c:pt>
                <c:pt idx="3927">
                  <c:v>657.23684211</c:v>
                </c:pt>
                <c:pt idx="3928">
                  <c:v>650</c:v>
                </c:pt>
                <c:pt idx="3929">
                  <c:v>646.875</c:v>
                </c:pt>
                <c:pt idx="3930">
                  <c:v>640.29605262999996</c:v>
                </c:pt>
                <c:pt idx="3931">
                  <c:v>636.01973683999995</c:v>
                </c:pt>
                <c:pt idx="3932">
                  <c:v>636.51315789</c:v>
                </c:pt>
                <c:pt idx="3933">
                  <c:v>638.98026316000005</c:v>
                </c:pt>
                <c:pt idx="3934">
                  <c:v>640.625</c:v>
                </c:pt>
                <c:pt idx="3935">
                  <c:v>635.36184211</c:v>
                </c:pt>
                <c:pt idx="3936">
                  <c:v>642.43421052999997</c:v>
                </c:pt>
                <c:pt idx="3937">
                  <c:v>641.94078947000003</c:v>
                </c:pt>
                <c:pt idx="3938">
                  <c:v>643.75</c:v>
                </c:pt>
                <c:pt idx="3939">
                  <c:v>644.24342105000005</c:v>
                </c:pt>
                <c:pt idx="3940">
                  <c:v>645.23026316000005</c:v>
                </c:pt>
                <c:pt idx="3941">
                  <c:v>638.98026316000005</c:v>
                </c:pt>
                <c:pt idx="3942">
                  <c:v>640.13157894999995</c:v>
                </c:pt>
                <c:pt idx="3943">
                  <c:v>639.47368420999999</c:v>
                </c:pt>
                <c:pt idx="3944">
                  <c:v>639.63815789</c:v>
                </c:pt>
                <c:pt idx="3945">
                  <c:v>637.99342105000005</c:v>
                </c:pt>
                <c:pt idx="3946">
                  <c:v>631.25</c:v>
                </c:pt>
                <c:pt idx="3947">
                  <c:v>627.79605262999996</c:v>
                </c:pt>
                <c:pt idx="3948">
                  <c:v>643.09210526000004</c:v>
                </c:pt>
                <c:pt idx="3949">
                  <c:v>646.875</c:v>
                </c:pt>
                <c:pt idx="3950">
                  <c:v>649.50657894999995</c:v>
                </c:pt>
                <c:pt idx="3951">
                  <c:v>659.70394737000004</c:v>
                </c:pt>
                <c:pt idx="3952">
                  <c:v>662.5</c:v>
                </c:pt>
                <c:pt idx="3953">
                  <c:v>665.29605262999996</c:v>
                </c:pt>
                <c:pt idx="3954">
                  <c:v>665.95394737000004</c:v>
                </c:pt>
                <c:pt idx="3955">
                  <c:v>666.28289473999996</c:v>
                </c:pt>
                <c:pt idx="3956">
                  <c:v>669.73684211</c:v>
                </c:pt>
                <c:pt idx="3957">
                  <c:v>671.54605262999996</c:v>
                </c:pt>
                <c:pt idx="3958">
                  <c:v>683.05921052999997</c:v>
                </c:pt>
                <c:pt idx="3959">
                  <c:v>675.98684211</c:v>
                </c:pt>
                <c:pt idx="3960">
                  <c:v>682.23684211</c:v>
                </c:pt>
                <c:pt idx="3961">
                  <c:v>682.89473683999995</c:v>
                </c:pt>
                <c:pt idx="3962">
                  <c:v>678.125</c:v>
                </c:pt>
                <c:pt idx="3963">
                  <c:v>675.65789473999996</c:v>
                </c:pt>
                <c:pt idx="3964">
                  <c:v>668.42105262999996</c:v>
                </c:pt>
                <c:pt idx="3965">
                  <c:v>669.73684211</c:v>
                </c:pt>
                <c:pt idx="3966">
                  <c:v>667.59868420999999</c:v>
                </c:pt>
                <c:pt idx="3967">
                  <c:v>669.24342105000005</c:v>
                </c:pt>
                <c:pt idx="3968">
                  <c:v>670.23026316000005</c:v>
                </c:pt>
                <c:pt idx="3969">
                  <c:v>666.61184211</c:v>
                </c:pt>
                <c:pt idx="3970">
                  <c:v>671.38157894999995</c:v>
                </c:pt>
                <c:pt idx="3971">
                  <c:v>678.28947368000001</c:v>
                </c:pt>
                <c:pt idx="3972">
                  <c:v>681.90789473999996</c:v>
                </c:pt>
                <c:pt idx="3973">
                  <c:v>680.92105262999996</c:v>
                </c:pt>
                <c:pt idx="3974">
                  <c:v>680.75657894999995</c:v>
                </c:pt>
                <c:pt idx="3975">
                  <c:v>682.40131579000001</c:v>
                </c:pt>
                <c:pt idx="3976">
                  <c:v>687.99342105000005</c:v>
                </c:pt>
                <c:pt idx="3977">
                  <c:v>692.26973683999995</c:v>
                </c:pt>
                <c:pt idx="3978">
                  <c:v>689.80263158000002</c:v>
                </c:pt>
                <c:pt idx="3979">
                  <c:v>692.92763158000002</c:v>
                </c:pt>
                <c:pt idx="3980">
                  <c:v>693.58552631999999</c:v>
                </c:pt>
                <c:pt idx="3981">
                  <c:v>694.07894737000004</c:v>
                </c:pt>
                <c:pt idx="3982">
                  <c:v>692.76315789</c:v>
                </c:pt>
                <c:pt idx="3983">
                  <c:v>701.31578947000003</c:v>
                </c:pt>
                <c:pt idx="3984">
                  <c:v>697.20394737000004</c:v>
                </c:pt>
                <c:pt idx="3985">
                  <c:v>694.40789473999996</c:v>
                </c:pt>
                <c:pt idx="3986">
                  <c:v>700.49342105000005</c:v>
                </c:pt>
                <c:pt idx="3987">
                  <c:v>704.44078947000003</c:v>
                </c:pt>
                <c:pt idx="3988">
                  <c:v>700.16447368000001</c:v>
                </c:pt>
                <c:pt idx="3989">
                  <c:v>699.17763158000002</c:v>
                </c:pt>
                <c:pt idx="3990">
                  <c:v>692.76315789</c:v>
                </c:pt>
                <c:pt idx="3991">
                  <c:v>695.39473683999995</c:v>
                </c:pt>
                <c:pt idx="3992">
                  <c:v>697.53289473999996</c:v>
                </c:pt>
                <c:pt idx="3993">
                  <c:v>699.01315789</c:v>
                </c:pt>
                <c:pt idx="3994">
                  <c:v>696.54605262999996</c:v>
                </c:pt>
                <c:pt idx="3995">
                  <c:v>701.15131579000001</c:v>
                </c:pt>
                <c:pt idx="3996">
                  <c:v>691.28289473999996</c:v>
                </c:pt>
                <c:pt idx="3997">
                  <c:v>691.61184211</c:v>
                </c:pt>
                <c:pt idx="3998">
                  <c:v>692.26973683999995</c:v>
                </c:pt>
                <c:pt idx="3999">
                  <c:v>680.09868420999999</c:v>
                </c:pt>
                <c:pt idx="4000">
                  <c:v>673.68421052999997</c:v>
                </c:pt>
                <c:pt idx="4001">
                  <c:v>673.51973683999995</c:v>
                </c:pt>
                <c:pt idx="4002">
                  <c:v>673.19078947000003</c:v>
                </c:pt>
                <c:pt idx="4003">
                  <c:v>674.34210526000004</c:v>
                </c:pt>
                <c:pt idx="4004">
                  <c:v>672.69736841999998</c:v>
                </c:pt>
                <c:pt idx="4005">
                  <c:v>673.51973683999995</c:v>
                </c:pt>
                <c:pt idx="4006">
                  <c:v>671.38157894999995</c:v>
                </c:pt>
                <c:pt idx="4007">
                  <c:v>669.90131579000001</c:v>
                </c:pt>
                <c:pt idx="4008">
                  <c:v>666.44736841999998</c:v>
                </c:pt>
                <c:pt idx="4009">
                  <c:v>672.86184211</c:v>
                </c:pt>
                <c:pt idx="4010">
                  <c:v>676.80921052999997</c:v>
                </c:pt>
                <c:pt idx="4011">
                  <c:v>677.63157894999995</c:v>
                </c:pt>
                <c:pt idx="4012">
                  <c:v>684.375</c:v>
                </c:pt>
                <c:pt idx="4013">
                  <c:v>686.18421052999997</c:v>
                </c:pt>
                <c:pt idx="4014">
                  <c:v>686.51315789</c:v>
                </c:pt>
                <c:pt idx="4015">
                  <c:v>683.88157894999995</c:v>
                </c:pt>
                <c:pt idx="4016">
                  <c:v>682.56578947000003</c:v>
                </c:pt>
                <c:pt idx="4017">
                  <c:v>682.89473683999995</c:v>
                </c:pt>
                <c:pt idx="4018">
                  <c:v>684.86842105000005</c:v>
                </c:pt>
                <c:pt idx="4019">
                  <c:v>690.46052631999999</c:v>
                </c:pt>
                <c:pt idx="4020">
                  <c:v>688.32236841999998</c:v>
                </c:pt>
                <c:pt idx="4021">
                  <c:v>684.53947368000001</c:v>
                </c:pt>
                <c:pt idx="4022">
                  <c:v>685.69078947000003</c:v>
                </c:pt>
                <c:pt idx="4023">
                  <c:v>679.27631579000001</c:v>
                </c:pt>
                <c:pt idx="4024">
                  <c:v>680.26315789</c:v>
                </c:pt>
                <c:pt idx="4025">
                  <c:v>680.92105262999996</c:v>
                </c:pt>
                <c:pt idx="4026">
                  <c:v>680.09868420999999</c:v>
                </c:pt>
                <c:pt idx="4027">
                  <c:v>680.42763158000002</c:v>
                </c:pt>
                <c:pt idx="4028">
                  <c:v>685.52631579000001</c:v>
                </c:pt>
                <c:pt idx="4029">
                  <c:v>689.47368420999999</c:v>
                </c:pt>
                <c:pt idx="4030">
                  <c:v>683.05921052999997</c:v>
                </c:pt>
                <c:pt idx="4031">
                  <c:v>682.23684211</c:v>
                </c:pt>
                <c:pt idx="4032">
                  <c:v>683.05921052999997</c:v>
                </c:pt>
                <c:pt idx="4033">
                  <c:v>683.55263158000002</c:v>
                </c:pt>
                <c:pt idx="4034">
                  <c:v>679.27631579000001</c:v>
                </c:pt>
                <c:pt idx="4035">
                  <c:v>663.81578947000003</c:v>
                </c:pt>
                <c:pt idx="4036">
                  <c:v>661.51315789</c:v>
                </c:pt>
                <c:pt idx="4037">
                  <c:v>662.17105262999996</c:v>
                </c:pt>
                <c:pt idx="4038">
                  <c:v>667.10526316000005</c:v>
                </c:pt>
                <c:pt idx="4039">
                  <c:v>666.11842105000005</c:v>
                </c:pt>
                <c:pt idx="4040">
                  <c:v>670.72368420999999</c:v>
                </c:pt>
                <c:pt idx="4041">
                  <c:v>677.30263158000002</c:v>
                </c:pt>
                <c:pt idx="4042">
                  <c:v>674.83552631999999</c:v>
                </c:pt>
                <c:pt idx="4043">
                  <c:v>673.84868420999999</c:v>
                </c:pt>
                <c:pt idx="4044">
                  <c:v>674.50657894999995</c:v>
                </c:pt>
                <c:pt idx="4045">
                  <c:v>677.30263158000002</c:v>
                </c:pt>
                <c:pt idx="4046">
                  <c:v>675</c:v>
                </c:pt>
                <c:pt idx="4047">
                  <c:v>671.05263158000002</c:v>
                </c:pt>
                <c:pt idx="4048">
                  <c:v>672.03947368000001</c:v>
                </c:pt>
                <c:pt idx="4049">
                  <c:v>674.50657894999995</c:v>
                </c:pt>
                <c:pt idx="4050">
                  <c:v>671.54605262999996</c:v>
                </c:pt>
                <c:pt idx="4051">
                  <c:v>671.54605262999996</c:v>
                </c:pt>
                <c:pt idx="4052">
                  <c:v>673.02631579000001</c:v>
                </c:pt>
                <c:pt idx="4053">
                  <c:v>673.02631579000001</c:v>
                </c:pt>
                <c:pt idx="4054">
                  <c:v>677.79605262999996</c:v>
                </c:pt>
                <c:pt idx="4055">
                  <c:v>675.32894737000004</c:v>
                </c:pt>
                <c:pt idx="4056">
                  <c:v>672.36842105000005</c:v>
                </c:pt>
                <c:pt idx="4057">
                  <c:v>670.88815789</c:v>
                </c:pt>
                <c:pt idx="4058">
                  <c:v>669.73684211</c:v>
                </c:pt>
                <c:pt idx="4059">
                  <c:v>669.90131579000001</c:v>
                </c:pt>
                <c:pt idx="4060">
                  <c:v>673.68421052999997</c:v>
                </c:pt>
                <c:pt idx="4061">
                  <c:v>666.44736841999998</c:v>
                </c:pt>
                <c:pt idx="4062">
                  <c:v>661.18421052999997</c:v>
                </c:pt>
                <c:pt idx="4063">
                  <c:v>660.69078947000003</c:v>
                </c:pt>
                <c:pt idx="4064">
                  <c:v>661.67763158000002</c:v>
                </c:pt>
                <c:pt idx="4065">
                  <c:v>667.76315789</c:v>
                </c:pt>
                <c:pt idx="4066">
                  <c:v>663.48684211</c:v>
                </c:pt>
                <c:pt idx="4067">
                  <c:v>658.71710526000004</c:v>
                </c:pt>
                <c:pt idx="4068">
                  <c:v>658.05921052999997</c:v>
                </c:pt>
                <c:pt idx="4069">
                  <c:v>656.90789473999996</c:v>
                </c:pt>
                <c:pt idx="4070">
                  <c:v>658.22368420999999</c:v>
                </c:pt>
                <c:pt idx="4071">
                  <c:v>653.28947368000001</c:v>
                </c:pt>
                <c:pt idx="4072">
                  <c:v>661.34868420999999</c:v>
                </c:pt>
                <c:pt idx="4073">
                  <c:v>661.84210526000004</c:v>
                </c:pt>
                <c:pt idx="4074">
                  <c:v>663.65131579000001</c:v>
                </c:pt>
                <c:pt idx="4075">
                  <c:v>665.29605262999996</c:v>
                </c:pt>
                <c:pt idx="4076">
                  <c:v>666.94078947000003</c:v>
                </c:pt>
                <c:pt idx="4077">
                  <c:v>666.77631579000001</c:v>
                </c:pt>
                <c:pt idx="4078">
                  <c:v>669.40789473999996</c:v>
                </c:pt>
                <c:pt idx="4079">
                  <c:v>671.71052631999999</c:v>
                </c:pt>
                <c:pt idx="4080">
                  <c:v>673.02631579000001</c:v>
                </c:pt>
                <c:pt idx="4081">
                  <c:v>682.89473683999995</c:v>
                </c:pt>
                <c:pt idx="4082">
                  <c:v>674.01315789</c:v>
                </c:pt>
                <c:pt idx="4083">
                  <c:v>677.63157894999995</c:v>
                </c:pt>
                <c:pt idx="4084">
                  <c:v>675.32894737000004</c:v>
                </c:pt>
                <c:pt idx="4085">
                  <c:v>677.13815789</c:v>
                </c:pt>
                <c:pt idx="4086">
                  <c:v>679.11184211</c:v>
                </c:pt>
                <c:pt idx="4087">
                  <c:v>683.88157894999995</c:v>
                </c:pt>
                <c:pt idx="4088">
                  <c:v>685.19736841999998</c:v>
                </c:pt>
                <c:pt idx="4089">
                  <c:v>679.76973683999995</c:v>
                </c:pt>
                <c:pt idx="4090">
                  <c:v>683.71710526000004</c:v>
                </c:pt>
                <c:pt idx="4091">
                  <c:v>682.56578947000003</c:v>
                </c:pt>
                <c:pt idx="4092">
                  <c:v>678.94736841999998</c:v>
                </c:pt>
                <c:pt idx="4093">
                  <c:v>681.74342105000005</c:v>
                </c:pt>
                <c:pt idx="4094">
                  <c:v>675.98684211</c:v>
                </c:pt>
                <c:pt idx="4095">
                  <c:v>680.26315789</c:v>
                </c:pt>
                <c:pt idx="4096">
                  <c:v>682.56578947000003</c:v>
                </c:pt>
                <c:pt idx="4097">
                  <c:v>685.36184211</c:v>
                </c:pt>
                <c:pt idx="4098">
                  <c:v>687.33552631999999</c:v>
                </c:pt>
                <c:pt idx="4099">
                  <c:v>702.30263158000002</c:v>
                </c:pt>
                <c:pt idx="4100">
                  <c:v>698.19078947000003</c:v>
                </c:pt>
                <c:pt idx="4101">
                  <c:v>701.48026316000005</c:v>
                </c:pt>
                <c:pt idx="4102">
                  <c:v>703.94736841999998</c:v>
                </c:pt>
                <c:pt idx="4103">
                  <c:v>699.67105262999996</c:v>
                </c:pt>
                <c:pt idx="4104">
                  <c:v>700.82236841999998</c:v>
                </c:pt>
                <c:pt idx="4105">
                  <c:v>694.57236841999998</c:v>
                </c:pt>
                <c:pt idx="4106">
                  <c:v>679.93421052999997</c:v>
                </c:pt>
                <c:pt idx="4107">
                  <c:v>677.63157894999995</c:v>
                </c:pt>
                <c:pt idx="4108">
                  <c:v>679.27631579000001</c:v>
                </c:pt>
                <c:pt idx="4109">
                  <c:v>687.00657894999995</c:v>
                </c:pt>
                <c:pt idx="4110">
                  <c:v>684.53947368000001</c:v>
                </c:pt>
                <c:pt idx="4111">
                  <c:v>682.73026316000005</c:v>
                </c:pt>
                <c:pt idx="4112">
                  <c:v>677.79605262999996</c:v>
                </c:pt>
                <c:pt idx="4113">
                  <c:v>674.01315789</c:v>
                </c:pt>
                <c:pt idx="4114">
                  <c:v>673.02631579000001</c:v>
                </c:pt>
                <c:pt idx="4115">
                  <c:v>679.27631579000001</c:v>
                </c:pt>
                <c:pt idx="4116">
                  <c:v>677.96052631999999</c:v>
                </c:pt>
                <c:pt idx="4117">
                  <c:v>682.07236841999998</c:v>
                </c:pt>
                <c:pt idx="4118">
                  <c:v>680.09868420999999</c:v>
                </c:pt>
                <c:pt idx="4119">
                  <c:v>678.78289473999996</c:v>
                </c:pt>
                <c:pt idx="4120">
                  <c:v>683.38815789</c:v>
                </c:pt>
                <c:pt idx="4121">
                  <c:v>683.38815789</c:v>
                </c:pt>
                <c:pt idx="4122">
                  <c:v>682.07236841999998</c:v>
                </c:pt>
                <c:pt idx="4123">
                  <c:v>686.18421052999997</c:v>
                </c:pt>
                <c:pt idx="4124">
                  <c:v>693.09210526000004</c:v>
                </c:pt>
                <c:pt idx="4125">
                  <c:v>688.48684211</c:v>
                </c:pt>
                <c:pt idx="4126">
                  <c:v>685.69078947000003</c:v>
                </c:pt>
                <c:pt idx="4127">
                  <c:v>682.89473683999995</c:v>
                </c:pt>
                <c:pt idx="4128">
                  <c:v>685.69078947000003</c:v>
                </c:pt>
                <c:pt idx="4129">
                  <c:v>686.01973683999995</c:v>
                </c:pt>
                <c:pt idx="4130">
                  <c:v>684.04605262999996</c:v>
                </c:pt>
                <c:pt idx="4131">
                  <c:v>684.375</c:v>
                </c:pt>
                <c:pt idx="4132">
                  <c:v>682.56578947000003</c:v>
                </c:pt>
                <c:pt idx="4133">
                  <c:v>677.96052631999999</c:v>
                </c:pt>
                <c:pt idx="4134">
                  <c:v>682.23684211</c:v>
                </c:pt>
                <c:pt idx="4135">
                  <c:v>686.34868420999999</c:v>
                </c:pt>
                <c:pt idx="4136">
                  <c:v>681.90789473999996</c:v>
                </c:pt>
                <c:pt idx="4137">
                  <c:v>683.55263158000002</c:v>
                </c:pt>
                <c:pt idx="4138">
                  <c:v>678.28947368000001</c:v>
                </c:pt>
                <c:pt idx="4139">
                  <c:v>675.82236841999998</c:v>
                </c:pt>
                <c:pt idx="4140">
                  <c:v>675.49342105000005</c:v>
                </c:pt>
                <c:pt idx="4141">
                  <c:v>677.79605262999996</c:v>
                </c:pt>
                <c:pt idx="4142">
                  <c:v>679.76973683999995</c:v>
                </c:pt>
                <c:pt idx="4143">
                  <c:v>681.25</c:v>
                </c:pt>
                <c:pt idx="4144">
                  <c:v>683.05921052999997</c:v>
                </c:pt>
                <c:pt idx="4145">
                  <c:v>683.05921052999997</c:v>
                </c:pt>
                <c:pt idx="4146">
                  <c:v>682.89473683999995</c:v>
                </c:pt>
                <c:pt idx="4147">
                  <c:v>684.21052631999999</c:v>
                </c:pt>
                <c:pt idx="4148">
                  <c:v>691.61184211</c:v>
                </c:pt>
                <c:pt idx="4149">
                  <c:v>688.15789473999996</c:v>
                </c:pt>
                <c:pt idx="4150">
                  <c:v>691.44736841999998</c:v>
                </c:pt>
                <c:pt idx="4151">
                  <c:v>691.77631579000001</c:v>
                </c:pt>
                <c:pt idx="4152">
                  <c:v>687.82894737000004</c:v>
                </c:pt>
                <c:pt idx="4153">
                  <c:v>681.41447368000001</c:v>
                </c:pt>
                <c:pt idx="4154">
                  <c:v>678.45394737000004</c:v>
                </c:pt>
                <c:pt idx="4155">
                  <c:v>683.38815789</c:v>
                </c:pt>
                <c:pt idx="4156">
                  <c:v>682.73026316000005</c:v>
                </c:pt>
                <c:pt idx="4157">
                  <c:v>683.55263158000002</c:v>
                </c:pt>
                <c:pt idx="4158">
                  <c:v>684.21052631999999</c:v>
                </c:pt>
                <c:pt idx="4159">
                  <c:v>684.70394737000004</c:v>
                </c:pt>
                <c:pt idx="4160">
                  <c:v>687.82894737000004</c:v>
                </c:pt>
                <c:pt idx="4161">
                  <c:v>690.625</c:v>
                </c:pt>
                <c:pt idx="4162">
                  <c:v>693.58552631999999</c:v>
                </c:pt>
                <c:pt idx="4163">
                  <c:v>693.91447368000001</c:v>
                </c:pt>
                <c:pt idx="4164">
                  <c:v>706.57894737000004</c:v>
                </c:pt>
                <c:pt idx="4165">
                  <c:v>702.63157894999995</c:v>
                </c:pt>
                <c:pt idx="4166">
                  <c:v>701.31578947000003</c:v>
                </c:pt>
                <c:pt idx="4167">
                  <c:v>713.65131579000001</c:v>
                </c:pt>
                <c:pt idx="4168">
                  <c:v>710.19736841999998</c:v>
                </c:pt>
                <c:pt idx="4169">
                  <c:v>708.88157894999995</c:v>
                </c:pt>
                <c:pt idx="4170">
                  <c:v>713.48684211</c:v>
                </c:pt>
                <c:pt idx="4171">
                  <c:v>708.71710526000004</c:v>
                </c:pt>
                <c:pt idx="4172">
                  <c:v>733.88157894999995</c:v>
                </c:pt>
                <c:pt idx="4173">
                  <c:v>717.43421052999997</c:v>
                </c:pt>
                <c:pt idx="4174">
                  <c:v>716.94078947000003</c:v>
                </c:pt>
                <c:pt idx="4175">
                  <c:v>730.09868420999999</c:v>
                </c:pt>
                <c:pt idx="4176">
                  <c:v>730.26315789</c:v>
                </c:pt>
                <c:pt idx="4177">
                  <c:v>734.375</c:v>
                </c:pt>
                <c:pt idx="4178">
                  <c:v>756.57894737000004</c:v>
                </c:pt>
                <c:pt idx="4179">
                  <c:v>755.42763158000002</c:v>
                </c:pt>
                <c:pt idx="4180">
                  <c:v>750.98684211</c:v>
                </c:pt>
                <c:pt idx="4181">
                  <c:v>736.84210526000004</c:v>
                </c:pt>
                <c:pt idx="4182">
                  <c:v>744.73684211</c:v>
                </c:pt>
                <c:pt idx="4183">
                  <c:v>734.21052631999999</c:v>
                </c:pt>
                <c:pt idx="4184">
                  <c:v>729.11184211</c:v>
                </c:pt>
                <c:pt idx="4185">
                  <c:v>727.46710526000004</c:v>
                </c:pt>
                <c:pt idx="4186">
                  <c:v>727.46710526000004</c:v>
                </c:pt>
                <c:pt idx="4187">
                  <c:v>725.98684211</c:v>
                </c:pt>
                <c:pt idx="4188">
                  <c:v>728.94736841999998</c:v>
                </c:pt>
                <c:pt idx="4189">
                  <c:v>730.59210526000004</c:v>
                </c:pt>
                <c:pt idx="4190">
                  <c:v>733.22368420999999</c:v>
                </c:pt>
                <c:pt idx="4191">
                  <c:v>736.67763158000002</c:v>
                </c:pt>
                <c:pt idx="4192">
                  <c:v>731.74342105000005</c:v>
                </c:pt>
                <c:pt idx="4193">
                  <c:v>726.64473683999995</c:v>
                </c:pt>
                <c:pt idx="4194">
                  <c:v>725.49342105000005</c:v>
                </c:pt>
                <c:pt idx="4195">
                  <c:v>725.65789473999996</c:v>
                </c:pt>
                <c:pt idx="4196">
                  <c:v>733.05921052999997</c:v>
                </c:pt>
                <c:pt idx="4197">
                  <c:v>727.30263158000002</c:v>
                </c:pt>
                <c:pt idx="4198">
                  <c:v>728.78289473999996</c:v>
                </c:pt>
                <c:pt idx="4199">
                  <c:v>731.74342105000005</c:v>
                </c:pt>
                <c:pt idx="4200">
                  <c:v>734.21052631999999</c:v>
                </c:pt>
                <c:pt idx="4201">
                  <c:v>734.53947368000001</c:v>
                </c:pt>
                <c:pt idx="4202">
                  <c:v>743.75</c:v>
                </c:pt>
                <c:pt idx="4203">
                  <c:v>743.42105262999996</c:v>
                </c:pt>
                <c:pt idx="4204">
                  <c:v>752.13815789</c:v>
                </c:pt>
                <c:pt idx="4205">
                  <c:v>759.70394737000004</c:v>
                </c:pt>
                <c:pt idx="4206">
                  <c:v>756.25</c:v>
                </c:pt>
                <c:pt idx="4207">
                  <c:v>743.75</c:v>
                </c:pt>
                <c:pt idx="4208">
                  <c:v>743.58552631999999</c:v>
                </c:pt>
                <c:pt idx="4209">
                  <c:v>745.55921052999997</c:v>
                </c:pt>
                <c:pt idx="4210">
                  <c:v>738.48684211</c:v>
                </c:pt>
                <c:pt idx="4211">
                  <c:v>734.21052631999999</c:v>
                </c:pt>
                <c:pt idx="4212">
                  <c:v>730.75657894999995</c:v>
                </c:pt>
                <c:pt idx="4213">
                  <c:v>729.11184211</c:v>
                </c:pt>
                <c:pt idx="4214">
                  <c:v>736.67763158000002</c:v>
                </c:pt>
                <c:pt idx="4215">
                  <c:v>726.31578947000003</c:v>
                </c:pt>
                <c:pt idx="4216">
                  <c:v>723.35526316000005</c:v>
                </c:pt>
                <c:pt idx="4217">
                  <c:v>732.56578947000003</c:v>
                </c:pt>
                <c:pt idx="4218">
                  <c:v>732.73026316000005</c:v>
                </c:pt>
                <c:pt idx="4219">
                  <c:v>730.59210526000004</c:v>
                </c:pt>
                <c:pt idx="4220">
                  <c:v>727.96052631999999</c:v>
                </c:pt>
                <c:pt idx="4221">
                  <c:v>724.67105262999996</c:v>
                </c:pt>
                <c:pt idx="4222">
                  <c:v>724.01315789</c:v>
                </c:pt>
                <c:pt idx="4223">
                  <c:v>714.14473683999995</c:v>
                </c:pt>
                <c:pt idx="4224">
                  <c:v>709.53947368000001</c:v>
                </c:pt>
                <c:pt idx="4225">
                  <c:v>716.11842105000005</c:v>
                </c:pt>
                <c:pt idx="4226">
                  <c:v>713.65131579000001</c:v>
                </c:pt>
                <c:pt idx="4227">
                  <c:v>716.94078947000003</c:v>
                </c:pt>
                <c:pt idx="4228">
                  <c:v>722.36842105000005</c:v>
                </c:pt>
                <c:pt idx="4229">
                  <c:v>727.79605262999996</c:v>
                </c:pt>
                <c:pt idx="4230">
                  <c:v>724.83552631999999</c:v>
                </c:pt>
                <c:pt idx="4231">
                  <c:v>725.65789473999996</c:v>
                </c:pt>
                <c:pt idx="4232">
                  <c:v>721.54605262999996</c:v>
                </c:pt>
                <c:pt idx="4233">
                  <c:v>725</c:v>
                </c:pt>
                <c:pt idx="4234">
                  <c:v>723.35526316000005</c:v>
                </c:pt>
                <c:pt idx="4235">
                  <c:v>722.86184211</c:v>
                </c:pt>
                <c:pt idx="4236">
                  <c:v>715.78947368000001</c:v>
                </c:pt>
                <c:pt idx="4237">
                  <c:v>723.35526316000005</c:v>
                </c:pt>
                <c:pt idx="4238">
                  <c:v>726.15131579000001</c:v>
                </c:pt>
                <c:pt idx="4239">
                  <c:v>723.68421052999997</c:v>
                </c:pt>
                <c:pt idx="4240">
                  <c:v>721.38157894999995</c:v>
                </c:pt>
                <c:pt idx="4241">
                  <c:v>721.71052631999999</c:v>
                </c:pt>
                <c:pt idx="4242">
                  <c:v>722.86184211</c:v>
                </c:pt>
                <c:pt idx="4243">
                  <c:v>720.55921052999997</c:v>
                </c:pt>
                <c:pt idx="4244">
                  <c:v>726.80921052999997</c:v>
                </c:pt>
                <c:pt idx="4245">
                  <c:v>716.61184211</c:v>
                </c:pt>
                <c:pt idx="4246">
                  <c:v>717.26973683999995</c:v>
                </c:pt>
                <c:pt idx="4247">
                  <c:v>719.07894737000004</c:v>
                </c:pt>
                <c:pt idx="4248">
                  <c:v>725</c:v>
                </c:pt>
                <c:pt idx="4249">
                  <c:v>720.72368420999999</c:v>
                </c:pt>
                <c:pt idx="4250">
                  <c:v>720.06578947000003</c:v>
                </c:pt>
                <c:pt idx="4251">
                  <c:v>718.42105262999996</c:v>
                </c:pt>
                <c:pt idx="4252">
                  <c:v>719.73684211</c:v>
                </c:pt>
                <c:pt idx="4253">
                  <c:v>718.09210526000004</c:v>
                </c:pt>
                <c:pt idx="4254">
                  <c:v>721.54605262999996</c:v>
                </c:pt>
                <c:pt idx="4255">
                  <c:v>720.39473683999995</c:v>
                </c:pt>
                <c:pt idx="4256">
                  <c:v>719.73684211</c:v>
                </c:pt>
                <c:pt idx="4257">
                  <c:v>719.73684211</c:v>
                </c:pt>
                <c:pt idx="4258">
                  <c:v>729.60526316000005</c:v>
                </c:pt>
                <c:pt idx="4259">
                  <c:v>734.86842105000005</c:v>
                </c:pt>
                <c:pt idx="4260">
                  <c:v>736.84210526000004</c:v>
                </c:pt>
                <c:pt idx="4261">
                  <c:v>726.48026316000005</c:v>
                </c:pt>
                <c:pt idx="4262">
                  <c:v>716.94078947000003</c:v>
                </c:pt>
                <c:pt idx="4263">
                  <c:v>716.61184211</c:v>
                </c:pt>
                <c:pt idx="4264">
                  <c:v>716.44736841999998</c:v>
                </c:pt>
                <c:pt idx="4265">
                  <c:v>717.43421052999997</c:v>
                </c:pt>
                <c:pt idx="4266">
                  <c:v>714.47368420999999</c:v>
                </c:pt>
                <c:pt idx="4267">
                  <c:v>712.17105262999996</c:v>
                </c:pt>
                <c:pt idx="4268">
                  <c:v>709.04605262999996</c:v>
                </c:pt>
                <c:pt idx="4269">
                  <c:v>716.28289473999996</c:v>
                </c:pt>
                <c:pt idx="4270">
                  <c:v>713.65131579000001</c:v>
                </c:pt>
                <c:pt idx="4271">
                  <c:v>713.65131579000001</c:v>
                </c:pt>
                <c:pt idx="4272">
                  <c:v>707.73026316000005</c:v>
                </c:pt>
                <c:pt idx="4273">
                  <c:v>718.58552631999999</c:v>
                </c:pt>
                <c:pt idx="4274">
                  <c:v>717.10526316000005</c:v>
                </c:pt>
                <c:pt idx="4275">
                  <c:v>714.80263158000002</c:v>
                </c:pt>
                <c:pt idx="4276">
                  <c:v>716.61184211</c:v>
                </c:pt>
                <c:pt idx="4277">
                  <c:v>724.01315789</c:v>
                </c:pt>
                <c:pt idx="4278">
                  <c:v>724.67105262999996</c:v>
                </c:pt>
                <c:pt idx="4279">
                  <c:v>727.30263158000002</c:v>
                </c:pt>
                <c:pt idx="4280">
                  <c:v>726.64473683999995</c:v>
                </c:pt>
                <c:pt idx="4281">
                  <c:v>726.80921052999997</c:v>
                </c:pt>
                <c:pt idx="4282">
                  <c:v>734.53947368000001</c:v>
                </c:pt>
                <c:pt idx="4283">
                  <c:v>735.52631579000001</c:v>
                </c:pt>
                <c:pt idx="4284">
                  <c:v>733.88157894999995</c:v>
                </c:pt>
                <c:pt idx="4285">
                  <c:v>737.99342105000005</c:v>
                </c:pt>
                <c:pt idx="4286">
                  <c:v>738.65131579000001</c:v>
                </c:pt>
                <c:pt idx="4287">
                  <c:v>740.13157894999995</c:v>
                </c:pt>
                <c:pt idx="4288">
                  <c:v>734.375</c:v>
                </c:pt>
                <c:pt idx="4289">
                  <c:v>733.55263158000002</c:v>
                </c:pt>
                <c:pt idx="4290">
                  <c:v>732.73026316000005</c:v>
                </c:pt>
                <c:pt idx="4291">
                  <c:v>730.59210526000004</c:v>
                </c:pt>
                <c:pt idx="4292">
                  <c:v>723.51973683999995</c:v>
                </c:pt>
                <c:pt idx="4293">
                  <c:v>726.15131579000001</c:v>
                </c:pt>
                <c:pt idx="4294">
                  <c:v>729.11184211</c:v>
                </c:pt>
                <c:pt idx="4295">
                  <c:v>734.21052631999999</c:v>
                </c:pt>
                <c:pt idx="4296">
                  <c:v>728.61842105000005</c:v>
                </c:pt>
                <c:pt idx="4297">
                  <c:v>721.21710526000004</c:v>
                </c:pt>
                <c:pt idx="4298">
                  <c:v>722.03947368000001</c:v>
                </c:pt>
                <c:pt idx="4299">
                  <c:v>712.99342105000005</c:v>
                </c:pt>
                <c:pt idx="4300">
                  <c:v>713.32236841999998</c:v>
                </c:pt>
                <c:pt idx="4301">
                  <c:v>716.11842105000005</c:v>
                </c:pt>
                <c:pt idx="4302">
                  <c:v>715.46052631999999</c:v>
                </c:pt>
                <c:pt idx="4303">
                  <c:v>713.98026316000005</c:v>
                </c:pt>
                <c:pt idx="4304">
                  <c:v>717.10526316000005</c:v>
                </c:pt>
                <c:pt idx="4305">
                  <c:v>718.09210526000004</c:v>
                </c:pt>
                <c:pt idx="4306">
                  <c:v>717.10526316000005</c:v>
                </c:pt>
                <c:pt idx="4307">
                  <c:v>715.46052631999999</c:v>
                </c:pt>
                <c:pt idx="4308">
                  <c:v>710.19736841999998</c:v>
                </c:pt>
                <c:pt idx="4309">
                  <c:v>708.05921052999997</c:v>
                </c:pt>
                <c:pt idx="4310">
                  <c:v>695.06578947000003</c:v>
                </c:pt>
                <c:pt idx="4311">
                  <c:v>696.38157894999995</c:v>
                </c:pt>
                <c:pt idx="4312">
                  <c:v>698.84868420999999</c:v>
                </c:pt>
                <c:pt idx="4313">
                  <c:v>702.30263158000002</c:v>
                </c:pt>
                <c:pt idx="4314">
                  <c:v>707.07236841999998</c:v>
                </c:pt>
                <c:pt idx="4315">
                  <c:v>704.27631579000001</c:v>
                </c:pt>
                <c:pt idx="4316">
                  <c:v>701.31578947000003</c:v>
                </c:pt>
                <c:pt idx="4317">
                  <c:v>697.69736841999998</c:v>
                </c:pt>
                <c:pt idx="4318">
                  <c:v>695.72368420999999</c:v>
                </c:pt>
                <c:pt idx="4319">
                  <c:v>705.59210526000004</c:v>
                </c:pt>
                <c:pt idx="4320">
                  <c:v>709.86842105000005</c:v>
                </c:pt>
                <c:pt idx="4321">
                  <c:v>709.53947368000001</c:v>
                </c:pt>
                <c:pt idx="4322">
                  <c:v>724.50657894999995</c:v>
                </c:pt>
                <c:pt idx="4323">
                  <c:v>728.28947368000001</c:v>
                </c:pt>
                <c:pt idx="4324">
                  <c:v>731.74342105000005</c:v>
                </c:pt>
                <c:pt idx="4325">
                  <c:v>719.24342105000005</c:v>
                </c:pt>
                <c:pt idx="4326">
                  <c:v>714.14473683999995</c:v>
                </c:pt>
                <c:pt idx="4327">
                  <c:v>716.94078947000003</c:v>
                </c:pt>
                <c:pt idx="4328">
                  <c:v>718.58552631999999</c:v>
                </c:pt>
                <c:pt idx="4329">
                  <c:v>711.51315789</c:v>
                </c:pt>
                <c:pt idx="4330">
                  <c:v>711.18421052999997</c:v>
                </c:pt>
                <c:pt idx="4331">
                  <c:v>709.21052631999999</c:v>
                </c:pt>
                <c:pt idx="4332">
                  <c:v>710.36184211</c:v>
                </c:pt>
                <c:pt idx="4333">
                  <c:v>707.89473683999995</c:v>
                </c:pt>
                <c:pt idx="4334">
                  <c:v>702.79605262999996</c:v>
                </c:pt>
                <c:pt idx="4335">
                  <c:v>715.13157894999995</c:v>
                </c:pt>
                <c:pt idx="4336">
                  <c:v>710.03289473999996</c:v>
                </c:pt>
                <c:pt idx="4337">
                  <c:v>714.80263158000002</c:v>
                </c:pt>
                <c:pt idx="4338">
                  <c:v>711.84210526000004</c:v>
                </c:pt>
                <c:pt idx="4339">
                  <c:v>711.01973683999995</c:v>
                </c:pt>
                <c:pt idx="4340">
                  <c:v>712.33552631999999</c:v>
                </c:pt>
                <c:pt idx="4341">
                  <c:v>715.46052631999999</c:v>
                </c:pt>
                <c:pt idx="4342">
                  <c:v>707.23684211</c:v>
                </c:pt>
                <c:pt idx="4343">
                  <c:v>712.00657894999995</c:v>
                </c:pt>
                <c:pt idx="4344">
                  <c:v>719.40789473999996</c:v>
                </c:pt>
                <c:pt idx="4345">
                  <c:v>723.19078947000003</c:v>
                </c:pt>
                <c:pt idx="4346">
                  <c:v>726.64473683999995</c:v>
                </c:pt>
                <c:pt idx="4347">
                  <c:v>736.18421052999997</c:v>
                </c:pt>
                <c:pt idx="4348">
                  <c:v>737.17105262999996</c:v>
                </c:pt>
                <c:pt idx="4349">
                  <c:v>742.59868420999999</c:v>
                </c:pt>
                <c:pt idx="4350">
                  <c:v>745.88815789</c:v>
                </c:pt>
                <c:pt idx="4351">
                  <c:v>742.92763158000002</c:v>
                </c:pt>
                <c:pt idx="4352">
                  <c:v>744.40789473999996</c:v>
                </c:pt>
                <c:pt idx="4353">
                  <c:v>736.84210526000004</c:v>
                </c:pt>
                <c:pt idx="4354">
                  <c:v>738.48684211</c:v>
                </c:pt>
                <c:pt idx="4355">
                  <c:v>736.34868420999999</c:v>
                </c:pt>
                <c:pt idx="4356">
                  <c:v>740.78947368000001</c:v>
                </c:pt>
                <c:pt idx="4357">
                  <c:v>739.80263158000002</c:v>
                </c:pt>
                <c:pt idx="4358">
                  <c:v>742.10526316000005</c:v>
                </c:pt>
                <c:pt idx="4359">
                  <c:v>741.77631579000001</c:v>
                </c:pt>
                <c:pt idx="4360">
                  <c:v>741.77631579000001</c:v>
                </c:pt>
                <c:pt idx="4361">
                  <c:v>746.21710526000004</c:v>
                </c:pt>
                <c:pt idx="4362">
                  <c:v>754.60526316000005</c:v>
                </c:pt>
                <c:pt idx="4363">
                  <c:v>758.05921052999997</c:v>
                </c:pt>
                <c:pt idx="4364">
                  <c:v>753.61842105000005</c:v>
                </c:pt>
                <c:pt idx="4365">
                  <c:v>753.94736841999998</c:v>
                </c:pt>
                <c:pt idx="4366">
                  <c:v>757.56578947000003</c:v>
                </c:pt>
                <c:pt idx="4367">
                  <c:v>758.38815789</c:v>
                </c:pt>
                <c:pt idx="4368">
                  <c:v>759.70394737000004</c:v>
                </c:pt>
                <c:pt idx="4369">
                  <c:v>759.21052631999999</c:v>
                </c:pt>
                <c:pt idx="4370">
                  <c:v>765.46052631999999</c:v>
                </c:pt>
                <c:pt idx="4371">
                  <c:v>757.07236841999998</c:v>
                </c:pt>
                <c:pt idx="4372">
                  <c:v>758.22368420999999</c:v>
                </c:pt>
                <c:pt idx="4373">
                  <c:v>763.48684211</c:v>
                </c:pt>
                <c:pt idx="4374">
                  <c:v>768.91447368000001</c:v>
                </c:pt>
                <c:pt idx="4375">
                  <c:v>770.72368420999999</c:v>
                </c:pt>
                <c:pt idx="4376">
                  <c:v>770.88815789</c:v>
                </c:pt>
                <c:pt idx="4377">
                  <c:v>767.92763158000002</c:v>
                </c:pt>
                <c:pt idx="4378">
                  <c:v>767.92763158000002</c:v>
                </c:pt>
                <c:pt idx="4379">
                  <c:v>770.88815789</c:v>
                </c:pt>
                <c:pt idx="4380">
                  <c:v>765.625</c:v>
                </c:pt>
                <c:pt idx="4381">
                  <c:v>766.61184211</c:v>
                </c:pt>
                <c:pt idx="4382">
                  <c:v>769.57236841999998</c:v>
                </c:pt>
                <c:pt idx="4383">
                  <c:v>775.82236841999998</c:v>
                </c:pt>
                <c:pt idx="4384">
                  <c:v>783.38815789</c:v>
                </c:pt>
                <c:pt idx="4385">
                  <c:v>790.625</c:v>
                </c:pt>
                <c:pt idx="4386">
                  <c:v>785.85526316000005</c:v>
                </c:pt>
                <c:pt idx="4387">
                  <c:v>781.25</c:v>
                </c:pt>
                <c:pt idx="4388">
                  <c:v>791.28289473999996</c:v>
                </c:pt>
                <c:pt idx="4389">
                  <c:v>788.81578947000003</c:v>
                </c:pt>
                <c:pt idx="4390">
                  <c:v>789.80263158000002</c:v>
                </c:pt>
                <c:pt idx="4391">
                  <c:v>788.65131579000001</c:v>
                </c:pt>
                <c:pt idx="4392">
                  <c:v>793.25657894999995</c:v>
                </c:pt>
                <c:pt idx="4393">
                  <c:v>800.98684211</c:v>
                </c:pt>
                <c:pt idx="4394">
                  <c:v>797.69736841999998</c:v>
                </c:pt>
                <c:pt idx="4395">
                  <c:v>797.03947368000001</c:v>
                </c:pt>
                <c:pt idx="4396">
                  <c:v>797.69736841999998</c:v>
                </c:pt>
                <c:pt idx="4397">
                  <c:v>801.97368420999999</c:v>
                </c:pt>
                <c:pt idx="4398">
                  <c:v>802.13815789</c:v>
                </c:pt>
                <c:pt idx="4399">
                  <c:v>804.44078947000003</c:v>
                </c:pt>
                <c:pt idx="4400">
                  <c:v>801.97368420999999</c:v>
                </c:pt>
                <c:pt idx="4401">
                  <c:v>802.30263158000002</c:v>
                </c:pt>
                <c:pt idx="4402">
                  <c:v>802.13815789</c:v>
                </c:pt>
                <c:pt idx="4403">
                  <c:v>800.49342105000005</c:v>
                </c:pt>
                <c:pt idx="4404">
                  <c:v>812.66447368000001</c:v>
                </c:pt>
                <c:pt idx="4405">
                  <c:v>830.09868420999999</c:v>
                </c:pt>
                <c:pt idx="4406">
                  <c:v>812.82894737000004</c:v>
                </c:pt>
                <c:pt idx="4407">
                  <c:v>806.57894737000004</c:v>
                </c:pt>
                <c:pt idx="4408">
                  <c:v>807.07236841999998</c:v>
                </c:pt>
                <c:pt idx="4409">
                  <c:v>809.21052631999999</c:v>
                </c:pt>
                <c:pt idx="4410">
                  <c:v>807.73026316000005</c:v>
                </c:pt>
                <c:pt idx="4411">
                  <c:v>800.32894737000004</c:v>
                </c:pt>
                <c:pt idx="4412">
                  <c:v>800.49342105000005</c:v>
                </c:pt>
                <c:pt idx="4413">
                  <c:v>802.46710526000004</c:v>
                </c:pt>
                <c:pt idx="4414">
                  <c:v>792.10526316000005</c:v>
                </c:pt>
                <c:pt idx="4415">
                  <c:v>792.43421052999997</c:v>
                </c:pt>
                <c:pt idx="4416">
                  <c:v>788.65131579000001</c:v>
                </c:pt>
                <c:pt idx="4417">
                  <c:v>795.72368420999999</c:v>
                </c:pt>
                <c:pt idx="4418">
                  <c:v>793.75</c:v>
                </c:pt>
                <c:pt idx="4419">
                  <c:v>792.10526316000005</c:v>
                </c:pt>
                <c:pt idx="4420">
                  <c:v>787.17105262999996</c:v>
                </c:pt>
                <c:pt idx="4421">
                  <c:v>785.85526316000005</c:v>
                </c:pt>
                <c:pt idx="4422">
                  <c:v>780.26315789</c:v>
                </c:pt>
                <c:pt idx="4423">
                  <c:v>779.76973683999995</c:v>
                </c:pt>
                <c:pt idx="4424">
                  <c:v>785.69078947000003</c:v>
                </c:pt>
                <c:pt idx="4425">
                  <c:v>786.34868420999999</c:v>
                </c:pt>
                <c:pt idx="4426">
                  <c:v>786.51315789</c:v>
                </c:pt>
                <c:pt idx="4427">
                  <c:v>786.67763158000002</c:v>
                </c:pt>
                <c:pt idx="4428">
                  <c:v>775</c:v>
                </c:pt>
                <c:pt idx="4429">
                  <c:v>774.17763158000002</c:v>
                </c:pt>
                <c:pt idx="4430">
                  <c:v>780.09868420999999</c:v>
                </c:pt>
                <c:pt idx="4431">
                  <c:v>802.96052631999999</c:v>
                </c:pt>
                <c:pt idx="4432">
                  <c:v>808.05921052999997</c:v>
                </c:pt>
                <c:pt idx="4433">
                  <c:v>804.76973683999995</c:v>
                </c:pt>
                <c:pt idx="4434">
                  <c:v>817.43421052999997</c:v>
                </c:pt>
                <c:pt idx="4435">
                  <c:v>818.25657894999995</c:v>
                </c:pt>
                <c:pt idx="4436">
                  <c:v>837.33552631999999</c:v>
                </c:pt>
                <c:pt idx="4437">
                  <c:v>830.26315789</c:v>
                </c:pt>
                <c:pt idx="4438">
                  <c:v>823.02631579000001</c:v>
                </c:pt>
                <c:pt idx="4439">
                  <c:v>828.28947368000001</c:v>
                </c:pt>
                <c:pt idx="4440">
                  <c:v>837.17105262999996</c:v>
                </c:pt>
                <c:pt idx="4441">
                  <c:v>828.94736841999998</c:v>
                </c:pt>
                <c:pt idx="4442">
                  <c:v>829.11184211</c:v>
                </c:pt>
                <c:pt idx="4443">
                  <c:v>833.71710526000004</c:v>
                </c:pt>
                <c:pt idx="4444">
                  <c:v>839.96710526000004</c:v>
                </c:pt>
                <c:pt idx="4445">
                  <c:v>835.52631579000001</c:v>
                </c:pt>
                <c:pt idx="4446">
                  <c:v>852.96052631999999</c:v>
                </c:pt>
                <c:pt idx="4447">
                  <c:v>852.13815789</c:v>
                </c:pt>
                <c:pt idx="4448">
                  <c:v>845.06578947000003</c:v>
                </c:pt>
                <c:pt idx="4449">
                  <c:v>847.86184211</c:v>
                </c:pt>
                <c:pt idx="4450">
                  <c:v>850.65789473999996</c:v>
                </c:pt>
                <c:pt idx="4451">
                  <c:v>854.27631579000001</c:v>
                </c:pt>
                <c:pt idx="4452">
                  <c:v>850.32894737000004</c:v>
                </c:pt>
                <c:pt idx="4453">
                  <c:v>847.36842105000005</c:v>
                </c:pt>
                <c:pt idx="4454">
                  <c:v>840.78947368000001</c:v>
                </c:pt>
                <c:pt idx="4455">
                  <c:v>849.34210526000004</c:v>
                </c:pt>
                <c:pt idx="4456">
                  <c:v>843.58552631999999</c:v>
                </c:pt>
                <c:pt idx="4457">
                  <c:v>843.09210526000004</c:v>
                </c:pt>
                <c:pt idx="4458">
                  <c:v>844.07894737000004</c:v>
                </c:pt>
                <c:pt idx="4459">
                  <c:v>846.71052631999999</c:v>
                </c:pt>
                <c:pt idx="4460">
                  <c:v>846.54605262999996</c:v>
                </c:pt>
                <c:pt idx="4461">
                  <c:v>842.92763158000002</c:v>
                </c:pt>
                <c:pt idx="4462">
                  <c:v>843.91447368000001</c:v>
                </c:pt>
                <c:pt idx="4463">
                  <c:v>856.25</c:v>
                </c:pt>
                <c:pt idx="4464">
                  <c:v>863.65131579000001</c:v>
                </c:pt>
                <c:pt idx="4465">
                  <c:v>863.48684211</c:v>
                </c:pt>
                <c:pt idx="4466">
                  <c:v>858.05921052999997</c:v>
                </c:pt>
                <c:pt idx="4467">
                  <c:v>861.34868420999999</c:v>
                </c:pt>
                <c:pt idx="4468">
                  <c:v>862.33552631999999</c:v>
                </c:pt>
                <c:pt idx="4469">
                  <c:v>861.34868420999999</c:v>
                </c:pt>
                <c:pt idx="4470">
                  <c:v>853.78289473999996</c:v>
                </c:pt>
                <c:pt idx="4471">
                  <c:v>859.86842105000005</c:v>
                </c:pt>
                <c:pt idx="4472">
                  <c:v>856.08552631999999</c:v>
                </c:pt>
                <c:pt idx="4473">
                  <c:v>849.01315789</c:v>
                </c:pt>
                <c:pt idx="4474">
                  <c:v>848.51973683999995</c:v>
                </c:pt>
                <c:pt idx="4475">
                  <c:v>846.05263158000002</c:v>
                </c:pt>
                <c:pt idx="4476">
                  <c:v>854.93421052999997</c:v>
                </c:pt>
                <c:pt idx="4477">
                  <c:v>845.88815789</c:v>
                </c:pt>
                <c:pt idx="4478">
                  <c:v>851.15131579000001</c:v>
                </c:pt>
                <c:pt idx="4479">
                  <c:v>846.21710526000004</c:v>
                </c:pt>
                <c:pt idx="4480">
                  <c:v>844.24342105000005</c:v>
                </c:pt>
                <c:pt idx="4481">
                  <c:v>841.77631579000001</c:v>
                </c:pt>
                <c:pt idx="4482">
                  <c:v>841.11842105000005</c:v>
                </c:pt>
                <c:pt idx="4483">
                  <c:v>840.95394737000004</c:v>
                </c:pt>
                <c:pt idx="4484">
                  <c:v>838.65131579000001</c:v>
                </c:pt>
                <c:pt idx="4485">
                  <c:v>844.07894737000004</c:v>
                </c:pt>
                <c:pt idx="4486">
                  <c:v>834.21052631999999</c:v>
                </c:pt>
                <c:pt idx="4487">
                  <c:v>839.96710526000004</c:v>
                </c:pt>
                <c:pt idx="4488">
                  <c:v>838.65131579000001</c:v>
                </c:pt>
                <c:pt idx="4489">
                  <c:v>833.88157894999995</c:v>
                </c:pt>
                <c:pt idx="4490">
                  <c:v>838.15789473999996</c:v>
                </c:pt>
                <c:pt idx="4491">
                  <c:v>837.66447368000001</c:v>
                </c:pt>
                <c:pt idx="4492">
                  <c:v>837.00657894999995</c:v>
                </c:pt>
                <c:pt idx="4493">
                  <c:v>831.57894737000004</c:v>
                </c:pt>
                <c:pt idx="4494">
                  <c:v>825</c:v>
                </c:pt>
                <c:pt idx="4495">
                  <c:v>833.22368420999999</c:v>
                </c:pt>
                <c:pt idx="4496">
                  <c:v>831.08552631999999</c:v>
                </c:pt>
                <c:pt idx="4497">
                  <c:v>830.42763158000002</c:v>
                </c:pt>
                <c:pt idx="4498">
                  <c:v>823.84868420999999</c:v>
                </c:pt>
                <c:pt idx="4499">
                  <c:v>820.06578947000003</c:v>
                </c:pt>
                <c:pt idx="4500">
                  <c:v>818.25657894999995</c:v>
                </c:pt>
                <c:pt idx="4501">
                  <c:v>822.20394737000004</c:v>
                </c:pt>
                <c:pt idx="4502">
                  <c:v>819.07894737000004</c:v>
                </c:pt>
                <c:pt idx="4503">
                  <c:v>814.96710526000004</c:v>
                </c:pt>
                <c:pt idx="4504">
                  <c:v>811.01973683999995</c:v>
                </c:pt>
                <c:pt idx="4505">
                  <c:v>815.13157894999995</c:v>
                </c:pt>
                <c:pt idx="4506">
                  <c:v>820.39473683999995</c:v>
                </c:pt>
                <c:pt idx="4507">
                  <c:v>822.03947368000001</c:v>
                </c:pt>
                <c:pt idx="4508">
                  <c:v>820.72368420999999</c:v>
                </c:pt>
                <c:pt idx="4509">
                  <c:v>822.69736841999998</c:v>
                </c:pt>
                <c:pt idx="4510">
                  <c:v>822.86184211</c:v>
                </c:pt>
                <c:pt idx="4511">
                  <c:v>825</c:v>
                </c:pt>
                <c:pt idx="4512">
                  <c:v>824.01315789</c:v>
                </c:pt>
                <c:pt idx="4513">
                  <c:v>830.92105262999996</c:v>
                </c:pt>
                <c:pt idx="4514">
                  <c:v>832.07236841999998</c:v>
                </c:pt>
                <c:pt idx="4515">
                  <c:v>830.42763158000002</c:v>
                </c:pt>
                <c:pt idx="4516">
                  <c:v>833.22368420999999</c:v>
                </c:pt>
                <c:pt idx="4517">
                  <c:v>839.14473683999995</c:v>
                </c:pt>
                <c:pt idx="4518">
                  <c:v>840.13157894999995</c:v>
                </c:pt>
                <c:pt idx="4519">
                  <c:v>833.05921052999997</c:v>
                </c:pt>
                <c:pt idx="4520">
                  <c:v>833.05921052999997</c:v>
                </c:pt>
                <c:pt idx="4521">
                  <c:v>831.90789473999996</c:v>
                </c:pt>
                <c:pt idx="4522">
                  <c:v>836.18421052999997</c:v>
                </c:pt>
                <c:pt idx="4523">
                  <c:v>837.66447368000001</c:v>
                </c:pt>
                <c:pt idx="4524">
                  <c:v>833.38815789</c:v>
                </c:pt>
                <c:pt idx="4525">
                  <c:v>833.22368420999999</c:v>
                </c:pt>
                <c:pt idx="4526">
                  <c:v>833.71710526000004</c:v>
                </c:pt>
                <c:pt idx="4527">
                  <c:v>833.55263158000002</c:v>
                </c:pt>
                <c:pt idx="4528">
                  <c:v>831.25</c:v>
                </c:pt>
                <c:pt idx="4529">
                  <c:v>830.59210526000004</c:v>
                </c:pt>
                <c:pt idx="4530">
                  <c:v>830.42763158000002</c:v>
                </c:pt>
                <c:pt idx="4531">
                  <c:v>831.57894737000004</c:v>
                </c:pt>
                <c:pt idx="4532">
                  <c:v>828.45394737000004</c:v>
                </c:pt>
                <c:pt idx="4533">
                  <c:v>826.15131579000001</c:v>
                </c:pt>
                <c:pt idx="4534">
                  <c:v>824.50657894999995</c:v>
                </c:pt>
                <c:pt idx="4535">
                  <c:v>823.84868420999999</c:v>
                </c:pt>
                <c:pt idx="4536">
                  <c:v>824.17763158000002</c:v>
                </c:pt>
                <c:pt idx="4537">
                  <c:v>819.40789473999996</c:v>
                </c:pt>
                <c:pt idx="4538">
                  <c:v>818.25657894999995</c:v>
                </c:pt>
                <c:pt idx="4539">
                  <c:v>817.10526316000005</c:v>
                </c:pt>
                <c:pt idx="4540">
                  <c:v>820.72368420999999</c:v>
                </c:pt>
                <c:pt idx="4541">
                  <c:v>819.24342105000005</c:v>
                </c:pt>
                <c:pt idx="4542">
                  <c:v>822.86184211</c:v>
                </c:pt>
                <c:pt idx="4543">
                  <c:v>821.38157894999995</c:v>
                </c:pt>
                <c:pt idx="4544">
                  <c:v>819.07894737000004</c:v>
                </c:pt>
                <c:pt idx="4545">
                  <c:v>822.03947368000001</c:v>
                </c:pt>
                <c:pt idx="4546">
                  <c:v>827.96052631999999</c:v>
                </c:pt>
                <c:pt idx="4547">
                  <c:v>828.125</c:v>
                </c:pt>
                <c:pt idx="4548">
                  <c:v>828.45394737000004</c:v>
                </c:pt>
                <c:pt idx="4549">
                  <c:v>829.60526316000005</c:v>
                </c:pt>
                <c:pt idx="4550">
                  <c:v>828.125</c:v>
                </c:pt>
                <c:pt idx="4551">
                  <c:v>827.46710526000004</c:v>
                </c:pt>
                <c:pt idx="4552">
                  <c:v>825.16447368000001</c:v>
                </c:pt>
                <c:pt idx="4553">
                  <c:v>825.82236841999998</c:v>
                </c:pt>
                <c:pt idx="4554">
                  <c:v>825</c:v>
                </c:pt>
                <c:pt idx="4555">
                  <c:v>822.69736841999998</c:v>
                </c:pt>
                <c:pt idx="4556">
                  <c:v>820.39473683999995</c:v>
                </c:pt>
                <c:pt idx="4557">
                  <c:v>820.39473683999995</c:v>
                </c:pt>
                <c:pt idx="4558">
                  <c:v>824.34210526000004</c:v>
                </c:pt>
                <c:pt idx="4559">
                  <c:v>829.60526316000005</c:v>
                </c:pt>
                <c:pt idx="4560">
                  <c:v>828.61842105000005</c:v>
                </c:pt>
                <c:pt idx="4561">
                  <c:v>826.80921052999997</c:v>
                </c:pt>
                <c:pt idx="4562">
                  <c:v>825.98684211</c:v>
                </c:pt>
                <c:pt idx="4563">
                  <c:v>825.98684211</c:v>
                </c:pt>
                <c:pt idx="4564">
                  <c:v>822.69736841999998</c:v>
                </c:pt>
                <c:pt idx="4565">
                  <c:v>817.43421052999997</c:v>
                </c:pt>
                <c:pt idx="4566">
                  <c:v>812.00657894999995</c:v>
                </c:pt>
                <c:pt idx="4567">
                  <c:v>810.69078947000003</c:v>
                </c:pt>
                <c:pt idx="4568">
                  <c:v>803.125</c:v>
                </c:pt>
                <c:pt idx="4569">
                  <c:v>795.39473683999995</c:v>
                </c:pt>
                <c:pt idx="4570">
                  <c:v>793.58552631999999</c:v>
                </c:pt>
                <c:pt idx="4571">
                  <c:v>795.72368420999999</c:v>
                </c:pt>
                <c:pt idx="4572">
                  <c:v>803.94736841999998</c:v>
                </c:pt>
                <c:pt idx="4573">
                  <c:v>804.76973683999995</c:v>
                </c:pt>
                <c:pt idx="4574">
                  <c:v>808.71710526000004</c:v>
                </c:pt>
                <c:pt idx="4575">
                  <c:v>812.33552631999999</c:v>
                </c:pt>
                <c:pt idx="4576">
                  <c:v>813.98026316000005</c:v>
                </c:pt>
                <c:pt idx="4577">
                  <c:v>826.48026316000005</c:v>
                </c:pt>
                <c:pt idx="4578">
                  <c:v>827.46710526000004</c:v>
                </c:pt>
                <c:pt idx="4579">
                  <c:v>835.19736841999998</c:v>
                </c:pt>
                <c:pt idx="4580">
                  <c:v>837.33552631999999</c:v>
                </c:pt>
                <c:pt idx="4581">
                  <c:v>848.51973683999995</c:v>
                </c:pt>
                <c:pt idx="4582">
                  <c:v>847.69736841999998</c:v>
                </c:pt>
                <c:pt idx="4583">
                  <c:v>845.55921052999997</c:v>
                </c:pt>
                <c:pt idx="4584">
                  <c:v>852.46710526000004</c:v>
                </c:pt>
                <c:pt idx="4585">
                  <c:v>849.34210526000004</c:v>
                </c:pt>
                <c:pt idx="4586">
                  <c:v>855.59210526000004</c:v>
                </c:pt>
                <c:pt idx="4587">
                  <c:v>856.25</c:v>
                </c:pt>
                <c:pt idx="4588">
                  <c:v>851.31578947000003</c:v>
                </c:pt>
                <c:pt idx="4589">
                  <c:v>852.79605262999996</c:v>
                </c:pt>
                <c:pt idx="4590">
                  <c:v>851.97368420999999</c:v>
                </c:pt>
                <c:pt idx="4591">
                  <c:v>851.15131579000001</c:v>
                </c:pt>
                <c:pt idx="4592">
                  <c:v>844.73684211</c:v>
                </c:pt>
                <c:pt idx="4593">
                  <c:v>845.39473683999995</c:v>
                </c:pt>
                <c:pt idx="4594">
                  <c:v>837.82894737000004</c:v>
                </c:pt>
                <c:pt idx="4595">
                  <c:v>843.91447368000001</c:v>
                </c:pt>
                <c:pt idx="4596">
                  <c:v>842.26973683999995</c:v>
                </c:pt>
                <c:pt idx="4597">
                  <c:v>837.66447368000001</c:v>
                </c:pt>
                <c:pt idx="4598">
                  <c:v>846.38157894999995</c:v>
                </c:pt>
                <c:pt idx="4599">
                  <c:v>845.23026316000005</c:v>
                </c:pt>
                <c:pt idx="4600">
                  <c:v>852.96052631999999</c:v>
                </c:pt>
                <c:pt idx="4601">
                  <c:v>849.67105262999996</c:v>
                </c:pt>
                <c:pt idx="4602">
                  <c:v>853.28947368000001</c:v>
                </c:pt>
                <c:pt idx="4603">
                  <c:v>858.05921052999997</c:v>
                </c:pt>
                <c:pt idx="4604">
                  <c:v>855.59210526000004</c:v>
                </c:pt>
                <c:pt idx="4605">
                  <c:v>857.73026316000005</c:v>
                </c:pt>
                <c:pt idx="4606">
                  <c:v>860.19736841999998</c:v>
                </c:pt>
                <c:pt idx="4607">
                  <c:v>872.53289473999996</c:v>
                </c:pt>
                <c:pt idx="4608">
                  <c:v>874.17763158000002</c:v>
                </c:pt>
                <c:pt idx="4609">
                  <c:v>876.48026316000005</c:v>
                </c:pt>
                <c:pt idx="4610">
                  <c:v>883.55263158000002</c:v>
                </c:pt>
                <c:pt idx="4611">
                  <c:v>870.72368420999999</c:v>
                </c:pt>
                <c:pt idx="4612">
                  <c:v>868.91447368000001</c:v>
                </c:pt>
                <c:pt idx="4613">
                  <c:v>872.20394737000004</c:v>
                </c:pt>
                <c:pt idx="4614">
                  <c:v>870.72368420999999</c:v>
                </c:pt>
                <c:pt idx="4615">
                  <c:v>855.59210526000004</c:v>
                </c:pt>
                <c:pt idx="4616">
                  <c:v>852.79605262999996</c:v>
                </c:pt>
                <c:pt idx="4617">
                  <c:v>852.46710526000004</c:v>
                </c:pt>
                <c:pt idx="4618">
                  <c:v>868.42105262999996</c:v>
                </c:pt>
                <c:pt idx="4619">
                  <c:v>868.58552631999999</c:v>
                </c:pt>
                <c:pt idx="4620">
                  <c:v>863.32236841999998</c:v>
                </c:pt>
                <c:pt idx="4621">
                  <c:v>864.96710526000004</c:v>
                </c:pt>
                <c:pt idx="4622">
                  <c:v>868.91447368000001</c:v>
                </c:pt>
                <c:pt idx="4623">
                  <c:v>869.40789473999996</c:v>
                </c:pt>
                <c:pt idx="4624">
                  <c:v>874.83552631999999</c:v>
                </c:pt>
                <c:pt idx="4625">
                  <c:v>879.27631579000001</c:v>
                </c:pt>
                <c:pt idx="4626">
                  <c:v>882.07236841999998</c:v>
                </c:pt>
                <c:pt idx="4627">
                  <c:v>885.52631579000001</c:v>
                </c:pt>
                <c:pt idx="4628">
                  <c:v>882.56578947000003</c:v>
                </c:pt>
                <c:pt idx="4629">
                  <c:v>883.88157894999995</c:v>
                </c:pt>
                <c:pt idx="4630">
                  <c:v>888.32236841999998</c:v>
                </c:pt>
                <c:pt idx="4631">
                  <c:v>880.42763158000002</c:v>
                </c:pt>
                <c:pt idx="4632">
                  <c:v>876.48026316000005</c:v>
                </c:pt>
                <c:pt idx="4633">
                  <c:v>874.01315789</c:v>
                </c:pt>
                <c:pt idx="4634">
                  <c:v>869.24342105000005</c:v>
                </c:pt>
                <c:pt idx="4635">
                  <c:v>872.03947368000001</c:v>
                </c:pt>
                <c:pt idx="4636">
                  <c:v>870.39473683999995</c:v>
                </c:pt>
                <c:pt idx="4637">
                  <c:v>869.07894737000004</c:v>
                </c:pt>
                <c:pt idx="4638">
                  <c:v>871.54605262999996</c:v>
                </c:pt>
                <c:pt idx="4639">
                  <c:v>875.82236841999998</c:v>
                </c:pt>
                <c:pt idx="4640">
                  <c:v>872.53289473999996</c:v>
                </c:pt>
                <c:pt idx="4641">
                  <c:v>866.28289473999996</c:v>
                </c:pt>
                <c:pt idx="4642">
                  <c:v>863.32236841999998</c:v>
                </c:pt>
                <c:pt idx="4643">
                  <c:v>869.07894737000004</c:v>
                </c:pt>
                <c:pt idx="4644">
                  <c:v>870.23026316000005</c:v>
                </c:pt>
                <c:pt idx="4645">
                  <c:v>869.40789473999996</c:v>
                </c:pt>
                <c:pt idx="4646">
                  <c:v>870.23026316000005</c:v>
                </c:pt>
                <c:pt idx="4647">
                  <c:v>867.10526316000005</c:v>
                </c:pt>
                <c:pt idx="4648">
                  <c:v>871.21710526000004</c:v>
                </c:pt>
                <c:pt idx="4649">
                  <c:v>873.84868420999999</c:v>
                </c:pt>
                <c:pt idx="4650">
                  <c:v>877.46710526000004</c:v>
                </c:pt>
                <c:pt idx="4651">
                  <c:v>879.27631579000001</c:v>
                </c:pt>
                <c:pt idx="4652">
                  <c:v>881.25</c:v>
                </c:pt>
                <c:pt idx="4653">
                  <c:v>871.38157894999995</c:v>
                </c:pt>
                <c:pt idx="4654">
                  <c:v>870.72368420999999</c:v>
                </c:pt>
                <c:pt idx="4655">
                  <c:v>875.16447368000001</c:v>
                </c:pt>
                <c:pt idx="4656">
                  <c:v>872.53289473999996</c:v>
                </c:pt>
                <c:pt idx="4657">
                  <c:v>872.53289473999996</c:v>
                </c:pt>
                <c:pt idx="4658">
                  <c:v>868.25657894999995</c:v>
                </c:pt>
                <c:pt idx="4659">
                  <c:v>868.58552631999999</c:v>
                </c:pt>
                <c:pt idx="4660">
                  <c:v>856.90789473999996</c:v>
                </c:pt>
                <c:pt idx="4661">
                  <c:v>858.05921052999997</c:v>
                </c:pt>
                <c:pt idx="4662">
                  <c:v>861.01973683999995</c:v>
                </c:pt>
                <c:pt idx="4663">
                  <c:v>865.78947368000001</c:v>
                </c:pt>
                <c:pt idx="4664">
                  <c:v>864.47368420999999</c:v>
                </c:pt>
                <c:pt idx="4665">
                  <c:v>865.78947368000001</c:v>
                </c:pt>
                <c:pt idx="4666">
                  <c:v>867.10526316000005</c:v>
                </c:pt>
                <c:pt idx="4667">
                  <c:v>862.5</c:v>
                </c:pt>
                <c:pt idx="4668">
                  <c:v>866.94078947000003</c:v>
                </c:pt>
                <c:pt idx="4669">
                  <c:v>868.25657894999995</c:v>
                </c:pt>
                <c:pt idx="4670">
                  <c:v>865.13157894999995</c:v>
                </c:pt>
                <c:pt idx="4671">
                  <c:v>868.09210526000004</c:v>
                </c:pt>
                <c:pt idx="4672">
                  <c:v>870.06578947000003</c:v>
                </c:pt>
                <c:pt idx="4673">
                  <c:v>880.92105262999996</c:v>
                </c:pt>
                <c:pt idx="4674">
                  <c:v>886.34868420999999</c:v>
                </c:pt>
                <c:pt idx="4675">
                  <c:v>898.35526316000005</c:v>
                </c:pt>
                <c:pt idx="4676">
                  <c:v>900</c:v>
                </c:pt>
                <c:pt idx="4677">
                  <c:v>911.84210526000004</c:v>
                </c:pt>
                <c:pt idx="4678">
                  <c:v>921.21710526000004</c:v>
                </c:pt>
                <c:pt idx="4679">
                  <c:v>920.06578947000003</c:v>
                </c:pt>
                <c:pt idx="4680">
                  <c:v>912.33552631999999</c:v>
                </c:pt>
                <c:pt idx="4681">
                  <c:v>918.42105262999996</c:v>
                </c:pt>
                <c:pt idx="4682">
                  <c:v>916.61184211</c:v>
                </c:pt>
                <c:pt idx="4683">
                  <c:v>912.82894737000004</c:v>
                </c:pt>
                <c:pt idx="4684">
                  <c:v>914.63815789</c:v>
                </c:pt>
                <c:pt idx="4685">
                  <c:v>916.44736841999998</c:v>
                </c:pt>
                <c:pt idx="4686">
                  <c:v>932.56578947000003</c:v>
                </c:pt>
                <c:pt idx="4687">
                  <c:v>920.88815789</c:v>
                </c:pt>
                <c:pt idx="4688">
                  <c:v>925.98684211</c:v>
                </c:pt>
                <c:pt idx="4689">
                  <c:v>924.67105262999996</c:v>
                </c:pt>
                <c:pt idx="4690">
                  <c:v>931.08552631999999</c:v>
                </c:pt>
                <c:pt idx="4691">
                  <c:v>959.21052631999999</c:v>
                </c:pt>
                <c:pt idx="4692">
                  <c:v>964.47368420999999</c:v>
                </c:pt>
                <c:pt idx="4693">
                  <c:v>966.61184211</c:v>
                </c:pt>
                <c:pt idx="4694">
                  <c:v>973.35526316000005</c:v>
                </c:pt>
                <c:pt idx="4695">
                  <c:v>970.88815789</c:v>
                </c:pt>
                <c:pt idx="4696">
                  <c:v>990.29605262999996</c:v>
                </c:pt>
                <c:pt idx="4697">
                  <c:v>995.88815789</c:v>
                </c:pt>
                <c:pt idx="4698">
                  <c:v>997.03947368000001</c:v>
                </c:pt>
                <c:pt idx="4699">
                  <c:v>1018.2565789499999</c:v>
                </c:pt>
                <c:pt idx="4700">
                  <c:v>1007.07236842</c:v>
                </c:pt>
                <c:pt idx="4701">
                  <c:v>1017.92763158</c:v>
                </c:pt>
                <c:pt idx="4702">
                  <c:v>1019.07894737</c:v>
                </c:pt>
                <c:pt idx="4703">
                  <c:v>1023.68421053</c:v>
                </c:pt>
                <c:pt idx="4704">
                  <c:v>1015.46052632</c:v>
                </c:pt>
                <c:pt idx="4705">
                  <c:v>990.95394737000004</c:v>
                </c:pt>
                <c:pt idx="4706">
                  <c:v>998.84868420999999</c:v>
                </c:pt>
                <c:pt idx="4707">
                  <c:v>1000.98684211</c:v>
                </c:pt>
                <c:pt idx="4708">
                  <c:v>1008.71710526</c:v>
                </c:pt>
                <c:pt idx="4709">
                  <c:v>1008.22368421</c:v>
                </c:pt>
                <c:pt idx="4710">
                  <c:v>1001.31578947</c:v>
                </c:pt>
                <c:pt idx="4711">
                  <c:v>1000.82236842</c:v>
                </c:pt>
                <c:pt idx="4712">
                  <c:v>994.73684211</c:v>
                </c:pt>
                <c:pt idx="4713">
                  <c:v>998.68421052999997</c:v>
                </c:pt>
                <c:pt idx="4714">
                  <c:v>998.02631579000001</c:v>
                </c:pt>
                <c:pt idx="4715">
                  <c:v>995.06578947000003</c:v>
                </c:pt>
                <c:pt idx="4716">
                  <c:v>993.75</c:v>
                </c:pt>
                <c:pt idx="4717">
                  <c:v>1018.42105263</c:v>
                </c:pt>
                <c:pt idx="4718">
                  <c:v>1005.7565789499999</c:v>
                </c:pt>
                <c:pt idx="4719">
                  <c:v>1006.41447368</c:v>
                </c:pt>
                <c:pt idx="4720">
                  <c:v>1014.96710526</c:v>
                </c:pt>
                <c:pt idx="4721">
                  <c:v>1019.73684211</c:v>
                </c:pt>
                <c:pt idx="4722">
                  <c:v>1019.07894737</c:v>
                </c:pt>
                <c:pt idx="4723">
                  <c:v>1019.07894737</c:v>
                </c:pt>
                <c:pt idx="4724">
                  <c:v>1030.0986842100001</c:v>
                </c:pt>
                <c:pt idx="4725">
                  <c:v>1030.9210526300001</c:v>
                </c:pt>
                <c:pt idx="4726">
                  <c:v>1013.48684211</c:v>
                </c:pt>
                <c:pt idx="4727">
                  <c:v>1001.48026316</c:v>
                </c:pt>
                <c:pt idx="4728">
                  <c:v>1003.28947368</c:v>
                </c:pt>
                <c:pt idx="4729">
                  <c:v>1005.26315789</c:v>
                </c:pt>
                <c:pt idx="4730">
                  <c:v>1006.57894737</c:v>
                </c:pt>
                <c:pt idx="4731">
                  <c:v>999.01315789</c:v>
                </c:pt>
                <c:pt idx="4732">
                  <c:v>1008.05921053</c:v>
                </c:pt>
                <c:pt idx="4733">
                  <c:v>996.54605262999996</c:v>
                </c:pt>
                <c:pt idx="4734">
                  <c:v>996.05263158000002</c:v>
                </c:pt>
                <c:pt idx="4735">
                  <c:v>998.02631579000001</c:v>
                </c:pt>
                <c:pt idx="4736">
                  <c:v>1010.69078947</c:v>
                </c:pt>
                <c:pt idx="4737">
                  <c:v>1004.76973684</c:v>
                </c:pt>
                <c:pt idx="4738">
                  <c:v>988.98026316000005</c:v>
                </c:pt>
                <c:pt idx="4739">
                  <c:v>993.75</c:v>
                </c:pt>
                <c:pt idx="4740">
                  <c:v>996.54605262999996</c:v>
                </c:pt>
                <c:pt idx="4741">
                  <c:v>996.54605262999996</c:v>
                </c:pt>
                <c:pt idx="4742">
                  <c:v>996.71052631999999</c:v>
                </c:pt>
                <c:pt idx="4743">
                  <c:v>992.26973683999995</c:v>
                </c:pt>
                <c:pt idx="4744">
                  <c:v>998.51973683999995</c:v>
                </c:pt>
                <c:pt idx="4745">
                  <c:v>1003.78289474</c:v>
                </c:pt>
                <c:pt idx="4746">
                  <c:v>1012.0065789499999</c:v>
                </c:pt>
                <c:pt idx="4747">
                  <c:v>997.03947368000001</c:v>
                </c:pt>
                <c:pt idx="4748">
                  <c:v>999.17763158000002</c:v>
                </c:pt>
                <c:pt idx="4749">
                  <c:v>994.40789473999996</c:v>
                </c:pt>
                <c:pt idx="4750">
                  <c:v>992.10526316000005</c:v>
                </c:pt>
                <c:pt idx="4751">
                  <c:v>997.20394737000004</c:v>
                </c:pt>
                <c:pt idx="4752">
                  <c:v>995.88815789</c:v>
                </c:pt>
                <c:pt idx="4753">
                  <c:v>998.68421052999997</c:v>
                </c:pt>
                <c:pt idx="4754">
                  <c:v>1004.44078947</c:v>
                </c:pt>
                <c:pt idx="4755">
                  <c:v>1008.05921053</c:v>
                </c:pt>
                <c:pt idx="4756">
                  <c:v>1011.18421053</c:v>
                </c:pt>
                <c:pt idx="4757">
                  <c:v>1012.66447368</c:v>
                </c:pt>
                <c:pt idx="4758">
                  <c:v>1009.53947368</c:v>
                </c:pt>
                <c:pt idx="4759">
                  <c:v>1012.17105263</c:v>
                </c:pt>
                <c:pt idx="4760">
                  <c:v>1014.47368421</c:v>
                </c:pt>
                <c:pt idx="4761">
                  <c:v>1017.92763158</c:v>
                </c:pt>
                <c:pt idx="4762">
                  <c:v>1018.42105263</c:v>
                </c:pt>
                <c:pt idx="4763">
                  <c:v>1026.9736842100001</c:v>
                </c:pt>
                <c:pt idx="4764">
                  <c:v>1034.7039473699999</c:v>
                </c:pt>
                <c:pt idx="4765">
                  <c:v>1026.48026316</c:v>
                </c:pt>
                <c:pt idx="4766">
                  <c:v>1021.05263158</c:v>
                </c:pt>
                <c:pt idx="4767">
                  <c:v>989.47368420999999</c:v>
                </c:pt>
                <c:pt idx="4768">
                  <c:v>980.26315789</c:v>
                </c:pt>
                <c:pt idx="4769">
                  <c:v>976.48026316000005</c:v>
                </c:pt>
                <c:pt idx="4770">
                  <c:v>986.67763158000002</c:v>
                </c:pt>
                <c:pt idx="4771">
                  <c:v>966.77631579000001</c:v>
                </c:pt>
                <c:pt idx="4772">
                  <c:v>959.70394737000004</c:v>
                </c:pt>
                <c:pt idx="4773">
                  <c:v>965.13157894999995</c:v>
                </c:pt>
                <c:pt idx="4774">
                  <c:v>971.875</c:v>
                </c:pt>
                <c:pt idx="4775">
                  <c:v>981.41447368000001</c:v>
                </c:pt>
                <c:pt idx="4776">
                  <c:v>966.11842105000005</c:v>
                </c:pt>
                <c:pt idx="4777">
                  <c:v>964.14473683999995</c:v>
                </c:pt>
                <c:pt idx="4778">
                  <c:v>957.23684211</c:v>
                </c:pt>
                <c:pt idx="4779">
                  <c:v>955.42763158000002</c:v>
                </c:pt>
                <c:pt idx="4780">
                  <c:v>964.80263158000002</c:v>
                </c:pt>
                <c:pt idx="4781">
                  <c:v>970.72368420999999</c:v>
                </c:pt>
                <c:pt idx="4782">
                  <c:v>976.97368420999999</c:v>
                </c:pt>
                <c:pt idx="4783">
                  <c:v>980.42763158000002</c:v>
                </c:pt>
                <c:pt idx="4784">
                  <c:v>978.125</c:v>
                </c:pt>
                <c:pt idx="4785">
                  <c:v>992.43421052999997</c:v>
                </c:pt>
                <c:pt idx="4786">
                  <c:v>997.86184211</c:v>
                </c:pt>
                <c:pt idx="4787">
                  <c:v>993.09210526000004</c:v>
                </c:pt>
                <c:pt idx="4788">
                  <c:v>994.24342105000005</c:v>
                </c:pt>
                <c:pt idx="4789">
                  <c:v>990.95394737000004</c:v>
                </c:pt>
                <c:pt idx="4790">
                  <c:v>1000.4934210500001</c:v>
                </c:pt>
                <c:pt idx="4791">
                  <c:v>995.88815789</c:v>
                </c:pt>
                <c:pt idx="4792">
                  <c:v>995.88815789</c:v>
                </c:pt>
                <c:pt idx="4793">
                  <c:v>996.21710526000004</c:v>
                </c:pt>
                <c:pt idx="4794">
                  <c:v>997.69736841999998</c:v>
                </c:pt>
                <c:pt idx="4795">
                  <c:v>990.95394737000004</c:v>
                </c:pt>
                <c:pt idx="4796">
                  <c:v>992.76315789</c:v>
                </c:pt>
                <c:pt idx="4797">
                  <c:v>984.04605262999996</c:v>
                </c:pt>
                <c:pt idx="4798">
                  <c:v>995.88815789</c:v>
                </c:pt>
                <c:pt idx="4799">
                  <c:v>997.69736841999998</c:v>
                </c:pt>
                <c:pt idx="4800">
                  <c:v>989.47368420999999</c:v>
                </c:pt>
                <c:pt idx="4801">
                  <c:v>992.76315789</c:v>
                </c:pt>
                <c:pt idx="4802">
                  <c:v>998.51973683999995</c:v>
                </c:pt>
                <c:pt idx="4803">
                  <c:v>996.875</c:v>
                </c:pt>
                <c:pt idx="4804">
                  <c:v>1013.81578947</c:v>
                </c:pt>
                <c:pt idx="4805">
                  <c:v>1020.55921053</c:v>
                </c:pt>
                <c:pt idx="4806">
                  <c:v>1015.95394737</c:v>
                </c:pt>
                <c:pt idx="4807">
                  <c:v>1014.47368421</c:v>
                </c:pt>
                <c:pt idx="4808">
                  <c:v>1022.86184211</c:v>
                </c:pt>
                <c:pt idx="4809">
                  <c:v>1026.80921053</c:v>
                </c:pt>
                <c:pt idx="4810">
                  <c:v>1033.05921053</c:v>
                </c:pt>
                <c:pt idx="4811">
                  <c:v>1036.01973684</c:v>
                </c:pt>
                <c:pt idx="4812">
                  <c:v>1047.0394736799999</c:v>
                </c:pt>
                <c:pt idx="4813">
                  <c:v>1048.8486842100001</c:v>
                </c:pt>
                <c:pt idx="4814">
                  <c:v>1044.0789473699999</c:v>
                </c:pt>
                <c:pt idx="4815">
                  <c:v>1045.23026316</c:v>
                </c:pt>
                <c:pt idx="4816">
                  <c:v>1045.88815789</c:v>
                </c:pt>
                <c:pt idx="4817">
                  <c:v>1047.5328947400001</c:v>
                </c:pt>
                <c:pt idx="4818">
                  <c:v>1052.4671052599999</c:v>
                </c:pt>
                <c:pt idx="4819">
                  <c:v>1049.5065789499999</c:v>
                </c:pt>
                <c:pt idx="4820">
                  <c:v>1043.5855263200001</c:v>
                </c:pt>
                <c:pt idx="4821">
                  <c:v>1036.51315789</c:v>
                </c:pt>
                <c:pt idx="4822">
                  <c:v>1036.3486842100001</c:v>
                </c:pt>
                <c:pt idx="4823">
                  <c:v>1045.06578947</c:v>
                </c:pt>
                <c:pt idx="4824">
                  <c:v>1052.30263158</c:v>
                </c:pt>
                <c:pt idx="4825">
                  <c:v>1050.3289473699999</c:v>
                </c:pt>
                <c:pt idx="4826">
                  <c:v>1059.8684210500001</c:v>
                </c:pt>
                <c:pt idx="4827">
                  <c:v>1059.8684210500001</c:v>
                </c:pt>
                <c:pt idx="4828">
                  <c:v>1072.0394736799999</c:v>
                </c:pt>
                <c:pt idx="4829">
                  <c:v>1082.07236842</c:v>
                </c:pt>
                <c:pt idx="4830">
                  <c:v>1081.0855263200001</c:v>
                </c:pt>
                <c:pt idx="4831">
                  <c:v>1088.1578947400001</c:v>
                </c:pt>
                <c:pt idx="4832">
                  <c:v>1081.4144736799999</c:v>
                </c:pt>
                <c:pt idx="4833">
                  <c:v>1076.48026316</c:v>
                </c:pt>
                <c:pt idx="4834">
                  <c:v>1081.9078947400001</c:v>
                </c:pt>
                <c:pt idx="4835">
                  <c:v>1090.4605263200001</c:v>
                </c:pt>
                <c:pt idx="4836">
                  <c:v>1102.30263158</c:v>
                </c:pt>
                <c:pt idx="4837">
                  <c:v>1100.6578947400001</c:v>
                </c:pt>
                <c:pt idx="4838">
                  <c:v>1095.7236842100001</c:v>
                </c:pt>
                <c:pt idx="4839">
                  <c:v>1085.85526316</c:v>
                </c:pt>
                <c:pt idx="4840">
                  <c:v>1084.5394736799999</c:v>
                </c:pt>
                <c:pt idx="4841">
                  <c:v>1078.7828947400001</c:v>
                </c:pt>
                <c:pt idx="4842">
                  <c:v>1058.05921053</c:v>
                </c:pt>
                <c:pt idx="4843">
                  <c:v>1069.0789473699999</c:v>
                </c:pt>
                <c:pt idx="4844">
                  <c:v>1060.69078947</c:v>
                </c:pt>
                <c:pt idx="4845">
                  <c:v>1033.55263158</c:v>
                </c:pt>
                <c:pt idx="4846">
                  <c:v>1040.2960526300001</c:v>
                </c:pt>
                <c:pt idx="4847">
                  <c:v>1016.28289474</c:v>
                </c:pt>
                <c:pt idx="4848">
                  <c:v>1034.5394736799999</c:v>
                </c:pt>
                <c:pt idx="4849">
                  <c:v>1048.0263157899999</c:v>
                </c:pt>
                <c:pt idx="4850">
                  <c:v>1062.0065789499999</c:v>
                </c:pt>
                <c:pt idx="4851">
                  <c:v>1074.5065789499999</c:v>
                </c:pt>
                <c:pt idx="4852">
                  <c:v>1058.8815789499999</c:v>
                </c:pt>
                <c:pt idx="4853">
                  <c:v>1042.5986842100001</c:v>
                </c:pt>
                <c:pt idx="4854">
                  <c:v>1051.9736842100001</c:v>
                </c:pt>
                <c:pt idx="4855">
                  <c:v>1053.2894736799999</c:v>
                </c:pt>
                <c:pt idx="4856">
                  <c:v>1057.4013157899999</c:v>
                </c:pt>
                <c:pt idx="4857">
                  <c:v>1048.68421053</c:v>
                </c:pt>
                <c:pt idx="4858">
                  <c:v>1053.6184210500001</c:v>
                </c:pt>
                <c:pt idx="4859">
                  <c:v>1052.7960526300001</c:v>
                </c:pt>
                <c:pt idx="4860">
                  <c:v>1053.6184210500001</c:v>
                </c:pt>
                <c:pt idx="4861">
                  <c:v>1052.4671052599999</c:v>
                </c:pt>
                <c:pt idx="4862">
                  <c:v>1057.4013157899999</c:v>
                </c:pt>
                <c:pt idx="4863">
                  <c:v>1063.6513157899999</c:v>
                </c:pt>
                <c:pt idx="4864">
                  <c:v>1069.73684211</c:v>
                </c:pt>
                <c:pt idx="4865">
                  <c:v>1077.13815789</c:v>
                </c:pt>
                <c:pt idx="4866">
                  <c:v>1062.6644736799999</c:v>
                </c:pt>
                <c:pt idx="4867">
                  <c:v>1060.5263157899999</c:v>
                </c:pt>
                <c:pt idx="4868">
                  <c:v>1054.2763157899999</c:v>
                </c:pt>
                <c:pt idx="4869">
                  <c:v>1058.8815789499999</c:v>
                </c:pt>
                <c:pt idx="4870">
                  <c:v>1049.01315789</c:v>
                </c:pt>
                <c:pt idx="4871">
                  <c:v>1041.44736842</c:v>
                </c:pt>
                <c:pt idx="4872">
                  <c:v>1052.13815789</c:v>
                </c:pt>
                <c:pt idx="4873">
                  <c:v>1047.3684210500001</c:v>
                </c:pt>
                <c:pt idx="4874">
                  <c:v>1052.6315789499999</c:v>
                </c:pt>
                <c:pt idx="4875">
                  <c:v>1056.0855263200001</c:v>
                </c:pt>
                <c:pt idx="4876">
                  <c:v>1052.6315789499999</c:v>
                </c:pt>
                <c:pt idx="4877">
                  <c:v>1054.11184211</c:v>
                </c:pt>
                <c:pt idx="4878">
                  <c:v>1058.38815789</c:v>
                </c:pt>
                <c:pt idx="4879">
                  <c:v>1062.5</c:v>
                </c:pt>
                <c:pt idx="4880">
                  <c:v>1070.23026316</c:v>
                </c:pt>
                <c:pt idx="4881">
                  <c:v>1062.6644736799999</c:v>
                </c:pt>
                <c:pt idx="4882">
                  <c:v>1065.2960526300001</c:v>
                </c:pt>
                <c:pt idx="4883">
                  <c:v>1071.05263158</c:v>
                </c:pt>
                <c:pt idx="4884">
                  <c:v>1075.6578947400001</c:v>
                </c:pt>
                <c:pt idx="4885">
                  <c:v>1084.375</c:v>
                </c:pt>
                <c:pt idx="4886">
                  <c:v>1089.63815789</c:v>
                </c:pt>
                <c:pt idx="4887">
                  <c:v>1086.18421053</c:v>
                </c:pt>
                <c:pt idx="4888">
                  <c:v>1089.80263158</c:v>
                </c:pt>
                <c:pt idx="4889">
                  <c:v>1095.23026316</c:v>
                </c:pt>
                <c:pt idx="4890">
                  <c:v>1096.3815789499999</c:v>
                </c:pt>
                <c:pt idx="4891">
                  <c:v>1095.23026316</c:v>
                </c:pt>
                <c:pt idx="4892">
                  <c:v>1101.1513157899999</c:v>
                </c:pt>
                <c:pt idx="4893">
                  <c:v>1112.1710526300001</c:v>
                </c:pt>
                <c:pt idx="4894">
                  <c:v>1109.0460526300001</c:v>
                </c:pt>
                <c:pt idx="4895">
                  <c:v>1114.63815789</c:v>
                </c:pt>
                <c:pt idx="4896">
                  <c:v>1113.32236842</c:v>
                </c:pt>
                <c:pt idx="4897">
                  <c:v>1111.51315789</c:v>
                </c:pt>
                <c:pt idx="4898">
                  <c:v>1116.1184210500001</c:v>
                </c:pt>
                <c:pt idx="4899">
                  <c:v>1119.9013157899999</c:v>
                </c:pt>
                <c:pt idx="4900">
                  <c:v>1136.18421053</c:v>
                </c:pt>
                <c:pt idx="4901">
                  <c:v>1134.0460526300001</c:v>
                </c:pt>
                <c:pt idx="4902">
                  <c:v>1145.39473684</c:v>
                </c:pt>
                <c:pt idx="4903">
                  <c:v>1152.6315789499999</c:v>
                </c:pt>
                <c:pt idx="4904">
                  <c:v>1177.13815789</c:v>
                </c:pt>
                <c:pt idx="4905">
                  <c:v>1174.8355263200001</c:v>
                </c:pt>
                <c:pt idx="4906">
                  <c:v>1176.64473684</c:v>
                </c:pt>
                <c:pt idx="4907">
                  <c:v>1192.76315789</c:v>
                </c:pt>
                <c:pt idx="4908">
                  <c:v>1183.8815789499999</c:v>
                </c:pt>
                <c:pt idx="4909">
                  <c:v>1175.4934210500001</c:v>
                </c:pt>
                <c:pt idx="4910">
                  <c:v>1182.07236842</c:v>
                </c:pt>
                <c:pt idx="4911">
                  <c:v>1187.8289473699999</c:v>
                </c:pt>
                <c:pt idx="4912">
                  <c:v>1178.4539473699999</c:v>
                </c:pt>
                <c:pt idx="4913">
                  <c:v>1183.8815789499999</c:v>
                </c:pt>
                <c:pt idx="4914">
                  <c:v>1196.2171052599999</c:v>
                </c:pt>
                <c:pt idx="4915">
                  <c:v>1192.26973684</c:v>
                </c:pt>
                <c:pt idx="4916">
                  <c:v>1185.5263157899999</c:v>
                </c:pt>
                <c:pt idx="4917">
                  <c:v>1194.0789473699999</c:v>
                </c:pt>
                <c:pt idx="4918">
                  <c:v>1196.5460526300001</c:v>
                </c:pt>
                <c:pt idx="4919">
                  <c:v>1182.23684211</c:v>
                </c:pt>
                <c:pt idx="4920">
                  <c:v>1169.4078947400001</c:v>
                </c:pt>
                <c:pt idx="4921">
                  <c:v>1173.68421053</c:v>
                </c:pt>
                <c:pt idx="4922">
                  <c:v>1191.1184210500001</c:v>
                </c:pt>
                <c:pt idx="4923">
                  <c:v>1188.6513157899999</c:v>
                </c:pt>
                <c:pt idx="4924">
                  <c:v>1182.4013157899999</c:v>
                </c:pt>
                <c:pt idx="4925">
                  <c:v>1187.6644736799999</c:v>
                </c:pt>
                <c:pt idx="4926">
                  <c:v>1187.0065789499999</c:v>
                </c:pt>
                <c:pt idx="4927">
                  <c:v>1185.5263157899999</c:v>
                </c:pt>
                <c:pt idx="4928">
                  <c:v>1189.4736842100001</c:v>
                </c:pt>
                <c:pt idx="4929">
                  <c:v>1197.69736842</c:v>
                </c:pt>
                <c:pt idx="4930">
                  <c:v>1209.375</c:v>
                </c:pt>
                <c:pt idx="4931">
                  <c:v>1219.2434210500001</c:v>
                </c:pt>
                <c:pt idx="4932">
                  <c:v>1221.2171052599999</c:v>
                </c:pt>
                <c:pt idx="4933">
                  <c:v>1225.1644736799999</c:v>
                </c:pt>
                <c:pt idx="4934">
                  <c:v>1216.2828947400001</c:v>
                </c:pt>
                <c:pt idx="4935">
                  <c:v>1200.6578947400001</c:v>
                </c:pt>
                <c:pt idx="4936">
                  <c:v>1204.44078947</c:v>
                </c:pt>
                <c:pt idx="4937">
                  <c:v>1204.76973684</c:v>
                </c:pt>
                <c:pt idx="4938">
                  <c:v>1213.81578947</c:v>
                </c:pt>
                <c:pt idx="4939">
                  <c:v>1219.73684211</c:v>
                </c:pt>
                <c:pt idx="4940">
                  <c:v>1261.8421052599999</c:v>
                </c:pt>
                <c:pt idx="4941">
                  <c:v>1253.7828947400001</c:v>
                </c:pt>
                <c:pt idx="4942">
                  <c:v>1247.5328947400001</c:v>
                </c:pt>
                <c:pt idx="4943">
                  <c:v>1233.38815789</c:v>
                </c:pt>
                <c:pt idx="4944">
                  <c:v>1214.30921053</c:v>
                </c:pt>
                <c:pt idx="4945">
                  <c:v>1211.8421052599999</c:v>
                </c:pt>
                <c:pt idx="4946">
                  <c:v>1231.7434210500001</c:v>
                </c:pt>
                <c:pt idx="4947">
                  <c:v>1281.25</c:v>
                </c:pt>
                <c:pt idx="4948">
                  <c:v>1277.30263158</c:v>
                </c:pt>
                <c:pt idx="4949">
                  <c:v>1303.125</c:v>
                </c:pt>
                <c:pt idx="4950">
                  <c:v>1308.05921053</c:v>
                </c:pt>
                <c:pt idx="4951">
                  <c:v>1333.38815789</c:v>
                </c:pt>
                <c:pt idx="4952">
                  <c:v>1363.48684211</c:v>
                </c:pt>
                <c:pt idx="4953">
                  <c:v>1322.2039473699999</c:v>
                </c:pt>
                <c:pt idx="4954">
                  <c:v>1324.17763158</c:v>
                </c:pt>
                <c:pt idx="4955">
                  <c:v>1316.2828947400001</c:v>
                </c:pt>
                <c:pt idx="4956">
                  <c:v>1300.1644736799999</c:v>
                </c:pt>
                <c:pt idx="4957">
                  <c:v>1316.44736842</c:v>
                </c:pt>
                <c:pt idx="4958">
                  <c:v>1300.82236842</c:v>
                </c:pt>
                <c:pt idx="4959">
                  <c:v>1297.86184211</c:v>
                </c:pt>
                <c:pt idx="4960">
                  <c:v>1308.8815789499999</c:v>
                </c:pt>
                <c:pt idx="4961">
                  <c:v>1350.82236842</c:v>
                </c:pt>
                <c:pt idx="4962">
                  <c:v>1336.8421052599999</c:v>
                </c:pt>
                <c:pt idx="4963">
                  <c:v>1331.25</c:v>
                </c:pt>
                <c:pt idx="4964">
                  <c:v>1328.94736842</c:v>
                </c:pt>
                <c:pt idx="4965">
                  <c:v>1282.56578947</c:v>
                </c:pt>
                <c:pt idx="4966">
                  <c:v>1300.4934210500001</c:v>
                </c:pt>
                <c:pt idx="4967">
                  <c:v>1292.43421053</c:v>
                </c:pt>
                <c:pt idx="4968">
                  <c:v>1267.10526316</c:v>
                </c:pt>
                <c:pt idx="4969">
                  <c:v>1279.2763157899999</c:v>
                </c:pt>
                <c:pt idx="4970">
                  <c:v>1288.1578947400001</c:v>
                </c:pt>
                <c:pt idx="4971">
                  <c:v>1286.01973684</c:v>
                </c:pt>
                <c:pt idx="4972">
                  <c:v>1307.56578947</c:v>
                </c:pt>
                <c:pt idx="4973">
                  <c:v>1312.6644736799999</c:v>
                </c:pt>
                <c:pt idx="4974">
                  <c:v>1307.73026316</c:v>
                </c:pt>
                <c:pt idx="4975">
                  <c:v>1312.0065789499999</c:v>
                </c:pt>
                <c:pt idx="4976">
                  <c:v>1308.55263158</c:v>
                </c:pt>
                <c:pt idx="4977">
                  <c:v>1316.7763157899999</c:v>
                </c:pt>
                <c:pt idx="4978">
                  <c:v>1300.98684211</c:v>
                </c:pt>
                <c:pt idx="4979">
                  <c:v>1307.4013157899999</c:v>
                </c:pt>
                <c:pt idx="4980">
                  <c:v>1324.3421052599999</c:v>
                </c:pt>
                <c:pt idx="4981">
                  <c:v>1331.7434210500001</c:v>
                </c:pt>
                <c:pt idx="4982">
                  <c:v>1337.3355263200001</c:v>
                </c:pt>
                <c:pt idx="4983">
                  <c:v>1344.2434210500001</c:v>
                </c:pt>
                <c:pt idx="4984">
                  <c:v>1336.01973684</c:v>
                </c:pt>
                <c:pt idx="4985">
                  <c:v>1323.68421053</c:v>
                </c:pt>
                <c:pt idx="4986">
                  <c:v>1325.82236842</c:v>
                </c:pt>
                <c:pt idx="4987">
                  <c:v>1328.2894736799999</c:v>
                </c:pt>
                <c:pt idx="4988">
                  <c:v>1338.6513157899999</c:v>
                </c:pt>
                <c:pt idx="4989">
                  <c:v>1367.26973684</c:v>
                </c:pt>
                <c:pt idx="4990">
                  <c:v>1366.61184211</c:v>
                </c:pt>
                <c:pt idx="4991">
                  <c:v>1357.89473684</c:v>
                </c:pt>
                <c:pt idx="4992">
                  <c:v>1361.67763158</c:v>
                </c:pt>
                <c:pt idx="4993">
                  <c:v>1361.67763158</c:v>
                </c:pt>
                <c:pt idx="4994">
                  <c:v>1352.4671052599999</c:v>
                </c:pt>
                <c:pt idx="4995">
                  <c:v>1359.5394736799999</c:v>
                </c:pt>
                <c:pt idx="4996">
                  <c:v>1331.9078947400001</c:v>
                </c:pt>
                <c:pt idx="4997">
                  <c:v>1334.0460526300001</c:v>
                </c:pt>
                <c:pt idx="4998">
                  <c:v>1334.2105263200001</c:v>
                </c:pt>
                <c:pt idx="4999">
                  <c:v>1312.6644736799999</c:v>
                </c:pt>
                <c:pt idx="5000">
                  <c:v>1315.625</c:v>
                </c:pt>
                <c:pt idx="5001">
                  <c:v>1333.05921053</c:v>
                </c:pt>
                <c:pt idx="5002">
                  <c:v>1334.0460526300001</c:v>
                </c:pt>
                <c:pt idx="5003">
                  <c:v>1332.4013157899999</c:v>
                </c:pt>
                <c:pt idx="5004">
                  <c:v>1330.42763158</c:v>
                </c:pt>
                <c:pt idx="5005">
                  <c:v>1324.5065789499999</c:v>
                </c:pt>
                <c:pt idx="5006">
                  <c:v>1328.6184210500001</c:v>
                </c:pt>
                <c:pt idx="5007">
                  <c:v>1316.2828947400001</c:v>
                </c:pt>
                <c:pt idx="5008">
                  <c:v>1327.4671052599999</c:v>
                </c:pt>
                <c:pt idx="5009">
                  <c:v>1334.7039473699999</c:v>
                </c:pt>
                <c:pt idx="5010">
                  <c:v>1346.7105263200001</c:v>
                </c:pt>
                <c:pt idx="5011">
                  <c:v>1343.2565789499999</c:v>
                </c:pt>
                <c:pt idx="5012">
                  <c:v>1337.9934210500001</c:v>
                </c:pt>
                <c:pt idx="5013">
                  <c:v>1334.8684210500001</c:v>
                </c:pt>
                <c:pt idx="5014">
                  <c:v>1344.2434210500001</c:v>
                </c:pt>
                <c:pt idx="5015">
                  <c:v>1350.82236842</c:v>
                </c:pt>
                <c:pt idx="5016">
                  <c:v>1361.3486842100001</c:v>
                </c:pt>
                <c:pt idx="5017">
                  <c:v>1377.4671052599999</c:v>
                </c:pt>
                <c:pt idx="5018">
                  <c:v>1353.6184210500001</c:v>
                </c:pt>
                <c:pt idx="5019">
                  <c:v>1350.3289473699999</c:v>
                </c:pt>
                <c:pt idx="5020">
                  <c:v>1349.17763158</c:v>
                </c:pt>
                <c:pt idx="5021">
                  <c:v>1347.2039473699999</c:v>
                </c:pt>
                <c:pt idx="5022">
                  <c:v>1355.0986842100001</c:v>
                </c:pt>
                <c:pt idx="5023">
                  <c:v>1351.9736842100001</c:v>
                </c:pt>
                <c:pt idx="5024">
                  <c:v>1347.86184211</c:v>
                </c:pt>
                <c:pt idx="5025">
                  <c:v>1368.9144736799999</c:v>
                </c:pt>
                <c:pt idx="5026">
                  <c:v>1375.1644736799999</c:v>
                </c:pt>
                <c:pt idx="5027">
                  <c:v>1372.3684210500001</c:v>
                </c:pt>
                <c:pt idx="5028">
                  <c:v>1380.5921052599999</c:v>
                </c:pt>
                <c:pt idx="5029">
                  <c:v>1387.5</c:v>
                </c:pt>
                <c:pt idx="5030">
                  <c:v>1368.9144736799999</c:v>
                </c:pt>
                <c:pt idx="5031">
                  <c:v>1364.80263158</c:v>
                </c:pt>
                <c:pt idx="5032">
                  <c:v>1368.2565789499999</c:v>
                </c:pt>
                <c:pt idx="5033">
                  <c:v>1367.43421053</c:v>
                </c:pt>
                <c:pt idx="5034">
                  <c:v>1361.01973684</c:v>
                </c:pt>
                <c:pt idx="5035">
                  <c:v>1353.7828947400001</c:v>
                </c:pt>
                <c:pt idx="5036">
                  <c:v>1350</c:v>
                </c:pt>
                <c:pt idx="5037">
                  <c:v>1357.73026316</c:v>
                </c:pt>
                <c:pt idx="5038">
                  <c:v>1358.8815789499999</c:v>
                </c:pt>
                <c:pt idx="5039">
                  <c:v>1373.35526316</c:v>
                </c:pt>
                <c:pt idx="5040">
                  <c:v>1378.7828947400001</c:v>
                </c:pt>
                <c:pt idx="5041">
                  <c:v>1388.48684211</c:v>
                </c:pt>
                <c:pt idx="5042">
                  <c:v>1403.6184210500001</c:v>
                </c:pt>
                <c:pt idx="5043">
                  <c:v>1424.5065789499999</c:v>
                </c:pt>
                <c:pt idx="5044">
                  <c:v>1424.5065789499999</c:v>
                </c:pt>
                <c:pt idx="5045">
                  <c:v>1445.39473684</c:v>
                </c:pt>
                <c:pt idx="5046">
                  <c:v>1450</c:v>
                </c:pt>
                <c:pt idx="5047">
                  <c:v>1458.05921053</c:v>
                </c:pt>
                <c:pt idx="5048">
                  <c:v>1479.93421053</c:v>
                </c:pt>
                <c:pt idx="5049">
                  <c:v>1499.5065789499999</c:v>
                </c:pt>
                <c:pt idx="5050">
                  <c:v>1495.06578947</c:v>
                </c:pt>
                <c:pt idx="5051">
                  <c:v>1490.4605263200001</c:v>
                </c:pt>
                <c:pt idx="5052">
                  <c:v>1500.98684211</c:v>
                </c:pt>
                <c:pt idx="5053">
                  <c:v>1495.39473684</c:v>
                </c:pt>
                <c:pt idx="5054">
                  <c:v>1517.5986842100001</c:v>
                </c:pt>
                <c:pt idx="5055">
                  <c:v>1500.82236842</c:v>
                </c:pt>
                <c:pt idx="5056">
                  <c:v>1506.5789473699999</c:v>
                </c:pt>
                <c:pt idx="5057">
                  <c:v>1501.48026316</c:v>
                </c:pt>
                <c:pt idx="5058">
                  <c:v>1531.9078947400001</c:v>
                </c:pt>
                <c:pt idx="5059">
                  <c:v>1564.63815789</c:v>
                </c:pt>
                <c:pt idx="5060">
                  <c:v>1556.5789473699999</c:v>
                </c:pt>
                <c:pt idx="5061">
                  <c:v>1553.125</c:v>
                </c:pt>
                <c:pt idx="5062">
                  <c:v>1549.6710526300001</c:v>
                </c:pt>
                <c:pt idx="5063">
                  <c:v>1577.30263158</c:v>
                </c:pt>
                <c:pt idx="5064">
                  <c:v>1576.48026316</c:v>
                </c:pt>
                <c:pt idx="5065">
                  <c:v>1605.7565789499999</c:v>
                </c:pt>
                <c:pt idx="5066">
                  <c:v>1596.5460526300001</c:v>
                </c:pt>
                <c:pt idx="5067">
                  <c:v>1631.9078947400001</c:v>
                </c:pt>
                <c:pt idx="5068">
                  <c:v>1639.14473684</c:v>
                </c:pt>
                <c:pt idx="5069">
                  <c:v>1672.5328947400001</c:v>
                </c:pt>
                <c:pt idx="5070">
                  <c:v>1668.9144736799999</c:v>
                </c:pt>
                <c:pt idx="5071">
                  <c:v>1655.7565789499999</c:v>
                </c:pt>
                <c:pt idx="5072">
                  <c:v>1688.32236842</c:v>
                </c:pt>
                <c:pt idx="5073">
                  <c:v>1728.4539473699999</c:v>
                </c:pt>
                <c:pt idx="5074">
                  <c:v>1731.7434210500001</c:v>
                </c:pt>
                <c:pt idx="5075">
                  <c:v>1733.05921053</c:v>
                </c:pt>
                <c:pt idx="5076">
                  <c:v>1778.125</c:v>
                </c:pt>
                <c:pt idx="5077">
                  <c:v>1729.2763157899999</c:v>
                </c:pt>
                <c:pt idx="5078">
                  <c:v>1738.32236842</c:v>
                </c:pt>
                <c:pt idx="5079">
                  <c:v>1672.69736842</c:v>
                </c:pt>
                <c:pt idx="5080">
                  <c:v>1651.64473684</c:v>
                </c:pt>
                <c:pt idx="5081">
                  <c:v>1647.0394736799999</c:v>
                </c:pt>
                <c:pt idx="5082">
                  <c:v>1592.76315789</c:v>
                </c:pt>
                <c:pt idx="5083">
                  <c:v>1643.9144736799999</c:v>
                </c:pt>
                <c:pt idx="5084">
                  <c:v>1639.4736842100001</c:v>
                </c:pt>
                <c:pt idx="5085">
                  <c:v>1645.06578947</c:v>
                </c:pt>
                <c:pt idx="5086">
                  <c:v>1645.55921053</c:v>
                </c:pt>
                <c:pt idx="5087">
                  <c:v>1641.44736842</c:v>
                </c:pt>
                <c:pt idx="5088">
                  <c:v>1645.88815789</c:v>
                </c:pt>
                <c:pt idx="5089">
                  <c:v>1643.75</c:v>
                </c:pt>
                <c:pt idx="5090">
                  <c:v>1672.69736842</c:v>
                </c:pt>
                <c:pt idx="5091">
                  <c:v>1698.8486842100001</c:v>
                </c:pt>
                <c:pt idx="5092">
                  <c:v>1688.98026316</c:v>
                </c:pt>
                <c:pt idx="5093">
                  <c:v>1733.05921053</c:v>
                </c:pt>
                <c:pt idx="5094">
                  <c:v>1707.4013157899999</c:v>
                </c:pt>
                <c:pt idx="5095">
                  <c:v>1676.64473684</c:v>
                </c:pt>
                <c:pt idx="5096">
                  <c:v>1659.7039473699999</c:v>
                </c:pt>
                <c:pt idx="5097">
                  <c:v>1681.4144736799999</c:v>
                </c:pt>
                <c:pt idx="5098">
                  <c:v>1670.23026316</c:v>
                </c:pt>
                <c:pt idx="5099">
                  <c:v>1677.6315789499999</c:v>
                </c:pt>
                <c:pt idx="5100">
                  <c:v>1681.4144736799999</c:v>
                </c:pt>
                <c:pt idx="5101">
                  <c:v>1701.64473684</c:v>
                </c:pt>
                <c:pt idx="5102">
                  <c:v>1713.48684211</c:v>
                </c:pt>
                <c:pt idx="5103">
                  <c:v>1712.3355263200001</c:v>
                </c:pt>
                <c:pt idx="5104">
                  <c:v>1720.7236842100001</c:v>
                </c:pt>
                <c:pt idx="5105">
                  <c:v>1755.26315789</c:v>
                </c:pt>
                <c:pt idx="5106">
                  <c:v>1737.3355263200001</c:v>
                </c:pt>
                <c:pt idx="5107">
                  <c:v>1751.80921053</c:v>
                </c:pt>
                <c:pt idx="5108">
                  <c:v>1742.10526316</c:v>
                </c:pt>
                <c:pt idx="5109">
                  <c:v>1758.05921053</c:v>
                </c:pt>
                <c:pt idx="5110">
                  <c:v>1757.4013157899999</c:v>
                </c:pt>
                <c:pt idx="5111">
                  <c:v>1748.0263157899999</c:v>
                </c:pt>
                <c:pt idx="5112">
                  <c:v>1747.2039473699999</c:v>
                </c:pt>
                <c:pt idx="5113">
                  <c:v>1762.3355263200001</c:v>
                </c:pt>
                <c:pt idx="5114">
                  <c:v>1802.7960526300001</c:v>
                </c:pt>
                <c:pt idx="5115">
                  <c:v>1824.8355263200001</c:v>
                </c:pt>
                <c:pt idx="5116">
                  <c:v>1801.9736842100001</c:v>
                </c:pt>
                <c:pt idx="5117">
                  <c:v>1809.0460526300001</c:v>
                </c:pt>
                <c:pt idx="5118">
                  <c:v>1807.23684211</c:v>
                </c:pt>
                <c:pt idx="5119">
                  <c:v>1806.25</c:v>
                </c:pt>
                <c:pt idx="5120">
                  <c:v>1832.07236842</c:v>
                </c:pt>
                <c:pt idx="5121">
                  <c:v>1860.19736842</c:v>
                </c:pt>
                <c:pt idx="5122">
                  <c:v>1862.0065789499999</c:v>
                </c:pt>
                <c:pt idx="5123">
                  <c:v>1880.0986842100001</c:v>
                </c:pt>
                <c:pt idx="5124">
                  <c:v>1859.0460526300001</c:v>
                </c:pt>
                <c:pt idx="5125">
                  <c:v>1828.4539473699999</c:v>
                </c:pt>
                <c:pt idx="5126">
                  <c:v>1811.01973684</c:v>
                </c:pt>
                <c:pt idx="5127">
                  <c:v>1817.76315789</c:v>
                </c:pt>
                <c:pt idx="5128">
                  <c:v>1839.14473684</c:v>
                </c:pt>
                <c:pt idx="5129">
                  <c:v>1857.23684211</c:v>
                </c:pt>
                <c:pt idx="5130">
                  <c:v>1860.85526316</c:v>
                </c:pt>
                <c:pt idx="5131">
                  <c:v>1857.07236842</c:v>
                </c:pt>
                <c:pt idx="5132">
                  <c:v>1846.875</c:v>
                </c:pt>
                <c:pt idx="5133">
                  <c:v>1868.5855263200001</c:v>
                </c:pt>
                <c:pt idx="5134">
                  <c:v>1920.39473684</c:v>
                </c:pt>
                <c:pt idx="5135">
                  <c:v>1913.98026316</c:v>
                </c:pt>
                <c:pt idx="5136">
                  <c:v>1940.9539473699999</c:v>
                </c:pt>
                <c:pt idx="5137">
                  <c:v>1937.1710526300001</c:v>
                </c:pt>
                <c:pt idx="5138">
                  <c:v>1991.7763157899999</c:v>
                </c:pt>
                <c:pt idx="5139">
                  <c:v>2070.0657894699998</c:v>
                </c:pt>
                <c:pt idx="5140">
                  <c:v>2219.9013157899999</c:v>
                </c:pt>
                <c:pt idx="5141">
                  <c:v>2045.06578947</c:v>
                </c:pt>
                <c:pt idx="5142">
                  <c:v>2095.7236842100001</c:v>
                </c:pt>
                <c:pt idx="5143">
                  <c:v>2162.0065789499999</c:v>
                </c:pt>
                <c:pt idx="5144">
                  <c:v>2233.8815789499999</c:v>
                </c:pt>
                <c:pt idx="5145">
                  <c:v>2410.0328947399998</c:v>
                </c:pt>
                <c:pt idx="5146">
                  <c:v>2156.5789473700002</c:v>
                </c:pt>
                <c:pt idx="5147">
                  <c:v>2011.67763158</c:v>
                </c:pt>
                <c:pt idx="5148">
                  <c:v>1951.80921053</c:v>
                </c:pt>
                <c:pt idx="5149">
                  <c:v>2059.2105263200001</c:v>
                </c:pt>
                <c:pt idx="5150">
                  <c:v>2131.5789473700002</c:v>
                </c:pt>
                <c:pt idx="5151">
                  <c:v>2059.5394736799999</c:v>
                </c:pt>
                <c:pt idx="5152">
                  <c:v>2056.5789473700002</c:v>
                </c:pt>
                <c:pt idx="5153">
                  <c:v>2104.9342105300002</c:v>
                </c:pt>
                <c:pt idx="5154">
                  <c:v>2110.85526316</c:v>
                </c:pt>
                <c:pt idx="5155">
                  <c:v>2116.7763157899999</c:v>
                </c:pt>
                <c:pt idx="5156">
                  <c:v>2113.8157894699998</c:v>
                </c:pt>
                <c:pt idx="5157">
                  <c:v>2074.01315789</c:v>
                </c:pt>
                <c:pt idx="5158">
                  <c:v>2087.5</c:v>
                </c:pt>
                <c:pt idx="5159">
                  <c:v>2049.01315789</c:v>
                </c:pt>
                <c:pt idx="5160">
                  <c:v>2050</c:v>
                </c:pt>
                <c:pt idx="5161">
                  <c:v>2090.2960526299998</c:v>
                </c:pt>
                <c:pt idx="5162">
                  <c:v>2097.6973684200002</c:v>
                </c:pt>
                <c:pt idx="5163">
                  <c:v>2138.1578947399998</c:v>
                </c:pt>
                <c:pt idx="5164">
                  <c:v>2158.2236842100001</c:v>
                </c:pt>
                <c:pt idx="5165">
                  <c:v>2165.9539473700002</c:v>
                </c:pt>
                <c:pt idx="5166">
                  <c:v>2146.0526315799998</c:v>
                </c:pt>
                <c:pt idx="5167">
                  <c:v>2164.4736842100001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E21-43AD-955C-C4F072C8A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008447"/>
        <c:axId val="40858862"/>
      </c:lineChart>
      <c:catAx>
        <c:axId val="540084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58862"/>
        <c:crosses val="autoZero"/>
        <c:auto val="1"/>
        <c:lblAlgn val="ctr"/>
        <c:lblOffset val="100"/>
        <c:noMultiLvlLbl val="0"/>
      </c:catAx>
      <c:valAx>
        <c:axId val="408588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NAV (Base=100)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08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12</xdr:col>
      <xdr:colOff>649440</xdr:colOff>
      <xdr:row>45</xdr:row>
      <xdr:rowOff>44280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72720</xdr:colOff>
      <xdr:row>32</xdr:row>
      <xdr:rowOff>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29</xdr:col>
      <xdr:colOff>295560</xdr:colOff>
      <xdr:row>32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29</xdr:col>
      <xdr:colOff>295200</xdr:colOff>
      <xdr:row>27</xdr:row>
      <xdr:rowOff>86040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P40"/>
  <sheetViews>
    <sheetView zoomScaleNormal="100" workbookViewId="0">
      <selection sqref="A1:P1"/>
    </sheetView>
  </sheetViews>
  <sheetFormatPr defaultColWidth="8.7109375" defaultRowHeight="15" x14ac:dyDescent="0.25"/>
  <cols>
    <col min="1" max="16" width="12" customWidth="1"/>
  </cols>
  <sheetData>
    <row r="1" spans="1:16" ht="36" customHeight="1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 ht="19.5" customHeight="1" x14ac:dyDescent="0.25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4" spans="1:16" ht="18" customHeight="1" x14ac:dyDescent="0.25">
      <c r="A4" s="134" t="s">
        <v>2</v>
      </c>
      <c r="B4" s="134"/>
      <c r="C4" s="134"/>
      <c r="D4" s="134"/>
      <c r="F4" s="134" t="s">
        <v>3</v>
      </c>
      <c r="G4" s="134"/>
      <c r="H4" s="134"/>
      <c r="I4" s="134"/>
      <c r="K4" s="134" t="s">
        <v>4</v>
      </c>
      <c r="L4" s="134"/>
      <c r="M4" s="134"/>
      <c r="N4" s="134"/>
      <c r="O4" s="134"/>
      <c r="P4" s="134"/>
    </row>
    <row r="5" spans="1:16" ht="18" customHeight="1" x14ac:dyDescent="0.25">
      <c r="A5" s="138" t="s">
        <v>5</v>
      </c>
      <c r="B5" s="138"/>
      <c r="C5" s="138"/>
      <c r="D5" s="138"/>
      <c r="F5" s="139" t="s">
        <v>6</v>
      </c>
      <c r="G5" s="139"/>
      <c r="H5" s="140" t="s">
        <v>7</v>
      </c>
      <c r="I5" s="140"/>
      <c r="K5" s="127" t="s">
        <v>8</v>
      </c>
      <c r="L5" s="127"/>
      <c r="M5" s="127"/>
      <c r="N5" s="133" t="s">
        <v>9</v>
      </c>
      <c r="O5" s="133"/>
      <c r="P5" s="133"/>
    </row>
    <row r="6" spans="1:16" ht="18" customHeight="1" x14ac:dyDescent="0.25">
      <c r="A6" s="135" t="s">
        <v>10</v>
      </c>
      <c r="B6" s="135"/>
      <c r="C6" s="135"/>
      <c r="D6" s="135"/>
      <c r="F6" s="136" t="s">
        <v>11</v>
      </c>
      <c r="G6" s="136"/>
      <c r="H6" s="137" t="s">
        <v>12</v>
      </c>
      <c r="I6" s="137"/>
      <c r="K6" s="127" t="s">
        <v>13</v>
      </c>
      <c r="L6" s="127"/>
      <c r="M6" s="127"/>
      <c r="N6" s="133" t="s">
        <v>14</v>
      </c>
      <c r="O6" s="133"/>
      <c r="P6" s="133"/>
    </row>
    <row r="7" spans="1:16" ht="18" customHeight="1" x14ac:dyDescent="0.25">
      <c r="K7" s="127" t="s">
        <v>15</v>
      </c>
      <c r="L7" s="127"/>
      <c r="M7" s="127"/>
      <c r="N7" s="133" t="s">
        <v>16</v>
      </c>
      <c r="O7" s="133"/>
      <c r="P7" s="133"/>
    </row>
    <row r="8" spans="1:16" ht="18" customHeight="1" x14ac:dyDescent="0.25">
      <c r="K8" s="127" t="s">
        <v>17</v>
      </c>
      <c r="L8" s="127"/>
      <c r="M8" s="127"/>
      <c r="N8" s="133" t="s">
        <v>18</v>
      </c>
      <c r="O8" s="133"/>
      <c r="P8" s="133"/>
    </row>
    <row r="9" spans="1:16" ht="18" customHeight="1" x14ac:dyDescent="0.25"/>
    <row r="11" spans="1:16" ht="18" customHeight="1" x14ac:dyDescent="0.25">
      <c r="A11" s="134" t="s">
        <v>19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</row>
    <row r="12" spans="1:16" ht="13.5" customHeight="1" x14ac:dyDescent="0.25">
      <c r="A12" s="128" t="s">
        <v>20</v>
      </c>
      <c r="B12" s="128"/>
      <c r="C12" s="128" t="s">
        <v>21</v>
      </c>
      <c r="D12" s="128"/>
      <c r="E12" s="128" t="s">
        <v>22</v>
      </c>
      <c r="F12" s="128"/>
      <c r="G12" s="128" t="s">
        <v>23</v>
      </c>
      <c r="H12" s="128"/>
      <c r="I12" s="128" t="s">
        <v>24</v>
      </c>
      <c r="J12" s="128"/>
      <c r="K12" s="128" t="s">
        <v>25</v>
      </c>
      <c r="L12" s="128"/>
      <c r="M12" s="128" t="s">
        <v>26</v>
      </c>
      <c r="N12" s="128"/>
      <c r="O12" s="128" t="s">
        <v>27</v>
      </c>
      <c r="P12" s="128"/>
    </row>
    <row r="13" spans="1:16" ht="30" customHeight="1" x14ac:dyDescent="0.25">
      <c r="A13" s="129" t="s">
        <v>28</v>
      </c>
      <c r="B13" s="129"/>
      <c r="C13" s="130" t="s">
        <v>29</v>
      </c>
      <c r="D13" s="130"/>
      <c r="E13" s="129" t="s">
        <v>30</v>
      </c>
      <c r="F13" s="129"/>
      <c r="G13" s="131" t="s">
        <v>31</v>
      </c>
      <c r="H13" s="131"/>
      <c r="I13" s="130" t="s">
        <v>32</v>
      </c>
      <c r="J13" s="130"/>
      <c r="K13" s="132" t="s">
        <v>33</v>
      </c>
      <c r="L13" s="132"/>
      <c r="M13" s="131" t="s">
        <v>34</v>
      </c>
      <c r="N13" s="131"/>
      <c r="O13" s="130" t="s">
        <v>35</v>
      </c>
      <c r="P13" s="130"/>
    </row>
    <row r="40" spans="1:16" ht="15" customHeight="1" x14ac:dyDescent="0.25">
      <c r="A40" s="127" t="s">
        <v>36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</row>
  </sheetData>
  <mergeCells count="37">
    <mergeCell ref="A1:P1"/>
    <mergeCell ref="A2:P2"/>
    <mergeCell ref="A4:D4"/>
    <mergeCell ref="F4:I4"/>
    <mergeCell ref="K4:P4"/>
    <mergeCell ref="A5:D5"/>
    <mergeCell ref="F5:G5"/>
    <mergeCell ref="H5:I5"/>
    <mergeCell ref="K5:M5"/>
    <mergeCell ref="N5:P5"/>
    <mergeCell ref="A6:D6"/>
    <mergeCell ref="F6:G6"/>
    <mergeCell ref="H6:I6"/>
    <mergeCell ref="K6:M6"/>
    <mergeCell ref="N6:P6"/>
    <mergeCell ref="I12:J12"/>
    <mergeCell ref="K7:M7"/>
    <mergeCell ref="N7:P7"/>
    <mergeCell ref="K8:M8"/>
    <mergeCell ref="N8:P8"/>
    <mergeCell ref="A11:P11"/>
    <mergeCell ref="A40:P40"/>
    <mergeCell ref="K12:L12"/>
    <mergeCell ref="M12:N12"/>
    <mergeCell ref="O12:P12"/>
    <mergeCell ref="A13:B13"/>
    <mergeCell ref="C13:D13"/>
    <mergeCell ref="E13:F13"/>
    <mergeCell ref="G13:H13"/>
    <mergeCell ref="I13:J13"/>
    <mergeCell ref="K13:L13"/>
    <mergeCell ref="M13:N13"/>
    <mergeCell ref="O13:P13"/>
    <mergeCell ref="A12:B12"/>
    <mergeCell ref="C12:D12"/>
    <mergeCell ref="E12:F12"/>
    <mergeCell ref="G12:H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S270"/>
  <sheetViews>
    <sheetView tabSelected="1" zoomScaleNormal="100" workbookViewId="0">
      <pane xSplit="1" ySplit="20" topLeftCell="B21" activePane="bottomRight" state="frozen"/>
      <selection pane="topRight" activeCell="B1" sqref="B1"/>
      <selection pane="bottomLeft" activeCell="A21" sqref="A21"/>
      <selection pane="bottomRight" activeCell="L11" sqref="L11"/>
    </sheetView>
  </sheetViews>
  <sheetFormatPr defaultColWidth="8.7109375" defaultRowHeight="15" x14ac:dyDescent="0.25"/>
  <cols>
    <col min="1" max="1" width="25.28515625" customWidth="1"/>
    <col min="2" max="2" width="10" customWidth="1"/>
    <col min="3" max="3" width="11" customWidth="1"/>
    <col min="4" max="4" width="10" customWidth="1"/>
    <col min="5" max="5" width="22.5703125" customWidth="1"/>
    <col min="6" max="6" width="12" customWidth="1"/>
    <col min="7" max="7" width="11" customWidth="1"/>
    <col min="8" max="8" width="13.7109375" customWidth="1"/>
    <col min="9" max="9" width="11" customWidth="1"/>
    <col min="10" max="11" width="12" customWidth="1"/>
    <col min="12" max="12" width="13" customWidth="1"/>
    <col min="13" max="13" width="12" customWidth="1"/>
  </cols>
  <sheetData>
    <row r="1" spans="1:19" ht="31.5" customHeight="1" x14ac:dyDescent="0.25">
      <c r="A1" s="143" t="s">
        <v>37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</row>
    <row r="2" spans="1:19" ht="18" customHeight="1" x14ac:dyDescent="0.25">
      <c r="A2" s="144" t="s">
        <v>38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</row>
    <row r="4" spans="1:19" x14ac:dyDescent="0.25">
      <c r="A4" s="134" t="s">
        <v>39</v>
      </c>
      <c r="B4" s="134"/>
      <c r="C4" s="134"/>
      <c r="E4" s="134" t="s">
        <v>40</v>
      </c>
      <c r="F4" s="134"/>
      <c r="G4" s="134"/>
      <c r="H4" s="134" t="s">
        <v>41</v>
      </c>
      <c r="I4" s="134"/>
      <c r="J4" s="134"/>
      <c r="K4" s="134"/>
    </row>
    <row r="5" spans="1:19" x14ac:dyDescent="0.25">
      <c r="A5" s="1" t="s">
        <v>42</v>
      </c>
      <c r="B5" s="2">
        <v>0.15</v>
      </c>
      <c r="E5" s="3" t="s">
        <v>43</v>
      </c>
      <c r="F5" s="4" t="s">
        <v>44</v>
      </c>
      <c r="H5" s="5" t="s">
        <v>45</v>
      </c>
      <c r="I5" s="6" t="s">
        <v>46</v>
      </c>
      <c r="J5" s="5" t="s">
        <v>47</v>
      </c>
    </row>
    <row r="6" spans="1:19" x14ac:dyDescent="0.25">
      <c r="A6" s="1" t="s">
        <v>48</v>
      </c>
      <c r="B6" s="2">
        <v>2E-3</v>
      </c>
      <c r="E6" s="7" t="s">
        <v>49</v>
      </c>
      <c r="F6" s="8" t="s">
        <v>50</v>
      </c>
      <c r="H6" s="9" t="s">
        <v>51</v>
      </c>
      <c r="I6" s="10" t="s">
        <v>52</v>
      </c>
      <c r="J6" s="9" t="s">
        <v>53</v>
      </c>
    </row>
    <row r="7" spans="1:19" x14ac:dyDescent="0.25">
      <c r="A7" s="1" t="s">
        <v>54</v>
      </c>
      <c r="B7" s="11">
        <v>20</v>
      </c>
      <c r="E7" s="3" t="s">
        <v>55</v>
      </c>
      <c r="F7" s="12" t="s">
        <v>56</v>
      </c>
      <c r="H7" s="13" t="s">
        <v>57</v>
      </c>
      <c r="I7" s="14" t="s">
        <v>58</v>
      </c>
      <c r="J7" s="13" t="s">
        <v>59</v>
      </c>
    </row>
    <row r="8" spans="1:19" x14ac:dyDescent="0.25">
      <c r="A8" s="1" t="s">
        <v>60</v>
      </c>
      <c r="B8" s="2">
        <v>0.1</v>
      </c>
      <c r="E8" s="7" t="s">
        <v>61</v>
      </c>
      <c r="F8" s="15" t="s">
        <v>62</v>
      </c>
    </row>
    <row r="9" spans="1:19" x14ac:dyDescent="0.25">
      <c r="A9" s="1" t="s">
        <v>63</v>
      </c>
      <c r="B9" s="2">
        <v>0.1</v>
      </c>
      <c r="E9" s="3" t="s">
        <v>22</v>
      </c>
      <c r="F9" s="16" t="s">
        <v>30</v>
      </c>
    </row>
    <row r="10" spans="1:19" x14ac:dyDescent="0.25">
      <c r="A10" s="1" t="s">
        <v>64</v>
      </c>
      <c r="B10" s="2">
        <v>0.15</v>
      </c>
      <c r="E10" s="7" t="s">
        <v>23</v>
      </c>
      <c r="F10" s="17" t="s">
        <v>65</v>
      </c>
    </row>
    <row r="11" spans="1:19" x14ac:dyDescent="0.25">
      <c r="A11" s="1" t="s">
        <v>66</v>
      </c>
      <c r="B11" s="18">
        <v>100</v>
      </c>
      <c r="E11" s="3" t="s">
        <v>24</v>
      </c>
      <c r="F11" s="4" t="s">
        <v>32</v>
      </c>
    </row>
    <row r="12" spans="1:19" x14ac:dyDescent="0.25">
      <c r="E12" s="7" t="s">
        <v>67</v>
      </c>
      <c r="F12" s="8" t="s">
        <v>68</v>
      </c>
    </row>
    <row r="13" spans="1:19" x14ac:dyDescent="0.25">
      <c r="E13" s="3" t="s">
        <v>25</v>
      </c>
      <c r="F13" s="19" t="s">
        <v>69</v>
      </c>
    </row>
    <row r="14" spans="1:19" x14ac:dyDescent="0.25">
      <c r="E14" s="7" t="s">
        <v>70</v>
      </c>
      <c r="F14" s="8" t="s">
        <v>71</v>
      </c>
    </row>
    <row r="15" spans="1:19" x14ac:dyDescent="0.25">
      <c r="E15" s="3" t="s">
        <v>72</v>
      </c>
      <c r="F15" s="12" t="s">
        <v>73</v>
      </c>
    </row>
    <row r="19" spans="1:13" x14ac:dyDescent="0.25">
      <c r="A19" s="134" t="s">
        <v>74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</row>
    <row r="20" spans="1:13" ht="30" customHeight="1" x14ac:dyDescent="0.25">
      <c r="A20" s="20" t="s">
        <v>75</v>
      </c>
      <c r="B20" s="20" t="s">
        <v>76</v>
      </c>
      <c r="C20" s="20" t="s">
        <v>77</v>
      </c>
      <c r="D20" s="20" t="s">
        <v>78</v>
      </c>
      <c r="E20" s="20" t="s">
        <v>79</v>
      </c>
      <c r="F20" s="20" t="s">
        <v>80</v>
      </c>
      <c r="G20" s="20" t="s">
        <v>81</v>
      </c>
      <c r="H20" s="20" t="s">
        <v>82</v>
      </c>
      <c r="I20" s="20" t="s">
        <v>83</v>
      </c>
      <c r="J20" s="20" t="s">
        <v>84</v>
      </c>
      <c r="K20" s="20" t="s">
        <v>85</v>
      </c>
      <c r="L20" s="20" t="s">
        <v>86</v>
      </c>
      <c r="M20" s="20" t="s">
        <v>87</v>
      </c>
    </row>
    <row r="21" spans="1:13" x14ac:dyDescent="0.25">
      <c r="A21" s="21">
        <v>38503</v>
      </c>
      <c r="B21" s="22" t="s">
        <v>88</v>
      </c>
      <c r="C21" s="23">
        <v>0.05</v>
      </c>
      <c r="D21" s="23">
        <v>0.95</v>
      </c>
      <c r="E21" s="24">
        <v>0</v>
      </c>
      <c r="F21" s="23">
        <v>-8.4759999999999992E-3</v>
      </c>
      <c r="G21" s="23">
        <v>7.1789000000000006E-2</v>
      </c>
      <c r="H21" s="23">
        <v>-3.4425999999999998E-2</v>
      </c>
      <c r="I21" s="25">
        <v>-2.9336000000000001E-2</v>
      </c>
      <c r="J21" s="26">
        <v>97.066372999999999</v>
      </c>
      <c r="K21" s="23">
        <v>-2.7456000000000001E-2</v>
      </c>
      <c r="L21" s="26">
        <v>106.791833</v>
      </c>
      <c r="M21" s="26">
        <v>96.875</v>
      </c>
    </row>
    <row r="22" spans="1:13" x14ac:dyDescent="0.25">
      <c r="A22" s="27">
        <v>38533</v>
      </c>
      <c r="B22" s="22" t="s">
        <v>88</v>
      </c>
      <c r="C22" s="28">
        <v>6.9115999999999997E-2</v>
      </c>
      <c r="D22" s="28">
        <v>0.93088400000000004</v>
      </c>
      <c r="E22" s="29">
        <v>0</v>
      </c>
      <c r="F22" s="28">
        <v>-2.9863000000000001E-2</v>
      </c>
      <c r="G22" s="28">
        <v>-1.6641E-2</v>
      </c>
      <c r="H22" s="28">
        <v>1.8676000000000002E-2</v>
      </c>
      <c r="I22" s="30">
        <v>1.6202999999999999E-2</v>
      </c>
      <c r="J22" s="31">
        <v>98.639167</v>
      </c>
      <c r="K22" s="28">
        <v>-1.1698E-2</v>
      </c>
      <c r="L22" s="31">
        <v>105.014758</v>
      </c>
      <c r="M22" s="31">
        <v>98.684211000000005</v>
      </c>
    </row>
    <row r="23" spans="1:13" x14ac:dyDescent="0.25">
      <c r="A23" s="21">
        <v>38562</v>
      </c>
      <c r="B23" s="22" t="s">
        <v>88</v>
      </c>
      <c r="C23" s="23">
        <v>0.18570400000000001</v>
      </c>
      <c r="D23" s="23">
        <v>0.81429600000000002</v>
      </c>
      <c r="E23" s="24">
        <v>0</v>
      </c>
      <c r="F23" s="23">
        <v>-2.8760000000000001E-3</v>
      </c>
      <c r="G23" s="23">
        <v>0.13872899999999999</v>
      </c>
      <c r="H23" s="23">
        <v>0.01</v>
      </c>
      <c r="I23" s="32">
        <v>3.2686E-2</v>
      </c>
      <c r="J23" s="26">
        <v>101.863266</v>
      </c>
      <c r="K23" s="23">
        <v>-3.2130000000000001E-3</v>
      </c>
      <c r="L23" s="26">
        <v>119.583321</v>
      </c>
      <c r="M23" s="26">
        <v>99.671053000000001</v>
      </c>
    </row>
    <row r="24" spans="1:13" x14ac:dyDescent="0.25">
      <c r="A24" s="27">
        <v>38595</v>
      </c>
      <c r="B24" s="22" t="s">
        <v>88</v>
      </c>
      <c r="C24" s="28">
        <v>0.15639500000000001</v>
      </c>
      <c r="D24" s="28">
        <v>0.84360500000000005</v>
      </c>
      <c r="E24" s="29">
        <v>0</v>
      </c>
      <c r="F24" s="28">
        <v>0</v>
      </c>
      <c r="G24" s="28">
        <v>0.117426</v>
      </c>
      <c r="H24" s="28">
        <v>3.7954000000000002E-2</v>
      </c>
      <c r="I24" s="30">
        <v>5.0228000000000002E-2</v>
      </c>
      <c r="J24" s="31">
        <v>106.97967199999999</v>
      </c>
      <c r="K24" s="28">
        <v>0</v>
      </c>
      <c r="L24" s="31">
        <v>133.62545499999999</v>
      </c>
      <c r="M24" s="31">
        <v>103.453947</v>
      </c>
    </row>
    <row r="25" spans="1:13" x14ac:dyDescent="0.25">
      <c r="A25" s="21">
        <v>38625</v>
      </c>
      <c r="B25" s="22" t="s">
        <v>88</v>
      </c>
      <c r="C25" s="23">
        <v>3.6580000000000001E-2</v>
      </c>
      <c r="D25" s="23">
        <v>0.96342000000000005</v>
      </c>
      <c r="E25" s="24">
        <v>0</v>
      </c>
      <c r="F25" s="23">
        <v>-8.4119999999999993E-3</v>
      </c>
      <c r="G25" s="23">
        <v>8.4439E-2</v>
      </c>
      <c r="H25" s="23">
        <v>3.6566000000000001E-2</v>
      </c>
      <c r="I25" s="32">
        <v>3.8155000000000001E-2</v>
      </c>
      <c r="J25" s="26">
        <v>111.061526</v>
      </c>
      <c r="K25" s="23">
        <v>-3.0800000000000001E-4</v>
      </c>
      <c r="L25" s="26">
        <v>144.908661</v>
      </c>
      <c r="M25" s="26">
        <v>107.236842</v>
      </c>
    </row>
    <row r="26" spans="1:13" x14ac:dyDescent="0.25">
      <c r="A26" s="27">
        <v>38656</v>
      </c>
      <c r="B26" s="22" t="s">
        <v>88</v>
      </c>
      <c r="C26" s="28">
        <v>2.6751E-2</v>
      </c>
      <c r="D26" s="28">
        <v>0.97324900000000003</v>
      </c>
      <c r="E26" s="29">
        <v>0</v>
      </c>
      <c r="F26" s="28">
        <v>-0.10891199999999999</v>
      </c>
      <c r="G26" s="28">
        <v>-0.10047300000000001</v>
      </c>
      <c r="H26" s="28">
        <v>2.9141E-2</v>
      </c>
      <c r="I26" s="30">
        <v>2.5481E-2</v>
      </c>
      <c r="J26" s="31">
        <v>113.89143900000001</v>
      </c>
      <c r="K26" s="28">
        <v>0</v>
      </c>
      <c r="L26" s="31">
        <v>130.34922800000001</v>
      </c>
      <c r="M26" s="31">
        <v>110.361842</v>
      </c>
    </row>
    <row r="27" spans="1:13" x14ac:dyDescent="0.25">
      <c r="A27" s="21">
        <v>38686</v>
      </c>
      <c r="B27" s="22" t="s">
        <v>88</v>
      </c>
      <c r="C27" s="23">
        <v>2.4257999999999998E-2</v>
      </c>
      <c r="D27" s="23">
        <v>0.975742</v>
      </c>
      <c r="E27" s="24">
        <v>0</v>
      </c>
      <c r="F27" s="23">
        <v>-6.1970000000000003E-3</v>
      </c>
      <c r="G27" s="23">
        <v>0.121905</v>
      </c>
      <c r="H27" s="23">
        <v>2.0864000000000001E-2</v>
      </c>
      <c r="I27" s="32">
        <v>2.3231000000000002E-2</v>
      </c>
      <c r="J27" s="26">
        <v>116.537272</v>
      </c>
      <c r="K27" s="23">
        <v>-3.2079999999999999E-3</v>
      </c>
      <c r="L27" s="26">
        <v>146.23943800000001</v>
      </c>
      <c r="M27" s="26">
        <v>112.664474</v>
      </c>
    </row>
    <row r="28" spans="1:13" x14ac:dyDescent="0.25">
      <c r="A28" s="27">
        <v>38716</v>
      </c>
      <c r="B28" s="22" t="s">
        <v>88</v>
      </c>
      <c r="C28" s="28">
        <v>7.8215000000000007E-2</v>
      </c>
      <c r="D28" s="28">
        <v>0.92178499999999997</v>
      </c>
      <c r="E28" s="29">
        <v>0</v>
      </c>
      <c r="F28" s="28">
        <v>0</v>
      </c>
      <c r="G28" s="28">
        <v>8.3987999999999993E-2</v>
      </c>
      <c r="H28" s="28">
        <v>5.8394000000000001E-2</v>
      </c>
      <c r="I28" s="30">
        <v>6.0366000000000003E-2</v>
      </c>
      <c r="J28" s="31">
        <v>123.572149</v>
      </c>
      <c r="K28" s="28">
        <v>0</v>
      </c>
      <c r="L28" s="31">
        <v>158.52174199999999</v>
      </c>
      <c r="M28" s="31">
        <v>119.243421</v>
      </c>
    </row>
    <row r="29" spans="1:13" x14ac:dyDescent="0.25">
      <c r="A29" s="21">
        <v>38748</v>
      </c>
      <c r="B29" s="22" t="s">
        <v>88</v>
      </c>
      <c r="C29" s="23">
        <v>0.15747800000000001</v>
      </c>
      <c r="D29" s="23">
        <v>0.84252199999999999</v>
      </c>
      <c r="E29" s="24">
        <v>1</v>
      </c>
      <c r="F29" s="23">
        <v>-1.4206999999999999E-2</v>
      </c>
      <c r="G29" s="23">
        <v>0.100649</v>
      </c>
      <c r="H29" s="23">
        <v>1.7930999999999999E-2</v>
      </c>
      <c r="I29" s="32">
        <v>3.0870999999999999E-2</v>
      </c>
      <c r="J29" s="26">
        <v>127.38699099999999</v>
      </c>
      <c r="K29" s="23">
        <v>0</v>
      </c>
      <c r="L29" s="26">
        <v>174.47686899999999</v>
      </c>
      <c r="M29" s="26">
        <v>121.381579</v>
      </c>
    </row>
    <row r="30" spans="1:13" x14ac:dyDescent="0.25">
      <c r="A30" s="27">
        <v>38776</v>
      </c>
      <c r="B30" s="22" t="s">
        <v>88</v>
      </c>
      <c r="C30" s="28">
        <v>0.276416</v>
      </c>
      <c r="D30" s="28">
        <v>0.723584</v>
      </c>
      <c r="E30" s="29">
        <v>1</v>
      </c>
      <c r="F30" s="28">
        <v>-2.8879999999999999E-3</v>
      </c>
      <c r="G30" s="28">
        <v>3.5555000000000003E-2</v>
      </c>
      <c r="H30" s="28">
        <v>2.3035E-2</v>
      </c>
      <c r="I30" s="30">
        <v>2.6377000000000001E-2</v>
      </c>
      <c r="J30" s="31">
        <v>130.74712500000001</v>
      </c>
      <c r="K30" s="28">
        <v>-1.26E-4</v>
      </c>
      <c r="L30" s="31">
        <v>180.68039999999999</v>
      </c>
      <c r="M30" s="31">
        <v>124.177632</v>
      </c>
    </row>
    <row r="31" spans="1:13" x14ac:dyDescent="0.25">
      <c r="A31" s="21">
        <v>38807</v>
      </c>
      <c r="B31" s="22" t="s">
        <v>88</v>
      </c>
      <c r="C31" s="23">
        <v>0.34765400000000002</v>
      </c>
      <c r="D31" s="23">
        <v>0.65234599999999998</v>
      </c>
      <c r="E31" s="24">
        <v>1</v>
      </c>
      <c r="F31" s="23">
        <v>0</v>
      </c>
      <c r="G31" s="23">
        <v>0.14696999999999999</v>
      </c>
      <c r="H31" s="23">
        <v>0.124503</v>
      </c>
      <c r="I31" s="32">
        <v>0.132742</v>
      </c>
      <c r="J31" s="26">
        <v>148.10277500000001</v>
      </c>
      <c r="K31" s="23">
        <v>0</v>
      </c>
      <c r="L31" s="26">
        <v>207.23508699999999</v>
      </c>
      <c r="M31" s="26">
        <v>139.638158</v>
      </c>
    </row>
    <row r="32" spans="1:13" x14ac:dyDescent="0.25">
      <c r="A32" s="27">
        <v>38836</v>
      </c>
      <c r="B32" s="33" t="s">
        <v>89</v>
      </c>
      <c r="C32" s="28">
        <v>0.33746199999999998</v>
      </c>
      <c r="D32" s="28">
        <v>0.66253799999999996</v>
      </c>
      <c r="E32" s="29">
        <v>1</v>
      </c>
      <c r="F32" s="28">
        <v>0</v>
      </c>
      <c r="G32" s="28">
        <v>5.7142999999999999E-2</v>
      </c>
      <c r="H32" s="28">
        <v>0.12485300000000001</v>
      </c>
      <c r="I32" s="30">
        <v>0.10181800000000001</v>
      </c>
      <c r="J32" s="31">
        <v>163.182354</v>
      </c>
      <c r="K32" s="28">
        <v>0</v>
      </c>
      <c r="L32" s="31">
        <v>219.077179</v>
      </c>
      <c r="M32" s="31">
        <v>157.07236800000001</v>
      </c>
    </row>
    <row r="33" spans="1:13" x14ac:dyDescent="0.25">
      <c r="A33" s="21">
        <v>38868</v>
      </c>
      <c r="B33" s="22" t="s">
        <v>88</v>
      </c>
      <c r="C33" s="23">
        <v>0.33956500000000001</v>
      </c>
      <c r="D33" s="23">
        <v>0.66043499999999999</v>
      </c>
      <c r="E33" s="24">
        <v>1</v>
      </c>
      <c r="F33" s="23">
        <v>-0.165827</v>
      </c>
      <c r="G33" s="23">
        <v>-0.16406200000000001</v>
      </c>
      <c r="H33" s="23">
        <v>-8.4817000000000004E-2</v>
      </c>
      <c r="I33" s="25">
        <v>-0.111304</v>
      </c>
      <c r="J33" s="26">
        <v>145.01953</v>
      </c>
      <c r="K33" s="23">
        <v>-0.161357</v>
      </c>
      <c r="L33" s="26">
        <v>183.13503499999999</v>
      </c>
      <c r="M33" s="26">
        <v>143.75</v>
      </c>
    </row>
    <row r="34" spans="1:13" x14ac:dyDescent="0.25">
      <c r="A34" s="27">
        <v>38898</v>
      </c>
      <c r="B34" s="22" t="s">
        <v>88</v>
      </c>
      <c r="C34" s="28">
        <v>6.2313E-2</v>
      </c>
      <c r="D34" s="28">
        <v>0.93768700000000005</v>
      </c>
      <c r="E34" s="29">
        <v>0</v>
      </c>
      <c r="F34" s="28">
        <v>-0.27474199999999999</v>
      </c>
      <c r="G34" s="28">
        <v>-0.13056699999999999</v>
      </c>
      <c r="H34" s="28">
        <v>-4.0045999999999998E-2</v>
      </c>
      <c r="I34" s="34">
        <v>-4.5227999999999997E-2</v>
      </c>
      <c r="J34" s="31">
        <v>138.46051700000001</v>
      </c>
      <c r="K34" s="28">
        <v>-0.19928699999999999</v>
      </c>
      <c r="L34" s="31">
        <v>159.223646</v>
      </c>
      <c r="M34" s="31">
        <v>137.99342100000001</v>
      </c>
    </row>
    <row r="35" spans="1:13" x14ac:dyDescent="0.25">
      <c r="A35" s="21">
        <v>38929</v>
      </c>
      <c r="B35" s="22" t="s">
        <v>88</v>
      </c>
      <c r="C35" s="23">
        <v>1.7676999999999998E-2</v>
      </c>
      <c r="D35" s="23">
        <v>0.98232299999999995</v>
      </c>
      <c r="E35" s="24">
        <v>0</v>
      </c>
      <c r="F35" s="23">
        <v>-0.30137700000000001</v>
      </c>
      <c r="G35" s="23">
        <v>-3.6725000000000001E-2</v>
      </c>
      <c r="H35" s="23">
        <v>2.503E-2</v>
      </c>
      <c r="I35" s="32">
        <v>2.4004000000000001E-2</v>
      </c>
      <c r="J35" s="26">
        <v>141.78410500000001</v>
      </c>
      <c r="K35" s="23">
        <v>-0.180067</v>
      </c>
      <c r="L35" s="26">
        <v>153.376137</v>
      </c>
      <c r="M35" s="26">
        <v>141.44736800000001</v>
      </c>
    </row>
    <row r="36" spans="1:13" x14ac:dyDescent="0.25">
      <c r="A36" s="27">
        <v>38960</v>
      </c>
      <c r="B36" s="33" t="s">
        <v>89</v>
      </c>
      <c r="C36" s="28">
        <v>4.2200000000000001E-2</v>
      </c>
      <c r="D36" s="28">
        <v>0.95779999999999998</v>
      </c>
      <c r="E36" s="29">
        <v>0</v>
      </c>
      <c r="F36" s="28">
        <v>-0.22519600000000001</v>
      </c>
      <c r="G36" s="28">
        <v>0.109046</v>
      </c>
      <c r="H36" s="28">
        <v>1.5115999999999999E-2</v>
      </c>
      <c r="I36" s="30">
        <v>1.8918000000000001E-2</v>
      </c>
      <c r="J36" s="31">
        <v>144.466328</v>
      </c>
      <c r="K36" s="28">
        <v>-0.16455600000000001</v>
      </c>
      <c r="L36" s="31">
        <v>170.10112699999999</v>
      </c>
      <c r="M36" s="31">
        <v>143.58552599999999</v>
      </c>
    </row>
    <row r="37" spans="1:13" x14ac:dyDescent="0.25">
      <c r="A37" s="21">
        <v>38989</v>
      </c>
      <c r="B37" s="33" t="s">
        <v>89</v>
      </c>
      <c r="C37" s="23">
        <v>7.0570999999999995E-2</v>
      </c>
      <c r="D37" s="23">
        <v>0.92942899999999995</v>
      </c>
      <c r="E37" s="24">
        <v>0</v>
      </c>
      <c r="F37" s="23">
        <v>-0.158328</v>
      </c>
      <c r="G37" s="23">
        <v>8.6302000000000004E-2</v>
      </c>
      <c r="H37" s="23">
        <v>-4.3527999999999997E-2</v>
      </c>
      <c r="I37" s="25">
        <v>-3.4680000000000002E-2</v>
      </c>
      <c r="J37" s="26">
        <v>139.45624000000001</v>
      </c>
      <c r="K37" s="23">
        <v>-0.19352900000000001</v>
      </c>
      <c r="L37" s="26">
        <v>184.78126399999999</v>
      </c>
      <c r="M37" s="26">
        <v>137.33552599999999</v>
      </c>
    </row>
    <row r="38" spans="1:13" x14ac:dyDescent="0.25">
      <c r="A38" s="27">
        <v>39021</v>
      </c>
      <c r="B38" s="33" t="s">
        <v>89</v>
      </c>
      <c r="C38" s="28">
        <v>0.106061</v>
      </c>
      <c r="D38" s="28">
        <v>0.89393900000000004</v>
      </c>
      <c r="E38" s="29">
        <v>0</v>
      </c>
      <c r="F38" s="28">
        <v>-0.10546</v>
      </c>
      <c r="G38" s="28">
        <v>6.2813999999999995E-2</v>
      </c>
      <c r="H38" s="28">
        <v>3.8323000000000003E-2</v>
      </c>
      <c r="I38" s="30">
        <v>4.1002999999999998E-2</v>
      </c>
      <c r="J38" s="31">
        <v>145.17440099999999</v>
      </c>
      <c r="K38" s="28">
        <v>-0.16046099999999999</v>
      </c>
      <c r="L38" s="31">
        <v>196.388035</v>
      </c>
      <c r="M38" s="31">
        <v>142.59868399999999</v>
      </c>
    </row>
    <row r="39" spans="1:13" x14ac:dyDescent="0.25">
      <c r="A39" s="21">
        <v>39051</v>
      </c>
      <c r="B39" s="33" t="s">
        <v>89</v>
      </c>
      <c r="C39" s="23">
        <v>0.21523700000000001</v>
      </c>
      <c r="D39" s="23">
        <v>0.78476299999999999</v>
      </c>
      <c r="E39" s="24">
        <v>0</v>
      </c>
      <c r="F39" s="23">
        <v>-2.7564000000000002E-2</v>
      </c>
      <c r="G39" s="23">
        <v>8.7079000000000004E-2</v>
      </c>
      <c r="H39" s="23">
        <v>2.307E-3</v>
      </c>
      <c r="I39" s="32">
        <v>2.0313999999999999E-2</v>
      </c>
      <c r="J39" s="26">
        <v>148.123513</v>
      </c>
      <c r="K39" s="23">
        <v>-0.14340600000000001</v>
      </c>
      <c r="L39" s="26">
        <v>213.48933500000001</v>
      </c>
      <c r="M39" s="26">
        <v>142.92763199999999</v>
      </c>
    </row>
    <row r="40" spans="1:13" x14ac:dyDescent="0.25">
      <c r="A40" s="27">
        <v>39080</v>
      </c>
      <c r="B40" s="22" t="s">
        <v>88</v>
      </c>
      <c r="C40" s="28">
        <v>0.190473</v>
      </c>
      <c r="D40" s="28">
        <v>0.809527</v>
      </c>
      <c r="E40" s="29">
        <v>1</v>
      </c>
      <c r="F40" s="28">
        <v>0</v>
      </c>
      <c r="G40" s="28">
        <v>3.3909000000000002E-2</v>
      </c>
      <c r="H40" s="28">
        <v>4.3728000000000003E-2</v>
      </c>
      <c r="I40" s="30">
        <v>4.2213000000000001E-2</v>
      </c>
      <c r="J40" s="31">
        <v>154.376295</v>
      </c>
      <c r="K40" s="28">
        <v>-0.107247</v>
      </c>
      <c r="L40" s="31">
        <v>220.72847899999999</v>
      </c>
      <c r="M40" s="31">
        <v>149.17763199999999</v>
      </c>
    </row>
    <row r="41" spans="1:13" x14ac:dyDescent="0.25">
      <c r="A41" s="21">
        <v>39113</v>
      </c>
      <c r="B41" s="22" t="s">
        <v>88</v>
      </c>
      <c r="C41" s="23">
        <v>0.17433399999999999</v>
      </c>
      <c r="D41" s="23">
        <v>0.82566600000000001</v>
      </c>
      <c r="E41" s="24">
        <v>1</v>
      </c>
      <c r="F41" s="23">
        <v>-2.7042E-2</v>
      </c>
      <c r="G41" s="23">
        <v>1.2196E-2</v>
      </c>
      <c r="H41" s="23">
        <v>7.718E-3</v>
      </c>
      <c r="I41" s="32">
        <v>8.6390000000000008E-3</v>
      </c>
      <c r="J41" s="26">
        <v>155.70996400000001</v>
      </c>
      <c r="K41" s="23">
        <v>-9.9533999999999997E-2</v>
      </c>
      <c r="L41" s="26">
        <v>223.42046300000001</v>
      </c>
      <c r="M41" s="26">
        <v>150.328947</v>
      </c>
    </row>
    <row r="42" spans="1:13" x14ac:dyDescent="0.25">
      <c r="A42" s="27">
        <v>39141</v>
      </c>
      <c r="B42" s="22" t="s">
        <v>88</v>
      </c>
      <c r="C42" s="28">
        <v>0.29695100000000002</v>
      </c>
      <c r="D42" s="28">
        <v>0.70304900000000004</v>
      </c>
      <c r="E42" s="29">
        <v>1</v>
      </c>
      <c r="F42" s="28">
        <v>-0.116414</v>
      </c>
      <c r="G42" s="28">
        <v>-9.1855999999999993E-2</v>
      </c>
      <c r="H42" s="28">
        <v>2.0788000000000001E-2</v>
      </c>
      <c r="I42" s="34">
        <v>-1.3683000000000001E-2</v>
      </c>
      <c r="J42" s="31">
        <v>153.57933399999999</v>
      </c>
      <c r="K42" s="28">
        <v>-0.111856</v>
      </c>
      <c r="L42" s="31">
        <v>202.89788899999999</v>
      </c>
      <c r="M42" s="31">
        <v>153.453947</v>
      </c>
    </row>
    <row r="43" spans="1:13" x14ac:dyDescent="0.25">
      <c r="A43" s="21">
        <v>39171</v>
      </c>
      <c r="B43" s="22" t="s">
        <v>88</v>
      </c>
      <c r="C43" s="23">
        <v>0.12436899999999999</v>
      </c>
      <c r="D43" s="23">
        <v>0.87563100000000005</v>
      </c>
      <c r="E43" s="24">
        <v>1</v>
      </c>
      <c r="F43" s="23">
        <v>-0.131552</v>
      </c>
      <c r="G43" s="23">
        <v>-1.7132000000000001E-2</v>
      </c>
      <c r="H43" s="23">
        <v>1.5004999999999999E-2</v>
      </c>
      <c r="I43" s="32">
        <v>1.0954999999999999E-2</v>
      </c>
      <c r="J43" s="26">
        <v>155.26173</v>
      </c>
      <c r="K43" s="23">
        <v>-0.10212599999999999</v>
      </c>
      <c r="L43" s="26">
        <v>199.421842</v>
      </c>
      <c r="M43" s="26">
        <v>155.75657899999999</v>
      </c>
    </row>
    <row r="44" spans="1:13" x14ac:dyDescent="0.25">
      <c r="A44" s="27">
        <v>39202</v>
      </c>
      <c r="B44" s="22" t="s">
        <v>88</v>
      </c>
      <c r="C44" s="28">
        <v>0.109276</v>
      </c>
      <c r="D44" s="28">
        <v>0.89072399999999996</v>
      </c>
      <c r="E44" s="29">
        <v>1</v>
      </c>
      <c r="F44" s="28">
        <v>-5.4851999999999998E-2</v>
      </c>
      <c r="G44" s="28">
        <v>8.8317999999999994E-2</v>
      </c>
      <c r="H44" s="28">
        <v>-2.6398999999999999E-2</v>
      </c>
      <c r="I44" s="34">
        <v>-1.4318000000000001E-2</v>
      </c>
      <c r="J44" s="31">
        <v>153.038678</v>
      </c>
      <c r="K44" s="28">
        <v>-0.114982</v>
      </c>
      <c r="L44" s="31">
        <v>217.03435500000001</v>
      </c>
      <c r="M44" s="31">
        <v>151.64473699999999</v>
      </c>
    </row>
    <row r="45" spans="1:13" x14ac:dyDescent="0.25">
      <c r="A45" s="21">
        <v>39233</v>
      </c>
      <c r="B45" s="22" t="s">
        <v>88</v>
      </c>
      <c r="C45" s="23">
        <v>0.21565200000000001</v>
      </c>
      <c r="D45" s="23">
        <v>0.78434800000000005</v>
      </c>
      <c r="E45" s="24">
        <v>1</v>
      </c>
      <c r="F45" s="23">
        <v>-1.09E-3</v>
      </c>
      <c r="G45" s="23">
        <v>5.8297000000000002E-2</v>
      </c>
      <c r="H45" s="23">
        <v>-4.6637999999999999E-2</v>
      </c>
      <c r="I45" s="25">
        <v>-2.4938999999999999E-2</v>
      </c>
      <c r="J45" s="26">
        <v>149.22209699999999</v>
      </c>
      <c r="K45" s="23">
        <v>-0.13705300000000001</v>
      </c>
      <c r="L45" s="26">
        <v>229.686882</v>
      </c>
      <c r="M45" s="26">
        <v>144.57236800000001</v>
      </c>
    </row>
    <row r="46" spans="1:13" x14ac:dyDescent="0.25">
      <c r="A46" s="27">
        <v>39262</v>
      </c>
      <c r="B46" s="22" t="s">
        <v>88</v>
      </c>
      <c r="C46" s="28">
        <v>0.398256</v>
      </c>
      <c r="D46" s="28">
        <v>0.60174399999999995</v>
      </c>
      <c r="E46" s="29">
        <v>1</v>
      </c>
      <c r="F46" s="28">
        <v>0</v>
      </c>
      <c r="G46" s="28">
        <v>6.7560999999999996E-2</v>
      </c>
      <c r="H46" s="28">
        <v>-1.1377E-2</v>
      </c>
      <c r="I46" s="30">
        <v>1.9189999999999999E-2</v>
      </c>
      <c r="J46" s="31">
        <v>152.08560299999999</v>
      </c>
      <c r="K46" s="28">
        <v>-0.120494</v>
      </c>
      <c r="L46" s="31">
        <v>245.20483999999999</v>
      </c>
      <c r="M46" s="31">
        <v>142.92763199999999</v>
      </c>
    </row>
    <row r="47" spans="1:13" x14ac:dyDescent="0.25">
      <c r="A47" s="21">
        <v>39294</v>
      </c>
      <c r="B47" s="33" t="s">
        <v>89</v>
      </c>
      <c r="C47" s="23">
        <v>0.34948099999999999</v>
      </c>
      <c r="D47" s="23">
        <v>0.65051899999999996</v>
      </c>
      <c r="E47" s="24">
        <v>1</v>
      </c>
      <c r="F47" s="23">
        <v>-1.6506E-2</v>
      </c>
      <c r="G47" s="23">
        <v>5.1214999999999997E-2</v>
      </c>
      <c r="H47" s="23">
        <v>1.2658000000000001E-2</v>
      </c>
      <c r="I47" s="32">
        <v>2.6058000000000001E-2</v>
      </c>
      <c r="J47" s="26">
        <v>156.048723</v>
      </c>
      <c r="K47" s="23">
        <v>-9.7574999999999995E-2</v>
      </c>
      <c r="L47" s="26">
        <v>257.763036</v>
      </c>
      <c r="M47" s="26">
        <v>144.736842</v>
      </c>
    </row>
    <row r="48" spans="1:13" x14ac:dyDescent="0.25">
      <c r="A48" s="27">
        <v>39325</v>
      </c>
      <c r="B48" s="33" t="s">
        <v>89</v>
      </c>
      <c r="C48" s="28">
        <v>0.48547499999999999</v>
      </c>
      <c r="D48" s="28">
        <v>0.51452500000000001</v>
      </c>
      <c r="E48" s="29">
        <v>1</v>
      </c>
      <c r="F48" s="28">
        <v>-4.9007000000000002E-2</v>
      </c>
      <c r="G48" s="28">
        <v>-3.3047E-2</v>
      </c>
      <c r="H48" s="28">
        <v>1.3636000000000001E-2</v>
      </c>
      <c r="I48" s="34">
        <v>-8.7089999999999997E-3</v>
      </c>
      <c r="J48" s="31">
        <v>154.68969999999999</v>
      </c>
      <c r="K48" s="28">
        <v>-0.105434</v>
      </c>
      <c r="L48" s="31">
        <v>249.244845</v>
      </c>
      <c r="M48" s="31">
        <v>146.71052599999999</v>
      </c>
    </row>
    <row r="49" spans="1:13" x14ac:dyDescent="0.25">
      <c r="A49" s="21">
        <v>39353</v>
      </c>
      <c r="B49" s="22" t="s">
        <v>88</v>
      </c>
      <c r="C49" s="23">
        <v>0.16053600000000001</v>
      </c>
      <c r="D49" s="23">
        <v>0.83946399999999999</v>
      </c>
      <c r="E49" s="24">
        <v>1</v>
      </c>
      <c r="F49" s="23">
        <v>0</v>
      </c>
      <c r="G49" s="23">
        <v>0.166102</v>
      </c>
      <c r="H49" s="23">
        <v>6.2780000000000002E-2</v>
      </c>
      <c r="I49" s="32">
        <v>7.8298000000000006E-2</v>
      </c>
      <c r="J49" s="26">
        <v>166.801593</v>
      </c>
      <c r="K49" s="23">
        <v>-3.5392E-2</v>
      </c>
      <c r="L49" s="26">
        <v>290.64500099999998</v>
      </c>
      <c r="M49" s="26">
        <v>155.921053</v>
      </c>
    </row>
    <row r="50" spans="1:13" x14ac:dyDescent="0.25">
      <c r="A50" s="27">
        <v>39386</v>
      </c>
      <c r="B50" s="33" t="s">
        <v>89</v>
      </c>
      <c r="C50" s="28">
        <v>0.25906600000000002</v>
      </c>
      <c r="D50" s="28">
        <v>0.74093399999999998</v>
      </c>
      <c r="E50" s="29">
        <v>1</v>
      </c>
      <c r="F50" s="28">
        <v>0</v>
      </c>
      <c r="G50" s="28">
        <v>0.14729300000000001</v>
      </c>
      <c r="H50" s="28">
        <v>4.9577999999999997E-2</v>
      </c>
      <c r="I50" s="30">
        <v>7.5636999999999996E-2</v>
      </c>
      <c r="J50" s="31">
        <v>179.417903</v>
      </c>
      <c r="K50" s="28">
        <v>-9.4059999999999994E-3</v>
      </c>
      <c r="L50" s="31">
        <v>333.45505100000003</v>
      </c>
      <c r="M50" s="31">
        <v>163.65131600000001</v>
      </c>
    </row>
    <row r="51" spans="1:13" x14ac:dyDescent="0.25">
      <c r="A51" s="21">
        <v>39416</v>
      </c>
      <c r="B51" s="22" t="s">
        <v>88</v>
      </c>
      <c r="C51" s="23">
        <v>0.16648099999999999</v>
      </c>
      <c r="D51" s="23">
        <v>0.83351900000000001</v>
      </c>
      <c r="E51" s="24">
        <v>1</v>
      </c>
      <c r="F51" s="23">
        <v>-2.6946999999999999E-2</v>
      </c>
      <c r="G51" s="23">
        <v>7.2361999999999996E-2</v>
      </c>
      <c r="H51" s="23">
        <v>3.5175999999999999E-2</v>
      </c>
      <c r="I51" s="32">
        <v>4.2243000000000003E-2</v>
      </c>
      <c r="J51" s="26">
        <v>186.99697</v>
      </c>
      <c r="K51" s="23">
        <v>-1.5931000000000001E-2</v>
      </c>
      <c r="L51" s="26">
        <v>357.584518</v>
      </c>
      <c r="M51" s="26">
        <v>169.407895</v>
      </c>
    </row>
    <row r="52" spans="1:13" x14ac:dyDescent="0.25">
      <c r="A52" s="27">
        <v>39447</v>
      </c>
      <c r="B52" s="33" t="s">
        <v>89</v>
      </c>
      <c r="C52" s="28">
        <v>0.122209</v>
      </c>
      <c r="D52" s="28">
        <v>0.87779099999999999</v>
      </c>
      <c r="E52" s="29">
        <v>1</v>
      </c>
      <c r="F52" s="28">
        <v>0</v>
      </c>
      <c r="G52" s="28">
        <v>0.14027400000000001</v>
      </c>
      <c r="H52" s="28">
        <v>3.1067999999999998E-2</v>
      </c>
      <c r="I52" s="30">
        <v>4.4077999999999999E-2</v>
      </c>
      <c r="J52" s="31">
        <v>195.239431</v>
      </c>
      <c r="K52" s="28">
        <v>0</v>
      </c>
      <c r="L52" s="31">
        <v>407.74427200000002</v>
      </c>
      <c r="M52" s="31">
        <v>174.671053</v>
      </c>
    </row>
    <row r="53" spans="1:13" x14ac:dyDescent="0.25">
      <c r="A53" s="21">
        <v>39478</v>
      </c>
      <c r="B53" s="33" t="s">
        <v>89</v>
      </c>
      <c r="C53" s="23">
        <v>0.15301100000000001</v>
      </c>
      <c r="D53" s="23">
        <v>0.84698899999999999</v>
      </c>
      <c r="E53" s="24">
        <v>1</v>
      </c>
      <c r="F53" s="23">
        <v>-0.26305800000000001</v>
      </c>
      <c r="G53" s="23">
        <v>-0.21951000000000001</v>
      </c>
      <c r="H53" s="23">
        <v>0.111111</v>
      </c>
      <c r="I53" s="32">
        <v>5.5194E-2</v>
      </c>
      <c r="J53" s="26">
        <v>206.015388</v>
      </c>
      <c r="K53" s="23">
        <v>-1.8884999999999999E-2</v>
      </c>
      <c r="L53" s="26">
        <v>318.24037199999998</v>
      </c>
      <c r="M53" s="26">
        <v>194.078947</v>
      </c>
    </row>
    <row r="54" spans="1:13" x14ac:dyDescent="0.25">
      <c r="A54" s="27">
        <v>39507</v>
      </c>
      <c r="B54" s="33" t="s">
        <v>89</v>
      </c>
      <c r="C54" s="28">
        <v>5.0874999999999997E-2</v>
      </c>
      <c r="D54" s="28">
        <v>0.949125</v>
      </c>
      <c r="E54" s="29">
        <v>1</v>
      </c>
      <c r="F54" s="28">
        <v>-0.28514699999999998</v>
      </c>
      <c r="G54" s="28">
        <v>-2.9973E-2</v>
      </c>
      <c r="H54" s="28">
        <v>5.8474999999999999E-2</v>
      </c>
      <c r="I54" s="30">
        <v>5.4056E-2</v>
      </c>
      <c r="J54" s="31">
        <v>217.151815</v>
      </c>
      <c r="K54" s="28">
        <v>0</v>
      </c>
      <c r="L54" s="31">
        <v>308.70178199999998</v>
      </c>
      <c r="M54" s="31">
        <v>205.42763199999999</v>
      </c>
    </row>
    <row r="55" spans="1:13" x14ac:dyDescent="0.25">
      <c r="A55" s="21">
        <v>39538</v>
      </c>
      <c r="B55" s="22" t="s">
        <v>88</v>
      </c>
      <c r="C55" s="23">
        <v>4.4776999999999997E-2</v>
      </c>
      <c r="D55" s="23">
        <v>0.95522300000000004</v>
      </c>
      <c r="E55" s="24">
        <v>0</v>
      </c>
      <c r="F55" s="23">
        <v>-0.42148099999999999</v>
      </c>
      <c r="G55" s="23">
        <v>-0.190717</v>
      </c>
      <c r="H55" s="23">
        <v>-2.562E-2</v>
      </c>
      <c r="I55" s="25">
        <v>-3.2704999999999998E-2</v>
      </c>
      <c r="J55" s="26">
        <v>210.04981699999999</v>
      </c>
      <c r="K55" s="23">
        <v>-9.8225999999999994E-2</v>
      </c>
      <c r="L55" s="26">
        <v>249.82705999999999</v>
      </c>
      <c r="M55" s="26">
        <v>200.16447400000001</v>
      </c>
    </row>
    <row r="56" spans="1:13" x14ac:dyDescent="0.25">
      <c r="A56" s="27">
        <v>39568</v>
      </c>
      <c r="B56" s="33" t="s">
        <v>89</v>
      </c>
      <c r="C56" s="28">
        <v>6.3610000000000003E-3</v>
      </c>
      <c r="D56" s="28">
        <v>0.99363900000000005</v>
      </c>
      <c r="E56" s="29">
        <v>0</v>
      </c>
      <c r="F56" s="28">
        <v>-0.33978000000000003</v>
      </c>
      <c r="G56" s="28">
        <v>0.14122499999999999</v>
      </c>
      <c r="H56" s="28">
        <v>-5.3409999999999999E-2</v>
      </c>
      <c r="I56" s="34">
        <v>-5.2335E-2</v>
      </c>
      <c r="J56" s="31">
        <v>199.05689100000001</v>
      </c>
      <c r="K56" s="28">
        <v>-0.14541999999999999</v>
      </c>
      <c r="L56" s="31">
        <v>285.10888599999998</v>
      </c>
      <c r="M56" s="31">
        <v>189.47368399999999</v>
      </c>
    </row>
    <row r="57" spans="1:13" x14ac:dyDescent="0.25">
      <c r="A57" s="21">
        <v>39598</v>
      </c>
      <c r="B57" s="22" t="s">
        <v>88</v>
      </c>
      <c r="C57" s="23">
        <v>0.10023799999999999</v>
      </c>
      <c r="D57" s="23">
        <v>0.89976199999999995</v>
      </c>
      <c r="E57" s="24">
        <v>0</v>
      </c>
      <c r="F57" s="23">
        <v>-0.37890200000000002</v>
      </c>
      <c r="G57" s="23">
        <v>-5.9256000000000003E-2</v>
      </c>
      <c r="H57" s="23">
        <v>5.3818999999999999E-2</v>
      </c>
      <c r="I57" s="32">
        <v>4.2243999999999997E-2</v>
      </c>
      <c r="J57" s="26">
        <v>207.465844</v>
      </c>
      <c r="K57" s="23">
        <v>-0.10932</v>
      </c>
      <c r="L57" s="26">
        <v>268.21450700000003</v>
      </c>
      <c r="M57" s="26">
        <v>199.671053</v>
      </c>
    </row>
    <row r="58" spans="1:13" x14ac:dyDescent="0.25">
      <c r="A58" s="27">
        <v>39629</v>
      </c>
      <c r="B58" s="22" t="s">
        <v>88</v>
      </c>
      <c r="C58" s="28">
        <v>4.9007000000000002E-2</v>
      </c>
      <c r="D58" s="28">
        <v>0.95099299999999998</v>
      </c>
      <c r="E58" s="29">
        <v>0</v>
      </c>
      <c r="F58" s="28">
        <v>-0.53162699999999996</v>
      </c>
      <c r="G58" s="28">
        <v>-0.245895</v>
      </c>
      <c r="H58" s="28">
        <v>8.0725000000000005E-2</v>
      </c>
      <c r="I58" s="30">
        <v>6.2274000000000003E-2</v>
      </c>
      <c r="J58" s="31">
        <v>220.385501</v>
      </c>
      <c r="K58" s="28">
        <v>-5.3853999999999999E-2</v>
      </c>
      <c r="L58" s="31">
        <v>202.26191600000001</v>
      </c>
      <c r="M58" s="31">
        <v>215.78947400000001</v>
      </c>
    </row>
    <row r="59" spans="1:13" x14ac:dyDescent="0.25">
      <c r="A59" s="21">
        <v>39660</v>
      </c>
      <c r="B59" s="22" t="s">
        <v>88</v>
      </c>
      <c r="C59" s="23">
        <v>1.1664000000000001E-2</v>
      </c>
      <c r="D59" s="23">
        <v>0.98833599999999999</v>
      </c>
      <c r="E59" s="24">
        <v>0</v>
      </c>
      <c r="F59" s="23">
        <v>-0.49027399999999999</v>
      </c>
      <c r="G59" s="23">
        <v>8.8290999999999994E-2</v>
      </c>
      <c r="H59" s="23">
        <v>-4.0396000000000001E-2</v>
      </c>
      <c r="I59" s="25">
        <v>-3.8831999999999998E-2</v>
      </c>
      <c r="J59" s="26">
        <v>211.82748599999999</v>
      </c>
      <c r="K59" s="23">
        <v>-9.0594999999999995E-2</v>
      </c>
      <c r="L59" s="26">
        <v>220.11989199999999</v>
      </c>
      <c r="M59" s="26">
        <v>207.07236800000001</v>
      </c>
    </row>
    <row r="60" spans="1:13" x14ac:dyDescent="0.25">
      <c r="A60" s="27">
        <v>39689</v>
      </c>
      <c r="B60" s="33" t="s">
        <v>89</v>
      </c>
      <c r="C60" s="28">
        <v>2.7660000000000001E-2</v>
      </c>
      <c r="D60" s="28">
        <v>0.97233999999999998</v>
      </c>
      <c r="E60" s="29">
        <v>0</v>
      </c>
      <c r="F60" s="28">
        <v>-0.47861900000000002</v>
      </c>
      <c r="G60" s="28">
        <v>2.2865E-2</v>
      </c>
      <c r="H60" s="28">
        <v>-5.5599999999999997E-2</v>
      </c>
      <c r="I60" s="34">
        <v>-5.3420000000000002E-2</v>
      </c>
      <c r="J60" s="31">
        <v>200.51170999999999</v>
      </c>
      <c r="K60" s="28">
        <v>-0.13917499999999999</v>
      </c>
      <c r="L60" s="31">
        <v>225.152908</v>
      </c>
      <c r="M60" s="31">
        <v>195.559211</v>
      </c>
    </row>
    <row r="61" spans="1:13" x14ac:dyDescent="0.25">
      <c r="A61" s="21">
        <v>39721</v>
      </c>
      <c r="B61" s="22" t="s">
        <v>88</v>
      </c>
      <c r="C61" s="23">
        <v>2.6870999999999999E-2</v>
      </c>
      <c r="D61" s="23">
        <v>0.97312900000000002</v>
      </c>
      <c r="E61" s="24">
        <v>0</v>
      </c>
      <c r="F61" s="23">
        <v>-0.56101100000000004</v>
      </c>
      <c r="G61" s="23">
        <v>-0.158026</v>
      </c>
      <c r="H61" s="23">
        <v>8.2421999999999995E-2</v>
      </c>
      <c r="I61" s="32">
        <v>7.5450000000000003E-2</v>
      </c>
      <c r="J61" s="26">
        <v>215.64022800000001</v>
      </c>
      <c r="K61" s="23">
        <v>-7.4226E-2</v>
      </c>
      <c r="L61" s="26">
        <v>189.57287299999999</v>
      </c>
      <c r="M61" s="26">
        <v>211.67763199999999</v>
      </c>
    </row>
    <row r="62" spans="1:13" x14ac:dyDescent="0.25">
      <c r="A62" s="27">
        <v>39752</v>
      </c>
      <c r="B62" s="22" t="s">
        <v>88</v>
      </c>
      <c r="C62" s="28">
        <v>0</v>
      </c>
      <c r="D62" s="28">
        <v>1</v>
      </c>
      <c r="E62" s="29">
        <v>0</v>
      </c>
      <c r="F62" s="28">
        <v>-0.67914399999999997</v>
      </c>
      <c r="G62" s="28">
        <v>-0.26910400000000001</v>
      </c>
      <c r="H62" s="28">
        <v>-0.101787</v>
      </c>
      <c r="I62" s="34">
        <v>-0.101836</v>
      </c>
      <c r="J62" s="31">
        <v>193.68026900000001</v>
      </c>
      <c r="K62" s="28">
        <v>-0.16850300000000001</v>
      </c>
      <c r="L62" s="31">
        <v>138.558054</v>
      </c>
      <c r="M62" s="31">
        <v>190.13157899999999</v>
      </c>
    </row>
    <row r="63" spans="1:13" x14ac:dyDescent="0.25">
      <c r="A63" s="21">
        <v>39780</v>
      </c>
      <c r="B63" s="33" t="s">
        <v>89</v>
      </c>
      <c r="C63" s="23">
        <v>0</v>
      </c>
      <c r="D63" s="23">
        <v>1</v>
      </c>
      <c r="E63" s="24">
        <v>0</v>
      </c>
      <c r="F63" s="23">
        <v>-0.69963299999999995</v>
      </c>
      <c r="G63" s="23">
        <v>-6.3856999999999997E-2</v>
      </c>
      <c r="H63" s="23">
        <v>0.100346</v>
      </c>
      <c r="I63" s="32">
        <v>0.100346</v>
      </c>
      <c r="J63" s="26">
        <v>213.11531299999999</v>
      </c>
      <c r="K63" s="23">
        <v>-8.5066000000000003E-2</v>
      </c>
      <c r="L63" s="26">
        <v>129.71021099999999</v>
      </c>
      <c r="M63" s="26">
        <v>209.21052599999999</v>
      </c>
    </row>
    <row r="64" spans="1:13" x14ac:dyDescent="0.25">
      <c r="A64" s="27">
        <v>39813</v>
      </c>
      <c r="B64" s="33" t="s">
        <v>89</v>
      </c>
      <c r="C64" s="28">
        <v>0</v>
      </c>
      <c r="D64" s="28">
        <v>1</v>
      </c>
      <c r="E64" s="29">
        <v>0</v>
      </c>
      <c r="F64" s="28">
        <v>-0.67505000000000004</v>
      </c>
      <c r="G64" s="28">
        <v>8.1841999999999998E-2</v>
      </c>
      <c r="H64" s="28">
        <v>3.9308000000000003E-2</v>
      </c>
      <c r="I64" s="30">
        <v>3.9308000000000003E-2</v>
      </c>
      <c r="J64" s="31">
        <v>221.49248800000001</v>
      </c>
      <c r="K64" s="28">
        <v>-4.9100999999999999E-2</v>
      </c>
      <c r="L64" s="31">
        <v>140.32599999999999</v>
      </c>
      <c r="M64" s="31">
        <v>217.434211</v>
      </c>
    </row>
    <row r="65" spans="1:13" x14ac:dyDescent="0.25">
      <c r="A65" s="21">
        <v>39843</v>
      </c>
      <c r="B65" s="33" t="s">
        <v>89</v>
      </c>
      <c r="C65" s="23">
        <v>6.3903000000000001E-2</v>
      </c>
      <c r="D65" s="23">
        <v>0.93609699999999996</v>
      </c>
      <c r="E65" s="24">
        <v>0</v>
      </c>
      <c r="F65" s="23">
        <v>-0.70002799999999998</v>
      </c>
      <c r="G65" s="23">
        <v>-7.6865000000000003E-2</v>
      </c>
      <c r="H65" s="23">
        <v>6.1270999999999999E-2</v>
      </c>
      <c r="I65" s="32">
        <v>5.212E-2</v>
      </c>
      <c r="J65" s="26">
        <v>233.036653</v>
      </c>
      <c r="K65" s="23">
        <v>0</v>
      </c>
      <c r="L65" s="26">
        <v>129.539807</v>
      </c>
      <c r="M65" s="26">
        <v>230.75657899999999</v>
      </c>
    </row>
    <row r="66" spans="1:13" x14ac:dyDescent="0.25">
      <c r="A66" s="27">
        <v>39871</v>
      </c>
      <c r="B66" s="22" t="s">
        <v>88</v>
      </c>
      <c r="C66" s="28">
        <v>1.1004E-2</v>
      </c>
      <c r="D66" s="28">
        <v>0.98899599999999999</v>
      </c>
      <c r="E66" s="29">
        <v>0</v>
      </c>
      <c r="F66" s="28">
        <v>-0.70897699999999997</v>
      </c>
      <c r="G66" s="28">
        <v>-2.9832999999999998E-2</v>
      </c>
      <c r="H66" s="28">
        <v>7.1988999999999997E-2</v>
      </c>
      <c r="I66" s="30">
        <v>7.0758000000000001E-2</v>
      </c>
      <c r="J66" s="31">
        <v>249.525935</v>
      </c>
      <c r="K66" s="28">
        <v>-3.3286999999999997E-2</v>
      </c>
      <c r="L66" s="31">
        <v>125.67527800000001</v>
      </c>
      <c r="M66" s="31">
        <v>247.36842100000001</v>
      </c>
    </row>
    <row r="67" spans="1:13" x14ac:dyDescent="0.25">
      <c r="A67" s="21">
        <v>39903</v>
      </c>
      <c r="B67" s="22" t="s">
        <v>88</v>
      </c>
      <c r="C67" s="23">
        <v>5.4413000000000003E-2</v>
      </c>
      <c r="D67" s="23">
        <v>0.94558699999999996</v>
      </c>
      <c r="E67" s="24">
        <v>0</v>
      </c>
      <c r="F67" s="23">
        <v>-0.69791099999999995</v>
      </c>
      <c r="G67" s="23">
        <v>3.8022E-2</v>
      </c>
      <c r="H67" s="23">
        <v>-7.979E-3</v>
      </c>
      <c r="I67" s="25">
        <v>-5.1970000000000002E-3</v>
      </c>
      <c r="J67" s="26">
        <v>248.229229</v>
      </c>
      <c r="K67" s="23">
        <v>-3.8309999999999997E-2</v>
      </c>
      <c r="L67" s="26">
        <v>130.45370199999999</v>
      </c>
      <c r="M67" s="26">
        <v>245.39473699999999</v>
      </c>
    </row>
    <row r="68" spans="1:13" x14ac:dyDescent="0.25">
      <c r="A68" s="27">
        <v>39932</v>
      </c>
      <c r="B68" s="33" t="s">
        <v>89</v>
      </c>
      <c r="C68" s="28">
        <v>1.068E-2</v>
      </c>
      <c r="D68" s="28">
        <v>0.98931999999999998</v>
      </c>
      <c r="E68" s="29">
        <v>0</v>
      </c>
      <c r="F68" s="28">
        <v>-0.66303400000000001</v>
      </c>
      <c r="G68" s="28">
        <v>0.115455</v>
      </c>
      <c r="H68" s="28">
        <v>-3.7533999999999998E-2</v>
      </c>
      <c r="I68" s="34">
        <v>-3.6042999999999999E-2</v>
      </c>
      <c r="J68" s="31">
        <v>239.28236699999999</v>
      </c>
      <c r="K68" s="28">
        <v>-7.2971999999999995E-2</v>
      </c>
      <c r="L68" s="31">
        <v>145.51522</v>
      </c>
      <c r="M68" s="31">
        <v>236.184211</v>
      </c>
    </row>
    <row r="69" spans="1:13" x14ac:dyDescent="0.25">
      <c r="A69" s="21">
        <v>39962</v>
      </c>
      <c r="B69" s="33" t="s">
        <v>89</v>
      </c>
      <c r="C69" s="23">
        <v>6.6286999999999999E-2</v>
      </c>
      <c r="D69" s="23">
        <v>0.93371300000000002</v>
      </c>
      <c r="E69" s="24">
        <v>0</v>
      </c>
      <c r="F69" s="23">
        <v>-0.56403300000000001</v>
      </c>
      <c r="G69" s="23">
        <v>0.29379899999999998</v>
      </c>
      <c r="H69" s="23">
        <v>2.0195000000000001E-2</v>
      </c>
      <c r="I69" s="32">
        <v>3.6913000000000001E-2</v>
      </c>
      <c r="J69" s="26">
        <v>248.11496500000001</v>
      </c>
      <c r="K69" s="23">
        <v>-3.8753000000000003E-2</v>
      </c>
      <c r="L69" s="26">
        <v>188.26745399999999</v>
      </c>
      <c r="M69" s="26">
        <v>240.953947</v>
      </c>
    </row>
    <row r="70" spans="1:13" x14ac:dyDescent="0.25">
      <c r="A70" s="27">
        <v>39994</v>
      </c>
      <c r="B70" s="33" t="s">
        <v>89</v>
      </c>
      <c r="C70" s="28">
        <v>4.1674000000000003E-2</v>
      </c>
      <c r="D70" s="28">
        <v>0.95832600000000001</v>
      </c>
      <c r="E70" s="29">
        <v>0</v>
      </c>
      <c r="F70" s="28">
        <v>-0.55009799999999998</v>
      </c>
      <c r="G70" s="28">
        <v>3.1965E-2</v>
      </c>
      <c r="H70" s="28">
        <v>-1.4334E-2</v>
      </c>
      <c r="I70" s="34">
        <v>-1.2337000000000001E-2</v>
      </c>
      <c r="J70" s="31">
        <v>245.05389400000001</v>
      </c>
      <c r="K70" s="28">
        <v>-5.0611999999999997E-2</v>
      </c>
      <c r="L70" s="31">
        <v>194.28536700000001</v>
      </c>
      <c r="M70" s="31">
        <v>237.5</v>
      </c>
    </row>
    <row r="71" spans="1:13" x14ac:dyDescent="0.25">
      <c r="A71" s="21">
        <v>40025</v>
      </c>
      <c r="B71" s="22" t="s">
        <v>88</v>
      </c>
      <c r="C71" s="23">
        <v>5.3924E-2</v>
      </c>
      <c r="D71" s="23">
        <v>0.94607600000000003</v>
      </c>
      <c r="E71" s="24">
        <v>0</v>
      </c>
      <c r="F71" s="23">
        <v>-0.50756800000000002</v>
      </c>
      <c r="G71" s="23">
        <v>9.4532000000000005E-2</v>
      </c>
      <c r="H71" s="23">
        <v>7.6179999999999998E-3</v>
      </c>
      <c r="I71" s="32">
        <v>1.2389000000000001E-2</v>
      </c>
      <c r="J71" s="26">
        <v>248.08987099999999</v>
      </c>
      <c r="K71" s="23">
        <v>-3.8850000000000003E-2</v>
      </c>
      <c r="L71" s="26">
        <v>212.65151299999999</v>
      </c>
      <c r="M71" s="26">
        <v>239.309211</v>
      </c>
    </row>
    <row r="72" spans="1:13" x14ac:dyDescent="0.25">
      <c r="A72" s="27">
        <v>40056</v>
      </c>
      <c r="B72" s="33" t="s">
        <v>89</v>
      </c>
      <c r="C72" s="28">
        <v>3.1163E-2</v>
      </c>
      <c r="D72" s="28">
        <v>0.96883699999999995</v>
      </c>
      <c r="E72" s="29">
        <v>1</v>
      </c>
      <c r="F72" s="28">
        <v>-0.49483500000000002</v>
      </c>
      <c r="G72" s="28">
        <v>2.5857000000000002E-2</v>
      </c>
      <c r="H72" s="28">
        <v>3.4363999999999999E-2</v>
      </c>
      <c r="I72" s="30">
        <v>3.4098000000000003E-2</v>
      </c>
      <c r="J72" s="31">
        <v>256.54924199999999</v>
      </c>
      <c r="K72" s="28">
        <v>-6.0769999999999999E-3</v>
      </c>
      <c r="L72" s="31">
        <v>218.15009800000001</v>
      </c>
      <c r="M72" s="31">
        <v>247.532895</v>
      </c>
    </row>
    <row r="73" spans="1:13" x14ac:dyDescent="0.25">
      <c r="A73" s="21">
        <v>40086</v>
      </c>
      <c r="B73" s="33" t="s">
        <v>89</v>
      </c>
      <c r="C73" s="23">
        <v>0.17203599999999999</v>
      </c>
      <c r="D73" s="23">
        <v>0.82796400000000003</v>
      </c>
      <c r="E73" s="24">
        <v>1</v>
      </c>
      <c r="F73" s="23">
        <v>-0.45015300000000003</v>
      </c>
      <c r="G73" s="23">
        <v>8.8449E-2</v>
      </c>
      <c r="H73" s="23">
        <v>2.8570999999999999E-2</v>
      </c>
      <c r="I73" s="32">
        <v>3.8566999999999997E-2</v>
      </c>
      <c r="J73" s="26">
        <v>266.44359600000001</v>
      </c>
      <c r="K73" s="23">
        <v>-1.2012999999999999E-2</v>
      </c>
      <c r="L73" s="26">
        <v>237.44535400000001</v>
      </c>
      <c r="M73" s="26">
        <v>254.60526300000001</v>
      </c>
    </row>
    <row r="74" spans="1:13" x14ac:dyDescent="0.25">
      <c r="A74" s="27">
        <v>40116</v>
      </c>
      <c r="B74" s="33" t="s">
        <v>89</v>
      </c>
      <c r="C74" s="28">
        <v>0.30148399999999997</v>
      </c>
      <c r="D74" s="28">
        <v>0.69851600000000003</v>
      </c>
      <c r="E74" s="29">
        <v>1</v>
      </c>
      <c r="F74" s="28">
        <v>-0.46720099999999998</v>
      </c>
      <c r="G74" s="28">
        <v>-3.1005000000000001E-2</v>
      </c>
      <c r="H74" s="28">
        <v>1.5504E-2</v>
      </c>
      <c r="I74" s="30">
        <v>1.284E-3</v>
      </c>
      <c r="J74" s="31">
        <v>266.78580899999997</v>
      </c>
      <c r="K74" s="28">
        <v>-2.3888E-2</v>
      </c>
      <c r="L74" s="31">
        <v>230.08347800000001</v>
      </c>
      <c r="M74" s="31">
        <v>258.55263200000002</v>
      </c>
    </row>
    <row r="75" spans="1:13" x14ac:dyDescent="0.25">
      <c r="A75" s="21">
        <v>40147</v>
      </c>
      <c r="B75" s="35" t="s">
        <v>90</v>
      </c>
      <c r="C75" s="23">
        <v>0.18144299999999999</v>
      </c>
      <c r="D75" s="23">
        <v>0.81855699999999998</v>
      </c>
      <c r="E75" s="24">
        <v>1</v>
      </c>
      <c r="F75" s="23">
        <v>-0.41615000000000002</v>
      </c>
      <c r="G75" s="23">
        <v>9.5818E-2</v>
      </c>
      <c r="H75" s="23">
        <v>0.109415</v>
      </c>
      <c r="I75" s="32">
        <v>0.107123</v>
      </c>
      <c r="J75" s="26">
        <v>295.36476499999998</v>
      </c>
      <c r="K75" s="23">
        <v>-9.8429999999999993E-3</v>
      </c>
      <c r="L75" s="26">
        <v>252.129548</v>
      </c>
      <c r="M75" s="26">
        <v>286.842105</v>
      </c>
    </row>
    <row r="76" spans="1:13" x14ac:dyDescent="0.25">
      <c r="A76" s="27">
        <v>40178</v>
      </c>
      <c r="B76" s="33" t="s">
        <v>89</v>
      </c>
      <c r="C76" s="28">
        <v>0.237649</v>
      </c>
      <c r="D76" s="28">
        <v>0.762351</v>
      </c>
      <c r="E76" s="29">
        <v>1</v>
      </c>
      <c r="F76" s="28">
        <v>-0.39863199999999999</v>
      </c>
      <c r="G76" s="28">
        <v>3.0002999999999998E-2</v>
      </c>
      <c r="H76" s="28">
        <v>-5.2752E-2</v>
      </c>
      <c r="I76" s="34">
        <v>-3.3477E-2</v>
      </c>
      <c r="J76" s="31">
        <v>285.47695199999998</v>
      </c>
      <c r="K76" s="28">
        <v>-6.3323000000000004E-2</v>
      </c>
      <c r="L76" s="31">
        <v>259.69428599999998</v>
      </c>
      <c r="M76" s="31">
        <v>271.71052600000002</v>
      </c>
    </row>
    <row r="77" spans="1:13" x14ac:dyDescent="0.25">
      <c r="A77" s="21">
        <v>40207</v>
      </c>
      <c r="B77" s="22" t="s">
        <v>88</v>
      </c>
      <c r="C77" s="23">
        <v>0.292989</v>
      </c>
      <c r="D77" s="23">
        <v>0.70701099999999995</v>
      </c>
      <c r="E77" s="24">
        <v>1</v>
      </c>
      <c r="F77" s="23">
        <v>-0.41162100000000001</v>
      </c>
      <c r="G77" s="23">
        <v>-2.1599E-2</v>
      </c>
      <c r="H77" s="23">
        <v>-2.724E-2</v>
      </c>
      <c r="I77" s="25">
        <v>-2.5389999999999999E-2</v>
      </c>
      <c r="J77" s="26">
        <v>278.22870799999998</v>
      </c>
      <c r="K77" s="23">
        <v>-8.7105000000000002E-2</v>
      </c>
      <c r="L77" s="26">
        <v>254.08514099999999</v>
      </c>
      <c r="M77" s="26">
        <v>264.309211</v>
      </c>
    </row>
    <row r="78" spans="1:13" x14ac:dyDescent="0.25">
      <c r="A78" s="27">
        <v>40235</v>
      </c>
      <c r="B78" s="33" t="s">
        <v>89</v>
      </c>
      <c r="C78" s="28">
        <v>0.111841</v>
      </c>
      <c r="D78" s="28">
        <v>0.88815900000000003</v>
      </c>
      <c r="E78" s="29">
        <v>1</v>
      </c>
      <c r="F78" s="28">
        <v>-0.409777</v>
      </c>
      <c r="G78" s="28">
        <v>3.1340000000000001E-3</v>
      </c>
      <c r="H78" s="28">
        <v>2.7380000000000002E-2</v>
      </c>
      <c r="I78" s="30">
        <v>2.4426E-2</v>
      </c>
      <c r="J78" s="31">
        <v>285.02479099999999</v>
      </c>
      <c r="K78" s="28">
        <v>-6.4806000000000002E-2</v>
      </c>
      <c r="L78" s="31">
        <v>254.88137599999999</v>
      </c>
      <c r="M78" s="31">
        <v>271.54605299999997</v>
      </c>
    </row>
    <row r="79" spans="1:13" x14ac:dyDescent="0.25">
      <c r="A79" s="21">
        <v>40268</v>
      </c>
      <c r="B79" s="22" t="s">
        <v>88</v>
      </c>
      <c r="C79" s="23">
        <v>0.200715</v>
      </c>
      <c r="D79" s="23">
        <v>0.79928500000000002</v>
      </c>
      <c r="E79" s="24">
        <v>1</v>
      </c>
      <c r="F79" s="23">
        <v>-0.36619299999999999</v>
      </c>
      <c r="G79" s="23">
        <v>7.3844000000000007E-2</v>
      </c>
      <c r="H79" s="23">
        <v>-2.6044999999999999E-2</v>
      </c>
      <c r="I79" s="25">
        <v>-6.8209999999999998E-3</v>
      </c>
      <c r="J79" s="26">
        <v>283.08053699999999</v>
      </c>
      <c r="K79" s="23">
        <v>-7.1184999999999998E-2</v>
      </c>
      <c r="L79" s="26">
        <v>273.70294899999999</v>
      </c>
      <c r="M79" s="26">
        <v>264.47368399999999</v>
      </c>
    </row>
    <row r="80" spans="1:13" x14ac:dyDescent="0.25">
      <c r="A80" s="27">
        <v>40298</v>
      </c>
      <c r="B80" s="22" t="s">
        <v>88</v>
      </c>
      <c r="C80" s="28">
        <v>0.227743</v>
      </c>
      <c r="D80" s="28">
        <v>0.77225699999999997</v>
      </c>
      <c r="E80" s="29">
        <v>1</v>
      </c>
      <c r="F80" s="28">
        <v>-0.33000200000000002</v>
      </c>
      <c r="G80" s="28">
        <v>5.7099999999999998E-2</v>
      </c>
      <c r="H80" s="28">
        <v>3.9178999999999999E-2</v>
      </c>
      <c r="I80" s="30">
        <v>4.3327999999999998E-2</v>
      </c>
      <c r="J80" s="31">
        <v>295.34573</v>
      </c>
      <c r="K80" s="28">
        <v>-3.0942000000000001E-2</v>
      </c>
      <c r="L80" s="31">
        <v>289.33146699999998</v>
      </c>
      <c r="M80" s="31">
        <v>274.83552600000002</v>
      </c>
    </row>
    <row r="81" spans="1:13" x14ac:dyDescent="0.25">
      <c r="A81" s="21">
        <v>40329</v>
      </c>
      <c r="B81" s="35" t="s">
        <v>90</v>
      </c>
      <c r="C81" s="23">
        <v>0.194273</v>
      </c>
      <c r="D81" s="23">
        <v>0.80572699999999997</v>
      </c>
      <c r="E81" s="24">
        <v>1</v>
      </c>
      <c r="F81" s="23">
        <v>-0.34987800000000002</v>
      </c>
      <c r="G81" s="23">
        <v>-2.9665E-2</v>
      </c>
      <c r="H81" s="23">
        <v>7.5403999999999999E-2</v>
      </c>
      <c r="I81" s="32">
        <v>5.4932000000000002E-2</v>
      </c>
      <c r="J81" s="26">
        <v>311.56966599999998</v>
      </c>
      <c r="K81" s="23">
        <v>-4.62E-3</v>
      </c>
      <c r="L81" s="26">
        <v>280.74835899999999</v>
      </c>
      <c r="M81" s="26">
        <v>295.559211</v>
      </c>
    </row>
    <row r="82" spans="1:13" x14ac:dyDescent="0.25">
      <c r="A82" s="27">
        <v>40359</v>
      </c>
      <c r="B82" s="35" t="s">
        <v>90</v>
      </c>
      <c r="C82" s="28">
        <v>0.23968600000000001</v>
      </c>
      <c r="D82" s="28">
        <v>0.76031400000000005</v>
      </c>
      <c r="E82" s="29">
        <v>1</v>
      </c>
      <c r="F82" s="28">
        <v>-0.31914100000000001</v>
      </c>
      <c r="G82" s="28">
        <v>4.7278000000000001E-2</v>
      </c>
      <c r="H82" s="28">
        <v>3.1163E-2</v>
      </c>
      <c r="I82" s="30">
        <v>3.5338000000000001E-2</v>
      </c>
      <c r="J82" s="31">
        <v>322.57997</v>
      </c>
      <c r="K82" s="28">
        <v>0</v>
      </c>
      <c r="L82" s="31">
        <v>294.02164499999998</v>
      </c>
      <c r="M82" s="31">
        <v>304.76973700000002</v>
      </c>
    </row>
    <row r="83" spans="1:13" x14ac:dyDescent="0.25">
      <c r="A83" s="21">
        <v>40389</v>
      </c>
      <c r="B83" s="33" t="s">
        <v>89</v>
      </c>
      <c r="C83" s="23">
        <v>0.45</v>
      </c>
      <c r="D83" s="23">
        <v>0.55000000000000004</v>
      </c>
      <c r="E83" s="24">
        <v>1</v>
      </c>
      <c r="F83" s="23">
        <v>-0.28675099999999998</v>
      </c>
      <c r="G83" s="23">
        <v>4.7572999999999997E-2</v>
      </c>
      <c r="H83" s="23">
        <v>-5.3967000000000001E-2</v>
      </c>
      <c r="I83" s="25">
        <v>-9.7470000000000005E-3</v>
      </c>
      <c r="J83" s="26">
        <v>319.43577800000003</v>
      </c>
      <c r="K83" s="23">
        <v>-1.2876E-2</v>
      </c>
      <c r="L83" s="26">
        <v>308.009007</v>
      </c>
      <c r="M83" s="26">
        <v>288.32236799999998</v>
      </c>
    </row>
    <row r="84" spans="1:13" x14ac:dyDescent="0.25">
      <c r="A84" s="27">
        <v>40421</v>
      </c>
      <c r="B84" s="22" t="s">
        <v>88</v>
      </c>
      <c r="C84" s="28">
        <v>0.5</v>
      </c>
      <c r="D84" s="28">
        <v>0.5</v>
      </c>
      <c r="E84" s="29">
        <v>1</v>
      </c>
      <c r="F84" s="28">
        <v>-0.26259100000000002</v>
      </c>
      <c r="G84" s="28">
        <v>3.3873E-2</v>
      </c>
      <c r="H84" s="28">
        <v>5.9326999999999998E-2</v>
      </c>
      <c r="I84" s="30">
        <v>4.6567999999999998E-2</v>
      </c>
      <c r="J84" s="31">
        <v>334.31121100000001</v>
      </c>
      <c r="K84" s="28">
        <v>-6.2830000000000004E-3</v>
      </c>
      <c r="L84" s="31">
        <v>318.44222000000002</v>
      </c>
      <c r="M84" s="31">
        <v>305.42763200000002</v>
      </c>
    </row>
    <row r="85" spans="1:13" x14ac:dyDescent="0.25">
      <c r="A85" s="21">
        <v>40451</v>
      </c>
      <c r="B85" s="22" t="s">
        <v>88</v>
      </c>
      <c r="C85" s="23">
        <v>0.25078400000000001</v>
      </c>
      <c r="D85" s="23">
        <v>0.74921599999999999</v>
      </c>
      <c r="E85" s="24">
        <v>1</v>
      </c>
      <c r="F85" s="23">
        <v>-0.208176</v>
      </c>
      <c r="G85" s="23">
        <v>7.3791999999999996E-2</v>
      </c>
      <c r="H85" s="23">
        <v>1.2924E-2</v>
      </c>
      <c r="I85" s="32">
        <v>2.7611E-2</v>
      </c>
      <c r="J85" s="26">
        <v>343.54185999999999</v>
      </c>
      <c r="K85" s="23">
        <v>-7.7300000000000003E-4</v>
      </c>
      <c r="L85" s="26">
        <v>341.94078400000001</v>
      </c>
      <c r="M85" s="26">
        <v>309.375</v>
      </c>
    </row>
    <row r="86" spans="1:13" x14ac:dyDescent="0.25">
      <c r="A86" s="27">
        <v>40480</v>
      </c>
      <c r="B86" s="33" t="s">
        <v>89</v>
      </c>
      <c r="C86" s="28">
        <v>0.182195</v>
      </c>
      <c r="D86" s="28">
        <v>0.817805</v>
      </c>
      <c r="E86" s="29">
        <v>1</v>
      </c>
      <c r="F86" s="28">
        <v>-0.17877799999999999</v>
      </c>
      <c r="G86" s="28">
        <v>3.7127E-2</v>
      </c>
      <c r="H86" s="28">
        <v>7.443E-3</v>
      </c>
      <c r="I86" s="30">
        <v>1.2782E-2</v>
      </c>
      <c r="J86" s="31">
        <v>347.93309399999998</v>
      </c>
      <c r="K86" s="28">
        <v>-2.1066999999999999E-2</v>
      </c>
      <c r="L86" s="31">
        <v>354.63591300000002</v>
      </c>
      <c r="M86" s="31">
        <v>311.67763200000002</v>
      </c>
    </row>
    <row r="87" spans="1:13" x14ac:dyDescent="0.25">
      <c r="A87" s="21">
        <v>40512</v>
      </c>
      <c r="B87" s="33" t="s">
        <v>89</v>
      </c>
      <c r="C87" s="23">
        <v>0.293738</v>
      </c>
      <c r="D87" s="23">
        <v>0.70626199999999995</v>
      </c>
      <c r="E87" s="24">
        <v>1</v>
      </c>
      <c r="F87" s="23">
        <v>-0.21098700000000001</v>
      </c>
      <c r="G87" s="23">
        <v>-3.9220999999999999E-2</v>
      </c>
      <c r="H87" s="23">
        <v>5.0132000000000003E-2</v>
      </c>
      <c r="I87" s="32">
        <v>2.3158999999999999E-2</v>
      </c>
      <c r="J87" s="26">
        <v>355.99081699999999</v>
      </c>
      <c r="K87" s="23">
        <v>-2.2884999999999999E-2</v>
      </c>
      <c r="L87" s="26">
        <v>340.726653</v>
      </c>
      <c r="M87" s="26">
        <v>327.30263200000002</v>
      </c>
    </row>
    <row r="88" spans="1:13" x14ac:dyDescent="0.25">
      <c r="A88" s="27">
        <v>40543</v>
      </c>
      <c r="B88" s="35" t="s">
        <v>90</v>
      </c>
      <c r="C88" s="28">
        <v>0.209727</v>
      </c>
      <c r="D88" s="28">
        <v>0.790273</v>
      </c>
      <c r="E88" s="29">
        <v>0</v>
      </c>
      <c r="F88" s="28">
        <v>-0.221191</v>
      </c>
      <c r="G88" s="28">
        <v>-1.2932000000000001E-2</v>
      </c>
      <c r="H88" s="28">
        <v>1.005E-2</v>
      </c>
      <c r="I88" s="30">
        <v>5.3619999999999996E-3</v>
      </c>
      <c r="J88" s="31">
        <v>357.89962100000002</v>
      </c>
      <c r="K88" s="28">
        <v>-1.7645999999999998E-2</v>
      </c>
      <c r="L88" s="31">
        <v>336.32048200000003</v>
      </c>
      <c r="M88" s="31">
        <v>330.592105</v>
      </c>
    </row>
    <row r="89" spans="1:13" x14ac:dyDescent="0.25">
      <c r="A89" s="21">
        <v>40574</v>
      </c>
      <c r="B89" s="22" t="s">
        <v>88</v>
      </c>
      <c r="C89" s="23">
        <v>0.131686</v>
      </c>
      <c r="D89" s="23">
        <v>0.86831400000000003</v>
      </c>
      <c r="E89" s="24">
        <v>0</v>
      </c>
      <c r="F89" s="23">
        <v>-0.30303999999999998</v>
      </c>
      <c r="G89" s="23">
        <v>-0.10509499999999999</v>
      </c>
      <c r="H89" s="23">
        <v>-2.6866000000000001E-2</v>
      </c>
      <c r="I89" s="25">
        <v>-3.7524000000000002E-2</v>
      </c>
      <c r="J89" s="26">
        <v>344.46972</v>
      </c>
      <c r="K89" s="23">
        <v>-5.4508000000000001E-2</v>
      </c>
      <c r="L89" s="26">
        <v>300.97475400000002</v>
      </c>
      <c r="M89" s="26">
        <v>321.71052600000002</v>
      </c>
    </row>
    <row r="90" spans="1:13" x14ac:dyDescent="0.25">
      <c r="A90" s="27">
        <v>40602</v>
      </c>
      <c r="B90" s="33" t="s">
        <v>89</v>
      </c>
      <c r="C90" s="28">
        <v>1.8683999999999999E-2</v>
      </c>
      <c r="D90" s="28">
        <v>0.98131599999999997</v>
      </c>
      <c r="E90" s="29">
        <v>0</v>
      </c>
      <c r="F90" s="28">
        <v>-0.33787</v>
      </c>
      <c r="G90" s="28">
        <v>-4.9974999999999999E-2</v>
      </c>
      <c r="H90" s="28">
        <v>3.2719999999999999E-2</v>
      </c>
      <c r="I90" s="30">
        <v>3.0949000000000001E-2</v>
      </c>
      <c r="J90" s="31">
        <v>355.13071300000001</v>
      </c>
      <c r="K90" s="28">
        <v>-2.5246000000000001E-2</v>
      </c>
      <c r="L90" s="31">
        <v>285.93352199999998</v>
      </c>
      <c r="M90" s="31">
        <v>332.23684200000002</v>
      </c>
    </row>
    <row r="91" spans="1:13" x14ac:dyDescent="0.25">
      <c r="A91" s="21">
        <v>40633</v>
      </c>
      <c r="B91" s="35" t="s">
        <v>90</v>
      </c>
      <c r="C91" s="23">
        <v>6.8776000000000004E-2</v>
      </c>
      <c r="D91" s="23">
        <v>0.93122400000000005</v>
      </c>
      <c r="E91" s="24">
        <v>0</v>
      </c>
      <c r="F91" s="23">
        <v>-0.26089299999999999</v>
      </c>
      <c r="G91" s="23">
        <v>0.116258</v>
      </c>
      <c r="H91" s="23">
        <v>1.98E-3</v>
      </c>
      <c r="I91" s="32">
        <v>9.4750000000000008E-3</v>
      </c>
      <c r="J91" s="26">
        <v>358.49564700000002</v>
      </c>
      <c r="K91" s="23">
        <v>-1.601E-2</v>
      </c>
      <c r="L91" s="26">
        <v>319.175567</v>
      </c>
      <c r="M91" s="26">
        <v>332.89473700000002</v>
      </c>
    </row>
    <row r="92" spans="1:13" x14ac:dyDescent="0.25">
      <c r="A92" s="27">
        <v>40662</v>
      </c>
      <c r="B92" s="33" t="s">
        <v>89</v>
      </c>
      <c r="C92" s="28">
        <v>0.249223</v>
      </c>
      <c r="D92" s="28">
        <v>0.75077700000000003</v>
      </c>
      <c r="E92" s="29">
        <v>0</v>
      </c>
      <c r="F92" s="28">
        <v>-0.24768999999999999</v>
      </c>
      <c r="G92" s="28">
        <v>1.7863E-2</v>
      </c>
      <c r="H92" s="28">
        <v>6.5711000000000006E-2</v>
      </c>
      <c r="I92" s="30">
        <v>5.3399000000000002E-2</v>
      </c>
      <c r="J92" s="31">
        <v>377.638914</v>
      </c>
      <c r="K92" s="28">
        <v>-3.4480000000000001E-3</v>
      </c>
      <c r="L92" s="31">
        <v>324.87701499999997</v>
      </c>
      <c r="M92" s="31">
        <v>354.76973700000002</v>
      </c>
    </row>
    <row r="93" spans="1:13" x14ac:dyDescent="0.25">
      <c r="A93" s="21">
        <v>40694</v>
      </c>
      <c r="B93" s="22" t="s">
        <v>88</v>
      </c>
      <c r="C93" s="23">
        <v>0.15410799999999999</v>
      </c>
      <c r="D93" s="23">
        <v>0.84589199999999998</v>
      </c>
      <c r="E93" s="24">
        <v>0</v>
      </c>
      <c r="F93" s="23">
        <v>-0.24776699999999999</v>
      </c>
      <c r="G93" s="23">
        <v>-1.03E-4</v>
      </c>
      <c r="H93" s="23">
        <v>1.5299E-2</v>
      </c>
      <c r="I93" s="32">
        <v>1.2879E-2</v>
      </c>
      <c r="J93" s="26">
        <v>382.50242600000001</v>
      </c>
      <c r="K93" s="23">
        <v>0</v>
      </c>
      <c r="L93" s="26">
        <v>324.84354200000001</v>
      </c>
      <c r="M93" s="26">
        <v>360.19736799999998</v>
      </c>
    </row>
    <row r="94" spans="1:13" x14ac:dyDescent="0.25">
      <c r="A94" s="27">
        <v>40724</v>
      </c>
      <c r="B94" s="22" t="s">
        <v>88</v>
      </c>
      <c r="C94" s="28">
        <v>7.4865000000000001E-2</v>
      </c>
      <c r="D94" s="28">
        <v>0.92513500000000004</v>
      </c>
      <c r="E94" s="29">
        <v>1</v>
      </c>
      <c r="F94" s="28">
        <v>-0.24104999999999999</v>
      </c>
      <c r="G94" s="28">
        <v>8.9300000000000004E-3</v>
      </c>
      <c r="H94" s="28">
        <v>-2.5571E-2</v>
      </c>
      <c r="I94" s="34">
        <v>-2.3033999999999999E-2</v>
      </c>
      <c r="J94" s="31">
        <v>373.69203499999998</v>
      </c>
      <c r="K94" s="28">
        <v>-2.3747000000000001E-2</v>
      </c>
      <c r="L94" s="31">
        <v>327.74447500000002</v>
      </c>
      <c r="M94" s="31">
        <v>350.98684200000002</v>
      </c>
    </row>
    <row r="95" spans="1:13" x14ac:dyDescent="0.25">
      <c r="A95" s="21">
        <v>40753</v>
      </c>
      <c r="B95" s="22" t="s">
        <v>88</v>
      </c>
      <c r="C95" s="23">
        <v>0.14997099999999999</v>
      </c>
      <c r="D95" s="23">
        <v>0.85002900000000003</v>
      </c>
      <c r="E95" s="24">
        <v>1</v>
      </c>
      <c r="F95" s="23">
        <v>-0.23308999999999999</v>
      </c>
      <c r="G95" s="23">
        <v>1.0488000000000001E-2</v>
      </c>
      <c r="H95" s="23">
        <v>4.5455000000000002E-2</v>
      </c>
      <c r="I95" s="32">
        <v>4.0118000000000001E-2</v>
      </c>
      <c r="J95" s="26">
        <v>388.68365399999999</v>
      </c>
      <c r="K95" s="23">
        <v>-1.0005E-2</v>
      </c>
      <c r="L95" s="26">
        <v>331.18197800000002</v>
      </c>
      <c r="M95" s="26">
        <v>366.940789</v>
      </c>
    </row>
    <row r="96" spans="1:13" x14ac:dyDescent="0.25">
      <c r="A96" s="27">
        <v>40785</v>
      </c>
      <c r="B96" s="22" t="s">
        <v>88</v>
      </c>
      <c r="C96" s="28">
        <v>6.8124000000000004E-2</v>
      </c>
      <c r="D96" s="28">
        <v>0.93187600000000004</v>
      </c>
      <c r="E96" s="29">
        <v>0</v>
      </c>
      <c r="F96" s="28">
        <v>-0.29132599999999997</v>
      </c>
      <c r="G96" s="28">
        <v>-7.5937000000000004E-2</v>
      </c>
      <c r="H96" s="28">
        <v>0.16181100000000001</v>
      </c>
      <c r="I96" s="30">
        <v>0.14428299999999999</v>
      </c>
      <c r="J96" s="31">
        <v>444.764004</v>
      </c>
      <c r="K96" s="28">
        <v>-3.7356E-2</v>
      </c>
      <c r="L96" s="31">
        <v>306.03312699999998</v>
      </c>
      <c r="M96" s="31">
        <v>426.315789</v>
      </c>
    </row>
    <row r="97" spans="1:13" x14ac:dyDescent="0.25">
      <c r="A97" s="21">
        <v>40816</v>
      </c>
      <c r="B97" s="22" t="s">
        <v>88</v>
      </c>
      <c r="C97" s="23">
        <v>5.8146000000000003E-2</v>
      </c>
      <c r="D97" s="23">
        <v>0.94185399999999997</v>
      </c>
      <c r="E97" s="24">
        <v>0</v>
      </c>
      <c r="F97" s="23">
        <v>-0.31213000000000002</v>
      </c>
      <c r="G97" s="23">
        <v>-2.9356E-2</v>
      </c>
      <c r="H97" s="23">
        <v>-2.7392E-2</v>
      </c>
      <c r="I97" s="25">
        <v>-2.725E-2</v>
      </c>
      <c r="J97" s="26">
        <v>432.64422500000001</v>
      </c>
      <c r="K97" s="23">
        <v>-7.3047000000000001E-2</v>
      </c>
      <c r="L97" s="26">
        <v>297.04936700000002</v>
      </c>
      <c r="M97" s="26">
        <v>414.63815799999998</v>
      </c>
    </row>
    <row r="98" spans="1:13" x14ac:dyDescent="0.25">
      <c r="A98" s="27">
        <v>40847</v>
      </c>
      <c r="B98" s="22" t="s">
        <v>88</v>
      </c>
      <c r="C98" s="28">
        <v>2.223E-2</v>
      </c>
      <c r="D98" s="28">
        <v>0.97777000000000003</v>
      </c>
      <c r="E98" s="29">
        <v>0</v>
      </c>
      <c r="F98" s="28">
        <v>-0.28414099999999998</v>
      </c>
      <c r="G98" s="28">
        <v>4.0689000000000003E-2</v>
      </c>
      <c r="H98" s="28">
        <v>3.0939999999999999E-2</v>
      </c>
      <c r="I98" s="30">
        <v>3.1118E-2</v>
      </c>
      <c r="J98" s="31">
        <v>446.10733399999998</v>
      </c>
      <c r="K98" s="28">
        <v>-4.4201999999999998E-2</v>
      </c>
      <c r="L98" s="31">
        <v>309.13590799999997</v>
      </c>
      <c r="M98" s="31">
        <v>427.467105</v>
      </c>
    </row>
    <row r="99" spans="1:13" x14ac:dyDescent="0.25">
      <c r="A99" s="21">
        <v>40877</v>
      </c>
      <c r="B99" s="22" t="s">
        <v>88</v>
      </c>
      <c r="C99" s="23">
        <v>7.2965000000000002E-2</v>
      </c>
      <c r="D99" s="23">
        <v>0.92703500000000005</v>
      </c>
      <c r="E99" s="24">
        <v>0</v>
      </c>
      <c r="F99" s="23">
        <v>-0.325208</v>
      </c>
      <c r="G99" s="23">
        <v>-5.7367000000000001E-2</v>
      </c>
      <c r="H99" s="23">
        <v>6.4640000000000003E-2</v>
      </c>
      <c r="I99" s="32">
        <v>5.5209000000000001E-2</v>
      </c>
      <c r="J99" s="26">
        <v>470.73658399999999</v>
      </c>
      <c r="K99" s="23">
        <v>-1.0904E-2</v>
      </c>
      <c r="L99" s="26">
        <v>291.401678</v>
      </c>
      <c r="M99" s="26">
        <v>455.09868399999999</v>
      </c>
    </row>
    <row r="100" spans="1:13" x14ac:dyDescent="0.25">
      <c r="A100" s="27">
        <v>40907</v>
      </c>
      <c r="B100" s="33" t="s">
        <v>89</v>
      </c>
      <c r="C100" s="28">
        <v>2.5512E-2</v>
      </c>
      <c r="D100" s="28">
        <v>0.97448800000000002</v>
      </c>
      <c r="E100" s="29">
        <v>0</v>
      </c>
      <c r="F100" s="28">
        <v>-0.36782700000000002</v>
      </c>
      <c r="G100" s="28">
        <v>-6.3159000000000007E-2</v>
      </c>
      <c r="H100" s="28">
        <v>-5.6739999999999999E-2</v>
      </c>
      <c r="I100" s="34">
        <v>-5.6946999999999998E-2</v>
      </c>
      <c r="J100" s="31">
        <v>443.929731</v>
      </c>
      <c r="K100" s="28">
        <v>-6.7618999999999999E-2</v>
      </c>
      <c r="L100" s="31">
        <v>272.99698699999999</v>
      </c>
      <c r="M100" s="31">
        <v>429.27631600000001</v>
      </c>
    </row>
    <row r="101" spans="1:13" x14ac:dyDescent="0.25">
      <c r="A101" s="21">
        <v>40939</v>
      </c>
      <c r="B101" s="35" t="s">
        <v>90</v>
      </c>
      <c r="C101" s="23">
        <v>5.8562000000000003E-2</v>
      </c>
      <c r="D101" s="23">
        <v>0.941438</v>
      </c>
      <c r="E101" s="24">
        <v>0</v>
      </c>
      <c r="F101" s="23">
        <v>-0.30098900000000001</v>
      </c>
      <c r="G101" s="23">
        <v>0.105727</v>
      </c>
      <c r="H101" s="23">
        <v>3.7164999999999997E-2</v>
      </c>
      <c r="I101" s="32">
        <v>4.1086999999999999E-2</v>
      </c>
      <c r="J101" s="26">
        <v>462.16967399999999</v>
      </c>
      <c r="K101" s="23">
        <v>-2.9309999999999999E-2</v>
      </c>
      <c r="L101" s="26">
        <v>301.86024800000001</v>
      </c>
      <c r="M101" s="26">
        <v>445.23026299999998</v>
      </c>
    </row>
    <row r="102" spans="1:13" x14ac:dyDescent="0.25">
      <c r="A102" s="27">
        <v>40968</v>
      </c>
      <c r="B102" s="33" t="s">
        <v>89</v>
      </c>
      <c r="C102" s="28">
        <v>0.212287</v>
      </c>
      <c r="D102" s="28">
        <v>0.787713</v>
      </c>
      <c r="E102" s="29">
        <v>0</v>
      </c>
      <c r="F102" s="28">
        <v>-0.260961</v>
      </c>
      <c r="G102" s="28">
        <v>5.7265000000000003E-2</v>
      </c>
      <c r="H102" s="28">
        <v>1.5885E-2</v>
      </c>
      <c r="I102" s="30">
        <v>2.4503E-2</v>
      </c>
      <c r="J102" s="31">
        <v>473.49420099999998</v>
      </c>
      <c r="K102" s="28">
        <v>-5.5250000000000004E-3</v>
      </c>
      <c r="L102" s="31">
        <v>319.14615199999997</v>
      </c>
      <c r="M102" s="31">
        <v>452.30263200000002</v>
      </c>
    </row>
    <row r="103" spans="1:13" x14ac:dyDescent="0.25">
      <c r="A103" s="21">
        <v>40998</v>
      </c>
      <c r="B103" s="33" t="s">
        <v>89</v>
      </c>
      <c r="C103" s="23">
        <v>0.102668</v>
      </c>
      <c r="D103" s="23">
        <v>0.89733200000000002</v>
      </c>
      <c r="E103" s="24">
        <v>1</v>
      </c>
      <c r="F103" s="23">
        <v>-0.23064699999999999</v>
      </c>
      <c r="G103" s="23">
        <v>4.1017999999999999E-2</v>
      </c>
      <c r="H103" s="23">
        <v>-1.7818000000000001E-2</v>
      </c>
      <c r="I103" s="25">
        <v>-1.1990000000000001E-2</v>
      </c>
      <c r="J103" s="26">
        <v>467.81714899999997</v>
      </c>
      <c r="K103" s="23">
        <v>-1.7448000000000002E-2</v>
      </c>
      <c r="L103" s="26">
        <v>332.23686199999997</v>
      </c>
      <c r="M103" s="26">
        <v>444.24342100000001</v>
      </c>
    </row>
    <row r="104" spans="1:13" x14ac:dyDescent="0.25">
      <c r="A104" s="27">
        <v>41029</v>
      </c>
      <c r="B104" s="33" t="s">
        <v>89</v>
      </c>
      <c r="C104" s="28">
        <v>0.21304500000000001</v>
      </c>
      <c r="D104" s="28">
        <v>0.78695499999999996</v>
      </c>
      <c r="E104" s="29">
        <v>1</v>
      </c>
      <c r="F104" s="28">
        <v>-0.22459899999999999</v>
      </c>
      <c r="G104" s="28">
        <v>7.8609999999999999E-3</v>
      </c>
      <c r="H104" s="28">
        <v>3.184E-2</v>
      </c>
      <c r="I104" s="30">
        <v>2.6643E-2</v>
      </c>
      <c r="J104" s="31">
        <v>480.28099900000001</v>
      </c>
      <c r="K104" s="28">
        <v>0</v>
      </c>
      <c r="L104" s="31">
        <v>334.84871500000003</v>
      </c>
      <c r="M104" s="31">
        <v>458.38815799999998</v>
      </c>
    </row>
    <row r="105" spans="1:13" x14ac:dyDescent="0.25">
      <c r="A105" s="21">
        <v>41060</v>
      </c>
      <c r="B105" s="22" t="s">
        <v>88</v>
      </c>
      <c r="C105" s="23">
        <v>0.328953</v>
      </c>
      <c r="D105" s="23">
        <v>0.67104699999999995</v>
      </c>
      <c r="E105" s="24">
        <v>1</v>
      </c>
      <c r="F105" s="23">
        <v>-0.25803199999999998</v>
      </c>
      <c r="G105" s="23">
        <v>-4.3117000000000003E-2</v>
      </c>
      <c r="H105" s="23">
        <v>3.59E-4</v>
      </c>
      <c r="I105" s="25">
        <v>-1.4168E-2</v>
      </c>
      <c r="J105" s="26">
        <v>473.47659800000002</v>
      </c>
      <c r="K105" s="23">
        <v>-1.4168E-2</v>
      </c>
      <c r="L105" s="26">
        <v>320.410999</v>
      </c>
      <c r="M105" s="26">
        <v>458.55263200000002</v>
      </c>
    </row>
    <row r="106" spans="1:13" x14ac:dyDescent="0.25">
      <c r="A106" s="27">
        <v>41089</v>
      </c>
      <c r="B106" s="35" t="s">
        <v>90</v>
      </c>
      <c r="C106" s="28">
        <v>0.114884</v>
      </c>
      <c r="D106" s="28">
        <v>0.88511600000000001</v>
      </c>
      <c r="E106" s="29">
        <v>1</v>
      </c>
      <c r="F106" s="28">
        <v>-0.23297000000000001</v>
      </c>
      <c r="G106" s="28">
        <v>3.3778000000000002E-2</v>
      </c>
      <c r="H106" s="28">
        <v>7.5319999999999996E-3</v>
      </c>
      <c r="I106" s="30">
        <v>1.0295E-2</v>
      </c>
      <c r="J106" s="31">
        <v>478.35113000000001</v>
      </c>
      <c r="K106" s="28">
        <v>-2.0449999999999999E-2</v>
      </c>
      <c r="L106" s="31">
        <v>331.23370799999998</v>
      </c>
      <c r="M106" s="31">
        <v>462.00657899999999</v>
      </c>
    </row>
    <row r="107" spans="1:13" x14ac:dyDescent="0.25">
      <c r="A107" s="21">
        <v>41121</v>
      </c>
      <c r="B107" s="35" t="s">
        <v>90</v>
      </c>
      <c r="C107" s="23">
        <v>0.45</v>
      </c>
      <c r="D107" s="23">
        <v>0.55000000000000004</v>
      </c>
      <c r="E107" s="24">
        <v>1</v>
      </c>
      <c r="F107" s="23">
        <v>-0.235152</v>
      </c>
      <c r="G107" s="23">
        <v>-2.8449999999999999E-3</v>
      </c>
      <c r="H107" s="23">
        <v>1.9224000000000002E-2</v>
      </c>
      <c r="I107" s="32">
        <v>8.7299999999999999E-3</v>
      </c>
      <c r="J107" s="26">
        <v>482.52716600000002</v>
      </c>
      <c r="K107" s="23">
        <v>-1.1899E-2</v>
      </c>
      <c r="L107" s="26">
        <v>330.29141199999998</v>
      </c>
      <c r="M107" s="26">
        <v>470.88815799999998</v>
      </c>
    </row>
    <row r="108" spans="1:13" x14ac:dyDescent="0.25">
      <c r="A108" s="27">
        <v>41152</v>
      </c>
      <c r="B108" s="22" t="s">
        <v>88</v>
      </c>
      <c r="C108" s="28">
        <v>0.5</v>
      </c>
      <c r="D108" s="28">
        <v>0.5</v>
      </c>
      <c r="E108" s="29">
        <v>1</v>
      </c>
      <c r="F108" s="28">
        <v>-0.223852</v>
      </c>
      <c r="G108" s="28">
        <v>1.4774000000000001E-2</v>
      </c>
      <c r="H108" s="28">
        <v>2.3053000000000001E-2</v>
      </c>
      <c r="I108" s="30">
        <v>1.8898999999999999E-2</v>
      </c>
      <c r="J108" s="31">
        <v>491.64655299999998</v>
      </c>
      <c r="K108" s="28">
        <v>-7.7499999999999999E-3</v>
      </c>
      <c r="L108" s="31">
        <v>335.171267</v>
      </c>
      <c r="M108" s="31">
        <v>481.74342100000001</v>
      </c>
    </row>
    <row r="109" spans="1:13" x14ac:dyDescent="0.25">
      <c r="A109" s="21">
        <v>41180</v>
      </c>
      <c r="B109" s="35" t="s">
        <v>90</v>
      </c>
      <c r="C109" s="23">
        <v>0.35951499999999997</v>
      </c>
      <c r="D109" s="23">
        <v>0.64048499999999997</v>
      </c>
      <c r="E109" s="24">
        <v>1</v>
      </c>
      <c r="F109" s="23">
        <v>-0.163548</v>
      </c>
      <c r="G109" s="23">
        <v>7.7696000000000001E-2</v>
      </c>
      <c r="H109" s="23">
        <v>2.2192E-2</v>
      </c>
      <c r="I109" s="32">
        <v>4.1877999999999999E-2</v>
      </c>
      <c r="J109" s="26">
        <v>512.23579800000005</v>
      </c>
      <c r="K109" s="23">
        <v>-1.663E-3</v>
      </c>
      <c r="L109" s="26">
        <v>361.21271100000001</v>
      </c>
      <c r="M109" s="26">
        <v>492.434211</v>
      </c>
    </row>
    <row r="110" spans="1:13" x14ac:dyDescent="0.25">
      <c r="A110" s="27">
        <v>41213</v>
      </c>
      <c r="B110" s="33" t="s">
        <v>89</v>
      </c>
      <c r="C110" s="28">
        <v>0.5</v>
      </c>
      <c r="D110" s="28">
        <v>0.5</v>
      </c>
      <c r="E110" s="29">
        <v>1</v>
      </c>
      <c r="F110" s="28">
        <v>-0.14246300000000001</v>
      </c>
      <c r="G110" s="28">
        <v>2.5208000000000001E-2</v>
      </c>
      <c r="H110" s="28">
        <v>-1.5363999999999999E-2</v>
      </c>
      <c r="I110" s="30">
        <v>4.6410000000000002E-3</v>
      </c>
      <c r="J110" s="31">
        <v>514.61307699999998</v>
      </c>
      <c r="K110" s="28">
        <v>-3.2049999999999999E-3</v>
      </c>
      <c r="L110" s="31">
        <v>370.31819000000002</v>
      </c>
      <c r="M110" s="31">
        <v>484.86842100000001</v>
      </c>
    </row>
    <row r="111" spans="1:13" x14ac:dyDescent="0.25">
      <c r="A111" s="21">
        <v>41243</v>
      </c>
      <c r="B111" s="33" t="s">
        <v>89</v>
      </c>
      <c r="C111" s="23">
        <v>0.52299200000000001</v>
      </c>
      <c r="D111" s="23">
        <v>0.47700799999999999</v>
      </c>
      <c r="E111" s="24">
        <v>1</v>
      </c>
      <c r="F111" s="23">
        <v>-6.4696000000000004E-2</v>
      </c>
      <c r="G111" s="23">
        <v>9.0686000000000003E-2</v>
      </c>
      <c r="H111" s="23">
        <v>1.7978000000000001E-2</v>
      </c>
      <c r="I111" s="32">
        <v>5.5642999999999998E-2</v>
      </c>
      <c r="J111" s="26">
        <v>543.24775899999997</v>
      </c>
      <c r="K111" s="23">
        <v>-1.0985999999999999E-2</v>
      </c>
      <c r="L111" s="26">
        <v>403.90104400000001</v>
      </c>
      <c r="M111" s="26">
        <v>493.58552600000002</v>
      </c>
    </row>
    <row r="112" spans="1:13" x14ac:dyDescent="0.25">
      <c r="A112" s="27">
        <v>41274</v>
      </c>
      <c r="B112" s="33" t="s">
        <v>89</v>
      </c>
      <c r="C112" s="28">
        <v>0.4486</v>
      </c>
      <c r="D112" s="28">
        <v>0.5514</v>
      </c>
      <c r="E112" s="29">
        <v>1</v>
      </c>
      <c r="F112" s="28">
        <v>-3.0147E-2</v>
      </c>
      <c r="G112" s="28">
        <v>3.6939E-2</v>
      </c>
      <c r="H112" s="28">
        <v>-3.2655999999999998E-2</v>
      </c>
      <c r="I112" s="34">
        <v>-1.9759999999999999E-3</v>
      </c>
      <c r="J112" s="31">
        <v>542.17409699999996</v>
      </c>
      <c r="K112" s="28">
        <v>-1.294E-2</v>
      </c>
      <c r="L112" s="31">
        <v>418.82055800000001</v>
      </c>
      <c r="M112" s="31">
        <v>477.467105</v>
      </c>
    </row>
    <row r="113" spans="1:13" x14ac:dyDescent="0.25">
      <c r="A113" s="21">
        <v>41305</v>
      </c>
      <c r="B113" s="33" t="s">
        <v>89</v>
      </c>
      <c r="C113" s="23">
        <v>0.69845299999999999</v>
      </c>
      <c r="D113" s="23">
        <v>0.30154700000000001</v>
      </c>
      <c r="E113" s="24">
        <v>1</v>
      </c>
      <c r="F113" s="23">
        <v>-3.9553999999999999E-2</v>
      </c>
      <c r="G113" s="23">
        <v>-9.6989999999999993E-3</v>
      </c>
      <c r="H113" s="23">
        <v>-7.9229999999999995E-3</v>
      </c>
      <c r="I113" s="25">
        <v>-9.4739999999999998E-3</v>
      </c>
      <c r="J113" s="26">
        <v>537.03770299999996</v>
      </c>
      <c r="K113" s="23">
        <v>-2.2290999999999998E-2</v>
      </c>
      <c r="L113" s="26">
        <v>414.758239</v>
      </c>
      <c r="M113" s="26">
        <v>473.684211</v>
      </c>
    </row>
    <row r="114" spans="1:13" x14ac:dyDescent="0.25">
      <c r="A114" s="27">
        <v>41333</v>
      </c>
      <c r="B114" s="35" t="s">
        <v>90</v>
      </c>
      <c r="C114" s="28">
        <v>0.70562599999999998</v>
      </c>
      <c r="D114" s="28">
        <v>0.29437400000000002</v>
      </c>
      <c r="E114" s="29">
        <v>1</v>
      </c>
      <c r="F114" s="28">
        <v>-6.3715999999999995E-2</v>
      </c>
      <c r="G114" s="28">
        <v>-2.5156999999999999E-2</v>
      </c>
      <c r="H114" s="28">
        <v>-2.8819000000000001E-2</v>
      </c>
      <c r="I114" s="34">
        <v>-2.6110000000000001E-2</v>
      </c>
      <c r="J114" s="31">
        <v>523.01553699999999</v>
      </c>
      <c r="K114" s="28">
        <v>-4.7820000000000001E-2</v>
      </c>
      <c r="L114" s="31">
        <v>404.32401199999998</v>
      </c>
      <c r="M114" s="31">
        <v>460.032895</v>
      </c>
    </row>
    <row r="115" spans="1:13" x14ac:dyDescent="0.25">
      <c r="A115" s="21">
        <v>41361</v>
      </c>
      <c r="B115" s="22" t="s">
        <v>88</v>
      </c>
      <c r="C115" s="23">
        <v>0.9</v>
      </c>
      <c r="D115" s="23">
        <v>0.1</v>
      </c>
      <c r="E115" s="24">
        <v>1</v>
      </c>
      <c r="F115" s="23">
        <v>-6.2495000000000002E-2</v>
      </c>
      <c r="G115" s="23">
        <v>1.305E-3</v>
      </c>
      <c r="H115" s="23">
        <v>3.5750000000000001E-3</v>
      </c>
      <c r="I115" s="32">
        <v>1.232E-3</v>
      </c>
      <c r="J115" s="26">
        <v>523.66009499999996</v>
      </c>
      <c r="K115" s="23">
        <v>-4.6646E-2</v>
      </c>
      <c r="L115" s="26">
        <v>404.85145399999999</v>
      </c>
      <c r="M115" s="26">
        <v>461.67763200000002</v>
      </c>
    </row>
    <row r="116" spans="1:13" x14ac:dyDescent="0.25">
      <c r="A116" s="27">
        <v>41394</v>
      </c>
      <c r="B116" s="35" t="s">
        <v>90</v>
      </c>
      <c r="C116" s="28">
        <v>0.34362199999999998</v>
      </c>
      <c r="D116" s="28">
        <v>0.65637800000000002</v>
      </c>
      <c r="E116" s="29">
        <v>1</v>
      </c>
      <c r="F116" s="28">
        <v>-4.8543000000000003E-2</v>
      </c>
      <c r="G116" s="28">
        <v>1.4881999999999999E-2</v>
      </c>
      <c r="H116" s="28">
        <v>-8.6568999999999993E-2</v>
      </c>
      <c r="I116" s="34">
        <v>-5.3039999999999997E-2</v>
      </c>
      <c r="J116" s="31">
        <v>495.88504799999998</v>
      </c>
      <c r="K116" s="28">
        <v>-9.7212000000000007E-2</v>
      </c>
      <c r="L116" s="31">
        <v>410.87646699999999</v>
      </c>
      <c r="M116" s="31">
        <v>421.71052600000002</v>
      </c>
    </row>
    <row r="117" spans="1:13" x14ac:dyDescent="0.25">
      <c r="A117" s="21">
        <v>41425</v>
      </c>
      <c r="B117" s="35" t="s">
        <v>90</v>
      </c>
      <c r="C117" s="23">
        <v>1</v>
      </c>
      <c r="D117" s="23">
        <v>0</v>
      </c>
      <c r="E117" s="24">
        <v>1</v>
      </c>
      <c r="F117" s="23">
        <v>-8.5690000000000002E-3</v>
      </c>
      <c r="G117" s="23">
        <v>5.1083999999999997E-2</v>
      </c>
      <c r="H117" s="23">
        <v>4.6800000000000001E-3</v>
      </c>
      <c r="I117" s="32">
        <v>4.9714000000000001E-2</v>
      </c>
      <c r="J117" s="26">
        <v>520.53768100000002</v>
      </c>
      <c r="K117" s="23">
        <v>-5.2331000000000003E-2</v>
      </c>
      <c r="L117" s="26">
        <v>431.86562400000003</v>
      </c>
      <c r="M117" s="26">
        <v>423.684211</v>
      </c>
    </row>
    <row r="118" spans="1:13" x14ac:dyDescent="0.25">
      <c r="A118" s="27">
        <v>41453</v>
      </c>
      <c r="B118" s="35" t="s">
        <v>90</v>
      </c>
      <c r="C118" s="28">
        <v>0.9</v>
      </c>
      <c r="D118" s="28">
        <v>0.1</v>
      </c>
      <c r="E118" s="29">
        <v>1</v>
      </c>
      <c r="F118" s="28">
        <v>-5.2214999999999998E-2</v>
      </c>
      <c r="G118" s="28">
        <v>-4.4024000000000001E-2</v>
      </c>
      <c r="H118" s="28">
        <v>-7.4534000000000003E-2</v>
      </c>
      <c r="I118" s="34">
        <v>-4.7056000000000001E-2</v>
      </c>
      <c r="J118" s="31">
        <v>496.04313300000001</v>
      </c>
      <c r="K118" s="28">
        <v>-9.6923999999999996E-2</v>
      </c>
      <c r="L118" s="31">
        <v>412.85336100000001</v>
      </c>
      <c r="M118" s="31">
        <v>392.10526299999998</v>
      </c>
    </row>
    <row r="119" spans="1:13" x14ac:dyDescent="0.25">
      <c r="A119" s="21">
        <v>41486</v>
      </c>
      <c r="B119" s="22" t="s">
        <v>88</v>
      </c>
      <c r="C119" s="23">
        <v>0.64448000000000005</v>
      </c>
      <c r="D119" s="23">
        <v>0.35552</v>
      </c>
      <c r="E119" s="24">
        <v>0</v>
      </c>
      <c r="F119" s="23">
        <v>-0.108692</v>
      </c>
      <c r="G119" s="23">
        <v>-5.9588000000000002E-2</v>
      </c>
      <c r="H119" s="23">
        <v>0.121644</v>
      </c>
      <c r="I119" s="32">
        <v>1.108E-3</v>
      </c>
      <c r="J119" s="26">
        <v>496.59263600000003</v>
      </c>
      <c r="K119" s="23">
        <v>-9.5923999999999995E-2</v>
      </c>
      <c r="L119" s="26">
        <v>388.25223899999997</v>
      </c>
      <c r="M119" s="26">
        <v>439.80263200000002</v>
      </c>
    </row>
    <row r="120" spans="1:13" x14ac:dyDescent="0.25">
      <c r="A120" s="27">
        <v>41516</v>
      </c>
      <c r="B120" s="22" t="s">
        <v>88</v>
      </c>
      <c r="C120" s="28">
        <v>4.1744000000000003E-2</v>
      </c>
      <c r="D120" s="28">
        <v>0.958256</v>
      </c>
      <c r="E120" s="29">
        <v>0</v>
      </c>
      <c r="F120" s="28">
        <v>-0.147984</v>
      </c>
      <c r="G120" s="28">
        <v>-4.4082999999999997E-2</v>
      </c>
      <c r="H120" s="28">
        <v>8.9005000000000001E-2</v>
      </c>
      <c r="I120" s="30">
        <v>8.2013000000000003E-2</v>
      </c>
      <c r="J120" s="31">
        <v>537.31966399999999</v>
      </c>
      <c r="K120" s="28">
        <v>-3.2405999999999997E-2</v>
      </c>
      <c r="L120" s="31">
        <v>371.13673899999998</v>
      </c>
      <c r="M120" s="31">
        <v>478.94736799999998</v>
      </c>
    </row>
    <row r="121" spans="1:13" x14ac:dyDescent="0.25">
      <c r="A121" s="21">
        <v>41547</v>
      </c>
      <c r="B121" s="22" t="s">
        <v>88</v>
      </c>
      <c r="C121" s="23">
        <v>2.2255E-2</v>
      </c>
      <c r="D121" s="23">
        <v>0.97774499999999998</v>
      </c>
      <c r="E121" s="24">
        <v>0</v>
      </c>
      <c r="F121" s="23">
        <v>-7.5344999999999995E-2</v>
      </c>
      <c r="G121" s="23">
        <v>8.5255999999999998E-2</v>
      </c>
      <c r="H121" s="23">
        <v>-2.4038E-2</v>
      </c>
      <c r="I121" s="25">
        <v>-2.1696E-2</v>
      </c>
      <c r="J121" s="26">
        <v>525.66213000000005</v>
      </c>
      <c r="K121" s="23">
        <v>-5.3399000000000002E-2</v>
      </c>
      <c r="L121" s="26">
        <v>402.77820000000003</v>
      </c>
      <c r="M121" s="26">
        <v>467.434211</v>
      </c>
    </row>
    <row r="122" spans="1:13" x14ac:dyDescent="0.25">
      <c r="A122" s="27">
        <v>41578</v>
      </c>
      <c r="B122" s="33" t="s">
        <v>89</v>
      </c>
      <c r="C122" s="28">
        <v>0.14571600000000001</v>
      </c>
      <c r="D122" s="28">
        <v>0.85428400000000004</v>
      </c>
      <c r="E122" s="29">
        <v>0</v>
      </c>
      <c r="F122" s="28">
        <v>-2.3281E-2</v>
      </c>
      <c r="G122" s="28">
        <v>5.6306000000000002E-2</v>
      </c>
      <c r="H122" s="28">
        <v>8.4449999999999994E-3</v>
      </c>
      <c r="I122" s="30">
        <v>1.5318E-2</v>
      </c>
      <c r="J122" s="31">
        <v>533.71443499999998</v>
      </c>
      <c r="K122" s="28">
        <v>-3.8899000000000003E-2</v>
      </c>
      <c r="L122" s="31">
        <v>425.457201</v>
      </c>
      <c r="M122" s="31">
        <v>471.38157899999999</v>
      </c>
    </row>
    <row r="123" spans="1:13" x14ac:dyDescent="0.25">
      <c r="A123" s="21">
        <v>41607</v>
      </c>
      <c r="B123" s="22" t="s">
        <v>88</v>
      </c>
      <c r="C123" s="23">
        <v>0.452019</v>
      </c>
      <c r="D123" s="23">
        <v>0.54798100000000005</v>
      </c>
      <c r="E123" s="24">
        <v>0</v>
      </c>
      <c r="F123" s="23">
        <v>-4.3290000000000004E-3</v>
      </c>
      <c r="G123" s="23">
        <v>1.9404000000000001E-2</v>
      </c>
      <c r="H123" s="23">
        <v>3.4889999999999999E-3</v>
      </c>
      <c r="I123" s="32">
        <v>1.0227999999999999E-2</v>
      </c>
      <c r="J123" s="26">
        <v>539.17314099999999</v>
      </c>
      <c r="K123" s="23">
        <v>-2.9069000000000001E-2</v>
      </c>
      <c r="L123" s="26">
        <v>433.71268600000002</v>
      </c>
      <c r="M123" s="26">
        <v>473.02631600000001</v>
      </c>
    </row>
    <row r="124" spans="1:13" x14ac:dyDescent="0.25">
      <c r="A124" s="27">
        <v>41639</v>
      </c>
      <c r="B124" s="35" t="s">
        <v>90</v>
      </c>
      <c r="C124" s="28">
        <v>0.30070999999999998</v>
      </c>
      <c r="D124" s="28">
        <v>0.69928999999999997</v>
      </c>
      <c r="E124" s="29">
        <v>1</v>
      </c>
      <c r="F124" s="28">
        <v>0</v>
      </c>
      <c r="G124" s="28">
        <v>7.1237999999999996E-2</v>
      </c>
      <c r="H124" s="28">
        <v>-5.4937E-2</v>
      </c>
      <c r="I124" s="34">
        <v>-1.8721999999999999E-2</v>
      </c>
      <c r="J124" s="31">
        <v>529.07857300000001</v>
      </c>
      <c r="K124" s="28">
        <v>-4.7246999999999997E-2</v>
      </c>
      <c r="L124" s="31">
        <v>464.60964200000001</v>
      </c>
      <c r="M124" s="31">
        <v>447.03947399999998</v>
      </c>
    </row>
    <row r="125" spans="1:13" x14ac:dyDescent="0.25">
      <c r="A125" s="21">
        <v>41670</v>
      </c>
      <c r="B125" s="33" t="s">
        <v>89</v>
      </c>
      <c r="C125" s="23">
        <v>1</v>
      </c>
      <c r="D125" s="23">
        <v>0</v>
      </c>
      <c r="E125" s="24">
        <v>1</v>
      </c>
      <c r="F125" s="23">
        <v>-2.1665E-2</v>
      </c>
      <c r="G125" s="23">
        <v>-1.5743E-2</v>
      </c>
      <c r="H125" s="23">
        <v>1.7659999999999999E-2</v>
      </c>
      <c r="I125" s="25">
        <v>-1.7114000000000001E-2</v>
      </c>
      <c r="J125" s="26">
        <v>520.02372000000003</v>
      </c>
      <c r="K125" s="23">
        <v>-6.3552999999999998E-2</v>
      </c>
      <c r="L125" s="26">
        <v>457.29543899999999</v>
      </c>
      <c r="M125" s="26">
        <v>454.934211</v>
      </c>
    </row>
    <row r="126" spans="1:13" x14ac:dyDescent="0.25">
      <c r="A126" s="27">
        <v>41698</v>
      </c>
      <c r="B126" s="33" t="s">
        <v>89</v>
      </c>
      <c r="C126" s="28">
        <v>0.42912800000000001</v>
      </c>
      <c r="D126" s="28">
        <v>0.57087200000000005</v>
      </c>
      <c r="E126" s="29">
        <v>1</v>
      </c>
      <c r="F126" s="28">
        <v>0</v>
      </c>
      <c r="G126" s="28">
        <v>3.5765999999999999E-2</v>
      </c>
      <c r="H126" s="28">
        <v>3.0369E-2</v>
      </c>
      <c r="I126" s="30">
        <v>3.1594999999999998E-2</v>
      </c>
      <c r="J126" s="31">
        <v>536.45366200000001</v>
      </c>
      <c r="K126" s="28">
        <v>-3.3966000000000003E-2</v>
      </c>
      <c r="L126" s="31">
        <v>473.65121900000003</v>
      </c>
      <c r="M126" s="31">
        <v>468.75</v>
      </c>
    </row>
    <row r="127" spans="1:13" x14ac:dyDescent="0.25">
      <c r="A127" s="21">
        <v>41729</v>
      </c>
      <c r="B127" s="22" t="s">
        <v>88</v>
      </c>
      <c r="C127" s="23">
        <v>0.84144099999999999</v>
      </c>
      <c r="D127" s="23">
        <v>0.15855900000000001</v>
      </c>
      <c r="E127" s="24">
        <v>1</v>
      </c>
      <c r="F127" s="23">
        <v>0</v>
      </c>
      <c r="G127" s="23">
        <v>3.0100999999999999E-2</v>
      </c>
      <c r="H127" s="23">
        <v>-5.0174999999999997E-2</v>
      </c>
      <c r="I127" s="32">
        <v>1.6192000000000002E-2</v>
      </c>
      <c r="J127" s="26">
        <v>545.14006500000005</v>
      </c>
      <c r="K127" s="23">
        <v>-1.8324E-2</v>
      </c>
      <c r="L127" s="26">
        <v>487.908387</v>
      </c>
      <c r="M127" s="26">
        <v>445.23026299999998</v>
      </c>
    </row>
    <row r="128" spans="1:13" x14ac:dyDescent="0.25">
      <c r="A128" s="27">
        <v>41759</v>
      </c>
      <c r="B128" s="33" t="s">
        <v>89</v>
      </c>
      <c r="C128" s="28">
        <v>0.508108</v>
      </c>
      <c r="D128" s="28">
        <v>0.491892</v>
      </c>
      <c r="E128" s="29">
        <v>1</v>
      </c>
      <c r="F128" s="28">
        <v>-1.5493E-2</v>
      </c>
      <c r="G128" s="28">
        <v>2.2346000000000001E-2</v>
      </c>
      <c r="H128" s="28">
        <v>2.9184000000000002E-2</v>
      </c>
      <c r="I128" s="30">
        <v>2.5267999999999999E-2</v>
      </c>
      <c r="J128" s="31">
        <v>558.91450399999997</v>
      </c>
      <c r="K128" s="28">
        <v>-1.0861000000000001E-2</v>
      </c>
      <c r="L128" s="31">
        <v>498.81122599999998</v>
      </c>
      <c r="M128" s="31">
        <v>458.22368399999999</v>
      </c>
    </row>
    <row r="129" spans="1:13" x14ac:dyDescent="0.25">
      <c r="A129" s="21">
        <v>41789</v>
      </c>
      <c r="B129" s="35" t="s">
        <v>90</v>
      </c>
      <c r="C129" s="23">
        <v>0.60157300000000002</v>
      </c>
      <c r="D129" s="23">
        <v>0.39842699999999998</v>
      </c>
      <c r="E129" s="24">
        <v>1</v>
      </c>
      <c r="F129" s="23">
        <v>0</v>
      </c>
      <c r="G129" s="23">
        <v>9.1075000000000003E-2</v>
      </c>
      <c r="H129" s="23">
        <v>-0.105528</v>
      </c>
      <c r="I129" s="32">
        <v>8.5059999999999997E-3</v>
      </c>
      <c r="J129" s="26">
        <v>563.668586</v>
      </c>
      <c r="K129" s="23">
        <v>-1.0513E-2</v>
      </c>
      <c r="L129" s="26">
        <v>544.24023</v>
      </c>
      <c r="M129" s="26">
        <v>409.86842100000001</v>
      </c>
    </row>
    <row r="130" spans="1:13" x14ac:dyDescent="0.25">
      <c r="A130" s="27">
        <v>41820</v>
      </c>
      <c r="B130" s="33" t="s">
        <v>89</v>
      </c>
      <c r="C130" s="28">
        <v>1</v>
      </c>
      <c r="D130" s="28">
        <v>0</v>
      </c>
      <c r="E130" s="29">
        <v>1</v>
      </c>
      <c r="F130" s="28">
        <v>0</v>
      </c>
      <c r="G130" s="28">
        <v>0.122728</v>
      </c>
      <c r="H130" s="28">
        <v>4.6148000000000002E-2</v>
      </c>
      <c r="I130" s="30">
        <v>0.121846</v>
      </c>
      <c r="J130" s="31">
        <v>632.34919600000001</v>
      </c>
      <c r="K130" s="28">
        <v>0</v>
      </c>
      <c r="L130" s="31">
        <v>611.03368499999999</v>
      </c>
      <c r="M130" s="31">
        <v>428.782895</v>
      </c>
    </row>
    <row r="131" spans="1:13" x14ac:dyDescent="0.25">
      <c r="A131" s="21">
        <v>41851</v>
      </c>
      <c r="B131" s="33" t="s">
        <v>89</v>
      </c>
      <c r="C131" s="23">
        <v>0.57939300000000005</v>
      </c>
      <c r="D131" s="23">
        <v>0.42060700000000001</v>
      </c>
      <c r="E131" s="24">
        <v>1</v>
      </c>
      <c r="F131" s="23">
        <v>-1.6202000000000001E-2</v>
      </c>
      <c r="G131" s="23">
        <v>1.3507E-2</v>
      </c>
      <c r="H131" s="23">
        <v>-1.4576E-2</v>
      </c>
      <c r="I131" s="32">
        <v>1.2509999999999999E-3</v>
      </c>
      <c r="J131" s="26">
        <v>633.14016300000003</v>
      </c>
      <c r="K131" s="23">
        <v>-9.3209999999999994E-3</v>
      </c>
      <c r="L131" s="26">
        <v>619.28714200000002</v>
      </c>
      <c r="M131" s="26">
        <v>422.532895</v>
      </c>
    </row>
    <row r="132" spans="1:13" x14ac:dyDescent="0.25">
      <c r="A132" s="27">
        <v>41879</v>
      </c>
      <c r="B132" s="35" t="s">
        <v>90</v>
      </c>
      <c r="C132" s="28">
        <v>0.41155599999999998</v>
      </c>
      <c r="D132" s="28">
        <v>0.58844399999999997</v>
      </c>
      <c r="E132" s="29">
        <v>1</v>
      </c>
      <c r="F132" s="28">
        <v>-2.9120000000000001E-3</v>
      </c>
      <c r="G132" s="28">
        <v>6.7171999999999996E-2</v>
      </c>
      <c r="H132" s="28">
        <v>7.7899999999999996E-4</v>
      </c>
      <c r="I132" s="30">
        <v>2.7612000000000001E-2</v>
      </c>
      <c r="J132" s="31">
        <v>650.62271199999998</v>
      </c>
      <c r="K132" s="28">
        <v>0</v>
      </c>
      <c r="L132" s="31">
        <v>660.88610300000005</v>
      </c>
      <c r="M132" s="31">
        <v>422.86184200000002</v>
      </c>
    </row>
    <row r="133" spans="1:13" x14ac:dyDescent="0.25">
      <c r="A133" s="21">
        <v>41912</v>
      </c>
      <c r="B133" s="33" t="s">
        <v>89</v>
      </c>
      <c r="C133" s="23">
        <v>0.9</v>
      </c>
      <c r="D133" s="23">
        <v>0.1</v>
      </c>
      <c r="E133" s="24">
        <v>1</v>
      </c>
      <c r="F133" s="23">
        <v>-2.0119999999999999E-2</v>
      </c>
      <c r="G133" s="23">
        <v>8.3687999999999999E-2</v>
      </c>
      <c r="H133" s="23">
        <v>-3.9283999999999999E-2</v>
      </c>
      <c r="I133" s="32">
        <v>6.9914000000000004E-2</v>
      </c>
      <c r="J133" s="26">
        <v>696.11040700000001</v>
      </c>
      <c r="K133" s="23">
        <v>-1.9154000000000001E-2</v>
      </c>
      <c r="L133" s="26">
        <v>716.19450400000005</v>
      </c>
      <c r="M133" s="26">
        <v>406.25</v>
      </c>
    </row>
    <row r="134" spans="1:13" x14ac:dyDescent="0.25">
      <c r="A134" s="27">
        <v>41943</v>
      </c>
      <c r="B134" s="35" t="s">
        <v>90</v>
      </c>
      <c r="C134" s="28">
        <v>0.272984</v>
      </c>
      <c r="D134" s="28">
        <v>0.727016</v>
      </c>
      <c r="E134" s="29">
        <v>1</v>
      </c>
      <c r="F134" s="28">
        <v>0</v>
      </c>
      <c r="G134" s="28">
        <v>3.3988999999999998E-2</v>
      </c>
      <c r="H134" s="28">
        <v>-1.7409000000000001E-2</v>
      </c>
      <c r="I134" s="34">
        <v>-4.4720000000000003E-3</v>
      </c>
      <c r="J134" s="31">
        <v>692.997435</v>
      </c>
      <c r="K134" s="28">
        <v>-2.3539999999999998E-2</v>
      </c>
      <c r="L134" s="31">
        <v>740.53697699999998</v>
      </c>
      <c r="M134" s="31">
        <v>399.17763200000002</v>
      </c>
    </row>
    <row r="135" spans="1:13" x14ac:dyDescent="0.25">
      <c r="A135" s="21">
        <v>41971</v>
      </c>
      <c r="B135" s="35" t="s">
        <v>90</v>
      </c>
      <c r="C135" s="23">
        <v>0.61340700000000004</v>
      </c>
      <c r="D135" s="23">
        <v>0.38659300000000002</v>
      </c>
      <c r="E135" s="24">
        <v>1</v>
      </c>
      <c r="F135" s="23">
        <v>-3.643E-3</v>
      </c>
      <c r="G135" s="23">
        <v>5.7641999999999999E-2</v>
      </c>
      <c r="H135" s="23">
        <v>6.5929999999999999E-3</v>
      </c>
      <c r="I135" s="32">
        <v>3.7113E-2</v>
      </c>
      <c r="J135" s="26">
        <v>718.71666100000004</v>
      </c>
      <c r="K135" s="23">
        <v>-1.8339999999999999E-3</v>
      </c>
      <c r="L135" s="26">
        <v>783.22328000000005</v>
      </c>
      <c r="M135" s="26">
        <v>401.809211</v>
      </c>
    </row>
    <row r="136" spans="1:13" x14ac:dyDescent="0.25">
      <c r="A136" s="27">
        <v>42004</v>
      </c>
      <c r="B136" s="33" t="s">
        <v>89</v>
      </c>
      <c r="C136" s="28">
        <v>0.9</v>
      </c>
      <c r="D136" s="28">
        <v>0.1</v>
      </c>
      <c r="E136" s="29">
        <v>1</v>
      </c>
      <c r="F136" s="28">
        <v>-4.7850000000000002E-3</v>
      </c>
      <c r="G136" s="28">
        <v>2.9495E-2</v>
      </c>
      <c r="H136" s="28">
        <v>8.5959999999999995E-3</v>
      </c>
      <c r="I136" s="30">
        <v>2.6983E-2</v>
      </c>
      <c r="J136" s="31">
        <v>738.10976600000004</v>
      </c>
      <c r="K136" s="28">
        <v>-3.0639999999999999E-3</v>
      </c>
      <c r="L136" s="31">
        <v>806.32423500000004</v>
      </c>
      <c r="M136" s="31">
        <v>405.26315799999998</v>
      </c>
    </row>
    <row r="137" spans="1:13" x14ac:dyDescent="0.25">
      <c r="A137" s="21">
        <v>42034</v>
      </c>
      <c r="B137" s="33" t="s">
        <v>89</v>
      </c>
      <c r="C137" s="23">
        <v>0.267316</v>
      </c>
      <c r="D137" s="23">
        <v>0.732684</v>
      </c>
      <c r="E137" s="24">
        <v>1</v>
      </c>
      <c r="F137" s="23">
        <v>-1.0841999999999999E-2</v>
      </c>
      <c r="G137" s="23">
        <v>6.8726999999999996E-2</v>
      </c>
      <c r="H137" s="23">
        <v>4.6671999999999998E-2</v>
      </c>
      <c r="I137" s="32">
        <v>5.1644000000000002E-2</v>
      </c>
      <c r="J137" s="26">
        <v>776.22853099999998</v>
      </c>
      <c r="K137" s="23">
        <v>-4.6999999999999997E-5</v>
      </c>
      <c r="L137" s="26">
        <v>861.74015399999996</v>
      </c>
      <c r="M137" s="26">
        <v>424.17763200000002</v>
      </c>
    </row>
    <row r="138" spans="1:13" x14ac:dyDescent="0.25">
      <c r="A138" s="27">
        <v>42063</v>
      </c>
      <c r="B138" s="35" t="s">
        <v>90</v>
      </c>
      <c r="C138" s="28">
        <v>0.49381199999999997</v>
      </c>
      <c r="D138" s="28">
        <v>0.50618799999999997</v>
      </c>
      <c r="E138" s="29">
        <v>1</v>
      </c>
      <c r="F138" s="28">
        <v>-1.0352999999999999E-2</v>
      </c>
      <c r="G138" s="28">
        <v>2.3064999999999999E-2</v>
      </c>
      <c r="H138" s="28">
        <v>-5.3897E-2</v>
      </c>
      <c r="I138" s="34">
        <v>-1.6754000000000002E-2</v>
      </c>
      <c r="J138" s="31">
        <v>763.22390499999995</v>
      </c>
      <c r="K138" s="28">
        <v>-1.7263000000000001E-2</v>
      </c>
      <c r="L138" s="31">
        <v>881.61661000000004</v>
      </c>
      <c r="M138" s="31">
        <v>401.315789</v>
      </c>
    </row>
    <row r="139" spans="1:13" x14ac:dyDescent="0.25">
      <c r="A139" s="21">
        <v>42094</v>
      </c>
      <c r="B139" s="35" t="s">
        <v>90</v>
      </c>
      <c r="C139" s="23">
        <v>0.70022300000000004</v>
      </c>
      <c r="D139" s="23">
        <v>0.29977700000000002</v>
      </c>
      <c r="E139" s="24">
        <v>1</v>
      </c>
      <c r="F139" s="23">
        <v>-2.1336000000000001E-2</v>
      </c>
      <c r="G139" s="23">
        <v>8.0590000000000002E-3</v>
      </c>
      <c r="H139" s="23">
        <v>-1.6802999999999998E-2</v>
      </c>
      <c r="I139" s="32">
        <v>4.4200000000000001E-4</v>
      </c>
      <c r="J139" s="26">
        <v>763.56107899999995</v>
      </c>
      <c r="K139" s="23">
        <v>-2.0598999999999999E-2</v>
      </c>
      <c r="L139" s="26">
        <v>888.72186599999998</v>
      </c>
      <c r="M139" s="26">
        <v>394.57236799999998</v>
      </c>
    </row>
    <row r="140" spans="1:13" x14ac:dyDescent="0.25">
      <c r="A140" s="27">
        <v>42124</v>
      </c>
      <c r="B140" s="22" t="s">
        <v>88</v>
      </c>
      <c r="C140" s="28">
        <v>0.75128499999999998</v>
      </c>
      <c r="D140" s="28">
        <v>0.24871499999999999</v>
      </c>
      <c r="E140" s="29">
        <v>1</v>
      </c>
      <c r="F140" s="28">
        <v>-9.0208999999999998E-2</v>
      </c>
      <c r="G140" s="28">
        <v>-4.8765000000000003E-2</v>
      </c>
      <c r="H140" s="28">
        <v>3.5430999999999997E-2</v>
      </c>
      <c r="I140" s="34">
        <v>-2.8229000000000001E-2</v>
      </c>
      <c r="J140" s="31">
        <v>742.00669900000003</v>
      </c>
      <c r="K140" s="28">
        <v>-6.3548999999999994E-2</v>
      </c>
      <c r="L140" s="31">
        <v>845.38335900000004</v>
      </c>
      <c r="M140" s="31">
        <v>408.55263200000002</v>
      </c>
    </row>
    <row r="141" spans="1:13" x14ac:dyDescent="0.25">
      <c r="A141" s="21">
        <v>42153</v>
      </c>
      <c r="B141" s="33" t="s">
        <v>89</v>
      </c>
      <c r="C141" s="23">
        <v>7.3178999999999994E-2</v>
      </c>
      <c r="D141" s="23">
        <v>0.92682100000000001</v>
      </c>
      <c r="E141" s="24">
        <v>1</v>
      </c>
      <c r="F141" s="23">
        <v>-4.2927E-2</v>
      </c>
      <c r="G141" s="23">
        <v>5.1970000000000002E-2</v>
      </c>
      <c r="H141" s="23">
        <v>-9.6620000000000004E-3</v>
      </c>
      <c r="I141" s="25">
        <v>-6.5030000000000001E-3</v>
      </c>
      <c r="J141" s="26">
        <v>737.18160899999998</v>
      </c>
      <c r="K141" s="23">
        <v>-6.9639000000000006E-2</v>
      </c>
      <c r="L141" s="26">
        <v>889.31828099999996</v>
      </c>
      <c r="M141" s="26">
        <v>404.60526299999998</v>
      </c>
    </row>
    <row r="142" spans="1:13" x14ac:dyDescent="0.25">
      <c r="A142" s="27">
        <v>42185</v>
      </c>
      <c r="B142" s="22" t="s">
        <v>88</v>
      </c>
      <c r="C142" s="28">
        <v>0.40478599999999998</v>
      </c>
      <c r="D142" s="28">
        <v>0.59521400000000002</v>
      </c>
      <c r="E142" s="29">
        <v>1</v>
      </c>
      <c r="F142" s="28">
        <v>-3.7443999999999998E-2</v>
      </c>
      <c r="G142" s="28">
        <v>5.7289999999999997E-3</v>
      </c>
      <c r="H142" s="28">
        <v>-1.626E-2</v>
      </c>
      <c r="I142" s="34">
        <v>-7.6410000000000002E-3</v>
      </c>
      <c r="J142" s="31">
        <v>731.54897400000004</v>
      </c>
      <c r="K142" s="28">
        <v>-7.6746999999999996E-2</v>
      </c>
      <c r="L142" s="31">
        <v>894.41317000000004</v>
      </c>
      <c r="M142" s="31">
        <v>398.02631600000001</v>
      </c>
    </row>
    <row r="143" spans="1:13" x14ac:dyDescent="0.25">
      <c r="A143" s="21">
        <v>42216</v>
      </c>
      <c r="B143" s="35" t="s">
        <v>90</v>
      </c>
      <c r="C143" s="23">
        <v>9.0467000000000006E-2</v>
      </c>
      <c r="D143" s="23">
        <v>0.90953300000000004</v>
      </c>
      <c r="E143" s="24">
        <v>1</v>
      </c>
      <c r="F143" s="23">
        <v>0</v>
      </c>
      <c r="G143" s="23">
        <v>6.0912000000000001E-2</v>
      </c>
      <c r="H143" s="23">
        <v>-6.1983000000000003E-2</v>
      </c>
      <c r="I143" s="25">
        <v>-5.1924999999999999E-2</v>
      </c>
      <c r="J143" s="26">
        <v>693.56352600000002</v>
      </c>
      <c r="K143" s="23">
        <v>-0.12468700000000001</v>
      </c>
      <c r="L143" s="26">
        <v>948.89389300000005</v>
      </c>
      <c r="M143" s="26">
        <v>373.35526299999998</v>
      </c>
    </row>
    <row r="144" spans="1:13" x14ac:dyDescent="0.25">
      <c r="A144" s="27">
        <v>42247</v>
      </c>
      <c r="B144" s="22" t="s">
        <v>88</v>
      </c>
      <c r="C144" s="28">
        <v>0.81981999999999999</v>
      </c>
      <c r="D144" s="28">
        <v>0.18018000000000001</v>
      </c>
      <c r="E144" s="29">
        <v>1</v>
      </c>
      <c r="F144" s="28">
        <v>-6.8192000000000003E-2</v>
      </c>
      <c r="G144" s="28">
        <v>-3.0147E-2</v>
      </c>
      <c r="H144" s="28">
        <v>7.0925000000000002E-2</v>
      </c>
      <c r="I144" s="34">
        <v>-1.2961E-2</v>
      </c>
      <c r="J144" s="31">
        <v>684.57400900000005</v>
      </c>
      <c r="K144" s="28">
        <v>-0.13603199999999999</v>
      </c>
      <c r="L144" s="31">
        <v>920.28725299999996</v>
      </c>
      <c r="M144" s="31">
        <v>399.83552600000002</v>
      </c>
    </row>
    <row r="145" spans="1:13" x14ac:dyDescent="0.25">
      <c r="A145" s="21">
        <v>42277</v>
      </c>
      <c r="B145" s="33" t="s">
        <v>89</v>
      </c>
      <c r="C145" s="23">
        <v>3.3308999999999998E-2</v>
      </c>
      <c r="D145" s="23">
        <v>0.96669099999999997</v>
      </c>
      <c r="E145" s="24">
        <v>1</v>
      </c>
      <c r="F145" s="23">
        <v>-5.8305999999999997E-2</v>
      </c>
      <c r="G145" s="23">
        <v>1.0609E-2</v>
      </c>
      <c r="H145" s="23">
        <v>-1.8100000000000002E-2</v>
      </c>
      <c r="I145" s="25">
        <v>-1.8647E-2</v>
      </c>
      <c r="J145" s="26">
        <v>671.80845199999999</v>
      </c>
      <c r="K145" s="23">
        <v>-0.152143</v>
      </c>
      <c r="L145" s="26">
        <v>930.05101999999999</v>
      </c>
      <c r="M145" s="26">
        <v>392.59868399999999</v>
      </c>
    </row>
    <row r="146" spans="1:13" x14ac:dyDescent="0.25">
      <c r="A146" s="27">
        <v>42307</v>
      </c>
      <c r="B146" s="22" t="s">
        <v>88</v>
      </c>
      <c r="C146" s="28">
        <v>0.36634</v>
      </c>
      <c r="D146" s="28">
        <v>0.63366</v>
      </c>
      <c r="E146" s="29">
        <v>1</v>
      </c>
      <c r="F146" s="28">
        <v>-3.739E-2</v>
      </c>
      <c r="G146" s="28">
        <v>2.2211000000000002E-2</v>
      </c>
      <c r="H146" s="28">
        <v>2.2623000000000001E-2</v>
      </c>
      <c r="I146" s="30">
        <v>2.1870000000000001E-2</v>
      </c>
      <c r="J146" s="31">
        <v>686.50080500000001</v>
      </c>
      <c r="K146" s="28">
        <v>-0.133601</v>
      </c>
      <c r="L146" s="31">
        <v>950.70849699999997</v>
      </c>
      <c r="M146" s="31">
        <v>401.48026299999998</v>
      </c>
    </row>
    <row r="147" spans="1:13" x14ac:dyDescent="0.25">
      <c r="A147" s="21">
        <v>42338</v>
      </c>
      <c r="B147" s="22" t="s">
        <v>88</v>
      </c>
      <c r="C147" s="23">
        <v>0.54325900000000005</v>
      </c>
      <c r="D147" s="23">
        <v>0.45674100000000001</v>
      </c>
      <c r="E147" s="24">
        <v>1</v>
      </c>
      <c r="F147" s="23">
        <v>-4.9794999999999999E-2</v>
      </c>
      <c r="G147" s="23">
        <v>-1.2886E-2</v>
      </c>
      <c r="H147" s="23">
        <v>-6.0630999999999997E-2</v>
      </c>
      <c r="I147" s="25">
        <v>-3.517E-2</v>
      </c>
      <c r="J147" s="26">
        <v>662.35662400000001</v>
      </c>
      <c r="K147" s="23">
        <v>-0.164072</v>
      </c>
      <c r="L147" s="26">
        <v>938.45763699999998</v>
      </c>
      <c r="M147" s="26">
        <v>377.13815799999998</v>
      </c>
    </row>
    <row r="148" spans="1:13" x14ac:dyDescent="0.25">
      <c r="A148" s="27">
        <v>42369</v>
      </c>
      <c r="B148" s="22" t="s">
        <v>88</v>
      </c>
      <c r="C148" s="28">
        <v>0.42224200000000001</v>
      </c>
      <c r="D148" s="28">
        <v>0.57775799999999999</v>
      </c>
      <c r="E148" s="29">
        <v>1</v>
      </c>
      <c r="F148" s="28">
        <v>-4.7329000000000003E-2</v>
      </c>
      <c r="G148" s="28">
        <v>2.5950000000000001E-3</v>
      </c>
      <c r="H148" s="28">
        <v>-6.1060000000000003E-3</v>
      </c>
      <c r="I148" s="34">
        <v>-2.4789999999999999E-3</v>
      </c>
      <c r="J148" s="31">
        <v>660.714429</v>
      </c>
      <c r="K148" s="28">
        <v>-0.16614399999999999</v>
      </c>
      <c r="L148" s="31">
        <v>940.89300000000003</v>
      </c>
      <c r="M148" s="31">
        <v>374.83552600000002</v>
      </c>
    </row>
    <row r="149" spans="1:13" x14ac:dyDescent="0.25">
      <c r="A149" s="21">
        <v>42398</v>
      </c>
      <c r="B149" s="22" t="s">
        <v>88</v>
      </c>
      <c r="C149" s="23">
        <v>0.46971400000000002</v>
      </c>
      <c r="D149" s="23">
        <v>0.53028600000000004</v>
      </c>
      <c r="E149" s="24">
        <v>0</v>
      </c>
      <c r="F149" s="23">
        <v>-9.0472999999999998E-2</v>
      </c>
      <c r="G149" s="23">
        <v>-4.5288000000000002E-2</v>
      </c>
      <c r="H149" s="23">
        <v>6.3186000000000006E-2</v>
      </c>
      <c r="I149" s="32">
        <v>1.1421000000000001E-2</v>
      </c>
      <c r="J149" s="26">
        <v>668.26070700000002</v>
      </c>
      <c r="K149" s="23">
        <v>-0.15662100000000001</v>
      </c>
      <c r="L149" s="26">
        <v>898.28175599999997</v>
      </c>
      <c r="M149" s="26">
        <v>398.51973700000002</v>
      </c>
    </row>
    <row r="150" spans="1:13" x14ac:dyDescent="0.25">
      <c r="A150" s="27">
        <v>42429</v>
      </c>
      <c r="B150" s="33" t="s">
        <v>89</v>
      </c>
      <c r="C150" s="28">
        <v>0.110752</v>
      </c>
      <c r="D150" s="28">
        <v>0.88924800000000004</v>
      </c>
      <c r="E150" s="29">
        <v>0</v>
      </c>
      <c r="F150" s="28">
        <v>-0.16650400000000001</v>
      </c>
      <c r="G150" s="28">
        <v>-8.3594000000000002E-2</v>
      </c>
      <c r="H150" s="28">
        <v>9.3272999999999995E-2</v>
      </c>
      <c r="I150" s="30">
        <v>7.1862999999999996E-2</v>
      </c>
      <c r="J150" s="31">
        <v>716.28387099999998</v>
      </c>
      <c r="K150" s="28">
        <v>-9.6013000000000001E-2</v>
      </c>
      <c r="L150" s="31">
        <v>823.19122800000002</v>
      </c>
      <c r="M150" s="31">
        <v>435.690789</v>
      </c>
    </row>
    <row r="151" spans="1:13" x14ac:dyDescent="0.25">
      <c r="A151" s="21">
        <v>42460</v>
      </c>
      <c r="B151" s="33" t="s">
        <v>89</v>
      </c>
      <c r="C151" s="23">
        <v>3.8191999999999997E-2</v>
      </c>
      <c r="D151" s="23">
        <v>0.961808</v>
      </c>
      <c r="E151" s="24">
        <v>0</v>
      </c>
      <c r="F151" s="23">
        <v>-9.9684999999999996E-2</v>
      </c>
      <c r="G151" s="23">
        <v>8.0167000000000002E-2</v>
      </c>
      <c r="H151" s="23">
        <v>-3.2087999999999998E-2</v>
      </c>
      <c r="I151" s="25">
        <v>-2.8101000000000001E-2</v>
      </c>
      <c r="J151" s="26">
        <v>696.15534000000002</v>
      </c>
      <c r="K151" s="23">
        <v>-0.121416</v>
      </c>
      <c r="L151" s="26">
        <v>889.184392</v>
      </c>
      <c r="M151" s="26">
        <v>421.71052600000002</v>
      </c>
    </row>
    <row r="152" spans="1:13" x14ac:dyDescent="0.25">
      <c r="A152" s="27">
        <v>42489</v>
      </c>
      <c r="B152" s="33" t="s">
        <v>89</v>
      </c>
      <c r="C152" s="28">
        <v>0.24368100000000001</v>
      </c>
      <c r="D152" s="28">
        <v>0.75631899999999996</v>
      </c>
      <c r="E152" s="29">
        <v>1</v>
      </c>
      <c r="F152" s="28">
        <v>-5.7320000000000003E-2</v>
      </c>
      <c r="G152" s="28">
        <v>4.7055E-2</v>
      </c>
      <c r="H152" s="28">
        <v>5.9672000000000003E-2</v>
      </c>
      <c r="I152" s="30">
        <v>5.6364999999999998E-2</v>
      </c>
      <c r="J152" s="31">
        <v>735.394092</v>
      </c>
      <c r="K152" s="28">
        <v>-7.1895000000000001E-2</v>
      </c>
      <c r="L152" s="31">
        <v>931.02475900000002</v>
      </c>
      <c r="M152" s="31">
        <v>446.875</v>
      </c>
    </row>
    <row r="153" spans="1:13" x14ac:dyDescent="0.25">
      <c r="A153" s="21">
        <v>42521</v>
      </c>
      <c r="B153" s="35" t="s">
        <v>90</v>
      </c>
      <c r="C153" s="23">
        <v>0.63849400000000001</v>
      </c>
      <c r="D153" s="23">
        <v>0.36150599999999999</v>
      </c>
      <c r="E153" s="24">
        <v>0</v>
      </c>
      <c r="F153" s="23">
        <v>-4.1100999999999999E-2</v>
      </c>
      <c r="G153" s="23">
        <v>1.7205999999999999E-2</v>
      </c>
      <c r="H153" s="23">
        <v>-2.6131999999999999E-2</v>
      </c>
      <c r="I153" s="32">
        <v>7.4100000000000001E-4</v>
      </c>
      <c r="J153" s="26">
        <v>735.93895099999997</v>
      </c>
      <c r="K153" s="23">
        <v>-7.1207000000000006E-2</v>
      </c>
      <c r="L153" s="26">
        <v>947.04378799999995</v>
      </c>
      <c r="M153" s="26">
        <v>435.19736799999998</v>
      </c>
    </row>
    <row r="154" spans="1:13" x14ac:dyDescent="0.25">
      <c r="A154" s="27">
        <v>42551</v>
      </c>
      <c r="B154" s="35" t="s">
        <v>90</v>
      </c>
      <c r="C154" s="28">
        <v>0.4</v>
      </c>
      <c r="D154" s="28">
        <v>0.6</v>
      </c>
      <c r="E154" s="29">
        <v>1</v>
      </c>
      <c r="F154" s="28">
        <v>-7.9399999999999991E-3</v>
      </c>
      <c r="G154" s="28">
        <v>3.4582000000000002E-2</v>
      </c>
      <c r="H154" s="28">
        <v>4.9508999999999997E-2</v>
      </c>
      <c r="I154" s="30">
        <v>4.3549999999999998E-2</v>
      </c>
      <c r="J154" s="31">
        <v>767.98887100000002</v>
      </c>
      <c r="K154" s="28">
        <v>-3.0758000000000001E-2</v>
      </c>
      <c r="L154" s="31">
        <v>979.79490599999997</v>
      </c>
      <c r="M154" s="31">
        <v>456.74342100000001</v>
      </c>
    </row>
    <row r="155" spans="1:13" x14ac:dyDescent="0.25">
      <c r="A155" s="21">
        <v>42580</v>
      </c>
      <c r="B155" s="35" t="s">
        <v>90</v>
      </c>
      <c r="C155" s="23">
        <v>0.9</v>
      </c>
      <c r="D155" s="23">
        <v>0.1</v>
      </c>
      <c r="E155" s="24">
        <v>0</v>
      </c>
      <c r="F155" s="23">
        <v>0</v>
      </c>
      <c r="G155" s="23">
        <v>4.9896000000000003E-2</v>
      </c>
      <c r="H155" s="23">
        <v>6.842E-3</v>
      </c>
      <c r="I155" s="32">
        <v>4.4510000000000001E-2</v>
      </c>
      <c r="J155" s="26">
        <v>802.17220699999996</v>
      </c>
      <c r="K155" s="23">
        <v>0</v>
      </c>
      <c r="L155" s="26">
        <v>1028.6827129999999</v>
      </c>
      <c r="M155" s="26">
        <v>459.86842100000001</v>
      </c>
    </row>
    <row r="156" spans="1:13" x14ac:dyDescent="0.25">
      <c r="A156" s="27">
        <v>42613</v>
      </c>
      <c r="B156" s="35" t="s">
        <v>90</v>
      </c>
      <c r="C156" s="28">
        <v>0.5</v>
      </c>
      <c r="D156" s="28">
        <v>0.5</v>
      </c>
      <c r="E156" s="29">
        <v>1</v>
      </c>
      <c r="F156" s="28">
        <v>0</v>
      </c>
      <c r="G156" s="28">
        <v>4.2770000000000002E-2</v>
      </c>
      <c r="H156" s="28">
        <v>5.7219999999999997E-3</v>
      </c>
      <c r="I156" s="30">
        <v>2.3637999999999999E-2</v>
      </c>
      <c r="J156" s="31">
        <v>821.13369899999998</v>
      </c>
      <c r="K156" s="28">
        <v>-5.7029999999999997E-3</v>
      </c>
      <c r="L156" s="31">
        <v>1072.6795079999999</v>
      </c>
      <c r="M156" s="31">
        <v>462.5</v>
      </c>
    </row>
    <row r="157" spans="1:13" x14ac:dyDescent="0.25">
      <c r="A157" s="21">
        <v>42643</v>
      </c>
      <c r="B157" s="33" t="s">
        <v>89</v>
      </c>
      <c r="C157" s="23">
        <v>1</v>
      </c>
      <c r="D157" s="23">
        <v>0</v>
      </c>
      <c r="E157" s="24">
        <v>1</v>
      </c>
      <c r="F157" s="23">
        <v>-2.784E-3</v>
      </c>
      <c r="G157" s="23">
        <v>1.9536999999999999E-2</v>
      </c>
      <c r="H157" s="23">
        <v>4.6230000000000004E-3</v>
      </c>
      <c r="I157" s="32">
        <v>1.8515E-2</v>
      </c>
      <c r="J157" s="26">
        <v>836.33679400000005</v>
      </c>
      <c r="K157" s="23">
        <v>-2.784E-3</v>
      </c>
      <c r="L157" s="26">
        <v>1093.636207</v>
      </c>
      <c r="M157" s="26">
        <v>464.63815799999998</v>
      </c>
    </row>
    <row r="158" spans="1:13" x14ac:dyDescent="0.25">
      <c r="A158" s="27">
        <v>42673</v>
      </c>
      <c r="B158" s="35" t="s">
        <v>90</v>
      </c>
      <c r="C158" s="28">
        <v>0.42305700000000002</v>
      </c>
      <c r="D158" s="28">
        <v>0.57694299999999998</v>
      </c>
      <c r="E158" s="29">
        <v>1</v>
      </c>
      <c r="F158" s="28">
        <v>-6.2009999999999999E-3</v>
      </c>
      <c r="G158" s="28">
        <v>4.0777000000000001E-2</v>
      </c>
      <c r="H158" s="28">
        <v>-1.4513E-2</v>
      </c>
      <c r="I158" s="30">
        <v>7.6400000000000001E-3</v>
      </c>
      <c r="J158" s="31">
        <v>842.72603300000003</v>
      </c>
      <c r="K158" s="28">
        <v>-5.7559999999999998E-3</v>
      </c>
      <c r="L158" s="31">
        <v>1138.231446</v>
      </c>
      <c r="M158" s="31">
        <v>457.89473700000002</v>
      </c>
    </row>
    <row r="159" spans="1:13" x14ac:dyDescent="0.25">
      <c r="A159" s="21">
        <v>42704</v>
      </c>
      <c r="B159" s="35" t="s">
        <v>90</v>
      </c>
      <c r="C159" s="23">
        <v>0.70162999999999998</v>
      </c>
      <c r="D159" s="23">
        <v>0.29837000000000002</v>
      </c>
      <c r="E159" s="24">
        <v>1</v>
      </c>
      <c r="F159" s="23">
        <v>-0.10749</v>
      </c>
      <c r="G159" s="23">
        <v>-0.101921</v>
      </c>
      <c r="H159" s="23">
        <v>-4.9569000000000002E-2</v>
      </c>
      <c r="I159" s="25">
        <v>-8.6154999999999995E-2</v>
      </c>
      <c r="J159" s="26">
        <v>770.12103500000001</v>
      </c>
      <c r="K159" s="23">
        <v>-9.1414999999999996E-2</v>
      </c>
      <c r="L159" s="26">
        <v>1022.221546</v>
      </c>
      <c r="M159" s="26">
        <v>435.19736799999998</v>
      </c>
    </row>
    <row r="160" spans="1:13" x14ac:dyDescent="0.25">
      <c r="A160" s="27">
        <v>42734</v>
      </c>
      <c r="B160" s="33" t="s">
        <v>89</v>
      </c>
      <c r="C160" s="28">
        <v>0.19004599999999999</v>
      </c>
      <c r="D160" s="28">
        <v>0.80995399999999995</v>
      </c>
      <c r="E160" s="29">
        <v>0</v>
      </c>
      <c r="F160" s="28">
        <v>-0.13763</v>
      </c>
      <c r="G160" s="28">
        <v>-3.3770000000000001E-2</v>
      </c>
      <c r="H160" s="28">
        <v>-3.0612E-2</v>
      </c>
      <c r="I160" s="34">
        <v>-3.2023999999999997E-2</v>
      </c>
      <c r="J160" s="31">
        <v>745.45841099999996</v>
      </c>
      <c r="K160" s="28">
        <v>-0.12051199999999999</v>
      </c>
      <c r="L160" s="31">
        <v>987.70146799999998</v>
      </c>
      <c r="M160" s="31">
        <v>421.875</v>
      </c>
    </row>
    <row r="161" spans="1:13" x14ac:dyDescent="0.25">
      <c r="A161" s="21">
        <v>42766</v>
      </c>
      <c r="B161" s="33" t="s">
        <v>89</v>
      </c>
      <c r="C161" s="23">
        <v>7.4184E-2</v>
      </c>
      <c r="D161" s="23">
        <v>0.92581599999999997</v>
      </c>
      <c r="E161" s="24">
        <v>1</v>
      </c>
      <c r="F161" s="23">
        <v>-4.9944000000000002E-2</v>
      </c>
      <c r="G161" s="23">
        <v>0.10168099999999999</v>
      </c>
      <c r="H161" s="23">
        <v>2.5731E-2</v>
      </c>
      <c r="I161" s="32">
        <v>3.1036999999999999E-2</v>
      </c>
      <c r="J161" s="26">
        <v>768.59515699999997</v>
      </c>
      <c r="K161" s="23">
        <v>-9.3215999999999993E-2</v>
      </c>
      <c r="L161" s="26">
        <v>1088.1315360000001</v>
      </c>
      <c r="M161" s="26">
        <v>432.73026299999998</v>
      </c>
    </row>
    <row r="162" spans="1:13" x14ac:dyDescent="0.25">
      <c r="A162" s="27">
        <v>42794</v>
      </c>
      <c r="B162" s="22" t="s">
        <v>88</v>
      </c>
      <c r="C162" s="28">
        <v>0.59512100000000001</v>
      </c>
      <c r="D162" s="28">
        <v>0.40487899999999999</v>
      </c>
      <c r="E162" s="29">
        <v>1</v>
      </c>
      <c r="F162" s="28">
        <v>0</v>
      </c>
      <c r="G162" s="28">
        <v>7.3615E-2</v>
      </c>
      <c r="H162" s="28">
        <v>2.6986E-2</v>
      </c>
      <c r="I162" s="30">
        <v>5.3649000000000002E-2</v>
      </c>
      <c r="J162" s="31">
        <v>809.82927700000005</v>
      </c>
      <c r="K162" s="28">
        <v>-4.4568000000000003E-2</v>
      </c>
      <c r="L162" s="31">
        <v>1168.2347930000001</v>
      </c>
      <c r="M162" s="31">
        <v>444.407895</v>
      </c>
    </row>
    <row r="163" spans="1:13" x14ac:dyDescent="0.25">
      <c r="A163" s="21">
        <v>42825</v>
      </c>
      <c r="B163" s="35" t="s">
        <v>90</v>
      </c>
      <c r="C163" s="23">
        <v>0.320239</v>
      </c>
      <c r="D163" s="23">
        <v>0.67976099999999995</v>
      </c>
      <c r="E163" s="24">
        <v>1</v>
      </c>
      <c r="F163" s="23">
        <v>0</v>
      </c>
      <c r="G163" s="23">
        <v>4.6272000000000001E-2</v>
      </c>
      <c r="H163" s="23">
        <v>-3.2939000000000003E-2</v>
      </c>
      <c r="I163" s="25">
        <v>-8.5260000000000006E-3</v>
      </c>
      <c r="J163" s="26">
        <v>802.92456300000003</v>
      </c>
      <c r="K163" s="23">
        <v>-5.2713999999999997E-2</v>
      </c>
      <c r="L163" s="26">
        <v>1222.291534</v>
      </c>
      <c r="M163" s="26">
        <v>429.76973700000002</v>
      </c>
    </row>
    <row r="164" spans="1:13" x14ac:dyDescent="0.25">
      <c r="A164" s="27">
        <v>42853</v>
      </c>
      <c r="B164" s="33" t="s">
        <v>89</v>
      </c>
      <c r="C164" s="28">
        <v>1</v>
      </c>
      <c r="D164" s="28">
        <v>0</v>
      </c>
      <c r="E164" s="29">
        <v>1</v>
      </c>
      <c r="F164" s="28">
        <v>0</v>
      </c>
      <c r="G164" s="28">
        <v>4.9147999999999997E-2</v>
      </c>
      <c r="H164" s="28">
        <v>1.0716E-2</v>
      </c>
      <c r="I164" s="30">
        <v>4.7731999999999997E-2</v>
      </c>
      <c r="J164" s="31">
        <v>841.24981300000002</v>
      </c>
      <c r="K164" s="28">
        <v>-7.4980000000000003E-3</v>
      </c>
      <c r="L164" s="31">
        <v>1282.3641580000001</v>
      </c>
      <c r="M164" s="31">
        <v>434.375</v>
      </c>
    </row>
    <row r="165" spans="1:13" x14ac:dyDescent="0.25">
      <c r="A165" s="21">
        <v>42886</v>
      </c>
      <c r="B165" s="33" t="s">
        <v>89</v>
      </c>
      <c r="C165" s="23">
        <v>0.80024200000000001</v>
      </c>
      <c r="D165" s="23">
        <v>0.19975799999999999</v>
      </c>
      <c r="E165" s="24">
        <v>1</v>
      </c>
      <c r="F165" s="23">
        <v>-2.2225000000000002E-2</v>
      </c>
      <c r="G165" s="23">
        <v>3.7880000000000001E-3</v>
      </c>
      <c r="H165" s="23">
        <v>-8.7089999999999997E-3</v>
      </c>
      <c r="I165" s="32">
        <v>1.2539999999999999E-3</v>
      </c>
      <c r="J165" s="26">
        <v>842.30449799999997</v>
      </c>
      <c r="K165" s="23">
        <v>-1.3306999999999999E-2</v>
      </c>
      <c r="L165" s="26">
        <v>1287.2216980000001</v>
      </c>
      <c r="M165" s="26">
        <v>430.592105</v>
      </c>
    </row>
    <row r="166" spans="1:13" x14ac:dyDescent="0.25">
      <c r="A166" s="27">
        <v>42916</v>
      </c>
      <c r="B166" s="33" t="s">
        <v>89</v>
      </c>
      <c r="C166" s="28">
        <v>0.42846099999999998</v>
      </c>
      <c r="D166" s="28">
        <v>0.57153900000000002</v>
      </c>
      <c r="E166" s="29">
        <v>1</v>
      </c>
      <c r="F166" s="28">
        <v>-2.1898000000000001E-2</v>
      </c>
      <c r="G166" s="28">
        <v>2.2929999999999999E-2</v>
      </c>
      <c r="H166" s="28">
        <v>-1.5661000000000001E-2</v>
      </c>
      <c r="I166" s="30">
        <v>1.8100000000000001E-4</v>
      </c>
      <c r="J166" s="31">
        <v>842.45702600000004</v>
      </c>
      <c r="K166" s="28">
        <v>-1.9970999999999999E-2</v>
      </c>
      <c r="L166" s="31">
        <v>1316.737161</v>
      </c>
      <c r="M166" s="31">
        <v>423.84868399999999</v>
      </c>
    </row>
    <row r="167" spans="1:13" x14ac:dyDescent="0.25">
      <c r="A167" s="21">
        <v>42947</v>
      </c>
      <c r="B167" s="33" t="s">
        <v>89</v>
      </c>
      <c r="C167" s="23">
        <v>0.52352299999999996</v>
      </c>
      <c r="D167" s="23">
        <v>0.47647699999999998</v>
      </c>
      <c r="E167" s="24">
        <v>1</v>
      </c>
      <c r="F167" s="23">
        <v>0</v>
      </c>
      <c r="G167" s="23">
        <v>5.0014999999999997E-2</v>
      </c>
      <c r="H167" s="23">
        <v>-2.3280000000000002E-3</v>
      </c>
      <c r="I167" s="32">
        <v>2.4708000000000001E-2</v>
      </c>
      <c r="J167" s="26">
        <v>863.27274199999999</v>
      </c>
      <c r="K167" s="23">
        <v>0</v>
      </c>
      <c r="L167" s="26">
        <v>1382.594407</v>
      </c>
      <c r="M167" s="26">
        <v>422.86184200000002</v>
      </c>
    </row>
    <row r="168" spans="1:13" x14ac:dyDescent="0.25">
      <c r="A168" s="27">
        <v>42978</v>
      </c>
      <c r="B168" s="33" t="s">
        <v>89</v>
      </c>
      <c r="C168" s="28">
        <v>1</v>
      </c>
      <c r="D168" s="28">
        <v>0</v>
      </c>
      <c r="E168" s="29">
        <v>1</v>
      </c>
      <c r="F168" s="28">
        <v>0</v>
      </c>
      <c r="G168" s="28">
        <v>7.2859999999999999E-3</v>
      </c>
      <c r="H168" s="28">
        <v>3.1893999999999999E-2</v>
      </c>
      <c r="I168" s="30">
        <v>6.3280000000000003E-3</v>
      </c>
      <c r="J168" s="31">
        <v>868.73541299999999</v>
      </c>
      <c r="K168" s="28">
        <v>0</v>
      </c>
      <c r="L168" s="31">
        <v>1392.668553</v>
      </c>
      <c r="M168" s="31">
        <v>436.34868399999999</v>
      </c>
    </row>
    <row r="169" spans="1:13" x14ac:dyDescent="0.25">
      <c r="A169" s="21">
        <v>43007</v>
      </c>
      <c r="B169" s="22" t="s">
        <v>88</v>
      </c>
      <c r="C169" s="23">
        <v>0.33613500000000002</v>
      </c>
      <c r="D169" s="23">
        <v>0.66386500000000004</v>
      </c>
      <c r="E169" s="24">
        <v>1</v>
      </c>
      <c r="F169" s="23">
        <v>-4.5102000000000003E-2</v>
      </c>
      <c r="G169" s="23">
        <v>1.7388000000000001E-2</v>
      </c>
      <c r="H169" s="23">
        <v>4.8999999999999998E-3</v>
      </c>
      <c r="I169" s="32">
        <v>8.1860000000000006E-3</v>
      </c>
      <c r="J169" s="26">
        <v>875.84697300000005</v>
      </c>
      <c r="K169" s="23">
        <v>-1.8175E-2</v>
      </c>
      <c r="L169" s="26">
        <v>1416.884237</v>
      </c>
      <c r="M169" s="26">
        <v>438.48684200000002</v>
      </c>
    </row>
    <row r="170" spans="1:13" x14ac:dyDescent="0.25">
      <c r="A170" s="27">
        <v>43039</v>
      </c>
      <c r="B170" s="22" t="s">
        <v>88</v>
      </c>
      <c r="C170" s="28">
        <v>0.251718</v>
      </c>
      <c r="D170" s="28">
        <v>0.748282</v>
      </c>
      <c r="E170" s="29">
        <v>1</v>
      </c>
      <c r="F170" s="28">
        <v>0</v>
      </c>
      <c r="G170" s="28">
        <v>8.3248000000000003E-2</v>
      </c>
      <c r="H170" s="28">
        <v>-1.0878000000000001E-2</v>
      </c>
      <c r="I170" s="30">
        <v>1.2045E-2</v>
      </c>
      <c r="J170" s="31">
        <v>886.39636499999995</v>
      </c>
      <c r="K170" s="28">
        <v>-8.0210000000000004E-3</v>
      </c>
      <c r="L170" s="31">
        <v>1534.8375579999999</v>
      </c>
      <c r="M170" s="31">
        <v>433.717105</v>
      </c>
    </row>
    <row r="171" spans="1:13" x14ac:dyDescent="0.25">
      <c r="A171" s="21">
        <v>43069</v>
      </c>
      <c r="B171" s="22" t="s">
        <v>88</v>
      </c>
      <c r="C171" s="23">
        <v>0.43651800000000002</v>
      </c>
      <c r="D171" s="23">
        <v>0.56348200000000004</v>
      </c>
      <c r="E171" s="24">
        <v>1</v>
      </c>
      <c r="F171" s="23">
        <v>-4.7200000000000002E-3</v>
      </c>
      <c r="G171" s="23">
        <v>3.4085999999999998E-2</v>
      </c>
      <c r="H171" s="23">
        <v>-2.6549999999999998E-3</v>
      </c>
      <c r="I171" s="32">
        <v>1.303E-2</v>
      </c>
      <c r="J171" s="26">
        <v>897.94639400000005</v>
      </c>
      <c r="K171" s="23">
        <v>-5.8770000000000003E-3</v>
      </c>
      <c r="L171" s="26">
        <v>1587.1547539999999</v>
      </c>
      <c r="M171" s="26">
        <v>432.565789</v>
      </c>
    </row>
    <row r="172" spans="1:13" x14ac:dyDescent="0.25">
      <c r="A172" s="27">
        <v>43098</v>
      </c>
      <c r="B172" s="33" t="s">
        <v>89</v>
      </c>
      <c r="C172" s="28">
        <v>0.46107900000000002</v>
      </c>
      <c r="D172" s="28">
        <v>0.53892099999999998</v>
      </c>
      <c r="E172" s="29">
        <v>1</v>
      </c>
      <c r="F172" s="28">
        <v>0</v>
      </c>
      <c r="G172" s="28">
        <v>7.5713000000000003E-2</v>
      </c>
      <c r="H172" s="28">
        <v>-1.1410000000000001E-3</v>
      </c>
      <c r="I172" s="30">
        <v>3.3822999999999999E-2</v>
      </c>
      <c r="J172" s="31">
        <v>928.31723299999999</v>
      </c>
      <c r="K172" s="28">
        <v>0</v>
      </c>
      <c r="L172" s="31">
        <v>1707.322318</v>
      </c>
      <c r="M172" s="31">
        <v>432.07236799999998</v>
      </c>
    </row>
    <row r="173" spans="1:13" x14ac:dyDescent="0.25">
      <c r="A173" s="21">
        <v>43131</v>
      </c>
      <c r="B173" s="22" t="s">
        <v>88</v>
      </c>
      <c r="C173" s="23">
        <v>0.59926800000000002</v>
      </c>
      <c r="D173" s="23">
        <v>0.40073199999999998</v>
      </c>
      <c r="E173" s="24">
        <v>1</v>
      </c>
      <c r="F173" s="23">
        <v>-4.6382E-2</v>
      </c>
      <c r="G173" s="23">
        <v>-2.4358000000000001E-2</v>
      </c>
      <c r="H173" s="23">
        <v>3.1213999999999999E-2</v>
      </c>
      <c r="I173" s="25">
        <v>-2.5000000000000001E-3</v>
      </c>
      <c r="J173" s="26">
        <v>925.99610099999995</v>
      </c>
      <c r="K173" s="23">
        <v>-2.6675000000000001E-2</v>
      </c>
      <c r="L173" s="26">
        <v>1665.7355279999999</v>
      </c>
      <c r="M173" s="26">
        <v>445.559211</v>
      </c>
    </row>
    <row r="174" spans="1:13" x14ac:dyDescent="0.25">
      <c r="A174" s="27">
        <v>43159</v>
      </c>
      <c r="B174" s="33" t="s">
        <v>89</v>
      </c>
      <c r="C174" s="28">
        <v>0.29789199999999999</v>
      </c>
      <c r="D174" s="28">
        <v>0.70210799999999995</v>
      </c>
      <c r="E174" s="29">
        <v>1</v>
      </c>
      <c r="F174" s="28">
        <v>-9.3576999999999994E-2</v>
      </c>
      <c r="G174" s="28">
        <v>-4.9491E-2</v>
      </c>
      <c r="H174" s="28">
        <v>7.7520000000000002E-3</v>
      </c>
      <c r="I174" s="34">
        <v>-9.5790000000000007E-3</v>
      </c>
      <c r="J174" s="31">
        <v>917.12563299999999</v>
      </c>
      <c r="K174" s="28">
        <v>-3.5998000000000002E-2</v>
      </c>
      <c r="L174" s="31">
        <v>1583.297325</v>
      </c>
      <c r="M174" s="31">
        <v>449.01315799999998</v>
      </c>
    </row>
    <row r="175" spans="1:13" x14ac:dyDescent="0.25">
      <c r="A175" s="21">
        <v>43187</v>
      </c>
      <c r="B175" s="22" t="s">
        <v>88</v>
      </c>
      <c r="C175" s="23">
        <v>0.31309799999999999</v>
      </c>
      <c r="D175" s="23">
        <v>0.68690200000000001</v>
      </c>
      <c r="E175" s="24">
        <v>1</v>
      </c>
      <c r="F175" s="23">
        <v>-0.12551000000000001</v>
      </c>
      <c r="G175" s="23">
        <v>-3.5229999999999997E-2</v>
      </c>
      <c r="H175" s="23">
        <v>5.8609999999999999E-3</v>
      </c>
      <c r="I175" s="25">
        <v>-6.9680000000000002E-3</v>
      </c>
      <c r="J175" s="26">
        <v>910.73553600000002</v>
      </c>
      <c r="K175" s="23">
        <v>-4.2715000000000003E-2</v>
      </c>
      <c r="L175" s="26">
        <v>1527.5182830000001</v>
      </c>
      <c r="M175" s="26">
        <v>451.64473700000002</v>
      </c>
    </row>
    <row r="176" spans="1:13" x14ac:dyDescent="0.25">
      <c r="A176" s="27">
        <v>43220</v>
      </c>
      <c r="B176" s="33" t="s">
        <v>89</v>
      </c>
      <c r="C176" s="28">
        <v>0.13963600000000001</v>
      </c>
      <c r="D176" s="28">
        <v>0.86036400000000002</v>
      </c>
      <c r="E176" s="29">
        <v>1</v>
      </c>
      <c r="F176" s="28">
        <v>-8.0902000000000002E-2</v>
      </c>
      <c r="G176" s="28">
        <v>5.101E-2</v>
      </c>
      <c r="H176" s="28">
        <v>1.0560999999999999E-2</v>
      </c>
      <c r="I176" s="30">
        <v>1.5917000000000001E-2</v>
      </c>
      <c r="J176" s="31">
        <v>925.23132899999996</v>
      </c>
      <c r="K176" s="28">
        <v>-2.7477999999999999E-2</v>
      </c>
      <c r="L176" s="31">
        <v>1605.4367119999999</v>
      </c>
      <c r="M176" s="31">
        <v>456.41447399999998</v>
      </c>
    </row>
    <row r="177" spans="1:13" x14ac:dyDescent="0.25">
      <c r="A177" s="21">
        <v>43251</v>
      </c>
      <c r="B177" s="33" t="s">
        <v>89</v>
      </c>
      <c r="C177" s="23">
        <v>0.752668</v>
      </c>
      <c r="D177" s="23">
        <v>0.247332</v>
      </c>
      <c r="E177" s="24">
        <v>0</v>
      </c>
      <c r="F177" s="23">
        <v>-0.124805</v>
      </c>
      <c r="G177" s="23">
        <v>-4.7766999999999997E-2</v>
      </c>
      <c r="H177" s="23">
        <v>1.0809999999999999E-3</v>
      </c>
      <c r="I177" s="25">
        <v>-3.6840999999999999E-2</v>
      </c>
      <c r="J177" s="26">
        <v>891.14510399999995</v>
      </c>
      <c r="K177" s="23">
        <v>-6.3307000000000002E-2</v>
      </c>
      <c r="L177" s="26">
        <v>1528.749658</v>
      </c>
      <c r="M177" s="26">
        <v>456.907895</v>
      </c>
    </row>
    <row r="178" spans="1:13" x14ac:dyDescent="0.25">
      <c r="A178" s="27">
        <v>43280</v>
      </c>
      <c r="B178" s="22" t="s">
        <v>88</v>
      </c>
      <c r="C178" s="28">
        <v>0.18659700000000001</v>
      </c>
      <c r="D178" s="28">
        <v>0.81340299999999999</v>
      </c>
      <c r="E178" s="29">
        <v>0</v>
      </c>
      <c r="F178" s="28">
        <v>-0.14942900000000001</v>
      </c>
      <c r="G178" s="28">
        <v>-2.8135E-2</v>
      </c>
      <c r="H178" s="28">
        <v>-2.3397999999999999E-2</v>
      </c>
      <c r="I178" s="34">
        <v>-2.5187000000000001E-2</v>
      </c>
      <c r="J178" s="31">
        <v>868.70018200000004</v>
      </c>
      <c r="K178" s="28">
        <v>-8.6899000000000004E-2</v>
      </c>
      <c r="L178" s="31">
        <v>1485.73776</v>
      </c>
      <c r="M178" s="31">
        <v>446.217105</v>
      </c>
    </row>
    <row r="179" spans="1:13" x14ac:dyDescent="0.25">
      <c r="A179" s="21">
        <v>43312</v>
      </c>
      <c r="B179" s="35" t="s">
        <v>90</v>
      </c>
      <c r="C179" s="23">
        <v>9.1722999999999999E-2</v>
      </c>
      <c r="D179" s="23">
        <v>0.908277</v>
      </c>
      <c r="E179" s="24">
        <v>0</v>
      </c>
      <c r="F179" s="23">
        <v>-0.11773400000000001</v>
      </c>
      <c r="G179" s="23">
        <v>3.7262000000000003E-2</v>
      </c>
      <c r="H179" s="23">
        <v>-2.3222E-2</v>
      </c>
      <c r="I179" s="25">
        <v>-1.7909000000000001E-2</v>
      </c>
      <c r="J179" s="26">
        <v>853.14259900000002</v>
      </c>
      <c r="K179" s="23">
        <v>-0.103252</v>
      </c>
      <c r="L179" s="26">
        <v>1541.0999200000001</v>
      </c>
      <c r="M179" s="26">
        <v>435.85526299999998</v>
      </c>
    </row>
    <row r="180" spans="1:13" x14ac:dyDescent="0.25">
      <c r="A180" s="27">
        <v>43343</v>
      </c>
      <c r="B180" s="33" t="s">
        <v>89</v>
      </c>
      <c r="C180" s="28">
        <v>0.212371</v>
      </c>
      <c r="D180" s="28">
        <v>0.78762900000000002</v>
      </c>
      <c r="E180" s="29">
        <v>0</v>
      </c>
      <c r="F180" s="28">
        <v>-4.0598000000000002E-2</v>
      </c>
      <c r="G180" s="28">
        <v>8.7429999999999994E-2</v>
      </c>
      <c r="H180" s="28">
        <v>2.0754999999999999E-2</v>
      </c>
      <c r="I180" s="30">
        <v>3.4422000000000001E-2</v>
      </c>
      <c r="J180" s="31">
        <v>882.50962400000003</v>
      </c>
      <c r="K180" s="28">
        <v>-7.2384000000000004E-2</v>
      </c>
      <c r="L180" s="31">
        <v>1675.8380749999999</v>
      </c>
      <c r="M180" s="31">
        <v>444.90131600000001</v>
      </c>
    </row>
    <row r="181" spans="1:13" x14ac:dyDescent="0.25">
      <c r="A181" s="21">
        <v>43371</v>
      </c>
      <c r="B181" s="22" t="s">
        <v>88</v>
      </c>
      <c r="C181" s="23">
        <v>0.41978100000000002</v>
      </c>
      <c r="D181" s="23">
        <v>0.58021900000000004</v>
      </c>
      <c r="E181" s="24">
        <v>0</v>
      </c>
      <c r="F181" s="23">
        <v>-0.15362200000000001</v>
      </c>
      <c r="G181" s="23">
        <v>-0.117807</v>
      </c>
      <c r="H181" s="23">
        <v>-7.3899999999999997E-4</v>
      </c>
      <c r="I181" s="25">
        <v>-5.1718E-2</v>
      </c>
      <c r="J181" s="26">
        <v>836.86836700000003</v>
      </c>
      <c r="K181" s="23">
        <v>-0.12035800000000001</v>
      </c>
      <c r="L181" s="26">
        <v>1478.4123990000001</v>
      </c>
      <c r="M181" s="26">
        <v>444.57236799999998</v>
      </c>
    </row>
    <row r="182" spans="1:13" x14ac:dyDescent="0.25">
      <c r="A182" s="27">
        <v>43404</v>
      </c>
      <c r="B182" s="22" t="s">
        <v>88</v>
      </c>
      <c r="C182" s="28">
        <v>7.0838999999999999E-2</v>
      </c>
      <c r="D182" s="28">
        <v>0.92916100000000001</v>
      </c>
      <c r="E182" s="29">
        <v>0</v>
      </c>
      <c r="F182" s="28">
        <v>-0.19863800000000001</v>
      </c>
      <c r="G182" s="28">
        <v>-5.3185999999999997E-2</v>
      </c>
      <c r="H182" s="28">
        <v>4.9575000000000001E-2</v>
      </c>
      <c r="I182" s="30">
        <v>4.1541000000000002E-2</v>
      </c>
      <c r="J182" s="31">
        <v>871.63261399999999</v>
      </c>
      <c r="K182" s="28">
        <v>-8.3817000000000003E-2</v>
      </c>
      <c r="L182" s="31">
        <v>1399.7809090000001</v>
      </c>
      <c r="M182" s="31">
        <v>466.61184200000002</v>
      </c>
    </row>
    <row r="183" spans="1:13" x14ac:dyDescent="0.25">
      <c r="A183" s="21">
        <v>43434</v>
      </c>
      <c r="B183" s="33" t="s">
        <v>89</v>
      </c>
      <c r="C183" s="23">
        <v>0</v>
      </c>
      <c r="D183" s="23">
        <v>1</v>
      </c>
      <c r="E183" s="24">
        <v>0</v>
      </c>
      <c r="F183" s="23">
        <v>-0.19769200000000001</v>
      </c>
      <c r="G183" s="23">
        <v>1.1800000000000001E-3</v>
      </c>
      <c r="H183" s="23">
        <v>-4.8642999999999999E-2</v>
      </c>
      <c r="I183" s="25">
        <v>-4.8777000000000001E-2</v>
      </c>
      <c r="J183" s="26">
        <v>829.11661100000003</v>
      </c>
      <c r="K183" s="23">
        <v>-0.12850600000000001</v>
      </c>
      <c r="L183" s="26">
        <v>1401.433223</v>
      </c>
      <c r="M183" s="26">
        <v>443.91447399999998</v>
      </c>
    </row>
    <row r="184" spans="1:13" x14ac:dyDescent="0.25">
      <c r="A184" s="27">
        <v>43465</v>
      </c>
      <c r="B184" s="35" t="s">
        <v>90</v>
      </c>
      <c r="C184" s="28">
        <v>0.19356699999999999</v>
      </c>
      <c r="D184" s="28">
        <v>0.80643299999999996</v>
      </c>
      <c r="E184" s="29">
        <v>0</v>
      </c>
      <c r="F184" s="28">
        <v>-0.194104</v>
      </c>
      <c r="G184" s="28">
        <v>4.4730000000000004E-3</v>
      </c>
      <c r="H184" s="28">
        <v>3.8162000000000001E-2</v>
      </c>
      <c r="I184" s="30">
        <v>3.1577000000000001E-2</v>
      </c>
      <c r="J184" s="31">
        <v>855.297237</v>
      </c>
      <c r="K184" s="28">
        <v>-0.10098699999999999</v>
      </c>
      <c r="L184" s="31">
        <v>1407.701671</v>
      </c>
      <c r="M184" s="31">
        <v>460.85526299999998</v>
      </c>
    </row>
    <row r="185" spans="1:13" x14ac:dyDescent="0.25">
      <c r="A185" s="21">
        <v>43496</v>
      </c>
      <c r="B185" s="22" t="s">
        <v>88</v>
      </c>
      <c r="C185" s="23">
        <v>0.162106</v>
      </c>
      <c r="D185" s="23">
        <v>0.83789400000000003</v>
      </c>
      <c r="E185" s="24">
        <v>0</v>
      </c>
      <c r="F185" s="23">
        <v>-0.21324399999999999</v>
      </c>
      <c r="G185" s="23">
        <v>-2.3751000000000001E-2</v>
      </c>
      <c r="H185" s="23">
        <v>4.7466000000000001E-2</v>
      </c>
      <c r="I185" s="32">
        <v>3.5644000000000002E-2</v>
      </c>
      <c r="J185" s="26">
        <v>885.783278</v>
      </c>
      <c r="K185" s="23">
        <v>-6.8943000000000004E-2</v>
      </c>
      <c r="L185" s="26">
        <v>1374.26792</v>
      </c>
      <c r="M185" s="26">
        <v>482.73026299999998</v>
      </c>
    </row>
    <row r="186" spans="1:13" x14ac:dyDescent="0.25">
      <c r="A186" s="27">
        <v>43524</v>
      </c>
      <c r="B186" s="22" t="s">
        <v>88</v>
      </c>
      <c r="C186" s="28">
        <v>5.4607999999999997E-2</v>
      </c>
      <c r="D186" s="28">
        <v>0.94539200000000001</v>
      </c>
      <c r="E186" s="29">
        <v>0</v>
      </c>
      <c r="F186" s="28">
        <v>-0.21901200000000001</v>
      </c>
      <c r="G186" s="28">
        <v>-7.3309999999999998E-3</v>
      </c>
      <c r="H186" s="28">
        <v>5.1110000000000001E-3</v>
      </c>
      <c r="I186" s="30">
        <v>4.261E-3</v>
      </c>
      <c r="J186" s="31">
        <v>889.55793400000005</v>
      </c>
      <c r="K186" s="28">
        <v>-6.4975000000000005E-2</v>
      </c>
      <c r="L186" s="31">
        <v>1364.1927599999999</v>
      </c>
      <c r="M186" s="31">
        <v>485.19736799999998</v>
      </c>
    </row>
    <row r="187" spans="1:13" x14ac:dyDescent="0.25">
      <c r="A187" s="21">
        <v>43553</v>
      </c>
      <c r="B187" s="33" t="s">
        <v>89</v>
      </c>
      <c r="C187" s="23">
        <v>3.4140999999999998E-2</v>
      </c>
      <c r="D187" s="23">
        <v>0.96585900000000002</v>
      </c>
      <c r="E187" s="24">
        <v>0</v>
      </c>
      <c r="F187" s="23">
        <v>-0.17019899999999999</v>
      </c>
      <c r="G187" s="23">
        <v>6.2501000000000001E-2</v>
      </c>
      <c r="H187" s="23">
        <v>-4.8135999999999998E-2</v>
      </c>
      <c r="I187" s="25">
        <v>-4.4546000000000002E-2</v>
      </c>
      <c r="J187" s="26">
        <v>849.93138099999999</v>
      </c>
      <c r="K187" s="23">
        <v>-0.106627</v>
      </c>
      <c r="L187" s="26">
        <v>1449.4568360000001</v>
      </c>
      <c r="M187" s="26">
        <v>461.842105</v>
      </c>
    </row>
    <row r="188" spans="1:13" x14ac:dyDescent="0.25">
      <c r="A188" s="27">
        <v>43585</v>
      </c>
      <c r="B188" s="33" t="s">
        <v>89</v>
      </c>
      <c r="C188" s="28">
        <v>0.18470400000000001</v>
      </c>
      <c r="D188" s="28">
        <v>0.81529600000000002</v>
      </c>
      <c r="E188" s="29">
        <v>0</v>
      </c>
      <c r="F188" s="28">
        <v>-0.185499</v>
      </c>
      <c r="G188" s="28">
        <v>-1.8438E-2</v>
      </c>
      <c r="H188" s="28">
        <v>2.493E-3</v>
      </c>
      <c r="I188" s="34">
        <v>-1.6360000000000001E-3</v>
      </c>
      <c r="J188" s="31">
        <v>848.540526</v>
      </c>
      <c r="K188" s="28">
        <v>-0.108089</v>
      </c>
      <c r="L188" s="31">
        <v>1422.731745</v>
      </c>
      <c r="M188" s="31">
        <v>462.99342100000001</v>
      </c>
    </row>
    <row r="189" spans="1:13" x14ac:dyDescent="0.25">
      <c r="A189" s="21">
        <v>43616</v>
      </c>
      <c r="B189" s="35" t="s">
        <v>90</v>
      </c>
      <c r="C189" s="23">
        <v>0.235486</v>
      </c>
      <c r="D189" s="23">
        <v>0.76451400000000003</v>
      </c>
      <c r="E189" s="24">
        <v>0</v>
      </c>
      <c r="F189" s="23">
        <v>-0.183143</v>
      </c>
      <c r="G189" s="23">
        <v>2.892E-3</v>
      </c>
      <c r="H189" s="23">
        <v>8.1709999999999994E-3</v>
      </c>
      <c r="I189" s="32">
        <v>7.136E-3</v>
      </c>
      <c r="J189" s="26">
        <v>854.595688</v>
      </c>
      <c r="K189" s="23">
        <v>-0.10172399999999999</v>
      </c>
      <c r="L189" s="26">
        <v>1426.846808</v>
      </c>
      <c r="M189" s="26">
        <v>466.77631600000001</v>
      </c>
    </row>
    <row r="190" spans="1:13" x14ac:dyDescent="0.25">
      <c r="A190" s="27">
        <v>43644</v>
      </c>
      <c r="B190" s="33" t="s">
        <v>89</v>
      </c>
      <c r="C190" s="28">
        <v>0.16623599999999999</v>
      </c>
      <c r="D190" s="28">
        <v>0.83376399999999995</v>
      </c>
      <c r="E190" s="29">
        <v>0</v>
      </c>
      <c r="F190" s="28">
        <v>-0.18040900000000001</v>
      </c>
      <c r="G190" s="28">
        <v>3.3479999999999998E-3</v>
      </c>
      <c r="H190" s="28">
        <v>5.6377999999999998E-2</v>
      </c>
      <c r="I190" s="30">
        <v>4.7397000000000002E-2</v>
      </c>
      <c r="J190" s="31">
        <v>895.10057099999995</v>
      </c>
      <c r="K190" s="28">
        <v>-5.9149E-2</v>
      </c>
      <c r="L190" s="31">
        <v>1431.6232030000001</v>
      </c>
      <c r="M190" s="31">
        <v>493.092105</v>
      </c>
    </row>
    <row r="191" spans="1:13" x14ac:dyDescent="0.25">
      <c r="A191" s="21">
        <v>43677</v>
      </c>
      <c r="B191" s="22" t="s">
        <v>88</v>
      </c>
      <c r="C191" s="23">
        <v>0.17413899999999999</v>
      </c>
      <c r="D191" s="23">
        <v>0.82586099999999996</v>
      </c>
      <c r="E191" s="24">
        <v>0</v>
      </c>
      <c r="F191" s="23">
        <v>-0.25774000000000002</v>
      </c>
      <c r="G191" s="23">
        <v>-9.4353000000000006E-2</v>
      </c>
      <c r="H191" s="23">
        <v>2.2682000000000001E-2</v>
      </c>
      <c r="I191" s="32">
        <v>1.6260000000000001E-3</v>
      </c>
      <c r="J191" s="26">
        <v>896.55569300000002</v>
      </c>
      <c r="K191" s="23">
        <v>-5.7619999999999998E-2</v>
      </c>
      <c r="L191" s="26">
        <v>1296.5452540000001</v>
      </c>
      <c r="M191" s="26">
        <v>504.27631600000001</v>
      </c>
    </row>
    <row r="192" spans="1:13" x14ac:dyDescent="0.25">
      <c r="A192" s="27">
        <v>43707</v>
      </c>
      <c r="B192" s="33" t="s">
        <v>89</v>
      </c>
      <c r="C192" s="28">
        <v>7.0281999999999997E-2</v>
      </c>
      <c r="D192" s="28">
        <v>0.92971800000000004</v>
      </c>
      <c r="E192" s="29">
        <v>0</v>
      </c>
      <c r="F192" s="28">
        <v>-0.25581799999999999</v>
      </c>
      <c r="G192" s="28">
        <v>2.5890000000000002E-3</v>
      </c>
      <c r="H192" s="28">
        <v>0.10241400000000001</v>
      </c>
      <c r="I192" s="30">
        <v>9.5102999999999993E-2</v>
      </c>
      <c r="J192" s="31">
        <v>981.820697</v>
      </c>
      <c r="K192" s="28">
        <v>-1.0515999999999999E-2</v>
      </c>
      <c r="L192" s="31">
        <v>1299.9026260000001</v>
      </c>
      <c r="M192" s="31">
        <v>555.92105300000003</v>
      </c>
    </row>
    <row r="193" spans="1:13" x14ac:dyDescent="0.25">
      <c r="A193" s="21">
        <v>43738</v>
      </c>
      <c r="B193" s="33" t="s">
        <v>89</v>
      </c>
      <c r="C193" s="23">
        <v>5.3566999999999997E-2</v>
      </c>
      <c r="D193" s="23">
        <v>0.94643299999999997</v>
      </c>
      <c r="E193" s="24">
        <v>0</v>
      </c>
      <c r="F193" s="23">
        <v>-0.229129</v>
      </c>
      <c r="G193" s="23">
        <v>3.5862999999999999E-2</v>
      </c>
      <c r="H193" s="23">
        <v>-2.4556000000000001E-2</v>
      </c>
      <c r="I193" s="25">
        <v>-2.1249000000000001E-2</v>
      </c>
      <c r="J193" s="26">
        <v>960.95840899999996</v>
      </c>
      <c r="K193" s="23">
        <v>-4.1695000000000003E-2</v>
      </c>
      <c r="L193" s="26">
        <v>1346.5214169999999</v>
      </c>
      <c r="M193" s="26">
        <v>542.26973699999996</v>
      </c>
    </row>
    <row r="194" spans="1:13" x14ac:dyDescent="0.25">
      <c r="A194" s="27">
        <v>43769</v>
      </c>
      <c r="B194" s="33" t="s">
        <v>89</v>
      </c>
      <c r="C194" s="28">
        <v>6.7268999999999995E-2</v>
      </c>
      <c r="D194" s="28">
        <v>0.93273099999999998</v>
      </c>
      <c r="E194" s="29">
        <v>0</v>
      </c>
      <c r="F194" s="28">
        <v>-0.175374</v>
      </c>
      <c r="G194" s="28">
        <v>6.9733000000000003E-2</v>
      </c>
      <c r="H194" s="28">
        <v>3.3363999999999998E-2</v>
      </c>
      <c r="I194" s="30">
        <v>3.5827999999999999E-2</v>
      </c>
      <c r="J194" s="31">
        <v>995.38743299999999</v>
      </c>
      <c r="K194" s="28">
        <v>-7.3610000000000004E-3</v>
      </c>
      <c r="L194" s="31">
        <v>1440.418302</v>
      </c>
      <c r="M194" s="31">
        <v>560.36184200000002</v>
      </c>
    </row>
    <row r="195" spans="1:13" x14ac:dyDescent="0.25">
      <c r="A195" s="21">
        <v>43798</v>
      </c>
      <c r="B195" s="35" t="s">
        <v>90</v>
      </c>
      <c r="C195" s="23">
        <v>0.133161</v>
      </c>
      <c r="D195" s="23">
        <v>0.86683900000000003</v>
      </c>
      <c r="E195" s="24">
        <v>1</v>
      </c>
      <c r="F195" s="23">
        <v>-0.16373299999999999</v>
      </c>
      <c r="G195" s="23">
        <v>1.4116E-2</v>
      </c>
      <c r="H195" s="23">
        <v>-1.9372E-2</v>
      </c>
      <c r="I195" s="25">
        <v>-1.5034E-2</v>
      </c>
      <c r="J195" s="26">
        <v>980.42276600000002</v>
      </c>
      <c r="K195" s="23">
        <v>-2.2284000000000002E-2</v>
      </c>
      <c r="L195" s="26">
        <v>1460.751199</v>
      </c>
      <c r="M195" s="26">
        <v>549.50657899999999</v>
      </c>
    </row>
    <row r="196" spans="1:13" x14ac:dyDescent="0.25">
      <c r="A196" s="27">
        <v>43830</v>
      </c>
      <c r="B196" s="35" t="s">
        <v>90</v>
      </c>
      <c r="C196" s="28">
        <v>0.45</v>
      </c>
      <c r="D196" s="28">
        <v>0.55000000000000004</v>
      </c>
      <c r="E196" s="29">
        <v>1</v>
      </c>
      <c r="F196" s="28">
        <v>-0.154672</v>
      </c>
      <c r="G196" s="28">
        <v>1.0834999999999999E-2</v>
      </c>
      <c r="H196" s="28">
        <v>3.1127999999999999E-2</v>
      </c>
      <c r="I196" s="30">
        <v>2.1409999999999998E-2</v>
      </c>
      <c r="J196" s="31">
        <v>1001.413834</v>
      </c>
      <c r="K196" s="28">
        <v>-1.351E-3</v>
      </c>
      <c r="L196" s="31">
        <v>1476.5785229999999</v>
      </c>
      <c r="M196" s="31">
        <v>566.61184200000002</v>
      </c>
    </row>
    <row r="197" spans="1:13" x14ac:dyDescent="0.25">
      <c r="A197" s="21">
        <v>43861</v>
      </c>
      <c r="B197" s="22" t="s">
        <v>88</v>
      </c>
      <c r="C197" s="23">
        <v>0.45</v>
      </c>
      <c r="D197" s="23">
        <v>0.55000000000000004</v>
      </c>
      <c r="E197" s="24">
        <v>1</v>
      </c>
      <c r="F197" s="23">
        <v>-8.7964000000000001E-2</v>
      </c>
      <c r="G197" s="23">
        <v>7.8913999999999998E-2</v>
      </c>
      <c r="H197" s="23">
        <v>4.1218999999999999E-2</v>
      </c>
      <c r="I197" s="32">
        <v>5.8872000000000001E-2</v>
      </c>
      <c r="J197" s="26">
        <v>1060.3687580000001</v>
      </c>
      <c r="K197" s="23">
        <v>-1.4159999999999999E-3</v>
      </c>
      <c r="L197" s="26">
        <v>1593.1006500000001</v>
      </c>
      <c r="M197" s="26">
        <v>589.96710499999995</v>
      </c>
    </row>
    <row r="198" spans="1:13" x14ac:dyDescent="0.25">
      <c r="A198" s="27">
        <v>43889</v>
      </c>
      <c r="B198" s="22" t="s">
        <v>88</v>
      </c>
      <c r="C198" s="28">
        <v>0.35221799999999998</v>
      </c>
      <c r="D198" s="28">
        <v>0.64778199999999997</v>
      </c>
      <c r="E198" s="29">
        <v>1</v>
      </c>
      <c r="F198" s="28">
        <v>-0.112679</v>
      </c>
      <c r="G198" s="28">
        <v>-2.7098000000000001E-2</v>
      </c>
      <c r="H198" s="28">
        <v>4.1818000000000001E-2</v>
      </c>
      <c r="I198" s="30">
        <v>1.7645999999999998E-2</v>
      </c>
      <c r="J198" s="31">
        <v>1079.08025</v>
      </c>
      <c r="K198" s="28">
        <v>-3.7379999999999997E-2</v>
      </c>
      <c r="L198" s="31">
        <v>1549.9305199999999</v>
      </c>
      <c r="M198" s="31">
        <v>614.63815799999998</v>
      </c>
    </row>
    <row r="199" spans="1:13" x14ac:dyDescent="0.25">
      <c r="A199" s="21">
        <v>43921</v>
      </c>
      <c r="B199" s="22" t="s">
        <v>88</v>
      </c>
      <c r="C199" s="23">
        <v>0.11121</v>
      </c>
      <c r="D199" s="23">
        <v>0.88878999999999997</v>
      </c>
      <c r="E199" s="24">
        <v>0</v>
      </c>
      <c r="F199" s="23">
        <v>-0.33192100000000002</v>
      </c>
      <c r="G199" s="23">
        <v>-0.247084</v>
      </c>
      <c r="H199" s="23">
        <v>2.2478000000000001E-2</v>
      </c>
      <c r="I199" s="25">
        <v>-9.8729999999999998E-3</v>
      </c>
      <c r="J199" s="26">
        <v>1068.4261240000001</v>
      </c>
      <c r="K199" s="23">
        <v>-4.6884000000000002E-2</v>
      </c>
      <c r="L199" s="26">
        <v>1166.9679169999999</v>
      </c>
      <c r="M199" s="26">
        <v>628.45394699999997</v>
      </c>
    </row>
    <row r="200" spans="1:13" x14ac:dyDescent="0.25">
      <c r="A200" s="27">
        <v>43951</v>
      </c>
      <c r="B200" s="33" t="s">
        <v>89</v>
      </c>
      <c r="C200" s="28">
        <v>0</v>
      </c>
      <c r="D200" s="28">
        <v>1</v>
      </c>
      <c r="E200" s="29">
        <v>0</v>
      </c>
      <c r="F200" s="28">
        <v>-0.23039100000000001</v>
      </c>
      <c r="G200" s="28">
        <v>0.151974</v>
      </c>
      <c r="H200" s="28">
        <v>0.114106</v>
      </c>
      <c r="I200" s="30">
        <v>0.113859</v>
      </c>
      <c r="J200" s="31">
        <v>1190.075681</v>
      </c>
      <c r="K200" s="28">
        <v>-1.5949999999999999E-2</v>
      </c>
      <c r="L200" s="31">
        <v>1344.3163030000001</v>
      </c>
      <c r="M200" s="31">
        <v>700.16447400000004</v>
      </c>
    </row>
    <row r="201" spans="1:13" x14ac:dyDescent="0.25">
      <c r="A201" s="21">
        <v>43980</v>
      </c>
      <c r="B201" s="33" t="s">
        <v>89</v>
      </c>
      <c r="C201" s="23">
        <v>1.1134E-2</v>
      </c>
      <c r="D201" s="23">
        <v>0.98886600000000002</v>
      </c>
      <c r="E201" s="24">
        <v>0</v>
      </c>
      <c r="F201" s="23">
        <v>-0.25609700000000002</v>
      </c>
      <c r="G201" s="23">
        <v>-3.3401E-2</v>
      </c>
      <c r="H201" s="23">
        <v>-3.7115000000000002E-2</v>
      </c>
      <c r="I201" s="25">
        <v>-3.7051000000000001E-2</v>
      </c>
      <c r="J201" s="26">
        <v>1145.981818</v>
      </c>
      <c r="K201" s="23">
        <v>-5.2409999999999998E-2</v>
      </c>
      <c r="L201" s="26">
        <v>1299.4147419999999</v>
      </c>
      <c r="M201" s="26">
        <v>674.17763200000002</v>
      </c>
    </row>
    <row r="202" spans="1:13" x14ac:dyDescent="0.25">
      <c r="A202" s="27">
        <v>44012</v>
      </c>
      <c r="B202" s="33" t="s">
        <v>89</v>
      </c>
      <c r="C202" s="28">
        <v>8.0198000000000005E-2</v>
      </c>
      <c r="D202" s="28">
        <v>0.91980200000000001</v>
      </c>
      <c r="E202" s="29">
        <v>1</v>
      </c>
      <c r="F202" s="28">
        <v>-0.183619</v>
      </c>
      <c r="G202" s="28">
        <v>9.7429000000000002E-2</v>
      </c>
      <c r="H202" s="28">
        <v>3.9522000000000002E-2</v>
      </c>
      <c r="I202" s="30">
        <v>4.4055999999999998E-2</v>
      </c>
      <c r="J202" s="31">
        <v>1196.4692319999999</v>
      </c>
      <c r="K202" s="28">
        <v>-1.0663000000000001E-2</v>
      </c>
      <c r="L202" s="31">
        <v>1426.015073</v>
      </c>
      <c r="M202" s="31">
        <v>700.82236799999998</v>
      </c>
    </row>
    <row r="203" spans="1:13" x14ac:dyDescent="0.25">
      <c r="A203" s="21">
        <v>44043</v>
      </c>
      <c r="B203" s="35" t="s">
        <v>90</v>
      </c>
      <c r="C203" s="23">
        <v>0.25764700000000001</v>
      </c>
      <c r="D203" s="23">
        <v>0.74235300000000004</v>
      </c>
      <c r="E203" s="24">
        <v>1</v>
      </c>
      <c r="F203" s="23">
        <v>-0.140124</v>
      </c>
      <c r="G203" s="23">
        <v>5.3277999999999999E-2</v>
      </c>
      <c r="H203" s="23">
        <v>0.106313</v>
      </c>
      <c r="I203" s="32">
        <v>9.2462000000000003E-2</v>
      </c>
      <c r="J203" s="26">
        <v>1307.097023</v>
      </c>
      <c r="K203" s="23">
        <v>0</v>
      </c>
      <c r="L203" s="26">
        <v>1501.99008</v>
      </c>
      <c r="M203" s="26">
        <v>775.32894699999997</v>
      </c>
    </row>
    <row r="204" spans="1:13" x14ac:dyDescent="0.25">
      <c r="A204" s="27">
        <v>44074</v>
      </c>
      <c r="B204" s="22" t="s">
        <v>88</v>
      </c>
      <c r="C204" s="28">
        <v>0.7</v>
      </c>
      <c r="D204" s="28">
        <v>0.3</v>
      </c>
      <c r="E204" s="29">
        <v>1</v>
      </c>
      <c r="F204" s="28">
        <v>-0.102312</v>
      </c>
      <c r="G204" s="28">
        <v>4.3973999999999999E-2</v>
      </c>
      <c r="H204" s="28">
        <v>-3.8184000000000003E-2</v>
      </c>
      <c r="I204" s="30">
        <v>1.84E-2</v>
      </c>
      <c r="J204" s="31">
        <v>1331.1477219999999</v>
      </c>
      <c r="K204" s="28">
        <v>-3.0224000000000001E-2</v>
      </c>
      <c r="L204" s="31">
        <v>1568.039031</v>
      </c>
      <c r="M204" s="31">
        <v>745.72368400000005</v>
      </c>
    </row>
    <row r="205" spans="1:13" x14ac:dyDescent="0.25">
      <c r="A205" s="21">
        <v>44104</v>
      </c>
      <c r="B205" s="33" t="s">
        <v>89</v>
      </c>
      <c r="C205" s="23">
        <v>0.17330599999999999</v>
      </c>
      <c r="D205" s="23">
        <v>0.82669400000000004</v>
      </c>
      <c r="E205" s="24">
        <v>1</v>
      </c>
      <c r="F205" s="23">
        <v>-5.4031999999999997E-2</v>
      </c>
      <c r="G205" s="23">
        <v>5.3782000000000003E-2</v>
      </c>
      <c r="H205" s="23">
        <v>-2.5583999999999999E-2</v>
      </c>
      <c r="I205" s="25">
        <v>-1.2931E-2</v>
      </c>
      <c r="J205" s="26">
        <v>1313.935287</v>
      </c>
      <c r="K205" s="23">
        <v>-4.2764000000000003E-2</v>
      </c>
      <c r="L205" s="26">
        <v>1652.3719679999999</v>
      </c>
      <c r="M205" s="26">
        <v>726.64473699999996</v>
      </c>
    </row>
    <row r="206" spans="1:13" x14ac:dyDescent="0.25">
      <c r="A206" s="27">
        <v>44134</v>
      </c>
      <c r="B206" s="33" t="s">
        <v>89</v>
      </c>
      <c r="C206" s="28">
        <v>0.33998400000000001</v>
      </c>
      <c r="D206" s="28">
        <v>0.66001600000000005</v>
      </c>
      <c r="E206" s="29">
        <v>1</v>
      </c>
      <c r="F206" s="28">
        <v>-6.0918E-2</v>
      </c>
      <c r="G206" s="28">
        <v>-7.28E-3</v>
      </c>
      <c r="H206" s="28">
        <v>3.1689999999999999E-3</v>
      </c>
      <c r="I206" s="34">
        <v>-5.5199999999999997E-4</v>
      </c>
      <c r="J206" s="31">
        <v>1313.209879</v>
      </c>
      <c r="K206" s="28">
        <v>-4.3292999999999998E-2</v>
      </c>
      <c r="L206" s="31">
        <v>1640.343243</v>
      </c>
      <c r="M206" s="31">
        <v>728.94736799999998</v>
      </c>
    </row>
    <row r="207" spans="1:13" x14ac:dyDescent="0.25">
      <c r="A207" s="21">
        <v>44162</v>
      </c>
      <c r="B207" s="35" t="s">
        <v>90</v>
      </c>
      <c r="C207" s="23">
        <v>0.63469299999999995</v>
      </c>
      <c r="D207" s="23">
        <v>0.36530699999999999</v>
      </c>
      <c r="E207" s="24">
        <v>1</v>
      </c>
      <c r="F207" s="23">
        <v>-9.7000000000000005E-4</v>
      </c>
      <c r="G207" s="23">
        <v>8.6918999999999996E-2</v>
      </c>
      <c r="H207" s="23">
        <v>-3.3394E-2</v>
      </c>
      <c r="I207" s="32">
        <v>4.1113999999999998E-2</v>
      </c>
      <c r="J207" s="26">
        <v>1367.2011219999999</v>
      </c>
      <c r="K207" s="23">
        <v>-7.1339999999999997E-3</v>
      </c>
      <c r="L207" s="26">
        <v>1782.920001</v>
      </c>
      <c r="M207" s="26">
        <v>704.60526300000004</v>
      </c>
    </row>
    <row r="208" spans="1:13" x14ac:dyDescent="0.25">
      <c r="A208" s="27">
        <v>44196</v>
      </c>
      <c r="B208" s="33" t="s">
        <v>89</v>
      </c>
      <c r="C208" s="28">
        <v>0.56591599999999997</v>
      </c>
      <c r="D208" s="28">
        <v>0.43408400000000003</v>
      </c>
      <c r="E208" s="29">
        <v>0</v>
      </c>
      <c r="F208" s="28">
        <v>0</v>
      </c>
      <c r="G208" s="28">
        <v>4.2009999999999999E-2</v>
      </c>
      <c r="H208" s="28">
        <v>2.1242E-2</v>
      </c>
      <c r="I208" s="30">
        <v>3.3253999999999999E-2</v>
      </c>
      <c r="J208" s="31">
        <v>1412.665851</v>
      </c>
      <c r="K208" s="28">
        <v>-2.8600000000000001E-4</v>
      </c>
      <c r="L208" s="31">
        <v>1857.8198379999999</v>
      </c>
      <c r="M208" s="31">
        <v>719.57236799999998</v>
      </c>
    </row>
    <row r="209" spans="1:13" x14ac:dyDescent="0.25">
      <c r="A209" s="21">
        <v>44225</v>
      </c>
      <c r="B209" s="22" t="s">
        <v>88</v>
      </c>
      <c r="C209" s="23">
        <v>0.25858199999999998</v>
      </c>
      <c r="D209" s="23">
        <v>0.74141800000000002</v>
      </c>
      <c r="E209" s="24">
        <v>0</v>
      </c>
      <c r="F209" s="23">
        <v>-5.9249000000000003E-2</v>
      </c>
      <c r="G209" s="23">
        <v>-5.5979999999999997E-3</v>
      </c>
      <c r="H209" s="23">
        <v>-2.5142999999999999E-2</v>
      </c>
      <c r="I209" s="25">
        <v>-2.0459999999999999E-2</v>
      </c>
      <c r="J209" s="26">
        <v>1383.7621240000001</v>
      </c>
      <c r="K209" s="23">
        <v>-5.0681999999999998E-2</v>
      </c>
      <c r="L209" s="26">
        <v>1847.419083</v>
      </c>
      <c r="M209" s="26">
        <v>701.48026300000004</v>
      </c>
    </row>
    <row r="210" spans="1:13" x14ac:dyDescent="0.25">
      <c r="A210" s="27">
        <v>44253</v>
      </c>
      <c r="B210" s="22" t="s">
        <v>88</v>
      </c>
      <c r="C210" s="28">
        <v>0.13866700000000001</v>
      </c>
      <c r="D210" s="28">
        <v>0.86133300000000002</v>
      </c>
      <c r="E210" s="29">
        <v>1</v>
      </c>
      <c r="F210" s="28">
        <v>-7.3800000000000003E-3</v>
      </c>
      <c r="G210" s="28">
        <v>0.157859</v>
      </c>
      <c r="H210" s="28">
        <v>-5.6272000000000003E-2</v>
      </c>
      <c r="I210" s="34">
        <v>-2.9013000000000001E-2</v>
      </c>
      <c r="J210" s="31">
        <v>1343.614427</v>
      </c>
      <c r="K210" s="28">
        <v>-7.8225000000000003E-2</v>
      </c>
      <c r="L210" s="31">
        <v>2139.0510100000001</v>
      </c>
      <c r="M210" s="31">
        <v>662.00657899999999</v>
      </c>
    </row>
    <row r="211" spans="1:13" x14ac:dyDescent="0.25">
      <c r="A211" s="21">
        <v>44286</v>
      </c>
      <c r="B211" s="33" t="s">
        <v>89</v>
      </c>
      <c r="C211" s="23">
        <v>0.25094699999999998</v>
      </c>
      <c r="D211" s="23">
        <v>0.74905299999999997</v>
      </c>
      <c r="E211" s="24">
        <v>1</v>
      </c>
      <c r="F211" s="23">
        <v>0</v>
      </c>
      <c r="G211" s="23">
        <v>8.4658999999999998E-2</v>
      </c>
      <c r="H211" s="23">
        <v>-5.1677000000000001E-2</v>
      </c>
      <c r="I211" s="25">
        <v>-1.8728999999999999E-2</v>
      </c>
      <c r="J211" s="26">
        <v>1318.449875</v>
      </c>
      <c r="K211" s="23">
        <v>-9.5489000000000004E-2</v>
      </c>
      <c r="L211" s="26">
        <v>2320.1401780000001</v>
      </c>
      <c r="M211" s="26">
        <v>627.79605300000003</v>
      </c>
    </row>
    <row r="212" spans="1:13" x14ac:dyDescent="0.25">
      <c r="A212" s="27">
        <v>44316</v>
      </c>
      <c r="B212" s="33" t="s">
        <v>89</v>
      </c>
      <c r="C212" s="28">
        <v>0.33129999999999998</v>
      </c>
      <c r="D212" s="28">
        <v>0.66869999999999996</v>
      </c>
      <c r="E212" s="29">
        <v>1</v>
      </c>
      <c r="F212" s="28">
        <v>-1.0519000000000001E-2</v>
      </c>
      <c r="G212" s="28">
        <v>4.5307E-2</v>
      </c>
      <c r="H212" s="28">
        <v>6.3400999999999999E-2</v>
      </c>
      <c r="I212" s="30">
        <v>5.7815999999999999E-2</v>
      </c>
      <c r="J212" s="31">
        <v>1394.676721</v>
      </c>
      <c r="K212" s="28">
        <v>-4.3194999999999997E-2</v>
      </c>
      <c r="L212" s="31">
        <v>2425.2583960000002</v>
      </c>
      <c r="M212" s="31">
        <v>667.59868400000005</v>
      </c>
    </row>
    <row r="213" spans="1:13" x14ac:dyDescent="0.25">
      <c r="A213" s="21">
        <v>44347</v>
      </c>
      <c r="B213" s="35" t="s">
        <v>90</v>
      </c>
      <c r="C213" s="23">
        <v>0.20988799999999999</v>
      </c>
      <c r="D213" s="23">
        <v>0.79011200000000004</v>
      </c>
      <c r="E213" s="24">
        <v>1</v>
      </c>
      <c r="F213" s="23">
        <v>0</v>
      </c>
      <c r="G213" s="23">
        <v>6.2217000000000001E-2</v>
      </c>
      <c r="H213" s="23">
        <v>4.9272999999999997E-2</v>
      </c>
      <c r="I213" s="32">
        <v>5.1916999999999998E-2</v>
      </c>
      <c r="J213" s="26">
        <v>1467.0835939999999</v>
      </c>
      <c r="K213" s="23">
        <v>0</v>
      </c>
      <c r="L213" s="26">
        <v>2576.1514980000002</v>
      </c>
      <c r="M213" s="26">
        <v>700.49342100000001</v>
      </c>
    </row>
    <row r="214" spans="1:13" x14ac:dyDescent="0.25">
      <c r="A214" s="27">
        <v>44377</v>
      </c>
      <c r="B214" s="33" t="s">
        <v>89</v>
      </c>
      <c r="C214" s="28">
        <v>0.68815999999999999</v>
      </c>
      <c r="D214" s="28">
        <v>0.31184000000000001</v>
      </c>
      <c r="E214" s="29">
        <v>1</v>
      </c>
      <c r="F214" s="28">
        <v>-3.7315000000000001E-2</v>
      </c>
      <c r="G214" s="28">
        <v>4.3908999999999997E-2</v>
      </c>
      <c r="H214" s="28">
        <v>-4.8603E-2</v>
      </c>
      <c r="I214" s="30">
        <v>1.3511E-2</v>
      </c>
      <c r="J214" s="31">
        <v>1486.905624</v>
      </c>
      <c r="K214" s="28">
        <v>-4.1043000000000003E-2</v>
      </c>
      <c r="L214" s="31">
        <v>2689.2665510000002</v>
      </c>
      <c r="M214" s="31">
        <v>666.44736799999998</v>
      </c>
    </row>
    <row r="215" spans="1:13" x14ac:dyDescent="0.25">
      <c r="A215" s="21">
        <v>44407</v>
      </c>
      <c r="B215" s="22" t="s">
        <v>88</v>
      </c>
      <c r="C215" s="23">
        <v>0.48982500000000001</v>
      </c>
      <c r="D215" s="23">
        <v>0.51017500000000005</v>
      </c>
      <c r="E215" s="24">
        <v>1</v>
      </c>
      <c r="F215" s="23">
        <v>-5.0000000000000002E-5</v>
      </c>
      <c r="G215" s="23">
        <v>3.8710000000000001E-2</v>
      </c>
      <c r="H215" s="23">
        <v>3.4550999999999998E-2</v>
      </c>
      <c r="I215" s="32">
        <v>3.6340999999999998E-2</v>
      </c>
      <c r="J215" s="26">
        <v>1540.9416389999999</v>
      </c>
      <c r="K215" s="23">
        <v>-6.1929999999999997E-3</v>
      </c>
      <c r="L215" s="26">
        <v>2793.3684290000001</v>
      </c>
      <c r="M215" s="26">
        <v>689.47368400000005</v>
      </c>
    </row>
    <row r="216" spans="1:13" x14ac:dyDescent="0.25">
      <c r="A216" s="27">
        <v>44439</v>
      </c>
      <c r="B216" s="22" t="s">
        <v>88</v>
      </c>
      <c r="C216" s="28">
        <v>0.41018100000000002</v>
      </c>
      <c r="D216" s="28">
        <v>0.58981899999999998</v>
      </c>
      <c r="E216" s="29">
        <v>1</v>
      </c>
      <c r="F216" s="28">
        <v>0</v>
      </c>
      <c r="G216" s="28">
        <v>6.4731999999999998E-2</v>
      </c>
      <c r="H216" s="28">
        <v>-2.6002000000000001E-2</v>
      </c>
      <c r="I216" s="30">
        <v>1.0338E-2</v>
      </c>
      <c r="J216" s="31">
        <v>1556.872664</v>
      </c>
      <c r="K216" s="28">
        <v>0</v>
      </c>
      <c r="L216" s="31">
        <v>2974.1888039999999</v>
      </c>
      <c r="M216" s="31">
        <v>671.54605300000003</v>
      </c>
    </row>
    <row r="217" spans="1:13" x14ac:dyDescent="0.25">
      <c r="A217" s="21">
        <v>44469</v>
      </c>
      <c r="B217" s="22" t="s">
        <v>88</v>
      </c>
      <c r="C217" s="23">
        <v>0.30512699999999998</v>
      </c>
      <c r="D217" s="23">
        <v>0.69487299999999996</v>
      </c>
      <c r="E217" s="24">
        <v>1</v>
      </c>
      <c r="F217" s="23">
        <v>-8.0210000000000004E-3</v>
      </c>
      <c r="G217" s="23">
        <v>5.6222000000000001E-2</v>
      </c>
      <c r="H217" s="23">
        <v>-2.7185999999999998E-2</v>
      </c>
      <c r="I217" s="25">
        <v>-2.4719999999999998E-3</v>
      </c>
      <c r="J217" s="26">
        <v>1553.0239819999999</v>
      </c>
      <c r="K217" s="23">
        <v>-2.1758E-2</v>
      </c>
      <c r="L217" s="26">
        <v>3141.4021849999999</v>
      </c>
      <c r="M217" s="26">
        <v>653.28947400000004</v>
      </c>
    </row>
    <row r="218" spans="1:13" x14ac:dyDescent="0.25">
      <c r="A218" s="27">
        <v>44498</v>
      </c>
      <c r="B218" s="22" t="s">
        <v>88</v>
      </c>
      <c r="C218" s="28">
        <v>0.31942300000000001</v>
      </c>
      <c r="D218" s="28">
        <v>0.68057699999999999</v>
      </c>
      <c r="E218" s="29">
        <v>1</v>
      </c>
      <c r="F218" s="28">
        <v>-7.5524999999999995E-2</v>
      </c>
      <c r="G218" s="28">
        <v>1.3535E-2</v>
      </c>
      <c r="H218" s="28">
        <v>4.4814E-2</v>
      </c>
      <c r="I218" s="30">
        <v>3.5228000000000002E-2</v>
      </c>
      <c r="J218" s="31">
        <v>1607.7340340000001</v>
      </c>
      <c r="K218" s="28">
        <v>-2.1204000000000001E-2</v>
      </c>
      <c r="L218" s="31">
        <v>3183.9211270000001</v>
      </c>
      <c r="M218" s="31">
        <v>682.565789</v>
      </c>
    </row>
    <row r="219" spans="1:13" x14ac:dyDescent="0.25">
      <c r="A219" s="21">
        <v>44530</v>
      </c>
      <c r="B219" s="22" t="s">
        <v>88</v>
      </c>
      <c r="C219" s="23">
        <v>0.205539</v>
      </c>
      <c r="D219" s="23">
        <v>0.79446099999999997</v>
      </c>
      <c r="E219" s="24">
        <v>1</v>
      </c>
      <c r="F219" s="23">
        <v>-9.2690999999999996E-2</v>
      </c>
      <c r="G219" s="23">
        <v>-1.8568000000000001E-2</v>
      </c>
      <c r="H219" s="23">
        <v>2.41E-4</v>
      </c>
      <c r="I219" s="25">
        <v>-3.3679999999999999E-3</v>
      </c>
      <c r="J219" s="26">
        <v>1602.3187969999999</v>
      </c>
      <c r="K219" s="23">
        <v>-3.8295000000000003E-2</v>
      </c>
      <c r="L219" s="26">
        <v>3124.8019559999998</v>
      </c>
      <c r="M219" s="26">
        <v>682.73026300000004</v>
      </c>
    </row>
    <row r="220" spans="1:13" x14ac:dyDescent="0.25">
      <c r="A220" s="27">
        <v>44561</v>
      </c>
      <c r="B220" s="33" t="s">
        <v>89</v>
      </c>
      <c r="C220" s="28">
        <v>0.20039899999999999</v>
      </c>
      <c r="D220" s="28">
        <v>0.79960100000000001</v>
      </c>
      <c r="E220" s="29">
        <v>1</v>
      </c>
      <c r="F220" s="28">
        <v>-4.4505999999999997E-2</v>
      </c>
      <c r="G220" s="28">
        <v>5.3108000000000002E-2</v>
      </c>
      <c r="H220" s="28">
        <v>-7.2300000000000001E-4</v>
      </c>
      <c r="I220" s="30">
        <v>1.0293999999999999E-2</v>
      </c>
      <c r="J220" s="31">
        <v>1618.8137400000001</v>
      </c>
      <c r="K220" s="28">
        <v>-2.8395E-2</v>
      </c>
      <c r="L220" s="31">
        <v>3290.7535320000002</v>
      </c>
      <c r="M220" s="31">
        <v>682.23684200000002</v>
      </c>
    </row>
    <row r="221" spans="1:13" x14ac:dyDescent="0.25">
      <c r="A221" s="21">
        <v>44592</v>
      </c>
      <c r="B221" s="22" t="s">
        <v>88</v>
      </c>
      <c r="C221" s="23">
        <v>0.331036</v>
      </c>
      <c r="D221" s="23">
        <v>0.668964</v>
      </c>
      <c r="E221" s="24">
        <v>1</v>
      </c>
      <c r="F221" s="23">
        <v>-6.4913999999999999E-2</v>
      </c>
      <c r="G221" s="23">
        <v>-2.1359E-2</v>
      </c>
      <c r="H221" s="23">
        <v>-5.5449999999999996E-3</v>
      </c>
      <c r="I221" s="25">
        <v>-1.0496E-2</v>
      </c>
      <c r="J221" s="26">
        <v>1601.822441</v>
      </c>
      <c r="K221" s="23">
        <v>-3.8593000000000002E-2</v>
      </c>
      <c r="L221" s="26">
        <v>3220.4647580000001</v>
      </c>
      <c r="M221" s="26">
        <v>678.45394699999997</v>
      </c>
    </row>
    <row r="222" spans="1:13" x14ac:dyDescent="0.25">
      <c r="A222" s="27">
        <v>44620</v>
      </c>
      <c r="B222" s="22" t="s">
        <v>88</v>
      </c>
      <c r="C222" s="28">
        <v>0.18470800000000001</v>
      </c>
      <c r="D222" s="28">
        <v>0.81529200000000002</v>
      </c>
      <c r="E222" s="29">
        <v>1</v>
      </c>
      <c r="F222" s="28">
        <v>-0.119995</v>
      </c>
      <c r="G222" s="28">
        <v>-5.8903999999999998E-2</v>
      </c>
      <c r="H222" s="28">
        <v>5.6727E-2</v>
      </c>
      <c r="I222" s="30">
        <v>3.5517E-2</v>
      </c>
      <c r="J222" s="31">
        <v>1658.714604</v>
      </c>
      <c r="K222" s="28">
        <v>-8.6599999999999993E-3</v>
      </c>
      <c r="L222" s="31">
        <v>3030.76611</v>
      </c>
      <c r="M222" s="31">
        <v>716.940789</v>
      </c>
    </row>
    <row r="223" spans="1:13" x14ac:dyDescent="0.25">
      <c r="A223" s="21">
        <v>44651</v>
      </c>
      <c r="B223" s="33" t="s">
        <v>89</v>
      </c>
      <c r="C223" s="23">
        <v>3.1237000000000001E-2</v>
      </c>
      <c r="D223" s="23">
        <v>0.96876300000000004</v>
      </c>
      <c r="E223" s="24">
        <v>1</v>
      </c>
      <c r="F223" s="23">
        <v>-6.0004000000000002E-2</v>
      </c>
      <c r="G223" s="23">
        <v>6.8170999999999995E-2</v>
      </c>
      <c r="H223" s="23">
        <v>1.2159E-2</v>
      </c>
      <c r="I223" s="32">
        <v>1.3664000000000001E-2</v>
      </c>
      <c r="J223" s="26">
        <v>1681.378553</v>
      </c>
      <c r="K223" s="23">
        <v>-3.6406000000000001E-2</v>
      </c>
      <c r="L223" s="26">
        <v>3237.377395</v>
      </c>
      <c r="M223" s="26">
        <v>725.65789500000005</v>
      </c>
    </row>
    <row r="224" spans="1:13" x14ac:dyDescent="0.25">
      <c r="A224" s="27">
        <v>44680</v>
      </c>
      <c r="B224" s="22" t="s">
        <v>88</v>
      </c>
      <c r="C224" s="28">
        <v>0.42830000000000001</v>
      </c>
      <c r="D224" s="28">
        <v>0.57169999999999999</v>
      </c>
      <c r="E224" s="29">
        <v>1</v>
      </c>
      <c r="F224" s="28">
        <v>-8.3588999999999997E-2</v>
      </c>
      <c r="G224" s="28">
        <v>-2.5090999999999999E-2</v>
      </c>
      <c r="H224" s="28">
        <v>1.5186E-2</v>
      </c>
      <c r="I224" s="34">
        <v>-2.5860000000000002E-3</v>
      </c>
      <c r="J224" s="31">
        <v>1677.0297619999999</v>
      </c>
      <c r="K224" s="28">
        <v>-3.8898000000000002E-2</v>
      </c>
      <c r="L224" s="31">
        <v>3156.148252</v>
      </c>
      <c r="M224" s="31">
        <v>736.67763200000002</v>
      </c>
    </row>
    <row r="225" spans="1:13" x14ac:dyDescent="0.25">
      <c r="A225" s="21">
        <v>44712</v>
      </c>
      <c r="B225" s="22" t="s">
        <v>88</v>
      </c>
      <c r="C225" s="23">
        <v>8.7297E-2</v>
      </c>
      <c r="D225" s="23">
        <v>0.91270300000000004</v>
      </c>
      <c r="E225" s="24">
        <v>0</v>
      </c>
      <c r="F225" s="23">
        <v>-0.13589000000000001</v>
      </c>
      <c r="G225" s="23">
        <v>-5.7070999999999997E-2</v>
      </c>
      <c r="H225" s="23">
        <v>-1.8754E-2</v>
      </c>
      <c r="I225" s="25">
        <v>-2.2574E-2</v>
      </c>
      <c r="J225" s="26">
        <v>1639.171873</v>
      </c>
      <c r="K225" s="23">
        <v>-6.0595000000000003E-2</v>
      </c>
      <c r="L225" s="26">
        <v>2976.02268</v>
      </c>
      <c r="M225" s="26">
        <v>722.86184200000002</v>
      </c>
    </row>
    <row r="226" spans="1:13" x14ac:dyDescent="0.25">
      <c r="A226" s="27">
        <v>44742</v>
      </c>
      <c r="B226" s="22" t="s">
        <v>88</v>
      </c>
      <c r="C226" s="28">
        <v>5.4675000000000001E-2</v>
      </c>
      <c r="D226" s="28">
        <v>0.94532499999999997</v>
      </c>
      <c r="E226" s="29">
        <v>0</v>
      </c>
      <c r="F226" s="28">
        <v>-0.18673699999999999</v>
      </c>
      <c r="G226" s="28">
        <v>-5.8844E-2</v>
      </c>
      <c r="H226" s="28">
        <v>-4.3229999999999996E-3</v>
      </c>
      <c r="I226" s="34">
        <v>-7.3119999999999999E-3</v>
      </c>
      <c r="J226" s="31">
        <v>1627.185772</v>
      </c>
      <c r="K226" s="28">
        <v>-6.7463999999999996E-2</v>
      </c>
      <c r="L226" s="31">
        <v>2800.9027380000002</v>
      </c>
      <c r="M226" s="31">
        <v>719.73684200000002</v>
      </c>
    </row>
    <row r="227" spans="1:13" x14ac:dyDescent="0.25">
      <c r="A227" s="21">
        <v>44771</v>
      </c>
      <c r="B227" s="35" t="s">
        <v>90</v>
      </c>
      <c r="C227" s="23">
        <v>1.5996E-2</v>
      </c>
      <c r="D227" s="23">
        <v>0.98400399999999999</v>
      </c>
      <c r="E227" s="24">
        <v>1</v>
      </c>
      <c r="F227" s="23">
        <v>-9.3871999999999997E-2</v>
      </c>
      <c r="G227" s="23">
        <v>0.114188</v>
      </c>
      <c r="H227" s="23">
        <v>6.8560000000000001E-3</v>
      </c>
      <c r="I227" s="32">
        <v>8.4390000000000003E-3</v>
      </c>
      <c r="J227" s="26">
        <v>1640.91696</v>
      </c>
      <c r="K227" s="23">
        <v>-5.9595000000000002E-2</v>
      </c>
      <c r="L227" s="26">
        <v>3120.7335499999999</v>
      </c>
      <c r="M227" s="26">
        <v>724.67105300000003</v>
      </c>
    </row>
    <row r="228" spans="1:13" x14ac:dyDescent="0.25">
      <c r="A228" s="27">
        <v>44803</v>
      </c>
      <c r="B228" s="33" t="s">
        <v>89</v>
      </c>
      <c r="C228" s="28">
        <v>0.9</v>
      </c>
      <c r="D228" s="28">
        <v>0.1</v>
      </c>
      <c r="E228" s="29">
        <v>1</v>
      </c>
      <c r="F228" s="28">
        <v>-2.4664999999999999E-2</v>
      </c>
      <c r="G228" s="28">
        <v>7.6375999999999999E-2</v>
      </c>
      <c r="H228" s="28">
        <v>-3.6310000000000001E-3</v>
      </c>
      <c r="I228" s="30">
        <v>6.6319000000000003E-2</v>
      </c>
      <c r="J228" s="31">
        <v>1749.7412549999999</v>
      </c>
      <c r="K228" s="28">
        <v>-5.7479999999999996E-3</v>
      </c>
      <c r="L228" s="31">
        <v>3359.0836709999999</v>
      </c>
      <c r="M228" s="31">
        <v>722.03947400000004</v>
      </c>
    </row>
    <row r="229" spans="1:13" x14ac:dyDescent="0.25">
      <c r="A229" s="21">
        <v>44834</v>
      </c>
      <c r="B229" s="22" t="s">
        <v>88</v>
      </c>
      <c r="C229" s="23">
        <v>0.38738099999999998</v>
      </c>
      <c r="D229" s="23">
        <v>0.61261900000000002</v>
      </c>
      <c r="E229" s="24">
        <v>1</v>
      </c>
      <c r="F229" s="23">
        <v>-3.5936999999999997E-2</v>
      </c>
      <c r="G229" s="23">
        <v>8.1700000000000002E-4</v>
      </c>
      <c r="H229" s="23">
        <v>-1.6855999999999999E-2</v>
      </c>
      <c r="I229" s="25">
        <v>-1.0801E-2</v>
      </c>
      <c r="J229" s="26">
        <v>1730.842046</v>
      </c>
      <c r="K229" s="23">
        <v>-1.9708E-2</v>
      </c>
      <c r="L229" s="26">
        <v>3361.8263700000002</v>
      </c>
      <c r="M229" s="26">
        <v>709.86842100000001</v>
      </c>
    </row>
    <row r="230" spans="1:13" x14ac:dyDescent="0.25">
      <c r="A230" s="27">
        <v>44865</v>
      </c>
      <c r="B230" s="33" t="s">
        <v>89</v>
      </c>
      <c r="C230" s="28">
        <v>0.22817499999999999</v>
      </c>
      <c r="D230" s="28">
        <v>0.77182499999999998</v>
      </c>
      <c r="E230" s="29">
        <v>1</v>
      </c>
      <c r="F230" s="28">
        <v>-1.4079E-2</v>
      </c>
      <c r="G230" s="28">
        <v>2.2672000000000001E-2</v>
      </c>
      <c r="H230" s="28">
        <v>1.622E-3</v>
      </c>
      <c r="I230" s="30">
        <v>6.1960000000000001E-3</v>
      </c>
      <c r="J230" s="31">
        <v>1741.5664469999999</v>
      </c>
      <c r="K230" s="28">
        <v>-2.4282000000000001E-2</v>
      </c>
      <c r="L230" s="31">
        <v>3438.0458269999999</v>
      </c>
      <c r="M230" s="31">
        <v>711.01973699999996</v>
      </c>
    </row>
    <row r="231" spans="1:13" x14ac:dyDescent="0.25">
      <c r="A231" s="21">
        <v>44895</v>
      </c>
      <c r="B231" s="35" t="s">
        <v>90</v>
      </c>
      <c r="C231" s="23">
        <v>0.42739300000000002</v>
      </c>
      <c r="D231" s="23">
        <v>0.57260699999999998</v>
      </c>
      <c r="E231" s="24">
        <v>1</v>
      </c>
      <c r="F231" s="23">
        <v>-1.5476E-2</v>
      </c>
      <c r="G231" s="23">
        <v>-1.4170000000000001E-3</v>
      </c>
      <c r="H231" s="23">
        <v>4.3256999999999997E-2</v>
      </c>
      <c r="I231" s="32">
        <v>2.3709999999999998E-2</v>
      </c>
      <c r="J231" s="26">
        <v>1782.8596910000001</v>
      </c>
      <c r="K231" s="23">
        <v>-1.147E-3</v>
      </c>
      <c r="L231" s="26">
        <v>3433.1751009999998</v>
      </c>
      <c r="M231" s="26">
        <v>741.77631599999995</v>
      </c>
    </row>
    <row r="232" spans="1:13" x14ac:dyDescent="0.25">
      <c r="A232" s="27">
        <v>44925</v>
      </c>
      <c r="B232" s="33" t="s">
        <v>89</v>
      </c>
      <c r="C232" s="28">
        <v>1</v>
      </c>
      <c r="D232" s="28">
        <v>0</v>
      </c>
      <c r="E232" s="29">
        <v>1</v>
      </c>
      <c r="F232" s="28">
        <v>-6.0193000000000003E-2</v>
      </c>
      <c r="G232" s="28">
        <v>-4.5377000000000001E-2</v>
      </c>
      <c r="H232" s="28">
        <v>3.7471999999999998E-2</v>
      </c>
      <c r="I232" s="34">
        <v>-4.6460000000000001E-2</v>
      </c>
      <c r="J232" s="31">
        <v>1700.027302</v>
      </c>
      <c r="K232" s="28">
        <v>-6.0193000000000003E-2</v>
      </c>
      <c r="L232" s="31">
        <v>3277.3869300000001</v>
      </c>
      <c r="M232" s="31">
        <v>769.57236799999998</v>
      </c>
    </row>
    <row r="233" spans="1:13" x14ac:dyDescent="0.25">
      <c r="A233" s="21">
        <v>44957</v>
      </c>
      <c r="B233" s="22" t="s">
        <v>88</v>
      </c>
      <c r="C233" s="23">
        <v>0.27257700000000001</v>
      </c>
      <c r="D233" s="23">
        <v>0.72742300000000004</v>
      </c>
      <c r="E233" s="24">
        <v>0</v>
      </c>
      <c r="F233" s="23">
        <v>-8.7888999999999995E-2</v>
      </c>
      <c r="G233" s="23">
        <v>-2.9468999999999999E-2</v>
      </c>
      <c r="H233" s="23">
        <v>4.018E-2</v>
      </c>
      <c r="I233" s="32">
        <v>1.9386E-2</v>
      </c>
      <c r="J233" s="26">
        <v>1732.983565</v>
      </c>
      <c r="K233" s="23">
        <v>-4.1973999999999997E-2</v>
      </c>
      <c r="L233" s="26">
        <v>3180.8041469999998</v>
      </c>
      <c r="M233" s="26">
        <v>800.49342100000001</v>
      </c>
    </row>
    <row r="234" spans="1:13" x14ac:dyDescent="0.25">
      <c r="A234" s="27">
        <v>44985</v>
      </c>
      <c r="B234" s="22" t="s">
        <v>88</v>
      </c>
      <c r="C234" s="28">
        <v>0.20228599999999999</v>
      </c>
      <c r="D234" s="28">
        <v>0.79771400000000003</v>
      </c>
      <c r="E234" s="29">
        <v>0</v>
      </c>
      <c r="F234" s="28">
        <v>-9.1757000000000005E-2</v>
      </c>
      <c r="G234" s="28">
        <v>-4.241E-3</v>
      </c>
      <c r="H234" s="28">
        <v>-2.5888999999999999E-2</v>
      </c>
      <c r="I234" s="34">
        <v>-2.1465000000000001E-2</v>
      </c>
      <c r="J234" s="31">
        <v>1695.785024</v>
      </c>
      <c r="K234" s="28">
        <v>-6.2537999999999996E-2</v>
      </c>
      <c r="L234" s="31">
        <v>3167.315826</v>
      </c>
      <c r="M234" s="31">
        <v>779.76973699999996</v>
      </c>
    </row>
    <row r="235" spans="1:13" x14ac:dyDescent="0.25">
      <c r="A235" s="21">
        <v>45016</v>
      </c>
      <c r="B235" s="33" t="s">
        <v>89</v>
      </c>
      <c r="C235" s="23">
        <v>0.236706</v>
      </c>
      <c r="D235" s="23">
        <v>0.76329400000000003</v>
      </c>
      <c r="E235" s="24">
        <v>0</v>
      </c>
      <c r="F235" s="23">
        <v>-9.0053999999999995E-2</v>
      </c>
      <c r="G235" s="23">
        <v>1.8749999999999999E-3</v>
      </c>
      <c r="H235" s="23">
        <v>7.7199000000000004E-2</v>
      </c>
      <c r="I235" s="32">
        <v>5.9353000000000003E-2</v>
      </c>
      <c r="J235" s="26">
        <v>1796.4347560000001</v>
      </c>
      <c r="K235" s="23">
        <v>-6.8970000000000004E-3</v>
      </c>
      <c r="L235" s="26">
        <v>3173.2546229999998</v>
      </c>
      <c r="M235" s="26">
        <v>839.96710499999995</v>
      </c>
    </row>
    <row r="236" spans="1:13" x14ac:dyDescent="0.25">
      <c r="A236" s="27">
        <v>45044</v>
      </c>
      <c r="B236" s="35" t="s">
        <v>90</v>
      </c>
      <c r="C236" s="28">
        <v>0.27487699999999998</v>
      </c>
      <c r="D236" s="28">
        <v>0.72512299999999996</v>
      </c>
      <c r="E236" s="29">
        <v>0</v>
      </c>
      <c r="F236" s="28">
        <v>-4.7767999999999998E-2</v>
      </c>
      <c r="G236" s="28">
        <v>4.6470999999999998E-2</v>
      </c>
      <c r="H236" s="28">
        <v>3.5249999999999999E-3</v>
      </c>
      <c r="I236" s="30">
        <v>1.5226E-2</v>
      </c>
      <c r="J236" s="31">
        <v>1823.7874059999999</v>
      </c>
      <c r="K236" s="28">
        <v>-1.1329999999999999E-3</v>
      </c>
      <c r="L236" s="31">
        <v>3320.7183359999999</v>
      </c>
      <c r="M236" s="31">
        <v>842.92763200000002</v>
      </c>
    </row>
    <row r="237" spans="1:13" x14ac:dyDescent="0.25">
      <c r="A237" s="21">
        <v>45077</v>
      </c>
      <c r="B237" s="35" t="s">
        <v>90</v>
      </c>
      <c r="C237" s="23">
        <v>0.5</v>
      </c>
      <c r="D237" s="23">
        <v>0.5</v>
      </c>
      <c r="E237" s="24">
        <v>1</v>
      </c>
      <c r="F237" s="23">
        <v>0</v>
      </c>
      <c r="G237" s="23">
        <v>6.5001000000000003E-2</v>
      </c>
      <c r="H237" s="23">
        <v>-2.3410000000000002E-3</v>
      </c>
      <c r="I237" s="32">
        <v>3.0478000000000002E-2</v>
      </c>
      <c r="J237" s="26">
        <v>1879.3731290000001</v>
      </c>
      <c r="K237" s="23">
        <v>0</v>
      </c>
      <c r="L237" s="26">
        <v>3536.5669600000001</v>
      </c>
      <c r="M237" s="26">
        <v>840.95394699999997</v>
      </c>
    </row>
    <row r="238" spans="1:13" x14ac:dyDescent="0.25">
      <c r="A238" s="27">
        <v>45107</v>
      </c>
      <c r="B238" s="33" t="s">
        <v>89</v>
      </c>
      <c r="C238" s="28">
        <v>0.9</v>
      </c>
      <c r="D238" s="28">
        <v>0.1</v>
      </c>
      <c r="E238" s="29">
        <v>1</v>
      </c>
      <c r="F238" s="28">
        <v>-2.385E-3</v>
      </c>
      <c r="G238" s="28">
        <v>4.1887000000000001E-2</v>
      </c>
      <c r="H238" s="28">
        <v>-3.5596000000000003E-2</v>
      </c>
      <c r="I238" s="30">
        <v>3.3092000000000003E-2</v>
      </c>
      <c r="J238" s="31">
        <v>1941.5645280000001</v>
      </c>
      <c r="K238" s="28">
        <v>-3.6960000000000001E-3</v>
      </c>
      <c r="L238" s="31">
        <v>3684.7041760000002</v>
      </c>
      <c r="M238" s="31">
        <v>811.01973699999996</v>
      </c>
    </row>
    <row r="239" spans="1:13" x14ac:dyDescent="0.25">
      <c r="A239" s="21">
        <v>45138</v>
      </c>
      <c r="B239" s="33" t="s">
        <v>89</v>
      </c>
      <c r="C239" s="23">
        <v>0.75270000000000004</v>
      </c>
      <c r="D239" s="23">
        <v>0.24729999999999999</v>
      </c>
      <c r="E239" s="24">
        <v>1</v>
      </c>
      <c r="F239" s="23">
        <v>0</v>
      </c>
      <c r="G239" s="23">
        <v>6.6045000000000006E-2</v>
      </c>
      <c r="H239" s="23">
        <v>2.7378E-2</v>
      </c>
      <c r="I239" s="32">
        <v>5.6145E-2</v>
      </c>
      <c r="J239" s="26">
        <v>2050.573488</v>
      </c>
      <c r="K239" s="23">
        <v>0</v>
      </c>
      <c r="L239" s="26">
        <v>3928.0609399999998</v>
      </c>
      <c r="M239" s="26">
        <v>833.22368400000005</v>
      </c>
    </row>
    <row r="240" spans="1:13" x14ac:dyDescent="0.25">
      <c r="A240" s="27">
        <v>45169</v>
      </c>
      <c r="B240" s="22" t="s">
        <v>88</v>
      </c>
      <c r="C240" s="28">
        <v>0.84383699999999995</v>
      </c>
      <c r="D240" s="28">
        <v>0.156163</v>
      </c>
      <c r="E240" s="29">
        <v>1</v>
      </c>
      <c r="F240" s="28">
        <v>0</v>
      </c>
      <c r="G240" s="28">
        <v>3.9357999999999997E-2</v>
      </c>
      <c r="H240" s="28">
        <v>-6.1190000000000003E-3</v>
      </c>
      <c r="I240" s="30">
        <v>3.1981000000000002E-2</v>
      </c>
      <c r="J240" s="31">
        <v>2116.1536120000001</v>
      </c>
      <c r="K240" s="28">
        <v>0</v>
      </c>
      <c r="L240" s="31">
        <v>4082.6603369999998</v>
      </c>
      <c r="M240" s="31">
        <v>828.125</v>
      </c>
    </row>
    <row r="241" spans="1:13" x14ac:dyDescent="0.25">
      <c r="A241" s="21">
        <v>45198</v>
      </c>
      <c r="B241" s="22" t="s">
        <v>88</v>
      </c>
      <c r="C241" s="23">
        <v>0.60775299999999999</v>
      </c>
      <c r="D241" s="23">
        <v>0.39224700000000001</v>
      </c>
      <c r="E241" s="24">
        <v>1</v>
      </c>
      <c r="F241" s="23">
        <v>-1.2888E-2</v>
      </c>
      <c r="G241" s="23">
        <v>4.8608999999999999E-2</v>
      </c>
      <c r="H241" s="23">
        <v>-2.1052999999999999E-2</v>
      </c>
      <c r="I241" s="32">
        <v>2.053E-2</v>
      </c>
      <c r="J241" s="26">
        <v>2159.598148</v>
      </c>
      <c r="K241" s="23">
        <v>-1.4442E-2</v>
      </c>
      <c r="L241" s="26">
        <v>4281.1145260000003</v>
      </c>
      <c r="M241" s="26">
        <v>810.690789</v>
      </c>
    </row>
    <row r="242" spans="1:13" x14ac:dyDescent="0.25">
      <c r="A242" s="27">
        <v>45230</v>
      </c>
      <c r="B242" s="22" t="s">
        <v>88</v>
      </c>
      <c r="C242" s="28">
        <v>0.26100099999999998</v>
      </c>
      <c r="D242" s="28">
        <v>0.73899899999999996</v>
      </c>
      <c r="E242" s="29">
        <v>1</v>
      </c>
      <c r="F242" s="28">
        <v>-4.1542999999999997E-2</v>
      </c>
      <c r="G242" s="28">
        <v>-2.9028999999999999E-2</v>
      </c>
      <c r="H242" s="28">
        <v>5.6197999999999998E-2</v>
      </c>
      <c r="I242" s="30">
        <v>3.2865999999999999E-2</v>
      </c>
      <c r="J242" s="31">
        <v>2230.5748570000001</v>
      </c>
      <c r="K242" s="28">
        <v>0</v>
      </c>
      <c r="L242" s="31">
        <v>4156.8359549999996</v>
      </c>
      <c r="M242" s="31">
        <v>856.25</v>
      </c>
    </row>
    <row r="243" spans="1:13" x14ac:dyDescent="0.25">
      <c r="A243" s="21">
        <v>45260</v>
      </c>
      <c r="B243" s="22" t="s">
        <v>88</v>
      </c>
      <c r="C243" s="23">
        <v>0.27310499999999999</v>
      </c>
      <c r="D243" s="23">
        <v>0.72689499999999996</v>
      </c>
      <c r="E243" s="24">
        <v>1</v>
      </c>
      <c r="F243" s="23">
        <v>0</v>
      </c>
      <c r="G243" s="23">
        <v>0.11749800000000001</v>
      </c>
      <c r="H243" s="23">
        <v>2.0937000000000001E-2</v>
      </c>
      <c r="I243" s="32">
        <v>4.6561999999999999E-2</v>
      </c>
      <c r="J243" s="26">
        <v>2334.4351150000002</v>
      </c>
      <c r="K243" s="23">
        <v>0</v>
      </c>
      <c r="L243" s="26">
        <v>4645.2555560000001</v>
      </c>
      <c r="M243" s="26">
        <v>874.17763200000002</v>
      </c>
    </row>
    <row r="244" spans="1:13" x14ac:dyDescent="0.25">
      <c r="A244" s="27">
        <v>45289</v>
      </c>
      <c r="B244" s="33" t="s">
        <v>89</v>
      </c>
      <c r="C244" s="28">
        <v>0.60371200000000003</v>
      </c>
      <c r="D244" s="28">
        <v>0.39628799999999997</v>
      </c>
      <c r="E244" s="29">
        <v>1</v>
      </c>
      <c r="F244" s="28">
        <v>-8.6309999999999998E-3</v>
      </c>
      <c r="G244" s="28">
        <v>6.8657999999999997E-2</v>
      </c>
      <c r="H244" s="28">
        <v>9.5949999999999994E-3</v>
      </c>
      <c r="I244" s="30">
        <v>4.4604999999999999E-2</v>
      </c>
      <c r="J244" s="31">
        <v>2438.5623030000002</v>
      </c>
      <c r="K244" s="28">
        <v>0</v>
      </c>
      <c r="L244" s="31">
        <v>4964.1917460000004</v>
      </c>
      <c r="M244" s="31">
        <v>882.565789</v>
      </c>
    </row>
    <row r="245" spans="1:13" x14ac:dyDescent="0.25">
      <c r="A245" s="21">
        <v>45322</v>
      </c>
      <c r="B245" s="33" t="s">
        <v>89</v>
      </c>
      <c r="C245" s="23">
        <v>0.44088500000000003</v>
      </c>
      <c r="D245" s="23">
        <v>0.55911500000000003</v>
      </c>
      <c r="E245" s="24">
        <v>1</v>
      </c>
      <c r="F245" s="23">
        <v>0</v>
      </c>
      <c r="G245" s="23">
        <v>7.6254000000000002E-2</v>
      </c>
      <c r="H245" s="23">
        <v>-5.777E-3</v>
      </c>
      <c r="I245" s="32">
        <v>2.9602E-2</v>
      </c>
      <c r="J245" s="26">
        <v>2510.7487270000001</v>
      </c>
      <c r="K245" s="23">
        <v>0</v>
      </c>
      <c r="L245" s="26">
        <v>5342.7309329999998</v>
      </c>
      <c r="M245" s="26">
        <v>877.46710499999995</v>
      </c>
    </row>
    <row r="246" spans="1:13" x14ac:dyDescent="0.25">
      <c r="A246" s="27">
        <v>45351</v>
      </c>
      <c r="B246" s="35" t="s">
        <v>90</v>
      </c>
      <c r="C246" s="28">
        <v>0.382689</v>
      </c>
      <c r="D246" s="28">
        <v>0.61731100000000005</v>
      </c>
      <c r="E246" s="29">
        <v>1</v>
      </c>
      <c r="F246" s="28">
        <v>-2.597E-2</v>
      </c>
      <c r="G246" s="28">
        <v>-4.3750000000000004E-3</v>
      </c>
      <c r="H246" s="28">
        <v>-1.0684000000000001E-2</v>
      </c>
      <c r="I246" s="34">
        <v>-8.0850000000000002E-3</v>
      </c>
      <c r="J246" s="31">
        <v>2490.4496479999998</v>
      </c>
      <c r="K246" s="28">
        <v>-1.3886000000000001E-2</v>
      </c>
      <c r="L246" s="31">
        <v>5319.3561149999996</v>
      </c>
      <c r="M246" s="31">
        <v>868.09210499999995</v>
      </c>
    </row>
    <row r="247" spans="1:13" x14ac:dyDescent="0.25">
      <c r="A247" s="21">
        <v>45379</v>
      </c>
      <c r="B247" s="35" t="s">
        <v>90</v>
      </c>
      <c r="C247" s="23">
        <v>0.71916000000000002</v>
      </c>
      <c r="D247" s="23">
        <v>0.28083999999999998</v>
      </c>
      <c r="E247" s="24">
        <v>1</v>
      </c>
      <c r="F247" s="23">
        <v>-1.1650000000000001E-2</v>
      </c>
      <c r="G247" s="23">
        <v>1.4702E-2</v>
      </c>
      <c r="H247" s="23">
        <v>7.2565000000000004E-2</v>
      </c>
      <c r="I247" s="32">
        <v>3.0286E-2</v>
      </c>
      <c r="J247" s="26">
        <v>2565.8761469999999</v>
      </c>
      <c r="K247" s="23">
        <v>0</v>
      </c>
      <c r="L247" s="26">
        <v>5397.5595649999996</v>
      </c>
      <c r="M247" s="26">
        <v>931.08552599999996</v>
      </c>
    </row>
    <row r="248" spans="1:13" x14ac:dyDescent="0.25">
      <c r="A248" s="27">
        <v>45412</v>
      </c>
      <c r="B248" s="22" t="s">
        <v>88</v>
      </c>
      <c r="C248" s="28">
        <v>0.40560200000000002</v>
      </c>
      <c r="D248" s="28">
        <v>0.59439799999999998</v>
      </c>
      <c r="E248" s="29">
        <v>1</v>
      </c>
      <c r="F248" s="28">
        <v>0</v>
      </c>
      <c r="G248" s="28">
        <v>7.6801999999999995E-2</v>
      </c>
      <c r="H248" s="28">
        <v>7.5427999999999995E-2</v>
      </c>
      <c r="I248" s="30">
        <v>7.5772999999999993E-2</v>
      </c>
      <c r="J248" s="31">
        <v>2760.3008260000001</v>
      </c>
      <c r="K248" s="28">
        <v>0</v>
      </c>
      <c r="L248" s="31">
        <v>5812.1037839999999</v>
      </c>
      <c r="M248" s="31">
        <v>1001.315789</v>
      </c>
    </row>
    <row r="249" spans="1:13" x14ac:dyDescent="0.25">
      <c r="A249" s="21">
        <v>45443</v>
      </c>
      <c r="B249" s="33" t="s">
        <v>89</v>
      </c>
      <c r="C249" s="23">
        <v>0.38968599999999998</v>
      </c>
      <c r="D249" s="23">
        <v>0.61031400000000002</v>
      </c>
      <c r="E249" s="24">
        <v>1</v>
      </c>
      <c r="F249" s="23">
        <v>-1.9907999999999999E-2</v>
      </c>
      <c r="G249" s="23">
        <v>4.5920999999999997E-2</v>
      </c>
      <c r="H249" s="23">
        <v>6.7349999999999997E-3</v>
      </c>
      <c r="I249" s="32">
        <v>2.2297999999999998E-2</v>
      </c>
      <c r="J249" s="26">
        <v>2821.8498599999998</v>
      </c>
      <c r="K249" s="23">
        <v>-1.7319000000000001E-2</v>
      </c>
      <c r="L249" s="26">
        <v>6078.9996860000001</v>
      </c>
      <c r="M249" s="26">
        <v>1008.059211</v>
      </c>
    </row>
    <row r="250" spans="1:13" x14ac:dyDescent="0.25">
      <c r="A250" s="27">
        <v>45471</v>
      </c>
      <c r="B250" s="35" t="s">
        <v>90</v>
      </c>
      <c r="C250" s="28">
        <v>0.39664899999999997</v>
      </c>
      <c r="D250" s="28">
        <v>0.60335099999999997</v>
      </c>
      <c r="E250" s="29">
        <v>1</v>
      </c>
      <c r="F250" s="28">
        <v>-1.7756000000000001E-2</v>
      </c>
      <c r="G250" s="28">
        <v>4.7116999999999999E-2</v>
      </c>
      <c r="H250" s="28">
        <v>-1.0768E-2</v>
      </c>
      <c r="I250" s="30">
        <v>1.3586000000000001E-2</v>
      </c>
      <c r="J250" s="31">
        <v>2860.188482</v>
      </c>
      <c r="K250" s="28">
        <v>-1.3162999999999999E-2</v>
      </c>
      <c r="L250" s="31">
        <v>6365.4210919999996</v>
      </c>
      <c r="M250" s="31">
        <v>997.20394699999997</v>
      </c>
    </row>
    <row r="251" spans="1:13" x14ac:dyDescent="0.25">
      <c r="A251" s="21">
        <v>45504</v>
      </c>
      <c r="B251" s="35" t="s">
        <v>90</v>
      </c>
      <c r="C251" s="23">
        <v>0.291045</v>
      </c>
      <c r="D251" s="23">
        <v>0.708955</v>
      </c>
      <c r="E251" s="24">
        <v>1</v>
      </c>
      <c r="F251" s="23">
        <v>-2.529E-3</v>
      </c>
      <c r="G251" s="23">
        <v>4.5998999999999998E-2</v>
      </c>
      <c r="H251" s="23">
        <v>-3.2162000000000003E-2</v>
      </c>
      <c r="I251" s="25">
        <v>-9.8630000000000002E-3</v>
      </c>
      <c r="J251" s="26">
        <v>2831.9776109999998</v>
      </c>
      <c r="K251" s="23">
        <v>-4.2899E-2</v>
      </c>
      <c r="L251" s="26">
        <v>6658.2225200000003</v>
      </c>
      <c r="M251" s="26">
        <v>965.13157899999999</v>
      </c>
    </row>
    <row r="252" spans="1:13" x14ac:dyDescent="0.25">
      <c r="A252" s="27">
        <v>45534</v>
      </c>
      <c r="B252" s="35" t="s">
        <v>90</v>
      </c>
      <c r="C252" s="28">
        <v>0.62983100000000003</v>
      </c>
      <c r="D252" s="28">
        <v>0.37016900000000003</v>
      </c>
      <c r="E252" s="29">
        <v>1</v>
      </c>
      <c r="F252" s="28">
        <v>0</v>
      </c>
      <c r="G252" s="28">
        <v>1.1809999999999999E-2</v>
      </c>
      <c r="H252" s="28">
        <v>3.3742000000000001E-2</v>
      </c>
      <c r="I252" s="30">
        <v>1.9623999999999999E-2</v>
      </c>
      <c r="J252" s="31">
        <v>2887.5509849999999</v>
      </c>
      <c r="K252" s="28">
        <v>-2.4117E-2</v>
      </c>
      <c r="L252" s="31">
        <v>6736.8570529999997</v>
      </c>
      <c r="M252" s="31">
        <v>997.69736799999998</v>
      </c>
    </row>
    <row r="253" spans="1:13" x14ac:dyDescent="0.25">
      <c r="A253" s="21">
        <v>45565</v>
      </c>
      <c r="B253" s="35" t="s">
        <v>90</v>
      </c>
      <c r="C253" s="23">
        <v>0.54280399999999995</v>
      </c>
      <c r="D253" s="23">
        <v>0.45719599999999999</v>
      </c>
      <c r="E253" s="24">
        <v>1</v>
      </c>
      <c r="F253" s="23">
        <v>-1.8242999999999999E-2</v>
      </c>
      <c r="G253" s="23">
        <v>9.4699999999999993E-3</v>
      </c>
      <c r="H253" s="23">
        <v>4.7642999999999998E-2</v>
      </c>
      <c r="I253" s="32">
        <v>2.6863000000000001E-2</v>
      </c>
      <c r="J253" s="26">
        <v>2965.1186560000001</v>
      </c>
      <c r="K253" s="23">
        <v>-5.9300000000000004E-3</v>
      </c>
      <c r="L253" s="26">
        <v>6800.6522029999996</v>
      </c>
      <c r="M253" s="26">
        <v>1045.2302629999999</v>
      </c>
    </row>
    <row r="254" spans="1:13" x14ac:dyDescent="0.25">
      <c r="A254" s="27">
        <v>45596</v>
      </c>
      <c r="B254" s="22" t="s">
        <v>88</v>
      </c>
      <c r="C254" s="28">
        <v>0.82052700000000001</v>
      </c>
      <c r="D254" s="28">
        <v>0.17947299999999999</v>
      </c>
      <c r="E254" s="29">
        <v>1</v>
      </c>
      <c r="F254" s="28">
        <v>-7.6870999999999995E-2</v>
      </c>
      <c r="G254" s="28">
        <v>-5.9716999999999999E-2</v>
      </c>
      <c r="H254" s="28">
        <v>5.3029E-2</v>
      </c>
      <c r="I254" s="34">
        <v>-4.0566999999999999E-2</v>
      </c>
      <c r="J254" s="31">
        <v>2844.8314839999998</v>
      </c>
      <c r="K254" s="28">
        <v>-4.8842999999999998E-2</v>
      </c>
      <c r="L254" s="31">
        <v>6394.536916</v>
      </c>
      <c r="M254" s="31">
        <v>1100.6578950000001</v>
      </c>
    </row>
    <row r="255" spans="1:13" x14ac:dyDescent="0.25">
      <c r="A255" s="21">
        <v>45625</v>
      </c>
      <c r="B255" s="35" t="s">
        <v>90</v>
      </c>
      <c r="C255" s="23">
        <v>0.199937</v>
      </c>
      <c r="D255" s="23">
        <v>0.80006299999999997</v>
      </c>
      <c r="E255" s="24">
        <v>0</v>
      </c>
      <c r="F255" s="23">
        <v>-6.6169000000000006E-2</v>
      </c>
      <c r="G255" s="23">
        <v>1.1594E-2</v>
      </c>
      <c r="H255" s="23">
        <v>-3.9301000000000003E-2</v>
      </c>
      <c r="I255" s="25">
        <v>-3.0001E-2</v>
      </c>
      <c r="J255" s="26">
        <v>2759.4843139999998</v>
      </c>
      <c r="K255" s="23">
        <v>-7.7378000000000002E-2</v>
      </c>
      <c r="L255" s="26">
        <v>6468.6729759999998</v>
      </c>
      <c r="M255" s="26">
        <v>1057.401316</v>
      </c>
    </row>
    <row r="256" spans="1:13" x14ac:dyDescent="0.25">
      <c r="A256" s="27">
        <v>45657</v>
      </c>
      <c r="B256" s="22" t="s">
        <v>88</v>
      </c>
      <c r="C256" s="28">
        <v>0.29654599999999998</v>
      </c>
      <c r="D256" s="28">
        <v>0.70345400000000002</v>
      </c>
      <c r="E256" s="29">
        <v>1</v>
      </c>
      <c r="F256" s="28">
        <v>-5.7045999999999999E-2</v>
      </c>
      <c r="G256" s="28">
        <v>9.7689999999999999E-3</v>
      </c>
      <c r="H256" s="28">
        <v>-3.1110000000000001E-3</v>
      </c>
      <c r="I256" s="30">
        <v>7.0100000000000002E-4</v>
      </c>
      <c r="J256" s="31">
        <v>2761.4192830000002</v>
      </c>
      <c r="K256" s="28">
        <v>-7.6730999999999994E-2</v>
      </c>
      <c r="L256" s="31">
        <v>6531.8646099999996</v>
      </c>
      <c r="M256" s="31">
        <v>1054.111842</v>
      </c>
    </row>
    <row r="257" spans="1:13" x14ac:dyDescent="0.25">
      <c r="A257" s="21">
        <v>45688</v>
      </c>
      <c r="B257" s="22" t="s">
        <v>88</v>
      </c>
      <c r="C257" s="23">
        <v>0.29561900000000002</v>
      </c>
      <c r="D257" s="23">
        <v>0.70438100000000003</v>
      </c>
      <c r="E257" s="24">
        <v>0</v>
      </c>
      <c r="F257" s="23">
        <v>-0.163245</v>
      </c>
      <c r="G257" s="23">
        <v>-0.112623</v>
      </c>
      <c r="H257" s="23">
        <v>7.7858999999999998E-2</v>
      </c>
      <c r="I257" s="32">
        <v>1.8815999999999999E-2</v>
      </c>
      <c r="J257" s="26">
        <v>2813.3792130000002</v>
      </c>
      <c r="K257" s="23">
        <v>-5.9359000000000002E-2</v>
      </c>
      <c r="L257" s="26">
        <v>5796.2247310000002</v>
      </c>
      <c r="M257" s="26">
        <v>1136.184211</v>
      </c>
    </row>
    <row r="258" spans="1:13" x14ac:dyDescent="0.25">
      <c r="A258" s="27">
        <v>45716</v>
      </c>
      <c r="B258" s="33" t="s">
        <v>89</v>
      </c>
      <c r="C258" s="28">
        <v>3.3571999999999998E-2</v>
      </c>
      <c r="D258" s="28">
        <v>0.96642799999999995</v>
      </c>
      <c r="E258" s="29">
        <v>0</v>
      </c>
      <c r="F258" s="28">
        <v>-0.25561200000000001</v>
      </c>
      <c r="G258" s="28">
        <v>-0.110388</v>
      </c>
      <c r="H258" s="28">
        <v>2.9241E-2</v>
      </c>
      <c r="I258" s="30">
        <v>2.3761000000000001E-2</v>
      </c>
      <c r="J258" s="31">
        <v>2880.227492</v>
      </c>
      <c r="K258" s="28">
        <v>-3.7007999999999999E-2</v>
      </c>
      <c r="L258" s="31">
        <v>5156.3916870000003</v>
      </c>
      <c r="M258" s="31">
        <v>1169.4078950000001</v>
      </c>
    </row>
    <row r="259" spans="1:13" x14ac:dyDescent="0.25">
      <c r="A259" s="21">
        <v>45744</v>
      </c>
      <c r="B259" s="33" t="s">
        <v>89</v>
      </c>
      <c r="C259" s="23">
        <v>7.8108999999999998E-2</v>
      </c>
      <c r="D259" s="23">
        <v>0.92189100000000002</v>
      </c>
      <c r="E259" s="24">
        <v>0</v>
      </c>
      <c r="F259" s="23">
        <v>-0.18618100000000001</v>
      </c>
      <c r="G259" s="23">
        <v>9.3272999999999995E-2</v>
      </c>
      <c r="H259" s="23">
        <v>4.3038E-2</v>
      </c>
      <c r="I259" s="32">
        <v>4.6954999999999997E-2</v>
      </c>
      <c r="J259" s="26">
        <v>3015.4676140000001</v>
      </c>
      <c r="K259" s="23">
        <v>-2.2780000000000001E-3</v>
      </c>
      <c r="L259" s="26">
        <v>5637.3429079999996</v>
      </c>
      <c r="M259" s="26">
        <v>1219.736842</v>
      </c>
    </row>
    <row r="260" spans="1:13" x14ac:dyDescent="0.25">
      <c r="A260" s="27">
        <v>45777</v>
      </c>
      <c r="B260" s="33" t="s">
        <v>89</v>
      </c>
      <c r="C260" s="28">
        <v>8.0883999999999998E-2</v>
      </c>
      <c r="D260" s="28">
        <v>0.91911600000000004</v>
      </c>
      <c r="E260" s="29">
        <v>0</v>
      </c>
      <c r="F260" s="28">
        <v>-0.15479999999999999</v>
      </c>
      <c r="G260" s="28">
        <v>3.8560999999999998E-2</v>
      </c>
      <c r="H260" s="28">
        <v>6.6477999999999995E-2</v>
      </c>
      <c r="I260" s="30">
        <v>6.4617999999999995E-2</v>
      </c>
      <c r="J260" s="31">
        <v>3210.3214149999999</v>
      </c>
      <c r="K260" s="28">
        <v>-4.2530999999999999E-2</v>
      </c>
      <c r="L260" s="31">
        <v>5854.7251720000004</v>
      </c>
      <c r="M260" s="31">
        <v>1300.8223680000001</v>
      </c>
    </row>
    <row r="261" spans="1:13" x14ac:dyDescent="0.25">
      <c r="A261" s="21">
        <v>45807</v>
      </c>
      <c r="B261" s="35" t="s">
        <v>90</v>
      </c>
      <c r="C261" s="23">
        <v>6.0561999999999998E-2</v>
      </c>
      <c r="D261" s="23">
        <v>0.939438</v>
      </c>
      <c r="E261" s="24">
        <v>0</v>
      </c>
      <c r="F261" s="23">
        <v>-0.10757799999999999</v>
      </c>
      <c r="G261" s="23">
        <v>5.5870000000000003E-2</v>
      </c>
      <c r="H261" s="23">
        <v>5.058E-3</v>
      </c>
      <c r="I261" s="32">
        <v>8.3789999999999993E-3</v>
      </c>
      <c r="J261" s="26">
        <v>3237.2219580000001</v>
      </c>
      <c r="K261" s="23">
        <v>-3.4507999999999997E-2</v>
      </c>
      <c r="L261" s="26">
        <v>6181.8306300000004</v>
      </c>
      <c r="M261" s="26">
        <v>1307.401316</v>
      </c>
    </row>
    <row r="262" spans="1:13" x14ac:dyDescent="0.25">
      <c r="A262" s="27">
        <v>45838</v>
      </c>
      <c r="B262" s="35" t="s">
        <v>90</v>
      </c>
      <c r="C262" s="28">
        <v>0.184979</v>
      </c>
      <c r="D262" s="28">
        <v>0.815021</v>
      </c>
      <c r="E262" s="29">
        <v>0</v>
      </c>
      <c r="F262" s="28">
        <v>-6.3159999999999994E-2</v>
      </c>
      <c r="G262" s="28">
        <v>4.9771999999999997E-2</v>
      </c>
      <c r="H262" s="28">
        <v>6.2899999999999996E-3</v>
      </c>
      <c r="I262" s="30">
        <v>1.4265999999999999E-2</v>
      </c>
      <c r="J262" s="31">
        <v>3283.4051479999998</v>
      </c>
      <c r="K262" s="28">
        <v>-2.6969E-2</v>
      </c>
      <c r="L262" s="31">
        <v>6489.5120150000002</v>
      </c>
      <c r="M262" s="31">
        <v>1315.625</v>
      </c>
    </row>
    <row r="263" spans="1:13" x14ac:dyDescent="0.25">
      <c r="A263" s="21">
        <v>45869</v>
      </c>
      <c r="B263" s="22" t="s">
        <v>88</v>
      </c>
      <c r="C263" s="23">
        <v>0.42165200000000003</v>
      </c>
      <c r="D263" s="23">
        <v>0.57834799999999997</v>
      </c>
      <c r="E263" s="24">
        <v>1</v>
      </c>
      <c r="F263" s="23">
        <v>-0.10340199999999999</v>
      </c>
      <c r="G263" s="23">
        <v>-4.2955E-2</v>
      </c>
      <c r="H263" s="23">
        <v>2.7628E-2</v>
      </c>
      <c r="I263" s="25">
        <v>-2.9810000000000001E-3</v>
      </c>
      <c r="J263" s="26">
        <v>3273.6163980000001</v>
      </c>
      <c r="K263" s="23">
        <v>-2.9870000000000001E-2</v>
      </c>
      <c r="L263" s="26">
        <v>6210.7537350000002</v>
      </c>
      <c r="M263" s="26">
        <v>1351.973684</v>
      </c>
    </row>
    <row r="264" spans="1:13" x14ac:dyDescent="0.25">
      <c r="A264" s="27">
        <v>45898</v>
      </c>
      <c r="B264" s="33" t="s">
        <v>89</v>
      </c>
      <c r="C264" s="28">
        <v>0.30012299999999997</v>
      </c>
      <c r="D264" s="28">
        <v>0.69987699999999997</v>
      </c>
      <c r="E264" s="29">
        <v>0</v>
      </c>
      <c r="F264" s="28">
        <v>-0.13006300000000001</v>
      </c>
      <c r="G264" s="28">
        <v>-2.9735999999999999E-2</v>
      </c>
      <c r="H264" s="28">
        <v>3.8199999999999998E-2</v>
      </c>
      <c r="I264" s="30">
        <v>1.7395000000000001E-2</v>
      </c>
      <c r="J264" s="31">
        <v>3330.5610459999998</v>
      </c>
      <c r="K264" s="28">
        <v>-1.2995E-2</v>
      </c>
      <c r="L264" s="31">
        <v>6026.0728879999997</v>
      </c>
      <c r="M264" s="31">
        <v>1403.6184209999999</v>
      </c>
    </row>
    <row r="265" spans="1:13" x14ac:dyDescent="0.25">
      <c r="A265" s="21">
        <v>45930</v>
      </c>
      <c r="B265" s="22" t="s">
        <v>88</v>
      </c>
      <c r="C265" s="23">
        <v>0.19014400000000001</v>
      </c>
      <c r="D265" s="23">
        <v>0.80985600000000002</v>
      </c>
      <c r="E265" s="24">
        <v>0</v>
      </c>
      <c r="F265" s="23">
        <v>-0.14034199999999999</v>
      </c>
      <c r="G265" s="23">
        <v>-1.1815000000000001E-2</v>
      </c>
      <c r="H265" s="23">
        <v>0.123154</v>
      </c>
      <c r="I265" s="32">
        <v>9.6157000000000006E-2</v>
      </c>
      <c r="J265" s="26">
        <v>3650.817168</v>
      </c>
      <c r="K265" s="23">
        <v>-8.1400000000000005E-4</v>
      </c>
      <c r="L265" s="26">
        <v>5954.8732620000001</v>
      </c>
      <c r="M265" s="26">
        <v>1576.4802629999999</v>
      </c>
    </row>
    <row r="266" spans="1:13" x14ac:dyDescent="0.25">
      <c r="A266" s="27">
        <v>45961</v>
      </c>
      <c r="B266" s="22" t="s">
        <v>88</v>
      </c>
      <c r="C266" s="28">
        <v>0.148698</v>
      </c>
      <c r="D266" s="28">
        <v>0.851302</v>
      </c>
      <c r="E266" s="29">
        <v>1</v>
      </c>
      <c r="F266" s="28">
        <v>-9.3478000000000006E-2</v>
      </c>
      <c r="G266" s="28">
        <v>5.4515000000000001E-2</v>
      </c>
      <c r="H266" s="28">
        <v>4.3505000000000002E-2</v>
      </c>
      <c r="I266" s="30">
        <v>4.5559000000000002E-2</v>
      </c>
      <c r="J266" s="31">
        <v>3817.144065</v>
      </c>
      <c r="K266" s="28">
        <v>-6.3496999999999998E-2</v>
      </c>
      <c r="L266" s="31">
        <v>6279.5037990000001</v>
      </c>
      <c r="M266" s="31">
        <v>1645.065789</v>
      </c>
    </row>
    <row r="267" spans="1:13" x14ac:dyDescent="0.25">
      <c r="A267" s="21">
        <v>45989</v>
      </c>
      <c r="B267" s="33" t="s">
        <v>89</v>
      </c>
      <c r="C267" s="23">
        <v>0.44285099999999999</v>
      </c>
      <c r="D267" s="23">
        <v>0.55714900000000001</v>
      </c>
      <c r="E267" s="24">
        <v>0</v>
      </c>
      <c r="F267" s="23">
        <v>-6.8765999999999994E-2</v>
      </c>
      <c r="G267" s="23">
        <v>2.7258999999999999E-2</v>
      </c>
      <c r="H267" s="23">
        <v>4.5990999999999997E-2</v>
      </c>
      <c r="I267" s="32">
        <v>3.7472999999999999E-2</v>
      </c>
      <c r="J267" s="26">
        <v>3960.1827400000002</v>
      </c>
      <c r="K267" s="23">
        <v>-2.8403000000000001E-2</v>
      </c>
      <c r="L267" s="26">
        <v>6450.6790819999997</v>
      </c>
      <c r="M267" s="26">
        <v>1720.723684</v>
      </c>
    </row>
    <row r="268" spans="1:13" x14ac:dyDescent="0.25">
      <c r="A268" s="27">
        <v>46022</v>
      </c>
      <c r="B268" s="33" t="s">
        <v>89</v>
      </c>
      <c r="C268" s="28">
        <v>0.370062</v>
      </c>
      <c r="D268" s="28">
        <v>0.629938</v>
      </c>
      <c r="E268" s="29">
        <v>0</v>
      </c>
      <c r="F268" s="28">
        <v>-9.3383999999999995E-2</v>
      </c>
      <c r="G268" s="28">
        <v>-2.6435E-2</v>
      </c>
      <c r="H268" s="28">
        <v>5.2476000000000002E-2</v>
      </c>
      <c r="I268" s="30">
        <v>2.2758E-2</v>
      </c>
      <c r="J268" s="31">
        <v>4050.3094999999998</v>
      </c>
      <c r="K268" s="28">
        <v>-2.5493999999999999E-2</v>
      </c>
      <c r="L268" s="31">
        <v>6280.1529579999997</v>
      </c>
      <c r="M268" s="31">
        <v>1811.0197370000001</v>
      </c>
    </row>
    <row r="269" spans="1:13" x14ac:dyDescent="0.25">
      <c r="A269" s="21">
        <v>46052</v>
      </c>
      <c r="B269" s="22" t="s">
        <v>88</v>
      </c>
      <c r="C269" s="23">
        <v>0.269152</v>
      </c>
      <c r="D269" s="23">
        <v>0.73084800000000005</v>
      </c>
      <c r="E269" s="24">
        <v>0</v>
      </c>
      <c r="F269" s="23">
        <v>-0.11383799999999999</v>
      </c>
      <c r="G269" s="23">
        <v>-2.2561000000000001E-2</v>
      </c>
      <c r="H269" s="23">
        <v>0.19080900000000001</v>
      </c>
      <c r="I269" s="32">
        <v>0.13356100000000001</v>
      </c>
      <c r="J269" s="26">
        <v>4591.2709569999997</v>
      </c>
      <c r="K269" s="23">
        <v>-7.8037999999999996E-2</v>
      </c>
      <c r="L269" s="26">
        <v>6138.4687949999998</v>
      </c>
      <c r="M269" s="26">
        <v>2156.578947</v>
      </c>
    </row>
    <row r="270" spans="1:13" x14ac:dyDescent="0.25">
      <c r="A270" s="27">
        <v>46080</v>
      </c>
      <c r="B270" s="22" t="s">
        <v>88</v>
      </c>
      <c r="C270" s="28">
        <v>9.2765E-2</v>
      </c>
      <c r="D270" s="28">
        <v>0.90723500000000001</v>
      </c>
      <c r="E270" s="29">
        <v>0</v>
      </c>
      <c r="F270" s="28">
        <v>-9.6517000000000006E-2</v>
      </c>
      <c r="G270" s="28">
        <v>1.9545E-2</v>
      </c>
      <c r="H270" s="28">
        <v>3.6610000000000002E-3</v>
      </c>
      <c r="I270" s="30">
        <v>5.1570000000000001E-3</v>
      </c>
      <c r="J270" s="31">
        <v>4614.9491449999996</v>
      </c>
      <c r="K270" s="28">
        <v>-7.3283000000000001E-2</v>
      </c>
      <c r="L270" s="31">
        <v>6258.4466830000001</v>
      </c>
      <c r="M270" s="31">
        <v>2164.473684</v>
      </c>
    </row>
  </sheetData>
  <mergeCells count="6">
    <mergeCell ref="A19:M19"/>
    <mergeCell ref="A1:S1"/>
    <mergeCell ref="A2:S2"/>
    <mergeCell ref="A4:C4"/>
    <mergeCell ref="E4:G4"/>
    <mergeCell ref="H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L5191"/>
  <sheetViews>
    <sheetView zoomScaleNormal="100" workbookViewId="0">
      <pane xSplit="1" ySplit="2" topLeftCell="B5159" activePane="bottomRight" state="frozen"/>
      <selection pane="topRight" activeCell="B1" sqref="B1"/>
      <selection pane="bottomLeft" activeCell="A3" sqref="A3"/>
      <selection pane="bottomRight" activeCell="L2223" sqref="L2223"/>
    </sheetView>
  </sheetViews>
  <sheetFormatPr defaultColWidth="8.7109375" defaultRowHeight="15" x14ac:dyDescent="0.25"/>
  <cols>
    <col min="1" max="1" width="13" customWidth="1"/>
    <col min="2" max="3" width="11" customWidth="1"/>
    <col min="4" max="4" width="10" customWidth="1"/>
    <col min="5" max="5" width="9" customWidth="1"/>
    <col min="6" max="7" width="10" customWidth="1"/>
    <col min="8" max="8" width="11" customWidth="1"/>
    <col min="9" max="9" width="12" customWidth="1"/>
    <col min="10" max="10" width="10" customWidth="1"/>
    <col min="11" max="12" width="12" customWidth="1"/>
  </cols>
  <sheetData>
    <row r="1" spans="1:12" ht="21.75" customHeight="1" x14ac:dyDescent="0.25">
      <c r="A1" s="145" t="s">
        <v>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2" ht="30" customHeight="1" x14ac:dyDescent="0.25">
      <c r="A2" s="20" t="s">
        <v>92</v>
      </c>
      <c r="B2" s="20" t="s">
        <v>93</v>
      </c>
      <c r="C2" s="20" t="s">
        <v>94</v>
      </c>
      <c r="D2" s="20" t="s">
        <v>95</v>
      </c>
      <c r="E2" s="20" t="s">
        <v>96</v>
      </c>
      <c r="F2" s="20" t="s">
        <v>97</v>
      </c>
      <c r="G2" s="20" t="s">
        <v>98</v>
      </c>
      <c r="H2" s="20" t="s">
        <v>99</v>
      </c>
      <c r="I2" s="20" t="s">
        <v>100</v>
      </c>
      <c r="J2" s="20" t="s">
        <v>101</v>
      </c>
      <c r="K2" s="20" t="s">
        <v>102</v>
      </c>
      <c r="L2" s="20" t="s">
        <v>76</v>
      </c>
    </row>
    <row r="3" spans="1:12" ht="15" customHeight="1" x14ac:dyDescent="0.25">
      <c r="A3" s="36">
        <v>38443</v>
      </c>
      <c r="B3" s="26">
        <v>2067.65</v>
      </c>
      <c r="C3" s="26"/>
      <c r="D3" s="24">
        <v>0</v>
      </c>
      <c r="E3" s="37"/>
      <c r="F3" s="37"/>
      <c r="G3" s="24">
        <v>0</v>
      </c>
      <c r="H3" s="38">
        <v>6.6779999999999999</v>
      </c>
      <c r="I3" s="38"/>
      <c r="J3" s="24">
        <v>0</v>
      </c>
      <c r="K3" s="24">
        <v>0</v>
      </c>
      <c r="L3" s="39" t="s">
        <v>88</v>
      </c>
    </row>
    <row r="4" spans="1:12" ht="15" customHeight="1" x14ac:dyDescent="0.25">
      <c r="A4" s="40">
        <v>38446</v>
      </c>
      <c r="B4" s="31">
        <v>2063.4</v>
      </c>
      <c r="C4" s="31"/>
      <c r="D4" s="29">
        <v>0</v>
      </c>
      <c r="E4" s="41"/>
      <c r="F4" s="41"/>
      <c r="G4" s="29">
        <v>0</v>
      </c>
      <c r="H4" s="42">
        <v>6.75</v>
      </c>
      <c r="I4" s="42"/>
      <c r="J4" s="29">
        <v>0</v>
      </c>
      <c r="K4" s="29">
        <v>0</v>
      </c>
      <c r="L4" s="39" t="s">
        <v>88</v>
      </c>
    </row>
    <row r="5" spans="1:12" ht="15" customHeight="1" x14ac:dyDescent="0.25">
      <c r="A5" s="36">
        <v>38447</v>
      </c>
      <c r="B5" s="26">
        <v>2052.5500000000002</v>
      </c>
      <c r="C5" s="26"/>
      <c r="D5" s="24">
        <v>0</v>
      </c>
      <c r="E5" s="37"/>
      <c r="F5" s="37"/>
      <c r="G5" s="24">
        <v>0</v>
      </c>
      <c r="H5" s="38">
        <v>6.73</v>
      </c>
      <c r="I5" s="38"/>
      <c r="J5" s="24">
        <v>0</v>
      </c>
      <c r="K5" s="24">
        <v>0</v>
      </c>
      <c r="L5" s="39" t="s">
        <v>88</v>
      </c>
    </row>
    <row r="6" spans="1:12" ht="15" customHeight="1" x14ac:dyDescent="0.25">
      <c r="A6" s="40">
        <v>38448</v>
      </c>
      <c r="B6" s="31">
        <v>2069.3000000000002</v>
      </c>
      <c r="C6" s="31"/>
      <c r="D6" s="29">
        <v>0</v>
      </c>
      <c r="E6" s="41"/>
      <c r="F6" s="41"/>
      <c r="G6" s="29">
        <v>0</v>
      </c>
      <c r="H6" s="42">
        <v>6.8220000000000001</v>
      </c>
      <c r="I6" s="42"/>
      <c r="J6" s="29">
        <v>0</v>
      </c>
      <c r="K6" s="29">
        <v>0</v>
      </c>
      <c r="L6" s="39" t="s">
        <v>88</v>
      </c>
    </row>
    <row r="7" spans="1:12" ht="15" customHeight="1" x14ac:dyDescent="0.25">
      <c r="A7" s="36">
        <v>38449</v>
      </c>
      <c r="B7" s="26">
        <v>2052.85</v>
      </c>
      <c r="C7" s="26"/>
      <c r="D7" s="24">
        <v>0</v>
      </c>
      <c r="E7" s="37"/>
      <c r="F7" s="37"/>
      <c r="G7" s="24">
        <v>0</v>
      </c>
      <c r="H7" s="38">
        <v>6.9749999999999996</v>
      </c>
      <c r="I7" s="38"/>
      <c r="J7" s="24">
        <v>0</v>
      </c>
      <c r="K7" s="24">
        <v>0</v>
      </c>
      <c r="L7" s="39" t="s">
        <v>88</v>
      </c>
    </row>
    <row r="8" spans="1:12" ht="15" customHeight="1" x14ac:dyDescent="0.25">
      <c r="A8" s="40">
        <v>38450</v>
      </c>
      <c r="B8" s="31">
        <v>2031.2</v>
      </c>
      <c r="C8" s="31"/>
      <c r="D8" s="29">
        <v>0</v>
      </c>
      <c r="E8" s="41"/>
      <c r="F8" s="41"/>
      <c r="G8" s="29">
        <v>0</v>
      </c>
      <c r="H8" s="42">
        <v>7.0149999999999997</v>
      </c>
      <c r="I8" s="42"/>
      <c r="J8" s="29">
        <v>0</v>
      </c>
      <c r="K8" s="29">
        <v>0</v>
      </c>
      <c r="L8" s="39" t="s">
        <v>88</v>
      </c>
    </row>
    <row r="9" spans="1:12" ht="15" customHeight="1" x14ac:dyDescent="0.25">
      <c r="A9" s="36">
        <v>38453</v>
      </c>
      <c r="B9" s="26">
        <v>2008.2</v>
      </c>
      <c r="C9" s="26"/>
      <c r="D9" s="24">
        <v>0</v>
      </c>
      <c r="E9" s="37"/>
      <c r="F9" s="37"/>
      <c r="G9" s="24">
        <v>0</v>
      </c>
      <c r="H9" s="38">
        <v>7.0019999999999998</v>
      </c>
      <c r="I9" s="38"/>
      <c r="J9" s="24">
        <v>0</v>
      </c>
      <c r="K9" s="24">
        <v>0</v>
      </c>
      <c r="L9" s="39" t="s">
        <v>88</v>
      </c>
    </row>
    <row r="10" spans="1:12" ht="15" customHeight="1" x14ac:dyDescent="0.25">
      <c r="A10" s="40">
        <v>38454</v>
      </c>
      <c r="B10" s="31">
        <v>2024.95</v>
      </c>
      <c r="C10" s="31"/>
      <c r="D10" s="29">
        <v>0</v>
      </c>
      <c r="E10" s="41"/>
      <c r="F10" s="41"/>
      <c r="G10" s="29">
        <v>0</v>
      </c>
      <c r="H10" s="42">
        <v>7.0019999999999998</v>
      </c>
      <c r="I10" s="42"/>
      <c r="J10" s="29">
        <v>0</v>
      </c>
      <c r="K10" s="29">
        <v>0</v>
      </c>
      <c r="L10" s="39" t="s">
        <v>88</v>
      </c>
    </row>
    <row r="11" spans="1:12" ht="15" customHeight="1" x14ac:dyDescent="0.25">
      <c r="A11" s="36">
        <v>38455</v>
      </c>
      <c r="B11" s="26">
        <v>2025.45</v>
      </c>
      <c r="C11" s="26"/>
      <c r="D11" s="24">
        <v>0</v>
      </c>
      <c r="E11" s="37"/>
      <c r="F11" s="37"/>
      <c r="G11" s="24">
        <v>0</v>
      </c>
      <c r="H11" s="38">
        <v>7.0019999999999998</v>
      </c>
      <c r="I11" s="38"/>
      <c r="J11" s="24">
        <v>0</v>
      </c>
      <c r="K11" s="24">
        <v>0</v>
      </c>
      <c r="L11" s="39" t="s">
        <v>88</v>
      </c>
    </row>
    <row r="12" spans="1:12" ht="15" customHeight="1" x14ac:dyDescent="0.25">
      <c r="A12" s="40">
        <v>38457</v>
      </c>
      <c r="B12" s="31">
        <v>1956.3</v>
      </c>
      <c r="C12" s="31"/>
      <c r="D12" s="29">
        <v>0</v>
      </c>
      <c r="E12" s="41"/>
      <c r="F12" s="41"/>
      <c r="G12" s="29">
        <v>0</v>
      </c>
      <c r="H12" s="42">
        <v>6.992</v>
      </c>
      <c r="I12" s="42"/>
      <c r="J12" s="29">
        <v>0</v>
      </c>
      <c r="K12" s="29">
        <v>0</v>
      </c>
      <c r="L12" s="39" t="s">
        <v>88</v>
      </c>
    </row>
    <row r="13" spans="1:12" ht="15" customHeight="1" x14ac:dyDescent="0.25">
      <c r="A13" s="36">
        <v>38460</v>
      </c>
      <c r="B13" s="26">
        <v>1927.8</v>
      </c>
      <c r="C13" s="26"/>
      <c r="D13" s="24">
        <v>0</v>
      </c>
      <c r="E13" s="37"/>
      <c r="F13" s="37"/>
      <c r="G13" s="24">
        <v>0</v>
      </c>
      <c r="H13" s="38">
        <v>6.992</v>
      </c>
      <c r="I13" s="38"/>
      <c r="J13" s="24">
        <v>0</v>
      </c>
      <c r="K13" s="24">
        <v>0</v>
      </c>
      <c r="L13" s="39" t="s">
        <v>88</v>
      </c>
    </row>
    <row r="14" spans="1:12" ht="15" customHeight="1" x14ac:dyDescent="0.25">
      <c r="A14" s="40">
        <v>38461</v>
      </c>
      <c r="B14" s="31">
        <v>1909.4</v>
      </c>
      <c r="C14" s="31"/>
      <c r="D14" s="29">
        <v>0</v>
      </c>
      <c r="E14" s="41"/>
      <c r="F14" s="41"/>
      <c r="G14" s="29">
        <v>0</v>
      </c>
      <c r="H14" s="42">
        <v>7.0709999999999997</v>
      </c>
      <c r="I14" s="42"/>
      <c r="J14" s="29">
        <v>0</v>
      </c>
      <c r="K14" s="29">
        <v>0</v>
      </c>
      <c r="L14" s="39" t="s">
        <v>88</v>
      </c>
    </row>
    <row r="15" spans="1:12" ht="15" customHeight="1" x14ac:dyDescent="0.25">
      <c r="A15" s="36">
        <v>38462</v>
      </c>
      <c r="B15" s="26">
        <v>1929.7</v>
      </c>
      <c r="C15" s="26"/>
      <c r="D15" s="24">
        <v>0</v>
      </c>
      <c r="E15" s="37"/>
      <c r="F15" s="37"/>
      <c r="G15" s="24">
        <v>0</v>
      </c>
      <c r="H15" s="38">
        <v>7.0819999999999999</v>
      </c>
      <c r="I15" s="38"/>
      <c r="J15" s="24">
        <v>0</v>
      </c>
      <c r="K15" s="24">
        <v>0</v>
      </c>
      <c r="L15" s="39" t="s">
        <v>88</v>
      </c>
    </row>
    <row r="16" spans="1:12" ht="15" customHeight="1" x14ac:dyDescent="0.25">
      <c r="A16" s="40">
        <v>38463</v>
      </c>
      <c r="B16" s="31">
        <v>1948.55</v>
      </c>
      <c r="C16" s="31"/>
      <c r="D16" s="29">
        <v>0</v>
      </c>
      <c r="E16" s="41"/>
      <c r="F16" s="41"/>
      <c r="G16" s="29">
        <v>0</v>
      </c>
      <c r="H16" s="42">
        <v>7.0819999999999999</v>
      </c>
      <c r="I16" s="42"/>
      <c r="J16" s="29">
        <v>0</v>
      </c>
      <c r="K16" s="29">
        <v>0</v>
      </c>
      <c r="L16" s="39" t="s">
        <v>88</v>
      </c>
    </row>
    <row r="17" spans="1:12" ht="15" customHeight="1" x14ac:dyDescent="0.25">
      <c r="A17" s="36">
        <v>38464</v>
      </c>
      <c r="B17" s="26">
        <v>1967.35</v>
      </c>
      <c r="C17" s="26"/>
      <c r="D17" s="24">
        <v>0</v>
      </c>
      <c r="E17" s="37"/>
      <c r="F17" s="37"/>
      <c r="G17" s="24">
        <v>0</v>
      </c>
      <c r="H17" s="38">
        <v>7.0819999999999999</v>
      </c>
      <c r="I17" s="38"/>
      <c r="J17" s="24">
        <v>0</v>
      </c>
      <c r="K17" s="24">
        <v>0</v>
      </c>
      <c r="L17" s="39" t="s">
        <v>88</v>
      </c>
    </row>
    <row r="18" spans="1:12" ht="15" customHeight="1" x14ac:dyDescent="0.25">
      <c r="A18" s="40">
        <v>38467</v>
      </c>
      <c r="B18" s="31">
        <v>1970.95</v>
      </c>
      <c r="C18" s="31"/>
      <c r="D18" s="29">
        <v>0</v>
      </c>
      <c r="E18" s="41"/>
      <c r="F18" s="41"/>
      <c r="G18" s="29">
        <v>0</v>
      </c>
      <c r="H18" s="42">
        <v>7.1230000000000002</v>
      </c>
      <c r="I18" s="42"/>
      <c r="J18" s="29">
        <v>0</v>
      </c>
      <c r="K18" s="29">
        <v>0</v>
      </c>
      <c r="L18" s="39" t="s">
        <v>88</v>
      </c>
    </row>
    <row r="19" spans="1:12" ht="15" customHeight="1" x14ac:dyDescent="0.25">
      <c r="A19" s="36">
        <v>38468</v>
      </c>
      <c r="B19" s="26">
        <v>1957.1</v>
      </c>
      <c r="C19" s="26"/>
      <c r="D19" s="24">
        <v>0</v>
      </c>
      <c r="E19" s="37"/>
      <c r="F19" s="37"/>
      <c r="G19" s="24">
        <v>0</v>
      </c>
      <c r="H19" s="38">
        <v>7.1230000000000002</v>
      </c>
      <c r="I19" s="38"/>
      <c r="J19" s="24">
        <v>0</v>
      </c>
      <c r="K19" s="24">
        <v>0</v>
      </c>
      <c r="L19" s="39" t="s">
        <v>88</v>
      </c>
    </row>
    <row r="20" spans="1:12" ht="15" customHeight="1" x14ac:dyDescent="0.25">
      <c r="A20" s="40">
        <v>38469</v>
      </c>
      <c r="B20" s="31">
        <v>1935.4</v>
      </c>
      <c r="C20" s="31"/>
      <c r="D20" s="29">
        <v>0</v>
      </c>
      <c r="E20" s="41"/>
      <c r="F20" s="41"/>
      <c r="G20" s="29">
        <v>0</v>
      </c>
      <c r="H20" s="42">
        <v>7.11</v>
      </c>
      <c r="I20" s="42"/>
      <c r="J20" s="29">
        <v>0</v>
      </c>
      <c r="K20" s="29">
        <v>0</v>
      </c>
      <c r="L20" s="39" t="s">
        <v>88</v>
      </c>
    </row>
    <row r="21" spans="1:12" ht="15" customHeight="1" x14ac:dyDescent="0.25">
      <c r="A21" s="36">
        <v>38470</v>
      </c>
      <c r="B21" s="26">
        <v>1941.3</v>
      </c>
      <c r="C21" s="26"/>
      <c r="D21" s="24">
        <v>0</v>
      </c>
      <c r="E21" s="37"/>
      <c r="F21" s="37"/>
      <c r="G21" s="24">
        <v>0</v>
      </c>
      <c r="H21" s="38">
        <v>7.2249999999999996</v>
      </c>
      <c r="I21" s="38"/>
      <c r="J21" s="24">
        <v>0</v>
      </c>
      <c r="K21" s="24">
        <v>0</v>
      </c>
      <c r="L21" s="39" t="s">
        <v>88</v>
      </c>
    </row>
    <row r="22" spans="1:12" ht="15" customHeight="1" x14ac:dyDescent="0.25">
      <c r="A22" s="40">
        <v>38471</v>
      </c>
      <c r="B22" s="31">
        <v>1902.5</v>
      </c>
      <c r="C22" s="31"/>
      <c r="D22" s="29">
        <v>0</v>
      </c>
      <c r="E22" s="41"/>
      <c r="F22" s="41"/>
      <c r="G22" s="29">
        <v>0</v>
      </c>
      <c r="H22" s="42">
        <v>7.2389999999999999</v>
      </c>
      <c r="I22" s="42"/>
      <c r="J22" s="29">
        <v>0</v>
      </c>
      <c r="K22" s="29">
        <v>0</v>
      </c>
      <c r="L22" s="39" t="s">
        <v>88</v>
      </c>
    </row>
    <row r="23" spans="1:12" ht="15" customHeight="1" x14ac:dyDescent="0.25">
      <c r="A23" s="36">
        <v>38474</v>
      </c>
      <c r="B23" s="26">
        <v>1916.75</v>
      </c>
      <c r="C23" s="26"/>
      <c r="D23" s="24">
        <v>0</v>
      </c>
      <c r="E23" s="37"/>
      <c r="F23" s="37"/>
      <c r="G23" s="24">
        <v>0</v>
      </c>
      <c r="H23" s="38">
        <v>7.3010000000000002</v>
      </c>
      <c r="I23" s="38"/>
      <c r="J23" s="24">
        <v>0</v>
      </c>
      <c r="K23" s="24">
        <v>0</v>
      </c>
      <c r="L23" s="39" t="s">
        <v>88</v>
      </c>
    </row>
    <row r="24" spans="1:12" ht="15" customHeight="1" x14ac:dyDescent="0.25">
      <c r="A24" s="40">
        <v>38475</v>
      </c>
      <c r="B24" s="31">
        <v>1920.7</v>
      </c>
      <c r="C24" s="31"/>
      <c r="D24" s="29">
        <v>0</v>
      </c>
      <c r="E24" s="41"/>
      <c r="F24" s="41"/>
      <c r="G24" s="29">
        <v>0</v>
      </c>
      <c r="H24" s="42">
        <v>7.2389999999999999</v>
      </c>
      <c r="I24" s="42"/>
      <c r="J24" s="29">
        <v>0</v>
      </c>
      <c r="K24" s="29">
        <v>0</v>
      </c>
      <c r="L24" s="39" t="s">
        <v>88</v>
      </c>
    </row>
    <row r="25" spans="1:12" ht="15" customHeight="1" x14ac:dyDescent="0.25">
      <c r="A25" s="36">
        <v>38476</v>
      </c>
      <c r="B25" s="26">
        <v>1942.6</v>
      </c>
      <c r="C25" s="26"/>
      <c r="D25" s="24">
        <v>0</v>
      </c>
      <c r="E25" s="37"/>
      <c r="F25" s="37"/>
      <c r="G25" s="24">
        <v>0</v>
      </c>
      <c r="H25" s="38">
        <v>7.2320000000000002</v>
      </c>
      <c r="I25" s="38"/>
      <c r="J25" s="24">
        <v>0</v>
      </c>
      <c r="K25" s="24">
        <v>0</v>
      </c>
      <c r="L25" s="39" t="s">
        <v>88</v>
      </c>
    </row>
    <row r="26" spans="1:12" ht="15" customHeight="1" x14ac:dyDescent="0.25">
      <c r="A26" s="40">
        <v>38477</v>
      </c>
      <c r="B26" s="31">
        <v>1963.3</v>
      </c>
      <c r="C26" s="31"/>
      <c r="D26" s="29">
        <v>0</v>
      </c>
      <c r="E26" s="41"/>
      <c r="F26" s="41"/>
      <c r="G26" s="29">
        <v>0</v>
      </c>
      <c r="H26" s="42">
        <v>7.2389999999999999</v>
      </c>
      <c r="I26" s="42"/>
      <c r="J26" s="29">
        <v>0</v>
      </c>
      <c r="K26" s="29">
        <v>0</v>
      </c>
      <c r="L26" s="39" t="s">
        <v>88</v>
      </c>
    </row>
    <row r="27" spans="1:12" ht="15" customHeight="1" x14ac:dyDescent="0.25">
      <c r="A27" s="36">
        <v>38478</v>
      </c>
      <c r="B27" s="26">
        <v>1977.5</v>
      </c>
      <c r="C27" s="26"/>
      <c r="D27" s="24">
        <v>0</v>
      </c>
      <c r="E27" s="37"/>
      <c r="F27" s="37"/>
      <c r="G27" s="24">
        <v>0</v>
      </c>
      <c r="H27" s="38">
        <v>7.26</v>
      </c>
      <c r="I27" s="38"/>
      <c r="J27" s="24">
        <v>0</v>
      </c>
      <c r="K27" s="24">
        <v>0</v>
      </c>
      <c r="L27" s="39" t="s">
        <v>88</v>
      </c>
    </row>
    <row r="28" spans="1:12" ht="15" customHeight="1" x14ac:dyDescent="0.25">
      <c r="A28" s="40">
        <v>38481</v>
      </c>
      <c r="B28" s="31">
        <v>2000.75</v>
      </c>
      <c r="C28" s="31"/>
      <c r="D28" s="29">
        <v>0</v>
      </c>
      <c r="E28" s="41"/>
      <c r="F28" s="41"/>
      <c r="G28" s="29">
        <v>0</v>
      </c>
      <c r="H28" s="42">
        <v>7.2519999999999998</v>
      </c>
      <c r="I28" s="42"/>
      <c r="J28" s="29">
        <v>0</v>
      </c>
      <c r="K28" s="29">
        <v>0</v>
      </c>
      <c r="L28" s="39" t="s">
        <v>88</v>
      </c>
    </row>
    <row r="29" spans="1:12" ht="15" customHeight="1" x14ac:dyDescent="0.25">
      <c r="A29" s="36">
        <v>38482</v>
      </c>
      <c r="B29" s="26">
        <v>1994.3</v>
      </c>
      <c r="C29" s="26"/>
      <c r="D29" s="24">
        <v>0</v>
      </c>
      <c r="E29" s="37"/>
      <c r="F29" s="37"/>
      <c r="G29" s="24">
        <v>0</v>
      </c>
      <c r="H29" s="38">
        <v>7.2039999999999997</v>
      </c>
      <c r="I29" s="38"/>
      <c r="J29" s="24">
        <v>0</v>
      </c>
      <c r="K29" s="24">
        <v>0</v>
      </c>
      <c r="L29" s="39" t="s">
        <v>88</v>
      </c>
    </row>
    <row r="30" spans="1:12" ht="15" customHeight="1" x14ac:dyDescent="0.25">
      <c r="A30" s="40">
        <v>38483</v>
      </c>
      <c r="B30" s="31">
        <v>1985.95</v>
      </c>
      <c r="C30" s="31"/>
      <c r="D30" s="29">
        <v>0</v>
      </c>
      <c r="E30" s="41"/>
      <c r="F30" s="41"/>
      <c r="G30" s="29">
        <v>0</v>
      </c>
      <c r="H30" s="42">
        <v>7.2039999999999997</v>
      </c>
      <c r="I30" s="42"/>
      <c r="J30" s="29">
        <v>0</v>
      </c>
      <c r="K30" s="29">
        <v>0</v>
      </c>
      <c r="L30" s="39" t="s">
        <v>88</v>
      </c>
    </row>
    <row r="31" spans="1:12" ht="15" customHeight="1" x14ac:dyDescent="0.25">
      <c r="A31" s="36">
        <v>38484</v>
      </c>
      <c r="B31" s="26">
        <v>1993.15</v>
      </c>
      <c r="C31" s="26"/>
      <c r="D31" s="24">
        <v>0</v>
      </c>
      <c r="E31" s="37"/>
      <c r="F31" s="37"/>
      <c r="G31" s="24">
        <v>0</v>
      </c>
      <c r="H31" s="38">
        <v>7.194</v>
      </c>
      <c r="I31" s="38"/>
      <c r="J31" s="24">
        <v>0</v>
      </c>
      <c r="K31" s="24">
        <v>0</v>
      </c>
      <c r="L31" s="39" t="s">
        <v>88</v>
      </c>
    </row>
    <row r="32" spans="1:12" ht="15" customHeight="1" x14ac:dyDescent="0.25">
      <c r="A32" s="40">
        <v>38485</v>
      </c>
      <c r="B32" s="31">
        <v>1988.3</v>
      </c>
      <c r="C32" s="31"/>
      <c r="D32" s="29">
        <v>0</v>
      </c>
      <c r="E32" s="41"/>
      <c r="F32" s="41"/>
      <c r="G32" s="29">
        <v>0</v>
      </c>
      <c r="H32" s="42">
        <v>7.1689999999999996</v>
      </c>
      <c r="I32" s="42"/>
      <c r="J32" s="29">
        <v>0</v>
      </c>
      <c r="K32" s="29">
        <v>0</v>
      </c>
      <c r="L32" s="39" t="s">
        <v>88</v>
      </c>
    </row>
    <row r="33" spans="1:12" ht="15" customHeight="1" x14ac:dyDescent="0.25">
      <c r="A33" s="36">
        <v>38488</v>
      </c>
      <c r="B33" s="26">
        <v>2012.6</v>
      </c>
      <c r="C33" s="26"/>
      <c r="D33" s="24">
        <v>0</v>
      </c>
      <c r="E33" s="37"/>
      <c r="F33" s="37"/>
      <c r="G33" s="24">
        <v>0</v>
      </c>
      <c r="H33" s="38">
        <v>7.1970000000000001</v>
      </c>
      <c r="I33" s="38"/>
      <c r="J33" s="24">
        <v>0</v>
      </c>
      <c r="K33" s="24">
        <v>0</v>
      </c>
      <c r="L33" s="39" t="s">
        <v>88</v>
      </c>
    </row>
    <row r="34" spans="1:12" ht="15" customHeight="1" x14ac:dyDescent="0.25">
      <c r="A34" s="40">
        <v>38489</v>
      </c>
      <c r="B34" s="31">
        <v>1990.8</v>
      </c>
      <c r="C34" s="31"/>
      <c r="D34" s="29">
        <v>0</v>
      </c>
      <c r="E34" s="41"/>
      <c r="F34" s="41"/>
      <c r="G34" s="29">
        <v>0</v>
      </c>
      <c r="H34" s="42">
        <v>7.1609999999999996</v>
      </c>
      <c r="I34" s="42"/>
      <c r="J34" s="29">
        <v>0</v>
      </c>
      <c r="K34" s="29">
        <v>0</v>
      </c>
      <c r="L34" s="39" t="s">
        <v>88</v>
      </c>
    </row>
    <row r="35" spans="1:12" ht="15" customHeight="1" x14ac:dyDescent="0.25">
      <c r="A35" s="36">
        <v>38490</v>
      </c>
      <c r="B35" s="26">
        <v>1982.75</v>
      </c>
      <c r="C35" s="26"/>
      <c r="D35" s="24">
        <v>0</v>
      </c>
      <c r="E35" s="37"/>
      <c r="F35" s="37"/>
      <c r="G35" s="24">
        <v>0</v>
      </c>
      <c r="H35" s="38">
        <v>7.1619999999999999</v>
      </c>
      <c r="I35" s="38"/>
      <c r="J35" s="24">
        <v>0</v>
      </c>
      <c r="K35" s="24">
        <v>0</v>
      </c>
      <c r="L35" s="39" t="s">
        <v>88</v>
      </c>
    </row>
    <row r="36" spans="1:12" ht="15" customHeight="1" x14ac:dyDescent="0.25">
      <c r="A36" s="40">
        <v>38491</v>
      </c>
      <c r="B36" s="31">
        <v>1990.85</v>
      </c>
      <c r="C36" s="31"/>
      <c r="D36" s="29">
        <v>0</v>
      </c>
      <c r="E36" s="41"/>
      <c r="F36" s="41"/>
      <c r="G36" s="29">
        <v>0</v>
      </c>
      <c r="H36" s="42">
        <v>7.0659999999999998</v>
      </c>
      <c r="I36" s="42"/>
      <c r="J36" s="29">
        <v>0</v>
      </c>
      <c r="K36" s="29">
        <v>0</v>
      </c>
      <c r="L36" s="39" t="s">
        <v>88</v>
      </c>
    </row>
    <row r="37" spans="1:12" ht="15" customHeight="1" x14ac:dyDescent="0.25">
      <c r="A37" s="36">
        <v>38492</v>
      </c>
      <c r="B37" s="26">
        <v>1992.4</v>
      </c>
      <c r="C37" s="26"/>
      <c r="D37" s="24">
        <v>0</v>
      </c>
      <c r="E37" s="37"/>
      <c r="F37" s="37"/>
      <c r="G37" s="24">
        <v>0</v>
      </c>
      <c r="H37" s="38">
        <v>7.0049999999999999</v>
      </c>
      <c r="I37" s="38"/>
      <c r="J37" s="24">
        <v>0</v>
      </c>
      <c r="K37" s="24">
        <v>0</v>
      </c>
      <c r="L37" s="39" t="s">
        <v>88</v>
      </c>
    </row>
    <row r="38" spans="1:12" ht="15" customHeight="1" x14ac:dyDescent="0.25">
      <c r="A38" s="40">
        <v>38495</v>
      </c>
      <c r="B38" s="31">
        <v>2013.9</v>
      </c>
      <c r="C38" s="31"/>
      <c r="D38" s="29">
        <v>0</v>
      </c>
      <c r="E38" s="41"/>
      <c r="F38" s="41"/>
      <c r="G38" s="29">
        <v>0</v>
      </c>
      <c r="H38" s="42">
        <v>7.0049999999999999</v>
      </c>
      <c r="I38" s="42"/>
      <c r="J38" s="29">
        <v>0</v>
      </c>
      <c r="K38" s="29">
        <v>0</v>
      </c>
      <c r="L38" s="39" t="s">
        <v>88</v>
      </c>
    </row>
    <row r="39" spans="1:12" ht="15" customHeight="1" x14ac:dyDescent="0.25">
      <c r="A39" s="36">
        <v>38496</v>
      </c>
      <c r="B39" s="26">
        <v>2028.6</v>
      </c>
      <c r="C39" s="26"/>
      <c r="D39" s="24">
        <v>0</v>
      </c>
      <c r="E39" s="37"/>
      <c r="F39" s="37"/>
      <c r="G39" s="24">
        <v>0</v>
      </c>
      <c r="H39" s="38">
        <v>6.9169999999999998</v>
      </c>
      <c r="I39" s="38"/>
      <c r="J39" s="24">
        <v>0</v>
      </c>
      <c r="K39" s="24">
        <v>0</v>
      </c>
      <c r="L39" s="39" t="s">
        <v>88</v>
      </c>
    </row>
    <row r="40" spans="1:12" ht="15" customHeight="1" x14ac:dyDescent="0.25">
      <c r="A40" s="40">
        <v>38497</v>
      </c>
      <c r="B40" s="31">
        <v>2043.85</v>
      </c>
      <c r="C40" s="31"/>
      <c r="D40" s="29">
        <v>0</v>
      </c>
      <c r="E40" s="41"/>
      <c r="F40" s="41"/>
      <c r="G40" s="29">
        <v>0</v>
      </c>
      <c r="H40" s="42">
        <v>6.9240000000000004</v>
      </c>
      <c r="I40" s="42"/>
      <c r="J40" s="29">
        <v>0</v>
      </c>
      <c r="K40" s="29">
        <v>0</v>
      </c>
      <c r="L40" s="39" t="s">
        <v>88</v>
      </c>
    </row>
    <row r="41" spans="1:12" ht="15" customHeight="1" x14ac:dyDescent="0.25">
      <c r="A41" s="36">
        <v>38498</v>
      </c>
      <c r="B41" s="26">
        <v>2074.6999999999998</v>
      </c>
      <c r="C41" s="26"/>
      <c r="D41" s="24">
        <v>0</v>
      </c>
      <c r="E41" s="37"/>
      <c r="F41" s="37"/>
      <c r="G41" s="24">
        <v>0</v>
      </c>
      <c r="H41" s="38">
        <v>6.9710000000000001</v>
      </c>
      <c r="I41" s="38"/>
      <c r="J41" s="24">
        <v>0</v>
      </c>
      <c r="K41" s="24">
        <v>0</v>
      </c>
      <c r="L41" s="39" t="s">
        <v>88</v>
      </c>
    </row>
    <row r="42" spans="1:12" ht="15" customHeight="1" x14ac:dyDescent="0.25">
      <c r="A42" s="40">
        <v>38499</v>
      </c>
      <c r="B42" s="31">
        <v>2076.4</v>
      </c>
      <c r="C42" s="31"/>
      <c r="D42" s="29">
        <v>0</v>
      </c>
      <c r="E42" s="41"/>
      <c r="F42" s="41"/>
      <c r="G42" s="29">
        <v>0</v>
      </c>
      <c r="H42" s="42">
        <v>6.9710000000000001</v>
      </c>
      <c r="I42" s="42"/>
      <c r="J42" s="29">
        <v>0</v>
      </c>
      <c r="K42" s="29">
        <v>0</v>
      </c>
      <c r="L42" s="39" t="s">
        <v>88</v>
      </c>
    </row>
    <row r="43" spans="1:12" ht="15" customHeight="1" x14ac:dyDescent="0.25">
      <c r="A43" s="36">
        <v>38502</v>
      </c>
      <c r="B43" s="26">
        <v>2072.4</v>
      </c>
      <c r="C43" s="26"/>
      <c r="D43" s="24">
        <v>0</v>
      </c>
      <c r="E43" s="37"/>
      <c r="F43" s="37"/>
      <c r="G43" s="24">
        <v>0</v>
      </c>
      <c r="H43" s="38">
        <v>7.0019999999999998</v>
      </c>
      <c r="I43" s="38"/>
      <c r="J43" s="24">
        <v>0</v>
      </c>
      <c r="K43" s="24">
        <v>0</v>
      </c>
      <c r="L43" s="39" t="s">
        <v>88</v>
      </c>
    </row>
    <row r="44" spans="1:12" ht="15" customHeight="1" x14ac:dyDescent="0.25">
      <c r="A44" s="40">
        <v>38503</v>
      </c>
      <c r="B44" s="31">
        <v>2087.5500000000002</v>
      </c>
      <c r="C44" s="31"/>
      <c r="D44" s="29">
        <v>0</v>
      </c>
      <c r="E44" s="41"/>
      <c r="F44" s="41"/>
      <c r="G44" s="29">
        <v>0</v>
      </c>
      <c r="H44" s="42">
        <v>6.9790000000000001</v>
      </c>
      <c r="I44" s="42"/>
      <c r="J44" s="29">
        <v>0</v>
      </c>
      <c r="K44" s="29">
        <v>0</v>
      </c>
      <c r="L44" s="39" t="s">
        <v>88</v>
      </c>
    </row>
    <row r="45" spans="1:12" ht="15" customHeight="1" x14ac:dyDescent="0.25">
      <c r="A45" s="36">
        <v>38504</v>
      </c>
      <c r="B45" s="26">
        <v>2087.5500000000002</v>
      </c>
      <c r="C45" s="26"/>
      <c r="D45" s="24">
        <v>0</v>
      </c>
      <c r="E45" s="37"/>
      <c r="F45" s="37"/>
      <c r="G45" s="24">
        <v>0</v>
      </c>
      <c r="H45" s="38">
        <v>6.923</v>
      </c>
      <c r="I45" s="38"/>
      <c r="J45" s="24">
        <v>0</v>
      </c>
      <c r="K45" s="24">
        <v>0</v>
      </c>
      <c r="L45" s="39" t="s">
        <v>88</v>
      </c>
    </row>
    <row r="46" spans="1:12" ht="15" customHeight="1" x14ac:dyDescent="0.25">
      <c r="A46" s="40">
        <v>38505</v>
      </c>
      <c r="B46" s="31">
        <v>2064.65</v>
      </c>
      <c r="C46" s="31"/>
      <c r="D46" s="29">
        <v>0</v>
      </c>
      <c r="E46" s="41"/>
      <c r="F46" s="41"/>
      <c r="G46" s="29">
        <v>0</v>
      </c>
      <c r="H46" s="42">
        <v>6.92</v>
      </c>
      <c r="I46" s="42"/>
      <c r="J46" s="29">
        <v>0</v>
      </c>
      <c r="K46" s="29">
        <v>0</v>
      </c>
      <c r="L46" s="39" t="s">
        <v>88</v>
      </c>
    </row>
    <row r="47" spans="1:12" ht="15" customHeight="1" x14ac:dyDescent="0.25">
      <c r="A47" s="36">
        <v>38506</v>
      </c>
      <c r="B47" s="26">
        <v>2094.25</v>
      </c>
      <c r="C47" s="26"/>
      <c r="D47" s="24">
        <v>0</v>
      </c>
      <c r="E47" s="37"/>
      <c r="F47" s="37"/>
      <c r="G47" s="24">
        <v>0</v>
      </c>
      <c r="H47" s="38">
        <v>6.8959999999999999</v>
      </c>
      <c r="I47" s="38"/>
      <c r="J47" s="24">
        <v>0</v>
      </c>
      <c r="K47" s="24">
        <v>0</v>
      </c>
      <c r="L47" s="39" t="s">
        <v>88</v>
      </c>
    </row>
    <row r="48" spans="1:12" ht="15" customHeight="1" x14ac:dyDescent="0.25">
      <c r="A48" s="40">
        <v>38507</v>
      </c>
      <c r="B48" s="31">
        <v>2092.35</v>
      </c>
      <c r="C48" s="31"/>
      <c r="D48" s="29">
        <v>0</v>
      </c>
      <c r="E48" s="41"/>
      <c r="F48" s="41"/>
      <c r="G48" s="29">
        <v>0</v>
      </c>
      <c r="H48" s="42">
        <v>6.9020000000000001</v>
      </c>
      <c r="I48" s="42"/>
      <c r="J48" s="29">
        <v>0</v>
      </c>
      <c r="K48" s="29">
        <v>0</v>
      </c>
      <c r="L48" s="39" t="s">
        <v>88</v>
      </c>
    </row>
    <row r="49" spans="1:12" ht="15" customHeight="1" x14ac:dyDescent="0.25">
      <c r="A49" s="36">
        <v>38509</v>
      </c>
      <c r="B49" s="26">
        <v>2092.8000000000002</v>
      </c>
      <c r="C49" s="26"/>
      <c r="D49" s="24">
        <v>0</v>
      </c>
      <c r="E49" s="37"/>
      <c r="F49" s="37"/>
      <c r="G49" s="24">
        <v>0</v>
      </c>
      <c r="H49" s="38">
        <v>6.8959999999999999</v>
      </c>
      <c r="I49" s="38"/>
      <c r="J49" s="24">
        <v>0</v>
      </c>
      <c r="K49" s="24">
        <v>0</v>
      </c>
      <c r="L49" s="39" t="s">
        <v>88</v>
      </c>
    </row>
    <row r="50" spans="1:12" ht="15" customHeight="1" x14ac:dyDescent="0.25">
      <c r="A50" s="40">
        <v>38510</v>
      </c>
      <c r="B50" s="31">
        <v>2098.15</v>
      </c>
      <c r="C50" s="31"/>
      <c r="D50" s="29">
        <v>0</v>
      </c>
      <c r="E50" s="41"/>
      <c r="F50" s="41"/>
      <c r="G50" s="29">
        <v>0</v>
      </c>
      <c r="H50" s="42">
        <v>6.8550000000000004</v>
      </c>
      <c r="I50" s="42"/>
      <c r="J50" s="29">
        <v>0</v>
      </c>
      <c r="K50" s="29">
        <v>0</v>
      </c>
      <c r="L50" s="39" t="s">
        <v>88</v>
      </c>
    </row>
    <row r="51" spans="1:12" ht="15" customHeight="1" x14ac:dyDescent="0.25">
      <c r="A51" s="36">
        <v>38511</v>
      </c>
      <c r="B51" s="26">
        <v>2112.4</v>
      </c>
      <c r="C51" s="26"/>
      <c r="D51" s="24">
        <v>0</v>
      </c>
      <c r="E51" s="37"/>
      <c r="F51" s="37"/>
      <c r="G51" s="24">
        <v>0</v>
      </c>
      <c r="H51" s="38">
        <v>6.8040000000000003</v>
      </c>
      <c r="I51" s="38"/>
      <c r="J51" s="24">
        <v>0</v>
      </c>
      <c r="K51" s="24">
        <v>0</v>
      </c>
      <c r="L51" s="39" t="s">
        <v>88</v>
      </c>
    </row>
    <row r="52" spans="1:12" ht="15" customHeight="1" x14ac:dyDescent="0.25">
      <c r="A52" s="40">
        <v>38512</v>
      </c>
      <c r="B52" s="31">
        <v>2103.1999999999998</v>
      </c>
      <c r="C52" s="31"/>
      <c r="D52" s="29">
        <v>0</v>
      </c>
      <c r="E52" s="41"/>
      <c r="F52" s="41"/>
      <c r="G52" s="29">
        <v>0</v>
      </c>
      <c r="H52" s="42">
        <v>6.8280000000000003</v>
      </c>
      <c r="I52" s="42"/>
      <c r="J52" s="29">
        <v>0</v>
      </c>
      <c r="K52" s="29">
        <v>0</v>
      </c>
      <c r="L52" s="39" t="s">
        <v>88</v>
      </c>
    </row>
    <row r="53" spans="1:12" ht="15" customHeight="1" x14ac:dyDescent="0.25">
      <c r="A53" s="36">
        <v>38513</v>
      </c>
      <c r="B53" s="26">
        <v>2090.6</v>
      </c>
      <c r="C53" s="26"/>
      <c r="D53" s="24">
        <v>0</v>
      </c>
      <c r="E53" s="37"/>
      <c r="F53" s="37"/>
      <c r="G53" s="24">
        <v>0</v>
      </c>
      <c r="H53" s="38">
        <v>6.8479999999999999</v>
      </c>
      <c r="I53" s="38"/>
      <c r="J53" s="24">
        <v>0</v>
      </c>
      <c r="K53" s="24">
        <v>0</v>
      </c>
      <c r="L53" s="39" t="s">
        <v>88</v>
      </c>
    </row>
    <row r="54" spans="1:12" ht="15" customHeight="1" x14ac:dyDescent="0.25">
      <c r="A54" s="40">
        <v>38516</v>
      </c>
      <c r="B54" s="31">
        <v>2102.75</v>
      </c>
      <c r="C54" s="31"/>
      <c r="D54" s="29">
        <v>0</v>
      </c>
      <c r="E54" s="41"/>
      <c r="F54" s="41"/>
      <c r="G54" s="29">
        <v>0</v>
      </c>
      <c r="H54" s="42">
        <v>6.8879999999999999</v>
      </c>
      <c r="I54" s="42"/>
      <c r="J54" s="29">
        <v>0</v>
      </c>
      <c r="K54" s="29">
        <v>0</v>
      </c>
      <c r="L54" s="39" t="s">
        <v>88</v>
      </c>
    </row>
    <row r="55" spans="1:12" ht="15" customHeight="1" x14ac:dyDescent="0.25">
      <c r="A55" s="36">
        <v>38517</v>
      </c>
      <c r="B55" s="26">
        <v>2112.35</v>
      </c>
      <c r="C55" s="26"/>
      <c r="D55" s="24">
        <v>0</v>
      </c>
      <c r="E55" s="37"/>
      <c r="F55" s="37"/>
      <c r="G55" s="24">
        <v>0</v>
      </c>
      <c r="H55" s="38">
        <v>6.915</v>
      </c>
      <c r="I55" s="38"/>
      <c r="J55" s="24">
        <v>0</v>
      </c>
      <c r="K55" s="24">
        <v>0</v>
      </c>
      <c r="L55" s="39" t="s">
        <v>88</v>
      </c>
    </row>
    <row r="56" spans="1:12" ht="15" customHeight="1" x14ac:dyDescent="0.25">
      <c r="A56" s="40">
        <v>38518</v>
      </c>
      <c r="B56" s="31">
        <v>2128.65</v>
      </c>
      <c r="C56" s="31"/>
      <c r="D56" s="29">
        <v>0</v>
      </c>
      <c r="E56" s="41"/>
      <c r="F56" s="41"/>
      <c r="G56" s="29">
        <v>0</v>
      </c>
      <c r="H56" s="42">
        <v>6.9020000000000001</v>
      </c>
      <c r="I56" s="42"/>
      <c r="J56" s="29">
        <v>0</v>
      </c>
      <c r="K56" s="29">
        <v>0</v>
      </c>
      <c r="L56" s="39" t="s">
        <v>88</v>
      </c>
    </row>
    <row r="57" spans="1:12" ht="15" customHeight="1" x14ac:dyDescent="0.25">
      <c r="A57" s="36">
        <v>38519</v>
      </c>
      <c r="B57" s="26">
        <v>2123.6999999999998</v>
      </c>
      <c r="C57" s="26"/>
      <c r="D57" s="24">
        <v>0</v>
      </c>
      <c r="E57" s="37"/>
      <c r="F57" s="37"/>
      <c r="G57" s="24">
        <v>0</v>
      </c>
      <c r="H57" s="38">
        <v>6.9489999999999998</v>
      </c>
      <c r="I57" s="38"/>
      <c r="J57" s="24">
        <v>0</v>
      </c>
      <c r="K57" s="24">
        <v>0</v>
      </c>
      <c r="L57" s="39" t="s">
        <v>88</v>
      </c>
    </row>
    <row r="58" spans="1:12" ht="15" customHeight="1" x14ac:dyDescent="0.25">
      <c r="A58" s="40">
        <v>38520</v>
      </c>
      <c r="B58" s="31">
        <v>2123.4</v>
      </c>
      <c r="C58" s="31"/>
      <c r="D58" s="29">
        <v>0</v>
      </c>
      <c r="E58" s="41"/>
      <c r="F58" s="41"/>
      <c r="G58" s="29">
        <v>0</v>
      </c>
      <c r="H58" s="42">
        <v>6.9619999999999997</v>
      </c>
      <c r="I58" s="42"/>
      <c r="J58" s="29">
        <v>0</v>
      </c>
      <c r="K58" s="29">
        <v>0</v>
      </c>
      <c r="L58" s="39" t="s">
        <v>88</v>
      </c>
    </row>
    <row r="59" spans="1:12" ht="15" customHeight="1" x14ac:dyDescent="0.25">
      <c r="A59" s="36">
        <v>38523</v>
      </c>
      <c r="B59" s="26">
        <v>2144.35</v>
      </c>
      <c r="C59" s="26"/>
      <c r="D59" s="24">
        <v>0</v>
      </c>
      <c r="E59" s="37"/>
      <c r="F59" s="37"/>
      <c r="G59" s="24">
        <v>0</v>
      </c>
      <c r="H59" s="38">
        <v>6.9349999999999996</v>
      </c>
      <c r="I59" s="38"/>
      <c r="J59" s="24">
        <v>0</v>
      </c>
      <c r="K59" s="24">
        <v>0</v>
      </c>
      <c r="L59" s="39" t="s">
        <v>88</v>
      </c>
    </row>
    <row r="60" spans="1:12" ht="15" customHeight="1" x14ac:dyDescent="0.25">
      <c r="A60" s="40">
        <v>38524</v>
      </c>
      <c r="B60" s="31">
        <v>2170</v>
      </c>
      <c r="C60" s="31"/>
      <c r="D60" s="29">
        <v>0</v>
      </c>
      <c r="E60" s="41"/>
      <c r="F60" s="41"/>
      <c r="G60" s="29">
        <v>0</v>
      </c>
      <c r="H60" s="42">
        <v>6.8739999999999997</v>
      </c>
      <c r="I60" s="42"/>
      <c r="J60" s="29">
        <v>0</v>
      </c>
      <c r="K60" s="29">
        <v>0</v>
      </c>
      <c r="L60" s="39" t="s">
        <v>88</v>
      </c>
    </row>
    <row r="61" spans="1:12" ht="15" customHeight="1" x14ac:dyDescent="0.25">
      <c r="A61" s="36">
        <v>38525</v>
      </c>
      <c r="B61" s="26">
        <v>2187.35</v>
      </c>
      <c r="C61" s="26"/>
      <c r="D61" s="24">
        <v>0</v>
      </c>
      <c r="E61" s="37"/>
      <c r="F61" s="37"/>
      <c r="G61" s="24">
        <v>0</v>
      </c>
      <c r="H61" s="38">
        <v>6.8339999999999996</v>
      </c>
      <c r="I61" s="38"/>
      <c r="J61" s="24">
        <v>0</v>
      </c>
      <c r="K61" s="24">
        <v>0</v>
      </c>
      <c r="L61" s="39" t="s">
        <v>88</v>
      </c>
    </row>
    <row r="62" spans="1:12" ht="15" customHeight="1" x14ac:dyDescent="0.25">
      <c r="A62" s="40">
        <v>38526</v>
      </c>
      <c r="B62" s="31">
        <v>2183.85</v>
      </c>
      <c r="C62" s="31"/>
      <c r="D62" s="29">
        <v>0</v>
      </c>
      <c r="E62" s="41"/>
      <c r="F62" s="41"/>
      <c r="G62" s="29">
        <v>0</v>
      </c>
      <c r="H62" s="42">
        <v>6.82</v>
      </c>
      <c r="I62" s="42">
        <v>7.0117000000000003</v>
      </c>
      <c r="J62" s="29">
        <v>1</v>
      </c>
      <c r="K62" s="29">
        <v>1</v>
      </c>
      <c r="L62" s="39" t="s">
        <v>88</v>
      </c>
    </row>
    <row r="63" spans="1:12" ht="15" customHeight="1" x14ac:dyDescent="0.25">
      <c r="A63" s="36">
        <v>38527</v>
      </c>
      <c r="B63" s="26">
        <v>2194.35</v>
      </c>
      <c r="C63" s="26"/>
      <c r="D63" s="24">
        <v>0</v>
      </c>
      <c r="E63" s="37"/>
      <c r="F63" s="37"/>
      <c r="G63" s="24">
        <v>0</v>
      </c>
      <c r="H63" s="38">
        <v>6.867</v>
      </c>
      <c r="I63" s="38">
        <v>7.01485</v>
      </c>
      <c r="J63" s="24">
        <v>1</v>
      </c>
      <c r="K63" s="24">
        <v>1</v>
      </c>
      <c r="L63" s="39" t="s">
        <v>88</v>
      </c>
    </row>
    <row r="64" spans="1:12" ht="15" customHeight="1" x14ac:dyDescent="0.25">
      <c r="A64" s="40">
        <v>38530</v>
      </c>
      <c r="B64" s="31">
        <v>2199.8000000000002</v>
      </c>
      <c r="C64" s="31"/>
      <c r="D64" s="29">
        <v>0</v>
      </c>
      <c r="E64" s="41"/>
      <c r="F64" s="41"/>
      <c r="G64" s="29">
        <v>0</v>
      </c>
      <c r="H64" s="42">
        <v>6.9349999999999996</v>
      </c>
      <c r="I64" s="42">
        <v>7.01793333333333</v>
      </c>
      <c r="J64" s="29">
        <v>1</v>
      </c>
      <c r="K64" s="29">
        <v>1</v>
      </c>
      <c r="L64" s="39" t="s">
        <v>88</v>
      </c>
    </row>
    <row r="65" spans="1:12" ht="15" customHeight="1" x14ac:dyDescent="0.25">
      <c r="A65" s="36">
        <v>38531</v>
      </c>
      <c r="B65" s="26">
        <v>2169.85</v>
      </c>
      <c r="C65" s="26"/>
      <c r="D65" s="24">
        <v>0</v>
      </c>
      <c r="E65" s="37"/>
      <c r="F65" s="37"/>
      <c r="G65" s="24">
        <v>0</v>
      </c>
      <c r="H65" s="38">
        <v>6.9009999999999998</v>
      </c>
      <c r="I65" s="38">
        <v>7.0207833333333296</v>
      </c>
      <c r="J65" s="24">
        <v>1</v>
      </c>
      <c r="K65" s="24">
        <v>1</v>
      </c>
      <c r="L65" s="39" t="s">
        <v>88</v>
      </c>
    </row>
    <row r="66" spans="1:12" ht="15" customHeight="1" x14ac:dyDescent="0.25">
      <c r="A66" s="40">
        <v>38532</v>
      </c>
      <c r="B66" s="31">
        <v>2191.65</v>
      </c>
      <c r="C66" s="31"/>
      <c r="D66" s="29">
        <v>0</v>
      </c>
      <c r="E66" s="41"/>
      <c r="F66" s="41"/>
      <c r="G66" s="29">
        <v>0</v>
      </c>
      <c r="H66" s="42">
        <v>6.8940000000000001</v>
      </c>
      <c r="I66" s="42">
        <v>7.0219833333333304</v>
      </c>
      <c r="J66" s="29">
        <v>1</v>
      </c>
      <c r="K66" s="29">
        <v>1</v>
      </c>
      <c r="L66" s="39" t="s">
        <v>88</v>
      </c>
    </row>
    <row r="67" spans="1:12" ht="15" customHeight="1" x14ac:dyDescent="0.25">
      <c r="A67" s="36">
        <v>38533</v>
      </c>
      <c r="B67" s="26">
        <v>2220.6</v>
      </c>
      <c r="C67" s="26"/>
      <c r="D67" s="24">
        <v>0</v>
      </c>
      <c r="E67" s="37"/>
      <c r="F67" s="37"/>
      <c r="G67" s="24">
        <v>0</v>
      </c>
      <c r="H67" s="38">
        <v>6.907</v>
      </c>
      <c r="I67" s="38">
        <v>7.0208500000000003</v>
      </c>
      <c r="J67" s="24">
        <v>1</v>
      </c>
      <c r="K67" s="24">
        <v>1</v>
      </c>
      <c r="L67" s="39" t="s">
        <v>88</v>
      </c>
    </row>
    <row r="68" spans="1:12" ht="15" customHeight="1" x14ac:dyDescent="0.25">
      <c r="A68" s="40">
        <v>38534</v>
      </c>
      <c r="B68" s="31">
        <v>2211.9</v>
      </c>
      <c r="C68" s="31"/>
      <c r="D68" s="29">
        <v>0</v>
      </c>
      <c r="E68" s="41"/>
      <c r="F68" s="41"/>
      <c r="G68" s="29">
        <v>0</v>
      </c>
      <c r="H68" s="42">
        <v>6.9619999999999997</v>
      </c>
      <c r="I68" s="42">
        <v>7.0199666666666696</v>
      </c>
      <c r="J68" s="29">
        <v>1</v>
      </c>
      <c r="K68" s="29">
        <v>1</v>
      </c>
      <c r="L68" s="39" t="s">
        <v>88</v>
      </c>
    </row>
    <row r="69" spans="1:12" ht="15" customHeight="1" x14ac:dyDescent="0.25">
      <c r="A69" s="36">
        <v>38537</v>
      </c>
      <c r="B69" s="26">
        <v>2230.65</v>
      </c>
      <c r="C69" s="26"/>
      <c r="D69" s="24">
        <v>0</v>
      </c>
      <c r="E69" s="37"/>
      <c r="F69" s="37"/>
      <c r="G69" s="24">
        <v>0</v>
      </c>
      <c r="H69" s="38">
        <v>7.0629999999999997</v>
      </c>
      <c r="I69" s="38">
        <v>7.02098333333333</v>
      </c>
      <c r="J69" s="24">
        <v>0</v>
      </c>
      <c r="K69" s="24">
        <v>0</v>
      </c>
      <c r="L69" s="39" t="s">
        <v>88</v>
      </c>
    </row>
    <row r="70" spans="1:12" ht="15" customHeight="1" x14ac:dyDescent="0.25">
      <c r="A70" s="40">
        <v>38538</v>
      </c>
      <c r="B70" s="31">
        <v>2210.75</v>
      </c>
      <c r="C70" s="31"/>
      <c r="D70" s="29">
        <v>0</v>
      </c>
      <c r="E70" s="41"/>
      <c r="F70" s="41"/>
      <c r="G70" s="29">
        <v>0</v>
      </c>
      <c r="H70" s="42">
        <v>7.05</v>
      </c>
      <c r="I70" s="42">
        <v>7.0217833333333299</v>
      </c>
      <c r="J70" s="29">
        <v>0</v>
      </c>
      <c r="K70" s="29">
        <v>0</v>
      </c>
      <c r="L70" s="39" t="s">
        <v>88</v>
      </c>
    </row>
    <row r="71" spans="1:12" ht="15" customHeight="1" x14ac:dyDescent="0.25">
      <c r="A71" s="36">
        <v>38539</v>
      </c>
      <c r="B71" s="26">
        <v>2228.1999999999998</v>
      </c>
      <c r="C71" s="26"/>
      <c r="D71" s="24">
        <v>0</v>
      </c>
      <c r="E71" s="37"/>
      <c r="F71" s="37"/>
      <c r="G71" s="24">
        <v>0</v>
      </c>
      <c r="H71" s="38">
        <v>7.1189999999999998</v>
      </c>
      <c r="I71" s="38">
        <v>7.0237333333333298</v>
      </c>
      <c r="J71" s="24">
        <v>0</v>
      </c>
      <c r="K71" s="24">
        <v>0</v>
      </c>
      <c r="L71" s="39" t="s">
        <v>88</v>
      </c>
    </row>
    <row r="72" spans="1:12" ht="15" customHeight="1" x14ac:dyDescent="0.25">
      <c r="A72" s="40">
        <v>38540</v>
      </c>
      <c r="B72" s="31">
        <v>2179.4</v>
      </c>
      <c r="C72" s="31"/>
      <c r="D72" s="29">
        <v>0</v>
      </c>
      <c r="E72" s="41"/>
      <c r="F72" s="41"/>
      <c r="G72" s="29">
        <v>0</v>
      </c>
      <c r="H72" s="42">
        <v>7.1580000000000004</v>
      </c>
      <c r="I72" s="42">
        <v>7.0265000000000004</v>
      </c>
      <c r="J72" s="29">
        <v>0</v>
      </c>
      <c r="K72" s="29">
        <v>0</v>
      </c>
      <c r="L72" s="39" t="s">
        <v>88</v>
      </c>
    </row>
    <row r="73" spans="1:12" ht="15" customHeight="1" x14ac:dyDescent="0.25">
      <c r="A73" s="36">
        <v>38541</v>
      </c>
      <c r="B73" s="26">
        <v>2196.1999999999998</v>
      </c>
      <c r="C73" s="26"/>
      <c r="D73" s="24">
        <v>0</v>
      </c>
      <c r="E73" s="37"/>
      <c r="F73" s="37"/>
      <c r="G73" s="24">
        <v>0</v>
      </c>
      <c r="H73" s="38">
        <v>7.1929999999999996</v>
      </c>
      <c r="I73" s="38">
        <v>7.0298499999999997</v>
      </c>
      <c r="J73" s="24">
        <v>0</v>
      </c>
      <c r="K73" s="24">
        <v>0</v>
      </c>
      <c r="L73" s="39" t="s">
        <v>88</v>
      </c>
    </row>
    <row r="74" spans="1:12" ht="15" customHeight="1" x14ac:dyDescent="0.25">
      <c r="A74" s="40">
        <v>38544</v>
      </c>
      <c r="B74" s="31">
        <v>2218.85</v>
      </c>
      <c r="C74" s="31"/>
      <c r="D74" s="29">
        <v>0</v>
      </c>
      <c r="E74" s="41"/>
      <c r="F74" s="41"/>
      <c r="G74" s="29">
        <v>0</v>
      </c>
      <c r="H74" s="42">
        <v>7.2370000000000001</v>
      </c>
      <c r="I74" s="42">
        <v>7.0326166666666703</v>
      </c>
      <c r="J74" s="29">
        <v>0</v>
      </c>
      <c r="K74" s="29">
        <v>0</v>
      </c>
      <c r="L74" s="39" t="s">
        <v>88</v>
      </c>
    </row>
    <row r="75" spans="1:12" ht="15" customHeight="1" x14ac:dyDescent="0.25">
      <c r="A75" s="36">
        <v>38545</v>
      </c>
      <c r="B75" s="26">
        <v>2220.8000000000002</v>
      </c>
      <c r="C75" s="26"/>
      <c r="D75" s="24">
        <v>0</v>
      </c>
      <c r="E75" s="37"/>
      <c r="F75" s="37"/>
      <c r="G75" s="24">
        <v>0</v>
      </c>
      <c r="H75" s="38">
        <v>7.2270000000000003</v>
      </c>
      <c r="I75" s="38">
        <v>7.0350333333333301</v>
      </c>
      <c r="J75" s="24">
        <v>0</v>
      </c>
      <c r="K75" s="24">
        <v>0</v>
      </c>
      <c r="L75" s="39" t="s">
        <v>88</v>
      </c>
    </row>
    <row r="76" spans="1:12" ht="15" customHeight="1" x14ac:dyDescent="0.25">
      <c r="A76" s="40">
        <v>38546</v>
      </c>
      <c r="B76" s="31">
        <v>2204.0500000000002</v>
      </c>
      <c r="C76" s="31"/>
      <c r="D76" s="29">
        <v>0</v>
      </c>
      <c r="E76" s="41"/>
      <c r="F76" s="41"/>
      <c r="G76" s="29">
        <v>0</v>
      </c>
      <c r="H76" s="42">
        <v>7.2270000000000003</v>
      </c>
      <c r="I76" s="42">
        <v>7.0374499999999998</v>
      </c>
      <c r="J76" s="29">
        <v>0</v>
      </c>
      <c r="K76" s="29">
        <v>0</v>
      </c>
      <c r="L76" s="39" t="s">
        <v>88</v>
      </c>
    </row>
    <row r="77" spans="1:12" ht="15" customHeight="1" x14ac:dyDescent="0.25">
      <c r="A77" s="36">
        <v>38547</v>
      </c>
      <c r="B77" s="26">
        <v>2185.1</v>
      </c>
      <c r="C77" s="26"/>
      <c r="D77" s="24">
        <v>0</v>
      </c>
      <c r="E77" s="37"/>
      <c r="F77" s="37"/>
      <c r="G77" s="24">
        <v>0</v>
      </c>
      <c r="H77" s="38">
        <v>7.2080000000000002</v>
      </c>
      <c r="I77" s="38">
        <v>7.0395500000000002</v>
      </c>
      <c r="J77" s="24">
        <v>0</v>
      </c>
      <c r="K77" s="24">
        <v>0</v>
      </c>
      <c r="L77" s="39" t="s">
        <v>88</v>
      </c>
    </row>
    <row r="78" spans="1:12" ht="15" customHeight="1" x14ac:dyDescent="0.25">
      <c r="A78" s="40">
        <v>38548</v>
      </c>
      <c r="B78" s="31">
        <v>2212.5500000000002</v>
      </c>
      <c r="C78" s="31"/>
      <c r="D78" s="29">
        <v>0</v>
      </c>
      <c r="E78" s="41"/>
      <c r="F78" s="41"/>
      <c r="G78" s="29">
        <v>0</v>
      </c>
      <c r="H78" s="42">
        <v>7.17</v>
      </c>
      <c r="I78" s="42">
        <v>7.0403333333333302</v>
      </c>
      <c r="J78" s="29">
        <v>0</v>
      </c>
      <c r="K78" s="29">
        <v>0</v>
      </c>
      <c r="L78" s="39" t="s">
        <v>88</v>
      </c>
    </row>
    <row r="79" spans="1:12" ht="15" customHeight="1" x14ac:dyDescent="0.25">
      <c r="A79" s="36">
        <v>38551</v>
      </c>
      <c r="B79" s="26">
        <v>2234</v>
      </c>
      <c r="C79" s="26"/>
      <c r="D79" s="24">
        <v>0</v>
      </c>
      <c r="E79" s="37"/>
      <c r="F79" s="37"/>
      <c r="G79" s="24">
        <v>0</v>
      </c>
      <c r="H79" s="38">
        <v>7.16</v>
      </c>
      <c r="I79" s="38">
        <v>7.0409499999999996</v>
      </c>
      <c r="J79" s="24">
        <v>0</v>
      </c>
      <c r="K79" s="24">
        <v>0</v>
      </c>
      <c r="L79" s="39" t="s">
        <v>88</v>
      </c>
    </row>
    <row r="80" spans="1:12" ht="15" customHeight="1" x14ac:dyDescent="0.25">
      <c r="A80" s="40">
        <v>38552</v>
      </c>
      <c r="B80" s="31">
        <v>2237.3000000000002</v>
      </c>
      <c r="C80" s="31"/>
      <c r="D80" s="29">
        <v>0</v>
      </c>
      <c r="E80" s="41"/>
      <c r="F80" s="41"/>
      <c r="G80" s="29">
        <v>0</v>
      </c>
      <c r="H80" s="42">
        <v>7.181</v>
      </c>
      <c r="I80" s="42">
        <v>7.0421333333333296</v>
      </c>
      <c r="J80" s="29">
        <v>0</v>
      </c>
      <c r="K80" s="29">
        <v>0</v>
      </c>
      <c r="L80" s="39" t="s">
        <v>88</v>
      </c>
    </row>
    <row r="81" spans="1:12" ht="15" customHeight="1" x14ac:dyDescent="0.25">
      <c r="A81" s="36">
        <v>38553</v>
      </c>
      <c r="B81" s="26">
        <v>2241.9</v>
      </c>
      <c r="C81" s="26"/>
      <c r="D81" s="24">
        <v>0</v>
      </c>
      <c r="E81" s="37"/>
      <c r="F81" s="37"/>
      <c r="G81" s="24">
        <v>0</v>
      </c>
      <c r="H81" s="38">
        <v>7.1740000000000004</v>
      </c>
      <c r="I81" s="38">
        <v>7.0412833333333298</v>
      </c>
      <c r="J81" s="24">
        <v>0</v>
      </c>
      <c r="K81" s="24">
        <v>0</v>
      </c>
      <c r="L81" s="39" t="s">
        <v>88</v>
      </c>
    </row>
    <row r="82" spans="1:12" ht="15" customHeight="1" x14ac:dyDescent="0.25">
      <c r="A82" s="40">
        <v>38554</v>
      </c>
      <c r="B82" s="31">
        <v>2230.5</v>
      </c>
      <c r="C82" s="31"/>
      <c r="D82" s="29">
        <v>0</v>
      </c>
      <c r="E82" s="41"/>
      <c r="F82" s="41"/>
      <c r="G82" s="29">
        <v>0</v>
      </c>
      <c r="H82" s="42">
        <v>7.1580000000000004</v>
      </c>
      <c r="I82" s="42">
        <v>7.0399333333333303</v>
      </c>
      <c r="J82" s="29">
        <v>0</v>
      </c>
      <c r="K82" s="29">
        <v>0</v>
      </c>
      <c r="L82" s="39" t="s">
        <v>88</v>
      </c>
    </row>
    <row r="83" spans="1:12" ht="15" customHeight="1" x14ac:dyDescent="0.25">
      <c r="A83" s="36">
        <v>38555</v>
      </c>
      <c r="B83" s="26">
        <v>2265.6</v>
      </c>
      <c r="C83" s="26"/>
      <c r="D83" s="24">
        <v>0</v>
      </c>
      <c r="E83" s="37"/>
      <c r="F83" s="37"/>
      <c r="G83" s="24">
        <v>0</v>
      </c>
      <c r="H83" s="38">
        <v>7.1630000000000003</v>
      </c>
      <c r="I83" s="38">
        <v>7.0376333333333303</v>
      </c>
      <c r="J83" s="24">
        <v>0</v>
      </c>
      <c r="K83" s="24">
        <v>0</v>
      </c>
      <c r="L83" s="39" t="s">
        <v>88</v>
      </c>
    </row>
    <row r="84" spans="1:12" ht="15" customHeight="1" x14ac:dyDescent="0.25">
      <c r="A84" s="40">
        <v>38558</v>
      </c>
      <c r="B84" s="31">
        <v>2291.75</v>
      </c>
      <c r="C84" s="31"/>
      <c r="D84" s="29">
        <v>0</v>
      </c>
      <c r="E84" s="41"/>
      <c r="F84" s="41"/>
      <c r="G84" s="29">
        <v>0</v>
      </c>
      <c r="H84" s="42">
        <v>7.165</v>
      </c>
      <c r="I84" s="42">
        <v>7.0364000000000004</v>
      </c>
      <c r="J84" s="29">
        <v>0</v>
      </c>
      <c r="K84" s="29">
        <v>0</v>
      </c>
      <c r="L84" s="39" t="s">
        <v>88</v>
      </c>
    </row>
    <row r="85" spans="1:12" ht="15" customHeight="1" x14ac:dyDescent="0.25">
      <c r="A85" s="36">
        <v>38559</v>
      </c>
      <c r="B85" s="26">
        <v>2303.15</v>
      </c>
      <c r="C85" s="26"/>
      <c r="D85" s="24">
        <v>0</v>
      </c>
      <c r="E85" s="37"/>
      <c r="F85" s="37"/>
      <c r="G85" s="24">
        <v>0</v>
      </c>
      <c r="H85" s="38">
        <v>6.9989999999999997</v>
      </c>
      <c r="I85" s="38">
        <v>7.0325166666666696</v>
      </c>
      <c r="J85" s="24">
        <v>1</v>
      </c>
      <c r="K85" s="24">
        <v>1</v>
      </c>
      <c r="L85" s="39" t="s">
        <v>88</v>
      </c>
    </row>
    <row r="86" spans="1:12" ht="15" customHeight="1" x14ac:dyDescent="0.25">
      <c r="A86" s="40">
        <v>38560</v>
      </c>
      <c r="B86" s="31">
        <v>2319.1</v>
      </c>
      <c r="C86" s="31"/>
      <c r="D86" s="29">
        <v>0</v>
      </c>
      <c r="E86" s="41"/>
      <c r="F86" s="41"/>
      <c r="G86" s="29">
        <v>0</v>
      </c>
      <c r="H86" s="42">
        <v>6.9989999999999997</v>
      </c>
      <c r="I86" s="42">
        <v>7.0285166666666701</v>
      </c>
      <c r="J86" s="29">
        <v>1</v>
      </c>
      <c r="K86" s="29">
        <v>1</v>
      </c>
      <c r="L86" s="39" t="s">
        <v>88</v>
      </c>
    </row>
    <row r="87" spans="1:12" ht="15" customHeight="1" x14ac:dyDescent="0.25">
      <c r="A87" s="36">
        <v>38562</v>
      </c>
      <c r="B87" s="26">
        <v>2312.3000000000002</v>
      </c>
      <c r="C87" s="26"/>
      <c r="D87" s="24">
        <v>0</v>
      </c>
      <c r="E87" s="37"/>
      <c r="F87" s="37"/>
      <c r="G87" s="24">
        <v>0</v>
      </c>
      <c r="H87" s="38">
        <v>6.96</v>
      </c>
      <c r="I87" s="38">
        <v>7.0235166666666702</v>
      </c>
      <c r="J87" s="24">
        <v>1</v>
      </c>
      <c r="K87" s="24">
        <v>1</v>
      </c>
      <c r="L87" s="39" t="s">
        <v>88</v>
      </c>
    </row>
    <row r="88" spans="1:12" ht="15" customHeight="1" x14ac:dyDescent="0.25">
      <c r="A88" s="40">
        <v>38565</v>
      </c>
      <c r="B88" s="31">
        <v>2318.0500000000002</v>
      </c>
      <c r="C88" s="31"/>
      <c r="D88" s="29">
        <v>0</v>
      </c>
      <c r="E88" s="41"/>
      <c r="F88" s="41"/>
      <c r="G88" s="29">
        <v>0</v>
      </c>
      <c r="H88" s="42">
        <v>7.0149999999999997</v>
      </c>
      <c r="I88" s="42">
        <v>7.0195666666666696</v>
      </c>
      <c r="J88" s="29">
        <v>1</v>
      </c>
      <c r="K88" s="29">
        <v>1</v>
      </c>
      <c r="L88" s="39" t="s">
        <v>88</v>
      </c>
    </row>
    <row r="89" spans="1:12" ht="15" customHeight="1" x14ac:dyDescent="0.25">
      <c r="A89" s="36">
        <v>38566</v>
      </c>
      <c r="B89" s="26">
        <v>2353.65</v>
      </c>
      <c r="C89" s="26"/>
      <c r="D89" s="24">
        <v>0</v>
      </c>
      <c r="E89" s="37"/>
      <c r="F89" s="37"/>
      <c r="G89" s="24">
        <v>0</v>
      </c>
      <c r="H89" s="38">
        <v>6.98</v>
      </c>
      <c r="I89" s="38">
        <v>7.0158333333333296</v>
      </c>
      <c r="J89" s="24">
        <v>1</v>
      </c>
      <c r="K89" s="24">
        <v>1</v>
      </c>
      <c r="L89" s="39" t="s">
        <v>88</v>
      </c>
    </row>
    <row r="90" spans="1:12" ht="15" customHeight="1" x14ac:dyDescent="0.25">
      <c r="A90" s="40">
        <v>38567</v>
      </c>
      <c r="B90" s="31">
        <v>2357</v>
      </c>
      <c r="C90" s="31"/>
      <c r="D90" s="29">
        <v>0</v>
      </c>
      <c r="E90" s="41"/>
      <c r="F90" s="41"/>
      <c r="G90" s="29">
        <v>0</v>
      </c>
      <c r="H90" s="42">
        <v>6.9740000000000002</v>
      </c>
      <c r="I90" s="42">
        <v>7.0119999999999996</v>
      </c>
      <c r="J90" s="29">
        <v>1</v>
      </c>
      <c r="K90" s="29">
        <v>1</v>
      </c>
      <c r="L90" s="39" t="s">
        <v>88</v>
      </c>
    </row>
    <row r="91" spans="1:12" ht="15" customHeight="1" x14ac:dyDescent="0.25">
      <c r="A91" s="36">
        <v>38568</v>
      </c>
      <c r="B91" s="26">
        <v>2367.8000000000002</v>
      </c>
      <c r="C91" s="26"/>
      <c r="D91" s="24">
        <v>0</v>
      </c>
      <c r="E91" s="37"/>
      <c r="F91" s="37"/>
      <c r="G91" s="24">
        <v>0</v>
      </c>
      <c r="H91" s="38">
        <v>6.98</v>
      </c>
      <c r="I91" s="38">
        <v>7.00843333333333</v>
      </c>
      <c r="J91" s="24">
        <v>1</v>
      </c>
      <c r="K91" s="24">
        <v>1</v>
      </c>
      <c r="L91" s="39" t="s">
        <v>88</v>
      </c>
    </row>
    <row r="92" spans="1:12" ht="15" customHeight="1" x14ac:dyDescent="0.25">
      <c r="A92" s="40">
        <v>38569</v>
      </c>
      <c r="B92" s="31">
        <v>2361.1999999999998</v>
      </c>
      <c r="C92" s="31"/>
      <c r="D92" s="29">
        <v>0</v>
      </c>
      <c r="E92" s="41"/>
      <c r="F92" s="41"/>
      <c r="G92" s="29">
        <v>0</v>
      </c>
      <c r="H92" s="42">
        <v>6.9870000000000001</v>
      </c>
      <c r="I92" s="42">
        <v>7.0053999999999998</v>
      </c>
      <c r="J92" s="29">
        <v>1</v>
      </c>
      <c r="K92" s="29">
        <v>1</v>
      </c>
      <c r="L92" s="39" t="s">
        <v>88</v>
      </c>
    </row>
    <row r="93" spans="1:12" ht="15" customHeight="1" x14ac:dyDescent="0.25">
      <c r="A93" s="36">
        <v>38572</v>
      </c>
      <c r="B93" s="26">
        <v>2324.4</v>
      </c>
      <c r="C93" s="26"/>
      <c r="D93" s="24">
        <v>0</v>
      </c>
      <c r="E93" s="37"/>
      <c r="F93" s="37"/>
      <c r="G93" s="24">
        <v>0</v>
      </c>
      <c r="H93" s="38">
        <v>7.0090000000000003</v>
      </c>
      <c r="I93" s="38">
        <v>7.00226666666667</v>
      </c>
      <c r="J93" s="24">
        <v>0</v>
      </c>
      <c r="K93" s="24">
        <v>0</v>
      </c>
      <c r="L93" s="39" t="s">
        <v>88</v>
      </c>
    </row>
    <row r="94" spans="1:12" ht="15" customHeight="1" x14ac:dyDescent="0.25">
      <c r="A94" s="40">
        <v>38573</v>
      </c>
      <c r="B94" s="31">
        <v>2318.6999999999998</v>
      </c>
      <c r="C94" s="31"/>
      <c r="D94" s="29">
        <v>0</v>
      </c>
      <c r="E94" s="41"/>
      <c r="F94" s="41"/>
      <c r="G94" s="29">
        <v>0</v>
      </c>
      <c r="H94" s="42">
        <v>7.0519999999999996</v>
      </c>
      <c r="I94" s="42">
        <v>7.0004499999999998</v>
      </c>
      <c r="J94" s="29">
        <v>0</v>
      </c>
      <c r="K94" s="29">
        <v>0</v>
      </c>
      <c r="L94" s="39" t="s">
        <v>88</v>
      </c>
    </row>
    <row r="95" spans="1:12" ht="15" customHeight="1" x14ac:dyDescent="0.25">
      <c r="A95" s="36">
        <v>38574</v>
      </c>
      <c r="B95" s="26">
        <v>2360.15</v>
      </c>
      <c r="C95" s="26"/>
      <c r="D95" s="24">
        <v>0</v>
      </c>
      <c r="E95" s="37"/>
      <c r="F95" s="37"/>
      <c r="G95" s="24">
        <v>0</v>
      </c>
      <c r="H95" s="38">
        <v>7.0209999999999999</v>
      </c>
      <c r="I95" s="38">
        <v>6.9981</v>
      </c>
      <c r="J95" s="24">
        <v>0</v>
      </c>
      <c r="K95" s="24">
        <v>0</v>
      </c>
      <c r="L95" s="39" t="s">
        <v>88</v>
      </c>
    </row>
    <row r="96" spans="1:12" ht="15" customHeight="1" x14ac:dyDescent="0.25">
      <c r="A96" s="40">
        <v>38575</v>
      </c>
      <c r="B96" s="31">
        <v>2380.9</v>
      </c>
      <c r="C96" s="31"/>
      <c r="D96" s="29">
        <v>0</v>
      </c>
      <c r="E96" s="41"/>
      <c r="F96" s="41"/>
      <c r="G96" s="29">
        <v>0</v>
      </c>
      <c r="H96" s="42">
        <v>7.0170000000000003</v>
      </c>
      <c r="I96" s="42">
        <v>6.9972833333333302</v>
      </c>
      <c r="J96" s="29">
        <v>0</v>
      </c>
      <c r="K96" s="29">
        <v>0</v>
      </c>
      <c r="L96" s="39" t="s">
        <v>88</v>
      </c>
    </row>
    <row r="97" spans="1:12" ht="15" customHeight="1" x14ac:dyDescent="0.25">
      <c r="A97" s="36">
        <v>38576</v>
      </c>
      <c r="B97" s="26">
        <v>2361.5500000000002</v>
      </c>
      <c r="C97" s="26"/>
      <c r="D97" s="24">
        <v>0</v>
      </c>
      <c r="E97" s="37"/>
      <c r="F97" s="37"/>
      <c r="G97" s="24">
        <v>0</v>
      </c>
      <c r="H97" s="38">
        <v>7.0279999999999996</v>
      </c>
      <c r="I97" s="38">
        <v>6.99766666666667</v>
      </c>
      <c r="J97" s="24">
        <v>0</v>
      </c>
      <c r="K97" s="24">
        <v>0</v>
      </c>
      <c r="L97" s="39" t="s">
        <v>88</v>
      </c>
    </row>
    <row r="98" spans="1:12" ht="15" customHeight="1" x14ac:dyDescent="0.25">
      <c r="A98" s="40">
        <v>38580</v>
      </c>
      <c r="B98" s="31">
        <v>2369.8000000000002</v>
      </c>
      <c r="C98" s="31"/>
      <c r="D98" s="29">
        <v>0</v>
      </c>
      <c r="E98" s="41"/>
      <c r="F98" s="41"/>
      <c r="G98" s="29">
        <v>0</v>
      </c>
      <c r="H98" s="42">
        <v>7.0789999999999997</v>
      </c>
      <c r="I98" s="42">
        <v>6.9988999999999999</v>
      </c>
      <c r="J98" s="29">
        <v>0</v>
      </c>
      <c r="K98" s="29">
        <v>0</v>
      </c>
      <c r="L98" s="39" t="s">
        <v>88</v>
      </c>
    </row>
    <row r="99" spans="1:12" ht="15" customHeight="1" x14ac:dyDescent="0.25">
      <c r="A99" s="36">
        <v>38581</v>
      </c>
      <c r="B99" s="26">
        <v>2403.15</v>
      </c>
      <c r="C99" s="26"/>
      <c r="D99" s="24">
        <v>0</v>
      </c>
      <c r="E99" s="37"/>
      <c r="F99" s="37"/>
      <c r="G99" s="24">
        <v>0</v>
      </c>
      <c r="H99" s="38">
        <v>7.077</v>
      </c>
      <c r="I99" s="38">
        <v>7.0015666666666698</v>
      </c>
      <c r="J99" s="24">
        <v>0</v>
      </c>
      <c r="K99" s="24">
        <v>0</v>
      </c>
      <c r="L99" s="39" t="s">
        <v>88</v>
      </c>
    </row>
    <row r="100" spans="1:12" ht="15" customHeight="1" x14ac:dyDescent="0.25">
      <c r="A100" s="40">
        <v>38582</v>
      </c>
      <c r="B100" s="31">
        <v>2388.4499999999998</v>
      </c>
      <c r="C100" s="31"/>
      <c r="D100" s="29">
        <v>0</v>
      </c>
      <c r="E100" s="41"/>
      <c r="F100" s="41"/>
      <c r="G100" s="29">
        <v>0</v>
      </c>
      <c r="H100" s="42">
        <v>7.07</v>
      </c>
      <c r="I100" s="42">
        <v>7.0039999999999996</v>
      </c>
      <c r="J100" s="29">
        <v>0</v>
      </c>
      <c r="K100" s="29">
        <v>0</v>
      </c>
      <c r="L100" s="39" t="s">
        <v>88</v>
      </c>
    </row>
    <row r="101" spans="1:12" ht="15" customHeight="1" x14ac:dyDescent="0.25">
      <c r="A101" s="36">
        <v>38583</v>
      </c>
      <c r="B101" s="26">
        <v>2383.4499999999998</v>
      </c>
      <c r="C101" s="26"/>
      <c r="D101" s="24">
        <v>0</v>
      </c>
      <c r="E101" s="37"/>
      <c r="F101" s="37"/>
      <c r="G101" s="24">
        <v>0</v>
      </c>
      <c r="H101" s="38">
        <v>7.0720000000000001</v>
      </c>
      <c r="I101" s="38">
        <v>7.0056833333333302</v>
      </c>
      <c r="J101" s="24">
        <v>0</v>
      </c>
      <c r="K101" s="24">
        <v>0</v>
      </c>
      <c r="L101" s="39" t="s">
        <v>88</v>
      </c>
    </row>
    <row r="102" spans="1:12" ht="15" customHeight="1" x14ac:dyDescent="0.25">
      <c r="A102" s="40">
        <v>38586</v>
      </c>
      <c r="B102" s="31">
        <v>2367.85</v>
      </c>
      <c r="C102" s="31"/>
      <c r="D102" s="29">
        <v>0</v>
      </c>
      <c r="E102" s="41"/>
      <c r="F102" s="41"/>
      <c r="G102" s="29">
        <v>0</v>
      </c>
      <c r="H102" s="42">
        <v>7.0739999999999998</v>
      </c>
      <c r="I102" s="42">
        <v>7.0073999999999996</v>
      </c>
      <c r="J102" s="29">
        <v>0</v>
      </c>
      <c r="K102" s="29">
        <v>0</v>
      </c>
      <c r="L102" s="39" t="s">
        <v>88</v>
      </c>
    </row>
    <row r="103" spans="1:12" ht="15" customHeight="1" x14ac:dyDescent="0.25">
      <c r="A103" s="36">
        <v>38587</v>
      </c>
      <c r="B103" s="26">
        <v>2326.1</v>
      </c>
      <c r="C103" s="26"/>
      <c r="D103" s="24">
        <v>0</v>
      </c>
      <c r="E103" s="37"/>
      <c r="F103" s="37"/>
      <c r="G103" s="24">
        <v>0</v>
      </c>
      <c r="H103" s="38">
        <v>7.085</v>
      </c>
      <c r="I103" s="38">
        <v>7.00878333333333</v>
      </c>
      <c r="J103" s="24">
        <v>0</v>
      </c>
      <c r="K103" s="24">
        <v>0</v>
      </c>
      <c r="L103" s="39" t="s">
        <v>88</v>
      </c>
    </row>
    <row r="104" spans="1:12" ht="15" customHeight="1" x14ac:dyDescent="0.25">
      <c r="A104" s="40">
        <v>38588</v>
      </c>
      <c r="B104" s="31">
        <v>2322.5</v>
      </c>
      <c r="C104" s="31"/>
      <c r="D104" s="29">
        <v>0</v>
      </c>
      <c r="E104" s="41"/>
      <c r="F104" s="41"/>
      <c r="G104" s="29">
        <v>0</v>
      </c>
      <c r="H104" s="42">
        <v>7.0970000000000004</v>
      </c>
      <c r="I104" s="42">
        <v>7.0107499999999998</v>
      </c>
      <c r="J104" s="29">
        <v>0</v>
      </c>
      <c r="K104" s="29">
        <v>0</v>
      </c>
      <c r="L104" s="39" t="s">
        <v>88</v>
      </c>
    </row>
    <row r="105" spans="1:12" ht="15" customHeight="1" x14ac:dyDescent="0.25">
      <c r="A105" s="36">
        <v>38589</v>
      </c>
      <c r="B105" s="26">
        <v>2354.5500000000002</v>
      </c>
      <c r="C105" s="26"/>
      <c r="D105" s="24">
        <v>0</v>
      </c>
      <c r="E105" s="37"/>
      <c r="F105" s="37"/>
      <c r="G105" s="24">
        <v>0</v>
      </c>
      <c r="H105" s="38">
        <v>7.09</v>
      </c>
      <c r="I105" s="38">
        <v>7.0135333333333296</v>
      </c>
      <c r="J105" s="24">
        <v>0</v>
      </c>
      <c r="K105" s="24">
        <v>0</v>
      </c>
      <c r="L105" s="39" t="s">
        <v>88</v>
      </c>
    </row>
    <row r="106" spans="1:12" ht="15" customHeight="1" x14ac:dyDescent="0.25">
      <c r="A106" s="40">
        <v>38590</v>
      </c>
      <c r="B106" s="31">
        <v>2357.0500000000002</v>
      </c>
      <c r="C106" s="31"/>
      <c r="D106" s="29">
        <v>0</v>
      </c>
      <c r="E106" s="41"/>
      <c r="F106" s="41"/>
      <c r="G106" s="29">
        <v>0</v>
      </c>
      <c r="H106" s="42">
        <v>7.0810000000000004</v>
      </c>
      <c r="I106" s="42">
        <v>7.0162166666666703</v>
      </c>
      <c r="J106" s="29">
        <v>0</v>
      </c>
      <c r="K106" s="29">
        <v>0</v>
      </c>
      <c r="L106" s="39" t="s">
        <v>88</v>
      </c>
    </row>
    <row r="107" spans="1:12" ht="15" customHeight="1" x14ac:dyDescent="0.25">
      <c r="A107" s="36">
        <v>38593</v>
      </c>
      <c r="B107" s="26">
        <v>2337.65</v>
      </c>
      <c r="C107" s="26"/>
      <c r="D107" s="24">
        <v>0</v>
      </c>
      <c r="E107" s="37"/>
      <c r="F107" s="37"/>
      <c r="G107" s="24">
        <v>0</v>
      </c>
      <c r="H107" s="38">
        <v>7.0880000000000001</v>
      </c>
      <c r="I107" s="38">
        <v>7.01941666666667</v>
      </c>
      <c r="J107" s="24">
        <v>0</v>
      </c>
      <c r="K107" s="24">
        <v>0</v>
      </c>
      <c r="L107" s="39" t="s">
        <v>88</v>
      </c>
    </row>
    <row r="108" spans="1:12" ht="15" customHeight="1" x14ac:dyDescent="0.25">
      <c r="A108" s="40">
        <v>38594</v>
      </c>
      <c r="B108" s="31">
        <v>2367.75</v>
      </c>
      <c r="C108" s="31"/>
      <c r="D108" s="29">
        <v>0</v>
      </c>
      <c r="E108" s="41"/>
      <c r="F108" s="41"/>
      <c r="G108" s="29">
        <v>0</v>
      </c>
      <c r="H108" s="42">
        <v>7.0860000000000003</v>
      </c>
      <c r="I108" s="42">
        <v>7.0224833333333301</v>
      </c>
      <c r="J108" s="29">
        <v>0</v>
      </c>
      <c r="K108" s="29">
        <v>0</v>
      </c>
      <c r="L108" s="39" t="s">
        <v>88</v>
      </c>
    </row>
    <row r="109" spans="1:12" ht="15" customHeight="1" x14ac:dyDescent="0.25">
      <c r="A109" s="36">
        <v>38595</v>
      </c>
      <c r="B109" s="26">
        <v>2384.65</v>
      </c>
      <c r="C109" s="26"/>
      <c r="D109" s="24">
        <v>0</v>
      </c>
      <c r="E109" s="37"/>
      <c r="F109" s="37"/>
      <c r="G109" s="24">
        <v>0</v>
      </c>
      <c r="H109" s="38">
        <v>7.0940000000000003</v>
      </c>
      <c r="I109" s="38">
        <v>7.0257833333333304</v>
      </c>
      <c r="J109" s="24">
        <v>0</v>
      </c>
      <c r="K109" s="24">
        <v>0</v>
      </c>
      <c r="L109" s="39" t="s">
        <v>88</v>
      </c>
    </row>
    <row r="110" spans="1:12" ht="15" customHeight="1" x14ac:dyDescent="0.25">
      <c r="A110" s="40">
        <v>38596</v>
      </c>
      <c r="B110" s="31">
        <v>2405.75</v>
      </c>
      <c r="C110" s="31"/>
      <c r="D110" s="29">
        <v>0</v>
      </c>
      <c r="E110" s="41"/>
      <c r="F110" s="41"/>
      <c r="G110" s="29">
        <v>0</v>
      </c>
      <c r="H110" s="42">
        <v>7.0830000000000002</v>
      </c>
      <c r="I110" s="42">
        <v>7.0295833333333304</v>
      </c>
      <c r="J110" s="29">
        <v>0</v>
      </c>
      <c r="K110" s="29">
        <v>0</v>
      </c>
      <c r="L110" s="39" t="s">
        <v>88</v>
      </c>
    </row>
    <row r="111" spans="1:12" ht="15" customHeight="1" x14ac:dyDescent="0.25">
      <c r="A111" s="36">
        <v>38597</v>
      </c>
      <c r="B111" s="26">
        <v>2415.8000000000002</v>
      </c>
      <c r="C111" s="26"/>
      <c r="D111" s="24">
        <v>0</v>
      </c>
      <c r="E111" s="37"/>
      <c r="F111" s="37"/>
      <c r="G111" s="24">
        <v>0</v>
      </c>
      <c r="H111" s="38">
        <v>7.0430000000000001</v>
      </c>
      <c r="I111" s="38">
        <v>7.0335666666666699</v>
      </c>
      <c r="J111" s="24">
        <v>0</v>
      </c>
      <c r="K111" s="24">
        <v>0</v>
      </c>
      <c r="L111" s="39" t="s">
        <v>88</v>
      </c>
    </row>
    <row r="112" spans="1:12" ht="15" customHeight="1" x14ac:dyDescent="0.25">
      <c r="A112" s="40">
        <v>38600</v>
      </c>
      <c r="B112" s="31">
        <v>2422.9499999999998</v>
      </c>
      <c r="C112" s="31"/>
      <c r="D112" s="29">
        <v>0</v>
      </c>
      <c r="E112" s="41"/>
      <c r="F112" s="41"/>
      <c r="G112" s="29">
        <v>0</v>
      </c>
      <c r="H112" s="42">
        <v>7.0339999999999998</v>
      </c>
      <c r="I112" s="42">
        <v>7.0369999999999999</v>
      </c>
      <c r="J112" s="29">
        <v>1</v>
      </c>
      <c r="K112" s="29">
        <v>1</v>
      </c>
      <c r="L112" s="39" t="s">
        <v>88</v>
      </c>
    </row>
    <row r="113" spans="1:12" ht="15" customHeight="1" x14ac:dyDescent="0.25">
      <c r="A113" s="36">
        <v>38601</v>
      </c>
      <c r="B113" s="26">
        <v>2428.65</v>
      </c>
      <c r="C113" s="26"/>
      <c r="D113" s="24">
        <v>0</v>
      </c>
      <c r="E113" s="37"/>
      <c r="F113" s="37"/>
      <c r="G113" s="24">
        <v>0</v>
      </c>
      <c r="H113" s="38">
        <v>7.0250000000000004</v>
      </c>
      <c r="I113" s="38">
        <v>7.0399500000000002</v>
      </c>
      <c r="J113" s="24">
        <v>1</v>
      </c>
      <c r="K113" s="24">
        <v>1</v>
      </c>
      <c r="L113" s="39" t="s">
        <v>88</v>
      </c>
    </row>
    <row r="114" spans="1:12" ht="15" customHeight="1" x14ac:dyDescent="0.25">
      <c r="A114" s="40">
        <v>38603</v>
      </c>
      <c r="B114" s="31">
        <v>2454.4499999999998</v>
      </c>
      <c r="C114" s="31"/>
      <c r="D114" s="29">
        <v>0</v>
      </c>
      <c r="E114" s="41"/>
      <c r="F114" s="41"/>
      <c r="G114" s="29">
        <v>0</v>
      </c>
      <c r="H114" s="42">
        <v>7.0339999999999998</v>
      </c>
      <c r="I114" s="42">
        <v>7.0423833333333299</v>
      </c>
      <c r="J114" s="29">
        <v>1</v>
      </c>
      <c r="K114" s="29">
        <v>1</v>
      </c>
      <c r="L114" s="39" t="s">
        <v>88</v>
      </c>
    </row>
    <row r="115" spans="1:12" ht="15" customHeight="1" x14ac:dyDescent="0.25">
      <c r="A115" s="36">
        <v>38604</v>
      </c>
      <c r="B115" s="26">
        <v>2455.4499999999998</v>
      </c>
      <c r="C115" s="26"/>
      <c r="D115" s="24">
        <v>0</v>
      </c>
      <c r="E115" s="37"/>
      <c r="F115" s="37"/>
      <c r="G115" s="24">
        <v>0</v>
      </c>
      <c r="H115" s="38">
        <v>7.0339999999999998</v>
      </c>
      <c r="I115" s="38">
        <v>7.0443666666666704</v>
      </c>
      <c r="J115" s="24">
        <v>1</v>
      </c>
      <c r="K115" s="24">
        <v>1</v>
      </c>
      <c r="L115" s="39" t="s">
        <v>88</v>
      </c>
    </row>
    <row r="116" spans="1:12" ht="15" customHeight="1" x14ac:dyDescent="0.25">
      <c r="A116" s="40">
        <v>38607</v>
      </c>
      <c r="B116" s="31">
        <v>2484.15</v>
      </c>
      <c r="C116" s="31"/>
      <c r="D116" s="29">
        <v>0</v>
      </c>
      <c r="E116" s="41"/>
      <c r="F116" s="41"/>
      <c r="G116" s="29">
        <v>0</v>
      </c>
      <c r="H116" s="42">
        <v>7.0309999999999997</v>
      </c>
      <c r="I116" s="42">
        <v>7.0465166666666699</v>
      </c>
      <c r="J116" s="29">
        <v>1</v>
      </c>
      <c r="K116" s="29">
        <v>1</v>
      </c>
      <c r="L116" s="39" t="s">
        <v>88</v>
      </c>
    </row>
    <row r="117" spans="1:12" ht="15" customHeight="1" x14ac:dyDescent="0.25">
      <c r="A117" s="36">
        <v>38608</v>
      </c>
      <c r="B117" s="26">
        <v>2500.35</v>
      </c>
      <c r="C117" s="26"/>
      <c r="D117" s="24">
        <v>0</v>
      </c>
      <c r="E117" s="37"/>
      <c r="F117" s="37"/>
      <c r="G117" s="24">
        <v>0</v>
      </c>
      <c r="H117" s="38">
        <v>7.0179999999999998</v>
      </c>
      <c r="I117" s="38">
        <v>7.0476666666666699</v>
      </c>
      <c r="J117" s="24">
        <v>1</v>
      </c>
      <c r="K117" s="24">
        <v>1</v>
      </c>
      <c r="L117" s="39" t="s">
        <v>88</v>
      </c>
    </row>
    <row r="118" spans="1:12" ht="15" customHeight="1" x14ac:dyDescent="0.25">
      <c r="A118" s="40">
        <v>38609</v>
      </c>
      <c r="B118" s="31">
        <v>2492.4499999999998</v>
      </c>
      <c r="C118" s="31"/>
      <c r="D118" s="29">
        <v>0</v>
      </c>
      <c r="E118" s="41"/>
      <c r="F118" s="41"/>
      <c r="G118" s="29">
        <v>0</v>
      </c>
      <c r="H118" s="42">
        <v>7.0129999999999999</v>
      </c>
      <c r="I118" s="42">
        <v>7.0485166666666696</v>
      </c>
      <c r="J118" s="29">
        <v>1</v>
      </c>
      <c r="K118" s="29">
        <v>1</v>
      </c>
      <c r="L118" s="39" t="s">
        <v>88</v>
      </c>
    </row>
    <row r="119" spans="1:12" ht="15" customHeight="1" x14ac:dyDescent="0.25">
      <c r="A119" s="36">
        <v>38610</v>
      </c>
      <c r="B119" s="26">
        <v>2523.9499999999998</v>
      </c>
      <c r="C119" s="26"/>
      <c r="D119" s="24">
        <v>0</v>
      </c>
      <c r="E119" s="37"/>
      <c r="F119" s="37"/>
      <c r="G119" s="24">
        <v>0</v>
      </c>
      <c r="H119" s="38">
        <v>6.9989999999999997</v>
      </c>
      <c r="I119" s="38">
        <v>7.04958333333333</v>
      </c>
      <c r="J119" s="24">
        <v>1</v>
      </c>
      <c r="K119" s="24">
        <v>1</v>
      </c>
      <c r="L119" s="39" t="s">
        <v>88</v>
      </c>
    </row>
    <row r="120" spans="1:12" ht="15" customHeight="1" x14ac:dyDescent="0.25">
      <c r="A120" s="40">
        <v>38611</v>
      </c>
      <c r="B120" s="31">
        <v>2552.35</v>
      </c>
      <c r="C120" s="31"/>
      <c r="D120" s="29">
        <v>0</v>
      </c>
      <c r="E120" s="41"/>
      <c r="F120" s="41"/>
      <c r="G120" s="29">
        <v>0</v>
      </c>
      <c r="H120" s="42">
        <v>7.0190000000000001</v>
      </c>
      <c r="I120" s="42">
        <v>7.0519999999999996</v>
      </c>
      <c r="J120" s="29">
        <v>1</v>
      </c>
      <c r="K120" s="29">
        <v>1</v>
      </c>
      <c r="L120" s="39" t="s">
        <v>88</v>
      </c>
    </row>
    <row r="121" spans="1:12" ht="15" customHeight="1" x14ac:dyDescent="0.25">
      <c r="A121" s="36">
        <v>38614</v>
      </c>
      <c r="B121" s="26">
        <v>2567.1</v>
      </c>
      <c r="C121" s="26"/>
      <c r="D121" s="24">
        <v>0</v>
      </c>
      <c r="E121" s="37"/>
      <c r="F121" s="37"/>
      <c r="G121" s="24">
        <v>0</v>
      </c>
      <c r="H121" s="38">
        <v>6.9980000000000002</v>
      </c>
      <c r="I121" s="38">
        <v>7.0547333333333304</v>
      </c>
      <c r="J121" s="24">
        <v>1</v>
      </c>
      <c r="K121" s="24">
        <v>1</v>
      </c>
      <c r="L121" s="39" t="s">
        <v>88</v>
      </c>
    </row>
    <row r="122" spans="1:12" ht="15" customHeight="1" x14ac:dyDescent="0.25">
      <c r="A122" s="40">
        <v>38615</v>
      </c>
      <c r="B122" s="31">
        <v>2578</v>
      </c>
      <c r="C122" s="31"/>
      <c r="D122" s="29">
        <v>0</v>
      </c>
      <c r="E122" s="41"/>
      <c r="F122" s="41"/>
      <c r="G122" s="29">
        <v>0</v>
      </c>
      <c r="H122" s="42">
        <v>7.0049999999999999</v>
      </c>
      <c r="I122" s="42">
        <v>7.0578166666666702</v>
      </c>
      <c r="J122" s="29">
        <v>1</v>
      </c>
      <c r="K122" s="29">
        <v>1</v>
      </c>
      <c r="L122" s="39" t="s">
        <v>88</v>
      </c>
    </row>
    <row r="123" spans="1:12" ht="15" customHeight="1" x14ac:dyDescent="0.25">
      <c r="A123" s="36">
        <v>38616</v>
      </c>
      <c r="B123" s="26">
        <v>2567.3000000000002</v>
      </c>
      <c r="C123" s="26"/>
      <c r="D123" s="24">
        <v>0</v>
      </c>
      <c r="E123" s="37"/>
      <c r="F123" s="37"/>
      <c r="G123" s="24">
        <v>0</v>
      </c>
      <c r="H123" s="38">
        <v>7.0049999999999999</v>
      </c>
      <c r="I123" s="38">
        <v>7.0601166666666701</v>
      </c>
      <c r="J123" s="24">
        <v>1</v>
      </c>
      <c r="K123" s="24">
        <v>1</v>
      </c>
      <c r="L123" s="39" t="s">
        <v>88</v>
      </c>
    </row>
    <row r="124" spans="1:12" ht="15" customHeight="1" x14ac:dyDescent="0.25">
      <c r="A124" s="40">
        <v>38617</v>
      </c>
      <c r="B124" s="31">
        <v>2476.5</v>
      </c>
      <c r="C124" s="31"/>
      <c r="D124" s="29">
        <v>0</v>
      </c>
      <c r="E124" s="41"/>
      <c r="F124" s="41"/>
      <c r="G124" s="29">
        <v>0</v>
      </c>
      <c r="H124" s="42">
        <v>7.0449999999999999</v>
      </c>
      <c r="I124" s="42">
        <v>7.0619500000000004</v>
      </c>
      <c r="J124" s="29">
        <v>1</v>
      </c>
      <c r="K124" s="29">
        <v>1</v>
      </c>
      <c r="L124" s="39" t="s">
        <v>88</v>
      </c>
    </row>
    <row r="125" spans="1:12" ht="15" customHeight="1" x14ac:dyDescent="0.25">
      <c r="A125" s="36">
        <v>38618</v>
      </c>
      <c r="B125" s="26">
        <v>2477.75</v>
      </c>
      <c r="C125" s="26"/>
      <c r="D125" s="24">
        <v>0</v>
      </c>
      <c r="E125" s="37"/>
      <c r="F125" s="37"/>
      <c r="G125" s="24">
        <v>0</v>
      </c>
      <c r="H125" s="38">
        <v>7.06</v>
      </c>
      <c r="I125" s="38">
        <v>7.0646000000000004</v>
      </c>
      <c r="J125" s="24">
        <v>1</v>
      </c>
      <c r="K125" s="24">
        <v>1</v>
      </c>
      <c r="L125" s="39" t="s">
        <v>88</v>
      </c>
    </row>
    <row r="126" spans="1:12" ht="15" customHeight="1" x14ac:dyDescent="0.25">
      <c r="A126" s="40">
        <v>38621</v>
      </c>
      <c r="B126" s="31">
        <v>2557.35</v>
      </c>
      <c r="C126" s="31"/>
      <c r="D126" s="29">
        <v>0</v>
      </c>
      <c r="E126" s="41"/>
      <c r="F126" s="41"/>
      <c r="G126" s="29">
        <v>0</v>
      </c>
      <c r="H126" s="42">
        <v>7.0389999999999997</v>
      </c>
      <c r="I126" s="42">
        <v>7.0670166666666701</v>
      </c>
      <c r="J126" s="29">
        <v>1</v>
      </c>
      <c r="K126" s="29">
        <v>1</v>
      </c>
      <c r="L126" s="39" t="s">
        <v>88</v>
      </c>
    </row>
    <row r="127" spans="1:12" ht="15" customHeight="1" x14ac:dyDescent="0.25">
      <c r="A127" s="36">
        <v>38622</v>
      </c>
      <c r="B127" s="26">
        <v>2574.85</v>
      </c>
      <c r="C127" s="26"/>
      <c r="D127" s="24">
        <v>0</v>
      </c>
      <c r="E127" s="37"/>
      <c r="F127" s="37"/>
      <c r="G127" s="24">
        <v>0</v>
      </c>
      <c r="H127" s="38">
        <v>7.0880000000000001</v>
      </c>
      <c r="I127" s="38">
        <v>7.0700333333333303</v>
      </c>
      <c r="J127" s="24">
        <v>0</v>
      </c>
      <c r="K127" s="24">
        <v>0</v>
      </c>
      <c r="L127" s="39" t="s">
        <v>88</v>
      </c>
    </row>
    <row r="128" spans="1:12" ht="15" customHeight="1" x14ac:dyDescent="0.25">
      <c r="A128" s="40">
        <v>38623</v>
      </c>
      <c r="B128" s="31">
        <v>2598.0500000000002</v>
      </c>
      <c r="C128" s="31"/>
      <c r="D128" s="29">
        <v>0</v>
      </c>
      <c r="E128" s="41"/>
      <c r="F128" s="41"/>
      <c r="G128" s="29">
        <v>0</v>
      </c>
      <c r="H128" s="42">
        <v>7.0739999999999998</v>
      </c>
      <c r="I128" s="42">
        <v>7.0719000000000003</v>
      </c>
      <c r="J128" s="29">
        <v>0</v>
      </c>
      <c r="K128" s="29">
        <v>0</v>
      </c>
      <c r="L128" s="39" t="s">
        <v>88</v>
      </c>
    </row>
    <row r="129" spans="1:12" ht="15" customHeight="1" x14ac:dyDescent="0.25">
      <c r="A129" s="36">
        <v>38624</v>
      </c>
      <c r="B129" s="26">
        <v>2611.1999999999998</v>
      </c>
      <c r="C129" s="26"/>
      <c r="D129" s="24">
        <v>0</v>
      </c>
      <c r="E129" s="37"/>
      <c r="F129" s="37"/>
      <c r="G129" s="24">
        <v>0</v>
      </c>
      <c r="H129" s="38">
        <v>7.0949999999999998</v>
      </c>
      <c r="I129" s="38">
        <v>7.07243333333333</v>
      </c>
      <c r="J129" s="24">
        <v>0</v>
      </c>
      <c r="K129" s="24">
        <v>0</v>
      </c>
      <c r="L129" s="39" t="s">
        <v>88</v>
      </c>
    </row>
    <row r="130" spans="1:12" ht="15" customHeight="1" x14ac:dyDescent="0.25">
      <c r="A130" s="40">
        <v>38625</v>
      </c>
      <c r="B130" s="31">
        <v>2601.4</v>
      </c>
      <c r="C130" s="31"/>
      <c r="D130" s="29">
        <v>0</v>
      </c>
      <c r="E130" s="41"/>
      <c r="F130" s="41"/>
      <c r="G130" s="29">
        <v>0</v>
      </c>
      <c r="H130" s="42">
        <v>7.101</v>
      </c>
      <c r="I130" s="42">
        <v>7.0732833333333298</v>
      </c>
      <c r="J130" s="29">
        <v>0</v>
      </c>
      <c r="K130" s="29">
        <v>0</v>
      </c>
      <c r="L130" s="39" t="s">
        <v>88</v>
      </c>
    </row>
    <row r="131" spans="1:12" ht="15" customHeight="1" x14ac:dyDescent="0.25">
      <c r="A131" s="36">
        <v>38628</v>
      </c>
      <c r="B131" s="26">
        <v>2630.05</v>
      </c>
      <c r="C131" s="26"/>
      <c r="D131" s="24">
        <v>0</v>
      </c>
      <c r="E131" s="37"/>
      <c r="F131" s="37"/>
      <c r="G131" s="24">
        <v>0</v>
      </c>
      <c r="H131" s="38">
        <v>7.1550000000000002</v>
      </c>
      <c r="I131" s="38">
        <v>7.0738833333333302</v>
      </c>
      <c r="J131" s="24">
        <v>0</v>
      </c>
      <c r="K131" s="24">
        <v>0</v>
      </c>
      <c r="L131" s="39" t="s">
        <v>88</v>
      </c>
    </row>
    <row r="132" spans="1:12" ht="15" customHeight="1" x14ac:dyDescent="0.25">
      <c r="A132" s="40">
        <v>38629</v>
      </c>
      <c r="B132" s="31">
        <v>2663.35</v>
      </c>
      <c r="C132" s="31"/>
      <c r="D132" s="29">
        <v>0</v>
      </c>
      <c r="E132" s="41"/>
      <c r="F132" s="41"/>
      <c r="G132" s="29">
        <v>0</v>
      </c>
      <c r="H132" s="42">
        <v>7.1440000000000001</v>
      </c>
      <c r="I132" s="42">
        <v>7.0736499999999998</v>
      </c>
      <c r="J132" s="29">
        <v>0</v>
      </c>
      <c r="K132" s="29">
        <v>0</v>
      </c>
      <c r="L132" s="39" t="s">
        <v>88</v>
      </c>
    </row>
    <row r="133" spans="1:12" ht="15" customHeight="1" x14ac:dyDescent="0.25">
      <c r="A133" s="36">
        <v>38630</v>
      </c>
      <c r="B133" s="26">
        <v>2644.4</v>
      </c>
      <c r="C133" s="26"/>
      <c r="D133" s="24">
        <v>0</v>
      </c>
      <c r="E133" s="37"/>
      <c r="F133" s="37"/>
      <c r="G133" s="24">
        <v>0</v>
      </c>
      <c r="H133" s="38">
        <v>7.1440000000000001</v>
      </c>
      <c r="I133" s="38">
        <v>7.07283333333333</v>
      </c>
      <c r="J133" s="24">
        <v>0</v>
      </c>
      <c r="K133" s="24">
        <v>0</v>
      </c>
      <c r="L133" s="39" t="s">
        <v>88</v>
      </c>
    </row>
    <row r="134" spans="1:12" ht="15" customHeight="1" x14ac:dyDescent="0.25">
      <c r="A134" s="40">
        <v>38631</v>
      </c>
      <c r="B134" s="31">
        <v>2579.15</v>
      </c>
      <c r="C134" s="31"/>
      <c r="D134" s="29">
        <v>0</v>
      </c>
      <c r="E134" s="41"/>
      <c r="F134" s="41"/>
      <c r="G134" s="29">
        <v>0</v>
      </c>
      <c r="H134" s="42">
        <v>7.1790000000000003</v>
      </c>
      <c r="I134" s="42">
        <v>7.0718666666666703</v>
      </c>
      <c r="J134" s="29">
        <v>0</v>
      </c>
      <c r="K134" s="29">
        <v>0</v>
      </c>
      <c r="L134" s="39" t="s">
        <v>88</v>
      </c>
    </row>
    <row r="135" spans="1:12" ht="15" customHeight="1" x14ac:dyDescent="0.25">
      <c r="A135" s="36">
        <v>38632</v>
      </c>
      <c r="B135" s="26">
        <v>2574.0500000000002</v>
      </c>
      <c r="C135" s="26"/>
      <c r="D135" s="24">
        <v>0</v>
      </c>
      <c r="E135" s="37"/>
      <c r="F135" s="37"/>
      <c r="G135" s="24">
        <v>0</v>
      </c>
      <c r="H135" s="38">
        <v>7.1790000000000003</v>
      </c>
      <c r="I135" s="38">
        <v>7.0710666666666704</v>
      </c>
      <c r="J135" s="24">
        <v>0</v>
      </c>
      <c r="K135" s="24">
        <v>0</v>
      </c>
      <c r="L135" s="39" t="s">
        <v>88</v>
      </c>
    </row>
    <row r="136" spans="1:12" ht="15" customHeight="1" x14ac:dyDescent="0.25">
      <c r="A136" s="40">
        <v>38635</v>
      </c>
      <c r="B136" s="31">
        <v>2566.85</v>
      </c>
      <c r="C136" s="31"/>
      <c r="D136" s="29">
        <v>0</v>
      </c>
      <c r="E136" s="41"/>
      <c r="F136" s="41"/>
      <c r="G136" s="29">
        <v>0</v>
      </c>
      <c r="H136" s="42">
        <v>7.1779999999999999</v>
      </c>
      <c r="I136" s="42">
        <v>7.0702499999999997</v>
      </c>
      <c r="J136" s="29">
        <v>0</v>
      </c>
      <c r="K136" s="29">
        <v>0</v>
      </c>
      <c r="L136" s="39" t="s">
        <v>88</v>
      </c>
    </row>
    <row r="137" spans="1:12" ht="15" customHeight="1" x14ac:dyDescent="0.25">
      <c r="A137" s="36">
        <v>38636</v>
      </c>
      <c r="B137" s="26">
        <v>2589.5500000000002</v>
      </c>
      <c r="C137" s="26"/>
      <c r="D137" s="24">
        <v>0</v>
      </c>
      <c r="E137" s="37"/>
      <c r="F137" s="37"/>
      <c r="G137" s="24">
        <v>0</v>
      </c>
      <c r="H137" s="38">
        <v>7.157</v>
      </c>
      <c r="I137" s="38">
        <v>7.0693999999999999</v>
      </c>
      <c r="J137" s="24">
        <v>0</v>
      </c>
      <c r="K137" s="24">
        <v>0</v>
      </c>
      <c r="L137" s="39" t="s">
        <v>88</v>
      </c>
    </row>
    <row r="138" spans="1:12" ht="15" customHeight="1" x14ac:dyDescent="0.25">
      <c r="A138" s="40">
        <v>38638</v>
      </c>
      <c r="B138" s="31">
        <v>2537.3000000000002</v>
      </c>
      <c r="C138" s="31"/>
      <c r="D138" s="29">
        <v>0</v>
      </c>
      <c r="E138" s="41"/>
      <c r="F138" s="41"/>
      <c r="G138" s="29">
        <v>0</v>
      </c>
      <c r="H138" s="42">
        <v>7.1429999999999998</v>
      </c>
      <c r="I138" s="42">
        <v>7.0689500000000001</v>
      </c>
      <c r="J138" s="29">
        <v>0</v>
      </c>
      <c r="K138" s="29">
        <v>0</v>
      </c>
      <c r="L138" s="39" t="s">
        <v>88</v>
      </c>
    </row>
    <row r="139" spans="1:12" ht="15" customHeight="1" x14ac:dyDescent="0.25">
      <c r="A139" s="36">
        <v>38639</v>
      </c>
      <c r="B139" s="26">
        <v>2484.4</v>
      </c>
      <c r="C139" s="26"/>
      <c r="D139" s="24">
        <v>0</v>
      </c>
      <c r="E139" s="37"/>
      <c r="F139" s="37"/>
      <c r="G139" s="24">
        <v>0</v>
      </c>
      <c r="H139" s="38">
        <v>7.1289999999999996</v>
      </c>
      <c r="I139" s="38">
        <v>7.0684333333333296</v>
      </c>
      <c r="J139" s="24">
        <v>0</v>
      </c>
      <c r="K139" s="24">
        <v>0</v>
      </c>
      <c r="L139" s="39" t="s">
        <v>88</v>
      </c>
    </row>
    <row r="140" spans="1:12" ht="15" customHeight="1" x14ac:dyDescent="0.25">
      <c r="A140" s="40">
        <v>38642</v>
      </c>
      <c r="B140" s="31">
        <v>2485.15</v>
      </c>
      <c r="C140" s="31"/>
      <c r="D140" s="29">
        <v>0</v>
      </c>
      <c r="E140" s="41"/>
      <c r="F140" s="41"/>
      <c r="G140" s="29">
        <v>0</v>
      </c>
      <c r="H140" s="42">
        <v>7.1360000000000001</v>
      </c>
      <c r="I140" s="42">
        <v>7.0676833333333304</v>
      </c>
      <c r="J140" s="29">
        <v>0</v>
      </c>
      <c r="K140" s="29">
        <v>0</v>
      </c>
      <c r="L140" s="39" t="s">
        <v>88</v>
      </c>
    </row>
    <row r="141" spans="1:12" ht="15" customHeight="1" x14ac:dyDescent="0.25">
      <c r="A141" s="36">
        <v>38643</v>
      </c>
      <c r="B141" s="26">
        <v>2468.1999999999998</v>
      </c>
      <c r="C141" s="26"/>
      <c r="D141" s="24">
        <v>0</v>
      </c>
      <c r="E141" s="37"/>
      <c r="F141" s="37"/>
      <c r="G141" s="24">
        <v>0</v>
      </c>
      <c r="H141" s="38">
        <v>7.1779999999999999</v>
      </c>
      <c r="I141" s="38">
        <v>7.0677500000000002</v>
      </c>
      <c r="J141" s="24">
        <v>0</v>
      </c>
      <c r="K141" s="24">
        <v>0</v>
      </c>
      <c r="L141" s="39" t="s">
        <v>88</v>
      </c>
    </row>
    <row r="142" spans="1:12" ht="15" customHeight="1" x14ac:dyDescent="0.25">
      <c r="A142" s="40">
        <v>38644</v>
      </c>
      <c r="B142" s="31">
        <v>2412.4499999999998</v>
      </c>
      <c r="C142" s="31"/>
      <c r="D142" s="29">
        <v>0</v>
      </c>
      <c r="E142" s="41"/>
      <c r="F142" s="41"/>
      <c r="G142" s="29">
        <v>0</v>
      </c>
      <c r="H142" s="42">
        <v>7.1710000000000003</v>
      </c>
      <c r="I142" s="42">
        <v>7.0679666666666696</v>
      </c>
      <c r="J142" s="29">
        <v>0</v>
      </c>
      <c r="K142" s="29">
        <v>0</v>
      </c>
      <c r="L142" s="39" t="s">
        <v>88</v>
      </c>
    </row>
    <row r="143" spans="1:12" ht="15" customHeight="1" x14ac:dyDescent="0.25">
      <c r="A143" s="36">
        <v>38645</v>
      </c>
      <c r="B143" s="26">
        <v>2395.4499999999998</v>
      </c>
      <c r="C143" s="26"/>
      <c r="D143" s="24">
        <v>0</v>
      </c>
      <c r="E143" s="37"/>
      <c r="F143" s="37"/>
      <c r="G143" s="24">
        <v>0</v>
      </c>
      <c r="H143" s="38">
        <v>7.1779999999999999</v>
      </c>
      <c r="I143" s="38">
        <v>7.0682166666666699</v>
      </c>
      <c r="J143" s="24">
        <v>0</v>
      </c>
      <c r="K143" s="24">
        <v>0</v>
      </c>
      <c r="L143" s="39" t="s">
        <v>88</v>
      </c>
    </row>
    <row r="144" spans="1:12" ht="15" customHeight="1" x14ac:dyDescent="0.25">
      <c r="A144" s="40">
        <v>38646</v>
      </c>
      <c r="B144" s="31">
        <v>2443.75</v>
      </c>
      <c r="C144" s="31"/>
      <c r="D144" s="29">
        <v>0</v>
      </c>
      <c r="E144" s="41"/>
      <c r="F144" s="41"/>
      <c r="G144" s="29">
        <v>0</v>
      </c>
      <c r="H144" s="42">
        <v>7.1710000000000003</v>
      </c>
      <c r="I144" s="42">
        <v>7.0683166666666697</v>
      </c>
      <c r="J144" s="29">
        <v>0</v>
      </c>
      <c r="K144" s="29">
        <v>0</v>
      </c>
      <c r="L144" s="39" t="s">
        <v>88</v>
      </c>
    </row>
    <row r="145" spans="1:12" ht="15" customHeight="1" x14ac:dyDescent="0.25">
      <c r="A145" s="36">
        <v>38649</v>
      </c>
      <c r="B145" s="26">
        <v>2394.85</v>
      </c>
      <c r="C145" s="26"/>
      <c r="D145" s="24">
        <v>0</v>
      </c>
      <c r="E145" s="37"/>
      <c r="F145" s="37"/>
      <c r="G145" s="24">
        <v>0</v>
      </c>
      <c r="H145" s="38">
        <v>7.1079999999999997</v>
      </c>
      <c r="I145" s="38">
        <v>7.0701333333333301</v>
      </c>
      <c r="J145" s="24">
        <v>0</v>
      </c>
      <c r="K145" s="24">
        <v>0</v>
      </c>
      <c r="L145" s="39" t="s">
        <v>88</v>
      </c>
    </row>
    <row r="146" spans="1:12" ht="15" customHeight="1" x14ac:dyDescent="0.25">
      <c r="A146" s="40">
        <v>38650</v>
      </c>
      <c r="B146" s="31">
        <v>2418.1999999999998</v>
      </c>
      <c r="C146" s="31"/>
      <c r="D146" s="29">
        <v>0</v>
      </c>
      <c r="E146" s="41"/>
      <c r="F146" s="41"/>
      <c r="G146" s="29">
        <v>0</v>
      </c>
      <c r="H146" s="42">
        <v>7.1280000000000001</v>
      </c>
      <c r="I146" s="42">
        <v>7.0722833333333304</v>
      </c>
      <c r="J146" s="29">
        <v>0</v>
      </c>
      <c r="K146" s="29">
        <v>0</v>
      </c>
      <c r="L146" s="39" t="s">
        <v>88</v>
      </c>
    </row>
    <row r="147" spans="1:12" ht="15" customHeight="1" x14ac:dyDescent="0.25">
      <c r="A147" s="36">
        <v>38651</v>
      </c>
      <c r="B147" s="26">
        <v>2408.5</v>
      </c>
      <c r="C147" s="26"/>
      <c r="D147" s="24">
        <v>0</v>
      </c>
      <c r="E147" s="37"/>
      <c r="F147" s="37"/>
      <c r="G147" s="24">
        <v>0</v>
      </c>
      <c r="H147" s="38">
        <v>7.093</v>
      </c>
      <c r="I147" s="38">
        <v>7.0744999999999996</v>
      </c>
      <c r="J147" s="24">
        <v>0</v>
      </c>
      <c r="K147" s="24">
        <v>0</v>
      </c>
      <c r="L147" s="39" t="s">
        <v>88</v>
      </c>
    </row>
    <row r="148" spans="1:12" ht="15" customHeight="1" x14ac:dyDescent="0.25">
      <c r="A148" s="40">
        <v>38652</v>
      </c>
      <c r="B148" s="31">
        <v>2352.9</v>
      </c>
      <c r="C148" s="31"/>
      <c r="D148" s="29">
        <v>0</v>
      </c>
      <c r="E148" s="41"/>
      <c r="F148" s="41"/>
      <c r="G148" s="29">
        <v>0</v>
      </c>
      <c r="H148" s="42">
        <v>7.085</v>
      </c>
      <c r="I148" s="42">
        <v>7.0756666666666703</v>
      </c>
      <c r="J148" s="29">
        <v>0</v>
      </c>
      <c r="K148" s="29">
        <v>0</v>
      </c>
      <c r="L148" s="39" t="s">
        <v>88</v>
      </c>
    </row>
    <row r="149" spans="1:12" ht="15" customHeight="1" x14ac:dyDescent="0.25">
      <c r="A149" s="36">
        <v>38653</v>
      </c>
      <c r="B149" s="26">
        <v>2316.0500000000002</v>
      </c>
      <c r="C149" s="26"/>
      <c r="D149" s="24">
        <v>0</v>
      </c>
      <c r="E149" s="37"/>
      <c r="F149" s="37"/>
      <c r="G149" s="24">
        <v>0</v>
      </c>
      <c r="H149" s="38">
        <v>7.0780000000000003</v>
      </c>
      <c r="I149" s="38">
        <v>7.0773000000000001</v>
      </c>
      <c r="J149" s="24">
        <v>0</v>
      </c>
      <c r="K149" s="24">
        <v>0</v>
      </c>
      <c r="L149" s="39" t="s">
        <v>88</v>
      </c>
    </row>
    <row r="150" spans="1:12" ht="15" customHeight="1" x14ac:dyDescent="0.25">
      <c r="A150" s="40">
        <v>38656</v>
      </c>
      <c r="B150" s="31">
        <v>2370.9499999999998</v>
      </c>
      <c r="C150" s="31"/>
      <c r="D150" s="29">
        <v>0</v>
      </c>
      <c r="E150" s="41"/>
      <c r="F150" s="41"/>
      <c r="G150" s="29">
        <v>0</v>
      </c>
      <c r="H150" s="42">
        <v>7.0990000000000002</v>
      </c>
      <c r="I150" s="42">
        <v>7.0793833333333298</v>
      </c>
      <c r="J150" s="29">
        <v>0</v>
      </c>
      <c r="K150" s="29">
        <v>0</v>
      </c>
      <c r="L150" s="39" t="s">
        <v>88</v>
      </c>
    </row>
    <row r="151" spans="1:12" ht="15" customHeight="1" x14ac:dyDescent="0.25">
      <c r="A151" s="36">
        <v>38657</v>
      </c>
      <c r="B151" s="26">
        <v>2386.75</v>
      </c>
      <c r="C151" s="26"/>
      <c r="D151" s="24">
        <v>0</v>
      </c>
      <c r="E151" s="37"/>
      <c r="F151" s="37"/>
      <c r="G151" s="24">
        <v>0</v>
      </c>
      <c r="H151" s="38">
        <v>7.0990000000000002</v>
      </c>
      <c r="I151" s="38">
        <v>7.0813666666666704</v>
      </c>
      <c r="J151" s="24">
        <v>0</v>
      </c>
      <c r="K151" s="24">
        <v>0</v>
      </c>
      <c r="L151" s="39" t="s">
        <v>88</v>
      </c>
    </row>
    <row r="152" spans="1:12" ht="15" customHeight="1" x14ac:dyDescent="0.25">
      <c r="A152" s="40">
        <v>38658</v>
      </c>
      <c r="B152" s="31">
        <v>2419.0500000000002</v>
      </c>
      <c r="C152" s="31"/>
      <c r="D152" s="29">
        <v>0</v>
      </c>
      <c r="E152" s="41"/>
      <c r="F152" s="41"/>
      <c r="G152" s="29">
        <v>0</v>
      </c>
      <c r="H152" s="42">
        <v>7.0990000000000002</v>
      </c>
      <c r="I152" s="42">
        <v>7.0832333333333297</v>
      </c>
      <c r="J152" s="29">
        <v>0</v>
      </c>
      <c r="K152" s="29">
        <v>0</v>
      </c>
      <c r="L152" s="39" t="s">
        <v>88</v>
      </c>
    </row>
    <row r="153" spans="1:12" ht="15" customHeight="1" x14ac:dyDescent="0.25">
      <c r="A153" s="36">
        <v>38663</v>
      </c>
      <c r="B153" s="26">
        <v>2461.6</v>
      </c>
      <c r="C153" s="26"/>
      <c r="D153" s="24">
        <v>0</v>
      </c>
      <c r="E153" s="37"/>
      <c r="F153" s="37"/>
      <c r="G153" s="24">
        <v>0</v>
      </c>
      <c r="H153" s="38">
        <v>7.1059999999999999</v>
      </c>
      <c r="I153" s="38">
        <v>7.0848500000000003</v>
      </c>
      <c r="J153" s="24">
        <v>0</v>
      </c>
      <c r="K153" s="24">
        <v>0</v>
      </c>
      <c r="L153" s="39" t="s">
        <v>88</v>
      </c>
    </row>
    <row r="154" spans="1:12" ht="15" customHeight="1" x14ac:dyDescent="0.25">
      <c r="A154" s="40">
        <v>38664</v>
      </c>
      <c r="B154" s="31">
        <v>2492.65</v>
      </c>
      <c r="C154" s="31"/>
      <c r="D154" s="29">
        <v>0</v>
      </c>
      <c r="E154" s="41"/>
      <c r="F154" s="41"/>
      <c r="G154" s="29">
        <v>0</v>
      </c>
      <c r="H154" s="42">
        <v>7.1059999999999999</v>
      </c>
      <c r="I154" s="42">
        <v>7.08575</v>
      </c>
      <c r="J154" s="29">
        <v>0</v>
      </c>
      <c r="K154" s="29">
        <v>0</v>
      </c>
      <c r="L154" s="39" t="s">
        <v>88</v>
      </c>
    </row>
    <row r="155" spans="1:12" ht="15" customHeight="1" x14ac:dyDescent="0.25">
      <c r="A155" s="36">
        <v>38665</v>
      </c>
      <c r="B155" s="26">
        <v>2489.1</v>
      </c>
      <c r="C155" s="26"/>
      <c r="D155" s="24">
        <v>0</v>
      </c>
      <c r="E155" s="37"/>
      <c r="F155" s="37"/>
      <c r="G155" s="24">
        <v>0</v>
      </c>
      <c r="H155" s="38">
        <v>7.1269999999999998</v>
      </c>
      <c r="I155" s="38">
        <v>7.0875166666666702</v>
      </c>
      <c r="J155" s="24">
        <v>0</v>
      </c>
      <c r="K155" s="24">
        <v>0</v>
      </c>
      <c r="L155" s="39" t="s">
        <v>88</v>
      </c>
    </row>
    <row r="156" spans="1:12" ht="15" customHeight="1" x14ac:dyDescent="0.25">
      <c r="A156" s="40">
        <v>38666</v>
      </c>
      <c r="B156" s="31">
        <v>2500.6999999999998</v>
      </c>
      <c r="C156" s="31"/>
      <c r="D156" s="29">
        <v>0</v>
      </c>
      <c r="E156" s="41"/>
      <c r="F156" s="41"/>
      <c r="G156" s="29">
        <v>0</v>
      </c>
      <c r="H156" s="42">
        <v>7.1230000000000002</v>
      </c>
      <c r="I156" s="42">
        <v>7.0892833333333298</v>
      </c>
      <c r="J156" s="29">
        <v>0</v>
      </c>
      <c r="K156" s="29">
        <v>0</v>
      </c>
      <c r="L156" s="39" t="s">
        <v>88</v>
      </c>
    </row>
    <row r="157" spans="1:12" ht="15" customHeight="1" x14ac:dyDescent="0.25">
      <c r="A157" s="36">
        <v>38667</v>
      </c>
      <c r="B157" s="26">
        <v>2548.65</v>
      </c>
      <c r="C157" s="26"/>
      <c r="D157" s="24">
        <v>0</v>
      </c>
      <c r="E157" s="37"/>
      <c r="F157" s="37"/>
      <c r="G157" s="24">
        <v>0</v>
      </c>
      <c r="H157" s="38">
        <v>7.12</v>
      </c>
      <c r="I157" s="38">
        <v>7.0908166666666697</v>
      </c>
      <c r="J157" s="24">
        <v>0</v>
      </c>
      <c r="K157" s="24">
        <v>0</v>
      </c>
      <c r="L157" s="39" t="s">
        <v>88</v>
      </c>
    </row>
    <row r="158" spans="1:12" ht="15" customHeight="1" x14ac:dyDescent="0.25">
      <c r="A158" s="40">
        <v>38670</v>
      </c>
      <c r="B158" s="31">
        <v>2558.6999999999998</v>
      </c>
      <c r="C158" s="31"/>
      <c r="D158" s="29">
        <v>0</v>
      </c>
      <c r="E158" s="41"/>
      <c r="F158" s="41"/>
      <c r="G158" s="29">
        <v>0</v>
      </c>
      <c r="H158" s="42">
        <v>7.0979999999999999</v>
      </c>
      <c r="I158" s="42">
        <v>7.09113333333333</v>
      </c>
      <c r="J158" s="29">
        <v>0</v>
      </c>
      <c r="K158" s="29">
        <v>0</v>
      </c>
      <c r="L158" s="39" t="s">
        <v>88</v>
      </c>
    </row>
    <row r="159" spans="1:12" ht="15" customHeight="1" x14ac:dyDescent="0.25">
      <c r="A159" s="36">
        <v>38672</v>
      </c>
      <c r="B159" s="26">
        <v>2582.75</v>
      </c>
      <c r="C159" s="26"/>
      <c r="D159" s="24">
        <v>0</v>
      </c>
      <c r="E159" s="37"/>
      <c r="F159" s="37"/>
      <c r="G159" s="24">
        <v>0</v>
      </c>
      <c r="H159" s="38">
        <v>7.0979999999999999</v>
      </c>
      <c r="I159" s="38">
        <v>7.09148333333333</v>
      </c>
      <c r="J159" s="24">
        <v>0</v>
      </c>
      <c r="K159" s="24">
        <v>0</v>
      </c>
      <c r="L159" s="39" t="s">
        <v>88</v>
      </c>
    </row>
    <row r="160" spans="1:12" ht="15" customHeight="1" x14ac:dyDescent="0.25">
      <c r="A160" s="40">
        <v>38673</v>
      </c>
      <c r="B160" s="31">
        <v>2603.9499999999998</v>
      </c>
      <c r="C160" s="31"/>
      <c r="D160" s="29">
        <v>0</v>
      </c>
      <c r="E160" s="41"/>
      <c r="F160" s="41"/>
      <c r="G160" s="29">
        <v>0</v>
      </c>
      <c r="H160" s="42">
        <v>7.0979999999999999</v>
      </c>
      <c r="I160" s="42">
        <v>7.0919499999999998</v>
      </c>
      <c r="J160" s="29">
        <v>0</v>
      </c>
      <c r="K160" s="29">
        <v>0</v>
      </c>
      <c r="L160" s="39" t="s">
        <v>88</v>
      </c>
    </row>
    <row r="161" spans="1:12" ht="15" customHeight="1" x14ac:dyDescent="0.25">
      <c r="A161" s="36">
        <v>38674</v>
      </c>
      <c r="B161" s="26">
        <v>2620.0500000000002</v>
      </c>
      <c r="C161" s="26"/>
      <c r="D161" s="24">
        <v>0</v>
      </c>
      <c r="E161" s="37"/>
      <c r="F161" s="37"/>
      <c r="G161" s="24">
        <v>0</v>
      </c>
      <c r="H161" s="38">
        <v>7.0940000000000003</v>
      </c>
      <c r="I161" s="38">
        <v>7.0923166666666697</v>
      </c>
      <c r="J161" s="24">
        <v>0</v>
      </c>
      <c r="K161" s="24">
        <v>0</v>
      </c>
      <c r="L161" s="39" t="s">
        <v>88</v>
      </c>
    </row>
    <row r="162" spans="1:12" ht="15" customHeight="1" x14ac:dyDescent="0.25">
      <c r="A162" s="40">
        <v>38677</v>
      </c>
      <c r="B162" s="31">
        <v>2602.5</v>
      </c>
      <c r="C162" s="31"/>
      <c r="D162" s="29">
        <v>0</v>
      </c>
      <c r="E162" s="41"/>
      <c r="F162" s="41"/>
      <c r="G162" s="29">
        <v>0</v>
      </c>
      <c r="H162" s="42">
        <v>7.0910000000000002</v>
      </c>
      <c r="I162" s="42">
        <v>7.0926</v>
      </c>
      <c r="J162" s="29">
        <v>1</v>
      </c>
      <c r="K162" s="29">
        <v>1</v>
      </c>
      <c r="L162" s="39" t="s">
        <v>88</v>
      </c>
    </row>
    <row r="163" spans="1:12" ht="15" customHeight="1" x14ac:dyDescent="0.25">
      <c r="A163" s="36">
        <v>38678</v>
      </c>
      <c r="B163" s="26">
        <v>2572.85</v>
      </c>
      <c r="C163" s="26"/>
      <c r="D163" s="24">
        <v>0</v>
      </c>
      <c r="E163" s="37"/>
      <c r="F163" s="37"/>
      <c r="G163" s="24">
        <v>0</v>
      </c>
      <c r="H163" s="38">
        <v>7.077</v>
      </c>
      <c r="I163" s="38">
        <v>7.0924666666666702</v>
      </c>
      <c r="J163" s="24">
        <v>1</v>
      </c>
      <c r="K163" s="24">
        <v>1</v>
      </c>
      <c r="L163" s="39" t="s">
        <v>88</v>
      </c>
    </row>
    <row r="164" spans="1:12" ht="15" customHeight="1" x14ac:dyDescent="0.25">
      <c r="A164" s="40">
        <v>38679</v>
      </c>
      <c r="B164" s="31">
        <v>2608.6</v>
      </c>
      <c r="C164" s="31"/>
      <c r="D164" s="29">
        <v>0</v>
      </c>
      <c r="E164" s="41"/>
      <c r="F164" s="41"/>
      <c r="G164" s="29">
        <v>0</v>
      </c>
      <c r="H164" s="42">
        <v>7.0650000000000004</v>
      </c>
      <c r="I164" s="42">
        <v>7.0919333333333299</v>
      </c>
      <c r="J164" s="29">
        <v>1</v>
      </c>
      <c r="K164" s="29">
        <v>1</v>
      </c>
      <c r="L164" s="39" t="s">
        <v>88</v>
      </c>
    </row>
    <row r="165" spans="1:12" ht="15" customHeight="1" x14ac:dyDescent="0.25">
      <c r="A165" s="36">
        <v>38680</v>
      </c>
      <c r="B165" s="26">
        <v>2635</v>
      </c>
      <c r="C165" s="26"/>
      <c r="D165" s="24">
        <v>0</v>
      </c>
      <c r="E165" s="37"/>
      <c r="F165" s="37"/>
      <c r="G165" s="24">
        <v>0</v>
      </c>
      <c r="H165" s="38">
        <v>7.069</v>
      </c>
      <c r="I165" s="38">
        <v>7.0915833333333298</v>
      </c>
      <c r="J165" s="24">
        <v>1</v>
      </c>
      <c r="K165" s="24">
        <v>1</v>
      </c>
      <c r="L165" s="39" t="s">
        <v>88</v>
      </c>
    </row>
    <row r="166" spans="1:12" ht="15" customHeight="1" x14ac:dyDescent="0.25">
      <c r="A166" s="40">
        <v>38681</v>
      </c>
      <c r="B166" s="31">
        <v>2664.3</v>
      </c>
      <c r="C166" s="31"/>
      <c r="D166" s="29">
        <v>0</v>
      </c>
      <c r="E166" s="41"/>
      <c r="F166" s="41"/>
      <c r="G166" s="29">
        <v>0</v>
      </c>
      <c r="H166" s="42">
        <v>7.0910000000000002</v>
      </c>
      <c r="I166" s="42">
        <v>7.0917500000000002</v>
      </c>
      <c r="J166" s="29">
        <v>1</v>
      </c>
      <c r="K166" s="29">
        <v>1</v>
      </c>
      <c r="L166" s="39" t="s">
        <v>88</v>
      </c>
    </row>
    <row r="167" spans="1:12" ht="15" customHeight="1" x14ac:dyDescent="0.25">
      <c r="A167" s="36">
        <v>38682</v>
      </c>
      <c r="B167" s="26">
        <v>2683.45</v>
      </c>
      <c r="C167" s="26"/>
      <c r="D167" s="24">
        <v>0</v>
      </c>
      <c r="E167" s="37"/>
      <c r="F167" s="37"/>
      <c r="G167" s="24">
        <v>0</v>
      </c>
      <c r="H167" s="38">
        <v>7.0910000000000002</v>
      </c>
      <c r="I167" s="38">
        <v>7.0918000000000001</v>
      </c>
      <c r="J167" s="24">
        <v>1</v>
      </c>
      <c r="K167" s="24">
        <v>1</v>
      </c>
      <c r="L167" s="39" t="s">
        <v>88</v>
      </c>
    </row>
    <row r="168" spans="1:12" ht="15" customHeight="1" x14ac:dyDescent="0.25">
      <c r="A168" s="40">
        <v>38684</v>
      </c>
      <c r="B168" s="31">
        <v>2712</v>
      </c>
      <c r="C168" s="31"/>
      <c r="D168" s="29">
        <v>0</v>
      </c>
      <c r="E168" s="41"/>
      <c r="F168" s="41"/>
      <c r="G168" s="29">
        <v>0</v>
      </c>
      <c r="H168" s="42">
        <v>7.09</v>
      </c>
      <c r="I168" s="42">
        <v>7.0918666666666699</v>
      </c>
      <c r="J168" s="29">
        <v>1</v>
      </c>
      <c r="K168" s="29">
        <v>1</v>
      </c>
      <c r="L168" s="39" t="s">
        <v>88</v>
      </c>
    </row>
    <row r="169" spans="1:12" ht="15" customHeight="1" x14ac:dyDescent="0.25">
      <c r="A169" s="36">
        <v>38685</v>
      </c>
      <c r="B169" s="26">
        <v>2698.3</v>
      </c>
      <c r="C169" s="26"/>
      <c r="D169" s="24">
        <v>0</v>
      </c>
      <c r="E169" s="37"/>
      <c r="F169" s="37"/>
      <c r="G169" s="24">
        <v>0</v>
      </c>
      <c r="H169" s="38">
        <v>7.0759999999999996</v>
      </c>
      <c r="I169" s="38">
        <v>7.0915666666666697</v>
      </c>
      <c r="J169" s="24">
        <v>1</v>
      </c>
      <c r="K169" s="24">
        <v>1</v>
      </c>
      <c r="L169" s="39" t="s">
        <v>88</v>
      </c>
    </row>
    <row r="170" spans="1:12" ht="15" customHeight="1" x14ac:dyDescent="0.25">
      <c r="A170" s="40">
        <v>38686</v>
      </c>
      <c r="B170" s="31">
        <v>2652.25</v>
      </c>
      <c r="C170" s="31"/>
      <c r="D170" s="29">
        <v>0</v>
      </c>
      <c r="E170" s="41"/>
      <c r="F170" s="41"/>
      <c r="G170" s="29">
        <v>0</v>
      </c>
      <c r="H170" s="42">
        <v>7.0830000000000002</v>
      </c>
      <c r="I170" s="42">
        <v>7.0915666666666697</v>
      </c>
      <c r="J170" s="29">
        <v>1</v>
      </c>
      <c r="K170" s="29">
        <v>1</v>
      </c>
      <c r="L170" s="39" t="s">
        <v>88</v>
      </c>
    </row>
    <row r="171" spans="1:12" ht="15" customHeight="1" x14ac:dyDescent="0.25">
      <c r="A171" s="36">
        <v>38687</v>
      </c>
      <c r="B171" s="26">
        <v>2698.95</v>
      </c>
      <c r="C171" s="26"/>
      <c r="D171" s="24">
        <v>0</v>
      </c>
      <c r="E171" s="37"/>
      <c r="F171" s="37"/>
      <c r="G171" s="24">
        <v>0</v>
      </c>
      <c r="H171" s="38">
        <v>7.0789999999999997</v>
      </c>
      <c r="I171" s="38">
        <v>7.0921666666666701</v>
      </c>
      <c r="J171" s="24">
        <v>1</v>
      </c>
      <c r="K171" s="24">
        <v>1</v>
      </c>
      <c r="L171" s="39" t="s">
        <v>88</v>
      </c>
    </row>
    <row r="172" spans="1:12" ht="15" customHeight="1" x14ac:dyDescent="0.25">
      <c r="A172" s="40">
        <v>38688</v>
      </c>
      <c r="B172" s="31">
        <v>2697.95</v>
      </c>
      <c r="C172" s="31"/>
      <c r="D172" s="29">
        <v>0</v>
      </c>
      <c r="E172" s="41"/>
      <c r="F172" s="41"/>
      <c r="G172" s="29">
        <v>0</v>
      </c>
      <c r="H172" s="42">
        <v>7.0970000000000004</v>
      </c>
      <c r="I172" s="42">
        <v>7.0932166666666703</v>
      </c>
      <c r="J172" s="29">
        <v>0</v>
      </c>
      <c r="K172" s="29">
        <v>0</v>
      </c>
      <c r="L172" s="39" t="s">
        <v>88</v>
      </c>
    </row>
    <row r="173" spans="1:12" ht="15" customHeight="1" x14ac:dyDescent="0.25">
      <c r="A173" s="36">
        <v>38691</v>
      </c>
      <c r="B173" s="26">
        <v>2660.5</v>
      </c>
      <c r="C173" s="26"/>
      <c r="D173" s="24">
        <v>0</v>
      </c>
      <c r="E173" s="37"/>
      <c r="F173" s="37"/>
      <c r="G173" s="24">
        <v>0</v>
      </c>
      <c r="H173" s="38">
        <v>7.09</v>
      </c>
      <c r="I173" s="38">
        <v>7.0942999999999996</v>
      </c>
      <c r="J173" s="24">
        <v>1</v>
      </c>
      <c r="K173" s="24">
        <v>1</v>
      </c>
      <c r="L173" s="39" t="s">
        <v>88</v>
      </c>
    </row>
    <row r="174" spans="1:12" ht="15" customHeight="1" x14ac:dyDescent="0.25">
      <c r="A174" s="40">
        <v>38692</v>
      </c>
      <c r="B174" s="31">
        <v>2662.3</v>
      </c>
      <c r="C174" s="31"/>
      <c r="D174" s="29">
        <v>0</v>
      </c>
      <c r="E174" s="41"/>
      <c r="F174" s="41"/>
      <c r="G174" s="29">
        <v>0</v>
      </c>
      <c r="H174" s="42">
        <v>7.0970000000000004</v>
      </c>
      <c r="I174" s="42">
        <v>7.0953499999999998</v>
      </c>
      <c r="J174" s="29">
        <v>0</v>
      </c>
      <c r="K174" s="29">
        <v>0</v>
      </c>
      <c r="L174" s="39" t="s">
        <v>88</v>
      </c>
    </row>
    <row r="175" spans="1:12" ht="15" customHeight="1" x14ac:dyDescent="0.25">
      <c r="A175" s="36">
        <v>38693</v>
      </c>
      <c r="B175" s="26">
        <v>2693</v>
      </c>
      <c r="C175" s="26"/>
      <c r="D175" s="24">
        <v>0</v>
      </c>
      <c r="E175" s="37"/>
      <c r="F175" s="37"/>
      <c r="G175" s="24">
        <v>0</v>
      </c>
      <c r="H175" s="38">
        <v>7.0970000000000004</v>
      </c>
      <c r="I175" s="38">
        <v>7.0964</v>
      </c>
      <c r="J175" s="24">
        <v>0</v>
      </c>
      <c r="K175" s="24">
        <v>0</v>
      </c>
      <c r="L175" s="39" t="s">
        <v>88</v>
      </c>
    </row>
    <row r="176" spans="1:12" ht="15" customHeight="1" x14ac:dyDescent="0.25">
      <c r="A176" s="40">
        <v>38694</v>
      </c>
      <c r="B176" s="31">
        <v>2706.7</v>
      </c>
      <c r="C176" s="31"/>
      <c r="D176" s="29">
        <v>0</v>
      </c>
      <c r="E176" s="41"/>
      <c r="F176" s="41"/>
      <c r="G176" s="29">
        <v>0</v>
      </c>
      <c r="H176" s="42">
        <v>7.0970000000000004</v>
      </c>
      <c r="I176" s="42">
        <v>7.0975000000000001</v>
      </c>
      <c r="J176" s="29">
        <v>1</v>
      </c>
      <c r="K176" s="29">
        <v>1</v>
      </c>
      <c r="L176" s="39" t="s">
        <v>88</v>
      </c>
    </row>
    <row r="177" spans="1:12" ht="15" customHeight="1" x14ac:dyDescent="0.25">
      <c r="A177" s="36">
        <v>38695</v>
      </c>
      <c r="B177" s="26">
        <v>2756.45</v>
      </c>
      <c r="C177" s="26"/>
      <c r="D177" s="24">
        <v>0</v>
      </c>
      <c r="E177" s="37"/>
      <c r="F177" s="37"/>
      <c r="G177" s="24">
        <v>0</v>
      </c>
      <c r="H177" s="38">
        <v>7.1040000000000001</v>
      </c>
      <c r="I177" s="38">
        <v>7.0989333333333304</v>
      </c>
      <c r="J177" s="24">
        <v>0</v>
      </c>
      <c r="K177" s="24">
        <v>0</v>
      </c>
      <c r="L177" s="39" t="s">
        <v>88</v>
      </c>
    </row>
    <row r="178" spans="1:12" ht="15" customHeight="1" x14ac:dyDescent="0.25">
      <c r="A178" s="40">
        <v>38698</v>
      </c>
      <c r="B178" s="31">
        <v>2776.2</v>
      </c>
      <c r="C178" s="31"/>
      <c r="D178" s="29">
        <v>0</v>
      </c>
      <c r="E178" s="41"/>
      <c r="F178" s="41"/>
      <c r="G178" s="29">
        <v>0</v>
      </c>
      <c r="H178" s="42">
        <v>7.1109999999999998</v>
      </c>
      <c r="I178" s="42">
        <v>7.10056666666667</v>
      </c>
      <c r="J178" s="29">
        <v>0</v>
      </c>
      <c r="K178" s="29">
        <v>0</v>
      </c>
      <c r="L178" s="39" t="s">
        <v>88</v>
      </c>
    </row>
    <row r="179" spans="1:12" ht="15" customHeight="1" x14ac:dyDescent="0.25">
      <c r="A179" s="36">
        <v>38699</v>
      </c>
      <c r="B179" s="26">
        <v>2812.3</v>
      </c>
      <c r="C179" s="26"/>
      <c r="D179" s="24">
        <v>0</v>
      </c>
      <c r="E179" s="37"/>
      <c r="F179" s="37"/>
      <c r="G179" s="24">
        <v>0</v>
      </c>
      <c r="H179" s="38">
        <v>7.1109999999999998</v>
      </c>
      <c r="I179" s="38">
        <v>7.1024333333333303</v>
      </c>
      <c r="J179" s="24">
        <v>0</v>
      </c>
      <c r="K179" s="24">
        <v>0</v>
      </c>
      <c r="L179" s="39" t="s">
        <v>88</v>
      </c>
    </row>
    <row r="180" spans="1:12" ht="15" customHeight="1" x14ac:dyDescent="0.25">
      <c r="A180" s="40">
        <v>38700</v>
      </c>
      <c r="B180" s="31">
        <v>2804.55</v>
      </c>
      <c r="C180" s="31"/>
      <c r="D180" s="29">
        <v>0</v>
      </c>
      <c r="E180" s="41"/>
      <c r="F180" s="41"/>
      <c r="G180" s="29">
        <v>0</v>
      </c>
      <c r="H180" s="42">
        <v>7.1109999999999998</v>
      </c>
      <c r="I180" s="42">
        <v>7.1039666666666701</v>
      </c>
      <c r="J180" s="29">
        <v>0</v>
      </c>
      <c r="K180" s="29">
        <v>0</v>
      </c>
      <c r="L180" s="39" t="s">
        <v>88</v>
      </c>
    </row>
    <row r="181" spans="1:12" ht="15" customHeight="1" x14ac:dyDescent="0.25">
      <c r="A181" s="36">
        <v>38701</v>
      </c>
      <c r="B181" s="26">
        <v>2778.55</v>
      </c>
      <c r="C181" s="26"/>
      <c r="D181" s="24">
        <v>0</v>
      </c>
      <c r="E181" s="37"/>
      <c r="F181" s="37"/>
      <c r="G181" s="24">
        <v>0</v>
      </c>
      <c r="H181" s="38">
        <v>7.1109999999999998</v>
      </c>
      <c r="I181" s="38">
        <v>7.1058500000000002</v>
      </c>
      <c r="J181" s="24">
        <v>0</v>
      </c>
      <c r="K181" s="24">
        <v>0</v>
      </c>
      <c r="L181" s="39" t="s">
        <v>88</v>
      </c>
    </row>
    <row r="182" spans="1:12" ht="15" customHeight="1" x14ac:dyDescent="0.25">
      <c r="A182" s="40">
        <v>38702</v>
      </c>
      <c r="B182" s="31">
        <v>2810.15</v>
      </c>
      <c r="C182" s="31"/>
      <c r="D182" s="29">
        <v>0</v>
      </c>
      <c r="E182" s="41"/>
      <c r="F182" s="41"/>
      <c r="G182" s="29">
        <v>0</v>
      </c>
      <c r="H182" s="42">
        <v>7.1040000000000001</v>
      </c>
      <c r="I182" s="42">
        <v>7.1074999999999999</v>
      </c>
      <c r="J182" s="29">
        <v>1</v>
      </c>
      <c r="K182" s="29">
        <v>1</v>
      </c>
      <c r="L182" s="39" t="s">
        <v>88</v>
      </c>
    </row>
    <row r="183" spans="1:12" ht="15" customHeight="1" x14ac:dyDescent="0.25">
      <c r="A183" s="36">
        <v>38705</v>
      </c>
      <c r="B183" s="26">
        <v>2842.6</v>
      </c>
      <c r="C183" s="26"/>
      <c r="D183" s="24">
        <v>0</v>
      </c>
      <c r="E183" s="37"/>
      <c r="F183" s="37"/>
      <c r="G183" s="24">
        <v>0</v>
      </c>
      <c r="H183" s="38">
        <v>7.1150000000000002</v>
      </c>
      <c r="I183" s="38">
        <v>7.1093333333333302</v>
      </c>
      <c r="J183" s="24">
        <v>0</v>
      </c>
      <c r="K183" s="24">
        <v>0</v>
      </c>
      <c r="L183" s="39" t="s">
        <v>88</v>
      </c>
    </row>
    <row r="184" spans="1:12" ht="15" customHeight="1" x14ac:dyDescent="0.25">
      <c r="A184" s="40">
        <v>38706</v>
      </c>
      <c r="B184" s="31">
        <v>2826.2</v>
      </c>
      <c r="C184" s="31"/>
      <c r="D184" s="29">
        <v>0</v>
      </c>
      <c r="E184" s="41"/>
      <c r="F184" s="41"/>
      <c r="G184" s="29">
        <v>0</v>
      </c>
      <c r="H184" s="42">
        <v>7.1180000000000003</v>
      </c>
      <c r="I184" s="42">
        <v>7.1105499999999999</v>
      </c>
      <c r="J184" s="29">
        <v>0</v>
      </c>
      <c r="K184" s="29">
        <v>0</v>
      </c>
      <c r="L184" s="39" t="s">
        <v>88</v>
      </c>
    </row>
    <row r="185" spans="1:12" ht="15" customHeight="1" x14ac:dyDescent="0.25">
      <c r="A185" s="36">
        <v>38707</v>
      </c>
      <c r="B185" s="26">
        <v>2822.9</v>
      </c>
      <c r="C185" s="26"/>
      <c r="D185" s="24">
        <v>0</v>
      </c>
      <c r="E185" s="37"/>
      <c r="F185" s="37"/>
      <c r="G185" s="24">
        <v>0</v>
      </c>
      <c r="H185" s="38">
        <v>7.1180000000000003</v>
      </c>
      <c r="I185" s="38">
        <v>7.1115166666666703</v>
      </c>
      <c r="J185" s="24">
        <v>0</v>
      </c>
      <c r="K185" s="24">
        <v>0</v>
      </c>
      <c r="L185" s="39" t="s">
        <v>88</v>
      </c>
    </row>
    <row r="186" spans="1:12" ht="15" customHeight="1" x14ac:dyDescent="0.25">
      <c r="A186" s="40">
        <v>38708</v>
      </c>
      <c r="B186" s="31">
        <v>2835.25</v>
      </c>
      <c r="C186" s="31"/>
      <c r="D186" s="29">
        <v>0</v>
      </c>
      <c r="E186" s="41"/>
      <c r="F186" s="41"/>
      <c r="G186" s="29">
        <v>0</v>
      </c>
      <c r="H186" s="42">
        <v>7.1289999999999996</v>
      </c>
      <c r="I186" s="42">
        <v>7.1130166666666703</v>
      </c>
      <c r="J186" s="29">
        <v>0</v>
      </c>
      <c r="K186" s="29">
        <v>0</v>
      </c>
      <c r="L186" s="39" t="s">
        <v>88</v>
      </c>
    </row>
    <row r="187" spans="1:12" ht="15" customHeight="1" x14ac:dyDescent="0.25">
      <c r="A187" s="36">
        <v>38709</v>
      </c>
      <c r="B187" s="26">
        <v>2804.85</v>
      </c>
      <c r="C187" s="26"/>
      <c r="D187" s="24">
        <v>0</v>
      </c>
      <c r="E187" s="37"/>
      <c r="F187" s="37"/>
      <c r="G187" s="24">
        <v>0</v>
      </c>
      <c r="H187" s="38">
        <v>7.1219999999999999</v>
      </c>
      <c r="I187" s="38">
        <v>7.11358333333333</v>
      </c>
      <c r="J187" s="24">
        <v>0</v>
      </c>
      <c r="K187" s="24">
        <v>0</v>
      </c>
      <c r="L187" s="39" t="s">
        <v>88</v>
      </c>
    </row>
    <row r="188" spans="1:12" ht="15" customHeight="1" x14ac:dyDescent="0.25">
      <c r="A188" s="40">
        <v>38712</v>
      </c>
      <c r="B188" s="31">
        <v>2749.6</v>
      </c>
      <c r="C188" s="31"/>
      <c r="D188" s="29">
        <v>0</v>
      </c>
      <c r="E188" s="41"/>
      <c r="F188" s="41"/>
      <c r="G188" s="29">
        <v>0</v>
      </c>
      <c r="H188" s="42">
        <v>7.125</v>
      </c>
      <c r="I188" s="42">
        <v>7.1144333333333298</v>
      </c>
      <c r="J188" s="29">
        <v>0</v>
      </c>
      <c r="K188" s="29">
        <v>0</v>
      </c>
      <c r="L188" s="39" t="s">
        <v>88</v>
      </c>
    </row>
    <row r="189" spans="1:12" ht="15" customHeight="1" x14ac:dyDescent="0.25">
      <c r="A189" s="36">
        <v>38713</v>
      </c>
      <c r="B189" s="26">
        <v>2805.9</v>
      </c>
      <c r="C189" s="26"/>
      <c r="D189" s="24">
        <v>0</v>
      </c>
      <c r="E189" s="37"/>
      <c r="F189" s="37"/>
      <c r="G189" s="24">
        <v>0</v>
      </c>
      <c r="H189" s="38">
        <v>7.117</v>
      </c>
      <c r="I189" s="38">
        <v>7.1147999999999998</v>
      </c>
      <c r="J189" s="24">
        <v>0</v>
      </c>
      <c r="K189" s="24">
        <v>0</v>
      </c>
      <c r="L189" s="39" t="s">
        <v>88</v>
      </c>
    </row>
    <row r="190" spans="1:12" ht="15" customHeight="1" x14ac:dyDescent="0.25">
      <c r="A190" s="40">
        <v>38714</v>
      </c>
      <c r="B190" s="31">
        <v>2794.05</v>
      </c>
      <c r="C190" s="31"/>
      <c r="D190" s="29">
        <v>0</v>
      </c>
      <c r="E190" s="41"/>
      <c r="F190" s="41"/>
      <c r="G190" s="29">
        <v>0</v>
      </c>
      <c r="H190" s="42">
        <v>7.117</v>
      </c>
      <c r="I190" s="42">
        <v>7.11506666666667</v>
      </c>
      <c r="J190" s="29">
        <v>0</v>
      </c>
      <c r="K190" s="29">
        <v>0</v>
      </c>
      <c r="L190" s="39" t="s">
        <v>88</v>
      </c>
    </row>
    <row r="191" spans="1:12" ht="15" customHeight="1" x14ac:dyDescent="0.25">
      <c r="A191" s="36">
        <v>38715</v>
      </c>
      <c r="B191" s="26">
        <v>2821.95</v>
      </c>
      <c r="C191" s="26"/>
      <c r="D191" s="24">
        <v>0</v>
      </c>
      <c r="E191" s="37"/>
      <c r="F191" s="37"/>
      <c r="G191" s="24">
        <v>0</v>
      </c>
      <c r="H191" s="38">
        <v>7.11</v>
      </c>
      <c r="I191" s="38">
        <v>7.11431666666667</v>
      </c>
      <c r="J191" s="24">
        <v>1</v>
      </c>
      <c r="K191" s="24">
        <v>1</v>
      </c>
      <c r="L191" s="39" t="s">
        <v>88</v>
      </c>
    </row>
    <row r="192" spans="1:12" ht="15" customHeight="1" x14ac:dyDescent="0.25">
      <c r="A192" s="40">
        <v>38716</v>
      </c>
      <c r="B192" s="31">
        <v>2836.55</v>
      </c>
      <c r="C192" s="31"/>
      <c r="D192" s="29">
        <v>0</v>
      </c>
      <c r="E192" s="41"/>
      <c r="F192" s="41"/>
      <c r="G192" s="29">
        <v>0</v>
      </c>
      <c r="H192" s="42">
        <v>7.11</v>
      </c>
      <c r="I192" s="42">
        <v>7.1137499999999996</v>
      </c>
      <c r="J192" s="29">
        <v>1</v>
      </c>
      <c r="K192" s="29">
        <v>1</v>
      </c>
      <c r="L192" s="39" t="s">
        <v>88</v>
      </c>
    </row>
    <row r="193" spans="1:12" ht="15" customHeight="1" x14ac:dyDescent="0.25">
      <c r="A193" s="36">
        <v>38719</v>
      </c>
      <c r="B193" s="26">
        <v>2835.95</v>
      </c>
      <c r="C193" s="26"/>
      <c r="D193" s="24">
        <v>0</v>
      </c>
      <c r="E193" s="37"/>
      <c r="F193" s="37"/>
      <c r="G193" s="24">
        <v>0</v>
      </c>
      <c r="H193" s="38">
        <v>7.18</v>
      </c>
      <c r="I193" s="38">
        <v>7.11435</v>
      </c>
      <c r="J193" s="24">
        <v>0</v>
      </c>
      <c r="K193" s="24">
        <v>0</v>
      </c>
      <c r="L193" s="39" t="s">
        <v>88</v>
      </c>
    </row>
    <row r="194" spans="1:12" ht="15" customHeight="1" x14ac:dyDescent="0.25">
      <c r="A194" s="40">
        <v>38720</v>
      </c>
      <c r="B194" s="31">
        <v>2883.35</v>
      </c>
      <c r="C194" s="31"/>
      <c r="D194" s="29">
        <v>0</v>
      </c>
      <c r="E194" s="41"/>
      <c r="F194" s="41"/>
      <c r="G194" s="29">
        <v>0</v>
      </c>
      <c r="H194" s="42">
        <v>7.18</v>
      </c>
      <c r="I194" s="42">
        <v>7.1143666666666698</v>
      </c>
      <c r="J194" s="29">
        <v>0</v>
      </c>
      <c r="K194" s="29">
        <v>0</v>
      </c>
      <c r="L194" s="39" t="s">
        <v>88</v>
      </c>
    </row>
    <row r="195" spans="1:12" ht="15" customHeight="1" x14ac:dyDescent="0.25">
      <c r="A195" s="36">
        <v>38721</v>
      </c>
      <c r="B195" s="26">
        <v>2904.4</v>
      </c>
      <c r="C195" s="26"/>
      <c r="D195" s="24">
        <v>0</v>
      </c>
      <c r="E195" s="37"/>
      <c r="F195" s="37"/>
      <c r="G195" s="24">
        <v>0</v>
      </c>
      <c r="H195" s="38">
        <v>7.1890000000000001</v>
      </c>
      <c r="I195" s="38">
        <v>7.1145333333333296</v>
      </c>
      <c r="J195" s="24">
        <v>0</v>
      </c>
      <c r="K195" s="24">
        <v>0</v>
      </c>
      <c r="L195" s="39" t="s">
        <v>88</v>
      </c>
    </row>
    <row r="196" spans="1:12" ht="15" customHeight="1" x14ac:dyDescent="0.25">
      <c r="A196" s="40">
        <v>38722</v>
      </c>
      <c r="B196" s="31">
        <v>2899.85</v>
      </c>
      <c r="C196" s="31"/>
      <c r="D196" s="29">
        <v>0</v>
      </c>
      <c r="E196" s="41"/>
      <c r="F196" s="41"/>
      <c r="G196" s="29">
        <v>0</v>
      </c>
      <c r="H196" s="42">
        <v>7.1760000000000002</v>
      </c>
      <c r="I196" s="42">
        <v>7.1144999999999996</v>
      </c>
      <c r="J196" s="29">
        <v>0</v>
      </c>
      <c r="K196" s="29">
        <v>0</v>
      </c>
      <c r="L196" s="39" t="s">
        <v>88</v>
      </c>
    </row>
    <row r="197" spans="1:12" ht="15" customHeight="1" x14ac:dyDescent="0.25">
      <c r="A197" s="36">
        <v>38723</v>
      </c>
      <c r="B197" s="26">
        <v>2914</v>
      </c>
      <c r="C197" s="26"/>
      <c r="D197" s="24">
        <v>0</v>
      </c>
      <c r="E197" s="37"/>
      <c r="F197" s="37"/>
      <c r="G197" s="24">
        <v>0</v>
      </c>
      <c r="H197" s="38">
        <v>7.1829999999999998</v>
      </c>
      <c r="I197" s="38">
        <v>7.1149333333333296</v>
      </c>
      <c r="J197" s="24">
        <v>0</v>
      </c>
      <c r="K197" s="24">
        <v>0</v>
      </c>
      <c r="L197" s="39" t="s">
        <v>88</v>
      </c>
    </row>
    <row r="198" spans="1:12" ht="15" customHeight="1" x14ac:dyDescent="0.25">
      <c r="A198" s="40">
        <v>38726</v>
      </c>
      <c r="B198" s="31">
        <v>2910.1</v>
      </c>
      <c r="C198" s="31"/>
      <c r="D198" s="29">
        <v>0</v>
      </c>
      <c r="E198" s="41"/>
      <c r="F198" s="41"/>
      <c r="G198" s="29">
        <v>0</v>
      </c>
      <c r="H198" s="42">
        <v>7.1870000000000003</v>
      </c>
      <c r="I198" s="42">
        <v>7.1156666666666704</v>
      </c>
      <c r="J198" s="29">
        <v>0</v>
      </c>
      <c r="K198" s="29">
        <v>0</v>
      </c>
      <c r="L198" s="39" t="s">
        <v>88</v>
      </c>
    </row>
    <row r="199" spans="1:12" ht="15" customHeight="1" x14ac:dyDescent="0.25">
      <c r="A199" s="36">
        <v>38727</v>
      </c>
      <c r="B199" s="26">
        <v>2870.8</v>
      </c>
      <c r="C199" s="26"/>
      <c r="D199" s="24">
        <v>0</v>
      </c>
      <c r="E199" s="37"/>
      <c r="F199" s="37"/>
      <c r="G199" s="24">
        <v>0</v>
      </c>
      <c r="H199" s="38">
        <v>7.1879999999999997</v>
      </c>
      <c r="I199" s="38">
        <v>7.1166499999999999</v>
      </c>
      <c r="J199" s="24">
        <v>0</v>
      </c>
      <c r="K199" s="24">
        <v>0</v>
      </c>
      <c r="L199" s="39" t="s">
        <v>88</v>
      </c>
    </row>
    <row r="200" spans="1:12" ht="15" customHeight="1" x14ac:dyDescent="0.25">
      <c r="A200" s="40">
        <v>38729</v>
      </c>
      <c r="B200" s="31">
        <v>2850.7</v>
      </c>
      <c r="C200" s="31"/>
      <c r="D200" s="29">
        <v>0</v>
      </c>
      <c r="E200" s="41"/>
      <c r="F200" s="41"/>
      <c r="G200" s="29">
        <v>0</v>
      </c>
      <c r="H200" s="42">
        <v>7.1959999999999997</v>
      </c>
      <c r="I200" s="42">
        <v>7.1176500000000003</v>
      </c>
      <c r="J200" s="29">
        <v>0</v>
      </c>
      <c r="K200" s="29">
        <v>0</v>
      </c>
      <c r="L200" s="39" t="s">
        <v>88</v>
      </c>
    </row>
    <row r="201" spans="1:12" ht="15" customHeight="1" x14ac:dyDescent="0.25">
      <c r="A201" s="36">
        <v>38730</v>
      </c>
      <c r="B201" s="26">
        <v>2850.55</v>
      </c>
      <c r="C201" s="26"/>
      <c r="D201" s="24">
        <v>0</v>
      </c>
      <c r="E201" s="37"/>
      <c r="F201" s="37"/>
      <c r="G201" s="24">
        <v>0</v>
      </c>
      <c r="H201" s="38">
        <v>7.2130000000000001</v>
      </c>
      <c r="I201" s="38">
        <v>7.1182333333333299</v>
      </c>
      <c r="J201" s="24">
        <v>0</v>
      </c>
      <c r="K201" s="24">
        <v>0</v>
      </c>
      <c r="L201" s="39" t="s">
        <v>88</v>
      </c>
    </row>
    <row r="202" spans="1:12" ht="15" customHeight="1" x14ac:dyDescent="0.25">
      <c r="A202" s="40">
        <v>38733</v>
      </c>
      <c r="B202" s="31">
        <v>2833.1</v>
      </c>
      <c r="C202" s="31">
        <v>2366.029</v>
      </c>
      <c r="D202" s="29">
        <v>1</v>
      </c>
      <c r="E202" s="41"/>
      <c r="F202" s="41"/>
      <c r="G202" s="29">
        <v>0</v>
      </c>
      <c r="H202" s="42">
        <v>7.202</v>
      </c>
      <c r="I202" s="42">
        <v>7.1187500000000004</v>
      </c>
      <c r="J202" s="29">
        <v>0</v>
      </c>
      <c r="K202" s="29">
        <v>1</v>
      </c>
      <c r="L202" s="39" t="s">
        <v>88</v>
      </c>
    </row>
    <row r="203" spans="1:12" ht="15" customHeight="1" x14ac:dyDescent="0.25">
      <c r="A203" s="36">
        <v>38734</v>
      </c>
      <c r="B203" s="26">
        <v>2829.1</v>
      </c>
      <c r="C203" s="26">
        <v>2369.8362499999998</v>
      </c>
      <c r="D203" s="24">
        <v>1</v>
      </c>
      <c r="E203" s="37"/>
      <c r="F203" s="37"/>
      <c r="G203" s="24">
        <v>0</v>
      </c>
      <c r="H203" s="38">
        <v>7.19</v>
      </c>
      <c r="I203" s="38">
        <v>7.1189499999999999</v>
      </c>
      <c r="J203" s="24">
        <v>0</v>
      </c>
      <c r="K203" s="24">
        <v>1</v>
      </c>
      <c r="L203" s="39" t="s">
        <v>88</v>
      </c>
    </row>
    <row r="204" spans="1:12" ht="15" customHeight="1" x14ac:dyDescent="0.25">
      <c r="A204" s="40">
        <v>38735</v>
      </c>
      <c r="B204" s="31">
        <v>2809.2</v>
      </c>
      <c r="C204" s="31">
        <v>2373.5652500000001</v>
      </c>
      <c r="D204" s="29">
        <v>1</v>
      </c>
      <c r="E204" s="41"/>
      <c r="F204" s="41"/>
      <c r="G204" s="29">
        <v>0</v>
      </c>
      <c r="H204" s="42">
        <v>7.2009999999999996</v>
      </c>
      <c r="I204" s="42">
        <v>7.1194499999999996</v>
      </c>
      <c r="J204" s="29">
        <v>0</v>
      </c>
      <c r="K204" s="29">
        <v>1</v>
      </c>
      <c r="L204" s="39" t="s">
        <v>88</v>
      </c>
    </row>
    <row r="205" spans="1:12" ht="15" customHeight="1" x14ac:dyDescent="0.25">
      <c r="A205" s="36">
        <v>38736</v>
      </c>
      <c r="B205" s="26">
        <v>2870.85</v>
      </c>
      <c r="C205" s="26">
        <v>2377.6567500000001</v>
      </c>
      <c r="D205" s="24">
        <v>1</v>
      </c>
      <c r="E205" s="37"/>
      <c r="F205" s="37"/>
      <c r="G205" s="24">
        <v>0</v>
      </c>
      <c r="H205" s="38">
        <v>7.2149999999999999</v>
      </c>
      <c r="I205" s="38">
        <v>7.12123333333333</v>
      </c>
      <c r="J205" s="24">
        <v>0</v>
      </c>
      <c r="K205" s="24">
        <v>1</v>
      </c>
      <c r="L205" s="39" t="s">
        <v>88</v>
      </c>
    </row>
    <row r="206" spans="1:12" ht="15" customHeight="1" x14ac:dyDescent="0.25">
      <c r="A206" s="40">
        <v>38737</v>
      </c>
      <c r="B206" s="31">
        <v>2900.95</v>
      </c>
      <c r="C206" s="31">
        <v>2381.8150000000001</v>
      </c>
      <c r="D206" s="29">
        <v>1</v>
      </c>
      <c r="E206" s="41"/>
      <c r="F206" s="41"/>
      <c r="G206" s="29">
        <v>0</v>
      </c>
      <c r="H206" s="42">
        <v>7.2030000000000003</v>
      </c>
      <c r="I206" s="42">
        <v>7.1224833333333297</v>
      </c>
      <c r="J206" s="29">
        <v>0</v>
      </c>
      <c r="K206" s="29">
        <v>1</v>
      </c>
      <c r="L206" s="39" t="s">
        <v>88</v>
      </c>
    </row>
    <row r="207" spans="1:12" ht="15" customHeight="1" x14ac:dyDescent="0.25">
      <c r="A207" s="36">
        <v>38740</v>
      </c>
      <c r="B207" s="26">
        <v>2884.05</v>
      </c>
      <c r="C207" s="26">
        <v>2385.971</v>
      </c>
      <c r="D207" s="24">
        <v>1</v>
      </c>
      <c r="E207" s="37"/>
      <c r="F207" s="37"/>
      <c r="G207" s="24">
        <v>0</v>
      </c>
      <c r="H207" s="38">
        <v>7.2050000000000001</v>
      </c>
      <c r="I207" s="38">
        <v>7.1243499999999997</v>
      </c>
      <c r="J207" s="24">
        <v>0</v>
      </c>
      <c r="K207" s="24">
        <v>1</v>
      </c>
      <c r="L207" s="39" t="s">
        <v>88</v>
      </c>
    </row>
    <row r="208" spans="1:12" ht="15" customHeight="1" x14ac:dyDescent="0.25">
      <c r="A208" s="40">
        <v>38741</v>
      </c>
      <c r="B208" s="31">
        <v>2908</v>
      </c>
      <c r="C208" s="31">
        <v>2390.355</v>
      </c>
      <c r="D208" s="29">
        <v>1</v>
      </c>
      <c r="E208" s="41"/>
      <c r="F208" s="41"/>
      <c r="G208" s="29">
        <v>0</v>
      </c>
      <c r="H208" s="42">
        <v>7.3250000000000002</v>
      </c>
      <c r="I208" s="42">
        <v>7.1283500000000002</v>
      </c>
      <c r="J208" s="29">
        <v>0</v>
      </c>
      <c r="K208" s="29">
        <v>1</v>
      </c>
      <c r="L208" s="39" t="s">
        <v>88</v>
      </c>
    </row>
    <row r="209" spans="1:12" ht="15" customHeight="1" x14ac:dyDescent="0.25">
      <c r="A209" s="36">
        <v>38742</v>
      </c>
      <c r="B209" s="26">
        <v>2940.35</v>
      </c>
      <c r="C209" s="26">
        <v>2395.01575</v>
      </c>
      <c r="D209" s="24">
        <v>1</v>
      </c>
      <c r="E209" s="37"/>
      <c r="F209" s="37"/>
      <c r="G209" s="24">
        <v>0</v>
      </c>
      <c r="H209" s="38">
        <v>7.4480000000000004</v>
      </c>
      <c r="I209" s="38">
        <v>7.1345166666666699</v>
      </c>
      <c r="J209" s="24">
        <v>0</v>
      </c>
      <c r="K209" s="24">
        <v>1</v>
      </c>
      <c r="L209" s="39" t="s">
        <v>88</v>
      </c>
    </row>
    <row r="210" spans="1:12" ht="15" customHeight="1" x14ac:dyDescent="0.25">
      <c r="A210" s="40">
        <v>38744</v>
      </c>
      <c r="B210" s="31">
        <v>2982.75</v>
      </c>
      <c r="C210" s="31">
        <v>2399.8047499999998</v>
      </c>
      <c r="D210" s="29">
        <v>1</v>
      </c>
      <c r="E210" s="41"/>
      <c r="F210" s="41"/>
      <c r="G210" s="29">
        <v>0</v>
      </c>
      <c r="H210" s="42">
        <v>7.4850000000000003</v>
      </c>
      <c r="I210" s="42">
        <v>7.1409500000000001</v>
      </c>
      <c r="J210" s="29">
        <v>0</v>
      </c>
      <c r="K210" s="29">
        <v>1</v>
      </c>
      <c r="L210" s="39" t="s">
        <v>88</v>
      </c>
    </row>
    <row r="211" spans="1:12" ht="15" customHeight="1" x14ac:dyDescent="0.25">
      <c r="A211" s="36">
        <v>38747</v>
      </c>
      <c r="B211" s="26">
        <v>2974.5</v>
      </c>
      <c r="C211" s="26">
        <v>2404.5500000000002</v>
      </c>
      <c r="D211" s="24">
        <v>1</v>
      </c>
      <c r="E211" s="37"/>
      <c r="F211" s="37"/>
      <c r="G211" s="24">
        <v>0</v>
      </c>
      <c r="H211" s="38">
        <v>7.4249999999999998</v>
      </c>
      <c r="I211" s="38">
        <v>7.14638333333333</v>
      </c>
      <c r="J211" s="24">
        <v>0</v>
      </c>
      <c r="K211" s="24">
        <v>1</v>
      </c>
      <c r="L211" s="39" t="s">
        <v>88</v>
      </c>
    </row>
    <row r="212" spans="1:12" ht="15" customHeight="1" x14ac:dyDescent="0.25">
      <c r="A212" s="40">
        <v>38748</v>
      </c>
      <c r="B212" s="31">
        <v>3001.1</v>
      </c>
      <c r="C212" s="31">
        <v>2409.7739999999999</v>
      </c>
      <c r="D212" s="29">
        <v>1</v>
      </c>
      <c r="E212" s="41"/>
      <c r="F212" s="41"/>
      <c r="G212" s="29">
        <v>0</v>
      </c>
      <c r="H212" s="42">
        <v>7.3719999999999999</v>
      </c>
      <c r="I212" s="42">
        <v>7.15093333333333</v>
      </c>
      <c r="J212" s="29">
        <v>0</v>
      </c>
      <c r="K212" s="29">
        <v>1</v>
      </c>
      <c r="L212" s="39" t="s">
        <v>88</v>
      </c>
    </row>
    <row r="213" spans="1:12" ht="15" customHeight="1" x14ac:dyDescent="0.25">
      <c r="A213" s="36">
        <v>38749</v>
      </c>
      <c r="B213" s="26">
        <v>2971.55</v>
      </c>
      <c r="C213" s="26">
        <v>2414.9927499999999</v>
      </c>
      <c r="D213" s="24">
        <v>1</v>
      </c>
      <c r="E213" s="37"/>
      <c r="F213" s="37"/>
      <c r="G213" s="24">
        <v>0</v>
      </c>
      <c r="H213" s="38">
        <v>7.3680000000000003</v>
      </c>
      <c r="I213" s="38">
        <v>7.1553000000000004</v>
      </c>
      <c r="J213" s="24">
        <v>0</v>
      </c>
      <c r="K213" s="24">
        <v>1</v>
      </c>
      <c r="L213" s="39" t="s">
        <v>88</v>
      </c>
    </row>
    <row r="214" spans="1:12" ht="15" customHeight="1" x14ac:dyDescent="0.25">
      <c r="A214" s="40">
        <v>38750</v>
      </c>
      <c r="B214" s="31">
        <v>2967.45</v>
      </c>
      <c r="C214" s="31">
        <v>2420.2829999999999</v>
      </c>
      <c r="D214" s="29">
        <v>1</v>
      </c>
      <c r="E214" s="41"/>
      <c r="F214" s="41"/>
      <c r="G214" s="29">
        <v>0</v>
      </c>
      <c r="H214" s="42">
        <v>7.3949999999999996</v>
      </c>
      <c r="I214" s="42">
        <v>7.1601166666666698</v>
      </c>
      <c r="J214" s="29">
        <v>0</v>
      </c>
      <c r="K214" s="29">
        <v>1</v>
      </c>
      <c r="L214" s="39" t="s">
        <v>88</v>
      </c>
    </row>
    <row r="215" spans="1:12" ht="15" customHeight="1" x14ac:dyDescent="0.25">
      <c r="A215" s="36">
        <v>38751</v>
      </c>
      <c r="B215" s="26">
        <v>2940.6</v>
      </c>
      <c r="C215" s="26">
        <v>2425.3375000000001</v>
      </c>
      <c r="D215" s="24">
        <v>1</v>
      </c>
      <c r="E215" s="37"/>
      <c r="F215" s="37"/>
      <c r="G215" s="24">
        <v>0</v>
      </c>
      <c r="H215" s="38">
        <v>7.3490000000000002</v>
      </c>
      <c r="I215" s="38">
        <v>7.1638166666666701</v>
      </c>
      <c r="J215" s="24">
        <v>0</v>
      </c>
      <c r="K215" s="24">
        <v>1</v>
      </c>
      <c r="L215" s="39" t="s">
        <v>88</v>
      </c>
    </row>
    <row r="216" spans="1:12" ht="15" customHeight="1" x14ac:dyDescent="0.25">
      <c r="A216" s="40">
        <v>38754</v>
      </c>
      <c r="B216" s="31">
        <v>3000.45</v>
      </c>
      <c r="C216" s="31">
        <v>2430.5970000000002</v>
      </c>
      <c r="D216" s="29">
        <v>1</v>
      </c>
      <c r="E216" s="41"/>
      <c r="F216" s="41"/>
      <c r="G216" s="29">
        <v>0</v>
      </c>
      <c r="H216" s="42">
        <v>7.3259999999999996</v>
      </c>
      <c r="I216" s="42">
        <v>7.1672000000000002</v>
      </c>
      <c r="J216" s="29">
        <v>0</v>
      </c>
      <c r="K216" s="29">
        <v>1</v>
      </c>
      <c r="L216" s="39" t="s">
        <v>88</v>
      </c>
    </row>
    <row r="217" spans="1:12" ht="15" customHeight="1" x14ac:dyDescent="0.25">
      <c r="A217" s="36">
        <v>38755</v>
      </c>
      <c r="B217" s="26">
        <v>3020.1</v>
      </c>
      <c r="C217" s="26">
        <v>2435.8607499999998</v>
      </c>
      <c r="D217" s="24">
        <v>1</v>
      </c>
      <c r="E217" s="37"/>
      <c r="F217" s="37"/>
      <c r="G217" s="24">
        <v>0</v>
      </c>
      <c r="H217" s="38">
        <v>7.3550000000000004</v>
      </c>
      <c r="I217" s="38">
        <v>7.1711166666666699</v>
      </c>
      <c r="J217" s="24">
        <v>0</v>
      </c>
      <c r="K217" s="24">
        <v>1</v>
      </c>
      <c r="L217" s="39" t="s">
        <v>88</v>
      </c>
    </row>
    <row r="218" spans="1:12" ht="15" customHeight="1" x14ac:dyDescent="0.25">
      <c r="A218" s="40">
        <v>38756</v>
      </c>
      <c r="B218" s="31">
        <v>3008.95</v>
      </c>
      <c r="C218" s="31">
        <v>2441.0507499999999</v>
      </c>
      <c r="D218" s="29">
        <v>1</v>
      </c>
      <c r="E218" s="41"/>
      <c r="F218" s="41"/>
      <c r="G218" s="29">
        <v>0</v>
      </c>
      <c r="H218" s="42">
        <v>7.3639999999999999</v>
      </c>
      <c r="I218" s="42">
        <v>7.1755500000000003</v>
      </c>
      <c r="J218" s="29">
        <v>0</v>
      </c>
      <c r="K218" s="29">
        <v>1</v>
      </c>
      <c r="L218" s="39" t="s">
        <v>88</v>
      </c>
    </row>
    <row r="219" spans="1:12" ht="15" customHeight="1" x14ac:dyDescent="0.25">
      <c r="A219" s="36">
        <v>38758</v>
      </c>
      <c r="B219" s="26">
        <v>3027.55</v>
      </c>
      <c r="C219" s="26">
        <v>2446.4029999999998</v>
      </c>
      <c r="D219" s="24">
        <v>1</v>
      </c>
      <c r="E219" s="37"/>
      <c r="F219" s="37"/>
      <c r="G219" s="24">
        <v>0</v>
      </c>
      <c r="H219" s="38">
        <v>7.3520000000000003</v>
      </c>
      <c r="I219" s="38">
        <v>7.1797833333333303</v>
      </c>
      <c r="J219" s="24">
        <v>0</v>
      </c>
      <c r="K219" s="24">
        <v>1</v>
      </c>
      <c r="L219" s="39" t="s">
        <v>88</v>
      </c>
    </row>
    <row r="220" spans="1:12" ht="15" customHeight="1" x14ac:dyDescent="0.25">
      <c r="A220" s="40">
        <v>38761</v>
      </c>
      <c r="B220" s="31">
        <v>3041.15</v>
      </c>
      <c r="C220" s="31">
        <v>2451.9317500000002</v>
      </c>
      <c r="D220" s="29">
        <v>1</v>
      </c>
      <c r="E220" s="41"/>
      <c r="F220" s="41"/>
      <c r="G220" s="29">
        <v>0</v>
      </c>
      <c r="H220" s="42">
        <v>7.3449999999999998</v>
      </c>
      <c r="I220" s="42">
        <v>7.1839000000000004</v>
      </c>
      <c r="J220" s="29">
        <v>0</v>
      </c>
      <c r="K220" s="29">
        <v>1</v>
      </c>
      <c r="L220" s="39" t="s">
        <v>88</v>
      </c>
    </row>
    <row r="221" spans="1:12" ht="15" customHeight="1" x14ac:dyDescent="0.25">
      <c r="A221" s="36">
        <v>38762</v>
      </c>
      <c r="B221" s="26">
        <v>3017.55</v>
      </c>
      <c r="C221" s="26">
        <v>2457.3130000000001</v>
      </c>
      <c r="D221" s="24">
        <v>1</v>
      </c>
      <c r="E221" s="37"/>
      <c r="F221" s="37"/>
      <c r="G221" s="24">
        <v>0</v>
      </c>
      <c r="H221" s="38">
        <v>7.359</v>
      </c>
      <c r="I221" s="38">
        <v>7.1883166666666698</v>
      </c>
      <c r="J221" s="24">
        <v>0</v>
      </c>
      <c r="K221" s="24">
        <v>1</v>
      </c>
      <c r="L221" s="39" t="s">
        <v>88</v>
      </c>
    </row>
    <row r="222" spans="1:12" ht="15" customHeight="1" x14ac:dyDescent="0.25">
      <c r="A222" s="40">
        <v>38763</v>
      </c>
      <c r="B222" s="31">
        <v>3022.2</v>
      </c>
      <c r="C222" s="31">
        <v>2462.9115000000002</v>
      </c>
      <c r="D222" s="29">
        <v>1</v>
      </c>
      <c r="E222" s="41"/>
      <c r="F222" s="41"/>
      <c r="G222" s="29">
        <v>0</v>
      </c>
      <c r="H222" s="42">
        <v>7.3739999999999997</v>
      </c>
      <c r="I222" s="42">
        <v>7.1930333333333296</v>
      </c>
      <c r="J222" s="29">
        <v>0</v>
      </c>
      <c r="K222" s="29">
        <v>1</v>
      </c>
      <c r="L222" s="39" t="s">
        <v>88</v>
      </c>
    </row>
    <row r="223" spans="1:12" ht="15" customHeight="1" x14ac:dyDescent="0.25">
      <c r="A223" s="36">
        <v>38764</v>
      </c>
      <c r="B223" s="26">
        <v>3021.6</v>
      </c>
      <c r="C223" s="26">
        <v>2468.4357500000001</v>
      </c>
      <c r="D223" s="24">
        <v>1</v>
      </c>
      <c r="E223" s="37"/>
      <c r="F223" s="37"/>
      <c r="G223" s="24">
        <v>0</v>
      </c>
      <c r="H223" s="38">
        <v>7.3419999999999996</v>
      </c>
      <c r="I223" s="38">
        <v>7.1974499999999999</v>
      </c>
      <c r="J223" s="24">
        <v>0</v>
      </c>
      <c r="K223" s="24">
        <v>1</v>
      </c>
      <c r="L223" s="39" t="s">
        <v>88</v>
      </c>
    </row>
    <row r="224" spans="1:12" ht="15" customHeight="1" x14ac:dyDescent="0.25">
      <c r="A224" s="40">
        <v>38765</v>
      </c>
      <c r="B224" s="31">
        <v>2981.5</v>
      </c>
      <c r="C224" s="31">
        <v>2473.7397500000002</v>
      </c>
      <c r="D224" s="29">
        <v>1</v>
      </c>
      <c r="E224" s="41"/>
      <c r="F224" s="41"/>
      <c r="G224" s="29">
        <v>0</v>
      </c>
      <c r="H224" s="42">
        <v>7.3419999999999996</v>
      </c>
      <c r="I224" s="42">
        <v>7.2020666666666697</v>
      </c>
      <c r="J224" s="29">
        <v>0</v>
      </c>
      <c r="K224" s="29">
        <v>1</v>
      </c>
      <c r="L224" s="39" t="s">
        <v>88</v>
      </c>
    </row>
    <row r="225" spans="1:12" ht="15" customHeight="1" x14ac:dyDescent="0.25">
      <c r="A225" s="36">
        <v>38768</v>
      </c>
      <c r="B225" s="26">
        <v>3005.85</v>
      </c>
      <c r="C225" s="26">
        <v>2479.056</v>
      </c>
      <c r="D225" s="24">
        <v>1</v>
      </c>
      <c r="E225" s="37"/>
      <c r="F225" s="37"/>
      <c r="G225" s="24">
        <v>0</v>
      </c>
      <c r="H225" s="38">
        <v>7.3479999999999999</v>
      </c>
      <c r="I225" s="38">
        <v>7.2067166666666704</v>
      </c>
      <c r="J225" s="24">
        <v>0</v>
      </c>
      <c r="K225" s="24">
        <v>1</v>
      </c>
      <c r="L225" s="39" t="s">
        <v>88</v>
      </c>
    </row>
    <row r="226" spans="1:12" ht="15" customHeight="1" x14ac:dyDescent="0.25">
      <c r="A226" s="40">
        <v>38769</v>
      </c>
      <c r="B226" s="31">
        <v>3035.5</v>
      </c>
      <c r="C226" s="31">
        <v>2484.4169999999999</v>
      </c>
      <c r="D226" s="29">
        <v>1</v>
      </c>
      <c r="E226" s="41"/>
      <c r="F226" s="41"/>
      <c r="G226" s="29">
        <v>0</v>
      </c>
      <c r="H226" s="42">
        <v>7.343</v>
      </c>
      <c r="I226" s="42">
        <v>7.2109166666666704</v>
      </c>
      <c r="J226" s="29">
        <v>0</v>
      </c>
      <c r="K226" s="29">
        <v>1</v>
      </c>
      <c r="L226" s="39" t="s">
        <v>88</v>
      </c>
    </row>
    <row r="227" spans="1:12" ht="15" customHeight="1" x14ac:dyDescent="0.25">
      <c r="A227" s="36">
        <v>38770</v>
      </c>
      <c r="B227" s="26">
        <v>3050.8</v>
      </c>
      <c r="C227" s="26">
        <v>2489.7835</v>
      </c>
      <c r="D227" s="24">
        <v>1</v>
      </c>
      <c r="E227" s="37"/>
      <c r="F227" s="37"/>
      <c r="G227" s="24">
        <v>0</v>
      </c>
      <c r="H227" s="38">
        <v>7.3659999999999997</v>
      </c>
      <c r="I227" s="38">
        <v>7.2154999999999996</v>
      </c>
      <c r="J227" s="24">
        <v>0</v>
      </c>
      <c r="K227" s="24">
        <v>1</v>
      </c>
      <c r="L227" s="39" t="s">
        <v>88</v>
      </c>
    </row>
    <row r="228" spans="1:12" ht="15" customHeight="1" x14ac:dyDescent="0.25">
      <c r="A228" s="40">
        <v>38771</v>
      </c>
      <c r="B228" s="31">
        <v>3062.1</v>
      </c>
      <c r="C228" s="31">
        <v>2495.0902500000002</v>
      </c>
      <c r="D228" s="29">
        <v>1</v>
      </c>
      <c r="E228" s="41"/>
      <c r="F228" s="41"/>
      <c r="G228" s="29">
        <v>0</v>
      </c>
      <c r="H228" s="42">
        <v>7.3789999999999996</v>
      </c>
      <c r="I228" s="42">
        <v>7.2203166666666698</v>
      </c>
      <c r="J228" s="29">
        <v>0</v>
      </c>
      <c r="K228" s="29">
        <v>1</v>
      </c>
      <c r="L228" s="39" t="s">
        <v>88</v>
      </c>
    </row>
    <row r="229" spans="1:12" ht="15" customHeight="1" x14ac:dyDescent="0.25">
      <c r="A229" s="36">
        <v>38772</v>
      </c>
      <c r="B229" s="26">
        <v>3050.05</v>
      </c>
      <c r="C229" s="26">
        <v>2500.3690000000001</v>
      </c>
      <c r="D229" s="24">
        <v>1</v>
      </c>
      <c r="E229" s="37"/>
      <c r="F229" s="37"/>
      <c r="G229" s="24">
        <v>0</v>
      </c>
      <c r="H229" s="38">
        <v>7.3890000000000002</v>
      </c>
      <c r="I229" s="38">
        <v>7.2255333333333303</v>
      </c>
      <c r="J229" s="24">
        <v>0</v>
      </c>
      <c r="K229" s="24">
        <v>1</v>
      </c>
      <c r="L229" s="39" t="s">
        <v>88</v>
      </c>
    </row>
    <row r="230" spans="1:12" ht="15" customHeight="1" x14ac:dyDescent="0.25">
      <c r="A230" s="40">
        <v>38775</v>
      </c>
      <c r="B230" s="31">
        <v>3067.45</v>
      </c>
      <c r="C230" s="31">
        <v>2505.7764999999999</v>
      </c>
      <c r="D230" s="29">
        <v>1</v>
      </c>
      <c r="E230" s="41"/>
      <c r="F230" s="41"/>
      <c r="G230" s="29">
        <v>0</v>
      </c>
      <c r="H230" s="42">
        <v>7.3710000000000004</v>
      </c>
      <c r="I230" s="42">
        <v>7.2303333333333297</v>
      </c>
      <c r="J230" s="29">
        <v>0</v>
      </c>
      <c r="K230" s="29">
        <v>1</v>
      </c>
      <c r="L230" s="39" t="s">
        <v>88</v>
      </c>
    </row>
    <row r="231" spans="1:12" ht="15" customHeight="1" x14ac:dyDescent="0.25">
      <c r="A231" s="36">
        <v>38776</v>
      </c>
      <c r="B231" s="26">
        <v>3074.7</v>
      </c>
      <c r="C231" s="26">
        <v>2511.1842499999998</v>
      </c>
      <c r="D231" s="24">
        <v>1</v>
      </c>
      <c r="E231" s="37"/>
      <c r="F231" s="37"/>
      <c r="G231" s="24">
        <v>0</v>
      </c>
      <c r="H231" s="38">
        <v>7.3929999999999998</v>
      </c>
      <c r="I231" s="38">
        <v>7.2355666666666698</v>
      </c>
      <c r="J231" s="24">
        <v>0</v>
      </c>
      <c r="K231" s="24">
        <v>1</v>
      </c>
      <c r="L231" s="39" t="s">
        <v>88</v>
      </c>
    </row>
    <row r="232" spans="1:12" ht="15" customHeight="1" x14ac:dyDescent="0.25">
      <c r="A232" s="40">
        <v>38777</v>
      </c>
      <c r="B232" s="31">
        <v>3123.1</v>
      </c>
      <c r="C232" s="31">
        <v>2516.8582500000002</v>
      </c>
      <c r="D232" s="29">
        <v>1</v>
      </c>
      <c r="E232" s="41"/>
      <c r="F232" s="41"/>
      <c r="G232" s="29">
        <v>0</v>
      </c>
      <c r="H232" s="42">
        <v>7.4080000000000004</v>
      </c>
      <c r="I232" s="42">
        <v>7.2407500000000002</v>
      </c>
      <c r="J232" s="29">
        <v>0</v>
      </c>
      <c r="K232" s="29">
        <v>1</v>
      </c>
      <c r="L232" s="39" t="s">
        <v>88</v>
      </c>
    </row>
    <row r="233" spans="1:12" ht="15" customHeight="1" x14ac:dyDescent="0.25">
      <c r="A233" s="36">
        <v>38778</v>
      </c>
      <c r="B233" s="26">
        <v>3150.7</v>
      </c>
      <c r="C233" s="26">
        <v>2522.5487499999999</v>
      </c>
      <c r="D233" s="24">
        <v>1</v>
      </c>
      <c r="E233" s="37"/>
      <c r="F233" s="37"/>
      <c r="G233" s="24">
        <v>0</v>
      </c>
      <c r="H233" s="38">
        <v>7.4109999999999996</v>
      </c>
      <c r="I233" s="38">
        <v>7.2461000000000002</v>
      </c>
      <c r="J233" s="24">
        <v>0</v>
      </c>
      <c r="K233" s="24">
        <v>1</v>
      </c>
      <c r="L233" s="39" t="s">
        <v>88</v>
      </c>
    </row>
    <row r="234" spans="1:12" ht="15" customHeight="1" x14ac:dyDescent="0.25">
      <c r="A234" s="40">
        <v>38779</v>
      </c>
      <c r="B234" s="31">
        <v>3147.35</v>
      </c>
      <c r="C234" s="31">
        <v>2528.3314999999998</v>
      </c>
      <c r="D234" s="29">
        <v>1</v>
      </c>
      <c r="E234" s="41"/>
      <c r="F234" s="41"/>
      <c r="G234" s="29">
        <v>0</v>
      </c>
      <c r="H234" s="42">
        <v>7.4470000000000001</v>
      </c>
      <c r="I234" s="42">
        <v>7.25193333333333</v>
      </c>
      <c r="J234" s="29">
        <v>0</v>
      </c>
      <c r="K234" s="29">
        <v>1</v>
      </c>
      <c r="L234" s="39" t="s">
        <v>88</v>
      </c>
    </row>
    <row r="235" spans="1:12" ht="15" customHeight="1" x14ac:dyDescent="0.25">
      <c r="A235" s="36">
        <v>38782</v>
      </c>
      <c r="B235" s="26">
        <v>3190.4</v>
      </c>
      <c r="C235" s="26">
        <v>2534.3697499999998</v>
      </c>
      <c r="D235" s="24">
        <v>1</v>
      </c>
      <c r="E235" s="37"/>
      <c r="F235" s="37"/>
      <c r="G235" s="24">
        <v>0</v>
      </c>
      <c r="H235" s="38">
        <v>7.4770000000000003</v>
      </c>
      <c r="I235" s="38">
        <v>7.2582666666666702</v>
      </c>
      <c r="J235" s="24">
        <v>0</v>
      </c>
      <c r="K235" s="24">
        <v>1</v>
      </c>
      <c r="L235" s="39" t="s">
        <v>88</v>
      </c>
    </row>
    <row r="236" spans="1:12" ht="15" customHeight="1" x14ac:dyDescent="0.25">
      <c r="A236" s="40">
        <v>38783</v>
      </c>
      <c r="B236" s="31">
        <v>3182.8</v>
      </c>
      <c r="C236" s="31">
        <v>2540.3294999999998</v>
      </c>
      <c r="D236" s="29">
        <v>1</v>
      </c>
      <c r="E236" s="41"/>
      <c r="F236" s="41"/>
      <c r="G236" s="29">
        <v>0</v>
      </c>
      <c r="H236" s="42">
        <v>7.4349999999999996</v>
      </c>
      <c r="I236" s="42">
        <v>7.2638999999999996</v>
      </c>
      <c r="J236" s="29">
        <v>0</v>
      </c>
      <c r="K236" s="29">
        <v>1</v>
      </c>
      <c r="L236" s="39" t="s">
        <v>88</v>
      </c>
    </row>
    <row r="237" spans="1:12" ht="15" customHeight="1" x14ac:dyDescent="0.25">
      <c r="A237" s="36">
        <v>38784</v>
      </c>
      <c r="B237" s="26">
        <v>3116.7</v>
      </c>
      <c r="C237" s="26">
        <v>2545.951</v>
      </c>
      <c r="D237" s="24">
        <v>1</v>
      </c>
      <c r="E237" s="37"/>
      <c r="F237" s="37"/>
      <c r="G237" s="24">
        <v>0</v>
      </c>
      <c r="H237" s="38">
        <v>7.41</v>
      </c>
      <c r="I237" s="38">
        <v>7.2690000000000001</v>
      </c>
      <c r="J237" s="24">
        <v>0</v>
      </c>
      <c r="K237" s="24">
        <v>1</v>
      </c>
      <c r="L237" s="39" t="s">
        <v>88</v>
      </c>
    </row>
    <row r="238" spans="1:12" ht="15" customHeight="1" x14ac:dyDescent="0.25">
      <c r="A238" s="40">
        <v>38785</v>
      </c>
      <c r="B238" s="31">
        <v>3129.1</v>
      </c>
      <c r="C238" s="31">
        <v>2551.527</v>
      </c>
      <c r="D238" s="29">
        <v>1</v>
      </c>
      <c r="E238" s="41"/>
      <c r="F238" s="41"/>
      <c r="G238" s="29">
        <v>0</v>
      </c>
      <c r="H238" s="42">
        <v>7.3890000000000002</v>
      </c>
      <c r="I238" s="42">
        <v>7.2736333333333301</v>
      </c>
      <c r="J238" s="29">
        <v>0</v>
      </c>
      <c r="K238" s="29">
        <v>1</v>
      </c>
      <c r="L238" s="39" t="s">
        <v>88</v>
      </c>
    </row>
    <row r="239" spans="1:12" ht="15" customHeight="1" x14ac:dyDescent="0.25">
      <c r="A239" s="36">
        <v>38786</v>
      </c>
      <c r="B239" s="26">
        <v>3183.9</v>
      </c>
      <c r="C239" s="26">
        <v>2557.3035</v>
      </c>
      <c r="D239" s="24">
        <v>1</v>
      </c>
      <c r="E239" s="37"/>
      <c r="F239" s="37"/>
      <c r="G239" s="24">
        <v>0</v>
      </c>
      <c r="H239" s="38">
        <v>7.4089999999999998</v>
      </c>
      <c r="I239" s="38">
        <v>7.2786</v>
      </c>
      <c r="J239" s="24">
        <v>0</v>
      </c>
      <c r="K239" s="24">
        <v>1</v>
      </c>
      <c r="L239" s="39" t="s">
        <v>88</v>
      </c>
    </row>
    <row r="240" spans="1:12" ht="15" customHeight="1" x14ac:dyDescent="0.25">
      <c r="A240" s="40">
        <v>38789</v>
      </c>
      <c r="B240" s="31">
        <v>3202.65</v>
      </c>
      <c r="C240" s="31">
        <v>2563.0974999999999</v>
      </c>
      <c r="D240" s="29">
        <v>1</v>
      </c>
      <c r="E240" s="41"/>
      <c r="F240" s="41"/>
      <c r="G240" s="29">
        <v>0</v>
      </c>
      <c r="H240" s="42">
        <v>7.4130000000000003</v>
      </c>
      <c r="I240" s="42">
        <v>7.2836333333333299</v>
      </c>
      <c r="J240" s="29">
        <v>0</v>
      </c>
      <c r="K240" s="29">
        <v>1</v>
      </c>
      <c r="L240" s="39" t="s">
        <v>88</v>
      </c>
    </row>
    <row r="241" spans="1:12" ht="15" customHeight="1" x14ac:dyDescent="0.25">
      <c r="A241" s="36">
        <v>38790</v>
      </c>
      <c r="B241" s="26">
        <v>3195.35</v>
      </c>
      <c r="C241" s="26">
        <v>2568.70075</v>
      </c>
      <c r="D241" s="24">
        <v>1</v>
      </c>
      <c r="E241" s="37"/>
      <c r="F241" s="37"/>
      <c r="G241" s="24">
        <v>0</v>
      </c>
      <c r="H241" s="38">
        <v>7.4160000000000004</v>
      </c>
      <c r="I241" s="38">
        <v>7.2887166666666703</v>
      </c>
      <c r="J241" s="24">
        <v>0</v>
      </c>
      <c r="K241" s="24">
        <v>1</v>
      </c>
      <c r="L241" s="39" t="s">
        <v>88</v>
      </c>
    </row>
    <row r="242" spans="1:12" ht="15" customHeight="1" x14ac:dyDescent="0.25">
      <c r="A242" s="40">
        <v>38792</v>
      </c>
      <c r="B242" s="31">
        <v>3226.6</v>
      </c>
      <c r="C242" s="31">
        <v>2574.4517500000002</v>
      </c>
      <c r="D242" s="29">
        <v>1</v>
      </c>
      <c r="E242" s="41"/>
      <c r="F242" s="41"/>
      <c r="G242" s="29">
        <v>0</v>
      </c>
      <c r="H242" s="42">
        <v>7.41</v>
      </c>
      <c r="I242" s="42">
        <v>7.2938166666666699</v>
      </c>
      <c r="J242" s="29">
        <v>0</v>
      </c>
      <c r="K242" s="29">
        <v>1</v>
      </c>
      <c r="L242" s="39" t="s">
        <v>88</v>
      </c>
    </row>
    <row r="243" spans="1:12" ht="15" customHeight="1" x14ac:dyDescent="0.25">
      <c r="A243" s="36">
        <v>38793</v>
      </c>
      <c r="B243" s="26">
        <v>3234.05</v>
      </c>
      <c r="C243" s="26">
        <v>2580.2600000000002</v>
      </c>
      <c r="D243" s="24">
        <v>1</v>
      </c>
      <c r="E243" s="37"/>
      <c r="F243" s="37"/>
      <c r="G243" s="24">
        <v>0</v>
      </c>
      <c r="H243" s="38">
        <v>7.391</v>
      </c>
      <c r="I243" s="38">
        <v>7.2984166666666699</v>
      </c>
      <c r="J243" s="24">
        <v>0</v>
      </c>
      <c r="K243" s="24">
        <v>1</v>
      </c>
      <c r="L243" s="39" t="s">
        <v>88</v>
      </c>
    </row>
    <row r="244" spans="1:12" ht="15" customHeight="1" x14ac:dyDescent="0.25">
      <c r="A244" s="40">
        <v>38796</v>
      </c>
      <c r="B244" s="31">
        <v>3265.65</v>
      </c>
      <c r="C244" s="31">
        <v>2586.1505000000002</v>
      </c>
      <c r="D244" s="29">
        <v>1</v>
      </c>
      <c r="E244" s="41"/>
      <c r="F244" s="41"/>
      <c r="G244" s="29">
        <v>0</v>
      </c>
      <c r="H244" s="42">
        <v>7.3849999999999998</v>
      </c>
      <c r="I244" s="42">
        <v>7.3028666666666702</v>
      </c>
      <c r="J244" s="29">
        <v>0</v>
      </c>
      <c r="K244" s="29">
        <v>1</v>
      </c>
      <c r="L244" s="39" t="s">
        <v>88</v>
      </c>
    </row>
    <row r="245" spans="1:12" ht="15" customHeight="1" x14ac:dyDescent="0.25">
      <c r="A245" s="36">
        <v>38797</v>
      </c>
      <c r="B245" s="26">
        <v>3262.3</v>
      </c>
      <c r="C245" s="26">
        <v>2592.0242499999999</v>
      </c>
      <c r="D245" s="24">
        <v>1</v>
      </c>
      <c r="E245" s="37"/>
      <c r="F245" s="37"/>
      <c r="G245" s="24">
        <v>0</v>
      </c>
      <c r="H245" s="38">
        <v>7.375</v>
      </c>
      <c r="I245" s="38">
        <v>7.30715</v>
      </c>
      <c r="J245" s="24">
        <v>0</v>
      </c>
      <c r="K245" s="24">
        <v>1</v>
      </c>
      <c r="L245" s="39" t="s">
        <v>88</v>
      </c>
    </row>
    <row r="246" spans="1:12" ht="15" customHeight="1" x14ac:dyDescent="0.25">
      <c r="A246" s="40">
        <v>38798</v>
      </c>
      <c r="B246" s="31">
        <v>3240.15</v>
      </c>
      <c r="C246" s="31">
        <v>2597.90175</v>
      </c>
      <c r="D246" s="29">
        <v>1</v>
      </c>
      <c r="E246" s="41"/>
      <c r="F246" s="41"/>
      <c r="G246" s="29">
        <v>0</v>
      </c>
      <c r="H246" s="42">
        <v>7.39</v>
      </c>
      <c r="I246" s="42">
        <v>7.3114999999999997</v>
      </c>
      <c r="J246" s="29">
        <v>0</v>
      </c>
      <c r="K246" s="29">
        <v>1</v>
      </c>
      <c r="L246" s="39" t="s">
        <v>88</v>
      </c>
    </row>
    <row r="247" spans="1:12" ht="15" customHeight="1" x14ac:dyDescent="0.25">
      <c r="A247" s="36">
        <v>38799</v>
      </c>
      <c r="B247" s="26">
        <v>3247.15</v>
      </c>
      <c r="C247" s="26">
        <v>2603.6662500000002</v>
      </c>
      <c r="D247" s="24">
        <v>1</v>
      </c>
      <c r="E247" s="37"/>
      <c r="F247" s="37"/>
      <c r="G247" s="24">
        <v>0</v>
      </c>
      <c r="H247" s="38">
        <v>7.3929999999999998</v>
      </c>
      <c r="I247" s="38">
        <v>7.3160166666666697</v>
      </c>
      <c r="J247" s="24">
        <v>0</v>
      </c>
      <c r="K247" s="24">
        <v>1</v>
      </c>
      <c r="L247" s="39" t="s">
        <v>88</v>
      </c>
    </row>
    <row r="248" spans="1:12" ht="15" customHeight="1" x14ac:dyDescent="0.25">
      <c r="A248" s="40">
        <v>38800</v>
      </c>
      <c r="B248" s="31">
        <v>3279.8</v>
      </c>
      <c r="C248" s="31">
        <v>2609.6035000000002</v>
      </c>
      <c r="D248" s="29">
        <v>1</v>
      </c>
      <c r="E248" s="41"/>
      <c r="F248" s="41"/>
      <c r="G248" s="29">
        <v>0</v>
      </c>
      <c r="H248" s="42">
        <v>7.3849999999999998</v>
      </c>
      <c r="I248" s="42">
        <v>7.3203500000000004</v>
      </c>
      <c r="J248" s="29">
        <v>0</v>
      </c>
      <c r="K248" s="29">
        <v>1</v>
      </c>
      <c r="L248" s="39" t="s">
        <v>88</v>
      </c>
    </row>
    <row r="249" spans="1:12" ht="15" customHeight="1" x14ac:dyDescent="0.25">
      <c r="A249" s="36">
        <v>38803</v>
      </c>
      <c r="B249" s="26">
        <v>3321.65</v>
      </c>
      <c r="C249" s="26">
        <v>2615.74775</v>
      </c>
      <c r="D249" s="24">
        <v>1</v>
      </c>
      <c r="E249" s="37"/>
      <c r="F249" s="37"/>
      <c r="G249" s="24">
        <v>0</v>
      </c>
      <c r="H249" s="38">
        <v>7.4340000000000002</v>
      </c>
      <c r="I249" s="38">
        <v>7.3256333333333297</v>
      </c>
      <c r="J249" s="24">
        <v>0</v>
      </c>
      <c r="K249" s="24">
        <v>1</v>
      </c>
      <c r="L249" s="39" t="s">
        <v>88</v>
      </c>
    </row>
    <row r="250" spans="1:12" ht="15" customHeight="1" x14ac:dyDescent="0.25">
      <c r="A250" s="40">
        <v>38804</v>
      </c>
      <c r="B250" s="31">
        <v>3325</v>
      </c>
      <c r="C250" s="31">
        <v>2621.8820000000001</v>
      </c>
      <c r="D250" s="29">
        <v>1</v>
      </c>
      <c r="E250" s="41"/>
      <c r="F250" s="41"/>
      <c r="G250" s="29">
        <v>0</v>
      </c>
      <c r="H250" s="42">
        <v>7.43</v>
      </c>
      <c r="I250" s="42">
        <v>7.3308499999999999</v>
      </c>
      <c r="J250" s="29">
        <v>0</v>
      </c>
      <c r="K250" s="29">
        <v>1</v>
      </c>
      <c r="L250" s="39" t="s">
        <v>88</v>
      </c>
    </row>
    <row r="251" spans="1:12" ht="15" customHeight="1" x14ac:dyDescent="0.25">
      <c r="A251" s="36">
        <v>38805</v>
      </c>
      <c r="B251" s="26">
        <v>3354.2</v>
      </c>
      <c r="C251" s="26">
        <v>2628.0909999999999</v>
      </c>
      <c r="D251" s="24">
        <v>1</v>
      </c>
      <c r="E251" s="37"/>
      <c r="F251" s="37"/>
      <c r="G251" s="24">
        <v>0</v>
      </c>
      <c r="H251" s="38">
        <v>7.4930000000000003</v>
      </c>
      <c r="I251" s="38">
        <v>7.3372333333333302</v>
      </c>
      <c r="J251" s="24">
        <v>0</v>
      </c>
      <c r="K251" s="24">
        <v>1</v>
      </c>
      <c r="L251" s="39" t="s">
        <v>88</v>
      </c>
    </row>
    <row r="252" spans="1:12" ht="15" customHeight="1" x14ac:dyDescent="0.25">
      <c r="A252" s="40">
        <v>38806</v>
      </c>
      <c r="B252" s="31">
        <v>3418.95</v>
      </c>
      <c r="C252" s="31">
        <v>2634.66975</v>
      </c>
      <c r="D252" s="29">
        <v>1</v>
      </c>
      <c r="E252" s="41"/>
      <c r="F252" s="41"/>
      <c r="G252" s="29">
        <v>0</v>
      </c>
      <c r="H252" s="42">
        <v>7.4930000000000003</v>
      </c>
      <c r="I252" s="42">
        <v>7.3436166666666702</v>
      </c>
      <c r="J252" s="29">
        <v>0</v>
      </c>
      <c r="K252" s="29">
        <v>1</v>
      </c>
      <c r="L252" s="39" t="s">
        <v>88</v>
      </c>
    </row>
    <row r="253" spans="1:12" ht="15" customHeight="1" x14ac:dyDescent="0.25">
      <c r="A253" s="36">
        <v>38807</v>
      </c>
      <c r="B253" s="26">
        <v>3402.55</v>
      </c>
      <c r="C253" s="26">
        <v>2641.2294999999999</v>
      </c>
      <c r="D253" s="24">
        <v>1</v>
      </c>
      <c r="E253" s="37"/>
      <c r="F253" s="37"/>
      <c r="G253" s="24">
        <v>0</v>
      </c>
      <c r="H253" s="38">
        <v>7.55</v>
      </c>
      <c r="I253" s="38">
        <v>7.3497833333333302</v>
      </c>
      <c r="J253" s="24">
        <v>0</v>
      </c>
      <c r="K253" s="24">
        <v>1</v>
      </c>
      <c r="L253" s="39" t="s">
        <v>88</v>
      </c>
    </row>
    <row r="254" spans="1:12" ht="15" customHeight="1" x14ac:dyDescent="0.25">
      <c r="A254" s="40">
        <v>38810</v>
      </c>
      <c r="B254" s="31">
        <v>3473.3</v>
      </c>
      <c r="C254" s="31">
        <v>2648.0822499999999</v>
      </c>
      <c r="D254" s="29">
        <v>1</v>
      </c>
      <c r="E254" s="41"/>
      <c r="F254" s="41"/>
      <c r="G254" s="29">
        <v>0</v>
      </c>
      <c r="H254" s="42">
        <v>7.5570000000000004</v>
      </c>
      <c r="I254" s="42">
        <v>7.3560666666666696</v>
      </c>
      <c r="J254" s="29">
        <v>0</v>
      </c>
      <c r="K254" s="29">
        <v>1</v>
      </c>
      <c r="L254" s="39" t="s">
        <v>88</v>
      </c>
    </row>
    <row r="255" spans="1:12" ht="15" customHeight="1" x14ac:dyDescent="0.25">
      <c r="A255" s="36">
        <v>38811</v>
      </c>
      <c r="B255" s="26">
        <v>3483.15</v>
      </c>
      <c r="C255" s="26">
        <v>2654.9362500000002</v>
      </c>
      <c r="D255" s="24">
        <v>1</v>
      </c>
      <c r="E255" s="37"/>
      <c r="F255" s="37"/>
      <c r="G255" s="24">
        <v>0</v>
      </c>
      <c r="H255" s="38">
        <v>7.5490000000000004</v>
      </c>
      <c r="I255" s="38">
        <v>7.3620666666666699</v>
      </c>
      <c r="J255" s="24">
        <v>0</v>
      </c>
      <c r="K255" s="24">
        <v>1</v>
      </c>
      <c r="L255" s="39" t="s">
        <v>88</v>
      </c>
    </row>
    <row r="256" spans="1:12" ht="15" customHeight="1" x14ac:dyDescent="0.25">
      <c r="A256" s="40">
        <v>38812</v>
      </c>
      <c r="B256" s="31">
        <v>3510.9</v>
      </c>
      <c r="C256" s="31">
        <v>2661.8474999999999</v>
      </c>
      <c r="D256" s="29">
        <v>1</v>
      </c>
      <c r="E256" s="41"/>
      <c r="F256" s="41"/>
      <c r="G256" s="29">
        <v>0</v>
      </c>
      <c r="H256" s="42">
        <v>7.5380000000000003</v>
      </c>
      <c r="I256" s="42">
        <v>7.3681000000000001</v>
      </c>
      <c r="J256" s="29">
        <v>0</v>
      </c>
      <c r="K256" s="29">
        <v>1</v>
      </c>
      <c r="L256" s="39" t="s">
        <v>88</v>
      </c>
    </row>
    <row r="257" spans="1:12" ht="15" customHeight="1" x14ac:dyDescent="0.25">
      <c r="A257" s="36">
        <v>38814</v>
      </c>
      <c r="B257" s="26">
        <v>3454.8</v>
      </c>
      <c r="C257" s="26">
        <v>2668.5030000000002</v>
      </c>
      <c r="D257" s="24">
        <v>1</v>
      </c>
      <c r="E257" s="37"/>
      <c r="F257" s="37"/>
      <c r="G257" s="24">
        <v>0</v>
      </c>
      <c r="H257" s="38">
        <v>7.5460000000000003</v>
      </c>
      <c r="I257" s="38">
        <v>7.3741500000000002</v>
      </c>
      <c r="J257" s="24">
        <v>0</v>
      </c>
      <c r="K257" s="24">
        <v>1</v>
      </c>
      <c r="L257" s="39" t="s">
        <v>88</v>
      </c>
    </row>
    <row r="258" spans="1:12" ht="15" customHeight="1" x14ac:dyDescent="0.25">
      <c r="A258" s="40">
        <v>38817</v>
      </c>
      <c r="B258" s="31">
        <v>3478.45</v>
      </c>
      <c r="C258" s="31">
        <v>2675.2782499999998</v>
      </c>
      <c r="D258" s="29">
        <v>1</v>
      </c>
      <c r="E258" s="41"/>
      <c r="F258" s="41"/>
      <c r="G258" s="29">
        <v>0</v>
      </c>
      <c r="H258" s="42">
        <v>7.5439999999999996</v>
      </c>
      <c r="I258" s="42">
        <v>7.3800999999999997</v>
      </c>
      <c r="J258" s="29">
        <v>0</v>
      </c>
      <c r="K258" s="29">
        <v>1</v>
      </c>
      <c r="L258" s="39" t="s">
        <v>88</v>
      </c>
    </row>
    <row r="259" spans="1:12" ht="15" customHeight="1" x14ac:dyDescent="0.25">
      <c r="A259" s="36">
        <v>38819</v>
      </c>
      <c r="B259" s="26">
        <v>3380</v>
      </c>
      <c r="C259" s="26">
        <v>2681.4564999999998</v>
      </c>
      <c r="D259" s="24">
        <v>1</v>
      </c>
      <c r="E259" s="37"/>
      <c r="F259" s="37"/>
      <c r="G259" s="24">
        <v>0</v>
      </c>
      <c r="H259" s="38">
        <v>7.5750000000000002</v>
      </c>
      <c r="I259" s="38">
        <v>7.3865499999999997</v>
      </c>
      <c r="J259" s="24">
        <v>0</v>
      </c>
      <c r="K259" s="24">
        <v>1</v>
      </c>
      <c r="L259" s="39" t="s">
        <v>88</v>
      </c>
    </row>
    <row r="260" spans="1:12" ht="15" customHeight="1" x14ac:dyDescent="0.25">
      <c r="A260" s="40">
        <v>38820</v>
      </c>
      <c r="B260" s="31">
        <v>3345.5</v>
      </c>
      <c r="C260" s="31">
        <v>2687.3339999999998</v>
      </c>
      <c r="D260" s="29">
        <v>1</v>
      </c>
      <c r="E260" s="41"/>
      <c r="F260" s="41"/>
      <c r="G260" s="29">
        <v>0</v>
      </c>
      <c r="H260" s="42">
        <v>7.6109999999999998</v>
      </c>
      <c r="I260" s="42">
        <v>7.3934666666666704</v>
      </c>
      <c r="J260" s="29">
        <v>0</v>
      </c>
      <c r="K260" s="29">
        <v>1</v>
      </c>
      <c r="L260" s="39" t="s">
        <v>88</v>
      </c>
    </row>
    <row r="261" spans="1:12" ht="15" customHeight="1" x14ac:dyDescent="0.25">
      <c r="A261" s="36">
        <v>38824</v>
      </c>
      <c r="B261" s="26">
        <v>3425.15</v>
      </c>
      <c r="C261" s="26">
        <v>2693.5230000000001</v>
      </c>
      <c r="D261" s="24">
        <v>1</v>
      </c>
      <c r="E261" s="37"/>
      <c r="F261" s="37"/>
      <c r="G261" s="24">
        <v>0</v>
      </c>
      <c r="H261" s="38">
        <v>7.6319999999999997</v>
      </c>
      <c r="I261" s="38">
        <v>7.4004500000000002</v>
      </c>
      <c r="J261" s="24">
        <v>0</v>
      </c>
      <c r="K261" s="24">
        <v>1</v>
      </c>
      <c r="L261" s="39" t="s">
        <v>88</v>
      </c>
    </row>
    <row r="262" spans="1:12" ht="15" customHeight="1" x14ac:dyDescent="0.25">
      <c r="A262" s="40">
        <v>38825</v>
      </c>
      <c r="B262" s="31">
        <v>3518.1</v>
      </c>
      <c r="C262" s="31">
        <v>2700.19425</v>
      </c>
      <c r="D262" s="29">
        <v>1</v>
      </c>
      <c r="E262" s="41"/>
      <c r="F262" s="41"/>
      <c r="G262" s="29">
        <v>0</v>
      </c>
      <c r="H262" s="42">
        <v>7.5369999999999999</v>
      </c>
      <c r="I262" s="42">
        <v>7.4060333333333297</v>
      </c>
      <c r="J262" s="29">
        <v>0</v>
      </c>
      <c r="K262" s="29">
        <v>1</v>
      </c>
      <c r="L262" s="39" t="s">
        <v>88</v>
      </c>
    </row>
    <row r="263" spans="1:12" ht="15" customHeight="1" x14ac:dyDescent="0.25">
      <c r="A263" s="36">
        <v>38826</v>
      </c>
      <c r="B263" s="26">
        <v>3535.85</v>
      </c>
      <c r="C263" s="26">
        <v>2706.90175</v>
      </c>
      <c r="D263" s="24">
        <v>1</v>
      </c>
      <c r="E263" s="37"/>
      <c r="F263" s="37"/>
      <c r="G263" s="24">
        <v>0</v>
      </c>
      <c r="H263" s="38">
        <v>7.3179999999999996</v>
      </c>
      <c r="I263" s="38">
        <v>7.4081666666666699</v>
      </c>
      <c r="J263" s="24">
        <v>1</v>
      </c>
      <c r="K263" s="24">
        <v>2</v>
      </c>
      <c r="L263" s="43" t="s">
        <v>89</v>
      </c>
    </row>
    <row r="264" spans="1:12" ht="15" customHeight="1" x14ac:dyDescent="0.25">
      <c r="A264" s="40">
        <v>38827</v>
      </c>
      <c r="B264" s="31">
        <v>3573.5</v>
      </c>
      <c r="C264" s="31">
        <v>2713.77025</v>
      </c>
      <c r="D264" s="29">
        <v>1</v>
      </c>
      <c r="E264" s="41"/>
      <c r="F264" s="41"/>
      <c r="G264" s="29">
        <v>0</v>
      </c>
      <c r="H264" s="42">
        <v>7.3579999999999997</v>
      </c>
      <c r="I264" s="42">
        <v>7.4107833333333302</v>
      </c>
      <c r="J264" s="29">
        <v>1</v>
      </c>
      <c r="K264" s="29">
        <v>2</v>
      </c>
      <c r="L264" s="43" t="s">
        <v>89</v>
      </c>
    </row>
    <row r="265" spans="1:12" ht="15" customHeight="1" x14ac:dyDescent="0.25">
      <c r="A265" s="36">
        <v>38828</v>
      </c>
      <c r="B265" s="26">
        <v>3573.05</v>
      </c>
      <c r="C265" s="26">
        <v>2720.7862500000001</v>
      </c>
      <c r="D265" s="24">
        <v>1</v>
      </c>
      <c r="E265" s="37"/>
      <c r="F265" s="37"/>
      <c r="G265" s="24">
        <v>0</v>
      </c>
      <c r="H265" s="38">
        <v>7.3380000000000001</v>
      </c>
      <c r="I265" s="38">
        <v>7.4128333333333298</v>
      </c>
      <c r="J265" s="24">
        <v>1</v>
      </c>
      <c r="K265" s="24">
        <v>2</v>
      </c>
      <c r="L265" s="43" t="s">
        <v>89</v>
      </c>
    </row>
    <row r="266" spans="1:12" ht="15" customHeight="1" x14ac:dyDescent="0.25">
      <c r="A266" s="40">
        <v>38831</v>
      </c>
      <c r="B266" s="31">
        <v>3548.9</v>
      </c>
      <c r="C266" s="31">
        <v>2727.5725000000002</v>
      </c>
      <c r="D266" s="29">
        <v>1</v>
      </c>
      <c r="E266" s="41"/>
      <c r="F266" s="41"/>
      <c r="G266" s="29">
        <v>0</v>
      </c>
      <c r="H266" s="42">
        <v>7.3570000000000002</v>
      </c>
      <c r="I266" s="42">
        <v>7.4154</v>
      </c>
      <c r="J266" s="29">
        <v>1</v>
      </c>
      <c r="K266" s="29">
        <v>2</v>
      </c>
      <c r="L266" s="43" t="s">
        <v>89</v>
      </c>
    </row>
    <row r="267" spans="1:12" ht="15" customHeight="1" x14ac:dyDescent="0.25">
      <c r="A267" s="36">
        <v>38832</v>
      </c>
      <c r="B267" s="26">
        <v>3462.65</v>
      </c>
      <c r="C267" s="26">
        <v>2733.7827499999999</v>
      </c>
      <c r="D267" s="24">
        <v>1</v>
      </c>
      <c r="E267" s="37"/>
      <c r="F267" s="37"/>
      <c r="G267" s="24">
        <v>0</v>
      </c>
      <c r="H267" s="38">
        <v>7.35</v>
      </c>
      <c r="I267" s="38">
        <v>7.4178166666666696</v>
      </c>
      <c r="J267" s="24">
        <v>1</v>
      </c>
      <c r="K267" s="24">
        <v>2</v>
      </c>
      <c r="L267" s="43" t="s">
        <v>89</v>
      </c>
    </row>
    <row r="268" spans="1:12" ht="15" customHeight="1" x14ac:dyDescent="0.25">
      <c r="A268" s="40">
        <v>38833</v>
      </c>
      <c r="B268" s="31">
        <v>3555.75</v>
      </c>
      <c r="C268" s="31">
        <v>2740.502</v>
      </c>
      <c r="D268" s="29">
        <v>1</v>
      </c>
      <c r="E268" s="41"/>
      <c r="F268" s="41"/>
      <c r="G268" s="29">
        <v>0</v>
      </c>
      <c r="H268" s="42">
        <v>7.4050000000000002</v>
      </c>
      <c r="I268" s="42">
        <v>7.4191500000000001</v>
      </c>
      <c r="J268" s="29">
        <v>1</v>
      </c>
      <c r="K268" s="29">
        <v>2</v>
      </c>
      <c r="L268" s="43" t="s">
        <v>89</v>
      </c>
    </row>
    <row r="269" spans="1:12" ht="15" customHeight="1" x14ac:dyDescent="0.25">
      <c r="A269" s="36">
        <v>38834</v>
      </c>
      <c r="B269" s="26">
        <v>3508.1</v>
      </c>
      <c r="C269" s="26">
        <v>2746.8892500000002</v>
      </c>
      <c r="D269" s="24">
        <v>1</v>
      </c>
      <c r="E269" s="37"/>
      <c r="F269" s="37"/>
      <c r="G269" s="24">
        <v>0</v>
      </c>
      <c r="H269" s="38">
        <v>7.42</v>
      </c>
      <c r="I269" s="38">
        <v>7.4186833333333304</v>
      </c>
      <c r="J269" s="24">
        <v>0</v>
      </c>
      <c r="K269" s="24">
        <v>1</v>
      </c>
      <c r="L269" s="39" t="s">
        <v>88</v>
      </c>
    </row>
    <row r="270" spans="1:12" ht="15" customHeight="1" x14ac:dyDescent="0.25">
      <c r="A270" s="40">
        <v>38835</v>
      </c>
      <c r="B270" s="31">
        <v>3508.35</v>
      </c>
      <c r="C270" s="31">
        <v>2753.37725</v>
      </c>
      <c r="D270" s="29">
        <v>1</v>
      </c>
      <c r="E270" s="41"/>
      <c r="F270" s="41"/>
      <c r="G270" s="29">
        <v>0</v>
      </c>
      <c r="H270" s="42">
        <v>7.39</v>
      </c>
      <c r="I270" s="42">
        <v>7.4170999999999996</v>
      </c>
      <c r="J270" s="29">
        <v>1</v>
      </c>
      <c r="K270" s="29">
        <v>2</v>
      </c>
      <c r="L270" s="43" t="s">
        <v>89</v>
      </c>
    </row>
    <row r="271" spans="1:12" ht="15" customHeight="1" x14ac:dyDescent="0.25">
      <c r="A271" s="36">
        <v>38836</v>
      </c>
      <c r="B271" s="26">
        <v>3557.6</v>
      </c>
      <c r="C271" s="26">
        <v>2760.0242499999999</v>
      </c>
      <c r="D271" s="24">
        <v>1</v>
      </c>
      <c r="E271" s="37"/>
      <c r="F271" s="37"/>
      <c r="G271" s="24">
        <v>0</v>
      </c>
      <c r="H271" s="38">
        <v>7.39</v>
      </c>
      <c r="I271" s="38">
        <v>7.41651666666667</v>
      </c>
      <c r="J271" s="24">
        <v>1</v>
      </c>
      <c r="K271" s="24">
        <v>2</v>
      </c>
      <c r="L271" s="43" t="s">
        <v>89</v>
      </c>
    </row>
    <row r="272" spans="1:12" ht="15" customHeight="1" x14ac:dyDescent="0.25">
      <c r="A272" s="40">
        <v>38839</v>
      </c>
      <c r="B272" s="31">
        <v>3605.45</v>
      </c>
      <c r="C272" s="31">
        <v>2767.1545000000001</v>
      </c>
      <c r="D272" s="29">
        <v>1</v>
      </c>
      <c r="E272" s="41"/>
      <c r="F272" s="41"/>
      <c r="G272" s="29">
        <v>0</v>
      </c>
      <c r="H272" s="42">
        <v>7.4720000000000004</v>
      </c>
      <c r="I272" s="42">
        <v>7.4181833333333298</v>
      </c>
      <c r="J272" s="29">
        <v>0</v>
      </c>
      <c r="K272" s="29">
        <v>1</v>
      </c>
      <c r="L272" s="39" t="s">
        <v>88</v>
      </c>
    </row>
    <row r="273" spans="1:12" ht="15" customHeight="1" x14ac:dyDescent="0.25">
      <c r="A273" s="36">
        <v>38840</v>
      </c>
      <c r="B273" s="26">
        <v>3634.25</v>
      </c>
      <c r="C273" s="26">
        <v>2774.3447500000002</v>
      </c>
      <c r="D273" s="24">
        <v>1</v>
      </c>
      <c r="E273" s="37"/>
      <c r="F273" s="37"/>
      <c r="G273" s="24">
        <v>0</v>
      </c>
      <c r="H273" s="38">
        <v>7.5069999999999997</v>
      </c>
      <c r="I273" s="38">
        <v>7.4204999999999997</v>
      </c>
      <c r="J273" s="24">
        <v>0</v>
      </c>
      <c r="K273" s="24">
        <v>1</v>
      </c>
      <c r="L273" s="39" t="s">
        <v>88</v>
      </c>
    </row>
    <row r="274" spans="1:12" ht="15" customHeight="1" x14ac:dyDescent="0.25">
      <c r="A274" s="40">
        <v>38841</v>
      </c>
      <c r="B274" s="31">
        <v>3648.4</v>
      </c>
      <c r="C274" s="31">
        <v>2781.4924999999998</v>
      </c>
      <c r="D274" s="29">
        <v>1</v>
      </c>
      <c r="E274" s="41"/>
      <c r="F274" s="41"/>
      <c r="G274" s="29">
        <v>0</v>
      </c>
      <c r="H274" s="42">
        <v>7.5350000000000001</v>
      </c>
      <c r="I274" s="42">
        <v>7.4228333333333296</v>
      </c>
      <c r="J274" s="29">
        <v>0</v>
      </c>
      <c r="K274" s="29">
        <v>1</v>
      </c>
      <c r="L274" s="39" t="s">
        <v>88</v>
      </c>
    </row>
    <row r="275" spans="1:12" ht="15" customHeight="1" x14ac:dyDescent="0.25">
      <c r="A275" s="36">
        <v>38842</v>
      </c>
      <c r="B275" s="26">
        <v>3663.95</v>
      </c>
      <c r="C275" s="26">
        <v>2788.7082500000001</v>
      </c>
      <c r="D275" s="24">
        <v>1</v>
      </c>
      <c r="E275" s="37"/>
      <c r="F275" s="37"/>
      <c r="G275" s="24">
        <v>0</v>
      </c>
      <c r="H275" s="38">
        <v>7.5369999999999999</v>
      </c>
      <c r="I275" s="38">
        <v>7.4259666666666702</v>
      </c>
      <c r="J275" s="24">
        <v>0</v>
      </c>
      <c r="K275" s="24">
        <v>1</v>
      </c>
      <c r="L275" s="39" t="s">
        <v>88</v>
      </c>
    </row>
    <row r="276" spans="1:12" ht="15" customHeight="1" x14ac:dyDescent="0.25">
      <c r="A276" s="40">
        <v>38845</v>
      </c>
      <c r="B276" s="31">
        <v>3693.15</v>
      </c>
      <c r="C276" s="31">
        <v>2796.1537499999999</v>
      </c>
      <c r="D276" s="29">
        <v>1</v>
      </c>
      <c r="E276" s="41"/>
      <c r="F276" s="41"/>
      <c r="G276" s="29">
        <v>0</v>
      </c>
      <c r="H276" s="42">
        <v>7.5220000000000002</v>
      </c>
      <c r="I276" s="42">
        <v>7.4292333333333298</v>
      </c>
      <c r="J276" s="29">
        <v>0</v>
      </c>
      <c r="K276" s="29">
        <v>1</v>
      </c>
      <c r="L276" s="39" t="s">
        <v>88</v>
      </c>
    </row>
    <row r="277" spans="1:12" ht="15" customHeight="1" x14ac:dyDescent="0.25">
      <c r="A277" s="36">
        <v>38846</v>
      </c>
      <c r="B277" s="26">
        <v>3720.55</v>
      </c>
      <c r="C277" s="26">
        <v>2803.8310000000001</v>
      </c>
      <c r="D277" s="24">
        <v>1</v>
      </c>
      <c r="E277" s="37"/>
      <c r="F277" s="37"/>
      <c r="G277" s="24">
        <v>0</v>
      </c>
      <c r="H277" s="38">
        <v>7.49</v>
      </c>
      <c r="I277" s="38">
        <v>7.4314833333333299</v>
      </c>
      <c r="J277" s="24">
        <v>0</v>
      </c>
      <c r="K277" s="24">
        <v>1</v>
      </c>
      <c r="L277" s="39" t="s">
        <v>88</v>
      </c>
    </row>
    <row r="278" spans="1:12" ht="15" customHeight="1" x14ac:dyDescent="0.25">
      <c r="A278" s="40">
        <v>38847</v>
      </c>
      <c r="B278" s="31">
        <v>3754.25</v>
      </c>
      <c r="C278" s="31">
        <v>2811.5394999999999</v>
      </c>
      <c r="D278" s="29">
        <v>1</v>
      </c>
      <c r="E278" s="41"/>
      <c r="F278" s="41"/>
      <c r="G278" s="29">
        <v>0</v>
      </c>
      <c r="H278" s="42">
        <v>7.5</v>
      </c>
      <c r="I278" s="42">
        <v>7.4337499999999999</v>
      </c>
      <c r="J278" s="29">
        <v>0</v>
      </c>
      <c r="K278" s="29">
        <v>1</v>
      </c>
      <c r="L278" s="39" t="s">
        <v>88</v>
      </c>
    </row>
    <row r="279" spans="1:12" ht="15" customHeight="1" x14ac:dyDescent="0.25">
      <c r="A279" s="36">
        <v>38848</v>
      </c>
      <c r="B279" s="26">
        <v>3701.05</v>
      </c>
      <c r="C279" s="26">
        <v>2818.8747499999999</v>
      </c>
      <c r="D279" s="24">
        <v>1</v>
      </c>
      <c r="E279" s="37"/>
      <c r="F279" s="37"/>
      <c r="G279" s="24">
        <v>0</v>
      </c>
      <c r="H279" s="38">
        <v>7.532</v>
      </c>
      <c r="I279" s="38">
        <v>7.43675</v>
      </c>
      <c r="J279" s="24">
        <v>0</v>
      </c>
      <c r="K279" s="24">
        <v>1</v>
      </c>
      <c r="L279" s="39" t="s">
        <v>88</v>
      </c>
    </row>
    <row r="280" spans="1:12" ht="15" customHeight="1" x14ac:dyDescent="0.25">
      <c r="A280" s="40">
        <v>38849</v>
      </c>
      <c r="B280" s="31">
        <v>3650.05</v>
      </c>
      <c r="C280" s="31">
        <v>2825.9385000000002</v>
      </c>
      <c r="D280" s="29">
        <v>1</v>
      </c>
      <c r="E280" s="41"/>
      <c r="F280" s="41"/>
      <c r="G280" s="29">
        <v>0</v>
      </c>
      <c r="H280" s="42">
        <v>7.5449999999999999</v>
      </c>
      <c r="I280" s="42">
        <v>7.4400833333333303</v>
      </c>
      <c r="J280" s="29">
        <v>0</v>
      </c>
      <c r="K280" s="29">
        <v>1</v>
      </c>
      <c r="L280" s="39" t="s">
        <v>88</v>
      </c>
    </row>
    <row r="281" spans="1:12" ht="15" customHeight="1" x14ac:dyDescent="0.25">
      <c r="A281" s="36">
        <v>38852</v>
      </c>
      <c r="B281" s="26">
        <v>3502.95</v>
      </c>
      <c r="C281" s="26">
        <v>2832.2437500000001</v>
      </c>
      <c r="D281" s="24">
        <v>1</v>
      </c>
      <c r="E281" s="37"/>
      <c r="F281" s="37"/>
      <c r="G281" s="24">
        <v>0</v>
      </c>
      <c r="H281" s="38">
        <v>7.5910000000000002</v>
      </c>
      <c r="I281" s="38">
        <v>7.4439500000000001</v>
      </c>
      <c r="J281" s="24">
        <v>0</v>
      </c>
      <c r="K281" s="24">
        <v>1</v>
      </c>
      <c r="L281" s="39" t="s">
        <v>88</v>
      </c>
    </row>
    <row r="282" spans="1:12" ht="15" customHeight="1" x14ac:dyDescent="0.25">
      <c r="A282" s="40">
        <v>38853</v>
      </c>
      <c r="B282" s="31">
        <v>3523.3</v>
      </c>
      <c r="C282" s="31">
        <v>2838.70775</v>
      </c>
      <c r="D282" s="29">
        <v>1</v>
      </c>
      <c r="E282" s="41"/>
      <c r="F282" s="41"/>
      <c r="G282" s="29">
        <v>0</v>
      </c>
      <c r="H282" s="42">
        <v>7.5709999999999997</v>
      </c>
      <c r="I282" s="42">
        <v>7.4472333333333296</v>
      </c>
      <c r="J282" s="29">
        <v>0</v>
      </c>
      <c r="K282" s="29">
        <v>1</v>
      </c>
      <c r="L282" s="39" t="s">
        <v>88</v>
      </c>
    </row>
    <row r="283" spans="1:12" ht="15" customHeight="1" x14ac:dyDescent="0.25">
      <c r="A283" s="36">
        <v>38854</v>
      </c>
      <c r="B283" s="26">
        <v>3635.1</v>
      </c>
      <c r="C283" s="26">
        <v>2845.5552499999999</v>
      </c>
      <c r="D283" s="24">
        <v>1</v>
      </c>
      <c r="E283" s="37"/>
      <c r="F283" s="37"/>
      <c r="G283" s="24">
        <v>0</v>
      </c>
      <c r="H283" s="38">
        <v>7.5839999999999996</v>
      </c>
      <c r="I283" s="38">
        <v>7.4512666666666698</v>
      </c>
      <c r="J283" s="24">
        <v>0</v>
      </c>
      <c r="K283" s="24">
        <v>1</v>
      </c>
      <c r="L283" s="39" t="s">
        <v>88</v>
      </c>
    </row>
    <row r="284" spans="1:12" ht="15" customHeight="1" x14ac:dyDescent="0.25">
      <c r="A284" s="40">
        <v>38855</v>
      </c>
      <c r="B284" s="31">
        <v>3388.9</v>
      </c>
      <c r="C284" s="31">
        <v>2851.0410000000002</v>
      </c>
      <c r="D284" s="29">
        <v>1</v>
      </c>
      <c r="E284" s="41"/>
      <c r="F284" s="41"/>
      <c r="G284" s="29">
        <v>0</v>
      </c>
      <c r="H284" s="42">
        <v>7.6260000000000003</v>
      </c>
      <c r="I284" s="42">
        <v>7.4560000000000004</v>
      </c>
      <c r="J284" s="29">
        <v>0</v>
      </c>
      <c r="K284" s="29">
        <v>1</v>
      </c>
      <c r="L284" s="39" t="s">
        <v>88</v>
      </c>
    </row>
    <row r="285" spans="1:12" ht="15" customHeight="1" x14ac:dyDescent="0.25">
      <c r="A285" s="36">
        <v>38856</v>
      </c>
      <c r="B285" s="26">
        <v>3246.9</v>
      </c>
      <c r="C285" s="26">
        <v>2855.7597500000002</v>
      </c>
      <c r="D285" s="24">
        <v>1</v>
      </c>
      <c r="E285" s="37"/>
      <c r="F285" s="37"/>
      <c r="G285" s="24">
        <v>0</v>
      </c>
      <c r="H285" s="38">
        <v>7.6120000000000001</v>
      </c>
      <c r="I285" s="38">
        <v>7.4603999999999999</v>
      </c>
      <c r="J285" s="24">
        <v>0</v>
      </c>
      <c r="K285" s="24">
        <v>1</v>
      </c>
      <c r="L285" s="39" t="s">
        <v>88</v>
      </c>
    </row>
    <row r="286" spans="1:12" ht="15" customHeight="1" x14ac:dyDescent="0.25">
      <c r="A286" s="40">
        <v>38859</v>
      </c>
      <c r="B286" s="31">
        <v>3081.35</v>
      </c>
      <c r="C286" s="31">
        <v>2859.5709999999999</v>
      </c>
      <c r="D286" s="29">
        <v>1</v>
      </c>
      <c r="E286" s="41"/>
      <c r="F286" s="41"/>
      <c r="G286" s="29">
        <v>0</v>
      </c>
      <c r="H286" s="42">
        <v>7.5970000000000004</v>
      </c>
      <c r="I286" s="42">
        <v>7.4646333333333299</v>
      </c>
      <c r="J286" s="29">
        <v>0</v>
      </c>
      <c r="K286" s="29">
        <v>1</v>
      </c>
      <c r="L286" s="39" t="s">
        <v>88</v>
      </c>
    </row>
    <row r="287" spans="1:12" ht="15" customHeight="1" x14ac:dyDescent="0.25">
      <c r="A287" s="36">
        <v>38860</v>
      </c>
      <c r="B287" s="26">
        <v>3199.35</v>
      </c>
      <c r="C287" s="26">
        <v>2864.0062499999999</v>
      </c>
      <c r="D287" s="24">
        <v>1</v>
      </c>
      <c r="E287" s="37"/>
      <c r="F287" s="37"/>
      <c r="G287" s="24">
        <v>0</v>
      </c>
      <c r="H287" s="38">
        <v>7.5940000000000003</v>
      </c>
      <c r="I287" s="38">
        <v>7.4684333333333299</v>
      </c>
      <c r="J287" s="24">
        <v>0</v>
      </c>
      <c r="K287" s="24">
        <v>1</v>
      </c>
      <c r="L287" s="39" t="s">
        <v>88</v>
      </c>
    </row>
    <row r="288" spans="1:12" ht="15" customHeight="1" x14ac:dyDescent="0.25">
      <c r="A288" s="40">
        <v>38861</v>
      </c>
      <c r="B288" s="31">
        <v>3115.55</v>
      </c>
      <c r="C288" s="31">
        <v>2867.9937500000001</v>
      </c>
      <c r="D288" s="29">
        <v>1</v>
      </c>
      <c r="E288" s="41"/>
      <c r="F288" s="41"/>
      <c r="G288" s="29">
        <v>0</v>
      </c>
      <c r="H288" s="42">
        <v>7.6070000000000002</v>
      </c>
      <c r="I288" s="42">
        <v>7.47223333333333</v>
      </c>
      <c r="J288" s="29">
        <v>0</v>
      </c>
      <c r="K288" s="29">
        <v>1</v>
      </c>
      <c r="L288" s="39" t="s">
        <v>88</v>
      </c>
    </row>
    <row r="289" spans="1:12" ht="15" customHeight="1" x14ac:dyDescent="0.25">
      <c r="A289" s="36">
        <v>38862</v>
      </c>
      <c r="B289" s="26">
        <v>3177.7</v>
      </c>
      <c r="C289" s="26">
        <v>2872.114</v>
      </c>
      <c r="D289" s="24">
        <v>1</v>
      </c>
      <c r="E289" s="37"/>
      <c r="F289" s="37"/>
      <c r="G289" s="24">
        <v>0</v>
      </c>
      <c r="H289" s="38">
        <v>7.6070000000000002</v>
      </c>
      <c r="I289" s="38">
        <v>7.4758666666666702</v>
      </c>
      <c r="J289" s="24">
        <v>0</v>
      </c>
      <c r="K289" s="24">
        <v>1</v>
      </c>
      <c r="L289" s="39" t="s">
        <v>88</v>
      </c>
    </row>
    <row r="290" spans="1:12" ht="15" customHeight="1" x14ac:dyDescent="0.25">
      <c r="A290" s="40">
        <v>38863</v>
      </c>
      <c r="B290" s="31">
        <v>3209.6</v>
      </c>
      <c r="C290" s="31">
        <v>2876.377</v>
      </c>
      <c r="D290" s="29">
        <v>1</v>
      </c>
      <c r="E290" s="41"/>
      <c r="F290" s="41"/>
      <c r="G290" s="29">
        <v>0</v>
      </c>
      <c r="H290" s="42">
        <v>7.6109999999999998</v>
      </c>
      <c r="I290" s="42">
        <v>7.4798666666666698</v>
      </c>
      <c r="J290" s="29">
        <v>0</v>
      </c>
      <c r="K290" s="29">
        <v>1</v>
      </c>
      <c r="L290" s="39" t="s">
        <v>88</v>
      </c>
    </row>
    <row r="291" spans="1:12" ht="15" customHeight="1" x14ac:dyDescent="0.25">
      <c r="A291" s="36">
        <v>38866</v>
      </c>
      <c r="B291" s="26">
        <v>3214.9</v>
      </c>
      <c r="C291" s="26">
        <v>2880.6125000000002</v>
      </c>
      <c r="D291" s="24">
        <v>1</v>
      </c>
      <c r="E291" s="37"/>
      <c r="F291" s="37"/>
      <c r="G291" s="24">
        <v>0</v>
      </c>
      <c r="H291" s="38">
        <v>7.6440000000000001</v>
      </c>
      <c r="I291" s="38">
        <v>7.4840499999999999</v>
      </c>
      <c r="J291" s="24">
        <v>0</v>
      </c>
      <c r="K291" s="24">
        <v>1</v>
      </c>
      <c r="L291" s="39" t="s">
        <v>88</v>
      </c>
    </row>
    <row r="292" spans="1:12" ht="15" customHeight="1" x14ac:dyDescent="0.25">
      <c r="A292" s="40">
        <v>38867</v>
      </c>
      <c r="B292" s="31">
        <v>3185.3</v>
      </c>
      <c r="C292" s="31">
        <v>2884.7330000000002</v>
      </c>
      <c r="D292" s="29">
        <v>1</v>
      </c>
      <c r="E292" s="41"/>
      <c r="F292" s="41"/>
      <c r="G292" s="29">
        <v>0</v>
      </c>
      <c r="H292" s="42">
        <v>7.6550000000000002</v>
      </c>
      <c r="I292" s="42">
        <v>7.48816666666667</v>
      </c>
      <c r="J292" s="29">
        <v>0</v>
      </c>
      <c r="K292" s="29">
        <v>1</v>
      </c>
      <c r="L292" s="39" t="s">
        <v>88</v>
      </c>
    </row>
    <row r="293" spans="1:12" ht="15" customHeight="1" x14ac:dyDescent="0.25">
      <c r="A293" s="36">
        <v>38868</v>
      </c>
      <c r="B293" s="26">
        <v>3071.05</v>
      </c>
      <c r="C293" s="26">
        <v>2888.4662499999999</v>
      </c>
      <c r="D293" s="24">
        <v>1</v>
      </c>
      <c r="E293" s="37"/>
      <c r="F293" s="37"/>
      <c r="G293" s="24">
        <v>0</v>
      </c>
      <c r="H293" s="38">
        <v>7.6589999999999998</v>
      </c>
      <c r="I293" s="38">
        <v>7.4923000000000002</v>
      </c>
      <c r="J293" s="24">
        <v>0</v>
      </c>
      <c r="K293" s="24">
        <v>1</v>
      </c>
      <c r="L293" s="39" t="s">
        <v>88</v>
      </c>
    </row>
    <row r="294" spans="1:12" ht="15" customHeight="1" x14ac:dyDescent="0.25">
      <c r="A294" s="40">
        <v>38869</v>
      </c>
      <c r="B294" s="31">
        <v>2962.25</v>
      </c>
      <c r="C294" s="31">
        <v>2891.6840000000002</v>
      </c>
      <c r="D294" s="29">
        <v>1</v>
      </c>
      <c r="E294" s="41"/>
      <c r="F294" s="41"/>
      <c r="G294" s="29">
        <v>0</v>
      </c>
      <c r="H294" s="42">
        <v>7.6760000000000002</v>
      </c>
      <c r="I294" s="42">
        <v>7.4961166666666701</v>
      </c>
      <c r="J294" s="29">
        <v>0</v>
      </c>
      <c r="K294" s="29">
        <v>1</v>
      </c>
      <c r="L294" s="39" t="s">
        <v>88</v>
      </c>
    </row>
    <row r="295" spans="1:12" ht="15" customHeight="1" x14ac:dyDescent="0.25">
      <c r="A295" s="36">
        <v>38870</v>
      </c>
      <c r="B295" s="26">
        <v>3091.35</v>
      </c>
      <c r="C295" s="26">
        <v>2895.34</v>
      </c>
      <c r="D295" s="24">
        <v>1</v>
      </c>
      <c r="E295" s="37"/>
      <c r="F295" s="37"/>
      <c r="G295" s="24">
        <v>0</v>
      </c>
      <c r="H295" s="38">
        <v>7.6710000000000003</v>
      </c>
      <c r="I295" s="38">
        <v>7.4993499999999997</v>
      </c>
      <c r="J295" s="24">
        <v>0</v>
      </c>
      <c r="K295" s="24">
        <v>1</v>
      </c>
      <c r="L295" s="39" t="s">
        <v>88</v>
      </c>
    </row>
    <row r="296" spans="1:12" ht="15" customHeight="1" x14ac:dyDescent="0.25">
      <c r="A296" s="40">
        <v>38873</v>
      </c>
      <c r="B296" s="31">
        <v>3016.65</v>
      </c>
      <c r="C296" s="31">
        <v>2898.5187500000002</v>
      </c>
      <c r="D296" s="29">
        <v>1</v>
      </c>
      <c r="E296" s="41"/>
      <c r="F296" s="41"/>
      <c r="G296" s="29">
        <v>0</v>
      </c>
      <c r="H296" s="42">
        <v>7.6520000000000001</v>
      </c>
      <c r="I296" s="42">
        <v>7.5029666666666701</v>
      </c>
      <c r="J296" s="29">
        <v>0</v>
      </c>
      <c r="K296" s="29">
        <v>1</v>
      </c>
      <c r="L296" s="39" t="s">
        <v>88</v>
      </c>
    </row>
    <row r="297" spans="1:12" ht="15" customHeight="1" x14ac:dyDescent="0.25">
      <c r="A297" s="36">
        <v>38874</v>
      </c>
      <c r="B297" s="26">
        <v>2937.3</v>
      </c>
      <c r="C297" s="26">
        <v>2901.3975</v>
      </c>
      <c r="D297" s="24">
        <v>1</v>
      </c>
      <c r="E297" s="37"/>
      <c r="F297" s="37"/>
      <c r="G297" s="24">
        <v>0</v>
      </c>
      <c r="H297" s="38">
        <v>7.64</v>
      </c>
      <c r="I297" s="38">
        <v>7.5068000000000001</v>
      </c>
      <c r="J297" s="24">
        <v>0</v>
      </c>
      <c r="K297" s="24">
        <v>1</v>
      </c>
      <c r="L297" s="39" t="s">
        <v>88</v>
      </c>
    </row>
    <row r="298" spans="1:12" ht="15" customHeight="1" x14ac:dyDescent="0.25">
      <c r="A298" s="40">
        <v>38875</v>
      </c>
      <c r="B298" s="31">
        <v>2860.45</v>
      </c>
      <c r="C298" s="31">
        <v>2903.8507500000001</v>
      </c>
      <c r="D298" s="29">
        <v>0</v>
      </c>
      <c r="E298" s="41"/>
      <c r="F298" s="41"/>
      <c r="G298" s="29">
        <v>0</v>
      </c>
      <c r="H298" s="42">
        <v>7.6680000000000001</v>
      </c>
      <c r="I298" s="42">
        <v>7.51145</v>
      </c>
      <c r="J298" s="29">
        <v>0</v>
      </c>
      <c r="K298" s="29">
        <v>0</v>
      </c>
      <c r="L298" s="39" t="s">
        <v>88</v>
      </c>
    </row>
    <row r="299" spans="1:12" ht="15" customHeight="1" x14ac:dyDescent="0.25">
      <c r="A299" s="36">
        <v>38876</v>
      </c>
      <c r="B299" s="26">
        <v>2724.35</v>
      </c>
      <c r="C299" s="26">
        <v>2905.4567499999998</v>
      </c>
      <c r="D299" s="24">
        <v>0</v>
      </c>
      <c r="E299" s="37"/>
      <c r="F299" s="37"/>
      <c r="G299" s="24">
        <v>0</v>
      </c>
      <c r="H299" s="38">
        <v>7.673</v>
      </c>
      <c r="I299" s="38">
        <v>7.5158500000000004</v>
      </c>
      <c r="J299" s="24">
        <v>0</v>
      </c>
      <c r="K299" s="24">
        <v>0</v>
      </c>
      <c r="L299" s="39" t="s">
        <v>88</v>
      </c>
    </row>
    <row r="300" spans="1:12" ht="15" customHeight="1" x14ac:dyDescent="0.25">
      <c r="A300" s="40">
        <v>38877</v>
      </c>
      <c r="B300" s="31">
        <v>2866.3</v>
      </c>
      <c r="C300" s="31">
        <v>2907.846</v>
      </c>
      <c r="D300" s="29">
        <v>0</v>
      </c>
      <c r="E300" s="41"/>
      <c r="F300" s="41"/>
      <c r="G300" s="29">
        <v>0</v>
      </c>
      <c r="H300" s="42">
        <v>7.7910000000000004</v>
      </c>
      <c r="I300" s="42">
        <v>7.5221499999999999</v>
      </c>
      <c r="J300" s="29">
        <v>0</v>
      </c>
      <c r="K300" s="29">
        <v>0</v>
      </c>
      <c r="L300" s="39" t="s">
        <v>88</v>
      </c>
    </row>
    <row r="301" spans="1:12" ht="15" customHeight="1" x14ac:dyDescent="0.25">
      <c r="A301" s="36">
        <v>38880</v>
      </c>
      <c r="B301" s="26">
        <v>2776.85</v>
      </c>
      <c r="C301" s="26">
        <v>2909.8130000000001</v>
      </c>
      <c r="D301" s="24">
        <v>0</v>
      </c>
      <c r="E301" s="37"/>
      <c r="F301" s="37"/>
      <c r="G301" s="24">
        <v>0</v>
      </c>
      <c r="H301" s="38">
        <v>7.8029999999999999</v>
      </c>
      <c r="I301" s="38">
        <v>7.5286</v>
      </c>
      <c r="J301" s="24">
        <v>0</v>
      </c>
      <c r="K301" s="24">
        <v>0</v>
      </c>
      <c r="L301" s="39" t="s">
        <v>88</v>
      </c>
    </row>
    <row r="302" spans="1:12" ht="15" customHeight="1" x14ac:dyDescent="0.25">
      <c r="A302" s="40">
        <v>38881</v>
      </c>
      <c r="B302" s="31">
        <v>2663.3</v>
      </c>
      <c r="C302" s="31">
        <v>2911.29025</v>
      </c>
      <c r="D302" s="29">
        <v>0</v>
      </c>
      <c r="E302" s="41"/>
      <c r="F302" s="41"/>
      <c r="G302" s="29">
        <v>0</v>
      </c>
      <c r="H302" s="42">
        <v>7.8120000000000003</v>
      </c>
      <c r="I302" s="42">
        <v>7.5353000000000003</v>
      </c>
      <c r="J302" s="29">
        <v>0</v>
      </c>
      <c r="K302" s="29">
        <v>0</v>
      </c>
      <c r="L302" s="39" t="s">
        <v>88</v>
      </c>
    </row>
    <row r="303" spans="1:12" ht="15" customHeight="1" x14ac:dyDescent="0.25">
      <c r="A303" s="36">
        <v>38882</v>
      </c>
      <c r="B303" s="26">
        <v>2632.8</v>
      </c>
      <c r="C303" s="26">
        <v>2912.82375</v>
      </c>
      <c r="D303" s="24">
        <v>0</v>
      </c>
      <c r="E303" s="37"/>
      <c r="F303" s="37"/>
      <c r="G303" s="24">
        <v>0</v>
      </c>
      <c r="H303" s="38">
        <v>7.7939999999999996</v>
      </c>
      <c r="I303" s="38">
        <v>7.5420166666666697</v>
      </c>
      <c r="J303" s="24">
        <v>0</v>
      </c>
      <c r="K303" s="24">
        <v>0</v>
      </c>
      <c r="L303" s="39" t="s">
        <v>88</v>
      </c>
    </row>
    <row r="304" spans="1:12" ht="15" customHeight="1" x14ac:dyDescent="0.25">
      <c r="A304" s="40">
        <v>38883</v>
      </c>
      <c r="B304" s="31">
        <v>2798.8</v>
      </c>
      <c r="C304" s="31">
        <v>2915.20525</v>
      </c>
      <c r="D304" s="29">
        <v>0</v>
      </c>
      <c r="E304" s="41"/>
      <c r="F304" s="41"/>
      <c r="G304" s="29">
        <v>0</v>
      </c>
      <c r="H304" s="42">
        <v>7.8</v>
      </c>
      <c r="I304" s="42">
        <v>7.5489333333333297</v>
      </c>
      <c r="J304" s="29">
        <v>0</v>
      </c>
      <c r="K304" s="29">
        <v>0</v>
      </c>
      <c r="L304" s="39" t="s">
        <v>88</v>
      </c>
    </row>
    <row r="305" spans="1:12" ht="15" customHeight="1" x14ac:dyDescent="0.25">
      <c r="A305" s="36">
        <v>38884</v>
      </c>
      <c r="B305" s="26">
        <v>2890.35</v>
      </c>
      <c r="C305" s="26">
        <v>2917.8842500000001</v>
      </c>
      <c r="D305" s="24">
        <v>0</v>
      </c>
      <c r="E305" s="37"/>
      <c r="F305" s="37"/>
      <c r="G305" s="24">
        <v>0</v>
      </c>
      <c r="H305" s="38">
        <v>7.8029999999999999</v>
      </c>
      <c r="I305" s="38">
        <v>7.5560666666666698</v>
      </c>
      <c r="J305" s="24">
        <v>0</v>
      </c>
      <c r="K305" s="24">
        <v>0</v>
      </c>
      <c r="L305" s="39" t="s">
        <v>88</v>
      </c>
    </row>
    <row r="306" spans="1:12" ht="15" customHeight="1" x14ac:dyDescent="0.25">
      <c r="A306" s="40">
        <v>38887</v>
      </c>
      <c r="B306" s="31">
        <v>2916.9</v>
      </c>
      <c r="C306" s="31">
        <v>2920.6835000000001</v>
      </c>
      <c r="D306" s="29">
        <v>0</v>
      </c>
      <c r="E306" s="41"/>
      <c r="F306" s="41"/>
      <c r="G306" s="29">
        <v>0</v>
      </c>
      <c r="H306" s="42">
        <v>7.907</v>
      </c>
      <c r="I306" s="42">
        <v>7.5646833333333303</v>
      </c>
      <c r="J306" s="29">
        <v>0</v>
      </c>
      <c r="K306" s="29">
        <v>0</v>
      </c>
      <c r="L306" s="39" t="s">
        <v>88</v>
      </c>
    </row>
    <row r="307" spans="1:12" ht="15" customHeight="1" x14ac:dyDescent="0.25">
      <c r="A307" s="36">
        <v>38888</v>
      </c>
      <c r="B307" s="26">
        <v>2861.3</v>
      </c>
      <c r="C307" s="26">
        <v>2923.3017500000001</v>
      </c>
      <c r="D307" s="24">
        <v>0</v>
      </c>
      <c r="E307" s="37"/>
      <c r="F307" s="37"/>
      <c r="G307" s="24">
        <v>0</v>
      </c>
      <c r="H307" s="38">
        <v>7.9130000000000003</v>
      </c>
      <c r="I307" s="38">
        <v>7.5733499999999996</v>
      </c>
      <c r="J307" s="24">
        <v>0</v>
      </c>
      <c r="K307" s="24">
        <v>0</v>
      </c>
      <c r="L307" s="39" t="s">
        <v>88</v>
      </c>
    </row>
    <row r="308" spans="1:12" ht="15" customHeight="1" x14ac:dyDescent="0.25">
      <c r="A308" s="40">
        <v>38889</v>
      </c>
      <c r="B308" s="31">
        <v>2923.45</v>
      </c>
      <c r="C308" s="31">
        <v>2926.08025</v>
      </c>
      <c r="D308" s="29">
        <v>0</v>
      </c>
      <c r="E308" s="41"/>
      <c r="F308" s="41"/>
      <c r="G308" s="29">
        <v>0</v>
      </c>
      <c r="H308" s="42">
        <v>7.9130000000000003</v>
      </c>
      <c r="I308" s="42">
        <v>7.5821500000000004</v>
      </c>
      <c r="J308" s="29">
        <v>0</v>
      </c>
      <c r="K308" s="29">
        <v>0</v>
      </c>
      <c r="L308" s="39" t="s">
        <v>88</v>
      </c>
    </row>
    <row r="309" spans="1:12" ht="15" customHeight="1" x14ac:dyDescent="0.25">
      <c r="A309" s="36">
        <v>38890</v>
      </c>
      <c r="B309" s="26">
        <v>2994.75</v>
      </c>
      <c r="C309" s="26">
        <v>2929.1307499999998</v>
      </c>
      <c r="D309" s="24">
        <v>1</v>
      </c>
      <c r="E309" s="37"/>
      <c r="F309" s="37"/>
      <c r="G309" s="24">
        <v>0</v>
      </c>
      <c r="H309" s="38">
        <v>7.9930000000000003</v>
      </c>
      <c r="I309" s="38">
        <v>7.5914666666666699</v>
      </c>
      <c r="J309" s="24">
        <v>0</v>
      </c>
      <c r="K309" s="24">
        <v>1</v>
      </c>
      <c r="L309" s="39" t="s">
        <v>88</v>
      </c>
    </row>
    <row r="310" spans="1:12" ht="15" customHeight="1" x14ac:dyDescent="0.25">
      <c r="A310" s="40">
        <v>38891</v>
      </c>
      <c r="B310" s="31">
        <v>3042.7</v>
      </c>
      <c r="C310" s="31">
        <v>2932.3155000000002</v>
      </c>
      <c r="D310" s="29">
        <v>1</v>
      </c>
      <c r="E310" s="41"/>
      <c r="F310" s="41"/>
      <c r="G310" s="29">
        <v>0</v>
      </c>
      <c r="H310" s="42">
        <v>8.0890000000000004</v>
      </c>
      <c r="I310" s="42">
        <v>7.6024500000000002</v>
      </c>
      <c r="J310" s="29">
        <v>0</v>
      </c>
      <c r="K310" s="29">
        <v>1</v>
      </c>
      <c r="L310" s="39" t="s">
        <v>88</v>
      </c>
    </row>
    <row r="311" spans="1:12" ht="15" customHeight="1" x14ac:dyDescent="0.25">
      <c r="A311" s="36">
        <v>38893</v>
      </c>
      <c r="B311" s="26">
        <v>3050.3</v>
      </c>
      <c r="C311" s="26">
        <v>2935.4879999999998</v>
      </c>
      <c r="D311" s="24">
        <v>1</v>
      </c>
      <c r="E311" s="37"/>
      <c r="F311" s="37"/>
      <c r="G311" s="24">
        <v>0</v>
      </c>
      <c r="H311" s="38">
        <v>8.0890000000000004</v>
      </c>
      <c r="I311" s="38">
        <v>7.6123833333333302</v>
      </c>
      <c r="J311" s="24">
        <v>0</v>
      </c>
      <c r="K311" s="24">
        <v>1</v>
      </c>
      <c r="L311" s="39" t="s">
        <v>88</v>
      </c>
    </row>
    <row r="312" spans="1:12" ht="15" customHeight="1" x14ac:dyDescent="0.25">
      <c r="A312" s="40">
        <v>38894</v>
      </c>
      <c r="B312" s="31">
        <v>2943.2</v>
      </c>
      <c r="C312" s="31">
        <v>2938.08925</v>
      </c>
      <c r="D312" s="29">
        <v>1</v>
      </c>
      <c r="E312" s="41"/>
      <c r="F312" s="41"/>
      <c r="G312" s="29">
        <v>0</v>
      </c>
      <c r="H312" s="42">
        <v>8.1229999999999993</v>
      </c>
      <c r="I312" s="42">
        <v>7.6228833333333297</v>
      </c>
      <c r="J312" s="29">
        <v>0</v>
      </c>
      <c r="K312" s="29">
        <v>1</v>
      </c>
      <c r="L312" s="39" t="s">
        <v>88</v>
      </c>
    </row>
    <row r="313" spans="1:12" ht="15" customHeight="1" x14ac:dyDescent="0.25">
      <c r="A313" s="36">
        <v>38895</v>
      </c>
      <c r="B313" s="26">
        <v>2982.45</v>
      </c>
      <c r="C313" s="26">
        <v>2940.8582500000002</v>
      </c>
      <c r="D313" s="24">
        <v>1</v>
      </c>
      <c r="E313" s="37"/>
      <c r="F313" s="37"/>
      <c r="G313" s="24">
        <v>0</v>
      </c>
      <c r="H313" s="38">
        <v>8.1349999999999998</v>
      </c>
      <c r="I313" s="38">
        <v>7.6326333333333301</v>
      </c>
      <c r="J313" s="24">
        <v>0</v>
      </c>
      <c r="K313" s="24">
        <v>1</v>
      </c>
      <c r="L313" s="39" t="s">
        <v>88</v>
      </c>
    </row>
    <row r="314" spans="1:12" ht="15" customHeight="1" x14ac:dyDescent="0.25">
      <c r="A314" s="40">
        <v>38896</v>
      </c>
      <c r="B314" s="31">
        <v>2981.1</v>
      </c>
      <c r="C314" s="31">
        <v>2943.4915000000001</v>
      </c>
      <c r="D314" s="29">
        <v>1</v>
      </c>
      <c r="E314" s="41"/>
      <c r="F314" s="41"/>
      <c r="G314" s="29">
        <v>0</v>
      </c>
      <c r="H314" s="42">
        <v>8.1199999999999992</v>
      </c>
      <c r="I314" s="42">
        <v>7.6420166666666702</v>
      </c>
      <c r="J314" s="29">
        <v>0</v>
      </c>
      <c r="K314" s="29">
        <v>1</v>
      </c>
      <c r="L314" s="39" t="s">
        <v>88</v>
      </c>
    </row>
    <row r="315" spans="1:12" ht="15" customHeight="1" x14ac:dyDescent="0.25">
      <c r="A315" s="36">
        <v>38897</v>
      </c>
      <c r="B315" s="26">
        <v>2997.9</v>
      </c>
      <c r="C315" s="26">
        <v>2946.2037500000001</v>
      </c>
      <c r="D315" s="24">
        <v>1</v>
      </c>
      <c r="E315" s="37"/>
      <c r="F315" s="37"/>
      <c r="G315" s="24">
        <v>0</v>
      </c>
      <c r="H315" s="38">
        <v>8.1280000000000001</v>
      </c>
      <c r="I315" s="38">
        <v>7.6516666666666699</v>
      </c>
      <c r="J315" s="24">
        <v>0</v>
      </c>
      <c r="K315" s="24">
        <v>1</v>
      </c>
      <c r="L315" s="39" t="s">
        <v>88</v>
      </c>
    </row>
    <row r="316" spans="1:12" ht="15" customHeight="1" x14ac:dyDescent="0.25">
      <c r="A316" s="40">
        <v>38898</v>
      </c>
      <c r="B316" s="31">
        <v>3128.2</v>
      </c>
      <c r="C316" s="31">
        <v>2949.424</v>
      </c>
      <c r="D316" s="29">
        <v>1</v>
      </c>
      <c r="E316" s="41"/>
      <c r="F316" s="41"/>
      <c r="G316" s="29">
        <v>0</v>
      </c>
      <c r="H316" s="42">
        <v>8.1509999999999998</v>
      </c>
      <c r="I316" s="42">
        <v>7.6618833333333303</v>
      </c>
      <c r="J316" s="29">
        <v>0</v>
      </c>
      <c r="K316" s="29">
        <v>1</v>
      </c>
      <c r="L316" s="39" t="s">
        <v>88</v>
      </c>
    </row>
    <row r="317" spans="1:12" ht="15" customHeight="1" x14ac:dyDescent="0.25">
      <c r="A317" s="36">
        <v>38901</v>
      </c>
      <c r="B317" s="26">
        <v>3150.95</v>
      </c>
      <c r="C317" s="26">
        <v>2952.6770000000001</v>
      </c>
      <c r="D317" s="24">
        <v>1</v>
      </c>
      <c r="E317" s="37"/>
      <c r="F317" s="37"/>
      <c r="G317" s="24">
        <v>0</v>
      </c>
      <c r="H317" s="38">
        <v>8.1509999999999998</v>
      </c>
      <c r="I317" s="38">
        <v>7.6719666666666697</v>
      </c>
      <c r="J317" s="24">
        <v>0</v>
      </c>
      <c r="K317" s="24">
        <v>1</v>
      </c>
      <c r="L317" s="39" t="s">
        <v>88</v>
      </c>
    </row>
    <row r="318" spans="1:12" ht="15" customHeight="1" x14ac:dyDescent="0.25">
      <c r="A318" s="40">
        <v>38902</v>
      </c>
      <c r="B318" s="31">
        <v>3138.65</v>
      </c>
      <c r="C318" s="31">
        <v>2955.9079999999999</v>
      </c>
      <c r="D318" s="29">
        <v>1</v>
      </c>
      <c r="E318" s="41"/>
      <c r="F318" s="41"/>
      <c r="G318" s="29">
        <v>0</v>
      </c>
      <c r="H318" s="42">
        <v>8.1590000000000007</v>
      </c>
      <c r="I318" s="42">
        <v>7.6822166666666698</v>
      </c>
      <c r="J318" s="29">
        <v>0</v>
      </c>
      <c r="K318" s="29">
        <v>1</v>
      </c>
      <c r="L318" s="39" t="s">
        <v>88</v>
      </c>
    </row>
    <row r="319" spans="1:12" ht="15" customHeight="1" x14ac:dyDescent="0.25">
      <c r="A319" s="36">
        <v>38903</v>
      </c>
      <c r="B319" s="26">
        <v>3197.1</v>
      </c>
      <c r="C319" s="26">
        <v>2959.2737499999998</v>
      </c>
      <c r="D319" s="24">
        <v>1</v>
      </c>
      <c r="E319" s="37"/>
      <c r="F319" s="37"/>
      <c r="G319" s="24">
        <v>0</v>
      </c>
      <c r="H319" s="38">
        <v>8.1590000000000007</v>
      </c>
      <c r="I319" s="38">
        <v>7.6919500000000003</v>
      </c>
      <c r="J319" s="24">
        <v>0</v>
      </c>
      <c r="K319" s="24">
        <v>1</v>
      </c>
      <c r="L319" s="39" t="s">
        <v>88</v>
      </c>
    </row>
    <row r="320" spans="1:12" ht="15" customHeight="1" x14ac:dyDescent="0.25">
      <c r="A320" s="40">
        <v>38904</v>
      </c>
      <c r="B320" s="31">
        <v>3156.4</v>
      </c>
      <c r="C320" s="31">
        <v>2962.2939999999999</v>
      </c>
      <c r="D320" s="29">
        <v>1</v>
      </c>
      <c r="E320" s="41"/>
      <c r="F320" s="41"/>
      <c r="G320" s="29">
        <v>0</v>
      </c>
      <c r="H320" s="42">
        <v>8.1820000000000004</v>
      </c>
      <c r="I320" s="42">
        <v>7.7014666666666702</v>
      </c>
      <c r="J320" s="29">
        <v>0</v>
      </c>
      <c r="K320" s="29">
        <v>1</v>
      </c>
      <c r="L320" s="39" t="s">
        <v>88</v>
      </c>
    </row>
    <row r="321" spans="1:12" ht="15" customHeight="1" x14ac:dyDescent="0.25">
      <c r="A321" s="36">
        <v>38905</v>
      </c>
      <c r="B321" s="26">
        <v>3075.85</v>
      </c>
      <c r="C321" s="26">
        <v>2964.8377500000001</v>
      </c>
      <c r="D321" s="24">
        <v>1</v>
      </c>
      <c r="E321" s="37"/>
      <c r="F321" s="37"/>
      <c r="G321" s="24">
        <v>0</v>
      </c>
      <c r="H321" s="38">
        <v>8.2129999999999992</v>
      </c>
      <c r="I321" s="38">
        <v>7.7111499999999999</v>
      </c>
      <c r="J321" s="24">
        <v>0</v>
      </c>
      <c r="K321" s="24">
        <v>1</v>
      </c>
      <c r="L321" s="39" t="s">
        <v>88</v>
      </c>
    </row>
    <row r="322" spans="1:12" ht="15" customHeight="1" x14ac:dyDescent="0.25">
      <c r="A322" s="40">
        <v>38908</v>
      </c>
      <c r="B322" s="31">
        <v>3142</v>
      </c>
      <c r="C322" s="31">
        <v>2967.6577499999999</v>
      </c>
      <c r="D322" s="29">
        <v>1</v>
      </c>
      <c r="E322" s="41"/>
      <c r="F322" s="41"/>
      <c r="G322" s="29">
        <v>0</v>
      </c>
      <c r="H322" s="42">
        <v>8.2919999999999998</v>
      </c>
      <c r="I322" s="42">
        <v>7.72373333333333</v>
      </c>
      <c r="J322" s="29">
        <v>0</v>
      </c>
      <c r="K322" s="29">
        <v>1</v>
      </c>
      <c r="L322" s="39" t="s">
        <v>88</v>
      </c>
    </row>
    <row r="323" spans="1:12" ht="15" customHeight="1" x14ac:dyDescent="0.25">
      <c r="A323" s="36">
        <v>38909</v>
      </c>
      <c r="B323" s="26">
        <v>3116.15</v>
      </c>
      <c r="C323" s="26">
        <v>2970.402</v>
      </c>
      <c r="D323" s="24">
        <v>1</v>
      </c>
      <c r="E323" s="37"/>
      <c r="F323" s="37"/>
      <c r="G323" s="24">
        <v>0</v>
      </c>
      <c r="H323" s="38">
        <v>8.2919999999999998</v>
      </c>
      <c r="I323" s="38">
        <v>7.7399666666666702</v>
      </c>
      <c r="J323" s="24">
        <v>0</v>
      </c>
      <c r="K323" s="24">
        <v>1</v>
      </c>
      <c r="L323" s="39" t="s">
        <v>88</v>
      </c>
    </row>
    <row r="324" spans="1:12" ht="15" customHeight="1" x14ac:dyDescent="0.25">
      <c r="A324" s="40">
        <v>38910</v>
      </c>
      <c r="B324" s="31">
        <v>3195.9</v>
      </c>
      <c r="C324" s="31">
        <v>2973.9989999999998</v>
      </c>
      <c r="D324" s="29">
        <v>1</v>
      </c>
      <c r="E324" s="41"/>
      <c r="F324" s="41"/>
      <c r="G324" s="29">
        <v>0</v>
      </c>
      <c r="H324" s="42">
        <v>8.3759999999999994</v>
      </c>
      <c r="I324" s="42">
        <v>7.7569333333333299</v>
      </c>
      <c r="J324" s="29">
        <v>0</v>
      </c>
      <c r="K324" s="29">
        <v>1</v>
      </c>
      <c r="L324" s="39" t="s">
        <v>88</v>
      </c>
    </row>
    <row r="325" spans="1:12" ht="15" customHeight="1" x14ac:dyDescent="0.25">
      <c r="A325" s="36">
        <v>38911</v>
      </c>
      <c r="B325" s="26">
        <v>3169.3</v>
      </c>
      <c r="C325" s="26">
        <v>2977.4567499999998</v>
      </c>
      <c r="D325" s="24">
        <v>1</v>
      </c>
      <c r="E325" s="37"/>
      <c r="F325" s="37"/>
      <c r="G325" s="24">
        <v>0</v>
      </c>
      <c r="H325" s="38">
        <v>8.3550000000000004</v>
      </c>
      <c r="I325" s="38">
        <v>7.7738833333333304</v>
      </c>
      <c r="J325" s="24">
        <v>0</v>
      </c>
      <c r="K325" s="24">
        <v>1</v>
      </c>
      <c r="L325" s="39" t="s">
        <v>88</v>
      </c>
    </row>
    <row r="326" spans="1:12" ht="15" customHeight="1" x14ac:dyDescent="0.25">
      <c r="A326" s="40">
        <v>38912</v>
      </c>
      <c r="B326" s="31">
        <v>3123.35</v>
      </c>
      <c r="C326" s="31">
        <v>2980.2867500000002</v>
      </c>
      <c r="D326" s="29">
        <v>1</v>
      </c>
      <c r="E326" s="41"/>
      <c r="F326" s="41"/>
      <c r="G326" s="29">
        <v>0</v>
      </c>
      <c r="H326" s="42">
        <v>8.3439999999999994</v>
      </c>
      <c r="I326" s="42">
        <v>7.7903333333333302</v>
      </c>
      <c r="J326" s="29">
        <v>0</v>
      </c>
      <c r="K326" s="29">
        <v>1</v>
      </c>
      <c r="L326" s="39" t="s">
        <v>88</v>
      </c>
    </row>
    <row r="327" spans="1:12" ht="15" customHeight="1" x14ac:dyDescent="0.25">
      <c r="A327" s="36">
        <v>38915</v>
      </c>
      <c r="B327" s="26">
        <v>3007.55</v>
      </c>
      <c r="C327" s="26">
        <v>2982.4502499999999</v>
      </c>
      <c r="D327" s="24">
        <v>1</v>
      </c>
      <c r="E327" s="37"/>
      <c r="F327" s="37"/>
      <c r="G327" s="24">
        <v>0</v>
      </c>
      <c r="H327" s="38">
        <v>8.3710000000000004</v>
      </c>
      <c r="I327" s="38">
        <v>7.8073499999999996</v>
      </c>
      <c r="J327" s="24">
        <v>0</v>
      </c>
      <c r="K327" s="24">
        <v>1</v>
      </c>
      <c r="L327" s="39" t="s">
        <v>88</v>
      </c>
    </row>
    <row r="328" spans="1:12" ht="15" customHeight="1" x14ac:dyDescent="0.25">
      <c r="A328" s="40">
        <v>38916</v>
      </c>
      <c r="B328" s="31">
        <v>2993.65</v>
      </c>
      <c r="C328" s="31">
        <v>2984.4282499999999</v>
      </c>
      <c r="D328" s="29">
        <v>1</v>
      </c>
      <c r="E328" s="41"/>
      <c r="F328" s="41"/>
      <c r="G328" s="29">
        <v>0</v>
      </c>
      <c r="H328" s="42">
        <v>8.3729999999999993</v>
      </c>
      <c r="I328" s="42">
        <v>7.8234833333333302</v>
      </c>
      <c r="J328" s="29">
        <v>0</v>
      </c>
      <c r="K328" s="29">
        <v>1</v>
      </c>
      <c r="L328" s="39" t="s">
        <v>88</v>
      </c>
    </row>
    <row r="329" spans="1:12" ht="15" customHeight="1" x14ac:dyDescent="0.25">
      <c r="A329" s="36">
        <v>38917</v>
      </c>
      <c r="B329" s="26">
        <v>2932.75</v>
      </c>
      <c r="C329" s="26">
        <v>2986.0360000000001</v>
      </c>
      <c r="D329" s="24">
        <v>0</v>
      </c>
      <c r="E329" s="37"/>
      <c r="F329" s="37"/>
      <c r="G329" s="24">
        <v>0</v>
      </c>
      <c r="H329" s="38">
        <v>8.34</v>
      </c>
      <c r="I329" s="38">
        <v>7.8388166666666699</v>
      </c>
      <c r="J329" s="24">
        <v>0</v>
      </c>
      <c r="K329" s="24">
        <v>0</v>
      </c>
      <c r="L329" s="39" t="s">
        <v>88</v>
      </c>
    </row>
    <row r="330" spans="1:12" ht="15" customHeight="1" x14ac:dyDescent="0.25">
      <c r="A330" s="40">
        <v>38918</v>
      </c>
      <c r="B330" s="31">
        <v>3023.05</v>
      </c>
      <c r="C330" s="31">
        <v>2988.1442499999998</v>
      </c>
      <c r="D330" s="29">
        <v>1</v>
      </c>
      <c r="E330" s="41"/>
      <c r="F330" s="41"/>
      <c r="G330" s="29">
        <v>0</v>
      </c>
      <c r="H330" s="42">
        <v>8.3019999999999996</v>
      </c>
      <c r="I330" s="42">
        <v>7.85401666666667</v>
      </c>
      <c r="J330" s="29">
        <v>0</v>
      </c>
      <c r="K330" s="29">
        <v>1</v>
      </c>
      <c r="L330" s="39" t="s">
        <v>88</v>
      </c>
    </row>
    <row r="331" spans="1:12" ht="15" customHeight="1" x14ac:dyDescent="0.25">
      <c r="A331" s="36">
        <v>38919</v>
      </c>
      <c r="B331" s="26">
        <v>2945</v>
      </c>
      <c r="C331" s="26">
        <v>2989.7190000000001</v>
      </c>
      <c r="D331" s="24">
        <v>0</v>
      </c>
      <c r="E331" s="37"/>
      <c r="F331" s="37"/>
      <c r="G331" s="24">
        <v>0</v>
      </c>
      <c r="H331" s="38">
        <v>8.2420000000000009</v>
      </c>
      <c r="I331" s="38">
        <v>7.8682166666666697</v>
      </c>
      <c r="J331" s="24">
        <v>0</v>
      </c>
      <c r="K331" s="24">
        <v>0</v>
      </c>
      <c r="L331" s="39" t="s">
        <v>88</v>
      </c>
    </row>
    <row r="332" spans="1:12" ht="15" customHeight="1" x14ac:dyDescent="0.25">
      <c r="A332" s="40">
        <v>38922</v>
      </c>
      <c r="B332" s="31">
        <v>2985.85</v>
      </c>
      <c r="C332" s="31">
        <v>2991.3314999999998</v>
      </c>
      <c r="D332" s="29">
        <v>0</v>
      </c>
      <c r="E332" s="41"/>
      <c r="F332" s="41"/>
      <c r="G332" s="29">
        <v>0</v>
      </c>
      <c r="H332" s="42">
        <v>8.2189999999999994</v>
      </c>
      <c r="I332" s="42">
        <v>7.88066666666667</v>
      </c>
      <c r="J332" s="29">
        <v>0</v>
      </c>
      <c r="K332" s="29">
        <v>0</v>
      </c>
      <c r="L332" s="39" t="s">
        <v>88</v>
      </c>
    </row>
    <row r="333" spans="1:12" ht="15" customHeight="1" x14ac:dyDescent="0.25">
      <c r="A333" s="36">
        <v>38923</v>
      </c>
      <c r="B333" s="26">
        <v>3040.5</v>
      </c>
      <c r="C333" s="26">
        <v>2993.3119999999999</v>
      </c>
      <c r="D333" s="24">
        <v>1</v>
      </c>
      <c r="E333" s="37"/>
      <c r="F333" s="37"/>
      <c r="G333" s="24">
        <v>0</v>
      </c>
      <c r="H333" s="38">
        <v>8.2260000000000009</v>
      </c>
      <c r="I333" s="38">
        <v>7.8926499999999997</v>
      </c>
      <c r="J333" s="24">
        <v>0</v>
      </c>
      <c r="K333" s="24">
        <v>1</v>
      </c>
      <c r="L333" s="39" t="s">
        <v>88</v>
      </c>
    </row>
    <row r="334" spans="1:12" ht="15" customHeight="1" x14ac:dyDescent="0.25">
      <c r="A334" s="40">
        <v>38924</v>
      </c>
      <c r="B334" s="31">
        <v>3110.15</v>
      </c>
      <c r="C334" s="31">
        <v>2995.9670000000001</v>
      </c>
      <c r="D334" s="29">
        <v>1</v>
      </c>
      <c r="E334" s="41"/>
      <c r="F334" s="41"/>
      <c r="G334" s="29">
        <v>0</v>
      </c>
      <c r="H334" s="42">
        <v>8.2390000000000008</v>
      </c>
      <c r="I334" s="42">
        <v>7.90438333333333</v>
      </c>
      <c r="J334" s="29">
        <v>0</v>
      </c>
      <c r="K334" s="29">
        <v>1</v>
      </c>
      <c r="L334" s="39" t="s">
        <v>88</v>
      </c>
    </row>
    <row r="335" spans="1:12" ht="15" customHeight="1" x14ac:dyDescent="0.25">
      <c r="A335" s="36">
        <v>38925</v>
      </c>
      <c r="B335" s="26">
        <v>3156.15</v>
      </c>
      <c r="C335" s="26">
        <v>2998.8775000000001</v>
      </c>
      <c r="D335" s="24">
        <v>1</v>
      </c>
      <c r="E335" s="37"/>
      <c r="F335" s="37"/>
      <c r="G335" s="24">
        <v>0</v>
      </c>
      <c r="H335" s="38">
        <v>8.2210000000000001</v>
      </c>
      <c r="I335" s="38">
        <v>7.9157833333333301</v>
      </c>
      <c r="J335" s="24">
        <v>0</v>
      </c>
      <c r="K335" s="24">
        <v>1</v>
      </c>
      <c r="L335" s="39" t="s">
        <v>88</v>
      </c>
    </row>
    <row r="336" spans="1:12" ht="15" customHeight="1" x14ac:dyDescent="0.25">
      <c r="A336" s="40">
        <v>38926</v>
      </c>
      <c r="B336" s="31">
        <v>3130.8</v>
      </c>
      <c r="C336" s="31">
        <v>3001.6972500000002</v>
      </c>
      <c r="D336" s="29">
        <v>1</v>
      </c>
      <c r="E336" s="41"/>
      <c r="F336" s="41"/>
      <c r="G336" s="29">
        <v>0</v>
      </c>
      <c r="H336" s="42">
        <v>8.25</v>
      </c>
      <c r="I336" s="42">
        <v>7.9279166666666701</v>
      </c>
      <c r="J336" s="29">
        <v>0</v>
      </c>
      <c r="K336" s="29">
        <v>1</v>
      </c>
      <c r="L336" s="39" t="s">
        <v>88</v>
      </c>
    </row>
    <row r="337" spans="1:12" ht="15" customHeight="1" x14ac:dyDescent="0.25">
      <c r="A337" s="36">
        <v>38929</v>
      </c>
      <c r="B337" s="26">
        <v>3143.2</v>
      </c>
      <c r="C337" s="26">
        <v>3004.4654999999998</v>
      </c>
      <c r="D337" s="24">
        <v>1</v>
      </c>
      <c r="E337" s="37"/>
      <c r="F337" s="37"/>
      <c r="G337" s="24">
        <v>0</v>
      </c>
      <c r="H337" s="38">
        <v>8.2379999999999995</v>
      </c>
      <c r="I337" s="38">
        <v>7.9403833333333296</v>
      </c>
      <c r="J337" s="24">
        <v>0</v>
      </c>
      <c r="K337" s="24">
        <v>1</v>
      </c>
      <c r="L337" s="39" t="s">
        <v>88</v>
      </c>
    </row>
    <row r="338" spans="1:12" ht="15" customHeight="1" x14ac:dyDescent="0.25">
      <c r="A338" s="40">
        <v>38930</v>
      </c>
      <c r="B338" s="31">
        <v>3147.8</v>
      </c>
      <c r="C338" s="31">
        <v>3007.518</v>
      </c>
      <c r="D338" s="29">
        <v>1</v>
      </c>
      <c r="E338" s="41"/>
      <c r="F338" s="41"/>
      <c r="G338" s="29">
        <v>0</v>
      </c>
      <c r="H338" s="42">
        <v>8.2899999999999991</v>
      </c>
      <c r="I338" s="42">
        <v>7.9535499999999999</v>
      </c>
      <c r="J338" s="29">
        <v>0</v>
      </c>
      <c r="K338" s="29">
        <v>1</v>
      </c>
      <c r="L338" s="39" t="s">
        <v>88</v>
      </c>
    </row>
    <row r="339" spans="1:12" ht="15" customHeight="1" x14ac:dyDescent="0.25">
      <c r="A339" s="36">
        <v>38931</v>
      </c>
      <c r="B339" s="26">
        <v>3182.1</v>
      </c>
      <c r="C339" s="26">
        <v>3011.0065</v>
      </c>
      <c r="D339" s="24">
        <v>1</v>
      </c>
      <c r="E339" s="37"/>
      <c r="F339" s="37"/>
      <c r="G339" s="24">
        <v>0</v>
      </c>
      <c r="H339" s="38">
        <v>8.2899999999999991</v>
      </c>
      <c r="I339" s="38">
        <v>7.9661833333333298</v>
      </c>
      <c r="J339" s="24">
        <v>0</v>
      </c>
      <c r="K339" s="24">
        <v>1</v>
      </c>
      <c r="L339" s="39" t="s">
        <v>88</v>
      </c>
    </row>
    <row r="340" spans="1:12" ht="15" customHeight="1" x14ac:dyDescent="0.25">
      <c r="A340" s="40">
        <v>38932</v>
      </c>
      <c r="B340" s="31">
        <v>3190</v>
      </c>
      <c r="C340" s="31">
        <v>3014.5307499999999</v>
      </c>
      <c r="D340" s="29">
        <v>1</v>
      </c>
      <c r="E340" s="41"/>
      <c r="F340" s="41"/>
      <c r="G340" s="29">
        <v>0</v>
      </c>
      <c r="H340" s="42">
        <v>8.2899999999999991</v>
      </c>
      <c r="I340" s="42">
        <v>7.9786000000000001</v>
      </c>
      <c r="J340" s="29">
        <v>0</v>
      </c>
      <c r="K340" s="29">
        <v>1</v>
      </c>
      <c r="L340" s="39" t="s">
        <v>88</v>
      </c>
    </row>
    <row r="341" spans="1:12" ht="15" customHeight="1" x14ac:dyDescent="0.25">
      <c r="A341" s="36">
        <v>38933</v>
      </c>
      <c r="B341" s="26">
        <v>3176.75</v>
      </c>
      <c r="C341" s="26">
        <v>3018.0735</v>
      </c>
      <c r="D341" s="24">
        <v>1</v>
      </c>
      <c r="E341" s="37"/>
      <c r="F341" s="37"/>
      <c r="G341" s="24">
        <v>0</v>
      </c>
      <c r="H341" s="38">
        <v>8.2870000000000008</v>
      </c>
      <c r="I341" s="38">
        <v>7.9901999999999997</v>
      </c>
      <c r="J341" s="24">
        <v>0</v>
      </c>
      <c r="K341" s="24">
        <v>1</v>
      </c>
      <c r="L341" s="39" t="s">
        <v>88</v>
      </c>
    </row>
    <row r="342" spans="1:12" ht="15" customHeight="1" x14ac:dyDescent="0.25">
      <c r="A342" s="40">
        <v>38936</v>
      </c>
      <c r="B342" s="31">
        <v>3151.1</v>
      </c>
      <c r="C342" s="31">
        <v>3021.7667499999998</v>
      </c>
      <c r="D342" s="29">
        <v>1</v>
      </c>
      <c r="E342" s="41"/>
      <c r="F342" s="41"/>
      <c r="G342" s="29">
        <v>0</v>
      </c>
      <c r="H342" s="42">
        <v>8.2550000000000008</v>
      </c>
      <c r="I342" s="42">
        <v>8.0015999999999998</v>
      </c>
      <c r="J342" s="29">
        <v>0</v>
      </c>
      <c r="K342" s="29">
        <v>1</v>
      </c>
      <c r="L342" s="39" t="s">
        <v>88</v>
      </c>
    </row>
    <row r="343" spans="1:12" ht="15" customHeight="1" x14ac:dyDescent="0.25">
      <c r="A343" s="36">
        <v>38937</v>
      </c>
      <c r="B343" s="26">
        <v>3212.4</v>
      </c>
      <c r="C343" s="26">
        <v>3025.8515000000002</v>
      </c>
      <c r="D343" s="24">
        <v>1</v>
      </c>
      <c r="E343" s="37"/>
      <c r="F343" s="37"/>
      <c r="G343" s="24">
        <v>0</v>
      </c>
      <c r="H343" s="38">
        <v>8.2629999999999999</v>
      </c>
      <c r="I343" s="38">
        <v>8.0129166666666691</v>
      </c>
      <c r="J343" s="24">
        <v>0</v>
      </c>
      <c r="K343" s="24">
        <v>1</v>
      </c>
      <c r="L343" s="39" t="s">
        <v>88</v>
      </c>
    </row>
    <row r="344" spans="1:12" ht="15" customHeight="1" x14ac:dyDescent="0.25">
      <c r="A344" s="40">
        <v>38938</v>
      </c>
      <c r="B344" s="31">
        <v>3254.6</v>
      </c>
      <c r="C344" s="31">
        <v>3029.9057499999999</v>
      </c>
      <c r="D344" s="29">
        <v>1</v>
      </c>
      <c r="E344" s="41"/>
      <c r="F344" s="41"/>
      <c r="G344" s="29">
        <v>0</v>
      </c>
      <c r="H344" s="42">
        <v>8.1199999999999992</v>
      </c>
      <c r="I344" s="42">
        <v>8.0211500000000004</v>
      </c>
      <c r="J344" s="29">
        <v>0</v>
      </c>
      <c r="K344" s="29">
        <v>1</v>
      </c>
      <c r="L344" s="39" t="s">
        <v>88</v>
      </c>
    </row>
    <row r="345" spans="1:12" ht="15" customHeight="1" x14ac:dyDescent="0.25">
      <c r="A345" s="36">
        <v>38939</v>
      </c>
      <c r="B345" s="26">
        <v>3260.1</v>
      </c>
      <c r="C345" s="26">
        <v>3034.232</v>
      </c>
      <c r="D345" s="24">
        <v>1</v>
      </c>
      <c r="E345" s="37"/>
      <c r="F345" s="37"/>
      <c r="G345" s="24">
        <v>0</v>
      </c>
      <c r="H345" s="38">
        <v>8.0869999999999997</v>
      </c>
      <c r="I345" s="38">
        <v>8.0290666666666706</v>
      </c>
      <c r="J345" s="24">
        <v>0</v>
      </c>
      <c r="K345" s="24">
        <v>1</v>
      </c>
      <c r="L345" s="39" t="s">
        <v>88</v>
      </c>
    </row>
    <row r="346" spans="1:12" ht="15" customHeight="1" x14ac:dyDescent="0.25">
      <c r="A346" s="40">
        <v>38940</v>
      </c>
      <c r="B346" s="31">
        <v>3274.35</v>
      </c>
      <c r="C346" s="31">
        <v>3038.5127499999999</v>
      </c>
      <c r="D346" s="29">
        <v>1</v>
      </c>
      <c r="E346" s="41"/>
      <c r="F346" s="41"/>
      <c r="G346" s="29">
        <v>0</v>
      </c>
      <c r="H346" s="42">
        <v>8.1210000000000004</v>
      </c>
      <c r="I346" s="42">
        <v>8.0378000000000007</v>
      </c>
      <c r="J346" s="29">
        <v>0</v>
      </c>
      <c r="K346" s="29">
        <v>1</v>
      </c>
      <c r="L346" s="39" t="s">
        <v>88</v>
      </c>
    </row>
    <row r="347" spans="1:12" ht="15" customHeight="1" x14ac:dyDescent="0.25">
      <c r="A347" s="36">
        <v>38943</v>
      </c>
      <c r="B347" s="26">
        <v>3313.1</v>
      </c>
      <c r="C347" s="26">
        <v>3043.03575</v>
      </c>
      <c r="D347" s="24">
        <v>1</v>
      </c>
      <c r="E347" s="37"/>
      <c r="F347" s="37"/>
      <c r="G347" s="24">
        <v>0</v>
      </c>
      <c r="H347" s="38">
        <v>8.1389999999999993</v>
      </c>
      <c r="I347" s="38">
        <v>8.0468833333333301</v>
      </c>
      <c r="J347" s="24">
        <v>0</v>
      </c>
      <c r="K347" s="24">
        <v>1</v>
      </c>
      <c r="L347" s="39" t="s">
        <v>88</v>
      </c>
    </row>
    <row r="348" spans="1:12" ht="15" customHeight="1" x14ac:dyDescent="0.25">
      <c r="A348" s="40">
        <v>38945</v>
      </c>
      <c r="B348" s="31">
        <v>3356.05</v>
      </c>
      <c r="C348" s="31">
        <v>3048.0515</v>
      </c>
      <c r="D348" s="29">
        <v>1</v>
      </c>
      <c r="E348" s="41"/>
      <c r="F348" s="41"/>
      <c r="G348" s="29">
        <v>0</v>
      </c>
      <c r="H348" s="42">
        <v>8.093</v>
      </c>
      <c r="I348" s="42">
        <v>8.0549833333333307</v>
      </c>
      <c r="J348" s="29">
        <v>0</v>
      </c>
      <c r="K348" s="29">
        <v>1</v>
      </c>
      <c r="L348" s="39" t="s">
        <v>88</v>
      </c>
    </row>
    <row r="349" spans="1:12" ht="15" customHeight="1" x14ac:dyDescent="0.25">
      <c r="A349" s="36">
        <v>38946</v>
      </c>
      <c r="B349" s="26">
        <v>3353.9</v>
      </c>
      <c r="C349" s="26">
        <v>3053.2407499999999</v>
      </c>
      <c r="D349" s="24">
        <v>1</v>
      </c>
      <c r="E349" s="37"/>
      <c r="F349" s="37"/>
      <c r="G349" s="24">
        <v>0</v>
      </c>
      <c r="H349" s="38">
        <v>8.0269999999999992</v>
      </c>
      <c r="I349" s="38">
        <v>8.0619833333333304</v>
      </c>
      <c r="J349" s="24">
        <v>1</v>
      </c>
      <c r="K349" s="24">
        <v>2</v>
      </c>
      <c r="L349" s="43" t="s">
        <v>89</v>
      </c>
    </row>
    <row r="350" spans="1:12" ht="15" customHeight="1" x14ac:dyDescent="0.25">
      <c r="A350" s="40">
        <v>38947</v>
      </c>
      <c r="B350" s="31">
        <v>3356.75</v>
      </c>
      <c r="C350" s="31">
        <v>3058.16975</v>
      </c>
      <c r="D350" s="29">
        <v>1</v>
      </c>
      <c r="E350" s="41"/>
      <c r="F350" s="41"/>
      <c r="G350" s="29">
        <v>0</v>
      </c>
      <c r="H350" s="42">
        <v>8.0190000000000001</v>
      </c>
      <c r="I350" s="42">
        <v>8.0687833333333305</v>
      </c>
      <c r="J350" s="29">
        <v>1</v>
      </c>
      <c r="K350" s="29">
        <v>2</v>
      </c>
      <c r="L350" s="43" t="s">
        <v>89</v>
      </c>
    </row>
    <row r="351" spans="1:12" ht="15" customHeight="1" x14ac:dyDescent="0.25">
      <c r="A351" s="36">
        <v>38950</v>
      </c>
      <c r="B351" s="26">
        <v>3366</v>
      </c>
      <c r="C351" s="26">
        <v>3063.0659999999998</v>
      </c>
      <c r="D351" s="24">
        <v>1</v>
      </c>
      <c r="E351" s="37"/>
      <c r="F351" s="37"/>
      <c r="G351" s="24">
        <v>0</v>
      </c>
      <c r="H351" s="38">
        <v>8.0350000000000001</v>
      </c>
      <c r="I351" s="38">
        <v>8.0753000000000004</v>
      </c>
      <c r="J351" s="24">
        <v>1</v>
      </c>
      <c r="K351" s="24">
        <v>2</v>
      </c>
      <c r="L351" s="43" t="s">
        <v>89</v>
      </c>
    </row>
    <row r="352" spans="1:12" ht="15" customHeight="1" x14ac:dyDescent="0.25">
      <c r="A352" s="40">
        <v>38951</v>
      </c>
      <c r="B352" s="31">
        <v>3364.6</v>
      </c>
      <c r="C352" s="31">
        <v>3067.7937499999998</v>
      </c>
      <c r="D352" s="29">
        <v>1</v>
      </c>
      <c r="E352" s="41"/>
      <c r="F352" s="41"/>
      <c r="G352" s="29">
        <v>0</v>
      </c>
      <c r="H352" s="42">
        <v>8.0269999999999992</v>
      </c>
      <c r="I352" s="42">
        <v>8.0815000000000001</v>
      </c>
      <c r="J352" s="29">
        <v>1</v>
      </c>
      <c r="K352" s="29">
        <v>2</v>
      </c>
      <c r="L352" s="43" t="s">
        <v>89</v>
      </c>
    </row>
    <row r="353" spans="1:12" ht="15" customHeight="1" x14ac:dyDescent="0.25">
      <c r="A353" s="36">
        <v>38952</v>
      </c>
      <c r="B353" s="26">
        <v>3335.8</v>
      </c>
      <c r="C353" s="26">
        <v>3072.1647499999999</v>
      </c>
      <c r="D353" s="24">
        <v>1</v>
      </c>
      <c r="E353" s="37"/>
      <c r="F353" s="37"/>
      <c r="G353" s="24">
        <v>0</v>
      </c>
      <c r="H353" s="38">
        <v>8</v>
      </c>
      <c r="I353" s="38">
        <v>8.0871833333333303</v>
      </c>
      <c r="J353" s="24">
        <v>1</v>
      </c>
      <c r="K353" s="24">
        <v>2</v>
      </c>
      <c r="L353" s="43" t="s">
        <v>89</v>
      </c>
    </row>
    <row r="354" spans="1:12" ht="15" customHeight="1" x14ac:dyDescent="0.25">
      <c r="A354" s="40">
        <v>38953</v>
      </c>
      <c r="B354" s="31">
        <v>3370.4</v>
      </c>
      <c r="C354" s="31">
        <v>3076.5535</v>
      </c>
      <c r="D354" s="29">
        <v>1</v>
      </c>
      <c r="E354" s="41"/>
      <c r="F354" s="41"/>
      <c r="G354" s="29">
        <v>0</v>
      </c>
      <c r="H354" s="42">
        <v>7.9290000000000003</v>
      </c>
      <c r="I354" s="42">
        <v>8.0914000000000001</v>
      </c>
      <c r="J354" s="29">
        <v>1</v>
      </c>
      <c r="K354" s="29">
        <v>2</v>
      </c>
      <c r="L354" s="43" t="s">
        <v>89</v>
      </c>
    </row>
    <row r="355" spans="1:12" ht="15" customHeight="1" x14ac:dyDescent="0.25">
      <c r="A355" s="36">
        <v>38954</v>
      </c>
      <c r="B355" s="26">
        <v>3385.95</v>
      </c>
      <c r="C355" s="26">
        <v>3081.03775</v>
      </c>
      <c r="D355" s="24">
        <v>1</v>
      </c>
      <c r="E355" s="37"/>
      <c r="F355" s="37"/>
      <c r="G355" s="24">
        <v>0</v>
      </c>
      <c r="H355" s="38">
        <v>7.98</v>
      </c>
      <c r="I355" s="38">
        <v>8.0965500000000006</v>
      </c>
      <c r="J355" s="24">
        <v>1</v>
      </c>
      <c r="K355" s="24">
        <v>2</v>
      </c>
      <c r="L355" s="43" t="s">
        <v>89</v>
      </c>
    </row>
    <row r="356" spans="1:12" ht="15" customHeight="1" x14ac:dyDescent="0.25">
      <c r="A356" s="40">
        <v>38957</v>
      </c>
      <c r="B356" s="31">
        <v>3401.1</v>
      </c>
      <c r="C356" s="31">
        <v>3085.5397499999999</v>
      </c>
      <c r="D356" s="29">
        <v>1</v>
      </c>
      <c r="E356" s="41"/>
      <c r="F356" s="41"/>
      <c r="G356" s="29">
        <v>0</v>
      </c>
      <c r="H356" s="42">
        <v>7.95</v>
      </c>
      <c r="I356" s="42">
        <v>8.1015166666666705</v>
      </c>
      <c r="J356" s="29">
        <v>1</v>
      </c>
      <c r="K356" s="29">
        <v>2</v>
      </c>
      <c r="L356" s="43" t="s">
        <v>89</v>
      </c>
    </row>
    <row r="357" spans="1:12" ht="15" customHeight="1" x14ac:dyDescent="0.25">
      <c r="A357" s="36">
        <v>38958</v>
      </c>
      <c r="B357" s="26">
        <v>3425.7</v>
      </c>
      <c r="C357" s="26">
        <v>3089.9250000000002</v>
      </c>
      <c r="D357" s="24">
        <v>1</v>
      </c>
      <c r="E357" s="37"/>
      <c r="F357" s="37"/>
      <c r="G357" s="24">
        <v>0</v>
      </c>
      <c r="H357" s="38">
        <v>7.9459999999999997</v>
      </c>
      <c r="I357" s="38">
        <v>8.1066166666666692</v>
      </c>
      <c r="J357" s="24">
        <v>1</v>
      </c>
      <c r="K357" s="24">
        <v>2</v>
      </c>
      <c r="L357" s="43" t="s">
        <v>89</v>
      </c>
    </row>
    <row r="358" spans="1:12" ht="15" customHeight="1" x14ac:dyDescent="0.25">
      <c r="A358" s="40">
        <v>38959</v>
      </c>
      <c r="B358" s="31">
        <v>3430.35</v>
      </c>
      <c r="C358" s="31">
        <v>3094.28325</v>
      </c>
      <c r="D358" s="29">
        <v>1</v>
      </c>
      <c r="E358" s="41"/>
      <c r="F358" s="41"/>
      <c r="G358" s="29">
        <v>0</v>
      </c>
      <c r="H358" s="42">
        <v>7.9329999999999998</v>
      </c>
      <c r="I358" s="42">
        <v>8.1110333333333298</v>
      </c>
      <c r="J358" s="29">
        <v>1</v>
      </c>
      <c r="K358" s="29">
        <v>2</v>
      </c>
      <c r="L358" s="43" t="s">
        <v>89</v>
      </c>
    </row>
    <row r="359" spans="1:12" ht="15" customHeight="1" x14ac:dyDescent="0.25">
      <c r="A359" s="36">
        <v>38960</v>
      </c>
      <c r="B359" s="26">
        <v>3413.9</v>
      </c>
      <c r="C359" s="26">
        <v>3098.4389999999999</v>
      </c>
      <c r="D359" s="24">
        <v>1</v>
      </c>
      <c r="E359" s="37"/>
      <c r="F359" s="37"/>
      <c r="G359" s="24">
        <v>0</v>
      </c>
      <c r="H359" s="38">
        <v>7.891</v>
      </c>
      <c r="I359" s="38">
        <v>8.11466666666667</v>
      </c>
      <c r="J359" s="24">
        <v>1</v>
      </c>
      <c r="K359" s="24">
        <v>2</v>
      </c>
      <c r="L359" s="43" t="s">
        <v>89</v>
      </c>
    </row>
    <row r="360" spans="1:12" ht="15" customHeight="1" x14ac:dyDescent="0.25">
      <c r="A360" s="40">
        <v>38961</v>
      </c>
      <c r="B360" s="31">
        <v>3435.45</v>
      </c>
      <c r="C360" s="31">
        <v>3102.5965000000001</v>
      </c>
      <c r="D360" s="29">
        <v>1</v>
      </c>
      <c r="E360" s="41"/>
      <c r="F360" s="41"/>
      <c r="G360" s="29">
        <v>0</v>
      </c>
      <c r="H360" s="42">
        <v>7.8769999999999998</v>
      </c>
      <c r="I360" s="42">
        <v>8.1160999999999994</v>
      </c>
      <c r="J360" s="29">
        <v>1</v>
      </c>
      <c r="K360" s="29">
        <v>2</v>
      </c>
      <c r="L360" s="43" t="s">
        <v>89</v>
      </c>
    </row>
    <row r="361" spans="1:12" ht="15" customHeight="1" x14ac:dyDescent="0.25">
      <c r="A361" s="36">
        <v>38964</v>
      </c>
      <c r="B361" s="26">
        <v>3476.85</v>
      </c>
      <c r="C361" s="26">
        <v>3106.8805000000002</v>
      </c>
      <c r="D361" s="24">
        <v>1</v>
      </c>
      <c r="E361" s="37"/>
      <c r="F361" s="37"/>
      <c r="G361" s="24">
        <v>0</v>
      </c>
      <c r="H361" s="38">
        <v>7.7229999999999999</v>
      </c>
      <c r="I361" s="38">
        <v>8.1147666666666698</v>
      </c>
      <c r="J361" s="24">
        <v>1</v>
      </c>
      <c r="K361" s="24">
        <v>2</v>
      </c>
      <c r="L361" s="43" t="s">
        <v>89</v>
      </c>
    </row>
    <row r="362" spans="1:12" ht="15" customHeight="1" x14ac:dyDescent="0.25">
      <c r="A362" s="40">
        <v>38965</v>
      </c>
      <c r="B362" s="31">
        <v>3473.75</v>
      </c>
      <c r="C362" s="31">
        <v>3111.23675</v>
      </c>
      <c r="D362" s="29">
        <v>1</v>
      </c>
      <c r="E362" s="41"/>
      <c r="F362" s="41"/>
      <c r="G362" s="29">
        <v>0</v>
      </c>
      <c r="H362" s="42">
        <v>7.7539999999999996</v>
      </c>
      <c r="I362" s="42">
        <v>8.1137999999999995</v>
      </c>
      <c r="J362" s="29">
        <v>1</v>
      </c>
      <c r="K362" s="29">
        <v>2</v>
      </c>
      <c r="L362" s="43" t="s">
        <v>89</v>
      </c>
    </row>
    <row r="363" spans="1:12" ht="15" customHeight="1" x14ac:dyDescent="0.25">
      <c r="A363" s="36">
        <v>38966</v>
      </c>
      <c r="B363" s="26">
        <v>3477.25</v>
      </c>
      <c r="C363" s="26">
        <v>3115.75875</v>
      </c>
      <c r="D363" s="24">
        <v>1</v>
      </c>
      <c r="E363" s="37"/>
      <c r="F363" s="37"/>
      <c r="G363" s="24">
        <v>0</v>
      </c>
      <c r="H363" s="38">
        <v>7.7690000000000001</v>
      </c>
      <c r="I363" s="38">
        <v>8.1133833333333296</v>
      </c>
      <c r="J363" s="24">
        <v>1</v>
      </c>
      <c r="K363" s="24">
        <v>2</v>
      </c>
      <c r="L363" s="43" t="s">
        <v>89</v>
      </c>
    </row>
    <row r="364" spans="1:12" ht="15" customHeight="1" x14ac:dyDescent="0.25">
      <c r="A364" s="40">
        <v>38967</v>
      </c>
      <c r="B364" s="31">
        <v>3454.55</v>
      </c>
      <c r="C364" s="31">
        <v>3119.9884999999999</v>
      </c>
      <c r="D364" s="29">
        <v>1</v>
      </c>
      <c r="E364" s="41"/>
      <c r="F364" s="41"/>
      <c r="G364" s="29">
        <v>0</v>
      </c>
      <c r="H364" s="42">
        <v>7.78</v>
      </c>
      <c r="I364" s="42">
        <v>8.1130499999999994</v>
      </c>
      <c r="J364" s="29">
        <v>1</v>
      </c>
      <c r="K364" s="29">
        <v>2</v>
      </c>
      <c r="L364" s="43" t="s">
        <v>89</v>
      </c>
    </row>
    <row r="365" spans="1:12" ht="15" customHeight="1" x14ac:dyDescent="0.25">
      <c r="A365" s="36">
        <v>38968</v>
      </c>
      <c r="B365" s="26">
        <v>3471.45</v>
      </c>
      <c r="C365" s="26">
        <v>3124.1707500000002</v>
      </c>
      <c r="D365" s="24">
        <v>1</v>
      </c>
      <c r="E365" s="37"/>
      <c r="F365" s="37"/>
      <c r="G365" s="24">
        <v>0</v>
      </c>
      <c r="H365" s="38">
        <v>7.7050000000000001</v>
      </c>
      <c r="I365" s="38">
        <v>8.1114166666666705</v>
      </c>
      <c r="J365" s="24">
        <v>1</v>
      </c>
      <c r="K365" s="24">
        <v>2</v>
      </c>
      <c r="L365" s="43" t="s">
        <v>89</v>
      </c>
    </row>
    <row r="366" spans="1:12" ht="15" customHeight="1" x14ac:dyDescent="0.25">
      <c r="A366" s="40">
        <v>38971</v>
      </c>
      <c r="B366" s="31">
        <v>3366.15</v>
      </c>
      <c r="C366" s="31">
        <v>3127.68</v>
      </c>
      <c r="D366" s="29">
        <v>1</v>
      </c>
      <c r="E366" s="41"/>
      <c r="F366" s="41"/>
      <c r="G366" s="29">
        <v>0</v>
      </c>
      <c r="H366" s="42">
        <v>7.7069999999999999</v>
      </c>
      <c r="I366" s="42">
        <v>8.1080833333333295</v>
      </c>
      <c r="J366" s="29">
        <v>1</v>
      </c>
      <c r="K366" s="29">
        <v>2</v>
      </c>
      <c r="L366" s="43" t="s">
        <v>89</v>
      </c>
    </row>
    <row r="367" spans="1:12" ht="15" customHeight="1" x14ac:dyDescent="0.25">
      <c r="A367" s="36">
        <v>38972</v>
      </c>
      <c r="B367" s="26">
        <v>3389.9</v>
      </c>
      <c r="C367" s="26">
        <v>3131.21225</v>
      </c>
      <c r="D367" s="24">
        <v>1</v>
      </c>
      <c r="E367" s="37"/>
      <c r="F367" s="37"/>
      <c r="G367" s="24">
        <v>0</v>
      </c>
      <c r="H367" s="38">
        <v>7.7709999999999999</v>
      </c>
      <c r="I367" s="38">
        <v>8.1057166666666696</v>
      </c>
      <c r="J367" s="24">
        <v>1</v>
      </c>
      <c r="K367" s="24">
        <v>2</v>
      </c>
      <c r="L367" s="43" t="s">
        <v>89</v>
      </c>
    </row>
    <row r="368" spans="1:12" ht="15" customHeight="1" x14ac:dyDescent="0.25">
      <c r="A368" s="40">
        <v>38973</v>
      </c>
      <c r="B368" s="31">
        <v>3454.55</v>
      </c>
      <c r="C368" s="31">
        <v>3134.9250000000002</v>
      </c>
      <c r="D368" s="29">
        <v>1</v>
      </c>
      <c r="E368" s="41"/>
      <c r="F368" s="41"/>
      <c r="G368" s="29">
        <v>0</v>
      </c>
      <c r="H368" s="42">
        <v>7.7380000000000004</v>
      </c>
      <c r="I368" s="42">
        <v>8.1028000000000002</v>
      </c>
      <c r="J368" s="29">
        <v>1</v>
      </c>
      <c r="K368" s="29">
        <v>2</v>
      </c>
      <c r="L368" s="43" t="s">
        <v>89</v>
      </c>
    </row>
    <row r="369" spans="1:12" ht="15" customHeight="1" x14ac:dyDescent="0.25">
      <c r="A369" s="36">
        <v>38974</v>
      </c>
      <c r="B369" s="26">
        <v>3471.6</v>
      </c>
      <c r="C369" s="26">
        <v>3138.7914999999998</v>
      </c>
      <c r="D369" s="24">
        <v>1</v>
      </c>
      <c r="E369" s="37"/>
      <c r="F369" s="37"/>
      <c r="G369" s="24">
        <v>0</v>
      </c>
      <c r="H369" s="38">
        <v>7.8079999999999998</v>
      </c>
      <c r="I369" s="38">
        <v>8.0997166666666693</v>
      </c>
      <c r="J369" s="24">
        <v>1</v>
      </c>
      <c r="K369" s="24">
        <v>2</v>
      </c>
      <c r="L369" s="43" t="s">
        <v>89</v>
      </c>
    </row>
    <row r="370" spans="1:12" ht="15" customHeight="1" x14ac:dyDescent="0.25">
      <c r="A370" s="40">
        <v>38975</v>
      </c>
      <c r="B370" s="31">
        <v>3478.6</v>
      </c>
      <c r="C370" s="31">
        <v>3142.9232499999998</v>
      </c>
      <c r="D370" s="29">
        <v>1</v>
      </c>
      <c r="E370" s="41"/>
      <c r="F370" s="41"/>
      <c r="G370" s="29">
        <v>0</v>
      </c>
      <c r="H370" s="42">
        <v>7.8289999999999997</v>
      </c>
      <c r="I370" s="42">
        <v>8.0953833333333307</v>
      </c>
      <c r="J370" s="29">
        <v>1</v>
      </c>
      <c r="K370" s="29">
        <v>2</v>
      </c>
      <c r="L370" s="43" t="s">
        <v>89</v>
      </c>
    </row>
    <row r="371" spans="1:12" ht="15" customHeight="1" x14ac:dyDescent="0.25">
      <c r="A371" s="36">
        <v>38978</v>
      </c>
      <c r="B371" s="26">
        <v>3492.75</v>
      </c>
      <c r="C371" s="26">
        <v>3146.8922499999999</v>
      </c>
      <c r="D371" s="24">
        <v>1</v>
      </c>
      <c r="E371" s="37"/>
      <c r="F371" s="37"/>
      <c r="G371" s="24">
        <v>0</v>
      </c>
      <c r="H371" s="38">
        <v>7.7859999999999996</v>
      </c>
      <c r="I371" s="38">
        <v>8.09033333333333</v>
      </c>
      <c r="J371" s="24">
        <v>1</v>
      </c>
      <c r="K371" s="24">
        <v>2</v>
      </c>
      <c r="L371" s="43" t="s">
        <v>89</v>
      </c>
    </row>
    <row r="372" spans="1:12" ht="15" customHeight="1" x14ac:dyDescent="0.25">
      <c r="A372" s="40">
        <v>38979</v>
      </c>
      <c r="B372" s="31">
        <v>3457.35</v>
      </c>
      <c r="C372" s="31">
        <v>3150.6892499999999</v>
      </c>
      <c r="D372" s="29">
        <v>1</v>
      </c>
      <c r="E372" s="41"/>
      <c r="F372" s="41"/>
      <c r="G372" s="29">
        <v>0</v>
      </c>
      <c r="H372" s="42">
        <v>7.7329999999999997</v>
      </c>
      <c r="I372" s="42">
        <v>8.0838333333333399</v>
      </c>
      <c r="J372" s="29">
        <v>1</v>
      </c>
      <c r="K372" s="29">
        <v>2</v>
      </c>
      <c r="L372" s="43" t="s">
        <v>89</v>
      </c>
    </row>
    <row r="373" spans="1:12" ht="15" customHeight="1" x14ac:dyDescent="0.25">
      <c r="A373" s="36">
        <v>38980</v>
      </c>
      <c r="B373" s="26">
        <v>3502.8</v>
      </c>
      <c r="C373" s="26">
        <v>3154.9007499999998</v>
      </c>
      <c r="D373" s="24">
        <v>1</v>
      </c>
      <c r="E373" s="37"/>
      <c r="F373" s="37"/>
      <c r="G373" s="24">
        <v>0</v>
      </c>
      <c r="H373" s="38">
        <v>7.6189999999999998</v>
      </c>
      <c r="I373" s="38">
        <v>8.0752333333333297</v>
      </c>
      <c r="J373" s="24">
        <v>1</v>
      </c>
      <c r="K373" s="24">
        <v>2</v>
      </c>
      <c r="L373" s="43" t="s">
        <v>89</v>
      </c>
    </row>
    <row r="374" spans="1:12" ht="15" customHeight="1" x14ac:dyDescent="0.25">
      <c r="A374" s="40">
        <v>38981</v>
      </c>
      <c r="B374" s="31">
        <v>3553.05</v>
      </c>
      <c r="C374" s="31">
        <v>3159.3544999999999</v>
      </c>
      <c r="D374" s="29">
        <v>1</v>
      </c>
      <c r="E374" s="41"/>
      <c r="F374" s="41"/>
      <c r="G374" s="29">
        <v>0</v>
      </c>
      <c r="H374" s="42">
        <v>7.68</v>
      </c>
      <c r="I374" s="42">
        <v>8.0678999999999998</v>
      </c>
      <c r="J374" s="29">
        <v>1</v>
      </c>
      <c r="K374" s="29">
        <v>2</v>
      </c>
      <c r="L374" s="43" t="s">
        <v>89</v>
      </c>
    </row>
    <row r="375" spans="1:12" ht="15" customHeight="1" x14ac:dyDescent="0.25">
      <c r="A375" s="36">
        <v>38982</v>
      </c>
      <c r="B375" s="26">
        <v>3544.05</v>
      </c>
      <c r="C375" s="26">
        <v>3163.6097500000001</v>
      </c>
      <c r="D375" s="24">
        <v>1</v>
      </c>
      <c r="E375" s="37"/>
      <c r="F375" s="37"/>
      <c r="G375" s="24">
        <v>0</v>
      </c>
      <c r="H375" s="38">
        <v>7.6189999999999998</v>
      </c>
      <c r="I375" s="38">
        <v>8.0594166666666691</v>
      </c>
      <c r="J375" s="24">
        <v>1</v>
      </c>
      <c r="K375" s="24">
        <v>2</v>
      </c>
      <c r="L375" s="43" t="s">
        <v>89</v>
      </c>
    </row>
    <row r="376" spans="1:12" ht="15" customHeight="1" x14ac:dyDescent="0.25">
      <c r="A376" s="40">
        <v>38985</v>
      </c>
      <c r="B376" s="31">
        <v>3523.45</v>
      </c>
      <c r="C376" s="31">
        <v>3167.6934999999999</v>
      </c>
      <c r="D376" s="29">
        <v>1</v>
      </c>
      <c r="E376" s="41"/>
      <c r="F376" s="41"/>
      <c r="G376" s="29">
        <v>0</v>
      </c>
      <c r="H376" s="42">
        <v>7.625</v>
      </c>
      <c r="I376" s="42">
        <v>8.0506499999999992</v>
      </c>
      <c r="J376" s="29">
        <v>1</v>
      </c>
      <c r="K376" s="29">
        <v>2</v>
      </c>
      <c r="L376" s="43" t="s">
        <v>89</v>
      </c>
    </row>
    <row r="377" spans="1:12" ht="15" customHeight="1" x14ac:dyDescent="0.25">
      <c r="A377" s="36">
        <v>38986</v>
      </c>
      <c r="B377" s="26">
        <v>3571.75</v>
      </c>
      <c r="C377" s="26">
        <v>3171.77</v>
      </c>
      <c r="D377" s="24">
        <v>1</v>
      </c>
      <c r="E377" s="37"/>
      <c r="F377" s="37"/>
      <c r="G377" s="24">
        <v>0</v>
      </c>
      <c r="H377" s="38">
        <v>7.5620000000000003</v>
      </c>
      <c r="I377" s="38">
        <v>8.0408333333333299</v>
      </c>
      <c r="J377" s="24">
        <v>1</v>
      </c>
      <c r="K377" s="24">
        <v>2</v>
      </c>
      <c r="L377" s="43" t="s">
        <v>89</v>
      </c>
    </row>
    <row r="378" spans="1:12" ht="15" customHeight="1" x14ac:dyDescent="0.25">
      <c r="A378" s="40">
        <v>38987</v>
      </c>
      <c r="B378" s="31">
        <v>3579.3</v>
      </c>
      <c r="C378" s="31">
        <v>3175.7855</v>
      </c>
      <c r="D378" s="29">
        <v>1</v>
      </c>
      <c r="E378" s="41"/>
      <c r="F378" s="41"/>
      <c r="G378" s="29">
        <v>0</v>
      </c>
      <c r="H378" s="42">
        <v>7.5919999999999996</v>
      </c>
      <c r="I378" s="42">
        <v>8.0313833333333307</v>
      </c>
      <c r="J378" s="29">
        <v>1</v>
      </c>
      <c r="K378" s="29">
        <v>2</v>
      </c>
      <c r="L378" s="43" t="s">
        <v>89</v>
      </c>
    </row>
    <row r="379" spans="1:12" ht="15" customHeight="1" x14ac:dyDescent="0.25">
      <c r="A379" s="36">
        <v>38988</v>
      </c>
      <c r="B379" s="26">
        <v>3571.75</v>
      </c>
      <c r="C379" s="26">
        <v>3179.58275</v>
      </c>
      <c r="D379" s="24">
        <v>1</v>
      </c>
      <c r="E379" s="37"/>
      <c r="F379" s="37"/>
      <c r="G379" s="24">
        <v>0</v>
      </c>
      <c r="H379" s="38">
        <v>7.6239999999999997</v>
      </c>
      <c r="I379" s="38">
        <v>8.02246666666667</v>
      </c>
      <c r="J379" s="24">
        <v>1</v>
      </c>
      <c r="K379" s="24">
        <v>2</v>
      </c>
      <c r="L379" s="43" t="s">
        <v>89</v>
      </c>
    </row>
    <row r="380" spans="1:12" ht="15" customHeight="1" x14ac:dyDescent="0.25">
      <c r="A380" s="40">
        <v>38989</v>
      </c>
      <c r="B380" s="31">
        <v>3588.4</v>
      </c>
      <c r="C380" s="31">
        <v>3183.502</v>
      </c>
      <c r="D380" s="29">
        <v>1</v>
      </c>
      <c r="E380" s="41"/>
      <c r="F380" s="41"/>
      <c r="G380" s="29">
        <v>0</v>
      </c>
      <c r="H380" s="42">
        <v>7.6420000000000003</v>
      </c>
      <c r="I380" s="42">
        <v>8.0134666666666696</v>
      </c>
      <c r="J380" s="29">
        <v>1</v>
      </c>
      <c r="K380" s="29">
        <v>2</v>
      </c>
      <c r="L380" s="43" t="s">
        <v>89</v>
      </c>
    </row>
    <row r="381" spans="1:12" ht="15" customHeight="1" x14ac:dyDescent="0.25">
      <c r="A381" s="36">
        <v>38993</v>
      </c>
      <c r="B381" s="26">
        <v>3569.6</v>
      </c>
      <c r="C381" s="26">
        <v>3187.4572499999999</v>
      </c>
      <c r="D381" s="24">
        <v>1</v>
      </c>
      <c r="E381" s="37"/>
      <c r="F381" s="37"/>
      <c r="G381" s="24">
        <v>0</v>
      </c>
      <c r="H381" s="38">
        <v>7.6130000000000004</v>
      </c>
      <c r="I381" s="38">
        <v>8.0034666666666698</v>
      </c>
      <c r="J381" s="24">
        <v>1</v>
      </c>
      <c r="K381" s="24">
        <v>2</v>
      </c>
      <c r="L381" s="43" t="s">
        <v>89</v>
      </c>
    </row>
    <row r="382" spans="1:12" ht="15" customHeight="1" x14ac:dyDescent="0.25">
      <c r="A382" s="40">
        <v>38994</v>
      </c>
      <c r="B382" s="31">
        <v>3515.35</v>
      </c>
      <c r="C382" s="31">
        <v>3190.9832500000002</v>
      </c>
      <c r="D382" s="29">
        <v>1</v>
      </c>
      <c r="E382" s="41"/>
      <c r="F382" s="41"/>
      <c r="G382" s="29">
        <v>0</v>
      </c>
      <c r="H382" s="42">
        <v>7.5869999999999997</v>
      </c>
      <c r="I382" s="42">
        <v>7.9917166666666697</v>
      </c>
      <c r="J382" s="29">
        <v>1</v>
      </c>
      <c r="K382" s="29">
        <v>2</v>
      </c>
      <c r="L382" s="43" t="s">
        <v>89</v>
      </c>
    </row>
    <row r="383" spans="1:12" ht="15" customHeight="1" x14ac:dyDescent="0.25">
      <c r="A383" s="36">
        <v>38995</v>
      </c>
      <c r="B383" s="26">
        <v>3564.9</v>
      </c>
      <c r="C383" s="26">
        <v>3194.5947500000002</v>
      </c>
      <c r="D383" s="24">
        <v>1</v>
      </c>
      <c r="E383" s="37"/>
      <c r="F383" s="37"/>
      <c r="G383" s="24">
        <v>0</v>
      </c>
      <c r="H383" s="38">
        <v>7.59</v>
      </c>
      <c r="I383" s="38">
        <v>7.9800166666666703</v>
      </c>
      <c r="J383" s="24">
        <v>1</v>
      </c>
      <c r="K383" s="24">
        <v>2</v>
      </c>
      <c r="L383" s="43" t="s">
        <v>89</v>
      </c>
    </row>
    <row r="384" spans="1:12" ht="15" customHeight="1" x14ac:dyDescent="0.25">
      <c r="A384" s="40">
        <v>38996</v>
      </c>
      <c r="B384" s="31">
        <v>3569.7</v>
      </c>
      <c r="C384" s="31">
        <v>3198.3122499999999</v>
      </c>
      <c r="D384" s="29">
        <v>1</v>
      </c>
      <c r="E384" s="41"/>
      <c r="F384" s="41"/>
      <c r="G384" s="29">
        <v>0</v>
      </c>
      <c r="H384" s="42">
        <v>7.5960000000000001</v>
      </c>
      <c r="I384" s="42">
        <v>7.9670166666666704</v>
      </c>
      <c r="J384" s="29">
        <v>1</v>
      </c>
      <c r="K384" s="29">
        <v>2</v>
      </c>
      <c r="L384" s="43" t="s">
        <v>89</v>
      </c>
    </row>
    <row r="385" spans="1:12" ht="15" customHeight="1" x14ac:dyDescent="0.25">
      <c r="A385" s="36">
        <v>38999</v>
      </c>
      <c r="B385" s="26">
        <v>3567.15</v>
      </c>
      <c r="C385" s="26">
        <v>3202.0335</v>
      </c>
      <c r="D385" s="24">
        <v>1</v>
      </c>
      <c r="E385" s="37"/>
      <c r="F385" s="37"/>
      <c r="G385" s="24">
        <v>0</v>
      </c>
      <c r="H385" s="38">
        <v>7.6420000000000003</v>
      </c>
      <c r="I385" s="38">
        <v>7.9551333333333298</v>
      </c>
      <c r="J385" s="24">
        <v>1</v>
      </c>
      <c r="K385" s="24">
        <v>2</v>
      </c>
      <c r="L385" s="43" t="s">
        <v>89</v>
      </c>
    </row>
    <row r="386" spans="1:12" ht="15" customHeight="1" x14ac:dyDescent="0.25">
      <c r="A386" s="40">
        <v>39000</v>
      </c>
      <c r="B386" s="31">
        <v>3571.05</v>
      </c>
      <c r="C386" s="31">
        <v>3205.7125000000001</v>
      </c>
      <c r="D386" s="29">
        <v>1</v>
      </c>
      <c r="E386" s="41"/>
      <c r="F386" s="41"/>
      <c r="G386" s="29">
        <v>0</v>
      </c>
      <c r="H386" s="42">
        <v>7.6120000000000001</v>
      </c>
      <c r="I386" s="42">
        <v>7.9429333333333298</v>
      </c>
      <c r="J386" s="29">
        <v>1</v>
      </c>
      <c r="K386" s="29">
        <v>2</v>
      </c>
      <c r="L386" s="43" t="s">
        <v>89</v>
      </c>
    </row>
    <row r="387" spans="1:12" ht="15" customHeight="1" x14ac:dyDescent="0.25">
      <c r="A387" s="36">
        <v>39001</v>
      </c>
      <c r="B387" s="26">
        <v>3558.55</v>
      </c>
      <c r="C387" s="26">
        <v>3209.4810000000002</v>
      </c>
      <c r="D387" s="24">
        <v>1</v>
      </c>
      <c r="E387" s="37"/>
      <c r="F387" s="37"/>
      <c r="G387" s="24">
        <v>0</v>
      </c>
      <c r="H387" s="38">
        <v>7.6379999999999999</v>
      </c>
      <c r="I387" s="38">
        <v>7.9307166666666697</v>
      </c>
      <c r="J387" s="24">
        <v>1</v>
      </c>
      <c r="K387" s="24">
        <v>2</v>
      </c>
      <c r="L387" s="43" t="s">
        <v>89</v>
      </c>
    </row>
    <row r="388" spans="1:12" ht="15" customHeight="1" x14ac:dyDescent="0.25">
      <c r="A388" s="40">
        <v>39002</v>
      </c>
      <c r="B388" s="31">
        <v>3621.05</v>
      </c>
      <c r="C388" s="31">
        <v>3213.8382499999998</v>
      </c>
      <c r="D388" s="29">
        <v>1</v>
      </c>
      <c r="E388" s="41"/>
      <c r="F388" s="41"/>
      <c r="G388" s="29">
        <v>0</v>
      </c>
      <c r="H388" s="42">
        <v>7.6150000000000002</v>
      </c>
      <c r="I388" s="42">
        <v>7.91808333333333</v>
      </c>
      <c r="J388" s="29">
        <v>1</v>
      </c>
      <c r="K388" s="29">
        <v>2</v>
      </c>
      <c r="L388" s="43" t="s">
        <v>89</v>
      </c>
    </row>
    <row r="389" spans="1:12" ht="15" customHeight="1" x14ac:dyDescent="0.25">
      <c r="A389" s="36">
        <v>39003</v>
      </c>
      <c r="B389" s="26">
        <v>3676.05</v>
      </c>
      <c r="C389" s="26">
        <v>3218.1889999999999</v>
      </c>
      <c r="D389" s="24">
        <v>1</v>
      </c>
      <c r="E389" s="37"/>
      <c r="F389" s="37"/>
      <c r="G389" s="24">
        <v>0</v>
      </c>
      <c r="H389" s="38">
        <v>7.617</v>
      </c>
      <c r="I389" s="38">
        <v>7.9060333333333297</v>
      </c>
      <c r="J389" s="24">
        <v>1</v>
      </c>
      <c r="K389" s="24">
        <v>2</v>
      </c>
      <c r="L389" s="43" t="s">
        <v>89</v>
      </c>
    </row>
    <row r="390" spans="1:12" ht="15" customHeight="1" x14ac:dyDescent="0.25">
      <c r="A390" s="40">
        <v>39006</v>
      </c>
      <c r="B390" s="31">
        <v>3723.95</v>
      </c>
      <c r="C390" s="31">
        <v>3222.8384999999998</v>
      </c>
      <c r="D390" s="29">
        <v>1</v>
      </c>
      <c r="E390" s="41"/>
      <c r="F390" s="41"/>
      <c r="G390" s="29">
        <v>0</v>
      </c>
      <c r="H390" s="42">
        <v>7.6769999999999996</v>
      </c>
      <c r="I390" s="42">
        <v>7.8956166666666698</v>
      </c>
      <c r="J390" s="29">
        <v>1</v>
      </c>
      <c r="K390" s="29">
        <v>2</v>
      </c>
      <c r="L390" s="43" t="s">
        <v>89</v>
      </c>
    </row>
    <row r="391" spans="1:12" ht="15" customHeight="1" x14ac:dyDescent="0.25">
      <c r="A391" s="36">
        <v>39007</v>
      </c>
      <c r="B391" s="26">
        <v>3715</v>
      </c>
      <c r="C391" s="26">
        <v>3227.30375</v>
      </c>
      <c r="D391" s="24">
        <v>1</v>
      </c>
      <c r="E391" s="37"/>
      <c r="F391" s="37"/>
      <c r="G391" s="24">
        <v>0</v>
      </c>
      <c r="H391" s="38">
        <v>7.6829999999999998</v>
      </c>
      <c r="I391" s="38">
        <v>7.8863000000000003</v>
      </c>
      <c r="J391" s="24">
        <v>1</v>
      </c>
      <c r="K391" s="24">
        <v>2</v>
      </c>
      <c r="L391" s="43" t="s">
        <v>89</v>
      </c>
    </row>
    <row r="392" spans="1:12" ht="15" customHeight="1" x14ac:dyDescent="0.25">
      <c r="A392" s="40">
        <v>39008</v>
      </c>
      <c r="B392" s="31">
        <v>3710.65</v>
      </c>
      <c r="C392" s="31">
        <v>3231.67425</v>
      </c>
      <c r="D392" s="29">
        <v>1</v>
      </c>
      <c r="E392" s="41"/>
      <c r="F392" s="41"/>
      <c r="G392" s="29">
        <v>0</v>
      </c>
      <c r="H392" s="42">
        <v>7.6840000000000002</v>
      </c>
      <c r="I392" s="42">
        <v>7.8773833333333299</v>
      </c>
      <c r="J392" s="29">
        <v>1</v>
      </c>
      <c r="K392" s="29">
        <v>2</v>
      </c>
      <c r="L392" s="43" t="s">
        <v>89</v>
      </c>
    </row>
    <row r="393" spans="1:12" ht="15" customHeight="1" x14ac:dyDescent="0.25">
      <c r="A393" s="36">
        <v>39009</v>
      </c>
      <c r="B393" s="26">
        <v>3677.8</v>
      </c>
      <c r="C393" s="26">
        <v>3235.8834999999999</v>
      </c>
      <c r="D393" s="24">
        <v>1</v>
      </c>
      <c r="E393" s="37"/>
      <c r="F393" s="37"/>
      <c r="G393" s="24">
        <v>0</v>
      </c>
      <c r="H393" s="38">
        <v>7.6749999999999998</v>
      </c>
      <c r="I393" s="38">
        <v>7.8681999999999999</v>
      </c>
      <c r="J393" s="24">
        <v>1</v>
      </c>
      <c r="K393" s="24">
        <v>2</v>
      </c>
      <c r="L393" s="43" t="s">
        <v>89</v>
      </c>
    </row>
    <row r="394" spans="1:12" ht="15" customHeight="1" x14ac:dyDescent="0.25">
      <c r="A394" s="40">
        <v>39010</v>
      </c>
      <c r="B394" s="31">
        <v>3676.85</v>
      </c>
      <c r="C394" s="31">
        <v>3239.8510000000001</v>
      </c>
      <c r="D394" s="29">
        <v>1</v>
      </c>
      <c r="E394" s="41"/>
      <c r="F394" s="41"/>
      <c r="G394" s="29">
        <v>0</v>
      </c>
      <c r="H394" s="42">
        <v>7.6539999999999999</v>
      </c>
      <c r="I394" s="42">
        <v>7.8584500000000004</v>
      </c>
      <c r="J394" s="29">
        <v>1</v>
      </c>
      <c r="K394" s="29">
        <v>2</v>
      </c>
      <c r="L394" s="43" t="s">
        <v>89</v>
      </c>
    </row>
    <row r="395" spans="1:12" ht="15" customHeight="1" x14ac:dyDescent="0.25">
      <c r="A395" s="36">
        <v>39011</v>
      </c>
      <c r="B395" s="26">
        <v>3683.5</v>
      </c>
      <c r="C395" s="26">
        <v>3243.7465000000002</v>
      </c>
      <c r="D395" s="24">
        <v>1</v>
      </c>
      <c r="E395" s="37"/>
      <c r="F395" s="37"/>
      <c r="G395" s="24">
        <v>0</v>
      </c>
      <c r="H395" s="38">
        <v>7.6539999999999999</v>
      </c>
      <c r="I395" s="38">
        <v>7.8490000000000002</v>
      </c>
      <c r="J395" s="24">
        <v>1</v>
      </c>
      <c r="K395" s="24">
        <v>2</v>
      </c>
      <c r="L395" s="43" t="s">
        <v>89</v>
      </c>
    </row>
    <row r="396" spans="1:12" ht="15" customHeight="1" x14ac:dyDescent="0.25">
      <c r="A396" s="40">
        <v>39013</v>
      </c>
      <c r="B396" s="31">
        <v>3657.3</v>
      </c>
      <c r="C396" s="31">
        <v>3247.5337500000001</v>
      </c>
      <c r="D396" s="29">
        <v>1</v>
      </c>
      <c r="E396" s="41"/>
      <c r="F396" s="41"/>
      <c r="G396" s="29">
        <v>0</v>
      </c>
      <c r="H396" s="42">
        <v>7.6589999999999998</v>
      </c>
      <c r="I396" s="42">
        <v>7.8391500000000001</v>
      </c>
      <c r="J396" s="29">
        <v>1</v>
      </c>
      <c r="K396" s="29">
        <v>2</v>
      </c>
      <c r="L396" s="43" t="s">
        <v>89</v>
      </c>
    </row>
    <row r="397" spans="1:12" ht="15" customHeight="1" x14ac:dyDescent="0.25">
      <c r="A397" s="36">
        <v>39016</v>
      </c>
      <c r="B397" s="26">
        <v>3677.55</v>
      </c>
      <c r="C397" s="26">
        <v>3251.3515000000002</v>
      </c>
      <c r="D397" s="24">
        <v>1</v>
      </c>
      <c r="E397" s="37"/>
      <c r="F397" s="37"/>
      <c r="G397" s="24">
        <v>0</v>
      </c>
      <c r="H397" s="38">
        <v>7.6360000000000001</v>
      </c>
      <c r="I397" s="38">
        <v>7.8291166666666703</v>
      </c>
      <c r="J397" s="24">
        <v>1</v>
      </c>
      <c r="K397" s="24">
        <v>2</v>
      </c>
      <c r="L397" s="43" t="s">
        <v>89</v>
      </c>
    </row>
    <row r="398" spans="1:12" ht="15" customHeight="1" x14ac:dyDescent="0.25">
      <c r="A398" s="40">
        <v>39017</v>
      </c>
      <c r="B398" s="31">
        <v>3739.35</v>
      </c>
      <c r="C398" s="31">
        <v>3255.49775</v>
      </c>
      <c r="D398" s="29">
        <v>1</v>
      </c>
      <c r="E398" s="41"/>
      <c r="F398" s="41"/>
      <c r="G398" s="29">
        <v>0</v>
      </c>
      <c r="H398" s="42">
        <v>7.6070000000000002</v>
      </c>
      <c r="I398" s="42">
        <v>7.8177333333333303</v>
      </c>
      <c r="J398" s="29">
        <v>1</v>
      </c>
      <c r="K398" s="29">
        <v>2</v>
      </c>
      <c r="L398" s="43" t="s">
        <v>89</v>
      </c>
    </row>
    <row r="399" spans="1:12" ht="15" customHeight="1" x14ac:dyDescent="0.25">
      <c r="A399" s="36">
        <v>39020</v>
      </c>
      <c r="B399" s="26">
        <v>3769.1</v>
      </c>
      <c r="C399" s="26">
        <v>3259.9892500000001</v>
      </c>
      <c r="D399" s="24">
        <v>1</v>
      </c>
      <c r="E399" s="37"/>
      <c r="F399" s="37"/>
      <c r="G399" s="24">
        <v>0</v>
      </c>
      <c r="H399" s="38">
        <v>7.6150000000000002</v>
      </c>
      <c r="I399" s="38">
        <v>7.8064833333333299</v>
      </c>
      <c r="J399" s="24">
        <v>1</v>
      </c>
      <c r="K399" s="24">
        <v>2</v>
      </c>
      <c r="L399" s="43" t="s">
        <v>89</v>
      </c>
    </row>
    <row r="400" spans="1:12" ht="15" customHeight="1" x14ac:dyDescent="0.25">
      <c r="A400" s="40">
        <v>39021</v>
      </c>
      <c r="B400" s="31">
        <v>3744.1</v>
      </c>
      <c r="C400" s="31">
        <v>3264.4562500000002</v>
      </c>
      <c r="D400" s="29">
        <v>1</v>
      </c>
      <c r="E400" s="41"/>
      <c r="F400" s="41"/>
      <c r="G400" s="29">
        <v>0</v>
      </c>
      <c r="H400" s="42">
        <v>7.625</v>
      </c>
      <c r="I400" s="42">
        <v>7.7953999999999999</v>
      </c>
      <c r="J400" s="29">
        <v>1</v>
      </c>
      <c r="K400" s="29">
        <v>2</v>
      </c>
      <c r="L400" s="43" t="s">
        <v>89</v>
      </c>
    </row>
    <row r="401" spans="1:12" ht="15" customHeight="1" x14ac:dyDescent="0.25">
      <c r="A401" s="36">
        <v>39022</v>
      </c>
      <c r="B401" s="26">
        <v>3767.05</v>
      </c>
      <c r="C401" s="26">
        <v>3269.0387500000002</v>
      </c>
      <c r="D401" s="24">
        <v>1</v>
      </c>
      <c r="E401" s="37"/>
      <c r="F401" s="37"/>
      <c r="G401" s="24">
        <v>0</v>
      </c>
      <c r="H401" s="38">
        <v>7.6130000000000004</v>
      </c>
      <c r="I401" s="38">
        <v>7.7841666666666702</v>
      </c>
      <c r="J401" s="24">
        <v>1</v>
      </c>
      <c r="K401" s="24">
        <v>2</v>
      </c>
      <c r="L401" s="43" t="s">
        <v>89</v>
      </c>
    </row>
    <row r="402" spans="1:12" ht="15" customHeight="1" x14ac:dyDescent="0.25">
      <c r="A402" s="40">
        <v>39023</v>
      </c>
      <c r="B402" s="31">
        <v>3791.2</v>
      </c>
      <c r="C402" s="31">
        <v>3273.8292499999998</v>
      </c>
      <c r="D402" s="29">
        <v>1</v>
      </c>
      <c r="E402" s="41"/>
      <c r="F402" s="41"/>
      <c r="G402" s="29">
        <v>0</v>
      </c>
      <c r="H402" s="42">
        <v>7.6</v>
      </c>
      <c r="I402" s="42">
        <v>7.77325</v>
      </c>
      <c r="J402" s="29">
        <v>1</v>
      </c>
      <c r="K402" s="29">
        <v>2</v>
      </c>
      <c r="L402" s="43" t="s">
        <v>89</v>
      </c>
    </row>
    <row r="403" spans="1:12" ht="15" customHeight="1" x14ac:dyDescent="0.25">
      <c r="A403" s="36">
        <v>39024</v>
      </c>
      <c r="B403" s="26">
        <v>3805.35</v>
      </c>
      <c r="C403" s="26">
        <v>3278.7105000000001</v>
      </c>
      <c r="D403" s="24">
        <v>1</v>
      </c>
      <c r="E403" s="37"/>
      <c r="F403" s="37"/>
      <c r="G403" s="24">
        <v>0</v>
      </c>
      <c r="H403" s="38">
        <v>7.6420000000000003</v>
      </c>
      <c r="I403" s="38">
        <v>7.7629000000000001</v>
      </c>
      <c r="J403" s="24">
        <v>1</v>
      </c>
      <c r="K403" s="24">
        <v>2</v>
      </c>
      <c r="L403" s="43" t="s">
        <v>89</v>
      </c>
    </row>
    <row r="404" spans="1:12" ht="15" customHeight="1" x14ac:dyDescent="0.25">
      <c r="A404" s="40">
        <v>39027</v>
      </c>
      <c r="B404" s="31">
        <v>3809.25</v>
      </c>
      <c r="C404" s="31">
        <v>3283.7107500000002</v>
      </c>
      <c r="D404" s="29">
        <v>1</v>
      </c>
      <c r="E404" s="41"/>
      <c r="F404" s="41"/>
      <c r="G404" s="29">
        <v>0</v>
      </c>
      <c r="H404" s="42">
        <v>7.6609999999999996</v>
      </c>
      <c r="I404" s="42">
        <v>7.7552500000000002</v>
      </c>
      <c r="J404" s="29">
        <v>1</v>
      </c>
      <c r="K404" s="29">
        <v>2</v>
      </c>
      <c r="L404" s="43" t="s">
        <v>89</v>
      </c>
    </row>
    <row r="405" spans="1:12" ht="15" customHeight="1" x14ac:dyDescent="0.25">
      <c r="A405" s="36">
        <v>39028</v>
      </c>
      <c r="B405" s="26">
        <v>3798.75</v>
      </c>
      <c r="C405" s="26">
        <v>3288.35025</v>
      </c>
      <c r="D405" s="24">
        <v>1</v>
      </c>
      <c r="E405" s="37"/>
      <c r="F405" s="37"/>
      <c r="G405" s="24">
        <v>0</v>
      </c>
      <c r="H405" s="38">
        <v>7.617</v>
      </c>
      <c r="I405" s="38">
        <v>7.7474166666666697</v>
      </c>
      <c r="J405" s="24">
        <v>1</v>
      </c>
      <c r="K405" s="24">
        <v>2</v>
      </c>
      <c r="L405" s="43" t="s">
        <v>89</v>
      </c>
    </row>
    <row r="406" spans="1:12" ht="15" customHeight="1" x14ac:dyDescent="0.25">
      <c r="A406" s="40">
        <v>39029</v>
      </c>
      <c r="B406" s="31">
        <v>3777.3</v>
      </c>
      <c r="C406" s="31">
        <v>3292.732</v>
      </c>
      <c r="D406" s="29">
        <v>1</v>
      </c>
      <c r="E406" s="41"/>
      <c r="F406" s="41"/>
      <c r="G406" s="29">
        <v>0</v>
      </c>
      <c r="H406" s="42">
        <v>7.5890000000000004</v>
      </c>
      <c r="I406" s="42">
        <v>7.73855</v>
      </c>
      <c r="J406" s="29">
        <v>1</v>
      </c>
      <c r="K406" s="29">
        <v>2</v>
      </c>
      <c r="L406" s="43" t="s">
        <v>89</v>
      </c>
    </row>
    <row r="407" spans="1:12" ht="15" customHeight="1" x14ac:dyDescent="0.25">
      <c r="A407" s="36">
        <v>39030</v>
      </c>
      <c r="B407" s="26">
        <v>3796.4</v>
      </c>
      <c r="C407" s="26">
        <v>3297.2937499999998</v>
      </c>
      <c r="D407" s="24">
        <v>1</v>
      </c>
      <c r="E407" s="37"/>
      <c r="F407" s="37"/>
      <c r="G407" s="24">
        <v>0</v>
      </c>
      <c r="H407" s="38">
        <v>7.6109999999999998</v>
      </c>
      <c r="I407" s="38">
        <v>7.7297500000000001</v>
      </c>
      <c r="J407" s="24">
        <v>1</v>
      </c>
      <c r="K407" s="24">
        <v>2</v>
      </c>
      <c r="L407" s="43" t="s">
        <v>89</v>
      </c>
    </row>
    <row r="408" spans="1:12" ht="15" customHeight="1" x14ac:dyDescent="0.25">
      <c r="A408" s="40">
        <v>39031</v>
      </c>
      <c r="B408" s="31">
        <v>3834.75</v>
      </c>
      <c r="C408" s="31">
        <v>3301.9274999999998</v>
      </c>
      <c r="D408" s="29">
        <v>1</v>
      </c>
      <c r="E408" s="41"/>
      <c r="F408" s="41"/>
      <c r="G408" s="29">
        <v>0</v>
      </c>
      <c r="H408" s="42">
        <v>7.6040000000000001</v>
      </c>
      <c r="I408" s="42">
        <v>7.7215999999999996</v>
      </c>
      <c r="J408" s="29">
        <v>1</v>
      </c>
      <c r="K408" s="29">
        <v>2</v>
      </c>
      <c r="L408" s="43" t="s">
        <v>89</v>
      </c>
    </row>
    <row r="409" spans="1:12" ht="15" customHeight="1" x14ac:dyDescent="0.25">
      <c r="A409" s="36">
        <v>39034</v>
      </c>
      <c r="B409" s="26">
        <v>3858.75</v>
      </c>
      <c r="C409" s="26">
        <v>3306.5194999999999</v>
      </c>
      <c r="D409" s="24">
        <v>1</v>
      </c>
      <c r="E409" s="37"/>
      <c r="F409" s="37"/>
      <c r="G409" s="24">
        <v>0</v>
      </c>
      <c r="H409" s="38">
        <v>7.5839999999999996</v>
      </c>
      <c r="I409" s="38">
        <v>7.7142166666666698</v>
      </c>
      <c r="J409" s="24">
        <v>1</v>
      </c>
      <c r="K409" s="24">
        <v>2</v>
      </c>
      <c r="L409" s="43" t="s">
        <v>89</v>
      </c>
    </row>
    <row r="410" spans="1:12" ht="15" customHeight="1" x14ac:dyDescent="0.25">
      <c r="A410" s="40">
        <v>39035</v>
      </c>
      <c r="B410" s="31">
        <v>3865.9</v>
      </c>
      <c r="C410" s="31">
        <v>3310.93525</v>
      </c>
      <c r="D410" s="29">
        <v>1</v>
      </c>
      <c r="E410" s="41"/>
      <c r="F410" s="41"/>
      <c r="G410" s="29">
        <v>0</v>
      </c>
      <c r="H410" s="42">
        <v>7.56</v>
      </c>
      <c r="I410" s="42">
        <v>7.7065666666666699</v>
      </c>
      <c r="J410" s="29">
        <v>1</v>
      </c>
      <c r="K410" s="29">
        <v>2</v>
      </c>
      <c r="L410" s="43" t="s">
        <v>89</v>
      </c>
    </row>
    <row r="411" spans="1:12" ht="15" customHeight="1" x14ac:dyDescent="0.25">
      <c r="A411" s="36">
        <v>39036</v>
      </c>
      <c r="B411" s="26">
        <v>3876.3</v>
      </c>
      <c r="C411" s="26">
        <v>3315.44425</v>
      </c>
      <c r="D411" s="24">
        <v>1</v>
      </c>
      <c r="E411" s="37"/>
      <c r="F411" s="37"/>
      <c r="G411" s="24">
        <v>0</v>
      </c>
      <c r="H411" s="38">
        <v>7.5339999999999998</v>
      </c>
      <c r="I411" s="38">
        <v>7.6982166666666698</v>
      </c>
      <c r="J411" s="24">
        <v>1</v>
      </c>
      <c r="K411" s="24">
        <v>2</v>
      </c>
      <c r="L411" s="43" t="s">
        <v>89</v>
      </c>
    </row>
    <row r="412" spans="1:12" ht="15" customHeight="1" x14ac:dyDescent="0.25">
      <c r="A412" s="40">
        <v>39037</v>
      </c>
      <c r="B412" s="31">
        <v>3876.85</v>
      </c>
      <c r="C412" s="31">
        <v>3319.8229999999999</v>
      </c>
      <c r="D412" s="29">
        <v>1</v>
      </c>
      <c r="E412" s="41"/>
      <c r="F412" s="41"/>
      <c r="G412" s="29">
        <v>0</v>
      </c>
      <c r="H412" s="42">
        <v>7.5389999999999997</v>
      </c>
      <c r="I412" s="42">
        <v>7.6900833333333303</v>
      </c>
      <c r="J412" s="29">
        <v>1</v>
      </c>
      <c r="K412" s="29">
        <v>2</v>
      </c>
      <c r="L412" s="43" t="s">
        <v>89</v>
      </c>
    </row>
    <row r="413" spans="1:12" ht="15" customHeight="1" x14ac:dyDescent="0.25">
      <c r="A413" s="36">
        <v>39038</v>
      </c>
      <c r="B413" s="26">
        <v>3852.8</v>
      </c>
      <c r="C413" s="26">
        <v>3324.2292499999999</v>
      </c>
      <c r="D413" s="24">
        <v>1</v>
      </c>
      <c r="E413" s="37"/>
      <c r="F413" s="37"/>
      <c r="G413" s="24">
        <v>0</v>
      </c>
      <c r="H413" s="38">
        <v>7.53</v>
      </c>
      <c r="I413" s="38">
        <v>7.6822499999999998</v>
      </c>
      <c r="J413" s="24">
        <v>1</v>
      </c>
      <c r="K413" s="24">
        <v>2</v>
      </c>
      <c r="L413" s="43" t="s">
        <v>89</v>
      </c>
    </row>
    <row r="414" spans="1:12" ht="15" customHeight="1" x14ac:dyDescent="0.25">
      <c r="A414" s="40">
        <v>39041</v>
      </c>
      <c r="B414" s="31">
        <v>3856.15</v>
      </c>
      <c r="C414" s="31">
        <v>3328.6727500000002</v>
      </c>
      <c r="D414" s="29">
        <v>1</v>
      </c>
      <c r="E414" s="41"/>
      <c r="F414" s="41"/>
      <c r="G414" s="29">
        <v>0</v>
      </c>
      <c r="H414" s="42">
        <v>7.4829999999999997</v>
      </c>
      <c r="I414" s="42">
        <v>7.6748166666666702</v>
      </c>
      <c r="J414" s="29">
        <v>1</v>
      </c>
      <c r="K414" s="29">
        <v>2</v>
      </c>
      <c r="L414" s="43" t="s">
        <v>89</v>
      </c>
    </row>
    <row r="415" spans="1:12" ht="15" customHeight="1" x14ac:dyDescent="0.25">
      <c r="A415" s="36">
        <v>39042</v>
      </c>
      <c r="B415" s="26">
        <v>3918.25</v>
      </c>
      <c r="C415" s="26">
        <v>3333.5610000000001</v>
      </c>
      <c r="D415" s="24">
        <v>1</v>
      </c>
      <c r="E415" s="37"/>
      <c r="F415" s="37"/>
      <c r="G415" s="24">
        <v>0</v>
      </c>
      <c r="H415" s="38">
        <v>7.47</v>
      </c>
      <c r="I415" s="38">
        <v>7.6663166666666704</v>
      </c>
      <c r="J415" s="24">
        <v>1</v>
      </c>
      <c r="K415" s="24">
        <v>2</v>
      </c>
      <c r="L415" s="43" t="s">
        <v>89</v>
      </c>
    </row>
    <row r="416" spans="1:12" ht="15" customHeight="1" x14ac:dyDescent="0.25">
      <c r="A416" s="40">
        <v>39043</v>
      </c>
      <c r="B416" s="31">
        <v>3954.75</v>
      </c>
      <c r="C416" s="31">
        <v>3338.3325</v>
      </c>
      <c r="D416" s="29">
        <v>1</v>
      </c>
      <c r="E416" s="41"/>
      <c r="F416" s="41"/>
      <c r="G416" s="29">
        <v>0</v>
      </c>
      <c r="H416" s="42">
        <v>7.4669999999999996</v>
      </c>
      <c r="I416" s="42">
        <v>7.6582666666666697</v>
      </c>
      <c r="J416" s="29">
        <v>1</v>
      </c>
      <c r="K416" s="29">
        <v>2</v>
      </c>
      <c r="L416" s="43" t="s">
        <v>89</v>
      </c>
    </row>
    <row r="417" spans="1:12" ht="15" customHeight="1" x14ac:dyDescent="0.25">
      <c r="A417" s="36">
        <v>39044</v>
      </c>
      <c r="B417" s="26">
        <v>3945.45</v>
      </c>
      <c r="C417" s="26">
        <v>3342.9592499999999</v>
      </c>
      <c r="D417" s="24">
        <v>1</v>
      </c>
      <c r="E417" s="37"/>
      <c r="F417" s="37"/>
      <c r="G417" s="24">
        <v>0</v>
      </c>
      <c r="H417" s="38">
        <v>7.4560000000000004</v>
      </c>
      <c r="I417" s="38">
        <v>7.6501000000000001</v>
      </c>
      <c r="J417" s="24">
        <v>1</v>
      </c>
      <c r="K417" s="24">
        <v>2</v>
      </c>
      <c r="L417" s="43" t="s">
        <v>89</v>
      </c>
    </row>
    <row r="418" spans="1:12" ht="15" customHeight="1" x14ac:dyDescent="0.25">
      <c r="A418" s="40">
        <v>39045</v>
      </c>
      <c r="B418" s="31">
        <v>3950.85</v>
      </c>
      <c r="C418" s="31">
        <v>3347.6687499999998</v>
      </c>
      <c r="D418" s="29">
        <v>1</v>
      </c>
      <c r="E418" s="41"/>
      <c r="F418" s="41"/>
      <c r="G418" s="29">
        <v>0</v>
      </c>
      <c r="H418" s="42">
        <v>7.431</v>
      </c>
      <c r="I418" s="42">
        <v>7.6417333333333302</v>
      </c>
      <c r="J418" s="29">
        <v>1</v>
      </c>
      <c r="K418" s="29">
        <v>2</v>
      </c>
      <c r="L418" s="43" t="s">
        <v>89</v>
      </c>
    </row>
    <row r="419" spans="1:12" ht="15" customHeight="1" x14ac:dyDescent="0.25">
      <c r="A419" s="36">
        <v>39048</v>
      </c>
      <c r="B419" s="26">
        <v>3968.9</v>
      </c>
      <c r="C419" s="26">
        <v>3352.3755000000001</v>
      </c>
      <c r="D419" s="24">
        <v>1</v>
      </c>
      <c r="E419" s="37"/>
      <c r="F419" s="37"/>
      <c r="G419" s="24">
        <v>0</v>
      </c>
      <c r="H419" s="38">
        <v>7.383</v>
      </c>
      <c r="I419" s="38">
        <v>7.6332666666666702</v>
      </c>
      <c r="J419" s="24">
        <v>1</v>
      </c>
      <c r="K419" s="24">
        <v>2</v>
      </c>
      <c r="L419" s="43" t="s">
        <v>89</v>
      </c>
    </row>
    <row r="420" spans="1:12" ht="15" customHeight="1" x14ac:dyDescent="0.25">
      <c r="A420" s="40">
        <v>39049</v>
      </c>
      <c r="B420" s="31">
        <v>3921.75</v>
      </c>
      <c r="C420" s="31">
        <v>3356.7784999999999</v>
      </c>
      <c r="D420" s="29">
        <v>1</v>
      </c>
      <c r="E420" s="41"/>
      <c r="F420" s="41"/>
      <c r="G420" s="29">
        <v>0</v>
      </c>
      <c r="H420" s="42">
        <v>7.3769999999999998</v>
      </c>
      <c r="I420" s="42">
        <v>7.6249333333333302</v>
      </c>
      <c r="J420" s="29">
        <v>1</v>
      </c>
      <c r="K420" s="29">
        <v>2</v>
      </c>
      <c r="L420" s="43" t="s">
        <v>89</v>
      </c>
    </row>
    <row r="421" spans="1:12" ht="15" customHeight="1" x14ac:dyDescent="0.25">
      <c r="A421" s="36">
        <v>39050</v>
      </c>
      <c r="B421" s="26">
        <v>3928.2</v>
      </c>
      <c r="C421" s="26">
        <v>3361.3317499999998</v>
      </c>
      <c r="D421" s="24">
        <v>1</v>
      </c>
      <c r="E421" s="37"/>
      <c r="F421" s="37"/>
      <c r="G421" s="24">
        <v>0</v>
      </c>
      <c r="H421" s="38">
        <v>7.407</v>
      </c>
      <c r="I421" s="38">
        <v>7.6196666666666699</v>
      </c>
      <c r="J421" s="24">
        <v>1</v>
      </c>
      <c r="K421" s="24">
        <v>2</v>
      </c>
      <c r="L421" s="43" t="s">
        <v>89</v>
      </c>
    </row>
    <row r="422" spans="1:12" ht="15" customHeight="1" x14ac:dyDescent="0.25">
      <c r="A422" s="40">
        <v>39051</v>
      </c>
      <c r="B422" s="31">
        <v>3954.5</v>
      </c>
      <c r="C422" s="31">
        <v>3365.99325</v>
      </c>
      <c r="D422" s="29">
        <v>1</v>
      </c>
      <c r="E422" s="41"/>
      <c r="F422" s="41"/>
      <c r="G422" s="29">
        <v>0</v>
      </c>
      <c r="H422" s="42">
        <v>7.4240000000000004</v>
      </c>
      <c r="I422" s="42">
        <v>7.6141666666666703</v>
      </c>
      <c r="J422" s="29">
        <v>1</v>
      </c>
      <c r="K422" s="29">
        <v>2</v>
      </c>
      <c r="L422" s="43" t="s">
        <v>89</v>
      </c>
    </row>
    <row r="423" spans="1:12" ht="15" customHeight="1" x14ac:dyDescent="0.25">
      <c r="A423" s="36">
        <v>39052</v>
      </c>
      <c r="B423" s="26">
        <v>3997.6</v>
      </c>
      <c r="C423" s="26">
        <v>3370.8732500000001</v>
      </c>
      <c r="D423" s="24">
        <v>1</v>
      </c>
      <c r="E423" s="37"/>
      <c r="F423" s="37"/>
      <c r="G423" s="24">
        <v>0</v>
      </c>
      <c r="H423" s="38">
        <v>7.4260000000000002</v>
      </c>
      <c r="I423" s="38">
        <v>7.6084500000000004</v>
      </c>
      <c r="J423" s="24">
        <v>1</v>
      </c>
      <c r="K423" s="24">
        <v>2</v>
      </c>
      <c r="L423" s="43" t="s">
        <v>89</v>
      </c>
    </row>
    <row r="424" spans="1:12" ht="15" customHeight="1" x14ac:dyDescent="0.25">
      <c r="A424" s="40">
        <v>39055</v>
      </c>
      <c r="B424" s="31">
        <v>4001</v>
      </c>
      <c r="C424" s="31">
        <v>3375.97075</v>
      </c>
      <c r="D424" s="29">
        <v>1</v>
      </c>
      <c r="E424" s="41"/>
      <c r="F424" s="41"/>
      <c r="G424" s="29">
        <v>0</v>
      </c>
      <c r="H424" s="42">
        <v>7.3810000000000002</v>
      </c>
      <c r="I424" s="42">
        <v>7.6017999999999999</v>
      </c>
      <c r="J424" s="29">
        <v>1</v>
      </c>
      <c r="K424" s="29">
        <v>2</v>
      </c>
      <c r="L424" s="43" t="s">
        <v>89</v>
      </c>
    </row>
    <row r="425" spans="1:12" ht="15" customHeight="1" x14ac:dyDescent="0.25">
      <c r="A425" s="36">
        <v>39056</v>
      </c>
      <c r="B425" s="26">
        <v>4015.75</v>
      </c>
      <c r="C425" s="26">
        <v>3381.02025</v>
      </c>
      <c r="D425" s="24">
        <v>1</v>
      </c>
      <c r="E425" s="37"/>
      <c r="F425" s="37"/>
      <c r="G425" s="24">
        <v>0</v>
      </c>
      <c r="H425" s="38">
        <v>7.3789999999999996</v>
      </c>
      <c r="I425" s="38">
        <v>7.59636666666667</v>
      </c>
      <c r="J425" s="24">
        <v>1</v>
      </c>
      <c r="K425" s="24">
        <v>2</v>
      </c>
      <c r="L425" s="43" t="s">
        <v>89</v>
      </c>
    </row>
    <row r="426" spans="1:12" ht="15" customHeight="1" x14ac:dyDescent="0.25">
      <c r="A426" s="40">
        <v>39057</v>
      </c>
      <c r="B426" s="31">
        <v>4015.95</v>
      </c>
      <c r="C426" s="31">
        <v>3385.9225000000001</v>
      </c>
      <c r="D426" s="29">
        <v>1</v>
      </c>
      <c r="E426" s="41"/>
      <c r="F426" s="41"/>
      <c r="G426" s="29">
        <v>0</v>
      </c>
      <c r="H426" s="42">
        <v>7.39</v>
      </c>
      <c r="I426" s="42">
        <v>7.5910833333333301</v>
      </c>
      <c r="J426" s="29">
        <v>1</v>
      </c>
      <c r="K426" s="29">
        <v>2</v>
      </c>
      <c r="L426" s="43" t="s">
        <v>89</v>
      </c>
    </row>
    <row r="427" spans="1:12" ht="15" customHeight="1" x14ac:dyDescent="0.25">
      <c r="A427" s="36">
        <v>39058</v>
      </c>
      <c r="B427" s="26">
        <v>4015.35</v>
      </c>
      <c r="C427" s="26">
        <v>3390.7452499999999</v>
      </c>
      <c r="D427" s="24">
        <v>1</v>
      </c>
      <c r="E427" s="37"/>
      <c r="F427" s="37"/>
      <c r="G427" s="24">
        <v>0</v>
      </c>
      <c r="H427" s="38">
        <v>7.3929999999999998</v>
      </c>
      <c r="I427" s="38">
        <v>7.5847833333333297</v>
      </c>
      <c r="J427" s="24">
        <v>1</v>
      </c>
      <c r="K427" s="24">
        <v>2</v>
      </c>
      <c r="L427" s="43" t="s">
        <v>89</v>
      </c>
    </row>
    <row r="428" spans="1:12" ht="15" customHeight="1" x14ac:dyDescent="0.25">
      <c r="A428" s="40">
        <v>39059</v>
      </c>
      <c r="B428" s="31">
        <v>3962</v>
      </c>
      <c r="C428" s="31">
        <v>3395.2447499999998</v>
      </c>
      <c r="D428" s="29">
        <v>1</v>
      </c>
      <c r="E428" s="41"/>
      <c r="F428" s="41"/>
      <c r="G428" s="29">
        <v>0</v>
      </c>
      <c r="H428" s="42">
        <v>7.39</v>
      </c>
      <c r="I428" s="42">
        <v>7.5789833333333299</v>
      </c>
      <c r="J428" s="29">
        <v>1</v>
      </c>
      <c r="K428" s="29">
        <v>2</v>
      </c>
      <c r="L428" s="43" t="s">
        <v>89</v>
      </c>
    </row>
    <row r="429" spans="1:12" ht="15" customHeight="1" x14ac:dyDescent="0.25">
      <c r="A429" s="36">
        <v>39062</v>
      </c>
      <c r="B429" s="26">
        <v>3849.5</v>
      </c>
      <c r="C429" s="26">
        <v>3399.2420000000002</v>
      </c>
      <c r="D429" s="24">
        <v>1</v>
      </c>
      <c r="E429" s="37"/>
      <c r="F429" s="37"/>
      <c r="G429" s="24">
        <v>0</v>
      </c>
      <c r="H429" s="38">
        <v>7.5380000000000003</v>
      </c>
      <c r="I429" s="38">
        <v>7.5744833333333297</v>
      </c>
      <c r="J429" s="24">
        <v>1</v>
      </c>
      <c r="K429" s="24">
        <v>2</v>
      </c>
      <c r="L429" s="43" t="s">
        <v>89</v>
      </c>
    </row>
    <row r="430" spans="1:12" ht="15" customHeight="1" x14ac:dyDescent="0.25">
      <c r="A430" s="40">
        <v>39063</v>
      </c>
      <c r="B430" s="31">
        <v>3716.9</v>
      </c>
      <c r="C430" s="31">
        <v>3402.4892500000001</v>
      </c>
      <c r="D430" s="29">
        <v>1</v>
      </c>
      <c r="E430" s="41"/>
      <c r="F430" s="41"/>
      <c r="G430" s="29">
        <v>0</v>
      </c>
      <c r="H430" s="42">
        <v>7.6440000000000001</v>
      </c>
      <c r="I430" s="42">
        <v>7.5713999999999997</v>
      </c>
      <c r="J430" s="29">
        <v>0</v>
      </c>
      <c r="K430" s="29">
        <v>1</v>
      </c>
      <c r="L430" s="39" t="s">
        <v>88</v>
      </c>
    </row>
    <row r="431" spans="1:12" ht="15" customHeight="1" x14ac:dyDescent="0.25">
      <c r="A431" s="36">
        <v>39064</v>
      </c>
      <c r="B431" s="26">
        <v>3765.2</v>
      </c>
      <c r="C431" s="26">
        <v>3405.94175</v>
      </c>
      <c r="D431" s="24">
        <v>1</v>
      </c>
      <c r="E431" s="37"/>
      <c r="F431" s="37"/>
      <c r="G431" s="24">
        <v>0</v>
      </c>
      <c r="H431" s="38">
        <v>7.6219999999999999</v>
      </c>
      <c r="I431" s="38">
        <v>7.5686666666666698</v>
      </c>
      <c r="J431" s="24">
        <v>0</v>
      </c>
      <c r="K431" s="24">
        <v>1</v>
      </c>
      <c r="L431" s="39" t="s">
        <v>88</v>
      </c>
    </row>
    <row r="432" spans="1:12" ht="15" customHeight="1" x14ac:dyDescent="0.25">
      <c r="A432" s="40">
        <v>39065</v>
      </c>
      <c r="B432" s="31">
        <v>3843.05</v>
      </c>
      <c r="C432" s="31">
        <v>3409.5414999999998</v>
      </c>
      <c r="D432" s="29">
        <v>1</v>
      </c>
      <c r="E432" s="41"/>
      <c r="F432" s="41"/>
      <c r="G432" s="29">
        <v>0</v>
      </c>
      <c r="H432" s="42">
        <v>7.6829999999999998</v>
      </c>
      <c r="I432" s="42">
        <v>7.5678333333333301</v>
      </c>
      <c r="J432" s="29">
        <v>0</v>
      </c>
      <c r="K432" s="29">
        <v>1</v>
      </c>
      <c r="L432" s="39" t="s">
        <v>88</v>
      </c>
    </row>
    <row r="433" spans="1:12" ht="15" customHeight="1" x14ac:dyDescent="0.25">
      <c r="A433" s="36">
        <v>39066</v>
      </c>
      <c r="B433" s="26">
        <v>3888.65</v>
      </c>
      <c r="C433" s="26">
        <v>3413.2312499999998</v>
      </c>
      <c r="D433" s="24">
        <v>1</v>
      </c>
      <c r="E433" s="37"/>
      <c r="F433" s="37"/>
      <c r="G433" s="24">
        <v>0</v>
      </c>
      <c r="H433" s="38">
        <v>7.641</v>
      </c>
      <c r="I433" s="38">
        <v>7.5682</v>
      </c>
      <c r="J433" s="24">
        <v>0</v>
      </c>
      <c r="K433" s="24">
        <v>1</v>
      </c>
      <c r="L433" s="39" t="s">
        <v>88</v>
      </c>
    </row>
    <row r="434" spans="1:12" ht="15" customHeight="1" x14ac:dyDescent="0.25">
      <c r="A434" s="40">
        <v>39069</v>
      </c>
      <c r="B434" s="31">
        <v>3928.75</v>
      </c>
      <c r="C434" s="31">
        <v>3417.13825</v>
      </c>
      <c r="D434" s="29">
        <v>1</v>
      </c>
      <c r="E434" s="41"/>
      <c r="F434" s="41"/>
      <c r="G434" s="29">
        <v>0</v>
      </c>
      <c r="H434" s="42">
        <v>7.6130000000000004</v>
      </c>
      <c r="I434" s="42">
        <v>7.5670833333333301</v>
      </c>
      <c r="J434" s="29">
        <v>0</v>
      </c>
      <c r="K434" s="29">
        <v>1</v>
      </c>
      <c r="L434" s="39" t="s">
        <v>88</v>
      </c>
    </row>
    <row r="435" spans="1:12" ht="15" customHeight="1" x14ac:dyDescent="0.25">
      <c r="A435" s="36">
        <v>39070</v>
      </c>
      <c r="B435" s="26">
        <v>3832</v>
      </c>
      <c r="C435" s="26">
        <v>3420.3462500000001</v>
      </c>
      <c r="D435" s="24">
        <v>1</v>
      </c>
      <c r="E435" s="37"/>
      <c r="F435" s="37"/>
      <c r="G435" s="24">
        <v>0</v>
      </c>
      <c r="H435" s="38">
        <v>7.5830000000000002</v>
      </c>
      <c r="I435" s="38">
        <v>7.5664833333333297</v>
      </c>
      <c r="J435" s="24">
        <v>0</v>
      </c>
      <c r="K435" s="24">
        <v>1</v>
      </c>
      <c r="L435" s="39" t="s">
        <v>88</v>
      </c>
    </row>
    <row r="436" spans="1:12" ht="15" customHeight="1" x14ac:dyDescent="0.25">
      <c r="A436" s="40">
        <v>39071</v>
      </c>
      <c r="B436" s="31">
        <v>3815.55</v>
      </c>
      <c r="C436" s="31">
        <v>3423.51</v>
      </c>
      <c r="D436" s="29">
        <v>1</v>
      </c>
      <c r="E436" s="41"/>
      <c r="F436" s="41"/>
      <c r="G436" s="29">
        <v>0</v>
      </c>
      <c r="H436" s="42">
        <v>7.5860000000000003</v>
      </c>
      <c r="I436" s="42">
        <v>7.5658333333333303</v>
      </c>
      <c r="J436" s="29">
        <v>0</v>
      </c>
      <c r="K436" s="29">
        <v>1</v>
      </c>
      <c r="L436" s="39" t="s">
        <v>88</v>
      </c>
    </row>
    <row r="437" spans="1:12" ht="15" customHeight="1" x14ac:dyDescent="0.25">
      <c r="A437" s="36">
        <v>39072</v>
      </c>
      <c r="B437" s="26">
        <v>3833.5</v>
      </c>
      <c r="C437" s="26">
        <v>3427.0940000000001</v>
      </c>
      <c r="D437" s="24">
        <v>1</v>
      </c>
      <c r="E437" s="37"/>
      <c r="F437" s="37"/>
      <c r="G437" s="24">
        <v>0</v>
      </c>
      <c r="H437" s="38">
        <v>7.6029999999999998</v>
      </c>
      <c r="I437" s="38">
        <v>7.5665166666666703</v>
      </c>
      <c r="J437" s="24">
        <v>0</v>
      </c>
      <c r="K437" s="24">
        <v>1</v>
      </c>
      <c r="L437" s="39" t="s">
        <v>88</v>
      </c>
    </row>
    <row r="438" spans="1:12" ht="15" customHeight="1" x14ac:dyDescent="0.25">
      <c r="A438" s="40">
        <v>39073</v>
      </c>
      <c r="B438" s="31">
        <v>3871.15</v>
      </c>
      <c r="C438" s="31">
        <v>3430.8042500000001</v>
      </c>
      <c r="D438" s="29">
        <v>1</v>
      </c>
      <c r="E438" s="41"/>
      <c r="F438" s="41"/>
      <c r="G438" s="29">
        <v>0</v>
      </c>
      <c r="H438" s="42">
        <v>7.601</v>
      </c>
      <c r="I438" s="42">
        <v>7.56666666666667</v>
      </c>
      <c r="J438" s="29">
        <v>0</v>
      </c>
      <c r="K438" s="29">
        <v>1</v>
      </c>
      <c r="L438" s="39" t="s">
        <v>88</v>
      </c>
    </row>
    <row r="439" spans="1:12" ht="15" customHeight="1" x14ac:dyDescent="0.25">
      <c r="A439" s="36">
        <v>39077</v>
      </c>
      <c r="B439" s="26">
        <v>3940.5</v>
      </c>
      <c r="C439" s="26">
        <v>3434.58725</v>
      </c>
      <c r="D439" s="24">
        <v>1</v>
      </c>
      <c r="E439" s="37"/>
      <c r="F439" s="37"/>
      <c r="G439" s="24">
        <v>0</v>
      </c>
      <c r="H439" s="38">
        <v>7.625</v>
      </c>
      <c r="I439" s="38">
        <v>7.5666833333333301</v>
      </c>
      <c r="J439" s="24">
        <v>0</v>
      </c>
      <c r="K439" s="24">
        <v>1</v>
      </c>
      <c r="L439" s="39" t="s">
        <v>88</v>
      </c>
    </row>
    <row r="440" spans="1:12" ht="15" customHeight="1" x14ac:dyDescent="0.25">
      <c r="A440" s="40">
        <v>39078</v>
      </c>
      <c r="B440" s="31">
        <v>3974.25</v>
      </c>
      <c r="C440" s="31">
        <v>3438.4452500000002</v>
      </c>
      <c r="D440" s="29">
        <v>1</v>
      </c>
      <c r="E440" s="41"/>
      <c r="F440" s="41"/>
      <c r="G440" s="29">
        <v>0</v>
      </c>
      <c r="H440" s="42">
        <v>7.6210000000000004</v>
      </c>
      <c r="I440" s="42">
        <v>7.56633333333333</v>
      </c>
      <c r="J440" s="29">
        <v>0</v>
      </c>
      <c r="K440" s="29">
        <v>1</v>
      </c>
      <c r="L440" s="39" t="s">
        <v>88</v>
      </c>
    </row>
    <row r="441" spans="1:12" ht="15" customHeight="1" x14ac:dyDescent="0.25">
      <c r="A441" s="36">
        <v>39079</v>
      </c>
      <c r="B441" s="26">
        <v>3970.55</v>
      </c>
      <c r="C441" s="26">
        <v>3442.32125</v>
      </c>
      <c r="D441" s="24">
        <v>1</v>
      </c>
      <c r="E441" s="37"/>
      <c r="F441" s="37"/>
      <c r="G441" s="24">
        <v>0</v>
      </c>
      <c r="H441" s="38">
        <v>7.63</v>
      </c>
      <c r="I441" s="38">
        <v>7.5666166666666701</v>
      </c>
      <c r="J441" s="24">
        <v>0</v>
      </c>
      <c r="K441" s="24">
        <v>1</v>
      </c>
      <c r="L441" s="39" t="s">
        <v>88</v>
      </c>
    </row>
    <row r="442" spans="1:12" ht="15" customHeight="1" x14ac:dyDescent="0.25">
      <c r="A442" s="40">
        <v>39080</v>
      </c>
      <c r="B442" s="31">
        <v>3966.4</v>
      </c>
      <c r="C442" s="31">
        <v>3446.02025</v>
      </c>
      <c r="D442" s="29">
        <v>1</v>
      </c>
      <c r="E442" s="41"/>
      <c r="F442" s="41"/>
      <c r="G442" s="29">
        <v>0</v>
      </c>
      <c r="H442" s="42">
        <v>7.6189999999999998</v>
      </c>
      <c r="I442" s="42">
        <v>7.5671499999999998</v>
      </c>
      <c r="J442" s="29">
        <v>0</v>
      </c>
      <c r="K442" s="29">
        <v>1</v>
      </c>
      <c r="L442" s="39" t="s">
        <v>88</v>
      </c>
    </row>
    <row r="443" spans="1:12" ht="15" customHeight="1" x14ac:dyDescent="0.25">
      <c r="A443" s="36">
        <v>39084</v>
      </c>
      <c r="B443" s="26">
        <v>4007.4</v>
      </c>
      <c r="C443" s="26">
        <v>3449.8870000000002</v>
      </c>
      <c r="D443" s="24">
        <v>1</v>
      </c>
      <c r="E443" s="37"/>
      <c r="F443" s="37"/>
      <c r="G443" s="24">
        <v>0</v>
      </c>
      <c r="H443" s="38">
        <v>7.5359999999999996</v>
      </c>
      <c r="I443" s="38">
        <v>7.5662500000000001</v>
      </c>
      <c r="J443" s="24">
        <v>1</v>
      </c>
      <c r="K443" s="24">
        <v>2</v>
      </c>
      <c r="L443" s="43" t="s">
        <v>89</v>
      </c>
    </row>
    <row r="444" spans="1:12" ht="15" customHeight="1" x14ac:dyDescent="0.25">
      <c r="A444" s="40">
        <v>39085</v>
      </c>
      <c r="B444" s="31">
        <v>4024.05</v>
      </c>
      <c r="C444" s="31">
        <v>3453.6790000000001</v>
      </c>
      <c r="D444" s="29">
        <v>1</v>
      </c>
      <c r="E444" s="41"/>
      <c r="F444" s="41"/>
      <c r="G444" s="29">
        <v>0</v>
      </c>
      <c r="H444" s="42">
        <v>7.54</v>
      </c>
      <c r="I444" s="42">
        <v>7.5653166666666696</v>
      </c>
      <c r="J444" s="29">
        <v>1</v>
      </c>
      <c r="K444" s="29">
        <v>2</v>
      </c>
      <c r="L444" s="43" t="s">
        <v>89</v>
      </c>
    </row>
    <row r="445" spans="1:12" ht="15" customHeight="1" x14ac:dyDescent="0.25">
      <c r="A445" s="36">
        <v>39086</v>
      </c>
      <c r="B445" s="26">
        <v>3988.8</v>
      </c>
      <c r="C445" s="26">
        <v>3457.3114999999998</v>
      </c>
      <c r="D445" s="24">
        <v>1</v>
      </c>
      <c r="E445" s="37"/>
      <c r="F445" s="37"/>
      <c r="G445" s="24">
        <v>0</v>
      </c>
      <c r="H445" s="38">
        <v>7.5839999999999996</v>
      </c>
      <c r="I445" s="38">
        <v>7.5643500000000001</v>
      </c>
      <c r="J445" s="24">
        <v>0</v>
      </c>
      <c r="K445" s="24">
        <v>1</v>
      </c>
      <c r="L445" s="39" t="s">
        <v>88</v>
      </c>
    </row>
    <row r="446" spans="1:12" ht="15" customHeight="1" x14ac:dyDescent="0.25">
      <c r="A446" s="40">
        <v>39087</v>
      </c>
      <c r="B446" s="31">
        <v>3983.4</v>
      </c>
      <c r="C446" s="31">
        <v>3461.0277500000002</v>
      </c>
      <c r="D446" s="29">
        <v>1</v>
      </c>
      <c r="E446" s="41"/>
      <c r="F446" s="41"/>
      <c r="G446" s="29">
        <v>0</v>
      </c>
      <c r="H446" s="42">
        <v>7.5549999999999997</v>
      </c>
      <c r="I446" s="42">
        <v>7.5633999999999997</v>
      </c>
      <c r="J446" s="29">
        <v>1</v>
      </c>
      <c r="K446" s="29">
        <v>2</v>
      </c>
      <c r="L446" s="43" t="s">
        <v>89</v>
      </c>
    </row>
    <row r="447" spans="1:12" ht="15" customHeight="1" x14ac:dyDescent="0.25">
      <c r="A447" s="36">
        <v>39090</v>
      </c>
      <c r="B447" s="26">
        <v>3933.4</v>
      </c>
      <c r="C447" s="26">
        <v>3464.4589999999998</v>
      </c>
      <c r="D447" s="24">
        <v>1</v>
      </c>
      <c r="E447" s="37"/>
      <c r="F447" s="37"/>
      <c r="G447" s="24">
        <v>0</v>
      </c>
      <c r="H447" s="38">
        <v>7.49</v>
      </c>
      <c r="I447" s="38">
        <v>7.5609333333333302</v>
      </c>
      <c r="J447" s="24">
        <v>1</v>
      </c>
      <c r="K447" s="24">
        <v>2</v>
      </c>
      <c r="L447" s="43" t="s">
        <v>89</v>
      </c>
    </row>
    <row r="448" spans="1:12" ht="15" customHeight="1" x14ac:dyDescent="0.25">
      <c r="A448" s="40">
        <v>39091</v>
      </c>
      <c r="B448" s="31">
        <v>3911.4</v>
      </c>
      <c r="C448" s="31">
        <v>3467.6170000000002</v>
      </c>
      <c r="D448" s="29">
        <v>1</v>
      </c>
      <c r="E448" s="41"/>
      <c r="F448" s="41"/>
      <c r="G448" s="29">
        <v>0</v>
      </c>
      <c r="H448" s="42">
        <v>7.51</v>
      </c>
      <c r="I448" s="42">
        <v>7.5591833333333298</v>
      </c>
      <c r="J448" s="29">
        <v>1</v>
      </c>
      <c r="K448" s="29">
        <v>2</v>
      </c>
      <c r="L448" s="43" t="s">
        <v>89</v>
      </c>
    </row>
    <row r="449" spans="1:12" ht="15" customHeight="1" x14ac:dyDescent="0.25">
      <c r="A449" s="36">
        <v>39092</v>
      </c>
      <c r="B449" s="26">
        <v>3850.3</v>
      </c>
      <c r="C449" s="26">
        <v>3470.2602499999998</v>
      </c>
      <c r="D449" s="24">
        <v>1</v>
      </c>
      <c r="E449" s="37"/>
      <c r="F449" s="37"/>
      <c r="G449" s="24">
        <v>0</v>
      </c>
      <c r="H449" s="38">
        <v>7.5369999999999999</v>
      </c>
      <c r="I449" s="38">
        <v>7.5578500000000002</v>
      </c>
      <c r="J449" s="24">
        <v>1</v>
      </c>
      <c r="K449" s="24">
        <v>2</v>
      </c>
      <c r="L449" s="43" t="s">
        <v>89</v>
      </c>
    </row>
    <row r="450" spans="1:12" ht="15" customHeight="1" x14ac:dyDescent="0.25">
      <c r="A450" s="40">
        <v>39093</v>
      </c>
      <c r="B450" s="31">
        <v>3942.25</v>
      </c>
      <c r="C450" s="31">
        <v>3473.3465000000001</v>
      </c>
      <c r="D450" s="29">
        <v>1</v>
      </c>
      <c r="E450" s="41"/>
      <c r="F450" s="41"/>
      <c r="G450" s="29">
        <v>0</v>
      </c>
      <c r="H450" s="42">
        <v>7.5369999999999999</v>
      </c>
      <c r="I450" s="42">
        <v>7.5555166666666702</v>
      </c>
      <c r="J450" s="29">
        <v>1</v>
      </c>
      <c r="K450" s="29">
        <v>2</v>
      </c>
      <c r="L450" s="43" t="s">
        <v>89</v>
      </c>
    </row>
    <row r="451" spans="1:12" ht="15" customHeight="1" x14ac:dyDescent="0.25">
      <c r="A451" s="36">
        <v>39094</v>
      </c>
      <c r="B451" s="26">
        <v>4052.45</v>
      </c>
      <c r="C451" s="26">
        <v>3476.8377500000001</v>
      </c>
      <c r="D451" s="24">
        <v>1</v>
      </c>
      <c r="E451" s="37"/>
      <c r="F451" s="37"/>
      <c r="G451" s="24">
        <v>0</v>
      </c>
      <c r="H451" s="38">
        <v>7.9269999999999996</v>
      </c>
      <c r="I451" s="38">
        <v>7.5595833333333298</v>
      </c>
      <c r="J451" s="24">
        <v>0</v>
      </c>
      <c r="K451" s="24">
        <v>1</v>
      </c>
      <c r="L451" s="39" t="s">
        <v>88</v>
      </c>
    </row>
    <row r="452" spans="1:12" ht="15" customHeight="1" x14ac:dyDescent="0.25">
      <c r="A452" s="40">
        <v>39097</v>
      </c>
      <c r="B452" s="31">
        <v>4078.4</v>
      </c>
      <c r="C452" s="31">
        <v>3480.1350000000002</v>
      </c>
      <c r="D452" s="29">
        <v>1</v>
      </c>
      <c r="E452" s="41"/>
      <c r="F452" s="41"/>
      <c r="G452" s="29">
        <v>0</v>
      </c>
      <c r="H452" s="42">
        <v>7.7919999999999998</v>
      </c>
      <c r="I452" s="42">
        <v>7.56138333333333</v>
      </c>
      <c r="J452" s="29">
        <v>0</v>
      </c>
      <c r="K452" s="29">
        <v>1</v>
      </c>
      <c r="L452" s="39" t="s">
        <v>88</v>
      </c>
    </row>
    <row r="453" spans="1:12" ht="15" customHeight="1" x14ac:dyDescent="0.25">
      <c r="A453" s="36">
        <v>39098</v>
      </c>
      <c r="B453" s="26">
        <v>4080.5</v>
      </c>
      <c r="C453" s="26">
        <v>3483.52475</v>
      </c>
      <c r="D453" s="24">
        <v>1</v>
      </c>
      <c r="E453" s="37"/>
      <c r="F453" s="37"/>
      <c r="G453" s="24">
        <v>0</v>
      </c>
      <c r="H453" s="38">
        <v>7.766</v>
      </c>
      <c r="I453" s="38">
        <v>7.5629</v>
      </c>
      <c r="J453" s="24">
        <v>0</v>
      </c>
      <c r="K453" s="24">
        <v>1</v>
      </c>
      <c r="L453" s="39" t="s">
        <v>88</v>
      </c>
    </row>
    <row r="454" spans="1:12" ht="15" customHeight="1" x14ac:dyDescent="0.25">
      <c r="A454" s="40">
        <v>39099</v>
      </c>
      <c r="B454" s="31">
        <v>4076.45</v>
      </c>
      <c r="C454" s="31">
        <v>3486.5405000000001</v>
      </c>
      <c r="D454" s="29">
        <v>1</v>
      </c>
      <c r="E454" s="41"/>
      <c r="F454" s="41"/>
      <c r="G454" s="29">
        <v>0</v>
      </c>
      <c r="H454" s="42">
        <v>7.81</v>
      </c>
      <c r="I454" s="42">
        <v>7.5655000000000001</v>
      </c>
      <c r="J454" s="29">
        <v>0</v>
      </c>
      <c r="K454" s="29">
        <v>1</v>
      </c>
      <c r="L454" s="39" t="s">
        <v>88</v>
      </c>
    </row>
    <row r="455" spans="1:12" ht="15" customHeight="1" x14ac:dyDescent="0.25">
      <c r="A455" s="36">
        <v>39100</v>
      </c>
      <c r="B455" s="26">
        <v>4109.05</v>
      </c>
      <c r="C455" s="26">
        <v>3489.67</v>
      </c>
      <c r="D455" s="24">
        <v>1</v>
      </c>
      <c r="E455" s="37"/>
      <c r="F455" s="37"/>
      <c r="G455" s="24">
        <v>0</v>
      </c>
      <c r="H455" s="38">
        <v>7.81</v>
      </c>
      <c r="I455" s="38">
        <v>7.5681000000000003</v>
      </c>
      <c r="J455" s="24">
        <v>0</v>
      </c>
      <c r="K455" s="24">
        <v>1</v>
      </c>
      <c r="L455" s="39" t="s">
        <v>88</v>
      </c>
    </row>
    <row r="456" spans="1:12" ht="15" customHeight="1" x14ac:dyDescent="0.25">
      <c r="A456" s="40">
        <v>39101</v>
      </c>
      <c r="B456" s="31">
        <v>4090.15</v>
      </c>
      <c r="C456" s="31">
        <v>3492.5662499999999</v>
      </c>
      <c r="D456" s="29">
        <v>1</v>
      </c>
      <c r="E456" s="41"/>
      <c r="F456" s="41"/>
      <c r="G456" s="29">
        <v>0</v>
      </c>
      <c r="H456" s="42">
        <v>7.8070000000000004</v>
      </c>
      <c r="I456" s="42">
        <v>7.5705666666666698</v>
      </c>
      <c r="J456" s="29">
        <v>0</v>
      </c>
      <c r="K456" s="29">
        <v>1</v>
      </c>
      <c r="L456" s="39" t="s">
        <v>88</v>
      </c>
    </row>
    <row r="457" spans="1:12" ht="15" customHeight="1" x14ac:dyDescent="0.25">
      <c r="A457" s="36">
        <v>39104</v>
      </c>
      <c r="B457" s="26">
        <v>4102.45</v>
      </c>
      <c r="C457" s="26">
        <v>3495.8045000000002</v>
      </c>
      <c r="D457" s="24">
        <v>1</v>
      </c>
      <c r="E457" s="37"/>
      <c r="F457" s="37"/>
      <c r="G457" s="24">
        <v>0</v>
      </c>
      <c r="H457" s="38">
        <v>7.9080000000000004</v>
      </c>
      <c r="I457" s="38">
        <v>7.5750999999999999</v>
      </c>
      <c r="J457" s="24">
        <v>0</v>
      </c>
      <c r="K457" s="24">
        <v>1</v>
      </c>
      <c r="L457" s="39" t="s">
        <v>88</v>
      </c>
    </row>
    <row r="458" spans="1:12" ht="15" customHeight="1" x14ac:dyDescent="0.25">
      <c r="A458" s="40">
        <v>39105</v>
      </c>
      <c r="B458" s="31">
        <v>4066.1</v>
      </c>
      <c r="C458" s="31">
        <v>3498.7427499999999</v>
      </c>
      <c r="D458" s="29">
        <v>1</v>
      </c>
      <c r="E458" s="41"/>
      <c r="F458" s="41"/>
      <c r="G458" s="29">
        <v>0</v>
      </c>
      <c r="H458" s="42">
        <v>7.8730000000000002</v>
      </c>
      <c r="I458" s="42">
        <v>7.5795333333333303</v>
      </c>
      <c r="J458" s="29">
        <v>0</v>
      </c>
      <c r="K458" s="29">
        <v>1</v>
      </c>
      <c r="L458" s="39" t="s">
        <v>88</v>
      </c>
    </row>
    <row r="459" spans="1:12" ht="15" customHeight="1" x14ac:dyDescent="0.25">
      <c r="A459" s="36">
        <v>39106</v>
      </c>
      <c r="B459" s="26">
        <v>4089.9</v>
      </c>
      <c r="C459" s="26">
        <v>3502.29225</v>
      </c>
      <c r="D459" s="24">
        <v>1</v>
      </c>
      <c r="E459" s="37"/>
      <c r="F459" s="37"/>
      <c r="G459" s="24">
        <v>0</v>
      </c>
      <c r="H459" s="38">
        <v>7.8959999999999999</v>
      </c>
      <c r="I459" s="38">
        <v>7.5842166666666699</v>
      </c>
      <c r="J459" s="24">
        <v>0</v>
      </c>
      <c r="K459" s="24">
        <v>1</v>
      </c>
      <c r="L459" s="39" t="s">
        <v>88</v>
      </c>
    </row>
    <row r="460" spans="1:12" ht="15" customHeight="1" x14ac:dyDescent="0.25">
      <c r="A460" s="40">
        <v>39107</v>
      </c>
      <c r="B460" s="31">
        <v>4147.7</v>
      </c>
      <c r="C460" s="31">
        <v>3506.3032499999999</v>
      </c>
      <c r="D460" s="29">
        <v>1</v>
      </c>
      <c r="E460" s="41"/>
      <c r="F460" s="41"/>
      <c r="G460" s="29">
        <v>0</v>
      </c>
      <c r="H460" s="42">
        <v>7.883</v>
      </c>
      <c r="I460" s="42">
        <v>7.5885166666666697</v>
      </c>
      <c r="J460" s="29">
        <v>0</v>
      </c>
      <c r="K460" s="29">
        <v>1</v>
      </c>
      <c r="L460" s="39" t="s">
        <v>88</v>
      </c>
    </row>
    <row r="461" spans="1:12" ht="15" customHeight="1" x14ac:dyDescent="0.25">
      <c r="A461" s="36">
        <v>39111</v>
      </c>
      <c r="B461" s="26">
        <v>4124.45</v>
      </c>
      <c r="C461" s="26">
        <v>3509.7997500000001</v>
      </c>
      <c r="D461" s="24">
        <v>1</v>
      </c>
      <c r="E461" s="37"/>
      <c r="F461" s="37"/>
      <c r="G461" s="24">
        <v>0</v>
      </c>
      <c r="H461" s="38">
        <v>7.9</v>
      </c>
      <c r="I461" s="38">
        <v>7.5933000000000002</v>
      </c>
      <c r="J461" s="24">
        <v>0</v>
      </c>
      <c r="K461" s="24">
        <v>1</v>
      </c>
      <c r="L461" s="39" t="s">
        <v>88</v>
      </c>
    </row>
    <row r="462" spans="1:12" ht="15" customHeight="1" x14ac:dyDescent="0.25">
      <c r="A462" s="40">
        <v>39113</v>
      </c>
      <c r="B462" s="31">
        <v>4082.7</v>
      </c>
      <c r="C462" s="31">
        <v>3512.62275</v>
      </c>
      <c r="D462" s="29">
        <v>1</v>
      </c>
      <c r="E462" s="41"/>
      <c r="F462" s="41"/>
      <c r="G462" s="29">
        <v>0</v>
      </c>
      <c r="H462" s="42">
        <v>7.7380000000000004</v>
      </c>
      <c r="I462" s="42">
        <v>7.5956000000000001</v>
      </c>
      <c r="J462" s="29">
        <v>0</v>
      </c>
      <c r="K462" s="29">
        <v>1</v>
      </c>
      <c r="L462" s="39" t="s">
        <v>88</v>
      </c>
    </row>
    <row r="463" spans="1:12" ht="15" customHeight="1" x14ac:dyDescent="0.25">
      <c r="A463" s="36">
        <v>39114</v>
      </c>
      <c r="B463" s="26">
        <v>4137.2</v>
      </c>
      <c r="C463" s="26">
        <v>3515.6295</v>
      </c>
      <c r="D463" s="24">
        <v>1</v>
      </c>
      <c r="E463" s="37"/>
      <c r="F463" s="37"/>
      <c r="G463" s="24">
        <v>0</v>
      </c>
      <c r="H463" s="38">
        <v>7.7380000000000004</v>
      </c>
      <c r="I463" s="38">
        <v>7.5972</v>
      </c>
      <c r="J463" s="24">
        <v>0</v>
      </c>
      <c r="K463" s="24">
        <v>1</v>
      </c>
      <c r="L463" s="39" t="s">
        <v>88</v>
      </c>
    </row>
    <row r="464" spans="1:12" ht="15" customHeight="1" x14ac:dyDescent="0.25">
      <c r="A464" s="40">
        <v>39115</v>
      </c>
      <c r="B464" s="31">
        <v>4183.5</v>
      </c>
      <c r="C464" s="31">
        <v>3518.6795000000002</v>
      </c>
      <c r="D464" s="29">
        <v>1</v>
      </c>
      <c r="E464" s="41"/>
      <c r="F464" s="41"/>
      <c r="G464" s="29">
        <v>0</v>
      </c>
      <c r="H464" s="42">
        <v>7.6989999999999998</v>
      </c>
      <c r="I464" s="42">
        <v>7.5978333333333303</v>
      </c>
      <c r="J464" s="29">
        <v>0</v>
      </c>
      <c r="K464" s="29">
        <v>1</v>
      </c>
      <c r="L464" s="39" t="s">
        <v>88</v>
      </c>
    </row>
    <row r="465" spans="1:12" ht="15" customHeight="1" x14ac:dyDescent="0.25">
      <c r="A465" s="36">
        <v>39118</v>
      </c>
      <c r="B465" s="26">
        <v>4215.3500000000004</v>
      </c>
      <c r="C465" s="26">
        <v>3521.8910000000001</v>
      </c>
      <c r="D465" s="24">
        <v>1</v>
      </c>
      <c r="E465" s="37"/>
      <c r="F465" s="37"/>
      <c r="G465" s="24">
        <v>0</v>
      </c>
      <c r="H465" s="38">
        <v>7.7160000000000002</v>
      </c>
      <c r="I465" s="38">
        <v>7.59948333333333</v>
      </c>
      <c r="J465" s="24">
        <v>0</v>
      </c>
      <c r="K465" s="24">
        <v>1</v>
      </c>
      <c r="L465" s="39" t="s">
        <v>88</v>
      </c>
    </row>
    <row r="466" spans="1:12" ht="15" customHeight="1" x14ac:dyDescent="0.25">
      <c r="A466" s="40">
        <v>39119</v>
      </c>
      <c r="B466" s="31">
        <v>4195.8999999999996</v>
      </c>
      <c r="C466" s="31">
        <v>3525.1260000000002</v>
      </c>
      <c r="D466" s="29">
        <v>1</v>
      </c>
      <c r="E466" s="41"/>
      <c r="F466" s="41"/>
      <c r="G466" s="29">
        <v>0</v>
      </c>
      <c r="H466" s="42">
        <v>7.7519999999999998</v>
      </c>
      <c r="I466" s="42">
        <v>7.6021999999999998</v>
      </c>
      <c r="J466" s="29">
        <v>0</v>
      </c>
      <c r="K466" s="29">
        <v>1</v>
      </c>
      <c r="L466" s="39" t="s">
        <v>88</v>
      </c>
    </row>
    <row r="467" spans="1:12" ht="15" customHeight="1" x14ac:dyDescent="0.25">
      <c r="A467" s="36">
        <v>39120</v>
      </c>
      <c r="B467" s="26">
        <v>4224.25</v>
      </c>
      <c r="C467" s="26">
        <v>3528.9340000000002</v>
      </c>
      <c r="D467" s="24">
        <v>1</v>
      </c>
      <c r="E467" s="37"/>
      <c r="F467" s="37"/>
      <c r="G467" s="24">
        <v>0</v>
      </c>
      <c r="H467" s="38">
        <v>7.7489999999999997</v>
      </c>
      <c r="I467" s="38">
        <v>7.6044999999999998</v>
      </c>
      <c r="J467" s="24">
        <v>0</v>
      </c>
      <c r="K467" s="24">
        <v>1</v>
      </c>
      <c r="L467" s="39" t="s">
        <v>88</v>
      </c>
    </row>
    <row r="468" spans="1:12" ht="15" customHeight="1" x14ac:dyDescent="0.25">
      <c r="A468" s="40">
        <v>39121</v>
      </c>
      <c r="B468" s="31">
        <v>4223.3999999999996</v>
      </c>
      <c r="C468" s="31">
        <v>3532.27225</v>
      </c>
      <c r="D468" s="29">
        <v>1</v>
      </c>
      <c r="E468" s="41"/>
      <c r="F468" s="41"/>
      <c r="G468" s="29">
        <v>0</v>
      </c>
      <c r="H468" s="42">
        <v>7.7910000000000004</v>
      </c>
      <c r="I468" s="42">
        <v>7.6076166666666696</v>
      </c>
      <c r="J468" s="29">
        <v>0</v>
      </c>
      <c r="K468" s="29">
        <v>1</v>
      </c>
      <c r="L468" s="39" t="s">
        <v>88</v>
      </c>
    </row>
    <row r="469" spans="1:12" ht="15" customHeight="1" x14ac:dyDescent="0.25">
      <c r="A469" s="36">
        <v>39122</v>
      </c>
      <c r="B469" s="26">
        <v>4187.3999999999996</v>
      </c>
      <c r="C469" s="26">
        <v>3535.6687499999998</v>
      </c>
      <c r="D469" s="24">
        <v>1</v>
      </c>
      <c r="E469" s="37"/>
      <c r="F469" s="37"/>
      <c r="G469" s="24">
        <v>0</v>
      </c>
      <c r="H469" s="38">
        <v>7.8079999999999998</v>
      </c>
      <c r="I469" s="38">
        <v>7.6113499999999998</v>
      </c>
      <c r="J469" s="24">
        <v>0</v>
      </c>
      <c r="K469" s="24">
        <v>1</v>
      </c>
      <c r="L469" s="39" t="s">
        <v>88</v>
      </c>
    </row>
    <row r="470" spans="1:12" ht="15" customHeight="1" x14ac:dyDescent="0.25">
      <c r="A470" s="40">
        <v>39125</v>
      </c>
      <c r="B470" s="31">
        <v>4058.3</v>
      </c>
      <c r="C470" s="31">
        <v>3538.4185000000002</v>
      </c>
      <c r="D470" s="29">
        <v>1</v>
      </c>
      <c r="E470" s="41"/>
      <c r="F470" s="41"/>
      <c r="G470" s="29">
        <v>0</v>
      </c>
      <c r="H470" s="42">
        <v>7.8259999999999996</v>
      </c>
      <c r="I470" s="42">
        <v>7.6157833333333302</v>
      </c>
      <c r="J470" s="29">
        <v>0</v>
      </c>
      <c r="K470" s="29">
        <v>1</v>
      </c>
      <c r="L470" s="39" t="s">
        <v>88</v>
      </c>
    </row>
    <row r="471" spans="1:12" ht="15" customHeight="1" x14ac:dyDescent="0.25">
      <c r="A471" s="36">
        <v>39126</v>
      </c>
      <c r="B471" s="26">
        <v>4044.55</v>
      </c>
      <c r="C471" s="26">
        <v>3540.8532500000001</v>
      </c>
      <c r="D471" s="24">
        <v>1</v>
      </c>
      <c r="E471" s="37"/>
      <c r="F471" s="37"/>
      <c r="G471" s="24">
        <v>0</v>
      </c>
      <c r="H471" s="38">
        <v>7.9210000000000003</v>
      </c>
      <c r="I471" s="38">
        <v>7.6222333333333303</v>
      </c>
      <c r="J471" s="24">
        <v>0</v>
      </c>
      <c r="K471" s="24">
        <v>1</v>
      </c>
      <c r="L471" s="39" t="s">
        <v>88</v>
      </c>
    </row>
    <row r="472" spans="1:12" ht="15" customHeight="1" x14ac:dyDescent="0.25">
      <c r="A472" s="40">
        <v>39127</v>
      </c>
      <c r="B472" s="31">
        <v>4047.1</v>
      </c>
      <c r="C472" s="31">
        <v>3543.0614999999998</v>
      </c>
      <c r="D472" s="29">
        <v>1</v>
      </c>
      <c r="E472" s="41"/>
      <c r="F472" s="41"/>
      <c r="G472" s="29">
        <v>0</v>
      </c>
      <c r="H472" s="42">
        <v>8.0830000000000002</v>
      </c>
      <c r="I472" s="42">
        <v>7.6313000000000004</v>
      </c>
      <c r="J472" s="29">
        <v>0</v>
      </c>
      <c r="K472" s="29">
        <v>1</v>
      </c>
      <c r="L472" s="39" t="s">
        <v>88</v>
      </c>
    </row>
    <row r="473" spans="1:12" ht="15" customHeight="1" x14ac:dyDescent="0.25">
      <c r="A473" s="36">
        <v>39128</v>
      </c>
      <c r="B473" s="26">
        <v>4146.2</v>
      </c>
      <c r="C473" s="26">
        <v>3545.6212500000001</v>
      </c>
      <c r="D473" s="24">
        <v>1</v>
      </c>
      <c r="E473" s="37"/>
      <c r="F473" s="37"/>
      <c r="G473" s="24">
        <v>0</v>
      </c>
      <c r="H473" s="38">
        <v>8.0730000000000004</v>
      </c>
      <c r="I473" s="38">
        <v>7.6403499999999998</v>
      </c>
      <c r="J473" s="24">
        <v>0</v>
      </c>
      <c r="K473" s="24">
        <v>1</v>
      </c>
      <c r="L473" s="39" t="s">
        <v>88</v>
      </c>
    </row>
    <row r="474" spans="1:12" ht="15" customHeight="1" x14ac:dyDescent="0.25">
      <c r="A474" s="40">
        <v>39132</v>
      </c>
      <c r="B474" s="31">
        <v>4164.55</v>
      </c>
      <c r="C474" s="31">
        <v>3548.2020000000002</v>
      </c>
      <c r="D474" s="29">
        <v>1</v>
      </c>
      <c r="E474" s="41"/>
      <c r="F474" s="41"/>
      <c r="G474" s="29">
        <v>0</v>
      </c>
      <c r="H474" s="42">
        <v>8.016</v>
      </c>
      <c r="I474" s="42">
        <v>7.6492333333333304</v>
      </c>
      <c r="J474" s="29">
        <v>0</v>
      </c>
      <c r="K474" s="29">
        <v>1</v>
      </c>
      <c r="L474" s="39" t="s">
        <v>88</v>
      </c>
    </row>
    <row r="475" spans="1:12" ht="15" customHeight="1" x14ac:dyDescent="0.25">
      <c r="A475" s="36">
        <v>39133</v>
      </c>
      <c r="B475" s="26">
        <v>4106.95</v>
      </c>
      <c r="C475" s="26">
        <v>3550.4169999999999</v>
      </c>
      <c r="D475" s="24">
        <v>1</v>
      </c>
      <c r="E475" s="37"/>
      <c r="F475" s="37"/>
      <c r="G475" s="24">
        <v>0</v>
      </c>
      <c r="H475" s="38">
        <v>8.0030000000000001</v>
      </c>
      <c r="I475" s="38">
        <v>7.65811666666667</v>
      </c>
      <c r="J475" s="24">
        <v>0</v>
      </c>
      <c r="K475" s="24">
        <v>1</v>
      </c>
      <c r="L475" s="39" t="s">
        <v>88</v>
      </c>
    </row>
    <row r="476" spans="1:12" ht="15" customHeight="1" x14ac:dyDescent="0.25">
      <c r="A476" s="40">
        <v>39134</v>
      </c>
      <c r="B476" s="31">
        <v>4096.2</v>
      </c>
      <c r="C476" s="31">
        <v>3552.4322499999998</v>
      </c>
      <c r="D476" s="29">
        <v>1</v>
      </c>
      <c r="E476" s="41"/>
      <c r="F476" s="41"/>
      <c r="G476" s="29">
        <v>0</v>
      </c>
      <c r="H476" s="42">
        <v>7.9249999999999998</v>
      </c>
      <c r="I476" s="42">
        <v>7.6657500000000001</v>
      </c>
      <c r="J476" s="29">
        <v>0</v>
      </c>
      <c r="K476" s="29">
        <v>1</v>
      </c>
      <c r="L476" s="39" t="s">
        <v>88</v>
      </c>
    </row>
    <row r="477" spans="1:12" ht="15" customHeight="1" x14ac:dyDescent="0.25">
      <c r="A477" s="36">
        <v>39135</v>
      </c>
      <c r="B477" s="26">
        <v>4040</v>
      </c>
      <c r="C477" s="26">
        <v>3554.0295000000001</v>
      </c>
      <c r="D477" s="24">
        <v>1</v>
      </c>
      <c r="E477" s="37"/>
      <c r="F477" s="37"/>
      <c r="G477" s="24">
        <v>0</v>
      </c>
      <c r="H477" s="38">
        <v>7.9569999999999999</v>
      </c>
      <c r="I477" s="38">
        <v>7.6741000000000001</v>
      </c>
      <c r="J477" s="24">
        <v>0</v>
      </c>
      <c r="K477" s="24">
        <v>1</v>
      </c>
      <c r="L477" s="39" t="s">
        <v>88</v>
      </c>
    </row>
    <row r="478" spans="1:12" ht="15" customHeight="1" x14ac:dyDescent="0.25">
      <c r="A478" s="40">
        <v>39136</v>
      </c>
      <c r="B478" s="31">
        <v>3938.95</v>
      </c>
      <c r="C478" s="31">
        <v>3554.953</v>
      </c>
      <c r="D478" s="29">
        <v>1</v>
      </c>
      <c r="E478" s="41"/>
      <c r="F478" s="41"/>
      <c r="G478" s="29">
        <v>0</v>
      </c>
      <c r="H478" s="42">
        <v>7.9349999999999996</v>
      </c>
      <c r="I478" s="42">
        <v>7.6825000000000001</v>
      </c>
      <c r="J478" s="29">
        <v>0</v>
      </c>
      <c r="K478" s="29">
        <v>1</v>
      </c>
      <c r="L478" s="39" t="s">
        <v>88</v>
      </c>
    </row>
    <row r="479" spans="1:12" ht="15" customHeight="1" x14ac:dyDescent="0.25">
      <c r="A479" s="36">
        <v>39139</v>
      </c>
      <c r="B479" s="26">
        <v>3942</v>
      </c>
      <c r="C479" s="26">
        <v>3556.1577499999999</v>
      </c>
      <c r="D479" s="24">
        <v>1</v>
      </c>
      <c r="E479" s="37"/>
      <c r="F479" s="37"/>
      <c r="G479" s="24">
        <v>0</v>
      </c>
      <c r="H479" s="38">
        <v>7.8920000000000003</v>
      </c>
      <c r="I479" s="38">
        <v>7.69098333333333</v>
      </c>
      <c r="J479" s="24">
        <v>0</v>
      </c>
      <c r="K479" s="24">
        <v>1</v>
      </c>
      <c r="L479" s="39" t="s">
        <v>88</v>
      </c>
    </row>
    <row r="480" spans="1:12" ht="15" customHeight="1" x14ac:dyDescent="0.25">
      <c r="A480" s="40">
        <v>39140</v>
      </c>
      <c r="B480" s="31">
        <v>3893.9</v>
      </c>
      <c r="C480" s="31">
        <v>3557.377</v>
      </c>
      <c r="D480" s="29">
        <v>1</v>
      </c>
      <c r="E480" s="41"/>
      <c r="F480" s="41"/>
      <c r="G480" s="29">
        <v>0</v>
      </c>
      <c r="H480" s="42">
        <v>7.8979999999999997</v>
      </c>
      <c r="I480" s="42">
        <v>7.69966666666667</v>
      </c>
      <c r="J480" s="29">
        <v>0</v>
      </c>
      <c r="K480" s="29">
        <v>1</v>
      </c>
      <c r="L480" s="39" t="s">
        <v>88</v>
      </c>
    </row>
    <row r="481" spans="1:12" ht="15" customHeight="1" x14ac:dyDescent="0.25">
      <c r="A481" s="36">
        <v>39141</v>
      </c>
      <c r="B481" s="26">
        <v>3745.3</v>
      </c>
      <c r="C481" s="26">
        <v>3558.5887499999999</v>
      </c>
      <c r="D481" s="24">
        <v>1</v>
      </c>
      <c r="E481" s="37"/>
      <c r="F481" s="37"/>
      <c r="G481" s="24">
        <v>0</v>
      </c>
      <c r="H481" s="38">
        <v>8</v>
      </c>
      <c r="I481" s="38">
        <v>7.7095500000000001</v>
      </c>
      <c r="J481" s="24">
        <v>0</v>
      </c>
      <c r="K481" s="24">
        <v>1</v>
      </c>
      <c r="L481" s="39" t="s">
        <v>88</v>
      </c>
    </row>
    <row r="482" spans="1:12" ht="15" customHeight="1" x14ac:dyDescent="0.25">
      <c r="A482" s="40">
        <v>39142</v>
      </c>
      <c r="B482" s="31">
        <v>3811.2</v>
      </c>
      <c r="C482" s="31">
        <v>3560.0282499999998</v>
      </c>
      <c r="D482" s="29">
        <v>1</v>
      </c>
      <c r="E482" s="41"/>
      <c r="F482" s="41"/>
      <c r="G482" s="29">
        <v>0</v>
      </c>
      <c r="H482" s="42">
        <v>7.9349999999999996</v>
      </c>
      <c r="I482" s="42">
        <v>7.7180666666666697</v>
      </c>
      <c r="J482" s="29">
        <v>0</v>
      </c>
      <c r="K482" s="29">
        <v>1</v>
      </c>
      <c r="L482" s="39" t="s">
        <v>88</v>
      </c>
    </row>
    <row r="483" spans="1:12" ht="15" customHeight="1" x14ac:dyDescent="0.25">
      <c r="A483" s="36">
        <v>39143</v>
      </c>
      <c r="B483" s="26">
        <v>3726.75</v>
      </c>
      <c r="C483" s="26">
        <v>3560.4865</v>
      </c>
      <c r="D483" s="24">
        <v>1</v>
      </c>
      <c r="E483" s="37"/>
      <c r="F483" s="37"/>
      <c r="G483" s="24">
        <v>0</v>
      </c>
      <c r="H483" s="38">
        <v>7.9489999999999998</v>
      </c>
      <c r="I483" s="38">
        <v>7.72678333333333</v>
      </c>
      <c r="J483" s="24">
        <v>0</v>
      </c>
      <c r="K483" s="24">
        <v>1</v>
      </c>
      <c r="L483" s="39" t="s">
        <v>88</v>
      </c>
    </row>
    <row r="484" spans="1:12" ht="15" customHeight="1" x14ac:dyDescent="0.25">
      <c r="A484" s="40">
        <v>39146</v>
      </c>
      <c r="B484" s="31">
        <v>3576.5</v>
      </c>
      <c r="C484" s="31">
        <v>3561.4245000000001</v>
      </c>
      <c r="D484" s="29">
        <v>1</v>
      </c>
      <c r="E484" s="41"/>
      <c r="F484" s="41"/>
      <c r="G484" s="29">
        <v>0</v>
      </c>
      <c r="H484" s="42">
        <v>7.9790000000000001</v>
      </c>
      <c r="I484" s="42">
        <v>7.7367499999999998</v>
      </c>
      <c r="J484" s="29">
        <v>0</v>
      </c>
      <c r="K484" s="29">
        <v>1</v>
      </c>
      <c r="L484" s="39" t="s">
        <v>88</v>
      </c>
    </row>
    <row r="485" spans="1:12" ht="15" customHeight="1" x14ac:dyDescent="0.25">
      <c r="A485" s="36">
        <v>39147</v>
      </c>
      <c r="B485" s="26">
        <v>3655.65</v>
      </c>
      <c r="C485" s="26">
        <v>3563.4682499999999</v>
      </c>
      <c r="D485" s="24">
        <v>1</v>
      </c>
      <c r="E485" s="37"/>
      <c r="F485" s="37"/>
      <c r="G485" s="24">
        <v>0</v>
      </c>
      <c r="H485" s="38">
        <v>7.9560000000000004</v>
      </c>
      <c r="I485" s="38">
        <v>7.7463666666666704</v>
      </c>
      <c r="J485" s="24">
        <v>0</v>
      </c>
      <c r="K485" s="24">
        <v>1</v>
      </c>
      <c r="L485" s="39" t="s">
        <v>88</v>
      </c>
    </row>
    <row r="486" spans="1:12" ht="15" customHeight="1" x14ac:dyDescent="0.25">
      <c r="A486" s="40">
        <v>39148</v>
      </c>
      <c r="B486" s="31">
        <v>3626.85</v>
      </c>
      <c r="C486" s="31">
        <v>3566.1957499999999</v>
      </c>
      <c r="D486" s="29">
        <v>1</v>
      </c>
      <c r="E486" s="41"/>
      <c r="F486" s="41"/>
      <c r="G486" s="29">
        <v>0</v>
      </c>
      <c r="H486" s="42">
        <v>7.9530000000000003</v>
      </c>
      <c r="I486" s="42">
        <v>7.7557499999999999</v>
      </c>
      <c r="J486" s="29">
        <v>0</v>
      </c>
      <c r="K486" s="29">
        <v>1</v>
      </c>
      <c r="L486" s="39" t="s">
        <v>88</v>
      </c>
    </row>
    <row r="487" spans="1:12" ht="15" customHeight="1" x14ac:dyDescent="0.25">
      <c r="A487" s="36">
        <v>39149</v>
      </c>
      <c r="B487" s="26">
        <v>3761.65</v>
      </c>
      <c r="C487" s="26">
        <v>3569.0072500000001</v>
      </c>
      <c r="D487" s="24">
        <v>1</v>
      </c>
      <c r="E487" s="37"/>
      <c r="F487" s="37"/>
      <c r="G487" s="24">
        <v>0</v>
      </c>
      <c r="H487" s="38">
        <v>8.0039999999999996</v>
      </c>
      <c r="I487" s="38">
        <v>7.7659333333333302</v>
      </c>
      <c r="J487" s="24">
        <v>0</v>
      </c>
      <c r="K487" s="24">
        <v>1</v>
      </c>
      <c r="L487" s="39" t="s">
        <v>88</v>
      </c>
    </row>
    <row r="488" spans="1:12" ht="15" customHeight="1" x14ac:dyDescent="0.25">
      <c r="A488" s="40">
        <v>39150</v>
      </c>
      <c r="B488" s="31">
        <v>3718</v>
      </c>
      <c r="C488" s="31">
        <v>3572.0194999999999</v>
      </c>
      <c r="D488" s="29">
        <v>1</v>
      </c>
      <c r="E488" s="41"/>
      <c r="F488" s="41"/>
      <c r="G488" s="29">
        <v>0</v>
      </c>
      <c r="H488" s="42">
        <v>8.0009999999999994</v>
      </c>
      <c r="I488" s="42">
        <v>7.7761166666666703</v>
      </c>
      <c r="J488" s="29">
        <v>0</v>
      </c>
      <c r="K488" s="29">
        <v>1</v>
      </c>
      <c r="L488" s="39" t="s">
        <v>88</v>
      </c>
    </row>
    <row r="489" spans="1:12" ht="15" customHeight="1" x14ac:dyDescent="0.25">
      <c r="A489" s="36">
        <v>39153</v>
      </c>
      <c r="B489" s="26">
        <v>3734.6</v>
      </c>
      <c r="C489" s="26">
        <v>3574.8040000000001</v>
      </c>
      <c r="D489" s="24">
        <v>1</v>
      </c>
      <c r="E489" s="37"/>
      <c r="F489" s="37"/>
      <c r="G489" s="24">
        <v>0</v>
      </c>
      <c r="H489" s="38">
        <v>7.9489999999999998</v>
      </c>
      <c r="I489" s="38">
        <v>7.7829666666666704</v>
      </c>
      <c r="J489" s="24">
        <v>0</v>
      </c>
      <c r="K489" s="24">
        <v>1</v>
      </c>
      <c r="L489" s="39" t="s">
        <v>88</v>
      </c>
    </row>
    <row r="490" spans="1:12" ht="15" customHeight="1" x14ac:dyDescent="0.25">
      <c r="A490" s="40">
        <v>39154</v>
      </c>
      <c r="B490" s="31">
        <v>3770.55</v>
      </c>
      <c r="C490" s="31">
        <v>3577.6087499999999</v>
      </c>
      <c r="D490" s="29">
        <v>1</v>
      </c>
      <c r="E490" s="41"/>
      <c r="F490" s="41"/>
      <c r="G490" s="29">
        <v>0</v>
      </c>
      <c r="H490" s="42">
        <v>7.9710000000000001</v>
      </c>
      <c r="I490" s="42">
        <v>7.7884166666666701</v>
      </c>
      <c r="J490" s="29">
        <v>0</v>
      </c>
      <c r="K490" s="29">
        <v>1</v>
      </c>
      <c r="L490" s="39" t="s">
        <v>88</v>
      </c>
    </row>
    <row r="491" spans="1:12" ht="15" customHeight="1" x14ac:dyDescent="0.25">
      <c r="A491" s="36">
        <v>39155</v>
      </c>
      <c r="B491" s="26">
        <v>3641.1</v>
      </c>
      <c r="C491" s="26">
        <v>3579.7397500000002</v>
      </c>
      <c r="D491" s="24">
        <v>1</v>
      </c>
      <c r="E491" s="37"/>
      <c r="F491" s="37"/>
      <c r="G491" s="24">
        <v>0</v>
      </c>
      <c r="H491" s="38">
        <v>7.9690000000000003</v>
      </c>
      <c r="I491" s="38">
        <v>7.7942</v>
      </c>
      <c r="J491" s="24">
        <v>0</v>
      </c>
      <c r="K491" s="24">
        <v>1</v>
      </c>
      <c r="L491" s="39" t="s">
        <v>88</v>
      </c>
    </row>
    <row r="492" spans="1:12" ht="15" customHeight="1" x14ac:dyDescent="0.25">
      <c r="A492" s="40">
        <v>39156</v>
      </c>
      <c r="B492" s="31">
        <v>3643.6</v>
      </c>
      <c r="C492" s="31">
        <v>3582.03125</v>
      </c>
      <c r="D492" s="29">
        <v>1</v>
      </c>
      <c r="E492" s="41"/>
      <c r="F492" s="41"/>
      <c r="G492" s="29">
        <v>0</v>
      </c>
      <c r="H492" s="42">
        <v>7.9930000000000003</v>
      </c>
      <c r="I492" s="42">
        <v>7.7993666666666703</v>
      </c>
      <c r="J492" s="29">
        <v>0</v>
      </c>
      <c r="K492" s="29">
        <v>1</v>
      </c>
      <c r="L492" s="39" t="s">
        <v>88</v>
      </c>
    </row>
    <row r="493" spans="1:12" ht="15" customHeight="1" x14ac:dyDescent="0.25">
      <c r="A493" s="36">
        <v>39157</v>
      </c>
      <c r="B493" s="26">
        <v>3608.55</v>
      </c>
      <c r="C493" s="26">
        <v>3584.71875</v>
      </c>
      <c r="D493" s="24">
        <v>1</v>
      </c>
      <c r="E493" s="37"/>
      <c r="F493" s="37"/>
      <c r="G493" s="24">
        <v>0</v>
      </c>
      <c r="H493" s="38">
        <v>8.0229999999999997</v>
      </c>
      <c r="I493" s="38">
        <v>7.8057333333333299</v>
      </c>
      <c r="J493" s="24">
        <v>0</v>
      </c>
      <c r="K493" s="24">
        <v>1</v>
      </c>
      <c r="L493" s="39" t="s">
        <v>88</v>
      </c>
    </row>
    <row r="494" spans="1:12" ht="15" customHeight="1" x14ac:dyDescent="0.25">
      <c r="A494" s="40">
        <v>39160</v>
      </c>
      <c r="B494" s="31">
        <v>3678.9</v>
      </c>
      <c r="C494" s="31">
        <v>3588.3020000000001</v>
      </c>
      <c r="D494" s="29">
        <v>1</v>
      </c>
      <c r="E494" s="41"/>
      <c r="F494" s="41"/>
      <c r="G494" s="29">
        <v>0</v>
      </c>
      <c r="H494" s="42">
        <v>8.0229999999999997</v>
      </c>
      <c r="I494" s="42">
        <v>7.8125666666666698</v>
      </c>
      <c r="J494" s="29">
        <v>0</v>
      </c>
      <c r="K494" s="29">
        <v>1</v>
      </c>
      <c r="L494" s="39" t="s">
        <v>88</v>
      </c>
    </row>
    <row r="495" spans="1:12" ht="15" customHeight="1" x14ac:dyDescent="0.25">
      <c r="A495" s="36">
        <v>39161</v>
      </c>
      <c r="B495" s="26">
        <v>3697.6</v>
      </c>
      <c r="C495" s="26">
        <v>3591.3332500000001</v>
      </c>
      <c r="D495" s="24">
        <v>1</v>
      </c>
      <c r="E495" s="37"/>
      <c r="F495" s="37"/>
      <c r="G495" s="24">
        <v>0</v>
      </c>
      <c r="H495" s="38">
        <v>8.0670000000000002</v>
      </c>
      <c r="I495" s="38">
        <v>7.8206333333333298</v>
      </c>
      <c r="J495" s="24">
        <v>0</v>
      </c>
      <c r="K495" s="24">
        <v>1</v>
      </c>
      <c r="L495" s="39" t="s">
        <v>88</v>
      </c>
    </row>
    <row r="496" spans="1:12" ht="15" customHeight="1" x14ac:dyDescent="0.25">
      <c r="A496" s="40">
        <v>39162</v>
      </c>
      <c r="B496" s="31">
        <v>3764.55</v>
      </c>
      <c r="C496" s="31">
        <v>3595.0727499999998</v>
      </c>
      <c r="D496" s="29">
        <v>1</v>
      </c>
      <c r="E496" s="41"/>
      <c r="F496" s="41"/>
      <c r="G496" s="29">
        <v>0</v>
      </c>
      <c r="H496" s="42">
        <v>8.0519999999999996</v>
      </c>
      <c r="I496" s="42">
        <v>7.8284000000000002</v>
      </c>
      <c r="J496" s="29">
        <v>0</v>
      </c>
      <c r="K496" s="29">
        <v>1</v>
      </c>
      <c r="L496" s="39" t="s">
        <v>88</v>
      </c>
    </row>
    <row r="497" spans="1:12" ht="15" customHeight="1" x14ac:dyDescent="0.25">
      <c r="A497" s="36">
        <v>39163</v>
      </c>
      <c r="B497" s="26">
        <v>3875.9</v>
      </c>
      <c r="C497" s="26">
        <v>3599.76575</v>
      </c>
      <c r="D497" s="24">
        <v>1</v>
      </c>
      <c r="E497" s="37"/>
      <c r="F497" s="37"/>
      <c r="G497" s="24">
        <v>0</v>
      </c>
      <c r="H497" s="38">
        <v>7.9480000000000004</v>
      </c>
      <c r="I497" s="38">
        <v>7.8341500000000002</v>
      </c>
      <c r="J497" s="24">
        <v>0</v>
      </c>
      <c r="K497" s="24">
        <v>1</v>
      </c>
      <c r="L497" s="39" t="s">
        <v>88</v>
      </c>
    </row>
    <row r="498" spans="1:12" ht="15" customHeight="1" x14ac:dyDescent="0.25">
      <c r="A498" s="40">
        <v>39164</v>
      </c>
      <c r="B498" s="31">
        <v>3861.05</v>
      </c>
      <c r="C498" s="31">
        <v>3604.7687500000002</v>
      </c>
      <c r="D498" s="29">
        <v>1</v>
      </c>
      <c r="E498" s="41"/>
      <c r="F498" s="41"/>
      <c r="G498" s="29">
        <v>0</v>
      </c>
      <c r="H498" s="42">
        <v>7.9509999999999996</v>
      </c>
      <c r="I498" s="42">
        <v>7.83998333333333</v>
      </c>
      <c r="J498" s="29">
        <v>0</v>
      </c>
      <c r="K498" s="29">
        <v>1</v>
      </c>
      <c r="L498" s="39" t="s">
        <v>88</v>
      </c>
    </row>
    <row r="499" spans="1:12" ht="15" customHeight="1" x14ac:dyDescent="0.25">
      <c r="A499" s="36">
        <v>39167</v>
      </c>
      <c r="B499" s="26">
        <v>3819.95</v>
      </c>
      <c r="C499" s="26">
        <v>3610.2467499999998</v>
      </c>
      <c r="D499" s="24">
        <v>1</v>
      </c>
      <c r="E499" s="37"/>
      <c r="F499" s="37"/>
      <c r="G499" s="24">
        <v>0</v>
      </c>
      <c r="H499" s="38">
        <v>7.9960000000000004</v>
      </c>
      <c r="I499" s="38">
        <v>7.8461666666666696</v>
      </c>
      <c r="J499" s="24">
        <v>0</v>
      </c>
      <c r="K499" s="24">
        <v>1</v>
      </c>
      <c r="L499" s="39" t="s">
        <v>88</v>
      </c>
    </row>
    <row r="500" spans="1:12" ht="15" customHeight="1" x14ac:dyDescent="0.25">
      <c r="A500" s="40">
        <v>39169</v>
      </c>
      <c r="B500" s="31">
        <v>3761.1</v>
      </c>
      <c r="C500" s="31">
        <v>3614.72075</v>
      </c>
      <c r="D500" s="29">
        <v>1</v>
      </c>
      <c r="E500" s="41"/>
      <c r="F500" s="41"/>
      <c r="G500" s="29">
        <v>0</v>
      </c>
      <c r="H500" s="42">
        <v>7.9820000000000002</v>
      </c>
      <c r="I500" s="42">
        <v>7.85218333333333</v>
      </c>
      <c r="J500" s="29">
        <v>0</v>
      </c>
      <c r="K500" s="29">
        <v>1</v>
      </c>
      <c r="L500" s="39" t="s">
        <v>88</v>
      </c>
    </row>
    <row r="501" spans="1:12" ht="15" customHeight="1" x14ac:dyDescent="0.25">
      <c r="A501" s="36">
        <v>39170</v>
      </c>
      <c r="B501" s="26">
        <v>3798.1</v>
      </c>
      <c r="C501" s="26">
        <v>3619.8270000000002</v>
      </c>
      <c r="D501" s="24">
        <v>1</v>
      </c>
      <c r="E501" s="37"/>
      <c r="F501" s="37"/>
      <c r="G501" s="24">
        <v>0</v>
      </c>
      <c r="H501" s="38">
        <v>7.97</v>
      </c>
      <c r="I501" s="38">
        <v>7.85785</v>
      </c>
      <c r="J501" s="24">
        <v>0</v>
      </c>
      <c r="K501" s="24">
        <v>1</v>
      </c>
      <c r="L501" s="39" t="s">
        <v>88</v>
      </c>
    </row>
    <row r="502" spans="1:12" ht="15" customHeight="1" x14ac:dyDescent="0.25">
      <c r="A502" s="40">
        <v>39171</v>
      </c>
      <c r="B502" s="31">
        <v>3821.55</v>
      </c>
      <c r="C502" s="31">
        <v>3625.61825</v>
      </c>
      <c r="D502" s="29">
        <v>1</v>
      </c>
      <c r="E502" s="41"/>
      <c r="F502" s="41"/>
      <c r="G502" s="29">
        <v>0</v>
      </c>
      <c r="H502" s="42">
        <v>8.0220000000000002</v>
      </c>
      <c r="I502" s="42">
        <v>7.8645666666666703</v>
      </c>
      <c r="J502" s="29">
        <v>0</v>
      </c>
      <c r="K502" s="29">
        <v>1</v>
      </c>
      <c r="L502" s="39" t="s">
        <v>88</v>
      </c>
    </row>
    <row r="503" spans="1:12" ht="15" customHeight="1" x14ac:dyDescent="0.25">
      <c r="A503" s="36">
        <v>39174</v>
      </c>
      <c r="B503" s="26">
        <v>3633.6</v>
      </c>
      <c r="C503" s="26">
        <v>3630.6222499999999</v>
      </c>
      <c r="D503" s="24">
        <v>1</v>
      </c>
      <c r="E503" s="37"/>
      <c r="F503" s="37"/>
      <c r="G503" s="24">
        <v>0</v>
      </c>
      <c r="H503" s="38">
        <v>8.0220000000000002</v>
      </c>
      <c r="I503" s="38">
        <v>7.87266666666667</v>
      </c>
      <c r="J503" s="24">
        <v>0</v>
      </c>
      <c r="K503" s="24">
        <v>1</v>
      </c>
      <c r="L503" s="39" t="s">
        <v>88</v>
      </c>
    </row>
    <row r="504" spans="1:12" ht="15" customHeight="1" x14ac:dyDescent="0.25">
      <c r="A504" s="40">
        <v>39175</v>
      </c>
      <c r="B504" s="31">
        <v>3690.65</v>
      </c>
      <c r="C504" s="31">
        <v>3635.0814999999998</v>
      </c>
      <c r="D504" s="29">
        <v>1</v>
      </c>
      <c r="E504" s="41"/>
      <c r="F504" s="41"/>
      <c r="G504" s="29">
        <v>0</v>
      </c>
      <c r="H504" s="42">
        <v>8.1829999999999998</v>
      </c>
      <c r="I504" s="42">
        <v>7.8833833333333301</v>
      </c>
      <c r="J504" s="29">
        <v>0</v>
      </c>
      <c r="K504" s="29">
        <v>1</v>
      </c>
      <c r="L504" s="39" t="s">
        <v>88</v>
      </c>
    </row>
    <row r="505" spans="1:12" ht="15" customHeight="1" x14ac:dyDescent="0.25">
      <c r="A505" s="36">
        <v>39176</v>
      </c>
      <c r="B505" s="26">
        <v>3733.25</v>
      </c>
      <c r="C505" s="26">
        <v>3639.2959999999998</v>
      </c>
      <c r="D505" s="24">
        <v>1</v>
      </c>
      <c r="E505" s="37"/>
      <c r="F505" s="37"/>
      <c r="G505" s="24">
        <v>0</v>
      </c>
      <c r="H505" s="38">
        <v>8.16</v>
      </c>
      <c r="I505" s="38">
        <v>7.8929833333333299</v>
      </c>
      <c r="J505" s="24">
        <v>0</v>
      </c>
      <c r="K505" s="24">
        <v>1</v>
      </c>
      <c r="L505" s="39" t="s">
        <v>88</v>
      </c>
    </row>
    <row r="506" spans="1:12" ht="15" customHeight="1" x14ac:dyDescent="0.25">
      <c r="A506" s="40">
        <v>39177</v>
      </c>
      <c r="B506" s="31">
        <v>3752</v>
      </c>
      <c r="C506" s="31">
        <v>3643.4715000000001</v>
      </c>
      <c r="D506" s="29">
        <v>1</v>
      </c>
      <c r="E506" s="41"/>
      <c r="F506" s="41"/>
      <c r="G506" s="29">
        <v>0</v>
      </c>
      <c r="H506" s="42">
        <v>8.1829999999999998</v>
      </c>
      <c r="I506" s="42">
        <v>7.9034500000000003</v>
      </c>
      <c r="J506" s="29">
        <v>0</v>
      </c>
      <c r="K506" s="29">
        <v>1</v>
      </c>
      <c r="L506" s="39" t="s">
        <v>88</v>
      </c>
    </row>
    <row r="507" spans="1:12" ht="15" customHeight="1" x14ac:dyDescent="0.25">
      <c r="A507" s="36">
        <v>39181</v>
      </c>
      <c r="B507" s="26">
        <v>3843.5</v>
      </c>
      <c r="C507" s="26">
        <v>3648.3825000000002</v>
      </c>
      <c r="D507" s="24">
        <v>1</v>
      </c>
      <c r="E507" s="37"/>
      <c r="F507" s="37"/>
      <c r="G507" s="24">
        <v>0</v>
      </c>
      <c r="H507" s="38">
        <v>8.1199999999999992</v>
      </c>
      <c r="I507" s="38">
        <v>7.9139499999999998</v>
      </c>
      <c r="J507" s="24">
        <v>0</v>
      </c>
      <c r="K507" s="24">
        <v>1</v>
      </c>
      <c r="L507" s="39" t="s">
        <v>88</v>
      </c>
    </row>
    <row r="508" spans="1:12" ht="15" customHeight="1" x14ac:dyDescent="0.25">
      <c r="A508" s="40">
        <v>39182</v>
      </c>
      <c r="B508" s="31">
        <v>3848.15</v>
      </c>
      <c r="C508" s="31">
        <v>3653.0059999999999</v>
      </c>
      <c r="D508" s="29">
        <v>1</v>
      </c>
      <c r="E508" s="41"/>
      <c r="F508" s="41"/>
      <c r="G508" s="29">
        <v>0</v>
      </c>
      <c r="H508" s="42">
        <v>8.0239999999999991</v>
      </c>
      <c r="I508" s="42">
        <v>7.9225166666666702</v>
      </c>
      <c r="J508" s="29">
        <v>0</v>
      </c>
      <c r="K508" s="29">
        <v>1</v>
      </c>
      <c r="L508" s="39" t="s">
        <v>88</v>
      </c>
    </row>
    <row r="509" spans="1:12" ht="15" customHeight="1" x14ac:dyDescent="0.25">
      <c r="A509" s="36">
        <v>39183</v>
      </c>
      <c r="B509" s="26">
        <v>3862.65</v>
      </c>
      <c r="C509" s="26">
        <v>3657.3454999999999</v>
      </c>
      <c r="D509" s="24">
        <v>1</v>
      </c>
      <c r="E509" s="37"/>
      <c r="F509" s="37"/>
      <c r="G509" s="24">
        <v>0</v>
      </c>
      <c r="H509" s="38">
        <v>8.0470000000000006</v>
      </c>
      <c r="I509" s="38">
        <v>7.9310166666666699</v>
      </c>
      <c r="J509" s="24">
        <v>0</v>
      </c>
      <c r="K509" s="24">
        <v>1</v>
      </c>
      <c r="L509" s="39" t="s">
        <v>88</v>
      </c>
    </row>
    <row r="510" spans="1:12" ht="15" customHeight="1" x14ac:dyDescent="0.25">
      <c r="A510" s="40">
        <v>39184</v>
      </c>
      <c r="B510" s="31">
        <v>3829.85</v>
      </c>
      <c r="C510" s="31">
        <v>3661.28125</v>
      </c>
      <c r="D510" s="29">
        <v>1</v>
      </c>
      <c r="E510" s="41"/>
      <c r="F510" s="41"/>
      <c r="G510" s="29">
        <v>0</v>
      </c>
      <c r="H510" s="42">
        <v>8.0779999999999994</v>
      </c>
      <c r="I510" s="42">
        <v>7.9400333333333304</v>
      </c>
      <c r="J510" s="29">
        <v>0</v>
      </c>
      <c r="K510" s="29">
        <v>1</v>
      </c>
      <c r="L510" s="39" t="s">
        <v>88</v>
      </c>
    </row>
    <row r="511" spans="1:12" ht="15" customHeight="1" x14ac:dyDescent="0.25">
      <c r="A511" s="36">
        <v>39185</v>
      </c>
      <c r="B511" s="26">
        <v>3917.35</v>
      </c>
      <c r="C511" s="26">
        <v>3665.6165000000001</v>
      </c>
      <c r="D511" s="24">
        <v>1</v>
      </c>
      <c r="E511" s="37"/>
      <c r="F511" s="37"/>
      <c r="G511" s="24">
        <v>0</v>
      </c>
      <c r="H511" s="38">
        <v>8.1050000000000004</v>
      </c>
      <c r="I511" s="38">
        <v>7.9429999999999996</v>
      </c>
      <c r="J511" s="24">
        <v>0</v>
      </c>
      <c r="K511" s="24">
        <v>1</v>
      </c>
      <c r="L511" s="39" t="s">
        <v>88</v>
      </c>
    </row>
    <row r="512" spans="1:12" ht="15" customHeight="1" x14ac:dyDescent="0.25">
      <c r="A512" s="40">
        <v>39188</v>
      </c>
      <c r="B512" s="31">
        <v>4013.35</v>
      </c>
      <c r="C512" s="31">
        <v>3670.9672500000001</v>
      </c>
      <c r="D512" s="29">
        <v>1</v>
      </c>
      <c r="E512" s="41"/>
      <c r="F512" s="41"/>
      <c r="G512" s="29">
        <v>0</v>
      </c>
      <c r="H512" s="42">
        <v>8.1050000000000004</v>
      </c>
      <c r="I512" s="42">
        <v>7.9482166666666698</v>
      </c>
      <c r="J512" s="29">
        <v>0</v>
      </c>
      <c r="K512" s="29">
        <v>1</v>
      </c>
      <c r="L512" s="39" t="s">
        <v>88</v>
      </c>
    </row>
    <row r="513" spans="1:12" ht="15" customHeight="1" x14ac:dyDescent="0.25">
      <c r="A513" s="36">
        <v>39189</v>
      </c>
      <c r="B513" s="26">
        <v>3984.95</v>
      </c>
      <c r="C513" s="26">
        <v>3675.97975</v>
      </c>
      <c r="D513" s="24">
        <v>1</v>
      </c>
      <c r="E513" s="37"/>
      <c r="F513" s="37"/>
      <c r="G513" s="24">
        <v>0</v>
      </c>
      <c r="H513" s="38">
        <v>8.1080000000000005</v>
      </c>
      <c r="I513" s="38">
        <v>7.9539166666666699</v>
      </c>
      <c r="J513" s="24">
        <v>0</v>
      </c>
      <c r="K513" s="24">
        <v>1</v>
      </c>
      <c r="L513" s="39" t="s">
        <v>88</v>
      </c>
    </row>
    <row r="514" spans="1:12" ht="15" customHeight="1" x14ac:dyDescent="0.25">
      <c r="A514" s="40">
        <v>39190</v>
      </c>
      <c r="B514" s="31">
        <v>4011.6</v>
      </c>
      <c r="C514" s="31">
        <v>3681.1322500000001</v>
      </c>
      <c r="D514" s="29">
        <v>1</v>
      </c>
      <c r="E514" s="41"/>
      <c r="F514" s="41"/>
      <c r="G514" s="29">
        <v>0</v>
      </c>
      <c r="H514" s="42">
        <v>8.0749999999999993</v>
      </c>
      <c r="I514" s="42">
        <v>7.9583333333333304</v>
      </c>
      <c r="J514" s="29">
        <v>0</v>
      </c>
      <c r="K514" s="29">
        <v>1</v>
      </c>
      <c r="L514" s="39" t="s">
        <v>88</v>
      </c>
    </row>
    <row r="515" spans="1:12" ht="15" customHeight="1" x14ac:dyDescent="0.25">
      <c r="A515" s="36">
        <v>39191</v>
      </c>
      <c r="B515" s="26">
        <v>3997.65</v>
      </c>
      <c r="C515" s="26">
        <v>3686.1309999999999</v>
      </c>
      <c r="D515" s="24">
        <v>1</v>
      </c>
      <c r="E515" s="37"/>
      <c r="F515" s="37"/>
      <c r="G515" s="24">
        <v>0</v>
      </c>
      <c r="H515" s="38">
        <v>8.0960000000000001</v>
      </c>
      <c r="I515" s="38">
        <v>7.9630999999999998</v>
      </c>
      <c r="J515" s="24">
        <v>0</v>
      </c>
      <c r="K515" s="24">
        <v>1</v>
      </c>
      <c r="L515" s="39" t="s">
        <v>88</v>
      </c>
    </row>
    <row r="516" spans="1:12" ht="15" customHeight="1" x14ac:dyDescent="0.25">
      <c r="A516" s="40">
        <v>39192</v>
      </c>
      <c r="B516" s="31">
        <v>4083.55</v>
      </c>
      <c r="C516" s="31">
        <v>3690.9077499999999</v>
      </c>
      <c r="D516" s="29">
        <v>1</v>
      </c>
      <c r="E516" s="41"/>
      <c r="F516" s="41"/>
      <c r="G516" s="29">
        <v>0</v>
      </c>
      <c r="H516" s="42">
        <v>8.0670000000000002</v>
      </c>
      <c r="I516" s="42">
        <v>7.9674333333333296</v>
      </c>
      <c r="J516" s="29">
        <v>0</v>
      </c>
      <c r="K516" s="29">
        <v>1</v>
      </c>
      <c r="L516" s="39" t="s">
        <v>88</v>
      </c>
    </row>
    <row r="517" spans="1:12" ht="15" customHeight="1" x14ac:dyDescent="0.25">
      <c r="A517" s="36">
        <v>39195</v>
      </c>
      <c r="B517" s="26">
        <v>4085.1</v>
      </c>
      <c r="C517" s="26">
        <v>3695.5785000000001</v>
      </c>
      <c r="D517" s="24">
        <v>1</v>
      </c>
      <c r="E517" s="37"/>
      <c r="F517" s="37"/>
      <c r="G517" s="24">
        <v>0</v>
      </c>
      <c r="H517" s="38">
        <v>8.1</v>
      </c>
      <c r="I517" s="38">
        <v>7.9706333333333301</v>
      </c>
      <c r="J517" s="24">
        <v>0</v>
      </c>
      <c r="K517" s="24">
        <v>1</v>
      </c>
      <c r="L517" s="39" t="s">
        <v>88</v>
      </c>
    </row>
    <row r="518" spans="1:12" ht="15" customHeight="1" x14ac:dyDescent="0.25">
      <c r="A518" s="40">
        <v>39196</v>
      </c>
      <c r="B518" s="31">
        <v>4141.8</v>
      </c>
      <c r="C518" s="31">
        <v>3700.5942500000001</v>
      </c>
      <c r="D518" s="29">
        <v>1</v>
      </c>
      <c r="E518" s="41"/>
      <c r="F518" s="41"/>
      <c r="G518" s="29">
        <v>0</v>
      </c>
      <c r="H518" s="42">
        <v>8.0030000000000001</v>
      </c>
      <c r="I518" s="42">
        <v>7.9728000000000003</v>
      </c>
      <c r="J518" s="29">
        <v>0</v>
      </c>
      <c r="K518" s="29">
        <v>1</v>
      </c>
      <c r="L518" s="39" t="s">
        <v>88</v>
      </c>
    </row>
    <row r="519" spans="1:12" ht="15" customHeight="1" x14ac:dyDescent="0.25">
      <c r="A519" s="36">
        <v>39197</v>
      </c>
      <c r="B519" s="26">
        <v>4167.3</v>
      </c>
      <c r="C519" s="26">
        <v>3705.4452500000002</v>
      </c>
      <c r="D519" s="24">
        <v>1</v>
      </c>
      <c r="E519" s="37"/>
      <c r="F519" s="37"/>
      <c r="G519" s="24">
        <v>0</v>
      </c>
      <c r="H519" s="38">
        <v>7.98</v>
      </c>
      <c r="I519" s="38">
        <v>7.9741999999999997</v>
      </c>
      <c r="J519" s="24">
        <v>0</v>
      </c>
      <c r="K519" s="24">
        <v>1</v>
      </c>
      <c r="L519" s="39" t="s">
        <v>88</v>
      </c>
    </row>
    <row r="520" spans="1:12" ht="15" customHeight="1" x14ac:dyDescent="0.25">
      <c r="A520" s="40">
        <v>39198</v>
      </c>
      <c r="B520" s="31">
        <v>4177.8500000000004</v>
      </c>
      <c r="C520" s="31">
        <v>3710.5524999999998</v>
      </c>
      <c r="D520" s="29">
        <v>1</v>
      </c>
      <c r="E520" s="41"/>
      <c r="F520" s="41"/>
      <c r="G520" s="29">
        <v>0</v>
      </c>
      <c r="H520" s="42">
        <v>8.0519999999999996</v>
      </c>
      <c r="I520" s="42">
        <v>7.9770166666666702</v>
      </c>
      <c r="J520" s="29">
        <v>0</v>
      </c>
      <c r="K520" s="29">
        <v>1</v>
      </c>
      <c r="L520" s="39" t="s">
        <v>88</v>
      </c>
    </row>
    <row r="521" spans="1:12" ht="15" customHeight="1" x14ac:dyDescent="0.25">
      <c r="A521" s="36">
        <v>39199</v>
      </c>
      <c r="B521" s="26">
        <v>4083.5</v>
      </c>
      <c r="C521" s="26">
        <v>3715.5907499999998</v>
      </c>
      <c r="D521" s="24">
        <v>1</v>
      </c>
      <c r="E521" s="37"/>
      <c r="F521" s="37"/>
      <c r="G521" s="24">
        <v>0</v>
      </c>
      <c r="H521" s="38">
        <v>8.1419999999999995</v>
      </c>
      <c r="I521" s="38">
        <v>7.9810499999999998</v>
      </c>
      <c r="J521" s="24">
        <v>0</v>
      </c>
      <c r="K521" s="24">
        <v>1</v>
      </c>
      <c r="L521" s="39" t="s">
        <v>88</v>
      </c>
    </row>
    <row r="522" spans="1:12" ht="15" customHeight="1" x14ac:dyDescent="0.25">
      <c r="A522" s="40">
        <v>39202</v>
      </c>
      <c r="B522" s="31">
        <v>4087.9</v>
      </c>
      <c r="C522" s="31">
        <v>3720.3202500000002</v>
      </c>
      <c r="D522" s="29">
        <v>1</v>
      </c>
      <c r="E522" s="41"/>
      <c r="F522" s="41"/>
      <c r="G522" s="29">
        <v>0</v>
      </c>
      <c r="H522" s="42">
        <v>8.173</v>
      </c>
      <c r="I522" s="42">
        <v>7.9882999999999997</v>
      </c>
      <c r="J522" s="29">
        <v>0</v>
      </c>
      <c r="K522" s="29">
        <v>1</v>
      </c>
      <c r="L522" s="39" t="s">
        <v>88</v>
      </c>
    </row>
    <row r="523" spans="1:12" ht="15" customHeight="1" x14ac:dyDescent="0.25">
      <c r="A523" s="36">
        <v>39205</v>
      </c>
      <c r="B523" s="26">
        <v>4150.8500000000004</v>
      </c>
      <c r="C523" s="26">
        <v>3725.4937500000001</v>
      </c>
      <c r="D523" s="24">
        <v>1</v>
      </c>
      <c r="E523" s="37"/>
      <c r="F523" s="37"/>
      <c r="G523" s="24">
        <v>0</v>
      </c>
      <c r="H523" s="38">
        <v>8.15</v>
      </c>
      <c r="I523" s="38">
        <v>7.9951666666666696</v>
      </c>
      <c r="J523" s="24">
        <v>0</v>
      </c>
      <c r="K523" s="24">
        <v>1</v>
      </c>
      <c r="L523" s="39" t="s">
        <v>88</v>
      </c>
    </row>
    <row r="524" spans="1:12" ht="15" customHeight="1" x14ac:dyDescent="0.25">
      <c r="A524" s="40">
        <v>39206</v>
      </c>
      <c r="B524" s="31">
        <v>4117.3500000000004</v>
      </c>
      <c r="C524" s="31">
        <v>3730.1010000000001</v>
      </c>
      <c r="D524" s="29">
        <v>1</v>
      </c>
      <c r="E524" s="41"/>
      <c r="F524" s="41"/>
      <c r="G524" s="29">
        <v>0</v>
      </c>
      <c r="H524" s="42">
        <v>8.1590000000000007</v>
      </c>
      <c r="I524" s="42">
        <v>8.0028333333333297</v>
      </c>
      <c r="J524" s="29">
        <v>0</v>
      </c>
      <c r="K524" s="29">
        <v>1</v>
      </c>
      <c r="L524" s="39" t="s">
        <v>88</v>
      </c>
    </row>
    <row r="525" spans="1:12" ht="15" customHeight="1" x14ac:dyDescent="0.25">
      <c r="A525" s="36">
        <v>39209</v>
      </c>
      <c r="B525" s="26">
        <v>4111.1499999999996</v>
      </c>
      <c r="C525" s="26">
        <v>3734.81025</v>
      </c>
      <c r="D525" s="24">
        <v>1</v>
      </c>
      <c r="E525" s="37"/>
      <c r="F525" s="37"/>
      <c r="G525" s="24">
        <v>0</v>
      </c>
      <c r="H525" s="38">
        <v>8.1590000000000007</v>
      </c>
      <c r="I525" s="38">
        <v>8.0102166666666701</v>
      </c>
      <c r="J525" s="24">
        <v>0</v>
      </c>
      <c r="K525" s="24">
        <v>1</v>
      </c>
      <c r="L525" s="39" t="s">
        <v>88</v>
      </c>
    </row>
    <row r="526" spans="1:12" ht="15" customHeight="1" x14ac:dyDescent="0.25">
      <c r="A526" s="40">
        <v>39210</v>
      </c>
      <c r="B526" s="31">
        <v>4077</v>
      </c>
      <c r="C526" s="31">
        <v>3739.5785000000001</v>
      </c>
      <c r="D526" s="29">
        <v>1</v>
      </c>
      <c r="E526" s="41"/>
      <c r="F526" s="41"/>
      <c r="G526" s="29">
        <v>0</v>
      </c>
      <c r="H526" s="42">
        <v>8.1140000000000008</v>
      </c>
      <c r="I526" s="42">
        <v>8.0162499999999994</v>
      </c>
      <c r="J526" s="29">
        <v>0</v>
      </c>
      <c r="K526" s="29">
        <v>1</v>
      </c>
      <c r="L526" s="39" t="s">
        <v>88</v>
      </c>
    </row>
    <row r="527" spans="1:12" ht="15" customHeight="1" x14ac:dyDescent="0.25">
      <c r="A527" s="36">
        <v>39211</v>
      </c>
      <c r="B527" s="26">
        <v>4079.3</v>
      </c>
      <c r="C527" s="26">
        <v>3744.9372499999999</v>
      </c>
      <c r="D527" s="24">
        <v>1</v>
      </c>
      <c r="E527" s="37"/>
      <c r="F527" s="37"/>
      <c r="G527" s="24">
        <v>0</v>
      </c>
      <c r="H527" s="38">
        <v>8.0820000000000007</v>
      </c>
      <c r="I527" s="38">
        <v>8.0218000000000007</v>
      </c>
      <c r="J527" s="24">
        <v>0</v>
      </c>
      <c r="K527" s="24">
        <v>1</v>
      </c>
      <c r="L527" s="39" t="s">
        <v>88</v>
      </c>
    </row>
    <row r="528" spans="1:12" ht="15" customHeight="1" x14ac:dyDescent="0.25">
      <c r="A528" s="40">
        <v>39212</v>
      </c>
      <c r="B528" s="31">
        <v>4066.8</v>
      </c>
      <c r="C528" s="31">
        <v>3750.3029999999999</v>
      </c>
      <c r="D528" s="29">
        <v>1</v>
      </c>
      <c r="E528" s="41"/>
      <c r="F528" s="41"/>
      <c r="G528" s="29">
        <v>0</v>
      </c>
      <c r="H528" s="42">
        <v>8.1219999999999999</v>
      </c>
      <c r="I528" s="42">
        <v>8.0273166666666693</v>
      </c>
      <c r="J528" s="29">
        <v>0</v>
      </c>
      <c r="K528" s="29">
        <v>1</v>
      </c>
      <c r="L528" s="39" t="s">
        <v>88</v>
      </c>
    </row>
    <row r="529" spans="1:12" ht="15" customHeight="1" x14ac:dyDescent="0.25">
      <c r="A529" s="36">
        <v>39213</v>
      </c>
      <c r="B529" s="26">
        <v>4076.65</v>
      </c>
      <c r="C529" s="26">
        <v>3756.0225</v>
      </c>
      <c r="D529" s="24">
        <v>1</v>
      </c>
      <c r="E529" s="37"/>
      <c r="F529" s="37"/>
      <c r="G529" s="24">
        <v>0</v>
      </c>
      <c r="H529" s="38">
        <v>8.1669999999999998</v>
      </c>
      <c r="I529" s="38">
        <v>8.0333000000000006</v>
      </c>
      <c r="J529" s="24">
        <v>0</v>
      </c>
      <c r="K529" s="24">
        <v>1</v>
      </c>
      <c r="L529" s="39" t="s">
        <v>88</v>
      </c>
    </row>
    <row r="530" spans="1:12" ht="15" customHeight="1" x14ac:dyDescent="0.25">
      <c r="A530" s="40">
        <v>39216</v>
      </c>
      <c r="B530" s="31">
        <v>4134.3</v>
      </c>
      <c r="C530" s="31">
        <v>3761.5787500000001</v>
      </c>
      <c r="D530" s="29">
        <v>1</v>
      </c>
      <c r="E530" s="41"/>
      <c r="F530" s="41"/>
      <c r="G530" s="29">
        <v>0</v>
      </c>
      <c r="H530" s="42">
        <v>8.1509999999999998</v>
      </c>
      <c r="I530" s="42">
        <v>8.0387166666666694</v>
      </c>
      <c r="J530" s="29">
        <v>0</v>
      </c>
      <c r="K530" s="29">
        <v>1</v>
      </c>
      <c r="L530" s="39" t="s">
        <v>88</v>
      </c>
    </row>
    <row r="531" spans="1:12" ht="15" customHeight="1" x14ac:dyDescent="0.25">
      <c r="A531" s="36">
        <v>39217</v>
      </c>
      <c r="B531" s="26">
        <v>4120.3</v>
      </c>
      <c r="C531" s="26">
        <v>3767.45525</v>
      </c>
      <c r="D531" s="24">
        <v>1</v>
      </c>
      <c r="E531" s="37"/>
      <c r="F531" s="37"/>
      <c r="G531" s="24">
        <v>0</v>
      </c>
      <c r="H531" s="38">
        <v>8.1219999999999999</v>
      </c>
      <c r="I531" s="38">
        <v>8.0420666666666705</v>
      </c>
      <c r="J531" s="24">
        <v>0</v>
      </c>
      <c r="K531" s="24">
        <v>1</v>
      </c>
      <c r="L531" s="39" t="s">
        <v>88</v>
      </c>
    </row>
    <row r="532" spans="1:12" ht="15" customHeight="1" x14ac:dyDescent="0.25">
      <c r="A532" s="40">
        <v>39218</v>
      </c>
      <c r="B532" s="31">
        <v>4170.95</v>
      </c>
      <c r="C532" s="31">
        <v>3773.3807499999998</v>
      </c>
      <c r="D532" s="29">
        <v>1</v>
      </c>
      <c r="E532" s="41"/>
      <c r="F532" s="41"/>
      <c r="G532" s="29">
        <v>0</v>
      </c>
      <c r="H532" s="42">
        <v>8.1039999999999992</v>
      </c>
      <c r="I532" s="42">
        <v>8.0424166666666697</v>
      </c>
      <c r="J532" s="29">
        <v>0</v>
      </c>
      <c r="K532" s="29">
        <v>1</v>
      </c>
      <c r="L532" s="39" t="s">
        <v>88</v>
      </c>
    </row>
    <row r="533" spans="1:12" ht="15" customHeight="1" x14ac:dyDescent="0.25">
      <c r="A533" s="36">
        <v>39219</v>
      </c>
      <c r="B533" s="26">
        <v>4219.55</v>
      </c>
      <c r="C533" s="26">
        <v>3779.2759999999998</v>
      </c>
      <c r="D533" s="24">
        <v>1</v>
      </c>
      <c r="E533" s="37"/>
      <c r="F533" s="37"/>
      <c r="G533" s="24">
        <v>0</v>
      </c>
      <c r="H533" s="38">
        <v>8.1229999999999993</v>
      </c>
      <c r="I533" s="38">
        <v>8.0432500000000005</v>
      </c>
      <c r="J533" s="24">
        <v>0</v>
      </c>
      <c r="K533" s="24">
        <v>1</v>
      </c>
      <c r="L533" s="39" t="s">
        <v>88</v>
      </c>
    </row>
    <row r="534" spans="1:12" ht="15" customHeight="1" x14ac:dyDescent="0.25">
      <c r="A534" s="40">
        <v>39220</v>
      </c>
      <c r="B534" s="31">
        <v>4214.5</v>
      </c>
      <c r="C534" s="31">
        <v>3784.7977500000002</v>
      </c>
      <c r="D534" s="29">
        <v>1</v>
      </c>
      <c r="E534" s="41"/>
      <c r="F534" s="41"/>
      <c r="G534" s="29">
        <v>0</v>
      </c>
      <c r="H534" s="42">
        <v>8.1539999999999999</v>
      </c>
      <c r="I534" s="42">
        <v>8.0455500000000004</v>
      </c>
      <c r="J534" s="29">
        <v>0</v>
      </c>
      <c r="K534" s="29">
        <v>1</v>
      </c>
      <c r="L534" s="39" t="s">
        <v>88</v>
      </c>
    </row>
    <row r="535" spans="1:12" ht="15" customHeight="1" x14ac:dyDescent="0.25">
      <c r="A535" s="36">
        <v>39223</v>
      </c>
      <c r="B535" s="26">
        <v>4260.8999999999996</v>
      </c>
      <c r="C535" s="26">
        <v>3790.3215</v>
      </c>
      <c r="D535" s="24">
        <v>1</v>
      </c>
      <c r="E535" s="37"/>
      <c r="F535" s="37"/>
      <c r="G535" s="24">
        <v>0</v>
      </c>
      <c r="H535" s="38">
        <v>8.09</v>
      </c>
      <c r="I535" s="38">
        <v>8.0470000000000006</v>
      </c>
      <c r="J535" s="24">
        <v>0</v>
      </c>
      <c r="K535" s="24">
        <v>1</v>
      </c>
      <c r="L535" s="39" t="s">
        <v>88</v>
      </c>
    </row>
    <row r="536" spans="1:12" ht="15" customHeight="1" x14ac:dyDescent="0.25">
      <c r="A536" s="40">
        <v>39224</v>
      </c>
      <c r="B536" s="31">
        <v>4278.1000000000004</v>
      </c>
      <c r="C536" s="31">
        <v>3796.058</v>
      </c>
      <c r="D536" s="29">
        <v>1</v>
      </c>
      <c r="E536" s="41"/>
      <c r="F536" s="41"/>
      <c r="G536" s="29">
        <v>0</v>
      </c>
      <c r="H536" s="42">
        <v>8.1129999999999995</v>
      </c>
      <c r="I536" s="42">
        <v>8.0501333333333296</v>
      </c>
      <c r="J536" s="29">
        <v>0</v>
      </c>
      <c r="K536" s="29">
        <v>1</v>
      </c>
      <c r="L536" s="39" t="s">
        <v>88</v>
      </c>
    </row>
    <row r="537" spans="1:12" ht="15" customHeight="1" x14ac:dyDescent="0.25">
      <c r="A537" s="36">
        <v>39225</v>
      </c>
      <c r="B537" s="26">
        <v>4246.2</v>
      </c>
      <c r="C537" s="26">
        <v>3801.5729999999999</v>
      </c>
      <c r="D537" s="24">
        <v>1</v>
      </c>
      <c r="E537" s="37"/>
      <c r="F537" s="37"/>
      <c r="G537" s="24">
        <v>0</v>
      </c>
      <c r="H537" s="38">
        <v>8.1430000000000007</v>
      </c>
      <c r="I537" s="38">
        <v>8.0532333333333295</v>
      </c>
      <c r="J537" s="24">
        <v>0</v>
      </c>
      <c r="K537" s="24">
        <v>1</v>
      </c>
      <c r="L537" s="39" t="s">
        <v>88</v>
      </c>
    </row>
    <row r="538" spans="1:12" ht="15" customHeight="1" x14ac:dyDescent="0.25">
      <c r="A538" s="40">
        <v>39226</v>
      </c>
      <c r="B538" s="31">
        <v>4204.8999999999996</v>
      </c>
      <c r="C538" s="31">
        <v>3806.8584999999998</v>
      </c>
      <c r="D538" s="29">
        <v>1</v>
      </c>
      <c r="E538" s="41"/>
      <c r="F538" s="41"/>
      <c r="G538" s="29">
        <v>0</v>
      </c>
      <c r="H538" s="42">
        <v>8.1560000000000006</v>
      </c>
      <c r="I538" s="42">
        <v>8.0569166666666696</v>
      </c>
      <c r="J538" s="29">
        <v>0</v>
      </c>
      <c r="K538" s="29">
        <v>1</v>
      </c>
      <c r="L538" s="39" t="s">
        <v>88</v>
      </c>
    </row>
    <row r="539" spans="1:12" ht="15" customHeight="1" x14ac:dyDescent="0.25">
      <c r="A539" s="36">
        <v>39227</v>
      </c>
      <c r="B539" s="26">
        <v>4248.1499999999996</v>
      </c>
      <c r="C539" s="26">
        <v>3812.1887499999998</v>
      </c>
      <c r="D539" s="24">
        <v>1</v>
      </c>
      <c r="E539" s="37"/>
      <c r="F539" s="37"/>
      <c r="G539" s="24">
        <v>0</v>
      </c>
      <c r="H539" s="38">
        <v>8.1359999999999992</v>
      </c>
      <c r="I539" s="38">
        <v>8.0609833333333292</v>
      </c>
      <c r="J539" s="24">
        <v>0</v>
      </c>
      <c r="K539" s="24">
        <v>1</v>
      </c>
      <c r="L539" s="39" t="s">
        <v>88</v>
      </c>
    </row>
    <row r="540" spans="1:12" ht="15" customHeight="1" x14ac:dyDescent="0.25">
      <c r="A540" s="40">
        <v>39230</v>
      </c>
      <c r="B540" s="31">
        <v>4256.55</v>
      </c>
      <c r="C540" s="31">
        <v>3817.5214999999998</v>
      </c>
      <c r="D540" s="29">
        <v>1</v>
      </c>
      <c r="E540" s="41"/>
      <c r="F540" s="41"/>
      <c r="G540" s="29">
        <v>0</v>
      </c>
      <c r="H540" s="42">
        <v>8.0709999999999997</v>
      </c>
      <c r="I540" s="42">
        <v>8.0638666666666694</v>
      </c>
      <c r="J540" s="29">
        <v>0</v>
      </c>
      <c r="K540" s="29">
        <v>1</v>
      </c>
      <c r="L540" s="39" t="s">
        <v>88</v>
      </c>
    </row>
    <row r="541" spans="1:12" ht="15" customHeight="1" x14ac:dyDescent="0.25">
      <c r="A541" s="36">
        <v>39231</v>
      </c>
      <c r="B541" s="26">
        <v>4293.25</v>
      </c>
      <c r="C541" s="26">
        <v>3823.1039999999998</v>
      </c>
      <c r="D541" s="24">
        <v>1</v>
      </c>
      <c r="E541" s="37"/>
      <c r="F541" s="37"/>
      <c r="G541" s="24">
        <v>0</v>
      </c>
      <c r="H541" s="38">
        <v>8.1039999999999992</v>
      </c>
      <c r="I541" s="38">
        <v>8.0655999999999999</v>
      </c>
      <c r="J541" s="24">
        <v>0</v>
      </c>
      <c r="K541" s="24">
        <v>1</v>
      </c>
      <c r="L541" s="39" t="s">
        <v>88</v>
      </c>
    </row>
    <row r="542" spans="1:12" ht="15" customHeight="1" x14ac:dyDescent="0.25">
      <c r="A542" s="40">
        <v>39232</v>
      </c>
      <c r="B542" s="31">
        <v>4249.6499999999996</v>
      </c>
      <c r="C542" s="31">
        <v>3828.5967500000002</v>
      </c>
      <c r="D542" s="29">
        <v>1</v>
      </c>
      <c r="E542" s="41"/>
      <c r="F542" s="41"/>
      <c r="G542" s="29">
        <v>0</v>
      </c>
      <c r="H542" s="42">
        <v>8.1010000000000009</v>
      </c>
      <c r="I542" s="42">
        <v>8.0683666666666696</v>
      </c>
      <c r="J542" s="29">
        <v>0</v>
      </c>
      <c r="K542" s="29">
        <v>1</v>
      </c>
      <c r="L542" s="39" t="s">
        <v>88</v>
      </c>
    </row>
    <row r="543" spans="1:12" ht="15" customHeight="1" x14ac:dyDescent="0.25">
      <c r="A543" s="36">
        <v>39233</v>
      </c>
      <c r="B543" s="26">
        <v>4295.8</v>
      </c>
      <c r="C543" s="26">
        <v>3834.0137500000001</v>
      </c>
      <c r="D543" s="24">
        <v>1</v>
      </c>
      <c r="E543" s="37"/>
      <c r="F543" s="37"/>
      <c r="G543" s="24">
        <v>0</v>
      </c>
      <c r="H543" s="38">
        <v>8.08</v>
      </c>
      <c r="I543" s="38">
        <v>8.0705500000000008</v>
      </c>
      <c r="J543" s="24">
        <v>0</v>
      </c>
      <c r="K543" s="24">
        <v>1</v>
      </c>
      <c r="L543" s="39" t="s">
        <v>88</v>
      </c>
    </row>
    <row r="544" spans="1:12" ht="15" customHeight="1" x14ac:dyDescent="0.25">
      <c r="A544" s="40">
        <v>39234</v>
      </c>
      <c r="B544" s="31">
        <v>4297.05</v>
      </c>
      <c r="C544" s="31">
        <v>3839.2260000000001</v>
      </c>
      <c r="D544" s="29">
        <v>1</v>
      </c>
      <c r="E544" s="41"/>
      <c r="F544" s="41"/>
      <c r="G544" s="29">
        <v>0</v>
      </c>
      <c r="H544" s="42">
        <v>8.077</v>
      </c>
      <c r="I544" s="42">
        <v>8.0721833333333297</v>
      </c>
      <c r="J544" s="29">
        <v>0</v>
      </c>
      <c r="K544" s="29">
        <v>1</v>
      </c>
      <c r="L544" s="39" t="s">
        <v>88</v>
      </c>
    </row>
    <row r="545" spans="1:12" ht="15" customHeight="1" x14ac:dyDescent="0.25">
      <c r="A545" s="36">
        <v>39237</v>
      </c>
      <c r="B545" s="26">
        <v>4267.05</v>
      </c>
      <c r="C545" s="26">
        <v>3844.2607499999999</v>
      </c>
      <c r="D545" s="24">
        <v>1</v>
      </c>
      <c r="E545" s="37"/>
      <c r="F545" s="37"/>
      <c r="G545" s="24">
        <v>0</v>
      </c>
      <c r="H545" s="38">
        <v>8.0860000000000003</v>
      </c>
      <c r="I545" s="38">
        <v>8.0743500000000008</v>
      </c>
      <c r="J545" s="24">
        <v>0</v>
      </c>
      <c r="K545" s="24">
        <v>1</v>
      </c>
      <c r="L545" s="39" t="s">
        <v>88</v>
      </c>
    </row>
    <row r="546" spans="1:12" ht="15" customHeight="1" x14ac:dyDescent="0.25">
      <c r="A546" s="40">
        <v>39238</v>
      </c>
      <c r="B546" s="31">
        <v>4284.6499999999996</v>
      </c>
      <c r="C546" s="31">
        <v>3849.3122499999999</v>
      </c>
      <c r="D546" s="29">
        <v>1</v>
      </c>
      <c r="E546" s="41"/>
      <c r="F546" s="41"/>
      <c r="G546" s="29">
        <v>0</v>
      </c>
      <c r="H546" s="42">
        <v>8.0920000000000005</v>
      </c>
      <c r="I546" s="42">
        <v>8.0766666666666698</v>
      </c>
      <c r="J546" s="29">
        <v>0</v>
      </c>
      <c r="K546" s="29">
        <v>1</v>
      </c>
      <c r="L546" s="39" t="s">
        <v>88</v>
      </c>
    </row>
    <row r="547" spans="1:12" ht="15" customHeight="1" x14ac:dyDescent="0.25">
      <c r="A547" s="36">
        <v>39239</v>
      </c>
      <c r="B547" s="26">
        <v>4198.25</v>
      </c>
      <c r="C547" s="26">
        <v>3853.7379999999998</v>
      </c>
      <c r="D547" s="24">
        <v>1</v>
      </c>
      <c r="E547" s="37"/>
      <c r="F547" s="37"/>
      <c r="G547" s="24">
        <v>0</v>
      </c>
      <c r="H547" s="38">
        <v>8.1359999999999992</v>
      </c>
      <c r="I547" s="38">
        <v>8.07886666666667</v>
      </c>
      <c r="J547" s="24">
        <v>0</v>
      </c>
      <c r="K547" s="24">
        <v>1</v>
      </c>
      <c r="L547" s="39" t="s">
        <v>88</v>
      </c>
    </row>
    <row r="548" spans="1:12" ht="15" customHeight="1" x14ac:dyDescent="0.25">
      <c r="A548" s="40">
        <v>39240</v>
      </c>
      <c r="B548" s="31">
        <v>4179.5</v>
      </c>
      <c r="C548" s="31">
        <v>3857.8552500000001</v>
      </c>
      <c r="D548" s="29">
        <v>1</v>
      </c>
      <c r="E548" s="41"/>
      <c r="F548" s="41"/>
      <c r="G548" s="29">
        <v>0</v>
      </c>
      <c r="H548" s="42">
        <v>8.1029999999999998</v>
      </c>
      <c r="I548" s="42">
        <v>8.0805666666666696</v>
      </c>
      <c r="J548" s="29">
        <v>0</v>
      </c>
      <c r="K548" s="29">
        <v>1</v>
      </c>
      <c r="L548" s="39" t="s">
        <v>88</v>
      </c>
    </row>
    <row r="549" spans="1:12" ht="15" customHeight="1" x14ac:dyDescent="0.25">
      <c r="A549" s="36">
        <v>39241</v>
      </c>
      <c r="B549" s="26">
        <v>4145</v>
      </c>
      <c r="C549" s="26">
        <v>3861.8107500000001</v>
      </c>
      <c r="D549" s="24">
        <v>1</v>
      </c>
      <c r="E549" s="37"/>
      <c r="F549" s="37"/>
      <c r="G549" s="24">
        <v>0</v>
      </c>
      <c r="H549" s="38">
        <v>8.1379999999999999</v>
      </c>
      <c r="I549" s="38">
        <v>8.0837166666666693</v>
      </c>
      <c r="J549" s="24">
        <v>0</v>
      </c>
      <c r="K549" s="24">
        <v>1</v>
      </c>
      <c r="L549" s="39" t="s">
        <v>88</v>
      </c>
    </row>
    <row r="550" spans="1:12" ht="15" customHeight="1" x14ac:dyDescent="0.25">
      <c r="A550" s="40">
        <v>39244</v>
      </c>
      <c r="B550" s="31">
        <v>4145.6000000000004</v>
      </c>
      <c r="C550" s="31">
        <v>3865.7550000000001</v>
      </c>
      <c r="D550" s="29">
        <v>1</v>
      </c>
      <c r="E550" s="41"/>
      <c r="F550" s="41"/>
      <c r="G550" s="29">
        <v>0</v>
      </c>
      <c r="H550" s="42">
        <v>8.3450000000000006</v>
      </c>
      <c r="I550" s="42">
        <v>8.08995</v>
      </c>
      <c r="J550" s="29">
        <v>0</v>
      </c>
      <c r="K550" s="29">
        <v>1</v>
      </c>
      <c r="L550" s="39" t="s">
        <v>88</v>
      </c>
    </row>
    <row r="551" spans="1:12" ht="15" customHeight="1" x14ac:dyDescent="0.25">
      <c r="A551" s="36">
        <v>39245</v>
      </c>
      <c r="B551" s="26">
        <v>4155.2</v>
      </c>
      <c r="C551" s="26">
        <v>3869.701</v>
      </c>
      <c r="D551" s="24">
        <v>1</v>
      </c>
      <c r="E551" s="37"/>
      <c r="F551" s="37"/>
      <c r="G551" s="24">
        <v>0</v>
      </c>
      <c r="H551" s="38">
        <v>8.3789999999999996</v>
      </c>
      <c r="I551" s="38">
        <v>8.0967833333333292</v>
      </c>
      <c r="J551" s="24">
        <v>0</v>
      </c>
      <c r="K551" s="24">
        <v>1</v>
      </c>
      <c r="L551" s="39" t="s">
        <v>88</v>
      </c>
    </row>
    <row r="552" spans="1:12" ht="15" customHeight="1" x14ac:dyDescent="0.25">
      <c r="A552" s="40">
        <v>39246</v>
      </c>
      <c r="B552" s="31">
        <v>4113.05</v>
      </c>
      <c r="C552" s="31">
        <v>3873.4432499999998</v>
      </c>
      <c r="D552" s="29">
        <v>1</v>
      </c>
      <c r="E552" s="41"/>
      <c r="F552" s="41"/>
      <c r="G552" s="29">
        <v>0</v>
      </c>
      <c r="H552" s="42">
        <v>8.4109999999999996</v>
      </c>
      <c r="I552" s="42">
        <v>8.1037499999999998</v>
      </c>
      <c r="J552" s="29">
        <v>0</v>
      </c>
      <c r="K552" s="29">
        <v>1</v>
      </c>
      <c r="L552" s="39" t="s">
        <v>88</v>
      </c>
    </row>
    <row r="553" spans="1:12" ht="15" customHeight="1" x14ac:dyDescent="0.25">
      <c r="A553" s="36">
        <v>39247</v>
      </c>
      <c r="B553" s="26">
        <v>4170</v>
      </c>
      <c r="C553" s="26">
        <v>3877.6142500000001</v>
      </c>
      <c r="D553" s="24">
        <v>1</v>
      </c>
      <c r="E553" s="37"/>
      <c r="F553" s="37"/>
      <c r="G553" s="24">
        <v>0</v>
      </c>
      <c r="H553" s="38">
        <v>8.3309999999999995</v>
      </c>
      <c r="I553" s="38">
        <v>8.1088833333333294</v>
      </c>
      <c r="J553" s="24">
        <v>0</v>
      </c>
      <c r="K553" s="24">
        <v>1</v>
      </c>
      <c r="L553" s="39" t="s">
        <v>88</v>
      </c>
    </row>
    <row r="554" spans="1:12" ht="15" customHeight="1" x14ac:dyDescent="0.25">
      <c r="A554" s="40">
        <v>39248</v>
      </c>
      <c r="B554" s="31">
        <v>4171.45</v>
      </c>
      <c r="C554" s="31">
        <v>3881.6194999999998</v>
      </c>
      <c r="D554" s="29">
        <v>1</v>
      </c>
      <c r="E554" s="41"/>
      <c r="F554" s="41"/>
      <c r="G554" s="29">
        <v>0</v>
      </c>
      <c r="H554" s="42">
        <v>8.2880000000000003</v>
      </c>
      <c r="I554" s="42">
        <v>8.1133000000000006</v>
      </c>
      <c r="J554" s="29">
        <v>0</v>
      </c>
      <c r="K554" s="29">
        <v>1</v>
      </c>
      <c r="L554" s="39" t="s">
        <v>88</v>
      </c>
    </row>
    <row r="555" spans="1:12" ht="15" customHeight="1" x14ac:dyDescent="0.25">
      <c r="A555" s="36">
        <v>39251</v>
      </c>
      <c r="B555" s="26">
        <v>4147.1000000000004</v>
      </c>
      <c r="C555" s="26">
        <v>3885.4252499999998</v>
      </c>
      <c r="D555" s="24">
        <v>1</v>
      </c>
      <c r="E555" s="37"/>
      <c r="F555" s="37"/>
      <c r="G555" s="24">
        <v>0</v>
      </c>
      <c r="H555" s="38">
        <v>8.202</v>
      </c>
      <c r="I555" s="38">
        <v>8.1155500000000007</v>
      </c>
      <c r="J555" s="24">
        <v>0</v>
      </c>
      <c r="K555" s="24">
        <v>1</v>
      </c>
      <c r="L555" s="39" t="s">
        <v>88</v>
      </c>
    </row>
    <row r="556" spans="1:12" ht="15" customHeight="1" x14ac:dyDescent="0.25">
      <c r="A556" s="40">
        <v>39252</v>
      </c>
      <c r="B556" s="31">
        <v>4214.3</v>
      </c>
      <c r="C556" s="31">
        <v>3889.49125</v>
      </c>
      <c r="D556" s="29">
        <v>1</v>
      </c>
      <c r="E556" s="41"/>
      <c r="F556" s="41"/>
      <c r="G556" s="29">
        <v>0</v>
      </c>
      <c r="H556" s="42">
        <v>8.2210000000000001</v>
      </c>
      <c r="I556" s="42">
        <v>8.1183666666666703</v>
      </c>
      <c r="J556" s="29">
        <v>0</v>
      </c>
      <c r="K556" s="29">
        <v>1</v>
      </c>
      <c r="L556" s="39" t="s">
        <v>88</v>
      </c>
    </row>
    <row r="557" spans="1:12" ht="15" customHeight="1" x14ac:dyDescent="0.25">
      <c r="A557" s="36">
        <v>39253</v>
      </c>
      <c r="B557" s="26">
        <v>4248.6499999999996</v>
      </c>
      <c r="C557" s="26">
        <v>3893.6060000000002</v>
      </c>
      <c r="D557" s="24">
        <v>1</v>
      </c>
      <c r="E557" s="37"/>
      <c r="F557" s="37"/>
      <c r="G557" s="24">
        <v>0</v>
      </c>
      <c r="H557" s="38">
        <v>8.2490000000000006</v>
      </c>
      <c r="I557" s="38">
        <v>8.1233833333333294</v>
      </c>
      <c r="J557" s="24">
        <v>0</v>
      </c>
      <c r="K557" s="24">
        <v>1</v>
      </c>
      <c r="L557" s="39" t="s">
        <v>88</v>
      </c>
    </row>
    <row r="558" spans="1:12" ht="15" customHeight="1" x14ac:dyDescent="0.25">
      <c r="A558" s="40">
        <v>39254</v>
      </c>
      <c r="B558" s="31">
        <v>4267.3999999999996</v>
      </c>
      <c r="C558" s="31">
        <v>3897.7912500000002</v>
      </c>
      <c r="D558" s="29">
        <v>1</v>
      </c>
      <c r="E558" s="41"/>
      <c r="F558" s="41"/>
      <c r="G558" s="29">
        <v>0</v>
      </c>
      <c r="H558" s="42">
        <v>8.2349999999999994</v>
      </c>
      <c r="I558" s="42">
        <v>8.1281166666666707</v>
      </c>
      <c r="J558" s="29">
        <v>0</v>
      </c>
      <c r="K558" s="29">
        <v>1</v>
      </c>
      <c r="L558" s="39" t="s">
        <v>88</v>
      </c>
    </row>
    <row r="559" spans="1:12" ht="15" customHeight="1" x14ac:dyDescent="0.25">
      <c r="A559" s="36">
        <v>39255</v>
      </c>
      <c r="B559" s="26">
        <v>4252.05</v>
      </c>
      <c r="C559" s="26">
        <v>3901.982</v>
      </c>
      <c r="D559" s="24">
        <v>1</v>
      </c>
      <c r="E559" s="37"/>
      <c r="F559" s="37"/>
      <c r="G559" s="24">
        <v>0</v>
      </c>
      <c r="H559" s="38">
        <v>8.2289999999999992</v>
      </c>
      <c r="I559" s="38">
        <v>8.1319999999999997</v>
      </c>
      <c r="J559" s="24">
        <v>0</v>
      </c>
      <c r="K559" s="24">
        <v>1</v>
      </c>
      <c r="L559" s="39" t="s">
        <v>88</v>
      </c>
    </row>
    <row r="560" spans="1:12" ht="15" customHeight="1" x14ac:dyDescent="0.25">
      <c r="A560" s="40">
        <v>39258</v>
      </c>
      <c r="B560" s="31">
        <v>4259.3999999999996</v>
      </c>
      <c r="C560" s="31">
        <v>3906.1017499999998</v>
      </c>
      <c r="D560" s="29">
        <v>1</v>
      </c>
      <c r="E560" s="41"/>
      <c r="F560" s="41"/>
      <c r="G560" s="29">
        <v>0</v>
      </c>
      <c r="H560" s="42">
        <v>8.1829999999999998</v>
      </c>
      <c r="I560" s="42">
        <v>8.1353500000000007</v>
      </c>
      <c r="J560" s="29">
        <v>0</v>
      </c>
      <c r="K560" s="29">
        <v>1</v>
      </c>
      <c r="L560" s="39" t="s">
        <v>88</v>
      </c>
    </row>
    <row r="561" spans="1:12" ht="15" customHeight="1" x14ac:dyDescent="0.25">
      <c r="A561" s="36">
        <v>39259</v>
      </c>
      <c r="B561" s="26">
        <v>4285.7</v>
      </c>
      <c r="C561" s="26">
        <v>3910.1460000000002</v>
      </c>
      <c r="D561" s="24">
        <v>1</v>
      </c>
      <c r="E561" s="37"/>
      <c r="F561" s="37"/>
      <c r="G561" s="24">
        <v>0</v>
      </c>
      <c r="H561" s="38">
        <v>8.2059999999999995</v>
      </c>
      <c r="I561" s="38">
        <v>8.1392833333333297</v>
      </c>
      <c r="J561" s="24">
        <v>0</v>
      </c>
      <c r="K561" s="24">
        <v>1</v>
      </c>
      <c r="L561" s="39" t="s">
        <v>88</v>
      </c>
    </row>
    <row r="562" spans="1:12" ht="15" customHeight="1" x14ac:dyDescent="0.25">
      <c r="A562" s="40">
        <v>39260</v>
      </c>
      <c r="B562" s="31">
        <v>4263.95</v>
      </c>
      <c r="C562" s="31">
        <v>3914.0970000000002</v>
      </c>
      <c r="D562" s="29">
        <v>1</v>
      </c>
      <c r="E562" s="41"/>
      <c r="F562" s="41"/>
      <c r="G562" s="29">
        <v>0</v>
      </c>
      <c r="H562" s="42">
        <v>8.2379999999999995</v>
      </c>
      <c r="I562" s="42">
        <v>8.1428833333333301</v>
      </c>
      <c r="J562" s="29">
        <v>0</v>
      </c>
      <c r="K562" s="29">
        <v>1</v>
      </c>
      <c r="L562" s="39" t="s">
        <v>88</v>
      </c>
    </row>
    <row r="563" spans="1:12" ht="15" customHeight="1" x14ac:dyDescent="0.25">
      <c r="A563" s="36">
        <v>39261</v>
      </c>
      <c r="B563" s="26">
        <v>4282</v>
      </c>
      <c r="C563" s="26">
        <v>3918.12075</v>
      </c>
      <c r="D563" s="24">
        <v>1</v>
      </c>
      <c r="E563" s="37"/>
      <c r="F563" s="37"/>
      <c r="G563" s="24">
        <v>0</v>
      </c>
      <c r="H563" s="38">
        <v>8.1940000000000008</v>
      </c>
      <c r="I563" s="38">
        <v>8.1457499999999996</v>
      </c>
      <c r="J563" s="24">
        <v>0</v>
      </c>
      <c r="K563" s="24">
        <v>1</v>
      </c>
      <c r="L563" s="39" t="s">
        <v>88</v>
      </c>
    </row>
    <row r="564" spans="1:12" ht="15" customHeight="1" x14ac:dyDescent="0.25">
      <c r="A564" s="40">
        <v>39262</v>
      </c>
      <c r="B564" s="31">
        <v>4318.3</v>
      </c>
      <c r="C564" s="31">
        <v>3922.4395</v>
      </c>
      <c r="D564" s="29">
        <v>1</v>
      </c>
      <c r="E564" s="41"/>
      <c r="F564" s="41"/>
      <c r="G564" s="29">
        <v>0</v>
      </c>
      <c r="H564" s="42">
        <v>8.1869999999999994</v>
      </c>
      <c r="I564" s="42">
        <v>8.1458166666666703</v>
      </c>
      <c r="J564" s="29">
        <v>0</v>
      </c>
      <c r="K564" s="29">
        <v>1</v>
      </c>
      <c r="L564" s="39" t="s">
        <v>88</v>
      </c>
    </row>
    <row r="565" spans="1:12" ht="15" customHeight="1" x14ac:dyDescent="0.25">
      <c r="A565" s="36">
        <v>39265</v>
      </c>
      <c r="B565" s="26">
        <v>4313.75</v>
      </c>
      <c r="C565" s="26">
        <v>3926.6509999999998</v>
      </c>
      <c r="D565" s="24">
        <v>1</v>
      </c>
      <c r="E565" s="37"/>
      <c r="F565" s="37"/>
      <c r="G565" s="24">
        <v>0</v>
      </c>
      <c r="H565" s="38">
        <v>8.1110000000000007</v>
      </c>
      <c r="I565" s="38">
        <v>8.1449999999999996</v>
      </c>
      <c r="J565" s="24">
        <v>1</v>
      </c>
      <c r="K565" s="24">
        <v>2</v>
      </c>
      <c r="L565" s="43" t="s">
        <v>89</v>
      </c>
    </row>
    <row r="566" spans="1:12" ht="15" customHeight="1" x14ac:dyDescent="0.25">
      <c r="A566" s="40">
        <v>39266</v>
      </c>
      <c r="B566" s="31">
        <v>4357.55</v>
      </c>
      <c r="C566" s="31">
        <v>3931.6080000000002</v>
      </c>
      <c r="D566" s="29">
        <v>1</v>
      </c>
      <c r="E566" s="41"/>
      <c r="F566" s="41"/>
      <c r="G566" s="29">
        <v>0</v>
      </c>
      <c r="H566" s="42">
        <v>8.0969999999999995</v>
      </c>
      <c r="I566" s="42">
        <v>8.1435666666666702</v>
      </c>
      <c r="J566" s="29">
        <v>1</v>
      </c>
      <c r="K566" s="29">
        <v>2</v>
      </c>
      <c r="L566" s="43" t="s">
        <v>89</v>
      </c>
    </row>
    <row r="567" spans="1:12" ht="15" customHeight="1" x14ac:dyDescent="0.25">
      <c r="A567" s="36">
        <v>39267</v>
      </c>
      <c r="B567" s="26">
        <v>4359.3</v>
      </c>
      <c r="C567" s="26">
        <v>3936.4549999999999</v>
      </c>
      <c r="D567" s="24">
        <v>1</v>
      </c>
      <c r="E567" s="37"/>
      <c r="F567" s="37"/>
      <c r="G567" s="24">
        <v>0</v>
      </c>
      <c r="H567" s="38">
        <v>8.0280000000000005</v>
      </c>
      <c r="I567" s="38">
        <v>8.1420333333333303</v>
      </c>
      <c r="J567" s="24">
        <v>1</v>
      </c>
      <c r="K567" s="24">
        <v>2</v>
      </c>
      <c r="L567" s="43" t="s">
        <v>89</v>
      </c>
    </row>
    <row r="568" spans="1:12" ht="15" customHeight="1" x14ac:dyDescent="0.25">
      <c r="A568" s="40">
        <v>39268</v>
      </c>
      <c r="B568" s="31">
        <v>4353.95</v>
      </c>
      <c r="C568" s="31">
        <v>3940.9520000000002</v>
      </c>
      <c r="D568" s="29">
        <v>1</v>
      </c>
      <c r="E568" s="41"/>
      <c r="F568" s="41"/>
      <c r="G568" s="29">
        <v>0</v>
      </c>
      <c r="H568" s="42">
        <v>8.0069999999999997</v>
      </c>
      <c r="I568" s="42">
        <v>8.14175</v>
      </c>
      <c r="J568" s="29">
        <v>1</v>
      </c>
      <c r="K568" s="29">
        <v>2</v>
      </c>
      <c r="L568" s="43" t="s">
        <v>89</v>
      </c>
    </row>
    <row r="569" spans="1:12" ht="15" customHeight="1" x14ac:dyDescent="0.25">
      <c r="A569" s="36">
        <v>39269</v>
      </c>
      <c r="B569" s="26">
        <v>4384.8500000000004</v>
      </c>
      <c r="C569" s="26">
        <v>3945.5182500000001</v>
      </c>
      <c r="D569" s="24">
        <v>1</v>
      </c>
      <c r="E569" s="37"/>
      <c r="F569" s="37"/>
      <c r="G569" s="24">
        <v>0</v>
      </c>
      <c r="H569" s="38">
        <v>8.01</v>
      </c>
      <c r="I569" s="38">
        <v>8.1411333333333307</v>
      </c>
      <c r="J569" s="24">
        <v>1</v>
      </c>
      <c r="K569" s="24">
        <v>2</v>
      </c>
      <c r="L569" s="43" t="s">
        <v>89</v>
      </c>
    </row>
    <row r="570" spans="1:12" ht="15" customHeight="1" x14ac:dyDescent="0.25">
      <c r="A570" s="40">
        <v>39272</v>
      </c>
      <c r="B570" s="31">
        <v>4419.3999999999996</v>
      </c>
      <c r="C570" s="31">
        <v>3950.2222499999998</v>
      </c>
      <c r="D570" s="29">
        <v>1</v>
      </c>
      <c r="E570" s="41"/>
      <c r="F570" s="41"/>
      <c r="G570" s="29">
        <v>0</v>
      </c>
      <c r="H570" s="42">
        <v>7.9249999999999998</v>
      </c>
      <c r="I570" s="42">
        <v>8.1385833333333295</v>
      </c>
      <c r="J570" s="29">
        <v>1</v>
      </c>
      <c r="K570" s="29">
        <v>2</v>
      </c>
      <c r="L570" s="43" t="s">
        <v>89</v>
      </c>
    </row>
    <row r="571" spans="1:12" ht="15" customHeight="1" x14ac:dyDescent="0.25">
      <c r="A571" s="36">
        <v>39273</v>
      </c>
      <c r="B571" s="26">
        <v>4406.05</v>
      </c>
      <c r="C571" s="26">
        <v>3954.7887500000002</v>
      </c>
      <c r="D571" s="24">
        <v>1</v>
      </c>
      <c r="E571" s="37"/>
      <c r="F571" s="37"/>
      <c r="G571" s="24">
        <v>0</v>
      </c>
      <c r="H571" s="38">
        <v>7.9390000000000001</v>
      </c>
      <c r="I571" s="38">
        <v>8.1358166666666705</v>
      </c>
      <c r="J571" s="24">
        <v>1</v>
      </c>
      <c r="K571" s="24">
        <v>2</v>
      </c>
      <c r="L571" s="43" t="s">
        <v>89</v>
      </c>
    </row>
    <row r="572" spans="1:12" ht="15" customHeight="1" x14ac:dyDescent="0.25">
      <c r="A572" s="40">
        <v>39274</v>
      </c>
      <c r="B572" s="31">
        <v>4387.1499999999996</v>
      </c>
      <c r="C572" s="31">
        <v>3959.4377500000001</v>
      </c>
      <c r="D572" s="29">
        <v>1</v>
      </c>
      <c r="E572" s="41"/>
      <c r="F572" s="41"/>
      <c r="G572" s="29">
        <v>0</v>
      </c>
      <c r="H572" s="42">
        <v>7.9249999999999998</v>
      </c>
      <c r="I572" s="42">
        <v>8.1328166666666704</v>
      </c>
      <c r="J572" s="29">
        <v>1</v>
      </c>
      <c r="K572" s="29">
        <v>2</v>
      </c>
      <c r="L572" s="43" t="s">
        <v>89</v>
      </c>
    </row>
    <row r="573" spans="1:12" ht="15" customHeight="1" x14ac:dyDescent="0.25">
      <c r="A573" s="36">
        <v>39275</v>
      </c>
      <c r="B573" s="26">
        <v>4446.1499999999996</v>
      </c>
      <c r="C573" s="26">
        <v>3964.1545000000001</v>
      </c>
      <c r="D573" s="24">
        <v>1</v>
      </c>
      <c r="E573" s="37"/>
      <c r="F573" s="37"/>
      <c r="G573" s="24">
        <v>0</v>
      </c>
      <c r="H573" s="38">
        <v>7.9160000000000004</v>
      </c>
      <c r="I573" s="38">
        <v>8.1296166666666707</v>
      </c>
      <c r="J573" s="24">
        <v>1</v>
      </c>
      <c r="K573" s="24">
        <v>2</v>
      </c>
      <c r="L573" s="43" t="s">
        <v>89</v>
      </c>
    </row>
    <row r="574" spans="1:12" ht="15" customHeight="1" x14ac:dyDescent="0.25">
      <c r="A574" s="40">
        <v>39276</v>
      </c>
      <c r="B574" s="31">
        <v>4504.55</v>
      </c>
      <c r="C574" s="31">
        <v>3968.9119999999998</v>
      </c>
      <c r="D574" s="29">
        <v>1</v>
      </c>
      <c r="E574" s="41"/>
      <c r="F574" s="41"/>
      <c r="G574" s="29">
        <v>0</v>
      </c>
      <c r="H574" s="42">
        <v>7.9390000000000001</v>
      </c>
      <c r="I574" s="42">
        <v>8.1273499999999999</v>
      </c>
      <c r="J574" s="29">
        <v>1</v>
      </c>
      <c r="K574" s="29">
        <v>2</v>
      </c>
      <c r="L574" s="43" t="s">
        <v>89</v>
      </c>
    </row>
    <row r="575" spans="1:12" ht="15" customHeight="1" x14ac:dyDescent="0.25">
      <c r="A575" s="36">
        <v>39279</v>
      </c>
      <c r="B575" s="26">
        <v>4512.1499999999996</v>
      </c>
      <c r="C575" s="26">
        <v>3973.7525000000001</v>
      </c>
      <c r="D575" s="24">
        <v>1</v>
      </c>
      <c r="E575" s="37"/>
      <c r="F575" s="37"/>
      <c r="G575" s="24">
        <v>0</v>
      </c>
      <c r="H575" s="38">
        <v>7.9139999999999997</v>
      </c>
      <c r="I575" s="38">
        <v>8.1243166666666706</v>
      </c>
      <c r="J575" s="24">
        <v>1</v>
      </c>
      <c r="K575" s="24">
        <v>2</v>
      </c>
      <c r="L575" s="43" t="s">
        <v>89</v>
      </c>
    </row>
    <row r="576" spans="1:12" ht="15" customHeight="1" x14ac:dyDescent="0.25">
      <c r="A576" s="40">
        <v>39280</v>
      </c>
      <c r="B576" s="31">
        <v>4496.75</v>
      </c>
      <c r="C576" s="31">
        <v>3978.6190000000001</v>
      </c>
      <c r="D576" s="29">
        <v>1</v>
      </c>
      <c r="E576" s="41"/>
      <c r="F576" s="41"/>
      <c r="G576" s="29">
        <v>0</v>
      </c>
      <c r="H576" s="42">
        <v>7.843</v>
      </c>
      <c r="I576" s="42">
        <v>8.1205833333333306</v>
      </c>
      <c r="J576" s="29">
        <v>1</v>
      </c>
      <c r="K576" s="29">
        <v>2</v>
      </c>
      <c r="L576" s="43" t="s">
        <v>89</v>
      </c>
    </row>
    <row r="577" spans="1:12" ht="15" customHeight="1" x14ac:dyDescent="0.25">
      <c r="A577" s="36">
        <v>39281</v>
      </c>
      <c r="B577" s="26">
        <v>4499.55</v>
      </c>
      <c r="C577" s="26">
        <v>3983.2579999999998</v>
      </c>
      <c r="D577" s="24">
        <v>1</v>
      </c>
      <c r="E577" s="37"/>
      <c r="F577" s="37"/>
      <c r="G577" s="24">
        <v>0</v>
      </c>
      <c r="H577" s="38">
        <v>7.7839999999999998</v>
      </c>
      <c r="I577" s="38">
        <v>8.1153166666666703</v>
      </c>
      <c r="J577" s="24">
        <v>1</v>
      </c>
      <c r="K577" s="24">
        <v>2</v>
      </c>
      <c r="L577" s="43" t="s">
        <v>89</v>
      </c>
    </row>
    <row r="578" spans="1:12" ht="15" customHeight="1" x14ac:dyDescent="0.25">
      <c r="A578" s="40">
        <v>39282</v>
      </c>
      <c r="B578" s="31">
        <v>4562.1000000000004</v>
      </c>
      <c r="C578" s="31">
        <v>3988.172</v>
      </c>
      <c r="D578" s="29">
        <v>1</v>
      </c>
      <c r="E578" s="41"/>
      <c r="F578" s="41"/>
      <c r="G578" s="29">
        <v>0</v>
      </c>
      <c r="H578" s="42">
        <v>7.8310000000000004</v>
      </c>
      <c r="I578" s="42">
        <v>8.1124500000000008</v>
      </c>
      <c r="J578" s="29">
        <v>1</v>
      </c>
      <c r="K578" s="29">
        <v>2</v>
      </c>
      <c r="L578" s="43" t="s">
        <v>89</v>
      </c>
    </row>
    <row r="579" spans="1:12" ht="15" customHeight="1" x14ac:dyDescent="0.25">
      <c r="A579" s="36">
        <v>39283</v>
      </c>
      <c r="B579" s="26">
        <v>4566.05</v>
      </c>
      <c r="C579" s="26">
        <v>3993.1435000000001</v>
      </c>
      <c r="D579" s="24">
        <v>1</v>
      </c>
      <c r="E579" s="37"/>
      <c r="F579" s="37"/>
      <c r="G579" s="24">
        <v>0</v>
      </c>
      <c r="H579" s="38">
        <v>7.8079999999999998</v>
      </c>
      <c r="I579" s="38">
        <v>8.1095833333333296</v>
      </c>
      <c r="J579" s="24">
        <v>1</v>
      </c>
      <c r="K579" s="24">
        <v>2</v>
      </c>
      <c r="L579" s="43" t="s">
        <v>89</v>
      </c>
    </row>
    <row r="580" spans="1:12" ht="15" customHeight="1" x14ac:dyDescent="0.25">
      <c r="A580" s="40">
        <v>39286</v>
      </c>
      <c r="B580" s="31">
        <v>4619.3500000000004</v>
      </c>
      <c r="C580" s="31">
        <v>3998.2982499999998</v>
      </c>
      <c r="D580" s="29">
        <v>1</v>
      </c>
      <c r="E580" s="41"/>
      <c r="F580" s="41"/>
      <c r="G580" s="29">
        <v>0</v>
      </c>
      <c r="H580" s="42">
        <v>7.7469999999999999</v>
      </c>
      <c r="I580" s="42">
        <v>8.1044999999999998</v>
      </c>
      <c r="J580" s="29">
        <v>1</v>
      </c>
      <c r="K580" s="29">
        <v>2</v>
      </c>
      <c r="L580" s="43" t="s">
        <v>89</v>
      </c>
    </row>
    <row r="581" spans="1:12" ht="15" customHeight="1" x14ac:dyDescent="0.25">
      <c r="A581" s="36">
        <v>39287</v>
      </c>
      <c r="B581" s="26">
        <v>4620.75</v>
      </c>
      <c r="C581" s="26">
        <v>4003.5540000000001</v>
      </c>
      <c r="D581" s="24">
        <v>1</v>
      </c>
      <c r="E581" s="37"/>
      <c r="F581" s="37"/>
      <c r="G581" s="24">
        <v>0</v>
      </c>
      <c r="H581" s="38">
        <v>7.7750000000000004</v>
      </c>
      <c r="I581" s="38">
        <v>8.0983833333333308</v>
      </c>
      <c r="J581" s="24">
        <v>1</v>
      </c>
      <c r="K581" s="24">
        <v>2</v>
      </c>
      <c r="L581" s="43" t="s">
        <v>89</v>
      </c>
    </row>
    <row r="582" spans="1:12" ht="15" customHeight="1" x14ac:dyDescent="0.25">
      <c r="A582" s="40">
        <v>39288</v>
      </c>
      <c r="B582" s="31">
        <v>4588.7</v>
      </c>
      <c r="C582" s="31">
        <v>4008.9207500000002</v>
      </c>
      <c r="D582" s="29">
        <v>1</v>
      </c>
      <c r="E582" s="41"/>
      <c r="F582" s="41"/>
      <c r="G582" s="29">
        <v>0</v>
      </c>
      <c r="H582" s="42">
        <v>7.8250000000000002</v>
      </c>
      <c r="I582" s="42">
        <v>8.0925833333333301</v>
      </c>
      <c r="J582" s="29">
        <v>1</v>
      </c>
      <c r="K582" s="29">
        <v>2</v>
      </c>
      <c r="L582" s="43" t="s">
        <v>89</v>
      </c>
    </row>
    <row r="583" spans="1:12" ht="15" customHeight="1" x14ac:dyDescent="0.25">
      <c r="A583" s="36">
        <v>39289</v>
      </c>
      <c r="B583" s="26">
        <v>4619.8</v>
      </c>
      <c r="C583" s="26">
        <v>4014.1952500000002</v>
      </c>
      <c r="D583" s="24">
        <v>1</v>
      </c>
      <c r="E583" s="37"/>
      <c r="F583" s="37"/>
      <c r="G583" s="24">
        <v>0</v>
      </c>
      <c r="H583" s="38">
        <v>7.8040000000000003</v>
      </c>
      <c r="I583" s="38">
        <v>8.0868166666666692</v>
      </c>
      <c r="J583" s="24">
        <v>1</v>
      </c>
      <c r="K583" s="24">
        <v>2</v>
      </c>
      <c r="L583" s="43" t="s">
        <v>89</v>
      </c>
    </row>
    <row r="584" spans="1:12" ht="15" customHeight="1" x14ac:dyDescent="0.25">
      <c r="A584" s="40">
        <v>39290</v>
      </c>
      <c r="B584" s="31">
        <v>4445.2</v>
      </c>
      <c r="C584" s="31">
        <v>4018.5727499999998</v>
      </c>
      <c r="D584" s="29">
        <v>1</v>
      </c>
      <c r="E584" s="41"/>
      <c r="F584" s="41"/>
      <c r="G584" s="29">
        <v>0</v>
      </c>
      <c r="H584" s="42">
        <v>7.8339999999999996</v>
      </c>
      <c r="I584" s="42">
        <v>8.0814000000000004</v>
      </c>
      <c r="J584" s="29">
        <v>1</v>
      </c>
      <c r="K584" s="29">
        <v>2</v>
      </c>
      <c r="L584" s="43" t="s">
        <v>89</v>
      </c>
    </row>
    <row r="585" spans="1:12" ht="15" customHeight="1" x14ac:dyDescent="0.25">
      <c r="A585" s="36">
        <v>39293</v>
      </c>
      <c r="B585" s="26">
        <v>4440.05</v>
      </c>
      <c r="C585" s="26">
        <v>4022.9372499999999</v>
      </c>
      <c r="D585" s="24">
        <v>1</v>
      </c>
      <c r="E585" s="37"/>
      <c r="F585" s="37"/>
      <c r="G585" s="24">
        <v>0</v>
      </c>
      <c r="H585" s="38">
        <v>7.7759999999999998</v>
      </c>
      <c r="I585" s="38">
        <v>8.0750166666666701</v>
      </c>
      <c r="J585" s="24">
        <v>1</v>
      </c>
      <c r="K585" s="24">
        <v>2</v>
      </c>
      <c r="L585" s="43" t="s">
        <v>89</v>
      </c>
    </row>
    <row r="586" spans="1:12" ht="15" customHeight="1" x14ac:dyDescent="0.25">
      <c r="A586" s="40">
        <v>39294</v>
      </c>
      <c r="B586" s="31">
        <v>4528.8500000000004</v>
      </c>
      <c r="C586" s="31">
        <v>4027.7262500000002</v>
      </c>
      <c r="D586" s="29">
        <v>1</v>
      </c>
      <c r="E586" s="41"/>
      <c r="F586" s="41"/>
      <c r="G586" s="29">
        <v>0</v>
      </c>
      <c r="H586" s="42">
        <v>7.8449999999999998</v>
      </c>
      <c r="I586" s="42">
        <v>8.07053333333333</v>
      </c>
      <c r="J586" s="29">
        <v>1</v>
      </c>
      <c r="K586" s="29">
        <v>2</v>
      </c>
      <c r="L586" s="43" t="s">
        <v>89</v>
      </c>
    </row>
    <row r="587" spans="1:12" ht="15" customHeight="1" x14ac:dyDescent="0.25">
      <c r="A587" s="36">
        <v>39295</v>
      </c>
      <c r="B587" s="26">
        <v>4345.8500000000004</v>
      </c>
      <c r="C587" s="26">
        <v>4031.66275</v>
      </c>
      <c r="D587" s="24">
        <v>1</v>
      </c>
      <c r="E587" s="37"/>
      <c r="F587" s="37"/>
      <c r="G587" s="24">
        <v>0</v>
      </c>
      <c r="H587" s="38">
        <v>7.8970000000000002</v>
      </c>
      <c r="I587" s="38">
        <v>8.0674499999999991</v>
      </c>
      <c r="J587" s="24">
        <v>1</v>
      </c>
      <c r="K587" s="24">
        <v>2</v>
      </c>
      <c r="L587" s="43" t="s">
        <v>89</v>
      </c>
    </row>
    <row r="588" spans="1:12" ht="15" customHeight="1" x14ac:dyDescent="0.25">
      <c r="A588" s="40">
        <v>39296</v>
      </c>
      <c r="B588" s="31">
        <v>4356.3500000000004</v>
      </c>
      <c r="C588" s="31">
        <v>4035.33925</v>
      </c>
      <c r="D588" s="29">
        <v>1</v>
      </c>
      <c r="E588" s="41"/>
      <c r="F588" s="41"/>
      <c r="G588" s="29">
        <v>0</v>
      </c>
      <c r="H588" s="42">
        <v>7.891</v>
      </c>
      <c r="I588" s="42">
        <v>8.0635999999999992</v>
      </c>
      <c r="J588" s="29">
        <v>1</v>
      </c>
      <c r="K588" s="29">
        <v>2</v>
      </c>
      <c r="L588" s="43" t="s">
        <v>89</v>
      </c>
    </row>
    <row r="589" spans="1:12" ht="15" customHeight="1" x14ac:dyDescent="0.25">
      <c r="A589" s="36">
        <v>39297</v>
      </c>
      <c r="B589" s="26">
        <v>4401.55</v>
      </c>
      <c r="C589" s="26">
        <v>4038.96675</v>
      </c>
      <c r="D589" s="24">
        <v>1</v>
      </c>
      <c r="E589" s="37"/>
      <c r="F589" s="37"/>
      <c r="G589" s="24">
        <v>0</v>
      </c>
      <c r="H589" s="38">
        <v>7.86</v>
      </c>
      <c r="I589" s="38">
        <v>8.0584833333333297</v>
      </c>
      <c r="J589" s="24">
        <v>1</v>
      </c>
      <c r="K589" s="24">
        <v>2</v>
      </c>
      <c r="L589" s="43" t="s">
        <v>89</v>
      </c>
    </row>
    <row r="590" spans="1:12" ht="15" customHeight="1" x14ac:dyDescent="0.25">
      <c r="A590" s="40">
        <v>39300</v>
      </c>
      <c r="B590" s="31">
        <v>4339.5</v>
      </c>
      <c r="C590" s="31">
        <v>4042.0445</v>
      </c>
      <c r="D590" s="29">
        <v>1</v>
      </c>
      <c r="E590" s="41"/>
      <c r="F590" s="41"/>
      <c r="G590" s="29">
        <v>0</v>
      </c>
      <c r="H590" s="42">
        <v>7.8520000000000003</v>
      </c>
      <c r="I590" s="42">
        <v>8.0534999999999997</v>
      </c>
      <c r="J590" s="29">
        <v>1</v>
      </c>
      <c r="K590" s="29">
        <v>2</v>
      </c>
      <c r="L590" s="43" t="s">
        <v>89</v>
      </c>
    </row>
    <row r="591" spans="1:12" ht="15" customHeight="1" x14ac:dyDescent="0.25">
      <c r="A591" s="36">
        <v>39301</v>
      </c>
      <c r="B591" s="26">
        <v>4356.3500000000004</v>
      </c>
      <c r="C591" s="26">
        <v>4045.2512499999998</v>
      </c>
      <c r="D591" s="24">
        <v>1</v>
      </c>
      <c r="E591" s="37"/>
      <c r="F591" s="37"/>
      <c r="G591" s="24">
        <v>0</v>
      </c>
      <c r="H591" s="38">
        <v>7.8259999999999996</v>
      </c>
      <c r="I591" s="38">
        <v>8.0485666666666695</v>
      </c>
      <c r="J591" s="24">
        <v>1</v>
      </c>
      <c r="K591" s="24">
        <v>2</v>
      </c>
      <c r="L591" s="43" t="s">
        <v>89</v>
      </c>
    </row>
    <row r="592" spans="1:12" ht="15" customHeight="1" x14ac:dyDescent="0.25">
      <c r="A592" s="40">
        <v>39302</v>
      </c>
      <c r="B592" s="31">
        <v>4462.1000000000004</v>
      </c>
      <c r="C592" s="31">
        <v>4049.0084999999999</v>
      </c>
      <c r="D592" s="29">
        <v>1</v>
      </c>
      <c r="E592" s="41"/>
      <c r="F592" s="41"/>
      <c r="G592" s="29">
        <v>0</v>
      </c>
      <c r="H592" s="42">
        <v>7.9059999999999997</v>
      </c>
      <c r="I592" s="42">
        <v>8.0452666666666701</v>
      </c>
      <c r="J592" s="29">
        <v>1</v>
      </c>
      <c r="K592" s="29">
        <v>2</v>
      </c>
      <c r="L592" s="43" t="s">
        <v>89</v>
      </c>
    </row>
    <row r="593" spans="1:12" ht="15" customHeight="1" x14ac:dyDescent="0.25">
      <c r="A593" s="36">
        <v>39303</v>
      </c>
      <c r="B593" s="26">
        <v>4403.2</v>
      </c>
      <c r="C593" s="26">
        <v>4052.6354999999999</v>
      </c>
      <c r="D593" s="24">
        <v>1</v>
      </c>
      <c r="E593" s="37"/>
      <c r="F593" s="37"/>
      <c r="G593" s="24">
        <v>0</v>
      </c>
      <c r="H593" s="38">
        <v>7.9909999999999997</v>
      </c>
      <c r="I593" s="38">
        <v>8.0430666666666699</v>
      </c>
      <c r="J593" s="24">
        <v>1</v>
      </c>
      <c r="K593" s="24">
        <v>2</v>
      </c>
      <c r="L593" s="43" t="s">
        <v>89</v>
      </c>
    </row>
    <row r="594" spans="1:12" ht="15" customHeight="1" x14ac:dyDescent="0.25">
      <c r="A594" s="40">
        <v>39304</v>
      </c>
      <c r="B594" s="31">
        <v>4333.3500000000004</v>
      </c>
      <c r="C594" s="31">
        <v>4055.9180000000001</v>
      </c>
      <c r="D594" s="29">
        <v>1</v>
      </c>
      <c r="E594" s="41"/>
      <c r="F594" s="41"/>
      <c r="G594" s="29">
        <v>0</v>
      </c>
      <c r="H594" s="42">
        <v>7.9829999999999997</v>
      </c>
      <c r="I594" s="42">
        <v>8.0402166666666695</v>
      </c>
      <c r="J594" s="29">
        <v>1</v>
      </c>
      <c r="K594" s="29">
        <v>2</v>
      </c>
      <c r="L594" s="43" t="s">
        <v>89</v>
      </c>
    </row>
    <row r="595" spans="1:12" ht="15" customHeight="1" x14ac:dyDescent="0.25">
      <c r="A595" s="36">
        <v>39307</v>
      </c>
      <c r="B595" s="26">
        <v>4373.6499999999996</v>
      </c>
      <c r="C595" s="26">
        <v>4059.3687500000001</v>
      </c>
      <c r="D595" s="24">
        <v>1</v>
      </c>
      <c r="E595" s="37"/>
      <c r="F595" s="37"/>
      <c r="G595" s="24">
        <v>0</v>
      </c>
      <c r="H595" s="38">
        <v>7.9770000000000003</v>
      </c>
      <c r="I595" s="38">
        <v>8.0383333333333304</v>
      </c>
      <c r="J595" s="24">
        <v>1</v>
      </c>
      <c r="K595" s="24">
        <v>2</v>
      </c>
      <c r="L595" s="43" t="s">
        <v>89</v>
      </c>
    </row>
    <row r="596" spans="1:12" ht="15" customHeight="1" x14ac:dyDescent="0.25">
      <c r="A596" s="40">
        <v>39308</v>
      </c>
      <c r="B596" s="31">
        <v>4370.2</v>
      </c>
      <c r="C596" s="31">
        <v>4062.93325</v>
      </c>
      <c r="D596" s="29">
        <v>1</v>
      </c>
      <c r="E596" s="41"/>
      <c r="F596" s="41"/>
      <c r="G596" s="29">
        <v>0</v>
      </c>
      <c r="H596" s="42">
        <v>7.9880000000000004</v>
      </c>
      <c r="I596" s="42">
        <v>8.0362500000000008</v>
      </c>
      <c r="J596" s="29">
        <v>1</v>
      </c>
      <c r="K596" s="29">
        <v>2</v>
      </c>
      <c r="L596" s="43" t="s">
        <v>89</v>
      </c>
    </row>
    <row r="597" spans="1:12" ht="15" customHeight="1" x14ac:dyDescent="0.25">
      <c r="A597" s="36">
        <v>39310</v>
      </c>
      <c r="B597" s="26">
        <v>4178.6000000000004</v>
      </c>
      <c r="C597" s="26">
        <v>4065.4385000000002</v>
      </c>
      <c r="D597" s="24">
        <v>1</v>
      </c>
      <c r="E597" s="37"/>
      <c r="F597" s="37"/>
      <c r="G597" s="24">
        <v>0</v>
      </c>
      <c r="H597" s="38">
        <v>8.0359999999999996</v>
      </c>
      <c r="I597" s="38">
        <v>8.0344666666666704</v>
      </c>
      <c r="J597" s="24">
        <v>0</v>
      </c>
      <c r="K597" s="24">
        <v>1</v>
      </c>
      <c r="L597" s="39" t="s">
        <v>88</v>
      </c>
    </row>
    <row r="598" spans="1:12" ht="15" customHeight="1" x14ac:dyDescent="0.25">
      <c r="A598" s="40">
        <v>39311</v>
      </c>
      <c r="B598" s="31">
        <v>4108.05</v>
      </c>
      <c r="C598" s="31">
        <v>4067.2820000000002</v>
      </c>
      <c r="D598" s="29">
        <v>1</v>
      </c>
      <c r="E598" s="41"/>
      <c r="F598" s="41"/>
      <c r="G598" s="29">
        <v>0</v>
      </c>
      <c r="H598" s="42">
        <v>7.9989999999999997</v>
      </c>
      <c r="I598" s="42">
        <v>8.0318500000000004</v>
      </c>
      <c r="J598" s="29">
        <v>1</v>
      </c>
      <c r="K598" s="29">
        <v>2</v>
      </c>
      <c r="L598" s="43" t="s">
        <v>89</v>
      </c>
    </row>
    <row r="599" spans="1:12" ht="15" customHeight="1" x14ac:dyDescent="0.25">
      <c r="A599" s="36">
        <v>39314</v>
      </c>
      <c r="B599" s="26">
        <v>4209.05</v>
      </c>
      <c r="C599" s="26">
        <v>4069.4817499999999</v>
      </c>
      <c r="D599" s="24">
        <v>1</v>
      </c>
      <c r="E599" s="37"/>
      <c r="F599" s="37"/>
      <c r="G599" s="24">
        <v>0</v>
      </c>
      <c r="H599" s="38">
        <v>7.9989999999999997</v>
      </c>
      <c r="I599" s="38">
        <v>8.0295666666666694</v>
      </c>
      <c r="J599" s="24">
        <v>1</v>
      </c>
      <c r="K599" s="24">
        <v>2</v>
      </c>
      <c r="L599" s="43" t="s">
        <v>89</v>
      </c>
    </row>
    <row r="600" spans="1:12" ht="15" customHeight="1" x14ac:dyDescent="0.25">
      <c r="A600" s="40">
        <v>39315</v>
      </c>
      <c r="B600" s="31">
        <v>4074.9</v>
      </c>
      <c r="C600" s="31">
        <v>4071.1357499999999</v>
      </c>
      <c r="D600" s="29">
        <v>1</v>
      </c>
      <c r="E600" s="41"/>
      <c r="F600" s="41"/>
      <c r="G600" s="29">
        <v>0</v>
      </c>
      <c r="H600" s="42">
        <v>7.9580000000000002</v>
      </c>
      <c r="I600" s="42">
        <v>8.0276833333333304</v>
      </c>
      <c r="J600" s="29">
        <v>1</v>
      </c>
      <c r="K600" s="29">
        <v>2</v>
      </c>
      <c r="L600" s="43" t="s">
        <v>89</v>
      </c>
    </row>
    <row r="601" spans="1:12" ht="15" customHeight="1" x14ac:dyDescent="0.25">
      <c r="A601" s="36">
        <v>39316</v>
      </c>
      <c r="B601" s="26">
        <v>4153.1499999999996</v>
      </c>
      <c r="C601" s="26">
        <v>4073.0662499999999</v>
      </c>
      <c r="D601" s="24">
        <v>1</v>
      </c>
      <c r="E601" s="37"/>
      <c r="F601" s="37"/>
      <c r="G601" s="24">
        <v>0</v>
      </c>
      <c r="H601" s="38">
        <v>7.9119999999999999</v>
      </c>
      <c r="I601" s="38">
        <v>8.0244833333333307</v>
      </c>
      <c r="J601" s="24">
        <v>1</v>
      </c>
      <c r="K601" s="24">
        <v>2</v>
      </c>
      <c r="L601" s="43" t="s">
        <v>89</v>
      </c>
    </row>
    <row r="602" spans="1:12" ht="15" customHeight="1" x14ac:dyDescent="0.25">
      <c r="A602" s="40">
        <v>39317</v>
      </c>
      <c r="B602" s="31">
        <v>4114.95</v>
      </c>
      <c r="C602" s="31">
        <v>4074.6849999999999</v>
      </c>
      <c r="D602" s="29">
        <v>1</v>
      </c>
      <c r="E602" s="41"/>
      <c r="F602" s="41"/>
      <c r="G602" s="29">
        <v>0</v>
      </c>
      <c r="H602" s="42">
        <v>7.931</v>
      </c>
      <c r="I602" s="42">
        <v>8.0216499999999993</v>
      </c>
      <c r="J602" s="29">
        <v>1</v>
      </c>
      <c r="K602" s="29">
        <v>2</v>
      </c>
      <c r="L602" s="43" t="s">
        <v>89</v>
      </c>
    </row>
    <row r="603" spans="1:12" ht="15" customHeight="1" x14ac:dyDescent="0.25">
      <c r="A603" s="36">
        <v>39318</v>
      </c>
      <c r="B603" s="26">
        <v>4190.1499999999996</v>
      </c>
      <c r="C603" s="26">
        <v>4076.6089999999999</v>
      </c>
      <c r="D603" s="24">
        <v>1</v>
      </c>
      <c r="E603" s="37"/>
      <c r="F603" s="37"/>
      <c r="G603" s="24">
        <v>0</v>
      </c>
      <c r="H603" s="38">
        <v>7.9370000000000003</v>
      </c>
      <c r="I603" s="38">
        <v>8.0192666666666703</v>
      </c>
      <c r="J603" s="24">
        <v>1</v>
      </c>
      <c r="K603" s="24">
        <v>2</v>
      </c>
      <c r="L603" s="43" t="s">
        <v>89</v>
      </c>
    </row>
    <row r="604" spans="1:12" ht="15" customHeight="1" x14ac:dyDescent="0.25">
      <c r="A604" s="40">
        <v>39321</v>
      </c>
      <c r="B604" s="31">
        <v>4302.6000000000004</v>
      </c>
      <c r="C604" s="31">
        <v>4079.07575</v>
      </c>
      <c r="D604" s="29">
        <v>1</v>
      </c>
      <c r="E604" s="41"/>
      <c r="F604" s="41"/>
      <c r="G604" s="29">
        <v>0</v>
      </c>
      <c r="H604" s="42">
        <v>7.9279999999999999</v>
      </c>
      <c r="I604" s="42">
        <v>8.0167833333333292</v>
      </c>
      <c r="J604" s="29">
        <v>1</v>
      </c>
      <c r="K604" s="29">
        <v>2</v>
      </c>
      <c r="L604" s="43" t="s">
        <v>89</v>
      </c>
    </row>
    <row r="605" spans="1:12" ht="15" customHeight="1" x14ac:dyDescent="0.25">
      <c r="A605" s="36">
        <v>39322</v>
      </c>
      <c r="B605" s="26">
        <v>4320.7</v>
      </c>
      <c r="C605" s="26">
        <v>4081.6855</v>
      </c>
      <c r="D605" s="24">
        <v>1</v>
      </c>
      <c r="E605" s="37"/>
      <c r="F605" s="37"/>
      <c r="G605" s="24">
        <v>0</v>
      </c>
      <c r="H605" s="38">
        <v>7.9390000000000001</v>
      </c>
      <c r="I605" s="38">
        <v>8.0143333333333295</v>
      </c>
      <c r="J605" s="24">
        <v>1</v>
      </c>
      <c r="K605" s="24">
        <v>2</v>
      </c>
      <c r="L605" s="43" t="s">
        <v>89</v>
      </c>
    </row>
    <row r="606" spans="1:12" ht="15" customHeight="1" x14ac:dyDescent="0.25">
      <c r="A606" s="40">
        <v>39323</v>
      </c>
      <c r="B606" s="31">
        <v>4359.3</v>
      </c>
      <c r="C606" s="31">
        <v>4084.5954999999999</v>
      </c>
      <c r="D606" s="29">
        <v>1</v>
      </c>
      <c r="E606" s="41"/>
      <c r="F606" s="41"/>
      <c r="G606" s="29">
        <v>0</v>
      </c>
      <c r="H606" s="42">
        <v>7.952</v>
      </c>
      <c r="I606" s="42">
        <v>8.0120000000000005</v>
      </c>
      <c r="J606" s="29">
        <v>1</v>
      </c>
      <c r="K606" s="29">
        <v>2</v>
      </c>
      <c r="L606" s="43" t="s">
        <v>89</v>
      </c>
    </row>
    <row r="607" spans="1:12" ht="15" customHeight="1" x14ac:dyDescent="0.25">
      <c r="A607" s="36">
        <v>39324</v>
      </c>
      <c r="B607" s="26">
        <v>4412.3</v>
      </c>
      <c r="C607" s="26">
        <v>4087.6750000000002</v>
      </c>
      <c r="D607" s="24">
        <v>1</v>
      </c>
      <c r="E607" s="37"/>
      <c r="F607" s="37"/>
      <c r="G607" s="24">
        <v>0</v>
      </c>
      <c r="H607" s="38">
        <v>7.97</v>
      </c>
      <c r="I607" s="38">
        <v>8.0092333333333308</v>
      </c>
      <c r="J607" s="24">
        <v>1</v>
      </c>
      <c r="K607" s="24">
        <v>2</v>
      </c>
      <c r="L607" s="43" t="s">
        <v>89</v>
      </c>
    </row>
    <row r="608" spans="1:12" ht="15" customHeight="1" x14ac:dyDescent="0.25">
      <c r="A608" s="40">
        <v>39325</v>
      </c>
      <c r="B608" s="31">
        <v>4464</v>
      </c>
      <c r="C608" s="31">
        <v>4090.82125</v>
      </c>
      <c r="D608" s="29">
        <v>1</v>
      </c>
      <c r="E608" s="41"/>
      <c r="F608" s="41"/>
      <c r="G608" s="29">
        <v>0</v>
      </c>
      <c r="H608" s="42">
        <v>7.93</v>
      </c>
      <c r="I608" s="42">
        <v>8.0063499999999994</v>
      </c>
      <c r="J608" s="29">
        <v>1</v>
      </c>
      <c r="K608" s="29">
        <v>2</v>
      </c>
      <c r="L608" s="43" t="s">
        <v>89</v>
      </c>
    </row>
    <row r="609" spans="1:12" ht="15" customHeight="1" x14ac:dyDescent="0.25">
      <c r="A609" s="36">
        <v>39328</v>
      </c>
      <c r="B609" s="26">
        <v>4474.75</v>
      </c>
      <c r="C609" s="26">
        <v>4093.9012499999999</v>
      </c>
      <c r="D609" s="24">
        <v>1</v>
      </c>
      <c r="E609" s="37"/>
      <c r="F609" s="37"/>
      <c r="G609" s="24">
        <v>0</v>
      </c>
      <c r="H609" s="38">
        <v>7.9020000000000001</v>
      </c>
      <c r="I609" s="38">
        <v>8.0024166666666705</v>
      </c>
      <c r="J609" s="24">
        <v>1</v>
      </c>
      <c r="K609" s="24">
        <v>2</v>
      </c>
      <c r="L609" s="43" t="s">
        <v>89</v>
      </c>
    </row>
    <row r="610" spans="1:12" ht="15" customHeight="1" x14ac:dyDescent="0.25">
      <c r="A610" s="40">
        <v>39329</v>
      </c>
      <c r="B610" s="31">
        <v>4479.25</v>
      </c>
      <c r="C610" s="31">
        <v>4096.9679999999998</v>
      </c>
      <c r="D610" s="29">
        <v>1</v>
      </c>
      <c r="E610" s="41"/>
      <c r="F610" s="41"/>
      <c r="G610" s="29">
        <v>0</v>
      </c>
      <c r="H610" s="42">
        <v>7.9169999999999998</v>
      </c>
      <c r="I610" s="42">
        <v>7.9952833333333304</v>
      </c>
      <c r="J610" s="29">
        <v>1</v>
      </c>
      <c r="K610" s="29">
        <v>2</v>
      </c>
      <c r="L610" s="43" t="s">
        <v>89</v>
      </c>
    </row>
    <row r="611" spans="1:12" ht="15" customHeight="1" x14ac:dyDescent="0.25">
      <c r="A611" s="36">
        <v>39330</v>
      </c>
      <c r="B611" s="26">
        <v>4475.8500000000004</v>
      </c>
      <c r="C611" s="26">
        <v>4099.9657500000003</v>
      </c>
      <c r="D611" s="24">
        <v>1</v>
      </c>
      <c r="E611" s="37"/>
      <c r="F611" s="37"/>
      <c r="G611" s="24">
        <v>0</v>
      </c>
      <c r="H611" s="38">
        <v>7.9279999999999999</v>
      </c>
      <c r="I611" s="38">
        <v>7.98776666666667</v>
      </c>
      <c r="J611" s="24">
        <v>1</v>
      </c>
      <c r="K611" s="24">
        <v>2</v>
      </c>
      <c r="L611" s="43" t="s">
        <v>89</v>
      </c>
    </row>
    <row r="612" spans="1:12" ht="15" customHeight="1" x14ac:dyDescent="0.25">
      <c r="A612" s="40">
        <v>39331</v>
      </c>
      <c r="B612" s="31">
        <v>4518.6000000000004</v>
      </c>
      <c r="C612" s="31">
        <v>4103.1745000000001</v>
      </c>
      <c r="D612" s="29">
        <v>1</v>
      </c>
      <c r="E612" s="41"/>
      <c r="F612" s="41"/>
      <c r="G612" s="29">
        <v>0</v>
      </c>
      <c r="H612" s="42">
        <v>7.92</v>
      </c>
      <c r="I612" s="42">
        <v>7.9795833333333297</v>
      </c>
      <c r="J612" s="29">
        <v>1</v>
      </c>
      <c r="K612" s="29">
        <v>2</v>
      </c>
      <c r="L612" s="43" t="s">
        <v>89</v>
      </c>
    </row>
    <row r="613" spans="1:12" ht="15" customHeight="1" x14ac:dyDescent="0.25">
      <c r="A613" s="36">
        <v>39332</v>
      </c>
      <c r="B613" s="26">
        <v>4509.5</v>
      </c>
      <c r="C613" s="26">
        <v>4106.4579999999996</v>
      </c>
      <c r="D613" s="24">
        <v>1</v>
      </c>
      <c r="E613" s="37"/>
      <c r="F613" s="37"/>
      <c r="G613" s="24">
        <v>0</v>
      </c>
      <c r="H613" s="38">
        <v>7.8959999999999999</v>
      </c>
      <c r="I613" s="38">
        <v>7.9723333333333297</v>
      </c>
      <c r="J613" s="24">
        <v>1</v>
      </c>
      <c r="K613" s="24">
        <v>2</v>
      </c>
      <c r="L613" s="43" t="s">
        <v>89</v>
      </c>
    </row>
    <row r="614" spans="1:12" ht="15" customHeight="1" x14ac:dyDescent="0.25">
      <c r="A614" s="40">
        <v>39335</v>
      </c>
      <c r="B614" s="31">
        <v>4507.8500000000004</v>
      </c>
      <c r="C614" s="31">
        <v>4109.7165000000005</v>
      </c>
      <c r="D614" s="29">
        <v>1</v>
      </c>
      <c r="E614" s="41"/>
      <c r="F614" s="41"/>
      <c r="G614" s="29">
        <v>0</v>
      </c>
      <c r="H614" s="42">
        <v>7.8639999999999999</v>
      </c>
      <c r="I614" s="42">
        <v>7.96526666666667</v>
      </c>
      <c r="J614" s="29">
        <v>1</v>
      </c>
      <c r="K614" s="29">
        <v>2</v>
      </c>
      <c r="L614" s="43" t="s">
        <v>89</v>
      </c>
    </row>
    <row r="615" spans="1:12" ht="15" customHeight="1" x14ac:dyDescent="0.25">
      <c r="A615" s="36">
        <v>39336</v>
      </c>
      <c r="B615" s="26">
        <v>4497.05</v>
      </c>
      <c r="C615" s="26">
        <v>4112.6104999999998</v>
      </c>
      <c r="D615" s="24">
        <v>1</v>
      </c>
      <c r="E615" s="37"/>
      <c r="F615" s="37"/>
      <c r="G615" s="24">
        <v>0</v>
      </c>
      <c r="H615" s="38">
        <v>7.8959999999999999</v>
      </c>
      <c r="I615" s="38">
        <v>7.9601666666666704</v>
      </c>
      <c r="J615" s="24">
        <v>1</v>
      </c>
      <c r="K615" s="24">
        <v>2</v>
      </c>
      <c r="L615" s="43" t="s">
        <v>89</v>
      </c>
    </row>
    <row r="616" spans="1:12" ht="15" customHeight="1" x14ac:dyDescent="0.25">
      <c r="A616" s="40">
        <v>39337</v>
      </c>
      <c r="B616" s="31">
        <v>4496.8500000000004</v>
      </c>
      <c r="C616" s="31">
        <v>4115.3209999999999</v>
      </c>
      <c r="D616" s="29">
        <v>1</v>
      </c>
      <c r="E616" s="41"/>
      <c r="F616" s="41"/>
      <c r="G616" s="29">
        <v>0</v>
      </c>
      <c r="H616" s="42">
        <v>7.8959999999999999</v>
      </c>
      <c r="I616" s="42">
        <v>7.9547499999999998</v>
      </c>
      <c r="J616" s="29">
        <v>1</v>
      </c>
      <c r="K616" s="29">
        <v>2</v>
      </c>
      <c r="L616" s="43" t="s">
        <v>89</v>
      </c>
    </row>
    <row r="617" spans="1:12" ht="15" customHeight="1" x14ac:dyDescent="0.25">
      <c r="A617" s="36">
        <v>39338</v>
      </c>
      <c r="B617" s="26">
        <v>4528.95</v>
      </c>
      <c r="C617" s="26">
        <v>4118.2385000000004</v>
      </c>
      <c r="D617" s="24">
        <v>1</v>
      </c>
      <c r="E617" s="37"/>
      <c r="F617" s="37"/>
      <c r="G617" s="24">
        <v>0</v>
      </c>
      <c r="H617" s="38">
        <v>7.8979999999999997</v>
      </c>
      <c r="I617" s="38">
        <v>7.9489000000000001</v>
      </c>
      <c r="J617" s="24">
        <v>1</v>
      </c>
      <c r="K617" s="24">
        <v>2</v>
      </c>
      <c r="L617" s="43" t="s">
        <v>89</v>
      </c>
    </row>
    <row r="618" spans="1:12" ht="15" customHeight="1" x14ac:dyDescent="0.25">
      <c r="A618" s="40">
        <v>39339</v>
      </c>
      <c r="B618" s="31">
        <v>4518</v>
      </c>
      <c r="C618" s="31">
        <v>4121.0742499999997</v>
      </c>
      <c r="D618" s="29">
        <v>1</v>
      </c>
      <c r="E618" s="41"/>
      <c r="F618" s="41"/>
      <c r="G618" s="29">
        <v>0</v>
      </c>
      <c r="H618" s="42">
        <v>7.8860000000000001</v>
      </c>
      <c r="I618" s="42">
        <v>7.9430833333333304</v>
      </c>
      <c r="J618" s="29">
        <v>1</v>
      </c>
      <c r="K618" s="29">
        <v>2</v>
      </c>
      <c r="L618" s="43" t="s">
        <v>89</v>
      </c>
    </row>
    <row r="619" spans="1:12" ht="15" customHeight="1" x14ac:dyDescent="0.25">
      <c r="A619" s="36">
        <v>39342</v>
      </c>
      <c r="B619" s="26">
        <v>4494.6499999999996</v>
      </c>
      <c r="C619" s="26">
        <v>4123.7030000000004</v>
      </c>
      <c r="D619" s="24">
        <v>1</v>
      </c>
      <c r="E619" s="37"/>
      <c r="F619" s="37"/>
      <c r="G619" s="24">
        <v>0</v>
      </c>
      <c r="H619" s="38">
        <v>7.8920000000000003</v>
      </c>
      <c r="I619" s="38">
        <v>7.93746666666667</v>
      </c>
      <c r="J619" s="24">
        <v>1</v>
      </c>
      <c r="K619" s="24">
        <v>2</v>
      </c>
      <c r="L619" s="43" t="s">
        <v>89</v>
      </c>
    </row>
    <row r="620" spans="1:12" ht="15" customHeight="1" x14ac:dyDescent="0.25">
      <c r="A620" s="40">
        <v>39343</v>
      </c>
      <c r="B620" s="31">
        <v>4546.2</v>
      </c>
      <c r="C620" s="31">
        <v>4126.8252499999999</v>
      </c>
      <c r="D620" s="29">
        <v>1</v>
      </c>
      <c r="E620" s="41"/>
      <c r="F620" s="41"/>
      <c r="G620" s="29">
        <v>0</v>
      </c>
      <c r="H620" s="42">
        <v>7.8860000000000001</v>
      </c>
      <c r="I620" s="42">
        <v>7.93251666666667</v>
      </c>
      <c r="J620" s="29">
        <v>1</v>
      </c>
      <c r="K620" s="29">
        <v>2</v>
      </c>
      <c r="L620" s="43" t="s">
        <v>89</v>
      </c>
    </row>
    <row r="621" spans="1:12" ht="15" customHeight="1" x14ac:dyDescent="0.25">
      <c r="A621" s="36">
        <v>39344</v>
      </c>
      <c r="B621" s="26">
        <v>4732.3500000000004</v>
      </c>
      <c r="C621" s="26">
        <v>4130.8459999999995</v>
      </c>
      <c r="D621" s="24">
        <v>1</v>
      </c>
      <c r="E621" s="37"/>
      <c r="F621" s="37"/>
      <c r="G621" s="24">
        <v>0</v>
      </c>
      <c r="H621" s="38">
        <v>7.8620000000000001</v>
      </c>
      <c r="I621" s="38">
        <v>7.9267833333333302</v>
      </c>
      <c r="J621" s="24">
        <v>1</v>
      </c>
      <c r="K621" s="24">
        <v>2</v>
      </c>
      <c r="L621" s="43" t="s">
        <v>89</v>
      </c>
    </row>
    <row r="622" spans="1:12" ht="15" customHeight="1" x14ac:dyDescent="0.25">
      <c r="A622" s="40">
        <v>39345</v>
      </c>
      <c r="B622" s="31">
        <v>4747.55</v>
      </c>
      <c r="C622" s="31">
        <v>4134.8112499999997</v>
      </c>
      <c r="D622" s="29">
        <v>1</v>
      </c>
      <c r="E622" s="41"/>
      <c r="F622" s="41"/>
      <c r="G622" s="29">
        <v>0</v>
      </c>
      <c r="H622" s="42">
        <v>7.8440000000000003</v>
      </c>
      <c r="I622" s="42">
        <v>7.9202166666666702</v>
      </c>
      <c r="J622" s="29">
        <v>1</v>
      </c>
      <c r="K622" s="29">
        <v>2</v>
      </c>
      <c r="L622" s="43" t="s">
        <v>89</v>
      </c>
    </row>
    <row r="623" spans="1:12" ht="15" customHeight="1" x14ac:dyDescent="0.25">
      <c r="A623" s="36">
        <v>39346</v>
      </c>
      <c r="B623" s="26">
        <v>4837.55</v>
      </c>
      <c r="C623" s="26">
        <v>4139.0110000000004</v>
      </c>
      <c r="D623" s="24">
        <v>1</v>
      </c>
      <c r="E623" s="37"/>
      <c r="F623" s="37"/>
      <c r="G623" s="24">
        <v>0</v>
      </c>
      <c r="H623" s="38">
        <v>7.859</v>
      </c>
      <c r="I623" s="38">
        <v>7.9146333333333301</v>
      </c>
      <c r="J623" s="24">
        <v>1</v>
      </c>
      <c r="K623" s="24">
        <v>2</v>
      </c>
      <c r="L623" s="43" t="s">
        <v>89</v>
      </c>
    </row>
    <row r="624" spans="1:12" ht="15" customHeight="1" x14ac:dyDescent="0.25">
      <c r="A624" s="40">
        <v>39349</v>
      </c>
      <c r="B624" s="31">
        <v>4932.2</v>
      </c>
      <c r="C624" s="31">
        <v>4143.6670000000004</v>
      </c>
      <c r="D624" s="29">
        <v>1</v>
      </c>
      <c r="E624" s="41"/>
      <c r="F624" s="41"/>
      <c r="G624" s="29">
        <v>0</v>
      </c>
      <c r="H624" s="42">
        <v>7.8869999999999996</v>
      </c>
      <c r="I624" s="42">
        <v>7.9096333333333302</v>
      </c>
      <c r="J624" s="29">
        <v>1</v>
      </c>
      <c r="K624" s="29">
        <v>2</v>
      </c>
      <c r="L624" s="43" t="s">
        <v>89</v>
      </c>
    </row>
    <row r="625" spans="1:12" ht="15" customHeight="1" x14ac:dyDescent="0.25">
      <c r="A625" s="36">
        <v>39350</v>
      </c>
      <c r="B625" s="26">
        <v>4938.8500000000004</v>
      </c>
      <c r="C625" s="26">
        <v>4148.2825000000003</v>
      </c>
      <c r="D625" s="24">
        <v>1</v>
      </c>
      <c r="E625" s="37"/>
      <c r="F625" s="37"/>
      <c r="G625" s="24">
        <v>0</v>
      </c>
      <c r="H625" s="38">
        <v>7.9269999999999996</v>
      </c>
      <c r="I625" s="38">
        <v>7.9065666666666701</v>
      </c>
      <c r="J625" s="24">
        <v>0</v>
      </c>
      <c r="K625" s="24">
        <v>1</v>
      </c>
      <c r="L625" s="39" t="s">
        <v>88</v>
      </c>
    </row>
    <row r="626" spans="1:12" ht="15" customHeight="1" x14ac:dyDescent="0.25">
      <c r="A626" s="40">
        <v>39351</v>
      </c>
      <c r="B626" s="31">
        <v>4940.5</v>
      </c>
      <c r="C626" s="31">
        <v>4152.9052499999998</v>
      </c>
      <c r="D626" s="29">
        <v>1</v>
      </c>
      <c r="E626" s="41"/>
      <c r="F626" s="41"/>
      <c r="G626" s="29">
        <v>0</v>
      </c>
      <c r="H626" s="42">
        <v>7.923</v>
      </c>
      <c r="I626" s="42">
        <v>7.9036666666666697</v>
      </c>
      <c r="J626" s="29">
        <v>0</v>
      </c>
      <c r="K626" s="29">
        <v>1</v>
      </c>
      <c r="L626" s="39" t="s">
        <v>88</v>
      </c>
    </row>
    <row r="627" spans="1:12" ht="15" customHeight="1" x14ac:dyDescent="0.25">
      <c r="A627" s="36">
        <v>39352</v>
      </c>
      <c r="B627" s="26">
        <v>5000.55</v>
      </c>
      <c r="C627" s="26">
        <v>4157.8312500000002</v>
      </c>
      <c r="D627" s="24">
        <v>1</v>
      </c>
      <c r="E627" s="37"/>
      <c r="F627" s="37"/>
      <c r="G627" s="24">
        <v>0</v>
      </c>
      <c r="H627" s="38">
        <v>7.9279999999999999</v>
      </c>
      <c r="I627" s="38">
        <v>7.9020000000000001</v>
      </c>
      <c r="J627" s="24">
        <v>0</v>
      </c>
      <c r="K627" s="24">
        <v>1</v>
      </c>
      <c r="L627" s="39" t="s">
        <v>88</v>
      </c>
    </row>
    <row r="628" spans="1:12" ht="15" customHeight="1" x14ac:dyDescent="0.25">
      <c r="A628" s="40">
        <v>39353</v>
      </c>
      <c r="B628" s="31">
        <v>5021.3500000000004</v>
      </c>
      <c r="C628" s="31">
        <v>4163.1279999999997</v>
      </c>
      <c r="D628" s="29">
        <v>1</v>
      </c>
      <c r="E628" s="41"/>
      <c r="F628" s="41"/>
      <c r="G628" s="29">
        <v>0</v>
      </c>
      <c r="H628" s="42">
        <v>7.9249999999999998</v>
      </c>
      <c r="I628" s="42">
        <v>7.9006333333333298</v>
      </c>
      <c r="J628" s="29">
        <v>0</v>
      </c>
      <c r="K628" s="29">
        <v>1</v>
      </c>
      <c r="L628" s="39" t="s">
        <v>88</v>
      </c>
    </row>
    <row r="629" spans="1:12" ht="15" customHeight="1" x14ac:dyDescent="0.25">
      <c r="A629" s="36">
        <v>39356</v>
      </c>
      <c r="B629" s="26">
        <v>5068.95</v>
      </c>
      <c r="C629" s="26">
        <v>4169.2252500000004</v>
      </c>
      <c r="D629" s="24">
        <v>1</v>
      </c>
      <c r="E629" s="37"/>
      <c r="F629" s="37"/>
      <c r="G629" s="24">
        <v>0</v>
      </c>
      <c r="H629" s="38">
        <v>7.9189999999999996</v>
      </c>
      <c r="I629" s="38">
        <v>7.8991166666666697</v>
      </c>
      <c r="J629" s="24">
        <v>0</v>
      </c>
      <c r="K629" s="24">
        <v>1</v>
      </c>
      <c r="L629" s="39" t="s">
        <v>88</v>
      </c>
    </row>
    <row r="630" spans="1:12" ht="15" customHeight="1" x14ac:dyDescent="0.25">
      <c r="A630" s="40">
        <v>39358</v>
      </c>
      <c r="B630" s="31">
        <v>5210.8</v>
      </c>
      <c r="C630" s="31">
        <v>4176.6947499999997</v>
      </c>
      <c r="D630" s="29">
        <v>1</v>
      </c>
      <c r="E630" s="41"/>
      <c r="F630" s="41"/>
      <c r="G630" s="29">
        <v>0</v>
      </c>
      <c r="H630" s="42">
        <v>7.8979999999999997</v>
      </c>
      <c r="I630" s="42">
        <v>7.8986666666666698</v>
      </c>
      <c r="J630" s="29">
        <v>1</v>
      </c>
      <c r="K630" s="29">
        <v>2</v>
      </c>
      <c r="L630" s="43" t="s">
        <v>89</v>
      </c>
    </row>
    <row r="631" spans="1:12" ht="15" customHeight="1" x14ac:dyDescent="0.25">
      <c r="A631" s="36">
        <v>39359</v>
      </c>
      <c r="B631" s="26">
        <v>5208.6499999999996</v>
      </c>
      <c r="C631" s="26">
        <v>4183.9120000000003</v>
      </c>
      <c r="D631" s="24">
        <v>1</v>
      </c>
      <c r="E631" s="37"/>
      <c r="F631" s="37"/>
      <c r="G631" s="24">
        <v>0</v>
      </c>
      <c r="H631" s="38">
        <v>7.8929999999999998</v>
      </c>
      <c r="I631" s="38">
        <v>7.8978999999999999</v>
      </c>
      <c r="J631" s="24">
        <v>1</v>
      </c>
      <c r="K631" s="24">
        <v>2</v>
      </c>
      <c r="L631" s="43" t="s">
        <v>89</v>
      </c>
    </row>
    <row r="632" spans="1:12" ht="15" customHeight="1" x14ac:dyDescent="0.25">
      <c r="A632" s="40">
        <v>39360</v>
      </c>
      <c r="B632" s="31">
        <v>5185.8500000000004</v>
      </c>
      <c r="C632" s="31">
        <v>4190.6260000000002</v>
      </c>
      <c r="D632" s="29">
        <v>1</v>
      </c>
      <c r="E632" s="41"/>
      <c r="F632" s="41"/>
      <c r="G632" s="29">
        <v>0</v>
      </c>
      <c r="H632" s="42">
        <v>7.9080000000000004</v>
      </c>
      <c r="I632" s="42">
        <v>7.8976166666666696</v>
      </c>
      <c r="J632" s="29">
        <v>0</v>
      </c>
      <c r="K632" s="29">
        <v>1</v>
      </c>
      <c r="L632" s="39" t="s">
        <v>88</v>
      </c>
    </row>
    <row r="633" spans="1:12" ht="15" customHeight="1" x14ac:dyDescent="0.25">
      <c r="A633" s="36">
        <v>39363</v>
      </c>
      <c r="B633" s="26">
        <v>5085.1000000000004</v>
      </c>
      <c r="C633" s="26">
        <v>4196.6082500000002</v>
      </c>
      <c r="D633" s="24">
        <v>1</v>
      </c>
      <c r="E633" s="37"/>
      <c r="F633" s="37"/>
      <c r="G633" s="24">
        <v>0</v>
      </c>
      <c r="H633" s="38">
        <v>7.9409999999999998</v>
      </c>
      <c r="I633" s="38">
        <v>7.8980333333333297</v>
      </c>
      <c r="J633" s="24">
        <v>0</v>
      </c>
      <c r="K633" s="24">
        <v>1</v>
      </c>
      <c r="L633" s="39" t="s">
        <v>88</v>
      </c>
    </row>
    <row r="634" spans="1:12" ht="15" customHeight="1" x14ac:dyDescent="0.25">
      <c r="A634" s="40">
        <v>39364</v>
      </c>
      <c r="B634" s="31">
        <v>5327.25</v>
      </c>
      <c r="C634" s="31">
        <v>4203.6007499999996</v>
      </c>
      <c r="D634" s="29">
        <v>1</v>
      </c>
      <c r="E634" s="41"/>
      <c r="F634" s="41"/>
      <c r="G634" s="29">
        <v>0</v>
      </c>
      <c r="H634" s="42">
        <v>7.9260000000000002</v>
      </c>
      <c r="I634" s="42">
        <v>7.89781666666667</v>
      </c>
      <c r="J634" s="29">
        <v>0</v>
      </c>
      <c r="K634" s="29">
        <v>1</v>
      </c>
      <c r="L634" s="39" t="s">
        <v>88</v>
      </c>
    </row>
    <row r="635" spans="1:12" ht="15" customHeight="1" x14ac:dyDescent="0.25">
      <c r="A635" s="36">
        <v>39365</v>
      </c>
      <c r="B635" s="26">
        <v>5441.45</v>
      </c>
      <c r="C635" s="26">
        <v>4211.6480000000001</v>
      </c>
      <c r="D635" s="24">
        <v>1</v>
      </c>
      <c r="E635" s="37"/>
      <c r="F635" s="37"/>
      <c r="G635" s="24">
        <v>0</v>
      </c>
      <c r="H635" s="38">
        <v>7.9009999999999998</v>
      </c>
      <c r="I635" s="38">
        <v>7.8975999999999997</v>
      </c>
      <c r="J635" s="24">
        <v>0</v>
      </c>
      <c r="K635" s="24">
        <v>1</v>
      </c>
      <c r="L635" s="39" t="s">
        <v>88</v>
      </c>
    </row>
    <row r="636" spans="1:12" ht="15" customHeight="1" x14ac:dyDescent="0.25">
      <c r="A636" s="40">
        <v>39366</v>
      </c>
      <c r="B636" s="31">
        <v>5524.85</v>
      </c>
      <c r="C636" s="31">
        <v>4220.1944999999996</v>
      </c>
      <c r="D636" s="29">
        <v>1</v>
      </c>
      <c r="E636" s="41"/>
      <c r="F636" s="41"/>
      <c r="G636" s="29">
        <v>0</v>
      </c>
      <c r="H636" s="42">
        <v>7.8929999999999998</v>
      </c>
      <c r="I636" s="42">
        <v>7.8984333333333296</v>
      </c>
      <c r="J636" s="29">
        <v>1</v>
      </c>
      <c r="K636" s="29">
        <v>2</v>
      </c>
      <c r="L636" s="43" t="s">
        <v>89</v>
      </c>
    </row>
    <row r="637" spans="1:12" ht="15" customHeight="1" x14ac:dyDescent="0.25">
      <c r="A637" s="36">
        <v>39367</v>
      </c>
      <c r="B637" s="26">
        <v>5428.25</v>
      </c>
      <c r="C637" s="26">
        <v>4228.1682499999997</v>
      </c>
      <c r="D637" s="24">
        <v>1</v>
      </c>
      <c r="E637" s="37"/>
      <c r="F637" s="37"/>
      <c r="G637" s="24">
        <v>0</v>
      </c>
      <c r="H637" s="38">
        <v>7.9039999999999999</v>
      </c>
      <c r="I637" s="38">
        <v>7.9004333333333303</v>
      </c>
      <c r="J637" s="24">
        <v>0</v>
      </c>
      <c r="K637" s="24">
        <v>1</v>
      </c>
      <c r="L637" s="39" t="s">
        <v>88</v>
      </c>
    </row>
    <row r="638" spans="1:12" ht="15" customHeight="1" x14ac:dyDescent="0.25">
      <c r="A638" s="40">
        <v>39370</v>
      </c>
      <c r="B638" s="31">
        <v>5670.4</v>
      </c>
      <c r="C638" s="31">
        <v>4237.1644999999999</v>
      </c>
      <c r="D638" s="29">
        <v>1</v>
      </c>
      <c r="E638" s="41"/>
      <c r="F638" s="41"/>
      <c r="G638" s="29">
        <v>0</v>
      </c>
      <c r="H638" s="42">
        <v>7.9080000000000004</v>
      </c>
      <c r="I638" s="42">
        <v>7.9017166666666698</v>
      </c>
      <c r="J638" s="29">
        <v>0</v>
      </c>
      <c r="K638" s="29">
        <v>1</v>
      </c>
      <c r="L638" s="39" t="s">
        <v>88</v>
      </c>
    </row>
    <row r="639" spans="1:12" ht="15" customHeight="1" x14ac:dyDescent="0.25">
      <c r="A639" s="36">
        <v>39371</v>
      </c>
      <c r="B639" s="26">
        <v>5668.05</v>
      </c>
      <c r="C639" s="26">
        <v>4245.8022499999997</v>
      </c>
      <c r="D639" s="24">
        <v>1</v>
      </c>
      <c r="E639" s="37"/>
      <c r="F639" s="37"/>
      <c r="G639" s="24">
        <v>0</v>
      </c>
      <c r="H639" s="38">
        <v>7.9119999999999999</v>
      </c>
      <c r="I639" s="38">
        <v>7.9034500000000003</v>
      </c>
      <c r="J639" s="24">
        <v>0</v>
      </c>
      <c r="K639" s="24">
        <v>1</v>
      </c>
      <c r="L639" s="39" t="s">
        <v>88</v>
      </c>
    </row>
    <row r="640" spans="1:12" ht="15" customHeight="1" x14ac:dyDescent="0.25">
      <c r="A640" s="40">
        <v>39372</v>
      </c>
      <c r="B640" s="31">
        <v>5559.3</v>
      </c>
      <c r="C640" s="31">
        <v>4253.7275</v>
      </c>
      <c r="D640" s="29">
        <v>1</v>
      </c>
      <c r="E640" s="41"/>
      <c r="F640" s="41"/>
      <c r="G640" s="29">
        <v>0</v>
      </c>
      <c r="H640" s="42">
        <v>7.9269999999999996</v>
      </c>
      <c r="I640" s="42">
        <v>7.9064500000000004</v>
      </c>
      <c r="J640" s="29">
        <v>0</v>
      </c>
      <c r="K640" s="29">
        <v>1</v>
      </c>
      <c r="L640" s="39" t="s">
        <v>88</v>
      </c>
    </row>
    <row r="641" spans="1:12" ht="15" customHeight="1" x14ac:dyDescent="0.25">
      <c r="A641" s="36">
        <v>39373</v>
      </c>
      <c r="B641" s="26">
        <v>5351</v>
      </c>
      <c r="C641" s="26">
        <v>4260.6297500000001</v>
      </c>
      <c r="D641" s="24">
        <v>1</v>
      </c>
      <c r="E641" s="37"/>
      <c r="F641" s="37"/>
      <c r="G641" s="24">
        <v>0</v>
      </c>
      <c r="H641" s="38">
        <v>7.9139999999999997</v>
      </c>
      <c r="I641" s="38">
        <v>7.9087666666666703</v>
      </c>
      <c r="J641" s="24">
        <v>0</v>
      </c>
      <c r="K641" s="24">
        <v>1</v>
      </c>
      <c r="L641" s="39" t="s">
        <v>88</v>
      </c>
    </row>
    <row r="642" spans="1:12" ht="15" customHeight="1" x14ac:dyDescent="0.25">
      <c r="A642" s="40">
        <v>39374</v>
      </c>
      <c r="B642" s="31">
        <v>5215.3</v>
      </c>
      <c r="C642" s="31">
        <v>4266.8742499999998</v>
      </c>
      <c r="D642" s="29">
        <v>1</v>
      </c>
      <c r="E642" s="41"/>
      <c r="F642" s="41"/>
      <c r="G642" s="29">
        <v>0</v>
      </c>
      <c r="H642" s="42">
        <v>7.8979999999999997</v>
      </c>
      <c r="I642" s="42">
        <v>7.9099833333333303</v>
      </c>
      <c r="J642" s="29">
        <v>1</v>
      </c>
      <c r="K642" s="29">
        <v>2</v>
      </c>
      <c r="L642" s="43" t="s">
        <v>89</v>
      </c>
    </row>
    <row r="643" spans="1:12" ht="15" customHeight="1" x14ac:dyDescent="0.25">
      <c r="A643" s="36">
        <v>39377</v>
      </c>
      <c r="B643" s="26">
        <v>5184</v>
      </c>
      <c r="C643" s="26">
        <v>4272.7572499999997</v>
      </c>
      <c r="D643" s="24">
        <v>1</v>
      </c>
      <c r="E643" s="37"/>
      <c r="F643" s="37"/>
      <c r="G643" s="24">
        <v>0</v>
      </c>
      <c r="H643" s="38">
        <v>7.8630000000000004</v>
      </c>
      <c r="I643" s="38">
        <v>7.9109666666666696</v>
      </c>
      <c r="J643" s="24">
        <v>1</v>
      </c>
      <c r="K643" s="24">
        <v>2</v>
      </c>
      <c r="L643" s="43" t="s">
        <v>89</v>
      </c>
    </row>
    <row r="644" spans="1:12" ht="15" customHeight="1" x14ac:dyDescent="0.25">
      <c r="A644" s="40">
        <v>39378</v>
      </c>
      <c r="B644" s="31">
        <v>5473.7</v>
      </c>
      <c r="C644" s="31">
        <v>4280.0055000000002</v>
      </c>
      <c r="D644" s="29">
        <v>1</v>
      </c>
      <c r="E644" s="41"/>
      <c r="F644" s="41"/>
      <c r="G644" s="29">
        <v>0</v>
      </c>
      <c r="H644" s="42">
        <v>7.8230000000000004</v>
      </c>
      <c r="I644" s="42">
        <v>7.9107833333333302</v>
      </c>
      <c r="J644" s="29">
        <v>1</v>
      </c>
      <c r="K644" s="29">
        <v>2</v>
      </c>
      <c r="L644" s="43" t="s">
        <v>89</v>
      </c>
    </row>
    <row r="645" spans="1:12" ht="15" customHeight="1" x14ac:dyDescent="0.25">
      <c r="A645" s="36">
        <v>39379</v>
      </c>
      <c r="B645" s="26">
        <v>5496.15</v>
      </c>
      <c r="C645" s="26">
        <v>4287.5422500000004</v>
      </c>
      <c r="D645" s="24">
        <v>1</v>
      </c>
      <c r="E645" s="37"/>
      <c r="F645" s="37"/>
      <c r="G645" s="24">
        <v>0</v>
      </c>
      <c r="H645" s="38">
        <v>7.8310000000000004</v>
      </c>
      <c r="I645" s="38">
        <v>7.9116999999999997</v>
      </c>
      <c r="J645" s="24">
        <v>1</v>
      </c>
      <c r="K645" s="24">
        <v>2</v>
      </c>
      <c r="L645" s="43" t="s">
        <v>89</v>
      </c>
    </row>
    <row r="646" spans="1:12" ht="15" customHeight="1" x14ac:dyDescent="0.25">
      <c r="A646" s="40">
        <v>39380</v>
      </c>
      <c r="B646" s="31">
        <v>5568.95</v>
      </c>
      <c r="C646" s="31">
        <v>4295.47</v>
      </c>
      <c r="D646" s="29">
        <v>1</v>
      </c>
      <c r="E646" s="41"/>
      <c r="F646" s="41"/>
      <c r="G646" s="29">
        <v>0</v>
      </c>
      <c r="H646" s="42">
        <v>7.819</v>
      </c>
      <c r="I646" s="42">
        <v>7.9112666666666698</v>
      </c>
      <c r="J646" s="29">
        <v>1</v>
      </c>
      <c r="K646" s="29">
        <v>2</v>
      </c>
      <c r="L646" s="43" t="s">
        <v>89</v>
      </c>
    </row>
    <row r="647" spans="1:12" ht="15" customHeight="1" x14ac:dyDescent="0.25">
      <c r="A647" s="36">
        <v>39381</v>
      </c>
      <c r="B647" s="26">
        <v>5702.3</v>
      </c>
      <c r="C647" s="26">
        <v>4304.3145000000004</v>
      </c>
      <c r="D647" s="24">
        <v>1</v>
      </c>
      <c r="E647" s="37"/>
      <c r="F647" s="37"/>
      <c r="G647" s="24">
        <v>0</v>
      </c>
      <c r="H647" s="38">
        <v>7.8220000000000001</v>
      </c>
      <c r="I647" s="38">
        <v>7.91001666666667</v>
      </c>
      <c r="J647" s="24">
        <v>1</v>
      </c>
      <c r="K647" s="24">
        <v>2</v>
      </c>
      <c r="L647" s="43" t="s">
        <v>89</v>
      </c>
    </row>
    <row r="648" spans="1:12" ht="15" customHeight="1" x14ac:dyDescent="0.25">
      <c r="A648" s="40">
        <v>39384</v>
      </c>
      <c r="B648" s="31">
        <v>5905.9</v>
      </c>
      <c r="C648" s="31">
        <v>4314.2870000000003</v>
      </c>
      <c r="D648" s="29">
        <v>1</v>
      </c>
      <c r="E648" s="41"/>
      <c r="F648" s="41"/>
      <c r="G648" s="29">
        <v>0</v>
      </c>
      <c r="H648" s="42">
        <v>7.8159999999999998</v>
      </c>
      <c r="I648" s="42">
        <v>7.9087666666666703</v>
      </c>
      <c r="J648" s="29">
        <v>1</v>
      </c>
      <c r="K648" s="29">
        <v>2</v>
      </c>
      <c r="L648" s="43" t="s">
        <v>89</v>
      </c>
    </row>
    <row r="649" spans="1:12" ht="15" customHeight="1" x14ac:dyDescent="0.25">
      <c r="A649" s="36">
        <v>39385</v>
      </c>
      <c r="B649" s="26">
        <v>5868.75</v>
      </c>
      <c r="C649" s="26">
        <v>4324.37925</v>
      </c>
      <c r="D649" s="24">
        <v>1</v>
      </c>
      <c r="E649" s="37"/>
      <c r="F649" s="37"/>
      <c r="G649" s="24">
        <v>0</v>
      </c>
      <c r="H649" s="38">
        <v>7.86</v>
      </c>
      <c r="I649" s="38">
        <v>7.9087666666666703</v>
      </c>
      <c r="J649" s="24">
        <v>1</v>
      </c>
      <c r="K649" s="24">
        <v>2</v>
      </c>
      <c r="L649" s="43" t="s">
        <v>89</v>
      </c>
    </row>
    <row r="650" spans="1:12" ht="15" customHeight="1" x14ac:dyDescent="0.25">
      <c r="A650" s="40">
        <v>39386</v>
      </c>
      <c r="B650" s="31">
        <v>5900.65</v>
      </c>
      <c r="C650" s="31">
        <v>4334.1712500000003</v>
      </c>
      <c r="D650" s="29">
        <v>1</v>
      </c>
      <c r="E650" s="41"/>
      <c r="F650" s="41"/>
      <c r="G650" s="29">
        <v>0</v>
      </c>
      <c r="H650" s="42">
        <v>7.8390000000000004</v>
      </c>
      <c r="I650" s="42">
        <v>7.90855</v>
      </c>
      <c r="J650" s="29">
        <v>1</v>
      </c>
      <c r="K650" s="29">
        <v>2</v>
      </c>
      <c r="L650" s="43" t="s">
        <v>89</v>
      </c>
    </row>
    <row r="651" spans="1:12" ht="15" customHeight="1" x14ac:dyDescent="0.25">
      <c r="A651" s="36">
        <v>39387</v>
      </c>
      <c r="B651" s="26">
        <v>5866.45</v>
      </c>
      <c r="C651" s="26">
        <v>4343.24125</v>
      </c>
      <c r="D651" s="24">
        <v>1</v>
      </c>
      <c r="E651" s="37"/>
      <c r="F651" s="37"/>
      <c r="G651" s="24">
        <v>0</v>
      </c>
      <c r="H651" s="38">
        <v>7.859</v>
      </c>
      <c r="I651" s="38">
        <v>7.9090999999999996</v>
      </c>
      <c r="J651" s="24">
        <v>1</v>
      </c>
      <c r="K651" s="24">
        <v>2</v>
      </c>
      <c r="L651" s="43" t="s">
        <v>89</v>
      </c>
    </row>
    <row r="652" spans="1:12" ht="15" customHeight="1" x14ac:dyDescent="0.25">
      <c r="A652" s="40">
        <v>39388</v>
      </c>
      <c r="B652" s="31">
        <v>5932.4</v>
      </c>
      <c r="C652" s="31">
        <v>4352.5112499999996</v>
      </c>
      <c r="D652" s="29">
        <v>1</v>
      </c>
      <c r="E652" s="41"/>
      <c r="F652" s="41"/>
      <c r="G652" s="29">
        <v>0</v>
      </c>
      <c r="H652" s="42">
        <v>7.859</v>
      </c>
      <c r="I652" s="42">
        <v>7.9083166666666704</v>
      </c>
      <c r="J652" s="29">
        <v>1</v>
      </c>
      <c r="K652" s="29">
        <v>2</v>
      </c>
      <c r="L652" s="43" t="s">
        <v>89</v>
      </c>
    </row>
    <row r="653" spans="1:12" ht="15" customHeight="1" x14ac:dyDescent="0.25">
      <c r="A653" s="36">
        <v>39391</v>
      </c>
      <c r="B653" s="26">
        <v>5847.3</v>
      </c>
      <c r="C653" s="26">
        <v>4361.3452500000003</v>
      </c>
      <c r="D653" s="24">
        <v>1</v>
      </c>
      <c r="E653" s="37"/>
      <c r="F653" s="37"/>
      <c r="G653" s="24">
        <v>0</v>
      </c>
      <c r="H653" s="38">
        <v>7.8680000000000003</v>
      </c>
      <c r="I653" s="38">
        <v>7.9062666666666699</v>
      </c>
      <c r="J653" s="24">
        <v>1</v>
      </c>
      <c r="K653" s="24">
        <v>2</v>
      </c>
      <c r="L653" s="43" t="s">
        <v>89</v>
      </c>
    </row>
    <row r="654" spans="1:12" ht="15" customHeight="1" x14ac:dyDescent="0.25">
      <c r="A654" s="40">
        <v>39392</v>
      </c>
      <c r="B654" s="31">
        <v>5786.5</v>
      </c>
      <c r="C654" s="31">
        <v>4369.8954999999996</v>
      </c>
      <c r="D654" s="29">
        <v>1</v>
      </c>
      <c r="E654" s="41"/>
      <c r="F654" s="41"/>
      <c r="G654" s="29">
        <v>0</v>
      </c>
      <c r="H654" s="42">
        <v>7.8959999999999999</v>
      </c>
      <c r="I654" s="42">
        <v>7.9048166666666697</v>
      </c>
      <c r="J654" s="29">
        <v>1</v>
      </c>
      <c r="K654" s="29">
        <v>2</v>
      </c>
      <c r="L654" s="43" t="s">
        <v>89</v>
      </c>
    </row>
    <row r="655" spans="1:12" ht="15" customHeight="1" x14ac:dyDescent="0.25">
      <c r="A655" s="36">
        <v>39393</v>
      </c>
      <c r="B655" s="26">
        <v>5782.35</v>
      </c>
      <c r="C655" s="26">
        <v>4378.2619999999997</v>
      </c>
      <c r="D655" s="24">
        <v>1</v>
      </c>
      <c r="E655" s="37"/>
      <c r="F655" s="37"/>
      <c r="G655" s="24">
        <v>0</v>
      </c>
      <c r="H655" s="38">
        <v>7.8959999999999999</v>
      </c>
      <c r="I655" s="38">
        <v>7.9034666666666702</v>
      </c>
      <c r="J655" s="24">
        <v>1</v>
      </c>
      <c r="K655" s="24">
        <v>2</v>
      </c>
      <c r="L655" s="43" t="s">
        <v>89</v>
      </c>
    </row>
    <row r="656" spans="1:12" ht="15" customHeight="1" x14ac:dyDescent="0.25">
      <c r="A656" s="40">
        <v>39394</v>
      </c>
      <c r="B656" s="31">
        <v>5698.75</v>
      </c>
      <c r="C656" s="31">
        <v>4386.3050000000003</v>
      </c>
      <c r="D656" s="29">
        <v>1</v>
      </c>
      <c r="E656" s="41"/>
      <c r="F656" s="41"/>
      <c r="G656" s="29">
        <v>0</v>
      </c>
      <c r="H656" s="42">
        <v>7.9139999999999997</v>
      </c>
      <c r="I656" s="42">
        <v>7.9022333333333297</v>
      </c>
      <c r="J656" s="29">
        <v>0</v>
      </c>
      <c r="K656" s="29">
        <v>1</v>
      </c>
      <c r="L656" s="39" t="s">
        <v>88</v>
      </c>
    </row>
    <row r="657" spans="1:12" ht="15" customHeight="1" x14ac:dyDescent="0.25">
      <c r="A657" s="36">
        <v>39395</v>
      </c>
      <c r="B657" s="26">
        <v>5663.25</v>
      </c>
      <c r="C657" s="26">
        <v>4394.1090000000004</v>
      </c>
      <c r="D657" s="24">
        <v>1</v>
      </c>
      <c r="E657" s="37"/>
      <c r="F657" s="37"/>
      <c r="G657" s="24">
        <v>0</v>
      </c>
      <c r="H657" s="38">
        <v>7.9139999999999997</v>
      </c>
      <c r="I657" s="38">
        <v>7.9001999999999999</v>
      </c>
      <c r="J657" s="24">
        <v>0</v>
      </c>
      <c r="K657" s="24">
        <v>1</v>
      </c>
      <c r="L657" s="39" t="s">
        <v>88</v>
      </c>
    </row>
    <row r="658" spans="1:12" ht="15" customHeight="1" x14ac:dyDescent="0.25">
      <c r="A658" s="40">
        <v>39398</v>
      </c>
      <c r="B658" s="31">
        <v>5617.1</v>
      </c>
      <c r="C658" s="31">
        <v>4401.8639999999996</v>
      </c>
      <c r="D658" s="29">
        <v>1</v>
      </c>
      <c r="E658" s="41"/>
      <c r="F658" s="41"/>
      <c r="G658" s="29">
        <v>0</v>
      </c>
      <c r="H658" s="42">
        <v>7.923</v>
      </c>
      <c r="I658" s="42">
        <v>7.8989333333333303</v>
      </c>
      <c r="J658" s="29">
        <v>0</v>
      </c>
      <c r="K658" s="29">
        <v>1</v>
      </c>
      <c r="L658" s="39" t="s">
        <v>88</v>
      </c>
    </row>
    <row r="659" spans="1:12" ht="15" customHeight="1" x14ac:dyDescent="0.25">
      <c r="A659" s="36">
        <v>39399</v>
      </c>
      <c r="B659" s="26">
        <v>5695.4</v>
      </c>
      <c r="C659" s="26">
        <v>4409.8914999999997</v>
      </c>
      <c r="D659" s="24">
        <v>1</v>
      </c>
      <c r="E659" s="37"/>
      <c r="F659" s="37"/>
      <c r="G659" s="24">
        <v>0</v>
      </c>
      <c r="H659" s="38">
        <v>7.8869999999999996</v>
      </c>
      <c r="I659" s="38">
        <v>7.89706666666667</v>
      </c>
      <c r="J659" s="24">
        <v>1</v>
      </c>
      <c r="K659" s="24">
        <v>2</v>
      </c>
      <c r="L659" s="43" t="s">
        <v>89</v>
      </c>
    </row>
    <row r="660" spans="1:12" ht="15" customHeight="1" x14ac:dyDescent="0.25">
      <c r="A660" s="40">
        <v>39400</v>
      </c>
      <c r="B660" s="31">
        <v>5937.9</v>
      </c>
      <c r="C660" s="31">
        <v>4418.8424999999997</v>
      </c>
      <c r="D660" s="29">
        <v>1</v>
      </c>
      <c r="E660" s="41"/>
      <c r="F660" s="41"/>
      <c r="G660" s="29">
        <v>0</v>
      </c>
      <c r="H660" s="42">
        <v>7.875</v>
      </c>
      <c r="I660" s="42">
        <v>7.8956833333333298</v>
      </c>
      <c r="J660" s="29">
        <v>1</v>
      </c>
      <c r="K660" s="29">
        <v>2</v>
      </c>
      <c r="L660" s="43" t="s">
        <v>89</v>
      </c>
    </row>
    <row r="661" spans="1:12" ht="15" customHeight="1" x14ac:dyDescent="0.25">
      <c r="A661" s="36">
        <v>39401</v>
      </c>
      <c r="B661" s="26">
        <v>5912.1</v>
      </c>
      <c r="C661" s="26">
        <v>4427.7807499999999</v>
      </c>
      <c r="D661" s="24">
        <v>1</v>
      </c>
      <c r="E661" s="37"/>
      <c r="F661" s="37"/>
      <c r="G661" s="24">
        <v>0</v>
      </c>
      <c r="H661" s="38">
        <v>7.883</v>
      </c>
      <c r="I661" s="38">
        <v>7.8952</v>
      </c>
      <c r="J661" s="24">
        <v>1</v>
      </c>
      <c r="K661" s="24">
        <v>2</v>
      </c>
      <c r="L661" s="43" t="s">
        <v>89</v>
      </c>
    </row>
    <row r="662" spans="1:12" ht="15" customHeight="1" x14ac:dyDescent="0.25">
      <c r="A662" s="40">
        <v>39402</v>
      </c>
      <c r="B662" s="31">
        <v>5906.85</v>
      </c>
      <c r="C662" s="31">
        <v>4436.9014999999999</v>
      </c>
      <c r="D662" s="29">
        <v>1</v>
      </c>
      <c r="E662" s="41"/>
      <c r="F662" s="41"/>
      <c r="G662" s="29">
        <v>0</v>
      </c>
      <c r="H662" s="42">
        <v>7.8810000000000002</v>
      </c>
      <c r="I662" s="42">
        <v>7.8943666666666701</v>
      </c>
      <c r="J662" s="29">
        <v>1</v>
      </c>
      <c r="K662" s="29">
        <v>2</v>
      </c>
      <c r="L662" s="43" t="s">
        <v>89</v>
      </c>
    </row>
    <row r="663" spans="1:12" ht="15" customHeight="1" x14ac:dyDescent="0.25">
      <c r="A663" s="36">
        <v>39405</v>
      </c>
      <c r="B663" s="26">
        <v>5907.65</v>
      </c>
      <c r="C663" s="26">
        <v>4445.7537499999999</v>
      </c>
      <c r="D663" s="24">
        <v>1</v>
      </c>
      <c r="E663" s="37"/>
      <c r="F663" s="37"/>
      <c r="G663" s="24">
        <v>0</v>
      </c>
      <c r="H663" s="38">
        <v>7.875</v>
      </c>
      <c r="I663" s="38">
        <v>7.89333333333333</v>
      </c>
      <c r="J663" s="24">
        <v>1</v>
      </c>
      <c r="K663" s="24">
        <v>2</v>
      </c>
      <c r="L663" s="43" t="s">
        <v>89</v>
      </c>
    </row>
    <row r="664" spans="1:12" ht="15" customHeight="1" x14ac:dyDescent="0.25">
      <c r="A664" s="40">
        <v>39406</v>
      </c>
      <c r="B664" s="31">
        <v>5780.9</v>
      </c>
      <c r="C664" s="31">
        <v>4453.7407499999999</v>
      </c>
      <c r="D664" s="29">
        <v>1</v>
      </c>
      <c r="E664" s="41"/>
      <c r="F664" s="41"/>
      <c r="G664" s="29">
        <v>0</v>
      </c>
      <c r="H664" s="42">
        <v>7.875</v>
      </c>
      <c r="I664" s="42">
        <v>7.8924500000000002</v>
      </c>
      <c r="J664" s="29">
        <v>1</v>
      </c>
      <c r="K664" s="29">
        <v>2</v>
      </c>
      <c r="L664" s="43" t="s">
        <v>89</v>
      </c>
    </row>
    <row r="665" spans="1:12" ht="15" customHeight="1" x14ac:dyDescent="0.25">
      <c r="A665" s="36">
        <v>39407</v>
      </c>
      <c r="B665" s="26">
        <v>5561.05</v>
      </c>
      <c r="C665" s="26">
        <v>4460.4692500000001</v>
      </c>
      <c r="D665" s="24">
        <v>1</v>
      </c>
      <c r="E665" s="37"/>
      <c r="F665" s="37"/>
      <c r="G665" s="24">
        <v>0</v>
      </c>
      <c r="H665" s="38">
        <v>7.8860000000000001</v>
      </c>
      <c r="I665" s="38">
        <v>7.8915666666666704</v>
      </c>
      <c r="J665" s="24">
        <v>1</v>
      </c>
      <c r="K665" s="24">
        <v>2</v>
      </c>
      <c r="L665" s="43" t="s">
        <v>89</v>
      </c>
    </row>
    <row r="666" spans="1:12" ht="15" customHeight="1" x14ac:dyDescent="0.25">
      <c r="A666" s="40">
        <v>39408</v>
      </c>
      <c r="B666" s="31">
        <v>5519.35</v>
      </c>
      <c r="C666" s="31">
        <v>4467.0865000000003</v>
      </c>
      <c r="D666" s="29">
        <v>1</v>
      </c>
      <c r="E666" s="41"/>
      <c r="F666" s="41"/>
      <c r="G666" s="29">
        <v>0</v>
      </c>
      <c r="H666" s="42">
        <v>7.8840000000000003</v>
      </c>
      <c r="I666" s="42">
        <v>7.8904333333333296</v>
      </c>
      <c r="J666" s="29">
        <v>1</v>
      </c>
      <c r="K666" s="29">
        <v>2</v>
      </c>
      <c r="L666" s="43" t="s">
        <v>89</v>
      </c>
    </row>
    <row r="667" spans="1:12" ht="15" customHeight="1" x14ac:dyDescent="0.25">
      <c r="A667" s="36">
        <v>39409</v>
      </c>
      <c r="B667" s="26">
        <v>5608.6</v>
      </c>
      <c r="C667" s="26">
        <v>4474.0082499999999</v>
      </c>
      <c r="D667" s="24">
        <v>1</v>
      </c>
      <c r="E667" s="37"/>
      <c r="F667" s="37"/>
      <c r="G667" s="24">
        <v>0</v>
      </c>
      <c r="H667" s="38">
        <v>7.89</v>
      </c>
      <c r="I667" s="38">
        <v>7.8891</v>
      </c>
      <c r="J667" s="24">
        <v>0</v>
      </c>
      <c r="K667" s="24">
        <v>1</v>
      </c>
      <c r="L667" s="39" t="s">
        <v>88</v>
      </c>
    </row>
    <row r="668" spans="1:12" ht="15" customHeight="1" x14ac:dyDescent="0.25">
      <c r="A668" s="40">
        <v>39412</v>
      </c>
      <c r="B668" s="31">
        <v>5731.7</v>
      </c>
      <c r="C668" s="31">
        <v>4481.5497500000001</v>
      </c>
      <c r="D668" s="29">
        <v>1</v>
      </c>
      <c r="E668" s="41"/>
      <c r="F668" s="41"/>
      <c r="G668" s="29">
        <v>0</v>
      </c>
      <c r="H668" s="42">
        <v>7.89</v>
      </c>
      <c r="I668" s="42">
        <v>7.8884333333333299</v>
      </c>
      <c r="J668" s="29">
        <v>0</v>
      </c>
      <c r="K668" s="29">
        <v>1</v>
      </c>
      <c r="L668" s="39" t="s">
        <v>88</v>
      </c>
    </row>
    <row r="669" spans="1:12" ht="15" customHeight="1" x14ac:dyDescent="0.25">
      <c r="A669" s="36">
        <v>39413</v>
      </c>
      <c r="B669" s="26">
        <v>5698.15</v>
      </c>
      <c r="C669" s="26">
        <v>4489.1035000000002</v>
      </c>
      <c r="D669" s="24">
        <v>1</v>
      </c>
      <c r="E669" s="37"/>
      <c r="F669" s="37"/>
      <c r="G669" s="24">
        <v>0</v>
      </c>
      <c r="H669" s="38">
        <v>7.8959999999999999</v>
      </c>
      <c r="I669" s="38">
        <v>7.8883333333333301</v>
      </c>
      <c r="J669" s="24">
        <v>0</v>
      </c>
      <c r="K669" s="24">
        <v>1</v>
      </c>
      <c r="L669" s="39" t="s">
        <v>88</v>
      </c>
    </row>
    <row r="670" spans="1:12" ht="15" customHeight="1" x14ac:dyDescent="0.25">
      <c r="A670" s="40">
        <v>39414</v>
      </c>
      <c r="B670" s="31">
        <v>5617.55</v>
      </c>
      <c r="C670" s="31">
        <v>4496.8997499999996</v>
      </c>
      <c r="D670" s="29">
        <v>1</v>
      </c>
      <c r="E670" s="41"/>
      <c r="F670" s="41"/>
      <c r="G670" s="29">
        <v>0</v>
      </c>
      <c r="H670" s="42">
        <v>7.9219999999999997</v>
      </c>
      <c r="I670" s="42">
        <v>7.8884166666666697</v>
      </c>
      <c r="J670" s="29">
        <v>0</v>
      </c>
      <c r="K670" s="29">
        <v>1</v>
      </c>
      <c r="L670" s="39" t="s">
        <v>88</v>
      </c>
    </row>
    <row r="671" spans="1:12" ht="15" customHeight="1" x14ac:dyDescent="0.25">
      <c r="A671" s="36">
        <v>39415</v>
      </c>
      <c r="B671" s="26">
        <v>5634.6</v>
      </c>
      <c r="C671" s="26">
        <v>4504.8500000000004</v>
      </c>
      <c r="D671" s="24">
        <v>1</v>
      </c>
      <c r="E671" s="37"/>
      <c r="F671" s="37"/>
      <c r="G671" s="24">
        <v>0</v>
      </c>
      <c r="H671" s="38">
        <v>7.923</v>
      </c>
      <c r="I671" s="38">
        <v>7.8883333333333301</v>
      </c>
      <c r="J671" s="24">
        <v>0</v>
      </c>
      <c r="K671" s="24">
        <v>1</v>
      </c>
      <c r="L671" s="39" t="s">
        <v>88</v>
      </c>
    </row>
    <row r="672" spans="1:12" ht="15" customHeight="1" x14ac:dyDescent="0.25">
      <c r="A672" s="40">
        <v>39416</v>
      </c>
      <c r="B672" s="31">
        <v>5762.75</v>
      </c>
      <c r="C672" s="31">
        <v>4513.4282499999999</v>
      </c>
      <c r="D672" s="29">
        <v>1</v>
      </c>
      <c r="E672" s="41"/>
      <c r="F672" s="41"/>
      <c r="G672" s="29">
        <v>0</v>
      </c>
      <c r="H672" s="42">
        <v>7.9050000000000002</v>
      </c>
      <c r="I672" s="42">
        <v>7.8880833333333298</v>
      </c>
      <c r="J672" s="29">
        <v>0</v>
      </c>
      <c r="K672" s="29">
        <v>1</v>
      </c>
      <c r="L672" s="39" t="s">
        <v>88</v>
      </c>
    </row>
    <row r="673" spans="1:12" ht="15" customHeight="1" x14ac:dyDescent="0.25">
      <c r="A673" s="36">
        <v>39419</v>
      </c>
      <c r="B673" s="26">
        <v>5865</v>
      </c>
      <c r="C673" s="26">
        <v>4522.02225</v>
      </c>
      <c r="D673" s="24">
        <v>1</v>
      </c>
      <c r="E673" s="37"/>
      <c r="F673" s="37"/>
      <c r="G673" s="24">
        <v>0</v>
      </c>
      <c r="H673" s="38">
        <v>7.8810000000000002</v>
      </c>
      <c r="I673" s="38">
        <v>7.8878333333333304</v>
      </c>
      <c r="J673" s="24">
        <v>1</v>
      </c>
      <c r="K673" s="24">
        <v>2</v>
      </c>
      <c r="L673" s="43" t="s">
        <v>89</v>
      </c>
    </row>
    <row r="674" spans="1:12" ht="15" customHeight="1" x14ac:dyDescent="0.25">
      <c r="A674" s="40">
        <v>39420</v>
      </c>
      <c r="B674" s="31">
        <v>5858.35</v>
      </c>
      <c r="C674" s="31">
        <v>4530.49125</v>
      </c>
      <c r="D674" s="29">
        <v>1</v>
      </c>
      <c r="E674" s="41"/>
      <c r="F674" s="41"/>
      <c r="G674" s="29">
        <v>0</v>
      </c>
      <c r="H674" s="42">
        <v>7.883</v>
      </c>
      <c r="I674" s="42">
        <v>7.8881500000000004</v>
      </c>
      <c r="J674" s="29">
        <v>1</v>
      </c>
      <c r="K674" s="29">
        <v>2</v>
      </c>
      <c r="L674" s="43" t="s">
        <v>89</v>
      </c>
    </row>
    <row r="675" spans="1:12" ht="15" customHeight="1" x14ac:dyDescent="0.25">
      <c r="A675" s="36">
        <v>39421</v>
      </c>
      <c r="B675" s="26">
        <v>5940</v>
      </c>
      <c r="C675" s="26">
        <v>4539.6565000000001</v>
      </c>
      <c r="D675" s="24">
        <v>1</v>
      </c>
      <c r="E675" s="37"/>
      <c r="F675" s="37"/>
      <c r="G675" s="24">
        <v>0</v>
      </c>
      <c r="H675" s="38">
        <v>7.8689999999999998</v>
      </c>
      <c r="I675" s="38">
        <v>7.8876999999999997</v>
      </c>
      <c r="J675" s="24">
        <v>1</v>
      </c>
      <c r="K675" s="24">
        <v>2</v>
      </c>
      <c r="L675" s="43" t="s">
        <v>89</v>
      </c>
    </row>
    <row r="676" spans="1:12" ht="15" customHeight="1" x14ac:dyDescent="0.25">
      <c r="A676" s="40">
        <v>39422</v>
      </c>
      <c r="B676" s="31">
        <v>5954.7</v>
      </c>
      <c r="C676" s="31">
        <v>4548.9489999999996</v>
      </c>
      <c r="D676" s="29">
        <v>1</v>
      </c>
      <c r="E676" s="41"/>
      <c r="F676" s="41"/>
      <c r="G676" s="29">
        <v>0</v>
      </c>
      <c r="H676" s="42">
        <v>7.8780000000000001</v>
      </c>
      <c r="I676" s="42">
        <v>7.8874000000000004</v>
      </c>
      <c r="J676" s="29">
        <v>1</v>
      </c>
      <c r="K676" s="29">
        <v>2</v>
      </c>
      <c r="L676" s="43" t="s">
        <v>89</v>
      </c>
    </row>
    <row r="677" spans="1:12" ht="15" customHeight="1" x14ac:dyDescent="0.25">
      <c r="A677" s="36">
        <v>39423</v>
      </c>
      <c r="B677" s="26">
        <v>5974.3</v>
      </c>
      <c r="C677" s="26">
        <v>4558.6205</v>
      </c>
      <c r="D677" s="24">
        <v>1</v>
      </c>
      <c r="E677" s="37"/>
      <c r="F677" s="37"/>
      <c r="G677" s="24">
        <v>0</v>
      </c>
      <c r="H677" s="38">
        <v>7.8739999999999997</v>
      </c>
      <c r="I677" s="38">
        <v>7.8869999999999996</v>
      </c>
      <c r="J677" s="24">
        <v>1</v>
      </c>
      <c r="K677" s="24">
        <v>2</v>
      </c>
      <c r="L677" s="43" t="s">
        <v>89</v>
      </c>
    </row>
    <row r="678" spans="1:12" ht="15" customHeight="1" x14ac:dyDescent="0.25">
      <c r="A678" s="40">
        <v>39426</v>
      </c>
      <c r="B678" s="31">
        <v>5960.6</v>
      </c>
      <c r="C678" s="31">
        <v>4568.7287500000002</v>
      </c>
      <c r="D678" s="29">
        <v>1</v>
      </c>
      <c r="E678" s="41"/>
      <c r="F678" s="41"/>
      <c r="G678" s="29">
        <v>0</v>
      </c>
      <c r="H678" s="42">
        <v>7.8769999999999998</v>
      </c>
      <c r="I678" s="42">
        <v>7.8868499999999999</v>
      </c>
      <c r="J678" s="29">
        <v>1</v>
      </c>
      <c r="K678" s="29">
        <v>2</v>
      </c>
      <c r="L678" s="43" t="s">
        <v>89</v>
      </c>
    </row>
    <row r="679" spans="1:12" ht="15" customHeight="1" x14ac:dyDescent="0.25">
      <c r="A679" s="36">
        <v>39427</v>
      </c>
      <c r="B679" s="26">
        <v>6097.25</v>
      </c>
      <c r="C679" s="26">
        <v>4579.5050000000001</v>
      </c>
      <c r="D679" s="24">
        <v>1</v>
      </c>
      <c r="E679" s="37"/>
      <c r="F679" s="37"/>
      <c r="G679" s="24">
        <v>0</v>
      </c>
      <c r="H679" s="38">
        <v>7.883</v>
      </c>
      <c r="I679" s="38">
        <v>7.8867000000000003</v>
      </c>
      <c r="J679" s="24">
        <v>1</v>
      </c>
      <c r="K679" s="24">
        <v>2</v>
      </c>
      <c r="L679" s="43" t="s">
        <v>89</v>
      </c>
    </row>
    <row r="680" spans="1:12" ht="15" customHeight="1" x14ac:dyDescent="0.25">
      <c r="A680" s="40">
        <v>39428</v>
      </c>
      <c r="B680" s="31">
        <v>6159.3</v>
      </c>
      <c r="C680" s="31">
        <v>4590.8320000000003</v>
      </c>
      <c r="D680" s="29">
        <v>1</v>
      </c>
      <c r="E680" s="41"/>
      <c r="F680" s="41"/>
      <c r="G680" s="29">
        <v>0</v>
      </c>
      <c r="H680" s="42">
        <v>7.8780000000000001</v>
      </c>
      <c r="I680" s="42">
        <v>7.8865666666666696</v>
      </c>
      <c r="J680" s="29">
        <v>1</v>
      </c>
      <c r="K680" s="29">
        <v>2</v>
      </c>
      <c r="L680" s="43" t="s">
        <v>89</v>
      </c>
    </row>
    <row r="681" spans="1:12" ht="15" customHeight="1" x14ac:dyDescent="0.25">
      <c r="A681" s="36">
        <v>39429</v>
      </c>
      <c r="B681" s="26">
        <v>6058.1</v>
      </c>
      <c r="C681" s="26">
        <v>4602.3959999999997</v>
      </c>
      <c r="D681" s="24">
        <v>1</v>
      </c>
      <c r="E681" s="37"/>
      <c r="F681" s="37"/>
      <c r="G681" s="24">
        <v>0</v>
      </c>
      <c r="H681" s="38">
        <v>7.8849999999999998</v>
      </c>
      <c r="I681" s="38">
        <v>7.8869499999999997</v>
      </c>
      <c r="J681" s="24">
        <v>1</v>
      </c>
      <c r="K681" s="24">
        <v>2</v>
      </c>
      <c r="L681" s="43" t="s">
        <v>89</v>
      </c>
    </row>
    <row r="682" spans="1:12" ht="15" customHeight="1" x14ac:dyDescent="0.25">
      <c r="A682" s="40">
        <v>39430</v>
      </c>
      <c r="B682" s="31">
        <v>6047.7</v>
      </c>
      <c r="C682" s="31">
        <v>4613.5784999999996</v>
      </c>
      <c r="D682" s="29">
        <v>1</v>
      </c>
      <c r="E682" s="41"/>
      <c r="F682" s="41"/>
      <c r="G682" s="29">
        <v>0</v>
      </c>
      <c r="H682" s="42">
        <v>7.9</v>
      </c>
      <c r="I682" s="42">
        <v>7.8878833333333302</v>
      </c>
      <c r="J682" s="29">
        <v>0</v>
      </c>
      <c r="K682" s="29">
        <v>1</v>
      </c>
      <c r="L682" s="39" t="s">
        <v>88</v>
      </c>
    </row>
    <row r="683" spans="1:12" ht="15" customHeight="1" x14ac:dyDescent="0.25">
      <c r="A683" s="36">
        <v>39433</v>
      </c>
      <c r="B683" s="26">
        <v>5777</v>
      </c>
      <c r="C683" s="26">
        <v>4623.8297499999999</v>
      </c>
      <c r="D683" s="24">
        <v>1</v>
      </c>
      <c r="E683" s="37"/>
      <c r="F683" s="37"/>
      <c r="G683" s="24">
        <v>0</v>
      </c>
      <c r="H683" s="38">
        <v>7.8979999999999997</v>
      </c>
      <c r="I683" s="38">
        <v>7.8885333333333296</v>
      </c>
      <c r="J683" s="24">
        <v>0</v>
      </c>
      <c r="K683" s="24">
        <v>1</v>
      </c>
      <c r="L683" s="39" t="s">
        <v>88</v>
      </c>
    </row>
    <row r="684" spans="1:12" ht="15" customHeight="1" x14ac:dyDescent="0.25">
      <c r="A684" s="40">
        <v>39434</v>
      </c>
      <c r="B684" s="31">
        <v>5742.3</v>
      </c>
      <c r="C684" s="31">
        <v>4634.6587499999996</v>
      </c>
      <c r="D684" s="29">
        <v>1</v>
      </c>
      <c r="E684" s="41"/>
      <c r="F684" s="41"/>
      <c r="G684" s="29">
        <v>0</v>
      </c>
      <c r="H684" s="42">
        <v>7.8920000000000003</v>
      </c>
      <c r="I684" s="42">
        <v>7.8886166666666702</v>
      </c>
      <c r="J684" s="29">
        <v>0</v>
      </c>
      <c r="K684" s="29">
        <v>1</v>
      </c>
      <c r="L684" s="39" t="s">
        <v>88</v>
      </c>
    </row>
    <row r="685" spans="1:12" ht="15" customHeight="1" x14ac:dyDescent="0.25">
      <c r="A685" s="36">
        <v>39435</v>
      </c>
      <c r="B685" s="26">
        <v>5751.15</v>
      </c>
      <c r="C685" s="26">
        <v>4645.1362499999996</v>
      </c>
      <c r="D685" s="24">
        <v>1</v>
      </c>
      <c r="E685" s="37"/>
      <c r="F685" s="37"/>
      <c r="G685" s="24">
        <v>0</v>
      </c>
      <c r="H685" s="38">
        <v>7.8819999999999997</v>
      </c>
      <c r="I685" s="38">
        <v>7.8878666666666701</v>
      </c>
      <c r="J685" s="24">
        <v>1</v>
      </c>
      <c r="K685" s="24">
        <v>2</v>
      </c>
      <c r="L685" s="43" t="s">
        <v>89</v>
      </c>
    </row>
    <row r="686" spans="1:12" ht="15" customHeight="1" x14ac:dyDescent="0.25">
      <c r="A686" s="40">
        <v>39436</v>
      </c>
      <c r="B686" s="31">
        <v>5766.5</v>
      </c>
      <c r="C686" s="31">
        <v>4655.8344999999999</v>
      </c>
      <c r="D686" s="29">
        <v>1</v>
      </c>
      <c r="E686" s="41"/>
      <c r="F686" s="41"/>
      <c r="G686" s="29">
        <v>0</v>
      </c>
      <c r="H686" s="42">
        <v>7.8710000000000004</v>
      </c>
      <c r="I686" s="42">
        <v>7.8869999999999996</v>
      </c>
      <c r="J686" s="29">
        <v>1</v>
      </c>
      <c r="K686" s="29">
        <v>2</v>
      </c>
      <c r="L686" s="43" t="s">
        <v>89</v>
      </c>
    </row>
    <row r="687" spans="1:12" ht="15" customHeight="1" x14ac:dyDescent="0.25">
      <c r="A687" s="36">
        <v>39440</v>
      </c>
      <c r="B687" s="26">
        <v>5985.1</v>
      </c>
      <c r="C687" s="26">
        <v>4666.9517500000002</v>
      </c>
      <c r="D687" s="24">
        <v>1</v>
      </c>
      <c r="E687" s="37"/>
      <c r="F687" s="37"/>
      <c r="G687" s="24">
        <v>0</v>
      </c>
      <c r="H687" s="38">
        <v>7.8639999999999999</v>
      </c>
      <c r="I687" s="38">
        <v>7.8859333333333304</v>
      </c>
      <c r="J687" s="24">
        <v>1</v>
      </c>
      <c r="K687" s="24">
        <v>2</v>
      </c>
      <c r="L687" s="43" t="s">
        <v>89</v>
      </c>
    </row>
    <row r="688" spans="1:12" ht="15" customHeight="1" x14ac:dyDescent="0.25">
      <c r="A688" s="40">
        <v>39442</v>
      </c>
      <c r="B688" s="31">
        <v>6070.75</v>
      </c>
      <c r="C688" s="31">
        <v>4678.7155000000002</v>
      </c>
      <c r="D688" s="29">
        <v>1</v>
      </c>
      <c r="E688" s="41"/>
      <c r="F688" s="41"/>
      <c r="G688" s="29">
        <v>0</v>
      </c>
      <c r="H688" s="42">
        <v>7.87</v>
      </c>
      <c r="I688" s="42">
        <v>7.8850166666666697</v>
      </c>
      <c r="J688" s="29">
        <v>1</v>
      </c>
      <c r="K688" s="29">
        <v>2</v>
      </c>
      <c r="L688" s="43" t="s">
        <v>89</v>
      </c>
    </row>
    <row r="689" spans="1:12" ht="15" customHeight="1" x14ac:dyDescent="0.25">
      <c r="A689" s="36">
        <v>39443</v>
      </c>
      <c r="B689" s="26">
        <v>6081.5</v>
      </c>
      <c r="C689" s="26">
        <v>4690.45</v>
      </c>
      <c r="D689" s="24">
        <v>1</v>
      </c>
      <c r="E689" s="37"/>
      <c r="F689" s="37"/>
      <c r="G689" s="24">
        <v>0</v>
      </c>
      <c r="H689" s="38">
        <v>7.8559999999999999</v>
      </c>
      <c r="I689" s="38">
        <v>7.8839666666666703</v>
      </c>
      <c r="J689" s="24">
        <v>1</v>
      </c>
      <c r="K689" s="24">
        <v>2</v>
      </c>
      <c r="L689" s="43" t="s">
        <v>89</v>
      </c>
    </row>
    <row r="690" spans="1:12" ht="15" customHeight="1" x14ac:dyDescent="0.25">
      <c r="A690" s="40">
        <v>39444</v>
      </c>
      <c r="B690" s="31">
        <v>6079.7</v>
      </c>
      <c r="C690" s="31">
        <v>4701.99575</v>
      </c>
      <c r="D690" s="29">
        <v>1</v>
      </c>
      <c r="E690" s="41"/>
      <c r="F690" s="41"/>
      <c r="G690" s="29">
        <v>0</v>
      </c>
      <c r="H690" s="42">
        <v>7.8109999999999999</v>
      </c>
      <c r="I690" s="42">
        <v>7.8825166666666702</v>
      </c>
      <c r="J690" s="29">
        <v>1</v>
      </c>
      <c r="K690" s="29">
        <v>2</v>
      </c>
      <c r="L690" s="43" t="s">
        <v>89</v>
      </c>
    </row>
    <row r="691" spans="1:12" ht="15" customHeight="1" x14ac:dyDescent="0.25">
      <c r="A691" s="36">
        <v>39447</v>
      </c>
      <c r="B691" s="26">
        <v>6138.6</v>
      </c>
      <c r="C691" s="26">
        <v>4714.4832500000002</v>
      </c>
      <c r="D691" s="24">
        <v>1</v>
      </c>
      <c r="E691" s="37"/>
      <c r="F691" s="37"/>
      <c r="G691" s="24">
        <v>0</v>
      </c>
      <c r="H691" s="38">
        <v>7.7910000000000004</v>
      </c>
      <c r="I691" s="38">
        <v>7.8808166666666697</v>
      </c>
      <c r="J691" s="24">
        <v>1</v>
      </c>
      <c r="K691" s="24">
        <v>2</v>
      </c>
      <c r="L691" s="43" t="s">
        <v>89</v>
      </c>
    </row>
    <row r="692" spans="1:12" ht="15" customHeight="1" x14ac:dyDescent="0.25">
      <c r="A692" s="40">
        <v>39448</v>
      </c>
      <c r="B692" s="31">
        <v>6144.35</v>
      </c>
      <c r="C692" s="31">
        <v>4726.9870000000001</v>
      </c>
      <c r="D692" s="29">
        <v>1</v>
      </c>
      <c r="E692" s="41"/>
      <c r="F692" s="41"/>
      <c r="G692" s="29">
        <v>0</v>
      </c>
      <c r="H692" s="42">
        <v>7.7460000000000004</v>
      </c>
      <c r="I692" s="42">
        <v>7.8781166666666698</v>
      </c>
      <c r="J692" s="29">
        <v>1</v>
      </c>
      <c r="K692" s="29">
        <v>2</v>
      </c>
      <c r="L692" s="43" t="s">
        <v>89</v>
      </c>
    </row>
    <row r="693" spans="1:12" ht="15" customHeight="1" x14ac:dyDescent="0.25">
      <c r="A693" s="36">
        <v>39449</v>
      </c>
      <c r="B693" s="26">
        <v>6179.4</v>
      </c>
      <c r="C693" s="26">
        <v>4739.8412500000004</v>
      </c>
      <c r="D693" s="24">
        <v>1</v>
      </c>
      <c r="E693" s="37"/>
      <c r="F693" s="37"/>
      <c r="G693" s="24">
        <v>0</v>
      </c>
      <c r="H693" s="38">
        <v>7.7460000000000004</v>
      </c>
      <c r="I693" s="38">
        <v>7.8748666666666702</v>
      </c>
      <c r="J693" s="24">
        <v>1</v>
      </c>
      <c r="K693" s="24">
        <v>2</v>
      </c>
      <c r="L693" s="43" t="s">
        <v>89</v>
      </c>
    </row>
    <row r="694" spans="1:12" ht="15" customHeight="1" x14ac:dyDescent="0.25">
      <c r="A694" s="40">
        <v>39450</v>
      </c>
      <c r="B694" s="31">
        <v>6178.55</v>
      </c>
      <c r="C694" s="31">
        <v>4752.3395</v>
      </c>
      <c r="D694" s="29">
        <v>1</v>
      </c>
      <c r="E694" s="41"/>
      <c r="F694" s="41"/>
      <c r="G694" s="29">
        <v>0</v>
      </c>
      <c r="H694" s="42">
        <v>7.7549999999999999</v>
      </c>
      <c r="I694" s="42">
        <v>7.8720166666666698</v>
      </c>
      <c r="J694" s="29">
        <v>1</v>
      </c>
      <c r="K694" s="29">
        <v>2</v>
      </c>
      <c r="L694" s="43" t="s">
        <v>89</v>
      </c>
    </row>
    <row r="695" spans="1:12" ht="15" customHeight="1" x14ac:dyDescent="0.25">
      <c r="A695" s="36">
        <v>39451</v>
      </c>
      <c r="B695" s="26">
        <v>6274.3</v>
      </c>
      <c r="C695" s="26">
        <v>4765.223</v>
      </c>
      <c r="D695" s="24">
        <v>1</v>
      </c>
      <c r="E695" s="37"/>
      <c r="F695" s="37"/>
      <c r="G695" s="24">
        <v>0</v>
      </c>
      <c r="H695" s="38">
        <v>7.7060000000000004</v>
      </c>
      <c r="I695" s="38">
        <v>7.8687666666666702</v>
      </c>
      <c r="J695" s="24">
        <v>1</v>
      </c>
      <c r="K695" s="24">
        <v>2</v>
      </c>
      <c r="L695" s="43" t="s">
        <v>89</v>
      </c>
    </row>
    <row r="696" spans="1:12" ht="15" customHeight="1" x14ac:dyDescent="0.25">
      <c r="A696" s="40">
        <v>39454</v>
      </c>
      <c r="B696" s="31">
        <v>6279.1</v>
      </c>
      <c r="C696" s="31">
        <v>4777.7957500000002</v>
      </c>
      <c r="D696" s="29">
        <v>1</v>
      </c>
      <c r="E696" s="41"/>
      <c r="F696" s="41"/>
      <c r="G696" s="29">
        <v>0</v>
      </c>
      <c r="H696" s="42">
        <v>7.66</v>
      </c>
      <c r="I696" s="42">
        <v>7.8648833333333297</v>
      </c>
      <c r="J696" s="29">
        <v>1</v>
      </c>
      <c r="K696" s="29">
        <v>2</v>
      </c>
      <c r="L696" s="43" t="s">
        <v>89</v>
      </c>
    </row>
    <row r="697" spans="1:12" ht="15" customHeight="1" x14ac:dyDescent="0.25">
      <c r="A697" s="36">
        <v>39455</v>
      </c>
      <c r="B697" s="26">
        <v>6287.85</v>
      </c>
      <c r="C697" s="26">
        <v>4789.8554999999997</v>
      </c>
      <c r="D697" s="24">
        <v>1</v>
      </c>
      <c r="E697" s="37"/>
      <c r="F697" s="37"/>
      <c r="G697" s="24">
        <v>0</v>
      </c>
      <c r="H697" s="38">
        <v>7.673</v>
      </c>
      <c r="I697" s="38">
        <v>7.8610333333333298</v>
      </c>
      <c r="J697" s="24">
        <v>1</v>
      </c>
      <c r="K697" s="24">
        <v>2</v>
      </c>
      <c r="L697" s="43" t="s">
        <v>89</v>
      </c>
    </row>
    <row r="698" spans="1:12" ht="15" customHeight="1" x14ac:dyDescent="0.25">
      <c r="A698" s="40">
        <v>39456</v>
      </c>
      <c r="B698" s="31">
        <v>6272</v>
      </c>
      <c r="C698" s="31">
        <v>4801.9102499999999</v>
      </c>
      <c r="D698" s="29">
        <v>1</v>
      </c>
      <c r="E698" s="41"/>
      <c r="F698" s="41"/>
      <c r="G698" s="29">
        <v>0</v>
      </c>
      <c r="H698" s="42">
        <v>7.6539999999999999</v>
      </c>
      <c r="I698" s="42">
        <v>7.8567999999999998</v>
      </c>
      <c r="J698" s="29">
        <v>1</v>
      </c>
      <c r="K698" s="29">
        <v>2</v>
      </c>
      <c r="L698" s="43" t="s">
        <v>89</v>
      </c>
    </row>
    <row r="699" spans="1:12" ht="15" customHeight="1" x14ac:dyDescent="0.25">
      <c r="A699" s="36">
        <v>39457</v>
      </c>
      <c r="B699" s="26">
        <v>6156.95</v>
      </c>
      <c r="C699" s="26">
        <v>4813.5952500000003</v>
      </c>
      <c r="D699" s="24">
        <v>1</v>
      </c>
      <c r="E699" s="37"/>
      <c r="F699" s="37"/>
      <c r="G699" s="24">
        <v>0</v>
      </c>
      <c r="H699" s="38">
        <v>7.5860000000000003</v>
      </c>
      <c r="I699" s="38">
        <v>7.8513666666666699</v>
      </c>
      <c r="J699" s="24">
        <v>1</v>
      </c>
      <c r="K699" s="24">
        <v>2</v>
      </c>
      <c r="L699" s="43" t="s">
        <v>89</v>
      </c>
    </row>
    <row r="700" spans="1:12" ht="15" customHeight="1" x14ac:dyDescent="0.25">
      <c r="A700" s="40">
        <v>39458</v>
      </c>
      <c r="B700" s="31">
        <v>6200.1</v>
      </c>
      <c r="C700" s="31">
        <v>4825.79025</v>
      </c>
      <c r="D700" s="29">
        <v>1</v>
      </c>
      <c r="E700" s="41"/>
      <c r="F700" s="41"/>
      <c r="G700" s="29">
        <v>0</v>
      </c>
      <c r="H700" s="42">
        <v>7.5629999999999997</v>
      </c>
      <c r="I700" s="42">
        <v>7.8452999999999999</v>
      </c>
      <c r="J700" s="29">
        <v>1</v>
      </c>
      <c r="K700" s="29">
        <v>2</v>
      </c>
      <c r="L700" s="43" t="s">
        <v>89</v>
      </c>
    </row>
    <row r="701" spans="1:12" ht="15" customHeight="1" x14ac:dyDescent="0.25">
      <c r="A701" s="36">
        <v>39461</v>
      </c>
      <c r="B701" s="26">
        <v>6206.8</v>
      </c>
      <c r="C701" s="26">
        <v>4837.8337499999998</v>
      </c>
      <c r="D701" s="24">
        <v>1</v>
      </c>
      <c r="E701" s="37"/>
      <c r="F701" s="37"/>
      <c r="G701" s="24">
        <v>0</v>
      </c>
      <c r="H701" s="38">
        <v>7.5439999999999996</v>
      </c>
      <c r="I701" s="38">
        <v>7.8391333333333302</v>
      </c>
      <c r="J701" s="24">
        <v>1</v>
      </c>
      <c r="K701" s="24">
        <v>2</v>
      </c>
      <c r="L701" s="43" t="s">
        <v>89</v>
      </c>
    </row>
    <row r="702" spans="1:12" ht="15" customHeight="1" x14ac:dyDescent="0.25">
      <c r="A702" s="40">
        <v>39462</v>
      </c>
      <c r="B702" s="31">
        <v>6074.25</v>
      </c>
      <c r="C702" s="31">
        <v>4849.0972499999998</v>
      </c>
      <c r="D702" s="29">
        <v>1</v>
      </c>
      <c r="E702" s="41"/>
      <c r="F702" s="41"/>
      <c r="G702" s="29">
        <v>0</v>
      </c>
      <c r="H702" s="42">
        <v>7.556</v>
      </c>
      <c r="I702" s="42">
        <v>7.8334333333333301</v>
      </c>
      <c r="J702" s="29">
        <v>1</v>
      </c>
      <c r="K702" s="29">
        <v>2</v>
      </c>
      <c r="L702" s="43" t="s">
        <v>89</v>
      </c>
    </row>
    <row r="703" spans="1:12" ht="15" customHeight="1" x14ac:dyDescent="0.25">
      <c r="A703" s="36">
        <v>39463</v>
      </c>
      <c r="B703" s="26">
        <v>5935.75</v>
      </c>
      <c r="C703" s="26">
        <v>4860.6080000000002</v>
      </c>
      <c r="D703" s="24">
        <v>1</v>
      </c>
      <c r="E703" s="37"/>
      <c r="F703" s="37"/>
      <c r="G703" s="24">
        <v>0</v>
      </c>
      <c r="H703" s="38">
        <v>7.5629999999999997</v>
      </c>
      <c r="I703" s="38">
        <v>7.8284333333333302</v>
      </c>
      <c r="J703" s="24">
        <v>1</v>
      </c>
      <c r="K703" s="24">
        <v>2</v>
      </c>
      <c r="L703" s="43" t="s">
        <v>89</v>
      </c>
    </row>
    <row r="704" spans="1:12" ht="15" customHeight="1" x14ac:dyDescent="0.25">
      <c r="A704" s="40">
        <v>39464</v>
      </c>
      <c r="B704" s="31">
        <v>5913.2</v>
      </c>
      <c r="C704" s="31">
        <v>4871.7207500000004</v>
      </c>
      <c r="D704" s="29">
        <v>1</v>
      </c>
      <c r="E704" s="41"/>
      <c r="F704" s="41"/>
      <c r="G704" s="29">
        <v>0</v>
      </c>
      <c r="H704" s="42">
        <v>7.5540000000000003</v>
      </c>
      <c r="I704" s="42">
        <v>7.82395</v>
      </c>
      <c r="J704" s="29">
        <v>1</v>
      </c>
      <c r="K704" s="29">
        <v>2</v>
      </c>
      <c r="L704" s="43" t="s">
        <v>89</v>
      </c>
    </row>
    <row r="705" spans="1:12" ht="15" customHeight="1" x14ac:dyDescent="0.25">
      <c r="A705" s="36">
        <v>39465</v>
      </c>
      <c r="B705" s="26">
        <v>5705.3</v>
      </c>
      <c r="C705" s="26">
        <v>4881.5810000000001</v>
      </c>
      <c r="D705" s="24">
        <v>1</v>
      </c>
      <c r="E705" s="37"/>
      <c r="F705" s="37"/>
      <c r="G705" s="24">
        <v>0</v>
      </c>
      <c r="H705" s="38">
        <v>7.5510000000000002</v>
      </c>
      <c r="I705" s="38">
        <v>7.8192833333333303</v>
      </c>
      <c r="J705" s="24">
        <v>1</v>
      </c>
      <c r="K705" s="24">
        <v>2</v>
      </c>
      <c r="L705" s="43" t="s">
        <v>89</v>
      </c>
    </row>
    <row r="706" spans="1:12" ht="15" customHeight="1" x14ac:dyDescent="0.25">
      <c r="A706" s="40">
        <v>39468</v>
      </c>
      <c r="B706" s="31">
        <v>5208.8</v>
      </c>
      <c r="C706" s="31">
        <v>4888.8649999999998</v>
      </c>
      <c r="D706" s="29">
        <v>1</v>
      </c>
      <c r="E706" s="41"/>
      <c r="F706" s="41"/>
      <c r="G706" s="29">
        <v>0</v>
      </c>
      <c r="H706" s="42">
        <v>7.54</v>
      </c>
      <c r="I706" s="42">
        <v>7.8146333333333304</v>
      </c>
      <c r="J706" s="29">
        <v>1</v>
      </c>
      <c r="K706" s="29">
        <v>2</v>
      </c>
      <c r="L706" s="43" t="s">
        <v>89</v>
      </c>
    </row>
    <row r="707" spans="1:12" ht="15" customHeight="1" x14ac:dyDescent="0.25">
      <c r="A707" s="36">
        <v>39469</v>
      </c>
      <c r="B707" s="26">
        <v>4899.3</v>
      </c>
      <c r="C707" s="26">
        <v>4894.1440000000002</v>
      </c>
      <c r="D707" s="24">
        <v>1</v>
      </c>
      <c r="E707" s="37"/>
      <c r="F707" s="37"/>
      <c r="G707" s="24">
        <v>0</v>
      </c>
      <c r="H707" s="38">
        <v>7.4669999999999996</v>
      </c>
      <c r="I707" s="38">
        <v>7.8087166666666699</v>
      </c>
      <c r="J707" s="24">
        <v>1</v>
      </c>
      <c r="K707" s="24">
        <v>2</v>
      </c>
      <c r="L707" s="43" t="s">
        <v>89</v>
      </c>
    </row>
    <row r="708" spans="1:12" ht="15" customHeight="1" x14ac:dyDescent="0.25">
      <c r="A708" s="40">
        <v>39470</v>
      </c>
      <c r="B708" s="31">
        <v>5203.3999999999996</v>
      </c>
      <c r="C708" s="31">
        <v>4900.9202500000001</v>
      </c>
      <c r="D708" s="29">
        <v>1</v>
      </c>
      <c r="E708" s="41"/>
      <c r="F708" s="41"/>
      <c r="G708" s="29">
        <v>0</v>
      </c>
      <c r="H708" s="42">
        <v>7.3849999999999998</v>
      </c>
      <c r="I708" s="42">
        <v>7.8015333333333299</v>
      </c>
      <c r="J708" s="29">
        <v>1</v>
      </c>
      <c r="K708" s="29">
        <v>2</v>
      </c>
      <c r="L708" s="43" t="s">
        <v>89</v>
      </c>
    </row>
    <row r="709" spans="1:12" ht="15" customHeight="1" x14ac:dyDescent="0.25">
      <c r="A709" s="36">
        <v>39471</v>
      </c>
      <c r="B709" s="26">
        <v>5033.45</v>
      </c>
      <c r="C709" s="26">
        <v>4906.7742500000004</v>
      </c>
      <c r="D709" s="24">
        <v>1</v>
      </c>
      <c r="E709" s="37"/>
      <c r="F709" s="37"/>
      <c r="G709" s="24">
        <v>0</v>
      </c>
      <c r="H709" s="38">
        <v>7.3789999999999996</v>
      </c>
      <c r="I709" s="38">
        <v>7.7935166666666698</v>
      </c>
      <c r="J709" s="24">
        <v>1</v>
      </c>
      <c r="K709" s="24">
        <v>2</v>
      </c>
      <c r="L709" s="43" t="s">
        <v>89</v>
      </c>
    </row>
    <row r="710" spans="1:12" ht="15" customHeight="1" x14ac:dyDescent="0.25">
      <c r="A710" s="40">
        <v>39472</v>
      </c>
      <c r="B710" s="31">
        <v>5383.35</v>
      </c>
      <c r="C710" s="31">
        <v>4914.5417500000003</v>
      </c>
      <c r="D710" s="29">
        <v>1</v>
      </c>
      <c r="E710" s="41"/>
      <c r="F710" s="41"/>
      <c r="G710" s="29">
        <v>0</v>
      </c>
      <c r="H710" s="42">
        <v>7.431</v>
      </c>
      <c r="I710" s="42">
        <v>7.7867166666666696</v>
      </c>
      <c r="J710" s="29">
        <v>1</v>
      </c>
      <c r="K710" s="29">
        <v>2</v>
      </c>
      <c r="L710" s="43" t="s">
        <v>89</v>
      </c>
    </row>
    <row r="711" spans="1:12" ht="15" customHeight="1" x14ac:dyDescent="0.25">
      <c r="A711" s="36">
        <v>39475</v>
      </c>
      <c r="B711" s="26">
        <v>5274.1</v>
      </c>
      <c r="C711" s="26">
        <v>4921.3254999999999</v>
      </c>
      <c r="D711" s="24">
        <v>1</v>
      </c>
      <c r="E711" s="37"/>
      <c r="F711" s="37"/>
      <c r="G711" s="24">
        <v>0</v>
      </c>
      <c r="H711" s="38">
        <v>7.4379999999999997</v>
      </c>
      <c r="I711" s="38">
        <v>7.7797000000000001</v>
      </c>
      <c r="J711" s="24">
        <v>1</v>
      </c>
      <c r="K711" s="24">
        <v>2</v>
      </c>
      <c r="L711" s="43" t="s">
        <v>89</v>
      </c>
    </row>
    <row r="712" spans="1:12" ht="15" customHeight="1" x14ac:dyDescent="0.25">
      <c r="A712" s="40">
        <v>39476</v>
      </c>
      <c r="B712" s="31">
        <v>5280.8</v>
      </c>
      <c r="C712" s="31">
        <v>4927.6627500000004</v>
      </c>
      <c r="D712" s="29">
        <v>1</v>
      </c>
      <c r="E712" s="41"/>
      <c r="F712" s="41"/>
      <c r="G712" s="29">
        <v>0</v>
      </c>
      <c r="H712" s="42">
        <v>7.5419999999999998</v>
      </c>
      <c r="I712" s="42">
        <v>7.7744166666666699</v>
      </c>
      <c r="J712" s="29">
        <v>1</v>
      </c>
      <c r="K712" s="29">
        <v>2</v>
      </c>
      <c r="L712" s="43" t="s">
        <v>89</v>
      </c>
    </row>
    <row r="713" spans="1:12" ht="15" customHeight="1" x14ac:dyDescent="0.25">
      <c r="A713" s="36">
        <v>39477</v>
      </c>
      <c r="B713" s="26">
        <v>5167.6000000000004</v>
      </c>
      <c r="C713" s="26">
        <v>4933.576</v>
      </c>
      <c r="D713" s="24">
        <v>1</v>
      </c>
      <c r="E713" s="37"/>
      <c r="F713" s="37"/>
      <c r="G713" s="24">
        <v>0</v>
      </c>
      <c r="H713" s="38">
        <v>7.5590000000000002</v>
      </c>
      <c r="I713" s="38">
        <v>7.7692666666666703</v>
      </c>
      <c r="J713" s="24">
        <v>1</v>
      </c>
      <c r="K713" s="24">
        <v>2</v>
      </c>
      <c r="L713" s="43" t="s">
        <v>89</v>
      </c>
    </row>
    <row r="714" spans="1:12" ht="15" customHeight="1" x14ac:dyDescent="0.25">
      <c r="A714" s="40">
        <v>39478</v>
      </c>
      <c r="B714" s="31">
        <v>5137.45</v>
      </c>
      <c r="C714" s="31">
        <v>4939.20525</v>
      </c>
      <c r="D714" s="29">
        <v>1</v>
      </c>
      <c r="E714" s="41"/>
      <c r="F714" s="41"/>
      <c r="G714" s="29">
        <v>0</v>
      </c>
      <c r="H714" s="42">
        <v>7.5289999999999999</v>
      </c>
      <c r="I714" s="42">
        <v>7.7631500000000004</v>
      </c>
      <c r="J714" s="29">
        <v>1</v>
      </c>
      <c r="K714" s="29">
        <v>2</v>
      </c>
      <c r="L714" s="43" t="s">
        <v>89</v>
      </c>
    </row>
    <row r="715" spans="1:12" ht="15" customHeight="1" x14ac:dyDescent="0.25">
      <c r="A715" s="36">
        <v>39479</v>
      </c>
      <c r="B715" s="26">
        <v>5317.25</v>
      </c>
      <c r="C715" s="26">
        <v>4945.8032499999999</v>
      </c>
      <c r="D715" s="24">
        <v>1</v>
      </c>
      <c r="E715" s="37"/>
      <c r="F715" s="37"/>
      <c r="G715" s="24">
        <v>0</v>
      </c>
      <c r="H715" s="38">
        <v>7.4870000000000001</v>
      </c>
      <c r="I715" s="38">
        <v>7.7563333333333304</v>
      </c>
      <c r="J715" s="24">
        <v>1</v>
      </c>
      <c r="K715" s="24">
        <v>2</v>
      </c>
      <c r="L715" s="43" t="s">
        <v>89</v>
      </c>
    </row>
    <row r="716" spans="1:12" ht="15" customHeight="1" x14ac:dyDescent="0.25">
      <c r="A716" s="40">
        <v>39482</v>
      </c>
      <c r="B716" s="31">
        <v>5463.5</v>
      </c>
      <c r="C716" s="31">
        <v>4952.7030000000004</v>
      </c>
      <c r="D716" s="29">
        <v>1</v>
      </c>
      <c r="E716" s="41"/>
      <c r="F716" s="41"/>
      <c r="G716" s="29">
        <v>0</v>
      </c>
      <c r="H716" s="42">
        <v>7.5149999999999997</v>
      </c>
      <c r="I716" s="42">
        <v>7.7496833333333299</v>
      </c>
      <c r="J716" s="29">
        <v>1</v>
      </c>
      <c r="K716" s="29">
        <v>2</v>
      </c>
      <c r="L716" s="43" t="s">
        <v>89</v>
      </c>
    </row>
    <row r="717" spans="1:12" ht="15" customHeight="1" x14ac:dyDescent="0.25">
      <c r="A717" s="36">
        <v>39483</v>
      </c>
      <c r="B717" s="26">
        <v>5483.9</v>
      </c>
      <c r="C717" s="26">
        <v>4959.6970000000001</v>
      </c>
      <c r="D717" s="24">
        <v>1</v>
      </c>
      <c r="E717" s="37"/>
      <c r="F717" s="37"/>
      <c r="G717" s="24">
        <v>0</v>
      </c>
      <c r="H717" s="38">
        <v>7.5179999999999998</v>
      </c>
      <c r="I717" s="38">
        <v>7.7430833333333302</v>
      </c>
      <c r="J717" s="24">
        <v>1</v>
      </c>
      <c r="K717" s="24">
        <v>2</v>
      </c>
      <c r="L717" s="43" t="s">
        <v>89</v>
      </c>
    </row>
    <row r="718" spans="1:12" ht="15" customHeight="1" x14ac:dyDescent="0.25">
      <c r="A718" s="40">
        <v>39484</v>
      </c>
      <c r="B718" s="31">
        <v>5322.55</v>
      </c>
      <c r="C718" s="31">
        <v>4965.6007499999996</v>
      </c>
      <c r="D718" s="29">
        <v>1</v>
      </c>
      <c r="E718" s="41"/>
      <c r="F718" s="41"/>
      <c r="G718" s="29">
        <v>0</v>
      </c>
      <c r="H718" s="42">
        <v>7.4880000000000004</v>
      </c>
      <c r="I718" s="42">
        <v>7.7358333333333302</v>
      </c>
      <c r="J718" s="29">
        <v>1</v>
      </c>
      <c r="K718" s="29">
        <v>2</v>
      </c>
      <c r="L718" s="43" t="s">
        <v>89</v>
      </c>
    </row>
    <row r="719" spans="1:12" ht="15" customHeight="1" x14ac:dyDescent="0.25">
      <c r="A719" s="36">
        <v>39485</v>
      </c>
      <c r="B719" s="26">
        <v>5133.25</v>
      </c>
      <c r="C719" s="26">
        <v>4970.4305000000004</v>
      </c>
      <c r="D719" s="24">
        <v>1</v>
      </c>
      <c r="E719" s="37"/>
      <c r="F719" s="37"/>
      <c r="G719" s="24">
        <v>0</v>
      </c>
      <c r="H719" s="38">
        <v>7.4729999999999999</v>
      </c>
      <c r="I719" s="38">
        <v>7.7289333333333303</v>
      </c>
      <c r="J719" s="24">
        <v>1</v>
      </c>
      <c r="K719" s="24">
        <v>2</v>
      </c>
      <c r="L719" s="43" t="s">
        <v>89</v>
      </c>
    </row>
    <row r="720" spans="1:12" ht="15" customHeight="1" x14ac:dyDescent="0.25">
      <c r="A720" s="40">
        <v>39486</v>
      </c>
      <c r="B720" s="31">
        <v>5120.3500000000004</v>
      </c>
      <c r="C720" s="31">
        <v>4975.143</v>
      </c>
      <c r="D720" s="29">
        <v>1</v>
      </c>
      <c r="E720" s="41"/>
      <c r="F720" s="41"/>
      <c r="G720" s="29">
        <v>0</v>
      </c>
      <c r="H720" s="42">
        <v>7.47</v>
      </c>
      <c r="I720" s="42">
        <v>7.7221833333333301</v>
      </c>
      <c r="J720" s="29">
        <v>1</v>
      </c>
      <c r="K720" s="29">
        <v>2</v>
      </c>
      <c r="L720" s="43" t="s">
        <v>89</v>
      </c>
    </row>
    <row r="721" spans="1:12" ht="15" customHeight="1" x14ac:dyDescent="0.25">
      <c r="A721" s="36">
        <v>39489</v>
      </c>
      <c r="B721" s="26">
        <v>4857</v>
      </c>
      <c r="C721" s="26">
        <v>4979.0105000000003</v>
      </c>
      <c r="D721" s="24">
        <v>0</v>
      </c>
      <c r="E721" s="37"/>
      <c r="F721" s="37"/>
      <c r="G721" s="24">
        <v>0</v>
      </c>
      <c r="H721" s="38">
        <v>7.4390000000000001</v>
      </c>
      <c r="I721" s="38">
        <v>7.7147833333333304</v>
      </c>
      <c r="J721" s="24">
        <v>1</v>
      </c>
      <c r="K721" s="24">
        <v>1</v>
      </c>
      <c r="L721" s="39" t="s">
        <v>88</v>
      </c>
    </row>
    <row r="722" spans="1:12" ht="15" customHeight="1" x14ac:dyDescent="0.25">
      <c r="A722" s="40">
        <v>39490</v>
      </c>
      <c r="B722" s="31">
        <v>4838.25</v>
      </c>
      <c r="C722" s="31">
        <v>4982.7622499999998</v>
      </c>
      <c r="D722" s="29">
        <v>0</v>
      </c>
      <c r="E722" s="41"/>
      <c r="F722" s="41"/>
      <c r="G722" s="29">
        <v>0</v>
      </c>
      <c r="H722" s="42">
        <v>7.4530000000000003</v>
      </c>
      <c r="I722" s="42">
        <v>7.7076500000000001</v>
      </c>
      <c r="J722" s="29">
        <v>1</v>
      </c>
      <c r="K722" s="29">
        <v>1</v>
      </c>
      <c r="L722" s="39" t="s">
        <v>88</v>
      </c>
    </row>
    <row r="723" spans="1:12" ht="15" customHeight="1" x14ac:dyDescent="0.25">
      <c r="A723" s="36">
        <v>39491</v>
      </c>
      <c r="B723" s="26">
        <v>4929.45</v>
      </c>
      <c r="C723" s="26">
        <v>4986.6552499999998</v>
      </c>
      <c r="D723" s="24">
        <v>0</v>
      </c>
      <c r="E723" s="37"/>
      <c r="F723" s="37"/>
      <c r="G723" s="24">
        <v>0</v>
      </c>
      <c r="H723" s="38">
        <v>7.4550000000000001</v>
      </c>
      <c r="I723" s="38">
        <v>7.7006500000000004</v>
      </c>
      <c r="J723" s="24">
        <v>1</v>
      </c>
      <c r="K723" s="24">
        <v>1</v>
      </c>
      <c r="L723" s="39" t="s">
        <v>88</v>
      </c>
    </row>
    <row r="724" spans="1:12" ht="15" customHeight="1" x14ac:dyDescent="0.25">
      <c r="A724" s="40">
        <v>39492</v>
      </c>
      <c r="B724" s="31">
        <v>5202</v>
      </c>
      <c r="C724" s="31">
        <v>4992.0784999999996</v>
      </c>
      <c r="D724" s="29">
        <v>1</v>
      </c>
      <c r="E724" s="41"/>
      <c r="F724" s="41"/>
      <c r="G724" s="29">
        <v>0</v>
      </c>
      <c r="H724" s="42">
        <v>7.4640000000000004</v>
      </c>
      <c r="I724" s="42">
        <v>7.6938000000000004</v>
      </c>
      <c r="J724" s="29">
        <v>1</v>
      </c>
      <c r="K724" s="29">
        <v>2</v>
      </c>
      <c r="L724" s="43" t="s">
        <v>89</v>
      </c>
    </row>
    <row r="725" spans="1:12" ht="15" customHeight="1" x14ac:dyDescent="0.25">
      <c r="A725" s="36">
        <v>39493</v>
      </c>
      <c r="B725" s="26">
        <v>5302.9</v>
      </c>
      <c r="C725" s="26">
        <v>4998.0372500000003</v>
      </c>
      <c r="D725" s="24">
        <v>1</v>
      </c>
      <c r="E725" s="37"/>
      <c r="F725" s="37"/>
      <c r="G725" s="24">
        <v>0</v>
      </c>
      <c r="H725" s="38">
        <v>7.5030000000000001</v>
      </c>
      <c r="I725" s="38">
        <v>7.6874166666666701</v>
      </c>
      <c r="J725" s="24">
        <v>1</v>
      </c>
      <c r="K725" s="24">
        <v>2</v>
      </c>
      <c r="L725" s="43" t="s">
        <v>89</v>
      </c>
    </row>
    <row r="726" spans="1:12" ht="15" customHeight="1" x14ac:dyDescent="0.25">
      <c r="A726" s="40">
        <v>39496</v>
      </c>
      <c r="B726" s="31">
        <v>5276.9</v>
      </c>
      <c r="C726" s="31">
        <v>5004.0367500000002</v>
      </c>
      <c r="D726" s="29">
        <v>1</v>
      </c>
      <c r="E726" s="41"/>
      <c r="F726" s="41"/>
      <c r="G726" s="29">
        <v>0</v>
      </c>
      <c r="H726" s="42">
        <v>7.5430000000000001</v>
      </c>
      <c r="I726" s="42">
        <v>7.6817333333333302</v>
      </c>
      <c r="J726" s="29">
        <v>1</v>
      </c>
      <c r="K726" s="29">
        <v>2</v>
      </c>
      <c r="L726" s="43" t="s">
        <v>89</v>
      </c>
    </row>
    <row r="727" spans="1:12" ht="15" customHeight="1" x14ac:dyDescent="0.25">
      <c r="A727" s="36">
        <v>39497</v>
      </c>
      <c r="B727" s="26">
        <v>5280.8</v>
      </c>
      <c r="C727" s="26">
        <v>5010.0442499999999</v>
      </c>
      <c r="D727" s="24">
        <v>1</v>
      </c>
      <c r="E727" s="37"/>
      <c r="F727" s="37"/>
      <c r="G727" s="24">
        <v>0</v>
      </c>
      <c r="H727" s="38">
        <v>7.5620000000000003</v>
      </c>
      <c r="I727" s="38">
        <v>7.6762666666666703</v>
      </c>
      <c r="J727" s="24">
        <v>1</v>
      </c>
      <c r="K727" s="24">
        <v>2</v>
      </c>
      <c r="L727" s="43" t="s">
        <v>89</v>
      </c>
    </row>
    <row r="728" spans="1:12" ht="15" customHeight="1" x14ac:dyDescent="0.25">
      <c r="A728" s="40">
        <v>39498</v>
      </c>
      <c r="B728" s="31">
        <v>5154.45</v>
      </c>
      <c r="C728" s="31">
        <v>5015.4825000000001</v>
      </c>
      <c r="D728" s="29">
        <v>1</v>
      </c>
      <c r="E728" s="41"/>
      <c r="F728" s="41"/>
      <c r="G728" s="29">
        <v>0</v>
      </c>
      <c r="H728" s="42">
        <v>7.6449999999999996</v>
      </c>
      <c r="I728" s="42">
        <v>7.6721833333333302</v>
      </c>
      <c r="J728" s="29">
        <v>1</v>
      </c>
      <c r="K728" s="29">
        <v>2</v>
      </c>
      <c r="L728" s="43" t="s">
        <v>89</v>
      </c>
    </row>
    <row r="729" spans="1:12" ht="15" customHeight="1" x14ac:dyDescent="0.25">
      <c r="A729" s="36">
        <v>39499</v>
      </c>
      <c r="B729" s="26">
        <v>5191.8</v>
      </c>
      <c r="C729" s="26">
        <v>5021.05825</v>
      </c>
      <c r="D729" s="24">
        <v>1</v>
      </c>
      <c r="E729" s="37"/>
      <c r="F729" s="37"/>
      <c r="G729" s="24">
        <v>0</v>
      </c>
      <c r="H729" s="38">
        <v>7.5830000000000002</v>
      </c>
      <c r="I729" s="38">
        <v>7.6669666666666698</v>
      </c>
      <c r="J729" s="24">
        <v>1</v>
      </c>
      <c r="K729" s="24">
        <v>2</v>
      </c>
      <c r="L729" s="43" t="s">
        <v>89</v>
      </c>
    </row>
    <row r="730" spans="1:12" ht="15" customHeight="1" x14ac:dyDescent="0.25">
      <c r="A730" s="40">
        <v>39500</v>
      </c>
      <c r="B730" s="31">
        <v>5110.75</v>
      </c>
      <c r="C730" s="31">
        <v>5025.9404999999997</v>
      </c>
      <c r="D730" s="29">
        <v>1</v>
      </c>
      <c r="E730" s="41"/>
      <c r="F730" s="41"/>
      <c r="G730" s="29">
        <v>0</v>
      </c>
      <c r="H730" s="42">
        <v>7.6790000000000003</v>
      </c>
      <c r="I730" s="42">
        <v>7.6629166666666704</v>
      </c>
      <c r="J730" s="29">
        <v>0</v>
      </c>
      <c r="K730" s="29">
        <v>1</v>
      </c>
      <c r="L730" s="39" t="s">
        <v>88</v>
      </c>
    </row>
    <row r="731" spans="1:12" ht="15" customHeight="1" x14ac:dyDescent="0.25">
      <c r="A731" s="36">
        <v>39503</v>
      </c>
      <c r="B731" s="26">
        <v>5200.7</v>
      </c>
      <c r="C731" s="26">
        <v>5031.3424999999997</v>
      </c>
      <c r="D731" s="24">
        <v>1</v>
      </c>
      <c r="E731" s="37"/>
      <c r="F731" s="37"/>
      <c r="G731" s="24">
        <v>0</v>
      </c>
      <c r="H731" s="38">
        <v>7.64</v>
      </c>
      <c r="I731" s="38">
        <v>7.6581999999999999</v>
      </c>
      <c r="J731" s="24">
        <v>1</v>
      </c>
      <c r="K731" s="24">
        <v>2</v>
      </c>
      <c r="L731" s="43" t="s">
        <v>89</v>
      </c>
    </row>
    <row r="732" spans="1:12" ht="15" customHeight="1" x14ac:dyDescent="0.25">
      <c r="A732" s="40">
        <v>39504</v>
      </c>
      <c r="B732" s="31">
        <v>5270.05</v>
      </c>
      <c r="C732" s="31">
        <v>5036.8379999999997</v>
      </c>
      <c r="D732" s="29">
        <v>1</v>
      </c>
      <c r="E732" s="41"/>
      <c r="F732" s="41"/>
      <c r="G732" s="29">
        <v>0</v>
      </c>
      <c r="H732" s="42">
        <v>7.6310000000000002</v>
      </c>
      <c r="I732" s="42">
        <v>7.65363333333333</v>
      </c>
      <c r="J732" s="29">
        <v>1</v>
      </c>
      <c r="K732" s="29">
        <v>2</v>
      </c>
      <c r="L732" s="43" t="s">
        <v>89</v>
      </c>
    </row>
    <row r="733" spans="1:12" ht="15" customHeight="1" x14ac:dyDescent="0.25">
      <c r="A733" s="36">
        <v>39505</v>
      </c>
      <c r="B733" s="26">
        <v>5268.4</v>
      </c>
      <c r="C733" s="26">
        <v>5042.0822500000004</v>
      </c>
      <c r="D733" s="24">
        <v>1</v>
      </c>
      <c r="E733" s="37"/>
      <c r="F733" s="37"/>
      <c r="G733" s="24">
        <v>0</v>
      </c>
      <c r="H733" s="38">
        <v>7.6289999999999996</v>
      </c>
      <c r="I733" s="38">
        <v>7.64943333333333</v>
      </c>
      <c r="J733" s="24">
        <v>1</v>
      </c>
      <c r="K733" s="24">
        <v>2</v>
      </c>
      <c r="L733" s="43" t="s">
        <v>89</v>
      </c>
    </row>
    <row r="734" spans="1:12" ht="15" customHeight="1" x14ac:dyDescent="0.25">
      <c r="A734" s="40">
        <v>39506</v>
      </c>
      <c r="B734" s="31">
        <v>5285.1</v>
      </c>
      <c r="C734" s="31">
        <v>5047.4352500000005</v>
      </c>
      <c r="D734" s="29">
        <v>1</v>
      </c>
      <c r="E734" s="41"/>
      <c r="F734" s="41"/>
      <c r="G734" s="29">
        <v>0</v>
      </c>
      <c r="H734" s="42">
        <v>7.6020000000000003</v>
      </c>
      <c r="I734" s="42">
        <v>7.6447500000000002</v>
      </c>
      <c r="J734" s="29">
        <v>1</v>
      </c>
      <c r="K734" s="29">
        <v>2</v>
      </c>
      <c r="L734" s="43" t="s">
        <v>89</v>
      </c>
    </row>
    <row r="735" spans="1:12" ht="15" customHeight="1" x14ac:dyDescent="0.25">
      <c r="A735" s="36">
        <v>39507</v>
      </c>
      <c r="B735" s="26">
        <v>5223.5</v>
      </c>
      <c r="C735" s="26">
        <v>5052.2482499999996</v>
      </c>
      <c r="D735" s="24">
        <v>1</v>
      </c>
      <c r="E735" s="37"/>
      <c r="F735" s="37"/>
      <c r="G735" s="24">
        <v>0</v>
      </c>
      <c r="H735" s="38">
        <v>7.5679999999999996</v>
      </c>
      <c r="I735" s="38">
        <v>7.6397333333333304</v>
      </c>
      <c r="J735" s="24">
        <v>1</v>
      </c>
      <c r="K735" s="24">
        <v>2</v>
      </c>
      <c r="L735" s="43" t="s">
        <v>89</v>
      </c>
    </row>
    <row r="736" spans="1:12" ht="15" customHeight="1" x14ac:dyDescent="0.25">
      <c r="A736" s="40">
        <v>39510</v>
      </c>
      <c r="B736" s="31">
        <v>4953</v>
      </c>
      <c r="C736" s="31">
        <v>5055.6227500000005</v>
      </c>
      <c r="D736" s="29">
        <v>0</v>
      </c>
      <c r="E736" s="41"/>
      <c r="F736" s="41"/>
      <c r="G736" s="29">
        <v>0</v>
      </c>
      <c r="H736" s="42">
        <v>7.524</v>
      </c>
      <c r="I736" s="42">
        <v>7.6338333333333299</v>
      </c>
      <c r="J736" s="29">
        <v>1</v>
      </c>
      <c r="K736" s="29">
        <v>1</v>
      </c>
      <c r="L736" s="39" t="s">
        <v>88</v>
      </c>
    </row>
    <row r="737" spans="1:12" ht="15" customHeight="1" x14ac:dyDescent="0.25">
      <c r="A737" s="36">
        <v>39511</v>
      </c>
      <c r="B737" s="26">
        <v>4864.25</v>
      </c>
      <c r="C737" s="26">
        <v>5058.7129999999997</v>
      </c>
      <c r="D737" s="24">
        <v>0</v>
      </c>
      <c r="E737" s="37">
        <v>38.08</v>
      </c>
      <c r="F737" s="37"/>
      <c r="G737" s="24">
        <v>0</v>
      </c>
      <c r="H737" s="38">
        <v>7.5819999999999999</v>
      </c>
      <c r="I737" s="38">
        <v>7.6289666666666696</v>
      </c>
      <c r="J737" s="24">
        <v>1</v>
      </c>
      <c r="K737" s="24">
        <v>1</v>
      </c>
      <c r="L737" s="39" t="s">
        <v>88</v>
      </c>
    </row>
    <row r="738" spans="1:12" ht="15" customHeight="1" x14ac:dyDescent="0.25">
      <c r="A738" s="40">
        <v>39512</v>
      </c>
      <c r="B738" s="31">
        <v>4921.3999999999996</v>
      </c>
      <c r="C738" s="31">
        <v>5062.2955000000002</v>
      </c>
      <c r="D738" s="29">
        <v>0</v>
      </c>
      <c r="E738" s="41">
        <v>35.51</v>
      </c>
      <c r="F738" s="41"/>
      <c r="G738" s="29">
        <v>0</v>
      </c>
      <c r="H738" s="42">
        <v>7.5510000000000002</v>
      </c>
      <c r="I738" s="42">
        <v>7.6235333333333299</v>
      </c>
      <c r="J738" s="29">
        <v>1</v>
      </c>
      <c r="K738" s="29">
        <v>1</v>
      </c>
      <c r="L738" s="39" t="s">
        <v>88</v>
      </c>
    </row>
    <row r="739" spans="1:12" ht="15" customHeight="1" x14ac:dyDescent="0.25">
      <c r="A739" s="36">
        <v>39514</v>
      </c>
      <c r="B739" s="26">
        <v>4771.6000000000004</v>
      </c>
      <c r="C739" s="26">
        <v>5064.9127500000004</v>
      </c>
      <c r="D739" s="24">
        <v>0</v>
      </c>
      <c r="E739" s="37">
        <v>35.200000000000003</v>
      </c>
      <c r="F739" s="37"/>
      <c r="G739" s="24">
        <v>0</v>
      </c>
      <c r="H739" s="38">
        <v>7.59</v>
      </c>
      <c r="I739" s="38">
        <v>7.6186499999999997</v>
      </c>
      <c r="J739" s="24">
        <v>1</v>
      </c>
      <c r="K739" s="24">
        <v>1</v>
      </c>
      <c r="L739" s="39" t="s">
        <v>88</v>
      </c>
    </row>
    <row r="740" spans="1:12" ht="15" customHeight="1" x14ac:dyDescent="0.25">
      <c r="A740" s="40">
        <v>39517</v>
      </c>
      <c r="B740" s="31">
        <v>4800.3999999999996</v>
      </c>
      <c r="C740" s="31">
        <v>5067.6319999999996</v>
      </c>
      <c r="D740" s="29">
        <v>0</v>
      </c>
      <c r="E740" s="41">
        <v>32.58</v>
      </c>
      <c r="F740" s="41"/>
      <c r="G740" s="29">
        <v>0</v>
      </c>
      <c r="H740" s="42">
        <v>7.62</v>
      </c>
      <c r="I740" s="42">
        <v>7.61435</v>
      </c>
      <c r="J740" s="29">
        <v>0</v>
      </c>
      <c r="K740" s="29">
        <v>0</v>
      </c>
      <c r="L740" s="39" t="s">
        <v>88</v>
      </c>
    </row>
    <row r="741" spans="1:12" ht="15" customHeight="1" x14ac:dyDescent="0.25">
      <c r="A741" s="36">
        <v>39518</v>
      </c>
      <c r="B741" s="26">
        <v>4865.8999999999996</v>
      </c>
      <c r="C741" s="26">
        <v>5070.4952499999999</v>
      </c>
      <c r="D741" s="24">
        <v>0</v>
      </c>
      <c r="E741" s="37">
        <v>32.69</v>
      </c>
      <c r="F741" s="37"/>
      <c r="G741" s="24">
        <v>0</v>
      </c>
      <c r="H741" s="38">
        <v>7.6040000000000001</v>
      </c>
      <c r="I741" s="38">
        <v>7.6096666666666701</v>
      </c>
      <c r="J741" s="24">
        <v>1</v>
      </c>
      <c r="K741" s="24">
        <v>1</v>
      </c>
      <c r="L741" s="39" t="s">
        <v>88</v>
      </c>
    </row>
    <row r="742" spans="1:12" ht="15" customHeight="1" x14ac:dyDescent="0.25">
      <c r="A742" s="40">
        <v>39519</v>
      </c>
      <c r="B742" s="31">
        <v>4872</v>
      </c>
      <c r="C742" s="31">
        <v>5073.607</v>
      </c>
      <c r="D742" s="29">
        <v>0</v>
      </c>
      <c r="E742" s="41">
        <v>32.36</v>
      </c>
      <c r="F742" s="41"/>
      <c r="G742" s="29">
        <v>0</v>
      </c>
      <c r="H742" s="42">
        <v>7.5590000000000002</v>
      </c>
      <c r="I742" s="42">
        <v>7.6039833333333302</v>
      </c>
      <c r="J742" s="29">
        <v>1</v>
      </c>
      <c r="K742" s="29">
        <v>1</v>
      </c>
      <c r="L742" s="39" t="s">
        <v>88</v>
      </c>
    </row>
    <row r="743" spans="1:12" ht="15" customHeight="1" x14ac:dyDescent="0.25">
      <c r="A743" s="36">
        <v>39520</v>
      </c>
      <c r="B743" s="26">
        <v>4623.6000000000004</v>
      </c>
      <c r="C743" s="26">
        <v>5075.2460000000001</v>
      </c>
      <c r="D743" s="24">
        <v>0</v>
      </c>
      <c r="E743" s="37">
        <v>34.15</v>
      </c>
      <c r="F743" s="37"/>
      <c r="G743" s="24">
        <v>0</v>
      </c>
      <c r="H743" s="38">
        <v>7.569</v>
      </c>
      <c r="I743" s="38">
        <v>7.5984999999999996</v>
      </c>
      <c r="J743" s="24">
        <v>1</v>
      </c>
      <c r="K743" s="24">
        <v>1</v>
      </c>
      <c r="L743" s="39" t="s">
        <v>88</v>
      </c>
    </row>
    <row r="744" spans="1:12" ht="15" customHeight="1" x14ac:dyDescent="0.25">
      <c r="A744" s="40">
        <v>39521</v>
      </c>
      <c r="B744" s="31">
        <v>4745.8</v>
      </c>
      <c r="C744" s="31">
        <v>5077.4897499999997</v>
      </c>
      <c r="D744" s="29">
        <v>0</v>
      </c>
      <c r="E744" s="41">
        <v>31.11</v>
      </c>
      <c r="F744" s="41"/>
      <c r="G744" s="29">
        <v>0</v>
      </c>
      <c r="H744" s="42">
        <v>7.63</v>
      </c>
      <c r="I744" s="42">
        <v>7.5941333333333301</v>
      </c>
      <c r="J744" s="29">
        <v>0</v>
      </c>
      <c r="K744" s="29">
        <v>0</v>
      </c>
      <c r="L744" s="39" t="s">
        <v>88</v>
      </c>
    </row>
    <row r="745" spans="1:12" ht="15" customHeight="1" x14ac:dyDescent="0.25">
      <c r="A745" s="36">
        <v>39524</v>
      </c>
      <c r="B745" s="26">
        <v>4503.1000000000004</v>
      </c>
      <c r="C745" s="26">
        <v>5078.67</v>
      </c>
      <c r="D745" s="24">
        <v>0</v>
      </c>
      <c r="E745" s="37">
        <v>33.43</v>
      </c>
      <c r="F745" s="37"/>
      <c r="G745" s="24">
        <v>0</v>
      </c>
      <c r="H745" s="38">
        <v>7.633</v>
      </c>
      <c r="I745" s="38">
        <v>7.58998333333333</v>
      </c>
      <c r="J745" s="24">
        <v>0</v>
      </c>
      <c r="K745" s="24">
        <v>0</v>
      </c>
      <c r="L745" s="39" t="s">
        <v>88</v>
      </c>
    </row>
    <row r="746" spans="1:12" ht="15" customHeight="1" x14ac:dyDescent="0.25">
      <c r="A746" s="40">
        <v>39525</v>
      </c>
      <c r="B746" s="31">
        <v>4533</v>
      </c>
      <c r="C746" s="31">
        <v>5079.9117500000002</v>
      </c>
      <c r="D746" s="29">
        <v>0</v>
      </c>
      <c r="E746" s="41">
        <v>37.840000000000003</v>
      </c>
      <c r="F746" s="41"/>
      <c r="G746" s="29">
        <v>0</v>
      </c>
      <c r="H746" s="42">
        <v>7.593</v>
      </c>
      <c r="I746" s="42">
        <v>7.58535</v>
      </c>
      <c r="J746" s="29">
        <v>0</v>
      </c>
      <c r="K746" s="29">
        <v>0</v>
      </c>
      <c r="L746" s="39" t="s">
        <v>88</v>
      </c>
    </row>
    <row r="747" spans="1:12" ht="15" customHeight="1" x14ac:dyDescent="0.25">
      <c r="A747" s="36">
        <v>39526</v>
      </c>
      <c r="B747" s="26">
        <v>4573.95</v>
      </c>
      <c r="C747" s="26">
        <v>5081.79025</v>
      </c>
      <c r="D747" s="24">
        <v>0</v>
      </c>
      <c r="E747" s="37">
        <v>35.49</v>
      </c>
      <c r="F747" s="37"/>
      <c r="G747" s="24">
        <v>0</v>
      </c>
      <c r="H747" s="38">
        <v>7.6210000000000004</v>
      </c>
      <c r="I747" s="38">
        <v>7.5812999999999997</v>
      </c>
      <c r="J747" s="24">
        <v>0</v>
      </c>
      <c r="K747" s="24">
        <v>0</v>
      </c>
      <c r="L747" s="39" t="s">
        <v>88</v>
      </c>
    </row>
    <row r="748" spans="1:12" ht="15" customHeight="1" x14ac:dyDescent="0.25">
      <c r="A748" s="40">
        <v>39531</v>
      </c>
      <c r="B748" s="31">
        <v>4609.8500000000004</v>
      </c>
      <c r="C748" s="31">
        <v>5083.942</v>
      </c>
      <c r="D748" s="29">
        <v>0</v>
      </c>
      <c r="E748" s="41">
        <v>35.21</v>
      </c>
      <c r="F748" s="41"/>
      <c r="G748" s="29">
        <v>0</v>
      </c>
      <c r="H748" s="42">
        <v>7.72</v>
      </c>
      <c r="I748" s="42">
        <v>7.5788000000000002</v>
      </c>
      <c r="J748" s="29">
        <v>0</v>
      </c>
      <c r="K748" s="29">
        <v>0</v>
      </c>
      <c r="L748" s="39" t="s">
        <v>88</v>
      </c>
    </row>
    <row r="749" spans="1:12" ht="15" customHeight="1" x14ac:dyDescent="0.25">
      <c r="A749" s="36">
        <v>39532</v>
      </c>
      <c r="B749" s="26">
        <v>4877.5</v>
      </c>
      <c r="C749" s="26">
        <v>5087.6045000000004</v>
      </c>
      <c r="D749" s="24">
        <v>0</v>
      </c>
      <c r="E749" s="37">
        <v>33.299999999999997</v>
      </c>
      <c r="F749" s="37"/>
      <c r="G749" s="24">
        <v>0</v>
      </c>
      <c r="H749" s="38">
        <v>7.7229999999999999</v>
      </c>
      <c r="I749" s="38">
        <v>7.5765833333333301</v>
      </c>
      <c r="J749" s="24">
        <v>0</v>
      </c>
      <c r="K749" s="24">
        <v>0</v>
      </c>
      <c r="L749" s="39" t="s">
        <v>88</v>
      </c>
    </row>
    <row r="750" spans="1:12" ht="15" customHeight="1" x14ac:dyDescent="0.25">
      <c r="A750" s="40">
        <v>39533</v>
      </c>
      <c r="B750" s="31">
        <v>4828.8500000000004</v>
      </c>
      <c r="C750" s="31">
        <v>5091.0207499999997</v>
      </c>
      <c r="D750" s="29">
        <v>0</v>
      </c>
      <c r="E750" s="41">
        <v>37.18</v>
      </c>
      <c r="F750" s="41"/>
      <c r="G750" s="29">
        <v>0</v>
      </c>
      <c r="H750" s="42">
        <v>7.7679999999999998</v>
      </c>
      <c r="I750" s="42">
        <v>7.5758666666666699</v>
      </c>
      <c r="J750" s="29">
        <v>0</v>
      </c>
      <c r="K750" s="29">
        <v>0</v>
      </c>
      <c r="L750" s="39" t="s">
        <v>88</v>
      </c>
    </row>
    <row r="751" spans="1:12" ht="15" customHeight="1" x14ac:dyDescent="0.25">
      <c r="A751" s="36">
        <v>39534</v>
      </c>
      <c r="B751" s="26">
        <v>4830.25</v>
      </c>
      <c r="C751" s="26">
        <v>5094.3959999999997</v>
      </c>
      <c r="D751" s="24">
        <v>0</v>
      </c>
      <c r="E751" s="37">
        <v>37.28</v>
      </c>
      <c r="F751" s="37"/>
      <c r="G751" s="24">
        <v>0</v>
      </c>
      <c r="H751" s="38">
        <v>7.7729999999999997</v>
      </c>
      <c r="I751" s="38">
        <v>7.5755666666666697</v>
      </c>
      <c r="J751" s="24">
        <v>0</v>
      </c>
      <c r="K751" s="24">
        <v>0</v>
      </c>
      <c r="L751" s="39" t="s">
        <v>88</v>
      </c>
    </row>
    <row r="752" spans="1:12" ht="15" customHeight="1" x14ac:dyDescent="0.25">
      <c r="A752" s="40">
        <v>39535</v>
      </c>
      <c r="B752" s="31">
        <v>4942</v>
      </c>
      <c r="C752" s="31">
        <v>5098.5407500000001</v>
      </c>
      <c r="D752" s="29">
        <v>0</v>
      </c>
      <c r="E752" s="41">
        <v>33.07</v>
      </c>
      <c r="F752" s="41"/>
      <c r="G752" s="29">
        <v>0</v>
      </c>
      <c r="H752" s="42">
        <v>7.8739999999999997</v>
      </c>
      <c r="I752" s="42">
        <v>7.5777000000000001</v>
      </c>
      <c r="J752" s="29">
        <v>0</v>
      </c>
      <c r="K752" s="29">
        <v>0</v>
      </c>
      <c r="L752" s="39" t="s">
        <v>88</v>
      </c>
    </row>
    <row r="753" spans="1:12" ht="15" customHeight="1" x14ac:dyDescent="0.25">
      <c r="A753" s="36">
        <v>39538</v>
      </c>
      <c r="B753" s="26">
        <v>4734.5</v>
      </c>
      <c r="C753" s="26">
        <v>5101.3632500000003</v>
      </c>
      <c r="D753" s="24">
        <v>0</v>
      </c>
      <c r="E753" s="37">
        <v>35.14</v>
      </c>
      <c r="F753" s="37"/>
      <c r="G753" s="24">
        <v>0</v>
      </c>
      <c r="H753" s="38">
        <v>7.9379999999999997</v>
      </c>
      <c r="I753" s="38">
        <v>7.5808999999999997</v>
      </c>
      <c r="J753" s="24">
        <v>0</v>
      </c>
      <c r="K753" s="24">
        <v>0</v>
      </c>
      <c r="L753" s="39" t="s">
        <v>88</v>
      </c>
    </row>
    <row r="754" spans="1:12" ht="15" customHeight="1" x14ac:dyDescent="0.25">
      <c r="A754" s="40">
        <v>39539</v>
      </c>
      <c r="B754" s="31">
        <v>4739.55</v>
      </c>
      <c r="C754" s="31">
        <v>5104.2037499999997</v>
      </c>
      <c r="D754" s="29">
        <v>0</v>
      </c>
      <c r="E754" s="41">
        <v>35.1</v>
      </c>
      <c r="F754" s="41"/>
      <c r="G754" s="29">
        <v>0</v>
      </c>
      <c r="H754" s="42">
        <v>7.9379999999999997</v>
      </c>
      <c r="I754" s="42">
        <v>7.5839499999999997</v>
      </c>
      <c r="J754" s="29">
        <v>0</v>
      </c>
      <c r="K754" s="29">
        <v>0</v>
      </c>
      <c r="L754" s="39" t="s">
        <v>88</v>
      </c>
    </row>
    <row r="755" spans="1:12" ht="15" customHeight="1" x14ac:dyDescent="0.25">
      <c r="A755" s="36">
        <v>39540</v>
      </c>
      <c r="B755" s="26">
        <v>4754.2</v>
      </c>
      <c r="C755" s="26">
        <v>5107.2392499999996</v>
      </c>
      <c r="D755" s="24">
        <v>0</v>
      </c>
      <c r="E755" s="37">
        <v>33.619999999999997</v>
      </c>
      <c r="F755" s="37"/>
      <c r="G755" s="24">
        <v>0</v>
      </c>
      <c r="H755" s="38">
        <v>7.931</v>
      </c>
      <c r="I755" s="38">
        <v>7.5876999999999999</v>
      </c>
      <c r="J755" s="24">
        <v>0</v>
      </c>
      <c r="K755" s="24">
        <v>0</v>
      </c>
      <c r="L755" s="39" t="s">
        <v>88</v>
      </c>
    </row>
    <row r="756" spans="1:12" ht="15" customHeight="1" x14ac:dyDescent="0.25">
      <c r="A756" s="40">
        <v>39541</v>
      </c>
      <c r="B756" s="31">
        <v>4771.6000000000004</v>
      </c>
      <c r="C756" s="31">
        <v>5110.0257499999998</v>
      </c>
      <c r="D756" s="29">
        <v>0</v>
      </c>
      <c r="E756" s="41">
        <v>36.68</v>
      </c>
      <c r="F756" s="41">
        <v>34.750999999999998</v>
      </c>
      <c r="G756" s="29">
        <v>0</v>
      </c>
      <c r="H756" s="42">
        <v>7.8869999999999996</v>
      </c>
      <c r="I756" s="42">
        <v>7.59148333333333</v>
      </c>
      <c r="J756" s="29">
        <v>0</v>
      </c>
      <c r="K756" s="29">
        <v>0</v>
      </c>
      <c r="L756" s="39" t="s">
        <v>88</v>
      </c>
    </row>
    <row r="757" spans="1:12" ht="15" customHeight="1" x14ac:dyDescent="0.25">
      <c r="A757" s="36">
        <v>39542</v>
      </c>
      <c r="B757" s="26">
        <v>4647</v>
      </c>
      <c r="C757" s="26">
        <v>5112.0174999999999</v>
      </c>
      <c r="D757" s="24">
        <v>0</v>
      </c>
      <c r="E757" s="37">
        <v>36.93</v>
      </c>
      <c r="F757" s="37">
        <v>34.6935</v>
      </c>
      <c r="G757" s="24">
        <v>0</v>
      </c>
      <c r="H757" s="38">
        <v>7.9850000000000003</v>
      </c>
      <c r="I757" s="38">
        <v>7.5966833333333303</v>
      </c>
      <c r="J757" s="24">
        <v>0</v>
      </c>
      <c r="K757" s="24">
        <v>0</v>
      </c>
      <c r="L757" s="39" t="s">
        <v>88</v>
      </c>
    </row>
    <row r="758" spans="1:12" ht="15" customHeight="1" x14ac:dyDescent="0.25">
      <c r="A758" s="40">
        <v>39545</v>
      </c>
      <c r="B758" s="31">
        <v>4761.2</v>
      </c>
      <c r="C758" s="31">
        <v>5114.4865</v>
      </c>
      <c r="D758" s="29">
        <v>0</v>
      </c>
      <c r="E758" s="41">
        <v>30.99</v>
      </c>
      <c r="F758" s="41">
        <v>34.467500000000001</v>
      </c>
      <c r="G758" s="29">
        <v>1</v>
      </c>
      <c r="H758" s="42">
        <v>7.99</v>
      </c>
      <c r="I758" s="42">
        <v>7.6022833333333297</v>
      </c>
      <c r="J758" s="29">
        <v>0</v>
      </c>
      <c r="K758" s="29">
        <v>1</v>
      </c>
      <c r="L758" s="39" t="s">
        <v>88</v>
      </c>
    </row>
    <row r="759" spans="1:12" ht="15" customHeight="1" x14ac:dyDescent="0.25">
      <c r="A759" s="36">
        <v>39546</v>
      </c>
      <c r="B759" s="26">
        <v>4709.6499999999996</v>
      </c>
      <c r="C759" s="26">
        <v>5116.7745000000004</v>
      </c>
      <c r="D759" s="24">
        <v>0</v>
      </c>
      <c r="E759" s="37">
        <v>31.4</v>
      </c>
      <c r="F759" s="37">
        <v>34.277500000000003</v>
      </c>
      <c r="G759" s="24">
        <v>1</v>
      </c>
      <c r="H759" s="38">
        <v>7.9450000000000003</v>
      </c>
      <c r="I759" s="38">
        <v>7.6082666666666698</v>
      </c>
      <c r="J759" s="24">
        <v>0</v>
      </c>
      <c r="K759" s="24">
        <v>1</v>
      </c>
      <c r="L759" s="39" t="s">
        <v>88</v>
      </c>
    </row>
    <row r="760" spans="1:12" ht="15" customHeight="1" x14ac:dyDescent="0.25">
      <c r="A760" s="40">
        <v>39547</v>
      </c>
      <c r="B760" s="31">
        <v>4747.05</v>
      </c>
      <c r="C760" s="31">
        <v>5119.2127499999997</v>
      </c>
      <c r="D760" s="29">
        <v>0</v>
      </c>
      <c r="E760" s="41">
        <v>38.24</v>
      </c>
      <c r="F760" s="41">
        <v>34.560499999999998</v>
      </c>
      <c r="G760" s="29">
        <v>0</v>
      </c>
      <c r="H760" s="42">
        <v>7.9249999999999998</v>
      </c>
      <c r="I760" s="42">
        <v>7.6143000000000001</v>
      </c>
      <c r="J760" s="29">
        <v>0</v>
      </c>
      <c r="K760" s="29">
        <v>0</v>
      </c>
      <c r="L760" s="39" t="s">
        <v>88</v>
      </c>
    </row>
    <row r="761" spans="1:12" ht="15" customHeight="1" x14ac:dyDescent="0.25">
      <c r="A761" s="36">
        <v>39548</v>
      </c>
      <c r="B761" s="26">
        <v>4733</v>
      </c>
      <c r="C761" s="26">
        <v>5121.4492499999997</v>
      </c>
      <c r="D761" s="24">
        <v>0</v>
      </c>
      <c r="E761" s="37">
        <v>30.52</v>
      </c>
      <c r="F761" s="37">
        <v>34.451999999999998</v>
      </c>
      <c r="G761" s="24">
        <v>1</v>
      </c>
      <c r="H761" s="38">
        <v>7.9640000000000004</v>
      </c>
      <c r="I761" s="38">
        <v>7.6212999999999997</v>
      </c>
      <c r="J761" s="24">
        <v>0</v>
      </c>
      <c r="K761" s="24">
        <v>1</v>
      </c>
      <c r="L761" s="39" t="s">
        <v>88</v>
      </c>
    </row>
    <row r="762" spans="1:12" ht="15" customHeight="1" x14ac:dyDescent="0.25">
      <c r="A762" s="40">
        <v>39549</v>
      </c>
      <c r="B762" s="31">
        <v>4777.8</v>
      </c>
      <c r="C762" s="31">
        <v>5124.0185000000001</v>
      </c>
      <c r="D762" s="29">
        <v>0</v>
      </c>
      <c r="E762" s="41">
        <v>33.83</v>
      </c>
      <c r="F762" s="41">
        <v>34.525500000000001</v>
      </c>
      <c r="G762" s="29">
        <v>1</v>
      </c>
      <c r="H762" s="42">
        <v>8.0340000000000007</v>
      </c>
      <c r="I762" s="42">
        <v>7.6292666666666697</v>
      </c>
      <c r="J762" s="29">
        <v>0</v>
      </c>
      <c r="K762" s="29">
        <v>1</v>
      </c>
      <c r="L762" s="39" t="s">
        <v>88</v>
      </c>
    </row>
    <row r="763" spans="1:12" ht="15" customHeight="1" x14ac:dyDescent="0.25">
      <c r="A763" s="36">
        <v>39553</v>
      </c>
      <c r="B763" s="26">
        <v>4879.6499999999996</v>
      </c>
      <c r="C763" s="26">
        <v>5127.0067499999996</v>
      </c>
      <c r="D763" s="24">
        <v>0</v>
      </c>
      <c r="E763" s="37">
        <v>30.23</v>
      </c>
      <c r="F763" s="37">
        <v>34.329500000000003</v>
      </c>
      <c r="G763" s="24">
        <v>1</v>
      </c>
      <c r="H763" s="38">
        <v>8.0180000000000007</v>
      </c>
      <c r="I763" s="38">
        <v>7.6368499999999999</v>
      </c>
      <c r="J763" s="24">
        <v>0</v>
      </c>
      <c r="K763" s="24">
        <v>1</v>
      </c>
      <c r="L763" s="39" t="s">
        <v>88</v>
      </c>
    </row>
    <row r="764" spans="1:12" ht="15" customHeight="1" x14ac:dyDescent="0.25">
      <c r="A764" s="40">
        <v>39554</v>
      </c>
      <c r="B764" s="31">
        <v>4887.3</v>
      </c>
      <c r="C764" s="31">
        <v>5129.8517499999998</v>
      </c>
      <c r="D764" s="29">
        <v>0</v>
      </c>
      <c r="E764" s="41">
        <v>27.94</v>
      </c>
      <c r="F764" s="41">
        <v>34.170999999999999</v>
      </c>
      <c r="G764" s="29">
        <v>1</v>
      </c>
      <c r="H764" s="42">
        <v>8.08</v>
      </c>
      <c r="I764" s="42">
        <v>7.6456166666666698</v>
      </c>
      <c r="J764" s="29">
        <v>0</v>
      </c>
      <c r="K764" s="29">
        <v>1</v>
      </c>
      <c r="L764" s="39" t="s">
        <v>88</v>
      </c>
    </row>
    <row r="765" spans="1:12" ht="15" customHeight="1" x14ac:dyDescent="0.25">
      <c r="A765" s="36">
        <v>39555</v>
      </c>
      <c r="B765" s="26">
        <v>4958.3999999999996</v>
      </c>
      <c r="C765" s="26">
        <v>5133.0749999999998</v>
      </c>
      <c r="D765" s="24">
        <v>0</v>
      </c>
      <c r="E765" s="37">
        <v>27.1</v>
      </c>
      <c r="F765" s="37">
        <v>33.854500000000002</v>
      </c>
      <c r="G765" s="24">
        <v>1</v>
      </c>
      <c r="H765" s="38">
        <v>8.1180000000000003</v>
      </c>
      <c r="I765" s="38">
        <v>7.65506666666667</v>
      </c>
      <c r="J765" s="24">
        <v>0</v>
      </c>
      <c r="K765" s="24">
        <v>1</v>
      </c>
      <c r="L765" s="39" t="s">
        <v>88</v>
      </c>
    </row>
    <row r="766" spans="1:12" ht="15" customHeight="1" x14ac:dyDescent="0.25">
      <c r="A766" s="40">
        <v>39559</v>
      </c>
      <c r="B766" s="31">
        <v>5037</v>
      </c>
      <c r="C766" s="31">
        <v>5136.4722499999998</v>
      </c>
      <c r="D766" s="29">
        <v>0</v>
      </c>
      <c r="E766" s="41">
        <v>27.1</v>
      </c>
      <c r="F766" s="41">
        <v>33.317500000000003</v>
      </c>
      <c r="G766" s="29">
        <v>1</v>
      </c>
      <c r="H766" s="42">
        <v>8.1780000000000008</v>
      </c>
      <c r="I766" s="42">
        <v>7.6657000000000002</v>
      </c>
      <c r="J766" s="29">
        <v>0</v>
      </c>
      <c r="K766" s="29">
        <v>1</v>
      </c>
      <c r="L766" s="39" t="s">
        <v>88</v>
      </c>
    </row>
    <row r="767" spans="1:12" ht="15" customHeight="1" x14ac:dyDescent="0.25">
      <c r="A767" s="36">
        <v>39560</v>
      </c>
      <c r="B767" s="26">
        <v>5049.3</v>
      </c>
      <c r="C767" s="26">
        <v>5139.9222499999996</v>
      </c>
      <c r="D767" s="24">
        <v>0</v>
      </c>
      <c r="E767" s="37">
        <v>39.619999999999997</v>
      </c>
      <c r="F767" s="37">
        <v>33.524000000000001</v>
      </c>
      <c r="G767" s="24">
        <v>0</v>
      </c>
      <c r="H767" s="38">
        <v>8.1649999999999991</v>
      </c>
      <c r="I767" s="38">
        <v>7.6773333333333298</v>
      </c>
      <c r="J767" s="24">
        <v>0</v>
      </c>
      <c r="K767" s="24">
        <v>0</v>
      </c>
      <c r="L767" s="39" t="s">
        <v>88</v>
      </c>
    </row>
    <row r="768" spans="1:12" ht="15" customHeight="1" x14ac:dyDescent="0.25">
      <c r="A768" s="40">
        <v>39561</v>
      </c>
      <c r="B768" s="31">
        <v>5022.8</v>
      </c>
      <c r="C768" s="31">
        <v>5143.2664999999997</v>
      </c>
      <c r="D768" s="29">
        <v>0</v>
      </c>
      <c r="E768" s="41">
        <v>32.369999999999997</v>
      </c>
      <c r="F768" s="41">
        <v>33.381999999999998</v>
      </c>
      <c r="G768" s="29">
        <v>1</v>
      </c>
      <c r="H768" s="42">
        <v>8.1859999999999999</v>
      </c>
      <c r="I768" s="42">
        <v>7.6906833333333298</v>
      </c>
      <c r="J768" s="29">
        <v>0</v>
      </c>
      <c r="K768" s="29">
        <v>1</v>
      </c>
      <c r="L768" s="39" t="s">
        <v>88</v>
      </c>
    </row>
    <row r="769" spans="1:12" ht="15" customHeight="1" x14ac:dyDescent="0.25">
      <c r="A769" s="36">
        <v>39562</v>
      </c>
      <c r="B769" s="26">
        <v>4999.8500000000004</v>
      </c>
      <c r="C769" s="26">
        <v>5146.3415000000005</v>
      </c>
      <c r="D769" s="24">
        <v>0</v>
      </c>
      <c r="E769" s="37">
        <v>28.73</v>
      </c>
      <c r="F769" s="37">
        <v>33.153500000000001</v>
      </c>
      <c r="G769" s="24">
        <v>1</v>
      </c>
      <c r="H769" s="38">
        <v>8.1940000000000008</v>
      </c>
      <c r="I769" s="38">
        <v>7.7042666666666699</v>
      </c>
      <c r="J769" s="24">
        <v>0</v>
      </c>
      <c r="K769" s="24">
        <v>1</v>
      </c>
      <c r="L769" s="39" t="s">
        <v>88</v>
      </c>
    </row>
    <row r="770" spans="1:12" ht="15" customHeight="1" x14ac:dyDescent="0.25">
      <c r="A770" s="40">
        <v>39563</v>
      </c>
      <c r="B770" s="31">
        <v>5111.7</v>
      </c>
      <c r="C770" s="31">
        <v>5149.8029999999999</v>
      </c>
      <c r="D770" s="29">
        <v>0</v>
      </c>
      <c r="E770" s="41">
        <v>27.4</v>
      </c>
      <c r="F770" s="41">
        <v>32.664499999999997</v>
      </c>
      <c r="G770" s="29">
        <v>1</v>
      </c>
      <c r="H770" s="42">
        <v>8.1750000000000007</v>
      </c>
      <c r="I770" s="42">
        <v>7.7166666666666703</v>
      </c>
      <c r="J770" s="29">
        <v>0</v>
      </c>
      <c r="K770" s="29">
        <v>1</v>
      </c>
      <c r="L770" s="39" t="s">
        <v>88</v>
      </c>
    </row>
    <row r="771" spans="1:12" ht="15" customHeight="1" x14ac:dyDescent="0.25">
      <c r="A771" s="36">
        <v>39566</v>
      </c>
      <c r="B771" s="26">
        <v>5089.6499999999996</v>
      </c>
      <c r="C771" s="26">
        <v>5153.2209999999995</v>
      </c>
      <c r="D771" s="24">
        <v>0</v>
      </c>
      <c r="E771" s="37">
        <v>27.62</v>
      </c>
      <c r="F771" s="37">
        <v>32.1815</v>
      </c>
      <c r="G771" s="24">
        <v>1</v>
      </c>
      <c r="H771" s="38">
        <v>8.141</v>
      </c>
      <c r="I771" s="38">
        <v>7.7283833333333298</v>
      </c>
      <c r="J771" s="24">
        <v>0</v>
      </c>
      <c r="K771" s="24">
        <v>1</v>
      </c>
      <c r="L771" s="39" t="s">
        <v>88</v>
      </c>
    </row>
    <row r="772" spans="1:12" ht="15" customHeight="1" x14ac:dyDescent="0.25">
      <c r="A772" s="40">
        <v>39567</v>
      </c>
      <c r="B772" s="31">
        <v>5195.5</v>
      </c>
      <c r="C772" s="31">
        <v>5157.2627499999999</v>
      </c>
      <c r="D772" s="29">
        <v>1</v>
      </c>
      <c r="E772" s="41">
        <v>26.16</v>
      </c>
      <c r="F772" s="41">
        <v>31.835999999999999</v>
      </c>
      <c r="G772" s="29">
        <v>1</v>
      </c>
      <c r="H772" s="42">
        <v>8.0039999999999996</v>
      </c>
      <c r="I772" s="42">
        <v>7.7360833333333296</v>
      </c>
      <c r="J772" s="29">
        <v>0</v>
      </c>
      <c r="K772" s="29">
        <v>2</v>
      </c>
      <c r="L772" s="43" t="s">
        <v>89</v>
      </c>
    </row>
    <row r="773" spans="1:12" ht="15" customHeight="1" x14ac:dyDescent="0.25">
      <c r="A773" s="36">
        <v>39568</v>
      </c>
      <c r="B773" s="26">
        <v>5165.8999999999996</v>
      </c>
      <c r="C773" s="26">
        <v>5160.8615</v>
      </c>
      <c r="D773" s="24">
        <v>1</v>
      </c>
      <c r="E773" s="37">
        <v>26.16</v>
      </c>
      <c r="F773" s="37">
        <v>31.387</v>
      </c>
      <c r="G773" s="24">
        <v>1</v>
      </c>
      <c r="H773" s="38">
        <v>7.9560000000000004</v>
      </c>
      <c r="I773" s="38">
        <v>7.7427000000000001</v>
      </c>
      <c r="J773" s="24">
        <v>0</v>
      </c>
      <c r="K773" s="24">
        <v>2</v>
      </c>
      <c r="L773" s="43" t="s">
        <v>89</v>
      </c>
    </row>
    <row r="774" spans="1:12" ht="15" customHeight="1" x14ac:dyDescent="0.25">
      <c r="A774" s="40">
        <v>39570</v>
      </c>
      <c r="B774" s="31">
        <v>5228.2</v>
      </c>
      <c r="C774" s="31">
        <v>5164.4797500000004</v>
      </c>
      <c r="D774" s="29">
        <v>1</v>
      </c>
      <c r="E774" s="41">
        <v>24.21</v>
      </c>
      <c r="F774" s="41">
        <v>30.842500000000001</v>
      </c>
      <c r="G774" s="29">
        <v>1</v>
      </c>
      <c r="H774" s="42">
        <v>7.9029999999999996</v>
      </c>
      <c r="I774" s="42">
        <v>7.7489333333333299</v>
      </c>
      <c r="J774" s="29">
        <v>0</v>
      </c>
      <c r="K774" s="29">
        <v>2</v>
      </c>
      <c r="L774" s="43" t="s">
        <v>89</v>
      </c>
    </row>
    <row r="775" spans="1:12" ht="15" customHeight="1" x14ac:dyDescent="0.25">
      <c r="A775" s="36">
        <v>39573</v>
      </c>
      <c r="B775" s="26">
        <v>5192.25</v>
      </c>
      <c r="C775" s="26">
        <v>5167.8802500000002</v>
      </c>
      <c r="D775" s="24">
        <v>1</v>
      </c>
      <c r="E775" s="37">
        <v>25.07</v>
      </c>
      <c r="F775" s="37">
        <v>30.414999999999999</v>
      </c>
      <c r="G775" s="24">
        <v>1</v>
      </c>
      <c r="H775" s="38">
        <v>7.8760000000000003</v>
      </c>
      <c r="I775" s="38">
        <v>7.7554166666666697</v>
      </c>
      <c r="J775" s="24">
        <v>0</v>
      </c>
      <c r="K775" s="24">
        <v>2</v>
      </c>
      <c r="L775" s="43" t="s">
        <v>89</v>
      </c>
    </row>
    <row r="776" spans="1:12" ht="15" customHeight="1" x14ac:dyDescent="0.25">
      <c r="A776" s="40">
        <v>39574</v>
      </c>
      <c r="B776" s="31">
        <v>5144.6499999999996</v>
      </c>
      <c r="C776" s="31">
        <v>5171.1197499999998</v>
      </c>
      <c r="D776" s="29">
        <v>0</v>
      </c>
      <c r="E776" s="41">
        <v>24.91</v>
      </c>
      <c r="F776" s="41">
        <v>29.826499999999999</v>
      </c>
      <c r="G776" s="29">
        <v>1</v>
      </c>
      <c r="H776" s="42">
        <v>7.89</v>
      </c>
      <c r="I776" s="42">
        <v>7.7616666666666703</v>
      </c>
      <c r="J776" s="29">
        <v>0</v>
      </c>
      <c r="K776" s="29">
        <v>1</v>
      </c>
      <c r="L776" s="39" t="s">
        <v>88</v>
      </c>
    </row>
    <row r="777" spans="1:12" ht="15" customHeight="1" x14ac:dyDescent="0.25">
      <c r="A777" s="36">
        <v>39575</v>
      </c>
      <c r="B777" s="26">
        <v>5135.5</v>
      </c>
      <c r="C777" s="26">
        <v>5174.2995000000001</v>
      </c>
      <c r="D777" s="24">
        <v>0</v>
      </c>
      <c r="E777" s="37">
        <v>25.06</v>
      </c>
      <c r="F777" s="37">
        <v>29.233000000000001</v>
      </c>
      <c r="G777" s="24">
        <v>1</v>
      </c>
      <c r="H777" s="38">
        <v>7.9249999999999998</v>
      </c>
      <c r="I777" s="38">
        <v>7.7684499999999996</v>
      </c>
      <c r="J777" s="24">
        <v>0</v>
      </c>
      <c r="K777" s="24">
        <v>1</v>
      </c>
      <c r="L777" s="39" t="s">
        <v>88</v>
      </c>
    </row>
    <row r="778" spans="1:12" ht="15" customHeight="1" x14ac:dyDescent="0.25">
      <c r="A778" s="40">
        <v>39576</v>
      </c>
      <c r="B778" s="31">
        <v>5081.7</v>
      </c>
      <c r="C778" s="31">
        <v>5176.8975</v>
      </c>
      <c r="D778" s="29">
        <v>0</v>
      </c>
      <c r="E778" s="41">
        <v>25.94</v>
      </c>
      <c r="F778" s="41">
        <v>28.980499999999999</v>
      </c>
      <c r="G778" s="29">
        <v>1</v>
      </c>
      <c r="H778" s="42">
        <v>7.944</v>
      </c>
      <c r="I778" s="42">
        <v>7.7760499999999997</v>
      </c>
      <c r="J778" s="29">
        <v>0</v>
      </c>
      <c r="K778" s="29">
        <v>1</v>
      </c>
      <c r="L778" s="39" t="s">
        <v>88</v>
      </c>
    </row>
    <row r="779" spans="1:12" ht="15" customHeight="1" x14ac:dyDescent="0.25">
      <c r="A779" s="36">
        <v>39577</v>
      </c>
      <c r="B779" s="26">
        <v>4982.6000000000004</v>
      </c>
      <c r="C779" s="26">
        <v>5178.9802499999996</v>
      </c>
      <c r="D779" s="24">
        <v>0</v>
      </c>
      <c r="E779" s="37">
        <v>27.53</v>
      </c>
      <c r="F779" s="37">
        <v>28.786999999999999</v>
      </c>
      <c r="G779" s="24">
        <v>1</v>
      </c>
      <c r="H779" s="38">
        <v>7.9169999999999998</v>
      </c>
      <c r="I779" s="38">
        <v>7.7834500000000002</v>
      </c>
      <c r="J779" s="24">
        <v>0</v>
      </c>
      <c r="K779" s="24">
        <v>1</v>
      </c>
      <c r="L779" s="39" t="s">
        <v>88</v>
      </c>
    </row>
    <row r="780" spans="1:12" ht="15" customHeight="1" x14ac:dyDescent="0.25">
      <c r="A780" s="40">
        <v>39580</v>
      </c>
      <c r="B780" s="31">
        <v>5012.6499999999996</v>
      </c>
      <c r="C780" s="31">
        <v>5180.9467500000001</v>
      </c>
      <c r="D780" s="29">
        <v>0</v>
      </c>
      <c r="E780" s="41">
        <v>31.5</v>
      </c>
      <c r="F780" s="41">
        <v>28.45</v>
      </c>
      <c r="G780" s="29">
        <v>0</v>
      </c>
      <c r="H780" s="42">
        <v>7.8970000000000002</v>
      </c>
      <c r="I780" s="42">
        <v>7.7905666666666704</v>
      </c>
      <c r="J780" s="29">
        <v>0</v>
      </c>
      <c r="K780" s="29">
        <v>0</v>
      </c>
      <c r="L780" s="39" t="s">
        <v>88</v>
      </c>
    </row>
    <row r="781" spans="1:12" ht="15" customHeight="1" x14ac:dyDescent="0.25">
      <c r="A781" s="36">
        <v>39581</v>
      </c>
      <c r="B781" s="26">
        <v>4957.8</v>
      </c>
      <c r="C781" s="26">
        <v>5182.6319999999996</v>
      </c>
      <c r="D781" s="24">
        <v>0</v>
      </c>
      <c r="E781" s="37">
        <v>33.43</v>
      </c>
      <c r="F781" s="37">
        <v>28.595500000000001</v>
      </c>
      <c r="G781" s="24">
        <v>0</v>
      </c>
      <c r="H781" s="38">
        <v>7.9139999999999997</v>
      </c>
      <c r="I781" s="38">
        <v>7.7984833333333299</v>
      </c>
      <c r="J781" s="24">
        <v>0</v>
      </c>
      <c r="K781" s="24">
        <v>0</v>
      </c>
      <c r="L781" s="39" t="s">
        <v>88</v>
      </c>
    </row>
    <row r="782" spans="1:12" ht="15" customHeight="1" x14ac:dyDescent="0.25">
      <c r="A782" s="40">
        <v>39582</v>
      </c>
      <c r="B782" s="31">
        <v>5011.75</v>
      </c>
      <c r="C782" s="31">
        <v>5184.7472500000003</v>
      </c>
      <c r="D782" s="29">
        <v>0</v>
      </c>
      <c r="E782" s="41">
        <v>29.22</v>
      </c>
      <c r="F782" s="41">
        <v>28.364999999999998</v>
      </c>
      <c r="G782" s="29">
        <v>0</v>
      </c>
      <c r="H782" s="42">
        <v>7.9379999999999997</v>
      </c>
      <c r="I782" s="42">
        <v>7.8065666666666704</v>
      </c>
      <c r="J782" s="29">
        <v>0</v>
      </c>
      <c r="K782" s="29">
        <v>0</v>
      </c>
      <c r="L782" s="39" t="s">
        <v>88</v>
      </c>
    </row>
    <row r="783" spans="1:12" ht="15" customHeight="1" x14ac:dyDescent="0.25">
      <c r="A783" s="36">
        <v>39583</v>
      </c>
      <c r="B783" s="26">
        <v>5115.25</v>
      </c>
      <c r="C783" s="26">
        <v>5187.2245000000003</v>
      </c>
      <c r="D783" s="24">
        <v>0</v>
      </c>
      <c r="E783" s="37">
        <v>29.02</v>
      </c>
      <c r="F783" s="37">
        <v>28.304500000000001</v>
      </c>
      <c r="G783" s="24">
        <v>0</v>
      </c>
      <c r="H783" s="38">
        <v>7.98</v>
      </c>
      <c r="I783" s="38">
        <v>7.8153166666666696</v>
      </c>
      <c r="J783" s="24">
        <v>0</v>
      </c>
      <c r="K783" s="24">
        <v>0</v>
      </c>
      <c r="L783" s="39" t="s">
        <v>88</v>
      </c>
    </row>
    <row r="784" spans="1:12" ht="15" customHeight="1" x14ac:dyDescent="0.25">
      <c r="A784" s="40">
        <v>39584</v>
      </c>
      <c r="B784" s="31">
        <v>5157.7</v>
      </c>
      <c r="C784" s="31">
        <v>5190.7870000000003</v>
      </c>
      <c r="D784" s="29">
        <v>0</v>
      </c>
      <c r="E784" s="41">
        <v>23.25</v>
      </c>
      <c r="F784" s="41">
        <v>28.07</v>
      </c>
      <c r="G784" s="29">
        <v>1</v>
      </c>
      <c r="H784" s="42">
        <v>8.0109999999999992</v>
      </c>
      <c r="I784" s="42">
        <v>7.8244333333333298</v>
      </c>
      <c r="J784" s="29">
        <v>0</v>
      </c>
      <c r="K784" s="29">
        <v>1</v>
      </c>
      <c r="L784" s="39" t="s">
        <v>88</v>
      </c>
    </row>
    <row r="785" spans="1:12" ht="15" customHeight="1" x14ac:dyDescent="0.25">
      <c r="A785" s="36">
        <v>39588</v>
      </c>
      <c r="B785" s="26">
        <v>5104.95</v>
      </c>
      <c r="C785" s="26">
        <v>5194.1115</v>
      </c>
      <c r="D785" s="24">
        <v>0</v>
      </c>
      <c r="E785" s="37">
        <v>24.99</v>
      </c>
      <c r="F785" s="37">
        <v>27.964500000000001</v>
      </c>
      <c r="G785" s="24">
        <v>1</v>
      </c>
      <c r="H785" s="38">
        <v>8.0030000000000001</v>
      </c>
      <c r="I785" s="38">
        <v>7.8327666666666698</v>
      </c>
      <c r="J785" s="24">
        <v>0</v>
      </c>
      <c r="K785" s="24">
        <v>1</v>
      </c>
      <c r="L785" s="39" t="s">
        <v>88</v>
      </c>
    </row>
    <row r="786" spans="1:12" ht="15" customHeight="1" x14ac:dyDescent="0.25">
      <c r="A786" s="40">
        <v>39589</v>
      </c>
      <c r="B786" s="31">
        <v>5117.6499999999996</v>
      </c>
      <c r="C786" s="31">
        <v>5197.0555000000004</v>
      </c>
      <c r="D786" s="29">
        <v>0</v>
      </c>
      <c r="E786" s="41">
        <v>27.86</v>
      </c>
      <c r="F786" s="41">
        <v>28.002500000000001</v>
      </c>
      <c r="G786" s="29">
        <v>1</v>
      </c>
      <c r="H786" s="42">
        <v>8.0579999999999998</v>
      </c>
      <c r="I786" s="42">
        <v>7.8413500000000003</v>
      </c>
      <c r="J786" s="29">
        <v>0</v>
      </c>
      <c r="K786" s="29">
        <v>1</v>
      </c>
      <c r="L786" s="39" t="s">
        <v>88</v>
      </c>
    </row>
    <row r="787" spans="1:12" ht="15" customHeight="1" x14ac:dyDescent="0.25">
      <c r="A787" s="36">
        <v>39590</v>
      </c>
      <c r="B787" s="26">
        <v>5025.45</v>
      </c>
      <c r="C787" s="26">
        <v>5200.4534999999996</v>
      </c>
      <c r="D787" s="24">
        <v>0</v>
      </c>
      <c r="E787" s="37">
        <v>34.86</v>
      </c>
      <c r="F787" s="37">
        <v>27.764500000000002</v>
      </c>
      <c r="G787" s="24">
        <v>0</v>
      </c>
      <c r="H787" s="38">
        <v>8.1129999999999995</v>
      </c>
      <c r="I787" s="38">
        <v>7.8505333333333303</v>
      </c>
      <c r="J787" s="24">
        <v>0</v>
      </c>
      <c r="K787" s="24">
        <v>0</v>
      </c>
      <c r="L787" s="39" t="s">
        <v>88</v>
      </c>
    </row>
    <row r="788" spans="1:12" ht="15" customHeight="1" x14ac:dyDescent="0.25">
      <c r="A788" s="40">
        <v>39591</v>
      </c>
      <c r="B788" s="31">
        <v>4946.55</v>
      </c>
      <c r="C788" s="31">
        <v>5203.4044999999996</v>
      </c>
      <c r="D788" s="29">
        <v>0</v>
      </c>
      <c r="E788" s="41">
        <v>34.03</v>
      </c>
      <c r="F788" s="41">
        <v>27.8475</v>
      </c>
      <c r="G788" s="29">
        <v>0</v>
      </c>
      <c r="H788" s="42">
        <v>8.0879999999999992</v>
      </c>
      <c r="I788" s="42">
        <v>7.8579166666666698</v>
      </c>
      <c r="J788" s="29">
        <v>0</v>
      </c>
      <c r="K788" s="29">
        <v>0</v>
      </c>
      <c r="L788" s="39" t="s">
        <v>88</v>
      </c>
    </row>
    <row r="789" spans="1:12" ht="15" customHeight="1" x14ac:dyDescent="0.25">
      <c r="A789" s="36">
        <v>39594</v>
      </c>
      <c r="B789" s="26">
        <v>4875.05</v>
      </c>
      <c r="C789" s="26">
        <v>5205.7719999999999</v>
      </c>
      <c r="D789" s="24">
        <v>0</v>
      </c>
      <c r="E789" s="37">
        <v>33.01</v>
      </c>
      <c r="F789" s="37">
        <v>28.061499999999999</v>
      </c>
      <c r="G789" s="24">
        <v>0</v>
      </c>
      <c r="H789" s="38">
        <v>8.1140000000000008</v>
      </c>
      <c r="I789" s="38">
        <v>7.8667666666666696</v>
      </c>
      <c r="J789" s="24">
        <v>0</v>
      </c>
      <c r="K789" s="24">
        <v>0</v>
      </c>
      <c r="L789" s="39" t="s">
        <v>88</v>
      </c>
    </row>
    <row r="790" spans="1:12" ht="15" customHeight="1" x14ac:dyDescent="0.25">
      <c r="A790" s="40">
        <v>39595</v>
      </c>
      <c r="B790" s="31">
        <v>4859.8</v>
      </c>
      <c r="C790" s="31">
        <v>5208.3734999999997</v>
      </c>
      <c r="D790" s="29">
        <v>0</v>
      </c>
      <c r="E790" s="41">
        <v>28.59</v>
      </c>
      <c r="F790" s="41">
        <v>28.120999999999999</v>
      </c>
      <c r="G790" s="29">
        <v>0</v>
      </c>
      <c r="H790" s="42">
        <v>8.1189999999999998</v>
      </c>
      <c r="I790" s="42">
        <v>7.8741000000000003</v>
      </c>
      <c r="J790" s="29">
        <v>0</v>
      </c>
      <c r="K790" s="29">
        <v>0</v>
      </c>
      <c r="L790" s="39" t="s">
        <v>88</v>
      </c>
    </row>
    <row r="791" spans="1:12" ht="15" customHeight="1" x14ac:dyDescent="0.25">
      <c r="A791" s="36">
        <v>39596</v>
      </c>
      <c r="B791" s="26">
        <v>4918.3500000000004</v>
      </c>
      <c r="C791" s="26">
        <v>5211.1835000000001</v>
      </c>
      <c r="D791" s="24">
        <v>0</v>
      </c>
      <c r="E791" s="37">
        <v>32.630000000000003</v>
      </c>
      <c r="F791" s="37">
        <v>28.371500000000001</v>
      </c>
      <c r="G791" s="24">
        <v>0</v>
      </c>
      <c r="H791" s="38">
        <v>8.06</v>
      </c>
      <c r="I791" s="38">
        <v>7.8811</v>
      </c>
      <c r="J791" s="24">
        <v>0</v>
      </c>
      <c r="K791" s="24">
        <v>0</v>
      </c>
      <c r="L791" s="39" t="s">
        <v>88</v>
      </c>
    </row>
    <row r="792" spans="1:12" ht="15" customHeight="1" x14ac:dyDescent="0.25">
      <c r="A792" s="40">
        <v>39597</v>
      </c>
      <c r="B792" s="31">
        <v>4835.3</v>
      </c>
      <c r="C792" s="31">
        <v>5213.0495000000001</v>
      </c>
      <c r="D792" s="29">
        <v>0</v>
      </c>
      <c r="E792" s="41">
        <v>28.08</v>
      </c>
      <c r="F792" s="41">
        <v>28.467500000000001</v>
      </c>
      <c r="G792" s="29">
        <v>1</v>
      </c>
      <c r="H792" s="42">
        <v>8.1039999999999992</v>
      </c>
      <c r="I792" s="42">
        <v>7.8889833333333304</v>
      </c>
      <c r="J792" s="29">
        <v>0</v>
      </c>
      <c r="K792" s="29">
        <v>1</v>
      </c>
      <c r="L792" s="39" t="s">
        <v>88</v>
      </c>
    </row>
    <row r="793" spans="1:12" ht="15" customHeight="1" x14ac:dyDescent="0.25">
      <c r="A793" s="36">
        <v>39598</v>
      </c>
      <c r="B793" s="26">
        <v>4870.1000000000004</v>
      </c>
      <c r="C793" s="26">
        <v>5215.384</v>
      </c>
      <c r="D793" s="24">
        <v>0</v>
      </c>
      <c r="E793" s="37">
        <v>26.68</v>
      </c>
      <c r="F793" s="37">
        <v>28.493500000000001</v>
      </c>
      <c r="G793" s="24">
        <v>1</v>
      </c>
      <c r="H793" s="38">
        <v>8.1010000000000009</v>
      </c>
      <c r="I793" s="38">
        <v>7.8968499999999997</v>
      </c>
      <c r="J793" s="24">
        <v>0</v>
      </c>
      <c r="K793" s="24">
        <v>1</v>
      </c>
      <c r="L793" s="39" t="s">
        <v>88</v>
      </c>
    </row>
    <row r="794" spans="1:12" ht="15" customHeight="1" x14ac:dyDescent="0.25">
      <c r="A794" s="40">
        <v>39601</v>
      </c>
      <c r="B794" s="31">
        <v>4739.6000000000004</v>
      </c>
      <c r="C794" s="31">
        <v>5217.41525</v>
      </c>
      <c r="D794" s="29">
        <v>0</v>
      </c>
      <c r="E794" s="41">
        <v>29.49</v>
      </c>
      <c r="F794" s="41">
        <v>28.7575</v>
      </c>
      <c r="G794" s="29">
        <v>0</v>
      </c>
      <c r="H794" s="42">
        <v>8.0850000000000009</v>
      </c>
      <c r="I794" s="42">
        <v>7.9048999999999996</v>
      </c>
      <c r="J794" s="29">
        <v>0</v>
      </c>
      <c r="K794" s="29">
        <v>0</v>
      </c>
      <c r="L794" s="39" t="s">
        <v>88</v>
      </c>
    </row>
    <row r="795" spans="1:12" ht="15" customHeight="1" x14ac:dyDescent="0.25">
      <c r="A795" s="36">
        <v>39602</v>
      </c>
      <c r="B795" s="26">
        <v>4715.8999999999996</v>
      </c>
      <c r="C795" s="26">
        <v>5219.1265000000003</v>
      </c>
      <c r="D795" s="24">
        <v>0</v>
      </c>
      <c r="E795" s="37">
        <v>28.49</v>
      </c>
      <c r="F795" s="37">
        <v>28.9285</v>
      </c>
      <c r="G795" s="24">
        <v>1</v>
      </c>
      <c r="H795" s="38">
        <v>8.1270000000000007</v>
      </c>
      <c r="I795" s="38">
        <v>7.91421666666667</v>
      </c>
      <c r="J795" s="24">
        <v>0</v>
      </c>
      <c r="K795" s="24">
        <v>1</v>
      </c>
      <c r="L795" s="39" t="s">
        <v>88</v>
      </c>
    </row>
    <row r="796" spans="1:12" ht="15" customHeight="1" x14ac:dyDescent="0.25">
      <c r="A796" s="40">
        <v>39603</v>
      </c>
      <c r="B796" s="31">
        <v>4585.6000000000004</v>
      </c>
      <c r="C796" s="31">
        <v>5220.2034999999996</v>
      </c>
      <c r="D796" s="29">
        <v>0</v>
      </c>
      <c r="E796" s="41">
        <v>29.82</v>
      </c>
      <c r="F796" s="41">
        <v>29.173999999999999</v>
      </c>
      <c r="G796" s="29">
        <v>0</v>
      </c>
      <c r="H796" s="42">
        <v>8.141</v>
      </c>
      <c r="I796" s="42">
        <v>7.9245000000000001</v>
      </c>
      <c r="J796" s="29">
        <v>0</v>
      </c>
      <c r="K796" s="29">
        <v>0</v>
      </c>
      <c r="L796" s="39" t="s">
        <v>88</v>
      </c>
    </row>
    <row r="797" spans="1:12" ht="15" customHeight="1" x14ac:dyDescent="0.25">
      <c r="A797" s="36">
        <v>39604</v>
      </c>
      <c r="B797" s="26">
        <v>4676.95</v>
      </c>
      <c r="C797" s="26">
        <v>5222.6952499999998</v>
      </c>
      <c r="D797" s="24">
        <v>0</v>
      </c>
      <c r="E797" s="37">
        <v>30.32</v>
      </c>
      <c r="F797" s="37">
        <v>29.437000000000001</v>
      </c>
      <c r="G797" s="24">
        <v>0</v>
      </c>
      <c r="H797" s="38">
        <v>8.1850000000000005</v>
      </c>
      <c r="I797" s="38">
        <v>7.9345499999999998</v>
      </c>
      <c r="J797" s="24">
        <v>0</v>
      </c>
      <c r="K797" s="24">
        <v>0</v>
      </c>
      <c r="L797" s="39" t="s">
        <v>88</v>
      </c>
    </row>
    <row r="798" spans="1:12" ht="15" customHeight="1" x14ac:dyDescent="0.25">
      <c r="A798" s="40">
        <v>39605</v>
      </c>
      <c r="B798" s="31">
        <v>4627.8</v>
      </c>
      <c r="C798" s="31">
        <v>5225.2939999999999</v>
      </c>
      <c r="D798" s="29">
        <v>0</v>
      </c>
      <c r="E798" s="41">
        <v>30.32</v>
      </c>
      <c r="F798" s="41">
        <v>29.655999999999999</v>
      </c>
      <c r="G798" s="29">
        <v>0</v>
      </c>
      <c r="H798" s="42">
        <v>8.2379999999999995</v>
      </c>
      <c r="I798" s="42">
        <v>7.9459999999999997</v>
      </c>
      <c r="J798" s="29">
        <v>0</v>
      </c>
      <c r="K798" s="29">
        <v>0</v>
      </c>
      <c r="L798" s="39" t="s">
        <v>88</v>
      </c>
    </row>
    <row r="799" spans="1:12" ht="15" customHeight="1" x14ac:dyDescent="0.25">
      <c r="A799" s="36">
        <v>39608</v>
      </c>
      <c r="B799" s="26">
        <v>4500.95</v>
      </c>
      <c r="C799" s="26">
        <v>5226.7534999999998</v>
      </c>
      <c r="D799" s="24">
        <v>0</v>
      </c>
      <c r="E799" s="37">
        <v>32.43</v>
      </c>
      <c r="F799" s="37">
        <v>29.901</v>
      </c>
      <c r="G799" s="24">
        <v>0</v>
      </c>
      <c r="H799" s="38">
        <v>8.2870000000000008</v>
      </c>
      <c r="I799" s="38">
        <v>7.9576166666666701</v>
      </c>
      <c r="J799" s="24">
        <v>0</v>
      </c>
      <c r="K799" s="24">
        <v>0</v>
      </c>
      <c r="L799" s="39" t="s">
        <v>88</v>
      </c>
    </row>
    <row r="800" spans="1:12" ht="15" customHeight="1" x14ac:dyDescent="0.25">
      <c r="A800" s="40">
        <v>39609</v>
      </c>
      <c r="B800" s="31">
        <v>4449.8</v>
      </c>
      <c r="C800" s="31">
        <v>5228.6279999999997</v>
      </c>
      <c r="D800" s="29">
        <v>0</v>
      </c>
      <c r="E800" s="41">
        <v>30.23</v>
      </c>
      <c r="F800" s="41">
        <v>29.837499999999999</v>
      </c>
      <c r="G800" s="29">
        <v>0</v>
      </c>
      <c r="H800" s="42">
        <v>8.2889999999999997</v>
      </c>
      <c r="I800" s="42">
        <v>7.9687666666666699</v>
      </c>
      <c r="J800" s="29">
        <v>0</v>
      </c>
      <c r="K800" s="29">
        <v>0</v>
      </c>
      <c r="L800" s="39" t="s">
        <v>88</v>
      </c>
    </row>
    <row r="801" spans="1:12" ht="15" customHeight="1" x14ac:dyDescent="0.25">
      <c r="A801" s="36">
        <v>39610</v>
      </c>
      <c r="B801" s="26">
        <v>4523.6000000000004</v>
      </c>
      <c r="C801" s="26">
        <v>5230.4802499999996</v>
      </c>
      <c r="D801" s="24">
        <v>0</v>
      </c>
      <c r="E801" s="37">
        <v>29.64</v>
      </c>
      <c r="F801" s="37">
        <v>29.648</v>
      </c>
      <c r="G801" s="24">
        <v>1</v>
      </c>
      <c r="H801" s="38">
        <v>8.2629999999999999</v>
      </c>
      <c r="I801" s="38">
        <v>7.9797500000000001</v>
      </c>
      <c r="J801" s="24">
        <v>0</v>
      </c>
      <c r="K801" s="24">
        <v>1</v>
      </c>
      <c r="L801" s="39" t="s">
        <v>88</v>
      </c>
    </row>
    <row r="802" spans="1:12" ht="15" customHeight="1" x14ac:dyDescent="0.25">
      <c r="A802" s="40">
        <v>39611</v>
      </c>
      <c r="B802" s="31">
        <v>4539.3500000000004</v>
      </c>
      <c r="C802" s="31">
        <v>5232.6022499999999</v>
      </c>
      <c r="D802" s="29">
        <v>0</v>
      </c>
      <c r="E802" s="41">
        <v>29.23</v>
      </c>
      <c r="F802" s="41">
        <v>29.648499999999999</v>
      </c>
      <c r="G802" s="29">
        <v>1</v>
      </c>
      <c r="H802" s="42">
        <v>8.3260000000000005</v>
      </c>
      <c r="I802" s="42">
        <v>7.9925333333333297</v>
      </c>
      <c r="J802" s="29">
        <v>0</v>
      </c>
      <c r="K802" s="29">
        <v>1</v>
      </c>
      <c r="L802" s="39" t="s">
        <v>88</v>
      </c>
    </row>
    <row r="803" spans="1:12" ht="15" customHeight="1" x14ac:dyDescent="0.25">
      <c r="A803" s="36">
        <v>39612</v>
      </c>
      <c r="B803" s="26">
        <v>4517.1000000000004</v>
      </c>
      <c r="C803" s="26">
        <v>5234.2370000000001</v>
      </c>
      <c r="D803" s="24">
        <v>0</v>
      </c>
      <c r="E803" s="37">
        <v>30.7</v>
      </c>
      <c r="F803" s="37">
        <v>29.732500000000002</v>
      </c>
      <c r="G803" s="24">
        <v>0</v>
      </c>
      <c r="H803" s="38">
        <v>8.3930000000000007</v>
      </c>
      <c r="I803" s="38">
        <v>8.0062666666666704</v>
      </c>
      <c r="J803" s="24">
        <v>0</v>
      </c>
      <c r="K803" s="24">
        <v>0</v>
      </c>
      <c r="L803" s="39" t="s">
        <v>88</v>
      </c>
    </row>
    <row r="804" spans="1:12" ht="15" customHeight="1" x14ac:dyDescent="0.25">
      <c r="A804" s="40">
        <v>39615</v>
      </c>
      <c r="B804" s="31">
        <v>4572.5</v>
      </c>
      <c r="C804" s="31">
        <v>5235.5865000000003</v>
      </c>
      <c r="D804" s="29">
        <v>0</v>
      </c>
      <c r="E804" s="41">
        <v>29.02</v>
      </c>
      <c r="F804" s="41">
        <v>30.021000000000001</v>
      </c>
      <c r="G804" s="29">
        <v>1</v>
      </c>
      <c r="H804" s="42">
        <v>8.3580000000000005</v>
      </c>
      <c r="I804" s="42">
        <v>8.0183999999999997</v>
      </c>
      <c r="J804" s="29">
        <v>0</v>
      </c>
      <c r="K804" s="29">
        <v>1</v>
      </c>
      <c r="L804" s="39" t="s">
        <v>88</v>
      </c>
    </row>
    <row r="805" spans="1:12" ht="15" customHeight="1" x14ac:dyDescent="0.25">
      <c r="A805" s="36">
        <v>39616</v>
      </c>
      <c r="B805" s="26">
        <v>4653</v>
      </c>
      <c r="C805" s="26">
        <v>5237.2479999999996</v>
      </c>
      <c r="D805" s="24">
        <v>0</v>
      </c>
      <c r="E805" s="37">
        <v>28.96</v>
      </c>
      <c r="F805" s="37">
        <v>30.2195</v>
      </c>
      <c r="G805" s="24">
        <v>1</v>
      </c>
      <c r="H805" s="38">
        <v>8.3350000000000009</v>
      </c>
      <c r="I805" s="38">
        <v>8.0300999999999991</v>
      </c>
      <c r="J805" s="24">
        <v>0</v>
      </c>
      <c r="K805" s="24">
        <v>1</v>
      </c>
      <c r="L805" s="39" t="s">
        <v>88</v>
      </c>
    </row>
    <row r="806" spans="1:12" ht="15" customHeight="1" x14ac:dyDescent="0.25">
      <c r="A806" s="40">
        <v>39617</v>
      </c>
      <c r="B806" s="31">
        <v>4582.3999999999996</v>
      </c>
      <c r="C806" s="31">
        <v>5238.3635000000004</v>
      </c>
      <c r="D806" s="29">
        <v>0</v>
      </c>
      <c r="E806" s="41">
        <v>31.82</v>
      </c>
      <c r="F806" s="41">
        <v>30.4175</v>
      </c>
      <c r="G806" s="29">
        <v>0</v>
      </c>
      <c r="H806" s="42">
        <v>8.3659999999999997</v>
      </c>
      <c r="I806" s="42">
        <v>8.0429833333333303</v>
      </c>
      <c r="J806" s="29">
        <v>0</v>
      </c>
      <c r="K806" s="29">
        <v>0</v>
      </c>
      <c r="L806" s="39" t="s">
        <v>88</v>
      </c>
    </row>
    <row r="807" spans="1:12" ht="15" customHeight="1" x14ac:dyDescent="0.25">
      <c r="A807" s="36">
        <v>39618</v>
      </c>
      <c r="B807" s="26">
        <v>4504.25</v>
      </c>
      <c r="C807" s="26">
        <v>5238.8232500000004</v>
      </c>
      <c r="D807" s="24">
        <v>0</v>
      </c>
      <c r="E807" s="37">
        <v>32.32</v>
      </c>
      <c r="F807" s="37">
        <v>30.290500000000002</v>
      </c>
      <c r="G807" s="24">
        <v>0</v>
      </c>
      <c r="H807" s="38">
        <v>8.4770000000000003</v>
      </c>
      <c r="I807" s="38">
        <v>8.0572499999999998</v>
      </c>
      <c r="J807" s="24">
        <v>0</v>
      </c>
      <c r="K807" s="24">
        <v>0</v>
      </c>
      <c r="L807" s="39" t="s">
        <v>88</v>
      </c>
    </row>
    <row r="808" spans="1:12" ht="15" customHeight="1" x14ac:dyDescent="0.25">
      <c r="A808" s="40">
        <v>39619</v>
      </c>
      <c r="B808" s="31">
        <v>4347.55</v>
      </c>
      <c r="C808" s="31">
        <v>5238.241</v>
      </c>
      <c r="D808" s="29">
        <v>0</v>
      </c>
      <c r="E808" s="41">
        <v>28.19</v>
      </c>
      <c r="F808" s="41">
        <v>29.9985</v>
      </c>
      <c r="G808" s="29">
        <v>1</v>
      </c>
      <c r="H808" s="42">
        <v>8.6270000000000007</v>
      </c>
      <c r="I808" s="42">
        <v>8.0723666666666691</v>
      </c>
      <c r="J808" s="29">
        <v>0</v>
      </c>
      <c r="K808" s="29">
        <v>1</v>
      </c>
      <c r="L808" s="39" t="s">
        <v>88</v>
      </c>
    </row>
    <row r="809" spans="1:12" ht="15" customHeight="1" x14ac:dyDescent="0.25">
      <c r="A809" s="36">
        <v>39622</v>
      </c>
      <c r="B809" s="26">
        <v>4266.3999999999996</v>
      </c>
      <c r="C809" s="26">
        <v>5237.1992499999997</v>
      </c>
      <c r="D809" s="24">
        <v>0</v>
      </c>
      <c r="E809" s="37">
        <v>31.12</v>
      </c>
      <c r="F809" s="37">
        <v>29.904</v>
      </c>
      <c r="G809" s="24">
        <v>0</v>
      </c>
      <c r="H809" s="38">
        <v>8.6319999999999997</v>
      </c>
      <c r="I809" s="38">
        <v>8.0875166666666694</v>
      </c>
      <c r="J809" s="24">
        <v>0</v>
      </c>
      <c r="K809" s="24">
        <v>0</v>
      </c>
      <c r="L809" s="39" t="s">
        <v>88</v>
      </c>
    </row>
    <row r="810" spans="1:12" ht="15" customHeight="1" x14ac:dyDescent="0.25">
      <c r="A810" s="40">
        <v>39623</v>
      </c>
      <c r="B810" s="31">
        <v>4191.1000000000004</v>
      </c>
      <c r="C810" s="31">
        <v>5235.7584999999999</v>
      </c>
      <c r="D810" s="29">
        <v>0</v>
      </c>
      <c r="E810" s="41">
        <v>34.049999999999997</v>
      </c>
      <c r="F810" s="41">
        <v>30.177</v>
      </c>
      <c r="G810" s="29">
        <v>0</v>
      </c>
      <c r="H810" s="42">
        <v>8.5670000000000002</v>
      </c>
      <c r="I810" s="42">
        <v>8.1008333333333304</v>
      </c>
      <c r="J810" s="29">
        <v>0</v>
      </c>
      <c r="K810" s="29">
        <v>0</v>
      </c>
      <c r="L810" s="39" t="s">
        <v>88</v>
      </c>
    </row>
    <row r="811" spans="1:12" ht="15" customHeight="1" x14ac:dyDescent="0.25">
      <c r="A811" s="36">
        <v>39624</v>
      </c>
      <c r="B811" s="26">
        <v>4252.6499999999996</v>
      </c>
      <c r="C811" s="26">
        <v>5234.6424999999999</v>
      </c>
      <c r="D811" s="24">
        <v>0</v>
      </c>
      <c r="E811" s="37">
        <v>36.46</v>
      </c>
      <c r="F811" s="37">
        <v>30.368500000000001</v>
      </c>
      <c r="G811" s="24">
        <v>0</v>
      </c>
      <c r="H811" s="38">
        <v>8.6660000000000004</v>
      </c>
      <c r="I811" s="38">
        <v>8.1157166666666694</v>
      </c>
      <c r="J811" s="24">
        <v>0</v>
      </c>
      <c r="K811" s="24">
        <v>0</v>
      </c>
      <c r="L811" s="39" t="s">
        <v>88</v>
      </c>
    </row>
    <row r="812" spans="1:12" ht="15" customHeight="1" x14ac:dyDescent="0.25">
      <c r="A812" s="40">
        <v>39625</v>
      </c>
      <c r="B812" s="31">
        <v>4315.8500000000004</v>
      </c>
      <c r="C812" s="31">
        <v>5233.6287499999999</v>
      </c>
      <c r="D812" s="29">
        <v>0</v>
      </c>
      <c r="E812" s="41">
        <v>32.85</v>
      </c>
      <c r="F812" s="41">
        <v>30.606999999999999</v>
      </c>
      <c r="G812" s="29">
        <v>0</v>
      </c>
      <c r="H812" s="42">
        <v>8.6120000000000001</v>
      </c>
      <c r="I812" s="42">
        <v>8.1280166666666709</v>
      </c>
      <c r="J812" s="29">
        <v>0</v>
      </c>
      <c r="K812" s="29">
        <v>0</v>
      </c>
      <c r="L812" s="39" t="s">
        <v>88</v>
      </c>
    </row>
    <row r="813" spans="1:12" ht="15" customHeight="1" x14ac:dyDescent="0.25">
      <c r="A813" s="36">
        <v>39626</v>
      </c>
      <c r="B813" s="26">
        <v>4136.6499999999996</v>
      </c>
      <c r="C813" s="26">
        <v>5231.7645000000002</v>
      </c>
      <c r="D813" s="24">
        <v>0</v>
      </c>
      <c r="E813" s="37">
        <v>32.200000000000003</v>
      </c>
      <c r="F813" s="37">
        <v>30.882999999999999</v>
      </c>
      <c r="G813" s="24">
        <v>0</v>
      </c>
      <c r="H813" s="38">
        <v>8.6150000000000002</v>
      </c>
      <c r="I813" s="38">
        <v>8.1393000000000004</v>
      </c>
      <c r="J813" s="24">
        <v>0</v>
      </c>
      <c r="K813" s="24">
        <v>0</v>
      </c>
      <c r="L813" s="39" t="s">
        <v>88</v>
      </c>
    </row>
    <row r="814" spans="1:12" ht="15" customHeight="1" x14ac:dyDescent="0.25">
      <c r="A814" s="40">
        <v>39629</v>
      </c>
      <c r="B814" s="31">
        <v>4040.55</v>
      </c>
      <c r="C814" s="31">
        <v>5229.4279999999999</v>
      </c>
      <c r="D814" s="29">
        <v>0</v>
      </c>
      <c r="E814" s="41">
        <v>30.96</v>
      </c>
      <c r="F814" s="41">
        <v>30.956499999999998</v>
      </c>
      <c r="G814" s="29">
        <v>0</v>
      </c>
      <c r="H814" s="42">
        <v>8.7129999999999992</v>
      </c>
      <c r="I814" s="42">
        <v>8.1522166666666696</v>
      </c>
      <c r="J814" s="29">
        <v>0</v>
      </c>
      <c r="K814" s="29">
        <v>0</v>
      </c>
      <c r="L814" s="39" t="s">
        <v>88</v>
      </c>
    </row>
    <row r="815" spans="1:12" ht="15" customHeight="1" x14ac:dyDescent="0.25">
      <c r="A815" s="36">
        <v>39630</v>
      </c>
      <c r="B815" s="26">
        <v>3896.75</v>
      </c>
      <c r="C815" s="26">
        <v>5226.4264999999996</v>
      </c>
      <c r="D815" s="24">
        <v>0</v>
      </c>
      <c r="E815" s="37">
        <v>31.42</v>
      </c>
      <c r="F815" s="37">
        <v>31.103000000000002</v>
      </c>
      <c r="G815" s="24">
        <v>0</v>
      </c>
      <c r="H815" s="38">
        <v>8.7919999999999998</v>
      </c>
      <c r="I815" s="38">
        <v>8.1665666666666699</v>
      </c>
      <c r="J815" s="24">
        <v>0</v>
      </c>
      <c r="K815" s="24">
        <v>0</v>
      </c>
      <c r="L815" s="39" t="s">
        <v>88</v>
      </c>
    </row>
    <row r="816" spans="1:12" ht="15" customHeight="1" x14ac:dyDescent="0.25">
      <c r="A816" s="40">
        <v>39631</v>
      </c>
      <c r="B816" s="31">
        <v>4093.35</v>
      </c>
      <c r="C816" s="31">
        <v>5224.4089999999997</v>
      </c>
      <c r="D816" s="29">
        <v>0</v>
      </c>
      <c r="E816" s="41">
        <v>35.380000000000003</v>
      </c>
      <c r="F816" s="41">
        <v>31.381</v>
      </c>
      <c r="G816" s="29">
        <v>0</v>
      </c>
      <c r="H816" s="42">
        <v>8.8079999999999998</v>
      </c>
      <c r="I816" s="42">
        <v>8.1819166666666696</v>
      </c>
      <c r="J816" s="29">
        <v>0</v>
      </c>
      <c r="K816" s="29">
        <v>0</v>
      </c>
      <c r="L816" s="39" t="s">
        <v>88</v>
      </c>
    </row>
    <row r="817" spans="1:12" ht="15" customHeight="1" x14ac:dyDescent="0.25">
      <c r="A817" s="36">
        <v>39632</v>
      </c>
      <c r="B817" s="26">
        <v>3925.75</v>
      </c>
      <c r="C817" s="26">
        <v>5221.393</v>
      </c>
      <c r="D817" s="24">
        <v>0</v>
      </c>
      <c r="E817" s="37">
        <v>36.26</v>
      </c>
      <c r="F817" s="37">
        <v>31.678000000000001</v>
      </c>
      <c r="G817" s="24">
        <v>0</v>
      </c>
      <c r="H817" s="38">
        <v>8.84</v>
      </c>
      <c r="I817" s="38">
        <v>8.1961666666666702</v>
      </c>
      <c r="J817" s="24">
        <v>0</v>
      </c>
      <c r="K817" s="24">
        <v>0</v>
      </c>
      <c r="L817" s="39" t="s">
        <v>88</v>
      </c>
    </row>
    <row r="818" spans="1:12" ht="15" customHeight="1" x14ac:dyDescent="0.25">
      <c r="A818" s="40">
        <v>39633</v>
      </c>
      <c r="B818" s="31">
        <v>4016</v>
      </c>
      <c r="C818" s="31">
        <v>5218.8829999999998</v>
      </c>
      <c r="D818" s="29">
        <v>0</v>
      </c>
      <c r="E818" s="41">
        <v>35.67</v>
      </c>
      <c r="F818" s="41">
        <v>31.945499999999999</v>
      </c>
      <c r="G818" s="29">
        <v>0</v>
      </c>
      <c r="H818" s="42">
        <v>9.1539999999999999</v>
      </c>
      <c r="I818" s="42">
        <v>8.2155666666666693</v>
      </c>
      <c r="J818" s="29">
        <v>0</v>
      </c>
      <c r="K818" s="29">
        <v>0</v>
      </c>
      <c r="L818" s="39" t="s">
        <v>88</v>
      </c>
    </row>
    <row r="819" spans="1:12" ht="15" customHeight="1" x14ac:dyDescent="0.25">
      <c r="A819" s="36">
        <v>39636</v>
      </c>
      <c r="B819" s="26">
        <v>4030</v>
      </c>
      <c r="C819" s="26">
        <v>5216.5597500000003</v>
      </c>
      <c r="D819" s="24">
        <v>0</v>
      </c>
      <c r="E819" s="37">
        <v>37.29</v>
      </c>
      <c r="F819" s="37">
        <v>32.188499999999998</v>
      </c>
      <c r="G819" s="24">
        <v>0</v>
      </c>
      <c r="H819" s="38">
        <v>9.1590000000000007</v>
      </c>
      <c r="I819" s="38">
        <v>8.2357999999999993</v>
      </c>
      <c r="J819" s="24">
        <v>0</v>
      </c>
      <c r="K819" s="24">
        <v>0</v>
      </c>
      <c r="L819" s="39" t="s">
        <v>88</v>
      </c>
    </row>
    <row r="820" spans="1:12" ht="15" customHeight="1" x14ac:dyDescent="0.25">
      <c r="A820" s="40">
        <v>39637</v>
      </c>
      <c r="B820" s="31">
        <v>3988.55</v>
      </c>
      <c r="C820" s="31">
        <v>5213.7714999999998</v>
      </c>
      <c r="D820" s="29">
        <v>0</v>
      </c>
      <c r="E820" s="41">
        <v>36.04</v>
      </c>
      <c r="F820" s="41">
        <v>32.478999999999999</v>
      </c>
      <c r="G820" s="29">
        <v>0</v>
      </c>
      <c r="H820" s="42">
        <v>9.2940000000000005</v>
      </c>
      <c r="I820" s="42">
        <v>8.2586166666666703</v>
      </c>
      <c r="J820" s="29">
        <v>0</v>
      </c>
      <c r="K820" s="29">
        <v>0</v>
      </c>
      <c r="L820" s="39" t="s">
        <v>88</v>
      </c>
    </row>
    <row r="821" spans="1:12" ht="15" customHeight="1" x14ac:dyDescent="0.25">
      <c r="A821" s="36">
        <v>39638</v>
      </c>
      <c r="B821" s="26">
        <v>4157.1000000000004</v>
      </c>
      <c r="C821" s="26">
        <v>5210.8952499999996</v>
      </c>
      <c r="D821" s="24">
        <v>0</v>
      </c>
      <c r="E821" s="37">
        <v>34.270000000000003</v>
      </c>
      <c r="F821" s="37">
        <v>32.710500000000003</v>
      </c>
      <c r="G821" s="24">
        <v>0</v>
      </c>
      <c r="H821" s="38">
        <v>9.3190000000000008</v>
      </c>
      <c r="I821" s="38">
        <v>8.2812000000000001</v>
      </c>
      <c r="J821" s="24">
        <v>0</v>
      </c>
      <c r="K821" s="24">
        <v>0</v>
      </c>
      <c r="L821" s="39" t="s">
        <v>88</v>
      </c>
    </row>
    <row r="822" spans="1:12" ht="15" customHeight="1" x14ac:dyDescent="0.25">
      <c r="A822" s="40">
        <v>39639</v>
      </c>
      <c r="B822" s="31">
        <v>4162.2</v>
      </c>
      <c r="C822" s="31">
        <v>5207.9684999999999</v>
      </c>
      <c r="D822" s="29">
        <v>0</v>
      </c>
      <c r="E822" s="41">
        <v>32.17</v>
      </c>
      <c r="F822" s="41">
        <v>32.857500000000002</v>
      </c>
      <c r="G822" s="29">
        <v>1</v>
      </c>
      <c r="H822" s="42">
        <v>9.4190000000000005</v>
      </c>
      <c r="I822" s="42">
        <v>8.3042833333333306</v>
      </c>
      <c r="J822" s="29">
        <v>0</v>
      </c>
      <c r="K822" s="29">
        <v>1</v>
      </c>
      <c r="L822" s="39" t="s">
        <v>88</v>
      </c>
    </row>
    <row r="823" spans="1:12" ht="15" customHeight="1" x14ac:dyDescent="0.25">
      <c r="A823" s="36">
        <v>39640</v>
      </c>
      <c r="B823" s="26">
        <v>4049</v>
      </c>
      <c r="C823" s="26">
        <v>5204.0257499999998</v>
      </c>
      <c r="D823" s="24">
        <v>0</v>
      </c>
      <c r="E823" s="37">
        <v>33.01</v>
      </c>
      <c r="F823" s="37">
        <v>32.972999999999999</v>
      </c>
      <c r="G823" s="24">
        <v>0</v>
      </c>
      <c r="H823" s="38">
        <v>9.4689999999999994</v>
      </c>
      <c r="I823" s="38">
        <v>8.3284666666666691</v>
      </c>
      <c r="J823" s="24">
        <v>0</v>
      </c>
      <c r="K823" s="24">
        <v>0</v>
      </c>
      <c r="L823" s="39" t="s">
        <v>88</v>
      </c>
    </row>
    <row r="824" spans="1:12" ht="15" customHeight="1" x14ac:dyDescent="0.25">
      <c r="A824" s="40">
        <v>39643</v>
      </c>
      <c r="B824" s="31">
        <v>4039.7</v>
      </c>
      <c r="C824" s="31">
        <v>5199.5632500000002</v>
      </c>
      <c r="D824" s="29">
        <v>0</v>
      </c>
      <c r="E824" s="41">
        <v>31.51</v>
      </c>
      <c r="F824" s="41">
        <v>33.097499999999997</v>
      </c>
      <c r="G824" s="29">
        <v>1</v>
      </c>
      <c r="H824" s="42">
        <v>9.3829999999999991</v>
      </c>
      <c r="I824" s="42">
        <v>8.3501833333333302</v>
      </c>
      <c r="J824" s="29">
        <v>0</v>
      </c>
      <c r="K824" s="29">
        <v>1</v>
      </c>
      <c r="L824" s="39" t="s">
        <v>88</v>
      </c>
    </row>
    <row r="825" spans="1:12" ht="15" customHeight="1" x14ac:dyDescent="0.25">
      <c r="A825" s="36">
        <v>39644</v>
      </c>
      <c r="B825" s="26">
        <v>3861.1</v>
      </c>
      <c r="C825" s="26">
        <v>5194.1745000000001</v>
      </c>
      <c r="D825" s="24">
        <v>0</v>
      </c>
      <c r="E825" s="37">
        <v>49.77</v>
      </c>
      <c r="F825" s="37">
        <v>34.137999999999998</v>
      </c>
      <c r="G825" s="24">
        <v>0</v>
      </c>
      <c r="H825" s="38">
        <v>9.4779999999999998</v>
      </c>
      <c r="I825" s="38">
        <v>8.3728499999999997</v>
      </c>
      <c r="J825" s="24">
        <v>0</v>
      </c>
      <c r="K825" s="24">
        <v>0</v>
      </c>
      <c r="L825" s="39" t="s">
        <v>88</v>
      </c>
    </row>
    <row r="826" spans="1:12" ht="15" customHeight="1" x14ac:dyDescent="0.25">
      <c r="A826" s="40">
        <v>39645</v>
      </c>
      <c r="B826" s="31">
        <v>3816.7</v>
      </c>
      <c r="C826" s="31">
        <v>5188.5555000000004</v>
      </c>
      <c r="D826" s="29">
        <v>0</v>
      </c>
      <c r="E826" s="41">
        <v>31.1</v>
      </c>
      <c r="F826" s="41">
        <v>34.101999999999997</v>
      </c>
      <c r="G826" s="29">
        <v>1</v>
      </c>
      <c r="H826" s="42">
        <v>9.3829999999999991</v>
      </c>
      <c r="I826" s="42">
        <v>8.39293333333333</v>
      </c>
      <c r="J826" s="29">
        <v>0</v>
      </c>
      <c r="K826" s="29">
        <v>1</v>
      </c>
      <c r="L826" s="39" t="s">
        <v>88</v>
      </c>
    </row>
    <row r="827" spans="1:12" ht="15" customHeight="1" x14ac:dyDescent="0.25">
      <c r="A827" s="36">
        <v>39646</v>
      </c>
      <c r="B827" s="26">
        <v>3947.2</v>
      </c>
      <c r="C827" s="26">
        <v>5183.2887499999997</v>
      </c>
      <c r="D827" s="24">
        <v>0</v>
      </c>
      <c r="E827" s="37">
        <v>35.340000000000003</v>
      </c>
      <c r="F827" s="37">
        <v>34.253</v>
      </c>
      <c r="G827" s="24">
        <v>0</v>
      </c>
      <c r="H827" s="38">
        <v>9.2460000000000004</v>
      </c>
      <c r="I827" s="38">
        <v>8.4109499999999997</v>
      </c>
      <c r="J827" s="24">
        <v>0</v>
      </c>
      <c r="K827" s="24">
        <v>0</v>
      </c>
      <c r="L827" s="39" t="s">
        <v>88</v>
      </c>
    </row>
    <row r="828" spans="1:12" ht="15" customHeight="1" x14ac:dyDescent="0.25">
      <c r="A828" s="40">
        <v>39647</v>
      </c>
      <c r="B828" s="31">
        <v>4092.25</v>
      </c>
      <c r="C828" s="31">
        <v>5178.6432500000001</v>
      </c>
      <c r="D828" s="29">
        <v>0</v>
      </c>
      <c r="E828" s="41">
        <v>36.25</v>
      </c>
      <c r="F828" s="41">
        <v>34.655999999999999</v>
      </c>
      <c r="G828" s="29">
        <v>0</v>
      </c>
      <c r="H828" s="42">
        <v>9.0960000000000001</v>
      </c>
      <c r="I828" s="42">
        <v>8.4261166666666707</v>
      </c>
      <c r="J828" s="29">
        <v>0</v>
      </c>
      <c r="K828" s="29">
        <v>0</v>
      </c>
      <c r="L828" s="39" t="s">
        <v>88</v>
      </c>
    </row>
    <row r="829" spans="1:12" ht="15" customHeight="1" x14ac:dyDescent="0.25">
      <c r="A829" s="36">
        <v>39650</v>
      </c>
      <c r="B829" s="26">
        <v>4159.5</v>
      </c>
      <c r="C829" s="26">
        <v>5174.0959999999995</v>
      </c>
      <c r="D829" s="24">
        <v>0</v>
      </c>
      <c r="E829" s="37">
        <v>40.479999999999997</v>
      </c>
      <c r="F829" s="37">
        <v>35.124000000000002</v>
      </c>
      <c r="G829" s="24">
        <v>0</v>
      </c>
      <c r="H829" s="38">
        <v>9.0519999999999996</v>
      </c>
      <c r="I829" s="38">
        <v>8.4404166666666693</v>
      </c>
      <c r="J829" s="24">
        <v>0</v>
      </c>
      <c r="K829" s="24">
        <v>0</v>
      </c>
      <c r="L829" s="39" t="s">
        <v>88</v>
      </c>
    </row>
    <row r="830" spans="1:12" ht="15" customHeight="1" x14ac:dyDescent="0.25">
      <c r="A830" s="40">
        <v>39651</v>
      </c>
      <c r="B830" s="31">
        <v>4240.1000000000004</v>
      </c>
      <c r="C830" s="31">
        <v>5169.2425000000003</v>
      </c>
      <c r="D830" s="29">
        <v>0</v>
      </c>
      <c r="E830" s="41">
        <v>35.549999999999997</v>
      </c>
      <c r="F830" s="41">
        <v>35.198999999999998</v>
      </c>
      <c r="G830" s="29">
        <v>0</v>
      </c>
      <c r="H830" s="42">
        <v>9.1319999999999997</v>
      </c>
      <c r="I830" s="42">
        <v>8.4563666666666695</v>
      </c>
      <c r="J830" s="29">
        <v>0</v>
      </c>
      <c r="K830" s="29">
        <v>0</v>
      </c>
      <c r="L830" s="39" t="s">
        <v>88</v>
      </c>
    </row>
    <row r="831" spans="1:12" ht="15" customHeight="1" x14ac:dyDescent="0.25">
      <c r="A831" s="36">
        <v>39652</v>
      </c>
      <c r="B831" s="26">
        <v>4476.8</v>
      </c>
      <c r="C831" s="26">
        <v>5165.5832499999997</v>
      </c>
      <c r="D831" s="24">
        <v>0</v>
      </c>
      <c r="E831" s="37">
        <v>37.770000000000003</v>
      </c>
      <c r="F831" s="37">
        <v>35.264499999999998</v>
      </c>
      <c r="G831" s="24">
        <v>0</v>
      </c>
      <c r="H831" s="38">
        <v>9.0380000000000003</v>
      </c>
      <c r="I831" s="38">
        <v>8.4713166666666702</v>
      </c>
      <c r="J831" s="24">
        <v>0</v>
      </c>
      <c r="K831" s="24">
        <v>0</v>
      </c>
      <c r="L831" s="39" t="s">
        <v>88</v>
      </c>
    </row>
    <row r="832" spans="1:12" ht="15" customHeight="1" x14ac:dyDescent="0.25">
      <c r="A832" s="40">
        <v>39653</v>
      </c>
      <c r="B832" s="31">
        <v>4433.55</v>
      </c>
      <c r="C832" s="31">
        <v>5161.8217500000001</v>
      </c>
      <c r="D832" s="29">
        <v>0</v>
      </c>
      <c r="E832" s="41">
        <v>40.29</v>
      </c>
      <c r="F832" s="41">
        <v>35.636499999999998</v>
      </c>
      <c r="G832" s="29">
        <v>0</v>
      </c>
      <c r="H832" s="42">
        <v>9.07</v>
      </c>
      <c r="I832" s="42">
        <v>8.4890833333333298</v>
      </c>
      <c r="J832" s="29">
        <v>0</v>
      </c>
      <c r="K832" s="29">
        <v>0</v>
      </c>
      <c r="L832" s="39" t="s">
        <v>88</v>
      </c>
    </row>
    <row r="833" spans="1:12" ht="15" customHeight="1" x14ac:dyDescent="0.25">
      <c r="A833" s="36">
        <v>39654</v>
      </c>
      <c r="B833" s="26">
        <v>4311.8500000000004</v>
      </c>
      <c r="C833" s="26">
        <v>5157.9555</v>
      </c>
      <c r="D833" s="24">
        <v>0</v>
      </c>
      <c r="E833" s="37">
        <v>42.29</v>
      </c>
      <c r="F833" s="37">
        <v>36.140999999999998</v>
      </c>
      <c r="G833" s="24">
        <v>0</v>
      </c>
      <c r="H833" s="38">
        <v>9.157</v>
      </c>
      <c r="I833" s="38">
        <v>8.5091000000000001</v>
      </c>
      <c r="J833" s="24">
        <v>0</v>
      </c>
      <c r="K833" s="24">
        <v>0</v>
      </c>
      <c r="L833" s="39" t="s">
        <v>88</v>
      </c>
    </row>
    <row r="834" spans="1:12" ht="15" customHeight="1" x14ac:dyDescent="0.25">
      <c r="A834" s="40">
        <v>39657</v>
      </c>
      <c r="B834" s="31">
        <v>4332.1000000000004</v>
      </c>
      <c r="C834" s="31">
        <v>5152.9797500000004</v>
      </c>
      <c r="D834" s="29">
        <v>0</v>
      </c>
      <c r="E834" s="41">
        <v>54.06</v>
      </c>
      <c r="F834" s="41">
        <v>37.295999999999999</v>
      </c>
      <c r="G834" s="29">
        <v>0</v>
      </c>
      <c r="H834" s="42">
        <v>9.0820000000000007</v>
      </c>
      <c r="I834" s="42">
        <v>8.5287500000000005</v>
      </c>
      <c r="J834" s="29">
        <v>0</v>
      </c>
      <c r="K834" s="29">
        <v>0</v>
      </c>
      <c r="L834" s="39" t="s">
        <v>88</v>
      </c>
    </row>
    <row r="835" spans="1:12" ht="15" customHeight="1" x14ac:dyDescent="0.25">
      <c r="A835" s="36">
        <v>39658</v>
      </c>
      <c r="B835" s="26">
        <v>4189.8500000000004</v>
      </c>
      <c r="C835" s="26">
        <v>5146.7217499999997</v>
      </c>
      <c r="D835" s="24">
        <v>0</v>
      </c>
      <c r="E835" s="37">
        <v>61.73</v>
      </c>
      <c r="F835" s="37">
        <v>38.811500000000002</v>
      </c>
      <c r="G835" s="24">
        <v>0</v>
      </c>
      <c r="H835" s="38">
        <v>9.3930000000000007</v>
      </c>
      <c r="I835" s="38">
        <v>8.5540333333333294</v>
      </c>
      <c r="J835" s="24">
        <v>0</v>
      </c>
      <c r="K835" s="24">
        <v>0</v>
      </c>
      <c r="L835" s="39" t="s">
        <v>88</v>
      </c>
    </row>
    <row r="836" spans="1:12" ht="15" customHeight="1" x14ac:dyDescent="0.25">
      <c r="A836" s="40">
        <v>39659</v>
      </c>
      <c r="B836" s="31">
        <v>4313.55</v>
      </c>
      <c r="C836" s="31">
        <v>5140.66525</v>
      </c>
      <c r="D836" s="29">
        <v>0</v>
      </c>
      <c r="E836" s="41">
        <v>51.72</v>
      </c>
      <c r="F836" s="41">
        <v>39.628500000000003</v>
      </c>
      <c r="G836" s="29">
        <v>0</v>
      </c>
      <c r="H836" s="42">
        <v>9.3209999999999997</v>
      </c>
      <c r="I836" s="42">
        <v>8.5778833333333306</v>
      </c>
      <c r="J836" s="29">
        <v>0</v>
      </c>
      <c r="K836" s="29">
        <v>0</v>
      </c>
      <c r="L836" s="39" t="s">
        <v>88</v>
      </c>
    </row>
    <row r="837" spans="1:12" ht="15" customHeight="1" x14ac:dyDescent="0.25">
      <c r="A837" s="36">
        <v>39660</v>
      </c>
      <c r="B837" s="26">
        <v>4332.95</v>
      </c>
      <c r="C837" s="26">
        <v>5135.1887500000003</v>
      </c>
      <c r="D837" s="24">
        <v>0</v>
      </c>
      <c r="E837" s="37">
        <v>39.06</v>
      </c>
      <c r="F837" s="37">
        <v>39.768500000000003</v>
      </c>
      <c r="G837" s="24">
        <v>1</v>
      </c>
      <c r="H837" s="38">
        <v>9.3160000000000007</v>
      </c>
      <c r="I837" s="38">
        <v>8.6010666666666697</v>
      </c>
      <c r="J837" s="24">
        <v>0</v>
      </c>
      <c r="K837" s="24">
        <v>1</v>
      </c>
      <c r="L837" s="39" t="s">
        <v>88</v>
      </c>
    </row>
    <row r="838" spans="1:12" ht="15" customHeight="1" x14ac:dyDescent="0.25">
      <c r="A838" s="40">
        <v>39661</v>
      </c>
      <c r="B838" s="31">
        <v>4413.55</v>
      </c>
      <c r="C838" s="31">
        <v>5128.9044999999996</v>
      </c>
      <c r="D838" s="29">
        <v>0</v>
      </c>
      <c r="E838" s="41">
        <v>38.49</v>
      </c>
      <c r="F838" s="41">
        <v>39.909500000000001</v>
      </c>
      <c r="G838" s="29">
        <v>1</v>
      </c>
      <c r="H838" s="42">
        <v>9.2739999999999991</v>
      </c>
      <c r="I838" s="42">
        <v>8.6232333333333298</v>
      </c>
      <c r="J838" s="29">
        <v>0</v>
      </c>
      <c r="K838" s="29">
        <v>1</v>
      </c>
      <c r="L838" s="39" t="s">
        <v>88</v>
      </c>
    </row>
    <row r="839" spans="1:12" ht="15" customHeight="1" x14ac:dyDescent="0.25">
      <c r="A839" s="36">
        <v>39664</v>
      </c>
      <c r="B839" s="26">
        <v>4395.3500000000004</v>
      </c>
      <c r="C839" s="26">
        <v>5122.5410000000002</v>
      </c>
      <c r="D839" s="24">
        <v>0</v>
      </c>
      <c r="E839" s="37">
        <v>40.24</v>
      </c>
      <c r="F839" s="37">
        <v>40.057000000000002</v>
      </c>
      <c r="G839" s="24">
        <v>0</v>
      </c>
      <c r="H839" s="38">
        <v>9.1999999999999993</v>
      </c>
      <c r="I839" s="38">
        <v>8.6446166666666695</v>
      </c>
      <c r="J839" s="24">
        <v>0</v>
      </c>
      <c r="K839" s="24">
        <v>0</v>
      </c>
      <c r="L839" s="39" t="s">
        <v>88</v>
      </c>
    </row>
    <row r="840" spans="1:12" ht="15" customHeight="1" x14ac:dyDescent="0.25">
      <c r="A840" s="40">
        <v>39665</v>
      </c>
      <c r="B840" s="31">
        <v>4502.8500000000004</v>
      </c>
      <c r="C840" s="31">
        <v>5117.25875</v>
      </c>
      <c r="D840" s="29">
        <v>0</v>
      </c>
      <c r="E840" s="41">
        <v>35.659999999999997</v>
      </c>
      <c r="F840" s="41">
        <v>40.037999999999997</v>
      </c>
      <c r="G840" s="29">
        <v>1</v>
      </c>
      <c r="H840" s="42">
        <v>8.9879999999999995</v>
      </c>
      <c r="I840" s="42">
        <v>8.6628000000000007</v>
      </c>
      <c r="J840" s="29">
        <v>0</v>
      </c>
      <c r="K840" s="29">
        <v>1</v>
      </c>
      <c r="L840" s="39" t="s">
        <v>88</v>
      </c>
    </row>
    <row r="841" spans="1:12" ht="15" customHeight="1" x14ac:dyDescent="0.25">
      <c r="A841" s="36">
        <v>39666</v>
      </c>
      <c r="B841" s="26">
        <v>4517.55</v>
      </c>
      <c r="C841" s="26">
        <v>5113.0915000000005</v>
      </c>
      <c r="D841" s="24">
        <v>0</v>
      </c>
      <c r="E841" s="37">
        <v>34.92</v>
      </c>
      <c r="F841" s="37">
        <v>40.070500000000003</v>
      </c>
      <c r="G841" s="24">
        <v>1</v>
      </c>
      <c r="H841" s="38">
        <v>9.0250000000000004</v>
      </c>
      <c r="I841" s="38">
        <v>8.6813166666666692</v>
      </c>
      <c r="J841" s="24">
        <v>0</v>
      </c>
      <c r="K841" s="24">
        <v>1</v>
      </c>
      <c r="L841" s="39" t="s">
        <v>88</v>
      </c>
    </row>
    <row r="842" spans="1:12" ht="15" customHeight="1" x14ac:dyDescent="0.25">
      <c r="A842" s="40">
        <v>39667</v>
      </c>
      <c r="B842" s="31">
        <v>4523.8500000000004</v>
      </c>
      <c r="C842" s="31">
        <v>5109.6342500000001</v>
      </c>
      <c r="D842" s="29">
        <v>0</v>
      </c>
      <c r="E842" s="41">
        <v>35.67</v>
      </c>
      <c r="F842" s="41">
        <v>40.2455</v>
      </c>
      <c r="G842" s="29">
        <v>1</v>
      </c>
      <c r="H842" s="42">
        <v>9.0969999999999995</v>
      </c>
      <c r="I842" s="42">
        <v>8.7006333333333306</v>
      </c>
      <c r="J842" s="29">
        <v>0</v>
      </c>
      <c r="K842" s="29">
        <v>1</v>
      </c>
      <c r="L842" s="39" t="s">
        <v>88</v>
      </c>
    </row>
    <row r="843" spans="1:12" ht="15" customHeight="1" x14ac:dyDescent="0.25">
      <c r="A843" s="36">
        <v>39668</v>
      </c>
      <c r="B843" s="26">
        <v>4529.5</v>
      </c>
      <c r="C843" s="26">
        <v>5106.36175</v>
      </c>
      <c r="D843" s="24">
        <v>0</v>
      </c>
      <c r="E843" s="37">
        <v>35.14</v>
      </c>
      <c r="F843" s="37">
        <v>40.351999999999997</v>
      </c>
      <c r="G843" s="24">
        <v>1</v>
      </c>
      <c r="H843" s="38">
        <v>9.0289999999999999</v>
      </c>
      <c r="I843" s="38">
        <v>8.7181166666666705</v>
      </c>
      <c r="J843" s="24">
        <v>0</v>
      </c>
      <c r="K843" s="24">
        <v>1</v>
      </c>
      <c r="L843" s="39" t="s">
        <v>88</v>
      </c>
    </row>
    <row r="844" spans="1:12" ht="15" customHeight="1" x14ac:dyDescent="0.25">
      <c r="A844" s="40">
        <v>39671</v>
      </c>
      <c r="B844" s="31">
        <v>4620.3999999999996</v>
      </c>
      <c r="C844" s="31">
        <v>5102.0952500000003</v>
      </c>
      <c r="D844" s="29">
        <v>0</v>
      </c>
      <c r="E844" s="41">
        <v>31.37</v>
      </c>
      <c r="F844" s="41">
        <v>40.344999999999999</v>
      </c>
      <c r="G844" s="29">
        <v>1</v>
      </c>
      <c r="H844" s="42">
        <v>8.9079999999999995</v>
      </c>
      <c r="I844" s="42">
        <v>8.7330666666666694</v>
      </c>
      <c r="J844" s="29">
        <v>0</v>
      </c>
      <c r="K844" s="29">
        <v>1</v>
      </c>
      <c r="L844" s="39" t="s">
        <v>88</v>
      </c>
    </row>
    <row r="845" spans="1:12" ht="15" customHeight="1" x14ac:dyDescent="0.25">
      <c r="A845" s="36">
        <v>39672</v>
      </c>
      <c r="B845" s="26">
        <v>4552.25</v>
      </c>
      <c r="C845" s="26">
        <v>5097.3757500000002</v>
      </c>
      <c r="D845" s="24">
        <v>0</v>
      </c>
      <c r="E845" s="37">
        <v>33.89</v>
      </c>
      <c r="F845" s="37">
        <v>39.551000000000002</v>
      </c>
      <c r="G845" s="24">
        <v>1</v>
      </c>
      <c r="H845" s="38">
        <v>8.9649999999999999</v>
      </c>
      <c r="I845" s="38">
        <v>8.7491000000000003</v>
      </c>
      <c r="J845" s="24">
        <v>0</v>
      </c>
      <c r="K845" s="24">
        <v>1</v>
      </c>
      <c r="L845" s="39" t="s">
        <v>88</v>
      </c>
    </row>
    <row r="846" spans="1:12" ht="15" customHeight="1" x14ac:dyDescent="0.25">
      <c r="A846" s="40">
        <v>39673</v>
      </c>
      <c r="B846" s="31">
        <v>4529.05</v>
      </c>
      <c r="C846" s="31">
        <v>5092.1762500000004</v>
      </c>
      <c r="D846" s="29">
        <v>0</v>
      </c>
      <c r="E846" s="41">
        <v>34.76</v>
      </c>
      <c r="F846" s="41">
        <v>39.734000000000002</v>
      </c>
      <c r="G846" s="29">
        <v>1</v>
      </c>
      <c r="H846" s="42">
        <v>9.0779999999999994</v>
      </c>
      <c r="I846" s="42">
        <v>8.7660999999999998</v>
      </c>
      <c r="J846" s="29">
        <v>0</v>
      </c>
      <c r="K846" s="29">
        <v>1</v>
      </c>
      <c r="L846" s="39" t="s">
        <v>88</v>
      </c>
    </row>
    <row r="847" spans="1:12" ht="15" customHeight="1" x14ac:dyDescent="0.25">
      <c r="A847" s="36">
        <v>39674</v>
      </c>
      <c r="B847" s="26">
        <v>4430.7</v>
      </c>
      <c r="C847" s="26">
        <v>5085.8182500000003</v>
      </c>
      <c r="D847" s="24">
        <v>0</v>
      </c>
      <c r="E847" s="37">
        <v>35.24</v>
      </c>
      <c r="F847" s="37">
        <v>39.728999999999999</v>
      </c>
      <c r="G847" s="24">
        <v>1</v>
      </c>
      <c r="H847" s="38">
        <v>9.1609999999999996</v>
      </c>
      <c r="I847" s="38">
        <v>8.7835666666666707</v>
      </c>
      <c r="J847" s="24">
        <v>0</v>
      </c>
      <c r="K847" s="24">
        <v>1</v>
      </c>
      <c r="L847" s="39" t="s">
        <v>88</v>
      </c>
    </row>
    <row r="848" spans="1:12" ht="15" customHeight="1" x14ac:dyDescent="0.25">
      <c r="A848" s="40">
        <v>39678</v>
      </c>
      <c r="B848" s="31">
        <v>4393.05</v>
      </c>
      <c r="C848" s="31">
        <v>5078.2539999999999</v>
      </c>
      <c r="D848" s="29">
        <v>0</v>
      </c>
      <c r="E848" s="41">
        <v>35.24</v>
      </c>
      <c r="F848" s="41">
        <v>39.6785</v>
      </c>
      <c r="G848" s="29">
        <v>1</v>
      </c>
      <c r="H848" s="42">
        <v>9.0939999999999994</v>
      </c>
      <c r="I848" s="42">
        <v>8.8003333333333291</v>
      </c>
      <c r="J848" s="29">
        <v>0</v>
      </c>
      <c r="K848" s="29">
        <v>1</v>
      </c>
      <c r="L848" s="39" t="s">
        <v>88</v>
      </c>
    </row>
    <row r="849" spans="1:12" ht="15" customHeight="1" x14ac:dyDescent="0.25">
      <c r="A849" s="36">
        <v>39679</v>
      </c>
      <c r="B849" s="26">
        <v>4368.25</v>
      </c>
      <c r="C849" s="26">
        <v>5070.7515000000003</v>
      </c>
      <c r="D849" s="24">
        <v>0</v>
      </c>
      <c r="E849" s="37">
        <v>34.92</v>
      </c>
      <c r="F849" s="37">
        <v>39.400500000000001</v>
      </c>
      <c r="G849" s="24">
        <v>1</v>
      </c>
      <c r="H849" s="38">
        <v>9.0939999999999994</v>
      </c>
      <c r="I849" s="38">
        <v>8.81666666666667</v>
      </c>
      <c r="J849" s="24">
        <v>0</v>
      </c>
      <c r="K849" s="24">
        <v>1</v>
      </c>
      <c r="L849" s="39" t="s">
        <v>88</v>
      </c>
    </row>
    <row r="850" spans="1:12" ht="15" customHeight="1" x14ac:dyDescent="0.25">
      <c r="A850" s="40">
        <v>39680</v>
      </c>
      <c r="B850" s="31">
        <v>4415.75</v>
      </c>
      <c r="C850" s="31">
        <v>5063.3270000000002</v>
      </c>
      <c r="D850" s="29">
        <v>0</v>
      </c>
      <c r="E850" s="41">
        <v>33.950000000000003</v>
      </c>
      <c r="F850" s="41">
        <v>39.320500000000003</v>
      </c>
      <c r="G850" s="29">
        <v>1</v>
      </c>
      <c r="H850" s="42">
        <v>9.1319999999999997</v>
      </c>
      <c r="I850" s="42">
        <v>8.8335500000000007</v>
      </c>
      <c r="J850" s="29">
        <v>0</v>
      </c>
      <c r="K850" s="29">
        <v>1</v>
      </c>
      <c r="L850" s="39" t="s">
        <v>88</v>
      </c>
    </row>
    <row r="851" spans="1:12" ht="15" customHeight="1" x14ac:dyDescent="0.25">
      <c r="A851" s="36">
        <v>39681</v>
      </c>
      <c r="B851" s="26">
        <v>4283.8500000000004</v>
      </c>
      <c r="C851" s="26">
        <v>5055.4139999999998</v>
      </c>
      <c r="D851" s="24">
        <v>0</v>
      </c>
      <c r="E851" s="37">
        <v>36.549999999999997</v>
      </c>
      <c r="F851" s="37">
        <v>39.259500000000003</v>
      </c>
      <c r="G851" s="24">
        <v>1</v>
      </c>
      <c r="H851" s="38">
        <v>9.2059999999999995</v>
      </c>
      <c r="I851" s="38">
        <v>8.8526500000000006</v>
      </c>
      <c r="J851" s="24">
        <v>0</v>
      </c>
      <c r="K851" s="24">
        <v>1</v>
      </c>
      <c r="L851" s="39" t="s">
        <v>88</v>
      </c>
    </row>
    <row r="852" spans="1:12" ht="15" customHeight="1" x14ac:dyDescent="0.25">
      <c r="A852" s="40">
        <v>39682</v>
      </c>
      <c r="B852" s="31">
        <v>4327.45</v>
      </c>
      <c r="C852" s="31">
        <v>5047.3892500000002</v>
      </c>
      <c r="D852" s="29">
        <v>0</v>
      </c>
      <c r="E852" s="41">
        <v>35.76</v>
      </c>
      <c r="F852" s="41">
        <v>39.033000000000001</v>
      </c>
      <c r="G852" s="29">
        <v>1</v>
      </c>
      <c r="H852" s="42">
        <v>9.0850000000000009</v>
      </c>
      <c r="I852" s="42">
        <v>8.8689999999999998</v>
      </c>
      <c r="J852" s="29">
        <v>0</v>
      </c>
      <c r="K852" s="29">
        <v>1</v>
      </c>
      <c r="L852" s="39" t="s">
        <v>88</v>
      </c>
    </row>
    <row r="853" spans="1:12" ht="15" customHeight="1" x14ac:dyDescent="0.25">
      <c r="A853" s="36">
        <v>39685</v>
      </c>
      <c r="B853" s="26">
        <v>4335.3500000000004</v>
      </c>
      <c r="C853" s="26">
        <v>5039.8294999999998</v>
      </c>
      <c r="D853" s="24">
        <v>0</v>
      </c>
      <c r="E853" s="37">
        <v>45.11</v>
      </c>
      <c r="F853" s="37">
        <v>39.173999999999999</v>
      </c>
      <c r="G853" s="24">
        <v>0</v>
      </c>
      <c r="H853" s="38">
        <v>8.9909999999999997</v>
      </c>
      <c r="I853" s="38">
        <v>8.8838333333333299</v>
      </c>
      <c r="J853" s="24">
        <v>0</v>
      </c>
      <c r="K853" s="24">
        <v>0</v>
      </c>
      <c r="L853" s="39" t="s">
        <v>88</v>
      </c>
    </row>
    <row r="854" spans="1:12" ht="15" customHeight="1" x14ac:dyDescent="0.25">
      <c r="A854" s="40">
        <v>39686</v>
      </c>
      <c r="B854" s="31">
        <v>4337.5</v>
      </c>
      <c r="C854" s="31">
        <v>5032.5844999999999</v>
      </c>
      <c r="D854" s="29">
        <v>0</v>
      </c>
      <c r="E854" s="41">
        <v>33.9</v>
      </c>
      <c r="F854" s="41">
        <v>38.165999999999997</v>
      </c>
      <c r="G854" s="29">
        <v>1</v>
      </c>
      <c r="H854" s="42">
        <v>8.891</v>
      </c>
      <c r="I854" s="42">
        <v>8.8972666666666704</v>
      </c>
      <c r="J854" s="29">
        <v>1</v>
      </c>
      <c r="K854" s="29">
        <v>2</v>
      </c>
      <c r="L854" s="43" t="s">
        <v>89</v>
      </c>
    </row>
    <row r="855" spans="1:12" ht="15" customHeight="1" x14ac:dyDescent="0.25">
      <c r="A855" s="36">
        <v>39687</v>
      </c>
      <c r="B855" s="26">
        <v>4292.1000000000004</v>
      </c>
      <c r="C855" s="26">
        <v>5025.1332499999999</v>
      </c>
      <c r="D855" s="24">
        <v>0</v>
      </c>
      <c r="E855" s="37">
        <v>32.799999999999997</v>
      </c>
      <c r="F855" s="37">
        <v>36.719499999999996</v>
      </c>
      <c r="G855" s="24">
        <v>1</v>
      </c>
      <c r="H855" s="38">
        <v>8.8849999999999998</v>
      </c>
      <c r="I855" s="38">
        <v>8.9099000000000004</v>
      </c>
      <c r="J855" s="24">
        <v>1</v>
      </c>
      <c r="K855" s="24">
        <v>2</v>
      </c>
      <c r="L855" s="43" t="s">
        <v>89</v>
      </c>
    </row>
    <row r="856" spans="1:12" ht="15" customHeight="1" x14ac:dyDescent="0.25">
      <c r="A856" s="40">
        <v>39688</v>
      </c>
      <c r="B856" s="31">
        <v>4214</v>
      </c>
      <c r="C856" s="31">
        <v>5017.7094999999999</v>
      </c>
      <c r="D856" s="29">
        <v>0</v>
      </c>
      <c r="E856" s="41">
        <v>33.31</v>
      </c>
      <c r="F856" s="41">
        <v>35.798999999999999</v>
      </c>
      <c r="G856" s="29">
        <v>1</v>
      </c>
      <c r="H856" s="42">
        <v>8.7989999999999995</v>
      </c>
      <c r="I856" s="42">
        <v>8.9208666666666705</v>
      </c>
      <c r="J856" s="29">
        <v>1</v>
      </c>
      <c r="K856" s="29">
        <v>2</v>
      </c>
      <c r="L856" s="43" t="s">
        <v>89</v>
      </c>
    </row>
    <row r="857" spans="1:12" ht="15" customHeight="1" x14ac:dyDescent="0.25">
      <c r="A857" s="36">
        <v>39689</v>
      </c>
      <c r="B857" s="26">
        <v>4360</v>
      </c>
      <c r="C857" s="26">
        <v>5011.1932500000003</v>
      </c>
      <c r="D857" s="24">
        <v>0</v>
      </c>
      <c r="E857" s="37">
        <v>31.67</v>
      </c>
      <c r="F857" s="37">
        <v>35.429499999999997</v>
      </c>
      <c r="G857" s="24">
        <v>1</v>
      </c>
      <c r="H857" s="38">
        <v>8.6999999999999993</v>
      </c>
      <c r="I857" s="38">
        <v>8.9294499999999992</v>
      </c>
      <c r="J857" s="24">
        <v>1</v>
      </c>
      <c r="K857" s="24">
        <v>2</v>
      </c>
      <c r="L857" s="43" t="s">
        <v>89</v>
      </c>
    </row>
    <row r="858" spans="1:12" ht="15" customHeight="1" x14ac:dyDescent="0.25">
      <c r="A858" s="40">
        <v>39692</v>
      </c>
      <c r="B858" s="31">
        <v>4348.6499999999996</v>
      </c>
      <c r="C858" s="31">
        <v>5004.8509999999997</v>
      </c>
      <c r="D858" s="29">
        <v>0</v>
      </c>
      <c r="E858" s="41">
        <v>31.28</v>
      </c>
      <c r="F858" s="41">
        <v>35.069000000000003</v>
      </c>
      <c r="G858" s="29">
        <v>1</v>
      </c>
      <c r="H858" s="42">
        <v>8.6370000000000005</v>
      </c>
      <c r="I858" s="42">
        <v>8.9360999999999997</v>
      </c>
      <c r="J858" s="29">
        <v>1</v>
      </c>
      <c r="K858" s="29">
        <v>2</v>
      </c>
      <c r="L858" s="43" t="s">
        <v>89</v>
      </c>
    </row>
    <row r="859" spans="1:12" ht="15" customHeight="1" x14ac:dyDescent="0.25">
      <c r="A859" s="36">
        <v>39693</v>
      </c>
      <c r="B859" s="26">
        <v>4504</v>
      </c>
      <c r="C859" s="26">
        <v>4998.8940000000002</v>
      </c>
      <c r="D859" s="24">
        <v>0</v>
      </c>
      <c r="E859" s="37">
        <v>30.45</v>
      </c>
      <c r="F859" s="37">
        <v>34.579500000000003</v>
      </c>
      <c r="G859" s="24">
        <v>1</v>
      </c>
      <c r="H859" s="38">
        <v>8.609</v>
      </c>
      <c r="I859" s="38">
        <v>8.9414666666666704</v>
      </c>
      <c r="J859" s="24">
        <v>1</v>
      </c>
      <c r="K859" s="24">
        <v>2</v>
      </c>
      <c r="L859" s="43" t="s">
        <v>89</v>
      </c>
    </row>
    <row r="860" spans="1:12" ht="15" customHeight="1" x14ac:dyDescent="0.25">
      <c r="A860" s="40">
        <v>39695</v>
      </c>
      <c r="B860" s="31">
        <v>4447.75</v>
      </c>
      <c r="C860" s="31">
        <v>4991.4432500000003</v>
      </c>
      <c r="D860" s="29">
        <v>0</v>
      </c>
      <c r="E860" s="41">
        <v>31.23</v>
      </c>
      <c r="F860" s="41">
        <v>34.357999999999997</v>
      </c>
      <c r="G860" s="29">
        <v>1</v>
      </c>
      <c r="H860" s="42">
        <v>8.4760000000000009</v>
      </c>
      <c r="I860" s="42">
        <v>8.9445833333333304</v>
      </c>
      <c r="J860" s="29">
        <v>1</v>
      </c>
      <c r="K860" s="29">
        <v>2</v>
      </c>
      <c r="L860" s="43" t="s">
        <v>89</v>
      </c>
    </row>
    <row r="861" spans="1:12" ht="15" customHeight="1" x14ac:dyDescent="0.25">
      <c r="A861" s="36">
        <v>39696</v>
      </c>
      <c r="B861" s="26">
        <v>4352.3</v>
      </c>
      <c r="C861" s="26">
        <v>4983.6442500000003</v>
      </c>
      <c r="D861" s="24">
        <v>0</v>
      </c>
      <c r="E861" s="37">
        <v>32.65</v>
      </c>
      <c r="F861" s="37">
        <v>34.244500000000002</v>
      </c>
      <c r="G861" s="24">
        <v>1</v>
      </c>
      <c r="H861" s="38">
        <v>8.484</v>
      </c>
      <c r="I861" s="38">
        <v>8.9482666666666706</v>
      </c>
      <c r="J861" s="24">
        <v>1</v>
      </c>
      <c r="K861" s="24">
        <v>2</v>
      </c>
      <c r="L861" s="43" t="s">
        <v>89</v>
      </c>
    </row>
    <row r="862" spans="1:12" ht="15" customHeight="1" x14ac:dyDescent="0.25">
      <c r="A862" s="40">
        <v>39699</v>
      </c>
      <c r="B862" s="31">
        <v>4482.3</v>
      </c>
      <c r="C862" s="31">
        <v>4976.5214999999998</v>
      </c>
      <c r="D862" s="29">
        <v>0</v>
      </c>
      <c r="E862" s="41">
        <v>30.77</v>
      </c>
      <c r="F862" s="41">
        <v>33.999499999999998</v>
      </c>
      <c r="G862" s="29">
        <v>1</v>
      </c>
      <c r="H862" s="42">
        <v>8.4939999999999998</v>
      </c>
      <c r="I862" s="42">
        <v>8.9510666666666694</v>
      </c>
      <c r="J862" s="29">
        <v>1</v>
      </c>
      <c r="K862" s="29">
        <v>2</v>
      </c>
      <c r="L862" s="43" t="s">
        <v>89</v>
      </c>
    </row>
    <row r="863" spans="1:12" ht="15" customHeight="1" x14ac:dyDescent="0.25">
      <c r="A863" s="36">
        <v>39700</v>
      </c>
      <c r="B863" s="26">
        <v>4468.7</v>
      </c>
      <c r="C863" s="26">
        <v>4969.3267500000002</v>
      </c>
      <c r="D863" s="24">
        <v>0</v>
      </c>
      <c r="E863" s="37">
        <v>30.36</v>
      </c>
      <c r="F863" s="37">
        <v>33.7605</v>
      </c>
      <c r="G863" s="24">
        <v>1</v>
      </c>
      <c r="H863" s="38">
        <v>8.41</v>
      </c>
      <c r="I863" s="38">
        <v>8.9513499999999997</v>
      </c>
      <c r="J863" s="24">
        <v>1</v>
      </c>
      <c r="K863" s="24">
        <v>2</v>
      </c>
      <c r="L863" s="43" t="s">
        <v>89</v>
      </c>
    </row>
    <row r="864" spans="1:12" ht="15" customHeight="1" x14ac:dyDescent="0.25">
      <c r="A864" s="40">
        <v>39701</v>
      </c>
      <c r="B864" s="31">
        <v>4400.25</v>
      </c>
      <c r="C864" s="31">
        <v>4962.4234999999999</v>
      </c>
      <c r="D864" s="29">
        <v>0</v>
      </c>
      <c r="E864" s="41">
        <v>32.119999999999997</v>
      </c>
      <c r="F864" s="41">
        <v>33.798000000000002</v>
      </c>
      <c r="G864" s="29">
        <v>1</v>
      </c>
      <c r="H864" s="42">
        <v>8.3569999999999993</v>
      </c>
      <c r="I864" s="42">
        <v>8.9513333333333307</v>
      </c>
      <c r="J864" s="29">
        <v>1</v>
      </c>
      <c r="K864" s="29">
        <v>2</v>
      </c>
      <c r="L864" s="43" t="s">
        <v>89</v>
      </c>
    </row>
    <row r="865" spans="1:12" ht="15" customHeight="1" x14ac:dyDescent="0.25">
      <c r="A865" s="36">
        <v>39702</v>
      </c>
      <c r="B865" s="26">
        <v>4290.3</v>
      </c>
      <c r="C865" s="26">
        <v>4956.0697499999997</v>
      </c>
      <c r="D865" s="24">
        <v>0</v>
      </c>
      <c r="E865" s="37">
        <v>32.729999999999997</v>
      </c>
      <c r="F865" s="37">
        <v>33.74</v>
      </c>
      <c r="G865" s="24">
        <v>1</v>
      </c>
      <c r="H865" s="38">
        <v>8.2880000000000003</v>
      </c>
      <c r="I865" s="38">
        <v>8.9505499999999998</v>
      </c>
      <c r="J865" s="24">
        <v>1</v>
      </c>
      <c r="K865" s="24">
        <v>2</v>
      </c>
      <c r="L865" s="43" t="s">
        <v>89</v>
      </c>
    </row>
    <row r="866" spans="1:12" ht="15" customHeight="1" x14ac:dyDescent="0.25">
      <c r="A866" s="40">
        <v>39703</v>
      </c>
      <c r="B866" s="31">
        <v>4228.45</v>
      </c>
      <c r="C866" s="31">
        <v>4949.6152499999998</v>
      </c>
      <c r="D866" s="29">
        <v>0</v>
      </c>
      <c r="E866" s="41">
        <v>30.43</v>
      </c>
      <c r="F866" s="41">
        <v>33.523499999999999</v>
      </c>
      <c r="G866" s="29">
        <v>1</v>
      </c>
      <c r="H866" s="42">
        <v>8.3480000000000008</v>
      </c>
      <c r="I866" s="42">
        <v>8.9502500000000005</v>
      </c>
      <c r="J866" s="29">
        <v>1</v>
      </c>
      <c r="K866" s="29">
        <v>2</v>
      </c>
      <c r="L866" s="43" t="s">
        <v>89</v>
      </c>
    </row>
    <row r="867" spans="1:12" ht="15" customHeight="1" x14ac:dyDescent="0.25">
      <c r="A867" s="36">
        <v>39706</v>
      </c>
      <c r="B867" s="26">
        <v>4072.9</v>
      </c>
      <c r="C867" s="26">
        <v>4941.9367499999998</v>
      </c>
      <c r="D867" s="24">
        <v>0</v>
      </c>
      <c r="E867" s="37">
        <v>33.119999999999997</v>
      </c>
      <c r="F867" s="37">
        <v>33.417499999999997</v>
      </c>
      <c r="G867" s="24">
        <v>1</v>
      </c>
      <c r="H867" s="38">
        <v>8.15</v>
      </c>
      <c r="I867" s="38">
        <v>8.9448000000000008</v>
      </c>
      <c r="J867" s="24">
        <v>1</v>
      </c>
      <c r="K867" s="24">
        <v>2</v>
      </c>
      <c r="L867" s="43" t="s">
        <v>89</v>
      </c>
    </row>
    <row r="868" spans="1:12" ht="15" customHeight="1" x14ac:dyDescent="0.25">
      <c r="A868" s="40">
        <v>39707</v>
      </c>
      <c r="B868" s="31">
        <v>4074.9</v>
      </c>
      <c r="C868" s="31">
        <v>4933.6527500000002</v>
      </c>
      <c r="D868" s="29">
        <v>0</v>
      </c>
      <c r="E868" s="41">
        <v>34.9</v>
      </c>
      <c r="F868" s="41">
        <v>33.400500000000001</v>
      </c>
      <c r="G868" s="29">
        <v>0</v>
      </c>
      <c r="H868" s="42">
        <v>8.0969999999999995</v>
      </c>
      <c r="I868" s="42">
        <v>8.9359666666666708</v>
      </c>
      <c r="J868" s="29">
        <v>1</v>
      </c>
      <c r="K868" s="29">
        <v>1</v>
      </c>
      <c r="L868" s="39" t="s">
        <v>88</v>
      </c>
    </row>
    <row r="869" spans="1:12" ht="15" customHeight="1" x14ac:dyDescent="0.25">
      <c r="A869" s="36">
        <v>39708</v>
      </c>
      <c r="B869" s="26">
        <v>4008.25</v>
      </c>
      <c r="C869" s="26">
        <v>4925.2032499999996</v>
      </c>
      <c r="D869" s="24">
        <v>0</v>
      </c>
      <c r="E869" s="37">
        <v>33.99</v>
      </c>
      <c r="F869" s="37">
        <v>33.353999999999999</v>
      </c>
      <c r="G869" s="24">
        <v>0</v>
      </c>
      <c r="H869" s="38">
        <v>8.1850000000000005</v>
      </c>
      <c r="I869" s="38">
        <v>8.9285166666666704</v>
      </c>
      <c r="J869" s="24">
        <v>1</v>
      </c>
      <c r="K869" s="24">
        <v>1</v>
      </c>
      <c r="L869" s="39" t="s">
        <v>88</v>
      </c>
    </row>
    <row r="870" spans="1:12" ht="15" customHeight="1" x14ac:dyDescent="0.25">
      <c r="A870" s="40">
        <v>39709</v>
      </c>
      <c r="B870" s="31">
        <v>4038.15</v>
      </c>
      <c r="C870" s="31">
        <v>4917.3062499999996</v>
      </c>
      <c r="D870" s="29">
        <v>0</v>
      </c>
      <c r="E870" s="41">
        <v>39.56</v>
      </c>
      <c r="F870" s="41">
        <v>33.634500000000003</v>
      </c>
      <c r="G870" s="29">
        <v>0</v>
      </c>
      <c r="H870" s="42">
        <v>8.3840000000000003</v>
      </c>
      <c r="I870" s="42">
        <v>8.9254666666666704</v>
      </c>
      <c r="J870" s="29">
        <v>1</v>
      </c>
      <c r="K870" s="29">
        <v>1</v>
      </c>
      <c r="L870" s="39" t="s">
        <v>88</v>
      </c>
    </row>
    <row r="871" spans="1:12" ht="15" customHeight="1" x14ac:dyDescent="0.25">
      <c r="A871" s="36">
        <v>39710</v>
      </c>
      <c r="B871" s="26">
        <v>4245.25</v>
      </c>
      <c r="C871" s="26">
        <v>4910.3594999999996</v>
      </c>
      <c r="D871" s="24">
        <v>0</v>
      </c>
      <c r="E871" s="37">
        <v>39.119999999999997</v>
      </c>
      <c r="F871" s="37">
        <v>33.762999999999998</v>
      </c>
      <c r="G871" s="24">
        <v>0</v>
      </c>
      <c r="H871" s="38">
        <v>8.4149999999999991</v>
      </c>
      <c r="I871" s="38">
        <v>8.9212833333333297</v>
      </c>
      <c r="J871" s="24">
        <v>1</v>
      </c>
      <c r="K871" s="24">
        <v>1</v>
      </c>
      <c r="L871" s="39" t="s">
        <v>88</v>
      </c>
    </row>
    <row r="872" spans="1:12" ht="15" customHeight="1" x14ac:dyDescent="0.25">
      <c r="A872" s="40">
        <v>39713</v>
      </c>
      <c r="B872" s="31">
        <v>4223.05</v>
      </c>
      <c r="C872" s="31">
        <v>4902.6610000000001</v>
      </c>
      <c r="D872" s="29">
        <v>0</v>
      </c>
      <c r="E872" s="41">
        <v>37.97</v>
      </c>
      <c r="F872" s="41">
        <v>33.8735</v>
      </c>
      <c r="G872" s="29">
        <v>0</v>
      </c>
      <c r="H872" s="42">
        <v>8.4640000000000004</v>
      </c>
      <c r="I872" s="42">
        <v>8.9188166666666699</v>
      </c>
      <c r="J872" s="29">
        <v>1</v>
      </c>
      <c r="K872" s="29">
        <v>1</v>
      </c>
      <c r="L872" s="39" t="s">
        <v>88</v>
      </c>
    </row>
    <row r="873" spans="1:12" ht="15" customHeight="1" x14ac:dyDescent="0.25">
      <c r="A873" s="36">
        <v>39714</v>
      </c>
      <c r="B873" s="26">
        <v>4126.8999999999996</v>
      </c>
      <c r="C873" s="26">
        <v>4893.9705000000004</v>
      </c>
      <c r="D873" s="24">
        <v>0</v>
      </c>
      <c r="E873" s="37">
        <v>38.74</v>
      </c>
      <c r="F873" s="37">
        <v>33.555</v>
      </c>
      <c r="G873" s="24">
        <v>0</v>
      </c>
      <c r="H873" s="38">
        <v>8.4260000000000002</v>
      </c>
      <c r="I873" s="38">
        <v>8.9156666666666702</v>
      </c>
      <c r="J873" s="24">
        <v>1</v>
      </c>
      <c r="K873" s="24">
        <v>1</v>
      </c>
      <c r="L873" s="39" t="s">
        <v>88</v>
      </c>
    </row>
    <row r="874" spans="1:12" ht="15" customHeight="1" x14ac:dyDescent="0.25">
      <c r="A874" s="40">
        <v>39715</v>
      </c>
      <c r="B874" s="31">
        <v>4161.25</v>
      </c>
      <c r="C874" s="31">
        <v>4885.4849999999997</v>
      </c>
      <c r="D874" s="29">
        <v>0</v>
      </c>
      <c r="E874" s="41">
        <v>35.61</v>
      </c>
      <c r="F874" s="41">
        <v>33.640500000000003</v>
      </c>
      <c r="G874" s="29">
        <v>0</v>
      </c>
      <c r="H874" s="42">
        <v>8.6319999999999997</v>
      </c>
      <c r="I874" s="42">
        <v>8.9143166666666698</v>
      </c>
      <c r="J874" s="29">
        <v>1</v>
      </c>
      <c r="K874" s="29">
        <v>1</v>
      </c>
      <c r="L874" s="39" t="s">
        <v>88</v>
      </c>
    </row>
    <row r="875" spans="1:12" ht="15" customHeight="1" x14ac:dyDescent="0.25">
      <c r="A875" s="36">
        <v>39716</v>
      </c>
      <c r="B875" s="26">
        <v>4110.55</v>
      </c>
      <c r="C875" s="26">
        <v>4876.3377499999997</v>
      </c>
      <c r="D875" s="24">
        <v>0</v>
      </c>
      <c r="E875" s="37">
        <v>34.090000000000003</v>
      </c>
      <c r="F875" s="37">
        <v>33.704999999999998</v>
      </c>
      <c r="G875" s="24">
        <v>0</v>
      </c>
      <c r="H875" s="38">
        <v>8.5719999999999992</v>
      </c>
      <c r="I875" s="38">
        <v>8.9106500000000004</v>
      </c>
      <c r="J875" s="24">
        <v>1</v>
      </c>
      <c r="K875" s="24">
        <v>1</v>
      </c>
      <c r="L875" s="39" t="s">
        <v>88</v>
      </c>
    </row>
    <row r="876" spans="1:12" ht="15" customHeight="1" x14ac:dyDescent="0.25">
      <c r="A876" s="40">
        <v>39717</v>
      </c>
      <c r="B876" s="31">
        <v>3985.25</v>
      </c>
      <c r="C876" s="31">
        <v>4866.4904999999999</v>
      </c>
      <c r="D876" s="29">
        <v>0</v>
      </c>
      <c r="E876" s="41">
        <v>33.96</v>
      </c>
      <c r="F876" s="41">
        <v>33.737499999999997</v>
      </c>
      <c r="G876" s="29">
        <v>0</v>
      </c>
      <c r="H876" s="42">
        <v>8.58</v>
      </c>
      <c r="I876" s="42">
        <v>8.9068500000000004</v>
      </c>
      <c r="J876" s="29">
        <v>1</v>
      </c>
      <c r="K876" s="29">
        <v>1</v>
      </c>
      <c r="L876" s="39" t="s">
        <v>88</v>
      </c>
    </row>
    <row r="877" spans="1:12" ht="15" customHeight="1" x14ac:dyDescent="0.25">
      <c r="A877" s="36">
        <v>39720</v>
      </c>
      <c r="B877" s="26">
        <v>3850.05</v>
      </c>
      <c r="C877" s="26">
        <v>4855.8692499999997</v>
      </c>
      <c r="D877" s="24">
        <v>0</v>
      </c>
      <c r="E877" s="37">
        <v>34.9</v>
      </c>
      <c r="F877" s="37">
        <v>33.899000000000001</v>
      </c>
      <c r="G877" s="24">
        <v>0</v>
      </c>
      <c r="H877" s="38">
        <v>8.6170000000000009</v>
      </c>
      <c r="I877" s="38">
        <v>8.9031333333333293</v>
      </c>
      <c r="J877" s="24">
        <v>1</v>
      </c>
      <c r="K877" s="24">
        <v>1</v>
      </c>
      <c r="L877" s="39" t="s">
        <v>88</v>
      </c>
    </row>
    <row r="878" spans="1:12" ht="15" customHeight="1" x14ac:dyDescent="0.25">
      <c r="A878" s="40">
        <v>39721</v>
      </c>
      <c r="B878" s="31">
        <v>3921.2</v>
      </c>
      <c r="C878" s="31">
        <v>4845.6722499999996</v>
      </c>
      <c r="D878" s="29">
        <v>0</v>
      </c>
      <c r="E878" s="41">
        <v>37.19</v>
      </c>
      <c r="F878" s="41">
        <v>34.194499999999998</v>
      </c>
      <c r="G878" s="29">
        <v>0</v>
      </c>
      <c r="H878" s="42">
        <v>8.6170000000000009</v>
      </c>
      <c r="I878" s="42">
        <v>8.8941833333333307</v>
      </c>
      <c r="J878" s="29">
        <v>1</v>
      </c>
      <c r="K878" s="29">
        <v>1</v>
      </c>
      <c r="L878" s="39" t="s">
        <v>88</v>
      </c>
    </row>
    <row r="879" spans="1:12" ht="15" customHeight="1" x14ac:dyDescent="0.25">
      <c r="A879" s="36">
        <v>39722</v>
      </c>
      <c r="B879" s="26">
        <v>3950.75</v>
      </c>
      <c r="C879" s="26">
        <v>4834.9397499999995</v>
      </c>
      <c r="D879" s="24">
        <v>0</v>
      </c>
      <c r="E879" s="37">
        <v>35.54</v>
      </c>
      <c r="F879" s="37">
        <v>34.448999999999998</v>
      </c>
      <c r="G879" s="24">
        <v>0</v>
      </c>
      <c r="H879" s="38">
        <v>8.4600000000000009</v>
      </c>
      <c r="I879" s="38">
        <v>8.8825333333333294</v>
      </c>
      <c r="J879" s="24">
        <v>1</v>
      </c>
      <c r="K879" s="24">
        <v>1</v>
      </c>
      <c r="L879" s="39" t="s">
        <v>88</v>
      </c>
    </row>
    <row r="880" spans="1:12" ht="15" customHeight="1" x14ac:dyDescent="0.25">
      <c r="A880" s="40">
        <v>39724</v>
      </c>
      <c r="B880" s="31">
        <v>3818.3</v>
      </c>
      <c r="C880" s="31">
        <v>4823.2347499999996</v>
      </c>
      <c r="D880" s="29">
        <v>0</v>
      </c>
      <c r="E880" s="41">
        <v>35.1</v>
      </c>
      <c r="F880" s="41">
        <v>34.642499999999998</v>
      </c>
      <c r="G880" s="29">
        <v>0</v>
      </c>
      <c r="H880" s="42">
        <v>8.2910000000000004</v>
      </c>
      <c r="I880" s="42">
        <v>8.8658166666666691</v>
      </c>
      <c r="J880" s="29">
        <v>1</v>
      </c>
      <c r="K880" s="29">
        <v>1</v>
      </c>
      <c r="L880" s="39" t="s">
        <v>88</v>
      </c>
    </row>
    <row r="881" spans="1:12" ht="15" customHeight="1" x14ac:dyDescent="0.25">
      <c r="A881" s="36">
        <v>39727</v>
      </c>
      <c r="B881" s="26">
        <v>3602.35</v>
      </c>
      <c r="C881" s="26">
        <v>4810.9560000000001</v>
      </c>
      <c r="D881" s="24">
        <v>0</v>
      </c>
      <c r="E881" s="37">
        <v>33.75</v>
      </c>
      <c r="F881" s="37">
        <v>34.697499999999998</v>
      </c>
      <c r="G881" s="24">
        <v>1</v>
      </c>
      <c r="H881" s="38">
        <v>8.1020000000000003</v>
      </c>
      <c r="I881" s="38">
        <v>8.8455333333333304</v>
      </c>
      <c r="J881" s="24">
        <v>1</v>
      </c>
      <c r="K881" s="24">
        <v>2</v>
      </c>
      <c r="L881" s="43" t="s">
        <v>89</v>
      </c>
    </row>
    <row r="882" spans="1:12" ht="15" customHeight="1" x14ac:dyDescent="0.25">
      <c r="A882" s="40">
        <v>39728</v>
      </c>
      <c r="B882" s="31">
        <v>3606.6</v>
      </c>
      <c r="C882" s="31">
        <v>4798.7505000000001</v>
      </c>
      <c r="D882" s="29">
        <v>0</v>
      </c>
      <c r="E882" s="41">
        <v>39.299999999999997</v>
      </c>
      <c r="F882" s="41">
        <v>35.124000000000002</v>
      </c>
      <c r="G882" s="29">
        <v>0</v>
      </c>
      <c r="H882" s="42">
        <v>8.0939999999999994</v>
      </c>
      <c r="I882" s="42">
        <v>8.8234499999999993</v>
      </c>
      <c r="J882" s="29">
        <v>1</v>
      </c>
      <c r="K882" s="29">
        <v>1</v>
      </c>
      <c r="L882" s="39" t="s">
        <v>88</v>
      </c>
    </row>
    <row r="883" spans="1:12" ht="15" customHeight="1" x14ac:dyDescent="0.25">
      <c r="A883" s="36">
        <v>39729</v>
      </c>
      <c r="B883" s="26">
        <v>3513.65</v>
      </c>
      <c r="C883" s="26">
        <v>4787.4337500000001</v>
      </c>
      <c r="D883" s="24">
        <v>0</v>
      </c>
      <c r="E883" s="37">
        <v>39.33</v>
      </c>
      <c r="F883" s="37">
        <v>35.572499999999998</v>
      </c>
      <c r="G883" s="24">
        <v>0</v>
      </c>
      <c r="H883" s="38">
        <v>7.9770000000000003</v>
      </c>
      <c r="I883" s="38">
        <v>8.7985833333333296</v>
      </c>
      <c r="J883" s="24">
        <v>1</v>
      </c>
      <c r="K883" s="24">
        <v>1</v>
      </c>
      <c r="L883" s="39" t="s">
        <v>88</v>
      </c>
    </row>
    <row r="884" spans="1:12" ht="15" customHeight="1" x14ac:dyDescent="0.25">
      <c r="A884" s="40">
        <v>39731</v>
      </c>
      <c r="B884" s="31">
        <v>3279.95</v>
      </c>
      <c r="C884" s="31">
        <v>4775.1220000000003</v>
      </c>
      <c r="D884" s="29">
        <v>0</v>
      </c>
      <c r="E884" s="41">
        <v>39.33</v>
      </c>
      <c r="F884" s="41">
        <v>35.933</v>
      </c>
      <c r="G884" s="29">
        <v>0</v>
      </c>
      <c r="H884" s="42">
        <v>7.8140000000000001</v>
      </c>
      <c r="I884" s="42">
        <v>8.7724333333333302</v>
      </c>
      <c r="J884" s="29">
        <v>1</v>
      </c>
      <c r="K884" s="29">
        <v>1</v>
      </c>
      <c r="L884" s="39" t="s">
        <v>88</v>
      </c>
    </row>
    <row r="885" spans="1:12" ht="15" customHeight="1" x14ac:dyDescent="0.25">
      <c r="A885" s="36">
        <v>39734</v>
      </c>
      <c r="B885" s="26">
        <v>3490.7</v>
      </c>
      <c r="C885" s="26">
        <v>4763.8197499999997</v>
      </c>
      <c r="D885" s="24">
        <v>0</v>
      </c>
      <c r="E885" s="37">
        <v>46.49</v>
      </c>
      <c r="F885" s="37">
        <v>36.621000000000002</v>
      </c>
      <c r="G885" s="24">
        <v>0</v>
      </c>
      <c r="H885" s="38">
        <v>7.7850000000000001</v>
      </c>
      <c r="I885" s="38">
        <v>8.7442166666666701</v>
      </c>
      <c r="J885" s="24">
        <v>1</v>
      </c>
      <c r="K885" s="24">
        <v>1</v>
      </c>
      <c r="L885" s="39" t="s">
        <v>88</v>
      </c>
    </row>
    <row r="886" spans="1:12" ht="15" customHeight="1" x14ac:dyDescent="0.25">
      <c r="A886" s="40">
        <v>39735</v>
      </c>
      <c r="B886" s="31">
        <v>3518.65</v>
      </c>
      <c r="C886" s="31">
        <v>4752.5805</v>
      </c>
      <c r="D886" s="29">
        <v>0</v>
      </c>
      <c r="E886" s="41">
        <v>46.49</v>
      </c>
      <c r="F886" s="41">
        <v>37.423999999999999</v>
      </c>
      <c r="G886" s="29">
        <v>0</v>
      </c>
      <c r="H886" s="42">
        <v>7.9740000000000002</v>
      </c>
      <c r="I886" s="42">
        <v>8.7207333333333299</v>
      </c>
      <c r="J886" s="29">
        <v>1</v>
      </c>
      <c r="K886" s="29">
        <v>1</v>
      </c>
      <c r="L886" s="39" t="s">
        <v>88</v>
      </c>
    </row>
    <row r="887" spans="1:12" ht="15" customHeight="1" x14ac:dyDescent="0.25">
      <c r="A887" s="36">
        <v>39736</v>
      </c>
      <c r="B887" s="26">
        <v>3338.4</v>
      </c>
      <c r="C887" s="26">
        <v>4739.3469999999998</v>
      </c>
      <c r="D887" s="24">
        <v>0</v>
      </c>
      <c r="E887" s="37">
        <v>46.07</v>
      </c>
      <c r="F887" s="37">
        <v>38.0715</v>
      </c>
      <c r="G887" s="24">
        <v>0</v>
      </c>
      <c r="H887" s="38">
        <v>7.9290000000000003</v>
      </c>
      <c r="I887" s="38">
        <v>8.6987833333333295</v>
      </c>
      <c r="J887" s="24">
        <v>1</v>
      </c>
      <c r="K887" s="24">
        <v>1</v>
      </c>
      <c r="L887" s="39" t="s">
        <v>88</v>
      </c>
    </row>
    <row r="888" spans="1:12" ht="15" customHeight="1" x14ac:dyDescent="0.25">
      <c r="A888" s="40">
        <v>39737</v>
      </c>
      <c r="B888" s="31">
        <v>3269.3</v>
      </c>
      <c r="C888" s="31">
        <v>4725.3397500000001</v>
      </c>
      <c r="D888" s="29">
        <v>0</v>
      </c>
      <c r="E888" s="41">
        <v>47.81</v>
      </c>
      <c r="F888" s="41">
        <v>38.716999999999999</v>
      </c>
      <c r="G888" s="29">
        <v>0</v>
      </c>
      <c r="H888" s="42">
        <v>7.7140000000000004</v>
      </c>
      <c r="I888" s="42">
        <v>8.6757500000000007</v>
      </c>
      <c r="J888" s="29">
        <v>1</v>
      </c>
      <c r="K888" s="29">
        <v>1</v>
      </c>
      <c r="L888" s="39" t="s">
        <v>88</v>
      </c>
    </row>
    <row r="889" spans="1:12" ht="15" customHeight="1" x14ac:dyDescent="0.25">
      <c r="A889" s="36">
        <v>39738</v>
      </c>
      <c r="B889" s="26">
        <v>3074.35</v>
      </c>
      <c r="C889" s="26">
        <v>4710.3040000000001</v>
      </c>
      <c r="D889" s="24">
        <v>0</v>
      </c>
      <c r="E889" s="37">
        <v>46.72</v>
      </c>
      <c r="F889" s="37">
        <v>39.353499999999997</v>
      </c>
      <c r="G889" s="24">
        <v>0</v>
      </c>
      <c r="H889" s="38">
        <v>7.7050000000000001</v>
      </c>
      <c r="I889" s="38">
        <v>8.6532999999999998</v>
      </c>
      <c r="J889" s="24">
        <v>1</v>
      </c>
      <c r="K889" s="24">
        <v>1</v>
      </c>
      <c r="L889" s="39" t="s">
        <v>88</v>
      </c>
    </row>
    <row r="890" spans="1:12" ht="15" customHeight="1" x14ac:dyDescent="0.25">
      <c r="A890" s="40">
        <v>39741</v>
      </c>
      <c r="B890" s="31">
        <v>3122.8</v>
      </c>
      <c r="C890" s="31">
        <v>4695.5195000000003</v>
      </c>
      <c r="D890" s="29">
        <v>0</v>
      </c>
      <c r="E890" s="41">
        <v>57.13</v>
      </c>
      <c r="F890" s="41">
        <v>40.231999999999999</v>
      </c>
      <c r="G890" s="29">
        <v>0</v>
      </c>
      <c r="H890" s="42">
        <v>7.5170000000000003</v>
      </c>
      <c r="I890" s="42">
        <v>8.6263833333333295</v>
      </c>
      <c r="J890" s="29">
        <v>1</v>
      </c>
      <c r="K890" s="29">
        <v>1</v>
      </c>
      <c r="L890" s="39" t="s">
        <v>88</v>
      </c>
    </row>
    <row r="891" spans="1:12" ht="15" customHeight="1" x14ac:dyDescent="0.25">
      <c r="A891" s="36">
        <v>39742</v>
      </c>
      <c r="B891" s="26">
        <v>3234.9</v>
      </c>
      <c r="C891" s="26">
        <v>4681.0010000000002</v>
      </c>
      <c r="D891" s="24">
        <v>0</v>
      </c>
      <c r="E891" s="37">
        <v>56</v>
      </c>
      <c r="F891" s="37">
        <v>41.076000000000001</v>
      </c>
      <c r="G891" s="24">
        <v>0</v>
      </c>
      <c r="H891" s="38">
        <v>7.5170000000000003</v>
      </c>
      <c r="I891" s="38">
        <v>8.60103333333333</v>
      </c>
      <c r="J891" s="24">
        <v>1</v>
      </c>
      <c r="K891" s="24">
        <v>1</v>
      </c>
      <c r="L891" s="39" t="s">
        <v>88</v>
      </c>
    </row>
    <row r="892" spans="1:12" ht="15" customHeight="1" x14ac:dyDescent="0.25">
      <c r="A892" s="40">
        <v>39743</v>
      </c>
      <c r="B892" s="31">
        <v>3065.15</v>
      </c>
      <c r="C892" s="31">
        <v>4665.6049999999996</v>
      </c>
      <c r="D892" s="29">
        <v>0</v>
      </c>
      <c r="E892" s="41">
        <v>54.75</v>
      </c>
      <c r="F892" s="41">
        <v>41.914999999999999</v>
      </c>
      <c r="G892" s="29">
        <v>0</v>
      </c>
      <c r="H892" s="42">
        <v>7.5890000000000004</v>
      </c>
      <c r="I892" s="42">
        <v>8.5763499999999997</v>
      </c>
      <c r="J892" s="29">
        <v>1</v>
      </c>
      <c r="K892" s="29">
        <v>1</v>
      </c>
      <c r="L892" s="39" t="s">
        <v>88</v>
      </c>
    </row>
    <row r="893" spans="1:12" ht="15" customHeight="1" x14ac:dyDescent="0.25">
      <c r="A893" s="36">
        <v>39744</v>
      </c>
      <c r="B893" s="26">
        <v>2943.15</v>
      </c>
      <c r="C893" s="26">
        <v>4649.4237499999999</v>
      </c>
      <c r="D893" s="24">
        <v>0</v>
      </c>
      <c r="E893" s="37">
        <v>54.97</v>
      </c>
      <c r="F893" s="37">
        <v>42.726500000000001</v>
      </c>
      <c r="G893" s="24">
        <v>0</v>
      </c>
      <c r="H893" s="38">
        <v>7.5670000000000002</v>
      </c>
      <c r="I893" s="38">
        <v>8.5498499999999993</v>
      </c>
      <c r="J893" s="24">
        <v>1</v>
      </c>
      <c r="K893" s="24">
        <v>1</v>
      </c>
      <c r="L893" s="39" t="s">
        <v>88</v>
      </c>
    </row>
    <row r="894" spans="1:12" ht="15" customHeight="1" x14ac:dyDescent="0.25">
      <c r="A894" s="40">
        <v>39745</v>
      </c>
      <c r="B894" s="31">
        <v>2584</v>
      </c>
      <c r="C894" s="31">
        <v>4631.451</v>
      </c>
      <c r="D894" s="29">
        <v>0</v>
      </c>
      <c r="E894" s="41">
        <v>45.5</v>
      </c>
      <c r="F894" s="41">
        <v>43.220999999999997</v>
      </c>
      <c r="G894" s="29">
        <v>0</v>
      </c>
      <c r="H894" s="42">
        <v>7.6829999999999998</v>
      </c>
      <c r="I894" s="42">
        <v>8.5265333333333402</v>
      </c>
      <c r="J894" s="29">
        <v>1</v>
      </c>
      <c r="K894" s="29">
        <v>1</v>
      </c>
      <c r="L894" s="39" t="s">
        <v>88</v>
      </c>
    </row>
    <row r="895" spans="1:12" ht="15" customHeight="1" x14ac:dyDescent="0.25">
      <c r="A895" s="36">
        <v>39748</v>
      </c>
      <c r="B895" s="26">
        <v>2524.1999999999998</v>
      </c>
      <c r="C895" s="26">
        <v>4612.7004999999999</v>
      </c>
      <c r="D895" s="24">
        <v>0</v>
      </c>
      <c r="E895" s="37">
        <v>67.5</v>
      </c>
      <c r="F895" s="37">
        <v>44.891500000000001</v>
      </c>
      <c r="G895" s="24">
        <v>0</v>
      </c>
      <c r="H895" s="38">
        <v>7.61</v>
      </c>
      <c r="I895" s="38">
        <v>8.4968166666666693</v>
      </c>
      <c r="J895" s="24">
        <v>1</v>
      </c>
      <c r="K895" s="24">
        <v>1</v>
      </c>
      <c r="L895" s="39" t="s">
        <v>88</v>
      </c>
    </row>
    <row r="896" spans="1:12" ht="15" customHeight="1" x14ac:dyDescent="0.25">
      <c r="A896" s="40">
        <v>39749</v>
      </c>
      <c r="B896" s="31">
        <v>2684.6</v>
      </c>
      <c r="C896" s="31">
        <v>4594.7280000000001</v>
      </c>
      <c r="D896" s="29">
        <v>0</v>
      </c>
      <c r="E896" s="41">
        <v>45.5</v>
      </c>
      <c r="F896" s="41">
        <v>45.468499999999999</v>
      </c>
      <c r="G896" s="29">
        <v>0</v>
      </c>
      <c r="H896" s="42">
        <v>7.61</v>
      </c>
      <c r="I896" s="42">
        <v>8.4682999999999993</v>
      </c>
      <c r="J896" s="29">
        <v>1</v>
      </c>
      <c r="K896" s="29">
        <v>1</v>
      </c>
      <c r="L896" s="39" t="s">
        <v>88</v>
      </c>
    </row>
    <row r="897" spans="1:12" ht="15" customHeight="1" x14ac:dyDescent="0.25">
      <c r="A897" s="36">
        <v>39750</v>
      </c>
      <c r="B897" s="26">
        <v>2697.05</v>
      </c>
      <c r="C897" s="26">
        <v>4576.7740000000003</v>
      </c>
      <c r="D897" s="24">
        <v>0</v>
      </c>
      <c r="E897" s="37">
        <v>68.349999999999994</v>
      </c>
      <c r="F897" s="37">
        <v>47.140999999999998</v>
      </c>
      <c r="G897" s="24">
        <v>0</v>
      </c>
      <c r="H897" s="38">
        <v>7.5119999999999996</v>
      </c>
      <c r="I897" s="38">
        <v>8.4382333333333293</v>
      </c>
      <c r="J897" s="24">
        <v>1</v>
      </c>
      <c r="K897" s="24">
        <v>1</v>
      </c>
      <c r="L897" s="39" t="s">
        <v>88</v>
      </c>
    </row>
    <row r="898" spans="1:12" ht="15" customHeight="1" x14ac:dyDescent="0.25">
      <c r="A898" s="40">
        <v>39752</v>
      </c>
      <c r="B898" s="31">
        <v>2885.6</v>
      </c>
      <c r="C898" s="31">
        <v>4559.8419999999996</v>
      </c>
      <c r="D898" s="29">
        <v>0</v>
      </c>
      <c r="E898" s="41">
        <v>68.349999999999994</v>
      </c>
      <c r="F898" s="41">
        <v>48.698999999999998</v>
      </c>
      <c r="G898" s="29">
        <v>0</v>
      </c>
      <c r="H898" s="42">
        <v>7.4779999999999998</v>
      </c>
      <c r="I898" s="42">
        <v>8.4083000000000006</v>
      </c>
      <c r="J898" s="29">
        <v>1</v>
      </c>
      <c r="K898" s="29">
        <v>1</v>
      </c>
      <c r="L898" s="39" t="s">
        <v>88</v>
      </c>
    </row>
    <row r="899" spans="1:12" ht="15" customHeight="1" x14ac:dyDescent="0.25">
      <c r="A899" s="36">
        <v>39755</v>
      </c>
      <c r="B899" s="26">
        <v>3043.85</v>
      </c>
      <c r="C899" s="26">
        <v>4544.2764999999999</v>
      </c>
      <c r="D899" s="24">
        <v>0</v>
      </c>
      <c r="E899" s="37">
        <v>67.84</v>
      </c>
      <c r="F899" s="37">
        <v>50.314</v>
      </c>
      <c r="G899" s="24">
        <v>0</v>
      </c>
      <c r="H899" s="38">
        <v>7.5609999999999999</v>
      </c>
      <c r="I899" s="38">
        <v>8.3809833333333295</v>
      </c>
      <c r="J899" s="24">
        <v>1</v>
      </c>
      <c r="K899" s="24">
        <v>1</v>
      </c>
      <c r="L899" s="39" t="s">
        <v>88</v>
      </c>
    </row>
    <row r="900" spans="1:12" ht="15" customHeight="1" x14ac:dyDescent="0.25">
      <c r="A900" s="40">
        <v>39756</v>
      </c>
      <c r="B900" s="31">
        <v>3142.1</v>
      </c>
      <c r="C900" s="31">
        <v>4528.9865</v>
      </c>
      <c r="D900" s="29">
        <v>0</v>
      </c>
      <c r="E900" s="41">
        <v>62.15</v>
      </c>
      <c r="F900" s="41">
        <v>51.666499999999999</v>
      </c>
      <c r="G900" s="29">
        <v>0</v>
      </c>
      <c r="H900" s="42">
        <v>7.6310000000000002</v>
      </c>
      <c r="I900" s="42">
        <v>8.3583666666666705</v>
      </c>
      <c r="J900" s="29">
        <v>1</v>
      </c>
      <c r="K900" s="29">
        <v>1</v>
      </c>
      <c r="L900" s="39" t="s">
        <v>88</v>
      </c>
    </row>
    <row r="901" spans="1:12" ht="15" customHeight="1" x14ac:dyDescent="0.25">
      <c r="A901" s="36">
        <v>39757</v>
      </c>
      <c r="B901" s="26">
        <v>2994.95</v>
      </c>
      <c r="C901" s="26">
        <v>4512.9272499999997</v>
      </c>
      <c r="D901" s="24">
        <v>0</v>
      </c>
      <c r="E901" s="37">
        <v>66.75</v>
      </c>
      <c r="F901" s="37">
        <v>53.316499999999998</v>
      </c>
      <c r="G901" s="24">
        <v>0</v>
      </c>
      <c r="H901" s="38">
        <v>7.7629999999999999</v>
      </c>
      <c r="I901" s="38">
        <v>8.3373333333333299</v>
      </c>
      <c r="J901" s="24">
        <v>1</v>
      </c>
      <c r="K901" s="24">
        <v>1</v>
      </c>
      <c r="L901" s="39" t="s">
        <v>88</v>
      </c>
    </row>
    <row r="902" spans="1:12" ht="15" customHeight="1" x14ac:dyDescent="0.25">
      <c r="A902" s="40">
        <v>39758</v>
      </c>
      <c r="B902" s="31">
        <v>2892.65</v>
      </c>
      <c r="C902" s="31">
        <v>4497.0192500000003</v>
      </c>
      <c r="D902" s="29">
        <v>0</v>
      </c>
      <c r="E902" s="41">
        <v>62.15</v>
      </c>
      <c r="F902" s="41">
        <v>54.459000000000003</v>
      </c>
      <c r="G902" s="29">
        <v>0</v>
      </c>
      <c r="H902" s="42">
        <v>7.7140000000000004</v>
      </c>
      <c r="I902" s="42">
        <v>8.3142833333333304</v>
      </c>
      <c r="J902" s="29">
        <v>1</v>
      </c>
      <c r="K902" s="29">
        <v>1</v>
      </c>
      <c r="L902" s="39" t="s">
        <v>88</v>
      </c>
    </row>
    <row r="903" spans="1:12" ht="15" customHeight="1" x14ac:dyDescent="0.25">
      <c r="A903" s="36">
        <v>39759</v>
      </c>
      <c r="B903" s="26">
        <v>2973</v>
      </c>
      <c r="C903" s="26">
        <v>4482.2055</v>
      </c>
      <c r="D903" s="24">
        <v>0</v>
      </c>
      <c r="E903" s="37">
        <v>67.22</v>
      </c>
      <c r="F903" s="37">
        <v>55.853499999999997</v>
      </c>
      <c r="G903" s="24">
        <v>0</v>
      </c>
      <c r="H903" s="38">
        <v>7.7110000000000003</v>
      </c>
      <c r="I903" s="38">
        <v>8.2923166666666699</v>
      </c>
      <c r="J903" s="24">
        <v>1</v>
      </c>
      <c r="K903" s="24">
        <v>1</v>
      </c>
      <c r="L903" s="39" t="s">
        <v>88</v>
      </c>
    </row>
    <row r="904" spans="1:12" ht="15" customHeight="1" x14ac:dyDescent="0.25">
      <c r="A904" s="40">
        <v>39762</v>
      </c>
      <c r="B904" s="31">
        <v>3148.25</v>
      </c>
      <c r="C904" s="31">
        <v>4468.3807500000003</v>
      </c>
      <c r="D904" s="29">
        <v>0</v>
      </c>
      <c r="E904" s="41">
        <v>63.76</v>
      </c>
      <c r="F904" s="41">
        <v>57.075000000000003</v>
      </c>
      <c r="G904" s="29">
        <v>0</v>
      </c>
      <c r="H904" s="42">
        <v>7.7149999999999999</v>
      </c>
      <c r="I904" s="42">
        <v>8.2724333333333302</v>
      </c>
      <c r="J904" s="29">
        <v>1</v>
      </c>
      <c r="K904" s="29">
        <v>1</v>
      </c>
      <c r="L904" s="39" t="s">
        <v>88</v>
      </c>
    </row>
    <row r="905" spans="1:12" ht="15" customHeight="1" x14ac:dyDescent="0.25">
      <c r="A905" s="36">
        <v>39763</v>
      </c>
      <c r="B905" s="26">
        <v>2938.65</v>
      </c>
      <c r="C905" s="26">
        <v>4454.5474999999997</v>
      </c>
      <c r="D905" s="24">
        <v>0</v>
      </c>
      <c r="E905" s="37">
        <v>66.989999999999995</v>
      </c>
      <c r="F905" s="37">
        <v>58.1</v>
      </c>
      <c r="G905" s="24">
        <v>0</v>
      </c>
      <c r="H905" s="38">
        <v>7.6820000000000004</v>
      </c>
      <c r="I905" s="38">
        <v>8.2510499999999993</v>
      </c>
      <c r="J905" s="24">
        <v>1</v>
      </c>
      <c r="K905" s="24">
        <v>1</v>
      </c>
      <c r="L905" s="39" t="s">
        <v>88</v>
      </c>
    </row>
    <row r="906" spans="1:12" ht="15" customHeight="1" x14ac:dyDescent="0.25">
      <c r="A906" s="40">
        <v>39764</v>
      </c>
      <c r="B906" s="31">
        <v>2848.45</v>
      </c>
      <c r="C906" s="31">
        <v>4442.74575</v>
      </c>
      <c r="D906" s="29">
        <v>0</v>
      </c>
      <c r="E906" s="41">
        <v>70.62</v>
      </c>
      <c r="F906" s="41">
        <v>59.3065</v>
      </c>
      <c r="G906" s="29">
        <v>0</v>
      </c>
      <c r="H906" s="42">
        <v>7.6319999999999997</v>
      </c>
      <c r="I906" s="42">
        <v>8.2269500000000004</v>
      </c>
      <c r="J906" s="29">
        <v>1</v>
      </c>
      <c r="K906" s="29">
        <v>1</v>
      </c>
      <c r="L906" s="39" t="s">
        <v>88</v>
      </c>
    </row>
    <row r="907" spans="1:12" ht="15" customHeight="1" x14ac:dyDescent="0.25">
      <c r="A907" s="36">
        <v>39766</v>
      </c>
      <c r="B907" s="26">
        <v>2810.35</v>
      </c>
      <c r="C907" s="26">
        <v>4432.3010000000004</v>
      </c>
      <c r="D907" s="24">
        <v>0</v>
      </c>
      <c r="E907" s="37">
        <v>70.08</v>
      </c>
      <c r="F907" s="37">
        <v>60.506999999999998</v>
      </c>
      <c r="G907" s="24">
        <v>0</v>
      </c>
      <c r="H907" s="38">
        <v>7.468</v>
      </c>
      <c r="I907" s="38">
        <v>8.1987333333333297</v>
      </c>
      <c r="J907" s="24">
        <v>1</v>
      </c>
      <c r="K907" s="24">
        <v>1</v>
      </c>
      <c r="L907" s="39" t="s">
        <v>88</v>
      </c>
    </row>
    <row r="908" spans="1:12" ht="15" customHeight="1" x14ac:dyDescent="0.25">
      <c r="A908" s="40">
        <v>39769</v>
      </c>
      <c r="B908" s="31">
        <v>2799.55</v>
      </c>
      <c r="C908" s="31">
        <v>4420.2817500000001</v>
      </c>
      <c r="D908" s="29">
        <v>0</v>
      </c>
      <c r="E908" s="41">
        <v>85.13</v>
      </c>
      <c r="F908" s="41">
        <v>62.372999999999998</v>
      </c>
      <c r="G908" s="29">
        <v>0</v>
      </c>
      <c r="H908" s="42">
        <v>7.5090000000000003</v>
      </c>
      <c r="I908" s="42">
        <v>8.1723166666666707</v>
      </c>
      <c r="J908" s="29">
        <v>1</v>
      </c>
      <c r="K908" s="29">
        <v>1</v>
      </c>
      <c r="L908" s="39" t="s">
        <v>88</v>
      </c>
    </row>
    <row r="909" spans="1:12" ht="15" customHeight="1" x14ac:dyDescent="0.25">
      <c r="A909" s="36">
        <v>39770</v>
      </c>
      <c r="B909" s="26">
        <v>2683.15</v>
      </c>
      <c r="C909" s="26">
        <v>4408.5302499999998</v>
      </c>
      <c r="D909" s="24">
        <v>0</v>
      </c>
      <c r="E909" s="37">
        <v>64.66</v>
      </c>
      <c r="F909" s="37">
        <v>63.27</v>
      </c>
      <c r="G909" s="24">
        <v>0</v>
      </c>
      <c r="H909" s="38">
        <v>7.4729999999999999</v>
      </c>
      <c r="I909" s="38">
        <v>8.1453000000000007</v>
      </c>
      <c r="J909" s="24">
        <v>1</v>
      </c>
      <c r="K909" s="24">
        <v>1</v>
      </c>
      <c r="L909" s="39" t="s">
        <v>88</v>
      </c>
    </row>
    <row r="910" spans="1:12" ht="15" customHeight="1" x14ac:dyDescent="0.25">
      <c r="A910" s="40">
        <v>39771</v>
      </c>
      <c r="B910" s="31">
        <v>2635</v>
      </c>
      <c r="C910" s="31">
        <v>4394.7884999999997</v>
      </c>
      <c r="D910" s="29">
        <v>0</v>
      </c>
      <c r="E910" s="41">
        <v>60.84</v>
      </c>
      <c r="F910" s="41">
        <v>63.455500000000001</v>
      </c>
      <c r="G910" s="29">
        <v>1</v>
      </c>
      <c r="H910" s="42">
        <v>7.4029999999999996</v>
      </c>
      <c r="I910" s="42">
        <v>8.1164833333333295</v>
      </c>
      <c r="J910" s="29">
        <v>1</v>
      </c>
      <c r="K910" s="29">
        <v>2</v>
      </c>
      <c r="L910" s="43" t="s">
        <v>89</v>
      </c>
    </row>
    <row r="911" spans="1:12" ht="15" customHeight="1" x14ac:dyDescent="0.25">
      <c r="A911" s="36">
        <v>39772</v>
      </c>
      <c r="B911" s="26">
        <v>2553.15</v>
      </c>
      <c r="C911" s="26">
        <v>4381.1837500000001</v>
      </c>
      <c r="D911" s="24">
        <v>0</v>
      </c>
      <c r="E911" s="37">
        <v>65.55</v>
      </c>
      <c r="F911" s="37">
        <v>63.933</v>
      </c>
      <c r="G911" s="24">
        <v>0</v>
      </c>
      <c r="H911" s="38">
        <v>7.2519999999999998</v>
      </c>
      <c r="I911" s="38">
        <v>8.0839166666666706</v>
      </c>
      <c r="J911" s="24">
        <v>1</v>
      </c>
      <c r="K911" s="24">
        <v>1</v>
      </c>
      <c r="L911" s="39" t="s">
        <v>88</v>
      </c>
    </row>
    <row r="912" spans="1:12" ht="15" customHeight="1" x14ac:dyDescent="0.25">
      <c r="A912" s="40">
        <v>39773</v>
      </c>
      <c r="B912" s="31">
        <v>2693.45</v>
      </c>
      <c r="C912" s="31">
        <v>4368.2470000000003</v>
      </c>
      <c r="D912" s="29">
        <v>0</v>
      </c>
      <c r="E912" s="41">
        <v>64.459999999999994</v>
      </c>
      <c r="F912" s="41">
        <v>64.418499999999995</v>
      </c>
      <c r="G912" s="29">
        <v>0</v>
      </c>
      <c r="H912" s="42">
        <v>7.2229999999999999</v>
      </c>
      <c r="I912" s="42">
        <v>8.0528833333333303</v>
      </c>
      <c r="J912" s="29">
        <v>1</v>
      </c>
      <c r="K912" s="29">
        <v>1</v>
      </c>
      <c r="L912" s="39" t="s">
        <v>88</v>
      </c>
    </row>
    <row r="913" spans="1:12" ht="15" customHeight="1" x14ac:dyDescent="0.25">
      <c r="A913" s="36">
        <v>39776</v>
      </c>
      <c r="B913" s="26">
        <v>2708.25</v>
      </c>
      <c r="C913" s="26">
        <v>4355.9502499999999</v>
      </c>
      <c r="D913" s="24">
        <v>0</v>
      </c>
      <c r="E913" s="37">
        <v>62.81</v>
      </c>
      <c r="F913" s="37">
        <v>64.810500000000005</v>
      </c>
      <c r="G913" s="24">
        <v>1</v>
      </c>
      <c r="H913" s="38">
        <v>7.2009999999999996</v>
      </c>
      <c r="I913" s="38">
        <v>8.0230499999999996</v>
      </c>
      <c r="J913" s="24">
        <v>1</v>
      </c>
      <c r="K913" s="24">
        <v>2</v>
      </c>
      <c r="L913" s="43" t="s">
        <v>89</v>
      </c>
    </row>
    <row r="914" spans="1:12" ht="15" customHeight="1" x14ac:dyDescent="0.25">
      <c r="A914" s="40">
        <v>39777</v>
      </c>
      <c r="B914" s="31">
        <v>2654</v>
      </c>
      <c r="C914" s="31">
        <v>4343.5330000000004</v>
      </c>
      <c r="D914" s="29">
        <v>0</v>
      </c>
      <c r="E914" s="41">
        <v>59.56</v>
      </c>
      <c r="F914" s="41">
        <v>65.513499999999993</v>
      </c>
      <c r="G914" s="29">
        <v>1</v>
      </c>
      <c r="H914" s="42">
        <v>7.2149999999999999</v>
      </c>
      <c r="I914" s="42">
        <v>7.9951166666666698</v>
      </c>
      <c r="J914" s="29">
        <v>1</v>
      </c>
      <c r="K914" s="29">
        <v>2</v>
      </c>
      <c r="L914" s="43" t="s">
        <v>89</v>
      </c>
    </row>
    <row r="915" spans="1:12" ht="15" customHeight="1" x14ac:dyDescent="0.25">
      <c r="A915" s="36">
        <v>39778</v>
      </c>
      <c r="B915" s="26">
        <v>2752.25</v>
      </c>
      <c r="C915" s="26">
        <v>4330.7079999999996</v>
      </c>
      <c r="D915" s="24">
        <v>0</v>
      </c>
      <c r="E915" s="37">
        <v>56.21</v>
      </c>
      <c r="F915" s="37">
        <v>64.948999999999998</v>
      </c>
      <c r="G915" s="24">
        <v>1</v>
      </c>
      <c r="H915" s="38">
        <v>7.1120000000000001</v>
      </c>
      <c r="I915" s="38">
        <v>7.9655666666666702</v>
      </c>
      <c r="J915" s="24">
        <v>1</v>
      </c>
      <c r="K915" s="24">
        <v>2</v>
      </c>
      <c r="L915" s="43" t="s">
        <v>89</v>
      </c>
    </row>
    <row r="916" spans="1:12" ht="15" customHeight="1" x14ac:dyDescent="0.25">
      <c r="A916" s="40">
        <v>39780</v>
      </c>
      <c r="B916" s="31">
        <v>2755.1</v>
      </c>
      <c r="C916" s="31">
        <v>4317.1660000000002</v>
      </c>
      <c r="D916" s="29">
        <v>0</v>
      </c>
      <c r="E916" s="41">
        <v>57.44</v>
      </c>
      <c r="F916" s="41">
        <v>65.546000000000006</v>
      </c>
      <c r="G916" s="29">
        <v>1</v>
      </c>
      <c r="H916" s="42">
        <v>7.08</v>
      </c>
      <c r="I916" s="42">
        <v>7.9369166666666704</v>
      </c>
      <c r="J916" s="29">
        <v>1</v>
      </c>
      <c r="K916" s="29">
        <v>2</v>
      </c>
      <c r="L916" s="43" t="s">
        <v>89</v>
      </c>
    </row>
    <row r="917" spans="1:12" ht="15" customHeight="1" x14ac:dyDescent="0.25">
      <c r="A917" s="36">
        <v>39783</v>
      </c>
      <c r="B917" s="26">
        <v>2682.9</v>
      </c>
      <c r="C917" s="26">
        <v>4303.1610000000001</v>
      </c>
      <c r="D917" s="24">
        <v>0</v>
      </c>
      <c r="E917" s="37">
        <v>55.26</v>
      </c>
      <c r="F917" s="37">
        <v>64.891499999999994</v>
      </c>
      <c r="G917" s="24">
        <v>1</v>
      </c>
      <c r="H917" s="38">
        <v>7.0650000000000004</v>
      </c>
      <c r="I917" s="38">
        <v>7.90966666666667</v>
      </c>
      <c r="J917" s="24">
        <v>1</v>
      </c>
      <c r="K917" s="24">
        <v>2</v>
      </c>
      <c r="L917" s="43" t="s">
        <v>89</v>
      </c>
    </row>
    <row r="918" spans="1:12" ht="15" customHeight="1" x14ac:dyDescent="0.25">
      <c r="A918" s="40">
        <v>39784</v>
      </c>
      <c r="B918" s="31">
        <v>2657.8</v>
      </c>
      <c r="C918" s="31">
        <v>4289.8372499999996</v>
      </c>
      <c r="D918" s="29">
        <v>0</v>
      </c>
      <c r="E918" s="41">
        <v>54.3</v>
      </c>
      <c r="F918" s="41">
        <v>64.188999999999993</v>
      </c>
      <c r="G918" s="29">
        <v>1</v>
      </c>
      <c r="H918" s="42">
        <v>7.016</v>
      </c>
      <c r="I918" s="42">
        <v>7.8826499999999999</v>
      </c>
      <c r="J918" s="29">
        <v>1</v>
      </c>
      <c r="K918" s="29">
        <v>2</v>
      </c>
      <c r="L918" s="43" t="s">
        <v>89</v>
      </c>
    </row>
    <row r="919" spans="1:12" ht="15" customHeight="1" x14ac:dyDescent="0.25">
      <c r="A919" s="36">
        <v>39785</v>
      </c>
      <c r="B919" s="26">
        <v>2656.45</v>
      </c>
      <c r="C919" s="26">
        <v>4277.4532499999996</v>
      </c>
      <c r="D919" s="24">
        <v>0</v>
      </c>
      <c r="E919" s="37">
        <v>54.66</v>
      </c>
      <c r="F919" s="37">
        <v>63.53</v>
      </c>
      <c r="G919" s="24">
        <v>1</v>
      </c>
      <c r="H919" s="38">
        <v>6.7869999999999999</v>
      </c>
      <c r="I919" s="38">
        <v>7.8522833333333297</v>
      </c>
      <c r="J919" s="24">
        <v>1</v>
      </c>
      <c r="K919" s="24">
        <v>2</v>
      </c>
      <c r="L919" s="43" t="s">
        <v>89</v>
      </c>
    </row>
    <row r="920" spans="1:12" ht="15" customHeight="1" x14ac:dyDescent="0.25">
      <c r="A920" s="40">
        <v>39786</v>
      </c>
      <c r="B920" s="31">
        <v>2788</v>
      </c>
      <c r="C920" s="31">
        <v>4265.7915000000003</v>
      </c>
      <c r="D920" s="29">
        <v>0</v>
      </c>
      <c r="E920" s="41">
        <v>51.84</v>
      </c>
      <c r="F920" s="41">
        <v>63.014499999999998</v>
      </c>
      <c r="G920" s="29">
        <v>1</v>
      </c>
      <c r="H920" s="42">
        <v>6.8650000000000002</v>
      </c>
      <c r="I920" s="42">
        <v>7.8254333333333301</v>
      </c>
      <c r="J920" s="29">
        <v>1</v>
      </c>
      <c r="K920" s="29">
        <v>2</v>
      </c>
      <c r="L920" s="43" t="s">
        <v>89</v>
      </c>
    </row>
    <row r="921" spans="1:12" ht="15" customHeight="1" x14ac:dyDescent="0.25">
      <c r="A921" s="36">
        <v>39787</v>
      </c>
      <c r="B921" s="26">
        <v>2714.4</v>
      </c>
      <c r="C921" s="26">
        <v>4255.0784999999996</v>
      </c>
      <c r="D921" s="24">
        <v>0</v>
      </c>
      <c r="E921" s="37">
        <v>52.05</v>
      </c>
      <c r="F921" s="37">
        <v>62.279499999999999</v>
      </c>
      <c r="G921" s="24">
        <v>1</v>
      </c>
      <c r="H921" s="38">
        <v>6.7709999999999999</v>
      </c>
      <c r="I921" s="38">
        <v>7.7968833333333301</v>
      </c>
      <c r="J921" s="24">
        <v>1</v>
      </c>
      <c r="K921" s="24">
        <v>2</v>
      </c>
      <c r="L921" s="43" t="s">
        <v>89</v>
      </c>
    </row>
    <row r="922" spans="1:12" ht="15" customHeight="1" x14ac:dyDescent="0.25">
      <c r="A922" s="40">
        <v>39790</v>
      </c>
      <c r="B922" s="31">
        <v>2784</v>
      </c>
      <c r="C922" s="31">
        <v>4244.8072499999998</v>
      </c>
      <c r="D922" s="29">
        <v>0</v>
      </c>
      <c r="E922" s="41">
        <v>50.28</v>
      </c>
      <c r="F922" s="41">
        <v>61.686</v>
      </c>
      <c r="G922" s="29">
        <v>1</v>
      </c>
      <c r="H922" s="42">
        <v>6.6920000000000002</v>
      </c>
      <c r="I922" s="42">
        <v>7.7668499999999998</v>
      </c>
      <c r="J922" s="29">
        <v>1</v>
      </c>
      <c r="K922" s="29">
        <v>2</v>
      </c>
      <c r="L922" s="43" t="s">
        <v>89</v>
      </c>
    </row>
    <row r="923" spans="1:12" ht="15" customHeight="1" x14ac:dyDescent="0.25">
      <c r="A923" s="36">
        <v>39792</v>
      </c>
      <c r="B923" s="26">
        <v>2928.25</v>
      </c>
      <c r="C923" s="26">
        <v>4234.8012500000004</v>
      </c>
      <c r="D923" s="24">
        <v>0</v>
      </c>
      <c r="E923" s="37">
        <v>50.36</v>
      </c>
      <c r="F923" s="37">
        <v>60.843000000000004</v>
      </c>
      <c r="G923" s="24">
        <v>1</v>
      </c>
      <c r="H923" s="38">
        <v>6.625</v>
      </c>
      <c r="I923" s="38">
        <v>7.7370999999999999</v>
      </c>
      <c r="J923" s="24">
        <v>1</v>
      </c>
      <c r="K923" s="24">
        <v>2</v>
      </c>
      <c r="L923" s="43" t="s">
        <v>89</v>
      </c>
    </row>
    <row r="924" spans="1:12" ht="15" customHeight="1" x14ac:dyDescent="0.25">
      <c r="A924" s="40">
        <v>39793</v>
      </c>
      <c r="B924" s="31">
        <v>2920.15</v>
      </c>
      <c r="C924" s="31">
        <v>4223.3919999999998</v>
      </c>
      <c r="D924" s="29">
        <v>0</v>
      </c>
      <c r="E924" s="41">
        <v>51.75</v>
      </c>
      <c r="F924" s="41">
        <v>60.2425</v>
      </c>
      <c r="G924" s="29">
        <v>1</v>
      </c>
      <c r="H924" s="42">
        <v>6.4729999999999999</v>
      </c>
      <c r="I924" s="42">
        <v>7.7057000000000002</v>
      </c>
      <c r="J924" s="29">
        <v>1</v>
      </c>
      <c r="K924" s="29">
        <v>2</v>
      </c>
      <c r="L924" s="43" t="s">
        <v>89</v>
      </c>
    </row>
    <row r="925" spans="1:12" ht="15" customHeight="1" x14ac:dyDescent="0.25">
      <c r="A925" s="36">
        <v>39794</v>
      </c>
      <c r="B925" s="26">
        <v>2921.35</v>
      </c>
      <c r="C925" s="26">
        <v>4211.4842500000004</v>
      </c>
      <c r="D925" s="24">
        <v>0</v>
      </c>
      <c r="E925" s="37">
        <v>49.43</v>
      </c>
      <c r="F925" s="37">
        <v>59.3645</v>
      </c>
      <c r="G925" s="24">
        <v>1</v>
      </c>
      <c r="H925" s="38">
        <v>6.23</v>
      </c>
      <c r="I925" s="38">
        <v>7.6714000000000002</v>
      </c>
      <c r="J925" s="24">
        <v>1</v>
      </c>
      <c r="K925" s="24">
        <v>2</v>
      </c>
      <c r="L925" s="43" t="s">
        <v>89</v>
      </c>
    </row>
    <row r="926" spans="1:12" ht="15" customHeight="1" x14ac:dyDescent="0.25">
      <c r="A926" s="40">
        <v>39797</v>
      </c>
      <c r="B926" s="31">
        <v>2981.2</v>
      </c>
      <c r="C926" s="31">
        <v>4200.0057500000003</v>
      </c>
      <c r="D926" s="29">
        <v>0</v>
      </c>
      <c r="E926" s="41">
        <v>48.1</v>
      </c>
      <c r="F926" s="41">
        <v>58.238500000000002</v>
      </c>
      <c r="G926" s="29">
        <v>1</v>
      </c>
      <c r="H926" s="42">
        <v>6.1779999999999999</v>
      </c>
      <c r="I926" s="42">
        <v>7.6352333333333302</v>
      </c>
      <c r="J926" s="29">
        <v>1</v>
      </c>
      <c r="K926" s="29">
        <v>2</v>
      </c>
      <c r="L926" s="43" t="s">
        <v>89</v>
      </c>
    </row>
    <row r="927" spans="1:12" ht="15" customHeight="1" x14ac:dyDescent="0.25">
      <c r="A927" s="36">
        <v>39798</v>
      </c>
      <c r="B927" s="26">
        <v>3041.75</v>
      </c>
      <c r="C927" s="26">
        <v>4188.8104999999996</v>
      </c>
      <c r="D927" s="24">
        <v>0</v>
      </c>
      <c r="E927" s="37">
        <v>44.91</v>
      </c>
      <c r="F927" s="37">
        <v>56.98</v>
      </c>
      <c r="G927" s="24">
        <v>1</v>
      </c>
      <c r="H927" s="38">
        <v>6.0110000000000001</v>
      </c>
      <c r="I927" s="38">
        <v>7.5995833333333298</v>
      </c>
      <c r="J927" s="24">
        <v>1</v>
      </c>
      <c r="K927" s="24">
        <v>2</v>
      </c>
      <c r="L927" s="43" t="s">
        <v>89</v>
      </c>
    </row>
    <row r="928" spans="1:12" ht="15" customHeight="1" x14ac:dyDescent="0.25">
      <c r="A928" s="40">
        <v>39799</v>
      </c>
      <c r="B928" s="31">
        <v>2954.35</v>
      </c>
      <c r="C928" s="31">
        <v>4177.8100000000004</v>
      </c>
      <c r="D928" s="29">
        <v>0</v>
      </c>
      <c r="E928" s="41">
        <v>44.91</v>
      </c>
      <c r="F928" s="41">
        <v>54.969000000000001</v>
      </c>
      <c r="G928" s="29">
        <v>1</v>
      </c>
      <c r="H928" s="42">
        <v>5.8129999999999997</v>
      </c>
      <c r="I928" s="42">
        <v>7.5615166666666704</v>
      </c>
      <c r="J928" s="29">
        <v>1</v>
      </c>
      <c r="K928" s="29">
        <v>2</v>
      </c>
      <c r="L928" s="43" t="s">
        <v>89</v>
      </c>
    </row>
    <row r="929" spans="1:12" ht="15" customHeight="1" x14ac:dyDescent="0.25">
      <c r="A929" s="36">
        <v>39800</v>
      </c>
      <c r="B929" s="26">
        <v>3060.75</v>
      </c>
      <c r="C929" s="26">
        <v>4167.1547499999997</v>
      </c>
      <c r="D929" s="24">
        <v>0</v>
      </c>
      <c r="E929" s="37">
        <v>45.49</v>
      </c>
      <c r="F929" s="37">
        <v>54.0105</v>
      </c>
      <c r="G929" s="24">
        <v>1</v>
      </c>
      <c r="H929" s="38">
        <v>5.5739999999999998</v>
      </c>
      <c r="I929" s="38">
        <v>7.5179999999999998</v>
      </c>
      <c r="J929" s="24">
        <v>1</v>
      </c>
      <c r="K929" s="24">
        <v>2</v>
      </c>
      <c r="L929" s="43" t="s">
        <v>89</v>
      </c>
    </row>
    <row r="930" spans="1:12" ht="15" customHeight="1" x14ac:dyDescent="0.25">
      <c r="A930" s="40">
        <v>39801</v>
      </c>
      <c r="B930" s="31">
        <v>3077.5</v>
      </c>
      <c r="C930" s="31">
        <v>4156.9885000000004</v>
      </c>
      <c r="D930" s="29">
        <v>0</v>
      </c>
      <c r="E930" s="41">
        <v>44.91</v>
      </c>
      <c r="F930" s="41">
        <v>53.213999999999999</v>
      </c>
      <c r="G930" s="29">
        <v>1</v>
      </c>
      <c r="H930" s="42">
        <v>5.5720000000000001</v>
      </c>
      <c r="I930" s="42">
        <v>7.4711333333333299</v>
      </c>
      <c r="J930" s="29">
        <v>1</v>
      </c>
      <c r="K930" s="29">
        <v>2</v>
      </c>
      <c r="L930" s="43" t="s">
        <v>89</v>
      </c>
    </row>
    <row r="931" spans="1:12" ht="15" customHeight="1" x14ac:dyDescent="0.25">
      <c r="A931" s="36">
        <v>39804</v>
      </c>
      <c r="B931" s="26">
        <v>3039.3</v>
      </c>
      <c r="C931" s="26">
        <v>4146.1814999999997</v>
      </c>
      <c r="D931" s="24">
        <v>0</v>
      </c>
      <c r="E931" s="37">
        <v>41.46</v>
      </c>
      <c r="F931" s="37">
        <v>52.009500000000003</v>
      </c>
      <c r="G931" s="24">
        <v>1</v>
      </c>
      <c r="H931" s="38">
        <v>5.7220000000000004</v>
      </c>
      <c r="I931" s="38">
        <v>7.4262499999999996</v>
      </c>
      <c r="J931" s="24">
        <v>1</v>
      </c>
      <c r="K931" s="24">
        <v>2</v>
      </c>
      <c r="L931" s="43" t="s">
        <v>89</v>
      </c>
    </row>
    <row r="932" spans="1:12" ht="15" customHeight="1" x14ac:dyDescent="0.25">
      <c r="A932" s="40">
        <v>39805</v>
      </c>
      <c r="B932" s="31">
        <v>2968.65</v>
      </c>
      <c r="C932" s="31">
        <v>4134.6745000000001</v>
      </c>
      <c r="D932" s="29">
        <v>0</v>
      </c>
      <c r="E932" s="41">
        <v>45.7</v>
      </c>
      <c r="F932" s="41">
        <v>51.0715</v>
      </c>
      <c r="G932" s="29">
        <v>1</v>
      </c>
      <c r="H932" s="42">
        <v>5.7460000000000004</v>
      </c>
      <c r="I932" s="42">
        <v>7.3809500000000003</v>
      </c>
      <c r="J932" s="29">
        <v>1</v>
      </c>
      <c r="K932" s="29">
        <v>2</v>
      </c>
      <c r="L932" s="43" t="s">
        <v>89</v>
      </c>
    </row>
    <row r="933" spans="1:12" ht="15" customHeight="1" x14ac:dyDescent="0.25">
      <c r="A933" s="36">
        <v>39806</v>
      </c>
      <c r="B933" s="26">
        <v>2916.85</v>
      </c>
      <c r="C933" s="26">
        <v>4122.9167500000003</v>
      </c>
      <c r="D933" s="24">
        <v>0</v>
      </c>
      <c r="E933" s="37">
        <v>41.79</v>
      </c>
      <c r="F933" s="37">
        <v>50.020499999999998</v>
      </c>
      <c r="G933" s="24">
        <v>1</v>
      </c>
      <c r="H933" s="38">
        <v>5.6029999999999998</v>
      </c>
      <c r="I933" s="38">
        <v>7.3338999999999999</v>
      </c>
      <c r="J933" s="24">
        <v>1</v>
      </c>
      <c r="K933" s="24">
        <v>2</v>
      </c>
      <c r="L933" s="43" t="s">
        <v>89</v>
      </c>
    </row>
    <row r="934" spans="1:12" ht="15" customHeight="1" x14ac:dyDescent="0.25">
      <c r="A934" s="40">
        <v>39808</v>
      </c>
      <c r="B934" s="31">
        <v>2857.25</v>
      </c>
      <c r="C934" s="31">
        <v>4110.7775000000001</v>
      </c>
      <c r="D934" s="29">
        <v>0</v>
      </c>
      <c r="E934" s="41">
        <v>45.16</v>
      </c>
      <c r="F934" s="41">
        <v>49.3005</v>
      </c>
      <c r="G934" s="29">
        <v>1</v>
      </c>
      <c r="H934" s="42">
        <v>5.6180000000000003</v>
      </c>
      <c r="I934" s="42">
        <v>7.2836666666666696</v>
      </c>
      <c r="J934" s="29">
        <v>1</v>
      </c>
      <c r="K934" s="29">
        <v>2</v>
      </c>
      <c r="L934" s="43" t="s">
        <v>89</v>
      </c>
    </row>
    <row r="935" spans="1:12" ht="15" customHeight="1" x14ac:dyDescent="0.25">
      <c r="A935" s="36">
        <v>39811</v>
      </c>
      <c r="B935" s="26">
        <v>2922.2</v>
      </c>
      <c r="C935" s="26">
        <v>4099.2709999999997</v>
      </c>
      <c r="D935" s="24">
        <v>0</v>
      </c>
      <c r="E935" s="37">
        <v>43.89</v>
      </c>
      <c r="F935" s="37">
        <v>48.6845</v>
      </c>
      <c r="G935" s="24">
        <v>1</v>
      </c>
      <c r="H935" s="38">
        <v>5.5490000000000004</v>
      </c>
      <c r="I935" s="38">
        <v>7.23328333333333</v>
      </c>
      <c r="J935" s="24">
        <v>1</v>
      </c>
      <c r="K935" s="24">
        <v>2</v>
      </c>
      <c r="L935" s="43" t="s">
        <v>89</v>
      </c>
    </row>
    <row r="936" spans="1:12" ht="15" customHeight="1" x14ac:dyDescent="0.25">
      <c r="A936" s="40">
        <v>39812</v>
      </c>
      <c r="B936" s="31">
        <v>2979.5</v>
      </c>
      <c r="C936" s="31">
        <v>4089.4034999999999</v>
      </c>
      <c r="D936" s="29">
        <v>0</v>
      </c>
      <c r="E936" s="41">
        <v>42.51</v>
      </c>
      <c r="F936" s="41">
        <v>47.938000000000002</v>
      </c>
      <c r="G936" s="29">
        <v>1</v>
      </c>
      <c r="H936" s="42">
        <v>5.3369999999999997</v>
      </c>
      <c r="I936" s="42">
        <v>7.1792333333333298</v>
      </c>
      <c r="J936" s="29">
        <v>1</v>
      </c>
      <c r="K936" s="29">
        <v>2</v>
      </c>
      <c r="L936" s="43" t="s">
        <v>89</v>
      </c>
    </row>
    <row r="937" spans="1:12" ht="15" customHeight="1" x14ac:dyDescent="0.25">
      <c r="A937" s="36">
        <v>39813</v>
      </c>
      <c r="B937" s="26">
        <v>2959.15</v>
      </c>
      <c r="C937" s="26">
        <v>4079.8780000000002</v>
      </c>
      <c r="D937" s="24">
        <v>0</v>
      </c>
      <c r="E937" s="37">
        <v>43.09</v>
      </c>
      <c r="F937" s="37">
        <v>47.329500000000003</v>
      </c>
      <c r="G937" s="24">
        <v>1</v>
      </c>
      <c r="H937" s="38">
        <v>5.26</v>
      </c>
      <c r="I937" s="38">
        <v>7.1232833333333296</v>
      </c>
      <c r="J937" s="24">
        <v>1</v>
      </c>
      <c r="K937" s="24">
        <v>2</v>
      </c>
      <c r="L937" s="43" t="s">
        <v>89</v>
      </c>
    </row>
    <row r="938" spans="1:12" ht="15" customHeight="1" x14ac:dyDescent="0.25">
      <c r="A938" s="40">
        <v>39814</v>
      </c>
      <c r="B938" s="31">
        <v>3033.45</v>
      </c>
      <c r="C938" s="31">
        <v>4070.4382500000002</v>
      </c>
      <c r="D938" s="29">
        <v>0</v>
      </c>
      <c r="E938" s="41">
        <v>41.34</v>
      </c>
      <c r="F938" s="41">
        <v>46.6815</v>
      </c>
      <c r="G938" s="29">
        <v>1</v>
      </c>
      <c r="H938" s="42">
        <v>5.2750000000000004</v>
      </c>
      <c r="I938" s="42">
        <v>7.0675833333333298</v>
      </c>
      <c r="J938" s="29">
        <v>1</v>
      </c>
      <c r="K938" s="29">
        <v>2</v>
      </c>
      <c r="L938" s="43" t="s">
        <v>89</v>
      </c>
    </row>
    <row r="939" spans="1:12" ht="15" customHeight="1" x14ac:dyDescent="0.25">
      <c r="A939" s="36">
        <v>39815</v>
      </c>
      <c r="B939" s="26">
        <v>3046.75</v>
      </c>
      <c r="C939" s="26">
        <v>4061.8139999999999</v>
      </c>
      <c r="D939" s="24">
        <v>0</v>
      </c>
      <c r="E939" s="37">
        <v>40.67</v>
      </c>
      <c r="F939" s="37">
        <v>45.981999999999999</v>
      </c>
      <c r="G939" s="24">
        <v>1</v>
      </c>
      <c r="H939" s="38">
        <v>5.3490000000000002</v>
      </c>
      <c r="I939" s="38">
        <v>7.0157333333333298</v>
      </c>
      <c r="J939" s="24">
        <v>1</v>
      </c>
      <c r="K939" s="24">
        <v>2</v>
      </c>
      <c r="L939" s="43" t="s">
        <v>89</v>
      </c>
    </row>
    <row r="940" spans="1:12" ht="15" customHeight="1" x14ac:dyDescent="0.25">
      <c r="A940" s="40">
        <v>39818</v>
      </c>
      <c r="B940" s="31">
        <v>3121.45</v>
      </c>
      <c r="C940" s="31">
        <v>4053.4192499999999</v>
      </c>
      <c r="D940" s="29">
        <v>0</v>
      </c>
      <c r="E940" s="41">
        <v>38.6</v>
      </c>
      <c r="F940" s="41">
        <v>45.32</v>
      </c>
      <c r="G940" s="29">
        <v>1</v>
      </c>
      <c r="H940" s="42">
        <v>5.1719999999999997</v>
      </c>
      <c r="I940" s="42">
        <v>6.9637500000000001</v>
      </c>
      <c r="J940" s="29">
        <v>1</v>
      </c>
      <c r="K940" s="29">
        <v>2</v>
      </c>
      <c r="L940" s="43" t="s">
        <v>89</v>
      </c>
    </row>
    <row r="941" spans="1:12" ht="15" customHeight="1" x14ac:dyDescent="0.25">
      <c r="A941" s="36">
        <v>39819</v>
      </c>
      <c r="B941" s="26">
        <v>3112.8</v>
      </c>
      <c r="C941" s="26">
        <v>4044.6537499999999</v>
      </c>
      <c r="D941" s="24">
        <v>0</v>
      </c>
      <c r="E941" s="37">
        <v>38.729999999999997</v>
      </c>
      <c r="F941" s="37">
        <v>44.654000000000003</v>
      </c>
      <c r="G941" s="24">
        <v>1</v>
      </c>
      <c r="H941" s="38">
        <v>5.2930000000000001</v>
      </c>
      <c r="I941" s="38">
        <v>6.91693333333333</v>
      </c>
      <c r="J941" s="24">
        <v>1</v>
      </c>
      <c r="K941" s="24">
        <v>2</v>
      </c>
      <c r="L941" s="43" t="s">
        <v>89</v>
      </c>
    </row>
    <row r="942" spans="1:12" ht="15" customHeight="1" x14ac:dyDescent="0.25">
      <c r="A942" s="40">
        <v>39820</v>
      </c>
      <c r="B942" s="31">
        <v>2920.4</v>
      </c>
      <c r="C942" s="31">
        <v>4034.8957500000001</v>
      </c>
      <c r="D942" s="29">
        <v>0</v>
      </c>
      <c r="E942" s="41">
        <v>44.36</v>
      </c>
      <c r="F942" s="41">
        <v>44.357999999999997</v>
      </c>
      <c r="G942" s="29">
        <v>0</v>
      </c>
      <c r="H942" s="42">
        <v>5.9820000000000002</v>
      </c>
      <c r="I942" s="42">
        <v>6.8817333333333304</v>
      </c>
      <c r="J942" s="29">
        <v>1</v>
      </c>
      <c r="K942" s="29">
        <v>1</v>
      </c>
      <c r="L942" s="39" t="s">
        <v>88</v>
      </c>
    </row>
    <row r="943" spans="1:12" ht="15" customHeight="1" x14ac:dyDescent="0.25">
      <c r="A943" s="36">
        <v>39822</v>
      </c>
      <c r="B943" s="26">
        <v>2873</v>
      </c>
      <c r="C943" s="26">
        <v>4026.14275</v>
      </c>
      <c r="D943" s="24">
        <v>0</v>
      </c>
      <c r="E943" s="37">
        <v>47.82</v>
      </c>
      <c r="F943" s="37">
        <v>44.231000000000002</v>
      </c>
      <c r="G943" s="24">
        <v>0</v>
      </c>
      <c r="H943" s="38">
        <v>6.048</v>
      </c>
      <c r="I943" s="38">
        <v>6.8495833333333298</v>
      </c>
      <c r="J943" s="24">
        <v>1</v>
      </c>
      <c r="K943" s="24">
        <v>1</v>
      </c>
      <c r="L943" s="39" t="s">
        <v>88</v>
      </c>
    </row>
    <row r="944" spans="1:12" ht="15" customHeight="1" x14ac:dyDescent="0.25">
      <c r="A944" s="40">
        <v>39825</v>
      </c>
      <c r="B944" s="31">
        <v>2773.1</v>
      </c>
      <c r="C944" s="31">
        <v>4016.27925</v>
      </c>
      <c r="D944" s="29">
        <v>0</v>
      </c>
      <c r="E944" s="41">
        <v>47.82</v>
      </c>
      <c r="F944" s="41">
        <v>44.034500000000001</v>
      </c>
      <c r="G944" s="29">
        <v>0</v>
      </c>
      <c r="H944" s="42">
        <v>5.8449999999999998</v>
      </c>
      <c r="I944" s="42">
        <v>6.8167666666666697</v>
      </c>
      <c r="J944" s="29">
        <v>1</v>
      </c>
      <c r="K944" s="29">
        <v>1</v>
      </c>
      <c r="L944" s="39" t="s">
        <v>88</v>
      </c>
    </row>
    <row r="945" spans="1:12" ht="15" customHeight="1" x14ac:dyDescent="0.25">
      <c r="A945" s="36">
        <v>39826</v>
      </c>
      <c r="B945" s="26">
        <v>2744.95</v>
      </c>
      <c r="C945" s="26">
        <v>4007.4884999999999</v>
      </c>
      <c r="D945" s="24">
        <v>0</v>
      </c>
      <c r="E945" s="37">
        <v>53.47</v>
      </c>
      <c r="F945" s="37">
        <v>44.236499999999999</v>
      </c>
      <c r="G945" s="24">
        <v>0</v>
      </c>
      <c r="H945" s="38">
        <v>5.6790000000000003</v>
      </c>
      <c r="I945" s="38">
        <v>6.7816666666666698</v>
      </c>
      <c r="J945" s="24">
        <v>1</v>
      </c>
      <c r="K945" s="24">
        <v>1</v>
      </c>
      <c r="L945" s="39" t="s">
        <v>88</v>
      </c>
    </row>
    <row r="946" spans="1:12" ht="15" customHeight="1" x14ac:dyDescent="0.25">
      <c r="A946" s="40">
        <v>39827</v>
      </c>
      <c r="B946" s="31">
        <v>2835.3</v>
      </c>
      <c r="C946" s="31">
        <v>3999</v>
      </c>
      <c r="D946" s="29">
        <v>0</v>
      </c>
      <c r="E946" s="41">
        <v>53.47</v>
      </c>
      <c r="F946" s="41">
        <v>44.505000000000003</v>
      </c>
      <c r="G946" s="29">
        <v>0</v>
      </c>
      <c r="H946" s="42">
        <v>5.5759999999999996</v>
      </c>
      <c r="I946" s="42">
        <v>6.7416999999999998</v>
      </c>
      <c r="J946" s="29">
        <v>1</v>
      </c>
      <c r="K946" s="29">
        <v>1</v>
      </c>
      <c r="L946" s="39" t="s">
        <v>88</v>
      </c>
    </row>
    <row r="947" spans="1:12" ht="15" customHeight="1" x14ac:dyDescent="0.25">
      <c r="A947" s="36">
        <v>39828</v>
      </c>
      <c r="B947" s="26">
        <v>2736.7</v>
      </c>
      <c r="C947" s="26">
        <v>3989.8137499999998</v>
      </c>
      <c r="D947" s="24">
        <v>0</v>
      </c>
      <c r="E947" s="37">
        <v>45.17</v>
      </c>
      <c r="F947" s="37">
        <v>44.518000000000001</v>
      </c>
      <c r="G947" s="24">
        <v>0</v>
      </c>
      <c r="H947" s="38">
        <v>5.5590000000000002</v>
      </c>
      <c r="I947" s="38">
        <v>6.7022000000000004</v>
      </c>
      <c r="J947" s="24">
        <v>1</v>
      </c>
      <c r="K947" s="24">
        <v>1</v>
      </c>
      <c r="L947" s="39" t="s">
        <v>88</v>
      </c>
    </row>
    <row r="948" spans="1:12" ht="15" customHeight="1" x14ac:dyDescent="0.25">
      <c r="A948" s="40">
        <v>39829</v>
      </c>
      <c r="B948" s="31">
        <v>2828.45</v>
      </c>
      <c r="C948" s="31">
        <v>3980.9067500000001</v>
      </c>
      <c r="D948" s="29">
        <v>0</v>
      </c>
      <c r="E948" s="41">
        <v>44.3</v>
      </c>
      <c r="F948" s="41">
        <v>44.487499999999997</v>
      </c>
      <c r="G948" s="29">
        <v>1</v>
      </c>
      <c r="H948" s="42">
        <v>5.5880000000000001</v>
      </c>
      <c r="I948" s="42">
        <v>6.6667666666666703</v>
      </c>
      <c r="J948" s="29">
        <v>1</v>
      </c>
      <c r="K948" s="29">
        <v>2</v>
      </c>
      <c r="L948" s="43" t="s">
        <v>89</v>
      </c>
    </row>
    <row r="949" spans="1:12" ht="15" customHeight="1" x14ac:dyDescent="0.25">
      <c r="A949" s="36">
        <v>39832</v>
      </c>
      <c r="B949" s="26">
        <v>2846.2</v>
      </c>
      <c r="C949" s="26">
        <v>3970.7502500000001</v>
      </c>
      <c r="D949" s="24">
        <v>0</v>
      </c>
      <c r="E949" s="37">
        <v>44.46</v>
      </c>
      <c r="F949" s="37">
        <v>44.436</v>
      </c>
      <c r="G949" s="24">
        <v>0</v>
      </c>
      <c r="H949" s="38">
        <v>5.6</v>
      </c>
      <c r="I949" s="38">
        <v>6.6316833333333296</v>
      </c>
      <c r="J949" s="24">
        <v>1</v>
      </c>
      <c r="K949" s="24">
        <v>1</v>
      </c>
      <c r="L949" s="39" t="s">
        <v>88</v>
      </c>
    </row>
    <row r="950" spans="1:12" ht="15" customHeight="1" x14ac:dyDescent="0.25">
      <c r="A950" s="40">
        <v>39833</v>
      </c>
      <c r="B950" s="31">
        <v>2796.6</v>
      </c>
      <c r="C950" s="31">
        <v>3960.5889999999999</v>
      </c>
      <c r="D950" s="29">
        <v>0</v>
      </c>
      <c r="E950" s="41">
        <v>45</v>
      </c>
      <c r="F950" s="41">
        <v>44.4405</v>
      </c>
      <c r="G950" s="29">
        <v>0</v>
      </c>
      <c r="H950" s="42">
        <v>5.6820000000000004</v>
      </c>
      <c r="I950" s="42">
        <v>6.6010999999999997</v>
      </c>
      <c r="J950" s="29">
        <v>1</v>
      </c>
      <c r="K950" s="29">
        <v>1</v>
      </c>
      <c r="L950" s="39" t="s">
        <v>88</v>
      </c>
    </row>
    <row r="951" spans="1:12" ht="15" customHeight="1" x14ac:dyDescent="0.25">
      <c r="A951" s="36">
        <v>39834</v>
      </c>
      <c r="B951" s="26">
        <v>2706.15</v>
      </c>
      <c r="C951" s="26">
        <v>3949.9684999999999</v>
      </c>
      <c r="D951" s="24">
        <v>0</v>
      </c>
      <c r="E951" s="37">
        <v>45.41</v>
      </c>
      <c r="F951" s="37">
        <v>44.637999999999998</v>
      </c>
      <c r="G951" s="24">
        <v>0</v>
      </c>
      <c r="H951" s="38">
        <v>5.8789999999999996</v>
      </c>
      <c r="I951" s="38">
        <v>6.5738000000000003</v>
      </c>
      <c r="J951" s="24">
        <v>1</v>
      </c>
      <c r="K951" s="24">
        <v>1</v>
      </c>
      <c r="L951" s="39" t="s">
        <v>88</v>
      </c>
    </row>
    <row r="952" spans="1:12" ht="15" customHeight="1" x14ac:dyDescent="0.25">
      <c r="A952" s="40">
        <v>39835</v>
      </c>
      <c r="B952" s="31">
        <v>2713.8</v>
      </c>
      <c r="C952" s="31">
        <v>3938.8274999999999</v>
      </c>
      <c r="D952" s="29">
        <v>0</v>
      </c>
      <c r="E952" s="41">
        <v>45.55</v>
      </c>
      <c r="F952" s="41">
        <v>44.630499999999998</v>
      </c>
      <c r="G952" s="29">
        <v>0</v>
      </c>
      <c r="H952" s="42">
        <v>5.8140000000000001</v>
      </c>
      <c r="I952" s="42">
        <v>6.5442166666666699</v>
      </c>
      <c r="J952" s="29">
        <v>1</v>
      </c>
      <c r="K952" s="29">
        <v>1</v>
      </c>
      <c r="L952" s="39" t="s">
        <v>88</v>
      </c>
    </row>
    <row r="953" spans="1:12" ht="15" customHeight="1" x14ac:dyDescent="0.25">
      <c r="A953" s="36">
        <v>39836</v>
      </c>
      <c r="B953" s="26">
        <v>2678.55</v>
      </c>
      <c r="C953" s="26">
        <v>3928.5477500000002</v>
      </c>
      <c r="D953" s="24">
        <v>0</v>
      </c>
      <c r="E953" s="37">
        <v>34.01</v>
      </c>
      <c r="F953" s="37">
        <v>44.241500000000002</v>
      </c>
      <c r="G953" s="24">
        <v>1</v>
      </c>
      <c r="H953" s="38">
        <v>5.7480000000000002</v>
      </c>
      <c r="I953" s="38">
        <v>6.5138999999999996</v>
      </c>
      <c r="J953" s="24">
        <v>1</v>
      </c>
      <c r="K953" s="24">
        <v>2</v>
      </c>
      <c r="L953" s="43" t="s">
        <v>89</v>
      </c>
    </row>
    <row r="954" spans="1:12" ht="15" customHeight="1" x14ac:dyDescent="0.25">
      <c r="A954" s="40">
        <v>39840</v>
      </c>
      <c r="B954" s="31">
        <v>2771.35</v>
      </c>
      <c r="C954" s="31">
        <v>3918.7067499999998</v>
      </c>
      <c r="D954" s="29">
        <v>0</v>
      </c>
      <c r="E954" s="41">
        <v>42.86</v>
      </c>
      <c r="F954" s="41">
        <v>44.1265</v>
      </c>
      <c r="G954" s="29">
        <v>1</v>
      </c>
      <c r="H954" s="42">
        <v>5.9660000000000002</v>
      </c>
      <c r="I954" s="42">
        <v>6.4852833333333297</v>
      </c>
      <c r="J954" s="29">
        <v>1</v>
      </c>
      <c r="K954" s="29">
        <v>2</v>
      </c>
      <c r="L954" s="43" t="s">
        <v>89</v>
      </c>
    </row>
    <row r="955" spans="1:12" ht="15" customHeight="1" x14ac:dyDescent="0.25">
      <c r="A955" s="36">
        <v>39841</v>
      </c>
      <c r="B955" s="26">
        <v>2849.5</v>
      </c>
      <c r="C955" s="26">
        <v>3909.18325</v>
      </c>
      <c r="D955" s="24">
        <v>0</v>
      </c>
      <c r="E955" s="37">
        <v>40.76</v>
      </c>
      <c r="F955" s="37">
        <v>43.97</v>
      </c>
      <c r="G955" s="24">
        <v>1</v>
      </c>
      <c r="H955" s="38">
        <v>6.0570000000000004</v>
      </c>
      <c r="I955" s="38">
        <v>6.4593999999999996</v>
      </c>
      <c r="J955" s="24">
        <v>1</v>
      </c>
      <c r="K955" s="24">
        <v>2</v>
      </c>
      <c r="L955" s="43" t="s">
        <v>89</v>
      </c>
    </row>
    <row r="956" spans="1:12" ht="15" customHeight="1" x14ac:dyDescent="0.25">
      <c r="A956" s="40">
        <v>39842</v>
      </c>
      <c r="B956" s="31">
        <v>2823.95</v>
      </c>
      <c r="C956" s="31">
        <v>3899.4450000000002</v>
      </c>
      <c r="D956" s="29">
        <v>0</v>
      </c>
      <c r="E956" s="41">
        <v>43.11</v>
      </c>
      <c r="F956" s="41">
        <v>44</v>
      </c>
      <c r="G956" s="29">
        <v>1</v>
      </c>
      <c r="H956" s="42">
        <v>6.109</v>
      </c>
      <c r="I956" s="42">
        <v>6.4343833333333302</v>
      </c>
      <c r="J956" s="29">
        <v>1</v>
      </c>
      <c r="K956" s="29">
        <v>2</v>
      </c>
      <c r="L956" s="43" t="s">
        <v>89</v>
      </c>
    </row>
    <row r="957" spans="1:12" ht="15" customHeight="1" x14ac:dyDescent="0.25">
      <c r="A957" s="36">
        <v>39843</v>
      </c>
      <c r="B957" s="26">
        <v>2874.8</v>
      </c>
      <c r="C957" s="26">
        <v>3890.5839999999998</v>
      </c>
      <c r="D957" s="24">
        <v>0</v>
      </c>
      <c r="E957" s="37">
        <v>42.1</v>
      </c>
      <c r="F957" s="37">
        <v>43.950499999999998</v>
      </c>
      <c r="G957" s="24">
        <v>1</v>
      </c>
      <c r="H957" s="38">
        <v>6.1870000000000003</v>
      </c>
      <c r="I957" s="38">
        <v>6.4123000000000001</v>
      </c>
      <c r="J957" s="24">
        <v>1</v>
      </c>
      <c r="K957" s="24">
        <v>2</v>
      </c>
      <c r="L957" s="43" t="s">
        <v>89</v>
      </c>
    </row>
    <row r="958" spans="1:12" ht="15" customHeight="1" x14ac:dyDescent="0.25">
      <c r="A958" s="40">
        <v>39846</v>
      </c>
      <c r="B958" s="31">
        <v>2766.65</v>
      </c>
      <c r="C958" s="31">
        <v>3880.6112499999999</v>
      </c>
      <c r="D958" s="29">
        <v>0</v>
      </c>
      <c r="E958" s="41">
        <v>43.69</v>
      </c>
      <c r="F958" s="41">
        <v>44.067999999999998</v>
      </c>
      <c r="G958" s="29">
        <v>1</v>
      </c>
      <c r="H958" s="42">
        <v>6.1689999999999996</v>
      </c>
      <c r="I958" s="42">
        <v>6.3904833333333304</v>
      </c>
      <c r="J958" s="29">
        <v>1</v>
      </c>
      <c r="K958" s="29">
        <v>2</v>
      </c>
      <c r="L958" s="43" t="s">
        <v>89</v>
      </c>
    </row>
    <row r="959" spans="1:12" ht="15" customHeight="1" x14ac:dyDescent="0.25">
      <c r="A959" s="36">
        <v>39847</v>
      </c>
      <c r="B959" s="26">
        <v>2783.9</v>
      </c>
      <c r="C959" s="26">
        <v>3870.9825000000001</v>
      </c>
      <c r="D959" s="24">
        <v>0</v>
      </c>
      <c r="E959" s="37">
        <v>49.24</v>
      </c>
      <c r="F959" s="37">
        <v>44.496499999999997</v>
      </c>
      <c r="G959" s="24">
        <v>0</v>
      </c>
      <c r="H959" s="38">
        <v>6.359</v>
      </c>
      <c r="I959" s="38">
        <v>6.3704499999999999</v>
      </c>
      <c r="J959" s="24">
        <v>1</v>
      </c>
      <c r="K959" s="24">
        <v>1</v>
      </c>
      <c r="L959" s="39" t="s">
        <v>88</v>
      </c>
    </row>
    <row r="960" spans="1:12" ht="15" customHeight="1" x14ac:dyDescent="0.25">
      <c r="A960" s="40">
        <v>39848</v>
      </c>
      <c r="B960" s="31">
        <v>2803.05</v>
      </c>
      <c r="C960" s="31">
        <v>3861.2624999999998</v>
      </c>
      <c r="D960" s="29">
        <v>0</v>
      </c>
      <c r="E960" s="41">
        <v>44.39</v>
      </c>
      <c r="F960" s="41">
        <v>44.786000000000001</v>
      </c>
      <c r="G960" s="29">
        <v>1</v>
      </c>
      <c r="H960" s="42">
        <v>6.4130000000000003</v>
      </c>
      <c r="I960" s="42">
        <v>6.3501500000000002</v>
      </c>
      <c r="J960" s="29">
        <v>0</v>
      </c>
      <c r="K960" s="29">
        <v>1</v>
      </c>
      <c r="L960" s="39" t="s">
        <v>88</v>
      </c>
    </row>
    <row r="961" spans="1:12" ht="15" customHeight="1" x14ac:dyDescent="0.25">
      <c r="A961" s="36">
        <v>39849</v>
      </c>
      <c r="B961" s="26">
        <v>2780.05</v>
      </c>
      <c r="C961" s="26">
        <v>3851.49775</v>
      </c>
      <c r="D961" s="24">
        <v>0</v>
      </c>
      <c r="E961" s="37">
        <v>43.92</v>
      </c>
      <c r="F961" s="37">
        <v>45.045499999999997</v>
      </c>
      <c r="G961" s="24">
        <v>1</v>
      </c>
      <c r="H961" s="38">
        <v>6.5</v>
      </c>
      <c r="I961" s="38">
        <v>6.3291000000000004</v>
      </c>
      <c r="J961" s="24">
        <v>0</v>
      </c>
      <c r="K961" s="24">
        <v>1</v>
      </c>
      <c r="L961" s="39" t="s">
        <v>88</v>
      </c>
    </row>
    <row r="962" spans="1:12" ht="15" customHeight="1" x14ac:dyDescent="0.25">
      <c r="A962" s="40">
        <v>39850</v>
      </c>
      <c r="B962" s="31">
        <v>2843.1</v>
      </c>
      <c r="C962" s="31">
        <v>3841.8242500000001</v>
      </c>
      <c r="D962" s="29">
        <v>0</v>
      </c>
      <c r="E962" s="41">
        <v>50.65</v>
      </c>
      <c r="F962" s="41">
        <v>45.36</v>
      </c>
      <c r="G962" s="29">
        <v>0</v>
      </c>
      <c r="H962" s="42">
        <v>6.3239999999999998</v>
      </c>
      <c r="I962" s="42">
        <v>6.3059333333333303</v>
      </c>
      <c r="J962" s="29">
        <v>0</v>
      </c>
      <c r="K962" s="29">
        <v>0</v>
      </c>
      <c r="L962" s="39" t="s">
        <v>88</v>
      </c>
    </row>
    <row r="963" spans="1:12" ht="15" customHeight="1" x14ac:dyDescent="0.25">
      <c r="A963" s="36">
        <v>39853</v>
      </c>
      <c r="B963" s="26">
        <v>2919.9</v>
      </c>
      <c r="C963" s="26">
        <v>3832.0255000000002</v>
      </c>
      <c r="D963" s="24">
        <v>0</v>
      </c>
      <c r="E963" s="37">
        <v>44.58</v>
      </c>
      <c r="F963" s="37">
        <v>45.198</v>
      </c>
      <c r="G963" s="24">
        <v>1</v>
      </c>
      <c r="H963" s="38">
        <v>6.3170000000000002</v>
      </c>
      <c r="I963" s="38">
        <v>6.2827000000000002</v>
      </c>
      <c r="J963" s="24">
        <v>0</v>
      </c>
      <c r="K963" s="24">
        <v>1</v>
      </c>
      <c r="L963" s="39" t="s">
        <v>88</v>
      </c>
    </row>
    <row r="964" spans="1:12" ht="15" customHeight="1" x14ac:dyDescent="0.25">
      <c r="A964" s="40">
        <v>39854</v>
      </c>
      <c r="B964" s="31">
        <v>2934.5</v>
      </c>
      <c r="C964" s="31">
        <v>3822.2615000000001</v>
      </c>
      <c r="D964" s="29">
        <v>0</v>
      </c>
      <c r="E964" s="41">
        <v>44.3</v>
      </c>
      <c r="F964" s="41">
        <v>45.021999999999998</v>
      </c>
      <c r="G964" s="29">
        <v>1</v>
      </c>
      <c r="H964" s="42">
        <v>6.4539999999999997</v>
      </c>
      <c r="I964" s="42">
        <v>6.2616833333333304</v>
      </c>
      <c r="J964" s="29">
        <v>0</v>
      </c>
      <c r="K964" s="29">
        <v>1</v>
      </c>
      <c r="L964" s="39" t="s">
        <v>88</v>
      </c>
    </row>
    <row r="965" spans="1:12" ht="15" customHeight="1" x14ac:dyDescent="0.25">
      <c r="A965" s="36">
        <v>39855</v>
      </c>
      <c r="B965" s="26">
        <v>2925.7</v>
      </c>
      <c r="C965" s="26">
        <v>3812.098</v>
      </c>
      <c r="D965" s="24">
        <v>0</v>
      </c>
      <c r="E965" s="37">
        <v>46.65</v>
      </c>
      <c r="F965" s="37">
        <v>44.680999999999997</v>
      </c>
      <c r="G965" s="24">
        <v>0</v>
      </c>
      <c r="H965" s="38">
        <v>6.3159999999999998</v>
      </c>
      <c r="I965" s="38">
        <v>6.23891666666667</v>
      </c>
      <c r="J965" s="24">
        <v>0</v>
      </c>
      <c r="K965" s="24">
        <v>0</v>
      </c>
      <c r="L965" s="39" t="s">
        <v>88</v>
      </c>
    </row>
    <row r="966" spans="1:12" ht="15" customHeight="1" x14ac:dyDescent="0.25">
      <c r="A966" s="40">
        <v>39856</v>
      </c>
      <c r="B966" s="31">
        <v>2893.05</v>
      </c>
      <c r="C966" s="31">
        <v>3801.3782500000002</v>
      </c>
      <c r="D966" s="29">
        <v>0</v>
      </c>
      <c r="E966" s="41">
        <v>45.65</v>
      </c>
      <c r="F966" s="41">
        <v>44.29</v>
      </c>
      <c r="G966" s="29">
        <v>0</v>
      </c>
      <c r="H966" s="42">
        <v>6.1820000000000004</v>
      </c>
      <c r="I966" s="42">
        <v>6.2147500000000004</v>
      </c>
      <c r="J966" s="29">
        <v>1</v>
      </c>
      <c r="K966" s="29">
        <v>1</v>
      </c>
      <c r="L966" s="39" t="s">
        <v>88</v>
      </c>
    </row>
    <row r="967" spans="1:12" ht="15" customHeight="1" x14ac:dyDescent="0.25">
      <c r="A967" s="36">
        <v>39857</v>
      </c>
      <c r="B967" s="26">
        <v>2948.35</v>
      </c>
      <c r="C967" s="26">
        <v>3790.8735000000001</v>
      </c>
      <c r="D967" s="24">
        <v>0</v>
      </c>
      <c r="E967" s="37">
        <v>43.31</v>
      </c>
      <c r="F967" s="37">
        <v>44.197000000000003</v>
      </c>
      <c r="G967" s="24">
        <v>1</v>
      </c>
      <c r="H967" s="38">
        <v>6.1550000000000002</v>
      </c>
      <c r="I967" s="38">
        <v>6.1928666666666699</v>
      </c>
      <c r="J967" s="24">
        <v>1</v>
      </c>
      <c r="K967" s="24">
        <v>2</v>
      </c>
      <c r="L967" s="43" t="s">
        <v>89</v>
      </c>
    </row>
    <row r="968" spans="1:12" ht="15" customHeight="1" x14ac:dyDescent="0.25">
      <c r="A968" s="40">
        <v>39860</v>
      </c>
      <c r="B968" s="31">
        <v>2848.5</v>
      </c>
      <c r="C968" s="31">
        <v>3780.002</v>
      </c>
      <c r="D968" s="29">
        <v>0</v>
      </c>
      <c r="E968" s="41">
        <v>42.56</v>
      </c>
      <c r="F968" s="41">
        <v>44.11</v>
      </c>
      <c r="G968" s="29">
        <v>1</v>
      </c>
      <c r="H968" s="42">
        <v>6.415</v>
      </c>
      <c r="I968" s="42">
        <v>6.1746333333333299</v>
      </c>
      <c r="J968" s="29">
        <v>0</v>
      </c>
      <c r="K968" s="29">
        <v>1</v>
      </c>
      <c r="L968" s="39" t="s">
        <v>88</v>
      </c>
    </row>
    <row r="969" spans="1:12" ht="15" customHeight="1" x14ac:dyDescent="0.25">
      <c r="A969" s="36">
        <v>39861</v>
      </c>
      <c r="B969" s="26">
        <v>2770.5</v>
      </c>
      <c r="C969" s="26">
        <v>3768.8552500000001</v>
      </c>
      <c r="D969" s="24">
        <v>0</v>
      </c>
      <c r="E969" s="37">
        <v>44</v>
      </c>
      <c r="F969" s="37">
        <v>44.087000000000003</v>
      </c>
      <c r="G969" s="24">
        <v>1</v>
      </c>
      <c r="H969" s="38">
        <v>6.4889999999999999</v>
      </c>
      <c r="I969" s="38">
        <v>6.1582333333333299</v>
      </c>
      <c r="J969" s="24">
        <v>0</v>
      </c>
      <c r="K969" s="24">
        <v>1</v>
      </c>
      <c r="L969" s="39" t="s">
        <v>88</v>
      </c>
    </row>
    <row r="970" spans="1:12" ht="15" customHeight="1" x14ac:dyDescent="0.25">
      <c r="A970" s="40">
        <v>39862</v>
      </c>
      <c r="B970" s="31">
        <v>2776.15</v>
      </c>
      <c r="C970" s="31">
        <v>3757.1774999999998</v>
      </c>
      <c r="D970" s="29">
        <v>0</v>
      </c>
      <c r="E970" s="41">
        <v>43.04</v>
      </c>
      <c r="F970" s="41">
        <v>43.988999999999997</v>
      </c>
      <c r="G970" s="29">
        <v>1</v>
      </c>
      <c r="H970" s="42">
        <v>6.367</v>
      </c>
      <c r="I970" s="42">
        <v>6.14096666666667</v>
      </c>
      <c r="J970" s="29">
        <v>0</v>
      </c>
      <c r="K970" s="29">
        <v>1</v>
      </c>
      <c r="L970" s="39" t="s">
        <v>88</v>
      </c>
    </row>
    <row r="971" spans="1:12" ht="15" customHeight="1" x14ac:dyDescent="0.25">
      <c r="A971" s="36">
        <v>39863</v>
      </c>
      <c r="B971" s="26">
        <v>2789.35</v>
      </c>
      <c r="C971" s="26">
        <v>3745.6759999999999</v>
      </c>
      <c r="D971" s="24">
        <v>0</v>
      </c>
      <c r="E971" s="37">
        <v>43.04</v>
      </c>
      <c r="F971" s="37">
        <v>43.8705</v>
      </c>
      <c r="G971" s="24">
        <v>1</v>
      </c>
      <c r="H971" s="38">
        <v>6.3129999999999997</v>
      </c>
      <c r="I971" s="38">
        <v>6.1253166666666701</v>
      </c>
      <c r="J971" s="24">
        <v>0</v>
      </c>
      <c r="K971" s="24">
        <v>1</v>
      </c>
      <c r="L971" s="39" t="s">
        <v>88</v>
      </c>
    </row>
    <row r="972" spans="1:12" ht="15" customHeight="1" x14ac:dyDescent="0.25">
      <c r="A972" s="40">
        <v>39864</v>
      </c>
      <c r="B972" s="31">
        <v>2736.45</v>
      </c>
      <c r="C972" s="31">
        <v>3733.3807499999998</v>
      </c>
      <c r="D972" s="29">
        <v>0</v>
      </c>
      <c r="E972" s="41">
        <v>45.21</v>
      </c>
      <c r="F972" s="41">
        <v>43.853499999999997</v>
      </c>
      <c r="G972" s="29">
        <v>0</v>
      </c>
      <c r="H972" s="42">
        <v>6.3129999999999997</v>
      </c>
      <c r="I972" s="42">
        <v>6.11015</v>
      </c>
      <c r="J972" s="29">
        <v>0</v>
      </c>
      <c r="K972" s="29">
        <v>0</v>
      </c>
      <c r="L972" s="39" t="s">
        <v>88</v>
      </c>
    </row>
    <row r="973" spans="1:12" ht="15" customHeight="1" x14ac:dyDescent="0.25">
      <c r="A973" s="36">
        <v>39868</v>
      </c>
      <c r="B973" s="26">
        <v>2733.9</v>
      </c>
      <c r="C973" s="26">
        <v>3721.22075</v>
      </c>
      <c r="D973" s="24">
        <v>0</v>
      </c>
      <c r="E973" s="37">
        <v>45.2</v>
      </c>
      <c r="F973" s="37">
        <v>44.412999999999997</v>
      </c>
      <c r="G973" s="24">
        <v>0</v>
      </c>
      <c r="H973" s="38">
        <v>6.5960000000000001</v>
      </c>
      <c r="I973" s="38">
        <v>6.1000666666666703</v>
      </c>
      <c r="J973" s="24">
        <v>0</v>
      </c>
      <c r="K973" s="24">
        <v>0</v>
      </c>
      <c r="L973" s="39" t="s">
        <v>88</v>
      </c>
    </row>
    <row r="974" spans="1:12" ht="15" customHeight="1" x14ac:dyDescent="0.25">
      <c r="A974" s="40">
        <v>39869</v>
      </c>
      <c r="B974" s="31">
        <v>2762.5</v>
      </c>
      <c r="C974" s="31">
        <v>3708.8922499999999</v>
      </c>
      <c r="D974" s="29">
        <v>0</v>
      </c>
      <c r="E974" s="41">
        <v>41.94</v>
      </c>
      <c r="F974" s="41">
        <v>44.366999999999997</v>
      </c>
      <c r="G974" s="29">
        <v>1</v>
      </c>
      <c r="H974" s="42">
        <v>6.665</v>
      </c>
      <c r="I974" s="42">
        <v>6.0909000000000004</v>
      </c>
      <c r="J974" s="29">
        <v>0</v>
      </c>
      <c r="K974" s="29">
        <v>1</v>
      </c>
      <c r="L974" s="39" t="s">
        <v>88</v>
      </c>
    </row>
    <row r="975" spans="1:12" ht="15" customHeight="1" x14ac:dyDescent="0.25">
      <c r="A975" s="36">
        <v>39870</v>
      </c>
      <c r="B975" s="26">
        <v>2785.65</v>
      </c>
      <c r="C975" s="26">
        <v>3696.85925</v>
      </c>
      <c r="D975" s="24">
        <v>0</v>
      </c>
      <c r="E975" s="37">
        <v>39.869999999999997</v>
      </c>
      <c r="F975" s="37">
        <v>44.322499999999998</v>
      </c>
      <c r="G975" s="24">
        <v>1</v>
      </c>
      <c r="H975" s="38">
        <v>6.5069999999999997</v>
      </c>
      <c r="I975" s="38">
        <v>6.0808166666666699</v>
      </c>
      <c r="J975" s="24">
        <v>0</v>
      </c>
      <c r="K975" s="24">
        <v>1</v>
      </c>
      <c r="L975" s="39" t="s">
        <v>88</v>
      </c>
    </row>
    <row r="976" spans="1:12" ht="15" customHeight="1" x14ac:dyDescent="0.25">
      <c r="A976" s="40">
        <v>39871</v>
      </c>
      <c r="B976" s="31">
        <v>2763.65</v>
      </c>
      <c r="C976" s="31">
        <v>3684.9542499999998</v>
      </c>
      <c r="D976" s="29">
        <v>0</v>
      </c>
      <c r="E976" s="41">
        <v>40.61</v>
      </c>
      <c r="F976" s="41">
        <v>44.197499999999998</v>
      </c>
      <c r="G976" s="29">
        <v>1</v>
      </c>
      <c r="H976" s="42">
        <v>6.3280000000000003</v>
      </c>
      <c r="I976" s="42">
        <v>6.0682833333333299</v>
      </c>
      <c r="J976" s="29">
        <v>0</v>
      </c>
      <c r="K976" s="29">
        <v>1</v>
      </c>
      <c r="L976" s="39" t="s">
        <v>88</v>
      </c>
    </row>
    <row r="977" spans="1:12" ht="15" customHeight="1" x14ac:dyDescent="0.25">
      <c r="A977" s="36">
        <v>39874</v>
      </c>
      <c r="B977" s="26">
        <v>2674.6</v>
      </c>
      <c r="C977" s="26">
        <v>3672.64975</v>
      </c>
      <c r="D977" s="24">
        <v>0</v>
      </c>
      <c r="E977" s="37">
        <v>43.36</v>
      </c>
      <c r="F977" s="37">
        <v>44.2605</v>
      </c>
      <c r="G977" s="24">
        <v>1</v>
      </c>
      <c r="H977" s="38">
        <v>6.3010000000000002</v>
      </c>
      <c r="I977" s="38">
        <v>6.0555500000000002</v>
      </c>
      <c r="J977" s="24">
        <v>0</v>
      </c>
      <c r="K977" s="24">
        <v>1</v>
      </c>
      <c r="L977" s="39" t="s">
        <v>88</v>
      </c>
    </row>
    <row r="978" spans="1:12" ht="15" customHeight="1" x14ac:dyDescent="0.25">
      <c r="A978" s="40">
        <v>39875</v>
      </c>
      <c r="B978" s="31">
        <v>2622.4</v>
      </c>
      <c r="C978" s="31">
        <v>3660.3532500000001</v>
      </c>
      <c r="D978" s="29">
        <v>0</v>
      </c>
      <c r="E978" s="41">
        <v>44.44</v>
      </c>
      <c r="F978" s="41">
        <v>44.298000000000002</v>
      </c>
      <c r="G978" s="29">
        <v>0</v>
      </c>
      <c r="H978" s="42">
        <v>6.3680000000000003</v>
      </c>
      <c r="I978" s="42">
        <v>6.0447499999999996</v>
      </c>
      <c r="J978" s="29">
        <v>0</v>
      </c>
      <c r="K978" s="29">
        <v>0</v>
      </c>
      <c r="L978" s="39" t="s">
        <v>88</v>
      </c>
    </row>
    <row r="979" spans="1:12" ht="15" customHeight="1" x14ac:dyDescent="0.25">
      <c r="A979" s="36">
        <v>39876</v>
      </c>
      <c r="B979" s="26">
        <v>2645.2</v>
      </c>
      <c r="C979" s="26">
        <v>3648.6662500000002</v>
      </c>
      <c r="D979" s="24">
        <v>0</v>
      </c>
      <c r="E979" s="37">
        <v>42.77</v>
      </c>
      <c r="F979" s="37">
        <v>43.974499999999999</v>
      </c>
      <c r="G979" s="24">
        <v>1</v>
      </c>
      <c r="H979" s="38">
        <v>6.4429999999999996</v>
      </c>
      <c r="I979" s="38">
        <v>6.0390166666666696</v>
      </c>
      <c r="J979" s="24">
        <v>0</v>
      </c>
      <c r="K979" s="24">
        <v>1</v>
      </c>
      <c r="L979" s="39" t="s">
        <v>88</v>
      </c>
    </row>
    <row r="980" spans="1:12" ht="15" customHeight="1" x14ac:dyDescent="0.25">
      <c r="A980" s="40">
        <v>39877</v>
      </c>
      <c r="B980" s="31">
        <v>2576.6999999999998</v>
      </c>
      <c r="C980" s="31">
        <v>3636.4865</v>
      </c>
      <c r="D980" s="29">
        <v>0</v>
      </c>
      <c r="E980" s="41">
        <v>41.56</v>
      </c>
      <c r="F980" s="41">
        <v>43.832999999999998</v>
      </c>
      <c r="G980" s="29">
        <v>1</v>
      </c>
      <c r="H980" s="42">
        <v>6.4290000000000003</v>
      </c>
      <c r="I980" s="42">
        <v>6.0317499999999997</v>
      </c>
      <c r="J980" s="29">
        <v>0</v>
      </c>
      <c r="K980" s="29">
        <v>1</v>
      </c>
      <c r="L980" s="39" t="s">
        <v>88</v>
      </c>
    </row>
    <row r="981" spans="1:12" ht="15" customHeight="1" x14ac:dyDescent="0.25">
      <c r="A981" s="36">
        <v>39878</v>
      </c>
      <c r="B981" s="26">
        <v>2620.15</v>
      </c>
      <c r="C981" s="26">
        <v>3624.7982499999998</v>
      </c>
      <c r="D981" s="24">
        <v>0</v>
      </c>
      <c r="E981" s="37">
        <v>37.97</v>
      </c>
      <c r="F981" s="37">
        <v>43.535499999999999</v>
      </c>
      <c r="G981" s="24">
        <v>1</v>
      </c>
      <c r="H981" s="38">
        <v>6.7519999999999998</v>
      </c>
      <c r="I981" s="38">
        <v>6.0314333333333296</v>
      </c>
      <c r="J981" s="24">
        <v>0</v>
      </c>
      <c r="K981" s="24">
        <v>1</v>
      </c>
      <c r="L981" s="39" t="s">
        <v>88</v>
      </c>
    </row>
    <row r="982" spans="1:12" ht="15" customHeight="1" x14ac:dyDescent="0.25">
      <c r="A982" s="40">
        <v>39881</v>
      </c>
      <c r="B982" s="31">
        <v>2573.15</v>
      </c>
      <c r="C982" s="31">
        <v>3612.6052500000001</v>
      </c>
      <c r="D982" s="29">
        <v>0</v>
      </c>
      <c r="E982" s="41">
        <v>41.03</v>
      </c>
      <c r="F982" s="41">
        <v>43.054499999999997</v>
      </c>
      <c r="G982" s="29">
        <v>1</v>
      </c>
      <c r="H982" s="42">
        <v>6.78</v>
      </c>
      <c r="I982" s="42">
        <v>6.0328999999999997</v>
      </c>
      <c r="J982" s="29">
        <v>0</v>
      </c>
      <c r="K982" s="29">
        <v>1</v>
      </c>
      <c r="L982" s="39" t="s">
        <v>88</v>
      </c>
    </row>
    <row r="983" spans="1:12" ht="15" customHeight="1" x14ac:dyDescent="0.25">
      <c r="A983" s="36">
        <v>39884</v>
      </c>
      <c r="B983" s="26">
        <v>2617.4499999999998</v>
      </c>
      <c r="C983" s="26">
        <v>3600.11625</v>
      </c>
      <c r="D983" s="24">
        <v>0</v>
      </c>
      <c r="E983" s="37">
        <v>38.479999999999997</v>
      </c>
      <c r="F983" s="37">
        <v>42.749499999999998</v>
      </c>
      <c r="G983" s="24">
        <v>1</v>
      </c>
      <c r="H983" s="38">
        <v>7.077</v>
      </c>
      <c r="I983" s="38">
        <v>6.04043333333333</v>
      </c>
      <c r="J983" s="24">
        <v>0</v>
      </c>
      <c r="K983" s="24">
        <v>1</v>
      </c>
      <c r="L983" s="39" t="s">
        <v>88</v>
      </c>
    </row>
    <row r="984" spans="1:12" ht="15" customHeight="1" x14ac:dyDescent="0.25">
      <c r="A984" s="40">
        <v>39885</v>
      </c>
      <c r="B984" s="31">
        <v>2719.25</v>
      </c>
      <c r="C984" s="31">
        <v>3587.924</v>
      </c>
      <c r="D984" s="29">
        <v>0</v>
      </c>
      <c r="E984" s="41">
        <v>35.57</v>
      </c>
      <c r="F984" s="41">
        <v>42.313000000000002</v>
      </c>
      <c r="G984" s="29">
        <v>1</v>
      </c>
      <c r="H984" s="42">
        <v>6.82</v>
      </c>
      <c r="I984" s="42">
        <v>6.0462166666666697</v>
      </c>
      <c r="J984" s="29">
        <v>0</v>
      </c>
      <c r="K984" s="29">
        <v>1</v>
      </c>
      <c r="L984" s="39" t="s">
        <v>88</v>
      </c>
    </row>
    <row r="985" spans="1:12" ht="15" customHeight="1" x14ac:dyDescent="0.25">
      <c r="A985" s="36">
        <v>39888</v>
      </c>
      <c r="B985" s="26">
        <v>2777.25</v>
      </c>
      <c r="C985" s="26">
        <v>3576.2855</v>
      </c>
      <c r="D985" s="24">
        <v>0</v>
      </c>
      <c r="E985" s="37">
        <v>36.64</v>
      </c>
      <c r="F985" s="37">
        <v>41.8125</v>
      </c>
      <c r="G985" s="24">
        <v>1</v>
      </c>
      <c r="H985" s="38">
        <v>6.6239999999999997</v>
      </c>
      <c r="I985" s="38">
        <v>6.0527833333333296</v>
      </c>
      <c r="J985" s="24">
        <v>0</v>
      </c>
      <c r="K985" s="24">
        <v>1</v>
      </c>
      <c r="L985" s="39" t="s">
        <v>88</v>
      </c>
    </row>
    <row r="986" spans="1:12" ht="15" customHeight="1" x14ac:dyDescent="0.25">
      <c r="A986" s="40">
        <v>39889</v>
      </c>
      <c r="B986" s="31">
        <v>2757.45</v>
      </c>
      <c r="C986" s="31">
        <v>3564.4845</v>
      </c>
      <c r="D986" s="29">
        <v>0</v>
      </c>
      <c r="E986" s="41">
        <v>38.47</v>
      </c>
      <c r="F986" s="41">
        <v>41.453499999999998</v>
      </c>
      <c r="G986" s="29">
        <v>1</v>
      </c>
      <c r="H986" s="42">
        <v>6.7560000000000002</v>
      </c>
      <c r="I986" s="42">
        <v>6.0624166666666701</v>
      </c>
      <c r="J986" s="29">
        <v>0</v>
      </c>
      <c r="K986" s="29">
        <v>1</v>
      </c>
      <c r="L986" s="39" t="s">
        <v>88</v>
      </c>
    </row>
    <row r="987" spans="1:12" ht="15" customHeight="1" x14ac:dyDescent="0.25">
      <c r="A987" s="36">
        <v>39890</v>
      </c>
      <c r="B987" s="26">
        <v>2794.7</v>
      </c>
      <c r="C987" s="26">
        <v>3553.3307500000001</v>
      </c>
      <c r="D987" s="24">
        <v>0</v>
      </c>
      <c r="E987" s="37">
        <v>38.19</v>
      </c>
      <c r="F987" s="37">
        <v>41.197499999999998</v>
      </c>
      <c r="G987" s="24">
        <v>1</v>
      </c>
      <c r="H987" s="38">
        <v>6.7</v>
      </c>
      <c r="I987" s="38">
        <v>6.0739000000000001</v>
      </c>
      <c r="J987" s="24">
        <v>0</v>
      </c>
      <c r="K987" s="24">
        <v>1</v>
      </c>
      <c r="L987" s="39" t="s">
        <v>88</v>
      </c>
    </row>
    <row r="988" spans="1:12" ht="15" customHeight="1" x14ac:dyDescent="0.25">
      <c r="A988" s="40">
        <v>39891</v>
      </c>
      <c r="B988" s="31">
        <v>2807.15</v>
      </c>
      <c r="C988" s="31">
        <v>3542.63375</v>
      </c>
      <c r="D988" s="29">
        <v>0</v>
      </c>
      <c r="E988" s="41">
        <v>35.979999999999997</v>
      </c>
      <c r="F988" s="41">
        <v>40.868499999999997</v>
      </c>
      <c r="G988" s="29">
        <v>1</v>
      </c>
      <c r="H988" s="42">
        <v>6.8120000000000003</v>
      </c>
      <c r="I988" s="42">
        <v>6.0905500000000004</v>
      </c>
      <c r="J988" s="29">
        <v>0</v>
      </c>
      <c r="K988" s="29">
        <v>1</v>
      </c>
      <c r="L988" s="39" t="s">
        <v>88</v>
      </c>
    </row>
    <row r="989" spans="1:12" ht="15" customHeight="1" x14ac:dyDescent="0.25">
      <c r="A989" s="36">
        <v>39892</v>
      </c>
      <c r="B989" s="26">
        <v>2807.05</v>
      </c>
      <c r="C989" s="26">
        <v>3532.2937499999998</v>
      </c>
      <c r="D989" s="24">
        <v>0</v>
      </c>
      <c r="E989" s="37">
        <v>35.979999999999997</v>
      </c>
      <c r="F989" s="37">
        <v>40.467500000000001</v>
      </c>
      <c r="G989" s="24">
        <v>1</v>
      </c>
      <c r="H989" s="38">
        <v>6.8529999999999998</v>
      </c>
      <c r="I989" s="38">
        <v>6.1118666666666703</v>
      </c>
      <c r="J989" s="24">
        <v>0</v>
      </c>
      <c r="K989" s="24">
        <v>1</v>
      </c>
      <c r="L989" s="39" t="s">
        <v>88</v>
      </c>
    </row>
    <row r="990" spans="1:12" ht="15" customHeight="1" x14ac:dyDescent="0.25">
      <c r="A990" s="40">
        <v>39895</v>
      </c>
      <c r="B990" s="31">
        <v>2939.9</v>
      </c>
      <c r="C990" s="31">
        <v>3522.69425</v>
      </c>
      <c r="D990" s="29">
        <v>0</v>
      </c>
      <c r="E990" s="41">
        <v>37.630000000000003</v>
      </c>
      <c r="F990" s="41">
        <v>40.197000000000003</v>
      </c>
      <c r="G990" s="29">
        <v>1</v>
      </c>
      <c r="H990" s="42">
        <v>6.6479999999999997</v>
      </c>
      <c r="I990" s="42">
        <v>6.1298000000000004</v>
      </c>
      <c r="J990" s="29">
        <v>0</v>
      </c>
      <c r="K990" s="29">
        <v>1</v>
      </c>
      <c r="L990" s="39" t="s">
        <v>88</v>
      </c>
    </row>
    <row r="991" spans="1:12" ht="15" customHeight="1" x14ac:dyDescent="0.25">
      <c r="A991" s="36">
        <v>39896</v>
      </c>
      <c r="B991" s="26">
        <v>2938.7</v>
      </c>
      <c r="C991" s="26">
        <v>3512.7959999999998</v>
      </c>
      <c r="D991" s="24">
        <v>0</v>
      </c>
      <c r="E991" s="37">
        <v>36.85</v>
      </c>
      <c r="F991" s="37">
        <v>39.887500000000003</v>
      </c>
      <c r="G991" s="24">
        <v>1</v>
      </c>
      <c r="H991" s="38">
        <v>6.7009999999999996</v>
      </c>
      <c r="I991" s="38">
        <v>6.1461166666666696</v>
      </c>
      <c r="J991" s="24">
        <v>0</v>
      </c>
      <c r="K991" s="24">
        <v>1</v>
      </c>
      <c r="L991" s="39" t="s">
        <v>88</v>
      </c>
    </row>
    <row r="992" spans="1:12" ht="15" customHeight="1" x14ac:dyDescent="0.25">
      <c r="A992" s="40">
        <v>39897</v>
      </c>
      <c r="B992" s="31">
        <v>2984.35</v>
      </c>
      <c r="C992" s="31">
        <v>3503.5412500000002</v>
      </c>
      <c r="D992" s="29">
        <v>0</v>
      </c>
      <c r="E992" s="41">
        <v>28.18</v>
      </c>
      <c r="F992" s="41">
        <v>39.036000000000001</v>
      </c>
      <c r="G992" s="29">
        <v>1</v>
      </c>
      <c r="H992" s="42">
        <v>6.7880000000000003</v>
      </c>
      <c r="I992" s="42">
        <v>6.1634833333333301</v>
      </c>
      <c r="J992" s="29">
        <v>0</v>
      </c>
      <c r="K992" s="29">
        <v>1</v>
      </c>
      <c r="L992" s="39" t="s">
        <v>88</v>
      </c>
    </row>
    <row r="993" spans="1:12" ht="15" customHeight="1" x14ac:dyDescent="0.25">
      <c r="A993" s="36">
        <v>39898</v>
      </c>
      <c r="B993" s="26">
        <v>3082.25</v>
      </c>
      <c r="C993" s="26">
        <v>3494.6019999999999</v>
      </c>
      <c r="D993" s="24">
        <v>0</v>
      </c>
      <c r="E993" s="37">
        <v>36.93</v>
      </c>
      <c r="F993" s="37">
        <v>38.622500000000002</v>
      </c>
      <c r="G993" s="24">
        <v>1</v>
      </c>
      <c r="H993" s="38">
        <v>7.0309999999999997</v>
      </c>
      <c r="I993" s="38">
        <v>6.1872833333333297</v>
      </c>
      <c r="J993" s="24">
        <v>0</v>
      </c>
      <c r="K993" s="24">
        <v>1</v>
      </c>
      <c r="L993" s="39" t="s">
        <v>88</v>
      </c>
    </row>
    <row r="994" spans="1:12" ht="15" customHeight="1" x14ac:dyDescent="0.25">
      <c r="A994" s="40">
        <v>39899</v>
      </c>
      <c r="B994" s="31">
        <v>3108.65</v>
      </c>
      <c r="C994" s="31">
        <v>3486.4472500000002</v>
      </c>
      <c r="D994" s="29">
        <v>0</v>
      </c>
      <c r="E994" s="41">
        <v>37.14</v>
      </c>
      <c r="F994" s="41">
        <v>38.3825</v>
      </c>
      <c r="G994" s="29">
        <v>1</v>
      </c>
      <c r="H994" s="42">
        <v>7.0309999999999997</v>
      </c>
      <c r="I994" s="42">
        <v>6.2108333333333299</v>
      </c>
      <c r="J994" s="29">
        <v>0</v>
      </c>
      <c r="K994" s="29">
        <v>1</v>
      </c>
      <c r="L994" s="39" t="s">
        <v>88</v>
      </c>
    </row>
    <row r="995" spans="1:12" ht="15" customHeight="1" x14ac:dyDescent="0.25">
      <c r="A995" s="36">
        <v>39902</v>
      </c>
      <c r="B995" s="26">
        <v>2978.15</v>
      </c>
      <c r="C995" s="26">
        <v>3477.7584999999999</v>
      </c>
      <c r="D995" s="24">
        <v>0</v>
      </c>
      <c r="E995" s="37">
        <v>40.25</v>
      </c>
      <c r="F995" s="37">
        <v>38.401499999999999</v>
      </c>
      <c r="G995" s="24">
        <v>0</v>
      </c>
      <c r="H995" s="38">
        <v>7.0739999999999998</v>
      </c>
      <c r="I995" s="38">
        <v>6.2362500000000001</v>
      </c>
      <c r="J995" s="24">
        <v>0</v>
      </c>
      <c r="K995" s="24">
        <v>0</v>
      </c>
      <c r="L995" s="39" t="s">
        <v>88</v>
      </c>
    </row>
    <row r="996" spans="1:12" ht="15" customHeight="1" x14ac:dyDescent="0.25">
      <c r="A996" s="40">
        <v>39903</v>
      </c>
      <c r="B996" s="31">
        <v>3020.95</v>
      </c>
      <c r="C996" s="31">
        <v>3469.93525</v>
      </c>
      <c r="D996" s="29">
        <v>0</v>
      </c>
      <c r="E996" s="41">
        <v>39.479999999999997</v>
      </c>
      <c r="F996" s="41">
        <v>38.344999999999999</v>
      </c>
      <c r="G996" s="29">
        <v>0</v>
      </c>
      <c r="H996" s="42">
        <v>7.0140000000000002</v>
      </c>
      <c r="I996" s="42">
        <v>6.2641999999999998</v>
      </c>
      <c r="J996" s="29">
        <v>0</v>
      </c>
      <c r="K996" s="29">
        <v>0</v>
      </c>
      <c r="L996" s="39" t="s">
        <v>88</v>
      </c>
    </row>
    <row r="997" spans="1:12" ht="15" customHeight="1" x14ac:dyDescent="0.25">
      <c r="A997" s="36">
        <v>39904</v>
      </c>
      <c r="B997" s="26">
        <v>3060.35</v>
      </c>
      <c r="C997" s="26">
        <v>3461.8522499999999</v>
      </c>
      <c r="D997" s="24">
        <v>0</v>
      </c>
      <c r="E997" s="37">
        <v>36.53</v>
      </c>
      <c r="F997" s="37">
        <v>38.003500000000003</v>
      </c>
      <c r="G997" s="24">
        <v>1</v>
      </c>
      <c r="H997" s="38">
        <v>7.0140000000000002</v>
      </c>
      <c r="I997" s="38">
        <v>6.2934333333333301</v>
      </c>
      <c r="J997" s="24">
        <v>0</v>
      </c>
      <c r="K997" s="24">
        <v>1</v>
      </c>
      <c r="L997" s="39" t="s">
        <v>88</v>
      </c>
    </row>
    <row r="998" spans="1:12" ht="15" customHeight="1" x14ac:dyDescent="0.25">
      <c r="A998" s="40">
        <v>39905</v>
      </c>
      <c r="B998" s="31">
        <v>3211.05</v>
      </c>
      <c r="C998" s="31">
        <v>3454.7685000000001</v>
      </c>
      <c r="D998" s="29">
        <v>0</v>
      </c>
      <c r="E998" s="41">
        <v>37.4</v>
      </c>
      <c r="F998" s="41">
        <v>37.651499999999999</v>
      </c>
      <c r="G998" s="29">
        <v>1</v>
      </c>
      <c r="H998" s="42">
        <v>6.9509999999999996</v>
      </c>
      <c r="I998" s="42">
        <v>6.3213666666666697</v>
      </c>
      <c r="J998" s="29">
        <v>0</v>
      </c>
      <c r="K998" s="29">
        <v>1</v>
      </c>
      <c r="L998" s="39" t="s">
        <v>88</v>
      </c>
    </row>
    <row r="999" spans="1:12" ht="15" customHeight="1" x14ac:dyDescent="0.25">
      <c r="A999" s="36">
        <v>39909</v>
      </c>
      <c r="B999" s="26">
        <v>3256.6</v>
      </c>
      <c r="C999" s="26">
        <v>3448.54675</v>
      </c>
      <c r="D999" s="24">
        <v>0</v>
      </c>
      <c r="E999" s="37">
        <v>41.72</v>
      </c>
      <c r="F999" s="37">
        <v>37.598999999999997</v>
      </c>
      <c r="G999" s="24">
        <v>0</v>
      </c>
      <c r="H999" s="38">
        <v>7.0149999999999997</v>
      </c>
      <c r="I999" s="38">
        <v>6.34913333333333</v>
      </c>
      <c r="J999" s="24">
        <v>0</v>
      </c>
      <c r="K999" s="24">
        <v>0</v>
      </c>
      <c r="L999" s="39" t="s">
        <v>88</v>
      </c>
    </row>
    <row r="1000" spans="1:12" ht="15" customHeight="1" x14ac:dyDescent="0.25">
      <c r="A1000" s="40">
        <v>39911</v>
      </c>
      <c r="B1000" s="31">
        <v>3342.95</v>
      </c>
      <c r="C1000" s="31">
        <v>3443.0124999999998</v>
      </c>
      <c r="D1000" s="29">
        <v>0</v>
      </c>
      <c r="E1000" s="41">
        <v>43.55</v>
      </c>
      <c r="F1000" s="41">
        <v>37.698500000000003</v>
      </c>
      <c r="G1000" s="29">
        <v>0</v>
      </c>
      <c r="H1000" s="42">
        <v>6.8630000000000004</v>
      </c>
      <c r="I1000" s="42">
        <v>6.3773166666666699</v>
      </c>
      <c r="J1000" s="29">
        <v>0</v>
      </c>
      <c r="K1000" s="29">
        <v>0</v>
      </c>
      <c r="L1000" s="39" t="s">
        <v>88</v>
      </c>
    </row>
    <row r="1001" spans="1:12" ht="15" customHeight="1" x14ac:dyDescent="0.25">
      <c r="A1001" s="36">
        <v>39912</v>
      </c>
      <c r="B1001" s="26">
        <v>3342.05</v>
      </c>
      <c r="C1001" s="26">
        <v>3437.10475</v>
      </c>
      <c r="D1001" s="24">
        <v>0</v>
      </c>
      <c r="E1001" s="37">
        <v>43.54</v>
      </c>
      <c r="F1001" s="37">
        <v>37.976999999999997</v>
      </c>
      <c r="G1001" s="24">
        <v>0</v>
      </c>
      <c r="H1001" s="38">
        <v>6.718</v>
      </c>
      <c r="I1001" s="38">
        <v>6.4010666666666696</v>
      </c>
      <c r="J1001" s="24">
        <v>0</v>
      </c>
      <c r="K1001" s="24">
        <v>0</v>
      </c>
      <c r="L1001" s="39" t="s">
        <v>88</v>
      </c>
    </row>
    <row r="1002" spans="1:12" ht="15" customHeight="1" x14ac:dyDescent="0.25">
      <c r="A1002" s="40">
        <v>39916</v>
      </c>
      <c r="B1002" s="31">
        <v>3382.6</v>
      </c>
      <c r="C1002" s="31">
        <v>3431.3209999999999</v>
      </c>
      <c r="D1002" s="29">
        <v>0</v>
      </c>
      <c r="E1002" s="41">
        <v>46.56</v>
      </c>
      <c r="F1002" s="41">
        <v>38.253500000000003</v>
      </c>
      <c r="G1002" s="29">
        <v>0</v>
      </c>
      <c r="H1002" s="42">
        <v>6.74</v>
      </c>
      <c r="I1002" s="42">
        <v>6.4137000000000004</v>
      </c>
      <c r="J1002" s="29">
        <v>0</v>
      </c>
      <c r="K1002" s="29">
        <v>0</v>
      </c>
      <c r="L1002" s="39" t="s">
        <v>88</v>
      </c>
    </row>
    <row r="1003" spans="1:12" ht="15" customHeight="1" x14ac:dyDescent="0.25">
      <c r="A1003" s="36">
        <v>39918</v>
      </c>
      <c r="B1003" s="26">
        <v>3484.15</v>
      </c>
      <c r="C1003" s="26">
        <v>3426.15625</v>
      </c>
      <c r="D1003" s="24">
        <v>1</v>
      </c>
      <c r="E1003" s="37">
        <v>48.02</v>
      </c>
      <c r="F1003" s="37">
        <v>38.730499999999999</v>
      </c>
      <c r="G1003" s="24">
        <v>0</v>
      </c>
      <c r="H1003" s="38">
        <v>6.617</v>
      </c>
      <c r="I1003" s="38">
        <v>6.4231833333333297</v>
      </c>
      <c r="J1003" s="24">
        <v>0</v>
      </c>
      <c r="K1003" s="24">
        <v>1</v>
      </c>
      <c r="L1003" s="39" t="s">
        <v>88</v>
      </c>
    </row>
    <row r="1004" spans="1:12" ht="15" customHeight="1" x14ac:dyDescent="0.25">
      <c r="A1004" s="40">
        <v>39919</v>
      </c>
      <c r="B1004" s="31">
        <v>3369.5</v>
      </c>
      <c r="C1004" s="31">
        <v>3420.1412500000001</v>
      </c>
      <c r="D1004" s="29">
        <v>0</v>
      </c>
      <c r="E1004" s="41">
        <v>50.51</v>
      </c>
      <c r="F1004" s="41">
        <v>39.477499999999999</v>
      </c>
      <c r="G1004" s="29">
        <v>0</v>
      </c>
      <c r="H1004" s="42">
        <v>6.4450000000000003</v>
      </c>
      <c r="I1004" s="42">
        <v>6.4331833333333304</v>
      </c>
      <c r="J1004" s="29">
        <v>0</v>
      </c>
      <c r="K1004" s="29">
        <v>0</v>
      </c>
      <c r="L1004" s="39" t="s">
        <v>88</v>
      </c>
    </row>
    <row r="1005" spans="1:12" ht="15" customHeight="1" x14ac:dyDescent="0.25">
      <c r="A1005" s="36">
        <v>39920</v>
      </c>
      <c r="B1005" s="26">
        <v>3384.4</v>
      </c>
      <c r="C1005" s="26">
        <v>3413.7982499999998</v>
      </c>
      <c r="D1005" s="24">
        <v>0</v>
      </c>
      <c r="E1005" s="37">
        <v>50.8</v>
      </c>
      <c r="F1005" s="37">
        <v>40.185499999999998</v>
      </c>
      <c r="G1005" s="24">
        <v>0</v>
      </c>
      <c r="H1005" s="38">
        <v>6.41</v>
      </c>
      <c r="I1005" s="38">
        <v>6.4453666666666702</v>
      </c>
      <c r="J1005" s="24">
        <v>1</v>
      </c>
      <c r="K1005" s="24">
        <v>1</v>
      </c>
      <c r="L1005" s="39" t="s">
        <v>88</v>
      </c>
    </row>
    <row r="1006" spans="1:12" ht="15" customHeight="1" x14ac:dyDescent="0.25">
      <c r="A1006" s="40">
        <v>39923</v>
      </c>
      <c r="B1006" s="31">
        <v>3377.1</v>
      </c>
      <c r="C1006" s="31">
        <v>3407.7717499999999</v>
      </c>
      <c r="D1006" s="29">
        <v>0</v>
      </c>
      <c r="E1006" s="41">
        <v>54.22</v>
      </c>
      <c r="F1006" s="41">
        <v>40.972999999999999</v>
      </c>
      <c r="G1006" s="29">
        <v>0</v>
      </c>
      <c r="H1006" s="42">
        <v>6.3959999999999999</v>
      </c>
      <c r="I1006" s="42">
        <v>6.4590333333333296</v>
      </c>
      <c r="J1006" s="29">
        <v>1</v>
      </c>
      <c r="K1006" s="29">
        <v>1</v>
      </c>
      <c r="L1006" s="39" t="s">
        <v>88</v>
      </c>
    </row>
    <row r="1007" spans="1:12" ht="15" customHeight="1" x14ac:dyDescent="0.25">
      <c r="A1007" s="36">
        <v>39924</v>
      </c>
      <c r="B1007" s="26">
        <v>3365.3</v>
      </c>
      <c r="C1007" s="26">
        <v>3402.0770000000002</v>
      </c>
      <c r="D1007" s="24">
        <v>0</v>
      </c>
      <c r="E1007" s="37">
        <v>53.64</v>
      </c>
      <c r="F1007" s="37">
        <v>41.7455</v>
      </c>
      <c r="G1007" s="24">
        <v>0</v>
      </c>
      <c r="H1007" s="38">
        <v>6.1719999999999997</v>
      </c>
      <c r="I1007" s="38">
        <v>6.4692499999999997</v>
      </c>
      <c r="J1007" s="24">
        <v>1</v>
      </c>
      <c r="K1007" s="24">
        <v>1</v>
      </c>
      <c r="L1007" s="39" t="s">
        <v>88</v>
      </c>
    </row>
    <row r="1008" spans="1:12" ht="15" customHeight="1" x14ac:dyDescent="0.25">
      <c r="A1008" s="40">
        <v>39925</v>
      </c>
      <c r="B1008" s="31">
        <v>3330.3</v>
      </c>
      <c r="C1008" s="31">
        <v>3396.9907499999999</v>
      </c>
      <c r="D1008" s="29">
        <v>0</v>
      </c>
      <c r="E1008" s="41">
        <v>57.88</v>
      </c>
      <c r="F1008" s="41">
        <v>42.840499999999999</v>
      </c>
      <c r="G1008" s="29">
        <v>0</v>
      </c>
      <c r="H1008" s="42">
        <v>6.1719999999999997</v>
      </c>
      <c r="I1008" s="42">
        <v>6.4789833333333302</v>
      </c>
      <c r="J1008" s="29">
        <v>1</v>
      </c>
      <c r="K1008" s="29">
        <v>1</v>
      </c>
      <c r="L1008" s="39" t="s">
        <v>88</v>
      </c>
    </row>
    <row r="1009" spans="1:12" ht="15" customHeight="1" x14ac:dyDescent="0.25">
      <c r="A1009" s="36">
        <v>39926</v>
      </c>
      <c r="B1009" s="26">
        <v>3423.7</v>
      </c>
      <c r="C1009" s="26">
        <v>3392.7772500000001</v>
      </c>
      <c r="D1009" s="24">
        <v>1</v>
      </c>
      <c r="E1009" s="37">
        <v>57.88</v>
      </c>
      <c r="F1009" s="37">
        <v>43.935499999999998</v>
      </c>
      <c r="G1009" s="24">
        <v>0</v>
      </c>
      <c r="H1009" s="38">
        <v>6.2069999999999999</v>
      </c>
      <c r="I1009" s="38">
        <v>6.4890999999999996</v>
      </c>
      <c r="J1009" s="24">
        <v>1</v>
      </c>
      <c r="K1009" s="24">
        <v>2</v>
      </c>
      <c r="L1009" s="43" t="s">
        <v>89</v>
      </c>
    </row>
    <row r="1010" spans="1:12" ht="15" customHeight="1" x14ac:dyDescent="0.25">
      <c r="A1010" s="40">
        <v>39927</v>
      </c>
      <c r="B1010" s="31">
        <v>3480.75</v>
      </c>
      <c r="C1010" s="31">
        <v>3389.2255</v>
      </c>
      <c r="D1010" s="29">
        <v>1</v>
      </c>
      <c r="E1010" s="41">
        <v>47.78</v>
      </c>
      <c r="F1010" s="41">
        <v>44.442999999999998</v>
      </c>
      <c r="G1010" s="29">
        <v>0</v>
      </c>
      <c r="H1010" s="42">
        <v>6.1239999999999997</v>
      </c>
      <c r="I1010" s="42">
        <v>6.4964666666666702</v>
      </c>
      <c r="J1010" s="29">
        <v>1</v>
      </c>
      <c r="K1010" s="29">
        <v>2</v>
      </c>
      <c r="L1010" s="43" t="s">
        <v>89</v>
      </c>
    </row>
    <row r="1011" spans="1:12" ht="15" customHeight="1" x14ac:dyDescent="0.25">
      <c r="A1011" s="36">
        <v>39930</v>
      </c>
      <c r="B1011" s="26">
        <v>3470</v>
      </c>
      <c r="C1011" s="26">
        <v>3385.3122499999999</v>
      </c>
      <c r="D1011" s="24">
        <v>1</v>
      </c>
      <c r="E1011" s="37">
        <v>49.43</v>
      </c>
      <c r="F1011" s="37">
        <v>45.072000000000003</v>
      </c>
      <c r="G1011" s="24">
        <v>0</v>
      </c>
      <c r="H1011" s="38">
        <v>6.1310000000000002</v>
      </c>
      <c r="I1011" s="38">
        <v>6.5006666666666701</v>
      </c>
      <c r="J1011" s="24">
        <v>1</v>
      </c>
      <c r="K1011" s="24">
        <v>2</v>
      </c>
      <c r="L1011" s="43" t="s">
        <v>89</v>
      </c>
    </row>
    <row r="1012" spans="1:12" ht="15" customHeight="1" x14ac:dyDescent="0.25">
      <c r="A1012" s="40">
        <v>39931</v>
      </c>
      <c r="B1012" s="31">
        <v>3362.35</v>
      </c>
      <c r="C1012" s="31">
        <v>3380.54475</v>
      </c>
      <c r="D1012" s="29">
        <v>0</v>
      </c>
      <c r="E1012" s="41">
        <v>48.8</v>
      </c>
      <c r="F1012" s="41">
        <v>46.103000000000002</v>
      </c>
      <c r="G1012" s="29">
        <v>0</v>
      </c>
      <c r="H1012" s="42">
        <v>6.1980000000000004</v>
      </c>
      <c r="I1012" s="42">
        <v>6.5070666666666703</v>
      </c>
      <c r="J1012" s="29">
        <v>1</v>
      </c>
      <c r="K1012" s="29">
        <v>1</v>
      </c>
      <c r="L1012" s="39" t="s">
        <v>88</v>
      </c>
    </row>
    <row r="1013" spans="1:12" ht="15" customHeight="1" x14ac:dyDescent="0.25">
      <c r="A1013" s="36">
        <v>39932</v>
      </c>
      <c r="B1013" s="26">
        <v>3473.95</v>
      </c>
      <c r="C1013" s="26">
        <v>3377.2312499999998</v>
      </c>
      <c r="D1013" s="24">
        <v>1</v>
      </c>
      <c r="E1013" s="37">
        <v>46.63</v>
      </c>
      <c r="F1013" s="37">
        <v>46.588000000000001</v>
      </c>
      <c r="G1013" s="24">
        <v>0</v>
      </c>
      <c r="H1013" s="38">
        <v>6.242</v>
      </c>
      <c r="I1013" s="38">
        <v>6.5152999999999999</v>
      </c>
      <c r="J1013" s="24">
        <v>1</v>
      </c>
      <c r="K1013" s="24">
        <v>2</v>
      </c>
      <c r="L1013" s="43" t="s">
        <v>89</v>
      </c>
    </row>
    <row r="1014" spans="1:12" ht="15" customHeight="1" x14ac:dyDescent="0.25">
      <c r="A1014" s="40">
        <v>39937</v>
      </c>
      <c r="B1014" s="31">
        <v>3654</v>
      </c>
      <c r="C1014" s="31">
        <v>3375.2984999999999</v>
      </c>
      <c r="D1014" s="29">
        <v>1</v>
      </c>
      <c r="E1014" s="41">
        <v>49.54</v>
      </c>
      <c r="F1014" s="41">
        <v>47.207999999999998</v>
      </c>
      <c r="G1014" s="29">
        <v>0</v>
      </c>
      <c r="H1014" s="42">
        <v>6.3550000000000004</v>
      </c>
      <c r="I1014" s="42">
        <v>6.5217833333333299</v>
      </c>
      <c r="J1014" s="29">
        <v>1</v>
      </c>
      <c r="K1014" s="29">
        <v>2</v>
      </c>
      <c r="L1014" s="43" t="s">
        <v>89</v>
      </c>
    </row>
    <row r="1015" spans="1:12" ht="15" customHeight="1" x14ac:dyDescent="0.25">
      <c r="A1015" s="36">
        <v>39938</v>
      </c>
      <c r="B1015" s="26">
        <v>3661.9</v>
      </c>
      <c r="C1015" s="26">
        <v>3374.1242499999998</v>
      </c>
      <c r="D1015" s="24">
        <v>1</v>
      </c>
      <c r="E1015" s="37">
        <v>50.53</v>
      </c>
      <c r="F1015" s="37">
        <v>47.722000000000001</v>
      </c>
      <c r="G1015" s="24">
        <v>0</v>
      </c>
      <c r="H1015" s="38">
        <v>6.2990000000000004</v>
      </c>
      <c r="I1015" s="38">
        <v>6.5258166666666702</v>
      </c>
      <c r="J1015" s="24">
        <v>1</v>
      </c>
      <c r="K1015" s="24">
        <v>2</v>
      </c>
      <c r="L1015" s="43" t="s">
        <v>89</v>
      </c>
    </row>
    <row r="1016" spans="1:12" ht="15" customHeight="1" x14ac:dyDescent="0.25">
      <c r="A1016" s="40">
        <v>39939</v>
      </c>
      <c r="B1016" s="31">
        <v>3625.05</v>
      </c>
      <c r="C1016" s="31">
        <v>3371.7827499999999</v>
      </c>
      <c r="D1016" s="29">
        <v>1</v>
      </c>
      <c r="E1016" s="41">
        <v>51.21</v>
      </c>
      <c r="F1016" s="41">
        <v>48.308500000000002</v>
      </c>
      <c r="G1016" s="29">
        <v>0</v>
      </c>
      <c r="H1016" s="42">
        <v>6.1870000000000003</v>
      </c>
      <c r="I1016" s="42">
        <v>6.5271166666666698</v>
      </c>
      <c r="J1016" s="29">
        <v>1</v>
      </c>
      <c r="K1016" s="29">
        <v>2</v>
      </c>
      <c r="L1016" s="43" t="s">
        <v>89</v>
      </c>
    </row>
    <row r="1017" spans="1:12" ht="15" customHeight="1" x14ac:dyDescent="0.25">
      <c r="A1017" s="36">
        <v>39940</v>
      </c>
      <c r="B1017" s="26">
        <v>3683.9</v>
      </c>
      <c r="C1017" s="26">
        <v>3370.5735</v>
      </c>
      <c r="D1017" s="24">
        <v>1</v>
      </c>
      <c r="E1017" s="37">
        <v>54.76</v>
      </c>
      <c r="F1017" s="37">
        <v>49.22</v>
      </c>
      <c r="G1017" s="24">
        <v>0</v>
      </c>
      <c r="H1017" s="38">
        <v>6.2350000000000003</v>
      </c>
      <c r="I1017" s="38">
        <v>6.5279166666666697</v>
      </c>
      <c r="J1017" s="24">
        <v>1</v>
      </c>
      <c r="K1017" s="24">
        <v>2</v>
      </c>
      <c r="L1017" s="43" t="s">
        <v>89</v>
      </c>
    </row>
    <row r="1018" spans="1:12" ht="15" customHeight="1" x14ac:dyDescent="0.25">
      <c r="A1018" s="40">
        <v>39941</v>
      </c>
      <c r="B1018" s="31">
        <v>3620.7</v>
      </c>
      <c r="C1018" s="31">
        <v>3368.5970000000002</v>
      </c>
      <c r="D1018" s="29">
        <v>1</v>
      </c>
      <c r="E1018" s="41">
        <v>57.02</v>
      </c>
      <c r="F1018" s="41">
        <v>50.201000000000001</v>
      </c>
      <c r="G1018" s="29">
        <v>0</v>
      </c>
      <c r="H1018" s="42">
        <v>6.3810000000000002</v>
      </c>
      <c r="I1018" s="42">
        <v>6.5314500000000004</v>
      </c>
      <c r="J1018" s="29">
        <v>1</v>
      </c>
      <c r="K1018" s="29">
        <v>2</v>
      </c>
      <c r="L1018" s="43" t="s">
        <v>89</v>
      </c>
    </row>
    <row r="1019" spans="1:12" ht="15" customHeight="1" x14ac:dyDescent="0.25">
      <c r="A1019" s="36">
        <v>39944</v>
      </c>
      <c r="B1019" s="26">
        <v>3554.6</v>
      </c>
      <c r="C1019" s="26">
        <v>3366.22</v>
      </c>
      <c r="D1019" s="24">
        <v>1</v>
      </c>
      <c r="E1019" s="37">
        <v>61.03</v>
      </c>
      <c r="F1019" s="37">
        <v>51.166499999999999</v>
      </c>
      <c r="G1019" s="24">
        <v>0</v>
      </c>
      <c r="H1019" s="38">
        <v>6.3620000000000001</v>
      </c>
      <c r="I1019" s="38">
        <v>6.5315000000000003</v>
      </c>
      <c r="J1019" s="24">
        <v>1</v>
      </c>
      <c r="K1019" s="24">
        <v>2</v>
      </c>
      <c r="L1019" s="43" t="s">
        <v>89</v>
      </c>
    </row>
    <row r="1020" spans="1:12" ht="15" customHeight="1" x14ac:dyDescent="0.25">
      <c r="A1020" s="40">
        <v>39945</v>
      </c>
      <c r="B1020" s="31">
        <v>3681.1</v>
      </c>
      <c r="C1020" s="31">
        <v>3364.6827499999999</v>
      </c>
      <c r="D1020" s="29">
        <v>1</v>
      </c>
      <c r="E1020" s="41">
        <v>50.31</v>
      </c>
      <c r="F1020" s="41">
        <v>51.5045</v>
      </c>
      <c r="G1020" s="29">
        <v>1</v>
      </c>
      <c r="H1020" s="42">
        <v>6.4050000000000002</v>
      </c>
      <c r="I1020" s="42">
        <v>6.5313666666666697</v>
      </c>
      <c r="J1020" s="29">
        <v>1</v>
      </c>
      <c r="K1020" s="29">
        <v>3</v>
      </c>
      <c r="L1020" s="44" t="s">
        <v>90</v>
      </c>
    </row>
    <row r="1021" spans="1:12" ht="15" customHeight="1" x14ac:dyDescent="0.25">
      <c r="A1021" s="36">
        <v>39946</v>
      </c>
      <c r="B1021" s="26">
        <v>3635.25</v>
      </c>
      <c r="C1021" s="26">
        <v>3362.0735</v>
      </c>
      <c r="D1021" s="24">
        <v>1</v>
      </c>
      <c r="E1021" s="37">
        <v>50.73</v>
      </c>
      <c r="F1021" s="37">
        <v>51.863999999999997</v>
      </c>
      <c r="G1021" s="24">
        <v>1</v>
      </c>
      <c r="H1021" s="38">
        <v>6.3550000000000004</v>
      </c>
      <c r="I1021" s="38">
        <v>6.52895</v>
      </c>
      <c r="J1021" s="24">
        <v>1</v>
      </c>
      <c r="K1021" s="24">
        <v>3</v>
      </c>
      <c r="L1021" s="44" t="s">
        <v>90</v>
      </c>
    </row>
    <row r="1022" spans="1:12" ht="15" customHeight="1" x14ac:dyDescent="0.25">
      <c r="A1022" s="40">
        <v>39947</v>
      </c>
      <c r="B1022" s="31">
        <v>3593.45</v>
      </c>
      <c r="C1022" s="31">
        <v>3359.22975</v>
      </c>
      <c r="D1022" s="29">
        <v>1</v>
      </c>
      <c r="E1022" s="41">
        <v>51.25</v>
      </c>
      <c r="F1022" s="41">
        <v>52.098500000000001</v>
      </c>
      <c r="G1022" s="29">
        <v>1</v>
      </c>
      <c r="H1022" s="42">
        <v>6.4050000000000002</v>
      </c>
      <c r="I1022" s="42">
        <v>6.5303000000000004</v>
      </c>
      <c r="J1022" s="29">
        <v>1</v>
      </c>
      <c r="K1022" s="29">
        <v>3</v>
      </c>
      <c r="L1022" s="44" t="s">
        <v>90</v>
      </c>
    </row>
    <row r="1023" spans="1:12" ht="15" customHeight="1" x14ac:dyDescent="0.25">
      <c r="A1023" s="36">
        <v>39948</v>
      </c>
      <c r="B1023" s="26">
        <v>3671.65</v>
      </c>
      <c r="C1023" s="26">
        <v>3357.3429999999998</v>
      </c>
      <c r="D1023" s="24">
        <v>1</v>
      </c>
      <c r="E1023" s="37">
        <v>49.64</v>
      </c>
      <c r="F1023" s="37">
        <v>52.179499999999997</v>
      </c>
      <c r="G1023" s="24">
        <v>1</v>
      </c>
      <c r="H1023" s="38">
        <v>6.4189999999999996</v>
      </c>
      <c r="I1023" s="38">
        <v>6.532</v>
      </c>
      <c r="J1023" s="24">
        <v>1</v>
      </c>
      <c r="K1023" s="24">
        <v>3</v>
      </c>
      <c r="L1023" s="44" t="s">
        <v>90</v>
      </c>
    </row>
    <row r="1024" spans="1:12" ht="15" customHeight="1" x14ac:dyDescent="0.25">
      <c r="A1024" s="40">
        <v>39951</v>
      </c>
      <c r="B1024" s="31">
        <v>4323.1499999999996</v>
      </c>
      <c r="C1024" s="31">
        <v>3358.7602499999998</v>
      </c>
      <c r="D1024" s="29">
        <v>1</v>
      </c>
      <c r="E1024" s="41">
        <v>49.64</v>
      </c>
      <c r="F1024" s="41">
        <v>52.136000000000003</v>
      </c>
      <c r="G1024" s="29">
        <v>1</v>
      </c>
      <c r="H1024" s="42">
        <v>6.2990000000000004</v>
      </c>
      <c r="I1024" s="42">
        <v>6.5294166666666698</v>
      </c>
      <c r="J1024" s="29">
        <v>1</v>
      </c>
      <c r="K1024" s="29">
        <v>3</v>
      </c>
      <c r="L1024" s="44" t="s">
        <v>90</v>
      </c>
    </row>
    <row r="1025" spans="1:12" ht="15" customHeight="1" x14ac:dyDescent="0.25">
      <c r="A1025" s="36">
        <v>39952</v>
      </c>
      <c r="B1025" s="26">
        <v>4318.45</v>
      </c>
      <c r="C1025" s="26">
        <v>3361.047</v>
      </c>
      <c r="D1025" s="24">
        <v>1</v>
      </c>
      <c r="E1025" s="37">
        <v>58.1</v>
      </c>
      <c r="F1025" s="37">
        <v>52.500999999999998</v>
      </c>
      <c r="G1025" s="24">
        <v>0</v>
      </c>
      <c r="H1025" s="38">
        <v>6.3979999999999997</v>
      </c>
      <c r="I1025" s="38">
        <v>6.5307833333333303</v>
      </c>
      <c r="J1025" s="24">
        <v>1</v>
      </c>
      <c r="K1025" s="24">
        <v>2</v>
      </c>
      <c r="L1025" s="43" t="s">
        <v>89</v>
      </c>
    </row>
    <row r="1026" spans="1:12" ht="15" customHeight="1" x14ac:dyDescent="0.25">
      <c r="A1026" s="40">
        <v>39953</v>
      </c>
      <c r="B1026" s="31">
        <v>4270.3</v>
      </c>
      <c r="C1026" s="31">
        <v>3363.3150000000001</v>
      </c>
      <c r="D1026" s="29">
        <v>1</v>
      </c>
      <c r="E1026" s="41">
        <v>50.79</v>
      </c>
      <c r="F1026" s="41">
        <v>52.329500000000003</v>
      </c>
      <c r="G1026" s="29">
        <v>1</v>
      </c>
      <c r="H1026" s="42">
        <v>6.367</v>
      </c>
      <c r="I1026" s="42">
        <v>6.53386666666667</v>
      </c>
      <c r="J1026" s="29">
        <v>1</v>
      </c>
      <c r="K1026" s="29">
        <v>3</v>
      </c>
      <c r="L1026" s="44" t="s">
        <v>90</v>
      </c>
    </row>
    <row r="1027" spans="1:12" ht="15" customHeight="1" x14ac:dyDescent="0.25">
      <c r="A1027" s="36">
        <v>39954</v>
      </c>
      <c r="B1027" s="26">
        <v>4210.8999999999996</v>
      </c>
      <c r="C1027" s="26">
        <v>3364.6334999999999</v>
      </c>
      <c r="D1027" s="24">
        <v>1</v>
      </c>
      <c r="E1027" s="37">
        <v>50.79</v>
      </c>
      <c r="F1027" s="37">
        <v>52.186999999999998</v>
      </c>
      <c r="G1027" s="24">
        <v>1</v>
      </c>
      <c r="H1027" s="38">
        <v>6.423</v>
      </c>
      <c r="I1027" s="38">
        <v>6.5383333333333304</v>
      </c>
      <c r="J1027" s="24">
        <v>1</v>
      </c>
      <c r="K1027" s="24">
        <v>3</v>
      </c>
      <c r="L1027" s="44" t="s">
        <v>90</v>
      </c>
    </row>
    <row r="1028" spans="1:12" ht="15" customHeight="1" x14ac:dyDescent="0.25">
      <c r="A1028" s="40">
        <v>39955</v>
      </c>
      <c r="B1028" s="31">
        <v>4238.5</v>
      </c>
      <c r="C1028" s="31">
        <v>3365.3647500000002</v>
      </c>
      <c r="D1028" s="29">
        <v>1</v>
      </c>
      <c r="E1028" s="41">
        <v>49.64</v>
      </c>
      <c r="F1028" s="41">
        <v>51.774999999999999</v>
      </c>
      <c r="G1028" s="29">
        <v>1</v>
      </c>
      <c r="H1028" s="42">
        <v>6.4770000000000003</v>
      </c>
      <c r="I1028" s="42">
        <v>6.5393666666666697</v>
      </c>
      <c r="J1028" s="29">
        <v>1</v>
      </c>
      <c r="K1028" s="29">
        <v>3</v>
      </c>
      <c r="L1028" s="44" t="s">
        <v>90</v>
      </c>
    </row>
    <row r="1029" spans="1:12" ht="15" customHeight="1" x14ac:dyDescent="0.25">
      <c r="A1029" s="36">
        <v>39958</v>
      </c>
      <c r="B1029" s="26">
        <v>4237.55</v>
      </c>
      <c r="C1029" s="26">
        <v>3365.7550000000001</v>
      </c>
      <c r="D1029" s="24">
        <v>1</v>
      </c>
      <c r="E1029" s="37">
        <v>43.71</v>
      </c>
      <c r="F1029" s="37">
        <v>51.066499999999998</v>
      </c>
      <c r="G1029" s="24">
        <v>1</v>
      </c>
      <c r="H1029" s="38">
        <v>6.5419999999999998</v>
      </c>
      <c r="I1029" s="38">
        <v>6.5402500000000003</v>
      </c>
      <c r="J1029" s="24">
        <v>0</v>
      </c>
      <c r="K1029" s="24">
        <v>2</v>
      </c>
      <c r="L1029" s="43" t="s">
        <v>89</v>
      </c>
    </row>
    <row r="1030" spans="1:12" ht="15" customHeight="1" x14ac:dyDescent="0.25">
      <c r="A1030" s="40">
        <v>39959</v>
      </c>
      <c r="B1030" s="31">
        <v>4116.7</v>
      </c>
      <c r="C1030" s="31">
        <v>3365.1379999999999</v>
      </c>
      <c r="D1030" s="29">
        <v>1</v>
      </c>
      <c r="E1030" s="41">
        <v>52.37</v>
      </c>
      <c r="F1030" s="41">
        <v>51.295999999999999</v>
      </c>
      <c r="G1030" s="29">
        <v>0</v>
      </c>
      <c r="H1030" s="42">
        <v>6.5640000000000001</v>
      </c>
      <c r="I1030" s="42">
        <v>6.5435333333333299</v>
      </c>
      <c r="J1030" s="29">
        <v>0</v>
      </c>
      <c r="K1030" s="29">
        <v>1</v>
      </c>
      <c r="L1030" s="39" t="s">
        <v>88</v>
      </c>
    </row>
    <row r="1031" spans="1:12" ht="15" customHeight="1" x14ac:dyDescent="0.25">
      <c r="A1031" s="36">
        <v>39960</v>
      </c>
      <c r="B1031" s="26">
        <v>4276.05</v>
      </c>
      <c r="C1031" s="26">
        <v>3364.1342500000001</v>
      </c>
      <c r="D1031" s="24">
        <v>1</v>
      </c>
      <c r="E1031" s="37">
        <v>41.57</v>
      </c>
      <c r="F1031" s="37">
        <v>50.902999999999999</v>
      </c>
      <c r="G1031" s="24">
        <v>1</v>
      </c>
      <c r="H1031" s="38">
        <v>6.6219999999999999</v>
      </c>
      <c r="I1031" s="38">
        <v>6.5486833333333303</v>
      </c>
      <c r="J1031" s="24">
        <v>0</v>
      </c>
      <c r="K1031" s="24">
        <v>2</v>
      </c>
      <c r="L1031" s="43" t="s">
        <v>89</v>
      </c>
    </row>
    <row r="1032" spans="1:12" ht="15" customHeight="1" x14ac:dyDescent="0.25">
      <c r="A1032" s="40">
        <v>39961</v>
      </c>
      <c r="B1032" s="31">
        <v>4337.1000000000004</v>
      </c>
      <c r="C1032" s="31">
        <v>3363.652</v>
      </c>
      <c r="D1032" s="29">
        <v>1</v>
      </c>
      <c r="E1032" s="41">
        <v>44.58</v>
      </c>
      <c r="F1032" s="41">
        <v>50.692</v>
      </c>
      <c r="G1032" s="29">
        <v>1</v>
      </c>
      <c r="H1032" s="42">
        <v>6.6989999999999998</v>
      </c>
      <c r="I1032" s="42">
        <v>6.5551166666666703</v>
      </c>
      <c r="J1032" s="29">
        <v>0</v>
      </c>
      <c r="K1032" s="29">
        <v>2</v>
      </c>
      <c r="L1032" s="43" t="s">
        <v>89</v>
      </c>
    </row>
    <row r="1033" spans="1:12" ht="15" customHeight="1" x14ac:dyDescent="0.25">
      <c r="A1033" s="36">
        <v>39962</v>
      </c>
      <c r="B1033" s="26">
        <v>4448.95</v>
      </c>
      <c r="C1033" s="26">
        <v>3364.3375000000001</v>
      </c>
      <c r="D1033" s="24">
        <v>1</v>
      </c>
      <c r="E1033" s="37">
        <v>40.299999999999997</v>
      </c>
      <c r="F1033" s="37">
        <v>50.375500000000002</v>
      </c>
      <c r="G1033" s="24">
        <v>1</v>
      </c>
      <c r="H1033" s="38">
        <v>6.71</v>
      </c>
      <c r="I1033" s="38">
        <v>6.5570166666666703</v>
      </c>
      <c r="J1033" s="24">
        <v>0</v>
      </c>
      <c r="K1033" s="24">
        <v>2</v>
      </c>
      <c r="L1033" s="43" t="s">
        <v>89</v>
      </c>
    </row>
    <row r="1034" spans="1:12" ht="15" customHeight="1" x14ac:dyDescent="0.25">
      <c r="A1034" s="40">
        <v>39965</v>
      </c>
      <c r="B1034" s="31">
        <v>4529.8999999999996</v>
      </c>
      <c r="C1034" s="31">
        <v>3365.3265000000001</v>
      </c>
      <c r="D1034" s="29">
        <v>1</v>
      </c>
      <c r="E1034" s="41">
        <v>41.83</v>
      </c>
      <c r="F1034" s="41">
        <v>49.99</v>
      </c>
      <c r="G1034" s="29">
        <v>1</v>
      </c>
      <c r="H1034" s="42">
        <v>6.681</v>
      </c>
      <c r="I1034" s="42">
        <v>6.5572833333333298</v>
      </c>
      <c r="J1034" s="29">
        <v>0</v>
      </c>
      <c r="K1034" s="29">
        <v>2</v>
      </c>
      <c r="L1034" s="43" t="s">
        <v>89</v>
      </c>
    </row>
    <row r="1035" spans="1:12" ht="15" customHeight="1" x14ac:dyDescent="0.25">
      <c r="A1035" s="36">
        <v>39966</v>
      </c>
      <c r="B1035" s="26">
        <v>4525.25</v>
      </c>
      <c r="C1035" s="26">
        <v>3367.0034999999998</v>
      </c>
      <c r="D1035" s="24">
        <v>1</v>
      </c>
      <c r="E1035" s="37">
        <v>41.04</v>
      </c>
      <c r="F1035" s="37">
        <v>49.515500000000003</v>
      </c>
      <c r="G1035" s="24">
        <v>1</v>
      </c>
      <c r="H1035" s="38">
        <v>6.649</v>
      </c>
      <c r="I1035" s="38">
        <v>6.5596500000000004</v>
      </c>
      <c r="J1035" s="24">
        <v>0</v>
      </c>
      <c r="K1035" s="24">
        <v>2</v>
      </c>
      <c r="L1035" s="43" t="s">
        <v>89</v>
      </c>
    </row>
    <row r="1036" spans="1:12" ht="15" customHeight="1" x14ac:dyDescent="0.25">
      <c r="A1036" s="40">
        <v>39967</v>
      </c>
      <c r="B1036" s="31">
        <v>4530.7</v>
      </c>
      <c r="C1036" s="31">
        <v>3368.08925</v>
      </c>
      <c r="D1036" s="29">
        <v>1</v>
      </c>
      <c r="E1036" s="41">
        <v>40.67</v>
      </c>
      <c r="F1036" s="41">
        <v>48.988500000000002</v>
      </c>
      <c r="G1036" s="29">
        <v>1</v>
      </c>
      <c r="H1036" s="42">
        <v>6.5789999999999997</v>
      </c>
      <c r="I1036" s="42">
        <v>6.5638333333333296</v>
      </c>
      <c r="J1036" s="29">
        <v>0</v>
      </c>
      <c r="K1036" s="29">
        <v>2</v>
      </c>
      <c r="L1036" s="43" t="s">
        <v>89</v>
      </c>
    </row>
    <row r="1037" spans="1:12" ht="15" customHeight="1" x14ac:dyDescent="0.25">
      <c r="A1037" s="36">
        <v>39968</v>
      </c>
      <c r="B1037" s="26">
        <v>4572.6499999999996</v>
      </c>
      <c r="C1037" s="26">
        <v>3369.28775</v>
      </c>
      <c r="D1037" s="24">
        <v>1</v>
      </c>
      <c r="E1037" s="37">
        <v>41.31</v>
      </c>
      <c r="F1037" s="37">
        <v>48.316000000000003</v>
      </c>
      <c r="G1037" s="24">
        <v>1</v>
      </c>
      <c r="H1037" s="38">
        <v>6.5430000000000001</v>
      </c>
      <c r="I1037" s="38">
        <v>6.5678666666666699</v>
      </c>
      <c r="J1037" s="24">
        <v>1</v>
      </c>
      <c r="K1037" s="24">
        <v>3</v>
      </c>
      <c r="L1037" s="44" t="s">
        <v>90</v>
      </c>
    </row>
    <row r="1038" spans="1:12" ht="15" customHeight="1" x14ac:dyDescent="0.25">
      <c r="A1038" s="40">
        <v>39969</v>
      </c>
      <c r="B1038" s="31">
        <v>4586.8999999999996</v>
      </c>
      <c r="C1038" s="31">
        <v>3370.1545000000001</v>
      </c>
      <c r="D1038" s="29">
        <v>1</v>
      </c>
      <c r="E1038" s="41">
        <v>40.549999999999997</v>
      </c>
      <c r="F1038" s="41">
        <v>47.4925</v>
      </c>
      <c r="G1038" s="29">
        <v>1</v>
      </c>
      <c r="H1038" s="42">
        <v>6.5549999999999997</v>
      </c>
      <c r="I1038" s="42">
        <v>6.5709833333333298</v>
      </c>
      <c r="J1038" s="29">
        <v>1</v>
      </c>
      <c r="K1038" s="29">
        <v>3</v>
      </c>
      <c r="L1038" s="44" t="s">
        <v>90</v>
      </c>
    </row>
    <row r="1039" spans="1:12" ht="15" customHeight="1" x14ac:dyDescent="0.25">
      <c r="A1039" s="36">
        <v>39972</v>
      </c>
      <c r="B1039" s="26">
        <v>4429.8999999999996</v>
      </c>
      <c r="C1039" s="26">
        <v>3370.3272499999998</v>
      </c>
      <c r="D1039" s="24">
        <v>1</v>
      </c>
      <c r="E1039" s="37">
        <v>42.27</v>
      </c>
      <c r="F1039" s="37">
        <v>46.554499999999997</v>
      </c>
      <c r="G1039" s="24">
        <v>1</v>
      </c>
      <c r="H1039" s="38">
        <v>6.5940000000000003</v>
      </c>
      <c r="I1039" s="38">
        <v>6.5735000000000001</v>
      </c>
      <c r="J1039" s="24">
        <v>0</v>
      </c>
      <c r="K1039" s="24">
        <v>2</v>
      </c>
      <c r="L1039" s="43" t="s">
        <v>89</v>
      </c>
    </row>
    <row r="1040" spans="1:12" ht="15" customHeight="1" x14ac:dyDescent="0.25">
      <c r="A1040" s="40">
        <v>39973</v>
      </c>
      <c r="B1040" s="31">
        <v>4550.95</v>
      </c>
      <c r="C1040" s="31">
        <v>3370.5677500000002</v>
      </c>
      <c r="D1040" s="29">
        <v>1</v>
      </c>
      <c r="E1040" s="41">
        <v>40.76</v>
      </c>
      <c r="F1040" s="41">
        <v>46.076999999999998</v>
      </c>
      <c r="G1040" s="29">
        <v>1</v>
      </c>
      <c r="H1040" s="42">
        <v>6.6529999999999996</v>
      </c>
      <c r="I1040" s="42">
        <v>6.5772333333333304</v>
      </c>
      <c r="J1040" s="29">
        <v>0</v>
      </c>
      <c r="K1040" s="29">
        <v>2</v>
      </c>
      <c r="L1040" s="43" t="s">
        <v>89</v>
      </c>
    </row>
    <row r="1041" spans="1:12" ht="15" customHeight="1" x14ac:dyDescent="0.25">
      <c r="A1041" s="36">
        <v>39974</v>
      </c>
      <c r="B1041" s="26">
        <v>4655.25</v>
      </c>
      <c r="C1041" s="26">
        <v>3371.2562499999999</v>
      </c>
      <c r="D1041" s="24">
        <v>1</v>
      </c>
      <c r="E1041" s="37">
        <v>40.47</v>
      </c>
      <c r="F1041" s="37">
        <v>45.564</v>
      </c>
      <c r="G1041" s="24">
        <v>1</v>
      </c>
      <c r="H1041" s="38">
        <v>6.7850000000000001</v>
      </c>
      <c r="I1041" s="38">
        <v>6.57778333333333</v>
      </c>
      <c r="J1041" s="24">
        <v>0</v>
      </c>
      <c r="K1041" s="24">
        <v>2</v>
      </c>
      <c r="L1041" s="43" t="s">
        <v>89</v>
      </c>
    </row>
    <row r="1042" spans="1:12" ht="15" customHeight="1" x14ac:dyDescent="0.25">
      <c r="A1042" s="40">
        <v>39975</v>
      </c>
      <c r="B1042" s="31">
        <v>4637.7</v>
      </c>
      <c r="C1042" s="31">
        <v>3371.8254999999999</v>
      </c>
      <c r="D1042" s="29">
        <v>1</v>
      </c>
      <c r="E1042" s="41">
        <v>41.02</v>
      </c>
      <c r="F1042" s="41">
        <v>45.052500000000002</v>
      </c>
      <c r="G1042" s="29">
        <v>1</v>
      </c>
      <c r="H1042" s="42">
        <v>6.8970000000000002</v>
      </c>
      <c r="I1042" s="42">
        <v>6.5797333333333299</v>
      </c>
      <c r="J1042" s="29">
        <v>0</v>
      </c>
      <c r="K1042" s="29">
        <v>2</v>
      </c>
      <c r="L1042" s="43" t="s">
        <v>89</v>
      </c>
    </row>
    <row r="1043" spans="1:12" ht="15" customHeight="1" x14ac:dyDescent="0.25">
      <c r="A1043" s="36">
        <v>39976</v>
      </c>
      <c r="B1043" s="26">
        <v>4583.3999999999996</v>
      </c>
      <c r="C1043" s="26">
        <v>3372.0949999999998</v>
      </c>
      <c r="D1043" s="24">
        <v>1</v>
      </c>
      <c r="E1043" s="37">
        <v>40.83</v>
      </c>
      <c r="F1043" s="37">
        <v>44.612000000000002</v>
      </c>
      <c r="G1043" s="24">
        <v>1</v>
      </c>
      <c r="H1043" s="38">
        <v>6.9119999999999999</v>
      </c>
      <c r="I1043" s="38">
        <v>6.5769833333333301</v>
      </c>
      <c r="J1043" s="24">
        <v>0</v>
      </c>
      <c r="K1043" s="24">
        <v>2</v>
      </c>
      <c r="L1043" s="43" t="s">
        <v>89</v>
      </c>
    </row>
    <row r="1044" spans="1:12" ht="15" customHeight="1" x14ac:dyDescent="0.25">
      <c r="A1044" s="40">
        <v>39979</v>
      </c>
      <c r="B1044" s="31">
        <v>4484</v>
      </c>
      <c r="C1044" s="31">
        <v>3371.413</v>
      </c>
      <c r="D1044" s="29">
        <v>1</v>
      </c>
      <c r="E1044" s="41">
        <v>52.71</v>
      </c>
      <c r="F1044" s="41">
        <v>44.765500000000003</v>
      </c>
      <c r="G1044" s="29">
        <v>0</v>
      </c>
      <c r="H1044" s="42">
        <v>6.9050000000000002</v>
      </c>
      <c r="I1044" s="42">
        <v>6.5784000000000002</v>
      </c>
      <c r="J1044" s="29">
        <v>0</v>
      </c>
      <c r="K1044" s="29">
        <v>1</v>
      </c>
      <c r="L1044" s="39" t="s">
        <v>88</v>
      </c>
    </row>
    <row r="1045" spans="1:12" ht="15" customHeight="1" x14ac:dyDescent="0.25">
      <c r="A1045" s="36">
        <v>39980</v>
      </c>
      <c r="B1045" s="26">
        <v>4517.8</v>
      </c>
      <c r="C1045" s="26">
        <v>3371.2407499999999</v>
      </c>
      <c r="D1045" s="24">
        <v>1</v>
      </c>
      <c r="E1045" s="37">
        <v>41.69</v>
      </c>
      <c r="F1045" s="37">
        <v>43.945</v>
      </c>
      <c r="G1045" s="24">
        <v>1</v>
      </c>
      <c r="H1045" s="38">
        <v>6.9119999999999999</v>
      </c>
      <c r="I1045" s="38">
        <v>6.5831999999999997</v>
      </c>
      <c r="J1045" s="24">
        <v>0</v>
      </c>
      <c r="K1045" s="24">
        <v>2</v>
      </c>
      <c r="L1045" s="43" t="s">
        <v>89</v>
      </c>
    </row>
    <row r="1046" spans="1:12" ht="15" customHeight="1" x14ac:dyDescent="0.25">
      <c r="A1046" s="40">
        <v>39981</v>
      </c>
      <c r="B1046" s="31">
        <v>4356.1499999999996</v>
      </c>
      <c r="C1046" s="31">
        <v>3370.3762499999998</v>
      </c>
      <c r="D1046" s="29">
        <v>1</v>
      </c>
      <c r="E1046" s="41">
        <v>62.05</v>
      </c>
      <c r="F1046" s="41">
        <v>44.508000000000003</v>
      </c>
      <c r="G1046" s="29">
        <v>0</v>
      </c>
      <c r="H1046" s="42">
        <v>6.8979999999999997</v>
      </c>
      <c r="I1046" s="42">
        <v>6.5855666666666703</v>
      </c>
      <c r="J1046" s="29">
        <v>0</v>
      </c>
      <c r="K1046" s="29">
        <v>1</v>
      </c>
      <c r="L1046" s="39" t="s">
        <v>88</v>
      </c>
    </row>
    <row r="1047" spans="1:12" ht="15" customHeight="1" x14ac:dyDescent="0.25">
      <c r="A1047" s="36">
        <v>39982</v>
      </c>
      <c r="B1047" s="26">
        <v>4251.3999999999996</v>
      </c>
      <c r="C1047" s="26">
        <v>3369.47975</v>
      </c>
      <c r="D1047" s="24">
        <v>1</v>
      </c>
      <c r="E1047" s="37">
        <v>54.49</v>
      </c>
      <c r="F1047" s="37">
        <v>44.692999999999998</v>
      </c>
      <c r="G1047" s="24">
        <v>0</v>
      </c>
      <c r="H1047" s="38">
        <v>6.9050000000000002</v>
      </c>
      <c r="I1047" s="38">
        <v>6.5889833333333296</v>
      </c>
      <c r="J1047" s="24">
        <v>0</v>
      </c>
      <c r="K1047" s="24">
        <v>1</v>
      </c>
      <c r="L1047" s="39" t="s">
        <v>88</v>
      </c>
    </row>
    <row r="1048" spans="1:12" ht="15" customHeight="1" x14ac:dyDescent="0.25">
      <c r="A1048" s="40">
        <v>39983</v>
      </c>
      <c r="B1048" s="31">
        <v>4313.6000000000004</v>
      </c>
      <c r="C1048" s="31">
        <v>3369.0825</v>
      </c>
      <c r="D1048" s="29">
        <v>1</v>
      </c>
      <c r="E1048" s="41">
        <v>48.95</v>
      </c>
      <c r="F1048" s="41">
        <v>44.658499999999997</v>
      </c>
      <c r="G1048" s="29">
        <v>0</v>
      </c>
      <c r="H1048" s="42">
        <v>6.9210000000000003</v>
      </c>
      <c r="I1048" s="42">
        <v>6.5907999999999998</v>
      </c>
      <c r="J1048" s="29">
        <v>0</v>
      </c>
      <c r="K1048" s="29">
        <v>1</v>
      </c>
      <c r="L1048" s="39" t="s">
        <v>88</v>
      </c>
    </row>
    <row r="1049" spans="1:12" ht="15" customHeight="1" x14ac:dyDescent="0.25">
      <c r="A1049" s="36">
        <v>39986</v>
      </c>
      <c r="B1049" s="26">
        <v>4235.25</v>
      </c>
      <c r="C1049" s="26">
        <v>3368.4175</v>
      </c>
      <c r="D1049" s="24">
        <v>1</v>
      </c>
      <c r="E1049" s="37">
        <v>47.53</v>
      </c>
      <c r="F1049" s="37">
        <v>44.849499999999999</v>
      </c>
      <c r="G1049" s="24">
        <v>0</v>
      </c>
      <c r="H1049" s="38">
        <v>6.9509999999999996</v>
      </c>
      <c r="I1049" s="38">
        <v>6.5924333333333296</v>
      </c>
      <c r="J1049" s="24">
        <v>0</v>
      </c>
      <c r="K1049" s="24">
        <v>1</v>
      </c>
      <c r="L1049" s="39" t="s">
        <v>88</v>
      </c>
    </row>
    <row r="1050" spans="1:12" ht="15" customHeight="1" x14ac:dyDescent="0.25">
      <c r="A1050" s="40">
        <v>39987</v>
      </c>
      <c r="B1050" s="31">
        <v>4247</v>
      </c>
      <c r="C1050" s="31">
        <v>3367.57375</v>
      </c>
      <c r="D1050" s="29">
        <v>1</v>
      </c>
      <c r="E1050" s="41">
        <v>48.23</v>
      </c>
      <c r="F1050" s="41">
        <v>44.642499999999998</v>
      </c>
      <c r="G1050" s="29">
        <v>0</v>
      </c>
      <c r="H1050" s="42">
        <v>7.0119999999999996</v>
      </c>
      <c r="I1050" s="42">
        <v>6.5984999999999996</v>
      </c>
      <c r="J1050" s="29">
        <v>0</v>
      </c>
      <c r="K1050" s="29">
        <v>1</v>
      </c>
      <c r="L1050" s="39" t="s">
        <v>88</v>
      </c>
    </row>
    <row r="1051" spans="1:12" ht="15" customHeight="1" x14ac:dyDescent="0.25">
      <c r="A1051" s="36">
        <v>39988</v>
      </c>
      <c r="B1051" s="26">
        <v>4292.95</v>
      </c>
      <c r="C1051" s="26">
        <v>3367.6192500000002</v>
      </c>
      <c r="D1051" s="24">
        <v>1</v>
      </c>
      <c r="E1051" s="37">
        <v>42.22</v>
      </c>
      <c r="F1051" s="37">
        <v>44.674999999999997</v>
      </c>
      <c r="G1051" s="24">
        <v>1</v>
      </c>
      <c r="H1051" s="38">
        <v>7.0039999999999996</v>
      </c>
      <c r="I1051" s="38">
        <v>6.6035500000000003</v>
      </c>
      <c r="J1051" s="24">
        <v>0</v>
      </c>
      <c r="K1051" s="24">
        <v>2</v>
      </c>
      <c r="L1051" s="43" t="s">
        <v>89</v>
      </c>
    </row>
    <row r="1052" spans="1:12" ht="15" customHeight="1" x14ac:dyDescent="0.25">
      <c r="A1052" s="40">
        <v>39989</v>
      </c>
      <c r="B1052" s="31">
        <v>4241.8500000000004</v>
      </c>
      <c r="C1052" s="31">
        <v>3367.1912499999999</v>
      </c>
      <c r="D1052" s="29">
        <v>1</v>
      </c>
      <c r="E1052" s="41">
        <v>38.590000000000003</v>
      </c>
      <c r="F1052" s="41">
        <v>44.375500000000002</v>
      </c>
      <c r="G1052" s="29">
        <v>1</v>
      </c>
      <c r="H1052" s="42">
        <v>7.0019999999999998</v>
      </c>
      <c r="I1052" s="42">
        <v>6.6071166666666699</v>
      </c>
      <c r="J1052" s="29">
        <v>0</v>
      </c>
      <c r="K1052" s="29">
        <v>2</v>
      </c>
      <c r="L1052" s="43" t="s">
        <v>89</v>
      </c>
    </row>
    <row r="1053" spans="1:12" ht="15" customHeight="1" x14ac:dyDescent="0.25">
      <c r="A1053" s="36">
        <v>39990</v>
      </c>
      <c r="B1053" s="26">
        <v>4375.5</v>
      </c>
      <c r="C1053" s="26">
        <v>3367.3919999999998</v>
      </c>
      <c r="D1053" s="24">
        <v>1</v>
      </c>
      <c r="E1053" s="37">
        <v>37.99</v>
      </c>
      <c r="F1053" s="37">
        <v>44.26</v>
      </c>
      <c r="G1053" s="24">
        <v>1</v>
      </c>
      <c r="H1053" s="38">
        <v>6.9980000000000002</v>
      </c>
      <c r="I1053" s="38">
        <v>6.6065666666666703</v>
      </c>
      <c r="J1053" s="24">
        <v>0</v>
      </c>
      <c r="K1053" s="24">
        <v>2</v>
      </c>
      <c r="L1053" s="43" t="s">
        <v>89</v>
      </c>
    </row>
    <row r="1054" spans="1:12" ht="15" customHeight="1" x14ac:dyDescent="0.25">
      <c r="A1054" s="40">
        <v>39993</v>
      </c>
      <c r="B1054" s="31">
        <v>4390.95</v>
      </c>
      <c r="C1054" s="31">
        <v>3367.6592500000002</v>
      </c>
      <c r="D1054" s="29">
        <v>1</v>
      </c>
      <c r="E1054" s="41">
        <v>40.31</v>
      </c>
      <c r="F1054" s="41">
        <v>44.183999999999997</v>
      </c>
      <c r="G1054" s="29">
        <v>1</v>
      </c>
      <c r="H1054" s="42">
        <v>6.9980000000000002</v>
      </c>
      <c r="I1054" s="42">
        <v>6.6060166666666698</v>
      </c>
      <c r="J1054" s="29">
        <v>0</v>
      </c>
      <c r="K1054" s="29">
        <v>2</v>
      </c>
      <c r="L1054" s="43" t="s">
        <v>89</v>
      </c>
    </row>
    <row r="1055" spans="1:12" ht="15" customHeight="1" x14ac:dyDescent="0.25">
      <c r="A1055" s="36">
        <v>39994</v>
      </c>
      <c r="B1055" s="26">
        <v>4291.1000000000004</v>
      </c>
      <c r="C1055" s="26">
        <v>3367.65425</v>
      </c>
      <c r="D1055" s="24">
        <v>1</v>
      </c>
      <c r="E1055" s="37">
        <v>42.54</v>
      </c>
      <c r="F1055" s="37">
        <v>44.259</v>
      </c>
      <c r="G1055" s="24">
        <v>1</v>
      </c>
      <c r="H1055" s="38">
        <v>7.0129999999999999</v>
      </c>
      <c r="I1055" s="38">
        <v>6.6050000000000004</v>
      </c>
      <c r="J1055" s="24">
        <v>0</v>
      </c>
      <c r="K1055" s="24">
        <v>2</v>
      </c>
      <c r="L1055" s="43" t="s">
        <v>89</v>
      </c>
    </row>
    <row r="1056" spans="1:12" ht="15" customHeight="1" x14ac:dyDescent="0.25">
      <c r="A1056" s="40">
        <v>39995</v>
      </c>
      <c r="B1056" s="31">
        <v>4340.8999999999996</v>
      </c>
      <c r="C1056" s="31">
        <v>3368.2887500000002</v>
      </c>
      <c r="D1056" s="29">
        <v>1</v>
      </c>
      <c r="E1056" s="41">
        <v>43.15</v>
      </c>
      <c r="F1056" s="41">
        <v>44.383000000000003</v>
      </c>
      <c r="G1056" s="29">
        <v>1</v>
      </c>
      <c r="H1056" s="42">
        <v>6.9820000000000002</v>
      </c>
      <c r="I1056" s="42">
        <v>6.6044666666666698</v>
      </c>
      <c r="J1056" s="29">
        <v>0</v>
      </c>
      <c r="K1056" s="29">
        <v>2</v>
      </c>
      <c r="L1056" s="43" t="s">
        <v>89</v>
      </c>
    </row>
    <row r="1057" spans="1:12" ht="15" customHeight="1" x14ac:dyDescent="0.25">
      <c r="A1057" s="36">
        <v>39996</v>
      </c>
      <c r="B1057" s="26">
        <v>4348.8500000000004</v>
      </c>
      <c r="C1057" s="26">
        <v>3368.2330000000002</v>
      </c>
      <c r="D1057" s="24">
        <v>1</v>
      </c>
      <c r="E1057" s="37">
        <v>43.88</v>
      </c>
      <c r="F1057" s="37">
        <v>44.511499999999998</v>
      </c>
      <c r="G1057" s="24">
        <v>1</v>
      </c>
      <c r="H1057" s="38">
        <v>6.8780000000000001</v>
      </c>
      <c r="I1057" s="38">
        <v>6.6021999999999998</v>
      </c>
      <c r="J1057" s="24">
        <v>0</v>
      </c>
      <c r="K1057" s="24">
        <v>2</v>
      </c>
      <c r="L1057" s="43" t="s">
        <v>89</v>
      </c>
    </row>
    <row r="1058" spans="1:12" ht="15" customHeight="1" x14ac:dyDescent="0.25">
      <c r="A1058" s="40">
        <v>39997</v>
      </c>
      <c r="B1058" s="31">
        <v>4424.25</v>
      </c>
      <c r="C1058" s="31">
        <v>3368.6109999999999</v>
      </c>
      <c r="D1058" s="29">
        <v>1</v>
      </c>
      <c r="E1058" s="41">
        <v>45.86</v>
      </c>
      <c r="F1058" s="41">
        <v>44.777000000000001</v>
      </c>
      <c r="G1058" s="29">
        <v>0</v>
      </c>
      <c r="H1058" s="42">
        <v>6.8339999999999996</v>
      </c>
      <c r="I1058" s="42">
        <v>6.60025</v>
      </c>
      <c r="J1058" s="29">
        <v>0</v>
      </c>
      <c r="K1058" s="29">
        <v>1</v>
      </c>
      <c r="L1058" s="39" t="s">
        <v>88</v>
      </c>
    </row>
    <row r="1059" spans="1:12" ht="15" customHeight="1" x14ac:dyDescent="0.25">
      <c r="A1059" s="36">
        <v>40000</v>
      </c>
      <c r="B1059" s="26">
        <v>4165.7</v>
      </c>
      <c r="C1059" s="26">
        <v>3366.9195</v>
      </c>
      <c r="D1059" s="24">
        <v>1</v>
      </c>
      <c r="E1059" s="37">
        <v>39.89</v>
      </c>
      <c r="F1059" s="37">
        <v>44.658000000000001</v>
      </c>
      <c r="G1059" s="24">
        <v>1</v>
      </c>
      <c r="H1059" s="38">
        <v>7.0220000000000002</v>
      </c>
      <c r="I1059" s="38">
        <v>6.6003666666666696</v>
      </c>
      <c r="J1059" s="24">
        <v>0</v>
      </c>
      <c r="K1059" s="24">
        <v>2</v>
      </c>
      <c r="L1059" s="43" t="s">
        <v>89</v>
      </c>
    </row>
    <row r="1060" spans="1:12" ht="15" customHeight="1" x14ac:dyDescent="0.25">
      <c r="A1060" s="40">
        <v>40001</v>
      </c>
      <c r="B1060" s="31">
        <v>4202.1499999999996</v>
      </c>
      <c r="C1060" s="31">
        <v>3365.6914999999999</v>
      </c>
      <c r="D1060" s="29">
        <v>1</v>
      </c>
      <c r="E1060" s="41">
        <v>36.17</v>
      </c>
      <c r="F1060" s="41">
        <v>44.4285</v>
      </c>
      <c r="G1060" s="29">
        <v>1</v>
      </c>
      <c r="H1060" s="42">
        <v>7.0759999999999996</v>
      </c>
      <c r="I1060" s="42">
        <v>6.6039166666666702</v>
      </c>
      <c r="J1060" s="29">
        <v>0</v>
      </c>
      <c r="K1060" s="29">
        <v>2</v>
      </c>
      <c r="L1060" s="43" t="s">
        <v>89</v>
      </c>
    </row>
    <row r="1061" spans="1:12" ht="15" customHeight="1" x14ac:dyDescent="0.25">
      <c r="A1061" s="36">
        <v>40002</v>
      </c>
      <c r="B1061" s="26">
        <v>4078.9</v>
      </c>
      <c r="C1061" s="26">
        <v>3364.3245000000002</v>
      </c>
      <c r="D1061" s="24">
        <v>1</v>
      </c>
      <c r="E1061" s="37">
        <v>37.380000000000003</v>
      </c>
      <c r="F1061" s="37">
        <v>44.274000000000001</v>
      </c>
      <c r="G1061" s="24">
        <v>1</v>
      </c>
      <c r="H1061" s="38">
        <v>7.008</v>
      </c>
      <c r="I1061" s="38">
        <v>6.6087499999999997</v>
      </c>
      <c r="J1061" s="24">
        <v>0</v>
      </c>
      <c r="K1061" s="24">
        <v>2</v>
      </c>
      <c r="L1061" s="43" t="s">
        <v>89</v>
      </c>
    </row>
    <row r="1062" spans="1:12" ht="15" customHeight="1" x14ac:dyDescent="0.25">
      <c r="A1062" s="40">
        <v>40003</v>
      </c>
      <c r="B1062" s="31">
        <v>4080.95</v>
      </c>
      <c r="C1062" s="31">
        <v>3362.3177500000002</v>
      </c>
      <c r="D1062" s="29">
        <v>1</v>
      </c>
      <c r="E1062" s="41">
        <v>36.64</v>
      </c>
      <c r="F1062" s="41">
        <v>44.055</v>
      </c>
      <c r="G1062" s="29">
        <v>1</v>
      </c>
      <c r="H1062" s="42">
        <v>6.9850000000000003</v>
      </c>
      <c r="I1062" s="42">
        <v>6.61283333333333</v>
      </c>
      <c r="J1062" s="29">
        <v>0</v>
      </c>
      <c r="K1062" s="29">
        <v>2</v>
      </c>
      <c r="L1062" s="43" t="s">
        <v>89</v>
      </c>
    </row>
    <row r="1063" spans="1:12" ht="15" customHeight="1" x14ac:dyDescent="0.25">
      <c r="A1063" s="36">
        <v>40004</v>
      </c>
      <c r="B1063" s="26">
        <v>4003.9</v>
      </c>
      <c r="C1063" s="26">
        <v>3359.9937500000001</v>
      </c>
      <c r="D1063" s="24">
        <v>1</v>
      </c>
      <c r="E1063" s="37">
        <v>35.83</v>
      </c>
      <c r="F1063" s="37">
        <v>43.805</v>
      </c>
      <c r="G1063" s="24">
        <v>1</v>
      </c>
      <c r="H1063" s="38">
        <v>7.024</v>
      </c>
      <c r="I1063" s="38">
        <v>6.61961666666667</v>
      </c>
      <c r="J1063" s="24">
        <v>0</v>
      </c>
      <c r="K1063" s="24">
        <v>2</v>
      </c>
      <c r="L1063" s="43" t="s">
        <v>89</v>
      </c>
    </row>
    <row r="1064" spans="1:12" ht="15" customHeight="1" x14ac:dyDescent="0.25">
      <c r="A1064" s="40">
        <v>40007</v>
      </c>
      <c r="B1064" s="31">
        <v>3974.05</v>
      </c>
      <c r="C1064" s="31">
        <v>3357.8627499999998</v>
      </c>
      <c r="D1064" s="29">
        <v>1</v>
      </c>
      <c r="E1064" s="41">
        <v>36.58</v>
      </c>
      <c r="F1064" s="41">
        <v>42.9985</v>
      </c>
      <c r="G1064" s="29">
        <v>1</v>
      </c>
      <c r="H1064" s="42">
        <v>6.9939999999999998</v>
      </c>
      <c r="I1064" s="42">
        <v>6.62876666666667</v>
      </c>
      <c r="J1064" s="29">
        <v>0</v>
      </c>
      <c r="K1064" s="29">
        <v>2</v>
      </c>
      <c r="L1064" s="43" t="s">
        <v>89</v>
      </c>
    </row>
    <row r="1065" spans="1:12" ht="15" customHeight="1" x14ac:dyDescent="0.25">
      <c r="A1065" s="36">
        <v>40008</v>
      </c>
      <c r="B1065" s="26">
        <v>4111.3999999999996</v>
      </c>
      <c r="C1065" s="26">
        <v>3356.9682499999999</v>
      </c>
      <c r="D1065" s="24">
        <v>1</v>
      </c>
      <c r="E1065" s="37">
        <v>35.049999999999997</v>
      </c>
      <c r="F1065" s="37">
        <v>42.666499999999999</v>
      </c>
      <c r="G1065" s="24">
        <v>1</v>
      </c>
      <c r="H1065" s="38">
        <v>7.0170000000000003</v>
      </c>
      <c r="I1065" s="38">
        <v>6.6388833333333297</v>
      </c>
      <c r="J1065" s="24">
        <v>0</v>
      </c>
      <c r="K1065" s="24">
        <v>2</v>
      </c>
      <c r="L1065" s="43" t="s">
        <v>89</v>
      </c>
    </row>
    <row r="1066" spans="1:12" ht="15" customHeight="1" x14ac:dyDescent="0.25">
      <c r="A1066" s="40">
        <v>40009</v>
      </c>
      <c r="B1066" s="31">
        <v>4233.5</v>
      </c>
      <c r="C1066" s="31">
        <v>3356.9935</v>
      </c>
      <c r="D1066" s="29">
        <v>1</v>
      </c>
      <c r="E1066" s="41">
        <v>36.15</v>
      </c>
      <c r="F1066" s="41">
        <v>41.371499999999997</v>
      </c>
      <c r="G1066" s="29">
        <v>1</v>
      </c>
      <c r="H1066" s="42">
        <v>7.032</v>
      </c>
      <c r="I1066" s="42">
        <v>6.6494833333333299</v>
      </c>
      <c r="J1066" s="29">
        <v>0</v>
      </c>
      <c r="K1066" s="29">
        <v>2</v>
      </c>
      <c r="L1066" s="43" t="s">
        <v>89</v>
      </c>
    </row>
    <row r="1067" spans="1:12" ht="15" customHeight="1" x14ac:dyDescent="0.25">
      <c r="A1067" s="36">
        <v>40010</v>
      </c>
      <c r="B1067" s="26">
        <v>4231.3999999999996</v>
      </c>
      <c r="C1067" s="26">
        <v>3357.7860000000001</v>
      </c>
      <c r="D1067" s="24">
        <v>1</v>
      </c>
      <c r="E1067" s="37">
        <v>37.590000000000003</v>
      </c>
      <c r="F1067" s="37">
        <v>40.526499999999999</v>
      </c>
      <c r="G1067" s="24">
        <v>1</v>
      </c>
      <c r="H1067" s="38">
        <v>7.01</v>
      </c>
      <c r="I1067" s="38">
        <v>6.6634500000000001</v>
      </c>
      <c r="J1067" s="24">
        <v>0</v>
      </c>
      <c r="K1067" s="24">
        <v>2</v>
      </c>
      <c r="L1067" s="43" t="s">
        <v>89</v>
      </c>
    </row>
    <row r="1068" spans="1:12" ht="15" customHeight="1" x14ac:dyDescent="0.25">
      <c r="A1068" s="40">
        <v>40011</v>
      </c>
      <c r="B1068" s="31">
        <v>4374.95</v>
      </c>
      <c r="C1068" s="31">
        <v>3359.2862500000001</v>
      </c>
      <c r="D1068" s="29">
        <v>1</v>
      </c>
      <c r="E1068" s="41">
        <v>35.89</v>
      </c>
      <c r="F1068" s="41">
        <v>39.8735</v>
      </c>
      <c r="G1068" s="29">
        <v>1</v>
      </c>
      <c r="H1068" s="42">
        <v>7.01</v>
      </c>
      <c r="I1068" s="42">
        <v>6.6774166666666703</v>
      </c>
      <c r="J1068" s="29">
        <v>0</v>
      </c>
      <c r="K1068" s="29">
        <v>2</v>
      </c>
      <c r="L1068" s="43" t="s">
        <v>89</v>
      </c>
    </row>
    <row r="1069" spans="1:12" ht="15" customHeight="1" x14ac:dyDescent="0.25">
      <c r="A1069" s="36">
        <v>40014</v>
      </c>
      <c r="B1069" s="26">
        <v>4502.25</v>
      </c>
      <c r="C1069" s="26">
        <v>3361.7562499999999</v>
      </c>
      <c r="D1069" s="24">
        <v>1</v>
      </c>
      <c r="E1069" s="37">
        <v>36.97</v>
      </c>
      <c r="F1069" s="37">
        <v>39.345500000000001</v>
      </c>
      <c r="G1069" s="24">
        <v>1</v>
      </c>
      <c r="H1069" s="38">
        <v>7.056</v>
      </c>
      <c r="I1069" s="38">
        <v>6.6915666666666702</v>
      </c>
      <c r="J1069" s="24">
        <v>0</v>
      </c>
      <c r="K1069" s="24">
        <v>2</v>
      </c>
      <c r="L1069" s="43" t="s">
        <v>89</v>
      </c>
    </row>
    <row r="1070" spans="1:12" ht="15" customHeight="1" x14ac:dyDescent="0.25">
      <c r="A1070" s="40">
        <v>40015</v>
      </c>
      <c r="B1070" s="31">
        <v>4469.1000000000004</v>
      </c>
      <c r="C1070" s="31">
        <v>3363.9110000000001</v>
      </c>
      <c r="D1070" s="29">
        <v>1</v>
      </c>
      <c r="E1070" s="41">
        <v>36.590000000000003</v>
      </c>
      <c r="F1070" s="41">
        <v>38.763500000000001</v>
      </c>
      <c r="G1070" s="29">
        <v>1</v>
      </c>
      <c r="H1070" s="42">
        <v>7.0570000000000004</v>
      </c>
      <c r="I1070" s="42">
        <v>6.7071166666666704</v>
      </c>
      <c r="J1070" s="29">
        <v>0</v>
      </c>
      <c r="K1070" s="29">
        <v>2</v>
      </c>
      <c r="L1070" s="43" t="s">
        <v>89</v>
      </c>
    </row>
    <row r="1071" spans="1:12" ht="15" customHeight="1" x14ac:dyDescent="0.25">
      <c r="A1071" s="36">
        <v>40016</v>
      </c>
      <c r="B1071" s="26">
        <v>4398.8999999999996</v>
      </c>
      <c r="C1071" s="26">
        <v>3364.6792500000001</v>
      </c>
      <c r="D1071" s="24">
        <v>1</v>
      </c>
      <c r="E1071" s="37">
        <v>37.14</v>
      </c>
      <c r="F1071" s="37">
        <v>38.509500000000003</v>
      </c>
      <c r="G1071" s="24">
        <v>1</v>
      </c>
      <c r="H1071" s="38">
        <v>6.9880000000000004</v>
      </c>
      <c r="I1071" s="38">
        <v>6.7214</v>
      </c>
      <c r="J1071" s="24">
        <v>0</v>
      </c>
      <c r="K1071" s="24">
        <v>2</v>
      </c>
      <c r="L1071" s="43" t="s">
        <v>89</v>
      </c>
    </row>
    <row r="1072" spans="1:12" ht="15" customHeight="1" x14ac:dyDescent="0.25">
      <c r="A1072" s="40">
        <v>40017</v>
      </c>
      <c r="B1072" s="31">
        <v>4523.75</v>
      </c>
      <c r="C1072" s="31">
        <v>3366.1827499999999</v>
      </c>
      <c r="D1072" s="29">
        <v>1</v>
      </c>
      <c r="E1072" s="41">
        <v>34.049999999999997</v>
      </c>
      <c r="F1072" s="41">
        <v>38.282499999999999</v>
      </c>
      <c r="G1072" s="29">
        <v>1</v>
      </c>
      <c r="H1072" s="42">
        <v>7.0039999999999996</v>
      </c>
      <c r="I1072" s="42">
        <v>6.7348333333333299</v>
      </c>
      <c r="J1072" s="29">
        <v>0</v>
      </c>
      <c r="K1072" s="29">
        <v>2</v>
      </c>
      <c r="L1072" s="43" t="s">
        <v>89</v>
      </c>
    </row>
    <row r="1073" spans="1:12" ht="15" customHeight="1" x14ac:dyDescent="0.25">
      <c r="A1073" s="36">
        <v>40018</v>
      </c>
      <c r="B1073" s="26">
        <v>4568.55</v>
      </c>
      <c r="C1073" s="26">
        <v>3368.3910000000001</v>
      </c>
      <c r="D1073" s="24">
        <v>1</v>
      </c>
      <c r="E1073" s="37">
        <v>36.47</v>
      </c>
      <c r="F1073" s="37">
        <v>38.206499999999998</v>
      </c>
      <c r="G1073" s="24">
        <v>1</v>
      </c>
      <c r="H1073" s="38">
        <v>7.0430000000000001</v>
      </c>
      <c r="I1073" s="38">
        <v>6.7481833333333299</v>
      </c>
      <c r="J1073" s="24">
        <v>0</v>
      </c>
      <c r="K1073" s="24">
        <v>2</v>
      </c>
      <c r="L1073" s="43" t="s">
        <v>89</v>
      </c>
    </row>
    <row r="1074" spans="1:12" ht="15" customHeight="1" x14ac:dyDescent="0.25">
      <c r="A1074" s="40">
        <v>40021</v>
      </c>
      <c r="B1074" s="31">
        <v>4572.3</v>
      </c>
      <c r="C1074" s="31">
        <v>3370.44625</v>
      </c>
      <c r="D1074" s="29">
        <v>1</v>
      </c>
      <c r="E1074" s="41">
        <v>37.39</v>
      </c>
      <c r="F1074" s="41">
        <v>38.060499999999998</v>
      </c>
      <c r="G1074" s="29">
        <v>1</v>
      </c>
      <c r="H1074" s="42">
        <v>6.9489999999999998</v>
      </c>
      <c r="I1074" s="42">
        <v>6.7580833333333299</v>
      </c>
      <c r="J1074" s="29">
        <v>0</v>
      </c>
      <c r="K1074" s="29">
        <v>2</v>
      </c>
      <c r="L1074" s="43" t="s">
        <v>89</v>
      </c>
    </row>
    <row r="1075" spans="1:12" ht="15" customHeight="1" x14ac:dyDescent="0.25">
      <c r="A1075" s="36">
        <v>40022</v>
      </c>
      <c r="B1075" s="26">
        <v>4564.1000000000004</v>
      </c>
      <c r="C1075" s="26">
        <v>3372.7139999999999</v>
      </c>
      <c r="D1075" s="24">
        <v>1</v>
      </c>
      <c r="E1075" s="37">
        <v>36.07</v>
      </c>
      <c r="F1075" s="37">
        <v>37.737000000000002</v>
      </c>
      <c r="G1075" s="24">
        <v>1</v>
      </c>
      <c r="H1075" s="38">
        <v>6.9059999999999997</v>
      </c>
      <c r="I1075" s="38">
        <v>6.7682000000000002</v>
      </c>
      <c r="J1075" s="24">
        <v>0</v>
      </c>
      <c r="K1075" s="24">
        <v>2</v>
      </c>
      <c r="L1075" s="43" t="s">
        <v>89</v>
      </c>
    </row>
    <row r="1076" spans="1:12" ht="15" customHeight="1" x14ac:dyDescent="0.25">
      <c r="A1076" s="40">
        <v>40023</v>
      </c>
      <c r="B1076" s="31">
        <v>4513.5</v>
      </c>
      <c r="C1076" s="31">
        <v>3375.3552500000001</v>
      </c>
      <c r="D1076" s="29">
        <v>1</v>
      </c>
      <c r="E1076" s="41">
        <v>37.33</v>
      </c>
      <c r="F1076" s="41">
        <v>37.445999999999998</v>
      </c>
      <c r="G1076" s="29">
        <v>1</v>
      </c>
      <c r="H1076" s="42">
        <v>6.9059999999999997</v>
      </c>
      <c r="I1076" s="42">
        <v>6.7801833333333299</v>
      </c>
      <c r="J1076" s="29">
        <v>0</v>
      </c>
      <c r="K1076" s="29">
        <v>2</v>
      </c>
      <c r="L1076" s="43" t="s">
        <v>89</v>
      </c>
    </row>
    <row r="1077" spans="1:12" ht="15" customHeight="1" x14ac:dyDescent="0.25">
      <c r="A1077" s="36">
        <v>40024</v>
      </c>
      <c r="B1077" s="26">
        <v>4571.45</v>
      </c>
      <c r="C1077" s="26">
        <v>3378.96225</v>
      </c>
      <c r="D1077" s="24">
        <v>1</v>
      </c>
      <c r="E1077" s="37">
        <v>37.590000000000003</v>
      </c>
      <c r="F1077" s="37">
        <v>37.131500000000003</v>
      </c>
      <c r="G1077" s="24">
        <v>0</v>
      </c>
      <c r="H1077" s="38">
        <v>6.96</v>
      </c>
      <c r="I1077" s="38">
        <v>6.79226666666667</v>
      </c>
      <c r="J1077" s="24">
        <v>0</v>
      </c>
      <c r="K1077" s="24">
        <v>1</v>
      </c>
      <c r="L1077" s="39" t="s">
        <v>88</v>
      </c>
    </row>
    <row r="1078" spans="1:12" ht="15" customHeight="1" x14ac:dyDescent="0.25">
      <c r="A1078" s="40">
        <v>40025</v>
      </c>
      <c r="B1078" s="31">
        <v>4636.45</v>
      </c>
      <c r="C1078" s="31">
        <v>3382.5385000000001</v>
      </c>
      <c r="D1078" s="29">
        <v>1</v>
      </c>
      <c r="E1078" s="41">
        <v>39.21</v>
      </c>
      <c r="F1078" s="41">
        <v>36.798999999999999</v>
      </c>
      <c r="G1078" s="29">
        <v>0</v>
      </c>
      <c r="H1078" s="42">
        <v>6.9980000000000002</v>
      </c>
      <c r="I1078" s="42">
        <v>6.8025500000000001</v>
      </c>
      <c r="J1078" s="29">
        <v>0</v>
      </c>
      <c r="K1078" s="29">
        <v>1</v>
      </c>
      <c r="L1078" s="39" t="s">
        <v>88</v>
      </c>
    </row>
    <row r="1079" spans="1:12" ht="15" customHeight="1" x14ac:dyDescent="0.25">
      <c r="A1079" s="36">
        <v>40028</v>
      </c>
      <c r="B1079" s="26">
        <v>4711.3999999999996</v>
      </c>
      <c r="C1079" s="26">
        <v>3386.34175</v>
      </c>
      <c r="D1079" s="24">
        <v>1</v>
      </c>
      <c r="E1079" s="37">
        <v>40.65</v>
      </c>
      <c r="F1079" s="37">
        <v>36.837000000000003</v>
      </c>
      <c r="G1079" s="24">
        <v>0</v>
      </c>
      <c r="H1079" s="38">
        <v>7.0119999999999996</v>
      </c>
      <c r="I1079" s="38">
        <v>6.8133833333333298</v>
      </c>
      <c r="J1079" s="24">
        <v>0</v>
      </c>
      <c r="K1079" s="24">
        <v>1</v>
      </c>
      <c r="L1079" s="39" t="s">
        <v>88</v>
      </c>
    </row>
    <row r="1080" spans="1:12" ht="15" customHeight="1" x14ac:dyDescent="0.25">
      <c r="A1080" s="40">
        <v>40029</v>
      </c>
      <c r="B1080" s="31">
        <v>4680.5</v>
      </c>
      <c r="C1080" s="31">
        <v>3390.6527500000002</v>
      </c>
      <c r="D1080" s="29">
        <v>1</v>
      </c>
      <c r="E1080" s="41">
        <v>36.799999999999997</v>
      </c>
      <c r="F1080" s="41">
        <v>36.868499999999997</v>
      </c>
      <c r="G1080" s="29">
        <v>1</v>
      </c>
      <c r="H1080" s="42">
        <v>7.008</v>
      </c>
      <c r="I1080" s="42">
        <v>6.8234333333333304</v>
      </c>
      <c r="J1080" s="29">
        <v>0</v>
      </c>
      <c r="K1080" s="29">
        <v>2</v>
      </c>
      <c r="L1080" s="43" t="s">
        <v>89</v>
      </c>
    </row>
    <row r="1081" spans="1:12" ht="15" customHeight="1" x14ac:dyDescent="0.25">
      <c r="A1081" s="36">
        <v>40030</v>
      </c>
      <c r="B1081" s="26">
        <v>4694.1499999999996</v>
      </c>
      <c r="C1081" s="26">
        <v>3396.11175</v>
      </c>
      <c r="D1081" s="24">
        <v>1</v>
      </c>
      <c r="E1081" s="37">
        <v>36.700000000000003</v>
      </c>
      <c r="F1081" s="37">
        <v>36.834499999999998</v>
      </c>
      <c r="G1081" s="24">
        <v>1</v>
      </c>
      <c r="H1081" s="38">
        <v>7.0620000000000003</v>
      </c>
      <c r="I1081" s="38">
        <v>6.8352166666666703</v>
      </c>
      <c r="J1081" s="24">
        <v>0</v>
      </c>
      <c r="K1081" s="24">
        <v>2</v>
      </c>
      <c r="L1081" s="43" t="s">
        <v>89</v>
      </c>
    </row>
    <row r="1082" spans="1:12" ht="15" customHeight="1" x14ac:dyDescent="0.25">
      <c r="A1082" s="40">
        <v>40031</v>
      </c>
      <c r="B1082" s="31">
        <v>4585.5</v>
      </c>
      <c r="C1082" s="31">
        <v>3401.0062499999999</v>
      </c>
      <c r="D1082" s="29">
        <v>1</v>
      </c>
      <c r="E1082" s="41">
        <v>37.65</v>
      </c>
      <c r="F1082" s="41">
        <v>36.884999999999998</v>
      </c>
      <c r="G1082" s="29">
        <v>0</v>
      </c>
      <c r="H1082" s="42">
        <v>7.0910000000000002</v>
      </c>
      <c r="I1082" s="42">
        <v>6.8466500000000003</v>
      </c>
      <c r="J1082" s="29">
        <v>0</v>
      </c>
      <c r="K1082" s="29">
        <v>1</v>
      </c>
      <c r="L1082" s="39" t="s">
        <v>88</v>
      </c>
    </row>
    <row r="1083" spans="1:12" ht="15" customHeight="1" x14ac:dyDescent="0.25">
      <c r="A1083" s="36">
        <v>40032</v>
      </c>
      <c r="B1083" s="26">
        <v>4481.3999999999996</v>
      </c>
      <c r="C1083" s="26">
        <v>3405.8449999999998</v>
      </c>
      <c r="D1083" s="24">
        <v>1</v>
      </c>
      <c r="E1083" s="37">
        <v>40.85</v>
      </c>
      <c r="F1083" s="37">
        <v>37.136000000000003</v>
      </c>
      <c r="G1083" s="24">
        <v>0</v>
      </c>
      <c r="H1083" s="38">
        <v>7.0410000000000004</v>
      </c>
      <c r="I1083" s="38">
        <v>6.8570166666666701</v>
      </c>
      <c r="J1083" s="24">
        <v>0</v>
      </c>
      <c r="K1083" s="24">
        <v>1</v>
      </c>
      <c r="L1083" s="39" t="s">
        <v>88</v>
      </c>
    </row>
    <row r="1084" spans="1:12" ht="15" customHeight="1" x14ac:dyDescent="0.25">
      <c r="A1084" s="40">
        <v>40035</v>
      </c>
      <c r="B1084" s="31">
        <v>4437.6499999999996</v>
      </c>
      <c r="C1084" s="31">
        <v>3411.6334999999999</v>
      </c>
      <c r="D1084" s="29">
        <v>1</v>
      </c>
      <c r="E1084" s="41">
        <v>38.19</v>
      </c>
      <c r="F1084" s="41">
        <v>37.216500000000003</v>
      </c>
      <c r="G1084" s="29">
        <v>0</v>
      </c>
      <c r="H1084" s="42">
        <v>7.0949999999999998</v>
      </c>
      <c r="I1084" s="42">
        <v>6.8702833333333304</v>
      </c>
      <c r="J1084" s="29">
        <v>0</v>
      </c>
      <c r="K1084" s="29">
        <v>1</v>
      </c>
      <c r="L1084" s="39" t="s">
        <v>88</v>
      </c>
    </row>
    <row r="1085" spans="1:12" ht="15" customHeight="1" x14ac:dyDescent="0.25">
      <c r="A1085" s="36">
        <v>40036</v>
      </c>
      <c r="B1085" s="26">
        <v>4471.3500000000004</v>
      </c>
      <c r="C1085" s="26">
        <v>3416.5367500000002</v>
      </c>
      <c r="D1085" s="24">
        <v>1</v>
      </c>
      <c r="E1085" s="37">
        <v>38.200000000000003</v>
      </c>
      <c r="F1085" s="37">
        <v>37.374000000000002</v>
      </c>
      <c r="G1085" s="24">
        <v>0</v>
      </c>
      <c r="H1085" s="38">
        <v>7.0549999999999997</v>
      </c>
      <c r="I1085" s="38">
        <v>6.8812333333333298</v>
      </c>
      <c r="J1085" s="24">
        <v>0</v>
      </c>
      <c r="K1085" s="24">
        <v>1</v>
      </c>
      <c r="L1085" s="39" t="s">
        <v>88</v>
      </c>
    </row>
    <row r="1086" spans="1:12" ht="15" customHeight="1" x14ac:dyDescent="0.25">
      <c r="A1086" s="40">
        <v>40037</v>
      </c>
      <c r="B1086" s="31">
        <v>4457.5</v>
      </c>
      <c r="C1086" s="31">
        <v>3421.2310000000002</v>
      </c>
      <c r="D1086" s="29">
        <v>1</v>
      </c>
      <c r="E1086" s="41">
        <v>42.52</v>
      </c>
      <c r="F1086" s="41">
        <v>37.692500000000003</v>
      </c>
      <c r="G1086" s="29">
        <v>0</v>
      </c>
      <c r="H1086" s="42">
        <v>7.0410000000000004</v>
      </c>
      <c r="I1086" s="42">
        <v>6.8924666666666701</v>
      </c>
      <c r="J1086" s="29">
        <v>0</v>
      </c>
      <c r="K1086" s="29">
        <v>1</v>
      </c>
      <c r="L1086" s="39" t="s">
        <v>88</v>
      </c>
    </row>
    <row r="1087" spans="1:12" ht="15" customHeight="1" x14ac:dyDescent="0.25">
      <c r="A1087" s="36">
        <v>40038</v>
      </c>
      <c r="B1087" s="26">
        <v>4605</v>
      </c>
      <c r="C1087" s="26">
        <v>3427.5639999999999</v>
      </c>
      <c r="D1087" s="24">
        <v>1</v>
      </c>
      <c r="E1087" s="37">
        <v>42.8</v>
      </c>
      <c r="F1087" s="37">
        <v>37.953000000000003</v>
      </c>
      <c r="G1087" s="24">
        <v>0</v>
      </c>
      <c r="H1087" s="38">
        <v>7.0359999999999996</v>
      </c>
      <c r="I1087" s="38">
        <v>6.9026833333333304</v>
      </c>
      <c r="J1087" s="24">
        <v>0</v>
      </c>
      <c r="K1087" s="24">
        <v>1</v>
      </c>
      <c r="L1087" s="39" t="s">
        <v>88</v>
      </c>
    </row>
    <row r="1088" spans="1:12" ht="15" customHeight="1" x14ac:dyDescent="0.25">
      <c r="A1088" s="40">
        <v>40039</v>
      </c>
      <c r="B1088" s="31">
        <v>4580.05</v>
      </c>
      <c r="C1088" s="31">
        <v>3434.1177499999999</v>
      </c>
      <c r="D1088" s="29">
        <v>1</v>
      </c>
      <c r="E1088" s="41">
        <v>44.24</v>
      </c>
      <c r="F1088" s="41">
        <v>38.3705</v>
      </c>
      <c r="G1088" s="29">
        <v>0</v>
      </c>
      <c r="H1088" s="42">
        <v>7.1120000000000001</v>
      </c>
      <c r="I1088" s="42">
        <v>6.9132666666666696</v>
      </c>
      <c r="J1088" s="29">
        <v>0</v>
      </c>
      <c r="K1088" s="29">
        <v>1</v>
      </c>
      <c r="L1088" s="39" t="s">
        <v>88</v>
      </c>
    </row>
    <row r="1089" spans="1:12" ht="15" customHeight="1" x14ac:dyDescent="0.25">
      <c r="A1089" s="36">
        <v>40042</v>
      </c>
      <c r="B1089" s="26">
        <v>4387.8999999999996</v>
      </c>
      <c r="C1089" s="26">
        <v>3440.6855</v>
      </c>
      <c r="D1089" s="24">
        <v>1</v>
      </c>
      <c r="E1089" s="37">
        <v>46.49</v>
      </c>
      <c r="F1089" s="37">
        <v>38.846499999999999</v>
      </c>
      <c r="G1089" s="24">
        <v>0</v>
      </c>
      <c r="H1089" s="38">
        <v>7.0979999999999999</v>
      </c>
      <c r="I1089" s="38">
        <v>6.9225333333333303</v>
      </c>
      <c r="J1089" s="24">
        <v>0</v>
      </c>
      <c r="K1089" s="24">
        <v>1</v>
      </c>
      <c r="L1089" s="39" t="s">
        <v>88</v>
      </c>
    </row>
    <row r="1090" spans="1:12" ht="15" customHeight="1" x14ac:dyDescent="0.25">
      <c r="A1090" s="40">
        <v>40043</v>
      </c>
      <c r="B1090" s="31">
        <v>4458.8999999999996</v>
      </c>
      <c r="C1090" s="31">
        <v>3447.366</v>
      </c>
      <c r="D1090" s="29">
        <v>1</v>
      </c>
      <c r="E1090" s="41">
        <v>45.04</v>
      </c>
      <c r="F1090" s="41">
        <v>39.268999999999998</v>
      </c>
      <c r="G1090" s="29">
        <v>0</v>
      </c>
      <c r="H1090" s="42">
        <v>7.1340000000000003</v>
      </c>
      <c r="I1090" s="42">
        <v>6.9320333333333304</v>
      </c>
      <c r="J1090" s="29">
        <v>0</v>
      </c>
      <c r="K1090" s="29">
        <v>1</v>
      </c>
      <c r="L1090" s="39" t="s">
        <v>88</v>
      </c>
    </row>
    <row r="1091" spans="1:12" ht="15" customHeight="1" x14ac:dyDescent="0.25">
      <c r="A1091" s="36">
        <v>40044</v>
      </c>
      <c r="B1091" s="26">
        <v>4394.1000000000004</v>
      </c>
      <c r="C1091" s="26">
        <v>3453.1619999999998</v>
      </c>
      <c r="D1091" s="24">
        <v>1</v>
      </c>
      <c r="E1091" s="37">
        <v>40.21</v>
      </c>
      <c r="F1091" s="37">
        <v>39.422499999999999</v>
      </c>
      <c r="G1091" s="24">
        <v>0</v>
      </c>
      <c r="H1091" s="38">
        <v>7.1340000000000003</v>
      </c>
      <c r="I1091" s="38">
        <v>6.9405666666666699</v>
      </c>
      <c r="J1091" s="24">
        <v>0</v>
      </c>
      <c r="K1091" s="24">
        <v>1</v>
      </c>
      <c r="L1091" s="39" t="s">
        <v>88</v>
      </c>
    </row>
    <row r="1092" spans="1:12" ht="15" customHeight="1" x14ac:dyDescent="0.25">
      <c r="A1092" s="40">
        <v>40045</v>
      </c>
      <c r="B1092" s="31">
        <v>4453.45</v>
      </c>
      <c r="C1092" s="31">
        <v>3460.1035000000002</v>
      </c>
      <c r="D1092" s="29">
        <v>1</v>
      </c>
      <c r="E1092" s="41">
        <v>36.83</v>
      </c>
      <c r="F1092" s="41">
        <v>39.561500000000002</v>
      </c>
      <c r="G1092" s="29">
        <v>1</v>
      </c>
      <c r="H1092" s="42">
        <v>7.1840000000000002</v>
      </c>
      <c r="I1092" s="42">
        <v>6.9486499999999998</v>
      </c>
      <c r="J1092" s="29">
        <v>0</v>
      </c>
      <c r="K1092" s="29">
        <v>2</v>
      </c>
      <c r="L1092" s="43" t="s">
        <v>89</v>
      </c>
    </row>
    <row r="1093" spans="1:12" ht="15" customHeight="1" x14ac:dyDescent="0.25">
      <c r="A1093" s="36">
        <v>40046</v>
      </c>
      <c r="B1093" s="26">
        <v>4528.8</v>
      </c>
      <c r="C1093" s="26">
        <v>3468.0317500000001</v>
      </c>
      <c r="D1093" s="24">
        <v>1</v>
      </c>
      <c r="E1093" s="37">
        <v>38.51</v>
      </c>
      <c r="F1093" s="37">
        <v>39.663499999999999</v>
      </c>
      <c r="G1093" s="24">
        <v>1</v>
      </c>
      <c r="H1093" s="38">
        <v>7.33</v>
      </c>
      <c r="I1093" s="38">
        <v>6.9589833333333297</v>
      </c>
      <c r="J1093" s="24">
        <v>0</v>
      </c>
      <c r="K1093" s="24">
        <v>2</v>
      </c>
      <c r="L1093" s="43" t="s">
        <v>89</v>
      </c>
    </row>
    <row r="1094" spans="1:12" ht="15" customHeight="1" x14ac:dyDescent="0.25">
      <c r="A1094" s="40">
        <v>40049</v>
      </c>
      <c r="B1094" s="31">
        <v>4642.8</v>
      </c>
      <c r="C1094" s="31">
        <v>3478.32575</v>
      </c>
      <c r="D1094" s="29">
        <v>1</v>
      </c>
      <c r="E1094" s="41">
        <v>38.51</v>
      </c>
      <c r="F1094" s="41">
        <v>39.719499999999996</v>
      </c>
      <c r="G1094" s="29">
        <v>1</v>
      </c>
      <c r="H1094" s="42">
        <v>7.3410000000000002</v>
      </c>
      <c r="I1094" s="42">
        <v>6.9699833333333299</v>
      </c>
      <c r="J1094" s="29">
        <v>0</v>
      </c>
      <c r="K1094" s="29">
        <v>2</v>
      </c>
      <c r="L1094" s="43" t="s">
        <v>89</v>
      </c>
    </row>
    <row r="1095" spans="1:12" ht="15" customHeight="1" x14ac:dyDescent="0.25">
      <c r="A1095" s="36">
        <v>40050</v>
      </c>
      <c r="B1095" s="26">
        <v>4659.3500000000004</v>
      </c>
      <c r="C1095" s="26">
        <v>3489.0014999999999</v>
      </c>
      <c r="D1095" s="24">
        <v>1</v>
      </c>
      <c r="E1095" s="37">
        <v>48.3</v>
      </c>
      <c r="F1095" s="37">
        <v>40.331000000000003</v>
      </c>
      <c r="G1095" s="24">
        <v>0</v>
      </c>
      <c r="H1095" s="38">
        <v>7.3159999999999998</v>
      </c>
      <c r="I1095" s="38">
        <v>6.9810999999999996</v>
      </c>
      <c r="J1095" s="24">
        <v>0</v>
      </c>
      <c r="K1095" s="24">
        <v>1</v>
      </c>
      <c r="L1095" s="39" t="s">
        <v>88</v>
      </c>
    </row>
    <row r="1096" spans="1:12" ht="15" customHeight="1" x14ac:dyDescent="0.25">
      <c r="A1096" s="40">
        <v>40051</v>
      </c>
      <c r="B1096" s="31">
        <v>4680.8500000000004</v>
      </c>
      <c r="C1096" s="31">
        <v>3498.9827500000001</v>
      </c>
      <c r="D1096" s="29">
        <v>1</v>
      </c>
      <c r="E1096" s="41">
        <v>36.270000000000003</v>
      </c>
      <c r="F1096" s="41">
        <v>40.277999999999999</v>
      </c>
      <c r="G1096" s="29">
        <v>1</v>
      </c>
      <c r="H1096" s="42">
        <v>7.2279999999999998</v>
      </c>
      <c r="I1096" s="42">
        <v>6.9919166666666701</v>
      </c>
      <c r="J1096" s="29">
        <v>0</v>
      </c>
      <c r="K1096" s="29">
        <v>2</v>
      </c>
      <c r="L1096" s="43" t="s">
        <v>89</v>
      </c>
    </row>
    <row r="1097" spans="1:12" ht="15" customHeight="1" x14ac:dyDescent="0.25">
      <c r="A1097" s="36">
        <v>40052</v>
      </c>
      <c r="B1097" s="26">
        <v>4688.2</v>
      </c>
      <c r="C1097" s="26">
        <v>3508.9385000000002</v>
      </c>
      <c r="D1097" s="24">
        <v>1</v>
      </c>
      <c r="E1097" s="37">
        <v>34.840000000000003</v>
      </c>
      <c r="F1097" s="37">
        <v>40.140500000000003</v>
      </c>
      <c r="G1097" s="24">
        <v>1</v>
      </c>
      <c r="H1097" s="38">
        <v>7.2720000000000002</v>
      </c>
      <c r="I1097" s="38">
        <v>7.0040666666666702</v>
      </c>
      <c r="J1097" s="24">
        <v>0</v>
      </c>
      <c r="K1097" s="24">
        <v>2</v>
      </c>
      <c r="L1097" s="43" t="s">
        <v>89</v>
      </c>
    </row>
    <row r="1098" spans="1:12" ht="15" customHeight="1" x14ac:dyDescent="0.25">
      <c r="A1098" s="40">
        <v>40053</v>
      </c>
      <c r="B1098" s="31">
        <v>4732.3500000000004</v>
      </c>
      <c r="C1098" s="31">
        <v>3518.1722500000001</v>
      </c>
      <c r="D1098" s="29">
        <v>1</v>
      </c>
      <c r="E1098" s="41">
        <v>33.270000000000003</v>
      </c>
      <c r="F1098" s="41">
        <v>39.843499999999999</v>
      </c>
      <c r="G1098" s="29">
        <v>1</v>
      </c>
      <c r="H1098" s="42">
        <v>7.343</v>
      </c>
      <c r="I1098" s="42">
        <v>7.0171999999999999</v>
      </c>
      <c r="J1098" s="29">
        <v>0</v>
      </c>
      <c r="K1098" s="29">
        <v>2</v>
      </c>
      <c r="L1098" s="43" t="s">
        <v>89</v>
      </c>
    </row>
    <row r="1099" spans="1:12" ht="15" customHeight="1" x14ac:dyDescent="0.25">
      <c r="A1099" s="36">
        <v>40056</v>
      </c>
      <c r="B1099" s="26">
        <v>4662.1000000000004</v>
      </c>
      <c r="C1099" s="26">
        <v>3526.2635</v>
      </c>
      <c r="D1099" s="24">
        <v>1</v>
      </c>
      <c r="E1099" s="37">
        <v>34.51</v>
      </c>
      <c r="F1099" s="37">
        <v>39.536499999999997</v>
      </c>
      <c r="G1099" s="24">
        <v>1</v>
      </c>
      <c r="H1099" s="38">
        <v>7.4340000000000002</v>
      </c>
      <c r="I1099" s="38">
        <v>7.0312000000000001</v>
      </c>
      <c r="J1099" s="24">
        <v>0</v>
      </c>
      <c r="K1099" s="24">
        <v>2</v>
      </c>
      <c r="L1099" s="43" t="s">
        <v>89</v>
      </c>
    </row>
    <row r="1100" spans="1:12" ht="15" customHeight="1" x14ac:dyDescent="0.25">
      <c r="A1100" s="40">
        <v>40057</v>
      </c>
      <c r="B1100" s="31">
        <v>4625.3500000000004</v>
      </c>
      <c r="C1100" s="31">
        <v>3533.6797499999998</v>
      </c>
      <c r="D1100" s="29">
        <v>1</v>
      </c>
      <c r="E1100" s="41">
        <v>34.979999999999997</v>
      </c>
      <c r="F1100" s="41">
        <v>39.445500000000003</v>
      </c>
      <c r="G1100" s="29">
        <v>1</v>
      </c>
      <c r="H1100" s="42">
        <v>7.4240000000000004</v>
      </c>
      <c r="I1100" s="42">
        <v>7.0440500000000004</v>
      </c>
      <c r="J1100" s="29">
        <v>0</v>
      </c>
      <c r="K1100" s="29">
        <v>2</v>
      </c>
      <c r="L1100" s="43" t="s">
        <v>89</v>
      </c>
    </row>
    <row r="1101" spans="1:12" ht="15" customHeight="1" x14ac:dyDescent="0.25">
      <c r="A1101" s="36">
        <v>40058</v>
      </c>
      <c r="B1101" s="26">
        <v>4608.3500000000004</v>
      </c>
      <c r="C1101" s="26">
        <v>3541.7467499999998</v>
      </c>
      <c r="D1101" s="24">
        <v>1</v>
      </c>
      <c r="E1101" s="37">
        <v>34.96</v>
      </c>
      <c r="F1101" s="37">
        <v>39.358499999999999</v>
      </c>
      <c r="G1101" s="24">
        <v>1</v>
      </c>
      <c r="H1101" s="38">
        <v>7.3970000000000002</v>
      </c>
      <c r="I1101" s="38">
        <v>7.0542499999999997</v>
      </c>
      <c r="J1101" s="24">
        <v>0</v>
      </c>
      <c r="K1101" s="24">
        <v>2</v>
      </c>
      <c r="L1101" s="43" t="s">
        <v>89</v>
      </c>
    </row>
    <row r="1102" spans="1:12" ht="15" customHeight="1" x14ac:dyDescent="0.25">
      <c r="A1102" s="40">
        <v>40059</v>
      </c>
      <c r="B1102" s="31">
        <v>4593.55</v>
      </c>
      <c r="C1102" s="31">
        <v>3550.2512499999998</v>
      </c>
      <c r="D1102" s="29">
        <v>1</v>
      </c>
      <c r="E1102" s="41">
        <v>34.11</v>
      </c>
      <c r="F1102" s="41">
        <v>39.1815</v>
      </c>
      <c r="G1102" s="29">
        <v>1</v>
      </c>
      <c r="H1102" s="42">
        <v>7.4539999999999997</v>
      </c>
      <c r="I1102" s="42">
        <v>7.0635333333333303</v>
      </c>
      <c r="J1102" s="29">
        <v>0</v>
      </c>
      <c r="K1102" s="29">
        <v>2</v>
      </c>
      <c r="L1102" s="43" t="s">
        <v>89</v>
      </c>
    </row>
    <row r="1103" spans="1:12" ht="15" customHeight="1" x14ac:dyDescent="0.25">
      <c r="A1103" s="36">
        <v>40060</v>
      </c>
      <c r="B1103" s="26">
        <v>4680.3999999999996</v>
      </c>
      <c r="C1103" s="26">
        <v>3558.7882500000001</v>
      </c>
      <c r="D1103" s="24">
        <v>1</v>
      </c>
      <c r="E1103" s="37">
        <v>32.51</v>
      </c>
      <c r="F1103" s="37">
        <v>38.764499999999998</v>
      </c>
      <c r="G1103" s="24">
        <v>1</v>
      </c>
      <c r="H1103" s="38">
        <v>7.4610000000000003</v>
      </c>
      <c r="I1103" s="38">
        <v>7.0726833333333303</v>
      </c>
      <c r="J1103" s="24">
        <v>0</v>
      </c>
      <c r="K1103" s="24">
        <v>2</v>
      </c>
      <c r="L1103" s="43" t="s">
        <v>89</v>
      </c>
    </row>
    <row r="1104" spans="1:12" ht="15" customHeight="1" x14ac:dyDescent="0.25">
      <c r="A1104" s="40">
        <v>40063</v>
      </c>
      <c r="B1104" s="31">
        <v>4782.8999999999996</v>
      </c>
      <c r="C1104" s="31">
        <v>3566.9614999999999</v>
      </c>
      <c r="D1104" s="29">
        <v>1</v>
      </c>
      <c r="E1104" s="41">
        <v>32.21</v>
      </c>
      <c r="F1104" s="41">
        <v>38.465499999999999</v>
      </c>
      <c r="G1104" s="29">
        <v>1</v>
      </c>
      <c r="H1104" s="42">
        <v>7.2969999999999997</v>
      </c>
      <c r="I1104" s="42">
        <v>7.07921666666667</v>
      </c>
      <c r="J1104" s="29">
        <v>0</v>
      </c>
      <c r="K1104" s="29">
        <v>2</v>
      </c>
      <c r="L1104" s="43" t="s">
        <v>89</v>
      </c>
    </row>
    <row r="1105" spans="1:12" ht="15" customHeight="1" x14ac:dyDescent="0.25">
      <c r="A1105" s="36">
        <v>40064</v>
      </c>
      <c r="B1105" s="26">
        <v>4805.25</v>
      </c>
      <c r="C1105" s="26">
        <v>3576.2945</v>
      </c>
      <c r="D1105" s="24">
        <v>1</v>
      </c>
      <c r="E1105" s="37">
        <v>31.97</v>
      </c>
      <c r="F1105" s="37">
        <v>38.154000000000003</v>
      </c>
      <c r="G1105" s="24">
        <v>1</v>
      </c>
      <c r="H1105" s="38">
        <v>7.3760000000000003</v>
      </c>
      <c r="I1105" s="38">
        <v>7.0869499999999999</v>
      </c>
      <c r="J1105" s="24">
        <v>0</v>
      </c>
      <c r="K1105" s="24">
        <v>2</v>
      </c>
      <c r="L1105" s="43" t="s">
        <v>89</v>
      </c>
    </row>
    <row r="1106" spans="1:12" ht="15" customHeight="1" x14ac:dyDescent="0.25">
      <c r="A1106" s="40">
        <v>40065</v>
      </c>
      <c r="B1106" s="31">
        <v>4814.25</v>
      </c>
      <c r="C1106" s="31">
        <v>3586.1235000000001</v>
      </c>
      <c r="D1106" s="29">
        <v>1</v>
      </c>
      <c r="E1106" s="41">
        <v>31.66</v>
      </c>
      <c r="F1106" s="41">
        <v>37.610999999999997</v>
      </c>
      <c r="G1106" s="29">
        <v>1</v>
      </c>
      <c r="H1106" s="42">
        <v>7.343</v>
      </c>
      <c r="I1106" s="42">
        <v>7.0943666666666703</v>
      </c>
      <c r="J1106" s="29">
        <v>0</v>
      </c>
      <c r="K1106" s="29">
        <v>2</v>
      </c>
      <c r="L1106" s="43" t="s">
        <v>89</v>
      </c>
    </row>
    <row r="1107" spans="1:12" ht="15" customHeight="1" x14ac:dyDescent="0.25">
      <c r="A1107" s="36">
        <v>40066</v>
      </c>
      <c r="B1107" s="26">
        <v>4819.3999999999996</v>
      </c>
      <c r="C1107" s="26">
        <v>3596.1687499999998</v>
      </c>
      <c r="D1107" s="24">
        <v>1</v>
      </c>
      <c r="E1107" s="37">
        <v>32.58</v>
      </c>
      <c r="F1107" s="37">
        <v>37.1</v>
      </c>
      <c r="G1107" s="24">
        <v>1</v>
      </c>
      <c r="H1107" s="38">
        <v>7.42</v>
      </c>
      <c r="I1107" s="38">
        <v>7.1029499999999999</v>
      </c>
      <c r="J1107" s="24">
        <v>0</v>
      </c>
      <c r="K1107" s="24">
        <v>2</v>
      </c>
      <c r="L1107" s="43" t="s">
        <v>89</v>
      </c>
    </row>
    <row r="1108" spans="1:12" ht="15" customHeight="1" x14ac:dyDescent="0.25">
      <c r="A1108" s="40">
        <v>40067</v>
      </c>
      <c r="B1108" s="31">
        <v>4829.55</v>
      </c>
      <c r="C1108" s="31">
        <v>3606.3187499999999</v>
      </c>
      <c r="D1108" s="29">
        <v>1</v>
      </c>
      <c r="E1108" s="41">
        <v>31.17</v>
      </c>
      <c r="F1108" s="41">
        <v>36.4465</v>
      </c>
      <c r="G1108" s="29">
        <v>1</v>
      </c>
      <c r="H1108" s="42">
        <v>7.3680000000000003</v>
      </c>
      <c r="I1108" s="42">
        <v>7.1104000000000003</v>
      </c>
      <c r="J1108" s="29">
        <v>0</v>
      </c>
      <c r="K1108" s="29">
        <v>2</v>
      </c>
      <c r="L1108" s="43" t="s">
        <v>89</v>
      </c>
    </row>
    <row r="1109" spans="1:12" ht="15" customHeight="1" x14ac:dyDescent="0.25">
      <c r="A1109" s="36">
        <v>40070</v>
      </c>
      <c r="B1109" s="26">
        <v>4808.6000000000004</v>
      </c>
      <c r="C1109" s="26">
        <v>3616.9459999999999</v>
      </c>
      <c r="D1109" s="24">
        <v>1</v>
      </c>
      <c r="E1109" s="37">
        <v>31.67</v>
      </c>
      <c r="F1109" s="37">
        <v>35.705500000000001</v>
      </c>
      <c r="G1109" s="24">
        <v>1</v>
      </c>
      <c r="H1109" s="38">
        <v>7.2329999999999997</v>
      </c>
      <c r="I1109" s="38">
        <v>7.1151</v>
      </c>
      <c r="J1109" s="24">
        <v>0</v>
      </c>
      <c r="K1109" s="24">
        <v>2</v>
      </c>
      <c r="L1109" s="43" t="s">
        <v>89</v>
      </c>
    </row>
    <row r="1110" spans="1:12" ht="15" customHeight="1" x14ac:dyDescent="0.25">
      <c r="A1110" s="40">
        <v>40071</v>
      </c>
      <c r="B1110" s="31">
        <v>4892.1000000000004</v>
      </c>
      <c r="C1110" s="31">
        <v>3628.2314999999999</v>
      </c>
      <c r="D1110" s="29">
        <v>1</v>
      </c>
      <c r="E1110" s="41">
        <v>30.2</v>
      </c>
      <c r="F1110" s="41">
        <v>34.963500000000003</v>
      </c>
      <c r="G1110" s="29">
        <v>1</v>
      </c>
      <c r="H1110" s="42">
        <v>7.1059999999999999</v>
      </c>
      <c r="I1110" s="42">
        <v>7.1166666666666698</v>
      </c>
      <c r="J1110" s="29">
        <v>1</v>
      </c>
      <c r="K1110" s="29">
        <v>3</v>
      </c>
      <c r="L1110" s="44" t="s">
        <v>90</v>
      </c>
    </row>
    <row r="1111" spans="1:12" ht="15" customHeight="1" x14ac:dyDescent="0.25">
      <c r="A1111" s="36">
        <v>40072</v>
      </c>
      <c r="B1111" s="26">
        <v>4958.3999999999996</v>
      </c>
      <c r="C1111" s="26">
        <v>3640.2577500000002</v>
      </c>
      <c r="D1111" s="24">
        <v>1</v>
      </c>
      <c r="E1111" s="37">
        <v>28.32</v>
      </c>
      <c r="F1111" s="37">
        <v>34.369</v>
      </c>
      <c r="G1111" s="24">
        <v>1</v>
      </c>
      <c r="H1111" s="38">
        <v>7.0839999999999996</v>
      </c>
      <c r="I1111" s="38">
        <v>7.1180000000000003</v>
      </c>
      <c r="J1111" s="24">
        <v>1</v>
      </c>
      <c r="K1111" s="24">
        <v>3</v>
      </c>
      <c r="L1111" s="44" t="s">
        <v>90</v>
      </c>
    </row>
    <row r="1112" spans="1:12" ht="15" customHeight="1" x14ac:dyDescent="0.25">
      <c r="A1112" s="40">
        <v>40073</v>
      </c>
      <c r="B1112" s="31">
        <v>4965.55</v>
      </c>
      <c r="C1112" s="31">
        <v>3651.61825</v>
      </c>
      <c r="D1112" s="29">
        <v>1</v>
      </c>
      <c r="E1112" s="41">
        <v>27.27</v>
      </c>
      <c r="F1112" s="41">
        <v>33.890999999999998</v>
      </c>
      <c r="G1112" s="29">
        <v>1</v>
      </c>
      <c r="H1112" s="42">
        <v>7.149</v>
      </c>
      <c r="I1112" s="42">
        <v>7.1204499999999999</v>
      </c>
      <c r="J1112" s="29">
        <v>0</v>
      </c>
      <c r="K1112" s="29">
        <v>2</v>
      </c>
      <c r="L1112" s="43" t="s">
        <v>89</v>
      </c>
    </row>
    <row r="1113" spans="1:12" ht="15" customHeight="1" x14ac:dyDescent="0.25">
      <c r="A1113" s="36">
        <v>40074</v>
      </c>
      <c r="B1113" s="26">
        <v>4976.05</v>
      </c>
      <c r="C1113" s="26">
        <v>3662.9572499999999</v>
      </c>
      <c r="D1113" s="24">
        <v>1</v>
      </c>
      <c r="E1113" s="37">
        <v>25.86</v>
      </c>
      <c r="F1113" s="37">
        <v>33.258499999999998</v>
      </c>
      <c r="G1113" s="24">
        <v>1</v>
      </c>
      <c r="H1113" s="38">
        <v>7.1130000000000004</v>
      </c>
      <c r="I1113" s="38">
        <v>7.1223666666666698</v>
      </c>
      <c r="J1113" s="24">
        <v>1</v>
      </c>
      <c r="K1113" s="24">
        <v>3</v>
      </c>
      <c r="L1113" s="44" t="s">
        <v>90</v>
      </c>
    </row>
    <row r="1114" spans="1:12" ht="15" customHeight="1" x14ac:dyDescent="0.25">
      <c r="A1114" s="40">
        <v>40078</v>
      </c>
      <c r="B1114" s="31">
        <v>5020.2</v>
      </c>
      <c r="C1114" s="31">
        <v>3674.7882500000001</v>
      </c>
      <c r="D1114" s="29">
        <v>1</v>
      </c>
      <c r="E1114" s="41">
        <v>26.8</v>
      </c>
      <c r="F1114" s="41">
        <v>32.673000000000002</v>
      </c>
      <c r="G1114" s="29">
        <v>1</v>
      </c>
      <c r="H1114" s="42">
        <v>7.1349999999999998</v>
      </c>
      <c r="I1114" s="42">
        <v>7.1246499999999999</v>
      </c>
      <c r="J1114" s="29">
        <v>0</v>
      </c>
      <c r="K1114" s="29">
        <v>2</v>
      </c>
      <c r="L1114" s="43" t="s">
        <v>89</v>
      </c>
    </row>
    <row r="1115" spans="1:12" ht="15" customHeight="1" x14ac:dyDescent="0.25">
      <c r="A1115" s="36">
        <v>40079</v>
      </c>
      <c r="B1115" s="26">
        <v>4969.95</v>
      </c>
      <c r="C1115" s="26">
        <v>3685.8767499999999</v>
      </c>
      <c r="D1115" s="24">
        <v>1</v>
      </c>
      <c r="E1115" s="37">
        <v>26.51</v>
      </c>
      <c r="F1115" s="37">
        <v>31.583500000000001</v>
      </c>
      <c r="G1115" s="24">
        <v>1</v>
      </c>
      <c r="H1115" s="38">
        <v>7.0910000000000002</v>
      </c>
      <c r="I1115" s="38">
        <v>7.1259499999999996</v>
      </c>
      <c r="J1115" s="24">
        <v>1</v>
      </c>
      <c r="K1115" s="24">
        <v>3</v>
      </c>
      <c r="L1115" s="44" t="s">
        <v>90</v>
      </c>
    </row>
    <row r="1116" spans="1:12" ht="15" customHeight="1" x14ac:dyDescent="0.25">
      <c r="A1116" s="40">
        <v>40080</v>
      </c>
      <c r="B1116" s="31">
        <v>4986.55</v>
      </c>
      <c r="C1116" s="31">
        <v>3697.0340000000001</v>
      </c>
      <c r="D1116" s="29">
        <v>1</v>
      </c>
      <c r="E1116" s="41">
        <v>24.36</v>
      </c>
      <c r="F1116" s="41">
        <v>30.988</v>
      </c>
      <c r="G1116" s="29">
        <v>1</v>
      </c>
      <c r="H1116" s="42">
        <v>7.1059999999999999</v>
      </c>
      <c r="I1116" s="42">
        <v>7.12801666666667</v>
      </c>
      <c r="J1116" s="29">
        <v>1</v>
      </c>
      <c r="K1116" s="29">
        <v>3</v>
      </c>
      <c r="L1116" s="44" t="s">
        <v>90</v>
      </c>
    </row>
    <row r="1117" spans="1:12" ht="15" customHeight="1" x14ac:dyDescent="0.25">
      <c r="A1117" s="36">
        <v>40081</v>
      </c>
      <c r="B1117" s="26">
        <v>4958.95</v>
      </c>
      <c r="C1117" s="26">
        <v>3708.4142499999998</v>
      </c>
      <c r="D1117" s="24">
        <v>1</v>
      </c>
      <c r="E1117" s="37">
        <v>26.11</v>
      </c>
      <c r="F1117" s="37">
        <v>30.551500000000001</v>
      </c>
      <c r="G1117" s="24">
        <v>1</v>
      </c>
      <c r="H1117" s="38">
        <v>7.1790000000000003</v>
      </c>
      <c r="I1117" s="38">
        <v>7.13303333333333</v>
      </c>
      <c r="J1117" s="24">
        <v>0</v>
      </c>
      <c r="K1117" s="24">
        <v>2</v>
      </c>
      <c r="L1117" s="43" t="s">
        <v>89</v>
      </c>
    </row>
    <row r="1118" spans="1:12" ht="15" customHeight="1" x14ac:dyDescent="0.25">
      <c r="A1118" s="40">
        <v>40085</v>
      </c>
      <c r="B1118" s="31">
        <v>5006.8500000000004</v>
      </c>
      <c r="C1118" s="31">
        <v>3720.1595000000002</v>
      </c>
      <c r="D1118" s="29">
        <v>1</v>
      </c>
      <c r="E1118" s="41">
        <v>26.06</v>
      </c>
      <c r="F1118" s="41">
        <v>30.190999999999999</v>
      </c>
      <c r="G1118" s="29">
        <v>1</v>
      </c>
      <c r="H1118" s="42">
        <v>7.2149999999999999</v>
      </c>
      <c r="I1118" s="42">
        <v>7.1393833333333303</v>
      </c>
      <c r="J1118" s="29">
        <v>0</v>
      </c>
      <c r="K1118" s="29">
        <v>2</v>
      </c>
      <c r="L1118" s="43" t="s">
        <v>89</v>
      </c>
    </row>
    <row r="1119" spans="1:12" ht="15" customHeight="1" x14ac:dyDescent="0.25">
      <c r="A1119" s="36">
        <v>40086</v>
      </c>
      <c r="B1119" s="26">
        <v>5083.95</v>
      </c>
      <c r="C1119" s="26">
        <v>3732.297</v>
      </c>
      <c r="D1119" s="24">
        <v>1</v>
      </c>
      <c r="E1119" s="37">
        <v>25.27</v>
      </c>
      <c r="F1119" s="37">
        <v>29.728999999999999</v>
      </c>
      <c r="G1119" s="24">
        <v>1</v>
      </c>
      <c r="H1119" s="38">
        <v>7.2149999999999999</v>
      </c>
      <c r="I1119" s="38">
        <v>7.1425999999999998</v>
      </c>
      <c r="J1119" s="24">
        <v>0</v>
      </c>
      <c r="K1119" s="24">
        <v>2</v>
      </c>
      <c r="L1119" s="43" t="s">
        <v>89</v>
      </c>
    </row>
    <row r="1120" spans="1:12" ht="15" customHeight="1" x14ac:dyDescent="0.25">
      <c r="A1120" s="40">
        <v>40087</v>
      </c>
      <c r="B1120" s="31">
        <v>5083.3999999999996</v>
      </c>
      <c r="C1120" s="31">
        <v>3743.7739999999999</v>
      </c>
      <c r="D1120" s="29">
        <v>1</v>
      </c>
      <c r="E1120" s="41">
        <v>25.37</v>
      </c>
      <c r="F1120" s="41">
        <v>29.2485</v>
      </c>
      <c r="G1120" s="29">
        <v>1</v>
      </c>
      <c r="H1120" s="42">
        <v>7.2229999999999999</v>
      </c>
      <c r="I1120" s="42">
        <v>7.1450500000000003</v>
      </c>
      <c r="J1120" s="29">
        <v>0</v>
      </c>
      <c r="K1120" s="29">
        <v>2</v>
      </c>
      <c r="L1120" s="43" t="s">
        <v>89</v>
      </c>
    </row>
    <row r="1121" spans="1:12" ht="15" customHeight="1" x14ac:dyDescent="0.25">
      <c r="A1121" s="36">
        <v>40091</v>
      </c>
      <c r="B1121" s="26">
        <v>5003.2</v>
      </c>
      <c r="C1121" s="26">
        <v>3755.2179999999998</v>
      </c>
      <c r="D1121" s="24">
        <v>1</v>
      </c>
      <c r="E1121" s="37">
        <v>28.72</v>
      </c>
      <c r="F1121" s="37">
        <v>28.936499999999999</v>
      </c>
      <c r="G1121" s="24">
        <v>1</v>
      </c>
      <c r="H1121" s="38">
        <v>7.1639999999999997</v>
      </c>
      <c r="I1121" s="38">
        <v>7.1476499999999996</v>
      </c>
      <c r="J1121" s="24">
        <v>0</v>
      </c>
      <c r="K1121" s="24">
        <v>2</v>
      </c>
      <c r="L1121" s="43" t="s">
        <v>89</v>
      </c>
    </row>
    <row r="1122" spans="1:12" ht="15" customHeight="1" x14ac:dyDescent="0.25">
      <c r="A1122" s="40">
        <v>40092</v>
      </c>
      <c r="B1122" s="31">
        <v>5027.3999999999996</v>
      </c>
      <c r="C1122" s="31">
        <v>3766.4349999999999</v>
      </c>
      <c r="D1122" s="29">
        <v>1</v>
      </c>
      <c r="E1122" s="41">
        <v>27.75</v>
      </c>
      <c r="F1122" s="41">
        <v>28.618500000000001</v>
      </c>
      <c r="G1122" s="29">
        <v>1</v>
      </c>
      <c r="H1122" s="42">
        <v>7.2229999999999999</v>
      </c>
      <c r="I1122" s="42">
        <v>7.1516166666666701</v>
      </c>
      <c r="J1122" s="29">
        <v>0</v>
      </c>
      <c r="K1122" s="29">
        <v>2</v>
      </c>
      <c r="L1122" s="43" t="s">
        <v>89</v>
      </c>
    </row>
    <row r="1123" spans="1:12" ht="15" customHeight="1" x14ac:dyDescent="0.25">
      <c r="A1123" s="36">
        <v>40093</v>
      </c>
      <c r="B1123" s="26">
        <v>4985.75</v>
      </c>
      <c r="C1123" s="26">
        <v>3776.7224999999999</v>
      </c>
      <c r="D1123" s="24">
        <v>1</v>
      </c>
      <c r="E1123" s="37">
        <v>30.48</v>
      </c>
      <c r="F1123" s="37">
        <v>28.516999999999999</v>
      </c>
      <c r="G1123" s="24">
        <v>0</v>
      </c>
      <c r="H1123" s="38">
        <v>7.26</v>
      </c>
      <c r="I1123" s="38">
        <v>7.1555499999999999</v>
      </c>
      <c r="J1123" s="24">
        <v>0</v>
      </c>
      <c r="K1123" s="24">
        <v>1</v>
      </c>
      <c r="L1123" s="39" t="s">
        <v>88</v>
      </c>
    </row>
    <row r="1124" spans="1:12" ht="15" customHeight="1" x14ac:dyDescent="0.25">
      <c r="A1124" s="40">
        <v>40094</v>
      </c>
      <c r="B1124" s="31">
        <v>5002.25</v>
      </c>
      <c r="C1124" s="31">
        <v>3787.1329999999998</v>
      </c>
      <c r="D1124" s="29">
        <v>1</v>
      </c>
      <c r="E1124" s="41">
        <v>29.87</v>
      </c>
      <c r="F1124" s="41">
        <v>28.4</v>
      </c>
      <c r="G1124" s="29">
        <v>0</v>
      </c>
      <c r="H1124" s="42">
        <v>7.2160000000000002</v>
      </c>
      <c r="I1124" s="42">
        <v>7.1592500000000001</v>
      </c>
      <c r="J1124" s="29">
        <v>0</v>
      </c>
      <c r="K1124" s="29">
        <v>1</v>
      </c>
      <c r="L1124" s="39" t="s">
        <v>88</v>
      </c>
    </row>
    <row r="1125" spans="1:12" ht="15" customHeight="1" x14ac:dyDescent="0.25">
      <c r="A1125" s="36">
        <v>40095</v>
      </c>
      <c r="B1125" s="26">
        <v>4945.2</v>
      </c>
      <c r="C1125" s="26">
        <v>3797.25225</v>
      </c>
      <c r="D1125" s="24">
        <v>1</v>
      </c>
      <c r="E1125" s="37">
        <v>30.25</v>
      </c>
      <c r="F1125" s="37">
        <v>28.314</v>
      </c>
      <c r="G1125" s="24">
        <v>0</v>
      </c>
      <c r="H1125" s="38">
        <v>7.3259999999999996</v>
      </c>
      <c r="I1125" s="38">
        <v>7.1643999999999997</v>
      </c>
      <c r="J1125" s="24">
        <v>0</v>
      </c>
      <c r="K1125" s="24">
        <v>1</v>
      </c>
      <c r="L1125" s="39" t="s">
        <v>88</v>
      </c>
    </row>
    <row r="1126" spans="1:12" ht="15" customHeight="1" x14ac:dyDescent="0.25">
      <c r="A1126" s="40">
        <v>40098</v>
      </c>
      <c r="B1126" s="31">
        <v>5054.25</v>
      </c>
      <c r="C1126" s="31">
        <v>3807.6174999999998</v>
      </c>
      <c r="D1126" s="29">
        <v>1</v>
      </c>
      <c r="E1126" s="41">
        <v>28.2</v>
      </c>
      <c r="F1126" s="41">
        <v>28.140999999999998</v>
      </c>
      <c r="G1126" s="29">
        <v>0</v>
      </c>
      <c r="H1126" s="42">
        <v>7.3559999999999999</v>
      </c>
      <c r="I1126" s="42">
        <v>7.1698000000000004</v>
      </c>
      <c r="J1126" s="29">
        <v>0</v>
      </c>
      <c r="K1126" s="29">
        <v>1</v>
      </c>
      <c r="L1126" s="39" t="s">
        <v>88</v>
      </c>
    </row>
    <row r="1127" spans="1:12" ht="15" customHeight="1" x14ac:dyDescent="0.25">
      <c r="A1127" s="36">
        <v>40100</v>
      </c>
      <c r="B1127" s="26">
        <v>5118.2</v>
      </c>
      <c r="C1127" s="26">
        <v>3817.9997499999999</v>
      </c>
      <c r="D1127" s="24">
        <v>1</v>
      </c>
      <c r="E1127" s="37">
        <v>26.38</v>
      </c>
      <c r="F1127" s="37">
        <v>27.831</v>
      </c>
      <c r="G1127" s="24">
        <v>1</v>
      </c>
      <c r="H1127" s="38">
        <v>7.3710000000000004</v>
      </c>
      <c r="I1127" s="38">
        <v>7.1758166666666696</v>
      </c>
      <c r="J1127" s="24">
        <v>0</v>
      </c>
      <c r="K1127" s="24">
        <v>2</v>
      </c>
      <c r="L1127" s="43" t="s">
        <v>89</v>
      </c>
    </row>
    <row r="1128" spans="1:12" ht="15" customHeight="1" x14ac:dyDescent="0.25">
      <c r="A1128" s="40">
        <v>40101</v>
      </c>
      <c r="B1128" s="31">
        <v>5108.8500000000004</v>
      </c>
      <c r="C1128" s="31">
        <v>3828.77225</v>
      </c>
      <c r="D1128" s="29">
        <v>1</v>
      </c>
      <c r="E1128" s="41">
        <v>26.64</v>
      </c>
      <c r="F1128" s="41">
        <v>27.604500000000002</v>
      </c>
      <c r="G1128" s="29">
        <v>1</v>
      </c>
      <c r="H1128" s="42">
        <v>7.3710000000000004</v>
      </c>
      <c r="I1128" s="42">
        <v>7.18183333333333</v>
      </c>
      <c r="J1128" s="29">
        <v>0</v>
      </c>
      <c r="K1128" s="29">
        <v>2</v>
      </c>
      <c r="L1128" s="43" t="s">
        <v>89</v>
      </c>
    </row>
    <row r="1129" spans="1:12" ht="15" customHeight="1" x14ac:dyDescent="0.25">
      <c r="A1129" s="36">
        <v>40102</v>
      </c>
      <c r="B1129" s="26">
        <v>5142.1499999999996</v>
      </c>
      <c r="C1129" s="26">
        <v>3839.1792500000001</v>
      </c>
      <c r="D1129" s="24">
        <v>1</v>
      </c>
      <c r="E1129" s="37">
        <v>26.02</v>
      </c>
      <c r="F1129" s="37">
        <v>27.321999999999999</v>
      </c>
      <c r="G1129" s="24">
        <v>1</v>
      </c>
      <c r="H1129" s="38">
        <v>7.4089999999999998</v>
      </c>
      <c r="I1129" s="38">
        <v>7.1877166666666703</v>
      </c>
      <c r="J1129" s="24">
        <v>0</v>
      </c>
      <c r="K1129" s="24">
        <v>2</v>
      </c>
      <c r="L1129" s="43" t="s">
        <v>89</v>
      </c>
    </row>
    <row r="1130" spans="1:12" ht="15" customHeight="1" x14ac:dyDescent="0.25">
      <c r="A1130" s="40">
        <v>40103</v>
      </c>
      <c r="B1130" s="31">
        <v>5141.8</v>
      </c>
      <c r="C1130" s="31">
        <v>3849.5007500000002</v>
      </c>
      <c r="D1130" s="29">
        <v>1</v>
      </c>
      <c r="E1130" s="41">
        <v>26.28</v>
      </c>
      <c r="F1130" s="41">
        <v>27.126000000000001</v>
      </c>
      <c r="G1130" s="29">
        <v>1</v>
      </c>
      <c r="H1130" s="42">
        <v>7.4089999999999998</v>
      </c>
      <c r="I1130" s="42">
        <v>7.1935833333333301</v>
      </c>
      <c r="J1130" s="29">
        <v>0</v>
      </c>
      <c r="K1130" s="29">
        <v>2</v>
      </c>
      <c r="L1130" s="43" t="s">
        <v>89</v>
      </c>
    </row>
    <row r="1131" spans="1:12" ht="15" customHeight="1" x14ac:dyDescent="0.25">
      <c r="A1131" s="36">
        <v>40106</v>
      </c>
      <c r="B1131" s="26">
        <v>5114.45</v>
      </c>
      <c r="C1131" s="26">
        <v>3859.8764999999999</v>
      </c>
      <c r="D1131" s="24">
        <v>1</v>
      </c>
      <c r="E1131" s="37">
        <v>26.69</v>
      </c>
      <c r="F1131" s="37">
        <v>27.044499999999999</v>
      </c>
      <c r="G1131" s="24">
        <v>1</v>
      </c>
      <c r="H1131" s="38">
        <v>7.4050000000000002</v>
      </c>
      <c r="I1131" s="38">
        <v>7.2005333333333299</v>
      </c>
      <c r="J1131" s="24">
        <v>0</v>
      </c>
      <c r="K1131" s="24">
        <v>2</v>
      </c>
      <c r="L1131" s="43" t="s">
        <v>89</v>
      </c>
    </row>
    <row r="1132" spans="1:12" ht="15" customHeight="1" x14ac:dyDescent="0.25">
      <c r="A1132" s="40">
        <v>40107</v>
      </c>
      <c r="B1132" s="31">
        <v>5063.6000000000004</v>
      </c>
      <c r="C1132" s="31">
        <v>3870.3512500000002</v>
      </c>
      <c r="D1132" s="29">
        <v>1</v>
      </c>
      <c r="E1132" s="41">
        <v>26.78</v>
      </c>
      <c r="F1132" s="41">
        <v>27.02</v>
      </c>
      <c r="G1132" s="29">
        <v>1</v>
      </c>
      <c r="H1132" s="42">
        <v>7.35</v>
      </c>
      <c r="I1132" s="42">
        <v>7.2062999999999997</v>
      </c>
      <c r="J1132" s="29">
        <v>0</v>
      </c>
      <c r="K1132" s="29">
        <v>2</v>
      </c>
      <c r="L1132" s="43" t="s">
        <v>89</v>
      </c>
    </row>
    <row r="1133" spans="1:12" ht="15" customHeight="1" x14ac:dyDescent="0.25">
      <c r="A1133" s="36">
        <v>40108</v>
      </c>
      <c r="B1133" s="26">
        <v>4988.6000000000004</v>
      </c>
      <c r="C1133" s="26">
        <v>3880.71</v>
      </c>
      <c r="D1133" s="24">
        <v>1</v>
      </c>
      <c r="E1133" s="37">
        <v>25.49</v>
      </c>
      <c r="F1133" s="37">
        <v>27.0015</v>
      </c>
      <c r="G1133" s="24">
        <v>1</v>
      </c>
      <c r="H1133" s="38">
        <v>7.3840000000000003</v>
      </c>
      <c r="I1133" s="38">
        <v>7.2119833333333299</v>
      </c>
      <c r="J1133" s="24">
        <v>0</v>
      </c>
      <c r="K1133" s="24">
        <v>2</v>
      </c>
      <c r="L1133" s="43" t="s">
        <v>89</v>
      </c>
    </row>
    <row r="1134" spans="1:12" ht="15" customHeight="1" x14ac:dyDescent="0.25">
      <c r="A1134" s="40">
        <v>40109</v>
      </c>
      <c r="B1134" s="31">
        <v>4997.05</v>
      </c>
      <c r="C1134" s="31">
        <v>3891.4090000000001</v>
      </c>
      <c r="D1134" s="29">
        <v>1</v>
      </c>
      <c r="E1134" s="41">
        <v>24.49</v>
      </c>
      <c r="F1134" s="41">
        <v>26.885999999999999</v>
      </c>
      <c r="G1134" s="29">
        <v>1</v>
      </c>
      <c r="H1134" s="42">
        <v>7.4619999999999997</v>
      </c>
      <c r="I1134" s="42">
        <v>7.2205333333333304</v>
      </c>
      <c r="J1134" s="29">
        <v>0</v>
      </c>
      <c r="K1134" s="29">
        <v>2</v>
      </c>
      <c r="L1134" s="43" t="s">
        <v>89</v>
      </c>
    </row>
    <row r="1135" spans="1:12" ht="15" customHeight="1" x14ac:dyDescent="0.25">
      <c r="A1135" s="36">
        <v>40112</v>
      </c>
      <c r="B1135" s="26">
        <v>4970.8999999999996</v>
      </c>
      <c r="C1135" s="26">
        <v>3901.6525000000001</v>
      </c>
      <c r="D1135" s="24">
        <v>1</v>
      </c>
      <c r="E1135" s="37">
        <v>24.49</v>
      </c>
      <c r="F1135" s="37">
        <v>26.785</v>
      </c>
      <c r="G1135" s="24">
        <v>1</v>
      </c>
      <c r="H1135" s="38">
        <v>7.4279999999999999</v>
      </c>
      <c r="I1135" s="38">
        <v>7.2292333333333296</v>
      </c>
      <c r="J1135" s="24">
        <v>0</v>
      </c>
      <c r="K1135" s="24">
        <v>2</v>
      </c>
      <c r="L1135" s="43" t="s">
        <v>89</v>
      </c>
    </row>
    <row r="1136" spans="1:12" ht="15" customHeight="1" x14ac:dyDescent="0.25">
      <c r="A1136" s="40">
        <v>40113</v>
      </c>
      <c r="B1136" s="31">
        <v>4846.7</v>
      </c>
      <c r="C1136" s="31">
        <v>3910.9884999999999</v>
      </c>
      <c r="D1136" s="29">
        <v>1</v>
      </c>
      <c r="E1136" s="41">
        <v>28.18</v>
      </c>
      <c r="F1136" s="41">
        <v>26.975999999999999</v>
      </c>
      <c r="G1136" s="29">
        <v>0</v>
      </c>
      <c r="H1136" s="42">
        <v>7.335</v>
      </c>
      <c r="I1136" s="42">
        <v>7.2363833333333298</v>
      </c>
      <c r="J1136" s="29">
        <v>0</v>
      </c>
      <c r="K1136" s="29">
        <v>1</v>
      </c>
      <c r="L1136" s="39" t="s">
        <v>88</v>
      </c>
    </row>
    <row r="1137" spans="1:12" ht="15" customHeight="1" x14ac:dyDescent="0.25">
      <c r="A1137" s="36">
        <v>40114</v>
      </c>
      <c r="B1137" s="26">
        <v>4826.1499999999996</v>
      </c>
      <c r="C1137" s="26">
        <v>3920.3235</v>
      </c>
      <c r="D1137" s="24">
        <v>1</v>
      </c>
      <c r="E1137" s="37">
        <v>28.48</v>
      </c>
      <c r="F1137" s="37">
        <v>27.0945</v>
      </c>
      <c r="G1137" s="24">
        <v>0</v>
      </c>
      <c r="H1137" s="38">
        <v>7.266</v>
      </c>
      <c r="I1137" s="38">
        <v>7.2414833333333304</v>
      </c>
      <c r="J1137" s="24">
        <v>0</v>
      </c>
      <c r="K1137" s="24">
        <v>1</v>
      </c>
      <c r="L1137" s="39" t="s">
        <v>88</v>
      </c>
    </row>
    <row r="1138" spans="1:12" ht="15" customHeight="1" x14ac:dyDescent="0.25">
      <c r="A1138" s="40">
        <v>40115</v>
      </c>
      <c r="B1138" s="31">
        <v>4750.55</v>
      </c>
      <c r="C1138" s="31">
        <v>3928.9090000000001</v>
      </c>
      <c r="D1138" s="29">
        <v>1</v>
      </c>
      <c r="E1138" s="41">
        <v>28.22</v>
      </c>
      <c r="F1138" s="41">
        <v>27.202500000000001</v>
      </c>
      <c r="G1138" s="29">
        <v>0</v>
      </c>
      <c r="H1138" s="42">
        <v>7.266</v>
      </c>
      <c r="I1138" s="42">
        <v>7.2459499999999997</v>
      </c>
      <c r="J1138" s="29">
        <v>0</v>
      </c>
      <c r="K1138" s="29">
        <v>1</v>
      </c>
      <c r="L1138" s="39" t="s">
        <v>88</v>
      </c>
    </row>
    <row r="1139" spans="1:12" ht="15" customHeight="1" x14ac:dyDescent="0.25">
      <c r="A1139" s="36">
        <v>40116</v>
      </c>
      <c r="B1139" s="26">
        <v>4711.7</v>
      </c>
      <c r="C1139" s="26">
        <v>3937.2337499999999</v>
      </c>
      <c r="D1139" s="24">
        <v>1</v>
      </c>
      <c r="E1139" s="37">
        <v>25.39</v>
      </c>
      <c r="F1139" s="37">
        <v>27.208500000000001</v>
      </c>
      <c r="G1139" s="24">
        <v>1</v>
      </c>
      <c r="H1139" s="38">
        <v>7.306</v>
      </c>
      <c r="I1139" s="38">
        <v>7.2508499999999998</v>
      </c>
      <c r="J1139" s="24">
        <v>0</v>
      </c>
      <c r="K1139" s="24">
        <v>2</v>
      </c>
      <c r="L1139" s="43" t="s">
        <v>89</v>
      </c>
    </row>
    <row r="1140" spans="1:12" ht="15" customHeight="1" x14ac:dyDescent="0.25">
      <c r="A1140" s="40">
        <v>40120</v>
      </c>
      <c r="B1140" s="31">
        <v>4563.8999999999996</v>
      </c>
      <c r="C1140" s="31">
        <v>3944.4459999999999</v>
      </c>
      <c r="D1140" s="29">
        <v>1</v>
      </c>
      <c r="E1140" s="41">
        <v>24.43</v>
      </c>
      <c r="F1140" s="41">
        <v>27.1615</v>
      </c>
      <c r="G1140" s="29">
        <v>1</v>
      </c>
      <c r="H1140" s="42">
        <v>7.242</v>
      </c>
      <c r="I1140" s="42">
        <v>7.2547499999999996</v>
      </c>
      <c r="J1140" s="29">
        <v>1</v>
      </c>
      <c r="K1140" s="29">
        <v>3</v>
      </c>
      <c r="L1140" s="44" t="s">
        <v>90</v>
      </c>
    </row>
    <row r="1141" spans="1:12" ht="15" customHeight="1" x14ac:dyDescent="0.25">
      <c r="A1141" s="36">
        <v>40121</v>
      </c>
      <c r="B1141" s="26">
        <v>4710.8</v>
      </c>
      <c r="C1141" s="26">
        <v>3952.4360000000001</v>
      </c>
      <c r="D1141" s="24">
        <v>1</v>
      </c>
      <c r="E1141" s="37">
        <v>29.89</v>
      </c>
      <c r="F1141" s="37">
        <v>27.22</v>
      </c>
      <c r="G1141" s="24">
        <v>0</v>
      </c>
      <c r="H1141" s="38">
        <v>7.2770000000000001</v>
      </c>
      <c r="I1141" s="38">
        <v>7.2583333333333302</v>
      </c>
      <c r="J1141" s="24">
        <v>0</v>
      </c>
      <c r="K1141" s="24">
        <v>1</v>
      </c>
      <c r="L1141" s="39" t="s">
        <v>88</v>
      </c>
    </row>
    <row r="1142" spans="1:12" ht="15" customHeight="1" x14ac:dyDescent="0.25">
      <c r="A1142" s="40">
        <v>40122</v>
      </c>
      <c r="B1142" s="31">
        <v>4765.55</v>
      </c>
      <c r="C1142" s="31">
        <v>3961.6617500000002</v>
      </c>
      <c r="D1142" s="29">
        <v>1</v>
      </c>
      <c r="E1142" s="41">
        <v>29.57</v>
      </c>
      <c r="F1142" s="41">
        <v>27.311</v>
      </c>
      <c r="G1142" s="29">
        <v>0</v>
      </c>
      <c r="H1142" s="42">
        <v>7.2839999999999998</v>
      </c>
      <c r="I1142" s="42">
        <v>7.2615499999999997</v>
      </c>
      <c r="J1142" s="29">
        <v>0</v>
      </c>
      <c r="K1142" s="29">
        <v>1</v>
      </c>
      <c r="L1142" s="39" t="s">
        <v>88</v>
      </c>
    </row>
    <row r="1143" spans="1:12" ht="15" customHeight="1" x14ac:dyDescent="0.25">
      <c r="A1143" s="36">
        <v>40123</v>
      </c>
      <c r="B1143" s="26">
        <v>4796.1499999999996</v>
      </c>
      <c r="C1143" s="26">
        <v>3971.2775000000001</v>
      </c>
      <c r="D1143" s="24">
        <v>1</v>
      </c>
      <c r="E1143" s="37">
        <v>29.04</v>
      </c>
      <c r="F1143" s="37">
        <v>27.239000000000001</v>
      </c>
      <c r="G1143" s="24">
        <v>0</v>
      </c>
      <c r="H1143" s="38">
        <v>7.3209999999999997</v>
      </c>
      <c r="I1143" s="38">
        <v>7.2662166666666703</v>
      </c>
      <c r="J1143" s="24">
        <v>0</v>
      </c>
      <c r="K1143" s="24">
        <v>1</v>
      </c>
      <c r="L1143" s="39" t="s">
        <v>88</v>
      </c>
    </row>
    <row r="1144" spans="1:12" ht="15" customHeight="1" x14ac:dyDescent="0.25">
      <c r="A1144" s="40">
        <v>40126</v>
      </c>
      <c r="B1144" s="31">
        <v>4898.3999999999996</v>
      </c>
      <c r="C1144" s="31">
        <v>3981.904</v>
      </c>
      <c r="D1144" s="29">
        <v>1</v>
      </c>
      <c r="E1144" s="41">
        <v>28.92</v>
      </c>
      <c r="F1144" s="41">
        <v>27.191500000000001</v>
      </c>
      <c r="G1144" s="29">
        <v>0</v>
      </c>
      <c r="H1144" s="42">
        <v>7.3070000000000004</v>
      </c>
      <c r="I1144" s="42">
        <v>7.2697500000000002</v>
      </c>
      <c r="J1144" s="29">
        <v>0</v>
      </c>
      <c r="K1144" s="29">
        <v>1</v>
      </c>
      <c r="L1144" s="39" t="s">
        <v>88</v>
      </c>
    </row>
    <row r="1145" spans="1:12" ht="15" customHeight="1" x14ac:dyDescent="0.25">
      <c r="A1145" s="36">
        <v>40127</v>
      </c>
      <c r="B1145" s="26">
        <v>4881.7</v>
      </c>
      <c r="C1145" s="26">
        <v>3992.5877500000001</v>
      </c>
      <c r="D1145" s="24">
        <v>1</v>
      </c>
      <c r="E1145" s="37">
        <v>30.06</v>
      </c>
      <c r="F1145" s="37">
        <v>27.181999999999999</v>
      </c>
      <c r="G1145" s="24">
        <v>0</v>
      </c>
      <c r="H1145" s="38">
        <v>7.3070000000000004</v>
      </c>
      <c r="I1145" s="38">
        <v>7.2739500000000001</v>
      </c>
      <c r="J1145" s="24">
        <v>0</v>
      </c>
      <c r="K1145" s="24">
        <v>1</v>
      </c>
      <c r="L1145" s="39" t="s">
        <v>88</v>
      </c>
    </row>
    <row r="1146" spans="1:12" ht="15" customHeight="1" x14ac:dyDescent="0.25">
      <c r="A1146" s="40">
        <v>40128</v>
      </c>
      <c r="B1146" s="31">
        <v>5003.95</v>
      </c>
      <c r="C1146" s="31">
        <v>4003.431</v>
      </c>
      <c r="D1146" s="29">
        <v>1</v>
      </c>
      <c r="E1146" s="41">
        <v>28.96</v>
      </c>
      <c r="F1146" s="41">
        <v>27.22</v>
      </c>
      <c r="G1146" s="29">
        <v>0</v>
      </c>
      <c r="H1146" s="42">
        <v>7.3369999999999997</v>
      </c>
      <c r="I1146" s="42">
        <v>7.2788833333333303</v>
      </c>
      <c r="J1146" s="29">
        <v>0</v>
      </c>
      <c r="K1146" s="29">
        <v>1</v>
      </c>
      <c r="L1146" s="39" t="s">
        <v>88</v>
      </c>
    </row>
    <row r="1147" spans="1:12" ht="15" customHeight="1" x14ac:dyDescent="0.25">
      <c r="A1147" s="36">
        <v>40129</v>
      </c>
      <c r="B1147" s="26">
        <v>4952.6499999999996</v>
      </c>
      <c r="C1147" s="26">
        <v>4014.5107499999999</v>
      </c>
      <c r="D1147" s="24">
        <v>1</v>
      </c>
      <c r="E1147" s="37">
        <v>29.64</v>
      </c>
      <c r="F1147" s="37">
        <v>27.382999999999999</v>
      </c>
      <c r="G1147" s="24">
        <v>0</v>
      </c>
      <c r="H1147" s="38">
        <v>7.359</v>
      </c>
      <c r="I1147" s="38">
        <v>7.28426666666667</v>
      </c>
      <c r="J1147" s="24">
        <v>0</v>
      </c>
      <c r="K1147" s="24">
        <v>1</v>
      </c>
      <c r="L1147" s="39" t="s">
        <v>88</v>
      </c>
    </row>
    <row r="1148" spans="1:12" ht="15" customHeight="1" x14ac:dyDescent="0.25">
      <c r="A1148" s="40">
        <v>40130</v>
      </c>
      <c r="B1148" s="31">
        <v>4998.95</v>
      </c>
      <c r="C1148" s="31">
        <v>4025.3632499999999</v>
      </c>
      <c r="D1148" s="29">
        <v>1</v>
      </c>
      <c r="E1148" s="41">
        <v>29.09</v>
      </c>
      <c r="F1148" s="41">
        <v>27.505500000000001</v>
      </c>
      <c r="G1148" s="29">
        <v>0</v>
      </c>
      <c r="H1148" s="42">
        <v>7.3310000000000004</v>
      </c>
      <c r="I1148" s="42">
        <v>7.2879166666666704</v>
      </c>
      <c r="J1148" s="29">
        <v>0</v>
      </c>
      <c r="K1148" s="29">
        <v>1</v>
      </c>
      <c r="L1148" s="39" t="s">
        <v>88</v>
      </c>
    </row>
    <row r="1149" spans="1:12" ht="15" customHeight="1" x14ac:dyDescent="0.25">
      <c r="A1149" s="36">
        <v>40133</v>
      </c>
      <c r="B1149" s="26">
        <v>5058.05</v>
      </c>
      <c r="C1149" s="26">
        <v>4036.4225000000001</v>
      </c>
      <c r="D1149" s="24">
        <v>1</v>
      </c>
      <c r="E1149" s="37">
        <v>27.95</v>
      </c>
      <c r="F1149" s="37">
        <v>27.602</v>
      </c>
      <c r="G1149" s="24">
        <v>0</v>
      </c>
      <c r="H1149" s="38">
        <v>7.3150000000000004</v>
      </c>
      <c r="I1149" s="38">
        <v>7.2915333333333301</v>
      </c>
      <c r="J1149" s="24">
        <v>0</v>
      </c>
      <c r="K1149" s="24">
        <v>1</v>
      </c>
      <c r="L1149" s="39" t="s">
        <v>88</v>
      </c>
    </row>
    <row r="1150" spans="1:12" ht="15" customHeight="1" x14ac:dyDescent="0.25">
      <c r="A1150" s="40">
        <v>40134</v>
      </c>
      <c r="B1150" s="31">
        <v>5062.25</v>
      </c>
      <c r="C1150" s="31">
        <v>4047.7507500000002</v>
      </c>
      <c r="D1150" s="29">
        <v>1</v>
      </c>
      <c r="E1150" s="41">
        <v>26.78</v>
      </c>
      <c r="F1150" s="41">
        <v>27.626999999999999</v>
      </c>
      <c r="G1150" s="29">
        <v>1</v>
      </c>
      <c r="H1150" s="42">
        <v>7.2779999999999996</v>
      </c>
      <c r="I1150" s="42">
        <v>7.2939333333333298</v>
      </c>
      <c r="J1150" s="29">
        <v>1</v>
      </c>
      <c r="K1150" s="29">
        <v>3</v>
      </c>
      <c r="L1150" s="44" t="s">
        <v>90</v>
      </c>
    </row>
    <row r="1151" spans="1:12" ht="15" customHeight="1" x14ac:dyDescent="0.25">
      <c r="A1151" s="36">
        <v>40135</v>
      </c>
      <c r="B1151" s="26">
        <v>5054.7</v>
      </c>
      <c r="C1151" s="26">
        <v>4059.4935</v>
      </c>
      <c r="D1151" s="24">
        <v>1</v>
      </c>
      <c r="E1151" s="37">
        <v>26.39</v>
      </c>
      <c r="F1151" s="37">
        <v>27.611999999999998</v>
      </c>
      <c r="G1151" s="24">
        <v>1</v>
      </c>
      <c r="H1151" s="38">
        <v>7.2670000000000003</v>
      </c>
      <c r="I1151" s="38">
        <v>7.2961499999999999</v>
      </c>
      <c r="J1151" s="24">
        <v>1</v>
      </c>
      <c r="K1151" s="24">
        <v>3</v>
      </c>
      <c r="L1151" s="44" t="s">
        <v>90</v>
      </c>
    </row>
    <row r="1152" spans="1:12" ht="15" customHeight="1" x14ac:dyDescent="0.25">
      <c r="A1152" s="40">
        <v>40136</v>
      </c>
      <c r="B1152" s="31">
        <v>4989</v>
      </c>
      <c r="C1152" s="31">
        <v>4070.8694999999998</v>
      </c>
      <c r="D1152" s="29">
        <v>1</v>
      </c>
      <c r="E1152" s="41">
        <v>28.55</v>
      </c>
      <c r="F1152" s="41">
        <v>27.700500000000002</v>
      </c>
      <c r="G1152" s="29">
        <v>0</v>
      </c>
      <c r="H1152" s="42">
        <v>7.2629999999999999</v>
      </c>
      <c r="I1152" s="42">
        <v>7.2974666666666703</v>
      </c>
      <c r="J1152" s="29">
        <v>1</v>
      </c>
      <c r="K1152" s="29">
        <v>2</v>
      </c>
      <c r="L1152" s="43" t="s">
        <v>89</v>
      </c>
    </row>
    <row r="1153" spans="1:12" ht="15" customHeight="1" x14ac:dyDescent="0.25">
      <c r="A1153" s="36">
        <v>40137</v>
      </c>
      <c r="B1153" s="26">
        <v>5052.45</v>
      </c>
      <c r="C1153" s="26">
        <v>4082.739</v>
      </c>
      <c r="D1153" s="24">
        <v>1</v>
      </c>
      <c r="E1153" s="37">
        <v>26.64</v>
      </c>
      <c r="F1153" s="37">
        <v>27.757999999999999</v>
      </c>
      <c r="G1153" s="24">
        <v>1</v>
      </c>
      <c r="H1153" s="38">
        <v>7.1879999999999997</v>
      </c>
      <c r="I1153" s="38">
        <v>7.2950999999999997</v>
      </c>
      <c r="J1153" s="24">
        <v>1</v>
      </c>
      <c r="K1153" s="24">
        <v>3</v>
      </c>
      <c r="L1153" s="44" t="s">
        <v>90</v>
      </c>
    </row>
    <row r="1154" spans="1:12" ht="15" customHeight="1" x14ac:dyDescent="0.25">
      <c r="A1154" s="40">
        <v>40140</v>
      </c>
      <c r="B1154" s="31">
        <v>5103.55</v>
      </c>
      <c r="C1154" s="31">
        <v>4094.4</v>
      </c>
      <c r="D1154" s="29">
        <v>1</v>
      </c>
      <c r="E1154" s="41">
        <v>26.69</v>
      </c>
      <c r="F1154" s="41">
        <v>27.867999999999999</v>
      </c>
      <c r="G1154" s="29">
        <v>1</v>
      </c>
      <c r="H1154" s="42">
        <v>7.226</v>
      </c>
      <c r="I1154" s="42">
        <v>7.2931833333333298</v>
      </c>
      <c r="J1154" s="29">
        <v>1</v>
      </c>
      <c r="K1154" s="29">
        <v>3</v>
      </c>
      <c r="L1154" s="44" t="s">
        <v>90</v>
      </c>
    </row>
    <row r="1155" spans="1:12" ht="15" customHeight="1" x14ac:dyDescent="0.25">
      <c r="A1155" s="36">
        <v>40141</v>
      </c>
      <c r="B1155" s="26">
        <v>5090.55</v>
      </c>
      <c r="C1155" s="26">
        <v>4105.6052499999996</v>
      </c>
      <c r="D1155" s="24">
        <v>1</v>
      </c>
      <c r="E1155" s="37">
        <v>26.09</v>
      </c>
      <c r="F1155" s="37">
        <v>27.948</v>
      </c>
      <c r="G1155" s="24">
        <v>1</v>
      </c>
      <c r="H1155" s="38">
        <v>7.2009999999999996</v>
      </c>
      <c r="I1155" s="38">
        <v>7.2912666666666697</v>
      </c>
      <c r="J1155" s="24">
        <v>1</v>
      </c>
      <c r="K1155" s="24">
        <v>3</v>
      </c>
      <c r="L1155" s="44" t="s">
        <v>90</v>
      </c>
    </row>
    <row r="1156" spans="1:12" ht="15" customHeight="1" x14ac:dyDescent="0.25">
      <c r="A1156" s="40">
        <v>40142</v>
      </c>
      <c r="B1156" s="31">
        <v>5108.1499999999996</v>
      </c>
      <c r="C1156" s="31">
        <v>4117.0262499999999</v>
      </c>
      <c r="D1156" s="29">
        <v>1</v>
      </c>
      <c r="E1156" s="41">
        <v>24.85</v>
      </c>
      <c r="F1156" s="41">
        <v>27.781500000000001</v>
      </c>
      <c r="G1156" s="29">
        <v>1</v>
      </c>
      <c r="H1156" s="42">
        <v>7.19</v>
      </c>
      <c r="I1156" s="42">
        <v>7.2906333333333304</v>
      </c>
      <c r="J1156" s="29">
        <v>1</v>
      </c>
      <c r="K1156" s="29">
        <v>3</v>
      </c>
      <c r="L1156" s="44" t="s">
        <v>90</v>
      </c>
    </row>
    <row r="1157" spans="1:12" ht="15" customHeight="1" x14ac:dyDescent="0.25">
      <c r="A1157" s="36">
        <v>40143</v>
      </c>
      <c r="B1157" s="26">
        <v>5005.55</v>
      </c>
      <c r="C1157" s="26">
        <v>4127.68</v>
      </c>
      <c r="D1157" s="24">
        <v>1</v>
      </c>
      <c r="E1157" s="37">
        <v>28.31</v>
      </c>
      <c r="F1157" s="37">
        <v>27.773</v>
      </c>
      <c r="G1157" s="24">
        <v>0</v>
      </c>
      <c r="H1157" s="38">
        <v>7.1680000000000001</v>
      </c>
      <c r="I1157" s="38">
        <v>7.2888999999999999</v>
      </c>
      <c r="J1157" s="24">
        <v>1</v>
      </c>
      <c r="K1157" s="24">
        <v>2</v>
      </c>
      <c r="L1157" s="43" t="s">
        <v>89</v>
      </c>
    </row>
    <row r="1158" spans="1:12" ht="15" customHeight="1" x14ac:dyDescent="0.25">
      <c r="A1158" s="40">
        <v>40144</v>
      </c>
      <c r="B1158" s="31">
        <v>4941.75</v>
      </c>
      <c r="C1158" s="31">
        <v>4138.5555000000004</v>
      </c>
      <c r="D1158" s="29">
        <v>1</v>
      </c>
      <c r="E1158" s="41">
        <v>30.06</v>
      </c>
      <c r="F1158" s="41">
        <v>27.864999999999998</v>
      </c>
      <c r="G1158" s="29">
        <v>0</v>
      </c>
      <c r="H1158" s="42">
        <v>7.1970000000000001</v>
      </c>
      <c r="I1158" s="42">
        <v>7.2864666666666702</v>
      </c>
      <c r="J1158" s="29">
        <v>1</v>
      </c>
      <c r="K1158" s="29">
        <v>2</v>
      </c>
      <c r="L1158" s="43" t="s">
        <v>89</v>
      </c>
    </row>
    <row r="1159" spans="1:12" ht="15" customHeight="1" x14ac:dyDescent="0.25">
      <c r="A1159" s="36">
        <v>40147</v>
      </c>
      <c r="B1159" s="26">
        <v>5032.7</v>
      </c>
      <c r="C1159" s="26">
        <v>4149.7995000000001</v>
      </c>
      <c r="D1159" s="24">
        <v>1</v>
      </c>
      <c r="E1159" s="37">
        <v>27.56</v>
      </c>
      <c r="F1159" s="37">
        <v>27.973500000000001</v>
      </c>
      <c r="G1159" s="24">
        <v>1</v>
      </c>
      <c r="H1159" s="38">
        <v>7.2569999999999997</v>
      </c>
      <c r="I1159" s="38">
        <v>7.28351666666667</v>
      </c>
      <c r="J1159" s="24">
        <v>1</v>
      </c>
      <c r="K1159" s="24">
        <v>3</v>
      </c>
      <c r="L1159" s="44" t="s">
        <v>90</v>
      </c>
    </row>
    <row r="1160" spans="1:12" ht="15" customHeight="1" x14ac:dyDescent="0.25">
      <c r="A1160" s="40">
        <v>40148</v>
      </c>
      <c r="B1160" s="31">
        <v>5122</v>
      </c>
      <c r="C1160" s="31">
        <v>4161.3942500000003</v>
      </c>
      <c r="D1160" s="29">
        <v>1</v>
      </c>
      <c r="E1160" s="41">
        <v>25.45</v>
      </c>
      <c r="F1160" s="41">
        <v>28.0245</v>
      </c>
      <c r="G1160" s="29">
        <v>1</v>
      </c>
      <c r="H1160" s="42">
        <v>7.3239999999999998</v>
      </c>
      <c r="I1160" s="42">
        <v>7.2818500000000004</v>
      </c>
      <c r="J1160" s="29">
        <v>0</v>
      </c>
      <c r="K1160" s="29">
        <v>2</v>
      </c>
      <c r="L1160" s="43" t="s">
        <v>89</v>
      </c>
    </row>
    <row r="1161" spans="1:12" ht="15" customHeight="1" x14ac:dyDescent="0.25">
      <c r="A1161" s="36">
        <v>40149</v>
      </c>
      <c r="B1161" s="26">
        <v>5123.25</v>
      </c>
      <c r="C1161" s="26">
        <v>4173.1102499999997</v>
      </c>
      <c r="D1161" s="24">
        <v>1</v>
      </c>
      <c r="E1161" s="37">
        <v>26.03</v>
      </c>
      <c r="F1161" s="37">
        <v>27.831499999999998</v>
      </c>
      <c r="G1161" s="24">
        <v>1</v>
      </c>
      <c r="H1161" s="38">
        <v>7.3330000000000002</v>
      </c>
      <c r="I1161" s="38">
        <v>7.2807833333333303</v>
      </c>
      <c r="J1161" s="24">
        <v>0</v>
      </c>
      <c r="K1161" s="24">
        <v>2</v>
      </c>
      <c r="L1161" s="43" t="s">
        <v>89</v>
      </c>
    </row>
    <row r="1162" spans="1:12" ht="15" customHeight="1" x14ac:dyDescent="0.25">
      <c r="A1162" s="40">
        <v>40150</v>
      </c>
      <c r="B1162" s="31">
        <v>5131.7</v>
      </c>
      <c r="C1162" s="31">
        <v>4184.5532499999999</v>
      </c>
      <c r="D1162" s="29">
        <v>1</v>
      </c>
      <c r="E1162" s="41">
        <v>25.99</v>
      </c>
      <c r="F1162" s="41">
        <v>27.6525</v>
      </c>
      <c r="G1162" s="29">
        <v>1</v>
      </c>
      <c r="H1162" s="42">
        <v>7.399</v>
      </c>
      <c r="I1162" s="42">
        <v>7.2798666666666696</v>
      </c>
      <c r="J1162" s="29">
        <v>0</v>
      </c>
      <c r="K1162" s="29">
        <v>2</v>
      </c>
      <c r="L1162" s="43" t="s">
        <v>89</v>
      </c>
    </row>
    <row r="1163" spans="1:12" ht="15" customHeight="1" x14ac:dyDescent="0.25">
      <c r="A1163" s="36">
        <v>40151</v>
      </c>
      <c r="B1163" s="26">
        <v>5108.8999999999996</v>
      </c>
      <c r="C1163" s="26">
        <v>4195.4982499999996</v>
      </c>
      <c r="D1163" s="24">
        <v>1</v>
      </c>
      <c r="E1163" s="37">
        <v>26.14</v>
      </c>
      <c r="F1163" s="37">
        <v>27.5075</v>
      </c>
      <c r="G1163" s="24">
        <v>1</v>
      </c>
      <c r="H1163" s="38">
        <v>7.4749999999999996</v>
      </c>
      <c r="I1163" s="38">
        <v>7.2801</v>
      </c>
      <c r="J1163" s="24">
        <v>0</v>
      </c>
      <c r="K1163" s="24">
        <v>2</v>
      </c>
      <c r="L1163" s="43" t="s">
        <v>89</v>
      </c>
    </row>
    <row r="1164" spans="1:12" ht="15" customHeight="1" x14ac:dyDescent="0.25">
      <c r="A1164" s="40">
        <v>40154</v>
      </c>
      <c r="B1164" s="31">
        <v>5066.7</v>
      </c>
      <c r="C1164" s="31">
        <v>4206.1592499999997</v>
      </c>
      <c r="D1164" s="29">
        <v>1</v>
      </c>
      <c r="E1164" s="41">
        <v>27.67</v>
      </c>
      <c r="F1164" s="41">
        <v>27.445</v>
      </c>
      <c r="G1164" s="29">
        <v>0</v>
      </c>
      <c r="H1164" s="42">
        <v>7.4829999999999997</v>
      </c>
      <c r="I1164" s="42">
        <v>7.2831999999999999</v>
      </c>
      <c r="J1164" s="29">
        <v>0</v>
      </c>
      <c r="K1164" s="29">
        <v>1</v>
      </c>
      <c r="L1164" s="39" t="s">
        <v>88</v>
      </c>
    </row>
    <row r="1165" spans="1:12" ht="15" customHeight="1" x14ac:dyDescent="0.25">
      <c r="A1165" s="36">
        <v>40155</v>
      </c>
      <c r="B1165" s="26">
        <v>5147.95</v>
      </c>
      <c r="C1165" s="26">
        <v>4217.2704999999996</v>
      </c>
      <c r="D1165" s="24">
        <v>1</v>
      </c>
      <c r="E1165" s="37">
        <v>26.46</v>
      </c>
      <c r="F1165" s="37">
        <v>27.265000000000001</v>
      </c>
      <c r="G1165" s="24">
        <v>1</v>
      </c>
      <c r="H1165" s="38">
        <v>7.4530000000000003</v>
      </c>
      <c r="I1165" s="38">
        <v>7.2844833333333296</v>
      </c>
      <c r="J1165" s="24">
        <v>0</v>
      </c>
      <c r="K1165" s="24">
        <v>2</v>
      </c>
      <c r="L1165" s="43" t="s">
        <v>89</v>
      </c>
    </row>
    <row r="1166" spans="1:12" ht="15" customHeight="1" x14ac:dyDescent="0.25">
      <c r="A1166" s="40">
        <v>40156</v>
      </c>
      <c r="B1166" s="31">
        <v>5112</v>
      </c>
      <c r="C1166" s="31">
        <v>4228.3652499999998</v>
      </c>
      <c r="D1166" s="29">
        <v>1</v>
      </c>
      <c r="E1166" s="41">
        <v>26.99</v>
      </c>
      <c r="F1166" s="41">
        <v>27.166499999999999</v>
      </c>
      <c r="G1166" s="29">
        <v>1</v>
      </c>
      <c r="H1166" s="42">
        <v>7.4660000000000002</v>
      </c>
      <c r="I1166" s="42">
        <v>7.2865333333333302</v>
      </c>
      <c r="J1166" s="29">
        <v>0</v>
      </c>
      <c r="K1166" s="29">
        <v>2</v>
      </c>
      <c r="L1166" s="43" t="s">
        <v>89</v>
      </c>
    </row>
    <row r="1167" spans="1:12" ht="15" customHeight="1" x14ac:dyDescent="0.25">
      <c r="A1167" s="36">
        <v>40157</v>
      </c>
      <c r="B1167" s="26">
        <v>5134.6499999999996</v>
      </c>
      <c r="C1167" s="26">
        <v>4239.2967500000004</v>
      </c>
      <c r="D1167" s="24">
        <v>1</v>
      </c>
      <c r="E1167" s="37">
        <v>27.2</v>
      </c>
      <c r="F1167" s="37">
        <v>27.044499999999999</v>
      </c>
      <c r="G1167" s="24">
        <v>0</v>
      </c>
      <c r="H1167" s="38">
        <v>7.532</v>
      </c>
      <c r="I1167" s="38">
        <v>7.2884000000000002</v>
      </c>
      <c r="J1167" s="24">
        <v>0</v>
      </c>
      <c r="K1167" s="24">
        <v>1</v>
      </c>
      <c r="L1167" s="39" t="s">
        <v>88</v>
      </c>
    </row>
    <row r="1168" spans="1:12" ht="15" customHeight="1" x14ac:dyDescent="0.25">
      <c r="A1168" s="40">
        <v>40158</v>
      </c>
      <c r="B1168" s="31">
        <v>5117.3</v>
      </c>
      <c r="C1168" s="31">
        <v>4250.6407499999996</v>
      </c>
      <c r="D1168" s="29">
        <v>1</v>
      </c>
      <c r="E1168" s="41">
        <v>27.15</v>
      </c>
      <c r="F1168" s="41">
        <v>26.947500000000002</v>
      </c>
      <c r="G1168" s="29">
        <v>0</v>
      </c>
      <c r="H1168" s="42">
        <v>7.5750000000000002</v>
      </c>
      <c r="I1168" s="42">
        <v>7.2918500000000002</v>
      </c>
      <c r="J1168" s="29">
        <v>0</v>
      </c>
      <c r="K1168" s="29">
        <v>1</v>
      </c>
      <c r="L1168" s="39" t="s">
        <v>88</v>
      </c>
    </row>
    <row r="1169" spans="1:12" ht="15" customHeight="1" x14ac:dyDescent="0.25">
      <c r="A1169" s="36">
        <v>40161</v>
      </c>
      <c r="B1169" s="26">
        <v>5105.7</v>
      </c>
      <c r="C1169" s="26">
        <v>4262.31675</v>
      </c>
      <c r="D1169" s="24">
        <v>1</v>
      </c>
      <c r="E1169" s="37">
        <v>27.89</v>
      </c>
      <c r="F1169" s="37">
        <v>26.944500000000001</v>
      </c>
      <c r="G1169" s="24">
        <v>0</v>
      </c>
      <c r="H1169" s="38">
        <v>7.5679999999999996</v>
      </c>
      <c r="I1169" s="38">
        <v>7.2974333333333297</v>
      </c>
      <c r="J1169" s="24">
        <v>0</v>
      </c>
      <c r="K1169" s="24">
        <v>1</v>
      </c>
      <c r="L1169" s="39" t="s">
        <v>88</v>
      </c>
    </row>
    <row r="1170" spans="1:12" ht="15" customHeight="1" x14ac:dyDescent="0.25">
      <c r="A1170" s="40">
        <v>40162</v>
      </c>
      <c r="B1170" s="31">
        <v>5033.05</v>
      </c>
      <c r="C1170" s="31">
        <v>4273.6012499999997</v>
      </c>
      <c r="D1170" s="29">
        <v>1</v>
      </c>
      <c r="E1170" s="41">
        <v>28.32</v>
      </c>
      <c r="F1170" s="41">
        <v>27.0215</v>
      </c>
      <c r="G1170" s="29">
        <v>0</v>
      </c>
      <c r="H1170" s="42">
        <v>7.6050000000000004</v>
      </c>
      <c r="I1170" s="42">
        <v>7.3057499999999997</v>
      </c>
      <c r="J1170" s="29">
        <v>0</v>
      </c>
      <c r="K1170" s="29">
        <v>1</v>
      </c>
      <c r="L1170" s="39" t="s">
        <v>88</v>
      </c>
    </row>
    <row r="1171" spans="1:12" ht="15" customHeight="1" x14ac:dyDescent="0.25">
      <c r="A1171" s="36">
        <v>40163</v>
      </c>
      <c r="B1171" s="26">
        <v>5042.05</v>
      </c>
      <c r="C1171" s="26">
        <v>4284.8647499999997</v>
      </c>
      <c r="D1171" s="24">
        <v>1</v>
      </c>
      <c r="E1171" s="37">
        <v>27.36</v>
      </c>
      <c r="F1171" s="37">
        <v>27.07</v>
      </c>
      <c r="G1171" s="24">
        <v>0</v>
      </c>
      <c r="H1171" s="38">
        <v>7.6909999999999998</v>
      </c>
      <c r="I1171" s="38">
        <v>7.3158666666666701</v>
      </c>
      <c r="J1171" s="24">
        <v>0</v>
      </c>
      <c r="K1171" s="24">
        <v>1</v>
      </c>
      <c r="L1171" s="39" t="s">
        <v>88</v>
      </c>
    </row>
    <row r="1172" spans="1:12" ht="15" customHeight="1" x14ac:dyDescent="0.25">
      <c r="A1172" s="40">
        <v>40164</v>
      </c>
      <c r="B1172" s="31">
        <v>5041.75</v>
      </c>
      <c r="C1172" s="31">
        <v>4296.3912499999997</v>
      </c>
      <c r="D1172" s="29">
        <v>1</v>
      </c>
      <c r="E1172" s="41">
        <v>27.25</v>
      </c>
      <c r="F1172" s="41">
        <v>27.004999999999999</v>
      </c>
      <c r="G1172" s="29">
        <v>0</v>
      </c>
      <c r="H1172" s="42">
        <v>7.6470000000000002</v>
      </c>
      <c r="I1172" s="42">
        <v>7.3241666666666703</v>
      </c>
      <c r="J1172" s="29">
        <v>0</v>
      </c>
      <c r="K1172" s="29">
        <v>1</v>
      </c>
      <c r="L1172" s="39" t="s">
        <v>88</v>
      </c>
    </row>
    <row r="1173" spans="1:12" ht="15" customHeight="1" x14ac:dyDescent="0.25">
      <c r="A1173" s="36">
        <v>40165</v>
      </c>
      <c r="B1173" s="26">
        <v>4987.7</v>
      </c>
      <c r="C1173" s="26">
        <v>4307.6602499999999</v>
      </c>
      <c r="D1173" s="24">
        <v>1</v>
      </c>
      <c r="E1173" s="37">
        <v>26.66</v>
      </c>
      <c r="F1173" s="37">
        <v>27.006</v>
      </c>
      <c r="G1173" s="24">
        <v>1</v>
      </c>
      <c r="H1173" s="38">
        <v>7.7309999999999999</v>
      </c>
      <c r="I1173" s="38">
        <v>7.3344666666666702</v>
      </c>
      <c r="J1173" s="24">
        <v>0</v>
      </c>
      <c r="K1173" s="24">
        <v>2</v>
      </c>
      <c r="L1173" s="43" t="s">
        <v>89</v>
      </c>
    </row>
    <row r="1174" spans="1:12" ht="15" customHeight="1" x14ac:dyDescent="0.25">
      <c r="A1174" s="40">
        <v>40168</v>
      </c>
      <c r="B1174" s="31">
        <v>4952.6000000000004</v>
      </c>
      <c r="C1174" s="31">
        <v>4318.6107499999998</v>
      </c>
      <c r="D1174" s="29">
        <v>1</v>
      </c>
      <c r="E1174" s="41">
        <v>26.19</v>
      </c>
      <c r="F1174" s="41">
        <v>26.981000000000002</v>
      </c>
      <c r="G1174" s="29">
        <v>1</v>
      </c>
      <c r="H1174" s="42">
        <v>7.7389999999999999</v>
      </c>
      <c r="I1174" s="42">
        <v>7.34453333333333</v>
      </c>
      <c r="J1174" s="29">
        <v>0</v>
      </c>
      <c r="K1174" s="29">
        <v>2</v>
      </c>
      <c r="L1174" s="43" t="s">
        <v>89</v>
      </c>
    </row>
    <row r="1175" spans="1:12" ht="15" customHeight="1" x14ac:dyDescent="0.25">
      <c r="A1175" s="36">
        <v>40169</v>
      </c>
      <c r="B1175" s="26">
        <v>4985.8500000000004</v>
      </c>
      <c r="C1175" s="26">
        <v>4329.61175</v>
      </c>
      <c r="D1175" s="24">
        <v>1</v>
      </c>
      <c r="E1175" s="37">
        <v>24.52</v>
      </c>
      <c r="F1175" s="37">
        <v>26.9025</v>
      </c>
      <c r="G1175" s="24">
        <v>1</v>
      </c>
      <c r="H1175" s="38">
        <v>7.7110000000000003</v>
      </c>
      <c r="I1175" s="38">
        <v>7.3548666666666698</v>
      </c>
      <c r="J1175" s="24">
        <v>0</v>
      </c>
      <c r="K1175" s="24">
        <v>2</v>
      </c>
      <c r="L1175" s="43" t="s">
        <v>89</v>
      </c>
    </row>
    <row r="1176" spans="1:12" ht="15" customHeight="1" x14ac:dyDescent="0.25">
      <c r="A1176" s="40">
        <v>40170</v>
      </c>
      <c r="B1176" s="31">
        <v>5144.6000000000004</v>
      </c>
      <c r="C1176" s="31">
        <v>4341.5164999999997</v>
      </c>
      <c r="D1176" s="29">
        <v>1</v>
      </c>
      <c r="E1176" s="41">
        <v>23.84</v>
      </c>
      <c r="F1176" s="41">
        <v>26.852</v>
      </c>
      <c r="G1176" s="29">
        <v>1</v>
      </c>
      <c r="H1176" s="42">
        <v>7.7080000000000002</v>
      </c>
      <c r="I1176" s="42">
        <v>7.3648999999999996</v>
      </c>
      <c r="J1176" s="29">
        <v>0</v>
      </c>
      <c r="K1176" s="29">
        <v>2</v>
      </c>
      <c r="L1176" s="43" t="s">
        <v>89</v>
      </c>
    </row>
    <row r="1177" spans="1:12" ht="15" customHeight="1" x14ac:dyDescent="0.25">
      <c r="A1177" s="36">
        <v>40171</v>
      </c>
      <c r="B1177" s="26">
        <v>5178.3999999999996</v>
      </c>
      <c r="C1177" s="26">
        <v>4354.0355</v>
      </c>
      <c r="D1177" s="24">
        <v>1</v>
      </c>
      <c r="E1177" s="37">
        <v>22.69</v>
      </c>
      <c r="F1177" s="37">
        <v>26.571000000000002</v>
      </c>
      <c r="G1177" s="24">
        <v>1</v>
      </c>
      <c r="H1177" s="38">
        <v>7.6859999999999999</v>
      </c>
      <c r="I1177" s="38">
        <v>7.3733500000000003</v>
      </c>
      <c r="J1177" s="24">
        <v>0</v>
      </c>
      <c r="K1177" s="24">
        <v>2</v>
      </c>
      <c r="L1177" s="43" t="s">
        <v>89</v>
      </c>
    </row>
    <row r="1178" spans="1:12" ht="15" customHeight="1" x14ac:dyDescent="0.25">
      <c r="A1178" s="40">
        <v>40176</v>
      </c>
      <c r="B1178" s="31">
        <v>5187.95</v>
      </c>
      <c r="C1178" s="31">
        <v>4366.8632500000003</v>
      </c>
      <c r="D1178" s="29">
        <v>1</v>
      </c>
      <c r="E1178" s="41">
        <v>24.41</v>
      </c>
      <c r="F1178" s="41">
        <v>26.288499999999999</v>
      </c>
      <c r="G1178" s="29">
        <v>1</v>
      </c>
      <c r="H1178" s="42">
        <v>7.7169999999999996</v>
      </c>
      <c r="I1178" s="42">
        <v>7.3817166666666703</v>
      </c>
      <c r="J1178" s="29">
        <v>0</v>
      </c>
      <c r="K1178" s="29">
        <v>2</v>
      </c>
      <c r="L1178" s="43" t="s">
        <v>89</v>
      </c>
    </row>
    <row r="1179" spans="1:12" ht="15" customHeight="1" x14ac:dyDescent="0.25">
      <c r="A1179" s="36">
        <v>40177</v>
      </c>
      <c r="B1179" s="26">
        <v>5169.45</v>
      </c>
      <c r="C1179" s="26">
        <v>4379.4844999999996</v>
      </c>
      <c r="D1179" s="24">
        <v>1</v>
      </c>
      <c r="E1179" s="37">
        <v>24.62</v>
      </c>
      <c r="F1179" s="37">
        <v>26.141500000000001</v>
      </c>
      <c r="G1179" s="24">
        <v>1</v>
      </c>
      <c r="H1179" s="38">
        <v>7.6859999999999999</v>
      </c>
      <c r="I1179" s="38">
        <v>7.3895666666666697</v>
      </c>
      <c r="J1179" s="24">
        <v>0</v>
      </c>
      <c r="K1179" s="24">
        <v>2</v>
      </c>
      <c r="L1179" s="43" t="s">
        <v>89</v>
      </c>
    </row>
    <row r="1180" spans="1:12" ht="15" customHeight="1" x14ac:dyDescent="0.25">
      <c r="A1180" s="40">
        <v>40178</v>
      </c>
      <c r="B1180" s="31">
        <v>5201.05</v>
      </c>
      <c r="C1180" s="31">
        <v>4392.6062499999998</v>
      </c>
      <c r="D1180" s="29">
        <v>1</v>
      </c>
      <c r="E1180" s="41">
        <v>23.34</v>
      </c>
      <c r="F1180" s="41">
        <v>26.036000000000001</v>
      </c>
      <c r="G1180" s="29">
        <v>1</v>
      </c>
      <c r="H1180" s="42">
        <v>7.6790000000000003</v>
      </c>
      <c r="I1180" s="42">
        <v>7.3971666666666698</v>
      </c>
      <c r="J1180" s="29">
        <v>0</v>
      </c>
      <c r="K1180" s="29">
        <v>2</v>
      </c>
      <c r="L1180" s="43" t="s">
        <v>89</v>
      </c>
    </row>
    <row r="1181" spans="1:12" ht="15" customHeight="1" x14ac:dyDescent="0.25">
      <c r="A1181" s="36">
        <v>40182</v>
      </c>
      <c r="B1181" s="26">
        <v>5232.2</v>
      </c>
      <c r="C1181" s="26">
        <v>4405.6665000000003</v>
      </c>
      <c r="D1181" s="24">
        <v>1</v>
      </c>
      <c r="E1181" s="37">
        <v>23.64</v>
      </c>
      <c r="F1181" s="37">
        <v>25.916499999999999</v>
      </c>
      <c r="G1181" s="24">
        <v>1</v>
      </c>
      <c r="H1181" s="38">
        <v>7.6760000000000002</v>
      </c>
      <c r="I1181" s="38">
        <v>7.4057000000000004</v>
      </c>
      <c r="J1181" s="24">
        <v>0</v>
      </c>
      <c r="K1181" s="24">
        <v>2</v>
      </c>
      <c r="L1181" s="43" t="s">
        <v>89</v>
      </c>
    </row>
    <row r="1182" spans="1:12" ht="15" customHeight="1" x14ac:dyDescent="0.25">
      <c r="A1182" s="40">
        <v>40183</v>
      </c>
      <c r="B1182" s="31">
        <v>5277.9</v>
      </c>
      <c r="C1182" s="31">
        <v>4419.1902499999997</v>
      </c>
      <c r="D1182" s="29">
        <v>1</v>
      </c>
      <c r="E1182" s="41">
        <v>22.27</v>
      </c>
      <c r="F1182" s="41">
        <v>25.730499999999999</v>
      </c>
      <c r="G1182" s="29">
        <v>1</v>
      </c>
      <c r="H1182" s="42">
        <v>7.7009999999999996</v>
      </c>
      <c r="I1182" s="42">
        <v>7.4136666666666704</v>
      </c>
      <c r="J1182" s="29">
        <v>0</v>
      </c>
      <c r="K1182" s="29">
        <v>2</v>
      </c>
      <c r="L1182" s="43" t="s">
        <v>89</v>
      </c>
    </row>
    <row r="1183" spans="1:12" ht="15" customHeight="1" x14ac:dyDescent="0.25">
      <c r="A1183" s="36">
        <v>40184</v>
      </c>
      <c r="B1183" s="26">
        <v>5281.8</v>
      </c>
      <c r="C1183" s="26">
        <v>4432.5119999999997</v>
      </c>
      <c r="D1183" s="24">
        <v>1</v>
      </c>
      <c r="E1183" s="37">
        <v>22.12</v>
      </c>
      <c r="F1183" s="37">
        <v>25.529499999999999</v>
      </c>
      <c r="G1183" s="24">
        <v>1</v>
      </c>
      <c r="H1183" s="38">
        <v>7.734</v>
      </c>
      <c r="I1183" s="38">
        <v>7.4215666666666698</v>
      </c>
      <c r="J1183" s="24">
        <v>0</v>
      </c>
      <c r="K1183" s="24">
        <v>2</v>
      </c>
      <c r="L1183" s="43" t="s">
        <v>89</v>
      </c>
    </row>
    <row r="1184" spans="1:12" ht="15" customHeight="1" x14ac:dyDescent="0.25">
      <c r="A1184" s="40">
        <v>40185</v>
      </c>
      <c r="B1184" s="31">
        <v>5263.1</v>
      </c>
      <c r="C1184" s="31">
        <v>4445.2312499999998</v>
      </c>
      <c r="D1184" s="29">
        <v>1</v>
      </c>
      <c r="E1184" s="41">
        <v>22.5</v>
      </c>
      <c r="F1184" s="41">
        <v>25.271000000000001</v>
      </c>
      <c r="G1184" s="29">
        <v>1</v>
      </c>
      <c r="H1184" s="42">
        <v>7.7779999999999996</v>
      </c>
      <c r="I1184" s="42">
        <v>7.4309333333333303</v>
      </c>
      <c r="J1184" s="29">
        <v>0</v>
      </c>
      <c r="K1184" s="29">
        <v>2</v>
      </c>
      <c r="L1184" s="43" t="s">
        <v>89</v>
      </c>
    </row>
    <row r="1185" spans="1:12" ht="15" customHeight="1" x14ac:dyDescent="0.25">
      <c r="A1185" s="36">
        <v>40186</v>
      </c>
      <c r="B1185" s="26">
        <v>5244.75</v>
      </c>
      <c r="C1185" s="26">
        <v>4457.5687500000004</v>
      </c>
      <c r="D1185" s="24">
        <v>1</v>
      </c>
      <c r="E1185" s="37">
        <v>22.57</v>
      </c>
      <c r="F1185" s="37">
        <v>25.076499999999999</v>
      </c>
      <c r="G1185" s="24">
        <v>1</v>
      </c>
      <c r="H1185" s="38">
        <v>7.7729999999999997</v>
      </c>
      <c r="I1185" s="38">
        <v>7.4383833333333298</v>
      </c>
      <c r="J1185" s="24">
        <v>0</v>
      </c>
      <c r="K1185" s="24">
        <v>2</v>
      </c>
      <c r="L1185" s="43" t="s">
        <v>89</v>
      </c>
    </row>
    <row r="1186" spans="1:12" ht="15" customHeight="1" x14ac:dyDescent="0.25">
      <c r="A1186" s="40">
        <v>40189</v>
      </c>
      <c r="B1186" s="31">
        <v>5249.4</v>
      </c>
      <c r="C1186" s="31">
        <v>4470.0285000000003</v>
      </c>
      <c r="D1186" s="29">
        <v>1</v>
      </c>
      <c r="E1186" s="41">
        <v>22.68</v>
      </c>
      <c r="F1186" s="41">
        <v>24.861000000000001</v>
      </c>
      <c r="G1186" s="29">
        <v>1</v>
      </c>
      <c r="H1186" s="42">
        <v>7.7510000000000003</v>
      </c>
      <c r="I1186" s="42">
        <v>7.4449666666666703</v>
      </c>
      <c r="J1186" s="29">
        <v>0</v>
      </c>
      <c r="K1186" s="29">
        <v>2</v>
      </c>
      <c r="L1186" s="43" t="s">
        <v>89</v>
      </c>
    </row>
    <row r="1187" spans="1:12" ht="15" customHeight="1" x14ac:dyDescent="0.25">
      <c r="A1187" s="36">
        <v>40190</v>
      </c>
      <c r="B1187" s="26">
        <v>5210.3999999999996</v>
      </c>
      <c r="C1187" s="26">
        <v>4482.107</v>
      </c>
      <c r="D1187" s="24">
        <v>1</v>
      </c>
      <c r="E1187" s="37">
        <v>23.08</v>
      </c>
      <c r="F1187" s="37">
        <v>24.655000000000001</v>
      </c>
      <c r="G1187" s="24">
        <v>1</v>
      </c>
      <c r="H1187" s="38">
        <v>7.798</v>
      </c>
      <c r="I1187" s="38">
        <v>7.4520833333333298</v>
      </c>
      <c r="J1187" s="24">
        <v>0</v>
      </c>
      <c r="K1187" s="24">
        <v>2</v>
      </c>
      <c r="L1187" s="43" t="s">
        <v>89</v>
      </c>
    </row>
    <row r="1188" spans="1:12" ht="15" customHeight="1" x14ac:dyDescent="0.25">
      <c r="A1188" s="40">
        <v>40191</v>
      </c>
      <c r="B1188" s="31">
        <v>5233.95</v>
      </c>
      <c r="C1188" s="31">
        <v>4494.241</v>
      </c>
      <c r="D1188" s="29">
        <v>1</v>
      </c>
      <c r="E1188" s="41">
        <v>21.99</v>
      </c>
      <c r="F1188" s="41">
        <v>24.396999999999998</v>
      </c>
      <c r="G1188" s="29">
        <v>1</v>
      </c>
      <c r="H1188" s="42">
        <v>7.7670000000000003</v>
      </c>
      <c r="I1188" s="42">
        <v>7.4586833333333296</v>
      </c>
      <c r="J1188" s="29">
        <v>0</v>
      </c>
      <c r="K1188" s="29">
        <v>2</v>
      </c>
      <c r="L1188" s="43" t="s">
        <v>89</v>
      </c>
    </row>
    <row r="1189" spans="1:12" ht="15" customHeight="1" x14ac:dyDescent="0.25">
      <c r="A1189" s="36">
        <v>40192</v>
      </c>
      <c r="B1189" s="26">
        <v>5259.9</v>
      </c>
      <c r="C1189" s="26">
        <v>4506.5052500000002</v>
      </c>
      <c r="D1189" s="24">
        <v>1</v>
      </c>
      <c r="E1189" s="37">
        <v>20.98</v>
      </c>
      <c r="F1189" s="37">
        <v>24.051500000000001</v>
      </c>
      <c r="G1189" s="24">
        <v>1</v>
      </c>
      <c r="H1189" s="38">
        <v>7.7</v>
      </c>
      <c r="I1189" s="38">
        <v>7.4635333333333298</v>
      </c>
      <c r="J1189" s="24">
        <v>0</v>
      </c>
      <c r="K1189" s="24">
        <v>2</v>
      </c>
      <c r="L1189" s="43" t="s">
        <v>89</v>
      </c>
    </row>
    <row r="1190" spans="1:12" ht="15" customHeight="1" x14ac:dyDescent="0.25">
      <c r="A1190" s="40">
        <v>40193</v>
      </c>
      <c r="B1190" s="31">
        <v>5252.2</v>
      </c>
      <c r="C1190" s="31">
        <v>4518.06675</v>
      </c>
      <c r="D1190" s="29">
        <v>1</v>
      </c>
      <c r="E1190" s="41">
        <v>21.08</v>
      </c>
      <c r="F1190" s="41">
        <v>23.689499999999999</v>
      </c>
      <c r="G1190" s="29">
        <v>1</v>
      </c>
      <c r="H1190" s="42">
        <v>7.7359999999999998</v>
      </c>
      <c r="I1190" s="42">
        <v>7.4689833333333304</v>
      </c>
      <c r="J1190" s="29">
        <v>0</v>
      </c>
      <c r="K1190" s="29">
        <v>2</v>
      </c>
      <c r="L1190" s="43" t="s">
        <v>89</v>
      </c>
    </row>
    <row r="1191" spans="1:12" ht="15" customHeight="1" x14ac:dyDescent="0.25">
      <c r="A1191" s="36">
        <v>40196</v>
      </c>
      <c r="B1191" s="26">
        <v>5274.85</v>
      </c>
      <c r="C1191" s="26">
        <v>4529.7475000000004</v>
      </c>
      <c r="D1191" s="24">
        <v>1</v>
      </c>
      <c r="E1191" s="37">
        <v>21.55</v>
      </c>
      <c r="F1191" s="37">
        <v>23.399000000000001</v>
      </c>
      <c r="G1191" s="24">
        <v>1</v>
      </c>
      <c r="H1191" s="38">
        <v>7.6130000000000004</v>
      </c>
      <c r="I1191" s="38">
        <v>7.4724500000000003</v>
      </c>
      <c r="J1191" s="24">
        <v>0</v>
      </c>
      <c r="K1191" s="24">
        <v>2</v>
      </c>
      <c r="L1191" s="43" t="s">
        <v>89</v>
      </c>
    </row>
    <row r="1192" spans="1:12" ht="15" customHeight="1" x14ac:dyDescent="0.25">
      <c r="A1192" s="40">
        <v>40197</v>
      </c>
      <c r="B1192" s="31">
        <v>5225.6499999999996</v>
      </c>
      <c r="C1192" s="31">
        <v>4540.9539999999997</v>
      </c>
      <c r="D1192" s="29">
        <v>1</v>
      </c>
      <c r="E1192" s="41">
        <v>22.34</v>
      </c>
      <c r="F1192" s="41">
        <v>23.153500000000001</v>
      </c>
      <c r="G1192" s="29">
        <v>1</v>
      </c>
      <c r="H1192" s="42">
        <v>7.6349999999999998</v>
      </c>
      <c r="I1192" s="42">
        <v>7.4771999999999998</v>
      </c>
      <c r="J1192" s="29">
        <v>0</v>
      </c>
      <c r="K1192" s="29">
        <v>2</v>
      </c>
      <c r="L1192" s="43" t="s">
        <v>89</v>
      </c>
    </row>
    <row r="1193" spans="1:12" ht="15" customHeight="1" x14ac:dyDescent="0.25">
      <c r="A1193" s="36">
        <v>40198</v>
      </c>
      <c r="B1193" s="26">
        <v>5221.7</v>
      </c>
      <c r="C1193" s="26">
        <v>4551.6512499999999</v>
      </c>
      <c r="D1193" s="24">
        <v>1</v>
      </c>
      <c r="E1193" s="37">
        <v>22.29</v>
      </c>
      <c r="F1193" s="37">
        <v>22.934999999999999</v>
      </c>
      <c r="G1193" s="24">
        <v>1</v>
      </c>
      <c r="H1193" s="38">
        <v>7.6280000000000001</v>
      </c>
      <c r="I1193" s="38">
        <v>7.4812666666666701</v>
      </c>
      <c r="J1193" s="24">
        <v>0</v>
      </c>
      <c r="K1193" s="24">
        <v>2</v>
      </c>
      <c r="L1193" s="43" t="s">
        <v>89</v>
      </c>
    </row>
    <row r="1194" spans="1:12" ht="15" customHeight="1" x14ac:dyDescent="0.25">
      <c r="A1194" s="40">
        <v>40199</v>
      </c>
      <c r="B1194" s="31">
        <v>5094.1499999999996</v>
      </c>
      <c r="C1194" s="31">
        <v>4561.5787499999997</v>
      </c>
      <c r="D1194" s="29">
        <v>1</v>
      </c>
      <c r="E1194" s="41">
        <v>23.5</v>
      </c>
      <c r="F1194" s="41">
        <v>22.8005</v>
      </c>
      <c r="G1194" s="29">
        <v>0</v>
      </c>
      <c r="H1194" s="42">
        <v>7.5659999999999998</v>
      </c>
      <c r="I1194" s="42">
        <v>7.4829999999999997</v>
      </c>
      <c r="J1194" s="29">
        <v>0</v>
      </c>
      <c r="K1194" s="29">
        <v>1</v>
      </c>
      <c r="L1194" s="39" t="s">
        <v>88</v>
      </c>
    </row>
    <row r="1195" spans="1:12" ht="15" customHeight="1" x14ac:dyDescent="0.25">
      <c r="A1195" s="36">
        <v>40200</v>
      </c>
      <c r="B1195" s="26">
        <v>5036</v>
      </c>
      <c r="C1195" s="26">
        <v>4571.8680000000004</v>
      </c>
      <c r="D1195" s="24">
        <v>1</v>
      </c>
      <c r="E1195" s="37">
        <v>24.85</v>
      </c>
      <c r="F1195" s="37">
        <v>22.817</v>
      </c>
      <c r="G1195" s="24">
        <v>0</v>
      </c>
      <c r="H1195" s="38">
        <v>7.5670000000000002</v>
      </c>
      <c r="I1195" s="38">
        <v>7.4853166666666704</v>
      </c>
      <c r="J1195" s="24">
        <v>0</v>
      </c>
      <c r="K1195" s="24">
        <v>1</v>
      </c>
      <c r="L1195" s="39" t="s">
        <v>88</v>
      </c>
    </row>
    <row r="1196" spans="1:12" ht="15" customHeight="1" x14ac:dyDescent="0.25">
      <c r="A1196" s="40">
        <v>40203</v>
      </c>
      <c r="B1196" s="31">
        <v>5007.8999999999996</v>
      </c>
      <c r="C1196" s="31">
        <v>4581.8027499999998</v>
      </c>
      <c r="D1196" s="29">
        <v>1</v>
      </c>
      <c r="E1196" s="41">
        <v>25.82</v>
      </c>
      <c r="F1196" s="41">
        <v>22.916</v>
      </c>
      <c r="G1196" s="29">
        <v>0</v>
      </c>
      <c r="H1196" s="42">
        <v>7.5830000000000002</v>
      </c>
      <c r="I1196" s="42">
        <v>7.4894499999999997</v>
      </c>
      <c r="J1196" s="29">
        <v>0</v>
      </c>
      <c r="K1196" s="29">
        <v>1</v>
      </c>
      <c r="L1196" s="39" t="s">
        <v>88</v>
      </c>
    </row>
    <row r="1197" spans="1:12" ht="15" customHeight="1" x14ac:dyDescent="0.25">
      <c r="A1197" s="36">
        <v>40205</v>
      </c>
      <c r="B1197" s="26">
        <v>4853.1000000000004</v>
      </c>
      <c r="C1197" s="26">
        <v>4590.7664999999997</v>
      </c>
      <c r="D1197" s="24">
        <v>1</v>
      </c>
      <c r="E1197" s="37">
        <v>28.92</v>
      </c>
      <c r="F1197" s="37">
        <v>23.227499999999999</v>
      </c>
      <c r="G1197" s="24">
        <v>0</v>
      </c>
      <c r="H1197" s="38">
        <v>7.5439999999999996</v>
      </c>
      <c r="I1197" s="38">
        <v>7.4940833333333297</v>
      </c>
      <c r="J1197" s="24">
        <v>0</v>
      </c>
      <c r="K1197" s="24">
        <v>1</v>
      </c>
      <c r="L1197" s="39" t="s">
        <v>88</v>
      </c>
    </row>
    <row r="1198" spans="1:12" ht="15" customHeight="1" x14ac:dyDescent="0.25">
      <c r="A1198" s="40">
        <v>40206</v>
      </c>
      <c r="B1198" s="31">
        <v>4867.25</v>
      </c>
      <c r="C1198" s="31">
        <v>4599.0474999999997</v>
      </c>
      <c r="D1198" s="29">
        <v>1</v>
      </c>
      <c r="E1198" s="41">
        <v>26.96</v>
      </c>
      <c r="F1198" s="41">
        <v>23.355</v>
      </c>
      <c r="G1198" s="29">
        <v>0</v>
      </c>
      <c r="H1198" s="42">
        <v>7.5490000000000004</v>
      </c>
      <c r="I1198" s="42">
        <v>7.4988000000000001</v>
      </c>
      <c r="J1198" s="29">
        <v>0</v>
      </c>
      <c r="K1198" s="29">
        <v>1</v>
      </c>
      <c r="L1198" s="39" t="s">
        <v>88</v>
      </c>
    </row>
    <row r="1199" spans="1:12" ht="15" customHeight="1" x14ac:dyDescent="0.25">
      <c r="A1199" s="36">
        <v>40207</v>
      </c>
      <c r="B1199" s="26">
        <v>4882.05</v>
      </c>
      <c r="C1199" s="26">
        <v>4607.1747500000001</v>
      </c>
      <c r="D1199" s="24">
        <v>1</v>
      </c>
      <c r="E1199" s="37">
        <v>26.13</v>
      </c>
      <c r="F1199" s="37">
        <v>23.430499999999999</v>
      </c>
      <c r="G1199" s="24">
        <v>0</v>
      </c>
      <c r="H1199" s="38">
        <v>7.5910000000000002</v>
      </c>
      <c r="I1199" s="38">
        <v>7.5035499999999997</v>
      </c>
      <c r="J1199" s="24">
        <v>0</v>
      </c>
      <c r="K1199" s="24">
        <v>1</v>
      </c>
      <c r="L1199" s="39" t="s">
        <v>88</v>
      </c>
    </row>
    <row r="1200" spans="1:12" ht="15" customHeight="1" x14ac:dyDescent="0.25">
      <c r="A1200" s="40">
        <v>40210</v>
      </c>
      <c r="B1200" s="31">
        <v>4899.7</v>
      </c>
      <c r="C1200" s="31">
        <v>4614.9584999999997</v>
      </c>
      <c r="D1200" s="29">
        <v>1</v>
      </c>
      <c r="E1200" s="41">
        <v>25.61</v>
      </c>
      <c r="F1200" s="41">
        <v>23.544</v>
      </c>
      <c r="G1200" s="29">
        <v>0</v>
      </c>
      <c r="H1200" s="42">
        <v>7.6379999999999999</v>
      </c>
      <c r="I1200" s="42">
        <v>7.5101500000000003</v>
      </c>
      <c r="J1200" s="29">
        <v>0</v>
      </c>
      <c r="K1200" s="29">
        <v>1</v>
      </c>
      <c r="L1200" s="39" t="s">
        <v>88</v>
      </c>
    </row>
    <row r="1201" spans="1:12" ht="15" customHeight="1" x14ac:dyDescent="0.25">
      <c r="A1201" s="36">
        <v>40211</v>
      </c>
      <c r="B1201" s="26">
        <v>4830.1000000000004</v>
      </c>
      <c r="C1201" s="26">
        <v>4622.3987500000003</v>
      </c>
      <c r="D1201" s="24">
        <v>1</v>
      </c>
      <c r="E1201" s="37">
        <v>26.69</v>
      </c>
      <c r="F1201" s="37">
        <v>23.6965</v>
      </c>
      <c r="G1201" s="24">
        <v>0</v>
      </c>
      <c r="H1201" s="38">
        <v>7.6760000000000002</v>
      </c>
      <c r="I1201" s="38">
        <v>7.5167999999999999</v>
      </c>
      <c r="J1201" s="24">
        <v>0</v>
      </c>
      <c r="K1201" s="24">
        <v>1</v>
      </c>
      <c r="L1201" s="39" t="s">
        <v>88</v>
      </c>
    </row>
    <row r="1202" spans="1:12" ht="15" customHeight="1" x14ac:dyDescent="0.25">
      <c r="A1202" s="40">
        <v>40212</v>
      </c>
      <c r="B1202" s="31">
        <v>4931.8500000000004</v>
      </c>
      <c r="C1202" s="31">
        <v>4630.1450000000004</v>
      </c>
      <c r="D1202" s="29">
        <v>1</v>
      </c>
      <c r="E1202" s="41">
        <v>25.54</v>
      </c>
      <c r="F1202" s="41">
        <v>23.86</v>
      </c>
      <c r="G1202" s="29">
        <v>0</v>
      </c>
      <c r="H1202" s="42">
        <v>7.6689999999999996</v>
      </c>
      <c r="I1202" s="42">
        <v>7.52321666666667</v>
      </c>
      <c r="J1202" s="29">
        <v>0</v>
      </c>
      <c r="K1202" s="29">
        <v>1</v>
      </c>
      <c r="L1202" s="39" t="s">
        <v>88</v>
      </c>
    </row>
    <row r="1203" spans="1:12" ht="15" customHeight="1" x14ac:dyDescent="0.25">
      <c r="A1203" s="36">
        <v>40213</v>
      </c>
      <c r="B1203" s="26">
        <v>4845.3500000000004</v>
      </c>
      <c r="C1203" s="26">
        <v>4636.951</v>
      </c>
      <c r="D1203" s="24">
        <v>1</v>
      </c>
      <c r="E1203" s="37">
        <v>27.07</v>
      </c>
      <c r="F1203" s="37">
        <v>24.107500000000002</v>
      </c>
      <c r="G1203" s="24">
        <v>0</v>
      </c>
      <c r="H1203" s="38">
        <v>7.6929999999999996</v>
      </c>
      <c r="I1203" s="38">
        <v>7.5294166666666698</v>
      </c>
      <c r="J1203" s="24">
        <v>0</v>
      </c>
      <c r="K1203" s="24">
        <v>1</v>
      </c>
      <c r="L1203" s="39" t="s">
        <v>88</v>
      </c>
    </row>
    <row r="1204" spans="1:12" ht="15" customHeight="1" x14ac:dyDescent="0.25">
      <c r="A1204" s="40">
        <v>40214</v>
      </c>
      <c r="B1204" s="31">
        <v>4718.6499999999996</v>
      </c>
      <c r="C1204" s="31">
        <v>4643.6967500000001</v>
      </c>
      <c r="D1204" s="29">
        <v>1</v>
      </c>
      <c r="E1204" s="41">
        <v>30.07</v>
      </c>
      <c r="F1204" s="41">
        <v>24.486000000000001</v>
      </c>
      <c r="G1204" s="29">
        <v>0</v>
      </c>
      <c r="H1204" s="42">
        <v>7.6779999999999999</v>
      </c>
      <c r="I1204" s="42">
        <v>7.5355999999999996</v>
      </c>
      <c r="J1204" s="29">
        <v>0</v>
      </c>
      <c r="K1204" s="29">
        <v>1</v>
      </c>
      <c r="L1204" s="39" t="s">
        <v>88</v>
      </c>
    </row>
    <row r="1205" spans="1:12" ht="15" customHeight="1" x14ac:dyDescent="0.25">
      <c r="A1205" s="36">
        <v>40215</v>
      </c>
      <c r="B1205" s="26">
        <v>4757.25</v>
      </c>
      <c r="C1205" s="26">
        <v>4650.5609999999997</v>
      </c>
      <c r="D1205" s="24">
        <v>1</v>
      </c>
      <c r="E1205" s="37">
        <v>29.22</v>
      </c>
      <c r="F1205" s="37">
        <v>24.8185</v>
      </c>
      <c r="G1205" s="24">
        <v>0</v>
      </c>
      <c r="H1205" s="38">
        <v>7.6779999999999999</v>
      </c>
      <c r="I1205" s="38">
        <v>7.5417833333333304</v>
      </c>
      <c r="J1205" s="24">
        <v>0</v>
      </c>
      <c r="K1205" s="24">
        <v>1</v>
      </c>
      <c r="L1205" s="39" t="s">
        <v>88</v>
      </c>
    </row>
    <row r="1206" spans="1:12" ht="15" customHeight="1" x14ac:dyDescent="0.25">
      <c r="A1206" s="40">
        <v>40217</v>
      </c>
      <c r="B1206" s="31">
        <v>4760.3999999999996</v>
      </c>
      <c r="C1206" s="31">
        <v>4657.4775</v>
      </c>
      <c r="D1206" s="29">
        <v>1</v>
      </c>
      <c r="E1206" s="41">
        <v>30.36</v>
      </c>
      <c r="F1206" s="41">
        <v>25.202500000000001</v>
      </c>
      <c r="G1206" s="29">
        <v>0</v>
      </c>
      <c r="H1206" s="42">
        <v>7.6779999999999999</v>
      </c>
      <c r="I1206" s="42">
        <v>7.5474666666666703</v>
      </c>
      <c r="J1206" s="29">
        <v>0</v>
      </c>
      <c r="K1206" s="29">
        <v>1</v>
      </c>
      <c r="L1206" s="39" t="s">
        <v>88</v>
      </c>
    </row>
    <row r="1207" spans="1:12" ht="15" customHeight="1" x14ac:dyDescent="0.25">
      <c r="A1207" s="36">
        <v>40218</v>
      </c>
      <c r="B1207" s="26">
        <v>4792.6499999999996</v>
      </c>
      <c r="C1207" s="26">
        <v>4664.6142499999996</v>
      </c>
      <c r="D1207" s="24">
        <v>1</v>
      </c>
      <c r="E1207" s="37">
        <v>29.91</v>
      </c>
      <c r="F1207" s="37">
        <v>25.544</v>
      </c>
      <c r="G1207" s="24">
        <v>0</v>
      </c>
      <c r="H1207" s="38">
        <v>7.7009999999999996</v>
      </c>
      <c r="I1207" s="38">
        <v>7.5531666666666704</v>
      </c>
      <c r="J1207" s="24">
        <v>0</v>
      </c>
      <c r="K1207" s="24">
        <v>1</v>
      </c>
      <c r="L1207" s="39" t="s">
        <v>88</v>
      </c>
    </row>
    <row r="1208" spans="1:12" ht="15" customHeight="1" x14ac:dyDescent="0.25">
      <c r="A1208" s="40">
        <v>40219</v>
      </c>
      <c r="B1208" s="31">
        <v>4757.2</v>
      </c>
      <c r="C1208" s="31">
        <v>4671.7487499999997</v>
      </c>
      <c r="D1208" s="29">
        <v>1</v>
      </c>
      <c r="E1208" s="41">
        <v>30.55</v>
      </c>
      <c r="F1208" s="41">
        <v>25.972000000000001</v>
      </c>
      <c r="G1208" s="29">
        <v>0</v>
      </c>
      <c r="H1208" s="42">
        <v>7.7880000000000003</v>
      </c>
      <c r="I1208" s="42">
        <v>7.5607833333333296</v>
      </c>
      <c r="J1208" s="29">
        <v>0</v>
      </c>
      <c r="K1208" s="29">
        <v>1</v>
      </c>
      <c r="L1208" s="39" t="s">
        <v>88</v>
      </c>
    </row>
    <row r="1209" spans="1:12" ht="15" customHeight="1" x14ac:dyDescent="0.25">
      <c r="A1209" s="36">
        <v>40220</v>
      </c>
      <c r="B1209" s="26">
        <v>4826.8500000000004</v>
      </c>
      <c r="C1209" s="26">
        <v>4678.7645000000002</v>
      </c>
      <c r="D1209" s="24">
        <v>1</v>
      </c>
      <c r="E1209" s="37">
        <v>28.81</v>
      </c>
      <c r="F1209" s="37">
        <v>26.363499999999998</v>
      </c>
      <c r="G1209" s="24">
        <v>0</v>
      </c>
      <c r="H1209" s="38">
        <v>7.859</v>
      </c>
      <c r="I1209" s="38">
        <v>7.5698499999999997</v>
      </c>
      <c r="J1209" s="24">
        <v>0</v>
      </c>
      <c r="K1209" s="24">
        <v>1</v>
      </c>
      <c r="L1209" s="39" t="s">
        <v>88</v>
      </c>
    </row>
    <row r="1210" spans="1:12" ht="15" customHeight="1" x14ac:dyDescent="0.25">
      <c r="A1210" s="40">
        <v>40224</v>
      </c>
      <c r="B1210" s="31">
        <v>4801.95</v>
      </c>
      <c r="C1210" s="31">
        <v>4685.3705</v>
      </c>
      <c r="D1210" s="29">
        <v>1</v>
      </c>
      <c r="E1210" s="41">
        <v>29.68</v>
      </c>
      <c r="F1210" s="41">
        <v>26.793500000000002</v>
      </c>
      <c r="G1210" s="29">
        <v>0</v>
      </c>
      <c r="H1210" s="42">
        <v>7.891</v>
      </c>
      <c r="I1210" s="42">
        <v>7.5800666666666698</v>
      </c>
      <c r="J1210" s="29">
        <v>0</v>
      </c>
      <c r="K1210" s="29">
        <v>1</v>
      </c>
      <c r="L1210" s="39" t="s">
        <v>88</v>
      </c>
    </row>
    <row r="1211" spans="1:12" ht="15" customHeight="1" x14ac:dyDescent="0.25">
      <c r="A1211" s="36">
        <v>40225</v>
      </c>
      <c r="B1211" s="26">
        <v>4855.75</v>
      </c>
      <c r="C1211" s="26">
        <v>4692.29925</v>
      </c>
      <c r="D1211" s="24">
        <v>1</v>
      </c>
      <c r="E1211" s="37">
        <v>28.73</v>
      </c>
      <c r="F1211" s="37">
        <v>27.1525</v>
      </c>
      <c r="G1211" s="24">
        <v>0</v>
      </c>
      <c r="H1211" s="38">
        <v>7.8680000000000003</v>
      </c>
      <c r="I1211" s="38">
        <v>7.5900833333333297</v>
      </c>
      <c r="J1211" s="24">
        <v>0</v>
      </c>
      <c r="K1211" s="24">
        <v>1</v>
      </c>
      <c r="L1211" s="39" t="s">
        <v>88</v>
      </c>
    </row>
    <row r="1212" spans="1:12" ht="15" customHeight="1" x14ac:dyDescent="0.25">
      <c r="A1212" s="40">
        <v>40226</v>
      </c>
      <c r="B1212" s="31">
        <v>4914</v>
      </c>
      <c r="C1212" s="31">
        <v>4700.0574999999999</v>
      </c>
      <c r="D1212" s="29">
        <v>1</v>
      </c>
      <c r="E1212" s="41">
        <v>29.04</v>
      </c>
      <c r="F1212" s="41">
        <v>27.487500000000001</v>
      </c>
      <c r="G1212" s="29">
        <v>0</v>
      </c>
      <c r="H1212" s="42">
        <v>7.8920000000000003</v>
      </c>
      <c r="I1212" s="42">
        <v>7.60056666666667</v>
      </c>
      <c r="J1212" s="29">
        <v>0</v>
      </c>
      <c r="K1212" s="29">
        <v>1</v>
      </c>
      <c r="L1212" s="39" t="s">
        <v>88</v>
      </c>
    </row>
    <row r="1213" spans="1:12" ht="15" customHeight="1" x14ac:dyDescent="0.25">
      <c r="A1213" s="36">
        <v>40227</v>
      </c>
      <c r="B1213" s="26">
        <v>4887.75</v>
      </c>
      <c r="C1213" s="26">
        <v>4707.1265000000003</v>
      </c>
      <c r="D1213" s="24">
        <v>1</v>
      </c>
      <c r="E1213" s="37">
        <v>29.76</v>
      </c>
      <c r="F1213" s="37">
        <v>27.861000000000001</v>
      </c>
      <c r="G1213" s="24">
        <v>0</v>
      </c>
      <c r="H1213" s="38">
        <v>7.8689999999999998</v>
      </c>
      <c r="I1213" s="38">
        <v>7.6119166666666702</v>
      </c>
      <c r="J1213" s="24">
        <v>0</v>
      </c>
      <c r="K1213" s="24">
        <v>1</v>
      </c>
      <c r="L1213" s="39" t="s">
        <v>88</v>
      </c>
    </row>
    <row r="1214" spans="1:12" ht="15" customHeight="1" x14ac:dyDescent="0.25">
      <c r="A1214" s="40">
        <v>40228</v>
      </c>
      <c r="B1214" s="31">
        <v>4844.8999999999996</v>
      </c>
      <c r="C1214" s="31">
        <v>4713.0810000000001</v>
      </c>
      <c r="D1214" s="29">
        <v>1</v>
      </c>
      <c r="E1214" s="41">
        <v>31.9</v>
      </c>
      <c r="F1214" s="41">
        <v>28.280999999999999</v>
      </c>
      <c r="G1214" s="29">
        <v>0</v>
      </c>
      <c r="H1214" s="42">
        <v>7.8849999999999998</v>
      </c>
      <c r="I1214" s="42">
        <v>7.6228999999999996</v>
      </c>
      <c r="J1214" s="29">
        <v>0</v>
      </c>
      <c r="K1214" s="29">
        <v>1</v>
      </c>
      <c r="L1214" s="39" t="s">
        <v>88</v>
      </c>
    </row>
    <row r="1215" spans="1:12" ht="15" customHeight="1" x14ac:dyDescent="0.25">
      <c r="A1215" s="36">
        <v>40231</v>
      </c>
      <c r="B1215" s="26">
        <v>4856.3999999999996</v>
      </c>
      <c r="C1215" s="26">
        <v>4719.0535</v>
      </c>
      <c r="D1215" s="24">
        <v>1</v>
      </c>
      <c r="E1215" s="37">
        <v>32.130000000000003</v>
      </c>
      <c r="F1215" s="37">
        <v>28.645</v>
      </c>
      <c r="G1215" s="24">
        <v>0</v>
      </c>
      <c r="H1215" s="38">
        <v>7.8460000000000001</v>
      </c>
      <c r="I1215" s="38">
        <v>7.6336500000000003</v>
      </c>
      <c r="J1215" s="24">
        <v>0</v>
      </c>
      <c r="K1215" s="24">
        <v>1</v>
      </c>
      <c r="L1215" s="39" t="s">
        <v>88</v>
      </c>
    </row>
    <row r="1216" spans="1:12" ht="15" customHeight="1" x14ac:dyDescent="0.25">
      <c r="A1216" s="40">
        <v>40232</v>
      </c>
      <c r="B1216" s="31">
        <v>4870.05</v>
      </c>
      <c r="C1216" s="31">
        <v>4725.2785000000003</v>
      </c>
      <c r="D1216" s="29">
        <v>1</v>
      </c>
      <c r="E1216" s="41">
        <v>30.99</v>
      </c>
      <c r="F1216" s="41">
        <v>28.903500000000001</v>
      </c>
      <c r="G1216" s="29">
        <v>0</v>
      </c>
      <c r="H1216" s="42">
        <v>7.7990000000000004</v>
      </c>
      <c r="I1216" s="42">
        <v>7.6437999999999997</v>
      </c>
      <c r="J1216" s="29">
        <v>0</v>
      </c>
      <c r="K1216" s="29">
        <v>1</v>
      </c>
      <c r="L1216" s="39" t="s">
        <v>88</v>
      </c>
    </row>
    <row r="1217" spans="1:12" ht="15" customHeight="1" x14ac:dyDescent="0.25">
      <c r="A1217" s="36">
        <v>40233</v>
      </c>
      <c r="B1217" s="26">
        <v>4858.6000000000004</v>
      </c>
      <c r="C1217" s="26">
        <v>4731.152</v>
      </c>
      <c r="D1217" s="24">
        <v>1</v>
      </c>
      <c r="E1217" s="37">
        <v>30.4</v>
      </c>
      <c r="F1217" s="37">
        <v>28.977499999999999</v>
      </c>
      <c r="G1217" s="24">
        <v>0</v>
      </c>
      <c r="H1217" s="38">
        <v>7.7990000000000004</v>
      </c>
      <c r="I1217" s="38">
        <v>7.65431666666667</v>
      </c>
      <c r="J1217" s="24">
        <v>0</v>
      </c>
      <c r="K1217" s="24">
        <v>1</v>
      </c>
      <c r="L1217" s="39" t="s">
        <v>88</v>
      </c>
    </row>
    <row r="1218" spans="1:12" ht="15" customHeight="1" x14ac:dyDescent="0.25">
      <c r="A1218" s="40">
        <v>40234</v>
      </c>
      <c r="B1218" s="31">
        <v>4859.75</v>
      </c>
      <c r="C1218" s="31">
        <v>4737.3472499999998</v>
      </c>
      <c r="D1218" s="29">
        <v>1</v>
      </c>
      <c r="E1218" s="41">
        <v>29.55</v>
      </c>
      <c r="F1218" s="41">
        <v>29.106999999999999</v>
      </c>
      <c r="G1218" s="29">
        <v>0</v>
      </c>
      <c r="H1218" s="42">
        <v>7.8230000000000004</v>
      </c>
      <c r="I1218" s="42">
        <v>7.6647499999999997</v>
      </c>
      <c r="J1218" s="29">
        <v>0</v>
      </c>
      <c r="K1218" s="29">
        <v>1</v>
      </c>
      <c r="L1218" s="39" t="s">
        <v>88</v>
      </c>
    </row>
    <row r="1219" spans="1:12" ht="15" customHeight="1" x14ac:dyDescent="0.25">
      <c r="A1219" s="36">
        <v>40235</v>
      </c>
      <c r="B1219" s="26">
        <v>4922.3</v>
      </c>
      <c r="C1219" s="26">
        <v>4744.1857499999996</v>
      </c>
      <c r="D1219" s="24">
        <v>1</v>
      </c>
      <c r="E1219" s="37">
        <v>24.02</v>
      </c>
      <c r="F1219" s="37">
        <v>29.0015</v>
      </c>
      <c r="G1219" s="24">
        <v>1</v>
      </c>
      <c r="H1219" s="38">
        <v>7.8639999999999999</v>
      </c>
      <c r="I1219" s="38">
        <v>7.6748666666666701</v>
      </c>
      <c r="J1219" s="24">
        <v>0</v>
      </c>
      <c r="K1219" s="24">
        <v>2</v>
      </c>
      <c r="L1219" s="43" t="s">
        <v>89</v>
      </c>
    </row>
    <row r="1220" spans="1:12" ht="15" customHeight="1" x14ac:dyDescent="0.25">
      <c r="A1220" s="40">
        <v>40239</v>
      </c>
      <c r="B1220" s="31">
        <v>5017</v>
      </c>
      <c r="C1220" s="31">
        <v>4750.8652499999998</v>
      </c>
      <c r="D1220" s="29">
        <v>1</v>
      </c>
      <c r="E1220" s="41">
        <v>21.63</v>
      </c>
      <c r="F1220" s="41">
        <v>28.802499999999998</v>
      </c>
      <c r="G1220" s="29">
        <v>1</v>
      </c>
      <c r="H1220" s="42">
        <v>7.944</v>
      </c>
      <c r="I1220" s="42">
        <v>7.6852</v>
      </c>
      <c r="J1220" s="29">
        <v>0</v>
      </c>
      <c r="K1220" s="29">
        <v>2</v>
      </c>
      <c r="L1220" s="43" t="s">
        <v>89</v>
      </c>
    </row>
    <row r="1221" spans="1:12" ht="15" customHeight="1" x14ac:dyDescent="0.25">
      <c r="A1221" s="36">
        <v>40240</v>
      </c>
      <c r="B1221" s="26">
        <v>5088.1000000000004</v>
      </c>
      <c r="C1221" s="26">
        <v>4758.1295</v>
      </c>
      <c r="D1221" s="24">
        <v>1</v>
      </c>
      <c r="E1221" s="37">
        <v>20.75</v>
      </c>
      <c r="F1221" s="37">
        <v>28.505500000000001</v>
      </c>
      <c r="G1221" s="24">
        <v>1</v>
      </c>
      <c r="H1221" s="38">
        <v>7.952</v>
      </c>
      <c r="I1221" s="38">
        <v>7.6955166666666699</v>
      </c>
      <c r="J1221" s="24">
        <v>0</v>
      </c>
      <c r="K1221" s="24">
        <v>2</v>
      </c>
      <c r="L1221" s="43" t="s">
        <v>89</v>
      </c>
    </row>
    <row r="1222" spans="1:12" ht="15" customHeight="1" x14ac:dyDescent="0.25">
      <c r="A1222" s="40">
        <v>40241</v>
      </c>
      <c r="B1222" s="31">
        <v>5080.25</v>
      </c>
      <c r="C1222" s="31">
        <v>4765.5635000000002</v>
      </c>
      <c r="D1222" s="29">
        <v>1</v>
      </c>
      <c r="E1222" s="41">
        <v>20.98</v>
      </c>
      <c r="F1222" s="41">
        <v>28.2775</v>
      </c>
      <c r="G1222" s="29">
        <v>1</v>
      </c>
      <c r="H1222" s="42">
        <v>7.9450000000000003</v>
      </c>
      <c r="I1222" s="42">
        <v>7.70461666666667</v>
      </c>
      <c r="J1222" s="29">
        <v>0</v>
      </c>
      <c r="K1222" s="29">
        <v>2</v>
      </c>
      <c r="L1222" s="43" t="s">
        <v>89</v>
      </c>
    </row>
    <row r="1223" spans="1:12" ht="15" customHeight="1" x14ac:dyDescent="0.25">
      <c r="A1223" s="36">
        <v>40242</v>
      </c>
      <c r="B1223" s="26">
        <v>5088.7</v>
      </c>
      <c r="C1223" s="26">
        <v>4772.6487500000003</v>
      </c>
      <c r="D1223" s="24">
        <v>1</v>
      </c>
      <c r="E1223" s="37">
        <v>20.74</v>
      </c>
      <c r="F1223" s="37">
        <v>27.960999999999999</v>
      </c>
      <c r="G1223" s="24">
        <v>1</v>
      </c>
      <c r="H1223" s="38">
        <v>7.9729999999999999</v>
      </c>
      <c r="I1223" s="38">
        <v>7.7129166666666702</v>
      </c>
      <c r="J1223" s="24">
        <v>0</v>
      </c>
      <c r="K1223" s="24">
        <v>2</v>
      </c>
      <c r="L1223" s="43" t="s">
        <v>89</v>
      </c>
    </row>
    <row r="1224" spans="1:12" ht="15" customHeight="1" x14ac:dyDescent="0.25">
      <c r="A1224" s="40">
        <v>40245</v>
      </c>
      <c r="B1224" s="31">
        <v>5124</v>
      </c>
      <c r="C1224" s="31">
        <v>4776.6530000000002</v>
      </c>
      <c r="D1224" s="29">
        <v>1</v>
      </c>
      <c r="E1224" s="41">
        <v>20.73</v>
      </c>
      <c r="F1224" s="41">
        <v>27.494</v>
      </c>
      <c r="G1224" s="29">
        <v>1</v>
      </c>
      <c r="H1224" s="42">
        <v>8.01</v>
      </c>
      <c r="I1224" s="42">
        <v>7.7217000000000002</v>
      </c>
      <c r="J1224" s="29">
        <v>0</v>
      </c>
      <c r="K1224" s="29">
        <v>2</v>
      </c>
      <c r="L1224" s="43" t="s">
        <v>89</v>
      </c>
    </row>
    <row r="1225" spans="1:12" ht="15" customHeight="1" x14ac:dyDescent="0.25">
      <c r="A1225" s="36">
        <v>40246</v>
      </c>
      <c r="B1225" s="26">
        <v>5101.5</v>
      </c>
      <c r="C1225" s="26">
        <v>4780.5682500000003</v>
      </c>
      <c r="D1225" s="24">
        <v>1</v>
      </c>
      <c r="E1225" s="37">
        <v>20.8</v>
      </c>
      <c r="F1225" s="37">
        <v>27.073</v>
      </c>
      <c r="G1225" s="24">
        <v>1</v>
      </c>
      <c r="H1225" s="38">
        <v>7.97</v>
      </c>
      <c r="I1225" s="38">
        <v>7.7303166666666696</v>
      </c>
      <c r="J1225" s="24">
        <v>0</v>
      </c>
      <c r="K1225" s="24">
        <v>2</v>
      </c>
      <c r="L1225" s="43" t="s">
        <v>89</v>
      </c>
    </row>
    <row r="1226" spans="1:12" ht="15" customHeight="1" x14ac:dyDescent="0.25">
      <c r="A1226" s="40">
        <v>40247</v>
      </c>
      <c r="B1226" s="31">
        <v>5116.25</v>
      </c>
      <c r="C1226" s="31">
        <v>4784.7979999999998</v>
      </c>
      <c r="D1226" s="29">
        <v>1</v>
      </c>
      <c r="E1226" s="41">
        <v>20.09</v>
      </c>
      <c r="F1226" s="41">
        <v>26.5595</v>
      </c>
      <c r="G1226" s="29">
        <v>1</v>
      </c>
      <c r="H1226" s="42">
        <v>7.9779999999999998</v>
      </c>
      <c r="I1226" s="42">
        <v>7.7388500000000002</v>
      </c>
      <c r="J1226" s="29">
        <v>0</v>
      </c>
      <c r="K1226" s="29">
        <v>2</v>
      </c>
      <c r="L1226" s="43" t="s">
        <v>89</v>
      </c>
    </row>
    <row r="1227" spans="1:12" ht="15" customHeight="1" x14ac:dyDescent="0.25">
      <c r="A1227" s="36">
        <v>40248</v>
      </c>
      <c r="B1227" s="26">
        <v>5133.3999999999996</v>
      </c>
      <c r="C1227" s="26">
        <v>4789.4105</v>
      </c>
      <c r="D1227" s="24">
        <v>1</v>
      </c>
      <c r="E1227" s="37">
        <v>20.14</v>
      </c>
      <c r="F1227" s="37">
        <v>26.071000000000002</v>
      </c>
      <c r="G1227" s="24">
        <v>1</v>
      </c>
      <c r="H1227" s="38">
        <v>8</v>
      </c>
      <c r="I1227" s="38">
        <v>7.7466499999999998</v>
      </c>
      <c r="J1227" s="24">
        <v>0</v>
      </c>
      <c r="K1227" s="24">
        <v>2</v>
      </c>
      <c r="L1227" s="43" t="s">
        <v>89</v>
      </c>
    </row>
    <row r="1228" spans="1:12" ht="15" customHeight="1" x14ac:dyDescent="0.25">
      <c r="A1228" s="40">
        <v>40249</v>
      </c>
      <c r="B1228" s="31">
        <v>5137</v>
      </c>
      <c r="C1228" s="31">
        <v>4793.9030000000002</v>
      </c>
      <c r="D1228" s="29">
        <v>1</v>
      </c>
      <c r="E1228" s="41">
        <v>19.73</v>
      </c>
      <c r="F1228" s="41">
        <v>25.53</v>
      </c>
      <c r="G1228" s="29">
        <v>1</v>
      </c>
      <c r="H1228" s="42">
        <v>8.0150000000000006</v>
      </c>
      <c r="I1228" s="42">
        <v>7.7539833333333297</v>
      </c>
      <c r="J1228" s="29">
        <v>0</v>
      </c>
      <c r="K1228" s="29">
        <v>2</v>
      </c>
      <c r="L1228" s="43" t="s">
        <v>89</v>
      </c>
    </row>
    <row r="1229" spans="1:12" ht="15" customHeight="1" x14ac:dyDescent="0.25">
      <c r="A1229" s="36">
        <v>40252</v>
      </c>
      <c r="B1229" s="26">
        <v>5128.8999999999996</v>
      </c>
      <c r="C1229" s="26">
        <v>4798.3597499999996</v>
      </c>
      <c r="D1229" s="24">
        <v>1</v>
      </c>
      <c r="E1229" s="37">
        <v>20.260000000000002</v>
      </c>
      <c r="F1229" s="37">
        <v>25.102499999999999</v>
      </c>
      <c r="G1229" s="24">
        <v>1</v>
      </c>
      <c r="H1229" s="38">
        <v>8.0050000000000008</v>
      </c>
      <c r="I1229" s="38">
        <v>7.7612666666666703</v>
      </c>
      <c r="J1229" s="24">
        <v>0</v>
      </c>
      <c r="K1229" s="24">
        <v>2</v>
      </c>
      <c r="L1229" s="43" t="s">
        <v>89</v>
      </c>
    </row>
    <row r="1230" spans="1:12" ht="15" customHeight="1" x14ac:dyDescent="0.25">
      <c r="A1230" s="40">
        <v>40253</v>
      </c>
      <c r="B1230" s="31">
        <v>5198.1000000000004</v>
      </c>
      <c r="C1230" s="31">
        <v>4803.7667499999998</v>
      </c>
      <c r="D1230" s="29">
        <v>1</v>
      </c>
      <c r="E1230" s="41">
        <v>19.59</v>
      </c>
      <c r="F1230" s="41">
        <v>24.597999999999999</v>
      </c>
      <c r="G1230" s="29">
        <v>1</v>
      </c>
      <c r="H1230" s="42">
        <v>8.0050000000000008</v>
      </c>
      <c r="I1230" s="42">
        <v>7.76793333333333</v>
      </c>
      <c r="J1230" s="29">
        <v>0</v>
      </c>
      <c r="K1230" s="29">
        <v>2</v>
      </c>
      <c r="L1230" s="43" t="s">
        <v>89</v>
      </c>
    </row>
    <row r="1231" spans="1:12" ht="15" customHeight="1" x14ac:dyDescent="0.25">
      <c r="A1231" s="36">
        <v>40254</v>
      </c>
      <c r="B1231" s="26">
        <v>5231.8999999999996</v>
      </c>
      <c r="C1231" s="26">
        <v>4808.5460000000003</v>
      </c>
      <c r="D1231" s="24">
        <v>1</v>
      </c>
      <c r="E1231" s="37">
        <v>17.73</v>
      </c>
      <c r="F1231" s="37">
        <v>24.047999999999998</v>
      </c>
      <c r="G1231" s="24">
        <v>1</v>
      </c>
      <c r="H1231" s="38">
        <v>7.9649999999999999</v>
      </c>
      <c r="I1231" s="38">
        <v>7.7725</v>
      </c>
      <c r="J1231" s="24">
        <v>0</v>
      </c>
      <c r="K1231" s="24">
        <v>2</v>
      </c>
      <c r="L1231" s="43" t="s">
        <v>89</v>
      </c>
    </row>
    <row r="1232" spans="1:12" ht="15" customHeight="1" x14ac:dyDescent="0.25">
      <c r="A1232" s="40">
        <v>40255</v>
      </c>
      <c r="B1232" s="31">
        <v>5245.9</v>
      </c>
      <c r="C1232" s="31">
        <v>4813.09</v>
      </c>
      <c r="D1232" s="29">
        <v>1</v>
      </c>
      <c r="E1232" s="41">
        <v>17.97</v>
      </c>
      <c r="F1232" s="41">
        <v>23.494499999999999</v>
      </c>
      <c r="G1232" s="29">
        <v>1</v>
      </c>
      <c r="H1232" s="42">
        <v>7.9119999999999999</v>
      </c>
      <c r="I1232" s="42">
        <v>7.7769166666666703</v>
      </c>
      <c r="J1232" s="29">
        <v>0</v>
      </c>
      <c r="K1232" s="29">
        <v>2</v>
      </c>
      <c r="L1232" s="43" t="s">
        <v>89</v>
      </c>
    </row>
    <row r="1233" spans="1:12" ht="15" customHeight="1" x14ac:dyDescent="0.25">
      <c r="A1233" s="36">
        <v>40256</v>
      </c>
      <c r="B1233" s="26">
        <v>5262.8</v>
      </c>
      <c r="C1233" s="26">
        <v>4817.1592499999997</v>
      </c>
      <c r="D1233" s="24">
        <v>1</v>
      </c>
      <c r="E1233" s="37">
        <v>17.75</v>
      </c>
      <c r="F1233" s="37">
        <v>22.893999999999998</v>
      </c>
      <c r="G1233" s="24">
        <v>1</v>
      </c>
      <c r="H1233" s="38">
        <v>7.8310000000000004</v>
      </c>
      <c r="I1233" s="38">
        <v>7.7785833333333301</v>
      </c>
      <c r="J1233" s="24">
        <v>0</v>
      </c>
      <c r="K1233" s="24">
        <v>2</v>
      </c>
      <c r="L1233" s="43" t="s">
        <v>89</v>
      </c>
    </row>
    <row r="1234" spans="1:12" ht="15" customHeight="1" x14ac:dyDescent="0.25">
      <c r="A1234" s="40">
        <v>40259</v>
      </c>
      <c r="B1234" s="31">
        <v>5205.2</v>
      </c>
      <c r="C1234" s="31">
        <v>4820.53575</v>
      </c>
      <c r="D1234" s="29">
        <v>1</v>
      </c>
      <c r="E1234" s="41">
        <v>19.96</v>
      </c>
      <c r="F1234" s="41">
        <v>22.297000000000001</v>
      </c>
      <c r="G1234" s="29">
        <v>1</v>
      </c>
      <c r="H1234" s="42">
        <v>7.8550000000000004</v>
      </c>
      <c r="I1234" s="42">
        <v>7.7805166666666699</v>
      </c>
      <c r="J1234" s="29">
        <v>0</v>
      </c>
      <c r="K1234" s="29">
        <v>2</v>
      </c>
      <c r="L1234" s="43" t="s">
        <v>89</v>
      </c>
    </row>
    <row r="1235" spans="1:12" ht="15" customHeight="1" x14ac:dyDescent="0.25">
      <c r="A1235" s="36">
        <v>40260</v>
      </c>
      <c r="B1235" s="26">
        <v>5225.3</v>
      </c>
      <c r="C1235" s="26">
        <v>4824.0360000000001</v>
      </c>
      <c r="D1235" s="24">
        <v>1</v>
      </c>
      <c r="E1235" s="37">
        <v>18.13</v>
      </c>
      <c r="F1235" s="37">
        <v>21.597000000000001</v>
      </c>
      <c r="G1235" s="24">
        <v>1</v>
      </c>
      <c r="H1235" s="38">
        <v>7.8630000000000004</v>
      </c>
      <c r="I1235" s="38">
        <v>7.7830500000000002</v>
      </c>
      <c r="J1235" s="24">
        <v>0</v>
      </c>
      <c r="K1235" s="24">
        <v>2</v>
      </c>
      <c r="L1235" s="43" t="s">
        <v>89</v>
      </c>
    </row>
    <row r="1236" spans="1:12" ht="15" customHeight="1" x14ac:dyDescent="0.25">
      <c r="A1236" s="40">
        <v>40262</v>
      </c>
      <c r="B1236" s="31">
        <v>5260.4</v>
      </c>
      <c r="C1236" s="31">
        <v>4827.6845000000003</v>
      </c>
      <c r="D1236" s="29">
        <v>1</v>
      </c>
      <c r="E1236" s="41">
        <v>17.05</v>
      </c>
      <c r="F1236" s="41">
        <v>20.9</v>
      </c>
      <c r="G1236" s="29">
        <v>1</v>
      </c>
      <c r="H1236" s="42">
        <v>7.875</v>
      </c>
      <c r="I1236" s="42">
        <v>7.7858333333333301</v>
      </c>
      <c r="J1236" s="29">
        <v>0</v>
      </c>
      <c r="K1236" s="29">
        <v>2</v>
      </c>
      <c r="L1236" s="43" t="s">
        <v>89</v>
      </c>
    </row>
    <row r="1237" spans="1:12" ht="15" customHeight="1" x14ac:dyDescent="0.25">
      <c r="A1237" s="36">
        <v>40263</v>
      </c>
      <c r="B1237" s="26">
        <v>5282</v>
      </c>
      <c r="C1237" s="26">
        <v>4831.2312499999998</v>
      </c>
      <c r="D1237" s="24">
        <v>1</v>
      </c>
      <c r="E1237" s="37">
        <v>17.89</v>
      </c>
      <c r="F1237" s="37">
        <v>20.2745</v>
      </c>
      <c r="G1237" s="24">
        <v>1</v>
      </c>
      <c r="H1237" s="38">
        <v>7.8559999999999999</v>
      </c>
      <c r="I1237" s="38">
        <v>7.7886666666666704</v>
      </c>
      <c r="J1237" s="24">
        <v>0</v>
      </c>
      <c r="K1237" s="24">
        <v>2</v>
      </c>
      <c r="L1237" s="43" t="s">
        <v>89</v>
      </c>
    </row>
    <row r="1238" spans="1:12" ht="15" customHeight="1" x14ac:dyDescent="0.25">
      <c r="A1238" s="40">
        <v>40266</v>
      </c>
      <c r="B1238" s="31">
        <v>5302.85</v>
      </c>
      <c r="C1238" s="31">
        <v>4834.8109999999997</v>
      </c>
      <c r="D1238" s="29">
        <v>1</v>
      </c>
      <c r="E1238" s="41">
        <v>18.73</v>
      </c>
      <c r="F1238" s="41">
        <v>19.733499999999999</v>
      </c>
      <c r="G1238" s="29">
        <v>1</v>
      </c>
      <c r="H1238" s="42">
        <v>7.7619999999999996</v>
      </c>
      <c r="I1238" s="42">
        <v>7.7894166666666704</v>
      </c>
      <c r="J1238" s="29">
        <v>1</v>
      </c>
      <c r="K1238" s="29">
        <v>3</v>
      </c>
      <c r="L1238" s="44" t="s">
        <v>90</v>
      </c>
    </row>
    <row r="1239" spans="1:12" ht="15" customHeight="1" x14ac:dyDescent="0.25">
      <c r="A1239" s="36">
        <v>40267</v>
      </c>
      <c r="B1239" s="26">
        <v>5262.45</v>
      </c>
      <c r="C1239" s="26">
        <v>4838.9737500000001</v>
      </c>
      <c r="D1239" s="24">
        <v>1</v>
      </c>
      <c r="E1239" s="37">
        <v>19.8</v>
      </c>
      <c r="F1239" s="37">
        <v>19.522500000000001</v>
      </c>
      <c r="G1239" s="24">
        <v>0</v>
      </c>
      <c r="H1239" s="38">
        <v>7.7690000000000001</v>
      </c>
      <c r="I1239" s="38">
        <v>7.7907999999999999</v>
      </c>
      <c r="J1239" s="24">
        <v>1</v>
      </c>
      <c r="K1239" s="24">
        <v>2</v>
      </c>
      <c r="L1239" s="43" t="s">
        <v>89</v>
      </c>
    </row>
    <row r="1240" spans="1:12" ht="15" customHeight="1" x14ac:dyDescent="0.25">
      <c r="A1240" s="40">
        <v>40268</v>
      </c>
      <c r="B1240" s="31">
        <v>5249.1</v>
      </c>
      <c r="C1240" s="31">
        <v>4842.4645</v>
      </c>
      <c r="D1240" s="29">
        <v>1</v>
      </c>
      <c r="E1240" s="41">
        <v>19.87</v>
      </c>
      <c r="F1240" s="41">
        <v>19.4345</v>
      </c>
      <c r="G1240" s="29">
        <v>0</v>
      </c>
      <c r="H1240" s="42">
        <v>7.85</v>
      </c>
      <c r="I1240" s="42">
        <v>7.7936500000000004</v>
      </c>
      <c r="J1240" s="29">
        <v>0</v>
      </c>
      <c r="K1240" s="29">
        <v>1</v>
      </c>
      <c r="L1240" s="39" t="s">
        <v>88</v>
      </c>
    </row>
    <row r="1241" spans="1:12" ht="15" customHeight="1" x14ac:dyDescent="0.25">
      <c r="A1241" s="36">
        <v>40269</v>
      </c>
      <c r="B1241" s="26">
        <v>5290.5</v>
      </c>
      <c r="C1241" s="26">
        <v>4845.6407499999996</v>
      </c>
      <c r="D1241" s="24">
        <v>1</v>
      </c>
      <c r="E1241" s="37">
        <v>17.62</v>
      </c>
      <c r="F1241" s="37">
        <v>19.277999999999999</v>
      </c>
      <c r="G1241" s="24">
        <v>1</v>
      </c>
      <c r="H1241" s="38">
        <v>7.85</v>
      </c>
      <c r="I1241" s="38">
        <v>7.7965499999999999</v>
      </c>
      <c r="J1241" s="24">
        <v>0</v>
      </c>
      <c r="K1241" s="24">
        <v>2</v>
      </c>
      <c r="L1241" s="43" t="s">
        <v>89</v>
      </c>
    </row>
    <row r="1242" spans="1:12" ht="15" customHeight="1" x14ac:dyDescent="0.25">
      <c r="A1242" s="40">
        <v>40273</v>
      </c>
      <c r="B1242" s="31">
        <v>5368.4</v>
      </c>
      <c r="C1242" s="31">
        <v>4849.2942499999999</v>
      </c>
      <c r="D1242" s="29">
        <v>1</v>
      </c>
      <c r="E1242" s="41">
        <v>17.170000000000002</v>
      </c>
      <c r="F1242" s="41">
        <v>19.087499999999999</v>
      </c>
      <c r="G1242" s="29">
        <v>1</v>
      </c>
      <c r="H1242" s="42">
        <v>7.8109999999999999</v>
      </c>
      <c r="I1242" s="42">
        <v>7.7983833333333301</v>
      </c>
      <c r="J1242" s="29">
        <v>0</v>
      </c>
      <c r="K1242" s="29">
        <v>2</v>
      </c>
      <c r="L1242" s="43" t="s">
        <v>89</v>
      </c>
    </row>
    <row r="1243" spans="1:12" ht="15" customHeight="1" x14ac:dyDescent="0.25">
      <c r="A1243" s="36">
        <v>40274</v>
      </c>
      <c r="B1243" s="26">
        <v>5366</v>
      </c>
      <c r="C1243" s="26">
        <v>4853.2072500000004</v>
      </c>
      <c r="D1243" s="24">
        <v>1</v>
      </c>
      <c r="E1243" s="37">
        <v>17.2</v>
      </c>
      <c r="F1243" s="37">
        <v>18.910499999999999</v>
      </c>
      <c r="G1243" s="24">
        <v>1</v>
      </c>
      <c r="H1243" s="38">
        <v>7.7949999999999999</v>
      </c>
      <c r="I1243" s="38">
        <v>7.7994000000000003</v>
      </c>
      <c r="J1243" s="24">
        <v>1</v>
      </c>
      <c r="K1243" s="24">
        <v>3</v>
      </c>
      <c r="L1243" s="44" t="s">
        <v>90</v>
      </c>
    </row>
    <row r="1244" spans="1:12" ht="15" customHeight="1" x14ac:dyDescent="0.25">
      <c r="A1244" s="40">
        <v>40275</v>
      </c>
      <c r="B1244" s="31">
        <v>5374.65</v>
      </c>
      <c r="C1244" s="31">
        <v>4857.6605</v>
      </c>
      <c r="D1244" s="29">
        <v>1</v>
      </c>
      <c r="E1244" s="41">
        <v>17.32</v>
      </c>
      <c r="F1244" s="41">
        <v>18.739999999999998</v>
      </c>
      <c r="G1244" s="29">
        <v>1</v>
      </c>
      <c r="H1244" s="42">
        <v>7.7960000000000003</v>
      </c>
      <c r="I1244" s="42">
        <v>7.7996999999999996</v>
      </c>
      <c r="J1244" s="29">
        <v>1</v>
      </c>
      <c r="K1244" s="29">
        <v>3</v>
      </c>
      <c r="L1244" s="44" t="s">
        <v>90</v>
      </c>
    </row>
    <row r="1245" spans="1:12" ht="15" customHeight="1" x14ac:dyDescent="0.25">
      <c r="A1245" s="36">
        <v>40276</v>
      </c>
      <c r="B1245" s="26">
        <v>5304.45</v>
      </c>
      <c r="C1245" s="26">
        <v>4861.59375</v>
      </c>
      <c r="D1245" s="24">
        <v>1</v>
      </c>
      <c r="E1245" s="37">
        <v>19.920000000000002</v>
      </c>
      <c r="F1245" s="37">
        <v>18.696000000000002</v>
      </c>
      <c r="G1245" s="24">
        <v>0</v>
      </c>
      <c r="H1245" s="38">
        <v>7.8630000000000004</v>
      </c>
      <c r="I1245" s="38">
        <v>7.8011999999999997</v>
      </c>
      <c r="J1245" s="24">
        <v>0</v>
      </c>
      <c r="K1245" s="24">
        <v>1</v>
      </c>
      <c r="L1245" s="39" t="s">
        <v>88</v>
      </c>
    </row>
    <row r="1246" spans="1:12" ht="15" customHeight="1" x14ac:dyDescent="0.25">
      <c r="A1246" s="40">
        <v>40277</v>
      </c>
      <c r="B1246" s="31">
        <v>5361.75</v>
      </c>
      <c r="C1246" s="31">
        <v>4866.6217500000002</v>
      </c>
      <c r="D1246" s="29">
        <v>1</v>
      </c>
      <c r="E1246" s="41">
        <v>18.440000000000001</v>
      </c>
      <c r="F1246" s="41">
        <v>18.613499999999998</v>
      </c>
      <c r="G1246" s="29">
        <v>1</v>
      </c>
      <c r="H1246" s="42">
        <v>8.0129999999999999</v>
      </c>
      <c r="I1246" s="42">
        <v>7.8055666666666701</v>
      </c>
      <c r="J1246" s="29">
        <v>0</v>
      </c>
      <c r="K1246" s="29">
        <v>2</v>
      </c>
      <c r="L1246" s="43" t="s">
        <v>89</v>
      </c>
    </row>
    <row r="1247" spans="1:12" ht="15" customHeight="1" x14ac:dyDescent="0.25">
      <c r="A1247" s="36">
        <v>40280</v>
      </c>
      <c r="B1247" s="26">
        <v>5339.7</v>
      </c>
      <c r="C1247" s="26">
        <v>4872.0632500000002</v>
      </c>
      <c r="D1247" s="24">
        <v>1</v>
      </c>
      <c r="E1247" s="37">
        <v>20.05</v>
      </c>
      <c r="F1247" s="37">
        <v>18.609000000000002</v>
      </c>
      <c r="G1247" s="24">
        <v>0</v>
      </c>
      <c r="H1247" s="38">
        <v>8.0289999999999999</v>
      </c>
      <c r="I1247" s="38">
        <v>7.80941666666667</v>
      </c>
      <c r="J1247" s="24">
        <v>0</v>
      </c>
      <c r="K1247" s="24">
        <v>1</v>
      </c>
      <c r="L1247" s="39" t="s">
        <v>88</v>
      </c>
    </row>
    <row r="1248" spans="1:12" ht="15" customHeight="1" x14ac:dyDescent="0.25">
      <c r="A1248" s="40">
        <v>40281</v>
      </c>
      <c r="B1248" s="31">
        <v>5322.95</v>
      </c>
      <c r="C1248" s="31">
        <v>4877.1099999999997</v>
      </c>
      <c r="D1248" s="29">
        <v>1</v>
      </c>
      <c r="E1248" s="41">
        <v>20.14</v>
      </c>
      <c r="F1248" s="41">
        <v>18.6295</v>
      </c>
      <c r="G1248" s="29">
        <v>0</v>
      </c>
      <c r="H1248" s="42">
        <v>8.0570000000000004</v>
      </c>
      <c r="I1248" s="42">
        <v>7.8142500000000004</v>
      </c>
      <c r="J1248" s="29">
        <v>0</v>
      </c>
      <c r="K1248" s="29">
        <v>1</v>
      </c>
      <c r="L1248" s="39" t="s">
        <v>88</v>
      </c>
    </row>
    <row r="1249" spans="1:12" ht="15" customHeight="1" x14ac:dyDescent="0.25">
      <c r="A1249" s="36">
        <v>40283</v>
      </c>
      <c r="B1249" s="26">
        <v>5273.6</v>
      </c>
      <c r="C1249" s="26">
        <v>4882.3017499999996</v>
      </c>
      <c r="D1249" s="24">
        <v>1</v>
      </c>
      <c r="E1249" s="37">
        <v>21.58</v>
      </c>
      <c r="F1249" s="37">
        <v>18.695499999999999</v>
      </c>
      <c r="G1249" s="24">
        <v>0</v>
      </c>
      <c r="H1249" s="38">
        <v>8.0790000000000006</v>
      </c>
      <c r="I1249" s="38">
        <v>7.8205666666666698</v>
      </c>
      <c r="J1249" s="24">
        <v>0</v>
      </c>
      <c r="K1249" s="24">
        <v>1</v>
      </c>
      <c r="L1249" s="39" t="s">
        <v>88</v>
      </c>
    </row>
    <row r="1250" spans="1:12" ht="15" customHeight="1" x14ac:dyDescent="0.25">
      <c r="A1250" s="40">
        <v>40284</v>
      </c>
      <c r="B1250" s="31">
        <v>5262.6</v>
      </c>
      <c r="C1250" s="31">
        <v>4887.3797500000001</v>
      </c>
      <c r="D1250" s="29">
        <v>1</v>
      </c>
      <c r="E1250" s="41">
        <v>21.78</v>
      </c>
      <c r="F1250" s="41">
        <v>18.805</v>
      </c>
      <c r="G1250" s="29">
        <v>0</v>
      </c>
      <c r="H1250" s="42">
        <v>8.0879999999999992</v>
      </c>
      <c r="I1250" s="42">
        <v>7.8264333333333296</v>
      </c>
      <c r="J1250" s="29">
        <v>0</v>
      </c>
      <c r="K1250" s="29">
        <v>1</v>
      </c>
      <c r="L1250" s="39" t="s">
        <v>88</v>
      </c>
    </row>
    <row r="1251" spans="1:12" ht="15" customHeight="1" x14ac:dyDescent="0.25">
      <c r="A1251" s="36">
        <v>40287</v>
      </c>
      <c r="B1251" s="26">
        <v>5203.6499999999996</v>
      </c>
      <c r="C1251" s="26">
        <v>4891.93325</v>
      </c>
      <c r="D1251" s="24">
        <v>1</v>
      </c>
      <c r="E1251" s="37">
        <v>22.66</v>
      </c>
      <c r="F1251" s="37">
        <v>19.051500000000001</v>
      </c>
      <c r="G1251" s="24">
        <v>0</v>
      </c>
      <c r="H1251" s="38">
        <v>8.077</v>
      </c>
      <c r="I1251" s="38">
        <v>7.8341666666666701</v>
      </c>
      <c r="J1251" s="24">
        <v>0</v>
      </c>
      <c r="K1251" s="24">
        <v>1</v>
      </c>
      <c r="L1251" s="39" t="s">
        <v>88</v>
      </c>
    </row>
    <row r="1252" spans="1:12" ht="15" customHeight="1" x14ac:dyDescent="0.25">
      <c r="A1252" s="40">
        <v>40288</v>
      </c>
      <c r="B1252" s="31">
        <v>5230.1000000000004</v>
      </c>
      <c r="C1252" s="31">
        <v>4896.8744999999999</v>
      </c>
      <c r="D1252" s="29">
        <v>1</v>
      </c>
      <c r="E1252" s="41">
        <v>20.87</v>
      </c>
      <c r="F1252" s="41">
        <v>19.1965</v>
      </c>
      <c r="G1252" s="29">
        <v>0</v>
      </c>
      <c r="H1252" s="42">
        <v>7.984</v>
      </c>
      <c r="I1252" s="42">
        <v>7.83998333333333</v>
      </c>
      <c r="J1252" s="29">
        <v>0</v>
      </c>
      <c r="K1252" s="29">
        <v>1</v>
      </c>
      <c r="L1252" s="39" t="s">
        <v>88</v>
      </c>
    </row>
    <row r="1253" spans="1:12" ht="15" customHeight="1" x14ac:dyDescent="0.25">
      <c r="A1253" s="36">
        <v>40289</v>
      </c>
      <c r="B1253" s="26">
        <v>5244.9</v>
      </c>
      <c r="C1253" s="26">
        <v>4901.2214999999997</v>
      </c>
      <c r="D1253" s="24">
        <v>1</v>
      </c>
      <c r="E1253" s="37">
        <v>19.23</v>
      </c>
      <c r="F1253" s="37">
        <v>19.270499999999998</v>
      </c>
      <c r="G1253" s="24">
        <v>1</v>
      </c>
      <c r="H1253" s="38">
        <v>8.0079999999999991</v>
      </c>
      <c r="I1253" s="38">
        <v>7.8463166666666702</v>
      </c>
      <c r="J1253" s="24">
        <v>0</v>
      </c>
      <c r="K1253" s="24">
        <v>2</v>
      </c>
      <c r="L1253" s="43" t="s">
        <v>89</v>
      </c>
    </row>
    <row r="1254" spans="1:12" ht="15" customHeight="1" x14ac:dyDescent="0.25">
      <c r="A1254" s="40">
        <v>40290</v>
      </c>
      <c r="B1254" s="31">
        <v>5269.35</v>
      </c>
      <c r="C1254" s="31">
        <v>4905.6135000000004</v>
      </c>
      <c r="D1254" s="29">
        <v>1</v>
      </c>
      <c r="E1254" s="41">
        <v>20.53</v>
      </c>
      <c r="F1254" s="41">
        <v>19.298999999999999</v>
      </c>
      <c r="G1254" s="29">
        <v>0</v>
      </c>
      <c r="H1254" s="42">
        <v>7.992</v>
      </c>
      <c r="I1254" s="42">
        <v>7.8534166666666696</v>
      </c>
      <c r="J1254" s="29">
        <v>0</v>
      </c>
      <c r="K1254" s="29">
        <v>1</v>
      </c>
      <c r="L1254" s="39" t="s">
        <v>88</v>
      </c>
    </row>
    <row r="1255" spans="1:12" ht="15" customHeight="1" x14ac:dyDescent="0.25">
      <c r="A1255" s="36">
        <v>40291</v>
      </c>
      <c r="B1255" s="26">
        <v>5304.1</v>
      </c>
      <c r="C1255" s="26">
        <v>4910.6785</v>
      </c>
      <c r="D1255" s="24">
        <v>1</v>
      </c>
      <c r="E1255" s="37">
        <v>20.21</v>
      </c>
      <c r="F1255" s="37">
        <v>19.402999999999999</v>
      </c>
      <c r="G1255" s="24">
        <v>0</v>
      </c>
      <c r="H1255" s="38">
        <v>8.0579999999999998</v>
      </c>
      <c r="I1255" s="38">
        <v>7.8616000000000001</v>
      </c>
      <c r="J1255" s="24">
        <v>0</v>
      </c>
      <c r="K1255" s="24">
        <v>1</v>
      </c>
      <c r="L1255" s="39" t="s">
        <v>88</v>
      </c>
    </row>
    <row r="1256" spans="1:12" ht="15" customHeight="1" x14ac:dyDescent="0.25">
      <c r="A1256" s="40">
        <v>40294</v>
      </c>
      <c r="B1256" s="31">
        <v>5322.45</v>
      </c>
      <c r="C1256" s="31">
        <v>4915.5862500000003</v>
      </c>
      <c r="D1256" s="29">
        <v>1</v>
      </c>
      <c r="E1256" s="41">
        <v>19.79</v>
      </c>
      <c r="F1256" s="41">
        <v>19.54</v>
      </c>
      <c r="G1256" s="29">
        <v>0</v>
      </c>
      <c r="H1256" s="42">
        <v>8.07</v>
      </c>
      <c r="I1256" s="42">
        <v>7.8697166666666698</v>
      </c>
      <c r="J1256" s="29">
        <v>0</v>
      </c>
      <c r="K1256" s="29">
        <v>1</v>
      </c>
      <c r="L1256" s="39" t="s">
        <v>88</v>
      </c>
    </row>
    <row r="1257" spans="1:12" ht="15" customHeight="1" x14ac:dyDescent="0.25">
      <c r="A1257" s="36">
        <v>40295</v>
      </c>
      <c r="B1257" s="26">
        <v>5308.35</v>
      </c>
      <c r="C1257" s="26">
        <v>4920.38375</v>
      </c>
      <c r="D1257" s="24">
        <v>1</v>
      </c>
      <c r="E1257" s="37">
        <v>19.82</v>
      </c>
      <c r="F1257" s="37">
        <v>19.636500000000002</v>
      </c>
      <c r="G1257" s="24">
        <v>0</v>
      </c>
      <c r="H1257" s="38">
        <v>8.1080000000000005</v>
      </c>
      <c r="I1257" s="38">
        <v>7.8791166666666701</v>
      </c>
      <c r="J1257" s="24">
        <v>0</v>
      </c>
      <c r="K1257" s="24">
        <v>1</v>
      </c>
      <c r="L1257" s="39" t="s">
        <v>88</v>
      </c>
    </row>
    <row r="1258" spans="1:12" ht="15" customHeight="1" x14ac:dyDescent="0.25">
      <c r="A1258" s="40">
        <v>40296</v>
      </c>
      <c r="B1258" s="31">
        <v>5215.45</v>
      </c>
      <c r="C1258" s="31">
        <v>4924.3397500000001</v>
      </c>
      <c r="D1258" s="29">
        <v>1</v>
      </c>
      <c r="E1258" s="41">
        <v>22.73</v>
      </c>
      <c r="F1258" s="41">
        <v>19.836500000000001</v>
      </c>
      <c r="G1258" s="29">
        <v>0</v>
      </c>
      <c r="H1258" s="42">
        <v>8.1080000000000005</v>
      </c>
      <c r="I1258" s="42">
        <v>7.8884333333333299</v>
      </c>
      <c r="J1258" s="29">
        <v>0</v>
      </c>
      <c r="K1258" s="29">
        <v>1</v>
      </c>
      <c r="L1258" s="39" t="s">
        <v>88</v>
      </c>
    </row>
    <row r="1259" spans="1:12" ht="15" customHeight="1" x14ac:dyDescent="0.25">
      <c r="A1259" s="36">
        <v>40297</v>
      </c>
      <c r="B1259" s="26">
        <v>5254.15</v>
      </c>
      <c r="C1259" s="26">
        <v>4929.7820000000002</v>
      </c>
      <c r="D1259" s="24">
        <v>1</v>
      </c>
      <c r="E1259" s="37">
        <v>21.19</v>
      </c>
      <c r="F1259" s="37">
        <v>19.905999999999999</v>
      </c>
      <c r="G1259" s="24">
        <v>0</v>
      </c>
      <c r="H1259" s="38">
        <v>8.0920000000000005</v>
      </c>
      <c r="I1259" s="38">
        <v>7.8967833333333299</v>
      </c>
      <c r="J1259" s="24">
        <v>0</v>
      </c>
      <c r="K1259" s="24">
        <v>1</v>
      </c>
      <c r="L1259" s="39" t="s">
        <v>88</v>
      </c>
    </row>
    <row r="1260" spans="1:12" ht="15" customHeight="1" x14ac:dyDescent="0.25">
      <c r="A1260" s="40">
        <v>40298</v>
      </c>
      <c r="B1260" s="31">
        <v>5278</v>
      </c>
      <c r="C1260" s="31">
        <v>4935.1612500000001</v>
      </c>
      <c r="D1260" s="29">
        <v>1</v>
      </c>
      <c r="E1260" s="41">
        <v>20.350000000000001</v>
      </c>
      <c r="F1260" s="41">
        <v>19.93</v>
      </c>
      <c r="G1260" s="29">
        <v>0</v>
      </c>
      <c r="H1260" s="42">
        <v>8.0609999999999999</v>
      </c>
      <c r="I1260" s="42">
        <v>7.9038333333333304</v>
      </c>
      <c r="J1260" s="29">
        <v>0</v>
      </c>
      <c r="K1260" s="29">
        <v>1</v>
      </c>
      <c r="L1260" s="39" t="s">
        <v>88</v>
      </c>
    </row>
    <row r="1261" spans="1:12" ht="15" customHeight="1" x14ac:dyDescent="0.25">
      <c r="A1261" s="36">
        <v>40301</v>
      </c>
      <c r="B1261" s="26">
        <v>5222.75</v>
      </c>
      <c r="C1261" s="26">
        <v>4940.8805000000002</v>
      </c>
      <c r="D1261" s="24">
        <v>1</v>
      </c>
      <c r="E1261" s="37">
        <v>22.14</v>
      </c>
      <c r="F1261" s="37">
        <v>20.155999999999999</v>
      </c>
      <c r="G1261" s="24">
        <v>0</v>
      </c>
      <c r="H1261" s="38">
        <v>8.0449999999999999</v>
      </c>
      <c r="I1261" s="38">
        <v>7.9099833333333303</v>
      </c>
      <c r="J1261" s="24">
        <v>0</v>
      </c>
      <c r="K1261" s="24">
        <v>1</v>
      </c>
      <c r="L1261" s="39" t="s">
        <v>88</v>
      </c>
    </row>
    <row r="1262" spans="1:12" ht="15" customHeight="1" x14ac:dyDescent="0.25">
      <c r="A1262" s="40">
        <v>40302</v>
      </c>
      <c r="B1262" s="31">
        <v>5148.5</v>
      </c>
      <c r="C1262" s="31">
        <v>4946.2182499999999</v>
      </c>
      <c r="D1262" s="29">
        <v>1</v>
      </c>
      <c r="E1262" s="41">
        <v>23.3</v>
      </c>
      <c r="F1262" s="41">
        <v>20.462499999999999</v>
      </c>
      <c r="G1262" s="29">
        <v>0</v>
      </c>
      <c r="H1262" s="42">
        <v>7.968</v>
      </c>
      <c r="I1262" s="42">
        <v>7.91496666666667</v>
      </c>
      <c r="J1262" s="29">
        <v>0</v>
      </c>
      <c r="K1262" s="29">
        <v>1</v>
      </c>
      <c r="L1262" s="39" t="s">
        <v>88</v>
      </c>
    </row>
    <row r="1263" spans="1:12" ht="15" customHeight="1" x14ac:dyDescent="0.25">
      <c r="A1263" s="36">
        <v>40303</v>
      </c>
      <c r="B1263" s="26">
        <v>5124.8999999999996</v>
      </c>
      <c r="C1263" s="26">
        <v>4951.8232500000004</v>
      </c>
      <c r="D1263" s="24">
        <v>1</v>
      </c>
      <c r="E1263" s="37">
        <v>23.69</v>
      </c>
      <c r="F1263" s="37">
        <v>20.786999999999999</v>
      </c>
      <c r="G1263" s="24">
        <v>0</v>
      </c>
      <c r="H1263" s="38">
        <v>7.9729999999999999</v>
      </c>
      <c r="I1263" s="38">
        <v>7.91963333333333</v>
      </c>
      <c r="J1263" s="24">
        <v>0</v>
      </c>
      <c r="K1263" s="24">
        <v>1</v>
      </c>
      <c r="L1263" s="39" t="s">
        <v>88</v>
      </c>
    </row>
    <row r="1264" spans="1:12" ht="15" customHeight="1" x14ac:dyDescent="0.25">
      <c r="A1264" s="40">
        <v>40304</v>
      </c>
      <c r="B1264" s="31">
        <v>5090.8500000000004</v>
      </c>
      <c r="C1264" s="31">
        <v>4957.4072500000002</v>
      </c>
      <c r="D1264" s="29">
        <v>1</v>
      </c>
      <c r="E1264" s="41">
        <v>24.36</v>
      </c>
      <c r="F1264" s="41">
        <v>21.138999999999999</v>
      </c>
      <c r="G1264" s="29">
        <v>0</v>
      </c>
      <c r="H1264" s="42">
        <v>7.9779999999999998</v>
      </c>
      <c r="I1264" s="42">
        <v>7.9246333333333299</v>
      </c>
      <c r="J1264" s="29">
        <v>0</v>
      </c>
      <c r="K1264" s="29">
        <v>1</v>
      </c>
      <c r="L1264" s="39" t="s">
        <v>88</v>
      </c>
    </row>
    <row r="1265" spans="1:12" ht="15" customHeight="1" x14ac:dyDescent="0.25">
      <c r="A1265" s="36">
        <v>40305</v>
      </c>
      <c r="B1265" s="26">
        <v>5018.05</v>
      </c>
      <c r="C1265" s="26">
        <v>4961.9404999999997</v>
      </c>
      <c r="D1265" s="24">
        <v>1</v>
      </c>
      <c r="E1265" s="37">
        <v>27.4</v>
      </c>
      <c r="F1265" s="37">
        <v>21.513000000000002</v>
      </c>
      <c r="G1265" s="24">
        <v>0</v>
      </c>
      <c r="H1265" s="38">
        <v>7.9660000000000002</v>
      </c>
      <c r="I1265" s="38">
        <v>7.9294333333333302</v>
      </c>
      <c r="J1265" s="24">
        <v>0</v>
      </c>
      <c r="K1265" s="24">
        <v>1</v>
      </c>
      <c r="L1265" s="39" t="s">
        <v>88</v>
      </c>
    </row>
    <row r="1266" spans="1:12" ht="15" customHeight="1" x14ac:dyDescent="0.25">
      <c r="A1266" s="40">
        <v>40308</v>
      </c>
      <c r="B1266" s="31">
        <v>5193.6000000000004</v>
      </c>
      <c r="C1266" s="31">
        <v>4966.741</v>
      </c>
      <c r="D1266" s="29">
        <v>1</v>
      </c>
      <c r="E1266" s="41">
        <v>24.14</v>
      </c>
      <c r="F1266" s="41">
        <v>21.797999999999998</v>
      </c>
      <c r="G1266" s="29">
        <v>0</v>
      </c>
      <c r="H1266" s="42">
        <v>8.0229999999999997</v>
      </c>
      <c r="I1266" s="42">
        <v>7.9351833333333301</v>
      </c>
      <c r="J1266" s="29">
        <v>0</v>
      </c>
      <c r="K1266" s="29">
        <v>1</v>
      </c>
      <c r="L1266" s="39" t="s">
        <v>88</v>
      </c>
    </row>
    <row r="1267" spans="1:12" ht="15" customHeight="1" x14ac:dyDescent="0.25">
      <c r="A1267" s="36">
        <v>40309</v>
      </c>
      <c r="B1267" s="26">
        <v>5136.1499999999996</v>
      </c>
      <c r="C1267" s="26">
        <v>4971.2647500000003</v>
      </c>
      <c r="D1267" s="24">
        <v>1</v>
      </c>
      <c r="E1267" s="37">
        <v>25.81</v>
      </c>
      <c r="F1267" s="37">
        <v>22.085999999999999</v>
      </c>
      <c r="G1267" s="24">
        <v>0</v>
      </c>
      <c r="H1267" s="38">
        <v>7.9749999999999996</v>
      </c>
      <c r="I1267" s="38">
        <v>7.9397500000000001</v>
      </c>
      <c r="J1267" s="24">
        <v>0</v>
      </c>
      <c r="K1267" s="24">
        <v>1</v>
      </c>
      <c r="L1267" s="39" t="s">
        <v>88</v>
      </c>
    </row>
    <row r="1268" spans="1:12" ht="15" customHeight="1" x14ac:dyDescent="0.25">
      <c r="A1268" s="40">
        <v>40310</v>
      </c>
      <c r="B1268" s="31">
        <v>5156.6499999999996</v>
      </c>
      <c r="C1268" s="31">
        <v>4975.1732499999998</v>
      </c>
      <c r="D1268" s="29">
        <v>1</v>
      </c>
      <c r="E1268" s="41">
        <v>25.82</v>
      </c>
      <c r="F1268" s="41">
        <v>22.37</v>
      </c>
      <c r="G1268" s="29">
        <v>0</v>
      </c>
      <c r="H1268" s="42">
        <v>7.93</v>
      </c>
      <c r="I1268" s="42">
        <v>7.9421166666666698</v>
      </c>
      <c r="J1268" s="29">
        <v>1</v>
      </c>
      <c r="K1268" s="29">
        <v>2</v>
      </c>
      <c r="L1268" s="43" t="s">
        <v>89</v>
      </c>
    </row>
    <row r="1269" spans="1:12" ht="15" customHeight="1" x14ac:dyDescent="0.25">
      <c r="A1269" s="36">
        <v>40311</v>
      </c>
      <c r="B1269" s="26">
        <v>5178.8999999999996</v>
      </c>
      <c r="C1269" s="26">
        <v>4978.5564999999997</v>
      </c>
      <c r="D1269" s="24">
        <v>1</v>
      </c>
      <c r="E1269" s="37">
        <v>24.86</v>
      </c>
      <c r="F1269" s="37">
        <v>22.533999999999999</v>
      </c>
      <c r="G1269" s="24">
        <v>0</v>
      </c>
      <c r="H1269" s="38">
        <v>7.4989999999999997</v>
      </c>
      <c r="I1269" s="38">
        <v>7.9361166666666696</v>
      </c>
      <c r="J1269" s="24">
        <v>1</v>
      </c>
      <c r="K1269" s="24">
        <v>2</v>
      </c>
      <c r="L1269" s="43" t="s">
        <v>89</v>
      </c>
    </row>
    <row r="1270" spans="1:12" ht="15" customHeight="1" x14ac:dyDescent="0.25">
      <c r="A1270" s="40">
        <v>40312</v>
      </c>
      <c r="B1270" s="31">
        <v>5093.5</v>
      </c>
      <c r="C1270" s="31">
        <v>4981.6785</v>
      </c>
      <c r="D1270" s="29">
        <v>1</v>
      </c>
      <c r="E1270" s="41">
        <v>26.53</v>
      </c>
      <c r="F1270" s="41">
        <v>22.7715</v>
      </c>
      <c r="G1270" s="29">
        <v>0</v>
      </c>
      <c r="H1270" s="42">
        <v>7.5019999999999998</v>
      </c>
      <c r="I1270" s="42">
        <v>7.9296333333333298</v>
      </c>
      <c r="J1270" s="29">
        <v>1</v>
      </c>
      <c r="K1270" s="29">
        <v>2</v>
      </c>
      <c r="L1270" s="43" t="s">
        <v>89</v>
      </c>
    </row>
    <row r="1271" spans="1:12" ht="15" customHeight="1" x14ac:dyDescent="0.25">
      <c r="A1271" s="36">
        <v>40315</v>
      </c>
      <c r="B1271" s="26">
        <v>5059.8999999999996</v>
      </c>
      <c r="C1271" s="26">
        <v>4984.9835000000003</v>
      </c>
      <c r="D1271" s="24">
        <v>1</v>
      </c>
      <c r="E1271" s="37">
        <v>27.17</v>
      </c>
      <c r="F1271" s="37">
        <v>22.997</v>
      </c>
      <c r="G1271" s="24">
        <v>0</v>
      </c>
      <c r="H1271" s="38">
        <v>7.4660000000000002</v>
      </c>
      <c r="I1271" s="38">
        <v>7.9229333333333303</v>
      </c>
      <c r="J1271" s="24">
        <v>1</v>
      </c>
      <c r="K1271" s="24">
        <v>2</v>
      </c>
      <c r="L1271" s="43" t="s">
        <v>89</v>
      </c>
    </row>
    <row r="1272" spans="1:12" ht="15" customHeight="1" x14ac:dyDescent="0.25">
      <c r="A1272" s="40">
        <v>40316</v>
      </c>
      <c r="B1272" s="31">
        <v>5066.2</v>
      </c>
      <c r="C1272" s="31">
        <v>4987.6957499999999</v>
      </c>
      <c r="D1272" s="29">
        <v>1</v>
      </c>
      <c r="E1272" s="41">
        <v>26.54</v>
      </c>
      <c r="F1272" s="41">
        <v>23.2805</v>
      </c>
      <c r="G1272" s="29">
        <v>0</v>
      </c>
      <c r="H1272" s="42">
        <v>7.5</v>
      </c>
      <c r="I1272" s="42">
        <v>7.9164000000000003</v>
      </c>
      <c r="J1272" s="29">
        <v>1</v>
      </c>
      <c r="K1272" s="29">
        <v>2</v>
      </c>
      <c r="L1272" s="43" t="s">
        <v>89</v>
      </c>
    </row>
    <row r="1273" spans="1:12" ht="15" customHeight="1" x14ac:dyDescent="0.25">
      <c r="A1273" s="36">
        <v>40317</v>
      </c>
      <c r="B1273" s="26">
        <v>4919.6499999999996</v>
      </c>
      <c r="C1273" s="26">
        <v>4989.4512500000001</v>
      </c>
      <c r="D1273" s="24">
        <v>0</v>
      </c>
      <c r="E1273" s="37">
        <v>32.04</v>
      </c>
      <c r="F1273" s="37">
        <v>23.920999999999999</v>
      </c>
      <c r="G1273" s="24">
        <v>0</v>
      </c>
      <c r="H1273" s="38">
        <v>7.4379999999999997</v>
      </c>
      <c r="I1273" s="38">
        <v>7.9092166666666701</v>
      </c>
      <c r="J1273" s="24">
        <v>1</v>
      </c>
      <c r="K1273" s="24">
        <v>1</v>
      </c>
      <c r="L1273" s="39" t="s">
        <v>88</v>
      </c>
    </row>
    <row r="1274" spans="1:12" ht="15" customHeight="1" x14ac:dyDescent="0.25">
      <c r="A1274" s="40">
        <v>40318</v>
      </c>
      <c r="B1274" s="31">
        <v>4947.6000000000004</v>
      </c>
      <c r="C1274" s="31">
        <v>4991.3277500000004</v>
      </c>
      <c r="D1274" s="29">
        <v>0</v>
      </c>
      <c r="E1274" s="41">
        <v>31.04</v>
      </c>
      <c r="F1274" s="41">
        <v>24.4465</v>
      </c>
      <c r="G1274" s="29">
        <v>0</v>
      </c>
      <c r="H1274" s="42">
        <v>7.4160000000000004</v>
      </c>
      <c r="I1274" s="42">
        <v>7.9013999999999998</v>
      </c>
      <c r="J1274" s="29">
        <v>1</v>
      </c>
      <c r="K1274" s="29">
        <v>1</v>
      </c>
      <c r="L1274" s="39" t="s">
        <v>88</v>
      </c>
    </row>
    <row r="1275" spans="1:12" ht="15" customHeight="1" x14ac:dyDescent="0.25">
      <c r="A1275" s="36">
        <v>40319</v>
      </c>
      <c r="B1275" s="26">
        <v>4931.1499999999996</v>
      </c>
      <c r="C1275" s="26">
        <v>4993.1629999999996</v>
      </c>
      <c r="D1275" s="24">
        <v>0</v>
      </c>
      <c r="E1275" s="37">
        <v>32.26</v>
      </c>
      <c r="F1275" s="37">
        <v>25.048999999999999</v>
      </c>
      <c r="G1275" s="24">
        <v>0</v>
      </c>
      <c r="H1275" s="38">
        <v>7.3819999999999997</v>
      </c>
      <c r="I1275" s="38">
        <v>7.8936666666666699</v>
      </c>
      <c r="J1275" s="24">
        <v>1</v>
      </c>
      <c r="K1275" s="24">
        <v>1</v>
      </c>
      <c r="L1275" s="39" t="s">
        <v>88</v>
      </c>
    </row>
    <row r="1276" spans="1:12" ht="15" customHeight="1" x14ac:dyDescent="0.25">
      <c r="A1276" s="40">
        <v>40322</v>
      </c>
      <c r="B1276" s="31">
        <v>4943.95</v>
      </c>
      <c r="C1276" s="31">
        <v>4995.3152499999997</v>
      </c>
      <c r="D1276" s="29">
        <v>0</v>
      </c>
      <c r="E1276" s="41">
        <v>31.3</v>
      </c>
      <c r="F1276" s="41">
        <v>25.624500000000001</v>
      </c>
      <c r="G1276" s="29">
        <v>0</v>
      </c>
      <c r="H1276" s="42">
        <v>7.3949999999999996</v>
      </c>
      <c r="I1276" s="42">
        <v>7.8869333333333298</v>
      </c>
      <c r="J1276" s="29">
        <v>1</v>
      </c>
      <c r="K1276" s="29">
        <v>1</v>
      </c>
      <c r="L1276" s="39" t="s">
        <v>88</v>
      </c>
    </row>
    <row r="1277" spans="1:12" ht="15" customHeight="1" x14ac:dyDescent="0.25">
      <c r="A1277" s="36">
        <v>40323</v>
      </c>
      <c r="B1277" s="26">
        <v>4806.75</v>
      </c>
      <c r="C1277" s="26">
        <v>4996.4917500000001</v>
      </c>
      <c r="D1277" s="24">
        <v>0</v>
      </c>
      <c r="E1277" s="37">
        <v>34.520000000000003</v>
      </c>
      <c r="F1277" s="37">
        <v>26.359500000000001</v>
      </c>
      <c r="G1277" s="24">
        <v>0</v>
      </c>
      <c r="H1277" s="38">
        <v>7.383</v>
      </c>
      <c r="I1277" s="38">
        <v>7.88</v>
      </c>
      <c r="J1277" s="24">
        <v>1</v>
      </c>
      <c r="K1277" s="24">
        <v>1</v>
      </c>
      <c r="L1277" s="39" t="s">
        <v>88</v>
      </c>
    </row>
    <row r="1278" spans="1:12" ht="15" customHeight="1" x14ac:dyDescent="0.25">
      <c r="A1278" s="40">
        <v>40324</v>
      </c>
      <c r="B1278" s="31">
        <v>4917.3999999999996</v>
      </c>
      <c r="C1278" s="31">
        <v>4997.8964999999998</v>
      </c>
      <c r="D1278" s="29">
        <v>0</v>
      </c>
      <c r="E1278" s="41">
        <v>32.15</v>
      </c>
      <c r="F1278" s="41">
        <v>26.830500000000001</v>
      </c>
      <c r="G1278" s="29">
        <v>0</v>
      </c>
      <c r="H1278" s="42">
        <v>7.524</v>
      </c>
      <c r="I1278" s="42">
        <v>7.8750166666666699</v>
      </c>
      <c r="J1278" s="29">
        <v>1</v>
      </c>
      <c r="K1278" s="29">
        <v>1</v>
      </c>
      <c r="L1278" s="39" t="s">
        <v>88</v>
      </c>
    </row>
    <row r="1279" spans="1:12" ht="15" customHeight="1" x14ac:dyDescent="0.25">
      <c r="A1279" s="36">
        <v>40325</v>
      </c>
      <c r="B1279" s="26">
        <v>5003.1000000000004</v>
      </c>
      <c r="C1279" s="26">
        <v>4999.3549999999996</v>
      </c>
      <c r="D1279" s="24">
        <v>1</v>
      </c>
      <c r="E1279" s="37">
        <v>29.01</v>
      </c>
      <c r="F1279" s="37">
        <v>27.221499999999999</v>
      </c>
      <c r="G1279" s="24">
        <v>0</v>
      </c>
      <c r="H1279" s="38">
        <v>7.524</v>
      </c>
      <c r="I1279" s="38">
        <v>7.8693499999999998</v>
      </c>
      <c r="J1279" s="24">
        <v>1</v>
      </c>
      <c r="K1279" s="24">
        <v>2</v>
      </c>
      <c r="L1279" s="43" t="s">
        <v>89</v>
      </c>
    </row>
    <row r="1280" spans="1:12" ht="15" customHeight="1" x14ac:dyDescent="0.25">
      <c r="A1280" s="40">
        <v>40326</v>
      </c>
      <c r="B1280" s="31">
        <v>5066.55</v>
      </c>
      <c r="C1280" s="31">
        <v>5001.2852499999999</v>
      </c>
      <c r="D1280" s="29">
        <v>1</v>
      </c>
      <c r="E1280" s="41">
        <v>26.43</v>
      </c>
      <c r="F1280" s="41">
        <v>27.525500000000001</v>
      </c>
      <c r="G1280" s="29">
        <v>1</v>
      </c>
      <c r="H1280" s="42">
        <v>7.5389999999999997</v>
      </c>
      <c r="I1280" s="42">
        <v>7.8625999999999996</v>
      </c>
      <c r="J1280" s="29">
        <v>1</v>
      </c>
      <c r="K1280" s="29">
        <v>3</v>
      </c>
      <c r="L1280" s="44" t="s">
        <v>90</v>
      </c>
    </row>
    <row r="1281" spans="1:12" ht="15" customHeight="1" x14ac:dyDescent="0.25">
      <c r="A1281" s="36">
        <v>40329</v>
      </c>
      <c r="B1281" s="26">
        <v>5086.3</v>
      </c>
      <c r="C1281" s="26">
        <v>5003.2460000000001</v>
      </c>
      <c r="D1281" s="24">
        <v>1</v>
      </c>
      <c r="E1281" s="37">
        <v>26.43</v>
      </c>
      <c r="F1281" s="37">
        <v>27.74</v>
      </c>
      <c r="G1281" s="24">
        <v>1</v>
      </c>
      <c r="H1281" s="38">
        <v>7.5640000000000001</v>
      </c>
      <c r="I1281" s="38">
        <v>7.8561333333333296</v>
      </c>
      <c r="J1281" s="24">
        <v>1</v>
      </c>
      <c r="K1281" s="24">
        <v>3</v>
      </c>
      <c r="L1281" s="44" t="s">
        <v>90</v>
      </c>
    </row>
    <row r="1282" spans="1:12" ht="15" customHeight="1" x14ac:dyDescent="0.25">
      <c r="A1282" s="40">
        <v>40330</v>
      </c>
      <c r="B1282" s="31">
        <v>4970.2</v>
      </c>
      <c r="C1282" s="31">
        <v>5005.1695</v>
      </c>
      <c r="D1282" s="29">
        <v>0</v>
      </c>
      <c r="E1282" s="41">
        <v>29.08</v>
      </c>
      <c r="F1282" s="41">
        <v>28.029</v>
      </c>
      <c r="G1282" s="29">
        <v>0</v>
      </c>
      <c r="H1282" s="42">
        <v>7.5640000000000001</v>
      </c>
      <c r="I1282" s="42">
        <v>7.8497833333333302</v>
      </c>
      <c r="J1282" s="29">
        <v>1</v>
      </c>
      <c r="K1282" s="29">
        <v>1</v>
      </c>
      <c r="L1282" s="39" t="s">
        <v>88</v>
      </c>
    </row>
    <row r="1283" spans="1:12" ht="15" customHeight="1" x14ac:dyDescent="0.25">
      <c r="A1283" s="36">
        <v>40331</v>
      </c>
      <c r="B1283" s="26">
        <v>5019.8500000000004</v>
      </c>
      <c r="C1283" s="26">
        <v>5007.86175</v>
      </c>
      <c r="D1283" s="24">
        <v>1</v>
      </c>
      <c r="E1283" s="37">
        <v>27.76</v>
      </c>
      <c r="F1283" s="37">
        <v>28.232500000000002</v>
      </c>
      <c r="G1283" s="24">
        <v>1</v>
      </c>
      <c r="H1283" s="38">
        <v>7.5030000000000001</v>
      </c>
      <c r="I1283" s="38">
        <v>7.8419499999999998</v>
      </c>
      <c r="J1283" s="24">
        <v>1</v>
      </c>
      <c r="K1283" s="24">
        <v>3</v>
      </c>
      <c r="L1283" s="44" t="s">
        <v>90</v>
      </c>
    </row>
    <row r="1284" spans="1:12" ht="15" customHeight="1" x14ac:dyDescent="0.25">
      <c r="A1284" s="40">
        <v>40332</v>
      </c>
      <c r="B1284" s="31">
        <v>5110.5</v>
      </c>
      <c r="C1284" s="31">
        <v>5011.2259999999997</v>
      </c>
      <c r="D1284" s="29">
        <v>1</v>
      </c>
      <c r="E1284" s="41">
        <v>25.29</v>
      </c>
      <c r="F1284" s="41">
        <v>28.279</v>
      </c>
      <c r="G1284" s="29">
        <v>1</v>
      </c>
      <c r="H1284" s="42">
        <v>7.56</v>
      </c>
      <c r="I1284" s="42">
        <v>7.8344500000000004</v>
      </c>
      <c r="J1284" s="29">
        <v>1</v>
      </c>
      <c r="K1284" s="29">
        <v>3</v>
      </c>
      <c r="L1284" s="44" t="s">
        <v>90</v>
      </c>
    </row>
    <row r="1285" spans="1:12" ht="15" customHeight="1" x14ac:dyDescent="0.25">
      <c r="A1285" s="36">
        <v>40333</v>
      </c>
      <c r="B1285" s="26">
        <v>5135.5</v>
      </c>
      <c r="C1285" s="26">
        <v>5014.5467500000004</v>
      </c>
      <c r="D1285" s="24">
        <v>1</v>
      </c>
      <c r="E1285" s="37">
        <v>24.72</v>
      </c>
      <c r="F1285" s="37">
        <v>28.145</v>
      </c>
      <c r="G1285" s="24">
        <v>1</v>
      </c>
      <c r="H1285" s="38">
        <v>7.5369999999999999</v>
      </c>
      <c r="I1285" s="38">
        <v>7.8272333333333304</v>
      </c>
      <c r="J1285" s="24">
        <v>1</v>
      </c>
      <c r="K1285" s="24">
        <v>3</v>
      </c>
      <c r="L1285" s="44" t="s">
        <v>90</v>
      </c>
    </row>
    <row r="1286" spans="1:12" ht="15" customHeight="1" x14ac:dyDescent="0.25">
      <c r="A1286" s="40">
        <v>40336</v>
      </c>
      <c r="B1286" s="31">
        <v>5034</v>
      </c>
      <c r="C1286" s="31">
        <v>5017.4292500000001</v>
      </c>
      <c r="D1286" s="29">
        <v>1</v>
      </c>
      <c r="E1286" s="41">
        <v>27.99</v>
      </c>
      <c r="F1286" s="41">
        <v>28.337499999999999</v>
      </c>
      <c r="G1286" s="29">
        <v>1</v>
      </c>
      <c r="H1286" s="42">
        <v>7.49</v>
      </c>
      <c r="I1286" s="42">
        <v>7.8190999999999997</v>
      </c>
      <c r="J1286" s="29">
        <v>1</v>
      </c>
      <c r="K1286" s="29">
        <v>3</v>
      </c>
      <c r="L1286" s="44" t="s">
        <v>90</v>
      </c>
    </row>
    <row r="1287" spans="1:12" ht="15" customHeight="1" x14ac:dyDescent="0.25">
      <c r="A1287" s="36">
        <v>40337</v>
      </c>
      <c r="B1287" s="26">
        <v>4987.1000000000004</v>
      </c>
      <c r="C1287" s="26">
        <v>5019.3397500000001</v>
      </c>
      <c r="D1287" s="24">
        <v>0</v>
      </c>
      <c r="E1287" s="37">
        <v>28.77</v>
      </c>
      <c r="F1287" s="37">
        <v>28.485499999999998</v>
      </c>
      <c r="G1287" s="24">
        <v>0</v>
      </c>
      <c r="H1287" s="38">
        <v>7.4630000000000001</v>
      </c>
      <c r="I1287" s="38">
        <v>7.8101500000000001</v>
      </c>
      <c r="J1287" s="24">
        <v>1</v>
      </c>
      <c r="K1287" s="24">
        <v>1</v>
      </c>
      <c r="L1287" s="39" t="s">
        <v>88</v>
      </c>
    </row>
    <row r="1288" spans="1:12" ht="15" customHeight="1" x14ac:dyDescent="0.25">
      <c r="A1288" s="40">
        <v>40338</v>
      </c>
      <c r="B1288" s="31">
        <v>5000.3</v>
      </c>
      <c r="C1288" s="31">
        <v>5021.4409999999998</v>
      </c>
      <c r="D1288" s="29">
        <v>0</v>
      </c>
      <c r="E1288" s="41">
        <v>28.16</v>
      </c>
      <c r="F1288" s="41">
        <v>28.602499999999999</v>
      </c>
      <c r="G1288" s="29">
        <v>1</v>
      </c>
      <c r="H1288" s="42">
        <v>7.4850000000000003</v>
      </c>
      <c r="I1288" s="42">
        <v>7.8013166666666702</v>
      </c>
      <c r="J1288" s="29">
        <v>1</v>
      </c>
      <c r="K1288" s="29">
        <v>2</v>
      </c>
      <c r="L1288" s="43" t="s">
        <v>89</v>
      </c>
    </row>
    <row r="1289" spans="1:12" ht="15" customHeight="1" x14ac:dyDescent="0.25">
      <c r="A1289" s="36">
        <v>40339</v>
      </c>
      <c r="B1289" s="26">
        <v>5078.6000000000004</v>
      </c>
      <c r="C1289" s="26">
        <v>5024.8945000000003</v>
      </c>
      <c r="D1289" s="24">
        <v>1</v>
      </c>
      <c r="E1289" s="37">
        <v>26.5</v>
      </c>
      <c r="F1289" s="37">
        <v>28.6845</v>
      </c>
      <c r="G1289" s="24">
        <v>1</v>
      </c>
      <c r="H1289" s="38">
        <v>7.53</v>
      </c>
      <c r="I1289" s="38">
        <v>7.7934000000000001</v>
      </c>
      <c r="J1289" s="24">
        <v>1</v>
      </c>
      <c r="K1289" s="24">
        <v>3</v>
      </c>
      <c r="L1289" s="44" t="s">
        <v>90</v>
      </c>
    </row>
    <row r="1290" spans="1:12" ht="15" customHeight="1" x14ac:dyDescent="0.25">
      <c r="A1290" s="40">
        <v>40340</v>
      </c>
      <c r="B1290" s="31">
        <v>5119.3500000000004</v>
      </c>
      <c r="C1290" s="31">
        <v>5028.1967500000001</v>
      </c>
      <c r="D1290" s="29">
        <v>1</v>
      </c>
      <c r="E1290" s="41">
        <v>25.1</v>
      </c>
      <c r="F1290" s="41">
        <v>28.613</v>
      </c>
      <c r="G1290" s="29">
        <v>1</v>
      </c>
      <c r="H1290" s="42">
        <v>7.6379999999999999</v>
      </c>
      <c r="I1290" s="42">
        <v>7.7872833333333302</v>
      </c>
      <c r="J1290" s="29">
        <v>1</v>
      </c>
      <c r="K1290" s="29">
        <v>3</v>
      </c>
      <c r="L1290" s="44" t="s">
        <v>90</v>
      </c>
    </row>
    <row r="1291" spans="1:12" ht="15" customHeight="1" x14ac:dyDescent="0.25">
      <c r="A1291" s="36">
        <v>40343</v>
      </c>
      <c r="B1291" s="26">
        <v>5197.7</v>
      </c>
      <c r="C1291" s="26">
        <v>5032.2147500000001</v>
      </c>
      <c r="D1291" s="24">
        <v>1</v>
      </c>
      <c r="E1291" s="37">
        <v>22.95</v>
      </c>
      <c r="F1291" s="37">
        <v>28.402000000000001</v>
      </c>
      <c r="G1291" s="24">
        <v>1</v>
      </c>
      <c r="H1291" s="38">
        <v>7.6859999999999999</v>
      </c>
      <c r="I1291" s="38">
        <v>7.7826333333333304</v>
      </c>
      <c r="J1291" s="24">
        <v>1</v>
      </c>
      <c r="K1291" s="24">
        <v>3</v>
      </c>
      <c r="L1291" s="44" t="s">
        <v>90</v>
      </c>
    </row>
    <row r="1292" spans="1:12" ht="15" customHeight="1" x14ac:dyDescent="0.25">
      <c r="A1292" s="40">
        <v>40344</v>
      </c>
      <c r="B1292" s="31">
        <v>5222.3500000000004</v>
      </c>
      <c r="C1292" s="31">
        <v>5036.0592500000002</v>
      </c>
      <c r="D1292" s="29">
        <v>1</v>
      </c>
      <c r="E1292" s="41">
        <v>21.98</v>
      </c>
      <c r="F1292" s="41">
        <v>28.173999999999999</v>
      </c>
      <c r="G1292" s="29">
        <v>1</v>
      </c>
      <c r="H1292" s="42">
        <v>7.6589999999999998</v>
      </c>
      <c r="I1292" s="42">
        <v>7.7784166666666703</v>
      </c>
      <c r="J1292" s="29">
        <v>1</v>
      </c>
      <c r="K1292" s="29">
        <v>3</v>
      </c>
      <c r="L1292" s="44" t="s">
        <v>90</v>
      </c>
    </row>
    <row r="1293" spans="1:12" ht="15" customHeight="1" x14ac:dyDescent="0.25">
      <c r="A1293" s="36">
        <v>40345</v>
      </c>
      <c r="B1293" s="26">
        <v>5233.3500000000004</v>
      </c>
      <c r="C1293" s="26">
        <v>5039.5820000000003</v>
      </c>
      <c r="D1293" s="24">
        <v>1</v>
      </c>
      <c r="E1293" s="37">
        <v>22.67</v>
      </c>
      <c r="F1293" s="37">
        <v>27.705500000000001</v>
      </c>
      <c r="G1293" s="24">
        <v>1</v>
      </c>
      <c r="H1293" s="38">
        <v>7.593</v>
      </c>
      <c r="I1293" s="38">
        <v>7.7744499999999999</v>
      </c>
      <c r="J1293" s="24">
        <v>1</v>
      </c>
      <c r="K1293" s="24">
        <v>3</v>
      </c>
      <c r="L1293" s="44" t="s">
        <v>90</v>
      </c>
    </row>
    <row r="1294" spans="1:12" ht="15" customHeight="1" x14ac:dyDescent="0.25">
      <c r="A1294" s="40">
        <v>40346</v>
      </c>
      <c r="B1294" s="31">
        <v>5274.85</v>
      </c>
      <c r="C1294" s="31">
        <v>5042.7422500000002</v>
      </c>
      <c r="D1294" s="29">
        <v>1</v>
      </c>
      <c r="E1294" s="41">
        <v>20.85</v>
      </c>
      <c r="F1294" s="41">
        <v>27.196000000000002</v>
      </c>
      <c r="G1294" s="29">
        <v>1</v>
      </c>
      <c r="H1294" s="42">
        <v>7.62</v>
      </c>
      <c r="I1294" s="42">
        <v>7.7705333333333302</v>
      </c>
      <c r="J1294" s="29">
        <v>1</v>
      </c>
      <c r="K1294" s="29">
        <v>3</v>
      </c>
      <c r="L1294" s="44" t="s">
        <v>90</v>
      </c>
    </row>
    <row r="1295" spans="1:12" ht="15" customHeight="1" x14ac:dyDescent="0.25">
      <c r="A1295" s="36">
        <v>40347</v>
      </c>
      <c r="B1295" s="26">
        <v>5262.6</v>
      </c>
      <c r="C1295" s="26">
        <v>5045.7584999999999</v>
      </c>
      <c r="D1295" s="24">
        <v>1</v>
      </c>
      <c r="E1295" s="37">
        <v>19.96</v>
      </c>
      <c r="F1295" s="37">
        <v>26.581</v>
      </c>
      <c r="G1295" s="24">
        <v>1</v>
      </c>
      <c r="H1295" s="38">
        <v>7.5720000000000001</v>
      </c>
      <c r="I1295" s="38">
        <v>7.7656833333333299</v>
      </c>
      <c r="J1295" s="24">
        <v>1</v>
      </c>
      <c r="K1295" s="24">
        <v>3</v>
      </c>
      <c r="L1295" s="44" t="s">
        <v>90</v>
      </c>
    </row>
    <row r="1296" spans="1:12" ht="15" customHeight="1" x14ac:dyDescent="0.25">
      <c r="A1296" s="40">
        <v>40350</v>
      </c>
      <c r="B1296" s="31">
        <v>5353.3</v>
      </c>
      <c r="C1296" s="31">
        <v>5049.12075</v>
      </c>
      <c r="D1296" s="29">
        <v>1</v>
      </c>
      <c r="E1296" s="41">
        <v>19.41</v>
      </c>
      <c r="F1296" s="41">
        <v>25.986499999999999</v>
      </c>
      <c r="G1296" s="29">
        <v>1</v>
      </c>
      <c r="H1296" s="42">
        <v>7.5679999999999996</v>
      </c>
      <c r="I1296" s="42">
        <v>7.7605666666666702</v>
      </c>
      <c r="J1296" s="29">
        <v>1</v>
      </c>
      <c r="K1296" s="29">
        <v>3</v>
      </c>
      <c r="L1296" s="44" t="s">
        <v>90</v>
      </c>
    </row>
    <row r="1297" spans="1:12" ht="15" customHeight="1" x14ac:dyDescent="0.25">
      <c r="A1297" s="36">
        <v>40351</v>
      </c>
      <c r="B1297" s="26">
        <v>5316.55</v>
      </c>
      <c r="C1297" s="26">
        <v>5052.2624999999998</v>
      </c>
      <c r="D1297" s="24">
        <v>1</v>
      </c>
      <c r="E1297" s="37">
        <v>20.64</v>
      </c>
      <c r="F1297" s="37">
        <v>25.2925</v>
      </c>
      <c r="G1297" s="24">
        <v>1</v>
      </c>
      <c r="H1297" s="38">
        <v>7.5720000000000001</v>
      </c>
      <c r="I1297" s="38">
        <v>7.7558333333333298</v>
      </c>
      <c r="J1297" s="24">
        <v>1</v>
      </c>
      <c r="K1297" s="24">
        <v>3</v>
      </c>
      <c r="L1297" s="44" t="s">
        <v>90</v>
      </c>
    </row>
    <row r="1298" spans="1:12" ht="15" customHeight="1" x14ac:dyDescent="0.25">
      <c r="A1298" s="40">
        <v>40352</v>
      </c>
      <c r="B1298" s="31">
        <v>5323.15</v>
      </c>
      <c r="C1298" s="31">
        <v>5055.2165000000005</v>
      </c>
      <c r="D1298" s="29">
        <v>1</v>
      </c>
      <c r="E1298" s="41">
        <v>20.34</v>
      </c>
      <c r="F1298" s="41">
        <v>24.702000000000002</v>
      </c>
      <c r="G1298" s="29">
        <v>1</v>
      </c>
      <c r="H1298" s="42">
        <v>7.585</v>
      </c>
      <c r="I1298" s="42">
        <v>7.7528833333333296</v>
      </c>
      <c r="J1298" s="29">
        <v>1</v>
      </c>
      <c r="K1298" s="29">
        <v>3</v>
      </c>
      <c r="L1298" s="44" t="s">
        <v>90</v>
      </c>
    </row>
    <row r="1299" spans="1:12" ht="15" customHeight="1" x14ac:dyDescent="0.25">
      <c r="A1299" s="36">
        <v>40353</v>
      </c>
      <c r="B1299" s="26">
        <v>5320.6</v>
      </c>
      <c r="C1299" s="26">
        <v>5058.509</v>
      </c>
      <c r="D1299" s="24">
        <v>1</v>
      </c>
      <c r="E1299" s="37">
        <v>20.07</v>
      </c>
      <c r="F1299" s="37">
        <v>24.254999999999999</v>
      </c>
      <c r="G1299" s="24">
        <v>1</v>
      </c>
      <c r="H1299" s="38">
        <v>7.5810000000000004</v>
      </c>
      <c r="I1299" s="38">
        <v>7.7497499999999997</v>
      </c>
      <c r="J1299" s="24">
        <v>1</v>
      </c>
      <c r="K1299" s="24">
        <v>3</v>
      </c>
      <c r="L1299" s="44" t="s">
        <v>90</v>
      </c>
    </row>
    <row r="1300" spans="1:12" ht="15" customHeight="1" x14ac:dyDescent="0.25">
      <c r="A1300" s="40">
        <v>40354</v>
      </c>
      <c r="B1300" s="31">
        <v>5269.05</v>
      </c>
      <c r="C1300" s="31">
        <v>5061.7275</v>
      </c>
      <c r="D1300" s="29">
        <v>1</v>
      </c>
      <c r="E1300" s="41">
        <v>20</v>
      </c>
      <c r="F1300" s="41">
        <v>23.933499999999999</v>
      </c>
      <c r="G1300" s="29">
        <v>1</v>
      </c>
      <c r="H1300" s="42">
        <v>7.6589999999999998</v>
      </c>
      <c r="I1300" s="42">
        <v>7.7465666666666699</v>
      </c>
      <c r="J1300" s="29">
        <v>1</v>
      </c>
      <c r="K1300" s="29">
        <v>3</v>
      </c>
      <c r="L1300" s="44" t="s">
        <v>90</v>
      </c>
    </row>
    <row r="1301" spans="1:12" ht="15" customHeight="1" x14ac:dyDescent="0.25">
      <c r="A1301" s="36">
        <v>40357</v>
      </c>
      <c r="B1301" s="26">
        <v>5333.5</v>
      </c>
      <c r="C1301" s="26">
        <v>5065.3532500000001</v>
      </c>
      <c r="D1301" s="24">
        <v>1</v>
      </c>
      <c r="E1301" s="37">
        <v>19.55</v>
      </c>
      <c r="F1301" s="37">
        <v>23.589500000000001</v>
      </c>
      <c r="G1301" s="24">
        <v>1</v>
      </c>
      <c r="H1301" s="38">
        <v>7.5979999999999999</v>
      </c>
      <c r="I1301" s="38">
        <v>7.7423666666666699</v>
      </c>
      <c r="J1301" s="24">
        <v>1</v>
      </c>
      <c r="K1301" s="24">
        <v>3</v>
      </c>
      <c r="L1301" s="44" t="s">
        <v>90</v>
      </c>
    </row>
    <row r="1302" spans="1:12" ht="15" customHeight="1" x14ac:dyDescent="0.25">
      <c r="A1302" s="40">
        <v>40358</v>
      </c>
      <c r="B1302" s="31">
        <v>5256.15</v>
      </c>
      <c r="C1302" s="31">
        <v>5068.6662500000002</v>
      </c>
      <c r="D1302" s="29">
        <v>1</v>
      </c>
      <c r="E1302" s="41">
        <v>20.64</v>
      </c>
      <c r="F1302" s="41">
        <v>23.1675</v>
      </c>
      <c r="G1302" s="29">
        <v>1</v>
      </c>
      <c r="H1302" s="42">
        <v>7.57</v>
      </c>
      <c r="I1302" s="42">
        <v>7.7383499999999996</v>
      </c>
      <c r="J1302" s="29">
        <v>1</v>
      </c>
      <c r="K1302" s="29">
        <v>3</v>
      </c>
      <c r="L1302" s="44" t="s">
        <v>90</v>
      </c>
    </row>
    <row r="1303" spans="1:12" ht="15" customHeight="1" x14ac:dyDescent="0.25">
      <c r="A1303" s="36">
        <v>40359</v>
      </c>
      <c r="B1303" s="26">
        <v>5312.5</v>
      </c>
      <c r="C1303" s="26">
        <v>5071.8267500000002</v>
      </c>
      <c r="D1303" s="24">
        <v>1</v>
      </c>
      <c r="E1303" s="37">
        <v>20.07</v>
      </c>
      <c r="F1303" s="37">
        <v>22.783000000000001</v>
      </c>
      <c r="G1303" s="24">
        <v>1</v>
      </c>
      <c r="H1303" s="38">
        <v>7.5609999999999999</v>
      </c>
      <c r="I1303" s="38">
        <v>7.7344499999999998</v>
      </c>
      <c r="J1303" s="24">
        <v>1</v>
      </c>
      <c r="K1303" s="24">
        <v>3</v>
      </c>
      <c r="L1303" s="44" t="s">
        <v>90</v>
      </c>
    </row>
    <row r="1304" spans="1:12" ht="15" customHeight="1" x14ac:dyDescent="0.25">
      <c r="A1304" s="40">
        <v>40360</v>
      </c>
      <c r="B1304" s="31">
        <v>5251.4</v>
      </c>
      <c r="C1304" s="31">
        <v>5074.1692499999999</v>
      </c>
      <c r="D1304" s="29">
        <v>1</v>
      </c>
      <c r="E1304" s="41">
        <v>21.44</v>
      </c>
      <c r="F1304" s="41">
        <v>22.590499999999999</v>
      </c>
      <c r="G1304" s="29">
        <v>1</v>
      </c>
      <c r="H1304" s="42">
        <v>7.5279999999999996</v>
      </c>
      <c r="I1304" s="42">
        <v>7.7299833333333297</v>
      </c>
      <c r="J1304" s="29">
        <v>1</v>
      </c>
      <c r="K1304" s="29">
        <v>3</v>
      </c>
      <c r="L1304" s="44" t="s">
        <v>90</v>
      </c>
    </row>
    <row r="1305" spans="1:12" ht="15" customHeight="1" x14ac:dyDescent="0.25">
      <c r="A1305" s="36">
        <v>40361</v>
      </c>
      <c r="B1305" s="26">
        <v>5237.1000000000004</v>
      </c>
      <c r="C1305" s="26">
        <v>5076.3284999999996</v>
      </c>
      <c r="D1305" s="24">
        <v>1</v>
      </c>
      <c r="E1305" s="37">
        <v>21.9</v>
      </c>
      <c r="F1305" s="37">
        <v>22.4495</v>
      </c>
      <c r="G1305" s="24">
        <v>1</v>
      </c>
      <c r="H1305" s="38">
        <v>7.5510000000000002</v>
      </c>
      <c r="I1305" s="38">
        <v>7.7247833333333302</v>
      </c>
      <c r="J1305" s="24">
        <v>1</v>
      </c>
      <c r="K1305" s="24">
        <v>3</v>
      </c>
      <c r="L1305" s="44" t="s">
        <v>90</v>
      </c>
    </row>
    <row r="1306" spans="1:12" ht="15" customHeight="1" x14ac:dyDescent="0.25">
      <c r="A1306" s="40">
        <v>40364</v>
      </c>
      <c r="B1306" s="31">
        <v>5235.8999999999996</v>
      </c>
      <c r="C1306" s="31">
        <v>5078.4367499999998</v>
      </c>
      <c r="D1306" s="29">
        <v>1</v>
      </c>
      <c r="E1306" s="41">
        <v>21.99</v>
      </c>
      <c r="F1306" s="41">
        <v>22.1495</v>
      </c>
      <c r="G1306" s="29">
        <v>1</v>
      </c>
      <c r="H1306" s="42">
        <v>7.6130000000000004</v>
      </c>
      <c r="I1306" s="42">
        <v>7.7181166666666696</v>
      </c>
      <c r="J1306" s="29">
        <v>1</v>
      </c>
      <c r="K1306" s="29">
        <v>3</v>
      </c>
      <c r="L1306" s="44" t="s">
        <v>90</v>
      </c>
    </row>
    <row r="1307" spans="1:12" ht="15" customHeight="1" x14ac:dyDescent="0.25">
      <c r="A1307" s="36">
        <v>40365</v>
      </c>
      <c r="B1307" s="26">
        <v>5289.05</v>
      </c>
      <c r="C1307" s="26">
        <v>5080.7849999999999</v>
      </c>
      <c r="D1307" s="24">
        <v>1</v>
      </c>
      <c r="E1307" s="37">
        <v>20.9</v>
      </c>
      <c r="F1307" s="37">
        <v>21.756</v>
      </c>
      <c r="G1307" s="24">
        <v>1</v>
      </c>
      <c r="H1307" s="38">
        <v>7.6159999999999997</v>
      </c>
      <c r="I1307" s="38">
        <v>7.7112333333333298</v>
      </c>
      <c r="J1307" s="24">
        <v>1</v>
      </c>
      <c r="K1307" s="24">
        <v>3</v>
      </c>
      <c r="L1307" s="44" t="s">
        <v>90</v>
      </c>
    </row>
    <row r="1308" spans="1:12" ht="15" customHeight="1" x14ac:dyDescent="0.25">
      <c r="A1308" s="40">
        <v>40366</v>
      </c>
      <c r="B1308" s="31">
        <v>5241.1000000000004</v>
      </c>
      <c r="C1308" s="31">
        <v>5082.8427499999998</v>
      </c>
      <c r="D1308" s="29">
        <v>1</v>
      </c>
      <c r="E1308" s="41">
        <v>22.11</v>
      </c>
      <c r="F1308" s="41">
        <v>21.453499999999998</v>
      </c>
      <c r="G1308" s="29">
        <v>0</v>
      </c>
      <c r="H1308" s="42">
        <v>7.5869999999999997</v>
      </c>
      <c r="I1308" s="42">
        <v>7.7034000000000002</v>
      </c>
      <c r="J1308" s="29">
        <v>1</v>
      </c>
      <c r="K1308" s="29">
        <v>2</v>
      </c>
      <c r="L1308" s="43" t="s">
        <v>89</v>
      </c>
    </row>
    <row r="1309" spans="1:12" ht="15" customHeight="1" x14ac:dyDescent="0.25">
      <c r="A1309" s="36">
        <v>40367</v>
      </c>
      <c r="B1309" s="26">
        <v>5296.85</v>
      </c>
      <c r="C1309" s="26">
        <v>5085.2839999999997</v>
      </c>
      <c r="D1309" s="24">
        <v>1</v>
      </c>
      <c r="E1309" s="37">
        <v>21.12</v>
      </c>
      <c r="F1309" s="37">
        <v>21.1845</v>
      </c>
      <c r="G1309" s="24">
        <v>1</v>
      </c>
      <c r="H1309" s="38">
        <v>7.601</v>
      </c>
      <c r="I1309" s="38">
        <v>7.6954333333333302</v>
      </c>
      <c r="J1309" s="24">
        <v>1</v>
      </c>
      <c r="K1309" s="24">
        <v>3</v>
      </c>
      <c r="L1309" s="44" t="s">
        <v>90</v>
      </c>
    </row>
    <row r="1310" spans="1:12" ht="15" customHeight="1" x14ac:dyDescent="0.25">
      <c r="A1310" s="40">
        <v>40368</v>
      </c>
      <c r="B1310" s="31">
        <v>5352.45</v>
      </c>
      <c r="C1310" s="31">
        <v>5087.5857500000002</v>
      </c>
      <c r="D1310" s="29">
        <v>1</v>
      </c>
      <c r="E1310" s="41">
        <v>20.21</v>
      </c>
      <c r="F1310" s="41">
        <v>20.94</v>
      </c>
      <c r="G1310" s="29">
        <v>1</v>
      </c>
      <c r="H1310" s="42">
        <v>7.6539999999999999</v>
      </c>
      <c r="I1310" s="42">
        <v>7.6882000000000001</v>
      </c>
      <c r="J1310" s="29">
        <v>1</v>
      </c>
      <c r="K1310" s="29">
        <v>3</v>
      </c>
      <c r="L1310" s="44" t="s">
        <v>90</v>
      </c>
    </row>
    <row r="1311" spans="1:12" ht="15" customHeight="1" x14ac:dyDescent="0.25">
      <c r="A1311" s="36">
        <v>40371</v>
      </c>
      <c r="B1311" s="26">
        <v>5383</v>
      </c>
      <c r="C1311" s="26">
        <v>5089.7087499999998</v>
      </c>
      <c r="D1311" s="24">
        <v>1</v>
      </c>
      <c r="E1311" s="37">
        <v>19.91</v>
      </c>
      <c r="F1311" s="37">
        <v>20.788</v>
      </c>
      <c r="G1311" s="24">
        <v>1</v>
      </c>
      <c r="H1311" s="38">
        <v>7.6139999999999999</v>
      </c>
      <c r="I1311" s="38">
        <v>7.6804833333333304</v>
      </c>
      <c r="J1311" s="24">
        <v>1</v>
      </c>
      <c r="K1311" s="24">
        <v>3</v>
      </c>
      <c r="L1311" s="44" t="s">
        <v>90</v>
      </c>
    </row>
    <row r="1312" spans="1:12" ht="15" customHeight="1" x14ac:dyDescent="0.25">
      <c r="A1312" s="40">
        <v>40372</v>
      </c>
      <c r="B1312" s="31">
        <v>5400.65</v>
      </c>
      <c r="C1312" s="31">
        <v>5091.8842500000001</v>
      </c>
      <c r="D1312" s="29">
        <v>1</v>
      </c>
      <c r="E1312" s="41">
        <v>19.11</v>
      </c>
      <c r="F1312" s="41">
        <v>20.644500000000001</v>
      </c>
      <c r="G1312" s="29">
        <v>1</v>
      </c>
      <c r="H1312" s="42">
        <v>7.6230000000000002</v>
      </c>
      <c r="I1312" s="42">
        <v>7.6744666666666701</v>
      </c>
      <c r="J1312" s="29">
        <v>1</v>
      </c>
      <c r="K1312" s="29">
        <v>3</v>
      </c>
      <c r="L1312" s="44" t="s">
        <v>90</v>
      </c>
    </row>
    <row r="1313" spans="1:12" ht="15" customHeight="1" x14ac:dyDescent="0.25">
      <c r="A1313" s="36">
        <v>40373</v>
      </c>
      <c r="B1313" s="26">
        <v>5386.15</v>
      </c>
      <c r="C1313" s="26">
        <v>5093.9347500000003</v>
      </c>
      <c r="D1313" s="24">
        <v>1</v>
      </c>
      <c r="E1313" s="37">
        <v>20.07</v>
      </c>
      <c r="F1313" s="37">
        <v>20.514500000000002</v>
      </c>
      <c r="G1313" s="24">
        <v>1</v>
      </c>
      <c r="H1313" s="38">
        <v>7.6260000000000003</v>
      </c>
      <c r="I1313" s="38">
        <v>7.6680999999999999</v>
      </c>
      <c r="J1313" s="24">
        <v>1</v>
      </c>
      <c r="K1313" s="24">
        <v>3</v>
      </c>
      <c r="L1313" s="44" t="s">
        <v>90</v>
      </c>
    </row>
    <row r="1314" spans="1:12" ht="15" customHeight="1" x14ac:dyDescent="0.25">
      <c r="A1314" s="40">
        <v>40374</v>
      </c>
      <c r="B1314" s="31">
        <v>5378.75</v>
      </c>
      <c r="C1314" s="31">
        <v>5095.7275</v>
      </c>
      <c r="D1314" s="29">
        <v>1</v>
      </c>
      <c r="E1314" s="41">
        <v>20.18</v>
      </c>
      <c r="F1314" s="41">
        <v>20.481000000000002</v>
      </c>
      <c r="G1314" s="29">
        <v>1</v>
      </c>
      <c r="H1314" s="42">
        <v>7.6360000000000001</v>
      </c>
      <c r="I1314" s="42">
        <v>7.6621666666666703</v>
      </c>
      <c r="J1314" s="29">
        <v>1</v>
      </c>
      <c r="K1314" s="29">
        <v>3</v>
      </c>
      <c r="L1314" s="44" t="s">
        <v>90</v>
      </c>
    </row>
    <row r="1315" spans="1:12" ht="15" customHeight="1" x14ac:dyDescent="0.25">
      <c r="A1315" s="36">
        <v>40375</v>
      </c>
      <c r="B1315" s="26">
        <v>5393.9</v>
      </c>
      <c r="C1315" s="26">
        <v>5097.8472499999998</v>
      </c>
      <c r="D1315" s="24">
        <v>1</v>
      </c>
      <c r="E1315" s="37">
        <v>19.7</v>
      </c>
      <c r="F1315" s="37">
        <v>20.468</v>
      </c>
      <c r="G1315" s="24">
        <v>1</v>
      </c>
      <c r="H1315" s="38">
        <v>7.6369999999999996</v>
      </c>
      <c r="I1315" s="38">
        <v>7.6551499999999999</v>
      </c>
      <c r="J1315" s="24">
        <v>1</v>
      </c>
      <c r="K1315" s="24">
        <v>3</v>
      </c>
      <c r="L1315" s="44" t="s">
        <v>90</v>
      </c>
    </row>
    <row r="1316" spans="1:12" ht="15" customHeight="1" x14ac:dyDescent="0.25">
      <c r="A1316" s="40">
        <v>40378</v>
      </c>
      <c r="B1316" s="31">
        <v>5386.45</v>
      </c>
      <c r="C1316" s="31">
        <v>5099.8467499999997</v>
      </c>
      <c r="D1316" s="29">
        <v>1</v>
      </c>
      <c r="E1316" s="41">
        <v>20.71</v>
      </c>
      <c r="F1316" s="41">
        <v>20.533000000000001</v>
      </c>
      <c r="G1316" s="29">
        <v>0</v>
      </c>
      <c r="H1316" s="42">
        <v>7.62</v>
      </c>
      <c r="I1316" s="42">
        <v>7.6476499999999996</v>
      </c>
      <c r="J1316" s="29">
        <v>1</v>
      </c>
      <c r="K1316" s="29">
        <v>2</v>
      </c>
      <c r="L1316" s="43" t="s">
        <v>89</v>
      </c>
    </row>
    <row r="1317" spans="1:12" ht="15" customHeight="1" x14ac:dyDescent="0.25">
      <c r="A1317" s="36">
        <v>40379</v>
      </c>
      <c r="B1317" s="26">
        <v>5368</v>
      </c>
      <c r="C1317" s="26">
        <v>5101.8919999999998</v>
      </c>
      <c r="D1317" s="24">
        <v>1</v>
      </c>
      <c r="E1317" s="37">
        <v>20.38</v>
      </c>
      <c r="F1317" s="37">
        <v>20.52</v>
      </c>
      <c r="G1317" s="24">
        <v>1</v>
      </c>
      <c r="H1317" s="38">
        <v>7.65</v>
      </c>
      <c r="I1317" s="38">
        <v>7.6400166666666696</v>
      </c>
      <c r="J1317" s="24">
        <v>0</v>
      </c>
      <c r="K1317" s="24">
        <v>2</v>
      </c>
      <c r="L1317" s="43" t="s">
        <v>89</v>
      </c>
    </row>
    <row r="1318" spans="1:12" ht="15" customHeight="1" x14ac:dyDescent="0.25">
      <c r="A1318" s="40">
        <v>40380</v>
      </c>
      <c r="B1318" s="31">
        <v>5399.35</v>
      </c>
      <c r="C1318" s="31">
        <v>5103.8545000000004</v>
      </c>
      <c r="D1318" s="29">
        <v>1</v>
      </c>
      <c r="E1318" s="41">
        <v>20</v>
      </c>
      <c r="F1318" s="41">
        <v>20.503</v>
      </c>
      <c r="G1318" s="29">
        <v>1</v>
      </c>
      <c r="H1318" s="42">
        <v>7.6820000000000004</v>
      </c>
      <c r="I1318" s="42">
        <v>7.6329166666666701</v>
      </c>
      <c r="J1318" s="29">
        <v>0</v>
      </c>
      <c r="K1318" s="29">
        <v>2</v>
      </c>
      <c r="L1318" s="43" t="s">
        <v>89</v>
      </c>
    </row>
    <row r="1319" spans="1:12" ht="15" customHeight="1" x14ac:dyDescent="0.25">
      <c r="A1319" s="36">
        <v>40381</v>
      </c>
      <c r="B1319" s="26">
        <v>5441.95</v>
      </c>
      <c r="C1319" s="26">
        <v>5105.6445000000003</v>
      </c>
      <c r="D1319" s="24">
        <v>1</v>
      </c>
      <c r="E1319" s="37">
        <v>18.899999999999999</v>
      </c>
      <c r="F1319" s="37">
        <v>20.444500000000001</v>
      </c>
      <c r="G1319" s="24">
        <v>1</v>
      </c>
      <c r="H1319" s="38">
        <v>7.6779999999999999</v>
      </c>
      <c r="I1319" s="38">
        <v>7.6260166666666702</v>
      </c>
      <c r="J1319" s="24">
        <v>0</v>
      </c>
      <c r="K1319" s="24">
        <v>2</v>
      </c>
      <c r="L1319" s="43" t="s">
        <v>89</v>
      </c>
    </row>
    <row r="1320" spans="1:12" ht="15" customHeight="1" x14ac:dyDescent="0.25">
      <c r="A1320" s="40">
        <v>40382</v>
      </c>
      <c r="B1320" s="31">
        <v>5449.1</v>
      </c>
      <c r="C1320" s="31">
        <v>5107.473</v>
      </c>
      <c r="D1320" s="29">
        <v>1</v>
      </c>
      <c r="E1320" s="41">
        <v>19.239999999999998</v>
      </c>
      <c r="F1320" s="41">
        <v>20.406500000000001</v>
      </c>
      <c r="G1320" s="29">
        <v>1</v>
      </c>
      <c r="H1320" s="42">
        <v>7.681</v>
      </c>
      <c r="I1320" s="42">
        <v>7.61968333333333</v>
      </c>
      <c r="J1320" s="29">
        <v>0</v>
      </c>
      <c r="K1320" s="29">
        <v>2</v>
      </c>
      <c r="L1320" s="43" t="s">
        <v>89</v>
      </c>
    </row>
    <row r="1321" spans="1:12" ht="15" customHeight="1" x14ac:dyDescent="0.25">
      <c r="A1321" s="36">
        <v>40385</v>
      </c>
      <c r="B1321" s="26">
        <v>5418.6</v>
      </c>
      <c r="C1321" s="26">
        <v>5109.55</v>
      </c>
      <c r="D1321" s="24">
        <v>1</v>
      </c>
      <c r="E1321" s="37">
        <v>19.97</v>
      </c>
      <c r="F1321" s="37">
        <v>20.427499999999998</v>
      </c>
      <c r="G1321" s="24">
        <v>1</v>
      </c>
      <c r="H1321" s="38">
        <v>7.681</v>
      </c>
      <c r="I1321" s="38">
        <v>7.6136166666666698</v>
      </c>
      <c r="J1321" s="24">
        <v>0</v>
      </c>
      <c r="K1321" s="24">
        <v>2</v>
      </c>
      <c r="L1321" s="43" t="s">
        <v>89</v>
      </c>
    </row>
    <row r="1322" spans="1:12" ht="15" customHeight="1" x14ac:dyDescent="0.25">
      <c r="A1322" s="40">
        <v>40386</v>
      </c>
      <c r="B1322" s="31">
        <v>5430.6</v>
      </c>
      <c r="C1322" s="31">
        <v>5111.5659999999998</v>
      </c>
      <c r="D1322" s="29">
        <v>1</v>
      </c>
      <c r="E1322" s="41">
        <v>19.22</v>
      </c>
      <c r="F1322" s="41">
        <v>20.3565</v>
      </c>
      <c r="G1322" s="29">
        <v>1</v>
      </c>
      <c r="H1322" s="42">
        <v>7.7130000000000001</v>
      </c>
      <c r="I1322" s="42">
        <v>7.6093666666666699</v>
      </c>
      <c r="J1322" s="29">
        <v>0</v>
      </c>
      <c r="K1322" s="29">
        <v>2</v>
      </c>
      <c r="L1322" s="43" t="s">
        <v>89</v>
      </c>
    </row>
    <row r="1323" spans="1:12" ht="15" customHeight="1" x14ac:dyDescent="0.25">
      <c r="A1323" s="36">
        <v>40387</v>
      </c>
      <c r="B1323" s="26">
        <v>5397.55</v>
      </c>
      <c r="C1323" s="26">
        <v>5113.625</v>
      </c>
      <c r="D1323" s="24">
        <v>1</v>
      </c>
      <c r="E1323" s="37">
        <v>19.52</v>
      </c>
      <c r="F1323" s="37">
        <v>20.329000000000001</v>
      </c>
      <c r="G1323" s="24">
        <v>1</v>
      </c>
      <c r="H1323" s="38">
        <v>7.7530000000000001</v>
      </c>
      <c r="I1323" s="38">
        <v>7.6056999999999997</v>
      </c>
      <c r="J1323" s="24">
        <v>0</v>
      </c>
      <c r="K1323" s="24">
        <v>2</v>
      </c>
      <c r="L1323" s="43" t="s">
        <v>89</v>
      </c>
    </row>
    <row r="1324" spans="1:12" ht="15" customHeight="1" x14ac:dyDescent="0.25">
      <c r="A1324" s="40">
        <v>40388</v>
      </c>
      <c r="B1324" s="31">
        <v>5408.9</v>
      </c>
      <c r="C1324" s="31">
        <v>5115.6582500000004</v>
      </c>
      <c r="D1324" s="29">
        <v>1</v>
      </c>
      <c r="E1324" s="41">
        <v>18.329999999999998</v>
      </c>
      <c r="F1324" s="41">
        <v>20.173500000000001</v>
      </c>
      <c r="G1324" s="29">
        <v>1</v>
      </c>
      <c r="H1324" s="42">
        <v>7.7869999999999999</v>
      </c>
      <c r="I1324" s="42">
        <v>7.6025166666666699</v>
      </c>
      <c r="J1324" s="29">
        <v>0</v>
      </c>
      <c r="K1324" s="29">
        <v>2</v>
      </c>
      <c r="L1324" s="43" t="s">
        <v>89</v>
      </c>
    </row>
    <row r="1325" spans="1:12" ht="15" customHeight="1" x14ac:dyDescent="0.25">
      <c r="A1325" s="36">
        <v>40389</v>
      </c>
      <c r="B1325" s="26">
        <v>5367.6</v>
      </c>
      <c r="C1325" s="26">
        <v>5117.7702499999996</v>
      </c>
      <c r="D1325" s="24">
        <v>1</v>
      </c>
      <c r="E1325" s="37">
        <v>18.940000000000001</v>
      </c>
      <c r="F1325" s="37">
        <v>20.025500000000001</v>
      </c>
      <c r="G1325" s="24">
        <v>1</v>
      </c>
      <c r="H1325" s="38">
        <v>7.8029999999999999</v>
      </c>
      <c r="I1325" s="38">
        <v>7.5998000000000001</v>
      </c>
      <c r="J1325" s="24">
        <v>0</v>
      </c>
      <c r="K1325" s="24">
        <v>2</v>
      </c>
      <c r="L1325" s="43" t="s">
        <v>89</v>
      </c>
    </row>
    <row r="1326" spans="1:12" ht="15" customHeight="1" x14ac:dyDescent="0.25">
      <c r="A1326" s="40">
        <v>40392</v>
      </c>
      <c r="B1326" s="31">
        <v>5431.65</v>
      </c>
      <c r="C1326" s="31">
        <v>5119.6572500000002</v>
      </c>
      <c r="D1326" s="29">
        <v>1</v>
      </c>
      <c r="E1326" s="41">
        <v>17.989999999999998</v>
      </c>
      <c r="F1326" s="41">
        <v>19.825500000000002</v>
      </c>
      <c r="G1326" s="29">
        <v>1</v>
      </c>
      <c r="H1326" s="42">
        <v>7.8639999999999999</v>
      </c>
      <c r="I1326" s="42">
        <v>7.5971500000000001</v>
      </c>
      <c r="J1326" s="29">
        <v>0</v>
      </c>
      <c r="K1326" s="29">
        <v>2</v>
      </c>
      <c r="L1326" s="43" t="s">
        <v>89</v>
      </c>
    </row>
    <row r="1327" spans="1:12" ht="15" customHeight="1" x14ac:dyDescent="0.25">
      <c r="A1327" s="36">
        <v>40393</v>
      </c>
      <c r="B1327" s="26">
        <v>5439.55</v>
      </c>
      <c r="C1327" s="26">
        <v>5121.2640000000001</v>
      </c>
      <c r="D1327" s="24">
        <v>1</v>
      </c>
      <c r="E1327" s="37">
        <v>17.55</v>
      </c>
      <c r="F1327" s="37">
        <v>19.658000000000001</v>
      </c>
      <c r="G1327" s="24">
        <v>1</v>
      </c>
      <c r="H1327" s="38">
        <v>7.8230000000000004</v>
      </c>
      <c r="I1327" s="38">
        <v>7.5946166666666697</v>
      </c>
      <c r="J1327" s="24">
        <v>0</v>
      </c>
      <c r="K1327" s="24">
        <v>2</v>
      </c>
      <c r="L1327" s="43" t="s">
        <v>89</v>
      </c>
    </row>
    <row r="1328" spans="1:12" ht="15" customHeight="1" x14ac:dyDescent="0.25">
      <c r="A1328" s="40">
        <v>40394</v>
      </c>
      <c r="B1328" s="31">
        <v>5467.85</v>
      </c>
      <c r="C1328" s="31">
        <v>5123.0590000000002</v>
      </c>
      <c r="D1328" s="29">
        <v>1</v>
      </c>
      <c r="E1328" s="41">
        <v>17.04</v>
      </c>
      <c r="F1328" s="41">
        <v>19.404499999999999</v>
      </c>
      <c r="G1328" s="29">
        <v>1</v>
      </c>
      <c r="H1328" s="42">
        <v>7.8369999999999997</v>
      </c>
      <c r="I1328" s="42">
        <v>7.5930666666666697</v>
      </c>
      <c r="J1328" s="29">
        <v>0</v>
      </c>
      <c r="K1328" s="29">
        <v>2</v>
      </c>
      <c r="L1328" s="43" t="s">
        <v>89</v>
      </c>
    </row>
    <row r="1329" spans="1:12" ht="15" customHeight="1" x14ac:dyDescent="0.25">
      <c r="A1329" s="36">
        <v>40395</v>
      </c>
      <c r="B1329" s="26">
        <v>5447.1</v>
      </c>
      <c r="C1329" s="26">
        <v>5124.5837499999998</v>
      </c>
      <c r="D1329" s="24">
        <v>1</v>
      </c>
      <c r="E1329" s="37">
        <v>17.71</v>
      </c>
      <c r="F1329" s="37">
        <v>19.234000000000002</v>
      </c>
      <c r="G1329" s="24">
        <v>1</v>
      </c>
      <c r="H1329" s="38">
        <v>7.899</v>
      </c>
      <c r="I1329" s="38">
        <v>7.5997333333333303</v>
      </c>
      <c r="J1329" s="24">
        <v>0</v>
      </c>
      <c r="K1329" s="24">
        <v>2</v>
      </c>
      <c r="L1329" s="43" t="s">
        <v>89</v>
      </c>
    </row>
    <row r="1330" spans="1:12" ht="15" customHeight="1" x14ac:dyDescent="0.25">
      <c r="A1330" s="40">
        <v>40396</v>
      </c>
      <c r="B1330" s="31">
        <v>5439.25</v>
      </c>
      <c r="C1330" s="31">
        <v>5126.0709999999999</v>
      </c>
      <c r="D1330" s="29">
        <v>1</v>
      </c>
      <c r="E1330" s="41">
        <v>17.37</v>
      </c>
      <c r="F1330" s="41">
        <v>19.091999999999999</v>
      </c>
      <c r="G1330" s="29">
        <v>1</v>
      </c>
      <c r="H1330" s="42">
        <v>7.8330000000000002</v>
      </c>
      <c r="I1330" s="42">
        <v>7.6052499999999998</v>
      </c>
      <c r="J1330" s="29">
        <v>0</v>
      </c>
      <c r="K1330" s="29">
        <v>2</v>
      </c>
      <c r="L1330" s="43" t="s">
        <v>89</v>
      </c>
    </row>
    <row r="1331" spans="1:12" ht="15" customHeight="1" x14ac:dyDescent="0.25">
      <c r="A1331" s="36">
        <v>40399</v>
      </c>
      <c r="B1331" s="26">
        <v>5486.15</v>
      </c>
      <c r="C1331" s="26">
        <v>5127.9295000000002</v>
      </c>
      <c r="D1331" s="24">
        <v>1</v>
      </c>
      <c r="E1331" s="37">
        <v>17</v>
      </c>
      <c r="F1331" s="37">
        <v>18.9465</v>
      </c>
      <c r="G1331" s="24">
        <v>1</v>
      </c>
      <c r="H1331" s="38">
        <v>7.8170000000000002</v>
      </c>
      <c r="I1331" s="38">
        <v>7.6111000000000004</v>
      </c>
      <c r="J1331" s="24">
        <v>0</v>
      </c>
      <c r="K1331" s="24">
        <v>2</v>
      </c>
      <c r="L1331" s="43" t="s">
        <v>89</v>
      </c>
    </row>
    <row r="1332" spans="1:12" ht="15" customHeight="1" x14ac:dyDescent="0.25">
      <c r="A1332" s="40">
        <v>40400</v>
      </c>
      <c r="B1332" s="31">
        <v>5460.7</v>
      </c>
      <c r="C1332" s="31">
        <v>5129.915</v>
      </c>
      <c r="D1332" s="29">
        <v>1</v>
      </c>
      <c r="E1332" s="41">
        <v>17.329999999999998</v>
      </c>
      <c r="F1332" s="41">
        <v>18.857500000000002</v>
      </c>
      <c r="G1332" s="29">
        <v>1</v>
      </c>
      <c r="H1332" s="42">
        <v>7.84</v>
      </c>
      <c r="I1332" s="42">
        <v>7.6167666666666696</v>
      </c>
      <c r="J1332" s="29">
        <v>0</v>
      </c>
      <c r="K1332" s="29">
        <v>2</v>
      </c>
      <c r="L1332" s="43" t="s">
        <v>89</v>
      </c>
    </row>
    <row r="1333" spans="1:12" ht="15" customHeight="1" x14ac:dyDescent="0.25">
      <c r="A1333" s="36">
        <v>40401</v>
      </c>
      <c r="B1333" s="26">
        <v>5420.6</v>
      </c>
      <c r="C1333" s="26">
        <v>5132.0749999999998</v>
      </c>
      <c r="D1333" s="24">
        <v>1</v>
      </c>
      <c r="E1333" s="37">
        <v>18.11</v>
      </c>
      <c r="F1333" s="37">
        <v>18.759499999999999</v>
      </c>
      <c r="G1333" s="24">
        <v>1</v>
      </c>
      <c r="H1333" s="38">
        <v>7.8239999999999998</v>
      </c>
      <c r="I1333" s="38">
        <v>7.6231999999999998</v>
      </c>
      <c r="J1333" s="24">
        <v>0</v>
      </c>
      <c r="K1333" s="24">
        <v>2</v>
      </c>
      <c r="L1333" s="43" t="s">
        <v>89</v>
      </c>
    </row>
    <row r="1334" spans="1:12" ht="15" customHeight="1" x14ac:dyDescent="0.25">
      <c r="A1334" s="40">
        <v>40402</v>
      </c>
      <c r="B1334" s="31">
        <v>5416.45</v>
      </c>
      <c r="C1334" s="31">
        <v>5134.1719999999996</v>
      </c>
      <c r="D1334" s="29">
        <v>1</v>
      </c>
      <c r="E1334" s="41">
        <v>18</v>
      </c>
      <c r="F1334" s="41">
        <v>18.650500000000001</v>
      </c>
      <c r="G1334" s="29">
        <v>1</v>
      </c>
      <c r="H1334" s="42">
        <v>7.8330000000000002</v>
      </c>
      <c r="I1334" s="42">
        <v>7.6301500000000004</v>
      </c>
      <c r="J1334" s="29">
        <v>0</v>
      </c>
      <c r="K1334" s="29">
        <v>2</v>
      </c>
      <c r="L1334" s="43" t="s">
        <v>89</v>
      </c>
    </row>
    <row r="1335" spans="1:12" ht="15" customHeight="1" x14ac:dyDescent="0.25">
      <c r="A1335" s="36">
        <v>40403</v>
      </c>
      <c r="B1335" s="26">
        <v>5452.1</v>
      </c>
      <c r="C1335" s="26">
        <v>5136.5780000000004</v>
      </c>
      <c r="D1335" s="24">
        <v>1</v>
      </c>
      <c r="E1335" s="37">
        <v>16.739999999999998</v>
      </c>
      <c r="F1335" s="37">
        <v>18.502500000000001</v>
      </c>
      <c r="G1335" s="24">
        <v>1</v>
      </c>
      <c r="H1335" s="38">
        <v>7.827</v>
      </c>
      <c r="I1335" s="38">
        <v>7.6375666666666699</v>
      </c>
      <c r="J1335" s="24">
        <v>0</v>
      </c>
      <c r="K1335" s="24">
        <v>2</v>
      </c>
      <c r="L1335" s="43" t="s">
        <v>89</v>
      </c>
    </row>
    <row r="1336" spans="1:12" ht="15" customHeight="1" x14ac:dyDescent="0.25">
      <c r="A1336" s="40">
        <v>40406</v>
      </c>
      <c r="B1336" s="31">
        <v>5418.3</v>
      </c>
      <c r="C1336" s="31">
        <v>5139.4359999999997</v>
      </c>
      <c r="D1336" s="29">
        <v>1</v>
      </c>
      <c r="E1336" s="41">
        <v>18.11</v>
      </c>
      <c r="F1336" s="41">
        <v>18.372499999999999</v>
      </c>
      <c r="G1336" s="29">
        <v>1</v>
      </c>
      <c r="H1336" s="42">
        <v>7.8239999999999998</v>
      </c>
      <c r="I1336" s="42">
        <v>7.6447166666666702</v>
      </c>
      <c r="J1336" s="29">
        <v>0</v>
      </c>
      <c r="K1336" s="29">
        <v>2</v>
      </c>
      <c r="L1336" s="43" t="s">
        <v>89</v>
      </c>
    </row>
    <row r="1337" spans="1:12" ht="15" customHeight="1" x14ac:dyDescent="0.25">
      <c r="A1337" s="36">
        <v>40407</v>
      </c>
      <c r="B1337" s="26">
        <v>5414.15</v>
      </c>
      <c r="C1337" s="26">
        <v>5142.3760000000002</v>
      </c>
      <c r="D1337" s="24">
        <v>1</v>
      </c>
      <c r="E1337" s="37">
        <v>17.63</v>
      </c>
      <c r="F1337" s="37">
        <v>18.234999999999999</v>
      </c>
      <c r="G1337" s="24">
        <v>1</v>
      </c>
      <c r="H1337" s="38">
        <v>7.8760000000000003</v>
      </c>
      <c r="I1337" s="38">
        <v>7.6529333333333298</v>
      </c>
      <c r="J1337" s="24">
        <v>0</v>
      </c>
      <c r="K1337" s="24">
        <v>2</v>
      </c>
      <c r="L1337" s="43" t="s">
        <v>89</v>
      </c>
    </row>
    <row r="1338" spans="1:12" ht="15" customHeight="1" x14ac:dyDescent="0.25">
      <c r="A1338" s="40">
        <v>40408</v>
      </c>
      <c r="B1338" s="31">
        <v>5479.15</v>
      </c>
      <c r="C1338" s="31">
        <v>5146.0190000000002</v>
      </c>
      <c r="D1338" s="29">
        <v>1</v>
      </c>
      <c r="E1338" s="41">
        <v>16.399999999999999</v>
      </c>
      <c r="F1338" s="41">
        <v>18.055</v>
      </c>
      <c r="G1338" s="29">
        <v>1</v>
      </c>
      <c r="H1338" s="42">
        <v>7.9509999999999996</v>
      </c>
      <c r="I1338" s="42">
        <v>7.66005</v>
      </c>
      <c r="J1338" s="29">
        <v>0</v>
      </c>
      <c r="K1338" s="29">
        <v>2</v>
      </c>
      <c r="L1338" s="43" t="s">
        <v>89</v>
      </c>
    </row>
    <row r="1339" spans="1:12" ht="15" customHeight="1" x14ac:dyDescent="0.25">
      <c r="A1339" s="36">
        <v>40409</v>
      </c>
      <c r="B1339" s="26">
        <v>5540.2</v>
      </c>
      <c r="C1339" s="26">
        <v>5150.1615000000002</v>
      </c>
      <c r="D1339" s="24">
        <v>1</v>
      </c>
      <c r="E1339" s="37">
        <v>16.53</v>
      </c>
      <c r="F1339" s="37">
        <v>17.936499999999999</v>
      </c>
      <c r="G1339" s="24">
        <v>1</v>
      </c>
      <c r="H1339" s="38">
        <v>7.9509999999999996</v>
      </c>
      <c r="I1339" s="38">
        <v>7.6671666666666702</v>
      </c>
      <c r="J1339" s="24">
        <v>0</v>
      </c>
      <c r="K1339" s="24">
        <v>2</v>
      </c>
      <c r="L1339" s="43" t="s">
        <v>89</v>
      </c>
    </row>
    <row r="1340" spans="1:12" ht="15" customHeight="1" x14ac:dyDescent="0.25">
      <c r="A1340" s="40">
        <v>40410</v>
      </c>
      <c r="B1340" s="31">
        <v>5530.65</v>
      </c>
      <c r="C1340" s="31">
        <v>5154.9952499999999</v>
      </c>
      <c r="D1340" s="29">
        <v>1</v>
      </c>
      <c r="E1340" s="41">
        <v>16.7</v>
      </c>
      <c r="F1340" s="41">
        <v>17.8095</v>
      </c>
      <c r="G1340" s="29">
        <v>1</v>
      </c>
      <c r="H1340" s="42">
        <v>7.9770000000000003</v>
      </c>
      <c r="I1340" s="42">
        <v>7.6744666666666701</v>
      </c>
      <c r="J1340" s="29">
        <v>0</v>
      </c>
      <c r="K1340" s="29">
        <v>2</v>
      </c>
      <c r="L1340" s="43" t="s">
        <v>89</v>
      </c>
    </row>
    <row r="1341" spans="1:12" ht="15" customHeight="1" x14ac:dyDescent="0.25">
      <c r="A1341" s="36">
        <v>40413</v>
      </c>
      <c r="B1341" s="26">
        <v>5543.5</v>
      </c>
      <c r="C1341" s="26">
        <v>5159.1587499999996</v>
      </c>
      <c r="D1341" s="24">
        <v>1</v>
      </c>
      <c r="E1341" s="37">
        <v>17.14</v>
      </c>
      <c r="F1341" s="37">
        <v>17.667999999999999</v>
      </c>
      <c r="G1341" s="24">
        <v>1</v>
      </c>
      <c r="H1341" s="38">
        <v>8.0150000000000006</v>
      </c>
      <c r="I1341" s="38">
        <v>7.6819833333333296</v>
      </c>
      <c r="J1341" s="24">
        <v>0</v>
      </c>
      <c r="K1341" s="24">
        <v>2</v>
      </c>
      <c r="L1341" s="43" t="s">
        <v>89</v>
      </c>
    </row>
    <row r="1342" spans="1:12" ht="15" customHeight="1" x14ac:dyDescent="0.25">
      <c r="A1342" s="40">
        <v>40414</v>
      </c>
      <c r="B1342" s="31">
        <v>5505.1</v>
      </c>
      <c r="C1342" s="31">
        <v>5162.8564999999999</v>
      </c>
      <c r="D1342" s="29">
        <v>1</v>
      </c>
      <c r="E1342" s="41">
        <v>16.989999999999998</v>
      </c>
      <c r="F1342" s="41">
        <v>17.5565</v>
      </c>
      <c r="G1342" s="29">
        <v>1</v>
      </c>
      <c r="H1342" s="42">
        <v>8.0120000000000005</v>
      </c>
      <c r="I1342" s="42">
        <v>7.6894499999999999</v>
      </c>
      <c r="J1342" s="29">
        <v>0</v>
      </c>
      <c r="K1342" s="29">
        <v>2</v>
      </c>
      <c r="L1342" s="43" t="s">
        <v>89</v>
      </c>
    </row>
    <row r="1343" spans="1:12" ht="15" customHeight="1" x14ac:dyDescent="0.25">
      <c r="A1343" s="36">
        <v>40415</v>
      </c>
      <c r="B1343" s="26">
        <v>5462.35</v>
      </c>
      <c r="C1343" s="26">
        <v>5166.1875</v>
      </c>
      <c r="D1343" s="24">
        <v>1</v>
      </c>
      <c r="E1343" s="37">
        <v>18.920000000000002</v>
      </c>
      <c r="F1343" s="37">
        <v>17.526499999999999</v>
      </c>
      <c r="G1343" s="24">
        <v>0</v>
      </c>
      <c r="H1343" s="38">
        <v>8.0670000000000002</v>
      </c>
      <c r="I1343" s="38">
        <v>7.6988500000000002</v>
      </c>
      <c r="J1343" s="24">
        <v>0</v>
      </c>
      <c r="K1343" s="24">
        <v>1</v>
      </c>
      <c r="L1343" s="39" t="s">
        <v>88</v>
      </c>
    </row>
    <row r="1344" spans="1:12" ht="15" customHeight="1" x14ac:dyDescent="0.25">
      <c r="A1344" s="40">
        <v>40416</v>
      </c>
      <c r="B1344" s="31">
        <v>5477.9</v>
      </c>
      <c r="C1344" s="31">
        <v>5169.085</v>
      </c>
      <c r="D1344" s="29">
        <v>1</v>
      </c>
      <c r="E1344" s="41">
        <v>17.09</v>
      </c>
      <c r="F1344" s="41">
        <v>17.464500000000001</v>
      </c>
      <c r="G1344" s="29">
        <v>1</v>
      </c>
      <c r="H1344" s="42">
        <v>8.0310000000000006</v>
      </c>
      <c r="I1344" s="42">
        <v>7.7066999999999997</v>
      </c>
      <c r="J1344" s="29">
        <v>0</v>
      </c>
      <c r="K1344" s="29">
        <v>2</v>
      </c>
      <c r="L1344" s="43" t="s">
        <v>89</v>
      </c>
    </row>
    <row r="1345" spans="1:12" ht="15" customHeight="1" x14ac:dyDescent="0.25">
      <c r="A1345" s="36">
        <v>40417</v>
      </c>
      <c r="B1345" s="26">
        <v>5408.7</v>
      </c>
      <c r="C1345" s="26">
        <v>5171.72</v>
      </c>
      <c r="D1345" s="24">
        <v>1</v>
      </c>
      <c r="E1345" s="37">
        <v>19.63</v>
      </c>
      <c r="F1345" s="37">
        <v>17.498999999999999</v>
      </c>
      <c r="G1345" s="24">
        <v>0</v>
      </c>
      <c r="H1345" s="38">
        <v>7.976</v>
      </c>
      <c r="I1345" s="38">
        <v>7.7140166666666703</v>
      </c>
      <c r="J1345" s="24">
        <v>0</v>
      </c>
      <c r="K1345" s="24">
        <v>1</v>
      </c>
      <c r="L1345" s="39" t="s">
        <v>88</v>
      </c>
    </row>
    <row r="1346" spans="1:12" ht="15" customHeight="1" x14ac:dyDescent="0.25">
      <c r="A1346" s="40">
        <v>40420</v>
      </c>
      <c r="B1346" s="31">
        <v>5415.45</v>
      </c>
      <c r="C1346" s="31">
        <v>5173.7775000000001</v>
      </c>
      <c r="D1346" s="29">
        <v>1</v>
      </c>
      <c r="E1346" s="41">
        <v>18.36</v>
      </c>
      <c r="F1346" s="41">
        <v>17.517499999999998</v>
      </c>
      <c r="G1346" s="29">
        <v>0</v>
      </c>
      <c r="H1346" s="42">
        <v>7.9930000000000003</v>
      </c>
      <c r="I1346" s="42">
        <v>7.7224000000000004</v>
      </c>
      <c r="J1346" s="29">
        <v>0</v>
      </c>
      <c r="K1346" s="29">
        <v>1</v>
      </c>
      <c r="L1346" s="39" t="s">
        <v>88</v>
      </c>
    </row>
    <row r="1347" spans="1:12" ht="15" customHeight="1" x14ac:dyDescent="0.25">
      <c r="A1347" s="36">
        <v>40421</v>
      </c>
      <c r="B1347" s="26">
        <v>5402.4</v>
      </c>
      <c r="C1347" s="26">
        <v>5176.0262499999999</v>
      </c>
      <c r="D1347" s="24">
        <v>1</v>
      </c>
      <c r="E1347" s="37">
        <v>18.47</v>
      </c>
      <c r="F1347" s="37">
        <v>17.563500000000001</v>
      </c>
      <c r="G1347" s="24">
        <v>0</v>
      </c>
      <c r="H1347" s="38">
        <v>7.9359999999999999</v>
      </c>
      <c r="I1347" s="38">
        <v>7.7302833333333298</v>
      </c>
      <c r="J1347" s="24">
        <v>0</v>
      </c>
      <c r="K1347" s="24">
        <v>1</v>
      </c>
      <c r="L1347" s="39" t="s">
        <v>88</v>
      </c>
    </row>
    <row r="1348" spans="1:12" ht="15" customHeight="1" x14ac:dyDescent="0.25">
      <c r="A1348" s="40">
        <v>40422</v>
      </c>
      <c r="B1348" s="31">
        <v>5471.85</v>
      </c>
      <c r="C1348" s="31">
        <v>5178.3907499999996</v>
      </c>
      <c r="D1348" s="29">
        <v>1</v>
      </c>
      <c r="E1348" s="41">
        <v>16.7</v>
      </c>
      <c r="F1348" s="41">
        <v>17.546500000000002</v>
      </c>
      <c r="G1348" s="29">
        <v>1</v>
      </c>
      <c r="H1348" s="42">
        <v>7.9610000000000003</v>
      </c>
      <c r="I1348" s="42">
        <v>7.7382166666666699</v>
      </c>
      <c r="J1348" s="29">
        <v>0</v>
      </c>
      <c r="K1348" s="29">
        <v>2</v>
      </c>
      <c r="L1348" s="43" t="s">
        <v>89</v>
      </c>
    </row>
    <row r="1349" spans="1:12" ht="15" customHeight="1" x14ac:dyDescent="0.25">
      <c r="A1349" s="36">
        <v>40423</v>
      </c>
      <c r="B1349" s="26">
        <v>5486.15</v>
      </c>
      <c r="C1349" s="26">
        <v>5180.53125</v>
      </c>
      <c r="D1349" s="24">
        <v>1</v>
      </c>
      <c r="E1349" s="37">
        <v>16.149999999999999</v>
      </c>
      <c r="F1349" s="37">
        <v>17.468499999999999</v>
      </c>
      <c r="G1349" s="24">
        <v>1</v>
      </c>
      <c r="H1349" s="38">
        <v>7.9809999999999999</v>
      </c>
      <c r="I1349" s="38">
        <v>7.7457333333333303</v>
      </c>
      <c r="J1349" s="24">
        <v>0</v>
      </c>
      <c r="K1349" s="24">
        <v>2</v>
      </c>
      <c r="L1349" s="43" t="s">
        <v>89</v>
      </c>
    </row>
    <row r="1350" spans="1:12" ht="15" customHeight="1" x14ac:dyDescent="0.25">
      <c r="A1350" s="40">
        <v>40424</v>
      </c>
      <c r="B1350" s="31">
        <v>5479.4</v>
      </c>
      <c r="C1350" s="31">
        <v>5182.6170000000002</v>
      </c>
      <c r="D1350" s="29">
        <v>1</v>
      </c>
      <c r="E1350" s="41">
        <v>15.86</v>
      </c>
      <c r="F1350" s="41">
        <v>17.393000000000001</v>
      </c>
      <c r="G1350" s="29">
        <v>1</v>
      </c>
      <c r="H1350" s="42">
        <v>7.97</v>
      </c>
      <c r="I1350" s="42">
        <v>7.7512666666666696</v>
      </c>
      <c r="J1350" s="29">
        <v>0</v>
      </c>
      <c r="K1350" s="29">
        <v>2</v>
      </c>
      <c r="L1350" s="43" t="s">
        <v>89</v>
      </c>
    </row>
    <row r="1351" spans="1:12" ht="15" customHeight="1" x14ac:dyDescent="0.25">
      <c r="A1351" s="36">
        <v>40427</v>
      </c>
      <c r="B1351" s="26">
        <v>5576.95</v>
      </c>
      <c r="C1351" s="26">
        <v>5185.2282500000001</v>
      </c>
      <c r="D1351" s="24">
        <v>1</v>
      </c>
      <c r="E1351" s="37">
        <v>15.22</v>
      </c>
      <c r="F1351" s="37">
        <v>17.303999999999998</v>
      </c>
      <c r="G1351" s="24">
        <v>1</v>
      </c>
      <c r="H1351" s="38">
        <v>7.99</v>
      </c>
      <c r="I1351" s="38">
        <v>7.7563333333333304</v>
      </c>
      <c r="J1351" s="24">
        <v>0</v>
      </c>
      <c r="K1351" s="24">
        <v>2</v>
      </c>
      <c r="L1351" s="43" t="s">
        <v>89</v>
      </c>
    </row>
    <row r="1352" spans="1:12" ht="15" customHeight="1" x14ac:dyDescent="0.25">
      <c r="A1352" s="40">
        <v>40428</v>
      </c>
      <c r="B1352" s="31">
        <v>5604</v>
      </c>
      <c r="C1352" s="31">
        <v>5188.3032499999999</v>
      </c>
      <c r="D1352" s="29">
        <v>1</v>
      </c>
      <c r="E1352" s="41">
        <v>15.83</v>
      </c>
      <c r="F1352" s="41">
        <v>17.228999999999999</v>
      </c>
      <c r="G1352" s="29">
        <v>1</v>
      </c>
      <c r="H1352" s="42">
        <v>7.9489999999999998</v>
      </c>
      <c r="I1352" s="42">
        <v>7.7611666666666697</v>
      </c>
      <c r="J1352" s="29">
        <v>0</v>
      </c>
      <c r="K1352" s="29">
        <v>2</v>
      </c>
      <c r="L1352" s="43" t="s">
        <v>89</v>
      </c>
    </row>
    <row r="1353" spans="1:12" ht="15" customHeight="1" x14ac:dyDescent="0.25">
      <c r="A1353" s="36">
        <v>40429</v>
      </c>
      <c r="B1353" s="26">
        <v>5607.85</v>
      </c>
      <c r="C1353" s="26">
        <v>5191.08025</v>
      </c>
      <c r="D1353" s="24">
        <v>1</v>
      </c>
      <c r="E1353" s="37">
        <v>15.97</v>
      </c>
      <c r="F1353" s="37">
        <v>17.122</v>
      </c>
      <c r="G1353" s="24">
        <v>1</v>
      </c>
      <c r="H1353" s="38">
        <v>7.9359999999999999</v>
      </c>
      <c r="I1353" s="38">
        <v>7.7668833333333298</v>
      </c>
      <c r="J1353" s="24">
        <v>0</v>
      </c>
      <c r="K1353" s="24">
        <v>2</v>
      </c>
      <c r="L1353" s="43" t="s">
        <v>89</v>
      </c>
    </row>
    <row r="1354" spans="1:12" ht="15" customHeight="1" x14ac:dyDescent="0.25">
      <c r="A1354" s="40">
        <v>40430</v>
      </c>
      <c r="B1354" s="31">
        <v>5640.05</v>
      </c>
      <c r="C1354" s="31">
        <v>5193.7627499999999</v>
      </c>
      <c r="D1354" s="29">
        <v>1</v>
      </c>
      <c r="E1354" s="41">
        <v>15.92</v>
      </c>
      <c r="F1354" s="41">
        <v>17.018000000000001</v>
      </c>
      <c r="G1354" s="29">
        <v>1</v>
      </c>
      <c r="H1354" s="42">
        <v>7.9130000000000003</v>
      </c>
      <c r="I1354" s="42">
        <v>7.7717666666666698</v>
      </c>
      <c r="J1354" s="29">
        <v>0</v>
      </c>
      <c r="K1354" s="29">
        <v>2</v>
      </c>
      <c r="L1354" s="43" t="s">
        <v>89</v>
      </c>
    </row>
    <row r="1355" spans="1:12" ht="15" customHeight="1" x14ac:dyDescent="0.25">
      <c r="A1355" s="36">
        <v>40434</v>
      </c>
      <c r="B1355" s="26">
        <v>5760</v>
      </c>
      <c r="C1355" s="26">
        <v>5197.1099999999997</v>
      </c>
      <c r="D1355" s="24">
        <v>1</v>
      </c>
      <c r="E1355" s="37">
        <v>18.14</v>
      </c>
      <c r="F1355" s="37">
        <v>17.088000000000001</v>
      </c>
      <c r="G1355" s="24">
        <v>0</v>
      </c>
      <c r="H1355" s="38">
        <v>7.9770000000000003</v>
      </c>
      <c r="I1355" s="38">
        <v>7.7785166666666701</v>
      </c>
      <c r="J1355" s="24">
        <v>0</v>
      </c>
      <c r="K1355" s="24">
        <v>1</v>
      </c>
      <c r="L1355" s="39" t="s">
        <v>88</v>
      </c>
    </row>
    <row r="1356" spans="1:12" ht="15" customHeight="1" x14ac:dyDescent="0.25">
      <c r="A1356" s="40">
        <v>40435</v>
      </c>
      <c r="B1356" s="31">
        <v>5795.55</v>
      </c>
      <c r="C1356" s="31">
        <v>5200.5469999999996</v>
      </c>
      <c r="D1356" s="29">
        <v>1</v>
      </c>
      <c r="E1356" s="41">
        <v>18.600000000000001</v>
      </c>
      <c r="F1356" s="41">
        <v>17.112500000000001</v>
      </c>
      <c r="G1356" s="29">
        <v>0</v>
      </c>
      <c r="H1356" s="42">
        <v>7.944</v>
      </c>
      <c r="I1356" s="42">
        <v>7.7847833333333298</v>
      </c>
      <c r="J1356" s="29">
        <v>0</v>
      </c>
      <c r="K1356" s="29">
        <v>1</v>
      </c>
      <c r="L1356" s="39" t="s">
        <v>88</v>
      </c>
    </row>
    <row r="1357" spans="1:12" ht="15" customHeight="1" x14ac:dyDescent="0.25">
      <c r="A1357" s="36">
        <v>40436</v>
      </c>
      <c r="B1357" s="26">
        <v>5860.95</v>
      </c>
      <c r="C1357" s="26">
        <v>5204.8239999999996</v>
      </c>
      <c r="D1357" s="24">
        <v>1</v>
      </c>
      <c r="E1357" s="37">
        <v>19.43</v>
      </c>
      <c r="F1357" s="37">
        <v>17.202500000000001</v>
      </c>
      <c r="G1357" s="24">
        <v>0</v>
      </c>
      <c r="H1357" s="38">
        <v>7.9480000000000004</v>
      </c>
      <c r="I1357" s="38">
        <v>7.7910500000000003</v>
      </c>
      <c r="J1357" s="24">
        <v>0</v>
      </c>
      <c r="K1357" s="24">
        <v>1</v>
      </c>
      <c r="L1357" s="39" t="s">
        <v>88</v>
      </c>
    </row>
    <row r="1358" spans="1:12" ht="15" customHeight="1" x14ac:dyDescent="0.25">
      <c r="A1358" s="40">
        <v>40437</v>
      </c>
      <c r="B1358" s="31">
        <v>5828.7</v>
      </c>
      <c r="C1358" s="31">
        <v>5209.25875</v>
      </c>
      <c r="D1358" s="29">
        <v>1</v>
      </c>
      <c r="E1358" s="41">
        <v>18.850000000000001</v>
      </c>
      <c r="F1358" s="41">
        <v>17.324999999999999</v>
      </c>
      <c r="G1358" s="29">
        <v>0</v>
      </c>
      <c r="H1358" s="42">
        <v>7.9729999999999999</v>
      </c>
      <c r="I1358" s="42">
        <v>7.7975166666666702</v>
      </c>
      <c r="J1358" s="29">
        <v>0</v>
      </c>
      <c r="K1358" s="29">
        <v>1</v>
      </c>
      <c r="L1358" s="39" t="s">
        <v>88</v>
      </c>
    </row>
    <row r="1359" spans="1:12" ht="15" customHeight="1" x14ac:dyDescent="0.25">
      <c r="A1359" s="36">
        <v>40438</v>
      </c>
      <c r="B1359" s="26">
        <v>5884.95</v>
      </c>
      <c r="C1359" s="26">
        <v>5213.5200000000004</v>
      </c>
      <c r="D1359" s="24">
        <v>1</v>
      </c>
      <c r="E1359" s="37">
        <v>19.489999999999998</v>
      </c>
      <c r="F1359" s="37">
        <v>17.472999999999999</v>
      </c>
      <c r="G1359" s="24">
        <v>0</v>
      </c>
      <c r="H1359" s="38">
        <v>7.9850000000000003</v>
      </c>
      <c r="I1359" s="38">
        <v>7.8042499999999997</v>
      </c>
      <c r="J1359" s="24">
        <v>0</v>
      </c>
      <c r="K1359" s="24">
        <v>1</v>
      </c>
      <c r="L1359" s="39" t="s">
        <v>88</v>
      </c>
    </row>
    <row r="1360" spans="1:12" ht="15" customHeight="1" x14ac:dyDescent="0.25">
      <c r="A1360" s="40">
        <v>40441</v>
      </c>
      <c r="B1360" s="31">
        <v>5980.45</v>
      </c>
      <c r="C1360" s="31">
        <v>5217.8122499999999</v>
      </c>
      <c r="D1360" s="29">
        <v>1</v>
      </c>
      <c r="E1360" s="41">
        <v>21.95</v>
      </c>
      <c r="F1360" s="41">
        <v>17.735499999999998</v>
      </c>
      <c r="G1360" s="29">
        <v>0</v>
      </c>
      <c r="H1360" s="42">
        <v>7.9809999999999999</v>
      </c>
      <c r="I1360" s="42">
        <v>7.8096166666666704</v>
      </c>
      <c r="J1360" s="29">
        <v>0</v>
      </c>
      <c r="K1360" s="29">
        <v>1</v>
      </c>
      <c r="L1360" s="39" t="s">
        <v>88</v>
      </c>
    </row>
    <row r="1361" spans="1:12" ht="15" customHeight="1" x14ac:dyDescent="0.25">
      <c r="A1361" s="36">
        <v>40442</v>
      </c>
      <c r="B1361" s="26">
        <v>6009.05</v>
      </c>
      <c r="C1361" s="26">
        <v>5222.24125</v>
      </c>
      <c r="D1361" s="24">
        <v>1</v>
      </c>
      <c r="E1361" s="37">
        <v>22.63</v>
      </c>
      <c r="F1361" s="37">
        <v>18.010000000000002</v>
      </c>
      <c r="G1361" s="24">
        <v>0</v>
      </c>
      <c r="H1361" s="38">
        <v>7.968</v>
      </c>
      <c r="I1361" s="38">
        <v>7.8157833333333304</v>
      </c>
      <c r="J1361" s="24">
        <v>0</v>
      </c>
      <c r="K1361" s="24">
        <v>1</v>
      </c>
      <c r="L1361" s="39" t="s">
        <v>88</v>
      </c>
    </row>
    <row r="1362" spans="1:12" ht="15" customHeight="1" x14ac:dyDescent="0.25">
      <c r="A1362" s="40">
        <v>40443</v>
      </c>
      <c r="B1362" s="31">
        <v>5991</v>
      </c>
      <c r="C1362" s="31">
        <v>5226.5377500000004</v>
      </c>
      <c r="D1362" s="29">
        <v>1</v>
      </c>
      <c r="E1362" s="41">
        <v>24.29</v>
      </c>
      <c r="F1362" s="41">
        <v>18.375</v>
      </c>
      <c r="G1362" s="29">
        <v>0</v>
      </c>
      <c r="H1362" s="42">
        <v>7.9530000000000003</v>
      </c>
      <c r="I1362" s="42">
        <v>7.8221666666666696</v>
      </c>
      <c r="J1362" s="29">
        <v>0</v>
      </c>
      <c r="K1362" s="29">
        <v>1</v>
      </c>
      <c r="L1362" s="39" t="s">
        <v>88</v>
      </c>
    </row>
    <row r="1363" spans="1:12" ht="15" customHeight="1" x14ac:dyDescent="0.25">
      <c r="A1363" s="36">
        <v>40444</v>
      </c>
      <c r="B1363" s="26">
        <v>5959.55</v>
      </c>
      <c r="C1363" s="26">
        <v>5230.7910000000002</v>
      </c>
      <c r="D1363" s="24">
        <v>1</v>
      </c>
      <c r="E1363" s="37">
        <v>23.9</v>
      </c>
      <c r="F1363" s="37">
        <v>18.623999999999999</v>
      </c>
      <c r="G1363" s="24">
        <v>0</v>
      </c>
      <c r="H1363" s="38">
        <v>7.9249999999999998</v>
      </c>
      <c r="I1363" s="38">
        <v>7.8282333333333298</v>
      </c>
      <c r="J1363" s="24">
        <v>0</v>
      </c>
      <c r="K1363" s="24">
        <v>1</v>
      </c>
      <c r="L1363" s="39" t="s">
        <v>88</v>
      </c>
    </row>
    <row r="1364" spans="1:12" ht="15" customHeight="1" x14ac:dyDescent="0.25">
      <c r="A1364" s="40">
        <v>40445</v>
      </c>
      <c r="B1364" s="31">
        <v>6018.3</v>
      </c>
      <c r="C1364" s="31">
        <v>5235.549</v>
      </c>
      <c r="D1364" s="29">
        <v>1</v>
      </c>
      <c r="E1364" s="41">
        <v>21.71</v>
      </c>
      <c r="F1364" s="41">
        <v>18.855</v>
      </c>
      <c r="G1364" s="29">
        <v>0</v>
      </c>
      <c r="H1364" s="42">
        <v>7.867</v>
      </c>
      <c r="I1364" s="42">
        <v>7.83388333333333</v>
      </c>
      <c r="J1364" s="29">
        <v>0</v>
      </c>
      <c r="K1364" s="29">
        <v>1</v>
      </c>
      <c r="L1364" s="39" t="s">
        <v>88</v>
      </c>
    </row>
    <row r="1365" spans="1:12" ht="15" customHeight="1" x14ac:dyDescent="0.25">
      <c r="A1365" s="36">
        <v>40448</v>
      </c>
      <c r="B1365" s="26">
        <v>6035.65</v>
      </c>
      <c r="C1365" s="26">
        <v>5239.9875000000002</v>
      </c>
      <c r="D1365" s="24">
        <v>1</v>
      </c>
      <c r="E1365" s="37">
        <v>22.36</v>
      </c>
      <c r="F1365" s="37">
        <v>18.991499999999998</v>
      </c>
      <c r="G1365" s="24">
        <v>0</v>
      </c>
      <c r="H1365" s="38">
        <v>7.8639999999999999</v>
      </c>
      <c r="I1365" s="38">
        <v>7.8391000000000002</v>
      </c>
      <c r="J1365" s="24">
        <v>0</v>
      </c>
      <c r="K1365" s="24">
        <v>1</v>
      </c>
      <c r="L1365" s="39" t="s">
        <v>88</v>
      </c>
    </row>
    <row r="1366" spans="1:12" ht="15" customHeight="1" x14ac:dyDescent="0.25">
      <c r="A1366" s="40">
        <v>40449</v>
      </c>
      <c r="B1366" s="31">
        <v>6029.5</v>
      </c>
      <c r="C1366" s="31">
        <v>5244.5749999999998</v>
      </c>
      <c r="D1366" s="29">
        <v>1</v>
      </c>
      <c r="E1366" s="41">
        <v>21.21</v>
      </c>
      <c r="F1366" s="41">
        <v>19.134</v>
      </c>
      <c r="G1366" s="29">
        <v>0</v>
      </c>
      <c r="H1366" s="42">
        <v>7.8490000000000002</v>
      </c>
      <c r="I1366" s="42">
        <v>7.84303333333333</v>
      </c>
      <c r="J1366" s="29">
        <v>0</v>
      </c>
      <c r="K1366" s="29">
        <v>1</v>
      </c>
      <c r="L1366" s="39" t="s">
        <v>88</v>
      </c>
    </row>
    <row r="1367" spans="1:12" ht="15" customHeight="1" x14ac:dyDescent="0.25">
      <c r="A1367" s="36">
        <v>40450</v>
      </c>
      <c r="B1367" s="26">
        <v>5991.3</v>
      </c>
      <c r="C1367" s="26">
        <v>5248.8582500000002</v>
      </c>
      <c r="D1367" s="24">
        <v>1</v>
      </c>
      <c r="E1367" s="37">
        <v>22.16</v>
      </c>
      <c r="F1367" s="37">
        <v>19.3185</v>
      </c>
      <c r="G1367" s="24">
        <v>0</v>
      </c>
      <c r="H1367" s="38">
        <v>7.8520000000000003</v>
      </c>
      <c r="I1367" s="38">
        <v>7.8469666666666704</v>
      </c>
      <c r="J1367" s="24">
        <v>0</v>
      </c>
      <c r="K1367" s="24">
        <v>1</v>
      </c>
      <c r="L1367" s="39" t="s">
        <v>88</v>
      </c>
    </row>
    <row r="1368" spans="1:12" ht="15" customHeight="1" x14ac:dyDescent="0.25">
      <c r="A1368" s="40">
        <v>40451</v>
      </c>
      <c r="B1368" s="31">
        <v>6029.95</v>
      </c>
      <c r="C1368" s="31">
        <v>5253.4215000000004</v>
      </c>
      <c r="D1368" s="29">
        <v>1</v>
      </c>
      <c r="E1368" s="41">
        <v>22.25</v>
      </c>
      <c r="F1368" s="41">
        <v>19.596</v>
      </c>
      <c r="G1368" s="29">
        <v>0</v>
      </c>
      <c r="H1368" s="42">
        <v>7.8520000000000003</v>
      </c>
      <c r="I1368" s="42">
        <v>7.8513833333333301</v>
      </c>
      <c r="J1368" s="29">
        <v>0</v>
      </c>
      <c r="K1368" s="29">
        <v>1</v>
      </c>
      <c r="L1368" s="39" t="s">
        <v>88</v>
      </c>
    </row>
    <row r="1369" spans="1:12" ht="15" customHeight="1" x14ac:dyDescent="0.25">
      <c r="A1369" s="36">
        <v>40452</v>
      </c>
      <c r="B1369" s="26">
        <v>6143.4</v>
      </c>
      <c r="C1369" s="26">
        <v>5258.61</v>
      </c>
      <c r="D1369" s="24">
        <v>1</v>
      </c>
      <c r="E1369" s="37">
        <v>21.43</v>
      </c>
      <c r="F1369" s="37">
        <v>19.86</v>
      </c>
      <c r="G1369" s="24">
        <v>0</v>
      </c>
      <c r="H1369" s="38">
        <v>7.9119999999999999</v>
      </c>
      <c r="I1369" s="38">
        <v>7.8565666666666703</v>
      </c>
      <c r="J1369" s="24">
        <v>0</v>
      </c>
      <c r="K1369" s="24">
        <v>1</v>
      </c>
      <c r="L1369" s="39" t="s">
        <v>88</v>
      </c>
    </row>
    <row r="1370" spans="1:12" ht="15" customHeight="1" x14ac:dyDescent="0.25">
      <c r="A1370" s="40">
        <v>40455</v>
      </c>
      <c r="B1370" s="31">
        <v>6159.45</v>
      </c>
      <c r="C1370" s="31">
        <v>5264.2420000000002</v>
      </c>
      <c r="D1370" s="29">
        <v>1</v>
      </c>
      <c r="E1370" s="41">
        <v>22.8</v>
      </c>
      <c r="F1370" s="41">
        <v>20.207000000000001</v>
      </c>
      <c r="G1370" s="29">
        <v>0</v>
      </c>
      <c r="H1370" s="42">
        <v>7.9359999999999999</v>
      </c>
      <c r="I1370" s="42">
        <v>7.86126666666667</v>
      </c>
      <c r="J1370" s="29">
        <v>0</v>
      </c>
      <c r="K1370" s="29">
        <v>1</v>
      </c>
      <c r="L1370" s="39" t="s">
        <v>88</v>
      </c>
    </row>
    <row r="1371" spans="1:12" ht="15" customHeight="1" x14ac:dyDescent="0.25">
      <c r="A1371" s="36">
        <v>40456</v>
      </c>
      <c r="B1371" s="26">
        <v>6145.8</v>
      </c>
      <c r="C1371" s="26">
        <v>5269.7607500000004</v>
      </c>
      <c r="D1371" s="24">
        <v>1</v>
      </c>
      <c r="E1371" s="37">
        <v>22.17</v>
      </c>
      <c r="F1371" s="37">
        <v>20.554500000000001</v>
      </c>
      <c r="G1371" s="24">
        <v>0</v>
      </c>
      <c r="H1371" s="38">
        <v>7.9560000000000004</v>
      </c>
      <c r="I1371" s="38">
        <v>7.86696666666667</v>
      </c>
      <c r="J1371" s="24">
        <v>0</v>
      </c>
      <c r="K1371" s="24">
        <v>1</v>
      </c>
      <c r="L1371" s="39" t="s">
        <v>88</v>
      </c>
    </row>
    <row r="1372" spans="1:12" ht="15" customHeight="1" x14ac:dyDescent="0.25">
      <c r="A1372" s="40">
        <v>40457</v>
      </c>
      <c r="B1372" s="31">
        <v>6186.45</v>
      </c>
      <c r="C1372" s="31">
        <v>5275.4842500000004</v>
      </c>
      <c r="D1372" s="29">
        <v>1</v>
      </c>
      <c r="E1372" s="41">
        <v>21.73</v>
      </c>
      <c r="F1372" s="41">
        <v>20.849499999999999</v>
      </c>
      <c r="G1372" s="29">
        <v>0</v>
      </c>
      <c r="H1372" s="42">
        <v>7.93</v>
      </c>
      <c r="I1372" s="42">
        <v>7.8720833333333298</v>
      </c>
      <c r="J1372" s="29">
        <v>0</v>
      </c>
      <c r="K1372" s="29">
        <v>1</v>
      </c>
      <c r="L1372" s="39" t="s">
        <v>88</v>
      </c>
    </row>
    <row r="1373" spans="1:12" ht="15" customHeight="1" x14ac:dyDescent="0.25">
      <c r="A1373" s="36">
        <v>40458</v>
      </c>
      <c r="B1373" s="26">
        <v>6120.3</v>
      </c>
      <c r="C1373" s="26">
        <v>5281.14725</v>
      </c>
      <c r="D1373" s="24">
        <v>1</v>
      </c>
      <c r="E1373" s="37">
        <v>22.45</v>
      </c>
      <c r="F1373" s="37">
        <v>21.173500000000001</v>
      </c>
      <c r="G1373" s="24">
        <v>0</v>
      </c>
      <c r="H1373" s="38">
        <v>7.9470000000000001</v>
      </c>
      <c r="I1373" s="38">
        <v>7.8774333333333297</v>
      </c>
      <c r="J1373" s="24">
        <v>0</v>
      </c>
      <c r="K1373" s="24">
        <v>1</v>
      </c>
      <c r="L1373" s="39" t="s">
        <v>88</v>
      </c>
    </row>
    <row r="1374" spans="1:12" ht="15" customHeight="1" x14ac:dyDescent="0.25">
      <c r="A1374" s="40">
        <v>40459</v>
      </c>
      <c r="B1374" s="31">
        <v>6103.45</v>
      </c>
      <c r="C1374" s="31">
        <v>5286.9014999999999</v>
      </c>
      <c r="D1374" s="29">
        <v>1</v>
      </c>
      <c r="E1374" s="41">
        <v>21.4</v>
      </c>
      <c r="F1374" s="41">
        <v>21.447500000000002</v>
      </c>
      <c r="G1374" s="29">
        <v>1</v>
      </c>
      <c r="H1374" s="42">
        <v>7.9909999999999997</v>
      </c>
      <c r="I1374" s="42">
        <v>7.8833500000000001</v>
      </c>
      <c r="J1374" s="29">
        <v>0</v>
      </c>
      <c r="K1374" s="29">
        <v>2</v>
      </c>
      <c r="L1374" s="43" t="s">
        <v>89</v>
      </c>
    </row>
    <row r="1375" spans="1:12" ht="15" customHeight="1" x14ac:dyDescent="0.25">
      <c r="A1375" s="36">
        <v>40462</v>
      </c>
      <c r="B1375" s="26">
        <v>6135.85</v>
      </c>
      <c r="C1375" s="26">
        <v>5292.6514999999999</v>
      </c>
      <c r="D1375" s="24">
        <v>1</v>
      </c>
      <c r="E1375" s="37">
        <v>21.2</v>
      </c>
      <c r="F1375" s="37">
        <v>21.6005</v>
      </c>
      <c r="G1375" s="24">
        <v>1</v>
      </c>
      <c r="H1375" s="38">
        <v>8</v>
      </c>
      <c r="I1375" s="38">
        <v>7.8894000000000002</v>
      </c>
      <c r="J1375" s="24">
        <v>0</v>
      </c>
      <c r="K1375" s="24">
        <v>2</v>
      </c>
      <c r="L1375" s="43" t="s">
        <v>89</v>
      </c>
    </row>
    <row r="1376" spans="1:12" ht="15" customHeight="1" x14ac:dyDescent="0.25">
      <c r="A1376" s="40">
        <v>40463</v>
      </c>
      <c r="B1376" s="31">
        <v>6090.9</v>
      </c>
      <c r="C1376" s="31">
        <v>5297.3829999999998</v>
      </c>
      <c r="D1376" s="29">
        <v>1</v>
      </c>
      <c r="E1376" s="41">
        <v>20.51</v>
      </c>
      <c r="F1376" s="41">
        <v>21.696000000000002</v>
      </c>
      <c r="G1376" s="29">
        <v>1</v>
      </c>
      <c r="H1376" s="42">
        <v>8.0210000000000008</v>
      </c>
      <c r="I1376" s="42">
        <v>7.8960833333333298</v>
      </c>
      <c r="J1376" s="29">
        <v>0</v>
      </c>
      <c r="K1376" s="29">
        <v>2</v>
      </c>
      <c r="L1376" s="43" t="s">
        <v>89</v>
      </c>
    </row>
    <row r="1377" spans="1:12" ht="15" customHeight="1" x14ac:dyDescent="0.25">
      <c r="A1377" s="36">
        <v>40464</v>
      </c>
      <c r="B1377" s="26">
        <v>6233.9</v>
      </c>
      <c r="C1377" s="26">
        <v>5302.6605</v>
      </c>
      <c r="D1377" s="24">
        <v>1</v>
      </c>
      <c r="E1377" s="37">
        <v>20.02</v>
      </c>
      <c r="F1377" s="37">
        <v>21.7255</v>
      </c>
      <c r="G1377" s="24">
        <v>1</v>
      </c>
      <c r="H1377" s="38">
        <v>8.0220000000000002</v>
      </c>
      <c r="I1377" s="38">
        <v>7.9022833333333304</v>
      </c>
      <c r="J1377" s="24">
        <v>0</v>
      </c>
      <c r="K1377" s="24">
        <v>2</v>
      </c>
      <c r="L1377" s="43" t="s">
        <v>89</v>
      </c>
    </row>
    <row r="1378" spans="1:12" ht="15" customHeight="1" x14ac:dyDescent="0.25">
      <c r="A1378" s="40">
        <v>40465</v>
      </c>
      <c r="B1378" s="31">
        <v>6177.35</v>
      </c>
      <c r="C1378" s="31">
        <v>5307.6075000000001</v>
      </c>
      <c r="D1378" s="29">
        <v>1</v>
      </c>
      <c r="E1378" s="41">
        <v>20.6</v>
      </c>
      <c r="F1378" s="41">
        <v>21.812999999999999</v>
      </c>
      <c r="G1378" s="29">
        <v>1</v>
      </c>
      <c r="H1378" s="42">
        <v>8.0250000000000004</v>
      </c>
      <c r="I1378" s="42">
        <v>7.9080000000000004</v>
      </c>
      <c r="J1378" s="29">
        <v>0</v>
      </c>
      <c r="K1378" s="29">
        <v>2</v>
      </c>
      <c r="L1378" s="43" t="s">
        <v>89</v>
      </c>
    </row>
    <row r="1379" spans="1:12" ht="15" customHeight="1" x14ac:dyDescent="0.25">
      <c r="A1379" s="36">
        <v>40466</v>
      </c>
      <c r="B1379" s="26">
        <v>6062.65</v>
      </c>
      <c r="C1379" s="26">
        <v>5312.0735000000004</v>
      </c>
      <c r="D1379" s="24">
        <v>1</v>
      </c>
      <c r="E1379" s="37">
        <v>22.65</v>
      </c>
      <c r="F1379" s="37">
        <v>21.971</v>
      </c>
      <c r="G1379" s="24">
        <v>0</v>
      </c>
      <c r="H1379" s="38">
        <v>8.07</v>
      </c>
      <c r="I1379" s="38">
        <v>7.9145333333333303</v>
      </c>
      <c r="J1379" s="24">
        <v>0</v>
      </c>
      <c r="K1379" s="24">
        <v>1</v>
      </c>
      <c r="L1379" s="39" t="s">
        <v>88</v>
      </c>
    </row>
    <row r="1380" spans="1:12" ht="15" customHeight="1" x14ac:dyDescent="0.25">
      <c r="A1380" s="40">
        <v>40469</v>
      </c>
      <c r="B1380" s="31">
        <v>6075.95</v>
      </c>
      <c r="C1380" s="31">
        <v>5316.4480000000003</v>
      </c>
      <c r="D1380" s="29">
        <v>1</v>
      </c>
      <c r="E1380" s="41">
        <v>22.35</v>
      </c>
      <c r="F1380" s="41">
        <v>21.991</v>
      </c>
      <c r="G1380" s="29">
        <v>0</v>
      </c>
      <c r="H1380" s="42">
        <v>8.0950000000000006</v>
      </c>
      <c r="I1380" s="42">
        <v>7.9214333333333302</v>
      </c>
      <c r="J1380" s="29">
        <v>0</v>
      </c>
      <c r="K1380" s="29">
        <v>1</v>
      </c>
      <c r="L1380" s="39" t="s">
        <v>88</v>
      </c>
    </row>
    <row r="1381" spans="1:12" ht="15" customHeight="1" x14ac:dyDescent="0.25">
      <c r="A1381" s="36">
        <v>40470</v>
      </c>
      <c r="B1381" s="26">
        <v>6027.3</v>
      </c>
      <c r="C1381" s="26">
        <v>5320.4234999999999</v>
      </c>
      <c r="D1381" s="24">
        <v>1</v>
      </c>
      <c r="E1381" s="37">
        <v>23.23</v>
      </c>
      <c r="F1381" s="37">
        <v>22.021000000000001</v>
      </c>
      <c r="G1381" s="24">
        <v>0</v>
      </c>
      <c r="H1381" s="38">
        <v>8.0860000000000003</v>
      </c>
      <c r="I1381" s="38">
        <v>7.9281833333333296</v>
      </c>
      <c r="J1381" s="24">
        <v>0</v>
      </c>
      <c r="K1381" s="24">
        <v>1</v>
      </c>
      <c r="L1381" s="39" t="s">
        <v>88</v>
      </c>
    </row>
    <row r="1382" spans="1:12" ht="15" customHeight="1" x14ac:dyDescent="0.25">
      <c r="A1382" s="40">
        <v>40471</v>
      </c>
      <c r="B1382" s="31">
        <v>5982.1</v>
      </c>
      <c r="C1382" s="31">
        <v>5323.9444999999996</v>
      </c>
      <c r="D1382" s="29">
        <v>1</v>
      </c>
      <c r="E1382" s="41">
        <v>23.8</v>
      </c>
      <c r="F1382" s="41">
        <v>21.996500000000001</v>
      </c>
      <c r="G1382" s="29">
        <v>0</v>
      </c>
      <c r="H1382" s="42">
        <v>8.157</v>
      </c>
      <c r="I1382" s="42">
        <v>7.9355833333333399</v>
      </c>
      <c r="J1382" s="29">
        <v>0</v>
      </c>
      <c r="K1382" s="29">
        <v>1</v>
      </c>
      <c r="L1382" s="39" t="s">
        <v>88</v>
      </c>
    </row>
    <row r="1383" spans="1:12" ht="15" customHeight="1" x14ac:dyDescent="0.25">
      <c r="A1383" s="36">
        <v>40472</v>
      </c>
      <c r="B1383" s="26">
        <v>6101.5</v>
      </c>
      <c r="C1383" s="26">
        <v>5328.0429999999997</v>
      </c>
      <c r="D1383" s="24">
        <v>1</v>
      </c>
      <c r="E1383" s="37">
        <v>22.19</v>
      </c>
      <c r="F1383" s="37">
        <v>21.911000000000001</v>
      </c>
      <c r="G1383" s="24">
        <v>0</v>
      </c>
      <c r="H1383" s="38">
        <v>8.14</v>
      </c>
      <c r="I1383" s="38">
        <v>7.9420333333333302</v>
      </c>
      <c r="J1383" s="24">
        <v>0</v>
      </c>
      <c r="K1383" s="24">
        <v>1</v>
      </c>
      <c r="L1383" s="39" t="s">
        <v>88</v>
      </c>
    </row>
    <row r="1384" spans="1:12" ht="15" customHeight="1" x14ac:dyDescent="0.25">
      <c r="A1384" s="40">
        <v>40473</v>
      </c>
      <c r="B1384" s="31">
        <v>6066.05</v>
      </c>
      <c r="C1384" s="31">
        <v>5332.0577499999999</v>
      </c>
      <c r="D1384" s="29">
        <v>1</v>
      </c>
      <c r="E1384" s="41">
        <v>21.61</v>
      </c>
      <c r="F1384" s="41">
        <v>21.905999999999999</v>
      </c>
      <c r="G1384" s="29">
        <v>1</v>
      </c>
      <c r="H1384" s="42">
        <v>8.1470000000000002</v>
      </c>
      <c r="I1384" s="42">
        <v>7.9480333333333304</v>
      </c>
      <c r="J1384" s="29">
        <v>0</v>
      </c>
      <c r="K1384" s="29">
        <v>2</v>
      </c>
      <c r="L1384" s="43" t="s">
        <v>89</v>
      </c>
    </row>
    <row r="1385" spans="1:12" ht="15" customHeight="1" x14ac:dyDescent="0.25">
      <c r="A1385" s="36">
        <v>40476</v>
      </c>
      <c r="B1385" s="26">
        <v>6105.8</v>
      </c>
      <c r="C1385" s="26">
        <v>5336.3630000000003</v>
      </c>
      <c r="D1385" s="24">
        <v>1</v>
      </c>
      <c r="E1385" s="37">
        <v>21.36</v>
      </c>
      <c r="F1385" s="37">
        <v>21.856000000000002</v>
      </c>
      <c r="G1385" s="24">
        <v>1</v>
      </c>
      <c r="H1385" s="38">
        <v>8.1470000000000002</v>
      </c>
      <c r="I1385" s="38">
        <v>7.9537666666666702</v>
      </c>
      <c r="J1385" s="24">
        <v>0</v>
      </c>
      <c r="K1385" s="24">
        <v>2</v>
      </c>
      <c r="L1385" s="43" t="s">
        <v>89</v>
      </c>
    </row>
    <row r="1386" spans="1:12" ht="15" customHeight="1" x14ac:dyDescent="0.25">
      <c r="A1386" s="40">
        <v>40477</v>
      </c>
      <c r="B1386" s="31">
        <v>6082</v>
      </c>
      <c r="C1386" s="31">
        <v>5340.5259999999998</v>
      </c>
      <c r="D1386" s="29">
        <v>1</v>
      </c>
      <c r="E1386" s="41">
        <v>20.55</v>
      </c>
      <c r="F1386" s="41">
        <v>21.823</v>
      </c>
      <c r="G1386" s="29">
        <v>1</v>
      </c>
      <c r="H1386" s="42">
        <v>8.1769999999999996</v>
      </c>
      <c r="I1386" s="42">
        <v>7.9589833333333297</v>
      </c>
      <c r="J1386" s="29">
        <v>0</v>
      </c>
      <c r="K1386" s="29">
        <v>2</v>
      </c>
      <c r="L1386" s="43" t="s">
        <v>89</v>
      </c>
    </row>
    <row r="1387" spans="1:12" ht="15" customHeight="1" x14ac:dyDescent="0.25">
      <c r="A1387" s="36">
        <v>40478</v>
      </c>
      <c r="B1387" s="26">
        <v>6012.65</v>
      </c>
      <c r="C1387" s="26">
        <v>5344.5372500000003</v>
      </c>
      <c r="D1387" s="24">
        <v>1</v>
      </c>
      <c r="E1387" s="37">
        <v>21.02</v>
      </c>
      <c r="F1387" s="37">
        <v>21.765999999999998</v>
      </c>
      <c r="G1387" s="24">
        <v>1</v>
      </c>
      <c r="H1387" s="38">
        <v>8.1300000000000008</v>
      </c>
      <c r="I1387" s="38">
        <v>7.9641000000000002</v>
      </c>
      <c r="J1387" s="24">
        <v>0</v>
      </c>
      <c r="K1387" s="24">
        <v>2</v>
      </c>
      <c r="L1387" s="43" t="s">
        <v>89</v>
      </c>
    </row>
    <row r="1388" spans="1:12" ht="15" customHeight="1" x14ac:dyDescent="0.25">
      <c r="A1388" s="40">
        <v>40479</v>
      </c>
      <c r="B1388" s="31">
        <v>5987.7</v>
      </c>
      <c r="C1388" s="31">
        <v>5348.3059999999996</v>
      </c>
      <c r="D1388" s="29">
        <v>1</v>
      </c>
      <c r="E1388" s="41">
        <v>20.52</v>
      </c>
      <c r="F1388" s="41">
        <v>21.679500000000001</v>
      </c>
      <c r="G1388" s="29">
        <v>1</v>
      </c>
      <c r="H1388" s="42">
        <v>8.1349999999999998</v>
      </c>
      <c r="I1388" s="42">
        <v>7.9690666666666701</v>
      </c>
      <c r="J1388" s="29">
        <v>0</v>
      </c>
      <c r="K1388" s="29">
        <v>2</v>
      </c>
      <c r="L1388" s="43" t="s">
        <v>89</v>
      </c>
    </row>
    <row r="1389" spans="1:12" ht="15" customHeight="1" x14ac:dyDescent="0.25">
      <c r="A1389" s="36">
        <v>40480</v>
      </c>
      <c r="B1389" s="26">
        <v>6017.7</v>
      </c>
      <c r="C1389" s="26">
        <v>5352.0950000000003</v>
      </c>
      <c r="D1389" s="24">
        <v>1</v>
      </c>
      <c r="E1389" s="37">
        <v>20.76</v>
      </c>
      <c r="F1389" s="37">
        <v>21.646000000000001</v>
      </c>
      <c r="G1389" s="24">
        <v>1</v>
      </c>
      <c r="H1389" s="38">
        <v>8.1210000000000004</v>
      </c>
      <c r="I1389" s="38">
        <v>7.9727666666666703</v>
      </c>
      <c r="J1389" s="24">
        <v>0</v>
      </c>
      <c r="K1389" s="24">
        <v>2</v>
      </c>
      <c r="L1389" s="43" t="s">
        <v>89</v>
      </c>
    </row>
    <row r="1390" spans="1:12" ht="15" customHeight="1" x14ac:dyDescent="0.25">
      <c r="A1390" s="40">
        <v>40483</v>
      </c>
      <c r="B1390" s="31">
        <v>6117.55</v>
      </c>
      <c r="C1390" s="31">
        <v>5356.4217500000004</v>
      </c>
      <c r="D1390" s="29">
        <v>1</v>
      </c>
      <c r="E1390" s="41">
        <v>20.92</v>
      </c>
      <c r="F1390" s="41">
        <v>21.552</v>
      </c>
      <c r="G1390" s="29">
        <v>1</v>
      </c>
      <c r="H1390" s="42">
        <v>8.11</v>
      </c>
      <c r="I1390" s="42">
        <v>7.9773833333333304</v>
      </c>
      <c r="J1390" s="29">
        <v>0</v>
      </c>
      <c r="K1390" s="29">
        <v>2</v>
      </c>
      <c r="L1390" s="43" t="s">
        <v>89</v>
      </c>
    </row>
    <row r="1391" spans="1:12" ht="15" customHeight="1" x14ac:dyDescent="0.25">
      <c r="A1391" s="36">
        <v>40484</v>
      </c>
      <c r="B1391" s="26">
        <v>6119</v>
      </c>
      <c r="C1391" s="26">
        <v>5360.6424999999999</v>
      </c>
      <c r="D1391" s="24">
        <v>1</v>
      </c>
      <c r="E1391" s="37">
        <v>21.25</v>
      </c>
      <c r="F1391" s="37">
        <v>21.506</v>
      </c>
      <c r="G1391" s="24">
        <v>1</v>
      </c>
      <c r="H1391" s="38">
        <v>7.9729999999999999</v>
      </c>
      <c r="I1391" s="38">
        <v>7.9799833333333297</v>
      </c>
      <c r="J1391" s="24">
        <v>1</v>
      </c>
      <c r="K1391" s="24">
        <v>3</v>
      </c>
      <c r="L1391" s="44" t="s">
        <v>90</v>
      </c>
    </row>
    <row r="1392" spans="1:12" ht="15" customHeight="1" x14ac:dyDescent="0.25">
      <c r="A1392" s="40">
        <v>40485</v>
      </c>
      <c r="B1392" s="31">
        <v>6160.5</v>
      </c>
      <c r="C1392" s="31">
        <v>5365.31675</v>
      </c>
      <c r="D1392" s="29">
        <v>1</v>
      </c>
      <c r="E1392" s="41">
        <v>21.53</v>
      </c>
      <c r="F1392" s="41">
        <v>21.495999999999999</v>
      </c>
      <c r="G1392" s="29">
        <v>0</v>
      </c>
      <c r="H1392" s="42">
        <v>7.9550000000000001</v>
      </c>
      <c r="I1392" s="42">
        <v>7.9819000000000004</v>
      </c>
      <c r="J1392" s="29">
        <v>1</v>
      </c>
      <c r="K1392" s="29">
        <v>2</v>
      </c>
      <c r="L1392" s="43" t="s">
        <v>89</v>
      </c>
    </row>
    <row r="1393" spans="1:12" ht="15" customHeight="1" x14ac:dyDescent="0.25">
      <c r="A1393" s="36">
        <v>40486</v>
      </c>
      <c r="B1393" s="26">
        <v>6281.8</v>
      </c>
      <c r="C1393" s="26">
        <v>5370.6172500000002</v>
      </c>
      <c r="D1393" s="24">
        <v>1</v>
      </c>
      <c r="E1393" s="37">
        <v>19.36</v>
      </c>
      <c r="F1393" s="37">
        <v>21.3415</v>
      </c>
      <c r="G1393" s="24">
        <v>1</v>
      </c>
      <c r="H1393" s="38">
        <v>7.9850000000000003</v>
      </c>
      <c r="I1393" s="38">
        <v>7.9845833333333296</v>
      </c>
      <c r="J1393" s="24">
        <v>0</v>
      </c>
      <c r="K1393" s="24">
        <v>2</v>
      </c>
      <c r="L1393" s="43" t="s">
        <v>89</v>
      </c>
    </row>
    <row r="1394" spans="1:12" ht="15" customHeight="1" x14ac:dyDescent="0.25">
      <c r="A1394" s="40">
        <v>40487</v>
      </c>
      <c r="B1394" s="31">
        <v>6312.45</v>
      </c>
      <c r="C1394" s="31">
        <v>5376.7087499999998</v>
      </c>
      <c r="D1394" s="29">
        <v>1</v>
      </c>
      <c r="E1394" s="41">
        <v>19.22</v>
      </c>
      <c r="F1394" s="41">
        <v>21.232500000000002</v>
      </c>
      <c r="G1394" s="29">
        <v>1</v>
      </c>
      <c r="H1394" s="42">
        <v>7.9850000000000003</v>
      </c>
      <c r="I1394" s="42">
        <v>7.9871166666666698</v>
      </c>
      <c r="J1394" s="29">
        <v>1</v>
      </c>
      <c r="K1394" s="29">
        <v>3</v>
      </c>
      <c r="L1394" s="44" t="s">
        <v>90</v>
      </c>
    </row>
    <row r="1395" spans="1:12" ht="15" customHeight="1" x14ac:dyDescent="0.25">
      <c r="A1395" s="36">
        <v>40490</v>
      </c>
      <c r="B1395" s="26">
        <v>6273.2</v>
      </c>
      <c r="C1395" s="26">
        <v>5382.8947500000004</v>
      </c>
      <c r="D1395" s="24">
        <v>1</v>
      </c>
      <c r="E1395" s="37">
        <v>19.61</v>
      </c>
      <c r="F1395" s="37">
        <v>21.152999999999999</v>
      </c>
      <c r="G1395" s="24">
        <v>1</v>
      </c>
      <c r="H1395" s="38">
        <v>8.0120000000000005</v>
      </c>
      <c r="I1395" s="38">
        <v>7.9901999999999997</v>
      </c>
      <c r="J1395" s="24">
        <v>0</v>
      </c>
      <c r="K1395" s="24">
        <v>2</v>
      </c>
      <c r="L1395" s="43" t="s">
        <v>89</v>
      </c>
    </row>
    <row r="1396" spans="1:12" ht="15" customHeight="1" x14ac:dyDescent="0.25">
      <c r="A1396" s="40">
        <v>40491</v>
      </c>
      <c r="B1396" s="31">
        <v>6301.55</v>
      </c>
      <c r="C1396" s="31">
        <v>5389.3630000000003</v>
      </c>
      <c r="D1396" s="29">
        <v>1</v>
      </c>
      <c r="E1396" s="41">
        <v>18.75</v>
      </c>
      <c r="F1396" s="41">
        <v>21.065000000000001</v>
      </c>
      <c r="G1396" s="29">
        <v>1</v>
      </c>
      <c r="H1396" s="42">
        <v>8.032</v>
      </c>
      <c r="I1396" s="42">
        <v>7.9936666666666696</v>
      </c>
      <c r="J1396" s="29">
        <v>0</v>
      </c>
      <c r="K1396" s="29">
        <v>2</v>
      </c>
      <c r="L1396" s="43" t="s">
        <v>89</v>
      </c>
    </row>
    <row r="1397" spans="1:12" ht="15" customHeight="1" x14ac:dyDescent="0.25">
      <c r="A1397" s="36">
        <v>40492</v>
      </c>
      <c r="B1397" s="26">
        <v>6275.7</v>
      </c>
      <c r="C1397" s="26">
        <v>5396.4759999999997</v>
      </c>
      <c r="D1397" s="24">
        <v>1</v>
      </c>
      <c r="E1397" s="37">
        <v>19.079999999999998</v>
      </c>
      <c r="F1397" s="37">
        <v>21.018000000000001</v>
      </c>
      <c r="G1397" s="24">
        <v>1</v>
      </c>
      <c r="H1397" s="38">
        <v>8.0779999999999994</v>
      </c>
      <c r="I1397" s="38">
        <v>7.9970333333333299</v>
      </c>
      <c r="J1397" s="24">
        <v>0</v>
      </c>
      <c r="K1397" s="24">
        <v>2</v>
      </c>
      <c r="L1397" s="43" t="s">
        <v>89</v>
      </c>
    </row>
    <row r="1398" spans="1:12" ht="15" customHeight="1" x14ac:dyDescent="0.25">
      <c r="A1398" s="40">
        <v>40493</v>
      </c>
      <c r="B1398" s="31">
        <v>6194.25</v>
      </c>
      <c r="C1398" s="31">
        <v>5403.1109999999999</v>
      </c>
      <c r="D1398" s="29">
        <v>1</v>
      </c>
      <c r="E1398" s="41">
        <v>19.36</v>
      </c>
      <c r="F1398" s="41">
        <v>20.956</v>
      </c>
      <c r="G1398" s="29">
        <v>1</v>
      </c>
      <c r="H1398" s="42">
        <v>8.09</v>
      </c>
      <c r="I1398" s="42">
        <v>7.9993499999999997</v>
      </c>
      <c r="J1398" s="29">
        <v>0</v>
      </c>
      <c r="K1398" s="29">
        <v>2</v>
      </c>
      <c r="L1398" s="43" t="s">
        <v>89</v>
      </c>
    </row>
    <row r="1399" spans="1:12" ht="15" customHeight="1" x14ac:dyDescent="0.25">
      <c r="A1399" s="36">
        <v>40494</v>
      </c>
      <c r="B1399" s="26">
        <v>6071.65</v>
      </c>
      <c r="C1399" s="26">
        <v>5409.0590000000002</v>
      </c>
      <c r="D1399" s="24">
        <v>1</v>
      </c>
      <c r="E1399" s="37">
        <v>21.63</v>
      </c>
      <c r="F1399" s="37">
        <v>20.905000000000001</v>
      </c>
      <c r="G1399" s="24">
        <v>0</v>
      </c>
      <c r="H1399" s="38">
        <v>8.0890000000000004</v>
      </c>
      <c r="I1399" s="38">
        <v>8.0016499999999997</v>
      </c>
      <c r="J1399" s="24">
        <v>0</v>
      </c>
      <c r="K1399" s="24">
        <v>1</v>
      </c>
      <c r="L1399" s="39" t="s">
        <v>88</v>
      </c>
    </row>
    <row r="1400" spans="1:12" ht="15" customHeight="1" x14ac:dyDescent="0.25">
      <c r="A1400" s="40">
        <v>40497</v>
      </c>
      <c r="B1400" s="31">
        <v>6121.6</v>
      </c>
      <c r="C1400" s="31">
        <v>5415.1684999999998</v>
      </c>
      <c r="D1400" s="29">
        <v>1</v>
      </c>
      <c r="E1400" s="41">
        <v>20.25</v>
      </c>
      <c r="F1400" s="41">
        <v>20.8</v>
      </c>
      <c r="G1400" s="29">
        <v>1</v>
      </c>
      <c r="H1400" s="42">
        <v>8.0660000000000007</v>
      </c>
      <c r="I1400" s="42">
        <v>8.0031333333333308</v>
      </c>
      <c r="J1400" s="29">
        <v>0</v>
      </c>
      <c r="K1400" s="29">
        <v>2</v>
      </c>
      <c r="L1400" s="43" t="s">
        <v>89</v>
      </c>
    </row>
    <row r="1401" spans="1:12" ht="15" customHeight="1" x14ac:dyDescent="0.25">
      <c r="A1401" s="36">
        <v>40498</v>
      </c>
      <c r="B1401" s="26">
        <v>5988.7</v>
      </c>
      <c r="C1401" s="26">
        <v>5420.9615000000003</v>
      </c>
      <c r="D1401" s="24">
        <v>1</v>
      </c>
      <c r="E1401" s="37">
        <v>21.13</v>
      </c>
      <c r="F1401" s="37">
        <v>20.695</v>
      </c>
      <c r="G1401" s="24">
        <v>0</v>
      </c>
      <c r="H1401" s="38">
        <v>8.0690000000000008</v>
      </c>
      <c r="I1401" s="38">
        <v>8.0040333333333304</v>
      </c>
      <c r="J1401" s="24">
        <v>0</v>
      </c>
      <c r="K1401" s="24">
        <v>1</v>
      </c>
      <c r="L1401" s="39" t="s">
        <v>88</v>
      </c>
    </row>
    <row r="1402" spans="1:12" ht="15" customHeight="1" x14ac:dyDescent="0.25">
      <c r="A1402" s="40">
        <v>40500</v>
      </c>
      <c r="B1402" s="31">
        <v>5998.8</v>
      </c>
      <c r="C1402" s="31">
        <v>5426.2962500000003</v>
      </c>
      <c r="D1402" s="29">
        <v>1</v>
      </c>
      <c r="E1402" s="41">
        <v>20.62</v>
      </c>
      <c r="F1402" s="41">
        <v>20.536000000000001</v>
      </c>
      <c r="G1402" s="29">
        <v>0</v>
      </c>
      <c r="H1402" s="42">
        <v>8.0250000000000004</v>
      </c>
      <c r="I1402" s="42">
        <v>8.0042500000000008</v>
      </c>
      <c r="J1402" s="29">
        <v>0</v>
      </c>
      <c r="K1402" s="29">
        <v>1</v>
      </c>
      <c r="L1402" s="39" t="s">
        <v>88</v>
      </c>
    </row>
    <row r="1403" spans="1:12" ht="15" customHeight="1" x14ac:dyDescent="0.25">
      <c r="A1403" s="36">
        <v>40501</v>
      </c>
      <c r="B1403" s="26">
        <v>5890.3</v>
      </c>
      <c r="C1403" s="26">
        <v>5431.5209999999997</v>
      </c>
      <c r="D1403" s="24">
        <v>1</v>
      </c>
      <c r="E1403" s="37">
        <v>21.6</v>
      </c>
      <c r="F1403" s="37">
        <v>20.506499999999999</v>
      </c>
      <c r="G1403" s="24">
        <v>0</v>
      </c>
      <c r="H1403" s="38">
        <v>8.0299999999999994</v>
      </c>
      <c r="I1403" s="38">
        <v>8.0036333333333296</v>
      </c>
      <c r="J1403" s="24">
        <v>0</v>
      </c>
      <c r="K1403" s="24">
        <v>1</v>
      </c>
      <c r="L1403" s="39" t="s">
        <v>88</v>
      </c>
    </row>
    <row r="1404" spans="1:12" ht="15" customHeight="1" x14ac:dyDescent="0.25">
      <c r="A1404" s="40">
        <v>40504</v>
      </c>
      <c r="B1404" s="31">
        <v>6010</v>
      </c>
      <c r="C1404" s="31">
        <v>5437.97775</v>
      </c>
      <c r="D1404" s="29">
        <v>1</v>
      </c>
      <c r="E1404" s="41">
        <v>19.93</v>
      </c>
      <c r="F1404" s="41">
        <v>20.422499999999999</v>
      </c>
      <c r="G1404" s="29">
        <v>1</v>
      </c>
      <c r="H1404" s="42">
        <v>8.0210000000000008</v>
      </c>
      <c r="I1404" s="42">
        <v>8.0034666666666698</v>
      </c>
      <c r="J1404" s="29">
        <v>0</v>
      </c>
      <c r="K1404" s="29">
        <v>2</v>
      </c>
      <c r="L1404" s="43" t="s">
        <v>89</v>
      </c>
    </row>
    <row r="1405" spans="1:12" ht="15" customHeight="1" x14ac:dyDescent="0.25">
      <c r="A1405" s="36">
        <v>40505</v>
      </c>
      <c r="B1405" s="26">
        <v>5934.75</v>
      </c>
      <c r="C1405" s="26">
        <v>5443.8652499999998</v>
      </c>
      <c r="D1405" s="24">
        <v>1</v>
      </c>
      <c r="E1405" s="37">
        <v>23.26</v>
      </c>
      <c r="F1405" s="37">
        <v>20.517499999999998</v>
      </c>
      <c r="G1405" s="24">
        <v>0</v>
      </c>
      <c r="H1405" s="38">
        <v>7.9960000000000004</v>
      </c>
      <c r="I1405" s="38">
        <v>8.0038</v>
      </c>
      <c r="J1405" s="24">
        <v>1</v>
      </c>
      <c r="K1405" s="24">
        <v>2</v>
      </c>
      <c r="L1405" s="43" t="s">
        <v>89</v>
      </c>
    </row>
    <row r="1406" spans="1:12" ht="15" customHeight="1" x14ac:dyDescent="0.25">
      <c r="A1406" s="40">
        <v>40506</v>
      </c>
      <c r="B1406" s="31">
        <v>5865.75</v>
      </c>
      <c r="C1406" s="31">
        <v>5449.3919999999998</v>
      </c>
      <c r="D1406" s="29">
        <v>1</v>
      </c>
      <c r="E1406" s="41">
        <v>24.68</v>
      </c>
      <c r="F1406" s="41">
        <v>20.724</v>
      </c>
      <c r="G1406" s="29">
        <v>0</v>
      </c>
      <c r="H1406" s="42">
        <v>8.0329999999999995</v>
      </c>
      <c r="I1406" s="42">
        <v>8.0044666666666693</v>
      </c>
      <c r="J1406" s="29">
        <v>0</v>
      </c>
      <c r="K1406" s="29">
        <v>1</v>
      </c>
      <c r="L1406" s="39" t="s">
        <v>88</v>
      </c>
    </row>
    <row r="1407" spans="1:12" ht="15" customHeight="1" x14ac:dyDescent="0.25">
      <c r="A1407" s="36">
        <v>40507</v>
      </c>
      <c r="B1407" s="26">
        <v>5799.75</v>
      </c>
      <c r="C1407" s="26">
        <v>5454.4274999999998</v>
      </c>
      <c r="D1407" s="24">
        <v>1</v>
      </c>
      <c r="E1407" s="37">
        <v>21.63</v>
      </c>
      <c r="F1407" s="37">
        <v>20.7545</v>
      </c>
      <c r="G1407" s="24">
        <v>0</v>
      </c>
      <c r="H1407" s="38">
        <v>8.0190000000000001</v>
      </c>
      <c r="I1407" s="38">
        <v>8.0058500000000006</v>
      </c>
      <c r="J1407" s="24">
        <v>0</v>
      </c>
      <c r="K1407" s="24">
        <v>1</v>
      </c>
      <c r="L1407" s="39" t="s">
        <v>88</v>
      </c>
    </row>
    <row r="1408" spans="1:12" ht="15" customHeight="1" x14ac:dyDescent="0.25">
      <c r="A1408" s="40">
        <v>40508</v>
      </c>
      <c r="B1408" s="31">
        <v>5751.95</v>
      </c>
      <c r="C1408" s="31">
        <v>5459.4012499999999</v>
      </c>
      <c r="D1408" s="29">
        <v>1</v>
      </c>
      <c r="E1408" s="41">
        <v>22.58</v>
      </c>
      <c r="F1408" s="41">
        <v>20.857500000000002</v>
      </c>
      <c r="G1408" s="29">
        <v>0</v>
      </c>
      <c r="H1408" s="42">
        <v>7.968</v>
      </c>
      <c r="I1408" s="42">
        <v>8.0059666666666693</v>
      </c>
      <c r="J1408" s="29">
        <v>1</v>
      </c>
      <c r="K1408" s="29">
        <v>2</v>
      </c>
      <c r="L1408" s="43" t="s">
        <v>89</v>
      </c>
    </row>
    <row r="1409" spans="1:12" ht="15" customHeight="1" x14ac:dyDescent="0.25">
      <c r="A1409" s="36">
        <v>40511</v>
      </c>
      <c r="B1409" s="26">
        <v>5830</v>
      </c>
      <c r="C1409" s="26">
        <v>5464.4170000000004</v>
      </c>
      <c r="D1409" s="24">
        <v>1</v>
      </c>
      <c r="E1409" s="37">
        <v>21.31</v>
      </c>
      <c r="F1409" s="37">
        <v>20.885000000000002</v>
      </c>
      <c r="G1409" s="24">
        <v>0</v>
      </c>
      <c r="H1409" s="38">
        <v>8.016</v>
      </c>
      <c r="I1409" s="38">
        <v>8.0065500000000007</v>
      </c>
      <c r="J1409" s="24">
        <v>0</v>
      </c>
      <c r="K1409" s="24">
        <v>1</v>
      </c>
      <c r="L1409" s="39" t="s">
        <v>88</v>
      </c>
    </row>
    <row r="1410" spans="1:12" ht="15" customHeight="1" x14ac:dyDescent="0.25">
      <c r="A1410" s="40">
        <v>40512</v>
      </c>
      <c r="B1410" s="31">
        <v>5862.7</v>
      </c>
      <c r="C1410" s="31">
        <v>5469.7207500000004</v>
      </c>
      <c r="D1410" s="29">
        <v>1</v>
      </c>
      <c r="E1410" s="41">
        <v>20.71</v>
      </c>
      <c r="F1410" s="41">
        <v>20.874500000000001</v>
      </c>
      <c r="G1410" s="29">
        <v>1</v>
      </c>
      <c r="H1410" s="42">
        <v>8.0660000000000007</v>
      </c>
      <c r="I1410" s="42">
        <v>8.0081500000000005</v>
      </c>
      <c r="J1410" s="29">
        <v>0</v>
      </c>
      <c r="K1410" s="29">
        <v>2</v>
      </c>
      <c r="L1410" s="43" t="s">
        <v>89</v>
      </c>
    </row>
    <row r="1411" spans="1:12" ht="15" customHeight="1" x14ac:dyDescent="0.25">
      <c r="A1411" s="36">
        <v>40513</v>
      </c>
      <c r="B1411" s="26">
        <v>5960.9</v>
      </c>
      <c r="C1411" s="26">
        <v>5475.2465000000002</v>
      </c>
      <c r="D1411" s="24">
        <v>1</v>
      </c>
      <c r="E1411" s="37">
        <v>19.2</v>
      </c>
      <c r="F1411" s="37">
        <v>20.771999999999998</v>
      </c>
      <c r="G1411" s="24">
        <v>1</v>
      </c>
      <c r="H1411" s="38">
        <v>8.1140000000000008</v>
      </c>
      <c r="I1411" s="38">
        <v>8.0102166666666701</v>
      </c>
      <c r="J1411" s="24">
        <v>0</v>
      </c>
      <c r="K1411" s="24">
        <v>2</v>
      </c>
      <c r="L1411" s="43" t="s">
        <v>89</v>
      </c>
    </row>
    <row r="1412" spans="1:12" ht="15" customHeight="1" x14ac:dyDescent="0.25">
      <c r="A1412" s="40">
        <v>40514</v>
      </c>
      <c r="B1412" s="31">
        <v>6011.7</v>
      </c>
      <c r="C1412" s="31">
        <v>5480.7349999999997</v>
      </c>
      <c r="D1412" s="29">
        <v>1</v>
      </c>
      <c r="E1412" s="41">
        <v>18.8</v>
      </c>
      <c r="F1412" s="41">
        <v>20.6355</v>
      </c>
      <c r="G1412" s="29">
        <v>1</v>
      </c>
      <c r="H1412" s="42">
        <v>8.0869999999999997</v>
      </c>
      <c r="I1412" s="42">
        <v>8.0125166666666701</v>
      </c>
      <c r="J1412" s="29">
        <v>0</v>
      </c>
      <c r="K1412" s="29">
        <v>2</v>
      </c>
      <c r="L1412" s="43" t="s">
        <v>89</v>
      </c>
    </row>
    <row r="1413" spans="1:12" ht="15" customHeight="1" x14ac:dyDescent="0.25">
      <c r="A1413" s="36">
        <v>40515</v>
      </c>
      <c r="B1413" s="26">
        <v>5992.8</v>
      </c>
      <c r="C1413" s="26">
        <v>5486.2602500000003</v>
      </c>
      <c r="D1413" s="24">
        <v>1</v>
      </c>
      <c r="E1413" s="37">
        <v>18.600000000000001</v>
      </c>
      <c r="F1413" s="37">
        <v>20.5975</v>
      </c>
      <c r="G1413" s="24">
        <v>1</v>
      </c>
      <c r="H1413" s="38">
        <v>8.1780000000000008</v>
      </c>
      <c r="I1413" s="38">
        <v>8.0165500000000005</v>
      </c>
      <c r="J1413" s="24">
        <v>0</v>
      </c>
      <c r="K1413" s="24">
        <v>2</v>
      </c>
      <c r="L1413" s="43" t="s">
        <v>89</v>
      </c>
    </row>
    <row r="1414" spans="1:12" ht="15" customHeight="1" x14ac:dyDescent="0.25">
      <c r="A1414" s="40">
        <v>40518</v>
      </c>
      <c r="B1414" s="31">
        <v>5992.25</v>
      </c>
      <c r="C1414" s="31">
        <v>5491.9970000000003</v>
      </c>
      <c r="D1414" s="29">
        <v>1</v>
      </c>
      <c r="E1414" s="41">
        <v>19.37</v>
      </c>
      <c r="F1414" s="41">
        <v>20.605</v>
      </c>
      <c r="G1414" s="29">
        <v>1</v>
      </c>
      <c r="H1414" s="42">
        <v>8.2189999999999994</v>
      </c>
      <c r="I1414" s="42">
        <v>8.0216499999999993</v>
      </c>
      <c r="J1414" s="29">
        <v>0</v>
      </c>
      <c r="K1414" s="29">
        <v>2</v>
      </c>
      <c r="L1414" s="43" t="s">
        <v>89</v>
      </c>
    </row>
    <row r="1415" spans="1:12" ht="15" customHeight="1" x14ac:dyDescent="0.25">
      <c r="A1415" s="36">
        <v>40519</v>
      </c>
      <c r="B1415" s="26">
        <v>5976.55</v>
      </c>
      <c r="C1415" s="26">
        <v>5497.5977499999999</v>
      </c>
      <c r="D1415" s="24">
        <v>1</v>
      </c>
      <c r="E1415" s="37">
        <v>19.239999999999998</v>
      </c>
      <c r="F1415" s="37">
        <v>20.586500000000001</v>
      </c>
      <c r="G1415" s="24">
        <v>1</v>
      </c>
      <c r="H1415" s="38">
        <v>8.0969999999999995</v>
      </c>
      <c r="I1415" s="38">
        <v>8.0236499999999999</v>
      </c>
      <c r="J1415" s="24">
        <v>0</v>
      </c>
      <c r="K1415" s="24">
        <v>2</v>
      </c>
      <c r="L1415" s="43" t="s">
        <v>89</v>
      </c>
    </row>
    <row r="1416" spans="1:12" ht="15" customHeight="1" x14ac:dyDescent="0.25">
      <c r="A1416" s="40">
        <v>40520</v>
      </c>
      <c r="B1416" s="31">
        <v>5903.7</v>
      </c>
      <c r="C1416" s="31">
        <v>5502.7659999999996</v>
      </c>
      <c r="D1416" s="29">
        <v>1</v>
      </c>
      <c r="E1416" s="41">
        <v>20.43</v>
      </c>
      <c r="F1416" s="41">
        <v>20.670500000000001</v>
      </c>
      <c r="G1416" s="29">
        <v>1</v>
      </c>
      <c r="H1416" s="42">
        <v>8.1140000000000008</v>
      </c>
      <c r="I1416" s="42">
        <v>8.0264833333333296</v>
      </c>
      <c r="J1416" s="29">
        <v>0</v>
      </c>
      <c r="K1416" s="29">
        <v>2</v>
      </c>
      <c r="L1416" s="43" t="s">
        <v>89</v>
      </c>
    </row>
    <row r="1417" spans="1:12" ht="15" customHeight="1" x14ac:dyDescent="0.25">
      <c r="A1417" s="36">
        <v>40521</v>
      </c>
      <c r="B1417" s="26">
        <v>5766.5</v>
      </c>
      <c r="C1417" s="26">
        <v>5507.3055000000004</v>
      </c>
      <c r="D1417" s="24">
        <v>1</v>
      </c>
      <c r="E1417" s="37">
        <v>22.6</v>
      </c>
      <c r="F1417" s="37">
        <v>20.846499999999999</v>
      </c>
      <c r="G1417" s="24">
        <v>0</v>
      </c>
      <c r="H1417" s="38">
        <v>8.125</v>
      </c>
      <c r="I1417" s="38">
        <v>8.0294333333333299</v>
      </c>
      <c r="J1417" s="24">
        <v>0</v>
      </c>
      <c r="K1417" s="24">
        <v>1</v>
      </c>
      <c r="L1417" s="39" t="s">
        <v>88</v>
      </c>
    </row>
    <row r="1418" spans="1:12" ht="15" customHeight="1" x14ac:dyDescent="0.25">
      <c r="A1418" s="40">
        <v>40522</v>
      </c>
      <c r="B1418" s="31">
        <v>5857.35</v>
      </c>
      <c r="C1418" s="31">
        <v>5512.2934999999998</v>
      </c>
      <c r="D1418" s="29">
        <v>1</v>
      </c>
      <c r="E1418" s="41">
        <v>21.63</v>
      </c>
      <c r="F1418" s="41">
        <v>20.96</v>
      </c>
      <c r="G1418" s="29">
        <v>0</v>
      </c>
      <c r="H1418" s="42">
        <v>8.0969999999999995</v>
      </c>
      <c r="I1418" s="42">
        <v>8.0314999999999994</v>
      </c>
      <c r="J1418" s="29">
        <v>0</v>
      </c>
      <c r="K1418" s="29">
        <v>1</v>
      </c>
      <c r="L1418" s="39" t="s">
        <v>88</v>
      </c>
    </row>
    <row r="1419" spans="1:12" ht="15" customHeight="1" x14ac:dyDescent="0.25">
      <c r="A1419" s="36">
        <v>40525</v>
      </c>
      <c r="B1419" s="26">
        <v>5907.65</v>
      </c>
      <c r="C1419" s="26">
        <v>5517.2202500000003</v>
      </c>
      <c r="D1419" s="24">
        <v>1</v>
      </c>
      <c r="E1419" s="37">
        <v>22.57</v>
      </c>
      <c r="F1419" s="37">
        <v>21.007000000000001</v>
      </c>
      <c r="G1419" s="24">
        <v>0</v>
      </c>
      <c r="H1419" s="38">
        <v>8.1140000000000008</v>
      </c>
      <c r="I1419" s="38">
        <v>8.0336499999999997</v>
      </c>
      <c r="J1419" s="24">
        <v>0</v>
      </c>
      <c r="K1419" s="24">
        <v>1</v>
      </c>
      <c r="L1419" s="39" t="s">
        <v>88</v>
      </c>
    </row>
    <row r="1420" spans="1:12" ht="15" customHeight="1" x14ac:dyDescent="0.25">
      <c r="A1420" s="40">
        <v>40526</v>
      </c>
      <c r="B1420" s="31">
        <v>5944.1</v>
      </c>
      <c r="C1420" s="31">
        <v>5521.8557499999997</v>
      </c>
      <c r="D1420" s="29">
        <v>1</v>
      </c>
      <c r="E1420" s="41">
        <v>21.46</v>
      </c>
      <c r="F1420" s="41">
        <v>21.067499999999999</v>
      </c>
      <c r="G1420" s="29">
        <v>0</v>
      </c>
      <c r="H1420" s="42">
        <v>8.0990000000000002</v>
      </c>
      <c r="I1420" s="42">
        <v>8.0356166666666695</v>
      </c>
      <c r="J1420" s="29">
        <v>0</v>
      </c>
      <c r="K1420" s="29">
        <v>1</v>
      </c>
      <c r="L1420" s="39" t="s">
        <v>88</v>
      </c>
    </row>
    <row r="1421" spans="1:12" ht="15" customHeight="1" x14ac:dyDescent="0.25">
      <c r="A1421" s="36">
        <v>40527</v>
      </c>
      <c r="B1421" s="26">
        <v>5892.3</v>
      </c>
      <c r="C1421" s="26">
        <v>5525.8767500000004</v>
      </c>
      <c r="D1421" s="24">
        <v>1</v>
      </c>
      <c r="E1421" s="37">
        <v>21.42</v>
      </c>
      <c r="F1421" s="37">
        <v>21.082000000000001</v>
      </c>
      <c r="G1421" s="24">
        <v>0</v>
      </c>
      <c r="H1421" s="38">
        <v>8.0779999999999994</v>
      </c>
      <c r="I1421" s="38">
        <v>8.0374499999999998</v>
      </c>
      <c r="J1421" s="24">
        <v>0</v>
      </c>
      <c r="K1421" s="24">
        <v>1</v>
      </c>
      <c r="L1421" s="39" t="s">
        <v>88</v>
      </c>
    </row>
    <row r="1422" spans="1:12" ht="15" customHeight="1" x14ac:dyDescent="0.25">
      <c r="A1422" s="40">
        <v>40528</v>
      </c>
      <c r="B1422" s="31">
        <v>5948.75</v>
      </c>
      <c r="C1422" s="31">
        <v>5530.2192500000001</v>
      </c>
      <c r="D1422" s="29">
        <v>1</v>
      </c>
      <c r="E1422" s="41">
        <v>20.239999999999998</v>
      </c>
      <c r="F1422" s="41">
        <v>21.062999999999999</v>
      </c>
      <c r="G1422" s="29">
        <v>1</v>
      </c>
      <c r="H1422" s="42">
        <v>7.9589999999999996</v>
      </c>
      <c r="I1422" s="42">
        <v>8.0375499999999995</v>
      </c>
      <c r="J1422" s="29">
        <v>1</v>
      </c>
      <c r="K1422" s="29">
        <v>3</v>
      </c>
      <c r="L1422" s="44" t="s">
        <v>90</v>
      </c>
    </row>
    <row r="1423" spans="1:12" ht="15" customHeight="1" x14ac:dyDescent="0.25">
      <c r="A1423" s="36">
        <v>40532</v>
      </c>
      <c r="B1423" s="26">
        <v>5947.05</v>
      </c>
      <c r="C1423" s="26">
        <v>5534.5110000000004</v>
      </c>
      <c r="D1423" s="24">
        <v>1</v>
      </c>
      <c r="E1423" s="37">
        <v>20.78</v>
      </c>
      <c r="F1423" s="37">
        <v>21.021999999999998</v>
      </c>
      <c r="G1423" s="24">
        <v>1</v>
      </c>
      <c r="H1423" s="38">
        <v>7.9669999999999996</v>
      </c>
      <c r="I1423" s="38">
        <v>8.0382499999999997</v>
      </c>
      <c r="J1423" s="24">
        <v>1</v>
      </c>
      <c r="K1423" s="24">
        <v>3</v>
      </c>
      <c r="L1423" s="44" t="s">
        <v>90</v>
      </c>
    </row>
    <row r="1424" spans="1:12" ht="15" customHeight="1" x14ac:dyDescent="0.25">
      <c r="A1424" s="40">
        <v>40533</v>
      </c>
      <c r="B1424" s="31">
        <v>6000.65</v>
      </c>
      <c r="C1424" s="31">
        <v>5538.8942500000003</v>
      </c>
      <c r="D1424" s="29">
        <v>1</v>
      </c>
      <c r="E1424" s="41">
        <v>19.77</v>
      </c>
      <c r="F1424" s="41">
        <v>21.013999999999999</v>
      </c>
      <c r="G1424" s="29">
        <v>1</v>
      </c>
      <c r="H1424" s="42">
        <v>7.9340000000000002</v>
      </c>
      <c r="I1424" s="42">
        <v>8.0393666666666697</v>
      </c>
      <c r="J1424" s="29">
        <v>1</v>
      </c>
      <c r="K1424" s="29">
        <v>3</v>
      </c>
      <c r="L1424" s="44" t="s">
        <v>90</v>
      </c>
    </row>
    <row r="1425" spans="1:12" ht="15" customHeight="1" x14ac:dyDescent="0.25">
      <c r="A1425" s="36">
        <v>40534</v>
      </c>
      <c r="B1425" s="26">
        <v>5984.4</v>
      </c>
      <c r="C1425" s="26">
        <v>5543.3087500000001</v>
      </c>
      <c r="D1425" s="24">
        <v>1</v>
      </c>
      <c r="E1425" s="37">
        <v>19.559999999999999</v>
      </c>
      <c r="F1425" s="37">
        <v>20.829000000000001</v>
      </c>
      <c r="G1425" s="24">
        <v>1</v>
      </c>
      <c r="H1425" s="38">
        <v>7.9569999999999999</v>
      </c>
      <c r="I1425" s="38">
        <v>8.0409166666666696</v>
      </c>
      <c r="J1425" s="24">
        <v>1</v>
      </c>
      <c r="K1425" s="24">
        <v>3</v>
      </c>
      <c r="L1425" s="44" t="s">
        <v>90</v>
      </c>
    </row>
    <row r="1426" spans="1:12" ht="15" customHeight="1" x14ac:dyDescent="0.25">
      <c r="A1426" s="40">
        <v>40535</v>
      </c>
      <c r="B1426" s="31">
        <v>5980</v>
      </c>
      <c r="C1426" s="31">
        <v>5547.6274999999996</v>
      </c>
      <c r="D1426" s="29">
        <v>1</v>
      </c>
      <c r="E1426" s="41">
        <v>19.03</v>
      </c>
      <c r="F1426" s="41">
        <v>20.546500000000002</v>
      </c>
      <c r="G1426" s="29">
        <v>1</v>
      </c>
      <c r="H1426" s="42">
        <v>7.9329999999999998</v>
      </c>
      <c r="I1426" s="42">
        <v>8.0423166666666699</v>
      </c>
      <c r="J1426" s="29">
        <v>1</v>
      </c>
      <c r="K1426" s="29">
        <v>3</v>
      </c>
      <c r="L1426" s="44" t="s">
        <v>90</v>
      </c>
    </row>
    <row r="1427" spans="1:12" ht="15" customHeight="1" x14ac:dyDescent="0.25">
      <c r="A1427" s="36">
        <v>40536</v>
      </c>
      <c r="B1427" s="26">
        <v>6011.6</v>
      </c>
      <c r="C1427" s="26">
        <v>5552.0185000000001</v>
      </c>
      <c r="D1427" s="24">
        <v>1</v>
      </c>
      <c r="E1427" s="37">
        <v>17.649999999999999</v>
      </c>
      <c r="F1427" s="37">
        <v>20.3475</v>
      </c>
      <c r="G1427" s="24">
        <v>1</v>
      </c>
      <c r="H1427" s="38">
        <v>7.9160000000000004</v>
      </c>
      <c r="I1427" s="38">
        <v>8.0433833333333293</v>
      </c>
      <c r="J1427" s="24">
        <v>1</v>
      </c>
      <c r="K1427" s="24">
        <v>3</v>
      </c>
      <c r="L1427" s="44" t="s">
        <v>90</v>
      </c>
    </row>
    <row r="1428" spans="1:12" ht="15" customHeight="1" x14ac:dyDescent="0.25">
      <c r="A1428" s="40">
        <v>40539</v>
      </c>
      <c r="B1428" s="31">
        <v>5998.1</v>
      </c>
      <c r="C1428" s="31">
        <v>5556.3239999999996</v>
      </c>
      <c r="D1428" s="29">
        <v>1</v>
      </c>
      <c r="E1428" s="41">
        <v>18.45</v>
      </c>
      <c r="F1428" s="41">
        <v>20.140999999999998</v>
      </c>
      <c r="G1428" s="29">
        <v>1</v>
      </c>
      <c r="H1428" s="42">
        <v>7.9189999999999996</v>
      </c>
      <c r="I1428" s="42">
        <v>8.0444999999999993</v>
      </c>
      <c r="J1428" s="29">
        <v>1</v>
      </c>
      <c r="K1428" s="29">
        <v>3</v>
      </c>
      <c r="L1428" s="44" t="s">
        <v>90</v>
      </c>
    </row>
    <row r="1429" spans="1:12" ht="15" customHeight="1" x14ac:dyDescent="0.25">
      <c r="A1429" s="36">
        <v>40540</v>
      </c>
      <c r="B1429" s="26">
        <v>5996</v>
      </c>
      <c r="C1429" s="26">
        <v>5560.6594999999998</v>
      </c>
      <c r="D1429" s="24">
        <v>1</v>
      </c>
      <c r="E1429" s="37">
        <v>18.13</v>
      </c>
      <c r="F1429" s="37">
        <v>19.981999999999999</v>
      </c>
      <c r="G1429" s="24">
        <v>1</v>
      </c>
      <c r="H1429" s="38">
        <v>7.9029999999999996</v>
      </c>
      <c r="I1429" s="38">
        <v>8.0443499999999997</v>
      </c>
      <c r="J1429" s="24">
        <v>1</v>
      </c>
      <c r="K1429" s="24">
        <v>3</v>
      </c>
      <c r="L1429" s="44" t="s">
        <v>90</v>
      </c>
    </row>
    <row r="1430" spans="1:12" ht="15" customHeight="1" x14ac:dyDescent="0.25">
      <c r="A1430" s="40">
        <v>40541</v>
      </c>
      <c r="B1430" s="31">
        <v>6060.35</v>
      </c>
      <c r="C1430" s="31">
        <v>5564.9707500000004</v>
      </c>
      <c r="D1430" s="29">
        <v>1</v>
      </c>
      <c r="E1430" s="41">
        <v>17.13</v>
      </c>
      <c r="F1430" s="41">
        <v>19.803000000000001</v>
      </c>
      <c r="G1430" s="29">
        <v>1</v>
      </c>
      <c r="H1430" s="42">
        <v>7.8929999999999998</v>
      </c>
      <c r="I1430" s="42">
        <v>8.0436333333333305</v>
      </c>
      <c r="J1430" s="29">
        <v>1</v>
      </c>
      <c r="K1430" s="29">
        <v>3</v>
      </c>
      <c r="L1430" s="44" t="s">
        <v>90</v>
      </c>
    </row>
    <row r="1431" spans="1:12" ht="15" customHeight="1" x14ac:dyDescent="0.25">
      <c r="A1431" s="36">
        <v>40542</v>
      </c>
      <c r="B1431" s="26">
        <v>6101.85</v>
      </c>
      <c r="C1431" s="26">
        <v>5569.3204999999998</v>
      </c>
      <c r="D1431" s="24">
        <v>1</v>
      </c>
      <c r="E1431" s="37">
        <v>17.02</v>
      </c>
      <c r="F1431" s="37">
        <v>19.693999999999999</v>
      </c>
      <c r="G1431" s="24">
        <v>1</v>
      </c>
      <c r="H1431" s="38">
        <v>7.92</v>
      </c>
      <c r="I1431" s="38">
        <v>8.0430333333333301</v>
      </c>
      <c r="J1431" s="24">
        <v>1</v>
      </c>
      <c r="K1431" s="24">
        <v>3</v>
      </c>
      <c r="L1431" s="44" t="s">
        <v>90</v>
      </c>
    </row>
    <row r="1432" spans="1:12" ht="15" customHeight="1" x14ac:dyDescent="0.25">
      <c r="A1432" s="40">
        <v>40543</v>
      </c>
      <c r="B1432" s="31">
        <v>6134.5</v>
      </c>
      <c r="C1432" s="31">
        <v>5573.7635</v>
      </c>
      <c r="D1432" s="29">
        <v>1</v>
      </c>
      <c r="E1432" s="41">
        <v>16.559999999999999</v>
      </c>
      <c r="F1432" s="41">
        <v>19.582000000000001</v>
      </c>
      <c r="G1432" s="29">
        <v>1</v>
      </c>
      <c r="H1432" s="42">
        <v>7.9130000000000003</v>
      </c>
      <c r="I1432" s="42">
        <v>8.0427499999999998</v>
      </c>
      <c r="J1432" s="29">
        <v>1</v>
      </c>
      <c r="K1432" s="29">
        <v>3</v>
      </c>
      <c r="L1432" s="44" t="s">
        <v>90</v>
      </c>
    </row>
    <row r="1433" spans="1:12" ht="15" customHeight="1" x14ac:dyDescent="0.25">
      <c r="A1433" s="36">
        <v>40546</v>
      </c>
      <c r="B1433" s="26">
        <v>6157.6</v>
      </c>
      <c r="C1433" s="26">
        <v>5578.2375000000002</v>
      </c>
      <c r="D1433" s="24">
        <v>1</v>
      </c>
      <c r="E1433" s="37">
        <v>16.989999999999998</v>
      </c>
      <c r="F1433" s="37">
        <v>19.5015</v>
      </c>
      <c r="G1433" s="24">
        <v>1</v>
      </c>
      <c r="H1433" s="38">
        <v>7.96</v>
      </c>
      <c r="I1433" s="38">
        <v>8.0429666666666702</v>
      </c>
      <c r="J1433" s="24">
        <v>1</v>
      </c>
      <c r="K1433" s="24">
        <v>3</v>
      </c>
      <c r="L1433" s="44" t="s">
        <v>90</v>
      </c>
    </row>
    <row r="1434" spans="1:12" ht="15" customHeight="1" x14ac:dyDescent="0.25">
      <c r="A1434" s="40">
        <v>40547</v>
      </c>
      <c r="B1434" s="31">
        <v>6146.35</v>
      </c>
      <c r="C1434" s="31">
        <v>5582.9432500000003</v>
      </c>
      <c r="D1434" s="29">
        <v>1</v>
      </c>
      <c r="E1434" s="41">
        <v>17.03</v>
      </c>
      <c r="F1434" s="41">
        <v>19.384499999999999</v>
      </c>
      <c r="G1434" s="29">
        <v>1</v>
      </c>
      <c r="H1434" s="42">
        <v>8.0679999999999996</v>
      </c>
      <c r="I1434" s="42">
        <v>8.0442499999999999</v>
      </c>
      <c r="J1434" s="29">
        <v>0</v>
      </c>
      <c r="K1434" s="29">
        <v>2</v>
      </c>
      <c r="L1434" s="43" t="s">
        <v>89</v>
      </c>
    </row>
    <row r="1435" spans="1:12" ht="15" customHeight="1" x14ac:dyDescent="0.25">
      <c r="A1435" s="36">
        <v>40548</v>
      </c>
      <c r="B1435" s="26">
        <v>6079.8</v>
      </c>
      <c r="C1435" s="26">
        <v>5587.2157500000003</v>
      </c>
      <c r="D1435" s="24">
        <v>1</v>
      </c>
      <c r="E1435" s="37">
        <v>17.88</v>
      </c>
      <c r="F1435" s="37">
        <v>19.316500000000001</v>
      </c>
      <c r="G1435" s="24">
        <v>1</v>
      </c>
      <c r="H1435" s="38">
        <v>8.0679999999999996</v>
      </c>
      <c r="I1435" s="38">
        <v>8.04538333333333</v>
      </c>
      <c r="J1435" s="24">
        <v>0</v>
      </c>
      <c r="K1435" s="24">
        <v>2</v>
      </c>
      <c r="L1435" s="43" t="s">
        <v>89</v>
      </c>
    </row>
    <row r="1436" spans="1:12" ht="15" customHeight="1" x14ac:dyDescent="0.25">
      <c r="A1436" s="40">
        <v>40549</v>
      </c>
      <c r="B1436" s="31">
        <v>6048.25</v>
      </c>
      <c r="C1436" s="31">
        <v>5591.1549999999997</v>
      </c>
      <c r="D1436" s="29">
        <v>1</v>
      </c>
      <c r="E1436" s="41">
        <v>18.2</v>
      </c>
      <c r="F1436" s="41">
        <v>19.204999999999998</v>
      </c>
      <c r="G1436" s="29">
        <v>1</v>
      </c>
      <c r="H1436" s="42">
        <v>8.1259999999999994</v>
      </c>
      <c r="I1436" s="42">
        <v>8.0471333333333295</v>
      </c>
      <c r="J1436" s="29">
        <v>0</v>
      </c>
      <c r="K1436" s="29">
        <v>2</v>
      </c>
      <c r="L1436" s="43" t="s">
        <v>89</v>
      </c>
    </row>
    <row r="1437" spans="1:12" ht="15" customHeight="1" x14ac:dyDescent="0.25">
      <c r="A1437" s="36">
        <v>40550</v>
      </c>
      <c r="B1437" s="26">
        <v>5904.6</v>
      </c>
      <c r="C1437" s="26">
        <v>5594.268</v>
      </c>
      <c r="D1437" s="24">
        <v>1</v>
      </c>
      <c r="E1437" s="37">
        <v>20.82</v>
      </c>
      <c r="F1437" s="37">
        <v>19.116</v>
      </c>
      <c r="G1437" s="24">
        <v>0</v>
      </c>
      <c r="H1437" s="38">
        <v>8.1989999999999998</v>
      </c>
      <c r="I1437" s="38">
        <v>8.0500833333333297</v>
      </c>
      <c r="J1437" s="24">
        <v>0</v>
      </c>
      <c r="K1437" s="24">
        <v>1</v>
      </c>
      <c r="L1437" s="39" t="s">
        <v>88</v>
      </c>
    </row>
    <row r="1438" spans="1:12" ht="15" customHeight="1" x14ac:dyDescent="0.25">
      <c r="A1438" s="40">
        <v>40553</v>
      </c>
      <c r="B1438" s="31">
        <v>5762.85</v>
      </c>
      <c r="C1438" s="31">
        <v>5596.5680000000002</v>
      </c>
      <c r="D1438" s="29">
        <v>1</v>
      </c>
      <c r="E1438" s="41">
        <v>23.16</v>
      </c>
      <c r="F1438" s="41">
        <v>19.192499999999999</v>
      </c>
      <c r="G1438" s="29">
        <v>0</v>
      </c>
      <c r="H1438" s="42">
        <v>8.2260000000000009</v>
      </c>
      <c r="I1438" s="42">
        <v>8.0534333333333308</v>
      </c>
      <c r="J1438" s="29">
        <v>0</v>
      </c>
      <c r="K1438" s="29">
        <v>1</v>
      </c>
      <c r="L1438" s="39" t="s">
        <v>88</v>
      </c>
    </row>
    <row r="1439" spans="1:12" ht="15" customHeight="1" x14ac:dyDescent="0.25">
      <c r="A1439" s="36">
        <v>40554</v>
      </c>
      <c r="B1439" s="26">
        <v>5754.1</v>
      </c>
      <c r="C1439" s="26">
        <v>5599.0262499999999</v>
      </c>
      <c r="D1439" s="24">
        <v>1</v>
      </c>
      <c r="E1439" s="37">
        <v>22.33</v>
      </c>
      <c r="F1439" s="37">
        <v>19.180499999999999</v>
      </c>
      <c r="G1439" s="24">
        <v>0</v>
      </c>
      <c r="H1439" s="38">
        <v>8.2080000000000002</v>
      </c>
      <c r="I1439" s="38">
        <v>8.0557333333333307</v>
      </c>
      <c r="J1439" s="24">
        <v>0</v>
      </c>
      <c r="K1439" s="24">
        <v>1</v>
      </c>
      <c r="L1439" s="39" t="s">
        <v>88</v>
      </c>
    </row>
    <row r="1440" spans="1:12" ht="15" customHeight="1" x14ac:dyDescent="0.25">
      <c r="A1440" s="40">
        <v>40555</v>
      </c>
      <c r="B1440" s="31">
        <v>5863.25</v>
      </c>
      <c r="C1440" s="31">
        <v>5602.0969999999998</v>
      </c>
      <c r="D1440" s="29">
        <v>1</v>
      </c>
      <c r="E1440" s="41">
        <v>21.41</v>
      </c>
      <c r="F1440" s="41">
        <v>19.178000000000001</v>
      </c>
      <c r="G1440" s="29">
        <v>0</v>
      </c>
      <c r="H1440" s="42">
        <v>8.1780000000000008</v>
      </c>
      <c r="I1440" s="42">
        <v>8.0571166666666691</v>
      </c>
      <c r="J1440" s="29">
        <v>0</v>
      </c>
      <c r="K1440" s="29">
        <v>1</v>
      </c>
      <c r="L1440" s="39" t="s">
        <v>88</v>
      </c>
    </row>
    <row r="1441" spans="1:12" ht="15" customHeight="1" x14ac:dyDescent="0.25">
      <c r="A1441" s="36">
        <v>40556</v>
      </c>
      <c r="B1441" s="26">
        <v>5751.9</v>
      </c>
      <c r="C1441" s="26">
        <v>5604.4040000000005</v>
      </c>
      <c r="D1441" s="24">
        <v>1</v>
      </c>
      <c r="E1441" s="37">
        <v>23.15</v>
      </c>
      <c r="F1441" s="37">
        <v>19.264500000000002</v>
      </c>
      <c r="G1441" s="24">
        <v>0</v>
      </c>
      <c r="H1441" s="38">
        <v>8.1419999999999995</v>
      </c>
      <c r="I1441" s="38">
        <v>8.0580499999999997</v>
      </c>
      <c r="J1441" s="24">
        <v>0</v>
      </c>
      <c r="K1441" s="24">
        <v>1</v>
      </c>
      <c r="L1441" s="39" t="s">
        <v>88</v>
      </c>
    </row>
    <row r="1442" spans="1:12" ht="15" customHeight="1" x14ac:dyDescent="0.25">
      <c r="A1442" s="40">
        <v>40557</v>
      </c>
      <c r="B1442" s="31">
        <v>5654.55</v>
      </c>
      <c r="C1442" s="31">
        <v>5605.83475</v>
      </c>
      <c r="D1442" s="29">
        <v>1</v>
      </c>
      <c r="E1442" s="41">
        <v>23.81</v>
      </c>
      <c r="F1442" s="41">
        <v>19.443000000000001</v>
      </c>
      <c r="G1442" s="29">
        <v>0</v>
      </c>
      <c r="H1442" s="42">
        <v>8.1910000000000007</v>
      </c>
      <c r="I1442" s="42">
        <v>8.0586166666666692</v>
      </c>
      <c r="J1442" s="29">
        <v>0</v>
      </c>
      <c r="K1442" s="29">
        <v>1</v>
      </c>
      <c r="L1442" s="39" t="s">
        <v>88</v>
      </c>
    </row>
    <row r="1443" spans="1:12" ht="15" customHeight="1" x14ac:dyDescent="0.25">
      <c r="A1443" s="36">
        <v>40560</v>
      </c>
      <c r="B1443" s="26">
        <v>5654.75</v>
      </c>
      <c r="C1443" s="26">
        <v>5607.2785000000003</v>
      </c>
      <c r="D1443" s="24">
        <v>1</v>
      </c>
      <c r="E1443" s="37">
        <v>23.57</v>
      </c>
      <c r="F1443" s="37">
        <v>19.5825</v>
      </c>
      <c r="G1443" s="24">
        <v>0</v>
      </c>
      <c r="H1443" s="38">
        <v>8.234</v>
      </c>
      <c r="I1443" s="38">
        <v>8.0601833333333293</v>
      </c>
      <c r="J1443" s="24">
        <v>0</v>
      </c>
      <c r="K1443" s="24">
        <v>1</v>
      </c>
      <c r="L1443" s="39" t="s">
        <v>88</v>
      </c>
    </row>
    <row r="1444" spans="1:12" ht="15" customHeight="1" x14ac:dyDescent="0.25">
      <c r="A1444" s="40">
        <v>40561</v>
      </c>
      <c r="B1444" s="31">
        <v>5724.05</v>
      </c>
      <c r="C1444" s="31">
        <v>5609.0254999999997</v>
      </c>
      <c r="D1444" s="29">
        <v>1</v>
      </c>
      <c r="E1444" s="41">
        <v>21.46</v>
      </c>
      <c r="F1444" s="41">
        <v>19.667000000000002</v>
      </c>
      <c r="G1444" s="29">
        <v>0</v>
      </c>
      <c r="H1444" s="42">
        <v>8.1940000000000008</v>
      </c>
      <c r="I1444" s="42">
        <v>8.0609666666666708</v>
      </c>
      <c r="J1444" s="29">
        <v>0</v>
      </c>
      <c r="K1444" s="29">
        <v>1</v>
      </c>
      <c r="L1444" s="39" t="s">
        <v>88</v>
      </c>
    </row>
    <row r="1445" spans="1:12" ht="15" customHeight="1" x14ac:dyDescent="0.25">
      <c r="A1445" s="36">
        <v>40562</v>
      </c>
      <c r="B1445" s="26">
        <v>5691.05</v>
      </c>
      <c r="C1445" s="26">
        <v>5610.9584999999997</v>
      </c>
      <c r="D1445" s="24">
        <v>1</v>
      </c>
      <c r="E1445" s="37">
        <v>21.09</v>
      </c>
      <c r="F1445" s="37">
        <v>19.743500000000001</v>
      </c>
      <c r="G1445" s="24">
        <v>0</v>
      </c>
      <c r="H1445" s="38">
        <v>8.1839999999999993</v>
      </c>
      <c r="I1445" s="38">
        <v>8.0615833333333295</v>
      </c>
      <c r="J1445" s="24">
        <v>0</v>
      </c>
      <c r="K1445" s="24">
        <v>1</v>
      </c>
      <c r="L1445" s="39" t="s">
        <v>88</v>
      </c>
    </row>
    <row r="1446" spans="1:12" ht="15" customHeight="1" x14ac:dyDescent="0.25">
      <c r="A1446" s="40">
        <v>40563</v>
      </c>
      <c r="B1446" s="31">
        <v>5711.6</v>
      </c>
      <c r="C1446" s="31">
        <v>5612.7077499999996</v>
      </c>
      <c r="D1446" s="29">
        <v>1</v>
      </c>
      <c r="E1446" s="41">
        <v>21.01</v>
      </c>
      <c r="F1446" s="41">
        <v>19.842500000000001</v>
      </c>
      <c r="G1446" s="29">
        <v>0</v>
      </c>
      <c r="H1446" s="42">
        <v>8.1300000000000008</v>
      </c>
      <c r="I1446" s="42">
        <v>8.0608000000000004</v>
      </c>
      <c r="J1446" s="29">
        <v>0</v>
      </c>
      <c r="K1446" s="29">
        <v>1</v>
      </c>
      <c r="L1446" s="39" t="s">
        <v>88</v>
      </c>
    </row>
    <row r="1447" spans="1:12" ht="15" customHeight="1" x14ac:dyDescent="0.25">
      <c r="A1447" s="36">
        <v>40564</v>
      </c>
      <c r="B1447" s="26">
        <v>5696.5</v>
      </c>
      <c r="C1447" s="26">
        <v>5614.4917500000001</v>
      </c>
      <c r="D1447" s="24">
        <v>1</v>
      </c>
      <c r="E1447" s="37">
        <v>21.03</v>
      </c>
      <c r="F1447" s="37">
        <v>20.011500000000002</v>
      </c>
      <c r="G1447" s="24">
        <v>0</v>
      </c>
      <c r="H1447" s="38">
        <v>8.1709999999999994</v>
      </c>
      <c r="I1447" s="38">
        <v>8.0614833333333298</v>
      </c>
      <c r="J1447" s="24">
        <v>0</v>
      </c>
      <c r="K1447" s="24">
        <v>1</v>
      </c>
      <c r="L1447" s="39" t="s">
        <v>88</v>
      </c>
    </row>
    <row r="1448" spans="1:12" ht="15" customHeight="1" x14ac:dyDescent="0.25">
      <c r="A1448" s="40">
        <v>40567</v>
      </c>
      <c r="B1448" s="31">
        <v>5743.25</v>
      </c>
      <c r="C1448" s="31">
        <v>5616.5932499999999</v>
      </c>
      <c r="D1448" s="29">
        <v>1</v>
      </c>
      <c r="E1448" s="41">
        <v>20.170000000000002</v>
      </c>
      <c r="F1448" s="41">
        <v>20.0975</v>
      </c>
      <c r="G1448" s="29">
        <v>0</v>
      </c>
      <c r="H1448" s="42">
        <v>8.1850000000000005</v>
      </c>
      <c r="I1448" s="42">
        <v>8.0623166666666695</v>
      </c>
      <c r="J1448" s="29">
        <v>0</v>
      </c>
      <c r="K1448" s="29">
        <v>1</v>
      </c>
      <c r="L1448" s="39" t="s">
        <v>88</v>
      </c>
    </row>
    <row r="1449" spans="1:12" ht="15" customHeight="1" x14ac:dyDescent="0.25">
      <c r="A1449" s="36">
        <v>40568</v>
      </c>
      <c r="B1449" s="26">
        <v>5687.4</v>
      </c>
      <c r="C1449" s="26">
        <v>5618.6622500000003</v>
      </c>
      <c r="D1449" s="24">
        <v>1</v>
      </c>
      <c r="E1449" s="37">
        <v>20.78</v>
      </c>
      <c r="F1449" s="37">
        <v>20.23</v>
      </c>
      <c r="G1449" s="24">
        <v>0</v>
      </c>
      <c r="H1449" s="38">
        <v>8.1539999999999999</v>
      </c>
      <c r="I1449" s="38">
        <v>8.06286666666667</v>
      </c>
      <c r="J1449" s="24">
        <v>0</v>
      </c>
      <c r="K1449" s="24">
        <v>1</v>
      </c>
      <c r="L1449" s="39" t="s">
        <v>88</v>
      </c>
    </row>
    <row r="1450" spans="1:12" ht="15" customHeight="1" x14ac:dyDescent="0.25">
      <c r="A1450" s="40">
        <v>40570</v>
      </c>
      <c r="B1450" s="31">
        <v>5604.3</v>
      </c>
      <c r="C1450" s="31">
        <v>5620.37075</v>
      </c>
      <c r="D1450" s="29">
        <v>0</v>
      </c>
      <c r="E1450" s="41">
        <v>22.09</v>
      </c>
      <c r="F1450" s="41">
        <v>20.478000000000002</v>
      </c>
      <c r="G1450" s="29">
        <v>0</v>
      </c>
      <c r="H1450" s="42">
        <v>8.1479999999999997</v>
      </c>
      <c r="I1450" s="42">
        <v>8.0634999999999994</v>
      </c>
      <c r="J1450" s="29">
        <v>0</v>
      </c>
      <c r="K1450" s="29">
        <v>0</v>
      </c>
      <c r="L1450" s="39" t="s">
        <v>88</v>
      </c>
    </row>
    <row r="1451" spans="1:12" ht="15" customHeight="1" x14ac:dyDescent="0.25">
      <c r="A1451" s="36">
        <v>40571</v>
      </c>
      <c r="B1451" s="26">
        <v>5512.15</v>
      </c>
      <c r="C1451" s="26">
        <v>5621.9132499999996</v>
      </c>
      <c r="D1451" s="24">
        <v>0</v>
      </c>
      <c r="E1451" s="37">
        <v>22.58</v>
      </c>
      <c r="F1451" s="37">
        <v>20.756</v>
      </c>
      <c r="G1451" s="24">
        <v>0</v>
      </c>
      <c r="H1451" s="38">
        <v>8.1319999999999997</v>
      </c>
      <c r="I1451" s="38">
        <v>8.0661500000000004</v>
      </c>
      <c r="J1451" s="24">
        <v>0</v>
      </c>
      <c r="K1451" s="24">
        <v>0</v>
      </c>
      <c r="L1451" s="39" t="s">
        <v>88</v>
      </c>
    </row>
    <row r="1452" spans="1:12" ht="15" customHeight="1" x14ac:dyDescent="0.25">
      <c r="A1452" s="40">
        <v>40574</v>
      </c>
      <c r="B1452" s="31">
        <v>5505.9</v>
      </c>
      <c r="C1452" s="31">
        <v>5623.2922500000004</v>
      </c>
      <c r="D1452" s="29">
        <v>0</v>
      </c>
      <c r="E1452" s="41">
        <v>23.41</v>
      </c>
      <c r="F1452" s="41">
        <v>21.098500000000001</v>
      </c>
      <c r="G1452" s="29">
        <v>0</v>
      </c>
      <c r="H1452" s="42">
        <v>8.1479999999999997</v>
      </c>
      <c r="I1452" s="42">
        <v>8.0693666666666708</v>
      </c>
      <c r="J1452" s="29">
        <v>0</v>
      </c>
      <c r="K1452" s="29">
        <v>0</v>
      </c>
      <c r="L1452" s="39" t="s">
        <v>88</v>
      </c>
    </row>
    <row r="1453" spans="1:12" ht="15" customHeight="1" x14ac:dyDescent="0.25">
      <c r="A1453" s="36">
        <v>40575</v>
      </c>
      <c r="B1453" s="26">
        <v>5417.2</v>
      </c>
      <c r="C1453" s="26">
        <v>5624.1537500000004</v>
      </c>
      <c r="D1453" s="24">
        <v>0</v>
      </c>
      <c r="E1453" s="37">
        <v>23.73</v>
      </c>
      <c r="F1453" s="37">
        <v>21.435500000000001</v>
      </c>
      <c r="G1453" s="24">
        <v>0</v>
      </c>
      <c r="H1453" s="38">
        <v>8.1539999999999999</v>
      </c>
      <c r="I1453" s="38">
        <v>8.0721833333333297</v>
      </c>
      <c r="J1453" s="24">
        <v>0</v>
      </c>
      <c r="K1453" s="24">
        <v>0</v>
      </c>
      <c r="L1453" s="39" t="s">
        <v>88</v>
      </c>
    </row>
    <row r="1454" spans="1:12" ht="15" customHeight="1" x14ac:dyDescent="0.25">
      <c r="A1454" s="40">
        <v>40576</v>
      </c>
      <c r="B1454" s="31">
        <v>5432</v>
      </c>
      <c r="C1454" s="31">
        <v>5624.9669999999996</v>
      </c>
      <c r="D1454" s="29">
        <v>0</v>
      </c>
      <c r="E1454" s="41">
        <v>23.52</v>
      </c>
      <c r="F1454" s="41">
        <v>21.76</v>
      </c>
      <c r="G1454" s="29">
        <v>0</v>
      </c>
      <c r="H1454" s="42">
        <v>8.15</v>
      </c>
      <c r="I1454" s="42">
        <v>8.0749333333333304</v>
      </c>
      <c r="J1454" s="29">
        <v>0</v>
      </c>
      <c r="K1454" s="29">
        <v>0</v>
      </c>
      <c r="L1454" s="39" t="s">
        <v>88</v>
      </c>
    </row>
    <row r="1455" spans="1:12" ht="15" customHeight="1" x14ac:dyDescent="0.25">
      <c r="A1455" s="36">
        <v>40577</v>
      </c>
      <c r="B1455" s="26">
        <v>5526.75</v>
      </c>
      <c r="C1455" s="26">
        <v>5626.08025</v>
      </c>
      <c r="D1455" s="24">
        <v>0</v>
      </c>
      <c r="E1455" s="37">
        <v>22.69</v>
      </c>
      <c r="F1455" s="37">
        <v>22.000499999999999</v>
      </c>
      <c r="G1455" s="24">
        <v>0</v>
      </c>
      <c r="H1455" s="38">
        <v>8.1620000000000008</v>
      </c>
      <c r="I1455" s="38">
        <v>8.0774333333333299</v>
      </c>
      <c r="J1455" s="24">
        <v>0</v>
      </c>
      <c r="K1455" s="24">
        <v>0</v>
      </c>
      <c r="L1455" s="39" t="s">
        <v>88</v>
      </c>
    </row>
    <row r="1456" spans="1:12" ht="15" customHeight="1" x14ac:dyDescent="0.25">
      <c r="A1456" s="40">
        <v>40578</v>
      </c>
      <c r="B1456" s="31">
        <v>5395.75</v>
      </c>
      <c r="C1456" s="31">
        <v>5626.4467500000001</v>
      </c>
      <c r="D1456" s="29">
        <v>0</v>
      </c>
      <c r="E1456" s="41">
        <v>24.41</v>
      </c>
      <c r="F1456" s="41">
        <v>22.311</v>
      </c>
      <c r="G1456" s="29">
        <v>0</v>
      </c>
      <c r="H1456" s="42">
        <v>8.1959999999999997</v>
      </c>
      <c r="I1456" s="42">
        <v>8.0801666666666705</v>
      </c>
      <c r="J1456" s="29">
        <v>0</v>
      </c>
      <c r="K1456" s="29">
        <v>0</v>
      </c>
      <c r="L1456" s="39" t="s">
        <v>88</v>
      </c>
    </row>
    <row r="1457" spans="1:12" ht="15" customHeight="1" x14ac:dyDescent="0.25">
      <c r="A1457" s="36">
        <v>40581</v>
      </c>
      <c r="B1457" s="26">
        <v>5396</v>
      </c>
      <c r="C1457" s="26">
        <v>5626.8850000000002</v>
      </c>
      <c r="D1457" s="24">
        <v>0</v>
      </c>
      <c r="E1457" s="37">
        <v>24.69</v>
      </c>
      <c r="F1457" s="37">
        <v>22.5045</v>
      </c>
      <c r="G1457" s="24">
        <v>0</v>
      </c>
      <c r="H1457" s="38">
        <v>8.2070000000000007</v>
      </c>
      <c r="I1457" s="38">
        <v>8.0823166666666708</v>
      </c>
      <c r="J1457" s="24">
        <v>0</v>
      </c>
      <c r="K1457" s="24">
        <v>0</v>
      </c>
      <c r="L1457" s="39" t="s">
        <v>88</v>
      </c>
    </row>
    <row r="1458" spans="1:12" ht="15" customHeight="1" x14ac:dyDescent="0.25">
      <c r="A1458" s="40">
        <v>40582</v>
      </c>
      <c r="B1458" s="31">
        <v>5312.55</v>
      </c>
      <c r="C1458" s="31">
        <v>5627.3705</v>
      </c>
      <c r="D1458" s="29">
        <v>0</v>
      </c>
      <c r="E1458" s="41">
        <v>24.74</v>
      </c>
      <c r="F1458" s="41">
        <v>22.583500000000001</v>
      </c>
      <c r="G1458" s="29">
        <v>0</v>
      </c>
      <c r="H1458" s="42">
        <v>8.1790000000000003</v>
      </c>
      <c r="I1458" s="42">
        <v>8.0838000000000001</v>
      </c>
      <c r="J1458" s="29">
        <v>0</v>
      </c>
      <c r="K1458" s="29">
        <v>0</v>
      </c>
      <c r="L1458" s="39" t="s">
        <v>88</v>
      </c>
    </row>
    <row r="1459" spans="1:12" ht="15" customHeight="1" x14ac:dyDescent="0.25">
      <c r="A1459" s="36">
        <v>40583</v>
      </c>
      <c r="B1459" s="26">
        <v>5253.55</v>
      </c>
      <c r="C1459" s="26">
        <v>5627.3675000000003</v>
      </c>
      <c r="D1459" s="24">
        <v>0</v>
      </c>
      <c r="E1459" s="37">
        <v>25.24</v>
      </c>
      <c r="F1459" s="37">
        <v>22.728999999999999</v>
      </c>
      <c r="G1459" s="24">
        <v>0</v>
      </c>
      <c r="H1459" s="38">
        <v>8.1660000000000004</v>
      </c>
      <c r="I1459" s="38">
        <v>8.0850833333333298</v>
      </c>
      <c r="J1459" s="24">
        <v>0</v>
      </c>
      <c r="K1459" s="24">
        <v>0</v>
      </c>
      <c r="L1459" s="39" t="s">
        <v>88</v>
      </c>
    </row>
    <row r="1460" spans="1:12" ht="15" customHeight="1" x14ac:dyDescent="0.25">
      <c r="A1460" s="40">
        <v>40584</v>
      </c>
      <c r="B1460" s="31">
        <v>5225.8</v>
      </c>
      <c r="C1460" s="31">
        <v>5627.1064999999999</v>
      </c>
      <c r="D1460" s="29">
        <v>0</v>
      </c>
      <c r="E1460" s="41">
        <v>24.82</v>
      </c>
      <c r="F1460" s="41">
        <v>22.8995</v>
      </c>
      <c r="G1460" s="29">
        <v>0</v>
      </c>
      <c r="H1460" s="42">
        <v>8.1310000000000002</v>
      </c>
      <c r="I1460" s="42">
        <v>8.0861666666666707</v>
      </c>
      <c r="J1460" s="29">
        <v>0</v>
      </c>
      <c r="K1460" s="29">
        <v>0</v>
      </c>
      <c r="L1460" s="39" t="s">
        <v>88</v>
      </c>
    </row>
    <row r="1461" spans="1:12" ht="15" customHeight="1" x14ac:dyDescent="0.25">
      <c r="A1461" s="36">
        <v>40585</v>
      </c>
      <c r="B1461" s="26">
        <v>5310</v>
      </c>
      <c r="C1461" s="26">
        <v>5627.5427499999996</v>
      </c>
      <c r="D1461" s="24">
        <v>0</v>
      </c>
      <c r="E1461" s="37">
        <v>23.47</v>
      </c>
      <c r="F1461" s="37">
        <v>22.915500000000002</v>
      </c>
      <c r="G1461" s="24">
        <v>0</v>
      </c>
      <c r="H1461" s="38">
        <v>8.1270000000000007</v>
      </c>
      <c r="I1461" s="38">
        <v>8.0871333333333304</v>
      </c>
      <c r="J1461" s="24">
        <v>0</v>
      </c>
      <c r="K1461" s="24">
        <v>0</v>
      </c>
      <c r="L1461" s="39" t="s">
        <v>88</v>
      </c>
    </row>
    <row r="1462" spans="1:12" ht="15" customHeight="1" x14ac:dyDescent="0.25">
      <c r="A1462" s="40">
        <v>40588</v>
      </c>
      <c r="B1462" s="31">
        <v>5456</v>
      </c>
      <c r="C1462" s="31">
        <v>5629.08025</v>
      </c>
      <c r="D1462" s="29">
        <v>0</v>
      </c>
      <c r="E1462" s="41">
        <v>22.58</v>
      </c>
      <c r="F1462" s="41">
        <v>22.853999999999999</v>
      </c>
      <c r="G1462" s="29">
        <v>1</v>
      </c>
      <c r="H1462" s="42">
        <v>8.09</v>
      </c>
      <c r="I1462" s="42">
        <v>8.0882166666666695</v>
      </c>
      <c r="J1462" s="29">
        <v>0</v>
      </c>
      <c r="K1462" s="29">
        <v>1</v>
      </c>
      <c r="L1462" s="39" t="s">
        <v>88</v>
      </c>
    </row>
    <row r="1463" spans="1:12" ht="15" customHeight="1" x14ac:dyDescent="0.25">
      <c r="A1463" s="36">
        <v>40589</v>
      </c>
      <c r="B1463" s="26">
        <v>5481</v>
      </c>
      <c r="C1463" s="26">
        <v>5630.8607499999998</v>
      </c>
      <c r="D1463" s="24">
        <v>0</v>
      </c>
      <c r="E1463" s="37">
        <v>22.85</v>
      </c>
      <c r="F1463" s="37">
        <v>22.818000000000001</v>
      </c>
      <c r="G1463" s="24">
        <v>0</v>
      </c>
      <c r="H1463" s="38">
        <v>8.1050000000000004</v>
      </c>
      <c r="I1463" s="38">
        <v>8.0894666666666701</v>
      </c>
      <c r="J1463" s="24">
        <v>0</v>
      </c>
      <c r="K1463" s="24">
        <v>0</v>
      </c>
      <c r="L1463" s="39" t="s">
        <v>88</v>
      </c>
    </row>
    <row r="1464" spans="1:12" ht="15" customHeight="1" x14ac:dyDescent="0.25">
      <c r="A1464" s="40">
        <v>40590</v>
      </c>
      <c r="B1464" s="31">
        <v>5481.7</v>
      </c>
      <c r="C1464" s="31">
        <v>5632.8149999999996</v>
      </c>
      <c r="D1464" s="29">
        <v>0</v>
      </c>
      <c r="E1464" s="41">
        <v>23.05</v>
      </c>
      <c r="F1464" s="41">
        <v>22.897500000000001</v>
      </c>
      <c r="G1464" s="29">
        <v>0</v>
      </c>
      <c r="H1464" s="42">
        <v>8.1050000000000004</v>
      </c>
      <c r="I1464" s="42">
        <v>8.0908666666666704</v>
      </c>
      <c r="J1464" s="29">
        <v>0</v>
      </c>
      <c r="K1464" s="29">
        <v>0</v>
      </c>
      <c r="L1464" s="39" t="s">
        <v>88</v>
      </c>
    </row>
    <row r="1465" spans="1:12" ht="15" customHeight="1" x14ac:dyDescent="0.25">
      <c r="A1465" s="36">
        <v>40591</v>
      </c>
      <c r="B1465" s="26">
        <v>5546.45</v>
      </c>
      <c r="C1465" s="26">
        <v>5635.4570000000003</v>
      </c>
      <c r="D1465" s="24">
        <v>0</v>
      </c>
      <c r="E1465" s="37">
        <v>22.57</v>
      </c>
      <c r="F1465" s="37">
        <v>22.971499999999999</v>
      </c>
      <c r="G1465" s="24">
        <v>1</v>
      </c>
      <c r="H1465" s="38">
        <v>8.0830000000000002</v>
      </c>
      <c r="I1465" s="38">
        <v>8.0923166666666706</v>
      </c>
      <c r="J1465" s="24">
        <v>1</v>
      </c>
      <c r="K1465" s="24">
        <v>2</v>
      </c>
      <c r="L1465" s="43" t="s">
        <v>89</v>
      </c>
    </row>
    <row r="1466" spans="1:12" ht="15" customHeight="1" x14ac:dyDescent="0.25">
      <c r="A1466" s="40">
        <v>40592</v>
      </c>
      <c r="B1466" s="31">
        <v>5458.95</v>
      </c>
      <c r="C1466" s="31">
        <v>5636.7837499999996</v>
      </c>
      <c r="D1466" s="29">
        <v>0</v>
      </c>
      <c r="E1466" s="41">
        <v>24.18</v>
      </c>
      <c r="F1466" s="41">
        <v>23.13</v>
      </c>
      <c r="G1466" s="29">
        <v>0</v>
      </c>
      <c r="H1466" s="42">
        <v>8.0990000000000002</v>
      </c>
      <c r="I1466" s="42">
        <v>8.0934166666666698</v>
      </c>
      <c r="J1466" s="29">
        <v>0</v>
      </c>
      <c r="K1466" s="29">
        <v>0</v>
      </c>
      <c r="L1466" s="39" t="s">
        <v>88</v>
      </c>
    </row>
    <row r="1467" spans="1:12" ht="15" customHeight="1" x14ac:dyDescent="0.25">
      <c r="A1467" s="36">
        <v>40595</v>
      </c>
      <c r="B1467" s="26">
        <v>5518.6</v>
      </c>
      <c r="C1467" s="26">
        <v>5638.6959999999999</v>
      </c>
      <c r="D1467" s="24">
        <v>0</v>
      </c>
      <c r="E1467" s="37">
        <v>24.91</v>
      </c>
      <c r="F1467" s="37">
        <v>23.324000000000002</v>
      </c>
      <c r="G1467" s="24">
        <v>0</v>
      </c>
      <c r="H1467" s="38">
        <v>8.0779999999999994</v>
      </c>
      <c r="I1467" s="38">
        <v>8.0944000000000003</v>
      </c>
      <c r="J1467" s="24">
        <v>1</v>
      </c>
      <c r="K1467" s="24">
        <v>1</v>
      </c>
      <c r="L1467" s="39" t="s">
        <v>88</v>
      </c>
    </row>
    <row r="1468" spans="1:12" ht="15" customHeight="1" x14ac:dyDescent="0.25">
      <c r="A1468" s="40">
        <v>40596</v>
      </c>
      <c r="B1468" s="31">
        <v>5469.2</v>
      </c>
      <c r="C1468" s="31">
        <v>5640.25875</v>
      </c>
      <c r="D1468" s="29">
        <v>0</v>
      </c>
      <c r="E1468" s="41">
        <v>26.85</v>
      </c>
      <c r="F1468" s="41">
        <v>23.658000000000001</v>
      </c>
      <c r="G1468" s="29">
        <v>0</v>
      </c>
      <c r="H1468" s="42">
        <v>8.0630000000000006</v>
      </c>
      <c r="I1468" s="42">
        <v>8.0959833333333293</v>
      </c>
      <c r="J1468" s="29">
        <v>1</v>
      </c>
      <c r="K1468" s="29">
        <v>1</v>
      </c>
      <c r="L1468" s="39" t="s">
        <v>88</v>
      </c>
    </row>
    <row r="1469" spans="1:12" ht="15" customHeight="1" x14ac:dyDescent="0.25">
      <c r="A1469" s="36">
        <v>40597</v>
      </c>
      <c r="B1469" s="26">
        <v>5437.35</v>
      </c>
      <c r="C1469" s="26">
        <v>5641.5510000000004</v>
      </c>
      <c r="D1469" s="24">
        <v>0</v>
      </c>
      <c r="E1469" s="37">
        <v>26.55</v>
      </c>
      <c r="F1469" s="37">
        <v>23.9465</v>
      </c>
      <c r="G1469" s="24">
        <v>0</v>
      </c>
      <c r="H1469" s="38">
        <v>8.0389999999999997</v>
      </c>
      <c r="I1469" s="38">
        <v>8.09636666666667</v>
      </c>
      <c r="J1469" s="24">
        <v>1</v>
      </c>
      <c r="K1469" s="24">
        <v>1</v>
      </c>
      <c r="L1469" s="39" t="s">
        <v>88</v>
      </c>
    </row>
    <row r="1470" spans="1:12" ht="15" customHeight="1" x14ac:dyDescent="0.25">
      <c r="A1470" s="40">
        <v>40598</v>
      </c>
      <c r="B1470" s="31">
        <v>5262.7</v>
      </c>
      <c r="C1470" s="31">
        <v>5642.3969999999999</v>
      </c>
      <c r="D1470" s="29">
        <v>0</v>
      </c>
      <c r="E1470" s="41">
        <v>28.2</v>
      </c>
      <c r="F1470" s="41">
        <v>24.251999999999999</v>
      </c>
      <c r="G1470" s="29">
        <v>0</v>
      </c>
      <c r="H1470" s="42">
        <v>8.0749999999999993</v>
      </c>
      <c r="I1470" s="42">
        <v>8.0965166666666697</v>
      </c>
      <c r="J1470" s="29">
        <v>1</v>
      </c>
      <c r="K1470" s="29">
        <v>1</v>
      </c>
      <c r="L1470" s="39" t="s">
        <v>88</v>
      </c>
    </row>
    <row r="1471" spans="1:12" ht="15" customHeight="1" x14ac:dyDescent="0.25">
      <c r="A1471" s="36">
        <v>40599</v>
      </c>
      <c r="B1471" s="26">
        <v>5303.55</v>
      </c>
      <c r="C1471" s="26">
        <v>5643.6152499999998</v>
      </c>
      <c r="D1471" s="24">
        <v>0</v>
      </c>
      <c r="E1471" s="37">
        <v>27.27</v>
      </c>
      <c r="F1471" s="37">
        <v>24.486499999999999</v>
      </c>
      <c r="G1471" s="24">
        <v>0</v>
      </c>
      <c r="H1471" s="38">
        <v>8.0790000000000006</v>
      </c>
      <c r="I1471" s="38">
        <v>8.0959333333333294</v>
      </c>
      <c r="J1471" s="24">
        <v>1</v>
      </c>
      <c r="K1471" s="24">
        <v>1</v>
      </c>
      <c r="L1471" s="39" t="s">
        <v>88</v>
      </c>
    </row>
    <row r="1472" spans="1:12" ht="15" customHeight="1" x14ac:dyDescent="0.25">
      <c r="A1472" s="40">
        <v>40602</v>
      </c>
      <c r="B1472" s="31">
        <v>5333.25</v>
      </c>
      <c r="C1472" s="31">
        <v>5644.9504999999999</v>
      </c>
      <c r="D1472" s="29">
        <v>0</v>
      </c>
      <c r="E1472" s="41">
        <v>24.4</v>
      </c>
      <c r="F1472" s="41">
        <v>24.536000000000001</v>
      </c>
      <c r="G1472" s="29">
        <v>1</v>
      </c>
      <c r="H1472" s="42">
        <v>7.992</v>
      </c>
      <c r="I1472" s="42">
        <v>8.0943500000000004</v>
      </c>
      <c r="J1472" s="29">
        <v>1</v>
      </c>
      <c r="K1472" s="29">
        <v>2</v>
      </c>
      <c r="L1472" s="43" t="s">
        <v>89</v>
      </c>
    </row>
    <row r="1473" spans="1:12" ht="15" customHeight="1" x14ac:dyDescent="0.25">
      <c r="A1473" s="36">
        <v>40603</v>
      </c>
      <c r="B1473" s="26">
        <v>5522.3</v>
      </c>
      <c r="C1473" s="26">
        <v>5647.9637499999999</v>
      </c>
      <c r="D1473" s="24">
        <v>0</v>
      </c>
      <c r="E1473" s="37">
        <v>22.22</v>
      </c>
      <c r="F1473" s="37">
        <v>24.4605</v>
      </c>
      <c r="G1473" s="24">
        <v>1</v>
      </c>
      <c r="H1473" s="38">
        <v>7.9939999999999998</v>
      </c>
      <c r="I1473" s="38">
        <v>8.0912833333333296</v>
      </c>
      <c r="J1473" s="24">
        <v>1</v>
      </c>
      <c r="K1473" s="24">
        <v>2</v>
      </c>
      <c r="L1473" s="43" t="s">
        <v>89</v>
      </c>
    </row>
    <row r="1474" spans="1:12" ht="15" customHeight="1" x14ac:dyDescent="0.25">
      <c r="A1474" s="40">
        <v>40605</v>
      </c>
      <c r="B1474" s="31">
        <v>5536.2</v>
      </c>
      <c r="C1474" s="31">
        <v>5650.9067500000001</v>
      </c>
      <c r="D1474" s="29">
        <v>0</v>
      </c>
      <c r="E1474" s="41">
        <v>22.96</v>
      </c>
      <c r="F1474" s="41">
        <v>24.432500000000001</v>
      </c>
      <c r="G1474" s="29">
        <v>1</v>
      </c>
      <c r="H1474" s="42">
        <v>7.9359999999999999</v>
      </c>
      <c r="I1474" s="42">
        <v>8.0865666666666698</v>
      </c>
      <c r="J1474" s="29">
        <v>1</v>
      </c>
      <c r="K1474" s="29">
        <v>2</v>
      </c>
      <c r="L1474" s="43" t="s">
        <v>89</v>
      </c>
    </row>
    <row r="1475" spans="1:12" ht="15" customHeight="1" x14ac:dyDescent="0.25">
      <c r="A1475" s="36">
        <v>40606</v>
      </c>
      <c r="B1475" s="26">
        <v>5538.75</v>
      </c>
      <c r="C1475" s="26">
        <v>5653.9447499999997</v>
      </c>
      <c r="D1475" s="24">
        <v>0</v>
      </c>
      <c r="E1475" s="37">
        <v>22.91</v>
      </c>
      <c r="F1475" s="37">
        <v>24.4435</v>
      </c>
      <c r="G1475" s="24">
        <v>1</v>
      </c>
      <c r="H1475" s="38">
        <v>7.9420000000000002</v>
      </c>
      <c r="I1475" s="38">
        <v>8.0839833333333306</v>
      </c>
      <c r="J1475" s="24">
        <v>1</v>
      </c>
      <c r="K1475" s="24">
        <v>2</v>
      </c>
      <c r="L1475" s="43" t="s">
        <v>89</v>
      </c>
    </row>
    <row r="1476" spans="1:12" ht="15" customHeight="1" x14ac:dyDescent="0.25">
      <c r="A1476" s="40">
        <v>40609</v>
      </c>
      <c r="B1476" s="31">
        <v>5463.15</v>
      </c>
      <c r="C1476" s="31">
        <v>5656.5407500000001</v>
      </c>
      <c r="D1476" s="29">
        <v>0</v>
      </c>
      <c r="E1476" s="41">
        <v>25.22</v>
      </c>
      <c r="F1476" s="41">
        <v>24.484000000000002</v>
      </c>
      <c r="G1476" s="29">
        <v>0</v>
      </c>
      <c r="H1476" s="42">
        <v>7.98</v>
      </c>
      <c r="I1476" s="42">
        <v>8.0817499999999995</v>
      </c>
      <c r="J1476" s="29">
        <v>1</v>
      </c>
      <c r="K1476" s="29">
        <v>1</v>
      </c>
      <c r="L1476" s="39" t="s">
        <v>88</v>
      </c>
    </row>
    <row r="1477" spans="1:12" ht="15" customHeight="1" x14ac:dyDescent="0.25">
      <c r="A1477" s="36">
        <v>40610</v>
      </c>
      <c r="B1477" s="26">
        <v>5520.8</v>
      </c>
      <c r="C1477" s="26">
        <v>5660.1109999999999</v>
      </c>
      <c r="D1477" s="24">
        <v>0</v>
      </c>
      <c r="E1477" s="37">
        <v>23.67</v>
      </c>
      <c r="F1477" s="37">
        <v>24.433</v>
      </c>
      <c r="G1477" s="24">
        <v>1</v>
      </c>
      <c r="H1477" s="38">
        <v>7.9640000000000004</v>
      </c>
      <c r="I1477" s="38">
        <v>8.0790666666666695</v>
      </c>
      <c r="J1477" s="24">
        <v>1</v>
      </c>
      <c r="K1477" s="24">
        <v>2</v>
      </c>
      <c r="L1477" s="43" t="s">
        <v>89</v>
      </c>
    </row>
    <row r="1478" spans="1:12" ht="15" customHeight="1" x14ac:dyDescent="0.25">
      <c r="A1478" s="40">
        <v>40611</v>
      </c>
      <c r="B1478" s="31">
        <v>5531</v>
      </c>
      <c r="C1478" s="31">
        <v>5663.1790000000001</v>
      </c>
      <c r="D1478" s="29">
        <v>0</v>
      </c>
      <c r="E1478" s="41">
        <v>23.28</v>
      </c>
      <c r="F1478" s="41">
        <v>24.36</v>
      </c>
      <c r="G1478" s="29">
        <v>1</v>
      </c>
      <c r="H1478" s="42">
        <v>7.9610000000000003</v>
      </c>
      <c r="I1478" s="42">
        <v>8.0768000000000004</v>
      </c>
      <c r="J1478" s="29">
        <v>1</v>
      </c>
      <c r="K1478" s="29">
        <v>2</v>
      </c>
      <c r="L1478" s="43" t="s">
        <v>89</v>
      </c>
    </row>
    <row r="1479" spans="1:12" ht="15" customHeight="1" x14ac:dyDescent="0.25">
      <c r="A1479" s="36">
        <v>40612</v>
      </c>
      <c r="B1479" s="26">
        <v>5494.4</v>
      </c>
      <c r="C1479" s="26">
        <v>5665.6355000000003</v>
      </c>
      <c r="D1479" s="24">
        <v>0</v>
      </c>
      <c r="E1479" s="37">
        <v>23.53</v>
      </c>
      <c r="F1479" s="37">
        <v>24.2745</v>
      </c>
      <c r="G1479" s="24">
        <v>1</v>
      </c>
      <c r="H1479" s="38">
        <v>7.9610000000000003</v>
      </c>
      <c r="I1479" s="38">
        <v>8.0742499999999993</v>
      </c>
      <c r="J1479" s="24">
        <v>1</v>
      </c>
      <c r="K1479" s="24">
        <v>2</v>
      </c>
      <c r="L1479" s="43" t="s">
        <v>89</v>
      </c>
    </row>
    <row r="1480" spans="1:12" ht="15" customHeight="1" x14ac:dyDescent="0.25">
      <c r="A1480" s="40">
        <v>40613</v>
      </c>
      <c r="B1480" s="31">
        <v>5445.45</v>
      </c>
      <c r="C1480" s="31">
        <v>5667.53</v>
      </c>
      <c r="D1480" s="29">
        <v>0</v>
      </c>
      <c r="E1480" s="41">
        <v>24.13</v>
      </c>
      <c r="F1480" s="41">
        <v>24.24</v>
      </c>
      <c r="G1480" s="29">
        <v>1</v>
      </c>
      <c r="H1480" s="42">
        <v>7.9649999999999999</v>
      </c>
      <c r="I1480" s="42">
        <v>8.0720166666666699</v>
      </c>
      <c r="J1480" s="29">
        <v>1</v>
      </c>
      <c r="K1480" s="29">
        <v>2</v>
      </c>
      <c r="L1480" s="43" t="s">
        <v>89</v>
      </c>
    </row>
    <row r="1481" spans="1:12" ht="15" customHeight="1" x14ac:dyDescent="0.25">
      <c r="A1481" s="36">
        <v>40616</v>
      </c>
      <c r="B1481" s="26">
        <v>5531.5</v>
      </c>
      <c r="C1481" s="26">
        <v>5669.7560000000003</v>
      </c>
      <c r="D1481" s="24">
        <v>0</v>
      </c>
      <c r="E1481" s="37">
        <v>23.3</v>
      </c>
      <c r="F1481" s="37">
        <v>24.2315</v>
      </c>
      <c r="G1481" s="24">
        <v>1</v>
      </c>
      <c r="H1481" s="38">
        <v>7.9619999999999997</v>
      </c>
      <c r="I1481" s="38">
        <v>8.0700833333333293</v>
      </c>
      <c r="J1481" s="24">
        <v>1</v>
      </c>
      <c r="K1481" s="24">
        <v>2</v>
      </c>
      <c r="L1481" s="43" t="s">
        <v>89</v>
      </c>
    </row>
    <row r="1482" spans="1:12" ht="15" customHeight="1" x14ac:dyDescent="0.25">
      <c r="A1482" s="40">
        <v>40617</v>
      </c>
      <c r="B1482" s="31">
        <v>5449.65</v>
      </c>
      <c r="C1482" s="31">
        <v>5672.1532500000003</v>
      </c>
      <c r="D1482" s="29">
        <v>0</v>
      </c>
      <c r="E1482" s="41">
        <v>26.63</v>
      </c>
      <c r="F1482" s="41">
        <v>24.434000000000001</v>
      </c>
      <c r="G1482" s="29">
        <v>0</v>
      </c>
      <c r="H1482" s="42">
        <v>7.9630000000000001</v>
      </c>
      <c r="I1482" s="42">
        <v>8.0701499999999999</v>
      </c>
      <c r="J1482" s="29">
        <v>1</v>
      </c>
      <c r="K1482" s="29">
        <v>1</v>
      </c>
      <c r="L1482" s="39" t="s">
        <v>88</v>
      </c>
    </row>
    <row r="1483" spans="1:12" ht="15" customHeight="1" x14ac:dyDescent="0.25">
      <c r="A1483" s="36">
        <v>40618</v>
      </c>
      <c r="B1483" s="26">
        <v>5511.15</v>
      </c>
      <c r="C1483" s="26">
        <v>5674.6097499999996</v>
      </c>
      <c r="D1483" s="24">
        <v>0</v>
      </c>
      <c r="E1483" s="37">
        <v>24.89</v>
      </c>
      <c r="F1483" s="37">
        <v>24.536000000000001</v>
      </c>
      <c r="G1483" s="24">
        <v>0</v>
      </c>
      <c r="H1483" s="38">
        <v>7.9649999999999999</v>
      </c>
      <c r="I1483" s="38">
        <v>8.0701166666666708</v>
      </c>
      <c r="J1483" s="24">
        <v>1</v>
      </c>
      <c r="K1483" s="24">
        <v>1</v>
      </c>
      <c r="L1483" s="39" t="s">
        <v>88</v>
      </c>
    </row>
    <row r="1484" spans="1:12" ht="15" customHeight="1" x14ac:dyDescent="0.25">
      <c r="A1484" s="40">
        <v>40619</v>
      </c>
      <c r="B1484" s="31">
        <v>5446.65</v>
      </c>
      <c r="C1484" s="31">
        <v>5676.2905000000001</v>
      </c>
      <c r="D1484" s="29">
        <v>0</v>
      </c>
      <c r="E1484" s="41">
        <v>25.26</v>
      </c>
      <c r="F1484" s="41">
        <v>24.6465</v>
      </c>
      <c r="G1484" s="29">
        <v>0</v>
      </c>
      <c r="H1484" s="42">
        <v>7.9889999999999999</v>
      </c>
      <c r="I1484" s="42">
        <v>8.0710333333333306</v>
      </c>
      <c r="J1484" s="29">
        <v>1</v>
      </c>
      <c r="K1484" s="29">
        <v>1</v>
      </c>
      <c r="L1484" s="39" t="s">
        <v>88</v>
      </c>
    </row>
    <row r="1485" spans="1:12" ht="15" customHeight="1" x14ac:dyDescent="0.25">
      <c r="A1485" s="36">
        <v>40620</v>
      </c>
      <c r="B1485" s="26">
        <v>5373.7</v>
      </c>
      <c r="C1485" s="26">
        <v>5677.4814999999999</v>
      </c>
      <c r="D1485" s="24">
        <v>0</v>
      </c>
      <c r="E1485" s="37">
        <v>25.89</v>
      </c>
      <c r="F1485" s="37">
        <v>24.8125</v>
      </c>
      <c r="G1485" s="24">
        <v>0</v>
      </c>
      <c r="H1485" s="38">
        <v>8.0050000000000008</v>
      </c>
      <c r="I1485" s="38">
        <v>8.0718333333333305</v>
      </c>
      <c r="J1485" s="24">
        <v>1</v>
      </c>
      <c r="K1485" s="24">
        <v>1</v>
      </c>
      <c r="L1485" s="39" t="s">
        <v>88</v>
      </c>
    </row>
    <row r="1486" spans="1:12" ht="15" customHeight="1" x14ac:dyDescent="0.25">
      <c r="A1486" s="40">
        <v>40623</v>
      </c>
      <c r="B1486" s="31">
        <v>5364.75</v>
      </c>
      <c r="C1486" s="31">
        <v>5679.1352500000003</v>
      </c>
      <c r="D1486" s="29">
        <v>0</v>
      </c>
      <c r="E1486" s="41">
        <v>25.21</v>
      </c>
      <c r="F1486" s="41">
        <v>24.864000000000001</v>
      </c>
      <c r="G1486" s="29">
        <v>0</v>
      </c>
      <c r="H1486" s="42">
        <v>8.0169999999999995</v>
      </c>
      <c r="I1486" s="42">
        <v>8.0732333333333308</v>
      </c>
      <c r="J1486" s="29">
        <v>1</v>
      </c>
      <c r="K1486" s="29">
        <v>1</v>
      </c>
      <c r="L1486" s="39" t="s">
        <v>88</v>
      </c>
    </row>
    <row r="1487" spans="1:12" ht="15" customHeight="1" x14ac:dyDescent="0.25">
      <c r="A1487" s="36">
        <v>40624</v>
      </c>
      <c r="B1487" s="26">
        <v>5413.85</v>
      </c>
      <c r="C1487" s="26">
        <v>5681.2690000000002</v>
      </c>
      <c r="D1487" s="24">
        <v>0</v>
      </c>
      <c r="E1487" s="37">
        <v>22.26</v>
      </c>
      <c r="F1487" s="37">
        <v>24.7315</v>
      </c>
      <c r="G1487" s="24">
        <v>1</v>
      </c>
      <c r="H1487" s="38">
        <v>8.016</v>
      </c>
      <c r="I1487" s="38">
        <v>8.0748999999999995</v>
      </c>
      <c r="J1487" s="24">
        <v>1</v>
      </c>
      <c r="K1487" s="24">
        <v>2</v>
      </c>
      <c r="L1487" s="43" t="s">
        <v>89</v>
      </c>
    </row>
    <row r="1488" spans="1:12" ht="15" customHeight="1" x14ac:dyDescent="0.25">
      <c r="A1488" s="40">
        <v>40625</v>
      </c>
      <c r="B1488" s="31">
        <v>5480.25</v>
      </c>
      <c r="C1488" s="31">
        <v>5683.6687499999998</v>
      </c>
      <c r="D1488" s="29">
        <v>0</v>
      </c>
      <c r="E1488" s="41">
        <v>20.97</v>
      </c>
      <c r="F1488" s="41">
        <v>24.4375</v>
      </c>
      <c r="G1488" s="29">
        <v>1</v>
      </c>
      <c r="H1488" s="42">
        <v>8.0129999999999999</v>
      </c>
      <c r="I1488" s="42">
        <v>8.0764666666666702</v>
      </c>
      <c r="J1488" s="29">
        <v>1</v>
      </c>
      <c r="K1488" s="29">
        <v>2</v>
      </c>
      <c r="L1488" s="43" t="s">
        <v>89</v>
      </c>
    </row>
    <row r="1489" spans="1:12" ht="15" customHeight="1" x14ac:dyDescent="0.25">
      <c r="A1489" s="36">
        <v>40626</v>
      </c>
      <c r="B1489" s="26">
        <v>5522.4</v>
      </c>
      <c r="C1489" s="26">
        <v>5685.8877499999999</v>
      </c>
      <c r="D1489" s="24">
        <v>0</v>
      </c>
      <c r="E1489" s="37">
        <v>19.84</v>
      </c>
      <c r="F1489" s="37">
        <v>24.102</v>
      </c>
      <c r="G1489" s="24">
        <v>1</v>
      </c>
      <c r="H1489" s="38">
        <v>8.0129999999999999</v>
      </c>
      <c r="I1489" s="38">
        <v>8.0783000000000005</v>
      </c>
      <c r="J1489" s="24">
        <v>1</v>
      </c>
      <c r="K1489" s="24">
        <v>2</v>
      </c>
      <c r="L1489" s="43" t="s">
        <v>89</v>
      </c>
    </row>
    <row r="1490" spans="1:12" ht="15" customHeight="1" x14ac:dyDescent="0.25">
      <c r="A1490" s="40">
        <v>40627</v>
      </c>
      <c r="B1490" s="31">
        <v>5654.25</v>
      </c>
      <c r="C1490" s="31">
        <v>5688.5622499999999</v>
      </c>
      <c r="D1490" s="29">
        <v>0</v>
      </c>
      <c r="E1490" s="41">
        <v>20.47</v>
      </c>
      <c r="F1490" s="41">
        <v>23.715499999999999</v>
      </c>
      <c r="G1490" s="29">
        <v>1</v>
      </c>
      <c r="H1490" s="42">
        <v>7.992</v>
      </c>
      <c r="I1490" s="42">
        <v>8.0799500000000002</v>
      </c>
      <c r="J1490" s="29">
        <v>1</v>
      </c>
      <c r="K1490" s="29">
        <v>2</v>
      </c>
      <c r="L1490" s="43" t="s">
        <v>89</v>
      </c>
    </row>
    <row r="1491" spans="1:12" ht="15" customHeight="1" x14ac:dyDescent="0.25">
      <c r="A1491" s="36">
        <v>40630</v>
      </c>
      <c r="B1491" s="26">
        <v>5687.25</v>
      </c>
      <c r="C1491" s="26">
        <v>5691.01</v>
      </c>
      <c r="D1491" s="24">
        <v>0</v>
      </c>
      <c r="E1491" s="37">
        <v>21.02</v>
      </c>
      <c r="F1491" s="37">
        <v>23.402999999999999</v>
      </c>
      <c r="G1491" s="24">
        <v>1</v>
      </c>
      <c r="H1491" s="38">
        <v>7.9820000000000002</v>
      </c>
      <c r="I1491" s="38">
        <v>8.0809833333333305</v>
      </c>
      <c r="J1491" s="24">
        <v>1</v>
      </c>
      <c r="K1491" s="24">
        <v>2</v>
      </c>
      <c r="L1491" s="43" t="s">
        <v>89</v>
      </c>
    </row>
    <row r="1492" spans="1:12" ht="15" customHeight="1" x14ac:dyDescent="0.25">
      <c r="A1492" s="40">
        <v>40631</v>
      </c>
      <c r="B1492" s="31">
        <v>5736.35</v>
      </c>
      <c r="C1492" s="31">
        <v>5693.58</v>
      </c>
      <c r="D1492" s="29">
        <v>1</v>
      </c>
      <c r="E1492" s="41">
        <v>21.22</v>
      </c>
      <c r="F1492" s="41">
        <v>23.244</v>
      </c>
      <c r="G1492" s="29">
        <v>1</v>
      </c>
      <c r="H1492" s="42">
        <v>8.0020000000000007</v>
      </c>
      <c r="I1492" s="42">
        <v>8.0824666666666705</v>
      </c>
      <c r="J1492" s="29">
        <v>1</v>
      </c>
      <c r="K1492" s="29">
        <v>3</v>
      </c>
      <c r="L1492" s="44" t="s">
        <v>90</v>
      </c>
    </row>
    <row r="1493" spans="1:12" ht="15" customHeight="1" x14ac:dyDescent="0.25">
      <c r="A1493" s="36">
        <v>40632</v>
      </c>
      <c r="B1493" s="26">
        <v>5787.65</v>
      </c>
      <c r="C1493" s="26">
        <v>5696.3514999999998</v>
      </c>
      <c r="D1493" s="24">
        <v>1</v>
      </c>
      <c r="E1493" s="37">
        <v>22.04</v>
      </c>
      <c r="F1493" s="37">
        <v>23.234999999999999</v>
      </c>
      <c r="G1493" s="24">
        <v>1</v>
      </c>
      <c r="H1493" s="38">
        <v>8.016</v>
      </c>
      <c r="I1493" s="38">
        <v>8.0833999999999993</v>
      </c>
      <c r="J1493" s="24">
        <v>1</v>
      </c>
      <c r="K1493" s="24">
        <v>3</v>
      </c>
      <c r="L1493" s="44" t="s">
        <v>90</v>
      </c>
    </row>
    <row r="1494" spans="1:12" ht="15" customHeight="1" x14ac:dyDescent="0.25">
      <c r="A1494" s="40">
        <v>40633</v>
      </c>
      <c r="B1494" s="31">
        <v>5833.75</v>
      </c>
      <c r="C1494" s="31">
        <v>5699.1459999999997</v>
      </c>
      <c r="D1494" s="29">
        <v>1</v>
      </c>
      <c r="E1494" s="41">
        <v>22.18</v>
      </c>
      <c r="F1494" s="41">
        <v>23.196000000000002</v>
      </c>
      <c r="G1494" s="29">
        <v>1</v>
      </c>
      <c r="H1494" s="42">
        <v>7.9850000000000003</v>
      </c>
      <c r="I1494" s="42">
        <v>8.0820166666666697</v>
      </c>
      <c r="J1494" s="29">
        <v>1</v>
      </c>
      <c r="K1494" s="29">
        <v>3</v>
      </c>
      <c r="L1494" s="44" t="s">
        <v>90</v>
      </c>
    </row>
    <row r="1495" spans="1:12" ht="15" customHeight="1" x14ac:dyDescent="0.25">
      <c r="A1495" s="36">
        <v>40634</v>
      </c>
      <c r="B1495" s="26">
        <v>5826.05</v>
      </c>
      <c r="C1495" s="26">
        <v>5701.9632499999998</v>
      </c>
      <c r="D1495" s="24">
        <v>1</v>
      </c>
      <c r="E1495" s="37">
        <v>20.11</v>
      </c>
      <c r="F1495" s="37">
        <v>23.056000000000001</v>
      </c>
      <c r="G1495" s="24">
        <v>1</v>
      </c>
      <c r="H1495" s="38">
        <v>7.9850000000000003</v>
      </c>
      <c r="I1495" s="38">
        <v>8.0806333333333296</v>
      </c>
      <c r="J1495" s="24">
        <v>1</v>
      </c>
      <c r="K1495" s="24">
        <v>3</v>
      </c>
      <c r="L1495" s="44" t="s">
        <v>90</v>
      </c>
    </row>
    <row r="1496" spans="1:12" ht="15" customHeight="1" x14ac:dyDescent="0.25">
      <c r="A1496" s="40">
        <v>40637</v>
      </c>
      <c r="B1496" s="31">
        <v>5908.45</v>
      </c>
      <c r="C1496" s="31">
        <v>5704.7389999999996</v>
      </c>
      <c r="D1496" s="29">
        <v>1</v>
      </c>
      <c r="E1496" s="41">
        <v>20.059999999999999</v>
      </c>
      <c r="F1496" s="41">
        <v>22.797999999999998</v>
      </c>
      <c r="G1496" s="29">
        <v>1</v>
      </c>
      <c r="H1496" s="42">
        <v>7.9850000000000003</v>
      </c>
      <c r="I1496" s="42">
        <v>8.0782833333333297</v>
      </c>
      <c r="J1496" s="29">
        <v>1</v>
      </c>
      <c r="K1496" s="29">
        <v>3</v>
      </c>
      <c r="L1496" s="44" t="s">
        <v>90</v>
      </c>
    </row>
    <row r="1497" spans="1:12" ht="15" customHeight="1" x14ac:dyDescent="0.25">
      <c r="A1497" s="36">
        <v>40638</v>
      </c>
      <c r="B1497" s="26">
        <v>5910.05</v>
      </c>
      <c r="C1497" s="26">
        <v>5707.7065000000002</v>
      </c>
      <c r="D1497" s="24">
        <v>1</v>
      </c>
      <c r="E1497" s="37">
        <v>19.899999999999999</v>
      </c>
      <c r="F1497" s="37">
        <v>22.609500000000001</v>
      </c>
      <c r="G1497" s="24">
        <v>1</v>
      </c>
      <c r="H1497" s="38">
        <v>7.9770000000000003</v>
      </c>
      <c r="I1497" s="38">
        <v>8.0745833333333294</v>
      </c>
      <c r="J1497" s="24">
        <v>1</v>
      </c>
      <c r="K1497" s="24">
        <v>3</v>
      </c>
      <c r="L1497" s="44" t="s">
        <v>90</v>
      </c>
    </row>
    <row r="1498" spans="1:12" ht="15" customHeight="1" x14ac:dyDescent="0.25">
      <c r="A1498" s="40">
        <v>40639</v>
      </c>
      <c r="B1498" s="31">
        <v>5891.75</v>
      </c>
      <c r="C1498" s="31">
        <v>5710.5495000000001</v>
      </c>
      <c r="D1498" s="29">
        <v>1</v>
      </c>
      <c r="E1498" s="41">
        <v>20.36</v>
      </c>
      <c r="F1498" s="41">
        <v>22.4635</v>
      </c>
      <c r="G1498" s="29">
        <v>1</v>
      </c>
      <c r="H1498" s="42">
        <v>7.99</v>
      </c>
      <c r="I1498" s="42">
        <v>8.0706500000000005</v>
      </c>
      <c r="J1498" s="29">
        <v>1</v>
      </c>
      <c r="K1498" s="29">
        <v>3</v>
      </c>
      <c r="L1498" s="44" t="s">
        <v>90</v>
      </c>
    </row>
    <row r="1499" spans="1:12" ht="15" customHeight="1" x14ac:dyDescent="0.25">
      <c r="A1499" s="36">
        <v>40640</v>
      </c>
      <c r="B1499" s="26">
        <v>5885.7</v>
      </c>
      <c r="C1499" s="26">
        <v>5713.375</v>
      </c>
      <c r="D1499" s="24">
        <v>1</v>
      </c>
      <c r="E1499" s="37">
        <v>20.32</v>
      </c>
      <c r="F1499" s="37">
        <v>22.303000000000001</v>
      </c>
      <c r="G1499" s="24">
        <v>1</v>
      </c>
      <c r="H1499" s="38">
        <v>7.9740000000000002</v>
      </c>
      <c r="I1499" s="38">
        <v>8.0667500000000008</v>
      </c>
      <c r="J1499" s="24">
        <v>1</v>
      </c>
      <c r="K1499" s="24">
        <v>3</v>
      </c>
      <c r="L1499" s="44" t="s">
        <v>90</v>
      </c>
    </row>
    <row r="1500" spans="1:12" ht="15" customHeight="1" x14ac:dyDescent="0.25">
      <c r="A1500" s="40">
        <v>40641</v>
      </c>
      <c r="B1500" s="31">
        <v>5842</v>
      </c>
      <c r="C1500" s="31">
        <v>5716.2397499999997</v>
      </c>
      <c r="D1500" s="29">
        <v>1</v>
      </c>
      <c r="E1500" s="41">
        <v>20.54</v>
      </c>
      <c r="F1500" s="41">
        <v>22.1235</v>
      </c>
      <c r="G1500" s="29">
        <v>1</v>
      </c>
      <c r="H1500" s="42">
        <v>7.9649999999999999</v>
      </c>
      <c r="I1500" s="42">
        <v>8.0632000000000001</v>
      </c>
      <c r="J1500" s="29">
        <v>1</v>
      </c>
      <c r="K1500" s="29">
        <v>3</v>
      </c>
      <c r="L1500" s="44" t="s">
        <v>90</v>
      </c>
    </row>
    <row r="1501" spans="1:12" ht="15" customHeight="1" x14ac:dyDescent="0.25">
      <c r="A1501" s="36">
        <v>40644</v>
      </c>
      <c r="B1501" s="26">
        <v>5785.7</v>
      </c>
      <c r="C1501" s="26">
        <v>5718.5007500000002</v>
      </c>
      <c r="D1501" s="24">
        <v>1</v>
      </c>
      <c r="E1501" s="37">
        <v>21.24</v>
      </c>
      <c r="F1501" s="37">
        <v>22.020499999999998</v>
      </c>
      <c r="G1501" s="24">
        <v>1</v>
      </c>
      <c r="H1501" s="38">
        <v>8.0190000000000001</v>
      </c>
      <c r="I1501" s="38">
        <v>8.0611499999999996</v>
      </c>
      <c r="J1501" s="24">
        <v>1</v>
      </c>
      <c r="K1501" s="24">
        <v>3</v>
      </c>
      <c r="L1501" s="44" t="s">
        <v>90</v>
      </c>
    </row>
    <row r="1502" spans="1:12" ht="15" customHeight="1" x14ac:dyDescent="0.25">
      <c r="A1502" s="40">
        <v>40646</v>
      </c>
      <c r="B1502" s="31">
        <v>5911.5</v>
      </c>
      <c r="C1502" s="31">
        <v>5721.7775000000001</v>
      </c>
      <c r="D1502" s="29">
        <v>1</v>
      </c>
      <c r="E1502" s="41">
        <v>20.41</v>
      </c>
      <c r="F1502" s="41">
        <v>21.709499999999998</v>
      </c>
      <c r="G1502" s="29">
        <v>1</v>
      </c>
      <c r="H1502" s="42">
        <v>8.0239999999999991</v>
      </c>
      <c r="I1502" s="42">
        <v>8.0583666666666698</v>
      </c>
      <c r="J1502" s="29">
        <v>1</v>
      </c>
      <c r="K1502" s="29">
        <v>3</v>
      </c>
      <c r="L1502" s="44" t="s">
        <v>90</v>
      </c>
    </row>
    <row r="1503" spans="1:12" ht="15" customHeight="1" x14ac:dyDescent="0.25">
      <c r="A1503" s="36">
        <v>40648</v>
      </c>
      <c r="B1503" s="26">
        <v>5824.55</v>
      </c>
      <c r="C1503" s="26">
        <v>5724.3377499999997</v>
      </c>
      <c r="D1503" s="24">
        <v>1</v>
      </c>
      <c r="E1503" s="37">
        <v>21.59</v>
      </c>
      <c r="F1503" s="37">
        <v>21.544499999999999</v>
      </c>
      <c r="G1503" s="24">
        <v>0</v>
      </c>
      <c r="H1503" s="38">
        <v>8.0640000000000001</v>
      </c>
      <c r="I1503" s="38">
        <v>8.0555333333333294</v>
      </c>
      <c r="J1503" s="24">
        <v>0</v>
      </c>
      <c r="K1503" s="24">
        <v>1</v>
      </c>
      <c r="L1503" s="39" t="s">
        <v>88</v>
      </c>
    </row>
    <row r="1504" spans="1:12" ht="15" customHeight="1" x14ac:dyDescent="0.25">
      <c r="A1504" s="40">
        <v>40651</v>
      </c>
      <c r="B1504" s="31">
        <v>5729.1</v>
      </c>
      <c r="C1504" s="31">
        <v>5726.7262499999997</v>
      </c>
      <c r="D1504" s="29">
        <v>1</v>
      </c>
      <c r="E1504" s="41">
        <v>22.45</v>
      </c>
      <c r="F1504" s="41">
        <v>21.404</v>
      </c>
      <c r="G1504" s="29">
        <v>0</v>
      </c>
      <c r="H1504" s="42">
        <v>8.0820000000000007</v>
      </c>
      <c r="I1504" s="42">
        <v>8.0536666666666701</v>
      </c>
      <c r="J1504" s="29">
        <v>0</v>
      </c>
      <c r="K1504" s="29">
        <v>1</v>
      </c>
      <c r="L1504" s="39" t="s">
        <v>88</v>
      </c>
    </row>
    <row r="1505" spans="1:12" ht="15" customHeight="1" x14ac:dyDescent="0.25">
      <c r="A1505" s="36">
        <v>40652</v>
      </c>
      <c r="B1505" s="26">
        <v>5740.75</v>
      </c>
      <c r="C1505" s="26">
        <v>5729.2444999999998</v>
      </c>
      <c r="D1505" s="24">
        <v>1</v>
      </c>
      <c r="E1505" s="37">
        <v>22.07</v>
      </c>
      <c r="F1505" s="37">
        <v>21.213000000000001</v>
      </c>
      <c r="G1505" s="24">
        <v>0</v>
      </c>
      <c r="H1505" s="38">
        <v>8.08</v>
      </c>
      <c r="I1505" s="38">
        <v>8.0519333333333307</v>
      </c>
      <c r="J1505" s="24">
        <v>0</v>
      </c>
      <c r="K1505" s="24">
        <v>1</v>
      </c>
      <c r="L1505" s="39" t="s">
        <v>88</v>
      </c>
    </row>
    <row r="1506" spans="1:12" ht="15" customHeight="1" x14ac:dyDescent="0.25">
      <c r="A1506" s="40">
        <v>40653</v>
      </c>
      <c r="B1506" s="31">
        <v>5851.65</v>
      </c>
      <c r="C1506" s="31">
        <v>5732.3232500000004</v>
      </c>
      <c r="D1506" s="29">
        <v>1</v>
      </c>
      <c r="E1506" s="41">
        <v>20.99</v>
      </c>
      <c r="F1506" s="41">
        <v>21.001999999999999</v>
      </c>
      <c r="G1506" s="29">
        <v>1</v>
      </c>
      <c r="H1506" s="42">
        <v>8.0920000000000005</v>
      </c>
      <c r="I1506" s="42">
        <v>8.0512999999999995</v>
      </c>
      <c r="J1506" s="29">
        <v>0</v>
      </c>
      <c r="K1506" s="29">
        <v>2</v>
      </c>
      <c r="L1506" s="43" t="s">
        <v>89</v>
      </c>
    </row>
    <row r="1507" spans="1:12" ht="15" customHeight="1" x14ac:dyDescent="0.25">
      <c r="A1507" s="36">
        <v>40654</v>
      </c>
      <c r="B1507" s="26">
        <v>5884.7</v>
      </c>
      <c r="C1507" s="26">
        <v>5735.3014999999996</v>
      </c>
      <c r="D1507" s="24">
        <v>1</v>
      </c>
      <c r="E1507" s="37">
        <v>20.51</v>
      </c>
      <c r="F1507" s="37">
        <v>20.9145</v>
      </c>
      <c r="G1507" s="24">
        <v>1</v>
      </c>
      <c r="H1507" s="38">
        <v>8.11</v>
      </c>
      <c r="I1507" s="38">
        <v>8.0502833333333292</v>
      </c>
      <c r="J1507" s="24">
        <v>0</v>
      </c>
      <c r="K1507" s="24">
        <v>2</v>
      </c>
      <c r="L1507" s="43" t="s">
        <v>89</v>
      </c>
    </row>
    <row r="1508" spans="1:12" ht="15" customHeight="1" x14ac:dyDescent="0.25">
      <c r="A1508" s="40">
        <v>40658</v>
      </c>
      <c r="B1508" s="31">
        <v>5874.5</v>
      </c>
      <c r="C1508" s="31">
        <v>5738.4684999999999</v>
      </c>
      <c r="D1508" s="29">
        <v>1</v>
      </c>
      <c r="E1508" s="41">
        <v>20.91</v>
      </c>
      <c r="F1508" s="41">
        <v>20.9115</v>
      </c>
      <c r="G1508" s="29">
        <v>1</v>
      </c>
      <c r="H1508" s="42">
        <v>8.1340000000000003</v>
      </c>
      <c r="I1508" s="42">
        <v>8.0494333333333294</v>
      </c>
      <c r="J1508" s="29">
        <v>0</v>
      </c>
      <c r="K1508" s="29">
        <v>2</v>
      </c>
      <c r="L1508" s="43" t="s">
        <v>89</v>
      </c>
    </row>
    <row r="1509" spans="1:12" ht="15" customHeight="1" x14ac:dyDescent="0.25">
      <c r="A1509" s="36">
        <v>40659</v>
      </c>
      <c r="B1509" s="26">
        <v>5868.4</v>
      </c>
      <c r="C1509" s="26">
        <v>5741.3262500000001</v>
      </c>
      <c r="D1509" s="24">
        <v>1</v>
      </c>
      <c r="E1509" s="37">
        <v>21.71</v>
      </c>
      <c r="F1509" s="37">
        <v>21.004999999999999</v>
      </c>
      <c r="G1509" s="24">
        <v>0</v>
      </c>
      <c r="H1509" s="38">
        <v>8.0909999999999993</v>
      </c>
      <c r="I1509" s="38">
        <v>8.0483833333333301</v>
      </c>
      <c r="J1509" s="24">
        <v>0</v>
      </c>
      <c r="K1509" s="24">
        <v>1</v>
      </c>
      <c r="L1509" s="39" t="s">
        <v>88</v>
      </c>
    </row>
    <row r="1510" spans="1:12" ht="15" customHeight="1" x14ac:dyDescent="0.25">
      <c r="A1510" s="40">
        <v>40660</v>
      </c>
      <c r="B1510" s="31">
        <v>5833.9</v>
      </c>
      <c r="C1510" s="31">
        <v>5743.7335000000003</v>
      </c>
      <c r="D1510" s="29">
        <v>1</v>
      </c>
      <c r="E1510" s="41">
        <v>21.35</v>
      </c>
      <c r="F1510" s="41">
        <v>21.048999999999999</v>
      </c>
      <c r="G1510" s="29">
        <v>0</v>
      </c>
      <c r="H1510" s="42">
        <v>8.0909999999999993</v>
      </c>
      <c r="I1510" s="42">
        <v>8.0474333333333306</v>
      </c>
      <c r="J1510" s="29">
        <v>0</v>
      </c>
      <c r="K1510" s="29">
        <v>1</v>
      </c>
      <c r="L1510" s="39" t="s">
        <v>88</v>
      </c>
    </row>
    <row r="1511" spans="1:12" ht="15" customHeight="1" x14ac:dyDescent="0.25">
      <c r="A1511" s="36">
        <v>40661</v>
      </c>
      <c r="B1511" s="26">
        <v>5785.45</v>
      </c>
      <c r="C1511" s="26">
        <v>5745.74575</v>
      </c>
      <c r="D1511" s="24">
        <v>1</v>
      </c>
      <c r="E1511" s="37">
        <v>20.92</v>
      </c>
      <c r="F1511" s="37">
        <v>21.044</v>
      </c>
      <c r="G1511" s="24">
        <v>1</v>
      </c>
      <c r="H1511" s="38">
        <v>8.1110000000000007</v>
      </c>
      <c r="I1511" s="38">
        <v>8.0470833333333296</v>
      </c>
      <c r="J1511" s="24">
        <v>0</v>
      </c>
      <c r="K1511" s="24">
        <v>2</v>
      </c>
      <c r="L1511" s="43" t="s">
        <v>89</v>
      </c>
    </row>
    <row r="1512" spans="1:12" ht="15" customHeight="1" x14ac:dyDescent="0.25">
      <c r="A1512" s="40">
        <v>40662</v>
      </c>
      <c r="B1512" s="31">
        <v>5749.5</v>
      </c>
      <c r="C1512" s="31">
        <v>5747.49</v>
      </c>
      <c r="D1512" s="29">
        <v>1</v>
      </c>
      <c r="E1512" s="41">
        <v>19.579999999999998</v>
      </c>
      <c r="F1512" s="41">
        <v>20.962</v>
      </c>
      <c r="G1512" s="29">
        <v>1</v>
      </c>
      <c r="H1512" s="42">
        <v>8.1349999999999998</v>
      </c>
      <c r="I1512" s="42">
        <v>8.0468666666666699</v>
      </c>
      <c r="J1512" s="29">
        <v>0</v>
      </c>
      <c r="K1512" s="29">
        <v>2</v>
      </c>
      <c r="L1512" s="43" t="s">
        <v>89</v>
      </c>
    </row>
    <row r="1513" spans="1:12" ht="15" customHeight="1" x14ac:dyDescent="0.25">
      <c r="A1513" s="36">
        <v>40665</v>
      </c>
      <c r="B1513" s="26">
        <v>5701.3</v>
      </c>
      <c r="C1513" s="26">
        <v>5749.0657499999998</v>
      </c>
      <c r="D1513" s="24">
        <v>0</v>
      </c>
      <c r="E1513" s="37">
        <v>20.88</v>
      </c>
      <c r="F1513" s="37">
        <v>20.904</v>
      </c>
      <c r="G1513" s="24">
        <v>1</v>
      </c>
      <c r="H1513" s="38">
        <v>8.1389999999999993</v>
      </c>
      <c r="I1513" s="38">
        <v>8.0466166666666705</v>
      </c>
      <c r="J1513" s="24">
        <v>0</v>
      </c>
      <c r="K1513" s="24">
        <v>1</v>
      </c>
      <c r="L1513" s="39" t="s">
        <v>88</v>
      </c>
    </row>
    <row r="1514" spans="1:12" ht="15" customHeight="1" x14ac:dyDescent="0.25">
      <c r="A1514" s="40">
        <v>40666</v>
      </c>
      <c r="B1514" s="31">
        <v>5565.25</v>
      </c>
      <c r="C1514" s="31">
        <v>5749.9982499999996</v>
      </c>
      <c r="D1514" s="29">
        <v>0</v>
      </c>
      <c r="E1514" s="41">
        <v>21.58</v>
      </c>
      <c r="F1514" s="41">
        <v>20.873999999999999</v>
      </c>
      <c r="G1514" s="29">
        <v>0</v>
      </c>
      <c r="H1514" s="42">
        <v>8.23</v>
      </c>
      <c r="I1514" s="42">
        <v>8.0479500000000002</v>
      </c>
      <c r="J1514" s="29">
        <v>0</v>
      </c>
      <c r="K1514" s="29">
        <v>0</v>
      </c>
      <c r="L1514" s="39" t="s">
        <v>88</v>
      </c>
    </row>
    <row r="1515" spans="1:12" ht="15" customHeight="1" x14ac:dyDescent="0.25">
      <c r="A1515" s="36">
        <v>40667</v>
      </c>
      <c r="B1515" s="26">
        <v>5537.15</v>
      </c>
      <c r="C1515" s="26">
        <v>5750.7145</v>
      </c>
      <c r="D1515" s="24">
        <v>0</v>
      </c>
      <c r="E1515" s="37">
        <v>21.18</v>
      </c>
      <c r="F1515" s="37">
        <v>20.927499999999998</v>
      </c>
      <c r="G1515" s="24">
        <v>0</v>
      </c>
      <c r="H1515" s="38">
        <v>8.2940000000000005</v>
      </c>
      <c r="I1515" s="38">
        <v>8.0501500000000004</v>
      </c>
      <c r="J1515" s="24">
        <v>0</v>
      </c>
      <c r="K1515" s="24">
        <v>0</v>
      </c>
      <c r="L1515" s="39" t="s">
        <v>88</v>
      </c>
    </row>
    <row r="1516" spans="1:12" ht="15" customHeight="1" x14ac:dyDescent="0.25">
      <c r="A1516" s="40">
        <v>40668</v>
      </c>
      <c r="B1516" s="31">
        <v>5459.85</v>
      </c>
      <c r="C1516" s="31">
        <v>5751.0815000000002</v>
      </c>
      <c r="D1516" s="29">
        <v>0</v>
      </c>
      <c r="E1516" s="41">
        <v>21.6</v>
      </c>
      <c r="F1516" s="41">
        <v>21.0045</v>
      </c>
      <c r="G1516" s="29">
        <v>0</v>
      </c>
      <c r="H1516" s="42">
        <v>8.2680000000000007</v>
      </c>
      <c r="I1516" s="42">
        <v>8.0513499999999993</v>
      </c>
      <c r="J1516" s="29">
        <v>0</v>
      </c>
      <c r="K1516" s="29">
        <v>0</v>
      </c>
      <c r="L1516" s="39" t="s">
        <v>88</v>
      </c>
    </row>
    <row r="1517" spans="1:12" ht="15" customHeight="1" x14ac:dyDescent="0.25">
      <c r="A1517" s="36">
        <v>40669</v>
      </c>
      <c r="B1517" s="26">
        <v>5551.45</v>
      </c>
      <c r="C1517" s="26">
        <v>5751.9987499999997</v>
      </c>
      <c r="D1517" s="24">
        <v>0</v>
      </c>
      <c r="E1517" s="37">
        <v>20.97</v>
      </c>
      <c r="F1517" s="37">
        <v>21.058</v>
      </c>
      <c r="G1517" s="24">
        <v>1</v>
      </c>
      <c r="H1517" s="38">
        <v>8.1829999999999998</v>
      </c>
      <c r="I1517" s="38">
        <v>8.0509500000000003</v>
      </c>
      <c r="J1517" s="24">
        <v>0</v>
      </c>
      <c r="K1517" s="24">
        <v>1</v>
      </c>
      <c r="L1517" s="39" t="s">
        <v>88</v>
      </c>
    </row>
    <row r="1518" spans="1:12" ht="15" customHeight="1" x14ac:dyDescent="0.25">
      <c r="A1518" s="40">
        <v>40672</v>
      </c>
      <c r="B1518" s="31">
        <v>5551.1</v>
      </c>
      <c r="C1518" s="31">
        <v>5752.7574999999997</v>
      </c>
      <c r="D1518" s="29">
        <v>0</v>
      </c>
      <c r="E1518" s="41">
        <v>21.5</v>
      </c>
      <c r="F1518" s="41">
        <v>21.114999999999998</v>
      </c>
      <c r="G1518" s="29">
        <v>0</v>
      </c>
      <c r="H1518" s="42">
        <v>8.2620000000000005</v>
      </c>
      <c r="I1518" s="42">
        <v>8.0523333333333298</v>
      </c>
      <c r="J1518" s="29">
        <v>0</v>
      </c>
      <c r="K1518" s="29">
        <v>0</v>
      </c>
      <c r="L1518" s="39" t="s">
        <v>88</v>
      </c>
    </row>
    <row r="1519" spans="1:12" ht="15" customHeight="1" x14ac:dyDescent="0.25">
      <c r="A1519" s="36">
        <v>40673</v>
      </c>
      <c r="B1519" s="26">
        <v>5541.25</v>
      </c>
      <c r="C1519" s="26">
        <v>5753.2539999999999</v>
      </c>
      <c r="D1519" s="24">
        <v>0</v>
      </c>
      <c r="E1519" s="37">
        <v>21.74</v>
      </c>
      <c r="F1519" s="37">
        <v>21.186</v>
      </c>
      <c r="G1519" s="24">
        <v>0</v>
      </c>
      <c r="H1519" s="38">
        <v>8.2840000000000007</v>
      </c>
      <c r="I1519" s="38">
        <v>8.0542999999999996</v>
      </c>
      <c r="J1519" s="24">
        <v>0</v>
      </c>
      <c r="K1519" s="24">
        <v>0</v>
      </c>
      <c r="L1519" s="39" t="s">
        <v>88</v>
      </c>
    </row>
    <row r="1520" spans="1:12" ht="15" customHeight="1" x14ac:dyDescent="0.25">
      <c r="A1520" s="40">
        <v>40674</v>
      </c>
      <c r="B1520" s="31">
        <v>5565.05</v>
      </c>
      <c r="C1520" s="31">
        <v>5753.8337499999998</v>
      </c>
      <c r="D1520" s="29">
        <v>0</v>
      </c>
      <c r="E1520" s="41">
        <v>21.24</v>
      </c>
      <c r="F1520" s="41">
        <v>21.221</v>
      </c>
      <c r="G1520" s="29">
        <v>0</v>
      </c>
      <c r="H1520" s="42">
        <v>8.2919999999999998</v>
      </c>
      <c r="I1520" s="42">
        <v>8.0569833333333296</v>
      </c>
      <c r="J1520" s="29">
        <v>0</v>
      </c>
      <c r="K1520" s="29">
        <v>0</v>
      </c>
      <c r="L1520" s="39" t="s">
        <v>88</v>
      </c>
    </row>
    <row r="1521" spans="1:12" ht="15" customHeight="1" x14ac:dyDescent="0.25">
      <c r="A1521" s="36">
        <v>40675</v>
      </c>
      <c r="B1521" s="26">
        <v>5486.15</v>
      </c>
      <c r="C1521" s="26">
        <v>5754.1715000000004</v>
      </c>
      <c r="D1521" s="24">
        <v>0</v>
      </c>
      <c r="E1521" s="37">
        <v>21.23</v>
      </c>
      <c r="F1521" s="37">
        <v>21.220500000000001</v>
      </c>
      <c r="G1521" s="24">
        <v>0</v>
      </c>
      <c r="H1521" s="38">
        <v>8.2119999999999997</v>
      </c>
      <c r="I1521" s="38">
        <v>8.0584000000000007</v>
      </c>
      <c r="J1521" s="24">
        <v>0</v>
      </c>
      <c r="K1521" s="24">
        <v>0</v>
      </c>
      <c r="L1521" s="39" t="s">
        <v>88</v>
      </c>
    </row>
    <row r="1522" spans="1:12" ht="15" customHeight="1" x14ac:dyDescent="0.25">
      <c r="A1522" s="40">
        <v>40676</v>
      </c>
      <c r="B1522" s="31">
        <v>5544.75</v>
      </c>
      <c r="C1522" s="31">
        <v>5754.7422500000002</v>
      </c>
      <c r="D1522" s="29">
        <v>0</v>
      </c>
      <c r="E1522" s="41">
        <v>20.63</v>
      </c>
      <c r="F1522" s="41">
        <v>21.2315</v>
      </c>
      <c r="G1522" s="29">
        <v>1</v>
      </c>
      <c r="H1522" s="42">
        <v>8.2759999999999998</v>
      </c>
      <c r="I1522" s="42">
        <v>8.0615000000000006</v>
      </c>
      <c r="J1522" s="29">
        <v>0</v>
      </c>
      <c r="K1522" s="29">
        <v>1</v>
      </c>
      <c r="L1522" s="39" t="s">
        <v>88</v>
      </c>
    </row>
    <row r="1523" spans="1:12" ht="15" customHeight="1" x14ac:dyDescent="0.25">
      <c r="A1523" s="36">
        <v>40679</v>
      </c>
      <c r="B1523" s="26">
        <v>5499</v>
      </c>
      <c r="C1523" s="26">
        <v>5755.2494999999999</v>
      </c>
      <c r="D1523" s="24">
        <v>0</v>
      </c>
      <c r="E1523" s="37">
        <v>21.46</v>
      </c>
      <c r="F1523" s="37">
        <v>21.225000000000001</v>
      </c>
      <c r="G1523" s="24">
        <v>0</v>
      </c>
      <c r="H1523" s="38">
        <v>8.2829999999999995</v>
      </c>
      <c r="I1523" s="38">
        <v>8.0644666666666698</v>
      </c>
      <c r="J1523" s="24">
        <v>0</v>
      </c>
      <c r="K1523" s="24">
        <v>0</v>
      </c>
      <c r="L1523" s="39" t="s">
        <v>88</v>
      </c>
    </row>
    <row r="1524" spans="1:12" ht="15" customHeight="1" x14ac:dyDescent="0.25">
      <c r="A1524" s="40">
        <v>40680</v>
      </c>
      <c r="B1524" s="31">
        <v>5438.95</v>
      </c>
      <c r="C1524" s="31">
        <v>5755.3997499999996</v>
      </c>
      <c r="D1524" s="29">
        <v>0</v>
      </c>
      <c r="E1524" s="41">
        <v>21.03</v>
      </c>
      <c r="F1524" s="41">
        <v>21.154</v>
      </c>
      <c r="G1524" s="29">
        <v>1</v>
      </c>
      <c r="H1524" s="42">
        <v>8.2829999999999995</v>
      </c>
      <c r="I1524" s="42">
        <v>8.0674333333333301</v>
      </c>
      <c r="J1524" s="29">
        <v>0</v>
      </c>
      <c r="K1524" s="29">
        <v>1</v>
      </c>
      <c r="L1524" s="39" t="s">
        <v>88</v>
      </c>
    </row>
    <row r="1525" spans="1:12" ht="15" customHeight="1" x14ac:dyDescent="0.25">
      <c r="A1525" s="36">
        <v>40681</v>
      </c>
      <c r="B1525" s="26">
        <v>5420.6</v>
      </c>
      <c r="C1525" s="26">
        <v>5755.6647499999999</v>
      </c>
      <c r="D1525" s="24">
        <v>0</v>
      </c>
      <c r="E1525" s="37">
        <v>20.71</v>
      </c>
      <c r="F1525" s="37">
        <v>21.085999999999999</v>
      </c>
      <c r="G1525" s="24">
        <v>1</v>
      </c>
      <c r="H1525" s="38">
        <v>8.2919999999999998</v>
      </c>
      <c r="I1525" s="38">
        <v>8.0709166666666707</v>
      </c>
      <c r="J1525" s="24">
        <v>0</v>
      </c>
      <c r="K1525" s="24">
        <v>1</v>
      </c>
      <c r="L1525" s="39" t="s">
        <v>88</v>
      </c>
    </row>
    <row r="1526" spans="1:12" ht="15" customHeight="1" x14ac:dyDescent="0.25">
      <c r="A1526" s="40">
        <v>40682</v>
      </c>
      <c r="B1526" s="31">
        <v>5428.1</v>
      </c>
      <c r="C1526" s="31">
        <v>5755.6469999999999</v>
      </c>
      <c r="D1526" s="29">
        <v>0</v>
      </c>
      <c r="E1526" s="41">
        <v>20.41</v>
      </c>
      <c r="F1526" s="41">
        <v>21.056999999999999</v>
      </c>
      <c r="G1526" s="29">
        <v>1</v>
      </c>
      <c r="H1526" s="42">
        <v>8.3209999999999997</v>
      </c>
      <c r="I1526" s="42">
        <v>8.0746166666666692</v>
      </c>
      <c r="J1526" s="29">
        <v>0</v>
      </c>
      <c r="K1526" s="29">
        <v>1</v>
      </c>
      <c r="L1526" s="39" t="s">
        <v>88</v>
      </c>
    </row>
    <row r="1527" spans="1:12" ht="15" customHeight="1" x14ac:dyDescent="0.25">
      <c r="A1527" s="36">
        <v>40683</v>
      </c>
      <c r="B1527" s="26">
        <v>5486.35</v>
      </c>
      <c r="C1527" s="26">
        <v>5755.8810000000003</v>
      </c>
      <c r="D1527" s="24">
        <v>0</v>
      </c>
      <c r="E1527" s="37">
        <v>19.45</v>
      </c>
      <c r="F1527" s="37">
        <v>21.004000000000001</v>
      </c>
      <c r="G1527" s="24">
        <v>1</v>
      </c>
      <c r="H1527" s="38">
        <v>8.3539999999999992</v>
      </c>
      <c r="I1527" s="38">
        <v>8.0792166666666692</v>
      </c>
      <c r="J1527" s="24">
        <v>0</v>
      </c>
      <c r="K1527" s="24">
        <v>1</v>
      </c>
      <c r="L1527" s="39" t="s">
        <v>88</v>
      </c>
    </row>
    <row r="1528" spans="1:12" ht="15" customHeight="1" x14ac:dyDescent="0.25">
      <c r="A1528" s="40">
        <v>40686</v>
      </c>
      <c r="B1528" s="31">
        <v>5386.55</v>
      </c>
      <c r="C1528" s="31">
        <v>5755.4745000000003</v>
      </c>
      <c r="D1528" s="29">
        <v>0</v>
      </c>
      <c r="E1528" s="41">
        <v>21.04</v>
      </c>
      <c r="F1528" s="41">
        <v>21.0105</v>
      </c>
      <c r="G1528" s="29">
        <v>0</v>
      </c>
      <c r="H1528" s="42">
        <v>8.3439999999999994</v>
      </c>
      <c r="I1528" s="42">
        <v>8.0838999999999999</v>
      </c>
      <c r="J1528" s="29">
        <v>0</v>
      </c>
      <c r="K1528" s="29">
        <v>0</v>
      </c>
      <c r="L1528" s="39" t="s">
        <v>88</v>
      </c>
    </row>
    <row r="1529" spans="1:12" ht="15" customHeight="1" x14ac:dyDescent="0.25">
      <c r="A1529" s="36">
        <v>40687</v>
      </c>
      <c r="B1529" s="26">
        <v>5394.85</v>
      </c>
      <c r="C1529" s="26">
        <v>5755.2132499999998</v>
      </c>
      <c r="D1529" s="24">
        <v>0</v>
      </c>
      <c r="E1529" s="37">
        <v>19.93</v>
      </c>
      <c r="F1529" s="37">
        <v>20.921500000000002</v>
      </c>
      <c r="G1529" s="24">
        <v>1</v>
      </c>
      <c r="H1529" s="38">
        <v>8.3740000000000006</v>
      </c>
      <c r="I1529" s="38">
        <v>8.0894833333333303</v>
      </c>
      <c r="J1529" s="24">
        <v>0</v>
      </c>
      <c r="K1529" s="24">
        <v>1</v>
      </c>
      <c r="L1529" s="39" t="s">
        <v>88</v>
      </c>
    </row>
    <row r="1530" spans="1:12" ht="15" customHeight="1" x14ac:dyDescent="0.25">
      <c r="A1530" s="40">
        <v>40688</v>
      </c>
      <c r="B1530" s="31">
        <v>5348.95</v>
      </c>
      <c r="C1530" s="31">
        <v>5754.7617499999997</v>
      </c>
      <c r="D1530" s="29">
        <v>0</v>
      </c>
      <c r="E1530" s="41">
        <v>20.66</v>
      </c>
      <c r="F1530" s="41">
        <v>20.887</v>
      </c>
      <c r="G1530" s="29">
        <v>1</v>
      </c>
      <c r="H1530" s="42">
        <v>8.3740000000000006</v>
      </c>
      <c r="I1530" s="42">
        <v>8.0944666666666691</v>
      </c>
      <c r="J1530" s="29">
        <v>0</v>
      </c>
      <c r="K1530" s="29">
        <v>1</v>
      </c>
      <c r="L1530" s="39" t="s">
        <v>88</v>
      </c>
    </row>
    <row r="1531" spans="1:12" ht="15" customHeight="1" x14ac:dyDescent="0.25">
      <c r="A1531" s="36">
        <v>40689</v>
      </c>
      <c r="B1531" s="26">
        <v>5412.35</v>
      </c>
      <c r="C1531" s="26">
        <v>5754.39275</v>
      </c>
      <c r="D1531" s="24">
        <v>0</v>
      </c>
      <c r="E1531" s="37">
        <v>19.18</v>
      </c>
      <c r="F1531" s="37">
        <v>20.8</v>
      </c>
      <c r="G1531" s="24">
        <v>1</v>
      </c>
      <c r="H1531" s="38">
        <v>8.3970000000000002</v>
      </c>
      <c r="I1531" s="38">
        <v>8.0997666666666692</v>
      </c>
      <c r="J1531" s="24">
        <v>0</v>
      </c>
      <c r="K1531" s="24">
        <v>1</v>
      </c>
      <c r="L1531" s="39" t="s">
        <v>88</v>
      </c>
    </row>
    <row r="1532" spans="1:12" ht="15" customHeight="1" x14ac:dyDescent="0.25">
      <c r="A1532" s="40">
        <v>40690</v>
      </c>
      <c r="B1532" s="31">
        <v>5476.1</v>
      </c>
      <c r="C1532" s="31">
        <v>5754.4697500000002</v>
      </c>
      <c r="D1532" s="29">
        <v>0</v>
      </c>
      <c r="E1532" s="41">
        <v>17.25</v>
      </c>
      <c r="F1532" s="41">
        <v>20.683499999999999</v>
      </c>
      <c r="G1532" s="29">
        <v>1</v>
      </c>
      <c r="H1532" s="42">
        <v>8.4570000000000007</v>
      </c>
      <c r="I1532" s="42">
        <v>8.1075166666666707</v>
      </c>
      <c r="J1532" s="29">
        <v>0</v>
      </c>
      <c r="K1532" s="29">
        <v>1</v>
      </c>
      <c r="L1532" s="39" t="s">
        <v>88</v>
      </c>
    </row>
    <row r="1533" spans="1:12" ht="15" customHeight="1" x14ac:dyDescent="0.25">
      <c r="A1533" s="36">
        <v>40693</v>
      </c>
      <c r="B1533" s="26">
        <v>5473.1</v>
      </c>
      <c r="C1533" s="26">
        <v>5754.73225</v>
      </c>
      <c r="D1533" s="24">
        <v>0</v>
      </c>
      <c r="E1533" s="37">
        <v>17.87</v>
      </c>
      <c r="F1533" s="37">
        <v>20.533000000000001</v>
      </c>
      <c r="G1533" s="24">
        <v>1</v>
      </c>
      <c r="H1533" s="38">
        <v>8.4320000000000004</v>
      </c>
      <c r="I1533" s="38">
        <v>8.1148166666666697</v>
      </c>
      <c r="J1533" s="24">
        <v>0</v>
      </c>
      <c r="K1533" s="24">
        <v>1</v>
      </c>
      <c r="L1533" s="39" t="s">
        <v>88</v>
      </c>
    </row>
    <row r="1534" spans="1:12" ht="15" customHeight="1" x14ac:dyDescent="0.25">
      <c r="A1534" s="40">
        <v>40694</v>
      </c>
      <c r="B1534" s="31">
        <v>5560.15</v>
      </c>
      <c r="C1534" s="31">
        <v>5755.45075</v>
      </c>
      <c r="D1534" s="29">
        <v>0</v>
      </c>
      <c r="E1534" s="41">
        <v>16.82</v>
      </c>
      <c r="F1534" s="41">
        <v>20.295000000000002</v>
      </c>
      <c r="G1534" s="29">
        <v>1</v>
      </c>
      <c r="H1534" s="42">
        <v>8.4109999999999996</v>
      </c>
      <c r="I1534" s="42">
        <v>8.1227333333333291</v>
      </c>
      <c r="J1534" s="29">
        <v>0</v>
      </c>
      <c r="K1534" s="29">
        <v>1</v>
      </c>
      <c r="L1534" s="39" t="s">
        <v>88</v>
      </c>
    </row>
    <row r="1535" spans="1:12" ht="15" customHeight="1" x14ac:dyDescent="0.25">
      <c r="A1535" s="36">
        <v>40695</v>
      </c>
      <c r="B1535" s="26">
        <v>5592</v>
      </c>
      <c r="C1535" s="26">
        <v>5756.1502499999997</v>
      </c>
      <c r="D1535" s="24">
        <v>0</v>
      </c>
      <c r="E1535" s="37">
        <v>16.73</v>
      </c>
      <c r="F1535" s="37">
        <v>20.072500000000002</v>
      </c>
      <c r="G1535" s="24">
        <v>1</v>
      </c>
      <c r="H1535" s="38">
        <v>8.3279999999999994</v>
      </c>
      <c r="I1535" s="38">
        <v>8.12916666666667</v>
      </c>
      <c r="J1535" s="24">
        <v>0</v>
      </c>
      <c r="K1535" s="24">
        <v>1</v>
      </c>
      <c r="L1535" s="39" t="s">
        <v>88</v>
      </c>
    </row>
    <row r="1536" spans="1:12" ht="15" customHeight="1" x14ac:dyDescent="0.25">
      <c r="A1536" s="40">
        <v>40696</v>
      </c>
      <c r="B1536" s="31">
        <v>5550.35</v>
      </c>
      <c r="C1536" s="31">
        <v>5756.8104999999996</v>
      </c>
      <c r="D1536" s="29">
        <v>0</v>
      </c>
      <c r="E1536" s="41">
        <v>17.98</v>
      </c>
      <c r="F1536" s="41">
        <v>19.891500000000001</v>
      </c>
      <c r="G1536" s="29">
        <v>1</v>
      </c>
      <c r="H1536" s="42">
        <v>8.2789999999999999</v>
      </c>
      <c r="I1536" s="42">
        <v>8.13415</v>
      </c>
      <c r="J1536" s="29">
        <v>0</v>
      </c>
      <c r="K1536" s="29">
        <v>1</v>
      </c>
      <c r="L1536" s="39" t="s">
        <v>88</v>
      </c>
    </row>
    <row r="1537" spans="1:12" ht="15" customHeight="1" x14ac:dyDescent="0.25">
      <c r="A1537" s="36">
        <v>40697</v>
      </c>
      <c r="B1537" s="26">
        <v>5516.75</v>
      </c>
      <c r="C1537" s="26">
        <v>5757.3235000000004</v>
      </c>
      <c r="D1537" s="24">
        <v>0</v>
      </c>
      <c r="E1537" s="37">
        <v>17.61</v>
      </c>
      <c r="F1537" s="37">
        <v>19.723500000000001</v>
      </c>
      <c r="G1537" s="24">
        <v>1</v>
      </c>
      <c r="H1537" s="38">
        <v>8.2680000000000007</v>
      </c>
      <c r="I1537" s="38">
        <v>8.1392166666666697</v>
      </c>
      <c r="J1537" s="24">
        <v>0</v>
      </c>
      <c r="K1537" s="24">
        <v>1</v>
      </c>
      <c r="L1537" s="39" t="s">
        <v>88</v>
      </c>
    </row>
    <row r="1538" spans="1:12" ht="15" customHeight="1" x14ac:dyDescent="0.25">
      <c r="A1538" s="40">
        <v>40700</v>
      </c>
      <c r="B1538" s="31">
        <v>5532.05</v>
      </c>
      <c r="C1538" s="31">
        <v>5757.5879999999997</v>
      </c>
      <c r="D1538" s="29">
        <v>0</v>
      </c>
      <c r="E1538" s="41">
        <v>18.21</v>
      </c>
      <c r="F1538" s="41">
        <v>19.559000000000001</v>
      </c>
      <c r="G1538" s="29">
        <v>1</v>
      </c>
      <c r="H1538" s="42">
        <v>8.2609999999999992</v>
      </c>
      <c r="I1538" s="42">
        <v>8.1442166666666704</v>
      </c>
      <c r="J1538" s="29">
        <v>0</v>
      </c>
      <c r="K1538" s="29">
        <v>1</v>
      </c>
      <c r="L1538" s="39" t="s">
        <v>88</v>
      </c>
    </row>
    <row r="1539" spans="1:12" ht="15" customHeight="1" x14ac:dyDescent="0.25">
      <c r="A1539" s="36">
        <v>40701</v>
      </c>
      <c r="B1539" s="26">
        <v>5556.15</v>
      </c>
      <c r="C1539" s="26">
        <v>5757.6677499999996</v>
      </c>
      <c r="D1539" s="24">
        <v>0</v>
      </c>
      <c r="E1539" s="37">
        <v>18.03</v>
      </c>
      <c r="F1539" s="37">
        <v>19.3735</v>
      </c>
      <c r="G1539" s="24">
        <v>1</v>
      </c>
      <c r="H1539" s="38">
        <v>8.2840000000000007</v>
      </c>
      <c r="I1539" s="38">
        <v>8.1495999999999995</v>
      </c>
      <c r="J1539" s="24">
        <v>0</v>
      </c>
      <c r="K1539" s="24">
        <v>1</v>
      </c>
      <c r="L1539" s="39" t="s">
        <v>88</v>
      </c>
    </row>
    <row r="1540" spans="1:12" ht="15" customHeight="1" x14ac:dyDescent="0.25">
      <c r="A1540" s="40">
        <v>40702</v>
      </c>
      <c r="B1540" s="31">
        <v>5526.85</v>
      </c>
      <c r="C1540" s="31">
        <v>5757.6487500000003</v>
      </c>
      <c r="D1540" s="29">
        <v>0</v>
      </c>
      <c r="E1540" s="41">
        <v>18.579999999999998</v>
      </c>
      <c r="F1540" s="41">
        <v>19.240500000000001</v>
      </c>
      <c r="G1540" s="29">
        <v>1</v>
      </c>
      <c r="H1540" s="42">
        <v>8.2479999999999993</v>
      </c>
      <c r="I1540" s="42">
        <v>8.15431666666667</v>
      </c>
      <c r="J1540" s="29">
        <v>0</v>
      </c>
      <c r="K1540" s="29">
        <v>1</v>
      </c>
      <c r="L1540" s="39" t="s">
        <v>88</v>
      </c>
    </row>
    <row r="1541" spans="1:12" ht="15" customHeight="1" x14ac:dyDescent="0.25">
      <c r="A1541" s="36">
        <v>40703</v>
      </c>
      <c r="B1541" s="26">
        <v>5521.05</v>
      </c>
      <c r="C1541" s="26">
        <v>5757.5365000000002</v>
      </c>
      <c r="D1541" s="24">
        <v>0</v>
      </c>
      <c r="E1541" s="37">
        <v>18.579999999999998</v>
      </c>
      <c r="F1541" s="37">
        <v>19.108000000000001</v>
      </c>
      <c r="G1541" s="24">
        <v>1</v>
      </c>
      <c r="H1541" s="38">
        <v>8.2690000000000001</v>
      </c>
      <c r="I1541" s="38">
        <v>8.1594333333333307</v>
      </c>
      <c r="J1541" s="24">
        <v>0</v>
      </c>
      <c r="K1541" s="24">
        <v>1</v>
      </c>
      <c r="L1541" s="39" t="s">
        <v>88</v>
      </c>
    </row>
    <row r="1542" spans="1:12" ht="15" customHeight="1" x14ac:dyDescent="0.25">
      <c r="A1542" s="40">
        <v>40704</v>
      </c>
      <c r="B1542" s="31">
        <v>5485.8</v>
      </c>
      <c r="C1542" s="31">
        <v>5757.44</v>
      </c>
      <c r="D1542" s="29">
        <v>0</v>
      </c>
      <c r="E1542" s="41">
        <v>18.54</v>
      </c>
      <c r="F1542" s="41">
        <v>19.003499999999999</v>
      </c>
      <c r="G1542" s="29">
        <v>1</v>
      </c>
      <c r="H1542" s="42">
        <v>8.2349999999999994</v>
      </c>
      <c r="I1542" s="42">
        <v>8.1639666666666706</v>
      </c>
      <c r="J1542" s="29">
        <v>0</v>
      </c>
      <c r="K1542" s="29">
        <v>1</v>
      </c>
      <c r="L1542" s="39" t="s">
        <v>88</v>
      </c>
    </row>
    <row r="1543" spans="1:12" ht="15" customHeight="1" x14ac:dyDescent="0.25">
      <c r="A1543" s="36">
        <v>40707</v>
      </c>
      <c r="B1543" s="26">
        <v>5482.8</v>
      </c>
      <c r="C1543" s="26">
        <v>5757.5422500000004</v>
      </c>
      <c r="D1543" s="24">
        <v>0</v>
      </c>
      <c r="E1543" s="37">
        <v>18.91</v>
      </c>
      <c r="F1543" s="37">
        <v>18.876000000000001</v>
      </c>
      <c r="G1543" s="24">
        <v>0</v>
      </c>
      <c r="H1543" s="38">
        <v>8.2460000000000004</v>
      </c>
      <c r="I1543" s="38">
        <v>8.1686499999999995</v>
      </c>
      <c r="J1543" s="24">
        <v>0</v>
      </c>
      <c r="K1543" s="24">
        <v>0</v>
      </c>
      <c r="L1543" s="39" t="s">
        <v>88</v>
      </c>
    </row>
    <row r="1544" spans="1:12" ht="15" customHeight="1" x14ac:dyDescent="0.25">
      <c r="A1544" s="40">
        <v>40708</v>
      </c>
      <c r="B1544" s="31">
        <v>5500.5</v>
      </c>
      <c r="C1544" s="31">
        <v>5757.6552499999998</v>
      </c>
      <c r="D1544" s="29">
        <v>0</v>
      </c>
      <c r="E1544" s="41">
        <v>18.510000000000002</v>
      </c>
      <c r="F1544" s="41">
        <v>18.75</v>
      </c>
      <c r="G1544" s="29">
        <v>1</v>
      </c>
      <c r="H1544" s="42">
        <v>8.3350000000000009</v>
      </c>
      <c r="I1544" s="42">
        <v>8.1744166666666693</v>
      </c>
      <c r="J1544" s="29">
        <v>0</v>
      </c>
      <c r="K1544" s="29">
        <v>1</v>
      </c>
      <c r="L1544" s="39" t="s">
        <v>88</v>
      </c>
    </row>
    <row r="1545" spans="1:12" ht="15" customHeight="1" x14ac:dyDescent="0.25">
      <c r="A1545" s="36">
        <v>40709</v>
      </c>
      <c r="B1545" s="26">
        <v>5447.5</v>
      </c>
      <c r="C1545" s="26">
        <v>5757.8492500000002</v>
      </c>
      <c r="D1545" s="24">
        <v>0</v>
      </c>
      <c r="E1545" s="37">
        <v>19.14</v>
      </c>
      <c r="F1545" s="37">
        <v>18.671500000000002</v>
      </c>
      <c r="G1545" s="24">
        <v>0</v>
      </c>
      <c r="H1545" s="38">
        <v>8.3970000000000002</v>
      </c>
      <c r="I1545" s="38">
        <v>8.1809499999999993</v>
      </c>
      <c r="J1545" s="24">
        <v>0</v>
      </c>
      <c r="K1545" s="24">
        <v>0</v>
      </c>
      <c r="L1545" s="39" t="s">
        <v>88</v>
      </c>
    </row>
    <row r="1546" spans="1:12" ht="15" customHeight="1" x14ac:dyDescent="0.25">
      <c r="A1546" s="40">
        <v>40710</v>
      </c>
      <c r="B1546" s="31">
        <v>5396.75</v>
      </c>
      <c r="C1546" s="31">
        <v>5757.7557500000003</v>
      </c>
      <c r="D1546" s="29">
        <v>0</v>
      </c>
      <c r="E1546" s="41">
        <v>19.66</v>
      </c>
      <c r="F1546" s="41">
        <v>18.634</v>
      </c>
      <c r="G1546" s="29">
        <v>0</v>
      </c>
      <c r="H1546" s="42">
        <v>8.3000000000000007</v>
      </c>
      <c r="I1546" s="42">
        <v>8.1856666666666698</v>
      </c>
      <c r="J1546" s="29">
        <v>0</v>
      </c>
      <c r="K1546" s="29">
        <v>0</v>
      </c>
      <c r="L1546" s="39" t="s">
        <v>88</v>
      </c>
    </row>
    <row r="1547" spans="1:12" ht="15" customHeight="1" x14ac:dyDescent="0.25">
      <c r="A1547" s="36">
        <v>40711</v>
      </c>
      <c r="B1547" s="26">
        <v>5366.4</v>
      </c>
      <c r="C1547" s="26">
        <v>5757.57575</v>
      </c>
      <c r="D1547" s="24">
        <v>0</v>
      </c>
      <c r="E1547" s="37">
        <v>20.27</v>
      </c>
      <c r="F1547" s="37">
        <v>18.675000000000001</v>
      </c>
      <c r="G1547" s="24">
        <v>0</v>
      </c>
      <c r="H1547" s="38">
        <v>8.2750000000000004</v>
      </c>
      <c r="I1547" s="38">
        <v>8.1899833333333305</v>
      </c>
      <c r="J1547" s="24">
        <v>0</v>
      </c>
      <c r="K1547" s="24">
        <v>0</v>
      </c>
      <c r="L1547" s="39" t="s">
        <v>88</v>
      </c>
    </row>
    <row r="1548" spans="1:12" ht="15" customHeight="1" x14ac:dyDescent="0.25">
      <c r="A1548" s="40">
        <v>40714</v>
      </c>
      <c r="B1548" s="31">
        <v>5257.9</v>
      </c>
      <c r="C1548" s="31">
        <v>5756.5060000000003</v>
      </c>
      <c r="D1548" s="29">
        <v>0</v>
      </c>
      <c r="E1548" s="41">
        <v>22.18</v>
      </c>
      <c r="F1548" s="41">
        <v>18.731999999999999</v>
      </c>
      <c r="G1548" s="29">
        <v>0</v>
      </c>
      <c r="H1548" s="42">
        <v>8.1959999999999997</v>
      </c>
      <c r="I1548" s="42">
        <v>8.1930333333333305</v>
      </c>
      <c r="J1548" s="29">
        <v>0</v>
      </c>
      <c r="K1548" s="29">
        <v>0</v>
      </c>
      <c r="L1548" s="39" t="s">
        <v>88</v>
      </c>
    </row>
    <row r="1549" spans="1:12" ht="15" customHeight="1" x14ac:dyDescent="0.25">
      <c r="A1549" s="36">
        <v>40715</v>
      </c>
      <c r="B1549" s="26">
        <v>5275.85</v>
      </c>
      <c r="C1549" s="26">
        <v>5755.4544999999998</v>
      </c>
      <c r="D1549" s="24">
        <v>0</v>
      </c>
      <c r="E1549" s="37">
        <v>21.31</v>
      </c>
      <c r="F1549" s="37">
        <v>18.800999999999998</v>
      </c>
      <c r="G1549" s="24">
        <v>0</v>
      </c>
      <c r="H1549" s="38">
        <v>8.2249999999999996</v>
      </c>
      <c r="I1549" s="38">
        <v>8.1965666666666692</v>
      </c>
      <c r="J1549" s="24">
        <v>0</v>
      </c>
      <c r="K1549" s="24">
        <v>0</v>
      </c>
      <c r="L1549" s="39" t="s">
        <v>88</v>
      </c>
    </row>
    <row r="1550" spans="1:12" ht="15" customHeight="1" x14ac:dyDescent="0.25">
      <c r="A1550" s="40">
        <v>40716</v>
      </c>
      <c r="B1550" s="31">
        <v>5278.3</v>
      </c>
      <c r="C1550" s="31">
        <v>5754.4489999999996</v>
      </c>
      <c r="D1550" s="29">
        <v>0</v>
      </c>
      <c r="E1550" s="41">
        <v>20.89</v>
      </c>
      <c r="F1550" s="41">
        <v>18.8125</v>
      </c>
      <c r="G1550" s="29">
        <v>0</v>
      </c>
      <c r="H1550" s="42">
        <v>8.2509999999999994</v>
      </c>
      <c r="I1550" s="42">
        <v>8.20088333333333</v>
      </c>
      <c r="J1550" s="29">
        <v>0</v>
      </c>
      <c r="K1550" s="29">
        <v>0</v>
      </c>
      <c r="L1550" s="39" t="s">
        <v>88</v>
      </c>
    </row>
    <row r="1551" spans="1:12" ht="15" customHeight="1" x14ac:dyDescent="0.25">
      <c r="A1551" s="36">
        <v>40717</v>
      </c>
      <c r="B1551" s="26">
        <v>5320</v>
      </c>
      <c r="C1551" s="26">
        <v>5753.1642499999998</v>
      </c>
      <c r="D1551" s="24">
        <v>0</v>
      </c>
      <c r="E1551" s="37">
        <v>19.5</v>
      </c>
      <c r="F1551" s="37">
        <v>18.828499999999998</v>
      </c>
      <c r="G1551" s="24">
        <v>0</v>
      </c>
      <c r="H1551" s="38">
        <v>8.2680000000000007</v>
      </c>
      <c r="I1551" s="38">
        <v>8.2056500000000003</v>
      </c>
      <c r="J1551" s="24">
        <v>0</v>
      </c>
      <c r="K1551" s="24">
        <v>0</v>
      </c>
      <c r="L1551" s="39" t="s">
        <v>88</v>
      </c>
    </row>
    <row r="1552" spans="1:12" ht="15" customHeight="1" x14ac:dyDescent="0.25">
      <c r="A1552" s="40">
        <v>40718</v>
      </c>
      <c r="B1552" s="31">
        <v>5471.25</v>
      </c>
      <c r="C1552" s="31">
        <v>5752.5005000000001</v>
      </c>
      <c r="D1552" s="29">
        <v>0</v>
      </c>
      <c r="E1552" s="41">
        <v>19.32</v>
      </c>
      <c r="F1552" s="41">
        <v>18.931999999999999</v>
      </c>
      <c r="G1552" s="29">
        <v>0</v>
      </c>
      <c r="H1552" s="42">
        <v>8.2469999999999999</v>
      </c>
      <c r="I1552" s="42">
        <v>8.2097333333333307</v>
      </c>
      <c r="J1552" s="29">
        <v>0</v>
      </c>
      <c r="K1552" s="29">
        <v>0</v>
      </c>
      <c r="L1552" s="39" t="s">
        <v>88</v>
      </c>
    </row>
    <row r="1553" spans="1:12" ht="15" customHeight="1" x14ac:dyDescent="0.25">
      <c r="A1553" s="36">
        <v>40721</v>
      </c>
      <c r="B1553" s="26">
        <v>5526.6</v>
      </c>
      <c r="C1553" s="26">
        <v>5752.0942500000001</v>
      </c>
      <c r="D1553" s="24">
        <v>0</v>
      </c>
      <c r="E1553" s="37">
        <v>19.989999999999998</v>
      </c>
      <c r="F1553" s="37">
        <v>19.038</v>
      </c>
      <c r="G1553" s="24">
        <v>0</v>
      </c>
      <c r="H1553" s="38">
        <v>8.2620000000000005</v>
      </c>
      <c r="I1553" s="38">
        <v>8.21383333333333</v>
      </c>
      <c r="J1553" s="24">
        <v>0</v>
      </c>
      <c r="K1553" s="24">
        <v>0</v>
      </c>
      <c r="L1553" s="39" t="s">
        <v>88</v>
      </c>
    </row>
    <row r="1554" spans="1:12" ht="15" customHeight="1" x14ac:dyDescent="0.25">
      <c r="A1554" s="40">
        <v>40722</v>
      </c>
      <c r="B1554" s="31">
        <v>5545.3</v>
      </c>
      <c r="C1554" s="31">
        <v>5751.6205</v>
      </c>
      <c r="D1554" s="29">
        <v>0</v>
      </c>
      <c r="E1554" s="41">
        <v>19.489999999999998</v>
      </c>
      <c r="F1554" s="41">
        <v>19.171500000000002</v>
      </c>
      <c r="G1554" s="29">
        <v>0</v>
      </c>
      <c r="H1554" s="42">
        <v>8.2880000000000003</v>
      </c>
      <c r="I1554" s="42">
        <v>8.2188833333333307</v>
      </c>
      <c r="J1554" s="29">
        <v>0</v>
      </c>
      <c r="K1554" s="29">
        <v>0</v>
      </c>
      <c r="L1554" s="39" t="s">
        <v>88</v>
      </c>
    </row>
    <row r="1555" spans="1:12" ht="15" customHeight="1" x14ac:dyDescent="0.25">
      <c r="A1555" s="36">
        <v>40723</v>
      </c>
      <c r="B1555" s="26">
        <v>5600.45</v>
      </c>
      <c r="C1555" s="26">
        <v>5750.8227500000003</v>
      </c>
      <c r="D1555" s="24">
        <v>0</v>
      </c>
      <c r="E1555" s="37">
        <v>19.46</v>
      </c>
      <c r="F1555" s="37">
        <v>19.308</v>
      </c>
      <c r="G1555" s="24">
        <v>0</v>
      </c>
      <c r="H1555" s="38">
        <v>8.3190000000000008</v>
      </c>
      <c r="I1555" s="38">
        <v>8.2244499999999992</v>
      </c>
      <c r="J1555" s="24">
        <v>0</v>
      </c>
      <c r="K1555" s="24">
        <v>0</v>
      </c>
      <c r="L1555" s="39" t="s">
        <v>88</v>
      </c>
    </row>
    <row r="1556" spans="1:12" ht="15" customHeight="1" x14ac:dyDescent="0.25">
      <c r="A1556" s="40">
        <v>40724</v>
      </c>
      <c r="B1556" s="31">
        <v>5647.4</v>
      </c>
      <c r="C1556" s="31">
        <v>5750.0820000000003</v>
      </c>
      <c r="D1556" s="29">
        <v>0</v>
      </c>
      <c r="E1556" s="41">
        <v>18.41</v>
      </c>
      <c r="F1556" s="41">
        <v>19.329499999999999</v>
      </c>
      <c r="G1556" s="29">
        <v>1</v>
      </c>
      <c r="H1556" s="42">
        <v>8.3260000000000005</v>
      </c>
      <c r="I1556" s="42">
        <v>8.2301333333333293</v>
      </c>
      <c r="J1556" s="29">
        <v>0</v>
      </c>
      <c r="K1556" s="29">
        <v>1</v>
      </c>
      <c r="L1556" s="39" t="s">
        <v>88</v>
      </c>
    </row>
    <row r="1557" spans="1:12" ht="15" customHeight="1" x14ac:dyDescent="0.25">
      <c r="A1557" s="36">
        <v>40725</v>
      </c>
      <c r="B1557" s="26">
        <v>5627.2</v>
      </c>
      <c r="C1557" s="26">
        <v>5748.9132499999996</v>
      </c>
      <c r="D1557" s="24">
        <v>0</v>
      </c>
      <c r="E1557" s="37">
        <v>18.21</v>
      </c>
      <c r="F1557" s="37">
        <v>19.359500000000001</v>
      </c>
      <c r="G1557" s="24">
        <v>1</v>
      </c>
      <c r="H1557" s="38">
        <v>8.3539999999999992</v>
      </c>
      <c r="I1557" s="38">
        <v>8.2364166666666705</v>
      </c>
      <c r="J1557" s="24">
        <v>0</v>
      </c>
      <c r="K1557" s="24">
        <v>1</v>
      </c>
      <c r="L1557" s="39" t="s">
        <v>88</v>
      </c>
    </row>
    <row r="1558" spans="1:12" ht="15" customHeight="1" x14ac:dyDescent="0.25">
      <c r="A1558" s="40">
        <v>40728</v>
      </c>
      <c r="B1558" s="31">
        <v>5650.5</v>
      </c>
      <c r="C1558" s="31">
        <v>5748.02225</v>
      </c>
      <c r="D1558" s="29">
        <v>0</v>
      </c>
      <c r="E1558" s="41">
        <v>18.170000000000002</v>
      </c>
      <c r="F1558" s="41">
        <v>19.357500000000002</v>
      </c>
      <c r="G1558" s="29">
        <v>1</v>
      </c>
      <c r="H1558" s="42">
        <v>8.3569999999999993</v>
      </c>
      <c r="I1558" s="42">
        <v>8.2425333333333306</v>
      </c>
      <c r="J1558" s="29">
        <v>0</v>
      </c>
      <c r="K1558" s="29">
        <v>1</v>
      </c>
      <c r="L1558" s="39" t="s">
        <v>88</v>
      </c>
    </row>
    <row r="1559" spans="1:12" ht="15" customHeight="1" x14ac:dyDescent="0.25">
      <c r="A1559" s="36">
        <v>40729</v>
      </c>
      <c r="B1559" s="26">
        <v>5632.1</v>
      </c>
      <c r="C1559" s="26">
        <v>5746.7579999999998</v>
      </c>
      <c r="D1559" s="24">
        <v>0</v>
      </c>
      <c r="E1559" s="37">
        <v>18.25</v>
      </c>
      <c r="F1559" s="37">
        <v>19.368500000000001</v>
      </c>
      <c r="G1559" s="24">
        <v>1</v>
      </c>
      <c r="H1559" s="38">
        <v>8.343</v>
      </c>
      <c r="I1559" s="38">
        <v>8.2486833333333305</v>
      </c>
      <c r="J1559" s="24">
        <v>0</v>
      </c>
      <c r="K1559" s="24">
        <v>1</v>
      </c>
      <c r="L1559" s="39" t="s">
        <v>88</v>
      </c>
    </row>
    <row r="1560" spans="1:12" ht="15" customHeight="1" x14ac:dyDescent="0.25">
      <c r="A1560" s="40">
        <v>40730</v>
      </c>
      <c r="B1560" s="31">
        <v>5625.45</v>
      </c>
      <c r="C1560" s="31">
        <v>5744.9830000000002</v>
      </c>
      <c r="D1560" s="29">
        <v>0</v>
      </c>
      <c r="E1560" s="41">
        <v>18.34</v>
      </c>
      <c r="F1560" s="41">
        <v>19.3565</v>
      </c>
      <c r="G1560" s="29">
        <v>1</v>
      </c>
      <c r="H1560" s="42">
        <v>8.3330000000000002</v>
      </c>
      <c r="I1560" s="42">
        <v>8.2548166666666702</v>
      </c>
      <c r="J1560" s="29">
        <v>0</v>
      </c>
      <c r="K1560" s="29">
        <v>1</v>
      </c>
      <c r="L1560" s="39" t="s">
        <v>88</v>
      </c>
    </row>
    <row r="1561" spans="1:12" ht="15" customHeight="1" x14ac:dyDescent="0.25">
      <c r="A1561" s="36">
        <v>40731</v>
      </c>
      <c r="B1561" s="26">
        <v>5728.95</v>
      </c>
      <c r="C1561" s="26">
        <v>5743.5825000000004</v>
      </c>
      <c r="D1561" s="24">
        <v>0</v>
      </c>
      <c r="E1561" s="37">
        <v>18.62</v>
      </c>
      <c r="F1561" s="37">
        <v>19.358499999999999</v>
      </c>
      <c r="G1561" s="24">
        <v>1</v>
      </c>
      <c r="H1561" s="38">
        <v>8.359</v>
      </c>
      <c r="I1561" s="38">
        <v>8.2604833333333296</v>
      </c>
      <c r="J1561" s="24">
        <v>0</v>
      </c>
      <c r="K1561" s="24">
        <v>1</v>
      </c>
      <c r="L1561" s="39" t="s">
        <v>88</v>
      </c>
    </row>
    <row r="1562" spans="1:12" ht="15" customHeight="1" x14ac:dyDescent="0.25">
      <c r="A1562" s="40">
        <v>40732</v>
      </c>
      <c r="B1562" s="31">
        <v>5660.65</v>
      </c>
      <c r="C1562" s="31">
        <v>5741.9307500000004</v>
      </c>
      <c r="D1562" s="29">
        <v>0</v>
      </c>
      <c r="E1562" s="41">
        <v>18.670000000000002</v>
      </c>
      <c r="F1562" s="41">
        <v>19.364999999999998</v>
      </c>
      <c r="G1562" s="29">
        <v>1</v>
      </c>
      <c r="H1562" s="42">
        <v>8.3550000000000004</v>
      </c>
      <c r="I1562" s="42">
        <v>8.266</v>
      </c>
      <c r="J1562" s="29">
        <v>0</v>
      </c>
      <c r="K1562" s="29">
        <v>1</v>
      </c>
      <c r="L1562" s="39" t="s">
        <v>88</v>
      </c>
    </row>
    <row r="1563" spans="1:12" ht="15" customHeight="1" x14ac:dyDescent="0.25">
      <c r="A1563" s="36">
        <v>40735</v>
      </c>
      <c r="B1563" s="26">
        <v>5616.1</v>
      </c>
      <c r="C1563" s="26">
        <v>5740.2134999999998</v>
      </c>
      <c r="D1563" s="24">
        <v>0</v>
      </c>
      <c r="E1563" s="37">
        <v>19.690000000000001</v>
      </c>
      <c r="F1563" s="37">
        <v>19.404</v>
      </c>
      <c r="G1563" s="24">
        <v>0</v>
      </c>
      <c r="H1563" s="38">
        <v>8.3209999999999997</v>
      </c>
      <c r="I1563" s="38">
        <v>8.2702833333333299</v>
      </c>
      <c r="J1563" s="24">
        <v>0</v>
      </c>
      <c r="K1563" s="24">
        <v>0</v>
      </c>
      <c r="L1563" s="39" t="s">
        <v>88</v>
      </c>
    </row>
    <row r="1564" spans="1:12" ht="15" customHeight="1" x14ac:dyDescent="0.25">
      <c r="A1564" s="40">
        <v>40736</v>
      </c>
      <c r="B1564" s="31">
        <v>5526.15</v>
      </c>
      <c r="C1564" s="31">
        <v>5737.7527499999997</v>
      </c>
      <c r="D1564" s="29">
        <v>0</v>
      </c>
      <c r="E1564" s="41">
        <v>20.83</v>
      </c>
      <c r="F1564" s="41">
        <v>19.52</v>
      </c>
      <c r="G1564" s="29">
        <v>0</v>
      </c>
      <c r="H1564" s="42">
        <v>8.2799999999999994</v>
      </c>
      <c r="I1564" s="42">
        <v>8.2735833333333293</v>
      </c>
      <c r="J1564" s="29">
        <v>0</v>
      </c>
      <c r="K1564" s="29">
        <v>0</v>
      </c>
      <c r="L1564" s="39" t="s">
        <v>88</v>
      </c>
    </row>
    <row r="1565" spans="1:12" ht="15" customHeight="1" x14ac:dyDescent="0.25">
      <c r="A1565" s="36">
        <v>40737</v>
      </c>
      <c r="B1565" s="26">
        <v>5585.45</v>
      </c>
      <c r="C1565" s="26">
        <v>5735.5017500000004</v>
      </c>
      <c r="D1565" s="24">
        <v>0</v>
      </c>
      <c r="E1565" s="37">
        <v>19.52</v>
      </c>
      <c r="F1565" s="37">
        <v>19.539000000000001</v>
      </c>
      <c r="G1565" s="24">
        <v>1</v>
      </c>
      <c r="H1565" s="38">
        <v>8.3049999999999997</v>
      </c>
      <c r="I1565" s="38">
        <v>8.2773333333333294</v>
      </c>
      <c r="J1565" s="24">
        <v>0</v>
      </c>
      <c r="K1565" s="24">
        <v>1</v>
      </c>
      <c r="L1565" s="39" t="s">
        <v>88</v>
      </c>
    </row>
    <row r="1566" spans="1:12" ht="15" customHeight="1" x14ac:dyDescent="0.25">
      <c r="A1566" s="40">
        <v>40738</v>
      </c>
      <c r="B1566" s="31">
        <v>5599.8</v>
      </c>
      <c r="C1566" s="31">
        <v>5733.3532500000001</v>
      </c>
      <c r="D1566" s="29">
        <v>0</v>
      </c>
      <c r="E1566" s="41">
        <v>19.97</v>
      </c>
      <c r="F1566" s="41">
        <v>19.554500000000001</v>
      </c>
      <c r="G1566" s="29">
        <v>0</v>
      </c>
      <c r="H1566" s="42">
        <v>8.2469999999999999</v>
      </c>
      <c r="I1566" s="42">
        <v>8.2799166666666704</v>
      </c>
      <c r="J1566" s="29">
        <v>1</v>
      </c>
      <c r="K1566" s="29">
        <v>1</v>
      </c>
      <c r="L1566" s="39" t="s">
        <v>88</v>
      </c>
    </row>
    <row r="1567" spans="1:12" ht="15" customHeight="1" x14ac:dyDescent="0.25">
      <c r="A1567" s="36">
        <v>40739</v>
      </c>
      <c r="B1567" s="26">
        <v>5581.1</v>
      </c>
      <c r="C1567" s="26">
        <v>5731.3022499999997</v>
      </c>
      <c r="D1567" s="24">
        <v>0</v>
      </c>
      <c r="E1567" s="37">
        <v>19.95</v>
      </c>
      <c r="F1567" s="37">
        <v>19.538499999999999</v>
      </c>
      <c r="G1567" s="24">
        <v>0</v>
      </c>
      <c r="H1567" s="38">
        <v>8.2780000000000005</v>
      </c>
      <c r="I1567" s="38">
        <v>8.2827166666666692</v>
      </c>
      <c r="J1567" s="24">
        <v>1</v>
      </c>
      <c r="K1567" s="24">
        <v>1</v>
      </c>
      <c r="L1567" s="39" t="s">
        <v>88</v>
      </c>
    </row>
    <row r="1568" spans="1:12" ht="15" customHeight="1" x14ac:dyDescent="0.25">
      <c r="A1568" s="40">
        <v>40742</v>
      </c>
      <c r="B1568" s="31">
        <v>5567.05</v>
      </c>
      <c r="C1568" s="31">
        <v>5728.9877500000002</v>
      </c>
      <c r="D1568" s="29">
        <v>0</v>
      </c>
      <c r="E1568" s="41">
        <v>20.2</v>
      </c>
      <c r="F1568" s="41">
        <v>19.439499999999999</v>
      </c>
      <c r="G1568" s="29">
        <v>0</v>
      </c>
      <c r="H1568" s="42">
        <v>8.25</v>
      </c>
      <c r="I1568" s="42">
        <v>8.2846499999999992</v>
      </c>
      <c r="J1568" s="29">
        <v>1</v>
      </c>
      <c r="K1568" s="29">
        <v>1</v>
      </c>
      <c r="L1568" s="39" t="s">
        <v>88</v>
      </c>
    </row>
    <row r="1569" spans="1:12" ht="15" customHeight="1" x14ac:dyDescent="0.25">
      <c r="A1569" s="36">
        <v>40743</v>
      </c>
      <c r="B1569" s="26">
        <v>5613.55</v>
      </c>
      <c r="C1569" s="26">
        <v>5726.3384999999998</v>
      </c>
      <c r="D1569" s="24">
        <v>0</v>
      </c>
      <c r="E1569" s="37">
        <v>19.25</v>
      </c>
      <c r="F1569" s="37">
        <v>19.336500000000001</v>
      </c>
      <c r="G1569" s="24">
        <v>1</v>
      </c>
      <c r="H1569" s="38">
        <v>8.2590000000000003</v>
      </c>
      <c r="I1569" s="38">
        <v>8.2874499999999998</v>
      </c>
      <c r="J1569" s="24">
        <v>1</v>
      </c>
      <c r="K1569" s="24">
        <v>2</v>
      </c>
      <c r="L1569" s="43" t="s">
        <v>89</v>
      </c>
    </row>
    <row r="1570" spans="1:12" ht="15" customHeight="1" x14ac:dyDescent="0.25">
      <c r="A1570" s="40">
        <v>40744</v>
      </c>
      <c r="B1570" s="31">
        <v>5567.05</v>
      </c>
      <c r="C1570" s="31">
        <v>5723.3765000000003</v>
      </c>
      <c r="D1570" s="29">
        <v>0</v>
      </c>
      <c r="E1570" s="41">
        <v>19.11</v>
      </c>
      <c r="F1570" s="41">
        <v>19.247499999999999</v>
      </c>
      <c r="G1570" s="29">
        <v>1</v>
      </c>
      <c r="H1570" s="42">
        <v>8.2799999999999994</v>
      </c>
      <c r="I1570" s="42">
        <v>8.2905999999999995</v>
      </c>
      <c r="J1570" s="29">
        <v>1</v>
      </c>
      <c r="K1570" s="29">
        <v>2</v>
      </c>
      <c r="L1570" s="43" t="s">
        <v>89</v>
      </c>
    </row>
    <row r="1571" spans="1:12" ht="15" customHeight="1" x14ac:dyDescent="0.25">
      <c r="A1571" s="36">
        <v>40745</v>
      </c>
      <c r="B1571" s="26">
        <v>5541.6</v>
      </c>
      <c r="C1571" s="26">
        <v>5720.3554999999997</v>
      </c>
      <c r="D1571" s="24">
        <v>0</v>
      </c>
      <c r="E1571" s="37">
        <v>18.75</v>
      </c>
      <c r="F1571" s="37">
        <v>19.21</v>
      </c>
      <c r="G1571" s="24">
        <v>1</v>
      </c>
      <c r="H1571" s="38">
        <v>8.2739999999999991</v>
      </c>
      <c r="I1571" s="38">
        <v>8.2933166666666693</v>
      </c>
      <c r="J1571" s="24">
        <v>1</v>
      </c>
      <c r="K1571" s="24">
        <v>2</v>
      </c>
      <c r="L1571" s="43" t="s">
        <v>89</v>
      </c>
    </row>
    <row r="1572" spans="1:12" ht="15" customHeight="1" x14ac:dyDescent="0.25">
      <c r="A1572" s="40">
        <v>40746</v>
      </c>
      <c r="B1572" s="31">
        <v>5633.95</v>
      </c>
      <c r="C1572" s="31">
        <v>5717.5929999999998</v>
      </c>
      <c r="D1572" s="29">
        <v>0</v>
      </c>
      <c r="E1572" s="41">
        <v>17.91</v>
      </c>
      <c r="F1572" s="41">
        <v>19.139500000000002</v>
      </c>
      <c r="G1572" s="29">
        <v>1</v>
      </c>
      <c r="H1572" s="42">
        <v>8.3140000000000001</v>
      </c>
      <c r="I1572" s="42">
        <v>8.2963000000000005</v>
      </c>
      <c r="J1572" s="29">
        <v>0</v>
      </c>
      <c r="K1572" s="29">
        <v>1</v>
      </c>
      <c r="L1572" s="39" t="s">
        <v>88</v>
      </c>
    </row>
    <row r="1573" spans="1:12" ht="15" customHeight="1" x14ac:dyDescent="0.25">
      <c r="A1573" s="36">
        <v>40749</v>
      </c>
      <c r="B1573" s="26">
        <v>5680.3</v>
      </c>
      <c r="C1573" s="26">
        <v>5715.393</v>
      </c>
      <c r="D1573" s="24">
        <v>0</v>
      </c>
      <c r="E1573" s="37">
        <v>19.2</v>
      </c>
      <c r="F1573" s="37">
        <v>19.100000000000001</v>
      </c>
      <c r="G1573" s="24">
        <v>0</v>
      </c>
      <c r="H1573" s="38">
        <v>8.2940000000000005</v>
      </c>
      <c r="I1573" s="38">
        <v>8.2988833333333307</v>
      </c>
      <c r="J1573" s="24">
        <v>1</v>
      </c>
      <c r="K1573" s="24">
        <v>1</v>
      </c>
      <c r="L1573" s="39" t="s">
        <v>88</v>
      </c>
    </row>
    <row r="1574" spans="1:12" ht="15" customHeight="1" x14ac:dyDescent="0.25">
      <c r="A1574" s="40">
        <v>40750</v>
      </c>
      <c r="B1574" s="31">
        <v>5574.85</v>
      </c>
      <c r="C1574" s="31">
        <v>5712.75</v>
      </c>
      <c r="D1574" s="29">
        <v>0</v>
      </c>
      <c r="E1574" s="41">
        <v>19.3</v>
      </c>
      <c r="F1574" s="41">
        <v>19.090499999999999</v>
      </c>
      <c r="G1574" s="29">
        <v>0</v>
      </c>
      <c r="H1574" s="42">
        <v>8.4410000000000007</v>
      </c>
      <c r="I1574" s="42">
        <v>8.3024000000000004</v>
      </c>
      <c r="J1574" s="29">
        <v>0</v>
      </c>
      <c r="K1574" s="29">
        <v>0</v>
      </c>
      <c r="L1574" s="39" t="s">
        <v>88</v>
      </c>
    </row>
    <row r="1575" spans="1:12" ht="15" customHeight="1" x14ac:dyDescent="0.25">
      <c r="A1575" s="36">
        <v>40751</v>
      </c>
      <c r="B1575" s="26">
        <v>5546.8</v>
      </c>
      <c r="C1575" s="26">
        <v>5709.8047500000002</v>
      </c>
      <c r="D1575" s="24">
        <v>0</v>
      </c>
      <c r="E1575" s="37">
        <v>18.25</v>
      </c>
      <c r="F1575" s="37">
        <v>19.03</v>
      </c>
      <c r="G1575" s="24">
        <v>1</v>
      </c>
      <c r="H1575" s="38">
        <v>8.4510000000000005</v>
      </c>
      <c r="I1575" s="38">
        <v>8.3050166666666705</v>
      </c>
      <c r="J1575" s="24">
        <v>0</v>
      </c>
      <c r="K1575" s="24">
        <v>1</v>
      </c>
      <c r="L1575" s="39" t="s">
        <v>88</v>
      </c>
    </row>
    <row r="1576" spans="1:12" ht="15" customHeight="1" x14ac:dyDescent="0.25">
      <c r="A1576" s="40">
        <v>40752</v>
      </c>
      <c r="B1576" s="31">
        <v>5487.75</v>
      </c>
      <c r="C1576" s="31">
        <v>5706.7889999999998</v>
      </c>
      <c r="D1576" s="29">
        <v>0</v>
      </c>
      <c r="E1576" s="41">
        <v>18.510000000000002</v>
      </c>
      <c r="F1576" s="41">
        <v>19.035</v>
      </c>
      <c r="G1576" s="29">
        <v>1</v>
      </c>
      <c r="H1576" s="42">
        <v>8.4649999999999999</v>
      </c>
      <c r="I1576" s="42">
        <v>8.3082999999999991</v>
      </c>
      <c r="J1576" s="29">
        <v>0</v>
      </c>
      <c r="K1576" s="29">
        <v>1</v>
      </c>
      <c r="L1576" s="39" t="s">
        <v>88</v>
      </c>
    </row>
    <row r="1577" spans="1:12" ht="15" customHeight="1" x14ac:dyDescent="0.25">
      <c r="A1577" s="36">
        <v>40753</v>
      </c>
      <c r="B1577" s="26">
        <v>5482</v>
      </c>
      <c r="C1577" s="26">
        <v>5703.0294999999996</v>
      </c>
      <c r="D1577" s="24">
        <v>0</v>
      </c>
      <c r="E1577" s="37">
        <v>19.77</v>
      </c>
      <c r="F1577" s="37">
        <v>19.113</v>
      </c>
      <c r="G1577" s="24">
        <v>0</v>
      </c>
      <c r="H1577" s="38">
        <v>8.4540000000000006</v>
      </c>
      <c r="I1577" s="38">
        <v>8.3128166666666701</v>
      </c>
      <c r="J1577" s="24">
        <v>0</v>
      </c>
      <c r="K1577" s="24">
        <v>0</v>
      </c>
      <c r="L1577" s="39" t="s">
        <v>88</v>
      </c>
    </row>
    <row r="1578" spans="1:12" ht="15" customHeight="1" x14ac:dyDescent="0.25">
      <c r="A1578" s="40">
        <v>40756</v>
      </c>
      <c r="B1578" s="31">
        <v>5516.8</v>
      </c>
      <c r="C1578" s="31">
        <v>5699.7267499999998</v>
      </c>
      <c r="D1578" s="29">
        <v>0</v>
      </c>
      <c r="E1578" s="41">
        <v>18.78</v>
      </c>
      <c r="F1578" s="41">
        <v>19.1435</v>
      </c>
      <c r="G1578" s="29">
        <v>1</v>
      </c>
      <c r="H1578" s="42">
        <v>8.4610000000000003</v>
      </c>
      <c r="I1578" s="42">
        <v>8.3161333333333296</v>
      </c>
      <c r="J1578" s="29">
        <v>0</v>
      </c>
      <c r="K1578" s="29">
        <v>1</v>
      </c>
      <c r="L1578" s="39" t="s">
        <v>88</v>
      </c>
    </row>
    <row r="1579" spans="1:12" ht="15" customHeight="1" x14ac:dyDescent="0.25">
      <c r="A1579" s="36">
        <v>40757</v>
      </c>
      <c r="B1579" s="26">
        <v>5456.55</v>
      </c>
      <c r="C1579" s="26">
        <v>5696.69625</v>
      </c>
      <c r="D1579" s="24">
        <v>0</v>
      </c>
      <c r="E1579" s="37">
        <v>19.149999999999999</v>
      </c>
      <c r="F1579" s="37">
        <v>19.188500000000001</v>
      </c>
      <c r="G1579" s="24">
        <v>1</v>
      </c>
      <c r="H1579" s="38">
        <v>8.4359999999999999</v>
      </c>
      <c r="I1579" s="38">
        <v>8.3186666666666707</v>
      </c>
      <c r="J1579" s="24">
        <v>0</v>
      </c>
      <c r="K1579" s="24">
        <v>1</v>
      </c>
      <c r="L1579" s="39" t="s">
        <v>88</v>
      </c>
    </row>
    <row r="1580" spans="1:12" ht="15" customHeight="1" x14ac:dyDescent="0.25">
      <c r="A1580" s="40">
        <v>40758</v>
      </c>
      <c r="B1580" s="31">
        <v>5404.8</v>
      </c>
      <c r="C1580" s="31">
        <v>5693.3405000000002</v>
      </c>
      <c r="D1580" s="29">
        <v>0</v>
      </c>
      <c r="E1580" s="41">
        <v>19.48</v>
      </c>
      <c r="F1580" s="41">
        <v>19.2455</v>
      </c>
      <c r="G1580" s="29">
        <v>0</v>
      </c>
      <c r="H1580" s="42">
        <v>8.423</v>
      </c>
      <c r="I1580" s="42">
        <v>8.3208500000000001</v>
      </c>
      <c r="J1580" s="29">
        <v>0</v>
      </c>
      <c r="K1580" s="29">
        <v>0</v>
      </c>
      <c r="L1580" s="39" t="s">
        <v>88</v>
      </c>
    </row>
    <row r="1581" spans="1:12" ht="15" customHeight="1" x14ac:dyDescent="0.25">
      <c r="A1581" s="36">
        <v>40759</v>
      </c>
      <c r="B1581" s="26">
        <v>5331.8</v>
      </c>
      <c r="C1581" s="26">
        <v>5689.8630000000003</v>
      </c>
      <c r="D1581" s="24">
        <v>0</v>
      </c>
      <c r="E1581" s="37">
        <v>20.22</v>
      </c>
      <c r="F1581" s="37">
        <v>19.325500000000002</v>
      </c>
      <c r="G1581" s="24">
        <v>0</v>
      </c>
      <c r="H1581" s="38">
        <v>8.4030000000000005</v>
      </c>
      <c r="I1581" s="38">
        <v>8.3240333333333307</v>
      </c>
      <c r="J1581" s="24">
        <v>0</v>
      </c>
      <c r="K1581" s="24">
        <v>0</v>
      </c>
      <c r="L1581" s="39" t="s">
        <v>88</v>
      </c>
    </row>
    <row r="1582" spans="1:12" ht="15" customHeight="1" x14ac:dyDescent="0.25">
      <c r="A1582" s="40">
        <v>40760</v>
      </c>
      <c r="B1582" s="31">
        <v>5211.25</v>
      </c>
      <c r="C1582" s="31">
        <v>5686.00875</v>
      </c>
      <c r="D1582" s="29">
        <v>0</v>
      </c>
      <c r="E1582" s="41">
        <v>24.9</v>
      </c>
      <c r="F1582" s="41">
        <v>19.637</v>
      </c>
      <c r="G1582" s="29">
        <v>0</v>
      </c>
      <c r="H1582" s="42">
        <v>8.3160000000000007</v>
      </c>
      <c r="I1582" s="42">
        <v>8.3247</v>
      </c>
      <c r="J1582" s="29">
        <v>1</v>
      </c>
      <c r="K1582" s="29">
        <v>1</v>
      </c>
      <c r="L1582" s="39" t="s">
        <v>88</v>
      </c>
    </row>
    <row r="1583" spans="1:12" ht="15" customHeight="1" x14ac:dyDescent="0.25">
      <c r="A1583" s="36">
        <v>40763</v>
      </c>
      <c r="B1583" s="26">
        <v>5118.5</v>
      </c>
      <c r="C1583" s="26">
        <v>5681.09375</v>
      </c>
      <c r="D1583" s="24">
        <v>0</v>
      </c>
      <c r="E1583" s="37">
        <v>28.78</v>
      </c>
      <c r="F1583" s="37">
        <v>20.0915</v>
      </c>
      <c r="G1583" s="24">
        <v>0</v>
      </c>
      <c r="H1583" s="38">
        <v>8.2609999999999992</v>
      </c>
      <c r="I1583" s="38">
        <v>8.32433333333333</v>
      </c>
      <c r="J1583" s="24">
        <v>1</v>
      </c>
      <c r="K1583" s="24">
        <v>1</v>
      </c>
      <c r="L1583" s="39" t="s">
        <v>88</v>
      </c>
    </row>
    <row r="1584" spans="1:12" ht="15" customHeight="1" x14ac:dyDescent="0.25">
      <c r="A1584" s="40">
        <v>40764</v>
      </c>
      <c r="B1584" s="31">
        <v>5072.8500000000004</v>
      </c>
      <c r="C1584" s="31">
        <v>5676.1277499999997</v>
      </c>
      <c r="D1584" s="29">
        <v>0</v>
      </c>
      <c r="E1584" s="41">
        <v>34.880000000000003</v>
      </c>
      <c r="F1584" s="41">
        <v>20.794</v>
      </c>
      <c r="G1584" s="29">
        <v>0</v>
      </c>
      <c r="H1584" s="42">
        <v>8.2270000000000003</v>
      </c>
      <c r="I1584" s="42">
        <v>8.3233999999999995</v>
      </c>
      <c r="J1584" s="29">
        <v>1</v>
      </c>
      <c r="K1584" s="29">
        <v>1</v>
      </c>
      <c r="L1584" s="39" t="s">
        <v>88</v>
      </c>
    </row>
    <row r="1585" spans="1:12" ht="15" customHeight="1" x14ac:dyDescent="0.25">
      <c r="A1585" s="36">
        <v>40765</v>
      </c>
      <c r="B1585" s="26">
        <v>5161</v>
      </c>
      <c r="C1585" s="26">
        <v>5671.4037500000004</v>
      </c>
      <c r="D1585" s="24">
        <v>0</v>
      </c>
      <c r="E1585" s="37">
        <v>28.95</v>
      </c>
      <c r="F1585" s="37">
        <v>21.265499999999999</v>
      </c>
      <c r="G1585" s="24">
        <v>0</v>
      </c>
      <c r="H1585" s="38">
        <v>8.1920000000000002</v>
      </c>
      <c r="I1585" s="38">
        <v>8.3217333333333308</v>
      </c>
      <c r="J1585" s="24">
        <v>1</v>
      </c>
      <c r="K1585" s="24">
        <v>1</v>
      </c>
      <c r="L1585" s="39" t="s">
        <v>88</v>
      </c>
    </row>
    <row r="1586" spans="1:12" ht="15" customHeight="1" x14ac:dyDescent="0.25">
      <c r="A1586" s="40">
        <v>40766</v>
      </c>
      <c r="B1586" s="31">
        <v>5138.3</v>
      </c>
      <c r="C1586" s="31">
        <v>5666.6852500000005</v>
      </c>
      <c r="D1586" s="29">
        <v>0</v>
      </c>
      <c r="E1586" s="41">
        <v>29.09</v>
      </c>
      <c r="F1586" s="41">
        <v>21.721499999999999</v>
      </c>
      <c r="G1586" s="29">
        <v>0</v>
      </c>
      <c r="H1586" s="42">
        <v>8.2089999999999996</v>
      </c>
      <c r="I1586" s="42">
        <v>8.3198666666666696</v>
      </c>
      <c r="J1586" s="29">
        <v>1</v>
      </c>
      <c r="K1586" s="29">
        <v>1</v>
      </c>
      <c r="L1586" s="39" t="s">
        <v>88</v>
      </c>
    </row>
    <row r="1587" spans="1:12" ht="15" customHeight="1" x14ac:dyDescent="0.25">
      <c r="A1587" s="36">
        <v>40767</v>
      </c>
      <c r="B1587" s="26">
        <v>5072.95</v>
      </c>
      <c r="C1587" s="26">
        <v>5661.98675</v>
      </c>
      <c r="D1587" s="24">
        <v>0</v>
      </c>
      <c r="E1587" s="37">
        <v>27.02</v>
      </c>
      <c r="F1587" s="37">
        <v>22.074999999999999</v>
      </c>
      <c r="G1587" s="24">
        <v>0</v>
      </c>
      <c r="H1587" s="38">
        <v>8.3000000000000007</v>
      </c>
      <c r="I1587" s="38">
        <v>8.31896666666667</v>
      </c>
      <c r="J1587" s="24">
        <v>1</v>
      </c>
      <c r="K1587" s="24">
        <v>1</v>
      </c>
      <c r="L1587" s="39" t="s">
        <v>88</v>
      </c>
    </row>
    <row r="1588" spans="1:12" ht="15" customHeight="1" x14ac:dyDescent="0.25">
      <c r="A1588" s="40">
        <v>40771</v>
      </c>
      <c r="B1588" s="31">
        <v>5035.8</v>
      </c>
      <c r="C1588" s="31">
        <v>5657.2272499999999</v>
      </c>
      <c r="D1588" s="29">
        <v>0</v>
      </c>
      <c r="E1588" s="41">
        <v>26.46</v>
      </c>
      <c r="F1588" s="41">
        <v>22.388000000000002</v>
      </c>
      <c r="G1588" s="29">
        <v>0</v>
      </c>
      <c r="H1588" s="42">
        <v>8.2899999999999991</v>
      </c>
      <c r="I1588" s="42">
        <v>8.3180666666666703</v>
      </c>
      <c r="J1588" s="29">
        <v>1</v>
      </c>
      <c r="K1588" s="29">
        <v>1</v>
      </c>
      <c r="L1588" s="39" t="s">
        <v>88</v>
      </c>
    </row>
    <row r="1589" spans="1:12" ht="15" customHeight="1" x14ac:dyDescent="0.25">
      <c r="A1589" s="36">
        <v>40772</v>
      </c>
      <c r="B1589" s="26">
        <v>5056.6000000000004</v>
      </c>
      <c r="C1589" s="26">
        <v>5652.4217500000004</v>
      </c>
      <c r="D1589" s="24">
        <v>0</v>
      </c>
      <c r="E1589" s="37">
        <v>25.48</v>
      </c>
      <c r="F1589" s="37">
        <v>22.6995</v>
      </c>
      <c r="G1589" s="24">
        <v>0</v>
      </c>
      <c r="H1589" s="38">
        <v>8.3219999999999992</v>
      </c>
      <c r="I1589" s="38">
        <v>8.3171999999999997</v>
      </c>
      <c r="J1589" s="24">
        <v>0</v>
      </c>
      <c r="K1589" s="24">
        <v>0</v>
      </c>
      <c r="L1589" s="39" t="s">
        <v>88</v>
      </c>
    </row>
    <row r="1590" spans="1:12" ht="15" customHeight="1" x14ac:dyDescent="0.25">
      <c r="A1590" s="40">
        <v>40773</v>
      </c>
      <c r="B1590" s="31">
        <v>4944.1499999999996</v>
      </c>
      <c r="C1590" s="31">
        <v>5646.5547500000002</v>
      </c>
      <c r="D1590" s="29">
        <v>0</v>
      </c>
      <c r="E1590" s="41">
        <v>27.45</v>
      </c>
      <c r="F1590" s="41">
        <v>23.116499999999998</v>
      </c>
      <c r="G1590" s="29">
        <v>0</v>
      </c>
      <c r="H1590" s="42">
        <v>8.2569999999999997</v>
      </c>
      <c r="I1590" s="42">
        <v>8.3152500000000007</v>
      </c>
      <c r="J1590" s="29">
        <v>1</v>
      </c>
      <c r="K1590" s="29">
        <v>1</v>
      </c>
      <c r="L1590" s="39" t="s">
        <v>88</v>
      </c>
    </row>
    <row r="1591" spans="1:12" ht="15" customHeight="1" x14ac:dyDescent="0.25">
      <c r="A1591" s="36">
        <v>40774</v>
      </c>
      <c r="B1591" s="26">
        <v>4845.6499999999996</v>
      </c>
      <c r="C1591" s="26">
        <v>5640.1880000000001</v>
      </c>
      <c r="D1591" s="24">
        <v>0</v>
      </c>
      <c r="E1591" s="37">
        <v>29.19</v>
      </c>
      <c r="F1591" s="37">
        <v>23.638500000000001</v>
      </c>
      <c r="G1591" s="24">
        <v>0</v>
      </c>
      <c r="H1591" s="38">
        <v>8.2569999999999997</v>
      </c>
      <c r="I1591" s="38">
        <v>8.3129166666666698</v>
      </c>
      <c r="J1591" s="24">
        <v>1</v>
      </c>
      <c r="K1591" s="24">
        <v>1</v>
      </c>
      <c r="L1591" s="39" t="s">
        <v>88</v>
      </c>
    </row>
    <row r="1592" spans="1:12" ht="15" customHeight="1" x14ac:dyDescent="0.25">
      <c r="A1592" s="40">
        <v>40777</v>
      </c>
      <c r="B1592" s="31">
        <v>4898.8</v>
      </c>
      <c r="C1592" s="31">
        <v>5633.8795</v>
      </c>
      <c r="D1592" s="29">
        <v>0</v>
      </c>
      <c r="E1592" s="41">
        <v>27.08</v>
      </c>
      <c r="F1592" s="41">
        <v>24.097000000000001</v>
      </c>
      <c r="G1592" s="29">
        <v>0</v>
      </c>
      <c r="H1592" s="42">
        <v>8.2690000000000001</v>
      </c>
      <c r="I1592" s="42">
        <v>8.3097833333333302</v>
      </c>
      <c r="J1592" s="29">
        <v>1</v>
      </c>
      <c r="K1592" s="29">
        <v>1</v>
      </c>
      <c r="L1592" s="39" t="s">
        <v>88</v>
      </c>
    </row>
    <row r="1593" spans="1:12" ht="15" customHeight="1" x14ac:dyDescent="0.25">
      <c r="A1593" s="36">
        <v>40778</v>
      </c>
      <c r="B1593" s="26">
        <v>4948.8999999999996</v>
      </c>
      <c r="C1593" s="26">
        <v>5627.2150000000001</v>
      </c>
      <c r="D1593" s="24">
        <v>0</v>
      </c>
      <c r="E1593" s="37">
        <v>25.92</v>
      </c>
      <c r="F1593" s="37">
        <v>24.433</v>
      </c>
      <c r="G1593" s="24">
        <v>0</v>
      </c>
      <c r="H1593" s="38">
        <v>8.2650000000000006</v>
      </c>
      <c r="I1593" s="38">
        <v>8.3070000000000004</v>
      </c>
      <c r="J1593" s="24">
        <v>1</v>
      </c>
      <c r="K1593" s="24">
        <v>1</v>
      </c>
      <c r="L1593" s="39" t="s">
        <v>88</v>
      </c>
    </row>
    <row r="1594" spans="1:12" ht="15" customHeight="1" x14ac:dyDescent="0.25">
      <c r="A1594" s="40">
        <v>40779</v>
      </c>
      <c r="B1594" s="31">
        <v>4888.8999999999996</v>
      </c>
      <c r="C1594" s="31">
        <v>5620.0972499999998</v>
      </c>
      <c r="D1594" s="29">
        <v>0</v>
      </c>
      <c r="E1594" s="41">
        <v>28.6</v>
      </c>
      <c r="F1594" s="41">
        <v>24.898</v>
      </c>
      <c r="G1594" s="29">
        <v>0</v>
      </c>
      <c r="H1594" s="42">
        <v>8.218</v>
      </c>
      <c r="I1594" s="42">
        <v>8.30378333333333</v>
      </c>
      <c r="J1594" s="29">
        <v>1</v>
      </c>
      <c r="K1594" s="29">
        <v>1</v>
      </c>
      <c r="L1594" s="39" t="s">
        <v>88</v>
      </c>
    </row>
    <row r="1595" spans="1:12" ht="15" customHeight="1" x14ac:dyDescent="0.25">
      <c r="A1595" s="36">
        <v>40780</v>
      </c>
      <c r="B1595" s="26">
        <v>4839.6000000000004</v>
      </c>
      <c r="C1595" s="26">
        <v>5612.9292500000001</v>
      </c>
      <c r="D1595" s="24">
        <v>0</v>
      </c>
      <c r="E1595" s="37">
        <v>27.94</v>
      </c>
      <c r="F1595" s="37">
        <v>25.3825</v>
      </c>
      <c r="G1595" s="24">
        <v>0</v>
      </c>
      <c r="H1595" s="38">
        <v>8.2449999999999992</v>
      </c>
      <c r="I1595" s="38">
        <v>8.3024000000000004</v>
      </c>
      <c r="J1595" s="24">
        <v>1</v>
      </c>
      <c r="K1595" s="24">
        <v>1</v>
      </c>
      <c r="L1595" s="39" t="s">
        <v>88</v>
      </c>
    </row>
    <row r="1596" spans="1:12" ht="15" customHeight="1" x14ac:dyDescent="0.25">
      <c r="A1596" s="40">
        <v>40781</v>
      </c>
      <c r="B1596" s="31">
        <v>4747.8</v>
      </c>
      <c r="C1596" s="31">
        <v>5605.1605</v>
      </c>
      <c r="D1596" s="29">
        <v>0</v>
      </c>
      <c r="E1596" s="41">
        <v>33.26</v>
      </c>
      <c r="F1596" s="41">
        <v>26.12</v>
      </c>
      <c r="G1596" s="29">
        <v>0</v>
      </c>
      <c r="H1596" s="42">
        <v>8.3030000000000008</v>
      </c>
      <c r="I1596" s="42">
        <v>8.3027999999999995</v>
      </c>
      <c r="J1596" s="29">
        <v>0</v>
      </c>
      <c r="K1596" s="29">
        <v>0</v>
      </c>
      <c r="L1596" s="39" t="s">
        <v>88</v>
      </c>
    </row>
    <row r="1597" spans="1:12" ht="15" customHeight="1" x14ac:dyDescent="0.25">
      <c r="A1597" s="36">
        <v>40784</v>
      </c>
      <c r="B1597" s="26">
        <v>4919.6000000000004</v>
      </c>
      <c r="C1597" s="26">
        <v>5598.38</v>
      </c>
      <c r="D1597" s="24">
        <v>0</v>
      </c>
      <c r="E1597" s="37">
        <v>26.07</v>
      </c>
      <c r="F1597" s="37">
        <v>26.434999999999999</v>
      </c>
      <c r="G1597" s="24">
        <v>1</v>
      </c>
      <c r="H1597" s="38">
        <v>8.3260000000000005</v>
      </c>
      <c r="I1597" s="38">
        <v>8.3037666666666698</v>
      </c>
      <c r="J1597" s="24">
        <v>0</v>
      </c>
      <c r="K1597" s="24">
        <v>1</v>
      </c>
      <c r="L1597" s="39" t="s">
        <v>88</v>
      </c>
    </row>
    <row r="1598" spans="1:12" ht="15" customHeight="1" x14ac:dyDescent="0.25">
      <c r="A1598" s="40">
        <v>40785</v>
      </c>
      <c r="B1598" s="31">
        <v>5001</v>
      </c>
      <c r="C1598" s="31">
        <v>5592.4137499999997</v>
      </c>
      <c r="D1598" s="29">
        <v>0</v>
      </c>
      <c r="E1598" s="41">
        <v>24.88</v>
      </c>
      <c r="F1598" s="41">
        <v>26.74</v>
      </c>
      <c r="G1598" s="29">
        <v>1</v>
      </c>
      <c r="H1598" s="42">
        <v>8.3190000000000008</v>
      </c>
      <c r="I1598" s="42">
        <v>8.3047333333333295</v>
      </c>
      <c r="J1598" s="29">
        <v>0</v>
      </c>
      <c r="K1598" s="29">
        <v>1</v>
      </c>
      <c r="L1598" s="39" t="s">
        <v>88</v>
      </c>
    </row>
    <row r="1599" spans="1:12" ht="15" customHeight="1" x14ac:dyDescent="0.25">
      <c r="A1599" s="36">
        <v>40788</v>
      </c>
      <c r="B1599" s="26">
        <v>5040</v>
      </c>
      <c r="C1599" s="26">
        <v>5587.2555000000002</v>
      </c>
      <c r="D1599" s="24">
        <v>0</v>
      </c>
      <c r="E1599" s="37">
        <v>26.09</v>
      </c>
      <c r="F1599" s="37">
        <v>27.087</v>
      </c>
      <c r="G1599" s="24">
        <v>1</v>
      </c>
      <c r="H1599" s="38">
        <v>8.3490000000000002</v>
      </c>
      <c r="I1599" s="38">
        <v>8.3058166666666704</v>
      </c>
      <c r="J1599" s="24">
        <v>0</v>
      </c>
      <c r="K1599" s="24">
        <v>1</v>
      </c>
      <c r="L1599" s="39" t="s">
        <v>88</v>
      </c>
    </row>
    <row r="1600" spans="1:12" ht="15" customHeight="1" x14ac:dyDescent="0.25">
      <c r="A1600" s="40">
        <v>40791</v>
      </c>
      <c r="B1600" s="31">
        <v>5017.2</v>
      </c>
      <c r="C1600" s="31">
        <v>5581.7335000000003</v>
      </c>
      <c r="D1600" s="29">
        <v>0</v>
      </c>
      <c r="E1600" s="41">
        <v>27.83</v>
      </c>
      <c r="F1600" s="41">
        <v>27.5045</v>
      </c>
      <c r="G1600" s="29">
        <v>0</v>
      </c>
      <c r="H1600" s="42">
        <v>8.2880000000000003</v>
      </c>
      <c r="I1600" s="42">
        <v>8.3064833333333308</v>
      </c>
      <c r="J1600" s="29">
        <v>1</v>
      </c>
      <c r="K1600" s="29">
        <v>1</v>
      </c>
      <c r="L1600" s="39" t="s">
        <v>88</v>
      </c>
    </row>
    <row r="1601" spans="1:12" ht="15" customHeight="1" x14ac:dyDescent="0.25">
      <c r="A1601" s="36">
        <v>40792</v>
      </c>
      <c r="B1601" s="26">
        <v>5064.3</v>
      </c>
      <c r="C1601" s="26">
        <v>5577.1115</v>
      </c>
      <c r="D1601" s="24">
        <v>0</v>
      </c>
      <c r="E1601" s="37">
        <v>28.66</v>
      </c>
      <c r="F1601" s="37">
        <v>27.926500000000001</v>
      </c>
      <c r="G1601" s="24">
        <v>0</v>
      </c>
      <c r="H1601" s="38">
        <v>8.3040000000000003</v>
      </c>
      <c r="I1601" s="38">
        <v>8.3070666666666693</v>
      </c>
      <c r="J1601" s="24">
        <v>1</v>
      </c>
      <c r="K1601" s="24">
        <v>1</v>
      </c>
      <c r="L1601" s="39" t="s">
        <v>88</v>
      </c>
    </row>
    <row r="1602" spans="1:12" ht="15" customHeight="1" x14ac:dyDescent="0.25">
      <c r="A1602" s="40">
        <v>40793</v>
      </c>
      <c r="B1602" s="31">
        <v>5124.6499999999996</v>
      </c>
      <c r="C1602" s="31">
        <v>5572.7407499999999</v>
      </c>
      <c r="D1602" s="29">
        <v>0</v>
      </c>
      <c r="E1602" s="41">
        <v>27.86</v>
      </c>
      <c r="F1602" s="41">
        <v>28.0745</v>
      </c>
      <c r="G1602" s="29">
        <v>1</v>
      </c>
      <c r="H1602" s="42">
        <v>8.31</v>
      </c>
      <c r="I1602" s="42">
        <v>8.3083166666666699</v>
      </c>
      <c r="J1602" s="29">
        <v>0</v>
      </c>
      <c r="K1602" s="29">
        <v>1</v>
      </c>
      <c r="L1602" s="39" t="s">
        <v>88</v>
      </c>
    </row>
    <row r="1603" spans="1:12" ht="15" customHeight="1" x14ac:dyDescent="0.25">
      <c r="A1603" s="36">
        <v>40794</v>
      </c>
      <c r="B1603" s="26">
        <v>5153.25</v>
      </c>
      <c r="C1603" s="26">
        <v>5569.0555000000004</v>
      </c>
      <c r="D1603" s="24">
        <v>0</v>
      </c>
      <c r="E1603" s="37">
        <v>27.64</v>
      </c>
      <c r="F1603" s="37">
        <v>28.017499999999998</v>
      </c>
      <c r="G1603" s="24">
        <v>1</v>
      </c>
      <c r="H1603" s="38">
        <v>8.2959999999999994</v>
      </c>
      <c r="I1603" s="38">
        <v>8.3091500000000007</v>
      </c>
      <c r="J1603" s="24">
        <v>1</v>
      </c>
      <c r="K1603" s="24">
        <v>2</v>
      </c>
      <c r="L1603" s="43" t="s">
        <v>89</v>
      </c>
    </row>
    <row r="1604" spans="1:12" ht="15" customHeight="1" x14ac:dyDescent="0.25">
      <c r="A1604" s="40">
        <v>40795</v>
      </c>
      <c r="B1604" s="31">
        <v>5059.45</v>
      </c>
      <c r="C1604" s="31">
        <v>5564.3027499999998</v>
      </c>
      <c r="D1604" s="29">
        <v>0</v>
      </c>
      <c r="E1604" s="41">
        <v>28.15</v>
      </c>
      <c r="F1604" s="41">
        <v>27.681000000000001</v>
      </c>
      <c r="G1604" s="29">
        <v>0</v>
      </c>
      <c r="H1604" s="42">
        <v>8.3140000000000001</v>
      </c>
      <c r="I1604" s="42">
        <v>8.3087999999999997</v>
      </c>
      <c r="J1604" s="29">
        <v>0</v>
      </c>
      <c r="K1604" s="29">
        <v>0</v>
      </c>
      <c r="L1604" s="39" t="s">
        <v>88</v>
      </c>
    </row>
    <row r="1605" spans="1:12" ht="15" customHeight="1" x14ac:dyDescent="0.25">
      <c r="A1605" s="36">
        <v>40798</v>
      </c>
      <c r="B1605" s="26">
        <v>4946.8</v>
      </c>
      <c r="C1605" s="26">
        <v>5559.3630000000003</v>
      </c>
      <c r="D1605" s="24">
        <v>0</v>
      </c>
      <c r="E1605" s="37">
        <v>32.75</v>
      </c>
      <c r="F1605" s="37">
        <v>27.870999999999999</v>
      </c>
      <c r="G1605" s="24">
        <v>0</v>
      </c>
      <c r="H1605" s="38">
        <v>8.2919999999999998</v>
      </c>
      <c r="I1605" s="38">
        <v>8.3070500000000003</v>
      </c>
      <c r="J1605" s="24">
        <v>1</v>
      </c>
      <c r="K1605" s="24">
        <v>1</v>
      </c>
      <c r="L1605" s="39" t="s">
        <v>88</v>
      </c>
    </row>
    <row r="1606" spans="1:12" ht="15" customHeight="1" x14ac:dyDescent="0.25">
      <c r="A1606" s="40">
        <v>40799</v>
      </c>
      <c r="B1606" s="31">
        <v>4940.95</v>
      </c>
      <c r="C1606" s="31">
        <v>5554.7389999999996</v>
      </c>
      <c r="D1606" s="29">
        <v>0</v>
      </c>
      <c r="E1606" s="41">
        <v>32.770000000000003</v>
      </c>
      <c r="F1606" s="41">
        <v>28.055</v>
      </c>
      <c r="G1606" s="29">
        <v>0</v>
      </c>
      <c r="H1606" s="42">
        <v>8.3249999999999993</v>
      </c>
      <c r="I1606" s="42">
        <v>8.3074666666666701</v>
      </c>
      <c r="J1606" s="29">
        <v>0</v>
      </c>
      <c r="K1606" s="29">
        <v>0</v>
      </c>
      <c r="L1606" s="39" t="s">
        <v>88</v>
      </c>
    </row>
    <row r="1607" spans="1:12" ht="15" customHeight="1" x14ac:dyDescent="0.25">
      <c r="A1607" s="36">
        <v>40800</v>
      </c>
      <c r="B1607" s="26">
        <v>5012.55</v>
      </c>
      <c r="C1607" s="26">
        <v>5550.8029999999999</v>
      </c>
      <c r="D1607" s="24">
        <v>0</v>
      </c>
      <c r="E1607" s="37">
        <v>32.450000000000003</v>
      </c>
      <c r="F1607" s="37">
        <v>28.326499999999999</v>
      </c>
      <c r="G1607" s="24">
        <v>0</v>
      </c>
      <c r="H1607" s="38">
        <v>8.3469999999999995</v>
      </c>
      <c r="I1607" s="38">
        <v>8.3086666666666709</v>
      </c>
      <c r="J1607" s="24">
        <v>0</v>
      </c>
      <c r="K1607" s="24">
        <v>0</v>
      </c>
      <c r="L1607" s="39" t="s">
        <v>88</v>
      </c>
    </row>
    <row r="1608" spans="1:12" ht="15" customHeight="1" x14ac:dyDescent="0.25">
      <c r="A1608" s="40">
        <v>40801</v>
      </c>
      <c r="B1608" s="31">
        <v>5075.7</v>
      </c>
      <c r="C1608" s="31">
        <v>5547.4217500000004</v>
      </c>
      <c r="D1608" s="29">
        <v>0</v>
      </c>
      <c r="E1608" s="41">
        <v>30.79</v>
      </c>
      <c r="F1608" s="41">
        <v>28.542999999999999</v>
      </c>
      <c r="G1608" s="29">
        <v>0</v>
      </c>
      <c r="H1608" s="42">
        <v>8.3290000000000006</v>
      </c>
      <c r="I1608" s="42">
        <v>8.3108833333333294</v>
      </c>
      <c r="J1608" s="29">
        <v>0</v>
      </c>
      <c r="K1608" s="29">
        <v>0</v>
      </c>
      <c r="L1608" s="39" t="s">
        <v>88</v>
      </c>
    </row>
    <row r="1609" spans="1:12" ht="15" customHeight="1" x14ac:dyDescent="0.25">
      <c r="A1609" s="36">
        <v>40802</v>
      </c>
      <c r="B1609" s="26">
        <v>5084.25</v>
      </c>
      <c r="C1609" s="26">
        <v>5543.6930000000002</v>
      </c>
      <c r="D1609" s="24">
        <v>0</v>
      </c>
      <c r="E1609" s="37">
        <v>28.45</v>
      </c>
      <c r="F1609" s="37">
        <v>28.691500000000001</v>
      </c>
      <c r="G1609" s="24">
        <v>1</v>
      </c>
      <c r="H1609" s="38">
        <v>8.3620000000000001</v>
      </c>
      <c r="I1609" s="38">
        <v>8.3131666666666693</v>
      </c>
      <c r="J1609" s="24">
        <v>0</v>
      </c>
      <c r="K1609" s="24">
        <v>1</v>
      </c>
      <c r="L1609" s="39" t="s">
        <v>88</v>
      </c>
    </row>
    <row r="1610" spans="1:12" ht="15" customHeight="1" x14ac:dyDescent="0.25">
      <c r="A1610" s="40">
        <v>40805</v>
      </c>
      <c r="B1610" s="31">
        <v>5031.95</v>
      </c>
      <c r="C1610" s="31">
        <v>5539.5392499999998</v>
      </c>
      <c r="D1610" s="29">
        <v>0</v>
      </c>
      <c r="E1610" s="41">
        <v>29.6</v>
      </c>
      <c r="F1610" s="41">
        <v>28.798999999999999</v>
      </c>
      <c r="G1610" s="29">
        <v>0</v>
      </c>
      <c r="H1610" s="42">
        <v>8.3290000000000006</v>
      </c>
      <c r="I1610" s="42">
        <v>8.3144666666666698</v>
      </c>
      <c r="J1610" s="29">
        <v>0</v>
      </c>
      <c r="K1610" s="29">
        <v>0</v>
      </c>
      <c r="L1610" s="39" t="s">
        <v>88</v>
      </c>
    </row>
    <row r="1611" spans="1:12" ht="15" customHeight="1" x14ac:dyDescent="0.25">
      <c r="A1611" s="36">
        <v>40806</v>
      </c>
      <c r="B1611" s="26">
        <v>5140.2</v>
      </c>
      <c r="C1611" s="26">
        <v>5535.4357499999996</v>
      </c>
      <c r="D1611" s="24">
        <v>0</v>
      </c>
      <c r="E1611" s="37">
        <v>27.25</v>
      </c>
      <c r="F1611" s="37">
        <v>28.702000000000002</v>
      </c>
      <c r="G1611" s="24">
        <v>1</v>
      </c>
      <c r="H1611" s="38">
        <v>8.3369999999999997</v>
      </c>
      <c r="I1611" s="38">
        <v>8.3156166666666707</v>
      </c>
      <c r="J1611" s="24">
        <v>0</v>
      </c>
      <c r="K1611" s="24">
        <v>1</v>
      </c>
      <c r="L1611" s="39" t="s">
        <v>88</v>
      </c>
    </row>
    <row r="1612" spans="1:12" ht="15" customHeight="1" x14ac:dyDescent="0.25">
      <c r="A1612" s="40">
        <v>40807</v>
      </c>
      <c r="B1612" s="31">
        <v>5133.25</v>
      </c>
      <c r="C1612" s="31">
        <v>5531.0434999999998</v>
      </c>
      <c r="D1612" s="29">
        <v>0</v>
      </c>
      <c r="E1612" s="41">
        <v>27.67</v>
      </c>
      <c r="F1612" s="41">
        <v>28.7315</v>
      </c>
      <c r="G1612" s="29">
        <v>1</v>
      </c>
      <c r="H1612" s="42">
        <v>8.3279999999999994</v>
      </c>
      <c r="I1612" s="42">
        <v>8.3169666666666693</v>
      </c>
      <c r="J1612" s="29">
        <v>0</v>
      </c>
      <c r="K1612" s="29">
        <v>1</v>
      </c>
      <c r="L1612" s="39" t="s">
        <v>88</v>
      </c>
    </row>
    <row r="1613" spans="1:12" ht="15" customHeight="1" x14ac:dyDescent="0.25">
      <c r="A1613" s="36">
        <v>40808</v>
      </c>
      <c r="B1613" s="26">
        <v>4923.6499999999996</v>
      </c>
      <c r="C1613" s="26">
        <v>5525.6977500000003</v>
      </c>
      <c r="D1613" s="24">
        <v>0</v>
      </c>
      <c r="E1613" s="37">
        <v>33.880000000000003</v>
      </c>
      <c r="F1613" s="37">
        <v>29.1295</v>
      </c>
      <c r="G1613" s="24">
        <v>0</v>
      </c>
      <c r="H1613" s="38">
        <v>8.3000000000000007</v>
      </c>
      <c r="I1613" s="38">
        <v>8.3176000000000005</v>
      </c>
      <c r="J1613" s="24">
        <v>1</v>
      </c>
      <c r="K1613" s="24">
        <v>1</v>
      </c>
      <c r="L1613" s="39" t="s">
        <v>88</v>
      </c>
    </row>
    <row r="1614" spans="1:12" ht="15" customHeight="1" x14ac:dyDescent="0.25">
      <c r="A1614" s="40">
        <v>40809</v>
      </c>
      <c r="B1614" s="31">
        <v>4867.75</v>
      </c>
      <c r="C1614" s="31">
        <v>5520.0752499999999</v>
      </c>
      <c r="D1614" s="29">
        <v>0</v>
      </c>
      <c r="E1614" s="41">
        <v>35.159999999999997</v>
      </c>
      <c r="F1614" s="41">
        <v>29.4575</v>
      </c>
      <c r="G1614" s="29">
        <v>0</v>
      </c>
      <c r="H1614" s="42">
        <v>8.3019999999999996</v>
      </c>
      <c r="I1614" s="42">
        <v>8.3178333333333292</v>
      </c>
      <c r="J1614" s="29">
        <v>1</v>
      </c>
      <c r="K1614" s="29">
        <v>1</v>
      </c>
      <c r="L1614" s="39" t="s">
        <v>88</v>
      </c>
    </row>
    <row r="1615" spans="1:12" ht="15" customHeight="1" x14ac:dyDescent="0.25">
      <c r="A1615" s="36">
        <v>40812</v>
      </c>
      <c r="B1615" s="26">
        <v>4835.3999999999996</v>
      </c>
      <c r="C1615" s="26">
        <v>5514.3694999999998</v>
      </c>
      <c r="D1615" s="24">
        <v>0</v>
      </c>
      <c r="E1615" s="37">
        <v>35.43</v>
      </c>
      <c r="F1615" s="37">
        <v>29.832000000000001</v>
      </c>
      <c r="G1615" s="24">
        <v>0</v>
      </c>
      <c r="H1615" s="38">
        <v>8.3109999999999999</v>
      </c>
      <c r="I1615" s="38">
        <v>8.3177000000000003</v>
      </c>
      <c r="J1615" s="24">
        <v>1</v>
      </c>
      <c r="K1615" s="24">
        <v>1</v>
      </c>
      <c r="L1615" s="39" t="s">
        <v>88</v>
      </c>
    </row>
    <row r="1616" spans="1:12" ht="15" customHeight="1" x14ac:dyDescent="0.25">
      <c r="A1616" s="40">
        <v>40813</v>
      </c>
      <c r="B1616" s="31">
        <v>4971.25</v>
      </c>
      <c r="C1616" s="31">
        <v>5509.7072500000004</v>
      </c>
      <c r="D1616" s="29">
        <v>0</v>
      </c>
      <c r="E1616" s="41">
        <v>32.01</v>
      </c>
      <c r="F1616" s="41">
        <v>29.769500000000001</v>
      </c>
      <c r="G1616" s="29">
        <v>0</v>
      </c>
      <c r="H1616" s="42">
        <v>8.3260000000000005</v>
      </c>
      <c r="I1616" s="42">
        <v>8.3177000000000003</v>
      </c>
      <c r="J1616" s="29">
        <v>0</v>
      </c>
      <c r="K1616" s="29">
        <v>0</v>
      </c>
      <c r="L1616" s="39" t="s">
        <v>88</v>
      </c>
    </row>
    <row r="1617" spans="1:12" ht="15" customHeight="1" x14ac:dyDescent="0.25">
      <c r="A1617" s="36">
        <v>40814</v>
      </c>
      <c r="B1617" s="26">
        <v>4945.8999999999996</v>
      </c>
      <c r="C1617" s="26">
        <v>5505.6042500000003</v>
      </c>
      <c r="D1617" s="24">
        <v>0</v>
      </c>
      <c r="E1617" s="37">
        <v>32</v>
      </c>
      <c r="F1617" s="37">
        <v>30.065999999999999</v>
      </c>
      <c r="G1617" s="24">
        <v>0</v>
      </c>
      <c r="H1617" s="38">
        <v>8.3469999999999995</v>
      </c>
      <c r="I1617" s="38">
        <v>8.3175833333333298</v>
      </c>
      <c r="J1617" s="24">
        <v>0</v>
      </c>
      <c r="K1617" s="24">
        <v>0</v>
      </c>
      <c r="L1617" s="39" t="s">
        <v>88</v>
      </c>
    </row>
    <row r="1618" spans="1:12" ht="15" customHeight="1" x14ac:dyDescent="0.25">
      <c r="A1618" s="40">
        <v>40815</v>
      </c>
      <c r="B1618" s="31">
        <v>5015.45</v>
      </c>
      <c r="C1618" s="31">
        <v>5501.3947500000004</v>
      </c>
      <c r="D1618" s="29">
        <v>0</v>
      </c>
      <c r="E1618" s="41">
        <v>31.07</v>
      </c>
      <c r="F1618" s="41">
        <v>30.375499999999999</v>
      </c>
      <c r="G1618" s="29">
        <v>0</v>
      </c>
      <c r="H1618" s="42">
        <v>8.4420000000000002</v>
      </c>
      <c r="I1618" s="42">
        <v>8.3190000000000008</v>
      </c>
      <c r="J1618" s="29">
        <v>0</v>
      </c>
      <c r="K1618" s="29">
        <v>0</v>
      </c>
      <c r="L1618" s="39" t="s">
        <v>88</v>
      </c>
    </row>
    <row r="1619" spans="1:12" ht="15" customHeight="1" x14ac:dyDescent="0.25">
      <c r="A1619" s="36">
        <v>40816</v>
      </c>
      <c r="B1619" s="26">
        <v>4943.25</v>
      </c>
      <c r="C1619" s="26">
        <v>5496.5727500000003</v>
      </c>
      <c r="D1619" s="24">
        <v>0</v>
      </c>
      <c r="E1619" s="37">
        <v>31.94</v>
      </c>
      <c r="F1619" s="37">
        <v>30.667999999999999</v>
      </c>
      <c r="G1619" s="24">
        <v>0</v>
      </c>
      <c r="H1619" s="38">
        <v>8.4420000000000002</v>
      </c>
      <c r="I1619" s="38">
        <v>8.3206500000000005</v>
      </c>
      <c r="J1619" s="24">
        <v>0</v>
      </c>
      <c r="K1619" s="24">
        <v>0</v>
      </c>
      <c r="L1619" s="39" t="s">
        <v>88</v>
      </c>
    </row>
    <row r="1620" spans="1:12" ht="15" customHeight="1" x14ac:dyDescent="0.25">
      <c r="A1620" s="40">
        <v>40819</v>
      </c>
      <c r="B1620" s="31">
        <v>4849.5</v>
      </c>
      <c r="C1620" s="31">
        <v>5491.0997500000003</v>
      </c>
      <c r="D1620" s="29">
        <v>0</v>
      </c>
      <c r="E1620" s="41">
        <v>35.07</v>
      </c>
      <c r="F1620" s="41">
        <v>31.03</v>
      </c>
      <c r="G1620" s="29">
        <v>0</v>
      </c>
      <c r="H1620" s="42">
        <v>8.5370000000000008</v>
      </c>
      <c r="I1620" s="42">
        <v>8.3240499999999997</v>
      </c>
      <c r="J1620" s="29">
        <v>0</v>
      </c>
      <c r="K1620" s="29">
        <v>0</v>
      </c>
      <c r="L1620" s="39" t="s">
        <v>88</v>
      </c>
    </row>
    <row r="1621" spans="1:12" ht="15" customHeight="1" x14ac:dyDescent="0.25">
      <c r="A1621" s="36">
        <v>40820</v>
      </c>
      <c r="B1621" s="26">
        <v>4772.1499999999996</v>
      </c>
      <c r="C1621" s="26">
        <v>5485.4989999999998</v>
      </c>
      <c r="D1621" s="24">
        <v>0</v>
      </c>
      <c r="E1621" s="37">
        <v>37.19</v>
      </c>
      <c r="F1621" s="37">
        <v>31.456499999999998</v>
      </c>
      <c r="G1621" s="24">
        <v>0</v>
      </c>
      <c r="H1621" s="38">
        <v>8.5449999999999999</v>
      </c>
      <c r="I1621" s="38">
        <v>8.3271499999999996</v>
      </c>
      <c r="J1621" s="24">
        <v>0</v>
      </c>
      <c r="K1621" s="24">
        <v>0</v>
      </c>
      <c r="L1621" s="39" t="s">
        <v>88</v>
      </c>
    </row>
    <row r="1622" spans="1:12" ht="15" customHeight="1" x14ac:dyDescent="0.25">
      <c r="A1622" s="40">
        <v>40821</v>
      </c>
      <c r="B1622" s="31">
        <v>4751.3</v>
      </c>
      <c r="C1622" s="31">
        <v>5479.5117499999997</v>
      </c>
      <c r="D1622" s="29">
        <v>0</v>
      </c>
      <c r="E1622" s="41">
        <v>35.369999999999997</v>
      </c>
      <c r="F1622" s="41">
        <v>31.832000000000001</v>
      </c>
      <c r="G1622" s="29">
        <v>0</v>
      </c>
      <c r="H1622" s="42">
        <v>8.5779999999999994</v>
      </c>
      <c r="I1622" s="42">
        <v>8.3308666666666706</v>
      </c>
      <c r="J1622" s="29">
        <v>0</v>
      </c>
      <c r="K1622" s="29">
        <v>0</v>
      </c>
      <c r="L1622" s="39" t="s">
        <v>88</v>
      </c>
    </row>
    <row r="1623" spans="1:12" ht="15" customHeight="1" x14ac:dyDescent="0.25">
      <c r="A1623" s="36">
        <v>40823</v>
      </c>
      <c r="B1623" s="26">
        <v>4888.05</v>
      </c>
      <c r="C1623" s="26">
        <v>5474.2167499999996</v>
      </c>
      <c r="D1623" s="24">
        <v>0</v>
      </c>
      <c r="E1623" s="37">
        <v>33.020000000000003</v>
      </c>
      <c r="F1623" s="37">
        <v>32.100999999999999</v>
      </c>
      <c r="G1623" s="24">
        <v>0</v>
      </c>
      <c r="H1623" s="38">
        <v>8.6660000000000004</v>
      </c>
      <c r="I1623" s="38">
        <v>8.3366166666666697</v>
      </c>
      <c r="J1623" s="24">
        <v>0</v>
      </c>
      <c r="K1623" s="24">
        <v>0</v>
      </c>
      <c r="L1623" s="39" t="s">
        <v>88</v>
      </c>
    </row>
    <row r="1624" spans="1:12" ht="15" customHeight="1" x14ac:dyDescent="0.25">
      <c r="A1624" s="40">
        <v>40826</v>
      </c>
      <c r="B1624" s="31">
        <v>4979.6000000000004</v>
      </c>
      <c r="C1624" s="31">
        <v>5469.1115</v>
      </c>
      <c r="D1624" s="29">
        <v>0</v>
      </c>
      <c r="E1624" s="41">
        <v>30.03</v>
      </c>
      <c r="F1624" s="41">
        <v>32.195</v>
      </c>
      <c r="G1624" s="29">
        <v>1</v>
      </c>
      <c r="H1624" s="42">
        <v>8.7509999999999994</v>
      </c>
      <c r="I1624" s="42">
        <v>8.3444666666666691</v>
      </c>
      <c r="J1624" s="29">
        <v>0</v>
      </c>
      <c r="K1624" s="29">
        <v>1</v>
      </c>
      <c r="L1624" s="39" t="s">
        <v>88</v>
      </c>
    </row>
    <row r="1625" spans="1:12" ht="15" customHeight="1" x14ac:dyDescent="0.25">
      <c r="A1625" s="36">
        <v>40827</v>
      </c>
      <c r="B1625" s="26">
        <v>4974.3500000000004</v>
      </c>
      <c r="C1625" s="26">
        <v>5464.0612499999997</v>
      </c>
      <c r="D1625" s="24">
        <v>0</v>
      </c>
      <c r="E1625" s="37">
        <v>30.3</v>
      </c>
      <c r="F1625" s="37">
        <v>32.072499999999998</v>
      </c>
      <c r="G1625" s="24">
        <v>1</v>
      </c>
      <c r="H1625" s="38">
        <v>8.7100000000000009</v>
      </c>
      <c r="I1625" s="38">
        <v>8.3512166666666694</v>
      </c>
      <c r="J1625" s="24">
        <v>0</v>
      </c>
      <c r="K1625" s="24">
        <v>1</v>
      </c>
      <c r="L1625" s="39" t="s">
        <v>88</v>
      </c>
    </row>
    <row r="1626" spans="1:12" ht="15" customHeight="1" x14ac:dyDescent="0.25">
      <c r="A1626" s="40">
        <v>40828</v>
      </c>
      <c r="B1626" s="31">
        <v>5099.3999999999996</v>
      </c>
      <c r="C1626" s="31">
        <v>5459.6582500000004</v>
      </c>
      <c r="D1626" s="29">
        <v>0</v>
      </c>
      <c r="E1626" s="41">
        <v>28.41</v>
      </c>
      <c r="F1626" s="41">
        <v>31.854500000000002</v>
      </c>
      <c r="G1626" s="29">
        <v>1</v>
      </c>
      <c r="H1626" s="42">
        <v>8.7379999999999995</v>
      </c>
      <c r="I1626" s="42">
        <v>8.3594000000000008</v>
      </c>
      <c r="J1626" s="29">
        <v>0</v>
      </c>
      <c r="K1626" s="29">
        <v>1</v>
      </c>
      <c r="L1626" s="39" t="s">
        <v>88</v>
      </c>
    </row>
    <row r="1627" spans="1:12" ht="15" customHeight="1" x14ac:dyDescent="0.25">
      <c r="A1627" s="36">
        <v>40829</v>
      </c>
      <c r="B1627" s="26">
        <v>5077.8500000000004</v>
      </c>
      <c r="C1627" s="26">
        <v>5454.9894999999997</v>
      </c>
      <c r="D1627" s="24">
        <v>0</v>
      </c>
      <c r="E1627" s="37">
        <v>28.24</v>
      </c>
      <c r="F1627" s="37">
        <v>31.643999999999998</v>
      </c>
      <c r="G1627" s="24">
        <v>1</v>
      </c>
      <c r="H1627" s="38">
        <v>8.7249999999999996</v>
      </c>
      <c r="I1627" s="38">
        <v>8.3668499999999995</v>
      </c>
      <c r="J1627" s="24">
        <v>0</v>
      </c>
      <c r="K1627" s="24">
        <v>1</v>
      </c>
      <c r="L1627" s="39" t="s">
        <v>88</v>
      </c>
    </row>
    <row r="1628" spans="1:12" ht="15" customHeight="1" x14ac:dyDescent="0.25">
      <c r="A1628" s="40">
        <v>40830</v>
      </c>
      <c r="B1628" s="31">
        <v>5132.3</v>
      </c>
      <c r="C1628" s="31">
        <v>5450.6605</v>
      </c>
      <c r="D1628" s="29">
        <v>0</v>
      </c>
      <c r="E1628" s="41">
        <v>25.98</v>
      </c>
      <c r="F1628" s="41">
        <v>31.403500000000001</v>
      </c>
      <c r="G1628" s="29">
        <v>1</v>
      </c>
      <c r="H1628" s="42">
        <v>8.7840000000000007</v>
      </c>
      <c r="I1628" s="42">
        <v>8.37575</v>
      </c>
      <c r="J1628" s="29">
        <v>0</v>
      </c>
      <c r="K1628" s="29">
        <v>1</v>
      </c>
      <c r="L1628" s="39" t="s">
        <v>88</v>
      </c>
    </row>
    <row r="1629" spans="1:12" ht="15" customHeight="1" x14ac:dyDescent="0.25">
      <c r="A1629" s="36">
        <v>40833</v>
      </c>
      <c r="B1629" s="26">
        <v>5118.25</v>
      </c>
      <c r="C1629" s="26">
        <v>5446.2717499999999</v>
      </c>
      <c r="D1629" s="24">
        <v>0</v>
      </c>
      <c r="E1629" s="37">
        <v>25.43</v>
      </c>
      <c r="F1629" s="37">
        <v>31.252500000000001</v>
      </c>
      <c r="G1629" s="24">
        <v>1</v>
      </c>
      <c r="H1629" s="38">
        <v>8.7569999999999997</v>
      </c>
      <c r="I1629" s="38">
        <v>8.3840500000000002</v>
      </c>
      <c r="J1629" s="24">
        <v>0</v>
      </c>
      <c r="K1629" s="24">
        <v>1</v>
      </c>
      <c r="L1629" s="39" t="s">
        <v>88</v>
      </c>
    </row>
    <row r="1630" spans="1:12" ht="15" customHeight="1" x14ac:dyDescent="0.25">
      <c r="A1630" s="40">
        <v>40834</v>
      </c>
      <c r="B1630" s="31">
        <v>5037.5</v>
      </c>
      <c r="C1630" s="31">
        <v>5441.1575000000003</v>
      </c>
      <c r="D1630" s="29">
        <v>0</v>
      </c>
      <c r="E1630" s="41">
        <v>25.9</v>
      </c>
      <c r="F1630" s="41">
        <v>31.067499999999999</v>
      </c>
      <c r="G1630" s="29">
        <v>1</v>
      </c>
      <c r="H1630" s="42">
        <v>8.7479999999999993</v>
      </c>
      <c r="I1630" s="42">
        <v>8.3918499999999998</v>
      </c>
      <c r="J1630" s="29">
        <v>0</v>
      </c>
      <c r="K1630" s="29">
        <v>1</v>
      </c>
      <c r="L1630" s="39" t="s">
        <v>88</v>
      </c>
    </row>
    <row r="1631" spans="1:12" ht="15" customHeight="1" x14ac:dyDescent="0.25">
      <c r="A1631" s="36">
        <v>40835</v>
      </c>
      <c r="B1631" s="26">
        <v>5139.1499999999996</v>
      </c>
      <c r="C1631" s="26">
        <v>5436.3440000000001</v>
      </c>
      <c r="D1631" s="24">
        <v>0</v>
      </c>
      <c r="E1631" s="37">
        <v>24.05</v>
      </c>
      <c r="F1631" s="37">
        <v>30.907499999999999</v>
      </c>
      <c r="G1631" s="24">
        <v>1</v>
      </c>
      <c r="H1631" s="38">
        <v>8.7750000000000004</v>
      </c>
      <c r="I1631" s="38">
        <v>8.4001999999999999</v>
      </c>
      <c r="J1631" s="24">
        <v>0</v>
      </c>
      <c r="K1631" s="24">
        <v>1</v>
      </c>
      <c r="L1631" s="39" t="s">
        <v>88</v>
      </c>
    </row>
    <row r="1632" spans="1:12" ht="15" customHeight="1" x14ac:dyDescent="0.25">
      <c r="A1632" s="40">
        <v>40836</v>
      </c>
      <c r="B1632" s="31">
        <v>5091.8999999999996</v>
      </c>
      <c r="C1632" s="31">
        <v>5431.1310000000003</v>
      </c>
      <c r="D1632" s="29">
        <v>0</v>
      </c>
      <c r="E1632" s="41">
        <v>25.6</v>
      </c>
      <c r="F1632" s="41">
        <v>30.803999999999998</v>
      </c>
      <c r="G1632" s="29">
        <v>1</v>
      </c>
      <c r="H1632" s="42">
        <v>8.7899999999999991</v>
      </c>
      <c r="I1632" s="42">
        <v>8.4081333333333301</v>
      </c>
      <c r="J1632" s="29">
        <v>0</v>
      </c>
      <c r="K1632" s="29">
        <v>1</v>
      </c>
      <c r="L1632" s="39" t="s">
        <v>88</v>
      </c>
    </row>
    <row r="1633" spans="1:12" ht="15" customHeight="1" x14ac:dyDescent="0.25">
      <c r="A1633" s="36">
        <v>40837</v>
      </c>
      <c r="B1633" s="26">
        <v>5049.95</v>
      </c>
      <c r="C1633" s="26">
        <v>5425.5927499999998</v>
      </c>
      <c r="D1633" s="24">
        <v>0</v>
      </c>
      <c r="E1633" s="37">
        <v>26.3</v>
      </c>
      <c r="F1633" s="37">
        <v>30.425000000000001</v>
      </c>
      <c r="G1633" s="24">
        <v>1</v>
      </c>
      <c r="H1633" s="38">
        <v>8.82</v>
      </c>
      <c r="I1633" s="38">
        <v>8.4169</v>
      </c>
      <c r="J1633" s="24">
        <v>0</v>
      </c>
      <c r="K1633" s="24">
        <v>1</v>
      </c>
      <c r="L1633" s="39" t="s">
        <v>88</v>
      </c>
    </row>
    <row r="1634" spans="1:12" ht="15" customHeight="1" x14ac:dyDescent="0.25">
      <c r="A1634" s="40">
        <v>40840</v>
      </c>
      <c r="B1634" s="31">
        <v>5098.3500000000004</v>
      </c>
      <c r="C1634" s="31">
        <v>5420.35275</v>
      </c>
      <c r="D1634" s="29">
        <v>0</v>
      </c>
      <c r="E1634" s="41">
        <v>25.22</v>
      </c>
      <c r="F1634" s="41">
        <v>29.928000000000001</v>
      </c>
      <c r="G1634" s="29">
        <v>1</v>
      </c>
      <c r="H1634" s="42">
        <v>8.8170000000000002</v>
      </c>
      <c r="I1634" s="42">
        <v>8.4231666666666705</v>
      </c>
      <c r="J1634" s="29">
        <v>0</v>
      </c>
      <c r="K1634" s="29">
        <v>1</v>
      </c>
      <c r="L1634" s="39" t="s">
        <v>88</v>
      </c>
    </row>
    <row r="1635" spans="1:12" ht="15" customHeight="1" x14ac:dyDescent="0.25">
      <c r="A1635" s="36">
        <v>40841</v>
      </c>
      <c r="B1635" s="26">
        <v>5191.6000000000004</v>
      </c>
      <c r="C1635" s="26">
        <v>5415.9117500000002</v>
      </c>
      <c r="D1635" s="24">
        <v>0</v>
      </c>
      <c r="E1635" s="37">
        <v>22.31</v>
      </c>
      <c r="F1635" s="37">
        <v>29.271999999999998</v>
      </c>
      <c r="G1635" s="24">
        <v>1</v>
      </c>
      <c r="H1635" s="38">
        <v>8.7629999999999999</v>
      </c>
      <c r="I1635" s="38">
        <v>8.4283666666666708</v>
      </c>
      <c r="J1635" s="24">
        <v>0</v>
      </c>
      <c r="K1635" s="24">
        <v>1</v>
      </c>
      <c r="L1635" s="39" t="s">
        <v>88</v>
      </c>
    </row>
    <row r="1636" spans="1:12" ht="15" customHeight="1" x14ac:dyDescent="0.25">
      <c r="A1636" s="40">
        <v>40842</v>
      </c>
      <c r="B1636" s="31">
        <v>5201.8</v>
      </c>
      <c r="C1636" s="31">
        <v>5411.6795000000002</v>
      </c>
      <c r="D1636" s="29">
        <v>0</v>
      </c>
      <c r="E1636" s="41">
        <v>22.69</v>
      </c>
      <c r="F1636" s="41">
        <v>28.806000000000001</v>
      </c>
      <c r="G1636" s="29">
        <v>1</v>
      </c>
      <c r="H1636" s="42">
        <v>8.7629999999999999</v>
      </c>
      <c r="I1636" s="42">
        <v>8.43333333333333</v>
      </c>
      <c r="J1636" s="29">
        <v>0</v>
      </c>
      <c r="K1636" s="29">
        <v>1</v>
      </c>
      <c r="L1636" s="39" t="s">
        <v>88</v>
      </c>
    </row>
    <row r="1637" spans="1:12" ht="15" customHeight="1" x14ac:dyDescent="0.25">
      <c r="A1637" s="36">
        <v>40844</v>
      </c>
      <c r="B1637" s="26">
        <v>5360.7</v>
      </c>
      <c r="C1637" s="26">
        <v>5408.96</v>
      </c>
      <c r="D1637" s="24">
        <v>0</v>
      </c>
      <c r="E1637" s="37">
        <v>20.89</v>
      </c>
      <c r="F1637" s="37">
        <v>28.250499999999999</v>
      </c>
      <c r="G1637" s="24">
        <v>1</v>
      </c>
      <c r="H1637" s="38">
        <v>8.8520000000000003</v>
      </c>
      <c r="I1637" s="38">
        <v>8.4399666666666704</v>
      </c>
      <c r="J1637" s="24">
        <v>0</v>
      </c>
      <c r="K1637" s="24">
        <v>1</v>
      </c>
      <c r="L1637" s="39" t="s">
        <v>88</v>
      </c>
    </row>
    <row r="1638" spans="1:12" ht="15" customHeight="1" x14ac:dyDescent="0.25">
      <c r="A1638" s="40">
        <v>40847</v>
      </c>
      <c r="B1638" s="31">
        <v>5326.6</v>
      </c>
      <c r="C1638" s="31">
        <v>5406.7787500000004</v>
      </c>
      <c r="D1638" s="29">
        <v>0</v>
      </c>
      <c r="E1638" s="41">
        <v>22.66</v>
      </c>
      <c r="F1638" s="41">
        <v>27.83</v>
      </c>
      <c r="G1638" s="29">
        <v>1</v>
      </c>
      <c r="H1638" s="42">
        <v>8.8789999999999996</v>
      </c>
      <c r="I1638" s="42">
        <v>8.4469333333333303</v>
      </c>
      <c r="J1638" s="29">
        <v>0</v>
      </c>
      <c r="K1638" s="29">
        <v>1</v>
      </c>
      <c r="L1638" s="39" t="s">
        <v>88</v>
      </c>
    </row>
    <row r="1639" spans="1:12" ht="15" customHeight="1" x14ac:dyDescent="0.25">
      <c r="A1639" s="36">
        <v>40848</v>
      </c>
      <c r="B1639" s="26">
        <v>5257.95</v>
      </c>
      <c r="C1639" s="26">
        <v>5404.2979999999998</v>
      </c>
      <c r="D1639" s="24">
        <v>0</v>
      </c>
      <c r="E1639" s="37">
        <v>24.02</v>
      </c>
      <c r="F1639" s="37">
        <v>27.434000000000001</v>
      </c>
      <c r="G1639" s="24">
        <v>1</v>
      </c>
      <c r="H1639" s="38">
        <v>8.9469999999999992</v>
      </c>
      <c r="I1639" s="38">
        <v>8.4554500000000008</v>
      </c>
      <c r="J1639" s="24">
        <v>0</v>
      </c>
      <c r="K1639" s="24">
        <v>1</v>
      </c>
      <c r="L1639" s="39" t="s">
        <v>88</v>
      </c>
    </row>
    <row r="1640" spans="1:12" ht="15" customHeight="1" x14ac:dyDescent="0.25">
      <c r="A1640" s="40">
        <v>40849</v>
      </c>
      <c r="B1640" s="31">
        <v>5258.45</v>
      </c>
      <c r="C1640" s="31">
        <v>5401.2740000000003</v>
      </c>
      <c r="D1640" s="29">
        <v>0</v>
      </c>
      <c r="E1640" s="41">
        <v>24.89</v>
      </c>
      <c r="F1640" s="41">
        <v>26.925000000000001</v>
      </c>
      <c r="G1640" s="29">
        <v>1</v>
      </c>
      <c r="H1640" s="42">
        <v>8.9039999999999999</v>
      </c>
      <c r="I1640" s="42">
        <v>8.4634666666666707</v>
      </c>
      <c r="J1640" s="29">
        <v>0</v>
      </c>
      <c r="K1640" s="29">
        <v>1</v>
      </c>
      <c r="L1640" s="39" t="s">
        <v>88</v>
      </c>
    </row>
    <row r="1641" spans="1:12" ht="15" customHeight="1" x14ac:dyDescent="0.25">
      <c r="A1641" s="36">
        <v>40850</v>
      </c>
      <c r="B1641" s="26">
        <v>5265.75</v>
      </c>
      <c r="C1641" s="26">
        <v>5398.8432499999999</v>
      </c>
      <c r="D1641" s="24">
        <v>0</v>
      </c>
      <c r="E1641" s="37">
        <v>24.66</v>
      </c>
      <c r="F1641" s="37">
        <v>26.298500000000001</v>
      </c>
      <c r="G1641" s="24">
        <v>1</v>
      </c>
      <c r="H1641" s="38">
        <v>8.9009999999999998</v>
      </c>
      <c r="I1641" s="38">
        <v>8.4717666666666709</v>
      </c>
      <c r="J1641" s="24">
        <v>0</v>
      </c>
      <c r="K1641" s="24">
        <v>1</v>
      </c>
      <c r="L1641" s="39" t="s">
        <v>88</v>
      </c>
    </row>
    <row r="1642" spans="1:12" ht="15" customHeight="1" x14ac:dyDescent="0.25">
      <c r="A1642" s="40">
        <v>40851</v>
      </c>
      <c r="B1642" s="31">
        <v>5284.2</v>
      </c>
      <c r="C1642" s="31">
        <v>5396.9915000000001</v>
      </c>
      <c r="D1642" s="29">
        <v>0</v>
      </c>
      <c r="E1642" s="41">
        <v>23.43</v>
      </c>
      <c r="F1642" s="41">
        <v>25.701499999999999</v>
      </c>
      <c r="G1642" s="29">
        <v>1</v>
      </c>
      <c r="H1642" s="42">
        <v>8.968</v>
      </c>
      <c r="I1642" s="42">
        <v>8.4826333333333306</v>
      </c>
      <c r="J1642" s="29">
        <v>0</v>
      </c>
      <c r="K1642" s="29">
        <v>1</v>
      </c>
      <c r="L1642" s="39" t="s">
        <v>88</v>
      </c>
    </row>
    <row r="1643" spans="1:12" ht="15" customHeight="1" x14ac:dyDescent="0.25">
      <c r="A1643" s="36">
        <v>40855</v>
      </c>
      <c r="B1643" s="26">
        <v>5289.35</v>
      </c>
      <c r="C1643" s="26">
        <v>5395.1644999999999</v>
      </c>
      <c r="D1643" s="24">
        <v>0</v>
      </c>
      <c r="E1643" s="37">
        <v>23.71</v>
      </c>
      <c r="F1643" s="37">
        <v>25.236000000000001</v>
      </c>
      <c r="G1643" s="24">
        <v>1</v>
      </c>
      <c r="H1643" s="38">
        <v>9.0340000000000007</v>
      </c>
      <c r="I1643" s="38">
        <v>8.4955166666666706</v>
      </c>
      <c r="J1643" s="24">
        <v>0</v>
      </c>
      <c r="K1643" s="24">
        <v>1</v>
      </c>
      <c r="L1643" s="39" t="s">
        <v>88</v>
      </c>
    </row>
    <row r="1644" spans="1:12" ht="15" customHeight="1" x14ac:dyDescent="0.25">
      <c r="A1644" s="40">
        <v>40856</v>
      </c>
      <c r="B1644" s="31">
        <v>5221.05</v>
      </c>
      <c r="C1644" s="31">
        <v>5392.6495000000004</v>
      </c>
      <c r="D1644" s="29">
        <v>0</v>
      </c>
      <c r="E1644" s="41">
        <v>24.3</v>
      </c>
      <c r="F1644" s="41">
        <v>24.9495</v>
      </c>
      <c r="G1644" s="29">
        <v>1</v>
      </c>
      <c r="H1644" s="42">
        <v>9.0609999999999999</v>
      </c>
      <c r="I1644" s="42">
        <v>8.5094166666666702</v>
      </c>
      <c r="J1644" s="29">
        <v>0</v>
      </c>
      <c r="K1644" s="29">
        <v>1</v>
      </c>
      <c r="L1644" s="39" t="s">
        <v>88</v>
      </c>
    </row>
    <row r="1645" spans="1:12" ht="15" customHeight="1" x14ac:dyDescent="0.25">
      <c r="A1645" s="36">
        <v>40858</v>
      </c>
      <c r="B1645" s="26">
        <v>5168.8500000000004</v>
      </c>
      <c r="C1645" s="26">
        <v>5390.0384999999997</v>
      </c>
      <c r="D1645" s="24">
        <v>0</v>
      </c>
      <c r="E1645" s="37">
        <v>24.74</v>
      </c>
      <c r="F1645" s="37">
        <v>24.671500000000002</v>
      </c>
      <c r="G1645" s="24">
        <v>0</v>
      </c>
      <c r="H1645" s="38">
        <v>9.0540000000000003</v>
      </c>
      <c r="I1645" s="38">
        <v>8.5237833333333306</v>
      </c>
      <c r="J1645" s="24">
        <v>0</v>
      </c>
      <c r="K1645" s="24">
        <v>0</v>
      </c>
      <c r="L1645" s="39" t="s">
        <v>88</v>
      </c>
    </row>
    <row r="1646" spans="1:12" ht="15" customHeight="1" x14ac:dyDescent="0.25">
      <c r="A1646" s="40">
        <v>40861</v>
      </c>
      <c r="B1646" s="31">
        <v>5148.3500000000004</v>
      </c>
      <c r="C1646" s="31">
        <v>5387.2222499999998</v>
      </c>
      <c r="D1646" s="29">
        <v>0</v>
      </c>
      <c r="E1646" s="41">
        <v>25.29</v>
      </c>
      <c r="F1646" s="41">
        <v>24.515499999999999</v>
      </c>
      <c r="G1646" s="29">
        <v>0</v>
      </c>
      <c r="H1646" s="42">
        <v>9.0370000000000008</v>
      </c>
      <c r="I1646" s="42">
        <v>8.5375833333333304</v>
      </c>
      <c r="J1646" s="29">
        <v>0</v>
      </c>
      <c r="K1646" s="29">
        <v>0</v>
      </c>
      <c r="L1646" s="39" t="s">
        <v>88</v>
      </c>
    </row>
    <row r="1647" spans="1:12" ht="15" customHeight="1" x14ac:dyDescent="0.25">
      <c r="A1647" s="36">
        <v>40862</v>
      </c>
      <c r="B1647" s="26">
        <v>5068.5</v>
      </c>
      <c r="C1647" s="26">
        <v>5384.0822500000004</v>
      </c>
      <c r="D1647" s="24">
        <v>0</v>
      </c>
      <c r="E1647" s="37">
        <v>25.97</v>
      </c>
      <c r="F1647" s="37">
        <v>24.402000000000001</v>
      </c>
      <c r="G1647" s="24">
        <v>0</v>
      </c>
      <c r="H1647" s="38">
        <v>8.9700000000000006</v>
      </c>
      <c r="I1647" s="38">
        <v>8.5487500000000001</v>
      </c>
      <c r="J1647" s="24">
        <v>0</v>
      </c>
      <c r="K1647" s="24">
        <v>0</v>
      </c>
      <c r="L1647" s="39" t="s">
        <v>88</v>
      </c>
    </row>
    <row r="1648" spans="1:12" ht="15" customHeight="1" x14ac:dyDescent="0.25">
      <c r="A1648" s="40">
        <v>40863</v>
      </c>
      <c r="B1648" s="31">
        <v>5030.45</v>
      </c>
      <c r="C1648" s="31">
        <v>5380.5182500000001</v>
      </c>
      <c r="D1648" s="29">
        <v>0</v>
      </c>
      <c r="E1648" s="41">
        <v>25.04</v>
      </c>
      <c r="F1648" s="41">
        <v>24.355</v>
      </c>
      <c r="G1648" s="29">
        <v>0</v>
      </c>
      <c r="H1648" s="42">
        <v>8.9770000000000003</v>
      </c>
      <c r="I1648" s="42">
        <v>8.5602</v>
      </c>
      <c r="J1648" s="29">
        <v>0</v>
      </c>
      <c r="K1648" s="29">
        <v>0</v>
      </c>
      <c r="L1648" s="39" t="s">
        <v>88</v>
      </c>
    </row>
    <row r="1649" spans="1:12" ht="15" customHeight="1" x14ac:dyDescent="0.25">
      <c r="A1649" s="36">
        <v>40864</v>
      </c>
      <c r="B1649" s="26">
        <v>4934.75</v>
      </c>
      <c r="C1649" s="26">
        <v>5376.7550000000001</v>
      </c>
      <c r="D1649" s="24">
        <v>0</v>
      </c>
      <c r="E1649" s="37">
        <v>26.92</v>
      </c>
      <c r="F1649" s="37">
        <v>24.429500000000001</v>
      </c>
      <c r="G1649" s="24">
        <v>0</v>
      </c>
      <c r="H1649" s="38">
        <v>8.8379999999999992</v>
      </c>
      <c r="I1649" s="38">
        <v>8.5687999999999995</v>
      </c>
      <c r="J1649" s="24">
        <v>0</v>
      </c>
      <c r="K1649" s="24">
        <v>0</v>
      </c>
      <c r="L1649" s="39" t="s">
        <v>88</v>
      </c>
    </row>
    <row r="1650" spans="1:12" ht="15" customHeight="1" x14ac:dyDescent="0.25">
      <c r="A1650" s="40">
        <v>40865</v>
      </c>
      <c r="B1650" s="31">
        <v>4905.8</v>
      </c>
      <c r="C1650" s="31">
        <v>5373.2624999999998</v>
      </c>
      <c r="D1650" s="29">
        <v>0</v>
      </c>
      <c r="E1650" s="41">
        <v>26.58</v>
      </c>
      <c r="F1650" s="41">
        <v>24.4635</v>
      </c>
      <c r="G1650" s="29">
        <v>0</v>
      </c>
      <c r="H1650" s="42">
        <v>8.8559999999999999</v>
      </c>
      <c r="I1650" s="42">
        <v>8.5787833333333303</v>
      </c>
      <c r="J1650" s="29">
        <v>0</v>
      </c>
      <c r="K1650" s="29">
        <v>0</v>
      </c>
      <c r="L1650" s="39" t="s">
        <v>88</v>
      </c>
    </row>
    <row r="1651" spans="1:12" ht="15" customHeight="1" x14ac:dyDescent="0.25">
      <c r="A1651" s="36">
        <v>40868</v>
      </c>
      <c r="B1651" s="26">
        <v>4778.3500000000004</v>
      </c>
      <c r="C1651" s="26">
        <v>5369.5934999999999</v>
      </c>
      <c r="D1651" s="24">
        <v>0</v>
      </c>
      <c r="E1651" s="37">
        <v>28.61</v>
      </c>
      <c r="F1651" s="37">
        <v>24.691500000000001</v>
      </c>
      <c r="G1651" s="24">
        <v>0</v>
      </c>
      <c r="H1651" s="38">
        <v>8.8369999999999997</v>
      </c>
      <c r="I1651" s="38">
        <v>8.5884499999999999</v>
      </c>
      <c r="J1651" s="24">
        <v>0</v>
      </c>
      <c r="K1651" s="24">
        <v>0</v>
      </c>
      <c r="L1651" s="39" t="s">
        <v>88</v>
      </c>
    </row>
    <row r="1652" spans="1:12" ht="15" customHeight="1" x14ac:dyDescent="0.25">
      <c r="A1652" s="40">
        <v>40869</v>
      </c>
      <c r="B1652" s="31">
        <v>4812.3500000000004</v>
      </c>
      <c r="C1652" s="31">
        <v>5366.1257500000002</v>
      </c>
      <c r="D1652" s="29">
        <v>0</v>
      </c>
      <c r="E1652" s="41">
        <v>27.35</v>
      </c>
      <c r="F1652" s="41">
        <v>24.779</v>
      </c>
      <c r="G1652" s="29">
        <v>0</v>
      </c>
      <c r="H1652" s="42">
        <v>8.8439999999999994</v>
      </c>
      <c r="I1652" s="42">
        <v>8.5980333333333405</v>
      </c>
      <c r="J1652" s="29">
        <v>0</v>
      </c>
      <c r="K1652" s="29">
        <v>0</v>
      </c>
      <c r="L1652" s="39" t="s">
        <v>88</v>
      </c>
    </row>
    <row r="1653" spans="1:12" ht="15" customHeight="1" x14ac:dyDescent="0.25">
      <c r="A1653" s="36">
        <v>40870</v>
      </c>
      <c r="B1653" s="26">
        <v>4706.45</v>
      </c>
      <c r="C1653" s="26">
        <v>5362.5720000000001</v>
      </c>
      <c r="D1653" s="24">
        <v>0</v>
      </c>
      <c r="E1653" s="37">
        <v>30.68</v>
      </c>
      <c r="F1653" s="37">
        <v>24.998000000000001</v>
      </c>
      <c r="G1653" s="24">
        <v>0</v>
      </c>
      <c r="H1653" s="38">
        <v>8.8119999999999994</v>
      </c>
      <c r="I1653" s="38">
        <v>8.6071500000000007</v>
      </c>
      <c r="J1653" s="24">
        <v>0</v>
      </c>
      <c r="K1653" s="24">
        <v>0</v>
      </c>
      <c r="L1653" s="39" t="s">
        <v>88</v>
      </c>
    </row>
    <row r="1654" spans="1:12" ht="15" customHeight="1" x14ac:dyDescent="0.25">
      <c r="A1654" s="40">
        <v>40871</v>
      </c>
      <c r="B1654" s="31">
        <v>4756.45</v>
      </c>
      <c r="C1654" s="31">
        <v>5359.1942499999996</v>
      </c>
      <c r="D1654" s="29">
        <v>0</v>
      </c>
      <c r="E1654" s="41">
        <v>27.95</v>
      </c>
      <c r="F1654" s="41">
        <v>25.134499999999999</v>
      </c>
      <c r="G1654" s="29">
        <v>0</v>
      </c>
      <c r="H1654" s="42">
        <v>8.7929999999999993</v>
      </c>
      <c r="I1654" s="42">
        <v>8.6167333333333307</v>
      </c>
      <c r="J1654" s="29">
        <v>0</v>
      </c>
      <c r="K1654" s="29">
        <v>0</v>
      </c>
      <c r="L1654" s="39" t="s">
        <v>88</v>
      </c>
    </row>
    <row r="1655" spans="1:12" ht="15" customHeight="1" x14ac:dyDescent="0.25">
      <c r="A1655" s="36">
        <v>40872</v>
      </c>
      <c r="B1655" s="26">
        <v>4710.05</v>
      </c>
      <c r="C1655" s="26">
        <v>5355.1107499999998</v>
      </c>
      <c r="D1655" s="24">
        <v>0</v>
      </c>
      <c r="E1655" s="37">
        <v>29.12</v>
      </c>
      <c r="F1655" s="37">
        <v>25.475000000000001</v>
      </c>
      <c r="G1655" s="24">
        <v>0</v>
      </c>
      <c r="H1655" s="38">
        <v>8.8109999999999999</v>
      </c>
      <c r="I1655" s="38">
        <v>8.6261666666666699</v>
      </c>
      <c r="J1655" s="24">
        <v>0</v>
      </c>
      <c r="K1655" s="24">
        <v>0</v>
      </c>
      <c r="L1655" s="39" t="s">
        <v>88</v>
      </c>
    </row>
    <row r="1656" spans="1:12" ht="15" customHeight="1" x14ac:dyDescent="0.25">
      <c r="A1656" s="40">
        <v>40875</v>
      </c>
      <c r="B1656" s="31">
        <v>4851.3</v>
      </c>
      <c r="C1656" s="31">
        <v>5352.3885</v>
      </c>
      <c r="D1656" s="29">
        <v>0</v>
      </c>
      <c r="E1656" s="41">
        <v>26.64</v>
      </c>
      <c r="F1656" s="41">
        <v>25.672499999999999</v>
      </c>
      <c r="G1656" s="29">
        <v>0</v>
      </c>
      <c r="H1656" s="42">
        <v>8.827</v>
      </c>
      <c r="I1656" s="42">
        <v>8.6349</v>
      </c>
      <c r="J1656" s="29">
        <v>0</v>
      </c>
      <c r="K1656" s="29">
        <v>0</v>
      </c>
      <c r="L1656" s="39" t="s">
        <v>88</v>
      </c>
    </row>
    <row r="1657" spans="1:12" ht="15" customHeight="1" x14ac:dyDescent="0.25">
      <c r="A1657" s="36">
        <v>40876</v>
      </c>
      <c r="B1657" s="26">
        <v>4805.1000000000004</v>
      </c>
      <c r="C1657" s="26">
        <v>5349.4340000000002</v>
      </c>
      <c r="D1657" s="24">
        <v>0</v>
      </c>
      <c r="E1657" s="37">
        <v>26.87</v>
      </c>
      <c r="F1657" s="37">
        <v>25.971499999999999</v>
      </c>
      <c r="G1657" s="24">
        <v>0</v>
      </c>
      <c r="H1657" s="38">
        <v>8.8249999999999993</v>
      </c>
      <c r="I1657" s="38">
        <v>8.6432166666666692</v>
      </c>
      <c r="J1657" s="24">
        <v>0</v>
      </c>
      <c r="K1657" s="24">
        <v>0</v>
      </c>
      <c r="L1657" s="39" t="s">
        <v>88</v>
      </c>
    </row>
    <row r="1658" spans="1:12" ht="15" customHeight="1" x14ac:dyDescent="0.25">
      <c r="A1658" s="40">
        <v>40877</v>
      </c>
      <c r="B1658" s="31">
        <v>4832.05</v>
      </c>
      <c r="C1658" s="31">
        <v>5347.0315000000001</v>
      </c>
      <c r="D1658" s="29">
        <v>0</v>
      </c>
      <c r="E1658" s="41">
        <v>26.55</v>
      </c>
      <c r="F1658" s="41">
        <v>26.166</v>
      </c>
      <c r="G1658" s="29">
        <v>0</v>
      </c>
      <c r="H1658" s="42">
        <v>8.7379999999999995</v>
      </c>
      <c r="I1658" s="42">
        <v>8.6501999999999999</v>
      </c>
      <c r="J1658" s="29">
        <v>0</v>
      </c>
      <c r="K1658" s="29">
        <v>0</v>
      </c>
      <c r="L1658" s="39" t="s">
        <v>88</v>
      </c>
    </row>
    <row r="1659" spans="1:12" ht="15" customHeight="1" x14ac:dyDescent="0.25">
      <c r="A1659" s="36">
        <v>40878</v>
      </c>
      <c r="B1659" s="26">
        <v>4936.8500000000004</v>
      </c>
      <c r="C1659" s="26">
        <v>5345.4480000000003</v>
      </c>
      <c r="D1659" s="24">
        <v>0</v>
      </c>
      <c r="E1659" s="37">
        <v>25.02</v>
      </c>
      <c r="F1659" s="37">
        <v>26.216000000000001</v>
      </c>
      <c r="G1659" s="24">
        <v>1</v>
      </c>
      <c r="H1659" s="38">
        <v>8.6969999999999992</v>
      </c>
      <c r="I1659" s="38">
        <v>8.6560000000000006</v>
      </c>
      <c r="J1659" s="24">
        <v>0</v>
      </c>
      <c r="K1659" s="24">
        <v>1</v>
      </c>
      <c r="L1659" s="39" t="s">
        <v>88</v>
      </c>
    </row>
    <row r="1660" spans="1:12" ht="15" customHeight="1" x14ac:dyDescent="0.25">
      <c r="A1660" s="40">
        <v>40879</v>
      </c>
      <c r="B1660" s="31">
        <v>5050.1499999999996</v>
      </c>
      <c r="C1660" s="31">
        <v>5344.5697499999997</v>
      </c>
      <c r="D1660" s="29">
        <v>0</v>
      </c>
      <c r="E1660" s="41">
        <v>23.99</v>
      </c>
      <c r="F1660" s="41">
        <v>26.170999999999999</v>
      </c>
      <c r="G1660" s="29">
        <v>1</v>
      </c>
      <c r="H1660" s="42">
        <v>8.6470000000000002</v>
      </c>
      <c r="I1660" s="42">
        <v>8.66198333333333</v>
      </c>
      <c r="J1660" s="29">
        <v>1</v>
      </c>
      <c r="K1660" s="29">
        <v>2</v>
      </c>
      <c r="L1660" s="43" t="s">
        <v>89</v>
      </c>
    </row>
    <row r="1661" spans="1:12" ht="15" customHeight="1" x14ac:dyDescent="0.25">
      <c r="A1661" s="36">
        <v>40882</v>
      </c>
      <c r="B1661" s="26">
        <v>5039.1499999999996</v>
      </c>
      <c r="C1661" s="26">
        <v>5343.2155000000002</v>
      </c>
      <c r="D1661" s="24">
        <v>0</v>
      </c>
      <c r="E1661" s="37">
        <v>25.02</v>
      </c>
      <c r="F1661" s="37">
        <v>26.189</v>
      </c>
      <c r="G1661" s="24">
        <v>1</v>
      </c>
      <c r="H1661" s="38">
        <v>8.577</v>
      </c>
      <c r="I1661" s="38">
        <v>8.6665333333333301</v>
      </c>
      <c r="J1661" s="24">
        <v>1</v>
      </c>
      <c r="K1661" s="24">
        <v>2</v>
      </c>
      <c r="L1661" s="43" t="s">
        <v>89</v>
      </c>
    </row>
    <row r="1662" spans="1:12" ht="15" customHeight="1" x14ac:dyDescent="0.25">
      <c r="A1662" s="40">
        <v>40884</v>
      </c>
      <c r="B1662" s="31">
        <v>5062.6000000000004</v>
      </c>
      <c r="C1662" s="31">
        <v>5341.2484999999997</v>
      </c>
      <c r="D1662" s="29">
        <v>0</v>
      </c>
      <c r="E1662" s="41">
        <v>26.46</v>
      </c>
      <c r="F1662" s="41">
        <v>26.340499999999999</v>
      </c>
      <c r="G1662" s="29">
        <v>0</v>
      </c>
      <c r="H1662" s="42">
        <v>8.5939999999999994</v>
      </c>
      <c r="I1662" s="42">
        <v>8.6712666666666696</v>
      </c>
      <c r="J1662" s="29">
        <v>1</v>
      </c>
      <c r="K1662" s="29">
        <v>1</v>
      </c>
      <c r="L1662" s="39" t="s">
        <v>88</v>
      </c>
    </row>
    <row r="1663" spans="1:12" ht="15" customHeight="1" x14ac:dyDescent="0.25">
      <c r="A1663" s="36">
        <v>40885</v>
      </c>
      <c r="B1663" s="26">
        <v>4943.6499999999996</v>
      </c>
      <c r="C1663" s="26">
        <v>5338.5617499999998</v>
      </c>
      <c r="D1663" s="24">
        <v>0</v>
      </c>
      <c r="E1663" s="37">
        <v>28.58</v>
      </c>
      <c r="F1663" s="37">
        <v>26.584</v>
      </c>
      <c r="G1663" s="24">
        <v>0</v>
      </c>
      <c r="H1663" s="38">
        <v>8.5190000000000001</v>
      </c>
      <c r="I1663" s="38">
        <v>8.6749833333333299</v>
      </c>
      <c r="J1663" s="24">
        <v>1</v>
      </c>
      <c r="K1663" s="24">
        <v>1</v>
      </c>
      <c r="L1663" s="39" t="s">
        <v>88</v>
      </c>
    </row>
    <row r="1664" spans="1:12" ht="15" customHeight="1" x14ac:dyDescent="0.25">
      <c r="A1664" s="40">
        <v>40886</v>
      </c>
      <c r="B1664" s="31">
        <v>4866.7</v>
      </c>
      <c r="C1664" s="31">
        <v>5335.48675</v>
      </c>
      <c r="D1664" s="29">
        <v>0</v>
      </c>
      <c r="E1664" s="41">
        <v>29.53</v>
      </c>
      <c r="F1664" s="41">
        <v>26.845500000000001</v>
      </c>
      <c r="G1664" s="29">
        <v>0</v>
      </c>
      <c r="H1664" s="42">
        <v>8.5329999999999995</v>
      </c>
      <c r="I1664" s="42">
        <v>8.6786333333333303</v>
      </c>
      <c r="J1664" s="29">
        <v>1</v>
      </c>
      <c r="K1664" s="29">
        <v>1</v>
      </c>
      <c r="L1664" s="39" t="s">
        <v>88</v>
      </c>
    </row>
    <row r="1665" spans="1:12" ht="15" customHeight="1" x14ac:dyDescent="0.25">
      <c r="A1665" s="36">
        <v>40889</v>
      </c>
      <c r="B1665" s="26">
        <v>4764.6000000000004</v>
      </c>
      <c r="C1665" s="26">
        <v>5331.5775000000003</v>
      </c>
      <c r="D1665" s="24">
        <v>0</v>
      </c>
      <c r="E1665" s="37">
        <v>29.27</v>
      </c>
      <c r="F1665" s="37">
        <v>27.071999999999999</v>
      </c>
      <c r="G1665" s="24">
        <v>0</v>
      </c>
      <c r="H1665" s="38">
        <v>8.4459999999999997</v>
      </c>
      <c r="I1665" s="38">
        <v>8.6812000000000005</v>
      </c>
      <c r="J1665" s="24">
        <v>1</v>
      </c>
      <c r="K1665" s="24">
        <v>1</v>
      </c>
      <c r="L1665" s="39" t="s">
        <v>88</v>
      </c>
    </row>
    <row r="1666" spans="1:12" ht="15" customHeight="1" x14ac:dyDescent="0.25">
      <c r="A1666" s="40">
        <v>40890</v>
      </c>
      <c r="B1666" s="31">
        <v>4800.6000000000004</v>
      </c>
      <c r="C1666" s="31">
        <v>5328.28575</v>
      </c>
      <c r="D1666" s="29">
        <v>0</v>
      </c>
      <c r="E1666" s="41">
        <v>28.11</v>
      </c>
      <c r="F1666" s="41">
        <v>27.213000000000001</v>
      </c>
      <c r="G1666" s="29">
        <v>0</v>
      </c>
      <c r="H1666" s="42">
        <v>8.4030000000000005</v>
      </c>
      <c r="I1666" s="42">
        <v>8.6824999999999992</v>
      </c>
      <c r="J1666" s="29">
        <v>1</v>
      </c>
      <c r="K1666" s="29">
        <v>1</v>
      </c>
      <c r="L1666" s="39" t="s">
        <v>88</v>
      </c>
    </row>
    <row r="1667" spans="1:12" ht="15" customHeight="1" x14ac:dyDescent="0.25">
      <c r="A1667" s="36">
        <v>40891</v>
      </c>
      <c r="B1667" s="26">
        <v>4763.25</v>
      </c>
      <c r="C1667" s="26">
        <v>5324.509</v>
      </c>
      <c r="D1667" s="24">
        <v>0</v>
      </c>
      <c r="E1667" s="37">
        <v>28.79</v>
      </c>
      <c r="F1667" s="37">
        <v>27.353999999999999</v>
      </c>
      <c r="G1667" s="24">
        <v>0</v>
      </c>
      <c r="H1667" s="38">
        <v>8.4909999999999997</v>
      </c>
      <c r="I1667" s="38">
        <v>8.6849000000000007</v>
      </c>
      <c r="J1667" s="24">
        <v>1</v>
      </c>
      <c r="K1667" s="24">
        <v>1</v>
      </c>
      <c r="L1667" s="39" t="s">
        <v>88</v>
      </c>
    </row>
    <row r="1668" spans="1:12" ht="15" customHeight="1" x14ac:dyDescent="0.25">
      <c r="A1668" s="40">
        <v>40892</v>
      </c>
      <c r="B1668" s="31">
        <v>4746.3500000000004</v>
      </c>
      <c r="C1668" s="31">
        <v>5320.8947500000004</v>
      </c>
      <c r="D1668" s="29">
        <v>0</v>
      </c>
      <c r="E1668" s="41">
        <v>28.81</v>
      </c>
      <c r="F1668" s="41">
        <v>27.5425</v>
      </c>
      <c r="G1668" s="29">
        <v>0</v>
      </c>
      <c r="H1668" s="42">
        <v>8.4860000000000007</v>
      </c>
      <c r="I1668" s="42">
        <v>8.6875166666666708</v>
      </c>
      <c r="J1668" s="29">
        <v>1</v>
      </c>
      <c r="K1668" s="29">
        <v>1</v>
      </c>
      <c r="L1668" s="39" t="s">
        <v>88</v>
      </c>
    </row>
    <row r="1669" spans="1:12" ht="15" customHeight="1" x14ac:dyDescent="0.25">
      <c r="A1669" s="36">
        <v>40893</v>
      </c>
      <c r="B1669" s="26">
        <v>4651.6000000000004</v>
      </c>
      <c r="C1669" s="26">
        <v>5316.9660000000003</v>
      </c>
      <c r="D1669" s="24">
        <v>0</v>
      </c>
      <c r="E1669" s="37">
        <v>29.69</v>
      </c>
      <c r="F1669" s="37">
        <v>27.681000000000001</v>
      </c>
      <c r="G1669" s="24">
        <v>0</v>
      </c>
      <c r="H1669" s="38">
        <v>8.3789999999999996</v>
      </c>
      <c r="I1669" s="38">
        <v>8.6877999999999993</v>
      </c>
      <c r="J1669" s="24">
        <v>1</v>
      </c>
      <c r="K1669" s="24">
        <v>1</v>
      </c>
      <c r="L1669" s="39" t="s">
        <v>88</v>
      </c>
    </row>
    <row r="1670" spans="1:12" ht="15" customHeight="1" x14ac:dyDescent="0.25">
      <c r="A1670" s="40">
        <v>40896</v>
      </c>
      <c r="B1670" s="31">
        <v>4613.1000000000004</v>
      </c>
      <c r="C1670" s="31">
        <v>5313.7179999999998</v>
      </c>
      <c r="D1670" s="29">
        <v>0</v>
      </c>
      <c r="E1670" s="41">
        <v>30.58</v>
      </c>
      <c r="F1670" s="41">
        <v>27.881</v>
      </c>
      <c r="G1670" s="29">
        <v>0</v>
      </c>
      <c r="H1670" s="42">
        <v>8.3290000000000006</v>
      </c>
      <c r="I1670" s="42">
        <v>8.6877999999999993</v>
      </c>
      <c r="J1670" s="29">
        <v>1</v>
      </c>
      <c r="K1670" s="29">
        <v>1</v>
      </c>
      <c r="L1670" s="39" t="s">
        <v>88</v>
      </c>
    </row>
    <row r="1671" spans="1:12" ht="15" customHeight="1" x14ac:dyDescent="0.25">
      <c r="A1671" s="36">
        <v>40897</v>
      </c>
      <c r="B1671" s="26">
        <v>4544.2</v>
      </c>
      <c r="C1671" s="26">
        <v>5309.9212500000003</v>
      </c>
      <c r="D1671" s="24">
        <v>0</v>
      </c>
      <c r="E1671" s="37">
        <v>30.53</v>
      </c>
      <c r="F1671" s="37">
        <v>27.977</v>
      </c>
      <c r="G1671" s="24">
        <v>0</v>
      </c>
      <c r="H1671" s="38">
        <v>8.2759999999999998</v>
      </c>
      <c r="I1671" s="38">
        <v>8.6867833333333309</v>
      </c>
      <c r="J1671" s="24">
        <v>1</v>
      </c>
      <c r="K1671" s="24">
        <v>1</v>
      </c>
      <c r="L1671" s="39" t="s">
        <v>88</v>
      </c>
    </row>
    <row r="1672" spans="1:12" ht="15" customHeight="1" x14ac:dyDescent="0.25">
      <c r="A1672" s="40">
        <v>40898</v>
      </c>
      <c r="B1672" s="31">
        <v>4693.1499999999996</v>
      </c>
      <c r="C1672" s="31">
        <v>5306.7207500000004</v>
      </c>
      <c r="D1672" s="29">
        <v>0</v>
      </c>
      <c r="E1672" s="41">
        <v>27.53</v>
      </c>
      <c r="F1672" s="41">
        <v>27.986000000000001</v>
      </c>
      <c r="G1672" s="29">
        <v>1</v>
      </c>
      <c r="H1672" s="42">
        <v>8.34</v>
      </c>
      <c r="I1672" s="42">
        <v>8.6869833333333304</v>
      </c>
      <c r="J1672" s="29">
        <v>1</v>
      </c>
      <c r="K1672" s="29">
        <v>2</v>
      </c>
      <c r="L1672" s="43" t="s">
        <v>89</v>
      </c>
    </row>
    <row r="1673" spans="1:12" ht="15" customHeight="1" x14ac:dyDescent="0.25">
      <c r="A1673" s="36">
        <v>40899</v>
      </c>
      <c r="B1673" s="26">
        <v>4733.8500000000004</v>
      </c>
      <c r="C1673" s="26">
        <v>5302.7785000000003</v>
      </c>
      <c r="D1673" s="24">
        <v>0</v>
      </c>
      <c r="E1673" s="37">
        <v>26.84</v>
      </c>
      <c r="F1673" s="37">
        <v>27.794</v>
      </c>
      <c r="G1673" s="24">
        <v>1</v>
      </c>
      <c r="H1673" s="38">
        <v>8.3330000000000002</v>
      </c>
      <c r="I1673" s="38">
        <v>8.6875333333333309</v>
      </c>
      <c r="J1673" s="24">
        <v>1</v>
      </c>
      <c r="K1673" s="24">
        <v>2</v>
      </c>
      <c r="L1673" s="43" t="s">
        <v>89</v>
      </c>
    </row>
    <row r="1674" spans="1:12" ht="15" customHeight="1" x14ac:dyDescent="0.25">
      <c r="A1674" s="40">
        <v>40900</v>
      </c>
      <c r="B1674" s="31">
        <v>4714</v>
      </c>
      <c r="C1674" s="31">
        <v>5298.6674999999996</v>
      </c>
      <c r="D1674" s="29">
        <v>0</v>
      </c>
      <c r="E1674" s="41">
        <v>27.39</v>
      </c>
      <c r="F1674" s="41">
        <v>27.765999999999998</v>
      </c>
      <c r="G1674" s="29">
        <v>1</v>
      </c>
      <c r="H1674" s="42">
        <v>8.3650000000000002</v>
      </c>
      <c r="I1674" s="42">
        <v>8.6885833333333302</v>
      </c>
      <c r="J1674" s="29">
        <v>1</v>
      </c>
      <c r="K1674" s="29">
        <v>2</v>
      </c>
      <c r="L1674" s="43" t="s">
        <v>89</v>
      </c>
    </row>
    <row r="1675" spans="1:12" ht="15" customHeight="1" x14ac:dyDescent="0.25">
      <c r="A1675" s="36">
        <v>40903</v>
      </c>
      <c r="B1675" s="26">
        <v>4779</v>
      </c>
      <c r="C1675" s="26">
        <v>5294.8687499999996</v>
      </c>
      <c r="D1675" s="24">
        <v>0</v>
      </c>
      <c r="E1675" s="37">
        <v>26.6</v>
      </c>
      <c r="F1675" s="37">
        <v>27.64</v>
      </c>
      <c r="G1675" s="24">
        <v>1</v>
      </c>
      <c r="H1675" s="38">
        <v>8.49</v>
      </c>
      <c r="I1675" s="38">
        <v>8.6915666666666702</v>
      </c>
      <c r="J1675" s="24">
        <v>1</v>
      </c>
      <c r="K1675" s="24">
        <v>2</v>
      </c>
      <c r="L1675" s="43" t="s">
        <v>89</v>
      </c>
    </row>
    <row r="1676" spans="1:12" ht="15" customHeight="1" x14ac:dyDescent="0.25">
      <c r="A1676" s="40">
        <v>40904</v>
      </c>
      <c r="B1676" s="31">
        <v>4750.5</v>
      </c>
      <c r="C1676" s="31">
        <v>5291.3055000000004</v>
      </c>
      <c r="D1676" s="29">
        <v>0</v>
      </c>
      <c r="E1676" s="41">
        <v>26.29</v>
      </c>
      <c r="F1676" s="41">
        <v>27.622499999999999</v>
      </c>
      <c r="G1676" s="29">
        <v>1</v>
      </c>
      <c r="H1676" s="42">
        <v>8.4760000000000009</v>
      </c>
      <c r="I1676" s="42">
        <v>8.6940666666666697</v>
      </c>
      <c r="J1676" s="29">
        <v>1</v>
      </c>
      <c r="K1676" s="29">
        <v>2</v>
      </c>
      <c r="L1676" s="43" t="s">
        <v>89</v>
      </c>
    </row>
    <row r="1677" spans="1:12" ht="15" customHeight="1" x14ac:dyDescent="0.25">
      <c r="A1677" s="36">
        <v>40905</v>
      </c>
      <c r="B1677" s="26">
        <v>4705.8</v>
      </c>
      <c r="C1677" s="26">
        <v>5287.2304999999997</v>
      </c>
      <c r="D1677" s="24">
        <v>0</v>
      </c>
      <c r="E1677" s="37">
        <v>26.74</v>
      </c>
      <c r="F1677" s="37">
        <v>27.616</v>
      </c>
      <c r="G1677" s="24">
        <v>1</v>
      </c>
      <c r="H1677" s="38">
        <v>8.4779999999999998</v>
      </c>
      <c r="I1677" s="38">
        <v>8.6962499999999991</v>
      </c>
      <c r="J1677" s="24">
        <v>1</v>
      </c>
      <c r="K1677" s="24">
        <v>2</v>
      </c>
      <c r="L1677" s="43" t="s">
        <v>89</v>
      </c>
    </row>
    <row r="1678" spans="1:12" ht="15" customHeight="1" x14ac:dyDescent="0.25">
      <c r="A1678" s="40">
        <v>40906</v>
      </c>
      <c r="B1678" s="31">
        <v>4646.25</v>
      </c>
      <c r="C1678" s="31">
        <v>5282.8067499999997</v>
      </c>
      <c r="D1678" s="29">
        <v>0</v>
      </c>
      <c r="E1678" s="41">
        <v>26.62</v>
      </c>
      <c r="F1678" s="41">
        <v>27.619499999999999</v>
      </c>
      <c r="G1678" s="29">
        <v>1</v>
      </c>
      <c r="H1678" s="42">
        <v>8.5359999999999996</v>
      </c>
      <c r="I1678" s="42">
        <v>8.6978166666666699</v>
      </c>
      <c r="J1678" s="29">
        <v>1</v>
      </c>
      <c r="K1678" s="29">
        <v>2</v>
      </c>
      <c r="L1678" s="43" t="s">
        <v>89</v>
      </c>
    </row>
    <row r="1679" spans="1:12" ht="15" customHeight="1" x14ac:dyDescent="0.25">
      <c r="A1679" s="36">
        <v>40907</v>
      </c>
      <c r="B1679" s="26">
        <v>4624.3</v>
      </c>
      <c r="C1679" s="26">
        <v>5278.4562500000002</v>
      </c>
      <c r="D1679" s="24">
        <v>0</v>
      </c>
      <c r="E1679" s="37">
        <v>27.11</v>
      </c>
      <c r="F1679" s="37">
        <v>27.724</v>
      </c>
      <c r="G1679" s="24">
        <v>1</v>
      </c>
      <c r="H1679" s="38">
        <v>8.56</v>
      </c>
      <c r="I1679" s="38">
        <v>8.6997833333333308</v>
      </c>
      <c r="J1679" s="24">
        <v>1</v>
      </c>
      <c r="K1679" s="24">
        <v>2</v>
      </c>
      <c r="L1679" s="43" t="s">
        <v>89</v>
      </c>
    </row>
    <row r="1680" spans="1:12" ht="15" customHeight="1" x14ac:dyDescent="0.25">
      <c r="A1680" s="40">
        <v>40910</v>
      </c>
      <c r="B1680" s="31">
        <v>4636.75</v>
      </c>
      <c r="C1680" s="31">
        <v>5274.4127500000004</v>
      </c>
      <c r="D1680" s="29">
        <v>0</v>
      </c>
      <c r="E1680" s="41">
        <v>27.53</v>
      </c>
      <c r="F1680" s="41">
        <v>27.901</v>
      </c>
      <c r="G1680" s="29">
        <v>1</v>
      </c>
      <c r="H1680" s="42">
        <v>8.4090000000000007</v>
      </c>
      <c r="I1680" s="42">
        <v>8.6976499999999994</v>
      </c>
      <c r="J1680" s="29">
        <v>1</v>
      </c>
      <c r="K1680" s="29">
        <v>2</v>
      </c>
      <c r="L1680" s="43" t="s">
        <v>89</v>
      </c>
    </row>
    <row r="1681" spans="1:12" ht="15" customHeight="1" x14ac:dyDescent="0.25">
      <c r="A1681" s="36">
        <v>40911</v>
      </c>
      <c r="B1681" s="26">
        <v>4765.3</v>
      </c>
      <c r="C1681" s="26">
        <v>5270.5817500000003</v>
      </c>
      <c r="D1681" s="24">
        <v>0</v>
      </c>
      <c r="E1681" s="37">
        <v>26.16</v>
      </c>
      <c r="F1681" s="37">
        <v>27.957999999999998</v>
      </c>
      <c r="G1681" s="24">
        <v>1</v>
      </c>
      <c r="H1681" s="38">
        <v>8.3569999999999993</v>
      </c>
      <c r="I1681" s="38">
        <v>8.6945166666666704</v>
      </c>
      <c r="J1681" s="24">
        <v>1</v>
      </c>
      <c r="K1681" s="24">
        <v>2</v>
      </c>
      <c r="L1681" s="43" t="s">
        <v>89</v>
      </c>
    </row>
    <row r="1682" spans="1:12" ht="15" customHeight="1" x14ac:dyDescent="0.25">
      <c r="A1682" s="40">
        <v>40912</v>
      </c>
      <c r="B1682" s="31">
        <v>4749.6499999999996</v>
      </c>
      <c r="C1682" s="31">
        <v>5267.0817500000003</v>
      </c>
      <c r="D1682" s="29">
        <v>0</v>
      </c>
      <c r="E1682" s="41">
        <v>26.41</v>
      </c>
      <c r="F1682" s="41">
        <v>27.955500000000001</v>
      </c>
      <c r="G1682" s="29">
        <v>1</v>
      </c>
      <c r="H1682" s="42">
        <v>8.3640000000000008</v>
      </c>
      <c r="I1682" s="42">
        <v>8.6909500000000008</v>
      </c>
      <c r="J1682" s="29">
        <v>1</v>
      </c>
      <c r="K1682" s="29">
        <v>2</v>
      </c>
      <c r="L1682" s="43" t="s">
        <v>89</v>
      </c>
    </row>
    <row r="1683" spans="1:12" ht="15" customHeight="1" x14ac:dyDescent="0.25">
      <c r="A1683" s="36">
        <v>40913</v>
      </c>
      <c r="B1683" s="26">
        <v>4749.95</v>
      </c>
      <c r="C1683" s="26">
        <v>5263.2757499999998</v>
      </c>
      <c r="D1683" s="24">
        <v>0</v>
      </c>
      <c r="E1683" s="37">
        <v>25.91</v>
      </c>
      <c r="F1683" s="37">
        <v>27.821999999999999</v>
      </c>
      <c r="G1683" s="24">
        <v>1</v>
      </c>
      <c r="H1683" s="38">
        <v>8.3279999999999994</v>
      </c>
      <c r="I1683" s="38">
        <v>8.6853166666666706</v>
      </c>
      <c r="J1683" s="24">
        <v>1</v>
      </c>
      <c r="K1683" s="24">
        <v>2</v>
      </c>
      <c r="L1683" s="43" t="s">
        <v>89</v>
      </c>
    </row>
    <row r="1684" spans="1:12" ht="15" customHeight="1" x14ac:dyDescent="0.25">
      <c r="A1684" s="40">
        <v>40914</v>
      </c>
      <c r="B1684" s="31">
        <v>4754.1000000000004</v>
      </c>
      <c r="C1684" s="31">
        <v>5259.8130000000001</v>
      </c>
      <c r="D1684" s="29">
        <v>0</v>
      </c>
      <c r="E1684" s="41">
        <v>25.46</v>
      </c>
      <c r="F1684" s="41">
        <v>27.618500000000001</v>
      </c>
      <c r="G1684" s="29">
        <v>1</v>
      </c>
      <c r="H1684" s="42">
        <v>8.2189999999999994</v>
      </c>
      <c r="I1684" s="42">
        <v>8.6764500000000009</v>
      </c>
      <c r="J1684" s="29">
        <v>1</v>
      </c>
      <c r="K1684" s="29">
        <v>2</v>
      </c>
      <c r="L1684" s="43" t="s">
        <v>89</v>
      </c>
    </row>
    <row r="1685" spans="1:12" ht="15" customHeight="1" x14ac:dyDescent="0.25">
      <c r="A1685" s="36">
        <v>40915</v>
      </c>
      <c r="B1685" s="26">
        <v>4746.8999999999996</v>
      </c>
      <c r="C1685" s="26">
        <v>5256.6790000000001</v>
      </c>
      <c r="D1685" s="24">
        <v>0</v>
      </c>
      <c r="E1685" s="37">
        <v>25.65</v>
      </c>
      <c r="F1685" s="37">
        <v>27.4375</v>
      </c>
      <c r="G1685" s="24">
        <v>1</v>
      </c>
      <c r="H1685" s="38">
        <v>8.2189999999999994</v>
      </c>
      <c r="I1685" s="38">
        <v>8.6682666666666695</v>
      </c>
      <c r="J1685" s="24">
        <v>1</v>
      </c>
      <c r="K1685" s="24">
        <v>2</v>
      </c>
      <c r="L1685" s="43" t="s">
        <v>89</v>
      </c>
    </row>
    <row r="1686" spans="1:12" ht="15" customHeight="1" x14ac:dyDescent="0.25">
      <c r="A1686" s="40">
        <v>40917</v>
      </c>
      <c r="B1686" s="31">
        <v>4742.8</v>
      </c>
      <c r="C1686" s="31">
        <v>5253.5692499999996</v>
      </c>
      <c r="D1686" s="29">
        <v>0</v>
      </c>
      <c r="E1686" s="41">
        <v>25.68</v>
      </c>
      <c r="F1686" s="41">
        <v>27.315999999999999</v>
      </c>
      <c r="G1686" s="29">
        <v>1</v>
      </c>
      <c r="H1686" s="42">
        <v>8.2010000000000005</v>
      </c>
      <c r="I1686" s="42">
        <v>8.6593166666666708</v>
      </c>
      <c r="J1686" s="29">
        <v>1</v>
      </c>
      <c r="K1686" s="29">
        <v>2</v>
      </c>
      <c r="L1686" s="43" t="s">
        <v>89</v>
      </c>
    </row>
    <row r="1687" spans="1:12" ht="15" customHeight="1" x14ac:dyDescent="0.25">
      <c r="A1687" s="36">
        <v>40918</v>
      </c>
      <c r="B1687" s="26">
        <v>4849.55</v>
      </c>
      <c r="C1687" s="26">
        <v>5250.7477500000005</v>
      </c>
      <c r="D1687" s="24">
        <v>0</v>
      </c>
      <c r="E1687" s="37">
        <v>24</v>
      </c>
      <c r="F1687" s="37">
        <v>27.076499999999999</v>
      </c>
      <c r="G1687" s="24">
        <v>1</v>
      </c>
      <c r="H1687" s="38">
        <v>8.2279999999999998</v>
      </c>
      <c r="I1687" s="38">
        <v>8.6510333333333307</v>
      </c>
      <c r="J1687" s="24">
        <v>1</v>
      </c>
      <c r="K1687" s="24">
        <v>2</v>
      </c>
      <c r="L1687" s="43" t="s">
        <v>89</v>
      </c>
    </row>
    <row r="1688" spans="1:12" ht="15" customHeight="1" x14ac:dyDescent="0.25">
      <c r="A1688" s="40">
        <v>40919</v>
      </c>
      <c r="B1688" s="31">
        <v>4860.95</v>
      </c>
      <c r="C1688" s="31">
        <v>5247.6512499999999</v>
      </c>
      <c r="D1688" s="29">
        <v>0</v>
      </c>
      <c r="E1688" s="41">
        <v>24.54</v>
      </c>
      <c r="F1688" s="41">
        <v>26.863</v>
      </c>
      <c r="G1688" s="29">
        <v>1</v>
      </c>
      <c r="H1688" s="42">
        <v>8.2319999999999993</v>
      </c>
      <c r="I1688" s="42">
        <v>8.6418333333333308</v>
      </c>
      <c r="J1688" s="29">
        <v>1</v>
      </c>
      <c r="K1688" s="29">
        <v>2</v>
      </c>
      <c r="L1688" s="43" t="s">
        <v>89</v>
      </c>
    </row>
    <row r="1689" spans="1:12" ht="15" customHeight="1" x14ac:dyDescent="0.25">
      <c r="A1689" s="36">
        <v>40920</v>
      </c>
      <c r="B1689" s="26">
        <v>4831.25</v>
      </c>
      <c r="C1689" s="26">
        <v>5244.1954999999998</v>
      </c>
      <c r="D1689" s="24">
        <v>0</v>
      </c>
      <c r="E1689" s="37">
        <v>24.03</v>
      </c>
      <c r="F1689" s="37">
        <v>26.58</v>
      </c>
      <c r="G1689" s="24">
        <v>1</v>
      </c>
      <c r="H1689" s="38">
        <v>8.2509999999999994</v>
      </c>
      <c r="I1689" s="38">
        <v>8.6334</v>
      </c>
      <c r="J1689" s="24">
        <v>1</v>
      </c>
      <c r="K1689" s="24">
        <v>2</v>
      </c>
      <c r="L1689" s="43" t="s">
        <v>89</v>
      </c>
    </row>
    <row r="1690" spans="1:12" ht="15" customHeight="1" x14ac:dyDescent="0.25">
      <c r="A1690" s="40">
        <v>40921</v>
      </c>
      <c r="B1690" s="31">
        <v>4866</v>
      </c>
      <c r="C1690" s="31">
        <v>5240.25425</v>
      </c>
      <c r="D1690" s="29">
        <v>0</v>
      </c>
      <c r="E1690" s="41">
        <v>23.48</v>
      </c>
      <c r="F1690" s="41">
        <v>26.225000000000001</v>
      </c>
      <c r="G1690" s="29">
        <v>1</v>
      </c>
      <c r="H1690" s="42">
        <v>8.1920000000000002</v>
      </c>
      <c r="I1690" s="42">
        <v>8.6241333333333294</v>
      </c>
      <c r="J1690" s="29">
        <v>1</v>
      </c>
      <c r="K1690" s="29">
        <v>2</v>
      </c>
      <c r="L1690" s="43" t="s">
        <v>89</v>
      </c>
    </row>
    <row r="1691" spans="1:12" ht="15" customHeight="1" x14ac:dyDescent="0.25">
      <c r="A1691" s="36">
        <v>40924</v>
      </c>
      <c r="B1691" s="26">
        <v>4873.8999999999996</v>
      </c>
      <c r="C1691" s="26">
        <v>5236.1875</v>
      </c>
      <c r="D1691" s="24">
        <v>0</v>
      </c>
      <c r="E1691" s="37">
        <v>24.07</v>
      </c>
      <c r="F1691" s="37">
        <v>25.902000000000001</v>
      </c>
      <c r="G1691" s="24">
        <v>1</v>
      </c>
      <c r="H1691" s="38">
        <v>8.2219999999999995</v>
      </c>
      <c r="I1691" s="38">
        <v>8.6149166666666694</v>
      </c>
      <c r="J1691" s="24">
        <v>1</v>
      </c>
      <c r="K1691" s="24">
        <v>2</v>
      </c>
      <c r="L1691" s="43" t="s">
        <v>89</v>
      </c>
    </row>
    <row r="1692" spans="1:12" ht="15" customHeight="1" x14ac:dyDescent="0.25">
      <c r="A1692" s="40">
        <v>40925</v>
      </c>
      <c r="B1692" s="31">
        <v>4967.3</v>
      </c>
      <c r="C1692" s="31">
        <v>5232.3422499999997</v>
      </c>
      <c r="D1692" s="29">
        <v>0</v>
      </c>
      <c r="E1692" s="41">
        <v>22.61</v>
      </c>
      <c r="F1692" s="41">
        <v>25.655999999999999</v>
      </c>
      <c r="G1692" s="29">
        <v>1</v>
      </c>
      <c r="H1692" s="42">
        <v>8.218</v>
      </c>
      <c r="I1692" s="42">
        <v>8.6053833333333305</v>
      </c>
      <c r="J1692" s="29">
        <v>1</v>
      </c>
      <c r="K1692" s="29">
        <v>2</v>
      </c>
      <c r="L1692" s="43" t="s">
        <v>89</v>
      </c>
    </row>
    <row r="1693" spans="1:12" ht="15" customHeight="1" x14ac:dyDescent="0.25">
      <c r="A1693" s="36">
        <v>40926</v>
      </c>
      <c r="B1693" s="26">
        <v>4955.8</v>
      </c>
      <c r="C1693" s="26">
        <v>5228.183</v>
      </c>
      <c r="D1693" s="24">
        <v>0</v>
      </c>
      <c r="E1693" s="37">
        <v>22.68</v>
      </c>
      <c r="F1693" s="37">
        <v>25.448</v>
      </c>
      <c r="G1693" s="24">
        <v>1</v>
      </c>
      <c r="H1693" s="38">
        <v>8.19</v>
      </c>
      <c r="I1693" s="38">
        <v>8.5948833333333301</v>
      </c>
      <c r="J1693" s="24">
        <v>1</v>
      </c>
      <c r="K1693" s="24">
        <v>2</v>
      </c>
      <c r="L1693" s="43" t="s">
        <v>89</v>
      </c>
    </row>
    <row r="1694" spans="1:12" ht="15" customHeight="1" x14ac:dyDescent="0.25">
      <c r="A1694" s="40">
        <v>40927</v>
      </c>
      <c r="B1694" s="31">
        <v>5018.3999999999996</v>
      </c>
      <c r="C1694" s="31">
        <v>5224.1062499999998</v>
      </c>
      <c r="D1694" s="29">
        <v>0</v>
      </c>
      <c r="E1694" s="41">
        <v>21.68</v>
      </c>
      <c r="F1694" s="41">
        <v>25.162500000000001</v>
      </c>
      <c r="G1694" s="29">
        <v>1</v>
      </c>
      <c r="H1694" s="42">
        <v>8.1690000000000005</v>
      </c>
      <c r="I1694" s="42">
        <v>8.5840833333333304</v>
      </c>
      <c r="J1694" s="29">
        <v>1</v>
      </c>
      <c r="K1694" s="29">
        <v>2</v>
      </c>
      <c r="L1694" s="43" t="s">
        <v>89</v>
      </c>
    </row>
    <row r="1695" spans="1:12" ht="15" customHeight="1" x14ac:dyDescent="0.25">
      <c r="A1695" s="36">
        <v>40928</v>
      </c>
      <c r="B1695" s="26">
        <v>5048.6000000000004</v>
      </c>
      <c r="C1695" s="26">
        <v>5220.2190000000001</v>
      </c>
      <c r="D1695" s="24">
        <v>0</v>
      </c>
      <c r="E1695" s="37">
        <v>21.96</v>
      </c>
      <c r="F1695" s="37">
        <v>24.930499999999999</v>
      </c>
      <c r="G1695" s="24">
        <v>1</v>
      </c>
      <c r="H1695" s="38">
        <v>8.1809999999999992</v>
      </c>
      <c r="I1695" s="38">
        <v>8.5743833333333299</v>
      </c>
      <c r="J1695" s="24">
        <v>1</v>
      </c>
      <c r="K1695" s="24">
        <v>2</v>
      </c>
      <c r="L1695" s="43" t="s">
        <v>89</v>
      </c>
    </row>
    <row r="1696" spans="1:12" ht="15" customHeight="1" x14ac:dyDescent="0.25">
      <c r="A1696" s="40">
        <v>40931</v>
      </c>
      <c r="B1696" s="31">
        <v>5046.25</v>
      </c>
      <c r="C1696" s="31">
        <v>5215.9080000000004</v>
      </c>
      <c r="D1696" s="29">
        <v>0</v>
      </c>
      <c r="E1696" s="41">
        <v>22.14</v>
      </c>
      <c r="F1696" s="41">
        <v>24.722999999999999</v>
      </c>
      <c r="G1696" s="29">
        <v>1</v>
      </c>
      <c r="H1696" s="42">
        <v>8.17</v>
      </c>
      <c r="I1696" s="42">
        <v>8.5645000000000007</v>
      </c>
      <c r="J1696" s="29">
        <v>1</v>
      </c>
      <c r="K1696" s="29">
        <v>2</v>
      </c>
      <c r="L1696" s="43" t="s">
        <v>89</v>
      </c>
    </row>
    <row r="1697" spans="1:12" ht="15" customHeight="1" x14ac:dyDescent="0.25">
      <c r="A1697" s="36">
        <v>40932</v>
      </c>
      <c r="B1697" s="26">
        <v>5127.3500000000004</v>
      </c>
      <c r="C1697" s="26">
        <v>5211.9944999999998</v>
      </c>
      <c r="D1697" s="24">
        <v>0</v>
      </c>
      <c r="E1697" s="37">
        <v>21.42</v>
      </c>
      <c r="F1697" s="37">
        <v>24.457000000000001</v>
      </c>
      <c r="G1697" s="24">
        <v>1</v>
      </c>
      <c r="H1697" s="38">
        <v>8.3550000000000004</v>
      </c>
      <c r="I1697" s="38">
        <v>8.5562166666666695</v>
      </c>
      <c r="J1697" s="24">
        <v>1</v>
      </c>
      <c r="K1697" s="24">
        <v>2</v>
      </c>
      <c r="L1697" s="43" t="s">
        <v>89</v>
      </c>
    </row>
    <row r="1698" spans="1:12" ht="15" customHeight="1" x14ac:dyDescent="0.25">
      <c r="A1698" s="40">
        <v>40933</v>
      </c>
      <c r="B1698" s="31">
        <v>5158.3</v>
      </c>
      <c r="C1698" s="31">
        <v>5208.3272500000003</v>
      </c>
      <c r="D1698" s="29">
        <v>0</v>
      </c>
      <c r="E1698" s="41">
        <v>21.02</v>
      </c>
      <c r="F1698" s="41">
        <v>24.177</v>
      </c>
      <c r="G1698" s="29">
        <v>1</v>
      </c>
      <c r="H1698" s="42">
        <v>8.31</v>
      </c>
      <c r="I1698" s="42">
        <v>8.5467333333333304</v>
      </c>
      <c r="J1698" s="29">
        <v>1</v>
      </c>
      <c r="K1698" s="29">
        <v>2</v>
      </c>
      <c r="L1698" s="43" t="s">
        <v>89</v>
      </c>
    </row>
    <row r="1699" spans="1:12" ht="15" customHeight="1" x14ac:dyDescent="0.25">
      <c r="A1699" s="36">
        <v>40935</v>
      </c>
      <c r="B1699" s="26">
        <v>5204.7</v>
      </c>
      <c r="C1699" s="26">
        <v>5204.9222499999996</v>
      </c>
      <c r="D1699" s="24">
        <v>0</v>
      </c>
      <c r="E1699" s="37">
        <v>21.7</v>
      </c>
      <c r="F1699" s="37">
        <v>23.906500000000001</v>
      </c>
      <c r="G1699" s="24">
        <v>1</v>
      </c>
      <c r="H1699" s="38">
        <v>8.3539999999999992</v>
      </c>
      <c r="I1699" s="38">
        <v>8.5368499999999994</v>
      </c>
      <c r="J1699" s="24">
        <v>1</v>
      </c>
      <c r="K1699" s="24">
        <v>2</v>
      </c>
      <c r="L1699" s="43" t="s">
        <v>89</v>
      </c>
    </row>
    <row r="1700" spans="1:12" ht="15" customHeight="1" x14ac:dyDescent="0.25">
      <c r="A1700" s="40">
        <v>40938</v>
      </c>
      <c r="B1700" s="31">
        <v>5087.3</v>
      </c>
      <c r="C1700" s="31">
        <v>5201.1487500000003</v>
      </c>
      <c r="D1700" s="29">
        <v>0</v>
      </c>
      <c r="E1700" s="41">
        <v>23.46</v>
      </c>
      <c r="F1700" s="41">
        <v>23.702999999999999</v>
      </c>
      <c r="G1700" s="29">
        <v>1</v>
      </c>
      <c r="H1700" s="42">
        <v>8.2840000000000007</v>
      </c>
      <c r="I1700" s="42">
        <v>8.5265166666666694</v>
      </c>
      <c r="J1700" s="29">
        <v>1</v>
      </c>
      <c r="K1700" s="29">
        <v>2</v>
      </c>
      <c r="L1700" s="43" t="s">
        <v>89</v>
      </c>
    </row>
    <row r="1701" spans="1:12" ht="15" customHeight="1" x14ac:dyDescent="0.25">
      <c r="A1701" s="36">
        <v>40939</v>
      </c>
      <c r="B1701" s="26">
        <v>5199.25</v>
      </c>
      <c r="C1701" s="26">
        <v>5198.2165000000005</v>
      </c>
      <c r="D1701" s="24">
        <v>1</v>
      </c>
      <c r="E1701" s="37">
        <v>22.66</v>
      </c>
      <c r="F1701" s="37">
        <v>23.527999999999999</v>
      </c>
      <c r="G1701" s="24">
        <v>1</v>
      </c>
      <c r="H1701" s="38">
        <v>8.2669999999999995</v>
      </c>
      <c r="I1701" s="38">
        <v>8.5159500000000001</v>
      </c>
      <c r="J1701" s="24">
        <v>1</v>
      </c>
      <c r="K1701" s="24">
        <v>3</v>
      </c>
      <c r="L1701" s="44" t="s">
        <v>90</v>
      </c>
    </row>
    <row r="1702" spans="1:12" ht="15" customHeight="1" x14ac:dyDescent="0.25">
      <c r="A1702" s="40">
        <v>40940</v>
      </c>
      <c r="B1702" s="31">
        <v>5235.7</v>
      </c>
      <c r="C1702" s="31">
        <v>5194.8374999999996</v>
      </c>
      <c r="D1702" s="29">
        <v>1</v>
      </c>
      <c r="E1702" s="41">
        <v>22.89</v>
      </c>
      <c r="F1702" s="41">
        <v>23.352</v>
      </c>
      <c r="G1702" s="29">
        <v>1</v>
      </c>
      <c r="H1702" s="42">
        <v>8.1430000000000007</v>
      </c>
      <c r="I1702" s="42">
        <v>8.5022000000000002</v>
      </c>
      <c r="J1702" s="29">
        <v>1</v>
      </c>
      <c r="K1702" s="29">
        <v>3</v>
      </c>
      <c r="L1702" s="44" t="s">
        <v>90</v>
      </c>
    </row>
    <row r="1703" spans="1:12" ht="15" customHeight="1" x14ac:dyDescent="0.25">
      <c r="A1703" s="36">
        <v>40941</v>
      </c>
      <c r="B1703" s="26">
        <v>5269.9</v>
      </c>
      <c r="C1703" s="26">
        <v>5192.0642500000004</v>
      </c>
      <c r="D1703" s="24">
        <v>1</v>
      </c>
      <c r="E1703" s="37">
        <v>23.69</v>
      </c>
      <c r="F1703" s="37">
        <v>23.241</v>
      </c>
      <c r="G1703" s="24">
        <v>0</v>
      </c>
      <c r="H1703" s="38">
        <v>8.1310000000000002</v>
      </c>
      <c r="I1703" s="38">
        <v>8.4871499999999997</v>
      </c>
      <c r="J1703" s="24">
        <v>1</v>
      </c>
      <c r="K1703" s="24">
        <v>2</v>
      </c>
      <c r="L1703" s="43" t="s">
        <v>89</v>
      </c>
    </row>
    <row r="1704" spans="1:12" ht="15" customHeight="1" x14ac:dyDescent="0.25">
      <c r="A1704" s="40">
        <v>40942</v>
      </c>
      <c r="B1704" s="31">
        <v>5325.85</v>
      </c>
      <c r="C1704" s="31">
        <v>5190.0479999999998</v>
      </c>
      <c r="D1704" s="29">
        <v>1</v>
      </c>
      <c r="E1704" s="41">
        <v>24.09</v>
      </c>
      <c r="F1704" s="41">
        <v>23.172499999999999</v>
      </c>
      <c r="G1704" s="29">
        <v>0</v>
      </c>
      <c r="H1704" s="42">
        <v>8.1639999999999997</v>
      </c>
      <c r="I1704" s="42">
        <v>8.4722000000000008</v>
      </c>
      <c r="J1704" s="29">
        <v>1</v>
      </c>
      <c r="K1704" s="29">
        <v>2</v>
      </c>
      <c r="L1704" s="43" t="s">
        <v>89</v>
      </c>
    </row>
    <row r="1705" spans="1:12" ht="15" customHeight="1" x14ac:dyDescent="0.25">
      <c r="A1705" s="36">
        <v>40945</v>
      </c>
      <c r="B1705" s="26">
        <v>5361.65</v>
      </c>
      <c r="C1705" s="26">
        <v>5188.1525000000001</v>
      </c>
      <c r="D1705" s="24">
        <v>1</v>
      </c>
      <c r="E1705" s="37">
        <v>24.62</v>
      </c>
      <c r="F1705" s="37">
        <v>23.120999999999999</v>
      </c>
      <c r="G1705" s="24">
        <v>0</v>
      </c>
      <c r="H1705" s="38">
        <v>8.1829999999999998</v>
      </c>
      <c r="I1705" s="38">
        <v>8.4576833333333301</v>
      </c>
      <c r="J1705" s="24">
        <v>1</v>
      </c>
      <c r="K1705" s="24">
        <v>2</v>
      </c>
      <c r="L1705" s="43" t="s">
        <v>89</v>
      </c>
    </row>
    <row r="1706" spans="1:12" ht="15" customHeight="1" x14ac:dyDescent="0.25">
      <c r="A1706" s="40">
        <v>40946</v>
      </c>
      <c r="B1706" s="31">
        <v>5335.15</v>
      </c>
      <c r="C1706" s="31">
        <v>5185.57</v>
      </c>
      <c r="D1706" s="29">
        <v>1</v>
      </c>
      <c r="E1706" s="41">
        <v>24.91</v>
      </c>
      <c r="F1706" s="41">
        <v>23.0825</v>
      </c>
      <c r="G1706" s="29">
        <v>0</v>
      </c>
      <c r="H1706" s="42">
        <v>8.1880000000000006</v>
      </c>
      <c r="I1706" s="42">
        <v>8.4435333333333293</v>
      </c>
      <c r="J1706" s="29">
        <v>1</v>
      </c>
      <c r="K1706" s="29">
        <v>2</v>
      </c>
      <c r="L1706" s="43" t="s">
        <v>89</v>
      </c>
    </row>
    <row r="1707" spans="1:12" ht="15" customHeight="1" x14ac:dyDescent="0.25">
      <c r="A1707" s="36">
        <v>40947</v>
      </c>
      <c r="B1707" s="26">
        <v>5368.15</v>
      </c>
      <c r="C1707" s="26">
        <v>5182.9872500000001</v>
      </c>
      <c r="D1707" s="24">
        <v>1</v>
      </c>
      <c r="E1707" s="37">
        <v>24.27</v>
      </c>
      <c r="F1707" s="37">
        <v>23.096</v>
      </c>
      <c r="G1707" s="24">
        <v>0</v>
      </c>
      <c r="H1707" s="38">
        <v>8.2319999999999993</v>
      </c>
      <c r="I1707" s="38">
        <v>8.4312333333333296</v>
      </c>
      <c r="J1707" s="24">
        <v>1</v>
      </c>
      <c r="K1707" s="24">
        <v>2</v>
      </c>
      <c r="L1707" s="43" t="s">
        <v>89</v>
      </c>
    </row>
    <row r="1708" spans="1:12" ht="15" customHeight="1" x14ac:dyDescent="0.25">
      <c r="A1708" s="40">
        <v>40948</v>
      </c>
      <c r="B1708" s="31">
        <v>5412.35</v>
      </c>
      <c r="C1708" s="31">
        <v>5180.6764999999996</v>
      </c>
      <c r="D1708" s="29">
        <v>1</v>
      </c>
      <c r="E1708" s="41">
        <v>23.3</v>
      </c>
      <c r="F1708" s="41">
        <v>23.033999999999999</v>
      </c>
      <c r="G1708" s="29">
        <v>0</v>
      </c>
      <c r="H1708" s="42">
        <v>8.2720000000000002</v>
      </c>
      <c r="I1708" s="42">
        <v>8.4194833333333303</v>
      </c>
      <c r="J1708" s="29">
        <v>1</v>
      </c>
      <c r="K1708" s="29">
        <v>2</v>
      </c>
      <c r="L1708" s="43" t="s">
        <v>89</v>
      </c>
    </row>
    <row r="1709" spans="1:12" ht="15" customHeight="1" x14ac:dyDescent="0.25">
      <c r="A1709" s="36">
        <v>40949</v>
      </c>
      <c r="B1709" s="26">
        <v>5381.6</v>
      </c>
      <c r="C1709" s="26">
        <v>5178.2425000000003</v>
      </c>
      <c r="D1709" s="24">
        <v>1</v>
      </c>
      <c r="E1709" s="37">
        <v>23.83</v>
      </c>
      <c r="F1709" s="37">
        <v>23.024000000000001</v>
      </c>
      <c r="G1709" s="24">
        <v>0</v>
      </c>
      <c r="H1709" s="38">
        <v>8.1940000000000008</v>
      </c>
      <c r="I1709" s="38">
        <v>8.4087499999999995</v>
      </c>
      <c r="J1709" s="24">
        <v>1</v>
      </c>
      <c r="K1709" s="24">
        <v>2</v>
      </c>
      <c r="L1709" s="43" t="s">
        <v>89</v>
      </c>
    </row>
    <row r="1710" spans="1:12" ht="15" customHeight="1" x14ac:dyDescent="0.25">
      <c r="A1710" s="40">
        <v>40952</v>
      </c>
      <c r="B1710" s="31">
        <v>5390.2</v>
      </c>
      <c r="C1710" s="31">
        <v>5176.0240000000003</v>
      </c>
      <c r="D1710" s="29">
        <v>1</v>
      </c>
      <c r="E1710" s="41">
        <v>23.71</v>
      </c>
      <c r="F1710" s="41">
        <v>23.035499999999999</v>
      </c>
      <c r="G1710" s="29">
        <v>0</v>
      </c>
      <c r="H1710" s="42">
        <v>8.2089999999999996</v>
      </c>
      <c r="I1710" s="42">
        <v>8.3979666666666706</v>
      </c>
      <c r="J1710" s="29">
        <v>1</v>
      </c>
      <c r="K1710" s="29">
        <v>2</v>
      </c>
      <c r="L1710" s="43" t="s">
        <v>89</v>
      </c>
    </row>
    <row r="1711" spans="1:12" ht="15" customHeight="1" x14ac:dyDescent="0.25">
      <c r="A1711" s="36">
        <v>40953</v>
      </c>
      <c r="B1711" s="26">
        <v>5416.05</v>
      </c>
      <c r="C1711" s="26">
        <v>5174.1769999999997</v>
      </c>
      <c r="D1711" s="24">
        <v>1</v>
      </c>
      <c r="E1711" s="37">
        <v>22.71</v>
      </c>
      <c r="F1711" s="37">
        <v>22.967500000000001</v>
      </c>
      <c r="G1711" s="24">
        <v>1</v>
      </c>
      <c r="H1711" s="38">
        <v>8.18</v>
      </c>
      <c r="I1711" s="38">
        <v>8.3870166666666695</v>
      </c>
      <c r="J1711" s="24">
        <v>1</v>
      </c>
      <c r="K1711" s="24">
        <v>3</v>
      </c>
      <c r="L1711" s="44" t="s">
        <v>90</v>
      </c>
    </row>
    <row r="1712" spans="1:12" ht="15" customHeight="1" x14ac:dyDescent="0.25">
      <c r="A1712" s="40">
        <v>40954</v>
      </c>
      <c r="B1712" s="31">
        <v>5531.95</v>
      </c>
      <c r="C1712" s="31">
        <v>5173.08925</v>
      </c>
      <c r="D1712" s="29">
        <v>1</v>
      </c>
      <c r="E1712" s="41">
        <v>22.1</v>
      </c>
      <c r="F1712" s="41">
        <v>22.942</v>
      </c>
      <c r="G1712" s="29">
        <v>1</v>
      </c>
      <c r="H1712" s="42">
        <v>8.1969999999999992</v>
      </c>
      <c r="I1712" s="42">
        <v>8.3762333333333299</v>
      </c>
      <c r="J1712" s="29">
        <v>1</v>
      </c>
      <c r="K1712" s="29">
        <v>3</v>
      </c>
      <c r="L1712" s="44" t="s">
        <v>90</v>
      </c>
    </row>
    <row r="1713" spans="1:12" ht="15" customHeight="1" x14ac:dyDescent="0.25">
      <c r="A1713" s="36">
        <v>40955</v>
      </c>
      <c r="B1713" s="26">
        <v>5521.95</v>
      </c>
      <c r="C1713" s="26">
        <v>5172.1925000000001</v>
      </c>
      <c r="D1713" s="24">
        <v>1</v>
      </c>
      <c r="E1713" s="37">
        <v>23.33</v>
      </c>
      <c r="F1713" s="37">
        <v>22.974499999999999</v>
      </c>
      <c r="G1713" s="24">
        <v>0</v>
      </c>
      <c r="H1713" s="38">
        <v>8.1969999999999992</v>
      </c>
      <c r="I1713" s="38">
        <v>8.3659833333333307</v>
      </c>
      <c r="J1713" s="24">
        <v>1</v>
      </c>
      <c r="K1713" s="24">
        <v>2</v>
      </c>
      <c r="L1713" s="43" t="s">
        <v>89</v>
      </c>
    </row>
    <row r="1714" spans="1:12" ht="15" customHeight="1" x14ac:dyDescent="0.25">
      <c r="A1714" s="40">
        <v>40956</v>
      </c>
      <c r="B1714" s="31">
        <v>5564.3</v>
      </c>
      <c r="C1714" s="31">
        <v>5172.1877500000001</v>
      </c>
      <c r="D1714" s="29">
        <v>1</v>
      </c>
      <c r="E1714" s="41">
        <v>24.18</v>
      </c>
      <c r="F1714" s="41">
        <v>23.099499999999999</v>
      </c>
      <c r="G1714" s="29">
        <v>0</v>
      </c>
      <c r="H1714" s="42">
        <v>8.1850000000000005</v>
      </c>
      <c r="I1714" s="42">
        <v>8.3558500000000002</v>
      </c>
      <c r="J1714" s="29">
        <v>1</v>
      </c>
      <c r="K1714" s="29">
        <v>2</v>
      </c>
      <c r="L1714" s="43" t="s">
        <v>89</v>
      </c>
    </row>
    <row r="1715" spans="1:12" ht="15" customHeight="1" x14ac:dyDescent="0.25">
      <c r="A1715" s="36">
        <v>40960</v>
      </c>
      <c r="B1715" s="26">
        <v>5607.15</v>
      </c>
      <c r="C1715" s="26">
        <v>5172.5377500000004</v>
      </c>
      <c r="D1715" s="24">
        <v>1</v>
      </c>
      <c r="E1715" s="37">
        <v>26.25</v>
      </c>
      <c r="F1715" s="37">
        <v>23.314</v>
      </c>
      <c r="G1715" s="24">
        <v>0</v>
      </c>
      <c r="H1715" s="38">
        <v>8.173</v>
      </c>
      <c r="I1715" s="38">
        <v>8.3452166666666692</v>
      </c>
      <c r="J1715" s="24">
        <v>1</v>
      </c>
      <c r="K1715" s="24">
        <v>2</v>
      </c>
      <c r="L1715" s="43" t="s">
        <v>89</v>
      </c>
    </row>
    <row r="1716" spans="1:12" ht="15" customHeight="1" x14ac:dyDescent="0.25">
      <c r="A1716" s="40">
        <v>40961</v>
      </c>
      <c r="B1716" s="31">
        <v>5505.35</v>
      </c>
      <c r="C1716" s="31">
        <v>5172.7652500000004</v>
      </c>
      <c r="D1716" s="29">
        <v>1</v>
      </c>
      <c r="E1716" s="41">
        <v>26.8</v>
      </c>
      <c r="F1716" s="41">
        <v>23.547000000000001</v>
      </c>
      <c r="G1716" s="29">
        <v>0</v>
      </c>
      <c r="H1716" s="42">
        <v>8.2219999999999995</v>
      </c>
      <c r="I1716" s="42">
        <v>8.3351333333333297</v>
      </c>
      <c r="J1716" s="29">
        <v>1</v>
      </c>
      <c r="K1716" s="29">
        <v>2</v>
      </c>
      <c r="L1716" s="43" t="s">
        <v>89</v>
      </c>
    </row>
    <row r="1717" spans="1:12" ht="15" customHeight="1" x14ac:dyDescent="0.25">
      <c r="A1717" s="36">
        <v>40962</v>
      </c>
      <c r="B1717" s="26">
        <v>5483.3</v>
      </c>
      <c r="C1717" s="26">
        <v>5172.4245000000001</v>
      </c>
      <c r="D1717" s="24">
        <v>1</v>
      </c>
      <c r="E1717" s="37">
        <v>24.33</v>
      </c>
      <c r="F1717" s="37">
        <v>23.692499999999999</v>
      </c>
      <c r="G1717" s="24">
        <v>0</v>
      </c>
      <c r="H1717" s="38">
        <v>8.1959999999999997</v>
      </c>
      <c r="I1717" s="38">
        <v>8.3246500000000001</v>
      </c>
      <c r="J1717" s="24">
        <v>1</v>
      </c>
      <c r="K1717" s="24">
        <v>2</v>
      </c>
      <c r="L1717" s="43" t="s">
        <v>89</v>
      </c>
    </row>
    <row r="1718" spans="1:12" ht="15" customHeight="1" x14ac:dyDescent="0.25">
      <c r="A1718" s="40">
        <v>40963</v>
      </c>
      <c r="B1718" s="31">
        <v>5429.3</v>
      </c>
      <c r="C1718" s="31">
        <v>5171.8154999999997</v>
      </c>
      <c r="D1718" s="29">
        <v>1</v>
      </c>
      <c r="E1718" s="41">
        <v>24.82</v>
      </c>
      <c r="F1718" s="41">
        <v>23.8825</v>
      </c>
      <c r="G1718" s="29">
        <v>0</v>
      </c>
      <c r="H1718" s="42">
        <v>8.2260000000000009</v>
      </c>
      <c r="I1718" s="42">
        <v>8.3161166666666695</v>
      </c>
      <c r="J1718" s="29">
        <v>1</v>
      </c>
      <c r="K1718" s="29">
        <v>2</v>
      </c>
      <c r="L1718" s="43" t="s">
        <v>89</v>
      </c>
    </row>
    <row r="1719" spans="1:12" ht="15" customHeight="1" x14ac:dyDescent="0.25">
      <c r="A1719" s="36">
        <v>40966</v>
      </c>
      <c r="B1719" s="26">
        <v>5281.2</v>
      </c>
      <c r="C1719" s="26">
        <v>5170.5152500000004</v>
      </c>
      <c r="D1719" s="24">
        <v>1</v>
      </c>
      <c r="E1719" s="37">
        <v>27.38</v>
      </c>
      <c r="F1719" s="37">
        <v>24.166499999999999</v>
      </c>
      <c r="G1719" s="24">
        <v>0</v>
      </c>
      <c r="H1719" s="38">
        <v>8.2289999999999992</v>
      </c>
      <c r="I1719" s="38">
        <v>8.3083166666666699</v>
      </c>
      <c r="J1719" s="24">
        <v>1</v>
      </c>
      <c r="K1719" s="24">
        <v>2</v>
      </c>
      <c r="L1719" s="43" t="s">
        <v>89</v>
      </c>
    </row>
    <row r="1720" spans="1:12" ht="15" customHeight="1" x14ac:dyDescent="0.25">
      <c r="A1720" s="40">
        <v>40967</v>
      </c>
      <c r="B1720" s="31">
        <v>5375.5</v>
      </c>
      <c r="C1720" s="31">
        <v>5169.5675000000001</v>
      </c>
      <c r="D1720" s="29">
        <v>1</v>
      </c>
      <c r="E1720" s="41">
        <v>25.85</v>
      </c>
      <c r="F1720" s="41">
        <v>24.286000000000001</v>
      </c>
      <c r="G1720" s="29">
        <v>0</v>
      </c>
      <c r="H1720" s="42">
        <v>8.2119999999999997</v>
      </c>
      <c r="I1720" s="42">
        <v>8.3010666666666708</v>
      </c>
      <c r="J1720" s="29">
        <v>1</v>
      </c>
      <c r="K1720" s="29">
        <v>2</v>
      </c>
      <c r="L1720" s="43" t="s">
        <v>89</v>
      </c>
    </row>
    <row r="1721" spans="1:12" ht="15" customHeight="1" x14ac:dyDescent="0.25">
      <c r="A1721" s="36">
        <v>40968</v>
      </c>
      <c r="B1721" s="26">
        <v>5385.2</v>
      </c>
      <c r="C1721" s="26">
        <v>5169.0627500000001</v>
      </c>
      <c r="D1721" s="24">
        <v>1</v>
      </c>
      <c r="E1721" s="37">
        <v>26.93</v>
      </c>
      <c r="F1721" s="37">
        <v>24.499500000000001</v>
      </c>
      <c r="G1721" s="24">
        <v>0</v>
      </c>
      <c r="H1721" s="38">
        <v>8.1989999999999998</v>
      </c>
      <c r="I1721" s="38">
        <v>8.2947666666666695</v>
      </c>
      <c r="J1721" s="24">
        <v>1</v>
      </c>
      <c r="K1721" s="24">
        <v>2</v>
      </c>
      <c r="L1721" s="43" t="s">
        <v>89</v>
      </c>
    </row>
    <row r="1722" spans="1:12" ht="15" customHeight="1" x14ac:dyDescent="0.25">
      <c r="A1722" s="40">
        <v>40969</v>
      </c>
      <c r="B1722" s="31">
        <v>5339.75</v>
      </c>
      <c r="C1722" s="31">
        <v>5168.0377500000004</v>
      </c>
      <c r="D1722" s="29">
        <v>1</v>
      </c>
      <c r="E1722" s="41">
        <v>27.67</v>
      </c>
      <c r="F1722" s="41">
        <v>24.738499999999998</v>
      </c>
      <c r="G1722" s="29">
        <v>0</v>
      </c>
      <c r="H1722" s="42">
        <v>8.2370000000000001</v>
      </c>
      <c r="I1722" s="42">
        <v>8.2888166666666692</v>
      </c>
      <c r="J1722" s="29">
        <v>1</v>
      </c>
      <c r="K1722" s="29">
        <v>2</v>
      </c>
      <c r="L1722" s="43" t="s">
        <v>89</v>
      </c>
    </row>
    <row r="1723" spans="1:12" ht="15" customHeight="1" x14ac:dyDescent="0.25">
      <c r="A1723" s="36">
        <v>40970</v>
      </c>
      <c r="B1723" s="26">
        <v>5359.35</v>
      </c>
      <c r="C1723" s="26">
        <v>5167.3395</v>
      </c>
      <c r="D1723" s="24">
        <v>1</v>
      </c>
      <c r="E1723" s="37">
        <v>27.84</v>
      </c>
      <c r="F1723" s="37">
        <v>24.946000000000002</v>
      </c>
      <c r="G1723" s="24">
        <v>0</v>
      </c>
      <c r="H1723" s="38">
        <v>8.2240000000000002</v>
      </c>
      <c r="I1723" s="38">
        <v>8.2838999999999992</v>
      </c>
      <c r="J1723" s="24">
        <v>1</v>
      </c>
      <c r="K1723" s="24">
        <v>2</v>
      </c>
      <c r="L1723" s="43" t="s">
        <v>89</v>
      </c>
    </row>
    <row r="1724" spans="1:12" ht="15" customHeight="1" x14ac:dyDescent="0.25">
      <c r="A1724" s="40">
        <v>40971</v>
      </c>
      <c r="B1724" s="31">
        <v>5359.4</v>
      </c>
      <c r="C1724" s="31">
        <v>5166.94175</v>
      </c>
      <c r="D1724" s="29">
        <v>1</v>
      </c>
      <c r="E1724" s="41">
        <v>28.2</v>
      </c>
      <c r="F1724" s="41">
        <v>25.151499999999999</v>
      </c>
      <c r="G1724" s="29">
        <v>0</v>
      </c>
      <c r="H1724" s="42">
        <v>8.2249999999999996</v>
      </c>
      <c r="I1724" s="42">
        <v>8.2787666666666695</v>
      </c>
      <c r="J1724" s="29">
        <v>1</v>
      </c>
      <c r="K1724" s="29">
        <v>2</v>
      </c>
      <c r="L1724" s="43" t="s">
        <v>89</v>
      </c>
    </row>
    <row r="1725" spans="1:12" ht="15" customHeight="1" x14ac:dyDescent="0.25">
      <c r="A1725" s="36">
        <v>40973</v>
      </c>
      <c r="B1725" s="26">
        <v>5280.35</v>
      </c>
      <c r="C1725" s="26">
        <v>5166.2404999999999</v>
      </c>
      <c r="D1725" s="24">
        <v>1</v>
      </c>
      <c r="E1725" s="37">
        <v>28.92</v>
      </c>
      <c r="F1725" s="37">
        <v>25.366499999999998</v>
      </c>
      <c r="G1725" s="24">
        <v>0</v>
      </c>
      <c r="H1725" s="38">
        <v>8.2279999999999998</v>
      </c>
      <c r="I1725" s="38">
        <v>8.2751333333333292</v>
      </c>
      <c r="J1725" s="24">
        <v>1</v>
      </c>
      <c r="K1725" s="24">
        <v>2</v>
      </c>
      <c r="L1725" s="43" t="s">
        <v>89</v>
      </c>
    </row>
    <row r="1726" spans="1:12" ht="15" customHeight="1" x14ac:dyDescent="0.25">
      <c r="A1726" s="40">
        <v>40974</v>
      </c>
      <c r="B1726" s="31">
        <v>5222.3999999999996</v>
      </c>
      <c r="C1726" s="31">
        <v>5165.2120000000004</v>
      </c>
      <c r="D1726" s="29">
        <v>1</v>
      </c>
      <c r="E1726" s="41">
        <v>27.34</v>
      </c>
      <c r="F1726" s="41">
        <v>25.488</v>
      </c>
      <c r="G1726" s="29">
        <v>0</v>
      </c>
      <c r="H1726" s="42">
        <v>8.2319999999999993</v>
      </c>
      <c r="I1726" s="42">
        <v>8.2722833333333305</v>
      </c>
      <c r="J1726" s="29">
        <v>1</v>
      </c>
      <c r="K1726" s="29">
        <v>2</v>
      </c>
      <c r="L1726" s="43" t="s">
        <v>89</v>
      </c>
    </row>
    <row r="1727" spans="1:12" ht="15" customHeight="1" x14ac:dyDescent="0.25">
      <c r="A1727" s="36">
        <v>40975</v>
      </c>
      <c r="B1727" s="26">
        <v>5220.45</v>
      </c>
      <c r="C1727" s="26">
        <v>5163.8824999999997</v>
      </c>
      <c r="D1727" s="24">
        <v>1</v>
      </c>
      <c r="E1727" s="37">
        <v>26.33</v>
      </c>
      <c r="F1727" s="37">
        <v>25.591000000000001</v>
      </c>
      <c r="G1727" s="24">
        <v>0</v>
      </c>
      <c r="H1727" s="38">
        <v>8.2409999999999997</v>
      </c>
      <c r="I1727" s="38">
        <v>8.2681166666666694</v>
      </c>
      <c r="J1727" s="24">
        <v>1</v>
      </c>
      <c r="K1727" s="24">
        <v>2</v>
      </c>
      <c r="L1727" s="43" t="s">
        <v>89</v>
      </c>
    </row>
    <row r="1728" spans="1:12" ht="15" customHeight="1" x14ac:dyDescent="0.25">
      <c r="A1728" s="40">
        <v>40977</v>
      </c>
      <c r="B1728" s="31">
        <v>5333.55</v>
      </c>
      <c r="C1728" s="31">
        <v>5163.6175000000003</v>
      </c>
      <c r="D1728" s="29">
        <v>1</v>
      </c>
      <c r="E1728" s="41">
        <v>25.47</v>
      </c>
      <c r="F1728" s="41">
        <v>25.6995</v>
      </c>
      <c r="G1728" s="29">
        <v>1</v>
      </c>
      <c r="H1728" s="42">
        <v>8.2810000000000006</v>
      </c>
      <c r="I1728" s="42">
        <v>8.2646999999999995</v>
      </c>
      <c r="J1728" s="29">
        <v>0</v>
      </c>
      <c r="K1728" s="29">
        <v>2</v>
      </c>
      <c r="L1728" s="43" t="s">
        <v>89</v>
      </c>
    </row>
    <row r="1729" spans="1:12" ht="15" customHeight="1" x14ac:dyDescent="0.25">
      <c r="A1729" s="36">
        <v>40980</v>
      </c>
      <c r="B1729" s="26">
        <v>5359.55</v>
      </c>
      <c r="C1729" s="26">
        <v>5163.4409999999998</v>
      </c>
      <c r="D1729" s="24">
        <v>1</v>
      </c>
      <c r="E1729" s="37">
        <v>26.27</v>
      </c>
      <c r="F1729" s="37">
        <v>25.8215</v>
      </c>
      <c r="G1729" s="24">
        <v>0</v>
      </c>
      <c r="H1729" s="38">
        <v>8.2940000000000005</v>
      </c>
      <c r="I1729" s="38">
        <v>8.2632833333333302</v>
      </c>
      <c r="J1729" s="24">
        <v>0</v>
      </c>
      <c r="K1729" s="24">
        <v>1</v>
      </c>
      <c r="L1729" s="39" t="s">
        <v>88</v>
      </c>
    </row>
    <row r="1730" spans="1:12" ht="15" customHeight="1" x14ac:dyDescent="0.25">
      <c r="A1730" s="40">
        <v>40981</v>
      </c>
      <c r="B1730" s="31">
        <v>5429.5</v>
      </c>
      <c r="C1730" s="31">
        <v>5163.84375</v>
      </c>
      <c r="D1730" s="29">
        <v>1</v>
      </c>
      <c r="E1730" s="41">
        <v>24.75</v>
      </c>
      <c r="F1730" s="41">
        <v>25.8735</v>
      </c>
      <c r="G1730" s="29">
        <v>1</v>
      </c>
      <c r="H1730" s="42">
        <v>8.3209999999999997</v>
      </c>
      <c r="I1730" s="42">
        <v>8.2631499999999996</v>
      </c>
      <c r="J1730" s="29">
        <v>0</v>
      </c>
      <c r="K1730" s="29">
        <v>2</v>
      </c>
      <c r="L1730" s="43" t="s">
        <v>89</v>
      </c>
    </row>
    <row r="1731" spans="1:12" ht="15" customHeight="1" x14ac:dyDescent="0.25">
      <c r="A1731" s="36">
        <v>40982</v>
      </c>
      <c r="B1731" s="26">
        <v>5463.9</v>
      </c>
      <c r="C1731" s="26">
        <v>5164.1014999999998</v>
      </c>
      <c r="D1731" s="24">
        <v>1</v>
      </c>
      <c r="E1731" s="37">
        <v>24.72</v>
      </c>
      <c r="F1731" s="37">
        <v>25.974</v>
      </c>
      <c r="G1731" s="24">
        <v>1</v>
      </c>
      <c r="H1731" s="38">
        <v>8.2810000000000006</v>
      </c>
      <c r="I1731" s="38">
        <v>8.2632333333333303</v>
      </c>
      <c r="J1731" s="24">
        <v>0</v>
      </c>
      <c r="K1731" s="24">
        <v>2</v>
      </c>
      <c r="L1731" s="43" t="s">
        <v>89</v>
      </c>
    </row>
    <row r="1732" spans="1:12" ht="15" customHeight="1" x14ac:dyDescent="0.25">
      <c r="A1732" s="40">
        <v>40983</v>
      </c>
      <c r="B1732" s="31">
        <v>5380.5</v>
      </c>
      <c r="C1732" s="31">
        <v>5163.6234999999997</v>
      </c>
      <c r="D1732" s="29">
        <v>1</v>
      </c>
      <c r="E1732" s="41">
        <v>25.42</v>
      </c>
      <c r="F1732" s="41">
        <v>26.14</v>
      </c>
      <c r="G1732" s="29">
        <v>1</v>
      </c>
      <c r="H1732" s="42">
        <v>8.36</v>
      </c>
      <c r="I1732" s="42">
        <v>8.2635666666666694</v>
      </c>
      <c r="J1732" s="29">
        <v>0</v>
      </c>
      <c r="K1732" s="29">
        <v>2</v>
      </c>
      <c r="L1732" s="43" t="s">
        <v>89</v>
      </c>
    </row>
    <row r="1733" spans="1:12" ht="15" customHeight="1" x14ac:dyDescent="0.25">
      <c r="A1733" s="36">
        <v>40984</v>
      </c>
      <c r="B1733" s="26">
        <v>5317.9</v>
      </c>
      <c r="C1733" s="26">
        <v>5162.8474999999999</v>
      </c>
      <c r="D1733" s="24">
        <v>1</v>
      </c>
      <c r="E1733" s="37">
        <v>23.13</v>
      </c>
      <c r="F1733" s="37">
        <v>26.13</v>
      </c>
      <c r="G1733" s="24">
        <v>1</v>
      </c>
      <c r="H1733" s="38">
        <v>8.4220000000000006</v>
      </c>
      <c r="I1733" s="38">
        <v>8.2650500000000005</v>
      </c>
      <c r="J1733" s="24">
        <v>0</v>
      </c>
      <c r="K1733" s="24">
        <v>2</v>
      </c>
      <c r="L1733" s="43" t="s">
        <v>89</v>
      </c>
    </row>
    <row r="1734" spans="1:12" ht="15" customHeight="1" x14ac:dyDescent="0.25">
      <c r="A1734" s="40">
        <v>40987</v>
      </c>
      <c r="B1734" s="31">
        <v>5257.05</v>
      </c>
      <c r="C1734" s="31">
        <v>5161.3320000000003</v>
      </c>
      <c r="D1734" s="29">
        <v>1</v>
      </c>
      <c r="E1734" s="41">
        <v>22.97</v>
      </c>
      <c r="F1734" s="41">
        <v>26.069500000000001</v>
      </c>
      <c r="G1734" s="29">
        <v>1</v>
      </c>
      <c r="H1734" s="42">
        <v>8.4160000000000004</v>
      </c>
      <c r="I1734" s="42">
        <v>8.2659000000000002</v>
      </c>
      <c r="J1734" s="29">
        <v>0</v>
      </c>
      <c r="K1734" s="29">
        <v>2</v>
      </c>
      <c r="L1734" s="43" t="s">
        <v>89</v>
      </c>
    </row>
    <row r="1735" spans="1:12" ht="15" customHeight="1" x14ac:dyDescent="0.25">
      <c r="A1735" s="36">
        <v>40988</v>
      </c>
      <c r="B1735" s="26">
        <v>5274.85</v>
      </c>
      <c r="C1735" s="26">
        <v>5159.7462500000001</v>
      </c>
      <c r="D1735" s="24">
        <v>1</v>
      </c>
      <c r="E1735" s="37">
        <v>21.94</v>
      </c>
      <c r="F1735" s="37">
        <v>25.853999999999999</v>
      </c>
      <c r="G1735" s="24">
        <v>1</v>
      </c>
      <c r="H1735" s="38">
        <v>8.4109999999999996</v>
      </c>
      <c r="I1735" s="38">
        <v>8.2645833333333307</v>
      </c>
      <c r="J1735" s="24">
        <v>0</v>
      </c>
      <c r="K1735" s="24">
        <v>2</v>
      </c>
      <c r="L1735" s="43" t="s">
        <v>89</v>
      </c>
    </row>
    <row r="1736" spans="1:12" ht="15" customHeight="1" x14ac:dyDescent="0.25">
      <c r="A1736" s="40">
        <v>40989</v>
      </c>
      <c r="B1736" s="31">
        <v>5364.95</v>
      </c>
      <c r="C1736" s="31">
        <v>5158.8192499999996</v>
      </c>
      <c r="D1736" s="29">
        <v>1</v>
      </c>
      <c r="E1736" s="41">
        <v>21</v>
      </c>
      <c r="F1736" s="41">
        <v>25.564</v>
      </c>
      <c r="G1736" s="29">
        <v>1</v>
      </c>
      <c r="H1736" s="42">
        <v>8.391</v>
      </c>
      <c r="I1736" s="42">
        <v>8.2631666666666703</v>
      </c>
      <c r="J1736" s="29">
        <v>0</v>
      </c>
      <c r="K1736" s="29">
        <v>2</v>
      </c>
      <c r="L1736" s="43" t="s">
        <v>89</v>
      </c>
    </row>
    <row r="1737" spans="1:12" ht="15" customHeight="1" x14ac:dyDescent="0.25">
      <c r="A1737" s="36">
        <v>40990</v>
      </c>
      <c r="B1737" s="26">
        <v>5228.45</v>
      </c>
      <c r="C1737" s="26">
        <v>5157.3777499999997</v>
      </c>
      <c r="D1737" s="24">
        <v>1</v>
      </c>
      <c r="E1737" s="37">
        <v>24.77</v>
      </c>
      <c r="F1737" s="37">
        <v>25.585999999999999</v>
      </c>
      <c r="G1737" s="24">
        <v>1</v>
      </c>
      <c r="H1737" s="38">
        <v>8.3759999999999994</v>
      </c>
      <c r="I1737" s="38">
        <v>8.2614666666666707</v>
      </c>
      <c r="J1737" s="24">
        <v>0</v>
      </c>
      <c r="K1737" s="24">
        <v>2</v>
      </c>
      <c r="L1737" s="43" t="s">
        <v>89</v>
      </c>
    </row>
    <row r="1738" spans="1:12" ht="15" customHeight="1" x14ac:dyDescent="0.25">
      <c r="A1738" s="40">
        <v>40991</v>
      </c>
      <c r="B1738" s="31">
        <v>5278.2</v>
      </c>
      <c r="C1738" s="31">
        <v>5156.1085000000003</v>
      </c>
      <c r="D1738" s="29">
        <v>1</v>
      </c>
      <c r="E1738" s="41">
        <v>23.34</v>
      </c>
      <c r="F1738" s="41">
        <v>25.512</v>
      </c>
      <c r="G1738" s="29">
        <v>1</v>
      </c>
      <c r="H1738" s="42">
        <v>8.3840000000000003</v>
      </c>
      <c r="I1738" s="42">
        <v>8.2589333333333297</v>
      </c>
      <c r="J1738" s="29">
        <v>0</v>
      </c>
      <c r="K1738" s="29">
        <v>2</v>
      </c>
      <c r="L1738" s="43" t="s">
        <v>89</v>
      </c>
    </row>
    <row r="1739" spans="1:12" ht="15" customHeight="1" x14ac:dyDescent="0.25">
      <c r="A1739" s="36">
        <v>40994</v>
      </c>
      <c r="B1739" s="26">
        <v>5184.25</v>
      </c>
      <c r="C1739" s="26">
        <v>5154.2489999999998</v>
      </c>
      <c r="D1739" s="24">
        <v>1</v>
      </c>
      <c r="E1739" s="37">
        <v>26.74</v>
      </c>
      <c r="F1739" s="37">
        <v>25.48</v>
      </c>
      <c r="G1739" s="24">
        <v>0</v>
      </c>
      <c r="H1739" s="38">
        <v>8.4719999999999995</v>
      </c>
      <c r="I1739" s="38">
        <v>8.2574666666666694</v>
      </c>
      <c r="J1739" s="24">
        <v>0</v>
      </c>
      <c r="K1739" s="24">
        <v>1</v>
      </c>
      <c r="L1739" s="39" t="s">
        <v>88</v>
      </c>
    </row>
    <row r="1740" spans="1:12" ht="15" customHeight="1" x14ac:dyDescent="0.25">
      <c r="A1740" s="40">
        <v>40995</v>
      </c>
      <c r="B1740" s="31">
        <v>5243.15</v>
      </c>
      <c r="C1740" s="31">
        <v>5152.8305</v>
      </c>
      <c r="D1740" s="29">
        <v>1</v>
      </c>
      <c r="E1740" s="41">
        <v>25.05</v>
      </c>
      <c r="F1740" s="41">
        <v>25.44</v>
      </c>
      <c r="G1740" s="29">
        <v>1</v>
      </c>
      <c r="H1740" s="42">
        <v>8.5020000000000007</v>
      </c>
      <c r="I1740" s="42">
        <v>8.2590166666666693</v>
      </c>
      <c r="J1740" s="29">
        <v>0</v>
      </c>
      <c r="K1740" s="29">
        <v>2</v>
      </c>
      <c r="L1740" s="43" t="s">
        <v>89</v>
      </c>
    </row>
    <row r="1741" spans="1:12" ht="15" customHeight="1" x14ac:dyDescent="0.25">
      <c r="A1741" s="36">
        <v>40996</v>
      </c>
      <c r="B1741" s="26">
        <v>5194.75</v>
      </c>
      <c r="C1741" s="26">
        <v>5151.1989999999996</v>
      </c>
      <c r="D1741" s="24">
        <v>1</v>
      </c>
      <c r="E1741" s="37">
        <v>24.87</v>
      </c>
      <c r="F1741" s="37">
        <v>25.337</v>
      </c>
      <c r="G1741" s="24">
        <v>1</v>
      </c>
      <c r="H1741" s="38">
        <v>8.6199999999999992</v>
      </c>
      <c r="I1741" s="38">
        <v>8.2634000000000007</v>
      </c>
      <c r="J1741" s="24">
        <v>0</v>
      </c>
      <c r="K1741" s="24">
        <v>2</v>
      </c>
      <c r="L1741" s="43" t="s">
        <v>89</v>
      </c>
    </row>
    <row r="1742" spans="1:12" ht="15" customHeight="1" x14ac:dyDescent="0.25">
      <c r="A1742" s="40">
        <v>40997</v>
      </c>
      <c r="B1742" s="31">
        <v>5178.8500000000004</v>
      </c>
      <c r="C1742" s="31">
        <v>5149.6642499999998</v>
      </c>
      <c r="D1742" s="29">
        <v>1</v>
      </c>
      <c r="E1742" s="41">
        <v>24.33</v>
      </c>
      <c r="F1742" s="41">
        <v>25.17</v>
      </c>
      <c r="G1742" s="29">
        <v>1</v>
      </c>
      <c r="H1742" s="42">
        <v>8.6059999999999999</v>
      </c>
      <c r="I1742" s="42">
        <v>8.2674333333333294</v>
      </c>
      <c r="J1742" s="29">
        <v>0</v>
      </c>
      <c r="K1742" s="29">
        <v>2</v>
      </c>
      <c r="L1742" s="43" t="s">
        <v>89</v>
      </c>
    </row>
    <row r="1743" spans="1:12" ht="15" customHeight="1" x14ac:dyDescent="0.25">
      <c r="A1743" s="36">
        <v>40998</v>
      </c>
      <c r="B1743" s="26">
        <v>5295.55</v>
      </c>
      <c r="C1743" s="26">
        <v>5148.7280000000001</v>
      </c>
      <c r="D1743" s="24">
        <v>1</v>
      </c>
      <c r="E1743" s="37">
        <v>22.38</v>
      </c>
      <c r="F1743" s="37">
        <v>24.896999999999998</v>
      </c>
      <c r="G1743" s="24">
        <v>1</v>
      </c>
      <c r="H1743" s="38">
        <v>8.5719999999999992</v>
      </c>
      <c r="I1743" s="38">
        <v>8.2714999999999996</v>
      </c>
      <c r="J1743" s="24">
        <v>0</v>
      </c>
      <c r="K1743" s="24">
        <v>2</v>
      </c>
      <c r="L1743" s="43" t="s">
        <v>89</v>
      </c>
    </row>
    <row r="1744" spans="1:12" ht="15" customHeight="1" x14ac:dyDescent="0.25">
      <c r="A1744" s="40">
        <v>41001</v>
      </c>
      <c r="B1744" s="31">
        <v>5317.9</v>
      </c>
      <c r="C1744" s="31">
        <v>5147.8149999999996</v>
      </c>
      <c r="D1744" s="29">
        <v>1</v>
      </c>
      <c r="E1744" s="41">
        <v>20.88</v>
      </c>
      <c r="F1744" s="41">
        <v>24.530999999999999</v>
      </c>
      <c r="G1744" s="29">
        <v>1</v>
      </c>
      <c r="H1744" s="42">
        <v>8.5719999999999992</v>
      </c>
      <c r="I1744" s="42">
        <v>8.27738333333334</v>
      </c>
      <c r="J1744" s="29">
        <v>0</v>
      </c>
      <c r="K1744" s="29">
        <v>2</v>
      </c>
      <c r="L1744" s="43" t="s">
        <v>89</v>
      </c>
    </row>
    <row r="1745" spans="1:12" ht="15" customHeight="1" x14ac:dyDescent="0.25">
      <c r="A1745" s="36">
        <v>41002</v>
      </c>
      <c r="B1745" s="26">
        <v>5358.5</v>
      </c>
      <c r="C1745" s="26">
        <v>5147.37</v>
      </c>
      <c r="D1745" s="24">
        <v>1</v>
      </c>
      <c r="E1745" s="37">
        <v>20.010000000000002</v>
      </c>
      <c r="F1745" s="37">
        <v>24.0855</v>
      </c>
      <c r="G1745" s="24">
        <v>1</v>
      </c>
      <c r="H1745" s="38">
        <v>8.7360000000000007</v>
      </c>
      <c r="I1745" s="38">
        <v>8.2859999999999996</v>
      </c>
      <c r="J1745" s="24">
        <v>0</v>
      </c>
      <c r="K1745" s="24">
        <v>2</v>
      </c>
      <c r="L1745" s="43" t="s">
        <v>89</v>
      </c>
    </row>
    <row r="1746" spans="1:12" ht="15" customHeight="1" x14ac:dyDescent="0.25">
      <c r="A1746" s="40">
        <v>41003</v>
      </c>
      <c r="B1746" s="31">
        <v>5322.9</v>
      </c>
      <c r="C1746" s="31">
        <v>5147.0007500000002</v>
      </c>
      <c r="D1746" s="29">
        <v>1</v>
      </c>
      <c r="E1746" s="41">
        <v>20.63</v>
      </c>
      <c r="F1746" s="41">
        <v>23.75</v>
      </c>
      <c r="G1746" s="29">
        <v>1</v>
      </c>
      <c r="H1746" s="42">
        <v>8.6880000000000006</v>
      </c>
      <c r="I1746" s="42">
        <v>8.2941166666666692</v>
      </c>
      <c r="J1746" s="29">
        <v>0</v>
      </c>
      <c r="K1746" s="29">
        <v>2</v>
      </c>
      <c r="L1746" s="43" t="s">
        <v>89</v>
      </c>
    </row>
    <row r="1747" spans="1:12" ht="15" customHeight="1" x14ac:dyDescent="0.25">
      <c r="A1747" s="36">
        <v>41008</v>
      </c>
      <c r="B1747" s="26">
        <v>5234.3999999999996</v>
      </c>
      <c r="C1747" s="26">
        <v>5146.3407500000003</v>
      </c>
      <c r="D1747" s="24">
        <v>1</v>
      </c>
      <c r="E1747" s="37">
        <v>22.33</v>
      </c>
      <c r="F1747" s="37">
        <v>23.55</v>
      </c>
      <c r="G1747" s="24">
        <v>1</v>
      </c>
      <c r="H1747" s="38">
        <v>8.6259999999999994</v>
      </c>
      <c r="I1747" s="38">
        <v>8.3007500000000007</v>
      </c>
      <c r="J1747" s="24">
        <v>0</v>
      </c>
      <c r="K1747" s="24">
        <v>2</v>
      </c>
      <c r="L1747" s="43" t="s">
        <v>89</v>
      </c>
    </row>
    <row r="1748" spans="1:12" ht="15" customHeight="1" x14ac:dyDescent="0.25">
      <c r="A1748" s="40">
        <v>41009</v>
      </c>
      <c r="B1748" s="31">
        <v>5243.6</v>
      </c>
      <c r="C1748" s="31">
        <v>5146.2692500000003</v>
      </c>
      <c r="D1748" s="29">
        <v>1</v>
      </c>
      <c r="E1748" s="41">
        <v>21.92</v>
      </c>
      <c r="F1748" s="41">
        <v>23.372499999999999</v>
      </c>
      <c r="G1748" s="29">
        <v>1</v>
      </c>
      <c r="H1748" s="42">
        <v>8.5909999999999993</v>
      </c>
      <c r="I1748" s="42">
        <v>8.3067333333333302</v>
      </c>
      <c r="J1748" s="29">
        <v>0</v>
      </c>
      <c r="K1748" s="29">
        <v>2</v>
      </c>
      <c r="L1748" s="43" t="s">
        <v>89</v>
      </c>
    </row>
    <row r="1749" spans="1:12" ht="15" customHeight="1" x14ac:dyDescent="0.25">
      <c r="A1749" s="36">
        <v>41010</v>
      </c>
      <c r="B1749" s="26">
        <v>5226.8500000000004</v>
      </c>
      <c r="C1749" s="26">
        <v>5146.0242500000004</v>
      </c>
      <c r="D1749" s="24">
        <v>1</v>
      </c>
      <c r="E1749" s="37">
        <v>22.29</v>
      </c>
      <c r="F1749" s="37">
        <v>23.173500000000001</v>
      </c>
      <c r="G1749" s="24">
        <v>1</v>
      </c>
      <c r="H1749" s="38">
        <v>8.5449999999999999</v>
      </c>
      <c r="I1749" s="38">
        <v>8.3116333333333294</v>
      </c>
      <c r="J1749" s="24">
        <v>0</v>
      </c>
      <c r="K1749" s="24">
        <v>2</v>
      </c>
      <c r="L1749" s="43" t="s">
        <v>89</v>
      </c>
    </row>
    <row r="1750" spans="1:12" ht="15" customHeight="1" x14ac:dyDescent="0.25">
      <c r="A1750" s="40">
        <v>41011</v>
      </c>
      <c r="B1750" s="31">
        <v>5276.85</v>
      </c>
      <c r="C1750" s="31">
        <v>5146.0169999999998</v>
      </c>
      <c r="D1750" s="29">
        <v>1</v>
      </c>
      <c r="E1750" s="41">
        <v>21.78</v>
      </c>
      <c r="F1750" s="41">
        <v>23.024999999999999</v>
      </c>
      <c r="G1750" s="29">
        <v>1</v>
      </c>
      <c r="H1750" s="42">
        <v>8.4390000000000001</v>
      </c>
      <c r="I1750" s="42">
        <v>8.3157499999999995</v>
      </c>
      <c r="J1750" s="29">
        <v>0</v>
      </c>
      <c r="K1750" s="29">
        <v>2</v>
      </c>
      <c r="L1750" s="43" t="s">
        <v>89</v>
      </c>
    </row>
    <row r="1751" spans="1:12" ht="15" customHeight="1" x14ac:dyDescent="0.25">
      <c r="A1751" s="36">
        <v>41012</v>
      </c>
      <c r="B1751" s="26">
        <v>5207.45</v>
      </c>
      <c r="C1751" s="26">
        <v>5145.4542499999998</v>
      </c>
      <c r="D1751" s="24">
        <v>1</v>
      </c>
      <c r="E1751" s="37">
        <v>22.75</v>
      </c>
      <c r="F1751" s="37">
        <v>22.926500000000001</v>
      </c>
      <c r="G1751" s="24">
        <v>1</v>
      </c>
      <c r="H1751" s="38">
        <v>8.468</v>
      </c>
      <c r="I1751" s="38">
        <v>8.3198500000000006</v>
      </c>
      <c r="J1751" s="24">
        <v>0</v>
      </c>
      <c r="K1751" s="24">
        <v>2</v>
      </c>
      <c r="L1751" s="43" t="s">
        <v>89</v>
      </c>
    </row>
    <row r="1752" spans="1:12" ht="15" customHeight="1" x14ac:dyDescent="0.25">
      <c r="A1752" s="40">
        <v>41015</v>
      </c>
      <c r="B1752" s="31">
        <v>5226.2</v>
      </c>
      <c r="C1752" s="31">
        <v>5144.2290000000003</v>
      </c>
      <c r="D1752" s="29">
        <v>1</v>
      </c>
      <c r="E1752" s="41">
        <v>22.23</v>
      </c>
      <c r="F1752" s="41">
        <v>22.766999999999999</v>
      </c>
      <c r="G1752" s="29">
        <v>1</v>
      </c>
      <c r="H1752" s="42">
        <v>8.4550000000000001</v>
      </c>
      <c r="I1752" s="42">
        <v>8.3238000000000003</v>
      </c>
      <c r="J1752" s="29">
        <v>0</v>
      </c>
      <c r="K1752" s="29">
        <v>2</v>
      </c>
      <c r="L1752" s="43" t="s">
        <v>89</v>
      </c>
    </row>
    <row r="1753" spans="1:12" ht="15" customHeight="1" x14ac:dyDescent="0.25">
      <c r="A1753" s="36">
        <v>41016</v>
      </c>
      <c r="B1753" s="26">
        <v>5289.7</v>
      </c>
      <c r="C1753" s="26">
        <v>5143.0445</v>
      </c>
      <c r="D1753" s="24">
        <v>1</v>
      </c>
      <c r="E1753" s="37">
        <v>20.309999999999999</v>
      </c>
      <c r="F1753" s="37">
        <v>22.626000000000001</v>
      </c>
      <c r="G1753" s="24">
        <v>1</v>
      </c>
      <c r="H1753" s="38">
        <v>8.3409999999999993</v>
      </c>
      <c r="I1753" s="38">
        <v>8.3263166666666706</v>
      </c>
      <c r="J1753" s="24">
        <v>0</v>
      </c>
      <c r="K1753" s="24">
        <v>2</v>
      </c>
      <c r="L1753" s="43" t="s">
        <v>89</v>
      </c>
    </row>
    <row r="1754" spans="1:12" ht="15" customHeight="1" x14ac:dyDescent="0.25">
      <c r="A1754" s="40">
        <v>41017</v>
      </c>
      <c r="B1754" s="31">
        <v>5300</v>
      </c>
      <c r="C1754" s="31">
        <v>5141.8180000000002</v>
      </c>
      <c r="D1754" s="29">
        <v>1</v>
      </c>
      <c r="E1754" s="41">
        <v>20.03</v>
      </c>
      <c r="F1754" s="41">
        <v>22.478999999999999</v>
      </c>
      <c r="G1754" s="29">
        <v>1</v>
      </c>
      <c r="H1754" s="42">
        <v>8.359</v>
      </c>
      <c r="I1754" s="42">
        <v>8.3294833333333305</v>
      </c>
      <c r="J1754" s="29">
        <v>0</v>
      </c>
      <c r="K1754" s="29">
        <v>2</v>
      </c>
      <c r="L1754" s="43" t="s">
        <v>89</v>
      </c>
    </row>
    <row r="1755" spans="1:12" ht="15" customHeight="1" x14ac:dyDescent="0.25">
      <c r="A1755" s="36">
        <v>41018</v>
      </c>
      <c r="B1755" s="26">
        <v>5332.4</v>
      </c>
      <c r="C1755" s="26">
        <v>5140.47775</v>
      </c>
      <c r="D1755" s="24">
        <v>1</v>
      </c>
      <c r="E1755" s="37">
        <v>19.350000000000001</v>
      </c>
      <c r="F1755" s="37">
        <v>22.349499999999999</v>
      </c>
      <c r="G1755" s="24">
        <v>1</v>
      </c>
      <c r="H1755" s="38">
        <v>8.4090000000000007</v>
      </c>
      <c r="I1755" s="38">
        <v>8.3332833333333305</v>
      </c>
      <c r="J1755" s="24">
        <v>0</v>
      </c>
      <c r="K1755" s="24">
        <v>2</v>
      </c>
      <c r="L1755" s="43" t="s">
        <v>89</v>
      </c>
    </row>
    <row r="1756" spans="1:12" ht="15" customHeight="1" x14ac:dyDescent="0.25">
      <c r="A1756" s="40">
        <v>41019</v>
      </c>
      <c r="B1756" s="31">
        <v>5290.85</v>
      </c>
      <c r="C1756" s="31">
        <v>5138.6949999999997</v>
      </c>
      <c r="D1756" s="29">
        <v>1</v>
      </c>
      <c r="E1756" s="41">
        <v>20.09</v>
      </c>
      <c r="F1756" s="41">
        <v>22.303999999999998</v>
      </c>
      <c r="G1756" s="29">
        <v>1</v>
      </c>
      <c r="H1756" s="42">
        <v>8.5429999999999993</v>
      </c>
      <c r="I1756" s="42">
        <v>8.3394999999999992</v>
      </c>
      <c r="J1756" s="29">
        <v>0</v>
      </c>
      <c r="K1756" s="29">
        <v>2</v>
      </c>
      <c r="L1756" s="43" t="s">
        <v>89</v>
      </c>
    </row>
    <row r="1757" spans="1:12" ht="15" customHeight="1" x14ac:dyDescent="0.25">
      <c r="A1757" s="36">
        <v>41022</v>
      </c>
      <c r="B1757" s="26">
        <v>5200.6000000000004</v>
      </c>
      <c r="C1757" s="26">
        <v>5136.5619999999999</v>
      </c>
      <c r="D1757" s="24">
        <v>1</v>
      </c>
      <c r="E1757" s="37">
        <v>21.57</v>
      </c>
      <c r="F1757" s="37">
        <v>22.143999999999998</v>
      </c>
      <c r="G1757" s="24">
        <v>1</v>
      </c>
      <c r="H1757" s="38">
        <v>8.5679999999999996</v>
      </c>
      <c r="I1757" s="38">
        <v>8.3430499999999999</v>
      </c>
      <c r="J1757" s="24">
        <v>0</v>
      </c>
      <c r="K1757" s="24">
        <v>2</v>
      </c>
      <c r="L1757" s="43" t="s">
        <v>89</v>
      </c>
    </row>
    <row r="1758" spans="1:12" ht="15" customHeight="1" x14ac:dyDescent="0.25">
      <c r="A1758" s="40">
        <v>41023</v>
      </c>
      <c r="B1758" s="31">
        <v>5222.6499999999996</v>
      </c>
      <c r="C1758" s="31">
        <v>5134.4227499999997</v>
      </c>
      <c r="D1758" s="29">
        <v>1</v>
      </c>
      <c r="E1758" s="41">
        <v>19.25</v>
      </c>
      <c r="F1758" s="41">
        <v>21.939499999999999</v>
      </c>
      <c r="G1758" s="29">
        <v>1</v>
      </c>
      <c r="H1758" s="42">
        <v>8.5670000000000002</v>
      </c>
      <c r="I1758" s="42">
        <v>8.3473333333333297</v>
      </c>
      <c r="J1758" s="29">
        <v>0</v>
      </c>
      <c r="K1758" s="29">
        <v>2</v>
      </c>
      <c r="L1758" s="43" t="s">
        <v>89</v>
      </c>
    </row>
    <row r="1759" spans="1:12" ht="15" customHeight="1" x14ac:dyDescent="0.25">
      <c r="A1759" s="36">
        <v>41024</v>
      </c>
      <c r="B1759" s="26">
        <v>5202</v>
      </c>
      <c r="C1759" s="26">
        <v>5132.27225</v>
      </c>
      <c r="D1759" s="24">
        <v>1</v>
      </c>
      <c r="E1759" s="37">
        <v>18.940000000000001</v>
      </c>
      <c r="F1759" s="37">
        <v>21.549499999999998</v>
      </c>
      <c r="G1759" s="24">
        <v>1</v>
      </c>
      <c r="H1759" s="38">
        <v>8.6280000000000001</v>
      </c>
      <c r="I1759" s="38">
        <v>8.3519000000000005</v>
      </c>
      <c r="J1759" s="24">
        <v>0</v>
      </c>
      <c r="K1759" s="24">
        <v>2</v>
      </c>
      <c r="L1759" s="43" t="s">
        <v>89</v>
      </c>
    </row>
    <row r="1760" spans="1:12" ht="15" customHeight="1" x14ac:dyDescent="0.25">
      <c r="A1760" s="40">
        <v>41025</v>
      </c>
      <c r="B1760" s="31">
        <v>5189</v>
      </c>
      <c r="C1760" s="31">
        <v>5130.09</v>
      </c>
      <c r="D1760" s="29">
        <v>1</v>
      </c>
      <c r="E1760" s="41">
        <v>18.739999999999998</v>
      </c>
      <c r="F1760" s="41">
        <v>21.234000000000002</v>
      </c>
      <c r="G1760" s="29">
        <v>1</v>
      </c>
      <c r="H1760" s="42">
        <v>8.6549999999999994</v>
      </c>
      <c r="I1760" s="42">
        <v>8.3580833333333295</v>
      </c>
      <c r="J1760" s="29">
        <v>0</v>
      </c>
      <c r="K1760" s="29">
        <v>2</v>
      </c>
      <c r="L1760" s="43" t="s">
        <v>89</v>
      </c>
    </row>
    <row r="1761" spans="1:12" ht="15" customHeight="1" x14ac:dyDescent="0.25">
      <c r="A1761" s="36">
        <v>41026</v>
      </c>
      <c r="B1761" s="26">
        <v>5190.6000000000004</v>
      </c>
      <c r="C1761" s="26">
        <v>5127.3982500000002</v>
      </c>
      <c r="D1761" s="24">
        <v>1</v>
      </c>
      <c r="E1761" s="37">
        <v>17.89</v>
      </c>
      <c r="F1761" s="37">
        <v>20.885000000000002</v>
      </c>
      <c r="G1761" s="24">
        <v>1</v>
      </c>
      <c r="H1761" s="38">
        <v>8.6470000000000002</v>
      </c>
      <c r="I1761" s="38">
        <v>8.3644166666666706</v>
      </c>
      <c r="J1761" s="24">
        <v>0</v>
      </c>
      <c r="K1761" s="24">
        <v>2</v>
      </c>
      <c r="L1761" s="43" t="s">
        <v>89</v>
      </c>
    </row>
    <row r="1762" spans="1:12" ht="15" customHeight="1" x14ac:dyDescent="0.25">
      <c r="A1762" s="40">
        <v>41027</v>
      </c>
      <c r="B1762" s="31">
        <v>5209</v>
      </c>
      <c r="C1762" s="31">
        <v>5125.1400000000003</v>
      </c>
      <c r="D1762" s="29">
        <v>1</v>
      </c>
      <c r="E1762" s="41">
        <v>17.89</v>
      </c>
      <c r="F1762" s="41">
        <v>20.562999999999999</v>
      </c>
      <c r="G1762" s="29">
        <v>1</v>
      </c>
      <c r="H1762" s="42">
        <v>8.6519999999999992</v>
      </c>
      <c r="I1762" s="42">
        <v>8.3728999999999996</v>
      </c>
      <c r="J1762" s="29">
        <v>0</v>
      </c>
      <c r="K1762" s="29">
        <v>2</v>
      </c>
      <c r="L1762" s="43" t="s">
        <v>89</v>
      </c>
    </row>
    <row r="1763" spans="1:12" ht="15" customHeight="1" x14ac:dyDescent="0.25">
      <c r="A1763" s="36">
        <v>41029</v>
      </c>
      <c r="B1763" s="26">
        <v>5248.15</v>
      </c>
      <c r="C1763" s="26">
        <v>5123.3002500000002</v>
      </c>
      <c r="D1763" s="24">
        <v>1</v>
      </c>
      <c r="E1763" s="37">
        <v>17.82</v>
      </c>
      <c r="F1763" s="37">
        <v>20.335000000000001</v>
      </c>
      <c r="G1763" s="24">
        <v>1</v>
      </c>
      <c r="H1763" s="38">
        <v>8.6709999999999994</v>
      </c>
      <c r="I1763" s="38">
        <v>8.3818999999999999</v>
      </c>
      <c r="J1763" s="24">
        <v>0</v>
      </c>
      <c r="K1763" s="24">
        <v>2</v>
      </c>
      <c r="L1763" s="43" t="s">
        <v>89</v>
      </c>
    </row>
    <row r="1764" spans="1:12" ht="15" customHeight="1" x14ac:dyDescent="0.25">
      <c r="A1764" s="40">
        <v>41031</v>
      </c>
      <c r="B1764" s="31">
        <v>5239.1499999999996</v>
      </c>
      <c r="C1764" s="31">
        <v>5121.8652499999998</v>
      </c>
      <c r="D1764" s="29">
        <v>1</v>
      </c>
      <c r="E1764" s="41">
        <v>18.54</v>
      </c>
      <c r="F1764" s="41">
        <v>20.218</v>
      </c>
      <c r="G1764" s="29">
        <v>1</v>
      </c>
      <c r="H1764" s="42">
        <v>8.6349999999999998</v>
      </c>
      <c r="I1764" s="42">
        <v>8.3897499999999994</v>
      </c>
      <c r="J1764" s="29">
        <v>0</v>
      </c>
      <c r="K1764" s="29">
        <v>2</v>
      </c>
      <c r="L1764" s="43" t="s">
        <v>89</v>
      </c>
    </row>
    <row r="1765" spans="1:12" ht="15" customHeight="1" x14ac:dyDescent="0.25">
      <c r="A1765" s="36">
        <v>41032</v>
      </c>
      <c r="B1765" s="26">
        <v>5188.3999999999996</v>
      </c>
      <c r="C1765" s="26">
        <v>5119.88</v>
      </c>
      <c r="D1765" s="24">
        <v>1</v>
      </c>
      <c r="E1765" s="37">
        <v>19.25</v>
      </c>
      <c r="F1765" s="37">
        <v>20.18</v>
      </c>
      <c r="G1765" s="24">
        <v>1</v>
      </c>
      <c r="H1765" s="38">
        <v>8.6189999999999998</v>
      </c>
      <c r="I1765" s="38">
        <v>8.3970166666666692</v>
      </c>
      <c r="J1765" s="24">
        <v>0</v>
      </c>
      <c r="K1765" s="24">
        <v>2</v>
      </c>
      <c r="L1765" s="43" t="s">
        <v>89</v>
      </c>
    </row>
    <row r="1766" spans="1:12" ht="15" customHeight="1" x14ac:dyDescent="0.25">
      <c r="A1766" s="40">
        <v>41033</v>
      </c>
      <c r="B1766" s="31">
        <v>5086.8500000000004</v>
      </c>
      <c r="C1766" s="31">
        <v>5117.3152499999997</v>
      </c>
      <c r="D1766" s="29">
        <v>0</v>
      </c>
      <c r="E1766" s="41">
        <v>21.12</v>
      </c>
      <c r="F1766" s="41">
        <v>20.204499999999999</v>
      </c>
      <c r="G1766" s="29">
        <v>0</v>
      </c>
      <c r="H1766" s="42">
        <v>8.6300000000000008</v>
      </c>
      <c r="I1766" s="42">
        <v>8.40438333333333</v>
      </c>
      <c r="J1766" s="29">
        <v>0</v>
      </c>
      <c r="K1766" s="29">
        <v>0</v>
      </c>
      <c r="L1766" s="39" t="s">
        <v>88</v>
      </c>
    </row>
    <row r="1767" spans="1:12" ht="15" customHeight="1" x14ac:dyDescent="0.25">
      <c r="A1767" s="36">
        <v>41036</v>
      </c>
      <c r="B1767" s="26">
        <v>5114.1499999999996</v>
      </c>
      <c r="C1767" s="26">
        <v>5114.9804999999997</v>
      </c>
      <c r="D1767" s="24">
        <v>0</v>
      </c>
      <c r="E1767" s="37">
        <v>20.22</v>
      </c>
      <c r="F1767" s="37">
        <v>20.099</v>
      </c>
      <c r="G1767" s="24">
        <v>0</v>
      </c>
      <c r="H1767" s="38">
        <v>8.69</v>
      </c>
      <c r="I1767" s="38">
        <v>8.4120166666666698</v>
      </c>
      <c r="J1767" s="24">
        <v>0</v>
      </c>
      <c r="K1767" s="24">
        <v>0</v>
      </c>
      <c r="L1767" s="39" t="s">
        <v>88</v>
      </c>
    </row>
    <row r="1768" spans="1:12" ht="15" customHeight="1" x14ac:dyDescent="0.25">
      <c r="A1768" s="40">
        <v>41037</v>
      </c>
      <c r="B1768" s="31">
        <v>4999.95</v>
      </c>
      <c r="C1768" s="31">
        <v>5112.1450000000004</v>
      </c>
      <c r="D1768" s="29">
        <v>0</v>
      </c>
      <c r="E1768" s="41">
        <v>22.16</v>
      </c>
      <c r="F1768" s="41">
        <v>20.111000000000001</v>
      </c>
      <c r="G1768" s="29">
        <v>0</v>
      </c>
      <c r="H1768" s="42">
        <v>8.5410000000000004</v>
      </c>
      <c r="I1768" s="42">
        <v>8.4164999999999992</v>
      </c>
      <c r="J1768" s="29">
        <v>0</v>
      </c>
      <c r="K1768" s="29">
        <v>0</v>
      </c>
      <c r="L1768" s="39" t="s">
        <v>88</v>
      </c>
    </row>
    <row r="1769" spans="1:12" ht="15" customHeight="1" x14ac:dyDescent="0.25">
      <c r="A1769" s="36">
        <v>41038</v>
      </c>
      <c r="B1769" s="26">
        <v>4974.8</v>
      </c>
      <c r="C1769" s="26">
        <v>5108.9512500000001</v>
      </c>
      <c r="D1769" s="24">
        <v>0</v>
      </c>
      <c r="E1769" s="37">
        <v>23.04</v>
      </c>
      <c r="F1769" s="37">
        <v>20.148499999999999</v>
      </c>
      <c r="G1769" s="24">
        <v>0</v>
      </c>
      <c r="H1769" s="38">
        <v>8.5609999999999999</v>
      </c>
      <c r="I1769" s="38">
        <v>8.42261666666667</v>
      </c>
      <c r="J1769" s="24">
        <v>0</v>
      </c>
      <c r="K1769" s="24">
        <v>0</v>
      </c>
      <c r="L1769" s="39" t="s">
        <v>88</v>
      </c>
    </row>
    <row r="1770" spans="1:12" ht="15" customHeight="1" x14ac:dyDescent="0.25">
      <c r="A1770" s="40">
        <v>41039</v>
      </c>
      <c r="B1770" s="31">
        <v>4965.7</v>
      </c>
      <c r="C1770" s="31">
        <v>5105.9444999999996</v>
      </c>
      <c r="D1770" s="29">
        <v>0</v>
      </c>
      <c r="E1770" s="41">
        <v>22.72</v>
      </c>
      <c r="F1770" s="41">
        <v>20.195499999999999</v>
      </c>
      <c r="G1770" s="29">
        <v>0</v>
      </c>
      <c r="H1770" s="42">
        <v>8.5619999999999994</v>
      </c>
      <c r="I1770" s="42">
        <v>8.4284999999999997</v>
      </c>
      <c r="J1770" s="29">
        <v>0</v>
      </c>
      <c r="K1770" s="29">
        <v>0</v>
      </c>
      <c r="L1770" s="39" t="s">
        <v>88</v>
      </c>
    </row>
    <row r="1771" spans="1:12" ht="15" customHeight="1" x14ac:dyDescent="0.25">
      <c r="A1771" s="36">
        <v>41040</v>
      </c>
      <c r="B1771" s="26">
        <v>4928.8999999999996</v>
      </c>
      <c r="C1771" s="26">
        <v>5102.8810000000003</v>
      </c>
      <c r="D1771" s="24">
        <v>0</v>
      </c>
      <c r="E1771" s="37">
        <v>22.48</v>
      </c>
      <c r="F1771" s="37">
        <v>20.181999999999999</v>
      </c>
      <c r="G1771" s="24">
        <v>0</v>
      </c>
      <c r="H1771" s="38">
        <v>8.5649999999999995</v>
      </c>
      <c r="I1771" s="38">
        <v>8.4349166666666697</v>
      </c>
      <c r="J1771" s="24">
        <v>0</v>
      </c>
      <c r="K1771" s="24">
        <v>0</v>
      </c>
      <c r="L1771" s="39" t="s">
        <v>88</v>
      </c>
    </row>
    <row r="1772" spans="1:12" ht="15" customHeight="1" x14ac:dyDescent="0.25">
      <c r="A1772" s="40">
        <v>41043</v>
      </c>
      <c r="B1772" s="31">
        <v>4907.8</v>
      </c>
      <c r="C1772" s="31">
        <v>5099.2502500000001</v>
      </c>
      <c r="D1772" s="29">
        <v>0</v>
      </c>
      <c r="E1772" s="41">
        <v>23.26</v>
      </c>
      <c r="F1772" s="41">
        <v>20.233499999999999</v>
      </c>
      <c r="G1772" s="29">
        <v>0</v>
      </c>
      <c r="H1772" s="42">
        <v>8.5180000000000007</v>
      </c>
      <c r="I1772" s="42">
        <v>8.4402666666666697</v>
      </c>
      <c r="J1772" s="29">
        <v>0</v>
      </c>
      <c r="K1772" s="29">
        <v>0</v>
      </c>
      <c r="L1772" s="39" t="s">
        <v>88</v>
      </c>
    </row>
    <row r="1773" spans="1:12" ht="15" customHeight="1" x14ac:dyDescent="0.25">
      <c r="A1773" s="36">
        <v>41044</v>
      </c>
      <c r="B1773" s="26">
        <v>4942.8</v>
      </c>
      <c r="C1773" s="26">
        <v>5095.5627500000001</v>
      </c>
      <c r="D1773" s="24">
        <v>0</v>
      </c>
      <c r="E1773" s="37">
        <v>22.28</v>
      </c>
      <c r="F1773" s="37">
        <v>20.332000000000001</v>
      </c>
      <c r="G1773" s="24">
        <v>0</v>
      </c>
      <c r="H1773" s="38">
        <v>8.4949999999999992</v>
      </c>
      <c r="I1773" s="38">
        <v>8.4452333333333307</v>
      </c>
      <c r="J1773" s="24">
        <v>0</v>
      </c>
      <c r="K1773" s="24">
        <v>0</v>
      </c>
      <c r="L1773" s="39" t="s">
        <v>88</v>
      </c>
    </row>
    <row r="1774" spans="1:12" ht="15" customHeight="1" x14ac:dyDescent="0.25">
      <c r="A1774" s="40">
        <v>41045</v>
      </c>
      <c r="B1774" s="31">
        <v>4858.25</v>
      </c>
      <c r="C1774" s="31">
        <v>5091.9797500000004</v>
      </c>
      <c r="D1774" s="29">
        <v>0</v>
      </c>
      <c r="E1774" s="41">
        <v>23.71</v>
      </c>
      <c r="F1774" s="41">
        <v>20.515999999999998</v>
      </c>
      <c r="G1774" s="29">
        <v>0</v>
      </c>
      <c r="H1774" s="42">
        <v>8.5169999999999995</v>
      </c>
      <c r="I1774" s="42">
        <v>8.4507666666666701</v>
      </c>
      <c r="J1774" s="29">
        <v>0</v>
      </c>
      <c r="K1774" s="29">
        <v>0</v>
      </c>
      <c r="L1774" s="39" t="s">
        <v>88</v>
      </c>
    </row>
    <row r="1775" spans="1:12" ht="15" customHeight="1" x14ac:dyDescent="0.25">
      <c r="A1775" s="36">
        <v>41046</v>
      </c>
      <c r="B1775" s="26">
        <v>4870.2</v>
      </c>
      <c r="C1775" s="26">
        <v>5088.5967499999997</v>
      </c>
      <c r="D1775" s="24">
        <v>0</v>
      </c>
      <c r="E1775" s="37">
        <v>23.59</v>
      </c>
      <c r="F1775" s="37">
        <v>20.728000000000002</v>
      </c>
      <c r="G1775" s="24">
        <v>0</v>
      </c>
      <c r="H1775" s="38">
        <v>8.4949999999999992</v>
      </c>
      <c r="I1775" s="38">
        <v>8.4561333333333302</v>
      </c>
      <c r="J1775" s="24">
        <v>0</v>
      </c>
      <c r="K1775" s="24">
        <v>0</v>
      </c>
      <c r="L1775" s="39" t="s">
        <v>88</v>
      </c>
    </row>
    <row r="1776" spans="1:12" ht="15" customHeight="1" x14ac:dyDescent="0.25">
      <c r="A1776" s="40">
        <v>41047</v>
      </c>
      <c r="B1776" s="31">
        <v>4891.45</v>
      </c>
      <c r="C1776" s="31">
        <v>5085.6152499999998</v>
      </c>
      <c r="D1776" s="29">
        <v>0</v>
      </c>
      <c r="E1776" s="41">
        <v>23.55</v>
      </c>
      <c r="F1776" s="41">
        <v>20.901</v>
      </c>
      <c r="G1776" s="29">
        <v>0</v>
      </c>
      <c r="H1776" s="42">
        <v>8.5250000000000004</v>
      </c>
      <c r="I1776" s="42">
        <v>8.4611833333333308</v>
      </c>
      <c r="J1776" s="29">
        <v>0</v>
      </c>
      <c r="K1776" s="29">
        <v>0</v>
      </c>
      <c r="L1776" s="39" t="s">
        <v>88</v>
      </c>
    </row>
    <row r="1777" spans="1:12" ht="15" customHeight="1" x14ac:dyDescent="0.25">
      <c r="A1777" s="36">
        <v>41050</v>
      </c>
      <c r="B1777" s="26">
        <v>4906.05</v>
      </c>
      <c r="C1777" s="26">
        <v>5082.7354999999998</v>
      </c>
      <c r="D1777" s="24">
        <v>0</v>
      </c>
      <c r="E1777" s="37">
        <v>23.92</v>
      </c>
      <c r="F1777" s="37">
        <v>21.0185</v>
      </c>
      <c r="G1777" s="24">
        <v>0</v>
      </c>
      <c r="H1777" s="38">
        <v>8.5419999999999998</v>
      </c>
      <c r="I1777" s="38">
        <v>8.4669500000000006</v>
      </c>
      <c r="J1777" s="24">
        <v>0</v>
      </c>
      <c r="K1777" s="24">
        <v>0</v>
      </c>
      <c r="L1777" s="39" t="s">
        <v>88</v>
      </c>
    </row>
    <row r="1778" spans="1:12" ht="15" customHeight="1" x14ac:dyDescent="0.25">
      <c r="A1778" s="40">
        <v>41051</v>
      </c>
      <c r="B1778" s="31">
        <v>4860.5</v>
      </c>
      <c r="C1778" s="31">
        <v>5079.4539999999997</v>
      </c>
      <c r="D1778" s="29">
        <v>0</v>
      </c>
      <c r="E1778" s="41">
        <v>24.39</v>
      </c>
      <c r="F1778" s="41">
        <v>21.275500000000001</v>
      </c>
      <c r="G1778" s="29">
        <v>0</v>
      </c>
      <c r="H1778" s="42">
        <v>8.52</v>
      </c>
      <c r="I1778" s="42">
        <v>8.4718499999999999</v>
      </c>
      <c r="J1778" s="29">
        <v>0</v>
      </c>
      <c r="K1778" s="29">
        <v>0</v>
      </c>
      <c r="L1778" s="39" t="s">
        <v>88</v>
      </c>
    </row>
    <row r="1779" spans="1:12" ht="15" customHeight="1" x14ac:dyDescent="0.25">
      <c r="A1779" s="36">
        <v>41052</v>
      </c>
      <c r="B1779" s="26">
        <v>4835.6499999999996</v>
      </c>
      <c r="C1779" s="26">
        <v>5076.3495000000003</v>
      </c>
      <c r="D1779" s="24">
        <v>0</v>
      </c>
      <c r="E1779" s="37">
        <v>27.13</v>
      </c>
      <c r="F1779" s="37">
        <v>21.684999999999999</v>
      </c>
      <c r="G1779" s="24">
        <v>0</v>
      </c>
      <c r="H1779" s="38">
        <v>8.5129999999999999</v>
      </c>
      <c r="I1779" s="38">
        <v>8.4765833333333305</v>
      </c>
      <c r="J1779" s="24">
        <v>0</v>
      </c>
      <c r="K1779" s="24">
        <v>0</v>
      </c>
      <c r="L1779" s="39" t="s">
        <v>88</v>
      </c>
    </row>
    <row r="1780" spans="1:12" ht="15" customHeight="1" x14ac:dyDescent="0.25">
      <c r="A1780" s="40">
        <v>41053</v>
      </c>
      <c r="B1780" s="31">
        <v>4921.3999999999996</v>
      </c>
      <c r="C1780" s="31">
        <v>5073.9324999999999</v>
      </c>
      <c r="D1780" s="29">
        <v>0</v>
      </c>
      <c r="E1780" s="41">
        <v>25.49</v>
      </c>
      <c r="F1780" s="41">
        <v>22.022500000000001</v>
      </c>
      <c r="G1780" s="29">
        <v>0</v>
      </c>
      <c r="H1780" s="42">
        <v>8.4969999999999999</v>
      </c>
      <c r="I1780" s="42">
        <v>8.4813333333333301</v>
      </c>
      <c r="J1780" s="29">
        <v>0</v>
      </c>
      <c r="K1780" s="29">
        <v>0</v>
      </c>
      <c r="L1780" s="39" t="s">
        <v>88</v>
      </c>
    </row>
    <row r="1781" spans="1:12" ht="15" customHeight="1" x14ac:dyDescent="0.25">
      <c r="A1781" s="36">
        <v>41054</v>
      </c>
      <c r="B1781" s="26">
        <v>4920.3999999999996</v>
      </c>
      <c r="C1781" s="26">
        <v>5071.8755000000001</v>
      </c>
      <c r="D1781" s="24">
        <v>0</v>
      </c>
      <c r="E1781" s="37">
        <v>25.14</v>
      </c>
      <c r="F1781" s="37">
        <v>22.385000000000002</v>
      </c>
      <c r="G1781" s="24">
        <v>0</v>
      </c>
      <c r="H1781" s="38">
        <v>8.5090000000000003</v>
      </c>
      <c r="I1781" s="38">
        <v>8.4864999999999995</v>
      </c>
      <c r="J1781" s="24">
        <v>0</v>
      </c>
      <c r="K1781" s="24">
        <v>0</v>
      </c>
      <c r="L1781" s="39" t="s">
        <v>88</v>
      </c>
    </row>
    <row r="1782" spans="1:12" ht="15" customHeight="1" x14ac:dyDescent="0.25">
      <c r="A1782" s="40">
        <v>41057</v>
      </c>
      <c r="B1782" s="31">
        <v>4985.6499999999996</v>
      </c>
      <c r="C1782" s="31">
        <v>5070.7475000000004</v>
      </c>
      <c r="D1782" s="29">
        <v>0</v>
      </c>
      <c r="E1782" s="41">
        <v>23.68</v>
      </c>
      <c r="F1782" s="41">
        <v>22.674499999999998</v>
      </c>
      <c r="G1782" s="29">
        <v>0</v>
      </c>
      <c r="H1782" s="42">
        <v>8.5120000000000005</v>
      </c>
      <c r="I1782" s="42">
        <v>8.4910833333333304</v>
      </c>
      <c r="J1782" s="29">
        <v>0</v>
      </c>
      <c r="K1782" s="29">
        <v>0</v>
      </c>
      <c r="L1782" s="39" t="s">
        <v>88</v>
      </c>
    </row>
    <row r="1783" spans="1:12" ht="15" customHeight="1" x14ac:dyDescent="0.25">
      <c r="A1783" s="36">
        <v>41058</v>
      </c>
      <c r="B1783" s="26">
        <v>4990.1000000000004</v>
      </c>
      <c r="C1783" s="26">
        <v>5070.1054999999997</v>
      </c>
      <c r="D1783" s="24">
        <v>0</v>
      </c>
      <c r="E1783" s="37">
        <v>24.03</v>
      </c>
      <c r="F1783" s="37">
        <v>22.984999999999999</v>
      </c>
      <c r="G1783" s="24">
        <v>0</v>
      </c>
      <c r="H1783" s="38">
        <v>8.5180000000000007</v>
      </c>
      <c r="I1783" s="38">
        <v>8.4959833333333297</v>
      </c>
      <c r="J1783" s="24">
        <v>0</v>
      </c>
      <c r="K1783" s="24">
        <v>0</v>
      </c>
      <c r="L1783" s="39" t="s">
        <v>88</v>
      </c>
    </row>
    <row r="1784" spans="1:12" ht="15" customHeight="1" x14ac:dyDescent="0.25">
      <c r="A1784" s="40">
        <v>41059</v>
      </c>
      <c r="B1784" s="31">
        <v>4950.75</v>
      </c>
      <c r="C1784" s="31">
        <v>5069.4949999999999</v>
      </c>
      <c r="D1784" s="29">
        <v>0</v>
      </c>
      <c r="E1784" s="41">
        <v>25.3</v>
      </c>
      <c r="F1784" s="41">
        <v>23.323</v>
      </c>
      <c r="G1784" s="29">
        <v>0</v>
      </c>
      <c r="H1784" s="42">
        <v>8.5229999999999997</v>
      </c>
      <c r="I1784" s="42">
        <v>8.5009499999999996</v>
      </c>
      <c r="J1784" s="29">
        <v>0</v>
      </c>
      <c r="K1784" s="29">
        <v>0</v>
      </c>
      <c r="L1784" s="39" t="s">
        <v>88</v>
      </c>
    </row>
    <row r="1785" spans="1:12" ht="15" customHeight="1" x14ac:dyDescent="0.25">
      <c r="A1785" s="36">
        <v>41060</v>
      </c>
      <c r="B1785" s="26">
        <v>4924.25</v>
      </c>
      <c r="C1785" s="26">
        <v>5068.3112499999997</v>
      </c>
      <c r="D1785" s="24">
        <v>0</v>
      </c>
      <c r="E1785" s="37">
        <v>25.25</v>
      </c>
      <c r="F1785" s="37">
        <v>23.623000000000001</v>
      </c>
      <c r="G1785" s="24">
        <v>0</v>
      </c>
      <c r="H1785" s="38">
        <v>8.3770000000000007</v>
      </c>
      <c r="I1785" s="38">
        <v>8.5034333333333301</v>
      </c>
      <c r="J1785" s="24">
        <v>1</v>
      </c>
      <c r="K1785" s="24">
        <v>1</v>
      </c>
      <c r="L1785" s="39" t="s">
        <v>88</v>
      </c>
    </row>
    <row r="1786" spans="1:12" ht="15" customHeight="1" x14ac:dyDescent="0.25">
      <c r="A1786" s="40">
        <v>41061</v>
      </c>
      <c r="B1786" s="31">
        <v>4841.6000000000004</v>
      </c>
      <c r="C1786" s="31">
        <v>5066.8277500000004</v>
      </c>
      <c r="D1786" s="29">
        <v>0</v>
      </c>
      <c r="E1786" s="41">
        <v>26.77</v>
      </c>
      <c r="F1786" s="41">
        <v>23.9055</v>
      </c>
      <c r="G1786" s="29">
        <v>0</v>
      </c>
      <c r="H1786" s="42">
        <v>8.3689999999999998</v>
      </c>
      <c r="I1786" s="42">
        <v>8.5057166666666699</v>
      </c>
      <c r="J1786" s="29">
        <v>1</v>
      </c>
      <c r="K1786" s="29">
        <v>1</v>
      </c>
      <c r="L1786" s="39" t="s">
        <v>88</v>
      </c>
    </row>
    <row r="1787" spans="1:12" ht="15" customHeight="1" x14ac:dyDescent="0.25">
      <c r="A1787" s="36">
        <v>41064</v>
      </c>
      <c r="B1787" s="26">
        <v>4848.1499999999996</v>
      </c>
      <c r="C1787" s="26">
        <v>5065.7037499999997</v>
      </c>
      <c r="D1787" s="24">
        <v>0</v>
      </c>
      <c r="E1787" s="37">
        <v>25.6</v>
      </c>
      <c r="F1787" s="37">
        <v>24.174499999999998</v>
      </c>
      <c r="G1787" s="24">
        <v>0</v>
      </c>
      <c r="H1787" s="38">
        <v>8.3420000000000005</v>
      </c>
      <c r="I1787" s="38">
        <v>8.5074000000000005</v>
      </c>
      <c r="J1787" s="24">
        <v>1</v>
      </c>
      <c r="K1787" s="24">
        <v>1</v>
      </c>
      <c r="L1787" s="39" t="s">
        <v>88</v>
      </c>
    </row>
    <row r="1788" spans="1:12" ht="15" customHeight="1" x14ac:dyDescent="0.25">
      <c r="A1788" s="40">
        <v>41065</v>
      </c>
      <c r="B1788" s="31">
        <v>4863.3</v>
      </c>
      <c r="C1788" s="31">
        <v>5064.8412500000004</v>
      </c>
      <c r="D1788" s="29">
        <v>0</v>
      </c>
      <c r="E1788" s="41">
        <v>26.26</v>
      </c>
      <c r="F1788" s="41">
        <v>24.3795</v>
      </c>
      <c r="G1788" s="29">
        <v>0</v>
      </c>
      <c r="H1788" s="42">
        <v>8.3320000000000007</v>
      </c>
      <c r="I1788" s="42">
        <v>8.5082500000000003</v>
      </c>
      <c r="J1788" s="29">
        <v>1</v>
      </c>
      <c r="K1788" s="29">
        <v>1</v>
      </c>
      <c r="L1788" s="39" t="s">
        <v>88</v>
      </c>
    </row>
    <row r="1789" spans="1:12" ht="15" customHeight="1" x14ac:dyDescent="0.25">
      <c r="A1789" s="36">
        <v>41066</v>
      </c>
      <c r="B1789" s="26">
        <v>4997.1000000000004</v>
      </c>
      <c r="C1789" s="26">
        <v>5064.5437499999998</v>
      </c>
      <c r="D1789" s="24">
        <v>0</v>
      </c>
      <c r="E1789" s="37">
        <v>24.9</v>
      </c>
      <c r="F1789" s="37">
        <v>24.4725</v>
      </c>
      <c r="G1789" s="24">
        <v>0</v>
      </c>
      <c r="H1789" s="38">
        <v>8.3710000000000004</v>
      </c>
      <c r="I1789" s="38">
        <v>8.5095333333333301</v>
      </c>
      <c r="J1789" s="24">
        <v>1</v>
      </c>
      <c r="K1789" s="24">
        <v>1</v>
      </c>
      <c r="L1789" s="39" t="s">
        <v>88</v>
      </c>
    </row>
    <row r="1790" spans="1:12" ht="15" customHeight="1" x14ac:dyDescent="0.25">
      <c r="A1790" s="40">
        <v>41067</v>
      </c>
      <c r="B1790" s="31">
        <v>5049.6499999999996</v>
      </c>
      <c r="C1790" s="31">
        <v>5065.07125</v>
      </c>
      <c r="D1790" s="29">
        <v>0</v>
      </c>
      <c r="E1790" s="41">
        <v>23.64</v>
      </c>
      <c r="F1790" s="41">
        <v>24.5185</v>
      </c>
      <c r="G1790" s="29">
        <v>1</v>
      </c>
      <c r="H1790" s="42">
        <v>8.3469999999999995</v>
      </c>
      <c r="I1790" s="42">
        <v>8.5099666666666707</v>
      </c>
      <c r="J1790" s="29">
        <v>1</v>
      </c>
      <c r="K1790" s="29">
        <v>2</v>
      </c>
      <c r="L1790" s="43" t="s">
        <v>89</v>
      </c>
    </row>
    <row r="1791" spans="1:12" ht="15" customHeight="1" x14ac:dyDescent="0.25">
      <c r="A1791" s="36">
        <v>41068</v>
      </c>
      <c r="B1791" s="26">
        <v>5068.3500000000004</v>
      </c>
      <c r="C1791" s="26">
        <v>5066.1847500000003</v>
      </c>
      <c r="D1791" s="24">
        <v>1</v>
      </c>
      <c r="E1791" s="37">
        <v>23.47</v>
      </c>
      <c r="F1791" s="37">
        <v>24.568000000000001</v>
      </c>
      <c r="G1791" s="24">
        <v>1</v>
      </c>
      <c r="H1791" s="38">
        <v>8.3539999999999992</v>
      </c>
      <c r="I1791" s="38">
        <v>8.5111833333333298</v>
      </c>
      <c r="J1791" s="24">
        <v>1</v>
      </c>
      <c r="K1791" s="24">
        <v>3</v>
      </c>
      <c r="L1791" s="44" t="s">
        <v>90</v>
      </c>
    </row>
    <row r="1792" spans="1:12" ht="15" customHeight="1" x14ac:dyDescent="0.25">
      <c r="A1792" s="40">
        <v>41071</v>
      </c>
      <c r="B1792" s="31">
        <v>5054.1000000000004</v>
      </c>
      <c r="C1792" s="31">
        <v>5066.9612500000003</v>
      </c>
      <c r="D1792" s="29">
        <v>0</v>
      </c>
      <c r="E1792" s="41">
        <v>25.02</v>
      </c>
      <c r="F1792" s="41">
        <v>24.655999999999999</v>
      </c>
      <c r="G1792" s="29">
        <v>0</v>
      </c>
      <c r="H1792" s="42">
        <v>8.3290000000000006</v>
      </c>
      <c r="I1792" s="42">
        <v>8.5106666666666708</v>
      </c>
      <c r="J1792" s="29">
        <v>1</v>
      </c>
      <c r="K1792" s="29">
        <v>1</v>
      </c>
      <c r="L1792" s="39" t="s">
        <v>88</v>
      </c>
    </row>
    <row r="1793" spans="1:12" ht="15" customHeight="1" x14ac:dyDescent="0.25">
      <c r="A1793" s="36">
        <v>41072</v>
      </c>
      <c r="B1793" s="26">
        <v>5115.8999999999996</v>
      </c>
      <c r="C1793" s="26">
        <v>5067.7962500000003</v>
      </c>
      <c r="D1793" s="24">
        <v>1</v>
      </c>
      <c r="E1793" s="37">
        <v>24.2</v>
      </c>
      <c r="F1793" s="37">
        <v>24.751999999999999</v>
      </c>
      <c r="G1793" s="24">
        <v>1</v>
      </c>
      <c r="H1793" s="38">
        <v>8.2940000000000005</v>
      </c>
      <c r="I1793" s="38">
        <v>8.5085333333333306</v>
      </c>
      <c r="J1793" s="24">
        <v>1</v>
      </c>
      <c r="K1793" s="24">
        <v>3</v>
      </c>
      <c r="L1793" s="44" t="s">
        <v>90</v>
      </c>
    </row>
    <row r="1794" spans="1:12" ht="15" customHeight="1" x14ac:dyDescent="0.25">
      <c r="A1794" s="40">
        <v>41073</v>
      </c>
      <c r="B1794" s="31">
        <v>5121.45</v>
      </c>
      <c r="C1794" s="31">
        <v>5068.9589999999998</v>
      </c>
      <c r="D1794" s="29">
        <v>1</v>
      </c>
      <c r="E1794" s="41">
        <v>24.36</v>
      </c>
      <c r="F1794" s="41">
        <v>24.784500000000001</v>
      </c>
      <c r="G1794" s="29">
        <v>1</v>
      </c>
      <c r="H1794" s="42">
        <v>8.2919999999999998</v>
      </c>
      <c r="I1794" s="42">
        <v>8.50646666666667</v>
      </c>
      <c r="J1794" s="29">
        <v>1</v>
      </c>
      <c r="K1794" s="29">
        <v>3</v>
      </c>
      <c r="L1794" s="44" t="s">
        <v>90</v>
      </c>
    </row>
    <row r="1795" spans="1:12" ht="15" customHeight="1" x14ac:dyDescent="0.25">
      <c r="A1795" s="36">
        <v>41074</v>
      </c>
      <c r="B1795" s="26">
        <v>5054.75</v>
      </c>
      <c r="C1795" s="26">
        <v>5070.0347499999998</v>
      </c>
      <c r="D1795" s="24">
        <v>0</v>
      </c>
      <c r="E1795" s="37">
        <v>25.71</v>
      </c>
      <c r="F1795" s="37">
        <v>24.890499999999999</v>
      </c>
      <c r="G1795" s="24">
        <v>0</v>
      </c>
      <c r="H1795" s="38">
        <v>8.3260000000000005</v>
      </c>
      <c r="I1795" s="38">
        <v>8.5050500000000007</v>
      </c>
      <c r="J1795" s="24">
        <v>1</v>
      </c>
      <c r="K1795" s="24">
        <v>1</v>
      </c>
      <c r="L1795" s="39" t="s">
        <v>88</v>
      </c>
    </row>
    <row r="1796" spans="1:12" ht="15" customHeight="1" x14ac:dyDescent="0.25">
      <c r="A1796" s="40">
        <v>41075</v>
      </c>
      <c r="B1796" s="31">
        <v>5139.05</v>
      </c>
      <c r="C1796" s="31">
        <v>5071.991</v>
      </c>
      <c r="D1796" s="29">
        <v>1</v>
      </c>
      <c r="E1796" s="41">
        <v>25.54</v>
      </c>
      <c r="F1796" s="41">
        <v>24.99</v>
      </c>
      <c r="G1796" s="29">
        <v>0</v>
      </c>
      <c r="H1796" s="42">
        <v>8.3360000000000003</v>
      </c>
      <c r="I1796" s="42">
        <v>8.5041333333333302</v>
      </c>
      <c r="J1796" s="29">
        <v>1</v>
      </c>
      <c r="K1796" s="29">
        <v>2</v>
      </c>
      <c r="L1796" s="43" t="s">
        <v>89</v>
      </c>
    </row>
    <row r="1797" spans="1:12" ht="15" customHeight="1" x14ac:dyDescent="0.25">
      <c r="A1797" s="36">
        <v>41078</v>
      </c>
      <c r="B1797" s="26">
        <v>5064.25</v>
      </c>
      <c r="C1797" s="26">
        <v>5072.71425</v>
      </c>
      <c r="D1797" s="24">
        <v>0</v>
      </c>
      <c r="E1797" s="37">
        <v>22.6</v>
      </c>
      <c r="F1797" s="37">
        <v>24.923999999999999</v>
      </c>
      <c r="G1797" s="24">
        <v>1</v>
      </c>
      <c r="H1797" s="38">
        <v>8.4280000000000008</v>
      </c>
      <c r="I1797" s="38">
        <v>8.5050000000000008</v>
      </c>
      <c r="J1797" s="24">
        <v>1</v>
      </c>
      <c r="K1797" s="24">
        <v>2</v>
      </c>
      <c r="L1797" s="43" t="s">
        <v>89</v>
      </c>
    </row>
    <row r="1798" spans="1:12" ht="15" customHeight="1" x14ac:dyDescent="0.25">
      <c r="A1798" s="40">
        <v>41079</v>
      </c>
      <c r="B1798" s="31">
        <v>5103.8500000000004</v>
      </c>
      <c r="C1798" s="31">
        <v>5073.2285000000002</v>
      </c>
      <c r="D1798" s="29">
        <v>1</v>
      </c>
      <c r="E1798" s="41">
        <v>21.43</v>
      </c>
      <c r="F1798" s="41">
        <v>24.776</v>
      </c>
      <c r="G1798" s="29">
        <v>1</v>
      </c>
      <c r="H1798" s="42">
        <v>8.3879999999999999</v>
      </c>
      <c r="I1798" s="42">
        <v>8.5050666666666697</v>
      </c>
      <c r="J1798" s="29">
        <v>1</v>
      </c>
      <c r="K1798" s="29">
        <v>3</v>
      </c>
      <c r="L1798" s="44" t="s">
        <v>90</v>
      </c>
    </row>
    <row r="1799" spans="1:12" ht="15" customHeight="1" x14ac:dyDescent="0.25">
      <c r="A1799" s="36">
        <v>41080</v>
      </c>
      <c r="B1799" s="26">
        <v>5120.55</v>
      </c>
      <c r="C1799" s="26">
        <v>5073.6312500000004</v>
      </c>
      <c r="D1799" s="24">
        <v>1</v>
      </c>
      <c r="E1799" s="37">
        <v>21.03</v>
      </c>
      <c r="F1799" s="37">
        <v>24.471</v>
      </c>
      <c r="G1799" s="24">
        <v>1</v>
      </c>
      <c r="H1799" s="38">
        <v>8.3879999999999999</v>
      </c>
      <c r="I1799" s="38">
        <v>8.5036666666666694</v>
      </c>
      <c r="J1799" s="24">
        <v>1</v>
      </c>
      <c r="K1799" s="24">
        <v>3</v>
      </c>
      <c r="L1799" s="44" t="s">
        <v>90</v>
      </c>
    </row>
    <row r="1800" spans="1:12" ht="15" customHeight="1" x14ac:dyDescent="0.25">
      <c r="A1800" s="40">
        <v>41081</v>
      </c>
      <c r="B1800" s="31">
        <v>5165</v>
      </c>
      <c r="C1800" s="31">
        <v>5074.3702499999999</v>
      </c>
      <c r="D1800" s="29">
        <v>1</v>
      </c>
      <c r="E1800" s="41">
        <v>19.940000000000001</v>
      </c>
      <c r="F1800" s="41">
        <v>24.1935</v>
      </c>
      <c r="G1800" s="29">
        <v>1</v>
      </c>
      <c r="H1800" s="42">
        <v>8.343</v>
      </c>
      <c r="I1800" s="42">
        <v>8.5010166666666702</v>
      </c>
      <c r="J1800" s="29">
        <v>1</v>
      </c>
      <c r="K1800" s="29">
        <v>3</v>
      </c>
      <c r="L1800" s="44" t="s">
        <v>90</v>
      </c>
    </row>
    <row r="1801" spans="1:12" ht="15" customHeight="1" x14ac:dyDescent="0.25">
      <c r="A1801" s="36">
        <v>41082</v>
      </c>
      <c r="B1801" s="26">
        <v>5146.05</v>
      </c>
      <c r="C1801" s="26">
        <v>5074.7790000000005</v>
      </c>
      <c r="D1801" s="24">
        <v>1</v>
      </c>
      <c r="E1801" s="37">
        <v>20.58</v>
      </c>
      <c r="F1801" s="37">
        <v>23.965499999999999</v>
      </c>
      <c r="G1801" s="24">
        <v>1</v>
      </c>
      <c r="H1801" s="38">
        <v>8.3460000000000001</v>
      </c>
      <c r="I1801" s="38">
        <v>8.4964499999999994</v>
      </c>
      <c r="J1801" s="24">
        <v>1</v>
      </c>
      <c r="K1801" s="24">
        <v>3</v>
      </c>
      <c r="L1801" s="44" t="s">
        <v>90</v>
      </c>
    </row>
    <row r="1802" spans="1:12" ht="15" customHeight="1" x14ac:dyDescent="0.25">
      <c r="A1802" s="40">
        <v>41085</v>
      </c>
      <c r="B1802" s="31">
        <v>5114.6499999999996</v>
      </c>
      <c r="C1802" s="31">
        <v>5074.7290000000003</v>
      </c>
      <c r="D1802" s="29">
        <v>1</v>
      </c>
      <c r="E1802" s="41">
        <v>21.57</v>
      </c>
      <c r="F1802" s="41">
        <v>23.86</v>
      </c>
      <c r="G1802" s="29">
        <v>1</v>
      </c>
      <c r="H1802" s="42">
        <v>8.3290000000000006</v>
      </c>
      <c r="I1802" s="42">
        <v>8.4918333333333305</v>
      </c>
      <c r="J1802" s="29">
        <v>1</v>
      </c>
      <c r="K1802" s="29">
        <v>3</v>
      </c>
      <c r="L1802" s="44" t="s">
        <v>90</v>
      </c>
    </row>
    <row r="1803" spans="1:12" ht="15" customHeight="1" x14ac:dyDescent="0.25">
      <c r="A1803" s="36">
        <v>41086</v>
      </c>
      <c r="B1803" s="26">
        <v>5120.8</v>
      </c>
      <c r="C1803" s="26">
        <v>5074.56675</v>
      </c>
      <c r="D1803" s="24">
        <v>1</v>
      </c>
      <c r="E1803" s="37">
        <v>20.23</v>
      </c>
      <c r="F1803" s="37">
        <v>23.67</v>
      </c>
      <c r="G1803" s="24">
        <v>1</v>
      </c>
      <c r="H1803" s="38">
        <v>8.343</v>
      </c>
      <c r="I1803" s="38">
        <v>8.4880166666666703</v>
      </c>
      <c r="J1803" s="24">
        <v>1</v>
      </c>
      <c r="K1803" s="24">
        <v>3</v>
      </c>
      <c r="L1803" s="44" t="s">
        <v>90</v>
      </c>
    </row>
    <row r="1804" spans="1:12" ht="15" customHeight="1" x14ac:dyDescent="0.25">
      <c r="A1804" s="40">
        <v>41087</v>
      </c>
      <c r="B1804" s="31">
        <v>5141.8999999999996</v>
      </c>
      <c r="C1804" s="31">
        <v>5074.9790000000003</v>
      </c>
      <c r="D1804" s="29">
        <v>1</v>
      </c>
      <c r="E1804" s="41">
        <v>20.37</v>
      </c>
      <c r="F1804" s="41">
        <v>23.423500000000001</v>
      </c>
      <c r="G1804" s="29">
        <v>1</v>
      </c>
      <c r="H1804" s="42">
        <v>8.3550000000000004</v>
      </c>
      <c r="I1804" s="42">
        <v>8.4844000000000008</v>
      </c>
      <c r="J1804" s="29">
        <v>1</v>
      </c>
      <c r="K1804" s="29">
        <v>3</v>
      </c>
      <c r="L1804" s="44" t="s">
        <v>90</v>
      </c>
    </row>
    <row r="1805" spans="1:12" ht="15" customHeight="1" x14ac:dyDescent="0.25">
      <c r="A1805" s="36">
        <v>41088</v>
      </c>
      <c r="B1805" s="26">
        <v>5149.1499999999996</v>
      </c>
      <c r="C1805" s="26">
        <v>5075.9907499999999</v>
      </c>
      <c r="D1805" s="24">
        <v>1</v>
      </c>
      <c r="E1805" s="37">
        <v>20.62</v>
      </c>
      <c r="F1805" s="37">
        <v>23.192</v>
      </c>
      <c r="G1805" s="24">
        <v>1</v>
      </c>
      <c r="H1805" s="38">
        <v>8.3640000000000008</v>
      </c>
      <c r="I1805" s="38">
        <v>8.4781999999999993</v>
      </c>
      <c r="J1805" s="24">
        <v>1</v>
      </c>
      <c r="K1805" s="24">
        <v>3</v>
      </c>
      <c r="L1805" s="44" t="s">
        <v>90</v>
      </c>
    </row>
    <row r="1806" spans="1:12" ht="15" customHeight="1" x14ac:dyDescent="0.25">
      <c r="A1806" s="40">
        <v>41089</v>
      </c>
      <c r="B1806" s="31">
        <v>5278.9</v>
      </c>
      <c r="C1806" s="31">
        <v>5077.6805000000004</v>
      </c>
      <c r="D1806" s="29">
        <v>1</v>
      </c>
      <c r="E1806" s="41">
        <v>19.079999999999998</v>
      </c>
      <c r="F1806" s="41">
        <v>22.807500000000001</v>
      </c>
      <c r="G1806" s="29">
        <v>1</v>
      </c>
      <c r="H1806" s="42">
        <v>8.3800000000000008</v>
      </c>
      <c r="I1806" s="42">
        <v>8.4730666666666696</v>
      </c>
      <c r="J1806" s="29">
        <v>1</v>
      </c>
      <c r="K1806" s="29">
        <v>3</v>
      </c>
      <c r="L1806" s="44" t="s">
        <v>90</v>
      </c>
    </row>
    <row r="1807" spans="1:12" ht="15" customHeight="1" x14ac:dyDescent="0.25">
      <c r="A1807" s="36">
        <v>41092</v>
      </c>
      <c r="B1807" s="26">
        <v>5278.6</v>
      </c>
      <c r="C1807" s="26">
        <v>5079.0107500000004</v>
      </c>
      <c r="D1807" s="24">
        <v>1</v>
      </c>
      <c r="E1807" s="37">
        <v>19.010000000000002</v>
      </c>
      <c r="F1807" s="37">
        <v>22.478000000000002</v>
      </c>
      <c r="G1807" s="24">
        <v>1</v>
      </c>
      <c r="H1807" s="38">
        <v>8.3829999999999991</v>
      </c>
      <c r="I1807" s="38">
        <v>8.4690166666666702</v>
      </c>
      <c r="J1807" s="24">
        <v>1</v>
      </c>
      <c r="K1807" s="24">
        <v>3</v>
      </c>
      <c r="L1807" s="44" t="s">
        <v>90</v>
      </c>
    </row>
    <row r="1808" spans="1:12" ht="15" customHeight="1" x14ac:dyDescent="0.25">
      <c r="A1808" s="40">
        <v>41093</v>
      </c>
      <c r="B1808" s="31">
        <v>5287.95</v>
      </c>
      <c r="C1808" s="31">
        <v>5080.0720000000001</v>
      </c>
      <c r="D1808" s="29">
        <v>1</v>
      </c>
      <c r="E1808" s="41">
        <v>18.559999999999999</v>
      </c>
      <c r="F1808" s="41">
        <v>22.093</v>
      </c>
      <c r="G1808" s="29">
        <v>1</v>
      </c>
      <c r="H1808" s="42">
        <v>8.1780000000000008</v>
      </c>
      <c r="I1808" s="42">
        <v>8.4621333333333304</v>
      </c>
      <c r="J1808" s="29">
        <v>1</v>
      </c>
      <c r="K1808" s="29">
        <v>3</v>
      </c>
      <c r="L1808" s="44" t="s">
        <v>90</v>
      </c>
    </row>
    <row r="1809" spans="1:12" ht="15" customHeight="1" x14ac:dyDescent="0.25">
      <c r="A1809" s="36">
        <v>41094</v>
      </c>
      <c r="B1809" s="26">
        <v>5302.55</v>
      </c>
      <c r="C1809" s="26">
        <v>5081.1634999999997</v>
      </c>
      <c r="D1809" s="24">
        <v>1</v>
      </c>
      <c r="E1809" s="37">
        <v>18.27</v>
      </c>
      <c r="F1809" s="37">
        <v>21.761500000000002</v>
      </c>
      <c r="G1809" s="24">
        <v>1</v>
      </c>
      <c r="H1809" s="38">
        <v>8.1590000000000007</v>
      </c>
      <c r="I1809" s="38">
        <v>8.4557000000000002</v>
      </c>
      <c r="J1809" s="24">
        <v>1</v>
      </c>
      <c r="K1809" s="24">
        <v>3</v>
      </c>
      <c r="L1809" s="44" t="s">
        <v>90</v>
      </c>
    </row>
    <row r="1810" spans="1:12" ht="15" customHeight="1" x14ac:dyDescent="0.25">
      <c r="A1810" s="40">
        <v>41095</v>
      </c>
      <c r="B1810" s="31">
        <v>5327.3</v>
      </c>
      <c r="C1810" s="31">
        <v>5082.6402500000004</v>
      </c>
      <c r="D1810" s="29">
        <v>1</v>
      </c>
      <c r="E1810" s="41">
        <v>18.350000000000001</v>
      </c>
      <c r="F1810" s="41">
        <v>21.497</v>
      </c>
      <c r="G1810" s="29">
        <v>1</v>
      </c>
      <c r="H1810" s="42">
        <v>8.1750000000000007</v>
      </c>
      <c r="I1810" s="42">
        <v>8.4512999999999998</v>
      </c>
      <c r="J1810" s="29">
        <v>1</v>
      </c>
      <c r="K1810" s="29">
        <v>3</v>
      </c>
      <c r="L1810" s="44" t="s">
        <v>90</v>
      </c>
    </row>
    <row r="1811" spans="1:12" ht="15" customHeight="1" x14ac:dyDescent="0.25">
      <c r="A1811" s="36">
        <v>41096</v>
      </c>
      <c r="B1811" s="26">
        <v>5316.95</v>
      </c>
      <c r="C1811" s="26">
        <v>5083.5240000000003</v>
      </c>
      <c r="D1811" s="24">
        <v>1</v>
      </c>
      <c r="E1811" s="37">
        <v>18.04</v>
      </c>
      <c r="F1811" s="37">
        <v>21.2255</v>
      </c>
      <c r="G1811" s="24">
        <v>1</v>
      </c>
      <c r="H1811" s="38">
        <v>8.1539999999999999</v>
      </c>
      <c r="I1811" s="38">
        <v>8.4460666666666704</v>
      </c>
      <c r="J1811" s="24">
        <v>1</v>
      </c>
      <c r="K1811" s="24">
        <v>3</v>
      </c>
      <c r="L1811" s="44" t="s">
        <v>90</v>
      </c>
    </row>
    <row r="1812" spans="1:12" ht="15" customHeight="1" x14ac:dyDescent="0.25">
      <c r="A1812" s="40">
        <v>41099</v>
      </c>
      <c r="B1812" s="31">
        <v>5275.15</v>
      </c>
      <c r="C1812" s="31">
        <v>5084.2335000000003</v>
      </c>
      <c r="D1812" s="29">
        <v>1</v>
      </c>
      <c r="E1812" s="41">
        <v>18.72</v>
      </c>
      <c r="F1812" s="41">
        <v>20.910499999999999</v>
      </c>
      <c r="G1812" s="29">
        <v>1</v>
      </c>
      <c r="H1812" s="42">
        <v>8.1479999999999997</v>
      </c>
      <c r="I1812" s="42">
        <v>8.4409500000000008</v>
      </c>
      <c r="J1812" s="29">
        <v>1</v>
      </c>
      <c r="K1812" s="29">
        <v>3</v>
      </c>
      <c r="L1812" s="44" t="s">
        <v>90</v>
      </c>
    </row>
    <row r="1813" spans="1:12" ht="15" customHeight="1" x14ac:dyDescent="0.25">
      <c r="A1813" s="36">
        <v>41100</v>
      </c>
      <c r="B1813" s="26">
        <v>5345.35</v>
      </c>
      <c r="C1813" s="26">
        <v>5086.3419999999996</v>
      </c>
      <c r="D1813" s="24">
        <v>1</v>
      </c>
      <c r="E1813" s="37">
        <v>17.829999999999998</v>
      </c>
      <c r="F1813" s="37">
        <v>20.591999999999999</v>
      </c>
      <c r="G1813" s="24">
        <v>1</v>
      </c>
      <c r="H1813" s="38">
        <v>8.1509999999999998</v>
      </c>
      <c r="I1813" s="38">
        <v>8.4377833333333303</v>
      </c>
      <c r="J1813" s="24">
        <v>1</v>
      </c>
      <c r="K1813" s="24">
        <v>3</v>
      </c>
      <c r="L1813" s="44" t="s">
        <v>90</v>
      </c>
    </row>
    <row r="1814" spans="1:12" ht="15" customHeight="1" x14ac:dyDescent="0.25">
      <c r="A1814" s="40">
        <v>41101</v>
      </c>
      <c r="B1814" s="31">
        <v>5306.3</v>
      </c>
      <c r="C1814" s="31">
        <v>5088.5347499999998</v>
      </c>
      <c r="D1814" s="29">
        <v>1</v>
      </c>
      <c r="E1814" s="41">
        <v>18.39</v>
      </c>
      <c r="F1814" s="41">
        <v>20.293500000000002</v>
      </c>
      <c r="G1814" s="29">
        <v>1</v>
      </c>
      <c r="H1814" s="42">
        <v>8.1419999999999995</v>
      </c>
      <c r="I1814" s="42">
        <v>8.4341666666666697</v>
      </c>
      <c r="J1814" s="29">
        <v>1</v>
      </c>
      <c r="K1814" s="29">
        <v>3</v>
      </c>
      <c r="L1814" s="44" t="s">
        <v>90</v>
      </c>
    </row>
    <row r="1815" spans="1:12" ht="15" customHeight="1" x14ac:dyDescent="0.25">
      <c r="A1815" s="36">
        <v>41102</v>
      </c>
      <c r="B1815" s="26">
        <v>5235.25</v>
      </c>
      <c r="C1815" s="26">
        <v>5090.5339999999997</v>
      </c>
      <c r="D1815" s="24">
        <v>1</v>
      </c>
      <c r="E1815" s="37">
        <v>18.71</v>
      </c>
      <c r="F1815" s="37">
        <v>19.9435</v>
      </c>
      <c r="G1815" s="24">
        <v>1</v>
      </c>
      <c r="H1815" s="38">
        <v>8.1039999999999992</v>
      </c>
      <c r="I1815" s="38">
        <v>8.4290833333333293</v>
      </c>
      <c r="J1815" s="24">
        <v>1</v>
      </c>
      <c r="K1815" s="24">
        <v>3</v>
      </c>
      <c r="L1815" s="44" t="s">
        <v>90</v>
      </c>
    </row>
    <row r="1816" spans="1:12" ht="15" customHeight="1" x14ac:dyDescent="0.25">
      <c r="A1816" s="40">
        <v>41103</v>
      </c>
      <c r="B1816" s="31">
        <v>5227.25</v>
      </c>
      <c r="C1816" s="31">
        <v>5091.8140000000003</v>
      </c>
      <c r="D1816" s="29">
        <v>1</v>
      </c>
      <c r="E1816" s="41">
        <v>18.260000000000002</v>
      </c>
      <c r="F1816" s="41">
        <v>19.579499999999999</v>
      </c>
      <c r="G1816" s="29">
        <v>1</v>
      </c>
      <c r="H1816" s="42">
        <v>8.0960000000000001</v>
      </c>
      <c r="I1816" s="42">
        <v>8.4216333333333306</v>
      </c>
      <c r="J1816" s="29">
        <v>1</v>
      </c>
      <c r="K1816" s="29">
        <v>3</v>
      </c>
      <c r="L1816" s="44" t="s">
        <v>90</v>
      </c>
    </row>
    <row r="1817" spans="1:12" ht="15" customHeight="1" x14ac:dyDescent="0.25">
      <c r="A1817" s="36">
        <v>41106</v>
      </c>
      <c r="B1817" s="26">
        <v>5197.25</v>
      </c>
      <c r="C1817" s="26">
        <v>5093.0707499999999</v>
      </c>
      <c r="D1817" s="24">
        <v>1</v>
      </c>
      <c r="E1817" s="37">
        <v>18.77</v>
      </c>
      <c r="F1817" s="37">
        <v>19.388000000000002</v>
      </c>
      <c r="G1817" s="24">
        <v>1</v>
      </c>
      <c r="H1817" s="38">
        <v>8.0489999999999995</v>
      </c>
      <c r="I1817" s="38">
        <v>8.4129833333333295</v>
      </c>
      <c r="J1817" s="24">
        <v>1</v>
      </c>
      <c r="K1817" s="24">
        <v>3</v>
      </c>
      <c r="L1817" s="44" t="s">
        <v>90</v>
      </c>
    </row>
    <row r="1818" spans="1:12" ht="15" customHeight="1" x14ac:dyDescent="0.25">
      <c r="A1818" s="40">
        <v>41107</v>
      </c>
      <c r="B1818" s="31">
        <v>5192.8500000000004</v>
      </c>
      <c r="C1818" s="31">
        <v>5093.9577499999996</v>
      </c>
      <c r="D1818" s="29">
        <v>1</v>
      </c>
      <c r="E1818" s="41">
        <v>17.78</v>
      </c>
      <c r="F1818" s="41">
        <v>19.205500000000001</v>
      </c>
      <c r="G1818" s="29">
        <v>1</v>
      </c>
      <c r="H1818" s="42">
        <v>8.09</v>
      </c>
      <c r="I1818" s="42">
        <v>8.4050333333333302</v>
      </c>
      <c r="J1818" s="29">
        <v>1</v>
      </c>
      <c r="K1818" s="29">
        <v>3</v>
      </c>
      <c r="L1818" s="44" t="s">
        <v>90</v>
      </c>
    </row>
    <row r="1819" spans="1:12" ht="15" customHeight="1" x14ac:dyDescent="0.25">
      <c r="A1819" s="36">
        <v>41108</v>
      </c>
      <c r="B1819" s="26">
        <v>5216.3</v>
      </c>
      <c r="C1819" s="26">
        <v>5095.3230000000003</v>
      </c>
      <c r="D1819" s="24">
        <v>1</v>
      </c>
      <c r="E1819" s="37">
        <v>17.440000000000001</v>
      </c>
      <c r="F1819" s="37">
        <v>19.026</v>
      </c>
      <c r="G1819" s="24">
        <v>1</v>
      </c>
      <c r="H1819" s="38">
        <v>8.0660000000000007</v>
      </c>
      <c r="I1819" s="38">
        <v>8.3956666666666706</v>
      </c>
      <c r="J1819" s="24">
        <v>1</v>
      </c>
      <c r="K1819" s="24">
        <v>3</v>
      </c>
      <c r="L1819" s="44" t="s">
        <v>90</v>
      </c>
    </row>
    <row r="1820" spans="1:12" ht="15" customHeight="1" x14ac:dyDescent="0.25">
      <c r="A1820" s="40">
        <v>41109</v>
      </c>
      <c r="B1820" s="31">
        <v>5242.7</v>
      </c>
      <c r="C1820" s="31">
        <v>5097.2889999999998</v>
      </c>
      <c r="D1820" s="29">
        <v>1</v>
      </c>
      <c r="E1820" s="41">
        <v>16.38</v>
      </c>
      <c r="F1820" s="41">
        <v>18.847999999999999</v>
      </c>
      <c r="G1820" s="29">
        <v>1</v>
      </c>
      <c r="H1820" s="42">
        <v>8.0850000000000009</v>
      </c>
      <c r="I1820" s="42">
        <v>8.3861666666666697</v>
      </c>
      <c r="J1820" s="29">
        <v>1</v>
      </c>
      <c r="K1820" s="29">
        <v>3</v>
      </c>
      <c r="L1820" s="44" t="s">
        <v>90</v>
      </c>
    </row>
    <row r="1821" spans="1:12" ht="15" customHeight="1" x14ac:dyDescent="0.25">
      <c r="A1821" s="36">
        <v>41110</v>
      </c>
      <c r="B1821" s="26">
        <v>5205.1000000000004</v>
      </c>
      <c r="C1821" s="26">
        <v>5099.4537499999997</v>
      </c>
      <c r="D1821" s="24">
        <v>1</v>
      </c>
      <c r="E1821" s="37">
        <v>16.89</v>
      </c>
      <c r="F1821" s="37">
        <v>18.663499999999999</v>
      </c>
      <c r="G1821" s="24">
        <v>1</v>
      </c>
      <c r="H1821" s="38">
        <v>8.0749999999999993</v>
      </c>
      <c r="I1821" s="38">
        <v>8.3766333333333307</v>
      </c>
      <c r="J1821" s="24">
        <v>1</v>
      </c>
      <c r="K1821" s="24">
        <v>3</v>
      </c>
      <c r="L1821" s="44" t="s">
        <v>90</v>
      </c>
    </row>
    <row r="1822" spans="1:12" ht="15" customHeight="1" x14ac:dyDescent="0.25">
      <c r="A1822" s="40">
        <v>41113</v>
      </c>
      <c r="B1822" s="31">
        <v>5117.95</v>
      </c>
      <c r="C1822" s="31">
        <v>5101.2870000000003</v>
      </c>
      <c r="D1822" s="29">
        <v>1</v>
      </c>
      <c r="E1822" s="41">
        <v>18.66</v>
      </c>
      <c r="F1822" s="41">
        <v>18.518000000000001</v>
      </c>
      <c r="G1822" s="29">
        <v>0</v>
      </c>
      <c r="H1822" s="42">
        <v>8.0660000000000007</v>
      </c>
      <c r="I1822" s="42">
        <v>8.3668666666666702</v>
      </c>
      <c r="J1822" s="29">
        <v>1</v>
      </c>
      <c r="K1822" s="29">
        <v>2</v>
      </c>
      <c r="L1822" s="43" t="s">
        <v>89</v>
      </c>
    </row>
    <row r="1823" spans="1:12" ht="15" customHeight="1" x14ac:dyDescent="0.25">
      <c r="A1823" s="36">
        <v>41114</v>
      </c>
      <c r="B1823" s="26">
        <v>5128.2</v>
      </c>
      <c r="C1823" s="26">
        <v>5102.4877500000002</v>
      </c>
      <c r="D1823" s="24">
        <v>1</v>
      </c>
      <c r="E1823" s="37">
        <v>16.97</v>
      </c>
      <c r="F1823" s="37">
        <v>18.355</v>
      </c>
      <c r="G1823" s="24">
        <v>1</v>
      </c>
      <c r="H1823" s="38">
        <v>8.07</v>
      </c>
      <c r="I1823" s="38">
        <v>8.3568499999999997</v>
      </c>
      <c r="J1823" s="24">
        <v>1</v>
      </c>
      <c r="K1823" s="24">
        <v>3</v>
      </c>
      <c r="L1823" s="44" t="s">
        <v>90</v>
      </c>
    </row>
    <row r="1824" spans="1:12" ht="15" customHeight="1" x14ac:dyDescent="0.25">
      <c r="A1824" s="40">
        <v>41115</v>
      </c>
      <c r="B1824" s="31">
        <v>5109.6000000000004</v>
      </c>
      <c r="C1824" s="31">
        <v>5103.1377499999999</v>
      </c>
      <c r="D1824" s="29">
        <v>1</v>
      </c>
      <c r="E1824" s="41">
        <v>16.75</v>
      </c>
      <c r="F1824" s="41">
        <v>18.173999999999999</v>
      </c>
      <c r="G1824" s="29">
        <v>1</v>
      </c>
      <c r="H1824" s="42">
        <v>8.1010000000000009</v>
      </c>
      <c r="I1824" s="42">
        <v>8.3479500000000009</v>
      </c>
      <c r="J1824" s="29">
        <v>1</v>
      </c>
      <c r="K1824" s="29">
        <v>3</v>
      </c>
      <c r="L1824" s="44" t="s">
        <v>90</v>
      </c>
    </row>
    <row r="1825" spans="1:12" ht="15" customHeight="1" x14ac:dyDescent="0.25">
      <c r="A1825" s="36">
        <v>41116</v>
      </c>
      <c r="B1825" s="26">
        <v>5043</v>
      </c>
      <c r="C1825" s="26">
        <v>5103.4809999999998</v>
      </c>
      <c r="D1825" s="24">
        <v>0</v>
      </c>
      <c r="E1825" s="37">
        <v>16.37</v>
      </c>
      <c r="F1825" s="37">
        <v>17.961500000000001</v>
      </c>
      <c r="G1825" s="24">
        <v>1</v>
      </c>
      <c r="H1825" s="38">
        <v>8.1129999999999995</v>
      </c>
      <c r="I1825" s="38">
        <v>8.33951666666667</v>
      </c>
      <c r="J1825" s="24">
        <v>1</v>
      </c>
      <c r="K1825" s="24">
        <v>2</v>
      </c>
      <c r="L1825" s="43" t="s">
        <v>89</v>
      </c>
    </row>
    <row r="1826" spans="1:12" ht="15" customHeight="1" x14ac:dyDescent="0.25">
      <c r="A1826" s="40">
        <v>41117</v>
      </c>
      <c r="B1826" s="31">
        <v>5099.8500000000004</v>
      </c>
      <c r="C1826" s="31">
        <v>5103.4832500000002</v>
      </c>
      <c r="D1826" s="29">
        <v>0</v>
      </c>
      <c r="E1826" s="41">
        <v>16.440000000000001</v>
      </c>
      <c r="F1826" s="41">
        <v>17.829499999999999</v>
      </c>
      <c r="G1826" s="29">
        <v>1</v>
      </c>
      <c r="H1826" s="42">
        <v>8.1189999999999998</v>
      </c>
      <c r="I1826" s="42">
        <v>8.3309999999999995</v>
      </c>
      <c r="J1826" s="29">
        <v>1</v>
      </c>
      <c r="K1826" s="29">
        <v>2</v>
      </c>
      <c r="L1826" s="43" t="s">
        <v>89</v>
      </c>
    </row>
    <row r="1827" spans="1:12" ht="15" customHeight="1" x14ac:dyDescent="0.25">
      <c r="A1827" s="36">
        <v>41120</v>
      </c>
      <c r="B1827" s="26">
        <v>5199.8</v>
      </c>
      <c r="C1827" s="26">
        <v>5104.0929999999998</v>
      </c>
      <c r="D1827" s="24">
        <v>1</v>
      </c>
      <c r="E1827" s="37">
        <v>16.600000000000001</v>
      </c>
      <c r="F1827" s="37">
        <v>17.709</v>
      </c>
      <c r="G1827" s="24">
        <v>1</v>
      </c>
      <c r="H1827" s="38">
        <v>8.1479999999999997</v>
      </c>
      <c r="I1827" s="38">
        <v>8.3219666666666701</v>
      </c>
      <c r="J1827" s="24">
        <v>1</v>
      </c>
      <c r="K1827" s="24">
        <v>3</v>
      </c>
      <c r="L1827" s="44" t="s">
        <v>90</v>
      </c>
    </row>
    <row r="1828" spans="1:12" ht="15" customHeight="1" x14ac:dyDescent="0.25">
      <c r="A1828" s="40">
        <v>41121</v>
      </c>
      <c r="B1828" s="31">
        <v>5229</v>
      </c>
      <c r="C1828" s="31">
        <v>5104.5765000000001</v>
      </c>
      <c r="D1828" s="29">
        <v>1</v>
      </c>
      <c r="E1828" s="41">
        <v>16.010000000000002</v>
      </c>
      <c r="F1828" s="41">
        <v>17.581499999999998</v>
      </c>
      <c r="G1828" s="29">
        <v>1</v>
      </c>
      <c r="H1828" s="42">
        <v>8.2449999999999992</v>
      </c>
      <c r="I1828" s="42">
        <v>8.3170333333333293</v>
      </c>
      <c r="J1828" s="29">
        <v>1</v>
      </c>
      <c r="K1828" s="29">
        <v>3</v>
      </c>
      <c r="L1828" s="44" t="s">
        <v>90</v>
      </c>
    </row>
    <row r="1829" spans="1:12" ht="15" customHeight="1" x14ac:dyDescent="0.25">
      <c r="A1829" s="36">
        <v>41122</v>
      </c>
      <c r="B1829" s="26">
        <v>5240.5</v>
      </c>
      <c r="C1829" s="26">
        <v>5105.1877500000001</v>
      </c>
      <c r="D1829" s="24">
        <v>1</v>
      </c>
      <c r="E1829" s="37">
        <v>16.45</v>
      </c>
      <c r="F1829" s="37">
        <v>17.490500000000001</v>
      </c>
      <c r="G1829" s="24">
        <v>1</v>
      </c>
      <c r="H1829" s="38">
        <v>8.23</v>
      </c>
      <c r="I1829" s="38">
        <v>8.3115166666666696</v>
      </c>
      <c r="J1829" s="24">
        <v>1</v>
      </c>
      <c r="K1829" s="24">
        <v>3</v>
      </c>
      <c r="L1829" s="44" t="s">
        <v>90</v>
      </c>
    </row>
    <row r="1830" spans="1:12" ht="15" customHeight="1" x14ac:dyDescent="0.25">
      <c r="A1830" s="40">
        <v>41123</v>
      </c>
      <c r="B1830" s="31">
        <v>5227.75</v>
      </c>
      <c r="C1830" s="31">
        <v>5106.1390000000001</v>
      </c>
      <c r="D1830" s="29">
        <v>1</v>
      </c>
      <c r="E1830" s="41">
        <v>16.77</v>
      </c>
      <c r="F1830" s="41">
        <v>17.4115</v>
      </c>
      <c r="G1830" s="29">
        <v>1</v>
      </c>
      <c r="H1830" s="42">
        <v>8.2189999999999994</v>
      </c>
      <c r="I1830" s="42">
        <v>8.3057999999999996</v>
      </c>
      <c r="J1830" s="29">
        <v>1</v>
      </c>
      <c r="K1830" s="29">
        <v>3</v>
      </c>
      <c r="L1830" s="44" t="s">
        <v>90</v>
      </c>
    </row>
    <row r="1831" spans="1:12" ht="15" customHeight="1" x14ac:dyDescent="0.25">
      <c r="A1831" s="36">
        <v>41124</v>
      </c>
      <c r="B1831" s="26">
        <v>5215.7</v>
      </c>
      <c r="C1831" s="26">
        <v>5106.5217499999999</v>
      </c>
      <c r="D1831" s="24">
        <v>1</v>
      </c>
      <c r="E1831" s="37">
        <v>16.12</v>
      </c>
      <c r="F1831" s="37">
        <v>17.3155</v>
      </c>
      <c r="G1831" s="24">
        <v>1</v>
      </c>
      <c r="H1831" s="38">
        <v>8.2560000000000002</v>
      </c>
      <c r="I1831" s="38">
        <v>8.3006499999999992</v>
      </c>
      <c r="J1831" s="24">
        <v>1</v>
      </c>
      <c r="K1831" s="24">
        <v>3</v>
      </c>
      <c r="L1831" s="44" t="s">
        <v>90</v>
      </c>
    </row>
    <row r="1832" spans="1:12" ht="15" customHeight="1" x14ac:dyDescent="0.25">
      <c r="A1832" s="40">
        <v>41127</v>
      </c>
      <c r="B1832" s="31">
        <v>5282.55</v>
      </c>
      <c r="C1832" s="31">
        <v>5107.4750000000004</v>
      </c>
      <c r="D1832" s="29">
        <v>1</v>
      </c>
      <c r="E1832" s="41">
        <v>16.22</v>
      </c>
      <c r="F1832" s="41">
        <v>17.1905</v>
      </c>
      <c r="G1832" s="29">
        <v>1</v>
      </c>
      <c r="H1832" s="42">
        <v>8.2219999999999995</v>
      </c>
      <c r="I1832" s="42">
        <v>8.2957166666666708</v>
      </c>
      <c r="J1832" s="29">
        <v>1</v>
      </c>
      <c r="K1832" s="29">
        <v>3</v>
      </c>
      <c r="L1832" s="44" t="s">
        <v>90</v>
      </c>
    </row>
    <row r="1833" spans="1:12" ht="15" customHeight="1" x14ac:dyDescent="0.25">
      <c r="A1833" s="36">
        <v>41128</v>
      </c>
      <c r="B1833" s="26">
        <v>5336.7</v>
      </c>
      <c r="C1833" s="26">
        <v>5108.9087499999996</v>
      </c>
      <c r="D1833" s="24">
        <v>1</v>
      </c>
      <c r="E1833" s="37">
        <v>16.21</v>
      </c>
      <c r="F1833" s="37">
        <v>17.109500000000001</v>
      </c>
      <c r="G1833" s="24">
        <v>1</v>
      </c>
      <c r="H1833" s="38">
        <v>8.1489999999999991</v>
      </c>
      <c r="I1833" s="38">
        <v>8.2899499999999993</v>
      </c>
      <c r="J1833" s="24">
        <v>1</v>
      </c>
      <c r="K1833" s="24">
        <v>3</v>
      </c>
      <c r="L1833" s="44" t="s">
        <v>90</v>
      </c>
    </row>
    <row r="1834" spans="1:12" ht="15" customHeight="1" x14ac:dyDescent="0.25">
      <c r="A1834" s="40">
        <v>41129</v>
      </c>
      <c r="B1834" s="31">
        <v>5338</v>
      </c>
      <c r="C1834" s="31">
        <v>5110.107</v>
      </c>
      <c r="D1834" s="29">
        <v>1</v>
      </c>
      <c r="E1834" s="41">
        <v>16.37</v>
      </c>
      <c r="F1834" s="41">
        <v>17.008500000000002</v>
      </c>
      <c r="G1834" s="29">
        <v>1</v>
      </c>
      <c r="H1834" s="42">
        <v>8.1379999999999999</v>
      </c>
      <c r="I1834" s="42">
        <v>8.2836333333333307</v>
      </c>
      <c r="J1834" s="29">
        <v>1</v>
      </c>
      <c r="K1834" s="29">
        <v>3</v>
      </c>
      <c r="L1834" s="44" t="s">
        <v>90</v>
      </c>
    </row>
    <row r="1835" spans="1:12" ht="15" customHeight="1" x14ac:dyDescent="0.25">
      <c r="A1835" s="36">
        <v>41130</v>
      </c>
      <c r="B1835" s="26">
        <v>5322.95</v>
      </c>
      <c r="C1835" s="26">
        <v>5110.7637500000001</v>
      </c>
      <c r="D1835" s="24">
        <v>1</v>
      </c>
      <c r="E1835" s="37">
        <v>16.329999999999998</v>
      </c>
      <c r="F1835" s="37">
        <v>16.889500000000002</v>
      </c>
      <c r="G1835" s="24">
        <v>1</v>
      </c>
      <c r="H1835" s="38">
        <v>8.141</v>
      </c>
      <c r="I1835" s="38">
        <v>8.2777333333333303</v>
      </c>
      <c r="J1835" s="24">
        <v>1</v>
      </c>
      <c r="K1835" s="24">
        <v>3</v>
      </c>
      <c r="L1835" s="44" t="s">
        <v>90</v>
      </c>
    </row>
    <row r="1836" spans="1:12" ht="15" customHeight="1" x14ac:dyDescent="0.25">
      <c r="A1836" s="40">
        <v>41131</v>
      </c>
      <c r="B1836" s="31">
        <v>5320.4</v>
      </c>
      <c r="C1836" s="31">
        <v>5111.3567499999999</v>
      </c>
      <c r="D1836" s="29">
        <v>1</v>
      </c>
      <c r="E1836" s="41">
        <v>16.07</v>
      </c>
      <c r="F1836" s="41">
        <v>16.78</v>
      </c>
      <c r="G1836" s="29">
        <v>1</v>
      </c>
      <c r="H1836" s="42">
        <v>8.1639999999999997</v>
      </c>
      <c r="I1836" s="42">
        <v>8.2717166666666699</v>
      </c>
      <c r="J1836" s="29">
        <v>1</v>
      </c>
      <c r="K1836" s="29">
        <v>3</v>
      </c>
      <c r="L1836" s="44" t="s">
        <v>90</v>
      </c>
    </row>
    <row r="1837" spans="1:12" ht="15" customHeight="1" x14ac:dyDescent="0.25">
      <c r="A1837" s="36">
        <v>41134</v>
      </c>
      <c r="B1837" s="26">
        <v>5347.9</v>
      </c>
      <c r="C1837" s="26">
        <v>5111.2927499999996</v>
      </c>
      <c r="D1837" s="24">
        <v>1</v>
      </c>
      <c r="E1837" s="37">
        <v>16.010000000000002</v>
      </c>
      <c r="F1837" s="37">
        <v>16.641999999999999</v>
      </c>
      <c r="G1837" s="24">
        <v>1</v>
      </c>
      <c r="H1837" s="38">
        <v>8.2040000000000006</v>
      </c>
      <c r="I1837" s="38">
        <v>8.2660833333333308</v>
      </c>
      <c r="J1837" s="24">
        <v>1</v>
      </c>
      <c r="K1837" s="24">
        <v>3</v>
      </c>
      <c r="L1837" s="44" t="s">
        <v>90</v>
      </c>
    </row>
    <row r="1838" spans="1:12" ht="15" customHeight="1" x14ac:dyDescent="0.25">
      <c r="A1838" s="40">
        <v>41135</v>
      </c>
      <c r="B1838" s="31">
        <v>5380.35</v>
      </c>
      <c r="C1838" s="31">
        <v>5111.5614999999998</v>
      </c>
      <c r="D1838" s="29">
        <v>1</v>
      </c>
      <c r="E1838" s="41">
        <v>15.64</v>
      </c>
      <c r="F1838" s="41">
        <v>16.535</v>
      </c>
      <c r="G1838" s="29">
        <v>1</v>
      </c>
      <c r="H1838" s="42">
        <v>8.2189999999999994</v>
      </c>
      <c r="I1838" s="42">
        <v>8.2610666666666699</v>
      </c>
      <c r="J1838" s="29">
        <v>1</v>
      </c>
      <c r="K1838" s="29">
        <v>3</v>
      </c>
      <c r="L1838" s="44" t="s">
        <v>90</v>
      </c>
    </row>
    <row r="1839" spans="1:12" ht="15" customHeight="1" x14ac:dyDescent="0.25">
      <c r="A1839" s="36">
        <v>41137</v>
      </c>
      <c r="B1839" s="26">
        <v>5362.95</v>
      </c>
      <c r="C1839" s="26">
        <v>5112.0865000000003</v>
      </c>
      <c r="D1839" s="24">
        <v>1</v>
      </c>
      <c r="E1839" s="37">
        <v>15.69</v>
      </c>
      <c r="F1839" s="37">
        <v>16.447500000000002</v>
      </c>
      <c r="G1839" s="24">
        <v>1</v>
      </c>
      <c r="H1839" s="38">
        <v>8.2650000000000006</v>
      </c>
      <c r="I1839" s="38">
        <v>8.2569333333333308</v>
      </c>
      <c r="J1839" s="24">
        <v>0</v>
      </c>
      <c r="K1839" s="24">
        <v>2</v>
      </c>
      <c r="L1839" s="43" t="s">
        <v>89</v>
      </c>
    </row>
    <row r="1840" spans="1:12" ht="15" customHeight="1" x14ac:dyDescent="0.25">
      <c r="A1840" s="40">
        <v>41138</v>
      </c>
      <c r="B1840" s="31">
        <v>5366.3</v>
      </c>
      <c r="C1840" s="31">
        <v>5112.6257500000002</v>
      </c>
      <c r="D1840" s="29">
        <v>1</v>
      </c>
      <c r="E1840" s="41">
        <v>15.73</v>
      </c>
      <c r="F1840" s="41">
        <v>16.414999999999999</v>
      </c>
      <c r="G1840" s="29">
        <v>1</v>
      </c>
      <c r="H1840" s="42">
        <v>8.2370000000000001</v>
      </c>
      <c r="I1840" s="42">
        <v>8.2525999999999993</v>
      </c>
      <c r="J1840" s="29">
        <v>1</v>
      </c>
      <c r="K1840" s="29">
        <v>3</v>
      </c>
      <c r="L1840" s="44" t="s">
        <v>90</v>
      </c>
    </row>
    <row r="1841" spans="1:12" ht="15" customHeight="1" x14ac:dyDescent="0.25">
      <c r="A1841" s="36">
        <v>41142</v>
      </c>
      <c r="B1841" s="26">
        <v>5421</v>
      </c>
      <c r="C1841" s="26">
        <v>5113.402</v>
      </c>
      <c r="D1841" s="24">
        <v>1</v>
      </c>
      <c r="E1841" s="37">
        <v>16.3</v>
      </c>
      <c r="F1841" s="37">
        <v>16.3855</v>
      </c>
      <c r="G1841" s="24">
        <v>1</v>
      </c>
      <c r="H1841" s="38">
        <v>8.2449999999999992</v>
      </c>
      <c r="I1841" s="38">
        <v>8.2482000000000006</v>
      </c>
      <c r="J1841" s="24">
        <v>1</v>
      </c>
      <c r="K1841" s="24">
        <v>3</v>
      </c>
      <c r="L1841" s="44" t="s">
        <v>90</v>
      </c>
    </row>
    <row r="1842" spans="1:12" ht="15" customHeight="1" x14ac:dyDescent="0.25">
      <c r="A1842" s="40">
        <v>41143</v>
      </c>
      <c r="B1842" s="31">
        <v>5412.85</v>
      </c>
      <c r="C1842" s="31">
        <v>5114.0452500000001</v>
      </c>
      <c r="D1842" s="29">
        <v>1</v>
      </c>
      <c r="E1842" s="41">
        <v>16</v>
      </c>
      <c r="F1842" s="41">
        <v>16.252500000000001</v>
      </c>
      <c r="G1842" s="29">
        <v>1</v>
      </c>
      <c r="H1842" s="42">
        <v>8.2210000000000001</v>
      </c>
      <c r="I1842" s="42">
        <v>8.2433499999999995</v>
      </c>
      <c r="J1842" s="29">
        <v>1</v>
      </c>
      <c r="K1842" s="29">
        <v>3</v>
      </c>
      <c r="L1842" s="44" t="s">
        <v>90</v>
      </c>
    </row>
    <row r="1843" spans="1:12" ht="15" customHeight="1" x14ac:dyDescent="0.25">
      <c r="A1843" s="36">
        <v>41144</v>
      </c>
      <c r="B1843" s="26">
        <v>5415.35</v>
      </c>
      <c r="C1843" s="26">
        <v>5114.6752500000002</v>
      </c>
      <c r="D1843" s="24">
        <v>1</v>
      </c>
      <c r="E1843" s="37">
        <v>16.12</v>
      </c>
      <c r="F1843" s="37">
        <v>16.21</v>
      </c>
      <c r="G1843" s="24">
        <v>1</v>
      </c>
      <c r="H1843" s="38">
        <v>8.2279999999999998</v>
      </c>
      <c r="I1843" s="38">
        <v>8.2385166666666692</v>
      </c>
      <c r="J1843" s="24">
        <v>1</v>
      </c>
      <c r="K1843" s="24">
        <v>3</v>
      </c>
      <c r="L1843" s="44" t="s">
        <v>90</v>
      </c>
    </row>
    <row r="1844" spans="1:12" ht="15" customHeight="1" x14ac:dyDescent="0.25">
      <c r="A1844" s="40">
        <v>41145</v>
      </c>
      <c r="B1844" s="31">
        <v>5386.7</v>
      </c>
      <c r="C1844" s="31">
        <v>5115.5034999999998</v>
      </c>
      <c r="D1844" s="29">
        <v>1</v>
      </c>
      <c r="E1844" s="41">
        <v>16.16</v>
      </c>
      <c r="F1844" s="41">
        <v>16.180499999999999</v>
      </c>
      <c r="G1844" s="29">
        <v>1</v>
      </c>
      <c r="H1844" s="42">
        <v>8.2070000000000007</v>
      </c>
      <c r="I1844" s="42">
        <v>8.23325</v>
      </c>
      <c r="J1844" s="29">
        <v>1</v>
      </c>
      <c r="K1844" s="29">
        <v>3</v>
      </c>
      <c r="L1844" s="44" t="s">
        <v>90</v>
      </c>
    </row>
    <row r="1845" spans="1:12" ht="15" customHeight="1" x14ac:dyDescent="0.25">
      <c r="A1845" s="36">
        <v>41148</v>
      </c>
      <c r="B1845" s="26">
        <v>5350.25</v>
      </c>
      <c r="C1845" s="26">
        <v>5116.4105</v>
      </c>
      <c r="D1845" s="24">
        <v>1</v>
      </c>
      <c r="E1845" s="37">
        <v>16.47</v>
      </c>
      <c r="F1845" s="37">
        <v>16.185500000000001</v>
      </c>
      <c r="G1845" s="24">
        <v>0</v>
      </c>
      <c r="H1845" s="38">
        <v>8.1859999999999999</v>
      </c>
      <c r="I1845" s="38">
        <v>8.2300666666666693</v>
      </c>
      <c r="J1845" s="24">
        <v>1</v>
      </c>
      <c r="K1845" s="24">
        <v>2</v>
      </c>
      <c r="L1845" s="43" t="s">
        <v>89</v>
      </c>
    </row>
    <row r="1846" spans="1:12" ht="15" customHeight="1" x14ac:dyDescent="0.25">
      <c r="A1846" s="40">
        <v>41149</v>
      </c>
      <c r="B1846" s="31">
        <v>5334.6</v>
      </c>
      <c r="C1846" s="31">
        <v>5117.3417499999996</v>
      </c>
      <c r="D1846" s="29">
        <v>1</v>
      </c>
      <c r="E1846" s="41">
        <v>16.350000000000001</v>
      </c>
      <c r="F1846" s="41">
        <v>16.181000000000001</v>
      </c>
      <c r="G1846" s="29">
        <v>0</v>
      </c>
      <c r="H1846" s="42">
        <v>8.1739999999999995</v>
      </c>
      <c r="I1846" s="42">
        <v>8.2268166666666698</v>
      </c>
      <c r="J1846" s="29">
        <v>1</v>
      </c>
      <c r="K1846" s="29">
        <v>2</v>
      </c>
      <c r="L1846" s="43" t="s">
        <v>89</v>
      </c>
    </row>
    <row r="1847" spans="1:12" ht="15" customHeight="1" x14ac:dyDescent="0.25">
      <c r="A1847" s="36">
        <v>41150</v>
      </c>
      <c r="B1847" s="26">
        <v>5287.8</v>
      </c>
      <c r="C1847" s="26">
        <v>5118.4382500000002</v>
      </c>
      <c r="D1847" s="24">
        <v>1</v>
      </c>
      <c r="E1847" s="37">
        <v>16.739999999999998</v>
      </c>
      <c r="F1847" s="37">
        <v>16.187999999999999</v>
      </c>
      <c r="G1847" s="24">
        <v>0</v>
      </c>
      <c r="H1847" s="38">
        <v>8.1769999999999996</v>
      </c>
      <c r="I1847" s="38">
        <v>8.2240666666666709</v>
      </c>
      <c r="J1847" s="24">
        <v>1</v>
      </c>
      <c r="K1847" s="24">
        <v>2</v>
      </c>
      <c r="L1847" s="43" t="s">
        <v>89</v>
      </c>
    </row>
    <row r="1848" spans="1:12" ht="15" customHeight="1" x14ac:dyDescent="0.25">
      <c r="A1848" s="40">
        <v>41151</v>
      </c>
      <c r="B1848" s="31">
        <v>5315.05</v>
      </c>
      <c r="C1848" s="31">
        <v>5119.8612499999999</v>
      </c>
      <c r="D1848" s="29">
        <v>1</v>
      </c>
      <c r="E1848" s="41">
        <v>16.670000000000002</v>
      </c>
      <c r="F1848" s="41">
        <v>16.221</v>
      </c>
      <c r="G1848" s="29">
        <v>0</v>
      </c>
      <c r="H1848" s="42">
        <v>8.1940000000000008</v>
      </c>
      <c r="I1848" s="42">
        <v>8.2217666666666709</v>
      </c>
      <c r="J1848" s="29">
        <v>1</v>
      </c>
      <c r="K1848" s="29">
        <v>2</v>
      </c>
      <c r="L1848" s="43" t="s">
        <v>89</v>
      </c>
    </row>
    <row r="1849" spans="1:12" ht="15" customHeight="1" x14ac:dyDescent="0.25">
      <c r="A1849" s="36">
        <v>41152</v>
      </c>
      <c r="B1849" s="26">
        <v>5258.5</v>
      </c>
      <c r="C1849" s="26">
        <v>5121.4799999999996</v>
      </c>
      <c r="D1849" s="24">
        <v>1</v>
      </c>
      <c r="E1849" s="37">
        <v>17.3</v>
      </c>
      <c r="F1849" s="37">
        <v>16.263500000000001</v>
      </c>
      <c r="G1849" s="24">
        <v>0</v>
      </c>
      <c r="H1849" s="38">
        <v>8.2409999999999997</v>
      </c>
      <c r="I1849" s="38">
        <v>8.2195999999999998</v>
      </c>
      <c r="J1849" s="24">
        <v>0</v>
      </c>
      <c r="K1849" s="24">
        <v>1</v>
      </c>
      <c r="L1849" s="39" t="s">
        <v>88</v>
      </c>
    </row>
    <row r="1850" spans="1:12" ht="15" customHeight="1" x14ac:dyDescent="0.25">
      <c r="A1850" s="40">
        <v>41155</v>
      </c>
      <c r="B1850" s="31">
        <v>5253.75</v>
      </c>
      <c r="C1850" s="31">
        <v>5123.2197500000002</v>
      </c>
      <c r="D1850" s="29">
        <v>1</v>
      </c>
      <c r="E1850" s="41">
        <v>17.28</v>
      </c>
      <c r="F1850" s="41">
        <v>16.289000000000001</v>
      </c>
      <c r="G1850" s="29">
        <v>0</v>
      </c>
      <c r="H1850" s="42">
        <v>8.2149999999999999</v>
      </c>
      <c r="I1850" s="42">
        <v>8.2173999999999996</v>
      </c>
      <c r="J1850" s="29">
        <v>1</v>
      </c>
      <c r="K1850" s="29">
        <v>2</v>
      </c>
      <c r="L1850" s="43" t="s">
        <v>89</v>
      </c>
    </row>
    <row r="1851" spans="1:12" ht="15" customHeight="1" x14ac:dyDescent="0.25">
      <c r="A1851" s="36">
        <v>41156</v>
      </c>
      <c r="B1851" s="26">
        <v>5274</v>
      </c>
      <c r="C1851" s="26">
        <v>5125.6980000000003</v>
      </c>
      <c r="D1851" s="24">
        <v>1</v>
      </c>
      <c r="E1851" s="37">
        <v>16.59</v>
      </c>
      <c r="F1851" s="37">
        <v>16.3125</v>
      </c>
      <c r="G1851" s="24">
        <v>0</v>
      </c>
      <c r="H1851" s="38">
        <v>8.2119999999999997</v>
      </c>
      <c r="I1851" s="38">
        <v>8.2150333333333307</v>
      </c>
      <c r="J1851" s="24">
        <v>1</v>
      </c>
      <c r="K1851" s="24">
        <v>2</v>
      </c>
      <c r="L1851" s="43" t="s">
        <v>89</v>
      </c>
    </row>
    <row r="1852" spans="1:12" ht="15" customHeight="1" x14ac:dyDescent="0.25">
      <c r="A1852" s="40">
        <v>41157</v>
      </c>
      <c r="B1852" s="31">
        <v>5225.7</v>
      </c>
      <c r="C1852" s="31">
        <v>5127.7647500000003</v>
      </c>
      <c r="D1852" s="29">
        <v>1</v>
      </c>
      <c r="E1852" s="41">
        <v>17.010000000000002</v>
      </c>
      <c r="F1852" s="41">
        <v>16.352</v>
      </c>
      <c r="G1852" s="29">
        <v>0</v>
      </c>
      <c r="H1852" s="42">
        <v>8.1790000000000003</v>
      </c>
      <c r="I1852" s="42">
        <v>8.2125333333333295</v>
      </c>
      <c r="J1852" s="29">
        <v>1</v>
      </c>
      <c r="K1852" s="29">
        <v>2</v>
      </c>
      <c r="L1852" s="43" t="s">
        <v>89</v>
      </c>
    </row>
    <row r="1853" spans="1:12" ht="15" customHeight="1" x14ac:dyDescent="0.25">
      <c r="A1853" s="36">
        <v>41158</v>
      </c>
      <c r="B1853" s="26">
        <v>5238.3999999999996</v>
      </c>
      <c r="C1853" s="26">
        <v>5130.4245000000001</v>
      </c>
      <c r="D1853" s="24">
        <v>1</v>
      </c>
      <c r="E1853" s="37">
        <v>16.98</v>
      </c>
      <c r="F1853" s="37">
        <v>16.390499999999999</v>
      </c>
      <c r="G1853" s="24">
        <v>0</v>
      </c>
      <c r="H1853" s="38">
        <v>8.1590000000000007</v>
      </c>
      <c r="I1853" s="38">
        <v>8.2102833333333294</v>
      </c>
      <c r="J1853" s="24">
        <v>1</v>
      </c>
      <c r="K1853" s="24">
        <v>2</v>
      </c>
      <c r="L1853" s="43" t="s">
        <v>89</v>
      </c>
    </row>
    <row r="1854" spans="1:12" ht="15" customHeight="1" x14ac:dyDescent="0.25">
      <c r="A1854" s="40">
        <v>41159</v>
      </c>
      <c r="B1854" s="31">
        <v>5342.1</v>
      </c>
      <c r="C1854" s="31">
        <v>5133.35275</v>
      </c>
      <c r="D1854" s="29">
        <v>1</v>
      </c>
      <c r="E1854" s="41">
        <v>15.26</v>
      </c>
      <c r="F1854" s="41">
        <v>16.335000000000001</v>
      </c>
      <c r="G1854" s="29">
        <v>1</v>
      </c>
      <c r="H1854" s="42">
        <v>8.1999999999999993</v>
      </c>
      <c r="I1854" s="42">
        <v>8.2087500000000002</v>
      </c>
      <c r="J1854" s="29">
        <v>1</v>
      </c>
      <c r="K1854" s="29">
        <v>3</v>
      </c>
      <c r="L1854" s="44" t="s">
        <v>90</v>
      </c>
    </row>
    <row r="1855" spans="1:12" ht="15" customHeight="1" x14ac:dyDescent="0.25">
      <c r="A1855" s="36">
        <v>41160</v>
      </c>
      <c r="B1855" s="26">
        <v>5358.7</v>
      </c>
      <c r="C1855" s="26">
        <v>5136.5959999999995</v>
      </c>
      <c r="D1855" s="24">
        <v>1</v>
      </c>
      <c r="E1855" s="37">
        <v>14.76</v>
      </c>
      <c r="F1855" s="37">
        <v>16.256499999999999</v>
      </c>
      <c r="G1855" s="24">
        <v>1</v>
      </c>
      <c r="H1855" s="38">
        <v>8.2010000000000005</v>
      </c>
      <c r="I1855" s="38">
        <v>8.2066666666666706</v>
      </c>
      <c r="J1855" s="24">
        <v>1</v>
      </c>
      <c r="K1855" s="24">
        <v>3</v>
      </c>
      <c r="L1855" s="44" t="s">
        <v>90</v>
      </c>
    </row>
    <row r="1856" spans="1:12" ht="15" customHeight="1" x14ac:dyDescent="0.25">
      <c r="A1856" s="40">
        <v>41162</v>
      </c>
      <c r="B1856" s="31">
        <v>5363.45</v>
      </c>
      <c r="C1856" s="31">
        <v>5139.1567500000001</v>
      </c>
      <c r="D1856" s="29">
        <v>1</v>
      </c>
      <c r="E1856" s="41">
        <v>15.27</v>
      </c>
      <c r="F1856" s="41">
        <v>16.2165</v>
      </c>
      <c r="G1856" s="29">
        <v>1</v>
      </c>
      <c r="H1856" s="42">
        <v>8.1769999999999996</v>
      </c>
      <c r="I1856" s="42">
        <v>8.2040166666666696</v>
      </c>
      <c r="J1856" s="29">
        <v>1</v>
      </c>
      <c r="K1856" s="29">
        <v>3</v>
      </c>
      <c r="L1856" s="44" t="s">
        <v>90</v>
      </c>
    </row>
    <row r="1857" spans="1:12" ht="15" customHeight="1" x14ac:dyDescent="0.25">
      <c r="A1857" s="36">
        <v>41163</v>
      </c>
      <c r="B1857" s="26">
        <v>5390</v>
      </c>
      <c r="C1857" s="26">
        <v>5142.0812500000002</v>
      </c>
      <c r="D1857" s="24">
        <v>1</v>
      </c>
      <c r="E1857" s="37">
        <v>15.38</v>
      </c>
      <c r="F1857" s="37">
        <v>16.184999999999999</v>
      </c>
      <c r="G1857" s="24">
        <v>1</v>
      </c>
      <c r="H1857" s="38">
        <v>8.1829999999999998</v>
      </c>
      <c r="I1857" s="38">
        <v>8.1999333333333304</v>
      </c>
      <c r="J1857" s="24">
        <v>1</v>
      </c>
      <c r="K1857" s="24">
        <v>3</v>
      </c>
      <c r="L1857" s="44" t="s">
        <v>90</v>
      </c>
    </row>
    <row r="1858" spans="1:12" ht="15" customHeight="1" x14ac:dyDescent="0.25">
      <c r="A1858" s="40">
        <v>41164</v>
      </c>
      <c r="B1858" s="31">
        <v>5431</v>
      </c>
      <c r="C1858" s="31">
        <v>5145.076</v>
      </c>
      <c r="D1858" s="29">
        <v>1</v>
      </c>
      <c r="E1858" s="41">
        <v>15.04</v>
      </c>
      <c r="F1858" s="41">
        <v>16.155000000000001</v>
      </c>
      <c r="G1858" s="29">
        <v>1</v>
      </c>
      <c r="H1858" s="42">
        <v>8.1980000000000004</v>
      </c>
      <c r="I1858" s="42">
        <v>8.1967666666666705</v>
      </c>
      <c r="J1858" s="29">
        <v>0</v>
      </c>
      <c r="K1858" s="29">
        <v>2</v>
      </c>
      <c r="L1858" s="43" t="s">
        <v>89</v>
      </c>
    </row>
    <row r="1859" spans="1:12" ht="15" customHeight="1" x14ac:dyDescent="0.25">
      <c r="A1859" s="36">
        <v>41165</v>
      </c>
      <c r="B1859" s="26">
        <v>5435.35</v>
      </c>
      <c r="C1859" s="26">
        <v>5147.5685000000003</v>
      </c>
      <c r="D1859" s="24">
        <v>1</v>
      </c>
      <c r="E1859" s="37">
        <v>15.67</v>
      </c>
      <c r="F1859" s="37">
        <v>16.154</v>
      </c>
      <c r="G1859" s="24">
        <v>1</v>
      </c>
      <c r="H1859" s="38">
        <v>8.1739999999999995</v>
      </c>
      <c r="I1859" s="38">
        <v>8.1931999999999992</v>
      </c>
      <c r="J1859" s="24">
        <v>1</v>
      </c>
      <c r="K1859" s="24">
        <v>3</v>
      </c>
      <c r="L1859" s="44" t="s">
        <v>90</v>
      </c>
    </row>
    <row r="1860" spans="1:12" ht="15" customHeight="1" x14ac:dyDescent="0.25">
      <c r="A1860" s="40">
        <v>41166</v>
      </c>
      <c r="B1860" s="31">
        <v>5577.65</v>
      </c>
      <c r="C1860" s="31">
        <v>5150.2060000000001</v>
      </c>
      <c r="D1860" s="29">
        <v>1</v>
      </c>
      <c r="E1860" s="41">
        <v>15.38</v>
      </c>
      <c r="F1860" s="41">
        <v>16.136500000000002</v>
      </c>
      <c r="G1860" s="29">
        <v>1</v>
      </c>
      <c r="H1860" s="42">
        <v>8.1769999999999996</v>
      </c>
      <c r="I1860" s="42">
        <v>8.1904333333333295</v>
      </c>
      <c r="J1860" s="29">
        <v>1</v>
      </c>
      <c r="K1860" s="29">
        <v>3</v>
      </c>
      <c r="L1860" s="44" t="s">
        <v>90</v>
      </c>
    </row>
    <row r="1861" spans="1:12" ht="15" customHeight="1" x14ac:dyDescent="0.25">
      <c r="A1861" s="36">
        <v>41169</v>
      </c>
      <c r="B1861" s="26">
        <v>5610</v>
      </c>
      <c r="C1861" s="26">
        <v>5153.0602500000005</v>
      </c>
      <c r="D1861" s="24">
        <v>1</v>
      </c>
      <c r="E1861" s="37">
        <v>17.78</v>
      </c>
      <c r="F1861" s="37">
        <v>16.2105</v>
      </c>
      <c r="G1861" s="24">
        <v>0</v>
      </c>
      <c r="H1861" s="38">
        <v>8.18</v>
      </c>
      <c r="I1861" s="38">
        <v>8.1876666666666704</v>
      </c>
      <c r="J1861" s="24">
        <v>1</v>
      </c>
      <c r="K1861" s="24">
        <v>2</v>
      </c>
      <c r="L1861" s="43" t="s">
        <v>89</v>
      </c>
    </row>
    <row r="1862" spans="1:12" ht="15" customHeight="1" x14ac:dyDescent="0.25">
      <c r="A1862" s="40">
        <v>41170</v>
      </c>
      <c r="B1862" s="31">
        <v>5600.05</v>
      </c>
      <c r="C1862" s="31">
        <v>5155.7475000000004</v>
      </c>
      <c r="D1862" s="29">
        <v>1</v>
      </c>
      <c r="E1862" s="41">
        <v>17.829999999999998</v>
      </c>
      <c r="F1862" s="41">
        <v>16.302</v>
      </c>
      <c r="G1862" s="29">
        <v>0</v>
      </c>
      <c r="H1862" s="42">
        <v>8.1649999999999991</v>
      </c>
      <c r="I1862" s="42">
        <v>8.1849333333333298</v>
      </c>
      <c r="J1862" s="29">
        <v>1</v>
      </c>
      <c r="K1862" s="29">
        <v>2</v>
      </c>
      <c r="L1862" s="43" t="s">
        <v>89</v>
      </c>
    </row>
    <row r="1863" spans="1:12" ht="15" customHeight="1" x14ac:dyDescent="0.25">
      <c r="A1863" s="36">
        <v>41172</v>
      </c>
      <c r="B1863" s="26">
        <v>5554.25</v>
      </c>
      <c r="C1863" s="26">
        <v>5158.8005000000003</v>
      </c>
      <c r="D1863" s="24">
        <v>1</v>
      </c>
      <c r="E1863" s="37">
        <v>18.62</v>
      </c>
      <c r="F1863" s="37">
        <v>16.427</v>
      </c>
      <c r="G1863" s="24">
        <v>0</v>
      </c>
      <c r="H1863" s="38">
        <v>8.16</v>
      </c>
      <c r="I1863" s="38">
        <v>8.1818833333333298</v>
      </c>
      <c r="J1863" s="24">
        <v>1</v>
      </c>
      <c r="K1863" s="24">
        <v>2</v>
      </c>
      <c r="L1863" s="43" t="s">
        <v>89</v>
      </c>
    </row>
    <row r="1864" spans="1:12" ht="15" customHeight="1" x14ac:dyDescent="0.25">
      <c r="A1864" s="40">
        <v>41173</v>
      </c>
      <c r="B1864" s="31">
        <v>5691.15</v>
      </c>
      <c r="C1864" s="31">
        <v>5162.9227499999997</v>
      </c>
      <c r="D1864" s="29">
        <v>1</v>
      </c>
      <c r="E1864" s="41">
        <v>18.93</v>
      </c>
      <c r="F1864" s="41">
        <v>16.5655</v>
      </c>
      <c r="G1864" s="29">
        <v>0</v>
      </c>
      <c r="H1864" s="42">
        <v>8.1649999999999991</v>
      </c>
      <c r="I1864" s="42">
        <v>8.17871666666667</v>
      </c>
      <c r="J1864" s="29">
        <v>1</v>
      </c>
      <c r="K1864" s="29">
        <v>2</v>
      </c>
      <c r="L1864" s="43" t="s">
        <v>89</v>
      </c>
    </row>
    <row r="1865" spans="1:12" ht="15" customHeight="1" x14ac:dyDescent="0.25">
      <c r="A1865" s="36">
        <v>41176</v>
      </c>
      <c r="B1865" s="26">
        <v>5669.6</v>
      </c>
      <c r="C1865" s="26">
        <v>5167.4477500000003</v>
      </c>
      <c r="D1865" s="24">
        <v>1</v>
      </c>
      <c r="E1865" s="37">
        <v>18.829999999999998</v>
      </c>
      <c r="F1865" s="37">
        <v>16.683499999999999</v>
      </c>
      <c r="G1865" s="24">
        <v>0</v>
      </c>
      <c r="H1865" s="38">
        <v>8.1549999999999994</v>
      </c>
      <c r="I1865" s="38">
        <v>8.1752333333333294</v>
      </c>
      <c r="J1865" s="24">
        <v>1</v>
      </c>
      <c r="K1865" s="24">
        <v>2</v>
      </c>
      <c r="L1865" s="43" t="s">
        <v>89</v>
      </c>
    </row>
    <row r="1866" spans="1:12" ht="15" customHeight="1" x14ac:dyDescent="0.25">
      <c r="A1866" s="40">
        <v>41177</v>
      </c>
      <c r="B1866" s="31">
        <v>5673.9</v>
      </c>
      <c r="C1866" s="31">
        <v>5171.8142500000004</v>
      </c>
      <c r="D1866" s="29">
        <v>1</v>
      </c>
      <c r="E1866" s="41">
        <v>17.11</v>
      </c>
      <c r="F1866" s="41">
        <v>16.721499999999999</v>
      </c>
      <c r="G1866" s="29">
        <v>0</v>
      </c>
      <c r="H1866" s="42">
        <v>8.1679999999999993</v>
      </c>
      <c r="I1866" s="42">
        <v>8.1716999999999995</v>
      </c>
      <c r="J1866" s="29">
        <v>1</v>
      </c>
      <c r="K1866" s="29">
        <v>2</v>
      </c>
      <c r="L1866" s="43" t="s">
        <v>89</v>
      </c>
    </row>
    <row r="1867" spans="1:12" ht="15" customHeight="1" x14ac:dyDescent="0.25">
      <c r="A1867" s="36">
        <v>41178</v>
      </c>
      <c r="B1867" s="26">
        <v>5663.45</v>
      </c>
      <c r="C1867" s="26">
        <v>5176.3152499999997</v>
      </c>
      <c r="D1867" s="24">
        <v>1</v>
      </c>
      <c r="E1867" s="37">
        <v>16.97</v>
      </c>
      <c r="F1867" s="37">
        <v>16.733000000000001</v>
      </c>
      <c r="G1867" s="24">
        <v>0</v>
      </c>
      <c r="H1867" s="38">
        <v>8.1679999999999993</v>
      </c>
      <c r="I1867" s="38">
        <v>8.1681166666666698</v>
      </c>
      <c r="J1867" s="24">
        <v>1</v>
      </c>
      <c r="K1867" s="24">
        <v>2</v>
      </c>
      <c r="L1867" s="43" t="s">
        <v>89</v>
      </c>
    </row>
    <row r="1868" spans="1:12" ht="15" customHeight="1" x14ac:dyDescent="0.25">
      <c r="A1868" s="40">
        <v>41179</v>
      </c>
      <c r="B1868" s="31">
        <v>5649.5</v>
      </c>
      <c r="C1868" s="31">
        <v>5180.8310000000001</v>
      </c>
      <c r="D1868" s="29">
        <v>1</v>
      </c>
      <c r="E1868" s="41">
        <v>16.91</v>
      </c>
      <c r="F1868" s="41">
        <v>16.745000000000001</v>
      </c>
      <c r="G1868" s="29">
        <v>0</v>
      </c>
      <c r="H1868" s="42">
        <v>8.1620000000000008</v>
      </c>
      <c r="I1868" s="42">
        <v>8.1678499999999996</v>
      </c>
      <c r="J1868" s="29">
        <v>1</v>
      </c>
      <c r="K1868" s="29">
        <v>2</v>
      </c>
      <c r="L1868" s="43" t="s">
        <v>89</v>
      </c>
    </row>
    <row r="1869" spans="1:12" ht="15" customHeight="1" x14ac:dyDescent="0.25">
      <c r="A1869" s="36">
        <v>41180</v>
      </c>
      <c r="B1869" s="26">
        <v>5703.3</v>
      </c>
      <c r="C1869" s="26">
        <v>5186.0895</v>
      </c>
      <c r="D1869" s="24">
        <v>1</v>
      </c>
      <c r="E1869" s="37">
        <v>16.16</v>
      </c>
      <c r="F1869" s="37">
        <v>16.687999999999999</v>
      </c>
      <c r="G1869" s="24">
        <v>1</v>
      </c>
      <c r="H1869" s="38">
        <v>8.1489999999999991</v>
      </c>
      <c r="I1869" s="38">
        <v>8.1676833333333398</v>
      </c>
      <c r="J1869" s="24">
        <v>1</v>
      </c>
      <c r="K1869" s="24">
        <v>3</v>
      </c>
      <c r="L1869" s="44" t="s">
        <v>90</v>
      </c>
    </row>
    <row r="1870" spans="1:12" ht="15" customHeight="1" x14ac:dyDescent="0.25">
      <c r="A1870" s="40">
        <v>41183</v>
      </c>
      <c r="B1870" s="31">
        <v>5718.8</v>
      </c>
      <c r="C1870" s="31">
        <v>5191.6180000000004</v>
      </c>
      <c r="D1870" s="29">
        <v>1</v>
      </c>
      <c r="E1870" s="41">
        <v>16.34</v>
      </c>
      <c r="F1870" s="41">
        <v>16.640999999999998</v>
      </c>
      <c r="G1870" s="29">
        <v>1</v>
      </c>
      <c r="H1870" s="42">
        <v>8.1609999999999996</v>
      </c>
      <c r="I1870" s="42">
        <v>8.1674500000000005</v>
      </c>
      <c r="J1870" s="29">
        <v>1</v>
      </c>
      <c r="K1870" s="29">
        <v>3</v>
      </c>
      <c r="L1870" s="44" t="s">
        <v>90</v>
      </c>
    </row>
    <row r="1871" spans="1:12" ht="15" customHeight="1" x14ac:dyDescent="0.25">
      <c r="A1871" s="36">
        <v>41185</v>
      </c>
      <c r="B1871" s="26">
        <v>5731.25</v>
      </c>
      <c r="C1871" s="26">
        <v>5197.5532499999999</v>
      </c>
      <c r="D1871" s="24">
        <v>1</v>
      </c>
      <c r="E1871" s="37">
        <v>16.5</v>
      </c>
      <c r="F1871" s="37">
        <v>16.636500000000002</v>
      </c>
      <c r="G1871" s="24">
        <v>1</v>
      </c>
      <c r="H1871" s="38">
        <v>8.1470000000000002</v>
      </c>
      <c r="I1871" s="38">
        <v>8.16733333333333</v>
      </c>
      <c r="J1871" s="24">
        <v>1</v>
      </c>
      <c r="K1871" s="24">
        <v>3</v>
      </c>
      <c r="L1871" s="44" t="s">
        <v>90</v>
      </c>
    </row>
    <row r="1872" spans="1:12" ht="15" customHeight="1" x14ac:dyDescent="0.25">
      <c r="A1872" s="40">
        <v>41186</v>
      </c>
      <c r="B1872" s="31">
        <v>5787.6</v>
      </c>
      <c r="C1872" s="31">
        <v>5203.0254999999997</v>
      </c>
      <c r="D1872" s="29">
        <v>1</v>
      </c>
      <c r="E1872" s="41">
        <v>16.440000000000001</v>
      </c>
      <c r="F1872" s="41">
        <v>16.608000000000001</v>
      </c>
      <c r="G1872" s="29">
        <v>1</v>
      </c>
      <c r="H1872" s="42">
        <v>8.1489999999999991</v>
      </c>
      <c r="I1872" s="42">
        <v>8.1673500000000008</v>
      </c>
      <c r="J1872" s="29">
        <v>1</v>
      </c>
      <c r="K1872" s="29">
        <v>3</v>
      </c>
      <c r="L1872" s="44" t="s">
        <v>90</v>
      </c>
    </row>
    <row r="1873" spans="1:12" ht="15" customHeight="1" x14ac:dyDescent="0.25">
      <c r="A1873" s="36">
        <v>41187</v>
      </c>
      <c r="B1873" s="26">
        <v>5746.95</v>
      </c>
      <c r="C1873" s="26">
        <v>5208.0910000000003</v>
      </c>
      <c r="D1873" s="24">
        <v>1</v>
      </c>
      <c r="E1873" s="37">
        <v>16.78</v>
      </c>
      <c r="F1873" s="37">
        <v>16.597999999999999</v>
      </c>
      <c r="G1873" s="24">
        <v>0</v>
      </c>
      <c r="H1873" s="38">
        <v>8.1590000000000007</v>
      </c>
      <c r="I1873" s="38">
        <v>8.1674833333333297</v>
      </c>
      <c r="J1873" s="24">
        <v>1</v>
      </c>
      <c r="K1873" s="24">
        <v>2</v>
      </c>
      <c r="L1873" s="43" t="s">
        <v>89</v>
      </c>
    </row>
    <row r="1874" spans="1:12" ht="15" customHeight="1" x14ac:dyDescent="0.25">
      <c r="A1874" s="40">
        <v>41190</v>
      </c>
      <c r="B1874" s="31">
        <v>5676</v>
      </c>
      <c r="C1874" s="31">
        <v>5212.9009999999998</v>
      </c>
      <c r="D1874" s="29">
        <v>1</v>
      </c>
      <c r="E1874" s="41">
        <v>17.170000000000002</v>
      </c>
      <c r="F1874" s="41">
        <v>16.6935</v>
      </c>
      <c r="G1874" s="29">
        <v>0</v>
      </c>
      <c r="H1874" s="42">
        <v>8.1489999999999991</v>
      </c>
      <c r="I1874" s="42">
        <v>8.1676000000000002</v>
      </c>
      <c r="J1874" s="29">
        <v>1</v>
      </c>
      <c r="K1874" s="29">
        <v>2</v>
      </c>
      <c r="L1874" s="43" t="s">
        <v>89</v>
      </c>
    </row>
    <row r="1875" spans="1:12" ht="15" customHeight="1" x14ac:dyDescent="0.25">
      <c r="A1875" s="36">
        <v>41191</v>
      </c>
      <c r="B1875" s="26">
        <v>5704.6</v>
      </c>
      <c r="C1875" s="26">
        <v>5217.5290000000005</v>
      </c>
      <c r="D1875" s="24">
        <v>1</v>
      </c>
      <c r="E1875" s="37">
        <v>16.8</v>
      </c>
      <c r="F1875" s="37">
        <v>16.795500000000001</v>
      </c>
      <c r="G1875" s="24">
        <v>0</v>
      </c>
      <c r="H1875" s="38">
        <v>8.1430000000000007</v>
      </c>
      <c r="I1875" s="38">
        <v>8.1682500000000005</v>
      </c>
      <c r="J1875" s="24">
        <v>1</v>
      </c>
      <c r="K1875" s="24">
        <v>2</v>
      </c>
      <c r="L1875" s="43" t="s">
        <v>89</v>
      </c>
    </row>
    <row r="1876" spans="1:12" ht="15" customHeight="1" x14ac:dyDescent="0.25">
      <c r="A1876" s="40">
        <v>41192</v>
      </c>
      <c r="B1876" s="31">
        <v>5652.15</v>
      </c>
      <c r="C1876" s="31">
        <v>5222.0372500000003</v>
      </c>
      <c r="D1876" s="29">
        <v>1</v>
      </c>
      <c r="E1876" s="41">
        <v>16.829999999999998</v>
      </c>
      <c r="F1876" s="41">
        <v>16.8735</v>
      </c>
      <c r="G1876" s="29">
        <v>1</v>
      </c>
      <c r="H1876" s="42">
        <v>8.1549999999999994</v>
      </c>
      <c r="I1876" s="42">
        <v>8.1692333333333291</v>
      </c>
      <c r="J1876" s="29">
        <v>1</v>
      </c>
      <c r="K1876" s="29">
        <v>3</v>
      </c>
      <c r="L1876" s="44" t="s">
        <v>90</v>
      </c>
    </row>
    <row r="1877" spans="1:12" ht="15" customHeight="1" x14ac:dyDescent="0.25">
      <c r="A1877" s="36">
        <v>41193</v>
      </c>
      <c r="B1877" s="26">
        <v>5708.05</v>
      </c>
      <c r="C1877" s="26">
        <v>5227.0484999999999</v>
      </c>
      <c r="D1877" s="24">
        <v>1</v>
      </c>
      <c r="E1877" s="37">
        <v>16.489999999999998</v>
      </c>
      <c r="F1877" s="37">
        <v>16.928999999999998</v>
      </c>
      <c r="G1877" s="24">
        <v>1</v>
      </c>
      <c r="H1877" s="38">
        <v>8.1620000000000008</v>
      </c>
      <c r="I1877" s="38">
        <v>8.1711166666666699</v>
      </c>
      <c r="J1877" s="24">
        <v>1</v>
      </c>
      <c r="K1877" s="24">
        <v>3</v>
      </c>
      <c r="L1877" s="44" t="s">
        <v>90</v>
      </c>
    </row>
    <row r="1878" spans="1:12" ht="15" customHeight="1" x14ac:dyDescent="0.25">
      <c r="A1878" s="40">
        <v>41194</v>
      </c>
      <c r="B1878" s="31">
        <v>5676.05</v>
      </c>
      <c r="C1878" s="31">
        <v>5232.1975000000002</v>
      </c>
      <c r="D1878" s="29">
        <v>1</v>
      </c>
      <c r="E1878" s="41">
        <v>16.489999999999998</v>
      </c>
      <c r="F1878" s="41">
        <v>17.0015</v>
      </c>
      <c r="G1878" s="29">
        <v>1</v>
      </c>
      <c r="H1878" s="42">
        <v>8.1690000000000005</v>
      </c>
      <c r="I1878" s="42">
        <v>8.1724333333333306</v>
      </c>
      <c r="J1878" s="29">
        <v>1</v>
      </c>
      <c r="K1878" s="29">
        <v>3</v>
      </c>
      <c r="L1878" s="44" t="s">
        <v>90</v>
      </c>
    </row>
    <row r="1879" spans="1:12" ht="15" customHeight="1" x14ac:dyDescent="0.25">
      <c r="A1879" s="36">
        <v>41197</v>
      </c>
      <c r="B1879" s="26">
        <v>5687.25</v>
      </c>
      <c r="C1879" s="26">
        <v>5237.5122499999998</v>
      </c>
      <c r="D1879" s="24">
        <v>1</v>
      </c>
      <c r="E1879" s="37">
        <v>15.9</v>
      </c>
      <c r="F1879" s="37">
        <v>17.013000000000002</v>
      </c>
      <c r="G1879" s="24">
        <v>1</v>
      </c>
      <c r="H1879" s="38">
        <v>8.1690000000000005</v>
      </c>
      <c r="I1879" s="38">
        <v>8.1741499999999991</v>
      </c>
      <c r="J1879" s="24">
        <v>1</v>
      </c>
      <c r="K1879" s="24">
        <v>3</v>
      </c>
      <c r="L1879" s="44" t="s">
        <v>90</v>
      </c>
    </row>
    <row r="1880" spans="1:12" ht="15" customHeight="1" x14ac:dyDescent="0.25">
      <c r="A1880" s="40">
        <v>41198</v>
      </c>
      <c r="B1880" s="31">
        <v>5648</v>
      </c>
      <c r="C1880" s="31">
        <v>5242.5685000000003</v>
      </c>
      <c r="D1880" s="29">
        <v>1</v>
      </c>
      <c r="E1880" s="41">
        <v>15.57</v>
      </c>
      <c r="F1880" s="41">
        <v>17.022500000000001</v>
      </c>
      <c r="G1880" s="29">
        <v>1</v>
      </c>
      <c r="H1880" s="42">
        <v>8.1519999999999992</v>
      </c>
      <c r="I1880" s="42">
        <v>8.1752666666666691</v>
      </c>
      <c r="J1880" s="29">
        <v>1</v>
      </c>
      <c r="K1880" s="29">
        <v>3</v>
      </c>
      <c r="L1880" s="44" t="s">
        <v>90</v>
      </c>
    </row>
    <row r="1881" spans="1:12" ht="15" customHeight="1" x14ac:dyDescent="0.25">
      <c r="A1881" s="36">
        <v>41199</v>
      </c>
      <c r="B1881" s="26">
        <v>5660.25</v>
      </c>
      <c r="C1881" s="26">
        <v>5247.0432499999997</v>
      </c>
      <c r="D1881" s="24">
        <v>1</v>
      </c>
      <c r="E1881" s="37">
        <v>15.17</v>
      </c>
      <c r="F1881" s="37">
        <v>16.891999999999999</v>
      </c>
      <c r="G1881" s="24">
        <v>1</v>
      </c>
      <c r="H1881" s="38">
        <v>8.1519999999999992</v>
      </c>
      <c r="I1881" s="38">
        <v>8.1765500000000007</v>
      </c>
      <c r="J1881" s="24">
        <v>1</v>
      </c>
      <c r="K1881" s="24">
        <v>3</v>
      </c>
      <c r="L1881" s="44" t="s">
        <v>90</v>
      </c>
    </row>
    <row r="1882" spans="1:12" ht="15" customHeight="1" x14ac:dyDescent="0.25">
      <c r="A1882" s="40">
        <v>41200</v>
      </c>
      <c r="B1882" s="31">
        <v>5718.7</v>
      </c>
      <c r="C1882" s="31">
        <v>5251.8885</v>
      </c>
      <c r="D1882" s="29">
        <v>1</v>
      </c>
      <c r="E1882" s="41">
        <v>14.76</v>
      </c>
      <c r="F1882" s="41">
        <v>16.738499999999998</v>
      </c>
      <c r="G1882" s="29">
        <v>1</v>
      </c>
      <c r="H1882" s="42">
        <v>8.1349999999999998</v>
      </c>
      <c r="I1882" s="42">
        <v>8.1776999999999997</v>
      </c>
      <c r="J1882" s="29">
        <v>1</v>
      </c>
      <c r="K1882" s="29">
        <v>3</v>
      </c>
      <c r="L1882" s="44" t="s">
        <v>90</v>
      </c>
    </row>
    <row r="1883" spans="1:12" ht="15" customHeight="1" x14ac:dyDescent="0.25">
      <c r="A1883" s="36">
        <v>41201</v>
      </c>
      <c r="B1883" s="26">
        <v>5684.25</v>
      </c>
      <c r="C1883" s="26">
        <v>5256.56</v>
      </c>
      <c r="D1883" s="24">
        <v>1</v>
      </c>
      <c r="E1883" s="37">
        <v>14.54</v>
      </c>
      <c r="F1883" s="37">
        <v>16.534500000000001</v>
      </c>
      <c r="G1883" s="24">
        <v>1</v>
      </c>
      <c r="H1883" s="38">
        <v>8.1280000000000001</v>
      </c>
      <c r="I1883" s="38">
        <v>8.1786666666666701</v>
      </c>
      <c r="J1883" s="24">
        <v>1</v>
      </c>
      <c r="K1883" s="24">
        <v>3</v>
      </c>
      <c r="L1883" s="44" t="s">
        <v>90</v>
      </c>
    </row>
    <row r="1884" spans="1:12" ht="15" customHeight="1" x14ac:dyDescent="0.25">
      <c r="A1884" s="40">
        <v>41204</v>
      </c>
      <c r="B1884" s="31">
        <v>5717.15</v>
      </c>
      <c r="C1884" s="31">
        <v>5261.3752500000001</v>
      </c>
      <c r="D1884" s="29">
        <v>1</v>
      </c>
      <c r="E1884" s="41">
        <v>13.04</v>
      </c>
      <c r="F1884" s="41">
        <v>16.239999999999998</v>
      </c>
      <c r="G1884" s="29">
        <v>1</v>
      </c>
      <c r="H1884" s="42">
        <v>8.1319999999999997</v>
      </c>
      <c r="I1884" s="42">
        <v>8.1791833333333308</v>
      </c>
      <c r="J1884" s="29">
        <v>1</v>
      </c>
      <c r="K1884" s="29">
        <v>3</v>
      </c>
      <c r="L1884" s="44" t="s">
        <v>90</v>
      </c>
    </row>
    <row r="1885" spans="1:12" ht="15" customHeight="1" x14ac:dyDescent="0.25">
      <c r="A1885" s="36">
        <v>41205</v>
      </c>
      <c r="B1885" s="26">
        <v>5691.4</v>
      </c>
      <c r="C1885" s="26">
        <v>5266.0977499999999</v>
      </c>
      <c r="D1885" s="24">
        <v>1</v>
      </c>
      <c r="E1885" s="37">
        <v>13.71</v>
      </c>
      <c r="F1885" s="37">
        <v>15.984</v>
      </c>
      <c r="G1885" s="24">
        <v>1</v>
      </c>
      <c r="H1885" s="38">
        <v>8.1349999999999998</v>
      </c>
      <c r="I1885" s="38">
        <v>8.1795500000000008</v>
      </c>
      <c r="J1885" s="24">
        <v>1</v>
      </c>
      <c r="K1885" s="24">
        <v>3</v>
      </c>
      <c r="L1885" s="44" t="s">
        <v>90</v>
      </c>
    </row>
    <row r="1886" spans="1:12" ht="15" customHeight="1" x14ac:dyDescent="0.25">
      <c r="A1886" s="40">
        <v>41207</v>
      </c>
      <c r="B1886" s="31">
        <v>5705.3</v>
      </c>
      <c r="C1886" s="31">
        <v>5270.9102499999999</v>
      </c>
      <c r="D1886" s="29">
        <v>1</v>
      </c>
      <c r="E1886" s="41">
        <v>13.52</v>
      </c>
      <c r="F1886" s="41">
        <v>15.804500000000001</v>
      </c>
      <c r="G1886" s="29">
        <v>1</v>
      </c>
      <c r="H1886" s="42">
        <v>8.1280000000000001</v>
      </c>
      <c r="I1886" s="42">
        <v>8.1797000000000004</v>
      </c>
      <c r="J1886" s="29">
        <v>1</v>
      </c>
      <c r="K1886" s="29">
        <v>3</v>
      </c>
      <c r="L1886" s="44" t="s">
        <v>90</v>
      </c>
    </row>
    <row r="1887" spans="1:12" ht="15" customHeight="1" x14ac:dyDescent="0.25">
      <c r="A1887" s="36">
        <v>41208</v>
      </c>
      <c r="B1887" s="26">
        <v>5664.3</v>
      </c>
      <c r="C1887" s="26">
        <v>5274.9840000000004</v>
      </c>
      <c r="D1887" s="24">
        <v>1</v>
      </c>
      <c r="E1887" s="37">
        <v>14.21</v>
      </c>
      <c r="F1887" s="37">
        <v>15.666499999999999</v>
      </c>
      <c r="G1887" s="24">
        <v>1</v>
      </c>
      <c r="H1887" s="38">
        <v>8.1300000000000008</v>
      </c>
      <c r="I1887" s="38">
        <v>8.1793999999999993</v>
      </c>
      <c r="J1887" s="24">
        <v>1</v>
      </c>
      <c r="K1887" s="24">
        <v>3</v>
      </c>
      <c r="L1887" s="44" t="s">
        <v>90</v>
      </c>
    </row>
    <row r="1888" spans="1:12" ht="15" customHeight="1" x14ac:dyDescent="0.25">
      <c r="A1888" s="40">
        <v>41211</v>
      </c>
      <c r="B1888" s="31">
        <v>5665.6</v>
      </c>
      <c r="C1888" s="31">
        <v>5279.0072499999997</v>
      </c>
      <c r="D1888" s="29">
        <v>1</v>
      </c>
      <c r="E1888" s="41">
        <v>15.12</v>
      </c>
      <c r="F1888" s="41">
        <v>15.577</v>
      </c>
      <c r="G1888" s="29">
        <v>1</v>
      </c>
      <c r="H1888" s="42">
        <v>8.1329999999999991</v>
      </c>
      <c r="I1888" s="42">
        <v>8.1775333333333293</v>
      </c>
      <c r="J1888" s="29">
        <v>1</v>
      </c>
      <c r="K1888" s="29">
        <v>3</v>
      </c>
      <c r="L1888" s="44" t="s">
        <v>90</v>
      </c>
    </row>
    <row r="1889" spans="1:12" ht="15" customHeight="1" x14ac:dyDescent="0.25">
      <c r="A1889" s="36">
        <v>41212</v>
      </c>
      <c r="B1889" s="26">
        <v>5597.9</v>
      </c>
      <c r="C1889" s="26">
        <v>5282.8405000000002</v>
      </c>
      <c r="D1889" s="24">
        <v>1</v>
      </c>
      <c r="E1889" s="37">
        <v>15.17</v>
      </c>
      <c r="F1889" s="37">
        <v>15.5275</v>
      </c>
      <c r="G1889" s="24">
        <v>1</v>
      </c>
      <c r="H1889" s="38">
        <v>8.1809999999999992</v>
      </c>
      <c r="I1889" s="38">
        <v>8.1767166666666693</v>
      </c>
      <c r="J1889" s="24">
        <v>0</v>
      </c>
      <c r="K1889" s="24">
        <v>2</v>
      </c>
      <c r="L1889" s="43" t="s">
        <v>89</v>
      </c>
    </row>
    <row r="1890" spans="1:12" ht="15" customHeight="1" x14ac:dyDescent="0.25">
      <c r="A1890" s="40">
        <v>41213</v>
      </c>
      <c r="B1890" s="31">
        <v>5619.7</v>
      </c>
      <c r="C1890" s="31">
        <v>5286.6090000000004</v>
      </c>
      <c r="D1890" s="29">
        <v>1</v>
      </c>
      <c r="E1890" s="41">
        <v>14.4</v>
      </c>
      <c r="F1890" s="41">
        <v>15.4305</v>
      </c>
      <c r="G1890" s="29">
        <v>1</v>
      </c>
      <c r="H1890" s="42">
        <v>8.2149999999999999</v>
      </c>
      <c r="I1890" s="42">
        <v>8.1766500000000004</v>
      </c>
      <c r="J1890" s="29">
        <v>0</v>
      </c>
      <c r="K1890" s="29">
        <v>2</v>
      </c>
      <c r="L1890" s="43" t="s">
        <v>89</v>
      </c>
    </row>
    <row r="1891" spans="1:12" ht="15" customHeight="1" x14ac:dyDescent="0.25">
      <c r="A1891" s="36">
        <v>41214</v>
      </c>
      <c r="B1891" s="26">
        <v>5645.05</v>
      </c>
      <c r="C1891" s="26">
        <v>5290.4647500000001</v>
      </c>
      <c r="D1891" s="24">
        <v>1</v>
      </c>
      <c r="E1891" s="37">
        <v>14.08</v>
      </c>
      <c r="F1891" s="37">
        <v>15.3095</v>
      </c>
      <c r="G1891" s="24">
        <v>1</v>
      </c>
      <c r="H1891" s="38">
        <v>8.1910000000000007</v>
      </c>
      <c r="I1891" s="38">
        <v>8.1755666666666702</v>
      </c>
      <c r="J1891" s="24">
        <v>0</v>
      </c>
      <c r="K1891" s="24">
        <v>2</v>
      </c>
      <c r="L1891" s="43" t="s">
        <v>89</v>
      </c>
    </row>
    <row r="1892" spans="1:12" ht="15" customHeight="1" x14ac:dyDescent="0.25">
      <c r="A1892" s="40">
        <v>41215</v>
      </c>
      <c r="B1892" s="31">
        <v>5697.7</v>
      </c>
      <c r="C1892" s="31">
        <v>5294.1167500000001</v>
      </c>
      <c r="D1892" s="29">
        <v>1</v>
      </c>
      <c r="E1892" s="41">
        <v>13.66</v>
      </c>
      <c r="F1892" s="41">
        <v>15.170500000000001</v>
      </c>
      <c r="G1892" s="29">
        <v>1</v>
      </c>
      <c r="H1892" s="42">
        <v>8.1969999999999992</v>
      </c>
      <c r="I1892" s="42">
        <v>8.1751500000000004</v>
      </c>
      <c r="J1892" s="29">
        <v>0</v>
      </c>
      <c r="K1892" s="29">
        <v>2</v>
      </c>
      <c r="L1892" s="43" t="s">
        <v>89</v>
      </c>
    </row>
    <row r="1893" spans="1:12" ht="15" customHeight="1" x14ac:dyDescent="0.25">
      <c r="A1893" s="36">
        <v>41218</v>
      </c>
      <c r="B1893" s="26">
        <v>5704.2</v>
      </c>
      <c r="C1893" s="26">
        <v>5297.8587500000003</v>
      </c>
      <c r="D1893" s="24">
        <v>1</v>
      </c>
      <c r="E1893" s="37">
        <v>14.63</v>
      </c>
      <c r="F1893" s="37">
        <v>15.063000000000001</v>
      </c>
      <c r="G1893" s="24">
        <v>1</v>
      </c>
      <c r="H1893" s="38">
        <v>8.1950000000000003</v>
      </c>
      <c r="I1893" s="38">
        <v>8.1759166666666694</v>
      </c>
      <c r="J1893" s="24">
        <v>0</v>
      </c>
      <c r="K1893" s="24">
        <v>2</v>
      </c>
      <c r="L1893" s="43" t="s">
        <v>89</v>
      </c>
    </row>
    <row r="1894" spans="1:12" ht="15" customHeight="1" x14ac:dyDescent="0.25">
      <c r="A1894" s="40">
        <v>41219</v>
      </c>
      <c r="B1894" s="31">
        <v>5724.4</v>
      </c>
      <c r="C1894" s="31">
        <v>5301.3887500000001</v>
      </c>
      <c r="D1894" s="29">
        <v>1</v>
      </c>
      <c r="E1894" s="41">
        <v>15.21</v>
      </c>
      <c r="F1894" s="41">
        <v>14.965</v>
      </c>
      <c r="G1894" s="29">
        <v>0</v>
      </c>
      <c r="H1894" s="42">
        <v>8.1829999999999998</v>
      </c>
      <c r="I1894" s="42">
        <v>8.1766666666666694</v>
      </c>
      <c r="J1894" s="29">
        <v>0</v>
      </c>
      <c r="K1894" s="29">
        <v>1</v>
      </c>
      <c r="L1894" s="39" t="s">
        <v>88</v>
      </c>
    </row>
    <row r="1895" spans="1:12" ht="15" customHeight="1" x14ac:dyDescent="0.25">
      <c r="A1895" s="36">
        <v>41220</v>
      </c>
      <c r="B1895" s="26">
        <v>5760.1</v>
      </c>
      <c r="C1895" s="26">
        <v>5304.94625</v>
      </c>
      <c r="D1895" s="24">
        <v>1</v>
      </c>
      <c r="E1895" s="37">
        <v>14.51</v>
      </c>
      <c r="F1895" s="37">
        <v>14.8505</v>
      </c>
      <c r="G1895" s="24">
        <v>1</v>
      </c>
      <c r="H1895" s="38">
        <v>8.1910000000000007</v>
      </c>
      <c r="I1895" s="38">
        <v>8.1775000000000002</v>
      </c>
      <c r="J1895" s="24">
        <v>0</v>
      </c>
      <c r="K1895" s="24">
        <v>2</v>
      </c>
      <c r="L1895" s="43" t="s">
        <v>89</v>
      </c>
    </row>
    <row r="1896" spans="1:12" ht="15" customHeight="1" x14ac:dyDescent="0.25">
      <c r="A1896" s="40">
        <v>41221</v>
      </c>
      <c r="B1896" s="31">
        <v>5738.75</v>
      </c>
      <c r="C1896" s="31">
        <v>5308.4087499999996</v>
      </c>
      <c r="D1896" s="29">
        <v>1</v>
      </c>
      <c r="E1896" s="41">
        <v>14.22</v>
      </c>
      <c r="F1896" s="41">
        <v>14.72</v>
      </c>
      <c r="G1896" s="29">
        <v>1</v>
      </c>
      <c r="H1896" s="42">
        <v>8.1910000000000007</v>
      </c>
      <c r="I1896" s="42">
        <v>8.1779499999999992</v>
      </c>
      <c r="J1896" s="29">
        <v>0</v>
      </c>
      <c r="K1896" s="29">
        <v>2</v>
      </c>
      <c r="L1896" s="43" t="s">
        <v>89</v>
      </c>
    </row>
    <row r="1897" spans="1:12" ht="15" customHeight="1" x14ac:dyDescent="0.25">
      <c r="A1897" s="36">
        <v>41222</v>
      </c>
      <c r="B1897" s="26">
        <v>5686.25</v>
      </c>
      <c r="C1897" s="26">
        <v>5311.2032499999996</v>
      </c>
      <c r="D1897" s="24">
        <v>1</v>
      </c>
      <c r="E1897" s="37">
        <v>14.37</v>
      </c>
      <c r="F1897" s="37">
        <v>14.614000000000001</v>
      </c>
      <c r="G1897" s="24">
        <v>1</v>
      </c>
      <c r="H1897" s="38">
        <v>8.2149999999999999</v>
      </c>
      <c r="I1897" s="38">
        <v>8.1781333333333297</v>
      </c>
      <c r="J1897" s="24">
        <v>0</v>
      </c>
      <c r="K1897" s="24">
        <v>2</v>
      </c>
      <c r="L1897" s="43" t="s">
        <v>89</v>
      </c>
    </row>
    <row r="1898" spans="1:12" ht="15" customHeight="1" x14ac:dyDescent="0.25">
      <c r="A1898" s="40">
        <v>41225</v>
      </c>
      <c r="B1898" s="31">
        <v>5683.7</v>
      </c>
      <c r="C1898" s="31">
        <v>5313.83025</v>
      </c>
      <c r="D1898" s="29">
        <v>1</v>
      </c>
      <c r="E1898" s="41">
        <v>14.86</v>
      </c>
      <c r="F1898" s="41">
        <v>14.532500000000001</v>
      </c>
      <c r="G1898" s="29">
        <v>0</v>
      </c>
      <c r="H1898" s="42">
        <v>8.2110000000000003</v>
      </c>
      <c r="I1898" s="42">
        <v>8.1780000000000008</v>
      </c>
      <c r="J1898" s="29">
        <v>0</v>
      </c>
      <c r="K1898" s="29">
        <v>1</v>
      </c>
      <c r="L1898" s="39" t="s">
        <v>88</v>
      </c>
    </row>
    <row r="1899" spans="1:12" ht="15" customHeight="1" x14ac:dyDescent="0.25">
      <c r="A1899" s="36">
        <v>41226</v>
      </c>
      <c r="B1899" s="26">
        <v>5666.95</v>
      </c>
      <c r="C1899" s="26">
        <v>5316.1414999999997</v>
      </c>
      <c r="D1899" s="24">
        <v>1</v>
      </c>
      <c r="E1899" s="37">
        <v>14.91</v>
      </c>
      <c r="F1899" s="37">
        <v>14.483000000000001</v>
      </c>
      <c r="G1899" s="24">
        <v>0</v>
      </c>
      <c r="H1899" s="38">
        <v>8.2129999999999992</v>
      </c>
      <c r="I1899" s="38">
        <v>8.1771333333333303</v>
      </c>
      <c r="J1899" s="24">
        <v>0</v>
      </c>
      <c r="K1899" s="24">
        <v>1</v>
      </c>
      <c r="L1899" s="39" t="s">
        <v>88</v>
      </c>
    </row>
    <row r="1900" spans="1:12" ht="15" customHeight="1" x14ac:dyDescent="0.25">
      <c r="A1900" s="40">
        <v>41228</v>
      </c>
      <c r="B1900" s="31">
        <v>5631</v>
      </c>
      <c r="C1900" s="31">
        <v>5318.86</v>
      </c>
      <c r="D1900" s="29">
        <v>1</v>
      </c>
      <c r="E1900" s="41">
        <v>15.53</v>
      </c>
      <c r="F1900" s="41">
        <v>14.481</v>
      </c>
      <c r="G1900" s="29">
        <v>0</v>
      </c>
      <c r="H1900" s="42">
        <v>8.19</v>
      </c>
      <c r="I1900" s="42">
        <v>8.1763499999999993</v>
      </c>
      <c r="J1900" s="29">
        <v>0</v>
      </c>
      <c r="K1900" s="29">
        <v>1</v>
      </c>
      <c r="L1900" s="39" t="s">
        <v>88</v>
      </c>
    </row>
    <row r="1901" spans="1:12" ht="15" customHeight="1" x14ac:dyDescent="0.25">
      <c r="A1901" s="36">
        <v>41229</v>
      </c>
      <c r="B1901" s="26">
        <v>5574.05</v>
      </c>
      <c r="C1901" s="26">
        <v>5320.7340000000004</v>
      </c>
      <c r="D1901" s="24">
        <v>1</v>
      </c>
      <c r="E1901" s="37">
        <v>16.22</v>
      </c>
      <c r="F1901" s="37">
        <v>14.5335</v>
      </c>
      <c r="G1901" s="24">
        <v>0</v>
      </c>
      <c r="H1901" s="38">
        <v>8.1929999999999996</v>
      </c>
      <c r="I1901" s="38">
        <v>8.1754833333333305</v>
      </c>
      <c r="J1901" s="24">
        <v>0</v>
      </c>
      <c r="K1901" s="24">
        <v>1</v>
      </c>
      <c r="L1901" s="39" t="s">
        <v>88</v>
      </c>
    </row>
    <row r="1902" spans="1:12" ht="15" customHeight="1" x14ac:dyDescent="0.25">
      <c r="A1902" s="40">
        <v>41232</v>
      </c>
      <c r="B1902" s="31">
        <v>5571.4</v>
      </c>
      <c r="C1902" s="31">
        <v>5322.4125000000004</v>
      </c>
      <c r="D1902" s="29">
        <v>1</v>
      </c>
      <c r="E1902" s="41">
        <v>16.68</v>
      </c>
      <c r="F1902" s="41">
        <v>14.6295</v>
      </c>
      <c r="G1902" s="29">
        <v>0</v>
      </c>
      <c r="H1902" s="42">
        <v>8.1910000000000007</v>
      </c>
      <c r="I1902" s="42">
        <v>8.1749833333333299</v>
      </c>
      <c r="J1902" s="29">
        <v>0</v>
      </c>
      <c r="K1902" s="29">
        <v>1</v>
      </c>
      <c r="L1902" s="39" t="s">
        <v>88</v>
      </c>
    </row>
    <row r="1903" spans="1:12" ht="15" customHeight="1" x14ac:dyDescent="0.25">
      <c r="A1903" s="36">
        <v>41233</v>
      </c>
      <c r="B1903" s="26">
        <v>5571.55</v>
      </c>
      <c r="C1903" s="26">
        <v>5323.9207500000002</v>
      </c>
      <c r="D1903" s="24">
        <v>1</v>
      </c>
      <c r="E1903" s="37">
        <v>15.81</v>
      </c>
      <c r="F1903" s="37">
        <v>14.693</v>
      </c>
      <c r="G1903" s="24">
        <v>0</v>
      </c>
      <c r="H1903" s="38">
        <v>8.2010000000000005</v>
      </c>
      <c r="I1903" s="38">
        <v>8.1745333333333292</v>
      </c>
      <c r="J1903" s="24">
        <v>0</v>
      </c>
      <c r="K1903" s="24">
        <v>1</v>
      </c>
      <c r="L1903" s="39" t="s">
        <v>88</v>
      </c>
    </row>
    <row r="1904" spans="1:12" ht="15" customHeight="1" x14ac:dyDescent="0.25">
      <c r="A1904" s="40">
        <v>41234</v>
      </c>
      <c r="B1904" s="31">
        <v>5614.8</v>
      </c>
      <c r="C1904" s="31">
        <v>5325.3654999999999</v>
      </c>
      <c r="D1904" s="29">
        <v>1</v>
      </c>
      <c r="E1904" s="41">
        <v>15.46</v>
      </c>
      <c r="F1904" s="41">
        <v>14.814</v>
      </c>
      <c r="G1904" s="29">
        <v>0</v>
      </c>
      <c r="H1904" s="42">
        <v>8.2080000000000002</v>
      </c>
      <c r="I1904" s="42">
        <v>8.17455</v>
      </c>
      <c r="J1904" s="29">
        <v>0</v>
      </c>
      <c r="K1904" s="29">
        <v>1</v>
      </c>
      <c r="L1904" s="39" t="s">
        <v>88</v>
      </c>
    </row>
    <row r="1905" spans="1:12" ht="15" customHeight="1" x14ac:dyDescent="0.25">
      <c r="A1905" s="36">
        <v>41235</v>
      </c>
      <c r="B1905" s="26">
        <v>5627.75</v>
      </c>
      <c r="C1905" s="26">
        <v>5326.6959999999999</v>
      </c>
      <c r="D1905" s="24">
        <v>1</v>
      </c>
      <c r="E1905" s="37">
        <v>14.91</v>
      </c>
      <c r="F1905" s="37">
        <v>14.874000000000001</v>
      </c>
      <c r="G1905" s="24">
        <v>0</v>
      </c>
      <c r="H1905" s="38">
        <v>8.2260000000000009</v>
      </c>
      <c r="I1905" s="38">
        <v>8.1752166666666692</v>
      </c>
      <c r="J1905" s="24">
        <v>0</v>
      </c>
      <c r="K1905" s="24">
        <v>1</v>
      </c>
      <c r="L1905" s="39" t="s">
        <v>88</v>
      </c>
    </row>
    <row r="1906" spans="1:12" ht="15" customHeight="1" x14ac:dyDescent="0.25">
      <c r="A1906" s="40">
        <v>41236</v>
      </c>
      <c r="B1906" s="31">
        <v>5626.6</v>
      </c>
      <c r="C1906" s="31">
        <v>5328.1532500000003</v>
      </c>
      <c r="D1906" s="29">
        <v>1</v>
      </c>
      <c r="E1906" s="41">
        <v>14.68</v>
      </c>
      <c r="F1906" s="41">
        <v>14.932</v>
      </c>
      <c r="G1906" s="29">
        <v>1</v>
      </c>
      <c r="H1906" s="42">
        <v>8.23</v>
      </c>
      <c r="I1906" s="42">
        <v>8.1761499999999998</v>
      </c>
      <c r="J1906" s="29">
        <v>0</v>
      </c>
      <c r="K1906" s="29">
        <v>2</v>
      </c>
      <c r="L1906" s="43" t="s">
        <v>89</v>
      </c>
    </row>
    <row r="1907" spans="1:12" ht="15" customHeight="1" x14ac:dyDescent="0.25">
      <c r="A1907" s="36">
        <v>41239</v>
      </c>
      <c r="B1907" s="26">
        <v>5635.9</v>
      </c>
      <c r="C1907" s="26">
        <v>5329.4920000000002</v>
      </c>
      <c r="D1907" s="24">
        <v>1</v>
      </c>
      <c r="E1907" s="37">
        <v>14.67</v>
      </c>
      <c r="F1907" s="37">
        <v>14.955</v>
      </c>
      <c r="G1907" s="24">
        <v>1</v>
      </c>
      <c r="H1907" s="38">
        <v>8.2040000000000006</v>
      </c>
      <c r="I1907" s="38">
        <v>8.1766000000000005</v>
      </c>
      <c r="J1907" s="24">
        <v>0</v>
      </c>
      <c r="K1907" s="24">
        <v>2</v>
      </c>
      <c r="L1907" s="43" t="s">
        <v>89</v>
      </c>
    </row>
    <row r="1908" spans="1:12" ht="15" customHeight="1" x14ac:dyDescent="0.25">
      <c r="A1908" s="40">
        <v>41240</v>
      </c>
      <c r="B1908" s="31">
        <v>5727.45</v>
      </c>
      <c r="C1908" s="31">
        <v>5331.0675000000001</v>
      </c>
      <c r="D1908" s="29">
        <v>1</v>
      </c>
      <c r="E1908" s="41">
        <v>13.96</v>
      </c>
      <c r="F1908" s="41">
        <v>14.897</v>
      </c>
      <c r="G1908" s="29">
        <v>1</v>
      </c>
      <c r="H1908" s="42">
        <v>8.1910000000000007</v>
      </c>
      <c r="I1908" s="42">
        <v>8.1765500000000007</v>
      </c>
      <c r="J1908" s="29">
        <v>0</v>
      </c>
      <c r="K1908" s="29">
        <v>2</v>
      </c>
      <c r="L1908" s="43" t="s">
        <v>89</v>
      </c>
    </row>
    <row r="1909" spans="1:12" ht="15" customHeight="1" x14ac:dyDescent="0.25">
      <c r="A1909" s="36">
        <v>41242</v>
      </c>
      <c r="B1909" s="26">
        <v>5825</v>
      </c>
      <c r="C1909" s="26">
        <v>5333.2844999999998</v>
      </c>
      <c r="D1909" s="24">
        <v>1</v>
      </c>
      <c r="E1909" s="37">
        <v>15.37</v>
      </c>
      <c r="F1909" s="37">
        <v>14.907</v>
      </c>
      <c r="G1909" s="24">
        <v>0</v>
      </c>
      <c r="H1909" s="38">
        <v>8.2059999999999995</v>
      </c>
      <c r="I1909" s="38">
        <v>8.1759666666666693</v>
      </c>
      <c r="J1909" s="24">
        <v>0</v>
      </c>
      <c r="K1909" s="24">
        <v>1</v>
      </c>
      <c r="L1909" s="39" t="s">
        <v>88</v>
      </c>
    </row>
    <row r="1910" spans="1:12" ht="15" customHeight="1" x14ac:dyDescent="0.25">
      <c r="A1910" s="40">
        <v>41243</v>
      </c>
      <c r="B1910" s="31">
        <v>5879.85</v>
      </c>
      <c r="C1910" s="31">
        <v>5335.7327500000001</v>
      </c>
      <c r="D1910" s="29">
        <v>1</v>
      </c>
      <c r="E1910" s="41">
        <v>15.15</v>
      </c>
      <c r="F1910" s="41">
        <v>14.9445</v>
      </c>
      <c r="G1910" s="29">
        <v>0</v>
      </c>
      <c r="H1910" s="42">
        <v>8.1750000000000007</v>
      </c>
      <c r="I1910" s="42">
        <v>8.1753</v>
      </c>
      <c r="J1910" s="29">
        <v>1</v>
      </c>
      <c r="K1910" s="29">
        <v>2</v>
      </c>
      <c r="L1910" s="43" t="s">
        <v>89</v>
      </c>
    </row>
    <row r="1911" spans="1:12" ht="15" customHeight="1" x14ac:dyDescent="0.25">
      <c r="A1911" s="36">
        <v>41246</v>
      </c>
      <c r="B1911" s="26">
        <v>5870.95</v>
      </c>
      <c r="C1911" s="26">
        <v>5338.0072499999997</v>
      </c>
      <c r="D1911" s="24">
        <v>1</v>
      </c>
      <c r="E1911" s="37">
        <v>15.62</v>
      </c>
      <c r="F1911" s="37">
        <v>15.0215</v>
      </c>
      <c r="G1911" s="24">
        <v>0</v>
      </c>
      <c r="H1911" s="38">
        <v>8.1739999999999995</v>
      </c>
      <c r="I1911" s="38">
        <v>8.1746666666666705</v>
      </c>
      <c r="J1911" s="24">
        <v>1</v>
      </c>
      <c r="K1911" s="24">
        <v>2</v>
      </c>
      <c r="L1911" s="43" t="s">
        <v>89</v>
      </c>
    </row>
    <row r="1912" spans="1:12" ht="15" customHeight="1" x14ac:dyDescent="0.25">
      <c r="A1912" s="40">
        <v>41247</v>
      </c>
      <c r="B1912" s="31">
        <v>5889.25</v>
      </c>
      <c r="C1912" s="31">
        <v>5339.7937499999998</v>
      </c>
      <c r="D1912" s="29">
        <v>1</v>
      </c>
      <c r="E1912" s="41">
        <v>15.91</v>
      </c>
      <c r="F1912" s="41">
        <v>15.134</v>
      </c>
      <c r="G1912" s="29">
        <v>0</v>
      </c>
      <c r="H1912" s="42">
        <v>8.1709999999999994</v>
      </c>
      <c r="I1912" s="42">
        <v>8.1745333333333292</v>
      </c>
      <c r="J1912" s="29">
        <v>1</v>
      </c>
      <c r="K1912" s="29">
        <v>2</v>
      </c>
      <c r="L1912" s="43" t="s">
        <v>89</v>
      </c>
    </row>
    <row r="1913" spans="1:12" ht="15" customHeight="1" x14ac:dyDescent="0.25">
      <c r="A1913" s="36">
        <v>41248</v>
      </c>
      <c r="B1913" s="26">
        <v>5900.5</v>
      </c>
      <c r="C1913" s="26">
        <v>5341.6864999999998</v>
      </c>
      <c r="D1913" s="24">
        <v>1</v>
      </c>
      <c r="E1913" s="37">
        <v>16.62</v>
      </c>
      <c r="F1913" s="37">
        <v>15.233499999999999</v>
      </c>
      <c r="G1913" s="24">
        <v>0</v>
      </c>
      <c r="H1913" s="38">
        <v>8.1709999999999994</v>
      </c>
      <c r="I1913" s="38">
        <v>8.1747333333333305</v>
      </c>
      <c r="J1913" s="24">
        <v>1</v>
      </c>
      <c r="K1913" s="24">
        <v>2</v>
      </c>
      <c r="L1913" s="43" t="s">
        <v>89</v>
      </c>
    </row>
    <row r="1914" spans="1:12" ht="15" customHeight="1" x14ac:dyDescent="0.25">
      <c r="A1914" s="40">
        <v>41249</v>
      </c>
      <c r="B1914" s="31">
        <v>5930.9</v>
      </c>
      <c r="C1914" s="31">
        <v>5343.5195000000003</v>
      </c>
      <c r="D1914" s="29">
        <v>1</v>
      </c>
      <c r="E1914" s="41">
        <v>15.24</v>
      </c>
      <c r="F1914" s="41">
        <v>15.234999999999999</v>
      </c>
      <c r="G1914" s="29">
        <v>0</v>
      </c>
      <c r="H1914" s="42">
        <v>8.17</v>
      </c>
      <c r="I1914" s="42">
        <v>8.1742333333333299</v>
      </c>
      <c r="J1914" s="29">
        <v>1</v>
      </c>
      <c r="K1914" s="29">
        <v>2</v>
      </c>
      <c r="L1914" s="43" t="s">
        <v>89</v>
      </c>
    </row>
    <row r="1915" spans="1:12" ht="15" customHeight="1" x14ac:dyDescent="0.25">
      <c r="A1915" s="36">
        <v>41250</v>
      </c>
      <c r="B1915" s="26">
        <v>5907.4</v>
      </c>
      <c r="C1915" s="26">
        <v>5345.0207499999997</v>
      </c>
      <c r="D1915" s="24">
        <v>1</v>
      </c>
      <c r="E1915" s="37">
        <v>14.96</v>
      </c>
      <c r="F1915" s="37">
        <v>15.2575</v>
      </c>
      <c r="G1915" s="24">
        <v>1</v>
      </c>
      <c r="H1915" s="38">
        <v>8.1590000000000007</v>
      </c>
      <c r="I1915" s="38">
        <v>8.1735333333333298</v>
      </c>
      <c r="J1915" s="24">
        <v>1</v>
      </c>
      <c r="K1915" s="24">
        <v>3</v>
      </c>
      <c r="L1915" s="44" t="s">
        <v>90</v>
      </c>
    </row>
    <row r="1916" spans="1:12" ht="15" customHeight="1" x14ac:dyDescent="0.25">
      <c r="A1916" s="40">
        <v>41253</v>
      </c>
      <c r="B1916" s="31">
        <v>5908.9</v>
      </c>
      <c r="C1916" s="31">
        <v>5347.0384999999997</v>
      </c>
      <c r="D1916" s="29">
        <v>1</v>
      </c>
      <c r="E1916" s="41">
        <v>14.51</v>
      </c>
      <c r="F1916" s="41">
        <v>15.272</v>
      </c>
      <c r="G1916" s="29">
        <v>1</v>
      </c>
      <c r="H1916" s="42">
        <v>8.1720000000000006</v>
      </c>
      <c r="I1916" s="42">
        <v>8.1734500000000008</v>
      </c>
      <c r="J1916" s="29">
        <v>1</v>
      </c>
      <c r="K1916" s="29">
        <v>3</v>
      </c>
      <c r="L1916" s="44" t="s">
        <v>90</v>
      </c>
    </row>
    <row r="1917" spans="1:12" ht="15" customHeight="1" x14ac:dyDescent="0.25">
      <c r="A1917" s="36">
        <v>41254</v>
      </c>
      <c r="B1917" s="26">
        <v>5898.8</v>
      </c>
      <c r="C1917" s="26">
        <v>5349.116</v>
      </c>
      <c r="D1917" s="24">
        <v>1</v>
      </c>
      <c r="E1917" s="37">
        <v>14.67</v>
      </c>
      <c r="F1917" s="37">
        <v>15.287000000000001</v>
      </c>
      <c r="G1917" s="24">
        <v>1</v>
      </c>
      <c r="H1917" s="38">
        <v>8.1780000000000008</v>
      </c>
      <c r="I1917" s="38">
        <v>8.17336666666667</v>
      </c>
      <c r="J1917" s="24">
        <v>0</v>
      </c>
      <c r="K1917" s="24">
        <v>2</v>
      </c>
      <c r="L1917" s="43" t="s">
        <v>89</v>
      </c>
    </row>
    <row r="1918" spans="1:12" ht="15" customHeight="1" x14ac:dyDescent="0.25">
      <c r="A1918" s="40">
        <v>41255</v>
      </c>
      <c r="B1918" s="31">
        <v>5888</v>
      </c>
      <c r="C1918" s="31">
        <v>5351.4094999999998</v>
      </c>
      <c r="D1918" s="29">
        <v>1</v>
      </c>
      <c r="E1918" s="41">
        <v>14.51</v>
      </c>
      <c r="F1918" s="41">
        <v>15.269500000000001</v>
      </c>
      <c r="G1918" s="29">
        <v>1</v>
      </c>
      <c r="H1918" s="42">
        <v>8.1769999999999996</v>
      </c>
      <c r="I1918" s="42">
        <v>8.1730166666666708</v>
      </c>
      <c r="J1918" s="29">
        <v>0</v>
      </c>
      <c r="K1918" s="29">
        <v>2</v>
      </c>
      <c r="L1918" s="43" t="s">
        <v>89</v>
      </c>
    </row>
    <row r="1919" spans="1:12" ht="15" customHeight="1" x14ac:dyDescent="0.25">
      <c r="A1919" s="36">
        <v>41256</v>
      </c>
      <c r="B1919" s="26">
        <v>5851.5</v>
      </c>
      <c r="C1919" s="26">
        <v>5354.2610000000004</v>
      </c>
      <c r="D1919" s="24">
        <v>1</v>
      </c>
      <c r="E1919" s="37">
        <v>14.71</v>
      </c>
      <c r="F1919" s="37">
        <v>15.259499999999999</v>
      </c>
      <c r="G1919" s="24">
        <v>1</v>
      </c>
      <c r="H1919" s="38">
        <v>8.1579999999999995</v>
      </c>
      <c r="I1919" s="38">
        <v>8.1727500000000006</v>
      </c>
      <c r="J1919" s="24">
        <v>1</v>
      </c>
      <c r="K1919" s="24">
        <v>3</v>
      </c>
      <c r="L1919" s="44" t="s">
        <v>90</v>
      </c>
    </row>
    <row r="1920" spans="1:12" ht="15" customHeight="1" x14ac:dyDescent="0.25">
      <c r="A1920" s="40">
        <v>41257</v>
      </c>
      <c r="B1920" s="31">
        <v>5879.6</v>
      </c>
      <c r="C1920" s="31">
        <v>5356.7815000000001</v>
      </c>
      <c r="D1920" s="29">
        <v>1</v>
      </c>
      <c r="E1920" s="41">
        <v>14.23</v>
      </c>
      <c r="F1920" s="41">
        <v>15.1945</v>
      </c>
      <c r="G1920" s="29">
        <v>1</v>
      </c>
      <c r="H1920" s="42">
        <v>8.1419999999999995</v>
      </c>
      <c r="I1920" s="42">
        <v>8.1721666666666692</v>
      </c>
      <c r="J1920" s="29">
        <v>1</v>
      </c>
      <c r="K1920" s="29">
        <v>3</v>
      </c>
      <c r="L1920" s="44" t="s">
        <v>90</v>
      </c>
    </row>
    <row r="1921" spans="1:12" ht="15" customHeight="1" x14ac:dyDescent="0.25">
      <c r="A1921" s="36">
        <v>41260</v>
      </c>
      <c r="B1921" s="26">
        <v>5857.9</v>
      </c>
      <c r="C1921" s="26">
        <v>5359.1450000000004</v>
      </c>
      <c r="D1921" s="24">
        <v>1</v>
      </c>
      <c r="E1921" s="37">
        <v>14.92</v>
      </c>
      <c r="F1921" s="37">
        <v>15.1295</v>
      </c>
      <c r="G1921" s="24">
        <v>1</v>
      </c>
      <c r="H1921" s="38">
        <v>8.14</v>
      </c>
      <c r="I1921" s="38">
        <v>8.1715</v>
      </c>
      <c r="J1921" s="24">
        <v>1</v>
      </c>
      <c r="K1921" s="24">
        <v>3</v>
      </c>
      <c r="L1921" s="44" t="s">
        <v>90</v>
      </c>
    </row>
    <row r="1922" spans="1:12" ht="15" customHeight="1" x14ac:dyDescent="0.25">
      <c r="A1922" s="40">
        <v>41261</v>
      </c>
      <c r="B1922" s="31">
        <v>5896.8</v>
      </c>
      <c r="C1922" s="31">
        <v>5361.9302500000003</v>
      </c>
      <c r="D1922" s="29">
        <v>1</v>
      </c>
      <c r="E1922" s="41">
        <v>14.44</v>
      </c>
      <c r="F1922" s="41">
        <v>15.0175</v>
      </c>
      <c r="G1922" s="29">
        <v>1</v>
      </c>
      <c r="H1922" s="42">
        <v>8.1479999999999997</v>
      </c>
      <c r="I1922" s="42">
        <v>8.1712166666666697</v>
      </c>
      <c r="J1922" s="29">
        <v>1</v>
      </c>
      <c r="K1922" s="29">
        <v>3</v>
      </c>
      <c r="L1922" s="44" t="s">
        <v>90</v>
      </c>
    </row>
    <row r="1923" spans="1:12" ht="15" customHeight="1" x14ac:dyDescent="0.25">
      <c r="A1923" s="36">
        <v>41262</v>
      </c>
      <c r="B1923" s="26">
        <v>5929.6</v>
      </c>
      <c r="C1923" s="26">
        <v>5364.7815000000001</v>
      </c>
      <c r="D1923" s="24">
        <v>1</v>
      </c>
      <c r="E1923" s="37">
        <v>14.47</v>
      </c>
      <c r="F1923" s="37">
        <v>14.9505</v>
      </c>
      <c r="G1923" s="24">
        <v>1</v>
      </c>
      <c r="H1923" s="38">
        <v>8.1539999999999999</v>
      </c>
      <c r="I1923" s="38">
        <v>8.1711166666666699</v>
      </c>
      <c r="J1923" s="24">
        <v>1</v>
      </c>
      <c r="K1923" s="24">
        <v>3</v>
      </c>
      <c r="L1923" s="44" t="s">
        <v>90</v>
      </c>
    </row>
    <row r="1924" spans="1:12" ht="15" customHeight="1" x14ac:dyDescent="0.25">
      <c r="A1924" s="40">
        <v>41263</v>
      </c>
      <c r="B1924" s="31">
        <v>5916.4</v>
      </c>
      <c r="C1924" s="31">
        <v>5367.5664999999999</v>
      </c>
      <c r="D1924" s="29">
        <v>1</v>
      </c>
      <c r="E1924" s="41">
        <v>14.32</v>
      </c>
      <c r="F1924" s="41">
        <v>14.8935</v>
      </c>
      <c r="G1924" s="29">
        <v>1</v>
      </c>
      <c r="H1924" s="42">
        <v>8.1539999999999999</v>
      </c>
      <c r="I1924" s="42">
        <v>8.1709333333333305</v>
      </c>
      <c r="J1924" s="29">
        <v>1</v>
      </c>
      <c r="K1924" s="29">
        <v>3</v>
      </c>
      <c r="L1924" s="44" t="s">
        <v>90</v>
      </c>
    </row>
    <row r="1925" spans="1:12" ht="15" customHeight="1" x14ac:dyDescent="0.25">
      <c r="A1925" s="36">
        <v>41264</v>
      </c>
      <c r="B1925" s="26">
        <v>5847.7</v>
      </c>
      <c r="C1925" s="26">
        <v>5370.4032500000003</v>
      </c>
      <c r="D1925" s="24">
        <v>1</v>
      </c>
      <c r="E1925" s="37">
        <v>14.63</v>
      </c>
      <c r="F1925" s="37">
        <v>14.8795</v>
      </c>
      <c r="G1925" s="24">
        <v>1</v>
      </c>
      <c r="H1925" s="38">
        <v>8.1430000000000007</v>
      </c>
      <c r="I1925" s="38">
        <v>8.1707333333333398</v>
      </c>
      <c r="J1925" s="24">
        <v>1</v>
      </c>
      <c r="K1925" s="24">
        <v>3</v>
      </c>
      <c r="L1925" s="44" t="s">
        <v>90</v>
      </c>
    </row>
    <row r="1926" spans="1:12" ht="15" customHeight="1" x14ac:dyDescent="0.25">
      <c r="A1926" s="40">
        <v>41267</v>
      </c>
      <c r="B1926" s="31">
        <v>5855.75</v>
      </c>
      <c r="C1926" s="31">
        <v>5373.57</v>
      </c>
      <c r="D1926" s="29">
        <v>1</v>
      </c>
      <c r="E1926" s="41">
        <v>14.49</v>
      </c>
      <c r="F1926" s="41">
        <v>14.87</v>
      </c>
      <c r="G1926" s="29">
        <v>1</v>
      </c>
      <c r="H1926" s="42">
        <v>8.1289999999999996</v>
      </c>
      <c r="I1926" s="42">
        <v>8.1700833333333307</v>
      </c>
      <c r="J1926" s="29">
        <v>1</v>
      </c>
      <c r="K1926" s="29">
        <v>3</v>
      </c>
      <c r="L1926" s="44" t="s">
        <v>90</v>
      </c>
    </row>
    <row r="1927" spans="1:12" ht="15" customHeight="1" x14ac:dyDescent="0.25">
      <c r="A1927" s="36">
        <v>41269</v>
      </c>
      <c r="B1927" s="26">
        <v>5905.6</v>
      </c>
      <c r="C1927" s="26">
        <v>5376.99575</v>
      </c>
      <c r="D1927" s="24">
        <v>1</v>
      </c>
      <c r="E1927" s="37">
        <v>14.1</v>
      </c>
      <c r="F1927" s="37">
        <v>14.8415</v>
      </c>
      <c r="G1927" s="24">
        <v>1</v>
      </c>
      <c r="H1927" s="38">
        <v>8.1120000000000001</v>
      </c>
      <c r="I1927" s="38">
        <v>8.1691500000000001</v>
      </c>
      <c r="J1927" s="24">
        <v>1</v>
      </c>
      <c r="K1927" s="24">
        <v>3</v>
      </c>
      <c r="L1927" s="44" t="s">
        <v>90</v>
      </c>
    </row>
    <row r="1928" spans="1:12" ht="15" customHeight="1" x14ac:dyDescent="0.25">
      <c r="A1928" s="40">
        <v>41270</v>
      </c>
      <c r="B1928" s="31">
        <v>5870.1</v>
      </c>
      <c r="C1928" s="31">
        <v>5379.6785</v>
      </c>
      <c r="D1928" s="29">
        <v>1</v>
      </c>
      <c r="E1928" s="41">
        <v>13.74</v>
      </c>
      <c r="F1928" s="41">
        <v>14.830500000000001</v>
      </c>
      <c r="G1928" s="29">
        <v>1</v>
      </c>
      <c r="H1928" s="42">
        <v>8.1110000000000007</v>
      </c>
      <c r="I1928" s="42">
        <v>8.1683000000000003</v>
      </c>
      <c r="J1928" s="29">
        <v>1</v>
      </c>
      <c r="K1928" s="29">
        <v>3</v>
      </c>
      <c r="L1928" s="44" t="s">
        <v>90</v>
      </c>
    </row>
    <row r="1929" spans="1:12" ht="15" customHeight="1" x14ac:dyDescent="0.25">
      <c r="A1929" s="36">
        <v>41271</v>
      </c>
      <c r="B1929" s="26">
        <v>5908.35</v>
      </c>
      <c r="C1929" s="26">
        <v>5382.4224999999997</v>
      </c>
      <c r="D1929" s="24">
        <v>1</v>
      </c>
      <c r="E1929" s="37">
        <v>13.63</v>
      </c>
      <c r="F1929" s="37">
        <v>14.743499999999999</v>
      </c>
      <c r="G1929" s="24">
        <v>1</v>
      </c>
      <c r="H1929" s="38">
        <v>8.1059999999999999</v>
      </c>
      <c r="I1929" s="38">
        <v>8.1675833333333294</v>
      </c>
      <c r="J1929" s="24">
        <v>1</v>
      </c>
      <c r="K1929" s="24">
        <v>3</v>
      </c>
      <c r="L1929" s="44" t="s">
        <v>90</v>
      </c>
    </row>
    <row r="1930" spans="1:12" ht="15" customHeight="1" x14ac:dyDescent="0.25">
      <c r="A1930" s="40">
        <v>41274</v>
      </c>
      <c r="B1930" s="31">
        <v>5905.1</v>
      </c>
      <c r="C1930" s="31">
        <v>5384.8005000000003</v>
      </c>
      <c r="D1930" s="29">
        <v>1</v>
      </c>
      <c r="E1930" s="41">
        <v>14.95</v>
      </c>
      <c r="F1930" s="41">
        <v>14.733499999999999</v>
      </c>
      <c r="G1930" s="29">
        <v>0</v>
      </c>
      <c r="H1930" s="42">
        <v>8.0489999999999995</v>
      </c>
      <c r="I1930" s="42">
        <v>8.1657166666666701</v>
      </c>
      <c r="J1930" s="29">
        <v>1</v>
      </c>
      <c r="K1930" s="29">
        <v>2</v>
      </c>
      <c r="L1930" s="43" t="s">
        <v>89</v>
      </c>
    </row>
    <row r="1931" spans="1:12" ht="15" customHeight="1" x14ac:dyDescent="0.25">
      <c r="A1931" s="36">
        <v>41275</v>
      </c>
      <c r="B1931" s="26">
        <v>5950.85</v>
      </c>
      <c r="C1931" s="26">
        <v>5387.2352499999997</v>
      </c>
      <c r="D1931" s="24">
        <v>1</v>
      </c>
      <c r="E1931" s="37">
        <v>13.69</v>
      </c>
      <c r="F1931" s="37">
        <v>14.637</v>
      </c>
      <c r="G1931" s="24">
        <v>1</v>
      </c>
      <c r="H1931" s="38">
        <v>7.9939999999999998</v>
      </c>
      <c r="I1931" s="38">
        <v>8.1631666666666707</v>
      </c>
      <c r="J1931" s="24">
        <v>1</v>
      </c>
      <c r="K1931" s="24">
        <v>3</v>
      </c>
      <c r="L1931" s="44" t="s">
        <v>90</v>
      </c>
    </row>
    <row r="1932" spans="1:12" ht="15" customHeight="1" x14ac:dyDescent="0.25">
      <c r="A1932" s="40">
        <v>41276</v>
      </c>
      <c r="B1932" s="31">
        <v>5993.25</v>
      </c>
      <c r="C1932" s="31">
        <v>5390.299</v>
      </c>
      <c r="D1932" s="29">
        <v>1</v>
      </c>
      <c r="E1932" s="41">
        <v>13.71</v>
      </c>
      <c r="F1932" s="41">
        <v>14.526999999999999</v>
      </c>
      <c r="G1932" s="29">
        <v>1</v>
      </c>
      <c r="H1932" s="42">
        <v>7.9930000000000003</v>
      </c>
      <c r="I1932" s="42">
        <v>8.1605666666666696</v>
      </c>
      <c r="J1932" s="29">
        <v>1</v>
      </c>
      <c r="K1932" s="29">
        <v>3</v>
      </c>
      <c r="L1932" s="44" t="s">
        <v>90</v>
      </c>
    </row>
    <row r="1933" spans="1:12" ht="15" customHeight="1" x14ac:dyDescent="0.25">
      <c r="A1933" s="36">
        <v>41277</v>
      </c>
      <c r="B1933" s="26">
        <v>6009.5</v>
      </c>
      <c r="C1933" s="26">
        <v>5393.7569999999996</v>
      </c>
      <c r="D1933" s="24">
        <v>1</v>
      </c>
      <c r="E1933" s="37">
        <v>13.47</v>
      </c>
      <c r="F1933" s="37">
        <v>14.3695</v>
      </c>
      <c r="G1933" s="24">
        <v>1</v>
      </c>
      <c r="H1933" s="38">
        <v>7.9669999999999996</v>
      </c>
      <c r="I1933" s="38">
        <v>8.15736666666667</v>
      </c>
      <c r="J1933" s="24">
        <v>1</v>
      </c>
      <c r="K1933" s="24">
        <v>3</v>
      </c>
      <c r="L1933" s="44" t="s">
        <v>90</v>
      </c>
    </row>
    <row r="1934" spans="1:12" ht="15" customHeight="1" x14ac:dyDescent="0.25">
      <c r="A1934" s="40">
        <v>41278</v>
      </c>
      <c r="B1934" s="31">
        <v>6016.15</v>
      </c>
      <c r="C1934" s="31">
        <v>5397.5524999999998</v>
      </c>
      <c r="D1934" s="29">
        <v>1</v>
      </c>
      <c r="E1934" s="41">
        <v>13.37</v>
      </c>
      <c r="F1934" s="41">
        <v>14.276</v>
      </c>
      <c r="G1934" s="29">
        <v>1</v>
      </c>
      <c r="H1934" s="42">
        <v>7.93</v>
      </c>
      <c r="I1934" s="42">
        <v>8.1537166666666696</v>
      </c>
      <c r="J1934" s="29">
        <v>1</v>
      </c>
      <c r="K1934" s="29">
        <v>3</v>
      </c>
      <c r="L1934" s="44" t="s">
        <v>90</v>
      </c>
    </row>
    <row r="1935" spans="1:12" ht="15" customHeight="1" x14ac:dyDescent="0.25">
      <c r="A1935" s="36">
        <v>41281</v>
      </c>
      <c r="B1935" s="26">
        <v>5988.4</v>
      </c>
      <c r="C1935" s="26">
        <v>5401.1202499999999</v>
      </c>
      <c r="D1935" s="24">
        <v>1</v>
      </c>
      <c r="E1935" s="37">
        <v>13.92</v>
      </c>
      <c r="F1935" s="37">
        <v>14.224</v>
      </c>
      <c r="G1935" s="24">
        <v>1</v>
      </c>
      <c r="H1935" s="38">
        <v>7.9</v>
      </c>
      <c r="I1935" s="38">
        <v>8.1496666666666702</v>
      </c>
      <c r="J1935" s="24">
        <v>1</v>
      </c>
      <c r="K1935" s="24">
        <v>3</v>
      </c>
      <c r="L1935" s="44" t="s">
        <v>90</v>
      </c>
    </row>
    <row r="1936" spans="1:12" ht="15" customHeight="1" x14ac:dyDescent="0.25">
      <c r="A1936" s="40">
        <v>41282</v>
      </c>
      <c r="B1936" s="31">
        <v>6001.7</v>
      </c>
      <c r="C1936" s="31">
        <v>5404.3040000000001</v>
      </c>
      <c r="D1936" s="29">
        <v>1</v>
      </c>
      <c r="E1936" s="41">
        <v>13.27</v>
      </c>
      <c r="F1936" s="41">
        <v>14.162000000000001</v>
      </c>
      <c r="G1936" s="29">
        <v>1</v>
      </c>
      <c r="H1936" s="42">
        <v>7.9059999999999997</v>
      </c>
      <c r="I1936" s="42">
        <v>8.1455166666666692</v>
      </c>
      <c r="J1936" s="29">
        <v>1</v>
      </c>
      <c r="K1936" s="29">
        <v>3</v>
      </c>
      <c r="L1936" s="44" t="s">
        <v>90</v>
      </c>
    </row>
    <row r="1937" spans="1:12" ht="15" customHeight="1" x14ac:dyDescent="0.25">
      <c r="A1937" s="36">
        <v>41283</v>
      </c>
      <c r="B1937" s="26">
        <v>5971.5</v>
      </c>
      <c r="C1937" s="26">
        <v>5408.0192500000003</v>
      </c>
      <c r="D1937" s="24">
        <v>1</v>
      </c>
      <c r="E1937" s="37">
        <v>13.32</v>
      </c>
      <c r="F1937" s="37">
        <v>14.0945</v>
      </c>
      <c r="G1937" s="24">
        <v>1</v>
      </c>
      <c r="H1937" s="38">
        <v>7.8970000000000002</v>
      </c>
      <c r="I1937" s="38">
        <v>8.1410999999999998</v>
      </c>
      <c r="J1937" s="24">
        <v>1</v>
      </c>
      <c r="K1937" s="24">
        <v>3</v>
      </c>
      <c r="L1937" s="44" t="s">
        <v>90</v>
      </c>
    </row>
    <row r="1938" spans="1:12" ht="15" customHeight="1" x14ac:dyDescent="0.25">
      <c r="A1938" s="40">
        <v>41284</v>
      </c>
      <c r="B1938" s="31">
        <v>5968.65</v>
      </c>
      <c r="C1938" s="31">
        <v>5411.4714999999997</v>
      </c>
      <c r="D1938" s="29">
        <v>1</v>
      </c>
      <c r="E1938" s="41">
        <v>13.27</v>
      </c>
      <c r="F1938" s="41">
        <v>14.032500000000001</v>
      </c>
      <c r="G1938" s="29">
        <v>1</v>
      </c>
      <c r="H1938" s="42">
        <v>7.8769999999999998</v>
      </c>
      <c r="I1938" s="42">
        <v>8.1362333333333297</v>
      </c>
      <c r="J1938" s="29">
        <v>1</v>
      </c>
      <c r="K1938" s="29">
        <v>3</v>
      </c>
      <c r="L1938" s="44" t="s">
        <v>90</v>
      </c>
    </row>
    <row r="1939" spans="1:12" ht="15" customHeight="1" x14ac:dyDescent="0.25">
      <c r="A1939" s="36">
        <v>41285</v>
      </c>
      <c r="B1939" s="26">
        <v>5951.3</v>
      </c>
      <c r="C1939" s="26">
        <v>5415.3067499999997</v>
      </c>
      <c r="D1939" s="24">
        <v>1</v>
      </c>
      <c r="E1939" s="37">
        <v>13.23</v>
      </c>
      <c r="F1939" s="37">
        <v>13.958500000000001</v>
      </c>
      <c r="G1939" s="24">
        <v>1</v>
      </c>
      <c r="H1939" s="38">
        <v>7.8659999999999997</v>
      </c>
      <c r="I1939" s="38">
        <v>8.1311833333333308</v>
      </c>
      <c r="J1939" s="24">
        <v>1</v>
      </c>
      <c r="K1939" s="24">
        <v>3</v>
      </c>
      <c r="L1939" s="44" t="s">
        <v>90</v>
      </c>
    </row>
    <row r="1940" spans="1:12" ht="15" customHeight="1" x14ac:dyDescent="0.25">
      <c r="A1940" s="40">
        <v>41288</v>
      </c>
      <c r="B1940" s="31">
        <v>6024.05</v>
      </c>
      <c r="C1940" s="31">
        <v>5419.2112500000003</v>
      </c>
      <c r="D1940" s="29">
        <v>1</v>
      </c>
      <c r="E1940" s="41">
        <v>13.7</v>
      </c>
      <c r="F1940" s="41">
        <v>13.932</v>
      </c>
      <c r="G1940" s="29">
        <v>1</v>
      </c>
      <c r="H1940" s="42">
        <v>7.8</v>
      </c>
      <c r="I1940" s="42">
        <v>8.1253166666666701</v>
      </c>
      <c r="J1940" s="29">
        <v>1</v>
      </c>
      <c r="K1940" s="29">
        <v>3</v>
      </c>
      <c r="L1940" s="44" t="s">
        <v>90</v>
      </c>
    </row>
    <row r="1941" spans="1:12" ht="15" customHeight="1" x14ac:dyDescent="0.25">
      <c r="A1941" s="36">
        <v>41289</v>
      </c>
      <c r="B1941" s="26">
        <v>6056.6</v>
      </c>
      <c r="C1941" s="26">
        <v>5423.5204999999996</v>
      </c>
      <c r="D1941" s="24">
        <v>1</v>
      </c>
      <c r="E1941" s="37">
        <v>13.58</v>
      </c>
      <c r="F1941" s="37">
        <v>13.865</v>
      </c>
      <c r="G1941" s="24">
        <v>1</v>
      </c>
      <c r="H1941" s="38">
        <v>7.8319999999999999</v>
      </c>
      <c r="I1941" s="38">
        <v>8.1199833333333302</v>
      </c>
      <c r="J1941" s="24">
        <v>1</v>
      </c>
      <c r="K1941" s="24">
        <v>3</v>
      </c>
      <c r="L1941" s="44" t="s">
        <v>90</v>
      </c>
    </row>
    <row r="1942" spans="1:12" ht="15" customHeight="1" x14ac:dyDescent="0.25">
      <c r="A1942" s="40">
        <v>41290</v>
      </c>
      <c r="B1942" s="31">
        <v>6001.85</v>
      </c>
      <c r="C1942" s="31">
        <v>5427.6355000000003</v>
      </c>
      <c r="D1942" s="29">
        <v>1</v>
      </c>
      <c r="E1942" s="41">
        <v>13.99</v>
      </c>
      <c r="F1942" s="41">
        <v>13.842499999999999</v>
      </c>
      <c r="G1942" s="29">
        <v>0</v>
      </c>
      <c r="H1942" s="42">
        <v>7.8810000000000002</v>
      </c>
      <c r="I1942" s="42">
        <v>8.1157500000000002</v>
      </c>
      <c r="J1942" s="29">
        <v>1</v>
      </c>
      <c r="K1942" s="29">
        <v>2</v>
      </c>
      <c r="L1942" s="43" t="s">
        <v>89</v>
      </c>
    </row>
    <row r="1943" spans="1:12" ht="15" customHeight="1" x14ac:dyDescent="0.25">
      <c r="A1943" s="36">
        <v>41291</v>
      </c>
      <c r="B1943" s="26">
        <v>6039.2</v>
      </c>
      <c r="C1943" s="26">
        <v>5431.3537500000002</v>
      </c>
      <c r="D1943" s="24">
        <v>1</v>
      </c>
      <c r="E1943" s="37">
        <v>14.01</v>
      </c>
      <c r="F1943" s="37">
        <v>13.8195</v>
      </c>
      <c r="G1943" s="24">
        <v>0</v>
      </c>
      <c r="H1943" s="38">
        <v>7.8369999999999997</v>
      </c>
      <c r="I1943" s="38">
        <v>8.1109000000000009</v>
      </c>
      <c r="J1943" s="24">
        <v>1</v>
      </c>
      <c r="K1943" s="24">
        <v>2</v>
      </c>
      <c r="L1943" s="43" t="s">
        <v>89</v>
      </c>
    </row>
    <row r="1944" spans="1:12" ht="15" customHeight="1" x14ac:dyDescent="0.25">
      <c r="A1944" s="40">
        <v>41292</v>
      </c>
      <c r="B1944" s="31">
        <v>6064.4</v>
      </c>
      <c r="C1944" s="31">
        <v>5435.0862500000003</v>
      </c>
      <c r="D1944" s="29">
        <v>1</v>
      </c>
      <c r="E1944" s="41">
        <v>13.89</v>
      </c>
      <c r="F1944" s="41">
        <v>13.798</v>
      </c>
      <c r="G1944" s="29">
        <v>0</v>
      </c>
      <c r="H1944" s="42">
        <v>7.8609999999999998</v>
      </c>
      <c r="I1944" s="42">
        <v>8.1063833333333299</v>
      </c>
      <c r="J1944" s="29">
        <v>1</v>
      </c>
      <c r="K1944" s="29">
        <v>2</v>
      </c>
      <c r="L1944" s="43" t="s">
        <v>89</v>
      </c>
    </row>
    <row r="1945" spans="1:12" ht="15" customHeight="1" x14ac:dyDescent="0.25">
      <c r="A1945" s="36">
        <v>41295</v>
      </c>
      <c r="B1945" s="26">
        <v>6082.3</v>
      </c>
      <c r="C1945" s="26">
        <v>5438.70525</v>
      </c>
      <c r="D1945" s="24">
        <v>1</v>
      </c>
      <c r="E1945" s="37">
        <v>13.66</v>
      </c>
      <c r="F1945" s="37">
        <v>13.749499999999999</v>
      </c>
      <c r="G1945" s="24">
        <v>1</v>
      </c>
      <c r="H1945" s="38">
        <v>7.8609999999999998</v>
      </c>
      <c r="I1945" s="38">
        <v>8.1018166666666698</v>
      </c>
      <c r="J1945" s="24">
        <v>1</v>
      </c>
      <c r="K1945" s="24">
        <v>3</v>
      </c>
      <c r="L1945" s="44" t="s">
        <v>90</v>
      </c>
    </row>
    <row r="1946" spans="1:12" ht="15" customHeight="1" x14ac:dyDescent="0.25">
      <c r="A1946" s="40">
        <v>41296</v>
      </c>
      <c r="B1946" s="31">
        <v>6048.5</v>
      </c>
      <c r="C1946" s="31">
        <v>5442.3332499999997</v>
      </c>
      <c r="D1946" s="29">
        <v>1</v>
      </c>
      <c r="E1946" s="41">
        <v>13.89</v>
      </c>
      <c r="F1946" s="41">
        <v>13.7195</v>
      </c>
      <c r="G1946" s="29">
        <v>0</v>
      </c>
      <c r="H1946" s="42">
        <v>7.8490000000000002</v>
      </c>
      <c r="I1946" s="42">
        <v>8.09716666666667</v>
      </c>
      <c r="J1946" s="29">
        <v>1</v>
      </c>
      <c r="K1946" s="29">
        <v>2</v>
      </c>
      <c r="L1946" s="43" t="s">
        <v>89</v>
      </c>
    </row>
    <row r="1947" spans="1:12" ht="15" customHeight="1" x14ac:dyDescent="0.25">
      <c r="A1947" s="36">
        <v>41297</v>
      </c>
      <c r="B1947" s="26">
        <v>6054.3</v>
      </c>
      <c r="C1947" s="26">
        <v>5446.4327499999999</v>
      </c>
      <c r="D1947" s="24">
        <v>1</v>
      </c>
      <c r="E1947" s="37">
        <v>13.67</v>
      </c>
      <c r="F1947" s="37">
        <v>13.698</v>
      </c>
      <c r="G1947" s="24">
        <v>1</v>
      </c>
      <c r="H1947" s="38">
        <v>7.8639999999999999</v>
      </c>
      <c r="I1947" s="38">
        <v>8.0927333333333298</v>
      </c>
      <c r="J1947" s="24">
        <v>1</v>
      </c>
      <c r="K1947" s="24">
        <v>3</v>
      </c>
      <c r="L1947" s="44" t="s">
        <v>90</v>
      </c>
    </row>
    <row r="1948" spans="1:12" ht="15" customHeight="1" x14ac:dyDescent="0.25">
      <c r="A1948" s="40">
        <v>41298</v>
      </c>
      <c r="B1948" s="31">
        <v>6019.35</v>
      </c>
      <c r="C1948" s="31">
        <v>5450.3114999999998</v>
      </c>
      <c r="D1948" s="29">
        <v>1</v>
      </c>
      <c r="E1948" s="41">
        <v>14.46</v>
      </c>
      <c r="F1948" s="41">
        <v>13.734</v>
      </c>
      <c r="G1948" s="29">
        <v>0</v>
      </c>
      <c r="H1948" s="42">
        <v>7.8849999999999998</v>
      </c>
      <c r="I1948" s="42">
        <v>8.0885999999999996</v>
      </c>
      <c r="J1948" s="29">
        <v>1</v>
      </c>
      <c r="K1948" s="29">
        <v>2</v>
      </c>
      <c r="L1948" s="43" t="s">
        <v>89</v>
      </c>
    </row>
    <row r="1949" spans="1:12" ht="15" customHeight="1" x14ac:dyDescent="0.25">
      <c r="A1949" s="36">
        <v>41299</v>
      </c>
      <c r="B1949" s="26">
        <v>6074.65</v>
      </c>
      <c r="C1949" s="26">
        <v>5454.5505000000003</v>
      </c>
      <c r="D1949" s="24">
        <v>1</v>
      </c>
      <c r="E1949" s="37">
        <v>14.77</v>
      </c>
      <c r="F1949" s="37">
        <v>13.791</v>
      </c>
      <c r="G1949" s="24">
        <v>0</v>
      </c>
      <c r="H1949" s="38">
        <v>7.8849999999999998</v>
      </c>
      <c r="I1949" s="38">
        <v>8.0836666666666694</v>
      </c>
      <c r="J1949" s="24">
        <v>1</v>
      </c>
      <c r="K1949" s="24">
        <v>2</v>
      </c>
      <c r="L1949" s="43" t="s">
        <v>89</v>
      </c>
    </row>
    <row r="1950" spans="1:12" ht="15" customHeight="1" x14ac:dyDescent="0.25">
      <c r="A1950" s="40">
        <v>41302</v>
      </c>
      <c r="B1950" s="31">
        <v>6074.8</v>
      </c>
      <c r="C1950" s="31">
        <v>5458.54025</v>
      </c>
      <c r="D1950" s="29">
        <v>1</v>
      </c>
      <c r="E1950" s="41">
        <v>15.17</v>
      </c>
      <c r="F1950" s="41">
        <v>13.802</v>
      </c>
      <c r="G1950" s="29">
        <v>0</v>
      </c>
      <c r="H1950" s="42">
        <v>7.8630000000000004</v>
      </c>
      <c r="I1950" s="42">
        <v>8.0777999999999999</v>
      </c>
      <c r="J1950" s="29">
        <v>1</v>
      </c>
      <c r="K1950" s="29">
        <v>2</v>
      </c>
      <c r="L1950" s="43" t="s">
        <v>89</v>
      </c>
    </row>
    <row r="1951" spans="1:12" ht="15" customHeight="1" x14ac:dyDescent="0.25">
      <c r="A1951" s="36">
        <v>41303</v>
      </c>
      <c r="B1951" s="26">
        <v>6049.9</v>
      </c>
      <c r="C1951" s="26">
        <v>5462.7524999999996</v>
      </c>
      <c r="D1951" s="24">
        <v>1</v>
      </c>
      <c r="E1951" s="37">
        <v>14.47</v>
      </c>
      <c r="F1951" s="37">
        <v>13.840999999999999</v>
      </c>
      <c r="G1951" s="24">
        <v>0</v>
      </c>
      <c r="H1951" s="38">
        <v>7.8470000000000004</v>
      </c>
      <c r="I1951" s="38">
        <v>8.0720666666666698</v>
      </c>
      <c r="J1951" s="24">
        <v>1</v>
      </c>
      <c r="K1951" s="24">
        <v>2</v>
      </c>
      <c r="L1951" s="43" t="s">
        <v>89</v>
      </c>
    </row>
    <row r="1952" spans="1:12" ht="15" customHeight="1" x14ac:dyDescent="0.25">
      <c r="A1952" s="40">
        <v>41304</v>
      </c>
      <c r="B1952" s="31">
        <v>6055.75</v>
      </c>
      <c r="C1952" s="31">
        <v>5466.9002499999997</v>
      </c>
      <c r="D1952" s="29">
        <v>1</v>
      </c>
      <c r="E1952" s="41">
        <v>14.38</v>
      </c>
      <c r="F1952" s="41">
        <v>13.874499999999999</v>
      </c>
      <c r="G1952" s="29">
        <v>0</v>
      </c>
      <c r="H1952" s="42">
        <v>7.891</v>
      </c>
      <c r="I1952" s="42">
        <v>8.0669666666666693</v>
      </c>
      <c r="J1952" s="29">
        <v>1</v>
      </c>
      <c r="K1952" s="29">
        <v>2</v>
      </c>
      <c r="L1952" s="43" t="s">
        <v>89</v>
      </c>
    </row>
    <row r="1953" spans="1:12" ht="15" customHeight="1" x14ac:dyDescent="0.25">
      <c r="A1953" s="36">
        <v>41305</v>
      </c>
      <c r="B1953" s="26">
        <v>6034.75</v>
      </c>
      <c r="C1953" s="26">
        <v>5470.6255000000001</v>
      </c>
      <c r="D1953" s="24">
        <v>1</v>
      </c>
      <c r="E1953" s="37">
        <v>14.13</v>
      </c>
      <c r="F1953" s="37">
        <v>13.907500000000001</v>
      </c>
      <c r="G1953" s="24">
        <v>0</v>
      </c>
      <c r="H1953" s="38">
        <v>7.9119999999999999</v>
      </c>
      <c r="I1953" s="38">
        <v>8.0622500000000006</v>
      </c>
      <c r="J1953" s="24">
        <v>1</v>
      </c>
      <c r="K1953" s="24">
        <v>2</v>
      </c>
      <c r="L1953" s="43" t="s">
        <v>89</v>
      </c>
    </row>
    <row r="1954" spans="1:12" ht="15" customHeight="1" x14ac:dyDescent="0.25">
      <c r="A1954" s="40">
        <v>41306</v>
      </c>
      <c r="B1954" s="31">
        <v>5998.9</v>
      </c>
      <c r="C1954" s="31">
        <v>5474.12</v>
      </c>
      <c r="D1954" s="29">
        <v>1</v>
      </c>
      <c r="E1954" s="41">
        <v>13.76</v>
      </c>
      <c r="F1954" s="41">
        <v>13.927</v>
      </c>
      <c r="G1954" s="29">
        <v>1</v>
      </c>
      <c r="H1954" s="42">
        <v>7.9050000000000002</v>
      </c>
      <c r="I1954" s="42">
        <v>8.0576166666666698</v>
      </c>
      <c r="J1954" s="29">
        <v>1</v>
      </c>
      <c r="K1954" s="29">
        <v>3</v>
      </c>
      <c r="L1954" s="44" t="s">
        <v>90</v>
      </c>
    </row>
    <row r="1955" spans="1:12" ht="15" customHeight="1" x14ac:dyDescent="0.25">
      <c r="A1955" s="36">
        <v>41309</v>
      </c>
      <c r="B1955" s="26">
        <v>5987.25</v>
      </c>
      <c r="C1955" s="26">
        <v>5477.3942500000003</v>
      </c>
      <c r="D1955" s="24">
        <v>1</v>
      </c>
      <c r="E1955" s="37">
        <v>14.34</v>
      </c>
      <c r="F1955" s="37">
        <v>13.948</v>
      </c>
      <c r="G1955" s="24">
        <v>0</v>
      </c>
      <c r="H1955" s="38">
        <v>7.9370000000000003</v>
      </c>
      <c r="I1955" s="38">
        <v>8.0533833333333291</v>
      </c>
      <c r="J1955" s="24">
        <v>1</v>
      </c>
      <c r="K1955" s="24">
        <v>2</v>
      </c>
      <c r="L1955" s="43" t="s">
        <v>89</v>
      </c>
    </row>
    <row r="1956" spans="1:12" ht="15" customHeight="1" x14ac:dyDescent="0.25">
      <c r="A1956" s="40">
        <v>41310</v>
      </c>
      <c r="B1956" s="31">
        <v>5956.9</v>
      </c>
      <c r="C1956" s="31">
        <v>5480.7245000000003</v>
      </c>
      <c r="D1956" s="29">
        <v>1</v>
      </c>
      <c r="E1956" s="41">
        <v>14.61</v>
      </c>
      <c r="F1956" s="41">
        <v>14.015000000000001</v>
      </c>
      <c r="G1956" s="29">
        <v>0</v>
      </c>
      <c r="H1956" s="42">
        <v>7.923</v>
      </c>
      <c r="I1956" s="42">
        <v>8.0489166666666705</v>
      </c>
      <c r="J1956" s="29">
        <v>1</v>
      </c>
      <c r="K1956" s="29">
        <v>2</v>
      </c>
      <c r="L1956" s="43" t="s">
        <v>89</v>
      </c>
    </row>
    <row r="1957" spans="1:12" ht="15" customHeight="1" x14ac:dyDescent="0.25">
      <c r="A1957" s="36">
        <v>41311</v>
      </c>
      <c r="B1957" s="26">
        <v>5959.2</v>
      </c>
      <c r="C1957" s="26">
        <v>5484.5174999999999</v>
      </c>
      <c r="D1957" s="24">
        <v>1</v>
      </c>
      <c r="E1957" s="37">
        <v>14.26</v>
      </c>
      <c r="F1957" s="37">
        <v>14.061999999999999</v>
      </c>
      <c r="G1957" s="24">
        <v>0</v>
      </c>
      <c r="H1957" s="38">
        <v>7.907</v>
      </c>
      <c r="I1957" s="38">
        <v>8.0437833333333302</v>
      </c>
      <c r="J1957" s="24">
        <v>1</v>
      </c>
      <c r="K1957" s="24">
        <v>2</v>
      </c>
      <c r="L1957" s="43" t="s">
        <v>89</v>
      </c>
    </row>
    <row r="1958" spans="1:12" ht="15" customHeight="1" x14ac:dyDescent="0.25">
      <c r="A1958" s="40">
        <v>41312</v>
      </c>
      <c r="B1958" s="31">
        <v>5938.8</v>
      </c>
      <c r="C1958" s="31">
        <v>5488.09825</v>
      </c>
      <c r="D1958" s="29">
        <v>1</v>
      </c>
      <c r="E1958" s="41">
        <v>14.89</v>
      </c>
      <c r="F1958" s="41">
        <v>14.143000000000001</v>
      </c>
      <c r="G1958" s="29">
        <v>0</v>
      </c>
      <c r="H1958" s="42">
        <v>7.8780000000000001</v>
      </c>
      <c r="I1958" s="42">
        <v>8.0382333333333307</v>
      </c>
      <c r="J1958" s="29">
        <v>1</v>
      </c>
      <c r="K1958" s="29">
        <v>2</v>
      </c>
      <c r="L1958" s="43" t="s">
        <v>89</v>
      </c>
    </row>
    <row r="1959" spans="1:12" ht="15" customHeight="1" x14ac:dyDescent="0.25">
      <c r="A1959" s="36">
        <v>41313</v>
      </c>
      <c r="B1959" s="26">
        <v>5903.5</v>
      </c>
      <c r="C1959" s="26">
        <v>5491.6057499999997</v>
      </c>
      <c r="D1959" s="24">
        <v>1</v>
      </c>
      <c r="E1959" s="37">
        <v>15.16</v>
      </c>
      <c r="F1959" s="37">
        <v>14.2395</v>
      </c>
      <c r="G1959" s="24">
        <v>0</v>
      </c>
      <c r="H1959" s="38">
        <v>7.843</v>
      </c>
      <c r="I1959" s="38">
        <v>8.0320666666666707</v>
      </c>
      <c r="J1959" s="24">
        <v>1</v>
      </c>
      <c r="K1959" s="24">
        <v>2</v>
      </c>
      <c r="L1959" s="43" t="s">
        <v>89</v>
      </c>
    </row>
    <row r="1960" spans="1:12" ht="15" customHeight="1" x14ac:dyDescent="0.25">
      <c r="A1960" s="40">
        <v>41316</v>
      </c>
      <c r="B1960" s="31">
        <v>5897.85</v>
      </c>
      <c r="C1960" s="31">
        <v>5495.15</v>
      </c>
      <c r="D1960" s="29">
        <v>1</v>
      </c>
      <c r="E1960" s="41">
        <v>15.65</v>
      </c>
      <c r="F1960" s="41">
        <v>14.337</v>
      </c>
      <c r="G1960" s="29">
        <v>0</v>
      </c>
      <c r="H1960" s="42">
        <v>7.8579999999999997</v>
      </c>
      <c r="I1960" s="42">
        <v>8.0265333333333402</v>
      </c>
      <c r="J1960" s="29">
        <v>1</v>
      </c>
      <c r="K1960" s="29">
        <v>2</v>
      </c>
      <c r="L1960" s="43" t="s">
        <v>89</v>
      </c>
    </row>
    <row r="1961" spans="1:12" ht="15" customHeight="1" x14ac:dyDescent="0.25">
      <c r="A1961" s="36">
        <v>41317</v>
      </c>
      <c r="B1961" s="26">
        <v>5922.5</v>
      </c>
      <c r="C1961" s="26">
        <v>5498.8095000000003</v>
      </c>
      <c r="D1961" s="24">
        <v>1</v>
      </c>
      <c r="E1961" s="37">
        <v>15.31</v>
      </c>
      <c r="F1961" s="37">
        <v>14.423500000000001</v>
      </c>
      <c r="G1961" s="24">
        <v>0</v>
      </c>
      <c r="H1961" s="38">
        <v>7.867</v>
      </c>
      <c r="I1961" s="38">
        <v>8.0211000000000006</v>
      </c>
      <c r="J1961" s="24">
        <v>1</v>
      </c>
      <c r="K1961" s="24">
        <v>2</v>
      </c>
      <c r="L1961" s="43" t="s">
        <v>89</v>
      </c>
    </row>
    <row r="1962" spans="1:12" ht="15" customHeight="1" x14ac:dyDescent="0.25">
      <c r="A1962" s="40">
        <v>41318</v>
      </c>
      <c r="B1962" s="31">
        <v>5932.95</v>
      </c>
      <c r="C1962" s="31">
        <v>5502.4292500000001</v>
      </c>
      <c r="D1962" s="29">
        <v>1</v>
      </c>
      <c r="E1962" s="41">
        <v>15.14</v>
      </c>
      <c r="F1962" s="41">
        <v>14.481</v>
      </c>
      <c r="G1962" s="29">
        <v>0</v>
      </c>
      <c r="H1962" s="42">
        <v>7.8440000000000003</v>
      </c>
      <c r="I1962" s="42">
        <v>8.0153166666666706</v>
      </c>
      <c r="J1962" s="29">
        <v>1</v>
      </c>
      <c r="K1962" s="29">
        <v>2</v>
      </c>
      <c r="L1962" s="43" t="s">
        <v>89</v>
      </c>
    </row>
    <row r="1963" spans="1:12" ht="15" customHeight="1" x14ac:dyDescent="0.25">
      <c r="A1963" s="36">
        <v>41319</v>
      </c>
      <c r="B1963" s="26">
        <v>5896.95</v>
      </c>
      <c r="C1963" s="26">
        <v>5505.6732499999998</v>
      </c>
      <c r="D1963" s="24">
        <v>1</v>
      </c>
      <c r="E1963" s="37">
        <v>15.09</v>
      </c>
      <c r="F1963" s="37">
        <v>14.535</v>
      </c>
      <c r="G1963" s="24">
        <v>0</v>
      </c>
      <c r="H1963" s="38">
        <v>7.8179999999999996</v>
      </c>
      <c r="I1963" s="38">
        <v>8.0089333333333297</v>
      </c>
      <c r="J1963" s="24">
        <v>1</v>
      </c>
      <c r="K1963" s="24">
        <v>2</v>
      </c>
      <c r="L1963" s="43" t="s">
        <v>89</v>
      </c>
    </row>
    <row r="1964" spans="1:12" ht="15" customHeight="1" x14ac:dyDescent="0.25">
      <c r="A1964" s="40">
        <v>41320</v>
      </c>
      <c r="B1964" s="31">
        <v>5887.4</v>
      </c>
      <c r="C1964" s="31">
        <v>5508.9144999999999</v>
      </c>
      <c r="D1964" s="29">
        <v>1</v>
      </c>
      <c r="E1964" s="41">
        <v>15.24</v>
      </c>
      <c r="F1964" s="41">
        <v>14.602499999999999</v>
      </c>
      <c r="G1964" s="29">
        <v>0</v>
      </c>
      <c r="H1964" s="42">
        <v>7.8319999999999999</v>
      </c>
      <c r="I1964" s="42">
        <v>8.0026666666666699</v>
      </c>
      <c r="J1964" s="29">
        <v>1</v>
      </c>
      <c r="K1964" s="29">
        <v>2</v>
      </c>
      <c r="L1964" s="43" t="s">
        <v>89</v>
      </c>
    </row>
    <row r="1965" spans="1:12" ht="15" customHeight="1" x14ac:dyDescent="0.25">
      <c r="A1965" s="36">
        <v>41323</v>
      </c>
      <c r="B1965" s="26">
        <v>5898.2</v>
      </c>
      <c r="C1965" s="26">
        <v>5512.4634999999998</v>
      </c>
      <c r="D1965" s="24">
        <v>1</v>
      </c>
      <c r="E1965" s="37">
        <v>16.29</v>
      </c>
      <c r="F1965" s="37">
        <v>14.734</v>
      </c>
      <c r="G1965" s="24">
        <v>0</v>
      </c>
      <c r="H1965" s="38">
        <v>7.8239999999999998</v>
      </c>
      <c r="I1965" s="38">
        <v>7.9959666666666704</v>
      </c>
      <c r="J1965" s="24">
        <v>1</v>
      </c>
      <c r="K1965" s="24">
        <v>2</v>
      </c>
      <c r="L1965" s="43" t="s">
        <v>89</v>
      </c>
    </row>
    <row r="1966" spans="1:12" ht="15" customHeight="1" x14ac:dyDescent="0.25">
      <c r="A1966" s="40">
        <v>41324</v>
      </c>
      <c r="B1966" s="31">
        <v>5939.7</v>
      </c>
      <c r="C1966" s="31">
        <v>5516.72775</v>
      </c>
      <c r="D1966" s="29">
        <v>1</v>
      </c>
      <c r="E1966" s="41">
        <v>15.81</v>
      </c>
      <c r="F1966" s="41">
        <v>14.83</v>
      </c>
      <c r="G1966" s="29">
        <v>0</v>
      </c>
      <c r="H1966" s="42">
        <v>7.827</v>
      </c>
      <c r="I1966" s="42">
        <v>7.9892500000000002</v>
      </c>
      <c r="J1966" s="29">
        <v>1</v>
      </c>
      <c r="K1966" s="29">
        <v>2</v>
      </c>
      <c r="L1966" s="43" t="s">
        <v>89</v>
      </c>
    </row>
    <row r="1967" spans="1:12" ht="15" customHeight="1" x14ac:dyDescent="0.25">
      <c r="A1967" s="36">
        <v>41325</v>
      </c>
      <c r="B1967" s="26">
        <v>5943.05</v>
      </c>
      <c r="C1967" s="26">
        <v>5520.8722500000003</v>
      </c>
      <c r="D1967" s="24">
        <v>1</v>
      </c>
      <c r="E1967" s="37">
        <v>15.6</v>
      </c>
      <c r="F1967" s="37">
        <v>14.926500000000001</v>
      </c>
      <c r="G1967" s="24">
        <v>0</v>
      </c>
      <c r="H1967" s="38">
        <v>7.8040000000000003</v>
      </c>
      <c r="I1967" s="38">
        <v>7.9825833333333298</v>
      </c>
      <c r="J1967" s="24">
        <v>1</v>
      </c>
      <c r="K1967" s="24">
        <v>2</v>
      </c>
      <c r="L1967" s="43" t="s">
        <v>89</v>
      </c>
    </row>
    <row r="1968" spans="1:12" ht="15" customHeight="1" x14ac:dyDescent="0.25">
      <c r="A1968" s="40">
        <v>41326</v>
      </c>
      <c r="B1968" s="31">
        <v>5852.25</v>
      </c>
      <c r="C1968" s="31">
        <v>5525.13375</v>
      </c>
      <c r="D1968" s="29">
        <v>1</v>
      </c>
      <c r="E1968" s="41">
        <v>16.940000000000001</v>
      </c>
      <c r="F1968" s="41">
        <v>15.0505</v>
      </c>
      <c r="G1968" s="29">
        <v>0</v>
      </c>
      <c r="H1968" s="42">
        <v>7.8120000000000003</v>
      </c>
      <c r="I1968" s="42">
        <v>7.9762666666666702</v>
      </c>
      <c r="J1968" s="29">
        <v>1</v>
      </c>
      <c r="K1968" s="29">
        <v>2</v>
      </c>
      <c r="L1968" s="43" t="s">
        <v>89</v>
      </c>
    </row>
    <row r="1969" spans="1:12" ht="15" customHeight="1" x14ac:dyDescent="0.25">
      <c r="A1969" s="36">
        <v>41327</v>
      </c>
      <c r="B1969" s="26">
        <v>5850.3</v>
      </c>
      <c r="C1969" s="26">
        <v>5529.5112499999996</v>
      </c>
      <c r="D1969" s="24">
        <v>1</v>
      </c>
      <c r="E1969" s="37">
        <v>16.79</v>
      </c>
      <c r="F1969" s="37">
        <v>15.1515</v>
      </c>
      <c r="G1969" s="24">
        <v>0</v>
      </c>
      <c r="H1969" s="38">
        <v>7.7990000000000004</v>
      </c>
      <c r="I1969" s="38">
        <v>7.9694833333333301</v>
      </c>
      <c r="J1969" s="24">
        <v>1</v>
      </c>
      <c r="K1969" s="24">
        <v>2</v>
      </c>
      <c r="L1969" s="43" t="s">
        <v>89</v>
      </c>
    </row>
    <row r="1970" spans="1:12" ht="15" customHeight="1" x14ac:dyDescent="0.25">
      <c r="A1970" s="40">
        <v>41330</v>
      </c>
      <c r="B1970" s="31">
        <v>5854.75</v>
      </c>
      <c r="C1970" s="31">
        <v>5533.9565000000002</v>
      </c>
      <c r="D1970" s="29">
        <v>1</v>
      </c>
      <c r="E1970" s="41">
        <v>16.73</v>
      </c>
      <c r="F1970" s="41">
        <v>15.2295</v>
      </c>
      <c r="G1970" s="29">
        <v>0</v>
      </c>
      <c r="H1970" s="42">
        <v>7.798</v>
      </c>
      <c r="I1970" s="42">
        <v>7.9631999999999996</v>
      </c>
      <c r="J1970" s="29">
        <v>1</v>
      </c>
      <c r="K1970" s="29">
        <v>2</v>
      </c>
      <c r="L1970" s="43" t="s">
        <v>89</v>
      </c>
    </row>
    <row r="1971" spans="1:12" ht="15" customHeight="1" x14ac:dyDescent="0.25">
      <c r="A1971" s="36">
        <v>41331</v>
      </c>
      <c r="B1971" s="26">
        <v>5761.35</v>
      </c>
      <c r="C1971" s="26">
        <v>5538.1187499999996</v>
      </c>
      <c r="D1971" s="24">
        <v>1</v>
      </c>
      <c r="E1971" s="37">
        <v>17.36</v>
      </c>
      <c r="F1971" s="37">
        <v>15.374000000000001</v>
      </c>
      <c r="G1971" s="24">
        <v>0</v>
      </c>
      <c r="H1971" s="38">
        <v>7.8159999999999998</v>
      </c>
      <c r="I1971" s="38">
        <v>7.9572333333333303</v>
      </c>
      <c r="J1971" s="24">
        <v>1</v>
      </c>
      <c r="K1971" s="24">
        <v>2</v>
      </c>
      <c r="L1971" s="43" t="s">
        <v>89</v>
      </c>
    </row>
    <row r="1972" spans="1:12" ht="15" customHeight="1" x14ac:dyDescent="0.25">
      <c r="A1972" s="40">
        <v>41332</v>
      </c>
      <c r="B1972" s="31">
        <v>5796.9</v>
      </c>
      <c r="C1972" s="31">
        <v>5542.5642500000004</v>
      </c>
      <c r="D1972" s="29">
        <v>1</v>
      </c>
      <c r="E1972" s="41">
        <v>16.23</v>
      </c>
      <c r="F1972" s="41">
        <v>15.4665</v>
      </c>
      <c r="G1972" s="29">
        <v>0</v>
      </c>
      <c r="H1972" s="42">
        <v>7.798</v>
      </c>
      <c r="I1972" s="42">
        <v>7.9510166666666704</v>
      </c>
      <c r="J1972" s="29">
        <v>1</v>
      </c>
      <c r="K1972" s="29">
        <v>2</v>
      </c>
      <c r="L1972" s="43" t="s">
        <v>89</v>
      </c>
    </row>
    <row r="1973" spans="1:12" ht="15" customHeight="1" x14ac:dyDescent="0.25">
      <c r="A1973" s="36">
        <v>41333</v>
      </c>
      <c r="B1973" s="26">
        <v>5693.05</v>
      </c>
      <c r="C1973" s="26">
        <v>5546.3154999999997</v>
      </c>
      <c r="D1973" s="24">
        <v>1</v>
      </c>
      <c r="E1973" s="37">
        <v>14.86</v>
      </c>
      <c r="F1973" s="37">
        <v>15.503</v>
      </c>
      <c r="G1973" s="24">
        <v>1</v>
      </c>
      <c r="H1973" s="38">
        <v>7.8719999999999999</v>
      </c>
      <c r="I1973" s="38">
        <v>7.9460333333333297</v>
      </c>
      <c r="J1973" s="24">
        <v>1</v>
      </c>
      <c r="K1973" s="24">
        <v>3</v>
      </c>
      <c r="L1973" s="44" t="s">
        <v>90</v>
      </c>
    </row>
    <row r="1974" spans="1:12" ht="15" customHeight="1" x14ac:dyDescent="0.25">
      <c r="A1974" s="40">
        <v>41334</v>
      </c>
      <c r="B1974" s="31">
        <v>5719.7</v>
      </c>
      <c r="C1974" s="31">
        <v>5550.6227500000005</v>
      </c>
      <c r="D1974" s="29">
        <v>1</v>
      </c>
      <c r="E1974" s="41">
        <v>14.06</v>
      </c>
      <c r="F1974" s="41">
        <v>15.518000000000001</v>
      </c>
      <c r="G1974" s="29">
        <v>1</v>
      </c>
      <c r="H1974" s="42">
        <v>7.9080000000000004</v>
      </c>
      <c r="I1974" s="42">
        <v>7.94166666666667</v>
      </c>
      <c r="J1974" s="29">
        <v>1</v>
      </c>
      <c r="K1974" s="29">
        <v>3</v>
      </c>
      <c r="L1974" s="44" t="s">
        <v>90</v>
      </c>
    </row>
    <row r="1975" spans="1:12" ht="15" customHeight="1" x14ac:dyDescent="0.25">
      <c r="A1975" s="36">
        <v>41337</v>
      </c>
      <c r="B1975" s="26">
        <v>5698.5</v>
      </c>
      <c r="C1975" s="26">
        <v>5554.7642500000002</v>
      </c>
      <c r="D1975" s="24">
        <v>1</v>
      </c>
      <c r="E1975" s="37">
        <v>13.67</v>
      </c>
      <c r="F1975" s="37">
        <v>15.484500000000001</v>
      </c>
      <c r="G1975" s="24">
        <v>1</v>
      </c>
      <c r="H1975" s="38">
        <v>7.8849999999999998</v>
      </c>
      <c r="I1975" s="38">
        <v>7.9371</v>
      </c>
      <c r="J1975" s="24">
        <v>1</v>
      </c>
      <c r="K1975" s="24">
        <v>3</v>
      </c>
      <c r="L1975" s="44" t="s">
        <v>90</v>
      </c>
    </row>
    <row r="1976" spans="1:12" ht="15" customHeight="1" x14ac:dyDescent="0.25">
      <c r="A1976" s="40">
        <v>41338</v>
      </c>
      <c r="B1976" s="31">
        <v>5784.25</v>
      </c>
      <c r="C1976" s="31">
        <v>5559.2282500000001</v>
      </c>
      <c r="D1976" s="29">
        <v>1</v>
      </c>
      <c r="E1976" s="41">
        <v>13.39</v>
      </c>
      <c r="F1976" s="41">
        <v>15.423500000000001</v>
      </c>
      <c r="G1976" s="29">
        <v>1</v>
      </c>
      <c r="H1976" s="42">
        <v>7.8710000000000004</v>
      </c>
      <c r="I1976" s="42">
        <v>7.9320833333333303</v>
      </c>
      <c r="J1976" s="29">
        <v>1</v>
      </c>
      <c r="K1976" s="29">
        <v>3</v>
      </c>
      <c r="L1976" s="44" t="s">
        <v>90</v>
      </c>
    </row>
    <row r="1977" spans="1:12" ht="15" customHeight="1" x14ac:dyDescent="0.25">
      <c r="A1977" s="36">
        <v>41339</v>
      </c>
      <c r="B1977" s="26">
        <v>5818.6</v>
      </c>
      <c r="C1977" s="26">
        <v>5563.7910000000002</v>
      </c>
      <c r="D1977" s="24">
        <v>1</v>
      </c>
      <c r="E1977" s="37">
        <v>13.4</v>
      </c>
      <c r="F1977" s="37">
        <v>15.3805</v>
      </c>
      <c r="G1977" s="24">
        <v>1</v>
      </c>
      <c r="H1977" s="38">
        <v>7.86</v>
      </c>
      <c r="I1977" s="38">
        <v>7.9267833333333302</v>
      </c>
      <c r="J1977" s="24">
        <v>1</v>
      </c>
      <c r="K1977" s="24">
        <v>3</v>
      </c>
      <c r="L1977" s="44" t="s">
        <v>90</v>
      </c>
    </row>
    <row r="1978" spans="1:12" ht="15" customHeight="1" x14ac:dyDescent="0.25">
      <c r="A1978" s="40">
        <v>41340</v>
      </c>
      <c r="B1978" s="31">
        <v>5863.3</v>
      </c>
      <c r="C1978" s="31">
        <v>5568.8050000000003</v>
      </c>
      <c r="D1978" s="29">
        <v>1</v>
      </c>
      <c r="E1978" s="41">
        <v>13.07</v>
      </c>
      <c r="F1978" s="41">
        <v>15.2895</v>
      </c>
      <c r="G1978" s="29">
        <v>1</v>
      </c>
      <c r="H1978" s="42">
        <v>7.8620000000000001</v>
      </c>
      <c r="I1978" s="42">
        <v>7.92153333333333</v>
      </c>
      <c r="J1978" s="29">
        <v>1</v>
      </c>
      <c r="K1978" s="29">
        <v>3</v>
      </c>
      <c r="L1978" s="44" t="s">
        <v>90</v>
      </c>
    </row>
    <row r="1979" spans="1:12" ht="15" customHeight="1" x14ac:dyDescent="0.25">
      <c r="A1979" s="36">
        <v>41341</v>
      </c>
      <c r="B1979" s="26">
        <v>5945.7</v>
      </c>
      <c r="C1979" s="26">
        <v>5574.3552499999996</v>
      </c>
      <c r="D1979" s="24">
        <v>1</v>
      </c>
      <c r="E1979" s="37">
        <v>13.34</v>
      </c>
      <c r="F1979" s="37">
        <v>15.198499999999999</v>
      </c>
      <c r="G1979" s="24">
        <v>1</v>
      </c>
      <c r="H1979" s="38">
        <v>7.8390000000000004</v>
      </c>
      <c r="I1979" s="38">
        <v>7.9162166666666698</v>
      </c>
      <c r="J1979" s="24">
        <v>1</v>
      </c>
      <c r="K1979" s="24">
        <v>3</v>
      </c>
      <c r="L1979" s="44" t="s">
        <v>90</v>
      </c>
    </row>
    <row r="1980" spans="1:12" ht="15" customHeight="1" x14ac:dyDescent="0.25">
      <c r="A1980" s="40">
        <v>41344</v>
      </c>
      <c r="B1980" s="31">
        <v>5942.35</v>
      </c>
      <c r="C1980" s="31">
        <v>5579.46</v>
      </c>
      <c r="D1980" s="29">
        <v>1</v>
      </c>
      <c r="E1980" s="41">
        <v>14.25</v>
      </c>
      <c r="F1980" s="41">
        <v>15.128500000000001</v>
      </c>
      <c r="G1980" s="29">
        <v>1</v>
      </c>
      <c r="H1980" s="42">
        <v>7.84</v>
      </c>
      <c r="I1980" s="42">
        <v>7.9111833333333399</v>
      </c>
      <c r="J1980" s="29">
        <v>1</v>
      </c>
      <c r="K1980" s="29">
        <v>3</v>
      </c>
      <c r="L1980" s="44" t="s">
        <v>90</v>
      </c>
    </row>
    <row r="1981" spans="1:12" ht="15" customHeight="1" x14ac:dyDescent="0.25">
      <c r="A1981" s="36">
        <v>41345</v>
      </c>
      <c r="B1981" s="26">
        <v>5914.1</v>
      </c>
      <c r="C1981" s="26">
        <v>5584.4285</v>
      </c>
      <c r="D1981" s="24">
        <v>1</v>
      </c>
      <c r="E1981" s="37">
        <v>15.13</v>
      </c>
      <c r="F1981" s="37">
        <v>15.1195</v>
      </c>
      <c r="G1981" s="24">
        <v>0</v>
      </c>
      <c r="H1981" s="38">
        <v>7.8879999999999999</v>
      </c>
      <c r="I1981" s="38">
        <v>7.9069833333333301</v>
      </c>
      <c r="J1981" s="24">
        <v>1</v>
      </c>
      <c r="K1981" s="24">
        <v>2</v>
      </c>
      <c r="L1981" s="43" t="s">
        <v>89</v>
      </c>
    </row>
    <row r="1982" spans="1:12" ht="15" customHeight="1" x14ac:dyDescent="0.25">
      <c r="A1982" s="40">
        <v>41346</v>
      </c>
      <c r="B1982" s="31">
        <v>5851.2</v>
      </c>
      <c r="C1982" s="31">
        <v>5588.7562500000004</v>
      </c>
      <c r="D1982" s="29">
        <v>1</v>
      </c>
      <c r="E1982" s="41">
        <v>16.2</v>
      </c>
      <c r="F1982" s="41">
        <v>15.172499999999999</v>
      </c>
      <c r="G1982" s="29">
        <v>0</v>
      </c>
      <c r="H1982" s="42">
        <v>7.9029999999999996</v>
      </c>
      <c r="I1982" s="42">
        <v>7.9028999999999998</v>
      </c>
      <c r="J1982" s="29">
        <v>0</v>
      </c>
      <c r="K1982" s="29">
        <v>1</v>
      </c>
      <c r="L1982" s="39" t="s">
        <v>88</v>
      </c>
    </row>
    <row r="1983" spans="1:12" ht="15" customHeight="1" x14ac:dyDescent="0.25">
      <c r="A1983" s="36">
        <v>41347</v>
      </c>
      <c r="B1983" s="26">
        <v>5908.95</v>
      </c>
      <c r="C1983" s="26">
        <v>5593.3504999999996</v>
      </c>
      <c r="D1983" s="24">
        <v>1</v>
      </c>
      <c r="E1983" s="37">
        <v>14.66</v>
      </c>
      <c r="F1983" s="37">
        <v>15.151</v>
      </c>
      <c r="G1983" s="24">
        <v>1</v>
      </c>
      <c r="H1983" s="38">
        <v>7.8650000000000002</v>
      </c>
      <c r="I1983" s="38">
        <v>7.8980833333333296</v>
      </c>
      <c r="J1983" s="24">
        <v>1</v>
      </c>
      <c r="K1983" s="24">
        <v>3</v>
      </c>
      <c r="L1983" s="44" t="s">
        <v>90</v>
      </c>
    </row>
    <row r="1984" spans="1:12" ht="15" customHeight="1" x14ac:dyDescent="0.25">
      <c r="A1984" s="40">
        <v>41348</v>
      </c>
      <c r="B1984" s="31">
        <v>5872.6</v>
      </c>
      <c r="C1984" s="31">
        <v>5597.95975</v>
      </c>
      <c r="D1984" s="29">
        <v>1</v>
      </c>
      <c r="E1984" s="41">
        <v>15.16</v>
      </c>
      <c r="F1984" s="41">
        <v>15.147</v>
      </c>
      <c r="G1984" s="29">
        <v>0</v>
      </c>
      <c r="H1984" s="42">
        <v>7.8609999999999998</v>
      </c>
      <c r="I1984" s="42">
        <v>7.8932000000000002</v>
      </c>
      <c r="J1984" s="29">
        <v>1</v>
      </c>
      <c r="K1984" s="29">
        <v>2</v>
      </c>
      <c r="L1984" s="43" t="s">
        <v>89</v>
      </c>
    </row>
    <row r="1985" spans="1:12" ht="15" customHeight="1" x14ac:dyDescent="0.25">
      <c r="A1985" s="36">
        <v>41351</v>
      </c>
      <c r="B1985" s="26">
        <v>5835.25</v>
      </c>
      <c r="C1985" s="26">
        <v>5602.5147500000003</v>
      </c>
      <c r="D1985" s="24">
        <v>1</v>
      </c>
      <c r="E1985" s="37">
        <v>15.85</v>
      </c>
      <c r="F1985" s="37">
        <v>15.125</v>
      </c>
      <c r="G1985" s="24">
        <v>0</v>
      </c>
      <c r="H1985" s="38">
        <v>7.8840000000000003</v>
      </c>
      <c r="I1985" s="38">
        <v>7.8888833333333297</v>
      </c>
      <c r="J1985" s="24">
        <v>1</v>
      </c>
      <c r="K1985" s="24">
        <v>2</v>
      </c>
      <c r="L1985" s="43" t="s">
        <v>89</v>
      </c>
    </row>
    <row r="1986" spans="1:12" ht="15" customHeight="1" x14ac:dyDescent="0.25">
      <c r="A1986" s="40">
        <v>41352</v>
      </c>
      <c r="B1986" s="31">
        <v>5745.95</v>
      </c>
      <c r="C1986" s="31">
        <v>5607.0365000000002</v>
      </c>
      <c r="D1986" s="29">
        <v>1</v>
      </c>
      <c r="E1986" s="41">
        <v>16.71</v>
      </c>
      <c r="F1986" s="41">
        <v>15.17</v>
      </c>
      <c r="G1986" s="29">
        <v>0</v>
      </c>
      <c r="H1986" s="42">
        <v>7.9029999999999996</v>
      </c>
      <c r="I1986" s="42">
        <v>7.8851166666666703</v>
      </c>
      <c r="J1986" s="29">
        <v>0</v>
      </c>
      <c r="K1986" s="29">
        <v>1</v>
      </c>
      <c r="L1986" s="39" t="s">
        <v>88</v>
      </c>
    </row>
    <row r="1987" spans="1:12" ht="15" customHeight="1" x14ac:dyDescent="0.25">
      <c r="A1987" s="36">
        <v>41353</v>
      </c>
      <c r="B1987" s="26">
        <v>5694.4</v>
      </c>
      <c r="C1987" s="26">
        <v>5611.26775</v>
      </c>
      <c r="D1987" s="24">
        <v>1</v>
      </c>
      <c r="E1987" s="37">
        <v>16.66</v>
      </c>
      <c r="F1987" s="37">
        <v>15.223000000000001</v>
      </c>
      <c r="G1987" s="24">
        <v>0</v>
      </c>
      <c r="H1987" s="38">
        <v>7.9219999999999997</v>
      </c>
      <c r="I1987" s="38">
        <v>7.8819499999999998</v>
      </c>
      <c r="J1987" s="24">
        <v>0</v>
      </c>
      <c r="K1987" s="24">
        <v>1</v>
      </c>
      <c r="L1987" s="39" t="s">
        <v>88</v>
      </c>
    </row>
    <row r="1988" spans="1:12" ht="15" customHeight="1" x14ac:dyDescent="0.25">
      <c r="A1988" s="40">
        <v>41354</v>
      </c>
      <c r="B1988" s="31">
        <v>5658.75</v>
      </c>
      <c r="C1988" s="31">
        <v>5615.2449999999999</v>
      </c>
      <c r="D1988" s="29">
        <v>1</v>
      </c>
      <c r="E1988" s="41">
        <v>16.510000000000002</v>
      </c>
      <c r="F1988" s="41">
        <v>15.201499999999999</v>
      </c>
      <c r="G1988" s="29">
        <v>0</v>
      </c>
      <c r="H1988" s="42">
        <v>7.9329999999999998</v>
      </c>
      <c r="I1988" s="42">
        <v>7.8789833333333297</v>
      </c>
      <c r="J1988" s="29">
        <v>0</v>
      </c>
      <c r="K1988" s="29">
        <v>1</v>
      </c>
      <c r="L1988" s="39" t="s">
        <v>88</v>
      </c>
    </row>
    <row r="1989" spans="1:12" ht="15" customHeight="1" x14ac:dyDescent="0.25">
      <c r="A1989" s="36">
        <v>41355</v>
      </c>
      <c r="B1989" s="26">
        <v>5651.35</v>
      </c>
      <c r="C1989" s="26">
        <v>5618.5162499999997</v>
      </c>
      <c r="D1989" s="24">
        <v>1</v>
      </c>
      <c r="E1989" s="37">
        <v>15.54</v>
      </c>
      <c r="F1989" s="37">
        <v>15.138999999999999</v>
      </c>
      <c r="G1989" s="24">
        <v>0</v>
      </c>
      <c r="H1989" s="38">
        <v>7.9610000000000003</v>
      </c>
      <c r="I1989" s="38">
        <v>7.8765666666666698</v>
      </c>
      <c r="J1989" s="24">
        <v>0</v>
      </c>
      <c r="K1989" s="24">
        <v>1</v>
      </c>
      <c r="L1989" s="39" t="s">
        <v>88</v>
      </c>
    </row>
    <row r="1990" spans="1:12" ht="15" customHeight="1" x14ac:dyDescent="0.25">
      <c r="A1990" s="40">
        <v>41358</v>
      </c>
      <c r="B1990" s="31">
        <v>5633.85</v>
      </c>
      <c r="C1990" s="31">
        <v>5621.4372499999999</v>
      </c>
      <c r="D1990" s="29">
        <v>1</v>
      </c>
      <c r="E1990" s="41">
        <v>16.36</v>
      </c>
      <c r="F1990" s="41">
        <v>15.1205</v>
      </c>
      <c r="G1990" s="29">
        <v>0</v>
      </c>
      <c r="H1990" s="42">
        <v>7.9480000000000004</v>
      </c>
      <c r="I1990" s="42">
        <v>7.8748833333333303</v>
      </c>
      <c r="J1990" s="29">
        <v>0</v>
      </c>
      <c r="K1990" s="29">
        <v>1</v>
      </c>
      <c r="L1990" s="39" t="s">
        <v>88</v>
      </c>
    </row>
    <row r="1991" spans="1:12" ht="15" customHeight="1" x14ac:dyDescent="0.25">
      <c r="A1991" s="36">
        <v>41359</v>
      </c>
      <c r="B1991" s="26">
        <v>5641.6</v>
      </c>
      <c r="C1991" s="26">
        <v>5624.3035</v>
      </c>
      <c r="D1991" s="24">
        <v>1</v>
      </c>
      <c r="E1991" s="37">
        <v>15.8</v>
      </c>
      <c r="F1991" s="37">
        <v>15.0425</v>
      </c>
      <c r="G1991" s="24">
        <v>0</v>
      </c>
      <c r="H1991" s="38">
        <v>7.99</v>
      </c>
      <c r="I1991" s="38">
        <v>7.8748166666666704</v>
      </c>
      <c r="J1991" s="24">
        <v>0</v>
      </c>
      <c r="K1991" s="24">
        <v>1</v>
      </c>
      <c r="L1991" s="39" t="s">
        <v>88</v>
      </c>
    </row>
    <row r="1992" spans="1:12" ht="15" customHeight="1" x14ac:dyDescent="0.25">
      <c r="A1992" s="40">
        <v>41361</v>
      </c>
      <c r="B1992" s="31">
        <v>5682.55</v>
      </c>
      <c r="C1992" s="31">
        <v>5627.4457499999999</v>
      </c>
      <c r="D1992" s="29">
        <v>1</v>
      </c>
      <c r="E1992" s="41">
        <v>15.22</v>
      </c>
      <c r="F1992" s="41">
        <v>14.992000000000001</v>
      </c>
      <c r="G1992" s="29">
        <v>0</v>
      </c>
      <c r="H1992" s="42">
        <v>7.9509999999999996</v>
      </c>
      <c r="I1992" s="42">
        <v>7.8741166666666702</v>
      </c>
      <c r="J1992" s="29">
        <v>0</v>
      </c>
      <c r="K1992" s="29">
        <v>1</v>
      </c>
      <c r="L1992" s="39" t="s">
        <v>88</v>
      </c>
    </row>
    <row r="1993" spans="1:12" ht="15" customHeight="1" x14ac:dyDescent="0.25">
      <c r="A1993" s="36">
        <v>41365</v>
      </c>
      <c r="B1993" s="26">
        <v>5704.4</v>
      </c>
      <c r="C1993" s="26">
        <v>5630.38825</v>
      </c>
      <c r="D1993" s="24">
        <v>1</v>
      </c>
      <c r="E1993" s="37">
        <v>14.85</v>
      </c>
      <c r="F1993" s="37">
        <v>14.9915</v>
      </c>
      <c r="G1993" s="24">
        <v>1</v>
      </c>
      <c r="H1993" s="38">
        <v>7.9509999999999996</v>
      </c>
      <c r="I1993" s="38">
        <v>7.87385</v>
      </c>
      <c r="J1993" s="24">
        <v>0</v>
      </c>
      <c r="K1993" s="24">
        <v>2</v>
      </c>
      <c r="L1993" s="43" t="s">
        <v>89</v>
      </c>
    </row>
    <row r="1994" spans="1:12" ht="15" customHeight="1" x14ac:dyDescent="0.25">
      <c r="A1994" s="40">
        <v>41366</v>
      </c>
      <c r="B1994" s="31">
        <v>5748.1</v>
      </c>
      <c r="C1994" s="31">
        <v>5633.5214999999998</v>
      </c>
      <c r="D1994" s="29">
        <v>1</v>
      </c>
      <c r="E1994" s="41">
        <v>14.1</v>
      </c>
      <c r="F1994" s="41">
        <v>14.993499999999999</v>
      </c>
      <c r="G1994" s="29">
        <v>1</v>
      </c>
      <c r="H1994" s="42">
        <v>7.9930000000000003</v>
      </c>
      <c r="I1994" s="42">
        <v>7.8749000000000002</v>
      </c>
      <c r="J1994" s="29">
        <v>0</v>
      </c>
      <c r="K1994" s="29">
        <v>2</v>
      </c>
      <c r="L1994" s="43" t="s">
        <v>89</v>
      </c>
    </row>
    <row r="1995" spans="1:12" ht="15" customHeight="1" x14ac:dyDescent="0.25">
      <c r="A1995" s="36">
        <v>41367</v>
      </c>
      <c r="B1995" s="26">
        <v>5672.9</v>
      </c>
      <c r="C1995" s="26">
        <v>5636.6122500000001</v>
      </c>
      <c r="D1995" s="24">
        <v>1</v>
      </c>
      <c r="E1995" s="37">
        <v>14.87</v>
      </c>
      <c r="F1995" s="37">
        <v>15.0535</v>
      </c>
      <c r="G1995" s="24">
        <v>1</v>
      </c>
      <c r="H1995" s="38">
        <v>7.9640000000000004</v>
      </c>
      <c r="I1995" s="38">
        <v>7.8759666666666703</v>
      </c>
      <c r="J1995" s="24">
        <v>0</v>
      </c>
      <c r="K1995" s="24">
        <v>2</v>
      </c>
      <c r="L1995" s="43" t="s">
        <v>89</v>
      </c>
    </row>
    <row r="1996" spans="1:12" ht="15" customHeight="1" x14ac:dyDescent="0.25">
      <c r="A1996" s="40">
        <v>41368</v>
      </c>
      <c r="B1996" s="31">
        <v>5574.75</v>
      </c>
      <c r="C1996" s="31">
        <v>5638.7907500000001</v>
      </c>
      <c r="D1996" s="29">
        <v>0</v>
      </c>
      <c r="E1996" s="41">
        <v>15.85</v>
      </c>
      <c r="F1996" s="41">
        <v>15.176500000000001</v>
      </c>
      <c r="G1996" s="29">
        <v>0</v>
      </c>
      <c r="H1996" s="42">
        <v>7.9619999999999997</v>
      </c>
      <c r="I1996" s="42">
        <v>7.8769</v>
      </c>
      <c r="J1996" s="29">
        <v>0</v>
      </c>
      <c r="K1996" s="29">
        <v>0</v>
      </c>
      <c r="L1996" s="39" t="s">
        <v>88</v>
      </c>
    </row>
    <row r="1997" spans="1:12" ht="15" customHeight="1" x14ac:dyDescent="0.25">
      <c r="A1997" s="36">
        <v>41369</v>
      </c>
      <c r="B1997" s="26">
        <v>5553.25</v>
      </c>
      <c r="C1997" s="26">
        <v>5641.2357499999998</v>
      </c>
      <c r="D1997" s="24">
        <v>0</v>
      </c>
      <c r="E1997" s="37">
        <v>16.16</v>
      </c>
      <c r="F1997" s="37">
        <v>15.314500000000001</v>
      </c>
      <c r="G1997" s="24">
        <v>0</v>
      </c>
      <c r="H1997" s="38">
        <v>7.931</v>
      </c>
      <c r="I1997" s="38">
        <v>7.8774666666666704</v>
      </c>
      <c r="J1997" s="24">
        <v>0</v>
      </c>
      <c r="K1997" s="24">
        <v>0</v>
      </c>
      <c r="L1997" s="39" t="s">
        <v>88</v>
      </c>
    </row>
    <row r="1998" spans="1:12" ht="15" customHeight="1" x14ac:dyDescent="0.25">
      <c r="A1998" s="40">
        <v>41372</v>
      </c>
      <c r="B1998" s="31">
        <v>5542.95</v>
      </c>
      <c r="C1998" s="31">
        <v>5643.4312499999996</v>
      </c>
      <c r="D1998" s="29">
        <v>0</v>
      </c>
      <c r="E1998" s="41">
        <v>16.77</v>
      </c>
      <c r="F1998" s="41">
        <v>15.499499999999999</v>
      </c>
      <c r="G1998" s="29">
        <v>0</v>
      </c>
      <c r="H1998" s="42">
        <v>7.91</v>
      </c>
      <c r="I1998" s="42">
        <v>7.87801666666667</v>
      </c>
      <c r="J1998" s="29">
        <v>0</v>
      </c>
      <c r="K1998" s="29">
        <v>0</v>
      </c>
      <c r="L1998" s="39" t="s">
        <v>88</v>
      </c>
    </row>
    <row r="1999" spans="1:12" ht="15" customHeight="1" x14ac:dyDescent="0.25">
      <c r="A1999" s="36">
        <v>41373</v>
      </c>
      <c r="B1999" s="26">
        <v>5495.1</v>
      </c>
      <c r="C1999" s="26">
        <v>5645.3040000000001</v>
      </c>
      <c r="D1999" s="24">
        <v>0</v>
      </c>
      <c r="E1999" s="37">
        <v>16.82</v>
      </c>
      <c r="F1999" s="37">
        <v>15.673500000000001</v>
      </c>
      <c r="G1999" s="24">
        <v>0</v>
      </c>
      <c r="H1999" s="38">
        <v>7.8819999999999997</v>
      </c>
      <c r="I1999" s="38">
        <v>7.8782833333333304</v>
      </c>
      <c r="J1999" s="24">
        <v>0</v>
      </c>
      <c r="K1999" s="24">
        <v>0</v>
      </c>
      <c r="L1999" s="39" t="s">
        <v>88</v>
      </c>
    </row>
    <row r="2000" spans="1:12" ht="15" customHeight="1" x14ac:dyDescent="0.25">
      <c r="A2000" s="40">
        <v>41374</v>
      </c>
      <c r="B2000" s="31">
        <v>5558.7</v>
      </c>
      <c r="C2000" s="31">
        <v>5647.2725</v>
      </c>
      <c r="D2000" s="29">
        <v>0</v>
      </c>
      <c r="E2000" s="41">
        <v>16.489999999999998</v>
      </c>
      <c r="F2000" s="41">
        <v>15.785500000000001</v>
      </c>
      <c r="G2000" s="29">
        <v>0</v>
      </c>
      <c r="H2000" s="42">
        <v>7.899</v>
      </c>
      <c r="I2000" s="42">
        <v>7.8799333333333301</v>
      </c>
      <c r="J2000" s="29">
        <v>0</v>
      </c>
      <c r="K2000" s="29">
        <v>0</v>
      </c>
      <c r="L2000" s="39" t="s">
        <v>88</v>
      </c>
    </row>
    <row r="2001" spans="1:12" ht="15" customHeight="1" x14ac:dyDescent="0.25">
      <c r="A2001" s="36">
        <v>41375</v>
      </c>
      <c r="B2001" s="26">
        <v>5594</v>
      </c>
      <c r="C2001" s="26">
        <v>5649.5122499999998</v>
      </c>
      <c r="D2001" s="24">
        <v>0</v>
      </c>
      <c r="E2001" s="37">
        <v>16.97</v>
      </c>
      <c r="F2001" s="37">
        <v>15.8775</v>
      </c>
      <c r="G2001" s="24">
        <v>0</v>
      </c>
      <c r="H2001" s="38">
        <v>7.9</v>
      </c>
      <c r="I2001" s="38">
        <v>7.88106666666667</v>
      </c>
      <c r="J2001" s="24">
        <v>0</v>
      </c>
      <c r="K2001" s="24">
        <v>0</v>
      </c>
      <c r="L2001" s="39" t="s">
        <v>88</v>
      </c>
    </row>
    <row r="2002" spans="1:12" ht="15" customHeight="1" x14ac:dyDescent="0.25">
      <c r="A2002" s="40">
        <v>41376</v>
      </c>
      <c r="B2002" s="31">
        <v>5528.55</v>
      </c>
      <c r="C2002" s="31">
        <v>5651.5817500000003</v>
      </c>
      <c r="D2002" s="29">
        <v>0</v>
      </c>
      <c r="E2002" s="41">
        <v>16.45</v>
      </c>
      <c r="F2002" s="41">
        <v>15.89</v>
      </c>
      <c r="G2002" s="29">
        <v>0</v>
      </c>
      <c r="H2002" s="42">
        <v>7.8689999999999998</v>
      </c>
      <c r="I2002" s="42">
        <v>7.8808666666666696</v>
      </c>
      <c r="J2002" s="29">
        <v>1</v>
      </c>
      <c r="K2002" s="29">
        <v>1</v>
      </c>
      <c r="L2002" s="39" t="s">
        <v>88</v>
      </c>
    </row>
    <row r="2003" spans="1:12" ht="15" customHeight="1" x14ac:dyDescent="0.25">
      <c r="A2003" s="36">
        <v>41379</v>
      </c>
      <c r="B2003" s="26">
        <v>5568.4</v>
      </c>
      <c r="C2003" s="26">
        <v>5653.8197499999997</v>
      </c>
      <c r="D2003" s="24">
        <v>0</v>
      </c>
      <c r="E2003" s="37">
        <v>16.61</v>
      </c>
      <c r="F2003" s="37">
        <v>15.987500000000001</v>
      </c>
      <c r="G2003" s="24">
        <v>0</v>
      </c>
      <c r="H2003" s="38">
        <v>7.8310000000000004</v>
      </c>
      <c r="I2003" s="38">
        <v>7.8807666666666698</v>
      </c>
      <c r="J2003" s="24">
        <v>1</v>
      </c>
      <c r="K2003" s="24">
        <v>1</v>
      </c>
      <c r="L2003" s="39" t="s">
        <v>88</v>
      </c>
    </row>
    <row r="2004" spans="1:12" ht="15" customHeight="1" x14ac:dyDescent="0.25">
      <c r="A2004" s="40">
        <v>41380</v>
      </c>
      <c r="B2004" s="31">
        <v>5688.95</v>
      </c>
      <c r="C2004" s="31">
        <v>5656.5550000000003</v>
      </c>
      <c r="D2004" s="29">
        <v>1</v>
      </c>
      <c r="E2004" s="41">
        <v>16.25</v>
      </c>
      <c r="F2004" s="41">
        <v>16.042000000000002</v>
      </c>
      <c r="G2004" s="29">
        <v>0</v>
      </c>
      <c r="H2004" s="42">
        <v>7.8230000000000004</v>
      </c>
      <c r="I2004" s="42">
        <v>7.8801333333333297</v>
      </c>
      <c r="J2004" s="29">
        <v>1</v>
      </c>
      <c r="K2004" s="29">
        <v>2</v>
      </c>
      <c r="L2004" s="43" t="s">
        <v>89</v>
      </c>
    </row>
    <row r="2005" spans="1:12" ht="15" customHeight="1" x14ac:dyDescent="0.25">
      <c r="A2005" s="36">
        <v>41381</v>
      </c>
      <c r="B2005" s="26">
        <v>5688.7</v>
      </c>
      <c r="C2005" s="26">
        <v>5659.2527499999997</v>
      </c>
      <c r="D2005" s="24">
        <v>1</v>
      </c>
      <c r="E2005" s="37">
        <v>16.36</v>
      </c>
      <c r="F2005" s="37">
        <v>16.067499999999999</v>
      </c>
      <c r="G2005" s="24">
        <v>0</v>
      </c>
      <c r="H2005" s="38">
        <v>7.8029999999999999</v>
      </c>
      <c r="I2005" s="38">
        <v>7.87916666666667</v>
      </c>
      <c r="J2005" s="24">
        <v>1</v>
      </c>
      <c r="K2005" s="24">
        <v>2</v>
      </c>
      <c r="L2005" s="43" t="s">
        <v>89</v>
      </c>
    </row>
    <row r="2006" spans="1:12" ht="15" customHeight="1" x14ac:dyDescent="0.25">
      <c r="A2006" s="40">
        <v>41382</v>
      </c>
      <c r="B2006" s="31">
        <v>5783.1</v>
      </c>
      <c r="C2006" s="31">
        <v>5661.7737500000003</v>
      </c>
      <c r="D2006" s="29">
        <v>1</v>
      </c>
      <c r="E2006" s="41">
        <v>15.36</v>
      </c>
      <c r="F2006" s="41">
        <v>16</v>
      </c>
      <c r="G2006" s="29">
        <v>1</v>
      </c>
      <c r="H2006" s="42">
        <v>7.7770000000000001</v>
      </c>
      <c r="I2006" s="42">
        <v>7.8779666666666701</v>
      </c>
      <c r="J2006" s="29">
        <v>1</v>
      </c>
      <c r="K2006" s="29">
        <v>3</v>
      </c>
      <c r="L2006" s="44" t="s">
        <v>90</v>
      </c>
    </row>
    <row r="2007" spans="1:12" ht="15" customHeight="1" x14ac:dyDescent="0.25">
      <c r="A2007" s="36">
        <v>41386</v>
      </c>
      <c r="B2007" s="26">
        <v>5834.4</v>
      </c>
      <c r="C2007" s="26">
        <v>5664.5527499999998</v>
      </c>
      <c r="D2007" s="24">
        <v>1</v>
      </c>
      <c r="E2007" s="37">
        <v>16.22</v>
      </c>
      <c r="F2007" s="37">
        <v>15.978</v>
      </c>
      <c r="G2007" s="24">
        <v>0</v>
      </c>
      <c r="H2007" s="38">
        <v>7.7530000000000001</v>
      </c>
      <c r="I2007" s="38">
        <v>7.87611666666667</v>
      </c>
      <c r="J2007" s="24">
        <v>1</v>
      </c>
      <c r="K2007" s="24">
        <v>2</v>
      </c>
      <c r="L2007" s="43" t="s">
        <v>89</v>
      </c>
    </row>
    <row r="2008" spans="1:12" ht="15" customHeight="1" x14ac:dyDescent="0.25">
      <c r="A2008" s="40">
        <v>41387</v>
      </c>
      <c r="B2008" s="31">
        <v>5836.9</v>
      </c>
      <c r="C2008" s="31">
        <v>5667.2974999999997</v>
      </c>
      <c r="D2008" s="29">
        <v>1</v>
      </c>
      <c r="E2008" s="41">
        <v>15.07</v>
      </c>
      <c r="F2008" s="41">
        <v>15.906000000000001</v>
      </c>
      <c r="G2008" s="29">
        <v>1</v>
      </c>
      <c r="H2008" s="42">
        <v>7.734</v>
      </c>
      <c r="I2008" s="42">
        <v>7.8735999999999997</v>
      </c>
      <c r="J2008" s="29">
        <v>1</v>
      </c>
      <c r="K2008" s="29">
        <v>3</v>
      </c>
      <c r="L2008" s="44" t="s">
        <v>90</v>
      </c>
    </row>
    <row r="2009" spans="1:12" ht="15" customHeight="1" x14ac:dyDescent="0.25">
      <c r="A2009" s="36">
        <v>41389</v>
      </c>
      <c r="B2009" s="26">
        <v>5916.3</v>
      </c>
      <c r="C2009" s="26">
        <v>5670.36625</v>
      </c>
      <c r="D2009" s="24">
        <v>1</v>
      </c>
      <c r="E2009" s="37">
        <v>14.2</v>
      </c>
      <c r="F2009" s="37">
        <v>15.839</v>
      </c>
      <c r="G2009" s="24">
        <v>1</v>
      </c>
      <c r="H2009" s="38">
        <v>7.7729999999999997</v>
      </c>
      <c r="I2009" s="38">
        <v>7.8717333333333297</v>
      </c>
      <c r="J2009" s="24">
        <v>1</v>
      </c>
      <c r="K2009" s="24">
        <v>3</v>
      </c>
      <c r="L2009" s="44" t="s">
        <v>90</v>
      </c>
    </row>
    <row r="2010" spans="1:12" ht="15" customHeight="1" x14ac:dyDescent="0.25">
      <c r="A2010" s="40">
        <v>41390</v>
      </c>
      <c r="B2010" s="31">
        <v>5871.45</v>
      </c>
      <c r="C2010" s="31">
        <v>5673.0870000000004</v>
      </c>
      <c r="D2010" s="29">
        <v>1</v>
      </c>
      <c r="E2010" s="41">
        <v>13.88</v>
      </c>
      <c r="F2010" s="41">
        <v>15.715</v>
      </c>
      <c r="G2010" s="29">
        <v>1</v>
      </c>
      <c r="H2010" s="42">
        <v>7.7430000000000003</v>
      </c>
      <c r="I2010" s="42">
        <v>7.8697333333333299</v>
      </c>
      <c r="J2010" s="29">
        <v>1</v>
      </c>
      <c r="K2010" s="29">
        <v>3</v>
      </c>
      <c r="L2010" s="44" t="s">
        <v>90</v>
      </c>
    </row>
    <row r="2011" spans="1:12" ht="15" customHeight="1" x14ac:dyDescent="0.25">
      <c r="A2011" s="36">
        <v>41393</v>
      </c>
      <c r="B2011" s="26">
        <v>5904.1</v>
      </c>
      <c r="C2011" s="26">
        <v>5676.0227500000001</v>
      </c>
      <c r="D2011" s="24">
        <v>1</v>
      </c>
      <c r="E2011" s="37">
        <v>14.33</v>
      </c>
      <c r="F2011" s="37">
        <v>15.641500000000001</v>
      </c>
      <c r="G2011" s="24">
        <v>1</v>
      </c>
      <c r="H2011" s="38">
        <v>7.7619999999999996</v>
      </c>
      <c r="I2011" s="38">
        <v>7.8683166666666704</v>
      </c>
      <c r="J2011" s="24">
        <v>1</v>
      </c>
      <c r="K2011" s="24">
        <v>3</v>
      </c>
      <c r="L2011" s="44" t="s">
        <v>90</v>
      </c>
    </row>
    <row r="2012" spans="1:12" ht="15" customHeight="1" x14ac:dyDescent="0.25">
      <c r="A2012" s="40">
        <v>41394</v>
      </c>
      <c r="B2012" s="31">
        <v>5930.2</v>
      </c>
      <c r="C2012" s="31">
        <v>5679.2979999999998</v>
      </c>
      <c r="D2012" s="29">
        <v>1</v>
      </c>
      <c r="E2012" s="41">
        <v>15.1</v>
      </c>
      <c r="F2012" s="41">
        <v>15.6355</v>
      </c>
      <c r="G2012" s="29">
        <v>1</v>
      </c>
      <c r="H2012" s="42">
        <v>7.7309999999999999</v>
      </c>
      <c r="I2012" s="42">
        <v>7.8656499999999996</v>
      </c>
      <c r="J2012" s="29">
        <v>1</v>
      </c>
      <c r="K2012" s="29">
        <v>3</v>
      </c>
      <c r="L2012" s="44" t="s">
        <v>90</v>
      </c>
    </row>
    <row r="2013" spans="1:12" ht="15" customHeight="1" x14ac:dyDescent="0.25">
      <c r="A2013" s="36">
        <v>41396</v>
      </c>
      <c r="B2013" s="26">
        <v>5999.35</v>
      </c>
      <c r="C2013" s="26">
        <v>5682.5680000000002</v>
      </c>
      <c r="D2013" s="24">
        <v>1</v>
      </c>
      <c r="E2013" s="37">
        <v>16.28</v>
      </c>
      <c r="F2013" s="37">
        <v>15.707000000000001</v>
      </c>
      <c r="G2013" s="24">
        <v>0</v>
      </c>
      <c r="H2013" s="38">
        <v>7.7229999999999999</v>
      </c>
      <c r="I2013" s="38">
        <v>7.8624999999999998</v>
      </c>
      <c r="J2013" s="24">
        <v>1</v>
      </c>
      <c r="K2013" s="24">
        <v>2</v>
      </c>
      <c r="L2013" s="43" t="s">
        <v>89</v>
      </c>
    </row>
    <row r="2014" spans="1:12" ht="15" customHeight="1" x14ac:dyDescent="0.25">
      <c r="A2014" s="40">
        <v>41397</v>
      </c>
      <c r="B2014" s="31">
        <v>5944</v>
      </c>
      <c r="C2014" s="31">
        <v>5685.7565000000004</v>
      </c>
      <c r="D2014" s="29">
        <v>1</v>
      </c>
      <c r="E2014" s="41">
        <v>15.55</v>
      </c>
      <c r="F2014" s="41">
        <v>15.779500000000001</v>
      </c>
      <c r="G2014" s="29">
        <v>1</v>
      </c>
      <c r="H2014" s="42">
        <v>7.7350000000000003</v>
      </c>
      <c r="I2014" s="42">
        <v>7.8596666666666701</v>
      </c>
      <c r="J2014" s="29">
        <v>1</v>
      </c>
      <c r="K2014" s="29">
        <v>3</v>
      </c>
      <c r="L2014" s="44" t="s">
        <v>90</v>
      </c>
    </row>
    <row r="2015" spans="1:12" ht="15" customHeight="1" x14ac:dyDescent="0.25">
      <c r="A2015" s="36">
        <v>41400</v>
      </c>
      <c r="B2015" s="26">
        <v>5971.05</v>
      </c>
      <c r="C2015" s="26">
        <v>5689.4354999999996</v>
      </c>
      <c r="D2015" s="24">
        <v>1</v>
      </c>
      <c r="E2015" s="37">
        <v>15.84</v>
      </c>
      <c r="F2015" s="37">
        <v>15.827999999999999</v>
      </c>
      <c r="G2015" s="24">
        <v>0</v>
      </c>
      <c r="H2015" s="38">
        <v>7.7489999999999997</v>
      </c>
      <c r="I2015" s="38">
        <v>7.8565333333333296</v>
      </c>
      <c r="J2015" s="24">
        <v>1</v>
      </c>
      <c r="K2015" s="24">
        <v>2</v>
      </c>
      <c r="L2015" s="43" t="s">
        <v>89</v>
      </c>
    </row>
    <row r="2016" spans="1:12" ht="15" customHeight="1" x14ac:dyDescent="0.25">
      <c r="A2016" s="40">
        <v>41401</v>
      </c>
      <c r="B2016" s="31">
        <v>6043.55</v>
      </c>
      <c r="C2016" s="31">
        <v>5693.5169999999998</v>
      </c>
      <c r="D2016" s="29">
        <v>1</v>
      </c>
      <c r="E2016" s="41">
        <v>16.5</v>
      </c>
      <c r="F2016" s="41">
        <v>15.8605</v>
      </c>
      <c r="G2016" s="29">
        <v>0</v>
      </c>
      <c r="H2016" s="42">
        <v>7.7430000000000003</v>
      </c>
      <c r="I2016" s="42">
        <v>7.8535333333333304</v>
      </c>
      <c r="J2016" s="29">
        <v>1</v>
      </c>
      <c r="K2016" s="29">
        <v>2</v>
      </c>
      <c r="L2016" s="43" t="s">
        <v>89</v>
      </c>
    </row>
    <row r="2017" spans="1:12" ht="15" customHeight="1" x14ac:dyDescent="0.25">
      <c r="A2017" s="36">
        <v>41402</v>
      </c>
      <c r="B2017" s="26">
        <v>6069.3</v>
      </c>
      <c r="C2017" s="26">
        <v>5697.8772499999995</v>
      </c>
      <c r="D2017" s="24">
        <v>1</v>
      </c>
      <c r="E2017" s="37">
        <v>16.760000000000002</v>
      </c>
      <c r="F2017" s="37">
        <v>15.890499999999999</v>
      </c>
      <c r="G2017" s="24">
        <v>0</v>
      </c>
      <c r="H2017" s="38">
        <v>7.694</v>
      </c>
      <c r="I2017" s="38">
        <v>7.8499833333333298</v>
      </c>
      <c r="J2017" s="24">
        <v>1</v>
      </c>
      <c r="K2017" s="24">
        <v>2</v>
      </c>
      <c r="L2017" s="43" t="s">
        <v>89</v>
      </c>
    </row>
    <row r="2018" spans="1:12" ht="15" customHeight="1" x14ac:dyDescent="0.25">
      <c r="A2018" s="40">
        <v>41403</v>
      </c>
      <c r="B2018" s="31">
        <v>6050.15</v>
      </c>
      <c r="C2018" s="31">
        <v>5702.1637499999997</v>
      </c>
      <c r="D2018" s="29">
        <v>1</v>
      </c>
      <c r="E2018" s="41">
        <v>16.600000000000001</v>
      </c>
      <c r="F2018" s="41">
        <v>15.882</v>
      </c>
      <c r="G2018" s="29">
        <v>0</v>
      </c>
      <c r="H2018" s="42">
        <v>7.6050000000000004</v>
      </c>
      <c r="I2018" s="42">
        <v>7.8454333333333297</v>
      </c>
      <c r="J2018" s="29">
        <v>1</v>
      </c>
      <c r="K2018" s="29">
        <v>2</v>
      </c>
      <c r="L2018" s="43" t="s">
        <v>89</v>
      </c>
    </row>
    <row r="2019" spans="1:12" ht="15" customHeight="1" x14ac:dyDescent="0.25">
      <c r="A2019" s="36">
        <v>41404</v>
      </c>
      <c r="B2019" s="26">
        <v>6094.75</v>
      </c>
      <c r="C2019" s="26">
        <v>5706.5559999999996</v>
      </c>
      <c r="D2019" s="24">
        <v>1</v>
      </c>
      <c r="E2019" s="37">
        <v>16.86</v>
      </c>
      <c r="F2019" s="37">
        <v>15.884</v>
      </c>
      <c r="G2019" s="24">
        <v>0</v>
      </c>
      <c r="H2019" s="38">
        <v>7.5860000000000003</v>
      </c>
      <c r="I2019" s="38">
        <v>7.8411499999999998</v>
      </c>
      <c r="J2019" s="24">
        <v>1</v>
      </c>
      <c r="K2019" s="24">
        <v>2</v>
      </c>
      <c r="L2019" s="43" t="s">
        <v>89</v>
      </c>
    </row>
    <row r="2020" spans="1:12" ht="15" customHeight="1" x14ac:dyDescent="0.25">
      <c r="A2020" s="40">
        <v>41405</v>
      </c>
      <c r="B2020" s="31">
        <v>6107.25</v>
      </c>
      <c r="C2020" s="31">
        <v>5710.8787499999999</v>
      </c>
      <c r="D2020" s="29">
        <v>1</v>
      </c>
      <c r="E2020" s="41">
        <v>16.84</v>
      </c>
      <c r="F2020" s="41">
        <v>15.9015</v>
      </c>
      <c r="G2020" s="29">
        <v>0</v>
      </c>
      <c r="H2020" s="42">
        <v>7.5860000000000003</v>
      </c>
      <c r="I2020" s="42">
        <v>7.8366166666666697</v>
      </c>
      <c r="J2020" s="29">
        <v>1</v>
      </c>
      <c r="K2020" s="29">
        <v>2</v>
      </c>
      <c r="L2020" s="43" t="s">
        <v>89</v>
      </c>
    </row>
    <row r="2021" spans="1:12" ht="15" customHeight="1" x14ac:dyDescent="0.25">
      <c r="A2021" s="36">
        <v>41407</v>
      </c>
      <c r="B2021" s="26">
        <v>5980.45</v>
      </c>
      <c r="C2021" s="26">
        <v>5714.7555000000002</v>
      </c>
      <c r="D2021" s="24">
        <v>1</v>
      </c>
      <c r="E2021" s="37">
        <v>17.510000000000002</v>
      </c>
      <c r="F2021" s="37">
        <v>15.9285</v>
      </c>
      <c r="G2021" s="24">
        <v>0</v>
      </c>
      <c r="H2021" s="38">
        <v>7.585</v>
      </c>
      <c r="I2021" s="38">
        <v>7.83191666666667</v>
      </c>
      <c r="J2021" s="24">
        <v>1</v>
      </c>
      <c r="K2021" s="24">
        <v>2</v>
      </c>
      <c r="L2021" s="43" t="s">
        <v>89</v>
      </c>
    </row>
    <row r="2022" spans="1:12" ht="15" customHeight="1" x14ac:dyDescent="0.25">
      <c r="A2022" s="40">
        <v>41408</v>
      </c>
      <c r="B2022" s="31">
        <v>5995.4</v>
      </c>
      <c r="C2022" s="31">
        <v>5719.14275</v>
      </c>
      <c r="D2022" s="29">
        <v>1</v>
      </c>
      <c r="E2022" s="41">
        <v>17.170000000000002</v>
      </c>
      <c r="F2022" s="41">
        <v>15.964499999999999</v>
      </c>
      <c r="G2022" s="29">
        <v>0</v>
      </c>
      <c r="H2022" s="42">
        <v>7.4720000000000004</v>
      </c>
      <c r="I2022" s="42">
        <v>7.8257166666666702</v>
      </c>
      <c r="J2022" s="29">
        <v>1</v>
      </c>
      <c r="K2022" s="29">
        <v>2</v>
      </c>
      <c r="L2022" s="43" t="s">
        <v>89</v>
      </c>
    </row>
    <row r="2023" spans="1:12" ht="15" customHeight="1" x14ac:dyDescent="0.25">
      <c r="A2023" s="36">
        <v>41409</v>
      </c>
      <c r="B2023" s="26">
        <v>6146.75</v>
      </c>
      <c r="C2023" s="26">
        <v>5724.2354999999998</v>
      </c>
      <c r="D2023" s="24">
        <v>1</v>
      </c>
      <c r="E2023" s="37">
        <v>18.13</v>
      </c>
      <c r="F2023" s="37">
        <v>16.040500000000002</v>
      </c>
      <c r="G2023" s="24">
        <v>0</v>
      </c>
      <c r="H2023" s="38">
        <v>7.4569999999999999</v>
      </c>
      <c r="I2023" s="38">
        <v>7.8197000000000001</v>
      </c>
      <c r="J2023" s="24">
        <v>1</v>
      </c>
      <c r="K2023" s="24">
        <v>2</v>
      </c>
      <c r="L2023" s="43" t="s">
        <v>89</v>
      </c>
    </row>
    <row r="2024" spans="1:12" ht="15" customHeight="1" x14ac:dyDescent="0.25">
      <c r="A2024" s="40">
        <v>41410</v>
      </c>
      <c r="B2024" s="31">
        <v>6169.9</v>
      </c>
      <c r="C2024" s="31">
        <v>5729.5370000000003</v>
      </c>
      <c r="D2024" s="29">
        <v>1</v>
      </c>
      <c r="E2024" s="41">
        <v>17.739999999999998</v>
      </c>
      <c r="F2024" s="41">
        <v>16.114999999999998</v>
      </c>
      <c r="G2024" s="29">
        <v>0</v>
      </c>
      <c r="H2024" s="42">
        <v>7.391</v>
      </c>
      <c r="I2024" s="42">
        <v>7.8123500000000003</v>
      </c>
      <c r="J2024" s="29">
        <v>1</v>
      </c>
      <c r="K2024" s="29">
        <v>2</v>
      </c>
      <c r="L2024" s="43" t="s">
        <v>89</v>
      </c>
    </row>
    <row r="2025" spans="1:12" ht="15" customHeight="1" x14ac:dyDescent="0.25">
      <c r="A2025" s="36">
        <v>41411</v>
      </c>
      <c r="B2025" s="26">
        <v>6187.3</v>
      </c>
      <c r="C2025" s="26">
        <v>5735.2584999999999</v>
      </c>
      <c r="D2025" s="24">
        <v>1</v>
      </c>
      <c r="E2025" s="37">
        <v>17.57</v>
      </c>
      <c r="F2025" s="37">
        <v>16.1755</v>
      </c>
      <c r="G2025" s="24">
        <v>0</v>
      </c>
      <c r="H2025" s="38">
        <v>7.4039999999999999</v>
      </c>
      <c r="I2025" s="38">
        <v>7.8053499999999998</v>
      </c>
      <c r="J2025" s="24">
        <v>1</v>
      </c>
      <c r="K2025" s="24">
        <v>2</v>
      </c>
      <c r="L2025" s="43" t="s">
        <v>89</v>
      </c>
    </row>
    <row r="2026" spans="1:12" ht="15" customHeight="1" x14ac:dyDescent="0.25">
      <c r="A2026" s="40">
        <v>41414</v>
      </c>
      <c r="B2026" s="31">
        <v>6156.9</v>
      </c>
      <c r="C2026" s="31">
        <v>5740.5437499999998</v>
      </c>
      <c r="D2026" s="29">
        <v>1</v>
      </c>
      <c r="E2026" s="41">
        <v>17.71</v>
      </c>
      <c r="F2026" s="41">
        <v>16.292999999999999</v>
      </c>
      <c r="G2026" s="29">
        <v>0</v>
      </c>
      <c r="H2026" s="42">
        <v>7.3380000000000001</v>
      </c>
      <c r="I2026" s="42">
        <v>7.7972000000000001</v>
      </c>
      <c r="J2026" s="29">
        <v>1</v>
      </c>
      <c r="K2026" s="29">
        <v>2</v>
      </c>
      <c r="L2026" s="43" t="s">
        <v>89</v>
      </c>
    </row>
    <row r="2027" spans="1:12" ht="15" customHeight="1" x14ac:dyDescent="0.25">
      <c r="A2027" s="36">
        <v>41415</v>
      </c>
      <c r="B2027" s="26">
        <v>6114.1</v>
      </c>
      <c r="C2027" s="26">
        <v>5745.1152499999998</v>
      </c>
      <c r="D2027" s="24">
        <v>1</v>
      </c>
      <c r="E2027" s="37">
        <v>17.88</v>
      </c>
      <c r="F2027" s="37">
        <v>16.376000000000001</v>
      </c>
      <c r="G2027" s="24">
        <v>0</v>
      </c>
      <c r="H2027" s="38">
        <v>7.351</v>
      </c>
      <c r="I2027" s="38">
        <v>7.78965</v>
      </c>
      <c r="J2027" s="24">
        <v>1</v>
      </c>
      <c r="K2027" s="24">
        <v>2</v>
      </c>
      <c r="L2027" s="43" t="s">
        <v>89</v>
      </c>
    </row>
    <row r="2028" spans="1:12" ht="15" customHeight="1" x14ac:dyDescent="0.25">
      <c r="A2028" s="40">
        <v>41416</v>
      </c>
      <c r="B2028" s="31">
        <v>6094.5</v>
      </c>
      <c r="C2028" s="31">
        <v>5749.4427500000002</v>
      </c>
      <c r="D2028" s="29">
        <v>1</v>
      </c>
      <c r="E2028" s="41">
        <v>17.72</v>
      </c>
      <c r="F2028" s="41">
        <v>16.508500000000002</v>
      </c>
      <c r="G2028" s="29">
        <v>0</v>
      </c>
      <c r="H2028" s="42">
        <v>7.3650000000000002</v>
      </c>
      <c r="I2028" s="42">
        <v>7.7821999999999996</v>
      </c>
      <c r="J2028" s="29">
        <v>1</v>
      </c>
      <c r="K2028" s="29">
        <v>2</v>
      </c>
      <c r="L2028" s="43" t="s">
        <v>89</v>
      </c>
    </row>
    <row r="2029" spans="1:12" ht="15" customHeight="1" x14ac:dyDescent="0.25">
      <c r="A2029" s="36">
        <v>41417</v>
      </c>
      <c r="B2029" s="26">
        <v>5967.05</v>
      </c>
      <c r="C2029" s="26">
        <v>5753.0754999999999</v>
      </c>
      <c r="D2029" s="24">
        <v>1</v>
      </c>
      <c r="E2029" s="37">
        <v>18.73</v>
      </c>
      <c r="F2029" s="37">
        <v>16.734999999999999</v>
      </c>
      <c r="G2029" s="24">
        <v>0</v>
      </c>
      <c r="H2029" s="38">
        <v>7.3819999999999997</v>
      </c>
      <c r="I2029" s="38">
        <v>7.7752499999999998</v>
      </c>
      <c r="J2029" s="24">
        <v>1</v>
      </c>
      <c r="K2029" s="24">
        <v>2</v>
      </c>
      <c r="L2029" s="43" t="s">
        <v>89</v>
      </c>
    </row>
    <row r="2030" spans="1:12" ht="15" customHeight="1" x14ac:dyDescent="0.25">
      <c r="A2030" s="40">
        <v>41418</v>
      </c>
      <c r="B2030" s="31">
        <v>5983.55</v>
      </c>
      <c r="C2030" s="31">
        <v>5756.8545000000004</v>
      </c>
      <c r="D2030" s="29">
        <v>1</v>
      </c>
      <c r="E2030" s="41">
        <v>17.7</v>
      </c>
      <c r="F2030" s="41">
        <v>16.925999999999998</v>
      </c>
      <c r="G2030" s="29">
        <v>0</v>
      </c>
      <c r="H2030" s="42">
        <v>7.3410000000000002</v>
      </c>
      <c r="I2030" s="42">
        <v>7.7676333333333298</v>
      </c>
      <c r="J2030" s="29">
        <v>1</v>
      </c>
      <c r="K2030" s="29">
        <v>2</v>
      </c>
      <c r="L2030" s="43" t="s">
        <v>89</v>
      </c>
    </row>
    <row r="2031" spans="1:12" ht="15" customHeight="1" x14ac:dyDescent="0.25">
      <c r="A2031" s="36">
        <v>41421</v>
      </c>
      <c r="B2031" s="26">
        <v>6083.15</v>
      </c>
      <c r="C2031" s="26">
        <v>5761.19175</v>
      </c>
      <c r="D2031" s="24">
        <v>1</v>
      </c>
      <c r="E2031" s="37">
        <v>17.03</v>
      </c>
      <c r="F2031" s="37">
        <v>17.061</v>
      </c>
      <c r="G2031" s="24">
        <v>1</v>
      </c>
      <c r="H2031" s="38">
        <v>7.335</v>
      </c>
      <c r="I2031" s="38">
        <v>7.7596166666666697</v>
      </c>
      <c r="J2031" s="24">
        <v>1</v>
      </c>
      <c r="K2031" s="24">
        <v>3</v>
      </c>
      <c r="L2031" s="44" t="s">
        <v>90</v>
      </c>
    </row>
    <row r="2032" spans="1:12" ht="15" customHeight="1" x14ac:dyDescent="0.25">
      <c r="A2032" s="40">
        <v>41422</v>
      </c>
      <c r="B2032" s="31">
        <v>6111.25</v>
      </c>
      <c r="C2032" s="31">
        <v>5765.3352500000001</v>
      </c>
      <c r="D2032" s="29">
        <v>1</v>
      </c>
      <c r="E2032" s="41">
        <v>17.12</v>
      </c>
      <c r="F2032" s="41">
        <v>17.161999999999999</v>
      </c>
      <c r="G2032" s="29">
        <v>1</v>
      </c>
      <c r="H2032" s="42">
        <v>7.3559999999999999</v>
      </c>
      <c r="I2032" s="42">
        <v>7.7522500000000001</v>
      </c>
      <c r="J2032" s="29">
        <v>1</v>
      </c>
      <c r="K2032" s="29">
        <v>3</v>
      </c>
      <c r="L2032" s="44" t="s">
        <v>90</v>
      </c>
    </row>
    <row r="2033" spans="1:12" ht="15" customHeight="1" x14ac:dyDescent="0.25">
      <c r="A2033" s="36">
        <v>41423</v>
      </c>
      <c r="B2033" s="26">
        <v>6104.3</v>
      </c>
      <c r="C2033" s="26">
        <v>5769.1732499999998</v>
      </c>
      <c r="D2033" s="24">
        <v>1</v>
      </c>
      <c r="E2033" s="37">
        <v>17.86</v>
      </c>
      <c r="F2033" s="37">
        <v>17.241</v>
      </c>
      <c r="G2033" s="24">
        <v>0</v>
      </c>
      <c r="H2033" s="38">
        <v>7.39</v>
      </c>
      <c r="I2033" s="38">
        <v>7.7442166666666701</v>
      </c>
      <c r="J2033" s="24">
        <v>1</v>
      </c>
      <c r="K2033" s="24">
        <v>2</v>
      </c>
      <c r="L2033" s="43" t="s">
        <v>89</v>
      </c>
    </row>
    <row r="2034" spans="1:12" ht="15" customHeight="1" x14ac:dyDescent="0.25">
      <c r="A2034" s="40">
        <v>41424</v>
      </c>
      <c r="B2034" s="31">
        <v>6124.05</v>
      </c>
      <c r="C2034" s="31">
        <v>5773.1035000000002</v>
      </c>
      <c r="D2034" s="29">
        <v>1</v>
      </c>
      <c r="E2034" s="41">
        <v>16.04</v>
      </c>
      <c r="F2034" s="41">
        <v>17.265499999999999</v>
      </c>
      <c r="G2034" s="29">
        <v>1</v>
      </c>
      <c r="H2034" s="42">
        <v>7.4409999999999998</v>
      </c>
      <c r="I2034" s="42">
        <v>7.7364333333333297</v>
      </c>
      <c r="J2034" s="29">
        <v>1</v>
      </c>
      <c r="K2034" s="29">
        <v>3</v>
      </c>
      <c r="L2034" s="44" t="s">
        <v>90</v>
      </c>
    </row>
    <row r="2035" spans="1:12" ht="15" customHeight="1" x14ac:dyDescent="0.25">
      <c r="A2035" s="36">
        <v>41425</v>
      </c>
      <c r="B2035" s="26">
        <v>5985.95</v>
      </c>
      <c r="C2035" s="26">
        <v>5776.4184999999998</v>
      </c>
      <c r="D2035" s="24">
        <v>1</v>
      </c>
      <c r="E2035" s="37">
        <v>16.989999999999998</v>
      </c>
      <c r="F2035" s="37">
        <v>17.323</v>
      </c>
      <c r="G2035" s="24">
        <v>1</v>
      </c>
      <c r="H2035" s="38">
        <v>7.4429999999999996</v>
      </c>
      <c r="I2035" s="38">
        <v>7.7290666666666699</v>
      </c>
      <c r="J2035" s="24">
        <v>1</v>
      </c>
      <c r="K2035" s="24">
        <v>3</v>
      </c>
      <c r="L2035" s="44" t="s">
        <v>90</v>
      </c>
    </row>
    <row r="2036" spans="1:12" ht="15" customHeight="1" x14ac:dyDescent="0.25">
      <c r="A2036" s="40">
        <v>41428</v>
      </c>
      <c r="B2036" s="31">
        <v>5939.3</v>
      </c>
      <c r="C2036" s="31">
        <v>5779.5129999999999</v>
      </c>
      <c r="D2036" s="29">
        <v>1</v>
      </c>
      <c r="E2036" s="41">
        <v>17.29</v>
      </c>
      <c r="F2036" s="41">
        <v>17.362500000000001</v>
      </c>
      <c r="G2036" s="29">
        <v>1</v>
      </c>
      <c r="H2036" s="42">
        <v>7.2439999999999998</v>
      </c>
      <c r="I2036" s="42">
        <v>7.7186166666666702</v>
      </c>
      <c r="J2036" s="29">
        <v>1</v>
      </c>
      <c r="K2036" s="29">
        <v>3</v>
      </c>
      <c r="L2036" s="44" t="s">
        <v>90</v>
      </c>
    </row>
    <row r="2037" spans="1:12" ht="15" customHeight="1" x14ac:dyDescent="0.25">
      <c r="A2037" s="36">
        <v>41429</v>
      </c>
      <c r="B2037" s="26">
        <v>5919.45</v>
      </c>
      <c r="C2037" s="26">
        <v>5782.37075</v>
      </c>
      <c r="D2037" s="24">
        <v>1</v>
      </c>
      <c r="E2037" s="37">
        <v>17.260000000000002</v>
      </c>
      <c r="F2037" s="37">
        <v>17.387499999999999</v>
      </c>
      <c r="G2037" s="24">
        <v>1</v>
      </c>
      <c r="H2037" s="38">
        <v>7.1920000000000002</v>
      </c>
      <c r="I2037" s="38">
        <v>7.7074833333333297</v>
      </c>
      <c r="J2037" s="24">
        <v>1</v>
      </c>
      <c r="K2037" s="24">
        <v>3</v>
      </c>
      <c r="L2037" s="44" t="s">
        <v>90</v>
      </c>
    </row>
    <row r="2038" spans="1:12" ht="15" customHeight="1" x14ac:dyDescent="0.25">
      <c r="A2038" s="40">
        <v>41430</v>
      </c>
      <c r="B2038" s="31">
        <v>5923.85</v>
      </c>
      <c r="C2038" s="31">
        <v>5785.0882499999998</v>
      </c>
      <c r="D2038" s="29">
        <v>1</v>
      </c>
      <c r="E2038" s="41">
        <v>16.78</v>
      </c>
      <c r="F2038" s="41">
        <v>17.3965</v>
      </c>
      <c r="G2038" s="29">
        <v>1</v>
      </c>
      <c r="H2038" s="42">
        <v>7.2080000000000002</v>
      </c>
      <c r="I2038" s="42">
        <v>7.6965833333333302</v>
      </c>
      <c r="J2038" s="29">
        <v>1</v>
      </c>
      <c r="K2038" s="29">
        <v>3</v>
      </c>
      <c r="L2038" s="44" t="s">
        <v>90</v>
      </c>
    </row>
    <row r="2039" spans="1:12" ht="15" customHeight="1" x14ac:dyDescent="0.25">
      <c r="A2039" s="36">
        <v>41431</v>
      </c>
      <c r="B2039" s="26">
        <v>5921.4</v>
      </c>
      <c r="C2039" s="26">
        <v>5787.8805000000002</v>
      </c>
      <c r="D2039" s="24">
        <v>1</v>
      </c>
      <c r="E2039" s="37">
        <v>17.350000000000001</v>
      </c>
      <c r="F2039" s="37">
        <v>17.420999999999999</v>
      </c>
      <c r="G2039" s="24">
        <v>1</v>
      </c>
      <c r="H2039" s="38">
        <v>7.2119999999999997</v>
      </c>
      <c r="I2039" s="38">
        <v>7.6861333333333297</v>
      </c>
      <c r="J2039" s="24">
        <v>1</v>
      </c>
      <c r="K2039" s="24">
        <v>3</v>
      </c>
      <c r="L2039" s="44" t="s">
        <v>90</v>
      </c>
    </row>
    <row r="2040" spans="1:12" ht="15" customHeight="1" x14ac:dyDescent="0.25">
      <c r="A2040" s="40">
        <v>41432</v>
      </c>
      <c r="B2040" s="31">
        <v>5881</v>
      </c>
      <c r="C2040" s="31">
        <v>5790.4539999999997</v>
      </c>
      <c r="D2040" s="29">
        <v>1</v>
      </c>
      <c r="E2040" s="41">
        <v>17.350000000000001</v>
      </c>
      <c r="F2040" s="41">
        <v>17.4465</v>
      </c>
      <c r="G2040" s="29">
        <v>1</v>
      </c>
      <c r="H2040" s="42">
        <v>7.242</v>
      </c>
      <c r="I2040" s="42">
        <v>7.6761666666666697</v>
      </c>
      <c r="J2040" s="29">
        <v>1</v>
      </c>
      <c r="K2040" s="29">
        <v>3</v>
      </c>
      <c r="L2040" s="44" t="s">
        <v>90</v>
      </c>
    </row>
    <row r="2041" spans="1:12" ht="15" customHeight="1" x14ac:dyDescent="0.25">
      <c r="A2041" s="36">
        <v>41435</v>
      </c>
      <c r="B2041" s="26">
        <v>5878</v>
      </c>
      <c r="C2041" s="26">
        <v>5792.7389999999996</v>
      </c>
      <c r="D2041" s="24">
        <v>1</v>
      </c>
      <c r="E2041" s="37">
        <v>18.11</v>
      </c>
      <c r="F2041" s="37">
        <v>17.476500000000001</v>
      </c>
      <c r="G2041" s="24">
        <v>0</v>
      </c>
      <c r="H2041" s="38">
        <v>7.2779999999999996</v>
      </c>
      <c r="I2041" s="38">
        <v>7.6660000000000004</v>
      </c>
      <c r="J2041" s="24">
        <v>1</v>
      </c>
      <c r="K2041" s="24">
        <v>2</v>
      </c>
      <c r="L2041" s="43" t="s">
        <v>89</v>
      </c>
    </row>
    <row r="2042" spans="1:12" ht="15" customHeight="1" x14ac:dyDescent="0.25">
      <c r="A2042" s="40">
        <v>41436</v>
      </c>
      <c r="B2042" s="31">
        <v>5788.8</v>
      </c>
      <c r="C2042" s="31">
        <v>5794.6187499999996</v>
      </c>
      <c r="D2042" s="29">
        <v>0</v>
      </c>
      <c r="E2042" s="41">
        <v>19.489999999999998</v>
      </c>
      <c r="F2042" s="41">
        <v>17.592500000000001</v>
      </c>
      <c r="G2042" s="29">
        <v>0</v>
      </c>
      <c r="H2042" s="42">
        <v>7.3019999999999996</v>
      </c>
      <c r="I2042" s="42">
        <v>7.6559833333333298</v>
      </c>
      <c r="J2042" s="29">
        <v>1</v>
      </c>
      <c r="K2042" s="29">
        <v>1</v>
      </c>
      <c r="L2042" s="39" t="s">
        <v>88</v>
      </c>
    </row>
    <row r="2043" spans="1:12" ht="15" customHeight="1" x14ac:dyDescent="0.25">
      <c r="A2043" s="36">
        <v>41437</v>
      </c>
      <c r="B2043" s="26">
        <v>5760.2</v>
      </c>
      <c r="C2043" s="26">
        <v>5796.3429999999998</v>
      </c>
      <c r="D2043" s="24">
        <v>0</v>
      </c>
      <c r="E2043" s="37">
        <v>18.850000000000001</v>
      </c>
      <c r="F2043" s="37">
        <v>17.628499999999999</v>
      </c>
      <c r="G2043" s="24">
        <v>0</v>
      </c>
      <c r="H2043" s="38">
        <v>7.2910000000000004</v>
      </c>
      <c r="I2043" s="38">
        <v>7.6464166666666697</v>
      </c>
      <c r="J2043" s="24">
        <v>1</v>
      </c>
      <c r="K2043" s="24">
        <v>1</v>
      </c>
      <c r="L2043" s="39" t="s">
        <v>88</v>
      </c>
    </row>
    <row r="2044" spans="1:12" ht="15" customHeight="1" x14ac:dyDescent="0.25">
      <c r="A2044" s="40">
        <v>41438</v>
      </c>
      <c r="B2044" s="31">
        <v>5699.1</v>
      </c>
      <c r="C2044" s="31">
        <v>5797.9049999999997</v>
      </c>
      <c r="D2044" s="29">
        <v>0</v>
      </c>
      <c r="E2044" s="41">
        <v>19.440000000000001</v>
      </c>
      <c r="F2044" s="41">
        <v>17.7135</v>
      </c>
      <c r="G2044" s="29">
        <v>0</v>
      </c>
      <c r="H2044" s="42">
        <v>7.3310000000000004</v>
      </c>
      <c r="I2044" s="42">
        <v>7.6375833333333301</v>
      </c>
      <c r="J2044" s="29">
        <v>1</v>
      </c>
      <c r="K2044" s="29">
        <v>1</v>
      </c>
      <c r="L2044" s="39" t="s">
        <v>88</v>
      </c>
    </row>
    <row r="2045" spans="1:12" ht="15" customHeight="1" x14ac:dyDescent="0.25">
      <c r="A2045" s="36">
        <v>41439</v>
      </c>
      <c r="B2045" s="26">
        <v>5808.4</v>
      </c>
      <c r="C2045" s="26">
        <v>5800.1957499999999</v>
      </c>
      <c r="D2045" s="24">
        <v>1</v>
      </c>
      <c r="E2045" s="37">
        <v>18.350000000000001</v>
      </c>
      <c r="F2045" s="37">
        <v>17.752500000000001</v>
      </c>
      <c r="G2045" s="24">
        <v>0</v>
      </c>
      <c r="H2045" s="38">
        <v>7.3140000000000001</v>
      </c>
      <c r="I2045" s="38">
        <v>7.62808333333333</v>
      </c>
      <c r="J2045" s="24">
        <v>1</v>
      </c>
      <c r="K2045" s="24">
        <v>2</v>
      </c>
      <c r="L2045" s="43" t="s">
        <v>89</v>
      </c>
    </row>
    <row r="2046" spans="1:12" ht="15" customHeight="1" x14ac:dyDescent="0.25">
      <c r="A2046" s="40">
        <v>41442</v>
      </c>
      <c r="B2046" s="31">
        <v>5850.05</v>
      </c>
      <c r="C2046" s="31">
        <v>5802.7730000000001</v>
      </c>
      <c r="D2046" s="29">
        <v>1</v>
      </c>
      <c r="E2046" s="41">
        <v>18.18</v>
      </c>
      <c r="F2046" s="41">
        <v>17.776</v>
      </c>
      <c r="G2046" s="29">
        <v>0</v>
      </c>
      <c r="H2046" s="42">
        <v>7.2549999999999999</v>
      </c>
      <c r="I2046" s="42">
        <v>7.6172833333333303</v>
      </c>
      <c r="J2046" s="29">
        <v>1</v>
      </c>
      <c r="K2046" s="29">
        <v>2</v>
      </c>
      <c r="L2046" s="43" t="s">
        <v>89</v>
      </c>
    </row>
    <row r="2047" spans="1:12" ht="15" customHeight="1" x14ac:dyDescent="0.25">
      <c r="A2047" s="36">
        <v>41443</v>
      </c>
      <c r="B2047" s="26">
        <v>5813.6</v>
      </c>
      <c r="C2047" s="26">
        <v>5805.402</v>
      </c>
      <c r="D2047" s="24">
        <v>1</v>
      </c>
      <c r="E2047" s="37">
        <v>18.29</v>
      </c>
      <c r="F2047" s="37">
        <v>17.796500000000002</v>
      </c>
      <c r="G2047" s="24">
        <v>0</v>
      </c>
      <c r="H2047" s="38">
        <v>7.2789999999999999</v>
      </c>
      <c r="I2047" s="38">
        <v>7.6065666666666703</v>
      </c>
      <c r="J2047" s="24">
        <v>1</v>
      </c>
      <c r="K2047" s="24">
        <v>2</v>
      </c>
      <c r="L2047" s="43" t="s">
        <v>89</v>
      </c>
    </row>
    <row r="2048" spans="1:12" ht="15" customHeight="1" x14ac:dyDescent="0.25">
      <c r="A2048" s="40">
        <v>41444</v>
      </c>
      <c r="B2048" s="31">
        <v>5822.25</v>
      </c>
      <c r="C2048" s="31">
        <v>5807.9380000000001</v>
      </c>
      <c r="D2048" s="29">
        <v>1</v>
      </c>
      <c r="E2048" s="41">
        <v>18.46</v>
      </c>
      <c r="F2048" s="41">
        <v>17.833500000000001</v>
      </c>
      <c r="G2048" s="29">
        <v>0</v>
      </c>
      <c r="H2048" s="42">
        <v>7.2629999999999999</v>
      </c>
      <c r="I2048" s="42">
        <v>7.5953999999999997</v>
      </c>
      <c r="J2048" s="29">
        <v>1</v>
      </c>
      <c r="K2048" s="29">
        <v>2</v>
      </c>
      <c r="L2048" s="43" t="s">
        <v>89</v>
      </c>
    </row>
    <row r="2049" spans="1:12" ht="15" customHeight="1" x14ac:dyDescent="0.25">
      <c r="A2049" s="36">
        <v>41445</v>
      </c>
      <c r="B2049" s="26">
        <v>5655.9</v>
      </c>
      <c r="C2049" s="26">
        <v>5809.9250000000002</v>
      </c>
      <c r="D2049" s="24">
        <v>0</v>
      </c>
      <c r="E2049" s="37">
        <v>19.190000000000001</v>
      </c>
      <c r="F2049" s="37">
        <v>17.8565</v>
      </c>
      <c r="G2049" s="24">
        <v>0</v>
      </c>
      <c r="H2049" s="38">
        <v>7.3929999999999998</v>
      </c>
      <c r="I2049" s="38">
        <v>7.5859333333333296</v>
      </c>
      <c r="J2049" s="24">
        <v>1</v>
      </c>
      <c r="K2049" s="24">
        <v>1</v>
      </c>
      <c r="L2049" s="39" t="s">
        <v>88</v>
      </c>
    </row>
    <row r="2050" spans="1:12" ht="15" customHeight="1" x14ac:dyDescent="0.25">
      <c r="A2050" s="40">
        <v>41446</v>
      </c>
      <c r="B2050" s="31">
        <v>5667.65</v>
      </c>
      <c r="C2050" s="31">
        <v>5811.9944999999998</v>
      </c>
      <c r="D2050" s="29">
        <v>0</v>
      </c>
      <c r="E2050" s="41">
        <v>19.03</v>
      </c>
      <c r="F2050" s="41">
        <v>17.922999999999998</v>
      </c>
      <c r="G2050" s="29">
        <v>0</v>
      </c>
      <c r="H2050" s="42">
        <v>7.4329999999999998</v>
      </c>
      <c r="I2050" s="42">
        <v>7.57735</v>
      </c>
      <c r="J2050" s="29">
        <v>1</v>
      </c>
      <c r="K2050" s="29">
        <v>1</v>
      </c>
      <c r="L2050" s="39" t="s">
        <v>88</v>
      </c>
    </row>
    <row r="2051" spans="1:12" ht="15" customHeight="1" x14ac:dyDescent="0.25">
      <c r="A2051" s="36">
        <v>41449</v>
      </c>
      <c r="B2051" s="26">
        <v>5590.25</v>
      </c>
      <c r="C2051" s="26">
        <v>5813.57575</v>
      </c>
      <c r="D2051" s="24">
        <v>0</v>
      </c>
      <c r="E2051" s="37">
        <v>21.01</v>
      </c>
      <c r="F2051" s="37">
        <v>18.122</v>
      </c>
      <c r="G2051" s="24">
        <v>0</v>
      </c>
      <c r="H2051" s="38">
        <v>7.5179999999999998</v>
      </c>
      <c r="I2051" s="38">
        <v>7.5694833333333298</v>
      </c>
      <c r="J2051" s="24">
        <v>1</v>
      </c>
      <c r="K2051" s="24">
        <v>1</v>
      </c>
      <c r="L2051" s="39" t="s">
        <v>88</v>
      </c>
    </row>
    <row r="2052" spans="1:12" ht="15" customHeight="1" x14ac:dyDescent="0.25">
      <c r="A2052" s="40">
        <v>41450</v>
      </c>
      <c r="B2052" s="31">
        <v>5609.1</v>
      </c>
      <c r="C2052" s="31">
        <v>5815.4927500000003</v>
      </c>
      <c r="D2052" s="29">
        <v>0</v>
      </c>
      <c r="E2052" s="41">
        <v>21.14</v>
      </c>
      <c r="F2052" s="41">
        <v>18.323</v>
      </c>
      <c r="G2052" s="29">
        <v>0</v>
      </c>
      <c r="H2052" s="42">
        <v>7.4969999999999999</v>
      </c>
      <c r="I2052" s="42">
        <v>7.5619166666666704</v>
      </c>
      <c r="J2052" s="29">
        <v>1</v>
      </c>
      <c r="K2052" s="29">
        <v>1</v>
      </c>
      <c r="L2052" s="39" t="s">
        <v>88</v>
      </c>
    </row>
    <row r="2053" spans="1:12" ht="15" customHeight="1" x14ac:dyDescent="0.25">
      <c r="A2053" s="36">
        <v>41451</v>
      </c>
      <c r="B2053" s="26">
        <v>5588.7</v>
      </c>
      <c r="C2053" s="26">
        <v>5817.2442499999997</v>
      </c>
      <c r="D2053" s="24">
        <v>0</v>
      </c>
      <c r="E2053" s="37">
        <v>21.07</v>
      </c>
      <c r="F2053" s="37">
        <v>18.483499999999999</v>
      </c>
      <c r="G2053" s="24">
        <v>0</v>
      </c>
      <c r="H2053" s="38">
        <v>7.5789999999999997</v>
      </c>
      <c r="I2053" s="38">
        <v>7.5557166666666697</v>
      </c>
      <c r="J2053" s="24">
        <v>0</v>
      </c>
      <c r="K2053" s="24">
        <v>0</v>
      </c>
      <c r="L2053" s="39" t="s">
        <v>88</v>
      </c>
    </row>
    <row r="2054" spans="1:12" ht="15" customHeight="1" x14ac:dyDescent="0.25">
      <c r="A2054" s="40">
        <v>41452</v>
      </c>
      <c r="B2054" s="31">
        <v>5682.35</v>
      </c>
      <c r="C2054" s="31">
        <v>5818.9454999999998</v>
      </c>
      <c r="D2054" s="29">
        <v>0</v>
      </c>
      <c r="E2054" s="41">
        <v>18.850000000000001</v>
      </c>
      <c r="F2054" s="41">
        <v>18.623999999999999</v>
      </c>
      <c r="G2054" s="29">
        <v>0</v>
      </c>
      <c r="H2054" s="42">
        <v>7.5570000000000004</v>
      </c>
      <c r="I2054" s="42">
        <v>7.5484499999999999</v>
      </c>
      <c r="J2054" s="29">
        <v>0</v>
      </c>
      <c r="K2054" s="29">
        <v>0</v>
      </c>
      <c r="L2054" s="39" t="s">
        <v>88</v>
      </c>
    </row>
    <row r="2055" spans="1:12" ht="15" customHeight="1" x14ac:dyDescent="0.25">
      <c r="A2055" s="36">
        <v>41453</v>
      </c>
      <c r="B2055" s="26">
        <v>5842.2</v>
      </c>
      <c r="C2055" s="26">
        <v>5821.3630000000003</v>
      </c>
      <c r="D2055" s="24">
        <v>1</v>
      </c>
      <c r="E2055" s="37">
        <v>17.95</v>
      </c>
      <c r="F2055" s="37">
        <v>18.672000000000001</v>
      </c>
      <c r="G2055" s="24">
        <v>1</v>
      </c>
      <c r="H2055" s="38">
        <v>7.4390000000000001</v>
      </c>
      <c r="I2055" s="38">
        <v>7.5396999999999998</v>
      </c>
      <c r="J2055" s="24">
        <v>1</v>
      </c>
      <c r="K2055" s="24">
        <v>3</v>
      </c>
      <c r="L2055" s="44" t="s">
        <v>90</v>
      </c>
    </row>
    <row r="2056" spans="1:12" ht="15" customHeight="1" x14ac:dyDescent="0.25">
      <c r="A2056" s="40">
        <v>41456</v>
      </c>
      <c r="B2056" s="31">
        <v>5898.85</v>
      </c>
      <c r="C2056" s="31">
        <v>5824.04</v>
      </c>
      <c r="D2056" s="29">
        <v>1</v>
      </c>
      <c r="E2056" s="41">
        <v>18.09</v>
      </c>
      <c r="F2056" s="41">
        <v>18.712</v>
      </c>
      <c r="G2056" s="29">
        <v>1</v>
      </c>
      <c r="H2056" s="42">
        <v>7.4550000000000001</v>
      </c>
      <c r="I2056" s="42">
        <v>7.53125</v>
      </c>
      <c r="J2056" s="29">
        <v>1</v>
      </c>
      <c r="K2056" s="29">
        <v>3</v>
      </c>
      <c r="L2056" s="44" t="s">
        <v>90</v>
      </c>
    </row>
    <row r="2057" spans="1:12" ht="15" customHeight="1" x14ac:dyDescent="0.25">
      <c r="A2057" s="36">
        <v>41457</v>
      </c>
      <c r="B2057" s="26">
        <v>5857.55</v>
      </c>
      <c r="C2057" s="26">
        <v>5826.3777499999997</v>
      </c>
      <c r="D2057" s="24">
        <v>1</v>
      </c>
      <c r="E2057" s="37">
        <v>18.21</v>
      </c>
      <c r="F2057" s="37">
        <v>18.759499999999999</v>
      </c>
      <c r="G2057" s="24">
        <v>1</v>
      </c>
      <c r="H2057" s="38">
        <v>7.4640000000000004</v>
      </c>
      <c r="I2057" s="38">
        <v>7.5234666666666703</v>
      </c>
      <c r="J2057" s="24">
        <v>1</v>
      </c>
      <c r="K2057" s="24">
        <v>3</v>
      </c>
      <c r="L2057" s="44" t="s">
        <v>90</v>
      </c>
    </row>
    <row r="2058" spans="1:12" ht="15" customHeight="1" x14ac:dyDescent="0.25">
      <c r="A2058" s="40">
        <v>41458</v>
      </c>
      <c r="B2058" s="31">
        <v>5770.9</v>
      </c>
      <c r="C2058" s="31">
        <v>5828.0772500000003</v>
      </c>
      <c r="D2058" s="29">
        <v>0</v>
      </c>
      <c r="E2058" s="41">
        <v>18.91</v>
      </c>
      <c r="F2058" s="41">
        <v>18.866</v>
      </c>
      <c r="G2058" s="29">
        <v>0</v>
      </c>
      <c r="H2058" s="42">
        <v>7.5019999999999998</v>
      </c>
      <c r="I2058" s="42">
        <v>7.5166666666666702</v>
      </c>
      <c r="J2058" s="29">
        <v>1</v>
      </c>
      <c r="K2058" s="29">
        <v>1</v>
      </c>
      <c r="L2058" s="39" t="s">
        <v>88</v>
      </c>
    </row>
    <row r="2059" spans="1:12" ht="15" customHeight="1" x14ac:dyDescent="0.25">
      <c r="A2059" s="36">
        <v>41459</v>
      </c>
      <c r="B2059" s="26">
        <v>5836.95</v>
      </c>
      <c r="C2059" s="26">
        <v>5830.0852500000001</v>
      </c>
      <c r="D2059" s="24">
        <v>1</v>
      </c>
      <c r="E2059" s="37">
        <v>18.579999999999998</v>
      </c>
      <c r="F2059" s="37">
        <v>18.927499999999998</v>
      </c>
      <c r="G2059" s="24">
        <v>1</v>
      </c>
      <c r="H2059" s="38">
        <v>7.4189999999999996</v>
      </c>
      <c r="I2059" s="38">
        <v>7.5089499999999996</v>
      </c>
      <c r="J2059" s="24">
        <v>1</v>
      </c>
      <c r="K2059" s="24">
        <v>3</v>
      </c>
      <c r="L2059" s="44" t="s">
        <v>90</v>
      </c>
    </row>
    <row r="2060" spans="1:12" ht="15" customHeight="1" x14ac:dyDescent="0.25">
      <c r="A2060" s="40">
        <v>41460</v>
      </c>
      <c r="B2060" s="31">
        <v>5867.9</v>
      </c>
      <c r="C2060" s="31">
        <v>5831.5365000000002</v>
      </c>
      <c r="D2060" s="29">
        <v>1</v>
      </c>
      <c r="E2060" s="41">
        <v>18.670000000000002</v>
      </c>
      <c r="F2060" s="41">
        <v>18.993500000000001</v>
      </c>
      <c r="G2060" s="29">
        <v>1</v>
      </c>
      <c r="H2060" s="42">
        <v>7.4969999999999999</v>
      </c>
      <c r="I2060" s="42">
        <v>7.5022500000000001</v>
      </c>
      <c r="J2060" s="29">
        <v>1</v>
      </c>
      <c r="K2060" s="29">
        <v>3</v>
      </c>
      <c r="L2060" s="44" t="s">
        <v>90</v>
      </c>
    </row>
    <row r="2061" spans="1:12" ht="15" customHeight="1" x14ac:dyDescent="0.25">
      <c r="A2061" s="36">
        <v>41463</v>
      </c>
      <c r="B2061" s="26">
        <v>5811.55</v>
      </c>
      <c r="C2061" s="26">
        <v>5832.5442499999999</v>
      </c>
      <c r="D2061" s="24">
        <v>0</v>
      </c>
      <c r="E2061" s="37">
        <v>19.34</v>
      </c>
      <c r="F2061" s="37">
        <v>19.055</v>
      </c>
      <c r="G2061" s="24">
        <v>0</v>
      </c>
      <c r="H2061" s="38">
        <v>7.5720000000000001</v>
      </c>
      <c r="I2061" s="38">
        <v>7.4967833333333296</v>
      </c>
      <c r="J2061" s="24">
        <v>0</v>
      </c>
      <c r="K2061" s="24">
        <v>0</v>
      </c>
      <c r="L2061" s="39" t="s">
        <v>88</v>
      </c>
    </row>
    <row r="2062" spans="1:12" ht="15" customHeight="1" x14ac:dyDescent="0.25">
      <c r="A2062" s="40">
        <v>41464</v>
      </c>
      <c r="B2062" s="31">
        <v>5859</v>
      </c>
      <c r="C2062" s="31">
        <v>5833.8389999999999</v>
      </c>
      <c r="D2062" s="29">
        <v>1</v>
      </c>
      <c r="E2062" s="41">
        <v>19.32</v>
      </c>
      <c r="F2062" s="41">
        <v>19.046500000000002</v>
      </c>
      <c r="G2062" s="29">
        <v>0</v>
      </c>
      <c r="H2062" s="42">
        <v>7.548</v>
      </c>
      <c r="I2062" s="42">
        <v>7.4914333333333296</v>
      </c>
      <c r="J2062" s="29">
        <v>0</v>
      </c>
      <c r="K2062" s="29">
        <v>1</v>
      </c>
      <c r="L2062" s="39" t="s">
        <v>88</v>
      </c>
    </row>
    <row r="2063" spans="1:12" ht="15" customHeight="1" x14ac:dyDescent="0.25">
      <c r="A2063" s="36">
        <v>41465</v>
      </c>
      <c r="B2063" s="26">
        <v>5816.7</v>
      </c>
      <c r="C2063" s="26">
        <v>5835.1512499999999</v>
      </c>
      <c r="D2063" s="24">
        <v>0</v>
      </c>
      <c r="E2063" s="37">
        <v>19.98</v>
      </c>
      <c r="F2063" s="37">
        <v>19.103000000000002</v>
      </c>
      <c r="G2063" s="24">
        <v>0</v>
      </c>
      <c r="H2063" s="38">
        <v>7.5220000000000002</v>
      </c>
      <c r="I2063" s="38">
        <v>7.4862833333333301</v>
      </c>
      <c r="J2063" s="24">
        <v>0</v>
      </c>
      <c r="K2063" s="24">
        <v>0</v>
      </c>
      <c r="L2063" s="39" t="s">
        <v>88</v>
      </c>
    </row>
    <row r="2064" spans="1:12" ht="15" customHeight="1" x14ac:dyDescent="0.25">
      <c r="A2064" s="40">
        <v>41466</v>
      </c>
      <c r="B2064" s="31">
        <v>5935.1</v>
      </c>
      <c r="C2064" s="31">
        <v>5836.3710000000001</v>
      </c>
      <c r="D2064" s="29">
        <v>1</v>
      </c>
      <c r="E2064" s="41">
        <v>18.89</v>
      </c>
      <c r="F2064" s="41">
        <v>19.075500000000002</v>
      </c>
      <c r="G2064" s="29">
        <v>1</v>
      </c>
      <c r="H2064" s="42">
        <v>7.47</v>
      </c>
      <c r="I2064" s="42">
        <v>7.4804000000000004</v>
      </c>
      <c r="J2064" s="29">
        <v>1</v>
      </c>
      <c r="K2064" s="29">
        <v>3</v>
      </c>
      <c r="L2064" s="44" t="s">
        <v>90</v>
      </c>
    </row>
    <row r="2065" spans="1:12" ht="15" customHeight="1" x14ac:dyDescent="0.25">
      <c r="A2065" s="36">
        <v>41467</v>
      </c>
      <c r="B2065" s="26">
        <v>6009</v>
      </c>
      <c r="C2065" s="26">
        <v>5838.0680000000002</v>
      </c>
      <c r="D2065" s="24">
        <v>1</v>
      </c>
      <c r="E2065" s="37">
        <v>18.690000000000001</v>
      </c>
      <c r="F2065" s="37">
        <v>19.092500000000001</v>
      </c>
      <c r="G2065" s="24">
        <v>1</v>
      </c>
      <c r="H2065" s="38">
        <v>7.5350000000000001</v>
      </c>
      <c r="I2065" s="38">
        <v>7.4759333333333302</v>
      </c>
      <c r="J2065" s="24">
        <v>0</v>
      </c>
      <c r="K2065" s="24">
        <v>2</v>
      </c>
      <c r="L2065" s="43" t="s">
        <v>89</v>
      </c>
    </row>
    <row r="2066" spans="1:12" ht="15" customHeight="1" x14ac:dyDescent="0.25">
      <c r="A2066" s="40">
        <v>41470</v>
      </c>
      <c r="B2066" s="31">
        <v>6030.8</v>
      </c>
      <c r="C2066" s="31">
        <v>5839.8525</v>
      </c>
      <c r="D2066" s="29">
        <v>1</v>
      </c>
      <c r="E2066" s="41">
        <v>18.79</v>
      </c>
      <c r="F2066" s="41">
        <v>19.123000000000001</v>
      </c>
      <c r="G2066" s="29">
        <v>1</v>
      </c>
      <c r="H2066" s="42">
        <v>7.55</v>
      </c>
      <c r="I2066" s="42">
        <v>7.4721500000000001</v>
      </c>
      <c r="J2066" s="29">
        <v>0</v>
      </c>
      <c r="K2066" s="29">
        <v>2</v>
      </c>
      <c r="L2066" s="43" t="s">
        <v>89</v>
      </c>
    </row>
    <row r="2067" spans="1:12" ht="15" customHeight="1" x14ac:dyDescent="0.25">
      <c r="A2067" s="36">
        <v>41471</v>
      </c>
      <c r="B2067" s="26">
        <v>5955.25</v>
      </c>
      <c r="C2067" s="26">
        <v>5841.3114999999998</v>
      </c>
      <c r="D2067" s="24">
        <v>1</v>
      </c>
      <c r="E2067" s="37">
        <v>18.989999999999998</v>
      </c>
      <c r="F2067" s="37">
        <v>19.158000000000001</v>
      </c>
      <c r="G2067" s="24">
        <v>1</v>
      </c>
      <c r="H2067" s="38">
        <v>8.0679999999999996</v>
      </c>
      <c r="I2067" s="38">
        <v>7.4774000000000003</v>
      </c>
      <c r="J2067" s="24">
        <v>0</v>
      </c>
      <c r="K2067" s="24">
        <v>2</v>
      </c>
      <c r="L2067" s="43" t="s">
        <v>89</v>
      </c>
    </row>
    <row r="2068" spans="1:12" ht="15" customHeight="1" x14ac:dyDescent="0.25">
      <c r="A2068" s="40">
        <v>41472</v>
      </c>
      <c r="B2068" s="31">
        <v>5973.3</v>
      </c>
      <c r="C2068" s="31">
        <v>5842.9305000000004</v>
      </c>
      <c r="D2068" s="29">
        <v>1</v>
      </c>
      <c r="E2068" s="41">
        <v>19.36</v>
      </c>
      <c r="F2068" s="41">
        <v>19.202999999999999</v>
      </c>
      <c r="G2068" s="29">
        <v>0</v>
      </c>
      <c r="H2068" s="42">
        <v>8.0519999999999996</v>
      </c>
      <c r="I2068" s="42">
        <v>7.4827000000000004</v>
      </c>
      <c r="J2068" s="29">
        <v>0</v>
      </c>
      <c r="K2068" s="29">
        <v>1</v>
      </c>
      <c r="L2068" s="39" t="s">
        <v>88</v>
      </c>
    </row>
    <row r="2069" spans="1:12" ht="15" customHeight="1" x14ac:dyDescent="0.25">
      <c r="A2069" s="36">
        <v>41473</v>
      </c>
      <c r="B2069" s="26">
        <v>6038.05</v>
      </c>
      <c r="C2069" s="26">
        <v>5844.6042500000003</v>
      </c>
      <c r="D2069" s="24">
        <v>1</v>
      </c>
      <c r="E2069" s="37">
        <v>18.27</v>
      </c>
      <c r="F2069" s="37">
        <v>19.157</v>
      </c>
      <c r="G2069" s="24">
        <v>1</v>
      </c>
      <c r="H2069" s="38">
        <v>7.9870000000000001</v>
      </c>
      <c r="I2069" s="38">
        <v>7.48626666666667</v>
      </c>
      <c r="J2069" s="24">
        <v>0</v>
      </c>
      <c r="K2069" s="24">
        <v>2</v>
      </c>
      <c r="L2069" s="43" t="s">
        <v>89</v>
      </c>
    </row>
    <row r="2070" spans="1:12" ht="15" customHeight="1" x14ac:dyDescent="0.25">
      <c r="A2070" s="40">
        <v>41474</v>
      </c>
      <c r="B2070" s="31">
        <v>6029.2</v>
      </c>
      <c r="C2070" s="31">
        <v>5846.15625</v>
      </c>
      <c r="D2070" s="29">
        <v>1</v>
      </c>
      <c r="E2070" s="41">
        <v>18.13</v>
      </c>
      <c r="F2070" s="41">
        <v>19.111999999999998</v>
      </c>
      <c r="G2070" s="29">
        <v>1</v>
      </c>
      <c r="H2070" s="42">
        <v>7.9390000000000001</v>
      </c>
      <c r="I2070" s="42">
        <v>7.4895333333333296</v>
      </c>
      <c r="J2070" s="29">
        <v>0</v>
      </c>
      <c r="K2070" s="29">
        <v>2</v>
      </c>
      <c r="L2070" s="43" t="s">
        <v>89</v>
      </c>
    </row>
    <row r="2071" spans="1:12" ht="15" customHeight="1" x14ac:dyDescent="0.25">
      <c r="A2071" s="36">
        <v>41477</v>
      </c>
      <c r="B2071" s="26">
        <v>6031.8</v>
      </c>
      <c r="C2071" s="26">
        <v>5847.6589999999997</v>
      </c>
      <c r="D2071" s="24">
        <v>1</v>
      </c>
      <c r="E2071" s="37">
        <v>17.63</v>
      </c>
      <c r="F2071" s="37">
        <v>18.943000000000001</v>
      </c>
      <c r="G2071" s="24">
        <v>1</v>
      </c>
      <c r="H2071" s="38">
        <v>8.0869999999999997</v>
      </c>
      <c r="I2071" s="38">
        <v>7.4949500000000002</v>
      </c>
      <c r="J2071" s="24">
        <v>0</v>
      </c>
      <c r="K2071" s="24">
        <v>2</v>
      </c>
      <c r="L2071" s="43" t="s">
        <v>89</v>
      </c>
    </row>
    <row r="2072" spans="1:12" ht="15" customHeight="1" x14ac:dyDescent="0.25">
      <c r="A2072" s="40">
        <v>41478</v>
      </c>
      <c r="B2072" s="31">
        <v>6077.8</v>
      </c>
      <c r="C2072" s="31">
        <v>5849.11</v>
      </c>
      <c r="D2072" s="29">
        <v>1</v>
      </c>
      <c r="E2072" s="41">
        <v>16.72</v>
      </c>
      <c r="F2072" s="41">
        <v>18.722000000000001</v>
      </c>
      <c r="G2072" s="29">
        <v>1</v>
      </c>
      <c r="H2072" s="42">
        <v>8.1750000000000007</v>
      </c>
      <c r="I2072" s="42">
        <v>7.5023499999999999</v>
      </c>
      <c r="J2072" s="29">
        <v>0</v>
      </c>
      <c r="K2072" s="29">
        <v>2</v>
      </c>
      <c r="L2072" s="43" t="s">
        <v>89</v>
      </c>
    </row>
    <row r="2073" spans="1:12" ht="15" customHeight="1" x14ac:dyDescent="0.25">
      <c r="A2073" s="36">
        <v>41479</v>
      </c>
      <c r="B2073" s="26">
        <v>5990.5</v>
      </c>
      <c r="C2073" s="26">
        <v>5850.3277500000004</v>
      </c>
      <c r="D2073" s="24">
        <v>1</v>
      </c>
      <c r="E2073" s="37">
        <v>16.91</v>
      </c>
      <c r="F2073" s="37">
        <v>18.513999999999999</v>
      </c>
      <c r="G2073" s="24">
        <v>1</v>
      </c>
      <c r="H2073" s="38">
        <v>8.4239999999999995</v>
      </c>
      <c r="I2073" s="38">
        <v>7.5140333333333302</v>
      </c>
      <c r="J2073" s="24">
        <v>0</v>
      </c>
      <c r="K2073" s="24">
        <v>2</v>
      </c>
      <c r="L2073" s="43" t="s">
        <v>89</v>
      </c>
    </row>
    <row r="2074" spans="1:12" ht="15" customHeight="1" x14ac:dyDescent="0.25">
      <c r="A2074" s="40">
        <v>41480</v>
      </c>
      <c r="B2074" s="31">
        <v>5907.5</v>
      </c>
      <c r="C2074" s="31">
        <v>5851.4852499999997</v>
      </c>
      <c r="D2074" s="29">
        <v>1</v>
      </c>
      <c r="E2074" s="41">
        <v>16.72</v>
      </c>
      <c r="F2074" s="41">
        <v>18.407499999999999</v>
      </c>
      <c r="G2074" s="29">
        <v>1</v>
      </c>
      <c r="H2074" s="42">
        <v>8.1929999999999996</v>
      </c>
      <c r="I2074" s="42">
        <v>7.5216666666666701</v>
      </c>
      <c r="J2074" s="29">
        <v>0</v>
      </c>
      <c r="K2074" s="29">
        <v>2</v>
      </c>
      <c r="L2074" s="43" t="s">
        <v>89</v>
      </c>
    </row>
    <row r="2075" spans="1:12" ht="15" customHeight="1" x14ac:dyDescent="0.25">
      <c r="A2075" s="36">
        <v>41481</v>
      </c>
      <c r="B2075" s="26">
        <v>5886.2</v>
      </c>
      <c r="C2075" s="26">
        <v>5852.3932500000001</v>
      </c>
      <c r="D2075" s="24">
        <v>1</v>
      </c>
      <c r="E2075" s="37">
        <v>16.78</v>
      </c>
      <c r="F2075" s="37">
        <v>18.349</v>
      </c>
      <c r="G2075" s="24">
        <v>1</v>
      </c>
      <c r="H2075" s="38">
        <v>8.1620000000000008</v>
      </c>
      <c r="I2075" s="38">
        <v>7.5285500000000001</v>
      </c>
      <c r="J2075" s="24">
        <v>0</v>
      </c>
      <c r="K2075" s="24">
        <v>2</v>
      </c>
      <c r="L2075" s="43" t="s">
        <v>89</v>
      </c>
    </row>
    <row r="2076" spans="1:12" ht="15" customHeight="1" x14ac:dyDescent="0.25">
      <c r="A2076" s="40">
        <v>41484</v>
      </c>
      <c r="B2076" s="31">
        <v>5831.65</v>
      </c>
      <c r="C2076" s="31">
        <v>5853.2907500000001</v>
      </c>
      <c r="D2076" s="29">
        <v>0</v>
      </c>
      <c r="E2076" s="41">
        <v>18.25</v>
      </c>
      <c r="F2076" s="41">
        <v>18.356999999999999</v>
      </c>
      <c r="G2076" s="29">
        <v>1</v>
      </c>
      <c r="H2076" s="42">
        <v>8.1289999999999996</v>
      </c>
      <c r="I2076" s="42">
        <v>7.5349833333333303</v>
      </c>
      <c r="J2076" s="29">
        <v>0</v>
      </c>
      <c r="K2076" s="29">
        <v>1</v>
      </c>
      <c r="L2076" s="39" t="s">
        <v>88</v>
      </c>
    </row>
    <row r="2077" spans="1:12" ht="15" customHeight="1" x14ac:dyDescent="0.25">
      <c r="A2077" s="36">
        <v>41485</v>
      </c>
      <c r="B2077" s="26">
        <v>5755.05</v>
      </c>
      <c r="C2077" s="26">
        <v>5853.5257499999998</v>
      </c>
      <c r="D2077" s="24">
        <v>0</v>
      </c>
      <c r="E2077" s="37">
        <v>18.12</v>
      </c>
      <c r="F2077" s="37">
        <v>18.352499999999999</v>
      </c>
      <c r="G2077" s="24">
        <v>1</v>
      </c>
      <c r="H2077" s="38">
        <v>8.2550000000000008</v>
      </c>
      <c r="I2077" s="38">
        <v>7.5443333333333298</v>
      </c>
      <c r="J2077" s="24">
        <v>0</v>
      </c>
      <c r="K2077" s="24">
        <v>1</v>
      </c>
      <c r="L2077" s="39" t="s">
        <v>88</v>
      </c>
    </row>
    <row r="2078" spans="1:12" ht="15" customHeight="1" x14ac:dyDescent="0.25">
      <c r="A2078" s="40">
        <v>41486</v>
      </c>
      <c r="B2078" s="31">
        <v>5742</v>
      </c>
      <c r="C2078" s="31">
        <v>5853.8554999999997</v>
      </c>
      <c r="D2078" s="29">
        <v>0</v>
      </c>
      <c r="E2078" s="41">
        <v>18.77</v>
      </c>
      <c r="F2078" s="41">
        <v>18.345500000000001</v>
      </c>
      <c r="G2078" s="29">
        <v>0</v>
      </c>
      <c r="H2078" s="42">
        <v>8.1720000000000006</v>
      </c>
      <c r="I2078" s="42">
        <v>7.55378333333333</v>
      </c>
      <c r="J2078" s="29">
        <v>0</v>
      </c>
      <c r="K2078" s="29">
        <v>0</v>
      </c>
      <c r="L2078" s="39" t="s">
        <v>88</v>
      </c>
    </row>
    <row r="2079" spans="1:12" ht="15" customHeight="1" x14ac:dyDescent="0.25">
      <c r="A2079" s="36">
        <v>41487</v>
      </c>
      <c r="B2079" s="26">
        <v>5727.85</v>
      </c>
      <c r="C2079" s="26">
        <v>5854.0585000000001</v>
      </c>
      <c r="D2079" s="24">
        <v>0</v>
      </c>
      <c r="E2079" s="37">
        <v>19.809999999999999</v>
      </c>
      <c r="F2079" s="37">
        <v>18.407</v>
      </c>
      <c r="G2079" s="24">
        <v>0</v>
      </c>
      <c r="H2079" s="38">
        <v>8.0649999999999995</v>
      </c>
      <c r="I2079" s="38">
        <v>7.5617666666666699</v>
      </c>
      <c r="J2079" s="24">
        <v>0</v>
      </c>
      <c r="K2079" s="24">
        <v>0</v>
      </c>
      <c r="L2079" s="39" t="s">
        <v>88</v>
      </c>
    </row>
    <row r="2080" spans="1:12" ht="15" customHeight="1" x14ac:dyDescent="0.25">
      <c r="A2080" s="40">
        <v>41488</v>
      </c>
      <c r="B2080" s="31">
        <v>5677.9</v>
      </c>
      <c r="C2080" s="31">
        <v>5854.2079999999996</v>
      </c>
      <c r="D2080" s="29">
        <v>0</v>
      </c>
      <c r="E2080" s="41">
        <v>20.89</v>
      </c>
      <c r="F2080" s="41">
        <v>18.518000000000001</v>
      </c>
      <c r="G2080" s="29">
        <v>0</v>
      </c>
      <c r="H2080" s="42">
        <v>8.2829999999999995</v>
      </c>
      <c r="I2080" s="42">
        <v>7.5733833333333296</v>
      </c>
      <c r="J2080" s="29">
        <v>0</v>
      </c>
      <c r="K2080" s="29">
        <v>0</v>
      </c>
      <c r="L2080" s="39" t="s">
        <v>88</v>
      </c>
    </row>
    <row r="2081" spans="1:12" ht="15" customHeight="1" x14ac:dyDescent="0.25">
      <c r="A2081" s="36">
        <v>41491</v>
      </c>
      <c r="B2081" s="26">
        <v>5685.4</v>
      </c>
      <c r="C2081" s="26">
        <v>5854.3337499999998</v>
      </c>
      <c r="D2081" s="24">
        <v>0</v>
      </c>
      <c r="E2081" s="37">
        <v>20.8</v>
      </c>
      <c r="F2081" s="37">
        <v>18.591000000000001</v>
      </c>
      <c r="G2081" s="24">
        <v>0</v>
      </c>
      <c r="H2081" s="38">
        <v>8.2010000000000005</v>
      </c>
      <c r="I2081" s="38">
        <v>7.5836499999999996</v>
      </c>
      <c r="J2081" s="24">
        <v>0</v>
      </c>
      <c r="K2081" s="24">
        <v>0</v>
      </c>
      <c r="L2081" s="39" t="s">
        <v>88</v>
      </c>
    </row>
    <row r="2082" spans="1:12" ht="15" customHeight="1" x14ac:dyDescent="0.25">
      <c r="A2082" s="40">
        <v>41492</v>
      </c>
      <c r="B2082" s="31">
        <v>5542.25</v>
      </c>
      <c r="C2082" s="31">
        <v>5853.4515000000001</v>
      </c>
      <c r="D2082" s="29">
        <v>0</v>
      </c>
      <c r="E2082" s="41">
        <v>22.73</v>
      </c>
      <c r="F2082" s="41">
        <v>18.761500000000002</v>
      </c>
      <c r="G2082" s="29">
        <v>0</v>
      </c>
      <c r="H2082" s="42">
        <v>8.1980000000000004</v>
      </c>
      <c r="I2082" s="42">
        <v>7.5957499999999998</v>
      </c>
      <c r="J2082" s="29">
        <v>0</v>
      </c>
      <c r="K2082" s="29">
        <v>0</v>
      </c>
      <c r="L2082" s="39" t="s">
        <v>88</v>
      </c>
    </row>
    <row r="2083" spans="1:12" ht="15" customHeight="1" x14ac:dyDescent="0.25">
      <c r="A2083" s="36">
        <v>41493</v>
      </c>
      <c r="B2083" s="26">
        <v>5519.1</v>
      </c>
      <c r="C2083" s="26">
        <v>5852.6257500000002</v>
      </c>
      <c r="D2083" s="24">
        <v>0</v>
      </c>
      <c r="E2083" s="37">
        <v>22.04</v>
      </c>
      <c r="F2083" s="37">
        <v>18.8645</v>
      </c>
      <c r="G2083" s="24">
        <v>0</v>
      </c>
      <c r="H2083" s="38">
        <v>8.1379999999999999</v>
      </c>
      <c r="I2083" s="38">
        <v>7.6071</v>
      </c>
      <c r="J2083" s="24">
        <v>0</v>
      </c>
      <c r="K2083" s="24">
        <v>0</v>
      </c>
      <c r="L2083" s="39" t="s">
        <v>88</v>
      </c>
    </row>
    <row r="2084" spans="1:12" ht="15" customHeight="1" x14ac:dyDescent="0.25">
      <c r="A2084" s="40">
        <v>41494</v>
      </c>
      <c r="B2084" s="31">
        <v>5565.65</v>
      </c>
      <c r="C2084" s="31">
        <v>5851.8682500000004</v>
      </c>
      <c r="D2084" s="29">
        <v>0</v>
      </c>
      <c r="E2084" s="41">
        <v>21.19</v>
      </c>
      <c r="F2084" s="41">
        <v>18.979500000000002</v>
      </c>
      <c r="G2084" s="29">
        <v>0</v>
      </c>
      <c r="H2084" s="42">
        <v>8.125</v>
      </c>
      <c r="I2084" s="42">
        <v>7.61933333333333</v>
      </c>
      <c r="J2084" s="29">
        <v>0</v>
      </c>
      <c r="K2084" s="29">
        <v>0</v>
      </c>
      <c r="L2084" s="39" t="s">
        <v>88</v>
      </c>
    </row>
    <row r="2085" spans="1:12" ht="15" customHeight="1" x14ac:dyDescent="0.25">
      <c r="A2085" s="36">
        <v>41498</v>
      </c>
      <c r="B2085" s="26">
        <v>5612.4</v>
      </c>
      <c r="C2085" s="26">
        <v>5851.47325</v>
      </c>
      <c r="D2085" s="24">
        <v>0</v>
      </c>
      <c r="E2085" s="37">
        <v>21.28</v>
      </c>
      <c r="F2085" s="37">
        <v>19.109000000000002</v>
      </c>
      <c r="G2085" s="24">
        <v>0</v>
      </c>
      <c r="H2085" s="38">
        <v>8.2970000000000006</v>
      </c>
      <c r="I2085" s="38">
        <v>7.6342166666666698</v>
      </c>
      <c r="J2085" s="24">
        <v>0</v>
      </c>
      <c r="K2085" s="24">
        <v>0</v>
      </c>
      <c r="L2085" s="39" t="s">
        <v>88</v>
      </c>
    </row>
    <row r="2086" spans="1:12" ht="15" customHeight="1" x14ac:dyDescent="0.25">
      <c r="A2086" s="40">
        <v>41499</v>
      </c>
      <c r="B2086" s="31">
        <v>5699.3</v>
      </c>
      <c r="C2086" s="31">
        <v>5851.4432500000003</v>
      </c>
      <c r="D2086" s="29">
        <v>0</v>
      </c>
      <c r="E2086" s="41">
        <v>19.260000000000002</v>
      </c>
      <c r="F2086" s="41">
        <v>19.1325</v>
      </c>
      <c r="G2086" s="29">
        <v>0</v>
      </c>
      <c r="H2086" s="42">
        <v>8.3979999999999997</v>
      </c>
      <c r="I2086" s="42">
        <v>7.6518833333333296</v>
      </c>
      <c r="J2086" s="29">
        <v>0</v>
      </c>
      <c r="K2086" s="29">
        <v>0</v>
      </c>
      <c r="L2086" s="39" t="s">
        <v>88</v>
      </c>
    </row>
    <row r="2087" spans="1:12" ht="15" customHeight="1" x14ac:dyDescent="0.25">
      <c r="A2087" s="36">
        <v>41500</v>
      </c>
      <c r="B2087" s="26">
        <v>5742.3</v>
      </c>
      <c r="C2087" s="26">
        <v>5851.8332499999997</v>
      </c>
      <c r="D2087" s="24">
        <v>0</v>
      </c>
      <c r="E2087" s="37">
        <v>18.7</v>
      </c>
      <c r="F2087" s="37">
        <v>19.117999999999999</v>
      </c>
      <c r="G2087" s="24">
        <v>1</v>
      </c>
      <c r="H2087" s="38">
        <v>8.4990000000000006</v>
      </c>
      <c r="I2087" s="38">
        <v>7.6710166666666701</v>
      </c>
      <c r="J2087" s="24">
        <v>0</v>
      </c>
      <c r="K2087" s="24">
        <v>1</v>
      </c>
      <c r="L2087" s="39" t="s">
        <v>88</v>
      </c>
    </row>
    <row r="2088" spans="1:12" ht="15" customHeight="1" x14ac:dyDescent="0.25">
      <c r="A2088" s="40">
        <v>41502</v>
      </c>
      <c r="B2088" s="31">
        <v>5507.85</v>
      </c>
      <c r="C2088" s="31">
        <v>5851.0445</v>
      </c>
      <c r="D2088" s="29">
        <v>0</v>
      </c>
      <c r="E2088" s="41">
        <v>23.64</v>
      </c>
      <c r="F2088" s="41">
        <v>19.332000000000001</v>
      </c>
      <c r="G2088" s="29">
        <v>0</v>
      </c>
      <c r="H2088" s="42">
        <v>8.8840000000000003</v>
      </c>
      <c r="I2088" s="42">
        <v>7.6963333333333299</v>
      </c>
      <c r="J2088" s="29">
        <v>0</v>
      </c>
      <c r="K2088" s="29">
        <v>0</v>
      </c>
      <c r="L2088" s="39" t="s">
        <v>88</v>
      </c>
    </row>
    <row r="2089" spans="1:12" ht="15" customHeight="1" x14ac:dyDescent="0.25">
      <c r="A2089" s="36">
        <v>41505</v>
      </c>
      <c r="B2089" s="26">
        <v>5414.75</v>
      </c>
      <c r="C2089" s="26">
        <v>5850.1287499999999</v>
      </c>
      <c r="D2089" s="24">
        <v>0</v>
      </c>
      <c r="E2089" s="37">
        <v>25.59</v>
      </c>
      <c r="F2089" s="37">
        <v>19.698</v>
      </c>
      <c r="G2089" s="24">
        <v>0</v>
      </c>
      <c r="H2089" s="38">
        <v>9.2279999999999998</v>
      </c>
      <c r="I2089" s="38">
        <v>7.7271000000000001</v>
      </c>
      <c r="J2089" s="24">
        <v>0</v>
      </c>
      <c r="K2089" s="24">
        <v>0</v>
      </c>
      <c r="L2089" s="39" t="s">
        <v>88</v>
      </c>
    </row>
    <row r="2090" spans="1:12" ht="15" customHeight="1" x14ac:dyDescent="0.25">
      <c r="A2090" s="40">
        <v>41506</v>
      </c>
      <c r="B2090" s="31">
        <v>5401.45</v>
      </c>
      <c r="C2090" s="31">
        <v>5849.0375000000004</v>
      </c>
      <c r="D2090" s="29">
        <v>0</v>
      </c>
      <c r="E2090" s="41">
        <v>27.23</v>
      </c>
      <c r="F2090" s="41">
        <v>20.152999999999999</v>
      </c>
      <c r="G2090" s="29">
        <v>0</v>
      </c>
      <c r="H2090" s="42">
        <v>8.9030000000000005</v>
      </c>
      <c r="I2090" s="42">
        <v>7.7531333333333299</v>
      </c>
      <c r="J2090" s="29">
        <v>0</v>
      </c>
      <c r="K2090" s="29">
        <v>0</v>
      </c>
      <c r="L2090" s="39" t="s">
        <v>88</v>
      </c>
    </row>
    <row r="2091" spans="1:12" ht="15" customHeight="1" x14ac:dyDescent="0.25">
      <c r="A2091" s="36">
        <v>41507</v>
      </c>
      <c r="B2091" s="26">
        <v>5302.55</v>
      </c>
      <c r="C2091" s="26">
        <v>5847.3249999999998</v>
      </c>
      <c r="D2091" s="24">
        <v>0</v>
      </c>
      <c r="E2091" s="37">
        <v>28.09</v>
      </c>
      <c r="F2091" s="37">
        <v>20.675999999999998</v>
      </c>
      <c r="G2091" s="24">
        <v>0</v>
      </c>
      <c r="H2091" s="38">
        <v>8.4079999999999995</v>
      </c>
      <c r="I2091" s="38">
        <v>7.7710166666666698</v>
      </c>
      <c r="J2091" s="24">
        <v>0</v>
      </c>
      <c r="K2091" s="24">
        <v>0</v>
      </c>
      <c r="L2091" s="39" t="s">
        <v>88</v>
      </c>
    </row>
    <row r="2092" spans="1:12" ht="15" customHeight="1" x14ac:dyDescent="0.25">
      <c r="A2092" s="40">
        <v>41508</v>
      </c>
      <c r="B2092" s="31">
        <v>5408.45</v>
      </c>
      <c r="C2092" s="31">
        <v>5845.8787499999999</v>
      </c>
      <c r="D2092" s="29">
        <v>0</v>
      </c>
      <c r="E2092" s="41">
        <v>29.06</v>
      </c>
      <c r="F2092" s="41">
        <v>21.292999999999999</v>
      </c>
      <c r="G2092" s="29">
        <v>0</v>
      </c>
      <c r="H2092" s="42">
        <v>8.234</v>
      </c>
      <c r="I2092" s="42">
        <v>7.7856500000000004</v>
      </c>
      <c r="J2092" s="29">
        <v>0</v>
      </c>
      <c r="K2092" s="29">
        <v>0</v>
      </c>
      <c r="L2092" s="39" t="s">
        <v>88</v>
      </c>
    </row>
    <row r="2093" spans="1:12" ht="15" customHeight="1" x14ac:dyDescent="0.25">
      <c r="A2093" s="36">
        <v>41509</v>
      </c>
      <c r="B2093" s="26">
        <v>5471.75</v>
      </c>
      <c r="C2093" s="26">
        <v>5844.7165000000005</v>
      </c>
      <c r="D2093" s="24">
        <v>0</v>
      </c>
      <c r="E2093" s="37">
        <v>25.75</v>
      </c>
      <c r="F2093" s="37">
        <v>21.734999999999999</v>
      </c>
      <c r="G2093" s="24">
        <v>0</v>
      </c>
      <c r="H2093" s="38">
        <v>8.2639999999999993</v>
      </c>
      <c r="I2093" s="38">
        <v>7.8002166666666701</v>
      </c>
      <c r="J2093" s="24">
        <v>0</v>
      </c>
      <c r="K2093" s="24">
        <v>0</v>
      </c>
      <c r="L2093" s="39" t="s">
        <v>88</v>
      </c>
    </row>
    <row r="2094" spans="1:12" ht="15" customHeight="1" x14ac:dyDescent="0.25">
      <c r="A2094" s="40">
        <v>41512</v>
      </c>
      <c r="B2094" s="31">
        <v>5476.5</v>
      </c>
      <c r="C2094" s="31">
        <v>5843.4769999999999</v>
      </c>
      <c r="D2094" s="29">
        <v>0</v>
      </c>
      <c r="E2094" s="41">
        <v>26.38</v>
      </c>
      <c r="F2094" s="41">
        <v>22.218</v>
      </c>
      <c r="G2094" s="29">
        <v>0</v>
      </c>
      <c r="H2094" s="42">
        <v>8.3390000000000004</v>
      </c>
      <c r="I2094" s="42">
        <v>7.81518333333333</v>
      </c>
      <c r="J2094" s="29">
        <v>0</v>
      </c>
      <c r="K2094" s="29">
        <v>0</v>
      </c>
      <c r="L2094" s="39" t="s">
        <v>88</v>
      </c>
    </row>
    <row r="2095" spans="1:12" ht="15" customHeight="1" x14ac:dyDescent="0.25">
      <c r="A2095" s="36">
        <v>41513</v>
      </c>
      <c r="B2095" s="26">
        <v>5287.45</v>
      </c>
      <c r="C2095" s="26">
        <v>5841.1137500000004</v>
      </c>
      <c r="D2095" s="24">
        <v>0</v>
      </c>
      <c r="E2095" s="37">
        <v>29.42</v>
      </c>
      <c r="F2095" s="37">
        <v>22.85</v>
      </c>
      <c r="G2095" s="24">
        <v>0</v>
      </c>
      <c r="H2095" s="38">
        <v>8.7850000000000001</v>
      </c>
      <c r="I2095" s="38">
        <v>7.8375500000000002</v>
      </c>
      <c r="J2095" s="24">
        <v>0</v>
      </c>
      <c r="K2095" s="24">
        <v>0</v>
      </c>
      <c r="L2095" s="39" t="s">
        <v>88</v>
      </c>
    </row>
    <row r="2096" spans="1:12" ht="15" customHeight="1" x14ac:dyDescent="0.25">
      <c r="A2096" s="40">
        <v>41514</v>
      </c>
      <c r="B2096" s="31">
        <v>5285</v>
      </c>
      <c r="C2096" s="31">
        <v>5838.8450000000003</v>
      </c>
      <c r="D2096" s="29">
        <v>0</v>
      </c>
      <c r="E2096" s="41">
        <v>32.380000000000003</v>
      </c>
      <c r="F2096" s="41">
        <v>23.5565</v>
      </c>
      <c r="G2096" s="29">
        <v>0</v>
      </c>
      <c r="H2096" s="42">
        <v>8.9610000000000003</v>
      </c>
      <c r="I2096" s="42">
        <v>7.8661666666666701</v>
      </c>
      <c r="J2096" s="29">
        <v>0</v>
      </c>
      <c r="K2096" s="29">
        <v>0</v>
      </c>
      <c r="L2096" s="39" t="s">
        <v>88</v>
      </c>
    </row>
    <row r="2097" spans="1:12" ht="15" customHeight="1" x14ac:dyDescent="0.25">
      <c r="A2097" s="36">
        <v>41515</v>
      </c>
      <c r="B2097" s="26">
        <v>5409.05</v>
      </c>
      <c r="C2097" s="26">
        <v>5837.4589999999998</v>
      </c>
      <c r="D2097" s="24">
        <v>0</v>
      </c>
      <c r="E2097" s="37">
        <v>29.41</v>
      </c>
      <c r="F2097" s="37">
        <v>24.120999999999999</v>
      </c>
      <c r="G2097" s="24">
        <v>0</v>
      </c>
      <c r="H2097" s="38">
        <v>8.7690000000000001</v>
      </c>
      <c r="I2097" s="38">
        <v>7.8924500000000002</v>
      </c>
      <c r="J2097" s="24">
        <v>0</v>
      </c>
      <c r="K2097" s="24">
        <v>0</v>
      </c>
      <c r="L2097" s="39" t="s">
        <v>88</v>
      </c>
    </row>
    <row r="2098" spans="1:12" ht="15" customHeight="1" x14ac:dyDescent="0.25">
      <c r="A2098" s="40">
        <v>41516</v>
      </c>
      <c r="B2098" s="31">
        <v>5471.8</v>
      </c>
      <c r="C2098" s="31">
        <v>5836.3995000000004</v>
      </c>
      <c r="D2098" s="29">
        <v>0</v>
      </c>
      <c r="E2098" s="41">
        <v>27.81</v>
      </c>
      <c r="F2098" s="41">
        <v>24.573</v>
      </c>
      <c r="G2098" s="29">
        <v>0</v>
      </c>
      <c r="H2098" s="42">
        <v>8.5960000000000001</v>
      </c>
      <c r="I2098" s="42">
        <v>7.9155833333333296</v>
      </c>
      <c r="J2098" s="29">
        <v>0</v>
      </c>
      <c r="K2098" s="29">
        <v>0</v>
      </c>
      <c r="L2098" s="39" t="s">
        <v>88</v>
      </c>
    </row>
    <row r="2099" spans="1:12" ht="15" customHeight="1" x14ac:dyDescent="0.25">
      <c r="A2099" s="36">
        <v>41519</v>
      </c>
      <c r="B2099" s="26">
        <v>5550.75</v>
      </c>
      <c r="C2099" s="26">
        <v>5835.8185000000003</v>
      </c>
      <c r="D2099" s="24">
        <v>0</v>
      </c>
      <c r="E2099" s="37">
        <v>27.55</v>
      </c>
      <c r="F2099" s="37">
        <v>24.96</v>
      </c>
      <c r="G2099" s="24">
        <v>0</v>
      </c>
      <c r="H2099" s="38">
        <v>8.4629999999999992</v>
      </c>
      <c r="I2099" s="38">
        <v>7.9364333333333299</v>
      </c>
      <c r="J2099" s="24">
        <v>0</v>
      </c>
      <c r="K2099" s="24">
        <v>0</v>
      </c>
      <c r="L2099" s="39" t="s">
        <v>88</v>
      </c>
    </row>
    <row r="2100" spans="1:12" ht="15" customHeight="1" x14ac:dyDescent="0.25">
      <c r="A2100" s="40">
        <v>41520</v>
      </c>
      <c r="B2100" s="31">
        <v>5341.45</v>
      </c>
      <c r="C2100" s="31">
        <v>5834.37075</v>
      </c>
      <c r="D2100" s="29">
        <v>0</v>
      </c>
      <c r="E2100" s="41">
        <v>32.49</v>
      </c>
      <c r="F2100" s="41">
        <v>25.54</v>
      </c>
      <c r="G2100" s="29">
        <v>0</v>
      </c>
      <c r="H2100" s="42">
        <v>8.58</v>
      </c>
      <c r="I2100" s="42">
        <v>7.9587333333333303</v>
      </c>
      <c r="J2100" s="29">
        <v>0</v>
      </c>
      <c r="K2100" s="29">
        <v>0</v>
      </c>
      <c r="L2100" s="39" t="s">
        <v>88</v>
      </c>
    </row>
    <row r="2101" spans="1:12" ht="15" customHeight="1" x14ac:dyDescent="0.25">
      <c r="A2101" s="36">
        <v>41521</v>
      </c>
      <c r="B2101" s="26">
        <v>5448.1</v>
      </c>
      <c r="C2101" s="26">
        <v>5833.741</v>
      </c>
      <c r="D2101" s="24">
        <v>0</v>
      </c>
      <c r="E2101" s="37">
        <v>31.11</v>
      </c>
      <c r="F2101" s="37">
        <v>26.055499999999999</v>
      </c>
      <c r="G2101" s="24">
        <v>0</v>
      </c>
      <c r="H2101" s="38">
        <v>8.3859999999999992</v>
      </c>
      <c r="I2101" s="38">
        <v>7.9771999999999998</v>
      </c>
      <c r="J2101" s="24">
        <v>0</v>
      </c>
      <c r="K2101" s="24">
        <v>0</v>
      </c>
      <c r="L2101" s="39" t="s">
        <v>88</v>
      </c>
    </row>
    <row r="2102" spans="1:12" ht="15" customHeight="1" x14ac:dyDescent="0.25">
      <c r="A2102" s="40">
        <v>41522</v>
      </c>
      <c r="B2102" s="31">
        <v>5592.95</v>
      </c>
      <c r="C2102" s="31">
        <v>5833.8487500000001</v>
      </c>
      <c r="D2102" s="29">
        <v>0</v>
      </c>
      <c r="E2102" s="41">
        <v>28.53</v>
      </c>
      <c r="F2102" s="41">
        <v>26.345500000000001</v>
      </c>
      <c r="G2102" s="29">
        <v>0</v>
      </c>
      <c r="H2102" s="42">
        <v>8.4179999999999993</v>
      </c>
      <c r="I2102" s="42">
        <v>7.9958</v>
      </c>
      <c r="J2102" s="29">
        <v>0</v>
      </c>
      <c r="K2102" s="29">
        <v>0</v>
      </c>
      <c r="L2102" s="39" t="s">
        <v>88</v>
      </c>
    </row>
    <row r="2103" spans="1:12" ht="15" customHeight="1" x14ac:dyDescent="0.25">
      <c r="A2103" s="36">
        <v>41523</v>
      </c>
      <c r="B2103" s="26">
        <v>5680.4</v>
      </c>
      <c r="C2103" s="26">
        <v>5834.393</v>
      </c>
      <c r="D2103" s="24">
        <v>0</v>
      </c>
      <c r="E2103" s="37">
        <v>28.65</v>
      </c>
      <c r="F2103" s="37">
        <v>26.675999999999998</v>
      </c>
      <c r="G2103" s="24">
        <v>0</v>
      </c>
      <c r="H2103" s="38">
        <v>8.6310000000000002</v>
      </c>
      <c r="I2103" s="38">
        <v>8.0181333333333296</v>
      </c>
      <c r="J2103" s="24">
        <v>0</v>
      </c>
      <c r="K2103" s="24">
        <v>0</v>
      </c>
      <c r="L2103" s="39" t="s">
        <v>88</v>
      </c>
    </row>
    <row r="2104" spans="1:12" ht="15" customHeight="1" x14ac:dyDescent="0.25">
      <c r="A2104" s="40">
        <v>41527</v>
      </c>
      <c r="B2104" s="31">
        <v>5896.75</v>
      </c>
      <c r="C2104" s="31">
        <v>5835.8027499999998</v>
      </c>
      <c r="D2104" s="29">
        <v>1</v>
      </c>
      <c r="E2104" s="41">
        <v>29.44</v>
      </c>
      <c r="F2104" s="41">
        <v>27.0885</v>
      </c>
      <c r="G2104" s="29">
        <v>0</v>
      </c>
      <c r="H2104" s="42">
        <v>8.4730000000000008</v>
      </c>
      <c r="I2104" s="42">
        <v>8.0371666666666695</v>
      </c>
      <c r="J2104" s="29">
        <v>0</v>
      </c>
      <c r="K2104" s="29">
        <v>1</v>
      </c>
      <c r="L2104" s="39" t="s">
        <v>88</v>
      </c>
    </row>
    <row r="2105" spans="1:12" ht="15" customHeight="1" x14ac:dyDescent="0.25">
      <c r="A2105" s="36">
        <v>41528</v>
      </c>
      <c r="B2105" s="26">
        <v>5913.15</v>
      </c>
      <c r="C2105" s="26">
        <v>5837.2297500000004</v>
      </c>
      <c r="D2105" s="24">
        <v>1</v>
      </c>
      <c r="E2105" s="37">
        <v>29.75</v>
      </c>
      <c r="F2105" s="37">
        <v>27.512</v>
      </c>
      <c r="G2105" s="24">
        <v>0</v>
      </c>
      <c r="H2105" s="38">
        <v>8.4640000000000004</v>
      </c>
      <c r="I2105" s="38">
        <v>8.0563333333333293</v>
      </c>
      <c r="J2105" s="24">
        <v>0</v>
      </c>
      <c r="K2105" s="24">
        <v>1</v>
      </c>
      <c r="L2105" s="39" t="s">
        <v>88</v>
      </c>
    </row>
    <row r="2106" spans="1:12" ht="15" customHeight="1" x14ac:dyDescent="0.25">
      <c r="A2106" s="40">
        <v>41529</v>
      </c>
      <c r="B2106" s="31">
        <v>5850.7</v>
      </c>
      <c r="C2106" s="31">
        <v>5838.3502500000004</v>
      </c>
      <c r="D2106" s="29">
        <v>1</v>
      </c>
      <c r="E2106" s="41">
        <v>29.71</v>
      </c>
      <c r="F2106" s="41">
        <v>28.034500000000001</v>
      </c>
      <c r="G2106" s="29">
        <v>0</v>
      </c>
      <c r="H2106" s="42">
        <v>8.5</v>
      </c>
      <c r="I2106" s="42">
        <v>8.0770833333333307</v>
      </c>
      <c r="J2106" s="29">
        <v>0</v>
      </c>
      <c r="K2106" s="29">
        <v>1</v>
      </c>
      <c r="L2106" s="39" t="s">
        <v>88</v>
      </c>
    </row>
    <row r="2107" spans="1:12" ht="15" customHeight="1" x14ac:dyDescent="0.25">
      <c r="A2107" s="36">
        <v>41530</v>
      </c>
      <c r="B2107" s="26">
        <v>5850.6</v>
      </c>
      <c r="C2107" s="26">
        <v>5839.4237499999999</v>
      </c>
      <c r="D2107" s="24">
        <v>1</v>
      </c>
      <c r="E2107" s="37">
        <v>28.29</v>
      </c>
      <c r="F2107" s="37">
        <v>28.513999999999999</v>
      </c>
      <c r="G2107" s="24">
        <v>1</v>
      </c>
      <c r="H2107" s="38">
        <v>8.4870000000000001</v>
      </c>
      <c r="I2107" s="38">
        <v>8.0972166666666698</v>
      </c>
      <c r="J2107" s="24">
        <v>0</v>
      </c>
      <c r="K2107" s="24">
        <v>2</v>
      </c>
      <c r="L2107" s="43" t="s">
        <v>89</v>
      </c>
    </row>
    <row r="2108" spans="1:12" ht="15" customHeight="1" x14ac:dyDescent="0.25">
      <c r="A2108" s="40">
        <v>41533</v>
      </c>
      <c r="B2108" s="31">
        <v>5840.55</v>
      </c>
      <c r="C2108" s="31">
        <v>5839.9892499999996</v>
      </c>
      <c r="D2108" s="29">
        <v>1</v>
      </c>
      <c r="E2108" s="41">
        <v>28.82</v>
      </c>
      <c r="F2108" s="41">
        <v>28.773</v>
      </c>
      <c r="G2108" s="29">
        <v>0</v>
      </c>
      <c r="H2108" s="42">
        <v>8.4290000000000003</v>
      </c>
      <c r="I2108" s="42">
        <v>8.1166499999999999</v>
      </c>
      <c r="J2108" s="29">
        <v>0</v>
      </c>
      <c r="K2108" s="29">
        <v>1</v>
      </c>
      <c r="L2108" s="39" t="s">
        <v>88</v>
      </c>
    </row>
    <row r="2109" spans="1:12" ht="15" customHeight="1" x14ac:dyDescent="0.25">
      <c r="A2109" s="36">
        <v>41534</v>
      </c>
      <c r="B2109" s="26">
        <v>5850.2</v>
      </c>
      <c r="C2109" s="26">
        <v>5840.1152499999998</v>
      </c>
      <c r="D2109" s="24">
        <v>1</v>
      </c>
      <c r="E2109" s="37">
        <v>27.93</v>
      </c>
      <c r="F2109" s="37">
        <v>28.89</v>
      </c>
      <c r="G2109" s="24">
        <v>1</v>
      </c>
      <c r="H2109" s="38">
        <v>8.4380000000000006</v>
      </c>
      <c r="I2109" s="38">
        <v>8.1340666666666692</v>
      </c>
      <c r="J2109" s="24">
        <v>0</v>
      </c>
      <c r="K2109" s="24">
        <v>2</v>
      </c>
      <c r="L2109" s="43" t="s">
        <v>89</v>
      </c>
    </row>
    <row r="2110" spans="1:12" ht="15" customHeight="1" x14ac:dyDescent="0.25">
      <c r="A2110" s="40">
        <v>41535</v>
      </c>
      <c r="B2110" s="31">
        <v>5899.45</v>
      </c>
      <c r="C2110" s="31">
        <v>5840.2132499999998</v>
      </c>
      <c r="D2110" s="29">
        <v>1</v>
      </c>
      <c r="E2110" s="41">
        <v>27.69</v>
      </c>
      <c r="F2110" s="41">
        <v>28.913</v>
      </c>
      <c r="G2110" s="29">
        <v>1</v>
      </c>
      <c r="H2110" s="42">
        <v>8.3719999999999999</v>
      </c>
      <c r="I2110" s="42">
        <v>8.1497166666666701</v>
      </c>
      <c r="J2110" s="29">
        <v>0</v>
      </c>
      <c r="K2110" s="29">
        <v>2</v>
      </c>
      <c r="L2110" s="43" t="s">
        <v>89</v>
      </c>
    </row>
    <row r="2111" spans="1:12" ht="15" customHeight="1" x14ac:dyDescent="0.25">
      <c r="A2111" s="36">
        <v>41536</v>
      </c>
      <c r="B2111" s="26">
        <v>6115.55</v>
      </c>
      <c r="C2111" s="26">
        <v>5841.4362499999997</v>
      </c>
      <c r="D2111" s="24">
        <v>1</v>
      </c>
      <c r="E2111" s="37">
        <v>24.5</v>
      </c>
      <c r="F2111" s="37">
        <v>28.733499999999999</v>
      </c>
      <c r="G2111" s="24">
        <v>1</v>
      </c>
      <c r="H2111" s="38">
        <v>8.1929999999999996</v>
      </c>
      <c r="I2111" s="38">
        <v>8.1609666666666705</v>
      </c>
      <c r="J2111" s="24">
        <v>0</v>
      </c>
      <c r="K2111" s="24">
        <v>2</v>
      </c>
      <c r="L2111" s="43" t="s">
        <v>89</v>
      </c>
    </row>
    <row r="2112" spans="1:12" ht="15" customHeight="1" x14ac:dyDescent="0.25">
      <c r="A2112" s="40">
        <v>41537</v>
      </c>
      <c r="B2112" s="31">
        <v>6012.1</v>
      </c>
      <c r="C2112" s="31">
        <v>5842.0505000000003</v>
      </c>
      <c r="D2112" s="29">
        <v>1</v>
      </c>
      <c r="E2112" s="41">
        <v>24.73</v>
      </c>
      <c r="F2112" s="41">
        <v>28.516999999999999</v>
      </c>
      <c r="G2112" s="29">
        <v>1</v>
      </c>
      <c r="H2112" s="42">
        <v>8.5779999999999994</v>
      </c>
      <c r="I2112" s="42">
        <v>8.1789833333333295</v>
      </c>
      <c r="J2112" s="29">
        <v>0</v>
      </c>
      <c r="K2112" s="29">
        <v>2</v>
      </c>
      <c r="L2112" s="43" t="s">
        <v>89</v>
      </c>
    </row>
    <row r="2113" spans="1:12" ht="15" customHeight="1" x14ac:dyDescent="0.25">
      <c r="A2113" s="36">
        <v>41540</v>
      </c>
      <c r="B2113" s="26">
        <v>5889.75</v>
      </c>
      <c r="C2113" s="26">
        <v>5841.9967500000002</v>
      </c>
      <c r="D2113" s="24">
        <v>1</v>
      </c>
      <c r="E2113" s="37">
        <v>27.02</v>
      </c>
      <c r="F2113" s="37">
        <v>28.580500000000001</v>
      </c>
      <c r="G2113" s="24">
        <v>1</v>
      </c>
      <c r="H2113" s="38">
        <v>8.8510000000000009</v>
      </c>
      <c r="I2113" s="38">
        <v>8.2001833333333298</v>
      </c>
      <c r="J2113" s="24">
        <v>0</v>
      </c>
      <c r="K2113" s="24">
        <v>2</v>
      </c>
      <c r="L2113" s="43" t="s">
        <v>89</v>
      </c>
    </row>
    <row r="2114" spans="1:12" ht="15" customHeight="1" x14ac:dyDescent="0.25">
      <c r="A2114" s="40">
        <v>41541</v>
      </c>
      <c r="B2114" s="31">
        <v>5892.45</v>
      </c>
      <c r="C2114" s="31">
        <v>5841.8045000000002</v>
      </c>
      <c r="D2114" s="29">
        <v>1</v>
      </c>
      <c r="E2114" s="41">
        <v>26.72</v>
      </c>
      <c r="F2114" s="41">
        <v>28.5975</v>
      </c>
      <c r="G2114" s="29">
        <v>1</v>
      </c>
      <c r="H2114" s="42">
        <v>8.8390000000000004</v>
      </c>
      <c r="I2114" s="42">
        <v>8.2215500000000006</v>
      </c>
      <c r="J2114" s="29">
        <v>0</v>
      </c>
      <c r="K2114" s="29">
        <v>2</v>
      </c>
      <c r="L2114" s="43" t="s">
        <v>89</v>
      </c>
    </row>
    <row r="2115" spans="1:12" ht="15" customHeight="1" x14ac:dyDescent="0.25">
      <c r="A2115" s="36">
        <v>41542</v>
      </c>
      <c r="B2115" s="26">
        <v>5873.85</v>
      </c>
      <c r="C2115" s="26">
        <v>5841.6367499999997</v>
      </c>
      <c r="D2115" s="24">
        <v>1</v>
      </c>
      <c r="E2115" s="37">
        <v>25.68</v>
      </c>
      <c r="F2115" s="37">
        <v>28.410499999999999</v>
      </c>
      <c r="G2115" s="24">
        <v>1</v>
      </c>
      <c r="H2115" s="38">
        <v>8.7859999999999996</v>
      </c>
      <c r="I2115" s="38">
        <v>8.2439999999999998</v>
      </c>
      <c r="J2115" s="24">
        <v>0</v>
      </c>
      <c r="K2115" s="24">
        <v>2</v>
      </c>
      <c r="L2115" s="43" t="s">
        <v>89</v>
      </c>
    </row>
    <row r="2116" spans="1:12" ht="15" customHeight="1" x14ac:dyDescent="0.25">
      <c r="A2116" s="40">
        <v>41543</v>
      </c>
      <c r="B2116" s="31">
        <v>5882.25</v>
      </c>
      <c r="C2116" s="31">
        <v>5841.5034999999998</v>
      </c>
      <c r="D2116" s="29">
        <v>1</v>
      </c>
      <c r="E2116" s="41">
        <v>24</v>
      </c>
      <c r="F2116" s="41">
        <v>27.991499999999998</v>
      </c>
      <c r="G2116" s="29">
        <v>1</v>
      </c>
      <c r="H2116" s="42">
        <v>8.718</v>
      </c>
      <c r="I2116" s="42">
        <v>8.2650500000000005</v>
      </c>
      <c r="J2116" s="29">
        <v>0</v>
      </c>
      <c r="K2116" s="29">
        <v>2</v>
      </c>
      <c r="L2116" s="43" t="s">
        <v>89</v>
      </c>
    </row>
    <row r="2117" spans="1:12" ht="15" customHeight="1" x14ac:dyDescent="0.25">
      <c r="A2117" s="36">
        <v>41544</v>
      </c>
      <c r="B2117" s="26">
        <v>5833.2</v>
      </c>
      <c r="C2117" s="26">
        <v>5841.1755000000003</v>
      </c>
      <c r="D2117" s="24">
        <v>0</v>
      </c>
      <c r="E2117" s="37">
        <v>24.06</v>
      </c>
      <c r="F2117" s="37">
        <v>27.724</v>
      </c>
      <c r="G2117" s="24">
        <v>1</v>
      </c>
      <c r="H2117" s="38">
        <v>8.7100000000000009</v>
      </c>
      <c r="I2117" s="38">
        <v>8.2858166666666708</v>
      </c>
      <c r="J2117" s="24">
        <v>0</v>
      </c>
      <c r="K2117" s="24">
        <v>1</v>
      </c>
      <c r="L2117" s="39" t="s">
        <v>88</v>
      </c>
    </row>
    <row r="2118" spans="1:12" ht="15" customHeight="1" x14ac:dyDescent="0.25">
      <c r="A2118" s="40">
        <v>41547</v>
      </c>
      <c r="B2118" s="31">
        <v>5735.3</v>
      </c>
      <c r="C2118" s="31">
        <v>5840.4120000000003</v>
      </c>
      <c r="D2118" s="29">
        <v>0</v>
      </c>
      <c r="E2118" s="41">
        <v>26.65</v>
      </c>
      <c r="F2118" s="41">
        <v>27.666</v>
      </c>
      <c r="G2118" s="29">
        <v>1</v>
      </c>
      <c r="H2118" s="42">
        <v>8.766</v>
      </c>
      <c r="I2118" s="42">
        <v>8.3068833333333298</v>
      </c>
      <c r="J2118" s="29">
        <v>0</v>
      </c>
      <c r="K2118" s="29">
        <v>1</v>
      </c>
      <c r="L2118" s="39" t="s">
        <v>88</v>
      </c>
    </row>
    <row r="2119" spans="1:12" ht="15" customHeight="1" x14ac:dyDescent="0.25">
      <c r="A2119" s="36">
        <v>41548</v>
      </c>
      <c r="B2119" s="26">
        <v>5780.05</v>
      </c>
      <c r="C2119" s="26">
        <v>5840.0547500000002</v>
      </c>
      <c r="D2119" s="24">
        <v>0</v>
      </c>
      <c r="E2119" s="37">
        <v>25.77</v>
      </c>
      <c r="F2119" s="37">
        <v>27.577000000000002</v>
      </c>
      <c r="G2119" s="24">
        <v>1</v>
      </c>
      <c r="H2119" s="38">
        <v>8.7279999999999998</v>
      </c>
      <c r="I2119" s="38">
        <v>8.3286999999999995</v>
      </c>
      <c r="J2119" s="24">
        <v>0</v>
      </c>
      <c r="K2119" s="24">
        <v>1</v>
      </c>
      <c r="L2119" s="39" t="s">
        <v>88</v>
      </c>
    </row>
    <row r="2120" spans="1:12" ht="15" customHeight="1" x14ac:dyDescent="0.25">
      <c r="A2120" s="40">
        <v>41550</v>
      </c>
      <c r="B2120" s="31">
        <v>5909.7</v>
      </c>
      <c r="C2120" s="31">
        <v>5840.20525</v>
      </c>
      <c r="D2120" s="29">
        <v>1</v>
      </c>
      <c r="E2120" s="41">
        <v>25.17</v>
      </c>
      <c r="F2120" s="41">
        <v>27.210999999999999</v>
      </c>
      <c r="G2120" s="29">
        <v>1</v>
      </c>
      <c r="H2120" s="42">
        <v>8.6349999999999998</v>
      </c>
      <c r="I2120" s="42">
        <v>8.3476666666666706</v>
      </c>
      <c r="J2120" s="29">
        <v>0</v>
      </c>
      <c r="K2120" s="29">
        <v>2</v>
      </c>
      <c r="L2120" s="43" t="s">
        <v>89</v>
      </c>
    </row>
    <row r="2121" spans="1:12" ht="15" customHeight="1" x14ac:dyDescent="0.25">
      <c r="A2121" s="36">
        <v>41551</v>
      </c>
      <c r="B2121" s="26">
        <v>5907.3</v>
      </c>
      <c r="C2121" s="26">
        <v>5840.4522500000003</v>
      </c>
      <c r="D2121" s="24">
        <v>1</v>
      </c>
      <c r="E2121" s="37">
        <v>26.13</v>
      </c>
      <c r="F2121" s="37">
        <v>26.962</v>
      </c>
      <c r="G2121" s="24">
        <v>1</v>
      </c>
      <c r="H2121" s="38">
        <v>8.6129999999999995</v>
      </c>
      <c r="I2121" s="38">
        <v>8.3650166666666692</v>
      </c>
      <c r="J2121" s="24">
        <v>0</v>
      </c>
      <c r="K2121" s="24">
        <v>2</v>
      </c>
      <c r="L2121" s="43" t="s">
        <v>89</v>
      </c>
    </row>
    <row r="2122" spans="1:12" ht="15" customHeight="1" x14ac:dyDescent="0.25">
      <c r="A2122" s="40">
        <v>41554</v>
      </c>
      <c r="B2122" s="31">
        <v>5906.15</v>
      </c>
      <c r="C2122" s="31">
        <v>5840.4989999999998</v>
      </c>
      <c r="D2122" s="29">
        <v>1</v>
      </c>
      <c r="E2122" s="41">
        <v>26.83</v>
      </c>
      <c r="F2122" s="41">
        <v>26.876999999999999</v>
      </c>
      <c r="G2122" s="29">
        <v>1</v>
      </c>
      <c r="H2122" s="42">
        <v>8.6829999999999998</v>
      </c>
      <c r="I2122" s="42">
        <v>8.3839333333333297</v>
      </c>
      <c r="J2122" s="29">
        <v>0</v>
      </c>
      <c r="K2122" s="29">
        <v>2</v>
      </c>
      <c r="L2122" s="43" t="s">
        <v>89</v>
      </c>
    </row>
    <row r="2123" spans="1:12" ht="15" customHeight="1" x14ac:dyDescent="0.25">
      <c r="A2123" s="36">
        <v>41555</v>
      </c>
      <c r="B2123" s="26">
        <v>5928.4</v>
      </c>
      <c r="C2123" s="26">
        <v>5840.4930000000004</v>
      </c>
      <c r="D2123" s="24">
        <v>1</v>
      </c>
      <c r="E2123" s="37">
        <v>26.55</v>
      </c>
      <c r="F2123" s="37">
        <v>26.771999999999998</v>
      </c>
      <c r="G2123" s="24">
        <v>1</v>
      </c>
      <c r="H2123" s="38">
        <v>8.4960000000000004</v>
      </c>
      <c r="I2123" s="38">
        <v>8.4001666666666708</v>
      </c>
      <c r="J2123" s="24">
        <v>0</v>
      </c>
      <c r="K2123" s="24">
        <v>2</v>
      </c>
      <c r="L2123" s="43" t="s">
        <v>89</v>
      </c>
    </row>
    <row r="2124" spans="1:12" ht="15" customHeight="1" x14ac:dyDescent="0.25">
      <c r="A2124" s="40">
        <v>41556</v>
      </c>
      <c r="B2124" s="31">
        <v>6007.45</v>
      </c>
      <c r="C2124" s="31">
        <v>5840.9482500000004</v>
      </c>
      <c r="D2124" s="29">
        <v>1</v>
      </c>
      <c r="E2124" s="41">
        <v>25.87</v>
      </c>
      <c r="F2124" s="41">
        <v>26.593499999999999</v>
      </c>
      <c r="G2124" s="29">
        <v>1</v>
      </c>
      <c r="H2124" s="42">
        <v>8.4550000000000001</v>
      </c>
      <c r="I2124" s="42">
        <v>8.41658333333333</v>
      </c>
      <c r="J2124" s="29">
        <v>0</v>
      </c>
      <c r="K2124" s="29">
        <v>2</v>
      </c>
      <c r="L2124" s="43" t="s">
        <v>89</v>
      </c>
    </row>
    <row r="2125" spans="1:12" ht="15" customHeight="1" x14ac:dyDescent="0.25">
      <c r="A2125" s="36">
        <v>41557</v>
      </c>
      <c r="B2125" s="26">
        <v>6020.95</v>
      </c>
      <c r="C2125" s="26">
        <v>5841.8145000000004</v>
      </c>
      <c r="D2125" s="24">
        <v>1</v>
      </c>
      <c r="E2125" s="37">
        <v>25.88</v>
      </c>
      <c r="F2125" s="37">
        <v>26.4</v>
      </c>
      <c r="G2125" s="24">
        <v>1</v>
      </c>
      <c r="H2125" s="38">
        <v>8.4209999999999994</v>
      </c>
      <c r="I2125" s="38">
        <v>8.4313500000000001</v>
      </c>
      <c r="J2125" s="24">
        <v>1</v>
      </c>
      <c r="K2125" s="24">
        <v>3</v>
      </c>
      <c r="L2125" s="44" t="s">
        <v>90</v>
      </c>
    </row>
    <row r="2126" spans="1:12" ht="15" customHeight="1" x14ac:dyDescent="0.25">
      <c r="A2126" s="40">
        <v>41558</v>
      </c>
      <c r="B2126" s="31">
        <v>6096.2</v>
      </c>
      <c r="C2126" s="31">
        <v>5843.0167499999998</v>
      </c>
      <c r="D2126" s="29">
        <v>1</v>
      </c>
      <c r="E2126" s="41">
        <v>23.59</v>
      </c>
      <c r="F2126" s="41">
        <v>26.094000000000001</v>
      </c>
      <c r="G2126" s="29">
        <v>1</v>
      </c>
      <c r="H2126" s="42">
        <v>8.4890000000000008</v>
      </c>
      <c r="I2126" s="42">
        <v>8.4469999999999992</v>
      </c>
      <c r="J2126" s="29">
        <v>0</v>
      </c>
      <c r="K2126" s="29">
        <v>2</v>
      </c>
      <c r="L2126" s="43" t="s">
        <v>89</v>
      </c>
    </row>
    <row r="2127" spans="1:12" ht="15" customHeight="1" x14ac:dyDescent="0.25">
      <c r="A2127" s="36">
        <v>41561</v>
      </c>
      <c r="B2127" s="26">
        <v>6112.7</v>
      </c>
      <c r="C2127" s="26">
        <v>5844.0522499999997</v>
      </c>
      <c r="D2127" s="24">
        <v>1</v>
      </c>
      <c r="E2127" s="37">
        <v>22.85</v>
      </c>
      <c r="F2127" s="37">
        <v>25.821999999999999</v>
      </c>
      <c r="G2127" s="24">
        <v>1</v>
      </c>
      <c r="H2127" s="38">
        <v>8.5749999999999993</v>
      </c>
      <c r="I2127" s="38">
        <v>8.4554500000000008</v>
      </c>
      <c r="J2127" s="24">
        <v>0</v>
      </c>
      <c r="K2127" s="24">
        <v>2</v>
      </c>
      <c r="L2127" s="43" t="s">
        <v>89</v>
      </c>
    </row>
    <row r="2128" spans="1:12" ht="15" customHeight="1" x14ac:dyDescent="0.25">
      <c r="A2128" s="40">
        <v>41562</v>
      </c>
      <c r="B2128" s="31">
        <v>6089.05</v>
      </c>
      <c r="C2128" s="31">
        <v>5845.1469999999999</v>
      </c>
      <c r="D2128" s="29">
        <v>1</v>
      </c>
      <c r="E2128" s="41">
        <v>23.24</v>
      </c>
      <c r="F2128" s="41">
        <v>25.542999999999999</v>
      </c>
      <c r="G2128" s="29">
        <v>1</v>
      </c>
      <c r="H2128" s="42">
        <v>8.66</v>
      </c>
      <c r="I2128" s="42">
        <v>8.4655833333333295</v>
      </c>
      <c r="J2128" s="29">
        <v>0</v>
      </c>
      <c r="K2128" s="29">
        <v>2</v>
      </c>
      <c r="L2128" s="43" t="s">
        <v>89</v>
      </c>
    </row>
    <row r="2129" spans="1:12" ht="15" customHeight="1" x14ac:dyDescent="0.25">
      <c r="A2129" s="36">
        <v>41564</v>
      </c>
      <c r="B2129" s="26">
        <v>6045.85</v>
      </c>
      <c r="C2129" s="26">
        <v>5845.8344999999999</v>
      </c>
      <c r="D2129" s="24">
        <v>1</v>
      </c>
      <c r="E2129" s="37">
        <v>21.06</v>
      </c>
      <c r="F2129" s="37">
        <v>25.1995</v>
      </c>
      <c r="G2129" s="24">
        <v>1</v>
      </c>
      <c r="H2129" s="38">
        <v>8.6020000000000003</v>
      </c>
      <c r="I2129" s="38">
        <v>8.4758333333333304</v>
      </c>
      <c r="J2129" s="24">
        <v>0</v>
      </c>
      <c r="K2129" s="24">
        <v>2</v>
      </c>
      <c r="L2129" s="43" t="s">
        <v>89</v>
      </c>
    </row>
    <row r="2130" spans="1:12" ht="15" customHeight="1" x14ac:dyDescent="0.25">
      <c r="A2130" s="40">
        <v>41565</v>
      </c>
      <c r="B2130" s="31">
        <v>6189.35</v>
      </c>
      <c r="C2130" s="31">
        <v>5847.2557500000003</v>
      </c>
      <c r="D2130" s="29">
        <v>1</v>
      </c>
      <c r="E2130" s="41">
        <v>20.12</v>
      </c>
      <c r="F2130" s="41">
        <v>24.821000000000002</v>
      </c>
      <c r="G2130" s="29">
        <v>1</v>
      </c>
      <c r="H2130" s="42">
        <v>8.5519999999999996</v>
      </c>
      <c r="I2130" s="42">
        <v>8.4860500000000005</v>
      </c>
      <c r="J2130" s="29">
        <v>0</v>
      </c>
      <c r="K2130" s="29">
        <v>2</v>
      </c>
      <c r="L2130" s="43" t="s">
        <v>89</v>
      </c>
    </row>
    <row r="2131" spans="1:12" ht="15" customHeight="1" x14ac:dyDescent="0.25">
      <c r="A2131" s="36">
        <v>41568</v>
      </c>
      <c r="B2131" s="26">
        <v>6204.95</v>
      </c>
      <c r="C2131" s="26">
        <v>5848.5262499999999</v>
      </c>
      <c r="D2131" s="24">
        <v>1</v>
      </c>
      <c r="E2131" s="37">
        <v>20.18</v>
      </c>
      <c r="F2131" s="37">
        <v>24.605</v>
      </c>
      <c r="G2131" s="24">
        <v>1</v>
      </c>
      <c r="H2131" s="38">
        <v>8.6039999999999992</v>
      </c>
      <c r="I2131" s="38">
        <v>8.4946666666666708</v>
      </c>
      <c r="J2131" s="24">
        <v>0</v>
      </c>
      <c r="K2131" s="24">
        <v>2</v>
      </c>
      <c r="L2131" s="43" t="s">
        <v>89</v>
      </c>
    </row>
    <row r="2132" spans="1:12" ht="15" customHeight="1" x14ac:dyDescent="0.25">
      <c r="A2132" s="40">
        <v>41569</v>
      </c>
      <c r="B2132" s="31">
        <v>6202.8</v>
      </c>
      <c r="C2132" s="31">
        <v>5849.5739999999996</v>
      </c>
      <c r="D2132" s="29">
        <v>1</v>
      </c>
      <c r="E2132" s="41">
        <v>19.96</v>
      </c>
      <c r="F2132" s="41">
        <v>24.366499999999998</v>
      </c>
      <c r="G2132" s="29">
        <v>1</v>
      </c>
      <c r="H2132" s="42">
        <v>8.6059999999999999</v>
      </c>
      <c r="I2132" s="42">
        <v>8.5018499999999992</v>
      </c>
      <c r="J2132" s="29">
        <v>0</v>
      </c>
      <c r="K2132" s="29">
        <v>2</v>
      </c>
      <c r="L2132" s="43" t="s">
        <v>89</v>
      </c>
    </row>
    <row r="2133" spans="1:12" ht="15" customHeight="1" x14ac:dyDescent="0.25">
      <c r="A2133" s="36">
        <v>41570</v>
      </c>
      <c r="B2133" s="26">
        <v>6178.35</v>
      </c>
      <c r="C2133" s="26">
        <v>5850.4182499999997</v>
      </c>
      <c r="D2133" s="24">
        <v>1</v>
      </c>
      <c r="E2133" s="37">
        <v>20.350000000000001</v>
      </c>
      <c r="F2133" s="37">
        <v>24.033000000000001</v>
      </c>
      <c r="G2133" s="24">
        <v>1</v>
      </c>
      <c r="H2133" s="38">
        <v>8.6310000000000002</v>
      </c>
      <c r="I2133" s="38">
        <v>8.5053000000000001</v>
      </c>
      <c r="J2133" s="24">
        <v>0</v>
      </c>
      <c r="K2133" s="24">
        <v>2</v>
      </c>
      <c r="L2133" s="43" t="s">
        <v>89</v>
      </c>
    </row>
    <row r="2134" spans="1:12" ht="15" customHeight="1" x14ac:dyDescent="0.25">
      <c r="A2134" s="40">
        <v>41571</v>
      </c>
      <c r="B2134" s="31">
        <v>6164.35</v>
      </c>
      <c r="C2134" s="31">
        <v>5851.1592499999997</v>
      </c>
      <c r="D2134" s="29">
        <v>1</v>
      </c>
      <c r="E2134" s="41">
        <v>20.64</v>
      </c>
      <c r="F2134" s="41">
        <v>23.728999999999999</v>
      </c>
      <c r="G2134" s="29">
        <v>1</v>
      </c>
      <c r="H2134" s="42">
        <v>8.5830000000000002</v>
      </c>
      <c r="I2134" s="42">
        <v>8.5117999999999991</v>
      </c>
      <c r="J2134" s="29">
        <v>0</v>
      </c>
      <c r="K2134" s="29">
        <v>2</v>
      </c>
      <c r="L2134" s="43" t="s">
        <v>89</v>
      </c>
    </row>
    <row r="2135" spans="1:12" ht="15" customHeight="1" x14ac:dyDescent="0.25">
      <c r="A2135" s="36">
        <v>41572</v>
      </c>
      <c r="B2135" s="26">
        <v>6144.9</v>
      </c>
      <c r="C2135" s="26">
        <v>5851.94175</v>
      </c>
      <c r="D2135" s="24">
        <v>1</v>
      </c>
      <c r="E2135" s="37">
        <v>20.420000000000002</v>
      </c>
      <c r="F2135" s="37">
        <v>23.466000000000001</v>
      </c>
      <c r="G2135" s="24">
        <v>1</v>
      </c>
      <c r="H2135" s="38">
        <v>8.5790000000000006</v>
      </c>
      <c r="I2135" s="38">
        <v>8.5187500000000007</v>
      </c>
      <c r="J2135" s="24">
        <v>0</v>
      </c>
      <c r="K2135" s="24">
        <v>2</v>
      </c>
      <c r="L2135" s="43" t="s">
        <v>89</v>
      </c>
    </row>
    <row r="2136" spans="1:12" ht="15" customHeight="1" x14ac:dyDescent="0.25">
      <c r="A2136" s="40">
        <v>41575</v>
      </c>
      <c r="B2136" s="31">
        <v>6101.1</v>
      </c>
      <c r="C2136" s="31">
        <v>5852.4387500000003</v>
      </c>
      <c r="D2136" s="29">
        <v>1</v>
      </c>
      <c r="E2136" s="41">
        <v>21.29</v>
      </c>
      <c r="F2136" s="41">
        <v>23.330500000000001</v>
      </c>
      <c r="G2136" s="29">
        <v>1</v>
      </c>
      <c r="H2136" s="42">
        <v>8.6560000000000006</v>
      </c>
      <c r="I2136" s="42">
        <v>8.5275333333333307</v>
      </c>
      <c r="J2136" s="29">
        <v>0</v>
      </c>
      <c r="K2136" s="29">
        <v>2</v>
      </c>
      <c r="L2136" s="43" t="s">
        <v>89</v>
      </c>
    </row>
    <row r="2137" spans="1:12" ht="15" customHeight="1" x14ac:dyDescent="0.25">
      <c r="A2137" s="36">
        <v>41576</v>
      </c>
      <c r="B2137" s="26">
        <v>6220.9</v>
      </c>
      <c r="C2137" s="26">
        <v>5853.6857499999996</v>
      </c>
      <c r="D2137" s="24">
        <v>1</v>
      </c>
      <c r="E2137" s="37">
        <v>19.760000000000002</v>
      </c>
      <c r="F2137" s="37">
        <v>23.115500000000001</v>
      </c>
      <c r="G2137" s="24">
        <v>1</v>
      </c>
      <c r="H2137" s="38">
        <v>8.5350000000000001</v>
      </c>
      <c r="I2137" s="38">
        <v>8.5321999999999996</v>
      </c>
      <c r="J2137" s="24">
        <v>0</v>
      </c>
      <c r="K2137" s="24">
        <v>2</v>
      </c>
      <c r="L2137" s="43" t="s">
        <v>89</v>
      </c>
    </row>
    <row r="2138" spans="1:12" ht="15" customHeight="1" x14ac:dyDescent="0.25">
      <c r="A2138" s="40">
        <v>41577</v>
      </c>
      <c r="B2138" s="31">
        <v>6251.7</v>
      </c>
      <c r="C2138" s="31">
        <v>5855.1009999999997</v>
      </c>
      <c r="D2138" s="29">
        <v>1</v>
      </c>
      <c r="E2138" s="41">
        <v>19.53</v>
      </c>
      <c r="F2138" s="41">
        <v>22.759499999999999</v>
      </c>
      <c r="G2138" s="29">
        <v>1</v>
      </c>
      <c r="H2138" s="42">
        <v>8.5730000000000004</v>
      </c>
      <c r="I2138" s="42">
        <v>8.5388833333333292</v>
      </c>
      <c r="J2138" s="29">
        <v>0</v>
      </c>
      <c r="K2138" s="29">
        <v>2</v>
      </c>
      <c r="L2138" s="43" t="s">
        <v>89</v>
      </c>
    </row>
    <row r="2139" spans="1:12" ht="15" customHeight="1" x14ac:dyDescent="0.25">
      <c r="A2139" s="36">
        <v>41578</v>
      </c>
      <c r="B2139" s="26">
        <v>6299.15</v>
      </c>
      <c r="C2139" s="26">
        <v>5856.8402500000002</v>
      </c>
      <c r="D2139" s="24">
        <v>1</v>
      </c>
      <c r="E2139" s="37">
        <v>18.39</v>
      </c>
      <c r="F2139" s="37">
        <v>22.390499999999999</v>
      </c>
      <c r="G2139" s="24">
        <v>1</v>
      </c>
      <c r="H2139" s="38">
        <v>8.625</v>
      </c>
      <c r="I2139" s="38">
        <v>8.5482166666666703</v>
      </c>
      <c r="J2139" s="24">
        <v>0</v>
      </c>
      <c r="K2139" s="24">
        <v>2</v>
      </c>
      <c r="L2139" s="43" t="s">
        <v>89</v>
      </c>
    </row>
    <row r="2140" spans="1:12" ht="15" customHeight="1" x14ac:dyDescent="0.25">
      <c r="A2140" s="40">
        <v>41579</v>
      </c>
      <c r="B2140" s="31">
        <v>6307.2</v>
      </c>
      <c r="C2140" s="31">
        <v>5858.2560000000003</v>
      </c>
      <c r="D2140" s="29">
        <v>1</v>
      </c>
      <c r="E2140" s="41">
        <v>18.64</v>
      </c>
      <c r="F2140" s="41">
        <v>22.064</v>
      </c>
      <c r="G2140" s="29">
        <v>1</v>
      </c>
      <c r="H2140" s="42">
        <v>8.6999999999999993</v>
      </c>
      <c r="I2140" s="42">
        <v>8.5551666666666701</v>
      </c>
      <c r="J2140" s="29">
        <v>0</v>
      </c>
      <c r="K2140" s="29">
        <v>2</v>
      </c>
      <c r="L2140" s="43" t="s">
        <v>89</v>
      </c>
    </row>
    <row r="2141" spans="1:12" ht="15" customHeight="1" x14ac:dyDescent="0.25">
      <c r="A2141" s="36">
        <v>41581</v>
      </c>
      <c r="B2141" s="26">
        <v>6317.35</v>
      </c>
      <c r="C2141" s="26">
        <v>5859.5597500000003</v>
      </c>
      <c r="D2141" s="24">
        <v>1</v>
      </c>
      <c r="E2141" s="37">
        <v>19.34</v>
      </c>
      <c r="F2141" s="37">
        <v>21.724499999999999</v>
      </c>
      <c r="G2141" s="24">
        <v>1</v>
      </c>
      <c r="H2141" s="38">
        <v>8.7050000000000001</v>
      </c>
      <c r="I2141" s="38">
        <v>8.5635666666666701</v>
      </c>
      <c r="J2141" s="24">
        <v>0</v>
      </c>
      <c r="K2141" s="24">
        <v>2</v>
      </c>
      <c r="L2141" s="43" t="s">
        <v>89</v>
      </c>
    </row>
    <row r="2142" spans="1:12" ht="15" customHeight="1" x14ac:dyDescent="0.25">
      <c r="A2142" s="40">
        <v>41583</v>
      </c>
      <c r="B2142" s="31">
        <v>6253.15</v>
      </c>
      <c r="C2142" s="31">
        <v>5860.8162499999999</v>
      </c>
      <c r="D2142" s="29">
        <v>1</v>
      </c>
      <c r="E2142" s="41">
        <v>19.940000000000001</v>
      </c>
      <c r="F2142" s="41">
        <v>21.38</v>
      </c>
      <c r="G2142" s="29">
        <v>1</v>
      </c>
      <c r="H2142" s="42">
        <v>8.7370000000000001</v>
      </c>
      <c r="I2142" s="42">
        <v>8.5725499999999997</v>
      </c>
      <c r="J2142" s="29">
        <v>0</v>
      </c>
      <c r="K2142" s="29">
        <v>2</v>
      </c>
      <c r="L2142" s="43" t="s">
        <v>89</v>
      </c>
    </row>
    <row r="2143" spans="1:12" ht="15" customHeight="1" x14ac:dyDescent="0.25">
      <c r="A2143" s="36">
        <v>41584</v>
      </c>
      <c r="B2143" s="26">
        <v>6215.15</v>
      </c>
      <c r="C2143" s="26">
        <v>5861.6959999999999</v>
      </c>
      <c r="D2143" s="24">
        <v>1</v>
      </c>
      <c r="E2143" s="37">
        <v>20.25</v>
      </c>
      <c r="F2143" s="37">
        <v>21.065000000000001</v>
      </c>
      <c r="G2143" s="24">
        <v>1</v>
      </c>
      <c r="H2143" s="38">
        <v>8.82</v>
      </c>
      <c r="I2143" s="38">
        <v>8.5839166666666706</v>
      </c>
      <c r="J2143" s="24">
        <v>0</v>
      </c>
      <c r="K2143" s="24">
        <v>2</v>
      </c>
      <c r="L2143" s="43" t="s">
        <v>89</v>
      </c>
    </row>
    <row r="2144" spans="1:12" ht="15" customHeight="1" x14ac:dyDescent="0.25">
      <c r="A2144" s="40">
        <v>41585</v>
      </c>
      <c r="B2144" s="31">
        <v>6187.25</v>
      </c>
      <c r="C2144" s="31">
        <v>5862.3102500000005</v>
      </c>
      <c r="D2144" s="29">
        <v>1</v>
      </c>
      <c r="E2144" s="41">
        <v>19.87</v>
      </c>
      <c r="F2144" s="41">
        <v>20.765000000000001</v>
      </c>
      <c r="G2144" s="29">
        <v>1</v>
      </c>
      <c r="H2144" s="42">
        <v>8.8490000000000002</v>
      </c>
      <c r="I2144" s="42">
        <v>8.5959833333333293</v>
      </c>
      <c r="J2144" s="29">
        <v>0</v>
      </c>
      <c r="K2144" s="29">
        <v>2</v>
      </c>
      <c r="L2144" s="43" t="s">
        <v>89</v>
      </c>
    </row>
    <row r="2145" spans="1:12" ht="15" customHeight="1" x14ac:dyDescent="0.25">
      <c r="A2145" s="36">
        <v>41586</v>
      </c>
      <c r="B2145" s="26">
        <v>6140.75</v>
      </c>
      <c r="C2145" s="26">
        <v>5862.6025</v>
      </c>
      <c r="D2145" s="24">
        <v>1</v>
      </c>
      <c r="E2145" s="37">
        <v>19.64</v>
      </c>
      <c r="F2145" s="37">
        <v>20.452999999999999</v>
      </c>
      <c r="G2145" s="24">
        <v>1</v>
      </c>
      <c r="H2145" s="38">
        <v>8.99</v>
      </c>
      <c r="I2145" s="38">
        <v>8.6075333333333308</v>
      </c>
      <c r="J2145" s="24">
        <v>0</v>
      </c>
      <c r="K2145" s="24">
        <v>2</v>
      </c>
      <c r="L2145" s="43" t="s">
        <v>89</v>
      </c>
    </row>
    <row r="2146" spans="1:12" ht="15" customHeight="1" x14ac:dyDescent="0.25">
      <c r="A2146" s="40">
        <v>41589</v>
      </c>
      <c r="B2146" s="31">
        <v>6078.8</v>
      </c>
      <c r="C2146" s="31">
        <v>5862.7539999999999</v>
      </c>
      <c r="D2146" s="29">
        <v>1</v>
      </c>
      <c r="E2146" s="41">
        <v>19.98</v>
      </c>
      <c r="F2146" s="41">
        <v>20.272500000000001</v>
      </c>
      <c r="G2146" s="29">
        <v>1</v>
      </c>
      <c r="H2146" s="42">
        <v>8.9540000000000006</v>
      </c>
      <c r="I2146" s="42">
        <v>8.6167999999999996</v>
      </c>
      <c r="J2146" s="29">
        <v>0</v>
      </c>
      <c r="K2146" s="29">
        <v>2</v>
      </c>
      <c r="L2146" s="43" t="s">
        <v>89</v>
      </c>
    </row>
    <row r="2147" spans="1:12" ht="15" customHeight="1" x14ac:dyDescent="0.25">
      <c r="A2147" s="36">
        <v>41590</v>
      </c>
      <c r="B2147" s="26">
        <v>6018.05</v>
      </c>
      <c r="C2147" s="26">
        <v>5862.5727500000003</v>
      </c>
      <c r="D2147" s="24">
        <v>1</v>
      </c>
      <c r="E2147" s="37">
        <v>20.86</v>
      </c>
      <c r="F2147" s="37">
        <v>20.172999999999998</v>
      </c>
      <c r="G2147" s="24">
        <v>0</v>
      </c>
      <c r="H2147" s="38">
        <v>9.0530000000000008</v>
      </c>
      <c r="I2147" s="38">
        <v>8.6260333333333303</v>
      </c>
      <c r="J2147" s="24">
        <v>0</v>
      </c>
      <c r="K2147" s="24">
        <v>1</v>
      </c>
      <c r="L2147" s="39" t="s">
        <v>88</v>
      </c>
    </row>
    <row r="2148" spans="1:12" ht="15" customHeight="1" x14ac:dyDescent="0.25">
      <c r="A2148" s="40">
        <v>41591</v>
      </c>
      <c r="B2148" s="31">
        <v>5989.6</v>
      </c>
      <c r="C2148" s="31">
        <v>5862.424</v>
      </c>
      <c r="D2148" s="29">
        <v>1</v>
      </c>
      <c r="E2148" s="41">
        <v>20.45</v>
      </c>
      <c r="F2148" s="41">
        <v>20.0335</v>
      </c>
      <c r="G2148" s="29">
        <v>0</v>
      </c>
      <c r="H2148" s="42">
        <v>8.9179999999999993</v>
      </c>
      <c r="I2148" s="42">
        <v>8.6265999999999998</v>
      </c>
      <c r="J2148" s="29">
        <v>0</v>
      </c>
      <c r="K2148" s="29">
        <v>1</v>
      </c>
      <c r="L2148" s="39" t="s">
        <v>88</v>
      </c>
    </row>
    <row r="2149" spans="1:12" ht="15" customHeight="1" x14ac:dyDescent="0.25">
      <c r="A2149" s="36">
        <v>41592</v>
      </c>
      <c r="B2149" s="26">
        <v>6056.15</v>
      </c>
      <c r="C2149" s="26">
        <v>5862.3315000000002</v>
      </c>
      <c r="D2149" s="24">
        <v>1</v>
      </c>
      <c r="E2149" s="37">
        <v>19.260000000000002</v>
      </c>
      <c r="F2149" s="37">
        <v>19.9435</v>
      </c>
      <c r="G2149" s="24">
        <v>1</v>
      </c>
      <c r="H2149" s="38">
        <v>9.0239999999999991</v>
      </c>
      <c r="I2149" s="38">
        <v>8.6232000000000006</v>
      </c>
      <c r="J2149" s="24">
        <v>0</v>
      </c>
      <c r="K2149" s="24">
        <v>2</v>
      </c>
      <c r="L2149" s="43" t="s">
        <v>89</v>
      </c>
    </row>
    <row r="2150" spans="1:12" ht="15" customHeight="1" x14ac:dyDescent="0.25">
      <c r="A2150" s="40">
        <v>41596</v>
      </c>
      <c r="B2150" s="31">
        <v>6189</v>
      </c>
      <c r="C2150" s="31">
        <v>5862.9025000000001</v>
      </c>
      <c r="D2150" s="29">
        <v>1</v>
      </c>
      <c r="E2150" s="41">
        <v>18.82</v>
      </c>
      <c r="F2150" s="41">
        <v>19.878499999999999</v>
      </c>
      <c r="G2150" s="29">
        <v>1</v>
      </c>
      <c r="H2150" s="42">
        <v>9</v>
      </c>
      <c r="I2150" s="42">
        <v>8.6248166666666695</v>
      </c>
      <c r="J2150" s="29">
        <v>0</v>
      </c>
      <c r="K2150" s="29">
        <v>2</v>
      </c>
      <c r="L2150" s="43" t="s">
        <v>89</v>
      </c>
    </row>
    <row r="2151" spans="1:12" ht="15" customHeight="1" x14ac:dyDescent="0.25">
      <c r="A2151" s="36">
        <v>41597</v>
      </c>
      <c r="B2151" s="26">
        <v>6203.35</v>
      </c>
      <c r="C2151" s="26">
        <v>5863.66975</v>
      </c>
      <c r="D2151" s="24">
        <v>1</v>
      </c>
      <c r="E2151" s="37">
        <v>19.3</v>
      </c>
      <c r="F2151" s="37">
        <v>19.834499999999998</v>
      </c>
      <c r="G2151" s="24">
        <v>1</v>
      </c>
      <c r="H2151" s="38">
        <v>9.0090000000000003</v>
      </c>
      <c r="I2151" s="38">
        <v>8.6348333333333294</v>
      </c>
      <c r="J2151" s="24">
        <v>0</v>
      </c>
      <c r="K2151" s="24">
        <v>2</v>
      </c>
      <c r="L2151" s="43" t="s">
        <v>89</v>
      </c>
    </row>
    <row r="2152" spans="1:12" ht="15" customHeight="1" x14ac:dyDescent="0.25">
      <c r="A2152" s="40">
        <v>41598</v>
      </c>
      <c r="B2152" s="31">
        <v>6122.9</v>
      </c>
      <c r="C2152" s="31">
        <v>5864.0055000000002</v>
      </c>
      <c r="D2152" s="29">
        <v>1</v>
      </c>
      <c r="E2152" s="41">
        <v>20.83</v>
      </c>
      <c r="F2152" s="41">
        <v>19.878</v>
      </c>
      <c r="G2152" s="29">
        <v>0</v>
      </c>
      <c r="H2152" s="42">
        <v>9.0350000000000001</v>
      </c>
      <c r="I2152" s="42">
        <v>8.6481833333333302</v>
      </c>
      <c r="J2152" s="29">
        <v>0</v>
      </c>
      <c r="K2152" s="29">
        <v>1</v>
      </c>
      <c r="L2152" s="39" t="s">
        <v>88</v>
      </c>
    </row>
    <row r="2153" spans="1:12" ht="15" customHeight="1" x14ac:dyDescent="0.25">
      <c r="A2153" s="36">
        <v>41599</v>
      </c>
      <c r="B2153" s="26">
        <v>5999.05</v>
      </c>
      <c r="C2153" s="26">
        <v>5863.8270000000002</v>
      </c>
      <c r="D2153" s="24">
        <v>1</v>
      </c>
      <c r="E2153" s="37">
        <v>21.14</v>
      </c>
      <c r="F2153" s="37">
        <v>19.9175</v>
      </c>
      <c r="G2153" s="24">
        <v>0</v>
      </c>
      <c r="H2153" s="38">
        <v>9.077</v>
      </c>
      <c r="I2153" s="38">
        <v>8.6617333333333306</v>
      </c>
      <c r="J2153" s="24">
        <v>0</v>
      </c>
      <c r="K2153" s="24">
        <v>1</v>
      </c>
      <c r="L2153" s="39" t="s">
        <v>88</v>
      </c>
    </row>
    <row r="2154" spans="1:12" ht="15" customHeight="1" x14ac:dyDescent="0.25">
      <c r="A2154" s="40">
        <v>41600</v>
      </c>
      <c r="B2154" s="31">
        <v>5995.45</v>
      </c>
      <c r="C2154" s="31">
        <v>5863.8097500000003</v>
      </c>
      <c r="D2154" s="29">
        <v>1</v>
      </c>
      <c r="E2154" s="41">
        <v>20.04</v>
      </c>
      <c r="F2154" s="41">
        <v>19.887499999999999</v>
      </c>
      <c r="G2154" s="29">
        <v>0</v>
      </c>
      <c r="H2154" s="42">
        <v>9.0990000000000002</v>
      </c>
      <c r="I2154" s="42">
        <v>8.6744000000000003</v>
      </c>
      <c r="J2154" s="29">
        <v>0</v>
      </c>
      <c r="K2154" s="29">
        <v>1</v>
      </c>
      <c r="L2154" s="39" t="s">
        <v>88</v>
      </c>
    </row>
    <row r="2155" spans="1:12" ht="15" customHeight="1" x14ac:dyDescent="0.25">
      <c r="A2155" s="36">
        <v>41603</v>
      </c>
      <c r="B2155" s="26">
        <v>6115.35</v>
      </c>
      <c r="C2155" s="26">
        <v>5864.4502499999999</v>
      </c>
      <c r="D2155" s="24">
        <v>1</v>
      </c>
      <c r="E2155" s="37">
        <v>21.05</v>
      </c>
      <c r="F2155" s="37">
        <v>19.919</v>
      </c>
      <c r="G2155" s="24">
        <v>0</v>
      </c>
      <c r="H2155" s="38">
        <v>9.0869999999999997</v>
      </c>
      <c r="I2155" s="38">
        <v>8.6794333333333302</v>
      </c>
      <c r="J2155" s="24">
        <v>0</v>
      </c>
      <c r="K2155" s="24">
        <v>1</v>
      </c>
      <c r="L2155" s="39" t="s">
        <v>88</v>
      </c>
    </row>
    <row r="2156" spans="1:12" ht="15" customHeight="1" x14ac:dyDescent="0.25">
      <c r="A2156" s="40">
        <v>41604</v>
      </c>
      <c r="B2156" s="31">
        <v>6059.1</v>
      </c>
      <c r="C2156" s="31">
        <v>5864.9612500000003</v>
      </c>
      <c r="D2156" s="29">
        <v>1</v>
      </c>
      <c r="E2156" s="41">
        <v>21.59</v>
      </c>
      <c r="F2156" s="41">
        <v>19.934000000000001</v>
      </c>
      <c r="G2156" s="29">
        <v>0</v>
      </c>
      <c r="H2156" s="42">
        <v>9.0419999999999998</v>
      </c>
      <c r="I2156" s="42">
        <v>8.6807833333333306</v>
      </c>
      <c r="J2156" s="29">
        <v>0</v>
      </c>
      <c r="K2156" s="29">
        <v>1</v>
      </c>
      <c r="L2156" s="39" t="s">
        <v>88</v>
      </c>
    </row>
    <row r="2157" spans="1:12" ht="15" customHeight="1" x14ac:dyDescent="0.25">
      <c r="A2157" s="36">
        <v>41605</v>
      </c>
      <c r="B2157" s="26">
        <v>6057.1</v>
      </c>
      <c r="C2157" s="26">
        <v>5865.45075</v>
      </c>
      <c r="D2157" s="24">
        <v>1</v>
      </c>
      <c r="E2157" s="37">
        <v>21.14</v>
      </c>
      <c r="F2157" s="37">
        <v>20.003</v>
      </c>
      <c r="G2157" s="24">
        <v>0</v>
      </c>
      <c r="H2157" s="38">
        <v>8.9960000000000004</v>
      </c>
      <c r="I2157" s="38">
        <v>8.6845666666666705</v>
      </c>
      <c r="J2157" s="24">
        <v>0</v>
      </c>
      <c r="K2157" s="24">
        <v>1</v>
      </c>
      <c r="L2157" s="39" t="s">
        <v>88</v>
      </c>
    </row>
    <row r="2158" spans="1:12" ht="15" customHeight="1" x14ac:dyDescent="0.25">
      <c r="A2158" s="40">
        <v>41606</v>
      </c>
      <c r="B2158" s="31">
        <v>6091.85</v>
      </c>
      <c r="C2158" s="31">
        <v>5866.2160000000003</v>
      </c>
      <c r="D2158" s="29">
        <v>1</v>
      </c>
      <c r="E2158" s="41">
        <v>20.71</v>
      </c>
      <c r="F2158" s="41">
        <v>20.062000000000001</v>
      </c>
      <c r="G2158" s="29">
        <v>0</v>
      </c>
      <c r="H2158" s="42">
        <v>9.0139999999999993</v>
      </c>
      <c r="I2158" s="42">
        <v>8.6915333333333304</v>
      </c>
      <c r="J2158" s="29">
        <v>0</v>
      </c>
      <c r="K2158" s="29">
        <v>1</v>
      </c>
      <c r="L2158" s="39" t="s">
        <v>88</v>
      </c>
    </row>
    <row r="2159" spans="1:12" ht="15" customHeight="1" x14ac:dyDescent="0.25">
      <c r="A2159" s="36">
        <v>41607</v>
      </c>
      <c r="B2159" s="26">
        <v>6176.1</v>
      </c>
      <c r="C2159" s="26">
        <v>5867.5789999999997</v>
      </c>
      <c r="D2159" s="24">
        <v>1</v>
      </c>
      <c r="E2159" s="37">
        <v>21.38</v>
      </c>
      <c r="F2159" s="37">
        <v>20.211500000000001</v>
      </c>
      <c r="G2159" s="24">
        <v>0</v>
      </c>
      <c r="H2159" s="38">
        <v>9.0440000000000005</v>
      </c>
      <c r="I2159" s="38">
        <v>8.7012166666666708</v>
      </c>
      <c r="J2159" s="24">
        <v>0</v>
      </c>
      <c r="K2159" s="24">
        <v>1</v>
      </c>
      <c r="L2159" s="39" t="s">
        <v>88</v>
      </c>
    </row>
    <row r="2160" spans="1:12" ht="15" customHeight="1" x14ac:dyDescent="0.25">
      <c r="A2160" s="40">
        <v>41610</v>
      </c>
      <c r="B2160" s="31">
        <v>6217.85</v>
      </c>
      <c r="C2160" s="31">
        <v>5869.1790000000001</v>
      </c>
      <c r="D2160" s="29">
        <v>1</v>
      </c>
      <c r="E2160" s="41">
        <v>23.36</v>
      </c>
      <c r="F2160" s="41">
        <v>20.447500000000002</v>
      </c>
      <c r="G2160" s="29">
        <v>0</v>
      </c>
      <c r="H2160" s="42">
        <v>9.048</v>
      </c>
      <c r="I2160" s="42">
        <v>8.7090166666666704</v>
      </c>
      <c r="J2160" s="29">
        <v>0</v>
      </c>
      <c r="K2160" s="29">
        <v>1</v>
      </c>
      <c r="L2160" s="39" t="s">
        <v>88</v>
      </c>
    </row>
    <row r="2161" spans="1:12" ht="15" customHeight="1" x14ac:dyDescent="0.25">
      <c r="A2161" s="36">
        <v>41611</v>
      </c>
      <c r="B2161" s="26">
        <v>6201.85</v>
      </c>
      <c r="C2161" s="26">
        <v>5870.57575</v>
      </c>
      <c r="D2161" s="24">
        <v>1</v>
      </c>
      <c r="E2161" s="37">
        <v>24.72</v>
      </c>
      <c r="F2161" s="37">
        <v>20.7165</v>
      </c>
      <c r="G2161" s="24">
        <v>0</v>
      </c>
      <c r="H2161" s="38">
        <v>9.0690000000000008</v>
      </c>
      <c r="I2161" s="38">
        <v>8.7203999999999997</v>
      </c>
      <c r="J2161" s="24">
        <v>0</v>
      </c>
      <c r="K2161" s="24">
        <v>1</v>
      </c>
      <c r="L2161" s="39" t="s">
        <v>88</v>
      </c>
    </row>
    <row r="2162" spans="1:12" ht="15" customHeight="1" x14ac:dyDescent="0.25">
      <c r="A2162" s="40">
        <v>41612</v>
      </c>
      <c r="B2162" s="31">
        <v>6160.95</v>
      </c>
      <c r="C2162" s="31">
        <v>5871.7157500000003</v>
      </c>
      <c r="D2162" s="29">
        <v>1</v>
      </c>
      <c r="E2162" s="41">
        <v>23.71</v>
      </c>
      <c r="F2162" s="41">
        <v>20.905000000000001</v>
      </c>
      <c r="G2162" s="29">
        <v>0</v>
      </c>
      <c r="H2162" s="42">
        <v>9.09</v>
      </c>
      <c r="I2162" s="42">
        <v>8.7316000000000003</v>
      </c>
      <c r="J2162" s="29">
        <v>0</v>
      </c>
      <c r="K2162" s="29">
        <v>1</v>
      </c>
      <c r="L2162" s="39" t="s">
        <v>88</v>
      </c>
    </row>
    <row r="2163" spans="1:12" ht="15" customHeight="1" x14ac:dyDescent="0.25">
      <c r="A2163" s="36">
        <v>41613</v>
      </c>
      <c r="B2163" s="26">
        <v>6241.1</v>
      </c>
      <c r="C2163" s="26">
        <v>5873.4364999999998</v>
      </c>
      <c r="D2163" s="24">
        <v>1</v>
      </c>
      <c r="E2163" s="37">
        <v>21.68</v>
      </c>
      <c r="F2163" s="37">
        <v>20.976500000000001</v>
      </c>
      <c r="G2163" s="24">
        <v>0</v>
      </c>
      <c r="H2163" s="38">
        <v>9.1080000000000005</v>
      </c>
      <c r="I2163" s="38">
        <v>8.7395499999999995</v>
      </c>
      <c r="J2163" s="24">
        <v>0</v>
      </c>
      <c r="K2163" s="24">
        <v>1</v>
      </c>
      <c r="L2163" s="39" t="s">
        <v>88</v>
      </c>
    </row>
    <row r="2164" spans="1:12" ht="15" customHeight="1" x14ac:dyDescent="0.25">
      <c r="A2164" s="40">
        <v>41614</v>
      </c>
      <c r="B2164" s="31">
        <v>6259.9</v>
      </c>
      <c r="C2164" s="31">
        <v>5875.299</v>
      </c>
      <c r="D2164" s="29">
        <v>1</v>
      </c>
      <c r="E2164" s="41">
        <v>22.21</v>
      </c>
      <c r="F2164" s="41">
        <v>21.093499999999999</v>
      </c>
      <c r="G2164" s="29">
        <v>0</v>
      </c>
      <c r="H2164" s="42">
        <v>9.1649999999999991</v>
      </c>
      <c r="I2164" s="42">
        <v>8.7510833333333302</v>
      </c>
      <c r="J2164" s="29">
        <v>0</v>
      </c>
      <c r="K2164" s="29">
        <v>1</v>
      </c>
      <c r="L2164" s="39" t="s">
        <v>88</v>
      </c>
    </row>
    <row r="2165" spans="1:12" ht="15" customHeight="1" x14ac:dyDescent="0.25">
      <c r="A2165" s="36">
        <v>41617</v>
      </c>
      <c r="B2165" s="26">
        <v>6363.9</v>
      </c>
      <c r="C2165" s="26">
        <v>5877.6274999999996</v>
      </c>
      <c r="D2165" s="24">
        <v>1</v>
      </c>
      <c r="E2165" s="37">
        <v>19.16</v>
      </c>
      <c r="F2165" s="37">
        <v>21.069500000000001</v>
      </c>
      <c r="G2165" s="24">
        <v>1</v>
      </c>
      <c r="H2165" s="38">
        <v>8.9039999999999999</v>
      </c>
      <c r="I2165" s="38">
        <v>8.7584166666666707</v>
      </c>
      <c r="J2165" s="24">
        <v>0</v>
      </c>
      <c r="K2165" s="24">
        <v>2</v>
      </c>
      <c r="L2165" s="43" t="s">
        <v>89</v>
      </c>
    </row>
    <row r="2166" spans="1:12" ht="15" customHeight="1" x14ac:dyDescent="0.25">
      <c r="A2166" s="40">
        <v>41618</v>
      </c>
      <c r="B2166" s="31">
        <v>6332.85</v>
      </c>
      <c r="C2166" s="31">
        <v>5879.5932499999999</v>
      </c>
      <c r="D2166" s="29">
        <v>1</v>
      </c>
      <c r="E2166" s="41">
        <v>17.98</v>
      </c>
      <c r="F2166" s="41">
        <v>20.9695</v>
      </c>
      <c r="G2166" s="29">
        <v>1</v>
      </c>
      <c r="H2166" s="42">
        <v>8.8350000000000009</v>
      </c>
      <c r="I2166" s="42">
        <v>8.7639999999999993</v>
      </c>
      <c r="J2166" s="29">
        <v>0</v>
      </c>
      <c r="K2166" s="29">
        <v>2</v>
      </c>
      <c r="L2166" s="43" t="s">
        <v>89</v>
      </c>
    </row>
    <row r="2167" spans="1:12" ht="15" customHeight="1" x14ac:dyDescent="0.25">
      <c r="A2167" s="36">
        <v>41619</v>
      </c>
      <c r="B2167" s="26">
        <v>6307.9</v>
      </c>
      <c r="C2167" s="26">
        <v>5881.4174999999996</v>
      </c>
      <c r="D2167" s="24">
        <v>1</v>
      </c>
      <c r="E2167" s="37">
        <v>17.54</v>
      </c>
      <c r="F2167" s="37">
        <v>20.8035</v>
      </c>
      <c r="G2167" s="24">
        <v>1</v>
      </c>
      <c r="H2167" s="38">
        <v>8.8260000000000005</v>
      </c>
      <c r="I2167" s="38">
        <v>8.7696500000000004</v>
      </c>
      <c r="J2167" s="24">
        <v>0</v>
      </c>
      <c r="K2167" s="24">
        <v>2</v>
      </c>
      <c r="L2167" s="43" t="s">
        <v>89</v>
      </c>
    </row>
    <row r="2168" spans="1:12" ht="15" customHeight="1" x14ac:dyDescent="0.25">
      <c r="A2168" s="40">
        <v>41620</v>
      </c>
      <c r="B2168" s="31">
        <v>6237.05</v>
      </c>
      <c r="C2168" s="31">
        <v>5883.3415000000005</v>
      </c>
      <c r="D2168" s="29">
        <v>1</v>
      </c>
      <c r="E2168" s="41">
        <v>17.739999999999998</v>
      </c>
      <c r="F2168" s="41">
        <v>20.667999999999999</v>
      </c>
      <c r="G2168" s="29">
        <v>1</v>
      </c>
      <c r="H2168" s="42">
        <v>8.85</v>
      </c>
      <c r="I2168" s="42">
        <v>8.7766666666666708</v>
      </c>
      <c r="J2168" s="29">
        <v>0</v>
      </c>
      <c r="K2168" s="29">
        <v>2</v>
      </c>
      <c r="L2168" s="43" t="s">
        <v>89</v>
      </c>
    </row>
    <row r="2169" spans="1:12" ht="15" customHeight="1" x14ac:dyDescent="0.25">
      <c r="A2169" s="36">
        <v>41621</v>
      </c>
      <c r="B2169" s="26">
        <v>6168.4</v>
      </c>
      <c r="C2169" s="26">
        <v>5884.9319999999998</v>
      </c>
      <c r="D2169" s="24">
        <v>1</v>
      </c>
      <c r="E2169" s="37">
        <v>17.84</v>
      </c>
      <c r="F2169" s="37">
        <v>20.597000000000001</v>
      </c>
      <c r="G2169" s="24">
        <v>1</v>
      </c>
      <c r="H2169" s="38">
        <v>8.9109999999999996</v>
      </c>
      <c r="I2169" s="38">
        <v>8.7845499999999994</v>
      </c>
      <c r="J2169" s="24">
        <v>0</v>
      </c>
      <c r="K2169" s="24">
        <v>2</v>
      </c>
      <c r="L2169" s="43" t="s">
        <v>89</v>
      </c>
    </row>
    <row r="2170" spans="1:12" ht="15" customHeight="1" x14ac:dyDescent="0.25">
      <c r="A2170" s="40">
        <v>41624</v>
      </c>
      <c r="B2170" s="31">
        <v>6154.7</v>
      </c>
      <c r="C2170" s="31">
        <v>5886.4317499999997</v>
      </c>
      <c r="D2170" s="29">
        <v>1</v>
      </c>
      <c r="E2170" s="41">
        <v>18.36</v>
      </c>
      <c r="F2170" s="41">
        <v>20.574000000000002</v>
      </c>
      <c r="G2170" s="29">
        <v>1</v>
      </c>
      <c r="H2170" s="42">
        <v>8.8650000000000002</v>
      </c>
      <c r="I2170" s="42">
        <v>8.7927666666666706</v>
      </c>
      <c r="J2170" s="29">
        <v>0</v>
      </c>
      <c r="K2170" s="29">
        <v>2</v>
      </c>
      <c r="L2170" s="43" t="s">
        <v>89</v>
      </c>
    </row>
    <row r="2171" spans="1:12" ht="15" customHeight="1" x14ac:dyDescent="0.25">
      <c r="A2171" s="36">
        <v>41625</v>
      </c>
      <c r="B2171" s="26">
        <v>6139.05</v>
      </c>
      <c r="C2171" s="26">
        <v>5888.3202499999998</v>
      </c>
      <c r="D2171" s="24">
        <v>1</v>
      </c>
      <c r="E2171" s="37">
        <v>18.329999999999998</v>
      </c>
      <c r="F2171" s="37">
        <v>20.525500000000001</v>
      </c>
      <c r="G2171" s="24">
        <v>1</v>
      </c>
      <c r="H2171" s="38">
        <v>8.9149999999999991</v>
      </c>
      <c r="I2171" s="38">
        <v>8.8048000000000002</v>
      </c>
      <c r="J2171" s="24">
        <v>0</v>
      </c>
      <c r="K2171" s="24">
        <v>2</v>
      </c>
      <c r="L2171" s="43" t="s">
        <v>89</v>
      </c>
    </row>
    <row r="2172" spans="1:12" ht="15" customHeight="1" x14ac:dyDescent="0.25">
      <c r="A2172" s="40">
        <v>41626</v>
      </c>
      <c r="B2172" s="31">
        <v>6217.15</v>
      </c>
      <c r="C2172" s="31">
        <v>5890.4215000000004</v>
      </c>
      <c r="D2172" s="29">
        <v>1</v>
      </c>
      <c r="E2172" s="41">
        <v>17.54</v>
      </c>
      <c r="F2172" s="41">
        <v>20.361000000000001</v>
      </c>
      <c r="G2172" s="29">
        <v>1</v>
      </c>
      <c r="H2172" s="42">
        <v>8.7840000000000007</v>
      </c>
      <c r="I2172" s="42">
        <v>8.8082333333333303</v>
      </c>
      <c r="J2172" s="29">
        <v>1</v>
      </c>
      <c r="K2172" s="29">
        <v>3</v>
      </c>
      <c r="L2172" s="44" t="s">
        <v>90</v>
      </c>
    </row>
    <row r="2173" spans="1:12" ht="15" customHeight="1" x14ac:dyDescent="0.25">
      <c r="A2173" s="36">
        <v>41627</v>
      </c>
      <c r="B2173" s="26">
        <v>6166.65</v>
      </c>
      <c r="C2173" s="26">
        <v>5892.7894999999999</v>
      </c>
      <c r="D2173" s="24">
        <v>1</v>
      </c>
      <c r="E2173" s="37">
        <v>16.579999999999998</v>
      </c>
      <c r="F2173" s="37">
        <v>20.132999999999999</v>
      </c>
      <c r="G2173" s="24">
        <v>1</v>
      </c>
      <c r="H2173" s="38">
        <v>8.7430000000000003</v>
      </c>
      <c r="I2173" s="38">
        <v>8.8064333333333291</v>
      </c>
      <c r="J2173" s="24">
        <v>1</v>
      </c>
      <c r="K2173" s="24">
        <v>3</v>
      </c>
      <c r="L2173" s="44" t="s">
        <v>90</v>
      </c>
    </row>
    <row r="2174" spans="1:12" ht="15" customHeight="1" x14ac:dyDescent="0.25">
      <c r="A2174" s="40">
        <v>41628</v>
      </c>
      <c r="B2174" s="31">
        <v>6274.25</v>
      </c>
      <c r="C2174" s="31">
        <v>5895.5622499999999</v>
      </c>
      <c r="D2174" s="29">
        <v>1</v>
      </c>
      <c r="E2174" s="41">
        <v>16.02</v>
      </c>
      <c r="F2174" s="41">
        <v>19.931999999999999</v>
      </c>
      <c r="G2174" s="29">
        <v>1</v>
      </c>
      <c r="H2174" s="42">
        <v>8.7970000000000006</v>
      </c>
      <c r="I2174" s="42">
        <v>8.8057333333333307</v>
      </c>
      <c r="J2174" s="29">
        <v>1</v>
      </c>
      <c r="K2174" s="29">
        <v>3</v>
      </c>
      <c r="L2174" s="44" t="s">
        <v>90</v>
      </c>
    </row>
    <row r="2175" spans="1:12" ht="15" customHeight="1" x14ac:dyDescent="0.25">
      <c r="A2175" s="36">
        <v>41631</v>
      </c>
      <c r="B2175" s="26">
        <v>6284.5</v>
      </c>
      <c r="C2175" s="26">
        <v>5898.4922500000002</v>
      </c>
      <c r="D2175" s="24">
        <v>1</v>
      </c>
      <c r="E2175" s="37">
        <v>16.260000000000002</v>
      </c>
      <c r="F2175" s="37">
        <v>19.692499999999999</v>
      </c>
      <c r="G2175" s="24">
        <v>1</v>
      </c>
      <c r="H2175" s="38">
        <v>8.8170000000000002</v>
      </c>
      <c r="I2175" s="38">
        <v>8.8062500000000004</v>
      </c>
      <c r="J2175" s="24">
        <v>0</v>
      </c>
      <c r="K2175" s="24">
        <v>2</v>
      </c>
      <c r="L2175" s="43" t="s">
        <v>89</v>
      </c>
    </row>
    <row r="2176" spans="1:12" ht="15" customHeight="1" x14ac:dyDescent="0.25">
      <c r="A2176" s="40">
        <v>41632</v>
      </c>
      <c r="B2176" s="31">
        <v>6268.4</v>
      </c>
      <c r="C2176" s="31">
        <v>5900.9129999999996</v>
      </c>
      <c r="D2176" s="29">
        <v>1</v>
      </c>
      <c r="E2176" s="41">
        <v>15.58</v>
      </c>
      <c r="F2176" s="41">
        <v>19.391999999999999</v>
      </c>
      <c r="G2176" s="29">
        <v>1</v>
      </c>
      <c r="H2176" s="42">
        <v>8.8659999999999997</v>
      </c>
      <c r="I2176" s="42">
        <v>8.8087166666666707</v>
      </c>
      <c r="J2176" s="29">
        <v>0</v>
      </c>
      <c r="K2176" s="29">
        <v>2</v>
      </c>
      <c r="L2176" s="43" t="s">
        <v>89</v>
      </c>
    </row>
    <row r="2177" spans="1:12" ht="15" customHeight="1" x14ac:dyDescent="0.25">
      <c r="A2177" s="36">
        <v>41634</v>
      </c>
      <c r="B2177" s="26">
        <v>6278.9</v>
      </c>
      <c r="C2177" s="26">
        <v>5903.2145</v>
      </c>
      <c r="D2177" s="24">
        <v>1</v>
      </c>
      <c r="E2177" s="37">
        <v>14.88</v>
      </c>
      <c r="F2177" s="37">
        <v>19.079000000000001</v>
      </c>
      <c r="G2177" s="24">
        <v>1</v>
      </c>
      <c r="H2177" s="38">
        <v>8.8889999999999993</v>
      </c>
      <c r="I2177" s="38">
        <v>8.8117000000000001</v>
      </c>
      <c r="J2177" s="24">
        <v>0</v>
      </c>
      <c r="K2177" s="24">
        <v>2</v>
      </c>
      <c r="L2177" s="43" t="s">
        <v>89</v>
      </c>
    </row>
    <row r="2178" spans="1:12" ht="15" customHeight="1" x14ac:dyDescent="0.25">
      <c r="A2178" s="40">
        <v>41635</v>
      </c>
      <c r="B2178" s="31">
        <v>6313.8</v>
      </c>
      <c r="C2178" s="31">
        <v>5905.4669999999996</v>
      </c>
      <c r="D2178" s="29">
        <v>1</v>
      </c>
      <c r="E2178" s="41">
        <v>14.66</v>
      </c>
      <c r="F2178" s="41">
        <v>18.776499999999999</v>
      </c>
      <c r="G2178" s="29">
        <v>1</v>
      </c>
      <c r="H2178" s="42">
        <v>8.9589999999999996</v>
      </c>
      <c r="I2178" s="42">
        <v>8.8149166666666705</v>
      </c>
      <c r="J2178" s="29">
        <v>0</v>
      </c>
      <c r="K2178" s="29">
        <v>2</v>
      </c>
      <c r="L2178" s="43" t="s">
        <v>89</v>
      </c>
    </row>
    <row r="2179" spans="1:12" ht="15" customHeight="1" x14ac:dyDescent="0.25">
      <c r="A2179" s="36">
        <v>41638</v>
      </c>
      <c r="B2179" s="26">
        <v>6291.1</v>
      </c>
      <c r="C2179" s="26">
        <v>5907.1940000000004</v>
      </c>
      <c r="D2179" s="24">
        <v>1</v>
      </c>
      <c r="E2179" s="37">
        <v>15.08</v>
      </c>
      <c r="F2179" s="37">
        <v>18.461500000000001</v>
      </c>
      <c r="G2179" s="24">
        <v>1</v>
      </c>
      <c r="H2179" s="38">
        <v>8.8580000000000005</v>
      </c>
      <c r="I2179" s="38">
        <v>8.8170833333333292</v>
      </c>
      <c r="J2179" s="24">
        <v>0</v>
      </c>
      <c r="K2179" s="24">
        <v>2</v>
      </c>
      <c r="L2179" s="43" t="s">
        <v>89</v>
      </c>
    </row>
    <row r="2180" spans="1:12" ht="15" customHeight="1" x14ac:dyDescent="0.25">
      <c r="A2180" s="40">
        <v>41639</v>
      </c>
      <c r="B2180" s="31">
        <v>6304</v>
      </c>
      <c r="C2180" s="31">
        <v>5909.0022499999995</v>
      </c>
      <c r="D2180" s="29">
        <v>1</v>
      </c>
      <c r="E2180" s="41">
        <v>15.12</v>
      </c>
      <c r="F2180" s="41">
        <v>18.049499999999998</v>
      </c>
      <c r="G2180" s="29">
        <v>1</v>
      </c>
      <c r="H2180" s="42">
        <v>8.82</v>
      </c>
      <c r="I2180" s="42">
        <v>8.8201666666666707</v>
      </c>
      <c r="J2180" s="29">
        <v>1</v>
      </c>
      <c r="K2180" s="29">
        <v>3</v>
      </c>
      <c r="L2180" s="44" t="s">
        <v>90</v>
      </c>
    </row>
    <row r="2181" spans="1:12" ht="15" customHeight="1" x14ac:dyDescent="0.25">
      <c r="A2181" s="36">
        <v>41640</v>
      </c>
      <c r="B2181" s="26">
        <v>6301.65</v>
      </c>
      <c r="C2181" s="26">
        <v>5910.94</v>
      </c>
      <c r="D2181" s="24">
        <v>1</v>
      </c>
      <c r="E2181" s="37">
        <v>15.58</v>
      </c>
      <c r="F2181" s="37">
        <v>17.592500000000001</v>
      </c>
      <c r="G2181" s="24">
        <v>1</v>
      </c>
      <c r="H2181" s="38">
        <v>8.8439999999999994</v>
      </c>
      <c r="I2181" s="38">
        <v>8.8240166666666706</v>
      </c>
      <c r="J2181" s="24">
        <v>0</v>
      </c>
      <c r="K2181" s="24">
        <v>2</v>
      </c>
      <c r="L2181" s="43" t="s">
        <v>89</v>
      </c>
    </row>
    <row r="2182" spans="1:12" ht="15" customHeight="1" x14ac:dyDescent="0.25">
      <c r="A2182" s="40">
        <v>41641</v>
      </c>
      <c r="B2182" s="31">
        <v>6221.15</v>
      </c>
      <c r="C2182" s="31">
        <v>5912.7897499999999</v>
      </c>
      <c r="D2182" s="29">
        <v>1</v>
      </c>
      <c r="E2182" s="41">
        <v>16.55</v>
      </c>
      <c r="F2182" s="41">
        <v>17.234500000000001</v>
      </c>
      <c r="G2182" s="29">
        <v>1</v>
      </c>
      <c r="H2182" s="42">
        <v>8.84</v>
      </c>
      <c r="I2182" s="42">
        <v>8.82663333333333</v>
      </c>
      <c r="J2182" s="29">
        <v>0</v>
      </c>
      <c r="K2182" s="29">
        <v>2</v>
      </c>
      <c r="L2182" s="43" t="s">
        <v>89</v>
      </c>
    </row>
    <row r="2183" spans="1:12" ht="15" customHeight="1" x14ac:dyDescent="0.25">
      <c r="A2183" s="36">
        <v>41642</v>
      </c>
      <c r="B2183" s="26">
        <v>6211.15</v>
      </c>
      <c r="C2183" s="26">
        <v>5914.3007500000003</v>
      </c>
      <c r="D2183" s="24">
        <v>1</v>
      </c>
      <c r="E2183" s="37">
        <v>15.87</v>
      </c>
      <c r="F2183" s="37">
        <v>16.943999999999999</v>
      </c>
      <c r="G2183" s="24">
        <v>1</v>
      </c>
      <c r="H2183" s="38">
        <v>8.8339999999999996</v>
      </c>
      <c r="I2183" s="38">
        <v>8.8322666666666692</v>
      </c>
      <c r="J2183" s="24">
        <v>0</v>
      </c>
      <c r="K2183" s="24">
        <v>2</v>
      </c>
      <c r="L2183" s="43" t="s">
        <v>89</v>
      </c>
    </row>
    <row r="2184" spans="1:12" ht="15" customHeight="1" x14ac:dyDescent="0.25">
      <c r="A2184" s="40">
        <v>41645</v>
      </c>
      <c r="B2184" s="31">
        <v>6191.45</v>
      </c>
      <c r="C2184" s="31">
        <v>5915.8950000000004</v>
      </c>
      <c r="D2184" s="29">
        <v>1</v>
      </c>
      <c r="E2184" s="41">
        <v>16.5</v>
      </c>
      <c r="F2184" s="41">
        <v>16.6585</v>
      </c>
      <c r="G2184" s="29">
        <v>1</v>
      </c>
      <c r="H2184" s="42">
        <v>8.7829999999999995</v>
      </c>
      <c r="I2184" s="42">
        <v>8.8377333333333308</v>
      </c>
      <c r="J2184" s="29">
        <v>1</v>
      </c>
      <c r="K2184" s="29">
        <v>3</v>
      </c>
      <c r="L2184" s="44" t="s">
        <v>90</v>
      </c>
    </row>
    <row r="2185" spans="1:12" ht="15" customHeight="1" x14ac:dyDescent="0.25">
      <c r="A2185" s="36">
        <v>41646</v>
      </c>
      <c r="B2185" s="26">
        <v>6162.25</v>
      </c>
      <c r="C2185" s="26">
        <v>5917.53</v>
      </c>
      <c r="D2185" s="24">
        <v>1</v>
      </c>
      <c r="E2185" s="37">
        <v>16.32</v>
      </c>
      <c r="F2185" s="37">
        <v>16.516500000000001</v>
      </c>
      <c r="G2185" s="24">
        <v>1</v>
      </c>
      <c r="H2185" s="38">
        <v>8.7889999999999997</v>
      </c>
      <c r="I2185" s="38">
        <v>8.8438666666666705</v>
      </c>
      <c r="J2185" s="24">
        <v>1</v>
      </c>
      <c r="K2185" s="24">
        <v>3</v>
      </c>
      <c r="L2185" s="44" t="s">
        <v>90</v>
      </c>
    </row>
    <row r="2186" spans="1:12" ht="15" customHeight="1" x14ac:dyDescent="0.25">
      <c r="A2186" s="40">
        <v>41647</v>
      </c>
      <c r="B2186" s="31">
        <v>6174.6</v>
      </c>
      <c r="C2186" s="31">
        <v>5919.6732499999998</v>
      </c>
      <c r="D2186" s="29">
        <v>1</v>
      </c>
      <c r="E2186" s="41">
        <v>16.32</v>
      </c>
      <c r="F2186" s="41">
        <v>16.433499999999999</v>
      </c>
      <c r="G2186" s="29">
        <v>1</v>
      </c>
      <c r="H2186" s="42">
        <v>8.8010000000000002</v>
      </c>
      <c r="I2186" s="42">
        <v>8.8490666666666709</v>
      </c>
      <c r="J2186" s="29">
        <v>1</v>
      </c>
      <c r="K2186" s="29">
        <v>3</v>
      </c>
      <c r="L2186" s="44" t="s">
        <v>90</v>
      </c>
    </row>
    <row r="2187" spans="1:12" ht="15" customHeight="1" x14ac:dyDescent="0.25">
      <c r="A2187" s="36">
        <v>41648</v>
      </c>
      <c r="B2187" s="26">
        <v>6168.35</v>
      </c>
      <c r="C2187" s="26">
        <v>5922.0429999999997</v>
      </c>
      <c r="D2187" s="24">
        <v>1</v>
      </c>
      <c r="E2187" s="37">
        <v>16.18</v>
      </c>
      <c r="F2187" s="37">
        <v>16.365500000000001</v>
      </c>
      <c r="G2187" s="24">
        <v>1</v>
      </c>
      <c r="H2187" s="38">
        <v>8.7899999999999991</v>
      </c>
      <c r="I2187" s="38">
        <v>8.8526500000000006</v>
      </c>
      <c r="J2187" s="24">
        <v>1</v>
      </c>
      <c r="K2187" s="24">
        <v>3</v>
      </c>
      <c r="L2187" s="44" t="s">
        <v>90</v>
      </c>
    </row>
    <row r="2188" spans="1:12" ht="15" customHeight="1" x14ac:dyDescent="0.25">
      <c r="A2188" s="40">
        <v>41649</v>
      </c>
      <c r="B2188" s="31">
        <v>6171.45</v>
      </c>
      <c r="C2188" s="31">
        <v>5924.6064999999999</v>
      </c>
      <c r="D2188" s="29">
        <v>1</v>
      </c>
      <c r="E2188" s="41">
        <v>15.58</v>
      </c>
      <c r="F2188" s="41">
        <v>16.2575</v>
      </c>
      <c r="G2188" s="29">
        <v>1</v>
      </c>
      <c r="H2188" s="42">
        <v>8.7579999999999991</v>
      </c>
      <c r="I2188" s="42">
        <v>8.8542833333333295</v>
      </c>
      <c r="J2188" s="29">
        <v>1</v>
      </c>
      <c r="K2188" s="29">
        <v>3</v>
      </c>
      <c r="L2188" s="44" t="s">
        <v>90</v>
      </c>
    </row>
    <row r="2189" spans="1:12" ht="15" customHeight="1" x14ac:dyDescent="0.25">
      <c r="A2189" s="36">
        <v>41652</v>
      </c>
      <c r="B2189" s="26">
        <v>6272.75</v>
      </c>
      <c r="C2189" s="26">
        <v>5927.7134999999998</v>
      </c>
      <c r="D2189" s="24">
        <v>1</v>
      </c>
      <c r="E2189" s="37">
        <v>15.95</v>
      </c>
      <c r="F2189" s="37">
        <v>16.163</v>
      </c>
      <c r="G2189" s="24">
        <v>1</v>
      </c>
      <c r="H2189" s="38">
        <v>8.7110000000000003</v>
      </c>
      <c r="I2189" s="38">
        <v>8.8560999999999996</v>
      </c>
      <c r="J2189" s="24">
        <v>1</v>
      </c>
      <c r="K2189" s="24">
        <v>3</v>
      </c>
      <c r="L2189" s="44" t="s">
        <v>90</v>
      </c>
    </row>
    <row r="2190" spans="1:12" ht="15" customHeight="1" x14ac:dyDescent="0.25">
      <c r="A2190" s="40">
        <v>41653</v>
      </c>
      <c r="B2190" s="31">
        <v>6241.85</v>
      </c>
      <c r="C2190" s="31">
        <v>5930.7534999999998</v>
      </c>
      <c r="D2190" s="29">
        <v>1</v>
      </c>
      <c r="E2190" s="41">
        <v>15.74</v>
      </c>
      <c r="F2190" s="41">
        <v>16.032</v>
      </c>
      <c r="G2190" s="29">
        <v>1</v>
      </c>
      <c r="H2190" s="42">
        <v>8.7110000000000003</v>
      </c>
      <c r="I2190" s="42">
        <v>8.8587500000000006</v>
      </c>
      <c r="J2190" s="29">
        <v>1</v>
      </c>
      <c r="K2190" s="29">
        <v>3</v>
      </c>
      <c r="L2190" s="44" t="s">
        <v>90</v>
      </c>
    </row>
    <row r="2191" spans="1:12" ht="15" customHeight="1" x14ac:dyDescent="0.25">
      <c r="A2191" s="36">
        <v>41654</v>
      </c>
      <c r="B2191" s="26">
        <v>6320.9</v>
      </c>
      <c r="C2191" s="26">
        <v>5934.15</v>
      </c>
      <c r="D2191" s="24">
        <v>1</v>
      </c>
      <c r="E2191" s="37">
        <v>15.42</v>
      </c>
      <c r="F2191" s="37">
        <v>15.8865</v>
      </c>
      <c r="G2191" s="24">
        <v>1</v>
      </c>
      <c r="H2191" s="38">
        <v>8.6389999999999993</v>
      </c>
      <c r="I2191" s="38">
        <v>8.8593333333333302</v>
      </c>
      <c r="J2191" s="24">
        <v>1</v>
      </c>
      <c r="K2191" s="24">
        <v>3</v>
      </c>
      <c r="L2191" s="44" t="s">
        <v>90</v>
      </c>
    </row>
    <row r="2192" spans="1:12" ht="15" customHeight="1" x14ac:dyDescent="0.25">
      <c r="A2192" s="40">
        <v>41655</v>
      </c>
      <c r="B2192" s="31">
        <v>6318.9</v>
      </c>
      <c r="C2192" s="31">
        <v>5937.3317500000003</v>
      </c>
      <c r="D2192" s="29">
        <v>1</v>
      </c>
      <c r="E2192" s="41">
        <v>15.54</v>
      </c>
      <c r="F2192" s="41">
        <v>15.7865</v>
      </c>
      <c r="G2192" s="29">
        <v>1</v>
      </c>
      <c r="H2192" s="42">
        <v>8.6150000000000002</v>
      </c>
      <c r="I2192" s="42">
        <v>8.8594833333333298</v>
      </c>
      <c r="J2192" s="29">
        <v>1</v>
      </c>
      <c r="K2192" s="29">
        <v>3</v>
      </c>
      <c r="L2192" s="44" t="s">
        <v>90</v>
      </c>
    </row>
    <row r="2193" spans="1:12" ht="15" customHeight="1" x14ac:dyDescent="0.25">
      <c r="A2193" s="36">
        <v>41656</v>
      </c>
      <c r="B2193" s="26">
        <v>6261.65</v>
      </c>
      <c r="C2193" s="26">
        <v>5940.1180000000004</v>
      </c>
      <c r="D2193" s="24">
        <v>1</v>
      </c>
      <c r="E2193" s="37">
        <v>15.41</v>
      </c>
      <c r="F2193" s="37">
        <v>15.728</v>
      </c>
      <c r="G2193" s="24">
        <v>1</v>
      </c>
      <c r="H2193" s="38">
        <v>8.6270000000000007</v>
      </c>
      <c r="I2193" s="38">
        <v>8.8594166666666698</v>
      </c>
      <c r="J2193" s="24">
        <v>1</v>
      </c>
      <c r="K2193" s="24">
        <v>3</v>
      </c>
      <c r="L2193" s="44" t="s">
        <v>90</v>
      </c>
    </row>
    <row r="2194" spans="1:12" ht="15" customHeight="1" x14ac:dyDescent="0.25">
      <c r="A2194" s="40">
        <v>41659</v>
      </c>
      <c r="B2194" s="31">
        <v>6303.95</v>
      </c>
      <c r="C2194" s="31">
        <v>5942.89725</v>
      </c>
      <c r="D2194" s="29">
        <v>1</v>
      </c>
      <c r="E2194" s="41">
        <v>15.35</v>
      </c>
      <c r="F2194" s="41">
        <v>15.6945</v>
      </c>
      <c r="G2194" s="29">
        <v>1</v>
      </c>
      <c r="H2194" s="42">
        <v>8.5169999999999995</v>
      </c>
      <c r="I2194" s="42">
        <v>8.8583166666666706</v>
      </c>
      <c r="J2194" s="29">
        <v>1</v>
      </c>
      <c r="K2194" s="29">
        <v>3</v>
      </c>
      <c r="L2194" s="44" t="s">
        <v>90</v>
      </c>
    </row>
    <row r="2195" spans="1:12" ht="15" customHeight="1" x14ac:dyDescent="0.25">
      <c r="A2195" s="36">
        <v>41660</v>
      </c>
      <c r="B2195" s="26">
        <v>6313.8</v>
      </c>
      <c r="C2195" s="26">
        <v>5946.1017499999998</v>
      </c>
      <c r="D2195" s="24">
        <v>1</v>
      </c>
      <c r="E2195" s="37">
        <v>15.55</v>
      </c>
      <c r="F2195" s="37">
        <v>15.659000000000001</v>
      </c>
      <c r="G2195" s="24">
        <v>1</v>
      </c>
      <c r="H2195" s="38">
        <v>8.5530000000000008</v>
      </c>
      <c r="I2195" s="38">
        <v>8.85788333333333</v>
      </c>
      <c r="J2195" s="24">
        <v>1</v>
      </c>
      <c r="K2195" s="24">
        <v>3</v>
      </c>
      <c r="L2195" s="44" t="s">
        <v>90</v>
      </c>
    </row>
    <row r="2196" spans="1:12" ht="15" customHeight="1" x14ac:dyDescent="0.25">
      <c r="A2196" s="40">
        <v>41661</v>
      </c>
      <c r="B2196" s="31">
        <v>6338.95</v>
      </c>
      <c r="C2196" s="31">
        <v>5949.9227499999997</v>
      </c>
      <c r="D2196" s="29">
        <v>1</v>
      </c>
      <c r="E2196" s="41">
        <v>15.85</v>
      </c>
      <c r="F2196" s="41">
        <v>15.672499999999999</v>
      </c>
      <c r="G2196" s="29">
        <v>0</v>
      </c>
      <c r="H2196" s="42">
        <v>8.6080000000000005</v>
      </c>
      <c r="I2196" s="42">
        <v>8.8570833333333301</v>
      </c>
      <c r="J2196" s="29">
        <v>1</v>
      </c>
      <c r="K2196" s="29">
        <v>2</v>
      </c>
      <c r="L2196" s="43" t="s">
        <v>89</v>
      </c>
    </row>
    <row r="2197" spans="1:12" ht="15" customHeight="1" x14ac:dyDescent="0.25">
      <c r="A2197" s="36">
        <v>41662</v>
      </c>
      <c r="B2197" s="26">
        <v>6345.65</v>
      </c>
      <c r="C2197" s="26">
        <v>5953.8847500000002</v>
      </c>
      <c r="D2197" s="24">
        <v>1</v>
      </c>
      <c r="E2197" s="37">
        <v>15.58</v>
      </c>
      <c r="F2197" s="37">
        <v>15.7075</v>
      </c>
      <c r="G2197" s="24">
        <v>1</v>
      </c>
      <c r="H2197" s="38">
        <v>8.6649999999999991</v>
      </c>
      <c r="I2197" s="38">
        <v>8.8592499999999994</v>
      </c>
      <c r="J2197" s="24">
        <v>1</v>
      </c>
      <c r="K2197" s="24">
        <v>3</v>
      </c>
      <c r="L2197" s="44" t="s">
        <v>90</v>
      </c>
    </row>
    <row r="2198" spans="1:12" ht="15" customHeight="1" x14ac:dyDescent="0.25">
      <c r="A2198" s="40">
        <v>41663</v>
      </c>
      <c r="B2198" s="31">
        <v>6266.75</v>
      </c>
      <c r="C2198" s="31">
        <v>5957.5037499999999</v>
      </c>
      <c r="D2198" s="29">
        <v>1</v>
      </c>
      <c r="E2198" s="41">
        <v>15.83</v>
      </c>
      <c r="F2198" s="41">
        <v>15.766</v>
      </c>
      <c r="G2198" s="29">
        <v>0</v>
      </c>
      <c r="H2198" s="42">
        <v>8.7379999999999995</v>
      </c>
      <c r="I2198" s="42">
        <v>8.8620000000000001</v>
      </c>
      <c r="J2198" s="29">
        <v>1</v>
      </c>
      <c r="K2198" s="29">
        <v>2</v>
      </c>
      <c r="L2198" s="43" t="s">
        <v>89</v>
      </c>
    </row>
    <row r="2199" spans="1:12" ht="15" customHeight="1" x14ac:dyDescent="0.25">
      <c r="A2199" s="36">
        <v>41666</v>
      </c>
      <c r="B2199" s="26">
        <v>6135.85</v>
      </c>
      <c r="C2199" s="26">
        <v>5960.7075000000004</v>
      </c>
      <c r="D2199" s="24">
        <v>1</v>
      </c>
      <c r="E2199" s="37">
        <v>18.670000000000002</v>
      </c>
      <c r="F2199" s="37">
        <v>15.945499999999999</v>
      </c>
      <c r="G2199" s="24">
        <v>0</v>
      </c>
      <c r="H2199" s="38">
        <v>8.7650000000000006</v>
      </c>
      <c r="I2199" s="38">
        <v>8.8643333333333292</v>
      </c>
      <c r="J2199" s="24">
        <v>1</v>
      </c>
      <c r="K2199" s="24">
        <v>2</v>
      </c>
      <c r="L2199" s="43" t="s">
        <v>89</v>
      </c>
    </row>
    <row r="2200" spans="1:12" ht="15" customHeight="1" x14ac:dyDescent="0.25">
      <c r="A2200" s="40">
        <v>41667</v>
      </c>
      <c r="B2200" s="31">
        <v>6126.25</v>
      </c>
      <c r="C2200" s="31">
        <v>5963.5452500000001</v>
      </c>
      <c r="D2200" s="29">
        <v>1</v>
      </c>
      <c r="E2200" s="41">
        <v>17.72</v>
      </c>
      <c r="F2200" s="41">
        <v>16.075500000000002</v>
      </c>
      <c r="G2200" s="29">
        <v>0</v>
      </c>
      <c r="H2200" s="42">
        <v>8.7479999999999993</v>
      </c>
      <c r="I2200" s="42">
        <v>8.8651333333333309</v>
      </c>
      <c r="J2200" s="29">
        <v>1</v>
      </c>
      <c r="K2200" s="29">
        <v>2</v>
      </c>
      <c r="L2200" s="43" t="s">
        <v>89</v>
      </c>
    </row>
    <row r="2201" spans="1:12" ht="15" customHeight="1" x14ac:dyDescent="0.25">
      <c r="A2201" s="36">
        <v>41668</v>
      </c>
      <c r="B2201" s="26">
        <v>6120.25</v>
      </c>
      <c r="C2201" s="26">
        <v>5966.1764999999996</v>
      </c>
      <c r="D2201" s="24">
        <v>1</v>
      </c>
      <c r="E2201" s="37">
        <v>18.04</v>
      </c>
      <c r="F2201" s="37">
        <v>16.198499999999999</v>
      </c>
      <c r="G2201" s="24">
        <v>0</v>
      </c>
      <c r="H2201" s="38">
        <v>8.7739999999999991</v>
      </c>
      <c r="I2201" s="38">
        <v>8.86628333333333</v>
      </c>
      <c r="J2201" s="24">
        <v>1</v>
      </c>
      <c r="K2201" s="24">
        <v>2</v>
      </c>
      <c r="L2201" s="43" t="s">
        <v>89</v>
      </c>
    </row>
    <row r="2202" spans="1:12" ht="15" customHeight="1" x14ac:dyDescent="0.25">
      <c r="A2202" s="40">
        <v>41669</v>
      </c>
      <c r="B2202" s="31">
        <v>6073.7</v>
      </c>
      <c r="C2202" s="31">
        <v>5968.9022500000001</v>
      </c>
      <c r="D2202" s="29">
        <v>1</v>
      </c>
      <c r="E2202" s="41">
        <v>17.25</v>
      </c>
      <c r="F2202" s="41">
        <v>16.233499999999999</v>
      </c>
      <c r="G2202" s="29">
        <v>0</v>
      </c>
      <c r="H2202" s="42">
        <v>8.82</v>
      </c>
      <c r="I2202" s="42">
        <v>8.8676666666666701</v>
      </c>
      <c r="J2202" s="29">
        <v>1</v>
      </c>
      <c r="K2202" s="29">
        <v>2</v>
      </c>
      <c r="L2202" s="43" t="s">
        <v>89</v>
      </c>
    </row>
    <row r="2203" spans="1:12" ht="15" customHeight="1" x14ac:dyDescent="0.25">
      <c r="A2203" s="36">
        <v>41670</v>
      </c>
      <c r="B2203" s="26">
        <v>6089.5</v>
      </c>
      <c r="C2203" s="26">
        <v>5971.5077499999998</v>
      </c>
      <c r="D2203" s="24">
        <v>1</v>
      </c>
      <c r="E2203" s="37">
        <v>16.82</v>
      </c>
      <c r="F2203" s="37">
        <v>16.280999999999999</v>
      </c>
      <c r="G2203" s="24">
        <v>0</v>
      </c>
      <c r="H2203" s="38">
        <v>8.77</v>
      </c>
      <c r="I2203" s="38">
        <v>8.8668333333333305</v>
      </c>
      <c r="J2203" s="24">
        <v>1</v>
      </c>
      <c r="K2203" s="24">
        <v>2</v>
      </c>
      <c r="L2203" s="43" t="s">
        <v>89</v>
      </c>
    </row>
    <row r="2204" spans="1:12" ht="15" customHeight="1" x14ac:dyDescent="0.25">
      <c r="A2204" s="40">
        <v>41673</v>
      </c>
      <c r="B2204" s="31">
        <v>6001.8</v>
      </c>
      <c r="C2204" s="31">
        <v>5973.0720000000001</v>
      </c>
      <c r="D2204" s="29">
        <v>1</v>
      </c>
      <c r="E2204" s="41">
        <v>18.27</v>
      </c>
      <c r="F2204" s="41">
        <v>16.369499999999999</v>
      </c>
      <c r="G2204" s="29">
        <v>0</v>
      </c>
      <c r="H2204" s="42">
        <v>8.734</v>
      </c>
      <c r="I2204" s="42">
        <v>8.8649166666666694</v>
      </c>
      <c r="J2204" s="29">
        <v>1</v>
      </c>
      <c r="K2204" s="29">
        <v>2</v>
      </c>
      <c r="L2204" s="43" t="s">
        <v>89</v>
      </c>
    </row>
    <row r="2205" spans="1:12" ht="15" customHeight="1" x14ac:dyDescent="0.25">
      <c r="A2205" s="36">
        <v>41674</v>
      </c>
      <c r="B2205" s="26">
        <v>6000.9</v>
      </c>
      <c r="C2205" s="26">
        <v>5974.6329999999998</v>
      </c>
      <c r="D2205" s="24">
        <v>1</v>
      </c>
      <c r="E2205" s="37">
        <v>18.690000000000001</v>
      </c>
      <c r="F2205" s="37">
        <v>16.488</v>
      </c>
      <c r="G2205" s="24">
        <v>0</v>
      </c>
      <c r="H2205" s="38">
        <v>8.6790000000000003</v>
      </c>
      <c r="I2205" s="38">
        <v>8.8597333333333399</v>
      </c>
      <c r="J2205" s="24">
        <v>1</v>
      </c>
      <c r="K2205" s="24">
        <v>2</v>
      </c>
      <c r="L2205" s="43" t="s">
        <v>89</v>
      </c>
    </row>
    <row r="2206" spans="1:12" ht="15" customHeight="1" x14ac:dyDescent="0.25">
      <c r="A2206" s="40">
        <v>41675</v>
      </c>
      <c r="B2206" s="31">
        <v>6022.4</v>
      </c>
      <c r="C2206" s="31">
        <v>5975.8294999999998</v>
      </c>
      <c r="D2206" s="29">
        <v>1</v>
      </c>
      <c r="E2206" s="41">
        <v>18.93</v>
      </c>
      <c r="F2206" s="41">
        <v>16.618500000000001</v>
      </c>
      <c r="G2206" s="29">
        <v>0</v>
      </c>
      <c r="H2206" s="42">
        <v>8.7070000000000007</v>
      </c>
      <c r="I2206" s="42">
        <v>8.8556166666666698</v>
      </c>
      <c r="J2206" s="29">
        <v>1</v>
      </c>
      <c r="K2206" s="29">
        <v>2</v>
      </c>
      <c r="L2206" s="43" t="s">
        <v>89</v>
      </c>
    </row>
    <row r="2207" spans="1:12" ht="15" customHeight="1" x14ac:dyDescent="0.25">
      <c r="A2207" s="36">
        <v>41676</v>
      </c>
      <c r="B2207" s="26">
        <v>6036.3</v>
      </c>
      <c r="C2207" s="26">
        <v>5976.8389999999999</v>
      </c>
      <c r="D2207" s="24">
        <v>1</v>
      </c>
      <c r="E2207" s="37">
        <v>18.940000000000001</v>
      </c>
      <c r="F2207" s="37">
        <v>16.756499999999999</v>
      </c>
      <c r="G2207" s="24">
        <v>0</v>
      </c>
      <c r="H2207" s="38">
        <v>8.7170000000000005</v>
      </c>
      <c r="I2207" s="38">
        <v>8.8500166666666704</v>
      </c>
      <c r="J2207" s="24">
        <v>1</v>
      </c>
      <c r="K2207" s="24">
        <v>2</v>
      </c>
      <c r="L2207" s="43" t="s">
        <v>89</v>
      </c>
    </row>
    <row r="2208" spans="1:12" ht="15" customHeight="1" x14ac:dyDescent="0.25">
      <c r="A2208" s="40">
        <v>41677</v>
      </c>
      <c r="B2208" s="31">
        <v>6063.2</v>
      </c>
      <c r="C2208" s="31">
        <v>5977.9705000000004</v>
      </c>
      <c r="D2208" s="29">
        <v>1</v>
      </c>
      <c r="E2208" s="41">
        <v>18.55</v>
      </c>
      <c r="F2208" s="41">
        <v>16.905000000000001</v>
      </c>
      <c r="G2208" s="29">
        <v>0</v>
      </c>
      <c r="H2208" s="42">
        <v>8.7360000000000007</v>
      </c>
      <c r="I2208" s="42">
        <v>8.8469833333333305</v>
      </c>
      <c r="J2208" s="29">
        <v>1</v>
      </c>
      <c r="K2208" s="29">
        <v>2</v>
      </c>
      <c r="L2208" s="43" t="s">
        <v>89</v>
      </c>
    </row>
    <row r="2209" spans="1:12" ht="15" customHeight="1" x14ac:dyDescent="0.25">
      <c r="A2209" s="36">
        <v>41680</v>
      </c>
      <c r="B2209" s="26">
        <v>6053.45</v>
      </c>
      <c r="C2209" s="26">
        <v>5978.65625</v>
      </c>
      <c r="D2209" s="24">
        <v>1</v>
      </c>
      <c r="E2209" s="37">
        <v>19.05</v>
      </c>
      <c r="F2209" s="37">
        <v>17.059999999999999</v>
      </c>
      <c r="G2209" s="24">
        <v>0</v>
      </c>
      <c r="H2209" s="38">
        <v>8.69</v>
      </c>
      <c r="I2209" s="38">
        <v>8.8414166666666691</v>
      </c>
      <c r="J2209" s="24">
        <v>1</v>
      </c>
      <c r="K2209" s="24">
        <v>2</v>
      </c>
      <c r="L2209" s="43" t="s">
        <v>89</v>
      </c>
    </row>
    <row r="2210" spans="1:12" ht="15" customHeight="1" x14ac:dyDescent="0.25">
      <c r="A2210" s="40">
        <v>41681</v>
      </c>
      <c r="B2210" s="31">
        <v>6062.7</v>
      </c>
      <c r="C2210" s="31">
        <v>5979.6125000000002</v>
      </c>
      <c r="D2210" s="29">
        <v>1</v>
      </c>
      <c r="E2210" s="41">
        <v>18.63</v>
      </c>
      <c r="F2210" s="41">
        <v>17.204499999999999</v>
      </c>
      <c r="G2210" s="29">
        <v>0</v>
      </c>
      <c r="H2210" s="42">
        <v>8.74</v>
      </c>
      <c r="I2210" s="42">
        <v>8.8370833333333305</v>
      </c>
      <c r="J2210" s="29">
        <v>1</v>
      </c>
      <c r="K2210" s="29">
        <v>2</v>
      </c>
      <c r="L2210" s="43" t="s">
        <v>89</v>
      </c>
    </row>
    <row r="2211" spans="1:12" ht="15" customHeight="1" x14ac:dyDescent="0.25">
      <c r="A2211" s="36">
        <v>41682</v>
      </c>
      <c r="B2211" s="26">
        <v>6084</v>
      </c>
      <c r="C2211" s="26">
        <v>5980.5119999999997</v>
      </c>
      <c r="D2211" s="24">
        <v>1</v>
      </c>
      <c r="E2211" s="37">
        <v>17.43</v>
      </c>
      <c r="F2211" s="37">
        <v>17.305</v>
      </c>
      <c r="G2211" s="24">
        <v>0</v>
      </c>
      <c r="H2211" s="38">
        <v>8.8109999999999999</v>
      </c>
      <c r="I2211" s="38">
        <v>8.83378333333334</v>
      </c>
      <c r="J2211" s="24">
        <v>1</v>
      </c>
      <c r="K2211" s="24">
        <v>2</v>
      </c>
      <c r="L2211" s="43" t="s">
        <v>89</v>
      </c>
    </row>
    <row r="2212" spans="1:12" ht="15" customHeight="1" x14ac:dyDescent="0.25">
      <c r="A2212" s="40">
        <v>41683</v>
      </c>
      <c r="B2212" s="31">
        <v>6001.1</v>
      </c>
      <c r="C2212" s="31">
        <v>5980.8665000000001</v>
      </c>
      <c r="D2212" s="29">
        <v>1</v>
      </c>
      <c r="E2212" s="41">
        <v>17.8</v>
      </c>
      <c r="F2212" s="41">
        <v>17.417999999999999</v>
      </c>
      <c r="G2212" s="29">
        <v>0</v>
      </c>
      <c r="H2212" s="42">
        <v>8.8650000000000002</v>
      </c>
      <c r="I2212" s="42">
        <v>8.8309499999999996</v>
      </c>
      <c r="J2212" s="29">
        <v>0</v>
      </c>
      <c r="K2212" s="29">
        <v>1</v>
      </c>
      <c r="L2212" s="39" t="s">
        <v>88</v>
      </c>
    </row>
    <row r="2213" spans="1:12" ht="15" customHeight="1" x14ac:dyDescent="0.25">
      <c r="A2213" s="36">
        <v>41684</v>
      </c>
      <c r="B2213" s="26">
        <v>6048.35</v>
      </c>
      <c r="C2213" s="26">
        <v>5981.1115</v>
      </c>
      <c r="D2213" s="24">
        <v>1</v>
      </c>
      <c r="E2213" s="37">
        <v>16.66</v>
      </c>
      <c r="F2213" s="37">
        <v>17.480499999999999</v>
      </c>
      <c r="G2213" s="24">
        <v>1</v>
      </c>
      <c r="H2213" s="38">
        <v>8.8079999999999998</v>
      </c>
      <c r="I2213" s="38">
        <v>8.8264666666666702</v>
      </c>
      <c r="J2213" s="24">
        <v>1</v>
      </c>
      <c r="K2213" s="24">
        <v>3</v>
      </c>
      <c r="L2213" s="44" t="s">
        <v>90</v>
      </c>
    </row>
    <row r="2214" spans="1:12" ht="15" customHeight="1" x14ac:dyDescent="0.25">
      <c r="A2214" s="40">
        <v>41687</v>
      </c>
      <c r="B2214" s="31">
        <v>6073.3</v>
      </c>
      <c r="C2214" s="31">
        <v>5981.7579999999998</v>
      </c>
      <c r="D2214" s="29">
        <v>1</v>
      </c>
      <c r="E2214" s="41">
        <v>15.83</v>
      </c>
      <c r="F2214" s="41">
        <v>17.5045</v>
      </c>
      <c r="G2214" s="29">
        <v>1</v>
      </c>
      <c r="H2214" s="42">
        <v>8.8049999999999997</v>
      </c>
      <c r="I2214" s="42">
        <v>8.8215666666666692</v>
      </c>
      <c r="J2214" s="29">
        <v>1</v>
      </c>
      <c r="K2214" s="29">
        <v>3</v>
      </c>
      <c r="L2214" s="44" t="s">
        <v>90</v>
      </c>
    </row>
    <row r="2215" spans="1:12" ht="15" customHeight="1" x14ac:dyDescent="0.25">
      <c r="A2215" s="36">
        <v>41688</v>
      </c>
      <c r="B2215" s="26">
        <v>6127.1</v>
      </c>
      <c r="C2215" s="26">
        <v>5982.5382499999996</v>
      </c>
      <c r="D2215" s="24">
        <v>1</v>
      </c>
      <c r="E2215" s="37">
        <v>15.41</v>
      </c>
      <c r="F2215" s="37">
        <v>17.497499999999999</v>
      </c>
      <c r="G2215" s="24">
        <v>1</v>
      </c>
      <c r="H2215" s="38">
        <v>8.7680000000000007</v>
      </c>
      <c r="I2215" s="38">
        <v>8.8162500000000001</v>
      </c>
      <c r="J2215" s="24">
        <v>1</v>
      </c>
      <c r="K2215" s="24">
        <v>3</v>
      </c>
      <c r="L2215" s="44" t="s">
        <v>90</v>
      </c>
    </row>
    <row r="2216" spans="1:12" ht="15" customHeight="1" x14ac:dyDescent="0.25">
      <c r="A2216" s="40">
        <v>41689</v>
      </c>
      <c r="B2216" s="31">
        <v>6152.75</v>
      </c>
      <c r="C2216" s="31">
        <v>5983.0842499999999</v>
      </c>
      <c r="D2216" s="29">
        <v>1</v>
      </c>
      <c r="E2216" s="41">
        <v>15.07</v>
      </c>
      <c r="F2216" s="41">
        <v>17.458500000000001</v>
      </c>
      <c r="G2216" s="29">
        <v>1</v>
      </c>
      <c r="H2216" s="42">
        <v>8.7680000000000007</v>
      </c>
      <c r="I2216" s="42">
        <v>8.8116833333333293</v>
      </c>
      <c r="J2216" s="29">
        <v>1</v>
      </c>
      <c r="K2216" s="29">
        <v>3</v>
      </c>
      <c r="L2216" s="44" t="s">
        <v>90</v>
      </c>
    </row>
    <row r="2217" spans="1:12" ht="15" customHeight="1" x14ac:dyDescent="0.25">
      <c r="A2217" s="36">
        <v>41690</v>
      </c>
      <c r="B2217" s="26">
        <v>6091.45</v>
      </c>
      <c r="C2217" s="26">
        <v>5983.1949999999997</v>
      </c>
      <c r="D2217" s="24">
        <v>1</v>
      </c>
      <c r="E2217" s="37">
        <v>15.16</v>
      </c>
      <c r="F2217" s="37">
        <v>17.4375</v>
      </c>
      <c r="G2217" s="24">
        <v>1</v>
      </c>
      <c r="H2217" s="38">
        <v>8.7880000000000003</v>
      </c>
      <c r="I2217" s="38">
        <v>8.8082166666666701</v>
      </c>
      <c r="J2217" s="24">
        <v>1</v>
      </c>
      <c r="K2217" s="24">
        <v>3</v>
      </c>
      <c r="L2217" s="44" t="s">
        <v>90</v>
      </c>
    </row>
    <row r="2218" spans="1:12" ht="15" customHeight="1" x14ac:dyDescent="0.25">
      <c r="A2218" s="40">
        <v>41691</v>
      </c>
      <c r="B2218" s="31">
        <v>6155.45</v>
      </c>
      <c r="C2218" s="31">
        <v>5983.7214999999997</v>
      </c>
      <c r="D2218" s="29">
        <v>1</v>
      </c>
      <c r="E2218" s="41">
        <v>14.04</v>
      </c>
      <c r="F2218" s="41">
        <v>17.347999999999999</v>
      </c>
      <c r="G2218" s="29">
        <v>1</v>
      </c>
      <c r="H2218" s="42">
        <v>8.7949999999999999</v>
      </c>
      <c r="I2218" s="42">
        <v>8.8045666666666698</v>
      </c>
      <c r="J2218" s="29">
        <v>1</v>
      </c>
      <c r="K2218" s="29">
        <v>3</v>
      </c>
      <c r="L2218" s="44" t="s">
        <v>90</v>
      </c>
    </row>
    <row r="2219" spans="1:12" ht="15" customHeight="1" x14ac:dyDescent="0.25">
      <c r="A2219" s="36">
        <v>41694</v>
      </c>
      <c r="B2219" s="26">
        <v>6186.1</v>
      </c>
      <c r="C2219" s="26">
        <v>5984.1782499999999</v>
      </c>
      <c r="D2219" s="24">
        <v>1</v>
      </c>
      <c r="E2219" s="37">
        <v>14.3575</v>
      </c>
      <c r="F2219" s="37">
        <v>17.132375</v>
      </c>
      <c r="G2219" s="24">
        <v>1</v>
      </c>
      <c r="H2219" s="38">
        <v>8.8849999999999998</v>
      </c>
      <c r="I2219" s="38">
        <v>8.8019166666666706</v>
      </c>
      <c r="J2219" s="24">
        <v>0</v>
      </c>
      <c r="K2219" s="24">
        <v>2</v>
      </c>
      <c r="L2219" s="43" t="s">
        <v>89</v>
      </c>
    </row>
    <row r="2220" spans="1:12" ht="15" customHeight="1" x14ac:dyDescent="0.25">
      <c r="A2220" s="40">
        <v>41695</v>
      </c>
      <c r="B2220" s="31">
        <v>6200.05</v>
      </c>
      <c r="C2220" s="31">
        <v>5984.6422499999999</v>
      </c>
      <c r="D2220" s="29">
        <v>1</v>
      </c>
      <c r="E2220" s="41">
        <v>13.95</v>
      </c>
      <c r="F2220" s="41">
        <v>16.943874999999998</v>
      </c>
      <c r="G2220" s="29">
        <v>1</v>
      </c>
      <c r="H2220" s="42">
        <v>8.875</v>
      </c>
      <c r="I2220" s="42">
        <v>8.7990333333333304</v>
      </c>
      <c r="J2220" s="29">
        <v>0</v>
      </c>
      <c r="K2220" s="29">
        <v>2</v>
      </c>
      <c r="L2220" s="43" t="s">
        <v>89</v>
      </c>
    </row>
    <row r="2221" spans="1:12" ht="15" customHeight="1" x14ac:dyDescent="0.25">
      <c r="A2221" s="36">
        <v>41696</v>
      </c>
      <c r="B2221" s="26">
        <v>6238.8</v>
      </c>
      <c r="C2221" s="26">
        <v>5985.9340000000002</v>
      </c>
      <c r="D2221" s="24">
        <v>1</v>
      </c>
      <c r="E2221" s="37">
        <v>13.955</v>
      </c>
      <c r="F2221" s="37">
        <v>16.739625</v>
      </c>
      <c r="G2221" s="24">
        <v>1</v>
      </c>
      <c r="H2221" s="38">
        <v>8.9149999999999991</v>
      </c>
      <c r="I2221" s="38">
        <v>8.7964666666666709</v>
      </c>
      <c r="J2221" s="24">
        <v>0</v>
      </c>
      <c r="K2221" s="24">
        <v>2</v>
      </c>
      <c r="L2221" s="43" t="s">
        <v>89</v>
      </c>
    </row>
    <row r="2222" spans="1:12" ht="15" customHeight="1" x14ac:dyDescent="0.25">
      <c r="A2222" s="40">
        <v>41698</v>
      </c>
      <c r="B2222" s="31">
        <v>6276.95</v>
      </c>
      <c r="C2222" s="31">
        <v>5987.3417499999996</v>
      </c>
      <c r="D2222" s="29">
        <v>1</v>
      </c>
      <c r="E2222" s="41">
        <v>14.1775</v>
      </c>
      <c r="F2222" s="41">
        <v>16.585999999999999</v>
      </c>
      <c r="G2222" s="29">
        <v>1</v>
      </c>
      <c r="H2222" s="42">
        <v>8.8620000000000001</v>
      </c>
      <c r="I2222" s="42">
        <v>8.7926666666666708</v>
      </c>
      <c r="J2222" s="29">
        <v>0</v>
      </c>
      <c r="K2222" s="29">
        <v>2</v>
      </c>
      <c r="L2222" s="43" t="s">
        <v>89</v>
      </c>
    </row>
    <row r="2223" spans="1:12" ht="15" customHeight="1" x14ac:dyDescent="0.25">
      <c r="A2223" s="36">
        <v>41701</v>
      </c>
      <c r="B2223" s="26">
        <v>6221.45</v>
      </c>
      <c r="C2223" s="26">
        <v>5987.7152500000002</v>
      </c>
      <c r="D2223" s="24">
        <v>1</v>
      </c>
      <c r="E2223" s="37">
        <v>15.282500000000001</v>
      </c>
      <c r="F2223" s="37">
        <v>16.509125000000001</v>
      </c>
      <c r="G2223" s="24">
        <v>1</v>
      </c>
      <c r="H2223" s="38">
        <v>8.9039999999999999</v>
      </c>
      <c r="I2223" s="38">
        <v>8.7892666666666699</v>
      </c>
      <c r="J2223" s="24">
        <v>0</v>
      </c>
      <c r="K2223" s="24">
        <v>2</v>
      </c>
      <c r="L2223" s="43" t="s">
        <v>89</v>
      </c>
    </row>
    <row r="2224" spans="1:12" ht="15" customHeight="1" x14ac:dyDescent="0.25">
      <c r="A2224" s="40">
        <v>41702</v>
      </c>
      <c r="B2224" s="31">
        <v>6297.95</v>
      </c>
      <c r="C2224" s="31">
        <v>5988.3554999999997</v>
      </c>
      <c r="D2224" s="29">
        <v>1</v>
      </c>
      <c r="E2224" s="41">
        <v>14.3925</v>
      </c>
      <c r="F2224" s="41">
        <v>16.315249999999999</v>
      </c>
      <c r="G2224" s="29">
        <v>1</v>
      </c>
      <c r="H2224" s="42">
        <v>8.8360000000000003</v>
      </c>
      <c r="I2224" s="42">
        <v>8.7837833333333304</v>
      </c>
      <c r="J2224" s="29">
        <v>0</v>
      </c>
      <c r="K2224" s="29">
        <v>2</v>
      </c>
      <c r="L2224" s="43" t="s">
        <v>89</v>
      </c>
    </row>
    <row r="2225" spans="1:12" ht="15" customHeight="1" x14ac:dyDescent="0.25">
      <c r="A2225" s="36">
        <v>41703</v>
      </c>
      <c r="B2225" s="26">
        <v>6328.65</v>
      </c>
      <c r="C2225" s="26">
        <v>5989.0622499999999</v>
      </c>
      <c r="D2225" s="24">
        <v>1</v>
      </c>
      <c r="E2225" s="37">
        <v>13.842499999999999</v>
      </c>
      <c r="F2225" s="37">
        <v>16.072875</v>
      </c>
      <c r="G2225" s="24">
        <v>1</v>
      </c>
      <c r="H2225" s="38">
        <v>8.8420000000000005</v>
      </c>
      <c r="I2225" s="38">
        <v>8.7827500000000001</v>
      </c>
      <c r="J2225" s="24">
        <v>0</v>
      </c>
      <c r="K2225" s="24">
        <v>2</v>
      </c>
      <c r="L2225" s="43" t="s">
        <v>89</v>
      </c>
    </row>
    <row r="2226" spans="1:12" ht="15" customHeight="1" x14ac:dyDescent="0.25">
      <c r="A2226" s="40">
        <v>41704</v>
      </c>
      <c r="B2226" s="31">
        <v>6401.15</v>
      </c>
      <c r="C2226" s="31">
        <v>5990.2834999999995</v>
      </c>
      <c r="D2226" s="29">
        <v>1</v>
      </c>
      <c r="E2226" s="41">
        <v>14.475</v>
      </c>
      <c r="F2226" s="41">
        <v>15.850125</v>
      </c>
      <c r="G2226" s="29">
        <v>1</v>
      </c>
      <c r="H2226" s="42">
        <v>8.7919999999999998</v>
      </c>
      <c r="I2226" s="42">
        <v>8.7820333333333291</v>
      </c>
      <c r="J2226" s="29">
        <v>0</v>
      </c>
      <c r="K2226" s="29">
        <v>2</v>
      </c>
      <c r="L2226" s="43" t="s">
        <v>89</v>
      </c>
    </row>
    <row r="2227" spans="1:12" ht="15" customHeight="1" x14ac:dyDescent="0.25">
      <c r="A2227" s="36">
        <v>41705</v>
      </c>
      <c r="B2227" s="26">
        <v>6526.65</v>
      </c>
      <c r="C2227" s="26">
        <v>5992.3462499999996</v>
      </c>
      <c r="D2227" s="24">
        <v>1</v>
      </c>
      <c r="E2227" s="37">
        <v>16.72</v>
      </c>
      <c r="F2227" s="37">
        <v>15.739125</v>
      </c>
      <c r="G2227" s="24">
        <v>0</v>
      </c>
      <c r="H2227" s="38">
        <v>8.8109999999999999</v>
      </c>
      <c r="I2227" s="38">
        <v>8.7817833333333297</v>
      </c>
      <c r="J2227" s="24">
        <v>0</v>
      </c>
      <c r="K2227" s="24">
        <v>1</v>
      </c>
      <c r="L2227" s="39" t="s">
        <v>88</v>
      </c>
    </row>
    <row r="2228" spans="1:12" ht="15" customHeight="1" x14ac:dyDescent="0.25">
      <c r="A2228" s="40">
        <v>41708</v>
      </c>
      <c r="B2228" s="31">
        <v>6537.25</v>
      </c>
      <c r="C2228" s="31">
        <v>5994.56</v>
      </c>
      <c r="D2228" s="29">
        <v>1</v>
      </c>
      <c r="E2228" s="41">
        <v>17.7775</v>
      </c>
      <c r="F2228" s="41">
        <v>15.7005</v>
      </c>
      <c r="G2228" s="29">
        <v>0</v>
      </c>
      <c r="H2228" s="42">
        <v>8.7520000000000007</v>
      </c>
      <c r="I2228" s="42">
        <v>8.7801500000000008</v>
      </c>
      <c r="J2228" s="29">
        <v>1</v>
      </c>
      <c r="K2228" s="29">
        <v>2</v>
      </c>
      <c r="L2228" s="43" t="s">
        <v>89</v>
      </c>
    </row>
    <row r="2229" spans="1:12" ht="15" customHeight="1" x14ac:dyDescent="0.25">
      <c r="A2229" s="36">
        <v>41709</v>
      </c>
      <c r="B2229" s="26">
        <v>6511.9</v>
      </c>
      <c r="C2229" s="26">
        <v>5997.2842499999997</v>
      </c>
      <c r="D2229" s="24">
        <v>1</v>
      </c>
      <c r="E2229" s="37">
        <v>17.324999999999999</v>
      </c>
      <c r="F2229" s="37">
        <v>15.61425</v>
      </c>
      <c r="G2229" s="24">
        <v>0</v>
      </c>
      <c r="H2229" s="38">
        <v>8.7330000000000005</v>
      </c>
      <c r="I2229" s="38">
        <v>8.7771833333333298</v>
      </c>
      <c r="J2229" s="24">
        <v>1</v>
      </c>
      <c r="K2229" s="24">
        <v>2</v>
      </c>
      <c r="L2229" s="43" t="s">
        <v>89</v>
      </c>
    </row>
    <row r="2230" spans="1:12" ht="15" customHeight="1" x14ac:dyDescent="0.25">
      <c r="A2230" s="40">
        <v>41710</v>
      </c>
      <c r="B2230" s="31">
        <v>6516.9</v>
      </c>
      <c r="C2230" s="31">
        <v>5999.951</v>
      </c>
      <c r="D2230" s="29">
        <v>1</v>
      </c>
      <c r="E2230" s="41">
        <v>17.04</v>
      </c>
      <c r="F2230" s="41">
        <v>15.534750000000001</v>
      </c>
      <c r="G2230" s="29">
        <v>0</v>
      </c>
      <c r="H2230" s="42">
        <v>8.7149999999999999</v>
      </c>
      <c r="I2230" s="42">
        <v>8.7746833333333303</v>
      </c>
      <c r="J2230" s="29">
        <v>1</v>
      </c>
      <c r="K2230" s="29">
        <v>2</v>
      </c>
      <c r="L2230" s="43" t="s">
        <v>89</v>
      </c>
    </row>
    <row r="2231" spans="1:12" ht="15" customHeight="1" x14ac:dyDescent="0.25">
      <c r="A2231" s="36">
        <v>41711</v>
      </c>
      <c r="B2231" s="26">
        <v>6493.1</v>
      </c>
      <c r="C2231" s="26">
        <v>6002.0007500000002</v>
      </c>
      <c r="D2231" s="24">
        <v>1</v>
      </c>
      <c r="E2231" s="37">
        <v>16.82</v>
      </c>
      <c r="F2231" s="37">
        <v>15.504250000000001</v>
      </c>
      <c r="G2231" s="24">
        <v>0</v>
      </c>
      <c r="H2231" s="38">
        <v>8.7349999999999994</v>
      </c>
      <c r="I2231" s="38">
        <v>8.7716833333333302</v>
      </c>
      <c r="J2231" s="24">
        <v>1</v>
      </c>
      <c r="K2231" s="24">
        <v>2</v>
      </c>
      <c r="L2231" s="43" t="s">
        <v>89</v>
      </c>
    </row>
    <row r="2232" spans="1:12" ht="15" customHeight="1" x14ac:dyDescent="0.25">
      <c r="A2232" s="40">
        <v>41712</v>
      </c>
      <c r="B2232" s="31">
        <v>6504.2</v>
      </c>
      <c r="C2232" s="31">
        <v>6003.9655000000002</v>
      </c>
      <c r="D2232" s="29">
        <v>1</v>
      </c>
      <c r="E2232" s="41">
        <v>16.447500000000002</v>
      </c>
      <c r="F2232" s="41">
        <v>15.436624999999999</v>
      </c>
      <c r="G2232" s="29">
        <v>0</v>
      </c>
      <c r="H2232" s="42">
        <v>8.7910000000000004</v>
      </c>
      <c r="I2232" s="42">
        <v>8.7718000000000007</v>
      </c>
      <c r="J2232" s="29">
        <v>0</v>
      </c>
      <c r="K2232" s="29">
        <v>1</v>
      </c>
      <c r="L2232" s="39" t="s">
        <v>88</v>
      </c>
    </row>
    <row r="2233" spans="1:12" ht="15" customHeight="1" x14ac:dyDescent="0.25">
      <c r="A2233" s="36">
        <v>41716</v>
      </c>
      <c r="B2233" s="26">
        <v>6516.65</v>
      </c>
      <c r="C2233" s="26">
        <v>6006.0272500000001</v>
      </c>
      <c r="D2233" s="24">
        <v>1</v>
      </c>
      <c r="E2233" s="37">
        <v>17.127500000000001</v>
      </c>
      <c r="F2233" s="37">
        <v>15.46</v>
      </c>
      <c r="G2233" s="24">
        <v>0</v>
      </c>
      <c r="H2233" s="38">
        <v>8.8000000000000007</v>
      </c>
      <c r="I2233" s="38">
        <v>8.7727500000000003</v>
      </c>
      <c r="J2233" s="24">
        <v>0</v>
      </c>
      <c r="K2233" s="24">
        <v>1</v>
      </c>
      <c r="L2233" s="39" t="s">
        <v>88</v>
      </c>
    </row>
    <row r="2234" spans="1:12" ht="15" customHeight="1" x14ac:dyDescent="0.25">
      <c r="A2234" s="40">
        <v>41717</v>
      </c>
      <c r="B2234" s="31">
        <v>6524.05</v>
      </c>
      <c r="C2234" s="31">
        <v>6008.0272500000001</v>
      </c>
      <c r="D2234" s="29">
        <v>1</v>
      </c>
      <c r="E2234" s="41">
        <v>16.8825</v>
      </c>
      <c r="F2234" s="41">
        <v>15.512625</v>
      </c>
      <c r="G2234" s="29">
        <v>0</v>
      </c>
      <c r="H2234" s="42">
        <v>8.7769999999999992</v>
      </c>
      <c r="I2234" s="42">
        <v>8.7724166666666701</v>
      </c>
      <c r="J2234" s="29">
        <v>0</v>
      </c>
      <c r="K2234" s="29">
        <v>1</v>
      </c>
      <c r="L2234" s="39" t="s">
        <v>88</v>
      </c>
    </row>
    <row r="2235" spans="1:12" ht="15" customHeight="1" x14ac:dyDescent="0.25">
      <c r="A2235" s="36">
        <v>41718</v>
      </c>
      <c r="B2235" s="26">
        <v>6483.1</v>
      </c>
      <c r="C2235" s="26">
        <v>6010.5129999999999</v>
      </c>
      <c r="D2235" s="24">
        <v>1</v>
      </c>
      <c r="E2235" s="37">
        <v>16.91</v>
      </c>
      <c r="F2235" s="37">
        <v>15.587624999999999</v>
      </c>
      <c r="G2235" s="24">
        <v>0</v>
      </c>
      <c r="H2235" s="38">
        <v>8.8190000000000008</v>
      </c>
      <c r="I2235" s="38">
        <v>8.7724499999999992</v>
      </c>
      <c r="J2235" s="24">
        <v>0</v>
      </c>
      <c r="K2235" s="24">
        <v>1</v>
      </c>
      <c r="L2235" s="39" t="s">
        <v>88</v>
      </c>
    </row>
    <row r="2236" spans="1:12" ht="15" customHeight="1" x14ac:dyDescent="0.25">
      <c r="A2236" s="40">
        <v>41719</v>
      </c>
      <c r="B2236" s="31">
        <v>6493.2</v>
      </c>
      <c r="C2236" s="31">
        <v>6013.2825000000003</v>
      </c>
      <c r="D2236" s="29">
        <v>1</v>
      </c>
      <c r="E2236" s="41">
        <v>16.184999999999999</v>
      </c>
      <c r="F2236" s="41">
        <v>15.643375000000001</v>
      </c>
      <c r="G2236" s="29">
        <v>0</v>
      </c>
      <c r="H2236" s="42">
        <v>8.7949999999999999</v>
      </c>
      <c r="I2236" s="42">
        <v>8.7712666666666692</v>
      </c>
      <c r="J2236" s="29">
        <v>0</v>
      </c>
      <c r="K2236" s="29">
        <v>1</v>
      </c>
      <c r="L2236" s="39" t="s">
        <v>88</v>
      </c>
    </row>
    <row r="2237" spans="1:12" ht="15" customHeight="1" x14ac:dyDescent="0.25">
      <c r="A2237" s="36">
        <v>41720</v>
      </c>
      <c r="B2237" s="26">
        <v>6494.9</v>
      </c>
      <c r="C2237" s="26">
        <v>6016.1597499999998</v>
      </c>
      <c r="D2237" s="24">
        <v>1</v>
      </c>
      <c r="E2237" s="37">
        <v>15.875</v>
      </c>
      <c r="F2237" s="37">
        <v>15.679125000000001</v>
      </c>
      <c r="G2237" s="24">
        <v>0</v>
      </c>
      <c r="H2237" s="38">
        <v>8.7949999999999999</v>
      </c>
      <c r="I2237" s="38">
        <v>8.7697000000000003</v>
      </c>
      <c r="J2237" s="24">
        <v>0</v>
      </c>
      <c r="K2237" s="24">
        <v>1</v>
      </c>
      <c r="L2237" s="39" t="s">
        <v>88</v>
      </c>
    </row>
    <row r="2238" spans="1:12" ht="15" customHeight="1" x14ac:dyDescent="0.25">
      <c r="A2238" s="40">
        <v>41722</v>
      </c>
      <c r="B2238" s="31">
        <v>6583.5</v>
      </c>
      <c r="C2238" s="31">
        <v>6019.4579999999996</v>
      </c>
      <c r="D2238" s="29">
        <v>1</v>
      </c>
      <c r="E2238" s="41">
        <v>16.537500000000001</v>
      </c>
      <c r="F2238" s="41">
        <v>15.804</v>
      </c>
      <c r="G2238" s="29">
        <v>0</v>
      </c>
      <c r="H2238" s="42">
        <v>8.7829999999999995</v>
      </c>
      <c r="I2238" s="42">
        <v>8.7667666666666708</v>
      </c>
      <c r="J2238" s="29">
        <v>0</v>
      </c>
      <c r="K2238" s="29">
        <v>1</v>
      </c>
      <c r="L2238" s="39" t="s">
        <v>88</v>
      </c>
    </row>
    <row r="2239" spans="1:12" ht="15" customHeight="1" x14ac:dyDescent="0.25">
      <c r="A2239" s="36">
        <v>41723</v>
      </c>
      <c r="B2239" s="26">
        <v>6589.75</v>
      </c>
      <c r="C2239" s="26">
        <v>6022.7997500000001</v>
      </c>
      <c r="D2239" s="24">
        <v>1</v>
      </c>
      <c r="E2239" s="37">
        <v>16.920000000000002</v>
      </c>
      <c r="F2239" s="37">
        <v>15.932124999999999</v>
      </c>
      <c r="G2239" s="24">
        <v>0</v>
      </c>
      <c r="H2239" s="38">
        <v>8.7880000000000003</v>
      </c>
      <c r="I2239" s="38">
        <v>8.7655999999999992</v>
      </c>
      <c r="J2239" s="24">
        <v>0</v>
      </c>
      <c r="K2239" s="24">
        <v>1</v>
      </c>
      <c r="L2239" s="39" t="s">
        <v>88</v>
      </c>
    </row>
    <row r="2240" spans="1:12" ht="15" customHeight="1" x14ac:dyDescent="0.25">
      <c r="A2240" s="40">
        <v>41724</v>
      </c>
      <c r="B2240" s="31">
        <v>6601.4</v>
      </c>
      <c r="C2240" s="31">
        <v>6026.40175</v>
      </c>
      <c r="D2240" s="29">
        <v>1</v>
      </c>
      <c r="E2240" s="41">
        <v>17.765000000000001</v>
      </c>
      <c r="F2240" s="41">
        <v>16.122875000000001</v>
      </c>
      <c r="G2240" s="29">
        <v>0</v>
      </c>
      <c r="H2240" s="42">
        <v>8.7829999999999995</v>
      </c>
      <c r="I2240" s="42">
        <v>8.7649833333333298</v>
      </c>
      <c r="J2240" s="29">
        <v>0</v>
      </c>
      <c r="K2240" s="29">
        <v>1</v>
      </c>
      <c r="L2240" s="39" t="s">
        <v>88</v>
      </c>
    </row>
    <row r="2241" spans="1:12" ht="15" customHeight="1" x14ac:dyDescent="0.25">
      <c r="A2241" s="36">
        <v>41725</v>
      </c>
      <c r="B2241" s="26">
        <v>6641.75</v>
      </c>
      <c r="C2241" s="26">
        <v>6030.2205000000004</v>
      </c>
      <c r="D2241" s="24">
        <v>1</v>
      </c>
      <c r="E2241" s="37">
        <v>18.372499999999999</v>
      </c>
      <c r="F2241" s="37">
        <v>16.34375</v>
      </c>
      <c r="G2241" s="24">
        <v>0</v>
      </c>
      <c r="H2241" s="38">
        <v>8.8160000000000007</v>
      </c>
      <c r="I2241" s="38">
        <v>8.7645166666666707</v>
      </c>
      <c r="J2241" s="24">
        <v>0</v>
      </c>
      <c r="K2241" s="24">
        <v>1</v>
      </c>
      <c r="L2241" s="39" t="s">
        <v>88</v>
      </c>
    </row>
    <row r="2242" spans="1:12" ht="15" customHeight="1" x14ac:dyDescent="0.25">
      <c r="A2242" s="40">
        <v>41726</v>
      </c>
      <c r="B2242" s="31">
        <v>6695.9</v>
      </c>
      <c r="C2242" s="31">
        <v>6034.7560000000003</v>
      </c>
      <c r="D2242" s="29">
        <v>1</v>
      </c>
      <c r="E2242" s="41">
        <v>18.63</v>
      </c>
      <c r="F2242" s="41">
        <v>16.566375000000001</v>
      </c>
      <c r="G2242" s="29">
        <v>0</v>
      </c>
      <c r="H2242" s="42">
        <v>8.8040000000000003</v>
      </c>
      <c r="I2242" s="42">
        <v>8.7639166666666704</v>
      </c>
      <c r="J2242" s="29">
        <v>0</v>
      </c>
      <c r="K2242" s="29">
        <v>1</v>
      </c>
      <c r="L2242" s="39" t="s">
        <v>88</v>
      </c>
    </row>
    <row r="2243" spans="1:12" ht="15" customHeight="1" x14ac:dyDescent="0.25">
      <c r="A2243" s="36">
        <v>41729</v>
      </c>
      <c r="B2243" s="26">
        <v>6704.2</v>
      </c>
      <c r="C2243" s="26">
        <v>6039.4759999999997</v>
      </c>
      <c r="D2243" s="24">
        <v>1</v>
      </c>
      <c r="E2243" s="37">
        <v>21.622499999999999</v>
      </c>
      <c r="F2243" s="37">
        <v>16.883375000000001</v>
      </c>
      <c r="G2243" s="24">
        <v>0</v>
      </c>
      <c r="H2243" s="38">
        <v>8.8040000000000003</v>
      </c>
      <c r="I2243" s="38">
        <v>8.7634166666666697</v>
      </c>
      <c r="J2243" s="24">
        <v>0</v>
      </c>
      <c r="K2243" s="24">
        <v>1</v>
      </c>
      <c r="L2243" s="39" t="s">
        <v>88</v>
      </c>
    </row>
    <row r="2244" spans="1:12" ht="15" customHeight="1" x14ac:dyDescent="0.25">
      <c r="A2244" s="40">
        <v>41730</v>
      </c>
      <c r="B2244" s="31">
        <v>6721.05</v>
      </c>
      <c r="C2244" s="31">
        <v>6044.5857500000002</v>
      </c>
      <c r="D2244" s="29">
        <v>1</v>
      </c>
      <c r="E2244" s="41">
        <v>20.684999999999999</v>
      </c>
      <c r="F2244" s="41">
        <v>17.198</v>
      </c>
      <c r="G2244" s="29">
        <v>0</v>
      </c>
      <c r="H2244" s="42">
        <v>8.81</v>
      </c>
      <c r="I2244" s="42">
        <v>8.7638666666666705</v>
      </c>
      <c r="J2244" s="29">
        <v>0</v>
      </c>
      <c r="K2244" s="29">
        <v>1</v>
      </c>
      <c r="L2244" s="39" t="s">
        <v>88</v>
      </c>
    </row>
    <row r="2245" spans="1:12" ht="15" customHeight="1" x14ac:dyDescent="0.25">
      <c r="A2245" s="36">
        <v>41731</v>
      </c>
      <c r="B2245" s="26">
        <v>6752.55</v>
      </c>
      <c r="C2245" s="26">
        <v>6049.3064999999997</v>
      </c>
      <c r="D2245" s="24">
        <v>1</v>
      </c>
      <c r="E2245" s="37">
        <v>21.212499999999999</v>
      </c>
      <c r="F2245" s="37">
        <v>17.566500000000001</v>
      </c>
      <c r="G2245" s="24">
        <v>0</v>
      </c>
      <c r="H2245" s="38">
        <v>8.9619999999999997</v>
      </c>
      <c r="I2245" s="38">
        <v>8.76675</v>
      </c>
      <c r="J2245" s="24">
        <v>0</v>
      </c>
      <c r="K2245" s="24">
        <v>1</v>
      </c>
      <c r="L2245" s="39" t="s">
        <v>88</v>
      </c>
    </row>
    <row r="2246" spans="1:12" ht="15" customHeight="1" x14ac:dyDescent="0.25">
      <c r="A2246" s="40">
        <v>41732</v>
      </c>
      <c r="B2246" s="31">
        <v>6736.1</v>
      </c>
      <c r="C2246" s="31">
        <v>6053.73675</v>
      </c>
      <c r="D2246" s="29">
        <v>1</v>
      </c>
      <c r="E2246" s="41">
        <v>22.107500000000002</v>
      </c>
      <c r="F2246" s="41">
        <v>17.948125000000001</v>
      </c>
      <c r="G2246" s="29">
        <v>0</v>
      </c>
      <c r="H2246" s="42">
        <v>9.0079999999999991</v>
      </c>
      <c r="I2246" s="42">
        <v>8.7702000000000009</v>
      </c>
      <c r="J2246" s="29">
        <v>0</v>
      </c>
      <c r="K2246" s="29">
        <v>1</v>
      </c>
      <c r="L2246" s="39" t="s">
        <v>88</v>
      </c>
    </row>
    <row r="2247" spans="1:12" ht="15" customHeight="1" x14ac:dyDescent="0.25">
      <c r="A2247" s="36">
        <v>41733</v>
      </c>
      <c r="B2247" s="26">
        <v>6694.35</v>
      </c>
      <c r="C2247" s="26">
        <v>6058.1405000000004</v>
      </c>
      <c r="D2247" s="24">
        <v>1</v>
      </c>
      <c r="E2247" s="37">
        <v>22.6875</v>
      </c>
      <c r="F2247" s="37">
        <v>18.246500000000001</v>
      </c>
      <c r="G2247" s="24">
        <v>0</v>
      </c>
      <c r="H2247" s="38">
        <v>9.0649999999999995</v>
      </c>
      <c r="I2247" s="38">
        <v>8.77478333333333</v>
      </c>
      <c r="J2247" s="24">
        <v>0</v>
      </c>
      <c r="K2247" s="24">
        <v>1</v>
      </c>
      <c r="L2247" s="39" t="s">
        <v>88</v>
      </c>
    </row>
    <row r="2248" spans="1:12" ht="15" customHeight="1" x14ac:dyDescent="0.25">
      <c r="A2248" s="40">
        <v>41736</v>
      </c>
      <c r="B2248" s="31">
        <v>6695.05</v>
      </c>
      <c r="C2248" s="31">
        <v>6062.5045</v>
      </c>
      <c r="D2248" s="29">
        <v>1</v>
      </c>
      <c r="E2248" s="41">
        <v>24.952500000000001</v>
      </c>
      <c r="F2248" s="41">
        <v>18.605250000000002</v>
      </c>
      <c r="G2248" s="29">
        <v>0</v>
      </c>
      <c r="H2248" s="42">
        <v>9.1010000000000009</v>
      </c>
      <c r="I2248" s="42">
        <v>8.7805</v>
      </c>
      <c r="J2248" s="29">
        <v>0</v>
      </c>
      <c r="K2248" s="29">
        <v>1</v>
      </c>
      <c r="L2248" s="39" t="s">
        <v>88</v>
      </c>
    </row>
    <row r="2249" spans="1:12" ht="15" customHeight="1" x14ac:dyDescent="0.25">
      <c r="A2249" s="36">
        <v>41738</v>
      </c>
      <c r="B2249" s="26">
        <v>6796.2</v>
      </c>
      <c r="C2249" s="26">
        <v>6068.2060000000001</v>
      </c>
      <c r="D2249" s="24">
        <v>1</v>
      </c>
      <c r="E2249" s="37">
        <v>26.912500000000001</v>
      </c>
      <c r="F2249" s="37">
        <v>19.084624999999999</v>
      </c>
      <c r="G2249" s="24">
        <v>0</v>
      </c>
      <c r="H2249" s="38">
        <v>9.032</v>
      </c>
      <c r="I2249" s="38">
        <v>8.7858499999999999</v>
      </c>
      <c r="J2249" s="24">
        <v>0</v>
      </c>
      <c r="K2249" s="24">
        <v>1</v>
      </c>
      <c r="L2249" s="39" t="s">
        <v>88</v>
      </c>
    </row>
    <row r="2250" spans="1:12" ht="15" customHeight="1" x14ac:dyDescent="0.25">
      <c r="A2250" s="40">
        <v>41739</v>
      </c>
      <c r="B2250" s="31">
        <v>6796.4</v>
      </c>
      <c r="C2250" s="31">
        <v>6073.8497500000003</v>
      </c>
      <c r="D2250" s="29">
        <v>1</v>
      </c>
      <c r="E2250" s="41">
        <v>28.717500000000001</v>
      </c>
      <c r="F2250" s="41">
        <v>19.668500000000002</v>
      </c>
      <c r="G2250" s="29">
        <v>0</v>
      </c>
      <c r="H2250" s="42">
        <v>9.0020000000000007</v>
      </c>
      <c r="I2250" s="42">
        <v>8.7906999999999993</v>
      </c>
      <c r="J2250" s="29">
        <v>0</v>
      </c>
      <c r="K2250" s="29">
        <v>1</v>
      </c>
      <c r="L2250" s="39" t="s">
        <v>88</v>
      </c>
    </row>
    <row r="2251" spans="1:12" ht="15" customHeight="1" x14ac:dyDescent="0.25">
      <c r="A2251" s="36">
        <v>41740</v>
      </c>
      <c r="B2251" s="26">
        <v>6776.3</v>
      </c>
      <c r="C2251" s="26">
        <v>6079.78</v>
      </c>
      <c r="D2251" s="24">
        <v>1</v>
      </c>
      <c r="E2251" s="37">
        <v>29.184999999999999</v>
      </c>
      <c r="F2251" s="37">
        <v>20.286750000000001</v>
      </c>
      <c r="G2251" s="24">
        <v>0</v>
      </c>
      <c r="H2251" s="38">
        <v>8.9410000000000007</v>
      </c>
      <c r="I2251" s="38">
        <v>8.7957333333333398</v>
      </c>
      <c r="J2251" s="24">
        <v>0</v>
      </c>
      <c r="K2251" s="24">
        <v>1</v>
      </c>
      <c r="L2251" s="39" t="s">
        <v>88</v>
      </c>
    </row>
    <row r="2252" spans="1:12" ht="15" customHeight="1" x14ac:dyDescent="0.25">
      <c r="A2252" s="40">
        <v>41744</v>
      </c>
      <c r="B2252" s="31">
        <v>6733.1</v>
      </c>
      <c r="C2252" s="31">
        <v>6085.4</v>
      </c>
      <c r="D2252" s="29">
        <v>1</v>
      </c>
      <c r="E2252" s="41">
        <v>31.875</v>
      </c>
      <c r="F2252" s="41">
        <v>21.058125</v>
      </c>
      <c r="G2252" s="29">
        <v>0</v>
      </c>
      <c r="H2252" s="42">
        <v>8.9529999999999994</v>
      </c>
      <c r="I2252" s="42">
        <v>8.8013666666666701</v>
      </c>
      <c r="J2252" s="29">
        <v>0</v>
      </c>
      <c r="K2252" s="29">
        <v>1</v>
      </c>
      <c r="L2252" s="39" t="s">
        <v>88</v>
      </c>
    </row>
    <row r="2253" spans="1:12" ht="15" customHeight="1" x14ac:dyDescent="0.25">
      <c r="A2253" s="36">
        <v>41745</v>
      </c>
      <c r="B2253" s="26">
        <v>6675.3</v>
      </c>
      <c r="C2253" s="26">
        <v>6090.8329999999996</v>
      </c>
      <c r="D2253" s="24">
        <v>1</v>
      </c>
      <c r="E2253" s="37">
        <v>31.16</v>
      </c>
      <c r="F2253" s="37">
        <v>21.75975</v>
      </c>
      <c r="G2253" s="24">
        <v>0</v>
      </c>
      <c r="H2253" s="38">
        <v>8.9640000000000004</v>
      </c>
      <c r="I2253" s="38">
        <v>8.8069833333333296</v>
      </c>
      <c r="J2253" s="24">
        <v>0</v>
      </c>
      <c r="K2253" s="24">
        <v>1</v>
      </c>
      <c r="L2253" s="39" t="s">
        <v>88</v>
      </c>
    </row>
    <row r="2254" spans="1:12" ht="15" customHeight="1" x14ac:dyDescent="0.25">
      <c r="A2254" s="40">
        <v>41746</v>
      </c>
      <c r="B2254" s="31">
        <v>6779.4</v>
      </c>
      <c r="C2254" s="31">
        <v>6096.3182500000003</v>
      </c>
      <c r="D2254" s="29">
        <v>1</v>
      </c>
      <c r="E2254" s="41">
        <v>30.852499999999999</v>
      </c>
      <c r="F2254" s="41">
        <v>22.45825</v>
      </c>
      <c r="G2254" s="29">
        <v>0</v>
      </c>
      <c r="H2254" s="42">
        <v>8.85</v>
      </c>
      <c r="I2254" s="42">
        <v>8.8125333333333309</v>
      </c>
      <c r="J2254" s="29">
        <v>0</v>
      </c>
      <c r="K2254" s="29">
        <v>1</v>
      </c>
      <c r="L2254" s="39" t="s">
        <v>88</v>
      </c>
    </row>
    <row r="2255" spans="1:12" ht="15" customHeight="1" x14ac:dyDescent="0.25">
      <c r="A2255" s="36">
        <v>41750</v>
      </c>
      <c r="B2255" s="26">
        <v>6817.65</v>
      </c>
      <c r="C2255" s="26">
        <v>6101.1954999999998</v>
      </c>
      <c r="D2255" s="24">
        <v>1</v>
      </c>
      <c r="E2255" s="37">
        <v>34.384999999999998</v>
      </c>
      <c r="F2255" s="37">
        <v>23.332000000000001</v>
      </c>
      <c r="G2255" s="24">
        <v>0</v>
      </c>
      <c r="H2255" s="38">
        <v>8.8620000000000001</v>
      </c>
      <c r="I2255" s="38">
        <v>8.8176833333333295</v>
      </c>
      <c r="J2255" s="24">
        <v>0</v>
      </c>
      <c r="K2255" s="24">
        <v>1</v>
      </c>
      <c r="L2255" s="39" t="s">
        <v>88</v>
      </c>
    </row>
    <row r="2256" spans="1:12" ht="15" customHeight="1" x14ac:dyDescent="0.25">
      <c r="A2256" s="40">
        <v>41751</v>
      </c>
      <c r="B2256" s="31">
        <v>6815.35</v>
      </c>
      <c r="C2256" s="31">
        <v>6105.7780000000002</v>
      </c>
      <c r="D2256" s="29">
        <v>1</v>
      </c>
      <c r="E2256" s="41">
        <v>33.354999999999997</v>
      </c>
      <c r="F2256" s="41">
        <v>24.1905</v>
      </c>
      <c r="G2256" s="29">
        <v>0</v>
      </c>
      <c r="H2256" s="42">
        <v>8.8539999999999992</v>
      </c>
      <c r="I2256" s="42">
        <v>8.8217833333333306</v>
      </c>
      <c r="J2256" s="29">
        <v>0</v>
      </c>
      <c r="K2256" s="29">
        <v>1</v>
      </c>
      <c r="L2256" s="39" t="s">
        <v>88</v>
      </c>
    </row>
    <row r="2257" spans="1:12" ht="15" customHeight="1" x14ac:dyDescent="0.25">
      <c r="A2257" s="36">
        <v>41752</v>
      </c>
      <c r="B2257" s="26">
        <v>6840.8</v>
      </c>
      <c r="C2257" s="26">
        <v>6110.6942499999996</v>
      </c>
      <c r="D2257" s="24">
        <v>1</v>
      </c>
      <c r="E2257" s="37">
        <v>31.1325</v>
      </c>
      <c r="F2257" s="37">
        <v>24.953375000000001</v>
      </c>
      <c r="G2257" s="24">
        <v>0</v>
      </c>
      <c r="H2257" s="38">
        <v>8.8510000000000009</v>
      </c>
      <c r="I2257" s="38">
        <v>8.8248833333333305</v>
      </c>
      <c r="J2257" s="24">
        <v>0</v>
      </c>
      <c r="K2257" s="24">
        <v>1</v>
      </c>
      <c r="L2257" s="39" t="s">
        <v>88</v>
      </c>
    </row>
    <row r="2258" spans="1:12" ht="15" customHeight="1" x14ac:dyDescent="0.25">
      <c r="A2258" s="40">
        <v>41754</v>
      </c>
      <c r="B2258" s="31">
        <v>6782.75</v>
      </c>
      <c r="C2258" s="31">
        <v>6115.7534999999998</v>
      </c>
      <c r="D2258" s="29">
        <v>1</v>
      </c>
      <c r="E2258" s="41">
        <v>30.68</v>
      </c>
      <c r="F2258" s="41">
        <v>25.660499999999999</v>
      </c>
      <c r="G2258" s="29">
        <v>0</v>
      </c>
      <c r="H2258" s="42">
        <v>8.8829999999999991</v>
      </c>
      <c r="I2258" s="42">
        <v>8.8272999999999993</v>
      </c>
      <c r="J2258" s="29">
        <v>0</v>
      </c>
      <c r="K2258" s="29">
        <v>1</v>
      </c>
      <c r="L2258" s="39" t="s">
        <v>88</v>
      </c>
    </row>
    <row r="2259" spans="1:12" ht="15" customHeight="1" x14ac:dyDescent="0.25">
      <c r="A2259" s="36">
        <v>41757</v>
      </c>
      <c r="B2259" s="26">
        <v>6761.25</v>
      </c>
      <c r="C2259" s="26">
        <v>6120.375</v>
      </c>
      <c r="D2259" s="24">
        <v>1</v>
      </c>
      <c r="E2259" s="37">
        <v>31.385000000000002</v>
      </c>
      <c r="F2259" s="37">
        <v>26.383749999999999</v>
      </c>
      <c r="G2259" s="24">
        <v>0</v>
      </c>
      <c r="H2259" s="38">
        <v>8.8529999999999998</v>
      </c>
      <c r="I2259" s="38">
        <v>8.8287666666666702</v>
      </c>
      <c r="J2259" s="24">
        <v>0</v>
      </c>
      <c r="K2259" s="24">
        <v>1</v>
      </c>
      <c r="L2259" s="39" t="s">
        <v>88</v>
      </c>
    </row>
    <row r="2260" spans="1:12" ht="15" customHeight="1" x14ac:dyDescent="0.25">
      <c r="A2260" s="40">
        <v>41758</v>
      </c>
      <c r="B2260" s="31">
        <v>6715.25</v>
      </c>
      <c r="C2260" s="31">
        <v>6124.61175</v>
      </c>
      <c r="D2260" s="29">
        <v>1</v>
      </c>
      <c r="E2260" s="41">
        <v>31.05</v>
      </c>
      <c r="F2260" s="41">
        <v>27.047999999999998</v>
      </c>
      <c r="G2260" s="29">
        <v>0</v>
      </c>
      <c r="H2260" s="42">
        <v>8.8279999999999994</v>
      </c>
      <c r="I2260" s="42">
        <v>8.8300999999999998</v>
      </c>
      <c r="J2260" s="29">
        <v>1</v>
      </c>
      <c r="K2260" s="29">
        <v>2</v>
      </c>
      <c r="L2260" s="43" t="s">
        <v>89</v>
      </c>
    </row>
    <row r="2261" spans="1:12" ht="15" customHeight="1" x14ac:dyDescent="0.25">
      <c r="A2261" s="36">
        <v>41759</v>
      </c>
      <c r="B2261" s="26">
        <v>6696.4</v>
      </c>
      <c r="C2261" s="26">
        <v>6129.0360000000001</v>
      </c>
      <c r="D2261" s="24">
        <v>1</v>
      </c>
      <c r="E2261" s="37">
        <v>30.592500000000001</v>
      </c>
      <c r="F2261" s="37">
        <v>27.658999999999999</v>
      </c>
      <c r="G2261" s="24">
        <v>0</v>
      </c>
      <c r="H2261" s="38">
        <v>8.8279999999999994</v>
      </c>
      <c r="I2261" s="38">
        <v>8.8309999999999995</v>
      </c>
      <c r="J2261" s="24">
        <v>1</v>
      </c>
      <c r="K2261" s="24">
        <v>2</v>
      </c>
      <c r="L2261" s="43" t="s">
        <v>89</v>
      </c>
    </row>
    <row r="2262" spans="1:12" ht="15" customHeight="1" x14ac:dyDescent="0.25">
      <c r="A2262" s="40">
        <v>41761</v>
      </c>
      <c r="B2262" s="31">
        <v>6694.8</v>
      </c>
      <c r="C2262" s="31">
        <v>6133.2150000000001</v>
      </c>
      <c r="D2262" s="29">
        <v>1</v>
      </c>
      <c r="E2262" s="41">
        <v>33.055</v>
      </c>
      <c r="F2262" s="41">
        <v>28.38025</v>
      </c>
      <c r="G2262" s="29">
        <v>0</v>
      </c>
      <c r="H2262" s="42">
        <v>8.8079999999999998</v>
      </c>
      <c r="I2262" s="42">
        <v>8.8308</v>
      </c>
      <c r="J2262" s="29">
        <v>1</v>
      </c>
      <c r="K2262" s="29">
        <v>2</v>
      </c>
      <c r="L2262" s="43" t="s">
        <v>89</v>
      </c>
    </row>
    <row r="2263" spans="1:12" ht="15" customHeight="1" x14ac:dyDescent="0.25">
      <c r="A2263" s="36">
        <v>41764</v>
      </c>
      <c r="B2263" s="26">
        <v>6699.35</v>
      </c>
      <c r="C2263" s="26">
        <v>6137.6282499999998</v>
      </c>
      <c r="D2263" s="24">
        <v>1</v>
      </c>
      <c r="E2263" s="37">
        <v>34.1875</v>
      </c>
      <c r="F2263" s="37">
        <v>29.008500000000002</v>
      </c>
      <c r="G2263" s="24">
        <v>0</v>
      </c>
      <c r="H2263" s="38">
        <v>8.7349999999999994</v>
      </c>
      <c r="I2263" s="38">
        <v>8.8302166666666704</v>
      </c>
      <c r="J2263" s="24">
        <v>1</v>
      </c>
      <c r="K2263" s="24">
        <v>2</v>
      </c>
      <c r="L2263" s="43" t="s">
        <v>89</v>
      </c>
    </row>
    <row r="2264" spans="1:12" ht="15" customHeight="1" x14ac:dyDescent="0.25">
      <c r="A2264" s="40">
        <v>41765</v>
      </c>
      <c r="B2264" s="31">
        <v>6715.3</v>
      </c>
      <c r="C2264" s="31">
        <v>6141.5292499999996</v>
      </c>
      <c r="D2264" s="29">
        <v>1</v>
      </c>
      <c r="E2264" s="41">
        <v>33.267499999999998</v>
      </c>
      <c r="F2264" s="41">
        <v>29.637625</v>
      </c>
      <c r="G2264" s="29">
        <v>0</v>
      </c>
      <c r="H2264" s="42">
        <v>8.7780000000000005</v>
      </c>
      <c r="I2264" s="42">
        <v>8.8309499999999996</v>
      </c>
      <c r="J2264" s="29">
        <v>1</v>
      </c>
      <c r="K2264" s="29">
        <v>2</v>
      </c>
      <c r="L2264" s="43" t="s">
        <v>89</v>
      </c>
    </row>
    <row r="2265" spans="1:12" ht="15" customHeight="1" x14ac:dyDescent="0.25">
      <c r="A2265" s="36">
        <v>41766</v>
      </c>
      <c r="B2265" s="26">
        <v>6652.55</v>
      </c>
      <c r="C2265" s="26">
        <v>6144.7470000000003</v>
      </c>
      <c r="D2265" s="24">
        <v>1</v>
      </c>
      <c r="E2265" s="37">
        <v>33.612499999999997</v>
      </c>
      <c r="F2265" s="37">
        <v>30.257625000000001</v>
      </c>
      <c r="G2265" s="24">
        <v>0</v>
      </c>
      <c r="H2265" s="38">
        <v>8.8019999999999996</v>
      </c>
      <c r="I2265" s="38">
        <v>8.8330000000000002</v>
      </c>
      <c r="J2265" s="24">
        <v>1</v>
      </c>
      <c r="K2265" s="24">
        <v>2</v>
      </c>
      <c r="L2265" s="43" t="s">
        <v>89</v>
      </c>
    </row>
    <row r="2266" spans="1:12" ht="15" customHeight="1" x14ac:dyDescent="0.25">
      <c r="A2266" s="40">
        <v>41767</v>
      </c>
      <c r="B2266" s="31">
        <v>6659.85</v>
      </c>
      <c r="C2266" s="31">
        <v>6147.8922499999999</v>
      </c>
      <c r="D2266" s="29">
        <v>1</v>
      </c>
      <c r="E2266" s="41">
        <v>34.299999999999997</v>
      </c>
      <c r="F2266" s="41">
        <v>30.867249999999999</v>
      </c>
      <c r="G2266" s="29">
        <v>0</v>
      </c>
      <c r="H2266" s="42">
        <v>8.7579999999999991</v>
      </c>
      <c r="I2266" s="42">
        <v>8.83385</v>
      </c>
      <c r="J2266" s="29">
        <v>1</v>
      </c>
      <c r="K2266" s="29">
        <v>2</v>
      </c>
      <c r="L2266" s="43" t="s">
        <v>89</v>
      </c>
    </row>
    <row r="2267" spans="1:12" ht="15" customHeight="1" x14ac:dyDescent="0.25">
      <c r="A2267" s="36">
        <v>41768</v>
      </c>
      <c r="B2267" s="26">
        <v>6858.8</v>
      </c>
      <c r="C2267" s="26">
        <v>6152.41</v>
      </c>
      <c r="D2267" s="24">
        <v>1</v>
      </c>
      <c r="E2267" s="37">
        <v>37.704999999999998</v>
      </c>
      <c r="F2267" s="37">
        <v>31.618124999999999</v>
      </c>
      <c r="G2267" s="24">
        <v>0</v>
      </c>
      <c r="H2267" s="38">
        <v>8.7460000000000004</v>
      </c>
      <c r="I2267" s="38">
        <v>8.8343333333333298</v>
      </c>
      <c r="J2267" s="24">
        <v>1</v>
      </c>
      <c r="K2267" s="24">
        <v>2</v>
      </c>
      <c r="L2267" s="43" t="s">
        <v>89</v>
      </c>
    </row>
    <row r="2268" spans="1:12" ht="15" customHeight="1" x14ac:dyDescent="0.25">
      <c r="A2268" s="40">
        <v>41771</v>
      </c>
      <c r="B2268" s="31">
        <v>7014.25</v>
      </c>
      <c r="C2268" s="31">
        <v>6157.6147499999997</v>
      </c>
      <c r="D2268" s="29">
        <v>1</v>
      </c>
      <c r="E2268" s="41">
        <v>37.104999999999997</v>
      </c>
      <c r="F2268" s="41">
        <v>32.225749999999998</v>
      </c>
      <c r="G2268" s="29">
        <v>0</v>
      </c>
      <c r="H2268" s="42">
        <v>8.7270000000000003</v>
      </c>
      <c r="I2268" s="42">
        <v>8.8341833333333302</v>
      </c>
      <c r="J2268" s="29">
        <v>1</v>
      </c>
      <c r="K2268" s="29">
        <v>2</v>
      </c>
      <c r="L2268" s="43" t="s">
        <v>89</v>
      </c>
    </row>
    <row r="2269" spans="1:12" ht="15" customHeight="1" x14ac:dyDescent="0.25">
      <c r="A2269" s="36">
        <v>41772</v>
      </c>
      <c r="B2269" s="26">
        <v>7108.75</v>
      </c>
      <c r="C2269" s="26">
        <v>6162.9682499999999</v>
      </c>
      <c r="D2269" s="24">
        <v>1</v>
      </c>
      <c r="E2269" s="37">
        <v>32.047499999999999</v>
      </c>
      <c r="F2269" s="37">
        <v>32.482500000000002</v>
      </c>
      <c r="G2269" s="24">
        <v>1</v>
      </c>
      <c r="H2269" s="38">
        <v>8.7840000000000007</v>
      </c>
      <c r="I2269" s="38">
        <v>8.8357500000000009</v>
      </c>
      <c r="J2269" s="24">
        <v>1</v>
      </c>
      <c r="K2269" s="24">
        <v>3</v>
      </c>
      <c r="L2269" s="44" t="s">
        <v>90</v>
      </c>
    </row>
    <row r="2270" spans="1:12" ht="15" customHeight="1" x14ac:dyDescent="0.25">
      <c r="A2270" s="40">
        <v>41773</v>
      </c>
      <c r="B2270" s="31">
        <v>7108.75</v>
      </c>
      <c r="C2270" s="31">
        <v>6168.366</v>
      </c>
      <c r="D2270" s="29">
        <v>1</v>
      </c>
      <c r="E2270" s="41">
        <v>32.42</v>
      </c>
      <c r="F2270" s="41">
        <v>32.667625000000001</v>
      </c>
      <c r="G2270" s="29">
        <v>1</v>
      </c>
      <c r="H2270" s="42">
        <v>8.7840000000000007</v>
      </c>
      <c r="I2270" s="42">
        <v>8.8364833333333408</v>
      </c>
      <c r="J2270" s="29">
        <v>1</v>
      </c>
      <c r="K2270" s="29">
        <v>3</v>
      </c>
      <c r="L2270" s="44" t="s">
        <v>90</v>
      </c>
    </row>
    <row r="2271" spans="1:12" ht="15" customHeight="1" x14ac:dyDescent="0.25">
      <c r="A2271" s="36">
        <v>41774</v>
      </c>
      <c r="B2271" s="26">
        <v>7123.15</v>
      </c>
      <c r="C2271" s="26">
        <v>6173.8227500000003</v>
      </c>
      <c r="D2271" s="24">
        <v>1</v>
      </c>
      <c r="E2271" s="37">
        <v>36.765000000000001</v>
      </c>
      <c r="F2271" s="37">
        <v>33.046624999999999</v>
      </c>
      <c r="G2271" s="24">
        <v>0</v>
      </c>
      <c r="H2271" s="38">
        <v>8.7810000000000006</v>
      </c>
      <c r="I2271" s="38">
        <v>8.8359833333333295</v>
      </c>
      <c r="J2271" s="24">
        <v>1</v>
      </c>
      <c r="K2271" s="24">
        <v>2</v>
      </c>
      <c r="L2271" s="43" t="s">
        <v>89</v>
      </c>
    </row>
    <row r="2272" spans="1:12" ht="15" customHeight="1" x14ac:dyDescent="0.25">
      <c r="A2272" s="40">
        <v>41775</v>
      </c>
      <c r="B2272" s="31">
        <v>7203</v>
      </c>
      <c r="C2272" s="31">
        <v>6179.4487499999996</v>
      </c>
      <c r="D2272" s="29">
        <v>1</v>
      </c>
      <c r="E2272" s="41">
        <v>24.2925</v>
      </c>
      <c r="F2272" s="41">
        <v>32.667499999999997</v>
      </c>
      <c r="G2272" s="29">
        <v>1</v>
      </c>
      <c r="H2272" s="42">
        <v>8.8339999999999996</v>
      </c>
      <c r="I2272" s="42">
        <v>8.8354666666666706</v>
      </c>
      <c r="J2272" s="29">
        <v>1</v>
      </c>
      <c r="K2272" s="29">
        <v>3</v>
      </c>
      <c r="L2272" s="44" t="s">
        <v>90</v>
      </c>
    </row>
    <row r="2273" spans="1:12" ht="15" customHeight="1" x14ac:dyDescent="0.25">
      <c r="A2273" s="36">
        <v>41778</v>
      </c>
      <c r="B2273" s="26">
        <v>7263.55</v>
      </c>
      <c r="C2273" s="26">
        <v>6185.8140000000003</v>
      </c>
      <c r="D2273" s="24">
        <v>1</v>
      </c>
      <c r="E2273" s="37">
        <v>20.63</v>
      </c>
      <c r="F2273" s="37">
        <v>32.140999999999998</v>
      </c>
      <c r="G2273" s="24">
        <v>1</v>
      </c>
      <c r="H2273" s="38">
        <v>8.8629999999999995</v>
      </c>
      <c r="I2273" s="38">
        <v>8.8363833333333304</v>
      </c>
      <c r="J2273" s="24">
        <v>0</v>
      </c>
      <c r="K2273" s="24">
        <v>2</v>
      </c>
      <c r="L2273" s="43" t="s">
        <v>89</v>
      </c>
    </row>
    <row r="2274" spans="1:12" ht="15" customHeight="1" x14ac:dyDescent="0.25">
      <c r="A2274" s="40">
        <v>41779</v>
      </c>
      <c r="B2274" s="31">
        <v>7275.5</v>
      </c>
      <c r="C2274" s="31">
        <v>6192.6540000000005</v>
      </c>
      <c r="D2274" s="29">
        <v>1</v>
      </c>
      <c r="E2274" s="41">
        <v>19.232500000000002</v>
      </c>
      <c r="F2274" s="41">
        <v>31.56</v>
      </c>
      <c r="G2274" s="29">
        <v>1</v>
      </c>
      <c r="H2274" s="42">
        <v>8.8550000000000004</v>
      </c>
      <c r="I2274" s="42">
        <v>8.8372166666666701</v>
      </c>
      <c r="J2274" s="29">
        <v>0</v>
      </c>
      <c r="K2274" s="29">
        <v>2</v>
      </c>
      <c r="L2274" s="43" t="s">
        <v>89</v>
      </c>
    </row>
    <row r="2275" spans="1:12" ht="15" customHeight="1" x14ac:dyDescent="0.25">
      <c r="A2275" s="36">
        <v>41780</v>
      </c>
      <c r="B2275" s="26">
        <v>7252.9</v>
      </c>
      <c r="C2275" s="26">
        <v>6199.4875000000002</v>
      </c>
      <c r="D2275" s="24">
        <v>1</v>
      </c>
      <c r="E2275" s="37">
        <v>17.91</v>
      </c>
      <c r="F2275" s="37">
        <v>30.736249999999998</v>
      </c>
      <c r="G2275" s="24">
        <v>1</v>
      </c>
      <c r="H2275" s="38">
        <v>8.7680000000000007</v>
      </c>
      <c r="I2275" s="38">
        <v>8.8372166666666701</v>
      </c>
      <c r="J2275" s="24">
        <v>1</v>
      </c>
      <c r="K2275" s="24">
        <v>3</v>
      </c>
      <c r="L2275" s="44" t="s">
        <v>90</v>
      </c>
    </row>
    <row r="2276" spans="1:12" ht="15" customHeight="1" x14ac:dyDescent="0.25">
      <c r="A2276" s="40">
        <v>41781</v>
      </c>
      <c r="B2276" s="31">
        <v>7276.4</v>
      </c>
      <c r="C2276" s="31">
        <v>6206.7112500000003</v>
      </c>
      <c r="D2276" s="29">
        <v>1</v>
      </c>
      <c r="E2276" s="41">
        <v>17.835000000000001</v>
      </c>
      <c r="F2276" s="41">
        <v>29.960249999999998</v>
      </c>
      <c r="G2276" s="29">
        <v>1</v>
      </c>
      <c r="H2276" s="42">
        <v>8.7110000000000003</v>
      </c>
      <c r="I2276" s="42">
        <v>8.8362666666666705</v>
      </c>
      <c r="J2276" s="29">
        <v>1</v>
      </c>
      <c r="K2276" s="29">
        <v>3</v>
      </c>
      <c r="L2276" s="44" t="s">
        <v>90</v>
      </c>
    </row>
    <row r="2277" spans="1:12" ht="15" customHeight="1" x14ac:dyDescent="0.25">
      <c r="A2277" s="36">
        <v>41782</v>
      </c>
      <c r="B2277" s="26">
        <v>7367.1</v>
      </c>
      <c r="C2277" s="26">
        <v>6214.7714999999998</v>
      </c>
      <c r="D2277" s="24">
        <v>1</v>
      </c>
      <c r="E2277" s="37">
        <v>17.704999999999998</v>
      </c>
      <c r="F2277" s="37">
        <v>29.288875000000001</v>
      </c>
      <c r="G2277" s="24">
        <v>1</v>
      </c>
      <c r="H2277" s="38">
        <v>8.6370000000000005</v>
      </c>
      <c r="I2277" s="38">
        <v>8.8337500000000002</v>
      </c>
      <c r="J2277" s="24">
        <v>1</v>
      </c>
      <c r="K2277" s="24">
        <v>3</v>
      </c>
      <c r="L2277" s="44" t="s">
        <v>90</v>
      </c>
    </row>
    <row r="2278" spans="1:12" ht="15" customHeight="1" x14ac:dyDescent="0.25">
      <c r="A2278" s="40">
        <v>41785</v>
      </c>
      <c r="B2278" s="31">
        <v>7359.05</v>
      </c>
      <c r="C2278" s="31">
        <v>6222.8567499999999</v>
      </c>
      <c r="D2278" s="29">
        <v>1</v>
      </c>
      <c r="E2278" s="41">
        <v>19.84</v>
      </c>
      <c r="F2278" s="41">
        <v>28.746874999999999</v>
      </c>
      <c r="G2278" s="29">
        <v>1</v>
      </c>
      <c r="H2278" s="42">
        <v>8.6750000000000007</v>
      </c>
      <c r="I2278" s="42">
        <v>8.8317499999999995</v>
      </c>
      <c r="J2278" s="29">
        <v>1</v>
      </c>
      <c r="K2278" s="29">
        <v>3</v>
      </c>
      <c r="L2278" s="44" t="s">
        <v>90</v>
      </c>
    </row>
    <row r="2279" spans="1:12" ht="15" customHeight="1" x14ac:dyDescent="0.25">
      <c r="A2279" s="36">
        <v>41786</v>
      </c>
      <c r="B2279" s="26">
        <v>7318</v>
      </c>
      <c r="C2279" s="26">
        <v>6230.8074999999999</v>
      </c>
      <c r="D2279" s="24">
        <v>1</v>
      </c>
      <c r="E2279" s="37">
        <v>19.100000000000001</v>
      </c>
      <c r="F2279" s="37">
        <v>28.132625000000001</v>
      </c>
      <c r="G2279" s="24">
        <v>1</v>
      </c>
      <c r="H2279" s="38">
        <v>8.673</v>
      </c>
      <c r="I2279" s="38">
        <v>8.8282166666666697</v>
      </c>
      <c r="J2279" s="24">
        <v>1</v>
      </c>
      <c r="K2279" s="24">
        <v>3</v>
      </c>
      <c r="L2279" s="44" t="s">
        <v>90</v>
      </c>
    </row>
    <row r="2280" spans="1:12" ht="15" customHeight="1" x14ac:dyDescent="0.25">
      <c r="A2280" s="40">
        <v>41787</v>
      </c>
      <c r="B2280" s="31">
        <v>7329.65</v>
      </c>
      <c r="C2280" s="31">
        <v>6239.0662499999999</v>
      </c>
      <c r="D2280" s="29">
        <v>1</v>
      </c>
      <c r="E2280" s="41">
        <v>17.557500000000001</v>
      </c>
      <c r="F2280" s="41">
        <v>27.457999999999998</v>
      </c>
      <c r="G2280" s="29">
        <v>1</v>
      </c>
      <c r="H2280" s="42">
        <v>8.7029999999999994</v>
      </c>
      <c r="I2280" s="42">
        <v>8.8253500000000003</v>
      </c>
      <c r="J2280" s="29">
        <v>1</v>
      </c>
      <c r="K2280" s="29">
        <v>3</v>
      </c>
      <c r="L2280" s="44" t="s">
        <v>90</v>
      </c>
    </row>
    <row r="2281" spans="1:12" ht="15" customHeight="1" x14ac:dyDescent="0.25">
      <c r="A2281" s="36">
        <v>41788</v>
      </c>
      <c r="B2281" s="26">
        <v>7235.65</v>
      </c>
      <c r="C2281" s="26">
        <v>6246.8175000000001</v>
      </c>
      <c r="D2281" s="24">
        <v>1</v>
      </c>
      <c r="E2281" s="37">
        <v>16.690000000000001</v>
      </c>
      <c r="F2281" s="37">
        <v>26.762875000000001</v>
      </c>
      <c r="G2281" s="24">
        <v>1</v>
      </c>
      <c r="H2281" s="38">
        <v>8.6709999999999994</v>
      </c>
      <c r="I2281" s="38">
        <v>8.82128333333333</v>
      </c>
      <c r="J2281" s="24">
        <v>1</v>
      </c>
      <c r="K2281" s="24">
        <v>3</v>
      </c>
      <c r="L2281" s="44" t="s">
        <v>90</v>
      </c>
    </row>
    <row r="2282" spans="1:12" ht="15" customHeight="1" x14ac:dyDescent="0.25">
      <c r="A2282" s="40">
        <v>41789</v>
      </c>
      <c r="B2282" s="31">
        <v>7229.95</v>
      </c>
      <c r="C2282" s="31">
        <v>6255.2560000000003</v>
      </c>
      <c r="D2282" s="29">
        <v>1</v>
      </c>
      <c r="E2282" s="41">
        <v>16.335000000000001</v>
      </c>
      <c r="F2282" s="41">
        <v>25.926874999999999</v>
      </c>
      <c r="G2282" s="29">
        <v>1</v>
      </c>
      <c r="H2282" s="42">
        <v>8.6449999999999996</v>
      </c>
      <c r="I2282" s="42">
        <v>8.8176666666666694</v>
      </c>
      <c r="J2282" s="29">
        <v>1</v>
      </c>
      <c r="K2282" s="29">
        <v>3</v>
      </c>
      <c r="L2282" s="44" t="s">
        <v>90</v>
      </c>
    </row>
    <row r="2283" spans="1:12" ht="15" customHeight="1" x14ac:dyDescent="0.25">
      <c r="A2283" s="36">
        <v>41792</v>
      </c>
      <c r="B2283" s="26">
        <v>7362.5</v>
      </c>
      <c r="C2283" s="26">
        <v>6264.473</v>
      </c>
      <c r="D2283" s="24">
        <v>1</v>
      </c>
      <c r="E2283" s="37">
        <v>16.497499999999999</v>
      </c>
      <c r="F2283" s="37">
        <v>25.042375</v>
      </c>
      <c r="G2283" s="24">
        <v>1</v>
      </c>
      <c r="H2283" s="38">
        <v>8.66</v>
      </c>
      <c r="I2283" s="38">
        <v>8.8135999999999992</v>
      </c>
      <c r="J2283" s="24">
        <v>1</v>
      </c>
      <c r="K2283" s="24">
        <v>3</v>
      </c>
      <c r="L2283" s="44" t="s">
        <v>90</v>
      </c>
    </row>
    <row r="2284" spans="1:12" ht="15" customHeight="1" x14ac:dyDescent="0.25">
      <c r="A2284" s="40">
        <v>41793</v>
      </c>
      <c r="B2284" s="31">
        <v>7415.85</v>
      </c>
      <c r="C2284" s="31">
        <v>6273.7240000000002</v>
      </c>
      <c r="D2284" s="29">
        <v>1</v>
      </c>
      <c r="E2284" s="41">
        <v>15.795</v>
      </c>
      <c r="F2284" s="41">
        <v>24.168749999999999</v>
      </c>
      <c r="G2284" s="29">
        <v>1</v>
      </c>
      <c r="H2284" s="42">
        <v>8.5980000000000008</v>
      </c>
      <c r="I2284" s="42">
        <v>8.8096333333333305</v>
      </c>
      <c r="J2284" s="29">
        <v>1</v>
      </c>
      <c r="K2284" s="29">
        <v>3</v>
      </c>
      <c r="L2284" s="44" t="s">
        <v>90</v>
      </c>
    </row>
    <row r="2285" spans="1:12" ht="15" customHeight="1" x14ac:dyDescent="0.25">
      <c r="A2285" s="36">
        <v>41794</v>
      </c>
      <c r="B2285" s="26">
        <v>7402.25</v>
      </c>
      <c r="C2285" s="26">
        <v>6282.6732499999998</v>
      </c>
      <c r="D2285" s="24">
        <v>1</v>
      </c>
      <c r="E2285" s="37">
        <v>15.565</v>
      </c>
      <c r="F2285" s="37">
        <v>23.266375</v>
      </c>
      <c r="G2285" s="24">
        <v>1</v>
      </c>
      <c r="H2285" s="38">
        <v>8.5869999999999997</v>
      </c>
      <c r="I2285" s="38">
        <v>8.8053833333333298</v>
      </c>
      <c r="J2285" s="24">
        <v>1</v>
      </c>
      <c r="K2285" s="24">
        <v>3</v>
      </c>
      <c r="L2285" s="44" t="s">
        <v>90</v>
      </c>
    </row>
    <row r="2286" spans="1:12" ht="15" customHeight="1" x14ac:dyDescent="0.25">
      <c r="A2286" s="40">
        <v>41795</v>
      </c>
      <c r="B2286" s="31">
        <v>7474.1</v>
      </c>
      <c r="C2286" s="31">
        <v>6291.5472499999996</v>
      </c>
      <c r="D2286" s="29">
        <v>1</v>
      </c>
      <c r="E2286" s="41">
        <v>15.4475</v>
      </c>
      <c r="F2286" s="41">
        <v>22.32375</v>
      </c>
      <c r="G2286" s="29">
        <v>1</v>
      </c>
      <c r="H2286" s="42">
        <v>8.5259999999999998</v>
      </c>
      <c r="I2286" s="42">
        <v>8.8009500000000003</v>
      </c>
      <c r="J2286" s="29">
        <v>1</v>
      </c>
      <c r="K2286" s="29">
        <v>3</v>
      </c>
      <c r="L2286" s="44" t="s">
        <v>90</v>
      </c>
    </row>
    <row r="2287" spans="1:12" ht="15" customHeight="1" x14ac:dyDescent="0.25">
      <c r="A2287" s="36">
        <v>41796</v>
      </c>
      <c r="B2287" s="26">
        <v>7583.4</v>
      </c>
      <c r="C2287" s="26">
        <v>6300.7527499999997</v>
      </c>
      <c r="D2287" s="24">
        <v>1</v>
      </c>
      <c r="E2287" s="37">
        <v>15.9825</v>
      </c>
      <c r="F2287" s="37">
        <v>21.237625000000001</v>
      </c>
      <c r="G2287" s="24">
        <v>1</v>
      </c>
      <c r="H2287" s="38">
        <v>8.5120000000000005</v>
      </c>
      <c r="I2287" s="38">
        <v>8.7959666666666703</v>
      </c>
      <c r="J2287" s="24">
        <v>1</v>
      </c>
      <c r="K2287" s="24">
        <v>3</v>
      </c>
      <c r="L2287" s="44" t="s">
        <v>90</v>
      </c>
    </row>
    <row r="2288" spans="1:12" ht="15" customHeight="1" x14ac:dyDescent="0.25">
      <c r="A2288" s="40">
        <v>41799</v>
      </c>
      <c r="B2288" s="31">
        <v>7654.6</v>
      </c>
      <c r="C2288" s="31">
        <v>6311.4865</v>
      </c>
      <c r="D2288" s="29">
        <v>1</v>
      </c>
      <c r="E2288" s="41">
        <v>17.094999999999999</v>
      </c>
      <c r="F2288" s="41">
        <v>20.237124999999999</v>
      </c>
      <c r="G2288" s="29">
        <v>1</v>
      </c>
      <c r="H2288" s="42">
        <v>8.548</v>
      </c>
      <c r="I2288" s="42">
        <v>8.7925666666666693</v>
      </c>
      <c r="J2288" s="29">
        <v>1</v>
      </c>
      <c r="K2288" s="29">
        <v>3</v>
      </c>
      <c r="L2288" s="44" t="s">
        <v>90</v>
      </c>
    </row>
    <row r="2289" spans="1:12" ht="15" customHeight="1" x14ac:dyDescent="0.25">
      <c r="A2289" s="36">
        <v>41800</v>
      </c>
      <c r="B2289" s="26">
        <v>7656.4</v>
      </c>
      <c r="C2289" s="26">
        <v>6322.6947499999997</v>
      </c>
      <c r="D2289" s="24">
        <v>1</v>
      </c>
      <c r="E2289" s="37">
        <v>16.662500000000001</v>
      </c>
      <c r="F2289" s="37">
        <v>19.467874999999999</v>
      </c>
      <c r="G2289" s="24">
        <v>1</v>
      </c>
      <c r="H2289" s="38">
        <v>8.5609999999999999</v>
      </c>
      <c r="I2289" s="38">
        <v>8.7896999999999998</v>
      </c>
      <c r="J2289" s="24">
        <v>1</v>
      </c>
      <c r="K2289" s="24">
        <v>3</v>
      </c>
      <c r="L2289" s="44" t="s">
        <v>90</v>
      </c>
    </row>
    <row r="2290" spans="1:12" ht="15" customHeight="1" x14ac:dyDescent="0.25">
      <c r="A2290" s="40">
        <v>41801</v>
      </c>
      <c r="B2290" s="31">
        <v>7626.85</v>
      </c>
      <c r="C2290" s="31">
        <v>6333.8217500000001</v>
      </c>
      <c r="D2290" s="29">
        <v>1</v>
      </c>
      <c r="E2290" s="41">
        <v>17.059999999999999</v>
      </c>
      <c r="F2290" s="41">
        <v>18.699874999999999</v>
      </c>
      <c r="G2290" s="29">
        <v>1</v>
      </c>
      <c r="H2290" s="42">
        <v>8.5350000000000001</v>
      </c>
      <c r="I2290" s="42">
        <v>8.7866999999999997</v>
      </c>
      <c r="J2290" s="29">
        <v>1</v>
      </c>
      <c r="K2290" s="29">
        <v>3</v>
      </c>
      <c r="L2290" s="44" t="s">
        <v>90</v>
      </c>
    </row>
    <row r="2291" spans="1:12" ht="15" customHeight="1" x14ac:dyDescent="0.25">
      <c r="A2291" s="36">
        <v>41802</v>
      </c>
      <c r="B2291" s="26">
        <v>7649.9</v>
      </c>
      <c r="C2291" s="26">
        <v>6345.5585000000001</v>
      </c>
      <c r="D2291" s="24">
        <v>1</v>
      </c>
      <c r="E2291" s="37">
        <v>16.9025</v>
      </c>
      <c r="F2291" s="37">
        <v>17.70675</v>
      </c>
      <c r="G2291" s="24">
        <v>1</v>
      </c>
      <c r="H2291" s="38">
        <v>8.5470000000000006</v>
      </c>
      <c r="I2291" s="38">
        <v>8.7835666666666707</v>
      </c>
      <c r="J2291" s="24">
        <v>1</v>
      </c>
      <c r="K2291" s="24">
        <v>3</v>
      </c>
      <c r="L2291" s="44" t="s">
        <v>90</v>
      </c>
    </row>
    <row r="2292" spans="1:12" ht="15" customHeight="1" x14ac:dyDescent="0.25">
      <c r="A2292" s="40">
        <v>41803</v>
      </c>
      <c r="B2292" s="31">
        <v>7542.1</v>
      </c>
      <c r="C2292" s="31">
        <v>6356.2267499999998</v>
      </c>
      <c r="D2292" s="29">
        <v>1</v>
      </c>
      <c r="E2292" s="41">
        <v>17.762499999999999</v>
      </c>
      <c r="F2292" s="41">
        <v>17.38025</v>
      </c>
      <c r="G2292" s="29">
        <v>0</v>
      </c>
      <c r="H2292" s="42">
        <v>8.5950000000000006</v>
      </c>
      <c r="I2292" s="42">
        <v>8.7803000000000004</v>
      </c>
      <c r="J2292" s="29">
        <v>1</v>
      </c>
      <c r="K2292" s="29">
        <v>2</v>
      </c>
      <c r="L2292" s="43" t="s">
        <v>89</v>
      </c>
    </row>
    <row r="2293" spans="1:12" ht="15" customHeight="1" x14ac:dyDescent="0.25">
      <c r="A2293" s="36">
        <v>41806</v>
      </c>
      <c r="B2293" s="26">
        <v>7533.55</v>
      </c>
      <c r="C2293" s="26">
        <v>6366.53575</v>
      </c>
      <c r="D2293" s="24">
        <v>1</v>
      </c>
      <c r="E2293" s="37">
        <v>17.982500000000002</v>
      </c>
      <c r="F2293" s="37">
        <v>17.247875000000001</v>
      </c>
      <c r="G2293" s="24">
        <v>0</v>
      </c>
      <c r="H2293" s="38">
        <v>8.6489999999999991</v>
      </c>
      <c r="I2293" s="38">
        <v>8.7777833333333302</v>
      </c>
      <c r="J2293" s="24">
        <v>1</v>
      </c>
      <c r="K2293" s="24">
        <v>2</v>
      </c>
      <c r="L2293" s="43" t="s">
        <v>89</v>
      </c>
    </row>
    <row r="2294" spans="1:12" ht="15" customHeight="1" x14ac:dyDescent="0.25">
      <c r="A2294" s="40">
        <v>41807</v>
      </c>
      <c r="B2294" s="31">
        <v>7631.7</v>
      </c>
      <c r="C2294" s="31">
        <v>6377.3117499999998</v>
      </c>
      <c r="D2294" s="29">
        <v>1</v>
      </c>
      <c r="E2294" s="41">
        <v>17.695</v>
      </c>
      <c r="F2294" s="41">
        <v>17.170999999999999</v>
      </c>
      <c r="G2294" s="29">
        <v>0</v>
      </c>
      <c r="H2294" s="42">
        <v>8.5980000000000008</v>
      </c>
      <c r="I2294" s="42">
        <v>8.7748000000000008</v>
      </c>
      <c r="J2294" s="29">
        <v>1</v>
      </c>
      <c r="K2294" s="29">
        <v>2</v>
      </c>
      <c r="L2294" s="43" t="s">
        <v>89</v>
      </c>
    </row>
    <row r="2295" spans="1:12" ht="15" customHeight="1" x14ac:dyDescent="0.25">
      <c r="A2295" s="36">
        <v>41808</v>
      </c>
      <c r="B2295" s="26">
        <v>7558.2</v>
      </c>
      <c r="C2295" s="26">
        <v>6388.6655000000001</v>
      </c>
      <c r="D2295" s="24">
        <v>1</v>
      </c>
      <c r="E2295" s="37">
        <v>18.579999999999998</v>
      </c>
      <c r="F2295" s="37">
        <v>17.204499999999999</v>
      </c>
      <c r="G2295" s="24">
        <v>0</v>
      </c>
      <c r="H2295" s="38">
        <v>8.6709999999999994</v>
      </c>
      <c r="I2295" s="38">
        <v>8.7723333333333304</v>
      </c>
      <c r="J2295" s="24">
        <v>1</v>
      </c>
      <c r="K2295" s="24">
        <v>2</v>
      </c>
      <c r="L2295" s="43" t="s">
        <v>89</v>
      </c>
    </row>
    <row r="2296" spans="1:12" ht="15" customHeight="1" x14ac:dyDescent="0.25">
      <c r="A2296" s="40">
        <v>41809</v>
      </c>
      <c r="B2296" s="31">
        <v>7540.7</v>
      </c>
      <c r="C2296" s="31">
        <v>6399.9440000000004</v>
      </c>
      <c r="D2296" s="29">
        <v>1</v>
      </c>
      <c r="E2296" s="41">
        <v>18.7425</v>
      </c>
      <c r="F2296" s="41">
        <v>17.249874999999999</v>
      </c>
      <c r="G2296" s="29">
        <v>0</v>
      </c>
      <c r="H2296" s="42">
        <v>8.6880000000000006</v>
      </c>
      <c r="I2296" s="42">
        <v>8.7705500000000001</v>
      </c>
      <c r="J2296" s="29">
        <v>1</v>
      </c>
      <c r="K2296" s="29">
        <v>2</v>
      </c>
      <c r="L2296" s="43" t="s">
        <v>89</v>
      </c>
    </row>
    <row r="2297" spans="1:12" ht="15" customHeight="1" x14ac:dyDescent="0.25">
      <c r="A2297" s="36">
        <v>41810</v>
      </c>
      <c r="B2297" s="26">
        <v>7511.45</v>
      </c>
      <c r="C2297" s="26">
        <v>6410.4560000000001</v>
      </c>
      <c r="D2297" s="24">
        <v>1</v>
      </c>
      <c r="E2297" s="37">
        <v>18.8475</v>
      </c>
      <c r="F2297" s="37">
        <v>17.306999999999999</v>
      </c>
      <c r="G2297" s="24">
        <v>0</v>
      </c>
      <c r="H2297" s="38">
        <v>8.7240000000000002</v>
      </c>
      <c r="I2297" s="38">
        <v>8.7693666666666701</v>
      </c>
      <c r="J2297" s="24">
        <v>1</v>
      </c>
      <c r="K2297" s="24">
        <v>2</v>
      </c>
      <c r="L2297" s="43" t="s">
        <v>89</v>
      </c>
    </row>
    <row r="2298" spans="1:12" ht="15" customHeight="1" x14ac:dyDescent="0.25">
      <c r="A2298" s="40">
        <v>41813</v>
      </c>
      <c r="B2298" s="31">
        <v>7493.35</v>
      </c>
      <c r="C2298" s="31">
        <v>6420.5637500000003</v>
      </c>
      <c r="D2298" s="29">
        <v>1</v>
      </c>
      <c r="E2298" s="41">
        <v>18.962499999999999</v>
      </c>
      <c r="F2298" s="41">
        <v>17.263124999999999</v>
      </c>
      <c r="G2298" s="29">
        <v>0</v>
      </c>
      <c r="H2298" s="42">
        <v>8.7729999999999997</v>
      </c>
      <c r="I2298" s="42">
        <v>8.7691999999999997</v>
      </c>
      <c r="J2298" s="29">
        <v>0</v>
      </c>
      <c r="K2298" s="29">
        <v>1</v>
      </c>
      <c r="L2298" s="39" t="s">
        <v>88</v>
      </c>
    </row>
    <row r="2299" spans="1:12" ht="15" customHeight="1" x14ac:dyDescent="0.25">
      <c r="A2299" s="36">
        <v>41814</v>
      </c>
      <c r="B2299" s="26">
        <v>7580.2</v>
      </c>
      <c r="C2299" s="26">
        <v>6430.7110000000002</v>
      </c>
      <c r="D2299" s="24">
        <v>1</v>
      </c>
      <c r="E2299" s="37">
        <v>19.1875</v>
      </c>
      <c r="F2299" s="37">
        <v>17.267499999999998</v>
      </c>
      <c r="G2299" s="24">
        <v>0</v>
      </c>
      <c r="H2299" s="38">
        <v>8.7170000000000005</v>
      </c>
      <c r="I2299" s="38">
        <v>8.7680166666666697</v>
      </c>
      <c r="J2299" s="24">
        <v>1</v>
      </c>
      <c r="K2299" s="24">
        <v>2</v>
      </c>
      <c r="L2299" s="43" t="s">
        <v>89</v>
      </c>
    </row>
    <row r="2300" spans="1:12" ht="15" customHeight="1" x14ac:dyDescent="0.25">
      <c r="A2300" s="40">
        <v>41815</v>
      </c>
      <c r="B2300" s="31">
        <v>7569.25</v>
      </c>
      <c r="C2300" s="31">
        <v>6441.85</v>
      </c>
      <c r="D2300" s="29">
        <v>1</v>
      </c>
      <c r="E2300" s="41">
        <v>18.3125</v>
      </c>
      <c r="F2300" s="41">
        <v>17.305250000000001</v>
      </c>
      <c r="G2300" s="29">
        <v>0</v>
      </c>
      <c r="H2300" s="42">
        <v>8.702</v>
      </c>
      <c r="I2300" s="42">
        <v>8.7666666666666693</v>
      </c>
      <c r="J2300" s="29">
        <v>1</v>
      </c>
      <c r="K2300" s="29">
        <v>2</v>
      </c>
      <c r="L2300" s="43" t="s">
        <v>89</v>
      </c>
    </row>
    <row r="2301" spans="1:12" ht="15" customHeight="1" x14ac:dyDescent="0.25">
      <c r="A2301" s="36">
        <v>41816</v>
      </c>
      <c r="B2301" s="26">
        <v>7493.2</v>
      </c>
      <c r="C2301" s="26">
        <v>6452.0754999999999</v>
      </c>
      <c r="D2301" s="24">
        <v>1</v>
      </c>
      <c r="E2301" s="37">
        <v>17.702500000000001</v>
      </c>
      <c r="F2301" s="37">
        <v>17.355875000000001</v>
      </c>
      <c r="G2301" s="24">
        <v>0</v>
      </c>
      <c r="H2301" s="38">
        <v>8.7309999999999999</v>
      </c>
      <c r="I2301" s="38">
        <v>8.76525</v>
      </c>
      <c r="J2301" s="24">
        <v>1</v>
      </c>
      <c r="K2301" s="24">
        <v>2</v>
      </c>
      <c r="L2301" s="43" t="s">
        <v>89</v>
      </c>
    </row>
    <row r="2302" spans="1:12" ht="15" customHeight="1" x14ac:dyDescent="0.25">
      <c r="A2302" s="40">
        <v>41817</v>
      </c>
      <c r="B2302" s="31">
        <v>7508.8</v>
      </c>
      <c r="C2302" s="31">
        <v>6461.6547499999997</v>
      </c>
      <c r="D2302" s="29">
        <v>1</v>
      </c>
      <c r="E2302" s="41">
        <v>17.627500000000001</v>
      </c>
      <c r="F2302" s="41">
        <v>17.420500000000001</v>
      </c>
      <c r="G2302" s="29">
        <v>0</v>
      </c>
      <c r="H2302" s="42">
        <v>8.7469999999999999</v>
      </c>
      <c r="I2302" s="42">
        <v>8.7643000000000004</v>
      </c>
      <c r="J2302" s="29">
        <v>1</v>
      </c>
      <c r="K2302" s="29">
        <v>2</v>
      </c>
      <c r="L2302" s="43" t="s">
        <v>89</v>
      </c>
    </row>
    <row r="2303" spans="1:12" ht="15" customHeight="1" x14ac:dyDescent="0.25">
      <c r="A2303" s="36">
        <v>41820</v>
      </c>
      <c r="B2303" s="26">
        <v>7611.35</v>
      </c>
      <c r="C2303" s="26">
        <v>6471.3095000000003</v>
      </c>
      <c r="D2303" s="24">
        <v>1</v>
      </c>
      <c r="E2303" s="37">
        <v>17.872499999999999</v>
      </c>
      <c r="F2303" s="37">
        <v>17.489249999999998</v>
      </c>
      <c r="G2303" s="24">
        <v>0</v>
      </c>
      <c r="H2303" s="38">
        <v>8.7439999999999998</v>
      </c>
      <c r="I2303" s="38">
        <v>8.7632999999999992</v>
      </c>
      <c r="J2303" s="24">
        <v>1</v>
      </c>
      <c r="K2303" s="24">
        <v>2</v>
      </c>
      <c r="L2303" s="43" t="s">
        <v>89</v>
      </c>
    </row>
    <row r="2304" spans="1:12" ht="15" customHeight="1" x14ac:dyDescent="0.25">
      <c r="A2304" s="40">
        <v>41821</v>
      </c>
      <c r="B2304" s="31">
        <v>7634.7</v>
      </c>
      <c r="C2304" s="31">
        <v>6479.9992499999998</v>
      </c>
      <c r="D2304" s="29">
        <v>1</v>
      </c>
      <c r="E2304" s="41">
        <v>17.662500000000001</v>
      </c>
      <c r="F2304" s="41">
        <v>17.582625</v>
      </c>
      <c r="G2304" s="29">
        <v>0</v>
      </c>
      <c r="H2304" s="42">
        <v>8.7370000000000001</v>
      </c>
      <c r="I2304" s="42">
        <v>8.7620833333333294</v>
      </c>
      <c r="J2304" s="29">
        <v>1</v>
      </c>
      <c r="K2304" s="29">
        <v>2</v>
      </c>
      <c r="L2304" s="43" t="s">
        <v>89</v>
      </c>
    </row>
    <row r="2305" spans="1:12" ht="15" customHeight="1" x14ac:dyDescent="0.25">
      <c r="A2305" s="36">
        <v>41822</v>
      </c>
      <c r="B2305" s="26">
        <v>7725.15</v>
      </c>
      <c r="C2305" s="26">
        <v>6489.0592500000002</v>
      </c>
      <c r="D2305" s="24">
        <v>1</v>
      </c>
      <c r="E2305" s="37">
        <v>17.57</v>
      </c>
      <c r="F2305" s="37">
        <v>17.682874999999999</v>
      </c>
      <c r="G2305" s="24">
        <v>1</v>
      </c>
      <c r="H2305" s="38">
        <v>8.657</v>
      </c>
      <c r="I2305" s="38">
        <v>8.7569999999999997</v>
      </c>
      <c r="J2305" s="24">
        <v>1</v>
      </c>
      <c r="K2305" s="24">
        <v>3</v>
      </c>
      <c r="L2305" s="44" t="s">
        <v>90</v>
      </c>
    </row>
    <row r="2306" spans="1:12" ht="15" customHeight="1" x14ac:dyDescent="0.25">
      <c r="A2306" s="40">
        <v>41823</v>
      </c>
      <c r="B2306" s="31">
        <v>7714.8</v>
      </c>
      <c r="C2306" s="31">
        <v>6498.3797500000001</v>
      </c>
      <c r="D2306" s="29">
        <v>1</v>
      </c>
      <c r="E2306" s="41">
        <v>17.805</v>
      </c>
      <c r="F2306" s="41">
        <v>17.800750000000001</v>
      </c>
      <c r="G2306" s="29">
        <v>0</v>
      </c>
      <c r="H2306" s="42">
        <v>8.657</v>
      </c>
      <c r="I2306" s="42">
        <v>8.7511500000000009</v>
      </c>
      <c r="J2306" s="29">
        <v>1</v>
      </c>
      <c r="K2306" s="29">
        <v>2</v>
      </c>
      <c r="L2306" s="43" t="s">
        <v>89</v>
      </c>
    </row>
    <row r="2307" spans="1:12" ht="15" customHeight="1" x14ac:dyDescent="0.25">
      <c r="A2307" s="36">
        <v>41824</v>
      </c>
      <c r="B2307" s="26">
        <v>7751.6</v>
      </c>
      <c r="C2307" s="26">
        <v>6507.8847500000002</v>
      </c>
      <c r="D2307" s="24">
        <v>1</v>
      </c>
      <c r="E2307" s="37">
        <v>18.155000000000001</v>
      </c>
      <c r="F2307" s="37">
        <v>17.909375000000001</v>
      </c>
      <c r="G2307" s="24">
        <v>0</v>
      </c>
      <c r="H2307" s="38">
        <v>8.6630000000000003</v>
      </c>
      <c r="I2307" s="38">
        <v>8.7444500000000005</v>
      </c>
      <c r="J2307" s="24">
        <v>1</v>
      </c>
      <c r="K2307" s="24">
        <v>2</v>
      </c>
      <c r="L2307" s="43" t="s">
        <v>89</v>
      </c>
    </row>
    <row r="2308" spans="1:12" ht="15" customHeight="1" x14ac:dyDescent="0.25">
      <c r="A2308" s="40">
        <v>41827</v>
      </c>
      <c r="B2308" s="31">
        <v>7787.15</v>
      </c>
      <c r="C2308" s="31">
        <v>6517.6177500000003</v>
      </c>
      <c r="D2308" s="29">
        <v>1</v>
      </c>
      <c r="E2308" s="41">
        <v>19.407499999999999</v>
      </c>
      <c r="F2308" s="41">
        <v>18.024999999999999</v>
      </c>
      <c r="G2308" s="29">
        <v>0</v>
      </c>
      <c r="H2308" s="42">
        <v>8.6959999999999997</v>
      </c>
      <c r="I2308" s="42">
        <v>8.7377000000000002</v>
      </c>
      <c r="J2308" s="29">
        <v>1</v>
      </c>
      <c r="K2308" s="29">
        <v>2</v>
      </c>
      <c r="L2308" s="43" t="s">
        <v>89</v>
      </c>
    </row>
    <row r="2309" spans="1:12" ht="15" customHeight="1" x14ac:dyDescent="0.25">
      <c r="A2309" s="36">
        <v>41828</v>
      </c>
      <c r="B2309" s="26">
        <v>7623.2</v>
      </c>
      <c r="C2309" s="26">
        <v>6526.4827500000001</v>
      </c>
      <c r="D2309" s="24">
        <v>1</v>
      </c>
      <c r="E2309" s="37">
        <v>19.18</v>
      </c>
      <c r="F2309" s="37">
        <v>18.150874999999999</v>
      </c>
      <c r="G2309" s="24">
        <v>0</v>
      </c>
      <c r="H2309" s="38">
        <v>8.7270000000000003</v>
      </c>
      <c r="I2309" s="38">
        <v>8.7326166666666705</v>
      </c>
      <c r="J2309" s="24">
        <v>1</v>
      </c>
      <c r="K2309" s="24">
        <v>2</v>
      </c>
      <c r="L2309" s="43" t="s">
        <v>89</v>
      </c>
    </row>
    <row r="2310" spans="1:12" ht="15" customHeight="1" x14ac:dyDescent="0.25">
      <c r="A2310" s="40">
        <v>41829</v>
      </c>
      <c r="B2310" s="31">
        <v>7585</v>
      </c>
      <c r="C2310" s="31">
        <v>6534.9105</v>
      </c>
      <c r="D2310" s="29">
        <v>1</v>
      </c>
      <c r="E2310" s="41">
        <v>18.1875</v>
      </c>
      <c r="F2310" s="41">
        <v>18.207249999999998</v>
      </c>
      <c r="G2310" s="29">
        <v>1</v>
      </c>
      <c r="H2310" s="42">
        <v>8.7270000000000003</v>
      </c>
      <c r="I2310" s="42">
        <v>8.7280333333333306</v>
      </c>
      <c r="J2310" s="29">
        <v>1</v>
      </c>
      <c r="K2310" s="29">
        <v>3</v>
      </c>
      <c r="L2310" s="44" t="s">
        <v>90</v>
      </c>
    </row>
    <row r="2311" spans="1:12" ht="15" customHeight="1" x14ac:dyDescent="0.25">
      <c r="A2311" s="36">
        <v>41830</v>
      </c>
      <c r="B2311" s="26">
        <v>7567.75</v>
      </c>
      <c r="C2311" s="26">
        <v>6542.1715000000004</v>
      </c>
      <c r="D2311" s="24">
        <v>1</v>
      </c>
      <c r="E2311" s="37">
        <v>15.965</v>
      </c>
      <c r="F2311" s="37">
        <v>18.160374999999998</v>
      </c>
      <c r="G2311" s="24">
        <v>1</v>
      </c>
      <c r="H2311" s="38">
        <v>8.7650000000000006</v>
      </c>
      <c r="I2311" s="38">
        <v>8.7250999999999994</v>
      </c>
      <c r="J2311" s="24">
        <v>0</v>
      </c>
      <c r="K2311" s="24">
        <v>2</v>
      </c>
      <c r="L2311" s="43" t="s">
        <v>89</v>
      </c>
    </row>
    <row r="2312" spans="1:12" ht="15" customHeight="1" x14ac:dyDescent="0.25">
      <c r="A2312" s="40">
        <v>41831</v>
      </c>
      <c r="B2312" s="31">
        <v>7459.6</v>
      </c>
      <c r="C2312" s="31">
        <v>6549.4089999999997</v>
      </c>
      <c r="D2312" s="29">
        <v>1</v>
      </c>
      <c r="E2312" s="41">
        <v>15.7225</v>
      </c>
      <c r="F2312" s="41">
        <v>18.058375000000002</v>
      </c>
      <c r="G2312" s="29">
        <v>1</v>
      </c>
      <c r="H2312" s="42">
        <v>8.7669999999999995</v>
      </c>
      <c r="I2312" s="42">
        <v>8.7219999999999995</v>
      </c>
      <c r="J2312" s="29">
        <v>0</v>
      </c>
      <c r="K2312" s="29">
        <v>2</v>
      </c>
      <c r="L2312" s="43" t="s">
        <v>89</v>
      </c>
    </row>
    <row r="2313" spans="1:12" ht="15" customHeight="1" x14ac:dyDescent="0.25">
      <c r="A2313" s="36">
        <v>41834</v>
      </c>
      <c r="B2313" s="26">
        <v>7454.15</v>
      </c>
      <c r="C2313" s="26">
        <v>6557.2309999999998</v>
      </c>
      <c r="D2313" s="24">
        <v>1</v>
      </c>
      <c r="E2313" s="37">
        <v>15.5625</v>
      </c>
      <c r="F2313" s="37">
        <v>17.937374999999999</v>
      </c>
      <c r="G2313" s="24">
        <v>1</v>
      </c>
      <c r="H2313" s="38">
        <v>8.7810000000000006</v>
      </c>
      <c r="I2313" s="38">
        <v>8.7189499999999995</v>
      </c>
      <c r="J2313" s="24">
        <v>0</v>
      </c>
      <c r="K2313" s="24">
        <v>2</v>
      </c>
      <c r="L2313" s="43" t="s">
        <v>89</v>
      </c>
    </row>
    <row r="2314" spans="1:12" ht="15" customHeight="1" x14ac:dyDescent="0.25">
      <c r="A2314" s="40">
        <v>41835</v>
      </c>
      <c r="B2314" s="31">
        <v>7526.65</v>
      </c>
      <c r="C2314" s="31">
        <v>6565.402</v>
      </c>
      <c r="D2314" s="29">
        <v>1</v>
      </c>
      <c r="E2314" s="41">
        <v>14.7675</v>
      </c>
      <c r="F2314" s="41">
        <v>17.791</v>
      </c>
      <c r="G2314" s="29">
        <v>1</v>
      </c>
      <c r="H2314" s="42">
        <v>8.7349999999999994</v>
      </c>
      <c r="I2314" s="42">
        <v>8.7170333333333403</v>
      </c>
      <c r="J2314" s="29">
        <v>0</v>
      </c>
      <c r="K2314" s="29">
        <v>2</v>
      </c>
      <c r="L2314" s="43" t="s">
        <v>89</v>
      </c>
    </row>
    <row r="2315" spans="1:12" ht="15" customHeight="1" x14ac:dyDescent="0.25">
      <c r="A2315" s="36">
        <v>41836</v>
      </c>
      <c r="B2315" s="26">
        <v>7624.4</v>
      </c>
      <c r="C2315" s="26">
        <v>6574.1547499999997</v>
      </c>
      <c r="D2315" s="24">
        <v>1</v>
      </c>
      <c r="E2315" s="37">
        <v>14.73</v>
      </c>
      <c r="F2315" s="37">
        <v>17.598500000000001</v>
      </c>
      <c r="G2315" s="24">
        <v>1</v>
      </c>
      <c r="H2315" s="38">
        <v>8.7240000000000002</v>
      </c>
      <c r="I2315" s="38">
        <v>8.7147333333333297</v>
      </c>
      <c r="J2315" s="24">
        <v>0</v>
      </c>
      <c r="K2315" s="24">
        <v>2</v>
      </c>
      <c r="L2315" s="43" t="s">
        <v>89</v>
      </c>
    </row>
    <row r="2316" spans="1:12" ht="15" customHeight="1" x14ac:dyDescent="0.25">
      <c r="A2316" s="40">
        <v>41837</v>
      </c>
      <c r="B2316" s="31">
        <v>7640.45</v>
      </c>
      <c r="C2316" s="31">
        <v>6582.9457499999999</v>
      </c>
      <c r="D2316" s="29">
        <v>1</v>
      </c>
      <c r="E2316" s="41">
        <v>14.965</v>
      </c>
      <c r="F2316" s="41">
        <v>17.409624999999998</v>
      </c>
      <c r="G2316" s="29">
        <v>1</v>
      </c>
      <c r="H2316" s="42">
        <v>8.7360000000000007</v>
      </c>
      <c r="I2316" s="42">
        <v>8.7127666666666705</v>
      </c>
      <c r="J2316" s="29">
        <v>0</v>
      </c>
      <c r="K2316" s="29">
        <v>2</v>
      </c>
      <c r="L2316" s="43" t="s">
        <v>89</v>
      </c>
    </row>
    <row r="2317" spans="1:12" ht="15" customHeight="1" x14ac:dyDescent="0.25">
      <c r="A2317" s="36">
        <v>41838</v>
      </c>
      <c r="B2317" s="26">
        <v>7663.9</v>
      </c>
      <c r="C2317" s="26">
        <v>6592.0992500000002</v>
      </c>
      <c r="D2317" s="24">
        <v>1</v>
      </c>
      <c r="E2317" s="37">
        <v>15.095000000000001</v>
      </c>
      <c r="F2317" s="37">
        <v>17.222000000000001</v>
      </c>
      <c r="G2317" s="24">
        <v>1</v>
      </c>
      <c r="H2317" s="38">
        <v>8.7690000000000001</v>
      </c>
      <c r="I2317" s="38">
        <v>8.7113999999999994</v>
      </c>
      <c r="J2317" s="24">
        <v>0</v>
      </c>
      <c r="K2317" s="24">
        <v>2</v>
      </c>
      <c r="L2317" s="43" t="s">
        <v>89</v>
      </c>
    </row>
    <row r="2318" spans="1:12" ht="15" customHeight="1" x14ac:dyDescent="0.25">
      <c r="A2318" s="40">
        <v>41841</v>
      </c>
      <c r="B2318" s="31">
        <v>7684.2</v>
      </c>
      <c r="C2318" s="31">
        <v>6601.84375</v>
      </c>
      <c r="D2318" s="29">
        <v>1</v>
      </c>
      <c r="E2318" s="41">
        <v>14.897500000000001</v>
      </c>
      <c r="F2318" s="41">
        <v>17.018750000000001</v>
      </c>
      <c r="G2318" s="29">
        <v>1</v>
      </c>
      <c r="H2318" s="42">
        <v>8.6920000000000002</v>
      </c>
      <c r="I2318" s="42">
        <v>8.7082166666666705</v>
      </c>
      <c r="J2318" s="29">
        <v>1</v>
      </c>
      <c r="K2318" s="29">
        <v>3</v>
      </c>
      <c r="L2318" s="44" t="s">
        <v>90</v>
      </c>
    </row>
    <row r="2319" spans="1:12" ht="15" customHeight="1" x14ac:dyDescent="0.25">
      <c r="A2319" s="36">
        <v>41842</v>
      </c>
      <c r="B2319" s="26">
        <v>7767.85</v>
      </c>
      <c r="C2319" s="26">
        <v>6611.7827500000003</v>
      </c>
      <c r="D2319" s="24">
        <v>1</v>
      </c>
      <c r="E2319" s="37">
        <v>14.64</v>
      </c>
      <c r="F2319" s="37">
        <v>16.791374999999999</v>
      </c>
      <c r="G2319" s="24">
        <v>1</v>
      </c>
      <c r="H2319" s="38">
        <v>8.69</v>
      </c>
      <c r="I2319" s="38">
        <v>8.7055000000000007</v>
      </c>
      <c r="J2319" s="24">
        <v>1</v>
      </c>
      <c r="K2319" s="24">
        <v>3</v>
      </c>
      <c r="L2319" s="44" t="s">
        <v>90</v>
      </c>
    </row>
    <row r="2320" spans="1:12" ht="15" customHeight="1" x14ac:dyDescent="0.25">
      <c r="A2320" s="40">
        <v>41843</v>
      </c>
      <c r="B2320" s="31">
        <v>7795.75</v>
      </c>
      <c r="C2320" s="31">
        <v>6621.2129999999997</v>
      </c>
      <c r="D2320" s="29">
        <v>1</v>
      </c>
      <c r="E2320" s="41">
        <v>14.69</v>
      </c>
      <c r="F2320" s="41">
        <v>16.610250000000001</v>
      </c>
      <c r="G2320" s="29">
        <v>1</v>
      </c>
      <c r="H2320" s="42">
        <v>8.66</v>
      </c>
      <c r="I2320" s="42">
        <v>8.7027000000000001</v>
      </c>
      <c r="J2320" s="29">
        <v>1</v>
      </c>
      <c r="K2320" s="29">
        <v>3</v>
      </c>
      <c r="L2320" s="44" t="s">
        <v>90</v>
      </c>
    </row>
    <row r="2321" spans="1:12" ht="15" customHeight="1" x14ac:dyDescent="0.25">
      <c r="A2321" s="36">
        <v>41844</v>
      </c>
      <c r="B2321" s="26">
        <v>7830.6</v>
      </c>
      <c r="C2321" s="26">
        <v>6630.8294999999998</v>
      </c>
      <c r="D2321" s="24">
        <v>1</v>
      </c>
      <c r="E2321" s="37">
        <v>14.72</v>
      </c>
      <c r="F2321" s="37">
        <v>16.461124999999999</v>
      </c>
      <c r="G2321" s="24">
        <v>1</v>
      </c>
      <c r="H2321" s="38">
        <v>8.6479999999999997</v>
      </c>
      <c r="I2321" s="38">
        <v>8.6997</v>
      </c>
      <c r="J2321" s="24">
        <v>1</v>
      </c>
      <c r="K2321" s="24">
        <v>3</v>
      </c>
      <c r="L2321" s="44" t="s">
        <v>90</v>
      </c>
    </row>
    <row r="2322" spans="1:12" ht="15" customHeight="1" x14ac:dyDescent="0.25">
      <c r="A2322" s="40">
        <v>41845</v>
      </c>
      <c r="B2322" s="31">
        <v>7790.45</v>
      </c>
      <c r="C2322" s="31">
        <v>6640.2510000000002</v>
      </c>
      <c r="D2322" s="29">
        <v>1</v>
      </c>
      <c r="E2322" s="41">
        <v>14.22</v>
      </c>
      <c r="F2322" s="41">
        <v>16.290749999999999</v>
      </c>
      <c r="G2322" s="29">
        <v>1</v>
      </c>
      <c r="H2322" s="42">
        <v>8.6709999999999994</v>
      </c>
      <c r="I2322" s="42">
        <v>8.6974166666666708</v>
      </c>
      <c r="J2322" s="29">
        <v>1</v>
      </c>
      <c r="K2322" s="29">
        <v>3</v>
      </c>
      <c r="L2322" s="44" t="s">
        <v>90</v>
      </c>
    </row>
    <row r="2323" spans="1:12" ht="15" customHeight="1" x14ac:dyDescent="0.25">
      <c r="A2323" s="36">
        <v>41848</v>
      </c>
      <c r="B2323" s="26">
        <v>7748.7</v>
      </c>
      <c r="C2323" s="26">
        <v>6649.3525</v>
      </c>
      <c r="D2323" s="24">
        <v>1</v>
      </c>
      <c r="E2323" s="37">
        <v>14.3225</v>
      </c>
      <c r="F2323" s="37">
        <v>16.113250000000001</v>
      </c>
      <c r="G2323" s="24">
        <v>1</v>
      </c>
      <c r="H2323" s="38">
        <v>8.7070000000000007</v>
      </c>
      <c r="I2323" s="38">
        <v>8.6969499999999993</v>
      </c>
      <c r="J2323" s="24">
        <v>0</v>
      </c>
      <c r="K2323" s="24">
        <v>2</v>
      </c>
      <c r="L2323" s="43" t="s">
        <v>89</v>
      </c>
    </row>
    <row r="2324" spans="1:12" ht="15" customHeight="1" x14ac:dyDescent="0.25">
      <c r="A2324" s="40">
        <v>41850</v>
      </c>
      <c r="B2324" s="31">
        <v>7791.4</v>
      </c>
      <c r="C2324" s="31">
        <v>6658.27225</v>
      </c>
      <c r="D2324" s="29">
        <v>1</v>
      </c>
      <c r="E2324" s="41">
        <v>13.887499999999999</v>
      </c>
      <c r="F2324" s="41">
        <v>15.9245</v>
      </c>
      <c r="G2324" s="29">
        <v>1</v>
      </c>
      <c r="H2324" s="42">
        <v>8.7279999999999998</v>
      </c>
      <c r="I2324" s="42">
        <v>8.6961166666666703</v>
      </c>
      <c r="J2324" s="29">
        <v>0</v>
      </c>
      <c r="K2324" s="29">
        <v>2</v>
      </c>
      <c r="L2324" s="43" t="s">
        <v>89</v>
      </c>
    </row>
    <row r="2325" spans="1:12" ht="15" customHeight="1" x14ac:dyDescent="0.25">
      <c r="A2325" s="36">
        <v>41851</v>
      </c>
      <c r="B2325" s="26">
        <v>7721.3</v>
      </c>
      <c r="C2325" s="26">
        <v>6666.7740000000003</v>
      </c>
      <c r="D2325" s="24">
        <v>1</v>
      </c>
      <c r="E2325" s="37">
        <v>13.8225</v>
      </c>
      <c r="F2325" s="37">
        <v>15.737125000000001</v>
      </c>
      <c r="G2325" s="24">
        <v>1</v>
      </c>
      <c r="H2325" s="38">
        <v>8.718</v>
      </c>
      <c r="I2325" s="38">
        <v>8.69471666666667</v>
      </c>
      <c r="J2325" s="24">
        <v>0</v>
      </c>
      <c r="K2325" s="24">
        <v>2</v>
      </c>
      <c r="L2325" s="43" t="s">
        <v>89</v>
      </c>
    </row>
    <row r="2326" spans="1:12" ht="15" customHeight="1" x14ac:dyDescent="0.25">
      <c r="A2326" s="40">
        <v>41852</v>
      </c>
      <c r="B2326" s="31">
        <v>7602.6</v>
      </c>
      <c r="C2326" s="31">
        <v>6674.3059999999996</v>
      </c>
      <c r="D2326" s="29">
        <v>1</v>
      </c>
      <c r="E2326" s="41">
        <v>15.22</v>
      </c>
      <c r="F2326" s="41">
        <v>15.607875</v>
      </c>
      <c r="G2326" s="29">
        <v>1</v>
      </c>
      <c r="H2326" s="42">
        <v>8.7550000000000008</v>
      </c>
      <c r="I2326" s="42">
        <v>8.6946666666666701</v>
      </c>
      <c r="J2326" s="29">
        <v>0</v>
      </c>
      <c r="K2326" s="29">
        <v>2</v>
      </c>
      <c r="L2326" s="43" t="s">
        <v>89</v>
      </c>
    </row>
    <row r="2327" spans="1:12" ht="15" customHeight="1" x14ac:dyDescent="0.25">
      <c r="A2327" s="36">
        <v>41855</v>
      </c>
      <c r="B2327" s="26">
        <v>7683.65</v>
      </c>
      <c r="C2327" s="26">
        <v>6682.16075</v>
      </c>
      <c r="D2327" s="24">
        <v>1</v>
      </c>
      <c r="E2327" s="37">
        <v>14.815</v>
      </c>
      <c r="F2327" s="37">
        <v>15.440875</v>
      </c>
      <c r="G2327" s="24">
        <v>1</v>
      </c>
      <c r="H2327" s="38">
        <v>8.7309999999999999</v>
      </c>
      <c r="I2327" s="38">
        <v>8.6944166666666707</v>
      </c>
      <c r="J2327" s="24">
        <v>0</v>
      </c>
      <c r="K2327" s="24">
        <v>2</v>
      </c>
      <c r="L2327" s="43" t="s">
        <v>89</v>
      </c>
    </row>
    <row r="2328" spans="1:12" ht="15" customHeight="1" x14ac:dyDescent="0.25">
      <c r="A2328" s="40">
        <v>41856</v>
      </c>
      <c r="B2328" s="31">
        <v>7746.55</v>
      </c>
      <c r="C2328" s="31">
        <v>6690.4482500000004</v>
      </c>
      <c r="D2328" s="29">
        <v>1</v>
      </c>
      <c r="E2328" s="41">
        <v>13.9475</v>
      </c>
      <c r="F2328" s="41">
        <v>15.167875</v>
      </c>
      <c r="G2328" s="29">
        <v>1</v>
      </c>
      <c r="H2328" s="42">
        <v>8.8339999999999996</v>
      </c>
      <c r="I2328" s="42">
        <v>8.6961999999999993</v>
      </c>
      <c r="J2328" s="29">
        <v>0</v>
      </c>
      <c r="K2328" s="29">
        <v>2</v>
      </c>
      <c r="L2328" s="43" t="s">
        <v>89</v>
      </c>
    </row>
    <row r="2329" spans="1:12" ht="15" customHeight="1" x14ac:dyDescent="0.25">
      <c r="A2329" s="36">
        <v>41857</v>
      </c>
      <c r="B2329" s="26">
        <v>7672.05</v>
      </c>
      <c r="C2329" s="26">
        <v>6698.5792499999998</v>
      </c>
      <c r="D2329" s="24">
        <v>1</v>
      </c>
      <c r="E2329" s="37">
        <v>14.297499999999999</v>
      </c>
      <c r="F2329" s="37">
        <v>14.92375</v>
      </c>
      <c r="G2329" s="24">
        <v>1</v>
      </c>
      <c r="H2329" s="38">
        <v>8.8650000000000002</v>
      </c>
      <c r="I2329" s="38">
        <v>8.6975499999999997</v>
      </c>
      <c r="J2329" s="24">
        <v>0</v>
      </c>
      <c r="K2329" s="24">
        <v>2</v>
      </c>
      <c r="L2329" s="43" t="s">
        <v>89</v>
      </c>
    </row>
    <row r="2330" spans="1:12" ht="15" customHeight="1" x14ac:dyDescent="0.25">
      <c r="A2330" s="40">
        <v>41858</v>
      </c>
      <c r="B2330" s="31">
        <v>7649.25</v>
      </c>
      <c r="C2330" s="31">
        <v>6705.8787499999999</v>
      </c>
      <c r="D2330" s="29">
        <v>1</v>
      </c>
      <c r="E2330" s="41">
        <v>14.137499999999999</v>
      </c>
      <c r="F2330" s="41">
        <v>14.72125</v>
      </c>
      <c r="G2330" s="29">
        <v>1</v>
      </c>
      <c r="H2330" s="42">
        <v>8.8520000000000003</v>
      </c>
      <c r="I2330" s="42">
        <v>8.6986833333333298</v>
      </c>
      <c r="J2330" s="29">
        <v>0</v>
      </c>
      <c r="K2330" s="29">
        <v>2</v>
      </c>
      <c r="L2330" s="43" t="s">
        <v>89</v>
      </c>
    </row>
    <row r="2331" spans="1:12" ht="15" customHeight="1" x14ac:dyDescent="0.25">
      <c r="A2331" s="36">
        <v>41859</v>
      </c>
      <c r="B2331" s="26">
        <v>7568.55</v>
      </c>
      <c r="C2331" s="26">
        <v>6712.6967500000001</v>
      </c>
      <c r="D2331" s="24">
        <v>1</v>
      </c>
      <c r="E2331" s="37">
        <v>14.6175</v>
      </c>
      <c r="F2331" s="37">
        <v>14.653874999999999</v>
      </c>
      <c r="G2331" s="24">
        <v>1</v>
      </c>
      <c r="H2331" s="38">
        <v>8.8520000000000003</v>
      </c>
      <c r="I2331" s="38">
        <v>8.6998666666666704</v>
      </c>
      <c r="J2331" s="24">
        <v>0</v>
      </c>
      <c r="K2331" s="24">
        <v>2</v>
      </c>
      <c r="L2331" s="43" t="s">
        <v>89</v>
      </c>
    </row>
    <row r="2332" spans="1:12" ht="15" customHeight="1" x14ac:dyDescent="0.25">
      <c r="A2332" s="40">
        <v>41862</v>
      </c>
      <c r="B2332" s="31">
        <v>7625.95</v>
      </c>
      <c r="C2332" s="31">
        <v>6719.8125</v>
      </c>
      <c r="D2332" s="29">
        <v>1</v>
      </c>
      <c r="E2332" s="41">
        <v>13.9975</v>
      </c>
      <c r="F2332" s="41">
        <v>14.567625</v>
      </c>
      <c r="G2332" s="29">
        <v>1</v>
      </c>
      <c r="H2332" s="42">
        <v>8.8170000000000002</v>
      </c>
      <c r="I2332" s="42">
        <v>8.6995833333333294</v>
      </c>
      <c r="J2332" s="29">
        <v>0</v>
      </c>
      <c r="K2332" s="29">
        <v>2</v>
      </c>
      <c r="L2332" s="43" t="s">
        <v>89</v>
      </c>
    </row>
    <row r="2333" spans="1:12" ht="15" customHeight="1" x14ac:dyDescent="0.25">
      <c r="A2333" s="36">
        <v>41863</v>
      </c>
      <c r="B2333" s="26">
        <v>7727.05</v>
      </c>
      <c r="C2333" s="26">
        <v>6727.5559999999996</v>
      </c>
      <c r="D2333" s="24">
        <v>1</v>
      </c>
      <c r="E2333" s="37">
        <v>13.467499999999999</v>
      </c>
      <c r="F2333" s="37">
        <v>14.462875</v>
      </c>
      <c r="G2333" s="24">
        <v>1</v>
      </c>
      <c r="H2333" s="38">
        <v>8.8450000000000006</v>
      </c>
      <c r="I2333" s="38">
        <v>8.6992833333333301</v>
      </c>
      <c r="J2333" s="24">
        <v>0</v>
      </c>
      <c r="K2333" s="24">
        <v>2</v>
      </c>
      <c r="L2333" s="43" t="s">
        <v>89</v>
      </c>
    </row>
    <row r="2334" spans="1:12" ht="15" customHeight="1" x14ac:dyDescent="0.25">
      <c r="A2334" s="40">
        <v>41864</v>
      </c>
      <c r="B2334" s="31">
        <v>7739.55</v>
      </c>
      <c r="C2334" s="31">
        <v>6735.4319999999998</v>
      </c>
      <c r="D2334" s="29">
        <v>1</v>
      </c>
      <c r="E2334" s="41">
        <v>13.762499999999999</v>
      </c>
      <c r="F2334" s="41">
        <v>14.412625</v>
      </c>
      <c r="G2334" s="29">
        <v>1</v>
      </c>
      <c r="H2334" s="42">
        <v>8.7639999999999993</v>
      </c>
      <c r="I2334" s="42">
        <v>8.69776666666667</v>
      </c>
      <c r="J2334" s="29">
        <v>0</v>
      </c>
      <c r="K2334" s="29">
        <v>2</v>
      </c>
      <c r="L2334" s="43" t="s">
        <v>89</v>
      </c>
    </row>
    <row r="2335" spans="1:12" ht="15" customHeight="1" x14ac:dyDescent="0.25">
      <c r="A2335" s="36">
        <v>41865</v>
      </c>
      <c r="B2335" s="26">
        <v>7791.7</v>
      </c>
      <c r="C2335" s="26">
        <v>6743.6660000000002</v>
      </c>
      <c r="D2335" s="24">
        <v>1</v>
      </c>
      <c r="E2335" s="37">
        <v>13.22</v>
      </c>
      <c r="F2335" s="37">
        <v>14.337125</v>
      </c>
      <c r="G2335" s="24">
        <v>1</v>
      </c>
      <c r="H2335" s="38">
        <v>8.7129999999999992</v>
      </c>
      <c r="I2335" s="38">
        <v>8.6968499999999995</v>
      </c>
      <c r="J2335" s="24">
        <v>0</v>
      </c>
      <c r="K2335" s="24">
        <v>2</v>
      </c>
      <c r="L2335" s="43" t="s">
        <v>89</v>
      </c>
    </row>
    <row r="2336" spans="1:12" ht="15" customHeight="1" x14ac:dyDescent="0.25">
      <c r="A2336" s="40">
        <v>41869</v>
      </c>
      <c r="B2336" s="31">
        <v>7874.25</v>
      </c>
      <c r="C2336" s="31">
        <v>6752.5317500000001</v>
      </c>
      <c r="D2336" s="29">
        <v>1</v>
      </c>
      <c r="E2336" s="41">
        <v>13.5025</v>
      </c>
      <c r="F2336" s="41">
        <v>14.263999999999999</v>
      </c>
      <c r="G2336" s="29">
        <v>1</v>
      </c>
      <c r="H2336" s="42">
        <v>8.7129999999999992</v>
      </c>
      <c r="I2336" s="42">
        <v>8.6968833333333304</v>
      </c>
      <c r="J2336" s="29">
        <v>0</v>
      </c>
      <c r="K2336" s="29">
        <v>2</v>
      </c>
      <c r="L2336" s="43" t="s">
        <v>89</v>
      </c>
    </row>
    <row r="2337" spans="1:12" ht="15" customHeight="1" x14ac:dyDescent="0.25">
      <c r="A2337" s="36">
        <v>41870</v>
      </c>
      <c r="B2337" s="26">
        <v>7897.5</v>
      </c>
      <c r="C2337" s="26">
        <v>6760.9147499999999</v>
      </c>
      <c r="D2337" s="24">
        <v>1</v>
      </c>
      <c r="E2337" s="37">
        <v>13.904999999999999</v>
      </c>
      <c r="F2337" s="37">
        <v>14.204499999999999</v>
      </c>
      <c r="G2337" s="24">
        <v>1</v>
      </c>
      <c r="H2337" s="38">
        <v>8.532</v>
      </c>
      <c r="I2337" s="38">
        <v>8.6951333333333292</v>
      </c>
      <c r="J2337" s="24">
        <v>1</v>
      </c>
      <c r="K2337" s="24">
        <v>3</v>
      </c>
      <c r="L2337" s="44" t="s">
        <v>90</v>
      </c>
    </row>
    <row r="2338" spans="1:12" ht="15" customHeight="1" x14ac:dyDescent="0.25">
      <c r="A2338" s="40">
        <v>41871</v>
      </c>
      <c r="B2338" s="31">
        <v>7875.3</v>
      </c>
      <c r="C2338" s="31">
        <v>6769.0327500000003</v>
      </c>
      <c r="D2338" s="29">
        <v>1</v>
      </c>
      <c r="E2338" s="41">
        <v>13.66</v>
      </c>
      <c r="F2338" s="41">
        <v>14.142625000000001</v>
      </c>
      <c r="G2338" s="29">
        <v>1</v>
      </c>
      <c r="H2338" s="42">
        <v>8.4789999999999992</v>
      </c>
      <c r="I2338" s="42">
        <v>8.6918666666666695</v>
      </c>
      <c r="J2338" s="29">
        <v>1</v>
      </c>
      <c r="K2338" s="29">
        <v>3</v>
      </c>
      <c r="L2338" s="44" t="s">
        <v>90</v>
      </c>
    </row>
    <row r="2339" spans="1:12" ht="15" customHeight="1" x14ac:dyDescent="0.25">
      <c r="A2339" s="36">
        <v>41872</v>
      </c>
      <c r="B2339" s="26">
        <v>7891.1</v>
      </c>
      <c r="C2339" s="26">
        <v>6776.9925000000003</v>
      </c>
      <c r="D2339" s="24">
        <v>1</v>
      </c>
      <c r="E2339" s="37">
        <v>13.7325</v>
      </c>
      <c r="F2339" s="37">
        <v>14.097250000000001</v>
      </c>
      <c r="G2339" s="24">
        <v>1</v>
      </c>
      <c r="H2339" s="38">
        <v>8.5120000000000005</v>
      </c>
      <c r="I2339" s="38">
        <v>8.6891833333333306</v>
      </c>
      <c r="J2339" s="24">
        <v>1</v>
      </c>
      <c r="K2339" s="24">
        <v>3</v>
      </c>
      <c r="L2339" s="44" t="s">
        <v>90</v>
      </c>
    </row>
    <row r="2340" spans="1:12" ht="15" customHeight="1" x14ac:dyDescent="0.25">
      <c r="A2340" s="40">
        <v>41873</v>
      </c>
      <c r="B2340" s="31">
        <v>7913.2</v>
      </c>
      <c r="C2340" s="31">
        <v>6785.0225</v>
      </c>
      <c r="D2340" s="29">
        <v>1</v>
      </c>
      <c r="E2340" s="41">
        <v>13.62</v>
      </c>
      <c r="F2340" s="41">
        <v>14.043749999999999</v>
      </c>
      <c r="G2340" s="29">
        <v>1</v>
      </c>
      <c r="H2340" s="42">
        <v>8.516</v>
      </c>
      <c r="I2340" s="42">
        <v>8.6860666666666706</v>
      </c>
      <c r="J2340" s="29">
        <v>1</v>
      </c>
      <c r="K2340" s="29">
        <v>3</v>
      </c>
      <c r="L2340" s="44" t="s">
        <v>90</v>
      </c>
    </row>
    <row r="2341" spans="1:12" ht="15" customHeight="1" x14ac:dyDescent="0.25">
      <c r="A2341" s="36">
        <v>41876</v>
      </c>
      <c r="B2341" s="26">
        <v>7906.3</v>
      </c>
      <c r="C2341" s="26">
        <v>6792.9672499999997</v>
      </c>
      <c r="D2341" s="24">
        <v>1</v>
      </c>
      <c r="E2341" s="37">
        <v>13.7875</v>
      </c>
      <c r="F2341" s="37">
        <v>13.997125</v>
      </c>
      <c r="G2341" s="24">
        <v>1</v>
      </c>
      <c r="H2341" s="38">
        <v>8.5559999999999992</v>
      </c>
      <c r="I2341" s="38">
        <v>8.6841500000000007</v>
      </c>
      <c r="J2341" s="24">
        <v>1</v>
      </c>
      <c r="K2341" s="24">
        <v>3</v>
      </c>
      <c r="L2341" s="44" t="s">
        <v>90</v>
      </c>
    </row>
    <row r="2342" spans="1:12" ht="15" customHeight="1" x14ac:dyDescent="0.25">
      <c r="A2342" s="40">
        <v>41877</v>
      </c>
      <c r="B2342" s="31">
        <v>7904.75</v>
      </c>
      <c r="C2342" s="31">
        <v>6801.2252500000004</v>
      </c>
      <c r="D2342" s="29">
        <v>1</v>
      </c>
      <c r="E2342" s="41">
        <v>13.9025</v>
      </c>
      <c r="F2342" s="41">
        <v>13.981249999999999</v>
      </c>
      <c r="G2342" s="29">
        <v>1</v>
      </c>
      <c r="H2342" s="42">
        <v>8.5540000000000003</v>
      </c>
      <c r="I2342" s="42">
        <v>8.6826333333333405</v>
      </c>
      <c r="J2342" s="29">
        <v>1</v>
      </c>
      <c r="K2342" s="29">
        <v>3</v>
      </c>
      <c r="L2342" s="44" t="s">
        <v>90</v>
      </c>
    </row>
    <row r="2343" spans="1:12" ht="15" customHeight="1" x14ac:dyDescent="0.25">
      <c r="A2343" s="36">
        <v>41878</v>
      </c>
      <c r="B2343" s="26">
        <v>7936.05</v>
      </c>
      <c r="C2343" s="26">
        <v>6809.8297499999999</v>
      </c>
      <c r="D2343" s="24">
        <v>1</v>
      </c>
      <c r="E2343" s="37">
        <v>13.0625</v>
      </c>
      <c r="F2343" s="37">
        <v>13.91825</v>
      </c>
      <c r="G2343" s="24">
        <v>1</v>
      </c>
      <c r="H2343" s="38">
        <v>8.5559999999999992</v>
      </c>
      <c r="I2343" s="38">
        <v>8.6808999999999994</v>
      </c>
      <c r="J2343" s="24">
        <v>1</v>
      </c>
      <c r="K2343" s="24">
        <v>3</v>
      </c>
      <c r="L2343" s="44" t="s">
        <v>90</v>
      </c>
    </row>
    <row r="2344" spans="1:12" ht="15" customHeight="1" x14ac:dyDescent="0.25">
      <c r="A2344" s="40">
        <v>41879</v>
      </c>
      <c r="B2344" s="31">
        <v>7954.35</v>
      </c>
      <c r="C2344" s="31">
        <v>6818.66525</v>
      </c>
      <c r="D2344" s="29">
        <v>1</v>
      </c>
      <c r="E2344" s="41">
        <v>13.067500000000001</v>
      </c>
      <c r="F2344" s="41">
        <v>13.87725</v>
      </c>
      <c r="G2344" s="29">
        <v>1</v>
      </c>
      <c r="H2344" s="42">
        <v>8.5589999999999993</v>
      </c>
      <c r="I2344" s="42">
        <v>8.6802499999999991</v>
      </c>
      <c r="J2344" s="29">
        <v>1</v>
      </c>
      <c r="K2344" s="29">
        <v>3</v>
      </c>
      <c r="L2344" s="44" t="s">
        <v>90</v>
      </c>
    </row>
    <row r="2345" spans="1:12" ht="15" customHeight="1" x14ac:dyDescent="0.25">
      <c r="A2345" s="36">
        <v>41883</v>
      </c>
      <c r="B2345" s="26">
        <v>8027.7</v>
      </c>
      <c r="C2345" s="26">
        <v>6828.1</v>
      </c>
      <c r="D2345" s="24">
        <v>1</v>
      </c>
      <c r="E2345" s="37">
        <v>13.53</v>
      </c>
      <c r="F2345" s="37">
        <v>13.862625</v>
      </c>
      <c r="G2345" s="24">
        <v>1</v>
      </c>
      <c r="H2345" s="38">
        <v>8.5500000000000007</v>
      </c>
      <c r="I2345" s="38">
        <v>8.6796333333333298</v>
      </c>
      <c r="J2345" s="24">
        <v>1</v>
      </c>
      <c r="K2345" s="24">
        <v>3</v>
      </c>
      <c r="L2345" s="44" t="s">
        <v>90</v>
      </c>
    </row>
    <row r="2346" spans="1:12" ht="15" customHeight="1" x14ac:dyDescent="0.25">
      <c r="A2346" s="40">
        <v>41884</v>
      </c>
      <c r="B2346" s="31">
        <v>8083.05</v>
      </c>
      <c r="C2346" s="31">
        <v>6838.1212500000001</v>
      </c>
      <c r="D2346" s="29">
        <v>1</v>
      </c>
      <c r="E2346" s="41">
        <v>13.4475</v>
      </c>
      <c r="F2346" s="41">
        <v>13.773999999999999</v>
      </c>
      <c r="G2346" s="29">
        <v>1</v>
      </c>
      <c r="H2346" s="42">
        <v>8.5190000000000001</v>
      </c>
      <c r="I2346" s="42">
        <v>8.6795166666666699</v>
      </c>
      <c r="J2346" s="29">
        <v>1</v>
      </c>
      <c r="K2346" s="29">
        <v>3</v>
      </c>
      <c r="L2346" s="44" t="s">
        <v>90</v>
      </c>
    </row>
    <row r="2347" spans="1:12" ht="15" customHeight="1" x14ac:dyDescent="0.25">
      <c r="A2347" s="36">
        <v>41885</v>
      </c>
      <c r="B2347" s="26">
        <v>8114.6</v>
      </c>
      <c r="C2347" s="26">
        <v>6848.6040000000003</v>
      </c>
      <c r="D2347" s="24">
        <v>1</v>
      </c>
      <c r="E2347" s="37">
        <v>13.3925</v>
      </c>
      <c r="F2347" s="37">
        <v>13.702875000000001</v>
      </c>
      <c r="G2347" s="24">
        <v>1</v>
      </c>
      <c r="H2347" s="38">
        <v>8.5220000000000002</v>
      </c>
      <c r="I2347" s="38">
        <v>8.6796833333333403</v>
      </c>
      <c r="J2347" s="24">
        <v>1</v>
      </c>
      <c r="K2347" s="24">
        <v>3</v>
      </c>
      <c r="L2347" s="44" t="s">
        <v>90</v>
      </c>
    </row>
    <row r="2348" spans="1:12" ht="15" customHeight="1" x14ac:dyDescent="0.25">
      <c r="A2348" s="40">
        <v>41886</v>
      </c>
      <c r="B2348" s="31">
        <v>8095.95</v>
      </c>
      <c r="C2348" s="31">
        <v>6859.1357500000004</v>
      </c>
      <c r="D2348" s="29">
        <v>1</v>
      </c>
      <c r="E2348" s="41">
        <v>13.077500000000001</v>
      </c>
      <c r="F2348" s="41">
        <v>13.659375000000001</v>
      </c>
      <c r="G2348" s="29">
        <v>1</v>
      </c>
      <c r="H2348" s="42">
        <v>8.5220000000000002</v>
      </c>
      <c r="I2348" s="42">
        <v>8.6792499999999997</v>
      </c>
      <c r="J2348" s="29">
        <v>1</v>
      </c>
      <c r="K2348" s="29">
        <v>3</v>
      </c>
      <c r="L2348" s="44" t="s">
        <v>90</v>
      </c>
    </row>
    <row r="2349" spans="1:12" ht="15" customHeight="1" x14ac:dyDescent="0.25">
      <c r="A2349" s="36">
        <v>41887</v>
      </c>
      <c r="B2349" s="26">
        <v>8086.85</v>
      </c>
      <c r="C2349" s="26">
        <v>6869.2892499999998</v>
      </c>
      <c r="D2349" s="24">
        <v>1</v>
      </c>
      <c r="E2349" s="37">
        <v>12.935</v>
      </c>
      <c r="F2349" s="37">
        <v>13.59125</v>
      </c>
      <c r="G2349" s="24">
        <v>1</v>
      </c>
      <c r="H2349" s="38">
        <v>8.5220000000000002</v>
      </c>
      <c r="I2349" s="38">
        <v>8.6785999999999994</v>
      </c>
      <c r="J2349" s="24">
        <v>1</v>
      </c>
      <c r="K2349" s="24">
        <v>3</v>
      </c>
      <c r="L2349" s="44" t="s">
        <v>90</v>
      </c>
    </row>
    <row r="2350" spans="1:12" ht="15" customHeight="1" x14ac:dyDescent="0.25">
      <c r="A2350" s="40">
        <v>41890</v>
      </c>
      <c r="B2350" s="31">
        <v>8173.9</v>
      </c>
      <c r="C2350" s="31">
        <v>6879.2137499999999</v>
      </c>
      <c r="D2350" s="29">
        <v>1</v>
      </c>
      <c r="E2350" s="41">
        <v>12.7925</v>
      </c>
      <c r="F2350" s="41">
        <v>13.523999999999999</v>
      </c>
      <c r="G2350" s="29">
        <v>1</v>
      </c>
      <c r="H2350" s="42">
        <v>8.5020000000000007</v>
      </c>
      <c r="I2350" s="42">
        <v>8.6780500000000007</v>
      </c>
      <c r="J2350" s="29">
        <v>1</v>
      </c>
      <c r="K2350" s="29">
        <v>3</v>
      </c>
      <c r="L2350" s="44" t="s">
        <v>90</v>
      </c>
    </row>
    <row r="2351" spans="1:12" ht="15" customHeight="1" x14ac:dyDescent="0.25">
      <c r="A2351" s="36">
        <v>41891</v>
      </c>
      <c r="B2351" s="26">
        <v>8152.95</v>
      </c>
      <c r="C2351" s="26">
        <v>6888.9617500000004</v>
      </c>
      <c r="D2351" s="24">
        <v>1</v>
      </c>
      <c r="E2351" s="37">
        <v>12.7575</v>
      </c>
      <c r="F2351" s="37">
        <v>13.430999999999999</v>
      </c>
      <c r="G2351" s="24">
        <v>1</v>
      </c>
      <c r="H2351" s="38">
        <v>8.5220000000000002</v>
      </c>
      <c r="I2351" s="38">
        <v>8.6776333333333309</v>
      </c>
      <c r="J2351" s="24">
        <v>1</v>
      </c>
      <c r="K2351" s="24">
        <v>3</v>
      </c>
      <c r="L2351" s="44" t="s">
        <v>90</v>
      </c>
    </row>
    <row r="2352" spans="1:12" ht="15" customHeight="1" x14ac:dyDescent="0.25">
      <c r="A2352" s="40">
        <v>41892</v>
      </c>
      <c r="B2352" s="31">
        <v>8094.1</v>
      </c>
      <c r="C2352" s="31">
        <v>6898.8177500000002</v>
      </c>
      <c r="D2352" s="29">
        <v>1</v>
      </c>
      <c r="E2352" s="41">
        <v>12.93</v>
      </c>
      <c r="F2352" s="41">
        <v>13.377625</v>
      </c>
      <c r="G2352" s="29">
        <v>1</v>
      </c>
      <c r="H2352" s="42">
        <v>8.5429999999999993</v>
      </c>
      <c r="I2352" s="42">
        <v>8.6767666666666692</v>
      </c>
      <c r="J2352" s="29">
        <v>1</v>
      </c>
      <c r="K2352" s="29">
        <v>3</v>
      </c>
      <c r="L2352" s="44" t="s">
        <v>90</v>
      </c>
    </row>
    <row r="2353" spans="1:12" ht="15" customHeight="1" x14ac:dyDescent="0.25">
      <c r="A2353" s="36">
        <v>41893</v>
      </c>
      <c r="B2353" s="26">
        <v>8085.7</v>
      </c>
      <c r="C2353" s="26">
        <v>6909.2510000000002</v>
      </c>
      <c r="D2353" s="24">
        <v>1</v>
      </c>
      <c r="E2353" s="37">
        <v>12.5175</v>
      </c>
      <c r="F2353" s="37">
        <v>13.330125000000001</v>
      </c>
      <c r="G2353" s="24">
        <v>1</v>
      </c>
      <c r="H2353" s="38">
        <v>8.5050000000000008</v>
      </c>
      <c r="I2353" s="38">
        <v>8.6743666666666694</v>
      </c>
      <c r="J2353" s="24">
        <v>1</v>
      </c>
      <c r="K2353" s="24">
        <v>3</v>
      </c>
      <c r="L2353" s="44" t="s">
        <v>90</v>
      </c>
    </row>
    <row r="2354" spans="1:12" ht="15" customHeight="1" x14ac:dyDescent="0.25">
      <c r="A2354" s="40">
        <v>41894</v>
      </c>
      <c r="B2354" s="31">
        <v>8105.5</v>
      </c>
      <c r="C2354" s="31">
        <v>6919.8012500000004</v>
      </c>
      <c r="D2354" s="29">
        <v>1</v>
      </c>
      <c r="E2354" s="41">
        <v>12.365</v>
      </c>
      <c r="F2354" s="41">
        <v>13.260249999999999</v>
      </c>
      <c r="G2354" s="29">
        <v>1</v>
      </c>
      <c r="H2354" s="42">
        <v>8.5009999999999994</v>
      </c>
      <c r="I2354" s="42">
        <v>8.6727500000000006</v>
      </c>
      <c r="J2354" s="29">
        <v>1</v>
      </c>
      <c r="K2354" s="29">
        <v>3</v>
      </c>
      <c r="L2354" s="44" t="s">
        <v>90</v>
      </c>
    </row>
    <row r="2355" spans="1:12" ht="15" customHeight="1" x14ac:dyDescent="0.25">
      <c r="A2355" s="36">
        <v>41897</v>
      </c>
      <c r="B2355" s="26">
        <v>8042</v>
      </c>
      <c r="C2355" s="26">
        <v>6929.4345000000003</v>
      </c>
      <c r="D2355" s="24">
        <v>1</v>
      </c>
      <c r="E2355" s="37">
        <v>13.255000000000001</v>
      </c>
      <c r="F2355" s="37">
        <v>13.262</v>
      </c>
      <c r="G2355" s="24">
        <v>1</v>
      </c>
      <c r="H2355" s="38">
        <v>8.5039999999999996</v>
      </c>
      <c r="I2355" s="38">
        <v>8.6699666666666708</v>
      </c>
      <c r="J2355" s="24">
        <v>1</v>
      </c>
      <c r="K2355" s="24">
        <v>3</v>
      </c>
      <c r="L2355" s="44" t="s">
        <v>90</v>
      </c>
    </row>
    <row r="2356" spans="1:12" ht="15" customHeight="1" x14ac:dyDescent="0.25">
      <c r="A2356" s="40">
        <v>41898</v>
      </c>
      <c r="B2356" s="31">
        <v>7932.9</v>
      </c>
      <c r="C2356" s="31">
        <v>6938.8035</v>
      </c>
      <c r="D2356" s="29">
        <v>1</v>
      </c>
      <c r="E2356" s="41">
        <v>13.282500000000001</v>
      </c>
      <c r="F2356" s="41">
        <v>13.250999999999999</v>
      </c>
      <c r="G2356" s="29">
        <v>0</v>
      </c>
      <c r="H2356" s="42">
        <v>8.4979999999999993</v>
      </c>
      <c r="I2356" s="42">
        <v>8.6668000000000003</v>
      </c>
      <c r="J2356" s="29">
        <v>1</v>
      </c>
      <c r="K2356" s="29">
        <v>2</v>
      </c>
      <c r="L2356" s="43" t="s">
        <v>89</v>
      </c>
    </row>
    <row r="2357" spans="1:12" ht="15" customHeight="1" x14ac:dyDescent="0.25">
      <c r="A2357" s="36">
        <v>41899</v>
      </c>
      <c r="B2357" s="26">
        <v>7975.5</v>
      </c>
      <c r="C2357" s="26">
        <v>6948.3954999999996</v>
      </c>
      <c r="D2357" s="24">
        <v>1</v>
      </c>
      <c r="E2357" s="37">
        <v>12.9475</v>
      </c>
      <c r="F2357" s="37">
        <v>13.203125</v>
      </c>
      <c r="G2357" s="24">
        <v>1</v>
      </c>
      <c r="H2357" s="38">
        <v>8.4979999999999993</v>
      </c>
      <c r="I2357" s="38">
        <v>8.6630333333333294</v>
      </c>
      <c r="J2357" s="24">
        <v>1</v>
      </c>
      <c r="K2357" s="24">
        <v>3</v>
      </c>
      <c r="L2357" s="44" t="s">
        <v>90</v>
      </c>
    </row>
    <row r="2358" spans="1:12" ht="15" customHeight="1" x14ac:dyDescent="0.25">
      <c r="A2358" s="40">
        <v>41900</v>
      </c>
      <c r="B2358" s="31">
        <v>8114.75</v>
      </c>
      <c r="C2358" s="31">
        <v>6958.51</v>
      </c>
      <c r="D2358" s="29">
        <v>1</v>
      </c>
      <c r="E2358" s="41">
        <v>12.324999999999999</v>
      </c>
      <c r="F2358" s="41">
        <v>13.136374999999999</v>
      </c>
      <c r="G2358" s="29">
        <v>1</v>
      </c>
      <c r="H2358" s="42">
        <v>8.4529999999999994</v>
      </c>
      <c r="I2358" s="42">
        <v>8.6577000000000002</v>
      </c>
      <c r="J2358" s="29">
        <v>1</v>
      </c>
      <c r="K2358" s="29">
        <v>3</v>
      </c>
      <c r="L2358" s="44" t="s">
        <v>90</v>
      </c>
    </row>
    <row r="2359" spans="1:12" ht="15" customHeight="1" x14ac:dyDescent="0.25">
      <c r="A2359" s="36">
        <v>41901</v>
      </c>
      <c r="B2359" s="26">
        <v>8121.45</v>
      </c>
      <c r="C2359" s="26">
        <v>6968.23675</v>
      </c>
      <c r="D2359" s="24">
        <v>1</v>
      </c>
      <c r="E2359" s="37">
        <v>11.887499999999999</v>
      </c>
      <c r="F2359" s="37">
        <v>13.044124999999999</v>
      </c>
      <c r="G2359" s="24">
        <v>1</v>
      </c>
      <c r="H2359" s="38">
        <v>8.4550000000000001</v>
      </c>
      <c r="I2359" s="38">
        <v>8.6533333333333307</v>
      </c>
      <c r="J2359" s="24">
        <v>1</v>
      </c>
      <c r="K2359" s="24">
        <v>3</v>
      </c>
      <c r="L2359" s="44" t="s">
        <v>90</v>
      </c>
    </row>
    <row r="2360" spans="1:12" ht="15" customHeight="1" x14ac:dyDescent="0.25">
      <c r="A2360" s="40">
        <v>41904</v>
      </c>
      <c r="B2360" s="31">
        <v>8146.3</v>
      </c>
      <c r="C2360" s="31">
        <v>6977.8789999999999</v>
      </c>
      <c r="D2360" s="29">
        <v>1</v>
      </c>
      <c r="E2360" s="41">
        <v>11.565</v>
      </c>
      <c r="F2360" s="41">
        <v>12.941375000000001</v>
      </c>
      <c r="G2360" s="29">
        <v>1</v>
      </c>
      <c r="H2360" s="42">
        <v>8.4350000000000005</v>
      </c>
      <c r="I2360" s="42">
        <v>8.6488833333333304</v>
      </c>
      <c r="J2360" s="29">
        <v>1</v>
      </c>
      <c r="K2360" s="29">
        <v>3</v>
      </c>
      <c r="L2360" s="44" t="s">
        <v>90</v>
      </c>
    </row>
    <row r="2361" spans="1:12" ht="15" customHeight="1" x14ac:dyDescent="0.25">
      <c r="A2361" s="36">
        <v>41905</v>
      </c>
      <c r="B2361" s="26">
        <v>8017.55</v>
      </c>
      <c r="C2361" s="26">
        <v>6986.9575000000004</v>
      </c>
      <c r="D2361" s="24">
        <v>1</v>
      </c>
      <c r="E2361" s="37">
        <v>12.41</v>
      </c>
      <c r="F2361" s="37">
        <v>12.8725</v>
      </c>
      <c r="G2361" s="24">
        <v>1</v>
      </c>
      <c r="H2361" s="38">
        <v>8.4670000000000005</v>
      </c>
      <c r="I2361" s="38">
        <v>8.64448333333333</v>
      </c>
      <c r="J2361" s="24">
        <v>1</v>
      </c>
      <c r="K2361" s="24">
        <v>3</v>
      </c>
      <c r="L2361" s="44" t="s">
        <v>90</v>
      </c>
    </row>
    <row r="2362" spans="1:12" ht="15" customHeight="1" x14ac:dyDescent="0.25">
      <c r="A2362" s="40">
        <v>41906</v>
      </c>
      <c r="B2362" s="31">
        <v>8002.4</v>
      </c>
      <c r="C2362" s="31">
        <v>6996.1647499999999</v>
      </c>
      <c r="D2362" s="29">
        <v>1</v>
      </c>
      <c r="E2362" s="41">
        <v>12.535</v>
      </c>
      <c r="F2362" s="41">
        <v>12.804125000000001</v>
      </c>
      <c r="G2362" s="29">
        <v>1</v>
      </c>
      <c r="H2362" s="42">
        <v>8.4809999999999999</v>
      </c>
      <c r="I2362" s="42">
        <v>8.6400500000000005</v>
      </c>
      <c r="J2362" s="29">
        <v>1</v>
      </c>
      <c r="K2362" s="29">
        <v>3</v>
      </c>
      <c r="L2362" s="44" t="s">
        <v>90</v>
      </c>
    </row>
    <row r="2363" spans="1:12" ht="15" customHeight="1" x14ac:dyDescent="0.25">
      <c r="A2363" s="36">
        <v>41907</v>
      </c>
      <c r="B2363" s="26">
        <v>7911.85</v>
      </c>
      <c r="C2363" s="26">
        <v>7004.5185000000001</v>
      </c>
      <c r="D2363" s="24">
        <v>1</v>
      </c>
      <c r="E2363" s="37">
        <v>13.297499999999999</v>
      </c>
      <c r="F2363" s="37">
        <v>12.815875</v>
      </c>
      <c r="G2363" s="24">
        <v>0</v>
      </c>
      <c r="H2363" s="38">
        <v>8.4870000000000001</v>
      </c>
      <c r="I2363" s="38">
        <v>8.6357666666666706</v>
      </c>
      <c r="J2363" s="24">
        <v>1</v>
      </c>
      <c r="K2363" s="24">
        <v>2</v>
      </c>
      <c r="L2363" s="43" t="s">
        <v>89</v>
      </c>
    </row>
    <row r="2364" spans="1:12" ht="15" customHeight="1" x14ac:dyDescent="0.25">
      <c r="A2364" s="40">
        <v>41908</v>
      </c>
      <c r="B2364" s="31">
        <v>7968.85</v>
      </c>
      <c r="C2364" s="31">
        <v>7013.0632500000002</v>
      </c>
      <c r="D2364" s="29">
        <v>1</v>
      </c>
      <c r="E2364" s="41">
        <v>12.9275</v>
      </c>
      <c r="F2364" s="41">
        <v>12.808875</v>
      </c>
      <c r="G2364" s="29">
        <v>0</v>
      </c>
      <c r="H2364" s="42">
        <v>8.4410000000000007</v>
      </c>
      <c r="I2364" s="42">
        <v>8.6308333333333298</v>
      </c>
      <c r="J2364" s="29">
        <v>1</v>
      </c>
      <c r="K2364" s="29">
        <v>2</v>
      </c>
      <c r="L2364" s="43" t="s">
        <v>89</v>
      </c>
    </row>
    <row r="2365" spans="1:12" ht="15" customHeight="1" x14ac:dyDescent="0.25">
      <c r="A2365" s="36">
        <v>41911</v>
      </c>
      <c r="B2365" s="26">
        <v>7958.9</v>
      </c>
      <c r="C2365" s="26">
        <v>7021.0382499999996</v>
      </c>
      <c r="D2365" s="24">
        <v>1</v>
      </c>
      <c r="E2365" s="37">
        <v>13.385</v>
      </c>
      <c r="F2365" s="37">
        <v>12.801625</v>
      </c>
      <c r="G2365" s="24">
        <v>0</v>
      </c>
      <c r="H2365" s="38">
        <v>8.49</v>
      </c>
      <c r="I2365" s="38">
        <v>8.62805</v>
      </c>
      <c r="J2365" s="24">
        <v>1</v>
      </c>
      <c r="K2365" s="24">
        <v>2</v>
      </c>
      <c r="L2365" s="43" t="s">
        <v>89</v>
      </c>
    </row>
    <row r="2366" spans="1:12" ht="15" customHeight="1" x14ac:dyDescent="0.25">
      <c r="A2366" s="40">
        <v>41912</v>
      </c>
      <c r="B2366" s="31">
        <v>7964.8</v>
      </c>
      <c r="C2366" s="31">
        <v>7029.1980000000003</v>
      </c>
      <c r="D2366" s="29">
        <v>1</v>
      </c>
      <c r="E2366" s="41">
        <v>13.145</v>
      </c>
      <c r="F2366" s="41">
        <v>12.7865</v>
      </c>
      <c r="G2366" s="29">
        <v>0</v>
      </c>
      <c r="H2366" s="42">
        <v>8.5109999999999992</v>
      </c>
      <c r="I2366" s="42">
        <v>8.6256166666666694</v>
      </c>
      <c r="J2366" s="29">
        <v>1</v>
      </c>
      <c r="K2366" s="29">
        <v>2</v>
      </c>
      <c r="L2366" s="43" t="s">
        <v>89</v>
      </c>
    </row>
    <row r="2367" spans="1:12" ht="15" customHeight="1" x14ac:dyDescent="0.25">
      <c r="A2367" s="36">
        <v>41913</v>
      </c>
      <c r="B2367" s="26">
        <v>7945.55</v>
      </c>
      <c r="C2367" s="26">
        <v>7037.3862499999996</v>
      </c>
      <c r="D2367" s="24">
        <v>1</v>
      </c>
      <c r="E2367" s="37">
        <v>13</v>
      </c>
      <c r="F2367" s="37">
        <v>12.766875000000001</v>
      </c>
      <c r="G2367" s="24">
        <v>0</v>
      </c>
      <c r="H2367" s="38">
        <v>8.4770000000000003</v>
      </c>
      <c r="I2367" s="38">
        <v>8.6225166666666695</v>
      </c>
      <c r="J2367" s="24">
        <v>1</v>
      </c>
      <c r="K2367" s="24">
        <v>2</v>
      </c>
      <c r="L2367" s="43" t="s">
        <v>89</v>
      </c>
    </row>
    <row r="2368" spans="1:12" ht="15" customHeight="1" x14ac:dyDescent="0.25">
      <c r="A2368" s="40">
        <v>41919</v>
      </c>
      <c r="B2368" s="31">
        <v>7852.4</v>
      </c>
      <c r="C2368" s="31">
        <v>7045.4629999999997</v>
      </c>
      <c r="D2368" s="29">
        <v>1</v>
      </c>
      <c r="E2368" s="41">
        <v>14.4625</v>
      </c>
      <c r="F2368" s="41">
        <v>12.836124999999999</v>
      </c>
      <c r="G2368" s="29">
        <v>0</v>
      </c>
      <c r="H2368" s="42">
        <v>8.4529999999999994</v>
      </c>
      <c r="I2368" s="42">
        <v>8.6184666666666701</v>
      </c>
      <c r="J2368" s="29">
        <v>1</v>
      </c>
      <c r="K2368" s="29">
        <v>2</v>
      </c>
      <c r="L2368" s="43" t="s">
        <v>89</v>
      </c>
    </row>
    <row r="2369" spans="1:12" ht="15" customHeight="1" x14ac:dyDescent="0.25">
      <c r="A2369" s="36">
        <v>41920</v>
      </c>
      <c r="B2369" s="26">
        <v>7842.7</v>
      </c>
      <c r="C2369" s="26">
        <v>7053.8344999999999</v>
      </c>
      <c r="D2369" s="24">
        <v>1</v>
      </c>
      <c r="E2369" s="37">
        <v>14.112500000000001</v>
      </c>
      <c r="F2369" s="37">
        <v>12.895</v>
      </c>
      <c r="G2369" s="24">
        <v>0</v>
      </c>
      <c r="H2369" s="38">
        <v>8.4079999999999995</v>
      </c>
      <c r="I2369" s="38">
        <v>8.6131499999999992</v>
      </c>
      <c r="J2369" s="24">
        <v>1</v>
      </c>
      <c r="K2369" s="24">
        <v>2</v>
      </c>
      <c r="L2369" s="43" t="s">
        <v>89</v>
      </c>
    </row>
    <row r="2370" spans="1:12" ht="15" customHeight="1" x14ac:dyDescent="0.25">
      <c r="A2370" s="40">
        <v>41921</v>
      </c>
      <c r="B2370" s="31">
        <v>7960.55</v>
      </c>
      <c r="C2370" s="31">
        <v>7062.8637500000004</v>
      </c>
      <c r="D2370" s="29">
        <v>1</v>
      </c>
      <c r="E2370" s="41">
        <v>13.154999999999999</v>
      </c>
      <c r="F2370" s="41">
        <v>12.913125000000001</v>
      </c>
      <c r="G2370" s="29">
        <v>0</v>
      </c>
      <c r="H2370" s="42">
        <v>8.4649999999999999</v>
      </c>
      <c r="I2370" s="42">
        <v>8.6087833333333297</v>
      </c>
      <c r="J2370" s="29">
        <v>1</v>
      </c>
      <c r="K2370" s="29">
        <v>2</v>
      </c>
      <c r="L2370" s="43" t="s">
        <v>89</v>
      </c>
    </row>
    <row r="2371" spans="1:12" ht="15" customHeight="1" x14ac:dyDescent="0.25">
      <c r="A2371" s="36">
        <v>41922</v>
      </c>
      <c r="B2371" s="26">
        <v>7859.95</v>
      </c>
      <c r="C2371" s="26">
        <v>7071.4682499999999</v>
      </c>
      <c r="D2371" s="24">
        <v>1</v>
      </c>
      <c r="E2371" s="37">
        <v>14.33</v>
      </c>
      <c r="F2371" s="37">
        <v>12.99175</v>
      </c>
      <c r="G2371" s="24">
        <v>0</v>
      </c>
      <c r="H2371" s="38">
        <v>8.4559999999999995</v>
      </c>
      <c r="I2371" s="38">
        <v>8.6036333333333399</v>
      </c>
      <c r="J2371" s="24">
        <v>1</v>
      </c>
      <c r="K2371" s="24">
        <v>2</v>
      </c>
      <c r="L2371" s="43" t="s">
        <v>89</v>
      </c>
    </row>
    <row r="2372" spans="1:12" ht="15" customHeight="1" x14ac:dyDescent="0.25">
      <c r="A2372" s="40">
        <v>41925</v>
      </c>
      <c r="B2372" s="31">
        <v>7884.25</v>
      </c>
      <c r="C2372" s="31">
        <v>7079.80375</v>
      </c>
      <c r="D2372" s="29">
        <v>1</v>
      </c>
      <c r="E2372" s="41">
        <v>14.5</v>
      </c>
      <c r="F2372" s="41">
        <v>13.07025</v>
      </c>
      <c r="G2372" s="29">
        <v>0</v>
      </c>
      <c r="H2372" s="42">
        <v>8.4179999999999993</v>
      </c>
      <c r="I2372" s="42">
        <v>8.5978166666666702</v>
      </c>
      <c r="J2372" s="29">
        <v>1</v>
      </c>
      <c r="K2372" s="29">
        <v>2</v>
      </c>
      <c r="L2372" s="43" t="s">
        <v>89</v>
      </c>
    </row>
    <row r="2373" spans="1:12" ht="15" customHeight="1" x14ac:dyDescent="0.25">
      <c r="A2373" s="36">
        <v>41926</v>
      </c>
      <c r="B2373" s="26">
        <v>7864</v>
      </c>
      <c r="C2373" s="26">
        <v>7088.2905000000001</v>
      </c>
      <c r="D2373" s="24">
        <v>1</v>
      </c>
      <c r="E2373" s="37">
        <v>14.592499999999999</v>
      </c>
      <c r="F2373" s="37">
        <v>13.173999999999999</v>
      </c>
      <c r="G2373" s="24">
        <v>0</v>
      </c>
      <c r="H2373" s="38">
        <v>8.3970000000000002</v>
      </c>
      <c r="I2373" s="38">
        <v>8.5914166666666691</v>
      </c>
      <c r="J2373" s="24">
        <v>1</v>
      </c>
      <c r="K2373" s="24">
        <v>2</v>
      </c>
      <c r="L2373" s="43" t="s">
        <v>89</v>
      </c>
    </row>
    <row r="2374" spans="1:12" ht="15" customHeight="1" x14ac:dyDescent="0.25">
      <c r="A2374" s="40">
        <v>41928</v>
      </c>
      <c r="B2374" s="31">
        <v>7748.2</v>
      </c>
      <c r="C2374" s="31">
        <v>7095.6602499999999</v>
      </c>
      <c r="D2374" s="29">
        <v>1</v>
      </c>
      <c r="E2374" s="41">
        <v>16.432500000000001</v>
      </c>
      <c r="F2374" s="41">
        <v>13.377375000000001</v>
      </c>
      <c r="G2374" s="29">
        <v>0</v>
      </c>
      <c r="H2374" s="42">
        <v>8.3699999999999992</v>
      </c>
      <c r="I2374" s="42">
        <v>8.5853333333333293</v>
      </c>
      <c r="J2374" s="29">
        <v>1</v>
      </c>
      <c r="K2374" s="29">
        <v>2</v>
      </c>
      <c r="L2374" s="43" t="s">
        <v>89</v>
      </c>
    </row>
    <row r="2375" spans="1:12" ht="15" customHeight="1" x14ac:dyDescent="0.25">
      <c r="A2375" s="36">
        <v>41929</v>
      </c>
      <c r="B2375" s="26">
        <v>7779.7</v>
      </c>
      <c r="C2375" s="26">
        <v>7103.1362499999996</v>
      </c>
      <c r="D2375" s="24">
        <v>1</v>
      </c>
      <c r="E2375" s="37">
        <v>16.399999999999999</v>
      </c>
      <c r="F2375" s="37">
        <v>13.534625</v>
      </c>
      <c r="G2375" s="24">
        <v>0</v>
      </c>
      <c r="H2375" s="38">
        <v>8.3889999999999993</v>
      </c>
      <c r="I2375" s="38">
        <v>8.5797500000000007</v>
      </c>
      <c r="J2375" s="24">
        <v>1</v>
      </c>
      <c r="K2375" s="24">
        <v>2</v>
      </c>
      <c r="L2375" s="43" t="s">
        <v>89</v>
      </c>
    </row>
    <row r="2376" spans="1:12" ht="15" customHeight="1" x14ac:dyDescent="0.25">
      <c r="A2376" s="40">
        <v>41932</v>
      </c>
      <c r="B2376" s="31">
        <v>7879.4</v>
      </c>
      <c r="C2376" s="31">
        <v>7111.1912499999999</v>
      </c>
      <c r="D2376" s="29">
        <v>1</v>
      </c>
      <c r="E2376" s="41">
        <v>14.19</v>
      </c>
      <c r="F2376" s="41">
        <v>13.58</v>
      </c>
      <c r="G2376" s="29">
        <v>0</v>
      </c>
      <c r="H2376" s="42">
        <v>8.359</v>
      </c>
      <c r="I2376" s="42">
        <v>8.5734666666666701</v>
      </c>
      <c r="J2376" s="29">
        <v>1</v>
      </c>
      <c r="K2376" s="29">
        <v>2</v>
      </c>
      <c r="L2376" s="43" t="s">
        <v>89</v>
      </c>
    </row>
    <row r="2377" spans="1:12" ht="15" customHeight="1" x14ac:dyDescent="0.25">
      <c r="A2377" s="36">
        <v>41933</v>
      </c>
      <c r="B2377" s="26">
        <v>7927.75</v>
      </c>
      <c r="C2377" s="26">
        <v>7119.4354999999996</v>
      </c>
      <c r="D2377" s="24">
        <v>1</v>
      </c>
      <c r="E2377" s="37">
        <v>13.33</v>
      </c>
      <c r="F2377" s="37">
        <v>13.599125000000001</v>
      </c>
      <c r="G2377" s="24">
        <v>1</v>
      </c>
      <c r="H2377" s="38">
        <v>8.3710000000000004</v>
      </c>
      <c r="I2377" s="38">
        <v>8.5668333333333297</v>
      </c>
      <c r="J2377" s="24">
        <v>1</v>
      </c>
      <c r="K2377" s="24">
        <v>3</v>
      </c>
      <c r="L2377" s="44" t="s">
        <v>90</v>
      </c>
    </row>
    <row r="2378" spans="1:12" ht="15" customHeight="1" x14ac:dyDescent="0.25">
      <c r="A2378" s="40">
        <v>41934</v>
      </c>
      <c r="B2378" s="31">
        <v>7995.9</v>
      </c>
      <c r="C2378" s="31">
        <v>7127.8459999999995</v>
      </c>
      <c r="D2378" s="29">
        <v>1</v>
      </c>
      <c r="E2378" s="41">
        <v>13.03</v>
      </c>
      <c r="F2378" s="41">
        <v>13.634375</v>
      </c>
      <c r="G2378" s="29">
        <v>1</v>
      </c>
      <c r="H2378" s="42">
        <v>8.3559999999999999</v>
      </c>
      <c r="I2378" s="42">
        <v>8.5612333333333304</v>
      </c>
      <c r="J2378" s="29">
        <v>1</v>
      </c>
      <c r="K2378" s="29">
        <v>3</v>
      </c>
      <c r="L2378" s="44" t="s">
        <v>90</v>
      </c>
    </row>
    <row r="2379" spans="1:12" ht="15" customHeight="1" x14ac:dyDescent="0.25">
      <c r="A2379" s="36">
        <v>41935</v>
      </c>
      <c r="B2379" s="26">
        <v>8014.55</v>
      </c>
      <c r="C2379" s="26">
        <v>7136.4632499999998</v>
      </c>
      <c r="D2379" s="24">
        <v>1</v>
      </c>
      <c r="E2379" s="37">
        <v>12.862500000000001</v>
      </c>
      <c r="F2379" s="37">
        <v>13.683125</v>
      </c>
      <c r="G2379" s="24">
        <v>1</v>
      </c>
      <c r="H2379" s="38">
        <v>8.3559999999999999</v>
      </c>
      <c r="I2379" s="38">
        <v>8.5556666666666707</v>
      </c>
      <c r="J2379" s="24">
        <v>1</v>
      </c>
      <c r="K2379" s="24">
        <v>3</v>
      </c>
      <c r="L2379" s="44" t="s">
        <v>90</v>
      </c>
    </row>
    <row r="2380" spans="1:12" ht="15" customHeight="1" x14ac:dyDescent="0.25">
      <c r="A2380" s="40">
        <v>41939</v>
      </c>
      <c r="B2380" s="31">
        <v>7991.7</v>
      </c>
      <c r="C2380" s="31">
        <v>7144.90175</v>
      </c>
      <c r="D2380" s="29">
        <v>1</v>
      </c>
      <c r="E2380" s="41">
        <v>13.515000000000001</v>
      </c>
      <c r="F2380" s="41">
        <v>13.780625000000001</v>
      </c>
      <c r="G2380" s="29">
        <v>1</v>
      </c>
      <c r="H2380" s="42">
        <v>8.3160000000000007</v>
      </c>
      <c r="I2380" s="42">
        <v>8.5499333333333301</v>
      </c>
      <c r="J2380" s="29">
        <v>1</v>
      </c>
      <c r="K2380" s="29">
        <v>3</v>
      </c>
      <c r="L2380" s="44" t="s">
        <v>90</v>
      </c>
    </row>
    <row r="2381" spans="1:12" ht="15" customHeight="1" x14ac:dyDescent="0.25">
      <c r="A2381" s="36">
        <v>41940</v>
      </c>
      <c r="B2381" s="26">
        <v>8027.6</v>
      </c>
      <c r="C2381" s="26">
        <v>7153.5315000000001</v>
      </c>
      <c r="D2381" s="24">
        <v>1</v>
      </c>
      <c r="E2381" s="37">
        <v>13.3225</v>
      </c>
      <c r="F2381" s="37">
        <v>13.82625</v>
      </c>
      <c r="G2381" s="24">
        <v>1</v>
      </c>
      <c r="H2381" s="38">
        <v>8.3219999999999992</v>
      </c>
      <c r="I2381" s="38">
        <v>8.5444999999999993</v>
      </c>
      <c r="J2381" s="24">
        <v>1</v>
      </c>
      <c r="K2381" s="24">
        <v>3</v>
      </c>
      <c r="L2381" s="44" t="s">
        <v>90</v>
      </c>
    </row>
    <row r="2382" spans="1:12" ht="15" customHeight="1" x14ac:dyDescent="0.25">
      <c r="A2382" s="40">
        <v>41941</v>
      </c>
      <c r="B2382" s="31">
        <v>8090.45</v>
      </c>
      <c r="C2382" s="31">
        <v>7162.8779999999997</v>
      </c>
      <c r="D2382" s="29">
        <v>1</v>
      </c>
      <c r="E2382" s="41">
        <v>13.005000000000001</v>
      </c>
      <c r="F2382" s="41">
        <v>13.84975</v>
      </c>
      <c r="G2382" s="29">
        <v>1</v>
      </c>
      <c r="H2382" s="42">
        <v>8.3179999999999996</v>
      </c>
      <c r="I2382" s="42">
        <v>8.5386166666666696</v>
      </c>
      <c r="J2382" s="29">
        <v>1</v>
      </c>
      <c r="K2382" s="29">
        <v>3</v>
      </c>
      <c r="L2382" s="44" t="s">
        <v>90</v>
      </c>
    </row>
    <row r="2383" spans="1:12" ht="15" customHeight="1" x14ac:dyDescent="0.25">
      <c r="A2383" s="36">
        <v>41942</v>
      </c>
      <c r="B2383" s="26">
        <v>8169.2</v>
      </c>
      <c r="C2383" s="26">
        <v>7172.6682499999997</v>
      </c>
      <c r="D2383" s="24">
        <v>1</v>
      </c>
      <c r="E2383" s="37">
        <v>13.265000000000001</v>
      </c>
      <c r="F2383" s="37">
        <v>13.848125</v>
      </c>
      <c r="G2383" s="24">
        <v>1</v>
      </c>
      <c r="H2383" s="38">
        <v>8.2889999999999997</v>
      </c>
      <c r="I2383" s="38">
        <v>8.5316500000000008</v>
      </c>
      <c r="J2383" s="24">
        <v>1</v>
      </c>
      <c r="K2383" s="24">
        <v>3</v>
      </c>
      <c r="L2383" s="44" t="s">
        <v>90</v>
      </c>
    </row>
    <row r="2384" spans="1:12" ht="15" customHeight="1" x14ac:dyDescent="0.25">
      <c r="A2384" s="40">
        <v>41943</v>
      </c>
      <c r="B2384" s="31">
        <v>8322.2000000000007</v>
      </c>
      <c r="C2384" s="31">
        <v>7183.3220000000001</v>
      </c>
      <c r="D2384" s="29">
        <v>1</v>
      </c>
      <c r="E2384" s="41">
        <v>13.295</v>
      </c>
      <c r="F2384" s="41">
        <v>13.8665</v>
      </c>
      <c r="G2384" s="29">
        <v>1</v>
      </c>
      <c r="H2384" s="42">
        <v>8.2780000000000005</v>
      </c>
      <c r="I2384" s="42">
        <v>8.5241500000000006</v>
      </c>
      <c r="J2384" s="29">
        <v>1</v>
      </c>
      <c r="K2384" s="29">
        <v>3</v>
      </c>
      <c r="L2384" s="44" t="s">
        <v>90</v>
      </c>
    </row>
    <row r="2385" spans="1:12" ht="15" customHeight="1" x14ac:dyDescent="0.25">
      <c r="A2385" s="36">
        <v>41946</v>
      </c>
      <c r="B2385" s="26">
        <v>8324.15</v>
      </c>
      <c r="C2385" s="26">
        <v>7194.1315000000004</v>
      </c>
      <c r="D2385" s="24">
        <v>1</v>
      </c>
      <c r="E2385" s="37">
        <v>13.737500000000001</v>
      </c>
      <c r="F2385" s="37">
        <v>13.884124999999999</v>
      </c>
      <c r="G2385" s="24">
        <v>1</v>
      </c>
      <c r="H2385" s="38">
        <v>8.2590000000000003</v>
      </c>
      <c r="I2385" s="38">
        <v>8.5165000000000006</v>
      </c>
      <c r="J2385" s="24">
        <v>1</v>
      </c>
      <c r="K2385" s="24">
        <v>3</v>
      </c>
      <c r="L2385" s="44" t="s">
        <v>90</v>
      </c>
    </row>
    <row r="2386" spans="1:12" ht="15" customHeight="1" x14ac:dyDescent="0.25">
      <c r="A2386" s="40">
        <v>41948</v>
      </c>
      <c r="B2386" s="31">
        <v>8338.2999999999993</v>
      </c>
      <c r="C2386" s="31">
        <v>7204.95</v>
      </c>
      <c r="D2386" s="29">
        <v>1</v>
      </c>
      <c r="E2386" s="41">
        <v>13.755000000000001</v>
      </c>
      <c r="F2386" s="41">
        <v>13.914624999999999</v>
      </c>
      <c r="G2386" s="29">
        <v>1</v>
      </c>
      <c r="H2386" s="42">
        <v>8.1910000000000007</v>
      </c>
      <c r="I2386" s="42">
        <v>8.5070999999999994</v>
      </c>
      <c r="J2386" s="29">
        <v>1</v>
      </c>
      <c r="K2386" s="29">
        <v>3</v>
      </c>
      <c r="L2386" s="44" t="s">
        <v>90</v>
      </c>
    </row>
    <row r="2387" spans="1:12" ht="15" customHeight="1" x14ac:dyDescent="0.25">
      <c r="A2387" s="36">
        <v>41950</v>
      </c>
      <c r="B2387" s="26">
        <v>8337</v>
      </c>
      <c r="C2387" s="26">
        <v>7215.7932499999997</v>
      </c>
      <c r="D2387" s="24">
        <v>1</v>
      </c>
      <c r="E2387" s="37">
        <v>14.11</v>
      </c>
      <c r="F2387" s="37">
        <v>13.970124999999999</v>
      </c>
      <c r="G2387" s="24">
        <v>0</v>
      </c>
      <c r="H2387" s="38">
        <v>8.2089999999999996</v>
      </c>
      <c r="I2387" s="38">
        <v>8.4984000000000002</v>
      </c>
      <c r="J2387" s="24">
        <v>1</v>
      </c>
      <c r="K2387" s="24">
        <v>2</v>
      </c>
      <c r="L2387" s="43" t="s">
        <v>89</v>
      </c>
    </row>
    <row r="2388" spans="1:12" ht="15" customHeight="1" x14ac:dyDescent="0.25">
      <c r="A2388" s="40">
        <v>41953</v>
      </c>
      <c r="B2388" s="31">
        <v>8344.25</v>
      </c>
      <c r="C2388" s="31">
        <v>7226.6572500000002</v>
      </c>
      <c r="D2388" s="29">
        <v>1</v>
      </c>
      <c r="E2388" s="41">
        <v>13.93</v>
      </c>
      <c r="F2388" s="41">
        <v>13.9435</v>
      </c>
      <c r="G2388" s="29">
        <v>1</v>
      </c>
      <c r="H2388" s="42">
        <v>8.1780000000000008</v>
      </c>
      <c r="I2388" s="42">
        <v>8.4874666666666698</v>
      </c>
      <c r="J2388" s="29">
        <v>1</v>
      </c>
      <c r="K2388" s="29">
        <v>3</v>
      </c>
      <c r="L2388" s="44" t="s">
        <v>90</v>
      </c>
    </row>
    <row r="2389" spans="1:12" ht="15" customHeight="1" x14ac:dyDescent="0.25">
      <c r="A2389" s="36">
        <v>41954</v>
      </c>
      <c r="B2389" s="26">
        <v>8362.65</v>
      </c>
      <c r="C2389" s="26">
        <v>7237.1067499999999</v>
      </c>
      <c r="D2389" s="24">
        <v>1</v>
      </c>
      <c r="E2389" s="37">
        <v>14.8</v>
      </c>
      <c r="F2389" s="37">
        <v>13.977874999999999</v>
      </c>
      <c r="G2389" s="24">
        <v>0</v>
      </c>
      <c r="H2389" s="38">
        <v>8.1850000000000005</v>
      </c>
      <c r="I2389" s="38">
        <v>8.4761333333333297</v>
      </c>
      <c r="J2389" s="24">
        <v>1</v>
      </c>
      <c r="K2389" s="24">
        <v>2</v>
      </c>
      <c r="L2389" s="43" t="s">
        <v>89</v>
      </c>
    </row>
    <row r="2390" spans="1:12" ht="15" customHeight="1" x14ac:dyDescent="0.25">
      <c r="A2390" s="40">
        <v>41955</v>
      </c>
      <c r="B2390" s="31">
        <v>8383.2999999999993</v>
      </c>
      <c r="C2390" s="31">
        <v>7247.8140000000003</v>
      </c>
      <c r="D2390" s="29">
        <v>1</v>
      </c>
      <c r="E2390" s="41">
        <v>14.435</v>
      </c>
      <c r="F2390" s="41">
        <v>14.041874999999999</v>
      </c>
      <c r="G2390" s="29">
        <v>0</v>
      </c>
      <c r="H2390" s="42">
        <v>8.1579999999999995</v>
      </c>
      <c r="I2390" s="42">
        <v>8.4645666666666699</v>
      </c>
      <c r="J2390" s="29">
        <v>1</v>
      </c>
      <c r="K2390" s="29">
        <v>2</v>
      </c>
      <c r="L2390" s="43" t="s">
        <v>89</v>
      </c>
    </row>
    <row r="2391" spans="1:12" ht="15" customHeight="1" x14ac:dyDescent="0.25">
      <c r="A2391" s="36">
        <v>41956</v>
      </c>
      <c r="B2391" s="26">
        <v>8357.85</v>
      </c>
      <c r="C2391" s="26">
        <v>7257.9987499999997</v>
      </c>
      <c r="D2391" s="24">
        <v>1</v>
      </c>
      <c r="E2391" s="37">
        <v>13.8</v>
      </c>
      <c r="F2391" s="37">
        <v>14.015375000000001</v>
      </c>
      <c r="G2391" s="24">
        <v>1</v>
      </c>
      <c r="H2391" s="38">
        <v>8.2210000000000001</v>
      </c>
      <c r="I2391" s="38">
        <v>8.4540500000000005</v>
      </c>
      <c r="J2391" s="24">
        <v>1</v>
      </c>
      <c r="K2391" s="24">
        <v>3</v>
      </c>
      <c r="L2391" s="44" t="s">
        <v>90</v>
      </c>
    </row>
    <row r="2392" spans="1:12" ht="15" customHeight="1" x14ac:dyDescent="0.25">
      <c r="A2392" s="40">
        <v>41957</v>
      </c>
      <c r="B2392" s="31">
        <v>8389.9</v>
      </c>
      <c r="C2392" s="31">
        <v>7268.3537500000002</v>
      </c>
      <c r="D2392" s="29">
        <v>1</v>
      </c>
      <c r="E2392" s="41">
        <v>13.9725</v>
      </c>
      <c r="F2392" s="41">
        <v>13.989000000000001</v>
      </c>
      <c r="G2392" s="29">
        <v>1</v>
      </c>
      <c r="H2392" s="42">
        <v>8.2149999999999999</v>
      </c>
      <c r="I2392" s="42">
        <v>8.4440166666666698</v>
      </c>
      <c r="J2392" s="29">
        <v>1</v>
      </c>
      <c r="K2392" s="29">
        <v>3</v>
      </c>
      <c r="L2392" s="44" t="s">
        <v>90</v>
      </c>
    </row>
    <row r="2393" spans="1:12" ht="15" customHeight="1" x14ac:dyDescent="0.25">
      <c r="A2393" s="36">
        <v>41960</v>
      </c>
      <c r="B2393" s="26">
        <v>8430.75</v>
      </c>
      <c r="C2393" s="26">
        <v>7279.1992499999997</v>
      </c>
      <c r="D2393" s="24">
        <v>1</v>
      </c>
      <c r="E2393" s="37">
        <v>14.41</v>
      </c>
      <c r="F2393" s="37">
        <v>13.979875</v>
      </c>
      <c r="G2393" s="24">
        <v>0</v>
      </c>
      <c r="H2393" s="38">
        <v>8.1809999999999992</v>
      </c>
      <c r="I2393" s="38">
        <v>8.4329499999999999</v>
      </c>
      <c r="J2393" s="24">
        <v>1</v>
      </c>
      <c r="K2393" s="24">
        <v>2</v>
      </c>
      <c r="L2393" s="43" t="s">
        <v>89</v>
      </c>
    </row>
    <row r="2394" spans="1:12" ht="15" customHeight="1" x14ac:dyDescent="0.25">
      <c r="A2394" s="40">
        <v>41961</v>
      </c>
      <c r="B2394" s="31">
        <v>8425.9</v>
      </c>
      <c r="C2394" s="31">
        <v>7289.8090000000002</v>
      </c>
      <c r="D2394" s="29">
        <v>1</v>
      </c>
      <c r="E2394" s="41">
        <v>14.065</v>
      </c>
      <c r="F2394" s="41">
        <v>13.861499999999999</v>
      </c>
      <c r="G2394" s="29">
        <v>0</v>
      </c>
      <c r="H2394" s="42">
        <v>8.1530000000000005</v>
      </c>
      <c r="I2394" s="42">
        <v>8.4227666666666696</v>
      </c>
      <c r="J2394" s="29">
        <v>1</v>
      </c>
      <c r="K2394" s="29">
        <v>2</v>
      </c>
      <c r="L2394" s="43" t="s">
        <v>89</v>
      </c>
    </row>
    <row r="2395" spans="1:12" ht="15" customHeight="1" x14ac:dyDescent="0.25">
      <c r="A2395" s="36">
        <v>41962</v>
      </c>
      <c r="B2395" s="26">
        <v>8382.2999999999993</v>
      </c>
      <c r="C2395" s="26">
        <v>7300.1514999999999</v>
      </c>
      <c r="D2395" s="24">
        <v>1</v>
      </c>
      <c r="E2395" s="37">
        <v>14.345000000000001</v>
      </c>
      <c r="F2395" s="37">
        <v>13.758749999999999</v>
      </c>
      <c r="G2395" s="24">
        <v>0</v>
      </c>
      <c r="H2395" s="38">
        <v>8.1639999999999997</v>
      </c>
      <c r="I2395" s="38">
        <v>8.4136166666666696</v>
      </c>
      <c r="J2395" s="24">
        <v>1</v>
      </c>
      <c r="K2395" s="24">
        <v>2</v>
      </c>
      <c r="L2395" s="43" t="s">
        <v>89</v>
      </c>
    </row>
    <row r="2396" spans="1:12" ht="15" customHeight="1" x14ac:dyDescent="0.25">
      <c r="A2396" s="40">
        <v>41963</v>
      </c>
      <c r="B2396" s="31">
        <v>8401.9</v>
      </c>
      <c r="C2396" s="31">
        <v>7310.4662500000004</v>
      </c>
      <c r="D2396" s="29">
        <v>1</v>
      </c>
      <c r="E2396" s="41">
        <v>14.164999999999999</v>
      </c>
      <c r="F2396" s="41">
        <v>13.7575</v>
      </c>
      <c r="G2396" s="29">
        <v>0</v>
      </c>
      <c r="H2396" s="42">
        <v>8.1579999999999995</v>
      </c>
      <c r="I2396" s="42">
        <v>8.4043666666666699</v>
      </c>
      <c r="J2396" s="29">
        <v>1</v>
      </c>
      <c r="K2396" s="29">
        <v>2</v>
      </c>
      <c r="L2396" s="43" t="s">
        <v>89</v>
      </c>
    </row>
    <row r="2397" spans="1:12" ht="15" customHeight="1" x14ac:dyDescent="0.25">
      <c r="A2397" s="36">
        <v>41964</v>
      </c>
      <c r="B2397" s="26">
        <v>8477.35</v>
      </c>
      <c r="C2397" s="26">
        <v>7321.1247499999999</v>
      </c>
      <c r="D2397" s="24">
        <v>1</v>
      </c>
      <c r="E2397" s="37">
        <v>13.852499999999999</v>
      </c>
      <c r="F2397" s="37">
        <v>13.783625000000001</v>
      </c>
      <c r="G2397" s="24">
        <v>0</v>
      </c>
      <c r="H2397" s="38">
        <v>8.1679999999999993</v>
      </c>
      <c r="I2397" s="38">
        <v>8.3983000000000008</v>
      </c>
      <c r="J2397" s="24">
        <v>1</v>
      </c>
      <c r="K2397" s="24">
        <v>2</v>
      </c>
      <c r="L2397" s="43" t="s">
        <v>89</v>
      </c>
    </row>
    <row r="2398" spans="1:12" ht="15" customHeight="1" x14ac:dyDescent="0.25">
      <c r="A2398" s="40">
        <v>41967</v>
      </c>
      <c r="B2398" s="31">
        <v>8530.15</v>
      </c>
      <c r="C2398" s="31">
        <v>7332.44175</v>
      </c>
      <c r="D2398" s="29">
        <v>1</v>
      </c>
      <c r="E2398" s="41">
        <v>13.0175</v>
      </c>
      <c r="F2398" s="41">
        <v>13.782999999999999</v>
      </c>
      <c r="G2398" s="29">
        <v>1</v>
      </c>
      <c r="H2398" s="42">
        <v>8.1620000000000008</v>
      </c>
      <c r="I2398" s="42">
        <v>8.3930166666666697</v>
      </c>
      <c r="J2398" s="29">
        <v>1</v>
      </c>
      <c r="K2398" s="29">
        <v>3</v>
      </c>
      <c r="L2398" s="44" t="s">
        <v>90</v>
      </c>
    </row>
    <row r="2399" spans="1:12" ht="15" customHeight="1" x14ac:dyDescent="0.25">
      <c r="A2399" s="36">
        <v>41968</v>
      </c>
      <c r="B2399" s="26">
        <v>8463.1</v>
      </c>
      <c r="C2399" s="26">
        <v>7344.0780000000004</v>
      </c>
      <c r="D2399" s="24">
        <v>1</v>
      </c>
      <c r="E2399" s="37">
        <v>13.525</v>
      </c>
      <c r="F2399" s="37">
        <v>13.816125</v>
      </c>
      <c r="G2399" s="24">
        <v>1</v>
      </c>
      <c r="H2399" s="38">
        <v>8.1579999999999995</v>
      </c>
      <c r="I2399" s="38">
        <v>8.3871166666666692</v>
      </c>
      <c r="J2399" s="24">
        <v>1</v>
      </c>
      <c r="K2399" s="24">
        <v>3</v>
      </c>
      <c r="L2399" s="44" t="s">
        <v>90</v>
      </c>
    </row>
    <row r="2400" spans="1:12" ht="15" customHeight="1" x14ac:dyDescent="0.25">
      <c r="A2400" s="40">
        <v>41969</v>
      </c>
      <c r="B2400" s="31">
        <v>8475.75</v>
      </c>
      <c r="C2400" s="31">
        <v>7355.8254999999999</v>
      </c>
      <c r="D2400" s="29">
        <v>1</v>
      </c>
      <c r="E2400" s="41">
        <v>12.984999999999999</v>
      </c>
      <c r="F2400" s="41">
        <v>13.789624999999999</v>
      </c>
      <c r="G2400" s="29">
        <v>1</v>
      </c>
      <c r="H2400" s="42">
        <v>8.1430000000000007</v>
      </c>
      <c r="I2400" s="42">
        <v>8.3809000000000005</v>
      </c>
      <c r="J2400" s="29">
        <v>1</v>
      </c>
      <c r="K2400" s="29">
        <v>3</v>
      </c>
      <c r="L2400" s="44" t="s">
        <v>90</v>
      </c>
    </row>
    <row r="2401" spans="1:12" ht="15" customHeight="1" x14ac:dyDescent="0.25">
      <c r="A2401" s="36">
        <v>41970</v>
      </c>
      <c r="B2401" s="26">
        <v>8494.2000000000007</v>
      </c>
      <c r="C2401" s="26">
        <v>7367.6952499999998</v>
      </c>
      <c r="D2401" s="24">
        <v>1</v>
      </c>
      <c r="E2401" s="37">
        <v>12.7425</v>
      </c>
      <c r="F2401" s="37">
        <v>13.760624999999999</v>
      </c>
      <c r="G2401" s="24">
        <v>1</v>
      </c>
      <c r="H2401" s="38">
        <v>8.1470000000000002</v>
      </c>
      <c r="I2401" s="38">
        <v>8.3740833333333295</v>
      </c>
      <c r="J2401" s="24">
        <v>1</v>
      </c>
      <c r="K2401" s="24">
        <v>3</v>
      </c>
      <c r="L2401" s="44" t="s">
        <v>90</v>
      </c>
    </row>
    <row r="2402" spans="1:12" ht="15" customHeight="1" x14ac:dyDescent="0.25">
      <c r="A2402" s="40">
        <v>41971</v>
      </c>
      <c r="B2402" s="31">
        <v>8588.25</v>
      </c>
      <c r="C2402" s="31">
        <v>7380.268</v>
      </c>
      <c r="D2402" s="29">
        <v>1</v>
      </c>
      <c r="E2402" s="41">
        <v>12.897500000000001</v>
      </c>
      <c r="F2402" s="41">
        <v>13.75525</v>
      </c>
      <c r="G2402" s="29">
        <v>1</v>
      </c>
      <c r="H2402" s="42">
        <v>8.0869999999999997</v>
      </c>
      <c r="I2402" s="42">
        <v>8.3663000000000007</v>
      </c>
      <c r="J2402" s="29">
        <v>1</v>
      </c>
      <c r="K2402" s="29">
        <v>3</v>
      </c>
      <c r="L2402" s="44" t="s">
        <v>90</v>
      </c>
    </row>
    <row r="2403" spans="1:12" ht="15" customHeight="1" x14ac:dyDescent="0.25">
      <c r="A2403" s="36">
        <v>41974</v>
      </c>
      <c r="B2403" s="26">
        <v>8555.9</v>
      </c>
      <c r="C2403" s="26">
        <v>7392.6</v>
      </c>
      <c r="D2403" s="24">
        <v>1</v>
      </c>
      <c r="E2403" s="37">
        <v>13.202500000000001</v>
      </c>
      <c r="F2403" s="37">
        <v>13.752124999999999</v>
      </c>
      <c r="G2403" s="24">
        <v>1</v>
      </c>
      <c r="H2403" s="38">
        <v>8.0589999999999993</v>
      </c>
      <c r="I2403" s="38">
        <v>8.3580166666666695</v>
      </c>
      <c r="J2403" s="24">
        <v>1</v>
      </c>
      <c r="K2403" s="24">
        <v>3</v>
      </c>
      <c r="L2403" s="44" t="s">
        <v>90</v>
      </c>
    </row>
    <row r="2404" spans="1:12" ht="15" customHeight="1" x14ac:dyDescent="0.25">
      <c r="A2404" s="40">
        <v>41975</v>
      </c>
      <c r="B2404" s="31">
        <v>8524.7000000000007</v>
      </c>
      <c r="C2404" s="31">
        <v>7405.2145</v>
      </c>
      <c r="D2404" s="29">
        <v>1</v>
      </c>
      <c r="E2404" s="41">
        <v>12.395</v>
      </c>
      <c r="F2404" s="41">
        <v>13.707125</v>
      </c>
      <c r="G2404" s="29">
        <v>1</v>
      </c>
      <c r="H2404" s="42">
        <v>7.9690000000000003</v>
      </c>
      <c r="I2404" s="42">
        <v>8.3481833333333295</v>
      </c>
      <c r="J2404" s="29">
        <v>1</v>
      </c>
      <c r="K2404" s="29">
        <v>3</v>
      </c>
      <c r="L2404" s="44" t="s">
        <v>90</v>
      </c>
    </row>
    <row r="2405" spans="1:12" ht="15" customHeight="1" x14ac:dyDescent="0.25">
      <c r="A2405" s="36">
        <v>41976</v>
      </c>
      <c r="B2405" s="26">
        <v>8537.65</v>
      </c>
      <c r="C2405" s="26">
        <v>7417.8982500000002</v>
      </c>
      <c r="D2405" s="24">
        <v>1</v>
      </c>
      <c r="E2405" s="37">
        <v>12.3675</v>
      </c>
      <c r="F2405" s="37">
        <v>13.638624999999999</v>
      </c>
      <c r="G2405" s="24">
        <v>1</v>
      </c>
      <c r="H2405" s="38">
        <v>7.9710000000000001</v>
      </c>
      <c r="I2405" s="38">
        <v>8.3385333333333307</v>
      </c>
      <c r="J2405" s="24">
        <v>1</v>
      </c>
      <c r="K2405" s="24">
        <v>3</v>
      </c>
      <c r="L2405" s="44" t="s">
        <v>90</v>
      </c>
    </row>
    <row r="2406" spans="1:12" ht="15" customHeight="1" x14ac:dyDescent="0.25">
      <c r="A2406" s="40">
        <v>41977</v>
      </c>
      <c r="B2406" s="31">
        <v>8564.4</v>
      </c>
      <c r="C2406" s="31">
        <v>7430.6082500000002</v>
      </c>
      <c r="D2406" s="29">
        <v>1</v>
      </c>
      <c r="E2406" s="41">
        <v>12.445</v>
      </c>
      <c r="F2406" s="41">
        <v>13.573124999999999</v>
      </c>
      <c r="G2406" s="29">
        <v>1</v>
      </c>
      <c r="H2406" s="42">
        <v>7.9669999999999996</v>
      </c>
      <c r="I2406" s="42">
        <v>8.3293333333333308</v>
      </c>
      <c r="J2406" s="29">
        <v>1</v>
      </c>
      <c r="K2406" s="29">
        <v>3</v>
      </c>
      <c r="L2406" s="44" t="s">
        <v>90</v>
      </c>
    </row>
    <row r="2407" spans="1:12" ht="15" customHeight="1" x14ac:dyDescent="0.25">
      <c r="A2407" s="36">
        <v>41978</v>
      </c>
      <c r="B2407" s="26">
        <v>8538.2999999999993</v>
      </c>
      <c r="C2407" s="26">
        <v>7443.1182500000004</v>
      </c>
      <c r="D2407" s="24">
        <v>1</v>
      </c>
      <c r="E2407" s="37">
        <v>11.95</v>
      </c>
      <c r="F2407" s="37">
        <v>13.465125</v>
      </c>
      <c r="G2407" s="24">
        <v>1</v>
      </c>
      <c r="H2407" s="38">
        <v>7.9359999999999999</v>
      </c>
      <c r="I2407" s="38">
        <v>8.3195666666666703</v>
      </c>
      <c r="J2407" s="24">
        <v>1</v>
      </c>
      <c r="K2407" s="24">
        <v>3</v>
      </c>
      <c r="L2407" s="44" t="s">
        <v>90</v>
      </c>
    </row>
    <row r="2408" spans="1:12" ht="15" customHeight="1" x14ac:dyDescent="0.25">
      <c r="A2408" s="40">
        <v>41981</v>
      </c>
      <c r="B2408" s="31">
        <v>8438.25</v>
      </c>
      <c r="C2408" s="31">
        <v>7454.9934999999996</v>
      </c>
      <c r="D2408" s="29">
        <v>1</v>
      </c>
      <c r="E2408" s="41">
        <v>12.2075</v>
      </c>
      <c r="F2408" s="41">
        <v>13.379</v>
      </c>
      <c r="G2408" s="29">
        <v>1</v>
      </c>
      <c r="H2408" s="42">
        <v>7.9169999999999998</v>
      </c>
      <c r="I2408" s="42">
        <v>8.3094833333333291</v>
      </c>
      <c r="J2408" s="29">
        <v>1</v>
      </c>
      <c r="K2408" s="29">
        <v>3</v>
      </c>
      <c r="L2408" s="44" t="s">
        <v>90</v>
      </c>
    </row>
    <row r="2409" spans="1:12" ht="15" customHeight="1" x14ac:dyDescent="0.25">
      <c r="A2409" s="36">
        <v>41982</v>
      </c>
      <c r="B2409" s="26">
        <v>8340.7000000000007</v>
      </c>
      <c r="C2409" s="26">
        <v>7466.4297500000002</v>
      </c>
      <c r="D2409" s="24">
        <v>1</v>
      </c>
      <c r="E2409" s="37">
        <v>12.494999999999999</v>
      </c>
      <c r="F2409" s="37">
        <v>13.26375</v>
      </c>
      <c r="G2409" s="24">
        <v>1</v>
      </c>
      <c r="H2409" s="38">
        <v>7.9020000000000001</v>
      </c>
      <c r="I2409" s="38">
        <v>8.2991499999999991</v>
      </c>
      <c r="J2409" s="24">
        <v>1</v>
      </c>
      <c r="K2409" s="24">
        <v>3</v>
      </c>
      <c r="L2409" s="44" t="s">
        <v>90</v>
      </c>
    </row>
    <row r="2410" spans="1:12" ht="15" customHeight="1" x14ac:dyDescent="0.25">
      <c r="A2410" s="40">
        <v>41983</v>
      </c>
      <c r="B2410" s="31">
        <v>8355.65</v>
      </c>
      <c r="C2410" s="31">
        <v>7477.8945000000003</v>
      </c>
      <c r="D2410" s="29">
        <v>1</v>
      </c>
      <c r="E2410" s="41">
        <v>12.2425</v>
      </c>
      <c r="F2410" s="41">
        <v>13.154125000000001</v>
      </c>
      <c r="G2410" s="29">
        <v>1</v>
      </c>
      <c r="H2410" s="42">
        <v>7.9080000000000004</v>
      </c>
      <c r="I2410" s="42">
        <v>8.2892499999999991</v>
      </c>
      <c r="J2410" s="29">
        <v>1</v>
      </c>
      <c r="K2410" s="29">
        <v>3</v>
      </c>
      <c r="L2410" s="44" t="s">
        <v>90</v>
      </c>
    </row>
    <row r="2411" spans="1:12" ht="15" customHeight="1" x14ac:dyDescent="0.25">
      <c r="A2411" s="36">
        <v>41984</v>
      </c>
      <c r="B2411" s="26">
        <v>8292.9</v>
      </c>
      <c r="C2411" s="26">
        <v>7488.9390000000003</v>
      </c>
      <c r="D2411" s="24">
        <v>1</v>
      </c>
      <c r="E2411" s="37">
        <v>12.772500000000001</v>
      </c>
      <c r="F2411" s="37">
        <v>13.10275</v>
      </c>
      <c r="G2411" s="24">
        <v>1</v>
      </c>
      <c r="H2411" s="38">
        <v>7.8659999999999997</v>
      </c>
      <c r="I2411" s="38">
        <v>8.2783166666666705</v>
      </c>
      <c r="J2411" s="24">
        <v>1</v>
      </c>
      <c r="K2411" s="24">
        <v>3</v>
      </c>
      <c r="L2411" s="44" t="s">
        <v>90</v>
      </c>
    </row>
    <row r="2412" spans="1:12" ht="15" customHeight="1" x14ac:dyDescent="0.25">
      <c r="A2412" s="40">
        <v>41985</v>
      </c>
      <c r="B2412" s="31">
        <v>8224.1</v>
      </c>
      <c r="C2412" s="31">
        <v>7500.0540000000001</v>
      </c>
      <c r="D2412" s="29">
        <v>1</v>
      </c>
      <c r="E2412" s="41">
        <v>13.7525</v>
      </c>
      <c r="F2412" s="41">
        <v>13.091749999999999</v>
      </c>
      <c r="G2412" s="29">
        <v>0</v>
      </c>
      <c r="H2412" s="42">
        <v>7.83</v>
      </c>
      <c r="I2412" s="42">
        <v>8.26643333333333</v>
      </c>
      <c r="J2412" s="29">
        <v>1</v>
      </c>
      <c r="K2412" s="29">
        <v>2</v>
      </c>
      <c r="L2412" s="43" t="s">
        <v>89</v>
      </c>
    </row>
    <row r="2413" spans="1:12" ht="15" customHeight="1" x14ac:dyDescent="0.25">
      <c r="A2413" s="36">
        <v>41988</v>
      </c>
      <c r="B2413" s="26">
        <v>8219.6</v>
      </c>
      <c r="C2413" s="26">
        <v>7510.9102499999999</v>
      </c>
      <c r="D2413" s="24">
        <v>1</v>
      </c>
      <c r="E2413" s="37">
        <v>14.02</v>
      </c>
      <c r="F2413" s="37">
        <v>13.07225</v>
      </c>
      <c r="G2413" s="24">
        <v>0</v>
      </c>
      <c r="H2413" s="38">
        <v>7.8319999999999999</v>
      </c>
      <c r="I2413" s="38">
        <v>8.2552166666666693</v>
      </c>
      <c r="J2413" s="24">
        <v>1</v>
      </c>
      <c r="K2413" s="24">
        <v>2</v>
      </c>
      <c r="L2413" s="43" t="s">
        <v>89</v>
      </c>
    </row>
    <row r="2414" spans="1:12" ht="15" customHeight="1" x14ac:dyDescent="0.25">
      <c r="A2414" s="40">
        <v>41989</v>
      </c>
      <c r="B2414" s="31">
        <v>8067.6</v>
      </c>
      <c r="C2414" s="31">
        <v>7520.8817499999996</v>
      </c>
      <c r="D2414" s="29">
        <v>1</v>
      </c>
      <c r="E2414" s="41">
        <v>16.307500000000001</v>
      </c>
      <c r="F2414" s="41">
        <v>13.184374999999999</v>
      </c>
      <c r="G2414" s="29">
        <v>0</v>
      </c>
      <c r="H2414" s="42">
        <v>7.9870000000000001</v>
      </c>
      <c r="I2414" s="42">
        <v>8.2466500000000007</v>
      </c>
      <c r="J2414" s="29">
        <v>1</v>
      </c>
      <c r="K2414" s="29">
        <v>2</v>
      </c>
      <c r="L2414" s="43" t="s">
        <v>89</v>
      </c>
    </row>
    <row r="2415" spans="1:12" ht="15" customHeight="1" x14ac:dyDescent="0.25">
      <c r="A2415" s="36">
        <v>41990</v>
      </c>
      <c r="B2415" s="26">
        <v>8029.8</v>
      </c>
      <c r="C2415" s="26">
        <v>7530.3952499999996</v>
      </c>
      <c r="D2415" s="24">
        <v>1</v>
      </c>
      <c r="E2415" s="37">
        <v>16.925000000000001</v>
      </c>
      <c r="F2415" s="37">
        <v>13.313375000000001</v>
      </c>
      <c r="G2415" s="24">
        <v>0</v>
      </c>
      <c r="H2415" s="38">
        <v>7.9690000000000003</v>
      </c>
      <c r="I2415" s="38">
        <v>8.2377333333333294</v>
      </c>
      <c r="J2415" s="24">
        <v>1</v>
      </c>
      <c r="K2415" s="24">
        <v>2</v>
      </c>
      <c r="L2415" s="43" t="s">
        <v>89</v>
      </c>
    </row>
    <row r="2416" spans="1:12" ht="15" customHeight="1" x14ac:dyDescent="0.25">
      <c r="A2416" s="40">
        <v>41991</v>
      </c>
      <c r="B2416" s="31">
        <v>8159.3</v>
      </c>
      <c r="C2416" s="31">
        <v>7540.4279999999999</v>
      </c>
      <c r="D2416" s="29">
        <v>1</v>
      </c>
      <c r="E2416" s="41">
        <v>14.5975</v>
      </c>
      <c r="F2416" s="41">
        <v>13.335000000000001</v>
      </c>
      <c r="G2416" s="29">
        <v>0</v>
      </c>
      <c r="H2416" s="42">
        <v>7.9279999999999999</v>
      </c>
      <c r="I2416" s="42">
        <v>8.2282333333333302</v>
      </c>
      <c r="J2416" s="29">
        <v>1</v>
      </c>
      <c r="K2416" s="29">
        <v>2</v>
      </c>
      <c r="L2416" s="43" t="s">
        <v>89</v>
      </c>
    </row>
    <row r="2417" spans="1:12" ht="15" customHeight="1" x14ac:dyDescent="0.25">
      <c r="A2417" s="36">
        <v>41992</v>
      </c>
      <c r="B2417" s="26">
        <v>8225.2000000000007</v>
      </c>
      <c r="C2417" s="26">
        <v>7551.0967499999997</v>
      </c>
      <c r="D2417" s="24">
        <v>1</v>
      </c>
      <c r="E2417" s="37">
        <v>14.51</v>
      </c>
      <c r="F2417" s="37">
        <v>13.367875</v>
      </c>
      <c r="G2417" s="24">
        <v>0</v>
      </c>
      <c r="H2417" s="38">
        <v>7.96</v>
      </c>
      <c r="I2417" s="38">
        <v>8.2192666666666696</v>
      </c>
      <c r="J2417" s="24">
        <v>1</v>
      </c>
      <c r="K2417" s="24">
        <v>2</v>
      </c>
      <c r="L2417" s="43" t="s">
        <v>89</v>
      </c>
    </row>
    <row r="2418" spans="1:12" ht="15" customHeight="1" x14ac:dyDescent="0.25">
      <c r="A2418" s="40">
        <v>41995</v>
      </c>
      <c r="B2418" s="31">
        <v>8324</v>
      </c>
      <c r="C2418" s="31">
        <v>7561.9395000000004</v>
      </c>
      <c r="D2418" s="29">
        <v>1</v>
      </c>
      <c r="E2418" s="41">
        <v>14.21</v>
      </c>
      <c r="F2418" s="41">
        <v>13.4275</v>
      </c>
      <c r="G2418" s="29">
        <v>0</v>
      </c>
      <c r="H2418" s="42">
        <v>7.9539999999999997</v>
      </c>
      <c r="I2418" s="42">
        <v>8.2109500000000004</v>
      </c>
      <c r="J2418" s="29">
        <v>1</v>
      </c>
      <c r="K2418" s="29">
        <v>2</v>
      </c>
      <c r="L2418" s="43" t="s">
        <v>89</v>
      </c>
    </row>
    <row r="2419" spans="1:12" ht="15" customHeight="1" x14ac:dyDescent="0.25">
      <c r="A2419" s="36">
        <v>41996</v>
      </c>
      <c r="B2419" s="26">
        <v>8267</v>
      </c>
      <c r="C2419" s="26">
        <v>7572.3440000000001</v>
      </c>
      <c r="D2419" s="24">
        <v>1</v>
      </c>
      <c r="E2419" s="37">
        <v>15.297499999999999</v>
      </c>
      <c r="F2419" s="37">
        <v>13.516125000000001</v>
      </c>
      <c r="G2419" s="24">
        <v>0</v>
      </c>
      <c r="H2419" s="38">
        <v>7.9219999999999997</v>
      </c>
      <c r="I2419" s="38">
        <v>8.2020666666666706</v>
      </c>
      <c r="J2419" s="24">
        <v>1</v>
      </c>
      <c r="K2419" s="24">
        <v>2</v>
      </c>
      <c r="L2419" s="43" t="s">
        <v>89</v>
      </c>
    </row>
    <row r="2420" spans="1:12" ht="15" customHeight="1" x14ac:dyDescent="0.25">
      <c r="A2420" s="40">
        <v>41997</v>
      </c>
      <c r="B2420" s="31">
        <v>8174.1</v>
      </c>
      <c r="C2420" s="31">
        <v>7582.21425</v>
      </c>
      <c r="D2420" s="29">
        <v>1</v>
      </c>
      <c r="E2420" s="41">
        <v>15.07</v>
      </c>
      <c r="F2420" s="41">
        <v>13.620374999999999</v>
      </c>
      <c r="G2420" s="29">
        <v>0</v>
      </c>
      <c r="H2420" s="42">
        <v>7.96</v>
      </c>
      <c r="I2420" s="42">
        <v>8.1941500000000005</v>
      </c>
      <c r="J2420" s="29">
        <v>1</v>
      </c>
      <c r="K2420" s="29">
        <v>2</v>
      </c>
      <c r="L2420" s="43" t="s">
        <v>89</v>
      </c>
    </row>
    <row r="2421" spans="1:12" ht="15" customHeight="1" x14ac:dyDescent="0.25">
      <c r="A2421" s="36">
        <v>41999</v>
      </c>
      <c r="B2421" s="26">
        <v>8200.7000000000007</v>
      </c>
      <c r="C2421" s="26">
        <v>7592.0237500000003</v>
      </c>
      <c r="D2421" s="24">
        <v>1</v>
      </c>
      <c r="E2421" s="37">
        <v>14.645</v>
      </c>
      <c r="F2421" s="37">
        <v>13.7155</v>
      </c>
      <c r="G2421" s="24">
        <v>0</v>
      </c>
      <c r="H2421" s="38">
        <v>7.9779999999999998</v>
      </c>
      <c r="I2421" s="38">
        <v>8.1859999999999999</v>
      </c>
      <c r="J2421" s="24">
        <v>1</v>
      </c>
      <c r="K2421" s="24">
        <v>2</v>
      </c>
      <c r="L2421" s="43" t="s">
        <v>89</v>
      </c>
    </row>
    <row r="2422" spans="1:12" ht="15" customHeight="1" x14ac:dyDescent="0.25">
      <c r="A2422" s="40">
        <v>42002</v>
      </c>
      <c r="B2422" s="31">
        <v>8246.2999999999993</v>
      </c>
      <c r="C2422" s="31">
        <v>7601.8705</v>
      </c>
      <c r="D2422" s="29">
        <v>1</v>
      </c>
      <c r="E2422" s="41">
        <v>14.5825</v>
      </c>
      <c r="F2422" s="41">
        <v>13.79975</v>
      </c>
      <c r="G2422" s="29">
        <v>0</v>
      </c>
      <c r="H2422" s="42">
        <v>7.9269999999999996</v>
      </c>
      <c r="I2422" s="42">
        <v>8.1767666666666692</v>
      </c>
      <c r="J2422" s="29">
        <v>1</v>
      </c>
      <c r="K2422" s="29">
        <v>2</v>
      </c>
      <c r="L2422" s="43" t="s">
        <v>89</v>
      </c>
    </row>
    <row r="2423" spans="1:12" ht="15" customHeight="1" x14ac:dyDescent="0.25">
      <c r="A2423" s="36">
        <v>42003</v>
      </c>
      <c r="B2423" s="26">
        <v>8248.25</v>
      </c>
      <c r="C2423" s="26">
        <v>7612.0045</v>
      </c>
      <c r="D2423" s="24">
        <v>1</v>
      </c>
      <c r="E2423" s="37">
        <v>14.862500000000001</v>
      </c>
      <c r="F2423" s="37">
        <v>13.88275</v>
      </c>
      <c r="G2423" s="24">
        <v>0</v>
      </c>
      <c r="H2423" s="38">
        <v>7.8730000000000002</v>
      </c>
      <c r="I2423" s="38">
        <v>8.1665333333333301</v>
      </c>
      <c r="J2423" s="24">
        <v>1</v>
      </c>
      <c r="K2423" s="24">
        <v>2</v>
      </c>
      <c r="L2423" s="43" t="s">
        <v>89</v>
      </c>
    </row>
    <row r="2424" spans="1:12" ht="15" customHeight="1" x14ac:dyDescent="0.25">
      <c r="A2424" s="40">
        <v>42004</v>
      </c>
      <c r="B2424" s="31">
        <v>8282.7000000000007</v>
      </c>
      <c r="C2424" s="31">
        <v>7621.9282499999999</v>
      </c>
      <c r="D2424" s="29">
        <v>1</v>
      </c>
      <c r="E2424" s="41">
        <v>15.12</v>
      </c>
      <c r="F2424" s="41">
        <v>14.019</v>
      </c>
      <c r="G2424" s="29">
        <v>0</v>
      </c>
      <c r="H2424" s="42">
        <v>7.8550000000000004</v>
      </c>
      <c r="I2424" s="42">
        <v>8.1567666666666696</v>
      </c>
      <c r="J2424" s="29">
        <v>1</v>
      </c>
      <c r="K2424" s="29">
        <v>2</v>
      </c>
      <c r="L2424" s="43" t="s">
        <v>89</v>
      </c>
    </row>
    <row r="2425" spans="1:12" ht="15" customHeight="1" x14ac:dyDescent="0.25">
      <c r="A2425" s="36">
        <v>42005</v>
      </c>
      <c r="B2425" s="26">
        <v>8284</v>
      </c>
      <c r="C2425" s="26">
        <v>7631.7049999999999</v>
      </c>
      <c r="D2425" s="24">
        <v>1</v>
      </c>
      <c r="E2425" s="37">
        <v>15.025</v>
      </c>
      <c r="F2425" s="37">
        <v>14.151875</v>
      </c>
      <c r="G2425" s="24">
        <v>0</v>
      </c>
      <c r="H2425" s="38">
        <v>7.88</v>
      </c>
      <c r="I2425" s="38">
        <v>8.1465999999999994</v>
      </c>
      <c r="J2425" s="24">
        <v>1</v>
      </c>
      <c r="K2425" s="24">
        <v>2</v>
      </c>
      <c r="L2425" s="43" t="s">
        <v>89</v>
      </c>
    </row>
    <row r="2426" spans="1:12" ht="15" customHeight="1" x14ac:dyDescent="0.25">
      <c r="A2426" s="40">
        <v>42006</v>
      </c>
      <c r="B2426" s="31">
        <v>8395.4500000000007</v>
      </c>
      <c r="C2426" s="31">
        <v>7641.6764999999996</v>
      </c>
      <c r="D2426" s="29">
        <v>1</v>
      </c>
      <c r="E2426" s="41">
        <v>13.795</v>
      </c>
      <c r="F2426" s="41">
        <v>14.219374999999999</v>
      </c>
      <c r="G2426" s="29">
        <v>1</v>
      </c>
      <c r="H2426" s="42">
        <v>7.8719999999999999</v>
      </c>
      <c r="I2426" s="42">
        <v>8.1359499999999993</v>
      </c>
      <c r="J2426" s="29">
        <v>1</v>
      </c>
      <c r="K2426" s="29">
        <v>3</v>
      </c>
      <c r="L2426" s="44" t="s">
        <v>90</v>
      </c>
    </row>
    <row r="2427" spans="1:12" ht="15" customHeight="1" x14ac:dyDescent="0.25">
      <c r="A2427" s="36">
        <v>42009</v>
      </c>
      <c r="B2427" s="26">
        <v>8378.4</v>
      </c>
      <c r="C2427" s="26">
        <v>7650.9352500000005</v>
      </c>
      <c r="D2427" s="24">
        <v>1</v>
      </c>
      <c r="E2427" s="37">
        <v>14.1525</v>
      </c>
      <c r="F2427" s="37">
        <v>14.329499999999999</v>
      </c>
      <c r="G2427" s="24">
        <v>1</v>
      </c>
      <c r="H2427" s="38">
        <v>7.8920000000000003</v>
      </c>
      <c r="I2427" s="38">
        <v>8.1262000000000008</v>
      </c>
      <c r="J2427" s="24">
        <v>1</v>
      </c>
      <c r="K2427" s="24">
        <v>3</v>
      </c>
      <c r="L2427" s="44" t="s">
        <v>90</v>
      </c>
    </row>
    <row r="2428" spans="1:12" ht="15" customHeight="1" x14ac:dyDescent="0.25">
      <c r="A2428" s="40">
        <v>42010</v>
      </c>
      <c r="B2428" s="31">
        <v>8127.35</v>
      </c>
      <c r="C2428" s="31">
        <v>7658.8857500000004</v>
      </c>
      <c r="D2428" s="29">
        <v>1</v>
      </c>
      <c r="E2428" s="41">
        <v>17.420000000000002</v>
      </c>
      <c r="F2428" s="41">
        <v>14.590125</v>
      </c>
      <c r="G2428" s="29">
        <v>0</v>
      </c>
      <c r="H2428" s="42">
        <v>7.899</v>
      </c>
      <c r="I2428" s="42">
        <v>8.11696666666667</v>
      </c>
      <c r="J2428" s="29">
        <v>1</v>
      </c>
      <c r="K2428" s="29">
        <v>2</v>
      </c>
      <c r="L2428" s="43" t="s">
        <v>89</v>
      </c>
    </row>
    <row r="2429" spans="1:12" ht="15" customHeight="1" x14ac:dyDescent="0.25">
      <c r="A2429" s="36">
        <v>42011</v>
      </c>
      <c r="B2429" s="26">
        <v>8102.1</v>
      </c>
      <c r="C2429" s="26">
        <v>7666.8367500000004</v>
      </c>
      <c r="D2429" s="24">
        <v>1</v>
      </c>
      <c r="E2429" s="37">
        <v>18.14</v>
      </c>
      <c r="F2429" s="37">
        <v>14.872375</v>
      </c>
      <c r="G2429" s="24">
        <v>0</v>
      </c>
      <c r="H2429" s="38">
        <v>7.8559999999999999</v>
      </c>
      <c r="I2429" s="38">
        <v>8.1077666666666701</v>
      </c>
      <c r="J2429" s="24">
        <v>1</v>
      </c>
      <c r="K2429" s="24">
        <v>2</v>
      </c>
      <c r="L2429" s="43" t="s">
        <v>89</v>
      </c>
    </row>
    <row r="2430" spans="1:12" ht="15" customHeight="1" x14ac:dyDescent="0.25">
      <c r="A2430" s="40">
        <v>42012</v>
      </c>
      <c r="B2430" s="31">
        <v>8234.6</v>
      </c>
      <c r="C2430" s="31">
        <v>7675.4252500000002</v>
      </c>
      <c r="D2430" s="29">
        <v>1</v>
      </c>
      <c r="E2430" s="41">
        <v>16.4725</v>
      </c>
      <c r="F2430" s="41">
        <v>15.083875000000001</v>
      </c>
      <c r="G2430" s="29">
        <v>0</v>
      </c>
      <c r="H2430" s="42">
        <v>7.86</v>
      </c>
      <c r="I2430" s="42">
        <v>8.0976833333333307</v>
      </c>
      <c r="J2430" s="29">
        <v>1</v>
      </c>
      <c r="K2430" s="29">
        <v>2</v>
      </c>
      <c r="L2430" s="43" t="s">
        <v>89</v>
      </c>
    </row>
    <row r="2431" spans="1:12" ht="15" customHeight="1" x14ac:dyDescent="0.25">
      <c r="A2431" s="36">
        <v>42013</v>
      </c>
      <c r="B2431" s="26">
        <v>8284.5</v>
      </c>
      <c r="C2431" s="26">
        <v>7684.3822499999997</v>
      </c>
      <c r="D2431" s="24">
        <v>1</v>
      </c>
      <c r="E2431" s="37">
        <v>15.955</v>
      </c>
      <c r="F2431" s="37">
        <v>15.243</v>
      </c>
      <c r="G2431" s="24">
        <v>0</v>
      </c>
      <c r="H2431" s="38">
        <v>7.8440000000000003</v>
      </c>
      <c r="I2431" s="38">
        <v>8.0874833333333296</v>
      </c>
      <c r="J2431" s="24">
        <v>1</v>
      </c>
      <c r="K2431" s="24">
        <v>2</v>
      </c>
      <c r="L2431" s="43" t="s">
        <v>89</v>
      </c>
    </row>
    <row r="2432" spans="1:12" ht="15" customHeight="1" x14ac:dyDescent="0.25">
      <c r="A2432" s="40">
        <v>42016</v>
      </c>
      <c r="B2432" s="31">
        <v>8323</v>
      </c>
      <c r="C2432" s="31">
        <v>7693.4762499999997</v>
      </c>
      <c r="D2432" s="29">
        <v>1</v>
      </c>
      <c r="E2432" s="41">
        <v>16.11</v>
      </c>
      <c r="F2432" s="41">
        <v>15.360875</v>
      </c>
      <c r="G2432" s="29">
        <v>0</v>
      </c>
      <c r="H2432" s="42">
        <v>7.8120000000000003</v>
      </c>
      <c r="I2432" s="42">
        <v>8.07738333333333</v>
      </c>
      <c r="J2432" s="29">
        <v>1</v>
      </c>
      <c r="K2432" s="29">
        <v>2</v>
      </c>
      <c r="L2432" s="43" t="s">
        <v>89</v>
      </c>
    </row>
    <row r="2433" spans="1:12" ht="15" customHeight="1" x14ac:dyDescent="0.25">
      <c r="A2433" s="36">
        <v>42017</v>
      </c>
      <c r="B2433" s="26">
        <v>8299.4</v>
      </c>
      <c r="C2433" s="26">
        <v>7702.39</v>
      </c>
      <c r="D2433" s="24">
        <v>1</v>
      </c>
      <c r="E2433" s="37">
        <v>16.482500000000002</v>
      </c>
      <c r="F2433" s="37">
        <v>15.484</v>
      </c>
      <c r="G2433" s="24">
        <v>0</v>
      </c>
      <c r="H2433" s="38">
        <v>7.7679999999999998</v>
      </c>
      <c r="I2433" s="38">
        <v>8.0669000000000004</v>
      </c>
      <c r="J2433" s="24">
        <v>1</v>
      </c>
      <c r="K2433" s="24">
        <v>2</v>
      </c>
      <c r="L2433" s="43" t="s">
        <v>89</v>
      </c>
    </row>
    <row r="2434" spans="1:12" ht="15" customHeight="1" x14ac:dyDescent="0.25">
      <c r="A2434" s="40">
        <v>42018</v>
      </c>
      <c r="B2434" s="31">
        <v>8277.5499999999993</v>
      </c>
      <c r="C2434" s="31">
        <v>7711.1575000000003</v>
      </c>
      <c r="D2434" s="29">
        <v>1</v>
      </c>
      <c r="E2434" s="41">
        <v>17.247499999999999</v>
      </c>
      <c r="F2434" s="41">
        <v>15.531000000000001</v>
      </c>
      <c r="G2434" s="29">
        <v>0</v>
      </c>
      <c r="H2434" s="42">
        <v>7.7720000000000002</v>
      </c>
      <c r="I2434" s="42">
        <v>8.0569333333333297</v>
      </c>
      <c r="J2434" s="29">
        <v>1</v>
      </c>
      <c r="K2434" s="29">
        <v>2</v>
      </c>
      <c r="L2434" s="43" t="s">
        <v>89</v>
      </c>
    </row>
    <row r="2435" spans="1:12" ht="15" customHeight="1" x14ac:dyDescent="0.25">
      <c r="A2435" s="36">
        <v>42019</v>
      </c>
      <c r="B2435" s="26">
        <v>8494.15</v>
      </c>
      <c r="C2435" s="26">
        <v>7721.2127499999997</v>
      </c>
      <c r="D2435" s="24">
        <v>1</v>
      </c>
      <c r="E2435" s="37">
        <v>16.16</v>
      </c>
      <c r="F2435" s="37">
        <v>15.492749999999999</v>
      </c>
      <c r="G2435" s="24">
        <v>0</v>
      </c>
      <c r="H2435" s="38">
        <v>7.694</v>
      </c>
      <c r="I2435" s="38">
        <v>8.0453499999999991</v>
      </c>
      <c r="J2435" s="24">
        <v>1</v>
      </c>
      <c r="K2435" s="24">
        <v>2</v>
      </c>
      <c r="L2435" s="43" t="s">
        <v>89</v>
      </c>
    </row>
    <row r="2436" spans="1:12" ht="15" customHeight="1" x14ac:dyDescent="0.25">
      <c r="A2436" s="40">
        <v>42020</v>
      </c>
      <c r="B2436" s="31">
        <v>8513.7999999999993</v>
      </c>
      <c r="C2436" s="31">
        <v>7731.3157499999998</v>
      </c>
      <c r="D2436" s="29">
        <v>1</v>
      </c>
      <c r="E2436" s="41">
        <v>17.274999999999999</v>
      </c>
      <c r="F2436" s="41">
        <v>15.626625000000001</v>
      </c>
      <c r="G2436" s="29">
        <v>0</v>
      </c>
      <c r="H2436" s="42">
        <v>7.7060000000000004</v>
      </c>
      <c r="I2436" s="42">
        <v>8.0344666666666704</v>
      </c>
      <c r="J2436" s="29">
        <v>1</v>
      </c>
      <c r="K2436" s="29">
        <v>2</v>
      </c>
      <c r="L2436" s="43" t="s">
        <v>89</v>
      </c>
    </row>
    <row r="2437" spans="1:12" ht="15" customHeight="1" x14ac:dyDescent="0.25">
      <c r="A2437" s="36">
        <v>42023</v>
      </c>
      <c r="B2437" s="26">
        <v>8550.7000000000007</v>
      </c>
      <c r="C2437" s="26">
        <v>7741.5947500000002</v>
      </c>
      <c r="D2437" s="24">
        <v>1</v>
      </c>
      <c r="E2437" s="37">
        <v>17.649999999999999</v>
      </c>
      <c r="F2437" s="37">
        <v>15.783625000000001</v>
      </c>
      <c r="G2437" s="24">
        <v>0</v>
      </c>
      <c r="H2437" s="38">
        <v>7.7229999999999999</v>
      </c>
      <c r="I2437" s="38">
        <v>8.0236666666666707</v>
      </c>
      <c r="J2437" s="24">
        <v>1</v>
      </c>
      <c r="K2437" s="24">
        <v>2</v>
      </c>
      <c r="L2437" s="43" t="s">
        <v>89</v>
      </c>
    </row>
    <row r="2438" spans="1:12" ht="15" customHeight="1" x14ac:dyDescent="0.25">
      <c r="A2438" s="40">
        <v>42024</v>
      </c>
      <c r="B2438" s="31">
        <v>8695.6</v>
      </c>
      <c r="C2438" s="31">
        <v>7752.1552499999998</v>
      </c>
      <c r="D2438" s="29">
        <v>1</v>
      </c>
      <c r="E2438" s="41">
        <v>17.272500000000001</v>
      </c>
      <c r="F2438" s="41">
        <v>15.93675</v>
      </c>
      <c r="G2438" s="29">
        <v>0</v>
      </c>
      <c r="H2438" s="42">
        <v>7.7229999999999999</v>
      </c>
      <c r="I2438" s="42">
        <v>8.0131166666666704</v>
      </c>
      <c r="J2438" s="29">
        <v>1</v>
      </c>
      <c r="K2438" s="29">
        <v>2</v>
      </c>
      <c r="L2438" s="43" t="s">
        <v>89</v>
      </c>
    </row>
    <row r="2439" spans="1:12" ht="15" customHeight="1" x14ac:dyDescent="0.25">
      <c r="A2439" s="36">
        <v>42025</v>
      </c>
      <c r="B2439" s="26">
        <v>8729.5</v>
      </c>
      <c r="C2439" s="26">
        <v>7762.8540000000003</v>
      </c>
      <c r="D2439" s="24">
        <v>1</v>
      </c>
      <c r="E2439" s="37">
        <v>17.712499999999999</v>
      </c>
      <c r="F2439" s="37">
        <v>16.057500000000001</v>
      </c>
      <c r="G2439" s="24">
        <v>0</v>
      </c>
      <c r="H2439" s="38">
        <v>7.69</v>
      </c>
      <c r="I2439" s="38">
        <v>8.0020166666666697</v>
      </c>
      <c r="J2439" s="24">
        <v>1</v>
      </c>
      <c r="K2439" s="24">
        <v>2</v>
      </c>
      <c r="L2439" s="43" t="s">
        <v>89</v>
      </c>
    </row>
    <row r="2440" spans="1:12" ht="15" customHeight="1" x14ac:dyDescent="0.25">
      <c r="A2440" s="40">
        <v>42026</v>
      </c>
      <c r="B2440" s="31">
        <v>8761.4</v>
      </c>
      <c r="C2440" s="31">
        <v>7773.6540000000005</v>
      </c>
      <c r="D2440" s="29">
        <v>1</v>
      </c>
      <c r="E2440" s="41">
        <v>18.565000000000001</v>
      </c>
      <c r="F2440" s="41">
        <v>16.232250000000001</v>
      </c>
      <c r="G2440" s="29">
        <v>0</v>
      </c>
      <c r="H2440" s="42">
        <v>7.7119999999999997</v>
      </c>
      <c r="I2440" s="42">
        <v>7.9919500000000001</v>
      </c>
      <c r="J2440" s="29">
        <v>1</v>
      </c>
      <c r="K2440" s="29">
        <v>2</v>
      </c>
      <c r="L2440" s="43" t="s">
        <v>89</v>
      </c>
    </row>
    <row r="2441" spans="1:12" ht="15" customHeight="1" x14ac:dyDescent="0.25">
      <c r="A2441" s="36">
        <v>42027</v>
      </c>
      <c r="B2441" s="26">
        <v>8835.6</v>
      </c>
      <c r="C2441" s="26">
        <v>7784.6232499999996</v>
      </c>
      <c r="D2441" s="24">
        <v>1</v>
      </c>
      <c r="E2441" s="37">
        <v>17.885000000000002</v>
      </c>
      <c r="F2441" s="37">
        <v>16.39425</v>
      </c>
      <c r="G2441" s="24">
        <v>0</v>
      </c>
      <c r="H2441" s="38">
        <v>7.7039999999999997</v>
      </c>
      <c r="I2441" s="38">
        <v>7.9816500000000001</v>
      </c>
      <c r="J2441" s="24">
        <v>1</v>
      </c>
      <c r="K2441" s="24">
        <v>2</v>
      </c>
      <c r="L2441" s="43" t="s">
        <v>89</v>
      </c>
    </row>
    <row r="2442" spans="1:12" ht="15" customHeight="1" x14ac:dyDescent="0.25">
      <c r="A2442" s="40">
        <v>42031</v>
      </c>
      <c r="B2442" s="31">
        <v>8910.5</v>
      </c>
      <c r="C2442" s="31">
        <v>7795.69625</v>
      </c>
      <c r="D2442" s="29">
        <v>1</v>
      </c>
      <c r="E2442" s="41">
        <v>18.085000000000001</v>
      </c>
      <c r="F2442" s="41">
        <v>16.569375000000001</v>
      </c>
      <c r="G2442" s="29">
        <v>0</v>
      </c>
      <c r="H2442" s="42">
        <v>7.7039999999999997</v>
      </c>
      <c r="I2442" s="42">
        <v>7.9714166666666699</v>
      </c>
      <c r="J2442" s="29">
        <v>1</v>
      </c>
      <c r="K2442" s="29">
        <v>2</v>
      </c>
      <c r="L2442" s="43" t="s">
        <v>89</v>
      </c>
    </row>
    <row r="2443" spans="1:12" ht="15" customHeight="1" x14ac:dyDescent="0.25">
      <c r="A2443" s="36">
        <v>42032</v>
      </c>
      <c r="B2443" s="26">
        <v>8914.2999999999993</v>
      </c>
      <c r="C2443" s="26">
        <v>7806.7467500000002</v>
      </c>
      <c r="D2443" s="24">
        <v>1</v>
      </c>
      <c r="E2443" s="37">
        <v>19.77</v>
      </c>
      <c r="F2443" s="37">
        <v>16.81475</v>
      </c>
      <c r="G2443" s="24">
        <v>0</v>
      </c>
      <c r="H2443" s="38">
        <v>7.7050000000000001</v>
      </c>
      <c r="I2443" s="38">
        <v>7.9616833333333297</v>
      </c>
      <c r="J2443" s="24">
        <v>1</v>
      </c>
      <c r="K2443" s="24">
        <v>2</v>
      </c>
      <c r="L2443" s="43" t="s">
        <v>89</v>
      </c>
    </row>
    <row r="2444" spans="1:12" ht="15" customHeight="1" x14ac:dyDescent="0.25">
      <c r="A2444" s="40">
        <v>42033</v>
      </c>
      <c r="B2444" s="31">
        <v>8952.35</v>
      </c>
      <c r="C2444" s="31">
        <v>7817.9032500000003</v>
      </c>
      <c r="D2444" s="29">
        <v>1</v>
      </c>
      <c r="E2444" s="41">
        <v>19.432500000000001</v>
      </c>
      <c r="F2444" s="41">
        <v>17.030374999999999</v>
      </c>
      <c r="G2444" s="29">
        <v>0</v>
      </c>
      <c r="H2444" s="42">
        <v>7.7110000000000003</v>
      </c>
      <c r="I2444" s="42">
        <v>7.9522333333333304</v>
      </c>
      <c r="J2444" s="29">
        <v>1</v>
      </c>
      <c r="K2444" s="29">
        <v>2</v>
      </c>
      <c r="L2444" s="43" t="s">
        <v>89</v>
      </c>
    </row>
    <row r="2445" spans="1:12" ht="15" customHeight="1" x14ac:dyDescent="0.25">
      <c r="A2445" s="36">
        <v>42034</v>
      </c>
      <c r="B2445" s="26">
        <v>8808.9</v>
      </c>
      <c r="C2445" s="26">
        <v>7828.1850000000004</v>
      </c>
      <c r="D2445" s="24">
        <v>1</v>
      </c>
      <c r="E2445" s="37">
        <v>20.172499999999999</v>
      </c>
      <c r="F2445" s="37">
        <v>17.287749999999999</v>
      </c>
      <c r="G2445" s="24">
        <v>0</v>
      </c>
      <c r="H2445" s="38">
        <v>7.6909999999999998</v>
      </c>
      <c r="I2445" s="38">
        <v>7.9427666666666701</v>
      </c>
      <c r="J2445" s="24">
        <v>1</v>
      </c>
      <c r="K2445" s="24">
        <v>2</v>
      </c>
      <c r="L2445" s="43" t="s">
        <v>89</v>
      </c>
    </row>
    <row r="2446" spans="1:12" ht="15" customHeight="1" x14ac:dyDescent="0.25">
      <c r="A2446" s="40">
        <v>42037</v>
      </c>
      <c r="B2446" s="31">
        <v>8797.4</v>
      </c>
      <c r="C2446" s="31">
        <v>7838.4915000000001</v>
      </c>
      <c r="D2446" s="29">
        <v>1</v>
      </c>
      <c r="E2446" s="41">
        <v>20.405000000000001</v>
      </c>
      <c r="F2446" s="41">
        <v>17.61825</v>
      </c>
      <c r="G2446" s="29">
        <v>0</v>
      </c>
      <c r="H2446" s="42">
        <v>7.6520000000000001</v>
      </c>
      <c r="I2446" s="42">
        <v>7.9337833333333299</v>
      </c>
      <c r="J2446" s="29">
        <v>1</v>
      </c>
      <c r="K2446" s="29">
        <v>2</v>
      </c>
      <c r="L2446" s="43" t="s">
        <v>89</v>
      </c>
    </row>
    <row r="2447" spans="1:12" ht="15" customHeight="1" x14ac:dyDescent="0.25">
      <c r="A2447" s="36">
        <v>42038</v>
      </c>
      <c r="B2447" s="26">
        <v>8756.5499999999993</v>
      </c>
      <c r="C2447" s="26">
        <v>7848.8024999999998</v>
      </c>
      <c r="D2447" s="24">
        <v>1</v>
      </c>
      <c r="E2447" s="37">
        <v>19.807500000000001</v>
      </c>
      <c r="F2447" s="37">
        <v>17.901</v>
      </c>
      <c r="G2447" s="24">
        <v>0</v>
      </c>
      <c r="H2447" s="38">
        <v>7.7270000000000003</v>
      </c>
      <c r="I2447" s="38">
        <v>7.9257499999999999</v>
      </c>
      <c r="J2447" s="24">
        <v>1</v>
      </c>
      <c r="K2447" s="24">
        <v>2</v>
      </c>
      <c r="L2447" s="43" t="s">
        <v>89</v>
      </c>
    </row>
    <row r="2448" spans="1:12" ht="15" customHeight="1" x14ac:dyDescent="0.25">
      <c r="A2448" s="40">
        <v>42039</v>
      </c>
      <c r="B2448" s="31">
        <v>8723.7000000000007</v>
      </c>
      <c r="C2448" s="31">
        <v>7858.9457499999999</v>
      </c>
      <c r="D2448" s="29">
        <v>1</v>
      </c>
      <c r="E2448" s="41">
        <v>20.05</v>
      </c>
      <c r="F2448" s="41">
        <v>18.032499999999999</v>
      </c>
      <c r="G2448" s="29">
        <v>0</v>
      </c>
      <c r="H2448" s="42">
        <v>7.7169999999999996</v>
      </c>
      <c r="I2448" s="42">
        <v>7.9180666666666699</v>
      </c>
      <c r="J2448" s="29">
        <v>1</v>
      </c>
      <c r="K2448" s="29">
        <v>2</v>
      </c>
      <c r="L2448" s="43" t="s">
        <v>89</v>
      </c>
    </row>
    <row r="2449" spans="1:12" ht="15" customHeight="1" x14ac:dyDescent="0.25">
      <c r="A2449" s="36">
        <v>42040</v>
      </c>
      <c r="B2449" s="26">
        <v>8711.7000000000007</v>
      </c>
      <c r="C2449" s="26">
        <v>7868.5232500000002</v>
      </c>
      <c r="D2449" s="24">
        <v>1</v>
      </c>
      <c r="E2449" s="37">
        <v>20.614999999999998</v>
      </c>
      <c r="F2449" s="37">
        <v>18.15625</v>
      </c>
      <c r="G2449" s="24">
        <v>0</v>
      </c>
      <c r="H2449" s="38">
        <v>7.6989999999999998</v>
      </c>
      <c r="I2449" s="38">
        <v>7.9099666666666701</v>
      </c>
      <c r="J2449" s="24">
        <v>1</v>
      </c>
      <c r="K2449" s="24">
        <v>2</v>
      </c>
      <c r="L2449" s="43" t="s">
        <v>89</v>
      </c>
    </row>
    <row r="2450" spans="1:12" ht="15" customHeight="1" x14ac:dyDescent="0.25">
      <c r="A2450" s="40">
        <v>42041</v>
      </c>
      <c r="B2450" s="31">
        <v>8661.0499999999993</v>
      </c>
      <c r="C2450" s="31">
        <v>7877.8464999999997</v>
      </c>
      <c r="D2450" s="29">
        <v>1</v>
      </c>
      <c r="E2450" s="41">
        <v>20.684999999999999</v>
      </c>
      <c r="F2450" s="41">
        <v>18.366875</v>
      </c>
      <c r="G2450" s="29">
        <v>0</v>
      </c>
      <c r="H2450" s="42">
        <v>7.7</v>
      </c>
      <c r="I2450" s="42">
        <v>7.9023333333333303</v>
      </c>
      <c r="J2450" s="29">
        <v>1</v>
      </c>
      <c r="K2450" s="29">
        <v>2</v>
      </c>
      <c r="L2450" s="43" t="s">
        <v>89</v>
      </c>
    </row>
    <row r="2451" spans="1:12" ht="15" customHeight="1" x14ac:dyDescent="0.25">
      <c r="A2451" s="36">
        <v>42044</v>
      </c>
      <c r="B2451" s="26">
        <v>8526.35</v>
      </c>
      <c r="C2451" s="26">
        <v>7886.5967499999997</v>
      </c>
      <c r="D2451" s="24">
        <v>1</v>
      </c>
      <c r="E2451" s="37">
        <v>22.015000000000001</v>
      </c>
      <c r="F2451" s="37">
        <v>18.669875000000001</v>
      </c>
      <c r="G2451" s="24">
        <v>0</v>
      </c>
      <c r="H2451" s="38">
        <v>7.7279999999999998</v>
      </c>
      <c r="I2451" s="38">
        <v>7.8941166666666698</v>
      </c>
      <c r="J2451" s="24">
        <v>1</v>
      </c>
      <c r="K2451" s="24">
        <v>2</v>
      </c>
      <c r="L2451" s="43" t="s">
        <v>89</v>
      </c>
    </row>
    <row r="2452" spans="1:12" ht="15" customHeight="1" x14ac:dyDescent="0.25">
      <c r="A2452" s="40">
        <v>42045</v>
      </c>
      <c r="B2452" s="31">
        <v>8565.5499999999993</v>
      </c>
      <c r="C2452" s="31">
        <v>7895.759</v>
      </c>
      <c r="D2452" s="29">
        <v>1</v>
      </c>
      <c r="E2452" s="41">
        <v>21.192499999999999</v>
      </c>
      <c r="F2452" s="41">
        <v>18.923999999999999</v>
      </c>
      <c r="G2452" s="29">
        <v>0</v>
      </c>
      <c r="H2452" s="42">
        <v>7.7279999999999998</v>
      </c>
      <c r="I2452" s="42">
        <v>7.8860000000000001</v>
      </c>
      <c r="J2452" s="29">
        <v>1</v>
      </c>
      <c r="K2452" s="29">
        <v>2</v>
      </c>
      <c r="L2452" s="43" t="s">
        <v>89</v>
      </c>
    </row>
    <row r="2453" spans="1:12" ht="15" customHeight="1" x14ac:dyDescent="0.25">
      <c r="A2453" s="36">
        <v>42046</v>
      </c>
      <c r="B2453" s="26">
        <v>8627.4</v>
      </c>
      <c r="C2453" s="26">
        <v>7905.5195000000003</v>
      </c>
      <c r="D2453" s="24">
        <v>1</v>
      </c>
      <c r="E2453" s="37">
        <v>20.502500000000001</v>
      </c>
      <c r="F2453" s="37">
        <v>19.125</v>
      </c>
      <c r="G2453" s="24">
        <v>0</v>
      </c>
      <c r="H2453" s="38">
        <v>7.7320000000000002</v>
      </c>
      <c r="I2453" s="38">
        <v>7.8785166666666697</v>
      </c>
      <c r="J2453" s="24">
        <v>1</v>
      </c>
      <c r="K2453" s="24">
        <v>2</v>
      </c>
      <c r="L2453" s="43" t="s">
        <v>89</v>
      </c>
    </row>
    <row r="2454" spans="1:12" ht="15" customHeight="1" x14ac:dyDescent="0.25">
      <c r="A2454" s="40">
        <v>42047</v>
      </c>
      <c r="B2454" s="31">
        <v>8711.5499999999993</v>
      </c>
      <c r="C2454" s="31">
        <v>7915.1802500000003</v>
      </c>
      <c r="D2454" s="29">
        <v>1</v>
      </c>
      <c r="E2454" s="41">
        <v>20.157499999999999</v>
      </c>
      <c r="F2454" s="41">
        <v>19.270499999999998</v>
      </c>
      <c r="G2454" s="29">
        <v>0</v>
      </c>
      <c r="H2454" s="42">
        <v>7.7430000000000003</v>
      </c>
      <c r="I2454" s="42">
        <v>7.8716833333333298</v>
      </c>
      <c r="J2454" s="29">
        <v>1</v>
      </c>
      <c r="K2454" s="29">
        <v>2</v>
      </c>
      <c r="L2454" s="43" t="s">
        <v>89</v>
      </c>
    </row>
    <row r="2455" spans="1:12" ht="15" customHeight="1" x14ac:dyDescent="0.25">
      <c r="A2455" s="36">
        <v>42048</v>
      </c>
      <c r="B2455" s="26">
        <v>8805.5</v>
      </c>
      <c r="C2455" s="26">
        <v>7925.1194999999998</v>
      </c>
      <c r="D2455" s="24">
        <v>1</v>
      </c>
      <c r="E2455" s="37">
        <v>20.102499999999999</v>
      </c>
      <c r="F2455" s="37">
        <v>19.467625000000002</v>
      </c>
      <c r="G2455" s="24">
        <v>0</v>
      </c>
      <c r="H2455" s="38">
        <v>7.6970000000000001</v>
      </c>
      <c r="I2455" s="38">
        <v>7.8639000000000001</v>
      </c>
      <c r="J2455" s="24">
        <v>1</v>
      </c>
      <c r="K2455" s="24">
        <v>2</v>
      </c>
      <c r="L2455" s="43" t="s">
        <v>89</v>
      </c>
    </row>
    <row r="2456" spans="1:12" ht="15" customHeight="1" x14ac:dyDescent="0.25">
      <c r="A2456" s="40">
        <v>42051</v>
      </c>
      <c r="B2456" s="31">
        <v>8809.35</v>
      </c>
      <c r="C2456" s="31">
        <v>7935.0895</v>
      </c>
      <c r="D2456" s="29">
        <v>1</v>
      </c>
      <c r="E2456" s="41">
        <v>20.824999999999999</v>
      </c>
      <c r="F2456" s="41">
        <v>19.645125</v>
      </c>
      <c r="G2456" s="29">
        <v>0</v>
      </c>
      <c r="H2456" s="42">
        <v>7.7069999999999999</v>
      </c>
      <c r="I2456" s="42">
        <v>7.8563833333333299</v>
      </c>
      <c r="J2456" s="29">
        <v>1</v>
      </c>
      <c r="K2456" s="29">
        <v>2</v>
      </c>
      <c r="L2456" s="43" t="s">
        <v>89</v>
      </c>
    </row>
    <row r="2457" spans="1:12" ht="15" customHeight="1" x14ac:dyDescent="0.25">
      <c r="A2457" s="36">
        <v>42053</v>
      </c>
      <c r="B2457" s="26">
        <v>8869.1</v>
      </c>
      <c r="C2457" s="26">
        <v>7945.2309999999998</v>
      </c>
      <c r="D2457" s="24">
        <v>1</v>
      </c>
      <c r="E2457" s="37">
        <v>20.912500000000001</v>
      </c>
      <c r="F2457" s="37">
        <v>19.808250000000001</v>
      </c>
      <c r="G2457" s="24">
        <v>0</v>
      </c>
      <c r="H2457" s="38">
        <v>7.7080000000000002</v>
      </c>
      <c r="I2457" s="38">
        <v>7.8487166666666699</v>
      </c>
      <c r="J2457" s="24">
        <v>1</v>
      </c>
      <c r="K2457" s="24">
        <v>2</v>
      </c>
      <c r="L2457" s="43" t="s">
        <v>89</v>
      </c>
    </row>
    <row r="2458" spans="1:12" ht="15" customHeight="1" x14ac:dyDescent="0.25">
      <c r="A2458" s="40">
        <v>42054</v>
      </c>
      <c r="B2458" s="31">
        <v>8895.2999999999993</v>
      </c>
      <c r="C2458" s="31">
        <v>7955.7937499999998</v>
      </c>
      <c r="D2458" s="29">
        <v>1</v>
      </c>
      <c r="E2458" s="41">
        <v>20.397500000000001</v>
      </c>
      <c r="F2458" s="41">
        <v>19.964500000000001</v>
      </c>
      <c r="G2458" s="29">
        <v>0</v>
      </c>
      <c r="H2458" s="42">
        <v>7.71</v>
      </c>
      <c r="I2458" s="42">
        <v>7.8411833333333298</v>
      </c>
      <c r="J2458" s="29">
        <v>1</v>
      </c>
      <c r="K2458" s="29">
        <v>2</v>
      </c>
      <c r="L2458" s="43" t="s">
        <v>89</v>
      </c>
    </row>
    <row r="2459" spans="1:12" ht="15" customHeight="1" x14ac:dyDescent="0.25">
      <c r="A2459" s="36">
        <v>42055</v>
      </c>
      <c r="B2459" s="26">
        <v>8833.6</v>
      </c>
      <c r="C2459" s="26">
        <v>7966.1554999999998</v>
      </c>
      <c r="D2459" s="24">
        <v>1</v>
      </c>
      <c r="E2459" s="37">
        <v>21.267499999999998</v>
      </c>
      <c r="F2459" s="37">
        <v>20.142250000000001</v>
      </c>
      <c r="G2459" s="24">
        <v>0</v>
      </c>
      <c r="H2459" s="38">
        <v>7.6950000000000003</v>
      </c>
      <c r="I2459" s="38">
        <v>7.8334666666666699</v>
      </c>
      <c r="J2459" s="24">
        <v>1</v>
      </c>
      <c r="K2459" s="24">
        <v>2</v>
      </c>
      <c r="L2459" s="43" t="s">
        <v>89</v>
      </c>
    </row>
    <row r="2460" spans="1:12" ht="15" customHeight="1" x14ac:dyDescent="0.25">
      <c r="A2460" s="40">
        <v>42058</v>
      </c>
      <c r="B2460" s="31">
        <v>8754.9500000000007</v>
      </c>
      <c r="C2460" s="31">
        <v>7976.3540000000003</v>
      </c>
      <c r="D2460" s="29">
        <v>1</v>
      </c>
      <c r="E2460" s="41">
        <v>21.6325</v>
      </c>
      <c r="F2460" s="41">
        <v>20.295625000000001</v>
      </c>
      <c r="G2460" s="29">
        <v>0</v>
      </c>
      <c r="H2460" s="42">
        <v>7.702</v>
      </c>
      <c r="I2460" s="42">
        <v>7.8261166666666702</v>
      </c>
      <c r="J2460" s="29">
        <v>1</v>
      </c>
      <c r="K2460" s="29">
        <v>2</v>
      </c>
      <c r="L2460" s="43" t="s">
        <v>89</v>
      </c>
    </row>
    <row r="2461" spans="1:12" ht="15" customHeight="1" x14ac:dyDescent="0.25">
      <c r="A2461" s="36">
        <v>42059</v>
      </c>
      <c r="B2461" s="26">
        <v>8762.1</v>
      </c>
      <c r="C2461" s="26">
        <v>7986.6824999999999</v>
      </c>
      <c r="D2461" s="24">
        <v>1</v>
      </c>
      <c r="E2461" s="37">
        <v>21.55</v>
      </c>
      <c r="F2461" s="37">
        <v>20.478874999999999</v>
      </c>
      <c r="G2461" s="24">
        <v>0</v>
      </c>
      <c r="H2461" s="38">
        <v>7.7160000000000002</v>
      </c>
      <c r="I2461" s="38">
        <v>7.8189333333333302</v>
      </c>
      <c r="J2461" s="24">
        <v>1</v>
      </c>
      <c r="K2461" s="24">
        <v>2</v>
      </c>
      <c r="L2461" s="43" t="s">
        <v>89</v>
      </c>
    </row>
    <row r="2462" spans="1:12" ht="15" customHeight="1" x14ac:dyDescent="0.25">
      <c r="A2462" s="40">
        <v>42060</v>
      </c>
      <c r="B2462" s="31">
        <v>8767.25</v>
      </c>
      <c r="C2462" s="31">
        <v>7997.04475</v>
      </c>
      <c r="D2462" s="29">
        <v>1</v>
      </c>
      <c r="E2462" s="41">
        <v>20.774999999999999</v>
      </c>
      <c r="F2462" s="41">
        <v>20.613375000000001</v>
      </c>
      <c r="G2462" s="29">
        <v>0</v>
      </c>
      <c r="H2462" s="42">
        <v>7.7060000000000004</v>
      </c>
      <c r="I2462" s="42">
        <v>7.8125833333333299</v>
      </c>
      <c r="J2462" s="29">
        <v>1</v>
      </c>
      <c r="K2462" s="29">
        <v>2</v>
      </c>
      <c r="L2462" s="43" t="s">
        <v>89</v>
      </c>
    </row>
    <row r="2463" spans="1:12" ht="15" customHeight="1" x14ac:dyDescent="0.25">
      <c r="A2463" s="36">
        <v>42061</v>
      </c>
      <c r="B2463" s="26">
        <v>8683.85</v>
      </c>
      <c r="C2463" s="26">
        <v>8006.9672499999997</v>
      </c>
      <c r="D2463" s="24">
        <v>1</v>
      </c>
      <c r="E2463" s="37">
        <v>20.58</v>
      </c>
      <c r="F2463" s="37">
        <v>20.653874999999999</v>
      </c>
      <c r="G2463" s="24">
        <v>1</v>
      </c>
      <c r="H2463" s="38">
        <v>7.7380000000000004</v>
      </c>
      <c r="I2463" s="38">
        <v>7.8072333333333299</v>
      </c>
      <c r="J2463" s="24">
        <v>1</v>
      </c>
      <c r="K2463" s="24">
        <v>3</v>
      </c>
      <c r="L2463" s="44" t="s">
        <v>90</v>
      </c>
    </row>
    <row r="2464" spans="1:12" ht="15" customHeight="1" x14ac:dyDescent="0.25">
      <c r="A2464" s="40">
        <v>42062</v>
      </c>
      <c r="B2464" s="31">
        <v>8844.6</v>
      </c>
      <c r="C2464" s="31">
        <v>8017.6137500000004</v>
      </c>
      <c r="D2464" s="29">
        <v>1</v>
      </c>
      <c r="E2464" s="41">
        <v>19.57</v>
      </c>
      <c r="F2464" s="41">
        <v>20.66075</v>
      </c>
      <c r="G2464" s="29">
        <v>1</v>
      </c>
      <c r="H2464" s="42">
        <v>7.7240000000000002</v>
      </c>
      <c r="I2464" s="42">
        <v>7.8031499999999996</v>
      </c>
      <c r="J2464" s="29">
        <v>1</v>
      </c>
      <c r="K2464" s="29">
        <v>3</v>
      </c>
      <c r="L2464" s="44" t="s">
        <v>90</v>
      </c>
    </row>
    <row r="2465" spans="1:12" ht="15" customHeight="1" x14ac:dyDescent="0.25">
      <c r="A2465" s="36">
        <v>42063</v>
      </c>
      <c r="B2465" s="26">
        <v>8901.85</v>
      </c>
      <c r="C2465" s="26">
        <v>8028.8602499999997</v>
      </c>
      <c r="D2465" s="24">
        <v>1</v>
      </c>
      <c r="E2465" s="37">
        <v>16.97</v>
      </c>
      <c r="F2465" s="37">
        <v>20.500624999999999</v>
      </c>
      <c r="G2465" s="24">
        <v>1</v>
      </c>
      <c r="H2465" s="38">
        <v>7.7240000000000002</v>
      </c>
      <c r="I2465" s="38">
        <v>7.7990333333333304</v>
      </c>
      <c r="J2465" s="24">
        <v>1</v>
      </c>
      <c r="K2465" s="24">
        <v>3</v>
      </c>
      <c r="L2465" s="44" t="s">
        <v>90</v>
      </c>
    </row>
    <row r="2466" spans="1:12" ht="15" customHeight="1" x14ac:dyDescent="0.25">
      <c r="A2466" s="40">
        <v>42065</v>
      </c>
      <c r="B2466" s="31">
        <v>8956.75</v>
      </c>
      <c r="C2466" s="31">
        <v>8040.3447500000002</v>
      </c>
      <c r="D2466" s="29">
        <v>1</v>
      </c>
      <c r="E2466" s="41">
        <v>15.8475</v>
      </c>
      <c r="F2466" s="41">
        <v>20.272749999999998</v>
      </c>
      <c r="G2466" s="29">
        <v>1</v>
      </c>
      <c r="H2466" s="42">
        <v>7.7409999999999997</v>
      </c>
      <c r="I2466" s="42">
        <v>7.7952666666666701</v>
      </c>
      <c r="J2466" s="29">
        <v>1</v>
      </c>
      <c r="K2466" s="29">
        <v>3</v>
      </c>
      <c r="L2466" s="44" t="s">
        <v>90</v>
      </c>
    </row>
    <row r="2467" spans="1:12" ht="15" customHeight="1" x14ac:dyDescent="0.25">
      <c r="A2467" s="36">
        <v>42066</v>
      </c>
      <c r="B2467" s="26">
        <v>8996.25</v>
      </c>
      <c r="C2467" s="26">
        <v>8051.0320000000002</v>
      </c>
      <c r="D2467" s="24">
        <v>1</v>
      </c>
      <c r="E2467" s="37">
        <v>15.4925</v>
      </c>
      <c r="F2467" s="37">
        <v>20.056999999999999</v>
      </c>
      <c r="G2467" s="24">
        <v>1</v>
      </c>
      <c r="H2467" s="38">
        <v>7.7539999999999996</v>
      </c>
      <c r="I2467" s="38">
        <v>7.7922333333333302</v>
      </c>
      <c r="J2467" s="24">
        <v>1</v>
      </c>
      <c r="K2467" s="24">
        <v>3</v>
      </c>
      <c r="L2467" s="44" t="s">
        <v>90</v>
      </c>
    </row>
    <row r="2468" spans="1:12" ht="15" customHeight="1" x14ac:dyDescent="0.25">
      <c r="A2468" s="40">
        <v>42067</v>
      </c>
      <c r="B2468" s="31">
        <v>8922.65</v>
      </c>
      <c r="C2468" s="31">
        <v>8060.5739999999996</v>
      </c>
      <c r="D2468" s="29">
        <v>1</v>
      </c>
      <c r="E2468" s="41">
        <v>15.1975</v>
      </c>
      <c r="F2468" s="41">
        <v>19.814374999999998</v>
      </c>
      <c r="G2468" s="29">
        <v>1</v>
      </c>
      <c r="H2468" s="42">
        <v>7.6849999999999996</v>
      </c>
      <c r="I2468" s="42">
        <v>7.7883666666666702</v>
      </c>
      <c r="J2468" s="29">
        <v>1</v>
      </c>
      <c r="K2468" s="29">
        <v>3</v>
      </c>
      <c r="L2468" s="44" t="s">
        <v>90</v>
      </c>
    </row>
    <row r="2469" spans="1:12" ht="15" customHeight="1" x14ac:dyDescent="0.25">
      <c r="A2469" s="36">
        <v>42068</v>
      </c>
      <c r="B2469" s="26">
        <v>8937.75</v>
      </c>
      <c r="C2469" s="26">
        <v>8069.7190000000001</v>
      </c>
      <c r="D2469" s="24">
        <v>1</v>
      </c>
      <c r="E2469" s="37">
        <v>14.4375</v>
      </c>
      <c r="F2469" s="37">
        <v>19.505500000000001</v>
      </c>
      <c r="G2469" s="24">
        <v>1</v>
      </c>
      <c r="H2469" s="38">
        <v>7.7050000000000001</v>
      </c>
      <c r="I2469" s="38">
        <v>7.78508333333333</v>
      </c>
      <c r="J2469" s="24">
        <v>1</v>
      </c>
      <c r="K2469" s="24">
        <v>3</v>
      </c>
      <c r="L2469" s="44" t="s">
        <v>90</v>
      </c>
    </row>
    <row r="2470" spans="1:12" ht="15" customHeight="1" x14ac:dyDescent="0.25">
      <c r="A2470" s="40">
        <v>42072</v>
      </c>
      <c r="B2470" s="31">
        <v>8756.75</v>
      </c>
      <c r="C2470" s="31">
        <v>8077.9589999999998</v>
      </c>
      <c r="D2470" s="29">
        <v>1</v>
      </c>
      <c r="E2470" s="41">
        <v>15.8125</v>
      </c>
      <c r="F2470" s="41">
        <v>19.261875</v>
      </c>
      <c r="G2470" s="29">
        <v>1</v>
      </c>
      <c r="H2470" s="42">
        <v>7.74</v>
      </c>
      <c r="I2470" s="42">
        <v>7.7822833333333303</v>
      </c>
      <c r="J2470" s="29">
        <v>1</v>
      </c>
      <c r="K2470" s="29">
        <v>3</v>
      </c>
      <c r="L2470" s="44" t="s">
        <v>90</v>
      </c>
    </row>
    <row r="2471" spans="1:12" ht="15" customHeight="1" x14ac:dyDescent="0.25">
      <c r="A2471" s="36">
        <v>42073</v>
      </c>
      <c r="B2471" s="26">
        <v>8712.0499999999993</v>
      </c>
      <c r="C2471" s="26">
        <v>8085.9035000000003</v>
      </c>
      <c r="D2471" s="24">
        <v>1</v>
      </c>
      <c r="E2471" s="37">
        <v>15.532500000000001</v>
      </c>
      <c r="F2471" s="37">
        <v>18.937750000000001</v>
      </c>
      <c r="G2471" s="24">
        <v>1</v>
      </c>
      <c r="H2471" s="38">
        <v>7.7469999999999999</v>
      </c>
      <c r="I2471" s="38">
        <v>7.7803000000000004</v>
      </c>
      <c r="J2471" s="24">
        <v>1</v>
      </c>
      <c r="K2471" s="24">
        <v>3</v>
      </c>
      <c r="L2471" s="44" t="s">
        <v>90</v>
      </c>
    </row>
    <row r="2472" spans="1:12" ht="15" customHeight="1" x14ac:dyDescent="0.25">
      <c r="A2472" s="40">
        <v>42074</v>
      </c>
      <c r="B2472" s="31">
        <v>8699.9500000000007</v>
      </c>
      <c r="C2472" s="31">
        <v>8093.38825</v>
      </c>
      <c r="D2472" s="29">
        <v>1</v>
      </c>
      <c r="E2472" s="41">
        <v>15.13</v>
      </c>
      <c r="F2472" s="41">
        <v>18.634625</v>
      </c>
      <c r="G2472" s="29">
        <v>1</v>
      </c>
      <c r="H2472" s="42">
        <v>7.7590000000000003</v>
      </c>
      <c r="I2472" s="42">
        <v>7.7791166666666696</v>
      </c>
      <c r="J2472" s="29">
        <v>1</v>
      </c>
      <c r="K2472" s="29">
        <v>3</v>
      </c>
      <c r="L2472" s="44" t="s">
        <v>90</v>
      </c>
    </row>
    <row r="2473" spans="1:12" ht="15" customHeight="1" x14ac:dyDescent="0.25">
      <c r="A2473" s="36">
        <v>42075</v>
      </c>
      <c r="B2473" s="26">
        <v>8776</v>
      </c>
      <c r="C2473" s="26">
        <v>8100.9504999999999</v>
      </c>
      <c r="D2473" s="24">
        <v>1</v>
      </c>
      <c r="E2473" s="37">
        <v>14.75</v>
      </c>
      <c r="F2473" s="37">
        <v>18.347000000000001</v>
      </c>
      <c r="G2473" s="24">
        <v>1</v>
      </c>
      <c r="H2473" s="38">
        <v>7.7220000000000004</v>
      </c>
      <c r="I2473" s="38">
        <v>7.7772833333333304</v>
      </c>
      <c r="J2473" s="24">
        <v>1</v>
      </c>
      <c r="K2473" s="24">
        <v>3</v>
      </c>
      <c r="L2473" s="44" t="s">
        <v>90</v>
      </c>
    </row>
    <row r="2474" spans="1:12" ht="15" customHeight="1" x14ac:dyDescent="0.25">
      <c r="A2474" s="40">
        <v>42076</v>
      </c>
      <c r="B2474" s="31">
        <v>8647.75</v>
      </c>
      <c r="C2474" s="31">
        <v>8107.8117499999998</v>
      </c>
      <c r="D2474" s="29">
        <v>1</v>
      </c>
      <c r="E2474" s="41">
        <v>14.965</v>
      </c>
      <c r="F2474" s="41">
        <v>18.087375000000002</v>
      </c>
      <c r="G2474" s="29">
        <v>1</v>
      </c>
      <c r="H2474" s="42">
        <v>7.7960000000000003</v>
      </c>
      <c r="I2474" s="42">
        <v>7.7740999999999998</v>
      </c>
      <c r="J2474" s="29">
        <v>0</v>
      </c>
      <c r="K2474" s="29">
        <v>2</v>
      </c>
      <c r="L2474" s="43" t="s">
        <v>89</v>
      </c>
    </row>
    <row r="2475" spans="1:12" ht="15" customHeight="1" x14ac:dyDescent="0.25">
      <c r="A2475" s="36">
        <v>42079</v>
      </c>
      <c r="B2475" s="26">
        <v>8633.15</v>
      </c>
      <c r="C2475" s="26">
        <v>8114.7129999999997</v>
      </c>
      <c r="D2475" s="24">
        <v>1</v>
      </c>
      <c r="E2475" s="37">
        <v>15.1775</v>
      </c>
      <c r="F2475" s="37">
        <v>17.841125000000002</v>
      </c>
      <c r="G2475" s="24">
        <v>1</v>
      </c>
      <c r="H2475" s="38">
        <v>7.8040000000000003</v>
      </c>
      <c r="I2475" s="38">
        <v>7.77135</v>
      </c>
      <c r="J2475" s="24">
        <v>0</v>
      </c>
      <c r="K2475" s="24">
        <v>2</v>
      </c>
      <c r="L2475" s="43" t="s">
        <v>89</v>
      </c>
    </row>
    <row r="2476" spans="1:12" ht="15" customHeight="1" x14ac:dyDescent="0.25">
      <c r="A2476" s="40">
        <v>42080</v>
      </c>
      <c r="B2476" s="31">
        <v>8723.2999999999993</v>
      </c>
      <c r="C2476" s="31">
        <v>8121.9475000000002</v>
      </c>
      <c r="D2476" s="29">
        <v>1</v>
      </c>
      <c r="E2476" s="41">
        <v>15.1275</v>
      </c>
      <c r="F2476" s="41">
        <v>17.556249999999999</v>
      </c>
      <c r="G2476" s="29">
        <v>1</v>
      </c>
      <c r="H2476" s="42">
        <v>7.782</v>
      </c>
      <c r="I2476" s="42">
        <v>7.7689166666666702</v>
      </c>
      <c r="J2476" s="29">
        <v>0</v>
      </c>
      <c r="K2476" s="29">
        <v>2</v>
      </c>
      <c r="L2476" s="43" t="s">
        <v>89</v>
      </c>
    </row>
    <row r="2477" spans="1:12" ht="15" customHeight="1" x14ac:dyDescent="0.25">
      <c r="A2477" s="36">
        <v>42081</v>
      </c>
      <c r="B2477" s="26">
        <v>8685.9</v>
      </c>
      <c r="C2477" s="26">
        <v>8128.5415000000003</v>
      </c>
      <c r="D2477" s="24">
        <v>1</v>
      </c>
      <c r="E2477" s="37">
        <v>15.512499999999999</v>
      </c>
      <c r="F2477" s="37">
        <v>17.286249999999999</v>
      </c>
      <c r="G2477" s="24">
        <v>1</v>
      </c>
      <c r="H2477" s="38">
        <v>7.7919999999999998</v>
      </c>
      <c r="I2477" s="38">
        <v>7.7661166666666697</v>
      </c>
      <c r="J2477" s="24">
        <v>0</v>
      </c>
      <c r="K2477" s="24">
        <v>2</v>
      </c>
      <c r="L2477" s="43" t="s">
        <v>89</v>
      </c>
    </row>
    <row r="2478" spans="1:12" ht="15" customHeight="1" x14ac:dyDescent="0.25">
      <c r="A2478" s="40">
        <v>42082</v>
      </c>
      <c r="B2478" s="31">
        <v>8634.65</v>
      </c>
      <c r="C2478" s="31">
        <v>8134.9195</v>
      </c>
      <c r="D2478" s="29">
        <v>1</v>
      </c>
      <c r="E2478" s="41">
        <v>15.1975</v>
      </c>
      <c r="F2478" s="41">
        <v>17.026250000000001</v>
      </c>
      <c r="G2478" s="29">
        <v>1</v>
      </c>
      <c r="H2478" s="42">
        <v>7.7560000000000002</v>
      </c>
      <c r="I2478" s="42">
        <v>7.7628166666666703</v>
      </c>
      <c r="J2478" s="29">
        <v>1</v>
      </c>
      <c r="K2478" s="29">
        <v>3</v>
      </c>
      <c r="L2478" s="44" t="s">
        <v>90</v>
      </c>
    </row>
    <row r="2479" spans="1:12" ht="15" customHeight="1" x14ac:dyDescent="0.25">
      <c r="A2479" s="36">
        <v>42083</v>
      </c>
      <c r="B2479" s="26">
        <v>8570.9</v>
      </c>
      <c r="C2479" s="26">
        <v>8141.1840000000002</v>
      </c>
      <c r="D2479" s="24">
        <v>1</v>
      </c>
      <c r="E2479" s="37">
        <v>14.26</v>
      </c>
      <c r="F2479" s="37">
        <v>16.675875000000001</v>
      </c>
      <c r="G2479" s="24">
        <v>1</v>
      </c>
      <c r="H2479" s="38">
        <v>7.7460000000000004</v>
      </c>
      <c r="I2479" s="38">
        <v>7.7598833333333301</v>
      </c>
      <c r="J2479" s="24">
        <v>1</v>
      </c>
      <c r="K2479" s="24">
        <v>3</v>
      </c>
      <c r="L2479" s="44" t="s">
        <v>90</v>
      </c>
    </row>
    <row r="2480" spans="1:12" ht="15" customHeight="1" x14ac:dyDescent="0.25">
      <c r="A2480" s="40">
        <v>42086</v>
      </c>
      <c r="B2480" s="31">
        <v>8550.9</v>
      </c>
      <c r="C2480" s="31">
        <v>8147.29025</v>
      </c>
      <c r="D2480" s="29">
        <v>1</v>
      </c>
      <c r="E2480" s="41">
        <v>14.27</v>
      </c>
      <c r="F2480" s="41">
        <v>16.307749999999999</v>
      </c>
      <c r="G2480" s="29">
        <v>1</v>
      </c>
      <c r="H2480" s="42">
        <v>7.7560000000000002</v>
      </c>
      <c r="I2480" s="42">
        <v>7.7564833333333301</v>
      </c>
      <c r="J2480" s="29">
        <v>1</v>
      </c>
      <c r="K2480" s="29">
        <v>3</v>
      </c>
      <c r="L2480" s="44" t="s">
        <v>90</v>
      </c>
    </row>
    <row r="2481" spans="1:12" ht="15" customHeight="1" x14ac:dyDescent="0.25">
      <c r="A2481" s="36">
        <v>42087</v>
      </c>
      <c r="B2481" s="26">
        <v>8542.9500000000007</v>
      </c>
      <c r="C2481" s="26">
        <v>8153.8267500000002</v>
      </c>
      <c r="D2481" s="24">
        <v>1</v>
      </c>
      <c r="E2481" s="37">
        <v>13.672499999999999</v>
      </c>
      <c r="F2481" s="37">
        <v>15.913875000000001</v>
      </c>
      <c r="G2481" s="24">
        <v>1</v>
      </c>
      <c r="H2481" s="38">
        <v>7.75</v>
      </c>
      <c r="I2481" s="38">
        <v>7.75268333333333</v>
      </c>
      <c r="J2481" s="24">
        <v>1</v>
      </c>
      <c r="K2481" s="24">
        <v>3</v>
      </c>
      <c r="L2481" s="44" t="s">
        <v>90</v>
      </c>
    </row>
    <row r="2482" spans="1:12" ht="15" customHeight="1" x14ac:dyDescent="0.25">
      <c r="A2482" s="40">
        <v>42088</v>
      </c>
      <c r="B2482" s="31">
        <v>8530.7999999999993</v>
      </c>
      <c r="C2482" s="31">
        <v>8160.3310000000001</v>
      </c>
      <c r="D2482" s="29">
        <v>1</v>
      </c>
      <c r="E2482" s="41">
        <v>13.1425</v>
      </c>
      <c r="F2482" s="41">
        <v>15.532249999999999</v>
      </c>
      <c r="G2482" s="29">
        <v>1</v>
      </c>
      <c r="H2482" s="42">
        <v>7.7720000000000002</v>
      </c>
      <c r="I2482" s="42">
        <v>7.7500999999999998</v>
      </c>
      <c r="J2482" s="29">
        <v>0</v>
      </c>
      <c r="K2482" s="29">
        <v>2</v>
      </c>
      <c r="L2482" s="43" t="s">
        <v>89</v>
      </c>
    </row>
    <row r="2483" spans="1:12" ht="15" customHeight="1" x14ac:dyDescent="0.25">
      <c r="A2483" s="36">
        <v>42089</v>
      </c>
      <c r="B2483" s="26">
        <v>8342.15</v>
      </c>
      <c r="C2483" s="26">
        <v>8165.2292500000003</v>
      </c>
      <c r="D2483" s="24">
        <v>1</v>
      </c>
      <c r="E2483" s="37">
        <v>15.1625</v>
      </c>
      <c r="F2483" s="37">
        <v>15.261374999999999</v>
      </c>
      <c r="G2483" s="24">
        <v>1</v>
      </c>
      <c r="H2483" s="38">
        <v>7.7969999999999997</v>
      </c>
      <c r="I2483" s="38">
        <v>7.7488333333333301</v>
      </c>
      <c r="J2483" s="24">
        <v>0</v>
      </c>
      <c r="K2483" s="24">
        <v>2</v>
      </c>
      <c r="L2483" s="43" t="s">
        <v>89</v>
      </c>
    </row>
    <row r="2484" spans="1:12" ht="15" customHeight="1" x14ac:dyDescent="0.25">
      <c r="A2484" s="40">
        <v>42090</v>
      </c>
      <c r="B2484" s="31">
        <v>8341.4</v>
      </c>
      <c r="C2484" s="31">
        <v>8169.857</v>
      </c>
      <c r="D2484" s="29">
        <v>1</v>
      </c>
      <c r="E2484" s="41">
        <v>14.5</v>
      </c>
      <c r="F2484" s="41">
        <v>15.007875</v>
      </c>
      <c r="G2484" s="29">
        <v>1</v>
      </c>
      <c r="H2484" s="42">
        <v>7.7759999999999998</v>
      </c>
      <c r="I2484" s="42">
        <v>7.7475166666666704</v>
      </c>
      <c r="J2484" s="29">
        <v>0</v>
      </c>
      <c r="K2484" s="29">
        <v>2</v>
      </c>
      <c r="L2484" s="43" t="s">
        <v>89</v>
      </c>
    </row>
    <row r="2485" spans="1:12" ht="15" customHeight="1" x14ac:dyDescent="0.25">
      <c r="A2485" s="36">
        <v>42093</v>
      </c>
      <c r="B2485" s="26">
        <v>8492.2999999999993</v>
      </c>
      <c r="C2485" s="26">
        <v>8175.3072499999998</v>
      </c>
      <c r="D2485" s="24">
        <v>1</v>
      </c>
      <c r="E2485" s="37">
        <v>14.262499999999999</v>
      </c>
      <c r="F2485" s="37">
        <v>14.8725</v>
      </c>
      <c r="G2485" s="24">
        <v>1</v>
      </c>
      <c r="H2485" s="38">
        <v>7.7610000000000001</v>
      </c>
      <c r="I2485" s="38">
        <v>7.7455333333333298</v>
      </c>
      <c r="J2485" s="24">
        <v>0</v>
      </c>
      <c r="K2485" s="24">
        <v>2</v>
      </c>
      <c r="L2485" s="43" t="s">
        <v>89</v>
      </c>
    </row>
    <row r="2486" spans="1:12" ht="15" customHeight="1" x14ac:dyDescent="0.25">
      <c r="A2486" s="40">
        <v>42094</v>
      </c>
      <c r="B2486" s="31">
        <v>8491</v>
      </c>
      <c r="C2486" s="31">
        <v>8180.3917499999998</v>
      </c>
      <c r="D2486" s="29">
        <v>1</v>
      </c>
      <c r="E2486" s="41">
        <v>14.4925</v>
      </c>
      <c r="F2486" s="41">
        <v>14.80475</v>
      </c>
      <c r="G2486" s="29">
        <v>1</v>
      </c>
      <c r="H2486" s="42">
        <v>7.7380000000000004</v>
      </c>
      <c r="I2486" s="42">
        <v>7.7432999999999996</v>
      </c>
      <c r="J2486" s="29">
        <v>1</v>
      </c>
      <c r="K2486" s="29">
        <v>3</v>
      </c>
      <c r="L2486" s="44" t="s">
        <v>90</v>
      </c>
    </row>
    <row r="2487" spans="1:12" ht="15" customHeight="1" x14ac:dyDescent="0.25">
      <c r="A2487" s="36">
        <v>42095</v>
      </c>
      <c r="B2487" s="26">
        <v>8586.25</v>
      </c>
      <c r="C2487" s="26">
        <v>8185.4059999999999</v>
      </c>
      <c r="D2487" s="24">
        <v>1</v>
      </c>
      <c r="E2487" s="37">
        <v>13.664999999999999</v>
      </c>
      <c r="F2487" s="37">
        <v>14.713374999999999</v>
      </c>
      <c r="G2487" s="24">
        <v>1</v>
      </c>
      <c r="H2487" s="38">
        <v>7.7380000000000004</v>
      </c>
      <c r="I2487" s="38">
        <v>7.7407333333333304</v>
      </c>
      <c r="J2487" s="24">
        <v>1</v>
      </c>
      <c r="K2487" s="24">
        <v>3</v>
      </c>
      <c r="L2487" s="44" t="s">
        <v>90</v>
      </c>
    </row>
    <row r="2488" spans="1:12" ht="15" customHeight="1" x14ac:dyDescent="0.25">
      <c r="A2488" s="40">
        <v>42100</v>
      </c>
      <c r="B2488" s="31">
        <v>8659.9</v>
      </c>
      <c r="C2488" s="31">
        <v>8190.4324999999999</v>
      </c>
      <c r="D2488" s="29">
        <v>1</v>
      </c>
      <c r="E2488" s="41">
        <v>14.5725</v>
      </c>
      <c r="F2488" s="41">
        <v>14.682124999999999</v>
      </c>
      <c r="G2488" s="29">
        <v>1</v>
      </c>
      <c r="H2488" s="42">
        <v>7.7210000000000001</v>
      </c>
      <c r="I2488" s="42">
        <v>7.73776666666667</v>
      </c>
      <c r="J2488" s="29">
        <v>1</v>
      </c>
      <c r="K2488" s="29">
        <v>3</v>
      </c>
      <c r="L2488" s="44" t="s">
        <v>90</v>
      </c>
    </row>
    <row r="2489" spans="1:12" ht="15" customHeight="1" x14ac:dyDescent="0.25">
      <c r="A2489" s="36">
        <v>42101</v>
      </c>
      <c r="B2489" s="26">
        <v>8660.2999999999993</v>
      </c>
      <c r="C2489" s="26">
        <v>8195.4519999999993</v>
      </c>
      <c r="D2489" s="24">
        <v>1</v>
      </c>
      <c r="E2489" s="37">
        <v>14.25</v>
      </c>
      <c r="F2489" s="37">
        <v>14.672750000000001</v>
      </c>
      <c r="G2489" s="24">
        <v>1</v>
      </c>
      <c r="H2489" s="38">
        <v>7.7859999999999996</v>
      </c>
      <c r="I2489" s="38">
        <v>7.7366000000000001</v>
      </c>
      <c r="J2489" s="24">
        <v>0</v>
      </c>
      <c r="K2489" s="24">
        <v>2</v>
      </c>
      <c r="L2489" s="43" t="s">
        <v>89</v>
      </c>
    </row>
    <row r="2490" spans="1:12" ht="15" customHeight="1" x14ac:dyDescent="0.25">
      <c r="A2490" s="40">
        <v>42102</v>
      </c>
      <c r="B2490" s="31">
        <v>8714.4</v>
      </c>
      <c r="C2490" s="31">
        <v>8200.8897500000003</v>
      </c>
      <c r="D2490" s="29">
        <v>1</v>
      </c>
      <c r="E2490" s="41">
        <v>14.3475</v>
      </c>
      <c r="F2490" s="41">
        <v>14.599500000000001</v>
      </c>
      <c r="G2490" s="29">
        <v>1</v>
      </c>
      <c r="H2490" s="42">
        <v>7.7859999999999996</v>
      </c>
      <c r="I2490" s="42">
        <v>7.7353666666666703</v>
      </c>
      <c r="J2490" s="29">
        <v>0</v>
      </c>
      <c r="K2490" s="29">
        <v>2</v>
      </c>
      <c r="L2490" s="43" t="s">
        <v>89</v>
      </c>
    </row>
    <row r="2491" spans="1:12" ht="15" customHeight="1" x14ac:dyDescent="0.25">
      <c r="A2491" s="36">
        <v>42103</v>
      </c>
      <c r="B2491" s="26">
        <v>8778.2999999999993</v>
      </c>
      <c r="C2491" s="26">
        <v>8206.5317500000001</v>
      </c>
      <c r="D2491" s="24">
        <v>1</v>
      </c>
      <c r="E2491" s="37">
        <v>14.4175</v>
      </c>
      <c r="F2491" s="37">
        <v>14.543749999999999</v>
      </c>
      <c r="G2491" s="24">
        <v>1</v>
      </c>
      <c r="H2491" s="38">
        <v>7.774</v>
      </c>
      <c r="I2491" s="38">
        <v>7.7342000000000004</v>
      </c>
      <c r="J2491" s="24">
        <v>0</v>
      </c>
      <c r="K2491" s="24">
        <v>2</v>
      </c>
      <c r="L2491" s="43" t="s">
        <v>89</v>
      </c>
    </row>
    <row r="2492" spans="1:12" ht="15" customHeight="1" x14ac:dyDescent="0.25">
      <c r="A2492" s="40">
        <v>42104</v>
      </c>
      <c r="B2492" s="31">
        <v>8780.35</v>
      </c>
      <c r="C2492" s="31">
        <v>8212.723</v>
      </c>
      <c r="D2492" s="29">
        <v>1</v>
      </c>
      <c r="E2492" s="41">
        <v>14.255000000000001</v>
      </c>
      <c r="F2492" s="41">
        <v>14.5</v>
      </c>
      <c r="G2492" s="29">
        <v>1</v>
      </c>
      <c r="H2492" s="42">
        <v>7.8010000000000002</v>
      </c>
      <c r="I2492" s="42">
        <v>7.7340166666666699</v>
      </c>
      <c r="J2492" s="29">
        <v>0</v>
      </c>
      <c r="K2492" s="29">
        <v>2</v>
      </c>
      <c r="L2492" s="43" t="s">
        <v>89</v>
      </c>
    </row>
    <row r="2493" spans="1:12" ht="15" customHeight="1" x14ac:dyDescent="0.25">
      <c r="A2493" s="36">
        <v>42107</v>
      </c>
      <c r="B2493" s="26">
        <v>8834</v>
      </c>
      <c r="C2493" s="26">
        <v>8219.2252499999995</v>
      </c>
      <c r="D2493" s="24">
        <v>1</v>
      </c>
      <c r="E2493" s="37">
        <v>14.487500000000001</v>
      </c>
      <c r="F2493" s="37">
        <v>14.486875</v>
      </c>
      <c r="G2493" s="24">
        <v>0</v>
      </c>
      <c r="H2493" s="38">
        <v>7.7960000000000003</v>
      </c>
      <c r="I2493" s="38">
        <v>7.7344833333333298</v>
      </c>
      <c r="J2493" s="24">
        <v>0</v>
      </c>
      <c r="K2493" s="24">
        <v>1</v>
      </c>
      <c r="L2493" s="39" t="s">
        <v>88</v>
      </c>
    </row>
    <row r="2494" spans="1:12" ht="15" customHeight="1" x14ac:dyDescent="0.25">
      <c r="A2494" s="40">
        <v>42109</v>
      </c>
      <c r="B2494" s="31">
        <v>8750.2000000000007</v>
      </c>
      <c r="C2494" s="31">
        <v>8224.8177500000002</v>
      </c>
      <c r="D2494" s="29">
        <v>1</v>
      </c>
      <c r="E2494" s="41">
        <v>14.62</v>
      </c>
      <c r="F2494" s="41">
        <v>14.469625000000001</v>
      </c>
      <c r="G2494" s="29">
        <v>0</v>
      </c>
      <c r="H2494" s="42">
        <v>7.782</v>
      </c>
      <c r="I2494" s="42">
        <v>7.7346500000000002</v>
      </c>
      <c r="J2494" s="29">
        <v>0</v>
      </c>
      <c r="K2494" s="29">
        <v>1</v>
      </c>
      <c r="L2494" s="39" t="s">
        <v>88</v>
      </c>
    </row>
    <row r="2495" spans="1:12" ht="15" customHeight="1" x14ac:dyDescent="0.25">
      <c r="A2495" s="36">
        <v>42110</v>
      </c>
      <c r="B2495" s="26">
        <v>8706.7000000000007</v>
      </c>
      <c r="C2495" s="26">
        <v>8230.5602500000005</v>
      </c>
      <c r="D2495" s="24">
        <v>1</v>
      </c>
      <c r="E2495" s="37">
        <v>14.95</v>
      </c>
      <c r="F2495" s="37">
        <v>14.45825</v>
      </c>
      <c r="G2495" s="24">
        <v>0</v>
      </c>
      <c r="H2495" s="38">
        <v>7.7990000000000004</v>
      </c>
      <c r="I2495" s="38">
        <v>7.7363999999999997</v>
      </c>
      <c r="J2495" s="24">
        <v>0</v>
      </c>
      <c r="K2495" s="24">
        <v>1</v>
      </c>
      <c r="L2495" s="39" t="s">
        <v>88</v>
      </c>
    </row>
    <row r="2496" spans="1:12" ht="15" customHeight="1" x14ac:dyDescent="0.25">
      <c r="A2496" s="40">
        <v>42111</v>
      </c>
      <c r="B2496" s="31">
        <v>8606</v>
      </c>
      <c r="C2496" s="31">
        <v>8235.8867499999997</v>
      </c>
      <c r="D2496" s="29">
        <v>1</v>
      </c>
      <c r="E2496" s="41">
        <v>15.04</v>
      </c>
      <c r="F2496" s="41">
        <v>14.453875</v>
      </c>
      <c r="G2496" s="29">
        <v>0</v>
      </c>
      <c r="H2496" s="42">
        <v>7.7910000000000004</v>
      </c>
      <c r="I2496" s="42">
        <v>7.7378166666666699</v>
      </c>
      <c r="J2496" s="29">
        <v>0</v>
      </c>
      <c r="K2496" s="29">
        <v>1</v>
      </c>
      <c r="L2496" s="39" t="s">
        <v>88</v>
      </c>
    </row>
    <row r="2497" spans="1:12" ht="15" customHeight="1" x14ac:dyDescent="0.25">
      <c r="A2497" s="36">
        <v>42114</v>
      </c>
      <c r="B2497" s="26">
        <v>8448.1</v>
      </c>
      <c r="C2497" s="26">
        <v>8240.57</v>
      </c>
      <c r="D2497" s="24">
        <v>1</v>
      </c>
      <c r="E2497" s="37">
        <v>16.297499999999999</v>
      </c>
      <c r="F2497" s="37">
        <v>14.493124999999999</v>
      </c>
      <c r="G2497" s="24">
        <v>0</v>
      </c>
      <c r="H2497" s="38">
        <v>7.7939999999999996</v>
      </c>
      <c r="I2497" s="38">
        <v>7.7389999999999999</v>
      </c>
      <c r="J2497" s="24">
        <v>0</v>
      </c>
      <c r="K2497" s="24">
        <v>1</v>
      </c>
      <c r="L2497" s="39" t="s">
        <v>88</v>
      </c>
    </row>
    <row r="2498" spans="1:12" ht="15" customHeight="1" x14ac:dyDescent="0.25">
      <c r="A2498" s="40">
        <v>42115</v>
      </c>
      <c r="B2498" s="31">
        <v>8377.75</v>
      </c>
      <c r="C2498" s="31">
        <v>8244.9920000000002</v>
      </c>
      <c r="D2498" s="29">
        <v>1</v>
      </c>
      <c r="E2498" s="41">
        <v>17.03</v>
      </c>
      <c r="F2498" s="41">
        <v>14.58475</v>
      </c>
      <c r="G2498" s="29">
        <v>0</v>
      </c>
      <c r="H2498" s="42">
        <v>7.7729999999999997</v>
      </c>
      <c r="I2498" s="42">
        <v>7.7398333333333298</v>
      </c>
      <c r="J2498" s="29">
        <v>0</v>
      </c>
      <c r="K2498" s="29">
        <v>1</v>
      </c>
      <c r="L2498" s="39" t="s">
        <v>88</v>
      </c>
    </row>
    <row r="2499" spans="1:12" ht="15" customHeight="1" x14ac:dyDescent="0.25">
      <c r="A2499" s="36">
        <v>42116</v>
      </c>
      <c r="B2499" s="26">
        <v>8429.7000000000007</v>
      </c>
      <c r="C2499" s="26">
        <v>8249.2394999999997</v>
      </c>
      <c r="D2499" s="24">
        <v>1</v>
      </c>
      <c r="E2499" s="37">
        <v>17.21</v>
      </c>
      <c r="F2499" s="37">
        <v>14.732250000000001</v>
      </c>
      <c r="G2499" s="24">
        <v>0</v>
      </c>
      <c r="H2499" s="38">
        <v>7.7530000000000001</v>
      </c>
      <c r="I2499" s="38">
        <v>7.74088333333333</v>
      </c>
      <c r="J2499" s="24">
        <v>0</v>
      </c>
      <c r="K2499" s="24">
        <v>1</v>
      </c>
      <c r="L2499" s="39" t="s">
        <v>88</v>
      </c>
    </row>
    <row r="2500" spans="1:12" ht="15" customHeight="1" x14ac:dyDescent="0.25">
      <c r="A2500" s="40">
        <v>42117</v>
      </c>
      <c r="B2500" s="31">
        <v>8398.2999999999993</v>
      </c>
      <c r="C2500" s="31">
        <v>8253.3847499999993</v>
      </c>
      <c r="D2500" s="29">
        <v>1</v>
      </c>
      <c r="E2500" s="41">
        <v>18.5</v>
      </c>
      <c r="F2500" s="41">
        <v>14.94375</v>
      </c>
      <c r="G2500" s="29">
        <v>0</v>
      </c>
      <c r="H2500" s="42">
        <v>7.7569999999999997</v>
      </c>
      <c r="I2500" s="42">
        <v>7.74163333333333</v>
      </c>
      <c r="J2500" s="29">
        <v>0</v>
      </c>
      <c r="K2500" s="29">
        <v>1</v>
      </c>
      <c r="L2500" s="39" t="s">
        <v>88</v>
      </c>
    </row>
    <row r="2501" spans="1:12" ht="15" customHeight="1" x14ac:dyDescent="0.25">
      <c r="A2501" s="36">
        <v>42118</v>
      </c>
      <c r="B2501" s="26">
        <v>8305.25</v>
      </c>
      <c r="C2501" s="26">
        <v>8257.4449999999997</v>
      </c>
      <c r="D2501" s="24">
        <v>1</v>
      </c>
      <c r="E2501" s="37">
        <v>19.105</v>
      </c>
      <c r="F2501" s="37">
        <v>15.215375</v>
      </c>
      <c r="G2501" s="24">
        <v>0</v>
      </c>
      <c r="H2501" s="38">
        <v>7.7869999999999999</v>
      </c>
      <c r="I2501" s="38">
        <v>7.7430166666666702</v>
      </c>
      <c r="J2501" s="24">
        <v>0</v>
      </c>
      <c r="K2501" s="24">
        <v>1</v>
      </c>
      <c r="L2501" s="39" t="s">
        <v>88</v>
      </c>
    </row>
    <row r="2502" spans="1:12" ht="15" customHeight="1" x14ac:dyDescent="0.25">
      <c r="A2502" s="40">
        <v>42121</v>
      </c>
      <c r="B2502" s="31">
        <v>8213.7999999999993</v>
      </c>
      <c r="C2502" s="31">
        <v>8260.9699999999993</v>
      </c>
      <c r="D2502" s="29">
        <v>0</v>
      </c>
      <c r="E2502" s="41">
        <v>18.734999999999999</v>
      </c>
      <c r="F2502" s="41">
        <v>15.494999999999999</v>
      </c>
      <c r="G2502" s="29">
        <v>0</v>
      </c>
      <c r="H2502" s="42">
        <v>7.7779999999999996</v>
      </c>
      <c r="I2502" s="42">
        <v>7.7442500000000001</v>
      </c>
      <c r="J2502" s="29">
        <v>0</v>
      </c>
      <c r="K2502" s="29">
        <v>0</v>
      </c>
      <c r="L2502" s="39" t="s">
        <v>88</v>
      </c>
    </row>
    <row r="2503" spans="1:12" ht="15" customHeight="1" x14ac:dyDescent="0.25">
      <c r="A2503" s="36">
        <v>42122</v>
      </c>
      <c r="B2503" s="26">
        <v>8285.6</v>
      </c>
      <c r="C2503" s="26">
        <v>8264.3412499999995</v>
      </c>
      <c r="D2503" s="24">
        <v>1</v>
      </c>
      <c r="E2503" s="37">
        <v>17.41</v>
      </c>
      <c r="F2503" s="37">
        <v>15.607374999999999</v>
      </c>
      <c r="G2503" s="24">
        <v>0</v>
      </c>
      <c r="H2503" s="38">
        <v>7.7610000000000001</v>
      </c>
      <c r="I2503" s="38">
        <v>7.7451833333333298</v>
      </c>
      <c r="J2503" s="24">
        <v>0</v>
      </c>
      <c r="K2503" s="24">
        <v>1</v>
      </c>
      <c r="L2503" s="39" t="s">
        <v>88</v>
      </c>
    </row>
    <row r="2504" spans="1:12" ht="15" customHeight="1" x14ac:dyDescent="0.25">
      <c r="A2504" s="40">
        <v>42123</v>
      </c>
      <c r="B2504" s="31">
        <v>8239.75</v>
      </c>
      <c r="C2504" s="31">
        <v>8267.3665000000001</v>
      </c>
      <c r="D2504" s="29">
        <v>0</v>
      </c>
      <c r="E2504" s="41">
        <v>17.234999999999999</v>
      </c>
      <c r="F2504" s="41">
        <v>15.744125</v>
      </c>
      <c r="G2504" s="29">
        <v>0</v>
      </c>
      <c r="H2504" s="42">
        <v>7.8150000000000004</v>
      </c>
      <c r="I2504" s="42">
        <v>7.74691666666667</v>
      </c>
      <c r="J2504" s="29">
        <v>0</v>
      </c>
      <c r="K2504" s="29">
        <v>0</v>
      </c>
      <c r="L2504" s="39" t="s">
        <v>88</v>
      </c>
    </row>
    <row r="2505" spans="1:12" ht="15" customHeight="1" x14ac:dyDescent="0.25">
      <c r="A2505" s="36">
        <v>42124</v>
      </c>
      <c r="B2505" s="26">
        <v>8181.5</v>
      </c>
      <c r="C2505" s="26">
        <v>8269.6482500000002</v>
      </c>
      <c r="D2505" s="24">
        <v>0</v>
      </c>
      <c r="E2505" s="37">
        <v>17.225000000000001</v>
      </c>
      <c r="F2505" s="37">
        <v>15.892250000000001</v>
      </c>
      <c r="G2505" s="24">
        <v>0</v>
      </c>
      <c r="H2505" s="38">
        <v>7.86</v>
      </c>
      <c r="I2505" s="38">
        <v>7.7497333333333298</v>
      </c>
      <c r="J2505" s="24">
        <v>0</v>
      </c>
      <c r="K2505" s="24">
        <v>0</v>
      </c>
      <c r="L2505" s="39" t="s">
        <v>88</v>
      </c>
    </row>
    <row r="2506" spans="1:12" ht="15" customHeight="1" x14ac:dyDescent="0.25">
      <c r="A2506" s="40">
        <v>42128</v>
      </c>
      <c r="B2506" s="31">
        <v>8331.9500000000007</v>
      </c>
      <c r="C2506" s="31">
        <v>8272.7340000000004</v>
      </c>
      <c r="D2506" s="29">
        <v>1</v>
      </c>
      <c r="E2506" s="41">
        <v>17.307500000000001</v>
      </c>
      <c r="F2506" s="41">
        <v>16.033000000000001</v>
      </c>
      <c r="G2506" s="29">
        <v>0</v>
      </c>
      <c r="H2506" s="42">
        <v>7.86</v>
      </c>
      <c r="I2506" s="42">
        <v>7.7531999999999996</v>
      </c>
      <c r="J2506" s="29">
        <v>0</v>
      </c>
      <c r="K2506" s="29">
        <v>1</v>
      </c>
      <c r="L2506" s="39" t="s">
        <v>88</v>
      </c>
    </row>
    <row r="2507" spans="1:12" ht="15" customHeight="1" x14ac:dyDescent="0.25">
      <c r="A2507" s="36">
        <v>42129</v>
      </c>
      <c r="B2507" s="26">
        <v>8324.7999999999993</v>
      </c>
      <c r="C2507" s="26">
        <v>8275.6</v>
      </c>
      <c r="D2507" s="24">
        <v>1</v>
      </c>
      <c r="E2507" s="37">
        <v>17.364999999999998</v>
      </c>
      <c r="F2507" s="37">
        <v>16.218</v>
      </c>
      <c r="G2507" s="24">
        <v>0</v>
      </c>
      <c r="H2507" s="38">
        <v>7.8490000000000002</v>
      </c>
      <c r="I2507" s="38">
        <v>7.7552333333333303</v>
      </c>
      <c r="J2507" s="24">
        <v>0</v>
      </c>
      <c r="K2507" s="24">
        <v>1</v>
      </c>
      <c r="L2507" s="39" t="s">
        <v>88</v>
      </c>
    </row>
    <row r="2508" spans="1:12" ht="15" customHeight="1" x14ac:dyDescent="0.25">
      <c r="A2508" s="40">
        <v>42130</v>
      </c>
      <c r="B2508" s="31">
        <v>8097</v>
      </c>
      <c r="C2508" s="31">
        <v>8277.1492500000004</v>
      </c>
      <c r="D2508" s="29">
        <v>0</v>
      </c>
      <c r="E2508" s="41">
        <v>19.670000000000002</v>
      </c>
      <c r="F2508" s="41">
        <v>16.472874999999998</v>
      </c>
      <c r="G2508" s="29">
        <v>0</v>
      </c>
      <c r="H2508" s="42">
        <v>7.891</v>
      </c>
      <c r="I2508" s="42">
        <v>7.7581333333333298</v>
      </c>
      <c r="J2508" s="29">
        <v>0</v>
      </c>
      <c r="K2508" s="29">
        <v>0</v>
      </c>
      <c r="L2508" s="39" t="s">
        <v>88</v>
      </c>
    </row>
    <row r="2509" spans="1:12" ht="15" customHeight="1" x14ac:dyDescent="0.25">
      <c r="A2509" s="36">
        <v>42131</v>
      </c>
      <c r="B2509" s="26">
        <v>8057.3</v>
      </c>
      <c r="C2509" s="26">
        <v>8279.3197500000006</v>
      </c>
      <c r="D2509" s="24">
        <v>0</v>
      </c>
      <c r="E2509" s="37">
        <v>19.649999999999999</v>
      </c>
      <c r="F2509" s="37">
        <v>16.742875000000002</v>
      </c>
      <c r="G2509" s="24">
        <v>0</v>
      </c>
      <c r="H2509" s="38">
        <v>7.9930000000000003</v>
      </c>
      <c r="I2509" s="38">
        <v>7.7630333333333299</v>
      </c>
      <c r="J2509" s="24">
        <v>0</v>
      </c>
      <c r="K2509" s="24">
        <v>0</v>
      </c>
      <c r="L2509" s="39" t="s">
        <v>88</v>
      </c>
    </row>
    <row r="2510" spans="1:12" ht="15" customHeight="1" x14ac:dyDescent="0.25">
      <c r="A2510" s="40">
        <v>42132</v>
      </c>
      <c r="B2510" s="31">
        <v>8191.5</v>
      </c>
      <c r="C2510" s="31">
        <v>8282.3522499999999</v>
      </c>
      <c r="D2510" s="29">
        <v>0</v>
      </c>
      <c r="E2510" s="41">
        <v>19.11</v>
      </c>
      <c r="F2510" s="41">
        <v>16.981000000000002</v>
      </c>
      <c r="G2510" s="29">
        <v>0</v>
      </c>
      <c r="H2510" s="42">
        <v>7.9770000000000003</v>
      </c>
      <c r="I2510" s="42">
        <v>7.7676499999999997</v>
      </c>
      <c r="J2510" s="29">
        <v>0</v>
      </c>
      <c r="K2510" s="29">
        <v>0</v>
      </c>
      <c r="L2510" s="39" t="s">
        <v>88</v>
      </c>
    </row>
    <row r="2511" spans="1:12" ht="15" customHeight="1" x14ac:dyDescent="0.25">
      <c r="A2511" s="36">
        <v>42135</v>
      </c>
      <c r="B2511" s="26">
        <v>8325.25</v>
      </c>
      <c r="C2511" s="26">
        <v>8286.1397500000003</v>
      </c>
      <c r="D2511" s="24">
        <v>1</v>
      </c>
      <c r="E2511" s="37">
        <v>18.625</v>
      </c>
      <c r="F2511" s="37">
        <v>17.191375000000001</v>
      </c>
      <c r="G2511" s="24">
        <v>0</v>
      </c>
      <c r="H2511" s="38">
        <v>7.8860000000000001</v>
      </c>
      <c r="I2511" s="38">
        <v>7.7702833333333299</v>
      </c>
      <c r="J2511" s="24">
        <v>0</v>
      </c>
      <c r="K2511" s="24">
        <v>1</v>
      </c>
      <c r="L2511" s="39" t="s">
        <v>88</v>
      </c>
    </row>
    <row r="2512" spans="1:12" ht="15" customHeight="1" x14ac:dyDescent="0.25">
      <c r="A2512" s="40">
        <v>42136</v>
      </c>
      <c r="B2512" s="31">
        <v>8126.95</v>
      </c>
      <c r="C2512" s="31">
        <v>8289.4765000000007</v>
      </c>
      <c r="D2512" s="29">
        <v>0</v>
      </c>
      <c r="E2512" s="41">
        <v>20.545000000000002</v>
      </c>
      <c r="F2512" s="41">
        <v>17.505875</v>
      </c>
      <c r="G2512" s="29">
        <v>0</v>
      </c>
      <c r="H2512" s="42">
        <v>7.95</v>
      </c>
      <c r="I2512" s="42">
        <v>7.7739833333333301</v>
      </c>
      <c r="J2512" s="29">
        <v>0</v>
      </c>
      <c r="K2512" s="29">
        <v>0</v>
      </c>
      <c r="L2512" s="39" t="s">
        <v>88</v>
      </c>
    </row>
    <row r="2513" spans="1:12" ht="15" customHeight="1" x14ac:dyDescent="0.25">
      <c r="A2513" s="36">
        <v>42137</v>
      </c>
      <c r="B2513" s="26">
        <v>8235.4500000000007</v>
      </c>
      <c r="C2513" s="26">
        <v>8293.3829999999998</v>
      </c>
      <c r="D2513" s="24">
        <v>0</v>
      </c>
      <c r="E2513" s="37">
        <v>20.684999999999999</v>
      </c>
      <c r="F2513" s="37">
        <v>17.815750000000001</v>
      </c>
      <c r="G2513" s="24">
        <v>0</v>
      </c>
      <c r="H2513" s="38">
        <v>7.9569999999999999</v>
      </c>
      <c r="I2513" s="38">
        <v>7.7777333333333303</v>
      </c>
      <c r="J2513" s="24">
        <v>0</v>
      </c>
      <c r="K2513" s="24">
        <v>0</v>
      </c>
      <c r="L2513" s="39" t="s">
        <v>88</v>
      </c>
    </row>
    <row r="2514" spans="1:12" ht="15" customHeight="1" x14ac:dyDescent="0.25">
      <c r="A2514" s="40">
        <v>42138</v>
      </c>
      <c r="B2514" s="31">
        <v>8224.2000000000007</v>
      </c>
      <c r="C2514" s="31">
        <v>8296.87075</v>
      </c>
      <c r="D2514" s="29">
        <v>0</v>
      </c>
      <c r="E2514" s="41">
        <v>20.7</v>
      </c>
      <c r="F2514" s="41">
        <v>18.11975</v>
      </c>
      <c r="G2514" s="29">
        <v>0</v>
      </c>
      <c r="H2514" s="42">
        <v>7.9390000000000001</v>
      </c>
      <c r="I2514" s="42">
        <v>7.7809999999999997</v>
      </c>
      <c r="J2514" s="29">
        <v>0</v>
      </c>
      <c r="K2514" s="29">
        <v>0</v>
      </c>
      <c r="L2514" s="39" t="s">
        <v>88</v>
      </c>
    </row>
    <row r="2515" spans="1:12" ht="15" customHeight="1" x14ac:dyDescent="0.25">
      <c r="A2515" s="36">
        <v>42139</v>
      </c>
      <c r="B2515" s="26">
        <v>8262.35</v>
      </c>
      <c r="C2515" s="26">
        <v>8300.0604999999996</v>
      </c>
      <c r="D2515" s="24">
        <v>0</v>
      </c>
      <c r="E2515" s="37">
        <v>19.815000000000001</v>
      </c>
      <c r="F2515" s="37">
        <v>18.363</v>
      </c>
      <c r="G2515" s="24">
        <v>0</v>
      </c>
      <c r="H2515" s="38">
        <v>7.9459999999999997</v>
      </c>
      <c r="I2515" s="38">
        <v>7.7851499999999998</v>
      </c>
      <c r="J2515" s="24">
        <v>0</v>
      </c>
      <c r="K2515" s="24">
        <v>0</v>
      </c>
      <c r="L2515" s="39" t="s">
        <v>88</v>
      </c>
    </row>
    <row r="2516" spans="1:12" ht="15" customHeight="1" x14ac:dyDescent="0.25">
      <c r="A2516" s="40">
        <v>42142</v>
      </c>
      <c r="B2516" s="31">
        <v>8373.65</v>
      </c>
      <c r="C2516" s="31">
        <v>8303.7265000000007</v>
      </c>
      <c r="D2516" s="29">
        <v>1</v>
      </c>
      <c r="E2516" s="41">
        <v>17.9025</v>
      </c>
      <c r="F2516" s="41">
        <v>18.506125000000001</v>
      </c>
      <c r="G2516" s="29">
        <v>1</v>
      </c>
      <c r="H2516" s="42">
        <v>7.8979999999999997</v>
      </c>
      <c r="I2516" s="42">
        <v>7.7883333333333304</v>
      </c>
      <c r="J2516" s="29">
        <v>0</v>
      </c>
      <c r="K2516" s="29">
        <v>2</v>
      </c>
      <c r="L2516" s="43" t="s">
        <v>89</v>
      </c>
    </row>
    <row r="2517" spans="1:12" ht="15" customHeight="1" x14ac:dyDescent="0.25">
      <c r="A2517" s="36">
        <v>42143</v>
      </c>
      <c r="B2517" s="26">
        <v>8365.65</v>
      </c>
      <c r="C2517" s="26">
        <v>8307.2352499999997</v>
      </c>
      <c r="D2517" s="24">
        <v>1</v>
      </c>
      <c r="E2517" s="37">
        <v>18.27</v>
      </c>
      <c r="F2517" s="37">
        <v>18.604749999999999</v>
      </c>
      <c r="G2517" s="24">
        <v>1</v>
      </c>
      <c r="H2517" s="38">
        <v>7.8579999999999997</v>
      </c>
      <c r="I2517" s="38">
        <v>7.7908333333333299</v>
      </c>
      <c r="J2517" s="24">
        <v>0</v>
      </c>
      <c r="K2517" s="24">
        <v>2</v>
      </c>
      <c r="L2517" s="43" t="s">
        <v>89</v>
      </c>
    </row>
    <row r="2518" spans="1:12" ht="15" customHeight="1" x14ac:dyDescent="0.25">
      <c r="A2518" s="40">
        <v>42144</v>
      </c>
      <c r="B2518" s="31">
        <v>8423.25</v>
      </c>
      <c r="C2518" s="31">
        <v>8310.9305000000004</v>
      </c>
      <c r="D2518" s="29">
        <v>1</v>
      </c>
      <c r="E2518" s="41">
        <v>17.717500000000001</v>
      </c>
      <c r="F2518" s="41">
        <v>18.639125</v>
      </c>
      <c r="G2518" s="29">
        <v>1</v>
      </c>
      <c r="H2518" s="42">
        <v>7.8550000000000004</v>
      </c>
      <c r="I2518" s="42">
        <v>7.7932499999999996</v>
      </c>
      <c r="J2518" s="29">
        <v>0</v>
      </c>
      <c r="K2518" s="29">
        <v>2</v>
      </c>
      <c r="L2518" s="43" t="s">
        <v>89</v>
      </c>
    </row>
    <row r="2519" spans="1:12" ht="15" customHeight="1" x14ac:dyDescent="0.25">
      <c r="A2519" s="36">
        <v>42145</v>
      </c>
      <c r="B2519" s="26">
        <v>8421</v>
      </c>
      <c r="C2519" s="26">
        <v>8314.1962500000009</v>
      </c>
      <c r="D2519" s="24">
        <v>1</v>
      </c>
      <c r="E2519" s="37">
        <v>17.412500000000001</v>
      </c>
      <c r="F2519" s="37">
        <v>18.649249999999999</v>
      </c>
      <c r="G2519" s="24">
        <v>1</v>
      </c>
      <c r="H2519" s="38">
        <v>7.8760000000000003</v>
      </c>
      <c r="I2519" s="38">
        <v>7.7962666666666696</v>
      </c>
      <c r="J2519" s="24">
        <v>0</v>
      </c>
      <c r="K2519" s="24">
        <v>2</v>
      </c>
      <c r="L2519" s="43" t="s">
        <v>89</v>
      </c>
    </row>
    <row r="2520" spans="1:12" ht="15" customHeight="1" x14ac:dyDescent="0.25">
      <c r="A2520" s="40">
        <v>42146</v>
      </c>
      <c r="B2520" s="31">
        <v>8458.9500000000007</v>
      </c>
      <c r="C2520" s="31">
        <v>8317.5122499999998</v>
      </c>
      <c r="D2520" s="29">
        <v>1</v>
      </c>
      <c r="E2520" s="41">
        <v>16.947500000000002</v>
      </c>
      <c r="F2520" s="41">
        <v>18.571625000000001</v>
      </c>
      <c r="G2520" s="29">
        <v>1</v>
      </c>
      <c r="H2520" s="42">
        <v>7.8579999999999997</v>
      </c>
      <c r="I2520" s="42">
        <v>7.7988666666666697</v>
      </c>
      <c r="J2520" s="29">
        <v>0</v>
      </c>
      <c r="K2520" s="29">
        <v>2</v>
      </c>
      <c r="L2520" s="43" t="s">
        <v>89</v>
      </c>
    </row>
    <row r="2521" spans="1:12" ht="15" customHeight="1" x14ac:dyDescent="0.25">
      <c r="A2521" s="36">
        <v>42149</v>
      </c>
      <c r="B2521" s="26">
        <v>8370.25</v>
      </c>
      <c r="C2521" s="26">
        <v>8320.2104999999992</v>
      </c>
      <c r="D2521" s="24">
        <v>1</v>
      </c>
      <c r="E2521" s="37">
        <v>16.932500000000001</v>
      </c>
      <c r="F2521" s="37">
        <v>18.463000000000001</v>
      </c>
      <c r="G2521" s="24">
        <v>1</v>
      </c>
      <c r="H2521" s="38">
        <v>7.8639999999999999</v>
      </c>
      <c r="I2521" s="38">
        <v>7.8013333333333303</v>
      </c>
      <c r="J2521" s="24">
        <v>0</v>
      </c>
      <c r="K2521" s="24">
        <v>2</v>
      </c>
      <c r="L2521" s="43" t="s">
        <v>89</v>
      </c>
    </row>
    <row r="2522" spans="1:12" ht="15" customHeight="1" x14ac:dyDescent="0.25">
      <c r="A2522" s="40">
        <v>42150</v>
      </c>
      <c r="B2522" s="31">
        <v>8339.35</v>
      </c>
      <c r="C2522" s="31">
        <v>8322.9549999999999</v>
      </c>
      <c r="D2522" s="29">
        <v>1</v>
      </c>
      <c r="E2522" s="41">
        <v>17.067499999999999</v>
      </c>
      <c r="F2522" s="41">
        <v>18.379625000000001</v>
      </c>
      <c r="G2522" s="29">
        <v>1</v>
      </c>
      <c r="H2522" s="42">
        <v>7.891</v>
      </c>
      <c r="I2522" s="42">
        <v>7.8044166666666701</v>
      </c>
      <c r="J2522" s="29">
        <v>0</v>
      </c>
      <c r="K2522" s="29">
        <v>2</v>
      </c>
      <c r="L2522" s="43" t="s">
        <v>89</v>
      </c>
    </row>
    <row r="2523" spans="1:12" ht="15" customHeight="1" x14ac:dyDescent="0.25">
      <c r="A2523" s="36">
        <v>42151</v>
      </c>
      <c r="B2523" s="26">
        <v>8334.6</v>
      </c>
      <c r="C2523" s="26">
        <v>8325.8845000000001</v>
      </c>
      <c r="D2523" s="24">
        <v>1</v>
      </c>
      <c r="E2523" s="37">
        <v>17.282499999999999</v>
      </c>
      <c r="F2523" s="37">
        <v>18.373249999999999</v>
      </c>
      <c r="G2523" s="24">
        <v>1</v>
      </c>
      <c r="H2523" s="38">
        <v>7.8680000000000003</v>
      </c>
      <c r="I2523" s="38">
        <v>7.8065833333333297</v>
      </c>
      <c r="J2523" s="24">
        <v>0</v>
      </c>
      <c r="K2523" s="24">
        <v>2</v>
      </c>
      <c r="L2523" s="43" t="s">
        <v>89</v>
      </c>
    </row>
    <row r="2524" spans="1:12" ht="15" customHeight="1" x14ac:dyDescent="0.25">
      <c r="A2524" s="40">
        <v>42152</v>
      </c>
      <c r="B2524" s="31">
        <v>8319</v>
      </c>
      <c r="C2524" s="31">
        <v>8328.5224999999991</v>
      </c>
      <c r="D2524" s="29">
        <v>0</v>
      </c>
      <c r="E2524" s="41">
        <v>17.1325</v>
      </c>
      <c r="F2524" s="41">
        <v>18.368124999999999</v>
      </c>
      <c r="G2524" s="29">
        <v>1</v>
      </c>
      <c r="H2524" s="42">
        <v>7.8540000000000001</v>
      </c>
      <c r="I2524" s="42">
        <v>7.8087499999999999</v>
      </c>
      <c r="J2524" s="29">
        <v>0</v>
      </c>
      <c r="K2524" s="29">
        <v>1</v>
      </c>
      <c r="L2524" s="39" t="s">
        <v>88</v>
      </c>
    </row>
    <row r="2525" spans="1:12" ht="15" customHeight="1" x14ac:dyDescent="0.25">
      <c r="A2525" s="36">
        <v>42153</v>
      </c>
      <c r="B2525" s="26">
        <v>8433.65</v>
      </c>
      <c r="C2525" s="26">
        <v>8332.0842499999999</v>
      </c>
      <c r="D2525" s="24">
        <v>1</v>
      </c>
      <c r="E2525" s="37">
        <v>16.657499999999999</v>
      </c>
      <c r="F2525" s="37">
        <v>18.339749999999999</v>
      </c>
      <c r="G2525" s="24">
        <v>1</v>
      </c>
      <c r="H2525" s="38">
        <v>7.8150000000000004</v>
      </c>
      <c r="I2525" s="38">
        <v>7.8102666666666698</v>
      </c>
      <c r="J2525" s="24">
        <v>0</v>
      </c>
      <c r="K2525" s="24">
        <v>2</v>
      </c>
      <c r="L2525" s="43" t="s">
        <v>89</v>
      </c>
    </row>
    <row r="2526" spans="1:12" ht="15" customHeight="1" x14ac:dyDescent="0.25">
      <c r="A2526" s="40">
        <v>42156</v>
      </c>
      <c r="B2526" s="31">
        <v>8433.4</v>
      </c>
      <c r="C2526" s="31">
        <v>8336.2382500000003</v>
      </c>
      <c r="D2526" s="29">
        <v>1</v>
      </c>
      <c r="E2526" s="41">
        <v>16.912500000000001</v>
      </c>
      <c r="F2526" s="41">
        <v>18.32</v>
      </c>
      <c r="G2526" s="29">
        <v>1</v>
      </c>
      <c r="H2526" s="42">
        <v>7.8220000000000001</v>
      </c>
      <c r="I2526" s="42">
        <v>7.8116166666666702</v>
      </c>
      <c r="J2526" s="29">
        <v>0</v>
      </c>
      <c r="K2526" s="29">
        <v>2</v>
      </c>
      <c r="L2526" s="43" t="s">
        <v>89</v>
      </c>
    </row>
    <row r="2527" spans="1:12" ht="15" customHeight="1" x14ac:dyDescent="0.25">
      <c r="A2527" s="36">
        <v>42157</v>
      </c>
      <c r="B2527" s="26">
        <v>8236.4500000000007</v>
      </c>
      <c r="C2527" s="26">
        <v>8339.0022499999995</v>
      </c>
      <c r="D2527" s="24">
        <v>0</v>
      </c>
      <c r="E2527" s="37">
        <v>16.82</v>
      </c>
      <c r="F2527" s="37">
        <v>18.292750000000002</v>
      </c>
      <c r="G2527" s="24">
        <v>1</v>
      </c>
      <c r="H2527" s="38">
        <v>7.9329999999999998</v>
      </c>
      <c r="I2527" s="38">
        <v>7.8146000000000004</v>
      </c>
      <c r="J2527" s="24">
        <v>0</v>
      </c>
      <c r="K2527" s="24">
        <v>1</v>
      </c>
      <c r="L2527" s="39" t="s">
        <v>88</v>
      </c>
    </row>
    <row r="2528" spans="1:12" ht="15" customHeight="1" x14ac:dyDescent="0.25">
      <c r="A2528" s="40">
        <v>42158</v>
      </c>
      <c r="B2528" s="31">
        <v>8135.1</v>
      </c>
      <c r="C2528" s="31">
        <v>8340.9449999999997</v>
      </c>
      <c r="D2528" s="29">
        <v>0</v>
      </c>
      <c r="E2528" s="41">
        <v>17.504999999999999</v>
      </c>
      <c r="F2528" s="41">
        <v>18.1845</v>
      </c>
      <c r="G2528" s="29">
        <v>1</v>
      </c>
      <c r="H2528" s="42">
        <v>7.9509999999999996</v>
      </c>
      <c r="I2528" s="42">
        <v>7.8190333333333299</v>
      </c>
      <c r="J2528" s="29">
        <v>0</v>
      </c>
      <c r="K2528" s="29">
        <v>1</v>
      </c>
      <c r="L2528" s="39" t="s">
        <v>88</v>
      </c>
    </row>
    <row r="2529" spans="1:12" ht="15" customHeight="1" x14ac:dyDescent="0.25">
      <c r="A2529" s="36">
        <v>42159</v>
      </c>
      <c r="B2529" s="26">
        <v>8130.65</v>
      </c>
      <c r="C2529" s="26">
        <v>8343.2379999999994</v>
      </c>
      <c r="D2529" s="24">
        <v>0</v>
      </c>
      <c r="E2529" s="37">
        <v>18.122499999999999</v>
      </c>
      <c r="F2529" s="37">
        <v>18.108125000000001</v>
      </c>
      <c r="G2529" s="24">
        <v>0</v>
      </c>
      <c r="H2529" s="38">
        <v>8.01</v>
      </c>
      <c r="I2529" s="38">
        <v>7.8241166666666704</v>
      </c>
      <c r="J2529" s="24">
        <v>0</v>
      </c>
      <c r="K2529" s="24">
        <v>0</v>
      </c>
      <c r="L2529" s="39" t="s">
        <v>88</v>
      </c>
    </row>
    <row r="2530" spans="1:12" ht="15" customHeight="1" x14ac:dyDescent="0.25">
      <c r="A2530" s="40">
        <v>42160</v>
      </c>
      <c r="B2530" s="31">
        <v>8114.7</v>
      </c>
      <c r="C2530" s="31">
        <v>8345.5652499999997</v>
      </c>
      <c r="D2530" s="29">
        <v>0</v>
      </c>
      <c r="E2530" s="41">
        <v>18.087499999999999</v>
      </c>
      <c r="F2530" s="41">
        <v>18.056999999999999</v>
      </c>
      <c r="G2530" s="29">
        <v>0</v>
      </c>
      <c r="H2530" s="42">
        <v>7.9829999999999997</v>
      </c>
      <c r="I2530" s="42">
        <v>7.8281666666666698</v>
      </c>
      <c r="J2530" s="29">
        <v>0</v>
      </c>
      <c r="K2530" s="29">
        <v>0</v>
      </c>
      <c r="L2530" s="39" t="s">
        <v>88</v>
      </c>
    </row>
    <row r="2531" spans="1:12" ht="15" customHeight="1" x14ac:dyDescent="0.25">
      <c r="A2531" s="36">
        <v>42163</v>
      </c>
      <c r="B2531" s="26">
        <v>8044.15</v>
      </c>
      <c r="C2531" s="26">
        <v>8347.9432500000003</v>
      </c>
      <c r="D2531" s="24">
        <v>0</v>
      </c>
      <c r="E2531" s="37">
        <v>18.885000000000002</v>
      </c>
      <c r="F2531" s="37">
        <v>18.07</v>
      </c>
      <c r="G2531" s="24">
        <v>0</v>
      </c>
      <c r="H2531" s="38">
        <v>7.8010000000000002</v>
      </c>
      <c r="I2531" s="38">
        <v>7.8290666666666704</v>
      </c>
      <c r="J2531" s="24">
        <v>1</v>
      </c>
      <c r="K2531" s="24">
        <v>1</v>
      </c>
      <c r="L2531" s="39" t="s">
        <v>88</v>
      </c>
    </row>
    <row r="2532" spans="1:12" ht="15" customHeight="1" x14ac:dyDescent="0.25">
      <c r="A2532" s="40">
        <v>42164</v>
      </c>
      <c r="B2532" s="31">
        <v>8022.4</v>
      </c>
      <c r="C2532" s="31">
        <v>8349.9254999999994</v>
      </c>
      <c r="D2532" s="29">
        <v>0</v>
      </c>
      <c r="E2532" s="41">
        <v>18.010000000000002</v>
      </c>
      <c r="F2532" s="41">
        <v>17.943249999999999</v>
      </c>
      <c r="G2532" s="29">
        <v>0</v>
      </c>
      <c r="H2532" s="42">
        <v>7.7889999999999997</v>
      </c>
      <c r="I2532" s="42">
        <v>7.8295666666666701</v>
      </c>
      <c r="J2532" s="29">
        <v>1</v>
      </c>
      <c r="K2532" s="29">
        <v>1</v>
      </c>
      <c r="L2532" s="39" t="s">
        <v>88</v>
      </c>
    </row>
    <row r="2533" spans="1:12" ht="15" customHeight="1" x14ac:dyDescent="0.25">
      <c r="A2533" s="36">
        <v>42165</v>
      </c>
      <c r="B2533" s="26">
        <v>8124.45</v>
      </c>
      <c r="C2533" s="26">
        <v>8351.9125000000004</v>
      </c>
      <c r="D2533" s="24">
        <v>0</v>
      </c>
      <c r="E2533" s="37">
        <v>17.077500000000001</v>
      </c>
      <c r="F2533" s="37">
        <v>17.762875000000001</v>
      </c>
      <c r="G2533" s="24">
        <v>1</v>
      </c>
      <c r="H2533" s="38">
        <v>7.8250000000000002</v>
      </c>
      <c r="I2533" s="38">
        <v>7.8312833333333298</v>
      </c>
      <c r="J2533" s="24">
        <v>1</v>
      </c>
      <c r="K2533" s="24">
        <v>2</v>
      </c>
      <c r="L2533" s="43" t="s">
        <v>89</v>
      </c>
    </row>
    <row r="2534" spans="1:12" ht="15" customHeight="1" x14ac:dyDescent="0.25">
      <c r="A2534" s="40">
        <v>42166</v>
      </c>
      <c r="B2534" s="31">
        <v>7965.35</v>
      </c>
      <c r="C2534" s="31">
        <v>8353.0414999999994</v>
      </c>
      <c r="D2534" s="29">
        <v>0</v>
      </c>
      <c r="E2534" s="41">
        <v>17.805</v>
      </c>
      <c r="F2534" s="41">
        <v>17.618124999999999</v>
      </c>
      <c r="G2534" s="29">
        <v>0</v>
      </c>
      <c r="H2534" s="42">
        <v>7.8789999999999996</v>
      </c>
      <c r="I2534" s="42">
        <v>7.83266666666667</v>
      </c>
      <c r="J2534" s="29">
        <v>0</v>
      </c>
      <c r="K2534" s="29">
        <v>0</v>
      </c>
      <c r="L2534" s="39" t="s">
        <v>88</v>
      </c>
    </row>
    <row r="2535" spans="1:12" ht="15" customHeight="1" x14ac:dyDescent="0.25">
      <c r="A2535" s="36">
        <v>42167</v>
      </c>
      <c r="B2535" s="26">
        <v>7982.9</v>
      </c>
      <c r="C2535" s="26">
        <v>8353.9974999999995</v>
      </c>
      <c r="D2535" s="24">
        <v>0</v>
      </c>
      <c r="E2535" s="37">
        <v>17.477499999999999</v>
      </c>
      <c r="F2535" s="37">
        <v>17.501249999999999</v>
      </c>
      <c r="G2535" s="24">
        <v>1</v>
      </c>
      <c r="H2535" s="38">
        <v>7.8860000000000001</v>
      </c>
      <c r="I2535" s="38">
        <v>7.8340333333333296</v>
      </c>
      <c r="J2535" s="24">
        <v>0</v>
      </c>
      <c r="K2535" s="24">
        <v>1</v>
      </c>
      <c r="L2535" s="39" t="s">
        <v>88</v>
      </c>
    </row>
    <row r="2536" spans="1:12" ht="15" customHeight="1" x14ac:dyDescent="0.25">
      <c r="A2536" s="40">
        <v>42170</v>
      </c>
      <c r="B2536" s="31">
        <v>8013.9</v>
      </c>
      <c r="C2536" s="31">
        <v>8354.6957500000008</v>
      </c>
      <c r="D2536" s="29">
        <v>0</v>
      </c>
      <c r="E2536" s="41">
        <v>17.524999999999999</v>
      </c>
      <c r="F2536" s="41">
        <v>17.482375000000001</v>
      </c>
      <c r="G2536" s="29">
        <v>0</v>
      </c>
      <c r="H2536" s="42">
        <v>7.8630000000000004</v>
      </c>
      <c r="I2536" s="42">
        <v>7.83538333333333</v>
      </c>
      <c r="J2536" s="29">
        <v>0</v>
      </c>
      <c r="K2536" s="29">
        <v>0</v>
      </c>
      <c r="L2536" s="39" t="s">
        <v>88</v>
      </c>
    </row>
    <row r="2537" spans="1:12" ht="15" customHeight="1" x14ac:dyDescent="0.25">
      <c r="A2537" s="36">
        <v>42171</v>
      </c>
      <c r="B2537" s="26">
        <v>8047.3</v>
      </c>
      <c r="C2537" s="26">
        <v>8355.4447500000006</v>
      </c>
      <c r="D2537" s="24">
        <v>0</v>
      </c>
      <c r="E2537" s="37">
        <v>17.1675</v>
      </c>
      <c r="F2537" s="37">
        <v>17.427250000000001</v>
      </c>
      <c r="G2537" s="24">
        <v>1</v>
      </c>
      <c r="H2537" s="38">
        <v>7.8819999999999997</v>
      </c>
      <c r="I2537" s="38">
        <v>7.8368833333333301</v>
      </c>
      <c r="J2537" s="24">
        <v>0</v>
      </c>
      <c r="K2537" s="24">
        <v>1</v>
      </c>
      <c r="L2537" s="39" t="s">
        <v>88</v>
      </c>
    </row>
    <row r="2538" spans="1:12" ht="15" customHeight="1" x14ac:dyDescent="0.25">
      <c r="A2538" s="40">
        <v>42172</v>
      </c>
      <c r="B2538" s="31">
        <v>8091.55</v>
      </c>
      <c r="C2538" s="31">
        <v>8356.5259999999998</v>
      </c>
      <c r="D2538" s="29">
        <v>0</v>
      </c>
      <c r="E2538" s="41">
        <v>16.727499999999999</v>
      </c>
      <c r="F2538" s="41">
        <v>17.377749999999999</v>
      </c>
      <c r="G2538" s="29">
        <v>1</v>
      </c>
      <c r="H2538" s="42">
        <v>7.8460000000000001</v>
      </c>
      <c r="I2538" s="42">
        <v>7.8383833333333301</v>
      </c>
      <c r="J2538" s="29">
        <v>0</v>
      </c>
      <c r="K2538" s="29">
        <v>1</v>
      </c>
      <c r="L2538" s="39" t="s">
        <v>88</v>
      </c>
    </row>
    <row r="2539" spans="1:12" ht="15" customHeight="1" x14ac:dyDescent="0.25">
      <c r="A2539" s="36">
        <v>42173</v>
      </c>
      <c r="B2539" s="26">
        <v>8174.6</v>
      </c>
      <c r="C2539" s="26">
        <v>8357.9434999999994</v>
      </c>
      <c r="D2539" s="24">
        <v>0</v>
      </c>
      <c r="E2539" s="37">
        <v>16.015000000000001</v>
      </c>
      <c r="F2539" s="37">
        <v>17.307874999999999</v>
      </c>
      <c r="G2539" s="24">
        <v>1</v>
      </c>
      <c r="H2539" s="38">
        <v>7.7629999999999999</v>
      </c>
      <c r="I2539" s="38">
        <v>7.8386666666666702</v>
      </c>
      <c r="J2539" s="24">
        <v>1</v>
      </c>
      <c r="K2539" s="24">
        <v>2</v>
      </c>
      <c r="L2539" s="43" t="s">
        <v>89</v>
      </c>
    </row>
    <row r="2540" spans="1:12" ht="15" customHeight="1" x14ac:dyDescent="0.25">
      <c r="A2540" s="40">
        <v>42174</v>
      </c>
      <c r="B2540" s="31">
        <v>8224.9500000000007</v>
      </c>
      <c r="C2540" s="31">
        <v>8359.5022499999995</v>
      </c>
      <c r="D2540" s="29">
        <v>0</v>
      </c>
      <c r="E2540" s="41">
        <v>15.085000000000001</v>
      </c>
      <c r="F2540" s="41">
        <v>17.214749999999999</v>
      </c>
      <c r="G2540" s="29">
        <v>1</v>
      </c>
      <c r="H2540" s="42">
        <v>7.7080000000000002</v>
      </c>
      <c r="I2540" s="42">
        <v>7.8378666666666703</v>
      </c>
      <c r="J2540" s="29">
        <v>1</v>
      </c>
      <c r="K2540" s="29">
        <v>2</v>
      </c>
      <c r="L2540" s="43" t="s">
        <v>89</v>
      </c>
    </row>
    <row r="2541" spans="1:12" ht="15" customHeight="1" x14ac:dyDescent="0.25">
      <c r="A2541" s="36">
        <v>42177</v>
      </c>
      <c r="B2541" s="26">
        <v>8353.1</v>
      </c>
      <c r="C2541" s="26">
        <v>8361.7362499999999</v>
      </c>
      <c r="D2541" s="24">
        <v>0</v>
      </c>
      <c r="E2541" s="37">
        <v>15.487500000000001</v>
      </c>
      <c r="F2541" s="37">
        <v>17.142499999999998</v>
      </c>
      <c r="G2541" s="24">
        <v>1</v>
      </c>
      <c r="H2541" s="38">
        <v>7.7359999999999998</v>
      </c>
      <c r="I2541" s="38">
        <v>7.8376333333333301</v>
      </c>
      <c r="J2541" s="24">
        <v>1</v>
      </c>
      <c r="K2541" s="24">
        <v>2</v>
      </c>
      <c r="L2541" s="43" t="s">
        <v>89</v>
      </c>
    </row>
    <row r="2542" spans="1:12" ht="15" customHeight="1" x14ac:dyDescent="0.25">
      <c r="A2542" s="40">
        <v>42178</v>
      </c>
      <c r="B2542" s="31">
        <v>8381.5499999999993</v>
      </c>
      <c r="C2542" s="31">
        <v>8364.1202499999999</v>
      </c>
      <c r="D2542" s="29">
        <v>1</v>
      </c>
      <c r="E2542" s="41">
        <v>15.0425</v>
      </c>
      <c r="F2542" s="41">
        <v>17.041250000000002</v>
      </c>
      <c r="G2542" s="29">
        <v>1</v>
      </c>
      <c r="H2542" s="42">
        <v>7.7480000000000002</v>
      </c>
      <c r="I2542" s="42">
        <v>7.8372333333333302</v>
      </c>
      <c r="J2542" s="29">
        <v>1</v>
      </c>
      <c r="K2542" s="29">
        <v>3</v>
      </c>
      <c r="L2542" s="44" t="s">
        <v>90</v>
      </c>
    </row>
    <row r="2543" spans="1:12" ht="15" customHeight="1" x14ac:dyDescent="0.25">
      <c r="A2543" s="36">
        <v>42179</v>
      </c>
      <c r="B2543" s="26">
        <v>8360.85</v>
      </c>
      <c r="C2543" s="26">
        <v>8366.2442499999997</v>
      </c>
      <c r="D2543" s="24">
        <v>0</v>
      </c>
      <c r="E2543" s="37">
        <v>15.914999999999999</v>
      </c>
      <c r="F2543" s="37">
        <v>16.972874999999998</v>
      </c>
      <c r="G2543" s="24">
        <v>1</v>
      </c>
      <c r="H2543" s="38">
        <v>7.8040000000000003</v>
      </c>
      <c r="I2543" s="38">
        <v>7.8373499999999998</v>
      </c>
      <c r="J2543" s="24">
        <v>1</v>
      </c>
      <c r="K2543" s="24">
        <v>2</v>
      </c>
      <c r="L2543" s="43" t="s">
        <v>89</v>
      </c>
    </row>
    <row r="2544" spans="1:12" ht="15" customHeight="1" x14ac:dyDescent="0.25">
      <c r="A2544" s="40">
        <v>42180</v>
      </c>
      <c r="B2544" s="31">
        <v>8398</v>
      </c>
      <c r="C2544" s="31">
        <v>8368.4624999999996</v>
      </c>
      <c r="D2544" s="29">
        <v>1</v>
      </c>
      <c r="E2544" s="41">
        <v>15.93</v>
      </c>
      <c r="F2544" s="41">
        <v>16.912749999999999</v>
      </c>
      <c r="G2544" s="29">
        <v>1</v>
      </c>
      <c r="H2544" s="42">
        <v>7.8230000000000004</v>
      </c>
      <c r="I2544" s="42">
        <v>7.8381333333333298</v>
      </c>
      <c r="J2544" s="29">
        <v>1</v>
      </c>
      <c r="K2544" s="29">
        <v>3</v>
      </c>
      <c r="L2544" s="44" t="s">
        <v>90</v>
      </c>
    </row>
    <row r="2545" spans="1:12" ht="15" customHeight="1" x14ac:dyDescent="0.25">
      <c r="A2545" s="36">
        <v>42181</v>
      </c>
      <c r="B2545" s="26">
        <v>8381.1</v>
      </c>
      <c r="C2545" s="26">
        <v>8370.2294999999995</v>
      </c>
      <c r="D2545" s="24">
        <v>1</v>
      </c>
      <c r="E2545" s="37">
        <v>15.76</v>
      </c>
      <c r="F2545" s="37">
        <v>16.867875000000002</v>
      </c>
      <c r="G2545" s="24">
        <v>1</v>
      </c>
      <c r="H2545" s="38">
        <v>7.8209999999999997</v>
      </c>
      <c r="I2545" s="38">
        <v>7.8391333333333302</v>
      </c>
      <c r="J2545" s="24">
        <v>1</v>
      </c>
      <c r="K2545" s="24">
        <v>3</v>
      </c>
      <c r="L2545" s="44" t="s">
        <v>90</v>
      </c>
    </row>
    <row r="2546" spans="1:12" ht="15" customHeight="1" x14ac:dyDescent="0.25">
      <c r="A2546" s="40">
        <v>42184</v>
      </c>
      <c r="B2546" s="31">
        <v>8318.4</v>
      </c>
      <c r="C2546" s="31">
        <v>8371.40625</v>
      </c>
      <c r="D2546" s="29">
        <v>0</v>
      </c>
      <c r="E2546" s="41">
        <v>17.297499999999999</v>
      </c>
      <c r="F2546" s="41">
        <v>16.887125000000001</v>
      </c>
      <c r="G2546" s="29">
        <v>0</v>
      </c>
      <c r="H2546" s="42">
        <v>7.8860000000000001</v>
      </c>
      <c r="I2546" s="42">
        <v>7.8415999999999997</v>
      </c>
      <c r="J2546" s="29">
        <v>0</v>
      </c>
      <c r="K2546" s="29">
        <v>0</v>
      </c>
      <c r="L2546" s="39" t="s">
        <v>88</v>
      </c>
    </row>
    <row r="2547" spans="1:12" ht="15" customHeight="1" x14ac:dyDescent="0.25">
      <c r="A2547" s="36">
        <v>42185</v>
      </c>
      <c r="B2547" s="26">
        <v>8368.5</v>
      </c>
      <c r="C2547" s="26">
        <v>8372.6757500000003</v>
      </c>
      <c r="D2547" s="24">
        <v>0</v>
      </c>
      <c r="E2547" s="37">
        <v>16.927499999999998</v>
      </c>
      <c r="F2547" s="37">
        <v>16.892499999999998</v>
      </c>
      <c r="G2547" s="24">
        <v>0</v>
      </c>
      <c r="H2547" s="38">
        <v>7.8609999999999998</v>
      </c>
      <c r="I2547" s="38">
        <v>7.8436500000000002</v>
      </c>
      <c r="J2547" s="24">
        <v>0</v>
      </c>
      <c r="K2547" s="24">
        <v>0</v>
      </c>
      <c r="L2547" s="39" t="s">
        <v>88</v>
      </c>
    </row>
    <row r="2548" spans="1:12" ht="15" customHeight="1" x14ac:dyDescent="0.25">
      <c r="A2548" s="40">
        <v>42186</v>
      </c>
      <c r="B2548" s="31">
        <v>8453.0499999999993</v>
      </c>
      <c r="C2548" s="31">
        <v>8374.4612500000003</v>
      </c>
      <c r="D2548" s="29">
        <v>1</v>
      </c>
      <c r="E2548" s="41">
        <v>15.845000000000001</v>
      </c>
      <c r="F2548" s="41">
        <v>16.8095</v>
      </c>
      <c r="G2548" s="29">
        <v>1</v>
      </c>
      <c r="H2548" s="42">
        <v>7.8170000000000002</v>
      </c>
      <c r="I2548" s="42">
        <v>7.8452500000000001</v>
      </c>
      <c r="J2548" s="29">
        <v>1</v>
      </c>
      <c r="K2548" s="29">
        <v>3</v>
      </c>
      <c r="L2548" s="44" t="s">
        <v>90</v>
      </c>
    </row>
    <row r="2549" spans="1:12" ht="15" customHeight="1" x14ac:dyDescent="0.25">
      <c r="A2549" s="36">
        <v>42187</v>
      </c>
      <c r="B2549" s="26">
        <v>8444.9</v>
      </c>
      <c r="C2549" s="26">
        <v>8376.2515000000003</v>
      </c>
      <c r="D2549" s="24">
        <v>1</v>
      </c>
      <c r="E2549" s="37">
        <v>15.557499999999999</v>
      </c>
      <c r="F2549" s="37">
        <v>16.681249999999999</v>
      </c>
      <c r="G2549" s="24">
        <v>1</v>
      </c>
      <c r="H2549" s="38">
        <v>7.8109999999999999</v>
      </c>
      <c r="I2549" s="38">
        <v>7.8456666666666699</v>
      </c>
      <c r="J2549" s="24">
        <v>1</v>
      </c>
      <c r="K2549" s="24">
        <v>3</v>
      </c>
      <c r="L2549" s="44" t="s">
        <v>90</v>
      </c>
    </row>
    <row r="2550" spans="1:12" ht="15" customHeight="1" x14ac:dyDescent="0.25">
      <c r="A2550" s="40">
        <v>42188</v>
      </c>
      <c r="B2550" s="31">
        <v>8484.9</v>
      </c>
      <c r="C2550" s="31">
        <v>8377.8065000000006</v>
      </c>
      <c r="D2550" s="29">
        <v>1</v>
      </c>
      <c r="E2550" s="41">
        <v>16.305</v>
      </c>
      <c r="F2550" s="41">
        <v>16.592124999999999</v>
      </c>
      <c r="G2550" s="29">
        <v>1</v>
      </c>
      <c r="H2550" s="42">
        <v>7.7990000000000004</v>
      </c>
      <c r="I2550" s="42">
        <v>7.8458833333333304</v>
      </c>
      <c r="J2550" s="29">
        <v>1</v>
      </c>
      <c r="K2550" s="29">
        <v>3</v>
      </c>
      <c r="L2550" s="44" t="s">
        <v>90</v>
      </c>
    </row>
    <row r="2551" spans="1:12" ht="15" customHeight="1" x14ac:dyDescent="0.25">
      <c r="A2551" s="36">
        <v>42191</v>
      </c>
      <c r="B2551" s="26">
        <v>8522.15</v>
      </c>
      <c r="C2551" s="26">
        <v>8379.6525000000001</v>
      </c>
      <c r="D2551" s="24">
        <v>1</v>
      </c>
      <c r="E2551" s="37">
        <v>16.017499999999998</v>
      </c>
      <c r="F2551" s="37">
        <v>16.44875</v>
      </c>
      <c r="G2551" s="24">
        <v>1</v>
      </c>
      <c r="H2551" s="38">
        <v>7.7530000000000001</v>
      </c>
      <c r="I2551" s="38">
        <v>7.8455333333333304</v>
      </c>
      <c r="J2551" s="24">
        <v>1</v>
      </c>
      <c r="K2551" s="24">
        <v>3</v>
      </c>
      <c r="L2551" s="44" t="s">
        <v>90</v>
      </c>
    </row>
    <row r="2552" spans="1:12" ht="15" customHeight="1" x14ac:dyDescent="0.25">
      <c r="A2552" s="40">
        <v>42192</v>
      </c>
      <c r="B2552" s="31">
        <v>8510.7999999999993</v>
      </c>
      <c r="C2552" s="31">
        <v>8381.7360000000008</v>
      </c>
      <c r="D2552" s="29">
        <v>1</v>
      </c>
      <c r="E2552" s="41">
        <v>16.307500000000001</v>
      </c>
      <c r="F2552" s="41">
        <v>16.363624999999999</v>
      </c>
      <c r="G2552" s="29">
        <v>1</v>
      </c>
      <c r="H2552" s="42">
        <v>7.78</v>
      </c>
      <c r="I2552" s="42">
        <v>7.8451833333333303</v>
      </c>
      <c r="J2552" s="29">
        <v>1</v>
      </c>
      <c r="K2552" s="29">
        <v>3</v>
      </c>
      <c r="L2552" s="44" t="s">
        <v>90</v>
      </c>
    </row>
    <row r="2553" spans="1:12" ht="15" customHeight="1" x14ac:dyDescent="0.25">
      <c r="A2553" s="36">
        <v>42193</v>
      </c>
      <c r="B2553" s="26">
        <v>8363.0499999999993</v>
      </c>
      <c r="C2553" s="26">
        <v>8383.1227500000005</v>
      </c>
      <c r="D2553" s="24">
        <v>0</v>
      </c>
      <c r="E2553" s="37">
        <v>17.79</v>
      </c>
      <c r="F2553" s="37">
        <v>16.399249999999999</v>
      </c>
      <c r="G2553" s="24">
        <v>0</v>
      </c>
      <c r="H2553" s="38">
        <v>7.7809999999999997</v>
      </c>
      <c r="I2553" s="38">
        <v>7.84493333333333</v>
      </c>
      <c r="J2553" s="24">
        <v>1</v>
      </c>
      <c r="K2553" s="24">
        <v>1</v>
      </c>
      <c r="L2553" s="39" t="s">
        <v>88</v>
      </c>
    </row>
    <row r="2554" spans="1:12" ht="15" customHeight="1" x14ac:dyDescent="0.25">
      <c r="A2554" s="40">
        <v>42194</v>
      </c>
      <c r="B2554" s="31">
        <v>8328.5499999999993</v>
      </c>
      <c r="C2554" s="31">
        <v>8384.2379999999994</v>
      </c>
      <c r="D2554" s="29">
        <v>0</v>
      </c>
      <c r="E2554" s="41">
        <v>17.4375</v>
      </c>
      <c r="F2554" s="41">
        <v>16.380875</v>
      </c>
      <c r="G2554" s="29">
        <v>0</v>
      </c>
      <c r="H2554" s="42">
        <v>7.7919999999999998</v>
      </c>
      <c r="I2554" s="42">
        <v>7.8451000000000004</v>
      </c>
      <c r="J2554" s="29">
        <v>1</v>
      </c>
      <c r="K2554" s="29">
        <v>1</v>
      </c>
      <c r="L2554" s="39" t="s">
        <v>88</v>
      </c>
    </row>
    <row r="2555" spans="1:12" ht="15" customHeight="1" x14ac:dyDescent="0.25">
      <c r="A2555" s="36">
        <v>42195</v>
      </c>
      <c r="B2555" s="26">
        <v>8360.5499999999993</v>
      </c>
      <c r="C2555" s="26">
        <v>8385.8307499999992</v>
      </c>
      <c r="D2555" s="24">
        <v>0</v>
      </c>
      <c r="E2555" s="37">
        <v>17.07</v>
      </c>
      <c r="F2555" s="37">
        <v>16.360499999999998</v>
      </c>
      <c r="G2555" s="24">
        <v>0</v>
      </c>
      <c r="H2555" s="38">
        <v>7.8019999999999996</v>
      </c>
      <c r="I2555" s="38">
        <v>7.8451500000000003</v>
      </c>
      <c r="J2555" s="24">
        <v>1</v>
      </c>
      <c r="K2555" s="24">
        <v>1</v>
      </c>
      <c r="L2555" s="39" t="s">
        <v>88</v>
      </c>
    </row>
    <row r="2556" spans="1:12" ht="15" customHeight="1" x14ac:dyDescent="0.25">
      <c r="A2556" s="40">
        <v>42198</v>
      </c>
      <c r="B2556" s="31">
        <v>8459.65</v>
      </c>
      <c r="C2556" s="31">
        <v>8388.4645</v>
      </c>
      <c r="D2556" s="29">
        <v>1</v>
      </c>
      <c r="E2556" s="41">
        <v>16.272500000000001</v>
      </c>
      <c r="F2556" s="41">
        <v>16.297875000000001</v>
      </c>
      <c r="G2556" s="29">
        <v>1</v>
      </c>
      <c r="H2556" s="42">
        <v>7.867</v>
      </c>
      <c r="I2556" s="42">
        <v>7.8464166666666699</v>
      </c>
      <c r="J2556" s="29">
        <v>0</v>
      </c>
      <c r="K2556" s="29">
        <v>2</v>
      </c>
      <c r="L2556" s="43" t="s">
        <v>89</v>
      </c>
    </row>
    <row r="2557" spans="1:12" ht="15" customHeight="1" x14ac:dyDescent="0.25">
      <c r="A2557" s="36">
        <v>42199</v>
      </c>
      <c r="B2557" s="26">
        <v>8454.1</v>
      </c>
      <c r="C2557" s="26">
        <v>8390.8575000000001</v>
      </c>
      <c r="D2557" s="24">
        <v>1</v>
      </c>
      <c r="E2557" s="37">
        <v>16.010000000000002</v>
      </c>
      <c r="F2557" s="37">
        <v>16.239999999999998</v>
      </c>
      <c r="G2557" s="24">
        <v>1</v>
      </c>
      <c r="H2557" s="38">
        <v>7.8230000000000004</v>
      </c>
      <c r="I2557" s="38">
        <v>7.8468999999999998</v>
      </c>
      <c r="J2557" s="24">
        <v>1</v>
      </c>
      <c r="K2557" s="24">
        <v>3</v>
      </c>
      <c r="L2557" s="44" t="s">
        <v>90</v>
      </c>
    </row>
    <row r="2558" spans="1:12" ht="15" customHeight="1" x14ac:dyDescent="0.25">
      <c r="A2558" s="40">
        <v>42200</v>
      </c>
      <c r="B2558" s="31">
        <v>8523.7999999999993</v>
      </c>
      <c r="C2558" s="31">
        <v>8392.9027499999993</v>
      </c>
      <c r="D2558" s="29">
        <v>1</v>
      </c>
      <c r="E2558" s="41">
        <v>15.567500000000001</v>
      </c>
      <c r="F2558" s="41">
        <v>16.181999999999999</v>
      </c>
      <c r="G2558" s="29">
        <v>1</v>
      </c>
      <c r="H2558" s="42">
        <v>7.8390000000000004</v>
      </c>
      <c r="I2558" s="42">
        <v>7.8479999999999999</v>
      </c>
      <c r="J2558" s="29">
        <v>1</v>
      </c>
      <c r="K2558" s="29">
        <v>3</v>
      </c>
      <c r="L2558" s="44" t="s">
        <v>90</v>
      </c>
    </row>
    <row r="2559" spans="1:12" ht="15" customHeight="1" x14ac:dyDescent="0.25">
      <c r="A2559" s="36">
        <v>42201</v>
      </c>
      <c r="B2559" s="26">
        <v>8608.0499999999993</v>
      </c>
      <c r="C2559" s="26">
        <v>8395.3357500000002</v>
      </c>
      <c r="D2559" s="24">
        <v>1</v>
      </c>
      <c r="E2559" s="37">
        <v>14.782500000000001</v>
      </c>
      <c r="F2559" s="37">
        <v>16.120374999999999</v>
      </c>
      <c r="G2559" s="24">
        <v>1</v>
      </c>
      <c r="H2559" s="38">
        <v>7.8449999999999998</v>
      </c>
      <c r="I2559" s="38">
        <v>7.8495333333333299</v>
      </c>
      <c r="J2559" s="24">
        <v>1</v>
      </c>
      <c r="K2559" s="24">
        <v>3</v>
      </c>
      <c r="L2559" s="44" t="s">
        <v>90</v>
      </c>
    </row>
    <row r="2560" spans="1:12" ht="15" customHeight="1" x14ac:dyDescent="0.25">
      <c r="A2560" s="40">
        <v>42202</v>
      </c>
      <c r="B2560" s="31">
        <v>8609.85</v>
      </c>
      <c r="C2560" s="31">
        <v>8397.6535000000003</v>
      </c>
      <c r="D2560" s="29">
        <v>1</v>
      </c>
      <c r="E2560" s="41">
        <v>14.8025</v>
      </c>
      <c r="F2560" s="41">
        <v>16.106249999999999</v>
      </c>
      <c r="G2560" s="29">
        <v>1</v>
      </c>
      <c r="H2560" s="42">
        <v>7.83</v>
      </c>
      <c r="I2560" s="42">
        <v>7.8507499999999997</v>
      </c>
      <c r="J2560" s="29">
        <v>1</v>
      </c>
      <c r="K2560" s="29">
        <v>3</v>
      </c>
      <c r="L2560" s="44" t="s">
        <v>90</v>
      </c>
    </row>
    <row r="2561" spans="1:12" ht="15" customHeight="1" x14ac:dyDescent="0.25">
      <c r="A2561" s="36">
        <v>42205</v>
      </c>
      <c r="B2561" s="26">
        <v>8603.4500000000007</v>
      </c>
      <c r="C2561" s="26">
        <v>8400.5830000000005</v>
      </c>
      <c r="D2561" s="24">
        <v>1</v>
      </c>
      <c r="E2561" s="37">
        <v>14.96</v>
      </c>
      <c r="F2561" s="37">
        <v>16.079875000000001</v>
      </c>
      <c r="G2561" s="24">
        <v>1</v>
      </c>
      <c r="H2561" s="38">
        <v>7.84</v>
      </c>
      <c r="I2561" s="38">
        <v>7.8516333333333304</v>
      </c>
      <c r="J2561" s="24">
        <v>1</v>
      </c>
      <c r="K2561" s="24">
        <v>3</v>
      </c>
      <c r="L2561" s="44" t="s">
        <v>90</v>
      </c>
    </row>
    <row r="2562" spans="1:12" ht="15" customHeight="1" x14ac:dyDescent="0.25">
      <c r="A2562" s="40">
        <v>42206</v>
      </c>
      <c r="B2562" s="31">
        <v>8529.4500000000007</v>
      </c>
      <c r="C2562" s="31">
        <v>8403.2182499999999</v>
      </c>
      <c r="D2562" s="29">
        <v>1</v>
      </c>
      <c r="E2562" s="41">
        <v>15.0975</v>
      </c>
      <c r="F2562" s="41">
        <v>16.082625</v>
      </c>
      <c r="G2562" s="29">
        <v>1</v>
      </c>
      <c r="H2562" s="42">
        <v>7.8360000000000003</v>
      </c>
      <c r="I2562" s="42">
        <v>7.8525999999999998</v>
      </c>
      <c r="J2562" s="29">
        <v>1</v>
      </c>
      <c r="K2562" s="29">
        <v>3</v>
      </c>
      <c r="L2562" s="44" t="s">
        <v>90</v>
      </c>
    </row>
    <row r="2563" spans="1:12" ht="15" customHeight="1" x14ac:dyDescent="0.25">
      <c r="A2563" s="36">
        <v>42207</v>
      </c>
      <c r="B2563" s="26">
        <v>8633.5</v>
      </c>
      <c r="C2563" s="26">
        <v>8406.8264999999992</v>
      </c>
      <c r="D2563" s="24">
        <v>1</v>
      </c>
      <c r="E2563" s="37">
        <v>15.13</v>
      </c>
      <c r="F2563" s="37">
        <v>16.043375000000001</v>
      </c>
      <c r="G2563" s="24">
        <v>1</v>
      </c>
      <c r="H2563" s="38">
        <v>7.8280000000000003</v>
      </c>
      <c r="I2563" s="38">
        <v>7.8537166666666698</v>
      </c>
      <c r="J2563" s="24">
        <v>1</v>
      </c>
      <c r="K2563" s="24">
        <v>3</v>
      </c>
      <c r="L2563" s="44" t="s">
        <v>90</v>
      </c>
    </row>
    <row r="2564" spans="1:12" ht="15" customHeight="1" x14ac:dyDescent="0.25">
      <c r="A2564" s="40">
        <v>42208</v>
      </c>
      <c r="B2564" s="31">
        <v>8589.7999999999993</v>
      </c>
      <c r="C2564" s="31">
        <v>8409.9312499999996</v>
      </c>
      <c r="D2564" s="29">
        <v>1</v>
      </c>
      <c r="E2564" s="41">
        <v>15.52</v>
      </c>
      <c r="F2564" s="41">
        <v>16.022874999999999</v>
      </c>
      <c r="G2564" s="29">
        <v>1</v>
      </c>
      <c r="H2564" s="42">
        <v>7.8029999999999999</v>
      </c>
      <c r="I2564" s="42">
        <v>7.8535166666666703</v>
      </c>
      <c r="J2564" s="29">
        <v>1</v>
      </c>
      <c r="K2564" s="29">
        <v>3</v>
      </c>
      <c r="L2564" s="44" t="s">
        <v>90</v>
      </c>
    </row>
    <row r="2565" spans="1:12" ht="15" customHeight="1" x14ac:dyDescent="0.25">
      <c r="A2565" s="36">
        <v>42209</v>
      </c>
      <c r="B2565" s="26">
        <v>8521.5499999999993</v>
      </c>
      <c r="C2565" s="26">
        <v>8412.7445000000007</v>
      </c>
      <c r="D2565" s="24">
        <v>1</v>
      </c>
      <c r="E2565" s="37">
        <v>15.4575</v>
      </c>
      <c r="F2565" s="37">
        <v>16.007750000000001</v>
      </c>
      <c r="G2565" s="24">
        <v>1</v>
      </c>
      <c r="H2565" s="38">
        <v>7.83</v>
      </c>
      <c r="I2565" s="38">
        <v>7.8530166666666696</v>
      </c>
      <c r="J2565" s="24">
        <v>1</v>
      </c>
      <c r="K2565" s="24">
        <v>3</v>
      </c>
      <c r="L2565" s="44" t="s">
        <v>90</v>
      </c>
    </row>
    <row r="2566" spans="1:12" ht="15" customHeight="1" x14ac:dyDescent="0.25">
      <c r="A2566" s="40">
        <v>42212</v>
      </c>
      <c r="B2566" s="31">
        <v>8361</v>
      </c>
      <c r="C2566" s="31">
        <v>8414.7255000000005</v>
      </c>
      <c r="D2566" s="29">
        <v>0</v>
      </c>
      <c r="E2566" s="41">
        <v>16.37</v>
      </c>
      <c r="F2566" s="41">
        <v>15.961375</v>
      </c>
      <c r="G2566" s="29">
        <v>0</v>
      </c>
      <c r="H2566" s="42">
        <v>7.8280000000000003</v>
      </c>
      <c r="I2566" s="42">
        <v>7.8524833333333302</v>
      </c>
      <c r="J2566" s="29">
        <v>1</v>
      </c>
      <c r="K2566" s="29">
        <v>1</v>
      </c>
      <c r="L2566" s="39" t="s">
        <v>88</v>
      </c>
    </row>
    <row r="2567" spans="1:12" ht="15" customHeight="1" x14ac:dyDescent="0.25">
      <c r="A2567" s="36">
        <v>42213</v>
      </c>
      <c r="B2567" s="26">
        <v>8337</v>
      </c>
      <c r="C2567" s="26">
        <v>8416.6827499999999</v>
      </c>
      <c r="D2567" s="24">
        <v>0</v>
      </c>
      <c r="E2567" s="37">
        <v>15.914999999999999</v>
      </c>
      <c r="F2567" s="37">
        <v>15.91075</v>
      </c>
      <c r="G2567" s="24">
        <v>0</v>
      </c>
      <c r="H2567" s="38">
        <v>7.8049999999999997</v>
      </c>
      <c r="I2567" s="38">
        <v>7.85175</v>
      </c>
      <c r="J2567" s="24">
        <v>1</v>
      </c>
      <c r="K2567" s="24">
        <v>1</v>
      </c>
      <c r="L2567" s="39" t="s">
        <v>88</v>
      </c>
    </row>
    <row r="2568" spans="1:12" ht="15" customHeight="1" x14ac:dyDescent="0.25">
      <c r="A2568" s="40">
        <v>42214</v>
      </c>
      <c r="B2568" s="31">
        <v>8375.0499999999993</v>
      </c>
      <c r="C2568" s="31">
        <v>8419.2960000000003</v>
      </c>
      <c r="D2568" s="29">
        <v>0</v>
      </c>
      <c r="E2568" s="41">
        <v>15.8775</v>
      </c>
      <c r="F2568" s="41">
        <v>15.912375000000001</v>
      </c>
      <c r="G2568" s="29">
        <v>1</v>
      </c>
      <c r="H2568" s="42">
        <v>7.8090000000000002</v>
      </c>
      <c r="I2568" s="42">
        <v>7.8503833333333297</v>
      </c>
      <c r="J2568" s="29">
        <v>1</v>
      </c>
      <c r="K2568" s="29">
        <v>2</v>
      </c>
      <c r="L2568" s="43" t="s">
        <v>89</v>
      </c>
    </row>
    <row r="2569" spans="1:12" ht="15" customHeight="1" x14ac:dyDescent="0.25">
      <c r="A2569" s="36">
        <v>42215</v>
      </c>
      <c r="B2569" s="26">
        <v>8421.7999999999993</v>
      </c>
      <c r="C2569" s="26">
        <v>8422.1915000000008</v>
      </c>
      <c r="D2569" s="24">
        <v>0</v>
      </c>
      <c r="E2569" s="37">
        <v>15.324999999999999</v>
      </c>
      <c r="F2569" s="37">
        <v>15.90075</v>
      </c>
      <c r="G2569" s="24">
        <v>1</v>
      </c>
      <c r="H2569" s="38">
        <v>7.8209999999999997</v>
      </c>
      <c r="I2569" s="38">
        <v>7.84751666666667</v>
      </c>
      <c r="J2569" s="24">
        <v>1</v>
      </c>
      <c r="K2569" s="24">
        <v>2</v>
      </c>
      <c r="L2569" s="43" t="s">
        <v>89</v>
      </c>
    </row>
    <row r="2570" spans="1:12" ht="15" customHeight="1" x14ac:dyDescent="0.25">
      <c r="A2570" s="40">
        <v>42216</v>
      </c>
      <c r="B2570" s="31">
        <v>8532.85</v>
      </c>
      <c r="C2570" s="31">
        <v>8425.0529999999999</v>
      </c>
      <c r="D2570" s="29">
        <v>1</v>
      </c>
      <c r="E2570" s="41">
        <v>14.57</v>
      </c>
      <c r="F2570" s="41">
        <v>15.814</v>
      </c>
      <c r="G2570" s="29">
        <v>1</v>
      </c>
      <c r="H2570" s="42">
        <v>7.806</v>
      </c>
      <c r="I2570" s="42">
        <v>7.8446666666666696</v>
      </c>
      <c r="J2570" s="29">
        <v>1</v>
      </c>
      <c r="K2570" s="29">
        <v>3</v>
      </c>
      <c r="L2570" s="44" t="s">
        <v>90</v>
      </c>
    </row>
    <row r="2571" spans="1:12" ht="15" customHeight="1" x14ac:dyDescent="0.25">
      <c r="A2571" s="36">
        <v>42219</v>
      </c>
      <c r="B2571" s="26">
        <v>8543.0499999999993</v>
      </c>
      <c r="C2571" s="26">
        <v>8428.4685000000009</v>
      </c>
      <c r="D2571" s="24">
        <v>1</v>
      </c>
      <c r="E2571" s="37">
        <v>15.39</v>
      </c>
      <c r="F2571" s="37">
        <v>15.782624999999999</v>
      </c>
      <c r="G2571" s="24">
        <v>1</v>
      </c>
      <c r="H2571" s="38">
        <v>7.8129999999999997</v>
      </c>
      <c r="I2571" s="38">
        <v>7.8434499999999998</v>
      </c>
      <c r="J2571" s="24">
        <v>1</v>
      </c>
      <c r="K2571" s="24">
        <v>3</v>
      </c>
      <c r="L2571" s="44" t="s">
        <v>90</v>
      </c>
    </row>
    <row r="2572" spans="1:12" ht="15" customHeight="1" x14ac:dyDescent="0.25">
      <c r="A2572" s="40">
        <v>42220</v>
      </c>
      <c r="B2572" s="31">
        <v>8516.9</v>
      </c>
      <c r="C2572" s="31">
        <v>8431.6317500000005</v>
      </c>
      <c r="D2572" s="29">
        <v>1</v>
      </c>
      <c r="E2572" s="41">
        <v>14.83</v>
      </c>
      <c r="F2572" s="41">
        <v>15.70875</v>
      </c>
      <c r="G2572" s="29">
        <v>1</v>
      </c>
      <c r="H2572" s="42">
        <v>7.84</v>
      </c>
      <c r="I2572" s="42">
        <v>7.8416166666666696</v>
      </c>
      <c r="J2572" s="29">
        <v>1</v>
      </c>
      <c r="K2572" s="29">
        <v>3</v>
      </c>
      <c r="L2572" s="44" t="s">
        <v>90</v>
      </c>
    </row>
    <row r="2573" spans="1:12" ht="15" customHeight="1" x14ac:dyDescent="0.25">
      <c r="A2573" s="36">
        <v>42221</v>
      </c>
      <c r="B2573" s="26">
        <v>8567.9500000000007</v>
      </c>
      <c r="C2573" s="26">
        <v>8435.1514999999999</v>
      </c>
      <c r="D2573" s="24">
        <v>1</v>
      </c>
      <c r="E2573" s="37">
        <v>14.664999999999999</v>
      </c>
      <c r="F2573" s="37">
        <v>15.5525</v>
      </c>
      <c r="G2573" s="24">
        <v>1</v>
      </c>
      <c r="H2573" s="38">
        <v>7.8360000000000003</v>
      </c>
      <c r="I2573" s="38">
        <v>7.8395999999999999</v>
      </c>
      <c r="J2573" s="24">
        <v>1</v>
      </c>
      <c r="K2573" s="24">
        <v>3</v>
      </c>
      <c r="L2573" s="44" t="s">
        <v>90</v>
      </c>
    </row>
    <row r="2574" spans="1:12" ht="15" customHeight="1" x14ac:dyDescent="0.25">
      <c r="A2574" s="40">
        <v>42222</v>
      </c>
      <c r="B2574" s="31">
        <v>8588.65</v>
      </c>
      <c r="C2574" s="31">
        <v>8439.3537500000002</v>
      </c>
      <c r="D2574" s="29">
        <v>1</v>
      </c>
      <c r="E2574" s="41">
        <v>14.73</v>
      </c>
      <c r="F2574" s="41">
        <v>15.417125</v>
      </c>
      <c r="G2574" s="29">
        <v>1</v>
      </c>
      <c r="H2574" s="42">
        <v>7.806</v>
      </c>
      <c r="I2574" s="42">
        <v>7.8373833333333298</v>
      </c>
      <c r="J2574" s="29">
        <v>1</v>
      </c>
      <c r="K2574" s="29">
        <v>3</v>
      </c>
      <c r="L2574" s="44" t="s">
        <v>90</v>
      </c>
    </row>
    <row r="2575" spans="1:12" ht="15" customHeight="1" x14ac:dyDescent="0.25">
      <c r="A2575" s="36">
        <v>42223</v>
      </c>
      <c r="B2575" s="26">
        <v>8564.6</v>
      </c>
      <c r="C2575" s="26">
        <v>8443.2782499999994</v>
      </c>
      <c r="D2575" s="24">
        <v>1</v>
      </c>
      <c r="E2575" s="37">
        <v>14.91</v>
      </c>
      <c r="F2575" s="37">
        <v>15.309125</v>
      </c>
      <c r="G2575" s="24">
        <v>1</v>
      </c>
      <c r="H2575" s="38">
        <v>7.8090000000000002</v>
      </c>
      <c r="I2575" s="38">
        <v>7.8350999999999997</v>
      </c>
      <c r="J2575" s="24">
        <v>1</v>
      </c>
      <c r="K2575" s="24">
        <v>3</v>
      </c>
      <c r="L2575" s="44" t="s">
        <v>90</v>
      </c>
    </row>
    <row r="2576" spans="1:12" ht="15" customHeight="1" x14ac:dyDescent="0.25">
      <c r="A2576" s="40">
        <v>42226</v>
      </c>
      <c r="B2576" s="31">
        <v>8525.6</v>
      </c>
      <c r="C2576" s="31">
        <v>8446.5092499999992</v>
      </c>
      <c r="D2576" s="29">
        <v>1</v>
      </c>
      <c r="E2576" s="41">
        <v>15.465</v>
      </c>
      <c r="F2576" s="41">
        <v>15.268750000000001</v>
      </c>
      <c r="G2576" s="29">
        <v>0</v>
      </c>
      <c r="H2576" s="42">
        <v>7.7880000000000003</v>
      </c>
      <c r="I2576" s="42">
        <v>7.8332666666666704</v>
      </c>
      <c r="J2576" s="29">
        <v>1</v>
      </c>
      <c r="K2576" s="29">
        <v>2</v>
      </c>
      <c r="L2576" s="43" t="s">
        <v>89</v>
      </c>
    </row>
    <row r="2577" spans="1:12" ht="15" customHeight="1" x14ac:dyDescent="0.25">
      <c r="A2577" s="36">
        <v>42227</v>
      </c>
      <c r="B2577" s="26">
        <v>8462.35</v>
      </c>
      <c r="C2577" s="26">
        <v>8449.1822499999998</v>
      </c>
      <c r="D2577" s="24">
        <v>1</v>
      </c>
      <c r="E2577" s="37">
        <v>15.8925</v>
      </c>
      <c r="F2577" s="37">
        <v>15.262874999999999</v>
      </c>
      <c r="G2577" s="24">
        <v>0</v>
      </c>
      <c r="H2577" s="38">
        <v>7.7960000000000003</v>
      </c>
      <c r="I2577" s="38">
        <v>7.8322333333333303</v>
      </c>
      <c r="J2577" s="24">
        <v>1</v>
      </c>
      <c r="K2577" s="24">
        <v>2</v>
      </c>
      <c r="L2577" s="43" t="s">
        <v>89</v>
      </c>
    </row>
    <row r="2578" spans="1:12" ht="15" customHeight="1" x14ac:dyDescent="0.25">
      <c r="A2578" s="40">
        <v>42228</v>
      </c>
      <c r="B2578" s="31">
        <v>8349.4500000000007</v>
      </c>
      <c r="C2578" s="31">
        <v>8450.9500000000007</v>
      </c>
      <c r="D2578" s="29">
        <v>0</v>
      </c>
      <c r="E2578" s="41">
        <v>17.445</v>
      </c>
      <c r="F2578" s="41">
        <v>15.35675</v>
      </c>
      <c r="G2578" s="29">
        <v>0</v>
      </c>
      <c r="H2578" s="42">
        <v>7.7960000000000003</v>
      </c>
      <c r="I2578" s="42">
        <v>7.8312499999999998</v>
      </c>
      <c r="J2578" s="29">
        <v>1</v>
      </c>
      <c r="K2578" s="29">
        <v>1</v>
      </c>
      <c r="L2578" s="39" t="s">
        <v>88</v>
      </c>
    </row>
    <row r="2579" spans="1:12" ht="15" customHeight="1" x14ac:dyDescent="0.25">
      <c r="A2579" s="36">
        <v>42229</v>
      </c>
      <c r="B2579" s="26">
        <v>8355.85</v>
      </c>
      <c r="C2579" s="26">
        <v>8452.6564999999991</v>
      </c>
      <c r="D2579" s="24">
        <v>0</v>
      </c>
      <c r="E2579" s="37">
        <v>17.017499999999998</v>
      </c>
      <c r="F2579" s="37">
        <v>15.468500000000001</v>
      </c>
      <c r="G2579" s="24">
        <v>0</v>
      </c>
      <c r="H2579" s="38">
        <v>7.7439999999999998</v>
      </c>
      <c r="I2579" s="38">
        <v>7.8290499999999996</v>
      </c>
      <c r="J2579" s="24">
        <v>1</v>
      </c>
      <c r="K2579" s="24">
        <v>1</v>
      </c>
      <c r="L2579" s="39" t="s">
        <v>88</v>
      </c>
    </row>
    <row r="2580" spans="1:12" ht="15" customHeight="1" x14ac:dyDescent="0.25">
      <c r="A2580" s="40">
        <v>42230</v>
      </c>
      <c r="B2580" s="31">
        <v>8518.5499999999993</v>
      </c>
      <c r="C2580" s="31">
        <v>8455.2907500000001</v>
      </c>
      <c r="D2580" s="29">
        <v>1</v>
      </c>
      <c r="E2580" s="41">
        <v>16.02</v>
      </c>
      <c r="F2580" s="41">
        <v>15.529375</v>
      </c>
      <c r="G2580" s="29">
        <v>0</v>
      </c>
      <c r="H2580" s="42">
        <v>7.7450000000000001</v>
      </c>
      <c r="I2580" s="42">
        <v>7.8271666666666704</v>
      </c>
      <c r="J2580" s="29">
        <v>1</v>
      </c>
      <c r="K2580" s="29">
        <v>2</v>
      </c>
      <c r="L2580" s="43" t="s">
        <v>89</v>
      </c>
    </row>
    <row r="2581" spans="1:12" ht="15" customHeight="1" x14ac:dyDescent="0.25">
      <c r="A2581" s="36">
        <v>42233</v>
      </c>
      <c r="B2581" s="26">
        <v>8477.2999999999993</v>
      </c>
      <c r="C2581" s="26">
        <v>8457.5392499999998</v>
      </c>
      <c r="D2581" s="24">
        <v>1</v>
      </c>
      <c r="E2581" s="37">
        <v>16.462499999999999</v>
      </c>
      <c r="F2581" s="37">
        <v>15.6045</v>
      </c>
      <c r="G2581" s="24">
        <v>0</v>
      </c>
      <c r="H2581" s="38">
        <v>7.7439999999999998</v>
      </c>
      <c r="I2581" s="38">
        <v>7.8251666666666697</v>
      </c>
      <c r="J2581" s="24">
        <v>1</v>
      </c>
      <c r="K2581" s="24">
        <v>2</v>
      </c>
      <c r="L2581" s="43" t="s">
        <v>89</v>
      </c>
    </row>
    <row r="2582" spans="1:12" ht="15" customHeight="1" x14ac:dyDescent="0.25">
      <c r="A2582" s="40">
        <v>42234</v>
      </c>
      <c r="B2582" s="31">
        <v>8466.5499999999993</v>
      </c>
      <c r="C2582" s="31">
        <v>8459.4197499999991</v>
      </c>
      <c r="D2582" s="29">
        <v>1</v>
      </c>
      <c r="E2582" s="41">
        <v>16.36</v>
      </c>
      <c r="F2582" s="41">
        <v>15.667624999999999</v>
      </c>
      <c r="G2582" s="29">
        <v>0</v>
      </c>
      <c r="H2582" s="42">
        <v>7.7439999999999998</v>
      </c>
      <c r="I2582" s="42">
        <v>7.8227166666666701</v>
      </c>
      <c r="J2582" s="29">
        <v>1</v>
      </c>
      <c r="K2582" s="29">
        <v>2</v>
      </c>
      <c r="L2582" s="43" t="s">
        <v>89</v>
      </c>
    </row>
    <row r="2583" spans="1:12" ht="15" customHeight="1" x14ac:dyDescent="0.25">
      <c r="A2583" s="36">
        <v>42235</v>
      </c>
      <c r="B2583" s="26">
        <v>8495.15</v>
      </c>
      <c r="C2583" s="26">
        <v>8461.0494999999992</v>
      </c>
      <c r="D2583" s="24">
        <v>1</v>
      </c>
      <c r="E2583" s="37">
        <v>16.68</v>
      </c>
      <c r="F2583" s="37">
        <v>15.745125</v>
      </c>
      <c r="G2583" s="24">
        <v>0</v>
      </c>
      <c r="H2583" s="38">
        <v>7.7409999999999997</v>
      </c>
      <c r="I2583" s="38">
        <v>7.8205999999999998</v>
      </c>
      <c r="J2583" s="24">
        <v>1</v>
      </c>
      <c r="K2583" s="24">
        <v>2</v>
      </c>
      <c r="L2583" s="43" t="s">
        <v>89</v>
      </c>
    </row>
    <row r="2584" spans="1:12" ht="15" customHeight="1" x14ac:dyDescent="0.25">
      <c r="A2584" s="40">
        <v>42236</v>
      </c>
      <c r="B2584" s="31">
        <v>8372.75</v>
      </c>
      <c r="C2584" s="31">
        <v>8461.3022500000006</v>
      </c>
      <c r="D2584" s="29">
        <v>0</v>
      </c>
      <c r="E2584" s="41">
        <v>16.975000000000001</v>
      </c>
      <c r="F2584" s="41">
        <v>15.817875000000001</v>
      </c>
      <c r="G2584" s="29">
        <v>0</v>
      </c>
      <c r="H2584" s="42">
        <v>7.7469999999999999</v>
      </c>
      <c r="I2584" s="42">
        <v>7.8188166666666703</v>
      </c>
      <c r="J2584" s="29">
        <v>1</v>
      </c>
      <c r="K2584" s="29">
        <v>1</v>
      </c>
      <c r="L2584" s="39" t="s">
        <v>88</v>
      </c>
    </row>
    <row r="2585" spans="1:12" ht="15" customHeight="1" x14ac:dyDescent="0.25">
      <c r="A2585" s="36">
        <v>42237</v>
      </c>
      <c r="B2585" s="26">
        <v>8299.9500000000007</v>
      </c>
      <c r="C2585" s="26">
        <v>8461.1812499999996</v>
      </c>
      <c r="D2585" s="24">
        <v>0</v>
      </c>
      <c r="E2585" s="37">
        <v>17.114999999999998</v>
      </c>
      <c r="F2585" s="37">
        <v>15.90075</v>
      </c>
      <c r="G2585" s="24">
        <v>0</v>
      </c>
      <c r="H2585" s="38">
        <v>7.7839999999999998</v>
      </c>
      <c r="I2585" s="38">
        <v>7.8182999999999998</v>
      </c>
      <c r="J2585" s="24">
        <v>1</v>
      </c>
      <c r="K2585" s="24">
        <v>1</v>
      </c>
      <c r="L2585" s="39" t="s">
        <v>88</v>
      </c>
    </row>
    <row r="2586" spans="1:12" ht="15" customHeight="1" x14ac:dyDescent="0.25">
      <c r="A2586" s="40">
        <v>42240</v>
      </c>
      <c r="B2586" s="31">
        <v>7809</v>
      </c>
      <c r="C2586" s="31">
        <v>8458.5347500000007</v>
      </c>
      <c r="D2586" s="29">
        <v>0</v>
      </c>
      <c r="E2586" s="41">
        <v>28.13</v>
      </c>
      <c r="F2586" s="41">
        <v>16.48875</v>
      </c>
      <c r="G2586" s="29">
        <v>0</v>
      </c>
      <c r="H2586" s="42">
        <v>7.8929999999999998</v>
      </c>
      <c r="I2586" s="42">
        <v>7.8194833333333298</v>
      </c>
      <c r="J2586" s="29">
        <v>0</v>
      </c>
      <c r="K2586" s="29">
        <v>0</v>
      </c>
      <c r="L2586" s="39" t="s">
        <v>88</v>
      </c>
    </row>
    <row r="2587" spans="1:12" ht="15" customHeight="1" x14ac:dyDescent="0.25">
      <c r="A2587" s="36">
        <v>42241</v>
      </c>
      <c r="B2587" s="26">
        <v>7880.7</v>
      </c>
      <c r="C2587" s="26">
        <v>8456.2532499999998</v>
      </c>
      <c r="D2587" s="24">
        <v>0</v>
      </c>
      <c r="E2587" s="37">
        <v>26.8475</v>
      </c>
      <c r="F2587" s="37">
        <v>17.035374999999998</v>
      </c>
      <c r="G2587" s="24">
        <v>0</v>
      </c>
      <c r="H2587" s="38">
        <v>7.8140000000000001</v>
      </c>
      <c r="I2587" s="38">
        <v>7.8174999999999999</v>
      </c>
      <c r="J2587" s="24">
        <v>1</v>
      </c>
      <c r="K2587" s="24">
        <v>1</v>
      </c>
      <c r="L2587" s="39" t="s">
        <v>88</v>
      </c>
    </row>
    <row r="2588" spans="1:12" ht="15" customHeight="1" x14ac:dyDescent="0.25">
      <c r="A2588" s="40">
        <v>42242</v>
      </c>
      <c r="B2588" s="31">
        <v>7791.85</v>
      </c>
      <c r="C2588" s="31">
        <v>8453.4912499999991</v>
      </c>
      <c r="D2588" s="29">
        <v>0</v>
      </c>
      <c r="E2588" s="41">
        <v>25.515000000000001</v>
      </c>
      <c r="F2588" s="41">
        <v>17.517250000000001</v>
      </c>
      <c r="G2588" s="29">
        <v>0</v>
      </c>
      <c r="H2588" s="42">
        <v>7.7910000000000004</v>
      </c>
      <c r="I2588" s="42">
        <v>7.81483333333333</v>
      </c>
      <c r="J2588" s="29">
        <v>1</v>
      </c>
      <c r="K2588" s="29">
        <v>1</v>
      </c>
      <c r="L2588" s="39" t="s">
        <v>88</v>
      </c>
    </row>
    <row r="2589" spans="1:12" ht="15" customHeight="1" x14ac:dyDescent="0.25">
      <c r="A2589" s="36">
        <v>42243</v>
      </c>
      <c r="B2589" s="26">
        <v>7948.95</v>
      </c>
      <c r="C2589" s="26">
        <v>8451.4227499999997</v>
      </c>
      <c r="D2589" s="24">
        <v>0</v>
      </c>
      <c r="E2589" s="37">
        <v>22.0425</v>
      </c>
      <c r="F2589" s="37">
        <v>17.853124999999999</v>
      </c>
      <c r="G2589" s="24">
        <v>0</v>
      </c>
      <c r="H2589" s="38">
        <v>7.766</v>
      </c>
      <c r="I2589" s="38">
        <v>7.8107666666666704</v>
      </c>
      <c r="J2589" s="24">
        <v>1</v>
      </c>
      <c r="K2589" s="24">
        <v>1</v>
      </c>
      <c r="L2589" s="39" t="s">
        <v>88</v>
      </c>
    </row>
    <row r="2590" spans="1:12" ht="15" customHeight="1" x14ac:dyDescent="0.25">
      <c r="A2590" s="40">
        <v>42244</v>
      </c>
      <c r="B2590" s="31">
        <v>8001.95</v>
      </c>
      <c r="C2590" s="31">
        <v>8449.5159999999996</v>
      </c>
      <c r="D2590" s="29">
        <v>0</v>
      </c>
      <c r="E2590" s="41">
        <v>23.33</v>
      </c>
      <c r="F2590" s="41">
        <v>18.291125000000001</v>
      </c>
      <c r="G2590" s="29">
        <v>0</v>
      </c>
      <c r="H2590" s="42">
        <v>7.7770000000000001</v>
      </c>
      <c r="I2590" s="42">
        <v>7.8073333333333297</v>
      </c>
      <c r="J2590" s="29">
        <v>1</v>
      </c>
      <c r="K2590" s="29">
        <v>1</v>
      </c>
      <c r="L2590" s="39" t="s">
        <v>88</v>
      </c>
    </row>
    <row r="2591" spans="1:12" ht="15" customHeight="1" x14ac:dyDescent="0.25">
      <c r="A2591" s="36">
        <v>42247</v>
      </c>
      <c r="B2591" s="26">
        <v>7971.3</v>
      </c>
      <c r="C2591" s="26">
        <v>8447.5832499999997</v>
      </c>
      <c r="D2591" s="24">
        <v>0</v>
      </c>
      <c r="E2591" s="37">
        <v>24.594999999999999</v>
      </c>
      <c r="F2591" s="37">
        <v>18.751374999999999</v>
      </c>
      <c r="G2591" s="24">
        <v>0</v>
      </c>
      <c r="H2591" s="38">
        <v>7.7839999999999998</v>
      </c>
      <c r="I2591" s="38">
        <v>7.8070500000000003</v>
      </c>
      <c r="J2591" s="24">
        <v>1</v>
      </c>
      <c r="K2591" s="24">
        <v>1</v>
      </c>
      <c r="L2591" s="39" t="s">
        <v>88</v>
      </c>
    </row>
    <row r="2592" spans="1:12" ht="15" customHeight="1" x14ac:dyDescent="0.25">
      <c r="A2592" s="40">
        <v>42248</v>
      </c>
      <c r="B2592" s="31">
        <v>7785.85</v>
      </c>
      <c r="C2592" s="31">
        <v>8444.5630000000001</v>
      </c>
      <c r="D2592" s="29">
        <v>0</v>
      </c>
      <c r="E2592" s="41">
        <v>28.717500000000001</v>
      </c>
      <c r="F2592" s="41">
        <v>19.44575</v>
      </c>
      <c r="G2592" s="29">
        <v>0</v>
      </c>
      <c r="H2592" s="42">
        <v>7.7510000000000003</v>
      </c>
      <c r="I2592" s="42">
        <v>7.8064166666666699</v>
      </c>
      <c r="J2592" s="29">
        <v>1</v>
      </c>
      <c r="K2592" s="29">
        <v>1</v>
      </c>
      <c r="L2592" s="39" t="s">
        <v>88</v>
      </c>
    </row>
    <row r="2593" spans="1:12" ht="15" customHeight="1" x14ac:dyDescent="0.25">
      <c r="A2593" s="36">
        <v>42249</v>
      </c>
      <c r="B2593" s="26">
        <v>7717</v>
      </c>
      <c r="C2593" s="26">
        <v>8440.9942499999997</v>
      </c>
      <c r="D2593" s="24">
        <v>0</v>
      </c>
      <c r="E2593" s="37">
        <v>26.65</v>
      </c>
      <c r="F2593" s="37">
        <v>20.045000000000002</v>
      </c>
      <c r="G2593" s="24">
        <v>0</v>
      </c>
      <c r="H2593" s="38">
        <v>7.75</v>
      </c>
      <c r="I2593" s="38">
        <v>7.8051666666666701</v>
      </c>
      <c r="J2593" s="24">
        <v>1</v>
      </c>
      <c r="K2593" s="24">
        <v>1</v>
      </c>
      <c r="L2593" s="39" t="s">
        <v>88</v>
      </c>
    </row>
    <row r="2594" spans="1:12" ht="15" customHeight="1" x14ac:dyDescent="0.25">
      <c r="A2594" s="40">
        <v>42250</v>
      </c>
      <c r="B2594" s="31">
        <v>7823</v>
      </c>
      <c r="C2594" s="31">
        <v>8437.9797500000004</v>
      </c>
      <c r="D2594" s="29">
        <v>0</v>
      </c>
      <c r="E2594" s="41">
        <v>24.114999999999998</v>
      </c>
      <c r="F2594" s="41">
        <v>20.514250000000001</v>
      </c>
      <c r="G2594" s="29">
        <v>0</v>
      </c>
      <c r="H2594" s="42">
        <v>7.7460000000000004</v>
      </c>
      <c r="I2594" s="42">
        <v>7.8029500000000001</v>
      </c>
      <c r="J2594" s="29">
        <v>1</v>
      </c>
      <c r="K2594" s="29">
        <v>1</v>
      </c>
      <c r="L2594" s="39" t="s">
        <v>88</v>
      </c>
    </row>
    <row r="2595" spans="1:12" ht="15" customHeight="1" x14ac:dyDescent="0.25">
      <c r="A2595" s="36">
        <v>42251</v>
      </c>
      <c r="B2595" s="26">
        <v>7655.05</v>
      </c>
      <c r="C2595" s="26">
        <v>8434.3435000000009</v>
      </c>
      <c r="D2595" s="24">
        <v>0</v>
      </c>
      <c r="E2595" s="37">
        <v>26.422499999999999</v>
      </c>
      <c r="F2595" s="37">
        <v>21.089874999999999</v>
      </c>
      <c r="G2595" s="24">
        <v>0</v>
      </c>
      <c r="H2595" s="38">
        <v>7.7530000000000001</v>
      </c>
      <c r="I2595" s="38">
        <v>7.80073333333333</v>
      </c>
      <c r="J2595" s="24">
        <v>1</v>
      </c>
      <c r="K2595" s="24">
        <v>1</v>
      </c>
      <c r="L2595" s="39" t="s">
        <v>88</v>
      </c>
    </row>
    <row r="2596" spans="1:12" ht="15" customHeight="1" x14ac:dyDescent="0.25">
      <c r="A2596" s="40">
        <v>42254</v>
      </c>
      <c r="B2596" s="31">
        <v>7558.8</v>
      </c>
      <c r="C2596" s="31">
        <v>8430.1280000000006</v>
      </c>
      <c r="D2596" s="29">
        <v>0</v>
      </c>
      <c r="E2596" s="41">
        <v>26.35</v>
      </c>
      <c r="F2596" s="41">
        <v>21.634125000000001</v>
      </c>
      <c r="G2596" s="29">
        <v>0</v>
      </c>
      <c r="H2596" s="42">
        <v>7.8010000000000002</v>
      </c>
      <c r="I2596" s="42">
        <v>7.7996999999999996</v>
      </c>
      <c r="J2596" s="29">
        <v>0</v>
      </c>
      <c r="K2596" s="29">
        <v>0</v>
      </c>
      <c r="L2596" s="39" t="s">
        <v>88</v>
      </c>
    </row>
    <row r="2597" spans="1:12" ht="15" customHeight="1" x14ac:dyDescent="0.25">
      <c r="A2597" s="36">
        <v>42255</v>
      </c>
      <c r="B2597" s="26">
        <v>7688.25</v>
      </c>
      <c r="C2597" s="26">
        <v>8426.1825000000008</v>
      </c>
      <c r="D2597" s="24">
        <v>0</v>
      </c>
      <c r="E2597" s="37">
        <v>24.567499999999999</v>
      </c>
      <c r="F2597" s="37">
        <v>22.067875000000001</v>
      </c>
      <c r="G2597" s="24">
        <v>0</v>
      </c>
      <c r="H2597" s="38">
        <v>7.7709999999999999</v>
      </c>
      <c r="I2597" s="38">
        <v>7.7978500000000004</v>
      </c>
      <c r="J2597" s="24">
        <v>1</v>
      </c>
      <c r="K2597" s="24">
        <v>1</v>
      </c>
      <c r="L2597" s="39" t="s">
        <v>88</v>
      </c>
    </row>
    <row r="2598" spans="1:12" ht="15" customHeight="1" x14ac:dyDescent="0.25">
      <c r="A2598" s="40">
        <v>42256</v>
      </c>
      <c r="B2598" s="31">
        <v>7818.6</v>
      </c>
      <c r="C2598" s="31">
        <v>8422.6247500000009</v>
      </c>
      <c r="D2598" s="29">
        <v>0</v>
      </c>
      <c r="E2598" s="41">
        <v>24.3</v>
      </c>
      <c r="F2598" s="41">
        <v>22.410625</v>
      </c>
      <c r="G2598" s="29">
        <v>0</v>
      </c>
      <c r="H2598" s="42">
        <v>7.766</v>
      </c>
      <c r="I2598" s="42">
        <v>7.7965166666666699</v>
      </c>
      <c r="J2598" s="29">
        <v>1</v>
      </c>
      <c r="K2598" s="29">
        <v>1</v>
      </c>
      <c r="L2598" s="39" t="s">
        <v>88</v>
      </c>
    </row>
    <row r="2599" spans="1:12" ht="15" customHeight="1" x14ac:dyDescent="0.25">
      <c r="A2599" s="36">
        <v>42257</v>
      </c>
      <c r="B2599" s="26">
        <v>7788.1</v>
      </c>
      <c r="C2599" s="26">
        <v>8419.2497500000009</v>
      </c>
      <c r="D2599" s="24">
        <v>0</v>
      </c>
      <c r="E2599" s="37">
        <v>24.745000000000001</v>
      </c>
      <c r="F2599" s="37">
        <v>22.797000000000001</v>
      </c>
      <c r="G2599" s="24">
        <v>0</v>
      </c>
      <c r="H2599" s="38">
        <v>7.7720000000000002</v>
      </c>
      <c r="I2599" s="38">
        <v>7.7966666666666704</v>
      </c>
      <c r="J2599" s="24">
        <v>1</v>
      </c>
      <c r="K2599" s="24">
        <v>1</v>
      </c>
      <c r="L2599" s="39" t="s">
        <v>88</v>
      </c>
    </row>
    <row r="2600" spans="1:12" ht="15" customHeight="1" x14ac:dyDescent="0.25">
      <c r="A2600" s="40">
        <v>42258</v>
      </c>
      <c r="B2600" s="31">
        <v>7789.3</v>
      </c>
      <c r="C2600" s="31">
        <v>8415.8174999999992</v>
      </c>
      <c r="D2600" s="29">
        <v>0</v>
      </c>
      <c r="E2600" s="41">
        <v>24.975000000000001</v>
      </c>
      <c r="F2600" s="41">
        <v>23.24475</v>
      </c>
      <c r="G2600" s="29">
        <v>0</v>
      </c>
      <c r="H2600" s="42">
        <v>7.7709999999999999</v>
      </c>
      <c r="I2600" s="42">
        <v>7.7977166666666697</v>
      </c>
      <c r="J2600" s="29">
        <v>1</v>
      </c>
      <c r="K2600" s="29">
        <v>1</v>
      </c>
      <c r="L2600" s="39" t="s">
        <v>88</v>
      </c>
    </row>
    <row r="2601" spans="1:12" ht="15" customHeight="1" x14ac:dyDescent="0.25">
      <c r="A2601" s="36">
        <v>42261</v>
      </c>
      <c r="B2601" s="26">
        <v>7872.25</v>
      </c>
      <c r="C2601" s="26">
        <v>8412.7077499999996</v>
      </c>
      <c r="D2601" s="24">
        <v>0</v>
      </c>
      <c r="E2601" s="37">
        <v>24.32</v>
      </c>
      <c r="F2601" s="37">
        <v>23.637625</v>
      </c>
      <c r="G2601" s="24">
        <v>0</v>
      </c>
      <c r="H2601" s="38">
        <v>7.7549999999999999</v>
      </c>
      <c r="I2601" s="38">
        <v>7.79803333333333</v>
      </c>
      <c r="J2601" s="24">
        <v>1</v>
      </c>
      <c r="K2601" s="24">
        <v>1</v>
      </c>
      <c r="L2601" s="39" t="s">
        <v>88</v>
      </c>
    </row>
    <row r="2602" spans="1:12" ht="15" customHeight="1" x14ac:dyDescent="0.25">
      <c r="A2602" s="40">
        <v>42262</v>
      </c>
      <c r="B2602" s="31">
        <v>7829.1</v>
      </c>
      <c r="C2602" s="31">
        <v>8408.9120000000003</v>
      </c>
      <c r="D2602" s="29">
        <v>0</v>
      </c>
      <c r="E2602" s="41">
        <v>23.7425</v>
      </c>
      <c r="F2602" s="41">
        <v>24.00675</v>
      </c>
      <c r="G2602" s="29">
        <v>1</v>
      </c>
      <c r="H2602" s="42">
        <v>7.7560000000000002</v>
      </c>
      <c r="I2602" s="42">
        <v>7.7981666666666696</v>
      </c>
      <c r="J2602" s="29">
        <v>1</v>
      </c>
      <c r="K2602" s="29">
        <v>2</v>
      </c>
      <c r="L2602" s="43" t="s">
        <v>89</v>
      </c>
    </row>
    <row r="2603" spans="1:12" ht="15" customHeight="1" x14ac:dyDescent="0.25">
      <c r="A2603" s="36">
        <v>42263</v>
      </c>
      <c r="B2603" s="26">
        <v>7899.15</v>
      </c>
      <c r="C2603" s="26">
        <v>8405.6282499999998</v>
      </c>
      <c r="D2603" s="24">
        <v>0</v>
      </c>
      <c r="E2603" s="37">
        <v>21.997499999999999</v>
      </c>
      <c r="F2603" s="37">
        <v>24.272625000000001</v>
      </c>
      <c r="G2603" s="24">
        <v>1</v>
      </c>
      <c r="H2603" s="38">
        <v>7.7530000000000001</v>
      </c>
      <c r="I2603" s="38">
        <v>7.7973166666666698</v>
      </c>
      <c r="J2603" s="24">
        <v>1</v>
      </c>
      <c r="K2603" s="24">
        <v>2</v>
      </c>
      <c r="L2603" s="43" t="s">
        <v>89</v>
      </c>
    </row>
    <row r="2604" spans="1:12" ht="15" customHeight="1" x14ac:dyDescent="0.25">
      <c r="A2604" s="40">
        <v>42265</v>
      </c>
      <c r="B2604" s="31">
        <v>7981.9</v>
      </c>
      <c r="C2604" s="31">
        <v>8402.9142499999998</v>
      </c>
      <c r="D2604" s="29">
        <v>0</v>
      </c>
      <c r="E2604" s="41">
        <v>18.2925</v>
      </c>
      <c r="F2604" s="41">
        <v>24.3385</v>
      </c>
      <c r="G2604" s="29">
        <v>1</v>
      </c>
      <c r="H2604" s="42">
        <v>7.6970000000000001</v>
      </c>
      <c r="I2604" s="42">
        <v>7.7952166666666702</v>
      </c>
      <c r="J2604" s="29">
        <v>1</v>
      </c>
      <c r="K2604" s="29">
        <v>2</v>
      </c>
      <c r="L2604" s="43" t="s">
        <v>89</v>
      </c>
    </row>
    <row r="2605" spans="1:12" ht="15" customHeight="1" x14ac:dyDescent="0.25">
      <c r="A2605" s="36">
        <v>42268</v>
      </c>
      <c r="B2605" s="26">
        <v>7977.1</v>
      </c>
      <c r="C2605" s="26">
        <v>8400.1115000000009</v>
      </c>
      <c r="D2605" s="24">
        <v>0</v>
      </c>
      <c r="E2605" s="37">
        <v>18.177499999999998</v>
      </c>
      <c r="F2605" s="37">
        <v>24.391625000000001</v>
      </c>
      <c r="G2605" s="24">
        <v>1</v>
      </c>
      <c r="H2605" s="38">
        <v>7.7030000000000003</v>
      </c>
      <c r="I2605" s="38">
        <v>7.7932499999999996</v>
      </c>
      <c r="J2605" s="24">
        <v>1</v>
      </c>
      <c r="K2605" s="24">
        <v>2</v>
      </c>
      <c r="L2605" s="43" t="s">
        <v>89</v>
      </c>
    </row>
    <row r="2606" spans="1:12" ht="15" customHeight="1" x14ac:dyDescent="0.25">
      <c r="A2606" s="40">
        <v>42269</v>
      </c>
      <c r="B2606" s="31">
        <v>7812</v>
      </c>
      <c r="C2606" s="31">
        <v>8396.3495000000003</v>
      </c>
      <c r="D2606" s="29">
        <v>0</v>
      </c>
      <c r="E2606" s="41">
        <v>20.344999999999999</v>
      </c>
      <c r="F2606" s="41">
        <v>24.002375000000001</v>
      </c>
      <c r="G2606" s="29">
        <v>1</v>
      </c>
      <c r="H2606" s="42">
        <v>7.7149999999999999</v>
      </c>
      <c r="I2606" s="42">
        <v>7.7904</v>
      </c>
      <c r="J2606" s="29">
        <v>1</v>
      </c>
      <c r="K2606" s="29">
        <v>2</v>
      </c>
      <c r="L2606" s="43" t="s">
        <v>89</v>
      </c>
    </row>
    <row r="2607" spans="1:12" ht="15" customHeight="1" x14ac:dyDescent="0.25">
      <c r="A2607" s="36">
        <v>42270</v>
      </c>
      <c r="B2607" s="26">
        <v>7845.95</v>
      </c>
      <c r="C2607" s="26">
        <v>8392.8877499999999</v>
      </c>
      <c r="D2607" s="24">
        <v>0</v>
      </c>
      <c r="E2607" s="37">
        <v>20.6875</v>
      </c>
      <c r="F2607" s="37">
        <v>23.694375000000001</v>
      </c>
      <c r="G2607" s="24">
        <v>1</v>
      </c>
      <c r="H2607" s="38">
        <v>7.7149999999999999</v>
      </c>
      <c r="I2607" s="38">
        <v>7.7879666666666703</v>
      </c>
      <c r="J2607" s="24">
        <v>1</v>
      </c>
      <c r="K2607" s="24">
        <v>2</v>
      </c>
      <c r="L2607" s="43" t="s">
        <v>89</v>
      </c>
    </row>
    <row r="2608" spans="1:12" ht="15" customHeight="1" x14ac:dyDescent="0.25">
      <c r="A2608" s="40">
        <v>42271</v>
      </c>
      <c r="B2608" s="31">
        <v>7868.5</v>
      </c>
      <c r="C2608" s="31">
        <v>8390.0390000000007</v>
      </c>
      <c r="D2608" s="29">
        <v>0</v>
      </c>
      <c r="E2608" s="41">
        <v>20.8825</v>
      </c>
      <c r="F2608" s="41">
        <v>23.46275</v>
      </c>
      <c r="G2608" s="29">
        <v>1</v>
      </c>
      <c r="H2608" s="42">
        <v>7.7149999999999999</v>
      </c>
      <c r="I2608" s="42">
        <v>7.7862666666666698</v>
      </c>
      <c r="J2608" s="29">
        <v>1</v>
      </c>
      <c r="K2608" s="29">
        <v>2</v>
      </c>
      <c r="L2608" s="43" t="s">
        <v>89</v>
      </c>
    </row>
    <row r="2609" spans="1:12" ht="15" customHeight="1" x14ac:dyDescent="0.25">
      <c r="A2609" s="36">
        <v>42275</v>
      </c>
      <c r="B2609" s="26">
        <v>7795.7</v>
      </c>
      <c r="C2609" s="26">
        <v>8387.3140000000003</v>
      </c>
      <c r="D2609" s="24">
        <v>0</v>
      </c>
      <c r="E2609" s="37">
        <v>21.6675</v>
      </c>
      <c r="F2609" s="37">
        <v>23.443999999999999</v>
      </c>
      <c r="G2609" s="24">
        <v>1</v>
      </c>
      <c r="H2609" s="38">
        <v>7.7249999999999996</v>
      </c>
      <c r="I2609" s="38">
        <v>7.7848333333333297</v>
      </c>
      <c r="J2609" s="24">
        <v>1</v>
      </c>
      <c r="K2609" s="24">
        <v>2</v>
      </c>
      <c r="L2609" s="43" t="s">
        <v>89</v>
      </c>
    </row>
    <row r="2610" spans="1:12" ht="15" customHeight="1" x14ac:dyDescent="0.25">
      <c r="A2610" s="40">
        <v>42276</v>
      </c>
      <c r="B2610" s="31">
        <v>7843.3</v>
      </c>
      <c r="C2610" s="31">
        <v>8384.7522499999995</v>
      </c>
      <c r="D2610" s="29">
        <v>0</v>
      </c>
      <c r="E2610" s="41">
        <v>21.57</v>
      </c>
      <c r="F2610" s="41">
        <v>23.356000000000002</v>
      </c>
      <c r="G2610" s="29">
        <v>1</v>
      </c>
      <c r="H2610" s="42">
        <v>7.6109999999999998</v>
      </c>
      <c r="I2610" s="42">
        <v>7.7816999999999998</v>
      </c>
      <c r="J2610" s="29">
        <v>1</v>
      </c>
      <c r="K2610" s="29">
        <v>2</v>
      </c>
      <c r="L2610" s="43" t="s">
        <v>89</v>
      </c>
    </row>
    <row r="2611" spans="1:12" ht="15" customHeight="1" x14ac:dyDescent="0.25">
      <c r="A2611" s="36">
        <v>42277</v>
      </c>
      <c r="B2611" s="26">
        <v>7948.9</v>
      </c>
      <c r="C2611" s="26">
        <v>8383.0322500000002</v>
      </c>
      <c r="D2611" s="24">
        <v>0</v>
      </c>
      <c r="E2611" s="37">
        <v>19.625</v>
      </c>
      <c r="F2611" s="37">
        <v>23.107500000000002</v>
      </c>
      <c r="G2611" s="24">
        <v>1</v>
      </c>
      <c r="H2611" s="38">
        <v>7.5389999999999997</v>
      </c>
      <c r="I2611" s="38">
        <v>7.7781333333333302</v>
      </c>
      <c r="J2611" s="24">
        <v>1</v>
      </c>
      <c r="K2611" s="24">
        <v>2</v>
      </c>
      <c r="L2611" s="43" t="s">
        <v>89</v>
      </c>
    </row>
    <row r="2612" spans="1:12" ht="15" customHeight="1" x14ac:dyDescent="0.25">
      <c r="A2612" s="40">
        <v>42278</v>
      </c>
      <c r="B2612" s="31">
        <v>7950.9</v>
      </c>
      <c r="C2612" s="31">
        <v>8381.6662500000002</v>
      </c>
      <c r="D2612" s="29">
        <v>0</v>
      </c>
      <c r="E2612" s="41">
        <v>19.234999999999999</v>
      </c>
      <c r="F2612" s="41">
        <v>22.633375000000001</v>
      </c>
      <c r="G2612" s="29">
        <v>1</v>
      </c>
      <c r="H2612" s="42">
        <v>7.5609999999999999</v>
      </c>
      <c r="I2612" s="42">
        <v>7.7744833333333299</v>
      </c>
      <c r="J2612" s="29">
        <v>1</v>
      </c>
      <c r="K2612" s="29">
        <v>2</v>
      </c>
      <c r="L2612" s="43" t="s">
        <v>89</v>
      </c>
    </row>
    <row r="2613" spans="1:12" ht="15" customHeight="1" x14ac:dyDescent="0.25">
      <c r="A2613" s="36">
        <v>42282</v>
      </c>
      <c r="B2613" s="26">
        <v>8119.3</v>
      </c>
      <c r="C2613" s="26">
        <v>8381.1647499999999</v>
      </c>
      <c r="D2613" s="24">
        <v>0</v>
      </c>
      <c r="E2613" s="37">
        <v>19.127500000000001</v>
      </c>
      <c r="F2613" s="37">
        <v>22.257249999999999</v>
      </c>
      <c r="G2613" s="24">
        <v>1</v>
      </c>
      <c r="H2613" s="38">
        <v>7.5129999999999999</v>
      </c>
      <c r="I2613" s="38">
        <v>7.7700166666666703</v>
      </c>
      <c r="J2613" s="24">
        <v>1</v>
      </c>
      <c r="K2613" s="24">
        <v>2</v>
      </c>
      <c r="L2613" s="43" t="s">
        <v>89</v>
      </c>
    </row>
    <row r="2614" spans="1:12" ht="15" customHeight="1" x14ac:dyDescent="0.25">
      <c r="A2614" s="40">
        <v>42283</v>
      </c>
      <c r="B2614" s="31">
        <v>8152.9</v>
      </c>
      <c r="C2614" s="31">
        <v>8381.5912499999995</v>
      </c>
      <c r="D2614" s="29">
        <v>0</v>
      </c>
      <c r="E2614" s="41">
        <v>19.305</v>
      </c>
      <c r="F2614" s="41">
        <v>22.016749999999998</v>
      </c>
      <c r="G2614" s="29">
        <v>1</v>
      </c>
      <c r="H2614" s="42">
        <v>7.5270000000000001</v>
      </c>
      <c r="I2614" s="42">
        <v>7.7656000000000001</v>
      </c>
      <c r="J2614" s="29">
        <v>1</v>
      </c>
      <c r="K2614" s="29">
        <v>2</v>
      </c>
      <c r="L2614" s="43" t="s">
        <v>89</v>
      </c>
    </row>
    <row r="2615" spans="1:12" ht="15" customHeight="1" x14ac:dyDescent="0.25">
      <c r="A2615" s="36">
        <v>42284</v>
      </c>
      <c r="B2615" s="26">
        <v>8177.4</v>
      </c>
      <c r="C2615" s="26">
        <v>8382.3292500000007</v>
      </c>
      <c r="D2615" s="24">
        <v>0</v>
      </c>
      <c r="E2615" s="37">
        <v>19.337499999999999</v>
      </c>
      <c r="F2615" s="37">
        <v>21.662500000000001</v>
      </c>
      <c r="G2615" s="24">
        <v>1</v>
      </c>
      <c r="H2615" s="38">
        <v>7.54</v>
      </c>
      <c r="I2615" s="38">
        <v>7.7612333333333297</v>
      </c>
      <c r="J2615" s="24">
        <v>1</v>
      </c>
      <c r="K2615" s="24">
        <v>2</v>
      </c>
      <c r="L2615" s="43" t="s">
        <v>89</v>
      </c>
    </row>
    <row r="2616" spans="1:12" ht="15" customHeight="1" x14ac:dyDescent="0.25">
      <c r="A2616" s="40">
        <v>42285</v>
      </c>
      <c r="B2616" s="31">
        <v>8129.35</v>
      </c>
      <c r="C2616" s="31">
        <v>8382.1795000000002</v>
      </c>
      <c r="D2616" s="29">
        <v>0</v>
      </c>
      <c r="E2616" s="41">
        <v>19.5625</v>
      </c>
      <c r="F2616" s="41">
        <v>21.323125000000001</v>
      </c>
      <c r="G2616" s="29">
        <v>1</v>
      </c>
      <c r="H2616" s="42">
        <v>7.5359999999999996</v>
      </c>
      <c r="I2616" s="42">
        <v>7.7557166666666699</v>
      </c>
      <c r="J2616" s="29">
        <v>1</v>
      </c>
      <c r="K2616" s="29">
        <v>2</v>
      </c>
      <c r="L2616" s="43" t="s">
        <v>89</v>
      </c>
    </row>
    <row r="2617" spans="1:12" ht="15" customHeight="1" x14ac:dyDescent="0.25">
      <c r="A2617" s="36">
        <v>42286</v>
      </c>
      <c r="B2617" s="26">
        <v>8189.7</v>
      </c>
      <c r="C2617" s="26">
        <v>8382.0020000000004</v>
      </c>
      <c r="D2617" s="24">
        <v>0</v>
      </c>
      <c r="E2617" s="37">
        <v>18.925000000000001</v>
      </c>
      <c r="F2617" s="37">
        <v>21.041</v>
      </c>
      <c r="G2617" s="24">
        <v>1</v>
      </c>
      <c r="H2617" s="38">
        <v>7.5449999999999999</v>
      </c>
      <c r="I2617" s="38">
        <v>7.7510833333333302</v>
      </c>
      <c r="J2617" s="24">
        <v>1</v>
      </c>
      <c r="K2617" s="24">
        <v>2</v>
      </c>
      <c r="L2617" s="43" t="s">
        <v>89</v>
      </c>
    </row>
    <row r="2618" spans="1:12" ht="15" customHeight="1" x14ac:dyDescent="0.25">
      <c r="A2618" s="40">
        <v>42289</v>
      </c>
      <c r="B2618" s="31">
        <v>8143.6</v>
      </c>
      <c r="C2618" s="31">
        <v>8381.1</v>
      </c>
      <c r="D2618" s="29">
        <v>0</v>
      </c>
      <c r="E2618" s="41">
        <v>19.122499999999999</v>
      </c>
      <c r="F2618" s="41">
        <v>20.782125000000001</v>
      </c>
      <c r="G2618" s="29">
        <v>1</v>
      </c>
      <c r="H2618" s="42">
        <v>7.58</v>
      </c>
      <c r="I2618" s="42">
        <v>7.7467666666666704</v>
      </c>
      <c r="J2618" s="29">
        <v>1</v>
      </c>
      <c r="K2618" s="29">
        <v>2</v>
      </c>
      <c r="L2618" s="43" t="s">
        <v>89</v>
      </c>
    </row>
    <row r="2619" spans="1:12" ht="15" customHeight="1" x14ac:dyDescent="0.25">
      <c r="A2619" s="36">
        <v>42290</v>
      </c>
      <c r="B2619" s="26">
        <v>8131.7</v>
      </c>
      <c r="C2619" s="26">
        <v>8380.4235000000008</v>
      </c>
      <c r="D2619" s="24">
        <v>0</v>
      </c>
      <c r="E2619" s="37">
        <v>18.015000000000001</v>
      </c>
      <c r="F2619" s="37">
        <v>20.445625</v>
      </c>
      <c r="G2619" s="24">
        <v>1</v>
      </c>
      <c r="H2619" s="38">
        <v>7.56</v>
      </c>
      <c r="I2619" s="38">
        <v>7.7420166666666699</v>
      </c>
      <c r="J2619" s="24">
        <v>1</v>
      </c>
      <c r="K2619" s="24">
        <v>2</v>
      </c>
      <c r="L2619" s="43" t="s">
        <v>89</v>
      </c>
    </row>
    <row r="2620" spans="1:12" ht="15" customHeight="1" x14ac:dyDescent="0.25">
      <c r="A2620" s="40">
        <v>42291</v>
      </c>
      <c r="B2620" s="31">
        <v>8107.9</v>
      </c>
      <c r="C2620" s="31">
        <v>8380.0925000000007</v>
      </c>
      <c r="D2620" s="29">
        <v>0</v>
      </c>
      <c r="E2620" s="41">
        <v>17.72</v>
      </c>
      <c r="F2620" s="41">
        <v>20.082875000000001</v>
      </c>
      <c r="G2620" s="29">
        <v>1</v>
      </c>
      <c r="H2620" s="42">
        <v>7.5540000000000003</v>
      </c>
      <c r="I2620" s="42">
        <v>7.7374166666666699</v>
      </c>
      <c r="J2620" s="29">
        <v>1</v>
      </c>
      <c r="K2620" s="29">
        <v>2</v>
      </c>
      <c r="L2620" s="43" t="s">
        <v>89</v>
      </c>
    </row>
    <row r="2621" spans="1:12" ht="15" customHeight="1" x14ac:dyDescent="0.25">
      <c r="A2621" s="36">
        <v>42292</v>
      </c>
      <c r="B2621" s="26">
        <v>8179.5</v>
      </c>
      <c r="C2621" s="26">
        <v>8379.9865000000009</v>
      </c>
      <c r="D2621" s="24">
        <v>0</v>
      </c>
      <c r="E2621" s="37">
        <v>17.170000000000002</v>
      </c>
      <c r="F2621" s="37">
        <v>19.725375</v>
      </c>
      <c r="G2621" s="24">
        <v>1</v>
      </c>
      <c r="H2621" s="38">
        <v>7.548</v>
      </c>
      <c r="I2621" s="38">
        <v>7.7325499999999998</v>
      </c>
      <c r="J2621" s="24">
        <v>1</v>
      </c>
      <c r="K2621" s="24">
        <v>2</v>
      </c>
      <c r="L2621" s="43" t="s">
        <v>89</v>
      </c>
    </row>
    <row r="2622" spans="1:12" ht="15" customHeight="1" x14ac:dyDescent="0.25">
      <c r="A2622" s="40">
        <v>42293</v>
      </c>
      <c r="B2622" s="31">
        <v>8238.15</v>
      </c>
      <c r="C2622" s="31">
        <v>8379.9457500000008</v>
      </c>
      <c r="D2622" s="29">
        <v>0</v>
      </c>
      <c r="E2622" s="41">
        <v>16.274999999999999</v>
      </c>
      <c r="F2622" s="41">
        <v>19.352</v>
      </c>
      <c r="G2622" s="29">
        <v>1</v>
      </c>
      <c r="H2622" s="42">
        <v>7.5640000000000001</v>
      </c>
      <c r="I2622" s="42">
        <v>7.7280166666666696</v>
      </c>
      <c r="J2622" s="29">
        <v>1</v>
      </c>
      <c r="K2622" s="29">
        <v>2</v>
      </c>
      <c r="L2622" s="43" t="s">
        <v>89</v>
      </c>
    </row>
    <row r="2623" spans="1:12" ht="15" customHeight="1" x14ac:dyDescent="0.25">
      <c r="A2623" s="36">
        <v>42296</v>
      </c>
      <c r="B2623" s="26">
        <v>8275.0499999999993</v>
      </c>
      <c r="C2623" s="26">
        <v>8380.0797500000008</v>
      </c>
      <c r="D2623" s="24">
        <v>0</v>
      </c>
      <c r="E2623" s="37">
        <v>16.877500000000001</v>
      </c>
      <c r="F2623" s="37">
        <v>19.096</v>
      </c>
      <c r="G2623" s="24">
        <v>1</v>
      </c>
      <c r="H2623" s="38">
        <v>7.5709999999999997</v>
      </c>
      <c r="I2623" s="38">
        <v>7.72373333333333</v>
      </c>
      <c r="J2623" s="24">
        <v>1</v>
      </c>
      <c r="K2623" s="24">
        <v>2</v>
      </c>
      <c r="L2623" s="43" t="s">
        <v>89</v>
      </c>
    </row>
    <row r="2624" spans="1:12" ht="15" customHeight="1" x14ac:dyDescent="0.25">
      <c r="A2624" s="40">
        <v>42297</v>
      </c>
      <c r="B2624" s="31">
        <v>8261.65</v>
      </c>
      <c r="C2624" s="31">
        <v>8379.9745000000003</v>
      </c>
      <c r="D2624" s="29">
        <v>0</v>
      </c>
      <c r="E2624" s="41">
        <v>16.995000000000001</v>
      </c>
      <c r="F2624" s="41">
        <v>19.031124999999999</v>
      </c>
      <c r="G2624" s="29">
        <v>1</v>
      </c>
      <c r="H2624" s="42">
        <v>7.5789999999999997</v>
      </c>
      <c r="I2624" s="42">
        <v>7.72</v>
      </c>
      <c r="J2624" s="29">
        <v>1</v>
      </c>
      <c r="K2624" s="29">
        <v>2</v>
      </c>
      <c r="L2624" s="43" t="s">
        <v>89</v>
      </c>
    </row>
    <row r="2625" spans="1:12" ht="15" customHeight="1" x14ac:dyDescent="0.25">
      <c r="A2625" s="36">
        <v>42298</v>
      </c>
      <c r="B2625" s="26">
        <v>8251.7000000000007</v>
      </c>
      <c r="C2625" s="26">
        <v>8379.8130000000001</v>
      </c>
      <c r="D2625" s="24">
        <v>0</v>
      </c>
      <c r="E2625" s="37">
        <v>16.622499999999999</v>
      </c>
      <c r="F2625" s="37">
        <v>18.953375000000001</v>
      </c>
      <c r="G2625" s="24">
        <v>1</v>
      </c>
      <c r="H2625" s="38">
        <v>7.5830000000000002</v>
      </c>
      <c r="I2625" s="38">
        <v>7.7158833333333297</v>
      </c>
      <c r="J2625" s="24">
        <v>1</v>
      </c>
      <c r="K2625" s="24">
        <v>2</v>
      </c>
      <c r="L2625" s="43" t="s">
        <v>89</v>
      </c>
    </row>
    <row r="2626" spans="1:12" ht="15" customHeight="1" x14ac:dyDescent="0.25">
      <c r="A2626" s="40">
        <v>42300</v>
      </c>
      <c r="B2626" s="31">
        <v>8295.4500000000007</v>
      </c>
      <c r="C2626" s="31">
        <v>8379.3130000000001</v>
      </c>
      <c r="D2626" s="29">
        <v>0</v>
      </c>
      <c r="E2626" s="41">
        <v>16.192499999999999</v>
      </c>
      <c r="F2626" s="41">
        <v>18.745750000000001</v>
      </c>
      <c r="G2626" s="29">
        <v>1</v>
      </c>
      <c r="H2626" s="42">
        <v>7.585</v>
      </c>
      <c r="I2626" s="42">
        <v>7.7118333333333302</v>
      </c>
      <c r="J2626" s="29">
        <v>1</v>
      </c>
      <c r="K2626" s="29">
        <v>2</v>
      </c>
      <c r="L2626" s="43" t="s">
        <v>89</v>
      </c>
    </row>
    <row r="2627" spans="1:12" ht="15" customHeight="1" x14ac:dyDescent="0.25">
      <c r="A2627" s="36">
        <v>42303</v>
      </c>
      <c r="B2627" s="26">
        <v>8260.5499999999993</v>
      </c>
      <c r="C2627" s="26">
        <v>8378.7237499999992</v>
      </c>
      <c r="D2627" s="24">
        <v>0</v>
      </c>
      <c r="E2627" s="37">
        <v>17.23</v>
      </c>
      <c r="F2627" s="37">
        <v>18.572875</v>
      </c>
      <c r="G2627" s="24">
        <v>1</v>
      </c>
      <c r="H2627" s="38">
        <v>7.6109999999999998</v>
      </c>
      <c r="I2627" s="38">
        <v>7.7085999999999997</v>
      </c>
      <c r="J2627" s="24">
        <v>1</v>
      </c>
      <c r="K2627" s="24">
        <v>2</v>
      </c>
      <c r="L2627" s="43" t="s">
        <v>89</v>
      </c>
    </row>
    <row r="2628" spans="1:12" ht="15" customHeight="1" x14ac:dyDescent="0.25">
      <c r="A2628" s="40">
        <v>42304</v>
      </c>
      <c r="B2628" s="31">
        <v>8232.9</v>
      </c>
      <c r="C2628" s="31">
        <v>8379.2515000000003</v>
      </c>
      <c r="D2628" s="29">
        <v>0</v>
      </c>
      <c r="E2628" s="41">
        <v>16.535</v>
      </c>
      <c r="F2628" s="41">
        <v>18.355499999999999</v>
      </c>
      <c r="G2628" s="29">
        <v>1</v>
      </c>
      <c r="H2628" s="42">
        <v>7.6040000000000001</v>
      </c>
      <c r="I2628" s="42">
        <v>7.7051833333333297</v>
      </c>
      <c r="J2628" s="29">
        <v>1</v>
      </c>
      <c r="K2628" s="29">
        <v>2</v>
      </c>
      <c r="L2628" s="43" t="s">
        <v>89</v>
      </c>
    </row>
    <row r="2629" spans="1:12" ht="15" customHeight="1" x14ac:dyDescent="0.25">
      <c r="A2629" s="36">
        <v>42305</v>
      </c>
      <c r="B2629" s="26">
        <v>8171.2</v>
      </c>
      <c r="C2629" s="26">
        <v>8379.5969999999998</v>
      </c>
      <c r="D2629" s="24">
        <v>0</v>
      </c>
      <c r="E2629" s="37">
        <v>17.04</v>
      </c>
      <c r="F2629" s="37">
        <v>18.124124999999999</v>
      </c>
      <c r="G2629" s="24">
        <v>1</v>
      </c>
      <c r="H2629" s="38">
        <v>7.5910000000000002</v>
      </c>
      <c r="I2629" s="38">
        <v>7.7013499999999997</v>
      </c>
      <c r="J2629" s="24">
        <v>1</v>
      </c>
      <c r="K2629" s="24">
        <v>2</v>
      </c>
      <c r="L2629" s="43" t="s">
        <v>89</v>
      </c>
    </row>
    <row r="2630" spans="1:12" ht="15" customHeight="1" x14ac:dyDescent="0.25">
      <c r="A2630" s="40">
        <v>42306</v>
      </c>
      <c r="B2630" s="31">
        <v>8111.75</v>
      </c>
      <c r="C2630" s="31">
        <v>8378.9827499999992</v>
      </c>
      <c r="D2630" s="29">
        <v>0</v>
      </c>
      <c r="E2630" s="41">
        <v>17.5825</v>
      </c>
      <c r="F2630" s="41">
        <v>17.92475</v>
      </c>
      <c r="G2630" s="29">
        <v>1</v>
      </c>
      <c r="H2630" s="42">
        <v>7.6289999999999996</v>
      </c>
      <c r="I2630" s="42">
        <v>7.6984000000000004</v>
      </c>
      <c r="J2630" s="29">
        <v>1</v>
      </c>
      <c r="K2630" s="29">
        <v>2</v>
      </c>
      <c r="L2630" s="43" t="s">
        <v>89</v>
      </c>
    </row>
    <row r="2631" spans="1:12" ht="15" customHeight="1" x14ac:dyDescent="0.25">
      <c r="A2631" s="36">
        <v>42307</v>
      </c>
      <c r="B2631" s="26">
        <v>8065.8</v>
      </c>
      <c r="C2631" s="26">
        <v>8377.8892500000002</v>
      </c>
      <c r="D2631" s="24">
        <v>0</v>
      </c>
      <c r="E2631" s="37">
        <v>17.88</v>
      </c>
      <c r="F2631" s="37">
        <v>17.837499999999999</v>
      </c>
      <c r="G2631" s="24">
        <v>0</v>
      </c>
      <c r="H2631" s="38">
        <v>7.64</v>
      </c>
      <c r="I2631" s="38">
        <v>7.6955166666666699</v>
      </c>
      <c r="J2631" s="24">
        <v>1</v>
      </c>
      <c r="K2631" s="24">
        <v>1</v>
      </c>
      <c r="L2631" s="39" t="s">
        <v>88</v>
      </c>
    </row>
    <row r="2632" spans="1:12" ht="15" customHeight="1" x14ac:dyDescent="0.25">
      <c r="A2632" s="40">
        <v>42310</v>
      </c>
      <c r="B2632" s="31">
        <v>8050.8</v>
      </c>
      <c r="C2632" s="31">
        <v>8376.5282499999994</v>
      </c>
      <c r="D2632" s="29">
        <v>0</v>
      </c>
      <c r="E2632" s="41">
        <v>19.477499999999999</v>
      </c>
      <c r="F2632" s="41">
        <v>17.849625</v>
      </c>
      <c r="G2632" s="29">
        <v>0</v>
      </c>
      <c r="H2632" s="42">
        <v>7.6289999999999996</v>
      </c>
      <c r="I2632" s="42">
        <v>7.6920000000000002</v>
      </c>
      <c r="J2632" s="29">
        <v>1</v>
      </c>
      <c r="K2632" s="29">
        <v>1</v>
      </c>
      <c r="L2632" s="39" t="s">
        <v>88</v>
      </c>
    </row>
    <row r="2633" spans="1:12" ht="15" customHeight="1" x14ac:dyDescent="0.25">
      <c r="A2633" s="36">
        <v>42311</v>
      </c>
      <c r="B2633" s="26">
        <v>8060.7</v>
      </c>
      <c r="C2633" s="26">
        <v>8375.33475</v>
      </c>
      <c r="D2633" s="24">
        <v>0</v>
      </c>
      <c r="E2633" s="37">
        <v>19.555</v>
      </c>
      <c r="F2633" s="37">
        <v>17.870999999999999</v>
      </c>
      <c r="G2633" s="24">
        <v>0</v>
      </c>
      <c r="H2633" s="38">
        <v>7.6459999999999999</v>
      </c>
      <c r="I2633" s="38">
        <v>7.6888333333333296</v>
      </c>
      <c r="J2633" s="24">
        <v>1</v>
      </c>
      <c r="K2633" s="24">
        <v>1</v>
      </c>
      <c r="L2633" s="39" t="s">
        <v>88</v>
      </c>
    </row>
    <row r="2634" spans="1:12" ht="15" customHeight="1" x14ac:dyDescent="0.25">
      <c r="A2634" s="40">
        <v>42312</v>
      </c>
      <c r="B2634" s="31">
        <v>8040.2</v>
      </c>
      <c r="C2634" s="31">
        <v>8374.1479999999992</v>
      </c>
      <c r="D2634" s="29">
        <v>0</v>
      </c>
      <c r="E2634" s="41">
        <v>19.355</v>
      </c>
      <c r="F2634" s="41">
        <v>17.8735</v>
      </c>
      <c r="G2634" s="29">
        <v>0</v>
      </c>
      <c r="H2634" s="42">
        <v>7.6520000000000001</v>
      </c>
      <c r="I2634" s="42">
        <v>7.6862666666666701</v>
      </c>
      <c r="J2634" s="29">
        <v>1</v>
      </c>
      <c r="K2634" s="29">
        <v>1</v>
      </c>
      <c r="L2634" s="39" t="s">
        <v>88</v>
      </c>
    </row>
    <row r="2635" spans="1:12" ht="15" customHeight="1" x14ac:dyDescent="0.25">
      <c r="A2635" s="36">
        <v>42313</v>
      </c>
      <c r="B2635" s="26">
        <v>7955.45</v>
      </c>
      <c r="C2635" s="26">
        <v>8371.4544999999998</v>
      </c>
      <c r="D2635" s="24">
        <v>0</v>
      </c>
      <c r="E2635" s="37">
        <v>19.2925</v>
      </c>
      <c r="F2635" s="37">
        <v>17.87125</v>
      </c>
      <c r="G2635" s="24">
        <v>0</v>
      </c>
      <c r="H2635" s="38">
        <v>7.6790000000000003</v>
      </c>
      <c r="I2635" s="38">
        <v>7.6840999999999999</v>
      </c>
      <c r="J2635" s="24">
        <v>1</v>
      </c>
      <c r="K2635" s="24">
        <v>1</v>
      </c>
      <c r="L2635" s="39" t="s">
        <v>88</v>
      </c>
    </row>
    <row r="2636" spans="1:12" ht="15" customHeight="1" x14ac:dyDescent="0.25">
      <c r="A2636" s="40">
        <v>42314</v>
      </c>
      <c r="B2636" s="31">
        <v>7954.3</v>
      </c>
      <c r="C2636" s="31">
        <v>8368.6569999999992</v>
      </c>
      <c r="D2636" s="29">
        <v>0</v>
      </c>
      <c r="E2636" s="41">
        <v>19.4725</v>
      </c>
      <c r="F2636" s="41">
        <v>17.86675</v>
      </c>
      <c r="G2636" s="29">
        <v>0</v>
      </c>
      <c r="H2636" s="42">
        <v>7.6849999999999996</v>
      </c>
      <c r="I2636" s="42">
        <v>7.6823833333333296</v>
      </c>
      <c r="J2636" s="29">
        <v>0</v>
      </c>
      <c r="K2636" s="29">
        <v>0</v>
      </c>
      <c r="L2636" s="39" t="s">
        <v>88</v>
      </c>
    </row>
    <row r="2637" spans="1:12" ht="15" customHeight="1" x14ac:dyDescent="0.25">
      <c r="A2637" s="36">
        <v>42317</v>
      </c>
      <c r="B2637" s="26">
        <v>7915.2</v>
      </c>
      <c r="C2637" s="26">
        <v>8365.4794999999995</v>
      </c>
      <c r="D2637" s="24">
        <v>0</v>
      </c>
      <c r="E2637" s="37">
        <v>17.04</v>
      </c>
      <c r="F2637" s="37">
        <v>17.772500000000001</v>
      </c>
      <c r="G2637" s="24">
        <v>1</v>
      </c>
      <c r="H2637" s="38">
        <v>7.7249999999999996</v>
      </c>
      <c r="I2637" s="38">
        <v>7.6811999999999996</v>
      </c>
      <c r="J2637" s="24">
        <v>0</v>
      </c>
      <c r="K2637" s="24">
        <v>1</v>
      </c>
      <c r="L2637" s="39" t="s">
        <v>88</v>
      </c>
    </row>
    <row r="2638" spans="1:12" ht="15" customHeight="1" x14ac:dyDescent="0.25">
      <c r="A2638" s="40">
        <v>42318</v>
      </c>
      <c r="B2638" s="31">
        <v>7783.35</v>
      </c>
      <c r="C2638" s="31">
        <v>8360.9182500000006</v>
      </c>
      <c r="D2638" s="29">
        <v>0</v>
      </c>
      <c r="E2638" s="41">
        <v>16.824999999999999</v>
      </c>
      <c r="F2638" s="41">
        <v>17.657624999999999</v>
      </c>
      <c r="G2638" s="29">
        <v>1</v>
      </c>
      <c r="H2638" s="42">
        <v>7.6820000000000004</v>
      </c>
      <c r="I2638" s="42">
        <v>7.6792999999999996</v>
      </c>
      <c r="J2638" s="29">
        <v>0</v>
      </c>
      <c r="K2638" s="29">
        <v>1</v>
      </c>
      <c r="L2638" s="39" t="s">
        <v>88</v>
      </c>
    </row>
    <row r="2639" spans="1:12" ht="15" customHeight="1" x14ac:dyDescent="0.25">
      <c r="A2639" s="36">
        <v>42319</v>
      </c>
      <c r="B2639" s="26">
        <v>7825</v>
      </c>
      <c r="C2639" s="26">
        <v>8356.3957499999997</v>
      </c>
      <c r="D2639" s="24">
        <v>0</v>
      </c>
      <c r="E2639" s="37">
        <v>16.905000000000001</v>
      </c>
      <c r="F2639" s="37">
        <v>17.602125000000001</v>
      </c>
      <c r="G2639" s="24">
        <v>1</v>
      </c>
      <c r="H2639" s="38">
        <v>7.6820000000000004</v>
      </c>
      <c r="I2639" s="38">
        <v>7.6782666666666701</v>
      </c>
      <c r="J2639" s="24">
        <v>0</v>
      </c>
      <c r="K2639" s="24">
        <v>1</v>
      </c>
      <c r="L2639" s="39" t="s">
        <v>88</v>
      </c>
    </row>
    <row r="2640" spans="1:12" ht="15" customHeight="1" x14ac:dyDescent="0.25">
      <c r="A2640" s="40">
        <v>42321</v>
      </c>
      <c r="B2640" s="31">
        <v>7762.25</v>
      </c>
      <c r="C2640" s="31">
        <v>8351.4</v>
      </c>
      <c r="D2640" s="29">
        <v>0</v>
      </c>
      <c r="E2640" s="41">
        <v>17.6525</v>
      </c>
      <c r="F2640" s="41">
        <v>17.598749999999999</v>
      </c>
      <c r="G2640" s="29">
        <v>0</v>
      </c>
      <c r="H2640" s="42">
        <v>7.6459999999999999</v>
      </c>
      <c r="I2640" s="42">
        <v>7.6766166666666704</v>
      </c>
      <c r="J2640" s="29">
        <v>1</v>
      </c>
      <c r="K2640" s="29">
        <v>1</v>
      </c>
      <c r="L2640" s="39" t="s">
        <v>88</v>
      </c>
    </row>
    <row r="2641" spans="1:12" ht="15" customHeight="1" x14ac:dyDescent="0.25">
      <c r="A2641" s="36">
        <v>42324</v>
      </c>
      <c r="B2641" s="26">
        <v>7806.6</v>
      </c>
      <c r="C2641" s="26">
        <v>8346.2549999999992</v>
      </c>
      <c r="D2641" s="24">
        <v>0</v>
      </c>
      <c r="E2641" s="37">
        <v>17.877500000000001</v>
      </c>
      <c r="F2641" s="37">
        <v>17.634125000000001</v>
      </c>
      <c r="G2641" s="24">
        <v>0</v>
      </c>
      <c r="H2641" s="38">
        <v>7.6520000000000001</v>
      </c>
      <c r="I2641" s="38">
        <v>7.6750833333333297</v>
      </c>
      <c r="J2641" s="24">
        <v>1</v>
      </c>
      <c r="K2641" s="24">
        <v>1</v>
      </c>
      <c r="L2641" s="39" t="s">
        <v>88</v>
      </c>
    </row>
    <row r="2642" spans="1:12" ht="15" customHeight="1" x14ac:dyDescent="0.25">
      <c r="A2642" s="40">
        <v>42325</v>
      </c>
      <c r="B2642" s="31">
        <v>7837.55</v>
      </c>
      <c r="C2642" s="31">
        <v>8340.8902500000004</v>
      </c>
      <c r="D2642" s="29">
        <v>0</v>
      </c>
      <c r="E2642" s="41">
        <v>16.9725</v>
      </c>
      <c r="F2642" s="41">
        <v>17.669</v>
      </c>
      <c r="G2642" s="29">
        <v>1</v>
      </c>
      <c r="H2642" s="42">
        <v>7.6669999999999998</v>
      </c>
      <c r="I2642" s="42">
        <v>7.6738</v>
      </c>
      <c r="J2642" s="29">
        <v>1</v>
      </c>
      <c r="K2642" s="29">
        <v>2</v>
      </c>
      <c r="L2642" s="43" t="s">
        <v>89</v>
      </c>
    </row>
    <row r="2643" spans="1:12" ht="15" customHeight="1" x14ac:dyDescent="0.25">
      <c r="A2643" s="36">
        <v>42326</v>
      </c>
      <c r="B2643" s="26">
        <v>7731.8</v>
      </c>
      <c r="C2643" s="26">
        <v>8334.97775</v>
      </c>
      <c r="D2643" s="24">
        <v>0</v>
      </c>
      <c r="E2643" s="37">
        <v>17.414999999999999</v>
      </c>
      <c r="F2643" s="37">
        <v>17.695875000000001</v>
      </c>
      <c r="G2643" s="24">
        <v>1</v>
      </c>
      <c r="H2643" s="38">
        <v>7.6790000000000003</v>
      </c>
      <c r="I2643" s="38">
        <v>7.6727666666666696</v>
      </c>
      <c r="J2643" s="24">
        <v>0</v>
      </c>
      <c r="K2643" s="24">
        <v>1</v>
      </c>
      <c r="L2643" s="39" t="s">
        <v>88</v>
      </c>
    </row>
    <row r="2644" spans="1:12" ht="15" customHeight="1" x14ac:dyDescent="0.25">
      <c r="A2644" s="40">
        <v>42327</v>
      </c>
      <c r="B2644" s="31">
        <v>7842.75</v>
      </c>
      <c r="C2644" s="31">
        <v>8329.4297499999993</v>
      </c>
      <c r="D2644" s="29">
        <v>0</v>
      </c>
      <c r="E2644" s="41">
        <v>15.84</v>
      </c>
      <c r="F2644" s="41">
        <v>17.638124999999999</v>
      </c>
      <c r="G2644" s="29">
        <v>1</v>
      </c>
      <c r="H2644" s="42">
        <v>7.6719999999999997</v>
      </c>
      <c r="I2644" s="42">
        <v>7.6715166666666699</v>
      </c>
      <c r="J2644" s="29">
        <v>0</v>
      </c>
      <c r="K2644" s="29">
        <v>1</v>
      </c>
      <c r="L2644" s="39" t="s">
        <v>88</v>
      </c>
    </row>
    <row r="2645" spans="1:12" ht="15" customHeight="1" x14ac:dyDescent="0.25">
      <c r="A2645" s="36">
        <v>42328</v>
      </c>
      <c r="B2645" s="26">
        <v>7856.55</v>
      </c>
      <c r="C2645" s="26">
        <v>8324.6679999999997</v>
      </c>
      <c r="D2645" s="24">
        <v>0</v>
      </c>
      <c r="E2645" s="37">
        <v>15.897500000000001</v>
      </c>
      <c r="F2645" s="37">
        <v>17.601875</v>
      </c>
      <c r="G2645" s="24">
        <v>1</v>
      </c>
      <c r="H2645" s="38">
        <v>7.6970000000000001</v>
      </c>
      <c r="I2645" s="38">
        <v>7.6700666666666697</v>
      </c>
      <c r="J2645" s="24">
        <v>0</v>
      </c>
      <c r="K2645" s="24">
        <v>1</v>
      </c>
      <c r="L2645" s="39" t="s">
        <v>88</v>
      </c>
    </row>
    <row r="2646" spans="1:12" ht="15" customHeight="1" x14ac:dyDescent="0.25">
      <c r="A2646" s="40">
        <v>42331</v>
      </c>
      <c r="B2646" s="31">
        <v>7849.25</v>
      </c>
      <c r="C2646" s="31">
        <v>8319.9272500000006</v>
      </c>
      <c r="D2646" s="29">
        <v>0</v>
      </c>
      <c r="E2646" s="41">
        <v>17.074999999999999</v>
      </c>
      <c r="F2646" s="41">
        <v>17.646000000000001</v>
      </c>
      <c r="G2646" s="29">
        <v>1</v>
      </c>
      <c r="H2646" s="42">
        <v>7.7149999999999999</v>
      </c>
      <c r="I2646" s="42">
        <v>7.6670999999999996</v>
      </c>
      <c r="J2646" s="29">
        <v>0</v>
      </c>
      <c r="K2646" s="29">
        <v>1</v>
      </c>
      <c r="L2646" s="39" t="s">
        <v>88</v>
      </c>
    </row>
    <row r="2647" spans="1:12" ht="15" customHeight="1" x14ac:dyDescent="0.25">
      <c r="A2647" s="36">
        <v>42332</v>
      </c>
      <c r="B2647" s="26">
        <v>7831.6</v>
      </c>
      <c r="C2647" s="26">
        <v>8315.3024999999998</v>
      </c>
      <c r="D2647" s="24">
        <v>0</v>
      </c>
      <c r="E2647" s="37">
        <v>16.245000000000001</v>
      </c>
      <c r="F2647" s="37">
        <v>17.59675</v>
      </c>
      <c r="G2647" s="24">
        <v>1</v>
      </c>
      <c r="H2647" s="38">
        <v>7.7030000000000003</v>
      </c>
      <c r="I2647" s="38">
        <v>7.6652500000000003</v>
      </c>
      <c r="J2647" s="24">
        <v>0</v>
      </c>
      <c r="K2647" s="24">
        <v>1</v>
      </c>
      <c r="L2647" s="39" t="s">
        <v>88</v>
      </c>
    </row>
    <row r="2648" spans="1:12" ht="15" customHeight="1" x14ac:dyDescent="0.25">
      <c r="A2648" s="40">
        <v>42334</v>
      </c>
      <c r="B2648" s="31">
        <v>7883.8</v>
      </c>
      <c r="C2648" s="31">
        <v>8311.1029999999992</v>
      </c>
      <c r="D2648" s="29">
        <v>0</v>
      </c>
      <c r="E2648" s="41">
        <v>16.6875</v>
      </c>
      <c r="F2648" s="41">
        <v>17.604375000000001</v>
      </c>
      <c r="G2648" s="29">
        <v>1</v>
      </c>
      <c r="H2648" s="42">
        <v>7.72</v>
      </c>
      <c r="I2648" s="42">
        <v>7.6640666666666704</v>
      </c>
      <c r="J2648" s="29">
        <v>0</v>
      </c>
      <c r="K2648" s="29">
        <v>1</v>
      </c>
      <c r="L2648" s="39" t="s">
        <v>88</v>
      </c>
    </row>
    <row r="2649" spans="1:12" ht="15" customHeight="1" x14ac:dyDescent="0.25">
      <c r="A2649" s="36">
        <v>42335</v>
      </c>
      <c r="B2649" s="26">
        <v>7942.7</v>
      </c>
      <c r="C2649" s="26">
        <v>8307.2579999999998</v>
      </c>
      <c r="D2649" s="24">
        <v>0</v>
      </c>
      <c r="E2649" s="37">
        <v>16.73</v>
      </c>
      <c r="F2649" s="37">
        <v>17.588875000000002</v>
      </c>
      <c r="G2649" s="24">
        <v>1</v>
      </c>
      <c r="H2649" s="38">
        <v>7.766</v>
      </c>
      <c r="I2649" s="38">
        <v>7.6640666666666704</v>
      </c>
      <c r="J2649" s="24">
        <v>0</v>
      </c>
      <c r="K2649" s="24">
        <v>1</v>
      </c>
      <c r="L2649" s="39" t="s">
        <v>88</v>
      </c>
    </row>
    <row r="2650" spans="1:12" ht="15" customHeight="1" x14ac:dyDescent="0.25">
      <c r="A2650" s="40">
        <v>42338</v>
      </c>
      <c r="B2650" s="31">
        <v>7935.25</v>
      </c>
      <c r="C2650" s="31">
        <v>8303.6290000000008</v>
      </c>
      <c r="D2650" s="29">
        <v>0</v>
      </c>
      <c r="E2650" s="41">
        <v>16.43</v>
      </c>
      <c r="F2650" s="41">
        <v>17.53125</v>
      </c>
      <c r="G2650" s="29">
        <v>1</v>
      </c>
      <c r="H2650" s="42">
        <v>7.7859999999999996</v>
      </c>
      <c r="I2650" s="42">
        <v>7.66421666666667</v>
      </c>
      <c r="J2650" s="29">
        <v>0</v>
      </c>
      <c r="K2650" s="29">
        <v>1</v>
      </c>
      <c r="L2650" s="39" t="s">
        <v>88</v>
      </c>
    </row>
    <row r="2651" spans="1:12" ht="15" customHeight="1" x14ac:dyDescent="0.25">
      <c r="A2651" s="36">
        <v>42339</v>
      </c>
      <c r="B2651" s="26">
        <v>7954.9</v>
      </c>
      <c r="C2651" s="26">
        <v>8300.7717499999999</v>
      </c>
      <c r="D2651" s="24">
        <v>0</v>
      </c>
      <c r="E2651" s="37">
        <v>15.635</v>
      </c>
      <c r="F2651" s="37">
        <v>17.419</v>
      </c>
      <c r="G2651" s="24">
        <v>1</v>
      </c>
      <c r="H2651" s="38">
        <v>7.72</v>
      </c>
      <c r="I2651" s="38">
        <v>7.6631499999999999</v>
      </c>
      <c r="J2651" s="24">
        <v>0</v>
      </c>
      <c r="K2651" s="24">
        <v>1</v>
      </c>
      <c r="L2651" s="39" t="s">
        <v>88</v>
      </c>
    </row>
    <row r="2652" spans="1:12" ht="15" customHeight="1" x14ac:dyDescent="0.25">
      <c r="A2652" s="40">
        <v>42340</v>
      </c>
      <c r="B2652" s="31">
        <v>7931.35</v>
      </c>
      <c r="C2652" s="31">
        <v>8297.6007499999996</v>
      </c>
      <c r="D2652" s="29">
        <v>0</v>
      </c>
      <c r="E2652" s="41">
        <v>15.487500000000001</v>
      </c>
      <c r="F2652" s="41">
        <v>17.2195</v>
      </c>
      <c r="G2652" s="29">
        <v>1</v>
      </c>
      <c r="H2652" s="42">
        <v>7.742</v>
      </c>
      <c r="I2652" s="42">
        <v>7.6630000000000003</v>
      </c>
      <c r="J2652" s="29">
        <v>0</v>
      </c>
      <c r="K2652" s="29">
        <v>1</v>
      </c>
      <c r="L2652" s="39" t="s">
        <v>88</v>
      </c>
    </row>
    <row r="2653" spans="1:12" ht="15" customHeight="1" x14ac:dyDescent="0.25">
      <c r="A2653" s="36">
        <v>42341</v>
      </c>
      <c r="B2653" s="26">
        <v>7864.15</v>
      </c>
      <c r="C2653" s="26">
        <v>8293.7844999999998</v>
      </c>
      <c r="D2653" s="24">
        <v>0</v>
      </c>
      <c r="E2653" s="37">
        <v>16.055</v>
      </c>
      <c r="F2653" s="37">
        <v>17.044499999999999</v>
      </c>
      <c r="G2653" s="24">
        <v>1</v>
      </c>
      <c r="H2653" s="38">
        <v>7.7119999999999997</v>
      </c>
      <c r="I2653" s="38">
        <v>7.6623666666666699</v>
      </c>
      <c r="J2653" s="24">
        <v>0</v>
      </c>
      <c r="K2653" s="24">
        <v>1</v>
      </c>
      <c r="L2653" s="39" t="s">
        <v>88</v>
      </c>
    </row>
    <row r="2654" spans="1:12" ht="15" customHeight="1" x14ac:dyDescent="0.25">
      <c r="A2654" s="40">
        <v>42342</v>
      </c>
      <c r="B2654" s="31">
        <v>7781.9</v>
      </c>
      <c r="C2654" s="31">
        <v>8289.1362499999996</v>
      </c>
      <c r="D2654" s="29">
        <v>0</v>
      </c>
      <c r="E2654" s="41">
        <v>16.085000000000001</v>
      </c>
      <c r="F2654" s="41">
        <v>16.881</v>
      </c>
      <c r="G2654" s="29">
        <v>1</v>
      </c>
      <c r="H2654" s="42">
        <v>7.7569999999999997</v>
      </c>
      <c r="I2654" s="42">
        <v>7.6625500000000004</v>
      </c>
      <c r="J2654" s="29">
        <v>0</v>
      </c>
      <c r="K2654" s="29">
        <v>1</v>
      </c>
      <c r="L2654" s="39" t="s">
        <v>88</v>
      </c>
    </row>
    <row r="2655" spans="1:12" ht="15" customHeight="1" x14ac:dyDescent="0.25">
      <c r="A2655" s="36">
        <v>42345</v>
      </c>
      <c r="B2655" s="26">
        <v>7765.4</v>
      </c>
      <c r="C2655" s="26">
        <v>8283.9357500000006</v>
      </c>
      <c r="D2655" s="24">
        <v>0</v>
      </c>
      <c r="E2655" s="37">
        <v>15.865</v>
      </c>
      <c r="F2655" s="37">
        <v>16.709624999999999</v>
      </c>
      <c r="G2655" s="24">
        <v>1</v>
      </c>
      <c r="H2655" s="38">
        <v>7.7539999999999996</v>
      </c>
      <c r="I2655" s="38">
        <v>7.6625666666666703</v>
      </c>
      <c r="J2655" s="24">
        <v>0</v>
      </c>
      <c r="K2655" s="24">
        <v>1</v>
      </c>
      <c r="L2655" s="39" t="s">
        <v>88</v>
      </c>
    </row>
    <row r="2656" spans="1:12" ht="15" customHeight="1" x14ac:dyDescent="0.25">
      <c r="A2656" s="40">
        <v>42346</v>
      </c>
      <c r="B2656" s="31">
        <v>7701.7</v>
      </c>
      <c r="C2656" s="31">
        <v>8278.3974999999991</v>
      </c>
      <c r="D2656" s="29">
        <v>0</v>
      </c>
      <c r="E2656" s="41">
        <v>15.9725</v>
      </c>
      <c r="F2656" s="41">
        <v>16.534624999999998</v>
      </c>
      <c r="G2656" s="29">
        <v>1</v>
      </c>
      <c r="H2656" s="42">
        <v>7.7949999999999999</v>
      </c>
      <c r="I2656" s="42">
        <v>7.6624666666666696</v>
      </c>
      <c r="J2656" s="29">
        <v>0</v>
      </c>
      <c r="K2656" s="29">
        <v>1</v>
      </c>
      <c r="L2656" s="39" t="s">
        <v>88</v>
      </c>
    </row>
    <row r="2657" spans="1:12" ht="15" customHeight="1" x14ac:dyDescent="0.25">
      <c r="A2657" s="36">
        <v>42347</v>
      </c>
      <c r="B2657" s="26">
        <v>7612.5</v>
      </c>
      <c r="C2657" s="26">
        <v>8272.1144999999997</v>
      </c>
      <c r="D2657" s="24">
        <v>0</v>
      </c>
      <c r="E2657" s="37">
        <v>16.725000000000001</v>
      </c>
      <c r="F2657" s="37">
        <v>16.518875000000001</v>
      </c>
      <c r="G2657" s="24">
        <v>0</v>
      </c>
      <c r="H2657" s="38">
        <v>7.7770000000000001</v>
      </c>
      <c r="I2657" s="38">
        <v>7.6625666666666703</v>
      </c>
      <c r="J2657" s="24">
        <v>0</v>
      </c>
      <c r="K2657" s="24">
        <v>0</v>
      </c>
      <c r="L2657" s="39" t="s">
        <v>88</v>
      </c>
    </row>
    <row r="2658" spans="1:12" ht="15" customHeight="1" x14ac:dyDescent="0.25">
      <c r="A2658" s="40">
        <v>42348</v>
      </c>
      <c r="B2658" s="31">
        <v>7683.3</v>
      </c>
      <c r="C2658" s="31">
        <v>8266.0545000000002</v>
      </c>
      <c r="D2658" s="29">
        <v>0</v>
      </c>
      <c r="E2658" s="41">
        <v>16.2925</v>
      </c>
      <c r="F2658" s="41">
        <v>16.492249999999999</v>
      </c>
      <c r="G2658" s="29">
        <v>1</v>
      </c>
      <c r="H2658" s="42">
        <v>7.78</v>
      </c>
      <c r="I2658" s="42">
        <v>7.6627999999999998</v>
      </c>
      <c r="J2658" s="29">
        <v>0</v>
      </c>
      <c r="K2658" s="29">
        <v>1</v>
      </c>
      <c r="L2658" s="39" t="s">
        <v>88</v>
      </c>
    </row>
    <row r="2659" spans="1:12" ht="15" customHeight="1" x14ac:dyDescent="0.25">
      <c r="A2659" s="36">
        <v>42349</v>
      </c>
      <c r="B2659" s="26">
        <v>7610.45</v>
      </c>
      <c r="C2659" s="26">
        <v>8259.9387499999993</v>
      </c>
      <c r="D2659" s="24">
        <v>0</v>
      </c>
      <c r="E2659" s="37">
        <v>17.182500000000001</v>
      </c>
      <c r="F2659" s="37">
        <v>16.506125000000001</v>
      </c>
      <c r="G2659" s="24">
        <v>0</v>
      </c>
      <c r="H2659" s="38">
        <v>7.7729999999999997</v>
      </c>
      <c r="I2659" s="38">
        <v>7.6628166666666697</v>
      </c>
      <c r="J2659" s="24">
        <v>0</v>
      </c>
      <c r="K2659" s="24">
        <v>0</v>
      </c>
      <c r="L2659" s="39" t="s">
        <v>88</v>
      </c>
    </row>
    <row r="2660" spans="1:12" ht="15" customHeight="1" x14ac:dyDescent="0.25">
      <c r="A2660" s="40">
        <v>42352</v>
      </c>
      <c r="B2660" s="31">
        <v>7650.05</v>
      </c>
      <c r="C2660" s="31">
        <v>8254.4142499999998</v>
      </c>
      <c r="D2660" s="29">
        <v>0</v>
      </c>
      <c r="E2660" s="41">
        <v>17.797499999999999</v>
      </c>
      <c r="F2660" s="41">
        <v>16.513375</v>
      </c>
      <c r="G2660" s="29">
        <v>0</v>
      </c>
      <c r="H2660" s="42">
        <v>7.8159999999999998</v>
      </c>
      <c r="I2660" s="42">
        <v>7.6635666666666697</v>
      </c>
      <c r="J2660" s="29">
        <v>0</v>
      </c>
      <c r="K2660" s="29">
        <v>0</v>
      </c>
      <c r="L2660" s="39" t="s">
        <v>88</v>
      </c>
    </row>
    <row r="2661" spans="1:12" ht="15" customHeight="1" x14ac:dyDescent="0.25">
      <c r="A2661" s="36">
        <v>42353</v>
      </c>
      <c r="B2661" s="26">
        <v>7700.9</v>
      </c>
      <c r="C2661" s="26">
        <v>8249.1082499999993</v>
      </c>
      <c r="D2661" s="24">
        <v>0</v>
      </c>
      <c r="E2661" s="37">
        <v>17.342500000000001</v>
      </c>
      <c r="F2661" s="37">
        <v>16.486625</v>
      </c>
      <c r="G2661" s="24">
        <v>0</v>
      </c>
      <c r="H2661" s="38">
        <v>7.7869999999999999</v>
      </c>
      <c r="I2661" s="38">
        <v>7.6641000000000004</v>
      </c>
      <c r="J2661" s="24">
        <v>0</v>
      </c>
      <c r="K2661" s="24">
        <v>0</v>
      </c>
      <c r="L2661" s="39" t="s">
        <v>88</v>
      </c>
    </row>
    <row r="2662" spans="1:12" ht="15" customHeight="1" x14ac:dyDescent="0.25">
      <c r="A2662" s="40">
        <v>42354</v>
      </c>
      <c r="B2662" s="31">
        <v>7750.9</v>
      </c>
      <c r="C2662" s="31">
        <v>8244.0264999999999</v>
      </c>
      <c r="D2662" s="29">
        <v>0</v>
      </c>
      <c r="E2662" s="41">
        <v>16.727499999999999</v>
      </c>
      <c r="F2662" s="41">
        <v>16.474374999999998</v>
      </c>
      <c r="G2662" s="29">
        <v>0</v>
      </c>
      <c r="H2662" s="42">
        <v>7.734</v>
      </c>
      <c r="I2662" s="42">
        <v>7.6637333333333304</v>
      </c>
      <c r="J2662" s="29">
        <v>0</v>
      </c>
      <c r="K2662" s="29">
        <v>0</v>
      </c>
      <c r="L2662" s="39" t="s">
        <v>88</v>
      </c>
    </row>
    <row r="2663" spans="1:12" ht="15" customHeight="1" x14ac:dyDescent="0.25">
      <c r="A2663" s="36">
        <v>42355</v>
      </c>
      <c r="B2663" s="26">
        <v>7844.35</v>
      </c>
      <c r="C2663" s="26">
        <v>8239.8289999999997</v>
      </c>
      <c r="D2663" s="24">
        <v>0</v>
      </c>
      <c r="E2663" s="37">
        <v>14.215</v>
      </c>
      <c r="F2663" s="37">
        <v>16.314374999999998</v>
      </c>
      <c r="G2663" s="24">
        <v>1</v>
      </c>
      <c r="H2663" s="38">
        <v>7.7080000000000002</v>
      </c>
      <c r="I2663" s="38">
        <v>7.6629833333333304</v>
      </c>
      <c r="J2663" s="24">
        <v>0</v>
      </c>
      <c r="K2663" s="24">
        <v>1</v>
      </c>
      <c r="L2663" s="39" t="s">
        <v>88</v>
      </c>
    </row>
    <row r="2664" spans="1:12" ht="15" customHeight="1" x14ac:dyDescent="0.25">
      <c r="A2664" s="40">
        <v>42356</v>
      </c>
      <c r="B2664" s="31">
        <v>7761.95</v>
      </c>
      <c r="C2664" s="31">
        <v>8234.4157500000001</v>
      </c>
      <c r="D2664" s="29">
        <v>0</v>
      </c>
      <c r="E2664" s="41">
        <v>14.4925</v>
      </c>
      <c r="F2664" s="41">
        <v>16.247</v>
      </c>
      <c r="G2664" s="29">
        <v>1</v>
      </c>
      <c r="H2664" s="42">
        <v>7.7249999999999996</v>
      </c>
      <c r="I2664" s="42">
        <v>7.6634500000000001</v>
      </c>
      <c r="J2664" s="29">
        <v>0</v>
      </c>
      <c r="K2664" s="29">
        <v>1</v>
      </c>
      <c r="L2664" s="39" t="s">
        <v>88</v>
      </c>
    </row>
    <row r="2665" spans="1:12" ht="15" customHeight="1" x14ac:dyDescent="0.25">
      <c r="A2665" s="36">
        <v>42359</v>
      </c>
      <c r="B2665" s="26">
        <v>7834.45</v>
      </c>
      <c r="C2665" s="26">
        <v>8229.0787500000006</v>
      </c>
      <c r="D2665" s="24">
        <v>0</v>
      </c>
      <c r="E2665" s="37">
        <v>14.225</v>
      </c>
      <c r="F2665" s="37">
        <v>16.163374999999998</v>
      </c>
      <c r="G2665" s="24">
        <v>1</v>
      </c>
      <c r="H2665" s="38">
        <v>7.7729999999999997</v>
      </c>
      <c r="I2665" s="38">
        <v>7.66461666666667</v>
      </c>
      <c r="J2665" s="24">
        <v>0</v>
      </c>
      <c r="K2665" s="24">
        <v>1</v>
      </c>
      <c r="L2665" s="39" t="s">
        <v>88</v>
      </c>
    </row>
    <row r="2666" spans="1:12" ht="15" customHeight="1" x14ac:dyDescent="0.25">
      <c r="A2666" s="40">
        <v>42360</v>
      </c>
      <c r="B2666" s="31">
        <v>7786.1</v>
      </c>
      <c r="C2666" s="31">
        <v>8223.2255000000005</v>
      </c>
      <c r="D2666" s="29">
        <v>0</v>
      </c>
      <c r="E2666" s="41">
        <v>14.4825</v>
      </c>
      <c r="F2666" s="41">
        <v>16.033750000000001</v>
      </c>
      <c r="G2666" s="29">
        <v>1</v>
      </c>
      <c r="H2666" s="42">
        <v>7.7560000000000002</v>
      </c>
      <c r="I2666" s="42">
        <v>7.6653000000000002</v>
      </c>
      <c r="J2666" s="29">
        <v>0</v>
      </c>
      <c r="K2666" s="29">
        <v>1</v>
      </c>
      <c r="L2666" s="39" t="s">
        <v>88</v>
      </c>
    </row>
    <row r="2667" spans="1:12" ht="15" customHeight="1" x14ac:dyDescent="0.25">
      <c r="A2667" s="36">
        <v>42361</v>
      </c>
      <c r="B2667" s="26">
        <v>7865.95</v>
      </c>
      <c r="C2667" s="26">
        <v>8217.5740000000005</v>
      </c>
      <c r="D2667" s="24">
        <v>0</v>
      </c>
      <c r="E2667" s="37">
        <v>13.6525</v>
      </c>
      <c r="F2667" s="37">
        <v>15.904125000000001</v>
      </c>
      <c r="G2667" s="24">
        <v>1</v>
      </c>
      <c r="H2667" s="38">
        <v>7.7489999999999997</v>
      </c>
      <c r="I2667" s="38">
        <v>7.6658666666666697</v>
      </c>
      <c r="J2667" s="24">
        <v>0</v>
      </c>
      <c r="K2667" s="24">
        <v>1</v>
      </c>
      <c r="L2667" s="39" t="s">
        <v>88</v>
      </c>
    </row>
    <row r="2668" spans="1:12" ht="15" customHeight="1" x14ac:dyDescent="0.25">
      <c r="A2668" s="40">
        <v>42362</v>
      </c>
      <c r="B2668" s="31">
        <v>7861.05</v>
      </c>
      <c r="C2668" s="31">
        <v>8212.2659999999996</v>
      </c>
      <c r="D2668" s="29">
        <v>0</v>
      </c>
      <c r="E2668" s="41">
        <v>13.744999999999999</v>
      </c>
      <c r="F2668" s="41">
        <v>15.757</v>
      </c>
      <c r="G2668" s="29">
        <v>1</v>
      </c>
      <c r="H2668" s="42">
        <v>7.7489999999999997</v>
      </c>
      <c r="I2668" s="42">
        <v>7.6664333333333303</v>
      </c>
      <c r="J2668" s="29">
        <v>0</v>
      </c>
      <c r="K2668" s="29">
        <v>1</v>
      </c>
      <c r="L2668" s="39" t="s">
        <v>88</v>
      </c>
    </row>
    <row r="2669" spans="1:12" ht="15" customHeight="1" x14ac:dyDescent="0.25">
      <c r="A2669" s="36">
        <v>42366</v>
      </c>
      <c r="B2669" s="26">
        <v>7925.15</v>
      </c>
      <c r="C2669" s="26">
        <v>8207.2029999999995</v>
      </c>
      <c r="D2669" s="24">
        <v>0</v>
      </c>
      <c r="E2669" s="37">
        <v>14.4025</v>
      </c>
      <c r="F2669" s="37">
        <v>15.640625</v>
      </c>
      <c r="G2669" s="24">
        <v>1</v>
      </c>
      <c r="H2669" s="38">
        <v>7.7560000000000002</v>
      </c>
      <c r="I2669" s="38">
        <v>7.6669499999999999</v>
      </c>
      <c r="J2669" s="24">
        <v>0</v>
      </c>
      <c r="K2669" s="24">
        <v>1</v>
      </c>
      <c r="L2669" s="39" t="s">
        <v>88</v>
      </c>
    </row>
    <row r="2670" spans="1:12" ht="15" customHeight="1" x14ac:dyDescent="0.25">
      <c r="A2670" s="40">
        <v>42367</v>
      </c>
      <c r="B2670" s="31">
        <v>7928.95</v>
      </c>
      <c r="C2670" s="31">
        <v>8203.0640000000003</v>
      </c>
      <c r="D2670" s="29">
        <v>0</v>
      </c>
      <c r="E2670" s="41">
        <v>14.234999999999999</v>
      </c>
      <c r="F2670" s="41">
        <v>15.530875</v>
      </c>
      <c r="G2670" s="29">
        <v>1</v>
      </c>
      <c r="H2670" s="42">
        <v>7.7549999999999999</v>
      </c>
      <c r="I2670" s="42">
        <v>7.6693499999999997</v>
      </c>
      <c r="J2670" s="29">
        <v>0</v>
      </c>
      <c r="K2670" s="29">
        <v>1</v>
      </c>
      <c r="L2670" s="39" t="s">
        <v>88</v>
      </c>
    </row>
    <row r="2671" spans="1:12" ht="15" customHeight="1" x14ac:dyDescent="0.25">
      <c r="A2671" s="36">
        <v>42368</v>
      </c>
      <c r="B2671" s="26">
        <v>7896.25</v>
      </c>
      <c r="C2671" s="26">
        <v>8198.9850000000006</v>
      </c>
      <c r="D2671" s="24">
        <v>0</v>
      </c>
      <c r="E2671" s="37">
        <v>14.35</v>
      </c>
      <c r="F2671" s="37">
        <v>15.466625000000001</v>
      </c>
      <c r="G2671" s="24">
        <v>1</v>
      </c>
      <c r="H2671" s="38">
        <v>7.7489999999999997</v>
      </c>
      <c r="I2671" s="38">
        <v>7.6728500000000004</v>
      </c>
      <c r="J2671" s="24">
        <v>0</v>
      </c>
      <c r="K2671" s="24">
        <v>1</v>
      </c>
      <c r="L2671" s="39" t="s">
        <v>88</v>
      </c>
    </row>
    <row r="2672" spans="1:12" ht="15" customHeight="1" x14ac:dyDescent="0.25">
      <c r="A2672" s="40">
        <v>42369</v>
      </c>
      <c r="B2672" s="31">
        <v>7946.35</v>
      </c>
      <c r="C2672" s="31">
        <v>8195.2170000000006</v>
      </c>
      <c r="D2672" s="29">
        <v>0</v>
      </c>
      <c r="E2672" s="41">
        <v>13.87</v>
      </c>
      <c r="F2672" s="41">
        <v>15.38575</v>
      </c>
      <c r="G2672" s="29">
        <v>1</v>
      </c>
      <c r="H2672" s="42">
        <v>7.758</v>
      </c>
      <c r="I2672" s="42">
        <v>7.6761333333333299</v>
      </c>
      <c r="J2672" s="29">
        <v>0</v>
      </c>
      <c r="K2672" s="29">
        <v>1</v>
      </c>
      <c r="L2672" s="39" t="s">
        <v>88</v>
      </c>
    </row>
    <row r="2673" spans="1:12" ht="15" customHeight="1" x14ac:dyDescent="0.25">
      <c r="A2673" s="36">
        <v>42370</v>
      </c>
      <c r="B2673" s="26">
        <v>7963.2</v>
      </c>
      <c r="C2673" s="26">
        <v>8191.1530000000002</v>
      </c>
      <c r="D2673" s="24">
        <v>0</v>
      </c>
      <c r="E2673" s="37">
        <v>14.26</v>
      </c>
      <c r="F2673" s="37">
        <v>15.295999999999999</v>
      </c>
      <c r="G2673" s="24">
        <v>1</v>
      </c>
      <c r="H2673" s="38">
        <v>7.7270000000000003</v>
      </c>
      <c r="I2673" s="38">
        <v>7.6797000000000004</v>
      </c>
      <c r="J2673" s="24">
        <v>0</v>
      </c>
      <c r="K2673" s="24">
        <v>1</v>
      </c>
      <c r="L2673" s="39" t="s">
        <v>88</v>
      </c>
    </row>
    <row r="2674" spans="1:12" ht="15" customHeight="1" x14ac:dyDescent="0.25">
      <c r="A2674" s="40">
        <v>42373</v>
      </c>
      <c r="B2674" s="31">
        <v>7791.3</v>
      </c>
      <c r="C2674" s="31">
        <v>8186.87075</v>
      </c>
      <c r="D2674" s="29">
        <v>0</v>
      </c>
      <c r="E2674" s="41">
        <v>16.835000000000001</v>
      </c>
      <c r="F2674" s="41">
        <v>15.333500000000001</v>
      </c>
      <c r="G2674" s="29">
        <v>0</v>
      </c>
      <c r="H2674" s="42">
        <v>7.7229999999999999</v>
      </c>
      <c r="I2674" s="42">
        <v>7.6829666666666698</v>
      </c>
      <c r="J2674" s="29">
        <v>0</v>
      </c>
      <c r="K2674" s="29">
        <v>0</v>
      </c>
      <c r="L2674" s="39" t="s">
        <v>88</v>
      </c>
    </row>
    <row r="2675" spans="1:12" ht="15" customHeight="1" x14ac:dyDescent="0.25">
      <c r="A2675" s="36">
        <v>42374</v>
      </c>
      <c r="B2675" s="26">
        <v>7784.65</v>
      </c>
      <c r="C2675" s="26">
        <v>8182.6282499999998</v>
      </c>
      <c r="D2675" s="24">
        <v>0</v>
      </c>
      <c r="E2675" s="37">
        <v>16.702500000000001</v>
      </c>
      <c r="F2675" s="37">
        <v>15.375375</v>
      </c>
      <c r="G2675" s="24">
        <v>0</v>
      </c>
      <c r="H2675" s="38">
        <v>7.7389999999999999</v>
      </c>
      <c r="I2675" s="38">
        <v>7.6862833333333302</v>
      </c>
      <c r="J2675" s="24">
        <v>0</v>
      </c>
      <c r="K2675" s="24">
        <v>0</v>
      </c>
      <c r="L2675" s="39" t="s">
        <v>88</v>
      </c>
    </row>
    <row r="2676" spans="1:12" ht="15" customHeight="1" x14ac:dyDescent="0.25">
      <c r="A2676" s="40">
        <v>42375</v>
      </c>
      <c r="B2676" s="31">
        <v>7741</v>
      </c>
      <c r="C2676" s="31">
        <v>8177.7167499999996</v>
      </c>
      <c r="D2676" s="29">
        <v>0</v>
      </c>
      <c r="E2676" s="41">
        <v>16.552499999999998</v>
      </c>
      <c r="F2676" s="41">
        <v>15.404375</v>
      </c>
      <c r="G2676" s="29">
        <v>0</v>
      </c>
      <c r="H2676" s="42">
        <v>7.7359999999999998</v>
      </c>
      <c r="I2676" s="42">
        <v>7.6896166666666703</v>
      </c>
      <c r="J2676" s="29">
        <v>0</v>
      </c>
      <c r="K2676" s="29">
        <v>0</v>
      </c>
      <c r="L2676" s="39" t="s">
        <v>88</v>
      </c>
    </row>
    <row r="2677" spans="1:12" ht="15" customHeight="1" x14ac:dyDescent="0.25">
      <c r="A2677" s="36">
        <v>42376</v>
      </c>
      <c r="B2677" s="26">
        <v>7568.3</v>
      </c>
      <c r="C2677" s="26">
        <v>8172.1287499999999</v>
      </c>
      <c r="D2677" s="24">
        <v>0</v>
      </c>
      <c r="E2677" s="37">
        <v>18.96</v>
      </c>
      <c r="F2677" s="37">
        <v>15.516125000000001</v>
      </c>
      <c r="G2677" s="24">
        <v>0</v>
      </c>
      <c r="H2677" s="38">
        <v>7.7359999999999998</v>
      </c>
      <c r="I2677" s="38">
        <v>7.6928000000000001</v>
      </c>
      <c r="J2677" s="24">
        <v>0</v>
      </c>
      <c r="K2677" s="24">
        <v>0</v>
      </c>
      <c r="L2677" s="39" t="s">
        <v>88</v>
      </c>
    </row>
    <row r="2678" spans="1:12" ht="15" customHeight="1" x14ac:dyDescent="0.25">
      <c r="A2678" s="40">
        <v>42377</v>
      </c>
      <c r="B2678" s="31">
        <v>7601.35</v>
      </c>
      <c r="C2678" s="31">
        <v>8166.9622499999996</v>
      </c>
      <c r="D2678" s="29">
        <v>0</v>
      </c>
      <c r="E2678" s="41">
        <v>17.797499999999999</v>
      </c>
      <c r="F2678" s="41">
        <v>15.591374999999999</v>
      </c>
      <c r="G2678" s="29">
        <v>0</v>
      </c>
      <c r="H2678" s="42">
        <v>7.7409999999999997</v>
      </c>
      <c r="I2678" s="42">
        <v>7.6954833333333301</v>
      </c>
      <c r="J2678" s="29">
        <v>0</v>
      </c>
      <c r="K2678" s="29">
        <v>0</v>
      </c>
      <c r="L2678" s="39" t="s">
        <v>88</v>
      </c>
    </row>
    <row r="2679" spans="1:12" ht="15" customHeight="1" x14ac:dyDescent="0.25">
      <c r="A2679" s="36">
        <v>42380</v>
      </c>
      <c r="B2679" s="26">
        <v>7563.85</v>
      </c>
      <c r="C2679" s="26">
        <v>8161.9269999999997</v>
      </c>
      <c r="D2679" s="24">
        <v>0</v>
      </c>
      <c r="E2679" s="37">
        <v>18.690000000000001</v>
      </c>
      <c r="F2679" s="37">
        <v>15.66675</v>
      </c>
      <c r="G2679" s="24">
        <v>0</v>
      </c>
      <c r="H2679" s="38">
        <v>7.7539999999999996</v>
      </c>
      <c r="I2679" s="38">
        <v>7.6987166666666704</v>
      </c>
      <c r="J2679" s="24">
        <v>0</v>
      </c>
      <c r="K2679" s="24">
        <v>0</v>
      </c>
      <c r="L2679" s="39" t="s">
        <v>88</v>
      </c>
    </row>
    <row r="2680" spans="1:12" ht="15" customHeight="1" x14ac:dyDescent="0.25">
      <c r="A2680" s="40">
        <v>42381</v>
      </c>
      <c r="B2680" s="31">
        <v>7510.3</v>
      </c>
      <c r="C2680" s="31">
        <v>8156.7240000000002</v>
      </c>
      <c r="D2680" s="29">
        <v>0</v>
      </c>
      <c r="E2680" s="41">
        <v>18.712499999999999</v>
      </c>
      <c r="F2680" s="41">
        <v>15.7125</v>
      </c>
      <c r="G2680" s="29">
        <v>0</v>
      </c>
      <c r="H2680" s="42">
        <v>7.7590000000000003</v>
      </c>
      <c r="I2680" s="42">
        <v>7.7021333333333297</v>
      </c>
      <c r="J2680" s="29">
        <v>0</v>
      </c>
      <c r="K2680" s="29">
        <v>0</v>
      </c>
      <c r="L2680" s="39" t="s">
        <v>88</v>
      </c>
    </row>
    <row r="2681" spans="1:12" ht="15" customHeight="1" x14ac:dyDescent="0.25">
      <c r="A2681" s="36">
        <v>42382</v>
      </c>
      <c r="B2681" s="26">
        <v>7562.4</v>
      </c>
      <c r="C2681" s="26">
        <v>8151.82125</v>
      </c>
      <c r="D2681" s="24">
        <v>0</v>
      </c>
      <c r="E2681" s="37">
        <v>18.352499999999999</v>
      </c>
      <c r="F2681" s="37">
        <v>15.763</v>
      </c>
      <c r="G2681" s="24">
        <v>0</v>
      </c>
      <c r="H2681" s="38">
        <v>7.7649999999999997</v>
      </c>
      <c r="I2681" s="38">
        <v>7.7057500000000001</v>
      </c>
      <c r="J2681" s="24">
        <v>0</v>
      </c>
      <c r="K2681" s="24">
        <v>0</v>
      </c>
      <c r="L2681" s="39" t="s">
        <v>88</v>
      </c>
    </row>
    <row r="2682" spans="1:12" ht="15" customHeight="1" x14ac:dyDescent="0.25">
      <c r="A2682" s="40">
        <v>42383</v>
      </c>
      <c r="B2682" s="31">
        <v>7536.8</v>
      </c>
      <c r="C2682" s="31">
        <v>8146.8512499999997</v>
      </c>
      <c r="D2682" s="29">
        <v>0</v>
      </c>
      <c r="E2682" s="41">
        <v>18.605</v>
      </c>
      <c r="F2682" s="41">
        <v>15.856875</v>
      </c>
      <c r="G2682" s="29">
        <v>0</v>
      </c>
      <c r="H2682" s="42">
        <v>7.7859999999999996</v>
      </c>
      <c r="I2682" s="42">
        <v>7.7094500000000004</v>
      </c>
      <c r="J2682" s="29">
        <v>0</v>
      </c>
      <c r="K2682" s="29">
        <v>0</v>
      </c>
      <c r="L2682" s="39" t="s">
        <v>88</v>
      </c>
    </row>
    <row r="2683" spans="1:12" ht="15" customHeight="1" x14ac:dyDescent="0.25">
      <c r="A2683" s="36">
        <v>42384</v>
      </c>
      <c r="B2683" s="26">
        <v>7437.8</v>
      </c>
      <c r="C2683" s="26">
        <v>8142.3294999999998</v>
      </c>
      <c r="D2683" s="24">
        <v>0</v>
      </c>
      <c r="E2683" s="37">
        <v>19.414999999999999</v>
      </c>
      <c r="F2683" s="37">
        <v>16.116875</v>
      </c>
      <c r="G2683" s="24">
        <v>0</v>
      </c>
      <c r="H2683" s="38">
        <v>7.806</v>
      </c>
      <c r="I2683" s="38">
        <v>7.71336666666667</v>
      </c>
      <c r="J2683" s="24">
        <v>0</v>
      </c>
      <c r="K2683" s="24">
        <v>0</v>
      </c>
      <c r="L2683" s="39" t="s">
        <v>88</v>
      </c>
    </row>
    <row r="2684" spans="1:12" ht="15" customHeight="1" x14ac:dyDescent="0.25">
      <c r="A2684" s="40">
        <v>42387</v>
      </c>
      <c r="B2684" s="31">
        <v>7351</v>
      </c>
      <c r="C2684" s="31">
        <v>8137.3774999999996</v>
      </c>
      <c r="D2684" s="29">
        <v>0</v>
      </c>
      <c r="E2684" s="41">
        <v>20.225000000000001</v>
      </c>
      <c r="F2684" s="41">
        <v>16.403500000000001</v>
      </c>
      <c r="G2684" s="29">
        <v>0</v>
      </c>
      <c r="H2684" s="42">
        <v>7.8109999999999999</v>
      </c>
      <c r="I2684" s="42">
        <v>7.7172333333333301</v>
      </c>
      <c r="J2684" s="29">
        <v>0</v>
      </c>
      <c r="K2684" s="29">
        <v>0</v>
      </c>
      <c r="L2684" s="39" t="s">
        <v>88</v>
      </c>
    </row>
    <row r="2685" spans="1:12" ht="15" customHeight="1" x14ac:dyDescent="0.25">
      <c r="A2685" s="36">
        <v>42388</v>
      </c>
      <c r="B2685" s="26">
        <v>7435.1</v>
      </c>
      <c r="C2685" s="26">
        <v>8132.0915000000005</v>
      </c>
      <c r="D2685" s="24">
        <v>0</v>
      </c>
      <c r="E2685" s="37">
        <v>18.43</v>
      </c>
      <c r="F2685" s="37">
        <v>16.61375</v>
      </c>
      <c r="G2685" s="24">
        <v>0</v>
      </c>
      <c r="H2685" s="38">
        <v>7.78</v>
      </c>
      <c r="I2685" s="38">
        <v>7.7205166666666702</v>
      </c>
      <c r="J2685" s="24">
        <v>0</v>
      </c>
      <c r="K2685" s="24">
        <v>0</v>
      </c>
      <c r="L2685" s="39" t="s">
        <v>88</v>
      </c>
    </row>
    <row r="2686" spans="1:12" ht="15" customHeight="1" x14ac:dyDescent="0.25">
      <c r="A2686" s="40">
        <v>42389</v>
      </c>
      <c r="B2686" s="31">
        <v>7309.3</v>
      </c>
      <c r="C2686" s="31">
        <v>8126.183</v>
      </c>
      <c r="D2686" s="29">
        <v>0</v>
      </c>
      <c r="E2686" s="41">
        <v>20.965</v>
      </c>
      <c r="F2686" s="41">
        <v>16.937874999999998</v>
      </c>
      <c r="G2686" s="29">
        <v>0</v>
      </c>
      <c r="H2686" s="42">
        <v>7.7539999999999996</v>
      </c>
      <c r="I2686" s="42">
        <v>7.7233333333333301</v>
      </c>
      <c r="J2686" s="29">
        <v>0</v>
      </c>
      <c r="K2686" s="29">
        <v>0</v>
      </c>
      <c r="L2686" s="39" t="s">
        <v>88</v>
      </c>
    </row>
    <row r="2687" spans="1:12" ht="15" customHeight="1" x14ac:dyDescent="0.25">
      <c r="A2687" s="36">
        <v>42390</v>
      </c>
      <c r="B2687" s="26">
        <v>7276.8</v>
      </c>
      <c r="C2687" s="26">
        <v>8119.6357500000004</v>
      </c>
      <c r="D2687" s="24">
        <v>0</v>
      </c>
      <c r="E2687" s="37">
        <v>20.8125</v>
      </c>
      <c r="F2687" s="37">
        <v>17.295874999999999</v>
      </c>
      <c r="G2687" s="24">
        <v>0</v>
      </c>
      <c r="H2687" s="38">
        <v>7.7480000000000002</v>
      </c>
      <c r="I2687" s="38">
        <v>7.7256166666666699</v>
      </c>
      <c r="J2687" s="24">
        <v>0</v>
      </c>
      <c r="K2687" s="24">
        <v>0</v>
      </c>
      <c r="L2687" s="39" t="s">
        <v>88</v>
      </c>
    </row>
    <row r="2688" spans="1:12" ht="15" customHeight="1" x14ac:dyDescent="0.25">
      <c r="A2688" s="40">
        <v>42391</v>
      </c>
      <c r="B2688" s="31">
        <v>7422.45</v>
      </c>
      <c r="C2688" s="31">
        <v>8113.4485000000004</v>
      </c>
      <c r="D2688" s="29">
        <v>0</v>
      </c>
      <c r="E2688" s="41">
        <v>18.82</v>
      </c>
      <c r="F2688" s="41">
        <v>17.549624999999999</v>
      </c>
      <c r="G2688" s="29">
        <v>0</v>
      </c>
      <c r="H2688" s="42">
        <v>7.7750000000000004</v>
      </c>
      <c r="I2688" s="42">
        <v>7.7284666666666704</v>
      </c>
      <c r="J2688" s="29">
        <v>0</v>
      </c>
      <c r="K2688" s="29">
        <v>0</v>
      </c>
      <c r="L2688" s="39" t="s">
        <v>88</v>
      </c>
    </row>
    <row r="2689" spans="1:12" ht="15" customHeight="1" x14ac:dyDescent="0.25">
      <c r="A2689" s="36">
        <v>42394</v>
      </c>
      <c r="B2689" s="26">
        <v>7436.15</v>
      </c>
      <c r="C2689" s="26">
        <v>8107.3277500000004</v>
      </c>
      <c r="D2689" s="24">
        <v>0</v>
      </c>
      <c r="E2689" s="37">
        <v>18.265000000000001</v>
      </c>
      <c r="F2689" s="37">
        <v>17.742750000000001</v>
      </c>
      <c r="G2689" s="24">
        <v>0</v>
      </c>
      <c r="H2689" s="38">
        <v>7.8049999999999997</v>
      </c>
      <c r="I2689" s="38">
        <v>7.7320333333333302</v>
      </c>
      <c r="J2689" s="24">
        <v>0</v>
      </c>
      <c r="K2689" s="24">
        <v>0</v>
      </c>
      <c r="L2689" s="39" t="s">
        <v>88</v>
      </c>
    </row>
    <row r="2690" spans="1:12" ht="15" customHeight="1" x14ac:dyDescent="0.25">
      <c r="A2690" s="40">
        <v>42396</v>
      </c>
      <c r="B2690" s="31">
        <v>7437.75</v>
      </c>
      <c r="C2690" s="31">
        <v>8100.9444999999996</v>
      </c>
      <c r="D2690" s="29">
        <v>0</v>
      </c>
      <c r="E2690" s="41">
        <v>19.057500000000001</v>
      </c>
      <c r="F2690" s="41">
        <v>17.983875000000001</v>
      </c>
      <c r="G2690" s="29">
        <v>0</v>
      </c>
      <c r="H2690" s="42">
        <v>7.7880000000000003</v>
      </c>
      <c r="I2690" s="42">
        <v>7.7346833333333302</v>
      </c>
      <c r="J2690" s="29">
        <v>0</v>
      </c>
      <c r="K2690" s="29">
        <v>0</v>
      </c>
      <c r="L2690" s="39" t="s">
        <v>88</v>
      </c>
    </row>
    <row r="2691" spans="1:12" ht="15" customHeight="1" x14ac:dyDescent="0.25">
      <c r="A2691" s="36">
        <v>42397</v>
      </c>
      <c r="B2691" s="26">
        <v>7424.65</v>
      </c>
      <c r="C2691" s="26">
        <v>8094.1762500000004</v>
      </c>
      <c r="D2691" s="24">
        <v>0</v>
      </c>
      <c r="E2691" s="37">
        <v>17.899999999999999</v>
      </c>
      <c r="F2691" s="37">
        <v>18.161375</v>
      </c>
      <c r="G2691" s="24">
        <v>1</v>
      </c>
      <c r="H2691" s="38">
        <v>7.8049999999999997</v>
      </c>
      <c r="I2691" s="38">
        <v>7.7374333333333301</v>
      </c>
      <c r="J2691" s="24">
        <v>0</v>
      </c>
      <c r="K2691" s="24">
        <v>1</v>
      </c>
      <c r="L2691" s="39" t="s">
        <v>88</v>
      </c>
    </row>
    <row r="2692" spans="1:12" ht="15" customHeight="1" x14ac:dyDescent="0.25">
      <c r="A2692" s="40">
        <v>42398</v>
      </c>
      <c r="B2692" s="31">
        <v>7563.55</v>
      </c>
      <c r="C2692" s="31">
        <v>8088.0922499999997</v>
      </c>
      <c r="D2692" s="29">
        <v>0</v>
      </c>
      <c r="E2692" s="41">
        <v>17.239999999999998</v>
      </c>
      <c r="F2692" s="41">
        <v>18.329875000000001</v>
      </c>
      <c r="G2692" s="29">
        <v>1</v>
      </c>
      <c r="H2692" s="42">
        <v>7.7789999999999999</v>
      </c>
      <c r="I2692" s="42">
        <v>7.7399333333333296</v>
      </c>
      <c r="J2692" s="29">
        <v>0</v>
      </c>
      <c r="K2692" s="29">
        <v>1</v>
      </c>
      <c r="L2692" s="39" t="s">
        <v>88</v>
      </c>
    </row>
    <row r="2693" spans="1:12" ht="15" customHeight="1" x14ac:dyDescent="0.25">
      <c r="A2693" s="36">
        <v>42401</v>
      </c>
      <c r="B2693" s="26">
        <v>7555.95</v>
      </c>
      <c r="C2693" s="26">
        <v>8081.7020000000002</v>
      </c>
      <c r="D2693" s="24">
        <v>0</v>
      </c>
      <c r="E2693" s="37">
        <v>17.89</v>
      </c>
      <c r="F2693" s="37">
        <v>18.511375000000001</v>
      </c>
      <c r="G2693" s="24">
        <v>1</v>
      </c>
      <c r="H2693" s="38">
        <v>7.7919999999999998</v>
      </c>
      <c r="I2693" s="38">
        <v>7.7423666666666699</v>
      </c>
      <c r="J2693" s="24">
        <v>0</v>
      </c>
      <c r="K2693" s="24">
        <v>1</v>
      </c>
      <c r="L2693" s="39" t="s">
        <v>88</v>
      </c>
    </row>
    <row r="2694" spans="1:12" ht="15" customHeight="1" x14ac:dyDescent="0.25">
      <c r="A2694" s="40">
        <v>42402</v>
      </c>
      <c r="B2694" s="31">
        <v>7455.55</v>
      </c>
      <c r="C2694" s="31">
        <v>8075.2287500000002</v>
      </c>
      <c r="D2694" s="29">
        <v>0</v>
      </c>
      <c r="E2694" s="41">
        <v>18.035</v>
      </c>
      <c r="F2694" s="41">
        <v>18.571375</v>
      </c>
      <c r="G2694" s="29">
        <v>1</v>
      </c>
      <c r="H2694" s="42">
        <v>7.8490000000000002</v>
      </c>
      <c r="I2694" s="42">
        <v>7.7456500000000004</v>
      </c>
      <c r="J2694" s="29">
        <v>0</v>
      </c>
      <c r="K2694" s="29">
        <v>1</v>
      </c>
      <c r="L2694" s="39" t="s">
        <v>88</v>
      </c>
    </row>
    <row r="2695" spans="1:12" ht="15" customHeight="1" x14ac:dyDescent="0.25">
      <c r="A2695" s="36">
        <v>42403</v>
      </c>
      <c r="B2695" s="26">
        <v>7361.8</v>
      </c>
      <c r="C2695" s="26">
        <v>8068.50425</v>
      </c>
      <c r="D2695" s="24">
        <v>0</v>
      </c>
      <c r="E2695" s="37">
        <v>18.587499999999999</v>
      </c>
      <c r="F2695" s="37">
        <v>18.665624999999999</v>
      </c>
      <c r="G2695" s="24">
        <v>1</v>
      </c>
      <c r="H2695" s="38">
        <v>7.8490000000000002</v>
      </c>
      <c r="I2695" s="38">
        <v>7.7484833333333301</v>
      </c>
      <c r="J2695" s="24">
        <v>0</v>
      </c>
      <c r="K2695" s="24">
        <v>1</v>
      </c>
      <c r="L2695" s="39" t="s">
        <v>88</v>
      </c>
    </row>
    <row r="2696" spans="1:12" ht="15" customHeight="1" x14ac:dyDescent="0.25">
      <c r="A2696" s="40">
        <v>42404</v>
      </c>
      <c r="B2696" s="31">
        <v>7404</v>
      </c>
      <c r="C2696" s="31">
        <v>8062.4942499999997</v>
      </c>
      <c r="D2696" s="29">
        <v>0</v>
      </c>
      <c r="E2696" s="41">
        <v>18.2075</v>
      </c>
      <c r="F2696" s="41">
        <v>18.748374999999999</v>
      </c>
      <c r="G2696" s="29">
        <v>1</v>
      </c>
      <c r="H2696" s="42">
        <v>7.835</v>
      </c>
      <c r="I2696" s="42">
        <v>7.7509833333333296</v>
      </c>
      <c r="J2696" s="29">
        <v>0</v>
      </c>
      <c r="K2696" s="29">
        <v>1</v>
      </c>
      <c r="L2696" s="39" t="s">
        <v>88</v>
      </c>
    </row>
    <row r="2697" spans="1:12" ht="15" customHeight="1" x14ac:dyDescent="0.25">
      <c r="A2697" s="36">
        <v>42405</v>
      </c>
      <c r="B2697" s="26">
        <v>7489.1</v>
      </c>
      <c r="C2697" s="26">
        <v>8057.6992499999997</v>
      </c>
      <c r="D2697" s="24">
        <v>0</v>
      </c>
      <c r="E2697" s="37">
        <v>18.114999999999998</v>
      </c>
      <c r="F2697" s="37">
        <v>18.706125</v>
      </c>
      <c r="G2697" s="24">
        <v>1</v>
      </c>
      <c r="H2697" s="38">
        <v>7.8220000000000001</v>
      </c>
      <c r="I2697" s="38">
        <v>7.7526000000000002</v>
      </c>
      <c r="J2697" s="24">
        <v>0</v>
      </c>
      <c r="K2697" s="24">
        <v>1</v>
      </c>
      <c r="L2697" s="39" t="s">
        <v>88</v>
      </c>
    </row>
    <row r="2698" spans="1:12" ht="15" customHeight="1" x14ac:dyDescent="0.25">
      <c r="A2698" s="40">
        <v>42408</v>
      </c>
      <c r="B2698" s="31">
        <v>7387.25</v>
      </c>
      <c r="C2698" s="31">
        <v>8052.7467500000002</v>
      </c>
      <c r="D2698" s="29">
        <v>0</v>
      </c>
      <c r="E2698" s="41">
        <v>20.2575</v>
      </c>
      <c r="F2698" s="41">
        <v>18.829125000000001</v>
      </c>
      <c r="G2698" s="29">
        <v>0</v>
      </c>
      <c r="H2698" s="42">
        <v>7.7249999999999996</v>
      </c>
      <c r="I2698" s="42">
        <v>7.7533166666666702</v>
      </c>
      <c r="J2698" s="29">
        <v>1</v>
      </c>
      <c r="K2698" s="29">
        <v>1</v>
      </c>
      <c r="L2698" s="39" t="s">
        <v>88</v>
      </c>
    </row>
    <row r="2699" spans="1:12" ht="15" customHeight="1" x14ac:dyDescent="0.25">
      <c r="A2699" s="36">
        <v>42409</v>
      </c>
      <c r="B2699" s="26">
        <v>7298.2</v>
      </c>
      <c r="C2699" s="26">
        <v>8047.08925</v>
      </c>
      <c r="D2699" s="24">
        <v>0</v>
      </c>
      <c r="E2699" s="37">
        <v>21.727499999999999</v>
      </c>
      <c r="F2699" s="37">
        <v>18.981000000000002</v>
      </c>
      <c r="G2699" s="24">
        <v>0</v>
      </c>
      <c r="H2699" s="38">
        <v>7.7380000000000004</v>
      </c>
      <c r="I2699" s="38">
        <v>7.7542499999999999</v>
      </c>
      <c r="J2699" s="24">
        <v>1</v>
      </c>
      <c r="K2699" s="24">
        <v>1</v>
      </c>
      <c r="L2699" s="39" t="s">
        <v>88</v>
      </c>
    </row>
    <row r="2700" spans="1:12" ht="15" customHeight="1" x14ac:dyDescent="0.25">
      <c r="A2700" s="40">
        <v>42410</v>
      </c>
      <c r="B2700" s="31">
        <v>7215.7</v>
      </c>
      <c r="C2700" s="31">
        <v>8041.1762500000004</v>
      </c>
      <c r="D2700" s="29">
        <v>0</v>
      </c>
      <c r="E2700" s="41">
        <v>22.465</v>
      </c>
      <c r="F2700" s="41">
        <v>19.168624999999999</v>
      </c>
      <c r="G2700" s="29">
        <v>0</v>
      </c>
      <c r="H2700" s="42">
        <v>7.7220000000000004</v>
      </c>
      <c r="I2700" s="42">
        <v>7.7555166666666704</v>
      </c>
      <c r="J2700" s="29">
        <v>1</v>
      </c>
      <c r="K2700" s="29">
        <v>1</v>
      </c>
      <c r="L2700" s="39" t="s">
        <v>88</v>
      </c>
    </row>
    <row r="2701" spans="1:12" ht="15" customHeight="1" x14ac:dyDescent="0.25">
      <c r="A2701" s="36">
        <v>42411</v>
      </c>
      <c r="B2701" s="26">
        <v>6976.35</v>
      </c>
      <c r="C2701" s="26">
        <v>8034.5317500000001</v>
      </c>
      <c r="D2701" s="24">
        <v>0</v>
      </c>
      <c r="E2701" s="37">
        <v>25.965</v>
      </c>
      <c r="F2701" s="37">
        <v>19.549250000000001</v>
      </c>
      <c r="G2701" s="24">
        <v>0</v>
      </c>
      <c r="H2701" s="38">
        <v>7.7160000000000002</v>
      </c>
      <c r="I2701" s="38">
        <v>7.7565833333333298</v>
      </c>
      <c r="J2701" s="24">
        <v>1</v>
      </c>
      <c r="K2701" s="24">
        <v>1</v>
      </c>
      <c r="L2701" s="39" t="s">
        <v>88</v>
      </c>
    </row>
    <row r="2702" spans="1:12" ht="15" customHeight="1" x14ac:dyDescent="0.25">
      <c r="A2702" s="40">
        <v>42412</v>
      </c>
      <c r="B2702" s="31">
        <v>6980.95</v>
      </c>
      <c r="C2702" s="31">
        <v>8028.3675000000003</v>
      </c>
      <c r="D2702" s="29">
        <v>0</v>
      </c>
      <c r="E2702" s="41">
        <v>24.672499999999999</v>
      </c>
      <c r="F2702" s="41">
        <v>19.852625</v>
      </c>
      <c r="G2702" s="29">
        <v>0</v>
      </c>
      <c r="H2702" s="42">
        <v>7.7229999999999999</v>
      </c>
      <c r="I2702" s="42">
        <v>7.7575166666666702</v>
      </c>
      <c r="J2702" s="29">
        <v>1</v>
      </c>
      <c r="K2702" s="29">
        <v>1</v>
      </c>
      <c r="L2702" s="39" t="s">
        <v>88</v>
      </c>
    </row>
    <row r="2703" spans="1:12" ht="15" customHeight="1" x14ac:dyDescent="0.25">
      <c r="A2703" s="36">
        <v>42415</v>
      </c>
      <c r="B2703" s="26">
        <v>7162.95</v>
      </c>
      <c r="C2703" s="26">
        <v>8022.75425</v>
      </c>
      <c r="D2703" s="24">
        <v>0</v>
      </c>
      <c r="E2703" s="37">
        <v>22.375</v>
      </c>
      <c r="F2703" s="37">
        <v>20.000624999999999</v>
      </c>
      <c r="G2703" s="24">
        <v>0</v>
      </c>
      <c r="H2703" s="38">
        <v>7.7539999999999996</v>
      </c>
      <c r="I2703" s="38">
        <v>7.7587666666666699</v>
      </c>
      <c r="J2703" s="24">
        <v>1</v>
      </c>
      <c r="K2703" s="24">
        <v>1</v>
      </c>
      <c r="L2703" s="39" t="s">
        <v>88</v>
      </c>
    </row>
    <row r="2704" spans="1:12" ht="15" customHeight="1" x14ac:dyDescent="0.25">
      <c r="A2704" s="40">
        <v>42416</v>
      </c>
      <c r="B2704" s="31">
        <v>7048.25</v>
      </c>
      <c r="C2704" s="31">
        <v>8016.7967500000004</v>
      </c>
      <c r="D2704" s="29">
        <v>0</v>
      </c>
      <c r="E2704" s="41">
        <v>23.04</v>
      </c>
      <c r="F2704" s="41">
        <v>20.141375</v>
      </c>
      <c r="G2704" s="29">
        <v>0</v>
      </c>
      <c r="H2704" s="42">
        <v>7.78</v>
      </c>
      <c r="I2704" s="42">
        <v>7.7605666666666702</v>
      </c>
      <c r="J2704" s="29">
        <v>0</v>
      </c>
      <c r="K2704" s="29">
        <v>0</v>
      </c>
      <c r="L2704" s="39" t="s">
        <v>88</v>
      </c>
    </row>
    <row r="2705" spans="1:12" ht="15" customHeight="1" x14ac:dyDescent="0.25">
      <c r="A2705" s="36">
        <v>42417</v>
      </c>
      <c r="B2705" s="26">
        <v>7108.45</v>
      </c>
      <c r="C2705" s="26">
        <v>8011.4314999999997</v>
      </c>
      <c r="D2705" s="24">
        <v>0</v>
      </c>
      <c r="E2705" s="37">
        <v>21.8325</v>
      </c>
      <c r="F2705" s="37">
        <v>20.311499999999999</v>
      </c>
      <c r="G2705" s="24">
        <v>0</v>
      </c>
      <c r="H2705" s="38">
        <v>7.7859999999999996</v>
      </c>
      <c r="I2705" s="38">
        <v>7.7620500000000003</v>
      </c>
      <c r="J2705" s="24">
        <v>0</v>
      </c>
      <c r="K2705" s="24">
        <v>0</v>
      </c>
      <c r="L2705" s="39" t="s">
        <v>88</v>
      </c>
    </row>
    <row r="2706" spans="1:12" ht="15" customHeight="1" x14ac:dyDescent="0.25">
      <c r="A2706" s="40">
        <v>42418</v>
      </c>
      <c r="B2706" s="31">
        <v>7191.75</v>
      </c>
      <c r="C2706" s="31">
        <v>8005.7304999999997</v>
      </c>
      <c r="D2706" s="29">
        <v>0</v>
      </c>
      <c r="E2706" s="41">
        <v>21.484999999999999</v>
      </c>
      <c r="F2706" s="41">
        <v>20.337499999999999</v>
      </c>
      <c r="G2706" s="29">
        <v>0</v>
      </c>
      <c r="H2706" s="42">
        <v>7.7380000000000004</v>
      </c>
      <c r="I2706" s="42">
        <v>7.7624333333333304</v>
      </c>
      <c r="J2706" s="29">
        <v>1</v>
      </c>
      <c r="K2706" s="29">
        <v>1</v>
      </c>
      <c r="L2706" s="39" t="s">
        <v>88</v>
      </c>
    </row>
    <row r="2707" spans="1:12" ht="15" customHeight="1" x14ac:dyDescent="0.25">
      <c r="A2707" s="36">
        <v>42419</v>
      </c>
      <c r="B2707" s="26">
        <v>7210.75</v>
      </c>
      <c r="C2707" s="26">
        <v>8000.1602499999999</v>
      </c>
      <c r="D2707" s="24">
        <v>0</v>
      </c>
      <c r="E2707" s="37">
        <v>20.914999999999999</v>
      </c>
      <c r="F2707" s="37">
        <v>20.342625000000002</v>
      </c>
      <c r="G2707" s="24">
        <v>0</v>
      </c>
      <c r="H2707" s="38">
        <v>7.7380000000000004</v>
      </c>
      <c r="I2707" s="38">
        <v>7.7630166666666698</v>
      </c>
      <c r="J2707" s="24">
        <v>1</v>
      </c>
      <c r="K2707" s="24">
        <v>1</v>
      </c>
      <c r="L2707" s="39" t="s">
        <v>88</v>
      </c>
    </row>
    <row r="2708" spans="1:12" ht="15" customHeight="1" x14ac:dyDescent="0.25">
      <c r="A2708" s="40">
        <v>42422</v>
      </c>
      <c r="B2708" s="31">
        <v>7234.55</v>
      </c>
      <c r="C2708" s="31">
        <v>7995.848</v>
      </c>
      <c r="D2708" s="29">
        <v>0</v>
      </c>
      <c r="E2708" s="41">
        <v>21.02</v>
      </c>
      <c r="F2708" s="41">
        <v>20.452625000000001</v>
      </c>
      <c r="G2708" s="29">
        <v>0</v>
      </c>
      <c r="H2708" s="42">
        <v>7.7729999999999997</v>
      </c>
      <c r="I2708" s="42">
        <v>7.7638999999999996</v>
      </c>
      <c r="J2708" s="29">
        <v>0</v>
      </c>
      <c r="K2708" s="29">
        <v>0</v>
      </c>
      <c r="L2708" s="39" t="s">
        <v>88</v>
      </c>
    </row>
    <row r="2709" spans="1:12" ht="15" customHeight="1" x14ac:dyDescent="0.25">
      <c r="A2709" s="36">
        <v>42423</v>
      </c>
      <c r="B2709" s="26">
        <v>7109.55</v>
      </c>
      <c r="C2709" s="26">
        <v>7991.1092500000004</v>
      </c>
      <c r="D2709" s="24">
        <v>0</v>
      </c>
      <c r="E2709" s="37">
        <v>23.837499999999999</v>
      </c>
      <c r="F2709" s="37">
        <v>20.731249999999999</v>
      </c>
      <c r="G2709" s="24">
        <v>0</v>
      </c>
      <c r="H2709" s="38">
        <v>7.8220000000000001</v>
      </c>
      <c r="I2709" s="38">
        <v>7.7648333333333301</v>
      </c>
      <c r="J2709" s="24">
        <v>0</v>
      </c>
      <c r="K2709" s="24">
        <v>0</v>
      </c>
      <c r="L2709" s="39" t="s">
        <v>88</v>
      </c>
    </row>
    <row r="2710" spans="1:12" ht="15" customHeight="1" x14ac:dyDescent="0.25">
      <c r="A2710" s="40">
        <v>42424</v>
      </c>
      <c r="B2710" s="31">
        <v>7018.7</v>
      </c>
      <c r="C2710" s="31">
        <v>7985.2452499999999</v>
      </c>
      <c r="D2710" s="29">
        <v>0</v>
      </c>
      <c r="E2710" s="41">
        <v>22.954999999999998</v>
      </c>
      <c r="F2710" s="41">
        <v>20.926124999999999</v>
      </c>
      <c r="G2710" s="29">
        <v>0</v>
      </c>
      <c r="H2710" s="42">
        <v>7.8319999999999999</v>
      </c>
      <c r="I2710" s="42">
        <v>7.7656000000000001</v>
      </c>
      <c r="J2710" s="29">
        <v>0</v>
      </c>
      <c r="K2710" s="29">
        <v>0</v>
      </c>
      <c r="L2710" s="39" t="s">
        <v>88</v>
      </c>
    </row>
    <row r="2711" spans="1:12" ht="15" customHeight="1" x14ac:dyDescent="0.25">
      <c r="A2711" s="36">
        <v>42425</v>
      </c>
      <c r="B2711" s="26">
        <v>6970.6</v>
      </c>
      <c r="C2711" s="26">
        <v>7978.4719999999998</v>
      </c>
      <c r="D2711" s="24">
        <v>0</v>
      </c>
      <c r="E2711" s="37">
        <v>22.745000000000001</v>
      </c>
      <c r="F2711" s="37">
        <v>21.168375000000001</v>
      </c>
      <c r="G2711" s="24">
        <v>0</v>
      </c>
      <c r="H2711" s="38">
        <v>7.8609999999999998</v>
      </c>
      <c r="I2711" s="38">
        <v>7.7679499999999999</v>
      </c>
      <c r="J2711" s="24">
        <v>0</v>
      </c>
      <c r="K2711" s="24">
        <v>0</v>
      </c>
      <c r="L2711" s="39" t="s">
        <v>88</v>
      </c>
    </row>
    <row r="2712" spans="1:12" ht="15" customHeight="1" x14ac:dyDescent="0.25">
      <c r="A2712" s="40">
        <v>42426</v>
      </c>
      <c r="B2712" s="31">
        <v>7029.75</v>
      </c>
      <c r="C2712" s="31">
        <v>7972.9859999999999</v>
      </c>
      <c r="D2712" s="29">
        <v>0</v>
      </c>
      <c r="E2712" s="41">
        <v>21.864999999999998</v>
      </c>
      <c r="F2712" s="41">
        <v>21.399625</v>
      </c>
      <c r="G2712" s="29">
        <v>0</v>
      </c>
      <c r="H2712" s="42">
        <v>7.7789999999999999</v>
      </c>
      <c r="I2712" s="42">
        <v>7.7685666666666702</v>
      </c>
      <c r="J2712" s="29">
        <v>0</v>
      </c>
      <c r="K2712" s="29">
        <v>0</v>
      </c>
      <c r="L2712" s="39" t="s">
        <v>88</v>
      </c>
    </row>
    <row r="2713" spans="1:12" ht="15" customHeight="1" x14ac:dyDescent="0.25">
      <c r="A2713" s="36">
        <v>42429</v>
      </c>
      <c r="B2713" s="26">
        <v>6987.05</v>
      </c>
      <c r="C2713" s="26">
        <v>7966.7439999999997</v>
      </c>
      <c r="D2713" s="24">
        <v>0</v>
      </c>
      <c r="E2713" s="37">
        <v>20.157499999999999</v>
      </c>
      <c r="F2713" s="37">
        <v>21.513000000000002</v>
      </c>
      <c r="G2713" s="24">
        <v>1</v>
      </c>
      <c r="H2713" s="38">
        <v>7.6230000000000002</v>
      </c>
      <c r="I2713" s="38">
        <v>7.7670833333333302</v>
      </c>
      <c r="J2713" s="24">
        <v>1</v>
      </c>
      <c r="K2713" s="24">
        <v>2</v>
      </c>
      <c r="L2713" s="43" t="s">
        <v>89</v>
      </c>
    </row>
    <row r="2714" spans="1:12" ht="15" customHeight="1" x14ac:dyDescent="0.25">
      <c r="A2714" s="40">
        <v>42430</v>
      </c>
      <c r="B2714" s="31">
        <v>7222.3</v>
      </c>
      <c r="C2714" s="31">
        <v>7961.7344999999996</v>
      </c>
      <c r="D2714" s="29">
        <v>0</v>
      </c>
      <c r="E2714" s="41">
        <v>18.672499999999999</v>
      </c>
      <c r="F2714" s="41">
        <v>21.544875000000001</v>
      </c>
      <c r="G2714" s="29">
        <v>1</v>
      </c>
      <c r="H2714" s="42">
        <v>7.6040000000000001</v>
      </c>
      <c r="I2714" s="42">
        <v>7.76453333333333</v>
      </c>
      <c r="J2714" s="29">
        <v>1</v>
      </c>
      <c r="K2714" s="29">
        <v>2</v>
      </c>
      <c r="L2714" s="43" t="s">
        <v>89</v>
      </c>
    </row>
    <row r="2715" spans="1:12" ht="15" customHeight="1" x14ac:dyDescent="0.25">
      <c r="A2715" s="36">
        <v>42431</v>
      </c>
      <c r="B2715" s="26">
        <v>7368.85</v>
      </c>
      <c r="C2715" s="26">
        <v>7957.2669999999998</v>
      </c>
      <c r="D2715" s="24">
        <v>0</v>
      </c>
      <c r="E2715" s="37">
        <v>18.989999999999998</v>
      </c>
      <c r="F2715" s="37">
        <v>21.565000000000001</v>
      </c>
      <c r="G2715" s="24">
        <v>1</v>
      </c>
      <c r="H2715" s="38">
        <v>7.6230000000000002</v>
      </c>
      <c r="I2715" s="38">
        <v>7.7623499999999996</v>
      </c>
      <c r="J2715" s="24">
        <v>1</v>
      </c>
      <c r="K2715" s="24">
        <v>2</v>
      </c>
      <c r="L2715" s="43" t="s">
        <v>89</v>
      </c>
    </row>
    <row r="2716" spans="1:12" ht="15" customHeight="1" x14ac:dyDescent="0.25">
      <c r="A2716" s="40">
        <v>42432</v>
      </c>
      <c r="B2716" s="31">
        <v>7475.6</v>
      </c>
      <c r="C2716" s="31">
        <v>7952.77675</v>
      </c>
      <c r="D2716" s="29">
        <v>0</v>
      </c>
      <c r="E2716" s="41">
        <v>18.04</v>
      </c>
      <c r="F2716" s="41">
        <v>21.556625</v>
      </c>
      <c r="G2716" s="29">
        <v>1</v>
      </c>
      <c r="H2716" s="42">
        <v>7.6580000000000004</v>
      </c>
      <c r="I2716" s="42">
        <v>7.7600666666666704</v>
      </c>
      <c r="J2716" s="29">
        <v>1</v>
      </c>
      <c r="K2716" s="29">
        <v>2</v>
      </c>
      <c r="L2716" s="43" t="s">
        <v>89</v>
      </c>
    </row>
    <row r="2717" spans="1:12" ht="15" customHeight="1" x14ac:dyDescent="0.25">
      <c r="A2717" s="36">
        <v>42433</v>
      </c>
      <c r="B2717" s="26">
        <v>7485.35</v>
      </c>
      <c r="C2717" s="26">
        <v>7948.3752500000001</v>
      </c>
      <c r="D2717" s="24">
        <v>0</v>
      </c>
      <c r="E2717" s="37">
        <v>17.8825</v>
      </c>
      <c r="F2717" s="37">
        <v>21.545000000000002</v>
      </c>
      <c r="G2717" s="24">
        <v>1</v>
      </c>
      <c r="H2717" s="38">
        <v>7.633</v>
      </c>
      <c r="I2717" s="38">
        <v>7.7576666666666698</v>
      </c>
      <c r="J2717" s="24">
        <v>1</v>
      </c>
      <c r="K2717" s="24">
        <v>2</v>
      </c>
      <c r="L2717" s="43" t="s">
        <v>89</v>
      </c>
    </row>
    <row r="2718" spans="1:12" ht="15" customHeight="1" x14ac:dyDescent="0.25">
      <c r="A2718" s="40">
        <v>42437</v>
      </c>
      <c r="B2718" s="31">
        <v>7485.3</v>
      </c>
      <c r="C2718" s="31">
        <v>7943.6854999999996</v>
      </c>
      <c r="D2718" s="29">
        <v>0</v>
      </c>
      <c r="E2718" s="41">
        <v>18.465</v>
      </c>
      <c r="F2718" s="41">
        <v>21.455375</v>
      </c>
      <c r="G2718" s="29">
        <v>1</v>
      </c>
      <c r="H2718" s="42">
        <v>7.6420000000000003</v>
      </c>
      <c r="I2718" s="42">
        <v>7.7553666666666699</v>
      </c>
      <c r="J2718" s="29">
        <v>1</v>
      </c>
      <c r="K2718" s="29">
        <v>2</v>
      </c>
      <c r="L2718" s="43" t="s">
        <v>89</v>
      </c>
    </row>
    <row r="2719" spans="1:12" ht="15" customHeight="1" x14ac:dyDescent="0.25">
      <c r="A2719" s="36">
        <v>42438</v>
      </c>
      <c r="B2719" s="26">
        <v>7531.8</v>
      </c>
      <c r="C2719" s="26">
        <v>7939.2394999999997</v>
      </c>
      <c r="D2719" s="24">
        <v>0</v>
      </c>
      <c r="E2719" s="37">
        <v>17.504999999999999</v>
      </c>
      <c r="F2719" s="37">
        <v>21.244250000000001</v>
      </c>
      <c r="G2719" s="24">
        <v>1</v>
      </c>
      <c r="H2719" s="38">
        <v>7.6539999999999999</v>
      </c>
      <c r="I2719" s="38">
        <v>7.7533833333333302</v>
      </c>
      <c r="J2719" s="24">
        <v>1</v>
      </c>
      <c r="K2719" s="24">
        <v>2</v>
      </c>
      <c r="L2719" s="43" t="s">
        <v>89</v>
      </c>
    </row>
    <row r="2720" spans="1:12" ht="15" customHeight="1" x14ac:dyDescent="0.25">
      <c r="A2720" s="40">
        <v>42439</v>
      </c>
      <c r="B2720" s="31">
        <v>7486.15</v>
      </c>
      <c r="C2720" s="31">
        <v>7934.3755000000001</v>
      </c>
      <c r="D2720" s="29">
        <v>0</v>
      </c>
      <c r="E2720" s="41">
        <v>17.895</v>
      </c>
      <c r="F2720" s="41">
        <v>21.015750000000001</v>
      </c>
      <c r="G2720" s="29">
        <v>1</v>
      </c>
      <c r="H2720" s="42">
        <v>7.6349999999999998</v>
      </c>
      <c r="I2720" s="42">
        <v>7.75036666666667</v>
      </c>
      <c r="J2720" s="29">
        <v>1</v>
      </c>
      <c r="K2720" s="29">
        <v>2</v>
      </c>
      <c r="L2720" s="43" t="s">
        <v>89</v>
      </c>
    </row>
    <row r="2721" spans="1:12" ht="15" customHeight="1" x14ac:dyDescent="0.25">
      <c r="A2721" s="36">
        <v>42440</v>
      </c>
      <c r="B2721" s="26">
        <v>7510.2</v>
      </c>
      <c r="C2721" s="26">
        <v>7930.0752499999999</v>
      </c>
      <c r="D2721" s="24">
        <v>0</v>
      </c>
      <c r="E2721" s="37">
        <v>17.0975</v>
      </c>
      <c r="F2721" s="37">
        <v>20.572375000000001</v>
      </c>
      <c r="G2721" s="24">
        <v>1</v>
      </c>
      <c r="H2721" s="38">
        <v>7.6269999999999998</v>
      </c>
      <c r="I2721" s="38">
        <v>7.7477</v>
      </c>
      <c r="J2721" s="24">
        <v>1</v>
      </c>
      <c r="K2721" s="24">
        <v>2</v>
      </c>
      <c r="L2721" s="43" t="s">
        <v>89</v>
      </c>
    </row>
    <row r="2722" spans="1:12" ht="15" customHeight="1" x14ac:dyDescent="0.25">
      <c r="A2722" s="40">
        <v>42443</v>
      </c>
      <c r="B2722" s="31">
        <v>7538.75</v>
      </c>
      <c r="C2722" s="31">
        <v>7926.0722500000002</v>
      </c>
      <c r="D2722" s="29">
        <v>0</v>
      </c>
      <c r="E2722" s="41">
        <v>17.102499999999999</v>
      </c>
      <c r="F2722" s="41">
        <v>20.193874999999998</v>
      </c>
      <c r="G2722" s="29">
        <v>1</v>
      </c>
      <c r="H2722" s="42">
        <v>7.5990000000000002</v>
      </c>
      <c r="I2722" s="42">
        <v>7.7454499999999999</v>
      </c>
      <c r="J2722" s="29">
        <v>1</v>
      </c>
      <c r="K2722" s="29">
        <v>2</v>
      </c>
      <c r="L2722" s="43" t="s">
        <v>89</v>
      </c>
    </row>
    <row r="2723" spans="1:12" ht="15" customHeight="1" x14ac:dyDescent="0.25">
      <c r="A2723" s="36">
        <v>42444</v>
      </c>
      <c r="B2723" s="26">
        <v>7460.6</v>
      </c>
      <c r="C2723" s="26">
        <v>7921.7022500000003</v>
      </c>
      <c r="D2723" s="24">
        <v>0</v>
      </c>
      <c r="E2723" s="37">
        <v>17.5975</v>
      </c>
      <c r="F2723" s="37">
        <v>19.954999999999998</v>
      </c>
      <c r="G2723" s="24">
        <v>1</v>
      </c>
      <c r="H2723" s="38">
        <v>7.58</v>
      </c>
      <c r="I2723" s="38">
        <v>7.7433166666666704</v>
      </c>
      <c r="J2723" s="24">
        <v>1</v>
      </c>
      <c r="K2723" s="24">
        <v>2</v>
      </c>
      <c r="L2723" s="43" t="s">
        <v>89</v>
      </c>
    </row>
    <row r="2724" spans="1:12" ht="15" customHeight="1" x14ac:dyDescent="0.25">
      <c r="A2724" s="40">
        <v>42445</v>
      </c>
      <c r="B2724" s="31">
        <v>7498.75</v>
      </c>
      <c r="C2724" s="31">
        <v>7917.6009999999997</v>
      </c>
      <c r="D2724" s="29">
        <v>0</v>
      </c>
      <c r="E2724" s="41">
        <v>17.114999999999998</v>
      </c>
      <c r="F2724" s="41">
        <v>19.658750000000001</v>
      </c>
      <c r="G2724" s="29">
        <v>1</v>
      </c>
      <c r="H2724" s="42">
        <v>7.5709999999999997</v>
      </c>
      <c r="I2724" s="42">
        <v>7.7407500000000002</v>
      </c>
      <c r="J2724" s="29">
        <v>1</v>
      </c>
      <c r="K2724" s="29">
        <v>2</v>
      </c>
      <c r="L2724" s="43" t="s">
        <v>89</v>
      </c>
    </row>
    <row r="2725" spans="1:12" ht="15" customHeight="1" x14ac:dyDescent="0.25">
      <c r="A2725" s="36">
        <v>42446</v>
      </c>
      <c r="B2725" s="26">
        <v>7512.55</v>
      </c>
      <c r="C2725" s="26">
        <v>7912.9955</v>
      </c>
      <c r="D2725" s="24">
        <v>0</v>
      </c>
      <c r="E2725" s="37">
        <v>16.84</v>
      </c>
      <c r="F2725" s="37">
        <v>19.409125</v>
      </c>
      <c r="G2725" s="24">
        <v>1</v>
      </c>
      <c r="H2725" s="38">
        <v>7.5119999999999996</v>
      </c>
      <c r="I2725" s="38">
        <v>7.7363999999999997</v>
      </c>
      <c r="J2725" s="24">
        <v>1</v>
      </c>
      <c r="K2725" s="24">
        <v>2</v>
      </c>
      <c r="L2725" s="43" t="s">
        <v>89</v>
      </c>
    </row>
    <row r="2726" spans="1:12" ht="15" customHeight="1" x14ac:dyDescent="0.25">
      <c r="A2726" s="40">
        <v>42447</v>
      </c>
      <c r="B2726" s="31">
        <v>7604.35</v>
      </c>
      <c r="C2726" s="31">
        <v>7908.8502500000004</v>
      </c>
      <c r="D2726" s="29">
        <v>0</v>
      </c>
      <c r="E2726" s="41">
        <v>16.3825</v>
      </c>
      <c r="F2726" s="41">
        <v>19.154</v>
      </c>
      <c r="G2726" s="29">
        <v>1</v>
      </c>
      <c r="H2726" s="42">
        <v>7.52</v>
      </c>
      <c r="I2726" s="42">
        <v>7.7324666666666699</v>
      </c>
      <c r="J2726" s="29">
        <v>1</v>
      </c>
      <c r="K2726" s="29">
        <v>2</v>
      </c>
      <c r="L2726" s="43" t="s">
        <v>89</v>
      </c>
    </row>
    <row r="2727" spans="1:12" ht="15" customHeight="1" x14ac:dyDescent="0.25">
      <c r="A2727" s="36">
        <v>42450</v>
      </c>
      <c r="B2727" s="26">
        <v>7704.25</v>
      </c>
      <c r="C2727" s="26">
        <v>7906.1892500000004</v>
      </c>
      <c r="D2727" s="24">
        <v>0</v>
      </c>
      <c r="E2727" s="37">
        <v>16.3325</v>
      </c>
      <c r="F2727" s="37">
        <v>18.924875</v>
      </c>
      <c r="G2727" s="24">
        <v>1</v>
      </c>
      <c r="H2727" s="38">
        <v>7.5039999999999996</v>
      </c>
      <c r="I2727" s="38">
        <v>7.7283833333333298</v>
      </c>
      <c r="J2727" s="24">
        <v>1</v>
      </c>
      <c r="K2727" s="24">
        <v>2</v>
      </c>
      <c r="L2727" s="43" t="s">
        <v>89</v>
      </c>
    </row>
    <row r="2728" spans="1:12" ht="15" customHeight="1" x14ac:dyDescent="0.25">
      <c r="A2728" s="40">
        <v>42451</v>
      </c>
      <c r="B2728" s="31">
        <v>7714.9</v>
      </c>
      <c r="C2728" s="31">
        <v>7904.0882499999998</v>
      </c>
      <c r="D2728" s="29">
        <v>0</v>
      </c>
      <c r="E2728" s="41">
        <v>16.43</v>
      </c>
      <c r="F2728" s="41">
        <v>18.695374999999999</v>
      </c>
      <c r="G2728" s="29">
        <v>1</v>
      </c>
      <c r="H2728" s="42">
        <v>7.5039999999999996</v>
      </c>
      <c r="I2728" s="42">
        <v>7.7243000000000004</v>
      </c>
      <c r="J2728" s="29">
        <v>1</v>
      </c>
      <c r="K2728" s="29">
        <v>2</v>
      </c>
      <c r="L2728" s="43" t="s">
        <v>89</v>
      </c>
    </row>
    <row r="2729" spans="1:12" ht="15" customHeight="1" x14ac:dyDescent="0.25">
      <c r="A2729" s="36">
        <v>42452</v>
      </c>
      <c r="B2729" s="26">
        <v>7716.5</v>
      </c>
      <c r="C2729" s="26">
        <v>7902.0174999999999</v>
      </c>
      <c r="D2729" s="24">
        <v>0</v>
      </c>
      <c r="E2729" s="37">
        <v>16.344999999999999</v>
      </c>
      <c r="F2729" s="37">
        <v>18.32075</v>
      </c>
      <c r="G2729" s="24">
        <v>1</v>
      </c>
      <c r="H2729" s="38">
        <v>7.5069999999999997</v>
      </c>
      <c r="I2729" s="38">
        <v>7.7201500000000003</v>
      </c>
      <c r="J2729" s="24">
        <v>1</v>
      </c>
      <c r="K2729" s="24">
        <v>2</v>
      </c>
      <c r="L2729" s="43" t="s">
        <v>89</v>
      </c>
    </row>
    <row r="2730" spans="1:12" ht="15" customHeight="1" x14ac:dyDescent="0.25">
      <c r="A2730" s="40">
        <v>42457</v>
      </c>
      <c r="B2730" s="31">
        <v>7615.1</v>
      </c>
      <c r="C2730" s="31">
        <v>7899.5195000000003</v>
      </c>
      <c r="D2730" s="29">
        <v>0</v>
      </c>
      <c r="E2730" s="41">
        <v>17.484999999999999</v>
      </c>
      <c r="F2730" s="41">
        <v>18.047249999999998</v>
      </c>
      <c r="G2730" s="29">
        <v>1</v>
      </c>
      <c r="H2730" s="42">
        <v>7.4980000000000002</v>
      </c>
      <c r="I2730" s="42">
        <v>7.7158666666666704</v>
      </c>
      <c r="J2730" s="29">
        <v>1</v>
      </c>
      <c r="K2730" s="29">
        <v>2</v>
      </c>
      <c r="L2730" s="43" t="s">
        <v>89</v>
      </c>
    </row>
    <row r="2731" spans="1:12" ht="15" customHeight="1" x14ac:dyDescent="0.25">
      <c r="A2731" s="36">
        <v>42458</v>
      </c>
      <c r="B2731" s="26">
        <v>7597</v>
      </c>
      <c r="C2731" s="26">
        <v>7897.2837499999996</v>
      </c>
      <c r="D2731" s="24">
        <v>0</v>
      </c>
      <c r="E2731" s="37">
        <v>17.637499999999999</v>
      </c>
      <c r="F2731" s="37">
        <v>17.791875000000001</v>
      </c>
      <c r="G2731" s="24">
        <v>1</v>
      </c>
      <c r="H2731" s="38">
        <v>7.5140000000000002</v>
      </c>
      <c r="I2731" s="38">
        <v>7.7119499999999999</v>
      </c>
      <c r="J2731" s="24">
        <v>1</v>
      </c>
      <c r="K2731" s="24">
        <v>2</v>
      </c>
      <c r="L2731" s="43" t="s">
        <v>89</v>
      </c>
    </row>
    <row r="2732" spans="1:12" ht="15" customHeight="1" x14ac:dyDescent="0.25">
      <c r="A2732" s="40">
        <v>42459</v>
      </c>
      <c r="B2732" s="31">
        <v>7735.2</v>
      </c>
      <c r="C2732" s="31">
        <v>7895.8477499999999</v>
      </c>
      <c r="D2732" s="29">
        <v>0</v>
      </c>
      <c r="E2732" s="41">
        <v>16.807500000000001</v>
      </c>
      <c r="F2732" s="41">
        <v>17.539000000000001</v>
      </c>
      <c r="G2732" s="29">
        <v>1</v>
      </c>
      <c r="H2732" s="42">
        <v>7.4960000000000004</v>
      </c>
      <c r="I2732" s="42">
        <v>7.7075833333333303</v>
      </c>
      <c r="J2732" s="29">
        <v>1</v>
      </c>
      <c r="K2732" s="29">
        <v>2</v>
      </c>
      <c r="L2732" s="43" t="s">
        <v>89</v>
      </c>
    </row>
    <row r="2733" spans="1:12" ht="15" customHeight="1" x14ac:dyDescent="0.25">
      <c r="A2733" s="36">
        <v>42460</v>
      </c>
      <c r="B2733" s="26">
        <v>7738.4</v>
      </c>
      <c r="C2733" s="26">
        <v>7893.9174999999996</v>
      </c>
      <c r="D2733" s="24">
        <v>0</v>
      </c>
      <c r="E2733" s="37">
        <v>16.5825</v>
      </c>
      <c r="F2733" s="37">
        <v>17.360250000000001</v>
      </c>
      <c r="G2733" s="24">
        <v>1</v>
      </c>
      <c r="H2733" s="38">
        <v>7.4589999999999996</v>
      </c>
      <c r="I2733" s="38">
        <v>7.7031166666666699</v>
      </c>
      <c r="J2733" s="24">
        <v>1</v>
      </c>
      <c r="K2733" s="24">
        <v>2</v>
      </c>
      <c r="L2733" s="43" t="s">
        <v>89</v>
      </c>
    </row>
    <row r="2734" spans="1:12" ht="15" customHeight="1" x14ac:dyDescent="0.25">
      <c r="A2734" s="40">
        <v>42461</v>
      </c>
      <c r="B2734" s="31">
        <v>7713.05</v>
      </c>
      <c r="C2734" s="31">
        <v>7892.6559999999999</v>
      </c>
      <c r="D2734" s="29">
        <v>0</v>
      </c>
      <c r="E2734" s="41">
        <v>17.2775</v>
      </c>
      <c r="F2734" s="41">
        <v>17.290500000000002</v>
      </c>
      <c r="G2734" s="29">
        <v>1</v>
      </c>
      <c r="H2734" s="42">
        <v>7.4589999999999996</v>
      </c>
      <c r="I2734" s="42">
        <v>7.6987166666666704</v>
      </c>
      <c r="J2734" s="29">
        <v>1</v>
      </c>
      <c r="K2734" s="29">
        <v>2</v>
      </c>
      <c r="L2734" s="43" t="s">
        <v>89</v>
      </c>
    </row>
    <row r="2735" spans="1:12" ht="15" customHeight="1" x14ac:dyDescent="0.25">
      <c r="A2735" s="36">
        <v>42464</v>
      </c>
      <c r="B2735" s="26">
        <v>7758.8</v>
      </c>
      <c r="C2735" s="26">
        <v>7891.5355</v>
      </c>
      <c r="D2735" s="24">
        <v>0</v>
      </c>
      <c r="E2735" s="37">
        <v>17.45</v>
      </c>
      <c r="F2735" s="37">
        <v>17.2135</v>
      </c>
      <c r="G2735" s="24">
        <v>0</v>
      </c>
      <c r="H2735" s="38">
        <v>7.4080000000000004</v>
      </c>
      <c r="I2735" s="38">
        <v>7.6932</v>
      </c>
      <c r="J2735" s="24">
        <v>1</v>
      </c>
      <c r="K2735" s="24">
        <v>1</v>
      </c>
      <c r="L2735" s="39" t="s">
        <v>88</v>
      </c>
    </row>
    <row r="2736" spans="1:12" ht="15" customHeight="1" x14ac:dyDescent="0.25">
      <c r="A2736" s="40">
        <v>42465</v>
      </c>
      <c r="B2736" s="31">
        <v>7603.2</v>
      </c>
      <c r="C2736" s="31">
        <v>7889.482</v>
      </c>
      <c r="D2736" s="29">
        <v>0</v>
      </c>
      <c r="E2736" s="41">
        <v>17.829999999999998</v>
      </c>
      <c r="F2736" s="41">
        <v>17.202999999999999</v>
      </c>
      <c r="G2736" s="29">
        <v>0</v>
      </c>
      <c r="H2736" s="42">
        <v>7.4619999999999997</v>
      </c>
      <c r="I2736" s="42">
        <v>7.6886333333333301</v>
      </c>
      <c r="J2736" s="29">
        <v>1</v>
      </c>
      <c r="K2736" s="29">
        <v>1</v>
      </c>
      <c r="L2736" s="39" t="s">
        <v>88</v>
      </c>
    </row>
    <row r="2737" spans="1:12" ht="15" customHeight="1" x14ac:dyDescent="0.25">
      <c r="A2737" s="36">
        <v>42466</v>
      </c>
      <c r="B2737" s="26">
        <v>7614.35</v>
      </c>
      <c r="C2737" s="26">
        <v>7887.3172500000001</v>
      </c>
      <c r="D2737" s="24">
        <v>0</v>
      </c>
      <c r="E2737" s="37">
        <v>17.344999999999999</v>
      </c>
      <c r="F2737" s="37">
        <v>17.176124999999999</v>
      </c>
      <c r="G2737" s="24">
        <v>0</v>
      </c>
      <c r="H2737" s="38">
        <v>7.46</v>
      </c>
      <c r="I2737" s="38">
        <v>7.6840333333333302</v>
      </c>
      <c r="J2737" s="24">
        <v>1</v>
      </c>
      <c r="K2737" s="24">
        <v>1</v>
      </c>
      <c r="L2737" s="39" t="s">
        <v>88</v>
      </c>
    </row>
    <row r="2738" spans="1:12" ht="15" customHeight="1" x14ac:dyDescent="0.25">
      <c r="A2738" s="40">
        <v>42467</v>
      </c>
      <c r="B2738" s="31">
        <v>7546.45</v>
      </c>
      <c r="C2738" s="31">
        <v>7884.5917499999996</v>
      </c>
      <c r="D2738" s="29">
        <v>0</v>
      </c>
      <c r="E2738" s="41">
        <v>16.934999999999999</v>
      </c>
      <c r="F2738" s="41">
        <v>17.099625</v>
      </c>
      <c r="G2738" s="29">
        <v>1</v>
      </c>
      <c r="H2738" s="42">
        <v>7.4470000000000001</v>
      </c>
      <c r="I2738" s="42">
        <v>7.67913333333333</v>
      </c>
      <c r="J2738" s="29">
        <v>1</v>
      </c>
      <c r="K2738" s="29">
        <v>2</v>
      </c>
      <c r="L2738" s="43" t="s">
        <v>89</v>
      </c>
    </row>
    <row r="2739" spans="1:12" ht="15" customHeight="1" x14ac:dyDescent="0.25">
      <c r="A2739" s="36">
        <v>42468</v>
      </c>
      <c r="B2739" s="26">
        <v>7555.2</v>
      </c>
      <c r="C2739" s="26">
        <v>7881.4947499999998</v>
      </c>
      <c r="D2739" s="24">
        <v>0</v>
      </c>
      <c r="E2739" s="37">
        <v>16.432500000000001</v>
      </c>
      <c r="F2739" s="37">
        <v>17.045999999999999</v>
      </c>
      <c r="G2739" s="24">
        <v>1</v>
      </c>
      <c r="H2739" s="38">
        <v>7.4470000000000001</v>
      </c>
      <c r="I2739" s="38">
        <v>7.6740166666666703</v>
      </c>
      <c r="J2739" s="24">
        <v>1</v>
      </c>
      <c r="K2739" s="24">
        <v>2</v>
      </c>
      <c r="L2739" s="43" t="s">
        <v>89</v>
      </c>
    </row>
    <row r="2740" spans="1:12" ht="15" customHeight="1" x14ac:dyDescent="0.25">
      <c r="A2740" s="40">
        <v>42471</v>
      </c>
      <c r="B2740" s="31">
        <v>7671.4</v>
      </c>
      <c r="C2740" s="31">
        <v>7878.7269999999999</v>
      </c>
      <c r="D2740" s="29">
        <v>0</v>
      </c>
      <c r="E2740" s="41">
        <v>16.012499999999999</v>
      </c>
      <c r="F2740" s="41">
        <v>16.951875000000001</v>
      </c>
      <c r="G2740" s="29">
        <v>1</v>
      </c>
      <c r="H2740" s="42">
        <v>7.415</v>
      </c>
      <c r="I2740" s="42">
        <v>7.6682833333333296</v>
      </c>
      <c r="J2740" s="29">
        <v>1</v>
      </c>
      <c r="K2740" s="29">
        <v>2</v>
      </c>
      <c r="L2740" s="43" t="s">
        <v>89</v>
      </c>
    </row>
    <row r="2741" spans="1:12" ht="15" customHeight="1" x14ac:dyDescent="0.25">
      <c r="A2741" s="36">
        <v>42472</v>
      </c>
      <c r="B2741" s="26">
        <v>7708.95</v>
      </c>
      <c r="C2741" s="26">
        <v>7875.5062500000004</v>
      </c>
      <c r="D2741" s="24">
        <v>0</v>
      </c>
      <c r="E2741" s="37">
        <v>16.024999999999999</v>
      </c>
      <c r="F2741" s="37">
        <v>16.898250000000001</v>
      </c>
      <c r="G2741" s="24">
        <v>1</v>
      </c>
      <c r="H2741" s="38">
        <v>7.4169999999999998</v>
      </c>
      <c r="I2741" s="38">
        <v>7.6624833333333298</v>
      </c>
      <c r="J2741" s="24">
        <v>1</v>
      </c>
      <c r="K2741" s="24">
        <v>2</v>
      </c>
      <c r="L2741" s="43" t="s">
        <v>89</v>
      </c>
    </row>
    <row r="2742" spans="1:12" ht="15" customHeight="1" x14ac:dyDescent="0.25">
      <c r="A2742" s="40">
        <v>42473</v>
      </c>
      <c r="B2742" s="31">
        <v>7850.45</v>
      </c>
      <c r="C2742" s="31">
        <v>7872.8507499999996</v>
      </c>
      <c r="D2742" s="29">
        <v>0</v>
      </c>
      <c r="E2742" s="41">
        <v>16.035</v>
      </c>
      <c r="F2742" s="41">
        <v>16.844874999999998</v>
      </c>
      <c r="G2742" s="29">
        <v>1</v>
      </c>
      <c r="H2742" s="42">
        <v>7.4349999999999996</v>
      </c>
      <c r="I2742" s="42">
        <v>7.6566333333333301</v>
      </c>
      <c r="J2742" s="29">
        <v>1</v>
      </c>
      <c r="K2742" s="29">
        <v>2</v>
      </c>
      <c r="L2742" s="43" t="s">
        <v>89</v>
      </c>
    </row>
    <row r="2743" spans="1:12" ht="15" customHeight="1" x14ac:dyDescent="0.25">
      <c r="A2743" s="36">
        <v>42478</v>
      </c>
      <c r="B2743" s="26">
        <v>7914.7</v>
      </c>
      <c r="C2743" s="26">
        <v>7870.62</v>
      </c>
      <c r="D2743" s="24">
        <v>1</v>
      </c>
      <c r="E2743" s="37">
        <v>16.947500000000002</v>
      </c>
      <c r="F2743" s="37">
        <v>16.812374999999999</v>
      </c>
      <c r="G2743" s="24">
        <v>0</v>
      </c>
      <c r="H2743" s="38">
        <v>7.4169999999999998</v>
      </c>
      <c r="I2743" s="38">
        <v>7.65015</v>
      </c>
      <c r="J2743" s="24">
        <v>1</v>
      </c>
      <c r="K2743" s="24">
        <v>2</v>
      </c>
      <c r="L2743" s="43" t="s">
        <v>89</v>
      </c>
    </row>
    <row r="2744" spans="1:12" ht="15" customHeight="1" x14ac:dyDescent="0.25">
      <c r="A2744" s="40">
        <v>42480</v>
      </c>
      <c r="B2744" s="31">
        <v>7914.75</v>
      </c>
      <c r="C2744" s="31">
        <v>7868.2037499999997</v>
      </c>
      <c r="D2744" s="29">
        <v>1</v>
      </c>
      <c r="E2744" s="41">
        <v>17.074999999999999</v>
      </c>
      <c r="F2744" s="41">
        <v>16.810375000000001</v>
      </c>
      <c r="G2744" s="29">
        <v>0</v>
      </c>
      <c r="H2744" s="42">
        <v>7.4370000000000003</v>
      </c>
      <c r="I2744" s="42">
        <v>7.6439166666666702</v>
      </c>
      <c r="J2744" s="29">
        <v>1</v>
      </c>
      <c r="K2744" s="29">
        <v>2</v>
      </c>
      <c r="L2744" s="43" t="s">
        <v>89</v>
      </c>
    </row>
    <row r="2745" spans="1:12" ht="15" customHeight="1" x14ac:dyDescent="0.25">
      <c r="A2745" s="36">
        <v>42481</v>
      </c>
      <c r="B2745" s="26">
        <v>7912.05</v>
      </c>
      <c r="C2745" s="26">
        <v>7865.8585000000003</v>
      </c>
      <c r="D2745" s="24">
        <v>1</v>
      </c>
      <c r="E2745" s="37">
        <v>16.512499999999999</v>
      </c>
      <c r="F2745" s="37">
        <v>16.794</v>
      </c>
      <c r="G2745" s="24">
        <v>1</v>
      </c>
      <c r="H2745" s="38">
        <v>7.4729999999999999</v>
      </c>
      <c r="I2745" s="38">
        <v>7.6387999999999998</v>
      </c>
      <c r="J2745" s="24">
        <v>1</v>
      </c>
      <c r="K2745" s="24">
        <v>3</v>
      </c>
      <c r="L2745" s="44" t="s">
        <v>90</v>
      </c>
    </row>
    <row r="2746" spans="1:12" ht="15" customHeight="1" x14ac:dyDescent="0.25">
      <c r="A2746" s="40">
        <v>42482</v>
      </c>
      <c r="B2746" s="31">
        <v>7899.3</v>
      </c>
      <c r="C2746" s="31">
        <v>7863.7629999999999</v>
      </c>
      <c r="D2746" s="29">
        <v>1</v>
      </c>
      <c r="E2746" s="41">
        <v>16.38</v>
      </c>
      <c r="F2746" s="41">
        <v>16.793875</v>
      </c>
      <c r="G2746" s="29">
        <v>1</v>
      </c>
      <c r="H2746" s="42">
        <v>7.4560000000000004</v>
      </c>
      <c r="I2746" s="42">
        <v>7.6338333333333299</v>
      </c>
      <c r="J2746" s="29">
        <v>1</v>
      </c>
      <c r="K2746" s="29">
        <v>3</v>
      </c>
      <c r="L2746" s="44" t="s">
        <v>90</v>
      </c>
    </row>
    <row r="2747" spans="1:12" ht="15" customHeight="1" x14ac:dyDescent="0.25">
      <c r="A2747" s="36">
        <v>42485</v>
      </c>
      <c r="B2747" s="26">
        <v>7855.05</v>
      </c>
      <c r="C2747" s="26">
        <v>7861.1957499999999</v>
      </c>
      <c r="D2747" s="24">
        <v>0</v>
      </c>
      <c r="E2747" s="37">
        <v>16.572500000000002</v>
      </c>
      <c r="F2747" s="37">
        <v>16.805875</v>
      </c>
      <c r="G2747" s="24">
        <v>1</v>
      </c>
      <c r="H2747" s="38">
        <v>7.47</v>
      </c>
      <c r="I2747" s="38">
        <v>7.6292</v>
      </c>
      <c r="J2747" s="24">
        <v>1</v>
      </c>
      <c r="K2747" s="24">
        <v>2</v>
      </c>
      <c r="L2747" s="43" t="s">
        <v>89</v>
      </c>
    </row>
    <row r="2748" spans="1:12" ht="15" customHeight="1" x14ac:dyDescent="0.25">
      <c r="A2748" s="40">
        <v>42486</v>
      </c>
      <c r="B2748" s="31">
        <v>7962.65</v>
      </c>
      <c r="C2748" s="31">
        <v>7858.7437499999996</v>
      </c>
      <c r="D2748" s="29">
        <v>1</v>
      </c>
      <c r="E2748" s="41">
        <v>16.579999999999998</v>
      </c>
      <c r="F2748" s="41">
        <v>16.813375000000001</v>
      </c>
      <c r="G2748" s="29">
        <v>1</v>
      </c>
      <c r="H2748" s="42">
        <v>7.4690000000000003</v>
      </c>
      <c r="I2748" s="42">
        <v>7.6241000000000003</v>
      </c>
      <c r="J2748" s="29">
        <v>1</v>
      </c>
      <c r="K2748" s="29">
        <v>3</v>
      </c>
      <c r="L2748" s="44" t="s">
        <v>90</v>
      </c>
    </row>
    <row r="2749" spans="1:12" ht="15" customHeight="1" x14ac:dyDescent="0.25">
      <c r="A2749" s="36">
        <v>42487</v>
      </c>
      <c r="B2749" s="26">
        <v>7979.9</v>
      </c>
      <c r="C2749" s="26">
        <v>7856.4187499999998</v>
      </c>
      <c r="D2749" s="24">
        <v>1</v>
      </c>
      <c r="E2749" s="37">
        <v>16.352499999999999</v>
      </c>
      <c r="F2749" s="37">
        <v>16.813749999999999</v>
      </c>
      <c r="G2749" s="24">
        <v>1</v>
      </c>
      <c r="H2749" s="38">
        <v>7.46</v>
      </c>
      <c r="I2749" s="38">
        <v>7.6183500000000004</v>
      </c>
      <c r="J2749" s="24">
        <v>1</v>
      </c>
      <c r="K2749" s="24">
        <v>3</v>
      </c>
      <c r="L2749" s="44" t="s">
        <v>90</v>
      </c>
    </row>
    <row r="2750" spans="1:12" ht="15" customHeight="1" x14ac:dyDescent="0.25">
      <c r="A2750" s="40">
        <v>42488</v>
      </c>
      <c r="B2750" s="31">
        <v>7847.25</v>
      </c>
      <c r="C2750" s="31">
        <v>7853.2304999999997</v>
      </c>
      <c r="D2750" s="29">
        <v>0</v>
      </c>
      <c r="E2750" s="41">
        <v>16.5975</v>
      </c>
      <c r="F2750" s="41">
        <v>16.769375</v>
      </c>
      <c r="G2750" s="29">
        <v>1</v>
      </c>
      <c r="H2750" s="42">
        <v>7.4429999999999996</v>
      </c>
      <c r="I2750" s="42">
        <v>7.6125999999999996</v>
      </c>
      <c r="J2750" s="29">
        <v>1</v>
      </c>
      <c r="K2750" s="29">
        <v>2</v>
      </c>
      <c r="L2750" s="43" t="s">
        <v>89</v>
      </c>
    </row>
    <row r="2751" spans="1:12" ht="15" customHeight="1" x14ac:dyDescent="0.25">
      <c r="A2751" s="36">
        <v>42489</v>
      </c>
      <c r="B2751" s="26">
        <v>7849.8</v>
      </c>
      <c r="C2751" s="26">
        <v>7849.8687499999996</v>
      </c>
      <c r="D2751" s="24">
        <v>0</v>
      </c>
      <c r="E2751" s="37">
        <v>16.537500000000001</v>
      </c>
      <c r="F2751" s="37">
        <v>16.714375</v>
      </c>
      <c r="G2751" s="24">
        <v>1</v>
      </c>
      <c r="H2751" s="38">
        <v>7.4349999999999996</v>
      </c>
      <c r="I2751" s="38">
        <v>7.6064333333333298</v>
      </c>
      <c r="J2751" s="24">
        <v>1</v>
      </c>
      <c r="K2751" s="24">
        <v>2</v>
      </c>
      <c r="L2751" s="43" t="s">
        <v>89</v>
      </c>
    </row>
    <row r="2752" spans="1:12" ht="15" customHeight="1" x14ac:dyDescent="0.25">
      <c r="A2752" s="40">
        <v>42492</v>
      </c>
      <c r="B2752" s="31">
        <v>7805.9</v>
      </c>
      <c r="C2752" s="31">
        <v>7846.3442500000001</v>
      </c>
      <c r="D2752" s="29">
        <v>0</v>
      </c>
      <c r="E2752" s="41">
        <v>17.092500000000001</v>
      </c>
      <c r="F2752" s="41">
        <v>16.728625000000001</v>
      </c>
      <c r="G2752" s="29">
        <v>0</v>
      </c>
      <c r="H2752" s="42">
        <v>7.4390000000000001</v>
      </c>
      <c r="I2752" s="42">
        <v>7.6007666666666696</v>
      </c>
      <c r="J2752" s="29">
        <v>1</v>
      </c>
      <c r="K2752" s="29">
        <v>1</v>
      </c>
      <c r="L2752" s="39" t="s">
        <v>88</v>
      </c>
    </row>
    <row r="2753" spans="1:12" ht="15" customHeight="1" x14ac:dyDescent="0.25">
      <c r="A2753" s="36">
        <v>42493</v>
      </c>
      <c r="B2753" s="26">
        <v>7747</v>
      </c>
      <c r="C2753" s="26">
        <v>7843.2640000000001</v>
      </c>
      <c r="D2753" s="24">
        <v>0</v>
      </c>
      <c r="E2753" s="37">
        <v>17.462499999999999</v>
      </c>
      <c r="F2753" s="37">
        <v>16.772625000000001</v>
      </c>
      <c r="G2753" s="24">
        <v>0</v>
      </c>
      <c r="H2753" s="38">
        <v>7.4420000000000002</v>
      </c>
      <c r="I2753" s="38">
        <v>7.59493333333333</v>
      </c>
      <c r="J2753" s="24">
        <v>1</v>
      </c>
      <c r="K2753" s="24">
        <v>1</v>
      </c>
      <c r="L2753" s="39" t="s">
        <v>88</v>
      </c>
    </row>
    <row r="2754" spans="1:12" ht="15" customHeight="1" x14ac:dyDescent="0.25">
      <c r="A2754" s="40">
        <v>42494</v>
      </c>
      <c r="B2754" s="31">
        <v>7706.55</v>
      </c>
      <c r="C2754" s="31">
        <v>7840.1540000000005</v>
      </c>
      <c r="D2754" s="29">
        <v>0</v>
      </c>
      <c r="E2754" s="41">
        <v>17.445</v>
      </c>
      <c r="F2754" s="41">
        <v>16.780999999999999</v>
      </c>
      <c r="G2754" s="29">
        <v>0</v>
      </c>
      <c r="H2754" s="42">
        <v>7.4320000000000004</v>
      </c>
      <c r="I2754" s="42">
        <v>7.5879833333333302</v>
      </c>
      <c r="J2754" s="29">
        <v>1</v>
      </c>
      <c r="K2754" s="29">
        <v>1</v>
      </c>
      <c r="L2754" s="39" t="s">
        <v>88</v>
      </c>
    </row>
    <row r="2755" spans="1:12" ht="15" customHeight="1" x14ac:dyDescent="0.25">
      <c r="A2755" s="36">
        <v>42495</v>
      </c>
      <c r="B2755" s="26">
        <v>7735.5</v>
      </c>
      <c r="C2755" s="26">
        <v>7837.0287500000004</v>
      </c>
      <c r="D2755" s="24">
        <v>0</v>
      </c>
      <c r="E2755" s="37">
        <v>17.170000000000002</v>
      </c>
      <c r="F2755" s="37">
        <v>16.766999999999999</v>
      </c>
      <c r="G2755" s="24">
        <v>0</v>
      </c>
      <c r="H2755" s="38">
        <v>7.4349999999999996</v>
      </c>
      <c r="I2755" s="38">
        <v>7.5810833333333303</v>
      </c>
      <c r="J2755" s="24">
        <v>1</v>
      </c>
      <c r="K2755" s="24">
        <v>1</v>
      </c>
      <c r="L2755" s="39" t="s">
        <v>88</v>
      </c>
    </row>
    <row r="2756" spans="1:12" ht="15" customHeight="1" x14ac:dyDescent="0.25">
      <c r="A2756" s="40">
        <v>42496</v>
      </c>
      <c r="B2756" s="31">
        <v>7733.45</v>
      </c>
      <c r="C2756" s="31">
        <v>7833.3977500000001</v>
      </c>
      <c r="D2756" s="29">
        <v>0</v>
      </c>
      <c r="E2756" s="41">
        <v>16.947500000000002</v>
      </c>
      <c r="F2756" s="41">
        <v>16.722874999999998</v>
      </c>
      <c r="G2756" s="29">
        <v>0</v>
      </c>
      <c r="H2756" s="42">
        <v>7.4349999999999996</v>
      </c>
      <c r="I2756" s="42">
        <v>7.5744166666666697</v>
      </c>
      <c r="J2756" s="29">
        <v>1</v>
      </c>
      <c r="K2756" s="29">
        <v>1</v>
      </c>
      <c r="L2756" s="39" t="s">
        <v>88</v>
      </c>
    </row>
    <row r="2757" spans="1:12" ht="15" customHeight="1" x14ac:dyDescent="0.25">
      <c r="A2757" s="36">
        <v>42499</v>
      </c>
      <c r="B2757" s="26">
        <v>7866.05</v>
      </c>
      <c r="C2757" s="26">
        <v>7830.4575000000004</v>
      </c>
      <c r="D2757" s="24">
        <v>1</v>
      </c>
      <c r="E2757" s="37">
        <v>16.612500000000001</v>
      </c>
      <c r="F2757" s="37">
        <v>16.686250000000001</v>
      </c>
      <c r="G2757" s="24">
        <v>1</v>
      </c>
      <c r="H2757" s="38">
        <v>7.4249999999999998</v>
      </c>
      <c r="I2757" s="38">
        <v>7.5678000000000001</v>
      </c>
      <c r="J2757" s="24">
        <v>1</v>
      </c>
      <c r="K2757" s="24">
        <v>3</v>
      </c>
      <c r="L2757" s="44" t="s">
        <v>90</v>
      </c>
    </row>
    <row r="2758" spans="1:12" ht="15" customHeight="1" x14ac:dyDescent="0.25">
      <c r="A2758" s="40">
        <v>42500</v>
      </c>
      <c r="B2758" s="31">
        <v>7887.8</v>
      </c>
      <c r="C2758" s="31">
        <v>7827.2775000000001</v>
      </c>
      <c r="D2758" s="29">
        <v>1</v>
      </c>
      <c r="E2758" s="41">
        <v>16.414999999999999</v>
      </c>
      <c r="F2758" s="41">
        <v>16.660250000000001</v>
      </c>
      <c r="G2758" s="29">
        <v>1</v>
      </c>
      <c r="H2758" s="42">
        <v>7.4279999999999999</v>
      </c>
      <c r="I2758" s="42">
        <v>7.5628500000000001</v>
      </c>
      <c r="J2758" s="29">
        <v>1</v>
      </c>
      <c r="K2758" s="29">
        <v>3</v>
      </c>
      <c r="L2758" s="44" t="s">
        <v>90</v>
      </c>
    </row>
    <row r="2759" spans="1:12" ht="15" customHeight="1" x14ac:dyDescent="0.25">
      <c r="A2759" s="36">
        <v>42501</v>
      </c>
      <c r="B2759" s="26">
        <v>7848.85</v>
      </c>
      <c r="C2759" s="26">
        <v>7823.4814999999999</v>
      </c>
      <c r="D2759" s="24">
        <v>1</v>
      </c>
      <c r="E2759" s="37">
        <v>16.962499999999999</v>
      </c>
      <c r="F2759" s="37">
        <v>16.68675</v>
      </c>
      <c r="G2759" s="24">
        <v>0</v>
      </c>
      <c r="H2759" s="38">
        <v>7.4279999999999999</v>
      </c>
      <c r="I2759" s="38">
        <v>7.5576833333333298</v>
      </c>
      <c r="J2759" s="24">
        <v>1</v>
      </c>
      <c r="K2759" s="24">
        <v>2</v>
      </c>
      <c r="L2759" s="43" t="s">
        <v>89</v>
      </c>
    </row>
    <row r="2760" spans="1:12" ht="15" customHeight="1" x14ac:dyDescent="0.25">
      <c r="A2760" s="40">
        <v>42502</v>
      </c>
      <c r="B2760" s="31">
        <v>7900.4</v>
      </c>
      <c r="C2760" s="31">
        <v>7819.9342500000002</v>
      </c>
      <c r="D2760" s="29">
        <v>1</v>
      </c>
      <c r="E2760" s="41">
        <v>16.327500000000001</v>
      </c>
      <c r="F2760" s="41">
        <v>16.702500000000001</v>
      </c>
      <c r="G2760" s="29">
        <v>1</v>
      </c>
      <c r="H2760" s="42">
        <v>7.4219999999999997</v>
      </c>
      <c r="I2760" s="42">
        <v>7.5526833333333299</v>
      </c>
      <c r="J2760" s="29">
        <v>1</v>
      </c>
      <c r="K2760" s="29">
        <v>3</v>
      </c>
      <c r="L2760" s="44" t="s">
        <v>90</v>
      </c>
    </row>
    <row r="2761" spans="1:12" ht="15" customHeight="1" x14ac:dyDescent="0.25">
      <c r="A2761" s="36">
        <v>42503</v>
      </c>
      <c r="B2761" s="26">
        <v>7814.9</v>
      </c>
      <c r="C2761" s="26">
        <v>7815.9915000000001</v>
      </c>
      <c r="D2761" s="24">
        <v>0</v>
      </c>
      <c r="E2761" s="37">
        <v>16.997499999999999</v>
      </c>
      <c r="F2761" s="37">
        <v>16.751124999999998</v>
      </c>
      <c r="G2761" s="24">
        <v>0</v>
      </c>
      <c r="H2761" s="38">
        <v>7.4480000000000004</v>
      </c>
      <c r="I2761" s="38">
        <v>7.5482166666666703</v>
      </c>
      <c r="J2761" s="24">
        <v>1</v>
      </c>
      <c r="K2761" s="24">
        <v>1</v>
      </c>
      <c r="L2761" s="39" t="s">
        <v>88</v>
      </c>
    </row>
    <row r="2762" spans="1:12" ht="15" customHeight="1" x14ac:dyDescent="0.25">
      <c r="A2762" s="40">
        <v>42506</v>
      </c>
      <c r="B2762" s="31">
        <v>7860.75</v>
      </c>
      <c r="C2762" s="31">
        <v>7812.6480000000001</v>
      </c>
      <c r="D2762" s="29">
        <v>1</v>
      </c>
      <c r="E2762" s="41">
        <v>17.032499999999999</v>
      </c>
      <c r="F2762" s="41">
        <v>16.800999999999998</v>
      </c>
      <c r="G2762" s="29">
        <v>0</v>
      </c>
      <c r="H2762" s="42">
        <v>7.452</v>
      </c>
      <c r="I2762" s="42">
        <v>7.5437000000000003</v>
      </c>
      <c r="J2762" s="29">
        <v>1</v>
      </c>
      <c r="K2762" s="29">
        <v>2</v>
      </c>
      <c r="L2762" s="43" t="s">
        <v>89</v>
      </c>
    </row>
    <row r="2763" spans="1:12" ht="15" customHeight="1" x14ac:dyDescent="0.25">
      <c r="A2763" s="36">
        <v>42507</v>
      </c>
      <c r="B2763" s="26">
        <v>7890.75</v>
      </c>
      <c r="C2763" s="26">
        <v>7808.9342500000002</v>
      </c>
      <c r="D2763" s="24">
        <v>1</v>
      </c>
      <c r="E2763" s="37">
        <v>16.372499999999999</v>
      </c>
      <c r="F2763" s="37">
        <v>16.77225</v>
      </c>
      <c r="G2763" s="24">
        <v>1</v>
      </c>
      <c r="H2763" s="38">
        <v>7.452</v>
      </c>
      <c r="I2763" s="38">
        <v>7.5386666666666704</v>
      </c>
      <c r="J2763" s="24">
        <v>1</v>
      </c>
      <c r="K2763" s="24">
        <v>3</v>
      </c>
      <c r="L2763" s="44" t="s">
        <v>90</v>
      </c>
    </row>
    <row r="2764" spans="1:12" ht="15" customHeight="1" x14ac:dyDescent="0.25">
      <c r="A2764" s="40">
        <v>42508</v>
      </c>
      <c r="B2764" s="31">
        <v>7870.15</v>
      </c>
      <c r="C2764" s="31">
        <v>7805.3360000000002</v>
      </c>
      <c r="D2764" s="29">
        <v>1</v>
      </c>
      <c r="E2764" s="41">
        <v>16.454999999999998</v>
      </c>
      <c r="F2764" s="41">
        <v>16.741250000000001</v>
      </c>
      <c r="G2764" s="29">
        <v>1</v>
      </c>
      <c r="H2764" s="42">
        <v>7.4740000000000002</v>
      </c>
      <c r="I2764" s="42">
        <v>7.5335666666666699</v>
      </c>
      <c r="J2764" s="29">
        <v>1</v>
      </c>
      <c r="K2764" s="29">
        <v>3</v>
      </c>
      <c r="L2764" s="44" t="s">
        <v>90</v>
      </c>
    </row>
    <row r="2765" spans="1:12" ht="15" customHeight="1" x14ac:dyDescent="0.25">
      <c r="A2765" s="36">
        <v>42509</v>
      </c>
      <c r="B2765" s="26">
        <v>7783.4</v>
      </c>
      <c r="C2765" s="26">
        <v>7801.6452499999996</v>
      </c>
      <c r="D2765" s="24">
        <v>0</v>
      </c>
      <c r="E2765" s="37">
        <v>17.0625</v>
      </c>
      <c r="F2765" s="37">
        <v>16.768750000000001</v>
      </c>
      <c r="G2765" s="24">
        <v>0</v>
      </c>
      <c r="H2765" s="38">
        <v>7.47</v>
      </c>
      <c r="I2765" s="38">
        <v>7.5282999999999998</v>
      </c>
      <c r="J2765" s="24">
        <v>1</v>
      </c>
      <c r="K2765" s="24">
        <v>1</v>
      </c>
      <c r="L2765" s="39" t="s">
        <v>88</v>
      </c>
    </row>
    <row r="2766" spans="1:12" ht="15" customHeight="1" x14ac:dyDescent="0.25">
      <c r="A2766" s="40">
        <v>42510</v>
      </c>
      <c r="B2766" s="31">
        <v>7749.7</v>
      </c>
      <c r="C2766" s="31">
        <v>7798.5887499999999</v>
      </c>
      <c r="D2766" s="29">
        <v>0</v>
      </c>
      <c r="E2766" s="41">
        <v>16.425000000000001</v>
      </c>
      <c r="F2766" s="41">
        <v>16.771000000000001</v>
      </c>
      <c r="G2766" s="29">
        <v>1</v>
      </c>
      <c r="H2766" s="42">
        <v>7.476</v>
      </c>
      <c r="I2766" s="42">
        <v>7.5239333333333303</v>
      </c>
      <c r="J2766" s="29">
        <v>1</v>
      </c>
      <c r="K2766" s="29">
        <v>2</v>
      </c>
      <c r="L2766" s="43" t="s">
        <v>89</v>
      </c>
    </row>
    <row r="2767" spans="1:12" ht="15" customHeight="1" x14ac:dyDescent="0.25">
      <c r="A2767" s="36">
        <v>42513</v>
      </c>
      <c r="B2767" s="26">
        <v>7731.05</v>
      </c>
      <c r="C2767" s="26">
        <v>7795.5590000000002</v>
      </c>
      <c r="D2767" s="24">
        <v>0</v>
      </c>
      <c r="E2767" s="37">
        <v>16.16</v>
      </c>
      <c r="F2767" s="37">
        <v>16.750374999999998</v>
      </c>
      <c r="G2767" s="24">
        <v>1</v>
      </c>
      <c r="H2767" s="38">
        <v>7.4640000000000004</v>
      </c>
      <c r="I2767" s="38">
        <v>7.5193666666666701</v>
      </c>
      <c r="J2767" s="24">
        <v>1</v>
      </c>
      <c r="K2767" s="24">
        <v>2</v>
      </c>
      <c r="L2767" s="43" t="s">
        <v>89</v>
      </c>
    </row>
    <row r="2768" spans="1:12" ht="15" customHeight="1" x14ac:dyDescent="0.25">
      <c r="A2768" s="40">
        <v>42514</v>
      </c>
      <c r="B2768" s="31">
        <v>7748.85</v>
      </c>
      <c r="C2768" s="31">
        <v>7792.4279999999999</v>
      </c>
      <c r="D2768" s="29">
        <v>0</v>
      </c>
      <c r="E2768" s="41">
        <v>16.22</v>
      </c>
      <c r="F2768" s="41">
        <v>16.732375000000001</v>
      </c>
      <c r="G2768" s="29">
        <v>1</v>
      </c>
      <c r="H2768" s="42">
        <v>7.4660000000000002</v>
      </c>
      <c r="I2768" s="42">
        <v>7.5142499999999997</v>
      </c>
      <c r="J2768" s="29">
        <v>1</v>
      </c>
      <c r="K2768" s="29">
        <v>2</v>
      </c>
      <c r="L2768" s="43" t="s">
        <v>89</v>
      </c>
    </row>
    <row r="2769" spans="1:12" ht="15" customHeight="1" x14ac:dyDescent="0.25">
      <c r="A2769" s="36">
        <v>42515</v>
      </c>
      <c r="B2769" s="26">
        <v>7934.9</v>
      </c>
      <c r="C2769" s="26">
        <v>7789.9934999999996</v>
      </c>
      <c r="D2769" s="24">
        <v>1</v>
      </c>
      <c r="E2769" s="37">
        <v>15.52</v>
      </c>
      <c r="F2769" s="37">
        <v>16.690750000000001</v>
      </c>
      <c r="G2769" s="24">
        <v>1</v>
      </c>
      <c r="H2769" s="38">
        <v>7.4630000000000001</v>
      </c>
      <c r="I2769" s="38">
        <v>7.5082666666666702</v>
      </c>
      <c r="J2769" s="24">
        <v>1</v>
      </c>
      <c r="K2769" s="24">
        <v>3</v>
      </c>
      <c r="L2769" s="44" t="s">
        <v>90</v>
      </c>
    </row>
    <row r="2770" spans="1:12" ht="15" customHeight="1" x14ac:dyDescent="0.25">
      <c r="A2770" s="40">
        <v>42516</v>
      </c>
      <c r="B2770" s="31">
        <v>8069.65</v>
      </c>
      <c r="C2770" s="31">
        <v>7787.6774999999998</v>
      </c>
      <c r="D2770" s="29">
        <v>1</v>
      </c>
      <c r="E2770" s="41">
        <v>15.324999999999999</v>
      </c>
      <c r="F2770" s="41">
        <v>16.627124999999999</v>
      </c>
      <c r="G2770" s="29">
        <v>1</v>
      </c>
      <c r="H2770" s="42">
        <v>7.4690000000000003</v>
      </c>
      <c r="I2770" s="42">
        <v>7.5022166666666701</v>
      </c>
      <c r="J2770" s="29">
        <v>1</v>
      </c>
      <c r="K2770" s="29">
        <v>3</v>
      </c>
      <c r="L2770" s="44" t="s">
        <v>90</v>
      </c>
    </row>
    <row r="2771" spans="1:12" ht="15" customHeight="1" x14ac:dyDescent="0.25">
      <c r="A2771" s="36">
        <v>42517</v>
      </c>
      <c r="B2771" s="26">
        <v>8156.65</v>
      </c>
      <c r="C2771" s="26">
        <v>7785.7455</v>
      </c>
      <c r="D2771" s="24">
        <v>1</v>
      </c>
      <c r="E2771" s="37">
        <v>15.26</v>
      </c>
      <c r="F2771" s="37">
        <v>16.56325</v>
      </c>
      <c r="G2771" s="24">
        <v>1</v>
      </c>
      <c r="H2771" s="38">
        <v>7.47</v>
      </c>
      <c r="I2771" s="38">
        <v>7.4957000000000003</v>
      </c>
      <c r="J2771" s="24">
        <v>1</v>
      </c>
      <c r="K2771" s="24">
        <v>3</v>
      </c>
      <c r="L2771" s="44" t="s">
        <v>90</v>
      </c>
    </row>
    <row r="2772" spans="1:12" ht="15" customHeight="1" x14ac:dyDescent="0.25">
      <c r="A2772" s="40">
        <v>42520</v>
      </c>
      <c r="B2772" s="31">
        <v>8178.5</v>
      </c>
      <c r="C2772" s="31">
        <v>7784.0535</v>
      </c>
      <c r="D2772" s="29">
        <v>1</v>
      </c>
      <c r="E2772" s="41">
        <v>15.975</v>
      </c>
      <c r="F2772" s="41">
        <v>16.507375</v>
      </c>
      <c r="G2772" s="29">
        <v>1</v>
      </c>
      <c r="H2772" s="42">
        <v>7.46</v>
      </c>
      <c r="I2772" s="42">
        <v>7.4903833333333303</v>
      </c>
      <c r="J2772" s="29">
        <v>1</v>
      </c>
      <c r="K2772" s="29">
        <v>3</v>
      </c>
      <c r="L2772" s="44" t="s">
        <v>90</v>
      </c>
    </row>
    <row r="2773" spans="1:12" ht="15" customHeight="1" x14ac:dyDescent="0.25">
      <c r="A2773" s="36">
        <v>42521</v>
      </c>
      <c r="B2773" s="26">
        <v>8160.1</v>
      </c>
      <c r="C2773" s="26">
        <v>7782.0142500000002</v>
      </c>
      <c r="D2773" s="24">
        <v>1</v>
      </c>
      <c r="E2773" s="37">
        <v>16.045000000000002</v>
      </c>
      <c r="F2773" s="37">
        <v>16.436499999999999</v>
      </c>
      <c r="G2773" s="24">
        <v>1</v>
      </c>
      <c r="H2773" s="38">
        <v>7.4710000000000001</v>
      </c>
      <c r="I2773" s="38">
        <v>7.4878499999999999</v>
      </c>
      <c r="J2773" s="24">
        <v>1</v>
      </c>
      <c r="K2773" s="24">
        <v>3</v>
      </c>
      <c r="L2773" s="44" t="s">
        <v>90</v>
      </c>
    </row>
    <row r="2774" spans="1:12" ht="15" customHeight="1" x14ac:dyDescent="0.25">
      <c r="A2774" s="40">
        <v>42522</v>
      </c>
      <c r="B2774" s="31">
        <v>8179.95</v>
      </c>
      <c r="C2774" s="31">
        <v>7779.9707500000004</v>
      </c>
      <c r="D2774" s="29">
        <v>1</v>
      </c>
      <c r="E2774" s="41">
        <v>15.835000000000001</v>
      </c>
      <c r="F2774" s="41">
        <v>16.356000000000002</v>
      </c>
      <c r="G2774" s="29">
        <v>1</v>
      </c>
      <c r="H2774" s="42">
        <v>7.4859999999999998</v>
      </c>
      <c r="I2774" s="42">
        <v>7.4858833333333301</v>
      </c>
      <c r="J2774" s="29">
        <v>0</v>
      </c>
      <c r="K2774" s="29">
        <v>2</v>
      </c>
      <c r="L2774" s="43" t="s">
        <v>89</v>
      </c>
    </row>
    <row r="2775" spans="1:12" ht="15" customHeight="1" x14ac:dyDescent="0.25">
      <c r="A2775" s="36">
        <v>42523</v>
      </c>
      <c r="B2775" s="26">
        <v>8218.9500000000007</v>
      </c>
      <c r="C2775" s="26">
        <v>7778.2425000000003</v>
      </c>
      <c r="D2775" s="24">
        <v>1</v>
      </c>
      <c r="E2775" s="37">
        <v>15.0875</v>
      </c>
      <c r="F2775" s="37">
        <v>16.251874999999998</v>
      </c>
      <c r="G2775" s="24">
        <v>1</v>
      </c>
      <c r="H2775" s="38">
        <v>7.4859999999999998</v>
      </c>
      <c r="I2775" s="38">
        <v>7.4836</v>
      </c>
      <c r="J2775" s="24">
        <v>0</v>
      </c>
      <c r="K2775" s="24">
        <v>2</v>
      </c>
      <c r="L2775" s="43" t="s">
        <v>89</v>
      </c>
    </row>
    <row r="2776" spans="1:12" ht="15" customHeight="1" x14ac:dyDescent="0.25">
      <c r="A2776" s="40">
        <v>42524</v>
      </c>
      <c r="B2776" s="31">
        <v>8220.7999999999993</v>
      </c>
      <c r="C2776" s="31">
        <v>7776.7184999999999</v>
      </c>
      <c r="D2776" s="29">
        <v>1</v>
      </c>
      <c r="E2776" s="41">
        <v>14.994999999999999</v>
      </c>
      <c r="F2776" s="41">
        <v>16.154250000000001</v>
      </c>
      <c r="G2776" s="29">
        <v>1</v>
      </c>
      <c r="H2776" s="42">
        <v>7.4880000000000004</v>
      </c>
      <c r="I2776" s="42">
        <v>7.4807666666666703</v>
      </c>
      <c r="J2776" s="29">
        <v>0</v>
      </c>
      <c r="K2776" s="29">
        <v>2</v>
      </c>
      <c r="L2776" s="43" t="s">
        <v>89</v>
      </c>
    </row>
    <row r="2777" spans="1:12" ht="15" customHeight="1" x14ac:dyDescent="0.25">
      <c r="A2777" s="36">
        <v>42527</v>
      </c>
      <c r="B2777" s="26">
        <v>8201.0499999999993</v>
      </c>
      <c r="C2777" s="26">
        <v>7775.4120000000003</v>
      </c>
      <c r="D2777" s="24">
        <v>1</v>
      </c>
      <c r="E2777" s="37">
        <v>15.355</v>
      </c>
      <c r="F2777" s="37">
        <v>16.091374999999999</v>
      </c>
      <c r="G2777" s="24">
        <v>1</v>
      </c>
      <c r="H2777" s="38">
        <v>7.4749999999999996</v>
      </c>
      <c r="I2777" s="38">
        <v>7.4781333333333304</v>
      </c>
      <c r="J2777" s="24">
        <v>1</v>
      </c>
      <c r="K2777" s="24">
        <v>3</v>
      </c>
      <c r="L2777" s="44" t="s">
        <v>90</v>
      </c>
    </row>
    <row r="2778" spans="1:12" ht="15" customHeight="1" x14ac:dyDescent="0.25">
      <c r="A2778" s="40">
        <v>42528</v>
      </c>
      <c r="B2778" s="31">
        <v>8266.4500000000007</v>
      </c>
      <c r="C2778" s="31">
        <v>7774.9970000000003</v>
      </c>
      <c r="D2778" s="29">
        <v>1</v>
      </c>
      <c r="E2778" s="41">
        <v>14.87</v>
      </c>
      <c r="F2778" s="41">
        <v>16.014125</v>
      </c>
      <c r="G2778" s="29">
        <v>1</v>
      </c>
      <c r="H2778" s="42">
        <v>7.4820000000000002</v>
      </c>
      <c r="I2778" s="42">
        <v>7.4754666666666703</v>
      </c>
      <c r="J2778" s="29">
        <v>0</v>
      </c>
      <c r="K2778" s="29">
        <v>2</v>
      </c>
      <c r="L2778" s="43" t="s">
        <v>89</v>
      </c>
    </row>
    <row r="2779" spans="1:12" ht="15" customHeight="1" x14ac:dyDescent="0.25">
      <c r="A2779" s="36">
        <v>42529</v>
      </c>
      <c r="B2779" s="26">
        <v>8273.0499999999993</v>
      </c>
      <c r="C2779" s="26">
        <v>7774.5829999999996</v>
      </c>
      <c r="D2779" s="24">
        <v>1</v>
      </c>
      <c r="E2779" s="37">
        <v>15.1425</v>
      </c>
      <c r="F2779" s="37">
        <v>15.923125000000001</v>
      </c>
      <c r="G2779" s="24">
        <v>1</v>
      </c>
      <c r="H2779" s="38">
        <v>7.4880000000000004</v>
      </c>
      <c r="I2779" s="38">
        <v>7.4726999999999997</v>
      </c>
      <c r="J2779" s="24">
        <v>0</v>
      </c>
      <c r="K2779" s="24">
        <v>2</v>
      </c>
      <c r="L2779" s="43" t="s">
        <v>89</v>
      </c>
    </row>
    <row r="2780" spans="1:12" ht="15" customHeight="1" x14ac:dyDescent="0.25">
      <c r="A2780" s="40">
        <v>42530</v>
      </c>
      <c r="B2780" s="31">
        <v>8203.6</v>
      </c>
      <c r="C2780" s="31">
        <v>7773.0082499999999</v>
      </c>
      <c r="D2780" s="29">
        <v>1</v>
      </c>
      <c r="E2780" s="41">
        <v>15.672499999999999</v>
      </c>
      <c r="F2780" s="41">
        <v>15.890375000000001</v>
      </c>
      <c r="G2780" s="29">
        <v>1</v>
      </c>
      <c r="H2780" s="42">
        <v>7.4859999999999998</v>
      </c>
      <c r="I2780" s="42">
        <v>7.4702166666666701</v>
      </c>
      <c r="J2780" s="29">
        <v>0</v>
      </c>
      <c r="K2780" s="29">
        <v>2</v>
      </c>
      <c r="L2780" s="43" t="s">
        <v>89</v>
      </c>
    </row>
    <row r="2781" spans="1:12" ht="15" customHeight="1" x14ac:dyDescent="0.25">
      <c r="A2781" s="36">
        <v>42531</v>
      </c>
      <c r="B2781" s="26">
        <v>8170.05</v>
      </c>
      <c r="C2781" s="26">
        <v>7771.4719999999998</v>
      </c>
      <c r="D2781" s="24">
        <v>1</v>
      </c>
      <c r="E2781" s="37">
        <v>15.97</v>
      </c>
      <c r="F2781" s="37">
        <v>15.839</v>
      </c>
      <c r="G2781" s="24">
        <v>0</v>
      </c>
      <c r="H2781" s="38">
        <v>7.4909999999999997</v>
      </c>
      <c r="I2781" s="38">
        <v>7.4679500000000001</v>
      </c>
      <c r="J2781" s="24">
        <v>0</v>
      </c>
      <c r="K2781" s="24">
        <v>1</v>
      </c>
      <c r="L2781" s="39" t="s">
        <v>88</v>
      </c>
    </row>
    <row r="2782" spans="1:12" ht="15" customHeight="1" x14ac:dyDescent="0.25">
      <c r="A2782" s="40">
        <v>42534</v>
      </c>
      <c r="B2782" s="31">
        <v>8110.6</v>
      </c>
      <c r="C2782" s="31">
        <v>7769.6922500000001</v>
      </c>
      <c r="D2782" s="29">
        <v>1</v>
      </c>
      <c r="E2782" s="41">
        <v>16.5825</v>
      </c>
      <c r="F2782" s="41">
        <v>15.8165</v>
      </c>
      <c r="G2782" s="29">
        <v>0</v>
      </c>
      <c r="H2782" s="42">
        <v>7.5250000000000004</v>
      </c>
      <c r="I2782" s="42">
        <v>7.4667166666666702</v>
      </c>
      <c r="J2782" s="29">
        <v>0</v>
      </c>
      <c r="K2782" s="29">
        <v>1</v>
      </c>
      <c r="L2782" s="39" t="s">
        <v>88</v>
      </c>
    </row>
    <row r="2783" spans="1:12" ht="15" customHeight="1" x14ac:dyDescent="0.25">
      <c r="A2783" s="36">
        <v>42535</v>
      </c>
      <c r="B2783" s="26">
        <v>8108.85</v>
      </c>
      <c r="C2783" s="26">
        <v>7767.7607500000004</v>
      </c>
      <c r="D2783" s="24">
        <v>1</v>
      </c>
      <c r="E2783" s="37">
        <v>17.190000000000001</v>
      </c>
      <c r="F2783" s="37">
        <v>15.857374999999999</v>
      </c>
      <c r="G2783" s="24">
        <v>0</v>
      </c>
      <c r="H2783" s="38">
        <v>7.5170000000000003</v>
      </c>
      <c r="I2783" s="38">
        <v>7.46566666666667</v>
      </c>
      <c r="J2783" s="24">
        <v>0</v>
      </c>
      <c r="K2783" s="24">
        <v>1</v>
      </c>
      <c r="L2783" s="39" t="s">
        <v>88</v>
      </c>
    </row>
    <row r="2784" spans="1:12" ht="15" customHeight="1" x14ac:dyDescent="0.25">
      <c r="A2784" s="40">
        <v>42536</v>
      </c>
      <c r="B2784" s="31">
        <v>8206.6</v>
      </c>
      <c r="C2784" s="31">
        <v>7766.93</v>
      </c>
      <c r="D2784" s="29">
        <v>1</v>
      </c>
      <c r="E2784" s="41">
        <v>17.055</v>
      </c>
      <c r="F2784" s="41">
        <v>15.887375</v>
      </c>
      <c r="G2784" s="29">
        <v>0</v>
      </c>
      <c r="H2784" s="42">
        <v>7.5170000000000003</v>
      </c>
      <c r="I2784" s="42">
        <v>7.4647666666666703</v>
      </c>
      <c r="J2784" s="29">
        <v>0</v>
      </c>
      <c r="K2784" s="29">
        <v>1</v>
      </c>
      <c r="L2784" s="39" t="s">
        <v>88</v>
      </c>
    </row>
    <row r="2785" spans="1:12" ht="15" customHeight="1" x14ac:dyDescent="0.25">
      <c r="A2785" s="36">
        <v>42537</v>
      </c>
      <c r="B2785" s="26">
        <v>8140.75</v>
      </c>
      <c r="C2785" s="26">
        <v>7766.134</v>
      </c>
      <c r="D2785" s="24">
        <v>1</v>
      </c>
      <c r="E2785" s="37">
        <v>17.697500000000002</v>
      </c>
      <c r="F2785" s="37">
        <v>15.919124999999999</v>
      </c>
      <c r="G2785" s="24">
        <v>0</v>
      </c>
      <c r="H2785" s="38">
        <v>7.5039999999999996</v>
      </c>
      <c r="I2785" s="38">
        <v>7.4646333333333299</v>
      </c>
      <c r="J2785" s="24">
        <v>0</v>
      </c>
      <c r="K2785" s="24">
        <v>1</v>
      </c>
      <c r="L2785" s="39" t="s">
        <v>88</v>
      </c>
    </row>
    <row r="2786" spans="1:12" ht="15" customHeight="1" x14ac:dyDescent="0.25">
      <c r="A2786" s="40">
        <v>42538</v>
      </c>
      <c r="B2786" s="31">
        <v>8170.2</v>
      </c>
      <c r="C2786" s="31">
        <v>7767.94</v>
      </c>
      <c r="D2786" s="29">
        <v>1</v>
      </c>
      <c r="E2786" s="41">
        <v>17.350000000000001</v>
      </c>
      <c r="F2786" s="41">
        <v>15.965375</v>
      </c>
      <c r="G2786" s="29">
        <v>0</v>
      </c>
      <c r="H2786" s="42">
        <v>7.5010000000000003</v>
      </c>
      <c r="I2786" s="42">
        <v>7.4643166666666696</v>
      </c>
      <c r="J2786" s="29">
        <v>0</v>
      </c>
      <c r="K2786" s="29">
        <v>1</v>
      </c>
      <c r="L2786" s="39" t="s">
        <v>88</v>
      </c>
    </row>
    <row r="2787" spans="1:12" ht="15" customHeight="1" x14ac:dyDescent="0.25">
      <c r="A2787" s="36">
        <v>42541</v>
      </c>
      <c r="B2787" s="26">
        <v>8238.5</v>
      </c>
      <c r="C2787" s="26">
        <v>7769.7290000000003</v>
      </c>
      <c r="D2787" s="24">
        <v>1</v>
      </c>
      <c r="E2787" s="37">
        <v>17.517499999999998</v>
      </c>
      <c r="F2787" s="37">
        <v>16.033249999999999</v>
      </c>
      <c r="G2787" s="24">
        <v>0</v>
      </c>
      <c r="H2787" s="38">
        <v>7.4939999999999998</v>
      </c>
      <c r="I2787" s="38">
        <v>7.4641500000000001</v>
      </c>
      <c r="J2787" s="24">
        <v>0</v>
      </c>
      <c r="K2787" s="24">
        <v>1</v>
      </c>
      <c r="L2787" s="39" t="s">
        <v>88</v>
      </c>
    </row>
    <row r="2788" spans="1:12" ht="15" customHeight="1" x14ac:dyDescent="0.25">
      <c r="A2788" s="40">
        <v>42542</v>
      </c>
      <c r="B2788" s="31">
        <v>8219.9</v>
      </c>
      <c r="C2788" s="31">
        <v>7771.8692499999997</v>
      </c>
      <c r="D2788" s="29">
        <v>1</v>
      </c>
      <c r="E2788" s="41">
        <v>17.260000000000002</v>
      </c>
      <c r="F2788" s="41">
        <v>16.085249999999998</v>
      </c>
      <c r="G2788" s="29">
        <v>0</v>
      </c>
      <c r="H2788" s="42">
        <v>7.4980000000000002</v>
      </c>
      <c r="I2788" s="42">
        <v>7.4640500000000003</v>
      </c>
      <c r="J2788" s="29">
        <v>0</v>
      </c>
      <c r="K2788" s="29">
        <v>1</v>
      </c>
      <c r="L2788" s="39" t="s">
        <v>88</v>
      </c>
    </row>
    <row r="2789" spans="1:12" ht="15" customHeight="1" x14ac:dyDescent="0.25">
      <c r="A2789" s="36">
        <v>42543</v>
      </c>
      <c r="B2789" s="26">
        <v>8203.7000000000007</v>
      </c>
      <c r="C2789" s="26">
        <v>7773.143</v>
      </c>
      <c r="D2789" s="24">
        <v>1</v>
      </c>
      <c r="E2789" s="37">
        <v>18.184999999999999</v>
      </c>
      <c r="F2789" s="37">
        <v>16.218499999999999</v>
      </c>
      <c r="G2789" s="24">
        <v>0</v>
      </c>
      <c r="H2789" s="38">
        <v>7.476</v>
      </c>
      <c r="I2789" s="38">
        <v>7.4635333333333298</v>
      </c>
      <c r="J2789" s="24">
        <v>0</v>
      </c>
      <c r="K2789" s="24">
        <v>1</v>
      </c>
      <c r="L2789" s="39" t="s">
        <v>88</v>
      </c>
    </row>
    <row r="2790" spans="1:12" ht="15" customHeight="1" x14ac:dyDescent="0.25">
      <c r="A2790" s="40">
        <v>42544</v>
      </c>
      <c r="B2790" s="31">
        <v>8270.4500000000007</v>
      </c>
      <c r="C2790" s="31">
        <v>7774.4854999999998</v>
      </c>
      <c r="D2790" s="29">
        <v>1</v>
      </c>
      <c r="E2790" s="41">
        <v>18.02</v>
      </c>
      <c r="F2790" s="41">
        <v>16.353249999999999</v>
      </c>
      <c r="G2790" s="29">
        <v>0</v>
      </c>
      <c r="H2790" s="42">
        <v>7.4790000000000001</v>
      </c>
      <c r="I2790" s="42">
        <v>7.4632166666666704</v>
      </c>
      <c r="J2790" s="29">
        <v>0</v>
      </c>
      <c r="K2790" s="29">
        <v>1</v>
      </c>
      <c r="L2790" s="39" t="s">
        <v>88</v>
      </c>
    </row>
    <row r="2791" spans="1:12" ht="15" customHeight="1" x14ac:dyDescent="0.25">
      <c r="A2791" s="36">
        <v>42545</v>
      </c>
      <c r="B2791" s="26">
        <v>8088.6</v>
      </c>
      <c r="C2791" s="26">
        <v>7775.0720000000001</v>
      </c>
      <c r="D2791" s="24">
        <v>1</v>
      </c>
      <c r="E2791" s="37">
        <v>18.627500000000001</v>
      </c>
      <c r="F2791" s="37">
        <v>16.521625</v>
      </c>
      <c r="G2791" s="24">
        <v>0</v>
      </c>
      <c r="H2791" s="38">
        <v>7.4729999999999999</v>
      </c>
      <c r="I2791" s="38">
        <v>7.4625333333333304</v>
      </c>
      <c r="J2791" s="24">
        <v>0</v>
      </c>
      <c r="K2791" s="24">
        <v>1</v>
      </c>
      <c r="L2791" s="39" t="s">
        <v>88</v>
      </c>
    </row>
    <row r="2792" spans="1:12" ht="15" customHeight="1" x14ac:dyDescent="0.25">
      <c r="A2792" s="40">
        <v>42548</v>
      </c>
      <c r="B2792" s="31">
        <v>8094.7</v>
      </c>
      <c r="C2792" s="31">
        <v>7776.61625</v>
      </c>
      <c r="D2792" s="29">
        <v>1</v>
      </c>
      <c r="E2792" s="41">
        <v>18.53</v>
      </c>
      <c r="F2792" s="41">
        <v>16.649374999999999</v>
      </c>
      <c r="G2792" s="29">
        <v>0</v>
      </c>
      <c r="H2792" s="42">
        <v>7.4589999999999996</v>
      </c>
      <c r="I2792" s="42">
        <v>7.4619166666666699</v>
      </c>
      <c r="J2792" s="29">
        <v>1</v>
      </c>
      <c r="K2792" s="29">
        <v>2</v>
      </c>
      <c r="L2792" s="43" t="s">
        <v>89</v>
      </c>
    </row>
    <row r="2793" spans="1:12" ht="15" customHeight="1" x14ac:dyDescent="0.25">
      <c r="A2793" s="36">
        <v>42549</v>
      </c>
      <c r="B2793" s="26">
        <v>8127.85</v>
      </c>
      <c r="C2793" s="26">
        <v>7778.6705000000002</v>
      </c>
      <c r="D2793" s="24">
        <v>1</v>
      </c>
      <c r="E2793" s="37">
        <v>17.725000000000001</v>
      </c>
      <c r="F2793" s="37">
        <v>16.733374999999999</v>
      </c>
      <c r="G2793" s="24">
        <v>0</v>
      </c>
      <c r="H2793" s="38">
        <v>7.4530000000000003</v>
      </c>
      <c r="I2793" s="38">
        <v>7.4618166666666701</v>
      </c>
      <c r="J2793" s="24">
        <v>1</v>
      </c>
      <c r="K2793" s="24">
        <v>2</v>
      </c>
      <c r="L2793" s="43" t="s">
        <v>89</v>
      </c>
    </row>
    <row r="2794" spans="1:12" ht="15" customHeight="1" x14ac:dyDescent="0.25">
      <c r="A2794" s="40">
        <v>42550</v>
      </c>
      <c r="B2794" s="31">
        <v>8204</v>
      </c>
      <c r="C2794" s="31">
        <v>7780.5754999999999</v>
      </c>
      <c r="D2794" s="29">
        <v>1</v>
      </c>
      <c r="E2794" s="41">
        <v>16.155000000000001</v>
      </c>
      <c r="F2794" s="41">
        <v>16.749375000000001</v>
      </c>
      <c r="G2794" s="29">
        <v>1</v>
      </c>
      <c r="H2794" s="42">
        <v>7.444</v>
      </c>
      <c r="I2794" s="42">
        <v>7.4615666666666698</v>
      </c>
      <c r="J2794" s="29">
        <v>1</v>
      </c>
      <c r="K2794" s="29">
        <v>3</v>
      </c>
      <c r="L2794" s="44" t="s">
        <v>90</v>
      </c>
    </row>
    <row r="2795" spans="1:12" ht="15" customHeight="1" x14ac:dyDescent="0.25">
      <c r="A2795" s="36">
        <v>42551</v>
      </c>
      <c r="B2795" s="26">
        <v>8287.75</v>
      </c>
      <c r="C2795" s="26">
        <v>7783.7389999999996</v>
      </c>
      <c r="D2795" s="24">
        <v>1</v>
      </c>
      <c r="E2795" s="37">
        <v>16.29</v>
      </c>
      <c r="F2795" s="37">
        <v>16.8095</v>
      </c>
      <c r="G2795" s="24">
        <v>1</v>
      </c>
      <c r="H2795" s="38">
        <v>7.4480000000000004</v>
      </c>
      <c r="I2795" s="38">
        <v>7.4622333333333302</v>
      </c>
      <c r="J2795" s="24">
        <v>1</v>
      </c>
      <c r="K2795" s="24">
        <v>3</v>
      </c>
      <c r="L2795" s="44" t="s">
        <v>90</v>
      </c>
    </row>
    <row r="2796" spans="1:12" ht="15" customHeight="1" x14ac:dyDescent="0.25">
      <c r="A2796" s="40">
        <v>42552</v>
      </c>
      <c r="B2796" s="31">
        <v>8328.35</v>
      </c>
      <c r="C2796" s="31">
        <v>7787.5867500000004</v>
      </c>
      <c r="D2796" s="29">
        <v>1</v>
      </c>
      <c r="E2796" s="41">
        <v>15.737500000000001</v>
      </c>
      <c r="F2796" s="41">
        <v>16.846625</v>
      </c>
      <c r="G2796" s="29">
        <v>1</v>
      </c>
      <c r="H2796" s="42">
        <v>7.4189999999999996</v>
      </c>
      <c r="I2796" s="42">
        <v>7.4615166666666699</v>
      </c>
      <c r="J2796" s="29">
        <v>1</v>
      </c>
      <c r="K2796" s="29">
        <v>3</v>
      </c>
      <c r="L2796" s="44" t="s">
        <v>90</v>
      </c>
    </row>
    <row r="2797" spans="1:12" ht="15" customHeight="1" x14ac:dyDescent="0.25">
      <c r="A2797" s="36">
        <v>42555</v>
      </c>
      <c r="B2797" s="26">
        <v>8370.7000000000007</v>
      </c>
      <c r="C2797" s="26">
        <v>7790.9989999999998</v>
      </c>
      <c r="D2797" s="24">
        <v>1</v>
      </c>
      <c r="E2797" s="37">
        <v>15.577500000000001</v>
      </c>
      <c r="F2797" s="37">
        <v>16.857749999999999</v>
      </c>
      <c r="G2797" s="24">
        <v>1</v>
      </c>
      <c r="H2797" s="38">
        <v>7.4249999999999998</v>
      </c>
      <c r="I2797" s="38">
        <v>7.4609333333333296</v>
      </c>
      <c r="J2797" s="24">
        <v>1</v>
      </c>
      <c r="K2797" s="24">
        <v>3</v>
      </c>
      <c r="L2797" s="44" t="s">
        <v>90</v>
      </c>
    </row>
    <row r="2798" spans="1:12" ht="15" customHeight="1" x14ac:dyDescent="0.25">
      <c r="A2798" s="40">
        <v>42556</v>
      </c>
      <c r="B2798" s="31">
        <v>8335.9500000000007</v>
      </c>
      <c r="C2798" s="31">
        <v>7793.5857500000002</v>
      </c>
      <c r="D2798" s="29">
        <v>1</v>
      </c>
      <c r="E2798" s="41">
        <v>15.362500000000001</v>
      </c>
      <c r="F2798" s="41">
        <v>16.882375</v>
      </c>
      <c r="G2798" s="29">
        <v>1</v>
      </c>
      <c r="H2798" s="42">
        <v>7.3940000000000001</v>
      </c>
      <c r="I2798" s="42">
        <v>7.4600499999999998</v>
      </c>
      <c r="J2798" s="29">
        <v>1</v>
      </c>
      <c r="K2798" s="29">
        <v>3</v>
      </c>
      <c r="L2798" s="44" t="s">
        <v>90</v>
      </c>
    </row>
    <row r="2799" spans="1:12" ht="15" customHeight="1" x14ac:dyDescent="0.25">
      <c r="A2799" s="36">
        <v>42558</v>
      </c>
      <c r="B2799" s="26">
        <v>8337.9</v>
      </c>
      <c r="C2799" s="26">
        <v>7796.33475</v>
      </c>
      <c r="D2799" s="24">
        <v>1</v>
      </c>
      <c r="E2799" s="37">
        <v>15.307499999999999</v>
      </c>
      <c r="F2799" s="37">
        <v>16.890625</v>
      </c>
      <c r="G2799" s="24">
        <v>1</v>
      </c>
      <c r="H2799" s="38">
        <v>7.3810000000000002</v>
      </c>
      <c r="I2799" s="38">
        <v>7.4589499999999997</v>
      </c>
      <c r="J2799" s="24">
        <v>1</v>
      </c>
      <c r="K2799" s="24">
        <v>3</v>
      </c>
      <c r="L2799" s="44" t="s">
        <v>90</v>
      </c>
    </row>
    <row r="2800" spans="1:12" ht="15" customHeight="1" x14ac:dyDescent="0.25">
      <c r="A2800" s="40">
        <v>42559</v>
      </c>
      <c r="B2800" s="31">
        <v>8323.2000000000007</v>
      </c>
      <c r="C2800" s="31">
        <v>7799.00425</v>
      </c>
      <c r="D2800" s="29">
        <v>1</v>
      </c>
      <c r="E2800" s="41">
        <v>15.0825</v>
      </c>
      <c r="F2800" s="41">
        <v>16.861125000000001</v>
      </c>
      <c r="G2800" s="29">
        <v>1</v>
      </c>
      <c r="H2800" s="42">
        <v>7.3840000000000003</v>
      </c>
      <c r="I2800" s="42">
        <v>7.4584333333333301</v>
      </c>
      <c r="J2800" s="29">
        <v>1</v>
      </c>
      <c r="K2800" s="29">
        <v>3</v>
      </c>
      <c r="L2800" s="44" t="s">
        <v>90</v>
      </c>
    </row>
    <row r="2801" spans="1:12" ht="15" customHeight="1" x14ac:dyDescent="0.25">
      <c r="A2801" s="36">
        <v>42562</v>
      </c>
      <c r="B2801" s="26">
        <v>8467.9</v>
      </c>
      <c r="C2801" s="26">
        <v>7801.9825000000001</v>
      </c>
      <c r="D2801" s="24">
        <v>1</v>
      </c>
      <c r="E2801" s="37">
        <v>14.8475</v>
      </c>
      <c r="F2801" s="37">
        <v>16.805</v>
      </c>
      <c r="G2801" s="24">
        <v>1</v>
      </c>
      <c r="H2801" s="38">
        <v>7.3840000000000003</v>
      </c>
      <c r="I2801" s="38">
        <v>7.4578833333333296</v>
      </c>
      <c r="J2801" s="24">
        <v>1</v>
      </c>
      <c r="K2801" s="24">
        <v>3</v>
      </c>
      <c r="L2801" s="44" t="s">
        <v>90</v>
      </c>
    </row>
    <row r="2802" spans="1:12" ht="15" customHeight="1" x14ac:dyDescent="0.25">
      <c r="A2802" s="40">
        <v>42563</v>
      </c>
      <c r="B2802" s="31">
        <v>8521.0499999999993</v>
      </c>
      <c r="C2802" s="31">
        <v>7805.4422500000001</v>
      </c>
      <c r="D2802" s="29">
        <v>1</v>
      </c>
      <c r="E2802" s="41">
        <v>14.782500000000001</v>
      </c>
      <c r="F2802" s="41">
        <v>16.715</v>
      </c>
      <c r="G2802" s="29">
        <v>1</v>
      </c>
      <c r="H2802" s="42">
        <v>7.3369999999999997</v>
      </c>
      <c r="I2802" s="42">
        <v>7.4562499999999998</v>
      </c>
      <c r="J2802" s="29">
        <v>1</v>
      </c>
      <c r="K2802" s="29">
        <v>3</v>
      </c>
      <c r="L2802" s="44" t="s">
        <v>90</v>
      </c>
    </row>
    <row r="2803" spans="1:12" ht="15" customHeight="1" x14ac:dyDescent="0.25">
      <c r="A2803" s="36">
        <v>42564</v>
      </c>
      <c r="B2803" s="26">
        <v>8519.5</v>
      </c>
      <c r="C2803" s="26">
        <v>7808.5439999999999</v>
      </c>
      <c r="D2803" s="24">
        <v>1</v>
      </c>
      <c r="E2803" s="37">
        <v>15.324999999999999</v>
      </c>
      <c r="F2803" s="37">
        <v>16.621749999999999</v>
      </c>
      <c r="G2803" s="24">
        <v>1</v>
      </c>
      <c r="H2803" s="38">
        <v>7.2839999999999998</v>
      </c>
      <c r="I2803" s="38">
        <v>7.4540333333333297</v>
      </c>
      <c r="J2803" s="24">
        <v>1</v>
      </c>
      <c r="K2803" s="24">
        <v>3</v>
      </c>
      <c r="L2803" s="44" t="s">
        <v>90</v>
      </c>
    </row>
    <row r="2804" spans="1:12" ht="15" customHeight="1" x14ac:dyDescent="0.25">
      <c r="A2804" s="40">
        <v>42565</v>
      </c>
      <c r="B2804" s="31">
        <v>8565</v>
      </c>
      <c r="C2804" s="31">
        <v>7811.4594999999999</v>
      </c>
      <c r="D2804" s="29">
        <v>1</v>
      </c>
      <c r="E2804" s="41">
        <v>15.61</v>
      </c>
      <c r="F2804" s="41">
        <v>16.549499999999998</v>
      </c>
      <c r="G2804" s="29">
        <v>1</v>
      </c>
      <c r="H2804" s="42">
        <v>7.2850000000000001</v>
      </c>
      <c r="I2804" s="42">
        <v>7.4515000000000002</v>
      </c>
      <c r="J2804" s="29">
        <v>1</v>
      </c>
      <c r="K2804" s="29">
        <v>3</v>
      </c>
      <c r="L2804" s="44" t="s">
        <v>90</v>
      </c>
    </row>
    <row r="2805" spans="1:12" ht="15" customHeight="1" x14ac:dyDescent="0.25">
      <c r="A2805" s="36">
        <v>42566</v>
      </c>
      <c r="B2805" s="26">
        <v>8541.4</v>
      </c>
      <c r="C2805" s="26">
        <v>7814.2809999999999</v>
      </c>
      <c r="D2805" s="24">
        <v>1</v>
      </c>
      <c r="E2805" s="37">
        <v>15.637499999999999</v>
      </c>
      <c r="F2805" s="37">
        <v>16.4465</v>
      </c>
      <c r="G2805" s="24">
        <v>1</v>
      </c>
      <c r="H2805" s="38">
        <v>7.2720000000000002</v>
      </c>
      <c r="I2805" s="38">
        <v>7.44815</v>
      </c>
      <c r="J2805" s="24">
        <v>1</v>
      </c>
      <c r="K2805" s="24">
        <v>3</v>
      </c>
      <c r="L2805" s="44" t="s">
        <v>90</v>
      </c>
    </row>
    <row r="2806" spans="1:12" ht="15" customHeight="1" x14ac:dyDescent="0.25">
      <c r="A2806" s="40">
        <v>42569</v>
      </c>
      <c r="B2806" s="31">
        <v>8508.7000000000007</v>
      </c>
      <c r="C2806" s="31">
        <v>7817.7645000000002</v>
      </c>
      <c r="D2806" s="29">
        <v>1</v>
      </c>
      <c r="E2806" s="41">
        <v>15.987500000000001</v>
      </c>
      <c r="F2806" s="41">
        <v>16.378374999999998</v>
      </c>
      <c r="G2806" s="29">
        <v>1</v>
      </c>
      <c r="H2806" s="42">
        <v>7.2939999999999996</v>
      </c>
      <c r="I2806" s="42">
        <v>7.4454500000000001</v>
      </c>
      <c r="J2806" s="29">
        <v>1</v>
      </c>
      <c r="K2806" s="29">
        <v>3</v>
      </c>
      <c r="L2806" s="44" t="s">
        <v>90</v>
      </c>
    </row>
    <row r="2807" spans="1:12" ht="15" customHeight="1" x14ac:dyDescent="0.25">
      <c r="A2807" s="36">
        <v>42570</v>
      </c>
      <c r="B2807" s="26">
        <v>8528.5499999999993</v>
      </c>
      <c r="C2807" s="26">
        <v>7821.1774999999998</v>
      </c>
      <c r="D2807" s="24">
        <v>1</v>
      </c>
      <c r="E2807" s="37">
        <v>15.795</v>
      </c>
      <c r="F2807" s="37">
        <v>16.292249999999999</v>
      </c>
      <c r="G2807" s="24">
        <v>1</v>
      </c>
      <c r="H2807" s="38">
        <v>7.28</v>
      </c>
      <c r="I2807" s="38">
        <v>7.4422833333333296</v>
      </c>
      <c r="J2807" s="24">
        <v>1</v>
      </c>
      <c r="K2807" s="24">
        <v>3</v>
      </c>
      <c r="L2807" s="44" t="s">
        <v>90</v>
      </c>
    </row>
    <row r="2808" spans="1:12" ht="15" customHeight="1" x14ac:dyDescent="0.25">
      <c r="A2808" s="40">
        <v>42571</v>
      </c>
      <c r="B2808" s="31">
        <v>8565.85</v>
      </c>
      <c r="C2808" s="31">
        <v>7824.6642499999998</v>
      </c>
      <c r="D2808" s="29">
        <v>1</v>
      </c>
      <c r="E2808" s="41">
        <v>15.99</v>
      </c>
      <c r="F2808" s="41">
        <v>16.228750000000002</v>
      </c>
      <c r="G2808" s="29">
        <v>1</v>
      </c>
      <c r="H2808" s="42">
        <v>7.27</v>
      </c>
      <c r="I2808" s="42">
        <v>7.4389666666666701</v>
      </c>
      <c r="J2808" s="29">
        <v>1</v>
      </c>
      <c r="K2808" s="29">
        <v>3</v>
      </c>
      <c r="L2808" s="44" t="s">
        <v>90</v>
      </c>
    </row>
    <row r="2809" spans="1:12" ht="15" customHeight="1" x14ac:dyDescent="0.25">
      <c r="A2809" s="36">
        <v>42572</v>
      </c>
      <c r="B2809" s="26">
        <v>8510.1</v>
      </c>
      <c r="C2809" s="26">
        <v>7828.2362499999999</v>
      </c>
      <c r="D2809" s="24">
        <v>1</v>
      </c>
      <c r="E2809" s="37">
        <v>15.7125</v>
      </c>
      <c r="F2809" s="37">
        <v>16.105125000000001</v>
      </c>
      <c r="G2809" s="24">
        <v>1</v>
      </c>
      <c r="H2809" s="38">
        <v>7.2610000000000001</v>
      </c>
      <c r="I2809" s="38">
        <v>7.4356499999999999</v>
      </c>
      <c r="J2809" s="24">
        <v>1</v>
      </c>
      <c r="K2809" s="24">
        <v>3</v>
      </c>
      <c r="L2809" s="44" t="s">
        <v>90</v>
      </c>
    </row>
    <row r="2810" spans="1:12" ht="15" customHeight="1" x14ac:dyDescent="0.25">
      <c r="A2810" s="40">
        <v>42573</v>
      </c>
      <c r="B2810" s="31">
        <v>8541.2000000000007</v>
      </c>
      <c r="C2810" s="31">
        <v>7831.7257499999996</v>
      </c>
      <c r="D2810" s="29">
        <v>1</v>
      </c>
      <c r="E2810" s="41">
        <v>15.4975</v>
      </c>
      <c r="F2810" s="41">
        <v>15.978999999999999</v>
      </c>
      <c r="G2810" s="29">
        <v>1</v>
      </c>
      <c r="H2810" s="42">
        <v>7.2489999999999997</v>
      </c>
      <c r="I2810" s="42">
        <v>7.4324166666666702</v>
      </c>
      <c r="J2810" s="29">
        <v>1</v>
      </c>
      <c r="K2810" s="29">
        <v>3</v>
      </c>
      <c r="L2810" s="44" t="s">
        <v>90</v>
      </c>
    </row>
    <row r="2811" spans="1:12" ht="15" customHeight="1" x14ac:dyDescent="0.25">
      <c r="A2811" s="36">
        <v>42576</v>
      </c>
      <c r="B2811" s="26">
        <v>8635.65</v>
      </c>
      <c r="C2811" s="26">
        <v>7835.1594999999998</v>
      </c>
      <c r="D2811" s="24">
        <v>1</v>
      </c>
      <c r="E2811" s="37">
        <v>15.717499999999999</v>
      </c>
      <c r="F2811" s="37">
        <v>15.833500000000001</v>
      </c>
      <c r="G2811" s="24">
        <v>1</v>
      </c>
      <c r="H2811" s="38">
        <v>7.2480000000000002</v>
      </c>
      <c r="I2811" s="38">
        <v>7.4292999999999996</v>
      </c>
      <c r="J2811" s="24">
        <v>1</v>
      </c>
      <c r="K2811" s="24">
        <v>3</v>
      </c>
      <c r="L2811" s="44" t="s">
        <v>90</v>
      </c>
    </row>
    <row r="2812" spans="1:12" ht="15" customHeight="1" x14ac:dyDescent="0.25">
      <c r="A2812" s="40">
        <v>42577</v>
      </c>
      <c r="B2812" s="31">
        <v>8590.65</v>
      </c>
      <c r="C2812" s="31">
        <v>7838.3582500000002</v>
      </c>
      <c r="D2812" s="29">
        <v>1</v>
      </c>
      <c r="E2812" s="41">
        <v>15.62</v>
      </c>
      <c r="F2812" s="41">
        <v>15.688000000000001</v>
      </c>
      <c r="G2812" s="29">
        <v>1</v>
      </c>
      <c r="H2812" s="42">
        <v>7.2519999999999998</v>
      </c>
      <c r="I2812" s="42">
        <v>7.4261833333333298</v>
      </c>
      <c r="J2812" s="29">
        <v>1</v>
      </c>
      <c r="K2812" s="29">
        <v>3</v>
      </c>
      <c r="L2812" s="44" t="s">
        <v>90</v>
      </c>
    </row>
    <row r="2813" spans="1:12" ht="15" customHeight="1" x14ac:dyDescent="0.25">
      <c r="A2813" s="36">
        <v>42578</v>
      </c>
      <c r="B2813" s="26">
        <v>8615.7999999999993</v>
      </c>
      <c r="C2813" s="26">
        <v>7840.8407500000003</v>
      </c>
      <c r="D2813" s="24">
        <v>1</v>
      </c>
      <c r="E2813" s="37">
        <v>15.4275</v>
      </c>
      <c r="F2813" s="37">
        <v>15.573124999999999</v>
      </c>
      <c r="G2813" s="24">
        <v>1</v>
      </c>
      <c r="H2813" s="38">
        <v>7.25</v>
      </c>
      <c r="I2813" s="38">
        <v>7.4229833333333302</v>
      </c>
      <c r="J2813" s="24">
        <v>1</v>
      </c>
      <c r="K2813" s="24">
        <v>3</v>
      </c>
      <c r="L2813" s="44" t="s">
        <v>90</v>
      </c>
    </row>
    <row r="2814" spans="1:12" ht="15" customHeight="1" x14ac:dyDescent="0.25">
      <c r="A2814" s="40">
        <v>42579</v>
      </c>
      <c r="B2814" s="31">
        <v>8666.2999999999993</v>
      </c>
      <c r="C2814" s="31">
        <v>7843.4077500000003</v>
      </c>
      <c r="D2814" s="29">
        <v>1</v>
      </c>
      <c r="E2814" s="41">
        <v>15.147500000000001</v>
      </c>
      <c r="F2814" s="41">
        <v>15.52275</v>
      </c>
      <c r="G2814" s="29">
        <v>1</v>
      </c>
      <c r="H2814" s="42">
        <v>7.1849999999999996</v>
      </c>
      <c r="I2814" s="42">
        <v>7.4188666666666698</v>
      </c>
      <c r="J2814" s="29">
        <v>1</v>
      </c>
      <c r="K2814" s="29">
        <v>3</v>
      </c>
      <c r="L2814" s="44" t="s">
        <v>90</v>
      </c>
    </row>
    <row r="2815" spans="1:12" ht="15" customHeight="1" x14ac:dyDescent="0.25">
      <c r="A2815" s="36">
        <v>42580</v>
      </c>
      <c r="B2815" s="26">
        <v>8638.5</v>
      </c>
      <c r="C2815" s="26">
        <v>7845.7132499999998</v>
      </c>
      <c r="D2815" s="24">
        <v>1</v>
      </c>
      <c r="E2815" s="37">
        <v>14.9175</v>
      </c>
      <c r="F2815" s="37">
        <v>15.454124999999999</v>
      </c>
      <c r="G2815" s="24">
        <v>1</v>
      </c>
      <c r="H2815" s="38">
        <v>7.1630000000000003</v>
      </c>
      <c r="I2815" s="38">
        <v>7.4143333333333299</v>
      </c>
      <c r="J2815" s="24">
        <v>1</v>
      </c>
      <c r="K2815" s="24">
        <v>3</v>
      </c>
      <c r="L2815" s="44" t="s">
        <v>90</v>
      </c>
    </row>
    <row r="2816" spans="1:12" ht="15" customHeight="1" x14ac:dyDescent="0.25">
      <c r="A2816" s="40">
        <v>42583</v>
      </c>
      <c r="B2816" s="31">
        <v>8636.5499999999993</v>
      </c>
      <c r="C2816" s="31">
        <v>7848.2492499999998</v>
      </c>
      <c r="D2816" s="29">
        <v>1</v>
      </c>
      <c r="E2816" s="41">
        <v>15.18</v>
      </c>
      <c r="F2816" s="41">
        <v>15.42625</v>
      </c>
      <c r="G2816" s="29">
        <v>1</v>
      </c>
      <c r="H2816" s="42">
        <v>7.1390000000000002</v>
      </c>
      <c r="I2816" s="42">
        <v>7.4093999999999998</v>
      </c>
      <c r="J2816" s="29">
        <v>1</v>
      </c>
      <c r="K2816" s="29">
        <v>3</v>
      </c>
      <c r="L2816" s="44" t="s">
        <v>90</v>
      </c>
    </row>
    <row r="2817" spans="1:12" ht="15" customHeight="1" x14ac:dyDescent="0.25">
      <c r="A2817" s="36">
        <v>42584</v>
      </c>
      <c r="B2817" s="26">
        <v>8622.9</v>
      </c>
      <c r="C2817" s="26">
        <v>7850.41525</v>
      </c>
      <c r="D2817" s="24">
        <v>1</v>
      </c>
      <c r="E2817" s="37">
        <v>15.692500000000001</v>
      </c>
      <c r="F2817" s="37">
        <v>15.432</v>
      </c>
      <c r="G2817" s="24">
        <v>0</v>
      </c>
      <c r="H2817" s="38">
        <v>7.1740000000000004</v>
      </c>
      <c r="I2817" s="38">
        <v>7.4052166666666697</v>
      </c>
      <c r="J2817" s="24">
        <v>1</v>
      </c>
      <c r="K2817" s="24">
        <v>2</v>
      </c>
      <c r="L2817" s="43" t="s">
        <v>89</v>
      </c>
    </row>
    <row r="2818" spans="1:12" ht="15" customHeight="1" x14ac:dyDescent="0.25">
      <c r="A2818" s="40">
        <v>42585</v>
      </c>
      <c r="B2818" s="31">
        <v>8544.85</v>
      </c>
      <c r="C2818" s="31">
        <v>7852.4215000000004</v>
      </c>
      <c r="D2818" s="29">
        <v>1</v>
      </c>
      <c r="E2818" s="41">
        <v>16.237500000000001</v>
      </c>
      <c r="F2818" s="41">
        <v>15.47575</v>
      </c>
      <c r="G2818" s="29">
        <v>0</v>
      </c>
      <c r="H2818" s="42">
        <v>7.194</v>
      </c>
      <c r="I2818" s="42">
        <v>7.4013166666666699</v>
      </c>
      <c r="J2818" s="29">
        <v>1</v>
      </c>
      <c r="K2818" s="29">
        <v>2</v>
      </c>
      <c r="L2818" s="43" t="s">
        <v>89</v>
      </c>
    </row>
    <row r="2819" spans="1:12" ht="15" customHeight="1" x14ac:dyDescent="0.25">
      <c r="A2819" s="36">
        <v>42586</v>
      </c>
      <c r="B2819" s="26">
        <v>8551.1</v>
      </c>
      <c r="C2819" s="26">
        <v>7854.5185000000001</v>
      </c>
      <c r="D2819" s="24">
        <v>1</v>
      </c>
      <c r="E2819" s="37">
        <v>15.14</v>
      </c>
      <c r="F2819" s="37">
        <v>15.467375000000001</v>
      </c>
      <c r="G2819" s="24">
        <v>1</v>
      </c>
      <c r="H2819" s="38">
        <v>7.1689999999999996</v>
      </c>
      <c r="I2819" s="38">
        <v>7.3970000000000002</v>
      </c>
      <c r="J2819" s="24">
        <v>1</v>
      </c>
      <c r="K2819" s="24">
        <v>3</v>
      </c>
      <c r="L2819" s="44" t="s">
        <v>90</v>
      </c>
    </row>
    <row r="2820" spans="1:12" ht="15" customHeight="1" x14ac:dyDescent="0.25">
      <c r="A2820" s="40">
        <v>42587</v>
      </c>
      <c r="B2820" s="31">
        <v>8683.15</v>
      </c>
      <c r="C2820" s="31">
        <v>7857.3947500000004</v>
      </c>
      <c r="D2820" s="29">
        <v>1</v>
      </c>
      <c r="E2820" s="41">
        <v>14.352499999999999</v>
      </c>
      <c r="F2820" s="41">
        <v>15.430875</v>
      </c>
      <c r="G2820" s="29">
        <v>1</v>
      </c>
      <c r="H2820" s="42">
        <v>7.1660000000000004</v>
      </c>
      <c r="I2820" s="42">
        <v>7.3927333333333296</v>
      </c>
      <c r="J2820" s="29">
        <v>1</v>
      </c>
      <c r="K2820" s="29">
        <v>3</v>
      </c>
      <c r="L2820" s="44" t="s">
        <v>90</v>
      </c>
    </row>
    <row r="2821" spans="1:12" ht="15" customHeight="1" x14ac:dyDescent="0.25">
      <c r="A2821" s="36">
        <v>42590</v>
      </c>
      <c r="B2821" s="26">
        <v>8711.35</v>
      </c>
      <c r="C2821" s="26">
        <v>7860.0540000000001</v>
      </c>
      <c r="D2821" s="24">
        <v>1</v>
      </c>
      <c r="E2821" s="37">
        <v>14.5875</v>
      </c>
      <c r="F2821" s="37">
        <v>15.417875</v>
      </c>
      <c r="G2821" s="24">
        <v>1</v>
      </c>
      <c r="H2821" s="38">
        <v>7.173</v>
      </c>
      <c r="I2821" s="38">
        <v>7.3881500000000004</v>
      </c>
      <c r="J2821" s="24">
        <v>1</v>
      </c>
      <c r="K2821" s="24">
        <v>3</v>
      </c>
      <c r="L2821" s="44" t="s">
        <v>90</v>
      </c>
    </row>
    <row r="2822" spans="1:12" ht="15" customHeight="1" x14ac:dyDescent="0.25">
      <c r="A2822" s="40">
        <v>42591</v>
      </c>
      <c r="B2822" s="31">
        <v>8678.25</v>
      </c>
      <c r="C2822" s="31">
        <v>7862.2545</v>
      </c>
      <c r="D2822" s="29">
        <v>1</v>
      </c>
      <c r="E2822" s="41">
        <v>14.5375</v>
      </c>
      <c r="F2822" s="41">
        <v>15.405625000000001</v>
      </c>
      <c r="G2822" s="29">
        <v>1</v>
      </c>
      <c r="H2822" s="42">
        <v>7.1239999999999997</v>
      </c>
      <c r="I2822" s="42">
        <v>7.3826833333333299</v>
      </c>
      <c r="J2822" s="29">
        <v>1</v>
      </c>
      <c r="K2822" s="29">
        <v>3</v>
      </c>
      <c r="L2822" s="44" t="s">
        <v>90</v>
      </c>
    </row>
    <row r="2823" spans="1:12" ht="15" customHeight="1" x14ac:dyDescent="0.25">
      <c r="A2823" s="36">
        <v>42592</v>
      </c>
      <c r="B2823" s="26">
        <v>8575.2999999999993</v>
      </c>
      <c r="C2823" s="26">
        <v>7863.7557500000003</v>
      </c>
      <c r="D2823" s="24">
        <v>1</v>
      </c>
      <c r="E2823" s="37">
        <v>14.922499999999999</v>
      </c>
      <c r="F2823" s="37">
        <v>15.3855</v>
      </c>
      <c r="G2823" s="24">
        <v>1</v>
      </c>
      <c r="H2823" s="38">
        <v>7.101</v>
      </c>
      <c r="I2823" s="38">
        <v>7.3768333333333302</v>
      </c>
      <c r="J2823" s="24">
        <v>1</v>
      </c>
      <c r="K2823" s="24">
        <v>3</v>
      </c>
      <c r="L2823" s="44" t="s">
        <v>90</v>
      </c>
    </row>
    <row r="2824" spans="1:12" ht="15" customHeight="1" x14ac:dyDescent="0.25">
      <c r="A2824" s="40">
        <v>42593</v>
      </c>
      <c r="B2824" s="31">
        <v>8592.15</v>
      </c>
      <c r="C2824" s="31">
        <v>7865.4082500000004</v>
      </c>
      <c r="D2824" s="29">
        <v>1</v>
      </c>
      <c r="E2824" s="41">
        <v>14.2125</v>
      </c>
      <c r="F2824" s="41">
        <v>15.315625000000001</v>
      </c>
      <c r="G2824" s="29">
        <v>1</v>
      </c>
      <c r="H2824" s="42">
        <v>7.0830000000000002</v>
      </c>
      <c r="I2824" s="42">
        <v>7.3703166666666702</v>
      </c>
      <c r="J2824" s="29">
        <v>1</v>
      </c>
      <c r="K2824" s="29">
        <v>3</v>
      </c>
      <c r="L2824" s="44" t="s">
        <v>90</v>
      </c>
    </row>
    <row r="2825" spans="1:12" ht="15" customHeight="1" x14ac:dyDescent="0.25">
      <c r="A2825" s="36">
        <v>42594</v>
      </c>
      <c r="B2825" s="26">
        <v>8672.15</v>
      </c>
      <c r="C2825" s="26">
        <v>7867.5105000000003</v>
      </c>
      <c r="D2825" s="24">
        <v>1</v>
      </c>
      <c r="E2825" s="37">
        <v>13.77</v>
      </c>
      <c r="F2825" s="37">
        <v>15.222250000000001</v>
      </c>
      <c r="G2825" s="24">
        <v>1</v>
      </c>
      <c r="H2825" s="38">
        <v>7.101</v>
      </c>
      <c r="I2825" s="38">
        <v>7.3641666666666703</v>
      </c>
      <c r="J2825" s="24">
        <v>1</v>
      </c>
      <c r="K2825" s="24">
        <v>3</v>
      </c>
      <c r="L2825" s="44" t="s">
        <v>90</v>
      </c>
    </row>
    <row r="2826" spans="1:12" ht="15" customHeight="1" x14ac:dyDescent="0.25">
      <c r="A2826" s="40">
        <v>42598</v>
      </c>
      <c r="B2826" s="31">
        <v>8642.5499999999993</v>
      </c>
      <c r="C2826" s="31">
        <v>7869.2460000000001</v>
      </c>
      <c r="D2826" s="29">
        <v>1</v>
      </c>
      <c r="E2826" s="41">
        <v>14.182499999999999</v>
      </c>
      <c r="F2826" s="41">
        <v>15.132</v>
      </c>
      <c r="G2826" s="29">
        <v>1</v>
      </c>
      <c r="H2826" s="42">
        <v>7.1040000000000001</v>
      </c>
      <c r="I2826" s="42">
        <v>7.3579666666666697</v>
      </c>
      <c r="J2826" s="29">
        <v>1</v>
      </c>
      <c r="K2826" s="29">
        <v>3</v>
      </c>
      <c r="L2826" s="44" t="s">
        <v>90</v>
      </c>
    </row>
    <row r="2827" spans="1:12" ht="15" customHeight="1" x14ac:dyDescent="0.25">
      <c r="A2827" s="36">
        <v>42599</v>
      </c>
      <c r="B2827" s="26">
        <v>8624.0499999999993</v>
      </c>
      <c r="C2827" s="26">
        <v>7871.0635000000002</v>
      </c>
      <c r="D2827" s="24">
        <v>1</v>
      </c>
      <c r="E2827" s="37">
        <v>14.78</v>
      </c>
      <c r="F2827" s="37">
        <v>15.081250000000001</v>
      </c>
      <c r="G2827" s="24">
        <v>1</v>
      </c>
      <c r="H2827" s="38">
        <v>7.1040000000000001</v>
      </c>
      <c r="I2827" s="38">
        <v>7.3519666666666703</v>
      </c>
      <c r="J2827" s="24">
        <v>1</v>
      </c>
      <c r="K2827" s="24">
        <v>3</v>
      </c>
      <c r="L2827" s="44" t="s">
        <v>90</v>
      </c>
    </row>
    <row r="2828" spans="1:12" ht="15" customHeight="1" x14ac:dyDescent="0.25">
      <c r="A2828" s="40">
        <v>42600</v>
      </c>
      <c r="B2828" s="31">
        <v>8673.25</v>
      </c>
      <c r="C2828" s="31">
        <v>7873.2652500000004</v>
      </c>
      <c r="D2828" s="29">
        <v>1</v>
      </c>
      <c r="E2828" s="41">
        <v>14.55</v>
      </c>
      <c r="F2828" s="41">
        <v>15.00925</v>
      </c>
      <c r="G2828" s="29">
        <v>1</v>
      </c>
      <c r="H2828" s="42">
        <v>7.14</v>
      </c>
      <c r="I2828" s="42">
        <v>7.3465333333333298</v>
      </c>
      <c r="J2828" s="29">
        <v>1</v>
      </c>
      <c r="K2828" s="29">
        <v>3</v>
      </c>
      <c r="L2828" s="44" t="s">
        <v>90</v>
      </c>
    </row>
    <row r="2829" spans="1:12" ht="15" customHeight="1" x14ac:dyDescent="0.25">
      <c r="A2829" s="36">
        <v>42601</v>
      </c>
      <c r="B2829" s="26">
        <v>8666.9</v>
      </c>
      <c r="C2829" s="26">
        <v>7875.7437499999996</v>
      </c>
      <c r="D2829" s="24">
        <v>1</v>
      </c>
      <c r="E2829" s="37">
        <v>14.5375</v>
      </c>
      <c r="F2829" s="37">
        <v>14.9505</v>
      </c>
      <c r="G2829" s="24">
        <v>1</v>
      </c>
      <c r="H2829" s="38">
        <v>7.0990000000000002</v>
      </c>
      <c r="I2829" s="38">
        <v>7.3404666666666696</v>
      </c>
      <c r="J2829" s="24">
        <v>1</v>
      </c>
      <c r="K2829" s="24">
        <v>3</v>
      </c>
      <c r="L2829" s="44" t="s">
        <v>90</v>
      </c>
    </row>
    <row r="2830" spans="1:12" ht="15" customHeight="1" x14ac:dyDescent="0.25">
      <c r="A2830" s="40">
        <v>42604</v>
      </c>
      <c r="B2830" s="31">
        <v>8629.15</v>
      </c>
      <c r="C2830" s="31">
        <v>7878.3307500000001</v>
      </c>
      <c r="D2830" s="29">
        <v>1</v>
      </c>
      <c r="E2830" s="41">
        <v>14.234999999999999</v>
      </c>
      <c r="F2830" s="41">
        <v>14.887375</v>
      </c>
      <c r="G2830" s="29">
        <v>1</v>
      </c>
      <c r="H2830" s="42">
        <v>7.1559999999999997</v>
      </c>
      <c r="I2830" s="42">
        <v>7.3352500000000003</v>
      </c>
      <c r="J2830" s="29">
        <v>1</v>
      </c>
      <c r="K2830" s="29">
        <v>3</v>
      </c>
      <c r="L2830" s="44" t="s">
        <v>90</v>
      </c>
    </row>
    <row r="2831" spans="1:12" ht="15" customHeight="1" x14ac:dyDescent="0.25">
      <c r="A2831" s="36">
        <v>42605</v>
      </c>
      <c r="B2831" s="26">
        <v>8632.6</v>
      </c>
      <c r="C2831" s="26">
        <v>7881.1647499999999</v>
      </c>
      <c r="D2831" s="24">
        <v>1</v>
      </c>
      <c r="E2831" s="37">
        <v>13.897500000000001</v>
      </c>
      <c r="F2831" s="37">
        <v>14.796374999999999</v>
      </c>
      <c r="G2831" s="24">
        <v>1</v>
      </c>
      <c r="H2831" s="38">
        <v>7.1580000000000004</v>
      </c>
      <c r="I2831" s="38">
        <v>7.33005</v>
      </c>
      <c r="J2831" s="24">
        <v>1</v>
      </c>
      <c r="K2831" s="24">
        <v>3</v>
      </c>
      <c r="L2831" s="44" t="s">
        <v>90</v>
      </c>
    </row>
    <row r="2832" spans="1:12" ht="15" customHeight="1" x14ac:dyDescent="0.25">
      <c r="A2832" s="40">
        <v>42606</v>
      </c>
      <c r="B2832" s="31">
        <v>8650.2999999999993</v>
      </c>
      <c r="C2832" s="31">
        <v>7884.1622500000003</v>
      </c>
      <c r="D2832" s="29">
        <v>1</v>
      </c>
      <c r="E2832" s="41">
        <v>13.487500000000001</v>
      </c>
      <c r="F2832" s="41">
        <v>14.68975</v>
      </c>
      <c r="G2832" s="29">
        <v>1</v>
      </c>
      <c r="H2832" s="42">
        <v>7.1340000000000003</v>
      </c>
      <c r="I2832" s="42">
        <v>7.3246166666666701</v>
      </c>
      <c r="J2832" s="29">
        <v>1</v>
      </c>
      <c r="K2832" s="29">
        <v>3</v>
      </c>
      <c r="L2832" s="44" t="s">
        <v>90</v>
      </c>
    </row>
    <row r="2833" spans="1:12" ht="15" customHeight="1" x14ac:dyDescent="0.25">
      <c r="A2833" s="36">
        <v>42607</v>
      </c>
      <c r="B2833" s="26">
        <v>8592.2000000000007</v>
      </c>
      <c r="C2833" s="26">
        <v>7886.8197499999997</v>
      </c>
      <c r="D2833" s="24">
        <v>1</v>
      </c>
      <c r="E2833" s="37">
        <v>13.285</v>
      </c>
      <c r="F2833" s="37">
        <v>14.582625</v>
      </c>
      <c r="G2833" s="24">
        <v>1</v>
      </c>
      <c r="H2833" s="38">
        <v>7.1219999999999999</v>
      </c>
      <c r="I2833" s="38">
        <v>7.3188000000000004</v>
      </c>
      <c r="J2833" s="24">
        <v>1</v>
      </c>
      <c r="K2833" s="24">
        <v>3</v>
      </c>
      <c r="L2833" s="44" t="s">
        <v>90</v>
      </c>
    </row>
    <row r="2834" spans="1:12" ht="15" customHeight="1" x14ac:dyDescent="0.25">
      <c r="A2834" s="40">
        <v>42608</v>
      </c>
      <c r="B2834" s="31">
        <v>8572.5499999999993</v>
      </c>
      <c r="C2834" s="31">
        <v>7889.4814999999999</v>
      </c>
      <c r="D2834" s="29">
        <v>1</v>
      </c>
      <c r="E2834" s="41">
        <v>13.57</v>
      </c>
      <c r="F2834" s="41">
        <v>14.50375</v>
      </c>
      <c r="G2834" s="29">
        <v>1</v>
      </c>
      <c r="H2834" s="42">
        <v>7.1269999999999998</v>
      </c>
      <c r="I2834" s="42">
        <v>7.3128166666666701</v>
      </c>
      <c r="J2834" s="29">
        <v>1</v>
      </c>
      <c r="K2834" s="29">
        <v>3</v>
      </c>
      <c r="L2834" s="44" t="s">
        <v>90</v>
      </c>
    </row>
    <row r="2835" spans="1:12" ht="15" customHeight="1" x14ac:dyDescent="0.25">
      <c r="A2835" s="36">
        <v>42611</v>
      </c>
      <c r="B2835" s="26">
        <v>8607.4500000000007</v>
      </c>
      <c r="C2835" s="26">
        <v>7892.7415000000001</v>
      </c>
      <c r="D2835" s="24">
        <v>1</v>
      </c>
      <c r="E2835" s="37">
        <v>13.164999999999999</v>
      </c>
      <c r="F2835" s="37">
        <v>14.416124999999999</v>
      </c>
      <c r="G2835" s="24">
        <v>1</v>
      </c>
      <c r="H2835" s="38">
        <v>7.1210000000000004</v>
      </c>
      <c r="I2835" s="38">
        <v>7.30673333333334</v>
      </c>
      <c r="J2835" s="24">
        <v>1</v>
      </c>
      <c r="K2835" s="24">
        <v>3</v>
      </c>
      <c r="L2835" s="44" t="s">
        <v>90</v>
      </c>
    </row>
    <row r="2836" spans="1:12" ht="15" customHeight="1" x14ac:dyDescent="0.25">
      <c r="A2836" s="40">
        <v>42612</v>
      </c>
      <c r="B2836" s="31">
        <v>8744.35</v>
      </c>
      <c r="C2836" s="31">
        <v>7896.69175</v>
      </c>
      <c r="D2836" s="29">
        <v>1</v>
      </c>
      <c r="E2836" s="41">
        <v>13.02</v>
      </c>
      <c r="F2836" s="41">
        <v>14.308125</v>
      </c>
      <c r="G2836" s="29">
        <v>1</v>
      </c>
      <c r="H2836" s="42">
        <v>7.1070000000000002</v>
      </c>
      <c r="I2836" s="42">
        <v>7.3003833333333299</v>
      </c>
      <c r="J2836" s="29">
        <v>1</v>
      </c>
      <c r="K2836" s="29">
        <v>3</v>
      </c>
      <c r="L2836" s="44" t="s">
        <v>90</v>
      </c>
    </row>
    <row r="2837" spans="1:12" ht="15" customHeight="1" x14ac:dyDescent="0.25">
      <c r="A2837" s="36">
        <v>42613</v>
      </c>
      <c r="B2837" s="26">
        <v>8786.2000000000007</v>
      </c>
      <c r="C2837" s="26">
        <v>7901.0467500000004</v>
      </c>
      <c r="D2837" s="24">
        <v>1</v>
      </c>
      <c r="E2837" s="37">
        <v>13.2425</v>
      </c>
      <c r="F2837" s="37">
        <v>14.185625</v>
      </c>
      <c r="G2837" s="24">
        <v>1</v>
      </c>
      <c r="H2837" s="38">
        <v>7.11</v>
      </c>
      <c r="I2837" s="38">
        <v>7.2942999999999998</v>
      </c>
      <c r="J2837" s="24">
        <v>1</v>
      </c>
      <c r="K2837" s="24">
        <v>3</v>
      </c>
      <c r="L2837" s="44" t="s">
        <v>90</v>
      </c>
    </row>
    <row r="2838" spans="1:12" ht="15" customHeight="1" x14ac:dyDescent="0.25">
      <c r="A2838" s="40">
        <v>42614</v>
      </c>
      <c r="B2838" s="31">
        <v>8774.65</v>
      </c>
      <c r="C2838" s="31">
        <v>7906.0032499999998</v>
      </c>
      <c r="D2838" s="29">
        <v>1</v>
      </c>
      <c r="E2838" s="41">
        <v>13.34</v>
      </c>
      <c r="F2838" s="41">
        <v>14.040749999999999</v>
      </c>
      <c r="G2838" s="29">
        <v>1</v>
      </c>
      <c r="H2838" s="42">
        <v>7.1180000000000003</v>
      </c>
      <c r="I2838" s="42">
        <v>7.2882333333333298</v>
      </c>
      <c r="J2838" s="29">
        <v>1</v>
      </c>
      <c r="K2838" s="29">
        <v>3</v>
      </c>
      <c r="L2838" s="44" t="s">
        <v>90</v>
      </c>
    </row>
    <row r="2839" spans="1:12" ht="15" customHeight="1" x14ac:dyDescent="0.25">
      <c r="A2839" s="36">
        <v>42615</v>
      </c>
      <c r="B2839" s="26">
        <v>8809.65</v>
      </c>
      <c r="C2839" s="26">
        <v>7910.9264999999996</v>
      </c>
      <c r="D2839" s="24">
        <v>1</v>
      </c>
      <c r="E2839" s="37">
        <v>12.94</v>
      </c>
      <c r="F2839" s="37">
        <v>13.93075</v>
      </c>
      <c r="G2839" s="24">
        <v>1</v>
      </c>
      <c r="H2839" s="38">
        <v>7.1189999999999998</v>
      </c>
      <c r="I2839" s="38">
        <v>7.2820833333333299</v>
      </c>
      <c r="J2839" s="24">
        <v>1</v>
      </c>
      <c r="K2839" s="24">
        <v>3</v>
      </c>
      <c r="L2839" s="44" t="s">
        <v>90</v>
      </c>
    </row>
    <row r="2840" spans="1:12" ht="15" customHeight="1" x14ac:dyDescent="0.25">
      <c r="A2840" s="40">
        <v>42619</v>
      </c>
      <c r="B2840" s="31">
        <v>8943</v>
      </c>
      <c r="C2840" s="31">
        <v>7916.83025</v>
      </c>
      <c r="D2840" s="29">
        <v>1</v>
      </c>
      <c r="E2840" s="41">
        <v>12.75</v>
      </c>
      <c r="F2840" s="41">
        <v>13.850625000000001</v>
      </c>
      <c r="G2840" s="29">
        <v>1</v>
      </c>
      <c r="H2840" s="42">
        <v>7.0970000000000004</v>
      </c>
      <c r="I2840" s="42">
        <v>7.2755999999999998</v>
      </c>
      <c r="J2840" s="29">
        <v>1</v>
      </c>
      <c r="K2840" s="29">
        <v>3</v>
      </c>
      <c r="L2840" s="44" t="s">
        <v>90</v>
      </c>
    </row>
    <row r="2841" spans="1:12" ht="15" customHeight="1" x14ac:dyDescent="0.25">
      <c r="A2841" s="36">
        <v>42620</v>
      </c>
      <c r="B2841" s="26">
        <v>8917.9500000000007</v>
      </c>
      <c r="C2841" s="26">
        <v>7922.3869999999997</v>
      </c>
      <c r="D2841" s="24">
        <v>1</v>
      </c>
      <c r="E2841" s="37">
        <v>13.145</v>
      </c>
      <c r="F2841" s="37">
        <v>13.778499999999999</v>
      </c>
      <c r="G2841" s="24">
        <v>1</v>
      </c>
      <c r="H2841" s="38">
        <v>7.0549999999999997</v>
      </c>
      <c r="I2841" s="38">
        <v>7.26833333333333</v>
      </c>
      <c r="J2841" s="24">
        <v>1</v>
      </c>
      <c r="K2841" s="24">
        <v>3</v>
      </c>
      <c r="L2841" s="44" t="s">
        <v>90</v>
      </c>
    </row>
    <row r="2842" spans="1:12" ht="15" customHeight="1" x14ac:dyDescent="0.25">
      <c r="A2842" s="40">
        <v>42621</v>
      </c>
      <c r="B2842" s="31">
        <v>8952.5</v>
      </c>
      <c r="C2842" s="31">
        <v>7927.9617500000004</v>
      </c>
      <c r="D2842" s="29">
        <v>1</v>
      </c>
      <c r="E2842" s="41">
        <v>13.115</v>
      </c>
      <c r="F2842" s="41">
        <v>13.707375000000001</v>
      </c>
      <c r="G2842" s="29">
        <v>1</v>
      </c>
      <c r="H2842" s="42">
        <v>7.0419999999999998</v>
      </c>
      <c r="I2842" s="42">
        <v>7.2602833333333301</v>
      </c>
      <c r="J2842" s="29">
        <v>1</v>
      </c>
      <c r="K2842" s="29">
        <v>3</v>
      </c>
      <c r="L2842" s="44" t="s">
        <v>90</v>
      </c>
    </row>
    <row r="2843" spans="1:12" ht="15" customHeight="1" x14ac:dyDescent="0.25">
      <c r="A2843" s="36">
        <v>42622</v>
      </c>
      <c r="B2843" s="26">
        <v>8866.7000000000007</v>
      </c>
      <c r="C2843" s="26">
        <v>7933.6362499999996</v>
      </c>
      <c r="D2843" s="24">
        <v>1</v>
      </c>
      <c r="E2843" s="37">
        <v>13.23</v>
      </c>
      <c r="F2843" s="37">
        <v>13.62275</v>
      </c>
      <c r="G2843" s="24">
        <v>1</v>
      </c>
      <c r="H2843" s="38">
        <v>7.0570000000000004</v>
      </c>
      <c r="I2843" s="38">
        <v>7.25261666666667</v>
      </c>
      <c r="J2843" s="24">
        <v>1</v>
      </c>
      <c r="K2843" s="24">
        <v>3</v>
      </c>
      <c r="L2843" s="44" t="s">
        <v>90</v>
      </c>
    </row>
    <row r="2844" spans="1:12" ht="15" customHeight="1" x14ac:dyDescent="0.25">
      <c r="A2844" s="40">
        <v>42625</v>
      </c>
      <c r="B2844" s="31">
        <v>8715.6</v>
      </c>
      <c r="C2844" s="31">
        <v>7938.0005000000001</v>
      </c>
      <c r="D2844" s="29">
        <v>1</v>
      </c>
      <c r="E2844" s="41">
        <v>15.24</v>
      </c>
      <c r="F2844" s="41">
        <v>13.674125</v>
      </c>
      <c r="G2844" s="29">
        <v>0</v>
      </c>
      <c r="H2844" s="42">
        <v>7.0830000000000002</v>
      </c>
      <c r="I2844" s="42">
        <v>7.2453833333333302</v>
      </c>
      <c r="J2844" s="29">
        <v>1</v>
      </c>
      <c r="K2844" s="29">
        <v>2</v>
      </c>
      <c r="L2844" s="43" t="s">
        <v>89</v>
      </c>
    </row>
    <row r="2845" spans="1:12" ht="15" customHeight="1" x14ac:dyDescent="0.25">
      <c r="A2845" s="36">
        <v>42627</v>
      </c>
      <c r="B2845" s="26">
        <v>8726.6</v>
      </c>
      <c r="C2845" s="26">
        <v>7942.3507499999996</v>
      </c>
      <c r="D2845" s="24">
        <v>1</v>
      </c>
      <c r="E2845" s="37">
        <v>14.762499999999999</v>
      </c>
      <c r="F2845" s="37">
        <v>13.723750000000001</v>
      </c>
      <c r="G2845" s="24">
        <v>0</v>
      </c>
      <c r="H2845" s="38">
        <v>7.08</v>
      </c>
      <c r="I2845" s="38">
        <v>7.2383166666666696</v>
      </c>
      <c r="J2845" s="24">
        <v>1</v>
      </c>
      <c r="K2845" s="24">
        <v>2</v>
      </c>
      <c r="L2845" s="43" t="s">
        <v>89</v>
      </c>
    </row>
    <row r="2846" spans="1:12" ht="15" customHeight="1" x14ac:dyDescent="0.25">
      <c r="A2846" s="40">
        <v>42628</v>
      </c>
      <c r="B2846" s="31">
        <v>8742.5499999999993</v>
      </c>
      <c r="C2846" s="31">
        <v>7946.8172500000001</v>
      </c>
      <c r="D2846" s="29">
        <v>1</v>
      </c>
      <c r="E2846" s="41">
        <v>14.6775</v>
      </c>
      <c r="F2846" s="41">
        <v>13.7485</v>
      </c>
      <c r="G2846" s="29">
        <v>0</v>
      </c>
      <c r="H2846" s="42">
        <v>7.0670000000000002</v>
      </c>
      <c r="I2846" s="42">
        <v>7.2310833333333298</v>
      </c>
      <c r="J2846" s="29">
        <v>1</v>
      </c>
      <c r="K2846" s="29">
        <v>2</v>
      </c>
      <c r="L2846" s="43" t="s">
        <v>89</v>
      </c>
    </row>
    <row r="2847" spans="1:12" ht="15" customHeight="1" x14ac:dyDescent="0.25">
      <c r="A2847" s="36">
        <v>42629</v>
      </c>
      <c r="B2847" s="26">
        <v>8779.85</v>
      </c>
      <c r="C2847" s="26">
        <v>7951.5585000000001</v>
      </c>
      <c r="D2847" s="24">
        <v>1</v>
      </c>
      <c r="E2847" s="37">
        <v>14.58</v>
      </c>
      <c r="F2847" s="37">
        <v>13.7385</v>
      </c>
      <c r="G2847" s="24">
        <v>0</v>
      </c>
      <c r="H2847" s="38">
        <v>7.0510000000000002</v>
      </c>
      <c r="I2847" s="38">
        <v>7.2237</v>
      </c>
      <c r="J2847" s="24">
        <v>1</v>
      </c>
      <c r="K2847" s="24">
        <v>2</v>
      </c>
      <c r="L2847" s="43" t="s">
        <v>89</v>
      </c>
    </row>
    <row r="2848" spans="1:12" ht="15" customHeight="1" x14ac:dyDescent="0.25">
      <c r="A2848" s="40">
        <v>42632</v>
      </c>
      <c r="B2848" s="31">
        <v>8808.4</v>
      </c>
      <c r="C2848" s="31">
        <v>7956.1814999999997</v>
      </c>
      <c r="D2848" s="29">
        <v>1</v>
      </c>
      <c r="E2848" s="41">
        <v>14.94</v>
      </c>
      <c r="F2848" s="41">
        <v>13.757999999999999</v>
      </c>
      <c r="G2848" s="29">
        <v>0</v>
      </c>
      <c r="H2848" s="42">
        <v>7.0519999999999996</v>
      </c>
      <c r="I2848" s="42">
        <v>7.2162666666666704</v>
      </c>
      <c r="J2848" s="29">
        <v>1</v>
      </c>
      <c r="K2848" s="29">
        <v>2</v>
      </c>
      <c r="L2848" s="43" t="s">
        <v>89</v>
      </c>
    </row>
    <row r="2849" spans="1:12" ht="15" customHeight="1" x14ac:dyDescent="0.25">
      <c r="A2849" s="36">
        <v>42633</v>
      </c>
      <c r="B2849" s="26">
        <v>8775.9</v>
      </c>
      <c r="C2849" s="26">
        <v>7960.3474999999999</v>
      </c>
      <c r="D2849" s="24">
        <v>1</v>
      </c>
      <c r="E2849" s="37">
        <v>14.78</v>
      </c>
      <c r="F2849" s="37">
        <v>13.770125</v>
      </c>
      <c r="G2849" s="24">
        <v>0</v>
      </c>
      <c r="H2849" s="38">
        <v>7.0650000000000004</v>
      </c>
      <c r="I2849" s="38">
        <v>7.2094166666666704</v>
      </c>
      <c r="J2849" s="24">
        <v>1</v>
      </c>
      <c r="K2849" s="24">
        <v>2</v>
      </c>
      <c r="L2849" s="43" t="s">
        <v>89</v>
      </c>
    </row>
    <row r="2850" spans="1:12" ht="15" customHeight="1" x14ac:dyDescent="0.25">
      <c r="A2850" s="40">
        <v>42634</v>
      </c>
      <c r="B2850" s="31">
        <v>8777.15</v>
      </c>
      <c r="C2850" s="31">
        <v>7964.5569999999998</v>
      </c>
      <c r="D2850" s="29">
        <v>1</v>
      </c>
      <c r="E2850" s="41">
        <v>14.805</v>
      </c>
      <c r="F2850" s="41">
        <v>13.798624999999999</v>
      </c>
      <c r="G2850" s="29">
        <v>0</v>
      </c>
      <c r="H2850" s="42">
        <v>7.0389999999999997</v>
      </c>
      <c r="I2850" s="42">
        <v>7.2020833333333298</v>
      </c>
      <c r="J2850" s="29">
        <v>1</v>
      </c>
      <c r="K2850" s="29">
        <v>2</v>
      </c>
      <c r="L2850" s="43" t="s">
        <v>89</v>
      </c>
    </row>
    <row r="2851" spans="1:12" ht="15" customHeight="1" x14ac:dyDescent="0.25">
      <c r="A2851" s="36">
        <v>42635</v>
      </c>
      <c r="B2851" s="26">
        <v>8867.4500000000007</v>
      </c>
      <c r="C2851" s="26">
        <v>7969.1197499999998</v>
      </c>
      <c r="D2851" s="24">
        <v>1</v>
      </c>
      <c r="E2851" s="37">
        <v>13.34</v>
      </c>
      <c r="F2851" s="37">
        <v>13.77075</v>
      </c>
      <c r="G2851" s="24">
        <v>1</v>
      </c>
      <c r="H2851" s="38">
        <v>6.9770000000000003</v>
      </c>
      <c r="I2851" s="38">
        <v>7.1938166666666703</v>
      </c>
      <c r="J2851" s="24">
        <v>1</v>
      </c>
      <c r="K2851" s="24">
        <v>3</v>
      </c>
      <c r="L2851" s="44" t="s">
        <v>90</v>
      </c>
    </row>
    <row r="2852" spans="1:12" ht="15" customHeight="1" x14ac:dyDescent="0.25">
      <c r="A2852" s="40">
        <v>42636</v>
      </c>
      <c r="B2852" s="31">
        <v>8831.5499999999993</v>
      </c>
      <c r="C2852" s="31">
        <v>7973.62075</v>
      </c>
      <c r="D2852" s="29">
        <v>1</v>
      </c>
      <c r="E2852" s="41">
        <v>13.2475</v>
      </c>
      <c r="F2852" s="41">
        <v>13.758749999999999</v>
      </c>
      <c r="G2852" s="29">
        <v>1</v>
      </c>
      <c r="H2852" s="42">
        <v>6.9660000000000002</v>
      </c>
      <c r="I2852" s="42">
        <v>7.1856</v>
      </c>
      <c r="J2852" s="29">
        <v>1</v>
      </c>
      <c r="K2852" s="29">
        <v>3</v>
      </c>
      <c r="L2852" s="44" t="s">
        <v>90</v>
      </c>
    </row>
    <row r="2853" spans="1:12" ht="15" customHeight="1" x14ac:dyDescent="0.25">
      <c r="A2853" s="36">
        <v>42639</v>
      </c>
      <c r="B2853" s="26">
        <v>8723.0499999999993</v>
      </c>
      <c r="C2853" s="26">
        <v>7977.91525</v>
      </c>
      <c r="D2853" s="24">
        <v>1</v>
      </c>
      <c r="E2853" s="37">
        <v>14.565</v>
      </c>
      <c r="F2853" s="37">
        <v>13.822749999999999</v>
      </c>
      <c r="G2853" s="24">
        <v>0</v>
      </c>
      <c r="H2853" s="38">
        <v>6.9340000000000002</v>
      </c>
      <c r="I2853" s="38">
        <v>7.1769499999999997</v>
      </c>
      <c r="J2853" s="24">
        <v>1</v>
      </c>
      <c r="K2853" s="24">
        <v>2</v>
      </c>
      <c r="L2853" s="43" t="s">
        <v>89</v>
      </c>
    </row>
    <row r="2854" spans="1:12" ht="15" customHeight="1" x14ac:dyDescent="0.25">
      <c r="A2854" s="40">
        <v>42640</v>
      </c>
      <c r="B2854" s="31">
        <v>8706.4</v>
      </c>
      <c r="C2854" s="31">
        <v>7982.5377500000004</v>
      </c>
      <c r="D2854" s="29">
        <v>1</v>
      </c>
      <c r="E2854" s="41">
        <v>14.25</v>
      </c>
      <c r="F2854" s="41">
        <v>13.85675</v>
      </c>
      <c r="G2854" s="29">
        <v>0</v>
      </c>
      <c r="H2854" s="42">
        <v>6.9329999999999998</v>
      </c>
      <c r="I2854" s="42">
        <v>7.1684333333333301</v>
      </c>
      <c r="J2854" s="29">
        <v>1</v>
      </c>
      <c r="K2854" s="29">
        <v>2</v>
      </c>
      <c r="L2854" s="43" t="s">
        <v>89</v>
      </c>
    </row>
    <row r="2855" spans="1:12" ht="15" customHeight="1" x14ac:dyDescent="0.25">
      <c r="A2855" s="36">
        <v>42641</v>
      </c>
      <c r="B2855" s="26">
        <v>8745.15</v>
      </c>
      <c r="C2855" s="26">
        <v>7987.4364999999998</v>
      </c>
      <c r="D2855" s="24">
        <v>1</v>
      </c>
      <c r="E2855" s="37">
        <v>13.8475</v>
      </c>
      <c r="F2855" s="37">
        <v>13.890874999999999</v>
      </c>
      <c r="G2855" s="24">
        <v>1</v>
      </c>
      <c r="H2855" s="38">
        <v>6.9210000000000003</v>
      </c>
      <c r="I2855" s="38">
        <v>7.1596500000000001</v>
      </c>
      <c r="J2855" s="24">
        <v>1</v>
      </c>
      <c r="K2855" s="24">
        <v>3</v>
      </c>
      <c r="L2855" s="44" t="s">
        <v>90</v>
      </c>
    </row>
    <row r="2856" spans="1:12" ht="15" customHeight="1" x14ac:dyDescent="0.25">
      <c r="A2856" s="40">
        <v>42642</v>
      </c>
      <c r="B2856" s="31">
        <v>8591.25</v>
      </c>
      <c r="C2856" s="31">
        <v>7991.8842500000001</v>
      </c>
      <c r="D2856" s="29">
        <v>1</v>
      </c>
      <c r="E2856" s="41">
        <v>18.45</v>
      </c>
      <c r="F2856" s="41">
        <v>14.162375000000001</v>
      </c>
      <c r="G2856" s="29">
        <v>0</v>
      </c>
      <c r="H2856" s="42">
        <v>7.0129999999999999</v>
      </c>
      <c r="I2856" s="42">
        <v>7.1528833333333299</v>
      </c>
      <c r="J2856" s="29">
        <v>1</v>
      </c>
      <c r="K2856" s="29">
        <v>2</v>
      </c>
      <c r="L2856" s="43" t="s">
        <v>89</v>
      </c>
    </row>
    <row r="2857" spans="1:12" ht="15" customHeight="1" x14ac:dyDescent="0.25">
      <c r="A2857" s="36">
        <v>42643</v>
      </c>
      <c r="B2857" s="26">
        <v>8611.15</v>
      </c>
      <c r="C2857" s="26">
        <v>7996.8774999999996</v>
      </c>
      <c r="D2857" s="24">
        <v>1</v>
      </c>
      <c r="E2857" s="37">
        <v>17.18</v>
      </c>
      <c r="F2857" s="37">
        <v>14.359249999999999</v>
      </c>
      <c r="G2857" s="24">
        <v>0</v>
      </c>
      <c r="H2857" s="38">
        <v>6.9580000000000002</v>
      </c>
      <c r="I2857" s="38">
        <v>7.1451000000000002</v>
      </c>
      <c r="J2857" s="24">
        <v>1</v>
      </c>
      <c r="K2857" s="24">
        <v>2</v>
      </c>
      <c r="L2857" s="43" t="s">
        <v>89</v>
      </c>
    </row>
    <row r="2858" spans="1:12" ht="15" customHeight="1" x14ac:dyDescent="0.25">
      <c r="A2858" s="40">
        <v>42646</v>
      </c>
      <c r="B2858" s="31">
        <v>8738.1</v>
      </c>
      <c r="C2858" s="31">
        <v>8002.1514999999999</v>
      </c>
      <c r="D2858" s="29">
        <v>1</v>
      </c>
      <c r="E2858" s="41">
        <v>15.62</v>
      </c>
      <c r="F2858" s="41">
        <v>14.47325</v>
      </c>
      <c r="G2858" s="29">
        <v>0</v>
      </c>
      <c r="H2858" s="42">
        <v>6.899</v>
      </c>
      <c r="I2858" s="42">
        <v>7.1368499999999999</v>
      </c>
      <c r="J2858" s="29">
        <v>1</v>
      </c>
      <c r="K2858" s="29">
        <v>2</v>
      </c>
      <c r="L2858" s="43" t="s">
        <v>89</v>
      </c>
    </row>
    <row r="2859" spans="1:12" ht="15" customHeight="1" x14ac:dyDescent="0.25">
      <c r="A2859" s="36">
        <v>42647</v>
      </c>
      <c r="B2859" s="26">
        <v>8769.15</v>
      </c>
      <c r="C2859" s="26">
        <v>8007.9449999999997</v>
      </c>
      <c r="D2859" s="24">
        <v>1</v>
      </c>
      <c r="E2859" s="37">
        <v>14.9925</v>
      </c>
      <c r="F2859" s="37">
        <v>14.575875</v>
      </c>
      <c r="G2859" s="24">
        <v>0</v>
      </c>
      <c r="H2859" s="38">
        <v>6.8369999999999997</v>
      </c>
      <c r="I2859" s="38">
        <v>7.1277833333333298</v>
      </c>
      <c r="J2859" s="24">
        <v>1</v>
      </c>
      <c r="K2859" s="24">
        <v>2</v>
      </c>
      <c r="L2859" s="43" t="s">
        <v>89</v>
      </c>
    </row>
    <row r="2860" spans="1:12" ht="15" customHeight="1" x14ac:dyDescent="0.25">
      <c r="A2860" s="40">
        <v>42648</v>
      </c>
      <c r="B2860" s="31">
        <v>8743.9500000000007</v>
      </c>
      <c r="C2860" s="31">
        <v>8013.4144999999999</v>
      </c>
      <c r="D2860" s="29">
        <v>1</v>
      </c>
      <c r="E2860" s="41">
        <v>14.925000000000001</v>
      </c>
      <c r="F2860" s="41">
        <v>14.684625</v>
      </c>
      <c r="G2860" s="29">
        <v>0</v>
      </c>
      <c r="H2860" s="42">
        <v>6.7969999999999997</v>
      </c>
      <c r="I2860" s="42">
        <v>7.1180000000000003</v>
      </c>
      <c r="J2860" s="29">
        <v>1</v>
      </c>
      <c r="K2860" s="29">
        <v>2</v>
      </c>
      <c r="L2860" s="43" t="s">
        <v>89</v>
      </c>
    </row>
    <row r="2861" spans="1:12" ht="15" customHeight="1" x14ac:dyDescent="0.25">
      <c r="A2861" s="36">
        <v>42649</v>
      </c>
      <c r="B2861" s="26">
        <v>8709.5499999999993</v>
      </c>
      <c r="C2861" s="26">
        <v>8018.4577499999996</v>
      </c>
      <c r="D2861" s="24">
        <v>1</v>
      </c>
      <c r="E2861" s="37">
        <v>14.835000000000001</v>
      </c>
      <c r="F2861" s="37">
        <v>14.769125000000001</v>
      </c>
      <c r="G2861" s="24">
        <v>0</v>
      </c>
      <c r="H2861" s="38">
        <v>6.82</v>
      </c>
      <c r="I2861" s="38">
        <v>7.1086</v>
      </c>
      <c r="J2861" s="24">
        <v>1</v>
      </c>
      <c r="K2861" s="24">
        <v>2</v>
      </c>
      <c r="L2861" s="43" t="s">
        <v>89</v>
      </c>
    </row>
    <row r="2862" spans="1:12" ht="15" customHeight="1" x14ac:dyDescent="0.25">
      <c r="A2862" s="40">
        <v>42650</v>
      </c>
      <c r="B2862" s="31">
        <v>8697.6</v>
      </c>
      <c r="C2862" s="31">
        <v>8023.1912499999999</v>
      </c>
      <c r="D2862" s="29">
        <v>1</v>
      </c>
      <c r="E2862" s="41">
        <v>14.484999999999999</v>
      </c>
      <c r="F2862" s="41">
        <v>14.837624999999999</v>
      </c>
      <c r="G2862" s="29">
        <v>1</v>
      </c>
      <c r="H2862" s="42">
        <v>6.8479999999999999</v>
      </c>
      <c r="I2862" s="42">
        <v>7.1004500000000004</v>
      </c>
      <c r="J2862" s="29">
        <v>1</v>
      </c>
      <c r="K2862" s="29">
        <v>3</v>
      </c>
      <c r="L2862" s="44" t="s">
        <v>90</v>
      </c>
    </row>
    <row r="2863" spans="1:12" ht="15" customHeight="1" x14ac:dyDescent="0.25">
      <c r="A2863" s="36">
        <v>42653</v>
      </c>
      <c r="B2863" s="26">
        <v>8708.7999999999993</v>
      </c>
      <c r="C2863" s="26">
        <v>8027.5135</v>
      </c>
      <c r="D2863" s="24">
        <v>1</v>
      </c>
      <c r="E2863" s="37">
        <v>14.285</v>
      </c>
      <c r="F2863" s="37">
        <v>14.890375000000001</v>
      </c>
      <c r="G2863" s="24">
        <v>1</v>
      </c>
      <c r="H2863" s="38">
        <v>6.819</v>
      </c>
      <c r="I2863" s="38">
        <v>7.0926999999999998</v>
      </c>
      <c r="J2863" s="24">
        <v>1</v>
      </c>
      <c r="K2863" s="24">
        <v>3</v>
      </c>
      <c r="L2863" s="44" t="s">
        <v>90</v>
      </c>
    </row>
    <row r="2864" spans="1:12" ht="15" customHeight="1" x14ac:dyDescent="0.25">
      <c r="A2864" s="40">
        <v>42656</v>
      </c>
      <c r="B2864" s="31">
        <v>8573.35</v>
      </c>
      <c r="C2864" s="31">
        <v>8031.5704999999998</v>
      </c>
      <c r="D2864" s="29">
        <v>1</v>
      </c>
      <c r="E2864" s="41">
        <v>15.425000000000001</v>
      </c>
      <c r="F2864" s="41">
        <v>14.899625</v>
      </c>
      <c r="G2864" s="29">
        <v>0</v>
      </c>
      <c r="H2864" s="42">
        <v>6.8280000000000003</v>
      </c>
      <c r="I2864" s="42">
        <v>7.0850833333333298</v>
      </c>
      <c r="J2864" s="29">
        <v>1</v>
      </c>
      <c r="K2864" s="29">
        <v>2</v>
      </c>
      <c r="L2864" s="43" t="s">
        <v>89</v>
      </c>
    </row>
    <row r="2865" spans="1:12" ht="15" customHeight="1" x14ac:dyDescent="0.25">
      <c r="A2865" s="36">
        <v>42657</v>
      </c>
      <c r="B2865" s="26">
        <v>8583.4</v>
      </c>
      <c r="C2865" s="26">
        <v>8035.3152499999997</v>
      </c>
      <c r="D2865" s="24">
        <v>1</v>
      </c>
      <c r="E2865" s="37">
        <v>14.887499999999999</v>
      </c>
      <c r="F2865" s="37">
        <v>14.905875</v>
      </c>
      <c r="G2865" s="24">
        <v>1</v>
      </c>
      <c r="H2865" s="38">
        <v>6.8520000000000003</v>
      </c>
      <c r="I2865" s="38">
        <v>7.0780833333333302</v>
      </c>
      <c r="J2865" s="24">
        <v>1</v>
      </c>
      <c r="K2865" s="24">
        <v>3</v>
      </c>
      <c r="L2865" s="44" t="s">
        <v>90</v>
      </c>
    </row>
    <row r="2866" spans="1:12" ht="15" customHeight="1" x14ac:dyDescent="0.25">
      <c r="A2866" s="40">
        <v>42660</v>
      </c>
      <c r="B2866" s="31">
        <v>8520.4</v>
      </c>
      <c r="C2866" s="31">
        <v>8038.98675</v>
      </c>
      <c r="D2866" s="29">
        <v>1</v>
      </c>
      <c r="E2866" s="41">
        <v>15.654999999999999</v>
      </c>
      <c r="F2866" s="41">
        <v>14.954750000000001</v>
      </c>
      <c r="G2866" s="29">
        <v>0</v>
      </c>
      <c r="H2866" s="42">
        <v>6.8440000000000003</v>
      </c>
      <c r="I2866" s="42">
        <v>7.0705833333333299</v>
      </c>
      <c r="J2866" s="29">
        <v>1</v>
      </c>
      <c r="K2866" s="29">
        <v>2</v>
      </c>
      <c r="L2866" s="43" t="s">
        <v>89</v>
      </c>
    </row>
    <row r="2867" spans="1:12" ht="15" customHeight="1" x14ac:dyDescent="0.25">
      <c r="A2867" s="36">
        <v>42661</v>
      </c>
      <c r="B2867" s="26">
        <v>8677.9</v>
      </c>
      <c r="C2867" s="26">
        <v>8043.0465000000004</v>
      </c>
      <c r="D2867" s="24">
        <v>1</v>
      </c>
      <c r="E2867" s="37">
        <v>14.5375</v>
      </c>
      <c r="F2867" s="37">
        <v>14.952624999999999</v>
      </c>
      <c r="G2867" s="24">
        <v>1</v>
      </c>
      <c r="H2867" s="38">
        <v>6.8120000000000003</v>
      </c>
      <c r="I2867" s="38">
        <v>7.0627833333333303</v>
      </c>
      <c r="J2867" s="24">
        <v>1</v>
      </c>
      <c r="K2867" s="24">
        <v>3</v>
      </c>
      <c r="L2867" s="44" t="s">
        <v>90</v>
      </c>
    </row>
    <row r="2868" spans="1:12" ht="15" customHeight="1" x14ac:dyDescent="0.25">
      <c r="A2868" s="40">
        <v>42662</v>
      </c>
      <c r="B2868" s="31">
        <v>8659.1</v>
      </c>
      <c r="C2868" s="31">
        <v>8047.0367500000002</v>
      </c>
      <c r="D2868" s="29">
        <v>1</v>
      </c>
      <c r="E2868" s="41">
        <v>14.612500000000001</v>
      </c>
      <c r="F2868" s="41">
        <v>14.936249999999999</v>
      </c>
      <c r="G2868" s="29">
        <v>1</v>
      </c>
      <c r="H2868" s="42">
        <v>6.819</v>
      </c>
      <c r="I2868" s="42">
        <v>7.0552666666666699</v>
      </c>
      <c r="J2868" s="29">
        <v>1</v>
      </c>
      <c r="K2868" s="29">
        <v>3</v>
      </c>
      <c r="L2868" s="44" t="s">
        <v>90</v>
      </c>
    </row>
    <row r="2869" spans="1:12" ht="15" customHeight="1" x14ac:dyDescent="0.25">
      <c r="A2869" s="36">
        <v>42663</v>
      </c>
      <c r="B2869" s="26">
        <v>8699.4</v>
      </c>
      <c r="C2869" s="26">
        <v>8050.9080000000004</v>
      </c>
      <c r="D2869" s="24">
        <v>1</v>
      </c>
      <c r="E2869" s="37">
        <v>14.164999999999999</v>
      </c>
      <c r="F2869" s="37">
        <v>14.9055</v>
      </c>
      <c r="G2869" s="24">
        <v>1</v>
      </c>
      <c r="H2869" s="38">
        <v>6.8470000000000004</v>
      </c>
      <c r="I2869" s="38">
        <v>7.04836666666667</v>
      </c>
      <c r="J2869" s="24">
        <v>1</v>
      </c>
      <c r="K2869" s="24">
        <v>3</v>
      </c>
      <c r="L2869" s="44" t="s">
        <v>90</v>
      </c>
    </row>
    <row r="2870" spans="1:12" ht="15" customHeight="1" x14ac:dyDescent="0.25">
      <c r="A2870" s="40">
        <v>42664</v>
      </c>
      <c r="B2870" s="31">
        <v>8693.0499999999993</v>
      </c>
      <c r="C2870" s="31">
        <v>8054.7285000000002</v>
      </c>
      <c r="D2870" s="29">
        <v>1</v>
      </c>
      <c r="E2870" s="41">
        <v>13.83</v>
      </c>
      <c r="F2870" s="41">
        <v>14.85675</v>
      </c>
      <c r="G2870" s="29">
        <v>1</v>
      </c>
      <c r="H2870" s="42">
        <v>6.8479999999999999</v>
      </c>
      <c r="I2870" s="42">
        <v>7.0416833333333297</v>
      </c>
      <c r="J2870" s="29">
        <v>1</v>
      </c>
      <c r="K2870" s="29">
        <v>3</v>
      </c>
      <c r="L2870" s="44" t="s">
        <v>90</v>
      </c>
    </row>
    <row r="2871" spans="1:12" ht="15" customHeight="1" x14ac:dyDescent="0.25">
      <c r="A2871" s="36">
        <v>42667</v>
      </c>
      <c r="B2871" s="26">
        <v>8708.9500000000007</v>
      </c>
      <c r="C2871" s="26">
        <v>8058.7920000000004</v>
      </c>
      <c r="D2871" s="24">
        <v>1</v>
      </c>
      <c r="E2871" s="37">
        <v>14.3325</v>
      </c>
      <c r="F2871" s="37">
        <v>14.906375000000001</v>
      </c>
      <c r="G2871" s="24">
        <v>1</v>
      </c>
      <c r="H2871" s="38">
        <v>6.8559999999999999</v>
      </c>
      <c r="I2871" s="38">
        <v>7.0351499999999998</v>
      </c>
      <c r="J2871" s="24">
        <v>1</v>
      </c>
      <c r="K2871" s="24">
        <v>3</v>
      </c>
      <c r="L2871" s="44" t="s">
        <v>90</v>
      </c>
    </row>
    <row r="2872" spans="1:12" ht="15" customHeight="1" x14ac:dyDescent="0.25">
      <c r="A2872" s="40">
        <v>42668</v>
      </c>
      <c r="B2872" s="31">
        <v>8691.2999999999993</v>
      </c>
      <c r="C2872" s="31">
        <v>8062.5167499999998</v>
      </c>
      <c r="D2872" s="29">
        <v>1</v>
      </c>
      <c r="E2872" s="41">
        <v>14.4825</v>
      </c>
      <c r="F2872" s="41">
        <v>14.968125000000001</v>
      </c>
      <c r="G2872" s="29">
        <v>1</v>
      </c>
      <c r="H2872" s="42">
        <v>6.87</v>
      </c>
      <c r="I2872" s="42">
        <v>7.0287833333333296</v>
      </c>
      <c r="J2872" s="29">
        <v>1</v>
      </c>
      <c r="K2872" s="29">
        <v>3</v>
      </c>
      <c r="L2872" s="44" t="s">
        <v>90</v>
      </c>
    </row>
    <row r="2873" spans="1:12" ht="15" customHeight="1" x14ac:dyDescent="0.25">
      <c r="A2873" s="36">
        <v>42669</v>
      </c>
      <c r="B2873" s="26">
        <v>8615.25</v>
      </c>
      <c r="C2873" s="26">
        <v>8065.777</v>
      </c>
      <c r="D2873" s="24">
        <v>1</v>
      </c>
      <c r="E2873" s="37">
        <v>14.452500000000001</v>
      </c>
      <c r="F2873" s="37">
        <v>14.9625</v>
      </c>
      <c r="G2873" s="24">
        <v>1</v>
      </c>
      <c r="H2873" s="38">
        <v>6.8710000000000004</v>
      </c>
      <c r="I2873" s="38">
        <v>7.02246666666667</v>
      </c>
      <c r="J2873" s="24">
        <v>1</v>
      </c>
      <c r="K2873" s="24">
        <v>3</v>
      </c>
      <c r="L2873" s="44" t="s">
        <v>90</v>
      </c>
    </row>
    <row r="2874" spans="1:12" ht="15" customHeight="1" x14ac:dyDescent="0.25">
      <c r="A2874" s="40">
        <v>42670</v>
      </c>
      <c r="B2874" s="31">
        <v>8615.25</v>
      </c>
      <c r="C2874" s="31">
        <v>8069.8967499999999</v>
      </c>
      <c r="D2874" s="29">
        <v>1</v>
      </c>
      <c r="E2874" s="41">
        <v>14.085000000000001</v>
      </c>
      <c r="F2874" s="41">
        <v>14.95425</v>
      </c>
      <c r="G2874" s="29">
        <v>1</v>
      </c>
      <c r="H2874" s="42">
        <v>6.8879999999999999</v>
      </c>
      <c r="I2874" s="42">
        <v>7.01751666666667</v>
      </c>
      <c r="J2874" s="29">
        <v>1</v>
      </c>
      <c r="K2874" s="29">
        <v>3</v>
      </c>
      <c r="L2874" s="44" t="s">
        <v>90</v>
      </c>
    </row>
    <row r="2875" spans="1:12" ht="15" customHeight="1" x14ac:dyDescent="0.25">
      <c r="A2875" s="36">
        <v>42671</v>
      </c>
      <c r="B2875" s="26">
        <v>8638</v>
      </c>
      <c r="C2875" s="26">
        <v>8074.1634999999997</v>
      </c>
      <c r="D2875" s="24">
        <v>1</v>
      </c>
      <c r="E2875" s="37">
        <v>14.6525</v>
      </c>
      <c r="F2875" s="37">
        <v>14.9945</v>
      </c>
      <c r="G2875" s="24">
        <v>1</v>
      </c>
      <c r="H2875" s="38">
        <v>6.8849999999999998</v>
      </c>
      <c r="I2875" s="38">
        <v>7.0128833333333302</v>
      </c>
      <c r="J2875" s="24">
        <v>1</v>
      </c>
      <c r="K2875" s="24">
        <v>3</v>
      </c>
      <c r="L2875" s="44" t="s">
        <v>90</v>
      </c>
    </row>
    <row r="2876" spans="1:12" ht="15" customHeight="1" x14ac:dyDescent="0.25">
      <c r="A2876" s="40">
        <v>42673</v>
      </c>
      <c r="B2876" s="31">
        <v>8625.7000000000007</v>
      </c>
      <c r="C2876" s="31">
        <v>8078.5870000000004</v>
      </c>
      <c r="D2876" s="29">
        <v>1</v>
      </c>
      <c r="E2876" s="41">
        <v>14.6525</v>
      </c>
      <c r="F2876" s="41">
        <v>14.804625</v>
      </c>
      <c r="G2876" s="29">
        <v>1</v>
      </c>
      <c r="H2876" s="42">
        <v>6.8849999999999998</v>
      </c>
      <c r="I2876" s="42">
        <v>7.0086500000000003</v>
      </c>
      <c r="J2876" s="29">
        <v>1</v>
      </c>
      <c r="K2876" s="29">
        <v>3</v>
      </c>
      <c r="L2876" s="44" t="s">
        <v>90</v>
      </c>
    </row>
    <row r="2877" spans="1:12" ht="15" customHeight="1" x14ac:dyDescent="0.25">
      <c r="A2877" s="36">
        <v>42675</v>
      </c>
      <c r="B2877" s="26">
        <v>8626.25</v>
      </c>
      <c r="C2877" s="26">
        <v>8083.8767500000004</v>
      </c>
      <c r="D2877" s="24">
        <v>1</v>
      </c>
      <c r="E2877" s="37">
        <v>15.734999999999999</v>
      </c>
      <c r="F2877" s="37">
        <v>14.732374999999999</v>
      </c>
      <c r="G2877" s="24">
        <v>0</v>
      </c>
      <c r="H2877" s="38">
        <v>6.9080000000000004</v>
      </c>
      <c r="I2877" s="38">
        <v>7.0042166666666699</v>
      </c>
      <c r="J2877" s="24">
        <v>1</v>
      </c>
      <c r="K2877" s="24">
        <v>2</v>
      </c>
      <c r="L2877" s="43" t="s">
        <v>89</v>
      </c>
    </row>
    <row r="2878" spans="1:12" ht="15" customHeight="1" x14ac:dyDescent="0.25">
      <c r="A2878" s="40">
        <v>42676</v>
      </c>
      <c r="B2878" s="31">
        <v>8514</v>
      </c>
      <c r="C2878" s="31">
        <v>8088.44</v>
      </c>
      <c r="D2878" s="29">
        <v>1</v>
      </c>
      <c r="E2878" s="41">
        <v>16.797499999999999</v>
      </c>
      <c r="F2878" s="41">
        <v>14.79125</v>
      </c>
      <c r="G2878" s="29">
        <v>0</v>
      </c>
      <c r="H2878" s="42">
        <v>6.9</v>
      </c>
      <c r="I2878" s="42">
        <v>6.9993166666666697</v>
      </c>
      <c r="J2878" s="29">
        <v>1</v>
      </c>
      <c r="K2878" s="29">
        <v>2</v>
      </c>
      <c r="L2878" s="43" t="s">
        <v>89</v>
      </c>
    </row>
    <row r="2879" spans="1:12" ht="15" customHeight="1" x14ac:dyDescent="0.25">
      <c r="A2879" s="36">
        <v>42677</v>
      </c>
      <c r="B2879" s="26">
        <v>8484.9500000000007</v>
      </c>
      <c r="C2879" s="26">
        <v>8093.0455000000002</v>
      </c>
      <c r="D2879" s="24">
        <v>1</v>
      </c>
      <c r="E2879" s="37">
        <v>16.465</v>
      </c>
      <c r="F2879" s="37">
        <v>14.864875</v>
      </c>
      <c r="G2879" s="24">
        <v>0</v>
      </c>
      <c r="H2879" s="38">
        <v>6.8230000000000004</v>
      </c>
      <c r="I2879" s="38">
        <v>6.9935499999999999</v>
      </c>
      <c r="J2879" s="24">
        <v>1</v>
      </c>
      <c r="K2879" s="24">
        <v>2</v>
      </c>
      <c r="L2879" s="43" t="s">
        <v>89</v>
      </c>
    </row>
    <row r="2880" spans="1:12" ht="15" customHeight="1" x14ac:dyDescent="0.25">
      <c r="A2880" s="40">
        <v>42678</v>
      </c>
      <c r="B2880" s="31">
        <v>8433.75</v>
      </c>
      <c r="C2880" s="31">
        <v>8097.6627500000004</v>
      </c>
      <c r="D2880" s="29">
        <v>1</v>
      </c>
      <c r="E2880" s="41">
        <v>16.8475</v>
      </c>
      <c r="F2880" s="41">
        <v>14.961</v>
      </c>
      <c r="G2880" s="29">
        <v>0</v>
      </c>
      <c r="H2880" s="42">
        <v>6.8380000000000001</v>
      </c>
      <c r="I2880" s="42">
        <v>6.9880833333333303</v>
      </c>
      <c r="J2880" s="29">
        <v>1</v>
      </c>
      <c r="K2880" s="29">
        <v>2</v>
      </c>
      <c r="L2880" s="43" t="s">
        <v>89</v>
      </c>
    </row>
    <row r="2881" spans="1:12" ht="15" customHeight="1" x14ac:dyDescent="0.25">
      <c r="A2881" s="36">
        <v>42681</v>
      </c>
      <c r="B2881" s="26">
        <v>8497.0499999999993</v>
      </c>
      <c r="C2881" s="26">
        <v>8102.3360000000002</v>
      </c>
      <c r="D2881" s="24">
        <v>1</v>
      </c>
      <c r="E2881" s="37">
        <v>16.5075</v>
      </c>
      <c r="F2881" s="37">
        <v>15.044625</v>
      </c>
      <c r="G2881" s="24">
        <v>0</v>
      </c>
      <c r="H2881" s="38">
        <v>6.8339999999999996</v>
      </c>
      <c r="I2881" s="38">
        <v>6.9824333333333302</v>
      </c>
      <c r="J2881" s="24">
        <v>1</v>
      </c>
      <c r="K2881" s="24">
        <v>2</v>
      </c>
      <c r="L2881" s="43" t="s">
        <v>89</v>
      </c>
    </row>
    <row r="2882" spans="1:12" ht="15" customHeight="1" x14ac:dyDescent="0.25">
      <c r="A2882" s="40">
        <v>42682</v>
      </c>
      <c r="B2882" s="31">
        <v>8543.5499999999993</v>
      </c>
      <c r="C2882" s="31">
        <v>8107.3697499999998</v>
      </c>
      <c r="D2882" s="29">
        <v>1</v>
      </c>
      <c r="E2882" s="41">
        <v>16.77</v>
      </c>
      <c r="F2882" s="41">
        <v>15.158875</v>
      </c>
      <c r="G2882" s="29">
        <v>0</v>
      </c>
      <c r="H2882" s="42">
        <v>6.7960000000000003</v>
      </c>
      <c r="I2882" s="42">
        <v>6.9769666666666703</v>
      </c>
      <c r="J2882" s="29">
        <v>1</v>
      </c>
      <c r="K2882" s="29">
        <v>2</v>
      </c>
      <c r="L2882" s="43" t="s">
        <v>89</v>
      </c>
    </row>
    <row r="2883" spans="1:12" ht="15" customHeight="1" x14ac:dyDescent="0.25">
      <c r="A2883" s="36">
        <v>42683</v>
      </c>
      <c r="B2883" s="26">
        <v>8432</v>
      </c>
      <c r="C2883" s="26">
        <v>8112.3407500000003</v>
      </c>
      <c r="D2883" s="24">
        <v>1</v>
      </c>
      <c r="E2883" s="37">
        <v>16.62</v>
      </c>
      <c r="F2883" s="37">
        <v>15.275625</v>
      </c>
      <c r="G2883" s="24">
        <v>0</v>
      </c>
      <c r="H2883" s="38">
        <v>6.6660000000000004</v>
      </c>
      <c r="I2883" s="38">
        <v>6.9697166666666703</v>
      </c>
      <c r="J2883" s="24">
        <v>1</v>
      </c>
      <c r="K2883" s="24">
        <v>2</v>
      </c>
      <c r="L2883" s="43" t="s">
        <v>89</v>
      </c>
    </row>
    <row r="2884" spans="1:12" ht="15" customHeight="1" x14ac:dyDescent="0.25">
      <c r="A2884" s="40">
        <v>42684</v>
      </c>
      <c r="B2884" s="31">
        <v>8525.75</v>
      </c>
      <c r="C2884" s="31">
        <v>8118.2145</v>
      </c>
      <c r="D2884" s="29">
        <v>1</v>
      </c>
      <c r="E2884" s="41">
        <v>15.4575</v>
      </c>
      <c r="F2884" s="41">
        <v>15.27725</v>
      </c>
      <c r="G2884" s="29">
        <v>0</v>
      </c>
      <c r="H2884" s="42">
        <v>6.657</v>
      </c>
      <c r="I2884" s="42">
        <v>6.96261666666667</v>
      </c>
      <c r="J2884" s="29">
        <v>1</v>
      </c>
      <c r="K2884" s="29">
        <v>2</v>
      </c>
      <c r="L2884" s="43" t="s">
        <v>89</v>
      </c>
    </row>
    <row r="2885" spans="1:12" ht="15" customHeight="1" x14ac:dyDescent="0.25">
      <c r="A2885" s="36">
        <v>42685</v>
      </c>
      <c r="B2885" s="26">
        <v>8296.2999999999993</v>
      </c>
      <c r="C2885" s="26">
        <v>8122.5204999999996</v>
      </c>
      <c r="D2885" s="24">
        <v>1</v>
      </c>
      <c r="E2885" s="37">
        <v>17.364999999999998</v>
      </c>
      <c r="F2885" s="37">
        <v>15.401125</v>
      </c>
      <c r="G2885" s="24">
        <v>0</v>
      </c>
      <c r="H2885" s="38">
        <v>6.7220000000000004</v>
      </c>
      <c r="I2885" s="38">
        <v>6.9562999999999997</v>
      </c>
      <c r="J2885" s="24">
        <v>1</v>
      </c>
      <c r="K2885" s="24">
        <v>2</v>
      </c>
      <c r="L2885" s="43" t="s">
        <v>89</v>
      </c>
    </row>
    <row r="2886" spans="1:12" ht="15" customHeight="1" x14ac:dyDescent="0.25">
      <c r="A2886" s="40">
        <v>42689</v>
      </c>
      <c r="B2886" s="31">
        <v>8108.45</v>
      </c>
      <c r="C2886" s="31">
        <v>8126.5162499999997</v>
      </c>
      <c r="D2886" s="29">
        <v>0</v>
      </c>
      <c r="E2886" s="41">
        <v>20.145</v>
      </c>
      <c r="F2886" s="41">
        <v>15.625624999999999</v>
      </c>
      <c r="G2886" s="29">
        <v>0</v>
      </c>
      <c r="H2886" s="42">
        <v>6.53</v>
      </c>
      <c r="I2886" s="42">
        <v>6.9467333333333299</v>
      </c>
      <c r="J2886" s="29">
        <v>1</v>
      </c>
      <c r="K2886" s="29">
        <v>1</v>
      </c>
      <c r="L2886" s="39" t="s">
        <v>88</v>
      </c>
    </row>
    <row r="2887" spans="1:12" ht="15" customHeight="1" x14ac:dyDescent="0.25">
      <c r="A2887" s="36">
        <v>42690</v>
      </c>
      <c r="B2887" s="26">
        <v>8111.6</v>
      </c>
      <c r="C2887" s="26">
        <v>8130.6902499999997</v>
      </c>
      <c r="D2887" s="24">
        <v>0</v>
      </c>
      <c r="E2887" s="37">
        <v>19.502500000000001</v>
      </c>
      <c r="F2887" s="37">
        <v>15.873875</v>
      </c>
      <c r="G2887" s="24">
        <v>0</v>
      </c>
      <c r="H2887" s="38">
        <v>6.444</v>
      </c>
      <c r="I2887" s="38">
        <v>6.9357333333333298</v>
      </c>
      <c r="J2887" s="24">
        <v>1</v>
      </c>
      <c r="K2887" s="24">
        <v>1</v>
      </c>
      <c r="L2887" s="39" t="s">
        <v>88</v>
      </c>
    </row>
    <row r="2888" spans="1:12" ht="15" customHeight="1" x14ac:dyDescent="0.25">
      <c r="A2888" s="40">
        <v>42691</v>
      </c>
      <c r="B2888" s="31">
        <v>8079.95</v>
      </c>
      <c r="C2888" s="31">
        <v>8133.97775</v>
      </c>
      <c r="D2888" s="29">
        <v>0</v>
      </c>
      <c r="E2888" s="41">
        <v>18.71</v>
      </c>
      <c r="F2888" s="41">
        <v>16.078749999999999</v>
      </c>
      <c r="G2888" s="29">
        <v>0</v>
      </c>
      <c r="H2888" s="42">
        <v>6.4189999999999996</v>
      </c>
      <c r="I2888" s="42">
        <v>6.9237166666666701</v>
      </c>
      <c r="J2888" s="29">
        <v>1</v>
      </c>
      <c r="K2888" s="29">
        <v>1</v>
      </c>
      <c r="L2888" s="39" t="s">
        <v>88</v>
      </c>
    </row>
    <row r="2889" spans="1:12" ht="15" customHeight="1" x14ac:dyDescent="0.25">
      <c r="A2889" s="36">
        <v>42692</v>
      </c>
      <c r="B2889" s="26">
        <v>8074.1</v>
      </c>
      <c r="C2889" s="26">
        <v>8137.1674999999996</v>
      </c>
      <c r="D2889" s="24">
        <v>0</v>
      </c>
      <c r="E2889" s="37">
        <v>17.805</v>
      </c>
      <c r="F2889" s="37">
        <v>16.260750000000002</v>
      </c>
      <c r="G2889" s="24">
        <v>0</v>
      </c>
      <c r="H2889" s="38">
        <v>6.4279999999999999</v>
      </c>
      <c r="I2889" s="38">
        <v>6.9125333333333296</v>
      </c>
      <c r="J2889" s="24">
        <v>1</v>
      </c>
      <c r="K2889" s="24">
        <v>1</v>
      </c>
      <c r="L2889" s="39" t="s">
        <v>88</v>
      </c>
    </row>
    <row r="2890" spans="1:12" ht="15" customHeight="1" x14ac:dyDescent="0.25">
      <c r="A2890" s="40">
        <v>42695</v>
      </c>
      <c r="B2890" s="31">
        <v>7929.1</v>
      </c>
      <c r="C2890" s="31">
        <v>8139.6242499999998</v>
      </c>
      <c r="D2890" s="29">
        <v>0</v>
      </c>
      <c r="E2890" s="41">
        <v>19.0975</v>
      </c>
      <c r="F2890" s="41">
        <v>16.524125000000002</v>
      </c>
      <c r="G2890" s="29">
        <v>0</v>
      </c>
      <c r="H2890" s="42">
        <v>6.3040000000000003</v>
      </c>
      <c r="I2890" s="42">
        <v>6.8983333333333299</v>
      </c>
      <c r="J2890" s="29">
        <v>1</v>
      </c>
      <c r="K2890" s="29">
        <v>1</v>
      </c>
      <c r="L2890" s="39" t="s">
        <v>88</v>
      </c>
    </row>
    <row r="2891" spans="1:12" ht="15" customHeight="1" x14ac:dyDescent="0.25">
      <c r="A2891" s="36">
        <v>42696</v>
      </c>
      <c r="B2891" s="26">
        <v>8002.3</v>
      </c>
      <c r="C2891" s="26">
        <v>8142.5124999999998</v>
      </c>
      <c r="D2891" s="24">
        <v>0</v>
      </c>
      <c r="E2891" s="37">
        <v>18.465</v>
      </c>
      <c r="F2891" s="37">
        <v>16.73075</v>
      </c>
      <c r="G2891" s="24">
        <v>0</v>
      </c>
      <c r="H2891" s="38">
        <v>6.3070000000000004</v>
      </c>
      <c r="I2891" s="38">
        <v>6.88415</v>
      </c>
      <c r="J2891" s="24">
        <v>1</v>
      </c>
      <c r="K2891" s="24">
        <v>1</v>
      </c>
      <c r="L2891" s="39" t="s">
        <v>88</v>
      </c>
    </row>
    <row r="2892" spans="1:12" ht="15" customHeight="1" x14ac:dyDescent="0.25">
      <c r="A2892" s="40">
        <v>42697</v>
      </c>
      <c r="B2892" s="31">
        <v>8033.3</v>
      </c>
      <c r="C2892" s="31">
        <v>8144.8612499999999</v>
      </c>
      <c r="D2892" s="29">
        <v>0</v>
      </c>
      <c r="E2892" s="41">
        <v>18.04</v>
      </c>
      <c r="F2892" s="41">
        <v>16.908625000000001</v>
      </c>
      <c r="G2892" s="29">
        <v>0</v>
      </c>
      <c r="H2892" s="42">
        <v>6.2779999999999996</v>
      </c>
      <c r="I2892" s="42">
        <v>6.8698833333333296</v>
      </c>
      <c r="J2892" s="29">
        <v>1</v>
      </c>
      <c r="K2892" s="29">
        <v>1</v>
      </c>
      <c r="L2892" s="39" t="s">
        <v>88</v>
      </c>
    </row>
    <row r="2893" spans="1:12" ht="15" customHeight="1" x14ac:dyDescent="0.25">
      <c r="A2893" s="36">
        <v>42698</v>
      </c>
      <c r="B2893" s="26">
        <v>7965.5</v>
      </c>
      <c r="C2893" s="26">
        <v>8146.9089999999997</v>
      </c>
      <c r="D2893" s="24">
        <v>0</v>
      </c>
      <c r="E2893" s="37">
        <v>17.16</v>
      </c>
      <c r="F2893" s="37">
        <v>17.044</v>
      </c>
      <c r="G2893" s="24">
        <v>0</v>
      </c>
      <c r="H2893" s="38">
        <v>6.1829999999999998</v>
      </c>
      <c r="I2893" s="38">
        <v>6.8542333333333296</v>
      </c>
      <c r="J2893" s="24">
        <v>1</v>
      </c>
      <c r="K2893" s="24">
        <v>1</v>
      </c>
      <c r="L2893" s="39" t="s">
        <v>88</v>
      </c>
    </row>
    <row r="2894" spans="1:12" ht="15" customHeight="1" x14ac:dyDescent="0.25">
      <c r="A2894" s="40">
        <v>42699</v>
      </c>
      <c r="B2894" s="31">
        <v>8114.3</v>
      </c>
      <c r="C2894" s="31">
        <v>8150.2027500000004</v>
      </c>
      <c r="D2894" s="29">
        <v>0</v>
      </c>
      <c r="E2894" s="41">
        <v>17.612500000000001</v>
      </c>
      <c r="F2894" s="41">
        <v>17.220375000000001</v>
      </c>
      <c r="G2894" s="29">
        <v>0</v>
      </c>
      <c r="H2894" s="42">
        <v>6.2290000000000001</v>
      </c>
      <c r="I2894" s="42">
        <v>6.8392666666666697</v>
      </c>
      <c r="J2894" s="29">
        <v>1</v>
      </c>
      <c r="K2894" s="29">
        <v>1</v>
      </c>
      <c r="L2894" s="39" t="s">
        <v>88</v>
      </c>
    </row>
    <row r="2895" spans="1:12" ht="15" customHeight="1" x14ac:dyDescent="0.25">
      <c r="A2895" s="36">
        <v>42702</v>
      </c>
      <c r="B2895" s="26">
        <v>8126.9</v>
      </c>
      <c r="C2895" s="26">
        <v>8154.0282500000003</v>
      </c>
      <c r="D2895" s="24">
        <v>0</v>
      </c>
      <c r="E2895" s="37">
        <v>18.055</v>
      </c>
      <c r="F2895" s="37">
        <v>17.390499999999999</v>
      </c>
      <c r="G2895" s="24">
        <v>0</v>
      </c>
      <c r="H2895" s="38">
        <v>6.3230000000000004</v>
      </c>
      <c r="I2895" s="38">
        <v>6.8259666666666696</v>
      </c>
      <c r="J2895" s="24">
        <v>1</v>
      </c>
      <c r="K2895" s="24">
        <v>1</v>
      </c>
      <c r="L2895" s="39" t="s">
        <v>88</v>
      </c>
    </row>
    <row r="2896" spans="1:12" ht="15" customHeight="1" x14ac:dyDescent="0.25">
      <c r="A2896" s="40">
        <v>42703</v>
      </c>
      <c r="B2896" s="31">
        <v>8142.15</v>
      </c>
      <c r="C2896" s="31">
        <v>8157.7190000000001</v>
      </c>
      <c r="D2896" s="29">
        <v>0</v>
      </c>
      <c r="E2896" s="41">
        <v>17.7075</v>
      </c>
      <c r="F2896" s="41">
        <v>17.54325</v>
      </c>
      <c r="G2896" s="29">
        <v>0</v>
      </c>
      <c r="H2896" s="42">
        <v>6.3170000000000002</v>
      </c>
      <c r="I2896" s="42">
        <v>6.8128000000000002</v>
      </c>
      <c r="J2896" s="29">
        <v>1</v>
      </c>
      <c r="K2896" s="29">
        <v>1</v>
      </c>
      <c r="L2896" s="39" t="s">
        <v>88</v>
      </c>
    </row>
    <row r="2897" spans="1:12" ht="15" customHeight="1" x14ac:dyDescent="0.25">
      <c r="A2897" s="36">
        <v>42704</v>
      </c>
      <c r="B2897" s="26">
        <v>8224.5</v>
      </c>
      <c r="C2897" s="26">
        <v>8161.3959999999997</v>
      </c>
      <c r="D2897" s="24">
        <v>1</v>
      </c>
      <c r="E2897" s="37">
        <v>16.850000000000001</v>
      </c>
      <c r="F2897" s="37">
        <v>17.599</v>
      </c>
      <c r="G2897" s="24">
        <v>1</v>
      </c>
      <c r="H2897" s="38">
        <v>6.2430000000000003</v>
      </c>
      <c r="I2897" s="38">
        <v>6.7983500000000001</v>
      </c>
      <c r="J2897" s="24">
        <v>1</v>
      </c>
      <c r="K2897" s="24">
        <v>3</v>
      </c>
      <c r="L2897" s="44" t="s">
        <v>90</v>
      </c>
    </row>
    <row r="2898" spans="1:12" ht="15" customHeight="1" x14ac:dyDescent="0.25">
      <c r="A2898" s="40">
        <v>42705</v>
      </c>
      <c r="B2898" s="31">
        <v>8192.9</v>
      </c>
      <c r="C2898" s="31">
        <v>8165.42425</v>
      </c>
      <c r="D2898" s="29">
        <v>1</v>
      </c>
      <c r="E2898" s="41">
        <v>16.6875</v>
      </c>
      <c r="F2898" s="41">
        <v>17.593499999999999</v>
      </c>
      <c r="G2898" s="29">
        <v>1</v>
      </c>
      <c r="H2898" s="42">
        <v>6.2119999999999997</v>
      </c>
      <c r="I2898" s="42">
        <v>6.7832499999999998</v>
      </c>
      <c r="J2898" s="29">
        <v>1</v>
      </c>
      <c r="K2898" s="29">
        <v>3</v>
      </c>
      <c r="L2898" s="44" t="s">
        <v>90</v>
      </c>
    </row>
    <row r="2899" spans="1:12" ht="15" customHeight="1" x14ac:dyDescent="0.25">
      <c r="A2899" s="36">
        <v>42706</v>
      </c>
      <c r="B2899" s="26">
        <v>8086.8</v>
      </c>
      <c r="C2899" s="26">
        <v>8169.3672500000002</v>
      </c>
      <c r="D2899" s="24">
        <v>0</v>
      </c>
      <c r="E2899" s="37">
        <v>17.932500000000001</v>
      </c>
      <c r="F2899" s="37">
        <v>17.666875000000001</v>
      </c>
      <c r="G2899" s="24">
        <v>0</v>
      </c>
      <c r="H2899" s="38">
        <v>6.2409999999999997</v>
      </c>
      <c r="I2899" s="38">
        <v>6.7686166666666701</v>
      </c>
      <c r="J2899" s="24">
        <v>1</v>
      </c>
      <c r="K2899" s="24">
        <v>1</v>
      </c>
      <c r="L2899" s="39" t="s">
        <v>88</v>
      </c>
    </row>
    <row r="2900" spans="1:12" ht="15" customHeight="1" x14ac:dyDescent="0.25">
      <c r="A2900" s="40">
        <v>42709</v>
      </c>
      <c r="B2900" s="31">
        <v>8128.75</v>
      </c>
      <c r="C2900" s="31">
        <v>8173.9324999999999</v>
      </c>
      <c r="D2900" s="29">
        <v>0</v>
      </c>
      <c r="E2900" s="41">
        <v>17.287500000000001</v>
      </c>
      <c r="F2900" s="41">
        <v>17.688874999999999</v>
      </c>
      <c r="G2900" s="29">
        <v>1</v>
      </c>
      <c r="H2900" s="42">
        <v>6.2160000000000002</v>
      </c>
      <c r="I2900" s="42">
        <v>6.7539333333333298</v>
      </c>
      <c r="J2900" s="29">
        <v>1</v>
      </c>
      <c r="K2900" s="29">
        <v>2</v>
      </c>
      <c r="L2900" s="43" t="s">
        <v>89</v>
      </c>
    </row>
    <row r="2901" spans="1:12" ht="15" customHeight="1" x14ac:dyDescent="0.25">
      <c r="A2901" s="36">
        <v>42710</v>
      </c>
      <c r="B2901" s="26">
        <v>8143.15</v>
      </c>
      <c r="C2901" s="26">
        <v>8179.7664999999997</v>
      </c>
      <c r="D2901" s="24">
        <v>0</v>
      </c>
      <c r="E2901" s="37">
        <v>17.105</v>
      </c>
      <c r="F2901" s="37">
        <v>17.71875</v>
      </c>
      <c r="G2901" s="24">
        <v>1</v>
      </c>
      <c r="H2901" s="38">
        <v>6.2009999999999996</v>
      </c>
      <c r="I2901" s="38">
        <v>6.7397</v>
      </c>
      <c r="J2901" s="24">
        <v>1</v>
      </c>
      <c r="K2901" s="24">
        <v>2</v>
      </c>
      <c r="L2901" s="43" t="s">
        <v>89</v>
      </c>
    </row>
    <row r="2902" spans="1:12" ht="15" customHeight="1" x14ac:dyDescent="0.25">
      <c r="A2902" s="40">
        <v>42711</v>
      </c>
      <c r="B2902" s="31">
        <v>8102.05</v>
      </c>
      <c r="C2902" s="31">
        <v>8185.3720000000003</v>
      </c>
      <c r="D2902" s="29">
        <v>0</v>
      </c>
      <c r="E2902" s="41">
        <v>16.844999999999999</v>
      </c>
      <c r="F2902" s="41">
        <v>17.7225</v>
      </c>
      <c r="G2902" s="29">
        <v>1</v>
      </c>
      <c r="H2902" s="42">
        <v>6.41</v>
      </c>
      <c r="I2902" s="42">
        <v>6.7291666666666696</v>
      </c>
      <c r="J2902" s="29">
        <v>1</v>
      </c>
      <c r="K2902" s="29">
        <v>2</v>
      </c>
      <c r="L2902" s="43" t="s">
        <v>89</v>
      </c>
    </row>
    <row r="2903" spans="1:12" ht="15" customHeight="1" x14ac:dyDescent="0.25">
      <c r="A2903" s="36">
        <v>42712</v>
      </c>
      <c r="B2903" s="26">
        <v>8246.85</v>
      </c>
      <c r="C2903" s="26">
        <v>8190.7915000000003</v>
      </c>
      <c r="D2903" s="24">
        <v>1</v>
      </c>
      <c r="E2903" s="37">
        <v>15.525</v>
      </c>
      <c r="F2903" s="37">
        <v>17.667750000000002</v>
      </c>
      <c r="G2903" s="24">
        <v>1</v>
      </c>
      <c r="H2903" s="38">
        <v>6.4</v>
      </c>
      <c r="I2903" s="38">
        <v>6.7182166666666703</v>
      </c>
      <c r="J2903" s="24">
        <v>1</v>
      </c>
      <c r="K2903" s="24">
        <v>3</v>
      </c>
      <c r="L2903" s="44" t="s">
        <v>90</v>
      </c>
    </row>
    <row r="2904" spans="1:12" ht="15" customHeight="1" x14ac:dyDescent="0.25">
      <c r="A2904" s="40">
        <v>42713</v>
      </c>
      <c r="B2904" s="31">
        <v>8261.75</v>
      </c>
      <c r="C2904" s="31">
        <v>8196.8590000000004</v>
      </c>
      <c r="D2904" s="29">
        <v>1</v>
      </c>
      <c r="E2904" s="41">
        <v>15.067500000000001</v>
      </c>
      <c r="F2904" s="41">
        <v>17.648250000000001</v>
      </c>
      <c r="G2904" s="29">
        <v>1</v>
      </c>
      <c r="H2904" s="42">
        <v>6.4370000000000003</v>
      </c>
      <c r="I2904" s="42">
        <v>6.7074499999999997</v>
      </c>
      <c r="J2904" s="29">
        <v>1</v>
      </c>
      <c r="K2904" s="29">
        <v>3</v>
      </c>
      <c r="L2904" s="44" t="s">
        <v>90</v>
      </c>
    </row>
    <row r="2905" spans="1:12" ht="15" customHeight="1" x14ac:dyDescent="0.25">
      <c r="A2905" s="36">
        <v>42716</v>
      </c>
      <c r="B2905" s="26">
        <v>8170.8</v>
      </c>
      <c r="C2905" s="26">
        <v>8202.1707499999993</v>
      </c>
      <c r="D2905" s="24">
        <v>0</v>
      </c>
      <c r="E2905" s="37">
        <v>16.192499999999999</v>
      </c>
      <c r="F2905" s="37">
        <v>17.589625000000002</v>
      </c>
      <c r="G2905" s="24">
        <v>1</v>
      </c>
      <c r="H2905" s="38">
        <v>6.4370000000000003</v>
      </c>
      <c r="I2905" s="38">
        <v>6.6967333333333299</v>
      </c>
      <c r="J2905" s="24">
        <v>1</v>
      </c>
      <c r="K2905" s="24">
        <v>2</v>
      </c>
      <c r="L2905" s="43" t="s">
        <v>89</v>
      </c>
    </row>
    <row r="2906" spans="1:12" ht="15" customHeight="1" x14ac:dyDescent="0.25">
      <c r="A2906" s="40">
        <v>42717</v>
      </c>
      <c r="B2906" s="31">
        <v>8221.7999999999993</v>
      </c>
      <c r="C2906" s="31">
        <v>8207.3209999999999</v>
      </c>
      <c r="D2906" s="29">
        <v>1</v>
      </c>
      <c r="E2906" s="41">
        <v>15.922499999999999</v>
      </c>
      <c r="F2906" s="41">
        <v>17.378499999999999</v>
      </c>
      <c r="G2906" s="29">
        <v>1</v>
      </c>
      <c r="H2906" s="42">
        <v>6.423</v>
      </c>
      <c r="I2906" s="42">
        <v>6.6859999999999999</v>
      </c>
      <c r="J2906" s="29">
        <v>1</v>
      </c>
      <c r="K2906" s="29">
        <v>3</v>
      </c>
      <c r="L2906" s="44" t="s">
        <v>90</v>
      </c>
    </row>
    <row r="2907" spans="1:12" ht="15" customHeight="1" x14ac:dyDescent="0.25">
      <c r="A2907" s="36">
        <v>42718</v>
      </c>
      <c r="B2907" s="26">
        <v>8182.45</v>
      </c>
      <c r="C2907" s="26">
        <v>8212.1795000000002</v>
      </c>
      <c r="D2907" s="24">
        <v>0</v>
      </c>
      <c r="E2907" s="37">
        <v>16.592500000000001</v>
      </c>
      <c r="F2907" s="37">
        <v>17.233000000000001</v>
      </c>
      <c r="G2907" s="24">
        <v>1</v>
      </c>
      <c r="H2907" s="38">
        <v>6.4039999999999999</v>
      </c>
      <c r="I2907" s="38">
        <v>6.6752166666666701</v>
      </c>
      <c r="J2907" s="24">
        <v>1</v>
      </c>
      <c r="K2907" s="24">
        <v>2</v>
      </c>
      <c r="L2907" s="43" t="s">
        <v>89</v>
      </c>
    </row>
    <row r="2908" spans="1:12" ht="15" customHeight="1" x14ac:dyDescent="0.25">
      <c r="A2908" s="40">
        <v>42719</v>
      </c>
      <c r="B2908" s="31">
        <v>8153.6</v>
      </c>
      <c r="C2908" s="31">
        <v>8216.7747500000005</v>
      </c>
      <c r="D2908" s="29">
        <v>0</v>
      </c>
      <c r="E2908" s="41">
        <v>15.654999999999999</v>
      </c>
      <c r="F2908" s="41">
        <v>17.080249999999999</v>
      </c>
      <c r="G2908" s="29">
        <v>1</v>
      </c>
      <c r="H2908" s="42">
        <v>6.5380000000000003</v>
      </c>
      <c r="I2908" s="42">
        <v>6.6666499999999997</v>
      </c>
      <c r="J2908" s="29">
        <v>1</v>
      </c>
      <c r="K2908" s="29">
        <v>2</v>
      </c>
      <c r="L2908" s="43" t="s">
        <v>89</v>
      </c>
    </row>
    <row r="2909" spans="1:12" ht="15" customHeight="1" x14ac:dyDescent="0.25">
      <c r="A2909" s="36">
        <v>42720</v>
      </c>
      <c r="B2909" s="26">
        <v>8139.45</v>
      </c>
      <c r="C2909" s="26">
        <v>8221.92425</v>
      </c>
      <c r="D2909" s="24">
        <v>0</v>
      </c>
      <c r="E2909" s="37">
        <v>15.2525</v>
      </c>
      <c r="F2909" s="37">
        <v>16.952625000000001</v>
      </c>
      <c r="G2909" s="24">
        <v>1</v>
      </c>
      <c r="H2909" s="38">
        <v>6.5039999999999996</v>
      </c>
      <c r="I2909" s="38">
        <v>6.6573000000000002</v>
      </c>
      <c r="J2909" s="24">
        <v>1</v>
      </c>
      <c r="K2909" s="24">
        <v>2</v>
      </c>
      <c r="L2909" s="43" t="s">
        <v>89</v>
      </c>
    </row>
    <row r="2910" spans="1:12" ht="15" customHeight="1" x14ac:dyDescent="0.25">
      <c r="A2910" s="40">
        <v>42723</v>
      </c>
      <c r="B2910" s="31">
        <v>8104.35</v>
      </c>
      <c r="C2910" s="31">
        <v>8227.3525000000009</v>
      </c>
      <c r="D2910" s="29">
        <v>0</v>
      </c>
      <c r="E2910" s="41">
        <v>14.8375</v>
      </c>
      <c r="F2910" s="41">
        <v>16.739625</v>
      </c>
      <c r="G2910" s="29">
        <v>1</v>
      </c>
      <c r="H2910" s="42">
        <v>6.51</v>
      </c>
      <c r="I2910" s="42">
        <v>6.6484833333333304</v>
      </c>
      <c r="J2910" s="29">
        <v>1</v>
      </c>
      <c r="K2910" s="29">
        <v>2</v>
      </c>
      <c r="L2910" s="43" t="s">
        <v>89</v>
      </c>
    </row>
    <row r="2911" spans="1:12" ht="15" customHeight="1" x14ac:dyDescent="0.25">
      <c r="A2911" s="36">
        <v>42724</v>
      </c>
      <c r="B2911" s="26">
        <v>8082.4</v>
      </c>
      <c r="C2911" s="26">
        <v>8232.9115000000002</v>
      </c>
      <c r="D2911" s="24">
        <v>0</v>
      </c>
      <c r="E2911" s="37">
        <v>14.5375</v>
      </c>
      <c r="F2911" s="37">
        <v>16.54325</v>
      </c>
      <c r="G2911" s="24">
        <v>1</v>
      </c>
      <c r="H2911" s="38">
        <v>6.48</v>
      </c>
      <c r="I2911" s="38">
        <v>6.6402000000000001</v>
      </c>
      <c r="J2911" s="24">
        <v>1</v>
      </c>
      <c r="K2911" s="24">
        <v>2</v>
      </c>
      <c r="L2911" s="43" t="s">
        <v>89</v>
      </c>
    </row>
    <row r="2912" spans="1:12" ht="15" customHeight="1" x14ac:dyDescent="0.25">
      <c r="A2912" s="40">
        <v>42725</v>
      </c>
      <c r="B2912" s="31">
        <v>8061.3</v>
      </c>
      <c r="C2912" s="31">
        <v>8238.0692500000005</v>
      </c>
      <c r="D2912" s="29">
        <v>0</v>
      </c>
      <c r="E2912" s="41">
        <v>14.705</v>
      </c>
      <c r="F2912" s="41">
        <v>16.3765</v>
      </c>
      <c r="G2912" s="29">
        <v>1</v>
      </c>
      <c r="H2912" s="42">
        <v>6.46</v>
      </c>
      <c r="I2912" s="42">
        <v>6.6317666666666701</v>
      </c>
      <c r="J2912" s="29">
        <v>1</v>
      </c>
      <c r="K2912" s="29">
        <v>2</v>
      </c>
      <c r="L2912" s="43" t="s">
        <v>89</v>
      </c>
    </row>
    <row r="2913" spans="1:12" ht="15" customHeight="1" x14ac:dyDescent="0.25">
      <c r="A2913" s="36">
        <v>42726</v>
      </c>
      <c r="B2913" s="26">
        <v>7979.1</v>
      </c>
      <c r="C2913" s="26">
        <v>8243.0295000000006</v>
      </c>
      <c r="D2913" s="24">
        <v>0</v>
      </c>
      <c r="E2913" s="37">
        <v>15.5525</v>
      </c>
      <c r="F2913" s="37">
        <v>16.296125</v>
      </c>
      <c r="G2913" s="24">
        <v>1</v>
      </c>
      <c r="H2913" s="38">
        <v>6.5179999999999998</v>
      </c>
      <c r="I2913" s="38">
        <v>6.6248333333333296</v>
      </c>
      <c r="J2913" s="24">
        <v>1</v>
      </c>
      <c r="K2913" s="24">
        <v>2</v>
      </c>
      <c r="L2913" s="43" t="s">
        <v>89</v>
      </c>
    </row>
    <row r="2914" spans="1:12" ht="15" customHeight="1" x14ac:dyDescent="0.25">
      <c r="A2914" s="40">
        <v>42727</v>
      </c>
      <c r="B2914" s="31">
        <v>7985.75</v>
      </c>
      <c r="C2914" s="31">
        <v>8246.8467500000006</v>
      </c>
      <c r="D2914" s="29">
        <v>0</v>
      </c>
      <c r="E2914" s="41">
        <v>15.1275</v>
      </c>
      <c r="F2914" s="41">
        <v>16.171875</v>
      </c>
      <c r="G2914" s="29">
        <v>1</v>
      </c>
      <c r="H2914" s="42">
        <v>6.5439999999999996</v>
      </c>
      <c r="I2914" s="42">
        <v>6.6183500000000004</v>
      </c>
      <c r="J2914" s="29">
        <v>1</v>
      </c>
      <c r="K2914" s="29">
        <v>2</v>
      </c>
      <c r="L2914" s="43" t="s">
        <v>89</v>
      </c>
    </row>
    <row r="2915" spans="1:12" ht="15" customHeight="1" x14ac:dyDescent="0.25">
      <c r="A2915" s="36">
        <v>42730</v>
      </c>
      <c r="B2915" s="26">
        <v>7908.25</v>
      </c>
      <c r="C2915" s="26">
        <v>8249.5437500000007</v>
      </c>
      <c r="D2915" s="24">
        <v>0</v>
      </c>
      <c r="E2915" s="37">
        <v>16.602499999999999</v>
      </c>
      <c r="F2915" s="37">
        <v>16.099250000000001</v>
      </c>
      <c r="G2915" s="24">
        <v>0</v>
      </c>
      <c r="H2915" s="38">
        <v>6.57</v>
      </c>
      <c r="I2915" s="38">
        <v>6.6124999999999998</v>
      </c>
      <c r="J2915" s="24">
        <v>1</v>
      </c>
      <c r="K2915" s="24">
        <v>1</v>
      </c>
      <c r="L2915" s="39" t="s">
        <v>88</v>
      </c>
    </row>
    <row r="2916" spans="1:12" ht="15" customHeight="1" x14ac:dyDescent="0.25">
      <c r="A2916" s="40">
        <v>42731</v>
      </c>
      <c r="B2916" s="31">
        <v>8032.85</v>
      </c>
      <c r="C2916" s="31">
        <v>8252.33</v>
      </c>
      <c r="D2916" s="29">
        <v>0</v>
      </c>
      <c r="E2916" s="41">
        <v>15.0825</v>
      </c>
      <c r="F2916" s="41">
        <v>15.968</v>
      </c>
      <c r="G2916" s="29">
        <v>1</v>
      </c>
      <c r="H2916" s="42">
        <v>6.5869999999999997</v>
      </c>
      <c r="I2916" s="42">
        <v>6.6054000000000004</v>
      </c>
      <c r="J2916" s="29">
        <v>1</v>
      </c>
      <c r="K2916" s="29">
        <v>2</v>
      </c>
      <c r="L2916" s="43" t="s">
        <v>89</v>
      </c>
    </row>
    <row r="2917" spans="1:12" ht="15" customHeight="1" x14ac:dyDescent="0.25">
      <c r="A2917" s="36">
        <v>42732</v>
      </c>
      <c r="B2917" s="26">
        <v>8034.85</v>
      </c>
      <c r="C2917" s="26">
        <v>8255.0774999999994</v>
      </c>
      <c r="D2917" s="24">
        <v>0</v>
      </c>
      <c r="E2917" s="37">
        <v>15.5425</v>
      </c>
      <c r="F2917" s="37">
        <v>15.902625</v>
      </c>
      <c r="G2917" s="24">
        <v>1</v>
      </c>
      <c r="H2917" s="38">
        <v>6.5810000000000004</v>
      </c>
      <c r="I2917" s="38">
        <v>6.5991166666666699</v>
      </c>
      <c r="J2917" s="24">
        <v>1</v>
      </c>
      <c r="K2917" s="24">
        <v>2</v>
      </c>
      <c r="L2917" s="43" t="s">
        <v>89</v>
      </c>
    </row>
    <row r="2918" spans="1:12" ht="15" customHeight="1" x14ac:dyDescent="0.25">
      <c r="A2918" s="40">
        <v>42733</v>
      </c>
      <c r="B2918" s="31">
        <v>8103.6</v>
      </c>
      <c r="C2918" s="31">
        <v>8258.1689999999999</v>
      </c>
      <c r="D2918" s="29">
        <v>0</v>
      </c>
      <c r="E2918" s="41">
        <v>15.282500000000001</v>
      </c>
      <c r="F2918" s="41">
        <v>15.832375000000001</v>
      </c>
      <c r="G2918" s="29">
        <v>1</v>
      </c>
      <c r="H2918" s="42">
        <v>6.5229999999999997</v>
      </c>
      <c r="I2918" s="42">
        <v>6.5928500000000003</v>
      </c>
      <c r="J2918" s="29">
        <v>1</v>
      </c>
      <c r="K2918" s="29">
        <v>2</v>
      </c>
      <c r="L2918" s="43" t="s">
        <v>89</v>
      </c>
    </row>
    <row r="2919" spans="1:12" ht="15" customHeight="1" x14ac:dyDescent="0.25">
      <c r="A2919" s="36">
        <v>42734</v>
      </c>
      <c r="B2919" s="26">
        <v>8185.8</v>
      </c>
      <c r="C2919" s="26">
        <v>8261.4390000000003</v>
      </c>
      <c r="D2919" s="24">
        <v>0</v>
      </c>
      <c r="E2919" s="37">
        <v>15.465</v>
      </c>
      <c r="F2919" s="37">
        <v>15.709</v>
      </c>
      <c r="G2919" s="24">
        <v>1</v>
      </c>
      <c r="H2919" s="38">
        <v>6.5119999999999996</v>
      </c>
      <c r="I2919" s="38">
        <v>6.5874333333333297</v>
      </c>
      <c r="J2919" s="24">
        <v>1</v>
      </c>
      <c r="K2919" s="24">
        <v>2</v>
      </c>
      <c r="L2919" s="43" t="s">
        <v>89</v>
      </c>
    </row>
    <row r="2920" spans="1:12" ht="15" customHeight="1" x14ac:dyDescent="0.25">
      <c r="A2920" s="40">
        <v>42737</v>
      </c>
      <c r="B2920" s="31">
        <v>8179.5</v>
      </c>
      <c r="C2920" s="31">
        <v>8264.9057499999999</v>
      </c>
      <c r="D2920" s="29">
        <v>0</v>
      </c>
      <c r="E2920" s="41">
        <v>15.83</v>
      </c>
      <c r="F2920" s="41">
        <v>15.636125</v>
      </c>
      <c r="G2920" s="29">
        <v>0</v>
      </c>
      <c r="H2920" s="42">
        <v>6.4020000000000001</v>
      </c>
      <c r="I2920" s="42">
        <v>6.5808499999999999</v>
      </c>
      <c r="J2920" s="29">
        <v>1</v>
      </c>
      <c r="K2920" s="29">
        <v>1</v>
      </c>
      <c r="L2920" s="39" t="s">
        <v>88</v>
      </c>
    </row>
    <row r="2921" spans="1:12" ht="15" customHeight="1" x14ac:dyDescent="0.25">
      <c r="A2921" s="36">
        <v>42738</v>
      </c>
      <c r="B2921" s="26">
        <v>8192.25</v>
      </c>
      <c r="C2921" s="26">
        <v>8268.3160000000007</v>
      </c>
      <c r="D2921" s="24">
        <v>0</v>
      </c>
      <c r="E2921" s="37">
        <v>15.9575</v>
      </c>
      <c r="F2921" s="37">
        <v>15.578749999999999</v>
      </c>
      <c r="G2921" s="24">
        <v>0</v>
      </c>
      <c r="H2921" s="38">
        <v>6.44</v>
      </c>
      <c r="I2921" s="38">
        <v>6.5745166666666703</v>
      </c>
      <c r="J2921" s="24">
        <v>1</v>
      </c>
      <c r="K2921" s="24">
        <v>1</v>
      </c>
      <c r="L2921" s="39" t="s">
        <v>88</v>
      </c>
    </row>
    <row r="2922" spans="1:12" ht="15" customHeight="1" x14ac:dyDescent="0.25">
      <c r="A2922" s="40">
        <v>42739</v>
      </c>
      <c r="B2922" s="31">
        <v>8190.5</v>
      </c>
      <c r="C2922" s="31">
        <v>8271.5747499999998</v>
      </c>
      <c r="D2922" s="29">
        <v>0</v>
      </c>
      <c r="E2922" s="41">
        <v>15.89</v>
      </c>
      <c r="F2922" s="41">
        <v>15.531000000000001</v>
      </c>
      <c r="G2922" s="29">
        <v>0</v>
      </c>
      <c r="H2922" s="42">
        <v>6.36</v>
      </c>
      <c r="I2922" s="42">
        <v>6.5663833333333299</v>
      </c>
      <c r="J2922" s="29">
        <v>1</v>
      </c>
      <c r="K2922" s="29">
        <v>1</v>
      </c>
      <c r="L2922" s="39" t="s">
        <v>88</v>
      </c>
    </row>
    <row r="2923" spans="1:12" ht="15" customHeight="1" x14ac:dyDescent="0.25">
      <c r="A2923" s="36">
        <v>42740</v>
      </c>
      <c r="B2923" s="26">
        <v>8273.7999999999993</v>
      </c>
      <c r="C2923" s="26">
        <v>8275.6407500000005</v>
      </c>
      <c r="D2923" s="24">
        <v>0</v>
      </c>
      <c r="E2923" s="37">
        <v>15.05</v>
      </c>
      <c r="F2923" s="37">
        <v>15.507250000000001</v>
      </c>
      <c r="G2923" s="24">
        <v>1</v>
      </c>
      <c r="H2923" s="38">
        <v>6.3849999999999998</v>
      </c>
      <c r="I2923" s="38">
        <v>6.5591499999999998</v>
      </c>
      <c r="J2923" s="24">
        <v>1</v>
      </c>
      <c r="K2923" s="24">
        <v>2</v>
      </c>
      <c r="L2923" s="43" t="s">
        <v>89</v>
      </c>
    </row>
    <row r="2924" spans="1:12" ht="15" customHeight="1" x14ac:dyDescent="0.25">
      <c r="A2924" s="40">
        <v>42741</v>
      </c>
      <c r="B2924" s="31">
        <v>8243.7999999999993</v>
      </c>
      <c r="C2924" s="31">
        <v>8279.366</v>
      </c>
      <c r="D2924" s="29">
        <v>0</v>
      </c>
      <c r="E2924" s="41">
        <v>14.9125</v>
      </c>
      <c r="F2924" s="41">
        <v>15.499499999999999</v>
      </c>
      <c r="G2924" s="29">
        <v>1</v>
      </c>
      <c r="H2924" s="42">
        <v>6.3849999999999998</v>
      </c>
      <c r="I2924" s="42">
        <v>6.5517666666666701</v>
      </c>
      <c r="J2924" s="29">
        <v>1</v>
      </c>
      <c r="K2924" s="29">
        <v>2</v>
      </c>
      <c r="L2924" s="43" t="s">
        <v>89</v>
      </c>
    </row>
    <row r="2925" spans="1:12" ht="15" customHeight="1" x14ac:dyDescent="0.25">
      <c r="A2925" s="36">
        <v>42744</v>
      </c>
      <c r="B2925" s="26">
        <v>8236.0499999999993</v>
      </c>
      <c r="C2925" s="26">
        <v>8282.9835000000003</v>
      </c>
      <c r="D2925" s="24">
        <v>0</v>
      </c>
      <c r="E2925" s="37">
        <v>15.48</v>
      </c>
      <c r="F2925" s="37">
        <v>15.463875</v>
      </c>
      <c r="G2925" s="24">
        <v>0</v>
      </c>
      <c r="H2925" s="38">
        <v>6.3940000000000001</v>
      </c>
      <c r="I2925" s="38">
        <v>6.5441333333333302</v>
      </c>
      <c r="J2925" s="24">
        <v>1</v>
      </c>
      <c r="K2925" s="24">
        <v>1</v>
      </c>
      <c r="L2925" s="39" t="s">
        <v>88</v>
      </c>
    </row>
    <row r="2926" spans="1:12" ht="15" customHeight="1" x14ac:dyDescent="0.25">
      <c r="A2926" s="40">
        <v>42745</v>
      </c>
      <c r="B2926" s="31">
        <v>8288.6</v>
      </c>
      <c r="C2926" s="31">
        <v>8286.4047499999997</v>
      </c>
      <c r="D2926" s="29">
        <v>1</v>
      </c>
      <c r="E2926" s="41">
        <v>15.195</v>
      </c>
      <c r="F2926" s="41">
        <v>15.4275</v>
      </c>
      <c r="G2926" s="29">
        <v>1</v>
      </c>
      <c r="H2926" s="42">
        <v>6.3979999999999997</v>
      </c>
      <c r="I2926" s="42">
        <v>6.5366999999999997</v>
      </c>
      <c r="J2926" s="29">
        <v>1</v>
      </c>
      <c r="K2926" s="29">
        <v>3</v>
      </c>
      <c r="L2926" s="44" t="s">
        <v>90</v>
      </c>
    </row>
    <row r="2927" spans="1:12" ht="15" customHeight="1" x14ac:dyDescent="0.25">
      <c r="A2927" s="36">
        <v>42746</v>
      </c>
      <c r="B2927" s="26">
        <v>8380.65</v>
      </c>
      <c r="C2927" s="26">
        <v>8289.7867499999993</v>
      </c>
      <c r="D2927" s="24">
        <v>1</v>
      </c>
      <c r="E2927" s="37">
        <v>14.807499999999999</v>
      </c>
      <c r="F2927" s="37">
        <v>15.33825</v>
      </c>
      <c r="G2927" s="24">
        <v>1</v>
      </c>
      <c r="H2927" s="38">
        <v>6.391</v>
      </c>
      <c r="I2927" s="38">
        <v>6.5296833333333302</v>
      </c>
      <c r="J2927" s="24">
        <v>1</v>
      </c>
      <c r="K2927" s="24">
        <v>3</v>
      </c>
      <c r="L2927" s="44" t="s">
        <v>90</v>
      </c>
    </row>
    <row r="2928" spans="1:12" ht="15" customHeight="1" x14ac:dyDescent="0.25">
      <c r="A2928" s="40">
        <v>42747</v>
      </c>
      <c r="B2928" s="31">
        <v>8407.2000000000007</v>
      </c>
      <c r="C2928" s="31">
        <v>8293.2482500000006</v>
      </c>
      <c r="D2928" s="29">
        <v>1</v>
      </c>
      <c r="E2928" s="41">
        <v>14.612500000000001</v>
      </c>
      <c r="F2928" s="41">
        <v>15.286125</v>
      </c>
      <c r="G2928" s="29">
        <v>1</v>
      </c>
      <c r="H2928" s="42">
        <v>6.3719999999999999</v>
      </c>
      <c r="I2928" s="42">
        <v>6.5222333333333298</v>
      </c>
      <c r="J2928" s="29">
        <v>1</v>
      </c>
      <c r="K2928" s="29">
        <v>3</v>
      </c>
      <c r="L2928" s="44" t="s">
        <v>90</v>
      </c>
    </row>
    <row r="2929" spans="1:12" ht="15" customHeight="1" x14ac:dyDescent="0.25">
      <c r="A2929" s="36">
        <v>42748</v>
      </c>
      <c r="B2929" s="26">
        <v>8400.35</v>
      </c>
      <c r="C2929" s="26">
        <v>8296.6674999999996</v>
      </c>
      <c r="D2929" s="24">
        <v>1</v>
      </c>
      <c r="E2929" s="37">
        <v>14.3825</v>
      </c>
      <c r="F2929" s="37">
        <v>15.242625</v>
      </c>
      <c r="G2929" s="24">
        <v>1</v>
      </c>
      <c r="H2929" s="38">
        <v>6.4169999999999998</v>
      </c>
      <c r="I2929" s="38">
        <v>6.5150666666666703</v>
      </c>
      <c r="J2929" s="24">
        <v>1</v>
      </c>
      <c r="K2929" s="24">
        <v>3</v>
      </c>
      <c r="L2929" s="44" t="s">
        <v>90</v>
      </c>
    </row>
    <row r="2930" spans="1:12" ht="15" customHeight="1" x14ac:dyDescent="0.25">
      <c r="A2930" s="40">
        <v>42751</v>
      </c>
      <c r="B2930" s="31">
        <v>8412.7999999999993</v>
      </c>
      <c r="C2930" s="31">
        <v>8300.6560000000009</v>
      </c>
      <c r="D2930" s="29">
        <v>1</v>
      </c>
      <c r="E2930" s="41">
        <v>15.065</v>
      </c>
      <c r="F2930" s="41">
        <v>15.254</v>
      </c>
      <c r="G2930" s="29">
        <v>1</v>
      </c>
      <c r="H2930" s="42">
        <v>6.44</v>
      </c>
      <c r="I2930" s="42">
        <v>6.5082666666666702</v>
      </c>
      <c r="J2930" s="29">
        <v>1</v>
      </c>
      <c r="K2930" s="29">
        <v>3</v>
      </c>
      <c r="L2930" s="44" t="s">
        <v>90</v>
      </c>
    </row>
    <row r="2931" spans="1:12" ht="15" customHeight="1" x14ac:dyDescent="0.25">
      <c r="A2931" s="36">
        <v>42752</v>
      </c>
      <c r="B2931" s="26">
        <v>8398</v>
      </c>
      <c r="C2931" s="26">
        <v>8304.6610000000001</v>
      </c>
      <c r="D2931" s="24">
        <v>1</v>
      </c>
      <c r="E2931" s="37">
        <v>15.3925</v>
      </c>
      <c r="F2931" s="37">
        <v>15.296749999999999</v>
      </c>
      <c r="G2931" s="24">
        <v>0</v>
      </c>
      <c r="H2931" s="38">
        <v>6.4189999999999996</v>
      </c>
      <c r="I2931" s="38">
        <v>6.5009833333333296</v>
      </c>
      <c r="J2931" s="24">
        <v>1</v>
      </c>
      <c r="K2931" s="24">
        <v>2</v>
      </c>
      <c r="L2931" s="43" t="s">
        <v>89</v>
      </c>
    </row>
    <row r="2932" spans="1:12" ht="15" customHeight="1" x14ac:dyDescent="0.25">
      <c r="A2932" s="40">
        <v>42753</v>
      </c>
      <c r="B2932" s="31">
        <v>8417</v>
      </c>
      <c r="C2932" s="31">
        <v>8308.07</v>
      </c>
      <c r="D2932" s="29">
        <v>1</v>
      </c>
      <c r="E2932" s="41">
        <v>15.182499999999999</v>
      </c>
      <c r="F2932" s="41">
        <v>15.320625</v>
      </c>
      <c r="G2932" s="29">
        <v>1</v>
      </c>
      <c r="H2932" s="42">
        <v>6.452</v>
      </c>
      <c r="I2932" s="42">
        <v>6.4940166666666697</v>
      </c>
      <c r="J2932" s="29">
        <v>1</v>
      </c>
      <c r="K2932" s="29">
        <v>3</v>
      </c>
      <c r="L2932" s="44" t="s">
        <v>90</v>
      </c>
    </row>
    <row r="2933" spans="1:12" ht="15" customHeight="1" x14ac:dyDescent="0.25">
      <c r="A2933" s="36">
        <v>42754</v>
      </c>
      <c r="B2933" s="26">
        <v>8435.1</v>
      </c>
      <c r="C2933" s="26">
        <v>8311.5535</v>
      </c>
      <c r="D2933" s="24">
        <v>1</v>
      </c>
      <c r="E2933" s="37">
        <v>15.02</v>
      </c>
      <c r="F2933" s="37">
        <v>15.294</v>
      </c>
      <c r="G2933" s="24">
        <v>1</v>
      </c>
      <c r="H2933" s="38">
        <v>6.4740000000000002</v>
      </c>
      <c r="I2933" s="38">
        <v>6.4874000000000001</v>
      </c>
      <c r="J2933" s="24">
        <v>1</v>
      </c>
      <c r="K2933" s="24">
        <v>3</v>
      </c>
      <c r="L2933" s="44" t="s">
        <v>90</v>
      </c>
    </row>
    <row r="2934" spans="1:12" ht="15" customHeight="1" x14ac:dyDescent="0.25">
      <c r="A2934" s="40">
        <v>42755</v>
      </c>
      <c r="B2934" s="31">
        <v>8349.35</v>
      </c>
      <c r="C2934" s="31">
        <v>8314.7350000000006</v>
      </c>
      <c r="D2934" s="29">
        <v>1</v>
      </c>
      <c r="E2934" s="41">
        <v>15.79</v>
      </c>
      <c r="F2934" s="41">
        <v>15.327125000000001</v>
      </c>
      <c r="G2934" s="29">
        <v>0</v>
      </c>
      <c r="H2934" s="42">
        <v>6.4619999999999997</v>
      </c>
      <c r="I2934" s="42">
        <v>6.4802999999999997</v>
      </c>
      <c r="J2934" s="29">
        <v>1</v>
      </c>
      <c r="K2934" s="29">
        <v>2</v>
      </c>
      <c r="L2934" s="43" t="s">
        <v>89</v>
      </c>
    </row>
    <row r="2935" spans="1:12" ht="15" customHeight="1" x14ac:dyDescent="0.25">
      <c r="A2935" s="36">
        <v>42758</v>
      </c>
      <c r="B2935" s="26">
        <v>8391.5</v>
      </c>
      <c r="C2935" s="26">
        <v>8317.8984999999993</v>
      </c>
      <c r="D2935" s="24">
        <v>1</v>
      </c>
      <c r="E2935" s="37">
        <v>15.904999999999999</v>
      </c>
      <c r="F2935" s="37">
        <v>15.292249999999999</v>
      </c>
      <c r="G2935" s="24">
        <v>0</v>
      </c>
      <c r="H2935" s="38">
        <v>6.4509999999999996</v>
      </c>
      <c r="I2935" s="38">
        <v>6.4730666666666696</v>
      </c>
      <c r="J2935" s="24">
        <v>1</v>
      </c>
      <c r="K2935" s="24">
        <v>2</v>
      </c>
      <c r="L2935" s="43" t="s">
        <v>89</v>
      </c>
    </row>
    <row r="2936" spans="1:12" ht="15" customHeight="1" x14ac:dyDescent="0.25">
      <c r="A2936" s="40">
        <v>42759</v>
      </c>
      <c r="B2936" s="31">
        <v>8475.7999999999993</v>
      </c>
      <c r="C2936" s="31">
        <v>8322.2615000000005</v>
      </c>
      <c r="D2936" s="29">
        <v>1</v>
      </c>
      <c r="E2936" s="41">
        <v>15.285</v>
      </c>
      <c r="F2936" s="41">
        <v>15.302375</v>
      </c>
      <c r="G2936" s="29">
        <v>1</v>
      </c>
      <c r="H2936" s="42">
        <v>6.4370000000000003</v>
      </c>
      <c r="I2936" s="42">
        <v>6.4656000000000002</v>
      </c>
      <c r="J2936" s="29">
        <v>1</v>
      </c>
      <c r="K2936" s="29">
        <v>3</v>
      </c>
      <c r="L2936" s="44" t="s">
        <v>90</v>
      </c>
    </row>
    <row r="2937" spans="1:12" ht="15" customHeight="1" x14ac:dyDescent="0.25">
      <c r="A2937" s="36">
        <v>42760</v>
      </c>
      <c r="B2937" s="26">
        <v>8602.75</v>
      </c>
      <c r="C2937" s="26">
        <v>8327.2034999999996</v>
      </c>
      <c r="D2937" s="24">
        <v>1</v>
      </c>
      <c r="E2937" s="37">
        <v>15.17</v>
      </c>
      <c r="F2937" s="37">
        <v>15.28375</v>
      </c>
      <c r="G2937" s="24">
        <v>1</v>
      </c>
      <c r="H2937" s="38">
        <v>6.423</v>
      </c>
      <c r="I2937" s="38">
        <v>6.4575166666666703</v>
      </c>
      <c r="J2937" s="24">
        <v>1</v>
      </c>
      <c r="K2937" s="24">
        <v>3</v>
      </c>
      <c r="L2937" s="44" t="s">
        <v>90</v>
      </c>
    </row>
    <row r="2938" spans="1:12" ht="15" customHeight="1" x14ac:dyDescent="0.25">
      <c r="A2938" s="40">
        <v>42762</v>
      </c>
      <c r="B2938" s="31">
        <v>8641.25</v>
      </c>
      <c r="C2938" s="31">
        <v>8332.6774999999998</v>
      </c>
      <c r="D2938" s="29">
        <v>1</v>
      </c>
      <c r="E2938" s="41">
        <v>16.004999999999999</v>
      </c>
      <c r="F2938" s="41">
        <v>15.319875</v>
      </c>
      <c r="G2938" s="29">
        <v>0</v>
      </c>
      <c r="H2938" s="42">
        <v>6.3979999999999997</v>
      </c>
      <c r="I2938" s="42">
        <v>6.4491500000000004</v>
      </c>
      <c r="J2938" s="29">
        <v>1</v>
      </c>
      <c r="K2938" s="29">
        <v>2</v>
      </c>
      <c r="L2938" s="43" t="s">
        <v>89</v>
      </c>
    </row>
    <row r="2939" spans="1:12" ht="15" customHeight="1" x14ac:dyDescent="0.25">
      <c r="A2939" s="36">
        <v>42765</v>
      </c>
      <c r="B2939" s="26">
        <v>8632.75</v>
      </c>
      <c r="C2939" s="26">
        <v>8338.0652499999997</v>
      </c>
      <c r="D2939" s="24">
        <v>1</v>
      </c>
      <c r="E2939" s="37">
        <v>16.670000000000002</v>
      </c>
      <c r="F2939" s="37">
        <v>15.380125</v>
      </c>
      <c r="G2939" s="24">
        <v>0</v>
      </c>
      <c r="H2939" s="38">
        <v>6.4050000000000002</v>
      </c>
      <c r="I2939" s="38">
        <v>6.4421833333333298</v>
      </c>
      <c r="J2939" s="24">
        <v>1</v>
      </c>
      <c r="K2939" s="24">
        <v>2</v>
      </c>
      <c r="L2939" s="43" t="s">
        <v>89</v>
      </c>
    </row>
    <row r="2940" spans="1:12" ht="15" customHeight="1" x14ac:dyDescent="0.25">
      <c r="A2940" s="40">
        <v>42766</v>
      </c>
      <c r="B2940" s="31">
        <v>8561.2999999999993</v>
      </c>
      <c r="C2940" s="31">
        <v>8342.5147500000003</v>
      </c>
      <c r="D2940" s="29">
        <v>1</v>
      </c>
      <c r="E2940" s="41">
        <v>16.824999999999999</v>
      </c>
      <c r="F2940" s="41">
        <v>15.429874999999999</v>
      </c>
      <c r="G2940" s="29">
        <v>0</v>
      </c>
      <c r="H2940" s="42">
        <v>6.407</v>
      </c>
      <c r="I2940" s="42">
        <v>6.4349999999999996</v>
      </c>
      <c r="J2940" s="29">
        <v>1</v>
      </c>
      <c r="K2940" s="29">
        <v>2</v>
      </c>
      <c r="L2940" s="43" t="s">
        <v>89</v>
      </c>
    </row>
    <row r="2941" spans="1:12" ht="15" customHeight="1" x14ac:dyDescent="0.25">
      <c r="A2941" s="36">
        <v>42767</v>
      </c>
      <c r="B2941" s="26">
        <v>8716.4</v>
      </c>
      <c r="C2941" s="26">
        <v>8347.5519999999997</v>
      </c>
      <c r="D2941" s="24">
        <v>1</v>
      </c>
      <c r="E2941" s="37">
        <v>13.97</v>
      </c>
      <c r="F2941" s="37">
        <v>15.330500000000001</v>
      </c>
      <c r="G2941" s="24">
        <v>1</v>
      </c>
      <c r="H2941" s="38">
        <v>6.4260000000000002</v>
      </c>
      <c r="I2941" s="38">
        <v>6.4282000000000004</v>
      </c>
      <c r="J2941" s="24">
        <v>1</v>
      </c>
      <c r="K2941" s="24">
        <v>3</v>
      </c>
      <c r="L2941" s="44" t="s">
        <v>90</v>
      </c>
    </row>
    <row r="2942" spans="1:12" ht="15" customHeight="1" x14ac:dyDescent="0.25">
      <c r="A2942" s="40">
        <v>42768</v>
      </c>
      <c r="B2942" s="31">
        <v>8734.25</v>
      </c>
      <c r="C2942" s="31">
        <v>8351.9709999999995</v>
      </c>
      <c r="D2942" s="29">
        <v>1</v>
      </c>
      <c r="E2942" s="41">
        <v>13.52</v>
      </c>
      <c r="F2942" s="41">
        <v>15.212</v>
      </c>
      <c r="G2942" s="29">
        <v>1</v>
      </c>
      <c r="H2942" s="42">
        <v>6.4</v>
      </c>
      <c r="I2942" s="42">
        <v>6.4215999999999998</v>
      </c>
      <c r="J2942" s="29">
        <v>1</v>
      </c>
      <c r="K2942" s="29">
        <v>3</v>
      </c>
      <c r="L2942" s="44" t="s">
        <v>90</v>
      </c>
    </row>
    <row r="2943" spans="1:12" ht="15" customHeight="1" x14ac:dyDescent="0.25">
      <c r="A2943" s="36">
        <v>42769</v>
      </c>
      <c r="B2943" s="26">
        <v>8740.9500000000007</v>
      </c>
      <c r="C2943" s="26">
        <v>8356.1022499999999</v>
      </c>
      <c r="D2943" s="24">
        <v>1</v>
      </c>
      <c r="E2943" s="37">
        <v>13.1275</v>
      </c>
      <c r="F2943" s="37">
        <v>15.115875000000001</v>
      </c>
      <c r="G2943" s="24">
        <v>1</v>
      </c>
      <c r="H2943" s="38">
        <v>6.4080000000000004</v>
      </c>
      <c r="I2943" s="38">
        <v>6.4173</v>
      </c>
      <c r="J2943" s="24">
        <v>1</v>
      </c>
      <c r="K2943" s="24">
        <v>3</v>
      </c>
      <c r="L2943" s="44" t="s">
        <v>90</v>
      </c>
    </row>
    <row r="2944" spans="1:12" ht="15" customHeight="1" x14ac:dyDescent="0.25">
      <c r="A2944" s="40">
        <v>42772</v>
      </c>
      <c r="B2944" s="31">
        <v>8801.0499999999993</v>
      </c>
      <c r="C2944" s="31">
        <v>8360.5337500000005</v>
      </c>
      <c r="D2944" s="29">
        <v>1</v>
      </c>
      <c r="E2944" s="41">
        <v>13.397500000000001</v>
      </c>
      <c r="F2944" s="41">
        <v>15.040125</v>
      </c>
      <c r="G2944" s="29">
        <v>1</v>
      </c>
      <c r="H2944" s="42">
        <v>6.4119999999999999</v>
      </c>
      <c r="I2944" s="42">
        <v>6.4132166666666697</v>
      </c>
      <c r="J2944" s="29">
        <v>1</v>
      </c>
      <c r="K2944" s="29">
        <v>3</v>
      </c>
      <c r="L2944" s="44" t="s">
        <v>90</v>
      </c>
    </row>
    <row r="2945" spans="1:12" ht="15" customHeight="1" x14ac:dyDescent="0.25">
      <c r="A2945" s="36">
        <v>42773</v>
      </c>
      <c r="B2945" s="26">
        <v>8768.2999999999993</v>
      </c>
      <c r="C2945" s="26">
        <v>8364.8150000000005</v>
      </c>
      <c r="D2945" s="24">
        <v>1</v>
      </c>
      <c r="E2945" s="37">
        <v>13.5075</v>
      </c>
      <c r="F2945" s="37">
        <v>14.9415</v>
      </c>
      <c r="G2945" s="24">
        <v>1</v>
      </c>
      <c r="H2945" s="38">
        <v>6.431</v>
      </c>
      <c r="I2945" s="38">
        <v>6.4083666666666703</v>
      </c>
      <c r="J2945" s="24">
        <v>0</v>
      </c>
      <c r="K2945" s="24">
        <v>2</v>
      </c>
      <c r="L2945" s="43" t="s">
        <v>89</v>
      </c>
    </row>
    <row r="2946" spans="1:12" ht="15" customHeight="1" x14ac:dyDescent="0.25">
      <c r="A2946" s="40">
        <v>42774</v>
      </c>
      <c r="B2946" s="31">
        <v>8769.0499999999993</v>
      </c>
      <c r="C2946" s="31">
        <v>8369.1637499999997</v>
      </c>
      <c r="D2946" s="29">
        <v>1</v>
      </c>
      <c r="E2946" s="41">
        <v>13.35</v>
      </c>
      <c r="F2946" s="41">
        <v>14.84925</v>
      </c>
      <c r="G2946" s="29">
        <v>1</v>
      </c>
      <c r="H2946" s="42">
        <v>6.7469999999999999</v>
      </c>
      <c r="I2946" s="42">
        <v>6.41198333333333</v>
      </c>
      <c r="J2946" s="29">
        <v>0</v>
      </c>
      <c r="K2946" s="29">
        <v>2</v>
      </c>
      <c r="L2946" s="43" t="s">
        <v>89</v>
      </c>
    </row>
    <row r="2947" spans="1:12" ht="15" customHeight="1" x14ac:dyDescent="0.25">
      <c r="A2947" s="36">
        <v>42775</v>
      </c>
      <c r="B2947" s="26">
        <v>8778.4</v>
      </c>
      <c r="C2947" s="26">
        <v>8373.7805000000008</v>
      </c>
      <c r="D2947" s="24">
        <v>1</v>
      </c>
      <c r="E2947" s="37">
        <v>13.234999999999999</v>
      </c>
      <c r="F2947" s="37">
        <v>14.770625000000001</v>
      </c>
      <c r="G2947" s="24">
        <v>1</v>
      </c>
      <c r="H2947" s="38">
        <v>6.8550000000000004</v>
      </c>
      <c r="I2947" s="38">
        <v>6.4188333333333301</v>
      </c>
      <c r="J2947" s="24">
        <v>0</v>
      </c>
      <c r="K2947" s="24">
        <v>2</v>
      </c>
      <c r="L2947" s="43" t="s">
        <v>89</v>
      </c>
    </row>
    <row r="2948" spans="1:12" ht="15" customHeight="1" x14ac:dyDescent="0.25">
      <c r="A2948" s="40">
        <v>42776</v>
      </c>
      <c r="B2948" s="31">
        <v>8793.5499999999993</v>
      </c>
      <c r="C2948" s="31">
        <v>8377.9349999999995</v>
      </c>
      <c r="D2948" s="29">
        <v>1</v>
      </c>
      <c r="E2948" s="41">
        <v>13.1775</v>
      </c>
      <c r="F2948" s="41">
        <v>14.698874999999999</v>
      </c>
      <c r="G2948" s="29">
        <v>1</v>
      </c>
      <c r="H2948" s="42">
        <v>6.8049999999999997</v>
      </c>
      <c r="I2948" s="42">
        <v>6.42526666666667</v>
      </c>
      <c r="J2948" s="29">
        <v>0</v>
      </c>
      <c r="K2948" s="29">
        <v>2</v>
      </c>
      <c r="L2948" s="43" t="s">
        <v>89</v>
      </c>
    </row>
    <row r="2949" spans="1:12" ht="15" customHeight="1" x14ac:dyDescent="0.25">
      <c r="A2949" s="36">
        <v>42779</v>
      </c>
      <c r="B2949" s="26">
        <v>8805.0499999999993</v>
      </c>
      <c r="C2949" s="26">
        <v>8382.0607500000006</v>
      </c>
      <c r="D2949" s="24">
        <v>1</v>
      </c>
      <c r="E2949" s="37">
        <v>13.692500000000001</v>
      </c>
      <c r="F2949" s="37">
        <v>14.664375</v>
      </c>
      <c r="G2949" s="24">
        <v>1</v>
      </c>
      <c r="H2949" s="38">
        <v>6.8280000000000003</v>
      </c>
      <c r="I2949" s="38">
        <v>6.4319333333333297</v>
      </c>
      <c r="J2949" s="24">
        <v>0</v>
      </c>
      <c r="K2949" s="24">
        <v>2</v>
      </c>
      <c r="L2949" s="43" t="s">
        <v>89</v>
      </c>
    </row>
    <row r="2950" spans="1:12" ht="15" customHeight="1" x14ac:dyDescent="0.25">
      <c r="A2950" s="40">
        <v>42780</v>
      </c>
      <c r="B2950" s="31">
        <v>8792.2999999999993</v>
      </c>
      <c r="C2950" s="31">
        <v>8386.7860000000001</v>
      </c>
      <c r="D2950" s="29">
        <v>1</v>
      </c>
      <c r="E2950" s="41">
        <v>13.8025</v>
      </c>
      <c r="F2950" s="41">
        <v>14.60125</v>
      </c>
      <c r="G2950" s="29">
        <v>1</v>
      </c>
      <c r="H2950" s="42">
        <v>6.875</v>
      </c>
      <c r="I2950" s="42">
        <v>6.4414499999999997</v>
      </c>
      <c r="J2950" s="29">
        <v>0</v>
      </c>
      <c r="K2950" s="29">
        <v>2</v>
      </c>
      <c r="L2950" s="43" t="s">
        <v>89</v>
      </c>
    </row>
    <row r="2951" spans="1:12" ht="15" customHeight="1" x14ac:dyDescent="0.25">
      <c r="A2951" s="36">
        <v>42781</v>
      </c>
      <c r="B2951" s="26">
        <v>8724.7000000000007</v>
      </c>
      <c r="C2951" s="26">
        <v>8391.1605</v>
      </c>
      <c r="D2951" s="24">
        <v>1</v>
      </c>
      <c r="E2951" s="37">
        <v>14.2125</v>
      </c>
      <c r="F2951" s="37">
        <v>14.542249999999999</v>
      </c>
      <c r="G2951" s="24">
        <v>1</v>
      </c>
      <c r="H2951" s="38">
        <v>6.8620000000000001</v>
      </c>
      <c r="I2951" s="38">
        <v>6.4507000000000003</v>
      </c>
      <c r="J2951" s="24">
        <v>0</v>
      </c>
      <c r="K2951" s="24">
        <v>2</v>
      </c>
      <c r="L2951" s="43" t="s">
        <v>89</v>
      </c>
    </row>
    <row r="2952" spans="1:12" ht="15" customHeight="1" x14ac:dyDescent="0.25">
      <c r="A2952" s="40">
        <v>42782</v>
      </c>
      <c r="B2952" s="31">
        <v>8778</v>
      </c>
      <c r="C2952" s="31">
        <v>8396.0210000000006</v>
      </c>
      <c r="D2952" s="29">
        <v>1</v>
      </c>
      <c r="E2952" s="41">
        <v>13.73</v>
      </c>
      <c r="F2952" s="41">
        <v>14.469625000000001</v>
      </c>
      <c r="G2952" s="29">
        <v>1</v>
      </c>
      <c r="H2952" s="42">
        <v>6.8419999999999996</v>
      </c>
      <c r="I2952" s="42">
        <v>6.4600999999999997</v>
      </c>
      <c r="J2952" s="29">
        <v>0</v>
      </c>
      <c r="K2952" s="29">
        <v>2</v>
      </c>
      <c r="L2952" s="43" t="s">
        <v>89</v>
      </c>
    </row>
    <row r="2953" spans="1:12" ht="15" customHeight="1" x14ac:dyDescent="0.25">
      <c r="A2953" s="36">
        <v>42783</v>
      </c>
      <c r="B2953" s="26">
        <v>8821.7000000000007</v>
      </c>
      <c r="C2953" s="26">
        <v>8401.3945000000003</v>
      </c>
      <c r="D2953" s="24">
        <v>1</v>
      </c>
      <c r="E2953" s="37">
        <v>13.432499999999999</v>
      </c>
      <c r="F2953" s="37">
        <v>14.39025</v>
      </c>
      <c r="G2953" s="24">
        <v>1</v>
      </c>
      <c r="H2953" s="38">
        <v>6.8490000000000002</v>
      </c>
      <c r="I2953" s="38">
        <v>6.4711999999999996</v>
      </c>
      <c r="J2953" s="24">
        <v>0</v>
      </c>
      <c r="K2953" s="24">
        <v>2</v>
      </c>
      <c r="L2953" s="43" t="s">
        <v>89</v>
      </c>
    </row>
    <row r="2954" spans="1:12" ht="15" customHeight="1" x14ac:dyDescent="0.25">
      <c r="A2954" s="40">
        <v>42786</v>
      </c>
      <c r="B2954" s="31">
        <v>8879.2000000000007</v>
      </c>
      <c r="C2954" s="31">
        <v>8407.2577500000007</v>
      </c>
      <c r="D2954" s="29">
        <v>1</v>
      </c>
      <c r="E2954" s="41">
        <v>13.61</v>
      </c>
      <c r="F2954" s="41">
        <v>14.28125</v>
      </c>
      <c r="G2954" s="29">
        <v>1</v>
      </c>
      <c r="H2954" s="42">
        <v>6.9009999999999998</v>
      </c>
      <c r="I2954" s="42">
        <v>6.4824000000000002</v>
      </c>
      <c r="J2954" s="29">
        <v>0</v>
      </c>
      <c r="K2954" s="29">
        <v>2</v>
      </c>
      <c r="L2954" s="43" t="s">
        <v>89</v>
      </c>
    </row>
    <row r="2955" spans="1:12" ht="15" customHeight="1" x14ac:dyDescent="0.25">
      <c r="A2955" s="36">
        <v>42787</v>
      </c>
      <c r="B2955" s="26">
        <v>8907.85</v>
      </c>
      <c r="C2955" s="26">
        <v>8413.1195000000007</v>
      </c>
      <c r="D2955" s="24">
        <v>1</v>
      </c>
      <c r="E2955" s="37">
        <v>13.525</v>
      </c>
      <c r="F2955" s="37">
        <v>14.16225</v>
      </c>
      <c r="G2955" s="24">
        <v>1</v>
      </c>
      <c r="H2955" s="38">
        <v>6.9009999999999998</v>
      </c>
      <c r="I2955" s="38">
        <v>6.49203333333333</v>
      </c>
      <c r="J2955" s="24">
        <v>0</v>
      </c>
      <c r="K2955" s="24">
        <v>2</v>
      </c>
      <c r="L2955" s="43" t="s">
        <v>89</v>
      </c>
    </row>
    <row r="2956" spans="1:12" ht="15" customHeight="1" x14ac:dyDescent="0.25">
      <c r="A2956" s="40">
        <v>42788</v>
      </c>
      <c r="B2956" s="31">
        <v>8926.9</v>
      </c>
      <c r="C2956" s="31">
        <v>8419.0867500000004</v>
      </c>
      <c r="D2956" s="29">
        <v>1</v>
      </c>
      <c r="E2956" s="41">
        <v>13.7</v>
      </c>
      <c r="F2956" s="41">
        <v>14.083</v>
      </c>
      <c r="G2956" s="29">
        <v>1</v>
      </c>
      <c r="H2956" s="42">
        <v>6.9349999999999996</v>
      </c>
      <c r="I2956" s="42">
        <v>6.50233333333333</v>
      </c>
      <c r="J2956" s="29">
        <v>0</v>
      </c>
      <c r="K2956" s="29">
        <v>2</v>
      </c>
      <c r="L2956" s="43" t="s">
        <v>89</v>
      </c>
    </row>
    <row r="2957" spans="1:12" ht="15" customHeight="1" x14ac:dyDescent="0.25">
      <c r="A2957" s="36">
        <v>42789</v>
      </c>
      <c r="B2957" s="26">
        <v>8939.5</v>
      </c>
      <c r="C2957" s="26">
        <v>8424.4539999999997</v>
      </c>
      <c r="D2957" s="24">
        <v>1</v>
      </c>
      <c r="E2957" s="37">
        <v>13.4</v>
      </c>
      <c r="F2957" s="37">
        <v>13.9945</v>
      </c>
      <c r="G2957" s="24">
        <v>1</v>
      </c>
      <c r="H2957" s="38">
        <v>6.915</v>
      </c>
      <c r="I2957" s="38">
        <v>6.5135333333333296</v>
      </c>
      <c r="J2957" s="24">
        <v>0</v>
      </c>
      <c r="K2957" s="24">
        <v>2</v>
      </c>
      <c r="L2957" s="43" t="s">
        <v>89</v>
      </c>
    </row>
    <row r="2958" spans="1:12" ht="15" customHeight="1" x14ac:dyDescent="0.25">
      <c r="A2958" s="40">
        <v>42793</v>
      </c>
      <c r="B2958" s="31">
        <v>8896.7000000000007</v>
      </c>
      <c r="C2958" s="31">
        <v>8429.4984999999997</v>
      </c>
      <c r="D2958" s="29">
        <v>1</v>
      </c>
      <c r="E2958" s="41">
        <v>13.675000000000001</v>
      </c>
      <c r="F2958" s="41">
        <v>13.878</v>
      </c>
      <c r="G2958" s="29">
        <v>1</v>
      </c>
      <c r="H2958" s="42">
        <v>6.88</v>
      </c>
      <c r="I2958" s="42">
        <v>6.5246666666666702</v>
      </c>
      <c r="J2958" s="29">
        <v>0</v>
      </c>
      <c r="K2958" s="29">
        <v>2</v>
      </c>
      <c r="L2958" s="43" t="s">
        <v>89</v>
      </c>
    </row>
    <row r="2959" spans="1:12" ht="15" customHeight="1" x14ac:dyDescent="0.25">
      <c r="A2959" s="36">
        <v>42794</v>
      </c>
      <c r="B2959" s="26">
        <v>8879.6</v>
      </c>
      <c r="C2959" s="26">
        <v>8434.6522499999992</v>
      </c>
      <c r="D2959" s="24">
        <v>1</v>
      </c>
      <c r="E2959" s="37">
        <v>13.7925</v>
      </c>
      <c r="F2959" s="37">
        <v>13.734125000000001</v>
      </c>
      <c r="G2959" s="24">
        <v>0</v>
      </c>
      <c r="H2959" s="38">
        <v>6.87</v>
      </c>
      <c r="I2959" s="38">
        <v>6.5351499999999998</v>
      </c>
      <c r="J2959" s="24">
        <v>0</v>
      </c>
      <c r="K2959" s="24">
        <v>1</v>
      </c>
      <c r="L2959" s="39" t="s">
        <v>88</v>
      </c>
    </row>
    <row r="2960" spans="1:12" ht="15" customHeight="1" x14ac:dyDescent="0.25">
      <c r="A2960" s="40">
        <v>42795</v>
      </c>
      <c r="B2960" s="31">
        <v>8945.7999999999993</v>
      </c>
      <c r="C2960" s="31">
        <v>8439.87925</v>
      </c>
      <c r="D2960" s="29">
        <v>1</v>
      </c>
      <c r="E2960" s="41">
        <v>13.574999999999999</v>
      </c>
      <c r="F2960" s="41">
        <v>13.571624999999999</v>
      </c>
      <c r="G2960" s="29">
        <v>0</v>
      </c>
      <c r="H2960" s="42">
        <v>6.9279999999999999</v>
      </c>
      <c r="I2960" s="42">
        <v>6.5470166666666696</v>
      </c>
      <c r="J2960" s="29">
        <v>0</v>
      </c>
      <c r="K2960" s="29">
        <v>1</v>
      </c>
      <c r="L2960" s="39" t="s">
        <v>88</v>
      </c>
    </row>
    <row r="2961" spans="1:12" ht="15" customHeight="1" x14ac:dyDescent="0.25">
      <c r="A2961" s="36">
        <v>42796</v>
      </c>
      <c r="B2961" s="26">
        <v>8899.75</v>
      </c>
      <c r="C2961" s="26">
        <v>8445.3035</v>
      </c>
      <c r="D2961" s="24">
        <v>1</v>
      </c>
      <c r="E2961" s="37">
        <v>13.362500000000001</v>
      </c>
      <c r="F2961" s="37">
        <v>13.54125</v>
      </c>
      <c r="G2961" s="24">
        <v>1</v>
      </c>
      <c r="H2961" s="38">
        <v>6.8310000000000004</v>
      </c>
      <c r="I2961" s="38">
        <v>6.55751666666667</v>
      </c>
      <c r="J2961" s="24">
        <v>0</v>
      </c>
      <c r="K2961" s="24">
        <v>2</v>
      </c>
      <c r="L2961" s="43" t="s">
        <v>89</v>
      </c>
    </row>
    <row r="2962" spans="1:12" ht="15" customHeight="1" x14ac:dyDescent="0.25">
      <c r="A2962" s="40">
        <v>42797</v>
      </c>
      <c r="B2962" s="31">
        <v>8897.5499999999993</v>
      </c>
      <c r="C2962" s="31">
        <v>8450.4874999999993</v>
      </c>
      <c r="D2962" s="29">
        <v>1</v>
      </c>
      <c r="E2962" s="41">
        <v>13.352499999999999</v>
      </c>
      <c r="F2962" s="41">
        <v>13.532875000000001</v>
      </c>
      <c r="G2962" s="29">
        <v>1</v>
      </c>
      <c r="H2962" s="42">
        <v>6.7709999999999999</v>
      </c>
      <c r="I2962" s="42">
        <v>6.5635333333333303</v>
      </c>
      <c r="J2962" s="29">
        <v>0</v>
      </c>
      <c r="K2962" s="29">
        <v>2</v>
      </c>
      <c r="L2962" s="43" t="s">
        <v>89</v>
      </c>
    </row>
    <row r="2963" spans="1:12" ht="15" customHeight="1" x14ac:dyDescent="0.25">
      <c r="A2963" s="36">
        <v>42800</v>
      </c>
      <c r="B2963" s="26">
        <v>8963.4500000000007</v>
      </c>
      <c r="C2963" s="26">
        <v>8455.8510000000006</v>
      </c>
      <c r="D2963" s="24">
        <v>1</v>
      </c>
      <c r="E2963" s="37">
        <v>13.64</v>
      </c>
      <c r="F2963" s="37">
        <v>13.5585</v>
      </c>
      <c r="G2963" s="24">
        <v>0</v>
      </c>
      <c r="H2963" s="38">
        <v>6.867</v>
      </c>
      <c r="I2963" s="38">
        <v>6.5713166666666698</v>
      </c>
      <c r="J2963" s="24">
        <v>0</v>
      </c>
      <c r="K2963" s="24">
        <v>1</v>
      </c>
      <c r="L2963" s="39" t="s">
        <v>88</v>
      </c>
    </row>
    <row r="2964" spans="1:12" ht="15" customHeight="1" x14ac:dyDescent="0.25">
      <c r="A2964" s="40">
        <v>42801</v>
      </c>
      <c r="B2964" s="31">
        <v>8946.9</v>
      </c>
      <c r="C2964" s="31">
        <v>8461.2347499999996</v>
      </c>
      <c r="D2964" s="29">
        <v>1</v>
      </c>
      <c r="E2964" s="41">
        <v>13.875</v>
      </c>
      <c r="F2964" s="41">
        <v>13.582375000000001</v>
      </c>
      <c r="G2964" s="29">
        <v>0</v>
      </c>
      <c r="H2964" s="42">
        <v>6.8319999999999999</v>
      </c>
      <c r="I2964" s="42">
        <v>6.5778999999999996</v>
      </c>
      <c r="J2964" s="29">
        <v>0</v>
      </c>
      <c r="K2964" s="29">
        <v>1</v>
      </c>
      <c r="L2964" s="39" t="s">
        <v>88</v>
      </c>
    </row>
    <row r="2965" spans="1:12" ht="15" customHeight="1" x14ac:dyDescent="0.25">
      <c r="A2965" s="36">
        <v>42802</v>
      </c>
      <c r="B2965" s="26">
        <v>8924.2999999999993</v>
      </c>
      <c r="C2965" s="26">
        <v>8466.9392499999994</v>
      </c>
      <c r="D2965" s="24">
        <v>1</v>
      </c>
      <c r="E2965" s="37">
        <v>14.074999999999999</v>
      </c>
      <c r="F2965" s="37">
        <v>13.610749999999999</v>
      </c>
      <c r="G2965" s="24">
        <v>0</v>
      </c>
      <c r="H2965" s="38">
        <v>6.8639999999999999</v>
      </c>
      <c r="I2965" s="38">
        <v>6.5850166666666698</v>
      </c>
      <c r="J2965" s="24">
        <v>0</v>
      </c>
      <c r="K2965" s="24">
        <v>1</v>
      </c>
      <c r="L2965" s="39" t="s">
        <v>88</v>
      </c>
    </row>
    <row r="2966" spans="1:12" ht="15" customHeight="1" x14ac:dyDescent="0.25">
      <c r="A2966" s="40">
        <v>42803</v>
      </c>
      <c r="B2966" s="31">
        <v>8927</v>
      </c>
      <c r="C2966" s="31">
        <v>8472.82575</v>
      </c>
      <c r="D2966" s="29">
        <v>1</v>
      </c>
      <c r="E2966" s="41">
        <v>14.39</v>
      </c>
      <c r="F2966" s="41">
        <v>13.662750000000001</v>
      </c>
      <c r="G2966" s="29">
        <v>0</v>
      </c>
      <c r="H2966" s="42">
        <v>6.8540000000000001</v>
      </c>
      <c r="I2966" s="42">
        <v>6.5922000000000001</v>
      </c>
      <c r="J2966" s="29">
        <v>0</v>
      </c>
      <c r="K2966" s="29">
        <v>1</v>
      </c>
      <c r="L2966" s="39" t="s">
        <v>88</v>
      </c>
    </row>
    <row r="2967" spans="1:12" ht="15" customHeight="1" x14ac:dyDescent="0.25">
      <c r="A2967" s="36">
        <v>42804</v>
      </c>
      <c r="B2967" s="26">
        <v>8934.5499999999993</v>
      </c>
      <c r="C2967" s="26">
        <v>8478.8432499999999</v>
      </c>
      <c r="D2967" s="24">
        <v>1</v>
      </c>
      <c r="E2967" s="37">
        <v>13.9575</v>
      </c>
      <c r="F2967" s="37">
        <v>13.698874999999999</v>
      </c>
      <c r="G2967" s="24">
        <v>0</v>
      </c>
      <c r="H2967" s="38">
        <v>6.9039999999999999</v>
      </c>
      <c r="I2967" s="38">
        <v>6.6005333333333303</v>
      </c>
      <c r="J2967" s="24">
        <v>0</v>
      </c>
      <c r="K2967" s="24">
        <v>1</v>
      </c>
      <c r="L2967" s="39" t="s">
        <v>88</v>
      </c>
    </row>
    <row r="2968" spans="1:12" ht="15" customHeight="1" x14ac:dyDescent="0.25">
      <c r="A2968" s="40">
        <v>42808</v>
      </c>
      <c r="B2968" s="31">
        <v>9087</v>
      </c>
      <c r="C2968" s="31">
        <v>8485.5339999999997</v>
      </c>
      <c r="D2968" s="29">
        <v>1</v>
      </c>
      <c r="E2968" s="41">
        <v>12.4</v>
      </c>
      <c r="F2968" s="41">
        <v>13.66</v>
      </c>
      <c r="G2968" s="29">
        <v>1</v>
      </c>
      <c r="H2968" s="42">
        <v>6.9</v>
      </c>
      <c r="I2968" s="42">
        <v>6.6065666666666703</v>
      </c>
      <c r="J2968" s="29">
        <v>0</v>
      </c>
      <c r="K2968" s="29">
        <v>2</v>
      </c>
      <c r="L2968" s="43" t="s">
        <v>89</v>
      </c>
    </row>
    <row r="2969" spans="1:12" ht="15" customHeight="1" x14ac:dyDescent="0.25">
      <c r="A2969" s="36">
        <v>42809</v>
      </c>
      <c r="B2969" s="26">
        <v>9084.7999999999993</v>
      </c>
      <c r="C2969" s="26">
        <v>8491.2834999999995</v>
      </c>
      <c r="D2969" s="24">
        <v>1</v>
      </c>
      <c r="E2969" s="37">
        <v>12.422499999999999</v>
      </c>
      <c r="F2969" s="37">
        <v>13.596500000000001</v>
      </c>
      <c r="G2969" s="24">
        <v>1</v>
      </c>
      <c r="H2969" s="38">
        <v>6.8259999999999996</v>
      </c>
      <c r="I2969" s="38">
        <v>6.6119333333333303</v>
      </c>
      <c r="J2969" s="24">
        <v>0</v>
      </c>
      <c r="K2969" s="24">
        <v>2</v>
      </c>
      <c r="L2969" s="43" t="s">
        <v>89</v>
      </c>
    </row>
    <row r="2970" spans="1:12" ht="15" customHeight="1" x14ac:dyDescent="0.25">
      <c r="A2970" s="40">
        <v>42810</v>
      </c>
      <c r="B2970" s="31">
        <v>9153.7000000000007</v>
      </c>
      <c r="C2970" s="31">
        <v>8496.7037500000006</v>
      </c>
      <c r="D2970" s="29">
        <v>1</v>
      </c>
      <c r="E2970" s="41">
        <v>11.91</v>
      </c>
      <c r="F2970" s="41">
        <v>13.501875</v>
      </c>
      <c r="G2970" s="29">
        <v>1</v>
      </c>
      <c r="H2970" s="42">
        <v>6.8419999999999996</v>
      </c>
      <c r="I2970" s="42">
        <v>6.6174666666666697</v>
      </c>
      <c r="J2970" s="29">
        <v>0</v>
      </c>
      <c r="K2970" s="29">
        <v>2</v>
      </c>
      <c r="L2970" s="43" t="s">
        <v>89</v>
      </c>
    </row>
    <row r="2971" spans="1:12" ht="15" customHeight="1" x14ac:dyDescent="0.25">
      <c r="A2971" s="36">
        <v>42811</v>
      </c>
      <c r="B2971" s="26">
        <v>9160.0499999999993</v>
      </c>
      <c r="C2971" s="26">
        <v>8501.7207500000004</v>
      </c>
      <c r="D2971" s="24">
        <v>1</v>
      </c>
      <c r="E2971" s="37">
        <v>11.852499999999999</v>
      </c>
      <c r="F2971" s="37">
        <v>13.383875</v>
      </c>
      <c r="G2971" s="24">
        <v>1</v>
      </c>
      <c r="H2971" s="38">
        <v>6.86</v>
      </c>
      <c r="I2971" s="38">
        <v>6.6238000000000001</v>
      </c>
      <c r="J2971" s="24">
        <v>0</v>
      </c>
      <c r="K2971" s="24">
        <v>2</v>
      </c>
      <c r="L2971" s="43" t="s">
        <v>89</v>
      </c>
    </row>
    <row r="2972" spans="1:12" ht="15" customHeight="1" x14ac:dyDescent="0.25">
      <c r="A2972" s="40">
        <v>42814</v>
      </c>
      <c r="B2972" s="31">
        <v>9126.85</v>
      </c>
      <c r="C2972" s="31">
        <v>8506.4624999999996</v>
      </c>
      <c r="D2972" s="29">
        <v>1</v>
      </c>
      <c r="E2972" s="41">
        <v>12.0175</v>
      </c>
      <c r="F2972" s="41">
        <v>13.298249999999999</v>
      </c>
      <c r="G2972" s="29">
        <v>1</v>
      </c>
      <c r="H2972" s="42">
        <v>6.8949999999999996</v>
      </c>
      <c r="I2972" s="42">
        <v>6.6310500000000001</v>
      </c>
      <c r="J2972" s="29">
        <v>0</v>
      </c>
      <c r="K2972" s="29">
        <v>2</v>
      </c>
      <c r="L2972" s="43" t="s">
        <v>89</v>
      </c>
    </row>
    <row r="2973" spans="1:12" ht="15" customHeight="1" x14ac:dyDescent="0.25">
      <c r="A2973" s="36">
        <v>42815</v>
      </c>
      <c r="B2973" s="26">
        <v>9121.5</v>
      </c>
      <c r="C2973" s="26">
        <v>8511.2695000000003</v>
      </c>
      <c r="D2973" s="24">
        <v>1</v>
      </c>
      <c r="E2973" s="37">
        <v>11.942500000000001</v>
      </c>
      <c r="F2973" s="37">
        <v>13.223750000000001</v>
      </c>
      <c r="G2973" s="24">
        <v>1</v>
      </c>
      <c r="H2973" s="38">
        <v>6.8860000000000001</v>
      </c>
      <c r="I2973" s="38">
        <v>6.6371833333333399</v>
      </c>
      <c r="J2973" s="24">
        <v>0</v>
      </c>
      <c r="K2973" s="24">
        <v>2</v>
      </c>
      <c r="L2973" s="43" t="s">
        <v>89</v>
      </c>
    </row>
    <row r="2974" spans="1:12" ht="15" customHeight="1" x14ac:dyDescent="0.25">
      <c r="A2974" s="40">
        <v>42816</v>
      </c>
      <c r="B2974" s="31">
        <v>9030.4500000000007</v>
      </c>
      <c r="C2974" s="31">
        <v>8515.5220000000008</v>
      </c>
      <c r="D2974" s="29">
        <v>1</v>
      </c>
      <c r="E2974" s="41">
        <v>12.27</v>
      </c>
      <c r="F2974" s="41">
        <v>13.156750000000001</v>
      </c>
      <c r="G2974" s="29">
        <v>1</v>
      </c>
      <c r="H2974" s="42">
        <v>6.8109999999999999</v>
      </c>
      <c r="I2974" s="42">
        <v>6.6416333333333304</v>
      </c>
      <c r="J2974" s="29">
        <v>0</v>
      </c>
      <c r="K2974" s="29">
        <v>2</v>
      </c>
      <c r="L2974" s="43" t="s">
        <v>89</v>
      </c>
    </row>
    <row r="2975" spans="1:12" ht="15" customHeight="1" x14ac:dyDescent="0.25">
      <c r="A2975" s="36">
        <v>42817</v>
      </c>
      <c r="B2975" s="26">
        <v>9086.2999999999993</v>
      </c>
      <c r="C2975" s="26">
        <v>8519.8587499999994</v>
      </c>
      <c r="D2975" s="24">
        <v>1</v>
      </c>
      <c r="E2975" s="37">
        <v>11.835000000000001</v>
      </c>
      <c r="F2975" s="37">
        <v>13.07225</v>
      </c>
      <c r="G2975" s="24">
        <v>1</v>
      </c>
      <c r="H2975" s="38">
        <v>6.83</v>
      </c>
      <c r="I2975" s="38">
        <v>6.6459666666666699</v>
      </c>
      <c r="J2975" s="24">
        <v>0</v>
      </c>
      <c r="K2975" s="24">
        <v>2</v>
      </c>
      <c r="L2975" s="43" t="s">
        <v>89</v>
      </c>
    </row>
    <row r="2976" spans="1:12" ht="15" customHeight="1" x14ac:dyDescent="0.25">
      <c r="A2976" s="40">
        <v>42818</v>
      </c>
      <c r="B2976" s="31">
        <v>9108</v>
      </c>
      <c r="C2976" s="31">
        <v>8524.2947499999991</v>
      </c>
      <c r="D2976" s="29">
        <v>1</v>
      </c>
      <c r="E2976" s="41">
        <v>11.977499999999999</v>
      </c>
      <c r="F2976" s="41">
        <v>12.986124999999999</v>
      </c>
      <c r="G2976" s="29">
        <v>1</v>
      </c>
      <c r="H2976" s="42">
        <v>6.8280000000000003</v>
      </c>
      <c r="I2976" s="42">
        <v>6.6499833333333296</v>
      </c>
      <c r="J2976" s="29">
        <v>0</v>
      </c>
      <c r="K2976" s="29">
        <v>2</v>
      </c>
      <c r="L2976" s="43" t="s">
        <v>89</v>
      </c>
    </row>
    <row r="2977" spans="1:12" ht="15" customHeight="1" x14ac:dyDescent="0.25">
      <c r="A2977" s="36">
        <v>42821</v>
      </c>
      <c r="B2977" s="26">
        <v>9045.2000000000007</v>
      </c>
      <c r="C2977" s="26">
        <v>8528.5154999999995</v>
      </c>
      <c r="D2977" s="24">
        <v>1</v>
      </c>
      <c r="E2977" s="37">
        <v>12.435</v>
      </c>
      <c r="F2977" s="37">
        <v>12.937875</v>
      </c>
      <c r="G2977" s="24">
        <v>1</v>
      </c>
      <c r="H2977" s="38">
        <v>6.7080000000000002</v>
      </c>
      <c r="I2977" s="38">
        <v>6.6520999999999999</v>
      </c>
      <c r="J2977" s="24">
        <v>0</v>
      </c>
      <c r="K2977" s="24">
        <v>2</v>
      </c>
      <c r="L2977" s="43" t="s">
        <v>89</v>
      </c>
    </row>
    <row r="2978" spans="1:12" ht="15" customHeight="1" x14ac:dyDescent="0.25">
      <c r="A2978" s="40">
        <v>42822</v>
      </c>
      <c r="B2978" s="31">
        <v>9100.7999999999993</v>
      </c>
      <c r="C2978" s="31">
        <v>8532.6872500000009</v>
      </c>
      <c r="D2978" s="29">
        <v>1</v>
      </c>
      <c r="E2978" s="41">
        <v>12.1175</v>
      </c>
      <c r="F2978" s="41">
        <v>12.86</v>
      </c>
      <c r="G2978" s="29">
        <v>1</v>
      </c>
      <c r="H2978" s="42">
        <v>6.7080000000000002</v>
      </c>
      <c r="I2978" s="42">
        <v>6.6551833333333299</v>
      </c>
      <c r="J2978" s="29">
        <v>0</v>
      </c>
      <c r="K2978" s="29">
        <v>2</v>
      </c>
      <c r="L2978" s="43" t="s">
        <v>89</v>
      </c>
    </row>
    <row r="2979" spans="1:12" ht="15" customHeight="1" x14ac:dyDescent="0.25">
      <c r="A2979" s="36">
        <v>42823</v>
      </c>
      <c r="B2979" s="26">
        <v>9143.7999999999993</v>
      </c>
      <c r="C2979" s="26">
        <v>8537.0409999999993</v>
      </c>
      <c r="D2979" s="24">
        <v>1</v>
      </c>
      <c r="E2979" s="37">
        <v>12.0875</v>
      </c>
      <c r="F2979" s="37">
        <v>12.774749999999999</v>
      </c>
      <c r="G2979" s="24">
        <v>1</v>
      </c>
      <c r="H2979" s="38">
        <v>6.7489999999999997</v>
      </c>
      <c r="I2979" s="38">
        <v>6.6591333333333296</v>
      </c>
      <c r="J2979" s="24">
        <v>0</v>
      </c>
      <c r="K2979" s="24">
        <v>2</v>
      </c>
      <c r="L2979" s="43" t="s">
        <v>89</v>
      </c>
    </row>
    <row r="2980" spans="1:12" ht="15" customHeight="1" x14ac:dyDescent="0.25">
      <c r="A2980" s="40">
        <v>42824</v>
      </c>
      <c r="B2980" s="31">
        <v>9173.75</v>
      </c>
      <c r="C2980" s="31">
        <v>8541.8917500000007</v>
      </c>
      <c r="D2980" s="29">
        <v>1</v>
      </c>
      <c r="E2980" s="41">
        <v>12.15</v>
      </c>
      <c r="F2980" s="41">
        <v>12.7035</v>
      </c>
      <c r="G2980" s="29">
        <v>1</v>
      </c>
      <c r="H2980" s="42">
        <v>6.6870000000000003</v>
      </c>
      <c r="I2980" s="42">
        <v>6.6638833333333301</v>
      </c>
      <c r="J2980" s="29">
        <v>0</v>
      </c>
      <c r="K2980" s="29">
        <v>2</v>
      </c>
      <c r="L2980" s="43" t="s">
        <v>89</v>
      </c>
    </row>
    <row r="2981" spans="1:12" ht="15" customHeight="1" x14ac:dyDescent="0.25">
      <c r="A2981" s="36">
        <v>42825</v>
      </c>
      <c r="B2981" s="26">
        <v>9173.75</v>
      </c>
      <c r="C2981" s="26">
        <v>8546.9102500000008</v>
      </c>
      <c r="D2981" s="24">
        <v>1</v>
      </c>
      <c r="E2981" s="37">
        <v>12.42</v>
      </c>
      <c r="F2981" s="37">
        <v>12.656375000000001</v>
      </c>
      <c r="G2981" s="24">
        <v>1</v>
      </c>
      <c r="H2981" s="38">
        <v>6.6580000000000004</v>
      </c>
      <c r="I2981" s="38">
        <v>6.6675166666666703</v>
      </c>
      <c r="J2981" s="24">
        <v>1</v>
      </c>
      <c r="K2981" s="24">
        <v>3</v>
      </c>
      <c r="L2981" s="44" t="s">
        <v>90</v>
      </c>
    </row>
    <row r="2982" spans="1:12" ht="15" customHeight="1" x14ac:dyDescent="0.25">
      <c r="A2982" s="40">
        <v>42828</v>
      </c>
      <c r="B2982" s="31">
        <v>9237.85</v>
      </c>
      <c r="C2982" s="31">
        <v>8552.5465000000004</v>
      </c>
      <c r="D2982" s="29">
        <v>1</v>
      </c>
      <c r="E2982" s="41">
        <v>11.4925</v>
      </c>
      <c r="F2982" s="41">
        <v>12.563375000000001</v>
      </c>
      <c r="G2982" s="29">
        <v>1</v>
      </c>
      <c r="H2982" s="42">
        <v>6.6479999999999997</v>
      </c>
      <c r="I2982" s="42">
        <v>6.6723166666666698</v>
      </c>
      <c r="J2982" s="29">
        <v>1</v>
      </c>
      <c r="K2982" s="29">
        <v>3</v>
      </c>
      <c r="L2982" s="44" t="s">
        <v>90</v>
      </c>
    </row>
    <row r="2983" spans="1:12" ht="15" customHeight="1" x14ac:dyDescent="0.25">
      <c r="A2983" s="36">
        <v>42830</v>
      </c>
      <c r="B2983" s="26">
        <v>9265.15</v>
      </c>
      <c r="C2983" s="26">
        <v>8558.3279999999995</v>
      </c>
      <c r="D2983" s="24">
        <v>1</v>
      </c>
      <c r="E2983" s="37">
        <v>11.55</v>
      </c>
      <c r="F2983" s="37">
        <v>12.458875000000001</v>
      </c>
      <c r="G2983" s="24">
        <v>1</v>
      </c>
      <c r="H2983" s="38">
        <v>6.6509999999999998</v>
      </c>
      <c r="I2983" s="38">
        <v>6.6767500000000002</v>
      </c>
      <c r="J2983" s="24">
        <v>1</v>
      </c>
      <c r="K2983" s="24">
        <v>3</v>
      </c>
      <c r="L2983" s="44" t="s">
        <v>90</v>
      </c>
    </row>
    <row r="2984" spans="1:12" ht="15" customHeight="1" x14ac:dyDescent="0.25">
      <c r="A2984" s="40">
        <v>42831</v>
      </c>
      <c r="B2984" s="31">
        <v>9261.9500000000007</v>
      </c>
      <c r="C2984" s="31">
        <v>8563.6047500000004</v>
      </c>
      <c r="D2984" s="29">
        <v>1</v>
      </c>
      <c r="E2984" s="41">
        <v>11.29</v>
      </c>
      <c r="F2984" s="41">
        <v>12.329625</v>
      </c>
      <c r="G2984" s="29">
        <v>1</v>
      </c>
      <c r="H2984" s="42">
        <v>6.7679999999999998</v>
      </c>
      <c r="I2984" s="42">
        <v>6.6831333333333296</v>
      </c>
      <c r="J2984" s="29">
        <v>0</v>
      </c>
      <c r="K2984" s="29">
        <v>2</v>
      </c>
      <c r="L2984" s="43" t="s">
        <v>89</v>
      </c>
    </row>
    <row r="2985" spans="1:12" ht="15" customHeight="1" x14ac:dyDescent="0.25">
      <c r="A2985" s="36">
        <v>42832</v>
      </c>
      <c r="B2985" s="26">
        <v>9198.2999999999993</v>
      </c>
      <c r="C2985" s="26">
        <v>8568.8924999999999</v>
      </c>
      <c r="D2985" s="24">
        <v>1</v>
      </c>
      <c r="E2985" s="37">
        <v>11.692500000000001</v>
      </c>
      <c r="F2985" s="37">
        <v>12.2105</v>
      </c>
      <c r="G2985" s="24">
        <v>1</v>
      </c>
      <c r="H2985" s="38">
        <v>6.819</v>
      </c>
      <c r="I2985" s="38">
        <v>6.6902166666666698</v>
      </c>
      <c r="J2985" s="24">
        <v>0</v>
      </c>
      <c r="K2985" s="24">
        <v>2</v>
      </c>
      <c r="L2985" s="43" t="s">
        <v>89</v>
      </c>
    </row>
    <row r="2986" spans="1:12" ht="15" customHeight="1" x14ac:dyDescent="0.25">
      <c r="A2986" s="40">
        <v>42835</v>
      </c>
      <c r="B2986" s="31">
        <v>9181.4500000000007</v>
      </c>
      <c r="C2986" s="31">
        <v>8573.9487499999996</v>
      </c>
      <c r="D2986" s="29">
        <v>1</v>
      </c>
      <c r="E2986" s="41">
        <v>11.62</v>
      </c>
      <c r="F2986" s="41">
        <v>12.071999999999999</v>
      </c>
      <c r="G2986" s="29">
        <v>1</v>
      </c>
      <c r="H2986" s="42">
        <v>6.8650000000000002</v>
      </c>
      <c r="I2986" s="42">
        <v>6.6980000000000004</v>
      </c>
      <c r="J2986" s="29">
        <v>0</v>
      </c>
      <c r="K2986" s="29">
        <v>2</v>
      </c>
      <c r="L2986" s="43" t="s">
        <v>89</v>
      </c>
    </row>
    <row r="2987" spans="1:12" ht="15" customHeight="1" x14ac:dyDescent="0.25">
      <c r="A2987" s="36">
        <v>42836</v>
      </c>
      <c r="B2987" s="26">
        <v>9237</v>
      </c>
      <c r="C2987" s="26">
        <v>8578.9412499999999</v>
      </c>
      <c r="D2987" s="24">
        <v>1</v>
      </c>
      <c r="E2987" s="37">
        <v>11.395</v>
      </c>
      <c r="F2987" s="37">
        <v>11.943875</v>
      </c>
      <c r="G2987" s="24">
        <v>1</v>
      </c>
      <c r="H2987" s="38">
        <v>6.8109999999999999</v>
      </c>
      <c r="I2987" s="38">
        <v>6.7050000000000001</v>
      </c>
      <c r="J2987" s="24">
        <v>0</v>
      </c>
      <c r="K2987" s="24">
        <v>2</v>
      </c>
      <c r="L2987" s="43" t="s">
        <v>89</v>
      </c>
    </row>
    <row r="2988" spans="1:12" ht="15" customHeight="1" x14ac:dyDescent="0.25">
      <c r="A2988" s="40">
        <v>42837</v>
      </c>
      <c r="B2988" s="31">
        <v>9203.4500000000007</v>
      </c>
      <c r="C2988" s="31">
        <v>8583.8590000000004</v>
      </c>
      <c r="D2988" s="29">
        <v>1</v>
      </c>
      <c r="E2988" s="41">
        <v>11.6275</v>
      </c>
      <c r="F2988" s="41">
        <v>11.905250000000001</v>
      </c>
      <c r="G2988" s="29">
        <v>1</v>
      </c>
      <c r="H2988" s="42">
        <v>6.7789999999999999</v>
      </c>
      <c r="I2988" s="42">
        <v>6.7117833333333303</v>
      </c>
      <c r="J2988" s="29">
        <v>0</v>
      </c>
      <c r="K2988" s="29">
        <v>2</v>
      </c>
      <c r="L2988" s="43" t="s">
        <v>89</v>
      </c>
    </row>
    <row r="2989" spans="1:12" ht="15" customHeight="1" x14ac:dyDescent="0.25">
      <c r="A2989" s="36">
        <v>42838</v>
      </c>
      <c r="B2989" s="26">
        <v>9150.7999999999993</v>
      </c>
      <c r="C2989" s="26">
        <v>8588.5944999999992</v>
      </c>
      <c r="D2989" s="24">
        <v>1</v>
      </c>
      <c r="E2989" s="37">
        <v>11.577500000000001</v>
      </c>
      <c r="F2989" s="37">
        <v>11.863</v>
      </c>
      <c r="G2989" s="24">
        <v>1</v>
      </c>
      <c r="H2989" s="38">
        <v>6.8209999999999997</v>
      </c>
      <c r="I2989" s="38">
        <v>6.7185166666666696</v>
      </c>
      <c r="J2989" s="24">
        <v>0</v>
      </c>
      <c r="K2989" s="24">
        <v>2</v>
      </c>
      <c r="L2989" s="43" t="s">
        <v>89</v>
      </c>
    </row>
    <row r="2990" spans="1:12" ht="15" customHeight="1" x14ac:dyDescent="0.25">
      <c r="A2990" s="40">
        <v>42842</v>
      </c>
      <c r="B2990" s="31">
        <v>9139.2999999999993</v>
      </c>
      <c r="C2990" s="31">
        <v>8592.9387499999993</v>
      </c>
      <c r="D2990" s="29">
        <v>1</v>
      </c>
      <c r="E2990" s="41">
        <v>11.8925</v>
      </c>
      <c r="F2990" s="41">
        <v>11.862125000000001</v>
      </c>
      <c r="G2990" s="29">
        <v>0</v>
      </c>
      <c r="H2990" s="42">
        <v>6.8470000000000004</v>
      </c>
      <c r="I2990" s="42">
        <v>6.7252999999999998</v>
      </c>
      <c r="J2990" s="29">
        <v>0</v>
      </c>
      <c r="K2990" s="29">
        <v>1</v>
      </c>
      <c r="L2990" s="39" t="s">
        <v>88</v>
      </c>
    </row>
    <row r="2991" spans="1:12" ht="15" customHeight="1" x14ac:dyDescent="0.25">
      <c r="A2991" s="36">
        <v>42843</v>
      </c>
      <c r="B2991" s="26">
        <v>9105.15</v>
      </c>
      <c r="C2991" s="26">
        <v>8598.0215000000007</v>
      </c>
      <c r="D2991" s="24">
        <v>1</v>
      </c>
      <c r="E2991" s="37">
        <v>12.375</v>
      </c>
      <c r="F2991" s="37">
        <v>11.888249999999999</v>
      </c>
      <c r="G2991" s="24">
        <v>0</v>
      </c>
      <c r="H2991" s="38">
        <v>6.8630000000000004</v>
      </c>
      <c r="I2991" s="38">
        <v>6.7327000000000004</v>
      </c>
      <c r="J2991" s="24">
        <v>0</v>
      </c>
      <c r="K2991" s="24">
        <v>1</v>
      </c>
      <c r="L2991" s="39" t="s">
        <v>88</v>
      </c>
    </row>
    <row r="2992" spans="1:12" ht="15" customHeight="1" x14ac:dyDescent="0.25">
      <c r="A2992" s="40">
        <v>42844</v>
      </c>
      <c r="B2992" s="31">
        <v>9103.5</v>
      </c>
      <c r="C2992" s="31">
        <v>8603.0655000000006</v>
      </c>
      <c r="D2992" s="29">
        <v>1</v>
      </c>
      <c r="E2992" s="41">
        <v>12.215</v>
      </c>
      <c r="F2992" s="41">
        <v>11.898125</v>
      </c>
      <c r="G2992" s="29">
        <v>0</v>
      </c>
      <c r="H2992" s="42">
        <v>6.8529999999999998</v>
      </c>
      <c r="I2992" s="42">
        <v>6.73938333333333</v>
      </c>
      <c r="J2992" s="29">
        <v>0</v>
      </c>
      <c r="K2992" s="29">
        <v>1</v>
      </c>
      <c r="L2992" s="39" t="s">
        <v>88</v>
      </c>
    </row>
    <row r="2993" spans="1:12" ht="15" customHeight="1" x14ac:dyDescent="0.25">
      <c r="A2993" s="36">
        <v>42845</v>
      </c>
      <c r="B2993" s="26">
        <v>9136.4</v>
      </c>
      <c r="C2993" s="26">
        <v>8608.1082499999993</v>
      </c>
      <c r="D2993" s="24">
        <v>1</v>
      </c>
      <c r="E2993" s="37">
        <v>11.56</v>
      </c>
      <c r="F2993" s="37">
        <v>11.879</v>
      </c>
      <c r="G2993" s="24">
        <v>1</v>
      </c>
      <c r="H2993" s="38">
        <v>6.8780000000000001</v>
      </c>
      <c r="I2993" s="38">
        <v>6.7461166666666701</v>
      </c>
      <c r="J2993" s="24">
        <v>0</v>
      </c>
      <c r="K2993" s="24">
        <v>2</v>
      </c>
      <c r="L2993" s="43" t="s">
        <v>89</v>
      </c>
    </row>
    <row r="2994" spans="1:12" ht="15" customHeight="1" x14ac:dyDescent="0.25">
      <c r="A2994" s="40">
        <v>42846</v>
      </c>
      <c r="B2994" s="31">
        <v>9119.4</v>
      </c>
      <c r="C2994" s="31">
        <v>8612.6852500000005</v>
      </c>
      <c r="D2994" s="29">
        <v>1</v>
      </c>
      <c r="E2994" s="41">
        <v>11.422499999999999</v>
      </c>
      <c r="F2994" s="41">
        <v>11.836625</v>
      </c>
      <c r="G2994" s="29">
        <v>1</v>
      </c>
      <c r="H2994" s="42">
        <v>6.9180000000000001</v>
      </c>
      <c r="I2994" s="42">
        <v>6.7537166666666701</v>
      </c>
      <c r="J2994" s="29">
        <v>0</v>
      </c>
      <c r="K2994" s="29">
        <v>2</v>
      </c>
      <c r="L2994" s="43" t="s">
        <v>89</v>
      </c>
    </row>
    <row r="2995" spans="1:12" ht="15" customHeight="1" x14ac:dyDescent="0.25">
      <c r="A2995" s="36">
        <v>42849</v>
      </c>
      <c r="B2995" s="26">
        <v>9217.9500000000007</v>
      </c>
      <c r="C2995" s="26">
        <v>8617.3362500000003</v>
      </c>
      <c r="D2995" s="24">
        <v>1</v>
      </c>
      <c r="E2995" s="37">
        <v>11.625</v>
      </c>
      <c r="F2995" s="37">
        <v>11.826124999999999</v>
      </c>
      <c r="G2995" s="24">
        <v>1</v>
      </c>
      <c r="H2995" s="38">
        <v>6.9429999999999996</v>
      </c>
      <c r="I2995" s="38">
        <v>6.7619166666666697</v>
      </c>
      <c r="J2995" s="24">
        <v>0</v>
      </c>
      <c r="K2995" s="24">
        <v>2</v>
      </c>
      <c r="L2995" s="43" t="s">
        <v>89</v>
      </c>
    </row>
    <row r="2996" spans="1:12" ht="15" customHeight="1" x14ac:dyDescent="0.25">
      <c r="A2996" s="40">
        <v>42850</v>
      </c>
      <c r="B2996" s="31">
        <v>9306.6</v>
      </c>
      <c r="C2996" s="31">
        <v>8622.2275000000009</v>
      </c>
      <c r="D2996" s="29">
        <v>1</v>
      </c>
      <c r="E2996" s="41">
        <v>11.154999999999999</v>
      </c>
      <c r="F2996" s="41">
        <v>11.785</v>
      </c>
      <c r="G2996" s="29">
        <v>1</v>
      </c>
      <c r="H2996" s="42">
        <v>6.9340000000000002</v>
      </c>
      <c r="I2996" s="42">
        <v>6.7702</v>
      </c>
      <c r="J2996" s="29">
        <v>0</v>
      </c>
      <c r="K2996" s="29">
        <v>2</v>
      </c>
      <c r="L2996" s="43" t="s">
        <v>89</v>
      </c>
    </row>
    <row r="2997" spans="1:12" ht="15" customHeight="1" x14ac:dyDescent="0.25">
      <c r="A2997" s="36">
        <v>42851</v>
      </c>
      <c r="B2997" s="26">
        <v>9351.85</v>
      </c>
      <c r="C2997" s="26">
        <v>8627.1332500000008</v>
      </c>
      <c r="D2997" s="24">
        <v>1</v>
      </c>
      <c r="E2997" s="37">
        <v>11.74</v>
      </c>
      <c r="F2997" s="37">
        <v>11.750249999999999</v>
      </c>
      <c r="G2997" s="24">
        <v>1</v>
      </c>
      <c r="H2997" s="38">
        <v>6.9569999999999999</v>
      </c>
      <c r="I2997" s="38">
        <v>6.7790999999999997</v>
      </c>
      <c r="J2997" s="24">
        <v>0</v>
      </c>
      <c r="K2997" s="24">
        <v>2</v>
      </c>
      <c r="L2997" s="43" t="s">
        <v>89</v>
      </c>
    </row>
    <row r="2998" spans="1:12" ht="15" customHeight="1" x14ac:dyDescent="0.25">
      <c r="A2998" s="40">
        <v>42852</v>
      </c>
      <c r="B2998" s="31">
        <v>9342.15</v>
      </c>
      <c r="C2998" s="31">
        <v>8632.1642499999998</v>
      </c>
      <c r="D2998" s="29">
        <v>1</v>
      </c>
      <c r="E2998" s="41">
        <v>11.07</v>
      </c>
      <c r="F2998" s="41">
        <v>11.697875</v>
      </c>
      <c r="G2998" s="29">
        <v>1</v>
      </c>
      <c r="H2998" s="42">
        <v>6.9429999999999996</v>
      </c>
      <c r="I2998" s="42">
        <v>6.7881833333333299</v>
      </c>
      <c r="J2998" s="29">
        <v>0</v>
      </c>
      <c r="K2998" s="29">
        <v>2</v>
      </c>
      <c r="L2998" s="43" t="s">
        <v>89</v>
      </c>
    </row>
    <row r="2999" spans="1:12" ht="15" customHeight="1" x14ac:dyDescent="0.25">
      <c r="A2999" s="36">
        <v>42853</v>
      </c>
      <c r="B2999" s="26">
        <v>9304.0499999999993</v>
      </c>
      <c r="C2999" s="26">
        <v>8636.9950000000008</v>
      </c>
      <c r="D2999" s="24">
        <v>1</v>
      </c>
      <c r="E2999" s="37">
        <v>10.86</v>
      </c>
      <c r="F2999" s="37">
        <v>11.6365</v>
      </c>
      <c r="G2999" s="24">
        <v>1</v>
      </c>
      <c r="H2999" s="38">
        <v>6.9610000000000003</v>
      </c>
      <c r="I2999" s="38">
        <v>6.7974500000000004</v>
      </c>
      <c r="J2999" s="24">
        <v>0</v>
      </c>
      <c r="K2999" s="24">
        <v>2</v>
      </c>
      <c r="L2999" s="43" t="s">
        <v>89</v>
      </c>
    </row>
    <row r="3000" spans="1:12" ht="15" customHeight="1" x14ac:dyDescent="0.25">
      <c r="A3000" s="40">
        <v>42857</v>
      </c>
      <c r="B3000" s="31">
        <v>9313.7999999999993</v>
      </c>
      <c r="C3000" s="31">
        <v>8641.9480000000003</v>
      </c>
      <c r="D3000" s="29">
        <v>1</v>
      </c>
      <c r="E3000" s="41">
        <v>11.4475</v>
      </c>
      <c r="F3000" s="41">
        <v>11.601375000000001</v>
      </c>
      <c r="G3000" s="29">
        <v>1</v>
      </c>
      <c r="H3000" s="42">
        <v>6.992</v>
      </c>
      <c r="I3000" s="42">
        <v>6.8071999999999999</v>
      </c>
      <c r="J3000" s="29">
        <v>0</v>
      </c>
      <c r="K3000" s="29">
        <v>2</v>
      </c>
      <c r="L3000" s="43" t="s">
        <v>89</v>
      </c>
    </row>
    <row r="3001" spans="1:12" ht="15" customHeight="1" x14ac:dyDescent="0.25">
      <c r="A3001" s="36">
        <v>42858</v>
      </c>
      <c r="B3001" s="26">
        <v>9311.9500000000007</v>
      </c>
      <c r="C3001" s="26">
        <v>8646.1682500000006</v>
      </c>
      <c r="D3001" s="24">
        <v>1</v>
      </c>
      <c r="E3001" s="37">
        <v>11.5275</v>
      </c>
      <c r="F3001" s="37">
        <v>11.556749999999999</v>
      </c>
      <c r="G3001" s="24">
        <v>1</v>
      </c>
      <c r="H3001" s="38">
        <v>6.9550000000000001</v>
      </c>
      <c r="I3001" s="38">
        <v>6.8160166666666697</v>
      </c>
      <c r="J3001" s="24">
        <v>0</v>
      </c>
      <c r="K3001" s="24">
        <v>2</v>
      </c>
      <c r="L3001" s="43" t="s">
        <v>89</v>
      </c>
    </row>
    <row r="3002" spans="1:12" ht="15" customHeight="1" x14ac:dyDescent="0.25">
      <c r="A3002" s="40">
        <v>42859</v>
      </c>
      <c r="B3002" s="31">
        <v>9359.9</v>
      </c>
      <c r="C3002" s="31">
        <v>8650.3624999999993</v>
      </c>
      <c r="D3002" s="29">
        <v>1</v>
      </c>
      <c r="E3002" s="41">
        <v>11.3325</v>
      </c>
      <c r="F3002" s="41">
        <v>11.54875</v>
      </c>
      <c r="G3002" s="29">
        <v>1</v>
      </c>
      <c r="H3002" s="42">
        <v>6.97</v>
      </c>
      <c r="I3002" s="42">
        <v>6.8255166666666698</v>
      </c>
      <c r="J3002" s="29">
        <v>0</v>
      </c>
      <c r="K3002" s="29">
        <v>2</v>
      </c>
      <c r="L3002" s="43" t="s">
        <v>89</v>
      </c>
    </row>
    <row r="3003" spans="1:12" ht="15" customHeight="1" x14ac:dyDescent="0.25">
      <c r="A3003" s="36">
        <v>42860</v>
      </c>
      <c r="B3003" s="26">
        <v>9285.2999999999993</v>
      </c>
      <c r="C3003" s="26">
        <v>8654.1915000000008</v>
      </c>
      <c r="D3003" s="24">
        <v>1</v>
      </c>
      <c r="E3003" s="37">
        <v>11.987500000000001</v>
      </c>
      <c r="F3003" s="37">
        <v>11.570625</v>
      </c>
      <c r="G3003" s="24">
        <v>0</v>
      </c>
      <c r="H3003" s="38">
        <v>6.9420000000000002</v>
      </c>
      <c r="I3003" s="38">
        <v>6.8344166666666704</v>
      </c>
      <c r="J3003" s="24">
        <v>0</v>
      </c>
      <c r="K3003" s="24">
        <v>1</v>
      </c>
      <c r="L3003" s="39" t="s">
        <v>88</v>
      </c>
    </row>
    <row r="3004" spans="1:12" ht="15" customHeight="1" x14ac:dyDescent="0.25">
      <c r="A3004" s="40">
        <v>42863</v>
      </c>
      <c r="B3004" s="31">
        <v>9314.0499999999993</v>
      </c>
      <c r="C3004" s="31">
        <v>8657.9367500000008</v>
      </c>
      <c r="D3004" s="29">
        <v>1</v>
      </c>
      <c r="E3004" s="41">
        <v>11.664999999999999</v>
      </c>
      <c r="F3004" s="41">
        <v>11.589375</v>
      </c>
      <c r="G3004" s="29">
        <v>0</v>
      </c>
      <c r="H3004" s="42">
        <v>6.9279999999999999</v>
      </c>
      <c r="I3004" s="42">
        <v>6.8430166666666699</v>
      </c>
      <c r="J3004" s="29">
        <v>0</v>
      </c>
      <c r="K3004" s="29">
        <v>1</v>
      </c>
      <c r="L3004" s="39" t="s">
        <v>88</v>
      </c>
    </row>
    <row r="3005" spans="1:12" ht="15" customHeight="1" x14ac:dyDescent="0.25">
      <c r="A3005" s="36">
        <v>42864</v>
      </c>
      <c r="B3005" s="26">
        <v>9316.85</v>
      </c>
      <c r="C3005" s="26">
        <v>8661.8140000000003</v>
      </c>
      <c r="D3005" s="24">
        <v>1</v>
      </c>
      <c r="E3005" s="37">
        <v>11.112500000000001</v>
      </c>
      <c r="F3005" s="37">
        <v>11.560375000000001</v>
      </c>
      <c r="G3005" s="24">
        <v>1</v>
      </c>
      <c r="H3005" s="38">
        <v>6.94</v>
      </c>
      <c r="I3005" s="38">
        <v>6.8514999999999997</v>
      </c>
      <c r="J3005" s="24">
        <v>0</v>
      </c>
      <c r="K3005" s="24">
        <v>2</v>
      </c>
      <c r="L3005" s="43" t="s">
        <v>89</v>
      </c>
    </row>
    <row r="3006" spans="1:12" ht="15" customHeight="1" x14ac:dyDescent="0.25">
      <c r="A3006" s="40">
        <v>42865</v>
      </c>
      <c r="B3006" s="31">
        <v>9407.2999999999993</v>
      </c>
      <c r="C3006" s="31">
        <v>8666.3070000000007</v>
      </c>
      <c r="D3006" s="29">
        <v>1</v>
      </c>
      <c r="E3006" s="41">
        <v>10.9475</v>
      </c>
      <c r="F3006" s="41">
        <v>11.52675</v>
      </c>
      <c r="G3006" s="29">
        <v>1</v>
      </c>
      <c r="H3006" s="42">
        <v>6.94</v>
      </c>
      <c r="I3006" s="42">
        <v>6.8547166666666701</v>
      </c>
      <c r="J3006" s="29">
        <v>0</v>
      </c>
      <c r="K3006" s="29">
        <v>2</v>
      </c>
      <c r="L3006" s="43" t="s">
        <v>89</v>
      </c>
    </row>
    <row r="3007" spans="1:12" ht="15" customHeight="1" x14ac:dyDescent="0.25">
      <c r="A3007" s="36">
        <v>42866</v>
      </c>
      <c r="B3007" s="26">
        <v>9422.4</v>
      </c>
      <c r="C3007" s="26">
        <v>8670.7762500000008</v>
      </c>
      <c r="D3007" s="24">
        <v>1</v>
      </c>
      <c r="E3007" s="37">
        <v>10.8375</v>
      </c>
      <c r="F3007" s="37">
        <v>11.498875</v>
      </c>
      <c r="G3007" s="24">
        <v>1</v>
      </c>
      <c r="H3007" s="38">
        <v>6.9409999999999998</v>
      </c>
      <c r="I3007" s="38">
        <v>6.8561500000000004</v>
      </c>
      <c r="J3007" s="24">
        <v>0</v>
      </c>
      <c r="K3007" s="24">
        <v>2</v>
      </c>
      <c r="L3007" s="43" t="s">
        <v>89</v>
      </c>
    </row>
    <row r="3008" spans="1:12" ht="15" customHeight="1" x14ac:dyDescent="0.25">
      <c r="A3008" s="40">
        <v>42867</v>
      </c>
      <c r="B3008" s="31">
        <v>9400.9</v>
      </c>
      <c r="C3008" s="31">
        <v>8674.9514999999992</v>
      </c>
      <c r="D3008" s="29">
        <v>1</v>
      </c>
      <c r="E3008" s="41">
        <v>10.6275</v>
      </c>
      <c r="F3008" s="41">
        <v>11.448874999999999</v>
      </c>
      <c r="G3008" s="29">
        <v>1</v>
      </c>
      <c r="H3008" s="42">
        <v>6.9050000000000002</v>
      </c>
      <c r="I3008" s="42">
        <v>6.85781666666667</v>
      </c>
      <c r="J3008" s="29">
        <v>0</v>
      </c>
      <c r="K3008" s="29">
        <v>2</v>
      </c>
      <c r="L3008" s="43" t="s">
        <v>89</v>
      </c>
    </row>
    <row r="3009" spans="1:12" ht="15" customHeight="1" x14ac:dyDescent="0.25">
      <c r="A3009" s="36">
        <v>42870</v>
      </c>
      <c r="B3009" s="26">
        <v>9445.4</v>
      </c>
      <c r="C3009" s="26">
        <v>8679.6280000000006</v>
      </c>
      <c r="D3009" s="24">
        <v>1</v>
      </c>
      <c r="E3009" s="37">
        <v>10.675000000000001</v>
      </c>
      <c r="F3009" s="37">
        <v>11.40375</v>
      </c>
      <c r="G3009" s="24">
        <v>1</v>
      </c>
      <c r="H3009" s="38">
        <v>6.806</v>
      </c>
      <c r="I3009" s="38">
        <v>6.85745</v>
      </c>
      <c r="J3009" s="24">
        <v>1</v>
      </c>
      <c r="K3009" s="24">
        <v>3</v>
      </c>
      <c r="L3009" s="44" t="s">
        <v>90</v>
      </c>
    </row>
    <row r="3010" spans="1:12" ht="15" customHeight="1" x14ac:dyDescent="0.25">
      <c r="A3010" s="40">
        <v>42871</v>
      </c>
      <c r="B3010" s="31">
        <v>9512.25</v>
      </c>
      <c r="C3010" s="31">
        <v>8684.4832499999993</v>
      </c>
      <c r="D3010" s="29">
        <v>1</v>
      </c>
      <c r="E3010" s="41">
        <v>10.56</v>
      </c>
      <c r="F3010" s="41">
        <v>11.337125</v>
      </c>
      <c r="G3010" s="29">
        <v>1</v>
      </c>
      <c r="H3010" s="42">
        <v>6.8410000000000002</v>
      </c>
      <c r="I3010" s="42">
        <v>6.8568833333333297</v>
      </c>
      <c r="J3010" s="29">
        <v>1</v>
      </c>
      <c r="K3010" s="29">
        <v>3</v>
      </c>
      <c r="L3010" s="44" t="s">
        <v>90</v>
      </c>
    </row>
    <row r="3011" spans="1:12" ht="15" customHeight="1" x14ac:dyDescent="0.25">
      <c r="A3011" s="36">
        <v>42872</v>
      </c>
      <c r="B3011" s="26">
        <v>9525.75</v>
      </c>
      <c r="C3011" s="26">
        <v>8688.9337500000001</v>
      </c>
      <c r="D3011" s="24">
        <v>1</v>
      </c>
      <c r="E3011" s="37">
        <v>10.635</v>
      </c>
      <c r="F3011" s="37">
        <v>11.250125000000001</v>
      </c>
      <c r="G3011" s="24">
        <v>1</v>
      </c>
      <c r="H3011" s="38">
        <v>6.843</v>
      </c>
      <c r="I3011" s="38">
        <v>6.8565666666666703</v>
      </c>
      <c r="J3011" s="24">
        <v>1</v>
      </c>
      <c r="K3011" s="24">
        <v>3</v>
      </c>
      <c r="L3011" s="44" t="s">
        <v>90</v>
      </c>
    </row>
    <row r="3012" spans="1:12" ht="15" customHeight="1" x14ac:dyDescent="0.25">
      <c r="A3012" s="40">
        <v>42873</v>
      </c>
      <c r="B3012" s="31">
        <v>9429.4500000000007</v>
      </c>
      <c r="C3012" s="31">
        <v>8693.1277499999997</v>
      </c>
      <c r="D3012" s="29">
        <v>1</v>
      </c>
      <c r="E3012" s="41">
        <v>11.785</v>
      </c>
      <c r="F3012" s="41">
        <v>11.228624999999999</v>
      </c>
      <c r="G3012" s="29">
        <v>0</v>
      </c>
      <c r="H3012" s="42">
        <v>6.8410000000000002</v>
      </c>
      <c r="I3012" s="42">
        <v>6.8565500000000004</v>
      </c>
      <c r="J3012" s="29">
        <v>1</v>
      </c>
      <c r="K3012" s="29">
        <v>2</v>
      </c>
      <c r="L3012" s="43" t="s">
        <v>89</v>
      </c>
    </row>
    <row r="3013" spans="1:12" ht="15" customHeight="1" x14ac:dyDescent="0.25">
      <c r="A3013" s="36">
        <v>42874</v>
      </c>
      <c r="B3013" s="26">
        <v>9427.9</v>
      </c>
      <c r="C3013" s="26">
        <v>8697.1882499999992</v>
      </c>
      <c r="D3013" s="24">
        <v>1</v>
      </c>
      <c r="E3013" s="37">
        <v>11.3025</v>
      </c>
      <c r="F3013" s="37">
        <v>11.21575</v>
      </c>
      <c r="G3013" s="24">
        <v>0</v>
      </c>
      <c r="H3013" s="38">
        <v>6.8540000000000001</v>
      </c>
      <c r="I3013" s="38">
        <v>6.8566333333333302</v>
      </c>
      <c r="J3013" s="24">
        <v>1</v>
      </c>
      <c r="K3013" s="24">
        <v>2</v>
      </c>
      <c r="L3013" s="43" t="s">
        <v>89</v>
      </c>
    </row>
    <row r="3014" spans="1:12" ht="15" customHeight="1" x14ac:dyDescent="0.25">
      <c r="A3014" s="40">
        <v>42877</v>
      </c>
      <c r="B3014" s="31">
        <v>9438.25</v>
      </c>
      <c r="C3014" s="31">
        <v>8701.0480000000007</v>
      </c>
      <c r="D3014" s="29">
        <v>1</v>
      </c>
      <c r="E3014" s="41">
        <v>11.202500000000001</v>
      </c>
      <c r="F3014" s="41">
        <v>11.204750000000001</v>
      </c>
      <c r="G3014" s="29">
        <v>1</v>
      </c>
      <c r="H3014" s="42">
        <v>6.7670000000000003</v>
      </c>
      <c r="I3014" s="42">
        <v>6.8544</v>
      </c>
      <c r="J3014" s="29">
        <v>1</v>
      </c>
      <c r="K3014" s="29">
        <v>3</v>
      </c>
      <c r="L3014" s="44" t="s">
        <v>90</v>
      </c>
    </row>
    <row r="3015" spans="1:12" ht="15" customHeight="1" x14ac:dyDescent="0.25">
      <c r="A3015" s="36">
        <v>42878</v>
      </c>
      <c r="B3015" s="26">
        <v>9386.15</v>
      </c>
      <c r="C3015" s="26">
        <v>8704.7862499999992</v>
      </c>
      <c r="D3015" s="24">
        <v>1</v>
      </c>
      <c r="E3015" s="37">
        <v>12.202500000000001</v>
      </c>
      <c r="F3015" s="37">
        <v>11.233625</v>
      </c>
      <c r="G3015" s="24">
        <v>0</v>
      </c>
      <c r="H3015" s="38">
        <v>6.7889999999999997</v>
      </c>
      <c r="I3015" s="38">
        <v>6.85253333333333</v>
      </c>
      <c r="J3015" s="24">
        <v>1</v>
      </c>
      <c r="K3015" s="24">
        <v>2</v>
      </c>
      <c r="L3015" s="43" t="s">
        <v>89</v>
      </c>
    </row>
    <row r="3016" spans="1:12" ht="15" customHeight="1" x14ac:dyDescent="0.25">
      <c r="A3016" s="40">
        <v>42879</v>
      </c>
      <c r="B3016" s="31">
        <v>9360.5499999999993</v>
      </c>
      <c r="C3016" s="31">
        <v>8708.40625</v>
      </c>
      <c r="D3016" s="29">
        <v>1</v>
      </c>
      <c r="E3016" s="41">
        <v>11.83</v>
      </c>
      <c r="F3016" s="41">
        <v>11.267374999999999</v>
      </c>
      <c r="G3016" s="29">
        <v>0</v>
      </c>
      <c r="H3016" s="42">
        <v>6.7969999999999997</v>
      </c>
      <c r="I3016" s="42">
        <v>6.8502333333333301</v>
      </c>
      <c r="J3016" s="29">
        <v>1</v>
      </c>
      <c r="K3016" s="29">
        <v>2</v>
      </c>
      <c r="L3016" s="43" t="s">
        <v>89</v>
      </c>
    </row>
    <row r="3017" spans="1:12" ht="15" customHeight="1" x14ac:dyDescent="0.25">
      <c r="A3017" s="36">
        <v>42880</v>
      </c>
      <c r="B3017" s="26">
        <v>9509.75</v>
      </c>
      <c r="C3017" s="26">
        <v>8712.8405000000002</v>
      </c>
      <c r="D3017" s="24">
        <v>1</v>
      </c>
      <c r="E3017" s="37">
        <v>10.4475</v>
      </c>
      <c r="F3017" s="37">
        <v>11.20275</v>
      </c>
      <c r="G3017" s="24">
        <v>1</v>
      </c>
      <c r="H3017" s="38">
        <v>6.7910000000000004</v>
      </c>
      <c r="I3017" s="38">
        <v>6.8481666666666703</v>
      </c>
      <c r="J3017" s="24">
        <v>1</v>
      </c>
      <c r="K3017" s="24">
        <v>3</v>
      </c>
      <c r="L3017" s="44" t="s">
        <v>90</v>
      </c>
    </row>
    <row r="3018" spans="1:12" ht="15" customHeight="1" x14ac:dyDescent="0.25">
      <c r="A3018" s="40">
        <v>42881</v>
      </c>
      <c r="B3018" s="31">
        <v>9595.1</v>
      </c>
      <c r="C3018" s="31">
        <v>8718.0917499999996</v>
      </c>
      <c r="D3018" s="29">
        <v>1</v>
      </c>
      <c r="E3018" s="41">
        <v>10.862500000000001</v>
      </c>
      <c r="F3018" s="41">
        <v>11.192375</v>
      </c>
      <c r="G3018" s="29">
        <v>1</v>
      </c>
      <c r="H3018" s="42">
        <v>6.7869999999999999</v>
      </c>
      <c r="I3018" s="42">
        <v>6.8466166666666703</v>
      </c>
      <c r="J3018" s="29">
        <v>1</v>
      </c>
      <c r="K3018" s="29">
        <v>3</v>
      </c>
      <c r="L3018" s="44" t="s">
        <v>90</v>
      </c>
    </row>
    <row r="3019" spans="1:12" ht="15" customHeight="1" x14ac:dyDescent="0.25">
      <c r="A3019" s="36">
        <v>42884</v>
      </c>
      <c r="B3019" s="26">
        <v>9604.9</v>
      </c>
      <c r="C3019" s="26">
        <v>8723.3607499999998</v>
      </c>
      <c r="D3019" s="24">
        <v>1</v>
      </c>
      <c r="E3019" s="37">
        <v>11.7875</v>
      </c>
      <c r="F3019" s="37">
        <v>11.23875</v>
      </c>
      <c r="G3019" s="24">
        <v>0</v>
      </c>
      <c r="H3019" s="38">
        <v>6.6680000000000001</v>
      </c>
      <c r="I3019" s="38">
        <v>6.8432500000000003</v>
      </c>
      <c r="J3019" s="24">
        <v>1</v>
      </c>
      <c r="K3019" s="24">
        <v>2</v>
      </c>
      <c r="L3019" s="43" t="s">
        <v>89</v>
      </c>
    </row>
    <row r="3020" spans="1:12" ht="15" customHeight="1" x14ac:dyDescent="0.25">
      <c r="A3020" s="40">
        <v>42885</v>
      </c>
      <c r="B3020" s="31">
        <v>9624.5499999999993</v>
      </c>
      <c r="C3020" s="31">
        <v>8728.0677500000002</v>
      </c>
      <c r="D3020" s="29">
        <v>1</v>
      </c>
      <c r="E3020" s="41">
        <v>11.765000000000001</v>
      </c>
      <c r="F3020" s="41">
        <v>11.254625000000001</v>
      </c>
      <c r="G3020" s="29">
        <v>0</v>
      </c>
      <c r="H3020" s="42">
        <v>6.6609999999999996</v>
      </c>
      <c r="I3020" s="42">
        <v>6.8388</v>
      </c>
      <c r="J3020" s="29">
        <v>1</v>
      </c>
      <c r="K3020" s="29">
        <v>2</v>
      </c>
      <c r="L3020" s="43" t="s">
        <v>89</v>
      </c>
    </row>
    <row r="3021" spans="1:12" ht="15" customHeight="1" x14ac:dyDescent="0.25">
      <c r="A3021" s="36">
        <v>42886</v>
      </c>
      <c r="B3021" s="26">
        <v>9621.25</v>
      </c>
      <c r="C3021" s="26">
        <v>8732.6172499999993</v>
      </c>
      <c r="D3021" s="24">
        <v>1</v>
      </c>
      <c r="E3021" s="37">
        <v>11.762499999999999</v>
      </c>
      <c r="F3021" s="37">
        <v>11.266375</v>
      </c>
      <c r="G3021" s="24">
        <v>0</v>
      </c>
      <c r="H3021" s="38">
        <v>6.6609999999999996</v>
      </c>
      <c r="I3021" s="38">
        <v>6.8359666666666703</v>
      </c>
      <c r="J3021" s="24">
        <v>1</v>
      </c>
      <c r="K3021" s="24">
        <v>2</v>
      </c>
      <c r="L3021" s="43" t="s">
        <v>89</v>
      </c>
    </row>
    <row r="3022" spans="1:12" ht="15" customHeight="1" x14ac:dyDescent="0.25">
      <c r="A3022" s="40">
        <v>42887</v>
      </c>
      <c r="B3022" s="31">
        <v>9616.1</v>
      </c>
      <c r="C3022" s="31">
        <v>8737.3065000000006</v>
      </c>
      <c r="D3022" s="29">
        <v>1</v>
      </c>
      <c r="E3022" s="41">
        <v>11.307499999999999</v>
      </c>
      <c r="F3022" s="41">
        <v>11.265124999999999</v>
      </c>
      <c r="G3022" s="29">
        <v>0</v>
      </c>
      <c r="H3022" s="42">
        <v>6.6230000000000002</v>
      </c>
      <c r="I3022" s="42">
        <v>6.8334999999999999</v>
      </c>
      <c r="J3022" s="29">
        <v>1</v>
      </c>
      <c r="K3022" s="29">
        <v>2</v>
      </c>
      <c r="L3022" s="43" t="s">
        <v>89</v>
      </c>
    </row>
    <row r="3023" spans="1:12" ht="15" customHeight="1" x14ac:dyDescent="0.25">
      <c r="A3023" s="36">
        <v>42888</v>
      </c>
      <c r="B3023" s="26">
        <v>9653.5</v>
      </c>
      <c r="C3023" s="26">
        <v>8742.6975000000002</v>
      </c>
      <c r="D3023" s="24">
        <v>1</v>
      </c>
      <c r="E3023" s="37">
        <v>10.81</v>
      </c>
      <c r="F3023" s="37">
        <v>11.206250000000001</v>
      </c>
      <c r="G3023" s="24">
        <v>1</v>
      </c>
      <c r="H3023" s="38">
        <v>6.6239999999999997</v>
      </c>
      <c r="I3023" s="38">
        <v>6.8294499999999996</v>
      </c>
      <c r="J3023" s="24">
        <v>1</v>
      </c>
      <c r="K3023" s="24">
        <v>3</v>
      </c>
      <c r="L3023" s="44" t="s">
        <v>90</v>
      </c>
    </row>
    <row r="3024" spans="1:12" ht="15" customHeight="1" x14ac:dyDescent="0.25">
      <c r="A3024" s="40">
        <v>42891</v>
      </c>
      <c r="B3024" s="31">
        <v>9675.1</v>
      </c>
      <c r="C3024" s="31">
        <v>8748.1122500000001</v>
      </c>
      <c r="D3024" s="29">
        <v>1</v>
      </c>
      <c r="E3024" s="41">
        <v>11.015000000000001</v>
      </c>
      <c r="F3024" s="41">
        <v>11.17375</v>
      </c>
      <c r="G3024" s="29">
        <v>1</v>
      </c>
      <c r="H3024" s="42">
        <v>6.6459999999999999</v>
      </c>
      <c r="I3024" s="42">
        <v>6.8263499999999997</v>
      </c>
      <c r="J3024" s="29">
        <v>1</v>
      </c>
      <c r="K3024" s="29">
        <v>3</v>
      </c>
      <c r="L3024" s="44" t="s">
        <v>90</v>
      </c>
    </row>
    <row r="3025" spans="1:12" ht="15" customHeight="1" x14ac:dyDescent="0.25">
      <c r="A3025" s="36">
        <v>42892</v>
      </c>
      <c r="B3025" s="26">
        <v>9637.15</v>
      </c>
      <c r="C3025" s="26">
        <v>8752.9372500000009</v>
      </c>
      <c r="D3025" s="24">
        <v>1</v>
      </c>
      <c r="E3025" s="37">
        <v>11.1325</v>
      </c>
      <c r="F3025" s="37">
        <v>11.17475</v>
      </c>
      <c r="G3025" s="24">
        <v>1</v>
      </c>
      <c r="H3025" s="38">
        <v>6.6349999999999998</v>
      </c>
      <c r="I3025" s="38">
        <v>6.8225333333333298</v>
      </c>
      <c r="J3025" s="24">
        <v>1</v>
      </c>
      <c r="K3025" s="24">
        <v>3</v>
      </c>
      <c r="L3025" s="44" t="s">
        <v>90</v>
      </c>
    </row>
    <row r="3026" spans="1:12" ht="15" customHeight="1" x14ac:dyDescent="0.25">
      <c r="A3026" s="40">
        <v>42893</v>
      </c>
      <c r="B3026" s="31">
        <v>9663.9</v>
      </c>
      <c r="C3026" s="31">
        <v>8758.0439999999999</v>
      </c>
      <c r="D3026" s="29">
        <v>1</v>
      </c>
      <c r="E3026" s="41">
        <v>10.89</v>
      </c>
      <c r="F3026" s="41">
        <v>11.171875</v>
      </c>
      <c r="G3026" s="29">
        <v>1</v>
      </c>
      <c r="H3026" s="42">
        <v>6.5620000000000003</v>
      </c>
      <c r="I3026" s="42">
        <v>6.8176666666666703</v>
      </c>
      <c r="J3026" s="29">
        <v>1</v>
      </c>
      <c r="K3026" s="29">
        <v>3</v>
      </c>
      <c r="L3026" s="44" t="s">
        <v>90</v>
      </c>
    </row>
    <row r="3027" spans="1:12" ht="15" customHeight="1" x14ac:dyDescent="0.25">
      <c r="A3027" s="36">
        <v>42894</v>
      </c>
      <c r="B3027" s="26">
        <v>9647.25</v>
      </c>
      <c r="C3027" s="26">
        <v>8763.16</v>
      </c>
      <c r="D3027" s="24">
        <v>1</v>
      </c>
      <c r="E3027" s="37">
        <v>11.067500000000001</v>
      </c>
      <c r="F3027" s="37">
        <v>11.183375</v>
      </c>
      <c r="G3027" s="24">
        <v>1</v>
      </c>
      <c r="H3027" s="38">
        <v>6.532</v>
      </c>
      <c r="I3027" s="38">
        <v>6.8114666666666697</v>
      </c>
      <c r="J3027" s="24">
        <v>1</v>
      </c>
      <c r="K3027" s="24">
        <v>3</v>
      </c>
      <c r="L3027" s="44" t="s">
        <v>90</v>
      </c>
    </row>
    <row r="3028" spans="1:12" ht="15" customHeight="1" x14ac:dyDescent="0.25">
      <c r="A3028" s="40">
        <v>42895</v>
      </c>
      <c r="B3028" s="31">
        <v>9668.25</v>
      </c>
      <c r="C3028" s="31">
        <v>8768.1350000000002</v>
      </c>
      <c r="D3028" s="29">
        <v>1</v>
      </c>
      <c r="E3028" s="41">
        <v>10.862500000000001</v>
      </c>
      <c r="F3028" s="41">
        <v>11.195125000000001</v>
      </c>
      <c r="G3028" s="29">
        <v>1</v>
      </c>
      <c r="H3028" s="42">
        <v>6.5010000000000003</v>
      </c>
      <c r="I3028" s="42">
        <v>6.8048166666666701</v>
      </c>
      <c r="J3028" s="29">
        <v>1</v>
      </c>
      <c r="K3028" s="29">
        <v>3</v>
      </c>
      <c r="L3028" s="44" t="s">
        <v>90</v>
      </c>
    </row>
    <row r="3029" spans="1:12" ht="15" customHeight="1" x14ac:dyDescent="0.25">
      <c r="A3029" s="36">
        <v>42898</v>
      </c>
      <c r="B3029" s="26">
        <v>9616.4</v>
      </c>
      <c r="C3029" s="26">
        <v>8772.8824999999997</v>
      </c>
      <c r="D3029" s="24">
        <v>1</v>
      </c>
      <c r="E3029" s="37">
        <v>11.422499999999999</v>
      </c>
      <c r="F3029" s="37">
        <v>11.2325</v>
      </c>
      <c r="G3029" s="24">
        <v>0</v>
      </c>
      <c r="H3029" s="38">
        <v>6.5149999999999997</v>
      </c>
      <c r="I3029" s="38">
        <v>6.7996333333333299</v>
      </c>
      <c r="J3029" s="24">
        <v>1</v>
      </c>
      <c r="K3029" s="24">
        <v>2</v>
      </c>
      <c r="L3029" s="43" t="s">
        <v>89</v>
      </c>
    </row>
    <row r="3030" spans="1:12" ht="15" customHeight="1" x14ac:dyDescent="0.25">
      <c r="A3030" s="40">
        <v>42899</v>
      </c>
      <c r="B3030" s="31">
        <v>9606.9</v>
      </c>
      <c r="C3030" s="31">
        <v>8777.7712499999998</v>
      </c>
      <c r="D3030" s="29">
        <v>1</v>
      </c>
      <c r="E3030" s="41">
        <v>11.34</v>
      </c>
      <c r="F3030" s="41">
        <v>11.2715</v>
      </c>
      <c r="G3030" s="29">
        <v>0</v>
      </c>
      <c r="H3030" s="42">
        <v>6.492</v>
      </c>
      <c r="I3030" s="42">
        <v>6.7938000000000001</v>
      </c>
      <c r="J3030" s="29">
        <v>1</v>
      </c>
      <c r="K3030" s="29">
        <v>2</v>
      </c>
      <c r="L3030" s="43" t="s">
        <v>89</v>
      </c>
    </row>
    <row r="3031" spans="1:12" ht="15" customHeight="1" x14ac:dyDescent="0.25">
      <c r="A3031" s="36">
        <v>42900</v>
      </c>
      <c r="B3031" s="26">
        <v>9618.15</v>
      </c>
      <c r="C3031" s="26">
        <v>8782.6990000000005</v>
      </c>
      <c r="D3031" s="24">
        <v>1</v>
      </c>
      <c r="E3031" s="37">
        <v>11.18</v>
      </c>
      <c r="F3031" s="37">
        <v>11.29875</v>
      </c>
      <c r="G3031" s="24">
        <v>1</v>
      </c>
      <c r="H3031" s="38">
        <v>6.4669999999999996</v>
      </c>
      <c r="I3031" s="38">
        <v>6.7872500000000002</v>
      </c>
      <c r="J3031" s="24">
        <v>1</v>
      </c>
      <c r="K3031" s="24">
        <v>3</v>
      </c>
      <c r="L3031" s="44" t="s">
        <v>90</v>
      </c>
    </row>
    <row r="3032" spans="1:12" ht="15" customHeight="1" x14ac:dyDescent="0.25">
      <c r="A3032" s="40">
        <v>42901</v>
      </c>
      <c r="B3032" s="31">
        <v>9578.0499999999993</v>
      </c>
      <c r="C3032" s="31">
        <v>8787.3377500000006</v>
      </c>
      <c r="D3032" s="29">
        <v>1</v>
      </c>
      <c r="E3032" s="41">
        <v>11.324999999999999</v>
      </c>
      <c r="F3032" s="41">
        <v>11.27575</v>
      </c>
      <c r="G3032" s="29">
        <v>0</v>
      </c>
      <c r="H3032" s="42">
        <v>6.4790000000000001</v>
      </c>
      <c r="I3032" s="42">
        <v>6.7803166666666703</v>
      </c>
      <c r="J3032" s="29">
        <v>1</v>
      </c>
      <c r="K3032" s="29">
        <v>2</v>
      </c>
      <c r="L3032" s="43" t="s">
        <v>89</v>
      </c>
    </row>
    <row r="3033" spans="1:12" ht="15" customHeight="1" x14ac:dyDescent="0.25">
      <c r="A3033" s="36">
        <v>42902</v>
      </c>
      <c r="B3033" s="26">
        <v>9588.0499999999993</v>
      </c>
      <c r="C3033" s="26">
        <v>8792.3169999999991</v>
      </c>
      <c r="D3033" s="24">
        <v>1</v>
      </c>
      <c r="E3033" s="37">
        <v>10.914999999999999</v>
      </c>
      <c r="F3033" s="37">
        <v>11.256375</v>
      </c>
      <c r="G3033" s="24">
        <v>1</v>
      </c>
      <c r="H3033" s="38">
        <v>6.49</v>
      </c>
      <c r="I3033" s="38">
        <v>6.7737166666666697</v>
      </c>
      <c r="J3033" s="24">
        <v>1</v>
      </c>
      <c r="K3033" s="24">
        <v>3</v>
      </c>
      <c r="L3033" s="44" t="s">
        <v>90</v>
      </c>
    </row>
    <row r="3034" spans="1:12" ht="15" customHeight="1" x14ac:dyDescent="0.25">
      <c r="A3034" s="40">
        <v>42905</v>
      </c>
      <c r="B3034" s="31">
        <v>9657.5499999999993</v>
      </c>
      <c r="C3034" s="31">
        <v>8797.7420000000002</v>
      </c>
      <c r="D3034" s="29">
        <v>1</v>
      </c>
      <c r="E3034" s="41">
        <v>10.6275</v>
      </c>
      <c r="F3034" s="41">
        <v>11.227625</v>
      </c>
      <c r="G3034" s="29">
        <v>1</v>
      </c>
      <c r="H3034" s="42">
        <v>6.4649999999999999</v>
      </c>
      <c r="I3034" s="42">
        <v>6.7679499999999999</v>
      </c>
      <c r="J3034" s="29">
        <v>1</v>
      </c>
      <c r="K3034" s="29">
        <v>3</v>
      </c>
      <c r="L3034" s="44" t="s">
        <v>90</v>
      </c>
    </row>
    <row r="3035" spans="1:12" ht="15" customHeight="1" x14ac:dyDescent="0.25">
      <c r="A3035" s="36">
        <v>42906</v>
      </c>
      <c r="B3035" s="26">
        <v>9653.5</v>
      </c>
      <c r="C3035" s="26">
        <v>8802.9722500000007</v>
      </c>
      <c r="D3035" s="24">
        <v>1</v>
      </c>
      <c r="E3035" s="37">
        <v>10.657500000000001</v>
      </c>
      <c r="F3035" s="37">
        <v>11.150375</v>
      </c>
      <c r="G3035" s="24">
        <v>1</v>
      </c>
      <c r="H3035" s="38">
        <v>6.4450000000000003</v>
      </c>
      <c r="I3035" s="38">
        <v>6.7615333333333298</v>
      </c>
      <c r="J3035" s="24">
        <v>1</v>
      </c>
      <c r="K3035" s="24">
        <v>3</v>
      </c>
      <c r="L3035" s="44" t="s">
        <v>90</v>
      </c>
    </row>
    <row r="3036" spans="1:12" ht="15" customHeight="1" x14ac:dyDescent="0.25">
      <c r="A3036" s="40">
        <v>42907</v>
      </c>
      <c r="B3036" s="31">
        <v>9633.6</v>
      </c>
      <c r="C3036" s="31">
        <v>8807.4184999999998</v>
      </c>
      <c r="D3036" s="29">
        <v>1</v>
      </c>
      <c r="E3036" s="41">
        <v>10.914999999999999</v>
      </c>
      <c r="F3036" s="41">
        <v>11.104625</v>
      </c>
      <c r="G3036" s="29">
        <v>1</v>
      </c>
      <c r="H3036" s="42">
        <v>6.43</v>
      </c>
      <c r="I3036" s="42">
        <v>6.7549000000000001</v>
      </c>
      <c r="J3036" s="29">
        <v>1</v>
      </c>
      <c r="K3036" s="29">
        <v>3</v>
      </c>
      <c r="L3036" s="44" t="s">
        <v>90</v>
      </c>
    </row>
    <row r="3037" spans="1:12" ht="15" customHeight="1" x14ac:dyDescent="0.25">
      <c r="A3037" s="36">
        <v>42908</v>
      </c>
      <c r="B3037" s="26">
        <v>9630</v>
      </c>
      <c r="C3037" s="26">
        <v>8811.6375000000007</v>
      </c>
      <c r="D3037" s="24">
        <v>1</v>
      </c>
      <c r="E3037" s="37">
        <v>11.2075</v>
      </c>
      <c r="F3037" s="37">
        <v>11.142625000000001</v>
      </c>
      <c r="G3037" s="24">
        <v>0</v>
      </c>
      <c r="H3037" s="38">
        <v>6.4530000000000003</v>
      </c>
      <c r="I3037" s="38">
        <v>6.7506500000000003</v>
      </c>
      <c r="J3037" s="24">
        <v>1</v>
      </c>
      <c r="K3037" s="24">
        <v>2</v>
      </c>
      <c r="L3037" s="43" t="s">
        <v>89</v>
      </c>
    </row>
    <row r="3038" spans="1:12" ht="15" customHeight="1" x14ac:dyDescent="0.25">
      <c r="A3038" s="40">
        <v>42909</v>
      </c>
      <c r="B3038" s="31">
        <v>9574.9500000000007</v>
      </c>
      <c r="C3038" s="31">
        <v>8815.6389999999992</v>
      </c>
      <c r="D3038" s="29">
        <v>1</v>
      </c>
      <c r="E3038" s="41">
        <v>11.557499999999999</v>
      </c>
      <c r="F3038" s="41">
        <v>11.177375</v>
      </c>
      <c r="G3038" s="29">
        <v>0</v>
      </c>
      <c r="H3038" s="42">
        <v>6.4589999999999996</v>
      </c>
      <c r="I3038" s="42">
        <v>6.7465000000000002</v>
      </c>
      <c r="J3038" s="29">
        <v>1</v>
      </c>
      <c r="K3038" s="29">
        <v>2</v>
      </c>
      <c r="L3038" s="43" t="s">
        <v>89</v>
      </c>
    </row>
    <row r="3039" spans="1:12" ht="15" customHeight="1" x14ac:dyDescent="0.25">
      <c r="A3039" s="36">
        <v>42913</v>
      </c>
      <c r="B3039" s="26">
        <v>9511.4</v>
      </c>
      <c r="C3039" s="26">
        <v>8819.1477500000001</v>
      </c>
      <c r="D3039" s="24">
        <v>1</v>
      </c>
      <c r="E3039" s="37">
        <v>12.5075</v>
      </c>
      <c r="F3039" s="37">
        <v>11.213374999999999</v>
      </c>
      <c r="G3039" s="24">
        <v>0</v>
      </c>
      <c r="H3039" s="38">
        <v>6.4630000000000001</v>
      </c>
      <c r="I3039" s="38">
        <v>6.7417333333333298</v>
      </c>
      <c r="J3039" s="24">
        <v>1</v>
      </c>
      <c r="K3039" s="24">
        <v>2</v>
      </c>
      <c r="L3039" s="43" t="s">
        <v>89</v>
      </c>
    </row>
    <row r="3040" spans="1:12" ht="15" customHeight="1" x14ac:dyDescent="0.25">
      <c r="A3040" s="40">
        <v>42914</v>
      </c>
      <c r="B3040" s="31">
        <v>9491.25</v>
      </c>
      <c r="C3040" s="31">
        <v>8821.8889999999992</v>
      </c>
      <c r="D3040" s="29">
        <v>1</v>
      </c>
      <c r="E3040" s="41">
        <v>11.99</v>
      </c>
      <c r="F3040" s="41">
        <v>11.224625</v>
      </c>
      <c r="G3040" s="29">
        <v>0</v>
      </c>
      <c r="H3040" s="42">
        <v>6.4969999999999999</v>
      </c>
      <c r="I3040" s="42">
        <v>6.7385666666666699</v>
      </c>
      <c r="J3040" s="29">
        <v>1</v>
      </c>
      <c r="K3040" s="29">
        <v>2</v>
      </c>
      <c r="L3040" s="43" t="s">
        <v>89</v>
      </c>
    </row>
    <row r="3041" spans="1:12" ht="15" customHeight="1" x14ac:dyDescent="0.25">
      <c r="A3041" s="36">
        <v>42915</v>
      </c>
      <c r="B3041" s="26">
        <v>9504.1</v>
      </c>
      <c r="C3041" s="26">
        <v>8824.8197500000006</v>
      </c>
      <c r="D3041" s="24">
        <v>1</v>
      </c>
      <c r="E3041" s="37">
        <v>11.3825</v>
      </c>
      <c r="F3041" s="37">
        <v>11.205625</v>
      </c>
      <c r="G3041" s="24">
        <v>0</v>
      </c>
      <c r="H3041" s="38">
        <v>6.5069999999999997</v>
      </c>
      <c r="I3041" s="38">
        <v>6.7360499999999996</v>
      </c>
      <c r="J3041" s="24">
        <v>1</v>
      </c>
      <c r="K3041" s="24">
        <v>2</v>
      </c>
      <c r="L3041" s="43" t="s">
        <v>89</v>
      </c>
    </row>
    <row r="3042" spans="1:12" ht="15" customHeight="1" x14ac:dyDescent="0.25">
      <c r="A3042" s="40">
        <v>42916</v>
      </c>
      <c r="B3042" s="31">
        <v>9520.9</v>
      </c>
      <c r="C3042" s="31">
        <v>8827.6617499999993</v>
      </c>
      <c r="D3042" s="29">
        <v>1</v>
      </c>
      <c r="E3042" s="41">
        <v>11.7325</v>
      </c>
      <c r="F3042" s="41">
        <v>11.226875</v>
      </c>
      <c r="G3042" s="29">
        <v>0</v>
      </c>
      <c r="H3042" s="42">
        <v>6.5110000000000001</v>
      </c>
      <c r="I3042" s="42">
        <v>6.7337666666666696</v>
      </c>
      <c r="J3042" s="29">
        <v>1</v>
      </c>
      <c r="K3042" s="29">
        <v>2</v>
      </c>
      <c r="L3042" s="43" t="s">
        <v>89</v>
      </c>
    </row>
    <row r="3043" spans="1:12" ht="15" customHeight="1" x14ac:dyDescent="0.25">
      <c r="A3043" s="36">
        <v>42919</v>
      </c>
      <c r="B3043" s="26">
        <v>9615</v>
      </c>
      <c r="C3043" s="26">
        <v>8831.4032499999994</v>
      </c>
      <c r="D3043" s="24">
        <v>1</v>
      </c>
      <c r="E3043" s="37">
        <v>11.2</v>
      </c>
      <c r="F3043" s="37">
        <v>11.246375</v>
      </c>
      <c r="G3043" s="24">
        <v>1</v>
      </c>
      <c r="H3043" s="38">
        <v>6.5519999999999996</v>
      </c>
      <c r="I3043" s="38">
        <v>6.7321166666666699</v>
      </c>
      <c r="J3043" s="24">
        <v>1</v>
      </c>
      <c r="K3043" s="24">
        <v>3</v>
      </c>
      <c r="L3043" s="44" t="s">
        <v>90</v>
      </c>
    </row>
    <row r="3044" spans="1:12" ht="15" customHeight="1" x14ac:dyDescent="0.25">
      <c r="A3044" s="40">
        <v>42920</v>
      </c>
      <c r="B3044" s="31">
        <v>9613.2999999999993</v>
      </c>
      <c r="C3044" s="31">
        <v>8835.8917500000007</v>
      </c>
      <c r="D3044" s="29">
        <v>1</v>
      </c>
      <c r="E3044" s="41">
        <v>11.275</v>
      </c>
      <c r="F3044" s="41">
        <v>11.259375</v>
      </c>
      <c r="G3044" s="29">
        <v>0</v>
      </c>
      <c r="H3044" s="42">
        <v>6.548</v>
      </c>
      <c r="I3044" s="42">
        <v>6.7284499999999996</v>
      </c>
      <c r="J3044" s="29">
        <v>1</v>
      </c>
      <c r="K3044" s="29">
        <v>2</v>
      </c>
      <c r="L3044" s="43" t="s">
        <v>89</v>
      </c>
    </row>
    <row r="3045" spans="1:12" ht="15" customHeight="1" x14ac:dyDescent="0.25">
      <c r="A3045" s="36">
        <v>42921</v>
      </c>
      <c r="B3045" s="26">
        <v>9637.6</v>
      </c>
      <c r="C3045" s="26">
        <v>8840.4467499999992</v>
      </c>
      <c r="D3045" s="24">
        <v>1</v>
      </c>
      <c r="E3045" s="37">
        <v>11.1525</v>
      </c>
      <c r="F3045" s="37">
        <v>11.260375</v>
      </c>
      <c r="G3045" s="24">
        <v>1</v>
      </c>
      <c r="H3045" s="38">
        <v>6.55</v>
      </c>
      <c r="I3045" s="38">
        <v>6.7239666666666702</v>
      </c>
      <c r="J3045" s="24">
        <v>1</v>
      </c>
      <c r="K3045" s="24">
        <v>3</v>
      </c>
      <c r="L3045" s="44" t="s">
        <v>90</v>
      </c>
    </row>
    <row r="3046" spans="1:12" ht="15" customHeight="1" x14ac:dyDescent="0.25">
      <c r="A3046" s="40">
        <v>42922</v>
      </c>
      <c r="B3046" s="31">
        <v>9674.5499999999993</v>
      </c>
      <c r="C3046" s="31">
        <v>8845.1067500000008</v>
      </c>
      <c r="D3046" s="29">
        <v>1</v>
      </c>
      <c r="E3046" s="41">
        <v>10.9825</v>
      </c>
      <c r="F3046" s="41">
        <v>11.265000000000001</v>
      </c>
      <c r="G3046" s="29">
        <v>1</v>
      </c>
      <c r="H3046" s="42">
        <v>6.5359999999999996</v>
      </c>
      <c r="I3046" s="42">
        <v>6.7184833333333298</v>
      </c>
      <c r="J3046" s="29">
        <v>1</v>
      </c>
      <c r="K3046" s="29">
        <v>3</v>
      </c>
      <c r="L3046" s="44" t="s">
        <v>90</v>
      </c>
    </row>
    <row r="3047" spans="1:12" ht="15" customHeight="1" x14ac:dyDescent="0.25">
      <c r="A3047" s="36">
        <v>42923</v>
      </c>
      <c r="B3047" s="26">
        <v>9665.7999999999993</v>
      </c>
      <c r="C3047" s="26">
        <v>8849.5365000000002</v>
      </c>
      <c r="D3047" s="24">
        <v>1</v>
      </c>
      <c r="E3047" s="37">
        <v>10.8675</v>
      </c>
      <c r="F3047" s="37">
        <v>11.255000000000001</v>
      </c>
      <c r="G3047" s="24">
        <v>1</v>
      </c>
      <c r="H3047" s="38">
        <v>6.5289999999999999</v>
      </c>
      <c r="I3047" s="38">
        <v>6.7137833333333301</v>
      </c>
      <c r="J3047" s="24">
        <v>1</v>
      </c>
      <c r="K3047" s="24">
        <v>3</v>
      </c>
      <c r="L3047" s="44" t="s">
        <v>90</v>
      </c>
    </row>
    <row r="3048" spans="1:12" ht="15" customHeight="1" x14ac:dyDescent="0.25">
      <c r="A3048" s="40">
        <v>42926</v>
      </c>
      <c r="B3048" s="31">
        <v>9771.0499999999993</v>
      </c>
      <c r="C3048" s="31">
        <v>8854.3497499999994</v>
      </c>
      <c r="D3048" s="29">
        <v>1</v>
      </c>
      <c r="E3048" s="41">
        <v>10.9125</v>
      </c>
      <c r="F3048" s="41">
        <v>11.2575</v>
      </c>
      <c r="G3048" s="29">
        <v>1</v>
      </c>
      <c r="H3048" s="42">
        <v>6.468</v>
      </c>
      <c r="I3048" s="42">
        <v>6.7085999999999997</v>
      </c>
      <c r="J3048" s="29">
        <v>1</v>
      </c>
      <c r="K3048" s="29">
        <v>3</v>
      </c>
      <c r="L3048" s="44" t="s">
        <v>90</v>
      </c>
    </row>
    <row r="3049" spans="1:12" ht="15" customHeight="1" x14ac:dyDescent="0.25">
      <c r="A3049" s="36">
        <v>42927</v>
      </c>
      <c r="B3049" s="26">
        <v>9786.0499999999993</v>
      </c>
      <c r="C3049" s="26">
        <v>8859.4004999999997</v>
      </c>
      <c r="D3049" s="24">
        <v>1</v>
      </c>
      <c r="E3049" s="37">
        <v>10.89</v>
      </c>
      <c r="F3049" s="37">
        <v>11.230874999999999</v>
      </c>
      <c r="G3049" s="24">
        <v>1</v>
      </c>
      <c r="H3049" s="38">
        <v>6.484</v>
      </c>
      <c r="I3049" s="38">
        <v>6.7029833333333304</v>
      </c>
      <c r="J3049" s="24">
        <v>1</v>
      </c>
      <c r="K3049" s="24">
        <v>3</v>
      </c>
      <c r="L3049" s="44" t="s">
        <v>90</v>
      </c>
    </row>
    <row r="3050" spans="1:12" ht="15" customHeight="1" x14ac:dyDescent="0.25">
      <c r="A3050" s="40">
        <v>42928</v>
      </c>
      <c r="B3050" s="31">
        <v>9816.1</v>
      </c>
      <c r="C3050" s="31">
        <v>8864.5952500000003</v>
      </c>
      <c r="D3050" s="29">
        <v>1</v>
      </c>
      <c r="E3050" s="41">
        <v>11.0525</v>
      </c>
      <c r="F3050" s="41">
        <v>11.2165</v>
      </c>
      <c r="G3050" s="29">
        <v>1</v>
      </c>
      <c r="H3050" s="42">
        <v>6.4589999999999996</v>
      </c>
      <c r="I3050" s="42">
        <v>6.6965166666666702</v>
      </c>
      <c r="J3050" s="29">
        <v>1</v>
      </c>
      <c r="K3050" s="29">
        <v>3</v>
      </c>
      <c r="L3050" s="44" t="s">
        <v>90</v>
      </c>
    </row>
    <row r="3051" spans="1:12" ht="15" customHeight="1" x14ac:dyDescent="0.25">
      <c r="A3051" s="36">
        <v>42929</v>
      </c>
      <c r="B3051" s="26">
        <v>9891.7000000000007</v>
      </c>
      <c r="C3051" s="26">
        <v>8869.7165000000005</v>
      </c>
      <c r="D3051" s="24">
        <v>1</v>
      </c>
      <c r="E3051" s="37">
        <v>11.2475</v>
      </c>
      <c r="F3051" s="37">
        <v>11.219875</v>
      </c>
      <c r="G3051" s="24">
        <v>0</v>
      </c>
      <c r="H3051" s="38">
        <v>6.4560000000000004</v>
      </c>
      <c r="I3051" s="38">
        <v>6.6897333333333302</v>
      </c>
      <c r="J3051" s="24">
        <v>1</v>
      </c>
      <c r="K3051" s="24">
        <v>2</v>
      </c>
      <c r="L3051" s="43" t="s">
        <v>89</v>
      </c>
    </row>
    <row r="3052" spans="1:12" ht="15" customHeight="1" x14ac:dyDescent="0.25">
      <c r="A3052" s="40">
        <v>42930</v>
      </c>
      <c r="B3052" s="31">
        <v>9886.35</v>
      </c>
      <c r="C3052" s="31">
        <v>8874.9904999999999</v>
      </c>
      <c r="D3052" s="29">
        <v>1</v>
      </c>
      <c r="E3052" s="41">
        <v>11.172499999999999</v>
      </c>
      <c r="F3052" s="41">
        <v>11.212249999999999</v>
      </c>
      <c r="G3052" s="29">
        <v>1</v>
      </c>
      <c r="H3052" s="42">
        <v>6.4630000000000001</v>
      </c>
      <c r="I3052" s="42">
        <v>6.6832333333333303</v>
      </c>
      <c r="J3052" s="29">
        <v>1</v>
      </c>
      <c r="K3052" s="29">
        <v>3</v>
      </c>
      <c r="L3052" s="44" t="s">
        <v>90</v>
      </c>
    </row>
    <row r="3053" spans="1:12" ht="15" customHeight="1" x14ac:dyDescent="0.25">
      <c r="A3053" s="36">
        <v>42933</v>
      </c>
      <c r="B3053" s="26">
        <v>9915.9500000000007</v>
      </c>
      <c r="C3053" s="26">
        <v>8880.9549999999999</v>
      </c>
      <c r="D3053" s="24">
        <v>1</v>
      </c>
      <c r="E3053" s="37">
        <v>11.4575</v>
      </c>
      <c r="F3053" s="37">
        <v>11.239375000000001</v>
      </c>
      <c r="G3053" s="24">
        <v>0</v>
      </c>
      <c r="H3053" s="38">
        <v>6.4560000000000004</v>
      </c>
      <c r="I3053" s="38">
        <v>6.6761999999999997</v>
      </c>
      <c r="J3053" s="24">
        <v>1</v>
      </c>
      <c r="K3053" s="24">
        <v>2</v>
      </c>
      <c r="L3053" s="43" t="s">
        <v>89</v>
      </c>
    </row>
    <row r="3054" spans="1:12" ht="15" customHeight="1" x14ac:dyDescent="0.25">
      <c r="A3054" s="40">
        <v>42934</v>
      </c>
      <c r="B3054" s="31">
        <v>9827.15</v>
      </c>
      <c r="C3054" s="31">
        <v>8886.5587500000001</v>
      </c>
      <c r="D3054" s="29">
        <v>1</v>
      </c>
      <c r="E3054" s="41">
        <v>11.49</v>
      </c>
      <c r="F3054" s="41">
        <v>11.282500000000001</v>
      </c>
      <c r="G3054" s="29">
        <v>0</v>
      </c>
      <c r="H3054" s="42">
        <v>6.4550000000000001</v>
      </c>
      <c r="I3054" s="42">
        <v>6.66848333333333</v>
      </c>
      <c r="J3054" s="29">
        <v>1</v>
      </c>
      <c r="K3054" s="29">
        <v>2</v>
      </c>
      <c r="L3054" s="43" t="s">
        <v>89</v>
      </c>
    </row>
    <row r="3055" spans="1:12" ht="15" customHeight="1" x14ac:dyDescent="0.25">
      <c r="A3055" s="36">
        <v>42935</v>
      </c>
      <c r="B3055" s="26">
        <v>9899.6</v>
      </c>
      <c r="C3055" s="26">
        <v>8892.3310000000001</v>
      </c>
      <c r="D3055" s="24">
        <v>1</v>
      </c>
      <c r="E3055" s="37">
        <v>11.255000000000001</v>
      </c>
      <c r="F3055" s="37">
        <v>11.312374999999999</v>
      </c>
      <c r="G3055" s="24">
        <v>1</v>
      </c>
      <c r="H3055" s="38">
        <v>6.4489999999999998</v>
      </c>
      <c r="I3055" s="38">
        <v>6.6602499999999996</v>
      </c>
      <c r="J3055" s="24">
        <v>1</v>
      </c>
      <c r="K3055" s="24">
        <v>3</v>
      </c>
      <c r="L3055" s="44" t="s">
        <v>90</v>
      </c>
    </row>
    <row r="3056" spans="1:12" ht="15" customHeight="1" x14ac:dyDescent="0.25">
      <c r="A3056" s="40">
        <v>42936</v>
      </c>
      <c r="B3056" s="31">
        <v>9873.2999999999993</v>
      </c>
      <c r="C3056" s="31">
        <v>8898.7412499999991</v>
      </c>
      <c r="D3056" s="29">
        <v>1</v>
      </c>
      <c r="E3056" s="41">
        <v>11.315</v>
      </c>
      <c r="F3056" s="41">
        <v>11.332375000000001</v>
      </c>
      <c r="G3056" s="29">
        <v>1</v>
      </c>
      <c r="H3056" s="42">
        <v>6.4530000000000003</v>
      </c>
      <c r="I3056" s="42">
        <v>6.6522333333333297</v>
      </c>
      <c r="J3056" s="29">
        <v>1</v>
      </c>
      <c r="K3056" s="29">
        <v>3</v>
      </c>
      <c r="L3056" s="44" t="s">
        <v>90</v>
      </c>
    </row>
    <row r="3057" spans="1:12" ht="15" customHeight="1" x14ac:dyDescent="0.25">
      <c r="A3057" s="36">
        <v>42937</v>
      </c>
      <c r="B3057" s="26">
        <v>9915.25</v>
      </c>
      <c r="C3057" s="26">
        <v>8905.2617499999997</v>
      </c>
      <c r="D3057" s="24">
        <v>1</v>
      </c>
      <c r="E3057" s="37">
        <v>11.085000000000001</v>
      </c>
      <c r="F3057" s="37">
        <v>11.32625</v>
      </c>
      <c r="G3057" s="24">
        <v>1</v>
      </c>
      <c r="H3057" s="38">
        <v>6.4359999999999999</v>
      </c>
      <c r="I3057" s="38">
        <v>6.6435500000000003</v>
      </c>
      <c r="J3057" s="24">
        <v>1</v>
      </c>
      <c r="K3057" s="24">
        <v>3</v>
      </c>
      <c r="L3057" s="44" t="s">
        <v>90</v>
      </c>
    </row>
    <row r="3058" spans="1:12" ht="15" customHeight="1" x14ac:dyDescent="0.25">
      <c r="A3058" s="40">
        <v>42940</v>
      </c>
      <c r="B3058" s="31">
        <v>9966.4</v>
      </c>
      <c r="C3058" s="31">
        <v>8911.4032499999994</v>
      </c>
      <c r="D3058" s="29">
        <v>1</v>
      </c>
      <c r="E3058" s="41">
        <v>11.3125</v>
      </c>
      <c r="F3058" s="41">
        <v>11.314</v>
      </c>
      <c r="G3058" s="29">
        <v>1</v>
      </c>
      <c r="H3058" s="42">
        <v>6.4139999999999997</v>
      </c>
      <c r="I3058" s="42">
        <v>6.6347333333333296</v>
      </c>
      <c r="J3058" s="29">
        <v>1</v>
      </c>
      <c r="K3058" s="29">
        <v>3</v>
      </c>
      <c r="L3058" s="44" t="s">
        <v>90</v>
      </c>
    </row>
    <row r="3059" spans="1:12" ht="15" customHeight="1" x14ac:dyDescent="0.25">
      <c r="A3059" s="36">
        <v>42941</v>
      </c>
      <c r="B3059" s="26">
        <v>9964.5499999999993</v>
      </c>
      <c r="C3059" s="26">
        <v>8917.3802500000002</v>
      </c>
      <c r="D3059" s="24">
        <v>1</v>
      </c>
      <c r="E3059" s="37">
        <v>10.9125</v>
      </c>
      <c r="F3059" s="37">
        <v>11.234249999999999</v>
      </c>
      <c r="G3059" s="24">
        <v>1</v>
      </c>
      <c r="H3059" s="38">
        <v>6.431</v>
      </c>
      <c r="I3059" s="38">
        <v>6.6258999999999997</v>
      </c>
      <c r="J3059" s="24">
        <v>1</v>
      </c>
      <c r="K3059" s="24">
        <v>3</v>
      </c>
      <c r="L3059" s="44" t="s">
        <v>90</v>
      </c>
    </row>
    <row r="3060" spans="1:12" ht="15" customHeight="1" x14ac:dyDescent="0.25">
      <c r="A3060" s="40">
        <v>42942</v>
      </c>
      <c r="B3060" s="31">
        <v>10020.65</v>
      </c>
      <c r="C3060" s="31">
        <v>8923.7637500000001</v>
      </c>
      <c r="D3060" s="29">
        <v>1</v>
      </c>
      <c r="E3060" s="41">
        <v>11.17</v>
      </c>
      <c r="F3060" s="41">
        <v>11.193250000000001</v>
      </c>
      <c r="G3060" s="29">
        <v>1</v>
      </c>
      <c r="H3060" s="42">
        <v>6.4459999999999997</v>
      </c>
      <c r="I3060" s="42">
        <v>6.6167999999999996</v>
      </c>
      <c r="J3060" s="29">
        <v>1</v>
      </c>
      <c r="K3060" s="29">
        <v>3</v>
      </c>
      <c r="L3060" s="44" t="s">
        <v>90</v>
      </c>
    </row>
    <row r="3061" spans="1:12" ht="15" customHeight="1" x14ac:dyDescent="0.25">
      <c r="A3061" s="36">
        <v>42943</v>
      </c>
      <c r="B3061" s="26">
        <v>10020.549999999999</v>
      </c>
      <c r="C3061" s="26">
        <v>8930.3187500000004</v>
      </c>
      <c r="D3061" s="24">
        <v>1</v>
      </c>
      <c r="E3061" s="37">
        <v>11.217499999999999</v>
      </c>
      <c r="F3061" s="37">
        <v>11.185</v>
      </c>
      <c r="G3061" s="24">
        <v>0</v>
      </c>
      <c r="H3061" s="38">
        <v>6.44</v>
      </c>
      <c r="I3061" s="38">
        <v>6.60821666666667</v>
      </c>
      <c r="J3061" s="24">
        <v>1</v>
      </c>
      <c r="K3061" s="24">
        <v>2</v>
      </c>
      <c r="L3061" s="43" t="s">
        <v>89</v>
      </c>
    </row>
    <row r="3062" spans="1:12" ht="15" customHeight="1" x14ac:dyDescent="0.25">
      <c r="A3062" s="40">
        <v>42944</v>
      </c>
      <c r="B3062" s="31">
        <v>10014.5</v>
      </c>
      <c r="C3062" s="31">
        <v>8936.9032499999994</v>
      </c>
      <c r="D3062" s="29">
        <v>1</v>
      </c>
      <c r="E3062" s="41">
        <v>11.137499999999999</v>
      </c>
      <c r="F3062" s="41">
        <v>11.155250000000001</v>
      </c>
      <c r="G3062" s="29">
        <v>1</v>
      </c>
      <c r="H3062" s="42">
        <v>6.4619999999999997</v>
      </c>
      <c r="I3062" s="42">
        <v>6.5997500000000002</v>
      </c>
      <c r="J3062" s="29">
        <v>1</v>
      </c>
      <c r="K3062" s="29">
        <v>3</v>
      </c>
      <c r="L3062" s="44" t="s">
        <v>90</v>
      </c>
    </row>
    <row r="3063" spans="1:12" ht="15" customHeight="1" x14ac:dyDescent="0.25">
      <c r="A3063" s="36">
        <v>42947</v>
      </c>
      <c r="B3063" s="26">
        <v>10077.1</v>
      </c>
      <c r="C3063" s="26">
        <v>8943.7447499999998</v>
      </c>
      <c r="D3063" s="24">
        <v>1</v>
      </c>
      <c r="E3063" s="37">
        <v>11.9</v>
      </c>
      <c r="F3063" s="37">
        <v>11.190250000000001</v>
      </c>
      <c r="G3063" s="24">
        <v>0</v>
      </c>
      <c r="H3063" s="38">
        <v>6.4649999999999999</v>
      </c>
      <c r="I3063" s="38">
        <v>6.5918000000000001</v>
      </c>
      <c r="J3063" s="24">
        <v>1</v>
      </c>
      <c r="K3063" s="24">
        <v>2</v>
      </c>
      <c r="L3063" s="43" t="s">
        <v>89</v>
      </c>
    </row>
    <row r="3064" spans="1:12" ht="15" customHeight="1" x14ac:dyDescent="0.25">
      <c r="A3064" s="40">
        <v>42948</v>
      </c>
      <c r="B3064" s="31">
        <v>10114.65</v>
      </c>
      <c r="C3064" s="31">
        <v>8951.4512500000001</v>
      </c>
      <c r="D3064" s="29">
        <v>1</v>
      </c>
      <c r="E3064" s="41">
        <v>11.907500000000001</v>
      </c>
      <c r="F3064" s="41">
        <v>11.221875000000001</v>
      </c>
      <c r="G3064" s="29">
        <v>0</v>
      </c>
      <c r="H3064" s="42">
        <v>6.44</v>
      </c>
      <c r="I3064" s="42">
        <v>6.5836666666666703</v>
      </c>
      <c r="J3064" s="29">
        <v>1</v>
      </c>
      <c r="K3064" s="29">
        <v>2</v>
      </c>
      <c r="L3064" s="43" t="s">
        <v>89</v>
      </c>
    </row>
    <row r="3065" spans="1:12" ht="15" customHeight="1" x14ac:dyDescent="0.25">
      <c r="A3065" s="36">
        <v>42949</v>
      </c>
      <c r="B3065" s="26">
        <v>10081.5</v>
      </c>
      <c r="C3065" s="26">
        <v>8958.94175</v>
      </c>
      <c r="D3065" s="24">
        <v>1</v>
      </c>
      <c r="E3065" s="37">
        <v>11.942500000000001</v>
      </c>
      <c r="F3065" s="37">
        <v>11.261374999999999</v>
      </c>
      <c r="G3065" s="24">
        <v>0</v>
      </c>
      <c r="H3065" s="38">
        <v>6.46</v>
      </c>
      <c r="I3065" s="38">
        <v>6.5756666666666703</v>
      </c>
      <c r="J3065" s="24">
        <v>1</v>
      </c>
      <c r="K3065" s="24">
        <v>2</v>
      </c>
      <c r="L3065" s="43" t="s">
        <v>89</v>
      </c>
    </row>
    <row r="3066" spans="1:12" ht="15" customHeight="1" x14ac:dyDescent="0.25">
      <c r="A3066" s="40">
        <v>42950</v>
      </c>
      <c r="B3066" s="31">
        <v>10013.65</v>
      </c>
      <c r="C3066" s="31">
        <v>8966.4079999999994</v>
      </c>
      <c r="D3066" s="29">
        <v>1</v>
      </c>
      <c r="E3066" s="41">
        <v>11.6425</v>
      </c>
      <c r="F3066" s="41">
        <v>11.294375</v>
      </c>
      <c r="G3066" s="29">
        <v>0</v>
      </c>
      <c r="H3066" s="42">
        <v>6.4290000000000003</v>
      </c>
      <c r="I3066" s="42">
        <v>6.5671499999999998</v>
      </c>
      <c r="J3066" s="29">
        <v>1</v>
      </c>
      <c r="K3066" s="29">
        <v>2</v>
      </c>
      <c r="L3066" s="43" t="s">
        <v>89</v>
      </c>
    </row>
    <row r="3067" spans="1:12" ht="15" customHeight="1" x14ac:dyDescent="0.25">
      <c r="A3067" s="36">
        <v>42951</v>
      </c>
      <c r="B3067" s="26">
        <v>10066.4</v>
      </c>
      <c r="C3067" s="26">
        <v>8973.3505000000005</v>
      </c>
      <c r="D3067" s="24">
        <v>1</v>
      </c>
      <c r="E3067" s="37">
        <v>11.39</v>
      </c>
      <c r="F3067" s="37">
        <v>11.320499999999999</v>
      </c>
      <c r="G3067" s="24">
        <v>0</v>
      </c>
      <c r="H3067" s="38">
        <v>6.4379999999999997</v>
      </c>
      <c r="I3067" s="38">
        <v>6.5587666666666697</v>
      </c>
      <c r="J3067" s="24">
        <v>1</v>
      </c>
      <c r="K3067" s="24">
        <v>2</v>
      </c>
      <c r="L3067" s="43" t="s">
        <v>89</v>
      </c>
    </row>
    <row r="3068" spans="1:12" ht="15" customHeight="1" x14ac:dyDescent="0.25">
      <c r="A3068" s="40">
        <v>42954</v>
      </c>
      <c r="B3068" s="31">
        <v>10057.4</v>
      </c>
      <c r="C3068" s="31">
        <v>8980.3420000000006</v>
      </c>
      <c r="D3068" s="29">
        <v>1</v>
      </c>
      <c r="E3068" s="41">
        <v>11.895</v>
      </c>
      <c r="F3068" s="41">
        <v>11.369624999999999</v>
      </c>
      <c r="G3068" s="29">
        <v>0</v>
      </c>
      <c r="H3068" s="42">
        <v>6.4569999999999999</v>
      </c>
      <c r="I3068" s="42">
        <v>6.5513000000000003</v>
      </c>
      <c r="J3068" s="29">
        <v>1</v>
      </c>
      <c r="K3068" s="29">
        <v>2</v>
      </c>
      <c r="L3068" s="43" t="s">
        <v>89</v>
      </c>
    </row>
    <row r="3069" spans="1:12" ht="15" customHeight="1" x14ac:dyDescent="0.25">
      <c r="A3069" s="36">
        <v>42955</v>
      </c>
      <c r="B3069" s="26">
        <v>9978.5499999999993</v>
      </c>
      <c r="C3069" s="26">
        <v>8986.7377500000002</v>
      </c>
      <c r="D3069" s="24">
        <v>1</v>
      </c>
      <c r="E3069" s="37">
        <v>12.77</v>
      </c>
      <c r="F3069" s="37">
        <v>11.463625</v>
      </c>
      <c r="G3069" s="24">
        <v>0</v>
      </c>
      <c r="H3069" s="38">
        <v>6.4569999999999999</v>
      </c>
      <c r="I3069" s="38">
        <v>6.5454833333333298</v>
      </c>
      <c r="J3069" s="24">
        <v>1</v>
      </c>
      <c r="K3069" s="24">
        <v>2</v>
      </c>
      <c r="L3069" s="43" t="s">
        <v>89</v>
      </c>
    </row>
    <row r="3070" spans="1:12" ht="15" customHeight="1" x14ac:dyDescent="0.25">
      <c r="A3070" s="40">
        <v>42956</v>
      </c>
      <c r="B3070" s="31">
        <v>9908.0499999999993</v>
      </c>
      <c r="C3070" s="31">
        <v>8992.8127499999991</v>
      </c>
      <c r="D3070" s="29">
        <v>1</v>
      </c>
      <c r="E3070" s="41">
        <v>13.452500000000001</v>
      </c>
      <c r="F3070" s="41">
        <v>11.583625</v>
      </c>
      <c r="G3070" s="29">
        <v>0</v>
      </c>
      <c r="H3070" s="42">
        <v>6.4649999999999999</v>
      </c>
      <c r="I3070" s="42">
        <v>6.53921666666667</v>
      </c>
      <c r="J3070" s="29">
        <v>1</v>
      </c>
      <c r="K3070" s="29">
        <v>2</v>
      </c>
      <c r="L3070" s="43" t="s">
        <v>89</v>
      </c>
    </row>
    <row r="3071" spans="1:12" ht="15" customHeight="1" x14ac:dyDescent="0.25">
      <c r="A3071" s="36">
        <v>42957</v>
      </c>
      <c r="B3071" s="26">
        <v>9820.25</v>
      </c>
      <c r="C3071" s="26">
        <v>8998.3692499999997</v>
      </c>
      <c r="D3071" s="24">
        <v>1</v>
      </c>
      <c r="E3071" s="37">
        <v>13.8025</v>
      </c>
      <c r="F3071" s="37">
        <v>11.711375</v>
      </c>
      <c r="G3071" s="24">
        <v>0</v>
      </c>
      <c r="H3071" s="38">
        <v>6.4939999999999998</v>
      </c>
      <c r="I3071" s="38">
        <v>6.5334000000000003</v>
      </c>
      <c r="J3071" s="24">
        <v>1</v>
      </c>
      <c r="K3071" s="24">
        <v>2</v>
      </c>
      <c r="L3071" s="43" t="s">
        <v>89</v>
      </c>
    </row>
    <row r="3072" spans="1:12" ht="15" customHeight="1" x14ac:dyDescent="0.25">
      <c r="A3072" s="40">
        <v>42958</v>
      </c>
      <c r="B3072" s="31">
        <v>9710.7999999999993</v>
      </c>
      <c r="C3072" s="31">
        <v>9003.4667499999996</v>
      </c>
      <c r="D3072" s="29">
        <v>1</v>
      </c>
      <c r="E3072" s="41">
        <v>15.195</v>
      </c>
      <c r="F3072" s="41">
        <v>11.9125</v>
      </c>
      <c r="G3072" s="29">
        <v>0</v>
      </c>
      <c r="H3072" s="42">
        <v>6.5019999999999998</v>
      </c>
      <c r="I3072" s="42">
        <v>6.5277500000000002</v>
      </c>
      <c r="J3072" s="29">
        <v>1</v>
      </c>
      <c r="K3072" s="29">
        <v>2</v>
      </c>
      <c r="L3072" s="43" t="s">
        <v>89</v>
      </c>
    </row>
    <row r="3073" spans="1:12" ht="15" customHeight="1" x14ac:dyDescent="0.25">
      <c r="A3073" s="36">
        <v>42961</v>
      </c>
      <c r="B3073" s="26">
        <v>9794.15</v>
      </c>
      <c r="C3073" s="26">
        <v>9009.3612499999999</v>
      </c>
      <c r="D3073" s="24">
        <v>1</v>
      </c>
      <c r="E3073" s="37">
        <v>14.3825</v>
      </c>
      <c r="F3073" s="37">
        <v>12.05875</v>
      </c>
      <c r="G3073" s="24">
        <v>0</v>
      </c>
      <c r="H3073" s="38">
        <v>6.52</v>
      </c>
      <c r="I3073" s="38">
        <v>6.5221833333333299</v>
      </c>
      <c r="J3073" s="24">
        <v>1</v>
      </c>
      <c r="K3073" s="24">
        <v>2</v>
      </c>
      <c r="L3073" s="43" t="s">
        <v>89</v>
      </c>
    </row>
    <row r="3074" spans="1:12" ht="15" customHeight="1" x14ac:dyDescent="0.25">
      <c r="A3074" s="40">
        <v>42963</v>
      </c>
      <c r="B3074" s="31">
        <v>9897.2999999999993</v>
      </c>
      <c r="C3074" s="31">
        <v>9015.7715000000007</v>
      </c>
      <c r="D3074" s="29">
        <v>1</v>
      </c>
      <c r="E3074" s="41">
        <v>14.237500000000001</v>
      </c>
      <c r="F3074" s="41">
        <v>12.196125</v>
      </c>
      <c r="G3074" s="29">
        <v>0</v>
      </c>
      <c r="H3074" s="42">
        <v>6.5330000000000004</v>
      </c>
      <c r="I3074" s="42">
        <v>6.5182833333333301</v>
      </c>
      <c r="J3074" s="29">
        <v>0</v>
      </c>
      <c r="K3074" s="29">
        <v>1</v>
      </c>
      <c r="L3074" s="39" t="s">
        <v>88</v>
      </c>
    </row>
    <row r="3075" spans="1:12" ht="15" customHeight="1" x14ac:dyDescent="0.25">
      <c r="A3075" s="36">
        <v>42964</v>
      </c>
      <c r="B3075" s="26">
        <v>9904.15</v>
      </c>
      <c r="C3075" s="26">
        <v>9022.1022499999999</v>
      </c>
      <c r="D3075" s="24">
        <v>1</v>
      </c>
      <c r="E3075" s="37">
        <v>14.34</v>
      </c>
      <c r="F3075" s="37">
        <v>12.350375</v>
      </c>
      <c r="G3075" s="24">
        <v>0</v>
      </c>
      <c r="H3075" s="38">
        <v>6.5330000000000004</v>
      </c>
      <c r="I3075" s="38">
        <v>6.5140166666666701</v>
      </c>
      <c r="J3075" s="24">
        <v>0</v>
      </c>
      <c r="K3075" s="24">
        <v>1</v>
      </c>
      <c r="L3075" s="39" t="s">
        <v>88</v>
      </c>
    </row>
    <row r="3076" spans="1:12" ht="15" customHeight="1" x14ac:dyDescent="0.25">
      <c r="A3076" s="40">
        <v>42965</v>
      </c>
      <c r="B3076" s="31">
        <v>9837.4</v>
      </c>
      <c r="C3076" s="31">
        <v>9028.1607499999991</v>
      </c>
      <c r="D3076" s="29">
        <v>1</v>
      </c>
      <c r="E3076" s="41">
        <v>14.57</v>
      </c>
      <c r="F3076" s="41">
        <v>12.513125</v>
      </c>
      <c r="G3076" s="29">
        <v>0</v>
      </c>
      <c r="H3076" s="42">
        <v>6.5090000000000003</v>
      </c>
      <c r="I3076" s="42">
        <v>6.5092166666666698</v>
      </c>
      <c r="J3076" s="29">
        <v>1</v>
      </c>
      <c r="K3076" s="29">
        <v>2</v>
      </c>
      <c r="L3076" s="43" t="s">
        <v>89</v>
      </c>
    </row>
    <row r="3077" spans="1:12" ht="15" customHeight="1" x14ac:dyDescent="0.25">
      <c r="A3077" s="36">
        <v>42968</v>
      </c>
      <c r="B3077" s="26">
        <v>9754.35</v>
      </c>
      <c r="C3077" s="26">
        <v>9033.8012500000004</v>
      </c>
      <c r="D3077" s="24">
        <v>1</v>
      </c>
      <c r="E3077" s="37">
        <v>14.815</v>
      </c>
      <c r="F3077" s="37">
        <v>12.699624999999999</v>
      </c>
      <c r="G3077" s="24">
        <v>0</v>
      </c>
      <c r="H3077" s="38">
        <v>6.51</v>
      </c>
      <c r="I3077" s="38">
        <v>6.5045333333333302</v>
      </c>
      <c r="J3077" s="24">
        <v>0</v>
      </c>
      <c r="K3077" s="24">
        <v>1</v>
      </c>
      <c r="L3077" s="39" t="s">
        <v>88</v>
      </c>
    </row>
    <row r="3078" spans="1:12" ht="15" customHeight="1" x14ac:dyDescent="0.25">
      <c r="A3078" s="40">
        <v>42969</v>
      </c>
      <c r="B3078" s="31">
        <v>9765.5499999999993</v>
      </c>
      <c r="C3078" s="31">
        <v>9040.0589999999993</v>
      </c>
      <c r="D3078" s="29">
        <v>1</v>
      </c>
      <c r="E3078" s="41">
        <v>14.105</v>
      </c>
      <c r="F3078" s="41">
        <v>12.83925</v>
      </c>
      <c r="G3078" s="29">
        <v>0</v>
      </c>
      <c r="H3078" s="42">
        <v>6.5350000000000001</v>
      </c>
      <c r="I3078" s="42">
        <v>6.5003333333333302</v>
      </c>
      <c r="J3078" s="29">
        <v>0</v>
      </c>
      <c r="K3078" s="29">
        <v>1</v>
      </c>
      <c r="L3078" s="39" t="s">
        <v>88</v>
      </c>
    </row>
    <row r="3079" spans="1:12" ht="15" customHeight="1" x14ac:dyDescent="0.25">
      <c r="A3079" s="36">
        <v>42970</v>
      </c>
      <c r="B3079" s="26">
        <v>9852.5</v>
      </c>
      <c r="C3079" s="26">
        <v>9046.8967499999999</v>
      </c>
      <c r="D3079" s="24">
        <v>1</v>
      </c>
      <c r="E3079" s="37">
        <v>13.182499999999999</v>
      </c>
      <c r="F3079" s="37">
        <v>12.95275</v>
      </c>
      <c r="G3079" s="24">
        <v>0</v>
      </c>
      <c r="H3079" s="38">
        <v>6.5350000000000001</v>
      </c>
      <c r="I3079" s="38">
        <v>6.4981166666666699</v>
      </c>
      <c r="J3079" s="24">
        <v>0</v>
      </c>
      <c r="K3079" s="24">
        <v>1</v>
      </c>
      <c r="L3079" s="39" t="s">
        <v>88</v>
      </c>
    </row>
    <row r="3080" spans="1:12" ht="15" customHeight="1" x14ac:dyDescent="0.25">
      <c r="A3080" s="40">
        <v>42971</v>
      </c>
      <c r="B3080" s="31">
        <v>9857.0499999999993</v>
      </c>
      <c r="C3080" s="31">
        <v>9054.01325</v>
      </c>
      <c r="D3080" s="29">
        <v>1</v>
      </c>
      <c r="E3080" s="41">
        <v>12.5725</v>
      </c>
      <c r="F3080" s="41">
        <v>13.022875000000001</v>
      </c>
      <c r="G3080" s="29">
        <v>1</v>
      </c>
      <c r="H3080" s="42">
        <v>6.5380000000000003</v>
      </c>
      <c r="I3080" s="42">
        <v>6.4960666666666702</v>
      </c>
      <c r="J3080" s="29">
        <v>0</v>
      </c>
      <c r="K3080" s="29">
        <v>2</v>
      </c>
      <c r="L3080" s="43" t="s">
        <v>89</v>
      </c>
    </row>
    <row r="3081" spans="1:12" ht="15" customHeight="1" x14ac:dyDescent="0.25">
      <c r="A3081" s="36">
        <v>42975</v>
      </c>
      <c r="B3081" s="26">
        <v>9912.7999999999993</v>
      </c>
      <c r="C3081" s="26">
        <v>9061.0920000000006</v>
      </c>
      <c r="D3081" s="24">
        <v>1</v>
      </c>
      <c r="E3081" s="37">
        <v>12.64</v>
      </c>
      <c r="F3081" s="37">
        <v>13.093999999999999</v>
      </c>
      <c r="G3081" s="24">
        <v>1</v>
      </c>
      <c r="H3081" s="38">
        <v>6.5679999999999996</v>
      </c>
      <c r="I3081" s="38">
        <v>6.4945166666666703</v>
      </c>
      <c r="J3081" s="24">
        <v>0</v>
      </c>
      <c r="K3081" s="24">
        <v>2</v>
      </c>
      <c r="L3081" s="43" t="s">
        <v>89</v>
      </c>
    </row>
    <row r="3082" spans="1:12" ht="15" customHeight="1" x14ac:dyDescent="0.25">
      <c r="A3082" s="40">
        <v>42976</v>
      </c>
      <c r="B3082" s="31">
        <v>9796.0499999999993</v>
      </c>
      <c r="C3082" s="31">
        <v>9067.3544999999995</v>
      </c>
      <c r="D3082" s="29">
        <v>1</v>
      </c>
      <c r="E3082" s="41">
        <v>13.5425</v>
      </c>
      <c r="F3082" s="41">
        <v>13.21425</v>
      </c>
      <c r="G3082" s="29">
        <v>0</v>
      </c>
      <c r="H3082" s="42">
        <v>6.5330000000000004</v>
      </c>
      <c r="I3082" s="42">
        <v>6.4930166666666702</v>
      </c>
      <c r="J3082" s="29">
        <v>0</v>
      </c>
      <c r="K3082" s="29">
        <v>1</v>
      </c>
      <c r="L3082" s="39" t="s">
        <v>88</v>
      </c>
    </row>
    <row r="3083" spans="1:12" ht="15" customHeight="1" x14ac:dyDescent="0.25">
      <c r="A3083" s="36">
        <v>42977</v>
      </c>
      <c r="B3083" s="26">
        <v>9884.4</v>
      </c>
      <c r="C3083" s="26">
        <v>9074.6165000000001</v>
      </c>
      <c r="D3083" s="24">
        <v>1</v>
      </c>
      <c r="E3083" s="37">
        <v>12.887499999999999</v>
      </c>
      <c r="F3083" s="37">
        <v>13.263624999999999</v>
      </c>
      <c r="G3083" s="24">
        <v>1</v>
      </c>
      <c r="H3083" s="38">
        <v>6.5359999999999996</v>
      </c>
      <c r="I3083" s="38">
        <v>6.4915500000000002</v>
      </c>
      <c r="J3083" s="24">
        <v>0</v>
      </c>
      <c r="K3083" s="24">
        <v>2</v>
      </c>
      <c r="L3083" s="43" t="s">
        <v>89</v>
      </c>
    </row>
    <row r="3084" spans="1:12" ht="15" customHeight="1" x14ac:dyDescent="0.25">
      <c r="A3084" s="40">
        <v>42978</v>
      </c>
      <c r="B3084" s="31">
        <v>9917.9</v>
      </c>
      <c r="C3084" s="31">
        <v>9081.5772500000003</v>
      </c>
      <c r="D3084" s="29">
        <v>1</v>
      </c>
      <c r="E3084" s="41">
        <v>11.952500000000001</v>
      </c>
      <c r="F3084" s="41">
        <v>13.265874999999999</v>
      </c>
      <c r="G3084" s="29">
        <v>1</v>
      </c>
      <c r="H3084" s="42">
        <v>6.5250000000000004</v>
      </c>
      <c r="I3084" s="42">
        <v>6.4895333333333296</v>
      </c>
      <c r="J3084" s="29">
        <v>0</v>
      </c>
      <c r="K3084" s="29">
        <v>2</v>
      </c>
      <c r="L3084" s="43" t="s">
        <v>89</v>
      </c>
    </row>
    <row r="3085" spans="1:12" ht="15" customHeight="1" x14ac:dyDescent="0.25">
      <c r="A3085" s="36">
        <v>42979</v>
      </c>
      <c r="B3085" s="26">
        <v>9974.4</v>
      </c>
      <c r="C3085" s="26">
        <v>9089.9677499999998</v>
      </c>
      <c r="D3085" s="24">
        <v>1</v>
      </c>
      <c r="E3085" s="37">
        <v>11.675000000000001</v>
      </c>
      <c r="F3085" s="37">
        <v>13.2525</v>
      </c>
      <c r="G3085" s="24">
        <v>1</v>
      </c>
      <c r="H3085" s="38">
        <v>6.4829999999999997</v>
      </c>
      <c r="I3085" s="38">
        <v>6.4870000000000001</v>
      </c>
      <c r="J3085" s="24">
        <v>1</v>
      </c>
      <c r="K3085" s="24">
        <v>3</v>
      </c>
      <c r="L3085" s="44" t="s">
        <v>90</v>
      </c>
    </row>
    <row r="3086" spans="1:12" ht="15" customHeight="1" x14ac:dyDescent="0.25">
      <c r="A3086" s="40">
        <v>42982</v>
      </c>
      <c r="B3086" s="31">
        <v>9912.85</v>
      </c>
      <c r="C3086" s="31">
        <v>9098.9897500000006</v>
      </c>
      <c r="D3086" s="29">
        <v>1</v>
      </c>
      <c r="E3086" s="41">
        <v>13.164999999999999</v>
      </c>
      <c r="F3086" s="41">
        <v>13.328625000000001</v>
      </c>
      <c r="G3086" s="29">
        <v>1</v>
      </c>
      <c r="H3086" s="42">
        <v>6.4960000000000004</v>
      </c>
      <c r="I3086" s="42">
        <v>6.4859</v>
      </c>
      <c r="J3086" s="29">
        <v>0</v>
      </c>
      <c r="K3086" s="29">
        <v>2</v>
      </c>
      <c r="L3086" s="43" t="s">
        <v>89</v>
      </c>
    </row>
    <row r="3087" spans="1:12" ht="15" customHeight="1" x14ac:dyDescent="0.25">
      <c r="A3087" s="36">
        <v>42983</v>
      </c>
      <c r="B3087" s="26">
        <v>9952.2000000000007</v>
      </c>
      <c r="C3087" s="26">
        <v>9108.1927500000002</v>
      </c>
      <c r="D3087" s="24">
        <v>1</v>
      </c>
      <c r="E3087" s="37">
        <v>12.887499999999999</v>
      </c>
      <c r="F3087" s="37">
        <v>13.403499999999999</v>
      </c>
      <c r="G3087" s="24">
        <v>1</v>
      </c>
      <c r="H3087" s="38">
        <v>6.4969999999999999</v>
      </c>
      <c r="I3087" s="38">
        <v>6.4853166666666704</v>
      </c>
      <c r="J3087" s="24">
        <v>0</v>
      </c>
      <c r="K3087" s="24">
        <v>2</v>
      </c>
      <c r="L3087" s="43" t="s">
        <v>89</v>
      </c>
    </row>
    <row r="3088" spans="1:12" ht="15" customHeight="1" x14ac:dyDescent="0.25">
      <c r="A3088" s="40">
        <v>42984</v>
      </c>
      <c r="B3088" s="31">
        <v>9916.2000000000007</v>
      </c>
      <c r="C3088" s="31">
        <v>9117.3739999999998</v>
      </c>
      <c r="D3088" s="29">
        <v>1</v>
      </c>
      <c r="E3088" s="41">
        <v>13.12</v>
      </c>
      <c r="F3088" s="41">
        <v>13.46475</v>
      </c>
      <c r="G3088" s="29">
        <v>1</v>
      </c>
      <c r="H3088" s="42">
        <v>6.5069999999999997</v>
      </c>
      <c r="I3088" s="42">
        <v>6.4854166666666702</v>
      </c>
      <c r="J3088" s="29">
        <v>0</v>
      </c>
      <c r="K3088" s="29">
        <v>2</v>
      </c>
      <c r="L3088" s="43" t="s">
        <v>89</v>
      </c>
    </row>
    <row r="3089" spans="1:12" ht="15" customHeight="1" x14ac:dyDescent="0.25">
      <c r="A3089" s="36">
        <v>42985</v>
      </c>
      <c r="B3089" s="26">
        <v>9929.9</v>
      </c>
      <c r="C3089" s="26">
        <v>9126.6530000000002</v>
      </c>
      <c r="D3089" s="24">
        <v>1</v>
      </c>
      <c r="E3089" s="37">
        <v>13.0075</v>
      </c>
      <c r="F3089" s="37">
        <v>13.476625</v>
      </c>
      <c r="G3089" s="24">
        <v>1</v>
      </c>
      <c r="H3089" s="38">
        <v>6.5149999999999997</v>
      </c>
      <c r="I3089" s="38">
        <v>6.4854166666666702</v>
      </c>
      <c r="J3089" s="24">
        <v>0</v>
      </c>
      <c r="K3089" s="24">
        <v>2</v>
      </c>
      <c r="L3089" s="43" t="s">
        <v>89</v>
      </c>
    </row>
    <row r="3090" spans="1:12" ht="15" customHeight="1" x14ac:dyDescent="0.25">
      <c r="A3090" s="40">
        <v>42986</v>
      </c>
      <c r="B3090" s="31">
        <v>9934.7999999999993</v>
      </c>
      <c r="C3090" s="31">
        <v>9136.6815000000006</v>
      </c>
      <c r="D3090" s="29">
        <v>1</v>
      </c>
      <c r="E3090" s="41">
        <v>12.9625</v>
      </c>
      <c r="F3090" s="41">
        <v>13.452125000000001</v>
      </c>
      <c r="G3090" s="29">
        <v>1</v>
      </c>
      <c r="H3090" s="42">
        <v>6.5430000000000001</v>
      </c>
      <c r="I3090" s="42">
        <v>6.48626666666667</v>
      </c>
      <c r="J3090" s="29">
        <v>0</v>
      </c>
      <c r="K3090" s="29">
        <v>2</v>
      </c>
      <c r="L3090" s="43" t="s">
        <v>89</v>
      </c>
    </row>
    <row r="3091" spans="1:12" ht="15" customHeight="1" x14ac:dyDescent="0.25">
      <c r="A3091" s="36">
        <v>42989</v>
      </c>
      <c r="B3091" s="26">
        <v>10006.049999999999</v>
      </c>
      <c r="C3091" s="26">
        <v>9146.7002499999999</v>
      </c>
      <c r="D3091" s="24">
        <v>1</v>
      </c>
      <c r="E3091" s="37">
        <v>12.36</v>
      </c>
      <c r="F3091" s="37">
        <v>13.38</v>
      </c>
      <c r="G3091" s="24">
        <v>1</v>
      </c>
      <c r="H3091" s="38">
        <v>6.5620000000000003</v>
      </c>
      <c r="I3091" s="38">
        <v>6.4878499999999999</v>
      </c>
      <c r="J3091" s="24">
        <v>0</v>
      </c>
      <c r="K3091" s="24">
        <v>2</v>
      </c>
      <c r="L3091" s="43" t="s">
        <v>89</v>
      </c>
    </row>
    <row r="3092" spans="1:12" ht="15" customHeight="1" x14ac:dyDescent="0.25">
      <c r="A3092" s="40">
        <v>42990</v>
      </c>
      <c r="B3092" s="31">
        <v>10093.049999999999</v>
      </c>
      <c r="C3092" s="31">
        <v>9156.9989999999998</v>
      </c>
      <c r="D3092" s="29">
        <v>1</v>
      </c>
      <c r="E3092" s="41">
        <v>11.7575</v>
      </c>
      <c r="F3092" s="41">
        <v>13.208125000000001</v>
      </c>
      <c r="G3092" s="29">
        <v>1</v>
      </c>
      <c r="H3092" s="42">
        <v>6.5570000000000004</v>
      </c>
      <c r="I3092" s="42">
        <v>6.4891500000000004</v>
      </c>
      <c r="J3092" s="29">
        <v>0</v>
      </c>
      <c r="K3092" s="29">
        <v>2</v>
      </c>
      <c r="L3092" s="43" t="s">
        <v>89</v>
      </c>
    </row>
    <row r="3093" spans="1:12" ht="15" customHeight="1" x14ac:dyDescent="0.25">
      <c r="A3093" s="36">
        <v>42991</v>
      </c>
      <c r="B3093" s="26">
        <v>10079.299999999999</v>
      </c>
      <c r="C3093" s="26">
        <v>9167.5679999999993</v>
      </c>
      <c r="D3093" s="24">
        <v>1</v>
      </c>
      <c r="E3093" s="37">
        <v>11.755000000000001</v>
      </c>
      <c r="F3093" s="37">
        <v>13.076750000000001</v>
      </c>
      <c r="G3093" s="24">
        <v>1</v>
      </c>
      <c r="H3093" s="38">
        <v>6.5860000000000003</v>
      </c>
      <c r="I3093" s="38">
        <v>6.4907500000000002</v>
      </c>
      <c r="J3093" s="24">
        <v>0</v>
      </c>
      <c r="K3093" s="24">
        <v>2</v>
      </c>
      <c r="L3093" s="43" t="s">
        <v>89</v>
      </c>
    </row>
    <row r="3094" spans="1:12" ht="15" customHeight="1" x14ac:dyDescent="0.25">
      <c r="A3094" s="40">
        <v>42992</v>
      </c>
      <c r="B3094" s="31">
        <v>10086.6</v>
      </c>
      <c r="C3094" s="31">
        <v>9177.4295000000002</v>
      </c>
      <c r="D3094" s="29">
        <v>1</v>
      </c>
      <c r="E3094" s="41">
        <v>11.47</v>
      </c>
      <c r="F3094" s="41">
        <v>12.938375000000001</v>
      </c>
      <c r="G3094" s="29">
        <v>1</v>
      </c>
      <c r="H3094" s="42">
        <v>6.59</v>
      </c>
      <c r="I3094" s="42">
        <v>6.4928333333333299</v>
      </c>
      <c r="J3094" s="29">
        <v>0</v>
      </c>
      <c r="K3094" s="29">
        <v>2</v>
      </c>
      <c r="L3094" s="43" t="s">
        <v>89</v>
      </c>
    </row>
    <row r="3095" spans="1:12" ht="15" customHeight="1" x14ac:dyDescent="0.25">
      <c r="A3095" s="36">
        <v>42993</v>
      </c>
      <c r="B3095" s="26">
        <v>10085.4</v>
      </c>
      <c r="C3095" s="26">
        <v>9187.2219999999998</v>
      </c>
      <c r="D3095" s="24">
        <v>1</v>
      </c>
      <c r="E3095" s="37">
        <v>11.6775</v>
      </c>
      <c r="F3095" s="37">
        <v>12.805249999999999</v>
      </c>
      <c r="G3095" s="24">
        <v>1</v>
      </c>
      <c r="H3095" s="38">
        <v>6.5979999999999999</v>
      </c>
      <c r="I3095" s="38">
        <v>6.4953833333333302</v>
      </c>
      <c r="J3095" s="24">
        <v>0</v>
      </c>
      <c r="K3095" s="24">
        <v>2</v>
      </c>
      <c r="L3095" s="43" t="s">
        <v>89</v>
      </c>
    </row>
    <row r="3096" spans="1:12" ht="15" customHeight="1" x14ac:dyDescent="0.25">
      <c r="A3096" s="40">
        <v>42996</v>
      </c>
      <c r="B3096" s="31">
        <v>10153.1</v>
      </c>
      <c r="C3096" s="31">
        <v>9197.2767500000009</v>
      </c>
      <c r="D3096" s="29">
        <v>1</v>
      </c>
      <c r="E3096" s="41">
        <v>11.442500000000001</v>
      </c>
      <c r="F3096" s="41">
        <v>12.648875</v>
      </c>
      <c r="G3096" s="29">
        <v>1</v>
      </c>
      <c r="H3096" s="42">
        <v>6.61</v>
      </c>
      <c r="I3096" s="42">
        <v>6.4983833333333303</v>
      </c>
      <c r="J3096" s="29">
        <v>0</v>
      </c>
      <c r="K3096" s="29">
        <v>2</v>
      </c>
      <c r="L3096" s="43" t="s">
        <v>89</v>
      </c>
    </row>
    <row r="3097" spans="1:12" ht="15" customHeight="1" x14ac:dyDescent="0.25">
      <c r="A3097" s="36">
        <v>42997</v>
      </c>
      <c r="B3097" s="26">
        <v>10147.549999999999</v>
      </c>
      <c r="C3097" s="26">
        <v>9206.8919999999998</v>
      </c>
      <c r="D3097" s="24">
        <v>1</v>
      </c>
      <c r="E3097" s="37">
        <v>11.465</v>
      </c>
      <c r="F3097" s="37">
        <v>12.481375</v>
      </c>
      <c r="G3097" s="24">
        <v>1</v>
      </c>
      <c r="H3097" s="38">
        <v>6.5910000000000002</v>
      </c>
      <c r="I3097" s="38">
        <v>6.5006833333333303</v>
      </c>
      <c r="J3097" s="24">
        <v>0</v>
      </c>
      <c r="K3097" s="24">
        <v>2</v>
      </c>
      <c r="L3097" s="43" t="s">
        <v>89</v>
      </c>
    </row>
    <row r="3098" spans="1:12" ht="15" customHeight="1" x14ac:dyDescent="0.25">
      <c r="A3098" s="40">
        <v>42998</v>
      </c>
      <c r="B3098" s="31">
        <v>10141.15</v>
      </c>
      <c r="C3098" s="31">
        <v>9216.6332500000008</v>
      </c>
      <c r="D3098" s="29">
        <v>1</v>
      </c>
      <c r="E3098" s="41">
        <v>11.6325</v>
      </c>
      <c r="F3098" s="41">
        <v>12.357749999999999</v>
      </c>
      <c r="G3098" s="29">
        <v>1</v>
      </c>
      <c r="H3098" s="42">
        <v>6.577</v>
      </c>
      <c r="I3098" s="42">
        <v>6.50265</v>
      </c>
      <c r="J3098" s="29">
        <v>0</v>
      </c>
      <c r="K3098" s="29">
        <v>2</v>
      </c>
      <c r="L3098" s="43" t="s">
        <v>89</v>
      </c>
    </row>
    <row r="3099" spans="1:12" ht="15" customHeight="1" x14ac:dyDescent="0.25">
      <c r="A3099" s="36">
        <v>42999</v>
      </c>
      <c r="B3099" s="26">
        <v>10121.9</v>
      </c>
      <c r="C3099" s="26">
        <v>9226.8087500000001</v>
      </c>
      <c r="D3099" s="24">
        <v>1</v>
      </c>
      <c r="E3099" s="37">
        <v>11.6325</v>
      </c>
      <c r="F3099" s="37">
        <v>12.280250000000001</v>
      </c>
      <c r="G3099" s="24">
        <v>1</v>
      </c>
      <c r="H3099" s="38">
        <v>6.6740000000000004</v>
      </c>
      <c r="I3099" s="38">
        <v>6.5061666666666698</v>
      </c>
      <c r="J3099" s="24">
        <v>0</v>
      </c>
      <c r="K3099" s="24">
        <v>2</v>
      </c>
      <c r="L3099" s="43" t="s">
        <v>89</v>
      </c>
    </row>
    <row r="3100" spans="1:12" ht="15" customHeight="1" x14ac:dyDescent="0.25">
      <c r="A3100" s="40">
        <v>43000</v>
      </c>
      <c r="B3100" s="31">
        <v>9964.4</v>
      </c>
      <c r="C3100" s="31">
        <v>9235.9869999999992</v>
      </c>
      <c r="D3100" s="29">
        <v>1</v>
      </c>
      <c r="E3100" s="41">
        <v>12.81</v>
      </c>
      <c r="F3100" s="41">
        <v>12.292125</v>
      </c>
      <c r="G3100" s="29">
        <v>0</v>
      </c>
      <c r="H3100" s="42">
        <v>6.6630000000000003</v>
      </c>
      <c r="I3100" s="42">
        <v>6.5089333333333297</v>
      </c>
      <c r="J3100" s="29">
        <v>0</v>
      </c>
      <c r="K3100" s="29">
        <v>1</v>
      </c>
      <c r="L3100" s="39" t="s">
        <v>88</v>
      </c>
    </row>
    <row r="3101" spans="1:12" ht="15" customHeight="1" x14ac:dyDescent="0.25">
      <c r="A3101" s="36">
        <v>43003</v>
      </c>
      <c r="B3101" s="26">
        <v>9872.6</v>
      </c>
      <c r="C3101" s="26">
        <v>9244.6342499999992</v>
      </c>
      <c r="D3101" s="24">
        <v>1</v>
      </c>
      <c r="E3101" s="37">
        <v>13.34</v>
      </c>
      <c r="F3101" s="37">
        <v>12.327125000000001</v>
      </c>
      <c r="G3101" s="24">
        <v>0</v>
      </c>
      <c r="H3101" s="38">
        <v>6.6180000000000003</v>
      </c>
      <c r="I3101" s="38">
        <v>6.5107833333333298</v>
      </c>
      <c r="J3101" s="24">
        <v>0</v>
      </c>
      <c r="K3101" s="24">
        <v>1</v>
      </c>
      <c r="L3101" s="39" t="s">
        <v>88</v>
      </c>
    </row>
    <row r="3102" spans="1:12" ht="15" customHeight="1" x14ac:dyDescent="0.25">
      <c r="A3102" s="40">
        <v>43004</v>
      </c>
      <c r="B3102" s="31">
        <v>9871.5</v>
      </c>
      <c r="C3102" s="31">
        <v>9253.4814999999999</v>
      </c>
      <c r="D3102" s="29">
        <v>1</v>
      </c>
      <c r="E3102" s="41">
        <v>12.9275</v>
      </c>
      <c r="F3102" s="41">
        <v>12.296374999999999</v>
      </c>
      <c r="G3102" s="29">
        <v>0</v>
      </c>
      <c r="H3102" s="42">
        <v>6.6689999999999996</v>
      </c>
      <c r="I3102" s="42">
        <v>6.5134166666666697</v>
      </c>
      <c r="J3102" s="29">
        <v>0</v>
      </c>
      <c r="K3102" s="29">
        <v>1</v>
      </c>
      <c r="L3102" s="39" t="s">
        <v>88</v>
      </c>
    </row>
    <row r="3103" spans="1:12" ht="15" customHeight="1" x14ac:dyDescent="0.25">
      <c r="A3103" s="36">
        <v>43005</v>
      </c>
      <c r="B3103" s="26">
        <v>9735.75</v>
      </c>
      <c r="C3103" s="26">
        <v>9260.9259999999995</v>
      </c>
      <c r="D3103" s="24">
        <v>1</v>
      </c>
      <c r="E3103" s="37">
        <v>13.862500000000001</v>
      </c>
      <c r="F3103" s="37">
        <v>12.345124999999999</v>
      </c>
      <c r="G3103" s="24">
        <v>0</v>
      </c>
      <c r="H3103" s="38">
        <v>6.6660000000000004</v>
      </c>
      <c r="I3103" s="38">
        <v>6.5153166666666698</v>
      </c>
      <c r="J3103" s="24">
        <v>0</v>
      </c>
      <c r="K3103" s="24">
        <v>1</v>
      </c>
      <c r="L3103" s="39" t="s">
        <v>88</v>
      </c>
    </row>
    <row r="3104" spans="1:12" ht="15" customHeight="1" x14ac:dyDescent="0.25">
      <c r="A3104" s="40">
        <v>43006</v>
      </c>
      <c r="B3104" s="31">
        <v>9768.9500000000007</v>
      </c>
      <c r="C3104" s="31">
        <v>9268.4619999999995</v>
      </c>
      <c r="D3104" s="29">
        <v>1</v>
      </c>
      <c r="E3104" s="41">
        <v>13.172499999999999</v>
      </c>
      <c r="F3104" s="41">
        <v>12.406124999999999</v>
      </c>
      <c r="G3104" s="29">
        <v>0</v>
      </c>
      <c r="H3104" s="42">
        <v>6.641</v>
      </c>
      <c r="I3104" s="42">
        <v>6.5168666666666697</v>
      </c>
      <c r="J3104" s="29">
        <v>0</v>
      </c>
      <c r="K3104" s="29">
        <v>1</v>
      </c>
      <c r="L3104" s="39" t="s">
        <v>88</v>
      </c>
    </row>
    <row r="3105" spans="1:12" ht="15" customHeight="1" x14ac:dyDescent="0.25">
      <c r="A3105" s="36">
        <v>43007</v>
      </c>
      <c r="B3105" s="26">
        <v>9788.6</v>
      </c>
      <c r="C3105" s="26">
        <v>9276.5509999999995</v>
      </c>
      <c r="D3105" s="24">
        <v>1</v>
      </c>
      <c r="E3105" s="37">
        <v>12.484999999999999</v>
      </c>
      <c r="F3105" s="37">
        <v>12.446624999999999</v>
      </c>
      <c r="G3105" s="24">
        <v>0</v>
      </c>
      <c r="H3105" s="38">
        <v>6.6630000000000003</v>
      </c>
      <c r="I3105" s="38">
        <v>6.5187499999999998</v>
      </c>
      <c r="J3105" s="24">
        <v>0</v>
      </c>
      <c r="K3105" s="24">
        <v>1</v>
      </c>
      <c r="L3105" s="39" t="s">
        <v>88</v>
      </c>
    </row>
    <row r="3106" spans="1:12" ht="15" customHeight="1" x14ac:dyDescent="0.25">
      <c r="A3106" s="40">
        <v>43011</v>
      </c>
      <c r="B3106" s="31">
        <v>9859.5</v>
      </c>
      <c r="C3106" s="31">
        <v>9284.7394999999997</v>
      </c>
      <c r="D3106" s="29">
        <v>1</v>
      </c>
      <c r="E3106" s="41">
        <v>12.46</v>
      </c>
      <c r="F3106" s="41">
        <v>12.411375</v>
      </c>
      <c r="G3106" s="29">
        <v>0</v>
      </c>
      <c r="H3106" s="42">
        <v>6.6479999999999997</v>
      </c>
      <c r="I3106" s="42">
        <v>6.5206166666666698</v>
      </c>
      <c r="J3106" s="29">
        <v>0</v>
      </c>
      <c r="K3106" s="29">
        <v>1</v>
      </c>
      <c r="L3106" s="39" t="s">
        <v>88</v>
      </c>
    </row>
    <row r="3107" spans="1:12" ht="15" customHeight="1" x14ac:dyDescent="0.25">
      <c r="A3107" s="36">
        <v>43012</v>
      </c>
      <c r="B3107" s="26">
        <v>9914.9</v>
      </c>
      <c r="C3107" s="26">
        <v>9293.4017500000009</v>
      </c>
      <c r="D3107" s="24">
        <v>1</v>
      </c>
      <c r="E3107" s="37">
        <v>11.8</v>
      </c>
      <c r="F3107" s="37">
        <v>12.356999999999999</v>
      </c>
      <c r="G3107" s="24">
        <v>1</v>
      </c>
      <c r="H3107" s="38">
        <v>6.7030000000000003</v>
      </c>
      <c r="I3107" s="38">
        <v>6.5235166666666702</v>
      </c>
      <c r="J3107" s="24">
        <v>0</v>
      </c>
      <c r="K3107" s="24">
        <v>2</v>
      </c>
      <c r="L3107" s="43" t="s">
        <v>89</v>
      </c>
    </row>
    <row r="3108" spans="1:12" ht="15" customHeight="1" x14ac:dyDescent="0.25">
      <c r="A3108" s="40">
        <v>43013</v>
      </c>
      <c r="B3108" s="31">
        <v>9888.7000000000007</v>
      </c>
      <c r="C3108" s="31">
        <v>9302.0772500000003</v>
      </c>
      <c r="D3108" s="29">
        <v>1</v>
      </c>
      <c r="E3108" s="41">
        <v>11.71</v>
      </c>
      <c r="F3108" s="41">
        <v>12.2865</v>
      </c>
      <c r="G3108" s="29">
        <v>1</v>
      </c>
      <c r="H3108" s="42">
        <v>6.7290000000000001</v>
      </c>
      <c r="I3108" s="42">
        <v>6.5278666666666698</v>
      </c>
      <c r="J3108" s="29">
        <v>0</v>
      </c>
      <c r="K3108" s="29">
        <v>2</v>
      </c>
      <c r="L3108" s="43" t="s">
        <v>89</v>
      </c>
    </row>
    <row r="3109" spans="1:12" ht="15" customHeight="1" x14ac:dyDescent="0.25">
      <c r="A3109" s="36">
        <v>43014</v>
      </c>
      <c r="B3109" s="26">
        <v>9979.7000000000007</v>
      </c>
      <c r="C3109" s="26">
        <v>9311.2785000000003</v>
      </c>
      <c r="D3109" s="24">
        <v>1</v>
      </c>
      <c r="E3109" s="37">
        <v>11.1175</v>
      </c>
      <c r="F3109" s="37">
        <v>12.192</v>
      </c>
      <c r="G3109" s="24">
        <v>1</v>
      </c>
      <c r="H3109" s="38">
        <v>6.7569999999999997</v>
      </c>
      <c r="I3109" s="38">
        <v>6.5324166666666699</v>
      </c>
      <c r="J3109" s="24">
        <v>0</v>
      </c>
      <c r="K3109" s="24">
        <v>2</v>
      </c>
      <c r="L3109" s="43" t="s">
        <v>89</v>
      </c>
    </row>
    <row r="3110" spans="1:12" ht="15" customHeight="1" x14ac:dyDescent="0.25">
      <c r="A3110" s="40">
        <v>43017</v>
      </c>
      <c r="B3110" s="31">
        <v>9988.75</v>
      </c>
      <c r="C3110" s="31">
        <v>9320.7005000000008</v>
      </c>
      <c r="D3110" s="29">
        <v>1</v>
      </c>
      <c r="E3110" s="41">
        <v>11.3925</v>
      </c>
      <c r="F3110" s="41">
        <v>12.1135</v>
      </c>
      <c r="G3110" s="29">
        <v>1</v>
      </c>
      <c r="H3110" s="42">
        <v>6.78</v>
      </c>
      <c r="I3110" s="42">
        <v>6.5377666666666698</v>
      </c>
      <c r="J3110" s="29">
        <v>0</v>
      </c>
      <c r="K3110" s="29">
        <v>2</v>
      </c>
      <c r="L3110" s="43" t="s">
        <v>89</v>
      </c>
    </row>
    <row r="3111" spans="1:12" ht="15" customHeight="1" x14ac:dyDescent="0.25">
      <c r="A3111" s="36">
        <v>43018</v>
      </c>
      <c r="B3111" s="26">
        <v>10016.950000000001</v>
      </c>
      <c r="C3111" s="26">
        <v>9330.3732500000006</v>
      </c>
      <c r="D3111" s="24">
        <v>1</v>
      </c>
      <c r="E3111" s="37">
        <v>11.112500000000001</v>
      </c>
      <c r="F3111" s="37">
        <v>12.051125000000001</v>
      </c>
      <c r="G3111" s="24">
        <v>1</v>
      </c>
      <c r="H3111" s="38">
        <v>6.7409999999999997</v>
      </c>
      <c r="I3111" s="38">
        <v>6.5425166666666703</v>
      </c>
      <c r="J3111" s="24">
        <v>0</v>
      </c>
      <c r="K3111" s="24">
        <v>2</v>
      </c>
      <c r="L3111" s="43" t="s">
        <v>89</v>
      </c>
    </row>
    <row r="3112" spans="1:12" ht="15" customHeight="1" x14ac:dyDescent="0.25">
      <c r="A3112" s="40">
        <v>43019</v>
      </c>
      <c r="B3112" s="31">
        <v>9984.7999999999993</v>
      </c>
      <c r="C3112" s="31">
        <v>9339.9907500000008</v>
      </c>
      <c r="D3112" s="29">
        <v>1</v>
      </c>
      <c r="E3112" s="41">
        <v>11.73</v>
      </c>
      <c r="F3112" s="41">
        <v>12.04975</v>
      </c>
      <c r="G3112" s="29">
        <v>1</v>
      </c>
      <c r="H3112" s="42">
        <v>6.74</v>
      </c>
      <c r="I3112" s="42">
        <v>6.5471333333333304</v>
      </c>
      <c r="J3112" s="29">
        <v>0</v>
      </c>
      <c r="K3112" s="29">
        <v>2</v>
      </c>
      <c r="L3112" s="43" t="s">
        <v>89</v>
      </c>
    </row>
    <row r="3113" spans="1:12" ht="15" customHeight="1" x14ac:dyDescent="0.25">
      <c r="A3113" s="36">
        <v>43020</v>
      </c>
      <c r="B3113" s="26">
        <v>10096.4</v>
      </c>
      <c r="C3113" s="26">
        <v>9350.5772500000003</v>
      </c>
      <c r="D3113" s="24">
        <v>1</v>
      </c>
      <c r="E3113" s="37">
        <v>11.0425</v>
      </c>
      <c r="F3113" s="37">
        <v>12.014125</v>
      </c>
      <c r="G3113" s="24">
        <v>1</v>
      </c>
      <c r="H3113" s="38">
        <v>6.7530000000000001</v>
      </c>
      <c r="I3113" s="38">
        <v>6.5520833333333304</v>
      </c>
      <c r="J3113" s="24">
        <v>0</v>
      </c>
      <c r="K3113" s="24">
        <v>2</v>
      </c>
      <c r="L3113" s="43" t="s">
        <v>89</v>
      </c>
    </row>
    <row r="3114" spans="1:12" ht="15" customHeight="1" x14ac:dyDescent="0.25">
      <c r="A3114" s="40">
        <v>43021</v>
      </c>
      <c r="B3114" s="31">
        <v>10167.450000000001</v>
      </c>
      <c r="C3114" s="31">
        <v>9361.4857499999998</v>
      </c>
      <c r="D3114" s="29">
        <v>1</v>
      </c>
      <c r="E3114" s="41">
        <v>11.262499999999999</v>
      </c>
      <c r="F3114" s="41">
        <v>12.00375</v>
      </c>
      <c r="G3114" s="29">
        <v>1</v>
      </c>
      <c r="H3114" s="42">
        <v>6.734</v>
      </c>
      <c r="I3114" s="42">
        <v>6.5567333333333302</v>
      </c>
      <c r="J3114" s="29">
        <v>0</v>
      </c>
      <c r="K3114" s="29">
        <v>2</v>
      </c>
      <c r="L3114" s="43" t="s">
        <v>89</v>
      </c>
    </row>
    <row r="3115" spans="1:12" ht="15" customHeight="1" x14ac:dyDescent="0.25">
      <c r="A3115" s="36">
        <v>43024</v>
      </c>
      <c r="B3115" s="26">
        <v>10230.85</v>
      </c>
      <c r="C3115" s="26">
        <v>9373.0987499999992</v>
      </c>
      <c r="D3115" s="24">
        <v>1</v>
      </c>
      <c r="E3115" s="37">
        <v>11.31</v>
      </c>
      <c r="F3115" s="37">
        <v>11.985374999999999</v>
      </c>
      <c r="G3115" s="24">
        <v>1</v>
      </c>
      <c r="H3115" s="38">
        <v>6.734</v>
      </c>
      <c r="I3115" s="38">
        <v>6.5614833333333298</v>
      </c>
      <c r="J3115" s="24">
        <v>0</v>
      </c>
      <c r="K3115" s="24">
        <v>2</v>
      </c>
      <c r="L3115" s="43" t="s">
        <v>89</v>
      </c>
    </row>
    <row r="3116" spans="1:12" ht="15" customHeight="1" x14ac:dyDescent="0.25">
      <c r="A3116" s="40">
        <v>43025</v>
      </c>
      <c r="B3116" s="31">
        <v>10234.450000000001</v>
      </c>
      <c r="C3116" s="31">
        <v>9384.1067500000008</v>
      </c>
      <c r="D3116" s="29">
        <v>1</v>
      </c>
      <c r="E3116" s="41">
        <v>11.61</v>
      </c>
      <c r="F3116" s="41">
        <v>11.99375</v>
      </c>
      <c r="G3116" s="29">
        <v>1</v>
      </c>
      <c r="H3116" s="42">
        <v>6.7629999999999999</v>
      </c>
      <c r="I3116" s="42">
        <v>6.5666500000000001</v>
      </c>
      <c r="J3116" s="29">
        <v>0</v>
      </c>
      <c r="K3116" s="29">
        <v>2</v>
      </c>
      <c r="L3116" s="43" t="s">
        <v>89</v>
      </c>
    </row>
    <row r="3117" spans="1:12" ht="15" customHeight="1" x14ac:dyDescent="0.25">
      <c r="A3117" s="36">
        <v>43026</v>
      </c>
      <c r="B3117" s="26">
        <v>10210.85</v>
      </c>
      <c r="C3117" s="26">
        <v>9394.98675</v>
      </c>
      <c r="D3117" s="24">
        <v>1</v>
      </c>
      <c r="E3117" s="37">
        <v>11.54</v>
      </c>
      <c r="F3117" s="37">
        <v>11.9975</v>
      </c>
      <c r="G3117" s="24">
        <v>1</v>
      </c>
      <c r="H3117" s="38">
        <v>6.76</v>
      </c>
      <c r="I3117" s="38">
        <v>6.5720499999999999</v>
      </c>
      <c r="J3117" s="24">
        <v>0</v>
      </c>
      <c r="K3117" s="24">
        <v>2</v>
      </c>
      <c r="L3117" s="43" t="s">
        <v>89</v>
      </c>
    </row>
    <row r="3118" spans="1:12" ht="15" customHeight="1" x14ac:dyDescent="0.25">
      <c r="A3118" s="40">
        <v>43027</v>
      </c>
      <c r="B3118" s="31">
        <v>10146.549999999999</v>
      </c>
      <c r="C3118" s="31">
        <v>9405.2014999999992</v>
      </c>
      <c r="D3118" s="29">
        <v>1</v>
      </c>
      <c r="E3118" s="41">
        <v>12.395</v>
      </c>
      <c r="F3118" s="41">
        <v>12.035625</v>
      </c>
      <c r="G3118" s="29">
        <v>0</v>
      </c>
      <c r="H3118" s="42">
        <v>6.76</v>
      </c>
      <c r="I3118" s="42">
        <v>6.5778166666666698</v>
      </c>
      <c r="J3118" s="29">
        <v>0</v>
      </c>
      <c r="K3118" s="29">
        <v>1</v>
      </c>
      <c r="L3118" s="39" t="s">
        <v>88</v>
      </c>
    </row>
    <row r="3119" spans="1:12" ht="15" customHeight="1" x14ac:dyDescent="0.25">
      <c r="A3119" s="36">
        <v>43031</v>
      </c>
      <c r="B3119" s="26">
        <v>10184.85</v>
      </c>
      <c r="C3119" s="26">
        <v>9415.1967499999992</v>
      </c>
      <c r="D3119" s="24">
        <v>1</v>
      </c>
      <c r="E3119" s="37">
        <v>12.324999999999999</v>
      </c>
      <c r="F3119" s="37">
        <v>12.07025</v>
      </c>
      <c r="G3119" s="24">
        <v>0</v>
      </c>
      <c r="H3119" s="38">
        <v>6.7990000000000004</v>
      </c>
      <c r="I3119" s="38">
        <v>6.5839499999999997</v>
      </c>
      <c r="J3119" s="24">
        <v>0</v>
      </c>
      <c r="K3119" s="24">
        <v>1</v>
      </c>
      <c r="L3119" s="39" t="s">
        <v>88</v>
      </c>
    </row>
    <row r="3120" spans="1:12" ht="15" customHeight="1" x14ac:dyDescent="0.25">
      <c r="A3120" s="40">
        <v>43032</v>
      </c>
      <c r="B3120" s="31">
        <v>10207.700000000001</v>
      </c>
      <c r="C3120" s="31">
        <v>9425.3377500000006</v>
      </c>
      <c r="D3120" s="29">
        <v>1</v>
      </c>
      <c r="E3120" s="41">
        <v>11.59</v>
      </c>
      <c r="F3120" s="41">
        <v>12.00925</v>
      </c>
      <c r="G3120" s="29">
        <v>1</v>
      </c>
      <c r="H3120" s="42">
        <v>6.782</v>
      </c>
      <c r="I3120" s="42">
        <v>6.58955</v>
      </c>
      <c r="J3120" s="29">
        <v>0</v>
      </c>
      <c r="K3120" s="29">
        <v>2</v>
      </c>
      <c r="L3120" s="43" t="s">
        <v>89</v>
      </c>
    </row>
    <row r="3121" spans="1:12" ht="15" customHeight="1" x14ac:dyDescent="0.25">
      <c r="A3121" s="36">
        <v>43033</v>
      </c>
      <c r="B3121" s="26">
        <v>10295.35</v>
      </c>
      <c r="C3121" s="26">
        <v>9435.8532500000001</v>
      </c>
      <c r="D3121" s="24">
        <v>1</v>
      </c>
      <c r="E3121" s="37">
        <v>11.76</v>
      </c>
      <c r="F3121" s="37">
        <v>11.930249999999999</v>
      </c>
      <c r="G3121" s="24">
        <v>1</v>
      </c>
      <c r="H3121" s="38">
        <v>6.8140000000000001</v>
      </c>
      <c r="I3121" s="38">
        <v>6.5957833333333298</v>
      </c>
      <c r="J3121" s="24">
        <v>0</v>
      </c>
      <c r="K3121" s="24">
        <v>2</v>
      </c>
      <c r="L3121" s="43" t="s">
        <v>89</v>
      </c>
    </row>
    <row r="3122" spans="1:12" ht="15" customHeight="1" x14ac:dyDescent="0.25">
      <c r="A3122" s="40">
        <v>43034</v>
      </c>
      <c r="B3122" s="31">
        <v>10343.799999999999</v>
      </c>
      <c r="C3122" s="31">
        <v>9446.6197499999998</v>
      </c>
      <c r="D3122" s="29">
        <v>1</v>
      </c>
      <c r="E3122" s="41">
        <v>11.6175</v>
      </c>
      <c r="F3122" s="41">
        <v>11.864750000000001</v>
      </c>
      <c r="G3122" s="29">
        <v>1</v>
      </c>
      <c r="H3122" s="42">
        <v>6.798</v>
      </c>
      <c r="I3122" s="42">
        <v>6.6013833333333301</v>
      </c>
      <c r="J3122" s="29">
        <v>0</v>
      </c>
      <c r="K3122" s="29">
        <v>2</v>
      </c>
      <c r="L3122" s="43" t="s">
        <v>89</v>
      </c>
    </row>
    <row r="3123" spans="1:12" ht="15" customHeight="1" x14ac:dyDescent="0.25">
      <c r="A3123" s="36">
        <v>43035</v>
      </c>
      <c r="B3123" s="26">
        <v>10323.049999999999</v>
      </c>
      <c r="C3123" s="26">
        <v>9456.866</v>
      </c>
      <c r="D3123" s="24">
        <v>1</v>
      </c>
      <c r="E3123" s="37">
        <v>11.475</v>
      </c>
      <c r="F3123" s="37">
        <v>11.745374999999999</v>
      </c>
      <c r="G3123" s="24">
        <v>1</v>
      </c>
      <c r="H3123" s="38">
        <v>6.8070000000000004</v>
      </c>
      <c r="I3123" s="38">
        <v>6.6070833333333301</v>
      </c>
      <c r="J3123" s="24">
        <v>0</v>
      </c>
      <c r="K3123" s="24">
        <v>2</v>
      </c>
      <c r="L3123" s="43" t="s">
        <v>89</v>
      </c>
    </row>
    <row r="3124" spans="1:12" ht="15" customHeight="1" x14ac:dyDescent="0.25">
      <c r="A3124" s="40">
        <v>43038</v>
      </c>
      <c r="B3124" s="31">
        <v>10363.65</v>
      </c>
      <c r="C3124" s="31">
        <v>9467.4652499999993</v>
      </c>
      <c r="D3124" s="29">
        <v>1</v>
      </c>
      <c r="E3124" s="41">
        <v>12.112500000000001</v>
      </c>
      <c r="F3124" s="41">
        <v>11.692375</v>
      </c>
      <c r="G3124" s="29">
        <v>0</v>
      </c>
      <c r="H3124" s="42">
        <v>6.8819999999999997</v>
      </c>
      <c r="I3124" s="42">
        <v>6.6144499999999997</v>
      </c>
      <c r="J3124" s="29">
        <v>0</v>
      </c>
      <c r="K3124" s="29">
        <v>1</v>
      </c>
      <c r="L3124" s="39" t="s">
        <v>88</v>
      </c>
    </row>
    <row r="3125" spans="1:12" ht="15" customHeight="1" x14ac:dyDescent="0.25">
      <c r="A3125" s="36">
        <v>43039</v>
      </c>
      <c r="B3125" s="26">
        <v>10335.299999999999</v>
      </c>
      <c r="C3125" s="26">
        <v>9477.9614999999994</v>
      </c>
      <c r="D3125" s="24">
        <v>1</v>
      </c>
      <c r="E3125" s="37">
        <v>12.44</v>
      </c>
      <c r="F3125" s="37">
        <v>11.690125</v>
      </c>
      <c r="G3125" s="24">
        <v>0</v>
      </c>
      <c r="H3125" s="38">
        <v>6.8620000000000001</v>
      </c>
      <c r="I3125" s="38">
        <v>6.6211500000000001</v>
      </c>
      <c r="J3125" s="24">
        <v>0</v>
      </c>
      <c r="K3125" s="24">
        <v>1</v>
      </c>
      <c r="L3125" s="39" t="s">
        <v>88</v>
      </c>
    </row>
    <row r="3126" spans="1:12" ht="15" customHeight="1" x14ac:dyDescent="0.25">
      <c r="A3126" s="40">
        <v>43040</v>
      </c>
      <c r="B3126" s="31">
        <v>10440.5</v>
      </c>
      <c r="C3126" s="31">
        <v>9488.7209999999995</v>
      </c>
      <c r="D3126" s="29">
        <v>1</v>
      </c>
      <c r="E3126" s="41">
        <v>12.137499999999999</v>
      </c>
      <c r="F3126" s="41">
        <v>11.673999999999999</v>
      </c>
      <c r="G3126" s="29">
        <v>0</v>
      </c>
      <c r="H3126" s="42">
        <v>6.8920000000000003</v>
      </c>
      <c r="I3126" s="42">
        <v>6.6288666666666698</v>
      </c>
      <c r="J3126" s="29">
        <v>0</v>
      </c>
      <c r="K3126" s="29">
        <v>1</v>
      </c>
      <c r="L3126" s="39" t="s">
        <v>88</v>
      </c>
    </row>
    <row r="3127" spans="1:12" ht="15" customHeight="1" x14ac:dyDescent="0.25">
      <c r="A3127" s="36">
        <v>43041</v>
      </c>
      <c r="B3127" s="26">
        <v>10423.799999999999</v>
      </c>
      <c r="C3127" s="26">
        <v>9498.9367500000008</v>
      </c>
      <c r="D3127" s="24">
        <v>1</v>
      </c>
      <c r="E3127" s="37">
        <v>12.005000000000001</v>
      </c>
      <c r="F3127" s="37">
        <v>11.68425</v>
      </c>
      <c r="G3127" s="24">
        <v>0</v>
      </c>
      <c r="H3127" s="38">
        <v>6.86</v>
      </c>
      <c r="I3127" s="38">
        <v>6.6359000000000004</v>
      </c>
      <c r="J3127" s="24">
        <v>0</v>
      </c>
      <c r="K3127" s="24">
        <v>1</v>
      </c>
      <c r="L3127" s="39" t="s">
        <v>88</v>
      </c>
    </row>
    <row r="3128" spans="1:12" ht="15" customHeight="1" x14ac:dyDescent="0.25">
      <c r="A3128" s="40">
        <v>43042</v>
      </c>
      <c r="B3128" s="31">
        <v>10452.5</v>
      </c>
      <c r="C3128" s="31">
        <v>9509.1632499999996</v>
      </c>
      <c r="D3128" s="29">
        <v>1</v>
      </c>
      <c r="E3128" s="41">
        <v>11.91</v>
      </c>
      <c r="F3128" s="41">
        <v>11.69425</v>
      </c>
      <c r="G3128" s="29">
        <v>0</v>
      </c>
      <c r="H3128" s="42">
        <v>6.8579999999999997</v>
      </c>
      <c r="I3128" s="42">
        <v>6.64258333333333</v>
      </c>
      <c r="J3128" s="29">
        <v>0</v>
      </c>
      <c r="K3128" s="29">
        <v>1</v>
      </c>
      <c r="L3128" s="39" t="s">
        <v>88</v>
      </c>
    </row>
    <row r="3129" spans="1:12" ht="15" customHeight="1" x14ac:dyDescent="0.25">
      <c r="A3129" s="36">
        <v>43045</v>
      </c>
      <c r="B3129" s="26">
        <v>10451.799999999999</v>
      </c>
      <c r="C3129" s="26">
        <v>9519.4205000000002</v>
      </c>
      <c r="D3129" s="24">
        <v>1</v>
      </c>
      <c r="E3129" s="37">
        <v>13.022500000000001</v>
      </c>
      <c r="F3129" s="37">
        <v>11.7895</v>
      </c>
      <c r="G3129" s="24">
        <v>0</v>
      </c>
      <c r="H3129" s="38">
        <v>6.8940000000000001</v>
      </c>
      <c r="I3129" s="38">
        <v>6.6498666666666697</v>
      </c>
      <c r="J3129" s="24">
        <v>0</v>
      </c>
      <c r="K3129" s="24">
        <v>1</v>
      </c>
      <c r="L3129" s="39" t="s">
        <v>88</v>
      </c>
    </row>
    <row r="3130" spans="1:12" ht="15" customHeight="1" x14ac:dyDescent="0.25">
      <c r="A3130" s="40">
        <v>43046</v>
      </c>
      <c r="B3130" s="31">
        <v>10350.15</v>
      </c>
      <c r="C3130" s="31">
        <v>9529.1072499999991</v>
      </c>
      <c r="D3130" s="29">
        <v>1</v>
      </c>
      <c r="E3130" s="41">
        <v>13.237500000000001</v>
      </c>
      <c r="F3130" s="41">
        <v>11.88175</v>
      </c>
      <c r="G3130" s="29">
        <v>0</v>
      </c>
      <c r="H3130" s="42">
        <v>6.9279999999999999</v>
      </c>
      <c r="I3130" s="42">
        <v>6.6575833333333296</v>
      </c>
      <c r="J3130" s="29">
        <v>0</v>
      </c>
      <c r="K3130" s="29">
        <v>1</v>
      </c>
      <c r="L3130" s="39" t="s">
        <v>88</v>
      </c>
    </row>
    <row r="3131" spans="1:12" ht="15" customHeight="1" x14ac:dyDescent="0.25">
      <c r="A3131" s="36">
        <v>43047</v>
      </c>
      <c r="B3131" s="26">
        <v>10303.15</v>
      </c>
      <c r="C3131" s="26">
        <v>9538.6329999999998</v>
      </c>
      <c r="D3131" s="24">
        <v>1</v>
      </c>
      <c r="E3131" s="37">
        <v>13.61</v>
      </c>
      <c r="F3131" s="37">
        <v>12.006625</v>
      </c>
      <c r="G3131" s="24">
        <v>0</v>
      </c>
      <c r="H3131" s="38">
        <v>6.9390000000000001</v>
      </c>
      <c r="I3131" s="38">
        <v>6.665</v>
      </c>
      <c r="J3131" s="24">
        <v>0</v>
      </c>
      <c r="K3131" s="24">
        <v>1</v>
      </c>
      <c r="L3131" s="39" t="s">
        <v>88</v>
      </c>
    </row>
    <row r="3132" spans="1:12" ht="15" customHeight="1" x14ac:dyDescent="0.25">
      <c r="A3132" s="40">
        <v>43048</v>
      </c>
      <c r="B3132" s="31">
        <v>10308.950000000001</v>
      </c>
      <c r="C3132" s="31">
        <v>9548.0927499999998</v>
      </c>
      <c r="D3132" s="29">
        <v>1</v>
      </c>
      <c r="E3132" s="41">
        <v>13.2675</v>
      </c>
      <c r="F3132" s="41">
        <v>12.083500000000001</v>
      </c>
      <c r="G3132" s="29">
        <v>0</v>
      </c>
      <c r="H3132" s="42">
        <v>6.931</v>
      </c>
      <c r="I3132" s="42">
        <v>6.6721500000000002</v>
      </c>
      <c r="J3132" s="29">
        <v>0</v>
      </c>
      <c r="K3132" s="29">
        <v>1</v>
      </c>
      <c r="L3132" s="39" t="s">
        <v>88</v>
      </c>
    </row>
    <row r="3133" spans="1:12" ht="15" customHeight="1" x14ac:dyDescent="0.25">
      <c r="A3133" s="36">
        <v>43049</v>
      </c>
      <c r="B3133" s="26">
        <v>10321.75</v>
      </c>
      <c r="C3133" s="26">
        <v>9557.5259999999998</v>
      </c>
      <c r="D3133" s="24">
        <v>1</v>
      </c>
      <c r="E3133" s="37">
        <v>13.475</v>
      </c>
      <c r="F3133" s="37">
        <v>12.205125000000001</v>
      </c>
      <c r="G3133" s="24">
        <v>0</v>
      </c>
      <c r="H3133" s="38">
        <v>6.9560000000000004</v>
      </c>
      <c r="I3133" s="38">
        <v>6.6794166666666701</v>
      </c>
      <c r="J3133" s="24">
        <v>0</v>
      </c>
      <c r="K3133" s="24">
        <v>1</v>
      </c>
      <c r="L3133" s="39" t="s">
        <v>88</v>
      </c>
    </row>
    <row r="3134" spans="1:12" ht="15" customHeight="1" x14ac:dyDescent="0.25">
      <c r="A3134" s="40">
        <v>43052</v>
      </c>
      <c r="B3134" s="31">
        <v>10224.950000000001</v>
      </c>
      <c r="C3134" s="31">
        <v>9566.9040000000005</v>
      </c>
      <c r="D3134" s="29">
        <v>1</v>
      </c>
      <c r="E3134" s="41">
        <v>14.045</v>
      </c>
      <c r="F3134" s="41">
        <v>12.344250000000001</v>
      </c>
      <c r="G3134" s="29">
        <v>0</v>
      </c>
      <c r="H3134" s="42">
        <v>6.9720000000000004</v>
      </c>
      <c r="I3134" s="42">
        <v>6.6867333333333301</v>
      </c>
      <c r="J3134" s="29">
        <v>0</v>
      </c>
      <c r="K3134" s="29">
        <v>1</v>
      </c>
      <c r="L3134" s="39" t="s">
        <v>88</v>
      </c>
    </row>
    <row r="3135" spans="1:12" ht="15" customHeight="1" x14ac:dyDescent="0.25">
      <c r="A3135" s="36">
        <v>43053</v>
      </c>
      <c r="B3135" s="26">
        <v>10186.6</v>
      </c>
      <c r="C3135" s="26">
        <v>9575.8794999999991</v>
      </c>
      <c r="D3135" s="24">
        <v>1</v>
      </c>
      <c r="E3135" s="37">
        <v>14.164999999999999</v>
      </c>
      <c r="F3135" s="37">
        <v>12.487</v>
      </c>
      <c r="G3135" s="24">
        <v>0</v>
      </c>
      <c r="H3135" s="38">
        <v>7.05</v>
      </c>
      <c r="I3135" s="38">
        <v>6.6953500000000004</v>
      </c>
      <c r="J3135" s="24">
        <v>0</v>
      </c>
      <c r="K3135" s="24">
        <v>1</v>
      </c>
      <c r="L3135" s="39" t="s">
        <v>88</v>
      </c>
    </row>
    <row r="3136" spans="1:12" ht="15" customHeight="1" x14ac:dyDescent="0.25">
      <c r="A3136" s="40">
        <v>43054</v>
      </c>
      <c r="B3136" s="31">
        <v>10118.049999999999</v>
      </c>
      <c r="C3136" s="31">
        <v>9584.0907499999994</v>
      </c>
      <c r="D3136" s="29">
        <v>1</v>
      </c>
      <c r="E3136" s="41">
        <v>14.265000000000001</v>
      </c>
      <c r="F3136" s="41">
        <v>12.61975</v>
      </c>
      <c r="G3136" s="29">
        <v>0</v>
      </c>
      <c r="H3136" s="42">
        <v>7.016</v>
      </c>
      <c r="I3136" s="42">
        <v>6.7038000000000002</v>
      </c>
      <c r="J3136" s="29">
        <v>0</v>
      </c>
      <c r="K3136" s="29">
        <v>1</v>
      </c>
      <c r="L3136" s="39" t="s">
        <v>88</v>
      </c>
    </row>
    <row r="3137" spans="1:12" ht="15" customHeight="1" x14ac:dyDescent="0.25">
      <c r="A3137" s="36">
        <v>43055</v>
      </c>
      <c r="B3137" s="26">
        <v>10214.75</v>
      </c>
      <c r="C3137" s="26">
        <v>9592.1507500000007</v>
      </c>
      <c r="D3137" s="24">
        <v>1</v>
      </c>
      <c r="E3137" s="37">
        <v>13.4625</v>
      </c>
      <c r="F3137" s="37">
        <v>12.715875</v>
      </c>
      <c r="G3137" s="24">
        <v>0</v>
      </c>
      <c r="H3137" s="38">
        <v>7.0620000000000003</v>
      </c>
      <c r="I3137" s="38">
        <v>6.7130000000000001</v>
      </c>
      <c r="J3137" s="24">
        <v>0</v>
      </c>
      <c r="K3137" s="24">
        <v>1</v>
      </c>
      <c r="L3137" s="39" t="s">
        <v>88</v>
      </c>
    </row>
    <row r="3138" spans="1:12" ht="15" customHeight="1" x14ac:dyDescent="0.25">
      <c r="A3138" s="40">
        <v>43056</v>
      </c>
      <c r="B3138" s="31">
        <v>10283.6</v>
      </c>
      <c r="C3138" s="31">
        <v>9600.3624999999993</v>
      </c>
      <c r="D3138" s="29">
        <v>1</v>
      </c>
      <c r="E3138" s="41">
        <v>13.7125</v>
      </c>
      <c r="F3138" s="41">
        <v>12.781750000000001</v>
      </c>
      <c r="G3138" s="29">
        <v>0</v>
      </c>
      <c r="H3138" s="42">
        <v>7.0490000000000004</v>
      </c>
      <c r="I3138" s="42">
        <v>6.7215666666666696</v>
      </c>
      <c r="J3138" s="29">
        <v>0</v>
      </c>
      <c r="K3138" s="29">
        <v>1</v>
      </c>
      <c r="L3138" s="39" t="s">
        <v>88</v>
      </c>
    </row>
    <row r="3139" spans="1:12" ht="15" customHeight="1" x14ac:dyDescent="0.25">
      <c r="A3139" s="36">
        <v>43059</v>
      </c>
      <c r="B3139" s="26">
        <v>10298.75</v>
      </c>
      <c r="C3139" s="26">
        <v>9608.6924999999992</v>
      </c>
      <c r="D3139" s="24">
        <v>1</v>
      </c>
      <c r="E3139" s="37">
        <v>13.432499999999999</v>
      </c>
      <c r="F3139" s="37">
        <v>12.837125</v>
      </c>
      <c r="G3139" s="24">
        <v>0</v>
      </c>
      <c r="H3139" s="38">
        <v>6.8890000000000002</v>
      </c>
      <c r="I3139" s="38">
        <v>6.72746666666667</v>
      </c>
      <c r="J3139" s="24">
        <v>0</v>
      </c>
      <c r="K3139" s="24">
        <v>1</v>
      </c>
      <c r="L3139" s="39" t="s">
        <v>88</v>
      </c>
    </row>
    <row r="3140" spans="1:12" ht="15" customHeight="1" x14ac:dyDescent="0.25">
      <c r="A3140" s="40">
        <v>43060</v>
      </c>
      <c r="B3140" s="31">
        <v>10326.9</v>
      </c>
      <c r="C3140" s="31">
        <v>9617.5205000000005</v>
      </c>
      <c r="D3140" s="29">
        <v>1</v>
      </c>
      <c r="E3140" s="41">
        <v>13.715</v>
      </c>
      <c r="F3140" s="41">
        <v>12.943375</v>
      </c>
      <c r="G3140" s="29">
        <v>0</v>
      </c>
      <c r="H3140" s="42">
        <v>6.8959999999999999</v>
      </c>
      <c r="I3140" s="42">
        <v>6.7334333333333296</v>
      </c>
      <c r="J3140" s="29">
        <v>0</v>
      </c>
      <c r="K3140" s="29">
        <v>1</v>
      </c>
      <c r="L3140" s="39" t="s">
        <v>88</v>
      </c>
    </row>
    <row r="3141" spans="1:12" ht="15" customHeight="1" x14ac:dyDescent="0.25">
      <c r="A3141" s="36">
        <v>43061</v>
      </c>
      <c r="B3141" s="26">
        <v>10342.299999999999</v>
      </c>
      <c r="C3141" s="26">
        <v>9625.65</v>
      </c>
      <c r="D3141" s="24">
        <v>1</v>
      </c>
      <c r="E3141" s="37">
        <v>14.0375</v>
      </c>
      <c r="F3141" s="37">
        <v>13.05725</v>
      </c>
      <c r="G3141" s="24">
        <v>0</v>
      </c>
      <c r="H3141" s="38">
        <v>6.9589999999999996</v>
      </c>
      <c r="I3141" s="38">
        <v>6.7399500000000003</v>
      </c>
      <c r="J3141" s="24">
        <v>0</v>
      </c>
      <c r="K3141" s="24">
        <v>1</v>
      </c>
      <c r="L3141" s="39" t="s">
        <v>88</v>
      </c>
    </row>
    <row r="3142" spans="1:12" ht="15" customHeight="1" x14ac:dyDescent="0.25">
      <c r="A3142" s="40">
        <v>43062</v>
      </c>
      <c r="B3142" s="31">
        <v>10348.75</v>
      </c>
      <c r="C3142" s="31">
        <v>9633.7224999999999</v>
      </c>
      <c r="D3142" s="29">
        <v>1</v>
      </c>
      <c r="E3142" s="41">
        <v>13.865</v>
      </c>
      <c r="F3142" s="41">
        <v>13.169625</v>
      </c>
      <c r="G3142" s="29">
        <v>0</v>
      </c>
      <c r="H3142" s="42">
        <v>6.9850000000000003</v>
      </c>
      <c r="I3142" s="42">
        <v>6.7474833333333297</v>
      </c>
      <c r="J3142" s="29">
        <v>0</v>
      </c>
      <c r="K3142" s="29">
        <v>1</v>
      </c>
      <c r="L3142" s="39" t="s">
        <v>88</v>
      </c>
    </row>
    <row r="3143" spans="1:12" ht="15" customHeight="1" x14ac:dyDescent="0.25">
      <c r="A3143" s="36">
        <v>43063</v>
      </c>
      <c r="B3143" s="26">
        <v>10389.700000000001</v>
      </c>
      <c r="C3143" s="26">
        <v>9641.9662499999995</v>
      </c>
      <c r="D3143" s="24">
        <v>1</v>
      </c>
      <c r="E3143" s="37">
        <v>13.512499999999999</v>
      </c>
      <c r="F3143" s="37">
        <v>13.2715</v>
      </c>
      <c r="G3143" s="24">
        <v>0</v>
      </c>
      <c r="H3143" s="38">
        <v>7.0019999999999998</v>
      </c>
      <c r="I3143" s="38">
        <v>6.7552500000000002</v>
      </c>
      <c r="J3143" s="24">
        <v>0</v>
      </c>
      <c r="K3143" s="24">
        <v>1</v>
      </c>
      <c r="L3143" s="39" t="s">
        <v>88</v>
      </c>
    </row>
    <row r="3144" spans="1:12" ht="15" customHeight="1" x14ac:dyDescent="0.25">
      <c r="A3144" s="40">
        <v>43066</v>
      </c>
      <c r="B3144" s="31">
        <v>10399.549999999999</v>
      </c>
      <c r="C3144" s="31">
        <v>9649.9587499999998</v>
      </c>
      <c r="D3144" s="29">
        <v>1</v>
      </c>
      <c r="E3144" s="41">
        <v>13.03</v>
      </c>
      <c r="F3144" s="41">
        <v>13.317375</v>
      </c>
      <c r="G3144" s="29">
        <v>1</v>
      </c>
      <c r="H3144" s="42">
        <v>7.056</v>
      </c>
      <c r="I3144" s="42">
        <v>6.7641</v>
      </c>
      <c r="J3144" s="29">
        <v>0</v>
      </c>
      <c r="K3144" s="29">
        <v>2</v>
      </c>
      <c r="L3144" s="43" t="s">
        <v>89</v>
      </c>
    </row>
    <row r="3145" spans="1:12" ht="15" customHeight="1" x14ac:dyDescent="0.25">
      <c r="A3145" s="36">
        <v>43067</v>
      </c>
      <c r="B3145" s="26">
        <v>10370.25</v>
      </c>
      <c r="C3145" s="26">
        <v>9657.9685000000009</v>
      </c>
      <c r="D3145" s="24">
        <v>1</v>
      </c>
      <c r="E3145" s="37">
        <v>13.147500000000001</v>
      </c>
      <c r="F3145" s="37">
        <v>13.35275</v>
      </c>
      <c r="G3145" s="24">
        <v>1</v>
      </c>
      <c r="H3145" s="38">
        <v>7.03</v>
      </c>
      <c r="I3145" s="38">
        <v>6.77321666666667</v>
      </c>
      <c r="J3145" s="24">
        <v>0</v>
      </c>
      <c r="K3145" s="24">
        <v>2</v>
      </c>
      <c r="L3145" s="43" t="s">
        <v>89</v>
      </c>
    </row>
    <row r="3146" spans="1:12" ht="15" customHeight="1" x14ac:dyDescent="0.25">
      <c r="A3146" s="40">
        <v>43068</v>
      </c>
      <c r="B3146" s="31">
        <v>10361.299999999999</v>
      </c>
      <c r="C3146" s="31">
        <v>9665.9297499999993</v>
      </c>
      <c r="D3146" s="29">
        <v>1</v>
      </c>
      <c r="E3146" s="41">
        <v>13.06</v>
      </c>
      <c r="F3146" s="41">
        <v>13.398875</v>
      </c>
      <c r="G3146" s="29">
        <v>1</v>
      </c>
      <c r="H3146" s="42">
        <v>7.0250000000000004</v>
      </c>
      <c r="I3146" s="42">
        <v>6.78203333333333</v>
      </c>
      <c r="J3146" s="29">
        <v>0</v>
      </c>
      <c r="K3146" s="29">
        <v>2</v>
      </c>
      <c r="L3146" s="43" t="s">
        <v>89</v>
      </c>
    </row>
    <row r="3147" spans="1:12" ht="15" customHeight="1" x14ac:dyDescent="0.25">
      <c r="A3147" s="36">
        <v>43069</v>
      </c>
      <c r="B3147" s="26">
        <v>10226.549999999999</v>
      </c>
      <c r="C3147" s="26">
        <v>9673.1705000000002</v>
      </c>
      <c r="D3147" s="24">
        <v>1</v>
      </c>
      <c r="E3147" s="37">
        <v>13.55</v>
      </c>
      <c r="F3147" s="37">
        <v>13.476125</v>
      </c>
      <c r="G3147" s="24">
        <v>0</v>
      </c>
      <c r="H3147" s="38">
        <v>7.0579999999999998</v>
      </c>
      <c r="I3147" s="38">
        <v>6.7913833333333304</v>
      </c>
      <c r="J3147" s="24">
        <v>0</v>
      </c>
      <c r="K3147" s="24">
        <v>1</v>
      </c>
      <c r="L3147" s="39" t="s">
        <v>88</v>
      </c>
    </row>
    <row r="3148" spans="1:12" ht="15" customHeight="1" x14ac:dyDescent="0.25">
      <c r="A3148" s="40">
        <v>43070</v>
      </c>
      <c r="B3148" s="31">
        <v>10121.799999999999</v>
      </c>
      <c r="C3148" s="31">
        <v>9679.8117500000008</v>
      </c>
      <c r="D3148" s="29">
        <v>1</v>
      </c>
      <c r="E3148" s="41">
        <v>14.795</v>
      </c>
      <c r="F3148" s="41">
        <v>13.620374999999999</v>
      </c>
      <c r="G3148" s="29">
        <v>0</v>
      </c>
      <c r="H3148" s="42">
        <v>7.0579999999999998</v>
      </c>
      <c r="I3148" s="42">
        <v>6.8005666666666702</v>
      </c>
      <c r="J3148" s="29">
        <v>0</v>
      </c>
      <c r="K3148" s="29">
        <v>1</v>
      </c>
      <c r="L3148" s="39" t="s">
        <v>88</v>
      </c>
    </row>
    <row r="3149" spans="1:12" ht="15" customHeight="1" x14ac:dyDescent="0.25">
      <c r="A3149" s="36">
        <v>43073</v>
      </c>
      <c r="B3149" s="26">
        <v>10127.75</v>
      </c>
      <c r="C3149" s="26">
        <v>9686.4252500000002</v>
      </c>
      <c r="D3149" s="24">
        <v>1</v>
      </c>
      <c r="E3149" s="37">
        <v>14.855</v>
      </c>
      <c r="F3149" s="37">
        <v>13.712</v>
      </c>
      <c r="G3149" s="24">
        <v>0</v>
      </c>
      <c r="H3149" s="38">
        <v>7.0830000000000002</v>
      </c>
      <c r="I3149" s="38">
        <v>6.8100333333333296</v>
      </c>
      <c r="J3149" s="24">
        <v>0</v>
      </c>
      <c r="K3149" s="24">
        <v>1</v>
      </c>
      <c r="L3149" s="39" t="s">
        <v>88</v>
      </c>
    </row>
    <row r="3150" spans="1:12" ht="15" customHeight="1" x14ac:dyDescent="0.25">
      <c r="A3150" s="40">
        <v>43074</v>
      </c>
      <c r="B3150" s="31">
        <v>10118.25</v>
      </c>
      <c r="C3150" s="31">
        <v>9693.0550000000003</v>
      </c>
      <c r="D3150" s="29">
        <v>1</v>
      </c>
      <c r="E3150" s="41">
        <v>15.0075</v>
      </c>
      <c r="F3150" s="41">
        <v>13.8005</v>
      </c>
      <c r="G3150" s="29">
        <v>0</v>
      </c>
      <c r="H3150" s="42">
        <v>7.0590000000000002</v>
      </c>
      <c r="I3150" s="42">
        <v>6.81863333333333</v>
      </c>
      <c r="J3150" s="29">
        <v>0</v>
      </c>
      <c r="K3150" s="29">
        <v>1</v>
      </c>
      <c r="L3150" s="39" t="s">
        <v>88</v>
      </c>
    </row>
    <row r="3151" spans="1:12" ht="15" customHeight="1" x14ac:dyDescent="0.25">
      <c r="A3151" s="36">
        <v>43075</v>
      </c>
      <c r="B3151" s="26">
        <v>10044.1</v>
      </c>
      <c r="C3151" s="26">
        <v>9699.652</v>
      </c>
      <c r="D3151" s="24">
        <v>1</v>
      </c>
      <c r="E3151" s="37">
        <v>15.0875</v>
      </c>
      <c r="F3151" s="37">
        <v>13.874375000000001</v>
      </c>
      <c r="G3151" s="24">
        <v>0</v>
      </c>
      <c r="H3151" s="38">
        <v>7.0309999999999997</v>
      </c>
      <c r="I3151" s="38">
        <v>6.8264500000000004</v>
      </c>
      <c r="J3151" s="24">
        <v>0</v>
      </c>
      <c r="K3151" s="24">
        <v>1</v>
      </c>
      <c r="L3151" s="39" t="s">
        <v>88</v>
      </c>
    </row>
    <row r="3152" spans="1:12" ht="15" customHeight="1" x14ac:dyDescent="0.25">
      <c r="A3152" s="40">
        <v>43076</v>
      </c>
      <c r="B3152" s="31">
        <v>10166.700000000001</v>
      </c>
      <c r="C3152" s="31">
        <v>9706.5954999999994</v>
      </c>
      <c r="D3152" s="29">
        <v>1</v>
      </c>
      <c r="E3152" s="41">
        <v>14.272500000000001</v>
      </c>
      <c r="F3152" s="41">
        <v>13.924625000000001</v>
      </c>
      <c r="G3152" s="29">
        <v>0</v>
      </c>
      <c r="H3152" s="42">
        <v>7.0540000000000003</v>
      </c>
      <c r="I3152" s="42">
        <v>6.8347333333333298</v>
      </c>
      <c r="J3152" s="29">
        <v>0</v>
      </c>
      <c r="K3152" s="29">
        <v>1</v>
      </c>
      <c r="L3152" s="39" t="s">
        <v>88</v>
      </c>
    </row>
    <row r="3153" spans="1:12" ht="15" customHeight="1" x14ac:dyDescent="0.25">
      <c r="A3153" s="36">
        <v>43077</v>
      </c>
      <c r="B3153" s="26">
        <v>10265.65</v>
      </c>
      <c r="C3153" s="26">
        <v>9713.8152499999997</v>
      </c>
      <c r="D3153" s="24">
        <v>1</v>
      </c>
      <c r="E3153" s="37">
        <v>13.672499999999999</v>
      </c>
      <c r="F3153" s="37">
        <v>13.9345</v>
      </c>
      <c r="G3153" s="24">
        <v>1</v>
      </c>
      <c r="H3153" s="38">
        <v>7.0890000000000004</v>
      </c>
      <c r="I3153" s="38">
        <v>6.8431166666666696</v>
      </c>
      <c r="J3153" s="24">
        <v>0</v>
      </c>
      <c r="K3153" s="24">
        <v>2</v>
      </c>
      <c r="L3153" s="43" t="s">
        <v>89</v>
      </c>
    </row>
    <row r="3154" spans="1:12" ht="15" customHeight="1" x14ac:dyDescent="0.25">
      <c r="A3154" s="40">
        <v>43080</v>
      </c>
      <c r="B3154" s="31">
        <v>10322.25</v>
      </c>
      <c r="C3154" s="31">
        <v>9721.0305000000008</v>
      </c>
      <c r="D3154" s="29">
        <v>1</v>
      </c>
      <c r="E3154" s="41">
        <v>14.147500000000001</v>
      </c>
      <c r="F3154" s="41">
        <v>13.939624999999999</v>
      </c>
      <c r="G3154" s="29">
        <v>0</v>
      </c>
      <c r="H3154" s="42">
        <v>7.1719999999999997</v>
      </c>
      <c r="I3154" s="42">
        <v>6.8528166666666701</v>
      </c>
      <c r="J3154" s="29">
        <v>0</v>
      </c>
      <c r="K3154" s="29">
        <v>1</v>
      </c>
      <c r="L3154" s="39" t="s">
        <v>88</v>
      </c>
    </row>
    <row r="3155" spans="1:12" ht="15" customHeight="1" x14ac:dyDescent="0.25">
      <c r="A3155" s="36">
        <v>43081</v>
      </c>
      <c r="B3155" s="26">
        <v>10240.15</v>
      </c>
      <c r="C3155" s="26">
        <v>9727.6919999999991</v>
      </c>
      <c r="D3155" s="24">
        <v>1</v>
      </c>
      <c r="E3155" s="37">
        <v>15.262499999999999</v>
      </c>
      <c r="F3155" s="37">
        <v>13.9945</v>
      </c>
      <c r="G3155" s="24">
        <v>0</v>
      </c>
      <c r="H3155" s="38">
        <v>7.1909999999999998</v>
      </c>
      <c r="I3155" s="38">
        <v>6.8627000000000002</v>
      </c>
      <c r="J3155" s="24">
        <v>0</v>
      </c>
      <c r="K3155" s="24">
        <v>1</v>
      </c>
      <c r="L3155" s="39" t="s">
        <v>88</v>
      </c>
    </row>
    <row r="3156" spans="1:12" ht="15" customHeight="1" x14ac:dyDescent="0.25">
      <c r="A3156" s="40">
        <v>43082</v>
      </c>
      <c r="B3156" s="31">
        <v>10192.950000000001</v>
      </c>
      <c r="C3156" s="31">
        <v>9734.02225</v>
      </c>
      <c r="D3156" s="29">
        <v>1</v>
      </c>
      <c r="E3156" s="41">
        <v>15.945</v>
      </c>
      <c r="F3156" s="41">
        <v>14.0785</v>
      </c>
      <c r="G3156" s="29">
        <v>0</v>
      </c>
      <c r="H3156" s="42">
        <v>7.173</v>
      </c>
      <c r="I3156" s="42">
        <v>6.8720833333333298</v>
      </c>
      <c r="J3156" s="29">
        <v>0</v>
      </c>
      <c r="K3156" s="29">
        <v>1</v>
      </c>
      <c r="L3156" s="39" t="s">
        <v>88</v>
      </c>
    </row>
    <row r="3157" spans="1:12" ht="15" customHeight="1" x14ac:dyDescent="0.25">
      <c r="A3157" s="36">
        <v>43083</v>
      </c>
      <c r="B3157" s="26">
        <v>10252.1</v>
      </c>
      <c r="C3157" s="26">
        <v>9740.5852500000001</v>
      </c>
      <c r="D3157" s="24">
        <v>1</v>
      </c>
      <c r="E3157" s="37">
        <v>16.407499999999999</v>
      </c>
      <c r="F3157" s="37">
        <v>14.22575</v>
      </c>
      <c r="G3157" s="24">
        <v>0</v>
      </c>
      <c r="H3157" s="38">
        <v>7.13</v>
      </c>
      <c r="I3157" s="38">
        <v>6.88106666666667</v>
      </c>
      <c r="J3157" s="24">
        <v>0</v>
      </c>
      <c r="K3157" s="24">
        <v>1</v>
      </c>
      <c r="L3157" s="39" t="s">
        <v>88</v>
      </c>
    </row>
    <row r="3158" spans="1:12" ht="15" customHeight="1" x14ac:dyDescent="0.25">
      <c r="A3158" s="40">
        <v>43084</v>
      </c>
      <c r="B3158" s="31">
        <v>10333.25</v>
      </c>
      <c r="C3158" s="31">
        <v>9747.768</v>
      </c>
      <c r="D3158" s="29">
        <v>1</v>
      </c>
      <c r="E3158" s="41">
        <v>14.94</v>
      </c>
      <c r="F3158" s="41">
        <v>14.287125</v>
      </c>
      <c r="G3158" s="29">
        <v>0</v>
      </c>
      <c r="H3158" s="42">
        <v>7.1340000000000003</v>
      </c>
      <c r="I3158" s="42">
        <v>6.8903499999999998</v>
      </c>
      <c r="J3158" s="29">
        <v>0</v>
      </c>
      <c r="K3158" s="29">
        <v>1</v>
      </c>
      <c r="L3158" s="39" t="s">
        <v>88</v>
      </c>
    </row>
    <row r="3159" spans="1:12" ht="15" customHeight="1" x14ac:dyDescent="0.25">
      <c r="A3159" s="36">
        <v>43087</v>
      </c>
      <c r="B3159" s="26">
        <v>10388.75</v>
      </c>
      <c r="C3159" s="26">
        <v>9755.3137499999993</v>
      </c>
      <c r="D3159" s="24">
        <v>1</v>
      </c>
      <c r="E3159" s="37">
        <v>13.115</v>
      </c>
      <c r="F3159" s="37">
        <v>14.27125</v>
      </c>
      <c r="G3159" s="24">
        <v>1</v>
      </c>
      <c r="H3159" s="38">
        <v>7.181</v>
      </c>
      <c r="I3159" s="38">
        <v>6.8987999999999996</v>
      </c>
      <c r="J3159" s="24">
        <v>0</v>
      </c>
      <c r="K3159" s="24">
        <v>2</v>
      </c>
      <c r="L3159" s="43" t="s">
        <v>89</v>
      </c>
    </row>
    <row r="3160" spans="1:12" ht="15" customHeight="1" x14ac:dyDescent="0.25">
      <c r="A3160" s="40">
        <v>43088</v>
      </c>
      <c r="B3160" s="31">
        <v>10463.200000000001</v>
      </c>
      <c r="C3160" s="31">
        <v>9762.9007500000007</v>
      </c>
      <c r="D3160" s="29">
        <v>1</v>
      </c>
      <c r="E3160" s="41">
        <v>12.1875</v>
      </c>
      <c r="F3160" s="41">
        <v>14.194875</v>
      </c>
      <c r="G3160" s="29">
        <v>1</v>
      </c>
      <c r="H3160" s="42">
        <v>7.1779999999999999</v>
      </c>
      <c r="I3160" s="42">
        <v>6.9073833333333301</v>
      </c>
      <c r="J3160" s="29">
        <v>0</v>
      </c>
      <c r="K3160" s="29">
        <v>2</v>
      </c>
      <c r="L3160" s="43" t="s">
        <v>89</v>
      </c>
    </row>
    <row r="3161" spans="1:12" ht="15" customHeight="1" x14ac:dyDescent="0.25">
      <c r="A3161" s="36">
        <v>43089</v>
      </c>
      <c r="B3161" s="26">
        <v>10444.200000000001</v>
      </c>
      <c r="C3161" s="26">
        <v>9770.6229999999996</v>
      </c>
      <c r="D3161" s="24">
        <v>1</v>
      </c>
      <c r="E3161" s="37">
        <v>12.185</v>
      </c>
      <c r="F3161" s="37">
        <v>14.10225</v>
      </c>
      <c r="G3161" s="24">
        <v>1</v>
      </c>
      <c r="H3161" s="38">
        <v>7.2190000000000003</v>
      </c>
      <c r="I3161" s="38">
        <v>6.9173999999999998</v>
      </c>
      <c r="J3161" s="24">
        <v>0</v>
      </c>
      <c r="K3161" s="24">
        <v>2</v>
      </c>
      <c r="L3161" s="43" t="s">
        <v>89</v>
      </c>
    </row>
    <row r="3162" spans="1:12" ht="15" customHeight="1" x14ac:dyDescent="0.25">
      <c r="A3162" s="40">
        <v>43090</v>
      </c>
      <c r="B3162" s="31">
        <v>10440.299999999999</v>
      </c>
      <c r="C3162" s="31">
        <v>9778.3367500000004</v>
      </c>
      <c r="D3162" s="29">
        <v>1</v>
      </c>
      <c r="E3162" s="41">
        <v>12.085000000000001</v>
      </c>
      <c r="F3162" s="41">
        <v>14.013249999999999</v>
      </c>
      <c r="G3162" s="29">
        <v>1</v>
      </c>
      <c r="H3162" s="42">
        <v>7.2140000000000004</v>
      </c>
      <c r="I3162" s="42">
        <v>6.92648333333333</v>
      </c>
      <c r="J3162" s="29">
        <v>0</v>
      </c>
      <c r="K3162" s="29">
        <v>2</v>
      </c>
      <c r="L3162" s="43" t="s">
        <v>89</v>
      </c>
    </row>
    <row r="3163" spans="1:12" ht="15" customHeight="1" x14ac:dyDescent="0.25">
      <c r="A3163" s="36">
        <v>43091</v>
      </c>
      <c r="B3163" s="26">
        <v>10493</v>
      </c>
      <c r="C3163" s="26">
        <v>9785.9845000000005</v>
      </c>
      <c r="D3163" s="24">
        <v>1</v>
      </c>
      <c r="E3163" s="37">
        <v>11.5875</v>
      </c>
      <c r="F3163" s="37">
        <v>13.917</v>
      </c>
      <c r="G3163" s="24">
        <v>1</v>
      </c>
      <c r="H3163" s="38">
        <v>7.2709999999999999</v>
      </c>
      <c r="I3163" s="38">
        <v>6.9365666666666703</v>
      </c>
      <c r="J3163" s="24">
        <v>0</v>
      </c>
      <c r="K3163" s="24">
        <v>2</v>
      </c>
      <c r="L3163" s="43" t="s">
        <v>89</v>
      </c>
    </row>
    <row r="3164" spans="1:12" ht="15" customHeight="1" x14ac:dyDescent="0.25">
      <c r="A3164" s="40">
        <v>43095</v>
      </c>
      <c r="B3164" s="31">
        <v>10531.5</v>
      </c>
      <c r="C3164" s="31">
        <v>9793.9074999999993</v>
      </c>
      <c r="D3164" s="29">
        <v>1</v>
      </c>
      <c r="E3164" s="41">
        <v>12.0525</v>
      </c>
      <c r="F3164" s="41">
        <v>13.868124999999999</v>
      </c>
      <c r="G3164" s="29">
        <v>1</v>
      </c>
      <c r="H3164" s="42">
        <v>7.2750000000000004</v>
      </c>
      <c r="I3164" s="42">
        <v>6.9471333333333298</v>
      </c>
      <c r="J3164" s="29">
        <v>0</v>
      </c>
      <c r="K3164" s="29">
        <v>2</v>
      </c>
      <c r="L3164" s="43" t="s">
        <v>89</v>
      </c>
    </row>
    <row r="3165" spans="1:12" ht="15" customHeight="1" x14ac:dyDescent="0.25">
      <c r="A3165" s="36">
        <v>43096</v>
      </c>
      <c r="B3165" s="26">
        <v>10490.75</v>
      </c>
      <c r="C3165" s="26">
        <v>9801.7397500000006</v>
      </c>
      <c r="D3165" s="24">
        <v>1</v>
      </c>
      <c r="E3165" s="37">
        <v>12.4925</v>
      </c>
      <c r="F3165" s="37">
        <v>13.835375000000001</v>
      </c>
      <c r="G3165" s="24">
        <v>1</v>
      </c>
      <c r="H3165" s="38">
        <v>7.2190000000000003</v>
      </c>
      <c r="I3165" s="38">
        <v>6.9564000000000004</v>
      </c>
      <c r="J3165" s="24">
        <v>0</v>
      </c>
      <c r="K3165" s="24">
        <v>2</v>
      </c>
      <c r="L3165" s="43" t="s">
        <v>89</v>
      </c>
    </row>
    <row r="3166" spans="1:12" ht="15" customHeight="1" x14ac:dyDescent="0.25">
      <c r="A3166" s="40">
        <v>43097</v>
      </c>
      <c r="B3166" s="31">
        <v>10477.9</v>
      </c>
      <c r="C3166" s="31">
        <v>9809.4942499999997</v>
      </c>
      <c r="D3166" s="29">
        <v>1</v>
      </c>
      <c r="E3166" s="41">
        <v>12.297499999999999</v>
      </c>
      <c r="F3166" s="41">
        <v>13.79725</v>
      </c>
      <c r="G3166" s="29">
        <v>1</v>
      </c>
      <c r="H3166" s="42">
        <v>7.3959999999999999</v>
      </c>
      <c r="I3166" s="42">
        <v>6.9688666666666697</v>
      </c>
      <c r="J3166" s="29">
        <v>0</v>
      </c>
      <c r="K3166" s="29">
        <v>2</v>
      </c>
      <c r="L3166" s="43" t="s">
        <v>89</v>
      </c>
    </row>
    <row r="3167" spans="1:12" ht="15" customHeight="1" x14ac:dyDescent="0.25">
      <c r="A3167" s="36">
        <v>43098</v>
      </c>
      <c r="B3167" s="26">
        <v>10530.7</v>
      </c>
      <c r="C3167" s="26">
        <v>9817.4750000000004</v>
      </c>
      <c r="D3167" s="24">
        <v>1</v>
      </c>
      <c r="E3167" s="37">
        <v>12.67</v>
      </c>
      <c r="F3167" s="37">
        <v>13.75325</v>
      </c>
      <c r="G3167" s="24">
        <v>1</v>
      </c>
      <c r="H3167" s="38">
        <v>7.3259999999999996</v>
      </c>
      <c r="I3167" s="38">
        <v>6.9792500000000004</v>
      </c>
      <c r="J3167" s="24">
        <v>0</v>
      </c>
      <c r="K3167" s="24">
        <v>2</v>
      </c>
      <c r="L3167" s="43" t="s">
        <v>89</v>
      </c>
    </row>
    <row r="3168" spans="1:12" ht="15" customHeight="1" x14ac:dyDescent="0.25">
      <c r="A3168" s="40">
        <v>43101</v>
      </c>
      <c r="B3168" s="31">
        <v>10435.549999999999</v>
      </c>
      <c r="C3168" s="31">
        <v>9824.2177499999998</v>
      </c>
      <c r="D3168" s="29">
        <v>1</v>
      </c>
      <c r="E3168" s="41">
        <v>13.352499999999999</v>
      </c>
      <c r="F3168" s="41">
        <v>13.681125</v>
      </c>
      <c r="G3168" s="29">
        <v>1</v>
      </c>
      <c r="H3168" s="42">
        <v>7.3369999999999997</v>
      </c>
      <c r="I3168" s="42">
        <v>6.98938333333333</v>
      </c>
      <c r="J3168" s="29">
        <v>0</v>
      </c>
      <c r="K3168" s="29">
        <v>2</v>
      </c>
      <c r="L3168" s="43" t="s">
        <v>89</v>
      </c>
    </row>
    <row r="3169" spans="1:12" ht="15" customHeight="1" x14ac:dyDescent="0.25">
      <c r="A3169" s="36">
        <v>43102</v>
      </c>
      <c r="B3169" s="26">
        <v>10442.200000000001</v>
      </c>
      <c r="C3169" s="26">
        <v>9831.0047500000001</v>
      </c>
      <c r="D3169" s="24">
        <v>1</v>
      </c>
      <c r="E3169" s="37">
        <v>13.685</v>
      </c>
      <c r="F3169" s="37">
        <v>13.622624999999999</v>
      </c>
      <c r="G3169" s="24">
        <v>0</v>
      </c>
      <c r="H3169" s="38">
        <v>7.3840000000000003</v>
      </c>
      <c r="I3169" s="38">
        <v>6.9998333333333296</v>
      </c>
      <c r="J3169" s="24">
        <v>0</v>
      </c>
      <c r="K3169" s="24">
        <v>1</v>
      </c>
      <c r="L3169" s="39" t="s">
        <v>88</v>
      </c>
    </row>
    <row r="3170" spans="1:12" ht="15" customHeight="1" x14ac:dyDescent="0.25">
      <c r="A3170" s="40">
        <v>43103</v>
      </c>
      <c r="B3170" s="31">
        <v>10443.200000000001</v>
      </c>
      <c r="C3170" s="31">
        <v>9837.4522500000003</v>
      </c>
      <c r="D3170" s="29">
        <v>1</v>
      </c>
      <c r="E3170" s="41">
        <v>13.6225</v>
      </c>
      <c r="F3170" s="41">
        <v>13.553375000000001</v>
      </c>
      <c r="G3170" s="29">
        <v>0</v>
      </c>
      <c r="H3170" s="42">
        <v>7.3220000000000001</v>
      </c>
      <c r="I3170" s="42">
        <v>7.0088666666666697</v>
      </c>
      <c r="J3170" s="29">
        <v>0</v>
      </c>
      <c r="K3170" s="29">
        <v>1</v>
      </c>
      <c r="L3170" s="39" t="s">
        <v>88</v>
      </c>
    </row>
    <row r="3171" spans="1:12" ht="15" customHeight="1" x14ac:dyDescent="0.25">
      <c r="A3171" s="36">
        <v>43104</v>
      </c>
      <c r="B3171" s="26">
        <v>10504.8</v>
      </c>
      <c r="C3171" s="26">
        <v>9844.1759999999995</v>
      </c>
      <c r="D3171" s="24">
        <v>1</v>
      </c>
      <c r="E3171" s="37">
        <v>13.414999999999999</v>
      </c>
      <c r="F3171" s="37">
        <v>13.469749999999999</v>
      </c>
      <c r="G3171" s="24">
        <v>1</v>
      </c>
      <c r="H3171" s="38">
        <v>7.3310000000000004</v>
      </c>
      <c r="I3171" s="38">
        <v>7.0186999999999999</v>
      </c>
      <c r="J3171" s="24">
        <v>0</v>
      </c>
      <c r="K3171" s="24">
        <v>2</v>
      </c>
      <c r="L3171" s="43" t="s">
        <v>89</v>
      </c>
    </row>
    <row r="3172" spans="1:12" ht="15" customHeight="1" x14ac:dyDescent="0.25">
      <c r="A3172" s="40">
        <v>43105</v>
      </c>
      <c r="B3172" s="31">
        <v>10558.85</v>
      </c>
      <c r="C3172" s="31">
        <v>9851.3359999999993</v>
      </c>
      <c r="D3172" s="29">
        <v>1</v>
      </c>
      <c r="E3172" s="41">
        <v>13.112500000000001</v>
      </c>
      <c r="F3172" s="41">
        <v>13.41175</v>
      </c>
      <c r="G3172" s="29">
        <v>1</v>
      </c>
      <c r="H3172" s="42">
        <v>7.2880000000000003</v>
      </c>
      <c r="I3172" s="42">
        <v>7.02783333333333</v>
      </c>
      <c r="J3172" s="29">
        <v>0</v>
      </c>
      <c r="K3172" s="29">
        <v>2</v>
      </c>
      <c r="L3172" s="43" t="s">
        <v>89</v>
      </c>
    </row>
    <row r="3173" spans="1:12" ht="15" customHeight="1" x14ac:dyDescent="0.25">
      <c r="A3173" s="36">
        <v>43108</v>
      </c>
      <c r="B3173" s="26">
        <v>10623.6</v>
      </c>
      <c r="C3173" s="26">
        <v>9858.8464999999997</v>
      </c>
      <c r="D3173" s="24">
        <v>1</v>
      </c>
      <c r="E3173" s="37">
        <v>13.734999999999999</v>
      </c>
      <c r="F3173" s="37">
        <v>13.414875</v>
      </c>
      <c r="G3173" s="24">
        <v>0</v>
      </c>
      <c r="H3173" s="38">
        <v>7.3440000000000003</v>
      </c>
      <c r="I3173" s="38">
        <v>7.0376833333333302</v>
      </c>
      <c r="J3173" s="24">
        <v>0</v>
      </c>
      <c r="K3173" s="24">
        <v>1</v>
      </c>
      <c r="L3173" s="39" t="s">
        <v>88</v>
      </c>
    </row>
    <row r="3174" spans="1:12" ht="15" customHeight="1" x14ac:dyDescent="0.25">
      <c r="A3174" s="40">
        <v>43109</v>
      </c>
      <c r="B3174" s="31">
        <v>10637</v>
      </c>
      <c r="C3174" s="31">
        <v>9866.87925</v>
      </c>
      <c r="D3174" s="29">
        <v>1</v>
      </c>
      <c r="E3174" s="41">
        <v>13.8475</v>
      </c>
      <c r="F3174" s="41">
        <v>13.399875</v>
      </c>
      <c r="G3174" s="29">
        <v>0</v>
      </c>
      <c r="H3174" s="42">
        <v>7.367</v>
      </c>
      <c r="I3174" s="42">
        <v>7.0482333333333296</v>
      </c>
      <c r="J3174" s="29">
        <v>0</v>
      </c>
      <c r="K3174" s="29">
        <v>1</v>
      </c>
      <c r="L3174" s="39" t="s">
        <v>88</v>
      </c>
    </row>
    <row r="3175" spans="1:12" ht="15" customHeight="1" x14ac:dyDescent="0.25">
      <c r="A3175" s="36">
        <v>43110</v>
      </c>
      <c r="B3175" s="26">
        <v>10632.2</v>
      </c>
      <c r="C3175" s="26">
        <v>9874.6087499999994</v>
      </c>
      <c r="D3175" s="24">
        <v>1</v>
      </c>
      <c r="E3175" s="37">
        <v>14.035</v>
      </c>
      <c r="F3175" s="37">
        <v>13.3385</v>
      </c>
      <c r="G3175" s="24">
        <v>0</v>
      </c>
      <c r="H3175" s="38">
        <v>7.4409999999999998</v>
      </c>
      <c r="I3175" s="38">
        <v>7.0600166666666704</v>
      </c>
      <c r="J3175" s="24">
        <v>0</v>
      </c>
      <c r="K3175" s="24">
        <v>1</v>
      </c>
      <c r="L3175" s="39" t="s">
        <v>88</v>
      </c>
    </row>
    <row r="3176" spans="1:12" ht="15" customHeight="1" x14ac:dyDescent="0.25">
      <c r="A3176" s="40">
        <v>43111</v>
      </c>
      <c r="B3176" s="31">
        <v>10651.2</v>
      </c>
      <c r="C3176" s="31">
        <v>9882.3247499999998</v>
      </c>
      <c r="D3176" s="29">
        <v>1</v>
      </c>
      <c r="E3176" s="41">
        <v>14.012499999999999</v>
      </c>
      <c r="F3176" s="41">
        <v>13.241875</v>
      </c>
      <c r="G3176" s="29">
        <v>0</v>
      </c>
      <c r="H3176" s="42">
        <v>7.4359999999999999</v>
      </c>
      <c r="I3176" s="42">
        <v>7.0712333333333302</v>
      </c>
      <c r="J3176" s="29">
        <v>0</v>
      </c>
      <c r="K3176" s="29">
        <v>1</v>
      </c>
      <c r="L3176" s="39" t="s">
        <v>88</v>
      </c>
    </row>
    <row r="3177" spans="1:12" ht="15" customHeight="1" x14ac:dyDescent="0.25">
      <c r="A3177" s="36">
        <v>43112</v>
      </c>
      <c r="B3177" s="26">
        <v>10681.25</v>
      </c>
      <c r="C3177" s="26">
        <v>9890.5049999999992</v>
      </c>
      <c r="D3177" s="24">
        <v>1</v>
      </c>
      <c r="E3177" s="37">
        <v>13.7325</v>
      </c>
      <c r="F3177" s="37">
        <v>13.108124999999999</v>
      </c>
      <c r="G3177" s="24">
        <v>0</v>
      </c>
      <c r="H3177" s="38">
        <v>7.4550000000000001</v>
      </c>
      <c r="I3177" s="38">
        <v>7.0828166666666696</v>
      </c>
      <c r="J3177" s="24">
        <v>0</v>
      </c>
      <c r="K3177" s="24">
        <v>1</v>
      </c>
      <c r="L3177" s="39" t="s">
        <v>88</v>
      </c>
    </row>
    <row r="3178" spans="1:12" ht="15" customHeight="1" x14ac:dyDescent="0.25">
      <c r="A3178" s="40">
        <v>43115</v>
      </c>
      <c r="B3178" s="31">
        <v>10741.55</v>
      </c>
      <c r="C3178" s="31">
        <v>9898.7087499999998</v>
      </c>
      <c r="D3178" s="29">
        <v>1</v>
      </c>
      <c r="E3178" s="41">
        <v>14.305</v>
      </c>
      <c r="F3178" s="41">
        <v>13.076375000000001</v>
      </c>
      <c r="G3178" s="29">
        <v>0</v>
      </c>
      <c r="H3178" s="42">
        <v>7.4429999999999996</v>
      </c>
      <c r="I3178" s="42">
        <v>7.0941999999999998</v>
      </c>
      <c r="J3178" s="29">
        <v>0</v>
      </c>
      <c r="K3178" s="29">
        <v>1</v>
      </c>
      <c r="L3178" s="39" t="s">
        <v>88</v>
      </c>
    </row>
    <row r="3179" spans="1:12" ht="15" customHeight="1" x14ac:dyDescent="0.25">
      <c r="A3179" s="36">
        <v>43116</v>
      </c>
      <c r="B3179" s="26">
        <v>10700.45</v>
      </c>
      <c r="C3179" s="26">
        <v>9906.4920000000002</v>
      </c>
      <c r="D3179" s="24">
        <v>1</v>
      </c>
      <c r="E3179" s="37">
        <v>14.085000000000001</v>
      </c>
      <c r="F3179" s="37">
        <v>13.124874999999999</v>
      </c>
      <c r="G3179" s="24">
        <v>0</v>
      </c>
      <c r="H3179" s="38">
        <v>7.5519999999999996</v>
      </c>
      <c r="I3179" s="38">
        <v>7.1067499999999999</v>
      </c>
      <c r="J3179" s="24">
        <v>0</v>
      </c>
      <c r="K3179" s="24">
        <v>1</v>
      </c>
      <c r="L3179" s="39" t="s">
        <v>88</v>
      </c>
    </row>
    <row r="3180" spans="1:12" ht="15" customHeight="1" x14ac:dyDescent="0.25">
      <c r="A3180" s="40">
        <v>43117</v>
      </c>
      <c r="B3180" s="31">
        <v>10788.55</v>
      </c>
      <c r="C3180" s="31">
        <v>9914.5660000000007</v>
      </c>
      <c r="D3180" s="29">
        <v>1</v>
      </c>
      <c r="E3180" s="41">
        <v>13.86</v>
      </c>
      <c r="F3180" s="41">
        <v>13.208500000000001</v>
      </c>
      <c r="G3180" s="29">
        <v>0</v>
      </c>
      <c r="H3180" s="42">
        <v>7.415</v>
      </c>
      <c r="I3180" s="42">
        <v>7.1173000000000002</v>
      </c>
      <c r="J3180" s="29">
        <v>0</v>
      </c>
      <c r="K3180" s="29">
        <v>1</v>
      </c>
      <c r="L3180" s="39" t="s">
        <v>88</v>
      </c>
    </row>
    <row r="3181" spans="1:12" ht="15" customHeight="1" x14ac:dyDescent="0.25">
      <c r="A3181" s="36">
        <v>43118</v>
      </c>
      <c r="B3181" s="26">
        <v>10817</v>
      </c>
      <c r="C3181" s="26">
        <v>9922.7822500000002</v>
      </c>
      <c r="D3181" s="24">
        <v>1</v>
      </c>
      <c r="E3181" s="37">
        <v>13.96</v>
      </c>
      <c r="F3181" s="37">
        <v>13.29725</v>
      </c>
      <c r="G3181" s="24">
        <v>0</v>
      </c>
      <c r="H3181" s="38">
        <v>7.4710000000000001</v>
      </c>
      <c r="I3181" s="38">
        <v>7.1282500000000004</v>
      </c>
      <c r="J3181" s="24">
        <v>0</v>
      </c>
      <c r="K3181" s="24">
        <v>1</v>
      </c>
      <c r="L3181" s="39" t="s">
        <v>88</v>
      </c>
    </row>
    <row r="3182" spans="1:12" ht="15" customHeight="1" x14ac:dyDescent="0.25">
      <c r="A3182" s="40">
        <v>43119</v>
      </c>
      <c r="B3182" s="31">
        <v>10894.7</v>
      </c>
      <c r="C3182" s="31">
        <v>9931.0665000000008</v>
      </c>
      <c r="D3182" s="29">
        <v>1</v>
      </c>
      <c r="E3182" s="41">
        <v>13.9825</v>
      </c>
      <c r="F3182" s="41">
        <v>13.392125</v>
      </c>
      <c r="G3182" s="29">
        <v>0</v>
      </c>
      <c r="H3182" s="42">
        <v>7.4790000000000001</v>
      </c>
      <c r="I3182" s="42">
        <v>7.1395999999999997</v>
      </c>
      <c r="J3182" s="29">
        <v>0</v>
      </c>
      <c r="K3182" s="29">
        <v>1</v>
      </c>
      <c r="L3182" s="39" t="s">
        <v>88</v>
      </c>
    </row>
    <row r="3183" spans="1:12" ht="15" customHeight="1" x14ac:dyDescent="0.25">
      <c r="A3183" s="36">
        <v>43122</v>
      </c>
      <c r="B3183" s="26">
        <v>10966.2</v>
      </c>
      <c r="C3183" s="26">
        <v>9939.5717499999992</v>
      </c>
      <c r="D3183" s="24">
        <v>1</v>
      </c>
      <c r="E3183" s="37">
        <v>15.3925</v>
      </c>
      <c r="F3183" s="37">
        <v>13.582375000000001</v>
      </c>
      <c r="G3183" s="24">
        <v>0</v>
      </c>
      <c r="H3183" s="38">
        <v>7.4619999999999997</v>
      </c>
      <c r="I3183" s="38">
        <v>7.15051666666667</v>
      </c>
      <c r="J3183" s="24">
        <v>0</v>
      </c>
      <c r="K3183" s="24">
        <v>1</v>
      </c>
      <c r="L3183" s="39" t="s">
        <v>88</v>
      </c>
    </row>
    <row r="3184" spans="1:12" ht="15" customHeight="1" x14ac:dyDescent="0.25">
      <c r="A3184" s="40">
        <v>43123</v>
      </c>
      <c r="B3184" s="31">
        <v>11083.7</v>
      </c>
      <c r="C3184" s="31">
        <v>9948.6805000000004</v>
      </c>
      <c r="D3184" s="29">
        <v>1</v>
      </c>
      <c r="E3184" s="41">
        <v>16.225000000000001</v>
      </c>
      <c r="F3184" s="41">
        <v>13.791</v>
      </c>
      <c r="G3184" s="29">
        <v>0</v>
      </c>
      <c r="H3184" s="42">
        <v>7.4130000000000003</v>
      </c>
      <c r="I3184" s="42">
        <v>7.1593666666666698</v>
      </c>
      <c r="J3184" s="29">
        <v>0</v>
      </c>
      <c r="K3184" s="29">
        <v>1</v>
      </c>
      <c r="L3184" s="39" t="s">
        <v>88</v>
      </c>
    </row>
    <row r="3185" spans="1:12" ht="15" customHeight="1" x14ac:dyDescent="0.25">
      <c r="A3185" s="36">
        <v>43124</v>
      </c>
      <c r="B3185" s="26">
        <v>11086</v>
      </c>
      <c r="C3185" s="26">
        <v>9958.1190000000006</v>
      </c>
      <c r="D3185" s="24">
        <v>1</v>
      </c>
      <c r="E3185" s="37">
        <v>18.04</v>
      </c>
      <c r="F3185" s="37">
        <v>14.068375</v>
      </c>
      <c r="G3185" s="24">
        <v>0</v>
      </c>
      <c r="H3185" s="38">
        <v>7.2759999999999998</v>
      </c>
      <c r="I3185" s="38">
        <v>7.1662666666666697</v>
      </c>
      <c r="J3185" s="24">
        <v>0</v>
      </c>
      <c r="K3185" s="24">
        <v>1</v>
      </c>
      <c r="L3185" s="39" t="s">
        <v>88</v>
      </c>
    </row>
    <row r="3186" spans="1:12" ht="15" customHeight="1" x14ac:dyDescent="0.25">
      <c r="A3186" s="40">
        <v>43125</v>
      </c>
      <c r="B3186" s="31">
        <v>11069.65</v>
      </c>
      <c r="C3186" s="31">
        <v>9967.56</v>
      </c>
      <c r="D3186" s="29">
        <v>1</v>
      </c>
      <c r="E3186" s="41">
        <v>17.5075</v>
      </c>
      <c r="F3186" s="41">
        <v>14.328875</v>
      </c>
      <c r="G3186" s="29">
        <v>0</v>
      </c>
      <c r="H3186" s="42">
        <v>7.3070000000000004</v>
      </c>
      <c r="I3186" s="42">
        <v>7.1731833333333297</v>
      </c>
      <c r="J3186" s="29">
        <v>0</v>
      </c>
      <c r="K3186" s="29">
        <v>1</v>
      </c>
      <c r="L3186" s="39" t="s">
        <v>88</v>
      </c>
    </row>
    <row r="3187" spans="1:12" ht="15" customHeight="1" x14ac:dyDescent="0.25">
      <c r="A3187" s="36">
        <v>43129</v>
      </c>
      <c r="B3187" s="26">
        <v>11130.4</v>
      </c>
      <c r="C3187" s="26">
        <v>9977.027</v>
      </c>
      <c r="D3187" s="24">
        <v>1</v>
      </c>
      <c r="E3187" s="37">
        <v>17.887499999999999</v>
      </c>
      <c r="F3187" s="37">
        <v>14.58975</v>
      </c>
      <c r="G3187" s="24">
        <v>0</v>
      </c>
      <c r="H3187" s="38">
        <v>7.4409999999999998</v>
      </c>
      <c r="I3187" s="38">
        <v>7.1828666666666701</v>
      </c>
      <c r="J3187" s="24">
        <v>0</v>
      </c>
      <c r="K3187" s="24">
        <v>1</v>
      </c>
      <c r="L3187" s="39" t="s">
        <v>88</v>
      </c>
    </row>
    <row r="3188" spans="1:12" ht="15" customHeight="1" x14ac:dyDescent="0.25">
      <c r="A3188" s="40">
        <v>43130</v>
      </c>
      <c r="B3188" s="31">
        <v>11049.65</v>
      </c>
      <c r="C3188" s="31">
        <v>9986.2579999999998</v>
      </c>
      <c r="D3188" s="29">
        <v>1</v>
      </c>
      <c r="E3188" s="41">
        <v>16.414999999999999</v>
      </c>
      <c r="F3188" s="41">
        <v>14.742875</v>
      </c>
      <c r="G3188" s="29">
        <v>0</v>
      </c>
      <c r="H3188" s="42">
        <v>7.4340000000000002</v>
      </c>
      <c r="I3188" s="42">
        <v>7.1924666666666699</v>
      </c>
      <c r="J3188" s="29">
        <v>0</v>
      </c>
      <c r="K3188" s="29">
        <v>1</v>
      </c>
      <c r="L3188" s="39" t="s">
        <v>88</v>
      </c>
    </row>
    <row r="3189" spans="1:12" ht="15" customHeight="1" x14ac:dyDescent="0.25">
      <c r="A3189" s="36">
        <v>43131</v>
      </c>
      <c r="B3189" s="26">
        <v>11027.7</v>
      </c>
      <c r="C3189" s="26">
        <v>9995.6424999999999</v>
      </c>
      <c r="D3189" s="24">
        <v>1</v>
      </c>
      <c r="E3189" s="37">
        <v>15.93</v>
      </c>
      <c r="F3189" s="37">
        <v>14.855124999999999</v>
      </c>
      <c r="G3189" s="24">
        <v>0</v>
      </c>
      <c r="H3189" s="38">
        <v>7.43</v>
      </c>
      <c r="I3189" s="38">
        <v>7.2013999999999996</v>
      </c>
      <c r="J3189" s="24">
        <v>0</v>
      </c>
      <c r="K3189" s="24">
        <v>1</v>
      </c>
      <c r="L3189" s="39" t="s">
        <v>88</v>
      </c>
    </row>
    <row r="3190" spans="1:12" ht="15" customHeight="1" x14ac:dyDescent="0.25">
      <c r="A3190" s="40">
        <v>43132</v>
      </c>
      <c r="B3190" s="31">
        <v>11016.9</v>
      </c>
      <c r="C3190" s="31">
        <v>10005.030500000001</v>
      </c>
      <c r="D3190" s="29">
        <v>1</v>
      </c>
      <c r="E3190" s="41">
        <v>14.1075</v>
      </c>
      <c r="F3190" s="41">
        <v>14.879375</v>
      </c>
      <c r="G3190" s="29">
        <v>1</v>
      </c>
      <c r="H3190" s="42">
        <v>7.6050000000000004</v>
      </c>
      <c r="I3190" s="42">
        <v>7.21268333333333</v>
      </c>
      <c r="J3190" s="29">
        <v>0</v>
      </c>
      <c r="K3190" s="29">
        <v>2</v>
      </c>
      <c r="L3190" s="43" t="s">
        <v>89</v>
      </c>
    </row>
    <row r="3191" spans="1:12" ht="15" customHeight="1" x14ac:dyDescent="0.25">
      <c r="A3191" s="36">
        <v>43133</v>
      </c>
      <c r="B3191" s="26">
        <v>10760.6</v>
      </c>
      <c r="C3191" s="26">
        <v>10013.30775</v>
      </c>
      <c r="D3191" s="24">
        <v>1</v>
      </c>
      <c r="E3191" s="37">
        <v>15.25</v>
      </c>
      <c r="F3191" s="37">
        <v>14.971125000000001</v>
      </c>
      <c r="G3191" s="24">
        <v>0</v>
      </c>
      <c r="H3191" s="38">
        <v>7.5620000000000003</v>
      </c>
      <c r="I3191" s="38">
        <v>7.2230666666666696</v>
      </c>
      <c r="J3191" s="24">
        <v>0</v>
      </c>
      <c r="K3191" s="24">
        <v>1</v>
      </c>
      <c r="L3191" s="39" t="s">
        <v>88</v>
      </c>
    </row>
    <row r="3192" spans="1:12" ht="15" customHeight="1" x14ac:dyDescent="0.25">
      <c r="A3192" s="40">
        <v>43136</v>
      </c>
      <c r="B3192" s="31">
        <v>10666.55</v>
      </c>
      <c r="C3192" s="31">
        <v>10021.123</v>
      </c>
      <c r="D3192" s="29">
        <v>1</v>
      </c>
      <c r="E3192" s="41">
        <v>16.052499999999998</v>
      </c>
      <c r="F3192" s="41">
        <v>15.118124999999999</v>
      </c>
      <c r="G3192" s="29">
        <v>0</v>
      </c>
      <c r="H3192" s="42">
        <v>7.6050000000000004</v>
      </c>
      <c r="I3192" s="42">
        <v>7.2343000000000002</v>
      </c>
      <c r="J3192" s="29">
        <v>0</v>
      </c>
      <c r="K3192" s="29">
        <v>1</v>
      </c>
      <c r="L3192" s="39" t="s">
        <v>88</v>
      </c>
    </row>
    <row r="3193" spans="1:12" ht="15" customHeight="1" x14ac:dyDescent="0.25">
      <c r="A3193" s="36">
        <v>43137</v>
      </c>
      <c r="B3193" s="26">
        <v>10498.25</v>
      </c>
      <c r="C3193" s="26">
        <v>10027.93225</v>
      </c>
      <c r="D3193" s="24">
        <v>1</v>
      </c>
      <c r="E3193" s="37">
        <v>20.015000000000001</v>
      </c>
      <c r="F3193" s="37">
        <v>15.432124999999999</v>
      </c>
      <c r="G3193" s="24">
        <v>0</v>
      </c>
      <c r="H3193" s="38">
        <v>7.5679999999999996</v>
      </c>
      <c r="I3193" s="38">
        <v>7.2445000000000004</v>
      </c>
      <c r="J3193" s="24">
        <v>0</v>
      </c>
      <c r="K3193" s="24">
        <v>1</v>
      </c>
      <c r="L3193" s="39" t="s">
        <v>88</v>
      </c>
    </row>
    <row r="3194" spans="1:12" ht="15" customHeight="1" x14ac:dyDescent="0.25">
      <c r="A3194" s="40">
        <v>43138</v>
      </c>
      <c r="B3194" s="31">
        <v>10476.700000000001</v>
      </c>
      <c r="C3194" s="31">
        <v>10034.71875</v>
      </c>
      <c r="D3194" s="29">
        <v>1</v>
      </c>
      <c r="E3194" s="41">
        <v>19.465</v>
      </c>
      <c r="F3194" s="41">
        <v>15.712999999999999</v>
      </c>
      <c r="G3194" s="29">
        <v>0</v>
      </c>
      <c r="H3194" s="42">
        <v>7.5309999999999997</v>
      </c>
      <c r="I3194" s="42">
        <v>7.2538166666666699</v>
      </c>
      <c r="J3194" s="29">
        <v>0</v>
      </c>
      <c r="K3194" s="29">
        <v>1</v>
      </c>
      <c r="L3194" s="39" t="s">
        <v>88</v>
      </c>
    </row>
    <row r="3195" spans="1:12" ht="15" customHeight="1" x14ac:dyDescent="0.25">
      <c r="A3195" s="36">
        <v>43139</v>
      </c>
      <c r="B3195" s="26">
        <v>10576.85</v>
      </c>
      <c r="C3195" s="26">
        <v>10041.51325</v>
      </c>
      <c r="D3195" s="24">
        <v>1</v>
      </c>
      <c r="E3195" s="37">
        <v>17.772500000000001</v>
      </c>
      <c r="F3195" s="37">
        <v>15.899875</v>
      </c>
      <c r="G3195" s="24">
        <v>0</v>
      </c>
      <c r="H3195" s="38">
        <v>7.4660000000000002</v>
      </c>
      <c r="I3195" s="38">
        <v>7.2607499999999998</v>
      </c>
      <c r="J3195" s="24">
        <v>0</v>
      </c>
      <c r="K3195" s="24">
        <v>1</v>
      </c>
      <c r="L3195" s="39" t="s">
        <v>88</v>
      </c>
    </row>
    <row r="3196" spans="1:12" ht="15" customHeight="1" x14ac:dyDescent="0.25">
      <c r="A3196" s="40">
        <v>43140</v>
      </c>
      <c r="B3196" s="31">
        <v>10454.950000000001</v>
      </c>
      <c r="C3196" s="31">
        <v>10047.254999999999</v>
      </c>
      <c r="D3196" s="29">
        <v>1</v>
      </c>
      <c r="E3196" s="41">
        <v>19.23</v>
      </c>
      <c r="F3196" s="41">
        <v>16.16075</v>
      </c>
      <c r="G3196" s="29">
        <v>0</v>
      </c>
      <c r="H3196" s="42">
        <v>7.49</v>
      </c>
      <c r="I3196" s="42">
        <v>7.2686500000000001</v>
      </c>
      <c r="J3196" s="29">
        <v>0</v>
      </c>
      <c r="K3196" s="29">
        <v>1</v>
      </c>
      <c r="L3196" s="39" t="s">
        <v>88</v>
      </c>
    </row>
    <row r="3197" spans="1:12" ht="15" customHeight="1" x14ac:dyDescent="0.25">
      <c r="A3197" s="36">
        <v>43143</v>
      </c>
      <c r="B3197" s="26">
        <v>10539.75</v>
      </c>
      <c r="C3197" s="26">
        <v>10053.1945</v>
      </c>
      <c r="D3197" s="24">
        <v>1</v>
      </c>
      <c r="E3197" s="37">
        <v>17.8825</v>
      </c>
      <c r="F3197" s="37">
        <v>16.36825</v>
      </c>
      <c r="G3197" s="24">
        <v>0</v>
      </c>
      <c r="H3197" s="38">
        <v>7.4960000000000004</v>
      </c>
      <c r="I3197" s="38">
        <v>7.2758833333333399</v>
      </c>
      <c r="J3197" s="24">
        <v>0</v>
      </c>
      <c r="K3197" s="24">
        <v>1</v>
      </c>
      <c r="L3197" s="39" t="s">
        <v>88</v>
      </c>
    </row>
    <row r="3198" spans="1:12" ht="15" customHeight="1" x14ac:dyDescent="0.25">
      <c r="A3198" s="40">
        <v>43145</v>
      </c>
      <c r="B3198" s="31">
        <v>10500.9</v>
      </c>
      <c r="C3198" s="31">
        <v>10058.98825</v>
      </c>
      <c r="D3198" s="29">
        <v>1</v>
      </c>
      <c r="E3198" s="41">
        <v>17.184999999999999</v>
      </c>
      <c r="F3198" s="41">
        <v>16.512250000000002</v>
      </c>
      <c r="G3198" s="29">
        <v>0</v>
      </c>
      <c r="H3198" s="42">
        <v>7.4909999999999997</v>
      </c>
      <c r="I3198" s="42">
        <v>7.2832499999999998</v>
      </c>
      <c r="J3198" s="29">
        <v>0</v>
      </c>
      <c r="K3198" s="29">
        <v>1</v>
      </c>
      <c r="L3198" s="39" t="s">
        <v>88</v>
      </c>
    </row>
    <row r="3199" spans="1:12" ht="15" customHeight="1" x14ac:dyDescent="0.25">
      <c r="A3199" s="36">
        <v>43146</v>
      </c>
      <c r="B3199" s="26">
        <v>10545.5</v>
      </c>
      <c r="C3199" s="26">
        <v>10065.1955</v>
      </c>
      <c r="D3199" s="24">
        <v>1</v>
      </c>
      <c r="E3199" s="37">
        <v>16.315000000000001</v>
      </c>
      <c r="F3199" s="37">
        <v>16.623750000000001</v>
      </c>
      <c r="G3199" s="24">
        <v>1</v>
      </c>
      <c r="H3199" s="38">
        <v>7.5679999999999996</v>
      </c>
      <c r="I3199" s="38">
        <v>7.29456666666667</v>
      </c>
      <c r="J3199" s="24">
        <v>0</v>
      </c>
      <c r="K3199" s="24">
        <v>2</v>
      </c>
      <c r="L3199" s="43" t="s">
        <v>89</v>
      </c>
    </row>
    <row r="3200" spans="1:12" ht="15" customHeight="1" x14ac:dyDescent="0.25">
      <c r="A3200" s="40">
        <v>43147</v>
      </c>
      <c r="B3200" s="31">
        <v>10452.299999999999</v>
      </c>
      <c r="C3200" s="31">
        <v>10070.888000000001</v>
      </c>
      <c r="D3200" s="29">
        <v>1</v>
      </c>
      <c r="E3200" s="41">
        <v>16.377500000000001</v>
      </c>
      <c r="F3200" s="41">
        <v>16.749625000000002</v>
      </c>
      <c r="G3200" s="29">
        <v>1</v>
      </c>
      <c r="H3200" s="42">
        <v>7.577</v>
      </c>
      <c r="I3200" s="42">
        <v>7.3059166666666702</v>
      </c>
      <c r="J3200" s="29">
        <v>0</v>
      </c>
      <c r="K3200" s="29">
        <v>2</v>
      </c>
      <c r="L3200" s="43" t="s">
        <v>89</v>
      </c>
    </row>
    <row r="3201" spans="1:12" ht="15" customHeight="1" x14ac:dyDescent="0.25">
      <c r="A3201" s="36">
        <v>43150</v>
      </c>
      <c r="B3201" s="26">
        <v>10378.4</v>
      </c>
      <c r="C3201" s="26">
        <v>10076.22025</v>
      </c>
      <c r="D3201" s="24">
        <v>1</v>
      </c>
      <c r="E3201" s="37">
        <v>16.6675</v>
      </c>
      <c r="F3201" s="37">
        <v>16.885000000000002</v>
      </c>
      <c r="G3201" s="24">
        <v>1</v>
      </c>
      <c r="H3201" s="38">
        <v>7.577</v>
      </c>
      <c r="I3201" s="38">
        <v>7.3162166666666701</v>
      </c>
      <c r="J3201" s="24">
        <v>0</v>
      </c>
      <c r="K3201" s="24">
        <v>2</v>
      </c>
      <c r="L3201" s="43" t="s">
        <v>89</v>
      </c>
    </row>
    <row r="3202" spans="1:12" ht="15" customHeight="1" x14ac:dyDescent="0.25">
      <c r="A3202" s="40">
        <v>43151</v>
      </c>
      <c r="B3202" s="31">
        <v>10360.4</v>
      </c>
      <c r="C3202" s="31">
        <v>10081.222750000001</v>
      </c>
      <c r="D3202" s="29">
        <v>1</v>
      </c>
      <c r="E3202" s="41">
        <v>16.8675</v>
      </c>
      <c r="F3202" s="41">
        <v>17.029250000000001</v>
      </c>
      <c r="G3202" s="29">
        <v>1</v>
      </c>
      <c r="H3202" s="42">
        <v>7.6680000000000001</v>
      </c>
      <c r="I3202" s="42">
        <v>7.3276000000000003</v>
      </c>
      <c r="J3202" s="29">
        <v>0</v>
      </c>
      <c r="K3202" s="29">
        <v>2</v>
      </c>
      <c r="L3202" s="43" t="s">
        <v>89</v>
      </c>
    </row>
    <row r="3203" spans="1:12" ht="15" customHeight="1" x14ac:dyDescent="0.25">
      <c r="A3203" s="36">
        <v>43152</v>
      </c>
      <c r="B3203" s="26">
        <v>10397.450000000001</v>
      </c>
      <c r="C3203" s="26">
        <v>10086.7835</v>
      </c>
      <c r="D3203" s="24">
        <v>1</v>
      </c>
      <c r="E3203" s="37">
        <v>15.92</v>
      </c>
      <c r="F3203" s="37">
        <v>17.055624999999999</v>
      </c>
      <c r="G3203" s="24">
        <v>1</v>
      </c>
      <c r="H3203" s="38">
        <v>7.71</v>
      </c>
      <c r="I3203" s="38">
        <v>7.3394000000000004</v>
      </c>
      <c r="J3203" s="24">
        <v>0</v>
      </c>
      <c r="K3203" s="24">
        <v>2</v>
      </c>
      <c r="L3203" s="43" t="s">
        <v>89</v>
      </c>
    </row>
    <row r="3204" spans="1:12" ht="15" customHeight="1" x14ac:dyDescent="0.25">
      <c r="A3204" s="40">
        <v>43153</v>
      </c>
      <c r="B3204" s="31">
        <v>10382.700000000001</v>
      </c>
      <c r="C3204" s="31">
        <v>10092.126749999999</v>
      </c>
      <c r="D3204" s="29">
        <v>1</v>
      </c>
      <c r="E3204" s="41">
        <v>14.8325</v>
      </c>
      <c r="F3204" s="41">
        <v>16.986000000000001</v>
      </c>
      <c r="G3204" s="29">
        <v>1</v>
      </c>
      <c r="H3204" s="42">
        <v>7.7460000000000004</v>
      </c>
      <c r="I3204" s="42">
        <v>7.3509000000000002</v>
      </c>
      <c r="J3204" s="29">
        <v>0</v>
      </c>
      <c r="K3204" s="29">
        <v>2</v>
      </c>
      <c r="L3204" s="43" t="s">
        <v>89</v>
      </c>
    </row>
    <row r="3205" spans="1:12" ht="15" customHeight="1" x14ac:dyDescent="0.25">
      <c r="A3205" s="36">
        <v>43154</v>
      </c>
      <c r="B3205" s="26">
        <v>10491.05</v>
      </c>
      <c r="C3205" s="26">
        <v>10097.99775</v>
      </c>
      <c r="D3205" s="24">
        <v>1</v>
      </c>
      <c r="E3205" s="37">
        <v>14.202500000000001</v>
      </c>
      <c r="F3205" s="37">
        <v>16.794125000000001</v>
      </c>
      <c r="G3205" s="24">
        <v>1</v>
      </c>
      <c r="H3205" s="38">
        <v>7.6669999999999998</v>
      </c>
      <c r="I3205" s="38">
        <v>7.3615166666666703</v>
      </c>
      <c r="J3205" s="24">
        <v>0</v>
      </c>
      <c r="K3205" s="24">
        <v>2</v>
      </c>
      <c r="L3205" s="43" t="s">
        <v>89</v>
      </c>
    </row>
    <row r="3206" spans="1:12" ht="15" customHeight="1" x14ac:dyDescent="0.25">
      <c r="A3206" s="40">
        <v>43157</v>
      </c>
      <c r="B3206" s="31">
        <v>10582.6</v>
      </c>
      <c r="C3206" s="31">
        <v>10103.874250000001</v>
      </c>
      <c r="D3206" s="29">
        <v>1</v>
      </c>
      <c r="E3206" s="41">
        <v>13.695</v>
      </c>
      <c r="F3206" s="41">
        <v>16.6035</v>
      </c>
      <c r="G3206" s="29">
        <v>1</v>
      </c>
      <c r="H3206" s="42">
        <v>7.6879999999999997</v>
      </c>
      <c r="I3206" s="42">
        <v>7.3725666666666703</v>
      </c>
      <c r="J3206" s="29">
        <v>0</v>
      </c>
      <c r="K3206" s="29">
        <v>2</v>
      </c>
      <c r="L3206" s="43" t="s">
        <v>89</v>
      </c>
    </row>
    <row r="3207" spans="1:12" ht="15" customHeight="1" x14ac:dyDescent="0.25">
      <c r="A3207" s="36">
        <v>43158</v>
      </c>
      <c r="B3207" s="26">
        <v>10554.3</v>
      </c>
      <c r="C3207" s="26">
        <v>10109.533750000001</v>
      </c>
      <c r="D3207" s="24">
        <v>1</v>
      </c>
      <c r="E3207" s="37">
        <v>13.922499999999999</v>
      </c>
      <c r="F3207" s="37">
        <v>16.405249999999999</v>
      </c>
      <c r="G3207" s="24">
        <v>1</v>
      </c>
      <c r="H3207" s="38">
        <v>7.6660000000000004</v>
      </c>
      <c r="I3207" s="38">
        <v>7.3826999999999998</v>
      </c>
      <c r="J3207" s="24">
        <v>0</v>
      </c>
      <c r="K3207" s="24">
        <v>2</v>
      </c>
      <c r="L3207" s="43" t="s">
        <v>89</v>
      </c>
    </row>
    <row r="3208" spans="1:12" ht="15" customHeight="1" x14ac:dyDescent="0.25">
      <c r="A3208" s="40">
        <v>43159</v>
      </c>
      <c r="B3208" s="31">
        <v>10492.85</v>
      </c>
      <c r="C3208" s="31">
        <v>10114.9935</v>
      </c>
      <c r="D3208" s="29">
        <v>1</v>
      </c>
      <c r="E3208" s="41">
        <v>13.805</v>
      </c>
      <c r="F3208" s="41">
        <v>16.274750000000001</v>
      </c>
      <c r="G3208" s="29">
        <v>1</v>
      </c>
      <c r="H3208" s="42">
        <v>7.726</v>
      </c>
      <c r="I3208" s="42">
        <v>7.3938333333333297</v>
      </c>
      <c r="J3208" s="29">
        <v>0</v>
      </c>
      <c r="K3208" s="29">
        <v>2</v>
      </c>
      <c r="L3208" s="43" t="s">
        <v>89</v>
      </c>
    </row>
    <row r="3209" spans="1:12" ht="15" customHeight="1" x14ac:dyDescent="0.25">
      <c r="A3209" s="36">
        <v>43160</v>
      </c>
      <c r="B3209" s="26">
        <v>10458.35</v>
      </c>
      <c r="C3209" s="26">
        <v>10120.05825</v>
      </c>
      <c r="D3209" s="24">
        <v>1</v>
      </c>
      <c r="E3209" s="37">
        <v>14.0725</v>
      </c>
      <c r="F3209" s="37">
        <v>16.181875000000002</v>
      </c>
      <c r="G3209" s="24">
        <v>1</v>
      </c>
      <c r="H3209" s="38">
        <v>7.7380000000000004</v>
      </c>
      <c r="I3209" s="38">
        <v>7.4047499999999999</v>
      </c>
      <c r="J3209" s="24">
        <v>0</v>
      </c>
      <c r="K3209" s="24">
        <v>2</v>
      </c>
      <c r="L3209" s="43" t="s">
        <v>89</v>
      </c>
    </row>
    <row r="3210" spans="1:12" ht="15" customHeight="1" x14ac:dyDescent="0.25">
      <c r="A3210" s="40">
        <v>43164</v>
      </c>
      <c r="B3210" s="31">
        <v>10358.85</v>
      </c>
      <c r="C3210" s="31">
        <v>10124.29125</v>
      </c>
      <c r="D3210" s="29">
        <v>1</v>
      </c>
      <c r="E3210" s="41">
        <v>15.395</v>
      </c>
      <c r="F3210" s="41">
        <v>16.24625</v>
      </c>
      <c r="G3210" s="29">
        <v>1</v>
      </c>
      <c r="H3210" s="42">
        <v>7.7759999999999998</v>
      </c>
      <c r="I3210" s="42">
        <v>7.4166999999999996</v>
      </c>
      <c r="J3210" s="29">
        <v>0</v>
      </c>
      <c r="K3210" s="29">
        <v>2</v>
      </c>
      <c r="L3210" s="43" t="s">
        <v>89</v>
      </c>
    </row>
    <row r="3211" spans="1:12" ht="15" customHeight="1" x14ac:dyDescent="0.25">
      <c r="A3211" s="36">
        <v>43165</v>
      </c>
      <c r="B3211" s="26">
        <v>10249.25</v>
      </c>
      <c r="C3211" s="26">
        <v>10127.908750000001</v>
      </c>
      <c r="D3211" s="24">
        <v>1</v>
      </c>
      <c r="E3211" s="37">
        <v>16.245000000000001</v>
      </c>
      <c r="F3211" s="37">
        <v>16.295999999999999</v>
      </c>
      <c r="G3211" s="24">
        <v>1</v>
      </c>
      <c r="H3211" s="38">
        <v>7.7750000000000004</v>
      </c>
      <c r="I3211" s="38">
        <v>7.4291</v>
      </c>
      <c r="J3211" s="24">
        <v>0</v>
      </c>
      <c r="K3211" s="24">
        <v>2</v>
      </c>
      <c r="L3211" s="43" t="s">
        <v>89</v>
      </c>
    </row>
    <row r="3212" spans="1:12" ht="15" customHeight="1" x14ac:dyDescent="0.25">
      <c r="A3212" s="40">
        <v>43166</v>
      </c>
      <c r="B3212" s="31">
        <v>10154.200000000001</v>
      </c>
      <c r="C3212" s="31">
        <v>10131.532499999999</v>
      </c>
      <c r="D3212" s="29">
        <v>1</v>
      </c>
      <c r="E3212" s="41">
        <v>15.7</v>
      </c>
      <c r="F3212" s="41">
        <v>16.278375</v>
      </c>
      <c r="G3212" s="29">
        <v>1</v>
      </c>
      <c r="H3212" s="42">
        <v>7.6779999999999999</v>
      </c>
      <c r="I3212" s="42">
        <v>7.4394999999999998</v>
      </c>
      <c r="J3212" s="29">
        <v>0</v>
      </c>
      <c r="K3212" s="29">
        <v>2</v>
      </c>
      <c r="L3212" s="43" t="s">
        <v>89</v>
      </c>
    </row>
    <row r="3213" spans="1:12" ht="15" customHeight="1" x14ac:dyDescent="0.25">
      <c r="A3213" s="36">
        <v>43167</v>
      </c>
      <c r="B3213" s="26">
        <v>10242.65</v>
      </c>
      <c r="C3213" s="26">
        <v>10135.606250000001</v>
      </c>
      <c r="D3213" s="24">
        <v>1</v>
      </c>
      <c r="E3213" s="37">
        <v>14.585000000000001</v>
      </c>
      <c r="F3213" s="37">
        <v>16.006875000000001</v>
      </c>
      <c r="G3213" s="24">
        <v>1</v>
      </c>
      <c r="H3213" s="38">
        <v>7.6619999999999999</v>
      </c>
      <c r="I3213" s="38">
        <v>7.4490499999999997</v>
      </c>
      <c r="J3213" s="24">
        <v>0</v>
      </c>
      <c r="K3213" s="24">
        <v>2</v>
      </c>
      <c r="L3213" s="43" t="s">
        <v>89</v>
      </c>
    </row>
    <row r="3214" spans="1:12" ht="15" customHeight="1" x14ac:dyDescent="0.25">
      <c r="A3214" s="40">
        <v>43168</v>
      </c>
      <c r="B3214" s="31">
        <v>10226.85</v>
      </c>
      <c r="C3214" s="31">
        <v>10139.54925</v>
      </c>
      <c r="D3214" s="29">
        <v>1</v>
      </c>
      <c r="E3214" s="41">
        <v>14.525</v>
      </c>
      <c r="F3214" s="41">
        <v>15.759874999999999</v>
      </c>
      <c r="G3214" s="29">
        <v>1</v>
      </c>
      <c r="H3214" s="42">
        <v>7.6710000000000003</v>
      </c>
      <c r="I3214" s="42">
        <v>7.4573666666666698</v>
      </c>
      <c r="J3214" s="29">
        <v>0</v>
      </c>
      <c r="K3214" s="29">
        <v>2</v>
      </c>
      <c r="L3214" s="43" t="s">
        <v>89</v>
      </c>
    </row>
    <row r="3215" spans="1:12" ht="15" customHeight="1" x14ac:dyDescent="0.25">
      <c r="A3215" s="36">
        <v>43171</v>
      </c>
      <c r="B3215" s="26">
        <v>10421.4</v>
      </c>
      <c r="C3215" s="26">
        <v>10144.7255</v>
      </c>
      <c r="D3215" s="24">
        <v>1</v>
      </c>
      <c r="E3215" s="37">
        <v>14.4925</v>
      </c>
      <c r="F3215" s="37">
        <v>15.595874999999999</v>
      </c>
      <c r="G3215" s="24">
        <v>1</v>
      </c>
      <c r="H3215" s="38">
        <v>7.6289999999999996</v>
      </c>
      <c r="I3215" s="38">
        <v>7.4646666666666697</v>
      </c>
      <c r="J3215" s="24">
        <v>0</v>
      </c>
      <c r="K3215" s="24">
        <v>2</v>
      </c>
      <c r="L3215" s="43" t="s">
        <v>89</v>
      </c>
    </row>
    <row r="3216" spans="1:12" ht="15" customHeight="1" x14ac:dyDescent="0.25">
      <c r="A3216" s="40">
        <v>43172</v>
      </c>
      <c r="B3216" s="31">
        <v>10426.85</v>
      </c>
      <c r="C3216" s="31">
        <v>10150.057000000001</v>
      </c>
      <c r="D3216" s="29">
        <v>1</v>
      </c>
      <c r="E3216" s="41">
        <v>14.4625</v>
      </c>
      <c r="F3216" s="41">
        <v>15.3575</v>
      </c>
      <c r="G3216" s="29">
        <v>1</v>
      </c>
      <c r="H3216" s="42">
        <v>7.6529999999999996</v>
      </c>
      <c r="I3216" s="42">
        <v>7.4726666666666697</v>
      </c>
      <c r="J3216" s="29">
        <v>0</v>
      </c>
      <c r="K3216" s="29">
        <v>2</v>
      </c>
      <c r="L3216" s="43" t="s">
        <v>89</v>
      </c>
    </row>
    <row r="3217" spans="1:12" ht="15" customHeight="1" x14ac:dyDescent="0.25">
      <c r="A3217" s="36">
        <v>43173</v>
      </c>
      <c r="B3217" s="26">
        <v>10410.9</v>
      </c>
      <c r="C3217" s="26">
        <v>10154.562749999999</v>
      </c>
      <c r="D3217" s="24">
        <v>1</v>
      </c>
      <c r="E3217" s="37">
        <v>14.362500000000001</v>
      </c>
      <c r="F3217" s="37">
        <v>15.1815</v>
      </c>
      <c r="G3217" s="24">
        <v>1</v>
      </c>
      <c r="H3217" s="38">
        <v>7.6849999999999996</v>
      </c>
      <c r="I3217" s="38">
        <v>7.4819166666666703</v>
      </c>
      <c r="J3217" s="24">
        <v>0</v>
      </c>
      <c r="K3217" s="24">
        <v>2</v>
      </c>
      <c r="L3217" s="43" t="s">
        <v>89</v>
      </c>
    </row>
    <row r="3218" spans="1:12" ht="15" customHeight="1" x14ac:dyDescent="0.25">
      <c r="A3218" s="40">
        <v>43174</v>
      </c>
      <c r="B3218" s="31">
        <v>10360.15</v>
      </c>
      <c r="C3218" s="31">
        <v>10158.388000000001</v>
      </c>
      <c r="D3218" s="29">
        <v>1</v>
      </c>
      <c r="E3218" s="41">
        <v>14.33</v>
      </c>
      <c r="F3218" s="41">
        <v>15.03875</v>
      </c>
      <c r="G3218" s="29">
        <v>1</v>
      </c>
      <c r="H3218" s="42">
        <v>7.633</v>
      </c>
      <c r="I3218" s="42">
        <v>7.4902333333333297</v>
      </c>
      <c r="J3218" s="29">
        <v>0</v>
      </c>
      <c r="K3218" s="29">
        <v>2</v>
      </c>
      <c r="L3218" s="43" t="s">
        <v>89</v>
      </c>
    </row>
    <row r="3219" spans="1:12" ht="15" customHeight="1" x14ac:dyDescent="0.25">
      <c r="A3219" s="36">
        <v>43175</v>
      </c>
      <c r="B3219" s="26">
        <v>10195.15</v>
      </c>
      <c r="C3219" s="26">
        <v>10161.339250000001</v>
      </c>
      <c r="D3219" s="24">
        <v>1</v>
      </c>
      <c r="E3219" s="37">
        <v>15.22</v>
      </c>
      <c r="F3219" s="37">
        <v>14.984</v>
      </c>
      <c r="G3219" s="24">
        <v>0</v>
      </c>
      <c r="H3219" s="38">
        <v>7.5570000000000004</v>
      </c>
      <c r="I3219" s="38">
        <v>7.4965000000000002</v>
      </c>
      <c r="J3219" s="24">
        <v>0</v>
      </c>
      <c r="K3219" s="24">
        <v>1</v>
      </c>
      <c r="L3219" s="39" t="s">
        <v>88</v>
      </c>
    </row>
    <row r="3220" spans="1:12" ht="15" customHeight="1" x14ac:dyDescent="0.25">
      <c r="A3220" s="40">
        <v>43178</v>
      </c>
      <c r="B3220" s="31">
        <v>10094.25</v>
      </c>
      <c r="C3220" s="31">
        <v>10163.687749999999</v>
      </c>
      <c r="D3220" s="29">
        <v>0</v>
      </c>
      <c r="E3220" s="41">
        <v>15.82</v>
      </c>
      <c r="F3220" s="41">
        <v>14.956125</v>
      </c>
      <c r="G3220" s="29">
        <v>0</v>
      </c>
      <c r="H3220" s="42">
        <v>7.6079999999999997</v>
      </c>
      <c r="I3220" s="42">
        <v>7.5036666666666703</v>
      </c>
      <c r="J3220" s="29">
        <v>0</v>
      </c>
      <c r="K3220" s="29">
        <v>0</v>
      </c>
      <c r="L3220" s="39" t="s">
        <v>88</v>
      </c>
    </row>
    <row r="3221" spans="1:12" ht="15" customHeight="1" x14ac:dyDescent="0.25">
      <c r="A3221" s="36">
        <v>43179</v>
      </c>
      <c r="B3221" s="26">
        <v>10124.35</v>
      </c>
      <c r="C3221" s="26">
        <v>10166.20325</v>
      </c>
      <c r="D3221" s="24">
        <v>0</v>
      </c>
      <c r="E3221" s="37">
        <v>15.6075</v>
      </c>
      <c r="F3221" s="37">
        <v>14.903124999999999</v>
      </c>
      <c r="G3221" s="24">
        <v>0</v>
      </c>
      <c r="H3221" s="38">
        <v>7.6150000000000002</v>
      </c>
      <c r="I3221" s="38">
        <v>7.51026666666667</v>
      </c>
      <c r="J3221" s="24">
        <v>0</v>
      </c>
      <c r="K3221" s="24">
        <v>0</v>
      </c>
      <c r="L3221" s="39" t="s">
        <v>88</v>
      </c>
    </row>
    <row r="3222" spans="1:12" ht="15" customHeight="1" x14ac:dyDescent="0.25">
      <c r="A3222" s="40">
        <v>43180</v>
      </c>
      <c r="B3222" s="31">
        <v>10155.25</v>
      </c>
      <c r="C3222" s="31">
        <v>10168.898999999999</v>
      </c>
      <c r="D3222" s="29">
        <v>0</v>
      </c>
      <c r="E3222" s="41">
        <v>15.1075</v>
      </c>
      <c r="F3222" s="41">
        <v>14.815125</v>
      </c>
      <c r="G3222" s="29">
        <v>0</v>
      </c>
      <c r="H3222" s="42">
        <v>7.5810000000000004</v>
      </c>
      <c r="I3222" s="42">
        <v>7.5163833333333301</v>
      </c>
      <c r="J3222" s="29">
        <v>0</v>
      </c>
      <c r="K3222" s="29">
        <v>0</v>
      </c>
      <c r="L3222" s="39" t="s">
        <v>88</v>
      </c>
    </row>
    <row r="3223" spans="1:12" ht="15" customHeight="1" x14ac:dyDescent="0.25">
      <c r="A3223" s="36">
        <v>43181</v>
      </c>
      <c r="B3223" s="26">
        <v>10114.75</v>
      </c>
      <c r="C3223" s="26">
        <v>10171.205250000001</v>
      </c>
      <c r="D3223" s="24">
        <v>0</v>
      </c>
      <c r="E3223" s="37">
        <v>15.2475</v>
      </c>
      <c r="F3223" s="37">
        <v>14.781499999999999</v>
      </c>
      <c r="G3223" s="24">
        <v>0</v>
      </c>
      <c r="H3223" s="38">
        <v>7.56</v>
      </c>
      <c r="I3223" s="38">
        <v>7.5212000000000003</v>
      </c>
      <c r="J3223" s="24">
        <v>0</v>
      </c>
      <c r="K3223" s="24">
        <v>0</v>
      </c>
      <c r="L3223" s="39" t="s">
        <v>88</v>
      </c>
    </row>
    <row r="3224" spans="1:12" ht="15" customHeight="1" x14ac:dyDescent="0.25">
      <c r="A3224" s="40">
        <v>43182</v>
      </c>
      <c r="B3224" s="31">
        <v>9998.0499999999993</v>
      </c>
      <c r="C3224" s="31">
        <v>10172.82</v>
      </c>
      <c r="D3224" s="29">
        <v>0</v>
      </c>
      <c r="E3224" s="41">
        <v>15.545</v>
      </c>
      <c r="F3224" s="41">
        <v>14.817125000000001</v>
      </c>
      <c r="G3224" s="29">
        <v>0</v>
      </c>
      <c r="H3224" s="42">
        <v>7.5570000000000004</v>
      </c>
      <c r="I3224" s="42">
        <v>7.5259</v>
      </c>
      <c r="J3224" s="29">
        <v>0</v>
      </c>
      <c r="K3224" s="29">
        <v>0</v>
      </c>
      <c r="L3224" s="39" t="s">
        <v>88</v>
      </c>
    </row>
    <row r="3225" spans="1:12" ht="15" customHeight="1" x14ac:dyDescent="0.25">
      <c r="A3225" s="36">
        <v>43185</v>
      </c>
      <c r="B3225" s="26">
        <v>10130.65</v>
      </c>
      <c r="C3225" s="26">
        <v>10175.2875</v>
      </c>
      <c r="D3225" s="24">
        <v>0</v>
      </c>
      <c r="E3225" s="37">
        <v>15.195</v>
      </c>
      <c r="F3225" s="37">
        <v>14.86675</v>
      </c>
      <c r="G3225" s="24">
        <v>0</v>
      </c>
      <c r="H3225" s="38">
        <v>7.6230000000000002</v>
      </c>
      <c r="I3225" s="38">
        <v>7.5326333333333304</v>
      </c>
      <c r="J3225" s="24">
        <v>0</v>
      </c>
      <c r="K3225" s="24">
        <v>0</v>
      </c>
      <c r="L3225" s="39" t="s">
        <v>88</v>
      </c>
    </row>
    <row r="3226" spans="1:12" ht="15" customHeight="1" x14ac:dyDescent="0.25">
      <c r="A3226" s="40">
        <v>43186</v>
      </c>
      <c r="B3226" s="31">
        <v>10184.15</v>
      </c>
      <c r="C3226" s="31">
        <v>10177.88875</v>
      </c>
      <c r="D3226" s="29">
        <v>1</v>
      </c>
      <c r="E3226" s="41">
        <v>15.55</v>
      </c>
      <c r="F3226" s="41">
        <v>14.9595</v>
      </c>
      <c r="G3226" s="29">
        <v>0</v>
      </c>
      <c r="H3226" s="42">
        <v>7.3330000000000002</v>
      </c>
      <c r="I3226" s="42">
        <v>7.5315833333333302</v>
      </c>
      <c r="J3226" s="29">
        <v>1</v>
      </c>
      <c r="K3226" s="29">
        <v>2</v>
      </c>
      <c r="L3226" s="43" t="s">
        <v>89</v>
      </c>
    </row>
    <row r="3227" spans="1:12" ht="15" customHeight="1" x14ac:dyDescent="0.25">
      <c r="A3227" s="36">
        <v>43187</v>
      </c>
      <c r="B3227" s="26">
        <v>10113.700000000001</v>
      </c>
      <c r="C3227" s="26">
        <v>10180.221</v>
      </c>
      <c r="D3227" s="24">
        <v>0</v>
      </c>
      <c r="E3227" s="37">
        <v>15.7575</v>
      </c>
      <c r="F3227" s="37">
        <v>15.05125</v>
      </c>
      <c r="G3227" s="24">
        <v>0</v>
      </c>
      <c r="H3227" s="38">
        <v>7.3979999999999997</v>
      </c>
      <c r="I3227" s="38">
        <v>7.5327833333333301</v>
      </c>
      <c r="J3227" s="24">
        <v>1</v>
      </c>
      <c r="K3227" s="24">
        <v>1</v>
      </c>
      <c r="L3227" s="39" t="s">
        <v>88</v>
      </c>
    </row>
    <row r="3228" spans="1:12" ht="15" customHeight="1" x14ac:dyDescent="0.25">
      <c r="A3228" s="40">
        <v>43192</v>
      </c>
      <c r="B3228" s="31">
        <v>10211.799999999999</v>
      </c>
      <c r="C3228" s="31">
        <v>10182.938749999999</v>
      </c>
      <c r="D3228" s="29">
        <v>1</v>
      </c>
      <c r="E3228" s="41">
        <v>15.3475</v>
      </c>
      <c r="F3228" s="41">
        <v>15.128375</v>
      </c>
      <c r="G3228" s="29">
        <v>0</v>
      </c>
      <c r="H3228" s="42">
        <v>7.3979999999999997</v>
      </c>
      <c r="I3228" s="42">
        <v>7.5338000000000003</v>
      </c>
      <c r="J3228" s="29">
        <v>1</v>
      </c>
      <c r="K3228" s="29">
        <v>2</v>
      </c>
      <c r="L3228" s="43" t="s">
        <v>89</v>
      </c>
    </row>
    <row r="3229" spans="1:12" ht="15" customHeight="1" x14ac:dyDescent="0.25">
      <c r="A3229" s="36">
        <v>43193</v>
      </c>
      <c r="B3229" s="26">
        <v>10245</v>
      </c>
      <c r="C3229" s="26">
        <v>10186.081749999999</v>
      </c>
      <c r="D3229" s="24">
        <v>1</v>
      </c>
      <c r="E3229" s="37">
        <v>15.185</v>
      </c>
      <c r="F3229" s="37">
        <v>15.183999999999999</v>
      </c>
      <c r="G3229" s="24">
        <v>0</v>
      </c>
      <c r="H3229" s="38">
        <v>7.3319999999999999</v>
      </c>
      <c r="I3229" s="38">
        <v>7.5329333333333297</v>
      </c>
      <c r="J3229" s="24">
        <v>1</v>
      </c>
      <c r="K3229" s="24">
        <v>2</v>
      </c>
      <c r="L3229" s="43" t="s">
        <v>89</v>
      </c>
    </row>
    <row r="3230" spans="1:12" ht="15" customHeight="1" x14ac:dyDescent="0.25">
      <c r="A3230" s="40">
        <v>43194</v>
      </c>
      <c r="B3230" s="31">
        <v>10128.4</v>
      </c>
      <c r="C3230" s="31">
        <v>10188.689249999999</v>
      </c>
      <c r="D3230" s="29">
        <v>0</v>
      </c>
      <c r="E3230" s="41">
        <v>16.34</v>
      </c>
      <c r="F3230" s="41">
        <v>15.231249999999999</v>
      </c>
      <c r="G3230" s="29">
        <v>0</v>
      </c>
      <c r="H3230" s="42">
        <v>7.2939999999999996</v>
      </c>
      <c r="I3230" s="42">
        <v>7.5324666666666698</v>
      </c>
      <c r="J3230" s="29">
        <v>1</v>
      </c>
      <c r="K3230" s="29">
        <v>1</v>
      </c>
      <c r="L3230" s="39" t="s">
        <v>88</v>
      </c>
    </row>
    <row r="3231" spans="1:12" ht="15" customHeight="1" x14ac:dyDescent="0.25">
      <c r="A3231" s="36">
        <v>43195</v>
      </c>
      <c r="B3231" s="26">
        <v>10325.15</v>
      </c>
      <c r="C3231" s="26">
        <v>10192.224249999999</v>
      </c>
      <c r="D3231" s="24">
        <v>1</v>
      </c>
      <c r="E3231" s="37">
        <v>14.797499999999999</v>
      </c>
      <c r="F3231" s="37">
        <v>15.158875</v>
      </c>
      <c r="G3231" s="24">
        <v>1</v>
      </c>
      <c r="H3231" s="38">
        <v>7.1269999999999998</v>
      </c>
      <c r="I3231" s="38">
        <v>7.5290666666666697</v>
      </c>
      <c r="J3231" s="24">
        <v>1</v>
      </c>
      <c r="K3231" s="24">
        <v>3</v>
      </c>
      <c r="L3231" s="44" t="s">
        <v>90</v>
      </c>
    </row>
    <row r="3232" spans="1:12" ht="15" customHeight="1" x14ac:dyDescent="0.25">
      <c r="A3232" s="40">
        <v>43196</v>
      </c>
      <c r="B3232" s="31">
        <v>10331.6</v>
      </c>
      <c r="C3232" s="31">
        <v>10195.992</v>
      </c>
      <c r="D3232" s="29">
        <v>1</v>
      </c>
      <c r="E3232" s="41">
        <v>14.7475</v>
      </c>
      <c r="F3232" s="41">
        <v>15.11125</v>
      </c>
      <c r="G3232" s="29">
        <v>1</v>
      </c>
      <c r="H3232" s="42">
        <v>7.1749999999999998</v>
      </c>
      <c r="I3232" s="42">
        <v>7.5271833333333298</v>
      </c>
      <c r="J3232" s="29">
        <v>1</v>
      </c>
      <c r="K3232" s="29">
        <v>3</v>
      </c>
      <c r="L3232" s="44" t="s">
        <v>90</v>
      </c>
    </row>
    <row r="3233" spans="1:12" ht="15" customHeight="1" x14ac:dyDescent="0.25">
      <c r="A3233" s="36">
        <v>43199</v>
      </c>
      <c r="B3233" s="26">
        <v>10379.35</v>
      </c>
      <c r="C3233" s="26">
        <v>10199.9485</v>
      </c>
      <c r="D3233" s="24">
        <v>1</v>
      </c>
      <c r="E3233" s="37">
        <v>14.8675</v>
      </c>
      <c r="F3233" s="37">
        <v>15.125375</v>
      </c>
      <c r="G3233" s="24">
        <v>1</v>
      </c>
      <c r="H3233" s="38">
        <v>7.226</v>
      </c>
      <c r="I3233" s="38">
        <v>7.5252166666666698</v>
      </c>
      <c r="J3233" s="24">
        <v>1</v>
      </c>
      <c r="K3233" s="24">
        <v>3</v>
      </c>
      <c r="L3233" s="44" t="s">
        <v>90</v>
      </c>
    </row>
    <row r="3234" spans="1:12" ht="15" customHeight="1" x14ac:dyDescent="0.25">
      <c r="A3234" s="40">
        <v>43200</v>
      </c>
      <c r="B3234" s="31">
        <v>10402.25</v>
      </c>
      <c r="C3234" s="31">
        <v>10203.672</v>
      </c>
      <c r="D3234" s="29">
        <v>1</v>
      </c>
      <c r="E3234" s="41">
        <v>14.4975</v>
      </c>
      <c r="F3234" s="41">
        <v>15.124000000000001</v>
      </c>
      <c r="G3234" s="29">
        <v>1</v>
      </c>
      <c r="H3234" s="42">
        <v>7.3789999999999996</v>
      </c>
      <c r="I3234" s="42">
        <v>7.5254166666666702</v>
      </c>
      <c r="J3234" s="29">
        <v>1</v>
      </c>
      <c r="K3234" s="29">
        <v>3</v>
      </c>
      <c r="L3234" s="44" t="s">
        <v>90</v>
      </c>
    </row>
    <row r="3235" spans="1:12" ht="15" customHeight="1" x14ac:dyDescent="0.25">
      <c r="A3235" s="36">
        <v>43201</v>
      </c>
      <c r="B3235" s="26">
        <v>10417.15</v>
      </c>
      <c r="C3235" s="26">
        <v>10207.490250000001</v>
      </c>
      <c r="D3235" s="24">
        <v>1</v>
      </c>
      <c r="E3235" s="37">
        <v>14.72</v>
      </c>
      <c r="F3235" s="37">
        <v>15.135375</v>
      </c>
      <c r="G3235" s="24">
        <v>1</v>
      </c>
      <c r="H3235" s="38">
        <v>7.5359999999999996</v>
      </c>
      <c r="I3235" s="38">
        <v>7.5270000000000001</v>
      </c>
      <c r="J3235" s="24">
        <v>0</v>
      </c>
      <c r="K3235" s="24">
        <v>2</v>
      </c>
      <c r="L3235" s="43" t="s">
        <v>89</v>
      </c>
    </row>
    <row r="3236" spans="1:12" ht="15" customHeight="1" x14ac:dyDescent="0.25">
      <c r="A3236" s="40">
        <v>43202</v>
      </c>
      <c r="B3236" s="31">
        <v>10458.65</v>
      </c>
      <c r="C3236" s="31">
        <v>10211.6155</v>
      </c>
      <c r="D3236" s="29">
        <v>1</v>
      </c>
      <c r="E3236" s="41">
        <v>14.56</v>
      </c>
      <c r="F3236" s="41">
        <v>15.14025</v>
      </c>
      <c r="G3236" s="29">
        <v>1</v>
      </c>
      <c r="H3236" s="42">
        <v>7.468</v>
      </c>
      <c r="I3236" s="42">
        <v>7.5275333333333299</v>
      </c>
      <c r="J3236" s="29">
        <v>1</v>
      </c>
      <c r="K3236" s="29">
        <v>3</v>
      </c>
      <c r="L3236" s="44" t="s">
        <v>90</v>
      </c>
    </row>
    <row r="3237" spans="1:12" ht="15" customHeight="1" x14ac:dyDescent="0.25">
      <c r="A3237" s="36">
        <v>43203</v>
      </c>
      <c r="B3237" s="26">
        <v>10480.6</v>
      </c>
      <c r="C3237" s="26">
        <v>10215.8685</v>
      </c>
      <c r="D3237" s="24">
        <v>1</v>
      </c>
      <c r="E3237" s="37">
        <v>14.14</v>
      </c>
      <c r="F3237" s="37">
        <v>15.129125</v>
      </c>
      <c r="G3237" s="24">
        <v>1</v>
      </c>
      <c r="H3237" s="38">
        <v>7.431</v>
      </c>
      <c r="I3237" s="38">
        <v>7.5271333333333299</v>
      </c>
      <c r="J3237" s="24">
        <v>1</v>
      </c>
      <c r="K3237" s="24">
        <v>3</v>
      </c>
      <c r="L3237" s="44" t="s">
        <v>90</v>
      </c>
    </row>
    <row r="3238" spans="1:12" ht="15" customHeight="1" x14ac:dyDescent="0.25">
      <c r="A3238" s="40">
        <v>43206</v>
      </c>
      <c r="B3238" s="31">
        <v>10528.35</v>
      </c>
      <c r="C3238" s="31">
        <v>10220.6355</v>
      </c>
      <c r="D3238" s="29">
        <v>1</v>
      </c>
      <c r="E3238" s="41">
        <v>14.26</v>
      </c>
      <c r="F3238" s="41">
        <v>15.125624999999999</v>
      </c>
      <c r="G3238" s="29">
        <v>1</v>
      </c>
      <c r="H3238" s="42">
        <v>7.4859999999999998</v>
      </c>
      <c r="I3238" s="42">
        <v>7.5278499999999999</v>
      </c>
      <c r="J3238" s="29">
        <v>1</v>
      </c>
      <c r="K3238" s="29">
        <v>3</v>
      </c>
      <c r="L3238" s="44" t="s">
        <v>90</v>
      </c>
    </row>
    <row r="3239" spans="1:12" ht="15" customHeight="1" x14ac:dyDescent="0.25">
      <c r="A3239" s="36">
        <v>43207</v>
      </c>
      <c r="B3239" s="26">
        <v>10548.7</v>
      </c>
      <c r="C3239" s="26">
        <v>10225.822</v>
      </c>
      <c r="D3239" s="24">
        <v>1</v>
      </c>
      <c r="E3239" s="37">
        <v>14.0425</v>
      </c>
      <c r="F3239" s="37">
        <v>15.066750000000001</v>
      </c>
      <c r="G3239" s="24">
        <v>1</v>
      </c>
      <c r="H3239" s="38">
        <v>7.4889999999999999</v>
      </c>
      <c r="I3239" s="38">
        <v>7.5267999999999997</v>
      </c>
      <c r="J3239" s="24">
        <v>1</v>
      </c>
      <c r="K3239" s="24">
        <v>3</v>
      </c>
      <c r="L3239" s="44" t="s">
        <v>90</v>
      </c>
    </row>
    <row r="3240" spans="1:12" ht="15" customHeight="1" x14ac:dyDescent="0.25">
      <c r="A3240" s="40">
        <v>43208</v>
      </c>
      <c r="B3240" s="31">
        <v>10526.2</v>
      </c>
      <c r="C3240" s="31">
        <v>10230.99675</v>
      </c>
      <c r="D3240" s="29">
        <v>1</v>
      </c>
      <c r="E3240" s="41">
        <v>14.11</v>
      </c>
      <c r="F3240" s="41">
        <v>14.981249999999999</v>
      </c>
      <c r="G3240" s="29">
        <v>1</v>
      </c>
      <c r="H3240" s="42">
        <v>7.5359999999999996</v>
      </c>
      <c r="I3240" s="42">
        <v>7.5288166666666703</v>
      </c>
      <c r="J3240" s="29">
        <v>0</v>
      </c>
      <c r="K3240" s="29">
        <v>2</v>
      </c>
      <c r="L3240" s="43" t="s">
        <v>89</v>
      </c>
    </row>
    <row r="3241" spans="1:12" ht="15" customHeight="1" x14ac:dyDescent="0.25">
      <c r="A3241" s="36">
        <v>43209</v>
      </c>
      <c r="B3241" s="26">
        <v>10565.3</v>
      </c>
      <c r="C3241" s="26">
        <v>10236.302750000001</v>
      </c>
      <c r="D3241" s="24">
        <v>1</v>
      </c>
      <c r="E3241" s="37">
        <v>13.7475</v>
      </c>
      <c r="F3241" s="37">
        <v>14.888249999999999</v>
      </c>
      <c r="G3241" s="24">
        <v>1</v>
      </c>
      <c r="H3241" s="38">
        <v>7.6310000000000002</v>
      </c>
      <c r="I3241" s="38">
        <v>7.5314833333333304</v>
      </c>
      <c r="J3241" s="24">
        <v>0</v>
      </c>
      <c r="K3241" s="24">
        <v>2</v>
      </c>
      <c r="L3241" s="43" t="s">
        <v>89</v>
      </c>
    </row>
    <row r="3242" spans="1:12" ht="15" customHeight="1" x14ac:dyDescent="0.25">
      <c r="A3242" s="40">
        <v>43210</v>
      </c>
      <c r="B3242" s="31">
        <v>10564.05</v>
      </c>
      <c r="C3242" s="31">
        <v>10241.5185</v>
      </c>
      <c r="D3242" s="29">
        <v>1</v>
      </c>
      <c r="E3242" s="41">
        <v>12.9375</v>
      </c>
      <c r="F3242" s="41">
        <v>14.77975</v>
      </c>
      <c r="G3242" s="29">
        <v>1</v>
      </c>
      <c r="H3242" s="42">
        <v>7.718</v>
      </c>
      <c r="I3242" s="42">
        <v>7.5354666666666699</v>
      </c>
      <c r="J3242" s="29">
        <v>0</v>
      </c>
      <c r="K3242" s="29">
        <v>2</v>
      </c>
      <c r="L3242" s="43" t="s">
        <v>89</v>
      </c>
    </row>
    <row r="3243" spans="1:12" ht="15" customHeight="1" x14ac:dyDescent="0.25">
      <c r="A3243" s="36">
        <v>43213</v>
      </c>
      <c r="B3243" s="26">
        <v>10584.7</v>
      </c>
      <c r="C3243" s="26">
        <v>10246.367</v>
      </c>
      <c r="D3243" s="24">
        <v>1</v>
      </c>
      <c r="E3243" s="37">
        <v>13.145</v>
      </c>
      <c r="F3243" s="37">
        <v>14.674625000000001</v>
      </c>
      <c r="G3243" s="24">
        <v>1</v>
      </c>
      <c r="H3243" s="38">
        <v>7.74</v>
      </c>
      <c r="I3243" s="38">
        <v>7.5400999999999998</v>
      </c>
      <c r="J3243" s="24">
        <v>0</v>
      </c>
      <c r="K3243" s="24">
        <v>2</v>
      </c>
      <c r="L3243" s="43" t="s">
        <v>89</v>
      </c>
    </row>
    <row r="3244" spans="1:12" ht="15" customHeight="1" x14ac:dyDescent="0.25">
      <c r="A3244" s="40">
        <v>43214</v>
      </c>
      <c r="B3244" s="31">
        <v>10614.35</v>
      </c>
      <c r="C3244" s="31">
        <v>10251.37225</v>
      </c>
      <c r="D3244" s="29">
        <v>1</v>
      </c>
      <c r="E3244" s="41">
        <v>11.895</v>
      </c>
      <c r="F3244" s="41">
        <v>14.492125</v>
      </c>
      <c r="G3244" s="29">
        <v>1</v>
      </c>
      <c r="H3244" s="42">
        <v>7.6829999999999998</v>
      </c>
      <c r="I3244" s="42">
        <v>7.5446</v>
      </c>
      <c r="J3244" s="29">
        <v>0</v>
      </c>
      <c r="K3244" s="29">
        <v>2</v>
      </c>
      <c r="L3244" s="43" t="s">
        <v>89</v>
      </c>
    </row>
    <row r="3245" spans="1:12" ht="15" customHeight="1" x14ac:dyDescent="0.25">
      <c r="A3245" s="36">
        <v>43215</v>
      </c>
      <c r="B3245" s="26">
        <v>10570.55</v>
      </c>
      <c r="C3245" s="26">
        <v>10256.037</v>
      </c>
      <c r="D3245" s="24">
        <v>1</v>
      </c>
      <c r="E3245" s="37">
        <v>12.395</v>
      </c>
      <c r="F3245" s="37">
        <v>14.352124999999999</v>
      </c>
      <c r="G3245" s="24">
        <v>1</v>
      </c>
      <c r="H3245" s="38">
        <v>7.7380000000000004</v>
      </c>
      <c r="I3245" s="38">
        <v>7.5522999999999998</v>
      </c>
      <c r="J3245" s="24">
        <v>0</v>
      </c>
      <c r="K3245" s="24">
        <v>2</v>
      </c>
      <c r="L3245" s="43" t="s">
        <v>89</v>
      </c>
    </row>
    <row r="3246" spans="1:12" ht="15" customHeight="1" x14ac:dyDescent="0.25">
      <c r="A3246" s="40">
        <v>43216</v>
      </c>
      <c r="B3246" s="31">
        <v>10617.8</v>
      </c>
      <c r="C3246" s="31">
        <v>10260.75325</v>
      </c>
      <c r="D3246" s="29">
        <v>1</v>
      </c>
      <c r="E3246" s="41">
        <v>12.0375</v>
      </c>
      <c r="F3246" s="41">
        <v>14.176500000000001</v>
      </c>
      <c r="G3246" s="29">
        <v>1</v>
      </c>
      <c r="H3246" s="42">
        <v>7.7549999999999999</v>
      </c>
      <c r="I3246" s="42">
        <v>7.5597666666666701</v>
      </c>
      <c r="J3246" s="29">
        <v>0</v>
      </c>
      <c r="K3246" s="29">
        <v>2</v>
      </c>
      <c r="L3246" s="43" t="s">
        <v>89</v>
      </c>
    </row>
    <row r="3247" spans="1:12" ht="15" customHeight="1" x14ac:dyDescent="0.25">
      <c r="A3247" s="36">
        <v>43217</v>
      </c>
      <c r="B3247" s="26">
        <v>10692.3</v>
      </c>
      <c r="C3247" s="26">
        <v>10265.885749999999</v>
      </c>
      <c r="D3247" s="24">
        <v>1</v>
      </c>
      <c r="E3247" s="37">
        <v>12.0175</v>
      </c>
      <c r="F3247" s="37">
        <v>13.9895</v>
      </c>
      <c r="G3247" s="24">
        <v>1</v>
      </c>
      <c r="H3247" s="38">
        <v>7.7670000000000003</v>
      </c>
      <c r="I3247" s="38">
        <v>7.5651999999999999</v>
      </c>
      <c r="J3247" s="24">
        <v>0</v>
      </c>
      <c r="K3247" s="24">
        <v>2</v>
      </c>
      <c r="L3247" s="43" t="s">
        <v>89</v>
      </c>
    </row>
    <row r="3248" spans="1:12" ht="15" customHeight="1" x14ac:dyDescent="0.25">
      <c r="A3248" s="40">
        <v>43220</v>
      </c>
      <c r="B3248" s="31">
        <v>10739.35</v>
      </c>
      <c r="C3248" s="31">
        <v>10270.72725</v>
      </c>
      <c r="D3248" s="29">
        <v>1</v>
      </c>
      <c r="E3248" s="41">
        <v>12.362500000000001</v>
      </c>
      <c r="F3248" s="41">
        <v>13.840249999999999</v>
      </c>
      <c r="G3248" s="29">
        <v>1</v>
      </c>
      <c r="H3248" s="42">
        <v>7.7670000000000003</v>
      </c>
      <c r="I3248" s="42">
        <v>7.5707500000000003</v>
      </c>
      <c r="J3248" s="29">
        <v>0</v>
      </c>
      <c r="K3248" s="29">
        <v>2</v>
      </c>
      <c r="L3248" s="43" t="s">
        <v>89</v>
      </c>
    </row>
    <row r="3249" spans="1:12" ht="15" customHeight="1" x14ac:dyDescent="0.25">
      <c r="A3249" s="36">
        <v>43222</v>
      </c>
      <c r="B3249" s="26">
        <v>10718.05</v>
      </c>
      <c r="C3249" s="26">
        <v>10275.38725</v>
      </c>
      <c r="D3249" s="24">
        <v>1</v>
      </c>
      <c r="E3249" s="37">
        <v>12.84</v>
      </c>
      <c r="F3249" s="37">
        <v>13.723000000000001</v>
      </c>
      <c r="G3249" s="24">
        <v>1</v>
      </c>
      <c r="H3249" s="38">
        <v>7.7329999999999997</v>
      </c>
      <c r="I3249" s="38">
        <v>7.5758000000000001</v>
      </c>
      <c r="J3249" s="24">
        <v>0</v>
      </c>
      <c r="K3249" s="24">
        <v>2</v>
      </c>
      <c r="L3249" s="43" t="s">
        <v>89</v>
      </c>
    </row>
    <row r="3250" spans="1:12" ht="15" customHeight="1" x14ac:dyDescent="0.25">
      <c r="A3250" s="40">
        <v>43223</v>
      </c>
      <c r="B3250" s="31">
        <v>10679.65</v>
      </c>
      <c r="C3250" s="31">
        <v>10279.705</v>
      </c>
      <c r="D3250" s="29">
        <v>1</v>
      </c>
      <c r="E3250" s="41">
        <v>12.984999999999999</v>
      </c>
      <c r="F3250" s="41">
        <v>13.555249999999999</v>
      </c>
      <c r="G3250" s="29">
        <v>1</v>
      </c>
      <c r="H3250" s="42">
        <v>7.734</v>
      </c>
      <c r="I3250" s="42">
        <v>7.5779500000000004</v>
      </c>
      <c r="J3250" s="29">
        <v>0</v>
      </c>
      <c r="K3250" s="29">
        <v>2</v>
      </c>
      <c r="L3250" s="43" t="s">
        <v>89</v>
      </c>
    </row>
    <row r="3251" spans="1:12" ht="15" customHeight="1" x14ac:dyDescent="0.25">
      <c r="A3251" s="36">
        <v>43224</v>
      </c>
      <c r="B3251" s="26">
        <v>10618.25</v>
      </c>
      <c r="C3251" s="26">
        <v>10283.337750000001</v>
      </c>
      <c r="D3251" s="24">
        <v>1</v>
      </c>
      <c r="E3251" s="37">
        <v>13.25</v>
      </c>
      <c r="F3251" s="37">
        <v>13.477874999999999</v>
      </c>
      <c r="G3251" s="24">
        <v>1</v>
      </c>
      <c r="H3251" s="38">
        <v>7.7279999999999998</v>
      </c>
      <c r="I3251" s="38">
        <v>7.5807166666666701</v>
      </c>
      <c r="J3251" s="24">
        <v>0</v>
      </c>
      <c r="K3251" s="24">
        <v>2</v>
      </c>
      <c r="L3251" s="43" t="s">
        <v>89</v>
      </c>
    </row>
    <row r="3252" spans="1:12" ht="15" customHeight="1" x14ac:dyDescent="0.25">
      <c r="A3252" s="40">
        <v>43227</v>
      </c>
      <c r="B3252" s="31">
        <v>10715.5</v>
      </c>
      <c r="C3252" s="31">
        <v>10287.4835</v>
      </c>
      <c r="D3252" s="29">
        <v>1</v>
      </c>
      <c r="E3252" s="41">
        <v>13.76</v>
      </c>
      <c r="F3252" s="41">
        <v>13.4285</v>
      </c>
      <c r="G3252" s="29">
        <v>0</v>
      </c>
      <c r="H3252" s="42">
        <v>7.6219999999999999</v>
      </c>
      <c r="I3252" s="42">
        <v>7.5810000000000004</v>
      </c>
      <c r="J3252" s="29">
        <v>0</v>
      </c>
      <c r="K3252" s="29">
        <v>1</v>
      </c>
      <c r="L3252" s="39" t="s">
        <v>88</v>
      </c>
    </row>
    <row r="3253" spans="1:12" ht="15" customHeight="1" x14ac:dyDescent="0.25">
      <c r="A3253" s="36">
        <v>43228</v>
      </c>
      <c r="B3253" s="26">
        <v>10717.8</v>
      </c>
      <c r="C3253" s="26">
        <v>10291.492749999999</v>
      </c>
      <c r="D3253" s="24">
        <v>1</v>
      </c>
      <c r="E3253" s="37">
        <v>14.055</v>
      </c>
      <c r="F3253" s="37">
        <v>13.387874999999999</v>
      </c>
      <c r="G3253" s="24">
        <v>0</v>
      </c>
      <c r="H3253" s="38">
        <v>7.58</v>
      </c>
      <c r="I3253" s="38">
        <v>7.5811999999999999</v>
      </c>
      <c r="J3253" s="24">
        <v>1</v>
      </c>
      <c r="K3253" s="24">
        <v>2</v>
      </c>
      <c r="L3253" s="43" t="s">
        <v>89</v>
      </c>
    </row>
    <row r="3254" spans="1:12" ht="15" customHeight="1" x14ac:dyDescent="0.25">
      <c r="A3254" s="40">
        <v>43229</v>
      </c>
      <c r="B3254" s="31">
        <v>10741.7</v>
      </c>
      <c r="C3254" s="31">
        <v>10296.065500000001</v>
      </c>
      <c r="D3254" s="29">
        <v>1</v>
      </c>
      <c r="E3254" s="41">
        <v>14.272500000000001</v>
      </c>
      <c r="F3254" s="41">
        <v>13.376625000000001</v>
      </c>
      <c r="G3254" s="29">
        <v>0</v>
      </c>
      <c r="H3254" s="42">
        <v>7.7089999999999996</v>
      </c>
      <c r="I3254" s="42">
        <v>7.5841666666666701</v>
      </c>
      <c r="J3254" s="29">
        <v>0</v>
      </c>
      <c r="K3254" s="29">
        <v>1</v>
      </c>
      <c r="L3254" s="39" t="s">
        <v>88</v>
      </c>
    </row>
    <row r="3255" spans="1:12" ht="15" customHeight="1" x14ac:dyDescent="0.25">
      <c r="A3255" s="36">
        <v>43230</v>
      </c>
      <c r="B3255" s="26">
        <v>10716.55</v>
      </c>
      <c r="C3255" s="26">
        <v>10300.150250000001</v>
      </c>
      <c r="D3255" s="24">
        <v>1</v>
      </c>
      <c r="E3255" s="37">
        <v>14.425000000000001</v>
      </c>
      <c r="F3255" s="37">
        <v>13.361875</v>
      </c>
      <c r="G3255" s="24">
        <v>0</v>
      </c>
      <c r="H3255" s="38">
        <v>7.7149999999999999</v>
      </c>
      <c r="I3255" s="38">
        <v>7.5883166666666702</v>
      </c>
      <c r="J3255" s="24">
        <v>0</v>
      </c>
      <c r="K3255" s="24">
        <v>1</v>
      </c>
      <c r="L3255" s="39" t="s">
        <v>88</v>
      </c>
    </row>
    <row r="3256" spans="1:12" ht="15" customHeight="1" x14ac:dyDescent="0.25">
      <c r="A3256" s="40">
        <v>43231</v>
      </c>
      <c r="B3256" s="31">
        <v>10806.5</v>
      </c>
      <c r="C3256" s="31">
        <v>10304.81625</v>
      </c>
      <c r="D3256" s="29">
        <v>1</v>
      </c>
      <c r="E3256" s="41">
        <v>13.977499999999999</v>
      </c>
      <c r="F3256" s="41">
        <v>13.332750000000001</v>
      </c>
      <c r="G3256" s="29">
        <v>0</v>
      </c>
      <c r="H3256" s="42">
        <v>7.726</v>
      </c>
      <c r="I3256" s="42">
        <v>7.5922499999999999</v>
      </c>
      <c r="J3256" s="29">
        <v>0</v>
      </c>
      <c r="K3256" s="29">
        <v>1</v>
      </c>
      <c r="L3256" s="39" t="s">
        <v>88</v>
      </c>
    </row>
    <row r="3257" spans="1:12" ht="15" customHeight="1" x14ac:dyDescent="0.25">
      <c r="A3257" s="36">
        <v>43234</v>
      </c>
      <c r="B3257" s="26">
        <v>10806.6</v>
      </c>
      <c r="C3257" s="26">
        <v>10309.272999999999</v>
      </c>
      <c r="D3257" s="24">
        <v>1</v>
      </c>
      <c r="E3257" s="37">
        <v>14.244999999999999</v>
      </c>
      <c r="F3257" s="37">
        <v>13.337999999999999</v>
      </c>
      <c r="G3257" s="24">
        <v>0</v>
      </c>
      <c r="H3257" s="38">
        <v>7.8259999999999996</v>
      </c>
      <c r="I3257" s="38">
        <v>7.5977499999999996</v>
      </c>
      <c r="J3257" s="24">
        <v>0</v>
      </c>
      <c r="K3257" s="24">
        <v>1</v>
      </c>
      <c r="L3257" s="39" t="s">
        <v>88</v>
      </c>
    </row>
    <row r="3258" spans="1:12" ht="15" customHeight="1" x14ac:dyDescent="0.25">
      <c r="A3258" s="40">
        <v>43235</v>
      </c>
      <c r="B3258" s="31">
        <v>10801.85</v>
      </c>
      <c r="C3258" s="31">
        <v>10313.45025</v>
      </c>
      <c r="D3258" s="29">
        <v>1</v>
      </c>
      <c r="E3258" s="41">
        <v>13.164999999999999</v>
      </c>
      <c r="F3258" s="41">
        <v>13.283250000000001</v>
      </c>
      <c r="G3258" s="29">
        <v>1</v>
      </c>
      <c r="H3258" s="42">
        <v>7.9029999999999996</v>
      </c>
      <c r="I3258" s="42">
        <v>7.6046166666666704</v>
      </c>
      <c r="J3258" s="29">
        <v>0</v>
      </c>
      <c r="K3258" s="29">
        <v>2</v>
      </c>
      <c r="L3258" s="43" t="s">
        <v>89</v>
      </c>
    </row>
    <row r="3259" spans="1:12" ht="15" customHeight="1" x14ac:dyDescent="0.25">
      <c r="A3259" s="36">
        <v>43236</v>
      </c>
      <c r="B3259" s="26">
        <v>10741.1</v>
      </c>
      <c r="C3259" s="26">
        <v>10317.333000000001</v>
      </c>
      <c r="D3259" s="24">
        <v>1</v>
      </c>
      <c r="E3259" s="37">
        <v>13.435</v>
      </c>
      <c r="F3259" s="37">
        <v>13.252875</v>
      </c>
      <c r="G3259" s="24">
        <v>0</v>
      </c>
      <c r="H3259" s="38">
        <v>7.9020000000000001</v>
      </c>
      <c r="I3259" s="38">
        <v>7.61018333333333</v>
      </c>
      <c r="J3259" s="24">
        <v>0</v>
      </c>
      <c r="K3259" s="24">
        <v>1</v>
      </c>
      <c r="L3259" s="39" t="s">
        <v>88</v>
      </c>
    </row>
    <row r="3260" spans="1:12" ht="15" customHeight="1" x14ac:dyDescent="0.25">
      <c r="A3260" s="40">
        <v>43237</v>
      </c>
      <c r="B3260" s="31">
        <v>10682.7</v>
      </c>
      <c r="C3260" s="31">
        <v>10320.643249999999</v>
      </c>
      <c r="D3260" s="29">
        <v>1</v>
      </c>
      <c r="E3260" s="41">
        <v>13.407500000000001</v>
      </c>
      <c r="F3260" s="41">
        <v>13.217750000000001</v>
      </c>
      <c r="G3260" s="29">
        <v>0</v>
      </c>
      <c r="H3260" s="42">
        <v>7.88</v>
      </c>
      <c r="I3260" s="42">
        <v>7.6152333333333297</v>
      </c>
      <c r="J3260" s="29">
        <v>0</v>
      </c>
      <c r="K3260" s="29">
        <v>1</v>
      </c>
      <c r="L3260" s="39" t="s">
        <v>88</v>
      </c>
    </row>
    <row r="3261" spans="1:12" ht="15" customHeight="1" x14ac:dyDescent="0.25">
      <c r="A3261" s="36">
        <v>43238</v>
      </c>
      <c r="B3261" s="26">
        <v>10596.4</v>
      </c>
      <c r="C3261" s="26">
        <v>10323.522499999999</v>
      </c>
      <c r="D3261" s="24">
        <v>1</v>
      </c>
      <c r="E3261" s="37">
        <v>14.15</v>
      </c>
      <c r="F3261" s="37">
        <v>13.237875000000001</v>
      </c>
      <c r="G3261" s="24">
        <v>0</v>
      </c>
      <c r="H3261" s="38">
        <v>7.835</v>
      </c>
      <c r="I3261" s="38">
        <v>7.6195333333333304</v>
      </c>
      <c r="J3261" s="24">
        <v>0</v>
      </c>
      <c r="K3261" s="24">
        <v>1</v>
      </c>
      <c r="L3261" s="39" t="s">
        <v>88</v>
      </c>
    </row>
    <row r="3262" spans="1:12" ht="15" customHeight="1" x14ac:dyDescent="0.25">
      <c r="A3262" s="40">
        <v>43241</v>
      </c>
      <c r="B3262" s="31">
        <v>10516.7</v>
      </c>
      <c r="C3262" s="31">
        <v>10326.0335</v>
      </c>
      <c r="D3262" s="29">
        <v>1</v>
      </c>
      <c r="E3262" s="41">
        <v>14.41</v>
      </c>
      <c r="F3262" s="41">
        <v>13.311500000000001</v>
      </c>
      <c r="G3262" s="29">
        <v>0</v>
      </c>
      <c r="H3262" s="42">
        <v>7.8090000000000002</v>
      </c>
      <c r="I3262" s="42">
        <v>7.6218833333333302</v>
      </c>
      <c r="J3262" s="29">
        <v>0</v>
      </c>
      <c r="K3262" s="29">
        <v>1</v>
      </c>
      <c r="L3262" s="39" t="s">
        <v>88</v>
      </c>
    </row>
    <row r="3263" spans="1:12" ht="15" customHeight="1" x14ac:dyDescent="0.25">
      <c r="A3263" s="36">
        <v>43242</v>
      </c>
      <c r="B3263" s="26">
        <v>10536.7</v>
      </c>
      <c r="C3263" s="26">
        <v>10328.3315</v>
      </c>
      <c r="D3263" s="24">
        <v>1</v>
      </c>
      <c r="E3263" s="37">
        <v>13.602499999999999</v>
      </c>
      <c r="F3263" s="37">
        <v>13.334375</v>
      </c>
      <c r="G3263" s="24">
        <v>0</v>
      </c>
      <c r="H3263" s="38">
        <v>7.8090000000000002</v>
      </c>
      <c r="I3263" s="38">
        <v>7.6235333333333299</v>
      </c>
      <c r="J3263" s="24">
        <v>0</v>
      </c>
      <c r="K3263" s="24">
        <v>1</v>
      </c>
      <c r="L3263" s="39" t="s">
        <v>88</v>
      </c>
    </row>
    <row r="3264" spans="1:12" ht="15" customHeight="1" x14ac:dyDescent="0.25">
      <c r="A3264" s="40">
        <v>43243</v>
      </c>
      <c r="B3264" s="31">
        <v>10430.35</v>
      </c>
      <c r="C3264" s="31">
        <v>10329.91</v>
      </c>
      <c r="D3264" s="29">
        <v>1</v>
      </c>
      <c r="E3264" s="41">
        <v>14.157500000000001</v>
      </c>
      <c r="F3264" s="41">
        <v>13.4475</v>
      </c>
      <c r="G3264" s="29">
        <v>0</v>
      </c>
      <c r="H3264" s="42">
        <v>7.8490000000000002</v>
      </c>
      <c r="I3264" s="42">
        <v>7.6252500000000003</v>
      </c>
      <c r="J3264" s="29">
        <v>0</v>
      </c>
      <c r="K3264" s="29">
        <v>1</v>
      </c>
      <c r="L3264" s="39" t="s">
        <v>88</v>
      </c>
    </row>
    <row r="3265" spans="1:12" ht="15" customHeight="1" x14ac:dyDescent="0.25">
      <c r="A3265" s="36">
        <v>43244</v>
      </c>
      <c r="B3265" s="26">
        <v>10513.85</v>
      </c>
      <c r="C3265" s="26">
        <v>10332.071749999999</v>
      </c>
      <c r="D3265" s="24">
        <v>1</v>
      </c>
      <c r="E3265" s="37">
        <v>13.145</v>
      </c>
      <c r="F3265" s="37">
        <v>13.484999999999999</v>
      </c>
      <c r="G3265" s="24">
        <v>1</v>
      </c>
      <c r="H3265" s="38">
        <v>7.8710000000000004</v>
      </c>
      <c r="I3265" s="38">
        <v>7.6286500000000004</v>
      </c>
      <c r="J3265" s="24">
        <v>0</v>
      </c>
      <c r="K3265" s="24">
        <v>2</v>
      </c>
      <c r="L3265" s="43" t="s">
        <v>89</v>
      </c>
    </row>
    <row r="3266" spans="1:12" ht="15" customHeight="1" x14ac:dyDescent="0.25">
      <c r="A3266" s="40">
        <v>43245</v>
      </c>
      <c r="B3266" s="31">
        <v>10605.15</v>
      </c>
      <c r="C3266" s="31">
        <v>10335.02925</v>
      </c>
      <c r="D3266" s="29">
        <v>1</v>
      </c>
      <c r="E3266" s="41">
        <v>12.645</v>
      </c>
      <c r="F3266" s="41">
        <v>13.515375000000001</v>
      </c>
      <c r="G3266" s="29">
        <v>1</v>
      </c>
      <c r="H3266" s="42">
        <v>7.7939999999999996</v>
      </c>
      <c r="I3266" s="42">
        <v>7.6304166666666697</v>
      </c>
      <c r="J3266" s="29">
        <v>0</v>
      </c>
      <c r="K3266" s="29">
        <v>2</v>
      </c>
      <c r="L3266" s="43" t="s">
        <v>89</v>
      </c>
    </row>
    <row r="3267" spans="1:12" ht="15" customHeight="1" x14ac:dyDescent="0.25">
      <c r="A3267" s="36">
        <v>43248</v>
      </c>
      <c r="B3267" s="26">
        <v>10688.65</v>
      </c>
      <c r="C3267" s="26">
        <v>10338.1405</v>
      </c>
      <c r="D3267" s="24">
        <v>1</v>
      </c>
      <c r="E3267" s="37">
        <v>13.055</v>
      </c>
      <c r="F3267" s="37">
        <v>13.56725</v>
      </c>
      <c r="G3267" s="24">
        <v>1</v>
      </c>
      <c r="H3267" s="38">
        <v>7.7389999999999999</v>
      </c>
      <c r="I3267" s="38">
        <v>7.6316333333333297</v>
      </c>
      <c r="J3267" s="24">
        <v>0</v>
      </c>
      <c r="K3267" s="24">
        <v>2</v>
      </c>
      <c r="L3267" s="43" t="s">
        <v>89</v>
      </c>
    </row>
    <row r="3268" spans="1:12" ht="15" customHeight="1" x14ac:dyDescent="0.25">
      <c r="A3268" s="40">
        <v>43249</v>
      </c>
      <c r="B3268" s="31">
        <v>10633.3</v>
      </c>
      <c r="C3268" s="31">
        <v>10341.02</v>
      </c>
      <c r="D3268" s="29">
        <v>1</v>
      </c>
      <c r="E3268" s="41">
        <v>13.07</v>
      </c>
      <c r="F3268" s="41">
        <v>13.602625</v>
      </c>
      <c r="G3268" s="29">
        <v>1</v>
      </c>
      <c r="H3268" s="42">
        <v>7.7560000000000002</v>
      </c>
      <c r="I3268" s="42">
        <v>7.6321333333333303</v>
      </c>
      <c r="J3268" s="29">
        <v>0</v>
      </c>
      <c r="K3268" s="29">
        <v>2</v>
      </c>
      <c r="L3268" s="43" t="s">
        <v>89</v>
      </c>
    </row>
    <row r="3269" spans="1:12" ht="15" customHeight="1" x14ac:dyDescent="0.25">
      <c r="A3269" s="36">
        <v>43250</v>
      </c>
      <c r="B3269" s="26">
        <v>10614.35</v>
      </c>
      <c r="C3269" s="26">
        <v>10344.199000000001</v>
      </c>
      <c r="D3269" s="24">
        <v>1</v>
      </c>
      <c r="E3269" s="37">
        <v>13.41</v>
      </c>
      <c r="F3269" s="37">
        <v>13.631125000000001</v>
      </c>
      <c r="G3269" s="24">
        <v>1</v>
      </c>
      <c r="H3269" s="38">
        <v>7.782</v>
      </c>
      <c r="I3269" s="38">
        <v>7.6328666666666702</v>
      </c>
      <c r="J3269" s="24">
        <v>0</v>
      </c>
      <c r="K3269" s="24">
        <v>2</v>
      </c>
      <c r="L3269" s="43" t="s">
        <v>89</v>
      </c>
    </row>
    <row r="3270" spans="1:12" ht="15" customHeight="1" x14ac:dyDescent="0.25">
      <c r="A3270" s="40">
        <v>43251</v>
      </c>
      <c r="B3270" s="31">
        <v>10736.15</v>
      </c>
      <c r="C3270" s="31">
        <v>10348.3395</v>
      </c>
      <c r="D3270" s="29">
        <v>1</v>
      </c>
      <c r="E3270" s="41">
        <v>13.2225</v>
      </c>
      <c r="F3270" s="41">
        <v>13.643000000000001</v>
      </c>
      <c r="G3270" s="29">
        <v>1</v>
      </c>
      <c r="H3270" s="42">
        <v>7.8259999999999996</v>
      </c>
      <c r="I3270" s="42">
        <v>7.6337000000000002</v>
      </c>
      <c r="J3270" s="29">
        <v>0</v>
      </c>
      <c r="K3270" s="29">
        <v>2</v>
      </c>
      <c r="L3270" s="43" t="s">
        <v>89</v>
      </c>
    </row>
    <row r="3271" spans="1:12" ht="15" customHeight="1" x14ac:dyDescent="0.25">
      <c r="A3271" s="36">
        <v>43252</v>
      </c>
      <c r="B3271" s="26">
        <v>10696.2</v>
      </c>
      <c r="C3271" s="26">
        <v>10352.71925</v>
      </c>
      <c r="D3271" s="24">
        <v>1</v>
      </c>
      <c r="E3271" s="37">
        <v>13.57</v>
      </c>
      <c r="F3271" s="37">
        <v>13.659000000000001</v>
      </c>
      <c r="G3271" s="24">
        <v>1</v>
      </c>
      <c r="H3271" s="38">
        <v>7.8479999999999999</v>
      </c>
      <c r="I3271" s="38">
        <v>7.6349166666666699</v>
      </c>
      <c r="J3271" s="24">
        <v>0</v>
      </c>
      <c r="K3271" s="24">
        <v>2</v>
      </c>
      <c r="L3271" s="43" t="s">
        <v>89</v>
      </c>
    </row>
    <row r="3272" spans="1:12" ht="15" customHeight="1" x14ac:dyDescent="0.25">
      <c r="A3272" s="40">
        <v>43255</v>
      </c>
      <c r="B3272" s="31">
        <v>10628.5</v>
      </c>
      <c r="C3272" s="31">
        <v>10357.30775</v>
      </c>
      <c r="D3272" s="29">
        <v>1</v>
      </c>
      <c r="E3272" s="41">
        <v>13.8825</v>
      </c>
      <c r="F3272" s="41">
        <v>13.665125</v>
      </c>
      <c r="G3272" s="29">
        <v>0</v>
      </c>
      <c r="H3272" s="42">
        <v>7.8760000000000003</v>
      </c>
      <c r="I3272" s="42">
        <v>7.6382166666666702</v>
      </c>
      <c r="J3272" s="29">
        <v>0</v>
      </c>
      <c r="K3272" s="29">
        <v>1</v>
      </c>
      <c r="L3272" s="39" t="s">
        <v>88</v>
      </c>
    </row>
    <row r="3273" spans="1:12" ht="15" customHeight="1" x14ac:dyDescent="0.25">
      <c r="A3273" s="36">
        <v>43256</v>
      </c>
      <c r="B3273" s="26">
        <v>10593.15</v>
      </c>
      <c r="C3273" s="26">
        <v>10361.302750000001</v>
      </c>
      <c r="D3273" s="24">
        <v>1</v>
      </c>
      <c r="E3273" s="37">
        <v>13.315</v>
      </c>
      <c r="F3273" s="37">
        <v>13.628125000000001</v>
      </c>
      <c r="G3273" s="24">
        <v>1</v>
      </c>
      <c r="H3273" s="38">
        <v>7.8339999999999996</v>
      </c>
      <c r="I3273" s="38">
        <v>7.6410833333333299</v>
      </c>
      <c r="J3273" s="24">
        <v>0</v>
      </c>
      <c r="K3273" s="24">
        <v>2</v>
      </c>
      <c r="L3273" s="43" t="s">
        <v>89</v>
      </c>
    </row>
    <row r="3274" spans="1:12" ht="15" customHeight="1" x14ac:dyDescent="0.25">
      <c r="A3274" s="40">
        <v>43257</v>
      </c>
      <c r="B3274" s="31">
        <v>10684.65</v>
      </c>
      <c r="C3274" s="31">
        <v>10365.2395</v>
      </c>
      <c r="D3274" s="29">
        <v>1</v>
      </c>
      <c r="E3274" s="41">
        <v>12.55</v>
      </c>
      <c r="F3274" s="41">
        <v>13.542</v>
      </c>
      <c r="G3274" s="29">
        <v>1</v>
      </c>
      <c r="H3274" s="42">
        <v>7.9169999999999998</v>
      </c>
      <c r="I3274" s="42">
        <v>7.6451833333333301</v>
      </c>
      <c r="J3274" s="29">
        <v>0</v>
      </c>
      <c r="K3274" s="29">
        <v>2</v>
      </c>
      <c r="L3274" s="43" t="s">
        <v>89</v>
      </c>
    </row>
    <row r="3275" spans="1:12" ht="15" customHeight="1" x14ac:dyDescent="0.25">
      <c r="A3275" s="36">
        <v>43258</v>
      </c>
      <c r="B3275" s="26">
        <v>10768.35</v>
      </c>
      <c r="C3275" s="26">
        <v>10369.5605</v>
      </c>
      <c r="D3275" s="24">
        <v>1</v>
      </c>
      <c r="E3275" s="37">
        <v>12.7775</v>
      </c>
      <c r="F3275" s="37">
        <v>13.459625000000001</v>
      </c>
      <c r="G3275" s="24">
        <v>1</v>
      </c>
      <c r="H3275" s="38">
        <v>7.9930000000000003</v>
      </c>
      <c r="I3275" s="38">
        <v>7.6512500000000001</v>
      </c>
      <c r="J3275" s="24">
        <v>0</v>
      </c>
      <c r="K3275" s="24">
        <v>2</v>
      </c>
      <c r="L3275" s="43" t="s">
        <v>89</v>
      </c>
    </row>
    <row r="3276" spans="1:12" ht="15" customHeight="1" x14ac:dyDescent="0.25">
      <c r="A3276" s="40">
        <v>43259</v>
      </c>
      <c r="B3276" s="31">
        <v>10767.65</v>
      </c>
      <c r="C3276" s="31">
        <v>10374.21175</v>
      </c>
      <c r="D3276" s="29">
        <v>1</v>
      </c>
      <c r="E3276" s="41">
        <v>12.6975</v>
      </c>
      <c r="F3276" s="41">
        <v>13.395625000000001</v>
      </c>
      <c r="G3276" s="29">
        <v>1</v>
      </c>
      <c r="H3276" s="42">
        <v>7.9470000000000001</v>
      </c>
      <c r="I3276" s="42">
        <v>7.6561500000000002</v>
      </c>
      <c r="J3276" s="29">
        <v>0</v>
      </c>
      <c r="K3276" s="29">
        <v>2</v>
      </c>
      <c r="L3276" s="43" t="s">
        <v>89</v>
      </c>
    </row>
    <row r="3277" spans="1:12" ht="15" customHeight="1" x14ac:dyDescent="0.25">
      <c r="A3277" s="36">
        <v>43262</v>
      </c>
      <c r="B3277" s="26">
        <v>10786.95</v>
      </c>
      <c r="C3277" s="26">
        <v>10379.374750000001</v>
      </c>
      <c r="D3277" s="24">
        <v>1</v>
      </c>
      <c r="E3277" s="37">
        <v>13.18</v>
      </c>
      <c r="F3277" s="37">
        <v>13.342375000000001</v>
      </c>
      <c r="G3277" s="24">
        <v>1</v>
      </c>
      <c r="H3277" s="38">
        <v>7.9630000000000001</v>
      </c>
      <c r="I3277" s="38">
        <v>7.6607833333333302</v>
      </c>
      <c r="J3277" s="24">
        <v>0</v>
      </c>
      <c r="K3277" s="24">
        <v>2</v>
      </c>
      <c r="L3277" s="43" t="s">
        <v>89</v>
      </c>
    </row>
    <row r="3278" spans="1:12" ht="15" customHeight="1" x14ac:dyDescent="0.25">
      <c r="A3278" s="40">
        <v>43263</v>
      </c>
      <c r="B3278" s="31">
        <v>10842.85</v>
      </c>
      <c r="C3278" s="31">
        <v>10384.76125</v>
      </c>
      <c r="D3278" s="29">
        <v>1</v>
      </c>
      <c r="E3278" s="41">
        <v>12.73</v>
      </c>
      <c r="F3278" s="41">
        <v>13.320625</v>
      </c>
      <c r="G3278" s="29">
        <v>1</v>
      </c>
      <c r="H3278" s="42">
        <v>7.9660000000000002</v>
      </c>
      <c r="I3278" s="42">
        <v>7.6663333333333297</v>
      </c>
      <c r="J3278" s="29">
        <v>0</v>
      </c>
      <c r="K3278" s="29">
        <v>2</v>
      </c>
      <c r="L3278" s="43" t="s">
        <v>89</v>
      </c>
    </row>
    <row r="3279" spans="1:12" ht="15" customHeight="1" x14ac:dyDescent="0.25">
      <c r="A3279" s="36">
        <v>43264</v>
      </c>
      <c r="B3279" s="26">
        <v>10856.7</v>
      </c>
      <c r="C3279" s="26">
        <v>10389.78225</v>
      </c>
      <c r="D3279" s="24">
        <v>1</v>
      </c>
      <c r="E3279" s="37">
        <v>12.635</v>
      </c>
      <c r="F3279" s="37">
        <v>13.280625000000001</v>
      </c>
      <c r="G3279" s="24">
        <v>1</v>
      </c>
      <c r="H3279" s="38">
        <v>7.93</v>
      </c>
      <c r="I3279" s="38">
        <v>7.6725500000000002</v>
      </c>
      <c r="J3279" s="24">
        <v>0</v>
      </c>
      <c r="K3279" s="24">
        <v>2</v>
      </c>
      <c r="L3279" s="43" t="s">
        <v>89</v>
      </c>
    </row>
    <row r="3280" spans="1:12" ht="15" customHeight="1" x14ac:dyDescent="0.25">
      <c r="A3280" s="40">
        <v>43265</v>
      </c>
      <c r="B3280" s="31">
        <v>10808.05</v>
      </c>
      <c r="C3280" s="31">
        <v>10394.537249999999</v>
      </c>
      <c r="D3280" s="29">
        <v>1</v>
      </c>
      <c r="E3280" s="41">
        <v>12.095000000000001</v>
      </c>
      <c r="F3280" s="41">
        <v>13.215</v>
      </c>
      <c r="G3280" s="29">
        <v>1</v>
      </c>
      <c r="H3280" s="42">
        <v>7.9450000000000003</v>
      </c>
      <c r="I3280" s="42">
        <v>7.6781666666666704</v>
      </c>
      <c r="J3280" s="29">
        <v>0</v>
      </c>
      <c r="K3280" s="29">
        <v>2</v>
      </c>
      <c r="L3280" s="43" t="s">
        <v>89</v>
      </c>
    </row>
    <row r="3281" spans="1:12" ht="15" customHeight="1" x14ac:dyDescent="0.25">
      <c r="A3281" s="36">
        <v>43266</v>
      </c>
      <c r="B3281" s="26">
        <v>10817.7</v>
      </c>
      <c r="C3281" s="26">
        <v>10399.061750000001</v>
      </c>
      <c r="D3281" s="24">
        <v>1</v>
      </c>
      <c r="E3281" s="37">
        <v>12.07</v>
      </c>
      <c r="F3281" s="37">
        <v>13.111000000000001</v>
      </c>
      <c r="G3281" s="24">
        <v>1</v>
      </c>
      <c r="H3281" s="38">
        <v>7.8890000000000002</v>
      </c>
      <c r="I3281" s="38">
        <v>7.6827333333333296</v>
      </c>
      <c r="J3281" s="24">
        <v>0</v>
      </c>
      <c r="K3281" s="24">
        <v>2</v>
      </c>
      <c r="L3281" s="43" t="s">
        <v>89</v>
      </c>
    </row>
    <row r="3282" spans="1:12" ht="15" customHeight="1" x14ac:dyDescent="0.25">
      <c r="A3282" s="40">
        <v>43269</v>
      </c>
      <c r="B3282" s="31">
        <v>10799.85</v>
      </c>
      <c r="C3282" s="31">
        <v>10404.080749999999</v>
      </c>
      <c r="D3282" s="29">
        <v>1</v>
      </c>
      <c r="E3282" s="41">
        <v>12.38</v>
      </c>
      <c r="F3282" s="41">
        <v>13.009499999999999</v>
      </c>
      <c r="G3282" s="29">
        <v>1</v>
      </c>
      <c r="H3282" s="42">
        <v>7.8769999999999998</v>
      </c>
      <c r="I3282" s="42">
        <v>7.6876666666666704</v>
      </c>
      <c r="J3282" s="29">
        <v>0</v>
      </c>
      <c r="K3282" s="29">
        <v>2</v>
      </c>
      <c r="L3282" s="43" t="s">
        <v>89</v>
      </c>
    </row>
    <row r="3283" spans="1:12" ht="15" customHeight="1" x14ac:dyDescent="0.25">
      <c r="A3283" s="36">
        <v>43270</v>
      </c>
      <c r="B3283" s="26">
        <v>10710.45</v>
      </c>
      <c r="C3283" s="26">
        <v>10408.210999999999</v>
      </c>
      <c r="D3283" s="24">
        <v>1</v>
      </c>
      <c r="E3283" s="37">
        <v>12.92</v>
      </c>
      <c r="F3283" s="37">
        <v>12.975375</v>
      </c>
      <c r="G3283" s="24">
        <v>1</v>
      </c>
      <c r="H3283" s="38">
        <v>7.8630000000000004</v>
      </c>
      <c r="I3283" s="38">
        <v>7.6927166666666702</v>
      </c>
      <c r="J3283" s="24">
        <v>0</v>
      </c>
      <c r="K3283" s="24">
        <v>2</v>
      </c>
      <c r="L3283" s="43" t="s">
        <v>89</v>
      </c>
    </row>
    <row r="3284" spans="1:12" ht="15" customHeight="1" x14ac:dyDescent="0.25">
      <c r="A3284" s="40">
        <v>43271</v>
      </c>
      <c r="B3284" s="31">
        <v>10772.05</v>
      </c>
      <c r="C3284" s="31">
        <v>10412.481750000001</v>
      </c>
      <c r="D3284" s="29">
        <v>1</v>
      </c>
      <c r="E3284" s="41">
        <v>12.172499999999999</v>
      </c>
      <c r="F3284" s="41">
        <v>12.876125</v>
      </c>
      <c r="G3284" s="29">
        <v>1</v>
      </c>
      <c r="H3284" s="42">
        <v>7.827</v>
      </c>
      <c r="I3284" s="42">
        <v>7.6972166666666704</v>
      </c>
      <c r="J3284" s="29">
        <v>0</v>
      </c>
      <c r="K3284" s="29">
        <v>2</v>
      </c>
      <c r="L3284" s="43" t="s">
        <v>89</v>
      </c>
    </row>
    <row r="3285" spans="1:12" ht="15" customHeight="1" x14ac:dyDescent="0.25">
      <c r="A3285" s="36">
        <v>43272</v>
      </c>
      <c r="B3285" s="26">
        <v>10741.1</v>
      </c>
      <c r="C3285" s="26">
        <v>10416.31525</v>
      </c>
      <c r="D3285" s="24">
        <v>1</v>
      </c>
      <c r="E3285" s="37">
        <v>12.4475</v>
      </c>
      <c r="F3285" s="37">
        <v>12.84125</v>
      </c>
      <c r="G3285" s="24">
        <v>1</v>
      </c>
      <c r="H3285" s="38">
        <v>7.7720000000000002</v>
      </c>
      <c r="I3285" s="38">
        <v>7.6997</v>
      </c>
      <c r="J3285" s="24">
        <v>0</v>
      </c>
      <c r="K3285" s="24">
        <v>2</v>
      </c>
      <c r="L3285" s="43" t="s">
        <v>89</v>
      </c>
    </row>
    <row r="3286" spans="1:12" ht="15" customHeight="1" x14ac:dyDescent="0.25">
      <c r="A3286" s="40">
        <v>43273</v>
      </c>
      <c r="B3286" s="31">
        <v>10821.85</v>
      </c>
      <c r="C3286" s="31">
        <v>10420.86025</v>
      </c>
      <c r="D3286" s="29">
        <v>1</v>
      </c>
      <c r="E3286" s="41">
        <v>12.022500000000001</v>
      </c>
      <c r="F3286" s="41">
        <v>12.810124999999999</v>
      </c>
      <c r="G3286" s="29">
        <v>1</v>
      </c>
      <c r="H3286" s="42">
        <v>7.819</v>
      </c>
      <c r="I3286" s="42">
        <v>7.7077999999999998</v>
      </c>
      <c r="J3286" s="29">
        <v>0</v>
      </c>
      <c r="K3286" s="29">
        <v>2</v>
      </c>
      <c r="L3286" s="43" t="s">
        <v>89</v>
      </c>
    </row>
    <row r="3287" spans="1:12" ht="15" customHeight="1" x14ac:dyDescent="0.25">
      <c r="A3287" s="36">
        <v>43276</v>
      </c>
      <c r="B3287" s="26">
        <v>10762.45</v>
      </c>
      <c r="C3287" s="26">
        <v>10424.9115</v>
      </c>
      <c r="D3287" s="24">
        <v>1</v>
      </c>
      <c r="E3287" s="37">
        <v>12.5825</v>
      </c>
      <c r="F3287" s="37">
        <v>12.7865</v>
      </c>
      <c r="G3287" s="24">
        <v>1</v>
      </c>
      <c r="H3287" s="38">
        <v>7.8239999999999998</v>
      </c>
      <c r="I3287" s="38">
        <v>7.7149000000000001</v>
      </c>
      <c r="J3287" s="24">
        <v>0</v>
      </c>
      <c r="K3287" s="24">
        <v>2</v>
      </c>
      <c r="L3287" s="43" t="s">
        <v>89</v>
      </c>
    </row>
    <row r="3288" spans="1:12" ht="15" customHeight="1" x14ac:dyDescent="0.25">
      <c r="A3288" s="40">
        <v>43277</v>
      </c>
      <c r="B3288" s="31">
        <v>10769.15</v>
      </c>
      <c r="C3288" s="31">
        <v>10429.17625</v>
      </c>
      <c r="D3288" s="29">
        <v>1</v>
      </c>
      <c r="E3288" s="41">
        <v>12.797499999999999</v>
      </c>
      <c r="F3288" s="41">
        <v>12.772875000000001</v>
      </c>
      <c r="G3288" s="29">
        <v>0</v>
      </c>
      <c r="H3288" s="42">
        <v>7.8289999999999997</v>
      </c>
      <c r="I3288" s="42">
        <v>7.7220833333333303</v>
      </c>
      <c r="J3288" s="29">
        <v>0</v>
      </c>
      <c r="K3288" s="29">
        <v>1</v>
      </c>
      <c r="L3288" s="39" t="s">
        <v>88</v>
      </c>
    </row>
    <row r="3289" spans="1:12" ht="15" customHeight="1" x14ac:dyDescent="0.25">
      <c r="A3289" s="36">
        <v>43278</v>
      </c>
      <c r="B3289" s="26">
        <v>10671.4</v>
      </c>
      <c r="C3289" s="26">
        <v>10432.883750000001</v>
      </c>
      <c r="D3289" s="24">
        <v>1</v>
      </c>
      <c r="E3289" s="37">
        <v>13.51</v>
      </c>
      <c r="F3289" s="37">
        <v>12.777875</v>
      </c>
      <c r="G3289" s="24">
        <v>0</v>
      </c>
      <c r="H3289" s="38">
        <v>7.8710000000000004</v>
      </c>
      <c r="I3289" s="38">
        <v>7.7310666666666696</v>
      </c>
      <c r="J3289" s="24">
        <v>0</v>
      </c>
      <c r="K3289" s="24">
        <v>1</v>
      </c>
      <c r="L3289" s="39" t="s">
        <v>88</v>
      </c>
    </row>
    <row r="3290" spans="1:12" ht="15" customHeight="1" x14ac:dyDescent="0.25">
      <c r="A3290" s="40">
        <v>43279</v>
      </c>
      <c r="B3290" s="31">
        <v>10589.1</v>
      </c>
      <c r="C3290" s="31">
        <v>10436.15525</v>
      </c>
      <c r="D3290" s="29">
        <v>1</v>
      </c>
      <c r="E3290" s="41">
        <v>13.9475</v>
      </c>
      <c r="F3290" s="41">
        <v>12.814125000000001</v>
      </c>
      <c r="G3290" s="29">
        <v>0</v>
      </c>
      <c r="H3290" s="42">
        <v>7.9349999999999996</v>
      </c>
      <c r="I3290" s="42">
        <v>7.7417499999999997</v>
      </c>
      <c r="J3290" s="29">
        <v>0</v>
      </c>
      <c r="K3290" s="29">
        <v>1</v>
      </c>
      <c r="L3290" s="39" t="s">
        <v>88</v>
      </c>
    </row>
    <row r="3291" spans="1:12" ht="15" customHeight="1" x14ac:dyDescent="0.25">
      <c r="A3291" s="36">
        <v>43280</v>
      </c>
      <c r="B3291" s="26">
        <v>10714.3</v>
      </c>
      <c r="C3291" s="26">
        <v>10439.6965</v>
      </c>
      <c r="D3291" s="24">
        <v>1</v>
      </c>
      <c r="E3291" s="37">
        <v>12.9375</v>
      </c>
      <c r="F3291" s="37">
        <v>12.782500000000001</v>
      </c>
      <c r="G3291" s="24">
        <v>0</v>
      </c>
      <c r="H3291" s="38">
        <v>7.9029999999999996</v>
      </c>
      <c r="I3291" s="38">
        <v>7.7546833333333298</v>
      </c>
      <c r="J3291" s="24">
        <v>0</v>
      </c>
      <c r="K3291" s="24">
        <v>1</v>
      </c>
      <c r="L3291" s="39" t="s">
        <v>88</v>
      </c>
    </row>
    <row r="3292" spans="1:12" ht="15" customHeight="1" x14ac:dyDescent="0.25">
      <c r="A3292" s="40">
        <v>43283</v>
      </c>
      <c r="B3292" s="31">
        <v>10657.3</v>
      </c>
      <c r="C3292" s="31">
        <v>10442.517750000001</v>
      </c>
      <c r="D3292" s="29">
        <v>1</v>
      </c>
      <c r="E3292" s="41">
        <v>13.37</v>
      </c>
      <c r="F3292" s="41">
        <v>12.756875000000001</v>
      </c>
      <c r="G3292" s="29">
        <v>0</v>
      </c>
      <c r="H3292" s="42">
        <v>7.9119999999999999</v>
      </c>
      <c r="I3292" s="42">
        <v>7.7669666666666703</v>
      </c>
      <c r="J3292" s="29">
        <v>0</v>
      </c>
      <c r="K3292" s="29">
        <v>1</v>
      </c>
      <c r="L3292" s="39" t="s">
        <v>88</v>
      </c>
    </row>
    <row r="3293" spans="1:12" ht="15" customHeight="1" x14ac:dyDescent="0.25">
      <c r="A3293" s="36">
        <v>43284</v>
      </c>
      <c r="B3293" s="26">
        <v>10699.9</v>
      </c>
      <c r="C3293" s="26">
        <v>10445.62075</v>
      </c>
      <c r="D3293" s="24">
        <v>1</v>
      </c>
      <c r="E3293" s="37">
        <v>13</v>
      </c>
      <c r="F3293" s="37">
        <v>12.741125</v>
      </c>
      <c r="G3293" s="24">
        <v>0</v>
      </c>
      <c r="H3293" s="38">
        <v>7.883</v>
      </c>
      <c r="I3293" s="38">
        <v>7.7779166666666697</v>
      </c>
      <c r="J3293" s="24">
        <v>0</v>
      </c>
      <c r="K3293" s="24">
        <v>1</v>
      </c>
      <c r="L3293" s="39" t="s">
        <v>88</v>
      </c>
    </row>
    <row r="3294" spans="1:12" ht="15" customHeight="1" x14ac:dyDescent="0.25">
      <c r="A3294" s="40">
        <v>43285</v>
      </c>
      <c r="B3294" s="31">
        <v>10769.9</v>
      </c>
      <c r="C3294" s="31">
        <v>10449.037249999999</v>
      </c>
      <c r="D3294" s="29">
        <v>1</v>
      </c>
      <c r="E3294" s="41">
        <v>12.657500000000001</v>
      </c>
      <c r="F3294" s="41">
        <v>12.746499999999999</v>
      </c>
      <c r="G3294" s="29">
        <v>1</v>
      </c>
      <c r="H3294" s="42">
        <v>7.8520000000000003</v>
      </c>
      <c r="I3294" s="42">
        <v>7.7858000000000001</v>
      </c>
      <c r="J3294" s="29">
        <v>0</v>
      </c>
      <c r="K3294" s="29">
        <v>2</v>
      </c>
      <c r="L3294" s="43" t="s">
        <v>89</v>
      </c>
    </row>
    <row r="3295" spans="1:12" ht="15" customHeight="1" x14ac:dyDescent="0.25">
      <c r="A3295" s="36">
        <v>43286</v>
      </c>
      <c r="B3295" s="26">
        <v>10749.75</v>
      </c>
      <c r="C3295" s="26">
        <v>10452.359</v>
      </c>
      <c r="D3295" s="24">
        <v>1</v>
      </c>
      <c r="E3295" s="37">
        <v>12.574999999999999</v>
      </c>
      <c r="F3295" s="37">
        <v>12.736375000000001</v>
      </c>
      <c r="G3295" s="24">
        <v>1</v>
      </c>
      <c r="H3295" s="38">
        <v>7.8970000000000002</v>
      </c>
      <c r="I3295" s="38">
        <v>7.7918166666666702</v>
      </c>
      <c r="J3295" s="24">
        <v>0</v>
      </c>
      <c r="K3295" s="24">
        <v>2</v>
      </c>
      <c r="L3295" s="43" t="s">
        <v>89</v>
      </c>
    </row>
    <row r="3296" spans="1:12" ht="15" customHeight="1" x14ac:dyDescent="0.25">
      <c r="A3296" s="40">
        <v>43287</v>
      </c>
      <c r="B3296" s="31">
        <v>10772.65</v>
      </c>
      <c r="C3296" s="31">
        <v>10455.456749999999</v>
      </c>
      <c r="D3296" s="29">
        <v>1</v>
      </c>
      <c r="E3296" s="41">
        <v>12.442500000000001</v>
      </c>
      <c r="F3296" s="41">
        <v>12.723625</v>
      </c>
      <c r="G3296" s="29">
        <v>1</v>
      </c>
      <c r="H3296" s="42">
        <v>7.87</v>
      </c>
      <c r="I3296" s="42">
        <v>7.7985166666666696</v>
      </c>
      <c r="J3296" s="29">
        <v>0</v>
      </c>
      <c r="K3296" s="29">
        <v>2</v>
      </c>
      <c r="L3296" s="43" t="s">
        <v>89</v>
      </c>
    </row>
    <row r="3297" spans="1:12" ht="15" customHeight="1" x14ac:dyDescent="0.25">
      <c r="A3297" s="36">
        <v>43290</v>
      </c>
      <c r="B3297" s="26">
        <v>10852.9</v>
      </c>
      <c r="C3297" s="26">
        <v>10458.9835</v>
      </c>
      <c r="D3297" s="24">
        <v>1</v>
      </c>
      <c r="E3297" s="37">
        <v>12.39</v>
      </c>
      <c r="F3297" s="37">
        <v>12.684125</v>
      </c>
      <c r="G3297" s="24">
        <v>1</v>
      </c>
      <c r="H3297" s="38">
        <v>7.89</v>
      </c>
      <c r="I3297" s="38">
        <v>7.8061666666666696</v>
      </c>
      <c r="J3297" s="24">
        <v>0</v>
      </c>
      <c r="K3297" s="24">
        <v>2</v>
      </c>
      <c r="L3297" s="43" t="s">
        <v>89</v>
      </c>
    </row>
    <row r="3298" spans="1:12" ht="15" customHeight="1" x14ac:dyDescent="0.25">
      <c r="A3298" s="40">
        <v>43291</v>
      </c>
      <c r="B3298" s="31">
        <v>10947.25</v>
      </c>
      <c r="C3298" s="31">
        <v>10463.013999999999</v>
      </c>
      <c r="D3298" s="29">
        <v>1</v>
      </c>
      <c r="E3298" s="41">
        <v>12.395</v>
      </c>
      <c r="F3298" s="41">
        <v>12.667375</v>
      </c>
      <c r="G3298" s="29">
        <v>1</v>
      </c>
      <c r="H3298" s="42">
        <v>7.9</v>
      </c>
      <c r="I3298" s="42">
        <v>7.8130666666666704</v>
      </c>
      <c r="J3298" s="29">
        <v>0</v>
      </c>
      <c r="K3298" s="29">
        <v>2</v>
      </c>
      <c r="L3298" s="43" t="s">
        <v>89</v>
      </c>
    </row>
    <row r="3299" spans="1:12" ht="15" customHeight="1" x14ac:dyDescent="0.25">
      <c r="A3299" s="36">
        <v>43292</v>
      </c>
      <c r="B3299" s="26">
        <v>10948.3</v>
      </c>
      <c r="C3299" s="26">
        <v>10467.146000000001</v>
      </c>
      <c r="D3299" s="24">
        <v>1</v>
      </c>
      <c r="E3299" s="37">
        <v>12.775</v>
      </c>
      <c r="F3299" s="37">
        <v>12.674375</v>
      </c>
      <c r="G3299" s="24">
        <v>0</v>
      </c>
      <c r="H3299" s="38">
        <v>7.8719999999999999</v>
      </c>
      <c r="I3299" s="38">
        <v>7.8194499999999998</v>
      </c>
      <c r="J3299" s="24">
        <v>0</v>
      </c>
      <c r="K3299" s="24">
        <v>1</v>
      </c>
      <c r="L3299" s="39" t="s">
        <v>88</v>
      </c>
    </row>
    <row r="3300" spans="1:12" ht="15" customHeight="1" x14ac:dyDescent="0.25">
      <c r="A3300" s="40">
        <v>43293</v>
      </c>
      <c r="B3300" s="31">
        <v>11023.2</v>
      </c>
      <c r="C3300" s="31">
        <v>10472.44</v>
      </c>
      <c r="D3300" s="29">
        <v>1</v>
      </c>
      <c r="E3300" s="41">
        <v>12.505000000000001</v>
      </c>
      <c r="F3300" s="41">
        <v>12.694875</v>
      </c>
      <c r="G3300" s="29">
        <v>1</v>
      </c>
      <c r="H3300" s="42">
        <v>7.78</v>
      </c>
      <c r="I3300" s="42">
        <v>7.82351666666667</v>
      </c>
      <c r="J3300" s="29">
        <v>1</v>
      </c>
      <c r="K3300" s="29">
        <v>3</v>
      </c>
      <c r="L3300" s="44" t="s">
        <v>90</v>
      </c>
    </row>
    <row r="3301" spans="1:12" ht="15" customHeight="1" x14ac:dyDescent="0.25">
      <c r="A3301" s="36">
        <v>43294</v>
      </c>
      <c r="B3301" s="26">
        <v>11018.9</v>
      </c>
      <c r="C3301" s="26">
        <v>10478.1715</v>
      </c>
      <c r="D3301" s="24">
        <v>1</v>
      </c>
      <c r="E3301" s="37">
        <v>12.3025</v>
      </c>
      <c r="F3301" s="37">
        <v>12.7065</v>
      </c>
      <c r="G3301" s="24">
        <v>1</v>
      </c>
      <c r="H3301" s="38">
        <v>7.7910000000000004</v>
      </c>
      <c r="I3301" s="38">
        <v>7.8261833333333302</v>
      </c>
      <c r="J3301" s="24">
        <v>1</v>
      </c>
      <c r="K3301" s="24">
        <v>3</v>
      </c>
      <c r="L3301" s="44" t="s">
        <v>90</v>
      </c>
    </row>
    <row r="3302" spans="1:12" ht="15" customHeight="1" x14ac:dyDescent="0.25">
      <c r="A3302" s="40">
        <v>43297</v>
      </c>
      <c r="B3302" s="31">
        <v>10936.85</v>
      </c>
      <c r="C3302" s="31">
        <v>10483.498250000001</v>
      </c>
      <c r="D3302" s="29">
        <v>1</v>
      </c>
      <c r="E3302" s="41">
        <v>12.9475</v>
      </c>
      <c r="F3302" s="41">
        <v>12.734875000000001</v>
      </c>
      <c r="G3302" s="29">
        <v>0</v>
      </c>
      <c r="H3302" s="42">
        <v>7.8</v>
      </c>
      <c r="I3302" s="42">
        <v>7.8275499999999996</v>
      </c>
      <c r="J3302" s="29">
        <v>1</v>
      </c>
      <c r="K3302" s="29">
        <v>2</v>
      </c>
      <c r="L3302" s="43" t="s">
        <v>89</v>
      </c>
    </row>
    <row r="3303" spans="1:12" ht="15" customHeight="1" x14ac:dyDescent="0.25">
      <c r="A3303" s="36">
        <v>43298</v>
      </c>
      <c r="B3303" s="26">
        <v>11008.05</v>
      </c>
      <c r="C3303" s="26">
        <v>10489.85975</v>
      </c>
      <c r="D3303" s="24">
        <v>1</v>
      </c>
      <c r="E3303" s="37">
        <v>12.824999999999999</v>
      </c>
      <c r="F3303" s="37">
        <v>12.730124999999999</v>
      </c>
      <c r="G3303" s="24">
        <v>0</v>
      </c>
      <c r="H3303" s="38">
        <v>7.7460000000000004</v>
      </c>
      <c r="I3303" s="38">
        <v>7.8276500000000002</v>
      </c>
      <c r="J3303" s="24">
        <v>1</v>
      </c>
      <c r="K3303" s="24">
        <v>2</v>
      </c>
      <c r="L3303" s="43" t="s">
        <v>89</v>
      </c>
    </row>
    <row r="3304" spans="1:12" ht="15" customHeight="1" x14ac:dyDescent="0.25">
      <c r="A3304" s="40">
        <v>43299</v>
      </c>
      <c r="B3304" s="31">
        <v>10980.45</v>
      </c>
      <c r="C3304" s="31">
        <v>10495.91725</v>
      </c>
      <c r="D3304" s="29">
        <v>1</v>
      </c>
      <c r="E3304" s="41">
        <v>13.682499999999999</v>
      </c>
      <c r="F3304" s="41">
        <v>12.805624999999999</v>
      </c>
      <c r="G3304" s="29">
        <v>0</v>
      </c>
      <c r="H3304" s="42">
        <v>7.7519999999999998</v>
      </c>
      <c r="I3304" s="42">
        <v>7.8288000000000002</v>
      </c>
      <c r="J3304" s="29">
        <v>1</v>
      </c>
      <c r="K3304" s="29">
        <v>2</v>
      </c>
      <c r="L3304" s="43" t="s">
        <v>89</v>
      </c>
    </row>
    <row r="3305" spans="1:12" ht="15" customHeight="1" x14ac:dyDescent="0.25">
      <c r="A3305" s="36">
        <v>43300</v>
      </c>
      <c r="B3305" s="26">
        <v>10957.1</v>
      </c>
      <c r="C3305" s="26">
        <v>10501.759749999999</v>
      </c>
      <c r="D3305" s="24">
        <v>1</v>
      </c>
      <c r="E3305" s="37">
        <v>13.592499999999999</v>
      </c>
      <c r="F3305" s="37">
        <v>12.862875000000001</v>
      </c>
      <c r="G3305" s="24">
        <v>0</v>
      </c>
      <c r="H3305" s="38">
        <v>7.7850000000000001</v>
      </c>
      <c r="I3305" s="38">
        <v>7.8295833333333302</v>
      </c>
      <c r="J3305" s="24">
        <v>1</v>
      </c>
      <c r="K3305" s="24">
        <v>2</v>
      </c>
      <c r="L3305" s="43" t="s">
        <v>89</v>
      </c>
    </row>
    <row r="3306" spans="1:12" ht="15" customHeight="1" x14ac:dyDescent="0.25">
      <c r="A3306" s="40">
        <v>43301</v>
      </c>
      <c r="B3306" s="31">
        <v>11010.2</v>
      </c>
      <c r="C3306" s="31">
        <v>10507.51325</v>
      </c>
      <c r="D3306" s="29">
        <v>1</v>
      </c>
      <c r="E3306" s="41">
        <v>13.535</v>
      </c>
      <c r="F3306" s="41">
        <v>12.938499999999999</v>
      </c>
      <c r="G3306" s="29">
        <v>0</v>
      </c>
      <c r="H3306" s="42">
        <v>7.7850000000000001</v>
      </c>
      <c r="I3306" s="42">
        <v>7.83008333333333</v>
      </c>
      <c r="J3306" s="29">
        <v>1</v>
      </c>
      <c r="K3306" s="29">
        <v>2</v>
      </c>
      <c r="L3306" s="43" t="s">
        <v>89</v>
      </c>
    </row>
    <row r="3307" spans="1:12" ht="15" customHeight="1" x14ac:dyDescent="0.25">
      <c r="A3307" s="36">
        <v>43304</v>
      </c>
      <c r="B3307" s="26">
        <v>11084.75</v>
      </c>
      <c r="C3307" s="26">
        <v>10513.362499999999</v>
      </c>
      <c r="D3307" s="24">
        <v>1</v>
      </c>
      <c r="E3307" s="37">
        <v>13.005000000000001</v>
      </c>
      <c r="F3307" s="37">
        <v>12.959625000000001</v>
      </c>
      <c r="G3307" s="24">
        <v>0</v>
      </c>
      <c r="H3307" s="38">
        <v>7.81</v>
      </c>
      <c r="I3307" s="38">
        <v>7.8308</v>
      </c>
      <c r="J3307" s="24">
        <v>1</v>
      </c>
      <c r="K3307" s="24">
        <v>2</v>
      </c>
      <c r="L3307" s="43" t="s">
        <v>89</v>
      </c>
    </row>
    <row r="3308" spans="1:12" ht="15" customHeight="1" x14ac:dyDescent="0.25">
      <c r="A3308" s="40">
        <v>43305</v>
      </c>
      <c r="B3308" s="31">
        <v>11134.3</v>
      </c>
      <c r="C3308" s="31">
        <v>10519.5905</v>
      </c>
      <c r="D3308" s="29">
        <v>1</v>
      </c>
      <c r="E3308" s="41">
        <v>12.467499999999999</v>
      </c>
      <c r="F3308" s="41">
        <v>12.943125</v>
      </c>
      <c r="G3308" s="29">
        <v>1</v>
      </c>
      <c r="H3308" s="42">
        <v>7.7839999999999998</v>
      </c>
      <c r="I3308" s="42">
        <v>7.8310833333333303</v>
      </c>
      <c r="J3308" s="29">
        <v>1</v>
      </c>
      <c r="K3308" s="29">
        <v>3</v>
      </c>
      <c r="L3308" s="44" t="s">
        <v>90</v>
      </c>
    </row>
    <row r="3309" spans="1:12" ht="15" customHeight="1" x14ac:dyDescent="0.25">
      <c r="A3309" s="36">
        <v>43306</v>
      </c>
      <c r="B3309" s="26">
        <v>11132</v>
      </c>
      <c r="C3309" s="26">
        <v>10525.352000000001</v>
      </c>
      <c r="D3309" s="24">
        <v>1</v>
      </c>
      <c r="E3309" s="37">
        <v>12.2075</v>
      </c>
      <c r="F3309" s="37">
        <v>12.878</v>
      </c>
      <c r="G3309" s="24">
        <v>1</v>
      </c>
      <c r="H3309" s="38">
        <v>7.7850000000000001</v>
      </c>
      <c r="I3309" s="38">
        <v>7.83195</v>
      </c>
      <c r="J3309" s="24">
        <v>1</v>
      </c>
      <c r="K3309" s="24">
        <v>3</v>
      </c>
      <c r="L3309" s="44" t="s">
        <v>90</v>
      </c>
    </row>
    <row r="3310" spans="1:12" ht="15" customHeight="1" x14ac:dyDescent="0.25">
      <c r="A3310" s="40">
        <v>43307</v>
      </c>
      <c r="B3310" s="31">
        <v>11167.3</v>
      </c>
      <c r="C3310" s="31">
        <v>10531.24475</v>
      </c>
      <c r="D3310" s="29">
        <v>1</v>
      </c>
      <c r="E3310" s="41">
        <v>12.0275</v>
      </c>
      <c r="F3310" s="41">
        <v>12.782</v>
      </c>
      <c r="G3310" s="29">
        <v>1</v>
      </c>
      <c r="H3310" s="42">
        <v>7.7590000000000003</v>
      </c>
      <c r="I3310" s="42">
        <v>7.8323666666666698</v>
      </c>
      <c r="J3310" s="29">
        <v>1</v>
      </c>
      <c r="K3310" s="29">
        <v>3</v>
      </c>
      <c r="L3310" s="44" t="s">
        <v>90</v>
      </c>
    </row>
    <row r="3311" spans="1:12" ht="15" customHeight="1" x14ac:dyDescent="0.25">
      <c r="A3311" s="36">
        <v>43308</v>
      </c>
      <c r="B3311" s="26">
        <v>11278.35</v>
      </c>
      <c r="C3311" s="26">
        <v>10537.551750000001</v>
      </c>
      <c r="D3311" s="24">
        <v>1</v>
      </c>
      <c r="E3311" s="37">
        <v>12.31</v>
      </c>
      <c r="F3311" s="37">
        <v>12.750624999999999</v>
      </c>
      <c r="G3311" s="24">
        <v>1</v>
      </c>
      <c r="H3311" s="38">
        <v>7.78</v>
      </c>
      <c r="I3311" s="38">
        <v>7.8332333333333297</v>
      </c>
      <c r="J3311" s="24">
        <v>1</v>
      </c>
      <c r="K3311" s="24">
        <v>3</v>
      </c>
      <c r="L3311" s="44" t="s">
        <v>90</v>
      </c>
    </row>
    <row r="3312" spans="1:12" ht="15" customHeight="1" x14ac:dyDescent="0.25">
      <c r="A3312" s="40">
        <v>43311</v>
      </c>
      <c r="B3312" s="31">
        <v>11319.55</v>
      </c>
      <c r="C3312" s="31">
        <v>10544.2255</v>
      </c>
      <c r="D3312" s="29">
        <v>1</v>
      </c>
      <c r="E3312" s="41">
        <v>12.585000000000001</v>
      </c>
      <c r="F3312" s="41">
        <v>12.711375</v>
      </c>
      <c r="G3312" s="29">
        <v>1</v>
      </c>
      <c r="H3312" s="42">
        <v>7.79</v>
      </c>
      <c r="I3312" s="42">
        <v>7.8360333333333303</v>
      </c>
      <c r="J3312" s="29">
        <v>1</v>
      </c>
      <c r="K3312" s="29">
        <v>3</v>
      </c>
      <c r="L3312" s="44" t="s">
        <v>90</v>
      </c>
    </row>
    <row r="3313" spans="1:12" ht="15" customHeight="1" x14ac:dyDescent="0.25">
      <c r="A3313" s="36">
        <v>43312</v>
      </c>
      <c r="B3313" s="26">
        <v>11356.5</v>
      </c>
      <c r="C3313" s="26">
        <v>10550.526</v>
      </c>
      <c r="D3313" s="24">
        <v>1</v>
      </c>
      <c r="E3313" s="37">
        <v>12.48</v>
      </c>
      <c r="F3313" s="37">
        <v>12.685375000000001</v>
      </c>
      <c r="G3313" s="24">
        <v>1</v>
      </c>
      <c r="H3313" s="38">
        <v>7.7720000000000002</v>
      </c>
      <c r="I3313" s="38">
        <v>7.8392333333333299</v>
      </c>
      <c r="J3313" s="24">
        <v>1</v>
      </c>
      <c r="K3313" s="24">
        <v>3</v>
      </c>
      <c r="L3313" s="44" t="s">
        <v>90</v>
      </c>
    </row>
    <row r="3314" spans="1:12" ht="15" customHeight="1" x14ac:dyDescent="0.25">
      <c r="A3314" s="40">
        <v>43313</v>
      </c>
      <c r="B3314" s="31">
        <v>11346.2</v>
      </c>
      <c r="C3314" s="31">
        <v>10556.419749999999</v>
      </c>
      <c r="D3314" s="29">
        <v>1</v>
      </c>
      <c r="E3314" s="41">
        <v>12.53</v>
      </c>
      <c r="F3314" s="41">
        <v>12.679</v>
      </c>
      <c r="G3314" s="29">
        <v>1</v>
      </c>
      <c r="H3314" s="42">
        <v>7.7009999999999996</v>
      </c>
      <c r="I3314" s="42">
        <v>7.8391000000000002</v>
      </c>
      <c r="J3314" s="29">
        <v>1</v>
      </c>
      <c r="K3314" s="29">
        <v>3</v>
      </c>
      <c r="L3314" s="44" t="s">
        <v>90</v>
      </c>
    </row>
    <row r="3315" spans="1:12" ht="15" customHeight="1" x14ac:dyDescent="0.25">
      <c r="A3315" s="36">
        <v>43314</v>
      </c>
      <c r="B3315" s="26">
        <v>11244.7</v>
      </c>
      <c r="C3315" s="26">
        <v>10561.489</v>
      </c>
      <c r="D3315" s="24">
        <v>1</v>
      </c>
      <c r="E3315" s="37">
        <v>12.555</v>
      </c>
      <c r="F3315" s="37">
        <v>12.678000000000001</v>
      </c>
      <c r="G3315" s="24">
        <v>1</v>
      </c>
      <c r="H3315" s="38">
        <v>7.7210000000000001</v>
      </c>
      <c r="I3315" s="38">
        <v>7.8391999999999999</v>
      </c>
      <c r="J3315" s="24">
        <v>1</v>
      </c>
      <c r="K3315" s="24">
        <v>3</v>
      </c>
      <c r="L3315" s="44" t="s">
        <v>90</v>
      </c>
    </row>
    <row r="3316" spans="1:12" ht="15" customHeight="1" x14ac:dyDescent="0.25">
      <c r="A3316" s="40">
        <v>43315</v>
      </c>
      <c r="B3316" s="31">
        <v>11360.8</v>
      </c>
      <c r="C3316" s="31">
        <v>10567.12075</v>
      </c>
      <c r="D3316" s="29">
        <v>1</v>
      </c>
      <c r="E3316" s="41">
        <v>12.077500000000001</v>
      </c>
      <c r="F3316" s="41">
        <v>12.659750000000001</v>
      </c>
      <c r="G3316" s="29">
        <v>1</v>
      </c>
      <c r="H3316" s="42">
        <v>7.7629999999999999</v>
      </c>
      <c r="I3316" s="42">
        <v>7.8398166666666702</v>
      </c>
      <c r="J3316" s="29">
        <v>1</v>
      </c>
      <c r="K3316" s="29">
        <v>3</v>
      </c>
      <c r="L3316" s="44" t="s">
        <v>90</v>
      </c>
    </row>
    <row r="3317" spans="1:12" ht="15" customHeight="1" x14ac:dyDescent="0.25">
      <c r="A3317" s="36">
        <v>43318</v>
      </c>
      <c r="B3317" s="26">
        <v>11387.1</v>
      </c>
      <c r="C3317" s="26">
        <v>10573.002</v>
      </c>
      <c r="D3317" s="24">
        <v>1</v>
      </c>
      <c r="E3317" s="37">
        <v>12.5625</v>
      </c>
      <c r="F3317" s="37">
        <v>12.668374999999999</v>
      </c>
      <c r="G3317" s="24">
        <v>1</v>
      </c>
      <c r="H3317" s="38">
        <v>7.7679999999999998</v>
      </c>
      <c r="I3317" s="38">
        <v>7.8388499999999999</v>
      </c>
      <c r="J3317" s="24">
        <v>1</v>
      </c>
      <c r="K3317" s="24">
        <v>3</v>
      </c>
      <c r="L3317" s="44" t="s">
        <v>90</v>
      </c>
    </row>
    <row r="3318" spans="1:12" ht="15" customHeight="1" x14ac:dyDescent="0.25">
      <c r="A3318" s="40">
        <v>43319</v>
      </c>
      <c r="B3318" s="31">
        <v>11389.45</v>
      </c>
      <c r="C3318" s="31">
        <v>10579.2165</v>
      </c>
      <c r="D3318" s="29">
        <v>1</v>
      </c>
      <c r="E3318" s="41">
        <v>12.577500000000001</v>
      </c>
      <c r="F3318" s="41">
        <v>12.6775</v>
      </c>
      <c r="G3318" s="29">
        <v>1</v>
      </c>
      <c r="H3318" s="42">
        <v>7.7859999999999996</v>
      </c>
      <c r="I3318" s="42">
        <v>7.8369</v>
      </c>
      <c r="J3318" s="29">
        <v>1</v>
      </c>
      <c r="K3318" s="29">
        <v>3</v>
      </c>
      <c r="L3318" s="44" t="s">
        <v>90</v>
      </c>
    </row>
    <row r="3319" spans="1:12" ht="15" customHeight="1" x14ac:dyDescent="0.25">
      <c r="A3319" s="36">
        <v>43320</v>
      </c>
      <c r="B3319" s="26">
        <v>11450</v>
      </c>
      <c r="C3319" s="26">
        <v>10585.54225</v>
      </c>
      <c r="D3319" s="24">
        <v>1</v>
      </c>
      <c r="E3319" s="37">
        <v>12.54</v>
      </c>
      <c r="F3319" s="37">
        <v>12.665749999999999</v>
      </c>
      <c r="G3319" s="24">
        <v>1</v>
      </c>
      <c r="H3319" s="38">
        <v>7.782</v>
      </c>
      <c r="I3319" s="38">
        <v>7.8349000000000002</v>
      </c>
      <c r="J3319" s="24">
        <v>1</v>
      </c>
      <c r="K3319" s="24">
        <v>3</v>
      </c>
      <c r="L3319" s="44" t="s">
        <v>90</v>
      </c>
    </row>
    <row r="3320" spans="1:12" ht="15" customHeight="1" x14ac:dyDescent="0.25">
      <c r="A3320" s="40">
        <v>43321</v>
      </c>
      <c r="B3320" s="31">
        <v>11470.7</v>
      </c>
      <c r="C3320" s="31">
        <v>10591.857249999999</v>
      </c>
      <c r="D3320" s="29">
        <v>1</v>
      </c>
      <c r="E3320" s="41">
        <v>12.6775</v>
      </c>
      <c r="F3320" s="41">
        <v>12.674375</v>
      </c>
      <c r="G3320" s="29">
        <v>0</v>
      </c>
      <c r="H3320" s="42">
        <v>7.7450000000000001</v>
      </c>
      <c r="I3320" s="42">
        <v>7.8326500000000001</v>
      </c>
      <c r="J3320" s="29">
        <v>1</v>
      </c>
      <c r="K3320" s="29">
        <v>2</v>
      </c>
      <c r="L3320" s="43" t="s">
        <v>89</v>
      </c>
    </row>
    <row r="3321" spans="1:12" ht="15" customHeight="1" x14ac:dyDescent="0.25">
      <c r="A3321" s="36">
        <v>43322</v>
      </c>
      <c r="B3321" s="26">
        <v>11429.5</v>
      </c>
      <c r="C3321" s="26">
        <v>10597.528</v>
      </c>
      <c r="D3321" s="24">
        <v>1</v>
      </c>
      <c r="E3321" s="37">
        <v>12.85</v>
      </c>
      <c r="F3321" s="37">
        <v>12.701750000000001</v>
      </c>
      <c r="G3321" s="24">
        <v>0</v>
      </c>
      <c r="H3321" s="38">
        <v>7.7539999999999996</v>
      </c>
      <c r="I3321" s="38">
        <v>7.8312999999999997</v>
      </c>
      <c r="J3321" s="24">
        <v>1</v>
      </c>
      <c r="K3321" s="24">
        <v>2</v>
      </c>
      <c r="L3321" s="43" t="s">
        <v>89</v>
      </c>
    </row>
    <row r="3322" spans="1:12" ht="15" customHeight="1" x14ac:dyDescent="0.25">
      <c r="A3322" s="40">
        <v>43325</v>
      </c>
      <c r="B3322" s="31">
        <v>11355.75</v>
      </c>
      <c r="C3322" s="31">
        <v>10602.587750000001</v>
      </c>
      <c r="D3322" s="29">
        <v>1</v>
      </c>
      <c r="E3322" s="41">
        <v>13.4</v>
      </c>
      <c r="F3322" s="41">
        <v>12.724375</v>
      </c>
      <c r="G3322" s="29">
        <v>0</v>
      </c>
      <c r="H3322" s="42">
        <v>7.8230000000000004</v>
      </c>
      <c r="I3322" s="42">
        <v>7.8315333333333301</v>
      </c>
      <c r="J3322" s="29">
        <v>1</v>
      </c>
      <c r="K3322" s="29">
        <v>2</v>
      </c>
      <c r="L3322" s="43" t="s">
        <v>89</v>
      </c>
    </row>
    <row r="3323" spans="1:12" ht="15" customHeight="1" x14ac:dyDescent="0.25">
      <c r="A3323" s="36">
        <v>43326</v>
      </c>
      <c r="B3323" s="26">
        <v>11435.1</v>
      </c>
      <c r="C3323" s="26">
        <v>10608.147999999999</v>
      </c>
      <c r="D3323" s="24">
        <v>1</v>
      </c>
      <c r="E3323" s="37">
        <v>13.282500000000001</v>
      </c>
      <c r="F3323" s="37">
        <v>12.747249999999999</v>
      </c>
      <c r="G3323" s="24">
        <v>0</v>
      </c>
      <c r="H3323" s="38">
        <v>7.8179999999999996</v>
      </c>
      <c r="I3323" s="38">
        <v>7.8316833333333298</v>
      </c>
      <c r="J3323" s="24">
        <v>1</v>
      </c>
      <c r="K3323" s="24">
        <v>2</v>
      </c>
      <c r="L3323" s="43" t="s">
        <v>89</v>
      </c>
    </row>
    <row r="3324" spans="1:12" ht="15" customHeight="1" x14ac:dyDescent="0.25">
      <c r="A3324" s="40">
        <v>43328</v>
      </c>
      <c r="B3324" s="31">
        <v>11385.05</v>
      </c>
      <c r="C3324" s="31">
        <v>10613.254999999999</v>
      </c>
      <c r="D3324" s="29">
        <v>1</v>
      </c>
      <c r="E3324" s="41">
        <v>13.645</v>
      </c>
      <c r="F3324" s="41">
        <v>12.745374999999999</v>
      </c>
      <c r="G3324" s="29">
        <v>0</v>
      </c>
      <c r="H3324" s="42">
        <v>7.8609999999999998</v>
      </c>
      <c r="I3324" s="42">
        <v>7.8318833333333302</v>
      </c>
      <c r="J3324" s="29">
        <v>0</v>
      </c>
      <c r="K3324" s="29">
        <v>1</v>
      </c>
      <c r="L3324" s="39" t="s">
        <v>88</v>
      </c>
    </row>
    <row r="3325" spans="1:12" ht="15" customHeight="1" x14ac:dyDescent="0.25">
      <c r="A3325" s="36">
        <v>43329</v>
      </c>
      <c r="B3325" s="26">
        <v>11470.75</v>
      </c>
      <c r="C3325" s="26">
        <v>10618.93225</v>
      </c>
      <c r="D3325" s="24">
        <v>1</v>
      </c>
      <c r="E3325" s="37">
        <v>13.16</v>
      </c>
      <c r="F3325" s="37">
        <v>12.723750000000001</v>
      </c>
      <c r="G3325" s="24">
        <v>0</v>
      </c>
      <c r="H3325" s="38">
        <v>7.8609999999999998</v>
      </c>
      <c r="I3325" s="38">
        <v>7.8317166666666704</v>
      </c>
      <c r="J3325" s="24">
        <v>0</v>
      </c>
      <c r="K3325" s="24">
        <v>1</v>
      </c>
      <c r="L3325" s="39" t="s">
        <v>88</v>
      </c>
    </row>
    <row r="3326" spans="1:12" ht="15" customHeight="1" x14ac:dyDescent="0.25">
      <c r="A3326" s="40">
        <v>43332</v>
      </c>
      <c r="B3326" s="31">
        <v>11551.75</v>
      </c>
      <c r="C3326" s="31">
        <v>10624.488499999999</v>
      </c>
      <c r="D3326" s="29">
        <v>1</v>
      </c>
      <c r="E3326" s="41">
        <v>13.032500000000001</v>
      </c>
      <c r="F3326" s="41">
        <v>12.698625</v>
      </c>
      <c r="G3326" s="29">
        <v>0</v>
      </c>
      <c r="H3326" s="42">
        <v>7.8380000000000001</v>
      </c>
      <c r="I3326" s="42">
        <v>7.8324499999999997</v>
      </c>
      <c r="J3326" s="29">
        <v>0</v>
      </c>
      <c r="K3326" s="29">
        <v>1</v>
      </c>
      <c r="L3326" s="39" t="s">
        <v>88</v>
      </c>
    </row>
    <row r="3327" spans="1:12" ht="15" customHeight="1" x14ac:dyDescent="0.25">
      <c r="A3327" s="36">
        <v>43333</v>
      </c>
      <c r="B3327" s="26">
        <v>11570.9</v>
      </c>
      <c r="C3327" s="26">
        <v>10630.224</v>
      </c>
      <c r="D3327" s="24">
        <v>1</v>
      </c>
      <c r="E3327" s="37">
        <v>12.9025</v>
      </c>
      <c r="F3327" s="37">
        <v>12.6935</v>
      </c>
      <c r="G3327" s="24">
        <v>0</v>
      </c>
      <c r="H3327" s="38">
        <v>7.827</v>
      </c>
      <c r="I3327" s="38">
        <v>7.8339166666666697</v>
      </c>
      <c r="J3327" s="24">
        <v>1</v>
      </c>
      <c r="K3327" s="24">
        <v>2</v>
      </c>
      <c r="L3327" s="43" t="s">
        <v>89</v>
      </c>
    </row>
    <row r="3328" spans="1:12" ht="15" customHeight="1" x14ac:dyDescent="0.25">
      <c r="A3328" s="40">
        <v>43335</v>
      </c>
      <c r="B3328" s="31">
        <v>11582.75</v>
      </c>
      <c r="C3328" s="31">
        <v>10635.875249999999</v>
      </c>
      <c r="D3328" s="29">
        <v>1</v>
      </c>
      <c r="E3328" s="41">
        <v>12.7575</v>
      </c>
      <c r="F3328" s="41">
        <v>12.708</v>
      </c>
      <c r="G3328" s="29">
        <v>0</v>
      </c>
      <c r="H3328" s="42">
        <v>7.8789999999999996</v>
      </c>
      <c r="I3328" s="42">
        <v>7.8359666666666703</v>
      </c>
      <c r="J3328" s="29">
        <v>0</v>
      </c>
      <c r="K3328" s="29">
        <v>1</v>
      </c>
      <c r="L3328" s="39" t="s">
        <v>88</v>
      </c>
    </row>
    <row r="3329" spans="1:12" ht="15" customHeight="1" x14ac:dyDescent="0.25">
      <c r="A3329" s="36">
        <v>43336</v>
      </c>
      <c r="B3329" s="26">
        <v>11557.1</v>
      </c>
      <c r="C3329" s="26">
        <v>10641.401750000001</v>
      </c>
      <c r="D3329" s="24">
        <v>1</v>
      </c>
      <c r="E3329" s="37">
        <v>12.407500000000001</v>
      </c>
      <c r="F3329" s="37">
        <v>12.718</v>
      </c>
      <c r="G3329" s="24">
        <v>1</v>
      </c>
      <c r="H3329" s="38">
        <v>7.8710000000000004</v>
      </c>
      <c r="I3329" s="38">
        <v>7.8374499999999996</v>
      </c>
      <c r="J3329" s="24">
        <v>0</v>
      </c>
      <c r="K3329" s="24">
        <v>2</v>
      </c>
      <c r="L3329" s="43" t="s">
        <v>89</v>
      </c>
    </row>
    <row r="3330" spans="1:12" ht="15" customHeight="1" x14ac:dyDescent="0.25">
      <c r="A3330" s="40">
        <v>43339</v>
      </c>
      <c r="B3330" s="31">
        <v>11691.95</v>
      </c>
      <c r="C3330" s="31">
        <v>10648.11075</v>
      </c>
      <c r="D3330" s="29">
        <v>1</v>
      </c>
      <c r="E3330" s="41">
        <v>12.237500000000001</v>
      </c>
      <c r="F3330" s="41">
        <v>12.7285</v>
      </c>
      <c r="G3330" s="29">
        <v>1</v>
      </c>
      <c r="H3330" s="42">
        <v>7.8940000000000001</v>
      </c>
      <c r="I3330" s="42">
        <v>7.8385833333333297</v>
      </c>
      <c r="J3330" s="29">
        <v>0</v>
      </c>
      <c r="K3330" s="29">
        <v>2</v>
      </c>
      <c r="L3330" s="43" t="s">
        <v>89</v>
      </c>
    </row>
    <row r="3331" spans="1:12" ht="15" customHeight="1" x14ac:dyDescent="0.25">
      <c r="A3331" s="36">
        <v>43340</v>
      </c>
      <c r="B3331" s="26">
        <v>11738.5</v>
      </c>
      <c r="C3331" s="26">
        <v>10655.2875</v>
      </c>
      <c r="D3331" s="24">
        <v>1</v>
      </c>
      <c r="E3331" s="37">
        <v>12.425000000000001</v>
      </c>
      <c r="F3331" s="37">
        <v>12.734249999999999</v>
      </c>
      <c r="G3331" s="24">
        <v>1</v>
      </c>
      <c r="H3331" s="38">
        <v>7.8949999999999996</v>
      </c>
      <c r="I3331" s="38">
        <v>7.8393666666666704</v>
      </c>
      <c r="J3331" s="24">
        <v>0</v>
      </c>
      <c r="K3331" s="24">
        <v>2</v>
      </c>
      <c r="L3331" s="43" t="s">
        <v>89</v>
      </c>
    </row>
    <row r="3332" spans="1:12" ht="15" customHeight="1" x14ac:dyDescent="0.25">
      <c r="A3332" s="40">
        <v>43341</v>
      </c>
      <c r="B3332" s="31">
        <v>11691.9</v>
      </c>
      <c r="C3332" s="31">
        <v>10662.20225</v>
      </c>
      <c r="D3332" s="29">
        <v>1</v>
      </c>
      <c r="E3332" s="41">
        <v>12.435</v>
      </c>
      <c r="F3332" s="41">
        <v>12.726749999999999</v>
      </c>
      <c r="G3332" s="29">
        <v>1</v>
      </c>
      <c r="H3332" s="42">
        <v>7.9180000000000001</v>
      </c>
      <c r="I3332" s="42">
        <v>7.8400666666666696</v>
      </c>
      <c r="J3332" s="29">
        <v>0</v>
      </c>
      <c r="K3332" s="29">
        <v>2</v>
      </c>
      <c r="L3332" s="43" t="s">
        <v>89</v>
      </c>
    </row>
    <row r="3333" spans="1:12" ht="15" customHeight="1" x14ac:dyDescent="0.25">
      <c r="A3333" s="36">
        <v>43342</v>
      </c>
      <c r="B3333" s="26">
        <v>11676.8</v>
      </c>
      <c r="C3333" s="26">
        <v>10668.977500000001</v>
      </c>
      <c r="D3333" s="24">
        <v>1</v>
      </c>
      <c r="E3333" s="37">
        <v>12.4125</v>
      </c>
      <c r="F3333" s="37">
        <v>12.723375000000001</v>
      </c>
      <c r="G3333" s="24">
        <v>1</v>
      </c>
      <c r="H3333" s="38">
        <v>7.93</v>
      </c>
      <c r="I3333" s="38">
        <v>7.8416666666666703</v>
      </c>
      <c r="J3333" s="24">
        <v>0</v>
      </c>
      <c r="K3333" s="24">
        <v>2</v>
      </c>
      <c r="L3333" s="43" t="s">
        <v>89</v>
      </c>
    </row>
    <row r="3334" spans="1:12" ht="15" customHeight="1" x14ac:dyDescent="0.25">
      <c r="A3334" s="40">
        <v>43343</v>
      </c>
      <c r="B3334" s="31">
        <v>11680.5</v>
      </c>
      <c r="C3334" s="31">
        <v>10676.25525</v>
      </c>
      <c r="D3334" s="29">
        <v>1</v>
      </c>
      <c r="E3334" s="41">
        <v>12.5975</v>
      </c>
      <c r="F3334" s="41">
        <v>12.726749999999999</v>
      </c>
      <c r="G3334" s="29">
        <v>1</v>
      </c>
      <c r="H3334" s="42">
        <v>7.9509999999999996</v>
      </c>
      <c r="I3334" s="42">
        <v>7.8422333333333301</v>
      </c>
      <c r="J3334" s="29">
        <v>0</v>
      </c>
      <c r="K3334" s="29">
        <v>2</v>
      </c>
      <c r="L3334" s="43" t="s">
        <v>89</v>
      </c>
    </row>
    <row r="3335" spans="1:12" ht="15" customHeight="1" x14ac:dyDescent="0.25">
      <c r="A3335" s="36">
        <v>43346</v>
      </c>
      <c r="B3335" s="26">
        <v>11582.35</v>
      </c>
      <c r="C3335" s="26">
        <v>10683.234</v>
      </c>
      <c r="D3335" s="24">
        <v>1</v>
      </c>
      <c r="E3335" s="37">
        <v>13.3925</v>
      </c>
      <c r="F3335" s="37">
        <v>12.768625</v>
      </c>
      <c r="G3335" s="24">
        <v>0</v>
      </c>
      <c r="H3335" s="38">
        <v>7.9989999999999997</v>
      </c>
      <c r="I3335" s="38">
        <v>7.8423333333333298</v>
      </c>
      <c r="J3335" s="24">
        <v>0</v>
      </c>
      <c r="K3335" s="24">
        <v>1</v>
      </c>
      <c r="L3335" s="39" t="s">
        <v>88</v>
      </c>
    </row>
    <row r="3336" spans="1:12" ht="15" customHeight="1" x14ac:dyDescent="0.25">
      <c r="A3336" s="40">
        <v>43347</v>
      </c>
      <c r="B3336" s="31">
        <v>11520.3</v>
      </c>
      <c r="C3336" s="31">
        <v>10690.24525</v>
      </c>
      <c r="D3336" s="29">
        <v>1</v>
      </c>
      <c r="E3336" s="41">
        <v>13.782500000000001</v>
      </c>
      <c r="F3336" s="41">
        <v>12.853875</v>
      </c>
      <c r="G3336" s="29">
        <v>0</v>
      </c>
      <c r="H3336" s="42">
        <v>8.0619999999999994</v>
      </c>
      <c r="I3336" s="42">
        <v>7.8442499999999997</v>
      </c>
      <c r="J3336" s="29">
        <v>0</v>
      </c>
      <c r="K3336" s="29">
        <v>1</v>
      </c>
      <c r="L3336" s="39" t="s">
        <v>88</v>
      </c>
    </row>
    <row r="3337" spans="1:12" ht="15" customHeight="1" x14ac:dyDescent="0.25">
      <c r="A3337" s="36">
        <v>43348</v>
      </c>
      <c r="B3337" s="26">
        <v>11476.95</v>
      </c>
      <c r="C3337" s="26">
        <v>10696.55625</v>
      </c>
      <c r="D3337" s="24">
        <v>1</v>
      </c>
      <c r="E3337" s="37">
        <v>13.65</v>
      </c>
      <c r="F3337" s="37">
        <v>12.908250000000001</v>
      </c>
      <c r="G3337" s="24">
        <v>0</v>
      </c>
      <c r="H3337" s="38">
        <v>8.0489999999999995</v>
      </c>
      <c r="I3337" s="38">
        <v>7.84568333333333</v>
      </c>
      <c r="J3337" s="24">
        <v>0</v>
      </c>
      <c r="K3337" s="24">
        <v>1</v>
      </c>
      <c r="L3337" s="39" t="s">
        <v>88</v>
      </c>
    </row>
    <row r="3338" spans="1:12" ht="15" customHeight="1" x14ac:dyDescent="0.25">
      <c r="A3338" s="40">
        <v>43349</v>
      </c>
      <c r="B3338" s="31">
        <v>11536.9</v>
      </c>
      <c r="C3338" s="31">
        <v>10702.822749999999</v>
      </c>
      <c r="D3338" s="29">
        <v>1</v>
      </c>
      <c r="E3338" s="41">
        <v>13.7225</v>
      </c>
      <c r="F3338" s="41">
        <v>12.9655</v>
      </c>
      <c r="G3338" s="29">
        <v>0</v>
      </c>
      <c r="H3338" s="42">
        <v>8.0559999999999992</v>
      </c>
      <c r="I3338" s="42">
        <v>7.8471833333333301</v>
      </c>
      <c r="J3338" s="29">
        <v>0</v>
      </c>
      <c r="K3338" s="29">
        <v>1</v>
      </c>
      <c r="L3338" s="39" t="s">
        <v>88</v>
      </c>
    </row>
    <row r="3339" spans="1:12" ht="15" customHeight="1" x14ac:dyDescent="0.25">
      <c r="A3339" s="36">
        <v>43350</v>
      </c>
      <c r="B3339" s="26">
        <v>11589.1</v>
      </c>
      <c r="C3339" s="26">
        <v>10709.2745</v>
      </c>
      <c r="D3339" s="24">
        <v>1</v>
      </c>
      <c r="E3339" s="37">
        <v>13.89</v>
      </c>
      <c r="F3339" s="37">
        <v>13.032999999999999</v>
      </c>
      <c r="G3339" s="24">
        <v>0</v>
      </c>
      <c r="H3339" s="38">
        <v>8.0310000000000006</v>
      </c>
      <c r="I3339" s="38">
        <v>7.8488666666666704</v>
      </c>
      <c r="J3339" s="24">
        <v>0</v>
      </c>
      <c r="K3339" s="24">
        <v>1</v>
      </c>
      <c r="L3339" s="39" t="s">
        <v>88</v>
      </c>
    </row>
    <row r="3340" spans="1:12" ht="15" customHeight="1" x14ac:dyDescent="0.25">
      <c r="A3340" s="40">
        <v>43353</v>
      </c>
      <c r="B3340" s="31">
        <v>11438.1</v>
      </c>
      <c r="C3340" s="31">
        <v>10714.8305</v>
      </c>
      <c r="D3340" s="29">
        <v>1</v>
      </c>
      <c r="E3340" s="41">
        <v>15.202500000000001</v>
      </c>
      <c r="F3340" s="41">
        <v>13.15925</v>
      </c>
      <c r="G3340" s="29">
        <v>0</v>
      </c>
      <c r="H3340" s="42">
        <v>8.1579999999999995</v>
      </c>
      <c r="I3340" s="42">
        <v>7.8524166666666702</v>
      </c>
      <c r="J3340" s="29">
        <v>0</v>
      </c>
      <c r="K3340" s="29">
        <v>1</v>
      </c>
      <c r="L3340" s="39" t="s">
        <v>88</v>
      </c>
    </row>
    <row r="3341" spans="1:12" ht="15" customHeight="1" x14ac:dyDescent="0.25">
      <c r="A3341" s="36">
        <v>43354</v>
      </c>
      <c r="B3341" s="26">
        <v>11287.5</v>
      </c>
      <c r="C3341" s="26">
        <v>10719.556500000001</v>
      </c>
      <c r="D3341" s="24">
        <v>1</v>
      </c>
      <c r="E3341" s="37">
        <v>15.33</v>
      </c>
      <c r="F3341" s="37">
        <v>13.283250000000001</v>
      </c>
      <c r="G3341" s="24">
        <v>0</v>
      </c>
      <c r="H3341" s="38">
        <v>8.1820000000000004</v>
      </c>
      <c r="I3341" s="38">
        <v>7.8573000000000004</v>
      </c>
      <c r="J3341" s="24">
        <v>0</v>
      </c>
      <c r="K3341" s="24">
        <v>1</v>
      </c>
      <c r="L3341" s="39" t="s">
        <v>88</v>
      </c>
    </row>
    <row r="3342" spans="1:12" ht="15" customHeight="1" x14ac:dyDescent="0.25">
      <c r="A3342" s="40">
        <v>43355</v>
      </c>
      <c r="B3342" s="31">
        <v>11369.9</v>
      </c>
      <c r="C3342" s="31">
        <v>10724.662249999999</v>
      </c>
      <c r="D3342" s="29">
        <v>1</v>
      </c>
      <c r="E3342" s="41">
        <v>14.25</v>
      </c>
      <c r="F3342" s="41">
        <v>13.325749999999999</v>
      </c>
      <c r="G3342" s="29">
        <v>0</v>
      </c>
      <c r="H3342" s="42">
        <v>8.1340000000000003</v>
      </c>
      <c r="I3342" s="42">
        <v>7.8615833333333303</v>
      </c>
      <c r="J3342" s="29">
        <v>0</v>
      </c>
      <c r="K3342" s="29">
        <v>1</v>
      </c>
      <c r="L3342" s="39" t="s">
        <v>88</v>
      </c>
    </row>
    <row r="3343" spans="1:12" ht="15" customHeight="1" x14ac:dyDescent="0.25">
      <c r="A3343" s="36">
        <v>43357</v>
      </c>
      <c r="B3343" s="26">
        <v>11515.2</v>
      </c>
      <c r="C3343" s="26">
        <v>10730.28975</v>
      </c>
      <c r="D3343" s="24">
        <v>1</v>
      </c>
      <c r="E3343" s="37">
        <v>13.842499999999999</v>
      </c>
      <c r="F3343" s="37">
        <v>13.35375</v>
      </c>
      <c r="G3343" s="24">
        <v>0</v>
      </c>
      <c r="H3343" s="38">
        <v>8.1270000000000007</v>
      </c>
      <c r="I3343" s="38">
        <v>7.8659833333333298</v>
      </c>
      <c r="J3343" s="24">
        <v>0</v>
      </c>
      <c r="K3343" s="24">
        <v>1</v>
      </c>
      <c r="L3343" s="39" t="s">
        <v>88</v>
      </c>
    </row>
    <row r="3344" spans="1:12" ht="15" customHeight="1" x14ac:dyDescent="0.25">
      <c r="A3344" s="40">
        <v>43360</v>
      </c>
      <c r="B3344" s="31">
        <v>11377.75</v>
      </c>
      <c r="C3344" s="31">
        <v>10735.18075</v>
      </c>
      <c r="D3344" s="29">
        <v>1</v>
      </c>
      <c r="E3344" s="41">
        <v>14.494999999999999</v>
      </c>
      <c r="F3344" s="41">
        <v>13.39625</v>
      </c>
      <c r="G3344" s="29">
        <v>0</v>
      </c>
      <c r="H3344" s="42">
        <v>8.0980000000000008</v>
      </c>
      <c r="I3344" s="42">
        <v>7.8704999999999998</v>
      </c>
      <c r="J3344" s="29">
        <v>0</v>
      </c>
      <c r="K3344" s="29">
        <v>1</v>
      </c>
      <c r="L3344" s="39" t="s">
        <v>88</v>
      </c>
    </row>
    <row r="3345" spans="1:12" ht="15" customHeight="1" x14ac:dyDescent="0.25">
      <c r="A3345" s="36">
        <v>43361</v>
      </c>
      <c r="B3345" s="26">
        <v>11278.9</v>
      </c>
      <c r="C3345" s="26">
        <v>10739.724</v>
      </c>
      <c r="D3345" s="24">
        <v>1</v>
      </c>
      <c r="E3345" s="37">
        <v>14.414999999999999</v>
      </c>
      <c r="F3345" s="37">
        <v>13.459</v>
      </c>
      <c r="G3345" s="24">
        <v>0</v>
      </c>
      <c r="H3345" s="38">
        <v>8.14</v>
      </c>
      <c r="I3345" s="38">
        <v>7.8766333333333298</v>
      </c>
      <c r="J3345" s="24">
        <v>0</v>
      </c>
      <c r="K3345" s="24">
        <v>1</v>
      </c>
      <c r="L3345" s="39" t="s">
        <v>88</v>
      </c>
    </row>
    <row r="3346" spans="1:12" ht="15" customHeight="1" x14ac:dyDescent="0.25">
      <c r="A3346" s="40">
        <v>43362</v>
      </c>
      <c r="B3346" s="31">
        <v>11234.35</v>
      </c>
      <c r="C3346" s="31">
        <v>10744.089250000001</v>
      </c>
      <c r="D3346" s="29">
        <v>1</v>
      </c>
      <c r="E3346" s="41">
        <v>14.005000000000001</v>
      </c>
      <c r="F3346" s="41">
        <v>13.507625000000001</v>
      </c>
      <c r="G3346" s="29">
        <v>0</v>
      </c>
      <c r="H3346" s="42">
        <v>8.0739999999999998</v>
      </c>
      <c r="I3346" s="42">
        <v>7.8808833333333297</v>
      </c>
      <c r="J3346" s="29">
        <v>0</v>
      </c>
      <c r="K3346" s="29">
        <v>1</v>
      </c>
      <c r="L3346" s="39" t="s">
        <v>88</v>
      </c>
    </row>
    <row r="3347" spans="1:12" ht="15" customHeight="1" x14ac:dyDescent="0.25">
      <c r="A3347" s="36">
        <v>43364</v>
      </c>
      <c r="B3347" s="26">
        <v>11143.1</v>
      </c>
      <c r="C3347" s="26">
        <v>10748.672</v>
      </c>
      <c r="D3347" s="24">
        <v>1</v>
      </c>
      <c r="E3347" s="37">
        <v>15.535</v>
      </c>
      <c r="F3347" s="37">
        <v>13.639250000000001</v>
      </c>
      <c r="G3347" s="24">
        <v>0</v>
      </c>
      <c r="H3347" s="38">
        <v>8.0760000000000005</v>
      </c>
      <c r="I3347" s="38">
        <v>7.8850833333333297</v>
      </c>
      <c r="J3347" s="24">
        <v>0</v>
      </c>
      <c r="K3347" s="24">
        <v>1</v>
      </c>
      <c r="L3347" s="39" t="s">
        <v>88</v>
      </c>
    </row>
    <row r="3348" spans="1:12" ht="15" customHeight="1" x14ac:dyDescent="0.25">
      <c r="A3348" s="40">
        <v>43367</v>
      </c>
      <c r="B3348" s="31">
        <v>10967.4</v>
      </c>
      <c r="C3348" s="31">
        <v>10752.9</v>
      </c>
      <c r="D3348" s="29">
        <v>1</v>
      </c>
      <c r="E3348" s="41">
        <v>17.427499999999998</v>
      </c>
      <c r="F3348" s="41">
        <v>13.87275</v>
      </c>
      <c r="G3348" s="29">
        <v>0</v>
      </c>
      <c r="H3348" s="42">
        <v>8.1219999999999999</v>
      </c>
      <c r="I3348" s="42">
        <v>7.8899666666666697</v>
      </c>
      <c r="J3348" s="29">
        <v>0</v>
      </c>
      <c r="K3348" s="29">
        <v>1</v>
      </c>
      <c r="L3348" s="39" t="s">
        <v>88</v>
      </c>
    </row>
    <row r="3349" spans="1:12" ht="15" customHeight="1" x14ac:dyDescent="0.25">
      <c r="A3349" s="36">
        <v>43368</v>
      </c>
      <c r="B3349" s="26">
        <v>11067.45</v>
      </c>
      <c r="C3349" s="26">
        <v>10757.5985</v>
      </c>
      <c r="D3349" s="24">
        <v>1</v>
      </c>
      <c r="E3349" s="37">
        <v>16.682500000000001</v>
      </c>
      <c r="F3349" s="37">
        <v>14.086499999999999</v>
      </c>
      <c r="G3349" s="24">
        <v>0</v>
      </c>
      <c r="H3349" s="38">
        <v>8.125</v>
      </c>
      <c r="I3349" s="38">
        <v>7.8941999999999997</v>
      </c>
      <c r="J3349" s="24">
        <v>0</v>
      </c>
      <c r="K3349" s="24">
        <v>1</v>
      </c>
      <c r="L3349" s="39" t="s">
        <v>88</v>
      </c>
    </row>
    <row r="3350" spans="1:12" ht="15" customHeight="1" x14ac:dyDescent="0.25">
      <c r="A3350" s="40">
        <v>43369</v>
      </c>
      <c r="B3350" s="31">
        <v>11053.8</v>
      </c>
      <c r="C3350" s="31">
        <v>10762.276250000001</v>
      </c>
      <c r="D3350" s="29">
        <v>1</v>
      </c>
      <c r="E3350" s="41">
        <v>17.087499999999999</v>
      </c>
      <c r="F3350" s="41">
        <v>14.329000000000001</v>
      </c>
      <c r="G3350" s="29">
        <v>0</v>
      </c>
      <c r="H3350" s="42">
        <v>8.0719999999999992</v>
      </c>
      <c r="I3350" s="42">
        <v>7.8964833333333297</v>
      </c>
      <c r="J3350" s="29">
        <v>0</v>
      </c>
      <c r="K3350" s="29">
        <v>1</v>
      </c>
      <c r="L3350" s="39" t="s">
        <v>88</v>
      </c>
    </row>
    <row r="3351" spans="1:12" ht="15" customHeight="1" x14ac:dyDescent="0.25">
      <c r="A3351" s="36">
        <v>43370</v>
      </c>
      <c r="B3351" s="26">
        <v>10977.55</v>
      </c>
      <c r="C3351" s="26">
        <v>10766.943499999999</v>
      </c>
      <c r="D3351" s="24">
        <v>1</v>
      </c>
      <c r="E3351" s="37">
        <v>16.922499999999999</v>
      </c>
      <c r="F3351" s="37">
        <v>14.553875</v>
      </c>
      <c r="G3351" s="24">
        <v>0</v>
      </c>
      <c r="H3351" s="38">
        <v>8.0269999999999992</v>
      </c>
      <c r="I3351" s="38">
        <v>7.8985500000000002</v>
      </c>
      <c r="J3351" s="24">
        <v>0</v>
      </c>
      <c r="K3351" s="24">
        <v>1</v>
      </c>
      <c r="L3351" s="39" t="s">
        <v>88</v>
      </c>
    </row>
    <row r="3352" spans="1:12" ht="15" customHeight="1" x14ac:dyDescent="0.25">
      <c r="A3352" s="40">
        <v>43371</v>
      </c>
      <c r="B3352" s="31">
        <v>10930.45</v>
      </c>
      <c r="C3352" s="31">
        <v>10770.76225</v>
      </c>
      <c r="D3352" s="29">
        <v>1</v>
      </c>
      <c r="E3352" s="41">
        <v>16.995000000000001</v>
      </c>
      <c r="F3352" s="41">
        <v>14.781874999999999</v>
      </c>
      <c r="G3352" s="29">
        <v>0</v>
      </c>
      <c r="H3352" s="42">
        <v>8.0239999999999991</v>
      </c>
      <c r="I3352" s="42">
        <v>7.9004166666666702</v>
      </c>
      <c r="J3352" s="29">
        <v>0</v>
      </c>
      <c r="K3352" s="29">
        <v>1</v>
      </c>
      <c r="L3352" s="39" t="s">
        <v>88</v>
      </c>
    </row>
    <row r="3353" spans="1:12" ht="15" customHeight="1" x14ac:dyDescent="0.25">
      <c r="A3353" s="36">
        <v>43374</v>
      </c>
      <c r="B3353" s="26">
        <v>11008.3</v>
      </c>
      <c r="C3353" s="26">
        <v>10774.4755</v>
      </c>
      <c r="D3353" s="24">
        <v>1</v>
      </c>
      <c r="E3353" s="37">
        <v>16.835000000000001</v>
      </c>
      <c r="F3353" s="37">
        <v>15.003</v>
      </c>
      <c r="G3353" s="24">
        <v>0</v>
      </c>
      <c r="H3353" s="38">
        <v>7.9880000000000004</v>
      </c>
      <c r="I3353" s="38">
        <v>7.9021666666666697</v>
      </c>
      <c r="J3353" s="24">
        <v>0</v>
      </c>
      <c r="K3353" s="24">
        <v>1</v>
      </c>
      <c r="L3353" s="39" t="s">
        <v>88</v>
      </c>
    </row>
    <row r="3354" spans="1:12" ht="15" customHeight="1" x14ac:dyDescent="0.25">
      <c r="A3354" s="40">
        <v>43376</v>
      </c>
      <c r="B3354" s="31">
        <v>10858.25</v>
      </c>
      <c r="C3354" s="31">
        <v>10777.155500000001</v>
      </c>
      <c r="D3354" s="29">
        <v>1</v>
      </c>
      <c r="E3354" s="41">
        <v>18.1175</v>
      </c>
      <c r="F3354" s="41">
        <v>15.279</v>
      </c>
      <c r="G3354" s="29">
        <v>0</v>
      </c>
      <c r="H3354" s="42">
        <v>8.1120000000000001</v>
      </c>
      <c r="I3354" s="42">
        <v>7.9065000000000003</v>
      </c>
      <c r="J3354" s="29">
        <v>0</v>
      </c>
      <c r="K3354" s="29">
        <v>1</v>
      </c>
      <c r="L3354" s="39" t="s">
        <v>88</v>
      </c>
    </row>
    <row r="3355" spans="1:12" ht="15" customHeight="1" x14ac:dyDescent="0.25">
      <c r="A3355" s="36">
        <v>43377</v>
      </c>
      <c r="B3355" s="26">
        <v>10599.25</v>
      </c>
      <c r="C3355" s="26">
        <v>10778.950999999999</v>
      </c>
      <c r="D3355" s="24">
        <v>0</v>
      </c>
      <c r="E3355" s="37">
        <v>18.914999999999999</v>
      </c>
      <c r="F3355" s="37">
        <v>15.555125</v>
      </c>
      <c r="G3355" s="24">
        <v>0</v>
      </c>
      <c r="H3355" s="38">
        <v>8.1579999999999995</v>
      </c>
      <c r="I3355" s="38">
        <v>7.9108499999999999</v>
      </c>
      <c r="J3355" s="24">
        <v>0</v>
      </c>
      <c r="K3355" s="24">
        <v>0</v>
      </c>
      <c r="L3355" s="39" t="s">
        <v>88</v>
      </c>
    </row>
    <row r="3356" spans="1:12" ht="15" customHeight="1" x14ac:dyDescent="0.25">
      <c r="A3356" s="40">
        <v>43378</v>
      </c>
      <c r="B3356" s="31">
        <v>10316.450000000001</v>
      </c>
      <c r="C3356" s="31">
        <v>10779.568499999999</v>
      </c>
      <c r="D3356" s="29">
        <v>0</v>
      </c>
      <c r="E3356" s="41">
        <v>19.732500000000002</v>
      </c>
      <c r="F3356" s="41">
        <v>15.852625</v>
      </c>
      <c r="G3356" s="29">
        <v>0</v>
      </c>
      <c r="H3356" s="42">
        <v>8.0239999999999991</v>
      </c>
      <c r="I3356" s="42">
        <v>7.9134166666666701</v>
      </c>
      <c r="J3356" s="29">
        <v>0</v>
      </c>
      <c r="K3356" s="29">
        <v>0</v>
      </c>
      <c r="L3356" s="39" t="s">
        <v>88</v>
      </c>
    </row>
    <row r="3357" spans="1:12" ht="15" customHeight="1" x14ac:dyDescent="0.25">
      <c r="A3357" s="36">
        <v>43381</v>
      </c>
      <c r="B3357" s="26">
        <v>10348.049999999999</v>
      </c>
      <c r="C3357" s="26">
        <v>10780.04825</v>
      </c>
      <c r="D3357" s="24">
        <v>0</v>
      </c>
      <c r="E3357" s="37">
        <v>20.147500000000001</v>
      </c>
      <c r="F3357" s="37">
        <v>16.177499999999998</v>
      </c>
      <c r="G3357" s="24">
        <v>0</v>
      </c>
      <c r="H3357" s="38">
        <v>7.9740000000000002</v>
      </c>
      <c r="I3357" s="38">
        <v>7.9148166666666704</v>
      </c>
      <c r="J3357" s="24">
        <v>0</v>
      </c>
      <c r="K3357" s="24">
        <v>0</v>
      </c>
      <c r="L3357" s="39" t="s">
        <v>88</v>
      </c>
    </row>
    <row r="3358" spans="1:12" ht="15" customHeight="1" x14ac:dyDescent="0.25">
      <c r="A3358" s="40">
        <v>43382</v>
      </c>
      <c r="B3358" s="31">
        <v>10301.049999999999</v>
      </c>
      <c r="C3358" s="31">
        <v>10779.88725</v>
      </c>
      <c r="D3358" s="29">
        <v>0</v>
      </c>
      <c r="E3358" s="41">
        <v>19.754999999999999</v>
      </c>
      <c r="F3358" s="41">
        <v>16.479125</v>
      </c>
      <c r="G3358" s="29">
        <v>0</v>
      </c>
      <c r="H3358" s="42">
        <v>8.0760000000000005</v>
      </c>
      <c r="I3358" s="42">
        <v>7.9177499999999998</v>
      </c>
      <c r="J3358" s="29">
        <v>0</v>
      </c>
      <c r="K3358" s="29">
        <v>0</v>
      </c>
      <c r="L3358" s="39" t="s">
        <v>88</v>
      </c>
    </row>
    <row r="3359" spans="1:12" ht="15" customHeight="1" x14ac:dyDescent="0.25">
      <c r="A3359" s="36">
        <v>43383</v>
      </c>
      <c r="B3359" s="26">
        <v>10460.1</v>
      </c>
      <c r="C3359" s="26">
        <v>10780.244000000001</v>
      </c>
      <c r="D3359" s="24">
        <v>0</v>
      </c>
      <c r="E3359" s="37">
        <v>17.907499999999999</v>
      </c>
      <c r="F3359" s="37">
        <v>16.68</v>
      </c>
      <c r="G3359" s="24">
        <v>0</v>
      </c>
      <c r="H3359" s="38">
        <v>8.0310000000000006</v>
      </c>
      <c r="I3359" s="38">
        <v>7.9203999999999999</v>
      </c>
      <c r="J3359" s="24">
        <v>0</v>
      </c>
      <c r="K3359" s="24">
        <v>0</v>
      </c>
      <c r="L3359" s="39" t="s">
        <v>88</v>
      </c>
    </row>
    <row r="3360" spans="1:12" ht="15" customHeight="1" x14ac:dyDescent="0.25">
      <c r="A3360" s="40">
        <v>43384</v>
      </c>
      <c r="B3360" s="31">
        <v>10234.65</v>
      </c>
      <c r="C3360" s="31">
        <v>10779.10125</v>
      </c>
      <c r="D3360" s="29">
        <v>0</v>
      </c>
      <c r="E3360" s="41">
        <v>20.547499999999999</v>
      </c>
      <c r="F3360" s="41">
        <v>16.94725</v>
      </c>
      <c r="G3360" s="29">
        <v>0</v>
      </c>
      <c r="H3360" s="42">
        <v>7.9859999999999998</v>
      </c>
      <c r="I3360" s="42">
        <v>7.92383333333333</v>
      </c>
      <c r="J3360" s="29">
        <v>0</v>
      </c>
      <c r="K3360" s="29">
        <v>0</v>
      </c>
      <c r="L3360" s="39" t="s">
        <v>88</v>
      </c>
    </row>
    <row r="3361" spans="1:12" ht="15" customHeight="1" x14ac:dyDescent="0.25">
      <c r="A3361" s="36">
        <v>43385</v>
      </c>
      <c r="B3361" s="26">
        <v>10472.5</v>
      </c>
      <c r="C3361" s="26">
        <v>10779.242749999999</v>
      </c>
      <c r="D3361" s="24">
        <v>0</v>
      </c>
      <c r="E3361" s="37">
        <v>18.627500000000001</v>
      </c>
      <c r="F3361" s="37">
        <v>17.112124999999999</v>
      </c>
      <c r="G3361" s="24">
        <v>0</v>
      </c>
      <c r="H3361" s="38">
        <v>7.984</v>
      </c>
      <c r="I3361" s="38">
        <v>7.9270500000000004</v>
      </c>
      <c r="J3361" s="24">
        <v>0</v>
      </c>
      <c r="K3361" s="24">
        <v>0</v>
      </c>
      <c r="L3361" s="39" t="s">
        <v>88</v>
      </c>
    </row>
    <row r="3362" spans="1:12" ht="15" customHeight="1" x14ac:dyDescent="0.25">
      <c r="A3362" s="40">
        <v>43388</v>
      </c>
      <c r="B3362" s="31">
        <v>10512.5</v>
      </c>
      <c r="C3362" s="31">
        <v>10779.60375</v>
      </c>
      <c r="D3362" s="29">
        <v>0</v>
      </c>
      <c r="E3362" s="41">
        <v>18.885000000000002</v>
      </c>
      <c r="F3362" s="41">
        <v>17.343875000000001</v>
      </c>
      <c r="G3362" s="29">
        <v>0</v>
      </c>
      <c r="H3362" s="42">
        <v>7.9210000000000003</v>
      </c>
      <c r="I3362" s="42">
        <v>7.92906666666667</v>
      </c>
      <c r="J3362" s="29">
        <v>1</v>
      </c>
      <c r="K3362" s="29">
        <v>1</v>
      </c>
      <c r="L3362" s="39" t="s">
        <v>88</v>
      </c>
    </row>
    <row r="3363" spans="1:12" ht="15" customHeight="1" x14ac:dyDescent="0.25">
      <c r="A3363" s="36">
        <v>43389</v>
      </c>
      <c r="B3363" s="26">
        <v>10584.75</v>
      </c>
      <c r="C3363" s="26">
        <v>10780.0625</v>
      </c>
      <c r="D3363" s="24">
        <v>0</v>
      </c>
      <c r="E3363" s="37">
        <v>17.372499999999999</v>
      </c>
      <c r="F3363" s="37">
        <v>17.520375000000001</v>
      </c>
      <c r="G3363" s="24">
        <v>1</v>
      </c>
      <c r="H3363" s="38">
        <v>7.8719999999999999</v>
      </c>
      <c r="I3363" s="38">
        <v>7.9311666666666696</v>
      </c>
      <c r="J3363" s="24">
        <v>1</v>
      </c>
      <c r="K3363" s="24">
        <v>2</v>
      </c>
      <c r="L3363" s="43" t="s">
        <v>89</v>
      </c>
    </row>
    <row r="3364" spans="1:12" ht="15" customHeight="1" x14ac:dyDescent="0.25">
      <c r="A3364" s="40">
        <v>43390</v>
      </c>
      <c r="B3364" s="31">
        <v>10453.049999999999</v>
      </c>
      <c r="C3364" s="31">
        <v>10779.670249999999</v>
      </c>
      <c r="D3364" s="29">
        <v>0</v>
      </c>
      <c r="E3364" s="41">
        <v>17.98</v>
      </c>
      <c r="F3364" s="41">
        <v>17.694624999999998</v>
      </c>
      <c r="G3364" s="29">
        <v>0</v>
      </c>
      <c r="H3364" s="42">
        <v>7.9089999999999998</v>
      </c>
      <c r="I3364" s="42">
        <v>7.9337833333333299</v>
      </c>
      <c r="J3364" s="29">
        <v>1</v>
      </c>
      <c r="K3364" s="29">
        <v>1</v>
      </c>
      <c r="L3364" s="39" t="s">
        <v>88</v>
      </c>
    </row>
    <row r="3365" spans="1:12" ht="15" customHeight="1" x14ac:dyDescent="0.25">
      <c r="A3365" s="36">
        <v>43392</v>
      </c>
      <c r="B3365" s="26">
        <v>10303.549999999999</v>
      </c>
      <c r="C3365" s="26">
        <v>10778.73425</v>
      </c>
      <c r="D3365" s="24">
        <v>0</v>
      </c>
      <c r="E3365" s="37">
        <v>19.787500000000001</v>
      </c>
      <c r="F3365" s="37">
        <v>17.963249999999999</v>
      </c>
      <c r="G3365" s="24">
        <v>0</v>
      </c>
      <c r="H3365" s="38">
        <v>7.9210000000000003</v>
      </c>
      <c r="I3365" s="38">
        <v>7.9360499999999998</v>
      </c>
      <c r="J3365" s="24">
        <v>1</v>
      </c>
      <c r="K3365" s="24">
        <v>1</v>
      </c>
      <c r="L3365" s="39" t="s">
        <v>88</v>
      </c>
    </row>
    <row r="3366" spans="1:12" ht="15" customHeight="1" x14ac:dyDescent="0.25">
      <c r="A3366" s="40">
        <v>43395</v>
      </c>
      <c r="B3366" s="31">
        <v>10245.25</v>
      </c>
      <c r="C3366" s="31">
        <v>10777.571</v>
      </c>
      <c r="D3366" s="29">
        <v>0</v>
      </c>
      <c r="E3366" s="41">
        <v>21.357500000000002</v>
      </c>
      <c r="F3366" s="41">
        <v>18.330874999999999</v>
      </c>
      <c r="G3366" s="29">
        <v>0</v>
      </c>
      <c r="H3366" s="42">
        <v>7.93</v>
      </c>
      <c r="I3366" s="42">
        <v>7.9384666666666703</v>
      </c>
      <c r="J3366" s="29">
        <v>1</v>
      </c>
      <c r="K3366" s="29">
        <v>1</v>
      </c>
      <c r="L3366" s="39" t="s">
        <v>88</v>
      </c>
    </row>
    <row r="3367" spans="1:12" ht="15" customHeight="1" x14ac:dyDescent="0.25">
      <c r="A3367" s="36">
        <v>43396</v>
      </c>
      <c r="B3367" s="26">
        <v>10146.799999999999</v>
      </c>
      <c r="C3367" s="26">
        <v>10775.6515</v>
      </c>
      <c r="D3367" s="24">
        <v>0</v>
      </c>
      <c r="E3367" s="37">
        <v>19.037500000000001</v>
      </c>
      <c r="F3367" s="37">
        <v>18.506</v>
      </c>
      <c r="G3367" s="24">
        <v>0</v>
      </c>
      <c r="H3367" s="38">
        <v>7.8940000000000001</v>
      </c>
      <c r="I3367" s="38">
        <v>7.9398666666666697</v>
      </c>
      <c r="J3367" s="24">
        <v>1</v>
      </c>
      <c r="K3367" s="24">
        <v>1</v>
      </c>
      <c r="L3367" s="39" t="s">
        <v>88</v>
      </c>
    </row>
    <row r="3368" spans="1:12" ht="15" customHeight="1" x14ac:dyDescent="0.25">
      <c r="A3368" s="40">
        <v>43397</v>
      </c>
      <c r="B3368" s="31">
        <v>10224.75</v>
      </c>
      <c r="C3368" s="31">
        <v>10774.5975</v>
      </c>
      <c r="D3368" s="29">
        <v>0</v>
      </c>
      <c r="E3368" s="41">
        <v>18.88</v>
      </c>
      <c r="F3368" s="41">
        <v>18.578624999999999</v>
      </c>
      <c r="G3368" s="29">
        <v>0</v>
      </c>
      <c r="H3368" s="42">
        <v>7.8719999999999999</v>
      </c>
      <c r="I3368" s="42">
        <v>7.94133333333333</v>
      </c>
      <c r="J3368" s="29">
        <v>1</v>
      </c>
      <c r="K3368" s="29">
        <v>1</v>
      </c>
      <c r="L3368" s="39" t="s">
        <v>88</v>
      </c>
    </row>
    <row r="3369" spans="1:12" ht="15" customHeight="1" x14ac:dyDescent="0.25">
      <c r="A3369" s="36">
        <v>43398</v>
      </c>
      <c r="B3369" s="26">
        <v>10124.9</v>
      </c>
      <c r="C3369" s="26">
        <v>10773.011</v>
      </c>
      <c r="D3369" s="24">
        <v>0</v>
      </c>
      <c r="E3369" s="37">
        <v>18.962499999999999</v>
      </c>
      <c r="F3369" s="37">
        <v>18.692625</v>
      </c>
      <c r="G3369" s="24">
        <v>0</v>
      </c>
      <c r="H3369" s="38">
        <v>7.867</v>
      </c>
      <c r="I3369" s="38">
        <v>7.9427000000000003</v>
      </c>
      <c r="J3369" s="24">
        <v>1</v>
      </c>
      <c r="K3369" s="24">
        <v>1</v>
      </c>
      <c r="L3369" s="39" t="s">
        <v>88</v>
      </c>
    </row>
    <row r="3370" spans="1:12" ht="15" customHeight="1" x14ac:dyDescent="0.25">
      <c r="A3370" s="40">
        <v>43399</v>
      </c>
      <c r="B3370" s="31">
        <v>10030</v>
      </c>
      <c r="C3370" s="31">
        <v>10770.945</v>
      </c>
      <c r="D3370" s="29">
        <v>0</v>
      </c>
      <c r="E3370" s="41">
        <v>19.232500000000002</v>
      </c>
      <c r="F3370" s="41">
        <v>18.799875</v>
      </c>
      <c r="G3370" s="29">
        <v>0</v>
      </c>
      <c r="H3370" s="42">
        <v>7.8769999999999998</v>
      </c>
      <c r="I3370" s="42">
        <v>7.9446666666666701</v>
      </c>
      <c r="J3370" s="29">
        <v>1</v>
      </c>
      <c r="K3370" s="29">
        <v>1</v>
      </c>
      <c r="L3370" s="39" t="s">
        <v>88</v>
      </c>
    </row>
    <row r="3371" spans="1:12" ht="15" customHeight="1" x14ac:dyDescent="0.25">
      <c r="A3371" s="36">
        <v>43402</v>
      </c>
      <c r="B3371" s="26">
        <v>10250.85</v>
      </c>
      <c r="C3371" s="26">
        <v>10769.67525</v>
      </c>
      <c r="D3371" s="24">
        <v>0</v>
      </c>
      <c r="E3371" s="37">
        <v>19.824999999999999</v>
      </c>
      <c r="F3371" s="37">
        <v>18.945</v>
      </c>
      <c r="G3371" s="24">
        <v>0</v>
      </c>
      <c r="H3371" s="38">
        <v>7.81</v>
      </c>
      <c r="I3371" s="38">
        <v>7.9451666666666698</v>
      </c>
      <c r="J3371" s="24">
        <v>1</v>
      </c>
      <c r="K3371" s="24">
        <v>1</v>
      </c>
      <c r="L3371" s="39" t="s">
        <v>88</v>
      </c>
    </row>
    <row r="3372" spans="1:12" ht="15" customHeight="1" x14ac:dyDescent="0.25">
      <c r="A3372" s="40">
        <v>43403</v>
      </c>
      <c r="B3372" s="31">
        <v>10198.4</v>
      </c>
      <c r="C3372" s="31">
        <v>10767.873</v>
      </c>
      <c r="D3372" s="29">
        <v>0</v>
      </c>
      <c r="E3372" s="41">
        <v>20.502500000000001</v>
      </c>
      <c r="F3372" s="41">
        <v>19.120374999999999</v>
      </c>
      <c r="G3372" s="29">
        <v>0</v>
      </c>
      <c r="H3372" s="42">
        <v>7.8339999999999996</v>
      </c>
      <c r="I3372" s="42">
        <v>7.9459</v>
      </c>
      <c r="J3372" s="29">
        <v>1</v>
      </c>
      <c r="K3372" s="29">
        <v>1</v>
      </c>
      <c r="L3372" s="39" t="s">
        <v>88</v>
      </c>
    </row>
    <row r="3373" spans="1:12" ht="15" customHeight="1" x14ac:dyDescent="0.25">
      <c r="A3373" s="36">
        <v>43404</v>
      </c>
      <c r="B3373" s="26">
        <v>10386.6</v>
      </c>
      <c r="C3373" s="26">
        <v>10766.688</v>
      </c>
      <c r="D3373" s="24">
        <v>0</v>
      </c>
      <c r="E3373" s="37">
        <v>19.797499999999999</v>
      </c>
      <c r="F3373" s="37">
        <v>19.2685</v>
      </c>
      <c r="G3373" s="24">
        <v>0</v>
      </c>
      <c r="H3373" s="38">
        <v>7.8529999999999998</v>
      </c>
      <c r="I3373" s="38">
        <v>7.9472500000000004</v>
      </c>
      <c r="J3373" s="24">
        <v>1</v>
      </c>
      <c r="K3373" s="24">
        <v>1</v>
      </c>
      <c r="L3373" s="39" t="s">
        <v>88</v>
      </c>
    </row>
    <row r="3374" spans="1:12" ht="15" customHeight="1" x14ac:dyDescent="0.25">
      <c r="A3374" s="40">
        <v>43405</v>
      </c>
      <c r="B3374" s="31">
        <v>10380.450000000001</v>
      </c>
      <c r="C3374" s="31">
        <v>10765.40525</v>
      </c>
      <c r="D3374" s="29">
        <v>0</v>
      </c>
      <c r="E3374" s="41">
        <v>19.192499999999999</v>
      </c>
      <c r="F3374" s="41">
        <v>19.32225</v>
      </c>
      <c r="G3374" s="29">
        <v>1</v>
      </c>
      <c r="H3374" s="42">
        <v>7.8230000000000004</v>
      </c>
      <c r="I3374" s="42">
        <v>7.9492833333333301</v>
      </c>
      <c r="J3374" s="29">
        <v>1</v>
      </c>
      <c r="K3374" s="29">
        <v>2</v>
      </c>
      <c r="L3374" s="43" t="s">
        <v>89</v>
      </c>
    </row>
    <row r="3375" spans="1:12" ht="15" customHeight="1" x14ac:dyDescent="0.25">
      <c r="A3375" s="36">
        <v>43406</v>
      </c>
      <c r="B3375" s="26">
        <v>10553</v>
      </c>
      <c r="C3375" s="26">
        <v>10765.009249999999</v>
      </c>
      <c r="D3375" s="24">
        <v>0</v>
      </c>
      <c r="E3375" s="37">
        <v>18.23</v>
      </c>
      <c r="F3375" s="37">
        <v>19.288</v>
      </c>
      <c r="G3375" s="24">
        <v>1</v>
      </c>
      <c r="H3375" s="38">
        <v>7.7809999999999997</v>
      </c>
      <c r="I3375" s="38">
        <v>7.9502833333333296</v>
      </c>
      <c r="J3375" s="24">
        <v>1</v>
      </c>
      <c r="K3375" s="24">
        <v>2</v>
      </c>
      <c r="L3375" s="43" t="s">
        <v>89</v>
      </c>
    </row>
    <row r="3376" spans="1:12" ht="15" customHeight="1" x14ac:dyDescent="0.25">
      <c r="A3376" s="40">
        <v>43409</v>
      </c>
      <c r="B3376" s="31">
        <v>10524</v>
      </c>
      <c r="C3376" s="31">
        <v>10764.373250000001</v>
      </c>
      <c r="D3376" s="29">
        <v>0</v>
      </c>
      <c r="E3376" s="41">
        <v>19.482500000000002</v>
      </c>
      <c r="F3376" s="41">
        <v>19.275500000000001</v>
      </c>
      <c r="G3376" s="29">
        <v>0</v>
      </c>
      <c r="H3376" s="42">
        <v>7.8079999999999998</v>
      </c>
      <c r="I3376" s="42">
        <v>7.9510333333333296</v>
      </c>
      <c r="J3376" s="29">
        <v>1</v>
      </c>
      <c r="K3376" s="29">
        <v>1</v>
      </c>
      <c r="L3376" s="39" t="s">
        <v>88</v>
      </c>
    </row>
    <row r="3377" spans="1:12" ht="15" customHeight="1" x14ac:dyDescent="0.25">
      <c r="A3377" s="36">
        <v>43410</v>
      </c>
      <c r="B3377" s="26">
        <v>10530</v>
      </c>
      <c r="C3377" s="26">
        <v>10763.617</v>
      </c>
      <c r="D3377" s="24">
        <v>0</v>
      </c>
      <c r="E3377" s="37">
        <v>18.504999999999999</v>
      </c>
      <c r="F3377" s="37">
        <v>19.193375</v>
      </c>
      <c r="G3377" s="24">
        <v>1</v>
      </c>
      <c r="H3377" s="38">
        <v>7.7960000000000003</v>
      </c>
      <c r="I3377" s="38">
        <v>7.9515000000000002</v>
      </c>
      <c r="J3377" s="24">
        <v>1</v>
      </c>
      <c r="K3377" s="24">
        <v>2</v>
      </c>
      <c r="L3377" s="43" t="s">
        <v>89</v>
      </c>
    </row>
    <row r="3378" spans="1:12" ht="15" customHeight="1" x14ac:dyDescent="0.25">
      <c r="A3378" s="40">
        <v>43411</v>
      </c>
      <c r="B3378" s="31">
        <v>10598.4</v>
      </c>
      <c r="C3378" s="31">
        <v>10762.901250000001</v>
      </c>
      <c r="D3378" s="29">
        <v>0</v>
      </c>
      <c r="E3378" s="41">
        <v>17.7225</v>
      </c>
      <c r="F3378" s="41">
        <v>19.091750000000001</v>
      </c>
      <c r="G3378" s="29">
        <v>1</v>
      </c>
      <c r="H3378" s="42">
        <v>7.7960000000000003</v>
      </c>
      <c r="I3378" s="42">
        <v>7.9516666666666698</v>
      </c>
      <c r="J3378" s="29">
        <v>1</v>
      </c>
      <c r="K3378" s="29">
        <v>2</v>
      </c>
      <c r="L3378" s="43" t="s">
        <v>89</v>
      </c>
    </row>
    <row r="3379" spans="1:12" ht="15" customHeight="1" x14ac:dyDescent="0.25">
      <c r="A3379" s="36">
        <v>43413</v>
      </c>
      <c r="B3379" s="26">
        <v>10585.2</v>
      </c>
      <c r="C3379" s="26">
        <v>10762.325000000001</v>
      </c>
      <c r="D3379" s="24">
        <v>0</v>
      </c>
      <c r="E3379" s="37">
        <v>17.765000000000001</v>
      </c>
      <c r="F3379" s="37">
        <v>19.084624999999999</v>
      </c>
      <c r="G3379" s="24">
        <v>1</v>
      </c>
      <c r="H3379" s="38">
        <v>7.7649999999999997</v>
      </c>
      <c r="I3379" s="38">
        <v>7.9513833333333297</v>
      </c>
      <c r="J3379" s="24">
        <v>1</v>
      </c>
      <c r="K3379" s="24">
        <v>2</v>
      </c>
      <c r="L3379" s="43" t="s">
        <v>89</v>
      </c>
    </row>
    <row r="3380" spans="1:12" ht="15" customHeight="1" x14ac:dyDescent="0.25">
      <c r="A3380" s="40">
        <v>43416</v>
      </c>
      <c r="B3380" s="31">
        <v>10482.200000000001</v>
      </c>
      <c r="C3380" s="31">
        <v>10760.793250000001</v>
      </c>
      <c r="D3380" s="29">
        <v>0</v>
      </c>
      <c r="E3380" s="41">
        <v>19.3675</v>
      </c>
      <c r="F3380" s="41">
        <v>19.025625000000002</v>
      </c>
      <c r="G3380" s="29">
        <v>0</v>
      </c>
      <c r="H3380" s="42">
        <v>7.8040000000000003</v>
      </c>
      <c r="I3380" s="42">
        <v>7.9523666666666699</v>
      </c>
      <c r="J3380" s="29">
        <v>1</v>
      </c>
      <c r="K3380" s="29">
        <v>1</v>
      </c>
      <c r="L3380" s="39" t="s">
        <v>88</v>
      </c>
    </row>
    <row r="3381" spans="1:12" ht="15" customHeight="1" x14ac:dyDescent="0.25">
      <c r="A3381" s="36">
        <v>43417</v>
      </c>
      <c r="B3381" s="26">
        <v>10582.5</v>
      </c>
      <c r="C3381" s="26">
        <v>10759.62075</v>
      </c>
      <c r="D3381" s="24">
        <v>0</v>
      </c>
      <c r="E3381" s="37">
        <v>18.695</v>
      </c>
      <c r="F3381" s="37">
        <v>19.029</v>
      </c>
      <c r="G3381" s="24">
        <v>1</v>
      </c>
      <c r="H3381" s="38">
        <v>7.7619999999999996</v>
      </c>
      <c r="I3381" s="38">
        <v>7.9524999999999997</v>
      </c>
      <c r="J3381" s="24">
        <v>1</v>
      </c>
      <c r="K3381" s="24">
        <v>2</v>
      </c>
      <c r="L3381" s="43" t="s">
        <v>89</v>
      </c>
    </row>
    <row r="3382" spans="1:12" ht="15" customHeight="1" x14ac:dyDescent="0.25">
      <c r="A3382" s="40">
        <v>43418</v>
      </c>
      <c r="B3382" s="31">
        <v>10576.3</v>
      </c>
      <c r="C3382" s="31">
        <v>10758.028749999999</v>
      </c>
      <c r="D3382" s="29">
        <v>0</v>
      </c>
      <c r="E3382" s="41">
        <v>18.824999999999999</v>
      </c>
      <c r="F3382" s="41">
        <v>19.026</v>
      </c>
      <c r="G3382" s="29">
        <v>1</v>
      </c>
      <c r="H3382" s="42">
        <v>7.7329999999999997</v>
      </c>
      <c r="I3382" s="42">
        <v>7.9509999999999996</v>
      </c>
      <c r="J3382" s="29">
        <v>1</v>
      </c>
      <c r="K3382" s="29">
        <v>2</v>
      </c>
      <c r="L3382" s="43" t="s">
        <v>89</v>
      </c>
    </row>
    <row r="3383" spans="1:12" ht="15" customHeight="1" x14ac:dyDescent="0.25">
      <c r="A3383" s="36">
        <v>43419</v>
      </c>
      <c r="B3383" s="26">
        <v>10616.7</v>
      </c>
      <c r="C3383" s="26">
        <v>10756.28125</v>
      </c>
      <c r="D3383" s="24">
        <v>0</v>
      </c>
      <c r="E3383" s="37">
        <v>18.454999999999998</v>
      </c>
      <c r="F3383" s="37">
        <v>19.080124999999999</v>
      </c>
      <c r="G3383" s="24">
        <v>1</v>
      </c>
      <c r="H3383" s="38">
        <v>7.7560000000000002</v>
      </c>
      <c r="I3383" s="38">
        <v>7.9499666666666702</v>
      </c>
      <c r="J3383" s="24">
        <v>1</v>
      </c>
      <c r="K3383" s="24">
        <v>2</v>
      </c>
      <c r="L3383" s="43" t="s">
        <v>89</v>
      </c>
    </row>
    <row r="3384" spans="1:12" ht="15" customHeight="1" x14ac:dyDescent="0.25">
      <c r="A3384" s="40">
        <v>43420</v>
      </c>
      <c r="B3384" s="31">
        <v>10682.2</v>
      </c>
      <c r="C3384" s="31">
        <v>10754.27375</v>
      </c>
      <c r="D3384" s="29">
        <v>0</v>
      </c>
      <c r="E3384" s="41">
        <v>18.350000000000001</v>
      </c>
      <c r="F3384" s="41">
        <v>19.098624999999998</v>
      </c>
      <c r="G3384" s="29">
        <v>1</v>
      </c>
      <c r="H3384" s="42">
        <v>7.8150000000000004</v>
      </c>
      <c r="I3384" s="42">
        <v>7.9492000000000003</v>
      </c>
      <c r="J3384" s="29">
        <v>1</v>
      </c>
      <c r="K3384" s="29">
        <v>2</v>
      </c>
      <c r="L3384" s="43" t="s">
        <v>89</v>
      </c>
    </row>
    <row r="3385" spans="1:12" ht="15" customHeight="1" x14ac:dyDescent="0.25">
      <c r="A3385" s="36">
        <v>43423</v>
      </c>
      <c r="B3385" s="26">
        <v>10763.4</v>
      </c>
      <c r="C3385" s="26">
        <v>10752.660749999999</v>
      </c>
      <c r="D3385" s="24">
        <v>1</v>
      </c>
      <c r="E3385" s="37">
        <v>19.254999999999999</v>
      </c>
      <c r="F3385" s="37">
        <v>19.071999999999999</v>
      </c>
      <c r="G3385" s="24">
        <v>0</v>
      </c>
      <c r="H3385" s="38">
        <v>7.7910000000000004</v>
      </c>
      <c r="I3385" s="38">
        <v>7.9480333333333304</v>
      </c>
      <c r="J3385" s="24">
        <v>1</v>
      </c>
      <c r="K3385" s="24">
        <v>2</v>
      </c>
      <c r="L3385" s="43" t="s">
        <v>89</v>
      </c>
    </row>
    <row r="3386" spans="1:12" ht="15" customHeight="1" x14ac:dyDescent="0.25">
      <c r="A3386" s="40">
        <v>43424</v>
      </c>
      <c r="B3386" s="31">
        <v>10656.2</v>
      </c>
      <c r="C3386" s="31">
        <v>10750.593500000001</v>
      </c>
      <c r="D3386" s="29">
        <v>0</v>
      </c>
      <c r="E3386" s="41">
        <v>19.327500000000001</v>
      </c>
      <c r="F3386" s="41">
        <v>18.970500000000001</v>
      </c>
      <c r="G3386" s="29">
        <v>0</v>
      </c>
      <c r="H3386" s="42">
        <v>7.7919999999999998</v>
      </c>
      <c r="I3386" s="42">
        <v>7.9472666666666703</v>
      </c>
      <c r="J3386" s="29">
        <v>1</v>
      </c>
      <c r="K3386" s="29">
        <v>1</v>
      </c>
      <c r="L3386" s="39" t="s">
        <v>88</v>
      </c>
    </row>
    <row r="3387" spans="1:12" ht="15" customHeight="1" x14ac:dyDescent="0.25">
      <c r="A3387" s="36">
        <v>43425</v>
      </c>
      <c r="B3387" s="26">
        <v>10600.05</v>
      </c>
      <c r="C3387" s="26">
        <v>10747.94175</v>
      </c>
      <c r="D3387" s="24">
        <v>0</v>
      </c>
      <c r="E3387" s="37">
        <v>19.555</v>
      </c>
      <c r="F3387" s="37">
        <v>18.996375</v>
      </c>
      <c r="G3387" s="24">
        <v>0</v>
      </c>
      <c r="H3387" s="38">
        <v>7.7919999999999998</v>
      </c>
      <c r="I3387" s="38">
        <v>7.94668333333333</v>
      </c>
      <c r="J3387" s="24">
        <v>1</v>
      </c>
      <c r="K3387" s="24">
        <v>1</v>
      </c>
      <c r="L3387" s="39" t="s">
        <v>88</v>
      </c>
    </row>
    <row r="3388" spans="1:12" ht="15" customHeight="1" x14ac:dyDescent="0.25">
      <c r="A3388" s="40">
        <v>43426</v>
      </c>
      <c r="B3388" s="31">
        <v>10526.75</v>
      </c>
      <c r="C3388" s="31">
        <v>10745.32725</v>
      </c>
      <c r="D3388" s="29">
        <v>0</v>
      </c>
      <c r="E3388" s="41">
        <v>19.16</v>
      </c>
      <c r="F3388" s="41">
        <v>19.010375</v>
      </c>
      <c r="G3388" s="29">
        <v>0</v>
      </c>
      <c r="H3388" s="42">
        <v>7.71</v>
      </c>
      <c r="I3388" s="42">
        <v>7.9438666666666702</v>
      </c>
      <c r="J3388" s="29">
        <v>1</v>
      </c>
      <c r="K3388" s="29">
        <v>1</v>
      </c>
      <c r="L3388" s="39" t="s">
        <v>88</v>
      </c>
    </row>
    <row r="3389" spans="1:12" ht="15" customHeight="1" x14ac:dyDescent="0.25">
      <c r="A3389" s="36">
        <v>43430</v>
      </c>
      <c r="B3389" s="26">
        <v>10628.6</v>
      </c>
      <c r="C3389" s="26">
        <v>10743.331749999999</v>
      </c>
      <c r="D3389" s="24">
        <v>0</v>
      </c>
      <c r="E3389" s="37">
        <v>20.4025</v>
      </c>
      <c r="F3389" s="37">
        <v>19.082374999999999</v>
      </c>
      <c r="G3389" s="24">
        <v>0</v>
      </c>
      <c r="H3389" s="38">
        <v>7.726</v>
      </c>
      <c r="I3389" s="38">
        <v>7.9414499999999997</v>
      </c>
      <c r="J3389" s="24">
        <v>1</v>
      </c>
      <c r="K3389" s="24">
        <v>1</v>
      </c>
      <c r="L3389" s="39" t="s">
        <v>88</v>
      </c>
    </row>
    <row r="3390" spans="1:12" ht="15" customHeight="1" x14ac:dyDescent="0.25">
      <c r="A3390" s="40">
        <v>43431</v>
      </c>
      <c r="B3390" s="31">
        <v>10685.6</v>
      </c>
      <c r="C3390" s="31">
        <v>10741.67525</v>
      </c>
      <c r="D3390" s="29">
        <v>0</v>
      </c>
      <c r="E3390" s="41">
        <v>18.315000000000001</v>
      </c>
      <c r="F3390" s="41">
        <v>19.0365</v>
      </c>
      <c r="G3390" s="29">
        <v>1</v>
      </c>
      <c r="H3390" s="42">
        <v>7.734</v>
      </c>
      <c r="I3390" s="42">
        <v>7.9387833333333298</v>
      </c>
      <c r="J3390" s="29">
        <v>1</v>
      </c>
      <c r="K3390" s="29">
        <v>2</v>
      </c>
      <c r="L3390" s="43" t="s">
        <v>89</v>
      </c>
    </row>
    <row r="3391" spans="1:12" ht="15" customHeight="1" x14ac:dyDescent="0.25">
      <c r="A3391" s="36">
        <v>43432</v>
      </c>
      <c r="B3391" s="26">
        <v>10728.85</v>
      </c>
      <c r="C3391" s="26">
        <v>10741.5165</v>
      </c>
      <c r="D3391" s="24">
        <v>0</v>
      </c>
      <c r="E3391" s="37">
        <v>17.96</v>
      </c>
      <c r="F3391" s="37">
        <v>18.943249999999999</v>
      </c>
      <c r="G3391" s="24">
        <v>1</v>
      </c>
      <c r="H3391" s="38">
        <v>7.6440000000000001</v>
      </c>
      <c r="I3391" s="38">
        <v>7.9345999999999997</v>
      </c>
      <c r="J3391" s="24">
        <v>1</v>
      </c>
      <c r="K3391" s="24">
        <v>2</v>
      </c>
      <c r="L3391" s="43" t="s">
        <v>89</v>
      </c>
    </row>
    <row r="3392" spans="1:12" ht="15" customHeight="1" x14ac:dyDescent="0.25">
      <c r="A3392" s="40">
        <v>43433</v>
      </c>
      <c r="B3392" s="31">
        <v>10858.7</v>
      </c>
      <c r="C3392" s="31">
        <v>10742.47725</v>
      </c>
      <c r="D3392" s="29">
        <v>1</v>
      </c>
      <c r="E3392" s="41">
        <v>18.697500000000002</v>
      </c>
      <c r="F3392" s="41">
        <v>18.853000000000002</v>
      </c>
      <c r="G3392" s="29">
        <v>1</v>
      </c>
      <c r="H3392" s="42">
        <v>7.6079999999999997</v>
      </c>
      <c r="I3392" s="42">
        <v>7.9294333333333302</v>
      </c>
      <c r="J3392" s="29">
        <v>1</v>
      </c>
      <c r="K3392" s="29">
        <v>3</v>
      </c>
      <c r="L3392" s="44" t="s">
        <v>90</v>
      </c>
    </row>
    <row r="3393" spans="1:12" ht="15" customHeight="1" x14ac:dyDescent="0.25">
      <c r="A3393" s="36">
        <v>43434</v>
      </c>
      <c r="B3393" s="26">
        <v>10876.75</v>
      </c>
      <c r="C3393" s="26">
        <v>10744.36975</v>
      </c>
      <c r="D3393" s="24">
        <v>1</v>
      </c>
      <c r="E3393" s="37">
        <v>19.162500000000001</v>
      </c>
      <c r="F3393" s="37">
        <v>18.821249999999999</v>
      </c>
      <c r="G3393" s="24">
        <v>0</v>
      </c>
      <c r="H3393" s="38">
        <v>7.6070000000000002</v>
      </c>
      <c r="I3393" s="38">
        <v>7.9240500000000003</v>
      </c>
      <c r="J3393" s="24">
        <v>1</v>
      </c>
      <c r="K3393" s="24">
        <v>2</v>
      </c>
      <c r="L3393" s="43" t="s">
        <v>89</v>
      </c>
    </row>
    <row r="3394" spans="1:12" ht="15" customHeight="1" x14ac:dyDescent="0.25">
      <c r="A3394" s="40">
        <v>43437</v>
      </c>
      <c r="B3394" s="31">
        <v>10883.75</v>
      </c>
      <c r="C3394" s="31">
        <v>10746.405000000001</v>
      </c>
      <c r="D3394" s="29">
        <v>1</v>
      </c>
      <c r="E3394" s="41">
        <v>18.2225</v>
      </c>
      <c r="F3394" s="41">
        <v>18.772749999999998</v>
      </c>
      <c r="G3394" s="29">
        <v>1</v>
      </c>
      <c r="H3394" s="42">
        <v>7.6260000000000003</v>
      </c>
      <c r="I3394" s="42">
        <v>7.9186333333333296</v>
      </c>
      <c r="J3394" s="29">
        <v>1</v>
      </c>
      <c r="K3394" s="29">
        <v>3</v>
      </c>
      <c r="L3394" s="44" t="s">
        <v>90</v>
      </c>
    </row>
    <row r="3395" spans="1:12" ht="15" customHeight="1" x14ac:dyDescent="0.25">
      <c r="A3395" s="36">
        <v>43438</v>
      </c>
      <c r="B3395" s="26">
        <v>10869.5</v>
      </c>
      <c r="C3395" s="26">
        <v>10747.86825</v>
      </c>
      <c r="D3395" s="24">
        <v>1</v>
      </c>
      <c r="E3395" s="37">
        <v>18.107500000000002</v>
      </c>
      <c r="F3395" s="37">
        <v>18.766625000000001</v>
      </c>
      <c r="G3395" s="24">
        <v>1</v>
      </c>
      <c r="H3395" s="38">
        <v>7.5739999999999998</v>
      </c>
      <c r="I3395" s="38">
        <v>7.9115500000000001</v>
      </c>
      <c r="J3395" s="24">
        <v>1</v>
      </c>
      <c r="K3395" s="24">
        <v>3</v>
      </c>
      <c r="L3395" s="44" t="s">
        <v>90</v>
      </c>
    </row>
    <row r="3396" spans="1:12" ht="15" customHeight="1" x14ac:dyDescent="0.25">
      <c r="A3396" s="40">
        <v>43439</v>
      </c>
      <c r="B3396" s="31">
        <v>10782.9</v>
      </c>
      <c r="C3396" s="31">
        <v>10749.508</v>
      </c>
      <c r="D3396" s="29">
        <v>1</v>
      </c>
      <c r="E3396" s="41">
        <v>18.39</v>
      </c>
      <c r="F3396" s="41">
        <v>18.712</v>
      </c>
      <c r="G3396" s="29">
        <v>1</v>
      </c>
      <c r="H3396" s="42">
        <v>7.44</v>
      </c>
      <c r="I3396" s="42">
        <v>7.9011833333333303</v>
      </c>
      <c r="J3396" s="29">
        <v>1</v>
      </c>
      <c r="K3396" s="29">
        <v>3</v>
      </c>
      <c r="L3396" s="44" t="s">
        <v>90</v>
      </c>
    </row>
    <row r="3397" spans="1:12" ht="15" customHeight="1" x14ac:dyDescent="0.25">
      <c r="A3397" s="36">
        <v>43440</v>
      </c>
      <c r="B3397" s="26">
        <v>10601.15</v>
      </c>
      <c r="C3397" s="26">
        <v>10749.815000000001</v>
      </c>
      <c r="D3397" s="24">
        <v>0</v>
      </c>
      <c r="E3397" s="37">
        <v>19.305</v>
      </c>
      <c r="F3397" s="37">
        <v>18.751999999999999</v>
      </c>
      <c r="G3397" s="24">
        <v>0</v>
      </c>
      <c r="H3397" s="38">
        <v>7.423</v>
      </c>
      <c r="I3397" s="38">
        <v>7.8907499999999997</v>
      </c>
      <c r="J3397" s="24">
        <v>1</v>
      </c>
      <c r="K3397" s="24">
        <v>1</v>
      </c>
      <c r="L3397" s="39" t="s">
        <v>88</v>
      </c>
    </row>
    <row r="3398" spans="1:12" ht="15" customHeight="1" x14ac:dyDescent="0.25">
      <c r="A3398" s="40">
        <v>43441</v>
      </c>
      <c r="B3398" s="31">
        <v>10693.7</v>
      </c>
      <c r="C3398" s="31">
        <v>10750.779</v>
      </c>
      <c r="D3398" s="29">
        <v>0</v>
      </c>
      <c r="E3398" s="41">
        <v>18.59</v>
      </c>
      <c r="F3398" s="41">
        <v>18.795375</v>
      </c>
      <c r="G3398" s="29">
        <v>1</v>
      </c>
      <c r="H3398" s="42">
        <v>7.4640000000000004</v>
      </c>
      <c r="I3398" s="42">
        <v>7.8808833333333297</v>
      </c>
      <c r="J3398" s="29">
        <v>1</v>
      </c>
      <c r="K3398" s="29">
        <v>2</v>
      </c>
      <c r="L3398" s="43" t="s">
        <v>89</v>
      </c>
    </row>
    <row r="3399" spans="1:12" ht="15" customHeight="1" x14ac:dyDescent="0.25">
      <c r="A3399" s="36">
        <v>43444</v>
      </c>
      <c r="B3399" s="26">
        <v>10488.45</v>
      </c>
      <c r="C3399" s="26">
        <v>10750.49375</v>
      </c>
      <c r="D3399" s="24">
        <v>0</v>
      </c>
      <c r="E3399" s="37">
        <v>20.4375</v>
      </c>
      <c r="F3399" s="37">
        <v>18.928999999999998</v>
      </c>
      <c r="G3399" s="24">
        <v>0</v>
      </c>
      <c r="H3399" s="38">
        <v>7.5869999999999997</v>
      </c>
      <c r="I3399" s="38">
        <v>7.8734833333333301</v>
      </c>
      <c r="J3399" s="24">
        <v>1</v>
      </c>
      <c r="K3399" s="24">
        <v>1</v>
      </c>
      <c r="L3399" s="39" t="s">
        <v>88</v>
      </c>
    </row>
    <row r="3400" spans="1:12" ht="15" customHeight="1" x14ac:dyDescent="0.25">
      <c r="A3400" s="40">
        <v>43445</v>
      </c>
      <c r="B3400" s="31">
        <v>10549.15</v>
      </c>
      <c r="C3400" s="31">
        <v>10750.977999999999</v>
      </c>
      <c r="D3400" s="29">
        <v>0</v>
      </c>
      <c r="E3400" s="41">
        <v>17.945</v>
      </c>
      <c r="F3400" s="41">
        <v>18.857875</v>
      </c>
      <c r="G3400" s="29">
        <v>1</v>
      </c>
      <c r="H3400" s="42">
        <v>7.5279999999999996</v>
      </c>
      <c r="I3400" s="42">
        <v>7.8629833333333297</v>
      </c>
      <c r="J3400" s="29">
        <v>1</v>
      </c>
      <c r="K3400" s="29">
        <v>2</v>
      </c>
      <c r="L3400" s="43" t="s">
        <v>89</v>
      </c>
    </row>
    <row r="3401" spans="1:12" ht="15" customHeight="1" x14ac:dyDescent="0.25">
      <c r="A3401" s="36">
        <v>43446</v>
      </c>
      <c r="B3401" s="26">
        <v>10737.6</v>
      </c>
      <c r="C3401" s="26">
        <v>10752.773999999999</v>
      </c>
      <c r="D3401" s="24">
        <v>0</v>
      </c>
      <c r="E3401" s="37">
        <v>15.81</v>
      </c>
      <c r="F3401" s="37">
        <v>18.713625</v>
      </c>
      <c r="G3401" s="24">
        <v>1</v>
      </c>
      <c r="H3401" s="38">
        <v>7.4109999999999996</v>
      </c>
      <c r="I3401" s="38">
        <v>7.8501333333333303</v>
      </c>
      <c r="J3401" s="24">
        <v>1</v>
      </c>
      <c r="K3401" s="24">
        <v>2</v>
      </c>
      <c r="L3401" s="43" t="s">
        <v>89</v>
      </c>
    </row>
    <row r="3402" spans="1:12" ht="15" customHeight="1" x14ac:dyDescent="0.25">
      <c r="A3402" s="40">
        <v>43447</v>
      </c>
      <c r="B3402" s="31">
        <v>10791.55</v>
      </c>
      <c r="C3402" s="31">
        <v>10754.929749999999</v>
      </c>
      <c r="D3402" s="29">
        <v>1</v>
      </c>
      <c r="E3402" s="41">
        <v>15.55</v>
      </c>
      <c r="F3402" s="41">
        <v>18.549875</v>
      </c>
      <c r="G3402" s="29">
        <v>1</v>
      </c>
      <c r="H3402" s="42">
        <v>7.4080000000000004</v>
      </c>
      <c r="I3402" s="42">
        <v>7.8380333333333301</v>
      </c>
      <c r="J3402" s="29">
        <v>1</v>
      </c>
      <c r="K3402" s="29">
        <v>3</v>
      </c>
      <c r="L3402" s="44" t="s">
        <v>90</v>
      </c>
    </row>
    <row r="3403" spans="1:12" ht="15" customHeight="1" x14ac:dyDescent="0.25">
      <c r="A3403" s="36">
        <v>43448</v>
      </c>
      <c r="B3403" s="26">
        <v>10805.45</v>
      </c>
      <c r="C3403" s="26">
        <v>10756.96975</v>
      </c>
      <c r="D3403" s="24">
        <v>1</v>
      </c>
      <c r="E3403" s="37">
        <v>15.157500000000001</v>
      </c>
      <c r="F3403" s="37">
        <v>18.385000000000002</v>
      </c>
      <c r="G3403" s="24">
        <v>1</v>
      </c>
      <c r="H3403" s="38">
        <v>7.4409999999999998</v>
      </c>
      <c r="I3403" s="38">
        <v>7.8266</v>
      </c>
      <c r="J3403" s="24">
        <v>1</v>
      </c>
      <c r="K3403" s="24">
        <v>3</v>
      </c>
      <c r="L3403" s="44" t="s">
        <v>90</v>
      </c>
    </row>
    <row r="3404" spans="1:12" ht="15" customHeight="1" x14ac:dyDescent="0.25">
      <c r="A3404" s="40">
        <v>43451</v>
      </c>
      <c r="B3404" s="31">
        <v>10888.35</v>
      </c>
      <c r="C3404" s="31">
        <v>10759.498</v>
      </c>
      <c r="D3404" s="29">
        <v>1</v>
      </c>
      <c r="E3404" s="41">
        <v>14.54</v>
      </c>
      <c r="F3404" s="41">
        <v>18.194500000000001</v>
      </c>
      <c r="G3404" s="29">
        <v>1</v>
      </c>
      <c r="H3404" s="42">
        <v>7.4610000000000003</v>
      </c>
      <c r="I3404" s="42">
        <v>7.81598333333333</v>
      </c>
      <c r="J3404" s="29">
        <v>1</v>
      </c>
      <c r="K3404" s="29">
        <v>3</v>
      </c>
      <c r="L3404" s="44" t="s">
        <v>90</v>
      </c>
    </row>
    <row r="3405" spans="1:12" ht="15" customHeight="1" x14ac:dyDescent="0.25">
      <c r="A3405" s="36">
        <v>43452</v>
      </c>
      <c r="B3405" s="26">
        <v>10908.7</v>
      </c>
      <c r="C3405" s="26">
        <v>10761.58625</v>
      </c>
      <c r="D3405" s="24">
        <v>1</v>
      </c>
      <c r="E3405" s="37">
        <v>14.577500000000001</v>
      </c>
      <c r="F3405" s="37">
        <v>17.960625</v>
      </c>
      <c r="G3405" s="24">
        <v>1</v>
      </c>
      <c r="H3405" s="38">
        <v>7.3449999999999998</v>
      </c>
      <c r="I3405" s="38">
        <v>7.8027333333333297</v>
      </c>
      <c r="J3405" s="24">
        <v>1</v>
      </c>
      <c r="K3405" s="24">
        <v>3</v>
      </c>
      <c r="L3405" s="44" t="s">
        <v>90</v>
      </c>
    </row>
    <row r="3406" spans="1:12" ht="15" customHeight="1" x14ac:dyDescent="0.25">
      <c r="A3406" s="40">
        <v>43453</v>
      </c>
      <c r="B3406" s="31">
        <v>10967.3</v>
      </c>
      <c r="C3406" s="31">
        <v>10763.509749999999</v>
      </c>
      <c r="D3406" s="29">
        <v>1</v>
      </c>
      <c r="E3406" s="41">
        <v>14.66</v>
      </c>
      <c r="F3406" s="41">
        <v>17.727250000000002</v>
      </c>
      <c r="G3406" s="29">
        <v>1</v>
      </c>
      <c r="H3406" s="42">
        <v>7.2190000000000003</v>
      </c>
      <c r="I3406" s="42">
        <v>7.7884833333333301</v>
      </c>
      <c r="J3406" s="29">
        <v>1</v>
      </c>
      <c r="K3406" s="29">
        <v>3</v>
      </c>
      <c r="L3406" s="44" t="s">
        <v>90</v>
      </c>
    </row>
    <row r="3407" spans="1:12" ht="15" customHeight="1" x14ac:dyDescent="0.25">
      <c r="A3407" s="36">
        <v>43454</v>
      </c>
      <c r="B3407" s="26">
        <v>10951.7</v>
      </c>
      <c r="C3407" s="26">
        <v>10765.49675</v>
      </c>
      <c r="D3407" s="24">
        <v>1</v>
      </c>
      <c r="E3407" s="37">
        <v>14.3325</v>
      </c>
      <c r="F3407" s="37">
        <v>17.466125000000002</v>
      </c>
      <c r="G3407" s="24">
        <v>1</v>
      </c>
      <c r="H3407" s="38">
        <v>7.2720000000000002</v>
      </c>
      <c r="I3407" s="38">
        <v>7.7750833333333302</v>
      </c>
      <c r="J3407" s="24">
        <v>1</v>
      </c>
      <c r="K3407" s="24">
        <v>3</v>
      </c>
      <c r="L3407" s="44" t="s">
        <v>90</v>
      </c>
    </row>
    <row r="3408" spans="1:12" ht="15" customHeight="1" x14ac:dyDescent="0.25">
      <c r="A3408" s="40">
        <v>43455</v>
      </c>
      <c r="B3408" s="31">
        <v>10754</v>
      </c>
      <c r="C3408" s="31">
        <v>10766.8025</v>
      </c>
      <c r="D3408" s="29">
        <v>0</v>
      </c>
      <c r="E3408" s="41">
        <v>15.9925</v>
      </c>
      <c r="F3408" s="41">
        <v>17.307749999999999</v>
      </c>
      <c r="G3408" s="29">
        <v>1</v>
      </c>
      <c r="H3408" s="42">
        <v>7.2759999999999998</v>
      </c>
      <c r="I3408" s="42">
        <v>7.7609833333333302</v>
      </c>
      <c r="J3408" s="29">
        <v>1</v>
      </c>
      <c r="K3408" s="29">
        <v>2</v>
      </c>
      <c r="L3408" s="43" t="s">
        <v>89</v>
      </c>
    </row>
    <row r="3409" spans="1:12" ht="15" customHeight="1" x14ac:dyDescent="0.25">
      <c r="A3409" s="36">
        <v>43458</v>
      </c>
      <c r="B3409" s="26">
        <v>10663.5</v>
      </c>
      <c r="C3409" s="26">
        <v>10767.82825</v>
      </c>
      <c r="D3409" s="24">
        <v>0</v>
      </c>
      <c r="E3409" s="37">
        <v>15.75</v>
      </c>
      <c r="F3409" s="37">
        <v>17.075125</v>
      </c>
      <c r="G3409" s="24">
        <v>1</v>
      </c>
      <c r="H3409" s="38">
        <v>7.2869999999999999</v>
      </c>
      <c r="I3409" s="38">
        <v>7.7470166666666698</v>
      </c>
      <c r="J3409" s="24">
        <v>1</v>
      </c>
      <c r="K3409" s="24">
        <v>2</v>
      </c>
      <c r="L3409" s="43" t="s">
        <v>89</v>
      </c>
    </row>
    <row r="3410" spans="1:12" ht="15" customHeight="1" x14ac:dyDescent="0.25">
      <c r="A3410" s="40">
        <v>43460</v>
      </c>
      <c r="B3410" s="31">
        <v>10729.85</v>
      </c>
      <c r="C3410" s="31">
        <v>10769.68325</v>
      </c>
      <c r="D3410" s="29">
        <v>0</v>
      </c>
      <c r="E3410" s="41">
        <v>15.92</v>
      </c>
      <c r="F3410" s="41">
        <v>16.955375</v>
      </c>
      <c r="G3410" s="29">
        <v>1</v>
      </c>
      <c r="H3410" s="42">
        <v>7.2629999999999999</v>
      </c>
      <c r="I3410" s="42">
        <v>7.7335333333333303</v>
      </c>
      <c r="J3410" s="29">
        <v>1</v>
      </c>
      <c r="K3410" s="29">
        <v>2</v>
      </c>
      <c r="L3410" s="43" t="s">
        <v>89</v>
      </c>
    </row>
    <row r="3411" spans="1:12" ht="15" customHeight="1" x14ac:dyDescent="0.25">
      <c r="A3411" s="36">
        <v>43461</v>
      </c>
      <c r="B3411" s="26">
        <v>10779.8</v>
      </c>
      <c r="C3411" s="26">
        <v>10772.335999999999</v>
      </c>
      <c r="D3411" s="24">
        <v>1</v>
      </c>
      <c r="E3411" s="37">
        <v>16.072500000000002</v>
      </c>
      <c r="F3411" s="37">
        <v>16.861000000000001</v>
      </c>
      <c r="G3411" s="24">
        <v>1</v>
      </c>
      <c r="H3411" s="38">
        <v>7.2770000000000001</v>
      </c>
      <c r="I3411" s="38">
        <v>7.7210333333333301</v>
      </c>
      <c r="J3411" s="24">
        <v>1</v>
      </c>
      <c r="K3411" s="24">
        <v>3</v>
      </c>
      <c r="L3411" s="44" t="s">
        <v>90</v>
      </c>
    </row>
    <row r="3412" spans="1:12" ht="15" customHeight="1" x14ac:dyDescent="0.25">
      <c r="A3412" s="40">
        <v>43462</v>
      </c>
      <c r="B3412" s="31">
        <v>10859.9</v>
      </c>
      <c r="C3412" s="31">
        <v>10775.8645</v>
      </c>
      <c r="D3412" s="29">
        <v>1</v>
      </c>
      <c r="E3412" s="41">
        <v>15.27</v>
      </c>
      <c r="F3412" s="41">
        <v>16.689624999999999</v>
      </c>
      <c r="G3412" s="29">
        <v>1</v>
      </c>
      <c r="H3412" s="42">
        <v>7.391</v>
      </c>
      <c r="I3412" s="42">
        <v>7.7104833333333298</v>
      </c>
      <c r="J3412" s="29">
        <v>1</v>
      </c>
      <c r="K3412" s="29">
        <v>3</v>
      </c>
      <c r="L3412" s="44" t="s">
        <v>90</v>
      </c>
    </row>
    <row r="3413" spans="1:12" ht="15" customHeight="1" x14ac:dyDescent="0.25">
      <c r="A3413" s="36">
        <v>43465</v>
      </c>
      <c r="B3413" s="26">
        <v>10862.55</v>
      </c>
      <c r="C3413" s="26">
        <v>10778.964</v>
      </c>
      <c r="D3413" s="24">
        <v>1</v>
      </c>
      <c r="E3413" s="37">
        <v>16</v>
      </c>
      <c r="F3413" s="37">
        <v>16.531500000000001</v>
      </c>
      <c r="G3413" s="24">
        <v>1</v>
      </c>
      <c r="H3413" s="38">
        <v>7.37</v>
      </c>
      <c r="I3413" s="38">
        <v>7.7001833333333298</v>
      </c>
      <c r="J3413" s="24">
        <v>1</v>
      </c>
      <c r="K3413" s="24">
        <v>3</v>
      </c>
      <c r="L3413" s="44" t="s">
        <v>90</v>
      </c>
    </row>
    <row r="3414" spans="1:12" ht="15" customHeight="1" x14ac:dyDescent="0.25">
      <c r="A3414" s="40">
        <v>43466</v>
      </c>
      <c r="B3414" s="31">
        <v>10910.1</v>
      </c>
      <c r="C3414" s="31">
        <v>10782.38025</v>
      </c>
      <c r="D3414" s="29">
        <v>1</v>
      </c>
      <c r="E3414" s="41">
        <v>15.324999999999999</v>
      </c>
      <c r="F3414" s="41">
        <v>16.386624999999999</v>
      </c>
      <c r="G3414" s="29">
        <v>1</v>
      </c>
      <c r="H3414" s="42">
        <v>7.4180000000000001</v>
      </c>
      <c r="I3414" s="42">
        <v>7.68861666666667</v>
      </c>
      <c r="J3414" s="29">
        <v>1</v>
      </c>
      <c r="K3414" s="29">
        <v>3</v>
      </c>
      <c r="L3414" s="44" t="s">
        <v>90</v>
      </c>
    </row>
    <row r="3415" spans="1:12" ht="15" customHeight="1" x14ac:dyDescent="0.25">
      <c r="A3415" s="36">
        <v>43467</v>
      </c>
      <c r="B3415" s="26">
        <v>10792.5</v>
      </c>
      <c r="C3415" s="26">
        <v>10784.23575</v>
      </c>
      <c r="D3415" s="24">
        <v>1</v>
      </c>
      <c r="E3415" s="37">
        <v>16.387499999999999</v>
      </c>
      <c r="F3415" s="37">
        <v>16.300625</v>
      </c>
      <c r="G3415" s="24">
        <v>0</v>
      </c>
      <c r="H3415" s="38">
        <v>7.3540000000000001</v>
      </c>
      <c r="I3415" s="38">
        <v>7.6752166666666701</v>
      </c>
      <c r="J3415" s="24">
        <v>1</v>
      </c>
      <c r="K3415" s="24">
        <v>2</v>
      </c>
      <c r="L3415" s="43" t="s">
        <v>89</v>
      </c>
    </row>
    <row r="3416" spans="1:12" ht="15" customHeight="1" x14ac:dyDescent="0.25">
      <c r="A3416" s="40">
        <v>43468</v>
      </c>
      <c r="B3416" s="31">
        <v>10672.25</v>
      </c>
      <c r="C3416" s="31">
        <v>10785.462750000001</v>
      </c>
      <c r="D3416" s="29">
        <v>0</v>
      </c>
      <c r="E3416" s="41">
        <v>16.79</v>
      </c>
      <c r="F3416" s="41">
        <v>16.220624999999998</v>
      </c>
      <c r="G3416" s="29">
        <v>0</v>
      </c>
      <c r="H3416" s="42">
        <v>7.4269999999999996</v>
      </c>
      <c r="I3416" s="42">
        <v>7.6652666666666702</v>
      </c>
      <c r="J3416" s="29">
        <v>1</v>
      </c>
      <c r="K3416" s="29">
        <v>1</v>
      </c>
      <c r="L3416" s="39" t="s">
        <v>88</v>
      </c>
    </row>
    <row r="3417" spans="1:12" ht="15" customHeight="1" x14ac:dyDescent="0.25">
      <c r="A3417" s="36">
        <v>43469</v>
      </c>
      <c r="B3417" s="26">
        <v>10727.35</v>
      </c>
      <c r="C3417" s="26">
        <v>10787.045</v>
      </c>
      <c r="D3417" s="24">
        <v>0</v>
      </c>
      <c r="E3417" s="37">
        <v>16.162500000000001</v>
      </c>
      <c r="F3417" s="37">
        <v>16.063500000000001</v>
      </c>
      <c r="G3417" s="24">
        <v>0</v>
      </c>
      <c r="H3417" s="38">
        <v>7.4480000000000004</v>
      </c>
      <c r="I3417" s="38">
        <v>7.6565000000000003</v>
      </c>
      <c r="J3417" s="24">
        <v>1</v>
      </c>
      <c r="K3417" s="24">
        <v>1</v>
      </c>
      <c r="L3417" s="39" t="s">
        <v>88</v>
      </c>
    </row>
    <row r="3418" spans="1:12" ht="15" customHeight="1" x14ac:dyDescent="0.25">
      <c r="A3418" s="40">
        <v>43472</v>
      </c>
      <c r="B3418" s="31">
        <v>10771.8</v>
      </c>
      <c r="C3418" s="31">
        <v>10789.10325</v>
      </c>
      <c r="D3418" s="29">
        <v>0</v>
      </c>
      <c r="E3418" s="41">
        <v>16.302499999999998</v>
      </c>
      <c r="F3418" s="41">
        <v>15.949125</v>
      </c>
      <c r="G3418" s="29">
        <v>0</v>
      </c>
      <c r="H3418" s="42">
        <v>7.508</v>
      </c>
      <c r="I3418" s="42">
        <v>7.6470333333333302</v>
      </c>
      <c r="J3418" s="29">
        <v>1</v>
      </c>
      <c r="K3418" s="29">
        <v>1</v>
      </c>
      <c r="L3418" s="39" t="s">
        <v>88</v>
      </c>
    </row>
    <row r="3419" spans="1:12" ht="15" customHeight="1" x14ac:dyDescent="0.25">
      <c r="A3419" s="36">
        <v>43473</v>
      </c>
      <c r="B3419" s="26">
        <v>10802.15</v>
      </c>
      <c r="C3419" s="26">
        <v>10792.13825</v>
      </c>
      <c r="D3419" s="24">
        <v>1</v>
      </c>
      <c r="E3419" s="37">
        <v>15.7</v>
      </c>
      <c r="F3419" s="37">
        <v>15.712249999999999</v>
      </c>
      <c r="G3419" s="24">
        <v>1</v>
      </c>
      <c r="H3419" s="38">
        <v>7.4539999999999997</v>
      </c>
      <c r="I3419" s="38">
        <v>7.6374166666666703</v>
      </c>
      <c r="J3419" s="24">
        <v>1</v>
      </c>
      <c r="K3419" s="24">
        <v>3</v>
      </c>
      <c r="L3419" s="44" t="s">
        <v>90</v>
      </c>
    </row>
    <row r="3420" spans="1:12" ht="15" customHeight="1" x14ac:dyDescent="0.25">
      <c r="A3420" s="40">
        <v>43474</v>
      </c>
      <c r="B3420" s="31">
        <v>10855.15</v>
      </c>
      <c r="C3420" s="31">
        <v>10795.94275</v>
      </c>
      <c r="D3420" s="29">
        <v>1</v>
      </c>
      <c r="E3420" s="41">
        <v>15.27</v>
      </c>
      <c r="F3420" s="41">
        <v>15.5785</v>
      </c>
      <c r="G3420" s="29">
        <v>1</v>
      </c>
      <c r="H3420" s="42">
        <v>7.47</v>
      </c>
      <c r="I3420" s="42">
        <v>7.6288166666666699</v>
      </c>
      <c r="J3420" s="29">
        <v>1</v>
      </c>
      <c r="K3420" s="29">
        <v>3</v>
      </c>
      <c r="L3420" s="44" t="s">
        <v>90</v>
      </c>
    </row>
    <row r="3421" spans="1:12" ht="15" customHeight="1" x14ac:dyDescent="0.25">
      <c r="A3421" s="36">
        <v>43475</v>
      </c>
      <c r="B3421" s="26">
        <v>10821.6</v>
      </c>
      <c r="C3421" s="26">
        <v>10799.429</v>
      </c>
      <c r="D3421" s="24">
        <v>1</v>
      </c>
      <c r="E3421" s="37">
        <v>15.345000000000001</v>
      </c>
      <c r="F3421" s="37">
        <v>15.555249999999999</v>
      </c>
      <c r="G3421" s="24">
        <v>1</v>
      </c>
      <c r="H3421" s="38">
        <v>7.476</v>
      </c>
      <c r="I3421" s="38">
        <v>7.6203500000000002</v>
      </c>
      <c r="J3421" s="24">
        <v>1</v>
      </c>
      <c r="K3421" s="24">
        <v>3</v>
      </c>
      <c r="L3421" s="44" t="s">
        <v>90</v>
      </c>
    </row>
    <row r="3422" spans="1:12" ht="15" customHeight="1" x14ac:dyDescent="0.25">
      <c r="A3422" s="40">
        <v>43476</v>
      </c>
      <c r="B3422" s="31">
        <v>10794.95</v>
      </c>
      <c r="C3422" s="31">
        <v>10802.627500000001</v>
      </c>
      <c r="D3422" s="29">
        <v>0</v>
      </c>
      <c r="E3422" s="41">
        <v>15.352499999999999</v>
      </c>
      <c r="F3422" s="41">
        <v>15.545375</v>
      </c>
      <c r="G3422" s="29">
        <v>1</v>
      </c>
      <c r="H3422" s="42">
        <v>7.5030000000000001</v>
      </c>
      <c r="I3422" s="42">
        <v>7.6133833333333296</v>
      </c>
      <c r="J3422" s="29">
        <v>1</v>
      </c>
      <c r="K3422" s="29">
        <v>2</v>
      </c>
      <c r="L3422" s="43" t="s">
        <v>89</v>
      </c>
    </row>
    <row r="3423" spans="1:12" ht="15" customHeight="1" x14ac:dyDescent="0.25">
      <c r="A3423" s="36">
        <v>43479</v>
      </c>
      <c r="B3423" s="26">
        <v>10737.6</v>
      </c>
      <c r="C3423" s="26">
        <v>10805.741749999999</v>
      </c>
      <c r="D3423" s="24">
        <v>0</v>
      </c>
      <c r="E3423" s="37">
        <v>16.157499999999999</v>
      </c>
      <c r="F3423" s="37">
        <v>15.595375000000001</v>
      </c>
      <c r="G3423" s="24">
        <v>0</v>
      </c>
      <c r="H3423" s="38">
        <v>7.431</v>
      </c>
      <c r="I3423" s="38">
        <v>7.6060333333333299</v>
      </c>
      <c r="J3423" s="24">
        <v>1</v>
      </c>
      <c r="K3423" s="24">
        <v>1</v>
      </c>
      <c r="L3423" s="39" t="s">
        <v>88</v>
      </c>
    </row>
    <row r="3424" spans="1:12" ht="15" customHeight="1" x14ac:dyDescent="0.25">
      <c r="A3424" s="40">
        <v>43480</v>
      </c>
      <c r="B3424" s="31">
        <v>10886.8</v>
      </c>
      <c r="C3424" s="31">
        <v>10810.1855</v>
      </c>
      <c r="D3424" s="29">
        <v>1</v>
      </c>
      <c r="E3424" s="41">
        <v>15.5825</v>
      </c>
      <c r="F3424" s="41">
        <v>15.647500000000001</v>
      </c>
      <c r="G3424" s="29">
        <v>1</v>
      </c>
      <c r="H3424" s="42">
        <v>7.4729999999999999</v>
      </c>
      <c r="I3424" s="42">
        <v>7.5987666666666698</v>
      </c>
      <c r="J3424" s="29">
        <v>1</v>
      </c>
      <c r="K3424" s="29">
        <v>3</v>
      </c>
      <c r="L3424" s="44" t="s">
        <v>90</v>
      </c>
    </row>
    <row r="3425" spans="1:12" ht="15" customHeight="1" x14ac:dyDescent="0.25">
      <c r="A3425" s="36">
        <v>43481</v>
      </c>
      <c r="B3425" s="26">
        <v>10890.3</v>
      </c>
      <c r="C3425" s="26">
        <v>10813.983749999999</v>
      </c>
      <c r="D3425" s="24">
        <v>1</v>
      </c>
      <c r="E3425" s="37">
        <v>16.077500000000001</v>
      </c>
      <c r="F3425" s="37">
        <v>15.7225</v>
      </c>
      <c r="G3425" s="24">
        <v>0</v>
      </c>
      <c r="H3425" s="38">
        <v>7.5629999999999997</v>
      </c>
      <c r="I3425" s="38">
        <v>7.5928000000000004</v>
      </c>
      <c r="J3425" s="24">
        <v>1</v>
      </c>
      <c r="K3425" s="24">
        <v>2</v>
      </c>
      <c r="L3425" s="43" t="s">
        <v>89</v>
      </c>
    </row>
    <row r="3426" spans="1:12" ht="15" customHeight="1" x14ac:dyDescent="0.25">
      <c r="A3426" s="40">
        <v>43482</v>
      </c>
      <c r="B3426" s="31">
        <v>10905.2</v>
      </c>
      <c r="C3426" s="31">
        <v>10817.589</v>
      </c>
      <c r="D3426" s="29">
        <v>1</v>
      </c>
      <c r="E3426" s="41">
        <v>16.2425</v>
      </c>
      <c r="F3426" s="41">
        <v>15.801625</v>
      </c>
      <c r="G3426" s="29">
        <v>0</v>
      </c>
      <c r="H3426" s="42">
        <v>7.5490000000000004</v>
      </c>
      <c r="I3426" s="42">
        <v>7.5864500000000001</v>
      </c>
      <c r="J3426" s="29">
        <v>1</v>
      </c>
      <c r="K3426" s="29">
        <v>2</v>
      </c>
      <c r="L3426" s="43" t="s">
        <v>89</v>
      </c>
    </row>
    <row r="3427" spans="1:12" ht="15" customHeight="1" x14ac:dyDescent="0.25">
      <c r="A3427" s="36">
        <v>43483</v>
      </c>
      <c r="B3427" s="26">
        <v>10906.95</v>
      </c>
      <c r="C3427" s="26">
        <v>10821.555249999999</v>
      </c>
      <c r="D3427" s="24">
        <v>1</v>
      </c>
      <c r="E3427" s="37">
        <v>16.6175</v>
      </c>
      <c r="F3427" s="37">
        <v>15.915875</v>
      </c>
      <c r="G3427" s="24">
        <v>0</v>
      </c>
      <c r="H3427" s="38">
        <v>7.5960000000000001</v>
      </c>
      <c r="I3427" s="38">
        <v>7.5814833333333302</v>
      </c>
      <c r="J3427" s="24">
        <v>0</v>
      </c>
      <c r="K3427" s="24">
        <v>1</v>
      </c>
      <c r="L3427" s="39" t="s">
        <v>88</v>
      </c>
    </row>
    <row r="3428" spans="1:12" ht="15" customHeight="1" x14ac:dyDescent="0.25">
      <c r="A3428" s="40">
        <v>43486</v>
      </c>
      <c r="B3428" s="31">
        <v>10961.85</v>
      </c>
      <c r="C3428" s="31">
        <v>10825.3055</v>
      </c>
      <c r="D3428" s="29">
        <v>1</v>
      </c>
      <c r="E3428" s="41">
        <v>18.147500000000001</v>
      </c>
      <c r="F3428" s="41">
        <v>16.023624999999999</v>
      </c>
      <c r="G3428" s="29">
        <v>0</v>
      </c>
      <c r="H3428" s="42">
        <v>7.569</v>
      </c>
      <c r="I3428" s="42">
        <v>7.5764333333333296</v>
      </c>
      <c r="J3428" s="29">
        <v>1</v>
      </c>
      <c r="K3428" s="29">
        <v>2</v>
      </c>
      <c r="L3428" s="43" t="s">
        <v>89</v>
      </c>
    </row>
    <row r="3429" spans="1:12" ht="15" customHeight="1" x14ac:dyDescent="0.25">
      <c r="A3429" s="36">
        <v>43487</v>
      </c>
      <c r="B3429" s="26">
        <v>10922.75</v>
      </c>
      <c r="C3429" s="26">
        <v>10828.69425</v>
      </c>
      <c r="D3429" s="24">
        <v>1</v>
      </c>
      <c r="E3429" s="37">
        <v>17.984999999999999</v>
      </c>
      <c r="F3429" s="37">
        <v>16.135375</v>
      </c>
      <c r="G3429" s="24">
        <v>0</v>
      </c>
      <c r="H3429" s="38">
        <v>7.5330000000000004</v>
      </c>
      <c r="I3429" s="38">
        <v>7.57086666666667</v>
      </c>
      <c r="J3429" s="24">
        <v>1</v>
      </c>
      <c r="K3429" s="24">
        <v>2</v>
      </c>
      <c r="L3429" s="43" t="s">
        <v>89</v>
      </c>
    </row>
    <row r="3430" spans="1:12" ht="15" customHeight="1" x14ac:dyDescent="0.25">
      <c r="A3430" s="40">
        <v>43488</v>
      </c>
      <c r="B3430" s="31">
        <v>10831.5</v>
      </c>
      <c r="C3430" s="31">
        <v>10832.20975</v>
      </c>
      <c r="D3430" s="29">
        <v>0</v>
      </c>
      <c r="E3430" s="41">
        <v>18.085000000000001</v>
      </c>
      <c r="F3430" s="41">
        <v>16.243625000000002</v>
      </c>
      <c r="G3430" s="29">
        <v>0</v>
      </c>
      <c r="H3430" s="42">
        <v>7.577</v>
      </c>
      <c r="I3430" s="42">
        <v>7.5658666666666701</v>
      </c>
      <c r="J3430" s="29">
        <v>0</v>
      </c>
      <c r="K3430" s="29">
        <v>0</v>
      </c>
      <c r="L3430" s="39" t="s">
        <v>88</v>
      </c>
    </row>
    <row r="3431" spans="1:12" ht="15" customHeight="1" x14ac:dyDescent="0.25">
      <c r="A3431" s="36">
        <v>43489</v>
      </c>
      <c r="B3431" s="26">
        <v>10849.8</v>
      </c>
      <c r="C3431" s="26">
        <v>10834.833000000001</v>
      </c>
      <c r="D3431" s="24">
        <v>1</v>
      </c>
      <c r="E3431" s="37">
        <v>17.434999999999999</v>
      </c>
      <c r="F3431" s="37">
        <v>16.31175</v>
      </c>
      <c r="G3431" s="24">
        <v>0</v>
      </c>
      <c r="H3431" s="38">
        <v>7.5570000000000004</v>
      </c>
      <c r="I3431" s="38">
        <v>7.5616500000000002</v>
      </c>
      <c r="J3431" s="24">
        <v>1</v>
      </c>
      <c r="K3431" s="24">
        <v>2</v>
      </c>
      <c r="L3431" s="43" t="s">
        <v>89</v>
      </c>
    </row>
    <row r="3432" spans="1:12" ht="15" customHeight="1" x14ac:dyDescent="0.25">
      <c r="A3432" s="40">
        <v>43490</v>
      </c>
      <c r="B3432" s="31">
        <v>10780.55</v>
      </c>
      <c r="C3432" s="31">
        <v>10837.07775</v>
      </c>
      <c r="D3432" s="29">
        <v>0</v>
      </c>
      <c r="E3432" s="41">
        <v>17.690000000000001</v>
      </c>
      <c r="F3432" s="41">
        <v>16.432749999999999</v>
      </c>
      <c r="G3432" s="29">
        <v>0</v>
      </c>
      <c r="H3432" s="42">
        <v>7.5460000000000003</v>
      </c>
      <c r="I3432" s="42">
        <v>7.5568499999999998</v>
      </c>
      <c r="J3432" s="29">
        <v>1</v>
      </c>
      <c r="K3432" s="29">
        <v>1</v>
      </c>
      <c r="L3432" s="39" t="s">
        <v>88</v>
      </c>
    </row>
    <row r="3433" spans="1:12" ht="15" customHeight="1" x14ac:dyDescent="0.25">
      <c r="A3433" s="36">
        <v>43493</v>
      </c>
      <c r="B3433" s="26">
        <v>10661.55</v>
      </c>
      <c r="C3433" s="26">
        <v>10838.48875</v>
      </c>
      <c r="D3433" s="24">
        <v>0</v>
      </c>
      <c r="E3433" s="37">
        <v>18.897500000000001</v>
      </c>
      <c r="F3433" s="37">
        <v>16.577625000000001</v>
      </c>
      <c r="G3433" s="24">
        <v>0</v>
      </c>
      <c r="H3433" s="38">
        <v>7.5410000000000004</v>
      </c>
      <c r="I3433" s="38">
        <v>7.5516500000000004</v>
      </c>
      <c r="J3433" s="24">
        <v>1</v>
      </c>
      <c r="K3433" s="24">
        <v>1</v>
      </c>
      <c r="L3433" s="39" t="s">
        <v>88</v>
      </c>
    </row>
    <row r="3434" spans="1:12" ht="15" customHeight="1" x14ac:dyDescent="0.25">
      <c r="A3434" s="40">
        <v>43494</v>
      </c>
      <c r="B3434" s="31">
        <v>10652.2</v>
      </c>
      <c r="C3434" s="31">
        <v>10839.738499999999</v>
      </c>
      <c r="D3434" s="29">
        <v>0</v>
      </c>
      <c r="E3434" s="41">
        <v>18.427499999999998</v>
      </c>
      <c r="F3434" s="41">
        <v>16.732749999999999</v>
      </c>
      <c r="G3434" s="29">
        <v>0</v>
      </c>
      <c r="H3434" s="42">
        <v>7.5250000000000004</v>
      </c>
      <c r="I3434" s="42">
        <v>7.5466833333333296</v>
      </c>
      <c r="J3434" s="29">
        <v>1</v>
      </c>
      <c r="K3434" s="29">
        <v>1</v>
      </c>
      <c r="L3434" s="39" t="s">
        <v>88</v>
      </c>
    </row>
    <row r="3435" spans="1:12" ht="15" customHeight="1" x14ac:dyDescent="0.25">
      <c r="A3435" s="36">
        <v>43495</v>
      </c>
      <c r="B3435" s="26">
        <v>10651.8</v>
      </c>
      <c r="C3435" s="26">
        <v>10840.911749999999</v>
      </c>
      <c r="D3435" s="24">
        <v>0</v>
      </c>
      <c r="E3435" s="37">
        <v>17.850000000000001</v>
      </c>
      <c r="F3435" s="37">
        <v>16.805875</v>
      </c>
      <c r="G3435" s="24">
        <v>0</v>
      </c>
      <c r="H3435" s="38">
        <v>7.5510000000000002</v>
      </c>
      <c r="I3435" s="38">
        <v>7.5428499999999996</v>
      </c>
      <c r="J3435" s="24">
        <v>0</v>
      </c>
      <c r="K3435" s="24">
        <v>0</v>
      </c>
      <c r="L3435" s="39" t="s">
        <v>88</v>
      </c>
    </row>
    <row r="3436" spans="1:12" ht="15" customHeight="1" x14ac:dyDescent="0.25">
      <c r="A3436" s="40">
        <v>43496</v>
      </c>
      <c r="B3436" s="31">
        <v>10830.95</v>
      </c>
      <c r="C3436" s="31">
        <v>10842.77325</v>
      </c>
      <c r="D3436" s="29">
        <v>0</v>
      </c>
      <c r="E3436" s="41">
        <v>17.122499999999999</v>
      </c>
      <c r="F3436" s="41">
        <v>16.822500000000002</v>
      </c>
      <c r="G3436" s="29">
        <v>0</v>
      </c>
      <c r="H3436" s="42">
        <v>7.4829999999999997</v>
      </c>
      <c r="I3436" s="42">
        <v>7.5374333333333299</v>
      </c>
      <c r="J3436" s="29">
        <v>1</v>
      </c>
      <c r="K3436" s="29">
        <v>1</v>
      </c>
      <c r="L3436" s="39" t="s">
        <v>88</v>
      </c>
    </row>
    <row r="3437" spans="1:12" ht="15" customHeight="1" x14ac:dyDescent="0.25">
      <c r="A3437" s="36">
        <v>43497</v>
      </c>
      <c r="B3437" s="26">
        <v>10893.65</v>
      </c>
      <c r="C3437" s="26">
        <v>10844.8385</v>
      </c>
      <c r="D3437" s="24">
        <v>1</v>
      </c>
      <c r="E3437" s="37">
        <v>15.72</v>
      </c>
      <c r="F3437" s="37">
        <v>16.800374999999999</v>
      </c>
      <c r="G3437" s="24">
        <v>1</v>
      </c>
      <c r="H3437" s="38">
        <v>7.61</v>
      </c>
      <c r="I3437" s="38">
        <v>7.53433333333333</v>
      </c>
      <c r="J3437" s="24">
        <v>0</v>
      </c>
      <c r="K3437" s="24">
        <v>2</v>
      </c>
      <c r="L3437" s="43" t="s">
        <v>89</v>
      </c>
    </row>
    <row r="3438" spans="1:12" ht="15" customHeight="1" x14ac:dyDescent="0.25">
      <c r="A3438" s="40">
        <v>43500</v>
      </c>
      <c r="B3438" s="31">
        <v>10912.25</v>
      </c>
      <c r="C3438" s="31">
        <v>10846.758</v>
      </c>
      <c r="D3438" s="29">
        <v>1</v>
      </c>
      <c r="E3438" s="41">
        <v>15.7225</v>
      </c>
      <c r="F3438" s="41">
        <v>16.771374999999999</v>
      </c>
      <c r="G3438" s="29">
        <v>1</v>
      </c>
      <c r="H3438" s="42">
        <v>7.6719999999999997</v>
      </c>
      <c r="I3438" s="42">
        <v>7.5322666666666702</v>
      </c>
      <c r="J3438" s="29">
        <v>0</v>
      </c>
      <c r="K3438" s="29">
        <v>2</v>
      </c>
      <c r="L3438" s="43" t="s">
        <v>89</v>
      </c>
    </row>
    <row r="3439" spans="1:12" ht="15" customHeight="1" x14ac:dyDescent="0.25">
      <c r="A3439" s="36">
        <v>43501</v>
      </c>
      <c r="B3439" s="26">
        <v>10934.35</v>
      </c>
      <c r="C3439" s="26">
        <v>10848.686250000001</v>
      </c>
      <c r="D3439" s="24">
        <v>1</v>
      </c>
      <c r="E3439" s="37">
        <v>15.78</v>
      </c>
      <c r="F3439" s="37">
        <v>16.775375</v>
      </c>
      <c r="G3439" s="24">
        <v>1</v>
      </c>
      <c r="H3439" s="38">
        <v>7.6150000000000002</v>
      </c>
      <c r="I3439" s="38">
        <v>7.5297666666666698</v>
      </c>
      <c r="J3439" s="24">
        <v>0</v>
      </c>
      <c r="K3439" s="24">
        <v>2</v>
      </c>
      <c r="L3439" s="43" t="s">
        <v>89</v>
      </c>
    </row>
    <row r="3440" spans="1:12" ht="15" customHeight="1" x14ac:dyDescent="0.25">
      <c r="A3440" s="40">
        <v>43502</v>
      </c>
      <c r="B3440" s="31">
        <v>11062.45</v>
      </c>
      <c r="C3440" s="31">
        <v>10851.3675</v>
      </c>
      <c r="D3440" s="29">
        <v>1</v>
      </c>
      <c r="E3440" s="41">
        <v>15.63</v>
      </c>
      <c r="F3440" s="41">
        <v>16.793375000000001</v>
      </c>
      <c r="G3440" s="29">
        <v>1</v>
      </c>
      <c r="H3440" s="42">
        <v>7.5650000000000004</v>
      </c>
      <c r="I3440" s="42">
        <v>7.5257833333333304</v>
      </c>
      <c r="J3440" s="29">
        <v>0</v>
      </c>
      <c r="K3440" s="29">
        <v>2</v>
      </c>
      <c r="L3440" s="43" t="s">
        <v>89</v>
      </c>
    </row>
    <row r="3441" spans="1:12" ht="15" customHeight="1" x14ac:dyDescent="0.25">
      <c r="A3441" s="36">
        <v>43503</v>
      </c>
      <c r="B3441" s="26">
        <v>11069.4</v>
      </c>
      <c r="C3441" s="26">
        <v>10853.888000000001</v>
      </c>
      <c r="D3441" s="24">
        <v>1</v>
      </c>
      <c r="E3441" s="37">
        <v>15.435</v>
      </c>
      <c r="F3441" s="37">
        <v>16.797875000000001</v>
      </c>
      <c r="G3441" s="24">
        <v>1</v>
      </c>
      <c r="H3441" s="38">
        <v>7.5010000000000003</v>
      </c>
      <c r="I3441" s="38">
        <v>7.5214333333333299</v>
      </c>
      <c r="J3441" s="24">
        <v>1</v>
      </c>
      <c r="K3441" s="24">
        <v>3</v>
      </c>
      <c r="L3441" s="44" t="s">
        <v>90</v>
      </c>
    </row>
    <row r="3442" spans="1:12" ht="15" customHeight="1" x14ac:dyDescent="0.25">
      <c r="A3442" s="40">
        <v>43504</v>
      </c>
      <c r="B3442" s="31">
        <v>10943.6</v>
      </c>
      <c r="C3442" s="31">
        <v>10855.785749999999</v>
      </c>
      <c r="D3442" s="29">
        <v>1</v>
      </c>
      <c r="E3442" s="41">
        <v>15.567500000000001</v>
      </c>
      <c r="F3442" s="41">
        <v>16.808624999999999</v>
      </c>
      <c r="G3442" s="29">
        <v>1</v>
      </c>
      <c r="H3442" s="42">
        <v>7.524</v>
      </c>
      <c r="I3442" s="42">
        <v>7.5179499999999999</v>
      </c>
      <c r="J3442" s="29">
        <v>0</v>
      </c>
      <c r="K3442" s="29">
        <v>2</v>
      </c>
      <c r="L3442" s="43" t="s">
        <v>89</v>
      </c>
    </row>
    <row r="3443" spans="1:12" ht="15" customHeight="1" x14ac:dyDescent="0.25">
      <c r="A3443" s="36">
        <v>43507</v>
      </c>
      <c r="B3443" s="26">
        <v>10888.8</v>
      </c>
      <c r="C3443" s="26">
        <v>10857.30625</v>
      </c>
      <c r="D3443" s="24">
        <v>1</v>
      </c>
      <c r="E3443" s="37">
        <v>15.84</v>
      </c>
      <c r="F3443" s="37">
        <v>16.792750000000002</v>
      </c>
      <c r="G3443" s="24">
        <v>1</v>
      </c>
      <c r="H3443" s="38">
        <v>7.5289999999999999</v>
      </c>
      <c r="I3443" s="38">
        <v>7.5141666666666698</v>
      </c>
      <c r="J3443" s="24">
        <v>0</v>
      </c>
      <c r="K3443" s="24">
        <v>2</v>
      </c>
      <c r="L3443" s="43" t="s">
        <v>89</v>
      </c>
    </row>
    <row r="3444" spans="1:12" ht="15" customHeight="1" x14ac:dyDescent="0.25">
      <c r="A3444" s="40">
        <v>43508</v>
      </c>
      <c r="B3444" s="31">
        <v>10831.4</v>
      </c>
      <c r="C3444" s="31">
        <v>10858.3915</v>
      </c>
      <c r="D3444" s="29">
        <v>0</v>
      </c>
      <c r="E3444" s="41">
        <v>15.75</v>
      </c>
      <c r="F3444" s="41">
        <v>16.801124999999999</v>
      </c>
      <c r="G3444" s="29">
        <v>1</v>
      </c>
      <c r="H3444" s="42">
        <v>7.5339999999999998</v>
      </c>
      <c r="I3444" s="42">
        <v>7.5094833333333302</v>
      </c>
      <c r="J3444" s="29">
        <v>0</v>
      </c>
      <c r="K3444" s="29">
        <v>1</v>
      </c>
      <c r="L3444" s="39" t="s">
        <v>88</v>
      </c>
    </row>
    <row r="3445" spans="1:12" ht="15" customHeight="1" x14ac:dyDescent="0.25">
      <c r="A3445" s="36">
        <v>43509</v>
      </c>
      <c r="B3445" s="26">
        <v>10793.65</v>
      </c>
      <c r="C3445" s="26">
        <v>10859.507</v>
      </c>
      <c r="D3445" s="24">
        <v>0</v>
      </c>
      <c r="E3445" s="37">
        <v>15.73</v>
      </c>
      <c r="F3445" s="37">
        <v>16.783750000000001</v>
      </c>
      <c r="G3445" s="24">
        <v>1</v>
      </c>
      <c r="H3445" s="38">
        <v>7.4660000000000002</v>
      </c>
      <c r="I3445" s="38">
        <v>7.5040666666666702</v>
      </c>
      <c r="J3445" s="24">
        <v>1</v>
      </c>
      <c r="K3445" s="24">
        <v>2</v>
      </c>
      <c r="L3445" s="43" t="s">
        <v>89</v>
      </c>
    </row>
    <row r="3446" spans="1:12" ht="15" customHeight="1" x14ac:dyDescent="0.25">
      <c r="A3446" s="40">
        <v>43510</v>
      </c>
      <c r="B3446" s="31">
        <v>10746.05</v>
      </c>
      <c r="C3446" s="31">
        <v>10860.14825</v>
      </c>
      <c r="D3446" s="29">
        <v>0</v>
      </c>
      <c r="E3446" s="41">
        <v>15.772500000000001</v>
      </c>
      <c r="F3446" s="41">
        <v>16.760249999999999</v>
      </c>
      <c r="G3446" s="29">
        <v>1</v>
      </c>
      <c r="H3446" s="42">
        <v>7.5209999999999999</v>
      </c>
      <c r="I3446" s="42">
        <v>7.4995500000000002</v>
      </c>
      <c r="J3446" s="29">
        <v>0</v>
      </c>
      <c r="K3446" s="29">
        <v>1</v>
      </c>
      <c r="L3446" s="39" t="s">
        <v>88</v>
      </c>
    </row>
    <row r="3447" spans="1:12" ht="15" customHeight="1" x14ac:dyDescent="0.25">
      <c r="A3447" s="36">
        <v>43511</v>
      </c>
      <c r="B3447" s="26">
        <v>10724.4</v>
      </c>
      <c r="C3447" s="26">
        <v>10860.30875</v>
      </c>
      <c r="D3447" s="24">
        <v>0</v>
      </c>
      <c r="E3447" s="37">
        <v>16.46</v>
      </c>
      <c r="F3447" s="37">
        <v>16.752375000000001</v>
      </c>
      <c r="G3447" s="24">
        <v>1</v>
      </c>
      <c r="H3447" s="38">
        <v>7.577</v>
      </c>
      <c r="I3447" s="38">
        <v>7.4959666666666704</v>
      </c>
      <c r="J3447" s="24">
        <v>0</v>
      </c>
      <c r="K3447" s="24">
        <v>1</v>
      </c>
      <c r="L3447" s="39" t="s">
        <v>88</v>
      </c>
    </row>
    <row r="3448" spans="1:12" ht="15" customHeight="1" x14ac:dyDescent="0.25">
      <c r="A3448" s="40">
        <v>43514</v>
      </c>
      <c r="B3448" s="31">
        <v>10640.95</v>
      </c>
      <c r="C3448" s="31">
        <v>10859.81675</v>
      </c>
      <c r="D3448" s="29">
        <v>0</v>
      </c>
      <c r="E3448" s="41">
        <v>18</v>
      </c>
      <c r="F3448" s="41">
        <v>16.745000000000001</v>
      </c>
      <c r="G3448" s="29">
        <v>0</v>
      </c>
      <c r="H3448" s="42">
        <v>7.58</v>
      </c>
      <c r="I3448" s="42">
        <v>7.4938000000000002</v>
      </c>
      <c r="J3448" s="29">
        <v>0</v>
      </c>
      <c r="K3448" s="29">
        <v>0</v>
      </c>
      <c r="L3448" s="39" t="s">
        <v>88</v>
      </c>
    </row>
    <row r="3449" spans="1:12" ht="15" customHeight="1" x14ac:dyDescent="0.25">
      <c r="A3449" s="36">
        <v>43515</v>
      </c>
      <c r="B3449" s="26">
        <v>10604.35</v>
      </c>
      <c r="C3449" s="26">
        <v>10859.248250000001</v>
      </c>
      <c r="D3449" s="24">
        <v>0</v>
      </c>
      <c r="E3449" s="37">
        <v>18.467500000000001</v>
      </c>
      <c r="F3449" s="37">
        <v>16.769124999999999</v>
      </c>
      <c r="G3449" s="24">
        <v>0</v>
      </c>
      <c r="H3449" s="38">
        <v>7.58</v>
      </c>
      <c r="I3449" s="38">
        <v>7.4913666666666696</v>
      </c>
      <c r="J3449" s="24">
        <v>0</v>
      </c>
      <c r="K3449" s="24">
        <v>0</v>
      </c>
      <c r="L3449" s="39" t="s">
        <v>88</v>
      </c>
    </row>
    <row r="3450" spans="1:12" ht="15" customHeight="1" x14ac:dyDescent="0.25">
      <c r="A3450" s="40">
        <v>43516</v>
      </c>
      <c r="B3450" s="31">
        <v>10735.45</v>
      </c>
      <c r="C3450" s="31">
        <v>10859.527249999999</v>
      </c>
      <c r="D3450" s="29">
        <v>0</v>
      </c>
      <c r="E3450" s="41">
        <v>17.055</v>
      </c>
      <c r="F3450" s="41">
        <v>16.717625000000002</v>
      </c>
      <c r="G3450" s="29">
        <v>0</v>
      </c>
      <c r="H3450" s="42">
        <v>7.5449999999999999</v>
      </c>
      <c r="I3450" s="42">
        <v>7.4882166666666699</v>
      </c>
      <c r="J3450" s="29">
        <v>0</v>
      </c>
      <c r="K3450" s="29">
        <v>0</v>
      </c>
      <c r="L3450" s="39" t="s">
        <v>88</v>
      </c>
    </row>
    <row r="3451" spans="1:12" ht="15" customHeight="1" x14ac:dyDescent="0.25">
      <c r="A3451" s="36">
        <v>43517</v>
      </c>
      <c r="B3451" s="26">
        <v>10789.85</v>
      </c>
      <c r="C3451" s="26">
        <v>10860.385249999999</v>
      </c>
      <c r="D3451" s="24">
        <v>0</v>
      </c>
      <c r="E3451" s="37">
        <v>16.052499999999998</v>
      </c>
      <c r="F3451" s="37">
        <v>16.648499999999999</v>
      </c>
      <c r="G3451" s="24">
        <v>1</v>
      </c>
      <c r="H3451" s="38">
        <v>7.5439999999999996</v>
      </c>
      <c r="I3451" s="38">
        <v>7.4865500000000003</v>
      </c>
      <c r="J3451" s="24">
        <v>0</v>
      </c>
      <c r="K3451" s="24">
        <v>1</v>
      </c>
      <c r="L3451" s="39" t="s">
        <v>88</v>
      </c>
    </row>
    <row r="3452" spans="1:12" ht="15" customHeight="1" x14ac:dyDescent="0.25">
      <c r="A3452" s="40">
        <v>43518</v>
      </c>
      <c r="B3452" s="31">
        <v>10791.65</v>
      </c>
      <c r="C3452" s="31">
        <v>10860.766</v>
      </c>
      <c r="D3452" s="29">
        <v>0</v>
      </c>
      <c r="E3452" s="41">
        <v>15.45</v>
      </c>
      <c r="F3452" s="41">
        <v>16.5365</v>
      </c>
      <c r="G3452" s="29">
        <v>1</v>
      </c>
      <c r="H3452" s="42">
        <v>7.6050000000000004</v>
      </c>
      <c r="I3452" s="42">
        <v>7.4865000000000004</v>
      </c>
      <c r="J3452" s="29">
        <v>0</v>
      </c>
      <c r="K3452" s="29">
        <v>1</v>
      </c>
      <c r="L3452" s="39" t="s">
        <v>88</v>
      </c>
    </row>
    <row r="3453" spans="1:12" ht="15" customHeight="1" x14ac:dyDescent="0.25">
      <c r="A3453" s="36">
        <v>43521</v>
      </c>
      <c r="B3453" s="26">
        <v>10880.1</v>
      </c>
      <c r="C3453" s="26">
        <v>10861.577499999999</v>
      </c>
      <c r="D3453" s="24">
        <v>1</v>
      </c>
      <c r="E3453" s="37">
        <v>15.3575</v>
      </c>
      <c r="F3453" s="37">
        <v>16.359500000000001</v>
      </c>
      <c r="G3453" s="24">
        <v>1</v>
      </c>
      <c r="H3453" s="38">
        <v>7.5839999999999996</v>
      </c>
      <c r="I3453" s="38">
        <v>7.4861166666666703</v>
      </c>
      <c r="J3453" s="24">
        <v>0</v>
      </c>
      <c r="K3453" s="24">
        <v>2</v>
      </c>
      <c r="L3453" s="43" t="s">
        <v>89</v>
      </c>
    </row>
    <row r="3454" spans="1:12" ht="15" customHeight="1" x14ac:dyDescent="0.25">
      <c r="A3454" s="40">
        <v>43522</v>
      </c>
      <c r="B3454" s="31">
        <v>10835.3</v>
      </c>
      <c r="C3454" s="31">
        <v>10862.0455</v>
      </c>
      <c r="D3454" s="29">
        <v>0</v>
      </c>
      <c r="E3454" s="41">
        <v>17.114999999999998</v>
      </c>
      <c r="F3454" s="41">
        <v>16.293875</v>
      </c>
      <c r="G3454" s="29">
        <v>0</v>
      </c>
      <c r="H3454" s="42">
        <v>7.5869999999999997</v>
      </c>
      <c r="I3454" s="42">
        <v>7.48546666666667</v>
      </c>
      <c r="J3454" s="29">
        <v>0</v>
      </c>
      <c r="K3454" s="29">
        <v>0</v>
      </c>
      <c r="L3454" s="39" t="s">
        <v>88</v>
      </c>
    </row>
    <row r="3455" spans="1:12" ht="15" customHeight="1" x14ac:dyDescent="0.25">
      <c r="A3455" s="36">
        <v>43523</v>
      </c>
      <c r="B3455" s="26">
        <v>10806.65</v>
      </c>
      <c r="C3455" s="26">
        <v>10862.495999999999</v>
      </c>
      <c r="D3455" s="24">
        <v>0</v>
      </c>
      <c r="E3455" s="37">
        <v>18.897500000000001</v>
      </c>
      <c r="F3455" s="37">
        <v>16.346250000000001</v>
      </c>
      <c r="G3455" s="24">
        <v>0</v>
      </c>
      <c r="H3455" s="38">
        <v>7.6719999999999997</v>
      </c>
      <c r="I3455" s="38">
        <v>7.4870999999999999</v>
      </c>
      <c r="J3455" s="24">
        <v>0</v>
      </c>
      <c r="K3455" s="24">
        <v>0</v>
      </c>
      <c r="L3455" s="39" t="s">
        <v>88</v>
      </c>
    </row>
    <row r="3456" spans="1:12" ht="15" customHeight="1" x14ac:dyDescent="0.25">
      <c r="A3456" s="40">
        <v>43524</v>
      </c>
      <c r="B3456" s="31">
        <v>10792.5</v>
      </c>
      <c r="C3456" s="31">
        <v>10862.425999999999</v>
      </c>
      <c r="D3456" s="29">
        <v>0</v>
      </c>
      <c r="E3456" s="41">
        <v>18.2775</v>
      </c>
      <c r="F3456" s="41">
        <v>16.404</v>
      </c>
      <c r="G3456" s="29">
        <v>0</v>
      </c>
      <c r="H3456" s="42">
        <v>7.5910000000000002</v>
      </c>
      <c r="I3456" s="42">
        <v>7.4896166666666701</v>
      </c>
      <c r="J3456" s="29">
        <v>0</v>
      </c>
      <c r="K3456" s="29">
        <v>0</v>
      </c>
      <c r="L3456" s="39" t="s">
        <v>88</v>
      </c>
    </row>
    <row r="3457" spans="1:12" ht="15" customHeight="1" x14ac:dyDescent="0.25">
      <c r="A3457" s="36">
        <v>43525</v>
      </c>
      <c r="B3457" s="26">
        <v>10863.5</v>
      </c>
      <c r="C3457" s="26">
        <v>10862.710499999999</v>
      </c>
      <c r="D3457" s="24">
        <v>1</v>
      </c>
      <c r="E3457" s="37">
        <v>16.274999999999999</v>
      </c>
      <c r="F3457" s="37">
        <v>16.431750000000001</v>
      </c>
      <c r="G3457" s="24">
        <v>1</v>
      </c>
      <c r="H3457" s="38">
        <v>7.556</v>
      </c>
      <c r="I3457" s="38">
        <v>7.4918333333333296</v>
      </c>
      <c r="J3457" s="24">
        <v>0</v>
      </c>
      <c r="K3457" s="24">
        <v>2</v>
      </c>
      <c r="L3457" s="43" t="s">
        <v>89</v>
      </c>
    </row>
    <row r="3458" spans="1:12" ht="15" customHeight="1" x14ac:dyDescent="0.25">
      <c r="A3458" s="40">
        <v>43529</v>
      </c>
      <c r="B3458" s="31">
        <v>10987.45</v>
      </c>
      <c r="C3458" s="31">
        <v>10863.638499999999</v>
      </c>
      <c r="D3458" s="29">
        <v>1</v>
      </c>
      <c r="E3458" s="41">
        <v>15.657500000000001</v>
      </c>
      <c r="F3458" s="41">
        <v>16.4285</v>
      </c>
      <c r="G3458" s="29">
        <v>1</v>
      </c>
      <c r="H3458" s="42">
        <v>7.556</v>
      </c>
      <c r="I3458" s="42">
        <v>7.4933666666666703</v>
      </c>
      <c r="J3458" s="29">
        <v>0</v>
      </c>
      <c r="K3458" s="29">
        <v>2</v>
      </c>
      <c r="L3458" s="43" t="s">
        <v>89</v>
      </c>
    </row>
    <row r="3459" spans="1:12" ht="15" customHeight="1" x14ac:dyDescent="0.25">
      <c r="A3459" s="36">
        <v>43530</v>
      </c>
      <c r="B3459" s="26">
        <v>11053</v>
      </c>
      <c r="C3459" s="26">
        <v>10865.198</v>
      </c>
      <c r="D3459" s="24">
        <v>1</v>
      </c>
      <c r="E3459" s="37">
        <v>15.61</v>
      </c>
      <c r="F3459" s="37">
        <v>16.420000000000002</v>
      </c>
      <c r="G3459" s="24">
        <v>1</v>
      </c>
      <c r="H3459" s="38">
        <v>7.5720000000000001</v>
      </c>
      <c r="I3459" s="38">
        <v>7.49311666666667</v>
      </c>
      <c r="J3459" s="24">
        <v>0</v>
      </c>
      <c r="K3459" s="24">
        <v>2</v>
      </c>
      <c r="L3459" s="43" t="s">
        <v>89</v>
      </c>
    </row>
    <row r="3460" spans="1:12" ht="15" customHeight="1" x14ac:dyDescent="0.25">
      <c r="A3460" s="40">
        <v>43531</v>
      </c>
      <c r="B3460" s="31">
        <v>11058.2</v>
      </c>
      <c r="C3460" s="31">
        <v>10867.075500000001</v>
      </c>
      <c r="D3460" s="29">
        <v>1</v>
      </c>
      <c r="E3460" s="41">
        <v>15.2925</v>
      </c>
      <c r="F3460" s="41">
        <v>16.403124999999999</v>
      </c>
      <c r="G3460" s="29">
        <v>1</v>
      </c>
      <c r="H3460" s="42">
        <v>7.58</v>
      </c>
      <c r="I3460" s="42">
        <v>7.4939833333333299</v>
      </c>
      <c r="J3460" s="29">
        <v>0</v>
      </c>
      <c r="K3460" s="29">
        <v>2</v>
      </c>
      <c r="L3460" s="43" t="s">
        <v>89</v>
      </c>
    </row>
    <row r="3461" spans="1:12" ht="15" customHeight="1" x14ac:dyDescent="0.25">
      <c r="A3461" s="36">
        <v>43532</v>
      </c>
      <c r="B3461" s="26">
        <v>11035.4</v>
      </c>
      <c r="C3461" s="26">
        <v>10869.270500000001</v>
      </c>
      <c r="D3461" s="24">
        <v>1</v>
      </c>
      <c r="E3461" s="37">
        <v>14.94</v>
      </c>
      <c r="F3461" s="37">
        <v>16.378374999999998</v>
      </c>
      <c r="G3461" s="24">
        <v>1</v>
      </c>
      <c r="H3461" s="38">
        <v>7.532</v>
      </c>
      <c r="I3461" s="38">
        <v>7.4960000000000004</v>
      </c>
      <c r="J3461" s="24">
        <v>0</v>
      </c>
      <c r="K3461" s="24">
        <v>2</v>
      </c>
      <c r="L3461" s="43" t="s">
        <v>89</v>
      </c>
    </row>
    <row r="3462" spans="1:12" ht="15" customHeight="1" x14ac:dyDescent="0.25">
      <c r="A3462" s="40">
        <v>43535</v>
      </c>
      <c r="B3462" s="31">
        <v>11168.05</v>
      </c>
      <c r="C3462" s="31">
        <v>10872.527249999999</v>
      </c>
      <c r="D3462" s="29">
        <v>1</v>
      </c>
      <c r="E3462" s="41">
        <v>14.895</v>
      </c>
      <c r="F3462" s="41">
        <v>16.344750000000001</v>
      </c>
      <c r="G3462" s="29">
        <v>1</v>
      </c>
      <c r="H3462" s="42">
        <v>7.5119999999999996</v>
      </c>
      <c r="I3462" s="42">
        <v>7.49773333333333</v>
      </c>
      <c r="J3462" s="29">
        <v>0</v>
      </c>
      <c r="K3462" s="29">
        <v>2</v>
      </c>
      <c r="L3462" s="43" t="s">
        <v>89</v>
      </c>
    </row>
    <row r="3463" spans="1:12" ht="15" customHeight="1" x14ac:dyDescent="0.25">
      <c r="A3463" s="36">
        <v>43536</v>
      </c>
      <c r="B3463" s="26">
        <v>11301.2</v>
      </c>
      <c r="C3463" s="26">
        <v>10876.349749999999</v>
      </c>
      <c r="D3463" s="24">
        <v>1</v>
      </c>
      <c r="E3463" s="37">
        <v>15.0975</v>
      </c>
      <c r="F3463" s="37">
        <v>16.307625000000002</v>
      </c>
      <c r="G3463" s="24">
        <v>1</v>
      </c>
      <c r="H3463" s="38">
        <v>7.5129999999999999</v>
      </c>
      <c r="I3463" s="38">
        <v>7.4989333333333299</v>
      </c>
      <c r="J3463" s="24">
        <v>0</v>
      </c>
      <c r="K3463" s="24">
        <v>2</v>
      </c>
      <c r="L3463" s="43" t="s">
        <v>89</v>
      </c>
    </row>
    <row r="3464" spans="1:12" ht="15" customHeight="1" x14ac:dyDescent="0.25">
      <c r="A3464" s="40">
        <v>43537</v>
      </c>
      <c r="B3464" s="31">
        <v>11341.7</v>
      </c>
      <c r="C3464" s="31">
        <v>10880.906499999999</v>
      </c>
      <c r="D3464" s="29">
        <v>1</v>
      </c>
      <c r="E3464" s="41">
        <v>15.2775</v>
      </c>
      <c r="F3464" s="41">
        <v>16.283999999999999</v>
      </c>
      <c r="G3464" s="29">
        <v>1</v>
      </c>
      <c r="H3464" s="42">
        <v>7.548</v>
      </c>
      <c r="I3464" s="42">
        <v>7.5003833333333301</v>
      </c>
      <c r="J3464" s="29">
        <v>0</v>
      </c>
      <c r="K3464" s="29">
        <v>2</v>
      </c>
      <c r="L3464" s="43" t="s">
        <v>89</v>
      </c>
    </row>
    <row r="3465" spans="1:12" ht="15" customHeight="1" x14ac:dyDescent="0.25">
      <c r="A3465" s="36">
        <v>43538</v>
      </c>
      <c r="B3465" s="26">
        <v>11343.25</v>
      </c>
      <c r="C3465" s="26">
        <v>10885.0535</v>
      </c>
      <c r="D3465" s="24">
        <v>1</v>
      </c>
      <c r="E3465" s="37">
        <v>15.15</v>
      </c>
      <c r="F3465" s="37">
        <v>16.254999999999999</v>
      </c>
      <c r="G3465" s="24">
        <v>1</v>
      </c>
      <c r="H3465" s="38">
        <v>7.5529999999999999</v>
      </c>
      <c r="I3465" s="38">
        <v>7.5038499999999999</v>
      </c>
      <c r="J3465" s="24">
        <v>0</v>
      </c>
      <c r="K3465" s="24">
        <v>2</v>
      </c>
      <c r="L3465" s="43" t="s">
        <v>89</v>
      </c>
    </row>
    <row r="3466" spans="1:12" ht="15" customHeight="1" x14ac:dyDescent="0.25">
      <c r="A3466" s="40">
        <v>43539</v>
      </c>
      <c r="B3466" s="31">
        <v>11426.85</v>
      </c>
      <c r="C3466" s="31">
        <v>10889.162</v>
      </c>
      <c r="D3466" s="29">
        <v>1</v>
      </c>
      <c r="E3466" s="41">
        <v>15.865</v>
      </c>
      <c r="F3466" s="41">
        <v>16.259625</v>
      </c>
      <c r="G3466" s="29">
        <v>1</v>
      </c>
      <c r="H3466" s="42">
        <v>7.5019999999999998</v>
      </c>
      <c r="I3466" s="42">
        <v>7.5085666666666704</v>
      </c>
      <c r="J3466" s="29">
        <v>1</v>
      </c>
      <c r="K3466" s="29">
        <v>3</v>
      </c>
      <c r="L3466" s="44" t="s">
        <v>90</v>
      </c>
    </row>
    <row r="3467" spans="1:12" ht="15" customHeight="1" x14ac:dyDescent="0.25">
      <c r="A3467" s="36">
        <v>43542</v>
      </c>
      <c r="B3467" s="26">
        <v>11462.2</v>
      </c>
      <c r="C3467" s="26">
        <v>10893.02975</v>
      </c>
      <c r="D3467" s="24">
        <v>1</v>
      </c>
      <c r="E3467" s="37">
        <v>16.899999999999999</v>
      </c>
      <c r="F3467" s="37">
        <v>16.281624999999998</v>
      </c>
      <c r="G3467" s="24">
        <v>0</v>
      </c>
      <c r="H3467" s="38">
        <v>7.48</v>
      </c>
      <c r="I3467" s="38">
        <v>7.5120333333333296</v>
      </c>
      <c r="J3467" s="24">
        <v>1</v>
      </c>
      <c r="K3467" s="24">
        <v>2</v>
      </c>
      <c r="L3467" s="43" t="s">
        <v>89</v>
      </c>
    </row>
    <row r="3468" spans="1:12" ht="15" customHeight="1" x14ac:dyDescent="0.25">
      <c r="A3468" s="40">
        <v>43543</v>
      </c>
      <c r="B3468" s="31">
        <v>11532.4</v>
      </c>
      <c r="C3468" s="31">
        <v>10897.525250000001</v>
      </c>
      <c r="D3468" s="29">
        <v>1</v>
      </c>
      <c r="E3468" s="41">
        <v>16.4925</v>
      </c>
      <c r="F3468" s="41">
        <v>16.206250000000001</v>
      </c>
      <c r="G3468" s="29">
        <v>0</v>
      </c>
      <c r="H3468" s="42">
        <v>7.5359999999999996</v>
      </c>
      <c r="I3468" s="42">
        <v>7.51636666666667</v>
      </c>
      <c r="J3468" s="29">
        <v>0</v>
      </c>
      <c r="K3468" s="29">
        <v>1</v>
      </c>
      <c r="L3468" s="39" t="s">
        <v>88</v>
      </c>
    </row>
    <row r="3469" spans="1:12" ht="15" customHeight="1" x14ac:dyDescent="0.25">
      <c r="A3469" s="36">
        <v>43544</v>
      </c>
      <c r="B3469" s="26">
        <v>11521.05</v>
      </c>
      <c r="C3469" s="26">
        <v>10902.05875</v>
      </c>
      <c r="D3469" s="24">
        <v>1</v>
      </c>
      <c r="E3469" s="37">
        <v>16.032499999999999</v>
      </c>
      <c r="F3469" s="37">
        <v>16.084499999999998</v>
      </c>
      <c r="G3469" s="24">
        <v>1</v>
      </c>
      <c r="H3469" s="38">
        <v>7.5170000000000003</v>
      </c>
      <c r="I3469" s="38">
        <v>7.5202</v>
      </c>
      <c r="J3469" s="24">
        <v>1</v>
      </c>
      <c r="K3469" s="24">
        <v>3</v>
      </c>
      <c r="L3469" s="44" t="s">
        <v>90</v>
      </c>
    </row>
    <row r="3470" spans="1:12" ht="15" customHeight="1" x14ac:dyDescent="0.25">
      <c r="A3470" s="40">
        <v>43546</v>
      </c>
      <c r="B3470" s="31">
        <v>11456.9</v>
      </c>
      <c r="C3470" s="31">
        <v>10905.6625</v>
      </c>
      <c r="D3470" s="29">
        <v>1</v>
      </c>
      <c r="E3470" s="41">
        <v>16.274999999999999</v>
      </c>
      <c r="F3470" s="41">
        <v>16.045500000000001</v>
      </c>
      <c r="G3470" s="29">
        <v>0</v>
      </c>
      <c r="H3470" s="42">
        <v>7.5039999999999996</v>
      </c>
      <c r="I3470" s="42">
        <v>7.5242166666666703</v>
      </c>
      <c r="J3470" s="29">
        <v>1</v>
      </c>
      <c r="K3470" s="29">
        <v>2</v>
      </c>
      <c r="L3470" s="43" t="s">
        <v>89</v>
      </c>
    </row>
    <row r="3471" spans="1:12" ht="15" customHeight="1" x14ac:dyDescent="0.25">
      <c r="A3471" s="36">
        <v>43549</v>
      </c>
      <c r="B3471" s="26">
        <v>11354.25</v>
      </c>
      <c r="C3471" s="26">
        <v>10908.95275</v>
      </c>
      <c r="D3471" s="24">
        <v>1</v>
      </c>
      <c r="E3471" s="37">
        <v>16.672499999999999</v>
      </c>
      <c r="F3471" s="37">
        <v>16.076499999999999</v>
      </c>
      <c r="G3471" s="24">
        <v>0</v>
      </c>
      <c r="H3471" s="38">
        <v>7.4710000000000001</v>
      </c>
      <c r="I3471" s="38">
        <v>7.52745</v>
      </c>
      <c r="J3471" s="24">
        <v>1</v>
      </c>
      <c r="K3471" s="24">
        <v>2</v>
      </c>
      <c r="L3471" s="43" t="s">
        <v>89</v>
      </c>
    </row>
    <row r="3472" spans="1:12" ht="15" customHeight="1" x14ac:dyDescent="0.25">
      <c r="A3472" s="40">
        <v>43550</v>
      </c>
      <c r="B3472" s="31">
        <v>11483.25</v>
      </c>
      <c r="C3472" s="31">
        <v>10913.226500000001</v>
      </c>
      <c r="D3472" s="29">
        <v>1</v>
      </c>
      <c r="E3472" s="41">
        <v>16.484999999999999</v>
      </c>
      <c r="F3472" s="41">
        <v>16.128250000000001</v>
      </c>
      <c r="G3472" s="29">
        <v>0</v>
      </c>
      <c r="H3472" s="42">
        <v>7.3419999999999996</v>
      </c>
      <c r="I3472" s="42">
        <v>7.5266333333333302</v>
      </c>
      <c r="J3472" s="29">
        <v>1</v>
      </c>
      <c r="K3472" s="29">
        <v>2</v>
      </c>
      <c r="L3472" s="43" t="s">
        <v>89</v>
      </c>
    </row>
    <row r="3473" spans="1:12" ht="15" customHeight="1" x14ac:dyDescent="0.25">
      <c r="A3473" s="36">
        <v>43551</v>
      </c>
      <c r="B3473" s="26">
        <v>11445.05</v>
      </c>
      <c r="C3473" s="26">
        <v>10917.486000000001</v>
      </c>
      <c r="D3473" s="24">
        <v>1</v>
      </c>
      <c r="E3473" s="37">
        <v>17.047499999999999</v>
      </c>
      <c r="F3473" s="37">
        <v>16.21275</v>
      </c>
      <c r="G3473" s="24">
        <v>0</v>
      </c>
      <c r="H3473" s="38">
        <v>7.327</v>
      </c>
      <c r="I3473" s="38">
        <v>7.5259166666666699</v>
      </c>
      <c r="J3473" s="24">
        <v>1</v>
      </c>
      <c r="K3473" s="24">
        <v>2</v>
      </c>
      <c r="L3473" s="43" t="s">
        <v>89</v>
      </c>
    </row>
    <row r="3474" spans="1:12" ht="15" customHeight="1" x14ac:dyDescent="0.25">
      <c r="A3474" s="40">
        <v>43552</v>
      </c>
      <c r="B3474" s="31">
        <v>11570</v>
      </c>
      <c r="C3474" s="31">
        <v>10921.91275</v>
      </c>
      <c r="D3474" s="29">
        <v>1</v>
      </c>
      <c r="E3474" s="41">
        <v>16.6525</v>
      </c>
      <c r="F3474" s="41">
        <v>16.189624999999999</v>
      </c>
      <c r="G3474" s="29">
        <v>0</v>
      </c>
      <c r="H3474" s="42">
        <v>7.3230000000000004</v>
      </c>
      <c r="I3474" s="42">
        <v>7.5243333333333302</v>
      </c>
      <c r="J3474" s="29">
        <v>1</v>
      </c>
      <c r="K3474" s="29">
        <v>2</v>
      </c>
      <c r="L3474" s="43" t="s">
        <v>89</v>
      </c>
    </row>
    <row r="3475" spans="1:12" ht="15" customHeight="1" x14ac:dyDescent="0.25">
      <c r="A3475" s="36">
        <v>43553</v>
      </c>
      <c r="B3475" s="26">
        <v>11623.9</v>
      </c>
      <c r="C3475" s="26">
        <v>10926.190500000001</v>
      </c>
      <c r="D3475" s="24">
        <v>1</v>
      </c>
      <c r="E3475" s="37">
        <v>17.184999999999999</v>
      </c>
      <c r="F3475" s="37">
        <v>16.103999999999999</v>
      </c>
      <c r="G3475" s="24">
        <v>0</v>
      </c>
      <c r="H3475" s="38">
        <v>7.3460000000000001</v>
      </c>
      <c r="I3475" s="38">
        <v>7.5242000000000004</v>
      </c>
      <c r="J3475" s="24">
        <v>1</v>
      </c>
      <c r="K3475" s="24">
        <v>2</v>
      </c>
      <c r="L3475" s="43" t="s">
        <v>89</v>
      </c>
    </row>
    <row r="3476" spans="1:12" ht="15" customHeight="1" x14ac:dyDescent="0.25">
      <c r="A3476" s="40">
        <v>43556</v>
      </c>
      <c r="B3476" s="31">
        <v>11669.15</v>
      </c>
      <c r="C3476" s="31">
        <v>10930.698</v>
      </c>
      <c r="D3476" s="29">
        <v>1</v>
      </c>
      <c r="E3476" s="41">
        <v>18.004999999999999</v>
      </c>
      <c r="F3476" s="41">
        <v>16.090375000000002</v>
      </c>
      <c r="G3476" s="29">
        <v>0</v>
      </c>
      <c r="H3476" s="42">
        <v>7.3460000000000001</v>
      </c>
      <c r="I3476" s="42">
        <v>7.52285</v>
      </c>
      <c r="J3476" s="29">
        <v>1</v>
      </c>
      <c r="K3476" s="29">
        <v>2</v>
      </c>
      <c r="L3476" s="43" t="s">
        <v>89</v>
      </c>
    </row>
    <row r="3477" spans="1:12" ht="15" customHeight="1" x14ac:dyDescent="0.25">
      <c r="A3477" s="36">
        <v>43557</v>
      </c>
      <c r="B3477" s="26">
        <v>11713.2</v>
      </c>
      <c r="C3477" s="26">
        <v>10935.329250000001</v>
      </c>
      <c r="D3477" s="24">
        <v>1</v>
      </c>
      <c r="E3477" s="37">
        <v>18.0825</v>
      </c>
      <c r="F3477" s="37">
        <v>16.18075</v>
      </c>
      <c r="G3477" s="24">
        <v>0</v>
      </c>
      <c r="H3477" s="38">
        <v>7.2720000000000002</v>
      </c>
      <c r="I3477" s="38">
        <v>7.5199166666666697</v>
      </c>
      <c r="J3477" s="24">
        <v>1</v>
      </c>
      <c r="K3477" s="24">
        <v>2</v>
      </c>
      <c r="L3477" s="43" t="s">
        <v>89</v>
      </c>
    </row>
    <row r="3478" spans="1:12" ht="15" customHeight="1" x14ac:dyDescent="0.25">
      <c r="A3478" s="40">
        <v>43558</v>
      </c>
      <c r="B3478" s="31">
        <v>11643.95</v>
      </c>
      <c r="C3478" s="31">
        <v>10939.33475</v>
      </c>
      <c r="D3478" s="29">
        <v>1</v>
      </c>
      <c r="E3478" s="41">
        <v>18.782499999999999</v>
      </c>
      <c r="F3478" s="41">
        <v>16.337</v>
      </c>
      <c r="G3478" s="29">
        <v>0</v>
      </c>
      <c r="H3478" s="42">
        <v>7.2709999999999999</v>
      </c>
      <c r="I3478" s="42">
        <v>7.51596666666667</v>
      </c>
      <c r="J3478" s="29">
        <v>1</v>
      </c>
      <c r="K3478" s="29">
        <v>2</v>
      </c>
      <c r="L3478" s="43" t="s">
        <v>89</v>
      </c>
    </row>
    <row r="3479" spans="1:12" ht="15" customHeight="1" x14ac:dyDescent="0.25">
      <c r="A3479" s="36">
        <v>43559</v>
      </c>
      <c r="B3479" s="26">
        <v>11598</v>
      </c>
      <c r="C3479" s="26">
        <v>10943.04125</v>
      </c>
      <c r="D3479" s="24">
        <v>1</v>
      </c>
      <c r="E3479" s="37">
        <v>18.649999999999999</v>
      </c>
      <c r="F3479" s="37">
        <v>16.489000000000001</v>
      </c>
      <c r="G3479" s="24">
        <v>0</v>
      </c>
      <c r="H3479" s="38">
        <v>7.3479999999999999</v>
      </c>
      <c r="I3479" s="38">
        <v>7.5141999999999998</v>
      </c>
      <c r="J3479" s="24">
        <v>1</v>
      </c>
      <c r="K3479" s="24">
        <v>2</v>
      </c>
      <c r="L3479" s="43" t="s">
        <v>89</v>
      </c>
    </row>
    <row r="3480" spans="1:12" ht="15" customHeight="1" x14ac:dyDescent="0.25">
      <c r="A3480" s="40">
        <v>43560</v>
      </c>
      <c r="B3480" s="31">
        <v>11665.95</v>
      </c>
      <c r="C3480" s="31">
        <v>10947.330749999999</v>
      </c>
      <c r="D3480" s="29">
        <v>1</v>
      </c>
      <c r="E3480" s="41">
        <v>18.392499999999998</v>
      </c>
      <c r="F3480" s="41">
        <v>16.643999999999998</v>
      </c>
      <c r="G3480" s="29">
        <v>0</v>
      </c>
      <c r="H3480" s="42">
        <v>7.3529999999999998</v>
      </c>
      <c r="I3480" s="42">
        <v>7.5122499999999999</v>
      </c>
      <c r="J3480" s="29">
        <v>1</v>
      </c>
      <c r="K3480" s="29">
        <v>2</v>
      </c>
      <c r="L3480" s="43" t="s">
        <v>89</v>
      </c>
    </row>
    <row r="3481" spans="1:12" ht="15" customHeight="1" x14ac:dyDescent="0.25">
      <c r="A3481" s="36">
        <v>43563</v>
      </c>
      <c r="B3481" s="26">
        <v>11604.5</v>
      </c>
      <c r="C3481" s="26">
        <v>10951.26475</v>
      </c>
      <c r="D3481" s="24">
        <v>1</v>
      </c>
      <c r="E3481" s="37">
        <v>20.1525</v>
      </c>
      <c r="F3481" s="37">
        <v>16.904624999999999</v>
      </c>
      <c r="G3481" s="24">
        <v>0</v>
      </c>
      <c r="H3481" s="38">
        <v>7.4</v>
      </c>
      <c r="I3481" s="38">
        <v>7.5109833333333302</v>
      </c>
      <c r="J3481" s="24">
        <v>1</v>
      </c>
      <c r="K3481" s="24">
        <v>2</v>
      </c>
      <c r="L3481" s="43" t="s">
        <v>89</v>
      </c>
    </row>
    <row r="3482" spans="1:12" ht="15" customHeight="1" x14ac:dyDescent="0.25">
      <c r="A3482" s="40">
        <v>43564</v>
      </c>
      <c r="B3482" s="31">
        <v>11671.95</v>
      </c>
      <c r="C3482" s="31">
        <v>10955.625249999999</v>
      </c>
      <c r="D3482" s="29">
        <v>1</v>
      </c>
      <c r="E3482" s="41">
        <v>20.28</v>
      </c>
      <c r="F3482" s="41">
        <v>17.173874999999999</v>
      </c>
      <c r="G3482" s="29">
        <v>0</v>
      </c>
      <c r="H3482" s="42">
        <v>7.3739999999999997</v>
      </c>
      <c r="I3482" s="42">
        <v>7.5088333333333299</v>
      </c>
      <c r="J3482" s="29">
        <v>1</v>
      </c>
      <c r="K3482" s="29">
        <v>2</v>
      </c>
      <c r="L3482" s="43" t="s">
        <v>89</v>
      </c>
    </row>
    <row r="3483" spans="1:12" ht="15" customHeight="1" x14ac:dyDescent="0.25">
      <c r="A3483" s="36">
        <v>43565</v>
      </c>
      <c r="B3483" s="26">
        <v>11584.3</v>
      </c>
      <c r="C3483" s="26">
        <v>10959.994500000001</v>
      </c>
      <c r="D3483" s="24">
        <v>1</v>
      </c>
      <c r="E3483" s="37">
        <v>21.13</v>
      </c>
      <c r="F3483" s="37">
        <v>17.4755</v>
      </c>
      <c r="G3483" s="24">
        <v>0</v>
      </c>
      <c r="H3483" s="38">
        <v>7.367</v>
      </c>
      <c r="I3483" s="38">
        <v>7.5077666666666696</v>
      </c>
      <c r="J3483" s="24">
        <v>1</v>
      </c>
      <c r="K3483" s="24">
        <v>2</v>
      </c>
      <c r="L3483" s="43" t="s">
        <v>89</v>
      </c>
    </row>
    <row r="3484" spans="1:12" ht="15" customHeight="1" x14ac:dyDescent="0.25">
      <c r="A3484" s="40">
        <v>43566</v>
      </c>
      <c r="B3484" s="31">
        <v>11596.7</v>
      </c>
      <c r="C3484" s="31">
        <v>10964.117749999999</v>
      </c>
      <c r="D3484" s="29">
        <v>1</v>
      </c>
      <c r="E3484" s="41">
        <v>20.9575</v>
      </c>
      <c r="F3484" s="41">
        <v>17.759499999999999</v>
      </c>
      <c r="G3484" s="29">
        <v>0</v>
      </c>
      <c r="H3484" s="42">
        <v>7.3710000000000004</v>
      </c>
      <c r="I3484" s="42">
        <v>7.50606666666667</v>
      </c>
      <c r="J3484" s="29">
        <v>1</v>
      </c>
      <c r="K3484" s="29">
        <v>2</v>
      </c>
      <c r="L3484" s="43" t="s">
        <v>89</v>
      </c>
    </row>
    <row r="3485" spans="1:12" ht="15" customHeight="1" x14ac:dyDescent="0.25">
      <c r="A3485" s="36">
        <v>43567</v>
      </c>
      <c r="B3485" s="26">
        <v>11643.45</v>
      </c>
      <c r="C3485" s="26">
        <v>10968.629499999999</v>
      </c>
      <c r="D3485" s="24">
        <v>1</v>
      </c>
      <c r="E3485" s="37">
        <v>20.997499999999999</v>
      </c>
      <c r="F3485" s="37">
        <v>18.051874999999999</v>
      </c>
      <c r="G3485" s="24">
        <v>0</v>
      </c>
      <c r="H3485" s="38">
        <v>7.4089999999999998</v>
      </c>
      <c r="I3485" s="38">
        <v>7.5034999999999998</v>
      </c>
      <c r="J3485" s="24">
        <v>1</v>
      </c>
      <c r="K3485" s="24">
        <v>2</v>
      </c>
      <c r="L3485" s="43" t="s">
        <v>89</v>
      </c>
    </row>
    <row r="3486" spans="1:12" ht="15" customHeight="1" x14ac:dyDescent="0.25">
      <c r="A3486" s="40">
        <v>43570</v>
      </c>
      <c r="B3486" s="31">
        <v>11690.35</v>
      </c>
      <c r="C3486" s="31">
        <v>10972.972</v>
      </c>
      <c r="D3486" s="29">
        <v>1</v>
      </c>
      <c r="E3486" s="41">
        <v>21.387499999999999</v>
      </c>
      <c r="F3486" s="41">
        <v>18.327999999999999</v>
      </c>
      <c r="G3486" s="29">
        <v>0</v>
      </c>
      <c r="H3486" s="42">
        <v>7.3920000000000003</v>
      </c>
      <c r="I3486" s="42">
        <v>7.5008833333333298</v>
      </c>
      <c r="J3486" s="29">
        <v>1</v>
      </c>
      <c r="K3486" s="29">
        <v>2</v>
      </c>
      <c r="L3486" s="43" t="s">
        <v>89</v>
      </c>
    </row>
    <row r="3487" spans="1:12" ht="15" customHeight="1" x14ac:dyDescent="0.25">
      <c r="A3487" s="36">
        <v>43571</v>
      </c>
      <c r="B3487" s="26">
        <v>11787.15</v>
      </c>
      <c r="C3487" s="26">
        <v>10978.095499999999</v>
      </c>
      <c r="D3487" s="24">
        <v>1</v>
      </c>
      <c r="E3487" s="37">
        <v>21.692499999999999</v>
      </c>
      <c r="F3487" s="37">
        <v>18.567625</v>
      </c>
      <c r="G3487" s="24">
        <v>0</v>
      </c>
      <c r="H3487" s="38">
        <v>7.39</v>
      </c>
      <c r="I3487" s="38">
        <v>7.4974499999999997</v>
      </c>
      <c r="J3487" s="24">
        <v>1</v>
      </c>
      <c r="K3487" s="24">
        <v>2</v>
      </c>
      <c r="L3487" s="43" t="s">
        <v>89</v>
      </c>
    </row>
    <row r="3488" spans="1:12" ht="15" customHeight="1" x14ac:dyDescent="0.25">
      <c r="A3488" s="40">
        <v>43573</v>
      </c>
      <c r="B3488" s="31">
        <v>11752.8</v>
      </c>
      <c r="C3488" s="31">
        <v>10983.01375</v>
      </c>
      <c r="D3488" s="29">
        <v>1</v>
      </c>
      <c r="E3488" s="41">
        <v>22.734999999999999</v>
      </c>
      <c r="F3488" s="41">
        <v>18.879750000000001</v>
      </c>
      <c r="G3488" s="29">
        <v>0</v>
      </c>
      <c r="H3488" s="42">
        <v>7.42</v>
      </c>
      <c r="I3488" s="42">
        <v>7.4949666666666701</v>
      </c>
      <c r="J3488" s="29">
        <v>1</v>
      </c>
      <c r="K3488" s="29">
        <v>2</v>
      </c>
      <c r="L3488" s="43" t="s">
        <v>89</v>
      </c>
    </row>
    <row r="3489" spans="1:12" ht="15" customHeight="1" x14ac:dyDescent="0.25">
      <c r="A3489" s="36">
        <v>43577</v>
      </c>
      <c r="B3489" s="26">
        <v>11594.45</v>
      </c>
      <c r="C3489" s="26">
        <v>10987.629000000001</v>
      </c>
      <c r="D3489" s="24">
        <v>1</v>
      </c>
      <c r="E3489" s="37">
        <v>24.05</v>
      </c>
      <c r="F3489" s="37">
        <v>19.280625000000001</v>
      </c>
      <c r="G3489" s="24">
        <v>0</v>
      </c>
      <c r="H3489" s="38">
        <v>7.4740000000000002</v>
      </c>
      <c r="I3489" s="38">
        <v>7.4939833333333299</v>
      </c>
      <c r="J3489" s="24">
        <v>1</v>
      </c>
      <c r="K3489" s="24">
        <v>2</v>
      </c>
      <c r="L3489" s="43" t="s">
        <v>89</v>
      </c>
    </row>
    <row r="3490" spans="1:12" ht="15" customHeight="1" x14ac:dyDescent="0.25">
      <c r="A3490" s="40">
        <v>43578</v>
      </c>
      <c r="B3490" s="31">
        <v>11575.95</v>
      </c>
      <c r="C3490" s="31">
        <v>10992.563249999999</v>
      </c>
      <c r="D3490" s="29">
        <v>1</v>
      </c>
      <c r="E3490" s="41">
        <v>24.645</v>
      </c>
      <c r="F3490" s="41">
        <v>19.699124999999999</v>
      </c>
      <c r="G3490" s="29">
        <v>0</v>
      </c>
      <c r="H3490" s="42">
        <v>7.4729999999999999</v>
      </c>
      <c r="I3490" s="42">
        <v>7.4922500000000003</v>
      </c>
      <c r="J3490" s="29">
        <v>1</v>
      </c>
      <c r="K3490" s="29">
        <v>2</v>
      </c>
      <c r="L3490" s="43" t="s">
        <v>89</v>
      </c>
    </row>
    <row r="3491" spans="1:12" ht="15" customHeight="1" x14ac:dyDescent="0.25">
      <c r="A3491" s="36">
        <v>43579</v>
      </c>
      <c r="B3491" s="26">
        <v>11726.15</v>
      </c>
      <c r="C3491" s="26">
        <v>10997.622499999999</v>
      </c>
      <c r="D3491" s="24">
        <v>1</v>
      </c>
      <c r="E3491" s="37">
        <v>23.712499999999999</v>
      </c>
      <c r="F3491" s="37">
        <v>20.051124999999999</v>
      </c>
      <c r="G3491" s="24">
        <v>0</v>
      </c>
      <c r="H3491" s="38">
        <v>7.4240000000000004</v>
      </c>
      <c r="I3491" s="38">
        <v>7.4900333333333302</v>
      </c>
      <c r="J3491" s="24">
        <v>1</v>
      </c>
      <c r="K3491" s="24">
        <v>2</v>
      </c>
      <c r="L3491" s="43" t="s">
        <v>89</v>
      </c>
    </row>
    <row r="3492" spans="1:12" ht="15" customHeight="1" x14ac:dyDescent="0.25">
      <c r="A3492" s="40">
        <v>43580</v>
      </c>
      <c r="B3492" s="31">
        <v>11641.8</v>
      </c>
      <c r="C3492" s="31">
        <v>11002.545</v>
      </c>
      <c r="D3492" s="29">
        <v>1</v>
      </c>
      <c r="E3492" s="41">
        <v>23.232500000000002</v>
      </c>
      <c r="F3492" s="41">
        <v>20.388500000000001</v>
      </c>
      <c r="G3492" s="29">
        <v>0</v>
      </c>
      <c r="H3492" s="42">
        <v>7.4509999999999996</v>
      </c>
      <c r="I3492" s="42">
        <v>7.4884500000000003</v>
      </c>
      <c r="J3492" s="29">
        <v>1</v>
      </c>
      <c r="K3492" s="29">
        <v>2</v>
      </c>
      <c r="L3492" s="43" t="s">
        <v>89</v>
      </c>
    </row>
    <row r="3493" spans="1:12" ht="15" customHeight="1" x14ac:dyDescent="0.25">
      <c r="A3493" s="36">
        <v>43581</v>
      </c>
      <c r="B3493" s="26">
        <v>11754.65</v>
      </c>
      <c r="C3493" s="26">
        <v>11007.81875</v>
      </c>
      <c r="D3493" s="24">
        <v>1</v>
      </c>
      <c r="E3493" s="37">
        <v>21.717500000000001</v>
      </c>
      <c r="F3493" s="37">
        <v>20.622</v>
      </c>
      <c r="G3493" s="24">
        <v>0</v>
      </c>
      <c r="H3493" s="38">
        <v>7.4080000000000004</v>
      </c>
      <c r="I3493" s="38">
        <v>7.4862333333333302</v>
      </c>
      <c r="J3493" s="24">
        <v>1</v>
      </c>
      <c r="K3493" s="24">
        <v>2</v>
      </c>
      <c r="L3493" s="43" t="s">
        <v>89</v>
      </c>
    </row>
    <row r="3494" spans="1:12" ht="15" customHeight="1" x14ac:dyDescent="0.25">
      <c r="A3494" s="40">
        <v>43585</v>
      </c>
      <c r="B3494" s="31">
        <v>11748.15</v>
      </c>
      <c r="C3494" s="31">
        <v>11012.71</v>
      </c>
      <c r="D3494" s="29">
        <v>1</v>
      </c>
      <c r="E3494" s="41">
        <v>21.827500000000001</v>
      </c>
      <c r="F3494" s="41">
        <v>20.880749999999999</v>
      </c>
      <c r="G3494" s="29">
        <v>0</v>
      </c>
      <c r="H3494" s="42">
        <v>7.4139999999999997</v>
      </c>
      <c r="I3494" s="42">
        <v>7.4843833333333301</v>
      </c>
      <c r="J3494" s="29">
        <v>1</v>
      </c>
      <c r="K3494" s="29">
        <v>2</v>
      </c>
      <c r="L3494" s="43" t="s">
        <v>89</v>
      </c>
    </row>
    <row r="3495" spans="1:12" ht="15" customHeight="1" x14ac:dyDescent="0.25">
      <c r="A3495" s="36">
        <v>43587</v>
      </c>
      <c r="B3495" s="26">
        <v>11724.75</v>
      </c>
      <c r="C3495" s="26">
        <v>11017.584999999999</v>
      </c>
      <c r="D3495" s="24">
        <v>1</v>
      </c>
      <c r="E3495" s="37">
        <v>22.982500000000002</v>
      </c>
      <c r="F3495" s="37">
        <v>21.170625000000001</v>
      </c>
      <c r="G3495" s="24">
        <v>0</v>
      </c>
      <c r="H3495" s="38">
        <v>7.3860000000000001</v>
      </c>
      <c r="I3495" s="38">
        <v>7.4816333333333302</v>
      </c>
      <c r="J3495" s="24">
        <v>1</v>
      </c>
      <c r="K3495" s="24">
        <v>2</v>
      </c>
      <c r="L3495" s="43" t="s">
        <v>89</v>
      </c>
    </row>
    <row r="3496" spans="1:12" ht="15" customHeight="1" x14ac:dyDescent="0.25">
      <c r="A3496" s="40">
        <v>43588</v>
      </c>
      <c r="B3496" s="31">
        <v>11712.25</v>
      </c>
      <c r="C3496" s="31">
        <v>11022.282999999999</v>
      </c>
      <c r="D3496" s="29">
        <v>1</v>
      </c>
      <c r="E3496" s="41">
        <v>24.032499999999999</v>
      </c>
      <c r="F3496" s="41">
        <v>21.472000000000001</v>
      </c>
      <c r="G3496" s="29">
        <v>0</v>
      </c>
      <c r="H3496" s="42">
        <v>7.3970000000000002</v>
      </c>
      <c r="I3496" s="42">
        <v>7.4802</v>
      </c>
      <c r="J3496" s="29">
        <v>1</v>
      </c>
      <c r="K3496" s="29">
        <v>2</v>
      </c>
      <c r="L3496" s="43" t="s">
        <v>89</v>
      </c>
    </row>
    <row r="3497" spans="1:12" ht="15" customHeight="1" x14ac:dyDescent="0.25">
      <c r="A3497" s="36">
        <v>43591</v>
      </c>
      <c r="B3497" s="26">
        <v>11598.25</v>
      </c>
      <c r="C3497" s="26">
        <v>11026.009749999999</v>
      </c>
      <c r="D3497" s="24">
        <v>1</v>
      </c>
      <c r="E3497" s="37">
        <v>26.432500000000001</v>
      </c>
      <c r="F3497" s="37">
        <v>21.889500000000002</v>
      </c>
      <c r="G3497" s="24">
        <v>0</v>
      </c>
      <c r="H3497" s="38">
        <v>7.3940000000000001</v>
      </c>
      <c r="I3497" s="38">
        <v>7.4766000000000004</v>
      </c>
      <c r="J3497" s="24">
        <v>1</v>
      </c>
      <c r="K3497" s="24">
        <v>2</v>
      </c>
      <c r="L3497" s="43" t="s">
        <v>89</v>
      </c>
    </row>
    <row r="3498" spans="1:12" ht="15" customHeight="1" x14ac:dyDescent="0.25">
      <c r="A3498" s="40">
        <v>43592</v>
      </c>
      <c r="B3498" s="31">
        <v>11497.9</v>
      </c>
      <c r="C3498" s="31">
        <v>11028.763000000001</v>
      </c>
      <c r="D3498" s="29">
        <v>1</v>
      </c>
      <c r="E3498" s="41">
        <v>26.477499999999999</v>
      </c>
      <c r="F3498" s="41">
        <v>22.274249999999999</v>
      </c>
      <c r="G3498" s="29">
        <v>0</v>
      </c>
      <c r="H3498" s="42">
        <v>7.3819999999999997</v>
      </c>
      <c r="I3498" s="42">
        <v>7.47176666666667</v>
      </c>
      <c r="J3498" s="29">
        <v>1</v>
      </c>
      <c r="K3498" s="29">
        <v>2</v>
      </c>
      <c r="L3498" s="43" t="s">
        <v>89</v>
      </c>
    </row>
    <row r="3499" spans="1:12" ht="15" customHeight="1" x14ac:dyDescent="0.25">
      <c r="A3499" s="36">
        <v>43593</v>
      </c>
      <c r="B3499" s="26">
        <v>11359.45</v>
      </c>
      <c r="C3499" s="26">
        <v>11030.81875</v>
      </c>
      <c r="D3499" s="24">
        <v>1</v>
      </c>
      <c r="E3499" s="37">
        <v>26.364999999999998</v>
      </c>
      <c r="F3499" s="37">
        <v>22.66</v>
      </c>
      <c r="G3499" s="24">
        <v>0</v>
      </c>
      <c r="H3499" s="38">
        <v>7.375</v>
      </c>
      <c r="I3499" s="38">
        <v>7.4677666666666704</v>
      </c>
      <c r="J3499" s="24">
        <v>1</v>
      </c>
      <c r="K3499" s="24">
        <v>2</v>
      </c>
      <c r="L3499" s="43" t="s">
        <v>89</v>
      </c>
    </row>
    <row r="3500" spans="1:12" ht="15" customHeight="1" x14ac:dyDescent="0.25">
      <c r="A3500" s="40">
        <v>43594</v>
      </c>
      <c r="B3500" s="31">
        <v>11301.8</v>
      </c>
      <c r="C3500" s="31">
        <v>11032.21175</v>
      </c>
      <c r="D3500" s="29">
        <v>1</v>
      </c>
      <c r="E3500" s="41">
        <v>25.484999999999999</v>
      </c>
      <c r="F3500" s="41">
        <v>23.014624999999999</v>
      </c>
      <c r="G3500" s="29">
        <v>0</v>
      </c>
      <c r="H3500" s="42">
        <v>7.3970000000000002</v>
      </c>
      <c r="I3500" s="42">
        <v>7.4649666666666699</v>
      </c>
      <c r="J3500" s="29">
        <v>1</v>
      </c>
      <c r="K3500" s="29">
        <v>2</v>
      </c>
      <c r="L3500" s="43" t="s">
        <v>89</v>
      </c>
    </row>
    <row r="3501" spans="1:12" ht="15" customHeight="1" x14ac:dyDescent="0.25">
      <c r="A3501" s="36">
        <v>43595</v>
      </c>
      <c r="B3501" s="26">
        <v>11278.9</v>
      </c>
      <c r="C3501" s="26">
        <v>11033.51175</v>
      </c>
      <c r="D3501" s="24">
        <v>1</v>
      </c>
      <c r="E3501" s="37">
        <v>26.335000000000001</v>
      </c>
      <c r="F3501" s="37">
        <v>23.32375</v>
      </c>
      <c r="G3501" s="24">
        <v>0</v>
      </c>
      <c r="H3501" s="38">
        <v>7.4130000000000003</v>
      </c>
      <c r="I3501" s="38">
        <v>7.4634999999999998</v>
      </c>
      <c r="J3501" s="24">
        <v>1</v>
      </c>
      <c r="K3501" s="24">
        <v>2</v>
      </c>
      <c r="L3501" s="43" t="s">
        <v>89</v>
      </c>
    </row>
    <row r="3502" spans="1:12" ht="15" customHeight="1" x14ac:dyDescent="0.25">
      <c r="A3502" s="40">
        <v>43598</v>
      </c>
      <c r="B3502" s="31">
        <v>11148.2</v>
      </c>
      <c r="C3502" s="31">
        <v>11034.568499999999</v>
      </c>
      <c r="D3502" s="29">
        <v>1</v>
      </c>
      <c r="E3502" s="41">
        <v>27.3825</v>
      </c>
      <c r="F3502" s="41">
        <v>23.678875000000001</v>
      </c>
      <c r="G3502" s="29">
        <v>0</v>
      </c>
      <c r="H3502" s="42">
        <v>7.3879999999999999</v>
      </c>
      <c r="I3502" s="42">
        <v>7.4612333333333298</v>
      </c>
      <c r="J3502" s="29">
        <v>1</v>
      </c>
      <c r="K3502" s="29">
        <v>2</v>
      </c>
      <c r="L3502" s="43" t="s">
        <v>89</v>
      </c>
    </row>
    <row r="3503" spans="1:12" ht="15" customHeight="1" x14ac:dyDescent="0.25">
      <c r="A3503" s="36">
        <v>43599</v>
      </c>
      <c r="B3503" s="26">
        <v>11222.05</v>
      </c>
      <c r="C3503" s="26">
        <v>11035.638499999999</v>
      </c>
      <c r="D3503" s="24">
        <v>1</v>
      </c>
      <c r="E3503" s="37">
        <v>27.1325</v>
      </c>
      <c r="F3503" s="37">
        <v>23.978999999999999</v>
      </c>
      <c r="G3503" s="24">
        <v>0</v>
      </c>
      <c r="H3503" s="38">
        <v>7.3780000000000001</v>
      </c>
      <c r="I3503" s="38">
        <v>7.4587166666666702</v>
      </c>
      <c r="J3503" s="24">
        <v>1</v>
      </c>
      <c r="K3503" s="24">
        <v>2</v>
      </c>
      <c r="L3503" s="43" t="s">
        <v>89</v>
      </c>
    </row>
    <row r="3504" spans="1:12" ht="15" customHeight="1" x14ac:dyDescent="0.25">
      <c r="A3504" s="40">
        <v>43600</v>
      </c>
      <c r="B3504" s="31">
        <v>11157</v>
      </c>
      <c r="C3504" s="31">
        <v>11036.52125</v>
      </c>
      <c r="D3504" s="29">
        <v>1</v>
      </c>
      <c r="E3504" s="41">
        <v>28.657499999999999</v>
      </c>
      <c r="F3504" s="41">
        <v>24.364000000000001</v>
      </c>
      <c r="G3504" s="29">
        <v>0</v>
      </c>
      <c r="H3504" s="42">
        <v>7.3789999999999996</v>
      </c>
      <c r="I3504" s="42">
        <v>7.4561333333333399</v>
      </c>
      <c r="J3504" s="29">
        <v>1</v>
      </c>
      <c r="K3504" s="29">
        <v>2</v>
      </c>
      <c r="L3504" s="43" t="s">
        <v>89</v>
      </c>
    </row>
    <row r="3505" spans="1:12" ht="15" customHeight="1" x14ac:dyDescent="0.25">
      <c r="A3505" s="36">
        <v>43601</v>
      </c>
      <c r="B3505" s="26">
        <v>11257.1</v>
      </c>
      <c r="C3505" s="26">
        <v>11038.02125</v>
      </c>
      <c r="D3505" s="24">
        <v>1</v>
      </c>
      <c r="E3505" s="37">
        <v>28.37</v>
      </c>
      <c r="F3505" s="37">
        <v>24.732624999999999</v>
      </c>
      <c r="G3505" s="24">
        <v>0</v>
      </c>
      <c r="H3505" s="38">
        <v>7.3769999999999998</v>
      </c>
      <c r="I3505" s="38">
        <v>7.45465</v>
      </c>
      <c r="J3505" s="24">
        <v>1</v>
      </c>
      <c r="K3505" s="24">
        <v>2</v>
      </c>
      <c r="L3505" s="43" t="s">
        <v>89</v>
      </c>
    </row>
    <row r="3506" spans="1:12" ht="15" customHeight="1" x14ac:dyDescent="0.25">
      <c r="A3506" s="40">
        <v>43602</v>
      </c>
      <c r="B3506" s="31">
        <v>11407.15</v>
      </c>
      <c r="C3506" s="31">
        <v>11040.005999999999</v>
      </c>
      <c r="D3506" s="29">
        <v>1</v>
      </c>
      <c r="E3506" s="41">
        <v>28.074999999999999</v>
      </c>
      <c r="F3506" s="41">
        <v>25.067</v>
      </c>
      <c r="G3506" s="29">
        <v>0</v>
      </c>
      <c r="H3506" s="42">
        <v>7.3620000000000001</v>
      </c>
      <c r="I3506" s="42">
        <v>7.452</v>
      </c>
      <c r="J3506" s="29">
        <v>1</v>
      </c>
      <c r="K3506" s="29">
        <v>2</v>
      </c>
      <c r="L3506" s="43" t="s">
        <v>89</v>
      </c>
    </row>
    <row r="3507" spans="1:12" ht="15" customHeight="1" x14ac:dyDescent="0.25">
      <c r="A3507" s="36">
        <v>43605</v>
      </c>
      <c r="B3507" s="26">
        <v>11828.25</v>
      </c>
      <c r="C3507" s="26">
        <v>11043.7235</v>
      </c>
      <c r="D3507" s="24">
        <v>1</v>
      </c>
      <c r="E3507" s="37">
        <v>23.675000000000001</v>
      </c>
      <c r="F3507" s="37">
        <v>25.166125000000001</v>
      </c>
      <c r="G3507" s="24">
        <v>1</v>
      </c>
      <c r="H3507" s="38">
        <v>7.2859999999999996</v>
      </c>
      <c r="I3507" s="38">
        <v>7.4471499999999997</v>
      </c>
      <c r="J3507" s="24">
        <v>1</v>
      </c>
      <c r="K3507" s="24">
        <v>3</v>
      </c>
      <c r="L3507" s="44" t="s">
        <v>90</v>
      </c>
    </row>
    <row r="3508" spans="1:12" ht="15" customHeight="1" x14ac:dyDescent="0.25">
      <c r="A3508" s="40">
        <v>43606</v>
      </c>
      <c r="B3508" s="31">
        <v>11709.1</v>
      </c>
      <c r="C3508" s="31">
        <v>11046.5975</v>
      </c>
      <c r="D3508" s="29">
        <v>1</v>
      </c>
      <c r="E3508" s="41">
        <v>25.6525</v>
      </c>
      <c r="F3508" s="41">
        <v>25.312000000000001</v>
      </c>
      <c r="G3508" s="29">
        <v>0</v>
      </c>
      <c r="H3508" s="42">
        <v>7.3029999999999999</v>
      </c>
      <c r="I3508" s="42">
        <v>7.4425333333333299</v>
      </c>
      <c r="J3508" s="29">
        <v>1</v>
      </c>
      <c r="K3508" s="29">
        <v>2</v>
      </c>
      <c r="L3508" s="43" t="s">
        <v>89</v>
      </c>
    </row>
    <row r="3509" spans="1:12" ht="15" customHeight="1" x14ac:dyDescent="0.25">
      <c r="A3509" s="36">
        <v>43607</v>
      </c>
      <c r="B3509" s="26">
        <v>11737.9</v>
      </c>
      <c r="C3509" s="26">
        <v>11049.627</v>
      </c>
      <c r="D3509" s="24">
        <v>1</v>
      </c>
      <c r="E3509" s="37">
        <v>27.6325</v>
      </c>
      <c r="F3509" s="37">
        <v>25.491125</v>
      </c>
      <c r="G3509" s="24">
        <v>0</v>
      </c>
      <c r="H3509" s="38">
        <v>7.26</v>
      </c>
      <c r="I3509" s="38">
        <v>7.4371999999999998</v>
      </c>
      <c r="J3509" s="24">
        <v>1</v>
      </c>
      <c r="K3509" s="24">
        <v>2</v>
      </c>
      <c r="L3509" s="43" t="s">
        <v>89</v>
      </c>
    </row>
    <row r="3510" spans="1:12" ht="15" customHeight="1" x14ac:dyDescent="0.25">
      <c r="A3510" s="40">
        <v>43608</v>
      </c>
      <c r="B3510" s="31">
        <v>11657.05</v>
      </c>
      <c r="C3510" s="31">
        <v>11052.07575</v>
      </c>
      <c r="D3510" s="29">
        <v>1</v>
      </c>
      <c r="E3510" s="41">
        <v>19.405000000000001</v>
      </c>
      <c r="F3510" s="41">
        <v>25.229125</v>
      </c>
      <c r="G3510" s="29">
        <v>1</v>
      </c>
      <c r="H3510" s="42">
        <v>7.2389999999999999</v>
      </c>
      <c r="I3510" s="42">
        <v>7.4321000000000002</v>
      </c>
      <c r="J3510" s="29">
        <v>1</v>
      </c>
      <c r="K3510" s="29">
        <v>3</v>
      </c>
      <c r="L3510" s="44" t="s">
        <v>90</v>
      </c>
    </row>
    <row r="3511" spans="1:12" ht="15" customHeight="1" x14ac:dyDescent="0.25">
      <c r="A3511" s="36">
        <v>43609</v>
      </c>
      <c r="B3511" s="26">
        <v>11844.1</v>
      </c>
      <c r="C3511" s="26">
        <v>11054.904500000001</v>
      </c>
      <c r="D3511" s="24">
        <v>1</v>
      </c>
      <c r="E3511" s="37">
        <v>16.467500000000001</v>
      </c>
      <c r="F3511" s="37">
        <v>24.866875</v>
      </c>
      <c r="G3511" s="24">
        <v>1</v>
      </c>
      <c r="H3511" s="38">
        <v>7.226</v>
      </c>
      <c r="I3511" s="38">
        <v>7.4268000000000001</v>
      </c>
      <c r="J3511" s="24">
        <v>1</v>
      </c>
      <c r="K3511" s="24">
        <v>3</v>
      </c>
      <c r="L3511" s="44" t="s">
        <v>90</v>
      </c>
    </row>
    <row r="3512" spans="1:12" ht="15" customHeight="1" x14ac:dyDescent="0.25">
      <c r="A3512" s="40">
        <v>43612</v>
      </c>
      <c r="B3512" s="31">
        <v>11924.75</v>
      </c>
      <c r="C3512" s="31">
        <v>11057.9305</v>
      </c>
      <c r="D3512" s="29">
        <v>1</v>
      </c>
      <c r="E3512" s="41">
        <v>16.190000000000001</v>
      </c>
      <c r="F3512" s="41">
        <v>24.514749999999999</v>
      </c>
      <c r="G3512" s="29">
        <v>1</v>
      </c>
      <c r="H3512" s="42">
        <v>7.1669999999999998</v>
      </c>
      <c r="I3512" s="42">
        <v>7.4195000000000002</v>
      </c>
      <c r="J3512" s="29">
        <v>1</v>
      </c>
      <c r="K3512" s="29">
        <v>3</v>
      </c>
      <c r="L3512" s="44" t="s">
        <v>90</v>
      </c>
    </row>
    <row r="3513" spans="1:12" ht="15" customHeight="1" x14ac:dyDescent="0.25">
      <c r="A3513" s="36">
        <v>43613</v>
      </c>
      <c r="B3513" s="26">
        <v>11928.75</v>
      </c>
      <c r="C3513" s="26">
        <v>11060.79175</v>
      </c>
      <c r="D3513" s="24">
        <v>1</v>
      </c>
      <c r="E3513" s="37">
        <v>15.922499999999999</v>
      </c>
      <c r="F3513" s="37">
        <v>24.225000000000001</v>
      </c>
      <c r="G3513" s="24">
        <v>1</v>
      </c>
      <c r="H3513" s="38">
        <v>7.149</v>
      </c>
      <c r="I3513" s="38">
        <v>7.4122500000000002</v>
      </c>
      <c r="J3513" s="24">
        <v>1</v>
      </c>
      <c r="K3513" s="24">
        <v>3</v>
      </c>
      <c r="L3513" s="44" t="s">
        <v>90</v>
      </c>
    </row>
    <row r="3514" spans="1:12" ht="15" customHeight="1" x14ac:dyDescent="0.25">
      <c r="A3514" s="40">
        <v>43614</v>
      </c>
      <c r="B3514" s="31">
        <v>11861.1</v>
      </c>
      <c r="C3514" s="31">
        <v>11063.366249999999</v>
      </c>
      <c r="D3514" s="29">
        <v>1</v>
      </c>
      <c r="E3514" s="41">
        <v>16.407499999999999</v>
      </c>
      <c r="F3514" s="41">
        <v>23.954000000000001</v>
      </c>
      <c r="G3514" s="29">
        <v>1</v>
      </c>
      <c r="H3514" s="42">
        <v>7.125</v>
      </c>
      <c r="I3514" s="42">
        <v>7.4045500000000004</v>
      </c>
      <c r="J3514" s="29">
        <v>1</v>
      </c>
      <c r="K3514" s="29">
        <v>3</v>
      </c>
      <c r="L3514" s="44" t="s">
        <v>90</v>
      </c>
    </row>
    <row r="3515" spans="1:12" ht="15" customHeight="1" x14ac:dyDescent="0.25">
      <c r="A3515" s="36">
        <v>43615</v>
      </c>
      <c r="B3515" s="26">
        <v>11945.9</v>
      </c>
      <c r="C3515" s="26">
        <v>11066.87225</v>
      </c>
      <c r="D3515" s="24">
        <v>1</v>
      </c>
      <c r="E3515" s="37">
        <v>15.61</v>
      </c>
      <c r="F3515" s="37">
        <v>23.585374999999999</v>
      </c>
      <c r="G3515" s="24">
        <v>1</v>
      </c>
      <c r="H3515" s="38">
        <v>7.133</v>
      </c>
      <c r="I3515" s="38">
        <v>7.39556666666667</v>
      </c>
      <c r="J3515" s="24">
        <v>1</v>
      </c>
      <c r="K3515" s="24">
        <v>3</v>
      </c>
      <c r="L3515" s="44" t="s">
        <v>90</v>
      </c>
    </row>
    <row r="3516" spans="1:12" ht="15" customHeight="1" x14ac:dyDescent="0.25">
      <c r="A3516" s="40">
        <v>43616</v>
      </c>
      <c r="B3516" s="31">
        <v>11922.8</v>
      </c>
      <c r="C3516" s="31">
        <v>11069.68225</v>
      </c>
      <c r="D3516" s="29">
        <v>1</v>
      </c>
      <c r="E3516" s="41">
        <v>16.067499999999999</v>
      </c>
      <c r="F3516" s="41">
        <v>23.187125000000002</v>
      </c>
      <c r="G3516" s="29">
        <v>1</v>
      </c>
      <c r="H3516" s="42">
        <v>7.032</v>
      </c>
      <c r="I3516" s="42">
        <v>7.3862500000000004</v>
      </c>
      <c r="J3516" s="29">
        <v>1</v>
      </c>
      <c r="K3516" s="29">
        <v>3</v>
      </c>
      <c r="L3516" s="44" t="s">
        <v>90</v>
      </c>
    </row>
    <row r="3517" spans="1:12" ht="15" customHeight="1" x14ac:dyDescent="0.25">
      <c r="A3517" s="36">
        <v>43619</v>
      </c>
      <c r="B3517" s="26">
        <v>12088.55</v>
      </c>
      <c r="C3517" s="26">
        <v>11073.1895</v>
      </c>
      <c r="D3517" s="24">
        <v>1</v>
      </c>
      <c r="E3517" s="37">
        <v>15.967499999999999</v>
      </c>
      <c r="F3517" s="37">
        <v>22.663875000000001</v>
      </c>
      <c r="G3517" s="24">
        <v>1</v>
      </c>
      <c r="H3517" s="38">
        <v>6.9820000000000002</v>
      </c>
      <c r="I3517" s="38">
        <v>7.3766833333333297</v>
      </c>
      <c r="J3517" s="24">
        <v>1</v>
      </c>
      <c r="K3517" s="24">
        <v>3</v>
      </c>
      <c r="L3517" s="44" t="s">
        <v>90</v>
      </c>
    </row>
    <row r="3518" spans="1:12" ht="15" customHeight="1" x14ac:dyDescent="0.25">
      <c r="A3518" s="40">
        <v>43620</v>
      </c>
      <c r="B3518" s="31">
        <v>12021.65</v>
      </c>
      <c r="C3518" s="31">
        <v>11076.3505</v>
      </c>
      <c r="D3518" s="29">
        <v>1</v>
      </c>
      <c r="E3518" s="41">
        <v>15.6275</v>
      </c>
      <c r="F3518" s="41">
        <v>22.121375</v>
      </c>
      <c r="G3518" s="29">
        <v>1</v>
      </c>
      <c r="H3518" s="42">
        <v>7.0220000000000002</v>
      </c>
      <c r="I3518" s="42">
        <v>7.36778333333333</v>
      </c>
      <c r="J3518" s="29">
        <v>1</v>
      </c>
      <c r="K3518" s="29">
        <v>3</v>
      </c>
      <c r="L3518" s="44" t="s">
        <v>90</v>
      </c>
    </row>
    <row r="3519" spans="1:12" ht="15" customHeight="1" x14ac:dyDescent="0.25">
      <c r="A3519" s="36">
        <v>43622</v>
      </c>
      <c r="B3519" s="26">
        <v>11843.75</v>
      </c>
      <c r="C3519" s="26">
        <v>11078.31925</v>
      </c>
      <c r="D3519" s="24">
        <v>1</v>
      </c>
      <c r="E3519" s="37">
        <v>15.525</v>
      </c>
      <c r="F3519" s="37">
        <v>21.579374999999999</v>
      </c>
      <c r="G3519" s="24">
        <v>1</v>
      </c>
      <c r="H3519" s="38">
        <v>6.931</v>
      </c>
      <c r="I3519" s="38">
        <v>7.3571</v>
      </c>
      <c r="J3519" s="24">
        <v>1</v>
      </c>
      <c r="K3519" s="24">
        <v>3</v>
      </c>
      <c r="L3519" s="44" t="s">
        <v>90</v>
      </c>
    </row>
    <row r="3520" spans="1:12" ht="15" customHeight="1" x14ac:dyDescent="0.25">
      <c r="A3520" s="40">
        <v>43623</v>
      </c>
      <c r="B3520" s="31">
        <v>11870.65</v>
      </c>
      <c r="C3520" s="31">
        <v>11080.319</v>
      </c>
      <c r="D3520" s="29">
        <v>1</v>
      </c>
      <c r="E3520" s="41">
        <v>14.8575</v>
      </c>
      <c r="F3520" s="41">
        <v>21.047999999999998</v>
      </c>
      <c r="G3520" s="29">
        <v>1</v>
      </c>
      <c r="H3520" s="42">
        <v>6.9740000000000002</v>
      </c>
      <c r="I3520" s="42">
        <v>7.3470000000000004</v>
      </c>
      <c r="J3520" s="29">
        <v>1</v>
      </c>
      <c r="K3520" s="29">
        <v>3</v>
      </c>
      <c r="L3520" s="44" t="s">
        <v>90</v>
      </c>
    </row>
    <row r="3521" spans="1:12" ht="15" customHeight="1" x14ac:dyDescent="0.25">
      <c r="A3521" s="36">
        <v>43626</v>
      </c>
      <c r="B3521" s="26">
        <v>11922.7</v>
      </c>
      <c r="C3521" s="26">
        <v>11082.785</v>
      </c>
      <c r="D3521" s="24">
        <v>1</v>
      </c>
      <c r="E3521" s="37">
        <v>14.975</v>
      </c>
      <c r="F3521" s="37">
        <v>20.48</v>
      </c>
      <c r="G3521" s="24">
        <v>1</v>
      </c>
      <c r="H3521" s="38">
        <v>7.077</v>
      </c>
      <c r="I3521" s="38">
        <v>7.3394166666666703</v>
      </c>
      <c r="J3521" s="24">
        <v>1</v>
      </c>
      <c r="K3521" s="24">
        <v>3</v>
      </c>
      <c r="L3521" s="44" t="s">
        <v>90</v>
      </c>
    </row>
    <row r="3522" spans="1:12" ht="15" customHeight="1" x14ac:dyDescent="0.25">
      <c r="A3522" s="40">
        <v>43627</v>
      </c>
      <c r="B3522" s="31">
        <v>11965.6</v>
      </c>
      <c r="C3522" s="31">
        <v>11085.83425</v>
      </c>
      <c r="D3522" s="29">
        <v>1</v>
      </c>
      <c r="E3522" s="41">
        <v>14.49</v>
      </c>
      <c r="F3522" s="41">
        <v>19.835374999999999</v>
      </c>
      <c r="G3522" s="29">
        <v>1</v>
      </c>
      <c r="H3522" s="42">
        <v>7.0369999999999999</v>
      </c>
      <c r="I3522" s="42">
        <v>7.3315000000000001</v>
      </c>
      <c r="J3522" s="29">
        <v>1</v>
      </c>
      <c r="K3522" s="29">
        <v>3</v>
      </c>
      <c r="L3522" s="44" t="s">
        <v>90</v>
      </c>
    </row>
    <row r="3523" spans="1:12" ht="15" customHeight="1" x14ac:dyDescent="0.25">
      <c r="A3523" s="36">
        <v>43628</v>
      </c>
      <c r="B3523" s="26">
        <v>11906.2</v>
      </c>
      <c r="C3523" s="26">
        <v>11088.18975</v>
      </c>
      <c r="D3523" s="24">
        <v>1</v>
      </c>
      <c r="E3523" s="37">
        <v>14.1225</v>
      </c>
      <c r="F3523" s="37">
        <v>19.184875000000002</v>
      </c>
      <c r="G3523" s="24">
        <v>1</v>
      </c>
      <c r="H3523" s="38">
        <v>7.0119999999999996</v>
      </c>
      <c r="I3523" s="38">
        <v>7.32315</v>
      </c>
      <c r="J3523" s="24">
        <v>1</v>
      </c>
      <c r="K3523" s="24">
        <v>3</v>
      </c>
      <c r="L3523" s="44" t="s">
        <v>90</v>
      </c>
    </row>
    <row r="3524" spans="1:12" ht="15" customHeight="1" x14ac:dyDescent="0.25">
      <c r="A3524" s="40">
        <v>43629</v>
      </c>
      <c r="B3524" s="31">
        <v>11914.05</v>
      </c>
      <c r="C3524" s="31">
        <v>11090.83475</v>
      </c>
      <c r="D3524" s="29">
        <v>1</v>
      </c>
      <c r="E3524" s="41">
        <v>13.66</v>
      </c>
      <c r="F3524" s="41">
        <v>18.434999999999999</v>
      </c>
      <c r="G3524" s="29">
        <v>1</v>
      </c>
      <c r="H3524" s="42">
        <v>7.0090000000000003</v>
      </c>
      <c r="I3524" s="42">
        <v>7.3141666666666696</v>
      </c>
      <c r="J3524" s="29">
        <v>1</v>
      </c>
      <c r="K3524" s="29">
        <v>3</v>
      </c>
      <c r="L3524" s="44" t="s">
        <v>90</v>
      </c>
    </row>
    <row r="3525" spans="1:12" ht="15" customHeight="1" x14ac:dyDescent="0.25">
      <c r="A3525" s="36">
        <v>43630</v>
      </c>
      <c r="B3525" s="26">
        <v>11823.3</v>
      </c>
      <c r="C3525" s="26">
        <v>11092.5975</v>
      </c>
      <c r="D3525" s="24">
        <v>1</v>
      </c>
      <c r="E3525" s="37">
        <v>13.895</v>
      </c>
      <c r="F3525" s="37">
        <v>17.71125</v>
      </c>
      <c r="G3525" s="24">
        <v>1</v>
      </c>
      <c r="H3525" s="38">
        <v>6.9189999999999996</v>
      </c>
      <c r="I3525" s="38">
        <v>7.3036000000000003</v>
      </c>
      <c r="J3525" s="24">
        <v>1</v>
      </c>
      <c r="K3525" s="24">
        <v>3</v>
      </c>
      <c r="L3525" s="44" t="s">
        <v>90</v>
      </c>
    </row>
    <row r="3526" spans="1:12" ht="15" customHeight="1" x14ac:dyDescent="0.25">
      <c r="A3526" s="40">
        <v>43633</v>
      </c>
      <c r="B3526" s="31">
        <v>11672.15</v>
      </c>
      <c r="C3526" s="31">
        <v>11093.199500000001</v>
      </c>
      <c r="D3526" s="29">
        <v>1</v>
      </c>
      <c r="E3526" s="41">
        <v>14.65</v>
      </c>
      <c r="F3526" s="41">
        <v>17.04</v>
      </c>
      <c r="G3526" s="29">
        <v>1</v>
      </c>
      <c r="H3526" s="42">
        <v>6.931</v>
      </c>
      <c r="I3526" s="42">
        <v>7.2940833333333304</v>
      </c>
      <c r="J3526" s="29">
        <v>1</v>
      </c>
      <c r="K3526" s="29">
        <v>3</v>
      </c>
      <c r="L3526" s="44" t="s">
        <v>90</v>
      </c>
    </row>
    <row r="3527" spans="1:12" ht="15" customHeight="1" x14ac:dyDescent="0.25">
      <c r="A3527" s="36">
        <v>43634</v>
      </c>
      <c r="B3527" s="26">
        <v>11691.5</v>
      </c>
      <c r="C3527" s="26">
        <v>11093.8025</v>
      </c>
      <c r="D3527" s="24">
        <v>1</v>
      </c>
      <c r="E3527" s="37">
        <v>14.6</v>
      </c>
      <c r="F3527" s="37">
        <v>16.58625</v>
      </c>
      <c r="G3527" s="24">
        <v>1</v>
      </c>
      <c r="H3527" s="38">
        <v>6.8079999999999998</v>
      </c>
      <c r="I3527" s="38">
        <v>7.2828833333333298</v>
      </c>
      <c r="J3527" s="24">
        <v>1</v>
      </c>
      <c r="K3527" s="24">
        <v>3</v>
      </c>
      <c r="L3527" s="44" t="s">
        <v>90</v>
      </c>
    </row>
    <row r="3528" spans="1:12" ht="15" customHeight="1" x14ac:dyDescent="0.25">
      <c r="A3528" s="40">
        <v>43635</v>
      </c>
      <c r="B3528" s="31">
        <v>11691.45</v>
      </c>
      <c r="C3528" s="31">
        <v>11094.346</v>
      </c>
      <c r="D3528" s="29">
        <v>1</v>
      </c>
      <c r="E3528" s="41">
        <v>14.73</v>
      </c>
      <c r="F3528" s="41">
        <v>16.040125</v>
      </c>
      <c r="G3528" s="29">
        <v>1</v>
      </c>
      <c r="H3528" s="42">
        <v>6.8410000000000002</v>
      </c>
      <c r="I3528" s="42">
        <v>7.2713000000000001</v>
      </c>
      <c r="J3528" s="29">
        <v>1</v>
      </c>
      <c r="K3528" s="29">
        <v>3</v>
      </c>
      <c r="L3528" s="44" t="s">
        <v>90</v>
      </c>
    </row>
    <row r="3529" spans="1:12" ht="15" customHeight="1" x14ac:dyDescent="0.25">
      <c r="A3529" s="36">
        <v>43636</v>
      </c>
      <c r="B3529" s="26">
        <v>11831.75</v>
      </c>
      <c r="C3529" s="26">
        <v>11095.71925</v>
      </c>
      <c r="D3529" s="24">
        <v>1</v>
      </c>
      <c r="E3529" s="37">
        <v>14</v>
      </c>
      <c r="F3529" s="37">
        <v>15.358499999999999</v>
      </c>
      <c r="G3529" s="24">
        <v>1</v>
      </c>
      <c r="H3529" s="38">
        <v>6.7910000000000004</v>
      </c>
      <c r="I3529" s="38">
        <v>7.2591999999999999</v>
      </c>
      <c r="J3529" s="24">
        <v>1</v>
      </c>
      <c r="K3529" s="24">
        <v>3</v>
      </c>
      <c r="L3529" s="44" t="s">
        <v>90</v>
      </c>
    </row>
    <row r="3530" spans="1:12" ht="15" customHeight="1" x14ac:dyDescent="0.25">
      <c r="A3530" s="40">
        <v>43637</v>
      </c>
      <c r="B3530" s="31">
        <v>11724.1</v>
      </c>
      <c r="C3530" s="31">
        <v>11095.88</v>
      </c>
      <c r="D3530" s="29">
        <v>1</v>
      </c>
      <c r="E3530" s="41">
        <v>14.61</v>
      </c>
      <c r="F3530" s="41">
        <v>15.11875</v>
      </c>
      <c r="G3530" s="29">
        <v>1</v>
      </c>
      <c r="H3530" s="42">
        <v>6.8609999999999998</v>
      </c>
      <c r="I3530" s="42">
        <v>7.2484833333333301</v>
      </c>
      <c r="J3530" s="29">
        <v>1</v>
      </c>
      <c r="K3530" s="29">
        <v>3</v>
      </c>
      <c r="L3530" s="44" t="s">
        <v>90</v>
      </c>
    </row>
    <row r="3531" spans="1:12" ht="15" customHeight="1" x14ac:dyDescent="0.25">
      <c r="A3531" s="36">
        <v>43640</v>
      </c>
      <c r="B3531" s="26">
        <v>11699.65</v>
      </c>
      <c r="C3531" s="26">
        <v>11095.685750000001</v>
      </c>
      <c r="D3531" s="24">
        <v>1</v>
      </c>
      <c r="E3531" s="37">
        <v>15.2225</v>
      </c>
      <c r="F3531" s="37">
        <v>15.0565</v>
      </c>
      <c r="G3531" s="24">
        <v>0</v>
      </c>
      <c r="H3531" s="38">
        <v>6.851</v>
      </c>
      <c r="I3531" s="38">
        <v>7.2381500000000001</v>
      </c>
      <c r="J3531" s="24">
        <v>1</v>
      </c>
      <c r="K3531" s="24">
        <v>2</v>
      </c>
      <c r="L3531" s="43" t="s">
        <v>89</v>
      </c>
    </row>
    <row r="3532" spans="1:12" ht="15" customHeight="1" x14ac:dyDescent="0.25">
      <c r="A3532" s="40">
        <v>43641</v>
      </c>
      <c r="B3532" s="31">
        <v>11796.45</v>
      </c>
      <c r="C3532" s="31">
        <v>11096.208500000001</v>
      </c>
      <c r="D3532" s="29">
        <v>1</v>
      </c>
      <c r="E3532" s="41">
        <v>15.01</v>
      </c>
      <c r="F3532" s="41">
        <v>14.9975</v>
      </c>
      <c r="G3532" s="29">
        <v>0</v>
      </c>
      <c r="H3532" s="42">
        <v>6.8819999999999997</v>
      </c>
      <c r="I3532" s="42">
        <v>7.2304833333333303</v>
      </c>
      <c r="J3532" s="29">
        <v>1</v>
      </c>
      <c r="K3532" s="29">
        <v>2</v>
      </c>
      <c r="L3532" s="43" t="s">
        <v>89</v>
      </c>
    </row>
    <row r="3533" spans="1:12" ht="15" customHeight="1" x14ac:dyDescent="0.25">
      <c r="A3533" s="36">
        <v>43642</v>
      </c>
      <c r="B3533" s="26">
        <v>11847.55</v>
      </c>
      <c r="C3533" s="26">
        <v>11097.062250000001</v>
      </c>
      <c r="D3533" s="24">
        <v>1</v>
      </c>
      <c r="E3533" s="37">
        <v>14.75</v>
      </c>
      <c r="F3533" s="37">
        <v>14.938874999999999</v>
      </c>
      <c r="G3533" s="24">
        <v>1</v>
      </c>
      <c r="H3533" s="38">
        <v>6.9329999999999998</v>
      </c>
      <c r="I3533" s="38">
        <v>7.2239166666666703</v>
      </c>
      <c r="J3533" s="24">
        <v>1</v>
      </c>
      <c r="K3533" s="24">
        <v>3</v>
      </c>
      <c r="L3533" s="44" t="s">
        <v>90</v>
      </c>
    </row>
    <row r="3534" spans="1:12" ht="15" customHeight="1" x14ac:dyDescent="0.25">
      <c r="A3534" s="40">
        <v>43643</v>
      </c>
      <c r="B3534" s="31">
        <v>11841.55</v>
      </c>
      <c r="C3534" s="31">
        <v>11097.8675</v>
      </c>
      <c r="D3534" s="29">
        <v>1</v>
      </c>
      <c r="E3534" s="41">
        <v>14.645</v>
      </c>
      <c r="F3534" s="41">
        <v>14.85075</v>
      </c>
      <c r="G3534" s="29">
        <v>1</v>
      </c>
      <c r="H3534" s="42">
        <v>6.8970000000000002</v>
      </c>
      <c r="I3534" s="42">
        <v>7.21681666666667</v>
      </c>
      <c r="J3534" s="29">
        <v>1</v>
      </c>
      <c r="K3534" s="29">
        <v>3</v>
      </c>
      <c r="L3534" s="44" t="s">
        <v>90</v>
      </c>
    </row>
    <row r="3535" spans="1:12" ht="15" customHeight="1" x14ac:dyDescent="0.25">
      <c r="A3535" s="36">
        <v>43644</v>
      </c>
      <c r="B3535" s="26">
        <v>11788.85</v>
      </c>
      <c r="C3535" s="26">
        <v>11098.9</v>
      </c>
      <c r="D3535" s="24">
        <v>1</v>
      </c>
      <c r="E3535" s="37">
        <v>14.952500000000001</v>
      </c>
      <c r="F3535" s="37">
        <v>14.817875000000001</v>
      </c>
      <c r="G3535" s="24">
        <v>0</v>
      </c>
      <c r="H3535" s="38">
        <v>6.8789999999999996</v>
      </c>
      <c r="I3535" s="38">
        <v>7.2090333333333296</v>
      </c>
      <c r="J3535" s="24">
        <v>1</v>
      </c>
      <c r="K3535" s="24">
        <v>2</v>
      </c>
      <c r="L3535" s="43" t="s">
        <v>89</v>
      </c>
    </row>
    <row r="3536" spans="1:12" ht="15" customHeight="1" x14ac:dyDescent="0.25">
      <c r="A3536" s="40">
        <v>43647</v>
      </c>
      <c r="B3536" s="31">
        <v>11865.6</v>
      </c>
      <c r="C3536" s="31">
        <v>11100.6265</v>
      </c>
      <c r="D3536" s="29">
        <v>1</v>
      </c>
      <c r="E3536" s="41">
        <v>14.602499999999999</v>
      </c>
      <c r="F3536" s="41">
        <v>14.744624999999999</v>
      </c>
      <c r="G3536" s="29">
        <v>1</v>
      </c>
      <c r="H3536" s="42">
        <v>6.8819999999999997</v>
      </c>
      <c r="I3536" s="42">
        <v>7.2012999999999998</v>
      </c>
      <c r="J3536" s="29">
        <v>1</v>
      </c>
      <c r="K3536" s="29">
        <v>3</v>
      </c>
      <c r="L3536" s="44" t="s">
        <v>90</v>
      </c>
    </row>
    <row r="3537" spans="1:12" ht="15" customHeight="1" x14ac:dyDescent="0.25">
      <c r="A3537" s="36">
        <v>43648</v>
      </c>
      <c r="B3537" s="26">
        <v>11910.3</v>
      </c>
      <c r="C3537" s="26">
        <v>11102.793250000001</v>
      </c>
      <c r="D3537" s="24">
        <v>1</v>
      </c>
      <c r="E3537" s="37">
        <v>14.25</v>
      </c>
      <c r="F3537" s="37">
        <v>14.65875</v>
      </c>
      <c r="G3537" s="24">
        <v>1</v>
      </c>
      <c r="H3537" s="38">
        <v>6.8460000000000001</v>
      </c>
      <c r="I3537" s="38">
        <v>7.1942000000000004</v>
      </c>
      <c r="J3537" s="24">
        <v>1</v>
      </c>
      <c r="K3537" s="24">
        <v>3</v>
      </c>
      <c r="L3537" s="44" t="s">
        <v>90</v>
      </c>
    </row>
    <row r="3538" spans="1:12" ht="15" customHeight="1" x14ac:dyDescent="0.25">
      <c r="A3538" s="40">
        <v>43649</v>
      </c>
      <c r="B3538" s="31">
        <v>11916.75</v>
      </c>
      <c r="C3538" s="31">
        <v>11104.692499999999</v>
      </c>
      <c r="D3538" s="29">
        <v>1</v>
      </c>
      <c r="E3538" s="41">
        <v>13.695</v>
      </c>
      <c r="F3538" s="41">
        <v>14.562125</v>
      </c>
      <c r="G3538" s="29">
        <v>1</v>
      </c>
      <c r="H3538" s="42">
        <v>6.8330000000000002</v>
      </c>
      <c r="I3538" s="42">
        <v>7.1868999999999996</v>
      </c>
      <c r="J3538" s="29">
        <v>1</v>
      </c>
      <c r="K3538" s="29">
        <v>3</v>
      </c>
      <c r="L3538" s="44" t="s">
        <v>90</v>
      </c>
    </row>
    <row r="3539" spans="1:12" ht="15" customHeight="1" x14ac:dyDescent="0.25">
      <c r="A3539" s="36">
        <v>43650</v>
      </c>
      <c r="B3539" s="26">
        <v>11946.75</v>
      </c>
      <c r="C3539" s="26">
        <v>11106.480750000001</v>
      </c>
      <c r="D3539" s="24">
        <v>1</v>
      </c>
      <c r="E3539" s="37">
        <v>13.53</v>
      </c>
      <c r="F3539" s="37">
        <v>14.462375</v>
      </c>
      <c r="G3539" s="24">
        <v>1</v>
      </c>
      <c r="H3539" s="38">
        <v>6.7510000000000003</v>
      </c>
      <c r="I3539" s="38">
        <v>7.1769499999999997</v>
      </c>
      <c r="J3539" s="24">
        <v>1</v>
      </c>
      <c r="K3539" s="24">
        <v>3</v>
      </c>
      <c r="L3539" s="44" t="s">
        <v>90</v>
      </c>
    </row>
    <row r="3540" spans="1:12" ht="15" customHeight="1" x14ac:dyDescent="0.25">
      <c r="A3540" s="40">
        <v>43651</v>
      </c>
      <c r="B3540" s="31">
        <v>11811.15</v>
      </c>
      <c r="C3540" s="31">
        <v>11108.346</v>
      </c>
      <c r="D3540" s="29">
        <v>1</v>
      </c>
      <c r="E3540" s="41">
        <v>13.065</v>
      </c>
      <c r="F3540" s="41">
        <v>14.37275</v>
      </c>
      <c r="G3540" s="29">
        <v>1</v>
      </c>
      <c r="H3540" s="42">
        <v>6.6950000000000003</v>
      </c>
      <c r="I3540" s="42">
        <v>7.1659833333333296</v>
      </c>
      <c r="J3540" s="29">
        <v>1</v>
      </c>
      <c r="K3540" s="29">
        <v>3</v>
      </c>
      <c r="L3540" s="44" t="s">
        <v>90</v>
      </c>
    </row>
    <row r="3541" spans="1:12" ht="15" customHeight="1" x14ac:dyDescent="0.25">
      <c r="A3541" s="36">
        <v>43654</v>
      </c>
      <c r="B3541" s="26">
        <v>11558.6</v>
      </c>
      <c r="C3541" s="26">
        <v>11109.701499999999</v>
      </c>
      <c r="D3541" s="24">
        <v>1</v>
      </c>
      <c r="E3541" s="37">
        <v>13.852499999999999</v>
      </c>
      <c r="F3541" s="37">
        <v>14.316625</v>
      </c>
      <c r="G3541" s="24">
        <v>1</v>
      </c>
      <c r="H3541" s="38">
        <v>6.5620000000000003</v>
      </c>
      <c r="I3541" s="38">
        <v>7.15201666666667</v>
      </c>
      <c r="J3541" s="24">
        <v>1</v>
      </c>
      <c r="K3541" s="24">
        <v>3</v>
      </c>
      <c r="L3541" s="44" t="s">
        <v>90</v>
      </c>
    </row>
    <row r="3542" spans="1:12" ht="15" customHeight="1" x14ac:dyDescent="0.25">
      <c r="A3542" s="40">
        <v>43655</v>
      </c>
      <c r="B3542" s="31">
        <v>11555.9</v>
      </c>
      <c r="C3542" s="31">
        <v>11110.6315</v>
      </c>
      <c r="D3542" s="29">
        <v>1</v>
      </c>
      <c r="E3542" s="41">
        <v>13.6875</v>
      </c>
      <c r="F3542" s="41">
        <v>14.2765</v>
      </c>
      <c r="G3542" s="29">
        <v>1</v>
      </c>
      <c r="H3542" s="42">
        <v>6.5880000000000001</v>
      </c>
      <c r="I3542" s="42">
        <v>7.1389166666666704</v>
      </c>
      <c r="J3542" s="29">
        <v>1</v>
      </c>
      <c r="K3542" s="29">
        <v>3</v>
      </c>
      <c r="L3542" s="44" t="s">
        <v>90</v>
      </c>
    </row>
    <row r="3543" spans="1:12" ht="15" customHeight="1" x14ac:dyDescent="0.25">
      <c r="A3543" s="36">
        <v>43656</v>
      </c>
      <c r="B3543" s="26">
        <v>11498.9</v>
      </c>
      <c r="C3543" s="26">
        <v>11110.55</v>
      </c>
      <c r="D3543" s="24">
        <v>1</v>
      </c>
      <c r="E3543" s="37">
        <v>13.635</v>
      </c>
      <c r="F3543" s="37">
        <v>14.252124999999999</v>
      </c>
      <c r="G3543" s="24">
        <v>1</v>
      </c>
      <c r="H3543" s="38">
        <v>6.5430000000000001</v>
      </c>
      <c r="I3543" s="38">
        <v>7.1251833333333296</v>
      </c>
      <c r="J3543" s="24">
        <v>1</v>
      </c>
      <c r="K3543" s="24">
        <v>3</v>
      </c>
      <c r="L3543" s="44" t="s">
        <v>90</v>
      </c>
    </row>
    <row r="3544" spans="1:12" ht="15" customHeight="1" x14ac:dyDescent="0.25">
      <c r="A3544" s="40">
        <v>43657</v>
      </c>
      <c r="B3544" s="31">
        <v>11582.9</v>
      </c>
      <c r="C3544" s="31">
        <v>11111.57575</v>
      </c>
      <c r="D3544" s="29">
        <v>1</v>
      </c>
      <c r="E3544" s="41">
        <v>12.47</v>
      </c>
      <c r="F3544" s="41">
        <v>14.192625</v>
      </c>
      <c r="G3544" s="29">
        <v>1</v>
      </c>
      <c r="H3544" s="42">
        <v>6.4930000000000003</v>
      </c>
      <c r="I3544" s="42">
        <v>7.1105499999999999</v>
      </c>
      <c r="J3544" s="29">
        <v>1</v>
      </c>
      <c r="K3544" s="29">
        <v>3</v>
      </c>
      <c r="L3544" s="44" t="s">
        <v>90</v>
      </c>
    </row>
    <row r="3545" spans="1:12" ht="15" customHeight="1" x14ac:dyDescent="0.25">
      <c r="A3545" s="36">
        <v>43658</v>
      </c>
      <c r="B3545" s="26">
        <v>11552.5</v>
      </c>
      <c r="C3545" s="26">
        <v>11112.94375</v>
      </c>
      <c r="D3545" s="24">
        <v>1</v>
      </c>
      <c r="E3545" s="37">
        <v>11.9975</v>
      </c>
      <c r="F3545" s="37">
        <v>14.09775</v>
      </c>
      <c r="G3545" s="24">
        <v>1</v>
      </c>
      <c r="H3545" s="38">
        <v>6.4880000000000004</v>
      </c>
      <c r="I3545" s="38">
        <v>7.0952000000000002</v>
      </c>
      <c r="J3545" s="24">
        <v>1</v>
      </c>
      <c r="K3545" s="24">
        <v>3</v>
      </c>
      <c r="L3545" s="44" t="s">
        <v>90</v>
      </c>
    </row>
    <row r="3546" spans="1:12" ht="15" customHeight="1" x14ac:dyDescent="0.25">
      <c r="A3546" s="40">
        <v>43661</v>
      </c>
      <c r="B3546" s="31">
        <v>11588.35</v>
      </c>
      <c r="C3546" s="31">
        <v>11114.713750000001</v>
      </c>
      <c r="D3546" s="29">
        <v>1</v>
      </c>
      <c r="E3546" s="41">
        <v>12.02</v>
      </c>
      <c r="F3546" s="41">
        <v>13.96625</v>
      </c>
      <c r="G3546" s="29">
        <v>1</v>
      </c>
      <c r="H3546" s="42">
        <v>6.4329999999999998</v>
      </c>
      <c r="I3546" s="42">
        <v>7.07921666666667</v>
      </c>
      <c r="J3546" s="29">
        <v>1</v>
      </c>
      <c r="K3546" s="29">
        <v>3</v>
      </c>
      <c r="L3546" s="44" t="s">
        <v>90</v>
      </c>
    </row>
    <row r="3547" spans="1:12" ht="15" customHeight="1" x14ac:dyDescent="0.25">
      <c r="A3547" s="36">
        <v>43662</v>
      </c>
      <c r="B3547" s="26">
        <v>11662.6</v>
      </c>
      <c r="C3547" s="26">
        <v>11117.311250000001</v>
      </c>
      <c r="D3547" s="24">
        <v>1</v>
      </c>
      <c r="E3547" s="37">
        <v>11.56</v>
      </c>
      <c r="F3547" s="37">
        <v>13.814249999999999</v>
      </c>
      <c r="G3547" s="24">
        <v>1</v>
      </c>
      <c r="H3547" s="38">
        <v>6.3310000000000004</v>
      </c>
      <c r="I3547" s="38">
        <v>7.0615666666666703</v>
      </c>
      <c r="J3547" s="24">
        <v>1</v>
      </c>
      <c r="K3547" s="24">
        <v>3</v>
      </c>
      <c r="L3547" s="44" t="s">
        <v>90</v>
      </c>
    </row>
    <row r="3548" spans="1:12" ht="15" customHeight="1" x14ac:dyDescent="0.25">
      <c r="A3548" s="40">
        <v>43663</v>
      </c>
      <c r="B3548" s="31">
        <v>11687.5</v>
      </c>
      <c r="C3548" s="31">
        <v>11120.911749999999</v>
      </c>
      <c r="D3548" s="29">
        <v>1</v>
      </c>
      <c r="E3548" s="41">
        <v>11.8</v>
      </c>
      <c r="F3548" s="41">
        <v>13.66775</v>
      </c>
      <c r="G3548" s="29">
        <v>1</v>
      </c>
      <c r="H3548" s="42">
        <v>6.3449999999999998</v>
      </c>
      <c r="I3548" s="42">
        <v>7.0436500000000004</v>
      </c>
      <c r="J3548" s="29">
        <v>1</v>
      </c>
      <c r="K3548" s="29">
        <v>3</v>
      </c>
      <c r="L3548" s="44" t="s">
        <v>90</v>
      </c>
    </row>
    <row r="3549" spans="1:12" ht="15" customHeight="1" x14ac:dyDescent="0.25">
      <c r="A3549" s="36">
        <v>43664</v>
      </c>
      <c r="B3549" s="26">
        <v>11596.9</v>
      </c>
      <c r="C3549" s="26">
        <v>11123.558999999999</v>
      </c>
      <c r="D3549" s="24">
        <v>1</v>
      </c>
      <c r="E3549" s="37">
        <v>11.75</v>
      </c>
      <c r="F3549" s="37">
        <v>13.555249999999999</v>
      </c>
      <c r="G3549" s="24">
        <v>1</v>
      </c>
      <c r="H3549" s="38">
        <v>6.3869999999999996</v>
      </c>
      <c r="I3549" s="38">
        <v>7.0255333333333301</v>
      </c>
      <c r="J3549" s="24">
        <v>1</v>
      </c>
      <c r="K3549" s="24">
        <v>3</v>
      </c>
      <c r="L3549" s="44" t="s">
        <v>90</v>
      </c>
    </row>
    <row r="3550" spans="1:12" ht="15" customHeight="1" x14ac:dyDescent="0.25">
      <c r="A3550" s="40">
        <v>43665</v>
      </c>
      <c r="B3550" s="31">
        <v>11419.25</v>
      </c>
      <c r="C3550" s="31">
        <v>11125.38625</v>
      </c>
      <c r="D3550" s="29">
        <v>1</v>
      </c>
      <c r="E3550" s="41">
        <v>12.515000000000001</v>
      </c>
      <c r="F3550" s="41">
        <v>13.4505</v>
      </c>
      <c r="G3550" s="29">
        <v>1</v>
      </c>
      <c r="H3550" s="42">
        <v>6.3609999999999998</v>
      </c>
      <c r="I3550" s="42">
        <v>7.0069999999999997</v>
      </c>
      <c r="J3550" s="29">
        <v>1</v>
      </c>
      <c r="K3550" s="29">
        <v>3</v>
      </c>
      <c r="L3550" s="44" t="s">
        <v>90</v>
      </c>
    </row>
    <row r="3551" spans="1:12" ht="15" customHeight="1" x14ac:dyDescent="0.25">
      <c r="A3551" s="36">
        <v>43668</v>
      </c>
      <c r="B3551" s="26">
        <v>11346.2</v>
      </c>
      <c r="C3551" s="26">
        <v>11127.229499999999</v>
      </c>
      <c r="D3551" s="24">
        <v>1</v>
      </c>
      <c r="E3551" s="37">
        <v>13.01</v>
      </c>
      <c r="F3551" s="37">
        <v>13.339874999999999</v>
      </c>
      <c r="G3551" s="24">
        <v>1</v>
      </c>
      <c r="H3551" s="38">
        <v>6.4180000000000001</v>
      </c>
      <c r="I3551" s="38">
        <v>6.9902333333333297</v>
      </c>
      <c r="J3551" s="24">
        <v>1</v>
      </c>
      <c r="K3551" s="24">
        <v>3</v>
      </c>
      <c r="L3551" s="44" t="s">
        <v>90</v>
      </c>
    </row>
    <row r="3552" spans="1:12" ht="15" customHeight="1" x14ac:dyDescent="0.25">
      <c r="A3552" s="40">
        <v>43669</v>
      </c>
      <c r="B3552" s="31">
        <v>11331.05</v>
      </c>
      <c r="C3552" s="31">
        <v>11129.2325</v>
      </c>
      <c r="D3552" s="29">
        <v>1</v>
      </c>
      <c r="E3552" s="41">
        <v>13.4275</v>
      </c>
      <c r="F3552" s="41">
        <v>13.26075</v>
      </c>
      <c r="G3552" s="29">
        <v>0</v>
      </c>
      <c r="H3552" s="42">
        <v>6.4640000000000004</v>
      </c>
      <c r="I3552" s="42">
        <v>6.9737833333333299</v>
      </c>
      <c r="J3552" s="29">
        <v>1</v>
      </c>
      <c r="K3552" s="29">
        <v>2</v>
      </c>
      <c r="L3552" s="43" t="s">
        <v>89</v>
      </c>
    </row>
    <row r="3553" spans="1:12" ht="15" customHeight="1" x14ac:dyDescent="0.25">
      <c r="A3553" s="36">
        <v>43670</v>
      </c>
      <c r="B3553" s="26">
        <v>11271.3</v>
      </c>
      <c r="C3553" s="26">
        <v>11130.547500000001</v>
      </c>
      <c r="D3553" s="24">
        <v>1</v>
      </c>
      <c r="E3553" s="37">
        <v>12.76</v>
      </c>
      <c r="F3553" s="37">
        <v>13.161250000000001</v>
      </c>
      <c r="G3553" s="24">
        <v>1</v>
      </c>
      <c r="H3553" s="38">
        <v>6.4379999999999997</v>
      </c>
      <c r="I3553" s="38">
        <v>6.9576166666666701</v>
      </c>
      <c r="J3553" s="24">
        <v>1</v>
      </c>
      <c r="K3553" s="24">
        <v>3</v>
      </c>
      <c r="L3553" s="44" t="s">
        <v>90</v>
      </c>
    </row>
    <row r="3554" spans="1:12" ht="15" customHeight="1" x14ac:dyDescent="0.25">
      <c r="A3554" s="40">
        <v>43671</v>
      </c>
      <c r="B3554" s="31">
        <v>11252.15</v>
      </c>
      <c r="C3554" s="31">
        <v>11132.517</v>
      </c>
      <c r="D3554" s="29">
        <v>1</v>
      </c>
      <c r="E3554" s="41">
        <v>12.635</v>
      </c>
      <c r="F3554" s="41">
        <v>13.060750000000001</v>
      </c>
      <c r="G3554" s="29">
        <v>1</v>
      </c>
      <c r="H3554" s="42">
        <v>6.5140000000000002</v>
      </c>
      <c r="I3554" s="42">
        <v>6.9426166666666704</v>
      </c>
      <c r="J3554" s="29">
        <v>1</v>
      </c>
      <c r="K3554" s="29">
        <v>3</v>
      </c>
      <c r="L3554" s="44" t="s">
        <v>90</v>
      </c>
    </row>
    <row r="3555" spans="1:12" ht="15" customHeight="1" x14ac:dyDescent="0.25">
      <c r="A3555" s="36">
        <v>43672</v>
      </c>
      <c r="B3555" s="26">
        <v>11284.3</v>
      </c>
      <c r="C3555" s="26">
        <v>11135.94225</v>
      </c>
      <c r="D3555" s="24">
        <v>1</v>
      </c>
      <c r="E3555" s="37">
        <v>12.1325</v>
      </c>
      <c r="F3555" s="37">
        <v>12.919750000000001</v>
      </c>
      <c r="G3555" s="24">
        <v>1</v>
      </c>
      <c r="H3555" s="38">
        <v>6.5250000000000004</v>
      </c>
      <c r="I3555" s="38">
        <v>6.9282666666666701</v>
      </c>
      <c r="J3555" s="24">
        <v>1</v>
      </c>
      <c r="K3555" s="24">
        <v>3</v>
      </c>
      <c r="L3555" s="44" t="s">
        <v>90</v>
      </c>
    </row>
    <row r="3556" spans="1:12" ht="15" customHeight="1" x14ac:dyDescent="0.25">
      <c r="A3556" s="40">
        <v>43675</v>
      </c>
      <c r="B3556" s="31">
        <v>11189.2</v>
      </c>
      <c r="C3556" s="31">
        <v>11140.306</v>
      </c>
      <c r="D3556" s="29">
        <v>1</v>
      </c>
      <c r="E3556" s="41">
        <v>13.0625</v>
      </c>
      <c r="F3556" s="41">
        <v>12.842750000000001</v>
      </c>
      <c r="G3556" s="29">
        <v>0</v>
      </c>
      <c r="H3556" s="42">
        <v>6.4119999999999999</v>
      </c>
      <c r="I3556" s="42">
        <v>6.9118500000000003</v>
      </c>
      <c r="J3556" s="29">
        <v>1</v>
      </c>
      <c r="K3556" s="29">
        <v>2</v>
      </c>
      <c r="L3556" s="43" t="s">
        <v>89</v>
      </c>
    </row>
    <row r="3557" spans="1:12" ht="15" customHeight="1" x14ac:dyDescent="0.25">
      <c r="A3557" s="36">
        <v>43676</v>
      </c>
      <c r="B3557" s="26">
        <v>11085.4</v>
      </c>
      <c r="C3557" s="26">
        <v>11143.992749999999</v>
      </c>
      <c r="D3557" s="24">
        <v>0</v>
      </c>
      <c r="E3557" s="37">
        <v>13.612500000000001</v>
      </c>
      <c r="F3557" s="37">
        <v>12.810874999999999</v>
      </c>
      <c r="G3557" s="24">
        <v>0</v>
      </c>
      <c r="H3557" s="38">
        <v>6.3869999999999996</v>
      </c>
      <c r="I3557" s="38">
        <v>6.8950666666666702</v>
      </c>
      <c r="J3557" s="24">
        <v>1</v>
      </c>
      <c r="K3557" s="24">
        <v>1</v>
      </c>
      <c r="L3557" s="39" t="s">
        <v>88</v>
      </c>
    </row>
    <row r="3558" spans="1:12" ht="15" customHeight="1" x14ac:dyDescent="0.25">
      <c r="A3558" s="40">
        <v>43677</v>
      </c>
      <c r="B3558" s="31">
        <v>11118</v>
      </c>
      <c r="C3558" s="31">
        <v>11148.077499999999</v>
      </c>
      <c r="D3558" s="29">
        <v>0</v>
      </c>
      <c r="E3558" s="41">
        <v>13.59</v>
      </c>
      <c r="F3558" s="41">
        <v>12.805624999999999</v>
      </c>
      <c r="G3558" s="29">
        <v>0</v>
      </c>
      <c r="H3558" s="42">
        <v>6.3689999999999998</v>
      </c>
      <c r="I3558" s="42">
        <v>6.8781833333333298</v>
      </c>
      <c r="J3558" s="29">
        <v>1</v>
      </c>
      <c r="K3558" s="29">
        <v>1</v>
      </c>
      <c r="L3558" s="39" t="s">
        <v>88</v>
      </c>
    </row>
    <row r="3559" spans="1:12" ht="15" customHeight="1" x14ac:dyDescent="0.25">
      <c r="A3559" s="36">
        <v>43678</v>
      </c>
      <c r="B3559" s="26">
        <v>10980</v>
      </c>
      <c r="C3559" s="26">
        <v>11150.677</v>
      </c>
      <c r="D3559" s="24">
        <v>0</v>
      </c>
      <c r="E3559" s="37">
        <v>14.557499999999999</v>
      </c>
      <c r="F3559" s="37">
        <v>12.856999999999999</v>
      </c>
      <c r="G3559" s="24">
        <v>0</v>
      </c>
      <c r="H3559" s="38">
        <v>6.423</v>
      </c>
      <c r="I3559" s="38">
        <v>6.8623166666666702</v>
      </c>
      <c r="J3559" s="24">
        <v>1</v>
      </c>
      <c r="K3559" s="24">
        <v>1</v>
      </c>
      <c r="L3559" s="39" t="s">
        <v>88</v>
      </c>
    </row>
    <row r="3560" spans="1:12" ht="15" customHeight="1" x14ac:dyDescent="0.25">
      <c r="A3560" s="40">
        <v>43679</v>
      </c>
      <c r="B3560" s="31">
        <v>10997.35</v>
      </c>
      <c r="C3560" s="31">
        <v>11154.4905</v>
      </c>
      <c r="D3560" s="29">
        <v>0</v>
      </c>
      <c r="E3560" s="41">
        <v>15.1875</v>
      </c>
      <c r="F3560" s="41">
        <v>12.963125</v>
      </c>
      <c r="G3560" s="29">
        <v>0</v>
      </c>
      <c r="H3560" s="42">
        <v>6.3520000000000003</v>
      </c>
      <c r="I3560" s="42">
        <v>6.8449</v>
      </c>
      <c r="J3560" s="29">
        <v>1</v>
      </c>
      <c r="K3560" s="29">
        <v>1</v>
      </c>
      <c r="L3560" s="39" t="s">
        <v>88</v>
      </c>
    </row>
    <row r="3561" spans="1:12" ht="15" customHeight="1" x14ac:dyDescent="0.25">
      <c r="A3561" s="36">
        <v>43682</v>
      </c>
      <c r="B3561" s="26">
        <v>10862.6</v>
      </c>
      <c r="C3561" s="26">
        <v>11156.441000000001</v>
      </c>
      <c r="D3561" s="24">
        <v>0</v>
      </c>
      <c r="E3561" s="37">
        <v>16.585000000000001</v>
      </c>
      <c r="F3561" s="37">
        <v>13.09975</v>
      </c>
      <c r="G3561" s="24">
        <v>0</v>
      </c>
      <c r="H3561" s="38">
        <v>6.39</v>
      </c>
      <c r="I3561" s="38">
        <v>6.8278499999999998</v>
      </c>
      <c r="J3561" s="24">
        <v>1</v>
      </c>
      <c r="K3561" s="24">
        <v>1</v>
      </c>
      <c r="L3561" s="39" t="s">
        <v>88</v>
      </c>
    </row>
    <row r="3562" spans="1:12" ht="15" customHeight="1" x14ac:dyDescent="0.25">
      <c r="A3562" s="40">
        <v>43683</v>
      </c>
      <c r="B3562" s="31">
        <v>10948.25</v>
      </c>
      <c r="C3562" s="31">
        <v>11158.61975</v>
      </c>
      <c r="D3562" s="29">
        <v>0</v>
      </c>
      <c r="E3562" s="41">
        <v>16.12</v>
      </c>
      <c r="F3562" s="41">
        <v>13.221375</v>
      </c>
      <c r="G3562" s="29">
        <v>0</v>
      </c>
      <c r="H3562" s="42">
        <v>6.3380000000000001</v>
      </c>
      <c r="I3562" s="42">
        <v>6.8103499999999997</v>
      </c>
      <c r="J3562" s="29">
        <v>1</v>
      </c>
      <c r="K3562" s="29">
        <v>1</v>
      </c>
      <c r="L3562" s="39" t="s">
        <v>88</v>
      </c>
    </row>
    <row r="3563" spans="1:12" ht="15" customHeight="1" x14ac:dyDescent="0.25">
      <c r="A3563" s="36">
        <v>43684</v>
      </c>
      <c r="B3563" s="26">
        <v>10855.5</v>
      </c>
      <c r="C3563" s="26">
        <v>11159.9735</v>
      </c>
      <c r="D3563" s="24">
        <v>0</v>
      </c>
      <c r="E3563" s="37">
        <v>16.739999999999998</v>
      </c>
      <c r="F3563" s="37">
        <v>13.376625000000001</v>
      </c>
      <c r="G3563" s="24">
        <v>0</v>
      </c>
      <c r="H3563" s="38">
        <v>6.3689999999999998</v>
      </c>
      <c r="I3563" s="38">
        <v>6.7935333333333299</v>
      </c>
      <c r="J3563" s="24">
        <v>1</v>
      </c>
      <c r="K3563" s="24">
        <v>1</v>
      </c>
      <c r="L3563" s="39" t="s">
        <v>88</v>
      </c>
    </row>
    <row r="3564" spans="1:12" ht="15" customHeight="1" x14ac:dyDescent="0.25">
      <c r="A3564" s="40">
        <v>43685</v>
      </c>
      <c r="B3564" s="31">
        <v>11032.45</v>
      </c>
      <c r="C3564" s="31">
        <v>11162.870500000001</v>
      </c>
      <c r="D3564" s="29">
        <v>0</v>
      </c>
      <c r="E3564" s="41">
        <v>16.092500000000001</v>
      </c>
      <c r="F3564" s="41">
        <v>13.55775</v>
      </c>
      <c r="G3564" s="29">
        <v>0</v>
      </c>
      <c r="H3564" s="42">
        <v>6.4020000000000001</v>
      </c>
      <c r="I3564" s="42">
        <v>6.7772500000000004</v>
      </c>
      <c r="J3564" s="29">
        <v>1</v>
      </c>
      <c r="K3564" s="29">
        <v>1</v>
      </c>
      <c r="L3564" s="39" t="s">
        <v>88</v>
      </c>
    </row>
    <row r="3565" spans="1:12" ht="15" customHeight="1" x14ac:dyDescent="0.25">
      <c r="A3565" s="36">
        <v>43686</v>
      </c>
      <c r="B3565" s="26">
        <v>11109.65</v>
      </c>
      <c r="C3565" s="26">
        <v>11166.901</v>
      </c>
      <c r="D3565" s="24">
        <v>0</v>
      </c>
      <c r="E3565" s="37">
        <v>15.845000000000001</v>
      </c>
      <c r="F3565" s="37">
        <v>13.750125000000001</v>
      </c>
      <c r="G3565" s="24">
        <v>0</v>
      </c>
      <c r="H3565" s="38">
        <v>6.4939999999999998</v>
      </c>
      <c r="I3565" s="38">
        <v>6.7625333333333302</v>
      </c>
      <c r="J3565" s="24">
        <v>1</v>
      </c>
      <c r="K3565" s="24">
        <v>1</v>
      </c>
      <c r="L3565" s="39" t="s">
        <v>88</v>
      </c>
    </row>
    <row r="3566" spans="1:12" ht="15" customHeight="1" x14ac:dyDescent="0.25">
      <c r="A3566" s="40">
        <v>43690</v>
      </c>
      <c r="B3566" s="31">
        <v>10925.85</v>
      </c>
      <c r="C3566" s="31">
        <v>11170.304</v>
      </c>
      <c r="D3566" s="29">
        <v>0</v>
      </c>
      <c r="E3566" s="41">
        <v>17.7775</v>
      </c>
      <c r="F3566" s="41">
        <v>14.038</v>
      </c>
      <c r="G3566" s="29">
        <v>0</v>
      </c>
      <c r="H3566" s="42">
        <v>6.5179999999999998</v>
      </c>
      <c r="I3566" s="42">
        <v>6.7484666666666699</v>
      </c>
      <c r="J3566" s="29">
        <v>1</v>
      </c>
      <c r="K3566" s="29">
        <v>1</v>
      </c>
      <c r="L3566" s="39" t="s">
        <v>88</v>
      </c>
    </row>
    <row r="3567" spans="1:12" ht="15" customHeight="1" x14ac:dyDescent="0.25">
      <c r="A3567" s="36">
        <v>43691</v>
      </c>
      <c r="B3567" s="26">
        <v>11029.4</v>
      </c>
      <c r="C3567" s="26">
        <v>11174.717000000001</v>
      </c>
      <c r="D3567" s="24">
        <v>0</v>
      </c>
      <c r="E3567" s="37">
        <v>16.357500000000002</v>
      </c>
      <c r="F3567" s="37">
        <v>14.277875</v>
      </c>
      <c r="G3567" s="24">
        <v>0</v>
      </c>
      <c r="H3567" s="38">
        <v>6.62</v>
      </c>
      <c r="I3567" s="38">
        <v>6.7373666666666701</v>
      </c>
      <c r="J3567" s="24">
        <v>1</v>
      </c>
      <c r="K3567" s="24">
        <v>1</v>
      </c>
      <c r="L3567" s="39" t="s">
        <v>88</v>
      </c>
    </row>
    <row r="3568" spans="1:12" ht="15" customHeight="1" x14ac:dyDescent="0.25">
      <c r="A3568" s="40">
        <v>43693</v>
      </c>
      <c r="B3568" s="31">
        <v>11047.8</v>
      </c>
      <c r="C3568" s="31">
        <v>11178.832249999999</v>
      </c>
      <c r="D3568" s="29">
        <v>0</v>
      </c>
      <c r="E3568" s="41">
        <v>16.647500000000001</v>
      </c>
      <c r="F3568" s="41">
        <v>14.520250000000001</v>
      </c>
      <c r="G3568" s="29">
        <v>0</v>
      </c>
      <c r="H3568" s="42">
        <v>6.5350000000000001</v>
      </c>
      <c r="I3568" s="42">
        <v>6.7245666666666697</v>
      </c>
      <c r="J3568" s="29">
        <v>1</v>
      </c>
      <c r="K3568" s="29">
        <v>1</v>
      </c>
      <c r="L3568" s="39" t="s">
        <v>88</v>
      </c>
    </row>
    <row r="3569" spans="1:12" ht="15" customHeight="1" x14ac:dyDescent="0.25">
      <c r="A3569" s="36">
        <v>43696</v>
      </c>
      <c r="B3569" s="26">
        <v>11053.9</v>
      </c>
      <c r="C3569" s="26">
        <v>11183.47725</v>
      </c>
      <c r="D3569" s="24">
        <v>0</v>
      </c>
      <c r="E3569" s="37">
        <v>16.747499999999999</v>
      </c>
      <c r="F3569" s="37">
        <v>14.770125</v>
      </c>
      <c r="G3569" s="24">
        <v>0</v>
      </c>
      <c r="H3569" s="38">
        <v>6.5810000000000004</v>
      </c>
      <c r="I3569" s="38">
        <v>6.7132500000000004</v>
      </c>
      <c r="J3569" s="24">
        <v>1</v>
      </c>
      <c r="K3569" s="24">
        <v>1</v>
      </c>
      <c r="L3569" s="39" t="s">
        <v>88</v>
      </c>
    </row>
    <row r="3570" spans="1:12" ht="15" customHeight="1" x14ac:dyDescent="0.25">
      <c r="A3570" s="40">
        <v>43697</v>
      </c>
      <c r="B3570" s="31">
        <v>11017</v>
      </c>
      <c r="C3570" s="31">
        <v>11188.412249999999</v>
      </c>
      <c r="D3570" s="29">
        <v>0</v>
      </c>
      <c r="E3570" s="41">
        <v>16.6325</v>
      </c>
      <c r="F3570" s="41">
        <v>14.976000000000001</v>
      </c>
      <c r="G3570" s="29">
        <v>0</v>
      </c>
      <c r="H3570" s="42">
        <v>6.5780000000000003</v>
      </c>
      <c r="I3570" s="42">
        <v>6.7022333333333304</v>
      </c>
      <c r="J3570" s="29">
        <v>1</v>
      </c>
      <c r="K3570" s="29">
        <v>1</v>
      </c>
      <c r="L3570" s="39" t="s">
        <v>88</v>
      </c>
    </row>
    <row r="3571" spans="1:12" ht="15" customHeight="1" x14ac:dyDescent="0.25">
      <c r="A3571" s="36">
        <v>43698</v>
      </c>
      <c r="B3571" s="26">
        <v>10918.7</v>
      </c>
      <c r="C3571" s="26">
        <v>11191.7515</v>
      </c>
      <c r="D3571" s="24">
        <v>0</v>
      </c>
      <c r="E3571" s="37">
        <v>17.022500000000001</v>
      </c>
      <c r="F3571" s="37">
        <v>15.176625</v>
      </c>
      <c r="G3571" s="24">
        <v>0</v>
      </c>
      <c r="H3571" s="38">
        <v>6.56</v>
      </c>
      <c r="I3571" s="38">
        <v>6.6911333333333296</v>
      </c>
      <c r="J3571" s="24">
        <v>1</v>
      </c>
      <c r="K3571" s="24">
        <v>1</v>
      </c>
      <c r="L3571" s="39" t="s">
        <v>88</v>
      </c>
    </row>
    <row r="3572" spans="1:12" ht="15" customHeight="1" x14ac:dyDescent="0.25">
      <c r="A3572" s="40">
        <v>43699</v>
      </c>
      <c r="B3572" s="31">
        <v>10741.35</v>
      </c>
      <c r="C3572" s="31">
        <v>11194.466249999999</v>
      </c>
      <c r="D3572" s="29">
        <v>0</v>
      </c>
      <c r="E3572" s="41">
        <v>17.852499999999999</v>
      </c>
      <c r="F3572" s="41">
        <v>15.397875000000001</v>
      </c>
      <c r="G3572" s="29">
        <v>0</v>
      </c>
      <c r="H3572" s="42">
        <v>6.5540000000000003</v>
      </c>
      <c r="I3572" s="42">
        <v>6.6809166666666702</v>
      </c>
      <c r="J3572" s="29">
        <v>1</v>
      </c>
      <c r="K3572" s="29">
        <v>1</v>
      </c>
      <c r="L3572" s="39" t="s">
        <v>88</v>
      </c>
    </row>
    <row r="3573" spans="1:12" ht="15" customHeight="1" x14ac:dyDescent="0.25">
      <c r="A3573" s="36">
        <v>43700</v>
      </c>
      <c r="B3573" s="26">
        <v>10829.35</v>
      </c>
      <c r="C3573" s="26">
        <v>11196.68</v>
      </c>
      <c r="D3573" s="24">
        <v>0</v>
      </c>
      <c r="E3573" s="37">
        <v>17.3475</v>
      </c>
      <c r="F3573" s="37">
        <v>15.62725</v>
      </c>
      <c r="G3573" s="24">
        <v>0</v>
      </c>
      <c r="H3573" s="38">
        <v>6.5640000000000001</v>
      </c>
      <c r="I3573" s="38">
        <v>6.6711666666666698</v>
      </c>
      <c r="J3573" s="24">
        <v>1</v>
      </c>
      <c r="K3573" s="24">
        <v>1</v>
      </c>
      <c r="L3573" s="39" t="s">
        <v>88</v>
      </c>
    </row>
    <row r="3574" spans="1:12" ht="15" customHeight="1" x14ac:dyDescent="0.25">
      <c r="A3574" s="40">
        <v>43703</v>
      </c>
      <c r="B3574" s="31">
        <v>11057.85</v>
      </c>
      <c r="C3574" s="31">
        <v>11200.066999999999</v>
      </c>
      <c r="D3574" s="29">
        <v>0</v>
      </c>
      <c r="E3574" s="41">
        <v>16.655000000000001</v>
      </c>
      <c r="F3574" s="41">
        <v>15.828250000000001</v>
      </c>
      <c r="G3574" s="29">
        <v>0</v>
      </c>
      <c r="H3574" s="42">
        <v>6.4720000000000004</v>
      </c>
      <c r="I3574" s="42">
        <v>6.6602833333333296</v>
      </c>
      <c r="J3574" s="29">
        <v>1</v>
      </c>
      <c r="K3574" s="29">
        <v>1</v>
      </c>
      <c r="L3574" s="39" t="s">
        <v>88</v>
      </c>
    </row>
    <row r="3575" spans="1:12" ht="15" customHeight="1" x14ac:dyDescent="0.25">
      <c r="A3575" s="36">
        <v>43704</v>
      </c>
      <c r="B3575" s="26">
        <v>11105.35</v>
      </c>
      <c r="C3575" s="26">
        <v>11202.828750000001</v>
      </c>
      <c r="D3575" s="24">
        <v>0</v>
      </c>
      <c r="E3575" s="37">
        <v>16.010000000000002</v>
      </c>
      <c r="F3575" s="37">
        <v>16.022124999999999</v>
      </c>
      <c r="G3575" s="24">
        <v>1</v>
      </c>
      <c r="H3575" s="38">
        <v>6.5209999999999999</v>
      </c>
      <c r="I3575" s="38">
        <v>6.6500833333333302</v>
      </c>
      <c r="J3575" s="24">
        <v>1</v>
      </c>
      <c r="K3575" s="24">
        <v>2</v>
      </c>
      <c r="L3575" s="43" t="s">
        <v>89</v>
      </c>
    </row>
    <row r="3576" spans="1:12" ht="15" customHeight="1" x14ac:dyDescent="0.25">
      <c r="A3576" s="40">
        <v>43705</v>
      </c>
      <c r="B3576" s="31">
        <v>11046.1</v>
      </c>
      <c r="C3576" s="31">
        <v>11205.439249999999</v>
      </c>
      <c r="D3576" s="29">
        <v>0</v>
      </c>
      <c r="E3576" s="41">
        <v>16.835000000000001</v>
      </c>
      <c r="F3576" s="41">
        <v>16.210750000000001</v>
      </c>
      <c r="G3576" s="29">
        <v>0</v>
      </c>
      <c r="H3576" s="42">
        <v>6.5640000000000001</v>
      </c>
      <c r="I3576" s="42">
        <v>6.6422833333333298</v>
      </c>
      <c r="J3576" s="29">
        <v>1</v>
      </c>
      <c r="K3576" s="29">
        <v>1</v>
      </c>
      <c r="L3576" s="39" t="s">
        <v>88</v>
      </c>
    </row>
    <row r="3577" spans="1:12" ht="15" customHeight="1" x14ac:dyDescent="0.25">
      <c r="A3577" s="36">
        <v>43706</v>
      </c>
      <c r="B3577" s="26">
        <v>10948.3</v>
      </c>
      <c r="C3577" s="26">
        <v>11207.53075</v>
      </c>
      <c r="D3577" s="24">
        <v>0</v>
      </c>
      <c r="E3577" s="37">
        <v>16.425000000000001</v>
      </c>
      <c r="F3577" s="37">
        <v>16.351375000000001</v>
      </c>
      <c r="G3577" s="24">
        <v>0</v>
      </c>
      <c r="H3577" s="38">
        <v>6.5430000000000001</v>
      </c>
      <c r="I3577" s="38">
        <v>6.6349666666666698</v>
      </c>
      <c r="J3577" s="24">
        <v>1</v>
      </c>
      <c r="K3577" s="24">
        <v>1</v>
      </c>
      <c r="L3577" s="39" t="s">
        <v>88</v>
      </c>
    </row>
    <row r="3578" spans="1:12" ht="15" customHeight="1" x14ac:dyDescent="0.25">
      <c r="A3578" s="40">
        <v>43707</v>
      </c>
      <c r="B3578" s="31">
        <v>11023.25</v>
      </c>
      <c r="C3578" s="31">
        <v>11209.655000000001</v>
      </c>
      <c r="D3578" s="29">
        <v>0</v>
      </c>
      <c r="E3578" s="41">
        <v>16.282499999999999</v>
      </c>
      <c r="F3578" s="41">
        <v>16.486000000000001</v>
      </c>
      <c r="G3578" s="29">
        <v>1</v>
      </c>
      <c r="H3578" s="42">
        <v>6.556</v>
      </c>
      <c r="I3578" s="42">
        <v>6.6272000000000002</v>
      </c>
      <c r="J3578" s="29">
        <v>1</v>
      </c>
      <c r="K3578" s="29">
        <v>2</v>
      </c>
      <c r="L3578" s="43" t="s">
        <v>89</v>
      </c>
    </row>
    <row r="3579" spans="1:12" ht="15" customHeight="1" x14ac:dyDescent="0.25">
      <c r="A3579" s="36">
        <v>43711</v>
      </c>
      <c r="B3579" s="26">
        <v>10797.9</v>
      </c>
      <c r="C3579" s="26">
        <v>11210.718500000001</v>
      </c>
      <c r="D3579" s="24">
        <v>0</v>
      </c>
      <c r="E3579" s="37">
        <v>18.055</v>
      </c>
      <c r="F3579" s="37">
        <v>16.660875000000001</v>
      </c>
      <c r="G3579" s="24">
        <v>0</v>
      </c>
      <c r="H3579" s="38">
        <v>6.516</v>
      </c>
      <c r="I3579" s="38">
        <v>6.6202833333333304</v>
      </c>
      <c r="J3579" s="24">
        <v>1</v>
      </c>
      <c r="K3579" s="24">
        <v>1</v>
      </c>
      <c r="L3579" s="39" t="s">
        <v>88</v>
      </c>
    </row>
    <row r="3580" spans="1:12" ht="15" customHeight="1" x14ac:dyDescent="0.25">
      <c r="A3580" s="40">
        <v>43712</v>
      </c>
      <c r="B3580" s="31">
        <v>10844.65</v>
      </c>
      <c r="C3580" s="31">
        <v>11212.53075</v>
      </c>
      <c r="D3580" s="29">
        <v>0</v>
      </c>
      <c r="E3580" s="41">
        <v>17.234999999999999</v>
      </c>
      <c r="F3580" s="41">
        <v>16.763249999999999</v>
      </c>
      <c r="G3580" s="29">
        <v>0</v>
      </c>
      <c r="H3580" s="42">
        <v>6.5449999999999999</v>
      </c>
      <c r="I3580" s="42">
        <v>6.6131333333333302</v>
      </c>
      <c r="J3580" s="29">
        <v>1</v>
      </c>
      <c r="K3580" s="29">
        <v>1</v>
      </c>
      <c r="L3580" s="39" t="s">
        <v>88</v>
      </c>
    </row>
    <row r="3581" spans="1:12" ht="15" customHeight="1" x14ac:dyDescent="0.25">
      <c r="A3581" s="36">
        <v>43713</v>
      </c>
      <c r="B3581" s="26">
        <v>10847.9</v>
      </c>
      <c r="C3581" s="26">
        <v>11213.857749999999</v>
      </c>
      <c r="D3581" s="24">
        <v>0</v>
      </c>
      <c r="E3581" s="37">
        <v>17.272500000000001</v>
      </c>
      <c r="F3581" s="37">
        <v>16.797625</v>
      </c>
      <c r="G3581" s="24">
        <v>0</v>
      </c>
      <c r="H3581" s="38">
        <v>6.5709999999999997</v>
      </c>
      <c r="I3581" s="38">
        <v>6.6047000000000002</v>
      </c>
      <c r="J3581" s="24">
        <v>1</v>
      </c>
      <c r="K3581" s="24">
        <v>1</v>
      </c>
      <c r="L3581" s="39" t="s">
        <v>88</v>
      </c>
    </row>
    <row r="3582" spans="1:12" ht="15" customHeight="1" x14ac:dyDescent="0.25">
      <c r="A3582" s="40">
        <v>43714</v>
      </c>
      <c r="B3582" s="31">
        <v>10946.2</v>
      </c>
      <c r="C3582" s="31">
        <v>11215.707249999999</v>
      </c>
      <c r="D3582" s="29">
        <v>0</v>
      </c>
      <c r="E3582" s="41">
        <v>16.274999999999999</v>
      </c>
      <c r="F3582" s="41">
        <v>16.805375000000002</v>
      </c>
      <c r="G3582" s="29">
        <v>1</v>
      </c>
      <c r="H3582" s="42">
        <v>6.5970000000000004</v>
      </c>
      <c r="I3582" s="42">
        <v>6.5973666666666704</v>
      </c>
      <c r="J3582" s="29">
        <v>1</v>
      </c>
      <c r="K3582" s="29">
        <v>2</v>
      </c>
      <c r="L3582" s="43" t="s">
        <v>89</v>
      </c>
    </row>
    <row r="3583" spans="1:12" ht="15" customHeight="1" x14ac:dyDescent="0.25">
      <c r="A3583" s="36">
        <v>43717</v>
      </c>
      <c r="B3583" s="26">
        <v>11003.05</v>
      </c>
      <c r="C3583" s="26">
        <v>11217.638999999999</v>
      </c>
      <c r="D3583" s="24">
        <v>0</v>
      </c>
      <c r="E3583" s="37">
        <v>15.852499999999999</v>
      </c>
      <c r="F3583" s="37">
        <v>16.760999999999999</v>
      </c>
      <c r="G3583" s="24">
        <v>1</v>
      </c>
      <c r="H3583" s="38">
        <v>6.57</v>
      </c>
      <c r="I3583" s="38">
        <v>6.59</v>
      </c>
      <c r="J3583" s="24">
        <v>1</v>
      </c>
      <c r="K3583" s="24">
        <v>2</v>
      </c>
      <c r="L3583" s="43" t="s">
        <v>89</v>
      </c>
    </row>
    <row r="3584" spans="1:12" ht="15" customHeight="1" x14ac:dyDescent="0.25">
      <c r="A3584" s="40">
        <v>43719</v>
      </c>
      <c r="B3584" s="31">
        <v>11035.7</v>
      </c>
      <c r="C3584" s="31">
        <v>11219.406499999999</v>
      </c>
      <c r="D3584" s="29">
        <v>0</v>
      </c>
      <c r="E3584" s="41">
        <v>15.3725</v>
      </c>
      <c r="F3584" s="41">
        <v>16.725000000000001</v>
      </c>
      <c r="G3584" s="29">
        <v>1</v>
      </c>
      <c r="H3584" s="42">
        <v>6.6740000000000004</v>
      </c>
      <c r="I3584" s="42">
        <v>6.5844166666666704</v>
      </c>
      <c r="J3584" s="29">
        <v>0</v>
      </c>
      <c r="K3584" s="29">
        <v>1</v>
      </c>
      <c r="L3584" s="39" t="s">
        <v>88</v>
      </c>
    </row>
    <row r="3585" spans="1:12" ht="15" customHeight="1" x14ac:dyDescent="0.25">
      <c r="A3585" s="36">
        <v>43720</v>
      </c>
      <c r="B3585" s="26">
        <v>10982.8</v>
      </c>
      <c r="C3585" s="26">
        <v>11220.503500000001</v>
      </c>
      <c r="D3585" s="24">
        <v>0</v>
      </c>
      <c r="E3585" s="37">
        <v>14.9</v>
      </c>
      <c r="F3585" s="37">
        <v>16.67775</v>
      </c>
      <c r="G3585" s="24">
        <v>1</v>
      </c>
      <c r="H3585" s="38">
        <v>6.6580000000000004</v>
      </c>
      <c r="I3585" s="38">
        <v>6.5800666666666698</v>
      </c>
      <c r="J3585" s="24">
        <v>0</v>
      </c>
      <c r="K3585" s="24">
        <v>1</v>
      </c>
      <c r="L3585" s="39" t="s">
        <v>88</v>
      </c>
    </row>
    <row r="3586" spans="1:12" ht="15" customHeight="1" x14ac:dyDescent="0.25">
      <c r="A3586" s="40">
        <v>43721</v>
      </c>
      <c r="B3586" s="31">
        <v>11075.9</v>
      </c>
      <c r="C3586" s="31">
        <v>11222.602000000001</v>
      </c>
      <c r="D3586" s="29">
        <v>0</v>
      </c>
      <c r="E3586" s="41">
        <v>14.12</v>
      </c>
      <c r="F3586" s="41">
        <v>16.494875</v>
      </c>
      <c r="G3586" s="29">
        <v>1</v>
      </c>
      <c r="H3586" s="42">
        <v>6.6310000000000002</v>
      </c>
      <c r="I3586" s="42">
        <v>6.5750666666666699</v>
      </c>
      <c r="J3586" s="29">
        <v>0</v>
      </c>
      <c r="K3586" s="29">
        <v>1</v>
      </c>
      <c r="L3586" s="39" t="s">
        <v>88</v>
      </c>
    </row>
    <row r="3587" spans="1:12" ht="15" customHeight="1" x14ac:dyDescent="0.25">
      <c r="A3587" s="36">
        <v>43724</v>
      </c>
      <c r="B3587" s="26">
        <v>11003.5</v>
      </c>
      <c r="C3587" s="26">
        <v>11224.61925</v>
      </c>
      <c r="D3587" s="24">
        <v>0</v>
      </c>
      <c r="E3587" s="37">
        <v>14.952500000000001</v>
      </c>
      <c r="F3587" s="37">
        <v>16.424624999999999</v>
      </c>
      <c r="G3587" s="24">
        <v>1</v>
      </c>
      <c r="H3587" s="38">
        <v>6.71</v>
      </c>
      <c r="I3587" s="38">
        <v>6.5734333333333304</v>
      </c>
      <c r="J3587" s="24">
        <v>0</v>
      </c>
      <c r="K3587" s="24">
        <v>1</v>
      </c>
      <c r="L3587" s="39" t="s">
        <v>88</v>
      </c>
    </row>
    <row r="3588" spans="1:12" ht="15" customHeight="1" x14ac:dyDescent="0.25">
      <c r="A3588" s="40">
        <v>43725</v>
      </c>
      <c r="B3588" s="31">
        <v>10817.6</v>
      </c>
      <c r="C3588" s="31">
        <v>11226.0735</v>
      </c>
      <c r="D3588" s="29">
        <v>0</v>
      </c>
      <c r="E3588" s="41">
        <v>16.017499999999998</v>
      </c>
      <c r="F3588" s="41">
        <v>16.393125000000001</v>
      </c>
      <c r="G3588" s="29">
        <v>1</v>
      </c>
      <c r="H3588" s="42">
        <v>6.7279999999999998</v>
      </c>
      <c r="I3588" s="42">
        <v>6.5715500000000002</v>
      </c>
      <c r="J3588" s="29">
        <v>0</v>
      </c>
      <c r="K3588" s="29">
        <v>1</v>
      </c>
      <c r="L3588" s="39" t="s">
        <v>88</v>
      </c>
    </row>
    <row r="3589" spans="1:12" ht="15" customHeight="1" x14ac:dyDescent="0.25">
      <c r="A3589" s="36">
        <v>43726</v>
      </c>
      <c r="B3589" s="26">
        <v>10840.65</v>
      </c>
      <c r="C3589" s="26">
        <v>11227.133750000001</v>
      </c>
      <c r="D3589" s="24">
        <v>0</v>
      </c>
      <c r="E3589" s="37">
        <v>15.352499999999999</v>
      </c>
      <c r="F3589" s="37">
        <v>16.323374999999999</v>
      </c>
      <c r="G3589" s="24">
        <v>1</v>
      </c>
      <c r="H3589" s="38">
        <v>6.617</v>
      </c>
      <c r="I3589" s="38">
        <v>6.5686499999999999</v>
      </c>
      <c r="J3589" s="24">
        <v>0</v>
      </c>
      <c r="K3589" s="24">
        <v>1</v>
      </c>
      <c r="L3589" s="39" t="s">
        <v>88</v>
      </c>
    </row>
    <row r="3590" spans="1:12" ht="15" customHeight="1" x14ac:dyDescent="0.25">
      <c r="A3590" s="40">
        <v>43727</v>
      </c>
      <c r="B3590" s="31">
        <v>10704.8</v>
      </c>
      <c r="C3590" s="31">
        <v>11227.22975</v>
      </c>
      <c r="D3590" s="29">
        <v>0</v>
      </c>
      <c r="E3590" s="41">
        <v>15.55</v>
      </c>
      <c r="F3590" s="41">
        <v>16.26925</v>
      </c>
      <c r="G3590" s="29">
        <v>1</v>
      </c>
      <c r="H3590" s="42">
        <v>6.6340000000000003</v>
      </c>
      <c r="I3590" s="42">
        <v>6.5648666666666697</v>
      </c>
      <c r="J3590" s="29">
        <v>0</v>
      </c>
      <c r="K3590" s="29">
        <v>1</v>
      </c>
      <c r="L3590" s="39" t="s">
        <v>88</v>
      </c>
    </row>
    <row r="3591" spans="1:12" ht="15" customHeight="1" x14ac:dyDescent="0.25">
      <c r="A3591" s="36">
        <v>43728</v>
      </c>
      <c r="B3591" s="26">
        <v>11274.2</v>
      </c>
      <c r="C3591" s="26">
        <v>11229.9565</v>
      </c>
      <c r="D3591" s="24">
        <v>1</v>
      </c>
      <c r="E3591" s="37">
        <v>15.4</v>
      </c>
      <c r="F3591" s="37">
        <v>16.188124999999999</v>
      </c>
      <c r="G3591" s="24">
        <v>1</v>
      </c>
      <c r="H3591" s="38">
        <v>6.782</v>
      </c>
      <c r="I3591" s="38">
        <v>6.5637166666666698</v>
      </c>
      <c r="J3591" s="24">
        <v>0</v>
      </c>
      <c r="K3591" s="24">
        <v>2</v>
      </c>
      <c r="L3591" s="43" t="s">
        <v>89</v>
      </c>
    </row>
    <row r="3592" spans="1:12" ht="15" customHeight="1" x14ac:dyDescent="0.25">
      <c r="A3592" s="40">
        <v>43731</v>
      </c>
      <c r="B3592" s="31">
        <v>11600.2</v>
      </c>
      <c r="C3592" s="31">
        <v>11233.664000000001</v>
      </c>
      <c r="D3592" s="29">
        <v>1</v>
      </c>
      <c r="E3592" s="41">
        <v>16.7925</v>
      </c>
      <c r="F3592" s="41">
        <v>16.135124999999999</v>
      </c>
      <c r="G3592" s="29">
        <v>0</v>
      </c>
      <c r="H3592" s="42">
        <v>6.7389999999999999</v>
      </c>
      <c r="I3592" s="42">
        <v>6.5613333333333301</v>
      </c>
      <c r="J3592" s="29">
        <v>0</v>
      </c>
      <c r="K3592" s="29">
        <v>1</v>
      </c>
      <c r="L3592" s="39" t="s">
        <v>88</v>
      </c>
    </row>
    <row r="3593" spans="1:12" ht="15" customHeight="1" x14ac:dyDescent="0.25">
      <c r="A3593" s="36">
        <v>43732</v>
      </c>
      <c r="B3593" s="26">
        <v>11588.2</v>
      </c>
      <c r="C3593" s="26">
        <v>11237.221250000001</v>
      </c>
      <c r="D3593" s="24">
        <v>1</v>
      </c>
      <c r="E3593" s="37">
        <v>16.732500000000002</v>
      </c>
      <c r="F3593" s="37">
        <v>16.104375000000001</v>
      </c>
      <c r="G3593" s="24">
        <v>0</v>
      </c>
      <c r="H3593" s="38">
        <v>6.7750000000000004</v>
      </c>
      <c r="I3593" s="38">
        <v>6.5587</v>
      </c>
      <c r="J3593" s="24">
        <v>0</v>
      </c>
      <c r="K3593" s="24">
        <v>1</v>
      </c>
      <c r="L3593" s="39" t="s">
        <v>88</v>
      </c>
    </row>
    <row r="3594" spans="1:12" ht="15" customHeight="1" x14ac:dyDescent="0.25">
      <c r="A3594" s="40">
        <v>43733</v>
      </c>
      <c r="B3594" s="31">
        <v>11440.2</v>
      </c>
      <c r="C3594" s="31">
        <v>11240.003500000001</v>
      </c>
      <c r="D3594" s="29">
        <v>1</v>
      </c>
      <c r="E3594" s="41">
        <v>16.170000000000002</v>
      </c>
      <c r="F3594" s="41">
        <v>16.080124999999999</v>
      </c>
      <c r="G3594" s="29">
        <v>0</v>
      </c>
      <c r="H3594" s="42">
        <v>6.7539999999999996</v>
      </c>
      <c r="I3594" s="42">
        <v>6.5563166666666701</v>
      </c>
      <c r="J3594" s="29">
        <v>0</v>
      </c>
      <c r="K3594" s="29">
        <v>1</v>
      </c>
      <c r="L3594" s="39" t="s">
        <v>88</v>
      </c>
    </row>
    <row r="3595" spans="1:12" ht="15" customHeight="1" x14ac:dyDescent="0.25">
      <c r="A3595" s="36">
        <v>43734</v>
      </c>
      <c r="B3595" s="26">
        <v>11571.2</v>
      </c>
      <c r="C3595" s="26">
        <v>11243.512000000001</v>
      </c>
      <c r="D3595" s="24">
        <v>1</v>
      </c>
      <c r="E3595" s="37">
        <v>16.342500000000001</v>
      </c>
      <c r="F3595" s="37">
        <v>16.09675</v>
      </c>
      <c r="G3595" s="24">
        <v>0</v>
      </c>
      <c r="H3595" s="38">
        <v>6.71</v>
      </c>
      <c r="I3595" s="38">
        <v>6.5534999999999997</v>
      </c>
      <c r="J3595" s="24">
        <v>0</v>
      </c>
      <c r="K3595" s="24">
        <v>1</v>
      </c>
      <c r="L3595" s="39" t="s">
        <v>88</v>
      </c>
    </row>
    <row r="3596" spans="1:12" ht="15" customHeight="1" x14ac:dyDescent="0.25">
      <c r="A3596" s="40">
        <v>43735</v>
      </c>
      <c r="B3596" s="31">
        <v>11512.4</v>
      </c>
      <c r="C3596" s="31">
        <v>11247.1595</v>
      </c>
      <c r="D3596" s="29">
        <v>1</v>
      </c>
      <c r="E3596" s="41">
        <v>16.114999999999998</v>
      </c>
      <c r="F3596" s="41">
        <v>16.060749999999999</v>
      </c>
      <c r="G3596" s="29">
        <v>0</v>
      </c>
      <c r="H3596" s="42">
        <v>6.7290000000000001</v>
      </c>
      <c r="I3596" s="42">
        <v>6.5509500000000003</v>
      </c>
      <c r="J3596" s="29">
        <v>0</v>
      </c>
      <c r="K3596" s="29">
        <v>1</v>
      </c>
      <c r="L3596" s="39" t="s">
        <v>88</v>
      </c>
    </row>
    <row r="3597" spans="1:12" ht="15" customHeight="1" x14ac:dyDescent="0.25">
      <c r="A3597" s="36">
        <v>43738</v>
      </c>
      <c r="B3597" s="26">
        <v>11474.45</v>
      </c>
      <c r="C3597" s="26">
        <v>11251.526</v>
      </c>
      <c r="D3597" s="24">
        <v>1</v>
      </c>
      <c r="E3597" s="37">
        <v>15.8725</v>
      </c>
      <c r="F3597" s="37">
        <v>16.033124999999998</v>
      </c>
      <c r="G3597" s="24">
        <v>1</v>
      </c>
      <c r="H3597" s="38">
        <v>6.6950000000000003</v>
      </c>
      <c r="I3597" s="38">
        <v>6.54843333333333</v>
      </c>
      <c r="J3597" s="24">
        <v>0</v>
      </c>
      <c r="K3597" s="24">
        <v>2</v>
      </c>
      <c r="L3597" s="43" t="s">
        <v>89</v>
      </c>
    </row>
    <row r="3598" spans="1:12" ht="15" customHeight="1" x14ac:dyDescent="0.25">
      <c r="A3598" s="40">
        <v>43739</v>
      </c>
      <c r="B3598" s="31">
        <v>11359.9</v>
      </c>
      <c r="C3598" s="31">
        <v>11254.857</v>
      </c>
      <c r="D3598" s="29">
        <v>1</v>
      </c>
      <c r="E3598" s="41">
        <v>16.7575</v>
      </c>
      <c r="F3598" s="41">
        <v>16.056875000000002</v>
      </c>
      <c r="G3598" s="29">
        <v>0</v>
      </c>
      <c r="H3598" s="42">
        <v>6.657</v>
      </c>
      <c r="I3598" s="42">
        <v>6.5454999999999997</v>
      </c>
      <c r="J3598" s="29">
        <v>0</v>
      </c>
      <c r="K3598" s="29">
        <v>1</v>
      </c>
      <c r="L3598" s="39" t="s">
        <v>88</v>
      </c>
    </row>
    <row r="3599" spans="1:12" ht="15" customHeight="1" x14ac:dyDescent="0.25">
      <c r="A3599" s="36">
        <v>43741</v>
      </c>
      <c r="B3599" s="26">
        <v>11314</v>
      </c>
      <c r="C3599" s="26">
        <v>11258.98475</v>
      </c>
      <c r="D3599" s="24">
        <v>1</v>
      </c>
      <c r="E3599" s="37">
        <v>17.702500000000001</v>
      </c>
      <c r="F3599" s="37">
        <v>16.039249999999999</v>
      </c>
      <c r="G3599" s="24">
        <v>0</v>
      </c>
      <c r="H3599" s="38">
        <v>6.6059999999999999</v>
      </c>
      <c r="I3599" s="38">
        <v>6.54308333333333</v>
      </c>
      <c r="J3599" s="24">
        <v>0</v>
      </c>
      <c r="K3599" s="24">
        <v>1</v>
      </c>
      <c r="L3599" s="39" t="s">
        <v>88</v>
      </c>
    </row>
    <row r="3600" spans="1:12" ht="15" customHeight="1" x14ac:dyDescent="0.25">
      <c r="A3600" s="40">
        <v>43742</v>
      </c>
      <c r="B3600" s="31">
        <v>11174.75</v>
      </c>
      <c r="C3600" s="31">
        <v>11262.11275</v>
      </c>
      <c r="D3600" s="29">
        <v>0</v>
      </c>
      <c r="E3600" s="41">
        <v>17.579999999999998</v>
      </c>
      <c r="F3600" s="41">
        <v>16.0565</v>
      </c>
      <c r="G3600" s="29">
        <v>0</v>
      </c>
      <c r="H3600" s="42">
        <v>6.68</v>
      </c>
      <c r="I3600" s="42">
        <v>6.5428333333333297</v>
      </c>
      <c r="J3600" s="29">
        <v>0</v>
      </c>
      <c r="K3600" s="29">
        <v>0</v>
      </c>
      <c r="L3600" s="39" t="s">
        <v>88</v>
      </c>
    </row>
    <row r="3601" spans="1:12" ht="15" customHeight="1" x14ac:dyDescent="0.25">
      <c r="A3601" s="36">
        <v>43745</v>
      </c>
      <c r="B3601" s="26">
        <v>11126.4</v>
      </c>
      <c r="C3601" s="26">
        <v>11264.05675</v>
      </c>
      <c r="D3601" s="24">
        <v>0</v>
      </c>
      <c r="E3601" s="37">
        <v>17.829999999999998</v>
      </c>
      <c r="F3601" s="37">
        <v>16.084375000000001</v>
      </c>
      <c r="G3601" s="24">
        <v>0</v>
      </c>
      <c r="H3601" s="38">
        <v>6.6689999999999996</v>
      </c>
      <c r="I3601" s="38">
        <v>6.5446166666666699</v>
      </c>
      <c r="J3601" s="24">
        <v>0</v>
      </c>
      <c r="K3601" s="24">
        <v>0</v>
      </c>
      <c r="L3601" s="39" t="s">
        <v>88</v>
      </c>
    </row>
    <row r="3602" spans="1:12" ht="15" customHeight="1" x14ac:dyDescent="0.25">
      <c r="A3602" s="40">
        <v>43747</v>
      </c>
      <c r="B3602" s="31">
        <v>11313.3</v>
      </c>
      <c r="C3602" s="31">
        <v>11266.665499999999</v>
      </c>
      <c r="D3602" s="29">
        <v>1</v>
      </c>
      <c r="E3602" s="41">
        <v>17.155000000000001</v>
      </c>
      <c r="F3602" s="41">
        <v>16.128374999999998</v>
      </c>
      <c r="G3602" s="29">
        <v>0</v>
      </c>
      <c r="H3602" s="42">
        <v>6.6550000000000002</v>
      </c>
      <c r="I3602" s="42">
        <v>6.5457333333333301</v>
      </c>
      <c r="J3602" s="29">
        <v>0</v>
      </c>
      <c r="K3602" s="29">
        <v>1</v>
      </c>
      <c r="L3602" s="39" t="s">
        <v>88</v>
      </c>
    </row>
    <row r="3603" spans="1:12" ht="15" customHeight="1" x14ac:dyDescent="0.25">
      <c r="A3603" s="36">
        <v>43748</v>
      </c>
      <c r="B3603" s="26">
        <v>11234.55</v>
      </c>
      <c r="C3603" s="26">
        <v>11268.811</v>
      </c>
      <c r="D3603" s="24">
        <v>0</v>
      </c>
      <c r="E3603" s="37">
        <v>17.227499999999999</v>
      </c>
      <c r="F3603" s="37">
        <v>16.197125</v>
      </c>
      <c r="G3603" s="24">
        <v>0</v>
      </c>
      <c r="H3603" s="38">
        <v>6.6790000000000003</v>
      </c>
      <c r="I3603" s="38">
        <v>6.548</v>
      </c>
      <c r="J3603" s="24">
        <v>0</v>
      </c>
      <c r="K3603" s="24">
        <v>0</v>
      </c>
      <c r="L3603" s="39" t="s">
        <v>88</v>
      </c>
    </row>
    <row r="3604" spans="1:12" ht="15" customHeight="1" x14ac:dyDescent="0.25">
      <c r="A3604" s="40">
        <v>43749</v>
      </c>
      <c r="B3604" s="31">
        <v>11305.05</v>
      </c>
      <c r="C3604" s="31">
        <v>11270.8945</v>
      </c>
      <c r="D3604" s="29">
        <v>1</v>
      </c>
      <c r="E3604" s="41">
        <v>17.14</v>
      </c>
      <c r="F3604" s="41">
        <v>16.285499999999999</v>
      </c>
      <c r="G3604" s="29">
        <v>0</v>
      </c>
      <c r="H3604" s="42">
        <v>6.7270000000000003</v>
      </c>
      <c r="I3604" s="42">
        <v>6.5518999999999998</v>
      </c>
      <c r="J3604" s="29">
        <v>0</v>
      </c>
      <c r="K3604" s="29">
        <v>1</v>
      </c>
      <c r="L3604" s="39" t="s">
        <v>88</v>
      </c>
    </row>
    <row r="3605" spans="1:12" ht="15" customHeight="1" x14ac:dyDescent="0.25">
      <c r="A3605" s="36">
        <v>43752</v>
      </c>
      <c r="B3605" s="26">
        <v>11341.15</v>
      </c>
      <c r="C3605" s="26">
        <v>11273.05675</v>
      </c>
      <c r="D3605" s="24">
        <v>1</v>
      </c>
      <c r="E3605" s="37">
        <v>17.43</v>
      </c>
      <c r="F3605" s="37">
        <v>16.411999999999999</v>
      </c>
      <c r="G3605" s="24">
        <v>0</v>
      </c>
      <c r="H3605" s="38">
        <v>6.67</v>
      </c>
      <c r="I3605" s="38">
        <v>6.5549333333333299</v>
      </c>
      <c r="J3605" s="24">
        <v>0</v>
      </c>
      <c r="K3605" s="24">
        <v>1</v>
      </c>
      <c r="L3605" s="39" t="s">
        <v>88</v>
      </c>
    </row>
    <row r="3606" spans="1:12" ht="15" customHeight="1" x14ac:dyDescent="0.25">
      <c r="A3606" s="40">
        <v>43753</v>
      </c>
      <c r="B3606" s="31">
        <v>11428.3</v>
      </c>
      <c r="C3606" s="31">
        <v>11275.36175</v>
      </c>
      <c r="D3606" s="29">
        <v>1</v>
      </c>
      <c r="E3606" s="41">
        <v>16.850000000000001</v>
      </c>
      <c r="F3606" s="41">
        <v>16.548500000000001</v>
      </c>
      <c r="G3606" s="29">
        <v>0</v>
      </c>
      <c r="H3606" s="42">
        <v>6.66</v>
      </c>
      <c r="I3606" s="42">
        <v>6.5587166666666699</v>
      </c>
      <c r="J3606" s="29">
        <v>0</v>
      </c>
      <c r="K3606" s="29">
        <v>1</v>
      </c>
      <c r="L3606" s="39" t="s">
        <v>88</v>
      </c>
    </row>
    <row r="3607" spans="1:12" ht="15" customHeight="1" x14ac:dyDescent="0.25">
      <c r="A3607" s="36">
        <v>43754</v>
      </c>
      <c r="B3607" s="26">
        <v>11464</v>
      </c>
      <c r="C3607" s="26">
        <v>11277.92325</v>
      </c>
      <c r="D3607" s="24">
        <v>1</v>
      </c>
      <c r="E3607" s="37">
        <v>16.36</v>
      </c>
      <c r="F3607" s="37">
        <v>16.618874999999999</v>
      </c>
      <c r="G3607" s="24">
        <v>1</v>
      </c>
      <c r="H3607" s="38">
        <v>6.6559999999999997</v>
      </c>
      <c r="I3607" s="38">
        <v>6.5641333333333298</v>
      </c>
      <c r="J3607" s="24">
        <v>0</v>
      </c>
      <c r="K3607" s="24">
        <v>2</v>
      </c>
      <c r="L3607" s="43" t="s">
        <v>89</v>
      </c>
    </row>
    <row r="3608" spans="1:12" ht="15" customHeight="1" x14ac:dyDescent="0.25">
      <c r="A3608" s="40">
        <v>43755</v>
      </c>
      <c r="B3608" s="31">
        <v>11586.35</v>
      </c>
      <c r="C3608" s="31">
        <v>11282.084999999999</v>
      </c>
      <c r="D3608" s="29">
        <v>1</v>
      </c>
      <c r="E3608" s="41">
        <v>15.8775</v>
      </c>
      <c r="F3608" s="41">
        <v>16.611875000000001</v>
      </c>
      <c r="G3608" s="29">
        <v>1</v>
      </c>
      <c r="H3608" s="42">
        <v>6.6989999999999998</v>
      </c>
      <c r="I3608" s="42">
        <v>6.5700333333333303</v>
      </c>
      <c r="J3608" s="29">
        <v>0</v>
      </c>
      <c r="K3608" s="29">
        <v>2</v>
      </c>
      <c r="L3608" s="43" t="s">
        <v>89</v>
      </c>
    </row>
    <row r="3609" spans="1:12" ht="15" customHeight="1" x14ac:dyDescent="0.25">
      <c r="A3609" s="36">
        <v>43756</v>
      </c>
      <c r="B3609" s="26">
        <v>11661.85</v>
      </c>
      <c r="C3609" s="26">
        <v>11287.07675</v>
      </c>
      <c r="D3609" s="24">
        <v>1</v>
      </c>
      <c r="E3609" s="37">
        <v>15.9275</v>
      </c>
      <c r="F3609" s="37">
        <v>16.640625</v>
      </c>
      <c r="G3609" s="24">
        <v>1</v>
      </c>
      <c r="H3609" s="38">
        <v>6.6920000000000002</v>
      </c>
      <c r="I3609" s="38">
        <v>6.5751166666666698</v>
      </c>
      <c r="J3609" s="24">
        <v>0</v>
      </c>
      <c r="K3609" s="24">
        <v>2</v>
      </c>
      <c r="L3609" s="43" t="s">
        <v>89</v>
      </c>
    </row>
    <row r="3610" spans="1:12" ht="15" customHeight="1" x14ac:dyDescent="0.25">
      <c r="A3610" s="40">
        <v>43760</v>
      </c>
      <c r="B3610" s="31">
        <v>11588.35</v>
      </c>
      <c r="C3610" s="31">
        <v>11291.36925</v>
      </c>
      <c r="D3610" s="29">
        <v>1</v>
      </c>
      <c r="E3610" s="41">
        <v>16.809999999999999</v>
      </c>
      <c r="F3610" s="41">
        <v>16.703624999999999</v>
      </c>
      <c r="G3610" s="29">
        <v>0</v>
      </c>
      <c r="H3610" s="42">
        <v>6.7</v>
      </c>
      <c r="I3610" s="42">
        <v>6.58076666666667</v>
      </c>
      <c r="J3610" s="29">
        <v>0</v>
      </c>
      <c r="K3610" s="29">
        <v>1</v>
      </c>
      <c r="L3610" s="39" t="s">
        <v>88</v>
      </c>
    </row>
    <row r="3611" spans="1:12" ht="15" customHeight="1" x14ac:dyDescent="0.25">
      <c r="A3611" s="36">
        <v>43761</v>
      </c>
      <c r="B3611" s="26">
        <v>11604.1</v>
      </c>
      <c r="C3611" s="26">
        <v>11295.490750000001</v>
      </c>
      <c r="D3611" s="24">
        <v>1</v>
      </c>
      <c r="E3611" s="37">
        <v>16.535</v>
      </c>
      <c r="F3611" s="37">
        <v>16.760375</v>
      </c>
      <c r="G3611" s="24">
        <v>1</v>
      </c>
      <c r="H3611" s="38">
        <v>6.6779999999999999</v>
      </c>
      <c r="I3611" s="38">
        <v>6.5850999999999997</v>
      </c>
      <c r="J3611" s="24">
        <v>0</v>
      </c>
      <c r="K3611" s="24">
        <v>2</v>
      </c>
      <c r="L3611" s="43" t="s">
        <v>89</v>
      </c>
    </row>
    <row r="3612" spans="1:12" ht="15" customHeight="1" x14ac:dyDescent="0.25">
      <c r="A3612" s="40">
        <v>43762</v>
      </c>
      <c r="B3612" s="31">
        <v>11582.6</v>
      </c>
      <c r="C3612" s="31">
        <v>11299.10425</v>
      </c>
      <c r="D3612" s="29">
        <v>1</v>
      </c>
      <c r="E3612" s="41">
        <v>16.239999999999998</v>
      </c>
      <c r="F3612" s="41">
        <v>16.732749999999999</v>
      </c>
      <c r="G3612" s="29">
        <v>1</v>
      </c>
      <c r="H3612" s="42">
        <v>6.6779999999999999</v>
      </c>
      <c r="I3612" s="42">
        <v>6.5886666666666702</v>
      </c>
      <c r="J3612" s="29">
        <v>0</v>
      </c>
      <c r="K3612" s="29">
        <v>2</v>
      </c>
      <c r="L3612" s="43" t="s">
        <v>89</v>
      </c>
    </row>
    <row r="3613" spans="1:12" ht="15" customHeight="1" x14ac:dyDescent="0.25">
      <c r="A3613" s="36">
        <v>43763</v>
      </c>
      <c r="B3613" s="26">
        <v>11583.9</v>
      </c>
      <c r="C3613" s="26">
        <v>11302.710999999999</v>
      </c>
      <c r="D3613" s="24">
        <v>1</v>
      </c>
      <c r="E3613" s="37">
        <v>15.315</v>
      </c>
      <c r="F3613" s="37">
        <v>16.661874999999998</v>
      </c>
      <c r="G3613" s="24">
        <v>1</v>
      </c>
      <c r="H3613" s="38">
        <v>6.67</v>
      </c>
      <c r="I3613" s="38">
        <v>6.5925333333333302</v>
      </c>
      <c r="J3613" s="24">
        <v>0</v>
      </c>
      <c r="K3613" s="24">
        <v>2</v>
      </c>
      <c r="L3613" s="43" t="s">
        <v>89</v>
      </c>
    </row>
    <row r="3614" spans="1:12" ht="15" customHeight="1" x14ac:dyDescent="0.25">
      <c r="A3614" s="40">
        <v>43765</v>
      </c>
      <c r="B3614" s="31">
        <v>11627.15</v>
      </c>
      <c r="C3614" s="31">
        <v>11306.296249999999</v>
      </c>
      <c r="D3614" s="29">
        <v>1</v>
      </c>
      <c r="E3614" s="41">
        <v>15.315</v>
      </c>
      <c r="F3614" s="41">
        <v>16.619125</v>
      </c>
      <c r="G3614" s="29">
        <v>1</v>
      </c>
      <c r="H3614" s="42">
        <v>6.67</v>
      </c>
      <c r="I3614" s="42">
        <v>6.5951333333333304</v>
      </c>
      <c r="J3614" s="29">
        <v>0</v>
      </c>
      <c r="K3614" s="29">
        <v>2</v>
      </c>
      <c r="L3614" s="43" t="s">
        <v>89</v>
      </c>
    </row>
    <row r="3615" spans="1:12" ht="15" customHeight="1" x14ac:dyDescent="0.25">
      <c r="A3615" s="36">
        <v>43767</v>
      </c>
      <c r="B3615" s="26">
        <v>11786.85</v>
      </c>
      <c r="C3615" s="26">
        <v>11311.268</v>
      </c>
      <c r="D3615" s="24">
        <v>1</v>
      </c>
      <c r="E3615" s="37">
        <v>16.420000000000002</v>
      </c>
      <c r="F3615" s="37">
        <v>16.623000000000001</v>
      </c>
      <c r="G3615" s="24">
        <v>1</v>
      </c>
      <c r="H3615" s="38">
        <v>6.6790000000000003</v>
      </c>
      <c r="I3615" s="38">
        <v>6.5976999999999997</v>
      </c>
      <c r="J3615" s="24">
        <v>0</v>
      </c>
      <c r="K3615" s="24">
        <v>2</v>
      </c>
      <c r="L3615" s="43" t="s">
        <v>89</v>
      </c>
    </row>
    <row r="3616" spans="1:12" ht="15" customHeight="1" x14ac:dyDescent="0.25">
      <c r="A3616" s="40">
        <v>43768</v>
      </c>
      <c r="B3616" s="31">
        <v>11844.1</v>
      </c>
      <c r="C3616" s="31">
        <v>11317.12725</v>
      </c>
      <c r="D3616" s="29">
        <v>1</v>
      </c>
      <c r="E3616" s="41">
        <v>16.657499999999999</v>
      </c>
      <c r="F3616" s="41">
        <v>16.650124999999999</v>
      </c>
      <c r="G3616" s="29">
        <v>0</v>
      </c>
      <c r="H3616" s="42">
        <v>6.6639999999999997</v>
      </c>
      <c r="I3616" s="42">
        <v>6.6018999999999997</v>
      </c>
      <c r="J3616" s="29">
        <v>0</v>
      </c>
      <c r="K3616" s="29">
        <v>1</v>
      </c>
      <c r="L3616" s="39" t="s">
        <v>88</v>
      </c>
    </row>
    <row r="3617" spans="1:12" ht="15" customHeight="1" x14ac:dyDescent="0.25">
      <c r="A3617" s="36">
        <v>43769</v>
      </c>
      <c r="B3617" s="26">
        <v>11877.45</v>
      </c>
      <c r="C3617" s="26">
        <v>11322.87775</v>
      </c>
      <c r="D3617" s="24">
        <v>1</v>
      </c>
      <c r="E3617" s="37">
        <v>16.28</v>
      </c>
      <c r="F3617" s="37">
        <v>16.670500000000001</v>
      </c>
      <c r="G3617" s="24">
        <v>1</v>
      </c>
      <c r="H3617" s="38">
        <v>6.6429999999999998</v>
      </c>
      <c r="I3617" s="38">
        <v>6.6061666666666703</v>
      </c>
      <c r="J3617" s="24">
        <v>0</v>
      </c>
      <c r="K3617" s="24">
        <v>2</v>
      </c>
      <c r="L3617" s="43" t="s">
        <v>89</v>
      </c>
    </row>
    <row r="3618" spans="1:12" ht="15" customHeight="1" x14ac:dyDescent="0.25">
      <c r="A3618" s="40">
        <v>43770</v>
      </c>
      <c r="B3618" s="31">
        <v>11890.6</v>
      </c>
      <c r="C3618" s="31">
        <v>11328.471750000001</v>
      </c>
      <c r="D3618" s="29">
        <v>1</v>
      </c>
      <c r="E3618" s="41">
        <v>15.7325</v>
      </c>
      <c r="F3618" s="41">
        <v>16.619250000000001</v>
      </c>
      <c r="G3618" s="29">
        <v>1</v>
      </c>
      <c r="H3618" s="42">
        <v>6.4450000000000003</v>
      </c>
      <c r="I3618" s="42">
        <v>6.6074333333333302</v>
      </c>
      <c r="J3618" s="29">
        <v>1</v>
      </c>
      <c r="K3618" s="29">
        <v>3</v>
      </c>
      <c r="L3618" s="44" t="s">
        <v>90</v>
      </c>
    </row>
    <row r="3619" spans="1:12" ht="15" customHeight="1" x14ac:dyDescent="0.25">
      <c r="A3619" s="36">
        <v>43773</v>
      </c>
      <c r="B3619" s="26">
        <v>11941.3</v>
      </c>
      <c r="C3619" s="26">
        <v>11334.1675</v>
      </c>
      <c r="D3619" s="24">
        <v>1</v>
      </c>
      <c r="E3619" s="37">
        <v>15.925000000000001</v>
      </c>
      <c r="F3619" s="37">
        <v>16.530374999999999</v>
      </c>
      <c r="G3619" s="24">
        <v>1</v>
      </c>
      <c r="H3619" s="38">
        <v>6.4710000000000001</v>
      </c>
      <c r="I3619" s="38">
        <v>6.6082333333333301</v>
      </c>
      <c r="J3619" s="24">
        <v>1</v>
      </c>
      <c r="K3619" s="24">
        <v>3</v>
      </c>
      <c r="L3619" s="44" t="s">
        <v>90</v>
      </c>
    </row>
    <row r="3620" spans="1:12" ht="15" customHeight="1" x14ac:dyDescent="0.25">
      <c r="A3620" s="40">
        <v>43774</v>
      </c>
      <c r="B3620" s="31">
        <v>11917.2</v>
      </c>
      <c r="C3620" s="31">
        <v>11339.47775</v>
      </c>
      <c r="D3620" s="29">
        <v>1</v>
      </c>
      <c r="E3620" s="41">
        <v>15.9175</v>
      </c>
      <c r="F3620" s="41">
        <v>16.44725</v>
      </c>
      <c r="G3620" s="29">
        <v>1</v>
      </c>
      <c r="H3620" s="42">
        <v>6.5140000000000002</v>
      </c>
      <c r="I3620" s="42">
        <v>6.61093333333333</v>
      </c>
      <c r="J3620" s="29">
        <v>1</v>
      </c>
      <c r="K3620" s="29">
        <v>3</v>
      </c>
      <c r="L3620" s="44" t="s">
        <v>90</v>
      </c>
    </row>
    <row r="3621" spans="1:12" ht="15" customHeight="1" x14ac:dyDescent="0.25">
      <c r="A3621" s="36">
        <v>43775</v>
      </c>
      <c r="B3621" s="26">
        <v>11966.05</v>
      </c>
      <c r="C3621" s="26">
        <v>11345.2</v>
      </c>
      <c r="D3621" s="24">
        <v>1</v>
      </c>
      <c r="E3621" s="37">
        <v>15.775</v>
      </c>
      <c r="F3621" s="37">
        <v>16.3445</v>
      </c>
      <c r="G3621" s="24">
        <v>1</v>
      </c>
      <c r="H3621" s="38">
        <v>6.4859999999999998</v>
      </c>
      <c r="I3621" s="38">
        <v>6.6125333333333298</v>
      </c>
      <c r="J3621" s="24">
        <v>1</v>
      </c>
      <c r="K3621" s="24">
        <v>3</v>
      </c>
      <c r="L3621" s="44" t="s">
        <v>90</v>
      </c>
    </row>
    <row r="3622" spans="1:12" ht="15" customHeight="1" x14ac:dyDescent="0.25">
      <c r="A3622" s="40">
        <v>43776</v>
      </c>
      <c r="B3622" s="31">
        <v>12012.05</v>
      </c>
      <c r="C3622" s="31">
        <v>11351.2855</v>
      </c>
      <c r="D3622" s="29">
        <v>1</v>
      </c>
      <c r="E3622" s="41">
        <v>15.2075</v>
      </c>
      <c r="F3622" s="41">
        <v>16.247125</v>
      </c>
      <c r="G3622" s="29">
        <v>1</v>
      </c>
      <c r="H3622" s="42">
        <v>6.5019999999999998</v>
      </c>
      <c r="I3622" s="42">
        <v>6.6152666666666704</v>
      </c>
      <c r="J3622" s="29">
        <v>1</v>
      </c>
      <c r="K3622" s="29">
        <v>3</v>
      </c>
      <c r="L3622" s="44" t="s">
        <v>90</v>
      </c>
    </row>
    <row r="3623" spans="1:12" ht="15" customHeight="1" x14ac:dyDescent="0.25">
      <c r="A3623" s="36">
        <v>43777</v>
      </c>
      <c r="B3623" s="26">
        <v>11908.15</v>
      </c>
      <c r="C3623" s="26">
        <v>11357.13825</v>
      </c>
      <c r="D3623" s="24">
        <v>1</v>
      </c>
      <c r="E3623" s="37">
        <v>15.855</v>
      </c>
      <c r="F3623" s="37">
        <v>16.1785</v>
      </c>
      <c r="G3623" s="24">
        <v>1</v>
      </c>
      <c r="H3623" s="38">
        <v>6.5540000000000003</v>
      </c>
      <c r="I3623" s="38">
        <v>6.6183500000000004</v>
      </c>
      <c r="J3623" s="24">
        <v>1</v>
      </c>
      <c r="K3623" s="24">
        <v>3</v>
      </c>
      <c r="L3623" s="44" t="s">
        <v>90</v>
      </c>
    </row>
    <row r="3624" spans="1:12" ht="15" customHeight="1" x14ac:dyDescent="0.25">
      <c r="A3624" s="40">
        <v>43780</v>
      </c>
      <c r="B3624" s="31">
        <v>11913.45</v>
      </c>
      <c r="C3624" s="31">
        <v>11362.271500000001</v>
      </c>
      <c r="D3624" s="29">
        <v>1</v>
      </c>
      <c r="E3624" s="41">
        <v>16.25</v>
      </c>
      <c r="F3624" s="41">
        <v>16.134</v>
      </c>
      <c r="G3624" s="29">
        <v>0</v>
      </c>
      <c r="H3624" s="42">
        <v>6.5609999999999999</v>
      </c>
      <c r="I3624" s="42">
        <v>6.6210000000000004</v>
      </c>
      <c r="J3624" s="29">
        <v>1</v>
      </c>
      <c r="K3624" s="29">
        <v>2</v>
      </c>
      <c r="L3624" s="43" t="s">
        <v>89</v>
      </c>
    </row>
    <row r="3625" spans="1:12" ht="15" customHeight="1" x14ac:dyDescent="0.25">
      <c r="A3625" s="36">
        <v>43782</v>
      </c>
      <c r="B3625" s="26">
        <v>11840.45</v>
      </c>
      <c r="C3625" s="26">
        <v>11367.02225</v>
      </c>
      <c r="D3625" s="24">
        <v>1</v>
      </c>
      <c r="E3625" s="37">
        <v>16.462499999999999</v>
      </c>
      <c r="F3625" s="37">
        <v>16.085625</v>
      </c>
      <c r="G3625" s="24">
        <v>0</v>
      </c>
      <c r="H3625" s="38">
        <v>6.5279999999999996</v>
      </c>
      <c r="I3625" s="38">
        <v>6.6215666666666699</v>
      </c>
      <c r="J3625" s="24">
        <v>1</v>
      </c>
      <c r="K3625" s="24">
        <v>2</v>
      </c>
      <c r="L3625" s="43" t="s">
        <v>89</v>
      </c>
    </row>
    <row r="3626" spans="1:12" ht="15" customHeight="1" x14ac:dyDescent="0.25">
      <c r="A3626" s="40">
        <v>43783</v>
      </c>
      <c r="B3626" s="31">
        <v>11872.1</v>
      </c>
      <c r="C3626" s="31">
        <v>11371.856750000001</v>
      </c>
      <c r="D3626" s="29">
        <v>1</v>
      </c>
      <c r="E3626" s="41">
        <v>15.65</v>
      </c>
      <c r="F3626" s="41">
        <v>16.025625000000002</v>
      </c>
      <c r="G3626" s="29">
        <v>1</v>
      </c>
      <c r="H3626" s="42">
        <v>6.5149999999999997</v>
      </c>
      <c r="I3626" s="42">
        <v>6.62151666666667</v>
      </c>
      <c r="J3626" s="29">
        <v>1</v>
      </c>
      <c r="K3626" s="29">
        <v>3</v>
      </c>
      <c r="L3626" s="44" t="s">
        <v>90</v>
      </c>
    </row>
    <row r="3627" spans="1:12" ht="15" customHeight="1" x14ac:dyDescent="0.25">
      <c r="A3627" s="36">
        <v>43784</v>
      </c>
      <c r="B3627" s="26">
        <v>11895.45</v>
      </c>
      <c r="C3627" s="26">
        <v>11376.79925</v>
      </c>
      <c r="D3627" s="24">
        <v>1</v>
      </c>
      <c r="E3627" s="37">
        <v>15.03</v>
      </c>
      <c r="F3627" s="37">
        <v>15.959125</v>
      </c>
      <c r="G3627" s="24">
        <v>1</v>
      </c>
      <c r="H3627" s="38">
        <v>6.5190000000000001</v>
      </c>
      <c r="I3627" s="38">
        <v>6.6198333333333297</v>
      </c>
      <c r="J3627" s="24">
        <v>1</v>
      </c>
      <c r="K3627" s="24">
        <v>3</v>
      </c>
      <c r="L3627" s="44" t="s">
        <v>90</v>
      </c>
    </row>
    <row r="3628" spans="1:12" ht="15" customHeight="1" x14ac:dyDescent="0.25">
      <c r="A3628" s="40">
        <v>43787</v>
      </c>
      <c r="B3628" s="31">
        <v>11884.5</v>
      </c>
      <c r="C3628" s="31">
        <v>11381.4125</v>
      </c>
      <c r="D3628" s="29">
        <v>1</v>
      </c>
      <c r="E3628" s="41">
        <v>15.755000000000001</v>
      </c>
      <c r="F3628" s="41">
        <v>15.952999999999999</v>
      </c>
      <c r="G3628" s="29">
        <v>1</v>
      </c>
      <c r="H3628" s="42">
        <v>6.4770000000000003</v>
      </c>
      <c r="I3628" s="42">
        <v>6.61886666666667</v>
      </c>
      <c r="J3628" s="29">
        <v>1</v>
      </c>
      <c r="K3628" s="29">
        <v>3</v>
      </c>
      <c r="L3628" s="44" t="s">
        <v>90</v>
      </c>
    </row>
    <row r="3629" spans="1:12" ht="15" customHeight="1" x14ac:dyDescent="0.25">
      <c r="A3629" s="36">
        <v>43788</v>
      </c>
      <c r="B3629" s="26">
        <v>11940.1</v>
      </c>
      <c r="C3629" s="26">
        <v>11386.499250000001</v>
      </c>
      <c r="D3629" s="24">
        <v>1</v>
      </c>
      <c r="E3629" s="37">
        <v>15.4125</v>
      </c>
      <c r="F3629" s="37">
        <v>15.927250000000001</v>
      </c>
      <c r="G3629" s="24">
        <v>1</v>
      </c>
      <c r="H3629" s="38">
        <v>6.4729999999999999</v>
      </c>
      <c r="I3629" s="38">
        <v>6.6170666666666698</v>
      </c>
      <c r="J3629" s="24">
        <v>1</v>
      </c>
      <c r="K3629" s="24">
        <v>3</v>
      </c>
      <c r="L3629" s="44" t="s">
        <v>90</v>
      </c>
    </row>
    <row r="3630" spans="1:12" ht="15" customHeight="1" x14ac:dyDescent="0.25">
      <c r="A3630" s="40">
        <v>43789</v>
      </c>
      <c r="B3630" s="31">
        <v>11999.1</v>
      </c>
      <c r="C3630" s="31">
        <v>11392.33725</v>
      </c>
      <c r="D3630" s="29">
        <v>1</v>
      </c>
      <c r="E3630" s="41">
        <v>15.16</v>
      </c>
      <c r="F3630" s="41">
        <v>15.844749999999999</v>
      </c>
      <c r="G3630" s="29">
        <v>1</v>
      </c>
      <c r="H3630" s="42">
        <v>6.4580000000000002</v>
      </c>
      <c r="I3630" s="42">
        <v>6.61506666666667</v>
      </c>
      <c r="J3630" s="29">
        <v>1</v>
      </c>
      <c r="K3630" s="29">
        <v>3</v>
      </c>
      <c r="L3630" s="44" t="s">
        <v>90</v>
      </c>
    </row>
    <row r="3631" spans="1:12" ht="15" customHeight="1" x14ac:dyDescent="0.25">
      <c r="A3631" s="36">
        <v>43790</v>
      </c>
      <c r="B3631" s="26">
        <v>11968.4</v>
      </c>
      <c r="C3631" s="26">
        <v>11397.930249999999</v>
      </c>
      <c r="D3631" s="24">
        <v>1</v>
      </c>
      <c r="E3631" s="37">
        <v>14.975</v>
      </c>
      <c r="F3631" s="37">
        <v>15.76675</v>
      </c>
      <c r="G3631" s="24">
        <v>1</v>
      </c>
      <c r="H3631" s="38">
        <v>6.5049999999999999</v>
      </c>
      <c r="I3631" s="38">
        <v>6.6141500000000004</v>
      </c>
      <c r="J3631" s="24">
        <v>1</v>
      </c>
      <c r="K3631" s="24">
        <v>3</v>
      </c>
      <c r="L3631" s="44" t="s">
        <v>90</v>
      </c>
    </row>
    <row r="3632" spans="1:12" ht="15" customHeight="1" x14ac:dyDescent="0.25">
      <c r="A3632" s="40">
        <v>43791</v>
      </c>
      <c r="B3632" s="31">
        <v>11914.4</v>
      </c>
      <c r="C3632" s="31">
        <v>11403.5995</v>
      </c>
      <c r="D3632" s="29">
        <v>1</v>
      </c>
      <c r="E3632" s="41">
        <v>14.8725</v>
      </c>
      <c r="F3632" s="41">
        <v>15.698375</v>
      </c>
      <c r="G3632" s="29">
        <v>1</v>
      </c>
      <c r="H3632" s="42">
        <v>6.4950000000000001</v>
      </c>
      <c r="I3632" s="42">
        <v>6.61316666666667</v>
      </c>
      <c r="J3632" s="29">
        <v>1</v>
      </c>
      <c r="K3632" s="29">
        <v>3</v>
      </c>
      <c r="L3632" s="44" t="s">
        <v>90</v>
      </c>
    </row>
    <row r="3633" spans="1:12" ht="15" customHeight="1" x14ac:dyDescent="0.25">
      <c r="A3633" s="36">
        <v>43794</v>
      </c>
      <c r="B3633" s="26">
        <v>12073.75</v>
      </c>
      <c r="C3633" s="26">
        <v>11410.6605</v>
      </c>
      <c r="D3633" s="24">
        <v>1</v>
      </c>
      <c r="E3633" s="37">
        <v>15.0025</v>
      </c>
      <c r="F3633" s="37">
        <v>15.68275</v>
      </c>
      <c r="G3633" s="24">
        <v>1</v>
      </c>
      <c r="H3633" s="38">
        <v>6.468</v>
      </c>
      <c r="I3633" s="38">
        <v>6.6115666666666701</v>
      </c>
      <c r="J3633" s="24">
        <v>1</v>
      </c>
      <c r="K3633" s="24">
        <v>3</v>
      </c>
      <c r="L3633" s="44" t="s">
        <v>90</v>
      </c>
    </row>
    <row r="3634" spans="1:12" ht="15" customHeight="1" x14ac:dyDescent="0.25">
      <c r="A3634" s="40">
        <v>43795</v>
      </c>
      <c r="B3634" s="31">
        <v>12037.7</v>
      </c>
      <c r="C3634" s="31">
        <v>11417.588</v>
      </c>
      <c r="D3634" s="29">
        <v>1</v>
      </c>
      <c r="E3634" s="41">
        <v>14.8375</v>
      </c>
      <c r="F3634" s="41">
        <v>15.658875</v>
      </c>
      <c r="G3634" s="29">
        <v>1</v>
      </c>
      <c r="H3634" s="42">
        <v>6.4779999999999998</v>
      </c>
      <c r="I3634" s="42">
        <v>6.6116666666666699</v>
      </c>
      <c r="J3634" s="29">
        <v>1</v>
      </c>
      <c r="K3634" s="29">
        <v>3</v>
      </c>
      <c r="L3634" s="44" t="s">
        <v>90</v>
      </c>
    </row>
    <row r="3635" spans="1:12" ht="15" customHeight="1" x14ac:dyDescent="0.25">
      <c r="A3635" s="36">
        <v>43796</v>
      </c>
      <c r="B3635" s="26">
        <v>12100.7</v>
      </c>
      <c r="C3635" s="26">
        <v>11424.8325</v>
      </c>
      <c r="D3635" s="24">
        <v>1</v>
      </c>
      <c r="E3635" s="37">
        <v>14.6175</v>
      </c>
      <c r="F3635" s="37">
        <v>15.56875</v>
      </c>
      <c r="G3635" s="24">
        <v>1</v>
      </c>
      <c r="H3635" s="38">
        <v>6.4669999999999996</v>
      </c>
      <c r="I3635" s="38">
        <v>6.6107666666666702</v>
      </c>
      <c r="J3635" s="24">
        <v>1</v>
      </c>
      <c r="K3635" s="24">
        <v>3</v>
      </c>
      <c r="L3635" s="44" t="s">
        <v>90</v>
      </c>
    </row>
    <row r="3636" spans="1:12" ht="15" customHeight="1" x14ac:dyDescent="0.25">
      <c r="A3636" s="40">
        <v>43797</v>
      </c>
      <c r="B3636" s="31">
        <v>12151.15</v>
      </c>
      <c r="C3636" s="31">
        <v>11431.433499999999</v>
      </c>
      <c r="D3636" s="29">
        <v>1</v>
      </c>
      <c r="E3636" s="41">
        <v>13.987500000000001</v>
      </c>
      <c r="F3636" s="41">
        <v>15.43525</v>
      </c>
      <c r="G3636" s="29">
        <v>1</v>
      </c>
      <c r="H3636" s="42">
        <v>6.4530000000000003</v>
      </c>
      <c r="I3636" s="42">
        <v>6.6089166666666701</v>
      </c>
      <c r="J3636" s="29">
        <v>1</v>
      </c>
      <c r="K3636" s="29">
        <v>3</v>
      </c>
      <c r="L3636" s="44" t="s">
        <v>90</v>
      </c>
    </row>
    <row r="3637" spans="1:12" ht="15" customHeight="1" x14ac:dyDescent="0.25">
      <c r="A3637" s="36">
        <v>43798</v>
      </c>
      <c r="B3637" s="26">
        <v>12056.05</v>
      </c>
      <c r="C3637" s="26">
        <v>11437.245500000001</v>
      </c>
      <c r="D3637" s="24">
        <v>1</v>
      </c>
      <c r="E3637" s="37">
        <v>13.897500000000001</v>
      </c>
      <c r="F3637" s="37">
        <v>15.316125</v>
      </c>
      <c r="G3637" s="24">
        <v>1</v>
      </c>
      <c r="H3637" s="38">
        <v>6.46</v>
      </c>
      <c r="I3637" s="38">
        <v>6.6075333333333299</v>
      </c>
      <c r="J3637" s="24">
        <v>1</v>
      </c>
      <c r="K3637" s="24">
        <v>3</v>
      </c>
      <c r="L3637" s="44" t="s">
        <v>90</v>
      </c>
    </row>
    <row r="3638" spans="1:12" ht="15" customHeight="1" x14ac:dyDescent="0.25">
      <c r="A3638" s="40">
        <v>43801</v>
      </c>
      <c r="B3638" s="31">
        <v>12048.2</v>
      </c>
      <c r="C3638" s="31">
        <v>11442.92525</v>
      </c>
      <c r="D3638" s="29">
        <v>1</v>
      </c>
      <c r="E3638" s="41">
        <v>14.202500000000001</v>
      </c>
      <c r="F3638" s="41">
        <v>15.239625</v>
      </c>
      <c r="G3638" s="29">
        <v>1</v>
      </c>
      <c r="H3638" s="42">
        <v>6.484</v>
      </c>
      <c r="I3638" s="42">
        <v>6.6063333333333301</v>
      </c>
      <c r="J3638" s="29">
        <v>1</v>
      </c>
      <c r="K3638" s="29">
        <v>3</v>
      </c>
      <c r="L3638" s="44" t="s">
        <v>90</v>
      </c>
    </row>
    <row r="3639" spans="1:12" ht="15" customHeight="1" x14ac:dyDescent="0.25">
      <c r="A3639" s="36">
        <v>43802</v>
      </c>
      <c r="B3639" s="26">
        <v>11994.2</v>
      </c>
      <c r="C3639" s="26">
        <v>11448.2245</v>
      </c>
      <c r="D3639" s="24">
        <v>1</v>
      </c>
      <c r="E3639" s="37">
        <v>14.5625</v>
      </c>
      <c r="F3639" s="37">
        <v>15.1715</v>
      </c>
      <c r="G3639" s="24">
        <v>1</v>
      </c>
      <c r="H3639" s="38">
        <v>6.4619999999999997</v>
      </c>
      <c r="I3639" s="38">
        <v>6.6054333333333304</v>
      </c>
      <c r="J3639" s="24">
        <v>1</v>
      </c>
      <c r="K3639" s="24">
        <v>3</v>
      </c>
      <c r="L3639" s="44" t="s">
        <v>90</v>
      </c>
    </row>
    <row r="3640" spans="1:12" ht="15" customHeight="1" x14ac:dyDescent="0.25">
      <c r="A3640" s="40">
        <v>43803</v>
      </c>
      <c r="B3640" s="31">
        <v>12043.2</v>
      </c>
      <c r="C3640" s="31">
        <v>11453.12825</v>
      </c>
      <c r="D3640" s="29">
        <v>1</v>
      </c>
      <c r="E3640" s="41">
        <v>13.3225</v>
      </c>
      <c r="F3640" s="41">
        <v>15.04175</v>
      </c>
      <c r="G3640" s="29">
        <v>1</v>
      </c>
      <c r="H3640" s="42">
        <v>6.4619999999999997</v>
      </c>
      <c r="I3640" s="42">
        <v>6.60405</v>
      </c>
      <c r="J3640" s="29">
        <v>1</v>
      </c>
      <c r="K3640" s="29">
        <v>3</v>
      </c>
      <c r="L3640" s="44" t="s">
        <v>90</v>
      </c>
    </row>
    <row r="3641" spans="1:12" ht="15" customHeight="1" x14ac:dyDescent="0.25">
      <c r="A3641" s="36">
        <v>43804</v>
      </c>
      <c r="B3641" s="26">
        <v>12018.4</v>
      </c>
      <c r="C3641" s="26">
        <v>11457.873250000001</v>
      </c>
      <c r="D3641" s="24">
        <v>1</v>
      </c>
      <c r="E3641" s="37">
        <v>14.305</v>
      </c>
      <c r="F3641" s="37">
        <v>14.968249999999999</v>
      </c>
      <c r="G3641" s="24">
        <v>1</v>
      </c>
      <c r="H3641" s="38">
        <v>6.6079999999999997</v>
      </c>
      <c r="I3641" s="38">
        <v>6.6046666666666702</v>
      </c>
      <c r="J3641" s="24">
        <v>0</v>
      </c>
      <c r="K3641" s="24">
        <v>2</v>
      </c>
      <c r="L3641" s="43" t="s">
        <v>89</v>
      </c>
    </row>
    <row r="3642" spans="1:12" ht="15" customHeight="1" x14ac:dyDescent="0.25">
      <c r="A3642" s="40">
        <v>43805</v>
      </c>
      <c r="B3642" s="31">
        <v>11921.5</v>
      </c>
      <c r="C3642" s="31">
        <v>11462.76275</v>
      </c>
      <c r="D3642" s="29">
        <v>1</v>
      </c>
      <c r="E3642" s="41">
        <v>13.64</v>
      </c>
      <c r="F3642" s="41">
        <v>14.889875</v>
      </c>
      <c r="G3642" s="29">
        <v>1</v>
      </c>
      <c r="H3642" s="42">
        <v>6.6609999999999996</v>
      </c>
      <c r="I3642" s="42">
        <v>6.6057333333333297</v>
      </c>
      <c r="J3642" s="29">
        <v>0</v>
      </c>
      <c r="K3642" s="29">
        <v>2</v>
      </c>
      <c r="L3642" s="43" t="s">
        <v>89</v>
      </c>
    </row>
    <row r="3643" spans="1:12" ht="15" customHeight="1" x14ac:dyDescent="0.25">
      <c r="A3643" s="36">
        <v>43808</v>
      </c>
      <c r="B3643" s="26">
        <v>11937.5</v>
      </c>
      <c r="C3643" s="26">
        <v>11468.00625</v>
      </c>
      <c r="D3643" s="24">
        <v>1</v>
      </c>
      <c r="E3643" s="37">
        <v>14.5975</v>
      </c>
      <c r="F3643" s="37">
        <v>14.827</v>
      </c>
      <c r="G3643" s="24">
        <v>1</v>
      </c>
      <c r="H3643" s="38">
        <v>6.6589999999999998</v>
      </c>
      <c r="I3643" s="38">
        <v>6.6072166666666696</v>
      </c>
      <c r="J3643" s="24">
        <v>0</v>
      </c>
      <c r="K3643" s="24">
        <v>2</v>
      </c>
      <c r="L3643" s="43" t="s">
        <v>89</v>
      </c>
    </row>
    <row r="3644" spans="1:12" ht="15" customHeight="1" x14ac:dyDescent="0.25">
      <c r="A3644" s="40">
        <v>43809</v>
      </c>
      <c r="B3644" s="31">
        <v>11856.8</v>
      </c>
      <c r="C3644" s="31">
        <v>11473.133250000001</v>
      </c>
      <c r="D3644" s="29">
        <v>1</v>
      </c>
      <c r="E3644" s="41">
        <v>14.29</v>
      </c>
      <c r="F3644" s="41">
        <v>14.728999999999999</v>
      </c>
      <c r="G3644" s="29">
        <v>1</v>
      </c>
      <c r="H3644" s="42">
        <v>6.7030000000000003</v>
      </c>
      <c r="I3644" s="42">
        <v>6.6077000000000004</v>
      </c>
      <c r="J3644" s="29">
        <v>0</v>
      </c>
      <c r="K3644" s="29">
        <v>2</v>
      </c>
      <c r="L3644" s="43" t="s">
        <v>89</v>
      </c>
    </row>
    <row r="3645" spans="1:12" ht="15" customHeight="1" x14ac:dyDescent="0.25">
      <c r="A3645" s="36">
        <v>43810</v>
      </c>
      <c r="B3645" s="26">
        <v>11910.15</v>
      </c>
      <c r="C3645" s="26">
        <v>11478.715749999999</v>
      </c>
      <c r="D3645" s="24">
        <v>1</v>
      </c>
      <c r="E3645" s="37">
        <v>13.3775</v>
      </c>
      <c r="F3645" s="37">
        <v>14.57475</v>
      </c>
      <c r="G3645" s="24">
        <v>1</v>
      </c>
      <c r="H3645" s="38">
        <v>6.76</v>
      </c>
      <c r="I3645" s="38">
        <v>6.6093999999999999</v>
      </c>
      <c r="J3645" s="24">
        <v>0</v>
      </c>
      <c r="K3645" s="24">
        <v>2</v>
      </c>
      <c r="L3645" s="43" t="s">
        <v>89</v>
      </c>
    </row>
    <row r="3646" spans="1:12" ht="15" customHeight="1" x14ac:dyDescent="0.25">
      <c r="A3646" s="40">
        <v>43811</v>
      </c>
      <c r="B3646" s="31">
        <v>11971.8</v>
      </c>
      <c r="C3646" s="31">
        <v>11484.844499999999</v>
      </c>
      <c r="D3646" s="29">
        <v>1</v>
      </c>
      <c r="E3646" s="41">
        <v>13.3475</v>
      </c>
      <c r="F3646" s="41">
        <v>14.459625000000001</v>
      </c>
      <c r="G3646" s="29">
        <v>1</v>
      </c>
      <c r="H3646" s="42">
        <v>6.77</v>
      </c>
      <c r="I3646" s="42">
        <v>6.6117166666666698</v>
      </c>
      <c r="J3646" s="29">
        <v>0</v>
      </c>
      <c r="K3646" s="29">
        <v>2</v>
      </c>
      <c r="L3646" s="43" t="s">
        <v>89</v>
      </c>
    </row>
    <row r="3647" spans="1:12" ht="15" customHeight="1" x14ac:dyDescent="0.25">
      <c r="A3647" s="36">
        <v>43812</v>
      </c>
      <c r="B3647" s="26">
        <v>12086.7</v>
      </c>
      <c r="C3647" s="26">
        <v>11491.656000000001</v>
      </c>
      <c r="D3647" s="24">
        <v>1</v>
      </c>
      <c r="E3647" s="37">
        <v>13.3</v>
      </c>
      <c r="F3647" s="37">
        <v>14.373125</v>
      </c>
      <c r="G3647" s="24">
        <v>1</v>
      </c>
      <c r="H3647" s="38">
        <v>6.782</v>
      </c>
      <c r="I3647" s="38">
        <v>6.6129166666666697</v>
      </c>
      <c r="J3647" s="24">
        <v>0</v>
      </c>
      <c r="K3647" s="24">
        <v>2</v>
      </c>
      <c r="L3647" s="43" t="s">
        <v>89</v>
      </c>
    </row>
    <row r="3648" spans="1:12" ht="15" customHeight="1" x14ac:dyDescent="0.25">
      <c r="A3648" s="40">
        <v>43815</v>
      </c>
      <c r="B3648" s="31">
        <v>12053.95</v>
      </c>
      <c r="C3648" s="31">
        <v>11498.721</v>
      </c>
      <c r="D3648" s="29">
        <v>1</v>
      </c>
      <c r="E3648" s="41">
        <v>13.414999999999999</v>
      </c>
      <c r="F3648" s="41">
        <v>14.256125000000001</v>
      </c>
      <c r="G3648" s="29">
        <v>1</v>
      </c>
      <c r="H3648" s="42">
        <v>6.7939999999999996</v>
      </c>
      <c r="I3648" s="42">
        <v>6.6140166666666698</v>
      </c>
      <c r="J3648" s="29">
        <v>0</v>
      </c>
      <c r="K3648" s="29">
        <v>2</v>
      </c>
      <c r="L3648" s="43" t="s">
        <v>89</v>
      </c>
    </row>
    <row r="3649" spans="1:12" ht="15" customHeight="1" x14ac:dyDescent="0.25">
      <c r="A3649" s="36">
        <v>43816</v>
      </c>
      <c r="B3649" s="26">
        <v>12165</v>
      </c>
      <c r="C3649" s="26">
        <v>11506.52425</v>
      </c>
      <c r="D3649" s="24">
        <v>1</v>
      </c>
      <c r="E3649" s="37">
        <v>12.5175</v>
      </c>
      <c r="F3649" s="37">
        <v>14.111375000000001</v>
      </c>
      <c r="G3649" s="24">
        <v>1</v>
      </c>
      <c r="H3649" s="38">
        <v>6.7439999999999998</v>
      </c>
      <c r="I3649" s="38">
        <v>6.6161333333333303</v>
      </c>
      <c r="J3649" s="24">
        <v>0</v>
      </c>
      <c r="K3649" s="24">
        <v>2</v>
      </c>
      <c r="L3649" s="43" t="s">
        <v>89</v>
      </c>
    </row>
    <row r="3650" spans="1:12" ht="15" customHeight="1" x14ac:dyDescent="0.25">
      <c r="A3650" s="40">
        <v>43817</v>
      </c>
      <c r="B3650" s="31">
        <v>12221.65</v>
      </c>
      <c r="C3650" s="31">
        <v>11513.955250000001</v>
      </c>
      <c r="D3650" s="29">
        <v>1</v>
      </c>
      <c r="E3650" s="41">
        <v>12.3375</v>
      </c>
      <c r="F3650" s="41">
        <v>13.97025</v>
      </c>
      <c r="G3650" s="29">
        <v>1</v>
      </c>
      <c r="H3650" s="42">
        <v>6.7050000000000001</v>
      </c>
      <c r="I3650" s="42">
        <v>6.6173166666666701</v>
      </c>
      <c r="J3650" s="29">
        <v>0</v>
      </c>
      <c r="K3650" s="29">
        <v>2</v>
      </c>
      <c r="L3650" s="43" t="s">
        <v>89</v>
      </c>
    </row>
    <row r="3651" spans="1:12" ht="15" customHeight="1" x14ac:dyDescent="0.25">
      <c r="A3651" s="36">
        <v>43818</v>
      </c>
      <c r="B3651" s="26">
        <v>12259.7</v>
      </c>
      <c r="C3651" s="26">
        <v>11521.3045</v>
      </c>
      <c r="D3651" s="24">
        <v>1</v>
      </c>
      <c r="E3651" s="37">
        <v>12.1225</v>
      </c>
      <c r="F3651" s="37">
        <v>13.827624999999999</v>
      </c>
      <c r="G3651" s="24">
        <v>1</v>
      </c>
      <c r="H3651" s="38">
        <v>6.7460000000000004</v>
      </c>
      <c r="I3651" s="38">
        <v>6.6167166666666697</v>
      </c>
      <c r="J3651" s="24">
        <v>0</v>
      </c>
      <c r="K3651" s="24">
        <v>2</v>
      </c>
      <c r="L3651" s="43" t="s">
        <v>89</v>
      </c>
    </row>
    <row r="3652" spans="1:12" ht="15" customHeight="1" x14ac:dyDescent="0.25">
      <c r="A3652" s="40">
        <v>43819</v>
      </c>
      <c r="B3652" s="31">
        <v>12271.8</v>
      </c>
      <c r="C3652" s="31">
        <v>11528.705250000001</v>
      </c>
      <c r="D3652" s="29">
        <v>1</v>
      </c>
      <c r="E3652" s="41">
        <v>12.324999999999999</v>
      </c>
      <c r="F3652" s="41">
        <v>13.70025</v>
      </c>
      <c r="G3652" s="29">
        <v>1</v>
      </c>
      <c r="H3652" s="42">
        <v>6.5979999999999999</v>
      </c>
      <c r="I3652" s="42">
        <v>6.6143666666666698</v>
      </c>
      <c r="J3652" s="29">
        <v>1</v>
      </c>
      <c r="K3652" s="29">
        <v>3</v>
      </c>
      <c r="L3652" s="44" t="s">
        <v>90</v>
      </c>
    </row>
    <row r="3653" spans="1:12" ht="15" customHeight="1" x14ac:dyDescent="0.25">
      <c r="A3653" s="36">
        <v>43822</v>
      </c>
      <c r="B3653" s="26">
        <v>12262.75</v>
      </c>
      <c r="C3653" s="26">
        <v>11535.6185</v>
      </c>
      <c r="D3653" s="24">
        <v>1</v>
      </c>
      <c r="E3653" s="37">
        <v>11.9575</v>
      </c>
      <c r="F3653" s="37">
        <v>13.548</v>
      </c>
      <c r="G3653" s="24">
        <v>1</v>
      </c>
      <c r="H3653" s="38">
        <v>6.5620000000000003</v>
      </c>
      <c r="I3653" s="38">
        <v>6.6108166666666701</v>
      </c>
      <c r="J3653" s="24">
        <v>1</v>
      </c>
      <c r="K3653" s="24">
        <v>3</v>
      </c>
      <c r="L3653" s="44" t="s">
        <v>90</v>
      </c>
    </row>
    <row r="3654" spans="1:12" ht="15" customHeight="1" x14ac:dyDescent="0.25">
      <c r="A3654" s="40">
        <v>43823</v>
      </c>
      <c r="B3654" s="31">
        <v>12214.55</v>
      </c>
      <c r="C3654" s="31">
        <v>11542.51475</v>
      </c>
      <c r="D3654" s="29">
        <v>1</v>
      </c>
      <c r="E3654" s="41">
        <v>11.625</v>
      </c>
      <c r="F3654" s="41">
        <v>13.387375</v>
      </c>
      <c r="G3654" s="29">
        <v>1</v>
      </c>
      <c r="H3654" s="42">
        <v>6.5709999999999997</v>
      </c>
      <c r="I3654" s="42">
        <v>6.6077666666666701</v>
      </c>
      <c r="J3654" s="29">
        <v>1</v>
      </c>
      <c r="K3654" s="29">
        <v>3</v>
      </c>
      <c r="L3654" s="44" t="s">
        <v>90</v>
      </c>
    </row>
    <row r="3655" spans="1:12" ht="15" customHeight="1" x14ac:dyDescent="0.25">
      <c r="A3655" s="36">
        <v>43825</v>
      </c>
      <c r="B3655" s="26">
        <v>12126.55</v>
      </c>
      <c r="C3655" s="26">
        <v>11549.114250000001</v>
      </c>
      <c r="D3655" s="24">
        <v>1</v>
      </c>
      <c r="E3655" s="37">
        <v>11.1225</v>
      </c>
      <c r="F3655" s="37">
        <v>13.212624999999999</v>
      </c>
      <c r="G3655" s="24">
        <v>1</v>
      </c>
      <c r="H3655" s="38">
        <v>6.5759999999999996</v>
      </c>
      <c r="I3655" s="38">
        <v>6.6055333333333301</v>
      </c>
      <c r="J3655" s="24">
        <v>1</v>
      </c>
      <c r="K3655" s="24">
        <v>3</v>
      </c>
      <c r="L3655" s="44" t="s">
        <v>90</v>
      </c>
    </row>
    <row r="3656" spans="1:12" ht="15" customHeight="1" x14ac:dyDescent="0.25">
      <c r="A3656" s="40">
        <v>43826</v>
      </c>
      <c r="B3656" s="31">
        <v>12245.8</v>
      </c>
      <c r="C3656" s="31">
        <v>11556.38075</v>
      </c>
      <c r="D3656" s="29">
        <v>1</v>
      </c>
      <c r="E3656" s="41">
        <v>10.525</v>
      </c>
      <c r="F3656" s="41">
        <v>13.0395</v>
      </c>
      <c r="G3656" s="29">
        <v>1</v>
      </c>
      <c r="H3656" s="42">
        <v>6.5</v>
      </c>
      <c r="I3656" s="42">
        <v>6.60171666666667</v>
      </c>
      <c r="J3656" s="29">
        <v>1</v>
      </c>
      <c r="K3656" s="29">
        <v>3</v>
      </c>
      <c r="L3656" s="44" t="s">
        <v>90</v>
      </c>
    </row>
    <row r="3657" spans="1:12" ht="15" customHeight="1" x14ac:dyDescent="0.25">
      <c r="A3657" s="36">
        <v>43829</v>
      </c>
      <c r="B3657" s="26">
        <v>12255.85</v>
      </c>
      <c r="C3657" s="26">
        <v>11563.342500000001</v>
      </c>
      <c r="D3657" s="24">
        <v>1</v>
      </c>
      <c r="E3657" s="37">
        <v>11.0075</v>
      </c>
      <c r="F3657" s="37">
        <v>12.895</v>
      </c>
      <c r="G3657" s="24">
        <v>1</v>
      </c>
      <c r="H3657" s="38">
        <v>6.5439999999999996</v>
      </c>
      <c r="I3657" s="38">
        <v>6.5991999999999997</v>
      </c>
      <c r="J3657" s="24">
        <v>1</v>
      </c>
      <c r="K3657" s="24">
        <v>3</v>
      </c>
      <c r="L3657" s="44" t="s">
        <v>90</v>
      </c>
    </row>
    <row r="3658" spans="1:12" ht="15" customHeight="1" x14ac:dyDescent="0.25">
      <c r="A3658" s="40">
        <v>43830</v>
      </c>
      <c r="B3658" s="31">
        <v>12168.45</v>
      </c>
      <c r="C3658" s="31">
        <v>11569.247499999999</v>
      </c>
      <c r="D3658" s="29">
        <v>1</v>
      </c>
      <c r="E3658" s="41">
        <v>11.6675</v>
      </c>
      <c r="F3658" s="41">
        <v>12.76825</v>
      </c>
      <c r="G3658" s="29">
        <v>1</v>
      </c>
      <c r="H3658" s="42">
        <v>6.5540000000000003</v>
      </c>
      <c r="I3658" s="42">
        <v>6.5974833333333303</v>
      </c>
      <c r="J3658" s="29">
        <v>1</v>
      </c>
      <c r="K3658" s="29">
        <v>3</v>
      </c>
      <c r="L3658" s="44" t="s">
        <v>90</v>
      </c>
    </row>
    <row r="3659" spans="1:12" ht="15" customHeight="1" x14ac:dyDescent="0.25">
      <c r="A3659" s="36">
        <v>43831</v>
      </c>
      <c r="B3659" s="26">
        <v>12182.5</v>
      </c>
      <c r="C3659" s="26">
        <v>11574.895</v>
      </c>
      <c r="D3659" s="24">
        <v>1</v>
      </c>
      <c r="E3659" s="37">
        <v>11.5975</v>
      </c>
      <c r="F3659" s="37">
        <v>12.62</v>
      </c>
      <c r="G3659" s="24">
        <v>1</v>
      </c>
      <c r="H3659" s="38">
        <v>6.5010000000000003</v>
      </c>
      <c r="I3659" s="38">
        <v>6.5957333333333299</v>
      </c>
      <c r="J3659" s="24">
        <v>1</v>
      </c>
      <c r="K3659" s="24">
        <v>3</v>
      </c>
      <c r="L3659" s="44" t="s">
        <v>90</v>
      </c>
    </row>
    <row r="3660" spans="1:12" ht="15" customHeight="1" x14ac:dyDescent="0.25">
      <c r="A3660" s="40">
        <v>43832</v>
      </c>
      <c r="B3660" s="31">
        <v>12282.2</v>
      </c>
      <c r="C3660" s="31">
        <v>11581.014999999999</v>
      </c>
      <c r="D3660" s="29">
        <v>1</v>
      </c>
      <c r="E3660" s="41">
        <v>11.49</v>
      </c>
      <c r="F3660" s="41">
        <v>12.528375</v>
      </c>
      <c r="G3660" s="29">
        <v>1</v>
      </c>
      <c r="H3660" s="42">
        <v>6.5019999999999998</v>
      </c>
      <c r="I3660" s="42">
        <v>6.5927666666666704</v>
      </c>
      <c r="J3660" s="29">
        <v>1</v>
      </c>
      <c r="K3660" s="29">
        <v>3</v>
      </c>
      <c r="L3660" s="44" t="s">
        <v>90</v>
      </c>
    </row>
    <row r="3661" spans="1:12" ht="15" customHeight="1" x14ac:dyDescent="0.25">
      <c r="A3661" s="36">
        <v>43833</v>
      </c>
      <c r="B3661" s="26">
        <v>12226.65</v>
      </c>
      <c r="C3661" s="26">
        <v>11586.971250000001</v>
      </c>
      <c r="D3661" s="24">
        <v>1</v>
      </c>
      <c r="E3661" s="37">
        <v>12.695</v>
      </c>
      <c r="F3661" s="37">
        <v>12.447875</v>
      </c>
      <c r="G3661" s="24">
        <v>0</v>
      </c>
      <c r="H3661" s="38">
        <v>6.51</v>
      </c>
      <c r="I3661" s="38">
        <v>6.5901166666666704</v>
      </c>
      <c r="J3661" s="24">
        <v>1</v>
      </c>
      <c r="K3661" s="24">
        <v>2</v>
      </c>
      <c r="L3661" s="43" t="s">
        <v>89</v>
      </c>
    </row>
    <row r="3662" spans="1:12" ht="15" customHeight="1" x14ac:dyDescent="0.25">
      <c r="A3662" s="40">
        <v>43836</v>
      </c>
      <c r="B3662" s="31">
        <v>11993.05</v>
      </c>
      <c r="C3662" s="31">
        <v>11591.096250000001</v>
      </c>
      <c r="D3662" s="29">
        <v>1</v>
      </c>
      <c r="E3662" s="41">
        <v>14.7775</v>
      </c>
      <c r="F3662" s="41">
        <v>12.50475</v>
      </c>
      <c r="G3662" s="29">
        <v>0</v>
      </c>
      <c r="H3662" s="42">
        <v>6.5650000000000004</v>
      </c>
      <c r="I3662" s="42">
        <v>6.5886166666666703</v>
      </c>
      <c r="J3662" s="29">
        <v>1</v>
      </c>
      <c r="K3662" s="29">
        <v>2</v>
      </c>
      <c r="L3662" s="43" t="s">
        <v>89</v>
      </c>
    </row>
    <row r="3663" spans="1:12" ht="15" customHeight="1" x14ac:dyDescent="0.25">
      <c r="A3663" s="36">
        <v>43837</v>
      </c>
      <c r="B3663" s="26">
        <v>12052.95</v>
      </c>
      <c r="C3663" s="26">
        <v>11594.855</v>
      </c>
      <c r="D3663" s="24">
        <v>1</v>
      </c>
      <c r="E3663" s="37">
        <v>14.61</v>
      </c>
      <c r="F3663" s="37">
        <v>12.505375000000001</v>
      </c>
      <c r="G3663" s="24">
        <v>0</v>
      </c>
      <c r="H3663" s="38">
        <v>6.55</v>
      </c>
      <c r="I3663" s="38">
        <v>6.58646666666667</v>
      </c>
      <c r="J3663" s="24">
        <v>1</v>
      </c>
      <c r="K3663" s="24">
        <v>2</v>
      </c>
      <c r="L3663" s="43" t="s">
        <v>89</v>
      </c>
    </row>
    <row r="3664" spans="1:12" ht="15" customHeight="1" x14ac:dyDescent="0.25">
      <c r="A3664" s="40">
        <v>43838</v>
      </c>
      <c r="B3664" s="31">
        <v>12025.35</v>
      </c>
      <c r="C3664" s="31">
        <v>11598.27325</v>
      </c>
      <c r="D3664" s="29">
        <v>1</v>
      </c>
      <c r="E3664" s="41">
        <v>15.64</v>
      </c>
      <c r="F3664" s="41">
        <v>12.572875</v>
      </c>
      <c r="G3664" s="29">
        <v>0</v>
      </c>
      <c r="H3664" s="42">
        <v>6.5570000000000004</v>
      </c>
      <c r="I3664" s="42">
        <v>6.5836333333333297</v>
      </c>
      <c r="J3664" s="29">
        <v>1</v>
      </c>
      <c r="K3664" s="29">
        <v>2</v>
      </c>
      <c r="L3664" s="43" t="s">
        <v>89</v>
      </c>
    </row>
    <row r="3665" spans="1:12" ht="15" customHeight="1" x14ac:dyDescent="0.25">
      <c r="A3665" s="36">
        <v>43839</v>
      </c>
      <c r="B3665" s="26">
        <v>12215.9</v>
      </c>
      <c r="C3665" s="26">
        <v>11602.636500000001</v>
      </c>
      <c r="D3665" s="24">
        <v>1</v>
      </c>
      <c r="E3665" s="37">
        <v>13.9975</v>
      </c>
      <c r="F3665" s="37">
        <v>12.603875</v>
      </c>
      <c r="G3665" s="24">
        <v>0</v>
      </c>
      <c r="H3665" s="38">
        <v>6.524</v>
      </c>
      <c r="I3665" s="38">
        <v>6.5811999999999999</v>
      </c>
      <c r="J3665" s="24">
        <v>1</v>
      </c>
      <c r="K3665" s="24">
        <v>2</v>
      </c>
      <c r="L3665" s="43" t="s">
        <v>89</v>
      </c>
    </row>
    <row r="3666" spans="1:12" ht="15" customHeight="1" x14ac:dyDescent="0.25">
      <c r="A3666" s="40">
        <v>43840</v>
      </c>
      <c r="B3666" s="31">
        <v>12256.8</v>
      </c>
      <c r="C3666" s="31">
        <v>11606.786249999999</v>
      </c>
      <c r="D3666" s="29">
        <v>1</v>
      </c>
      <c r="E3666" s="41">
        <v>14.077500000000001</v>
      </c>
      <c r="F3666" s="41">
        <v>12.640375000000001</v>
      </c>
      <c r="G3666" s="29">
        <v>0</v>
      </c>
      <c r="H3666" s="42">
        <v>6.585</v>
      </c>
      <c r="I3666" s="42">
        <v>6.5799500000000002</v>
      </c>
      <c r="J3666" s="29">
        <v>0</v>
      </c>
      <c r="K3666" s="29">
        <v>1</v>
      </c>
      <c r="L3666" s="39" t="s">
        <v>88</v>
      </c>
    </row>
    <row r="3667" spans="1:12" ht="15" customHeight="1" x14ac:dyDescent="0.25">
      <c r="A3667" s="36">
        <v>43843</v>
      </c>
      <c r="B3667" s="26">
        <v>12329.55</v>
      </c>
      <c r="C3667" s="26">
        <v>11611.123</v>
      </c>
      <c r="D3667" s="24">
        <v>1</v>
      </c>
      <c r="E3667" s="37">
        <v>14.275</v>
      </c>
      <c r="F3667" s="37">
        <v>12.689125000000001</v>
      </c>
      <c r="G3667" s="24">
        <v>0</v>
      </c>
      <c r="H3667" s="38">
        <v>6.5919999999999996</v>
      </c>
      <c r="I3667" s="38">
        <v>6.5788833333333301</v>
      </c>
      <c r="J3667" s="24">
        <v>0</v>
      </c>
      <c r="K3667" s="24">
        <v>1</v>
      </c>
      <c r="L3667" s="39" t="s">
        <v>88</v>
      </c>
    </row>
    <row r="3668" spans="1:12" ht="15" customHeight="1" x14ac:dyDescent="0.25">
      <c r="A3668" s="40">
        <v>43844</v>
      </c>
      <c r="B3668" s="31">
        <v>12362.3</v>
      </c>
      <c r="C3668" s="31">
        <v>11615.272499999999</v>
      </c>
      <c r="D3668" s="29">
        <v>1</v>
      </c>
      <c r="E3668" s="41">
        <v>13.9125</v>
      </c>
      <c r="F3668" s="41">
        <v>12.714</v>
      </c>
      <c r="G3668" s="29">
        <v>0</v>
      </c>
      <c r="H3668" s="42">
        <v>6.6619999999999999</v>
      </c>
      <c r="I3668" s="42">
        <v>6.5782666666666696</v>
      </c>
      <c r="J3668" s="29">
        <v>0</v>
      </c>
      <c r="K3668" s="29">
        <v>1</v>
      </c>
      <c r="L3668" s="39" t="s">
        <v>88</v>
      </c>
    </row>
    <row r="3669" spans="1:12" ht="15" customHeight="1" x14ac:dyDescent="0.25">
      <c r="A3669" s="36">
        <v>43845</v>
      </c>
      <c r="B3669" s="26">
        <v>12343.3</v>
      </c>
      <c r="C3669" s="26">
        <v>11619.383750000001</v>
      </c>
      <c r="D3669" s="24">
        <v>1</v>
      </c>
      <c r="E3669" s="37">
        <v>14.12</v>
      </c>
      <c r="F3669" s="37">
        <v>12.794124999999999</v>
      </c>
      <c r="G3669" s="24">
        <v>0</v>
      </c>
      <c r="H3669" s="38">
        <v>6.6230000000000002</v>
      </c>
      <c r="I3669" s="38">
        <v>6.5771166666666696</v>
      </c>
      <c r="J3669" s="24">
        <v>0</v>
      </c>
      <c r="K3669" s="24">
        <v>1</v>
      </c>
      <c r="L3669" s="39" t="s">
        <v>88</v>
      </c>
    </row>
    <row r="3670" spans="1:12" ht="15" customHeight="1" x14ac:dyDescent="0.25">
      <c r="A3670" s="40">
        <v>43846</v>
      </c>
      <c r="B3670" s="31">
        <v>12355.5</v>
      </c>
      <c r="C3670" s="31">
        <v>11623.876749999999</v>
      </c>
      <c r="D3670" s="29">
        <v>1</v>
      </c>
      <c r="E3670" s="41">
        <v>14.182499999999999</v>
      </c>
      <c r="F3670" s="41">
        <v>12.886374999999999</v>
      </c>
      <c r="G3670" s="29">
        <v>0</v>
      </c>
      <c r="H3670" s="42">
        <v>6.5979999999999999</v>
      </c>
      <c r="I3670" s="42">
        <v>6.57541666666667</v>
      </c>
      <c r="J3670" s="29">
        <v>0</v>
      </c>
      <c r="K3670" s="29">
        <v>1</v>
      </c>
      <c r="L3670" s="39" t="s">
        <v>88</v>
      </c>
    </row>
    <row r="3671" spans="1:12" ht="15" customHeight="1" x14ac:dyDescent="0.25">
      <c r="A3671" s="36">
        <v>43847</v>
      </c>
      <c r="B3671" s="26">
        <v>12352.35</v>
      </c>
      <c r="C3671" s="26">
        <v>11628.867249999999</v>
      </c>
      <c r="D3671" s="24">
        <v>1</v>
      </c>
      <c r="E3671" s="37">
        <v>14.1275</v>
      </c>
      <c r="F3671" s="37">
        <v>12.986625</v>
      </c>
      <c r="G3671" s="24">
        <v>0</v>
      </c>
      <c r="H3671" s="38">
        <v>6.6219999999999999</v>
      </c>
      <c r="I3671" s="38">
        <v>6.5744833333333297</v>
      </c>
      <c r="J3671" s="24">
        <v>0</v>
      </c>
      <c r="K3671" s="24">
        <v>1</v>
      </c>
      <c r="L3671" s="39" t="s">
        <v>88</v>
      </c>
    </row>
    <row r="3672" spans="1:12" ht="15" customHeight="1" x14ac:dyDescent="0.25">
      <c r="A3672" s="40">
        <v>43850</v>
      </c>
      <c r="B3672" s="31">
        <v>12224.55</v>
      </c>
      <c r="C3672" s="31">
        <v>11632.57375</v>
      </c>
      <c r="D3672" s="29">
        <v>1</v>
      </c>
      <c r="E3672" s="41">
        <v>15.41</v>
      </c>
      <c r="F3672" s="41">
        <v>13.140874999999999</v>
      </c>
      <c r="G3672" s="29">
        <v>0</v>
      </c>
      <c r="H3672" s="42">
        <v>6.6390000000000002</v>
      </c>
      <c r="I3672" s="42">
        <v>6.5738333333333303</v>
      </c>
      <c r="J3672" s="29">
        <v>0</v>
      </c>
      <c r="K3672" s="29">
        <v>1</v>
      </c>
      <c r="L3672" s="39" t="s">
        <v>88</v>
      </c>
    </row>
    <row r="3673" spans="1:12" ht="15" customHeight="1" x14ac:dyDescent="0.25">
      <c r="A3673" s="36">
        <v>43851</v>
      </c>
      <c r="B3673" s="26">
        <v>12169.85</v>
      </c>
      <c r="C3673" s="26">
        <v>11636.197749999999</v>
      </c>
      <c r="D3673" s="24">
        <v>1</v>
      </c>
      <c r="E3673" s="37">
        <v>15.862500000000001</v>
      </c>
      <c r="F3673" s="37">
        <v>13.336124999999999</v>
      </c>
      <c r="G3673" s="24">
        <v>0</v>
      </c>
      <c r="H3673" s="38">
        <v>6.633</v>
      </c>
      <c r="I3673" s="38">
        <v>6.5732166666666698</v>
      </c>
      <c r="J3673" s="24">
        <v>0</v>
      </c>
      <c r="K3673" s="24">
        <v>1</v>
      </c>
      <c r="L3673" s="39" t="s">
        <v>88</v>
      </c>
    </row>
    <row r="3674" spans="1:12" ht="15" customHeight="1" x14ac:dyDescent="0.25">
      <c r="A3674" s="40">
        <v>43852</v>
      </c>
      <c r="B3674" s="31">
        <v>12106.9</v>
      </c>
      <c r="C3674" s="31">
        <v>11638.882250000001</v>
      </c>
      <c r="D3674" s="29">
        <v>1</v>
      </c>
      <c r="E3674" s="41">
        <v>16.36</v>
      </c>
      <c r="F3674" s="41">
        <v>13.572875</v>
      </c>
      <c r="G3674" s="29">
        <v>0</v>
      </c>
      <c r="H3674" s="42">
        <v>6.6349999999999998</v>
      </c>
      <c r="I3674" s="42">
        <v>6.5726333333333304</v>
      </c>
      <c r="J3674" s="29">
        <v>0</v>
      </c>
      <c r="K3674" s="29">
        <v>1</v>
      </c>
      <c r="L3674" s="39" t="s">
        <v>88</v>
      </c>
    </row>
    <row r="3675" spans="1:12" ht="15" customHeight="1" x14ac:dyDescent="0.25">
      <c r="A3675" s="36">
        <v>43853</v>
      </c>
      <c r="B3675" s="26">
        <v>12180.35</v>
      </c>
      <c r="C3675" s="26">
        <v>11641.664500000001</v>
      </c>
      <c r="D3675" s="24">
        <v>1</v>
      </c>
      <c r="E3675" s="37">
        <v>15.855</v>
      </c>
      <c r="F3675" s="37">
        <v>13.8095</v>
      </c>
      <c r="G3675" s="24">
        <v>0</v>
      </c>
      <c r="H3675" s="38">
        <v>6.5960000000000001</v>
      </c>
      <c r="I3675" s="38">
        <v>6.57125</v>
      </c>
      <c r="J3675" s="24">
        <v>0</v>
      </c>
      <c r="K3675" s="24">
        <v>1</v>
      </c>
      <c r="L3675" s="39" t="s">
        <v>88</v>
      </c>
    </row>
    <row r="3676" spans="1:12" ht="15" customHeight="1" x14ac:dyDescent="0.25">
      <c r="A3676" s="40">
        <v>43854</v>
      </c>
      <c r="B3676" s="31">
        <v>12248.25</v>
      </c>
      <c r="C3676" s="31">
        <v>11644.56</v>
      </c>
      <c r="D3676" s="29">
        <v>1</v>
      </c>
      <c r="E3676" s="41">
        <v>15.56</v>
      </c>
      <c r="F3676" s="41">
        <v>14.061249999999999</v>
      </c>
      <c r="G3676" s="29">
        <v>0</v>
      </c>
      <c r="H3676" s="42">
        <v>6.5780000000000003</v>
      </c>
      <c r="I3676" s="42">
        <v>6.5698166666666697</v>
      </c>
      <c r="J3676" s="29">
        <v>0</v>
      </c>
      <c r="K3676" s="29">
        <v>1</v>
      </c>
      <c r="L3676" s="39" t="s">
        <v>88</v>
      </c>
    </row>
    <row r="3677" spans="1:12" ht="15" customHeight="1" x14ac:dyDescent="0.25">
      <c r="A3677" s="36">
        <v>43857</v>
      </c>
      <c r="B3677" s="26">
        <v>12119</v>
      </c>
      <c r="C3677" s="26">
        <v>11646.589</v>
      </c>
      <c r="D3677" s="24">
        <v>1</v>
      </c>
      <c r="E3677" s="37">
        <v>17.175000000000001</v>
      </c>
      <c r="F3677" s="37">
        <v>14.369624999999999</v>
      </c>
      <c r="G3677" s="24">
        <v>0</v>
      </c>
      <c r="H3677" s="38">
        <v>6.5510000000000002</v>
      </c>
      <c r="I3677" s="38">
        <v>6.5682833333333299</v>
      </c>
      <c r="J3677" s="24">
        <v>1</v>
      </c>
      <c r="K3677" s="24">
        <v>2</v>
      </c>
      <c r="L3677" s="43" t="s">
        <v>89</v>
      </c>
    </row>
    <row r="3678" spans="1:12" ht="15" customHeight="1" x14ac:dyDescent="0.25">
      <c r="A3678" s="40">
        <v>43858</v>
      </c>
      <c r="B3678" s="31">
        <v>12055.8</v>
      </c>
      <c r="C3678" s="31">
        <v>11648.64825</v>
      </c>
      <c r="D3678" s="29">
        <v>1</v>
      </c>
      <c r="E3678" s="41">
        <v>17.297499999999999</v>
      </c>
      <c r="F3678" s="41">
        <v>14.651125</v>
      </c>
      <c r="G3678" s="29">
        <v>0</v>
      </c>
      <c r="H3678" s="42">
        <v>6.5750000000000002</v>
      </c>
      <c r="I3678" s="42">
        <v>6.5704500000000001</v>
      </c>
      <c r="J3678" s="29">
        <v>0</v>
      </c>
      <c r="K3678" s="29">
        <v>1</v>
      </c>
      <c r="L3678" s="39" t="s">
        <v>88</v>
      </c>
    </row>
    <row r="3679" spans="1:12" ht="15" customHeight="1" x14ac:dyDescent="0.25">
      <c r="A3679" s="36">
        <v>43859</v>
      </c>
      <c r="B3679" s="26">
        <v>12129.5</v>
      </c>
      <c r="C3679" s="26">
        <v>11651.30575</v>
      </c>
      <c r="D3679" s="24">
        <v>1</v>
      </c>
      <c r="E3679" s="37">
        <v>16.497499999999999</v>
      </c>
      <c r="F3679" s="37">
        <v>14.896125</v>
      </c>
      <c r="G3679" s="24">
        <v>0</v>
      </c>
      <c r="H3679" s="38">
        <v>6.5679999999999996</v>
      </c>
      <c r="I3679" s="38">
        <v>6.5720666666666698</v>
      </c>
      <c r="J3679" s="24">
        <v>1</v>
      </c>
      <c r="K3679" s="24">
        <v>2</v>
      </c>
      <c r="L3679" s="43" t="s">
        <v>89</v>
      </c>
    </row>
    <row r="3680" spans="1:12" ht="15" customHeight="1" x14ac:dyDescent="0.25">
      <c r="A3680" s="40">
        <v>43860</v>
      </c>
      <c r="B3680" s="31">
        <v>12035.8</v>
      </c>
      <c r="C3680" s="31">
        <v>11653.155000000001</v>
      </c>
      <c r="D3680" s="29">
        <v>1</v>
      </c>
      <c r="E3680" s="41">
        <v>16.797499999999999</v>
      </c>
      <c r="F3680" s="41">
        <v>15.1615</v>
      </c>
      <c r="G3680" s="29">
        <v>0</v>
      </c>
      <c r="H3680" s="42">
        <v>6.5579999999999998</v>
      </c>
      <c r="I3680" s="42">
        <v>6.5728</v>
      </c>
      <c r="J3680" s="29">
        <v>1</v>
      </c>
      <c r="K3680" s="29">
        <v>2</v>
      </c>
      <c r="L3680" s="43" t="s">
        <v>89</v>
      </c>
    </row>
    <row r="3681" spans="1:12" ht="15" customHeight="1" x14ac:dyDescent="0.25">
      <c r="A3681" s="36">
        <v>43861</v>
      </c>
      <c r="B3681" s="26">
        <v>11962.1</v>
      </c>
      <c r="C3681" s="26">
        <v>11654.942999999999</v>
      </c>
      <c r="D3681" s="24">
        <v>1</v>
      </c>
      <c r="E3681" s="37">
        <v>17.3675</v>
      </c>
      <c r="F3681" s="37">
        <v>15.395125</v>
      </c>
      <c r="G3681" s="24">
        <v>0</v>
      </c>
      <c r="H3681" s="38">
        <v>6.5990000000000002</v>
      </c>
      <c r="I3681" s="38">
        <v>6.5746833333333301</v>
      </c>
      <c r="J3681" s="24">
        <v>0</v>
      </c>
      <c r="K3681" s="24">
        <v>1</v>
      </c>
      <c r="L3681" s="39" t="s">
        <v>88</v>
      </c>
    </row>
    <row r="3682" spans="1:12" ht="15" customHeight="1" x14ac:dyDescent="0.25">
      <c r="A3682" s="40">
        <v>43862</v>
      </c>
      <c r="B3682" s="31">
        <v>11661.85</v>
      </c>
      <c r="C3682" s="31">
        <v>11654.8925</v>
      </c>
      <c r="D3682" s="29">
        <v>1</v>
      </c>
      <c r="E3682" s="41">
        <v>16.835000000000001</v>
      </c>
      <c r="F3682" s="41">
        <v>15.497999999999999</v>
      </c>
      <c r="G3682" s="29">
        <v>0</v>
      </c>
      <c r="H3682" s="42">
        <v>6.5990000000000002</v>
      </c>
      <c r="I3682" s="42">
        <v>6.5762999999999998</v>
      </c>
      <c r="J3682" s="29">
        <v>0</v>
      </c>
      <c r="K3682" s="29">
        <v>1</v>
      </c>
      <c r="L3682" s="39" t="s">
        <v>88</v>
      </c>
    </row>
    <row r="3683" spans="1:12" ht="15" customHeight="1" x14ac:dyDescent="0.25">
      <c r="A3683" s="36">
        <v>43864</v>
      </c>
      <c r="B3683" s="26">
        <v>11707.9</v>
      </c>
      <c r="C3683" s="26">
        <v>11655.5105</v>
      </c>
      <c r="D3683" s="24">
        <v>1</v>
      </c>
      <c r="E3683" s="37">
        <v>15.782500000000001</v>
      </c>
      <c r="F3683" s="37">
        <v>15.556625</v>
      </c>
      <c r="G3683" s="24">
        <v>0</v>
      </c>
      <c r="H3683" s="38">
        <v>6.5030000000000001</v>
      </c>
      <c r="I3683" s="38">
        <v>6.57545</v>
      </c>
      <c r="J3683" s="24">
        <v>1</v>
      </c>
      <c r="K3683" s="24">
        <v>2</v>
      </c>
      <c r="L3683" s="43" t="s">
        <v>89</v>
      </c>
    </row>
    <row r="3684" spans="1:12" ht="15" customHeight="1" x14ac:dyDescent="0.25">
      <c r="A3684" s="40">
        <v>43865</v>
      </c>
      <c r="B3684" s="31">
        <v>11979.65</v>
      </c>
      <c r="C3684" s="31">
        <v>11657.42525</v>
      </c>
      <c r="D3684" s="29">
        <v>1</v>
      </c>
      <c r="E3684" s="41">
        <v>14.38</v>
      </c>
      <c r="F3684" s="41">
        <v>15.493625</v>
      </c>
      <c r="G3684" s="29">
        <v>1</v>
      </c>
      <c r="H3684" s="42">
        <v>6.5039999999999996</v>
      </c>
      <c r="I3684" s="42">
        <v>6.5744999999999996</v>
      </c>
      <c r="J3684" s="29">
        <v>1</v>
      </c>
      <c r="K3684" s="29">
        <v>3</v>
      </c>
      <c r="L3684" s="44" t="s">
        <v>90</v>
      </c>
    </row>
    <row r="3685" spans="1:12" ht="15" customHeight="1" x14ac:dyDescent="0.25">
      <c r="A3685" s="36">
        <v>43866</v>
      </c>
      <c r="B3685" s="26">
        <v>12089.15</v>
      </c>
      <c r="C3685" s="26">
        <v>11659.653749999999</v>
      </c>
      <c r="D3685" s="24">
        <v>1</v>
      </c>
      <c r="E3685" s="37">
        <v>14.172499999999999</v>
      </c>
      <c r="F3685" s="37">
        <v>15.502375000000001</v>
      </c>
      <c r="G3685" s="24">
        <v>1</v>
      </c>
      <c r="H3685" s="38">
        <v>6.5049999999999999</v>
      </c>
      <c r="I3685" s="38">
        <v>6.5741166666666704</v>
      </c>
      <c r="J3685" s="24">
        <v>1</v>
      </c>
      <c r="K3685" s="24">
        <v>3</v>
      </c>
      <c r="L3685" s="44" t="s">
        <v>90</v>
      </c>
    </row>
    <row r="3686" spans="1:12" ht="15" customHeight="1" x14ac:dyDescent="0.25">
      <c r="A3686" s="40">
        <v>43867</v>
      </c>
      <c r="B3686" s="31">
        <v>12137.95</v>
      </c>
      <c r="C3686" s="31">
        <v>11661.891750000001</v>
      </c>
      <c r="D3686" s="29">
        <v>1</v>
      </c>
      <c r="E3686" s="41">
        <v>13.78</v>
      </c>
      <c r="F3686" s="41">
        <v>15.487500000000001</v>
      </c>
      <c r="G3686" s="29">
        <v>1</v>
      </c>
      <c r="H3686" s="42">
        <v>6.4459999999999997</v>
      </c>
      <c r="I3686" s="42">
        <v>6.5729666666666704</v>
      </c>
      <c r="J3686" s="29">
        <v>1</v>
      </c>
      <c r="K3686" s="29">
        <v>3</v>
      </c>
      <c r="L3686" s="44" t="s">
        <v>90</v>
      </c>
    </row>
    <row r="3687" spans="1:12" ht="15" customHeight="1" x14ac:dyDescent="0.25">
      <c r="A3687" s="36">
        <v>43868</v>
      </c>
      <c r="B3687" s="26">
        <v>12098.35</v>
      </c>
      <c r="C3687" s="26">
        <v>11663.447749999999</v>
      </c>
      <c r="D3687" s="24">
        <v>1</v>
      </c>
      <c r="E3687" s="37">
        <v>13.7475</v>
      </c>
      <c r="F3687" s="37">
        <v>15.461124999999999</v>
      </c>
      <c r="G3687" s="24">
        <v>1</v>
      </c>
      <c r="H3687" s="38">
        <v>6.4390000000000001</v>
      </c>
      <c r="I3687" s="38">
        <v>6.5716333333333301</v>
      </c>
      <c r="J3687" s="24">
        <v>1</v>
      </c>
      <c r="K3687" s="24">
        <v>3</v>
      </c>
      <c r="L3687" s="44" t="s">
        <v>90</v>
      </c>
    </row>
    <row r="3688" spans="1:12" ht="15" customHeight="1" x14ac:dyDescent="0.25">
      <c r="A3688" s="40">
        <v>43871</v>
      </c>
      <c r="B3688" s="31">
        <v>12031.5</v>
      </c>
      <c r="C3688" s="31">
        <v>11664.841249999999</v>
      </c>
      <c r="D3688" s="29">
        <v>1</v>
      </c>
      <c r="E3688" s="41">
        <v>14.21</v>
      </c>
      <c r="F3688" s="41">
        <v>15.476000000000001</v>
      </c>
      <c r="G3688" s="29">
        <v>1</v>
      </c>
      <c r="H3688" s="42">
        <v>6.44</v>
      </c>
      <c r="I3688" s="42">
        <v>6.5710166666666696</v>
      </c>
      <c r="J3688" s="29">
        <v>1</v>
      </c>
      <c r="K3688" s="29">
        <v>3</v>
      </c>
      <c r="L3688" s="44" t="s">
        <v>90</v>
      </c>
    </row>
    <row r="3689" spans="1:12" ht="15" customHeight="1" x14ac:dyDescent="0.25">
      <c r="A3689" s="36">
        <v>43872</v>
      </c>
      <c r="B3689" s="26">
        <v>12107.9</v>
      </c>
      <c r="C3689" s="26">
        <v>11667.4085</v>
      </c>
      <c r="D3689" s="24">
        <v>1</v>
      </c>
      <c r="E3689" s="37">
        <v>13.88</v>
      </c>
      <c r="F3689" s="37">
        <v>15.464</v>
      </c>
      <c r="G3689" s="24">
        <v>1</v>
      </c>
      <c r="H3689" s="38">
        <v>6.4640000000000004</v>
      </c>
      <c r="I3689" s="38">
        <v>6.57086666666667</v>
      </c>
      <c r="J3689" s="24">
        <v>1</v>
      </c>
      <c r="K3689" s="24">
        <v>3</v>
      </c>
      <c r="L3689" s="44" t="s">
        <v>90</v>
      </c>
    </row>
    <row r="3690" spans="1:12" ht="15" customHeight="1" x14ac:dyDescent="0.25">
      <c r="A3690" s="40">
        <v>43873</v>
      </c>
      <c r="B3690" s="31">
        <v>12201.2</v>
      </c>
      <c r="C3690" s="31">
        <v>11670.534750000001</v>
      </c>
      <c r="D3690" s="29">
        <v>1</v>
      </c>
      <c r="E3690" s="41">
        <v>13.6225</v>
      </c>
      <c r="F3690" s="41">
        <v>15.436</v>
      </c>
      <c r="G3690" s="29">
        <v>1</v>
      </c>
      <c r="H3690" s="42">
        <v>6.4729999999999999</v>
      </c>
      <c r="I3690" s="42">
        <v>6.5711166666666703</v>
      </c>
      <c r="J3690" s="29">
        <v>1</v>
      </c>
      <c r="K3690" s="29">
        <v>3</v>
      </c>
      <c r="L3690" s="44" t="s">
        <v>90</v>
      </c>
    </row>
    <row r="3691" spans="1:12" ht="15" customHeight="1" x14ac:dyDescent="0.25">
      <c r="A3691" s="36">
        <v>43874</v>
      </c>
      <c r="B3691" s="26">
        <v>12174.65</v>
      </c>
      <c r="C3691" s="26">
        <v>11672.777249999999</v>
      </c>
      <c r="D3691" s="24">
        <v>1</v>
      </c>
      <c r="E3691" s="37">
        <v>13.37</v>
      </c>
      <c r="F3691" s="37">
        <v>15.398125</v>
      </c>
      <c r="G3691" s="24">
        <v>1</v>
      </c>
      <c r="H3691" s="38">
        <v>6.423</v>
      </c>
      <c r="I3691" s="38">
        <v>6.56975</v>
      </c>
      <c r="J3691" s="24">
        <v>1</v>
      </c>
      <c r="K3691" s="24">
        <v>3</v>
      </c>
      <c r="L3691" s="44" t="s">
        <v>90</v>
      </c>
    </row>
    <row r="3692" spans="1:12" ht="15" customHeight="1" x14ac:dyDescent="0.25">
      <c r="A3692" s="40">
        <v>43875</v>
      </c>
      <c r="B3692" s="31">
        <v>12113.45</v>
      </c>
      <c r="C3692" s="31">
        <v>11675.1355</v>
      </c>
      <c r="D3692" s="29">
        <v>1</v>
      </c>
      <c r="E3692" s="41">
        <v>13.615</v>
      </c>
      <c r="F3692" s="41">
        <v>15.308375</v>
      </c>
      <c r="G3692" s="29">
        <v>1</v>
      </c>
      <c r="H3692" s="42">
        <v>6.3689999999999998</v>
      </c>
      <c r="I3692" s="42">
        <v>6.5676500000000004</v>
      </c>
      <c r="J3692" s="29">
        <v>1</v>
      </c>
      <c r="K3692" s="29">
        <v>3</v>
      </c>
      <c r="L3692" s="44" t="s">
        <v>90</v>
      </c>
    </row>
    <row r="3693" spans="1:12" ht="15" customHeight="1" x14ac:dyDescent="0.25">
      <c r="A3693" s="36">
        <v>43878</v>
      </c>
      <c r="B3693" s="26">
        <v>12045.8</v>
      </c>
      <c r="C3693" s="26">
        <v>11676.591249999999</v>
      </c>
      <c r="D3693" s="24">
        <v>1</v>
      </c>
      <c r="E3693" s="37">
        <v>14.414999999999999</v>
      </c>
      <c r="F3693" s="37">
        <v>15.236000000000001</v>
      </c>
      <c r="G3693" s="24">
        <v>1</v>
      </c>
      <c r="H3693" s="38">
        <v>6.3869999999999996</v>
      </c>
      <c r="I3693" s="38">
        <v>6.5663</v>
      </c>
      <c r="J3693" s="24">
        <v>1</v>
      </c>
      <c r="K3693" s="24">
        <v>3</v>
      </c>
      <c r="L3693" s="44" t="s">
        <v>90</v>
      </c>
    </row>
    <row r="3694" spans="1:12" ht="15" customHeight="1" x14ac:dyDescent="0.25">
      <c r="A3694" s="40">
        <v>43879</v>
      </c>
      <c r="B3694" s="31">
        <v>11992.5</v>
      </c>
      <c r="C3694" s="31">
        <v>11677.813</v>
      </c>
      <c r="D3694" s="29">
        <v>1</v>
      </c>
      <c r="E3694" s="41">
        <v>14.51</v>
      </c>
      <c r="F3694" s="41">
        <v>15.1435</v>
      </c>
      <c r="G3694" s="29">
        <v>1</v>
      </c>
      <c r="H3694" s="42">
        <v>6.3840000000000003</v>
      </c>
      <c r="I3694" s="42">
        <v>6.5647333333333302</v>
      </c>
      <c r="J3694" s="29">
        <v>1</v>
      </c>
      <c r="K3694" s="29">
        <v>3</v>
      </c>
      <c r="L3694" s="44" t="s">
        <v>90</v>
      </c>
    </row>
    <row r="3695" spans="1:12" ht="15" customHeight="1" x14ac:dyDescent="0.25">
      <c r="A3695" s="36">
        <v>43880</v>
      </c>
      <c r="B3695" s="26">
        <v>12125.9</v>
      </c>
      <c r="C3695" s="26">
        <v>11679.81875</v>
      </c>
      <c r="D3695" s="24">
        <v>1</v>
      </c>
      <c r="E3695" s="37">
        <v>14.022500000000001</v>
      </c>
      <c r="F3695" s="37">
        <v>15.051875000000001</v>
      </c>
      <c r="G3695" s="24">
        <v>1</v>
      </c>
      <c r="H3695" s="38">
        <v>6.3840000000000003</v>
      </c>
      <c r="I3695" s="38">
        <v>6.5633499999999998</v>
      </c>
      <c r="J3695" s="24">
        <v>1</v>
      </c>
      <c r="K3695" s="24">
        <v>3</v>
      </c>
      <c r="L3695" s="44" t="s">
        <v>90</v>
      </c>
    </row>
    <row r="3696" spans="1:12" ht="15" customHeight="1" x14ac:dyDescent="0.25">
      <c r="A3696" s="40">
        <v>43881</v>
      </c>
      <c r="B3696" s="31">
        <v>12080.85</v>
      </c>
      <c r="C3696" s="31">
        <v>11681.661749999999</v>
      </c>
      <c r="D3696" s="29">
        <v>1</v>
      </c>
      <c r="E3696" s="41">
        <v>13.7</v>
      </c>
      <c r="F3696" s="41">
        <v>14.958875000000001</v>
      </c>
      <c r="G3696" s="29">
        <v>1</v>
      </c>
      <c r="H3696" s="42">
        <v>6.4219999999999997</v>
      </c>
      <c r="I3696" s="42">
        <v>6.5628333333333302</v>
      </c>
      <c r="J3696" s="29">
        <v>1</v>
      </c>
      <c r="K3696" s="29">
        <v>3</v>
      </c>
      <c r="L3696" s="44" t="s">
        <v>90</v>
      </c>
    </row>
    <row r="3697" spans="1:12" ht="15" customHeight="1" x14ac:dyDescent="0.25">
      <c r="A3697" s="36">
        <v>43885</v>
      </c>
      <c r="B3697" s="26">
        <v>11829.4</v>
      </c>
      <c r="C3697" s="26">
        <v>11682.817499999999</v>
      </c>
      <c r="D3697" s="24">
        <v>1</v>
      </c>
      <c r="E3697" s="37">
        <v>16.997499999999999</v>
      </c>
      <c r="F3697" s="37">
        <v>14.95</v>
      </c>
      <c r="G3697" s="24">
        <v>0</v>
      </c>
      <c r="H3697" s="38">
        <v>6.367</v>
      </c>
      <c r="I3697" s="38">
        <v>6.5612833333333302</v>
      </c>
      <c r="J3697" s="24">
        <v>1</v>
      </c>
      <c r="K3697" s="24">
        <v>2</v>
      </c>
      <c r="L3697" s="43" t="s">
        <v>89</v>
      </c>
    </row>
    <row r="3698" spans="1:12" ht="15" customHeight="1" x14ac:dyDescent="0.25">
      <c r="A3698" s="40">
        <v>43886</v>
      </c>
      <c r="B3698" s="31">
        <v>11797.9</v>
      </c>
      <c r="C3698" s="31">
        <v>11684.317499999999</v>
      </c>
      <c r="D3698" s="29">
        <v>1</v>
      </c>
      <c r="E3698" s="41">
        <v>16.897500000000001</v>
      </c>
      <c r="F3698" s="41">
        <v>14.93</v>
      </c>
      <c r="G3698" s="29">
        <v>0</v>
      </c>
      <c r="H3698" s="42">
        <v>6.367</v>
      </c>
      <c r="I3698" s="42">
        <v>6.5593333333333304</v>
      </c>
      <c r="J3698" s="29">
        <v>1</v>
      </c>
      <c r="K3698" s="29">
        <v>2</v>
      </c>
      <c r="L3698" s="43" t="s">
        <v>89</v>
      </c>
    </row>
    <row r="3699" spans="1:12" ht="15" customHeight="1" x14ac:dyDescent="0.25">
      <c r="A3699" s="36">
        <v>43887</v>
      </c>
      <c r="B3699" s="26">
        <v>11678.5</v>
      </c>
      <c r="C3699" s="26">
        <v>11685.91275</v>
      </c>
      <c r="D3699" s="24">
        <v>0</v>
      </c>
      <c r="E3699" s="37">
        <v>18.260000000000002</v>
      </c>
      <c r="F3699" s="37">
        <v>15.018125</v>
      </c>
      <c r="G3699" s="24">
        <v>0</v>
      </c>
      <c r="H3699" s="38">
        <v>6.3460000000000001</v>
      </c>
      <c r="I3699" s="38">
        <v>6.5574000000000003</v>
      </c>
      <c r="J3699" s="24">
        <v>1</v>
      </c>
      <c r="K3699" s="24">
        <v>1</v>
      </c>
      <c r="L3699" s="39" t="s">
        <v>88</v>
      </c>
    </row>
    <row r="3700" spans="1:12" ht="15" customHeight="1" x14ac:dyDescent="0.25">
      <c r="A3700" s="40">
        <v>43888</v>
      </c>
      <c r="B3700" s="31">
        <v>11633.3</v>
      </c>
      <c r="C3700" s="31">
        <v>11687.570250000001</v>
      </c>
      <c r="D3700" s="29">
        <v>0</v>
      </c>
      <c r="E3700" s="41">
        <v>17.765000000000001</v>
      </c>
      <c r="F3700" s="41">
        <v>15.0665</v>
      </c>
      <c r="G3700" s="29">
        <v>0</v>
      </c>
      <c r="H3700" s="42">
        <v>6.3780000000000001</v>
      </c>
      <c r="I3700" s="42">
        <v>6.556</v>
      </c>
      <c r="J3700" s="29">
        <v>1</v>
      </c>
      <c r="K3700" s="29">
        <v>1</v>
      </c>
      <c r="L3700" s="39" t="s">
        <v>88</v>
      </c>
    </row>
    <row r="3701" spans="1:12" ht="15" customHeight="1" x14ac:dyDescent="0.25">
      <c r="A3701" s="36">
        <v>43889</v>
      </c>
      <c r="B3701" s="26">
        <v>11201.75</v>
      </c>
      <c r="C3701" s="26">
        <v>11687.184499999999</v>
      </c>
      <c r="D3701" s="24">
        <v>0</v>
      </c>
      <c r="E3701" s="37">
        <v>23.234999999999999</v>
      </c>
      <c r="F3701" s="37">
        <v>15.359875000000001</v>
      </c>
      <c r="G3701" s="24">
        <v>0</v>
      </c>
      <c r="H3701" s="38">
        <v>6.3710000000000004</v>
      </c>
      <c r="I3701" s="38">
        <v>6.5520500000000004</v>
      </c>
      <c r="J3701" s="24">
        <v>1</v>
      </c>
      <c r="K3701" s="24">
        <v>1</v>
      </c>
      <c r="L3701" s="39" t="s">
        <v>88</v>
      </c>
    </row>
    <row r="3702" spans="1:12" ht="15" customHeight="1" x14ac:dyDescent="0.25">
      <c r="A3702" s="40">
        <v>43892</v>
      </c>
      <c r="B3702" s="31">
        <v>11132.75</v>
      </c>
      <c r="C3702" s="31">
        <v>11687.107249999999</v>
      </c>
      <c r="D3702" s="29">
        <v>0</v>
      </c>
      <c r="E3702" s="41">
        <v>25.202500000000001</v>
      </c>
      <c r="F3702" s="41">
        <v>15.77825</v>
      </c>
      <c r="G3702" s="29">
        <v>0</v>
      </c>
      <c r="H3702" s="42">
        <v>6.3460000000000001</v>
      </c>
      <c r="I3702" s="42">
        <v>6.5468000000000002</v>
      </c>
      <c r="J3702" s="29">
        <v>1</v>
      </c>
      <c r="K3702" s="29">
        <v>1</v>
      </c>
      <c r="L3702" s="39" t="s">
        <v>88</v>
      </c>
    </row>
    <row r="3703" spans="1:12" ht="15" customHeight="1" x14ac:dyDescent="0.25">
      <c r="A3703" s="36">
        <v>43893</v>
      </c>
      <c r="B3703" s="26">
        <v>11303.3</v>
      </c>
      <c r="C3703" s="26">
        <v>11687.513499999999</v>
      </c>
      <c r="D3703" s="24">
        <v>0</v>
      </c>
      <c r="E3703" s="37">
        <v>24.5425</v>
      </c>
      <c r="F3703" s="37">
        <v>16.216249999999999</v>
      </c>
      <c r="G3703" s="24">
        <v>0</v>
      </c>
      <c r="H3703" s="38">
        <v>6.3419999999999996</v>
      </c>
      <c r="I3703" s="38">
        <v>6.54151666666667</v>
      </c>
      <c r="J3703" s="24">
        <v>1</v>
      </c>
      <c r="K3703" s="24">
        <v>1</v>
      </c>
      <c r="L3703" s="39" t="s">
        <v>88</v>
      </c>
    </row>
    <row r="3704" spans="1:12" ht="15" customHeight="1" x14ac:dyDescent="0.25">
      <c r="A3704" s="40">
        <v>43894</v>
      </c>
      <c r="B3704" s="31">
        <v>11251</v>
      </c>
      <c r="C3704" s="31">
        <v>11687.9835</v>
      </c>
      <c r="D3704" s="29">
        <v>0</v>
      </c>
      <c r="E3704" s="41">
        <v>24.225000000000001</v>
      </c>
      <c r="F3704" s="41">
        <v>16.708500000000001</v>
      </c>
      <c r="G3704" s="29">
        <v>0</v>
      </c>
      <c r="H3704" s="42">
        <v>6.226</v>
      </c>
      <c r="I3704" s="42">
        <v>6.5335666666666699</v>
      </c>
      <c r="J3704" s="29">
        <v>1</v>
      </c>
      <c r="K3704" s="29">
        <v>1</v>
      </c>
      <c r="L3704" s="39" t="s">
        <v>88</v>
      </c>
    </row>
    <row r="3705" spans="1:12" ht="15" customHeight="1" x14ac:dyDescent="0.25">
      <c r="A3705" s="36">
        <v>43895</v>
      </c>
      <c r="B3705" s="26">
        <v>11269</v>
      </c>
      <c r="C3705" s="26">
        <v>11688.043</v>
      </c>
      <c r="D3705" s="24">
        <v>0</v>
      </c>
      <c r="E3705" s="37">
        <v>23.247499999999999</v>
      </c>
      <c r="F3705" s="37">
        <v>17.16225</v>
      </c>
      <c r="G3705" s="24">
        <v>0</v>
      </c>
      <c r="H3705" s="38">
        <v>6.2389999999999999</v>
      </c>
      <c r="I3705" s="38">
        <v>6.5248833333333298</v>
      </c>
      <c r="J3705" s="24">
        <v>1</v>
      </c>
      <c r="K3705" s="24">
        <v>1</v>
      </c>
      <c r="L3705" s="39" t="s">
        <v>88</v>
      </c>
    </row>
    <row r="3706" spans="1:12" ht="15" customHeight="1" x14ac:dyDescent="0.25">
      <c r="A3706" s="40">
        <v>43896</v>
      </c>
      <c r="B3706" s="31">
        <v>10989.45</v>
      </c>
      <c r="C3706" s="31">
        <v>11685.9545</v>
      </c>
      <c r="D3706" s="29">
        <v>0</v>
      </c>
      <c r="E3706" s="41">
        <v>25.642499999999998</v>
      </c>
      <c r="F3706" s="41">
        <v>17.755375000000001</v>
      </c>
      <c r="G3706" s="29">
        <v>0</v>
      </c>
      <c r="H3706" s="42">
        <v>6.1849999999999996</v>
      </c>
      <c r="I3706" s="42">
        <v>6.5151333333333303</v>
      </c>
      <c r="J3706" s="29">
        <v>1</v>
      </c>
      <c r="K3706" s="29">
        <v>1</v>
      </c>
      <c r="L3706" s="39" t="s">
        <v>88</v>
      </c>
    </row>
    <row r="3707" spans="1:12" ht="15" customHeight="1" x14ac:dyDescent="0.25">
      <c r="A3707" s="36">
        <v>43899</v>
      </c>
      <c r="B3707" s="26">
        <v>10451.450000000001</v>
      </c>
      <c r="C3707" s="26">
        <v>11679.0705</v>
      </c>
      <c r="D3707" s="24">
        <v>0</v>
      </c>
      <c r="E3707" s="37">
        <v>30.8</v>
      </c>
      <c r="F3707" s="37">
        <v>18.608000000000001</v>
      </c>
      <c r="G3707" s="24">
        <v>0</v>
      </c>
      <c r="H3707" s="38">
        <v>6.0659999999999998</v>
      </c>
      <c r="I3707" s="38">
        <v>6.5031999999999996</v>
      </c>
      <c r="J3707" s="24">
        <v>1</v>
      </c>
      <c r="K3707" s="24">
        <v>1</v>
      </c>
      <c r="L3707" s="39" t="s">
        <v>88</v>
      </c>
    </row>
    <row r="3708" spans="1:12" ht="15" customHeight="1" x14ac:dyDescent="0.25">
      <c r="A3708" s="40">
        <v>43901</v>
      </c>
      <c r="B3708" s="31">
        <v>10458.4</v>
      </c>
      <c r="C3708" s="31">
        <v>11672.816999999999</v>
      </c>
      <c r="D3708" s="29">
        <v>0</v>
      </c>
      <c r="E3708" s="41">
        <v>31.555</v>
      </c>
      <c r="F3708" s="41">
        <v>19.475249999999999</v>
      </c>
      <c r="G3708" s="29">
        <v>0</v>
      </c>
      <c r="H3708" s="42">
        <v>6.125</v>
      </c>
      <c r="I3708" s="42">
        <v>6.4920499999999999</v>
      </c>
      <c r="J3708" s="29">
        <v>1</v>
      </c>
      <c r="K3708" s="29">
        <v>1</v>
      </c>
      <c r="L3708" s="39" t="s">
        <v>88</v>
      </c>
    </row>
    <row r="3709" spans="1:12" ht="15" customHeight="1" x14ac:dyDescent="0.25">
      <c r="A3709" s="36">
        <v>43902</v>
      </c>
      <c r="B3709" s="26">
        <v>9590.15</v>
      </c>
      <c r="C3709" s="26">
        <v>11662.07825</v>
      </c>
      <c r="D3709" s="24">
        <v>0</v>
      </c>
      <c r="E3709" s="37">
        <v>41.162500000000001</v>
      </c>
      <c r="F3709" s="37">
        <v>20.839375</v>
      </c>
      <c r="G3709" s="24">
        <v>0</v>
      </c>
      <c r="H3709" s="38">
        <v>6.2359999999999998</v>
      </c>
      <c r="I3709" s="38">
        <v>6.4835833333333301</v>
      </c>
      <c r="J3709" s="24">
        <v>1</v>
      </c>
      <c r="K3709" s="24">
        <v>1</v>
      </c>
      <c r="L3709" s="39" t="s">
        <v>88</v>
      </c>
    </row>
    <row r="3710" spans="1:12" ht="15" customHeight="1" x14ac:dyDescent="0.25">
      <c r="A3710" s="40">
        <v>43903</v>
      </c>
      <c r="B3710" s="31">
        <v>9955.2000000000007</v>
      </c>
      <c r="C3710" s="31">
        <v>11653.569</v>
      </c>
      <c r="D3710" s="29">
        <v>0</v>
      </c>
      <c r="E3710" s="41">
        <v>51.472499999999997</v>
      </c>
      <c r="F3710" s="41">
        <v>22.731874999999999</v>
      </c>
      <c r="G3710" s="29">
        <v>0</v>
      </c>
      <c r="H3710" s="42">
        <v>6.3220000000000001</v>
      </c>
      <c r="I3710" s="42">
        <v>6.4771999999999998</v>
      </c>
      <c r="J3710" s="29">
        <v>1</v>
      </c>
      <c r="K3710" s="29">
        <v>1</v>
      </c>
      <c r="L3710" s="39" t="s">
        <v>88</v>
      </c>
    </row>
    <row r="3711" spans="1:12" ht="15" customHeight="1" x14ac:dyDescent="0.25">
      <c r="A3711" s="36">
        <v>43906</v>
      </c>
      <c r="B3711" s="26">
        <v>9197.4</v>
      </c>
      <c r="C3711" s="26">
        <v>11640.335499999999</v>
      </c>
      <c r="D3711" s="24">
        <v>0</v>
      </c>
      <c r="E3711" s="37">
        <v>58.875</v>
      </c>
      <c r="F3711" s="37">
        <v>25.007124999999998</v>
      </c>
      <c r="G3711" s="24">
        <v>0</v>
      </c>
      <c r="H3711" s="38">
        <v>6.2080000000000002</v>
      </c>
      <c r="I3711" s="38">
        <v>6.4682333333333304</v>
      </c>
      <c r="J3711" s="24">
        <v>1</v>
      </c>
      <c r="K3711" s="24">
        <v>1</v>
      </c>
      <c r="L3711" s="39" t="s">
        <v>88</v>
      </c>
    </row>
    <row r="3712" spans="1:12" ht="15" customHeight="1" x14ac:dyDescent="0.25">
      <c r="A3712" s="40">
        <v>43907</v>
      </c>
      <c r="B3712" s="31">
        <v>8967.0499999999993</v>
      </c>
      <c r="C3712" s="31">
        <v>11625.547</v>
      </c>
      <c r="D3712" s="29">
        <v>0</v>
      </c>
      <c r="E3712" s="41">
        <v>62.924999999999997</v>
      </c>
      <c r="F3712" s="41">
        <v>27.472625000000001</v>
      </c>
      <c r="G3712" s="29">
        <v>0</v>
      </c>
      <c r="H3712" s="42">
        <v>6.2649999999999997</v>
      </c>
      <c r="I3712" s="42">
        <v>6.46268333333333</v>
      </c>
      <c r="J3712" s="29">
        <v>1</v>
      </c>
      <c r="K3712" s="29">
        <v>1</v>
      </c>
      <c r="L3712" s="39" t="s">
        <v>88</v>
      </c>
    </row>
    <row r="3713" spans="1:12" ht="15" customHeight="1" x14ac:dyDescent="0.25">
      <c r="A3713" s="36">
        <v>43908</v>
      </c>
      <c r="B3713" s="26">
        <v>8468.7999999999993</v>
      </c>
      <c r="C3713" s="26">
        <v>11608.24725</v>
      </c>
      <c r="D3713" s="24">
        <v>0</v>
      </c>
      <c r="E3713" s="37">
        <v>63.954999999999998</v>
      </c>
      <c r="F3713" s="37">
        <v>29.949625000000001</v>
      </c>
      <c r="G3713" s="24">
        <v>0</v>
      </c>
      <c r="H3713" s="38">
        <v>6.2960000000000003</v>
      </c>
      <c r="I3713" s="38">
        <v>6.4582499999999996</v>
      </c>
      <c r="J3713" s="24">
        <v>1</v>
      </c>
      <c r="K3713" s="24">
        <v>1</v>
      </c>
      <c r="L3713" s="39" t="s">
        <v>88</v>
      </c>
    </row>
    <row r="3714" spans="1:12" ht="15" customHeight="1" x14ac:dyDescent="0.25">
      <c r="A3714" s="40">
        <v>43909</v>
      </c>
      <c r="B3714" s="31">
        <v>8263.4500000000007</v>
      </c>
      <c r="C3714" s="31">
        <v>11590.259</v>
      </c>
      <c r="D3714" s="29">
        <v>0</v>
      </c>
      <c r="E3714" s="41">
        <v>72.197500000000005</v>
      </c>
      <c r="F3714" s="41">
        <v>32.834000000000003</v>
      </c>
      <c r="G3714" s="29">
        <v>0</v>
      </c>
      <c r="H3714" s="42">
        <v>6.41</v>
      </c>
      <c r="I3714" s="42">
        <v>6.4555666666666696</v>
      </c>
      <c r="J3714" s="29">
        <v>1</v>
      </c>
      <c r="K3714" s="29">
        <v>1</v>
      </c>
      <c r="L3714" s="39" t="s">
        <v>88</v>
      </c>
    </row>
    <row r="3715" spans="1:12" ht="15" customHeight="1" x14ac:dyDescent="0.25">
      <c r="A3715" s="36">
        <v>43910</v>
      </c>
      <c r="B3715" s="26">
        <v>8745.4500000000007</v>
      </c>
      <c r="C3715" s="26">
        <v>11574.25675</v>
      </c>
      <c r="D3715" s="24">
        <v>0</v>
      </c>
      <c r="E3715" s="37">
        <v>67.099999999999994</v>
      </c>
      <c r="F3715" s="37">
        <v>35.487875000000003</v>
      </c>
      <c r="G3715" s="24">
        <v>0</v>
      </c>
      <c r="H3715" s="38">
        <v>6.2590000000000003</v>
      </c>
      <c r="I3715" s="38">
        <v>6.4502833333333296</v>
      </c>
      <c r="J3715" s="24">
        <v>1</v>
      </c>
      <c r="K3715" s="24">
        <v>1</v>
      </c>
      <c r="L3715" s="39" t="s">
        <v>88</v>
      </c>
    </row>
    <row r="3716" spans="1:12" ht="15" customHeight="1" x14ac:dyDescent="0.25">
      <c r="A3716" s="40">
        <v>43913</v>
      </c>
      <c r="B3716" s="31">
        <v>7610.25</v>
      </c>
      <c r="C3716" s="31">
        <v>11552.694</v>
      </c>
      <c r="D3716" s="29">
        <v>0</v>
      </c>
      <c r="E3716" s="41">
        <v>71.984999999999999</v>
      </c>
      <c r="F3716" s="41">
        <v>38.402124999999998</v>
      </c>
      <c r="G3716" s="29">
        <v>0</v>
      </c>
      <c r="H3716" s="42">
        <v>6.3789999999999996</v>
      </c>
      <c r="I3716" s="42">
        <v>6.4482666666666697</v>
      </c>
      <c r="J3716" s="29">
        <v>1</v>
      </c>
      <c r="K3716" s="29">
        <v>1</v>
      </c>
      <c r="L3716" s="39" t="s">
        <v>88</v>
      </c>
    </row>
    <row r="3717" spans="1:12" ht="15" customHeight="1" x14ac:dyDescent="0.25">
      <c r="A3717" s="36">
        <v>43914</v>
      </c>
      <c r="B3717" s="26">
        <v>7801.05</v>
      </c>
      <c r="C3717" s="26">
        <v>11531.2565</v>
      </c>
      <c r="D3717" s="24">
        <v>0</v>
      </c>
      <c r="E3717" s="37">
        <v>83.607500000000002</v>
      </c>
      <c r="F3717" s="37">
        <v>41.732624999999999</v>
      </c>
      <c r="G3717" s="24">
        <v>0</v>
      </c>
      <c r="H3717" s="38">
        <v>6.3040000000000003</v>
      </c>
      <c r="I3717" s="38">
        <v>6.4442666666666701</v>
      </c>
      <c r="J3717" s="24">
        <v>1</v>
      </c>
      <c r="K3717" s="24">
        <v>1</v>
      </c>
      <c r="L3717" s="39" t="s">
        <v>88</v>
      </c>
    </row>
    <row r="3718" spans="1:12" ht="15" customHeight="1" x14ac:dyDescent="0.25">
      <c r="A3718" s="40">
        <v>43915</v>
      </c>
      <c r="B3718" s="31">
        <v>8317.85</v>
      </c>
      <c r="C3718" s="31">
        <v>11512.737499999999</v>
      </c>
      <c r="D3718" s="29">
        <v>0</v>
      </c>
      <c r="E3718" s="41">
        <v>77.625</v>
      </c>
      <c r="F3718" s="41">
        <v>44.768999999999998</v>
      </c>
      <c r="G3718" s="29">
        <v>0</v>
      </c>
      <c r="H3718" s="42">
        <v>6.3040000000000003</v>
      </c>
      <c r="I3718" s="42">
        <v>6.4401000000000002</v>
      </c>
      <c r="J3718" s="29">
        <v>1</v>
      </c>
      <c r="K3718" s="29">
        <v>1</v>
      </c>
      <c r="L3718" s="39" t="s">
        <v>88</v>
      </c>
    </row>
    <row r="3719" spans="1:12" ht="15" customHeight="1" x14ac:dyDescent="0.25">
      <c r="A3719" s="36">
        <v>43916</v>
      </c>
      <c r="B3719" s="26">
        <v>8641.4500000000007</v>
      </c>
      <c r="C3719" s="26">
        <v>11496.726000000001</v>
      </c>
      <c r="D3719" s="24">
        <v>0</v>
      </c>
      <c r="E3719" s="37">
        <v>71.532499999999999</v>
      </c>
      <c r="F3719" s="37">
        <v>47.432625000000002</v>
      </c>
      <c r="G3719" s="24">
        <v>0</v>
      </c>
      <c r="H3719" s="38">
        <v>6.2249999999999996</v>
      </c>
      <c r="I3719" s="38">
        <v>6.4355000000000002</v>
      </c>
      <c r="J3719" s="24">
        <v>1</v>
      </c>
      <c r="K3719" s="24">
        <v>1</v>
      </c>
      <c r="L3719" s="39" t="s">
        <v>88</v>
      </c>
    </row>
    <row r="3720" spans="1:12" ht="15" customHeight="1" x14ac:dyDescent="0.25">
      <c r="A3720" s="40">
        <v>43917</v>
      </c>
      <c r="B3720" s="31">
        <v>8660.25</v>
      </c>
      <c r="C3720" s="31">
        <v>11480.674000000001</v>
      </c>
      <c r="D3720" s="29">
        <v>0</v>
      </c>
      <c r="E3720" s="41">
        <v>70.385000000000005</v>
      </c>
      <c r="F3720" s="41">
        <v>50.063625000000002</v>
      </c>
      <c r="G3720" s="29">
        <v>0</v>
      </c>
      <c r="H3720" s="42">
        <v>6.1440000000000001</v>
      </c>
      <c r="I3720" s="42">
        <v>6.42953333333333</v>
      </c>
      <c r="J3720" s="29">
        <v>1</v>
      </c>
      <c r="K3720" s="29">
        <v>1</v>
      </c>
      <c r="L3720" s="39" t="s">
        <v>88</v>
      </c>
    </row>
    <row r="3721" spans="1:12" ht="15" customHeight="1" x14ac:dyDescent="0.25">
      <c r="A3721" s="36">
        <v>43920</v>
      </c>
      <c r="B3721" s="26">
        <v>8281.1</v>
      </c>
      <c r="C3721" s="26">
        <v>11462.466</v>
      </c>
      <c r="D3721" s="24">
        <v>0</v>
      </c>
      <c r="E3721" s="37">
        <v>71.89</v>
      </c>
      <c r="F3721" s="37">
        <v>52.496375</v>
      </c>
      <c r="G3721" s="24">
        <v>0</v>
      </c>
      <c r="H3721" s="38">
        <v>6.2089999999999996</v>
      </c>
      <c r="I3721" s="38">
        <v>6.42451666666667</v>
      </c>
      <c r="J3721" s="24">
        <v>1</v>
      </c>
      <c r="K3721" s="24">
        <v>1</v>
      </c>
      <c r="L3721" s="39" t="s">
        <v>88</v>
      </c>
    </row>
    <row r="3722" spans="1:12" ht="15" customHeight="1" x14ac:dyDescent="0.25">
      <c r="A3722" s="40">
        <v>43921</v>
      </c>
      <c r="B3722" s="31">
        <v>8597.75</v>
      </c>
      <c r="C3722" s="31">
        <v>11445.626749999999</v>
      </c>
      <c r="D3722" s="29">
        <v>0</v>
      </c>
      <c r="E3722" s="41">
        <v>64.407499999999999</v>
      </c>
      <c r="F3722" s="41">
        <v>54.456625000000003</v>
      </c>
      <c r="G3722" s="29">
        <v>0</v>
      </c>
      <c r="H3722" s="42">
        <v>6.1379999999999999</v>
      </c>
      <c r="I3722" s="42">
        <v>6.4173999999999998</v>
      </c>
      <c r="J3722" s="29">
        <v>1</v>
      </c>
      <c r="K3722" s="29">
        <v>1</v>
      </c>
      <c r="L3722" s="39" t="s">
        <v>88</v>
      </c>
    </row>
    <row r="3723" spans="1:12" ht="15" customHeight="1" x14ac:dyDescent="0.25">
      <c r="A3723" s="36">
        <v>43922</v>
      </c>
      <c r="B3723" s="26">
        <v>8253.7999999999993</v>
      </c>
      <c r="C3723" s="26">
        <v>11427.364750000001</v>
      </c>
      <c r="D3723" s="24">
        <v>0</v>
      </c>
      <c r="E3723" s="37">
        <v>60.052500000000002</v>
      </c>
      <c r="F3723" s="37">
        <v>56.232125000000003</v>
      </c>
      <c r="G3723" s="24">
        <v>0</v>
      </c>
      <c r="H3723" s="38">
        <v>6.1379999999999999</v>
      </c>
      <c r="I3723" s="38">
        <v>6.4105333333333299</v>
      </c>
      <c r="J3723" s="24">
        <v>1</v>
      </c>
      <c r="K3723" s="24">
        <v>1</v>
      </c>
      <c r="L3723" s="39" t="s">
        <v>88</v>
      </c>
    </row>
    <row r="3724" spans="1:12" ht="15" customHeight="1" x14ac:dyDescent="0.25">
      <c r="A3724" s="40">
        <v>43924</v>
      </c>
      <c r="B3724" s="31">
        <v>8083.8</v>
      </c>
      <c r="C3724" s="31">
        <v>11408.2135</v>
      </c>
      <c r="D3724" s="29">
        <v>0</v>
      </c>
      <c r="E3724" s="41">
        <v>55.302500000000002</v>
      </c>
      <c r="F3724" s="41">
        <v>57.786000000000001</v>
      </c>
      <c r="G3724" s="29">
        <v>1</v>
      </c>
      <c r="H3724" s="42">
        <v>6.306</v>
      </c>
      <c r="I3724" s="42">
        <v>6.4063499999999998</v>
      </c>
      <c r="J3724" s="29">
        <v>1</v>
      </c>
      <c r="K3724" s="29">
        <v>2</v>
      </c>
      <c r="L3724" s="43" t="s">
        <v>89</v>
      </c>
    </row>
    <row r="3725" spans="1:12" ht="15" customHeight="1" x14ac:dyDescent="0.25">
      <c r="A3725" s="36">
        <v>43928</v>
      </c>
      <c r="B3725" s="26">
        <v>8792.2000000000007</v>
      </c>
      <c r="C3725" s="26">
        <v>11393.058000000001</v>
      </c>
      <c r="D3725" s="24">
        <v>0</v>
      </c>
      <c r="E3725" s="37">
        <v>51.8</v>
      </c>
      <c r="F3725" s="37">
        <v>59.213625</v>
      </c>
      <c r="G3725" s="24">
        <v>1</v>
      </c>
      <c r="H3725" s="38">
        <v>6.4139999999999997</v>
      </c>
      <c r="I3725" s="38">
        <v>6.4045166666666704</v>
      </c>
      <c r="J3725" s="24">
        <v>0</v>
      </c>
      <c r="K3725" s="24">
        <v>1</v>
      </c>
      <c r="L3725" s="39" t="s">
        <v>88</v>
      </c>
    </row>
    <row r="3726" spans="1:12" ht="15" customHeight="1" x14ac:dyDescent="0.25">
      <c r="A3726" s="40">
        <v>43929</v>
      </c>
      <c r="B3726" s="31">
        <v>8748.75</v>
      </c>
      <c r="C3726" s="31">
        <v>11378.441000000001</v>
      </c>
      <c r="D3726" s="29">
        <v>0</v>
      </c>
      <c r="E3726" s="41">
        <v>52.2425</v>
      </c>
      <c r="F3726" s="41">
        <v>60.543624999999999</v>
      </c>
      <c r="G3726" s="29">
        <v>1</v>
      </c>
      <c r="H3726" s="42">
        <v>6.4409999999999998</v>
      </c>
      <c r="I3726" s="42">
        <v>6.4021166666666698</v>
      </c>
      <c r="J3726" s="29">
        <v>0</v>
      </c>
      <c r="K3726" s="29">
        <v>1</v>
      </c>
      <c r="L3726" s="39" t="s">
        <v>88</v>
      </c>
    </row>
    <row r="3727" spans="1:12" ht="15" customHeight="1" x14ac:dyDescent="0.25">
      <c r="A3727" s="36">
        <v>43930</v>
      </c>
      <c r="B3727" s="26">
        <v>9111.9</v>
      </c>
      <c r="C3727" s="26">
        <v>11365.543</v>
      </c>
      <c r="D3727" s="24">
        <v>0</v>
      </c>
      <c r="E3727" s="37">
        <v>49.744999999999997</v>
      </c>
      <c r="F3727" s="37">
        <v>61.490875000000003</v>
      </c>
      <c r="G3727" s="24">
        <v>1</v>
      </c>
      <c r="H3727" s="38">
        <v>6.49</v>
      </c>
      <c r="I3727" s="38">
        <v>6.4004166666666702</v>
      </c>
      <c r="J3727" s="24">
        <v>0</v>
      </c>
      <c r="K3727" s="24">
        <v>1</v>
      </c>
      <c r="L3727" s="39" t="s">
        <v>88</v>
      </c>
    </row>
    <row r="3728" spans="1:12" ht="15" customHeight="1" x14ac:dyDescent="0.25">
      <c r="A3728" s="40">
        <v>43934</v>
      </c>
      <c r="B3728" s="31">
        <v>8993.85</v>
      </c>
      <c r="C3728" s="31">
        <v>11352.055</v>
      </c>
      <c r="D3728" s="29">
        <v>0</v>
      </c>
      <c r="E3728" s="41">
        <v>51.457500000000003</v>
      </c>
      <c r="F3728" s="41">
        <v>62.485999999999997</v>
      </c>
      <c r="G3728" s="29">
        <v>1</v>
      </c>
      <c r="H3728" s="42">
        <v>6.4950000000000001</v>
      </c>
      <c r="I3728" s="42">
        <v>6.3976333333333297</v>
      </c>
      <c r="J3728" s="29">
        <v>0</v>
      </c>
      <c r="K3728" s="29">
        <v>1</v>
      </c>
      <c r="L3728" s="39" t="s">
        <v>88</v>
      </c>
    </row>
    <row r="3729" spans="1:12" ht="15" customHeight="1" x14ac:dyDescent="0.25">
      <c r="A3729" s="36">
        <v>43936</v>
      </c>
      <c r="B3729" s="26">
        <v>8925.2999999999993</v>
      </c>
      <c r="C3729" s="26">
        <v>11337.52275</v>
      </c>
      <c r="D3729" s="24">
        <v>0</v>
      </c>
      <c r="E3729" s="37">
        <v>49.734999999999999</v>
      </c>
      <c r="F3729" s="37">
        <v>62.914625000000001</v>
      </c>
      <c r="G3729" s="24">
        <v>1</v>
      </c>
      <c r="H3729" s="38">
        <v>6.4249999999999998</v>
      </c>
      <c r="I3729" s="38">
        <v>6.3943333333333303</v>
      </c>
      <c r="J3729" s="24">
        <v>0</v>
      </c>
      <c r="K3729" s="24">
        <v>1</v>
      </c>
      <c r="L3729" s="39" t="s">
        <v>88</v>
      </c>
    </row>
    <row r="3730" spans="1:12" ht="15" customHeight="1" x14ac:dyDescent="0.25">
      <c r="A3730" s="40">
        <v>43937</v>
      </c>
      <c r="B3730" s="31">
        <v>8992.7999999999993</v>
      </c>
      <c r="C3730" s="31">
        <v>11323.866249999999</v>
      </c>
      <c r="D3730" s="29">
        <v>0</v>
      </c>
      <c r="E3730" s="41">
        <v>46.094999999999999</v>
      </c>
      <c r="F3730" s="41">
        <v>62.64575</v>
      </c>
      <c r="G3730" s="29">
        <v>1</v>
      </c>
      <c r="H3730" s="42">
        <v>6.44</v>
      </c>
      <c r="I3730" s="42">
        <v>6.3917000000000002</v>
      </c>
      <c r="J3730" s="29">
        <v>0</v>
      </c>
      <c r="K3730" s="29">
        <v>1</v>
      </c>
      <c r="L3730" s="39" t="s">
        <v>88</v>
      </c>
    </row>
    <row r="3731" spans="1:12" ht="15" customHeight="1" x14ac:dyDescent="0.25">
      <c r="A3731" s="36">
        <v>43938</v>
      </c>
      <c r="B3731" s="26">
        <v>9266.75</v>
      </c>
      <c r="C3731" s="26">
        <v>11311.70175</v>
      </c>
      <c r="D3731" s="24">
        <v>0</v>
      </c>
      <c r="E3731" s="37">
        <v>42.592500000000001</v>
      </c>
      <c r="F3731" s="37">
        <v>61.831625000000003</v>
      </c>
      <c r="G3731" s="24">
        <v>1</v>
      </c>
      <c r="H3731" s="38">
        <v>6.3470000000000004</v>
      </c>
      <c r="I3731" s="38">
        <v>6.3871166666666701</v>
      </c>
      <c r="J3731" s="24">
        <v>1</v>
      </c>
      <c r="K3731" s="24">
        <v>2</v>
      </c>
      <c r="L3731" s="43" t="s">
        <v>89</v>
      </c>
    </row>
    <row r="3732" spans="1:12" ht="15" customHeight="1" x14ac:dyDescent="0.25">
      <c r="A3732" s="40">
        <v>43941</v>
      </c>
      <c r="B3732" s="31">
        <v>9261.85</v>
      </c>
      <c r="C3732" s="31">
        <v>11299.028749999999</v>
      </c>
      <c r="D3732" s="29">
        <v>0</v>
      </c>
      <c r="E3732" s="41">
        <v>43.454999999999998</v>
      </c>
      <c r="F3732" s="41">
        <v>60.858125000000001</v>
      </c>
      <c r="G3732" s="29">
        <v>1</v>
      </c>
      <c r="H3732" s="42">
        <v>6.2089999999999996</v>
      </c>
      <c r="I3732" s="42">
        <v>6.37995</v>
      </c>
      <c r="J3732" s="29">
        <v>1</v>
      </c>
      <c r="K3732" s="29">
        <v>2</v>
      </c>
      <c r="L3732" s="43" t="s">
        <v>89</v>
      </c>
    </row>
    <row r="3733" spans="1:12" ht="15" customHeight="1" x14ac:dyDescent="0.25">
      <c r="A3733" s="36">
        <v>43942</v>
      </c>
      <c r="B3733" s="26">
        <v>8981.4500000000007</v>
      </c>
      <c r="C3733" s="26">
        <v>11284.698249999999</v>
      </c>
      <c r="D3733" s="24">
        <v>0</v>
      </c>
      <c r="E3733" s="37">
        <v>45.197499999999998</v>
      </c>
      <c r="F3733" s="37">
        <v>59.920250000000003</v>
      </c>
      <c r="G3733" s="24">
        <v>1</v>
      </c>
      <c r="H3733" s="38">
        <v>6.2119999999999997</v>
      </c>
      <c r="I3733" s="38">
        <v>6.3729333333333296</v>
      </c>
      <c r="J3733" s="24">
        <v>1</v>
      </c>
      <c r="K3733" s="24">
        <v>2</v>
      </c>
      <c r="L3733" s="43" t="s">
        <v>89</v>
      </c>
    </row>
    <row r="3734" spans="1:12" ht="15" customHeight="1" x14ac:dyDescent="0.25">
      <c r="A3734" s="40">
        <v>43943</v>
      </c>
      <c r="B3734" s="31">
        <v>9187.2999999999993</v>
      </c>
      <c r="C3734" s="31">
        <v>11271.427</v>
      </c>
      <c r="D3734" s="29">
        <v>0</v>
      </c>
      <c r="E3734" s="41">
        <v>42.822499999999998</v>
      </c>
      <c r="F3734" s="41">
        <v>58.451500000000003</v>
      </c>
      <c r="G3734" s="29">
        <v>1</v>
      </c>
      <c r="H3734" s="42">
        <v>6.2240000000000002</v>
      </c>
      <c r="I3734" s="42">
        <v>6.3660833333333304</v>
      </c>
      <c r="J3734" s="29">
        <v>1</v>
      </c>
      <c r="K3734" s="29">
        <v>2</v>
      </c>
      <c r="L3734" s="43" t="s">
        <v>89</v>
      </c>
    </row>
    <row r="3735" spans="1:12" ht="15" customHeight="1" x14ac:dyDescent="0.25">
      <c r="A3735" s="36">
        <v>43944</v>
      </c>
      <c r="B3735" s="26">
        <v>9313.9</v>
      </c>
      <c r="C3735" s="26">
        <v>11259.052250000001</v>
      </c>
      <c r="D3735" s="24">
        <v>0</v>
      </c>
      <c r="E3735" s="37">
        <v>39.229999999999997</v>
      </c>
      <c r="F3735" s="37">
        <v>57.058</v>
      </c>
      <c r="G3735" s="24">
        <v>1</v>
      </c>
      <c r="H3735" s="38">
        <v>6.06</v>
      </c>
      <c r="I3735" s="38">
        <v>6.3571499999999999</v>
      </c>
      <c r="J3735" s="24">
        <v>1</v>
      </c>
      <c r="K3735" s="24">
        <v>2</v>
      </c>
      <c r="L3735" s="43" t="s">
        <v>89</v>
      </c>
    </row>
    <row r="3736" spans="1:12" ht="15" customHeight="1" x14ac:dyDescent="0.25">
      <c r="A3736" s="40">
        <v>43945</v>
      </c>
      <c r="B3736" s="31">
        <v>9154.4</v>
      </c>
      <c r="C3736" s="31">
        <v>11245.49625</v>
      </c>
      <c r="D3736" s="29">
        <v>0</v>
      </c>
      <c r="E3736" s="41">
        <v>39.1175</v>
      </c>
      <c r="F3736" s="41">
        <v>55.414625000000001</v>
      </c>
      <c r="G3736" s="29">
        <v>1</v>
      </c>
      <c r="H3736" s="42">
        <v>6.1669999999999998</v>
      </c>
      <c r="I3736" s="42">
        <v>6.3502999999999998</v>
      </c>
      <c r="J3736" s="29">
        <v>1</v>
      </c>
      <c r="K3736" s="29">
        <v>2</v>
      </c>
      <c r="L3736" s="43" t="s">
        <v>89</v>
      </c>
    </row>
    <row r="3737" spans="1:12" ht="15" customHeight="1" x14ac:dyDescent="0.25">
      <c r="A3737" s="36">
        <v>43948</v>
      </c>
      <c r="B3737" s="26">
        <v>9282.2999999999993</v>
      </c>
      <c r="C3737" s="26">
        <v>11232.356250000001</v>
      </c>
      <c r="D3737" s="24">
        <v>0</v>
      </c>
      <c r="E3737" s="37">
        <v>38.042499999999997</v>
      </c>
      <c r="F3737" s="37">
        <v>53.136375000000001</v>
      </c>
      <c r="G3737" s="24">
        <v>1</v>
      </c>
      <c r="H3737" s="38">
        <v>6.1529999999999996</v>
      </c>
      <c r="I3737" s="38">
        <v>6.3436666666666701</v>
      </c>
      <c r="J3737" s="24">
        <v>1</v>
      </c>
      <c r="K3737" s="24">
        <v>2</v>
      </c>
      <c r="L3737" s="43" t="s">
        <v>89</v>
      </c>
    </row>
    <row r="3738" spans="1:12" ht="15" customHeight="1" x14ac:dyDescent="0.25">
      <c r="A3738" s="40">
        <v>43949</v>
      </c>
      <c r="B3738" s="31">
        <v>9380.9</v>
      </c>
      <c r="C3738" s="31">
        <v>11219.677</v>
      </c>
      <c r="D3738" s="29">
        <v>0</v>
      </c>
      <c r="E3738" s="41">
        <v>35.354999999999997</v>
      </c>
      <c r="F3738" s="41">
        <v>51.022874999999999</v>
      </c>
      <c r="G3738" s="29">
        <v>1</v>
      </c>
      <c r="H3738" s="42">
        <v>6.1369999999999996</v>
      </c>
      <c r="I3738" s="42">
        <v>6.3363666666666703</v>
      </c>
      <c r="J3738" s="29">
        <v>1</v>
      </c>
      <c r="K3738" s="29">
        <v>2</v>
      </c>
      <c r="L3738" s="43" t="s">
        <v>89</v>
      </c>
    </row>
    <row r="3739" spans="1:12" ht="15" customHeight="1" x14ac:dyDescent="0.25">
      <c r="A3739" s="36">
        <v>43950</v>
      </c>
      <c r="B3739" s="26">
        <v>9553.35</v>
      </c>
      <c r="C3739" s="26">
        <v>11207.71</v>
      </c>
      <c r="D3739" s="24">
        <v>0</v>
      </c>
      <c r="E3739" s="37">
        <v>33.837499999999999</v>
      </c>
      <c r="F3739" s="37">
        <v>49.138125000000002</v>
      </c>
      <c r="G3739" s="24">
        <v>1</v>
      </c>
      <c r="H3739" s="38">
        <v>6.125</v>
      </c>
      <c r="I3739" s="38">
        <v>6.3289833333333299</v>
      </c>
      <c r="J3739" s="24">
        <v>1</v>
      </c>
      <c r="K3739" s="24">
        <v>2</v>
      </c>
      <c r="L3739" s="43" t="s">
        <v>89</v>
      </c>
    </row>
    <row r="3740" spans="1:12" ht="15" customHeight="1" x14ac:dyDescent="0.25">
      <c r="A3740" s="40">
        <v>43951</v>
      </c>
      <c r="B3740" s="31">
        <v>9859.9</v>
      </c>
      <c r="C3740" s="31">
        <v>11197.953750000001</v>
      </c>
      <c r="D3740" s="29">
        <v>0</v>
      </c>
      <c r="E3740" s="41">
        <v>33.987499999999997</v>
      </c>
      <c r="F3740" s="41">
        <v>47.318249999999999</v>
      </c>
      <c r="G3740" s="29">
        <v>1</v>
      </c>
      <c r="H3740" s="42">
        <v>6.11</v>
      </c>
      <c r="I3740" s="42">
        <v>6.3215166666666702</v>
      </c>
      <c r="J3740" s="29">
        <v>1</v>
      </c>
      <c r="K3740" s="29">
        <v>2</v>
      </c>
      <c r="L3740" s="43" t="s">
        <v>89</v>
      </c>
    </row>
    <row r="3741" spans="1:12" ht="15" customHeight="1" x14ac:dyDescent="0.25">
      <c r="A3741" s="36">
        <v>43955</v>
      </c>
      <c r="B3741" s="26">
        <v>9293.5</v>
      </c>
      <c r="C3741" s="26">
        <v>11186.62825</v>
      </c>
      <c r="D3741" s="24">
        <v>0</v>
      </c>
      <c r="E3741" s="37">
        <v>43.67</v>
      </c>
      <c r="F3741" s="37">
        <v>45.907249999999998</v>
      </c>
      <c r="G3741" s="24">
        <v>1</v>
      </c>
      <c r="H3741" s="38">
        <v>6.0839999999999996</v>
      </c>
      <c r="I3741" s="38">
        <v>6.31293333333333</v>
      </c>
      <c r="J3741" s="24">
        <v>1</v>
      </c>
      <c r="K3741" s="24">
        <v>2</v>
      </c>
      <c r="L3741" s="43" t="s">
        <v>89</v>
      </c>
    </row>
    <row r="3742" spans="1:12" ht="15" customHeight="1" x14ac:dyDescent="0.25">
      <c r="A3742" s="40">
        <v>43956</v>
      </c>
      <c r="B3742" s="31">
        <v>9205.6</v>
      </c>
      <c r="C3742" s="31">
        <v>11174.876749999999</v>
      </c>
      <c r="D3742" s="29">
        <v>0</v>
      </c>
      <c r="E3742" s="41">
        <v>43.607500000000002</v>
      </c>
      <c r="F3742" s="41">
        <v>44.867249999999999</v>
      </c>
      <c r="G3742" s="29">
        <v>1</v>
      </c>
      <c r="H3742" s="42">
        <v>6.0730000000000004</v>
      </c>
      <c r="I3742" s="42">
        <v>6.3041666666666698</v>
      </c>
      <c r="J3742" s="29">
        <v>1</v>
      </c>
      <c r="K3742" s="29">
        <v>2</v>
      </c>
      <c r="L3742" s="43" t="s">
        <v>89</v>
      </c>
    </row>
    <row r="3743" spans="1:12" ht="15" customHeight="1" x14ac:dyDescent="0.25">
      <c r="A3743" s="36">
        <v>43957</v>
      </c>
      <c r="B3743" s="26">
        <v>9270.9</v>
      </c>
      <c r="C3743" s="26">
        <v>11163.73675</v>
      </c>
      <c r="D3743" s="24">
        <v>0</v>
      </c>
      <c r="E3743" s="37">
        <v>41.247500000000002</v>
      </c>
      <c r="F3743" s="37">
        <v>43.927</v>
      </c>
      <c r="G3743" s="24">
        <v>1</v>
      </c>
      <c r="H3743" s="38">
        <v>6.0279999999999996</v>
      </c>
      <c r="I3743" s="38">
        <v>6.2962499999999997</v>
      </c>
      <c r="J3743" s="24">
        <v>1</v>
      </c>
      <c r="K3743" s="24">
        <v>2</v>
      </c>
      <c r="L3743" s="43" t="s">
        <v>89</v>
      </c>
    </row>
    <row r="3744" spans="1:12" ht="15" customHeight="1" x14ac:dyDescent="0.25">
      <c r="A3744" s="40">
        <v>43958</v>
      </c>
      <c r="B3744" s="31">
        <v>9199.0499999999993</v>
      </c>
      <c r="C3744" s="31">
        <v>11151.817499999999</v>
      </c>
      <c r="D3744" s="29">
        <v>0</v>
      </c>
      <c r="E3744" s="41">
        <v>39.93</v>
      </c>
      <c r="F3744" s="41">
        <v>43.158374999999999</v>
      </c>
      <c r="G3744" s="29">
        <v>1</v>
      </c>
      <c r="H3744" s="42">
        <v>6.0279999999999996</v>
      </c>
      <c r="I3744" s="42">
        <v>6.2883166666666703</v>
      </c>
      <c r="J3744" s="29">
        <v>1</v>
      </c>
      <c r="K3744" s="29">
        <v>2</v>
      </c>
      <c r="L3744" s="43" t="s">
        <v>89</v>
      </c>
    </row>
    <row r="3745" spans="1:12" ht="15" customHeight="1" x14ac:dyDescent="0.25">
      <c r="A3745" s="36">
        <v>43959</v>
      </c>
      <c r="B3745" s="26">
        <v>9251.5</v>
      </c>
      <c r="C3745" s="26">
        <v>11140.3125</v>
      </c>
      <c r="D3745" s="24">
        <v>0</v>
      </c>
      <c r="E3745" s="37">
        <v>38.407499999999999</v>
      </c>
      <c r="F3745" s="37">
        <v>42.488750000000003</v>
      </c>
      <c r="G3745" s="24">
        <v>1</v>
      </c>
      <c r="H3745" s="38">
        <v>5.9669999999999996</v>
      </c>
      <c r="I3745" s="38">
        <v>6.27935</v>
      </c>
      <c r="J3745" s="24">
        <v>1</v>
      </c>
      <c r="K3745" s="24">
        <v>2</v>
      </c>
      <c r="L3745" s="43" t="s">
        <v>89</v>
      </c>
    </row>
    <row r="3746" spans="1:12" ht="15" customHeight="1" x14ac:dyDescent="0.25">
      <c r="A3746" s="40">
        <v>43962</v>
      </c>
      <c r="B3746" s="31">
        <v>9239.2000000000007</v>
      </c>
      <c r="C3746" s="31">
        <v>11128.56675</v>
      </c>
      <c r="D3746" s="29">
        <v>0</v>
      </c>
      <c r="E3746" s="41">
        <v>38.037500000000001</v>
      </c>
      <c r="F3746" s="41">
        <v>41.778500000000001</v>
      </c>
      <c r="G3746" s="29">
        <v>1</v>
      </c>
      <c r="H3746" s="42">
        <v>6.1669999999999998</v>
      </c>
      <c r="I3746" s="42">
        <v>6.2747000000000002</v>
      </c>
      <c r="J3746" s="29">
        <v>1</v>
      </c>
      <c r="K3746" s="29">
        <v>2</v>
      </c>
      <c r="L3746" s="43" t="s">
        <v>89</v>
      </c>
    </row>
    <row r="3747" spans="1:12" ht="15" customHeight="1" x14ac:dyDescent="0.25">
      <c r="A3747" s="36">
        <v>43963</v>
      </c>
      <c r="B3747" s="26">
        <v>9196.5499999999993</v>
      </c>
      <c r="C3747" s="26">
        <v>11116.236500000001</v>
      </c>
      <c r="D3747" s="24">
        <v>0</v>
      </c>
      <c r="E3747" s="37">
        <v>38.204999999999998</v>
      </c>
      <c r="F3747" s="37">
        <v>41.201500000000003</v>
      </c>
      <c r="G3747" s="24">
        <v>1</v>
      </c>
      <c r="H3747" s="38">
        <v>6.1630000000000003</v>
      </c>
      <c r="I3747" s="38">
        <v>6.2701000000000002</v>
      </c>
      <c r="J3747" s="24">
        <v>1</v>
      </c>
      <c r="K3747" s="24">
        <v>2</v>
      </c>
      <c r="L3747" s="43" t="s">
        <v>89</v>
      </c>
    </row>
    <row r="3748" spans="1:12" ht="15" customHeight="1" x14ac:dyDescent="0.25">
      <c r="A3748" s="40">
        <v>43964</v>
      </c>
      <c r="B3748" s="31">
        <v>9383.5499999999993</v>
      </c>
      <c r="C3748" s="31">
        <v>11104.71675</v>
      </c>
      <c r="D3748" s="29">
        <v>0</v>
      </c>
      <c r="E3748" s="41">
        <v>38.835000000000001</v>
      </c>
      <c r="F3748" s="41">
        <v>40.570374999999999</v>
      </c>
      <c r="G3748" s="29">
        <v>1</v>
      </c>
      <c r="H3748" s="42">
        <v>6.0949999999999998</v>
      </c>
      <c r="I3748" s="42">
        <v>6.2643500000000003</v>
      </c>
      <c r="J3748" s="29">
        <v>1</v>
      </c>
      <c r="K3748" s="29">
        <v>2</v>
      </c>
      <c r="L3748" s="43" t="s">
        <v>89</v>
      </c>
    </row>
    <row r="3749" spans="1:12" ht="15" customHeight="1" x14ac:dyDescent="0.25">
      <c r="A3749" s="36">
        <v>43965</v>
      </c>
      <c r="B3749" s="26">
        <v>9142.75</v>
      </c>
      <c r="C3749" s="26">
        <v>11092.446</v>
      </c>
      <c r="D3749" s="24">
        <v>0</v>
      </c>
      <c r="E3749" s="37">
        <v>38.182499999999997</v>
      </c>
      <c r="F3749" s="37">
        <v>39.992750000000001</v>
      </c>
      <c r="G3749" s="24">
        <v>1</v>
      </c>
      <c r="H3749" s="38">
        <v>6.056</v>
      </c>
      <c r="I3749" s="38">
        <v>6.2575500000000002</v>
      </c>
      <c r="J3749" s="24">
        <v>1</v>
      </c>
      <c r="K3749" s="24">
        <v>2</v>
      </c>
      <c r="L3749" s="43" t="s">
        <v>89</v>
      </c>
    </row>
    <row r="3750" spans="1:12" ht="15" customHeight="1" x14ac:dyDescent="0.25">
      <c r="A3750" s="40">
        <v>43966</v>
      </c>
      <c r="B3750" s="31">
        <v>9136.85</v>
      </c>
      <c r="C3750" s="31">
        <v>11081.034</v>
      </c>
      <c r="D3750" s="29">
        <v>0</v>
      </c>
      <c r="E3750" s="41">
        <v>38.017499999999998</v>
      </c>
      <c r="F3750" s="41">
        <v>39.588875000000002</v>
      </c>
      <c r="G3750" s="29">
        <v>1</v>
      </c>
      <c r="H3750" s="42">
        <v>6.0810000000000004</v>
      </c>
      <c r="I3750" s="42">
        <v>6.2510166666666702</v>
      </c>
      <c r="J3750" s="29">
        <v>1</v>
      </c>
      <c r="K3750" s="29">
        <v>2</v>
      </c>
      <c r="L3750" s="43" t="s">
        <v>89</v>
      </c>
    </row>
    <row r="3751" spans="1:12" ht="15" customHeight="1" x14ac:dyDescent="0.25">
      <c r="A3751" s="36">
        <v>43969</v>
      </c>
      <c r="B3751" s="26">
        <v>8823.25</v>
      </c>
      <c r="C3751" s="26">
        <v>11068.419250000001</v>
      </c>
      <c r="D3751" s="24">
        <v>0</v>
      </c>
      <c r="E3751" s="37">
        <v>40.914999999999999</v>
      </c>
      <c r="F3751" s="37">
        <v>39.505000000000003</v>
      </c>
      <c r="G3751" s="24">
        <v>0</v>
      </c>
      <c r="H3751" s="38">
        <v>6.05</v>
      </c>
      <c r="I3751" s="38">
        <v>6.2447999999999997</v>
      </c>
      <c r="J3751" s="24">
        <v>1</v>
      </c>
      <c r="K3751" s="24">
        <v>1</v>
      </c>
      <c r="L3751" s="39" t="s">
        <v>88</v>
      </c>
    </row>
    <row r="3752" spans="1:12" ht="15" customHeight="1" x14ac:dyDescent="0.25">
      <c r="A3752" s="40">
        <v>43970</v>
      </c>
      <c r="B3752" s="31">
        <v>8879.1</v>
      </c>
      <c r="C3752" s="31">
        <v>11056.1595</v>
      </c>
      <c r="D3752" s="29">
        <v>0</v>
      </c>
      <c r="E3752" s="41">
        <v>39.452500000000001</v>
      </c>
      <c r="F3752" s="41">
        <v>39.304875000000003</v>
      </c>
      <c r="G3752" s="29">
        <v>0</v>
      </c>
      <c r="H3752" s="42">
        <v>6.0350000000000001</v>
      </c>
      <c r="I3752" s="42">
        <v>6.2392333333333303</v>
      </c>
      <c r="J3752" s="29">
        <v>1</v>
      </c>
      <c r="K3752" s="29">
        <v>1</v>
      </c>
      <c r="L3752" s="39" t="s">
        <v>88</v>
      </c>
    </row>
    <row r="3753" spans="1:12" ht="15" customHeight="1" x14ac:dyDescent="0.25">
      <c r="A3753" s="36">
        <v>43971</v>
      </c>
      <c r="B3753" s="26">
        <v>9066.5499999999993</v>
      </c>
      <c r="C3753" s="26">
        <v>11045.135749999999</v>
      </c>
      <c r="D3753" s="24">
        <v>0</v>
      </c>
      <c r="E3753" s="37">
        <v>35.81</v>
      </c>
      <c r="F3753" s="37">
        <v>38.835500000000003</v>
      </c>
      <c r="G3753" s="24">
        <v>1</v>
      </c>
      <c r="H3753" s="38">
        <v>6.0410000000000004</v>
      </c>
      <c r="I3753" s="38">
        <v>6.2334666666666703</v>
      </c>
      <c r="J3753" s="24">
        <v>1</v>
      </c>
      <c r="K3753" s="24">
        <v>2</v>
      </c>
      <c r="L3753" s="43" t="s">
        <v>89</v>
      </c>
    </row>
    <row r="3754" spans="1:12" ht="15" customHeight="1" x14ac:dyDescent="0.25">
      <c r="A3754" s="40">
        <v>43972</v>
      </c>
      <c r="B3754" s="31">
        <v>9106.25</v>
      </c>
      <c r="C3754" s="31">
        <v>11034.40625</v>
      </c>
      <c r="D3754" s="29">
        <v>0</v>
      </c>
      <c r="E3754" s="41">
        <v>32.984999999999999</v>
      </c>
      <c r="F3754" s="41">
        <v>38.343625000000003</v>
      </c>
      <c r="G3754" s="29">
        <v>1</v>
      </c>
      <c r="H3754" s="42">
        <v>6.0339999999999998</v>
      </c>
      <c r="I3754" s="42">
        <v>6.2276333333333298</v>
      </c>
      <c r="J3754" s="29">
        <v>1</v>
      </c>
      <c r="K3754" s="29">
        <v>2</v>
      </c>
      <c r="L3754" s="43" t="s">
        <v>89</v>
      </c>
    </row>
    <row r="3755" spans="1:12" ht="15" customHeight="1" x14ac:dyDescent="0.25">
      <c r="A3755" s="36">
        <v>43973</v>
      </c>
      <c r="B3755" s="26">
        <v>9039.25</v>
      </c>
      <c r="C3755" s="26">
        <v>11023.181</v>
      </c>
      <c r="D3755" s="24">
        <v>0</v>
      </c>
      <c r="E3755" s="37">
        <v>32.377499999999998</v>
      </c>
      <c r="F3755" s="37">
        <v>38.000999999999998</v>
      </c>
      <c r="G3755" s="24">
        <v>1</v>
      </c>
      <c r="H3755" s="38">
        <v>5.9610000000000003</v>
      </c>
      <c r="I3755" s="38">
        <v>6.2205833333333302</v>
      </c>
      <c r="J3755" s="24">
        <v>1</v>
      </c>
      <c r="K3755" s="24">
        <v>2</v>
      </c>
      <c r="L3755" s="43" t="s">
        <v>89</v>
      </c>
    </row>
    <row r="3756" spans="1:12" ht="15" customHeight="1" x14ac:dyDescent="0.25">
      <c r="A3756" s="40">
        <v>43977</v>
      </c>
      <c r="B3756" s="31">
        <v>9029.0499999999993</v>
      </c>
      <c r="C3756" s="31">
        <v>11012.38025</v>
      </c>
      <c r="D3756" s="29">
        <v>0</v>
      </c>
      <c r="E3756" s="41">
        <v>31.47</v>
      </c>
      <c r="F3756" s="41">
        <v>37.618625000000002</v>
      </c>
      <c r="G3756" s="29">
        <v>1</v>
      </c>
      <c r="H3756" s="42">
        <v>5.9749999999999996</v>
      </c>
      <c r="I3756" s="42">
        <v>6.2131333333333298</v>
      </c>
      <c r="J3756" s="29">
        <v>1</v>
      </c>
      <c r="K3756" s="29">
        <v>2</v>
      </c>
      <c r="L3756" s="43" t="s">
        <v>89</v>
      </c>
    </row>
    <row r="3757" spans="1:12" ht="15" customHeight="1" x14ac:dyDescent="0.25">
      <c r="A3757" s="36">
        <v>43978</v>
      </c>
      <c r="B3757" s="26">
        <v>9314.9500000000007</v>
      </c>
      <c r="C3757" s="26">
        <v>11003.528</v>
      </c>
      <c r="D3757" s="24">
        <v>0</v>
      </c>
      <c r="E3757" s="37">
        <v>31.272500000000001</v>
      </c>
      <c r="F3757" s="37">
        <v>37.280124999999998</v>
      </c>
      <c r="G3757" s="24">
        <v>1</v>
      </c>
      <c r="H3757" s="38">
        <v>5.984</v>
      </c>
      <c r="I3757" s="38">
        <v>6.2067500000000004</v>
      </c>
      <c r="J3757" s="24">
        <v>1</v>
      </c>
      <c r="K3757" s="24">
        <v>2</v>
      </c>
      <c r="L3757" s="43" t="s">
        <v>89</v>
      </c>
    </row>
    <row r="3758" spans="1:12" ht="15" customHeight="1" x14ac:dyDescent="0.25">
      <c r="A3758" s="40">
        <v>43979</v>
      </c>
      <c r="B3758" s="31">
        <v>9490.1</v>
      </c>
      <c r="C3758" s="31">
        <v>10995.388499999999</v>
      </c>
      <c r="D3758" s="29">
        <v>0</v>
      </c>
      <c r="E3758" s="41">
        <v>30.017499999999998</v>
      </c>
      <c r="F3758" s="41">
        <v>37.013249999999999</v>
      </c>
      <c r="G3758" s="29">
        <v>1</v>
      </c>
      <c r="H3758" s="42">
        <v>5.99</v>
      </c>
      <c r="I3758" s="42">
        <v>6.2004666666666699</v>
      </c>
      <c r="J3758" s="29">
        <v>1</v>
      </c>
      <c r="K3758" s="29">
        <v>2</v>
      </c>
      <c r="L3758" s="43" t="s">
        <v>89</v>
      </c>
    </row>
    <row r="3759" spans="1:12" ht="15" customHeight="1" x14ac:dyDescent="0.25">
      <c r="A3759" s="36">
        <v>43980</v>
      </c>
      <c r="B3759" s="26">
        <v>9580.2999999999993</v>
      </c>
      <c r="C3759" s="26">
        <v>10988.39</v>
      </c>
      <c r="D3759" s="24">
        <v>0</v>
      </c>
      <c r="E3759" s="37">
        <v>30.22</v>
      </c>
      <c r="F3759" s="37">
        <v>36.832374999999999</v>
      </c>
      <c r="G3759" s="24">
        <v>1</v>
      </c>
      <c r="H3759" s="38">
        <v>6.0129999999999999</v>
      </c>
      <c r="I3759" s="38">
        <v>6.1949166666666704</v>
      </c>
      <c r="J3759" s="24">
        <v>1</v>
      </c>
      <c r="K3759" s="24">
        <v>2</v>
      </c>
      <c r="L3759" s="43" t="s">
        <v>89</v>
      </c>
    </row>
    <row r="3760" spans="1:12" ht="15" customHeight="1" x14ac:dyDescent="0.25">
      <c r="A3760" s="40">
        <v>43983</v>
      </c>
      <c r="B3760" s="31">
        <v>9826.15</v>
      </c>
      <c r="C3760" s="31">
        <v>10982.534</v>
      </c>
      <c r="D3760" s="29">
        <v>0</v>
      </c>
      <c r="E3760" s="41">
        <v>30.7425</v>
      </c>
      <c r="F3760" s="41">
        <v>36.670124999999999</v>
      </c>
      <c r="G3760" s="29">
        <v>1</v>
      </c>
      <c r="H3760" s="42">
        <v>6.0419999999999998</v>
      </c>
      <c r="I3760" s="42">
        <v>6.1893166666666701</v>
      </c>
      <c r="J3760" s="29">
        <v>1</v>
      </c>
      <c r="K3760" s="29">
        <v>2</v>
      </c>
      <c r="L3760" s="43" t="s">
        <v>89</v>
      </c>
    </row>
    <row r="3761" spans="1:12" ht="15" customHeight="1" x14ac:dyDescent="0.25">
      <c r="A3761" s="36">
        <v>43984</v>
      </c>
      <c r="B3761" s="26">
        <v>9979.1</v>
      </c>
      <c r="C3761" s="26">
        <v>10978.1165</v>
      </c>
      <c r="D3761" s="24">
        <v>0</v>
      </c>
      <c r="E3761" s="37">
        <v>30.114999999999998</v>
      </c>
      <c r="F3761" s="37">
        <v>35.992375000000003</v>
      </c>
      <c r="G3761" s="24">
        <v>1</v>
      </c>
      <c r="H3761" s="38">
        <v>5.9980000000000002</v>
      </c>
      <c r="I3761" s="38">
        <v>6.1830999999999996</v>
      </c>
      <c r="J3761" s="24">
        <v>1</v>
      </c>
      <c r="K3761" s="24">
        <v>2</v>
      </c>
      <c r="L3761" s="43" t="s">
        <v>89</v>
      </c>
    </row>
    <row r="3762" spans="1:12" ht="15" customHeight="1" x14ac:dyDescent="0.25">
      <c r="A3762" s="40">
        <v>43985</v>
      </c>
      <c r="B3762" s="31">
        <v>10061.549999999999</v>
      </c>
      <c r="C3762" s="31">
        <v>10973.683000000001</v>
      </c>
      <c r="D3762" s="29">
        <v>0</v>
      </c>
      <c r="E3762" s="41">
        <v>30.0425</v>
      </c>
      <c r="F3762" s="41">
        <v>35.314124999999997</v>
      </c>
      <c r="G3762" s="29">
        <v>1</v>
      </c>
      <c r="H3762" s="42">
        <v>6.0309999999999997</v>
      </c>
      <c r="I3762" s="42">
        <v>6.1778500000000003</v>
      </c>
      <c r="J3762" s="29">
        <v>1</v>
      </c>
      <c r="K3762" s="29">
        <v>2</v>
      </c>
      <c r="L3762" s="43" t="s">
        <v>89</v>
      </c>
    </row>
    <row r="3763" spans="1:12" ht="15" customHeight="1" x14ac:dyDescent="0.25">
      <c r="A3763" s="36">
        <v>43986</v>
      </c>
      <c r="B3763" s="26">
        <v>10029.1</v>
      </c>
      <c r="C3763" s="26">
        <v>10969.550999999999</v>
      </c>
      <c r="D3763" s="24">
        <v>0</v>
      </c>
      <c r="E3763" s="37">
        <v>29.69</v>
      </c>
      <c r="F3763" s="37">
        <v>34.736249999999998</v>
      </c>
      <c r="G3763" s="24">
        <v>1</v>
      </c>
      <c r="H3763" s="38">
        <v>5.7960000000000003</v>
      </c>
      <c r="I3763" s="38">
        <v>6.1687500000000002</v>
      </c>
      <c r="J3763" s="24">
        <v>1</v>
      </c>
      <c r="K3763" s="24">
        <v>2</v>
      </c>
      <c r="L3763" s="43" t="s">
        <v>89</v>
      </c>
    </row>
    <row r="3764" spans="1:12" ht="15" customHeight="1" x14ac:dyDescent="0.25">
      <c r="A3764" s="40">
        <v>43987</v>
      </c>
      <c r="B3764" s="31">
        <v>10142.15</v>
      </c>
      <c r="C3764" s="31">
        <v>10965.0995</v>
      </c>
      <c r="D3764" s="29">
        <v>0</v>
      </c>
      <c r="E3764" s="41">
        <v>28.68</v>
      </c>
      <c r="F3764" s="41">
        <v>34.173749999999998</v>
      </c>
      <c r="G3764" s="29">
        <v>1</v>
      </c>
      <c r="H3764" s="42">
        <v>5.8209999999999997</v>
      </c>
      <c r="I3764" s="42">
        <v>6.1619999999999999</v>
      </c>
      <c r="J3764" s="29">
        <v>1</v>
      </c>
      <c r="K3764" s="29">
        <v>2</v>
      </c>
      <c r="L3764" s="43" t="s">
        <v>89</v>
      </c>
    </row>
    <row r="3765" spans="1:12" ht="15" customHeight="1" x14ac:dyDescent="0.25">
      <c r="A3765" s="36">
        <v>43990</v>
      </c>
      <c r="B3765" s="26">
        <v>10167.450000000001</v>
      </c>
      <c r="C3765" s="26">
        <v>10960.388499999999</v>
      </c>
      <c r="D3765" s="24">
        <v>0</v>
      </c>
      <c r="E3765" s="37">
        <v>29.647500000000001</v>
      </c>
      <c r="F3765" s="37">
        <v>33.735750000000003</v>
      </c>
      <c r="G3765" s="24">
        <v>1</v>
      </c>
      <c r="H3765" s="38">
        <v>5.8070000000000004</v>
      </c>
      <c r="I3765" s="38">
        <v>6.1547999999999998</v>
      </c>
      <c r="J3765" s="24">
        <v>1</v>
      </c>
      <c r="K3765" s="24">
        <v>2</v>
      </c>
      <c r="L3765" s="43" t="s">
        <v>89</v>
      </c>
    </row>
    <row r="3766" spans="1:12" ht="15" customHeight="1" x14ac:dyDescent="0.25">
      <c r="A3766" s="40">
        <v>43991</v>
      </c>
      <c r="B3766" s="31">
        <v>10046.65</v>
      </c>
      <c r="C3766" s="31">
        <v>10955.9925</v>
      </c>
      <c r="D3766" s="29">
        <v>0</v>
      </c>
      <c r="E3766" s="41">
        <v>30.204999999999998</v>
      </c>
      <c r="F3766" s="41">
        <v>33.344124999999998</v>
      </c>
      <c r="G3766" s="29">
        <v>1</v>
      </c>
      <c r="H3766" s="42">
        <v>5.7750000000000004</v>
      </c>
      <c r="I3766" s="42">
        <v>6.1479666666666697</v>
      </c>
      <c r="J3766" s="29">
        <v>1</v>
      </c>
      <c r="K3766" s="29">
        <v>2</v>
      </c>
      <c r="L3766" s="43" t="s">
        <v>89</v>
      </c>
    </row>
    <row r="3767" spans="1:12" ht="15" customHeight="1" x14ac:dyDescent="0.25">
      <c r="A3767" s="36">
        <v>43992</v>
      </c>
      <c r="B3767" s="26">
        <v>10116.15</v>
      </c>
      <c r="C3767" s="26">
        <v>10951.42625</v>
      </c>
      <c r="D3767" s="24">
        <v>0</v>
      </c>
      <c r="E3767" s="37">
        <v>29.4375</v>
      </c>
      <c r="F3767" s="37">
        <v>32.905749999999998</v>
      </c>
      <c r="G3767" s="24">
        <v>1</v>
      </c>
      <c r="H3767" s="38">
        <v>5.7720000000000002</v>
      </c>
      <c r="I3767" s="38">
        <v>6.1430666666666696</v>
      </c>
      <c r="J3767" s="24">
        <v>1</v>
      </c>
      <c r="K3767" s="24">
        <v>2</v>
      </c>
      <c r="L3767" s="43" t="s">
        <v>89</v>
      </c>
    </row>
    <row r="3768" spans="1:12" ht="15" customHeight="1" x14ac:dyDescent="0.25">
      <c r="A3768" s="40">
        <v>43993</v>
      </c>
      <c r="B3768" s="31">
        <v>9902</v>
      </c>
      <c r="C3768" s="31">
        <v>10945.697249999999</v>
      </c>
      <c r="D3768" s="29">
        <v>0</v>
      </c>
      <c r="E3768" s="41">
        <v>29.66</v>
      </c>
      <c r="F3768" s="41">
        <v>32.447000000000003</v>
      </c>
      <c r="G3768" s="29">
        <v>1</v>
      </c>
      <c r="H3768" s="42">
        <v>5.7809999999999997</v>
      </c>
      <c r="I3768" s="42">
        <v>6.1373333333333298</v>
      </c>
      <c r="J3768" s="29">
        <v>1</v>
      </c>
      <c r="K3768" s="29">
        <v>2</v>
      </c>
      <c r="L3768" s="43" t="s">
        <v>89</v>
      </c>
    </row>
    <row r="3769" spans="1:12" ht="15" customHeight="1" x14ac:dyDescent="0.25">
      <c r="A3769" s="36">
        <v>43994</v>
      </c>
      <c r="B3769" s="26">
        <v>9972.9</v>
      </c>
      <c r="C3769" s="26">
        <v>10940.29225</v>
      </c>
      <c r="D3769" s="24">
        <v>0</v>
      </c>
      <c r="E3769" s="37">
        <v>30.822500000000002</v>
      </c>
      <c r="F3769" s="37">
        <v>32.079000000000001</v>
      </c>
      <c r="G3769" s="24">
        <v>1</v>
      </c>
      <c r="H3769" s="38">
        <v>5.7960000000000003</v>
      </c>
      <c r="I3769" s="38">
        <v>6.13</v>
      </c>
      <c r="J3769" s="24">
        <v>1</v>
      </c>
      <c r="K3769" s="24">
        <v>2</v>
      </c>
      <c r="L3769" s="43" t="s">
        <v>89</v>
      </c>
    </row>
    <row r="3770" spans="1:12" ht="15" customHeight="1" x14ac:dyDescent="0.25">
      <c r="A3770" s="40">
        <v>43997</v>
      </c>
      <c r="B3770" s="31">
        <v>9813.7000000000007</v>
      </c>
      <c r="C3770" s="31">
        <v>10934.275750000001</v>
      </c>
      <c r="D3770" s="29">
        <v>0</v>
      </c>
      <c r="E3770" s="41">
        <v>32.577500000000001</v>
      </c>
      <c r="F3770" s="41">
        <v>31.806999999999999</v>
      </c>
      <c r="G3770" s="29">
        <v>0</v>
      </c>
      <c r="H3770" s="42">
        <v>5.7919999999999998</v>
      </c>
      <c r="I3770" s="42">
        <v>6.12116666666667</v>
      </c>
      <c r="J3770" s="29">
        <v>1</v>
      </c>
      <c r="K3770" s="29">
        <v>1</v>
      </c>
      <c r="L3770" s="39" t="s">
        <v>88</v>
      </c>
    </row>
    <row r="3771" spans="1:12" ht="15" customHeight="1" x14ac:dyDescent="0.25">
      <c r="A3771" s="36">
        <v>43998</v>
      </c>
      <c r="B3771" s="26">
        <v>9914</v>
      </c>
      <c r="C3771" s="26">
        <v>10929.25225</v>
      </c>
      <c r="D3771" s="24">
        <v>0</v>
      </c>
      <c r="E3771" s="37">
        <v>32.965000000000003</v>
      </c>
      <c r="F3771" s="37">
        <v>31.409500000000001</v>
      </c>
      <c r="G3771" s="24">
        <v>0</v>
      </c>
      <c r="H3771" s="38">
        <v>5.8460000000000001</v>
      </c>
      <c r="I3771" s="38">
        <v>6.11513333333333</v>
      </c>
      <c r="J3771" s="24">
        <v>1</v>
      </c>
      <c r="K3771" s="24">
        <v>1</v>
      </c>
      <c r="L3771" s="39" t="s">
        <v>88</v>
      </c>
    </row>
    <row r="3772" spans="1:12" ht="15" customHeight="1" x14ac:dyDescent="0.25">
      <c r="A3772" s="40">
        <v>43999</v>
      </c>
      <c r="B3772" s="31">
        <v>9881.15</v>
      </c>
      <c r="C3772" s="31">
        <v>10924.95125</v>
      </c>
      <c r="D3772" s="29">
        <v>0</v>
      </c>
      <c r="E3772" s="41">
        <v>33.354999999999997</v>
      </c>
      <c r="F3772" s="41">
        <v>31.104624999999999</v>
      </c>
      <c r="G3772" s="29">
        <v>0</v>
      </c>
      <c r="H3772" s="42">
        <v>5.835</v>
      </c>
      <c r="I3772" s="42">
        <v>6.1079666666666697</v>
      </c>
      <c r="J3772" s="29">
        <v>1</v>
      </c>
      <c r="K3772" s="29">
        <v>1</v>
      </c>
      <c r="L3772" s="39" t="s">
        <v>88</v>
      </c>
    </row>
    <row r="3773" spans="1:12" ht="15" customHeight="1" x14ac:dyDescent="0.25">
      <c r="A3773" s="36">
        <v>44000</v>
      </c>
      <c r="B3773" s="26">
        <v>10091.65</v>
      </c>
      <c r="C3773" s="26">
        <v>10921.26275</v>
      </c>
      <c r="D3773" s="24">
        <v>0</v>
      </c>
      <c r="E3773" s="37">
        <v>31.454999999999998</v>
      </c>
      <c r="F3773" s="37">
        <v>30.886875</v>
      </c>
      <c r="G3773" s="24">
        <v>0</v>
      </c>
      <c r="H3773" s="38">
        <v>5.8220000000000001</v>
      </c>
      <c r="I3773" s="38">
        <v>6.1000666666666703</v>
      </c>
      <c r="J3773" s="24">
        <v>1</v>
      </c>
      <c r="K3773" s="24">
        <v>1</v>
      </c>
      <c r="L3773" s="39" t="s">
        <v>88</v>
      </c>
    </row>
    <row r="3774" spans="1:12" ht="15" customHeight="1" x14ac:dyDescent="0.25">
      <c r="A3774" s="40">
        <v>44001</v>
      </c>
      <c r="B3774" s="31">
        <v>10244.4</v>
      </c>
      <c r="C3774" s="31">
        <v>10917.1955</v>
      </c>
      <c r="D3774" s="29">
        <v>0</v>
      </c>
      <c r="E3774" s="41">
        <v>29.965</v>
      </c>
      <c r="F3774" s="41">
        <v>30.735875</v>
      </c>
      <c r="G3774" s="29">
        <v>1</v>
      </c>
      <c r="H3774" s="42">
        <v>5.8490000000000002</v>
      </c>
      <c r="I3774" s="42">
        <v>6.0907166666666699</v>
      </c>
      <c r="J3774" s="29">
        <v>1</v>
      </c>
      <c r="K3774" s="29">
        <v>2</v>
      </c>
      <c r="L3774" s="43" t="s">
        <v>89</v>
      </c>
    </row>
    <row r="3775" spans="1:12" ht="15" customHeight="1" x14ac:dyDescent="0.25">
      <c r="A3775" s="36">
        <v>44004</v>
      </c>
      <c r="B3775" s="26">
        <v>10311.200000000001</v>
      </c>
      <c r="C3775" s="26">
        <v>10913.224749999999</v>
      </c>
      <c r="D3775" s="24">
        <v>0</v>
      </c>
      <c r="E3775" s="37">
        <v>30.46</v>
      </c>
      <c r="F3775" s="37">
        <v>30.64</v>
      </c>
      <c r="G3775" s="24">
        <v>1</v>
      </c>
      <c r="H3775" s="38">
        <v>5.8769999999999998</v>
      </c>
      <c r="I3775" s="38">
        <v>6.0843499999999997</v>
      </c>
      <c r="J3775" s="24">
        <v>1</v>
      </c>
      <c r="K3775" s="24">
        <v>2</v>
      </c>
      <c r="L3775" s="43" t="s">
        <v>89</v>
      </c>
    </row>
    <row r="3776" spans="1:12" ht="15" customHeight="1" x14ac:dyDescent="0.25">
      <c r="A3776" s="40">
        <v>44005</v>
      </c>
      <c r="B3776" s="31">
        <v>10471</v>
      </c>
      <c r="C3776" s="31">
        <v>10910.349249999999</v>
      </c>
      <c r="D3776" s="29">
        <v>0</v>
      </c>
      <c r="E3776" s="41">
        <v>29.34</v>
      </c>
      <c r="F3776" s="41">
        <v>30.5335</v>
      </c>
      <c r="G3776" s="29">
        <v>1</v>
      </c>
      <c r="H3776" s="42">
        <v>5.9029999999999996</v>
      </c>
      <c r="I3776" s="42">
        <v>6.0764166666666704</v>
      </c>
      <c r="J3776" s="29">
        <v>1</v>
      </c>
      <c r="K3776" s="29">
        <v>2</v>
      </c>
      <c r="L3776" s="43" t="s">
        <v>89</v>
      </c>
    </row>
    <row r="3777" spans="1:12" ht="15" customHeight="1" x14ac:dyDescent="0.25">
      <c r="A3777" s="36">
        <v>44006</v>
      </c>
      <c r="B3777" s="26">
        <v>10305.299999999999</v>
      </c>
      <c r="C3777" s="26">
        <v>10907.134249999999</v>
      </c>
      <c r="D3777" s="24">
        <v>0</v>
      </c>
      <c r="E3777" s="37">
        <v>29.577500000000001</v>
      </c>
      <c r="F3777" s="37">
        <v>30.44875</v>
      </c>
      <c r="G3777" s="24">
        <v>1</v>
      </c>
      <c r="H3777" s="38">
        <v>5.9180000000000001</v>
      </c>
      <c r="I3777" s="38">
        <v>6.0699833333333304</v>
      </c>
      <c r="J3777" s="24">
        <v>1</v>
      </c>
      <c r="K3777" s="24">
        <v>2</v>
      </c>
      <c r="L3777" s="43" t="s">
        <v>89</v>
      </c>
    </row>
    <row r="3778" spans="1:12" ht="15" customHeight="1" x14ac:dyDescent="0.25">
      <c r="A3778" s="40">
        <v>44007</v>
      </c>
      <c r="B3778" s="31">
        <v>10288.9</v>
      </c>
      <c r="C3778" s="31">
        <v>10903.4625</v>
      </c>
      <c r="D3778" s="29">
        <v>0</v>
      </c>
      <c r="E3778" s="41">
        <v>29.727499999999999</v>
      </c>
      <c r="F3778" s="41">
        <v>30.434249999999999</v>
      </c>
      <c r="G3778" s="29">
        <v>1</v>
      </c>
      <c r="H3778" s="42">
        <v>5.891</v>
      </c>
      <c r="I3778" s="42">
        <v>6.0631000000000004</v>
      </c>
      <c r="J3778" s="29">
        <v>1</v>
      </c>
      <c r="K3778" s="29">
        <v>2</v>
      </c>
      <c r="L3778" s="43" t="s">
        <v>89</v>
      </c>
    </row>
    <row r="3779" spans="1:12" ht="15" customHeight="1" x14ac:dyDescent="0.25">
      <c r="A3779" s="36">
        <v>44008</v>
      </c>
      <c r="B3779" s="26">
        <v>10383</v>
      </c>
      <c r="C3779" s="26">
        <v>10901.388000000001</v>
      </c>
      <c r="D3779" s="24">
        <v>0</v>
      </c>
      <c r="E3779" s="37">
        <v>28.734999999999999</v>
      </c>
      <c r="F3779" s="37">
        <v>30.36</v>
      </c>
      <c r="G3779" s="24">
        <v>1</v>
      </c>
      <c r="H3779" s="38">
        <v>5.9130000000000003</v>
      </c>
      <c r="I3779" s="38">
        <v>6.0579000000000001</v>
      </c>
      <c r="J3779" s="24">
        <v>1</v>
      </c>
      <c r="K3779" s="24">
        <v>2</v>
      </c>
      <c r="L3779" s="43" t="s">
        <v>89</v>
      </c>
    </row>
    <row r="3780" spans="1:12" ht="15" customHeight="1" x14ac:dyDescent="0.25">
      <c r="A3780" s="40">
        <v>44011</v>
      </c>
      <c r="B3780" s="31">
        <v>10312.4</v>
      </c>
      <c r="C3780" s="31">
        <v>10898.72675</v>
      </c>
      <c r="D3780" s="29">
        <v>0</v>
      </c>
      <c r="E3780" s="41">
        <v>28.91</v>
      </c>
      <c r="F3780" s="41">
        <v>30.268374999999999</v>
      </c>
      <c r="G3780" s="29">
        <v>1</v>
      </c>
      <c r="H3780" s="42">
        <v>5.9029999999999996</v>
      </c>
      <c r="I3780" s="42">
        <v>6.0538833333333297</v>
      </c>
      <c r="J3780" s="29">
        <v>1</v>
      </c>
      <c r="K3780" s="29">
        <v>2</v>
      </c>
      <c r="L3780" s="43" t="s">
        <v>89</v>
      </c>
    </row>
    <row r="3781" spans="1:12" ht="15" customHeight="1" x14ac:dyDescent="0.25">
      <c r="A3781" s="36">
        <v>44012</v>
      </c>
      <c r="B3781" s="26">
        <v>10302.1</v>
      </c>
      <c r="C3781" s="26">
        <v>10895.99775</v>
      </c>
      <c r="D3781" s="24">
        <v>0</v>
      </c>
      <c r="E3781" s="37">
        <v>29.1175</v>
      </c>
      <c r="F3781" s="37">
        <v>30.218499999999999</v>
      </c>
      <c r="G3781" s="24">
        <v>1</v>
      </c>
      <c r="H3781" s="38">
        <v>5.8879999999999999</v>
      </c>
      <c r="I3781" s="38">
        <v>6.0485333333333298</v>
      </c>
      <c r="J3781" s="24">
        <v>1</v>
      </c>
      <c r="K3781" s="24">
        <v>2</v>
      </c>
      <c r="L3781" s="43" t="s">
        <v>89</v>
      </c>
    </row>
    <row r="3782" spans="1:12" ht="15" customHeight="1" x14ac:dyDescent="0.25">
      <c r="A3782" s="40">
        <v>44013</v>
      </c>
      <c r="B3782" s="31">
        <v>10430.049999999999</v>
      </c>
      <c r="C3782" s="31">
        <v>10893.416999999999</v>
      </c>
      <c r="D3782" s="29">
        <v>0</v>
      </c>
      <c r="E3782" s="41">
        <v>28.1175</v>
      </c>
      <c r="F3782" s="41">
        <v>30.122250000000001</v>
      </c>
      <c r="G3782" s="29">
        <v>1</v>
      </c>
      <c r="H3782" s="42">
        <v>5.8380000000000001</v>
      </c>
      <c r="I3782" s="42">
        <v>6.0435333333333299</v>
      </c>
      <c r="J3782" s="29">
        <v>1</v>
      </c>
      <c r="K3782" s="29">
        <v>2</v>
      </c>
      <c r="L3782" s="43" t="s">
        <v>89</v>
      </c>
    </row>
    <row r="3783" spans="1:12" ht="15" customHeight="1" x14ac:dyDescent="0.25">
      <c r="A3783" s="36">
        <v>44014</v>
      </c>
      <c r="B3783" s="26">
        <v>10551.7</v>
      </c>
      <c r="C3783" s="26">
        <v>10891.160250000001</v>
      </c>
      <c r="D3783" s="24">
        <v>0</v>
      </c>
      <c r="E3783" s="37">
        <v>26.5075</v>
      </c>
      <c r="F3783" s="37">
        <v>29.963125000000002</v>
      </c>
      <c r="G3783" s="24">
        <v>1</v>
      </c>
      <c r="H3783" s="38">
        <v>5.8410000000000002</v>
      </c>
      <c r="I3783" s="38">
        <v>6.0385833333333299</v>
      </c>
      <c r="J3783" s="24">
        <v>1</v>
      </c>
      <c r="K3783" s="24">
        <v>2</v>
      </c>
      <c r="L3783" s="43" t="s">
        <v>89</v>
      </c>
    </row>
    <row r="3784" spans="1:12" ht="15" customHeight="1" x14ac:dyDescent="0.25">
      <c r="A3784" s="40">
        <v>44015</v>
      </c>
      <c r="B3784" s="31">
        <v>10607.35</v>
      </c>
      <c r="C3784" s="31">
        <v>10889.0185</v>
      </c>
      <c r="D3784" s="29">
        <v>0</v>
      </c>
      <c r="E3784" s="41">
        <v>25.767499999999998</v>
      </c>
      <c r="F3784" s="41">
        <v>29.817499999999999</v>
      </c>
      <c r="G3784" s="29">
        <v>1</v>
      </c>
      <c r="H3784" s="42">
        <v>5.8449999999999998</v>
      </c>
      <c r="I3784" s="42">
        <v>6.0308999999999999</v>
      </c>
      <c r="J3784" s="29">
        <v>1</v>
      </c>
      <c r="K3784" s="29">
        <v>2</v>
      </c>
      <c r="L3784" s="43" t="s">
        <v>89</v>
      </c>
    </row>
    <row r="3785" spans="1:12" ht="15" customHeight="1" x14ac:dyDescent="0.25">
      <c r="A3785" s="36">
        <v>44018</v>
      </c>
      <c r="B3785" s="26">
        <v>10763.65</v>
      </c>
      <c r="C3785" s="26">
        <v>10887.92275</v>
      </c>
      <c r="D3785" s="24">
        <v>0</v>
      </c>
      <c r="E3785" s="37">
        <v>25.197500000000002</v>
      </c>
      <c r="F3785" s="37">
        <v>29.594999999999999</v>
      </c>
      <c r="G3785" s="24">
        <v>1</v>
      </c>
      <c r="H3785" s="38">
        <v>5.8360000000000003</v>
      </c>
      <c r="I3785" s="38">
        <v>6.0212666666666701</v>
      </c>
      <c r="J3785" s="24">
        <v>1</v>
      </c>
      <c r="K3785" s="24">
        <v>2</v>
      </c>
      <c r="L3785" s="43" t="s">
        <v>89</v>
      </c>
    </row>
    <row r="3786" spans="1:12" ht="15" customHeight="1" x14ac:dyDescent="0.25">
      <c r="A3786" s="40">
        <v>44019</v>
      </c>
      <c r="B3786" s="31">
        <v>10799.65</v>
      </c>
      <c r="C3786" s="31">
        <v>10886.541499999999</v>
      </c>
      <c r="D3786" s="29">
        <v>0</v>
      </c>
      <c r="E3786" s="41">
        <v>25.102499999999999</v>
      </c>
      <c r="F3786" s="41">
        <v>29.339874999999999</v>
      </c>
      <c r="G3786" s="29">
        <v>1</v>
      </c>
      <c r="H3786" s="42">
        <v>5.7919999999999998</v>
      </c>
      <c r="I3786" s="42">
        <v>6.0104499999999996</v>
      </c>
      <c r="J3786" s="29">
        <v>1</v>
      </c>
      <c r="K3786" s="29">
        <v>2</v>
      </c>
      <c r="L3786" s="43" t="s">
        <v>89</v>
      </c>
    </row>
    <row r="3787" spans="1:12" ht="15" customHeight="1" x14ac:dyDescent="0.25">
      <c r="A3787" s="36">
        <v>44020</v>
      </c>
      <c r="B3787" s="26">
        <v>10705.75</v>
      </c>
      <c r="C3787" s="26">
        <v>10885.052750000001</v>
      </c>
      <c r="D3787" s="24">
        <v>0</v>
      </c>
      <c r="E3787" s="37">
        <v>26.1</v>
      </c>
      <c r="F3787" s="37">
        <v>29.172999999999998</v>
      </c>
      <c r="G3787" s="24">
        <v>1</v>
      </c>
      <c r="H3787" s="38">
        <v>5.7779999999999996</v>
      </c>
      <c r="I3787" s="38">
        <v>5.9985833333333298</v>
      </c>
      <c r="J3787" s="24">
        <v>1</v>
      </c>
      <c r="K3787" s="24">
        <v>2</v>
      </c>
      <c r="L3787" s="43" t="s">
        <v>89</v>
      </c>
    </row>
    <row r="3788" spans="1:12" ht="15" customHeight="1" x14ac:dyDescent="0.25">
      <c r="A3788" s="40">
        <v>44021</v>
      </c>
      <c r="B3788" s="31">
        <v>10813.45</v>
      </c>
      <c r="C3788" s="31">
        <v>10885.031999999999</v>
      </c>
      <c r="D3788" s="29">
        <v>0</v>
      </c>
      <c r="E3788" s="41">
        <v>24.912500000000001</v>
      </c>
      <c r="F3788" s="41">
        <v>28.935625000000002</v>
      </c>
      <c r="G3788" s="29">
        <v>1</v>
      </c>
      <c r="H3788" s="42">
        <v>5.7720000000000002</v>
      </c>
      <c r="I3788" s="42">
        <v>5.9865333333333304</v>
      </c>
      <c r="J3788" s="29">
        <v>1</v>
      </c>
      <c r="K3788" s="29">
        <v>2</v>
      </c>
      <c r="L3788" s="43" t="s">
        <v>89</v>
      </c>
    </row>
    <row r="3789" spans="1:12" ht="15" customHeight="1" x14ac:dyDescent="0.25">
      <c r="A3789" s="36">
        <v>44022</v>
      </c>
      <c r="B3789" s="26">
        <v>10768.05</v>
      </c>
      <c r="C3789" s="26">
        <v>10884.669</v>
      </c>
      <c r="D3789" s="24">
        <v>0</v>
      </c>
      <c r="E3789" s="37">
        <v>24.942499999999999</v>
      </c>
      <c r="F3789" s="37">
        <v>28.641625000000001</v>
      </c>
      <c r="G3789" s="24">
        <v>1</v>
      </c>
      <c r="H3789" s="38">
        <v>5.76</v>
      </c>
      <c r="I3789" s="38">
        <v>5.9754500000000004</v>
      </c>
      <c r="J3789" s="24">
        <v>1</v>
      </c>
      <c r="K3789" s="24">
        <v>2</v>
      </c>
      <c r="L3789" s="43" t="s">
        <v>89</v>
      </c>
    </row>
    <row r="3790" spans="1:12" ht="15" customHeight="1" x14ac:dyDescent="0.25">
      <c r="A3790" s="40">
        <v>44025</v>
      </c>
      <c r="B3790" s="31">
        <v>10802.7</v>
      </c>
      <c r="C3790" s="31">
        <v>10885.1585</v>
      </c>
      <c r="D3790" s="29">
        <v>0</v>
      </c>
      <c r="E3790" s="41">
        <v>25.252500000000001</v>
      </c>
      <c r="F3790" s="41">
        <v>28.275375</v>
      </c>
      <c r="G3790" s="29">
        <v>1</v>
      </c>
      <c r="H3790" s="42">
        <v>5.7859999999999996</v>
      </c>
      <c r="I3790" s="42">
        <v>5.96455</v>
      </c>
      <c r="J3790" s="29">
        <v>1</v>
      </c>
      <c r="K3790" s="29">
        <v>2</v>
      </c>
      <c r="L3790" s="43" t="s">
        <v>89</v>
      </c>
    </row>
    <row r="3791" spans="1:12" ht="15" customHeight="1" x14ac:dyDescent="0.25">
      <c r="A3791" s="36">
        <v>44026</v>
      </c>
      <c r="B3791" s="26">
        <v>10607.35</v>
      </c>
      <c r="C3791" s="26">
        <v>10881.82425</v>
      </c>
      <c r="D3791" s="24">
        <v>0</v>
      </c>
      <c r="E3791" s="37">
        <v>26.637499999999999</v>
      </c>
      <c r="F3791" s="37">
        <v>27.959</v>
      </c>
      <c r="G3791" s="24">
        <v>1</v>
      </c>
      <c r="H3791" s="38">
        <v>5.8250000000000002</v>
      </c>
      <c r="I3791" s="38">
        <v>5.9558499999999999</v>
      </c>
      <c r="J3791" s="24">
        <v>1</v>
      </c>
      <c r="K3791" s="24">
        <v>2</v>
      </c>
      <c r="L3791" s="43" t="s">
        <v>89</v>
      </c>
    </row>
    <row r="3792" spans="1:12" ht="15" customHeight="1" x14ac:dyDescent="0.25">
      <c r="A3792" s="40">
        <v>44027</v>
      </c>
      <c r="B3792" s="31">
        <v>10618.2</v>
      </c>
      <c r="C3792" s="31">
        <v>10876.91425</v>
      </c>
      <c r="D3792" s="29">
        <v>0</v>
      </c>
      <c r="E3792" s="41">
        <v>26.29</v>
      </c>
      <c r="F3792" s="41">
        <v>27.60575</v>
      </c>
      <c r="G3792" s="29">
        <v>1</v>
      </c>
      <c r="H3792" s="42">
        <v>5.8150000000000004</v>
      </c>
      <c r="I3792" s="42">
        <v>5.9492833333333301</v>
      </c>
      <c r="J3792" s="29">
        <v>1</v>
      </c>
      <c r="K3792" s="29">
        <v>2</v>
      </c>
      <c r="L3792" s="43" t="s">
        <v>89</v>
      </c>
    </row>
    <row r="3793" spans="1:12" ht="15" customHeight="1" x14ac:dyDescent="0.25">
      <c r="A3793" s="36">
        <v>44028</v>
      </c>
      <c r="B3793" s="26">
        <v>10739.95</v>
      </c>
      <c r="C3793" s="26">
        <v>10872.673000000001</v>
      </c>
      <c r="D3793" s="24">
        <v>0</v>
      </c>
      <c r="E3793" s="37">
        <v>25.362500000000001</v>
      </c>
      <c r="F3793" s="37">
        <v>27.301124999999999</v>
      </c>
      <c r="G3793" s="24">
        <v>1</v>
      </c>
      <c r="H3793" s="38">
        <v>5.8129999999999997</v>
      </c>
      <c r="I3793" s="38">
        <v>5.9426333333333297</v>
      </c>
      <c r="J3793" s="24">
        <v>1</v>
      </c>
      <c r="K3793" s="24">
        <v>2</v>
      </c>
      <c r="L3793" s="43" t="s">
        <v>89</v>
      </c>
    </row>
    <row r="3794" spans="1:12" ht="15" customHeight="1" x14ac:dyDescent="0.25">
      <c r="A3794" s="40">
        <v>44029</v>
      </c>
      <c r="B3794" s="31">
        <v>10901.7</v>
      </c>
      <c r="C3794" s="31">
        <v>10869.9805</v>
      </c>
      <c r="D3794" s="29">
        <v>1</v>
      </c>
      <c r="E3794" s="41">
        <v>24.157499999999999</v>
      </c>
      <c r="F3794" s="41">
        <v>27.010750000000002</v>
      </c>
      <c r="G3794" s="29">
        <v>1</v>
      </c>
      <c r="H3794" s="42">
        <v>5.8049999999999997</v>
      </c>
      <c r="I3794" s="42">
        <v>5.9356499999999999</v>
      </c>
      <c r="J3794" s="29">
        <v>1</v>
      </c>
      <c r="K3794" s="29">
        <v>3</v>
      </c>
      <c r="L3794" s="44" t="s">
        <v>90</v>
      </c>
    </row>
    <row r="3795" spans="1:12" ht="15" customHeight="1" x14ac:dyDescent="0.25">
      <c r="A3795" s="36">
        <v>44032</v>
      </c>
      <c r="B3795" s="26">
        <v>11022.2</v>
      </c>
      <c r="C3795" s="26">
        <v>10867.235500000001</v>
      </c>
      <c r="D3795" s="24">
        <v>1</v>
      </c>
      <c r="E3795" s="37">
        <v>24.712499999999999</v>
      </c>
      <c r="F3795" s="37">
        <v>26.723375000000001</v>
      </c>
      <c r="G3795" s="24">
        <v>1</v>
      </c>
      <c r="H3795" s="38">
        <v>5.7990000000000004</v>
      </c>
      <c r="I3795" s="38">
        <v>5.9313000000000002</v>
      </c>
      <c r="J3795" s="24">
        <v>1</v>
      </c>
      <c r="K3795" s="24">
        <v>3</v>
      </c>
      <c r="L3795" s="44" t="s">
        <v>90</v>
      </c>
    </row>
    <row r="3796" spans="1:12" ht="15" customHeight="1" x14ac:dyDescent="0.25">
      <c r="A3796" s="40">
        <v>44033</v>
      </c>
      <c r="B3796" s="31">
        <v>11162.25</v>
      </c>
      <c r="C3796" s="31">
        <v>10865.48475</v>
      </c>
      <c r="D3796" s="29">
        <v>1</v>
      </c>
      <c r="E3796" s="41">
        <v>24.427499999999998</v>
      </c>
      <c r="F3796" s="41">
        <v>26.47775</v>
      </c>
      <c r="G3796" s="29">
        <v>1</v>
      </c>
      <c r="H3796" s="42">
        <v>5.8289999999999997</v>
      </c>
      <c r="I3796" s="42">
        <v>5.92566666666667</v>
      </c>
      <c r="J3796" s="29">
        <v>1</v>
      </c>
      <c r="K3796" s="29">
        <v>3</v>
      </c>
      <c r="L3796" s="44" t="s">
        <v>90</v>
      </c>
    </row>
    <row r="3797" spans="1:12" ht="15" customHeight="1" x14ac:dyDescent="0.25">
      <c r="A3797" s="36">
        <v>44034</v>
      </c>
      <c r="B3797" s="26">
        <v>11132.6</v>
      </c>
      <c r="C3797" s="26">
        <v>10863.7755</v>
      </c>
      <c r="D3797" s="24">
        <v>1</v>
      </c>
      <c r="E3797" s="37">
        <v>24.885000000000002</v>
      </c>
      <c r="F3797" s="37">
        <v>26.243124999999999</v>
      </c>
      <c r="G3797" s="24">
        <v>1</v>
      </c>
      <c r="H3797" s="38">
        <v>5.8140000000000001</v>
      </c>
      <c r="I3797" s="38">
        <v>5.9200166666666698</v>
      </c>
      <c r="J3797" s="24">
        <v>1</v>
      </c>
      <c r="K3797" s="24">
        <v>3</v>
      </c>
      <c r="L3797" s="44" t="s">
        <v>90</v>
      </c>
    </row>
    <row r="3798" spans="1:12" ht="15" customHeight="1" x14ac:dyDescent="0.25">
      <c r="A3798" s="40">
        <v>44035</v>
      </c>
      <c r="B3798" s="31">
        <v>11215.45</v>
      </c>
      <c r="C3798" s="31">
        <v>10863.053250000001</v>
      </c>
      <c r="D3798" s="29">
        <v>1</v>
      </c>
      <c r="E3798" s="41">
        <v>24.64</v>
      </c>
      <c r="F3798" s="41">
        <v>25.98875</v>
      </c>
      <c r="G3798" s="29">
        <v>1</v>
      </c>
      <c r="H3798" s="42">
        <v>5.8049999999999997</v>
      </c>
      <c r="I3798" s="42">
        <v>5.9144833333333304</v>
      </c>
      <c r="J3798" s="29">
        <v>1</v>
      </c>
      <c r="K3798" s="29">
        <v>3</v>
      </c>
      <c r="L3798" s="44" t="s">
        <v>90</v>
      </c>
    </row>
    <row r="3799" spans="1:12" ht="15" customHeight="1" x14ac:dyDescent="0.25">
      <c r="A3799" s="36">
        <v>44036</v>
      </c>
      <c r="B3799" s="26">
        <v>11194.15</v>
      </c>
      <c r="C3799" s="26">
        <v>10862.454</v>
      </c>
      <c r="D3799" s="24">
        <v>1</v>
      </c>
      <c r="E3799" s="37">
        <v>24.535</v>
      </c>
      <c r="F3799" s="37">
        <v>25.778749999999999</v>
      </c>
      <c r="G3799" s="24">
        <v>1</v>
      </c>
      <c r="H3799" s="38">
        <v>5.8170000000000002</v>
      </c>
      <c r="I3799" s="38">
        <v>5.9093499999999999</v>
      </c>
      <c r="J3799" s="24">
        <v>1</v>
      </c>
      <c r="K3799" s="24">
        <v>3</v>
      </c>
      <c r="L3799" s="44" t="s">
        <v>90</v>
      </c>
    </row>
    <row r="3800" spans="1:12" ht="15" customHeight="1" x14ac:dyDescent="0.25">
      <c r="A3800" s="40">
        <v>44039</v>
      </c>
      <c r="B3800" s="31">
        <v>11131.8</v>
      </c>
      <c r="C3800" s="31">
        <v>10862.239250000001</v>
      </c>
      <c r="D3800" s="29">
        <v>1</v>
      </c>
      <c r="E3800" s="41">
        <v>25.017499999999998</v>
      </c>
      <c r="F3800" s="41">
        <v>25.584125</v>
      </c>
      <c r="G3800" s="29">
        <v>1</v>
      </c>
      <c r="H3800" s="42">
        <v>5.859</v>
      </c>
      <c r="I3800" s="42">
        <v>5.9051666666666698</v>
      </c>
      <c r="J3800" s="29">
        <v>1</v>
      </c>
      <c r="K3800" s="29">
        <v>3</v>
      </c>
      <c r="L3800" s="44" t="s">
        <v>90</v>
      </c>
    </row>
    <row r="3801" spans="1:12" ht="15" customHeight="1" x14ac:dyDescent="0.25">
      <c r="A3801" s="36">
        <v>44040</v>
      </c>
      <c r="B3801" s="26">
        <v>11300.55</v>
      </c>
      <c r="C3801" s="26">
        <v>10863.11</v>
      </c>
      <c r="D3801" s="24">
        <v>1</v>
      </c>
      <c r="E3801" s="37">
        <v>23.642499999999998</v>
      </c>
      <c r="F3801" s="37">
        <v>25.310375000000001</v>
      </c>
      <c r="G3801" s="24">
        <v>1</v>
      </c>
      <c r="H3801" s="38">
        <v>5.85</v>
      </c>
      <c r="I3801" s="38">
        <v>5.90126666666667</v>
      </c>
      <c r="J3801" s="24">
        <v>1</v>
      </c>
      <c r="K3801" s="24">
        <v>3</v>
      </c>
      <c r="L3801" s="44" t="s">
        <v>90</v>
      </c>
    </row>
    <row r="3802" spans="1:12" ht="15" customHeight="1" x14ac:dyDescent="0.25">
      <c r="A3802" s="40">
        <v>44041</v>
      </c>
      <c r="B3802" s="31">
        <v>11202.85</v>
      </c>
      <c r="C3802" s="31">
        <v>10862.55775</v>
      </c>
      <c r="D3802" s="29">
        <v>1</v>
      </c>
      <c r="E3802" s="41">
        <v>24.112500000000001</v>
      </c>
      <c r="F3802" s="41">
        <v>25.110125</v>
      </c>
      <c r="G3802" s="29">
        <v>1</v>
      </c>
      <c r="H3802" s="42">
        <v>5.835</v>
      </c>
      <c r="I3802" s="42">
        <v>5.8973000000000004</v>
      </c>
      <c r="J3802" s="29">
        <v>1</v>
      </c>
      <c r="K3802" s="29">
        <v>3</v>
      </c>
      <c r="L3802" s="44" t="s">
        <v>90</v>
      </c>
    </row>
    <row r="3803" spans="1:12" ht="15" customHeight="1" x14ac:dyDescent="0.25">
      <c r="A3803" s="36">
        <v>44042</v>
      </c>
      <c r="B3803" s="26">
        <v>11102.15</v>
      </c>
      <c r="C3803" s="26">
        <v>10861.89575</v>
      </c>
      <c r="D3803" s="24">
        <v>1</v>
      </c>
      <c r="E3803" s="37">
        <v>24.727499999999999</v>
      </c>
      <c r="F3803" s="37">
        <v>25.021125000000001</v>
      </c>
      <c r="G3803" s="24">
        <v>1</v>
      </c>
      <c r="H3803" s="38">
        <v>5.8250000000000002</v>
      </c>
      <c r="I3803" s="38">
        <v>5.8939166666666702</v>
      </c>
      <c r="J3803" s="24">
        <v>1</v>
      </c>
      <c r="K3803" s="24">
        <v>3</v>
      </c>
      <c r="L3803" s="44" t="s">
        <v>90</v>
      </c>
    </row>
    <row r="3804" spans="1:12" ht="15" customHeight="1" x14ac:dyDescent="0.25">
      <c r="A3804" s="40">
        <v>44043</v>
      </c>
      <c r="B3804" s="31">
        <v>11073.45</v>
      </c>
      <c r="C3804" s="31">
        <v>10860.73775</v>
      </c>
      <c r="D3804" s="29">
        <v>1</v>
      </c>
      <c r="E3804" s="41">
        <v>24.192499999999999</v>
      </c>
      <c r="F3804" s="41">
        <v>24.942374999999998</v>
      </c>
      <c r="G3804" s="29">
        <v>1</v>
      </c>
      <c r="H3804" s="42">
        <v>5.8369999999999997</v>
      </c>
      <c r="I3804" s="42">
        <v>5.8907333333333298</v>
      </c>
      <c r="J3804" s="29">
        <v>1</v>
      </c>
      <c r="K3804" s="29">
        <v>3</v>
      </c>
      <c r="L3804" s="44" t="s">
        <v>90</v>
      </c>
    </row>
    <row r="3805" spans="1:12" ht="15" customHeight="1" x14ac:dyDescent="0.25">
      <c r="A3805" s="36">
        <v>44046</v>
      </c>
      <c r="B3805" s="26">
        <v>10891.6</v>
      </c>
      <c r="C3805" s="26">
        <v>10858.49</v>
      </c>
      <c r="D3805" s="24">
        <v>1</v>
      </c>
      <c r="E3805" s="37">
        <v>25.184999999999999</v>
      </c>
      <c r="F3805" s="37">
        <v>24.941749999999999</v>
      </c>
      <c r="G3805" s="24">
        <v>0</v>
      </c>
      <c r="H3805" s="38">
        <v>5.8369999999999997</v>
      </c>
      <c r="I3805" s="38">
        <v>5.8885666666666703</v>
      </c>
      <c r="J3805" s="24">
        <v>1</v>
      </c>
      <c r="K3805" s="24">
        <v>2</v>
      </c>
      <c r="L3805" s="43" t="s">
        <v>89</v>
      </c>
    </row>
    <row r="3806" spans="1:12" ht="15" customHeight="1" x14ac:dyDescent="0.25">
      <c r="A3806" s="40">
        <v>44047</v>
      </c>
      <c r="B3806" s="31">
        <v>11095.25</v>
      </c>
      <c r="C3806" s="31">
        <v>10856.82475</v>
      </c>
      <c r="D3806" s="29">
        <v>1</v>
      </c>
      <c r="E3806" s="41">
        <v>23.815000000000001</v>
      </c>
      <c r="F3806" s="41">
        <v>24.877375000000001</v>
      </c>
      <c r="G3806" s="29">
        <v>1</v>
      </c>
      <c r="H3806" s="42">
        <v>5.8330000000000002</v>
      </c>
      <c r="I3806" s="42">
        <v>5.883</v>
      </c>
      <c r="J3806" s="29">
        <v>1</v>
      </c>
      <c r="K3806" s="29">
        <v>3</v>
      </c>
      <c r="L3806" s="44" t="s">
        <v>90</v>
      </c>
    </row>
    <row r="3807" spans="1:12" ht="15" customHeight="1" x14ac:dyDescent="0.25">
      <c r="A3807" s="36">
        <v>44048</v>
      </c>
      <c r="B3807" s="26">
        <v>11101.65</v>
      </c>
      <c r="C3807" s="26">
        <v>10855.013000000001</v>
      </c>
      <c r="D3807" s="24">
        <v>1</v>
      </c>
      <c r="E3807" s="37">
        <v>23.567499999999999</v>
      </c>
      <c r="F3807" s="37">
        <v>24.75075</v>
      </c>
      <c r="G3807" s="24">
        <v>1</v>
      </c>
      <c r="H3807" s="38">
        <v>5.8259999999999996</v>
      </c>
      <c r="I3807" s="38">
        <v>5.8773833333333299</v>
      </c>
      <c r="J3807" s="24">
        <v>1</v>
      </c>
      <c r="K3807" s="24">
        <v>3</v>
      </c>
      <c r="L3807" s="44" t="s">
        <v>90</v>
      </c>
    </row>
    <row r="3808" spans="1:12" ht="15" customHeight="1" x14ac:dyDescent="0.25">
      <c r="A3808" s="40">
        <v>44049</v>
      </c>
      <c r="B3808" s="31">
        <v>11200.15</v>
      </c>
      <c r="C3808" s="31">
        <v>10853.082</v>
      </c>
      <c r="D3808" s="29">
        <v>1</v>
      </c>
      <c r="E3808" s="41">
        <v>23.15</v>
      </c>
      <c r="F3808" s="41">
        <v>24.662624999999998</v>
      </c>
      <c r="G3808" s="29">
        <v>1</v>
      </c>
      <c r="H3808" s="42">
        <v>5.8620000000000001</v>
      </c>
      <c r="I3808" s="42">
        <v>5.8734999999999999</v>
      </c>
      <c r="J3808" s="29">
        <v>1</v>
      </c>
      <c r="K3808" s="29">
        <v>3</v>
      </c>
      <c r="L3808" s="44" t="s">
        <v>90</v>
      </c>
    </row>
    <row r="3809" spans="1:12" ht="15" customHeight="1" x14ac:dyDescent="0.25">
      <c r="A3809" s="36">
        <v>44050</v>
      </c>
      <c r="B3809" s="26">
        <v>11214.05</v>
      </c>
      <c r="C3809" s="26">
        <v>10850.843000000001</v>
      </c>
      <c r="D3809" s="24">
        <v>1</v>
      </c>
      <c r="E3809" s="37">
        <v>22.577500000000001</v>
      </c>
      <c r="F3809" s="37">
        <v>24.544374999999999</v>
      </c>
      <c r="G3809" s="24">
        <v>1</v>
      </c>
      <c r="H3809" s="38">
        <v>5.8860000000000001</v>
      </c>
      <c r="I3809" s="38">
        <v>5.8706666666666703</v>
      </c>
      <c r="J3809" s="24">
        <v>0</v>
      </c>
      <c r="K3809" s="24">
        <v>2</v>
      </c>
      <c r="L3809" s="43" t="s">
        <v>89</v>
      </c>
    </row>
    <row r="3810" spans="1:12" ht="15" customHeight="1" x14ac:dyDescent="0.25">
      <c r="A3810" s="40">
        <v>44053</v>
      </c>
      <c r="B3810" s="31">
        <v>11270.15</v>
      </c>
      <c r="C3810" s="31">
        <v>10849.252</v>
      </c>
      <c r="D3810" s="29">
        <v>1</v>
      </c>
      <c r="E3810" s="41">
        <v>22.51</v>
      </c>
      <c r="F3810" s="41">
        <v>24.407250000000001</v>
      </c>
      <c r="G3810" s="29">
        <v>1</v>
      </c>
      <c r="H3810" s="42">
        <v>5.8929999999999998</v>
      </c>
      <c r="I3810" s="42">
        <v>5.8675333333333297</v>
      </c>
      <c r="J3810" s="29">
        <v>0</v>
      </c>
      <c r="K3810" s="29">
        <v>2</v>
      </c>
      <c r="L3810" s="43" t="s">
        <v>89</v>
      </c>
    </row>
    <row r="3811" spans="1:12" ht="15" customHeight="1" x14ac:dyDescent="0.25">
      <c r="A3811" s="36">
        <v>44054</v>
      </c>
      <c r="B3811" s="26">
        <v>11322.5</v>
      </c>
      <c r="C3811" s="26">
        <v>10847.843999999999</v>
      </c>
      <c r="D3811" s="24">
        <v>1</v>
      </c>
      <c r="E3811" s="37">
        <v>21.36</v>
      </c>
      <c r="F3811" s="37">
        <v>24.143374999999999</v>
      </c>
      <c r="G3811" s="24">
        <v>1</v>
      </c>
      <c r="H3811" s="38">
        <v>5.9029999999999996</v>
      </c>
      <c r="I3811" s="38">
        <v>5.8650833333333301</v>
      </c>
      <c r="J3811" s="24">
        <v>0</v>
      </c>
      <c r="K3811" s="24">
        <v>2</v>
      </c>
      <c r="L3811" s="43" t="s">
        <v>89</v>
      </c>
    </row>
    <row r="3812" spans="1:12" ht="15" customHeight="1" x14ac:dyDescent="0.25">
      <c r="A3812" s="40">
        <v>44055</v>
      </c>
      <c r="B3812" s="31">
        <v>11308.4</v>
      </c>
      <c r="C3812" s="31">
        <v>10846.473</v>
      </c>
      <c r="D3812" s="29">
        <v>1</v>
      </c>
      <c r="E3812" s="41">
        <v>20.844999999999999</v>
      </c>
      <c r="F3812" s="41">
        <v>23.871124999999999</v>
      </c>
      <c r="G3812" s="29">
        <v>1</v>
      </c>
      <c r="H3812" s="42">
        <v>5.8840000000000003</v>
      </c>
      <c r="I3812" s="42">
        <v>5.8625666666666696</v>
      </c>
      <c r="J3812" s="29">
        <v>0</v>
      </c>
      <c r="K3812" s="29">
        <v>2</v>
      </c>
      <c r="L3812" s="43" t="s">
        <v>89</v>
      </c>
    </row>
    <row r="3813" spans="1:12" ht="15" customHeight="1" x14ac:dyDescent="0.25">
      <c r="A3813" s="36">
        <v>44056</v>
      </c>
      <c r="B3813" s="26">
        <v>11300.45</v>
      </c>
      <c r="C3813" s="26">
        <v>10845.05575</v>
      </c>
      <c r="D3813" s="24">
        <v>1</v>
      </c>
      <c r="E3813" s="37">
        <v>20.567499999999999</v>
      </c>
      <c r="F3813" s="37">
        <v>23.631374999999998</v>
      </c>
      <c r="G3813" s="24">
        <v>1</v>
      </c>
      <c r="H3813" s="38">
        <v>5.8949999999999996</v>
      </c>
      <c r="I3813" s="38">
        <v>5.8601333333333301</v>
      </c>
      <c r="J3813" s="24">
        <v>0</v>
      </c>
      <c r="K3813" s="24">
        <v>2</v>
      </c>
      <c r="L3813" s="43" t="s">
        <v>89</v>
      </c>
    </row>
    <row r="3814" spans="1:12" ht="15" customHeight="1" x14ac:dyDescent="0.25">
      <c r="A3814" s="40">
        <v>44057</v>
      </c>
      <c r="B3814" s="31">
        <v>11178.4</v>
      </c>
      <c r="C3814" s="31">
        <v>10842.812</v>
      </c>
      <c r="D3814" s="29">
        <v>1</v>
      </c>
      <c r="E3814" s="41">
        <v>21.672499999999999</v>
      </c>
      <c r="F3814" s="41">
        <v>23.507124999999998</v>
      </c>
      <c r="G3814" s="29">
        <v>1</v>
      </c>
      <c r="H3814" s="42">
        <v>5.9649999999999999</v>
      </c>
      <c r="I3814" s="42">
        <v>5.8589833333333301</v>
      </c>
      <c r="J3814" s="29">
        <v>0</v>
      </c>
      <c r="K3814" s="29">
        <v>2</v>
      </c>
      <c r="L3814" s="43" t="s">
        <v>89</v>
      </c>
    </row>
    <row r="3815" spans="1:12" ht="15" customHeight="1" x14ac:dyDescent="0.25">
      <c r="A3815" s="36">
        <v>44060</v>
      </c>
      <c r="B3815" s="26">
        <v>11247.1</v>
      </c>
      <c r="C3815" s="26">
        <v>10840.11325</v>
      </c>
      <c r="D3815" s="24">
        <v>1</v>
      </c>
      <c r="E3815" s="37">
        <v>21.307500000000001</v>
      </c>
      <c r="F3815" s="37">
        <v>23.336874999999999</v>
      </c>
      <c r="G3815" s="24">
        <v>1</v>
      </c>
      <c r="H3815" s="38">
        <v>5.9749999999999996</v>
      </c>
      <c r="I3815" s="38">
        <v>5.8592166666666703</v>
      </c>
      <c r="J3815" s="24">
        <v>0</v>
      </c>
      <c r="K3815" s="24">
        <v>2</v>
      </c>
      <c r="L3815" s="43" t="s">
        <v>89</v>
      </c>
    </row>
    <row r="3816" spans="1:12" ht="15" customHeight="1" x14ac:dyDescent="0.25">
      <c r="A3816" s="40">
        <v>44061</v>
      </c>
      <c r="B3816" s="31">
        <v>11385.35</v>
      </c>
      <c r="C3816" s="31">
        <v>10837.8195</v>
      </c>
      <c r="D3816" s="29">
        <v>1</v>
      </c>
      <c r="E3816" s="41">
        <v>20.43</v>
      </c>
      <c r="F3816" s="41">
        <v>23.137</v>
      </c>
      <c r="G3816" s="29">
        <v>1</v>
      </c>
      <c r="H3816" s="42">
        <v>5.9859999999999998</v>
      </c>
      <c r="I3816" s="42">
        <v>5.8593999999999999</v>
      </c>
      <c r="J3816" s="29">
        <v>0</v>
      </c>
      <c r="K3816" s="29">
        <v>2</v>
      </c>
      <c r="L3816" s="43" t="s">
        <v>89</v>
      </c>
    </row>
    <row r="3817" spans="1:12" ht="15" customHeight="1" x14ac:dyDescent="0.25">
      <c r="A3817" s="36">
        <v>44062</v>
      </c>
      <c r="B3817" s="26">
        <v>11408.4</v>
      </c>
      <c r="C3817" s="26">
        <v>10835.474249999999</v>
      </c>
      <c r="D3817" s="24">
        <v>1</v>
      </c>
      <c r="E3817" s="37">
        <v>19.9575</v>
      </c>
      <c r="F3817" s="37">
        <v>22.890625</v>
      </c>
      <c r="G3817" s="24">
        <v>1</v>
      </c>
      <c r="H3817" s="38">
        <v>6.008</v>
      </c>
      <c r="I3817" s="38">
        <v>5.8597999999999999</v>
      </c>
      <c r="J3817" s="24">
        <v>0</v>
      </c>
      <c r="K3817" s="24">
        <v>2</v>
      </c>
      <c r="L3817" s="43" t="s">
        <v>89</v>
      </c>
    </row>
    <row r="3818" spans="1:12" ht="15" customHeight="1" x14ac:dyDescent="0.25">
      <c r="A3818" s="40">
        <v>44063</v>
      </c>
      <c r="B3818" s="31">
        <v>11312.2</v>
      </c>
      <c r="C3818" s="31">
        <v>10832.582249999999</v>
      </c>
      <c r="D3818" s="29">
        <v>1</v>
      </c>
      <c r="E3818" s="41">
        <v>20.6175</v>
      </c>
      <c r="F3818" s="41">
        <v>22.689499999999999</v>
      </c>
      <c r="G3818" s="29">
        <v>1</v>
      </c>
      <c r="H3818" s="42">
        <v>6</v>
      </c>
      <c r="I3818" s="42">
        <v>5.8599666666666703</v>
      </c>
      <c r="J3818" s="29">
        <v>0</v>
      </c>
      <c r="K3818" s="29">
        <v>2</v>
      </c>
      <c r="L3818" s="43" t="s">
        <v>89</v>
      </c>
    </row>
    <row r="3819" spans="1:12" ht="15" customHeight="1" x14ac:dyDescent="0.25">
      <c r="A3819" s="36">
        <v>44064</v>
      </c>
      <c r="B3819" s="26">
        <v>11371.6</v>
      </c>
      <c r="C3819" s="26">
        <v>10829.733749999999</v>
      </c>
      <c r="D3819" s="24">
        <v>1</v>
      </c>
      <c r="E3819" s="37">
        <v>19.9375</v>
      </c>
      <c r="F3819" s="37">
        <v>22.459624999999999</v>
      </c>
      <c r="G3819" s="24">
        <v>1</v>
      </c>
      <c r="H3819" s="38">
        <v>6.14</v>
      </c>
      <c r="I3819" s="38">
        <v>5.86208333333333</v>
      </c>
      <c r="J3819" s="24">
        <v>0</v>
      </c>
      <c r="K3819" s="24">
        <v>2</v>
      </c>
      <c r="L3819" s="43" t="s">
        <v>89</v>
      </c>
    </row>
    <row r="3820" spans="1:12" ht="15" customHeight="1" x14ac:dyDescent="0.25">
      <c r="A3820" s="40">
        <v>44067</v>
      </c>
      <c r="B3820" s="31">
        <v>11466.45</v>
      </c>
      <c r="C3820" s="31">
        <v>10827.48</v>
      </c>
      <c r="D3820" s="29">
        <v>1</v>
      </c>
      <c r="E3820" s="41">
        <v>19.23</v>
      </c>
      <c r="F3820" s="41">
        <v>22.170249999999999</v>
      </c>
      <c r="G3820" s="29">
        <v>1</v>
      </c>
      <c r="H3820" s="42">
        <v>6.2210000000000001</v>
      </c>
      <c r="I3820" s="42">
        <v>5.86506666666667</v>
      </c>
      <c r="J3820" s="29">
        <v>0</v>
      </c>
      <c r="K3820" s="29">
        <v>2</v>
      </c>
      <c r="L3820" s="43" t="s">
        <v>89</v>
      </c>
    </row>
    <row r="3821" spans="1:12" ht="15" customHeight="1" x14ac:dyDescent="0.25">
      <c r="A3821" s="36">
        <v>44068</v>
      </c>
      <c r="B3821" s="26">
        <v>11472.25</v>
      </c>
      <c r="C3821" s="26">
        <v>10825.011</v>
      </c>
      <c r="D3821" s="24">
        <v>1</v>
      </c>
      <c r="E3821" s="37">
        <v>19.315000000000001</v>
      </c>
      <c r="F3821" s="37">
        <v>21.953875</v>
      </c>
      <c r="G3821" s="24">
        <v>1</v>
      </c>
      <c r="H3821" s="38">
        <v>6.157</v>
      </c>
      <c r="I3821" s="38">
        <v>5.86771666666667</v>
      </c>
      <c r="J3821" s="24">
        <v>0</v>
      </c>
      <c r="K3821" s="24">
        <v>2</v>
      </c>
      <c r="L3821" s="43" t="s">
        <v>89</v>
      </c>
    </row>
    <row r="3822" spans="1:12" ht="15" customHeight="1" x14ac:dyDescent="0.25">
      <c r="A3822" s="40">
        <v>44069</v>
      </c>
      <c r="B3822" s="31">
        <v>11549.6</v>
      </c>
      <c r="C3822" s="31">
        <v>10822.69875</v>
      </c>
      <c r="D3822" s="29">
        <v>1</v>
      </c>
      <c r="E3822" s="41">
        <v>19.302499999999998</v>
      </c>
      <c r="F3822" s="41">
        <v>21.713374999999999</v>
      </c>
      <c r="G3822" s="29">
        <v>1</v>
      </c>
      <c r="H3822" s="42">
        <v>6.2030000000000003</v>
      </c>
      <c r="I3822" s="42">
        <v>5.8705833333333297</v>
      </c>
      <c r="J3822" s="29">
        <v>0</v>
      </c>
      <c r="K3822" s="29">
        <v>2</v>
      </c>
      <c r="L3822" s="43" t="s">
        <v>89</v>
      </c>
    </row>
    <row r="3823" spans="1:12" ht="15" customHeight="1" x14ac:dyDescent="0.25">
      <c r="A3823" s="36">
        <v>44070</v>
      </c>
      <c r="B3823" s="26">
        <v>11559.25</v>
      </c>
      <c r="C3823" s="26">
        <v>10820.954250000001</v>
      </c>
      <c r="D3823" s="24">
        <v>1</v>
      </c>
      <c r="E3823" s="37">
        <v>18.895</v>
      </c>
      <c r="F3823" s="37">
        <v>21.421749999999999</v>
      </c>
      <c r="G3823" s="24">
        <v>1</v>
      </c>
      <c r="H3823" s="38">
        <v>6.1470000000000002</v>
      </c>
      <c r="I3823" s="38">
        <v>5.8764333333333303</v>
      </c>
      <c r="J3823" s="24">
        <v>0</v>
      </c>
      <c r="K3823" s="24">
        <v>2</v>
      </c>
      <c r="L3823" s="43" t="s">
        <v>89</v>
      </c>
    </row>
    <row r="3824" spans="1:12" ht="15" customHeight="1" x14ac:dyDescent="0.25">
      <c r="A3824" s="40">
        <v>44071</v>
      </c>
      <c r="B3824" s="31">
        <v>11647.6</v>
      </c>
      <c r="C3824" s="31">
        <v>10819.625</v>
      </c>
      <c r="D3824" s="29">
        <v>1</v>
      </c>
      <c r="E3824" s="41">
        <v>18.3475</v>
      </c>
      <c r="F3824" s="41">
        <v>21.1295</v>
      </c>
      <c r="G3824" s="29">
        <v>1</v>
      </c>
      <c r="H3824" s="42">
        <v>6.0970000000000004</v>
      </c>
      <c r="I3824" s="42">
        <v>5.8810333333333302</v>
      </c>
      <c r="J3824" s="29">
        <v>0</v>
      </c>
      <c r="K3824" s="29">
        <v>2</v>
      </c>
      <c r="L3824" s="43" t="s">
        <v>89</v>
      </c>
    </row>
    <row r="3825" spans="1:12" ht="15" customHeight="1" x14ac:dyDescent="0.25">
      <c r="A3825" s="36">
        <v>44074</v>
      </c>
      <c r="B3825" s="26">
        <v>11387.5</v>
      </c>
      <c r="C3825" s="26">
        <v>10817.36025</v>
      </c>
      <c r="D3825" s="24">
        <v>1</v>
      </c>
      <c r="E3825" s="37">
        <v>22.835000000000001</v>
      </c>
      <c r="F3825" s="37">
        <v>21.012</v>
      </c>
      <c r="G3825" s="24">
        <v>0</v>
      </c>
      <c r="H3825" s="38">
        <v>6.0780000000000003</v>
      </c>
      <c r="I3825" s="38">
        <v>5.8855500000000003</v>
      </c>
      <c r="J3825" s="24">
        <v>0</v>
      </c>
      <c r="K3825" s="24">
        <v>1</v>
      </c>
      <c r="L3825" s="39" t="s">
        <v>88</v>
      </c>
    </row>
    <row r="3826" spans="1:12" ht="15" customHeight="1" x14ac:dyDescent="0.25">
      <c r="A3826" s="40">
        <v>44075</v>
      </c>
      <c r="B3826" s="31">
        <v>11470.25</v>
      </c>
      <c r="C3826" s="31">
        <v>10815.351000000001</v>
      </c>
      <c r="D3826" s="29">
        <v>1</v>
      </c>
      <c r="E3826" s="41">
        <v>21.8</v>
      </c>
      <c r="F3826" s="41">
        <v>20.911249999999999</v>
      </c>
      <c r="G3826" s="29">
        <v>0</v>
      </c>
      <c r="H3826" s="42">
        <v>5.9429999999999996</v>
      </c>
      <c r="I3826" s="42">
        <v>5.88835</v>
      </c>
      <c r="J3826" s="29">
        <v>0</v>
      </c>
      <c r="K3826" s="29">
        <v>1</v>
      </c>
      <c r="L3826" s="39" t="s">
        <v>88</v>
      </c>
    </row>
    <row r="3827" spans="1:12" ht="15" customHeight="1" x14ac:dyDescent="0.25">
      <c r="A3827" s="36">
        <v>44076</v>
      </c>
      <c r="B3827" s="26">
        <v>11535</v>
      </c>
      <c r="C3827" s="26">
        <v>10813.54875</v>
      </c>
      <c r="D3827" s="24">
        <v>1</v>
      </c>
      <c r="E3827" s="37">
        <v>21.105</v>
      </c>
      <c r="F3827" s="37">
        <v>20.788125000000001</v>
      </c>
      <c r="G3827" s="24">
        <v>0</v>
      </c>
      <c r="H3827" s="38">
        <v>5.92</v>
      </c>
      <c r="I3827" s="38">
        <v>5.8908166666666704</v>
      </c>
      <c r="J3827" s="24">
        <v>0</v>
      </c>
      <c r="K3827" s="24">
        <v>1</v>
      </c>
      <c r="L3827" s="39" t="s">
        <v>88</v>
      </c>
    </row>
    <row r="3828" spans="1:12" ht="15" customHeight="1" x14ac:dyDescent="0.25">
      <c r="A3828" s="40">
        <v>44077</v>
      </c>
      <c r="B3828" s="31">
        <v>11527.45</v>
      </c>
      <c r="C3828" s="31">
        <v>10811.763499999999</v>
      </c>
      <c r="D3828" s="29">
        <v>1</v>
      </c>
      <c r="E3828" s="41">
        <v>20.502500000000001</v>
      </c>
      <c r="F3828" s="41">
        <v>20.655750000000001</v>
      </c>
      <c r="G3828" s="29">
        <v>1</v>
      </c>
      <c r="H3828" s="42">
        <v>5.8959999999999999</v>
      </c>
      <c r="I3828" s="42">
        <v>5.8927333333333296</v>
      </c>
      <c r="J3828" s="29">
        <v>0</v>
      </c>
      <c r="K3828" s="29">
        <v>2</v>
      </c>
      <c r="L3828" s="43" t="s">
        <v>89</v>
      </c>
    </row>
    <row r="3829" spans="1:12" ht="15" customHeight="1" x14ac:dyDescent="0.25">
      <c r="A3829" s="36">
        <v>44078</v>
      </c>
      <c r="B3829" s="26">
        <v>11333.85</v>
      </c>
      <c r="C3829" s="26">
        <v>10808.732249999999</v>
      </c>
      <c r="D3829" s="24">
        <v>1</v>
      </c>
      <c r="E3829" s="37">
        <v>22.1525</v>
      </c>
      <c r="F3829" s="37">
        <v>20.634499999999999</v>
      </c>
      <c r="G3829" s="24">
        <v>0</v>
      </c>
      <c r="H3829" s="38">
        <v>5.93</v>
      </c>
      <c r="I3829" s="38">
        <v>5.8949666666666696</v>
      </c>
      <c r="J3829" s="24">
        <v>0</v>
      </c>
      <c r="K3829" s="24">
        <v>1</v>
      </c>
      <c r="L3829" s="39" t="s">
        <v>88</v>
      </c>
    </row>
    <row r="3830" spans="1:12" ht="15" customHeight="1" x14ac:dyDescent="0.25">
      <c r="A3830" s="40">
        <v>44081</v>
      </c>
      <c r="B3830" s="31">
        <v>11355.05</v>
      </c>
      <c r="C3830" s="31">
        <v>10805.512000000001</v>
      </c>
      <c r="D3830" s="29">
        <v>1</v>
      </c>
      <c r="E3830" s="41">
        <v>22.0075</v>
      </c>
      <c r="F3830" s="41">
        <v>20.609375</v>
      </c>
      <c r="G3830" s="29">
        <v>0</v>
      </c>
      <c r="H3830" s="42">
        <v>5.9930000000000003</v>
      </c>
      <c r="I3830" s="42">
        <v>5.8983166666666698</v>
      </c>
      <c r="J3830" s="29">
        <v>0</v>
      </c>
      <c r="K3830" s="29">
        <v>1</v>
      </c>
      <c r="L3830" s="39" t="s">
        <v>88</v>
      </c>
    </row>
    <row r="3831" spans="1:12" ht="15" customHeight="1" x14ac:dyDescent="0.25">
      <c r="A3831" s="36">
        <v>44082</v>
      </c>
      <c r="B3831" s="26">
        <v>11317.35</v>
      </c>
      <c r="C3831" s="26">
        <v>10802.25675</v>
      </c>
      <c r="D3831" s="24">
        <v>1</v>
      </c>
      <c r="E3831" s="37">
        <v>22.7225</v>
      </c>
      <c r="F3831" s="37">
        <v>20.677499999999998</v>
      </c>
      <c r="G3831" s="24">
        <v>0</v>
      </c>
      <c r="H3831" s="38">
        <v>6.056</v>
      </c>
      <c r="I3831" s="38">
        <v>5.9018166666666696</v>
      </c>
      <c r="J3831" s="24">
        <v>0</v>
      </c>
      <c r="K3831" s="24">
        <v>1</v>
      </c>
      <c r="L3831" s="39" t="s">
        <v>88</v>
      </c>
    </row>
    <row r="3832" spans="1:12" ht="15" customHeight="1" x14ac:dyDescent="0.25">
      <c r="A3832" s="40">
        <v>44083</v>
      </c>
      <c r="B3832" s="31">
        <v>11278</v>
      </c>
      <c r="C3832" s="31">
        <v>10799.07475</v>
      </c>
      <c r="D3832" s="29">
        <v>1</v>
      </c>
      <c r="E3832" s="41">
        <v>22.23</v>
      </c>
      <c r="F3832" s="41">
        <v>20.746749999999999</v>
      </c>
      <c r="G3832" s="29">
        <v>0</v>
      </c>
      <c r="H3832" s="42">
        <v>5.9889999999999999</v>
      </c>
      <c r="I3832" s="42">
        <v>5.90438333333333</v>
      </c>
      <c r="J3832" s="29">
        <v>0</v>
      </c>
      <c r="K3832" s="29">
        <v>1</v>
      </c>
      <c r="L3832" s="39" t="s">
        <v>88</v>
      </c>
    </row>
    <row r="3833" spans="1:12" ht="15" customHeight="1" x14ac:dyDescent="0.25">
      <c r="A3833" s="36">
        <v>44084</v>
      </c>
      <c r="B3833" s="26">
        <v>11449.25</v>
      </c>
      <c r="C3833" s="26">
        <v>10795.95225</v>
      </c>
      <c r="D3833" s="24">
        <v>1</v>
      </c>
      <c r="E3833" s="37">
        <v>21.262499999999999</v>
      </c>
      <c r="F3833" s="37">
        <v>20.781500000000001</v>
      </c>
      <c r="G3833" s="24">
        <v>0</v>
      </c>
      <c r="H3833" s="38">
        <v>6.0529999999999999</v>
      </c>
      <c r="I3833" s="38">
        <v>5.9082333333333299</v>
      </c>
      <c r="J3833" s="24">
        <v>0</v>
      </c>
      <c r="K3833" s="24">
        <v>1</v>
      </c>
      <c r="L3833" s="39" t="s">
        <v>88</v>
      </c>
    </row>
    <row r="3834" spans="1:12" ht="15" customHeight="1" x14ac:dyDescent="0.25">
      <c r="A3834" s="40">
        <v>44085</v>
      </c>
      <c r="B3834" s="31">
        <v>11464.45</v>
      </c>
      <c r="C3834" s="31">
        <v>10793.085999999999</v>
      </c>
      <c r="D3834" s="29">
        <v>1</v>
      </c>
      <c r="E3834" s="41">
        <v>20.712499999999999</v>
      </c>
      <c r="F3834" s="41">
        <v>20.733499999999999</v>
      </c>
      <c r="G3834" s="29">
        <v>1</v>
      </c>
      <c r="H3834" s="42">
        <v>6.0410000000000004</v>
      </c>
      <c r="I3834" s="42">
        <v>5.9114333333333304</v>
      </c>
      <c r="J3834" s="29">
        <v>0</v>
      </c>
      <c r="K3834" s="29">
        <v>2</v>
      </c>
      <c r="L3834" s="43" t="s">
        <v>89</v>
      </c>
    </row>
    <row r="3835" spans="1:12" ht="15" customHeight="1" x14ac:dyDescent="0.25">
      <c r="A3835" s="36">
        <v>44088</v>
      </c>
      <c r="B3835" s="26">
        <v>11440.05</v>
      </c>
      <c r="C3835" s="26">
        <v>10789.78275</v>
      </c>
      <c r="D3835" s="24">
        <v>1</v>
      </c>
      <c r="E3835" s="37">
        <v>21.19</v>
      </c>
      <c r="F3835" s="37">
        <v>20.727625</v>
      </c>
      <c r="G3835" s="24">
        <v>0</v>
      </c>
      <c r="H3835" s="38">
        <v>6.0309999999999997</v>
      </c>
      <c r="I3835" s="38">
        <v>5.9139999999999997</v>
      </c>
      <c r="J3835" s="24">
        <v>0</v>
      </c>
      <c r="K3835" s="24">
        <v>1</v>
      </c>
      <c r="L3835" s="39" t="s">
        <v>88</v>
      </c>
    </row>
    <row r="3836" spans="1:12" ht="15" customHeight="1" x14ac:dyDescent="0.25">
      <c r="A3836" s="40">
        <v>44089</v>
      </c>
      <c r="B3836" s="31">
        <v>11521.8</v>
      </c>
      <c r="C3836" s="31">
        <v>10786.636</v>
      </c>
      <c r="D3836" s="29">
        <v>1</v>
      </c>
      <c r="E3836" s="41">
        <v>20.5975</v>
      </c>
      <c r="F3836" s="41">
        <v>20.736000000000001</v>
      </c>
      <c r="G3836" s="29">
        <v>1</v>
      </c>
      <c r="H3836" s="42">
        <v>6.0289999999999999</v>
      </c>
      <c r="I3836" s="42">
        <v>5.9161000000000001</v>
      </c>
      <c r="J3836" s="29">
        <v>0</v>
      </c>
      <c r="K3836" s="29">
        <v>2</v>
      </c>
      <c r="L3836" s="43" t="s">
        <v>89</v>
      </c>
    </row>
    <row r="3837" spans="1:12" ht="15" customHeight="1" x14ac:dyDescent="0.25">
      <c r="A3837" s="36">
        <v>44090</v>
      </c>
      <c r="B3837" s="26">
        <v>11604.55</v>
      </c>
      <c r="C3837" s="26">
        <v>10784.378500000001</v>
      </c>
      <c r="D3837" s="24">
        <v>1</v>
      </c>
      <c r="E3837" s="37">
        <v>19.66</v>
      </c>
      <c r="F3837" s="37">
        <v>20.721125000000001</v>
      </c>
      <c r="G3837" s="24">
        <v>1</v>
      </c>
      <c r="H3837" s="38">
        <v>5.992</v>
      </c>
      <c r="I3837" s="38">
        <v>5.91733333333333</v>
      </c>
      <c r="J3837" s="24">
        <v>0</v>
      </c>
      <c r="K3837" s="24">
        <v>2</v>
      </c>
      <c r="L3837" s="43" t="s">
        <v>89</v>
      </c>
    </row>
    <row r="3838" spans="1:12" ht="15" customHeight="1" x14ac:dyDescent="0.25">
      <c r="A3838" s="40">
        <v>44091</v>
      </c>
      <c r="B3838" s="31">
        <v>11516.1</v>
      </c>
      <c r="C3838" s="31">
        <v>10781.718000000001</v>
      </c>
      <c r="D3838" s="29">
        <v>1</v>
      </c>
      <c r="E3838" s="41">
        <v>20.100000000000001</v>
      </c>
      <c r="F3838" s="41">
        <v>20.695250000000001</v>
      </c>
      <c r="G3838" s="29">
        <v>1</v>
      </c>
      <c r="H3838" s="42">
        <v>6.0330000000000004</v>
      </c>
      <c r="I3838" s="42">
        <v>5.9196999999999997</v>
      </c>
      <c r="J3838" s="29">
        <v>0</v>
      </c>
      <c r="K3838" s="29">
        <v>2</v>
      </c>
      <c r="L3838" s="43" t="s">
        <v>89</v>
      </c>
    </row>
    <row r="3839" spans="1:12" ht="15" customHeight="1" x14ac:dyDescent="0.25">
      <c r="A3839" s="36">
        <v>44092</v>
      </c>
      <c r="B3839" s="26">
        <v>11504.95</v>
      </c>
      <c r="C3839" s="26">
        <v>10779.27175</v>
      </c>
      <c r="D3839" s="24">
        <v>1</v>
      </c>
      <c r="E3839" s="37">
        <v>20.045000000000002</v>
      </c>
      <c r="F3839" s="37">
        <v>20.700624999999999</v>
      </c>
      <c r="G3839" s="24">
        <v>1</v>
      </c>
      <c r="H3839" s="38">
        <v>6.0140000000000002</v>
      </c>
      <c r="I3839" s="38">
        <v>5.9213833333333303</v>
      </c>
      <c r="J3839" s="24">
        <v>0</v>
      </c>
      <c r="K3839" s="24">
        <v>2</v>
      </c>
      <c r="L3839" s="43" t="s">
        <v>89</v>
      </c>
    </row>
    <row r="3840" spans="1:12" ht="15" customHeight="1" x14ac:dyDescent="0.25">
      <c r="A3840" s="40">
        <v>44095</v>
      </c>
      <c r="B3840" s="31">
        <v>11250.55</v>
      </c>
      <c r="C3840" s="31">
        <v>10775.308499999999</v>
      </c>
      <c r="D3840" s="29">
        <v>1</v>
      </c>
      <c r="E3840" s="41">
        <v>22.1875</v>
      </c>
      <c r="F3840" s="41">
        <v>20.848500000000001</v>
      </c>
      <c r="G3840" s="29">
        <v>0</v>
      </c>
      <c r="H3840" s="42">
        <v>6.016</v>
      </c>
      <c r="I3840" s="42">
        <v>5.9232666666666702</v>
      </c>
      <c r="J3840" s="29">
        <v>0</v>
      </c>
      <c r="K3840" s="29">
        <v>1</v>
      </c>
      <c r="L3840" s="39" t="s">
        <v>88</v>
      </c>
    </row>
    <row r="3841" spans="1:12" ht="15" customHeight="1" x14ac:dyDescent="0.25">
      <c r="A3841" s="36">
        <v>44096</v>
      </c>
      <c r="B3841" s="26">
        <v>11153.65</v>
      </c>
      <c r="C3841" s="26">
        <v>10770.98475</v>
      </c>
      <c r="D3841" s="24">
        <v>1</v>
      </c>
      <c r="E3841" s="37">
        <v>21.41</v>
      </c>
      <c r="F3841" s="37">
        <v>20.953250000000001</v>
      </c>
      <c r="G3841" s="24">
        <v>0</v>
      </c>
      <c r="H3841" s="38">
        <v>6.01</v>
      </c>
      <c r="I3841" s="38">
        <v>5.9253</v>
      </c>
      <c r="J3841" s="24">
        <v>0</v>
      </c>
      <c r="K3841" s="24">
        <v>1</v>
      </c>
      <c r="L3841" s="39" t="s">
        <v>88</v>
      </c>
    </row>
    <row r="3842" spans="1:12" ht="15" customHeight="1" x14ac:dyDescent="0.25">
      <c r="A3842" s="40">
        <v>44097</v>
      </c>
      <c r="B3842" s="31">
        <v>11131.85</v>
      </c>
      <c r="C3842" s="31">
        <v>10767.0365</v>
      </c>
      <c r="D3842" s="29">
        <v>1</v>
      </c>
      <c r="E3842" s="41">
        <v>20.99</v>
      </c>
      <c r="F3842" s="41">
        <v>21.037624999999998</v>
      </c>
      <c r="G3842" s="29">
        <v>1</v>
      </c>
      <c r="H3842" s="42">
        <v>5.99</v>
      </c>
      <c r="I3842" s="42">
        <v>5.9278333333333304</v>
      </c>
      <c r="J3842" s="29">
        <v>0</v>
      </c>
      <c r="K3842" s="29">
        <v>2</v>
      </c>
      <c r="L3842" s="43" t="s">
        <v>89</v>
      </c>
    </row>
    <row r="3843" spans="1:12" ht="15" customHeight="1" x14ac:dyDescent="0.25">
      <c r="A3843" s="36">
        <v>44098</v>
      </c>
      <c r="B3843" s="26">
        <v>10805.55</v>
      </c>
      <c r="C3843" s="26">
        <v>10761.376749999999</v>
      </c>
      <c r="D3843" s="24">
        <v>1</v>
      </c>
      <c r="E3843" s="37">
        <v>23.51</v>
      </c>
      <c r="F3843" s="37">
        <v>21.268374999999999</v>
      </c>
      <c r="G3843" s="24">
        <v>0</v>
      </c>
      <c r="H3843" s="38">
        <v>5.992</v>
      </c>
      <c r="I3843" s="38">
        <v>5.9303499999999998</v>
      </c>
      <c r="J3843" s="24">
        <v>0</v>
      </c>
      <c r="K3843" s="24">
        <v>1</v>
      </c>
      <c r="L3843" s="39" t="s">
        <v>88</v>
      </c>
    </row>
    <row r="3844" spans="1:12" ht="15" customHeight="1" x14ac:dyDescent="0.25">
      <c r="A3844" s="40">
        <v>44099</v>
      </c>
      <c r="B3844" s="31">
        <v>11050.25</v>
      </c>
      <c r="C3844" s="31">
        <v>10757.343999999999</v>
      </c>
      <c r="D3844" s="29">
        <v>1</v>
      </c>
      <c r="E3844" s="41">
        <v>20.675000000000001</v>
      </c>
      <c r="F3844" s="41">
        <v>21.38475</v>
      </c>
      <c r="G3844" s="29">
        <v>1</v>
      </c>
      <c r="H3844" s="42">
        <v>6.0380000000000003</v>
      </c>
      <c r="I3844" s="42">
        <v>5.9335666666666702</v>
      </c>
      <c r="J3844" s="29">
        <v>0</v>
      </c>
      <c r="K3844" s="29">
        <v>2</v>
      </c>
      <c r="L3844" s="43" t="s">
        <v>89</v>
      </c>
    </row>
    <row r="3845" spans="1:12" ht="15" customHeight="1" x14ac:dyDescent="0.25">
      <c r="A3845" s="36">
        <v>44102</v>
      </c>
      <c r="B3845" s="26">
        <v>11227.55</v>
      </c>
      <c r="C3845" s="26">
        <v>10753.931</v>
      </c>
      <c r="D3845" s="24">
        <v>1</v>
      </c>
      <c r="E3845" s="37">
        <v>19.572500000000002</v>
      </c>
      <c r="F3845" s="37">
        <v>21.221625</v>
      </c>
      <c r="G3845" s="24">
        <v>1</v>
      </c>
      <c r="H3845" s="38">
        <v>6.056</v>
      </c>
      <c r="I3845" s="38">
        <v>5.9372333333333298</v>
      </c>
      <c r="J3845" s="24">
        <v>0</v>
      </c>
      <c r="K3845" s="24">
        <v>2</v>
      </c>
      <c r="L3845" s="43" t="s">
        <v>89</v>
      </c>
    </row>
    <row r="3846" spans="1:12" ht="15" customHeight="1" x14ac:dyDescent="0.25">
      <c r="A3846" s="40">
        <v>44103</v>
      </c>
      <c r="B3846" s="31">
        <v>11222.4</v>
      </c>
      <c r="C3846" s="31">
        <v>10750.183999999999</v>
      </c>
      <c r="D3846" s="29">
        <v>1</v>
      </c>
      <c r="E3846" s="41">
        <v>19.774999999999999</v>
      </c>
      <c r="F3846" s="41">
        <v>21.120374999999999</v>
      </c>
      <c r="G3846" s="29">
        <v>1</v>
      </c>
      <c r="H3846" s="42">
        <v>6.0369999999999999</v>
      </c>
      <c r="I3846" s="42">
        <v>5.9413166666666699</v>
      </c>
      <c r="J3846" s="29">
        <v>0</v>
      </c>
      <c r="K3846" s="29">
        <v>2</v>
      </c>
      <c r="L3846" s="43" t="s">
        <v>89</v>
      </c>
    </row>
    <row r="3847" spans="1:12" ht="15" customHeight="1" x14ac:dyDescent="0.25">
      <c r="A3847" s="36">
        <v>44104</v>
      </c>
      <c r="B3847" s="26">
        <v>11247.55</v>
      </c>
      <c r="C3847" s="26">
        <v>10745.98825</v>
      </c>
      <c r="D3847" s="24">
        <v>1</v>
      </c>
      <c r="E3847" s="37">
        <v>19.53</v>
      </c>
      <c r="F3847" s="37">
        <v>21.041625</v>
      </c>
      <c r="G3847" s="24">
        <v>1</v>
      </c>
      <c r="H3847" s="38">
        <v>6.0149999999999997</v>
      </c>
      <c r="I3847" s="38">
        <v>5.9452666666666696</v>
      </c>
      <c r="J3847" s="24">
        <v>0</v>
      </c>
      <c r="K3847" s="24">
        <v>2</v>
      </c>
      <c r="L3847" s="43" t="s">
        <v>89</v>
      </c>
    </row>
    <row r="3848" spans="1:12" ht="15" customHeight="1" x14ac:dyDescent="0.25">
      <c r="A3848" s="40">
        <v>44105</v>
      </c>
      <c r="B3848" s="31">
        <v>11416.95</v>
      </c>
      <c r="C3848" s="31">
        <v>10742.803250000001</v>
      </c>
      <c r="D3848" s="29">
        <v>1</v>
      </c>
      <c r="E3848" s="41">
        <v>18.350000000000001</v>
      </c>
      <c r="F3848" s="41">
        <v>20.934000000000001</v>
      </c>
      <c r="G3848" s="29">
        <v>1</v>
      </c>
      <c r="H3848" s="42">
        <v>5.9960000000000004</v>
      </c>
      <c r="I3848" s="42">
        <v>5.9489999999999998</v>
      </c>
      <c r="J3848" s="29">
        <v>0</v>
      </c>
      <c r="K3848" s="29">
        <v>2</v>
      </c>
      <c r="L3848" s="43" t="s">
        <v>89</v>
      </c>
    </row>
    <row r="3849" spans="1:12" ht="15" customHeight="1" x14ac:dyDescent="0.25">
      <c r="A3849" s="36">
        <v>44109</v>
      </c>
      <c r="B3849" s="26">
        <v>11503.35</v>
      </c>
      <c r="C3849" s="26">
        <v>10739.495000000001</v>
      </c>
      <c r="D3849" s="24">
        <v>1</v>
      </c>
      <c r="E3849" s="37">
        <v>19.704999999999998</v>
      </c>
      <c r="F3849" s="37">
        <v>20.811624999999999</v>
      </c>
      <c r="G3849" s="24">
        <v>1</v>
      </c>
      <c r="H3849" s="38">
        <v>6.0039999999999996</v>
      </c>
      <c r="I3849" s="38">
        <v>5.9530666666666701</v>
      </c>
      <c r="J3849" s="24">
        <v>0</v>
      </c>
      <c r="K3849" s="24">
        <v>2</v>
      </c>
      <c r="L3849" s="43" t="s">
        <v>89</v>
      </c>
    </row>
    <row r="3850" spans="1:12" ht="15" customHeight="1" x14ac:dyDescent="0.25">
      <c r="A3850" s="40">
        <v>44110</v>
      </c>
      <c r="B3850" s="31">
        <v>11662.4</v>
      </c>
      <c r="C3850" s="31">
        <v>10736.69875</v>
      </c>
      <c r="D3850" s="29">
        <v>1</v>
      </c>
      <c r="E3850" s="41">
        <v>19.635000000000002</v>
      </c>
      <c r="F3850" s="41">
        <v>20.693000000000001</v>
      </c>
      <c r="G3850" s="29">
        <v>1</v>
      </c>
      <c r="H3850" s="42">
        <v>6.0259999999999998</v>
      </c>
      <c r="I3850" s="42">
        <v>5.9570666666666696</v>
      </c>
      <c r="J3850" s="29">
        <v>0</v>
      </c>
      <c r="K3850" s="29">
        <v>2</v>
      </c>
      <c r="L3850" s="43" t="s">
        <v>89</v>
      </c>
    </row>
    <row r="3851" spans="1:12" ht="15" customHeight="1" x14ac:dyDescent="0.25">
      <c r="A3851" s="36">
        <v>44111</v>
      </c>
      <c r="B3851" s="26">
        <v>11738.85</v>
      </c>
      <c r="C3851" s="26">
        <v>10734.094499999999</v>
      </c>
      <c r="D3851" s="24">
        <v>1</v>
      </c>
      <c r="E3851" s="37">
        <v>20.059999999999999</v>
      </c>
      <c r="F3851" s="37">
        <v>20.559875000000002</v>
      </c>
      <c r="G3851" s="24">
        <v>1</v>
      </c>
      <c r="H3851" s="38">
        <v>6.0140000000000002</v>
      </c>
      <c r="I3851" s="38">
        <v>5.9602166666666703</v>
      </c>
      <c r="J3851" s="24">
        <v>0</v>
      </c>
      <c r="K3851" s="24">
        <v>2</v>
      </c>
      <c r="L3851" s="43" t="s">
        <v>89</v>
      </c>
    </row>
    <row r="3852" spans="1:12" ht="15" customHeight="1" x14ac:dyDescent="0.25">
      <c r="A3852" s="40">
        <v>44112</v>
      </c>
      <c r="B3852" s="31">
        <v>11834.6</v>
      </c>
      <c r="C3852" s="31">
        <v>10731.9085</v>
      </c>
      <c r="D3852" s="29">
        <v>1</v>
      </c>
      <c r="E3852" s="41">
        <v>20.38</v>
      </c>
      <c r="F3852" s="41">
        <v>20.467375000000001</v>
      </c>
      <c r="G3852" s="29">
        <v>1</v>
      </c>
      <c r="H3852" s="42">
        <v>6.0149999999999997</v>
      </c>
      <c r="I3852" s="42">
        <v>5.9635499999999997</v>
      </c>
      <c r="J3852" s="29">
        <v>0</v>
      </c>
      <c r="K3852" s="29">
        <v>2</v>
      </c>
      <c r="L3852" s="43" t="s">
        <v>89</v>
      </c>
    </row>
    <row r="3853" spans="1:12" ht="15" customHeight="1" x14ac:dyDescent="0.25">
      <c r="A3853" s="36">
        <v>44113</v>
      </c>
      <c r="B3853" s="26">
        <v>11914.2</v>
      </c>
      <c r="C3853" s="26">
        <v>10730.16575</v>
      </c>
      <c r="D3853" s="24">
        <v>1</v>
      </c>
      <c r="E3853" s="37">
        <v>20.38</v>
      </c>
      <c r="F3853" s="37">
        <v>20.423249999999999</v>
      </c>
      <c r="G3853" s="24">
        <v>1</v>
      </c>
      <c r="H3853" s="38">
        <v>5.9370000000000003</v>
      </c>
      <c r="I3853" s="38">
        <v>5.9656166666666701</v>
      </c>
      <c r="J3853" s="24">
        <v>1</v>
      </c>
      <c r="K3853" s="24">
        <v>3</v>
      </c>
      <c r="L3853" s="44" t="s">
        <v>90</v>
      </c>
    </row>
    <row r="3854" spans="1:12" ht="15" customHeight="1" x14ac:dyDescent="0.25">
      <c r="A3854" s="40">
        <v>44116</v>
      </c>
      <c r="B3854" s="31">
        <v>11930.95</v>
      </c>
      <c r="C3854" s="31">
        <v>10728.74775</v>
      </c>
      <c r="D3854" s="29">
        <v>1</v>
      </c>
      <c r="E3854" s="41">
        <v>21.127500000000001</v>
      </c>
      <c r="F3854" s="41">
        <v>20.443999999999999</v>
      </c>
      <c r="G3854" s="29">
        <v>0</v>
      </c>
      <c r="H3854" s="42">
        <v>5.899</v>
      </c>
      <c r="I3854" s="42">
        <v>5.9671833333333302</v>
      </c>
      <c r="J3854" s="29">
        <v>1</v>
      </c>
      <c r="K3854" s="29">
        <v>2</v>
      </c>
      <c r="L3854" s="43" t="s">
        <v>89</v>
      </c>
    </row>
    <row r="3855" spans="1:12" ht="15" customHeight="1" x14ac:dyDescent="0.25">
      <c r="A3855" s="36">
        <v>44117</v>
      </c>
      <c r="B3855" s="26">
        <v>11934.5</v>
      </c>
      <c r="C3855" s="26">
        <v>10727.7875</v>
      </c>
      <c r="D3855" s="24">
        <v>1</v>
      </c>
      <c r="E3855" s="37">
        <v>20.715</v>
      </c>
      <c r="F3855" s="37">
        <v>20.420249999999999</v>
      </c>
      <c r="G3855" s="24">
        <v>0</v>
      </c>
      <c r="H3855" s="38">
        <v>5.9039999999999999</v>
      </c>
      <c r="I3855" s="38">
        <v>5.9689333333333296</v>
      </c>
      <c r="J3855" s="24">
        <v>1</v>
      </c>
      <c r="K3855" s="24">
        <v>2</v>
      </c>
      <c r="L3855" s="43" t="s">
        <v>89</v>
      </c>
    </row>
    <row r="3856" spans="1:12" ht="15" customHeight="1" x14ac:dyDescent="0.25">
      <c r="A3856" s="40">
        <v>44118</v>
      </c>
      <c r="B3856" s="31">
        <v>11971.05</v>
      </c>
      <c r="C3856" s="31">
        <v>10726.41375</v>
      </c>
      <c r="D3856" s="29">
        <v>1</v>
      </c>
      <c r="E3856" s="41">
        <v>20.21</v>
      </c>
      <c r="F3856" s="41">
        <v>20.400874999999999</v>
      </c>
      <c r="G3856" s="29">
        <v>1</v>
      </c>
      <c r="H3856" s="42">
        <v>5.9</v>
      </c>
      <c r="I3856" s="42">
        <v>5.9701166666666703</v>
      </c>
      <c r="J3856" s="29">
        <v>1</v>
      </c>
      <c r="K3856" s="29">
        <v>3</v>
      </c>
      <c r="L3856" s="44" t="s">
        <v>90</v>
      </c>
    </row>
    <row r="3857" spans="1:12" ht="15" customHeight="1" x14ac:dyDescent="0.25">
      <c r="A3857" s="36">
        <v>44119</v>
      </c>
      <c r="B3857" s="26">
        <v>11680.35</v>
      </c>
      <c r="C3857" s="26">
        <v>10723.536249999999</v>
      </c>
      <c r="D3857" s="24">
        <v>1</v>
      </c>
      <c r="E3857" s="37">
        <v>22.057500000000001</v>
      </c>
      <c r="F3857" s="37">
        <v>20.52075</v>
      </c>
      <c r="G3857" s="24">
        <v>0</v>
      </c>
      <c r="H3857" s="38">
        <v>5.8979999999999997</v>
      </c>
      <c r="I3857" s="38">
        <v>5.9715166666666697</v>
      </c>
      <c r="J3857" s="24">
        <v>1</v>
      </c>
      <c r="K3857" s="24">
        <v>2</v>
      </c>
      <c r="L3857" s="43" t="s">
        <v>89</v>
      </c>
    </row>
    <row r="3858" spans="1:12" ht="15" customHeight="1" x14ac:dyDescent="0.25">
      <c r="A3858" s="40">
        <v>44120</v>
      </c>
      <c r="B3858" s="31">
        <v>11762.45</v>
      </c>
      <c r="C3858" s="31">
        <v>10721.50625</v>
      </c>
      <c r="D3858" s="29">
        <v>1</v>
      </c>
      <c r="E3858" s="41">
        <v>21.645</v>
      </c>
      <c r="F3858" s="41">
        <v>20.597999999999999</v>
      </c>
      <c r="G3858" s="29">
        <v>0</v>
      </c>
      <c r="H3858" s="42">
        <v>5.9349999999999996</v>
      </c>
      <c r="I3858" s="42">
        <v>5.9736833333333301</v>
      </c>
      <c r="J3858" s="29">
        <v>1</v>
      </c>
      <c r="K3858" s="29">
        <v>2</v>
      </c>
      <c r="L3858" s="43" t="s">
        <v>89</v>
      </c>
    </row>
    <row r="3859" spans="1:12" ht="15" customHeight="1" x14ac:dyDescent="0.25">
      <c r="A3859" s="36">
        <v>44123</v>
      </c>
      <c r="B3859" s="26">
        <v>11873.05</v>
      </c>
      <c r="C3859" s="26">
        <v>10719.959000000001</v>
      </c>
      <c r="D3859" s="24">
        <v>1</v>
      </c>
      <c r="E3859" s="37">
        <v>21.817499999999999</v>
      </c>
      <c r="F3859" s="37">
        <v>20.686624999999999</v>
      </c>
      <c r="G3859" s="24">
        <v>0</v>
      </c>
      <c r="H3859" s="38">
        <v>5.94</v>
      </c>
      <c r="I3859" s="38">
        <v>5.9757333333333298</v>
      </c>
      <c r="J3859" s="24">
        <v>1</v>
      </c>
      <c r="K3859" s="24">
        <v>2</v>
      </c>
      <c r="L3859" s="43" t="s">
        <v>89</v>
      </c>
    </row>
    <row r="3860" spans="1:12" ht="15" customHeight="1" x14ac:dyDescent="0.25">
      <c r="A3860" s="40">
        <v>44124</v>
      </c>
      <c r="B3860" s="31">
        <v>11896.8</v>
      </c>
      <c r="C3860" s="31">
        <v>10718.031999999999</v>
      </c>
      <c r="D3860" s="29">
        <v>1</v>
      </c>
      <c r="E3860" s="41">
        <v>22.69</v>
      </c>
      <c r="F3860" s="41">
        <v>20.711749999999999</v>
      </c>
      <c r="G3860" s="29">
        <v>0</v>
      </c>
      <c r="H3860" s="42">
        <v>5.931</v>
      </c>
      <c r="I3860" s="42">
        <v>5.9769333333333297</v>
      </c>
      <c r="J3860" s="29">
        <v>1</v>
      </c>
      <c r="K3860" s="29">
        <v>2</v>
      </c>
      <c r="L3860" s="43" t="s">
        <v>89</v>
      </c>
    </row>
    <row r="3861" spans="1:12" ht="15" customHeight="1" x14ac:dyDescent="0.25">
      <c r="A3861" s="36">
        <v>44125</v>
      </c>
      <c r="B3861" s="26">
        <v>11937.65</v>
      </c>
      <c r="C3861" s="26">
        <v>10716.587</v>
      </c>
      <c r="D3861" s="24">
        <v>1</v>
      </c>
      <c r="E3861" s="37">
        <v>22.914999999999999</v>
      </c>
      <c r="F3861" s="37">
        <v>20.786999999999999</v>
      </c>
      <c r="G3861" s="24">
        <v>0</v>
      </c>
      <c r="H3861" s="38">
        <v>5.9119999999999999</v>
      </c>
      <c r="I3861" s="38">
        <v>5.9779666666666698</v>
      </c>
      <c r="J3861" s="24">
        <v>1</v>
      </c>
      <c r="K3861" s="24">
        <v>2</v>
      </c>
      <c r="L3861" s="43" t="s">
        <v>89</v>
      </c>
    </row>
    <row r="3862" spans="1:12" ht="15" customHeight="1" x14ac:dyDescent="0.25">
      <c r="A3862" s="40">
        <v>44126</v>
      </c>
      <c r="B3862" s="31">
        <v>11896.45</v>
      </c>
      <c r="C3862" s="31">
        <v>10716.103999999999</v>
      </c>
      <c r="D3862" s="29">
        <v>1</v>
      </c>
      <c r="E3862" s="41">
        <v>22.635000000000002</v>
      </c>
      <c r="F3862" s="41">
        <v>20.869250000000001</v>
      </c>
      <c r="G3862" s="29">
        <v>0</v>
      </c>
      <c r="H3862" s="42">
        <v>5.915</v>
      </c>
      <c r="I3862" s="42">
        <v>5.9793000000000003</v>
      </c>
      <c r="J3862" s="29">
        <v>1</v>
      </c>
      <c r="K3862" s="29">
        <v>2</v>
      </c>
      <c r="L3862" s="43" t="s">
        <v>89</v>
      </c>
    </row>
    <row r="3863" spans="1:12" ht="15" customHeight="1" x14ac:dyDescent="0.25">
      <c r="A3863" s="36">
        <v>44127</v>
      </c>
      <c r="B3863" s="26">
        <v>11930.35</v>
      </c>
      <c r="C3863" s="26">
        <v>10715.491</v>
      </c>
      <c r="D3863" s="24">
        <v>1</v>
      </c>
      <c r="E3863" s="37">
        <v>21.827500000000001</v>
      </c>
      <c r="F3863" s="37">
        <v>20.785125000000001</v>
      </c>
      <c r="G3863" s="24">
        <v>0</v>
      </c>
      <c r="H3863" s="38">
        <v>5.8440000000000003</v>
      </c>
      <c r="I3863" s="38">
        <v>5.9796166666666704</v>
      </c>
      <c r="J3863" s="24">
        <v>1</v>
      </c>
      <c r="K3863" s="24">
        <v>2</v>
      </c>
      <c r="L3863" s="43" t="s">
        <v>89</v>
      </c>
    </row>
    <row r="3864" spans="1:12" ht="15" customHeight="1" x14ac:dyDescent="0.25">
      <c r="A3864" s="40">
        <v>44130</v>
      </c>
      <c r="B3864" s="31">
        <v>11767.75</v>
      </c>
      <c r="C3864" s="31">
        <v>10714.203</v>
      </c>
      <c r="D3864" s="29">
        <v>1</v>
      </c>
      <c r="E3864" s="41">
        <v>22.8325</v>
      </c>
      <c r="F3864" s="41">
        <v>20.893000000000001</v>
      </c>
      <c r="G3864" s="29">
        <v>0</v>
      </c>
      <c r="H3864" s="42">
        <v>5.8339999999999996</v>
      </c>
      <c r="I3864" s="42">
        <v>5.9795666666666696</v>
      </c>
      <c r="J3864" s="29">
        <v>1</v>
      </c>
      <c r="K3864" s="29">
        <v>2</v>
      </c>
      <c r="L3864" s="43" t="s">
        <v>89</v>
      </c>
    </row>
    <row r="3865" spans="1:12" ht="15" customHeight="1" x14ac:dyDescent="0.25">
      <c r="A3865" s="36">
        <v>44131</v>
      </c>
      <c r="B3865" s="26">
        <v>11889.4</v>
      </c>
      <c r="C3865" s="26">
        <v>10712.5705</v>
      </c>
      <c r="D3865" s="24">
        <v>1</v>
      </c>
      <c r="E3865" s="37">
        <v>22.195</v>
      </c>
      <c r="F3865" s="37">
        <v>21.024125000000002</v>
      </c>
      <c r="G3865" s="24">
        <v>0</v>
      </c>
      <c r="H3865" s="38">
        <v>5.8460000000000001</v>
      </c>
      <c r="I3865" s="38">
        <v>5.9797166666666701</v>
      </c>
      <c r="J3865" s="24">
        <v>1</v>
      </c>
      <c r="K3865" s="24">
        <v>2</v>
      </c>
      <c r="L3865" s="43" t="s">
        <v>89</v>
      </c>
    </row>
    <row r="3866" spans="1:12" ht="15" customHeight="1" x14ac:dyDescent="0.25">
      <c r="A3866" s="40">
        <v>44132</v>
      </c>
      <c r="B3866" s="31">
        <v>11729.6</v>
      </c>
      <c r="C3866" s="31">
        <v>10709.934499999999</v>
      </c>
      <c r="D3866" s="29">
        <v>1</v>
      </c>
      <c r="E3866" s="41">
        <v>23.28</v>
      </c>
      <c r="F3866" s="41">
        <v>21.199375</v>
      </c>
      <c r="G3866" s="29">
        <v>0</v>
      </c>
      <c r="H3866" s="42">
        <v>5.859</v>
      </c>
      <c r="I3866" s="42">
        <v>5.9801500000000001</v>
      </c>
      <c r="J3866" s="29">
        <v>1</v>
      </c>
      <c r="K3866" s="29">
        <v>2</v>
      </c>
      <c r="L3866" s="43" t="s">
        <v>89</v>
      </c>
    </row>
    <row r="3867" spans="1:12" ht="15" customHeight="1" x14ac:dyDescent="0.25">
      <c r="A3867" s="36">
        <v>44133</v>
      </c>
      <c r="B3867" s="26">
        <v>11670.8</v>
      </c>
      <c r="C3867" s="26">
        <v>10706.64075</v>
      </c>
      <c r="D3867" s="24">
        <v>1</v>
      </c>
      <c r="E3867" s="37">
        <v>24.022500000000001</v>
      </c>
      <c r="F3867" s="37">
        <v>21.423999999999999</v>
      </c>
      <c r="G3867" s="24">
        <v>0</v>
      </c>
      <c r="H3867" s="38">
        <v>5.8810000000000002</v>
      </c>
      <c r="I3867" s="38">
        <v>5.9810666666666696</v>
      </c>
      <c r="J3867" s="24">
        <v>1</v>
      </c>
      <c r="K3867" s="24">
        <v>2</v>
      </c>
      <c r="L3867" s="43" t="s">
        <v>89</v>
      </c>
    </row>
    <row r="3868" spans="1:12" ht="15" customHeight="1" x14ac:dyDescent="0.25">
      <c r="A3868" s="40">
        <v>44134</v>
      </c>
      <c r="B3868" s="31">
        <v>11642.4</v>
      </c>
      <c r="C3868" s="31">
        <v>10703.04125</v>
      </c>
      <c r="D3868" s="29">
        <v>1</v>
      </c>
      <c r="E3868" s="41">
        <v>24.752500000000001</v>
      </c>
      <c r="F3868" s="41">
        <v>21.744125</v>
      </c>
      <c r="G3868" s="29">
        <v>0</v>
      </c>
      <c r="H3868" s="42">
        <v>5.8810000000000002</v>
      </c>
      <c r="I3868" s="42">
        <v>5.9813833333333299</v>
      </c>
      <c r="J3868" s="29">
        <v>1</v>
      </c>
      <c r="K3868" s="29">
        <v>2</v>
      </c>
      <c r="L3868" s="43" t="s">
        <v>89</v>
      </c>
    </row>
    <row r="3869" spans="1:12" ht="15" customHeight="1" x14ac:dyDescent="0.25">
      <c r="A3869" s="36">
        <v>44137</v>
      </c>
      <c r="B3869" s="26">
        <v>11669.15</v>
      </c>
      <c r="C3869" s="26">
        <v>10699.6705</v>
      </c>
      <c r="D3869" s="24">
        <v>1</v>
      </c>
      <c r="E3869" s="37">
        <v>25.21</v>
      </c>
      <c r="F3869" s="37">
        <v>22.019375</v>
      </c>
      <c r="G3869" s="24">
        <v>0</v>
      </c>
      <c r="H3869" s="38">
        <v>5.89</v>
      </c>
      <c r="I3869" s="38">
        <v>5.9814499999999997</v>
      </c>
      <c r="J3869" s="24">
        <v>1</v>
      </c>
      <c r="K3869" s="24">
        <v>2</v>
      </c>
      <c r="L3869" s="43" t="s">
        <v>89</v>
      </c>
    </row>
    <row r="3870" spans="1:12" ht="15" customHeight="1" x14ac:dyDescent="0.25">
      <c r="A3870" s="40">
        <v>44138</v>
      </c>
      <c r="B3870" s="31">
        <v>11813.5</v>
      </c>
      <c r="C3870" s="31">
        <v>10696.960499999999</v>
      </c>
      <c r="D3870" s="29">
        <v>1</v>
      </c>
      <c r="E3870" s="41">
        <v>24.24</v>
      </c>
      <c r="F3870" s="41">
        <v>22.249625000000002</v>
      </c>
      <c r="G3870" s="29">
        <v>0</v>
      </c>
      <c r="H3870" s="42">
        <v>5.8979999999999997</v>
      </c>
      <c r="I3870" s="42">
        <v>5.9815333333333296</v>
      </c>
      <c r="J3870" s="29">
        <v>1</v>
      </c>
      <c r="K3870" s="29">
        <v>2</v>
      </c>
      <c r="L3870" s="43" t="s">
        <v>89</v>
      </c>
    </row>
    <row r="3871" spans="1:12" ht="15" customHeight="1" x14ac:dyDescent="0.25">
      <c r="A3871" s="36">
        <v>44139</v>
      </c>
      <c r="B3871" s="26">
        <v>11908.5</v>
      </c>
      <c r="C3871" s="26">
        <v>10694.741249999999</v>
      </c>
      <c r="D3871" s="24">
        <v>1</v>
      </c>
      <c r="E3871" s="37">
        <v>23.2</v>
      </c>
      <c r="F3871" s="37">
        <v>22.406624999999998</v>
      </c>
      <c r="G3871" s="24">
        <v>0</v>
      </c>
      <c r="H3871" s="38">
        <v>5.8860000000000001</v>
      </c>
      <c r="I3871" s="38">
        <v>5.9812500000000002</v>
      </c>
      <c r="J3871" s="24">
        <v>1</v>
      </c>
      <c r="K3871" s="24">
        <v>2</v>
      </c>
      <c r="L3871" s="43" t="s">
        <v>89</v>
      </c>
    </row>
    <row r="3872" spans="1:12" ht="15" customHeight="1" x14ac:dyDescent="0.25">
      <c r="A3872" s="40">
        <v>44140</v>
      </c>
      <c r="B3872" s="31">
        <v>12120.3</v>
      </c>
      <c r="C3872" s="31">
        <v>10694.22</v>
      </c>
      <c r="D3872" s="29">
        <v>1</v>
      </c>
      <c r="E3872" s="41">
        <v>20.965</v>
      </c>
      <c r="F3872" s="41">
        <v>22.435874999999999</v>
      </c>
      <c r="G3872" s="29">
        <v>1</v>
      </c>
      <c r="H3872" s="42">
        <v>5.86</v>
      </c>
      <c r="I3872" s="42">
        <v>5.9808500000000002</v>
      </c>
      <c r="J3872" s="29">
        <v>1</v>
      </c>
      <c r="K3872" s="29">
        <v>3</v>
      </c>
      <c r="L3872" s="44" t="s">
        <v>90</v>
      </c>
    </row>
    <row r="3873" spans="1:12" ht="15" customHeight="1" x14ac:dyDescent="0.25">
      <c r="A3873" s="36">
        <v>44141</v>
      </c>
      <c r="B3873" s="26">
        <v>12263.55</v>
      </c>
      <c r="C3873" s="26">
        <v>10694.6885</v>
      </c>
      <c r="D3873" s="24">
        <v>1</v>
      </c>
      <c r="E3873" s="37">
        <v>20.497499999999999</v>
      </c>
      <c r="F3873" s="37">
        <v>22.441749999999999</v>
      </c>
      <c r="G3873" s="24">
        <v>1</v>
      </c>
      <c r="H3873" s="38">
        <v>5.8710000000000004</v>
      </c>
      <c r="I3873" s="38">
        <v>5.9804500000000003</v>
      </c>
      <c r="J3873" s="24">
        <v>1</v>
      </c>
      <c r="K3873" s="24">
        <v>3</v>
      </c>
      <c r="L3873" s="44" t="s">
        <v>90</v>
      </c>
    </row>
    <row r="3874" spans="1:12" ht="15" customHeight="1" x14ac:dyDescent="0.25">
      <c r="A3874" s="40">
        <v>44144</v>
      </c>
      <c r="B3874" s="31">
        <v>12461.05</v>
      </c>
      <c r="C3874" s="31">
        <v>10696.45925</v>
      </c>
      <c r="D3874" s="29">
        <v>1</v>
      </c>
      <c r="E3874" s="41">
        <v>20.112500000000001</v>
      </c>
      <c r="F3874" s="41">
        <v>22.390999999999998</v>
      </c>
      <c r="G3874" s="29">
        <v>1</v>
      </c>
      <c r="H3874" s="42">
        <v>5.8760000000000003</v>
      </c>
      <c r="I3874" s="42">
        <v>5.9789666666666701</v>
      </c>
      <c r="J3874" s="29">
        <v>1</v>
      </c>
      <c r="K3874" s="29">
        <v>3</v>
      </c>
      <c r="L3874" s="44" t="s">
        <v>90</v>
      </c>
    </row>
    <row r="3875" spans="1:12" ht="15" customHeight="1" x14ac:dyDescent="0.25">
      <c r="A3875" s="36">
        <v>44145</v>
      </c>
      <c r="B3875" s="26">
        <v>12631.1</v>
      </c>
      <c r="C3875" s="26">
        <v>10698.713</v>
      </c>
      <c r="D3875" s="24">
        <v>1</v>
      </c>
      <c r="E3875" s="37">
        <v>21.577500000000001</v>
      </c>
      <c r="F3875" s="37">
        <v>22.434125000000002</v>
      </c>
      <c r="G3875" s="24">
        <v>1</v>
      </c>
      <c r="H3875" s="38">
        <v>5.9160000000000004</v>
      </c>
      <c r="I3875" s="38">
        <v>5.9779833333333299</v>
      </c>
      <c r="J3875" s="24">
        <v>1</v>
      </c>
      <c r="K3875" s="24">
        <v>3</v>
      </c>
      <c r="L3875" s="44" t="s">
        <v>90</v>
      </c>
    </row>
    <row r="3876" spans="1:12" ht="15" customHeight="1" x14ac:dyDescent="0.25">
      <c r="A3876" s="40">
        <v>44146</v>
      </c>
      <c r="B3876" s="31">
        <v>12749.15</v>
      </c>
      <c r="C3876" s="31">
        <v>10701.217500000001</v>
      </c>
      <c r="D3876" s="29">
        <v>1</v>
      </c>
      <c r="E3876" s="41">
        <v>22.032499999999999</v>
      </c>
      <c r="F3876" s="41">
        <v>22.52525</v>
      </c>
      <c r="G3876" s="29">
        <v>1</v>
      </c>
      <c r="H3876" s="42">
        <v>5.9029999999999996</v>
      </c>
      <c r="I3876" s="42">
        <v>5.9766000000000004</v>
      </c>
      <c r="J3876" s="29">
        <v>1</v>
      </c>
      <c r="K3876" s="29">
        <v>3</v>
      </c>
      <c r="L3876" s="44" t="s">
        <v>90</v>
      </c>
    </row>
    <row r="3877" spans="1:12" ht="15" customHeight="1" x14ac:dyDescent="0.25">
      <c r="A3877" s="36">
        <v>44147</v>
      </c>
      <c r="B3877" s="26">
        <v>12690.8</v>
      </c>
      <c r="C3877" s="26">
        <v>10704.076499999999</v>
      </c>
      <c r="D3877" s="24">
        <v>1</v>
      </c>
      <c r="E3877" s="37">
        <v>20.62</v>
      </c>
      <c r="F3877" s="37">
        <v>22.453375000000001</v>
      </c>
      <c r="G3877" s="24">
        <v>1</v>
      </c>
      <c r="H3877" s="38">
        <v>5.9029999999999996</v>
      </c>
      <c r="I3877" s="38">
        <v>5.97485</v>
      </c>
      <c r="J3877" s="24">
        <v>1</v>
      </c>
      <c r="K3877" s="24">
        <v>3</v>
      </c>
      <c r="L3877" s="44" t="s">
        <v>90</v>
      </c>
    </row>
    <row r="3878" spans="1:12" ht="15" customHeight="1" x14ac:dyDescent="0.25">
      <c r="A3878" s="40">
        <v>44148</v>
      </c>
      <c r="B3878" s="31">
        <v>12719.95</v>
      </c>
      <c r="C3878" s="31">
        <v>10707.39725</v>
      </c>
      <c r="D3878" s="29">
        <v>1</v>
      </c>
      <c r="E3878" s="41">
        <v>19.702500000000001</v>
      </c>
      <c r="F3878" s="41">
        <v>22.356249999999999</v>
      </c>
      <c r="G3878" s="29">
        <v>1</v>
      </c>
      <c r="H3878" s="42">
        <v>5.8780000000000001</v>
      </c>
      <c r="I3878" s="42">
        <v>5.9728166666666702</v>
      </c>
      <c r="J3878" s="29">
        <v>1</v>
      </c>
      <c r="K3878" s="29">
        <v>3</v>
      </c>
      <c r="L3878" s="44" t="s">
        <v>90</v>
      </c>
    </row>
    <row r="3879" spans="1:12" ht="15" customHeight="1" x14ac:dyDescent="0.25">
      <c r="A3879" s="36">
        <v>44149</v>
      </c>
      <c r="B3879" s="26">
        <v>12780.25</v>
      </c>
      <c r="C3879" s="26">
        <v>10710.651</v>
      </c>
      <c r="D3879" s="24">
        <v>1</v>
      </c>
      <c r="E3879" s="37">
        <v>19.702500000000001</v>
      </c>
      <c r="F3879" s="37">
        <v>22.250499999999999</v>
      </c>
      <c r="G3879" s="24">
        <v>1</v>
      </c>
      <c r="H3879" s="38">
        <v>5.8780000000000001</v>
      </c>
      <c r="I3879" s="38">
        <v>5.9684499999999998</v>
      </c>
      <c r="J3879" s="24">
        <v>1</v>
      </c>
      <c r="K3879" s="24">
        <v>3</v>
      </c>
      <c r="L3879" s="44" t="s">
        <v>90</v>
      </c>
    </row>
    <row r="3880" spans="1:12" ht="15" customHeight="1" x14ac:dyDescent="0.25">
      <c r="A3880" s="40">
        <v>44152</v>
      </c>
      <c r="B3880" s="31">
        <v>12874.2</v>
      </c>
      <c r="C3880" s="31">
        <v>10714.843000000001</v>
      </c>
      <c r="D3880" s="29">
        <v>1</v>
      </c>
      <c r="E3880" s="41">
        <v>19.802499999999998</v>
      </c>
      <c r="F3880" s="41">
        <v>22.106124999999999</v>
      </c>
      <c r="G3880" s="29">
        <v>1</v>
      </c>
      <c r="H3880" s="42">
        <v>5.8769999999999998</v>
      </c>
      <c r="I3880" s="42">
        <v>5.9627166666666698</v>
      </c>
      <c r="J3880" s="29">
        <v>1</v>
      </c>
      <c r="K3880" s="29">
        <v>3</v>
      </c>
      <c r="L3880" s="44" t="s">
        <v>90</v>
      </c>
    </row>
    <row r="3881" spans="1:12" ht="15" customHeight="1" x14ac:dyDescent="0.25">
      <c r="A3881" s="36">
        <v>44153</v>
      </c>
      <c r="B3881" s="26">
        <v>12938.25</v>
      </c>
      <c r="C3881" s="26">
        <v>10719.723749999999</v>
      </c>
      <c r="D3881" s="24">
        <v>1</v>
      </c>
      <c r="E3881" s="37">
        <v>19.12</v>
      </c>
      <c r="F3881" s="37">
        <v>21.916374999999999</v>
      </c>
      <c r="G3881" s="24">
        <v>1</v>
      </c>
      <c r="H3881" s="38">
        <v>5.8780000000000001</v>
      </c>
      <c r="I3881" s="38">
        <v>5.95806666666667</v>
      </c>
      <c r="J3881" s="24">
        <v>1</v>
      </c>
      <c r="K3881" s="24">
        <v>3</v>
      </c>
      <c r="L3881" s="44" t="s">
        <v>90</v>
      </c>
    </row>
    <row r="3882" spans="1:12" ht="15" customHeight="1" x14ac:dyDescent="0.25">
      <c r="A3882" s="40">
        <v>44154</v>
      </c>
      <c r="B3882" s="31">
        <v>12771.7</v>
      </c>
      <c r="C3882" s="31">
        <v>10725.272999999999</v>
      </c>
      <c r="D3882" s="29">
        <v>1</v>
      </c>
      <c r="E3882" s="41">
        <v>19.57</v>
      </c>
      <c r="F3882" s="41">
        <v>21.763124999999999</v>
      </c>
      <c r="G3882" s="29">
        <v>1</v>
      </c>
      <c r="H3882" s="42">
        <v>5.8760000000000003</v>
      </c>
      <c r="I3882" s="42">
        <v>5.9526166666666702</v>
      </c>
      <c r="J3882" s="29">
        <v>1</v>
      </c>
      <c r="K3882" s="29">
        <v>3</v>
      </c>
      <c r="L3882" s="44" t="s">
        <v>90</v>
      </c>
    </row>
    <row r="3883" spans="1:12" ht="15" customHeight="1" x14ac:dyDescent="0.25">
      <c r="A3883" s="36">
        <v>44155</v>
      </c>
      <c r="B3883" s="26">
        <v>12859.05</v>
      </c>
      <c r="C3883" s="26">
        <v>10731.028749999999</v>
      </c>
      <c r="D3883" s="24">
        <v>1</v>
      </c>
      <c r="E3883" s="37">
        <v>19.6175</v>
      </c>
      <c r="F3883" s="37">
        <v>21.652625</v>
      </c>
      <c r="G3883" s="24">
        <v>1</v>
      </c>
      <c r="H3883" s="38">
        <v>5.8769999999999998</v>
      </c>
      <c r="I3883" s="38">
        <v>5.94811666666667</v>
      </c>
      <c r="J3883" s="24">
        <v>1</v>
      </c>
      <c r="K3883" s="24">
        <v>3</v>
      </c>
      <c r="L3883" s="44" t="s">
        <v>90</v>
      </c>
    </row>
    <row r="3884" spans="1:12" ht="15" customHeight="1" x14ac:dyDescent="0.25">
      <c r="A3884" s="40">
        <v>44158</v>
      </c>
      <c r="B3884" s="31">
        <v>12926.45</v>
      </c>
      <c r="C3884" s="31">
        <v>10735.76275</v>
      </c>
      <c r="D3884" s="29">
        <v>1</v>
      </c>
      <c r="E3884" s="41">
        <v>20.797499999999999</v>
      </c>
      <c r="F3884" s="41">
        <v>21.550875000000001</v>
      </c>
      <c r="G3884" s="29">
        <v>1</v>
      </c>
      <c r="H3884" s="42">
        <v>5.9</v>
      </c>
      <c r="I3884" s="42">
        <v>5.9448333333333299</v>
      </c>
      <c r="J3884" s="29">
        <v>1</v>
      </c>
      <c r="K3884" s="29">
        <v>3</v>
      </c>
      <c r="L3884" s="44" t="s">
        <v>90</v>
      </c>
    </row>
    <row r="3885" spans="1:12" ht="15" customHeight="1" x14ac:dyDescent="0.25">
      <c r="A3885" s="36">
        <v>44159</v>
      </c>
      <c r="B3885" s="26">
        <v>13055.15</v>
      </c>
      <c r="C3885" s="26">
        <v>10740.59275</v>
      </c>
      <c r="D3885" s="24">
        <v>1</v>
      </c>
      <c r="E3885" s="37">
        <v>21.057500000000001</v>
      </c>
      <c r="F3885" s="37">
        <v>21.494</v>
      </c>
      <c r="G3885" s="24">
        <v>1</v>
      </c>
      <c r="H3885" s="38">
        <v>5.88</v>
      </c>
      <c r="I3885" s="38">
        <v>5.9415333333333296</v>
      </c>
      <c r="J3885" s="24">
        <v>1</v>
      </c>
      <c r="K3885" s="24">
        <v>3</v>
      </c>
      <c r="L3885" s="44" t="s">
        <v>90</v>
      </c>
    </row>
    <row r="3886" spans="1:12" ht="15" customHeight="1" x14ac:dyDescent="0.25">
      <c r="A3886" s="40">
        <v>44160</v>
      </c>
      <c r="B3886" s="31">
        <v>12858.4</v>
      </c>
      <c r="C3886" s="31">
        <v>10744.195</v>
      </c>
      <c r="D3886" s="29">
        <v>1</v>
      </c>
      <c r="E3886" s="41">
        <v>23.127500000000001</v>
      </c>
      <c r="F3886" s="41">
        <v>21.486374999999999</v>
      </c>
      <c r="G3886" s="29">
        <v>0</v>
      </c>
      <c r="H3886" s="42">
        <v>5.8849999999999998</v>
      </c>
      <c r="I3886" s="42">
        <v>5.9405666666666699</v>
      </c>
      <c r="J3886" s="29">
        <v>1</v>
      </c>
      <c r="K3886" s="29">
        <v>2</v>
      </c>
      <c r="L3886" s="43" t="s">
        <v>89</v>
      </c>
    </row>
    <row r="3887" spans="1:12" ht="15" customHeight="1" x14ac:dyDescent="0.25">
      <c r="A3887" s="36">
        <v>44161</v>
      </c>
      <c r="B3887" s="26">
        <v>12987</v>
      </c>
      <c r="C3887" s="26">
        <v>10748.63825</v>
      </c>
      <c r="D3887" s="24">
        <v>1</v>
      </c>
      <c r="E3887" s="37">
        <v>20.022500000000001</v>
      </c>
      <c r="F3887" s="37">
        <v>21.286375</v>
      </c>
      <c r="G3887" s="24">
        <v>1</v>
      </c>
      <c r="H3887" s="38">
        <v>5.8719999999999999</v>
      </c>
      <c r="I3887" s="38">
        <v>5.93976666666667</v>
      </c>
      <c r="J3887" s="24">
        <v>1</v>
      </c>
      <c r="K3887" s="24">
        <v>3</v>
      </c>
      <c r="L3887" s="44" t="s">
        <v>90</v>
      </c>
    </row>
    <row r="3888" spans="1:12" ht="15" customHeight="1" x14ac:dyDescent="0.25">
      <c r="A3888" s="40">
        <v>44162</v>
      </c>
      <c r="B3888" s="31">
        <v>12968.95</v>
      </c>
      <c r="C3888" s="31">
        <v>10753.325500000001</v>
      </c>
      <c r="D3888" s="29">
        <v>1</v>
      </c>
      <c r="E3888" s="41">
        <v>19.817499999999999</v>
      </c>
      <c r="F3888" s="41">
        <v>21.039625000000001</v>
      </c>
      <c r="G3888" s="29">
        <v>1</v>
      </c>
      <c r="H3888" s="42">
        <v>5.9109999999999996</v>
      </c>
      <c r="I3888" s="42">
        <v>5.9400166666666703</v>
      </c>
      <c r="J3888" s="29">
        <v>1</v>
      </c>
      <c r="K3888" s="29">
        <v>3</v>
      </c>
      <c r="L3888" s="44" t="s">
        <v>90</v>
      </c>
    </row>
    <row r="3889" spans="1:12" ht="15" customHeight="1" x14ac:dyDescent="0.25">
      <c r="A3889" s="36">
        <v>44166</v>
      </c>
      <c r="B3889" s="26">
        <v>13109.05</v>
      </c>
      <c r="C3889" s="26">
        <v>10758.331249999999</v>
      </c>
      <c r="D3889" s="24">
        <v>1</v>
      </c>
      <c r="E3889" s="37">
        <v>20.182500000000001</v>
      </c>
      <c r="F3889" s="37">
        <v>20.788250000000001</v>
      </c>
      <c r="G3889" s="24">
        <v>1</v>
      </c>
      <c r="H3889" s="38">
        <v>5.93</v>
      </c>
      <c r="I3889" s="38">
        <v>5.9400166666666703</v>
      </c>
      <c r="J3889" s="24">
        <v>1</v>
      </c>
      <c r="K3889" s="24">
        <v>3</v>
      </c>
      <c r="L3889" s="44" t="s">
        <v>90</v>
      </c>
    </row>
    <row r="3890" spans="1:12" ht="15" customHeight="1" x14ac:dyDescent="0.25">
      <c r="A3890" s="40">
        <v>44167</v>
      </c>
      <c r="B3890" s="31">
        <v>13113.75</v>
      </c>
      <c r="C3890" s="31">
        <v>10762.894</v>
      </c>
      <c r="D3890" s="29">
        <v>1</v>
      </c>
      <c r="E3890" s="41">
        <v>19.907499999999999</v>
      </c>
      <c r="F3890" s="41">
        <v>20.571625000000001</v>
      </c>
      <c r="G3890" s="29">
        <v>1</v>
      </c>
      <c r="H3890" s="42">
        <v>5.92</v>
      </c>
      <c r="I3890" s="42">
        <v>5.9387999999999996</v>
      </c>
      <c r="J3890" s="29">
        <v>1</v>
      </c>
      <c r="K3890" s="29">
        <v>3</v>
      </c>
      <c r="L3890" s="44" t="s">
        <v>90</v>
      </c>
    </row>
    <row r="3891" spans="1:12" ht="15" customHeight="1" x14ac:dyDescent="0.25">
      <c r="A3891" s="36">
        <v>44168</v>
      </c>
      <c r="B3891" s="26">
        <v>13133.9</v>
      </c>
      <c r="C3891" s="26">
        <v>10767.69025</v>
      </c>
      <c r="D3891" s="24">
        <v>1</v>
      </c>
      <c r="E3891" s="37">
        <v>19</v>
      </c>
      <c r="F3891" s="37">
        <v>20.361625</v>
      </c>
      <c r="G3891" s="24">
        <v>1</v>
      </c>
      <c r="H3891" s="38">
        <v>5.9320000000000004</v>
      </c>
      <c r="I3891" s="38">
        <v>5.9367333333333301</v>
      </c>
      <c r="J3891" s="24">
        <v>1</v>
      </c>
      <c r="K3891" s="24">
        <v>3</v>
      </c>
      <c r="L3891" s="44" t="s">
        <v>90</v>
      </c>
    </row>
    <row r="3892" spans="1:12" ht="15" customHeight="1" x14ac:dyDescent="0.25">
      <c r="A3892" s="40">
        <v>44169</v>
      </c>
      <c r="B3892" s="31">
        <v>13258.55</v>
      </c>
      <c r="C3892" s="31">
        <v>10773.41575</v>
      </c>
      <c r="D3892" s="29">
        <v>1</v>
      </c>
      <c r="E3892" s="41">
        <v>18.0275</v>
      </c>
      <c r="F3892" s="41">
        <v>20.214749999999999</v>
      </c>
      <c r="G3892" s="29">
        <v>1</v>
      </c>
      <c r="H3892" s="42">
        <v>5.8970000000000002</v>
      </c>
      <c r="I3892" s="42">
        <v>5.9352</v>
      </c>
      <c r="J3892" s="29">
        <v>1</v>
      </c>
      <c r="K3892" s="29">
        <v>3</v>
      </c>
      <c r="L3892" s="44" t="s">
        <v>90</v>
      </c>
    </row>
    <row r="3893" spans="1:12" ht="15" customHeight="1" x14ac:dyDescent="0.25">
      <c r="A3893" s="36">
        <v>44172</v>
      </c>
      <c r="B3893" s="26">
        <v>13355.75</v>
      </c>
      <c r="C3893" s="26">
        <v>10779.9655</v>
      </c>
      <c r="D3893" s="24">
        <v>1</v>
      </c>
      <c r="E3893" s="37">
        <v>18.024999999999999</v>
      </c>
      <c r="F3893" s="37">
        <v>20.091125000000002</v>
      </c>
      <c r="G3893" s="24">
        <v>1</v>
      </c>
      <c r="H3893" s="38">
        <v>5.9240000000000004</v>
      </c>
      <c r="I3893" s="38">
        <v>5.9330499999999997</v>
      </c>
      <c r="J3893" s="24">
        <v>1</v>
      </c>
      <c r="K3893" s="24">
        <v>3</v>
      </c>
      <c r="L3893" s="44" t="s">
        <v>90</v>
      </c>
    </row>
    <row r="3894" spans="1:12" ht="15" customHeight="1" x14ac:dyDescent="0.25">
      <c r="A3894" s="40">
        <v>44173</v>
      </c>
      <c r="B3894" s="31">
        <v>13392.95</v>
      </c>
      <c r="C3894" s="31">
        <v>10786.96775</v>
      </c>
      <c r="D3894" s="29">
        <v>1</v>
      </c>
      <c r="E3894" s="41">
        <v>18.6175</v>
      </c>
      <c r="F3894" s="41">
        <v>20.016375</v>
      </c>
      <c r="G3894" s="29">
        <v>1</v>
      </c>
      <c r="H3894" s="42">
        <v>5.9390000000000001</v>
      </c>
      <c r="I3894" s="42">
        <v>5.9313500000000001</v>
      </c>
      <c r="J3894" s="29">
        <v>0</v>
      </c>
      <c r="K3894" s="29">
        <v>2</v>
      </c>
      <c r="L3894" s="43" t="s">
        <v>89</v>
      </c>
    </row>
    <row r="3895" spans="1:12" ht="15" customHeight="1" x14ac:dyDescent="0.25">
      <c r="A3895" s="36">
        <v>44174</v>
      </c>
      <c r="B3895" s="26">
        <v>13529.1</v>
      </c>
      <c r="C3895" s="26">
        <v>10793.983749999999</v>
      </c>
      <c r="D3895" s="24">
        <v>1</v>
      </c>
      <c r="E3895" s="37">
        <v>18.920000000000002</v>
      </c>
      <c r="F3895" s="37">
        <v>19.883500000000002</v>
      </c>
      <c r="G3895" s="24">
        <v>1</v>
      </c>
      <c r="H3895" s="38">
        <v>5.9169999999999998</v>
      </c>
      <c r="I3895" s="38">
        <v>5.9294500000000001</v>
      </c>
      <c r="J3895" s="24">
        <v>1</v>
      </c>
      <c r="K3895" s="24">
        <v>3</v>
      </c>
      <c r="L3895" s="44" t="s">
        <v>90</v>
      </c>
    </row>
    <row r="3896" spans="1:12" ht="15" customHeight="1" x14ac:dyDescent="0.25">
      <c r="A3896" s="40">
        <v>44175</v>
      </c>
      <c r="B3896" s="31">
        <v>13478.3</v>
      </c>
      <c r="C3896" s="31">
        <v>10800.971</v>
      </c>
      <c r="D3896" s="29">
        <v>1</v>
      </c>
      <c r="E3896" s="41">
        <v>18.712499999999999</v>
      </c>
      <c r="F3896" s="41">
        <v>19.717500000000001</v>
      </c>
      <c r="G3896" s="29">
        <v>1</v>
      </c>
      <c r="H3896" s="42">
        <v>5.9160000000000004</v>
      </c>
      <c r="I3896" s="42">
        <v>5.92756666666667</v>
      </c>
      <c r="J3896" s="29">
        <v>1</v>
      </c>
      <c r="K3896" s="29">
        <v>3</v>
      </c>
      <c r="L3896" s="44" t="s">
        <v>90</v>
      </c>
    </row>
    <row r="3897" spans="1:12" ht="15" customHeight="1" x14ac:dyDescent="0.25">
      <c r="A3897" s="36">
        <v>44176</v>
      </c>
      <c r="B3897" s="26">
        <v>13513.85</v>
      </c>
      <c r="C3897" s="26">
        <v>10809.393249999999</v>
      </c>
      <c r="D3897" s="24">
        <v>1</v>
      </c>
      <c r="E3897" s="37">
        <v>18.79</v>
      </c>
      <c r="F3897" s="37">
        <v>19.626000000000001</v>
      </c>
      <c r="G3897" s="24">
        <v>1</v>
      </c>
      <c r="H3897" s="38">
        <v>5.9560000000000004</v>
      </c>
      <c r="I3897" s="38">
        <v>5.9269666666666696</v>
      </c>
      <c r="J3897" s="24">
        <v>0</v>
      </c>
      <c r="K3897" s="24">
        <v>2</v>
      </c>
      <c r="L3897" s="43" t="s">
        <v>89</v>
      </c>
    </row>
    <row r="3898" spans="1:12" ht="15" customHeight="1" x14ac:dyDescent="0.25">
      <c r="A3898" s="40">
        <v>44179</v>
      </c>
      <c r="B3898" s="31">
        <v>13558.15</v>
      </c>
      <c r="C3898" s="31">
        <v>10818.1945</v>
      </c>
      <c r="D3898" s="29">
        <v>1</v>
      </c>
      <c r="E3898" s="41">
        <v>19.4025</v>
      </c>
      <c r="F3898" s="41">
        <v>19.611000000000001</v>
      </c>
      <c r="G3898" s="29">
        <v>1</v>
      </c>
      <c r="H3898" s="42">
        <v>5.9459999999999997</v>
      </c>
      <c r="I3898" s="42">
        <v>5.9255166666666703</v>
      </c>
      <c r="J3898" s="29">
        <v>0</v>
      </c>
      <c r="K3898" s="29">
        <v>2</v>
      </c>
      <c r="L3898" s="43" t="s">
        <v>89</v>
      </c>
    </row>
    <row r="3899" spans="1:12" ht="15" customHeight="1" x14ac:dyDescent="0.25">
      <c r="A3899" s="36">
        <v>44180</v>
      </c>
      <c r="B3899" s="26">
        <v>13567.85</v>
      </c>
      <c r="C3899" s="26">
        <v>10827.641250000001</v>
      </c>
      <c r="D3899" s="24">
        <v>1</v>
      </c>
      <c r="E3899" s="37">
        <v>19.344999999999999</v>
      </c>
      <c r="F3899" s="37">
        <v>19.593125000000001</v>
      </c>
      <c r="G3899" s="24">
        <v>1</v>
      </c>
      <c r="H3899" s="38">
        <v>5.9409999999999998</v>
      </c>
      <c r="I3899" s="38">
        <v>5.9242999999999997</v>
      </c>
      <c r="J3899" s="24">
        <v>0</v>
      </c>
      <c r="K3899" s="24">
        <v>2</v>
      </c>
      <c r="L3899" s="43" t="s">
        <v>89</v>
      </c>
    </row>
    <row r="3900" spans="1:12" ht="15" customHeight="1" x14ac:dyDescent="0.25">
      <c r="A3900" s="40">
        <v>44181</v>
      </c>
      <c r="B3900" s="31">
        <v>13682.7</v>
      </c>
      <c r="C3900" s="31">
        <v>10837.88825</v>
      </c>
      <c r="D3900" s="29">
        <v>1</v>
      </c>
      <c r="E3900" s="41">
        <v>19.2</v>
      </c>
      <c r="F3900" s="41">
        <v>19.562999999999999</v>
      </c>
      <c r="G3900" s="29">
        <v>1</v>
      </c>
      <c r="H3900" s="42">
        <v>5.944</v>
      </c>
      <c r="I3900" s="42">
        <v>5.9230999999999998</v>
      </c>
      <c r="J3900" s="29">
        <v>0</v>
      </c>
      <c r="K3900" s="29">
        <v>2</v>
      </c>
      <c r="L3900" s="43" t="s">
        <v>89</v>
      </c>
    </row>
    <row r="3901" spans="1:12" ht="15" customHeight="1" x14ac:dyDescent="0.25">
      <c r="A3901" s="36">
        <v>44182</v>
      </c>
      <c r="B3901" s="26">
        <v>13740.7</v>
      </c>
      <c r="C3901" s="26">
        <v>10850.583000000001</v>
      </c>
      <c r="D3901" s="24">
        <v>1</v>
      </c>
      <c r="E3901" s="37">
        <v>19.157499999999999</v>
      </c>
      <c r="F3901" s="37">
        <v>19.564875000000001</v>
      </c>
      <c r="G3901" s="24">
        <v>1</v>
      </c>
      <c r="H3901" s="38">
        <v>5.952</v>
      </c>
      <c r="I3901" s="38">
        <v>5.9221333333333304</v>
      </c>
      <c r="J3901" s="24">
        <v>0</v>
      </c>
      <c r="K3901" s="24">
        <v>2</v>
      </c>
      <c r="L3901" s="43" t="s">
        <v>89</v>
      </c>
    </row>
    <row r="3902" spans="1:12" ht="15" customHeight="1" x14ac:dyDescent="0.25">
      <c r="A3902" s="40">
        <v>44183</v>
      </c>
      <c r="B3902" s="31">
        <v>13760.55</v>
      </c>
      <c r="C3902" s="31">
        <v>10863.722</v>
      </c>
      <c r="D3902" s="29">
        <v>1</v>
      </c>
      <c r="E3902" s="41">
        <v>18.622499999999999</v>
      </c>
      <c r="F3902" s="41">
        <v>19.517499999999998</v>
      </c>
      <c r="G3902" s="29">
        <v>1</v>
      </c>
      <c r="H3902" s="42">
        <v>5.9589999999999996</v>
      </c>
      <c r="I3902" s="42">
        <v>5.9216166666666696</v>
      </c>
      <c r="J3902" s="29">
        <v>0</v>
      </c>
      <c r="K3902" s="29">
        <v>2</v>
      </c>
      <c r="L3902" s="43" t="s">
        <v>89</v>
      </c>
    </row>
    <row r="3903" spans="1:12" ht="15" customHeight="1" x14ac:dyDescent="0.25">
      <c r="A3903" s="36">
        <v>44186</v>
      </c>
      <c r="B3903" s="26">
        <v>13328.4</v>
      </c>
      <c r="C3903" s="26">
        <v>10873.8475</v>
      </c>
      <c r="D3903" s="24">
        <v>1</v>
      </c>
      <c r="E3903" s="37">
        <v>23.19</v>
      </c>
      <c r="F3903" s="37">
        <v>19.696124999999999</v>
      </c>
      <c r="G3903" s="24">
        <v>0</v>
      </c>
      <c r="H3903" s="38">
        <v>5.9569999999999999</v>
      </c>
      <c r="I3903" s="38">
        <v>5.9210333333333303</v>
      </c>
      <c r="J3903" s="24">
        <v>0</v>
      </c>
      <c r="K3903" s="24">
        <v>1</v>
      </c>
      <c r="L3903" s="39" t="s">
        <v>88</v>
      </c>
    </row>
    <row r="3904" spans="1:12" ht="15" customHeight="1" x14ac:dyDescent="0.25">
      <c r="A3904" s="40">
        <v>44187</v>
      </c>
      <c r="B3904" s="31">
        <v>13466.3</v>
      </c>
      <c r="C3904" s="31">
        <v>10884.924000000001</v>
      </c>
      <c r="D3904" s="29">
        <v>1</v>
      </c>
      <c r="E3904" s="41">
        <v>21.984999999999999</v>
      </c>
      <c r="F3904" s="41">
        <v>19.755500000000001</v>
      </c>
      <c r="G3904" s="29">
        <v>0</v>
      </c>
      <c r="H3904" s="42">
        <v>5.9509999999999996</v>
      </c>
      <c r="I3904" s="42">
        <v>5.9195833333333301</v>
      </c>
      <c r="J3904" s="29">
        <v>0</v>
      </c>
      <c r="K3904" s="29">
        <v>1</v>
      </c>
      <c r="L3904" s="39" t="s">
        <v>88</v>
      </c>
    </row>
    <row r="3905" spans="1:12" ht="15" customHeight="1" x14ac:dyDescent="0.25">
      <c r="A3905" s="36">
        <v>44188</v>
      </c>
      <c r="B3905" s="26">
        <v>13601.1</v>
      </c>
      <c r="C3905" s="26">
        <v>10896.584500000001</v>
      </c>
      <c r="D3905" s="24">
        <v>1</v>
      </c>
      <c r="E3905" s="37">
        <v>20.495000000000001</v>
      </c>
      <c r="F3905" s="37">
        <v>19.727374999999999</v>
      </c>
      <c r="G3905" s="24">
        <v>0</v>
      </c>
      <c r="H3905" s="38">
        <v>5.95</v>
      </c>
      <c r="I3905" s="38">
        <v>5.9178166666666696</v>
      </c>
      <c r="J3905" s="24">
        <v>0</v>
      </c>
      <c r="K3905" s="24">
        <v>1</v>
      </c>
      <c r="L3905" s="39" t="s">
        <v>88</v>
      </c>
    </row>
    <row r="3906" spans="1:12" ht="15" customHeight="1" x14ac:dyDescent="0.25">
      <c r="A3906" s="40">
        <v>44189</v>
      </c>
      <c r="B3906" s="31">
        <v>13749.25</v>
      </c>
      <c r="C3906" s="31">
        <v>10910.3835</v>
      </c>
      <c r="D3906" s="29">
        <v>1</v>
      </c>
      <c r="E3906" s="41">
        <v>19.967500000000001</v>
      </c>
      <c r="F3906" s="41">
        <v>19.569375000000001</v>
      </c>
      <c r="G3906" s="29">
        <v>0</v>
      </c>
      <c r="H3906" s="42">
        <v>5.9290000000000003</v>
      </c>
      <c r="I3906" s="42">
        <v>5.9160166666666703</v>
      </c>
      <c r="J3906" s="29">
        <v>0</v>
      </c>
      <c r="K3906" s="29">
        <v>1</v>
      </c>
      <c r="L3906" s="39" t="s">
        <v>88</v>
      </c>
    </row>
    <row r="3907" spans="1:12" ht="15" customHeight="1" x14ac:dyDescent="0.25">
      <c r="A3907" s="36">
        <v>44193</v>
      </c>
      <c r="B3907" s="26">
        <v>13873.2</v>
      </c>
      <c r="C3907" s="26">
        <v>10927.492249999999</v>
      </c>
      <c r="D3907" s="24">
        <v>1</v>
      </c>
      <c r="E3907" s="37">
        <v>20.427499999999998</v>
      </c>
      <c r="F3907" s="37">
        <v>19.589625000000002</v>
      </c>
      <c r="G3907" s="24">
        <v>0</v>
      </c>
      <c r="H3907" s="38">
        <v>5.9249999999999998</v>
      </c>
      <c r="I3907" s="38">
        <v>5.9145166666666702</v>
      </c>
      <c r="J3907" s="24">
        <v>0</v>
      </c>
      <c r="K3907" s="24">
        <v>1</v>
      </c>
      <c r="L3907" s="39" t="s">
        <v>88</v>
      </c>
    </row>
    <row r="3908" spans="1:12" ht="15" customHeight="1" x14ac:dyDescent="0.25">
      <c r="A3908" s="40">
        <v>44194</v>
      </c>
      <c r="B3908" s="31">
        <v>13932.6</v>
      </c>
      <c r="C3908" s="31">
        <v>10944.86325</v>
      </c>
      <c r="D3908" s="29">
        <v>1</v>
      </c>
      <c r="E3908" s="41">
        <v>20.79</v>
      </c>
      <c r="F3908" s="41">
        <v>19.638249999999999</v>
      </c>
      <c r="G3908" s="29">
        <v>0</v>
      </c>
      <c r="H3908" s="42">
        <v>5.9269999999999996</v>
      </c>
      <c r="I3908" s="42">
        <v>5.9133666666666702</v>
      </c>
      <c r="J3908" s="29">
        <v>0</v>
      </c>
      <c r="K3908" s="29">
        <v>1</v>
      </c>
      <c r="L3908" s="39" t="s">
        <v>88</v>
      </c>
    </row>
    <row r="3909" spans="1:12" ht="15" customHeight="1" x14ac:dyDescent="0.25">
      <c r="A3909" s="36">
        <v>44195</v>
      </c>
      <c r="B3909" s="26">
        <v>13981.95</v>
      </c>
      <c r="C3909" s="26">
        <v>10966.822249999999</v>
      </c>
      <c r="D3909" s="24">
        <v>1</v>
      </c>
      <c r="E3909" s="37">
        <v>21.11</v>
      </c>
      <c r="F3909" s="37">
        <v>19.684625</v>
      </c>
      <c r="G3909" s="24">
        <v>0</v>
      </c>
      <c r="H3909" s="38">
        <v>5.899</v>
      </c>
      <c r="I3909" s="38">
        <v>5.9116166666666699</v>
      </c>
      <c r="J3909" s="24">
        <v>1</v>
      </c>
      <c r="K3909" s="24">
        <v>2</v>
      </c>
      <c r="L3909" s="43" t="s">
        <v>89</v>
      </c>
    </row>
    <row r="3910" spans="1:12" ht="15" customHeight="1" x14ac:dyDescent="0.25">
      <c r="A3910" s="40">
        <v>44196</v>
      </c>
      <c r="B3910" s="31">
        <v>13981.75</v>
      </c>
      <c r="C3910" s="31">
        <v>10986.955</v>
      </c>
      <c r="D3910" s="29">
        <v>1</v>
      </c>
      <c r="E3910" s="41">
        <v>21.094999999999999</v>
      </c>
      <c r="F3910" s="41">
        <v>19.744</v>
      </c>
      <c r="G3910" s="29">
        <v>0</v>
      </c>
      <c r="H3910" s="42">
        <v>5.8940000000000001</v>
      </c>
      <c r="I3910" s="42">
        <v>5.9094166666666696</v>
      </c>
      <c r="J3910" s="29">
        <v>1</v>
      </c>
      <c r="K3910" s="29">
        <v>2</v>
      </c>
      <c r="L3910" s="43" t="s">
        <v>89</v>
      </c>
    </row>
    <row r="3911" spans="1:12" ht="15" customHeight="1" x14ac:dyDescent="0.25">
      <c r="A3911" s="36">
        <v>44197</v>
      </c>
      <c r="B3911" s="26">
        <v>14018.5</v>
      </c>
      <c r="C3911" s="26">
        <v>11011.0605</v>
      </c>
      <c r="D3911" s="24">
        <v>1</v>
      </c>
      <c r="E3911" s="37">
        <v>19.559999999999999</v>
      </c>
      <c r="F3911" s="37">
        <v>19.771999999999998</v>
      </c>
      <c r="G3911" s="24">
        <v>1</v>
      </c>
      <c r="H3911" s="38">
        <v>5.8979999999999997</v>
      </c>
      <c r="I3911" s="38">
        <v>5.9074833333333299</v>
      </c>
      <c r="J3911" s="24">
        <v>1</v>
      </c>
      <c r="K3911" s="24">
        <v>3</v>
      </c>
      <c r="L3911" s="44" t="s">
        <v>90</v>
      </c>
    </row>
    <row r="3912" spans="1:12" ht="15" customHeight="1" x14ac:dyDescent="0.25">
      <c r="A3912" s="40">
        <v>44200</v>
      </c>
      <c r="B3912" s="31">
        <v>14132.9</v>
      </c>
      <c r="C3912" s="31">
        <v>11036.88975</v>
      </c>
      <c r="D3912" s="29">
        <v>1</v>
      </c>
      <c r="E3912" s="41">
        <v>20.03</v>
      </c>
      <c r="F3912" s="41">
        <v>19.872125</v>
      </c>
      <c r="G3912" s="29">
        <v>0</v>
      </c>
      <c r="H3912" s="42">
        <v>5.8579999999999997</v>
      </c>
      <c r="I3912" s="42">
        <v>5.9048666666666696</v>
      </c>
      <c r="J3912" s="29">
        <v>1</v>
      </c>
      <c r="K3912" s="29">
        <v>2</v>
      </c>
      <c r="L3912" s="43" t="s">
        <v>89</v>
      </c>
    </row>
    <row r="3913" spans="1:12" ht="15" customHeight="1" x14ac:dyDescent="0.25">
      <c r="A3913" s="36">
        <v>44201</v>
      </c>
      <c r="B3913" s="26">
        <v>14199.5</v>
      </c>
      <c r="C3913" s="26">
        <v>11065.543250000001</v>
      </c>
      <c r="D3913" s="24">
        <v>1</v>
      </c>
      <c r="E3913" s="37">
        <v>20.46</v>
      </c>
      <c r="F3913" s="37">
        <v>19.993874999999999</v>
      </c>
      <c r="G3913" s="24">
        <v>0</v>
      </c>
      <c r="H3913" s="38">
        <v>5.85</v>
      </c>
      <c r="I3913" s="38">
        <v>5.9034166666666703</v>
      </c>
      <c r="J3913" s="24">
        <v>1</v>
      </c>
      <c r="K3913" s="24">
        <v>2</v>
      </c>
      <c r="L3913" s="43" t="s">
        <v>89</v>
      </c>
    </row>
    <row r="3914" spans="1:12" ht="15" customHeight="1" x14ac:dyDescent="0.25">
      <c r="A3914" s="40">
        <v>44202</v>
      </c>
      <c r="B3914" s="31">
        <v>14146.25</v>
      </c>
      <c r="C3914" s="31">
        <v>11094.957249999999</v>
      </c>
      <c r="D3914" s="29">
        <v>1</v>
      </c>
      <c r="E3914" s="41">
        <v>20.995000000000001</v>
      </c>
      <c r="F3914" s="41">
        <v>20.112749999999998</v>
      </c>
      <c r="G3914" s="29">
        <v>0</v>
      </c>
      <c r="H3914" s="42">
        <v>5.8940000000000001</v>
      </c>
      <c r="I3914" s="42">
        <v>5.9033333333333298</v>
      </c>
      <c r="J3914" s="29">
        <v>1</v>
      </c>
      <c r="K3914" s="29">
        <v>2</v>
      </c>
      <c r="L3914" s="43" t="s">
        <v>89</v>
      </c>
    </row>
    <row r="3915" spans="1:12" ht="15" customHeight="1" x14ac:dyDescent="0.25">
      <c r="A3915" s="36">
        <v>44203</v>
      </c>
      <c r="B3915" s="26">
        <v>14137.35</v>
      </c>
      <c r="C3915" s="26">
        <v>11121.91675</v>
      </c>
      <c r="D3915" s="24">
        <v>1</v>
      </c>
      <c r="E3915" s="37">
        <v>20.614999999999998</v>
      </c>
      <c r="F3915" s="37">
        <v>20.197500000000002</v>
      </c>
      <c r="G3915" s="24">
        <v>0</v>
      </c>
      <c r="H3915" s="38">
        <v>5.8920000000000003</v>
      </c>
      <c r="I3915" s="38">
        <v>5.9031333333333302</v>
      </c>
      <c r="J3915" s="24">
        <v>1</v>
      </c>
      <c r="K3915" s="24">
        <v>2</v>
      </c>
      <c r="L3915" s="43" t="s">
        <v>89</v>
      </c>
    </row>
    <row r="3916" spans="1:12" ht="15" customHeight="1" x14ac:dyDescent="0.25">
      <c r="A3916" s="40">
        <v>44204</v>
      </c>
      <c r="B3916" s="31">
        <v>14347.25</v>
      </c>
      <c r="C3916" s="31">
        <v>11155.60175</v>
      </c>
      <c r="D3916" s="29">
        <v>1</v>
      </c>
      <c r="E3916" s="41">
        <v>20.64</v>
      </c>
      <c r="F3916" s="41">
        <v>20.293875</v>
      </c>
      <c r="G3916" s="29">
        <v>0</v>
      </c>
      <c r="H3916" s="42">
        <v>5.8920000000000003</v>
      </c>
      <c r="I3916" s="42">
        <v>5.9029999999999996</v>
      </c>
      <c r="J3916" s="29">
        <v>1</v>
      </c>
      <c r="K3916" s="29">
        <v>2</v>
      </c>
      <c r="L3916" s="43" t="s">
        <v>89</v>
      </c>
    </row>
    <row r="3917" spans="1:12" ht="15" customHeight="1" x14ac:dyDescent="0.25">
      <c r="A3917" s="36">
        <v>44207</v>
      </c>
      <c r="B3917" s="26">
        <v>14484.75</v>
      </c>
      <c r="C3917" s="26">
        <v>11189.02025</v>
      </c>
      <c r="D3917" s="24">
        <v>1</v>
      </c>
      <c r="E3917" s="37">
        <v>22.3825</v>
      </c>
      <c r="F3917" s="37">
        <v>20.473500000000001</v>
      </c>
      <c r="G3917" s="24">
        <v>0</v>
      </c>
      <c r="H3917" s="38">
        <v>5.9240000000000004</v>
      </c>
      <c r="I3917" s="38">
        <v>5.9034333333333304</v>
      </c>
      <c r="J3917" s="24">
        <v>0</v>
      </c>
      <c r="K3917" s="24">
        <v>1</v>
      </c>
      <c r="L3917" s="39" t="s">
        <v>88</v>
      </c>
    </row>
    <row r="3918" spans="1:12" ht="15" customHeight="1" x14ac:dyDescent="0.25">
      <c r="A3918" s="40">
        <v>44208</v>
      </c>
      <c r="B3918" s="31">
        <v>14563.45</v>
      </c>
      <c r="C3918" s="31">
        <v>11220.248250000001</v>
      </c>
      <c r="D3918" s="29">
        <v>1</v>
      </c>
      <c r="E3918" s="41">
        <v>22.8475</v>
      </c>
      <c r="F3918" s="41">
        <v>20.64575</v>
      </c>
      <c r="G3918" s="29">
        <v>0</v>
      </c>
      <c r="H3918" s="42">
        <v>5.931</v>
      </c>
      <c r="I3918" s="42">
        <v>5.9033666666666704</v>
      </c>
      <c r="J3918" s="29">
        <v>0</v>
      </c>
      <c r="K3918" s="29">
        <v>1</v>
      </c>
      <c r="L3918" s="39" t="s">
        <v>88</v>
      </c>
    </row>
    <row r="3919" spans="1:12" ht="15" customHeight="1" x14ac:dyDescent="0.25">
      <c r="A3919" s="36">
        <v>44209</v>
      </c>
      <c r="B3919" s="26">
        <v>14564.85</v>
      </c>
      <c r="C3919" s="26">
        <v>11249.865250000001</v>
      </c>
      <c r="D3919" s="24">
        <v>1</v>
      </c>
      <c r="E3919" s="37">
        <v>23.2925</v>
      </c>
      <c r="F3919" s="37">
        <v>20.843125000000001</v>
      </c>
      <c r="G3919" s="24">
        <v>0</v>
      </c>
      <c r="H3919" s="38">
        <v>5.9470000000000001</v>
      </c>
      <c r="I3919" s="38">
        <v>5.9034833333333303</v>
      </c>
      <c r="J3919" s="24">
        <v>0</v>
      </c>
      <c r="K3919" s="24">
        <v>1</v>
      </c>
      <c r="L3919" s="39" t="s">
        <v>88</v>
      </c>
    </row>
    <row r="3920" spans="1:12" ht="15" customHeight="1" x14ac:dyDescent="0.25">
      <c r="A3920" s="40">
        <v>44210</v>
      </c>
      <c r="B3920" s="31">
        <v>14595.6</v>
      </c>
      <c r="C3920" s="31">
        <v>11279.541999999999</v>
      </c>
      <c r="D3920" s="29">
        <v>1</v>
      </c>
      <c r="E3920" s="41">
        <v>23.0275</v>
      </c>
      <c r="F3920" s="41">
        <v>21.034500000000001</v>
      </c>
      <c r="G3920" s="29">
        <v>0</v>
      </c>
      <c r="H3920" s="42">
        <v>5.9240000000000004</v>
      </c>
      <c r="I3920" s="42">
        <v>5.9033666666666704</v>
      </c>
      <c r="J3920" s="29">
        <v>0</v>
      </c>
      <c r="K3920" s="29">
        <v>1</v>
      </c>
      <c r="L3920" s="39" t="s">
        <v>88</v>
      </c>
    </row>
    <row r="3921" spans="1:12" ht="15" customHeight="1" x14ac:dyDescent="0.25">
      <c r="A3921" s="36">
        <v>44211</v>
      </c>
      <c r="B3921" s="26">
        <v>14433.7</v>
      </c>
      <c r="C3921" s="26">
        <v>11310.305</v>
      </c>
      <c r="D3921" s="24">
        <v>1</v>
      </c>
      <c r="E3921" s="37">
        <v>24.01</v>
      </c>
      <c r="F3921" s="37">
        <v>21.277125000000002</v>
      </c>
      <c r="G3921" s="24">
        <v>0</v>
      </c>
      <c r="H3921" s="38">
        <v>5.9880000000000004</v>
      </c>
      <c r="I3921" s="38">
        <v>5.9046333333333303</v>
      </c>
      <c r="J3921" s="24">
        <v>0</v>
      </c>
      <c r="K3921" s="24">
        <v>1</v>
      </c>
      <c r="L3921" s="39" t="s">
        <v>88</v>
      </c>
    </row>
    <row r="3922" spans="1:12" ht="15" customHeight="1" x14ac:dyDescent="0.25">
      <c r="A3922" s="40">
        <v>44214</v>
      </c>
      <c r="B3922" s="31">
        <v>14281.3</v>
      </c>
      <c r="C3922" s="31">
        <v>11338.722750000001</v>
      </c>
      <c r="D3922" s="29">
        <v>1</v>
      </c>
      <c r="E3922" s="41">
        <v>24.395</v>
      </c>
      <c r="F3922" s="41">
        <v>21.565750000000001</v>
      </c>
      <c r="G3922" s="29">
        <v>0</v>
      </c>
      <c r="H3922" s="42">
        <v>5.9569999999999999</v>
      </c>
      <c r="I3922" s="42">
        <v>5.9053333333333304</v>
      </c>
      <c r="J3922" s="29">
        <v>0</v>
      </c>
      <c r="K3922" s="29">
        <v>1</v>
      </c>
      <c r="L3922" s="39" t="s">
        <v>88</v>
      </c>
    </row>
    <row r="3923" spans="1:12" ht="15" customHeight="1" x14ac:dyDescent="0.25">
      <c r="A3923" s="36">
        <v>44215</v>
      </c>
      <c r="B3923" s="26">
        <v>14521.15</v>
      </c>
      <c r="C3923" s="26">
        <v>11370.059499999999</v>
      </c>
      <c r="D3923" s="24">
        <v>1</v>
      </c>
      <c r="E3923" s="37">
        <v>22.897500000000001</v>
      </c>
      <c r="F3923" s="37">
        <v>21.551124999999999</v>
      </c>
      <c r="G3923" s="24">
        <v>0</v>
      </c>
      <c r="H3923" s="38">
        <v>5.9359999999999999</v>
      </c>
      <c r="I3923" s="38">
        <v>5.9068666666666703</v>
      </c>
      <c r="J3923" s="24">
        <v>0</v>
      </c>
      <c r="K3923" s="24">
        <v>1</v>
      </c>
      <c r="L3923" s="39" t="s">
        <v>88</v>
      </c>
    </row>
    <row r="3924" spans="1:12" ht="15" customHeight="1" x14ac:dyDescent="0.25">
      <c r="A3924" s="40">
        <v>44216</v>
      </c>
      <c r="B3924" s="31">
        <v>14644.7</v>
      </c>
      <c r="C3924" s="31">
        <v>11402.864</v>
      </c>
      <c r="D3924" s="29">
        <v>1</v>
      </c>
      <c r="E3924" s="41">
        <v>21.55</v>
      </c>
      <c r="F3924" s="41">
        <v>21.529375000000002</v>
      </c>
      <c r="G3924" s="29">
        <v>0</v>
      </c>
      <c r="H3924" s="42">
        <v>5.9420000000000002</v>
      </c>
      <c r="I3924" s="42">
        <v>5.9086666666666696</v>
      </c>
      <c r="J3924" s="29">
        <v>0</v>
      </c>
      <c r="K3924" s="29">
        <v>1</v>
      </c>
      <c r="L3924" s="39" t="s">
        <v>88</v>
      </c>
    </row>
    <row r="3925" spans="1:12" ht="15" customHeight="1" x14ac:dyDescent="0.25">
      <c r="A3925" s="36">
        <v>44217</v>
      </c>
      <c r="B3925" s="26">
        <v>14590.35</v>
      </c>
      <c r="C3925" s="26">
        <v>11431.85475</v>
      </c>
      <c r="D3925" s="24">
        <v>1</v>
      </c>
      <c r="E3925" s="37">
        <v>22.18</v>
      </c>
      <c r="F3925" s="37">
        <v>21.613624999999999</v>
      </c>
      <c r="G3925" s="24">
        <v>0</v>
      </c>
      <c r="H3925" s="38">
        <v>5.9560000000000004</v>
      </c>
      <c r="I3925" s="38">
        <v>5.9104999999999999</v>
      </c>
      <c r="J3925" s="24">
        <v>0</v>
      </c>
      <c r="K3925" s="24">
        <v>1</v>
      </c>
      <c r="L3925" s="39" t="s">
        <v>88</v>
      </c>
    </row>
    <row r="3926" spans="1:12" ht="15" customHeight="1" x14ac:dyDescent="0.25">
      <c r="A3926" s="40">
        <v>44218</v>
      </c>
      <c r="B3926" s="31">
        <v>14371.9</v>
      </c>
      <c r="C3926" s="31">
        <v>11459.970499999999</v>
      </c>
      <c r="D3926" s="29">
        <v>1</v>
      </c>
      <c r="E3926" s="41">
        <v>22.422499999999999</v>
      </c>
      <c r="F3926" s="41">
        <v>21.736374999999999</v>
      </c>
      <c r="G3926" s="29">
        <v>0</v>
      </c>
      <c r="H3926" s="42">
        <v>5.9390000000000001</v>
      </c>
      <c r="I3926" s="42">
        <v>5.9118333333333304</v>
      </c>
      <c r="J3926" s="29">
        <v>0</v>
      </c>
      <c r="K3926" s="29">
        <v>1</v>
      </c>
      <c r="L3926" s="39" t="s">
        <v>88</v>
      </c>
    </row>
    <row r="3927" spans="1:12" ht="15" customHeight="1" x14ac:dyDescent="0.25">
      <c r="A3927" s="36">
        <v>44221</v>
      </c>
      <c r="B3927" s="26">
        <v>14238.9</v>
      </c>
      <c r="C3927" s="26">
        <v>11485.6055</v>
      </c>
      <c r="D3927" s="24">
        <v>1</v>
      </c>
      <c r="E3927" s="37">
        <v>23.245000000000001</v>
      </c>
      <c r="F3927" s="37">
        <v>21.87725</v>
      </c>
      <c r="G3927" s="24">
        <v>0</v>
      </c>
      <c r="H3927" s="38">
        <v>5.9539999999999997</v>
      </c>
      <c r="I3927" s="38">
        <v>5.9130500000000001</v>
      </c>
      <c r="J3927" s="24">
        <v>0</v>
      </c>
      <c r="K3927" s="24">
        <v>1</v>
      </c>
      <c r="L3927" s="39" t="s">
        <v>88</v>
      </c>
    </row>
    <row r="3928" spans="1:12" ht="15" customHeight="1" x14ac:dyDescent="0.25">
      <c r="A3928" s="40">
        <v>44223</v>
      </c>
      <c r="B3928" s="31">
        <v>13967.5</v>
      </c>
      <c r="C3928" s="31">
        <v>11510.473749999999</v>
      </c>
      <c r="D3928" s="29">
        <v>1</v>
      </c>
      <c r="E3928" s="41">
        <v>24.392499999999998</v>
      </c>
      <c r="F3928" s="41">
        <v>22.057375</v>
      </c>
      <c r="G3928" s="29">
        <v>0</v>
      </c>
      <c r="H3928" s="42">
        <v>5.9539999999999997</v>
      </c>
      <c r="I3928" s="42">
        <v>5.9142666666666699</v>
      </c>
      <c r="J3928" s="29">
        <v>0</v>
      </c>
      <c r="K3928" s="29">
        <v>1</v>
      </c>
      <c r="L3928" s="39" t="s">
        <v>88</v>
      </c>
    </row>
    <row r="3929" spans="1:12" ht="15" customHeight="1" x14ac:dyDescent="0.25">
      <c r="A3929" s="36">
        <v>44224</v>
      </c>
      <c r="B3929" s="26">
        <v>13817.55</v>
      </c>
      <c r="C3929" s="26">
        <v>11534.934999999999</v>
      </c>
      <c r="D3929" s="24">
        <v>1</v>
      </c>
      <c r="E3929" s="37">
        <v>24.29</v>
      </c>
      <c r="F3929" s="37">
        <v>22.216374999999999</v>
      </c>
      <c r="G3929" s="24">
        <v>0</v>
      </c>
      <c r="H3929" s="38">
        <v>5.9329999999999998</v>
      </c>
      <c r="I3929" s="38">
        <v>5.9149833333333302</v>
      </c>
      <c r="J3929" s="24">
        <v>0</v>
      </c>
      <c r="K3929" s="24">
        <v>1</v>
      </c>
      <c r="L3929" s="39" t="s">
        <v>88</v>
      </c>
    </row>
    <row r="3930" spans="1:12" ht="15" customHeight="1" x14ac:dyDescent="0.25">
      <c r="A3930" s="40">
        <v>44225</v>
      </c>
      <c r="B3930" s="31">
        <v>13634.6</v>
      </c>
      <c r="C3930" s="31">
        <v>11558.144</v>
      </c>
      <c r="D3930" s="29">
        <v>1</v>
      </c>
      <c r="E3930" s="41">
        <v>25.342500000000001</v>
      </c>
      <c r="F3930" s="41">
        <v>22.428750000000001</v>
      </c>
      <c r="G3930" s="29">
        <v>0</v>
      </c>
      <c r="H3930" s="42">
        <v>5.9489999999999998</v>
      </c>
      <c r="I3930" s="42">
        <v>5.9158333333333299</v>
      </c>
      <c r="J3930" s="29">
        <v>0</v>
      </c>
      <c r="K3930" s="29">
        <v>1</v>
      </c>
      <c r="L3930" s="39" t="s">
        <v>88</v>
      </c>
    </row>
    <row r="3931" spans="1:12" ht="15" customHeight="1" x14ac:dyDescent="0.25">
      <c r="A3931" s="36">
        <v>44228</v>
      </c>
      <c r="B3931" s="26">
        <v>14281.2</v>
      </c>
      <c r="C3931" s="26">
        <v>11583.216249999999</v>
      </c>
      <c r="D3931" s="24">
        <v>1</v>
      </c>
      <c r="E3931" s="37">
        <v>23.322500000000002</v>
      </c>
      <c r="F3931" s="37">
        <v>22.616875</v>
      </c>
      <c r="G3931" s="24">
        <v>0</v>
      </c>
      <c r="H3931" s="38">
        <v>6.06</v>
      </c>
      <c r="I3931" s="38">
        <v>5.9187333333333303</v>
      </c>
      <c r="J3931" s="24">
        <v>0</v>
      </c>
      <c r="K3931" s="24">
        <v>1</v>
      </c>
      <c r="L3931" s="39" t="s">
        <v>88</v>
      </c>
    </row>
    <row r="3932" spans="1:12" ht="15" customHeight="1" x14ac:dyDescent="0.25">
      <c r="A3932" s="40">
        <v>44229</v>
      </c>
      <c r="B3932" s="31">
        <v>14647.85</v>
      </c>
      <c r="C3932" s="31">
        <v>11610.14625</v>
      </c>
      <c r="D3932" s="29">
        <v>1</v>
      </c>
      <c r="E3932" s="41">
        <v>23.344999999999999</v>
      </c>
      <c r="F3932" s="41">
        <v>22.782624999999999</v>
      </c>
      <c r="G3932" s="29">
        <v>0</v>
      </c>
      <c r="H3932" s="42">
        <v>6.1269999999999998</v>
      </c>
      <c r="I3932" s="42">
        <v>5.9231833333333297</v>
      </c>
      <c r="J3932" s="29">
        <v>0</v>
      </c>
      <c r="K3932" s="29">
        <v>1</v>
      </c>
      <c r="L3932" s="39" t="s">
        <v>88</v>
      </c>
    </row>
    <row r="3933" spans="1:12" ht="15" customHeight="1" x14ac:dyDescent="0.25">
      <c r="A3933" s="36">
        <v>44230</v>
      </c>
      <c r="B3933" s="26">
        <v>14789.95</v>
      </c>
      <c r="C3933" s="26">
        <v>11639.188749999999</v>
      </c>
      <c r="D3933" s="24">
        <v>1</v>
      </c>
      <c r="E3933" s="37">
        <v>23.745000000000001</v>
      </c>
      <c r="F3933" s="37">
        <v>22.946874999999999</v>
      </c>
      <c r="G3933" s="24">
        <v>0</v>
      </c>
      <c r="H3933" s="38">
        <v>6.0839999999999996</v>
      </c>
      <c r="I3933" s="38">
        <v>5.9267333333333303</v>
      </c>
      <c r="J3933" s="24">
        <v>0</v>
      </c>
      <c r="K3933" s="24">
        <v>1</v>
      </c>
      <c r="L3933" s="39" t="s">
        <v>88</v>
      </c>
    </row>
    <row r="3934" spans="1:12" ht="15" customHeight="1" x14ac:dyDescent="0.25">
      <c r="A3934" s="40">
        <v>44231</v>
      </c>
      <c r="B3934" s="31">
        <v>14895.65</v>
      </c>
      <c r="C3934" s="31">
        <v>11667.7305</v>
      </c>
      <c r="D3934" s="29">
        <v>1</v>
      </c>
      <c r="E3934" s="41">
        <v>23.122499999999999</v>
      </c>
      <c r="F3934" s="41">
        <v>23.053249999999998</v>
      </c>
      <c r="G3934" s="29">
        <v>0</v>
      </c>
      <c r="H3934" s="42">
        <v>6.0739999999999998</v>
      </c>
      <c r="I3934" s="42">
        <v>5.9300333333333297</v>
      </c>
      <c r="J3934" s="29">
        <v>0</v>
      </c>
      <c r="K3934" s="29">
        <v>1</v>
      </c>
      <c r="L3934" s="39" t="s">
        <v>88</v>
      </c>
    </row>
    <row r="3935" spans="1:12" ht="15" customHeight="1" x14ac:dyDescent="0.25">
      <c r="A3935" s="36">
        <v>44232</v>
      </c>
      <c r="B3935" s="26">
        <v>14924.25</v>
      </c>
      <c r="C3935" s="26">
        <v>11695.78225</v>
      </c>
      <c r="D3935" s="24">
        <v>1</v>
      </c>
      <c r="E3935" s="37">
        <v>23.414999999999999</v>
      </c>
      <c r="F3935" s="37">
        <v>23.193249999999999</v>
      </c>
      <c r="G3935" s="24">
        <v>0</v>
      </c>
      <c r="H3935" s="38">
        <v>6.0709999999999997</v>
      </c>
      <c r="I3935" s="38">
        <v>5.9326166666666698</v>
      </c>
      <c r="J3935" s="24">
        <v>0</v>
      </c>
      <c r="K3935" s="24">
        <v>1</v>
      </c>
      <c r="L3935" s="39" t="s">
        <v>88</v>
      </c>
    </row>
    <row r="3936" spans="1:12" ht="15" customHeight="1" x14ac:dyDescent="0.25">
      <c r="A3936" s="40">
        <v>44235</v>
      </c>
      <c r="B3936" s="31">
        <v>15115.8</v>
      </c>
      <c r="C3936" s="31">
        <v>11725.589250000001</v>
      </c>
      <c r="D3936" s="29">
        <v>1</v>
      </c>
      <c r="E3936" s="41">
        <v>23.9575</v>
      </c>
      <c r="F3936" s="41">
        <v>23.359124999999999</v>
      </c>
      <c r="G3936" s="29">
        <v>0</v>
      </c>
      <c r="H3936" s="42">
        <v>6.04</v>
      </c>
      <c r="I3936" s="42">
        <v>5.9348999999999998</v>
      </c>
      <c r="J3936" s="29">
        <v>0</v>
      </c>
      <c r="K3936" s="29">
        <v>1</v>
      </c>
      <c r="L3936" s="39" t="s">
        <v>88</v>
      </c>
    </row>
    <row r="3937" spans="1:12" ht="15" customHeight="1" x14ac:dyDescent="0.25">
      <c r="A3937" s="36">
        <v>44236</v>
      </c>
      <c r="B3937" s="26">
        <v>15109.3</v>
      </c>
      <c r="C3937" s="26">
        <v>11754.724249999999</v>
      </c>
      <c r="D3937" s="24">
        <v>1</v>
      </c>
      <c r="E3937" s="37">
        <v>24.27</v>
      </c>
      <c r="F3937" s="37">
        <v>23.453499999999998</v>
      </c>
      <c r="G3937" s="24">
        <v>0</v>
      </c>
      <c r="H3937" s="38">
        <v>6.0739999999999998</v>
      </c>
      <c r="I3937" s="38">
        <v>5.9377500000000003</v>
      </c>
      <c r="J3937" s="24">
        <v>0</v>
      </c>
      <c r="K3937" s="24">
        <v>1</v>
      </c>
      <c r="L3937" s="39" t="s">
        <v>88</v>
      </c>
    </row>
    <row r="3938" spans="1:12" ht="15" customHeight="1" x14ac:dyDescent="0.25">
      <c r="A3938" s="40">
        <v>44237</v>
      </c>
      <c r="B3938" s="31">
        <v>15106.5</v>
      </c>
      <c r="C3938" s="31">
        <v>11783.35225</v>
      </c>
      <c r="D3938" s="29">
        <v>1</v>
      </c>
      <c r="E3938" s="41">
        <v>23.952500000000001</v>
      </c>
      <c r="F3938" s="41">
        <v>23.508749999999999</v>
      </c>
      <c r="G3938" s="29">
        <v>0</v>
      </c>
      <c r="H3938" s="42">
        <v>6.01</v>
      </c>
      <c r="I3938" s="42">
        <v>5.9399499999999996</v>
      </c>
      <c r="J3938" s="29">
        <v>0</v>
      </c>
      <c r="K3938" s="29">
        <v>1</v>
      </c>
      <c r="L3938" s="39" t="s">
        <v>88</v>
      </c>
    </row>
    <row r="3939" spans="1:12" ht="15" customHeight="1" x14ac:dyDescent="0.25">
      <c r="A3939" s="36">
        <v>44238</v>
      </c>
      <c r="B3939" s="26">
        <v>15173.3</v>
      </c>
      <c r="C3939" s="26">
        <v>11811.451999999999</v>
      </c>
      <c r="D3939" s="24">
        <v>1</v>
      </c>
      <c r="E3939" s="37">
        <v>23.045000000000002</v>
      </c>
      <c r="F3939" s="37">
        <v>23.496375</v>
      </c>
      <c r="G3939" s="24">
        <v>1</v>
      </c>
      <c r="H3939" s="38">
        <v>5.9619999999999997</v>
      </c>
      <c r="I3939" s="38">
        <v>5.9413499999999999</v>
      </c>
      <c r="J3939" s="24">
        <v>0</v>
      </c>
      <c r="K3939" s="24">
        <v>2</v>
      </c>
      <c r="L3939" s="43" t="s">
        <v>89</v>
      </c>
    </row>
    <row r="3940" spans="1:12" ht="15" customHeight="1" x14ac:dyDescent="0.25">
      <c r="A3940" s="40">
        <v>44239</v>
      </c>
      <c r="B3940" s="31">
        <v>15163.3</v>
      </c>
      <c r="C3940" s="31">
        <v>11837.968999999999</v>
      </c>
      <c r="D3940" s="29">
        <v>1</v>
      </c>
      <c r="E3940" s="41">
        <v>22.0425</v>
      </c>
      <c r="F3940" s="41">
        <v>23.447125</v>
      </c>
      <c r="G3940" s="29">
        <v>1</v>
      </c>
      <c r="H3940" s="42">
        <v>5.99</v>
      </c>
      <c r="I3940" s="42">
        <v>5.94323333333333</v>
      </c>
      <c r="J3940" s="29">
        <v>0</v>
      </c>
      <c r="K3940" s="29">
        <v>2</v>
      </c>
      <c r="L3940" s="43" t="s">
        <v>89</v>
      </c>
    </row>
    <row r="3941" spans="1:12" ht="15" customHeight="1" x14ac:dyDescent="0.25">
      <c r="A3941" s="36">
        <v>44242</v>
      </c>
      <c r="B3941" s="26">
        <v>15314.7</v>
      </c>
      <c r="C3941" s="26">
        <v>11868.075000000001</v>
      </c>
      <c r="D3941" s="24">
        <v>1</v>
      </c>
      <c r="E3941" s="37">
        <v>21.475000000000001</v>
      </c>
      <c r="F3941" s="37">
        <v>23.320374999999999</v>
      </c>
      <c r="G3941" s="24">
        <v>1</v>
      </c>
      <c r="H3941" s="38">
        <v>6.0220000000000002</v>
      </c>
      <c r="I3941" s="38">
        <v>5.9456333333333298</v>
      </c>
      <c r="J3941" s="24">
        <v>0</v>
      </c>
      <c r="K3941" s="24">
        <v>2</v>
      </c>
      <c r="L3941" s="43" t="s">
        <v>89</v>
      </c>
    </row>
    <row r="3942" spans="1:12" ht="15" customHeight="1" x14ac:dyDescent="0.25">
      <c r="A3942" s="40">
        <v>44243</v>
      </c>
      <c r="B3942" s="31">
        <v>15313.45</v>
      </c>
      <c r="C3942" s="31">
        <v>11898.614250000001</v>
      </c>
      <c r="D3942" s="29">
        <v>1</v>
      </c>
      <c r="E3942" s="41">
        <v>21.78</v>
      </c>
      <c r="F3942" s="41">
        <v>23.189624999999999</v>
      </c>
      <c r="G3942" s="29">
        <v>1</v>
      </c>
      <c r="H3942" s="42">
        <v>6.0220000000000002</v>
      </c>
      <c r="I3942" s="42">
        <v>5.9480666666666702</v>
      </c>
      <c r="J3942" s="29">
        <v>0</v>
      </c>
      <c r="K3942" s="29">
        <v>2</v>
      </c>
      <c r="L3942" s="43" t="s">
        <v>89</v>
      </c>
    </row>
    <row r="3943" spans="1:12" ht="15" customHeight="1" x14ac:dyDescent="0.25">
      <c r="A3943" s="36">
        <v>44244</v>
      </c>
      <c r="B3943" s="26">
        <v>15208.9</v>
      </c>
      <c r="C3943" s="26">
        <v>11928.304249999999</v>
      </c>
      <c r="D3943" s="24">
        <v>1</v>
      </c>
      <c r="E3943" s="37">
        <v>21.504999999999999</v>
      </c>
      <c r="F3943" s="37">
        <v>23.12</v>
      </c>
      <c r="G3943" s="24">
        <v>1</v>
      </c>
      <c r="H3943" s="38">
        <v>6.03</v>
      </c>
      <c r="I3943" s="38">
        <v>5.9506166666666704</v>
      </c>
      <c r="J3943" s="24">
        <v>0</v>
      </c>
      <c r="K3943" s="24">
        <v>2</v>
      </c>
      <c r="L3943" s="43" t="s">
        <v>89</v>
      </c>
    </row>
    <row r="3944" spans="1:12" ht="15" customHeight="1" x14ac:dyDescent="0.25">
      <c r="A3944" s="40">
        <v>44245</v>
      </c>
      <c r="B3944" s="31">
        <v>15118.95</v>
      </c>
      <c r="C3944" s="31">
        <v>11957.903749999999</v>
      </c>
      <c r="D3944" s="29">
        <v>1</v>
      </c>
      <c r="E3944" s="41">
        <v>21.5425</v>
      </c>
      <c r="F3944" s="41">
        <v>23.119624999999999</v>
      </c>
      <c r="G3944" s="29">
        <v>1</v>
      </c>
      <c r="H3944" s="42">
        <v>6.1319999999999997</v>
      </c>
      <c r="I3944" s="42">
        <v>5.9544833333333296</v>
      </c>
      <c r="J3944" s="29">
        <v>0</v>
      </c>
      <c r="K3944" s="29">
        <v>2</v>
      </c>
      <c r="L3944" s="43" t="s">
        <v>89</v>
      </c>
    </row>
    <row r="3945" spans="1:12" ht="15" customHeight="1" x14ac:dyDescent="0.25">
      <c r="A3945" s="36">
        <v>44246</v>
      </c>
      <c r="B3945" s="26">
        <v>14981.75</v>
      </c>
      <c r="C3945" s="26">
        <v>11986.555</v>
      </c>
      <c r="D3945" s="24">
        <v>1</v>
      </c>
      <c r="E3945" s="37">
        <v>22.25</v>
      </c>
      <c r="F3945" s="37">
        <v>23.123125000000002</v>
      </c>
      <c r="G3945" s="24">
        <v>1</v>
      </c>
      <c r="H3945" s="38">
        <v>6.1319999999999997</v>
      </c>
      <c r="I3945" s="38">
        <v>5.9586833333333296</v>
      </c>
      <c r="J3945" s="24">
        <v>0</v>
      </c>
      <c r="K3945" s="24">
        <v>2</v>
      </c>
      <c r="L3945" s="43" t="s">
        <v>89</v>
      </c>
    </row>
    <row r="3946" spans="1:12" ht="15" customHeight="1" x14ac:dyDescent="0.25">
      <c r="A3946" s="40">
        <v>44249</v>
      </c>
      <c r="B3946" s="31">
        <v>14675.7</v>
      </c>
      <c r="C3946" s="31">
        <v>12013.737499999999</v>
      </c>
      <c r="D3946" s="29">
        <v>1</v>
      </c>
      <c r="E3946" s="41">
        <v>25.47</v>
      </c>
      <c r="F3946" s="41">
        <v>23.275500000000001</v>
      </c>
      <c r="G3946" s="29">
        <v>0</v>
      </c>
      <c r="H3946" s="42">
        <v>6.202</v>
      </c>
      <c r="I3946" s="42">
        <v>5.9639666666666704</v>
      </c>
      <c r="J3946" s="29">
        <v>0</v>
      </c>
      <c r="K3946" s="29">
        <v>1</v>
      </c>
      <c r="L3946" s="39" t="s">
        <v>88</v>
      </c>
    </row>
    <row r="3947" spans="1:12" ht="15" customHeight="1" x14ac:dyDescent="0.25">
      <c r="A3947" s="36">
        <v>44250</v>
      </c>
      <c r="B3947" s="26">
        <v>14707.8</v>
      </c>
      <c r="C3947" s="26">
        <v>12041.293750000001</v>
      </c>
      <c r="D3947" s="24">
        <v>1</v>
      </c>
      <c r="E3947" s="37">
        <v>25.227499999999999</v>
      </c>
      <c r="F3947" s="37">
        <v>23.374625000000002</v>
      </c>
      <c r="G3947" s="24">
        <v>0</v>
      </c>
      <c r="H3947" s="38">
        <v>6.1719999999999997</v>
      </c>
      <c r="I3947" s="38">
        <v>5.9689666666666703</v>
      </c>
      <c r="J3947" s="24">
        <v>0</v>
      </c>
      <c r="K3947" s="24">
        <v>1</v>
      </c>
      <c r="L3947" s="39" t="s">
        <v>88</v>
      </c>
    </row>
    <row r="3948" spans="1:12" ht="15" customHeight="1" x14ac:dyDescent="0.25">
      <c r="A3948" s="40">
        <v>44251</v>
      </c>
      <c r="B3948" s="31">
        <v>14982</v>
      </c>
      <c r="C3948" s="31">
        <v>12069.286</v>
      </c>
      <c r="D3948" s="29">
        <v>1</v>
      </c>
      <c r="E3948" s="41">
        <v>24.1675</v>
      </c>
      <c r="F3948" s="41">
        <v>23.363375000000001</v>
      </c>
      <c r="G3948" s="29">
        <v>0</v>
      </c>
      <c r="H3948" s="42">
        <v>6.1470000000000002</v>
      </c>
      <c r="I3948" s="42">
        <v>5.9729000000000001</v>
      </c>
      <c r="J3948" s="29">
        <v>0</v>
      </c>
      <c r="K3948" s="29">
        <v>1</v>
      </c>
      <c r="L3948" s="39" t="s">
        <v>88</v>
      </c>
    </row>
    <row r="3949" spans="1:12" ht="15" customHeight="1" x14ac:dyDescent="0.25">
      <c r="A3949" s="36">
        <v>44252</v>
      </c>
      <c r="B3949" s="26">
        <v>15097.35</v>
      </c>
      <c r="C3949" s="26">
        <v>12099.058999999999</v>
      </c>
      <c r="D3949" s="24">
        <v>1</v>
      </c>
      <c r="E3949" s="37">
        <v>22.892499999999998</v>
      </c>
      <c r="F3949" s="37">
        <v>23.293500000000002</v>
      </c>
      <c r="G3949" s="24">
        <v>1</v>
      </c>
      <c r="H3949" s="38">
        <v>6.1820000000000004</v>
      </c>
      <c r="I3949" s="38">
        <v>5.9771000000000001</v>
      </c>
      <c r="J3949" s="24">
        <v>0</v>
      </c>
      <c r="K3949" s="24">
        <v>2</v>
      </c>
      <c r="L3949" s="43" t="s">
        <v>89</v>
      </c>
    </row>
    <row r="3950" spans="1:12" ht="15" customHeight="1" x14ac:dyDescent="0.25">
      <c r="A3950" s="40">
        <v>44253</v>
      </c>
      <c r="B3950" s="31">
        <v>14529.15</v>
      </c>
      <c r="C3950" s="31">
        <v>12126.020500000001</v>
      </c>
      <c r="D3950" s="29">
        <v>1</v>
      </c>
      <c r="E3950" s="41">
        <v>28.142499999999998</v>
      </c>
      <c r="F3950" s="41">
        <v>23.433499999999999</v>
      </c>
      <c r="G3950" s="29">
        <v>0</v>
      </c>
      <c r="H3950" s="42">
        <v>6.2290000000000001</v>
      </c>
      <c r="I3950" s="42">
        <v>5.9822499999999996</v>
      </c>
      <c r="J3950" s="29">
        <v>0</v>
      </c>
      <c r="K3950" s="29">
        <v>1</v>
      </c>
      <c r="L3950" s="39" t="s">
        <v>88</v>
      </c>
    </row>
    <row r="3951" spans="1:12" ht="15" customHeight="1" x14ac:dyDescent="0.25">
      <c r="A3951" s="36">
        <v>44256</v>
      </c>
      <c r="B3951" s="26">
        <v>14761.55</v>
      </c>
      <c r="C3951" s="26">
        <v>12155.712</v>
      </c>
      <c r="D3951" s="24">
        <v>1</v>
      </c>
      <c r="E3951" s="37">
        <v>25.625</v>
      </c>
      <c r="F3951" s="37">
        <v>23.548625000000001</v>
      </c>
      <c r="G3951" s="24">
        <v>0</v>
      </c>
      <c r="H3951" s="38">
        <v>6.2089999999999996</v>
      </c>
      <c r="I3951" s="38">
        <v>5.9868666666666703</v>
      </c>
      <c r="J3951" s="24">
        <v>0</v>
      </c>
      <c r="K3951" s="24">
        <v>1</v>
      </c>
      <c r="L3951" s="39" t="s">
        <v>88</v>
      </c>
    </row>
    <row r="3952" spans="1:12" ht="15" customHeight="1" x14ac:dyDescent="0.25">
      <c r="A3952" s="40">
        <v>44257</v>
      </c>
      <c r="B3952" s="31">
        <v>14919.1</v>
      </c>
      <c r="C3952" s="31">
        <v>12185.912</v>
      </c>
      <c r="D3952" s="29">
        <v>1</v>
      </c>
      <c r="E3952" s="41">
        <v>23.605</v>
      </c>
      <c r="F3952" s="41">
        <v>23.561624999999999</v>
      </c>
      <c r="G3952" s="29">
        <v>0</v>
      </c>
      <c r="H3952" s="42">
        <v>6.2359999999999998</v>
      </c>
      <c r="I3952" s="42">
        <v>5.9925166666666696</v>
      </c>
      <c r="J3952" s="29">
        <v>0</v>
      </c>
      <c r="K3952" s="29">
        <v>1</v>
      </c>
      <c r="L3952" s="39" t="s">
        <v>88</v>
      </c>
    </row>
    <row r="3953" spans="1:12" ht="15" customHeight="1" x14ac:dyDescent="0.25">
      <c r="A3953" s="36">
        <v>44258</v>
      </c>
      <c r="B3953" s="26">
        <v>15245.6</v>
      </c>
      <c r="C3953" s="26">
        <v>12216.80725</v>
      </c>
      <c r="D3953" s="24">
        <v>1</v>
      </c>
      <c r="E3953" s="37">
        <v>22.09</v>
      </c>
      <c r="F3953" s="37">
        <v>23.478874999999999</v>
      </c>
      <c r="G3953" s="24">
        <v>1</v>
      </c>
      <c r="H3953" s="38">
        <v>6.2380000000000004</v>
      </c>
      <c r="I3953" s="38">
        <v>5.9977499999999999</v>
      </c>
      <c r="J3953" s="24">
        <v>0</v>
      </c>
      <c r="K3953" s="24">
        <v>2</v>
      </c>
      <c r="L3953" s="43" t="s">
        <v>89</v>
      </c>
    </row>
    <row r="3954" spans="1:12" ht="15" customHeight="1" x14ac:dyDescent="0.25">
      <c r="A3954" s="40">
        <v>44259</v>
      </c>
      <c r="B3954" s="31">
        <v>15080.75</v>
      </c>
      <c r="C3954" s="31">
        <v>12246.679749999999</v>
      </c>
      <c r="D3954" s="29">
        <v>1</v>
      </c>
      <c r="E3954" s="41">
        <v>24.15</v>
      </c>
      <c r="F3954" s="41">
        <v>23.530249999999999</v>
      </c>
      <c r="G3954" s="29">
        <v>0</v>
      </c>
      <c r="H3954" s="42">
        <v>6.2119999999999997</v>
      </c>
      <c r="I3954" s="42">
        <v>6.0023</v>
      </c>
      <c r="J3954" s="29">
        <v>0</v>
      </c>
      <c r="K3954" s="29">
        <v>1</v>
      </c>
      <c r="L3954" s="39" t="s">
        <v>88</v>
      </c>
    </row>
    <row r="3955" spans="1:12" ht="15" customHeight="1" x14ac:dyDescent="0.25">
      <c r="A3955" s="36">
        <v>44260</v>
      </c>
      <c r="B3955" s="26">
        <v>14938.1</v>
      </c>
      <c r="C3955" s="26">
        <v>12276.174000000001</v>
      </c>
      <c r="D3955" s="24">
        <v>1</v>
      </c>
      <c r="E3955" s="37">
        <v>25.56</v>
      </c>
      <c r="F3955" s="37">
        <v>23.637499999999999</v>
      </c>
      <c r="G3955" s="24">
        <v>0</v>
      </c>
      <c r="H3955" s="38">
        <v>6.2320000000000002</v>
      </c>
      <c r="I3955" s="38">
        <v>6.0075500000000002</v>
      </c>
      <c r="J3955" s="24">
        <v>0</v>
      </c>
      <c r="K3955" s="24">
        <v>1</v>
      </c>
      <c r="L3955" s="39" t="s">
        <v>88</v>
      </c>
    </row>
    <row r="3956" spans="1:12" ht="15" customHeight="1" x14ac:dyDescent="0.25">
      <c r="A3956" s="40">
        <v>44263</v>
      </c>
      <c r="B3956" s="31">
        <v>14956.2</v>
      </c>
      <c r="C3956" s="31">
        <v>12305.80975</v>
      </c>
      <c r="D3956" s="29">
        <v>1</v>
      </c>
      <c r="E3956" s="41">
        <v>24.675000000000001</v>
      </c>
      <c r="F3956" s="41">
        <v>23.673375</v>
      </c>
      <c r="G3956" s="29">
        <v>0</v>
      </c>
      <c r="H3956" s="42">
        <v>6.2229999999999999</v>
      </c>
      <c r="I3956" s="42">
        <v>6.0126666666666697</v>
      </c>
      <c r="J3956" s="29">
        <v>0</v>
      </c>
      <c r="K3956" s="29">
        <v>1</v>
      </c>
      <c r="L3956" s="39" t="s">
        <v>88</v>
      </c>
    </row>
    <row r="3957" spans="1:12" ht="15" customHeight="1" x14ac:dyDescent="0.25">
      <c r="A3957" s="36">
        <v>44264</v>
      </c>
      <c r="B3957" s="26">
        <v>15098.4</v>
      </c>
      <c r="C3957" s="26">
        <v>12334.727000000001</v>
      </c>
      <c r="D3957" s="24">
        <v>1</v>
      </c>
      <c r="E3957" s="37">
        <v>22.495000000000001</v>
      </c>
      <c r="F3957" s="37">
        <v>23.584624999999999</v>
      </c>
      <c r="G3957" s="24">
        <v>1</v>
      </c>
      <c r="H3957" s="38">
        <v>6.2060000000000004</v>
      </c>
      <c r="I3957" s="38">
        <v>6.0168333333333299</v>
      </c>
      <c r="J3957" s="24">
        <v>0</v>
      </c>
      <c r="K3957" s="24">
        <v>2</v>
      </c>
      <c r="L3957" s="43" t="s">
        <v>89</v>
      </c>
    </row>
    <row r="3958" spans="1:12" ht="15" customHeight="1" x14ac:dyDescent="0.25">
      <c r="A3958" s="40">
        <v>44265</v>
      </c>
      <c r="B3958" s="31">
        <v>15174.8</v>
      </c>
      <c r="C3958" s="31">
        <v>12363.1505</v>
      </c>
      <c r="D3958" s="29">
        <v>1</v>
      </c>
      <c r="E3958" s="41">
        <v>20.747499999999999</v>
      </c>
      <c r="F3958" s="41">
        <v>23.424375000000001</v>
      </c>
      <c r="G3958" s="29">
        <v>1</v>
      </c>
      <c r="H3958" s="42">
        <v>6.2469999999999999</v>
      </c>
      <c r="I3958" s="42">
        <v>6.0218499999999997</v>
      </c>
      <c r="J3958" s="29">
        <v>0</v>
      </c>
      <c r="K3958" s="29">
        <v>2</v>
      </c>
      <c r="L3958" s="43" t="s">
        <v>89</v>
      </c>
    </row>
    <row r="3959" spans="1:12" ht="15" customHeight="1" x14ac:dyDescent="0.25">
      <c r="A3959" s="36">
        <v>44267</v>
      </c>
      <c r="B3959" s="26">
        <v>15030.95</v>
      </c>
      <c r="C3959" s="26">
        <v>12390.403749999999</v>
      </c>
      <c r="D3959" s="24">
        <v>1</v>
      </c>
      <c r="E3959" s="37">
        <v>21.7075</v>
      </c>
      <c r="F3959" s="37">
        <v>23.357500000000002</v>
      </c>
      <c r="G3959" s="24">
        <v>1</v>
      </c>
      <c r="H3959" s="38">
        <v>6.2320000000000002</v>
      </c>
      <c r="I3959" s="38">
        <v>6.0266999999999999</v>
      </c>
      <c r="J3959" s="24">
        <v>0</v>
      </c>
      <c r="K3959" s="24">
        <v>2</v>
      </c>
      <c r="L3959" s="43" t="s">
        <v>89</v>
      </c>
    </row>
    <row r="3960" spans="1:12" ht="15" customHeight="1" x14ac:dyDescent="0.25">
      <c r="A3960" s="40">
        <v>44270</v>
      </c>
      <c r="B3960" s="31">
        <v>14929.5</v>
      </c>
      <c r="C3960" s="31">
        <v>12415.9205</v>
      </c>
      <c r="D3960" s="29">
        <v>1</v>
      </c>
      <c r="E3960" s="41">
        <v>21.227499999999999</v>
      </c>
      <c r="F3960" s="41">
        <v>23.316749999999999</v>
      </c>
      <c r="G3960" s="29">
        <v>1</v>
      </c>
      <c r="H3960" s="42">
        <v>6.2009999999999996</v>
      </c>
      <c r="I3960" s="42">
        <v>6.0309833333333298</v>
      </c>
      <c r="J3960" s="29">
        <v>0</v>
      </c>
      <c r="K3960" s="29">
        <v>2</v>
      </c>
      <c r="L3960" s="43" t="s">
        <v>89</v>
      </c>
    </row>
    <row r="3961" spans="1:12" ht="15" customHeight="1" x14ac:dyDescent="0.25">
      <c r="A3961" s="36">
        <v>44271</v>
      </c>
      <c r="B3961" s="26">
        <v>14910.45</v>
      </c>
      <c r="C3961" s="26">
        <v>12440.57725</v>
      </c>
      <c r="D3961" s="24">
        <v>1</v>
      </c>
      <c r="E3961" s="37">
        <v>20.190000000000001</v>
      </c>
      <c r="F3961" s="37">
        <v>23.252500000000001</v>
      </c>
      <c r="G3961" s="24">
        <v>1</v>
      </c>
      <c r="H3961" s="38">
        <v>6.18</v>
      </c>
      <c r="I3961" s="38">
        <v>6.0347833333333298</v>
      </c>
      <c r="J3961" s="24">
        <v>0</v>
      </c>
      <c r="K3961" s="24">
        <v>2</v>
      </c>
      <c r="L3961" s="43" t="s">
        <v>89</v>
      </c>
    </row>
    <row r="3962" spans="1:12" ht="15" customHeight="1" x14ac:dyDescent="0.25">
      <c r="A3962" s="40">
        <v>44272</v>
      </c>
      <c r="B3962" s="31">
        <v>14721.3</v>
      </c>
      <c r="C3962" s="31">
        <v>12463.876</v>
      </c>
      <c r="D3962" s="29">
        <v>1</v>
      </c>
      <c r="E3962" s="41">
        <v>20.157499999999999</v>
      </c>
      <c r="F3962" s="41">
        <v>23.171375000000001</v>
      </c>
      <c r="G3962" s="29">
        <v>1</v>
      </c>
      <c r="H3962" s="42">
        <v>6.1849999999999996</v>
      </c>
      <c r="I3962" s="42">
        <v>6.0385499999999999</v>
      </c>
      <c r="J3962" s="29">
        <v>0</v>
      </c>
      <c r="K3962" s="29">
        <v>2</v>
      </c>
      <c r="L3962" s="43" t="s">
        <v>89</v>
      </c>
    </row>
    <row r="3963" spans="1:12" ht="15" customHeight="1" x14ac:dyDescent="0.25">
      <c r="A3963" s="36">
        <v>44273</v>
      </c>
      <c r="B3963" s="26">
        <v>14557.85</v>
      </c>
      <c r="C3963" s="26">
        <v>12486.519749999999</v>
      </c>
      <c r="D3963" s="24">
        <v>1</v>
      </c>
      <c r="E3963" s="37">
        <v>20.079999999999998</v>
      </c>
      <c r="F3963" s="37">
        <v>23.100124999999998</v>
      </c>
      <c r="G3963" s="24">
        <v>1</v>
      </c>
      <c r="H3963" s="38">
        <v>6.202</v>
      </c>
      <c r="I3963" s="38">
        <v>6.0426333333333302</v>
      </c>
      <c r="J3963" s="24">
        <v>0</v>
      </c>
      <c r="K3963" s="24">
        <v>2</v>
      </c>
      <c r="L3963" s="43" t="s">
        <v>89</v>
      </c>
    </row>
    <row r="3964" spans="1:12" ht="15" customHeight="1" x14ac:dyDescent="0.25">
      <c r="A3964" s="40">
        <v>44274</v>
      </c>
      <c r="B3964" s="31">
        <v>14744</v>
      </c>
      <c r="C3964" s="31">
        <v>12509.529</v>
      </c>
      <c r="D3964" s="29">
        <v>1</v>
      </c>
      <c r="E3964" s="41">
        <v>19.987500000000001</v>
      </c>
      <c r="F3964" s="41">
        <v>23.022375</v>
      </c>
      <c r="G3964" s="29">
        <v>1</v>
      </c>
      <c r="H3964" s="42">
        <v>6.1929999999999996</v>
      </c>
      <c r="I3964" s="42">
        <v>6.0466666666666704</v>
      </c>
      <c r="J3964" s="29">
        <v>0</v>
      </c>
      <c r="K3964" s="29">
        <v>2</v>
      </c>
      <c r="L3964" s="43" t="s">
        <v>89</v>
      </c>
    </row>
    <row r="3965" spans="1:12" ht="15" customHeight="1" x14ac:dyDescent="0.25">
      <c r="A3965" s="36">
        <v>44277</v>
      </c>
      <c r="B3965" s="26">
        <v>14736.4</v>
      </c>
      <c r="C3965" s="26">
        <v>12532.373750000001</v>
      </c>
      <c r="D3965" s="24">
        <v>1</v>
      </c>
      <c r="E3965" s="37">
        <v>20.4925</v>
      </c>
      <c r="F3965" s="37">
        <v>22.9345</v>
      </c>
      <c r="G3965" s="24">
        <v>1</v>
      </c>
      <c r="H3965" s="38">
        <v>6.18</v>
      </c>
      <c r="I3965" s="38">
        <v>6.0505000000000004</v>
      </c>
      <c r="J3965" s="24">
        <v>0</v>
      </c>
      <c r="K3965" s="24">
        <v>2</v>
      </c>
      <c r="L3965" s="43" t="s">
        <v>89</v>
      </c>
    </row>
    <row r="3966" spans="1:12" ht="15" customHeight="1" x14ac:dyDescent="0.25">
      <c r="A3966" s="40">
        <v>44278</v>
      </c>
      <c r="B3966" s="31">
        <v>14814.75</v>
      </c>
      <c r="C3966" s="31">
        <v>12556.214250000001</v>
      </c>
      <c r="D3966" s="29">
        <v>1</v>
      </c>
      <c r="E3966" s="41">
        <v>20.664999999999999</v>
      </c>
      <c r="F3966" s="41">
        <v>22.69425</v>
      </c>
      <c r="G3966" s="29">
        <v>1</v>
      </c>
      <c r="H3966" s="42">
        <v>6.1440000000000001</v>
      </c>
      <c r="I3966" s="42">
        <v>6.0540833333333302</v>
      </c>
      <c r="J3966" s="29">
        <v>0</v>
      </c>
      <c r="K3966" s="29">
        <v>2</v>
      </c>
      <c r="L3966" s="43" t="s">
        <v>89</v>
      </c>
    </row>
    <row r="3967" spans="1:12" ht="15" customHeight="1" x14ac:dyDescent="0.25">
      <c r="A3967" s="36">
        <v>44279</v>
      </c>
      <c r="B3967" s="26">
        <v>14549.4</v>
      </c>
      <c r="C3967" s="26">
        <v>12578.380499999999</v>
      </c>
      <c r="D3967" s="24">
        <v>1</v>
      </c>
      <c r="E3967" s="37">
        <v>22.454999999999998</v>
      </c>
      <c r="F3967" s="37">
        <v>22.555624999999999</v>
      </c>
      <c r="G3967" s="24">
        <v>1</v>
      </c>
      <c r="H3967" s="38">
        <v>6.1520000000000001</v>
      </c>
      <c r="I3967" s="38">
        <v>6.0578666666666701</v>
      </c>
      <c r="J3967" s="24">
        <v>0</v>
      </c>
      <c r="K3967" s="24">
        <v>2</v>
      </c>
      <c r="L3967" s="43" t="s">
        <v>89</v>
      </c>
    </row>
    <row r="3968" spans="1:12" ht="15" customHeight="1" x14ac:dyDescent="0.25">
      <c r="A3968" s="40">
        <v>44280</v>
      </c>
      <c r="B3968" s="31">
        <v>14324.9</v>
      </c>
      <c r="C3968" s="31">
        <v>12600.495000000001</v>
      </c>
      <c r="D3968" s="29">
        <v>1</v>
      </c>
      <c r="E3968" s="41">
        <v>22.697500000000002</v>
      </c>
      <c r="F3968" s="41">
        <v>22.482125</v>
      </c>
      <c r="G3968" s="29">
        <v>0</v>
      </c>
      <c r="H3968" s="42">
        <v>6.1310000000000002</v>
      </c>
      <c r="I3968" s="42">
        <v>6.0612666666666701</v>
      </c>
      <c r="J3968" s="29">
        <v>0</v>
      </c>
      <c r="K3968" s="29">
        <v>1</v>
      </c>
      <c r="L3968" s="39" t="s">
        <v>88</v>
      </c>
    </row>
    <row r="3969" spans="1:12" ht="15" customHeight="1" x14ac:dyDescent="0.25">
      <c r="A3969" s="36">
        <v>44281</v>
      </c>
      <c r="B3969" s="26">
        <v>14507.3</v>
      </c>
      <c r="C3969" s="26">
        <v>12623.166999999999</v>
      </c>
      <c r="D3969" s="24">
        <v>1</v>
      </c>
      <c r="E3969" s="37">
        <v>20.65</v>
      </c>
      <c r="F3969" s="37">
        <v>22.37</v>
      </c>
      <c r="G3969" s="24">
        <v>1</v>
      </c>
      <c r="H3969" s="38">
        <v>6.1230000000000002</v>
      </c>
      <c r="I3969" s="38">
        <v>6.0650000000000004</v>
      </c>
      <c r="J3969" s="24">
        <v>0</v>
      </c>
      <c r="K3969" s="24">
        <v>2</v>
      </c>
      <c r="L3969" s="43" t="s">
        <v>89</v>
      </c>
    </row>
    <row r="3970" spans="1:12" ht="15" customHeight="1" x14ac:dyDescent="0.25">
      <c r="A3970" s="40">
        <v>44285</v>
      </c>
      <c r="B3970" s="31">
        <v>14845.1</v>
      </c>
      <c r="C3970" s="31">
        <v>12648.324000000001</v>
      </c>
      <c r="D3970" s="29">
        <v>1</v>
      </c>
      <c r="E3970" s="41">
        <v>20.484999999999999</v>
      </c>
      <c r="F3970" s="41">
        <v>21.987124999999999</v>
      </c>
      <c r="G3970" s="29">
        <v>1</v>
      </c>
      <c r="H3970" s="42">
        <v>6.1429999999999998</v>
      </c>
      <c r="I3970" s="42">
        <v>6.0691499999999996</v>
      </c>
      <c r="J3970" s="29">
        <v>0</v>
      </c>
      <c r="K3970" s="29">
        <v>2</v>
      </c>
      <c r="L3970" s="43" t="s">
        <v>89</v>
      </c>
    </row>
    <row r="3971" spans="1:12" ht="15" customHeight="1" x14ac:dyDescent="0.25">
      <c r="A3971" s="36">
        <v>44286</v>
      </c>
      <c r="B3971" s="26">
        <v>14690.7</v>
      </c>
      <c r="C3971" s="26">
        <v>12672.2075</v>
      </c>
      <c r="D3971" s="24">
        <v>1</v>
      </c>
      <c r="E3971" s="37">
        <v>20.645</v>
      </c>
      <c r="F3971" s="37">
        <v>21.738125</v>
      </c>
      <c r="G3971" s="24">
        <v>1</v>
      </c>
      <c r="H3971" s="38">
        <v>6.1769999999999996</v>
      </c>
      <c r="I3971" s="38">
        <v>6.0738000000000003</v>
      </c>
      <c r="J3971" s="24">
        <v>0</v>
      </c>
      <c r="K3971" s="24">
        <v>2</v>
      </c>
      <c r="L3971" s="43" t="s">
        <v>89</v>
      </c>
    </row>
    <row r="3972" spans="1:12" ht="15" customHeight="1" x14ac:dyDescent="0.25">
      <c r="A3972" s="40">
        <v>44287</v>
      </c>
      <c r="B3972" s="31">
        <v>14867.35</v>
      </c>
      <c r="C3972" s="31">
        <v>12697.138499999999</v>
      </c>
      <c r="D3972" s="29">
        <v>1</v>
      </c>
      <c r="E3972" s="41">
        <v>19.987500000000001</v>
      </c>
      <c r="F3972" s="41">
        <v>21.55725</v>
      </c>
      <c r="G3972" s="29">
        <v>1</v>
      </c>
      <c r="H3972" s="42">
        <v>6.1769999999999996</v>
      </c>
      <c r="I3972" s="42">
        <v>6.0791166666666703</v>
      </c>
      <c r="J3972" s="29">
        <v>0</v>
      </c>
      <c r="K3972" s="29">
        <v>2</v>
      </c>
      <c r="L3972" s="43" t="s">
        <v>89</v>
      </c>
    </row>
    <row r="3973" spans="1:12" ht="15" customHeight="1" x14ac:dyDescent="0.25">
      <c r="A3973" s="36">
        <v>44291</v>
      </c>
      <c r="B3973" s="26">
        <v>14637.8</v>
      </c>
      <c r="C3973" s="26">
        <v>12719.86925</v>
      </c>
      <c r="D3973" s="24">
        <v>1</v>
      </c>
      <c r="E3973" s="37">
        <v>21.215</v>
      </c>
      <c r="F3973" s="37">
        <v>21.513500000000001</v>
      </c>
      <c r="G3973" s="24">
        <v>1</v>
      </c>
      <c r="H3973" s="38">
        <v>6.1230000000000002</v>
      </c>
      <c r="I3973" s="38">
        <v>6.0836666666666703</v>
      </c>
      <c r="J3973" s="24">
        <v>0</v>
      </c>
      <c r="K3973" s="24">
        <v>2</v>
      </c>
      <c r="L3973" s="43" t="s">
        <v>89</v>
      </c>
    </row>
    <row r="3974" spans="1:12" ht="15" customHeight="1" x14ac:dyDescent="0.25">
      <c r="A3974" s="40">
        <v>44292</v>
      </c>
      <c r="B3974" s="31">
        <v>14683.5</v>
      </c>
      <c r="C3974" s="31">
        <v>12742.06475</v>
      </c>
      <c r="D3974" s="29">
        <v>1</v>
      </c>
      <c r="E3974" s="41">
        <v>20.84</v>
      </c>
      <c r="F3974" s="41">
        <v>21.347999999999999</v>
      </c>
      <c r="G3974" s="29">
        <v>1</v>
      </c>
      <c r="H3974" s="42">
        <v>6.1219999999999999</v>
      </c>
      <c r="I3974" s="42">
        <v>6.0874666666666704</v>
      </c>
      <c r="J3974" s="29">
        <v>0</v>
      </c>
      <c r="K3974" s="29">
        <v>2</v>
      </c>
      <c r="L3974" s="43" t="s">
        <v>89</v>
      </c>
    </row>
    <row r="3975" spans="1:12" ht="15" customHeight="1" x14ac:dyDescent="0.25">
      <c r="A3975" s="36">
        <v>44293</v>
      </c>
      <c r="B3975" s="26">
        <v>14819.05</v>
      </c>
      <c r="C3975" s="26">
        <v>12764.603999999999</v>
      </c>
      <c r="D3975" s="24">
        <v>1</v>
      </c>
      <c r="E3975" s="37">
        <v>20.247499999999999</v>
      </c>
      <c r="F3975" s="37">
        <v>21.082374999999999</v>
      </c>
      <c r="G3975" s="24">
        <v>1</v>
      </c>
      <c r="H3975" s="38">
        <v>6.0819999999999999</v>
      </c>
      <c r="I3975" s="38">
        <v>6.0906333333333302</v>
      </c>
      <c r="J3975" s="24">
        <v>1</v>
      </c>
      <c r="K3975" s="24">
        <v>3</v>
      </c>
      <c r="L3975" s="44" t="s">
        <v>90</v>
      </c>
    </row>
    <row r="3976" spans="1:12" ht="15" customHeight="1" x14ac:dyDescent="0.25">
      <c r="A3976" s="40">
        <v>44294</v>
      </c>
      <c r="B3976" s="31">
        <v>14873.8</v>
      </c>
      <c r="C3976" s="31">
        <v>12786.618</v>
      </c>
      <c r="D3976" s="29">
        <v>1</v>
      </c>
      <c r="E3976" s="41">
        <v>20.3125</v>
      </c>
      <c r="F3976" s="41">
        <v>20.864249999999998</v>
      </c>
      <c r="G3976" s="29">
        <v>1</v>
      </c>
      <c r="H3976" s="42">
        <v>6.0309999999999997</v>
      </c>
      <c r="I3976" s="42">
        <v>6.0929500000000001</v>
      </c>
      <c r="J3976" s="29">
        <v>1</v>
      </c>
      <c r="K3976" s="29">
        <v>3</v>
      </c>
      <c r="L3976" s="44" t="s">
        <v>90</v>
      </c>
    </row>
    <row r="3977" spans="1:12" ht="15" customHeight="1" x14ac:dyDescent="0.25">
      <c r="A3977" s="36">
        <v>44295</v>
      </c>
      <c r="B3977" s="26">
        <v>14834.85</v>
      </c>
      <c r="C3977" s="26">
        <v>12809.26575</v>
      </c>
      <c r="D3977" s="24">
        <v>1</v>
      </c>
      <c r="E3977" s="37">
        <v>19.785</v>
      </c>
      <c r="F3977" s="37">
        <v>20.728750000000002</v>
      </c>
      <c r="G3977" s="24">
        <v>1</v>
      </c>
      <c r="H3977" s="38">
        <v>6.0170000000000003</v>
      </c>
      <c r="I3977" s="38">
        <v>6.0945</v>
      </c>
      <c r="J3977" s="24">
        <v>1</v>
      </c>
      <c r="K3977" s="24">
        <v>3</v>
      </c>
      <c r="L3977" s="44" t="s">
        <v>90</v>
      </c>
    </row>
    <row r="3978" spans="1:12" ht="15" customHeight="1" x14ac:dyDescent="0.25">
      <c r="A3978" s="40">
        <v>44298</v>
      </c>
      <c r="B3978" s="31">
        <v>14310.8</v>
      </c>
      <c r="C3978" s="31">
        <v>12829.375249999999</v>
      </c>
      <c r="D3978" s="29">
        <v>1</v>
      </c>
      <c r="E3978" s="41">
        <v>22.995000000000001</v>
      </c>
      <c r="F3978" s="41">
        <v>20.841125000000002</v>
      </c>
      <c r="G3978" s="29">
        <v>0</v>
      </c>
      <c r="H3978" s="42">
        <v>6.0110000000000001</v>
      </c>
      <c r="I3978" s="42">
        <v>6.0958333333333297</v>
      </c>
      <c r="J3978" s="29">
        <v>1</v>
      </c>
      <c r="K3978" s="29">
        <v>2</v>
      </c>
      <c r="L3978" s="43" t="s">
        <v>89</v>
      </c>
    </row>
    <row r="3979" spans="1:12" ht="15" customHeight="1" x14ac:dyDescent="0.25">
      <c r="A3979" s="36">
        <v>44299</v>
      </c>
      <c r="B3979" s="26">
        <v>14504.8</v>
      </c>
      <c r="C3979" s="26">
        <v>12849.98425</v>
      </c>
      <c r="D3979" s="24">
        <v>1</v>
      </c>
      <c r="E3979" s="37">
        <v>20.46</v>
      </c>
      <c r="F3979" s="37">
        <v>20.778749999999999</v>
      </c>
      <c r="G3979" s="24">
        <v>1</v>
      </c>
      <c r="H3979" s="38">
        <v>6.0110000000000001</v>
      </c>
      <c r="I3979" s="38">
        <v>6.0968999999999998</v>
      </c>
      <c r="J3979" s="24">
        <v>1</v>
      </c>
      <c r="K3979" s="24">
        <v>3</v>
      </c>
      <c r="L3979" s="44" t="s">
        <v>90</v>
      </c>
    </row>
    <row r="3980" spans="1:12" ht="15" customHeight="1" x14ac:dyDescent="0.25">
      <c r="A3980" s="40">
        <v>44301</v>
      </c>
      <c r="B3980" s="31">
        <v>14581.45</v>
      </c>
      <c r="C3980" s="31">
        <v>12871.3295</v>
      </c>
      <c r="D3980" s="29">
        <v>1</v>
      </c>
      <c r="E3980" s="41">
        <v>20.89</v>
      </c>
      <c r="F3980" s="41">
        <v>20.761875</v>
      </c>
      <c r="G3980" s="29">
        <v>0</v>
      </c>
      <c r="H3980" s="42">
        <v>6.1260000000000003</v>
      </c>
      <c r="I3980" s="42">
        <v>6.1002666666666698</v>
      </c>
      <c r="J3980" s="29">
        <v>0</v>
      </c>
      <c r="K3980" s="29">
        <v>1</v>
      </c>
      <c r="L3980" s="39" t="s">
        <v>88</v>
      </c>
    </row>
    <row r="3981" spans="1:12" ht="15" customHeight="1" x14ac:dyDescent="0.25">
      <c r="A3981" s="36">
        <v>44302</v>
      </c>
      <c r="B3981" s="26">
        <v>14617.85</v>
      </c>
      <c r="C3981" s="26">
        <v>12892.90825</v>
      </c>
      <c r="D3981" s="24">
        <v>1</v>
      </c>
      <c r="E3981" s="37">
        <v>20.4025</v>
      </c>
      <c r="F3981" s="37">
        <v>20.772500000000001</v>
      </c>
      <c r="G3981" s="24">
        <v>1</v>
      </c>
      <c r="H3981" s="38">
        <v>6.0880000000000001</v>
      </c>
      <c r="I3981" s="38">
        <v>6.1019333333333297</v>
      </c>
      <c r="J3981" s="24">
        <v>1</v>
      </c>
      <c r="K3981" s="24">
        <v>3</v>
      </c>
      <c r="L3981" s="44" t="s">
        <v>90</v>
      </c>
    </row>
    <row r="3982" spans="1:12" ht="15" customHeight="1" x14ac:dyDescent="0.25">
      <c r="A3982" s="40">
        <v>44305</v>
      </c>
      <c r="B3982" s="31">
        <v>14359.45</v>
      </c>
      <c r="C3982" s="31">
        <v>12912.555249999999</v>
      </c>
      <c r="D3982" s="29">
        <v>1</v>
      </c>
      <c r="E3982" s="41">
        <v>22.484999999999999</v>
      </c>
      <c r="F3982" s="41">
        <v>20.888874999999999</v>
      </c>
      <c r="G3982" s="29">
        <v>0</v>
      </c>
      <c r="H3982" s="42">
        <v>6.0810000000000004</v>
      </c>
      <c r="I3982" s="42">
        <v>6.1040000000000001</v>
      </c>
      <c r="J3982" s="29">
        <v>1</v>
      </c>
      <c r="K3982" s="29">
        <v>2</v>
      </c>
      <c r="L3982" s="43" t="s">
        <v>89</v>
      </c>
    </row>
    <row r="3983" spans="1:12" ht="15" customHeight="1" x14ac:dyDescent="0.25">
      <c r="A3983" s="36">
        <v>44306</v>
      </c>
      <c r="B3983" s="26">
        <v>14296.4</v>
      </c>
      <c r="C3983" s="26">
        <v>12931.278749999999</v>
      </c>
      <c r="D3983" s="24">
        <v>1</v>
      </c>
      <c r="E3983" s="37">
        <v>22.425000000000001</v>
      </c>
      <c r="F3983" s="37">
        <v>21.006125000000001</v>
      </c>
      <c r="G3983" s="24">
        <v>0</v>
      </c>
      <c r="H3983" s="38">
        <v>6.0739999999999998</v>
      </c>
      <c r="I3983" s="38">
        <v>6.1063000000000001</v>
      </c>
      <c r="J3983" s="24">
        <v>1</v>
      </c>
      <c r="K3983" s="24">
        <v>2</v>
      </c>
      <c r="L3983" s="43" t="s">
        <v>89</v>
      </c>
    </row>
    <row r="3984" spans="1:12" ht="15" customHeight="1" x14ac:dyDescent="0.25">
      <c r="A3984" s="40">
        <v>44308</v>
      </c>
      <c r="B3984" s="31">
        <v>14406.15</v>
      </c>
      <c r="C3984" s="31">
        <v>12950.27275</v>
      </c>
      <c r="D3984" s="29">
        <v>1</v>
      </c>
      <c r="E3984" s="41">
        <v>23.024999999999999</v>
      </c>
      <c r="F3984" s="41">
        <v>21.158000000000001</v>
      </c>
      <c r="G3984" s="29">
        <v>0</v>
      </c>
      <c r="H3984" s="42">
        <v>6.05</v>
      </c>
      <c r="I3984" s="42">
        <v>6.1081000000000003</v>
      </c>
      <c r="J3984" s="29">
        <v>1</v>
      </c>
      <c r="K3984" s="29">
        <v>2</v>
      </c>
      <c r="L3984" s="43" t="s">
        <v>89</v>
      </c>
    </row>
    <row r="3985" spans="1:12" ht="15" customHeight="1" x14ac:dyDescent="0.25">
      <c r="A3985" s="36">
        <v>44309</v>
      </c>
      <c r="B3985" s="26">
        <v>14341.35</v>
      </c>
      <c r="C3985" s="26">
        <v>12968.161249999999</v>
      </c>
      <c r="D3985" s="24">
        <v>1</v>
      </c>
      <c r="E3985" s="37">
        <v>22.69</v>
      </c>
      <c r="F3985" s="37">
        <v>21.267875</v>
      </c>
      <c r="G3985" s="24">
        <v>0</v>
      </c>
      <c r="H3985" s="38">
        <v>6.0350000000000001</v>
      </c>
      <c r="I3985" s="38">
        <v>6.1094166666666698</v>
      </c>
      <c r="J3985" s="24">
        <v>1</v>
      </c>
      <c r="K3985" s="24">
        <v>2</v>
      </c>
      <c r="L3985" s="43" t="s">
        <v>89</v>
      </c>
    </row>
    <row r="3986" spans="1:12" ht="15" customHeight="1" x14ac:dyDescent="0.25">
      <c r="A3986" s="40">
        <v>44312</v>
      </c>
      <c r="B3986" s="31">
        <v>14485</v>
      </c>
      <c r="C3986" s="31">
        <v>12986.588</v>
      </c>
      <c r="D3986" s="29">
        <v>1</v>
      </c>
      <c r="E3986" s="41">
        <v>23.495000000000001</v>
      </c>
      <c r="F3986" s="41">
        <v>21.409375000000001</v>
      </c>
      <c r="G3986" s="29">
        <v>0</v>
      </c>
      <c r="H3986" s="42">
        <v>6.0380000000000003</v>
      </c>
      <c r="I3986" s="42">
        <v>6.1110666666666704</v>
      </c>
      <c r="J3986" s="29">
        <v>1</v>
      </c>
      <c r="K3986" s="29">
        <v>2</v>
      </c>
      <c r="L3986" s="43" t="s">
        <v>89</v>
      </c>
    </row>
    <row r="3987" spans="1:12" ht="15" customHeight="1" x14ac:dyDescent="0.25">
      <c r="A3987" s="36">
        <v>44313</v>
      </c>
      <c r="B3987" s="26">
        <v>14653.05</v>
      </c>
      <c r="C3987" s="26">
        <v>13006.324500000001</v>
      </c>
      <c r="D3987" s="24">
        <v>1</v>
      </c>
      <c r="E3987" s="37">
        <v>23.0825</v>
      </c>
      <c r="F3987" s="37">
        <v>21.440750000000001</v>
      </c>
      <c r="G3987" s="24">
        <v>0</v>
      </c>
      <c r="H3987" s="38">
        <v>6.0549999999999997</v>
      </c>
      <c r="I3987" s="38">
        <v>6.1127500000000001</v>
      </c>
      <c r="J3987" s="24">
        <v>1</v>
      </c>
      <c r="K3987" s="24">
        <v>2</v>
      </c>
      <c r="L3987" s="43" t="s">
        <v>89</v>
      </c>
    </row>
    <row r="3988" spans="1:12" ht="15" customHeight="1" x14ac:dyDescent="0.25">
      <c r="A3988" s="40">
        <v>44314</v>
      </c>
      <c r="B3988" s="31">
        <v>14864.55</v>
      </c>
      <c r="C3988" s="31">
        <v>13026.58</v>
      </c>
      <c r="D3988" s="29">
        <v>1</v>
      </c>
      <c r="E3988" s="41">
        <v>22.58</v>
      </c>
      <c r="F3988" s="41">
        <v>21.434875000000002</v>
      </c>
      <c r="G3988" s="29">
        <v>0</v>
      </c>
      <c r="H3988" s="42">
        <v>6.0529999999999999</v>
      </c>
      <c r="I3988" s="42">
        <v>6.1143999999999998</v>
      </c>
      <c r="J3988" s="29">
        <v>1</v>
      </c>
      <c r="K3988" s="29">
        <v>2</v>
      </c>
      <c r="L3988" s="43" t="s">
        <v>89</v>
      </c>
    </row>
    <row r="3989" spans="1:12" ht="15" customHeight="1" x14ac:dyDescent="0.25">
      <c r="A3989" s="36">
        <v>44315</v>
      </c>
      <c r="B3989" s="26">
        <v>14894.9</v>
      </c>
      <c r="C3989" s="26">
        <v>13047.214250000001</v>
      </c>
      <c r="D3989" s="24">
        <v>1</v>
      </c>
      <c r="E3989" s="37">
        <v>23.305</v>
      </c>
      <c r="F3989" s="37">
        <v>21.567625</v>
      </c>
      <c r="G3989" s="24">
        <v>0</v>
      </c>
      <c r="H3989" s="38">
        <v>6.0590000000000002</v>
      </c>
      <c r="I3989" s="38">
        <v>6.1165000000000003</v>
      </c>
      <c r="J3989" s="24">
        <v>1</v>
      </c>
      <c r="K3989" s="24">
        <v>2</v>
      </c>
      <c r="L3989" s="43" t="s">
        <v>89</v>
      </c>
    </row>
    <row r="3990" spans="1:12" ht="15" customHeight="1" x14ac:dyDescent="0.25">
      <c r="A3990" s="40">
        <v>44316</v>
      </c>
      <c r="B3990" s="31">
        <v>14631.1</v>
      </c>
      <c r="C3990" s="31">
        <v>13066.356250000001</v>
      </c>
      <c r="D3990" s="29">
        <v>1</v>
      </c>
      <c r="E3990" s="41">
        <v>23.0275</v>
      </c>
      <c r="F3990" s="41">
        <v>21.694749999999999</v>
      </c>
      <c r="G3990" s="29">
        <v>0</v>
      </c>
      <c r="H3990" s="42">
        <v>6.03</v>
      </c>
      <c r="I3990" s="42">
        <v>6.1178499999999998</v>
      </c>
      <c r="J3990" s="29">
        <v>1</v>
      </c>
      <c r="K3990" s="29">
        <v>2</v>
      </c>
      <c r="L3990" s="43" t="s">
        <v>89</v>
      </c>
    </row>
    <row r="3991" spans="1:12" ht="15" customHeight="1" x14ac:dyDescent="0.25">
      <c r="A3991" s="36">
        <v>44319</v>
      </c>
      <c r="B3991" s="26">
        <v>14634.15</v>
      </c>
      <c r="C3991" s="26">
        <v>13086.490250000001</v>
      </c>
      <c r="D3991" s="24">
        <v>1</v>
      </c>
      <c r="E3991" s="37">
        <v>23.692499999999999</v>
      </c>
      <c r="F3991" s="37">
        <v>21.847124999999998</v>
      </c>
      <c r="G3991" s="24">
        <v>0</v>
      </c>
      <c r="H3991" s="38">
        <v>6.0010000000000003</v>
      </c>
      <c r="I3991" s="38">
        <v>6.1168666666666702</v>
      </c>
      <c r="J3991" s="24">
        <v>1</v>
      </c>
      <c r="K3991" s="24">
        <v>2</v>
      </c>
      <c r="L3991" s="43" t="s">
        <v>89</v>
      </c>
    </row>
    <row r="3992" spans="1:12" ht="15" customHeight="1" x14ac:dyDescent="0.25">
      <c r="A3992" s="40">
        <v>44320</v>
      </c>
      <c r="B3992" s="31">
        <v>14496.5</v>
      </c>
      <c r="C3992" s="31">
        <v>13105.88175</v>
      </c>
      <c r="D3992" s="29">
        <v>1</v>
      </c>
      <c r="E3992" s="41">
        <v>23.01</v>
      </c>
      <c r="F3992" s="41">
        <v>21.998249999999999</v>
      </c>
      <c r="G3992" s="29">
        <v>0</v>
      </c>
      <c r="H3992" s="42">
        <v>6.0149999999999997</v>
      </c>
      <c r="I3992" s="42">
        <v>6.1150000000000002</v>
      </c>
      <c r="J3992" s="29">
        <v>1</v>
      </c>
      <c r="K3992" s="29">
        <v>2</v>
      </c>
      <c r="L3992" s="43" t="s">
        <v>89</v>
      </c>
    </row>
    <row r="3993" spans="1:12" ht="15" customHeight="1" x14ac:dyDescent="0.25">
      <c r="A3993" s="36">
        <v>44321</v>
      </c>
      <c r="B3993" s="26">
        <v>14617.85</v>
      </c>
      <c r="C3993" s="26">
        <v>13125.27125</v>
      </c>
      <c r="D3993" s="24">
        <v>1</v>
      </c>
      <c r="E3993" s="37">
        <v>21.962499999999999</v>
      </c>
      <c r="F3993" s="37">
        <v>22.035625</v>
      </c>
      <c r="G3993" s="24">
        <v>1</v>
      </c>
      <c r="H3993" s="38">
        <v>5.9779999999999998</v>
      </c>
      <c r="I3993" s="38">
        <v>6.11323333333333</v>
      </c>
      <c r="J3993" s="24">
        <v>1</v>
      </c>
      <c r="K3993" s="24">
        <v>3</v>
      </c>
      <c r="L3993" s="44" t="s">
        <v>90</v>
      </c>
    </row>
    <row r="3994" spans="1:12" ht="15" customHeight="1" x14ac:dyDescent="0.25">
      <c r="A3994" s="40">
        <v>44322</v>
      </c>
      <c r="B3994" s="31">
        <v>14724.8</v>
      </c>
      <c r="C3994" s="31">
        <v>13144.38675</v>
      </c>
      <c r="D3994" s="29">
        <v>1</v>
      </c>
      <c r="E3994" s="41">
        <v>22.035</v>
      </c>
      <c r="F3994" s="41">
        <v>22.095375000000001</v>
      </c>
      <c r="G3994" s="29">
        <v>1</v>
      </c>
      <c r="H3994" s="42">
        <v>5.9740000000000002</v>
      </c>
      <c r="I3994" s="42">
        <v>6.1115666666666701</v>
      </c>
      <c r="J3994" s="29">
        <v>1</v>
      </c>
      <c r="K3994" s="29">
        <v>3</v>
      </c>
      <c r="L3994" s="44" t="s">
        <v>90</v>
      </c>
    </row>
    <row r="3995" spans="1:12" ht="15" customHeight="1" x14ac:dyDescent="0.25">
      <c r="A3995" s="36">
        <v>44323</v>
      </c>
      <c r="B3995" s="26">
        <v>14823.15</v>
      </c>
      <c r="C3995" s="26">
        <v>13163.3915</v>
      </c>
      <c r="D3995" s="24">
        <v>1</v>
      </c>
      <c r="E3995" s="37">
        <v>20.822500000000002</v>
      </c>
      <c r="F3995" s="37">
        <v>22.124124999999999</v>
      </c>
      <c r="G3995" s="24">
        <v>1</v>
      </c>
      <c r="H3995" s="38">
        <v>6.0149999999999997</v>
      </c>
      <c r="I3995" s="38">
        <v>6.1106333333333298</v>
      </c>
      <c r="J3995" s="24">
        <v>1</v>
      </c>
      <c r="K3995" s="24">
        <v>3</v>
      </c>
      <c r="L3995" s="44" t="s">
        <v>90</v>
      </c>
    </row>
    <row r="3996" spans="1:12" ht="15" customHeight="1" x14ac:dyDescent="0.25">
      <c r="A3996" s="40">
        <v>44326</v>
      </c>
      <c r="B3996" s="31">
        <v>14942.35</v>
      </c>
      <c r="C3996" s="31">
        <v>13182.291999999999</v>
      </c>
      <c r="D3996" s="29">
        <v>1</v>
      </c>
      <c r="E3996" s="41">
        <v>20.225000000000001</v>
      </c>
      <c r="F3996" s="41">
        <v>22.11975</v>
      </c>
      <c r="G3996" s="29">
        <v>1</v>
      </c>
      <c r="H3996" s="42">
        <v>6.0140000000000002</v>
      </c>
      <c r="I3996" s="42">
        <v>6.1101999999999999</v>
      </c>
      <c r="J3996" s="29">
        <v>1</v>
      </c>
      <c r="K3996" s="29">
        <v>3</v>
      </c>
      <c r="L3996" s="44" t="s">
        <v>90</v>
      </c>
    </row>
    <row r="3997" spans="1:12" ht="15" customHeight="1" x14ac:dyDescent="0.25">
      <c r="A3997" s="36">
        <v>44327</v>
      </c>
      <c r="B3997" s="26">
        <v>14850.75</v>
      </c>
      <c r="C3997" s="26">
        <v>13200.882750000001</v>
      </c>
      <c r="D3997" s="24">
        <v>1</v>
      </c>
      <c r="E3997" s="37">
        <v>19.829999999999998</v>
      </c>
      <c r="F3997" s="37">
        <v>22.122</v>
      </c>
      <c r="G3997" s="24">
        <v>1</v>
      </c>
      <c r="H3997" s="38">
        <v>6.008</v>
      </c>
      <c r="I3997" s="38">
        <v>6.1090999999999998</v>
      </c>
      <c r="J3997" s="24">
        <v>1</v>
      </c>
      <c r="K3997" s="24">
        <v>3</v>
      </c>
      <c r="L3997" s="44" t="s">
        <v>90</v>
      </c>
    </row>
    <row r="3998" spans="1:12" ht="15" customHeight="1" x14ac:dyDescent="0.25">
      <c r="A3998" s="40">
        <v>44328</v>
      </c>
      <c r="B3998" s="31">
        <v>14696.5</v>
      </c>
      <c r="C3998" s="31">
        <v>13218.288</v>
      </c>
      <c r="D3998" s="29">
        <v>1</v>
      </c>
      <c r="E3998" s="41">
        <v>20.079999999999998</v>
      </c>
      <c r="F3998" s="41">
        <v>21.97625</v>
      </c>
      <c r="G3998" s="29">
        <v>1</v>
      </c>
      <c r="H3998" s="42">
        <v>6.01</v>
      </c>
      <c r="I3998" s="42">
        <v>6.1090999999999998</v>
      </c>
      <c r="J3998" s="29">
        <v>1</v>
      </c>
      <c r="K3998" s="29">
        <v>3</v>
      </c>
      <c r="L3998" s="44" t="s">
        <v>90</v>
      </c>
    </row>
    <row r="3999" spans="1:12" ht="15" customHeight="1" x14ac:dyDescent="0.25">
      <c r="A3999" s="36">
        <v>44330</v>
      </c>
      <c r="B3999" s="26">
        <v>14677.8</v>
      </c>
      <c r="C3999" s="26">
        <v>13235.706249999999</v>
      </c>
      <c r="D3999" s="24">
        <v>1</v>
      </c>
      <c r="E3999" s="37">
        <v>20.267499999999998</v>
      </c>
      <c r="F3999" s="37">
        <v>21.966625000000001</v>
      </c>
      <c r="G3999" s="24">
        <v>1</v>
      </c>
      <c r="H3999" s="38">
        <v>5.9859999999999998</v>
      </c>
      <c r="I3999" s="38">
        <v>6.1094999999999997</v>
      </c>
      <c r="J3999" s="24">
        <v>1</v>
      </c>
      <c r="K3999" s="24">
        <v>3</v>
      </c>
      <c r="L3999" s="44" t="s">
        <v>90</v>
      </c>
    </row>
    <row r="4000" spans="1:12" ht="15" customHeight="1" x14ac:dyDescent="0.25">
      <c r="A4000" s="40">
        <v>44333</v>
      </c>
      <c r="B4000" s="31">
        <v>14923.15</v>
      </c>
      <c r="C4000" s="31">
        <v>13254.663</v>
      </c>
      <c r="D4000" s="29">
        <v>1</v>
      </c>
      <c r="E4000" s="41">
        <v>19.607500000000002</v>
      </c>
      <c r="F4000" s="41">
        <v>21.9025</v>
      </c>
      <c r="G4000" s="29">
        <v>1</v>
      </c>
      <c r="H4000" s="42">
        <v>5.9720000000000004</v>
      </c>
      <c r="I4000" s="42">
        <v>6.1092000000000004</v>
      </c>
      <c r="J4000" s="29">
        <v>1</v>
      </c>
      <c r="K4000" s="29">
        <v>3</v>
      </c>
      <c r="L4000" s="44" t="s">
        <v>90</v>
      </c>
    </row>
    <row r="4001" spans="1:12" ht="15" customHeight="1" x14ac:dyDescent="0.25">
      <c r="A4001" s="36">
        <v>44334</v>
      </c>
      <c r="B4001" s="26">
        <v>15108.1</v>
      </c>
      <c r="C4001" s="26">
        <v>13273.70075</v>
      </c>
      <c r="D4001" s="24">
        <v>1</v>
      </c>
      <c r="E4001" s="37">
        <v>19.239999999999998</v>
      </c>
      <c r="F4001" s="37">
        <v>21.844374999999999</v>
      </c>
      <c r="G4001" s="24">
        <v>1</v>
      </c>
      <c r="H4001" s="38">
        <v>5.976</v>
      </c>
      <c r="I4001" s="38">
        <v>6.1084333333333296</v>
      </c>
      <c r="J4001" s="24">
        <v>1</v>
      </c>
      <c r="K4001" s="24">
        <v>3</v>
      </c>
      <c r="L4001" s="44" t="s">
        <v>90</v>
      </c>
    </row>
    <row r="4002" spans="1:12" ht="15" customHeight="1" x14ac:dyDescent="0.25">
      <c r="A4002" s="40">
        <v>44335</v>
      </c>
      <c r="B4002" s="31">
        <v>15030.15</v>
      </c>
      <c r="C4002" s="31">
        <v>13292.83725</v>
      </c>
      <c r="D4002" s="29">
        <v>1</v>
      </c>
      <c r="E4002" s="41">
        <v>19.317499999999999</v>
      </c>
      <c r="F4002" s="41">
        <v>21.686</v>
      </c>
      <c r="G4002" s="29">
        <v>1</v>
      </c>
      <c r="H4002" s="42">
        <v>5.9749999999999996</v>
      </c>
      <c r="I4002" s="42">
        <v>6.1076499999999996</v>
      </c>
      <c r="J4002" s="29">
        <v>1</v>
      </c>
      <c r="K4002" s="29">
        <v>3</v>
      </c>
      <c r="L4002" s="44" t="s">
        <v>90</v>
      </c>
    </row>
    <row r="4003" spans="1:12" ht="15" customHeight="1" x14ac:dyDescent="0.25">
      <c r="A4003" s="36">
        <v>44336</v>
      </c>
      <c r="B4003" s="26">
        <v>14906.05</v>
      </c>
      <c r="C4003" s="26">
        <v>13311.856750000001</v>
      </c>
      <c r="D4003" s="24">
        <v>1</v>
      </c>
      <c r="E4003" s="37">
        <v>19.6525</v>
      </c>
      <c r="F4003" s="37">
        <v>21.547374999999999</v>
      </c>
      <c r="G4003" s="24">
        <v>1</v>
      </c>
      <c r="H4003" s="38">
        <v>5.968</v>
      </c>
      <c r="I4003" s="38">
        <v>6.1066166666666701</v>
      </c>
      <c r="J4003" s="24">
        <v>1</v>
      </c>
      <c r="K4003" s="24">
        <v>3</v>
      </c>
      <c r="L4003" s="44" t="s">
        <v>90</v>
      </c>
    </row>
    <row r="4004" spans="1:12" ht="15" customHeight="1" x14ac:dyDescent="0.25">
      <c r="A4004" s="40">
        <v>44337</v>
      </c>
      <c r="B4004" s="31">
        <v>15175.3</v>
      </c>
      <c r="C4004" s="31">
        <v>13332.366</v>
      </c>
      <c r="D4004" s="29">
        <v>1</v>
      </c>
      <c r="E4004" s="41">
        <v>19.079999999999998</v>
      </c>
      <c r="F4004" s="41">
        <v>21.350124999999998</v>
      </c>
      <c r="G4004" s="29">
        <v>1</v>
      </c>
      <c r="H4004" s="42">
        <v>5.9770000000000003</v>
      </c>
      <c r="I4004" s="42">
        <v>6.1040333333333301</v>
      </c>
      <c r="J4004" s="29">
        <v>1</v>
      </c>
      <c r="K4004" s="29">
        <v>3</v>
      </c>
      <c r="L4004" s="44" t="s">
        <v>90</v>
      </c>
    </row>
    <row r="4005" spans="1:12" ht="15" customHeight="1" x14ac:dyDescent="0.25">
      <c r="A4005" s="36">
        <v>44340</v>
      </c>
      <c r="B4005" s="26">
        <v>15197.7</v>
      </c>
      <c r="C4005" s="26">
        <v>13353.896500000001</v>
      </c>
      <c r="D4005" s="24">
        <v>1</v>
      </c>
      <c r="E4005" s="37">
        <v>19.13</v>
      </c>
      <c r="F4005" s="37">
        <v>21.172125000000001</v>
      </c>
      <c r="G4005" s="24">
        <v>1</v>
      </c>
      <c r="H4005" s="38">
        <v>5.9720000000000004</v>
      </c>
      <c r="I4005" s="38">
        <v>6.1013666666666699</v>
      </c>
      <c r="J4005" s="24">
        <v>1</v>
      </c>
      <c r="K4005" s="24">
        <v>3</v>
      </c>
      <c r="L4005" s="44" t="s">
        <v>90</v>
      </c>
    </row>
    <row r="4006" spans="1:12" ht="15" customHeight="1" x14ac:dyDescent="0.25">
      <c r="A4006" s="40">
        <v>44341</v>
      </c>
      <c r="B4006" s="31">
        <v>15208.45</v>
      </c>
      <c r="C4006" s="31">
        <v>13374.4625</v>
      </c>
      <c r="D4006" s="29">
        <v>1</v>
      </c>
      <c r="E4006" s="41">
        <v>18.842500000000001</v>
      </c>
      <c r="F4006" s="41">
        <v>20.939499999999999</v>
      </c>
      <c r="G4006" s="29">
        <v>1</v>
      </c>
      <c r="H4006" s="42">
        <v>5.9720000000000004</v>
      </c>
      <c r="I4006" s="42">
        <v>6.0975333333333301</v>
      </c>
      <c r="J4006" s="29">
        <v>1</v>
      </c>
      <c r="K4006" s="29">
        <v>3</v>
      </c>
      <c r="L4006" s="44" t="s">
        <v>90</v>
      </c>
    </row>
    <row r="4007" spans="1:12" ht="15" customHeight="1" x14ac:dyDescent="0.25">
      <c r="A4007" s="36">
        <v>44342</v>
      </c>
      <c r="B4007" s="26">
        <v>15301.45</v>
      </c>
      <c r="C4007" s="26">
        <v>13395.461499999999</v>
      </c>
      <c r="D4007" s="24">
        <v>1</v>
      </c>
      <c r="E4007" s="37">
        <v>20.872499999999999</v>
      </c>
      <c r="F4007" s="37">
        <v>20.829000000000001</v>
      </c>
      <c r="G4007" s="24">
        <v>0</v>
      </c>
      <c r="H4007" s="38">
        <v>5.9720000000000004</v>
      </c>
      <c r="I4007" s="38">
        <v>6.0941999999999998</v>
      </c>
      <c r="J4007" s="24">
        <v>1</v>
      </c>
      <c r="K4007" s="24">
        <v>2</v>
      </c>
      <c r="L4007" s="43" t="s">
        <v>89</v>
      </c>
    </row>
    <row r="4008" spans="1:12" ht="15" customHeight="1" x14ac:dyDescent="0.25">
      <c r="A4008" s="40">
        <v>44343</v>
      </c>
      <c r="B4008" s="31">
        <v>15337.85</v>
      </c>
      <c r="C4008" s="31">
        <v>13416.15</v>
      </c>
      <c r="D4008" s="29">
        <v>1</v>
      </c>
      <c r="E4008" s="41">
        <v>19.91</v>
      </c>
      <c r="F4008" s="41">
        <v>20.695499999999999</v>
      </c>
      <c r="G4008" s="29">
        <v>1</v>
      </c>
      <c r="H4008" s="42">
        <v>5.9870000000000001</v>
      </c>
      <c r="I4008" s="42">
        <v>6.0915333333333299</v>
      </c>
      <c r="J4008" s="29">
        <v>1</v>
      </c>
      <c r="K4008" s="29">
        <v>3</v>
      </c>
      <c r="L4008" s="44" t="s">
        <v>90</v>
      </c>
    </row>
    <row r="4009" spans="1:12" ht="15" customHeight="1" x14ac:dyDescent="0.25">
      <c r="A4009" s="36">
        <v>44344</v>
      </c>
      <c r="B4009" s="26">
        <v>15435.65</v>
      </c>
      <c r="C4009" s="26">
        <v>13437.258</v>
      </c>
      <c r="D4009" s="24">
        <v>1</v>
      </c>
      <c r="E4009" s="37">
        <v>17.4025</v>
      </c>
      <c r="F4009" s="37">
        <v>20.400375</v>
      </c>
      <c r="G4009" s="24">
        <v>1</v>
      </c>
      <c r="H4009" s="38">
        <v>6.0030000000000001</v>
      </c>
      <c r="I4009" s="38">
        <v>6.0885499999999997</v>
      </c>
      <c r="J4009" s="24">
        <v>1</v>
      </c>
      <c r="K4009" s="24">
        <v>3</v>
      </c>
      <c r="L4009" s="44" t="s">
        <v>90</v>
      </c>
    </row>
    <row r="4010" spans="1:12" ht="15" customHeight="1" x14ac:dyDescent="0.25">
      <c r="A4010" s="40">
        <v>44347</v>
      </c>
      <c r="B4010" s="31">
        <v>15582.8</v>
      </c>
      <c r="C4010" s="31">
        <v>13458.821250000001</v>
      </c>
      <c r="D4010" s="29">
        <v>1</v>
      </c>
      <c r="E4010" s="41">
        <v>16.885000000000002</v>
      </c>
      <c r="F4010" s="41">
        <v>20.093250000000001</v>
      </c>
      <c r="G4010" s="29">
        <v>1</v>
      </c>
      <c r="H4010" s="42">
        <v>6.0220000000000002</v>
      </c>
      <c r="I4010" s="42">
        <v>6.0850999999999997</v>
      </c>
      <c r="J4010" s="29">
        <v>1</v>
      </c>
      <c r="K4010" s="29">
        <v>3</v>
      </c>
      <c r="L4010" s="44" t="s">
        <v>90</v>
      </c>
    </row>
    <row r="4011" spans="1:12" ht="15" customHeight="1" x14ac:dyDescent="0.25">
      <c r="A4011" s="36">
        <v>44348</v>
      </c>
      <c r="B4011" s="26">
        <v>15574.85</v>
      </c>
      <c r="C4011" s="26">
        <v>13480.083000000001</v>
      </c>
      <c r="D4011" s="24">
        <v>1</v>
      </c>
      <c r="E4011" s="37">
        <v>17.387499999999999</v>
      </c>
      <c r="F4011" s="37">
        <v>19.777999999999999</v>
      </c>
      <c r="G4011" s="24">
        <v>1</v>
      </c>
      <c r="H4011" s="38">
        <v>6.0250000000000004</v>
      </c>
      <c r="I4011" s="38">
        <v>6.0820333333333298</v>
      </c>
      <c r="J4011" s="24">
        <v>1</v>
      </c>
      <c r="K4011" s="24">
        <v>3</v>
      </c>
      <c r="L4011" s="44" t="s">
        <v>90</v>
      </c>
    </row>
    <row r="4012" spans="1:12" ht="15" customHeight="1" x14ac:dyDescent="0.25">
      <c r="A4012" s="40">
        <v>44349</v>
      </c>
      <c r="B4012" s="31">
        <v>15576.2</v>
      </c>
      <c r="C4012" s="31">
        <v>13501.422</v>
      </c>
      <c r="D4012" s="29">
        <v>1</v>
      </c>
      <c r="E4012" s="41">
        <v>17.21</v>
      </c>
      <c r="F4012" s="41">
        <v>19.488</v>
      </c>
      <c r="G4012" s="29">
        <v>1</v>
      </c>
      <c r="H4012" s="42">
        <v>6.0049999999999999</v>
      </c>
      <c r="I4012" s="42">
        <v>6.0781833333333299</v>
      </c>
      <c r="J4012" s="29">
        <v>1</v>
      </c>
      <c r="K4012" s="29">
        <v>3</v>
      </c>
      <c r="L4012" s="44" t="s">
        <v>90</v>
      </c>
    </row>
    <row r="4013" spans="1:12" ht="15" customHeight="1" x14ac:dyDescent="0.25">
      <c r="A4013" s="36">
        <v>44350</v>
      </c>
      <c r="B4013" s="26">
        <v>15690.35</v>
      </c>
      <c r="C4013" s="26">
        <v>13523.371499999999</v>
      </c>
      <c r="D4013" s="24">
        <v>1</v>
      </c>
      <c r="E4013" s="37">
        <v>15.744999999999999</v>
      </c>
      <c r="F4013" s="37">
        <v>19.177125</v>
      </c>
      <c r="G4013" s="24">
        <v>1</v>
      </c>
      <c r="H4013" s="38">
        <v>5.9969999999999999</v>
      </c>
      <c r="I4013" s="38">
        <v>6.0741666666666703</v>
      </c>
      <c r="J4013" s="24">
        <v>1</v>
      </c>
      <c r="K4013" s="24">
        <v>3</v>
      </c>
      <c r="L4013" s="44" t="s">
        <v>90</v>
      </c>
    </row>
    <row r="4014" spans="1:12" ht="15" customHeight="1" x14ac:dyDescent="0.25">
      <c r="A4014" s="40">
        <v>44351</v>
      </c>
      <c r="B4014" s="31">
        <v>15670.25</v>
      </c>
      <c r="C4014" s="31">
        <v>13545.830749999999</v>
      </c>
      <c r="D4014" s="29">
        <v>1</v>
      </c>
      <c r="E4014" s="41">
        <v>15.94</v>
      </c>
      <c r="F4014" s="41">
        <v>18.872375000000002</v>
      </c>
      <c r="G4014" s="29">
        <v>1</v>
      </c>
      <c r="H4014" s="42">
        <v>6.0279999999999996</v>
      </c>
      <c r="I4014" s="42">
        <v>6.0711000000000004</v>
      </c>
      <c r="J4014" s="29">
        <v>1</v>
      </c>
      <c r="K4014" s="29">
        <v>3</v>
      </c>
      <c r="L4014" s="44" t="s">
        <v>90</v>
      </c>
    </row>
    <row r="4015" spans="1:12" ht="15" customHeight="1" x14ac:dyDescent="0.25">
      <c r="A4015" s="36">
        <v>44354</v>
      </c>
      <c r="B4015" s="26">
        <v>15751.65</v>
      </c>
      <c r="C4015" s="26">
        <v>13568.353499999999</v>
      </c>
      <c r="D4015" s="24">
        <v>1</v>
      </c>
      <c r="E4015" s="37">
        <v>15.567500000000001</v>
      </c>
      <c r="F4015" s="37">
        <v>18.609625000000001</v>
      </c>
      <c r="G4015" s="24">
        <v>1</v>
      </c>
      <c r="H4015" s="38">
        <v>6.0220000000000002</v>
      </c>
      <c r="I4015" s="38">
        <v>6.0675999999999997</v>
      </c>
      <c r="J4015" s="24">
        <v>1</v>
      </c>
      <c r="K4015" s="24">
        <v>3</v>
      </c>
      <c r="L4015" s="44" t="s">
        <v>90</v>
      </c>
    </row>
    <row r="4016" spans="1:12" ht="15" customHeight="1" x14ac:dyDescent="0.25">
      <c r="A4016" s="40">
        <v>44355</v>
      </c>
      <c r="B4016" s="31">
        <v>15740.1</v>
      </c>
      <c r="C4016" s="31">
        <v>13590.12725</v>
      </c>
      <c r="D4016" s="29">
        <v>1</v>
      </c>
      <c r="E4016" s="41">
        <v>15.225</v>
      </c>
      <c r="F4016" s="41">
        <v>18.359625000000001</v>
      </c>
      <c r="G4016" s="29">
        <v>1</v>
      </c>
      <c r="H4016" s="42">
        <v>6.0060000000000002</v>
      </c>
      <c r="I4016" s="42">
        <v>6.0639833333333302</v>
      </c>
      <c r="J4016" s="29">
        <v>1</v>
      </c>
      <c r="K4016" s="29">
        <v>3</v>
      </c>
      <c r="L4016" s="44" t="s">
        <v>90</v>
      </c>
    </row>
    <row r="4017" spans="1:12" ht="15" customHeight="1" x14ac:dyDescent="0.25">
      <c r="A4017" s="36">
        <v>44356</v>
      </c>
      <c r="B4017" s="26">
        <v>15635.35</v>
      </c>
      <c r="C4017" s="26">
        <v>13611.262000000001</v>
      </c>
      <c r="D4017" s="24">
        <v>1</v>
      </c>
      <c r="E4017" s="37">
        <v>14.7525</v>
      </c>
      <c r="F4017" s="37">
        <v>18.10575</v>
      </c>
      <c r="G4017" s="24">
        <v>1</v>
      </c>
      <c r="H4017" s="38">
        <v>6.016</v>
      </c>
      <c r="I4017" s="38">
        <v>6.0608166666666703</v>
      </c>
      <c r="J4017" s="24">
        <v>1</v>
      </c>
      <c r="K4017" s="24">
        <v>3</v>
      </c>
      <c r="L4017" s="44" t="s">
        <v>90</v>
      </c>
    </row>
    <row r="4018" spans="1:12" ht="15" customHeight="1" x14ac:dyDescent="0.25">
      <c r="A4018" s="40">
        <v>44357</v>
      </c>
      <c r="B4018" s="31">
        <v>15737.75</v>
      </c>
      <c r="C4018" s="31">
        <v>13633.38975</v>
      </c>
      <c r="D4018" s="29">
        <v>1</v>
      </c>
      <c r="E4018" s="41">
        <v>15.0025</v>
      </c>
      <c r="F4018" s="41">
        <v>17.851875</v>
      </c>
      <c r="G4018" s="29">
        <v>1</v>
      </c>
      <c r="H4018" s="42">
        <v>6.0190000000000001</v>
      </c>
      <c r="I4018" s="42">
        <v>6.0570166666666703</v>
      </c>
      <c r="J4018" s="29">
        <v>1</v>
      </c>
      <c r="K4018" s="29">
        <v>3</v>
      </c>
      <c r="L4018" s="44" t="s">
        <v>90</v>
      </c>
    </row>
    <row r="4019" spans="1:12" ht="15" customHeight="1" x14ac:dyDescent="0.25">
      <c r="A4019" s="36">
        <v>44358</v>
      </c>
      <c r="B4019" s="26">
        <v>15799.35</v>
      </c>
      <c r="C4019" s="26">
        <v>13655.5285</v>
      </c>
      <c r="D4019" s="24">
        <v>1</v>
      </c>
      <c r="E4019" s="37">
        <v>14.102499999999999</v>
      </c>
      <c r="F4019" s="37">
        <v>17.543624999999999</v>
      </c>
      <c r="G4019" s="24">
        <v>1</v>
      </c>
      <c r="H4019" s="38">
        <v>6.0060000000000002</v>
      </c>
      <c r="I4019" s="38">
        <v>6.0532500000000002</v>
      </c>
      <c r="J4019" s="24">
        <v>1</v>
      </c>
      <c r="K4019" s="24">
        <v>3</v>
      </c>
      <c r="L4019" s="44" t="s">
        <v>90</v>
      </c>
    </row>
    <row r="4020" spans="1:12" ht="15" customHeight="1" x14ac:dyDescent="0.25">
      <c r="A4020" s="40">
        <v>44361</v>
      </c>
      <c r="B4020" s="31">
        <v>15811.85</v>
      </c>
      <c r="C4020" s="31">
        <v>13677.255499999999</v>
      </c>
      <c r="D4020" s="29">
        <v>1</v>
      </c>
      <c r="E4020" s="41">
        <v>14.715</v>
      </c>
      <c r="F4020" s="41">
        <v>17.298999999999999</v>
      </c>
      <c r="G4020" s="29">
        <v>1</v>
      </c>
      <c r="H4020" s="42">
        <v>6.0039999999999996</v>
      </c>
      <c r="I4020" s="42">
        <v>6.0499666666666698</v>
      </c>
      <c r="J4020" s="29">
        <v>1</v>
      </c>
      <c r="K4020" s="29">
        <v>3</v>
      </c>
      <c r="L4020" s="44" t="s">
        <v>90</v>
      </c>
    </row>
    <row r="4021" spans="1:12" ht="15" customHeight="1" x14ac:dyDescent="0.25">
      <c r="A4021" s="36">
        <v>44362</v>
      </c>
      <c r="B4021" s="26">
        <v>15869.25</v>
      </c>
      <c r="C4021" s="26">
        <v>13699.2405</v>
      </c>
      <c r="D4021" s="24">
        <v>1</v>
      </c>
      <c r="E4021" s="37">
        <v>14.605</v>
      </c>
      <c r="F4021" s="37">
        <v>17.067250000000001</v>
      </c>
      <c r="G4021" s="24">
        <v>1</v>
      </c>
      <c r="H4021" s="38">
        <v>6.04</v>
      </c>
      <c r="I4021" s="38">
        <v>6.0476333333333301</v>
      </c>
      <c r="J4021" s="24">
        <v>1</v>
      </c>
      <c r="K4021" s="24">
        <v>3</v>
      </c>
      <c r="L4021" s="44" t="s">
        <v>90</v>
      </c>
    </row>
    <row r="4022" spans="1:12" ht="15" customHeight="1" x14ac:dyDescent="0.25">
      <c r="A4022" s="40">
        <v>44363</v>
      </c>
      <c r="B4022" s="31">
        <v>15767.55</v>
      </c>
      <c r="C4022" s="31">
        <v>13720.330250000001</v>
      </c>
      <c r="D4022" s="29">
        <v>1</v>
      </c>
      <c r="E4022" s="41">
        <v>14.865</v>
      </c>
      <c r="F4022" s="41">
        <v>16.844625000000001</v>
      </c>
      <c r="G4022" s="29">
        <v>1</v>
      </c>
      <c r="H4022" s="42">
        <v>6.0449999999999999</v>
      </c>
      <c r="I4022" s="42">
        <v>6.0453000000000001</v>
      </c>
      <c r="J4022" s="29">
        <v>1</v>
      </c>
      <c r="K4022" s="29">
        <v>3</v>
      </c>
      <c r="L4022" s="44" t="s">
        <v>90</v>
      </c>
    </row>
    <row r="4023" spans="1:12" ht="15" customHeight="1" x14ac:dyDescent="0.25">
      <c r="A4023" s="36">
        <v>44364</v>
      </c>
      <c r="B4023" s="26">
        <v>15691.4</v>
      </c>
      <c r="C4023" s="26">
        <v>13740.991</v>
      </c>
      <c r="D4023" s="24">
        <v>1</v>
      </c>
      <c r="E4023" s="37">
        <v>15.2875</v>
      </c>
      <c r="F4023" s="37">
        <v>16.626374999999999</v>
      </c>
      <c r="G4023" s="24">
        <v>1</v>
      </c>
      <c r="H4023" s="38">
        <v>6.0190000000000001</v>
      </c>
      <c r="I4023" s="38">
        <v>6.0422500000000001</v>
      </c>
      <c r="J4023" s="24">
        <v>1</v>
      </c>
      <c r="K4023" s="24">
        <v>3</v>
      </c>
      <c r="L4023" s="44" t="s">
        <v>90</v>
      </c>
    </row>
    <row r="4024" spans="1:12" ht="15" customHeight="1" x14ac:dyDescent="0.25">
      <c r="A4024" s="40">
        <v>44365</v>
      </c>
      <c r="B4024" s="31">
        <v>15683.35</v>
      </c>
      <c r="C4024" s="31">
        <v>13761.169749999999</v>
      </c>
      <c r="D4024" s="29">
        <v>1</v>
      </c>
      <c r="E4024" s="41">
        <v>14.797499999999999</v>
      </c>
      <c r="F4024" s="41">
        <v>16.41225</v>
      </c>
      <c r="G4024" s="29">
        <v>1</v>
      </c>
      <c r="H4024" s="42">
        <v>6.0060000000000002</v>
      </c>
      <c r="I4024" s="42">
        <v>6.0391333333333304</v>
      </c>
      <c r="J4024" s="29">
        <v>1</v>
      </c>
      <c r="K4024" s="29">
        <v>3</v>
      </c>
      <c r="L4024" s="44" t="s">
        <v>90</v>
      </c>
    </row>
    <row r="4025" spans="1:12" ht="15" customHeight="1" x14ac:dyDescent="0.25">
      <c r="A4025" s="36">
        <v>44368</v>
      </c>
      <c r="B4025" s="26">
        <v>15746.5</v>
      </c>
      <c r="C4025" s="26">
        <v>13782.964749999999</v>
      </c>
      <c r="D4025" s="24">
        <v>1</v>
      </c>
      <c r="E4025" s="37">
        <v>15.06</v>
      </c>
      <c r="F4025" s="37">
        <v>16.208749999999998</v>
      </c>
      <c r="G4025" s="24">
        <v>1</v>
      </c>
      <c r="H4025" s="38">
        <v>6.0289999999999999</v>
      </c>
      <c r="I4025" s="38">
        <v>6.0366166666666699</v>
      </c>
      <c r="J4025" s="24">
        <v>1</v>
      </c>
      <c r="K4025" s="24">
        <v>3</v>
      </c>
      <c r="L4025" s="44" t="s">
        <v>90</v>
      </c>
    </row>
    <row r="4026" spans="1:12" ht="15" customHeight="1" x14ac:dyDescent="0.25">
      <c r="A4026" s="40">
        <v>44369</v>
      </c>
      <c r="B4026" s="31">
        <v>15772.75</v>
      </c>
      <c r="C4026" s="31">
        <v>13804.47725</v>
      </c>
      <c r="D4026" s="29">
        <v>1</v>
      </c>
      <c r="E4026" s="41">
        <v>14.737500000000001</v>
      </c>
      <c r="F4026" s="41">
        <v>16.003499999999999</v>
      </c>
      <c r="G4026" s="29">
        <v>1</v>
      </c>
      <c r="H4026" s="42">
        <v>6.0250000000000004</v>
      </c>
      <c r="I4026" s="42">
        <v>6.0346333333333302</v>
      </c>
      <c r="J4026" s="29">
        <v>1</v>
      </c>
      <c r="K4026" s="29">
        <v>3</v>
      </c>
      <c r="L4026" s="44" t="s">
        <v>90</v>
      </c>
    </row>
    <row r="4027" spans="1:12" ht="15" customHeight="1" x14ac:dyDescent="0.25">
      <c r="A4027" s="36">
        <v>44370</v>
      </c>
      <c r="B4027" s="26">
        <v>15686.95</v>
      </c>
      <c r="C4027" s="26">
        <v>13825.236999999999</v>
      </c>
      <c r="D4027" s="24">
        <v>1</v>
      </c>
      <c r="E4027" s="37">
        <v>15.365</v>
      </c>
      <c r="F4027" s="37">
        <v>15.728125</v>
      </c>
      <c r="G4027" s="24">
        <v>1</v>
      </c>
      <c r="H4027" s="38">
        <v>6.0179999999999998</v>
      </c>
      <c r="I4027" s="38">
        <v>6.0324</v>
      </c>
      <c r="J4027" s="24">
        <v>1</v>
      </c>
      <c r="K4027" s="24">
        <v>3</v>
      </c>
      <c r="L4027" s="44" t="s">
        <v>90</v>
      </c>
    </row>
    <row r="4028" spans="1:12" ht="15" customHeight="1" x14ac:dyDescent="0.25">
      <c r="A4028" s="40">
        <v>44371</v>
      </c>
      <c r="B4028" s="31">
        <v>15790.45</v>
      </c>
      <c r="C4028" s="31">
        <v>13846.552</v>
      </c>
      <c r="D4028" s="29">
        <v>1</v>
      </c>
      <c r="E4028" s="41">
        <v>15.0975</v>
      </c>
      <c r="F4028" s="41">
        <v>15.487500000000001</v>
      </c>
      <c r="G4028" s="29">
        <v>1</v>
      </c>
      <c r="H4028" s="42">
        <v>6.0119999999999996</v>
      </c>
      <c r="I4028" s="42">
        <v>6.0304166666666701</v>
      </c>
      <c r="J4028" s="29">
        <v>1</v>
      </c>
      <c r="K4028" s="29">
        <v>3</v>
      </c>
      <c r="L4028" s="44" t="s">
        <v>90</v>
      </c>
    </row>
    <row r="4029" spans="1:12" ht="15" customHeight="1" x14ac:dyDescent="0.25">
      <c r="A4029" s="36">
        <v>44372</v>
      </c>
      <c r="B4029" s="26">
        <v>15860.35</v>
      </c>
      <c r="C4029" s="26">
        <v>13869.184499999999</v>
      </c>
      <c r="D4029" s="24">
        <v>1</v>
      </c>
      <c r="E4029" s="37">
        <v>13.3675</v>
      </c>
      <c r="F4029" s="37">
        <v>15.28575</v>
      </c>
      <c r="G4029" s="24">
        <v>1</v>
      </c>
      <c r="H4029" s="38">
        <v>6.0279999999999996</v>
      </c>
      <c r="I4029" s="38">
        <v>6.0288333333333304</v>
      </c>
      <c r="J4029" s="24">
        <v>1</v>
      </c>
      <c r="K4029" s="24">
        <v>3</v>
      </c>
      <c r="L4029" s="44" t="s">
        <v>90</v>
      </c>
    </row>
    <row r="4030" spans="1:12" ht="15" customHeight="1" x14ac:dyDescent="0.25">
      <c r="A4030" s="40">
        <v>44375</v>
      </c>
      <c r="B4030" s="31">
        <v>15814.7</v>
      </c>
      <c r="C4030" s="31">
        <v>13891.482749999999</v>
      </c>
      <c r="D4030" s="29">
        <v>1</v>
      </c>
      <c r="E4030" s="41">
        <v>13.4025</v>
      </c>
      <c r="F4030" s="41">
        <v>15.111625</v>
      </c>
      <c r="G4030" s="29">
        <v>1</v>
      </c>
      <c r="H4030" s="42">
        <v>6.056</v>
      </c>
      <c r="I4030" s="42">
        <v>6.0273833333333302</v>
      </c>
      <c r="J4030" s="29">
        <v>0</v>
      </c>
      <c r="K4030" s="29">
        <v>2</v>
      </c>
      <c r="L4030" s="43" t="s">
        <v>89</v>
      </c>
    </row>
    <row r="4031" spans="1:12" ht="15" customHeight="1" x14ac:dyDescent="0.25">
      <c r="A4031" s="36">
        <v>44376</v>
      </c>
      <c r="B4031" s="26">
        <v>15748.45</v>
      </c>
      <c r="C4031" s="26">
        <v>13913.63825</v>
      </c>
      <c r="D4031" s="24">
        <v>1</v>
      </c>
      <c r="E4031" s="37">
        <v>13.0025</v>
      </c>
      <c r="F4031" s="37">
        <v>14.892374999999999</v>
      </c>
      <c r="G4031" s="24">
        <v>1</v>
      </c>
      <c r="H4031" s="38">
        <v>6.0359999999999996</v>
      </c>
      <c r="I4031" s="38">
        <v>6.0250333333333304</v>
      </c>
      <c r="J4031" s="24">
        <v>0</v>
      </c>
      <c r="K4031" s="24">
        <v>2</v>
      </c>
      <c r="L4031" s="43" t="s">
        <v>89</v>
      </c>
    </row>
    <row r="4032" spans="1:12" ht="15" customHeight="1" x14ac:dyDescent="0.25">
      <c r="A4032" s="40">
        <v>44377</v>
      </c>
      <c r="B4032" s="31">
        <v>15721.5</v>
      </c>
      <c r="C4032" s="31">
        <v>13935.855750000001</v>
      </c>
      <c r="D4032" s="29">
        <v>1</v>
      </c>
      <c r="E4032" s="41">
        <v>13.045</v>
      </c>
      <c r="F4032" s="41">
        <v>14.684125</v>
      </c>
      <c r="G4032" s="29">
        <v>1</v>
      </c>
      <c r="H4032" s="42">
        <v>6.0510000000000002</v>
      </c>
      <c r="I4032" s="42">
        <v>6.0229333333333299</v>
      </c>
      <c r="J4032" s="29">
        <v>0</v>
      </c>
      <c r="K4032" s="29">
        <v>2</v>
      </c>
      <c r="L4032" s="43" t="s">
        <v>89</v>
      </c>
    </row>
    <row r="4033" spans="1:12" ht="15" customHeight="1" x14ac:dyDescent="0.25">
      <c r="A4033" s="36">
        <v>44378</v>
      </c>
      <c r="B4033" s="26">
        <v>15680</v>
      </c>
      <c r="C4033" s="26">
        <v>13957.0095</v>
      </c>
      <c r="D4033" s="24">
        <v>1</v>
      </c>
      <c r="E4033" s="37">
        <v>12.84</v>
      </c>
      <c r="F4033" s="37">
        <v>14.538875000000001</v>
      </c>
      <c r="G4033" s="24">
        <v>1</v>
      </c>
      <c r="H4033" s="38">
        <v>6.0389999999999997</v>
      </c>
      <c r="I4033" s="38">
        <v>6.0215333333333296</v>
      </c>
      <c r="J4033" s="24">
        <v>0</v>
      </c>
      <c r="K4033" s="24">
        <v>2</v>
      </c>
      <c r="L4033" s="43" t="s">
        <v>89</v>
      </c>
    </row>
    <row r="4034" spans="1:12" ht="15" customHeight="1" x14ac:dyDescent="0.25">
      <c r="A4034" s="40">
        <v>44379</v>
      </c>
      <c r="B4034" s="31">
        <v>15722.2</v>
      </c>
      <c r="C4034" s="31">
        <v>13978.29825</v>
      </c>
      <c r="D4034" s="29">
        <v>1</v>
      </c>
      <c r="E4034" s="41">
        <v>12.09</v>
      </c>
      <c r="F4034" s="41">
        <v>14.346375</v>
      </c>
      <c r="G4034" s="29">
        <v>1</v>
      </c>
      <c r="H4034" s="42">
        <v>6.0650000000000004</v>
      </c>
      <c r="I4034" s="42">
        <v>6.0205833333333301</v>
      </c>
      <c r="J4034" s="29">
        <v>0</v>
      </c>
      <c r="K4034" s="29">
        <v>2</v>
      </c>
      <c r="L4034" s="43" t="s">
        <v>89</v>
      </c>
    </row>
    <row r="4035" spans="1:12" ht="15" customHeight="1" x14ac:dyDescent="0.25">
      <c r="A4035" s="36">
        <v>44382</v>
      </c>
      <c r="B4035" s="26">
        <v>15834.35</v>
      </c>
      <c r="C4035" s="26">
        <v>14000.269749999999</v>
      </c>
      <c r="D4035" s="24">
        <v>1</v>
      </c>
      <c r="E4035" s="37">
        <v>12.067500000000001</v>
      </c>
      <c r="F4035" s="37">
        <v>14.171374999999999</v>
      </c>
      <c r="G4035" s="24">
        <v>1</v>
      </c>
      <c r="H4035" s="38">
        <v>6.0880000000000001</v>
      </c>
      <c r="I4035" s="38">
        <v>6.0206833333333298</v>
      </c>
      <c r="J4035" s="24">
        <v>0</v>
      </c>
      <c r="K4035" s="24">
        <v>2</v>
      </c>
      <c r="L4035" s="43" t="s">
        <v>89</v>
      </c>
    </row>
    <row r="4036" spans="1:12" ht="15" customHeight="1" x14ac:dyDescent="0.25">
      <c r="A4036" s="40">
        <v>44383</v>
      </c>
      <c r="B4036" s="31">
        <v>15818.25</v>
      </c>
      <c r="C4036" s="31">
        <v>14021.752</v>
      </c>
      <c r="D4036" s="29">
        <v>1</v>
      </c>
      <c r="E4036" s="41">
        <v>12.275</v>
      </c>
      <c r="F4036" s="41">
        <v>14.023875</v>
      </c>
      <c r="G4036" s="29">
        <v>1</v>
      </c>
      <c r="H4036" s="42">
        <v>6.1749999999999998</v>
      </c>
      <c r="I4036" s="42">
        <v>6.0230833333333296</v>
      </c>
      <c r="J4036" s="29">
        <v>0</v>
      </c>
      <c r="K4036" s="29">
        <v>2</v>
      </c>
      <c r="L4036" s="43" t="s">
        <v>89</v>
      </c>
    </row>
    <row r="4037" spans="1:12" ht="15" customHeight="1" x14ac:dyDescent="0.25">
      <c r="A4037" s="36">
        <v>44384</v>
      </c>
      <c r="B4037" s="26">
        <v>15879.65</v>
      </c>
      <c r="C4037" s="26">
        <v>14043.127500000001</v>
      </c>
      <c r="D4037" s="24">
        <v>1</v>
      </c>
      <c r="E4037" s="37">
        <v>12.2125</v>
      </c>
      <c r="F4037" s="37">
        <v>13.896875</v>
      </c>
      <c r="G4037" s="24">
        <v>1</v>
      </c>
      <c r="H4037" s="38">
        <v>6.1639999999999997</v>
      </c>
      <c r="I4037" s="38">
        <v>6.0255333333333301</v>
      </c>
      <c r="J4037" s="24">
        <v>0</v>
      </c>
      <c r="K4037" s="24">
        <v>2</v>
      </c>
      <c r="L4037" s="43" t="s">
        <v>89</v>
      </c>
    </row>
    <row r="4038" spans="1:12" ht="15" customHeight="1" x14ac:dyDescent="0.25">
      <c r="A4038" s="40">
        <v>44385</v>
      </c>
      <c r="B4038" s="31">
        <v>15727.9</v>
      </c>
      <c r="C4038" s="31">
        <v>14064.1865</v>
      </c>
      <c r="D4038" s="29">
        <v>1</v>
      </c>
      <c r="E4038" s="41">
        <v>13.56</v>
      </c>
      <c r="F4038" s="41">
        <v>13.82475</v>
      </c>
      <c r="G4038" s="29">
        <v>1</v>
      </c>
      <c r="H4038" s="42">
        <v>6.1239999999999997</v>
      </c>
      <c r="I4038" s="42">
        <v>6.02741666666667</v>
      </c>
      <c r="J4038" s="29">
        <v>0</v>
      </c>
      <c r="K4038" s="29">
        <v>2</v>
      </c>
      <c r="L4038" s="43" t="s">
        <v>89</v>
      </c>
    </row>
    <row r="4039" spans="1:12" ht="15" customHeight="1" x14ac:dyDescent="0.25">
      <c r="A4039" s="36">
        <v>44386</v>
      </c>
      <c r="B4039" s="26">
        <v>15689.8</v>
      </c>
      <c r="C4039" s="26">
        <v>14085.11075</v>
      </c>
      <c r="D4039" s="24">
        <v>1</v>
      </c>
      <c r="E4039" s="37">
        <v>12.942500000000001</v>
      </c>
      <c r="F4039" s="37">
        <v>13.76675</v>
      </c>
      <c r="G4039" s="24">
        <v>1</v>
      </c>
      <c r="H4039" s="38">
        <v>6.1859999999999999</v>
      </c>
      <c r="I4039" s="38">
        <v>6.0303333333333304</v>
      </c>
      <c r="J4039" s="24">
        <v>0</v>
      </c>
      <c r="K4039" s="24">
        <v>2</v>
      </c>
      <c r="L4039" s="43" t="s">
        <v>89</v>
      </c>
    </row>
    <row r="4040" spans="1:12" ht="15" customHeight="1" x14ac:dyDescent="0.25">
      <c r="A4040" s="40">
        <v>44389</v>
      </c>
      <c r="B4040" s="31">
        <v>15692.6</v>
      </c>
      <c r="C4040" s="31">
        <v>14107.321</v>
      </c>
      <c r="D4040" s="29">
        <v>1</v>
      </c>
      <c r="E4040" s="41">
        <v>12.9925</v>
      </c>
      <c r="F4040" s="41">
        <v>13.680624999999999</v>
      </c>
      <c r="G4040" s="29">
        <v>1</v>
      </c>
      <c r="H4040" s="42">
        <v>6.22</v>
      </c>
      <c r="I4040" s="42">
        <v>6.0319000000000003</v>
      </c>
      <c r="J4040" s="29">
        <v>0</v>
      </c>
      <c r="K4040" s="29">
        <v>2</v>
      </c>
      <c r="L4040" s="43" t="s">
        <v>89</v>
      </c>
    </row>
    <row r="4041" spans="1:12" ht="15" customHeight="1" x14ac:dyDescent="0.25">
      <c r="A4041" s="36">
        <v>44390</v>
      </c>
      <c r="B4041" s="26">
        <v>15812.35</v>
      </c>
      <c r="C4041" s="26">
        <v>14130.6145</v>
      </c>
      <c r="D4041" s="24">
        <v>1</v>
      </c>
      <c r="E4041" s="37">
        <v>12.6225</v>
      </c>
      <c r="F4041" s="37">
        <v>13.5815</v>
      </c>
      <c r="G4041" s="24">
        <v>1</v>
      </c>
      <c r="H4041" s="38">
        <v>6.1029999999999998</v>
      </c>
      <c r="I4041" s="38">
        <v>6.0321499999999997</v>
      </c>
      <c r="J4041" s="24">
        <v>0</v>
      </c>
      <c r="K4041" s="24">
        <v>2</v>
      </c>
      <c r="L4041" s="43" t="s">
        <v>89</v>
      </c>
    </row>
    <row r="4042" spans="1:12" ht="15" customHeight="1" x14ac:dyDescent="0.25">
      <c r="A4042" s="40">
        <v>44391</v>
      </c>
      <c r="B4042" s="31">
        <v>15853.95</v>
      </c>
      <c r="C4042" s="31">
        <v>14154.225</v>
      </c>
      <c r="D4042" s="29">
        <v>1</v>
      </c>
      <c r="E4042" s="41">
        <v>12.59</v>
      </c>
      <c r="F4042" s="41">
        <v>13.467750000000001</v>
      </c>
      <c r="G4042" s="29">
        <v>1</v>
      </c>
      <c r="H4042" s="42">
        <v>6.109</v>
      </c>
      <c r="I4042" s="42">
        <v>6.0326166666666703</v>
      </c>
      <c r="J4042" s="29">
        <v>0</v>
      </c>
      <c r="K4042" s="29">
        <v>2</v>
      </c>
      <c r="L4042" s="43" t="s">
        <v>89</v>
      </c>
    </row>
    <row r="4043" spans="1:12" ht="15" customHeight="1" x14ac:dyDescent="0.25">
      <c r="A4043" s="36">
        <v>44392</v>
      </c>
      <c r="B4043" s="26">
        <v>15924.2</v>
      </c>
      <c r="C4043" s="26">
        <v>14179.81825</v>
      </c>
      <c r="D4043" s="24">
        <v>1</v>
      </c>
      <c r="E4043" s="37">
        <v>12.27</v>
      </c>
      <c r="F4043" s="37">
        <v>13.316875</v>
      </c>
      <c r="G4043" s="24">
        <v>1</v>
      </c>
      <c r="H4043" s="38">
        <v>6.117</v>
      </c>
      <c r="I4043" s="38">
        <v>6.0333333333333297</v>
      </c>
      <c r="J4043" s="24">
        <v>0</v>
      </c>
      <c r="K4043" s="24">
        <v>2</v>
      </c>
      <c r="L4043" s="43" t="s">
        <v>89</v>
      </c>
    </row>
    <row r="4044" spans="1:12" ht="15" customHeight="1" x14ac:dyDescent="0.25">
      <c r="A4044" s="40">
        <v>44393</v>
      </c>
      <c r="B4044" s="31">
        <v>15923.4</v>
      </c>
      <c r="C4044" s="31">
        <v>14204.183999999999</v>
      </c>
      <c r="D4044" s="29">
        <v>1</v>
      </c>
      <c r="E4044" s="41">
        <v>11.705</v>
      </c>
      <c r="F4044" s="41">
        <v>13.16225</v>
      </c>
      <c r="G4044" s="29">
        <v>1</v>
      </c>
      <c r="H4044" s="42">
        <v>6.13</v>
      </c>
      <c r="I4044" s="42">
        <v>6.03466666666667</v>
      </c>
      <c r="J4044" s="29">
        <v>0</v>
      </c>
      <c r="K4044" s="29">
        <v>2</v>
      </c>
      <c r="L4044" s="43" t="s">
        <v>89</v>
      </c>
    </row>
    <row r="4045" spans="1:12" ht="15" customHeight="1" x14ac:dyDescent="0.25">
      <c r="A4045" s="36">
        <v>44396</v>
      </c>
      <c r="B4045" s="26">
        <v>15752.4</v>
      </c>
      <c r="C4045" s="26">
        <v>14226.80825</v>
      </c>
      <c r="D4045" s="24">
        <v>1</v>
      </c>
      <c r="E4045" s="37">
        <v>12.68</v>
      </c>
      <c r="F4045" s="37">
        <v>13.04325</v>
      </c>
      <c r="G4045" s="24">
        <v>1</v>
      </c>
      <c r="H4045" s="38">
        <v>6.1269999999999998</v>
      </c>
      <c r="I4045" s="38">
        <v>6.0362</v>
      </c>
      <c r="J4045" s="24">
        <v>0</v>
      </c>
      <c r="K4045" s="24">
        <v>2</v>
      </c>
      <c r="L4045" s="43" t="s">
        <v>89</v>
      </c>
    </row>
    <row r="4046" spans="1:12" ht="15" customHeight="1" x14ac:dyDescent="0.25">
      <c r="A4046" s="40">
        <v>44397</v>
      </c>
      <c r="B4046" s="31">
        <v>15632.1</v>
      </c>
      <c r="C4046" s="31">
        <v>14248.856750000001</v>
      </c>
      <c r="D4046" s="29">
        <v>1</v>
      </c>
      <c r="E4046" s="41">
        <v>13.205</v>
      </c>
      <c r="F4046" s="41">
        <v>12.966625000000001</v>
      </c>
      <c r="G4046" s="29">
        <v>0</v>
      </c>
      <c r="H4046" s="42">
        <v>6.1189999999999998</v>
      </c>
      <c r="I4046" s="42">
        <v>6.0375500000000004</v>
      </c>
      <c r="J4046" s="29">
        <v>0</v>
      </c>
      <c r="K4046" s="29">
        <v>1</v>
      </c>
      <c r="L4046" s="39" t="s">
        <v>88</v>
      </c>
    </row>
    <row r="4047" spans="1:12" ht="15" customHeight="1" x14ac:dyDescent="0.25">
      <c r="A4047" s="36">
        <v>44399</v>
      </c>
      <c r="B4047" s="26">
        <v>15824.05</v>
      </c>
      <c r="C4047" s="26">
        <v>14271.739250000001</v>
      </c>
      <c r="D4047" s="24">
        <v>1</v>
      </c>
      <c r="E4047" s="37">
        <v>11.885</v>
      </c>
      <c r="F4047" s="37">
        <v>12.792624999999999</v>
      </c>
      <c r="G4047" s="24">
        <v>1</v>
      </c>
      <c r="H4047" s="38">
        <v>6.1379999999999999</v>
      </c>
      <c r="I4047" s="38">
        <v>6.0389333333333299</v>
      </c>
      <c r="J4047" s="24">
        <v>0</v>
      </c>
      <c r="K4047" s="24">
        <v>2</v>
      </c>
      <c r="L4047" s="43" t="s">
        <v>89</v>
      </c>
    </row>
    <row r="4048" spans="1:12" ht="15" customHeight="1" x14ac:dyDescent="0.25">
      <c r="A4048" s="40">
        <v>44400</v>
      </c>
      <c r="B4048" s="31">
        <v>15856.05</v>
      </c>
      <c r="C4048" s="31">
        <v>14293.93475</v>
      </c>
      <c r="D4048" s="29">
        <v>1</v>
      </c>
      <c r="E4048" s="41">
        <v>11.762499999999999</v>
      </c>
      <c r="F4048" s="41">
        <v>12.625875000000001</v>
      </c>
      <c r="G4048" s="29">
        <v>1</v>
      </c>
      <c r="H4048" s="42">
        <v>6.165</v>
      </c>
      <c r="I4048" s="42">
        <v>6.0407999999999999</v>
      </c>
      <c r="J4048" s="29">
        <v>0</v>
      </c>
      <c r="K4048" s="29">
        <v>2</v>
      </c>
      <c r="L4048" s="43" t="s">
        <v>89</v>
      </c>
    </row>
    <row r="4049" spans="1:12" ht="15" customHeight="1" x14ac:dyDescent="0.25">
      <c r="A4049" s="36">
        <v>44403</v>
      </c>
      <c r="B4049" s="26">
        <v>15824.45</v>
      </c>
      <c r="C4049" s="26">
        <v>14315.54025</v>
      </c>
      <c r="D4049" s="24">
        <v>1</v>
      </c>
      <c r="E4049" s="37">
        <v>12.45</v>
      </c>
      <c r="F4049" s="37">
        <v>12.58</v>
      </c>
      <c r="G4049" s="24">
        <v>1</v>
      </c>
      <c r="H4049" s="38">
        <v>6.1689999999999996</v>
      </c>
      <c r="I4049" s="38">
        <v>6.0426333333333302</v>
      </c>
      <c r="J4049" s="24">
        <v>0</v>
      </c>
      <c r="K4049" s="24">
        <v>2</v>
      </c>
      <c r="L4049" s="43" t="s">
        <v>89</v>
      </c>
    </row>
    <row r="4050" spans="1:12" ht="15" customHeight="1" x14ac:dyDescent="0.25">
      <c r="A4050" s="40">
        <v>44404</v>
      </c>
      <c r="B4050" s="31">
        <v>15746.45</v>
      </c>
      <c r="C4050" s="31">
        <v>14335.960499999999</v>
      </c>
      <c r="D4050" s="29">
        <v>1</v>
      </c>
      <c r="E4050" s="41">
        <v>13.2325</v>
      </c>
      <c r="F4050" s="41">
        <v>12.5715</v>
      </c>
      <c r="G4050" s="29">
        <v>0</v>
      </c>
      <c r="H4050" s="42">
        <v>6.1779999999999999</v>
      </c>
      <c r="I4050" s="42">
        <v>6.0450999999999997</v>
      </c>
      <c r="J4050" s="29">
        <v>0</v>
      </c>
      <c r="K4050" s="29">
        <v>1</v>
      </c>
      <c r="L4050" s="39" t="s">
        <v>88</v>
      </c>
    </row>
    <row r="4051" spans="1:12" ht="15" customHeight="1" x14ac:dyDescent="0.25">
      <c r="A4051" s="36">
        <v>44405</v>
      </c>
      <c r="B4051" s="26">
        <v>15709.4</v>
      </c>
      <c r="C4051" s="26">
        <v>14355.813249999999</v>
      </c>
      <c r="D4051" s="24">
        <v>1</v>
      </c>
      <c r="E4051" s="37">
        <v>13.692500000000001</v>
      </c>
      <c r="F4051" s="37">
        <v>12.606</v>
      </c>
      <c r="G4051" s="24">
        <v>0</v>
      </c>
      <c r="H4051" s="38">
        <v>6.1879999999999997</v>
      </c>
      <c r="I4051" s="38">
        <v>6.0482166666666703</v>
      </c>
      <c r="J4051" s="24">
        <v>0</v>
      </c>
      <c r="K4051" s="24">
        <v>1</v>
      </c>
      <c r="L4051" s="39" t="s">
        <v>88</v>
      </c>
    </row>
    <row r="4052" spans="1:12" ht="15" customHeight="1" x14ac:dyDescent="0.25">
      <c r="A4052" s="40">
        <v>44406</v>
      </c>
      <c r="B4052" s="31">
        <v>15778.45</v>
      </c>
      <c r="C4052" s="31">
        <v>14375.532499999999</v>
      </c>
      <c r="D4052" s="29">
        <v>1</v>
      </c>
      <c r="E4052" s="41">
        <v>12.945</v>
      </c>
      <c r="F4052" s="41">
        <v>12.601000000000001</v>
      </c>
      <c r="G4052" s="29">
        <v>0</v>
      </c>
      <c r="H4052" s="42">
        <v>6.1980000000000004</v>
      </c>
      <c r="I4052" s="42">
        <v>6.0512666666666703</v>
      </c>
      <c r="J4052" s="29">
        <v>0</v>
      </c>
      <c r="K4052" s="29">
        <v>1</v>
      </c>
      <c r="L4052" s="39" t="s">
        <v>88</v>
      </c>
    </row>
    <row r="4053" spans="1:12" ht="15" customHeight="1" x14ac:dyDescent="0.25">
      <c r="A4053" s="36">
        <v>44407</v>
      </c>
      <c r="B4053" s="26">
        <v>15763.05</v>
      </c>
      <c r="C4053" s="26">
        <v>14394.776750000001</v>
      </c>
      <c r="D4053" s="24">
        <v>1</v>
      </c>
      <c r="E4053" s="37">
        <v>12.8025</v>
      </c>
      <c r="F4053" s="37">
        <v>12.599125000000001</v>
      </c>
      <c r="G4053" s="24">
        <v>0</v>
      </c>
      <c r="H4053" s="38">
        <v>6.2039999999999997</v>
      </c>
      <c r="I4053" s="38">
        <v>6.0550333333333297</v>
      </c>
      <c r="J4053" s="24">
        <v>0</v>
      </c>
      <c r="K4053" s="24">
        <v>1</v>
      </c>
      <c r="L4053" s="39" t="s">
        <v>88</v>
      </c>
    </row>
    <row r="4054" spans="1:12" ht="15" customHeight="1" x14ac:dyDescent="0.25">
      <c r="A4054" s="40">
        <v>44410</v>
      </c>
      <c r="B4054" s="31">
        <v>15885.15</v>
      </c>
      <c r="C4054" s="31">
        <v>14414.54775</v>
      </c>
      <c r="D4054" s="29">
        <v>1</v>
      </c>
      <c r="E4054" s="41">
        <v>12.805</v>
      </c>
      <c r="F4054" s="41">
        <v>12.634874999999999</v>
      </c>
      <c r="G4054" s="29">
        <v>0</v>
      </c>
      <c r="H4054" s="42">
        <v>6.1970000000000001</v>
      </c>
      <c r="I4054" s="42">
        <v>6.0587499999999999</v>
      </c>
      <c r="J4054" s="29">
        <v>0</v>
      </c>
      <c r="K4054" s="29">
        <v>1</v>
      </c>
      <c r="L4054" s="39" t="s">
        <v>88</v>
      </c>
    </row>
    <row r="4055" spans="1:12" ht="15" customHeight="1" x14ac:dyDescent="0.25">
      <c r="A4055" s="36">
        <v>44411</v>
      </c>
      <c r="B4055" s="26">
        <v>16130.75</v>
      </c>
      <c r="C4055" s="26">
        <v>14435.529</v>
      </c>
      <c r="D4055" s="24">
        <v>1</v>
      </c>
      <c r="E4055" s="37">
        <v>13.7475</v>
      </c>
      <c r="F4055" s="37">
        <v>12.718875000000001</v>
      </c>
      <c r="G4055" s="24">
        <v>0</v>
      </c>
      <c r="H4055" s="38">
        <v>6.2</v>
      </c>
      <c r="I4055" s="38">
        <v>6.0618333333333299</v>
      </c>
      <c r="J4055" s="24">
        <v>0</v>
      </c>
      <c r="K4055" s="24">
        <v>1</v>
      </c>
      <c r="L4055" s="39" t="s">
        <v>88</v>
      </c>
    </row>
    <row r="4056" spans="1:12" ht="15" customHeight="1" x14ac:dyDescent="0.25">
      <c r="A4056" s="40">
        <v>44412</v>
      </c>
      <c r="B4056" s="31">
        <v>16258.8</v>
      </c>
      <c r="C4056" s="31">
        <v>14456.96775</v>
      </c>
      <c r="D4056" s="29">
        <v>1</v>
      </c>
      <c r="E4056" s="41">
        <v>13.2125</v>
      </c>
      <c r="F4056" s="41">
        <v>12.765750000000001</v>
      </c>
      <c r="G4056" s="29">
        <v>0</v>
      </c>
      <c r="H4056" s="42">
        <v>6.1989999999999998</v>
      </c>
      <c r="I4056" s="42">
        <v>6.0649166666666696</v>
      </c>
      <c r="J4056" s="29">
        <v>0</v>
      </c>
      <c r="K4056" s="29">
        <v>1</v>
      </c>
      <c r="L4056" s="39" t="s">
        <v>88</v>
      </c>
    </row>
    <row r="4057" spans="1:12" ht="15" customHeight="1" x14ac:dyDescent="0.25">
      <c r="A4057" s="36">
        <v>44413</v>
      </c>
      <c r="B4057" s="26">
        <v>16294.6</v>
      </c>
      <c r="C4057" s="26">
        <v>14480.039000000001</v>
      </c>
      <c r="D4057" s="24">
        <v>1</v>
      </c>
      <c r="E4057" s="37">
        <v>12.8725</v>
      </c>
      <c r="F4057" s="37">
        <v>12.79875</v>
      </c>
      <c r="G4057" s="24">
        <v>0</v>
      </c>
      <c r="H4057" s="38">
        <v>6.2069999999999999</v>
      </c>
      <c r="I4057" s="38">
        <v>6.06823333333333</v>
      </c>
      <c r="J4057" s="24">
        <v>0</v>
      </c>
      <c r="K4057" s="24">
        <v>1</v>
      </c>
      <c r="L4057" s="39" t="s">
        <v>88</v>
      </c>
    </row>
    <row r="4058" spans="1:12" ht="15" customHeight="1" x14ac:dyDescent="0.25">
      <c r="A4058" s="40">
        <v>44414</v>
      </c>
      <c r="B4058" s="31">
        <v>16238.2</v>
      </c>
      <c r="C4058" s="31">
        <v>14502.417750000001</v>
      </c>
      <c r="D4058" s="29">
        <v>1</v>
      </c>
      <c r="E4058" s="41">
        <v>12.6075</v>
      </c>
      <c r="F4058" s="41">
        <v>12.751125</v>
      </c>
      <c r="G4058" s="29">
        <v>1</v>
      </c>
      <c r="H4058" s="42">
        <v>6.234</v>
      </c>
      <c r="I4058" s="42">
        <v>6.0719666666666701</v>
      </c>
      <c r="J4058" s="29">
        <v>0</v>
      </c>
      <c r="K4058" s="29">
        <v>2</v>
      </c>
      <c r="L4058" s="43" t="s">
        <v>89</v>
      </c>
    </row>
    <row r="4059" spans="1:12" ht="15" customHeight="1" x14ac:dyDescent="0.25">
      <c r="A4059" s="36">
        <v>44417</v>
      </c>
      <c r="B4059" s="26">
        <v>16258.25</v>
      </c>
      <c r="C4059" s="26">
        <v>14524.34375</v>
      </c>
      <c r="D4059" s="24">
        <v>1</v>
      </c>
      <c r="E4059" s="37">
        <v>12.605</v>
      </c>
      <c r="F4059" s="37">
        <v>12.734249999999999</v>
      </c>
      <c r="G4059" s="24">
        <v>1</v>
      </c>
      <c r="H4059" s="38">
        <v>6.2210000000000001</v>
      </c>
      <c r="I4059" s="38">
        <v>6.07588333333333</v>
      </c>
      <c r="J4059" s="24">
        <v>0</v>
      </c>
      <c r="K4059" s="24">
        <v>2</v>
      </c>
      <c r="L4059" s="43" t="s">
        <v>89</v>
      </c>
    </row>
    <row r="4060" spans="1:12" ht="15" customHeight="1" x14ac:dyDescent="0.25">
      <c r="A4060" s="40">
        <v>44418</v>
      </c>
      <c r="B4060" s="31">
        <v>16280.1</v>
      </c>
      <c r="C4060" s="31">
        <v>14546.260249999999</v>
      </c>
      <c r="D4060" s="29">
        <v>1</v>
      </c>
      <c r="E4060" s="41">
        <v>12.705</v>
      </c>
      <c r="F4060" s="41">
        <v>12.719875</v>
      </c>
      <c r="G4060" s="29">
        <v>1</v>
      </c>
      <c r="H4060" s="42">
        <v>6.2329999999999997</v>
      </c>
      <c r="I4060" s="42">
        <v>6.0802333333333296</v>
      </c>
      <c r="J4060" s="29">
        <v>0</v>
      </c>
      <c r="K4060" s="29">
        <v>2</v>
      </c>
      <c r="L4060" s="43" t="s">
        <v>89</v>
      </c>
    </row>
    <row r="4061" spans="1:12" ht="15" customHeight="1" x14ac:dyDescent="0.25">
      <c r="A4061" s="36">
        <v>44419</v>
      </c>
      <c r="B4061" s="26">
        <v>16282.25</v>
      </c>
      <c r="C4061" s="26">
        <v>14567.983249999999</v>
      </c>
      <c r="D4061" s="24">
        <v>1</v>
      </c>
      <c r="E4061" s="37">
        <v>12.7125</v>
      </c>
      <c r="F4061" s="37">
        <v>12.724375</v>
      </c>
      <c r="G4061" s="24">
        <v>1</v>
      </c>
      <c r="H4061" s="38">
        <v>6.2359999999999998</v>
      </c>
      <c r="I4061" s="38">
        <v>6.08456666666667</v>
      </c>
      <c r="J4061" s="24">
        <v>0</v>
      </c>
      <c r="K4061" s="24">
        <v>2</v>
      </c>
      <c r="L4061" s="43" t="s">
        <v>89</v>
      </c>
    </row>
    <row r="4062" spans="1:12" ht="15" customHeight="1" x14ac:dyDescent="0.25">
      <c r="A4062" s="40">
        <v>44420</v>
      </c>
      <c r="B4062" s="31">
        <v>16364.4</v>
      </c>
      <c r="C4062" s="31">
        <v>14590.323</v>
      </c>
      <c r="D4062" s="29">
        <v>1</v>
      </c>
      <c r="E4062" s="41">
        <v>12.3725</v>
      </c>
      <c r="F4062" s="41">
        <v>12.7135</v>
      </c>
      <c r="G4062" s="29">
        <v>1</v>
      </c>
      <c r="H4062" s="42">
        <v>6.226</v>
      </c>
      <c r="I4062" s="42">
        <v>6.0887500000000001</v>
      </c>
      <c r="J4062" s="29">
        <v>0</v>
      </c>
      <c r="K4062" s="29">
        <v>2</v>
      </c>
      <c r="L4062" s="43" t="s">
        <v>89</v>
      </c>
    </row>
    <row r="4063" spans="1:12" ht="15" customHeight="1" x14ac:dyDescent="0.25">
      <c r="A4063" s="36">
        <v>44421</v>
      </c>
      <c r="B4063" s="26">
        <v>16529.099999999999</v>
      </c>
      <c r="C4063" s="26">
        <v>14613.31675</v>
      </c>
      <c r="D4063" s="24">
        <v>1</v>
      </c>
      <c r="E4063" s="37">
        <v>12.99</v>
      </c>
      <c r="F4063" s="37">
        <v>12.749499999999999</v>
      </c>
      <c r="G4063" s="24">
        <v>0</v>
      </c>
      <c r="H4063" s="38">
        <v>6.2409999999999997</v>
      </c>
      <c r="I4063" s="38">
        <v>6.0933000000000002</v>
      </c>
      <c r="J4063" s="24">
        <v>0</v>
      </c>
      <c r="K4063" s="24">
        <v>1</v>
      </c>
      <c r="L4063" s="39" t="s">
        <v>88</v>
      </c>
    </row>
    <row r="4064" spans="1:12" ht="15" customHeight="1" x14ac:dyDescent="0.25">
      <c r="A4064" s="40">
        <v>44424</v>
      </c>
      <c r="B4064" s="31">
        <v>16563.05</v>
      </c>
      <c r="C4064" s="31">
        <v>14637.293250000001</v>
      </c>
      <c r="D4064" s="29">
        <v>1</v>
      </c>
      <c r="E4064" s="41">
        <v>13.4575</v>
      </c>
      <c r="F4064" s="41">
        <v>12.837125</v>
      </c>
      <c r="G4064" s="29">
        <v>0</v>
      </c>
      <c r="H4064" s="42">
        <v>6.2409999999999997</v>
      </c>
      <c r="I4064" s="42">
        <v>6.0976999999999997</v>
      </c>
      <c r="J4064" s="29">
        <v>0</v>
      </c>
      <c r="K4064" s="29">
        <v>1</v>
      </c>
      <c r="L4064" s="39" t="s">
        <v>88</v>
      </c>
    </row>
    <row r="4065" spans="1:12" ht="15" customHeight="1" x14ac:dyDescent="0.25">
      <c r="A4065" s="36">
        <v>44425</v>
      </c>
      <c r="B4065" s="26">
        <v>16614.599999999999</v>
      </c>
      <c r="C4065" s="26">
        <v>14660.919250000001</v>
      </c>
      <c r="D4065" s="24">
        <v>1</v>
      </c>
      <c r="E4065" s="37">
        <v>13.4125</v>
      </c>
      <c r="F4065" s="37">
        <v>12.873749999999999</v>
      </c>
      <c r="G4065" s="24">
        <v>0</v>
      </c>
      <c r="H4065" s="38">
        <v>6.234</v>
      </c>
      <c r="I4065" s="38">
        <v>6.1020666666666701</v>
      </c>
      <c r="J4065" s="24">
        <v>0</v>
      </c>
      <c r="K4065" s="24">
        <v>1</v>
      </c>
      <c r="L4065" s="39" t="s">
        <v>88</v>
      </c>
    </row>
    <row r="4066" spans="1:12" ht="15" customHeight="1" x14ac:dyDescent="0.25">
      <c r="A4066" s="40">
        <v>44426</v>
      </c>
      <c r="B4066" s="31">
        <v>16568.849999999999</v>
      </c>
      <c r="C4066" s="31">
        <v>14685.1155</v>
      </c>
      <c r="D4066" s="29">
        <v>1</v>
      </c>
      <c r="E4066" s="41">
        <v>12.904999999999999</v>
      </c>
      <c r="F4066" s="41">
        <v>12.858750000000001</v>
      </c>
      <c r="G4066" s="29">
        <v>0</v>
      </c>
      <c r="H4066" s="42">
        <v>6.2279999999999998</v>
      </c>
      <c r="I4066" s="42">
        <v>6.1063333333333301</v>
      </c>
      <c r="J4066" s="29">
        <v>0</v>
      </c>
      <c r="K4066" s="29">
        <v>1</v>
      </c>
      <c r="L4066" s="39" t="s">
        <v>88</v>
      </c>
    </row>
    <row r="4067" spans="1:12" ht="15" customHeight="1" x14ac:dyDescent="0.25">
      <c r="A4067" s="36">
        <v>44428</v>
      </c>
      <c r="B4067" s="26">
        <v>16450.5</v>
      </c>
      <c r="C4067" s="26">
        <v>14709.013999999999</v>
      </c>
      <c r="D4067" s="24">
        <v>1</v>
      </c>
      <c r="E4067" s="37">
        <v>14.015000000000001</v>
      </c>
      <c r="F4067" s="37">
        <v>12.965249999999999</v>
      </c>
      <c r="G4067" s="24">
        <v>0</v>
      </c>
      <c r="H4067" s="38">
        <v>6.234</v>
      </c>
      <c r="I4067" s="38">
        <v>6.1106999999999996</v>
      </c>
      <c r="J4067" s="24">
        <v>0</v>
      </c>
      <c r="K4067" s="24">
        <v>1</v>
      </c>
      <c r="L4067" s="39" t="s">
        <v>88</v>
      </c>
    </row>
    <row r="4068" spans="1:12" ht="15" customHeight="1" x14ac:dyDescent="0.25">
      <c r="A4068" s="40">
        <v>44431</v>
      </c>
      <c r="B4068" s="31">
        <v>16496.45</v>
      </c>
      <c r="C4068" s="31">
        <v>14733.284250000001</v>
      </c>
      <c r="D4068" s="29">
        <v>1</v>
      </c>
      <c r="E4068" s="41">
        <v>13.685</v>
      </c>
      <c r="F4068" s="41">
        <v>13.061375</v>
      </c>
      <c r="G4068" s="29">
        <v>0</v>
      </c>
      <c r="H4068" s="42">
        <v>6.2430000000000003</v>
      </c>
      <c r="I4068" s="42">
        <v>6.1149666666666702</v>
      </c>
      <c r="J4068" s="29">
        <v>0</v>
      </c>
      <c r="K4068" s="29">
        <v>1</v>
      </c>
      <c r="L4068" s="39" t="s">
        <v>88</v>
      </c>
    </row>
    <row r="4069" spans="1:12" ht="15" customHeight="1" x14ac:dyDescent="0.25">
      <c r="A4069" s="36">
        <v>44432</v>
      </c>
      <c r="B4069" s="26">
        <v>16624.599999999999</v>
      </c>
      <c r="C4069" s="26">
        <v>14758.0615</v>
      </c>
      <c r="D4069" s="24">
        <v>1</v>
      </c>
      <c r="E4069" s="37">
        <v>13.1875</v>
      </c>
      <c r="F4069" s="37">
        <v>13.09825</v>
      </c>
      <c r="G4069" s="24">
        <v>0</v>
      </c>
      <c r="H4069" s="38">
        <v>6.25</v>
      </c>
      <c r="I4069" s="38">
        <v>6.1190833333333297</v>
      </c>
      <c r="J4069" s="24">
        <v>0</v>
      </c>
      <c r="K4069" s="24">
        <v>1</v>
      </c>
      <c r="L4069" s="39" t="s">
        <v>88</v>
      </c>
    </row>
    <row r="4070" spans="1:12" ht="15" customHeight="1" x14ac:dyDescent="0.25">
      <c r="A4070" s="40">
        <v>44433</v>
      </c>
      <c r="B4070" s="31">
        <v>16634.650000000001</v>
      </c>
      <c r="C4070" s="31">
        <v>14782.16725</v>
      </c>
      <c r="D4070" s="29">
        <v>1</v>
      </c>
      <c r="E4070" s="41">
        <v>13.4975</v>
      </c>
      <c r="F4070" s="41">
        <v>13.111499999999999</v>
      </c>
      <c r="G4070" s="29">
        <v>0</v>
      </c>
      <c r="H4070" s="42">
        <v>6.2409999999999997</v>
      </c>
      <c r="I4070" s="42">
        <v>6.12273333333333</v>
      </c>
      <c r="J4070" s="29">
        <v>0</v>
      </c>
      <c r="K4070" s="29">
        <v>1</v>
      </c>
      <c r="L4070" s="39" t="s">
        <v>88</v>
      </c>
    </row>
    <row r="4071" spans="1:12" ht="15" customHeight="1" x14ac:dyDescent="0.25">
      <c r="A4071" s="36">
        <v>44434</v>
      </c>
      <c r="B4071" s="26">
        <v>16636.900000000001</v>
      </c>
      <c r="C4071" s="26">
        <v>14805.80925</v>
      </c>
      <c r="D4071" s="24">
        <v>1</v>
      </c>
      <c r="E4071" s="37">
        <v>13.5375</v>
      </c>
      <c r="F4071" s="37">
        <v>13.10375</v>
      </c>
      <c r="G4071" s="24">
        <v>0</v>
      </c>
      <c r="H4071" s="38">
        <v>6.2510000000000003</v>
      </c>
      <c r="I4071" s="38">
        <v>6.1265000000000001</v>
      </c>
      <c r="J4071" s="24">
        <v>0</v>
      </c>
      <c r="K4071" s="24">
        <v>1</v>
      </c>
      <c r="L4071" s="39" t="s">
        <v>88</v>
      </c>
    </row>
    <row r="4072" spans="1:12" ht="15" customHeight="1" x14ac:dyDescent="0.25">
      <c r="A4072" s="40">
        <v>44435</v>
      </c>
      <c r="B4072" s="31">
        <v>16705.2</v>
      </c>
      <c r="C4072" s="31">
        <v>14828.733749999999</v>
      </c>
      <c r="D4072" s="29">
        <v>1</v>
      </c>
      <c r="E4072" s="41">
        <v>13.404999999999999</v>
      </c>
      <c r="F4072" s="41">
        <v>13.126749999999999</v>
      </c>
      <c r="G4072" s="29">
        <v>0</v>
      </c>
      <c r="H4072" s="42">
        <v>6.2539999999999996</v>
      </c>
      <c r="I4072" s="42">
        <v>6.1306500000000002</v>
      </c>
      <c r="J4072" s="29">
        <v>0</v>
      </c>
      <c r="K4072" s="29">
        <v>1</v>
      </c>
      <c r="L4072" s="39" t="s">
        <v>88</v>
      </c>
    </row>
    <row r="4073" spans="1:12" ht="15" customHeight="1" x14ac:dyDescent="0.25">
      <c r="A4073" s="36">
        <v>44438</v>
      </c>
      <c r="B4073" s="26">
        <v>16931.05</v>
      </c>
      <c r="C4073" s="26">
        <v>14852.071250000001</v>
      </c>
      <c r="D4073" s="24">
        <v>1</v>
      </c>
      <c r="E4073" s="37">
        <v>13.317500000000001</v>
      </c>
      <c r="F4073" s="37">
        <v>13.1525</v>
      </c>
      <c r="G4073" s="24">
        <v>0</v>
      </c>
      <c r="H4073" s="38">
        <v>6.2249999999999996</v>
      </c>
      <c r="I4073" s="38">
        <v>6.1344500000000002</v>
      </c>
      <c r="J4073" s="24">
        <v>0</v>
      </c>
      <c r="K4073" s="24">
        <v>1</v>
      </c>
      <c r="L4073" s="39" t="s">
        <v>88</v>
      </c>
    </row>
    <row r="4074" spans="1:12" ht="15" customHeight="1" x14ac:dyDescent="0.25">
      <c r="A4074" s="40">
        <v>44439</v>
      </c>
      <c r="B4074" s="31">
        <v>17132.2</v>
      </c>
      <c r="C4074" s="31">
        <v>14875.427</v>
      </c>
      <c r="D4074" s="29">
        <v>1</v>
      </c>
      <c r="E4074" s="41">
        <v>14.52</v>
      </c>
      <c r="F4074" s="41">
        <v>13.238250000000001</v>
      </c>
      <c r="G4074" s="29">
        <v>0</v>
      </c>
      <c r="H4074" s="42">
        <v>6.2149999999999999</v>
      </c>
      <c r="I4074" s="42">
        <v>6.1375666666666699</v>
      </c>
      <c r="J4074" s="29">
        <v>0</v>
      </c>
      <c r="K4074" s="29">
        <v>1</v>
      </c>
      <c r="L4074" s="39" t="s">
        <v>88</v>
      </c>
    </row>
    <row r="4075" spans="1:12" ht="15" customHeight="1" x14ac:dyDescent="0.25">
      <c r="A4075" s="36">
        <v>44440</v>
      </c>
      <c r="B4075" s="26">
        <v>17076.25</v>
      </c>
      <c r="C4075" s="26">
        <v>14897.652749999999</v>
      </c>
      <c r="D4075" s="24">
        <v>1</v>
      </c>
      <c r="E4075" s="37">
        <v>14.185</v>
      </c>
      <c r="F4075" s="37">
        <v>13.260125</v>
      </c>
      <c r="G4075" s="24">
        <v>0</v>
      </c>
      <c r="H4075" s="38">
        <v>6.1989999999999998</v>
      </c>
      <c r="I4075" s="38">
        <v>6.1405166666666702</v>
      </c>
      <c r="J4075" s="24">
        <v>0</v>
      </c>
      <c r="K4075" s="24">
        <v>1</v>
      </c>
      <c r="L4075" s="39" t="s">
        <v>88</v>
      </c>
    </row>
    <row r="4076" spans="1:12" ht="15" customHeight="1" x14ac:dyDescent="0.25">
      <c r="A4076" s="40">
        <v>44441</v>
      </c>
      <c r="B4076" s="31">
        <v>17234.150000000001</v>
      </c>
      <c r="C4076" s="31">
        <v>14920.07775</v>
      </c>
      <c r="D4076" s="29">
        <v>1</v>
      </c>
      <c r="E4076" s="41">
        <v>14.24</v>
      </c>
      <c r="F4076" s="41">
        <v>13.311500000000001</v>
      </c>
      <c r="G4076" s="29">
        <v>0</v>
      </c>
      <c r="H4076" s="42">
        <v>6.1710000000000003</v>
      </c>
      <c r="I4076" s="42">
        <v>6.14326666666667</v>
      </c>
      <c r="J4076" s="29">
        <v>0</v>
      </c>
      <c r="K4076" s="29">
        <v>1</v>
      </c>
      <c r="L4076" s="39" t="s">
        <v>88</v>
      </c>
    </row>
    <row r="4077" spans="1:12" ht="15" customHeight="1" x14ac:dyDescent="0.25">
      <c r="A4077" s="36">
        <v>44442</v>
      </c>
      <c r="B4077" s="26">
        <v>17323.599999999999</v>
      </c>
      <c r="C4077" s="26">
        <v>14943.241749999999</v>
      </c>
      <c r="D4077" s="24">
        <v>1</v>
      </c>
      <c r="E4077" s="37">
        <v>14.5425</v>
      </c>
      <c r="F4077" s="37">
        <v>13.395</v>
      </c>
      <c r="G4077" s="24">
        <v>0</v>
      </c>
      <c r="H4077" s="38">
        <v>6.1559999999999997</v>
      </c>
      <c r="I4077" s="38">
        <v>6.1456</v>
      </c>
      <c r="J4077" s="24">
        <v>0</v>
      </c>
      <c r="K4077" s="24">
        <v>1</v>
      </c>
      <c r="L4077" s="39" t="s">
        <v>88</v>
      </c>
    </row>
    <row r="4078" spans="1:12" ht="15" customHeight="1" x14ac:dyDescent="0.25">
      <c r="A4078" s="40">
        <v>44445</v>
      </c>
      <c r="B4078" s="31">
        <v>17377.8</v>
      </c>
      <c r="C4078" s="31">
        <v>14966.531000000001</v>
      </c>
      <c r="D4078" s="29">
        <v>1</v>
      </c>
      <c r="E4078" s="41">
        <v>15.105</v>
      </c>
      <c r="F4078" s="41">
        <v>13.519875000000001</v>
      </c>
      <c r="G4078" s="29">
        <v>0</v>
      </c>
      <c r="H4078" s="42">
        <v>6.173</v>
      </c>
      <c r="I4078" s="42">
        <v>6.1481666666666701</v>
      </c>
      <c r="J4078" s="29">
        <v>0</v>
      </c>
      <c r="K4078" s="29">
        <v>1</v>
      </c>
      <c r="L4078" s="39" t="s">
        <v>88</v>
      </c>
    </row>
    <row r="4079" spans="1:12" ht="15" customHeight="1" x14ac:dyDescent="0.25">
      <c r="A4079" s="36">
        <v>44446</v>
      </c>
      <c r="B4079" s="26">
        <v>17362.099999999999</v>
      </c>
      <c r="C4079" s="26">
        <v>14989.44025</v>
      </c>
      <c r="D4079" s="24">
        <v>1</v>
      </c>
      <c r="E4079" s="37">
        <v>14.895</v>
      </c>
      <c r="F4079" s="37">
        <v>13.634375</v>
      </c>
      <c r="G4079" s="24">
        <v>0</v>
      </c>
      <c r="H4079" s="38">
        <v>6.1950000000000003</v>
      </c>
      <c r="I4079" s="38">
        <v>6.1513166666666699</v>
      </c>
      <c r="J4079" s="24">
        <v>0</v>
      </c>
      <c r="K4079" s="24">
        <v>1</v>
      </c>
      <c r="L4079" s="39" t="s">
        <v>88</v>
      </c>
    </row>
    <row r="4080" spans="1:12" ht="15" customHeight="1" x14ac:dyDescent="0.25">
      <c r="A4080" s="40">
        <v>44447</v>
      </c>
      <c r="B4080" s="31">
        <v>17353.5</v>
      </c>
      <c r="C4080" s="31">
        <v>15011.83675</v>
      </c>
      <c r="D4080" s="29">
        <v>1</v>
      </c>
      <c r="E4080" s="41">
        <v>14.41</v>
      </c>
      <c r="F4080" s="41">
        <v>13.719625000000001</v>
      </c>
      <c r="G4080" s="29">
        <v>0</v>
      </c>
      <c r="H4080" s="42">
        <v>6.1879999999999997</v>
      </c>
      <c r="I4080" s="42">
        <v>6.15438333333333</v>
      </c>
      <c r="J4080" s="29">
        <v>0</v>
      </c>
      <c r="K4080" s="29">
        <v>1</v>
      </c>
      <c r="L4080" s="39" t="s">
        <v>88</v>
      </c>
    </row>
    <row r="4081" spans="1:12" ht="15" customHeight="1" x14ac:dyDescent="0.25">
      <c r="A4081" s="36">
        <v>44448</v>
      </c>
      <c r="B4081" s="26">
        <v>17369.25</v>
      </c>
      <c r="C4081" s="26">
        <v>15033.991749999999</v>
      </c>
      <c r="D4081" s="24">
        <v>1</v>
      </c>
      <c r="E4081" s="37">
        <v>13.942500000000001</v>
      </c>
      <c r="F4081" s="37">
        <v>13.781124999999999</v>
      </c>
      <c r="G4081" s="24">
        <v>0</v>
      </c>
      <c r="H4081" s="38">
        <v>6.1779999999999999</v>
      </c>
      <c r="I4081" s="38">
        <v>6.15668333333333</v>
      </c>
      <c r="J4081" s="24">
        <v>0</v>
      </c>
      <c r="K4081" s="24">
        <v>1</v>
      </c>
      <c r="L4081" s="39" t="s">
        <v>88</v>
      </c>
    </row>
    <row r="4082" spans="1:12" ht="15" customHeight="1" x14ac:dyDescent="0.25">
      <c r="A4082" s="40">
        <v>44452</v>
      </c>
      <c r="B4082" s="31">
        <v>17355.3</v>
      </c>
      <c r="C4082" s="31">
        <v>15056.909750000001</v>
      </c>
      <c r="D4082" s="29">
        <v>1</v>
      </c>
      <c r="E4082" s="41">
        <v>14.025</v>
      </c>
      <c r="F4082" s="41">
        <v>13.86375</v>
      </c>
      <c r="G4082" s="29">
        <v>0</v>
      </c>
      <c r="H4082" s="42">
        <v>6.1920000000000002</v>
      </c>
      <c r="I4082" s="42">
        <v>6.1591333333333296</v>
      </c>
      <c r="J4082" s="29">
        <v>0</v>
      </c>
      <c r="K4082" s="29">
        <v>1</v>
      </c>
      <c r="L4082" s="39" t="s">
        <v>88</v>
      </c>
    </row>
    <row r="4083" spans="1:12" ht="15" customHeight="1" x14ac:dyDescent="0.25">
      <c r="A4083" s="36">
        <v>44453</v>
      </c>
      <c r="B4083" s="26">
        <v>17380</v>
      </c>
      <c r="C4083" s="26">
        <v>15079.514499999999</v>
      </c>
      <c r="D4083" s="24">
        <v>1</v>
      </c>
      <c r="E4083" s="37">
        <v>13.574999999999999</v>
      </c>
      <c r="F4083" s="37">
        <v>13.893000000000001</v>
      </c>
      <c r="G4083" s="24">
        <v>1</v>
      </c>
      <c r="H4083" s="38">
        <v>6.1980000000000004</v>
      </c>
      <c r="I4083" s="38">
        <v>6.1621166666666696</v>
      </c>
      <c r="J4083" s="24">
        <v>0</v>
      </c>
      <c r="K4083" s="24">
        <v>2</v>
      </c>
      <c r="L4083" s="43" t="s">
        <v>89</v>
      </c>
    </row>
    <row r="4084" spans="1:12" ht="15" customHeight="1" x14ac:dyDescent="0.25">
      <c r="A4084" s="40">
        <v>44454</v>
      </c>
      <c r="B4084" s="31">
        <v>17519.45</v>
      </c>
      <c r="C4084" s="31">
        <v>15102.479499999999</v>
      </c>
      <c r="D4084" s="29">
        <v>1</v>
      </c>
      <c r="E4084" s="41">
        <v>13.73</v>
      </c>
      <c r="F4084" s="41">
        <v>13.906625</v>
      </c>
      <c r="G4084" s="29">
        <v>1</v>
      </c>
      <c r="H4084" s="42">
        <v>6.1630000000000003</v>
      </c>
      <c r="I4084" s="42">
        <v>6.1647333333333298</v>
      </c>
      <c r="J4084" s="29">
        <v>1</v>
      </c>
      <c r="K4084" s="29">
        <v>3</v>
      </c>
      <c r="L4084" s="44" t="s">
        <v>90</v>
      </c>
    </row>
    <row r="4085" spans="1:12" ht="15" customHeight="1" x14ac:dyDescent="0.25">
      <c r="A4085" s="36">
        <v>44455</v>
      </c>
      <c r="B4085" s="26">
        <v>17629.5</v>
      </c>
      <c r="C4085" s="26">
        <v>15125.35125</v>
      </c>
      <c r="D4085" s="24">
        <v>1</v>
      </c>
      <c r="E4085" s="37">
        <v>14.4125</v>
      </c>
      <c r="F4085" s="37">
        <v>13.956625000000001</v>
      </c>
      <c r="G4085" s="24">
        <v>0</v>
      </c>
      <c r="H4085" s="38">
        <v>6.1689999999999996</v>
      </c>
      <c r="I4085" s="38">
        <v>6.1670666666666696</v>
      </c>
      <c r="J4085" s="24">
        <v>0</v>
      </c>
      <c r="K4085" s="24">
        <v>1</v>
      </c>
      <c r="L4085" s="39" t="s">
        <v>88</v>
      </c>
    </row>
    <row r="4086" spans="1:12" ht="15" customHeight="1" x14ac:dyDescent="0.25">
      <c r="A4086" s="40">
        <v>44456</v>
      </c>
      <c r="B4086" s="31">
        <v>17585.150000000001</v>
      </c>
      <c r="C4086" s="31">
        <v>15148.985000000001</v>
      </c>
      <c r="D4086" s="29">
        <v>1</v>
      </c>
      <c r="E4086" s="41">
        <v>15.2325</v>
      </c>
      <c r="F4086" s="41">
        <v>14.073</v>
      </c>
      <c r="G4086" s="29">
        <v>0</v>
      </c>
      <c r="H4086" s="42">
        <v>6.1669999999999998</v>
      </c>
      <c r="I4086" s="42">
        <v>6.1694333333333304</v>
      </c>
      <c r="J4086" s="29">
        <v>1</v>
      </c>
      <c r="K4086" s="29">
        <v>2</v>
      </c>
      <c r="L4086" s="43" t="s">
        <v>89</v>
      </c>
    </row>
    <row r="4087" spans="1:12" ht="15" customHeight="1" x14ac:dyDescent="0.25">
      <c r="A4087" s="36">
        <v>44459</v>
      </c>
      <c r="B4087" s="26">
        <v>17396.900000000001</v>
      </c>
      <c r="C4087" s="26">
        <v>15171.0345</v>
      </c>
      <c r="D4087" s="24">
        <v>1</v>
      </c>
      <c r="E4087" s="37">
        <v>17.4925</v>
      </c>
      <c r="F4087" s="37">
        <v>14.246874999999999</v>
      </c>
      <c r="G4087" s="24">
        <v>0</v>
      </c>
      <c r="H4087" s="38">
        <v>6.1379999999999999</v>
      </c>
      <c r="I4087" s="38">
        <v>6.1714333333333302</v>
      </c>
      <c r="J4087" s="24">
        <v>1</v>
      </c>
      <c r="K4087" s="24">
        <v>2</v>
      </c>
      <c r="L4087" s="43" t="s">
        <v>89</v>
      </c>
    </row>
    <row r="4088" spans="1:12" ht="15" customHeight="1" x14ac:dyDescent="0.25">
      <c r="A4088" s="40">
        <v>44460</v>
      </c>
      <c r="B4088" s="31">
        <v>17562</v>
      </c>
      <c r="C4088" s="31">
        <v>15193.999750000001</v>
      </c>
      <c r="D4088" s="29">
        <v>1</v>
      </c>
      <c r="E4088" s="41">
        <v>16.52</v>
      </c>
      <c r="F4088" s="41">
        <v>14.388624999999999</v>
      </c>
      <c r="G4088" s="29">
        <v>0</v>
      </c>
      <c r="H4088" s="42">
        <v>6.1219999999999999</v>
      </c>
      <c r="I4088" s="42">
        <v>6.1732666666666702</v>
      </c>
      <c r="J4088" s="29">
        <v>1</v>
      </c>
      <c r="K4088" s="29">
        <v>2</v>
      </c>
      <c r="L4088" s="43" t="s">
        <v>89</v>
      </c>
    </row>
    <row r="4089" spans="1:12" ht="15" customHeight="1" x14ac:dyDescent="0.25">
      <c r="A4089" s="36">
        <v>44461</v>
      </c>
      <c r="B4089" s="26">
        <v>17546.650000000001</v>
      </c>
      <c r="C4089" s="26">
        <v>15216.187749999999</v>
      </c>
      <c r="D4089" s="24">
        <v>1</v>
      </c>
      <c r="E4089" s="37">
        <v>16.4925</v>
      </c>
      <c r="F4089" s="37">
        <v>14.553875</v>
      </c>
      <c r="G4089" s="24">
        <v>0</v>
      </c>
      <c r="H4089" s="38">
        <v>6.1379999999999999</v>
      </c>
      <c r="I4089" s="38">
        <v>6.1750999999999996</v>
      </c>
      <c r="J4089" s="24">
        <v>1</v>
      </c>
      <c r="K4089" s="24">
        <v>2</v>
      </c>
      <c r="L4089" s="43" t="s">
        <v>89</v>
      </c>
    </row>
    <row r="4090" spans="1:12" ht="15" customHeight="1" x14ac:dyDescent="0.25">
      <c r="A4090" s="40">
        <v>44462</v>
      </c>
      <c r="B4090" s="31">
        <v>17822.95</v>
      </c>
      <c r="C4090" s="31">
        <v>15239.733749999999</v>
      </c>
      <c r="D4090" s="29">
        <v>1</v>
      </c>
      <c r="E4090" s="41">
        <v>16.602499999999999</v>
      </c>
      <c r="F4090" s="41">
        <v>14.709125</v>
      </c>
      <c r="G4090" s="29">
        <v>0</v>
      </c>
      <c r="H4090" s="42">
        <v>6.14</v>
      </c>
      <c r="I4090" s="42">
        <v>6.1764999999999999</v>
      </c>
      <c r="J4090" s="29">
        <v>1</v>
      </c>
      <c r="K4090" s="29">
        <v>2</v>
      </c>
      <c r="L4090" s="43" t="s">
        <v>89</v>
      </c>
    </row>
    <row r="4091" spans="1:12" ht="15" customHeight="1" x14ac:dyDescent="0.25">
      <c r="A4091" s="36">
        <v>44463</v>
      </c>
      <c r="B4091" s="26">
        <v>17853.2</v>
      </c>
      <c r="C4091" s="26">
        <v>15263.330250000001</v>
      </c>
      <c r="D4091" s="24">
        <v>1</v>
      </c>
      <c r="E4091" s="37">
        <v>16.922499999999999</v>
      </c>
      <c r="F4091" s="37">
        <v>14.878375</v>
      </c>
      <c r="G4091" s="24">
        <v>0</v>
      </c>
      <c r="H4091" s="38">
        <v>6.181</v>
      </c>
      <c r="I4091" s="38">
        <v>6.1789166666666704</v>
      </c>
      <c r="J4091" s="24">
        <v>0</v>
      </c>
      <c r="K4091" s="24">
        <v>1</v>
      </c>
      <c r="L4091" s="39" t="s">
        <v>88</v>
      </c>
    </row>
    <row r="4092" spans="1:12" ht="15" customHeight="1" x14ac:dyDescent="0.25">
      <c r="A4092" s="40">
        <v>44466</v>
      </c>
      <c r="B4092" s="31">
        <v>17855.099999999999</v>
      </c>
      <c r="C4092" s="31">
        <v>15286.313</v>
      </c>
      <c r="D4092" s="29">
        <v>1</v>
      </c>
      <c r="E4092" s="41">
        <v>18.052499999999998</v>
      </c>
      <c r="F4092" s="41">
        <v>15.110749999999999</v>
      </c>
      <c r="G4092" s="29">
        <v>0</v>
      </c>
      <c r="H4092" s="42">
        <v>6.2089999999999996</v>
      </c>
      <c r="I4092" s="42">
        <v>6.1815499999999997</v>
      </c>
      <c r="J4092" s="29">
        <v>0</v>
      </c>
      <c r="K4092" s="29">
        <v>1</v>
      </c>
      <c r="L4092" s="39" t="s">
        <v>88</v>
      </c>
    </row>
    <row r="4093" spans="1:12" ht="15" customHeight="1" x14ac:dyDescent="0.25">
      <c r="A4093" s="36">
        <v>44467</v>
      </c>
      <c r="B4093" s="26">
        <v>17748.599999999999</v>
      </c>
      <c r="C4093" s="26">
        <v>15308.277249999999</v>
      </c>
      <c r="D4093" s="24">
        <v>1</v>
      </c>
      <c r="E4093" s="37">
        <v>18.535</v>
      </c>
      <c r="F4093" s="37">
        <v>15.371625</v>
      </c>
      <c r="G4093" s="24">
        <v>0</v>
      </c>
      <c r="H4093" s="38">
        <v>6.2279999999999998</v>
      </c>
      <c r="I4093" s="38">
        <v>6.1847000000000003</v>
      </c>
      <c r="J4093" s="24">
        <v>0</v>
      </c>
      <c r="K4093" s="24">
        <v>1</v>
      </c>
      <c r="L4093" s="39" t="s">
        <v>88</v>
      </c>
    </row>
    <row r="4094" spans="1:12" ht="15" customHeight="1" x14ac:dyDescent="0.25">
      <c r="A4094" s="40">
        <v>44468</v>
      </c>
      <c r="B4094" s="31">
        <v>17711.3</v>
      </c>
      <c r="C4094" s="31">
        <v>15329.869000000001</v>
      </c>
      <c r="D4094" s="29">
        <v>1</v>
      </c>
      <c r="E4094" s="41">
        <v>18.837499999999999</v>
      </c>
      <c r="F4094" s="41">
        <v>15.5875</v>
      </c>
      <c r="G4094" s="29">
        <v>0</v>
      </c>
      <c r="H4094" s="42">
        <v>6.2060000000000004</v>
      </c>
      <c r="I4094" s="42">
        <v>6.1870500000000002</v>
      </c>
      <c r="J4094" s="29">
        <v>0</v>
      </c>
      <c r="K4094" s="29">
        <v>1</v>
      </c>
      <c r="L4094" s="39" t="s">
        <v>88</v>
      </c>
    </row>
    <row r="4095" spans="1:12" ht="15" customHeight="1" x14ac:dyDescent="0.25">
      <c r="A4095" s="36">
        <v>44469</v>
      </c>
      <c r="B4095" s="26">
        <v>17618.150000000001</v>
      </c>
      <c r="C4095" s="26">
        <v>15350.314249999999</v>
      </c>
      <c r="D4095" s="24">
        <v>1</v>
      </c>
      <c r="E4095" s="37">
        <v>18.4025</v>
      </c>
      <c r="F4095" s="37">
        <v>15.798375</v>
      </c>
      <c r="G4095" s="24">
        <v>0</v>
      </c>
      <c r="H4095" s="38">
        <v>6.2229999999999999</v>
      </c>
      <c r="I4095" s="38">
        <v>6.1893000000000002</v>
      </c>
      <c r="J4095" s="24">
        <v>0</v>
      </c>
      <c r="K4095" s="24">
        <v>1</v>
      </c>
      <c r="L4095" s="39" t="s">
        <v>88</v>
      </c>
    </row>
    <row r="4096" spans="1:12" ht="15" customHeight="1" x14ac:dyDescent="0.25">
      <c r="A4096" s="40">
        <v>44470</v>
      </c>
      <c r="B4096" s="31">
        <v>17532.05</v>
      </c>
      <c r="C4096" s="31">
        <v>15370.583000000001</v>
      </c>
      <c r="D4096" s="29">
        <v>1</v>
      </c>
      <c r="E4096" s="41">
        <v>17.21</v>
      </c>
      <c r="F4096" s="41">
        <v>15.946875</v>
      </c>
      <c r="G4096" s="29">
        <v>0</v>
      </c>
      <c r="H4096" s="42">
        <v>6.2439999999999998</v>
      </c>
      <c r="I4096" s="42">
        <v>6.1904500000000002</v>
      </c>
      <c r="J4096" s="29">
        <v>0</v>
      </c>
      <c r="K4096" s="29">
        <v>1</v>
      </c>
      <c r="L4096" s="39" t="s">
        <v>88</v>
      </c>
    </row>
    <row r="4097" spans="1:12" ht="15" customHeight="1" x14ac:dyDescent="0.25">
      <c r="A4097" s="36">
        <v>44473</v>
      </c>
      <c r="B4097" s="26">
        <v>17691.25</v>
      </c>
      <c r="C4097" s="26">
        <v>15391.47</v>
      </c>
      <c r="D4097" s="24">
        <v>1</v>
      </c>
      <c r="E4097" s="37">
        <v>16.734999999999999</v>
      </c>
      <c r="F4097" s="37">
        <v>16.0565</v>
      </c>
      <c r="G4097" s="24">
        <v>0</v>
      </c>
      <c r="H4097" s="38">
        <v>6.2480000000000002</v>
      </c>
      <c r="I4097" s="38">
        <v>6.1918499999999996</v>
      </c>
      <c r="J4097" s="24">
        <v>0</v>
      </c>
      <c r="K4097" s="24">
        <v>1</v>
      </c>
      <c r="L4097" s="39" t="s">
        <v>88</v>
      </c>
    </row>
    <row r="4098" spans="1:12" ht="15" customHeight="1" x14ac:dyDescent="0.25">
      <c r="A4098" s="40">
        <v>44474</v>
      </c>
      <c r="B4098" s="31">
        <v>17822.3</v>
      </c>
      <c r="C4098" s="31">
        <v>15412.79075</v>
      </c>
      <c r="D4098" s="29">
        <v>1</v>
      </c>
      <c r="E4098" s="41">
        <v>16.397500000000001</v>
      </c>
      <c r="F4098" s="41">
        <v>16.121124999999999</v>
      </c>
      <c r="G4098" s="29">
        <v>0</v>
      </c>
      <c r="H4098" s="42">
        <v>6.26</v>
      </c>
      <c r="I4098" s="42">
        <v>6.1941166666666696</v>
      </c>
      <c r="J4098" s="29">
        <v>0</v>
      </c>
      <c r="K4098" s="29">
        <v>1</v>
      </c>
      <c r="L4098" s="39" t="s">
        <v>88</v>
      </c>
    </row>
    <row r="4099" spans="1:12" ht="15" customHeight="1" x14ac:dyDescent="0.25">
      <c r="A4099" s="36">
        <v>44475</v>
      </c>
      <c r="B4099" s="26">
        <v>17646</v>
      </c>
      <c r="C4099" s="26">
        <v>15433.181500000001</v>
      </c>
      <c r="D4099" s="24">
        <v>1</v>
      </c>
      <c r="E4099" s="37">
        <v>17.3325</v>
      </c>
      <c r="F4099" s="37">
        <v>16.242999999999999</v>
      </c>
      <c r="G4099" s="24">
        <v>0</v>
      </c>
      <c r="H4099" s="38">
        <v>6.2759999999999998</v>
      </c>
      <c r="I4099" s="38">
        <v>6.1956166666666697</v>
      </c>
      <c r="J4099" s="24">
        <v>0</v>
      </c>
      <c r="K4099" s="24">
        <v>1</v>
      </c>
      <c r="L4099" s="39" t="s">
        <v>88</v>
      </c>
    </row>
    <row r="4100" spans="1:12" ht="15" customHeight="1" x14ac:dyDescent="0.25">
      <c r="A4100" s="40">
        <v>44476</v>
      </c>
      <c r="B4100" s="31">
        <v>17790.349999999999</v>
      </c>
      <c r="C4100" s="31">
        <v>15453.71975</v>
      </c>
      <c r="D4100" s="29">
        <v>1</v>
      </c>
      <c r="E4100" s="41">
        <v>16.155000000000001</v>
      </c>
      <c r="F4100" s="41">
        <v>16.330249999999999</v>
      </c>
      <c r="G4100" s="29">
        <v>1</v>
      </c>
      <c r="H4100" s="42">
        <v>6.2670000000000003</v>
      </c>
      <c r="I4100" s="42">
        <v>6.1963999999999997</v>
      </c>
      <c r="J4100" s="29">
        <v>0</v>
      </c>
      <c r="K4100" s="29">
        <v>2</v>
      </c>
      <c r="L4100" s="43" t="s">
        <v>89</v>
      </c>
    </row>
    <row r="4101" spans="1:12" ht="15" customHeight="1" x14ac:dyDescent="0.25">
      <c r="A4101" s="36">
        <v>44477</v>
      </c>
      <c r="B4101" s="26">
        <v>17895.2</v>
      </c>
      <c r="C4101" s="26">
        <v>15474.492249999999</v>
      </c>
      <c r="D4101" s="24">
        <v>1</v>
      </c>
      <c r="E4101" s="37">
        <v>15.6525</v>
      </c>
      <c r="F4101" s="37">
        <v>16.415749999999999</v>
      </c>
      <c r="G4101" s="24">
        <v>1</v>
      </c>
      <c r="H4101" s="38">
        <v>6.3179999999999996</v>
      </c>
      <c r="I4101" s="38">
        <v>6.1999833333333303</v>
      </c>
      <c r="J4101" s="24">
        <v>0</v>
      </c>
      <c r="K4101" s="24">
        <v>2</v>
      </c>
      <c r="L4101" s="43" t="s">
        <v>89</v>
      </c>
    </row>
    <row r="4102" spans="1:12" ht="15" customHeight="1" x14ac:dyDescent="0.25">
      <c r="A4102" s="40">
        <v>44480</v>
      </c>
      <c r="B4102" s="31">
        <v>17945.95</v>
      </c>
      <c r="C4102" s="31">
        <v>15495.419250000001</v>
      </c>
      <c r="D4102" s="29">
        <v>1</v>
      </c>
      <c r="E4102" s="41">
        <v>16.085000000000001</v>
      </c>
      <c r="F4102" s="41">
        <v>16.518750000000001</v>
      </c>
      <c r="G4102" s="29">
        <v>1</v>
      </c>
      <c r="H4102" s="42">
        <v>6.34</v>
      </c>
      <c r="I4102" s="42">
        <v>6.2038333333333302</v>
      </c>
      <c r="J4102" s="29">
        <v>0</v>
      </c>
      <c r="K4102" s="29">
        <v>2</v>
      </c>
      <c r="L4102" s="43" t="s">
        <v>89</v>
      </c>
    </row>
    <row r="4103" spans="1:12" ht="15" customHeight="1" x14ac:dyDescent="0.25">
      <c r="A4103" s="36">
        <v>44481</v>
      </c>
      <c r="B4103" s="26">
        <v>17991.95</v>
      </c>
      <c r="C4103" s="26">
        <v>15518.736999999999</v>
      </c>
      <c r="D4103" s="24">
        <v>1</v>
      </c>
      <c r="E4103" s="37">
        <v>15.8475</v>
      </c>
      <c r="F4103" s="37">
        <v>16.632375</v>
      </c>
      <c r="G4103" s="24">
        <v>1</v>
      </c>
      <c r="H4103" s="38">
        <v>6.3259999999999996</v>
      </c>
      <c r="I4103" s="38">
        <v>6.2073166666666699</v>
      </c>
      <c r="J4103" s="24">
        <v>0</v>
      </c>
      <c r="K4103" s="24">
        <v>2</v>
      </c>
      <c r="L4103" s="43" t="s">
        <v>89</v>
      </c>
    </row>
    <row r="4104" spans="1:12" ht="15" customHeight="1" x14ac:dyDescent="0.25">
      <c r="A4104" s="40">
        <v>44482</v>
      </c>
      <c r="B4104" s="31">
        <v>18161.75</v>
      </c>
      <c r="C4104" s="31">
        <v>15542.214250000001</v>
      </c>
      <c r="D4104" s="29">
        <v>1</v>
      </c>
      <c r="E4104" s="41">
        <v>16.100000000000001</v>
      </c>
      <c r="F4104" s="41">
        <v>16.750875000000001</v>
      </c>
      <c r="G4104" s="29">
        <v>1</v>
      </c>
      <c r="H4104" s="42">
        <v>6.3140000000000001</v>
      </c>
      <c r="I4104" s="42">
        <v>6.21038333333333</v>
      </c>
      <c r="J4104" s="29">
        <v>0</v>
      </c>
      <c r="K4104" s="29">
        <v>2</v>
      </c>
      <c r="L4104" s="43" t="s">
        <v>89</v>
      </c>
    </row>
    <row r="4105" spans="1:12" ht="15" customHeight="1" x14ac:dyDescent="0.25">
      <c r="A4105" s="36">
        <v>44483</v>
      </c>
      <c r="B4105" s="26">
        <v>18338.55</v>
      </c>
      <c r="C4105" s="26">
        <v>15565.9015</v>
      </c>
      <c r="D4105" s="24">
        <v>1</v>
      </c>
      <c r="E4105" s="37">
        <v>15.7675</v>
      </c>
      <c r="F4105" s="37">
        <v>16.818625000000001</v>
      </c>
      <c r="G4105" s="24">
        <v>1</v>
      </c>
      <c r="H4105" s="38">
        <v>6.3280000000000003</v>
      </c>
      <c r="I4105" s="38">
        <v>6.2137333333333302</v>
      </c>
      <c r="J4105" s="24">
        <v>0</v>
      </c>
      <c r="K4105" s="24">
        <v>2</v>
      </c>
      <c r="L4105" s="43" t="s">
        <v>89</v>
      </c>
    </row>
    <row r="4106" spans="1:12" ht="15" customHeight="1" x14ac:dyDescent="0.25">
      <c r="A4106" s="40">
        <v>44487</v>
      </c>
      <c r="B4106" s="31">
        <v>18477.05</v>
      </c>
      <c r="C4106" s="31">
        <v>15589.540499999999</v>
      </c>
      <c r="D4106" s="29">
        <v>1</v>
      </c>
      <c r="E4106" s="41">
        <v>17.184999999999999</v>
      </c>
      <c r="F4106" s="41">
        <v>16.916250000000002</v>
      </c>
      <c r="G4106" s="29">
        <v>0</v>
      </c>
      <c r="H4106" s="42">
        <v>6.3869999999999996</v>
      </c>
      <c r="I4106" s="42">
        <v>6.2182000000000004</v>
      </c>
      <c r="J4106" s="29">
        <v>0</v>
      </c>
      <c r="K4106" s="29">
        <v>1</v>
      </c>
      <c r="L4106" s="39" t="s">
        <v>88</v>
      </c>
    </row>
    <row r="4107" spans="1:12" ht="15" customHeight="1" x14ac:dyDescent="0.25">
      <c r="A4107" s="36">
        <v>44488</v>
      </c>
      <c r="B4107" s="26">
        <v>18418.75</v>
      </c>
      <c r="C4107" s="26">
        <v>15612.268249999999</v>
      </c>
      <c r="D4107" s="24">
        <v>1</v>
      </c>
      <c r="E4107" s="37">
        <v>17.3825</v>
      </c>
      <c r="F4107" s="37">
        <v>16.91075</v>
      </c>
      <c r="G4107" s="24">
        <v>0</v>
      </c>
      <c r="H4107" s="38">
        <v>6.3869999999999996</v>
      </c>
      <c r="I4107" s="38">
        <v>6.2223499999999996</v>
      </c>
      <c r="J4107" s="24">
        <v>0</v>
      </c>
      <c r="K4107" s="24">
        <v>1</v>
      </c>
      <c r="L4107" s="39" t="s">
        <v>88</v>
      </c>
    </row>
    <row r="4108" spans="1:12" ht="15" customHeight="1" x14ac:dyDescent="0.25">
      <c r="A4108" s="40">
        <v>44489</v>
      </c>
      <c r="B4108" s="31">
        <v>18266.599999999999</v>
      </c>
      <c r="C4108" s="31">
        <v>15633.938249999999</v>
      </c>
      <c r="D4108" s="29">
        <v>1</v>
      </c>
      <c r="E4108" s="41">
        <v>18.3125</v>
      </c>
      <c r="F4108" s="41">
        <v>17.000374999999998</v>
      </c>
      <c r="G4108" s="29">
        <v>0</v>
      </c>
      <c r="H4108" s="42">
        <v>6.3730000000000002</v>
      </c>
      <c r="I4108" s="42">
        <v>6.2258166666666703</v>
      </c>
      <c r="J4108" s="29">
        <v>0</v>
      </c>
      <c r="K4108" s="29">
        <v>1</v>
      </c>
      <c r="L4108" s="39" t="s">
        <v>88</v>
      </c>
    </row>
    <row r="4109" spans="1:12" ht="15" customHeight="1" x14ac:dyDescent="0.25">
      <c r="A4109" s="36">
        <v>44490</v>
      </c>
      <c r="B4109" s="26">
        <v>18178.099999999999</v>
      </c>
      <c r="C4109" s="26">
        <v>15654.919</v>
      </c>
      <c r="D4109" s="24">
        <v>1</v>
      </c>
      <c r="E4109" s="37">
        <v>18.035</v>
      </c>
      <c r="F4109" s="37">
        <v>17.077500000000001</v>
      </c>
      <c r="G4109" s="24">
        <v>0</v>
      </c>
      <c r="H4109" s="38">
        <v>6.3380000000000001</v>
      </c>
      <c r="I4109" s="38">
        <v>6.2286333333333301</v>
      </c>
      <c r="J4109" s="24">
        <v>0</v>
      </c>
      <c r="K4109" s="24">
        <v>1</v>
      </c>
      <c r="L4109" s="39" t="s">
        <v>88</v>
      </c>
    </row>
    <row r="4110" spans="1:12" ht="15" customHeight="1" x14ac:dyDescent="0.25">
      <c r="A4110" s="40">
        <v>44491</v>
      </c>
      <c r="B4110" s="31">
        <v>18114.900000000001</v>
      </c>
      <c r="C4110" s="31">
        <v>15675.58475</v>
      </c>
      <c r="D4110" s="29">
        <v>1</v>
      </c>
      <c r="E4110" s="41">
        <v>17.545000000000002</v>
      </c>
      <c r="F4110" s="41">
        <v>17.124625000000002</v>
      </c>
      <c r="G4110" s="29">
        <v>0</v>
      </c>
      <c r="H4110" s="42">
        <v>6.3639999999999999</v>
      </c>
      <c r="I4110" s="42">
        <v>6.23173333333333</v>
      </c>
      <c r="J4110" s="29">
        <v>0</v>
      </c>
      <c r="K4110" s="29">
        <v>1</v>
      </c>
      <c r="L4110" s="39" t="s">
        <v>88</v>
      </c>
    </row>
    <row r="4111" spans="1:12" ht="15" customHeight="1" x14ac:dyDescent="0.25">
      <c r="A4111" s="36">
        <v>44494</v>
      </c>
      <c r="B4111" s="26">
        <v>18125.400000000001</v>
      </c>
      <c r="C4111" s="26">
        <v>15696.11925</v>
      </c>
      <c r="D4111" s="24">
        <v>1</v>
      </c>
      <c r="E4111" s="37">
        <v>17.61</v>
      </c>
      <c r="F4111" s="37">
        <v>17.158999999999999</v>
      </c>
      <c r="G4111" s="24">
        <v>0</v>
      </c>
      <c r="H4111" s="38">
        <v>6.35</v>
      </c>
      <c r="I4111" s="38">
        <v>6.2344333333333299</v>
      </c>
      <c r="J4111" s="24">
        <v>0</v>
      </c>
      <c r="K4111" s="24">
        <v>1</v>
      </c>
      <c r="L4111" s="39" t="s">
        <v>88</v>
      </c>
    </row>
    <row r="4112" spans="1:12" ht="15" customHeight="1" x14ac:dyDescent="0.25">
      <c r="A4112" s="40">
        <v>44495</v>
      </c>
      <c r="B4112" s="31">
        <v>18268.400000000001</v>
      </c>
      <c r="C4112" s="31">
        <v>15716.79675</v>
      </c>
      <c r="D4112" s="29">
        <v>1</v>
      </c>
      <c r="E4112" s="41">
        <v>16.752500000000001</v>
      </c>
      <c r="F4112" s="41">
        <v>17.094000000000001</v>
      </c>
      <c r="G4112" s="29">
        <v>1</v>
      </c>
      <c r="H4112" s="42">
        <v>6.3620000000000001</v>
      </c>
      <c r="I4112" s="42">
        <v>6.2371666666666696</v>
      </c>
      <c r="J4112" s="29">
        <v>0</v>
      </c>
      <c r="K4112" s="29">
        <v>2</v>
      </c>
      <c r="L4112" s="43" t="s">
        <v>89</v>
      </c>
    </row>
    <row r="4113" spans="1:12" ht="15" customHeight="1" x14ac:dyDescent="0.25">
      <c r="A4113" s="36">
        <v>44496</v>
      </c>
      <c r="B4113" s="26">
        <v>18210.95</v>
      </c>
      <c r="C4113" s="26">
        <v>15736.853999999999</v>
      </c>
      <c r="D4113" s="24">
        <v>1</v>
      </c>
      <c r="E4113" s="37">
        <v>16.827500000000001</v>
      </c>
      <c r="F4113" s="37">
        <v>17.008624999999999</v>
      </c>
      <c r="G4113" s="24">
        <v>1</v>
      </c>
      <c r="H4113" s="38">
        <v>6.3360000000000003</v>
      </c>
      <c r="I4113" s="38">
        <v>6.2393666666666698</v>
      </c>
      <c r="J4113" s="24">
        <v>0</v>
      </c>
      <c r="K4113" s="24">
        <v>2</v>
      </c>
      <c r="L4113" s="43" t="s">
        <v>89</v>
      </c>
    </row>
    <row r="4114" spans="1:12" ht="15" customHeight="1" x14ac:dyDescent="0.25">
      <c r="A4114" s="40">
        <v>44497</v>
      </c>
      <c r="B4114" s="31">
        <v>17857.25</v>
      </c>
      <c r="C4114" s="31">
        <v>15755.409</v>
      </c>
      <c r="D4114" s="29">
        <v>1</v>
      </c>
      <c r="E4114" s="41">
        <v>17.912500000000001</v>
      </c>
      <c r="F4114" s="41">
        <v>16.962375000000002</v>
      </c>
      <c r="G4114" s="29">
        <v>0</v>
      </c>
      <c r="H4114" s="42">
        <v>6.367</v>
      </c>
      <c r="I4114" s="42">
        <v>6.2422000000000004</v>
      </c>
      <c r="J4114" s="29">
        <v>0</v>
      </c>
      <c r="K4114" s="29">
        <v>1</v>
      </c>
      <c r="L4114" s="39" t="s">
        <v>88</v>
      </c>
    </row>
    <row r="4115" spans="1:12" ht="15" customHeight="1" x14ac:dyDescent="0.25">
      <c r="A4115" s="36">
        <v>44498</v>
      </c>
      <c r="B4115" s="26">
        <v>17671.650000000001</v>
      </c>
      <c r="C4115" s="26">
        <v>15773.0805</v>
      </c>
      <c r="D4115" s="24">
        <v>1</v>
      </c>
      <c r="E4115" s="37">
        <v>17.425000000000001</v>
      </c>
      <c r="F4115" s="37">
        <v>16.913499999999999</v>
      </c>
      <c r="G4115" s="24">
        <v>0</v>
      </c>
      <c r="H4115" s="38">
        <v>6.3879999999999999</v>
      </c>
      <c r="I4115" s="38">
        <v>6.2453333333333303</v>
      </c>
      <c r="J4115" s="24">
        <v>0</v>
      </c>
      <c r="K4115" s="24">
        <v>1</v>
      </c>
      <c r="L4115" s="39" t="s">
        <v>88</v>
      </c>
    </row>
    <row r="4116" spans="1:12" ht="15" customHeight="1" x14ac:dyDescent="0.25">
      <c r="A4116" s="40">
        <v>44501</v>
      </c>
      <c r="B4116" s="31">
        <v>17929.650000000001</v>
      </c>
      <c r="C4116" s="31">
        <v>15790.9925</v>
      </c>
      <c r="D4116" s="29">
        <v>1</v>
      </c>
      <c r="E4116" s="41">
        <v>17.234999999999999</v>
      </c>
      <c r="F4116" s="41">
        <v>16.914750000000002</v>
      </c>
      <c r="G4116" s="29">
        <v>0</v>
      </c>
      <c r="H4116" s="42">
        <v>6.3869999999999996</v>
      </c>
      <c r="I4116" s="42">
        <v>6.2484666666666699</v>
      </c>
      <c r="J4116" s="29">
        <v>0</v>
      </c>
      <c r="K4116" s="29">
        <v>1</v>
      </c>
      <c r="L4116" s="39" t="s">
        <v>88</v>
      </c>
    </row>
    <row r="4117" spans="1:12" ht="15" customHeight="1" x14ac:dyDescent="0.25">
      <c r="A4117" s="36">
        <v>44502</v>
      </c>
      <c r="B4117" s="26">
        <v>17888.95</v>
      </c>
      <c r="C4117" s="26">
        <v>15808.013499999999</v>
      </c>
      <c r="D4117" s="24">
        <v>1</v>
      </c>
      <c r="E4117" s="37">
        <v>17.0625</v>
      </c>
      <c r="F4117" s="37">
        <v>16.931125000000002</v>
      </c>
      <c r="G4117" s="24">
        <v>0</v>
      </c>
      <c r="H4117" s="38">
        <v>6.36</v>
      </c>
      <c r="I4117" s="38">
        <v>6.2510166666666702</v>
      </c>
      <c r="J4117" s="24">
        <v>0</v>
      </c>
      <c r="K4117" s="24">
        <v>1</v>
      </c>
      <c r="L4117" s="39" t="s">
        <v>88</v>
      </c>
    </row>
    <row r="4118" spans="1:12" ht="15" customHeight="1" x14ac:dyDescent="0.25">
      <c r="A4118" s="40">
        <v>44503</v>
      </c>
      <c r="B4118" s="31">
        <v>17829.2</v>
      </c>
      <c r="C4118" s="31">
        <v>15824.34225</v>
      </c>
      <c r="D4118" s="29">
        <v>1</v>
      </c>
      <c r="E4118" s="41">
        <v>16.125</v>
      </c>
      <c r="F4118" s="41">
        <v>16.9175</v>
      </c>
      <c r="G4118" s="29">
        <v>1</v>
      </c>
      <c r="H4118" s="42">
        <v>6.3570000000000002</v>
      </c>
      <c r="I4118" s="42">
        <v>6.2530666666666699</v>
      </c>
      <c r="J4118" s="29">
        <v>0</v>
      </c>
      <c r="K4118" s="29">
        <v>2</v>
      </c>
      <c r="L4118" s="43" t="s">
        <v>89</v>
      </c>
    </row>
    <row r="4119" spans="1:12" ht="15" customHeight="1" x14ac:dyDescent="0.25">
      <c r="A4119" s="36">
        <v>44504</v>
      </c>
      <c r="B4119" s="26">
        <v>17916.8</v>
      </c>
      <c r="C4119" s="26">
        <v>15841.102000000001</v>
      </c>
      <c r="D4119" s="24">
        <v>1</v>
      </c>
      <c r="E4119" s="37">
        <v>15.7475</v>
      </c>
      <c r="F4119" s="37">
        <v>16.838249999999999</v>
      </c>
      <c r="G4119" s="24">
        <v>1</v>
      </c>
      <c r="H4119" s="38">
        <v>6.3570000000000002</v>
      </c>
      <c r="I4119" s="38">
        <v>6.2553333333333301</v>
      </c>
      <c r="J4119" s="24">
        <v>0</v>
      </c>
      <c r="K4119" s="24">
        <v>2</v>
      </c>
      <c r="L4119" s="43" t="s">
        <v>89</v>
      </c>
    </row>
    <row r="4120" spans="1:12" ht="15" customHeight="1" x14ac:dyDescent="0.25">
      <c r="A4120" s="40">
        <v>44508</v>
      </c>
      <c r="B4120" s="31">
        <v>18068.55</v>
      </c>
      <c r="C4120" s="31">
        <v>15858.46675</v>
      </c>
      <c r="D4120" s="29">
        <v>1</v>
      </c>
      <c r="E4120" s="41">
        <v>16.34</v>
      </c>
      <c r="F4120" s="41">
        <v>16.8475</v>
      </c>
      <c r="G4120" s="29">
        <v>1</v>
      </c>
      <c r="H4120" s="42">
        <v>6.3010000000000002</v>
      </c>
      <c r="I4120" s="42">
        <v>6.25646666666667</v>
      </c>
      <c r="J4120" s="29">
        <v>0</v>
      </c>
      <c r="K4120" s="29">
        <v>2</v>
      </c>
      <c r="L4120" s="43" t="s">
        <v>89</v>
      </c>
    </row>
    <row r="4121" spans="1:12" ht="15" customHeight="1" x14ac:dyDescent="0.25">
      <c r="A4121" s="36">
        <v>44509</v>
      </c>
      <c r="B4121" s="26">
        <v>18044.25</v>
      </c>
      <c r="C4121" s="26">
        <v>15876.5195</v>
      </c>
      <c r="D4121" s="24">
        <v>1</v>
      </c>
      <c r="E4121" s="37">
        <v>16.002500000000001</v>
      </c>
      <c r="F4121" s="37">
        <v>16.864999999999998</v>
      </c>
      <c r="G4121" s="24">
        <v>1</v>
      </c>
      <c r="H4121" s="38">
        <v>6.2930000000000001</v>
      </c>
      <c r="I4121" s="38">
        <v>6.2574166666666704</v>
      </c>
      <c r="J4121" s="24">
        <v>0</v>
      </c>
      <c r="K4121" s="24">
        <v>2</v>
      </c>
      <c r="L4121" s="43" t="s">
        <v>89</v>
      </c>
    </row>
    <row r="4122" spans="1:12" ht="15" customHeight="1" x14ac:dyDescent="0.25">
      <c r="A4122" s="40">
        <v>44510</v>
      </c>
      <c r="B4122" s="31">
        <v>18017.2</v>
      </c>
      <c r="C4122" s="31">
        <v>15895.199000000001</v>
      </c>
      <c r="D4122" s="29">
        <v>1</v>
      </c>
      <c r="E4122" s="41">
        <v>16.305</v>
      </c>
      <c r="F4122" s="41">
        <v>16.876000000000001</v>
      </c>
      <c r="G4122" s="29">
        <v>1</v>
      </c>
      <c r="H4122" s="42">
        <v>6.3360000000000003</v>
      </c>
      <c r="I4122" s="42">
        <v>6.2592499999999998</v>
      </c>
      <c r="J4122" s="29">
        <v>0</v>
      </c>
      <c r="K4122" s="29">
        <v>2</v>
      </c>
      <c r="L4122" s="43" t="s">
        <v>89</v>
      </c>
    </row>
    <row r="4123" spans="1:12" ht="15" customHeight="1" x14ac:dyDescent="0.25">
      <c r="A4123" s="36">
        <v>44511</v>
      </c>
      <c r="B4123" s="26">
        <v>17873.599999999999</v>
      </c>
      <c r="C4123" s="26">
        <v>15911.96125</v>
      </c>
      <c r="D4123" s="24">
        <v>1</v>
      </c>
      <c r="E4123" s="37">
        <v>16.352499999999999</v>
      </c>
      <c r="F4123" s="37">
        <v>16.901250000000001</v>
      </c>
      <c r="G4123" s="24">
        <v>1</v>
      </c>
      <c r="H4123" s="38">
        <v>6.367</v>
      </c>
      <c r="I4123" s="38">
        <v>6.2613500000000002</v>
      </c>
      <c r="J4123" s="24">
        <v>0</v>
      </c>
      <c r="K4123" s="24">
        <v>2</v>
      </c>
      <c r="L4123" s="43" t="s">
        <v>89</v>
      </c>
    </row>
    <row r="4124" spans="1:12" ht="15" customHeight="1" x14ac:dyDescent="0.25">
      <c r="A4124" s="40">
        <v>44512</v>
      </c>
      <c r="B4124" s="31">
        <v>18102.75</v>
      </c>
      <c r="C4124" s="31">
        <v>15929.2515</v>
      </c>
      <c r="D4124" s="29">
        <v>1</v>
      </c>
      <c r="E4124" s="41">
        <v>15.217499999999999</v>
      </c>
      <c r="F4124" s="41">
        <v>16.857125</v>
      </c>
      <c r="G4124" s="29">
        <v>1</v>
      </c>
      <c r="H4124" s="42">
        <v>6.3680000000000003</v>
      </c>
      <c r="I4124" s="42">
        <v>6.2634666666666696</v>
      </c>
      <c r="J4124" s="29">
        <v>0</v>
      </c>
      <c r="K4124" s="29">
        <v>2</v>
      </c>
      <c r="L4124" s="43" t="s">
        <v>89</v>
      </c>
    </row>
    <row r="4125" spans="1:12" ht="15" customHeight="1" x14ac:dyDescent="0.25">
      <c r="A4125" s="36">
        <v>44515</v>
      </c>
      <c r="B4125" s="26">
        <v>18109.45</v>
      </c>
      <c r="C4125" s="26">
        <v>15946.847</v>
      </c>
      <c r="D4125" s="24">
        <v>1</v>
      </c>
      <c r="E4125" s="37">
        <v>15.465</v>
      </c>
      <c r="F4125" s="37">
        <v>16.841999999999999</v>
      </c>
      <c r="G4125" s="24">
        <v>1</v>
      </c>
      <c r="H4125" s="38">
        <v>6.3419999999999996</v>
      </c>
      <c r="I4125" s="38">
        <v>6.2652666666666699</v>
      </c>
      <c r="J4125" s="24">
        <v>0</v>
      </c>
      <c r="K4125" s="24">
        <v>2</v>
      </c>
      <c r="L4125" s="43" t="s">
        <v>89</v>
      </c>
    </row>
    <row r="4126" spans="1:12" ht="15" customHeight="1" x14ac:dyDescent="0.25">
      <c r="A4126" s="40">
        <v>44516</v>
      </c>
      <c r="B4126" s="31">
        <v>17999.2</v>
      </c>
      <c r="C4126" s="31">
        <v>15964.9835</v>
      </c>
      <c r="D4126" s="29">
        <v>1</v>
      </c>
      <c r="E4126" s="41">
        <v>15.195</v>
      </c>
      <c r="F4126" s="41">
        <v>16.7425</v>
      </c>
      <c r="G4126" s="29">
        <v>1</v>
      </c>
      <c r="H4126" s="42">
        <v>6.3639999999999999</v>
      </c>
      <c r="I4126" s="42">
        <v>6.2675333333333301</v>
      </c>
      <c r="J4126" s="29">
        <v>0</v>
      </c>
      <c r="K4126" s="29">
        <v>2</v>
      </c>
      <c r="L4126" s="43" t="s">
        <v>89</v>
      </c>
    </row>
    <row r="4127" spans="1:12" ht="15" customHeight="1" x14ac:dyDescent="0.25">
      <c r="A4127" s="36">
        <v>44517</v>
      </c>
      <c r="B4127" s="26">
        <v>17898.650000000001</v>
      </c>
      <c r="C4127" s="26">
        <v>15983.28225</v>
      </c>
      <c r="D4127" s="24">
        <v>1</v>
      </c>
      <c r="E4127" s="37">
        <v>14.98</v>
      </c>
      <c r="F4127" s="37">
        <v>16.622375000000002</v>
      </c>
      <c r="G4127" s="24">
        <v>1</v>
      </c>
      <c r="H4127" s="38">
        <v>6.3609999999999998</v>
      </c>
      <c r="I4127" s="38">
        <v>6.2696500000000004</v>
      </c>
      <c r="J4127" s="24">
        <v>0</v>
      </c>
      <c r="K4127" s="24">
        <v>2</v>
      </c>
      <c r="L4127" s="43" t="s">
        <v>89</v>
      </c>
    </row>
    <row r="4128" spans="1:12" ht="15" customHeight="1" x14ac:dyDescent="0.25">
      <c r="A4128" s="40">
        <v>44518</v>
      </c>
      <c r="B4128" s="31">
        <v>17764.8</v>
      </c>
      <c r="C4128" s="31">
        <v>16002.268749999999</v>
      </c>
      <c r="D4128" s="29">
        <v>1</v>
      </c>
      <c r="E4128" s="41">
        <v>14.8575</v>
      </c>
      <c r="F4128" s="41">
        <v>16.449625000000001</v>
      </c>
      <c r="G4128" s="29">
        <v>1</v>
      </c>
      <c r="H4128" s="42">
        <v>6.3449999999999998</v>
      </c>
      <c r="I4128" s="42">
        <v>6.27135</v>
      </c>
      <c r="J4128" s="29">
        <v>0</v>
      </c>
      <c r="K4128" s="29">
        <v>2</v>
      </c>
      <c r="L4128" s="43" t="s">
        <v>89</v>
      </c>
    </row>
    <row r="4129" spans="1:12" ht="15" customHeight="1" x14ac:dyDescent="0.25">
      <c r="A4129" s="36">
        <v>44522</v>
      </c>
      <c r="B4129" s="26">
        <v>17416.55</v>
      </c>
      <c r="C4129" s="26">
        <v>16020.26375</v>
      </c>
      <c r="D4129" s="24">
        <v>1</v>
      </c>
      <c r="E4129" s="37">
        <v>17.52</v>
      </c>
      <c r="F4129" s="37">
        <v>16.423874999999999</v>
      </c>
      <c r="G4129" s="24">
        <v>0</v>
      </c>
      <c r="H4129" s="38">
        <v>6.351</v>
      </c>
      <c r="I4129" s="38">
        <v>6.2730333333333297</v>
      </c>
      <c r="J4129" s="24">
        <v>0</v>
      </c>
      <c r="K4129" s="24">
        <v>1</v>
      </c>
      <c r="L4129" s="39" t="s">
        <v>88</v>
      </c>
    </row>
    <row r="4130" spans="1:12" ht="15" customHeight="1" x14ac:dyDescent="0.25">
      <c r="A4130" s="40">
        <v>44523</v>
      </c>
      <c r="B4130" s="31">
        <v>17503.349999999999</v>
      </c>
      <c r="C4130" s="31">
        <v>16039.6075</v>
      </c>
      <c r="D4130" s="29">
        <v>1</v>
      </c>
      <c r="E4130" s="41">
        <v>18.015000000000001</v>
      </c>
      <c r="F4130" s="41">
        <v>16.447375000000001</v>
      </c>
      <c r="G4130" s="29">
        <v>0</v>
      </c>
      <c r="H4130" s="42">
        <v>6.3639999999999999</v>
      </c>
      <c r="I4130" s="42">
        <v>6.2750833333333302</v>
      </c>
      <c r="J4130" s="29">
        <v>0</v>
      </c>
      <c r="K4130" s="29">
        <v>1</v>
      </c>
      <c r="L4130" s="39" t="s">
        <v>88</v>
      </c>
    </row>
    <row r="4131" spans="1:12" ht="15" customHeight="1" x14ac:dyDescent="0.25">
      <c r="A4131" s="36">
        <v>44524</v>
      </c>
      <c r="B4131" s="26">
        <v>17415.05</v>
      </c>
      <c r="C4131" s="26">
        <v>16055.276750000001</v>
      </c>
      <c r="D4131" s="24">
        <v>1</v>
      </c>
      <c r="E4131" s="37">
        <v>17.094999999999999</v>
      </c>
      <c r="F4131" s="37">
        <v>16.421624999999999</v>
      </c>
      <c r="G4131" s="24">
        <v>0</v>
      </c>
      <c r="H4131" s="38">
        <v>6.367</v>
      </c>
      <c r="I4131" s="38">
        <v>6.27701666666667</v>
      </c>
      <c r="J4131" s="24">
        <v>0</v>
      </c>
      <c r="K4131" s="24">
        <v>1</v>
      </c>
      <c r="L4131" s="39" t="s">
        <v>88</v>
      </c>
    </row>
    <row r="4132" spans="1:12" ht="15" customHeight="1" x14ac:dyDescent="0.25">
      <c r="A4132" s="40">
        <v>44525</v>
      </c>
      <c r="B4132" s="31">
        <v>17536.25</v>
      </c>
      <c r="C4132" s="31">
        <v>16069.71875</v>
      </c>
      <c r="D4132" s="29">
        <v>1</v>
      </c>
      <c r="E4132" s="41">
        <v>16.662500000000001</v>
      </c>
      <c r="F4132" s="41">
        <v>16.417124999999999</v>
      </c>
      <c r="G4132" s="29">
        <v>0</v>
      </c>
      <c r="H4132" s="42">
        <v>6.367</v>
      </c>
      <c r="I4132" s="42">
        <v>6.2789000000000001</v>
      </c>
      <c r="J4132" s="29">
        <v>0</v>
      </c>
      <c r="K4132" s="29">
        <v>1</v>
      </c>
      <c r="L4132" s="39" t="s">
        <v>88</v>
      </c>
    </row>
    <row r="4133" spans="1:12" ht="15" customHeight="1" x14ac:dyDescent="0.25">
      <c r="A4133" s="36">
        <v>44526</v>
      </c>
      <c r="B4133" s="26">
        <v>17026.45</v>
      </c>
      <c r="C4133" s="26">
        <v>16080.901250000001</v>
      </c>
      <c r="D4133" s="24">
        <v>1</v>
      </c>
      <c r="E4133" s="37">
        <v>20.802499999999998</v>
      </c>
      <c r="F4133" s="37">
        <v>16.615874999999999</v>
      </c>
      <c r="G4133" s="24">
        <v>0</v>
      </c>
      <c r="H4133" s="38">
        <v>6.33</v>
      </c>
      <c r="I4133" s="38">
        <v>6.2806499999999996</v>
      </c>
      <c r="J4133" s="24">
        <v>0</v>
      </c>
      <c r="K4133" s="24">
        <v>1</v>
      </c>
      <c r="L4133" s="39" t="s">
        <v>88</v>
      </c>
    </row>
    <row r="4134" spans="1:12" ht="15" customHeight="1" x14ac:dyDescent="0.25">
      <c r="A4134" s="40">
        <v>44529</v>
      </c>
      <c r="B4134" s="31">
        <v>17053.95</v>
      </c>
      <c r="C4134" s="31">
        <v>16091.69275</v>
      </c>
      <c r="D4134" s="29">
        <v>1</v>
      </c>
      <c r="E4134" s="41">
        <v>20.83</v>
      </c>
      <c r="F4134" s="41">
        <v>16.761749999999999</v>
      </c>
      <c r="G4134" s="29">
        <v>0</v>
      </c>
      <c r="H4134" s="42">
        <v>6.335</v>
      </c>
      <c r="I4134" s="42">
        <v>6.2826500000000003</v>
      </c>
      <c r="J4134" s="29">
        <v>0</v>
      </c>
      <c r="K4134" s="29">
        <v>1</v>
      </c>
      <c r="L4134" s="39" t="s">
        <v>88</v>
      </c>
    </row>
    <row r="4135" spans="1:12" ht="15" customHeight="1" x14ac:dyDescent="0.25">
      <c r="A4135" s="36">
        <v>44530</v>
      </c>
      <c r="B4135" s="26">
        <v>16983.2</v>
      </c>
      <c r="C4135" s="26">
        <v>16101.987499999999</v>
      </c>
      <c r="D4135" s="24">
        <v>1</v>
      </c>
      <c r="E4135" s="37">
        <v>21.1675</v>
      </c>
      <c r="F4135" s="37">
        <v>16.948875000000001</v>
      </c>
      <c r="G4135" s="24">
        <v>0</v>
      </c>
      <c r="H4135" s="38">
        <v>6.3259999999999996</v>
      </c>
      <c r="I4135" s="38">
        <v>6.2847666666666697</v>
      </c>
      <c r="J4135" s="24">
        <v>0</v>
      </c>
      <c r="K4135" s="24">
        <v>1</v>
      </c>
      <c r="L4135" s="39" t="s">
        <v>88</v>
      </c>
    </row>
    <row r="4136" spans="1:12" ht="15" customHeight="1" x14ac:dyDescent="0.25">
      <c r="A4136" s="40">
        <v>44531</v>
      </c>
      <c r="B4136" s="31">
        <v>17166.900000000001</v>
      </c>
      <c r="C4136" s="31">
        <v>16112.243</v>
      </c>
      <c r="D4136" s="29">
        <v>1</v>
      </c>
      <c r="E4136" s="41">
        <v>19.447500000000002</v>
      </c>
      <c r="F4136" s="41">
        <v>17.0595</v>
      </c>
      <c r="G4136" s="29">
        <v>0</v>
      </c>
      <c r="H4136" s="42">
        <v>6.3529999999999998</v>
      </c>
      <c r="I4136" s="42">
        <v>6.2877999999999998</v>
      </c>
      <c r="J4136" s="29">
        <v>0</v>
      </c>
      <c r="K4136" s="29">
        <v>1</v>
      </c>
      <c r="L4136" s="39" t="s">
        <v>88</v>
      </c>
    </row>
    <row r="4137" spans="1:12" ht="15" customHeight="1" x14ac:dyDescent="0.25">
      <c r="A4137" s="36">
        <v>44532</v>
      </c>
      <c r="B4137" s="26">
        <v>17401.650000000001</v>
      </c>
      <c r="C4137" s="26">
        <v>16123.704750000001</v>
      </c>
      <c r="D4137" s="24">
        <v>1</v>
      </c>
      <c r="E4137" s="37">
        <v>18.087499999999999</v>
      </c>
      <c r="F4137" s="37">
        <v>17.110749999999999</v>
      </c>
      <c r="G4137" s="24">
        <v>0</v>
      </c>
      <c r="H4137" s="38">
        <v>6.3520000000000003</v>
      </c>
      <c r="I4137" s="38">
        <v>6.2910666666666701</v>
      </c>
      <c r="J4137" s="24">
        <v>0</v>
      </c>
      <c r="K4137" s="24">
        <v>1</v>
      </c>
      <c r="L4137" s="39" t="s">
        <v>88</v>
      </c>
    </row>
    <row r="4138" spans="1:12" ht="15" customHeight="1" x14ac:dyDescent="0.25">
      <c r="A4138" s="40">
        <v>44533</v>
      </c>
      <c r="B4138" s="31">
        <v>17196.7</v>
      </c>
      <c r="C4138" s="31">
        <v>16134.15575</v>
      </c>
      <c r="D4138" s="29">
        <v>1</v>
      </c>
      <c r="E4138" s="41">
        <v>18.454999999999998</v>
      </c>
      <c r="F4138" s="41">
        <v>17.227250000000002</v>
      </c>
      <c r="G4138" s="29">
        <v>0</v>
      </c>
      <c r="H4138" s="42">
        <v>6.3689999999999998</v>
      </c>
      <c r="I4138" s="42">
        <v>6.2943333333333298</v>
      </c>
      <c r="J4138" s="29">
        <v>0</v>
      </c>
      <c r="K4138" s="29">
        <v>1</v>
      </c>
      <c r="L4138" s="39" t="s">
        <v>88</v>
      </c>
    </row>
    <row r="4139" spans="1:12" ht="15" customHeight="1" x14ac:dyDescent="0.25">
      <c r="A4139" s="36">
        <v>44536</v>
      </c>
      <c r="B4139" s="26">
        <v>16912.25</v>
      </c>
      <c r="C4139" s="26">
        <v>16142.8505</v>
      </c>
      <c r="D4139" s="24">
        <v>1</v>
      </c>
      <c r="E4139" s="37">
        <v>20.077500000000001</v>
      </c>
      <c r="F4139" s="37">
        <v>17.443750000000001</v>
      </c>
      <c r="G4139" s="24">
        <v>0</v>
      </c>
      <c r="H4139" s="38">
        <v>6.359</v>
      </c>
      <c r="I4139" s="38">
        <v>6.2970666666666704</v>
      </c>
      <c r="J4139" s="24">
        <v>0</v>
      </c>
      <c r="K4139" s="24">
        <v>1</v>
      </c>
      <c r="L4139" s="39" t="s">
        <v>88</v>
      </c>
    </row>
    <row r="4140" spans="1:12" ht="15" customHeight="1" x14ac:dyDescent="0.25">
      <c r="A4140" s="40">
        <v>44537</v>
      </c>
      <c r="B4140" s="31">
        <v>17176.7</v>
      </c>
      <c r="C4140" s="31">
        <v>16152.9175</v>
      </c>
      <c r="D4140" s="29">
        <v>1</v>
      </c>
      <c r="E4140" s="41">
        <v>18.46</v>
      </c>
      <c r="F4140" s="41">
        <v>17.54975</v>
      </c>
      <c r="G4140" s="29">
        <v>0</v>
      </c>
      <c r="H4140" s="42">
        <v>6.391</v>
      </c>
      <c r="I4140" s="42">
        <v>6.3004499999999997</v>
      </c>
      <c r="J4140" s="29">
        <v>0</v>
      </c>
      <c r="K4140" s="29">
        <v>1</v>
      </c>
      <c r="L4140" s="39" t="s">
        <v>88</v>
      </c>
    </row>
    <row r="4141" spans="1:12" ht="15" customHeight="1" x14ac:dyDescent="0.25">
      <c r="A4141" s="36">
        <v>44538</v>
      </c>
      <c r="B4141" s="26">
        <v>17469.75</v>
      </c>
      <c r="C4141" s="26">
        <v>16163.69275</v>
      </c>
      <c r="D4141" s="24">
        <v>1</v>
      </c>
      <c r="E4141" s="37">
        <v>17.265000000000001</v>
      </c>
      <c r="F4141" s="37">
        <v>17.612874999999999</v>
      </c>
      <c r="G4141" s="24">
        <v>1</v>
      </c>
      <c r="H4141" s="38">
        <v>6.3470000000000004</v>
      </c>
      <c r="I4141" s="38">
        <v>6.3032666666666701</v>
      </c>
      <c r="J4141" s="24">
        <v>0</v>
      </c>
      <c r="K4141" s="24">
        <v>2</v>
      </c>
      <c r="L4141" s="43" t="s">
        <v>89</v>
      </c>
    </row>
    <row r="4142" spans="1:12" ht="15" customHeight="1" x14ac:dyDescent="0.25">
      <c r="A4142" s="40">
        <v>44539</v>
      </c>
      <c r="B4142" s="31">
        <v>17516.849999999999</v>
      </c>
      <c r="C4142" s="31">
        <v>16174.70975</v>
      </c>
      <c r="D4142" s="29">
        <v>1</v>
      </c>
      <c r="E4142" s="41">
        <v>16.602499999999999</v>
      </c>
      <c r="F4142" s="41">
        <v>17.627749999999999</v>
      </c>
      <c r="G4142" s="29">
        <v>1</v>
      </c>
      <c r="H4142" s="42">
        <v>6.3479999999999999</v>
      </c>
      <c r="I4142" s="42">
        <v>6.3058666666666703</v>
      </c>
      <c r="J4142" s="29">
        <v>0</v>
      </c>
      <c r="K4142" s="29">
        <v>2</v>
      </c>
      <c r="L4142" s="43" t="s">
        <v>89</v>
      </c>
    </row>
    <row r="4143" spans="1:12" ht="15" customHeight="1" x14ac:dyDescent="0.25">
      <c r="A4143" s="36">
        <v>44540</v>
      </c>
      <c r="B4143" s="26">
        <v>17511.3</v>
      </c>
      <c r="C4143" s="26">
        <v>16186.221750000001</v>
      </c>
      <c r="D4143" s="24">
        <v>1</v>
      </c>
      <c r="E4143" s="37">
        <v>16.059999999999999</v>
      </c>
      <c r="F4143" s="37">
        <v>17.613125</v>
      </c>
      <c r="G4143" s="24">
        <v>1</v>
      </c>
      <c r="H4143" s="38">
        <v>6.37</v>
      </c>
      <c r="I4143" s="38">
        <v>6.30873333333333</v>
      </c>
      <c r="J4143" s="24">
        <v>0</v>
      </c>
      <c r="K4143" s="24">
        <v>2</v>
      </c>
      <c r="L4143" s="43" t="s">
        <v>89</v>
      </c>
    </row>
    <row r="4144" spans="1:12" ht="15" customHeight="1" x14ac:dyDescent="0.25">
      <c r="A4144" s="40">
        <v>44543</v>
      </c>
      <c r="B4144" s="31">
        <v>17368.25</v>
      </c>
      <c r="C4144" s="31">
        <v>16197.46825</v>
      </c>
      <c r="D4144" s="29">
        <v>1</v>
      </c>
      <c r="E4144" s="41">
        <v>16.57</v>
      </c>
      <c r="F4144" s="41">
        <v>17.68075</v>
      </c>
      <c r="G4144" s="29">
        <v>1</v>
      </c>
      <c r="H4144" s="42">
        <v>6.37</v>
      </c>
      <c r="I4144" s="42">
        <v>6.3121833333333299</v>
      </c>
      <c r="J4144" s="29">
        <v>0</v>
      </c>
      <c r="K4144" s="29">
        <v>2</v>
      </c>
      <c r="L4144" s="43" t="s">
        <v>89</v>
      </c>
    </row>
    <row r="4145" spans="1:12" ht="15" customHeight="1" x14ac:dyDescent="0.25">
      <c r="A4145" s="36">
        <v>44544</v>
      </c>
      <c r="B4145" s="26">
        <v>17324.900000000001</v>
      </c>
      <c r="C4145" s="26">
        <v>16209.183999999999</v>
      </c>
      <c r="D4145" s="24">
        <v>1</v>
      </c>
      <c r="E4145" s="37">
        <v>16.952500000000001</v>
      </c>
      <c r="F4145" s="37">
        <v>17.755125</v>
      </c>
      <c r="G4145" s="24">
        <v>1</v>
      </c>
      <c r="H4145" s="38">
        <v>6.3559999999999999</v>
      </c>
      <c r="I4145" s="38">
        <v>6.3152999999999997</v>
      </c>
      <c r="J4145" s="24">
        <v>0</v>
      </c>
      <c r="K4145" s="24">
        <v>2</v>
      </c>
      <c r="L4145" s="43" t="s">
        <v>89</v>
      </c>
    </row>
    <row r="4146" spans="1:12" ht="15" customHeight="1" x14ac:dyDescent="0.25">
      <c r="A4146" s="40">
        <v>44545</v>
      </c>
      <c r="B4146" s="31">
        <v>17221.400000000001</v>
      </c>
      <c r="C4146" s="31">
        <v>16221.9125</v>
      </c>
      <c r="D4146" s="29">
        <v>1</v>
      </c>
      <c r="E4146" s="41">
        <v>17.217500000000001</v>
      </c>
      <c r="F4146" s="41">
        <v>17.856249999999999</v>
      </c>
      <c r="G4146" s="29">
        <v>1</v>
      </c>
      <c r="H4146" s="42">
        <v>6.3639999999999999</v>
      </c>
      <c r="I4146" s="42">
        <v>6.3185833333333301</v>
      </c>
      <c r="J4146" s="29">
        <v>0</v>
      </c>
      <c r="K4146" s="29">
        <v>2</v>
      </c>
      <c r="L4146" s="43" t="s">
        <v>89</v>
      </c>
    </row>
    <row r="4147" spans="1:12" ht="15" customHeight="1" x14ac:dyDescent="0.25">
      <c r="A4147" s="36">
        <v>44546</v>
      </c>
      <c r="B4147" s="26">
        <v>17248.400000000001</v>
      </c>
      <c r="C4147" s="26">
        <v>16234.6155</v>
      </c>
      <c r="D4147" s="24">
        <v>1</v>
      </c>
      <c r="E4147" s="37">
        <v>15.895</v>
      </c>
      <c r="F4147" s="37">
        <v>17.902000000000001</v>
      </c>
      <c r="G4147" s="24">
        <v>1</v>
      </c>
      <c r="H4147" s="38">
        <v>6.3739999999999997</v>
      </c>
      <c r="I4147" s="38">
        <v>6.3225166666666697</v>
      </c>
      <c r="J4147" s="24">
        <v>0</v>
      </c>
      <c r="K4147" s="24">
        <v>2</v>
      </c>
      <c r="L4147" s="43" t="s">
        <v>89</v>
      </c>
    </row>
    <row r="4148" spans="1:12" ht="15" customHeight="1" x14ac:dyDescent="0.25">
      <c r="A4148" s="40">
        <v>44547</v>
      </c>
      <c r="B4148" s="31">
        <v>16985.2</v>
      </c>
      <c r="C4148" s="31">
        <v>16244.6315</v>
      </c>
      <c r="D4148" s="29">
        <v>1</v>
      </c>
      <c r="E4148" s="41">
        <v>16.337499999999999</v>
      </c>
      <c r="F4148" s="41">
        <v>17.975999999999999</v>
      </c>
      <c r="G4148" s="29">
        <v>1</v>
      </c>
      <c r="H4148" s="42">
        <v>6.4109999999999996</v>
      </c>
      <c r="I4148" s="42">
        <v>6.3273333333333301</v>
      </c>
      <c r="J4148" s="29">
        <v>0</v>
      </c>
      <c r="K4148" s="29">
        <v>2</v>
      </c>
      <c r="L4148" s="43" t="s">
        <v>89</v>
      </c>
    </row>
    <row r="4149" spans="1:12" ht="15" customHeight="1" x14ac:dyDescent="0.25">
      <c r="A4149" s="36">
        <v>44550</v>
      </c>
      <c r="B4149" s="26">
        <v>16614.2</v>
      </c>
      <c r="C4149" s="26">
        <v>16252.215749999999</v>
      </c>
      <c r="D4149" s="24">
        <v>1</v>
      </c>
      <c r="E4149" s="37">
        <v>18.965</v>
      </c>
      <c r="F4149" s="37">
        <v>18.048249999999999</v>
      </c>
      <c r="G4149" s="24">
        <v>0</v>
      </c>
      <c r="H4149" s="38">
        <v>6.4349999999999996</v>
      </c>
      <c r="I4149" s="38">
        <v>6.3322833333333302</v>
      </c>
      <c r="J4149" s="24">
        <v>0</v>
      </c>
      <c r="K4149" s="24">
        <v>1</v>
      </c>
      <c r="L4149" s="39" t="s">
        <v>88</v>
      </c>
    </row>
    <row r="4150" spans="1:12" ht="15" customHeight="1" x14ac:dyDescent="0.25">
      <c r="A4150" s="40">
        <v>44551</v>
      </c>
      <c r="B4150" s="31">
        <v>16770.849999999999</v>
      </c>
      <c r="C4150" s="31">
        <v>16263.42425</v>
      </c>
      <c r="D4150" s="29">
        <v>1</v>
      </c>
      <c r="E4150" s="41">
        <v>17.537500000000001</v>
      </c>
      <c r="F4150" s="41">
        <v>18.024374999999999</v>
      </c>
      <c r="G4150" s="29">
        <v>1</v>
      </c>
      <c r="H4150" s="42">
        <v>6.468</v>
      </c>
      <c r="I4150" s="42">
        <v>6.3377499999999998</v>
      </c>
      <c r="J4150" s="29">
        <v>0</v>
      </c>
      <c r="K4150" s="29">
        <v>2</v>
      </c>
      <c r="L4150" s="43" t="s">
        <v>89</v>
      </c>
    </row>
    <row r="4151" spans="1:12" ht="15" customHeight="1" x14ac:dyDescent="0.25">
      <c r="A4151" s="36">
        <v>44552</v>
      </c>
      <c r="B4151" s="26">
        <v>16955.45</v>
      </c>
      <c r="C4151" s="26">
        <v>16274.393749999999</v>
      </c>
      <c r="D4151" s="24">
        <v>1</v>
      </c>
      <c r="E4151" s="37">
        <v>16.579999999999998</v>
      </c>
      <c r="F4151" s="37">
        <v>17.998625000000001</v>
      </c>
      <c r="G4151" s="24">
        <v>1</v>
      </c>
      <c r="H4151" s="38">
        <v>6.4640000000000004</v>
      </c>
      <c r="I4151" s="38">
        <v>6.3424666666666702</v>
      </c>
      <c r="J4151" s="24">
        <v>0</v>
      </c>
      <c r="K4151" s="24">
        <v>2</v>
      </c>
      <c r="L4151" s="43" t="s">
        <v>89</v>
      </c>
    </row>
    <row r="4152" spans="1:12" ht="15" customHeight="1" x14ac:dyDescent="0.25">
      <c r="A4152" s="40">
        <v>44553</v>
      </c>
      <c r="B4152" s="31">
        <v>17072.599999999999</v>
      </c>
      <c r="C4152" s="31">
        <v>16285.161249999999</v>
      </c>
      <c r="D4152" s="29">
        <v>1</v>
      </c>
      <c r="E4152" s="41">
        <v>15.824999999999999</v>
      </c>
      <c r="F4152" s="41">
        <v>17.95675</v>
      </c>
      <c r="G4152" s="29">
        <v>1</v>
      </c>
      <c r="H4152" s="42">
        <v>6.46</v>
      </c>
      <c r="I4152" s="42">
        <v>6.3466500000000003</v>
      </c>
      <c r="J4152" s="29">
        <v>0</v>
      </c>
      <c r="K4152" s="29">
        <v>2</v>
      </c>
      <c r="L4152" s="43" t="s">
        <v>89</v>
      </c>
    </row>
    <row r="4153" spans="1:12" ht="15" customHeight="1" x14ac:dyDescent="0.25">
      <c r="A4153" s="36">
        <v>44554</v>
      </c>
      <c r="B4153" s="26">
        <v>17003.75</v>
      </c>
      <c r="C4153" s="26">
        <v>16293.951999999999</v>
      </c>
      <c r="D4153" s="24">
        <v>1</v>
      </c>
      <c r="E4153" s="37">
        <v>16.147500000000001</v>
      </c>
      <c r="F4153" s="37">
        <v>17.724</v>
      </c>
      <c r="G4153" s="24">
        <v>1</v>
      </c>
      <c r="H4153" s="38">
        <v>6.4619999999999997</v>
      </c>
      <c r="I4153" s="38">
        <v>6.3505500000000001</v>
      </c>
      <c r="J4153" s="24">
        <v>0</v>
      </c>
      <c r="K4153" s="24">
        <v>2</v>
      </c>
      <c r="L4153" s="43" t="s">
        <v>89</v>
      </c>
    </row>
    <row r="4154" spans="1:12" ht="15" customHeight="1" x14ac:dyDescent="0.25">
      <c r="A4154" s="40">
        <v>44557</v>
      </c>
      <c r="B4154" s="31">
        <v>17086.25</v>
      </c>
      <c r="C4154" s="31">
        <v>16303.979499999999</v>
      </c>
      <c r="D4154" s="29">
        <v>1</v>
      </c>
      <c r="E4154" s="41">
        <v>17.1175</v>
      </c>
      <c r="F4154" s="41">
        <v>17.538374999999998</v>
      </c>
      <c r="G4154" s="29">
        <v>1</v>
      </c>
      <c r="H4154" s="42">
        <v>6.4649999999999999</v>
      </c>
      <c r="I4154" s="42">
        <v>6.3548666666666698</v>
      </c>
      <c r="J4154" s="29">
        <v>0</v>
      </c>
      <c r="K4154" s="29">
        <v>2</v>
      </c>
      <c r="L4154" s="43" t="s">
        <v>89</v>
      </c>
    </row>
    <row r="4155" spans="1:12" ht="15" customHeight="1" x14ac:dyDescent="0.25">
      <c r="A4155" s="36">
        <v>44558</v>
      </c>
      <c r="B4155" s="26">
        <v>17233.25</v>
      </c>
      <c r="C4155" s="26">
        <v>16315.455250000001</v>
      </c>
      <c r="D4155" s="24">
        <v>1</v>
      </c>
      <c r="E4155" s="37">
        <v>16.475000000000001</v>
      </c>
      <c r="F4155" s="37">
        <v>17.303750000000001</v>
      </c>
      <c r="G4155" s="24">
        <v>1</v>
      </c>
      <c r="H4155" s="38">
        <v>6.4779999999999998</v>
      </c>
      <c r="I4155" s="38">
        <v>6.3591166666666696</v>
      </c>
      <c r="J4155" s="24">
        <v>0</v>
      </c>
      <c r="K4155" s="24">
        <v>2</v>
      </c>
      <c r="L4155" s="43" t="s">
        <v>89</v>
      </c>
    </row>
    <row r="4156" spans="1:12" ht="15" customHeight="1" x14ac:dyDescent="0.25">
      <c r="A4156" s="40">
        <v>44559</v>
      </c>
      <c r="B4156" s="31">
        <v>17213.599999999999</v>
      </c>
      <c r="C4156" s="31">
        <v>16326.742249999999</v>
      </c>
      <c r="D4156" s="29">
        <v>1</v>
      </c>
      <c r="E4156" s="41">
        <v>16.2425</v>
      </c>
      <c r="F4156" s="41">
        <v>17.1435</v>
      </c>
      <c r="G4156" s="29">
        <v>1</v>
      </c>
      <c r="H4156" s="42">
        <v>6.4610000000000003</v>
      </c>
      <c r="I4156" s="42">
        <v>6.3627333333333302</v>
      </c>
      <c r="J4156" s="29">
        <v>0</v>
      </c>
      <c r="K4156" s="29">
        <v>2</v>
      </c>
      <c r="L4156" s="43" t="s">
        <v>89</v>
      </c>
    </row>
    <row r="4157" spans="1:12" ht="15" customHeight="1" x14ac:dyDescent="0.25">
      <c r="A4157" s="36">
        <v>44560</v>
      </c>
      <c r="B4157" s="26">
        <v>17203.95</v>
      </c>
      <c r="C4157" s="26">
        <v>16337.27</v>
      </c>
      <c r="D4157" s="24">
        <v>1</v>
      </c>
      <c r="E4157" s="37">
        <v>16.565000000000001</v>
      </c>
      <c r="F4157" s="37">
        <v>17.067374999999998</v>
      </c>
      <c r="G4157" s="24">
        <v>1</v>
      </c>
      <c r="H4157" s="38">
        <v>6.4690000000000003</v>
      </c>
      <c r="I4157" s="38">
        <v>6.3664166666666704</v>
      </c>
      <c r="J4157" s="24">
        <v>0</v>
      </c>
      <c r="K4157" s="24">
        <v>2</v>
      </c>
      <c r="L4157" s="43" t="s">
        <v>89</v>
      </c>
    </row>
    <row r="4158" spans="1:12" ht="15" customHeight="1" x14ac:dyDescent="0.25">
      <c r="A4158" s="40">
        <v>44561</v>
      </c>
      <c r="B4158" s="31">
        <v>17354.05</v>
      </c>
      <c r="C4158" s="31">
        <v>16348.16625</v>
      </c>
      <c r="D4158" s="29">
        <v>1</v>
      </c>
      <c r="E4158" s="41">
        <v>16.2225</v>
      </c>
      <c r="F4158" s="41">
        <v>16.955749999999998</v>
      </c>
      <c r="G4158" s="29">
        <v>1</v>
      </c>
      <c r="H4158" s="42">
        <v>6.4539999999999997</v>
      </c>
      <c r="I4158" s="42">
        <v>6.36965</v>
      </c>
      <c r="J4158" s="29">
        <v>0</v>
      </c>
      <c r="K4158" s="29">
        <v>2</v>
      </c>
      <c r="L4158" s="43" t="s">
        <v>89</v>
      </c>
    </row>
    <row r="4159" spans="1:12" ht="15" customHeight="1" x14ac:dyDescent="0.25">
      <c r="A4159" s="36">
        <v>44564</v>
      </c>
      <c r="B4159" s="26">
        <v>17625.7</v>
      </c>
      <c r="C4159" s="26">
        <v>16361.14</v>
      </c>
      <c r="D4159" s="24">
        <v>1</v>
      </c>
      <c r="E4159" s="37">
        <v>16.452500000000001</v>
      </c>
      <c r="F4159" s="37">
        <v>16.7745</v>
      </c>
      <c r="G4159" s="24">
        <v>1</v>
      </c>
      <c r="H4159" s="38">
        <v>6.46</v>
      </c>
      <c r="I4159" s="38">
        <v>6.3727166666666699</v>
      </c>
      <c r="J4159" s="24">
        <v>0</v>
      </c>
      <c r="K4159" s="24">
        <v>2</v>
      </c>
      <c r="L4159" s="43" t="s">
        <v>89</v>
      </c>
    </row>
    <row r="4160" spans="1:12" ht="15" customHeight="1" x14ac:dyDescent="0.25">
      <c r="A4160" s="40">
        <v>44565</v>
      </c>
      <c r="B4160" s="31">
        <v>17805.25</v>
      </c>
      <c r="C4160" s="31">
        <v>16375.518749999999</v>
      </c>
      <c r="D4160" s="29">
        <v>1</v>
      </c>
      <c r="E4160" s="41">
        <v>16.12</v>
      </c>
      <c r="F4160" s="41">
        <v>16.657499999999999</v>
      </c>
      <c r="G4160" s="29">
        <v>1</v>
      </c>
      <c r="H4160" s="42">
        <v>6.5179999999999998</v>
      </c>
      <c r="I4160" s="42">
        <v>6.3769</v>
      </c>
      <c r="J4160" s="29">
        <v>0</v>
      </c>
      <c r="K4160" s="29">
        <v>2</v>
      </c>
      <c r="L4160" s="43" t="s">
        <v>89</v>
      </c>
    </row>
    <row r="4161" spans="1:12" ht="15" customHeight="1" x14ac:dyDescent="0.25">
      <c r="A4161" s="36">
        <v>44566</v>
      </c>
      <c r="B4161" s="26">
        <v>17925.25</v>
      </c>
      <c r="C4161" s="26">
        <v>16390.59275</v>
      </c>
      <c r="D4161" s="24">
        <v>1</v>
      </c>
      <c r="E4161" s="37">
        <v>17.227499999999999</v>
      </c>
      <c r="F4161" s="37">
        <v>16.655625000000001</v>
      </c>
      <c r="G4161" s="24">
        <v>0</v>
      </c>
      <c r="H4161" s="38">
        <v>6.508</v>
      </c>
      <c r="I4161" s="38">
        <v>6.3800666666666697</v>
      </c>
      <c r="J4161" s="24">
        <v>0</v>
      </c>
      <c r="K4161" s="24">
        <v>1</v>
      </c>
      <c r="L4161" s="39" t="s">
        <v>88</v>
      </c>
    </row>
    <row r="4162" spans="1:12" ht="15" customHeight="1" x14ac:dyDescent="0.25">
      <c r="A4162" s="40">
        <v>44567</v>
      </c>
      <c r="B4162" s="31">
        <v>17745.900000000001</v>
      </c>
      <c r="C4162" s="31">
        <v>16405.715749999999</v>
      </c>
      <c r="D4162" s="29">
        <v>1</v>
      </c>
      <c r="E4162" s="41">
        <v>17.977499999999999</v>
      </c>
      <c r="F4162" s="41">
        <v>16.724374999999998</v>
      </c>
      <c r="G4162" s="29">
        <v>0</v>
      </c>
      <c r="H4162" s="42">
        <v>6.5250000000000004</v>
      </c>
      <c r="I4162" s="42">
        <v>6.3831499999999997</v>
      </c>
      <c r="J4162" s="29">
        <v>0</v>
      </c>
      <c r="K4162" s="29">
        <v>1</v>
      </c>
      <c r="L4162" s="39" t="s">
        <v>88</v>
      </c>
    </row>
    <row r="4163" spans="1:12" ht="15" customHeight="1" x14ac:dyDescent="0.25">
      <c r="A4163" s="36">
        <v>44568</v>
      </c>
      <c r="B4163" s="26">
        <v>17812.7</v>
      </c>
      <c r="C4163" s="26">
        <v>16421.990000000002</v>
      </c>
      <c r="D4163" s="24">
        <v>1</v>
      </c>
      <c r="E4163" s="37">
        <v>17.602499999999999</v>
      </c>
      <c r="F4163" s="37">
        <v>16.801500000000001</v>
      </c>
      <c r="G4163" s="24">
        <v>0</v>
      </c>
      <c r="H4163" s="38">
        <v>6.5419999999999998</v>
      </c>
      <c r="I4163" s="38">
        <v>6.3867500000000001</v>
      </c>
      <c r="J4163" s="24">
        <v>0</v>
      </c>
      <c r="K4163" s="24">
        <v>1</v>
      </c>
      <c r="L4163" s="39" t="s">
        <v>88</v>
      </c>
    </row>
    <row r="4164" spans="1:12" ht="15" customHeight="1" x14ac:dyDescent="0.25">
      <c r="A4164" s="40">
        <v>44571</v>
      </c>
      <c r="B4164" s="31">
        <v>18003.3</v>
      </c>
      <c r="C4164" s="31">
        <v>16438.286499999998</v>
      </c>
      <c r="D4164" s="29">
        <v>1</v>
      </c>
      <c r="E4164" s="41">
        <v>17.677499999999998</v>
      </c>
      <c r="F4164" s="41">
        <v>16.856874999999999</v>
      </c>
      <c r="G4164" s="29">
        <v>0</v>
      </c>
      <c r="H4164" s="42">
        <v>6.59</v>
      </c>
      <c r="I4164" s="42">
        <v>6.3913500000000001</v>
      </c>
      <c r="J4164" s="29">
        <v>0</v>
      </c>
      <c r="K4164" s="29">
        <v>1</v>
      </c>
      <c r="L4164" s="39" t="s">
        <v>88</v>
      </c>
    </row>
    <row r="4165" spans="1:12" ht="15" customHeight="1" x14ac:dyDescent="0.25">
      <c r="A4165" s="36">
        <v>44572</v>
      </c>
      <c r="B4165" s="26">
        <v>18055.75</v>
      </c>
      <c r="C4165" s="26">
        <v>16454.883249999999</v>
      </c>
      <c r="D4165" s="24">
        <v>1</v>
      </c>
      <c r="E4165" s="37">
        <v>17.7575</v>
      </c>
      <c r="F4165" s="37">
        <v>16.897124999999999</v>
      </c>
      <c r="G4165" s="24">
        <v>0</v>
      </c>
      <c r="H4165" s="38">
        <v>6.57</v>
      </c>
      <c r="I4165" s="38">
        <v>6.3953833333333296</v>
      </c>
      <c r="J4165" s="24">
        <v>0</v>
      </c>
      <c r="K4165" s="24">
        <v>1</v>
      </c>
      <c r="L4165" s="39" t="s">
        <v>88</v>
      </c>
    </row>
    <row r="4166" spans="1:12" ht="15" customHeight="1" x14ac:dyDescent="0.25">
      <c r="A4166" s="40">
        <v>44573</v>
      </c>
      <c r="B4166" s="31">
        <v>18212.349999999999</v>
      </c>
      <c r="C4166" s="31">
        <v>16471.87125</v>
      </c>
      <c r="D4166" s="29">
        <v>1</v>
      </c>
      <c r="E4166" s="41">
        <v>17.182500000000001</v>
      </c>
      <c r="F4166" s="41">
        <v>16.895375000000001</v>
      </c>
      <c r="G4166" s="29">
        <v>0</v>
      </c>
      <c r="H4166" s="42">
        <v>6.593</v>
      </c>
      <c r="I4166" s="42">
        <v>6.3988166666666704</v>
      </c>
      <c r="J4166" s="29">
        <v>0</v>
      </c>
      <c r="K4166" s="29">
        <v>1</v>
      </c>
      <c r="L4166" s="39" t="s">
        <v>88</v>
      </c>
    </row>
    <row r="4167" spans="1:12" ht="15" customHeight="1" x14ac:dyDescent="0.25">
      <c r="A4167" s="36">
        <v>44574</v>
      </c>
      <c r="B4167" s="26">
        <v>18257.8</v>
      </c>
      <c r="C4167" s="26">
        <v>16490.413250000001</v>
      </c>
      <c r="D4167" s="24">
        <v>1</v>
      </c>
      <c r="E4167" s="37">
        <v>16.704999999999998</v>
      </c>
      <c r="F4167" s="37">
        <v>16.935874999999999</v>
      </c>
      <c r="G4167" s="24">
        <v>1</v>
      </c>
      <c r="H4167" s="38">
        <v>6.5609999999999999</v>
      </c>
      <c r="I4167" s="38">
        <v>6.4017166666666698</v>
      </c>
      <c r="J4167" s="24">
        <v>0</v>
      </c>
      <c r="K4167" s="24">
        <v>2</v>
      </c>
      <c r="L4167" s="43" t="s">
        <v>89</v>
      </c>
    </row>
    <row r="4168" spans="1:12" ht="15" customHeight="1" x14ac:dyDescent="0.25">
      <c r="A4168" s="40">
        <v>44575</v>
      </c>
      <c r="B4168" s="31">
        <v>18255.75</v>
      </c>
      <c r="C4168" s="31">
        <v>16510.067500000001</v>
      </c>
      <c r="D4168" s="29">
        <v>1</v>
      </c>
      <c r="E4168" s="41">
        <v>16.555</v>
      </c>
      <c r="F4168" s="41">
        <v>16.946750000000002</v>
      </c>
      <c r="G4168" s="29">
        <v>1</v>
      </c>
      <c r="H4168" s="42">
        <v>6.5819999999999999</v>
      </c>
      <c r="I4168" s="42">
        <v>6.4051999999999998</v>
      </c>
      <c r="J4168" s="29">
        <v>0</v>
      </c>
      <c r="K4168" s="29">
        <v>2</v>
      </c>
      <c r="L4168" s="43" t="s">
        <v>89</v>
      </c>
    </row>
    <row r="4169" spans="1:12" ht="15" customHeight="1" x14ac:dyDescent="0.25">
      <c r="A4169" s="36">
        <v>44578</v>
      </c>
      <c r="B4169" s="26">
        <v>18308.099999999999</v>
      </c>
      <c r="C4169" s="26">
        <v>16529.071499999998</v>
      </c>
      <c r="D4169" s="24">
        <v>1</v>
      </c>
      <c r="E4169" s="37">
        <v>16.765000000000001</v>
      </c>
      <c r="F4169" s="37">
        <v>16.836749999999999</v>
      </c>
      <c r="G4169" s="24">
        <v>1</v>
      </c>
      <c r="H4169" s="38">
        <v>6.6360000000000001</v>
      </c>
      <c r="I4169" s="38">
        <v>6.4101666666666697</v>
      </c>
      <c r="J4169" s="24">
        <v>0</v>
      </c>
      <c r="K4169" s="24">
        <v>2</v>
      </c>
      <c r="L4169" s="43" t="s">
        <v>89</v>
      </c>
    </row>
    <row r="4170" spans="1:12" ht="15" customHeight="1" x14ac:dyDescent="0.25">
      <c r="A4170" s="40">
        <v>44579</v>
      </c>
      <c r="B4170" s="31">
        <v>18113.05</v>
      </c>
      <c r="C4170" s="31">
        <v>16545.411250000001</v>
      </c>
      <c r="D4170" s="29">
        <v>1</v>
      </c>
      <c r="E4170" s="41">
        <v>17.78</v>
      </c>
      <c r="F4170" s="41">
        <v>16.848875</v>
      </c>
      <c r="G4170" s="29">
        <v>0</v>
      </c>
      <c r="H4170" s="42">
        <v>6.6269999999999998</v>
      </c>
      <c r="I4170" s="42">
        <v>6.4145500000000002</v>
      </c>
      <c r="J4170" s="29">
        <v>0</v>
      </c>
      <c r="K4170" s="29">
        <v>1</v>
      </c>
      <c r="L4170" s="39" t="s">
        <v>88</v>
      </c>
    </row>
    <row r="4171" spans="1:12" ht="15" customHeight="1" x14ac:dyDescent="0.25">
      <c r="A4171" s="36">
        <v>44580</v>
      </c>
      <c r="B4171" s="26">
        <v>17938.400000000001</v>
      </c>
      <c r="C4171" s="26">
        <v>16561.64975</v>
      </c>
      <c r="D4171" s="24">
        <v>1</v>
      </c>
      <c r="E4171" s="37">
        <v>17.817499999999999</v>
      </c>
      <c r="F4171" s="37">
        <v>16.91075</v>
      </c>
      <c r="G4171" s="24">
        <v>0</v>
      </c>
      <c r="H4171" s="38">
        <v>6.5979999999999999</v>
      </c>
      <c r="I4171" s="38">
        <v>6.4186833333333304</v>
      </c>
      <c r="J4171" s="24">
        <v>0</v>
      </c>
      <c r="K4171" s="24">
        <v>1</v>
      </c>
      <c r="L4171" s="39" t="s">
        <v>88</v>
      </c>
    </row>
    <row r="4172" spans="1:12" ht="15" customHeight="1" x14ac:dyDescent="0.25">
      <c r="A4172" s="40">
        <v>44581</v>
      </c>
      <c r="B4172" s="31">
        <v>17757</v>
      </c>
      <c r="C4172" s="31">
        <v>16576.098000000002</v>
      </c>
      <c r="D4172" s="29">
        <v>1</v>
      </c>
      <c r="E4172" s="41">
        <v>17.79</v>
      </c>
      <c r="F4172" s="41">
        <v>17.009</v>
      </c>
      <c r="G4172" s="29">
        <v>0</v>
      </c>
      <c r="H4172" s="42">
        <v>6.6079999999999997</v>
      </c>
      <c r="I4172" s="42">
        <v>6.4227833333333297</v>
      </c>
      <c r="J4172" s="29">
        <v>0</v>
      </c>
      <c r="K4172" s="29">
        <v>1</v>
      </c>
      <c r="L4172" s="39" t="s">
        <v>88</v>
      </c>
    </row>
    <row r="4173" spans="1:12" ht="15" customHeight="1" x14ac:dyDescent="0.25">
      <c r="A4173" s="36">
        <v>44582</v>
      </c>
      <c r="B4173" s="26">
        <v>17617.150000000001</v>
      </c>
      <c r="C4173" s="26">
        <v>16590.994750000002</v>
      </c>
      <c r="D4173" s="24">
        <v>1</v>
      </c>
      <c r="E4173" s="37">
        <v>18.887499999999999</v>
      </c>
      <c r="F4173" s="37">
        <v>17.146000000000001</v>
      </c>
      <c r="G4173" s="24">
        <v>0</v>
      </c>
      <c r="H4173" s="38">
        <v>6.62</v>
      </c>
      <c r="I4173" s="38">
        <v>6.4275166666666701</v>
      </c>
      <c r="J4173" s="24">
        <v>0</v>
      </c>
      <c r="K4173" s="24">
        <v>1</v>
      </c>
      <c r="L4173" s="39" t="s">
        <v>88</v>
      </c>
    </row>
    <row r="4174" spans="1:12" ht="15" customHeight="1" x14ac:dyDescent="0.25">
      <c r="A4174" s="40">
        <v>44585</v>
      </c>
      <c r="B4174" s="31">
        <v>17149.099999999999</v>
      </c>
      <c r="C4174" s="31">
        <v>16603.322749999999</v>
      </c>
      <c r="D4174" s="29">
        <v>1</v>
      </c>
      <c r="E4174" s="41">
        <v>22.824999999999999</v>
      </c>
      <c r="F4174" s="41">
        <v>17.431374999999999</v>
      </c>
      <c r="G4174" s="29">
        <v>0</v>
      </c>
      <c r="H4174" s="42">
        <v>6.6520000000000001</v>
      </c>
      <c r="I4174" s="42">
        <v>6.4322666666666697</v>
      </c>
      <c r="J4174" s="29">
        <v>0</v>
      </c>
      <c r="K4174" s="29">
        <v>1</v>
      </c>
      <c r="L4174" s="39" t="s">
        <v>88</v>
      </c>
    </row>
    <row r="4175" spans="1:12" ht="15" customHeight="1" x14ac:dyDescent="0.25">
      <c r="A4175" s="36">
        <v>44586</v>
      </c>
      <c r="B4175" s="26">
        <v>17277.95</v>
      </c>
      <c r="C4175" s="26">
        <v>16615.617249999999</v>
      </c>
      <c r="D4175" s="24">
        <v>1</v>
      </c>
      <c r="E4175" s="37">
        <v>21.357500000000002</v>
      </c>
      <c r="F4175" s="37">
        <v>17.6755</v>
      </c>
      <c r="G4175" s="24">
        <v>0</v>
      </c>
      <c r="H4175" s="38">
        <v>6.6619999999999999</v>
      </c>
      <c r="I4175" s="38">
        <v>6.4368333333333299</v>
      </c>
      <c r="J4175" s="24">
        <v>0</v>
      </c>
      <c r="K4175" s="24">
        <v>1</v>
      </c>
      <c r="L4175" s="39" t="s">
        <v>88</v>
      </c>
    </row>
    <row r="4176" spans="1:12" ht="15" customHeight="1" x14ac:dyDescent="0.25">
      <c r="A4176" s="40">
        <v>44588</v>
      </c>
      <c r="B4176" s="31">
        <v>17110.150000000001</v>
      </c>
      <c r="C4176" s="31">
        <v>16626.798999999999</v>
      </c>
      <c r="D4176" s="29">
        <v>1</v>
      </c>
      <c r="E4176" s="41">
        <v>21.065000000000001</v>
      </c>
      <c r="F4176" s="41">
        <v>17.916625</v>
      </c>
      <c r="G4176" s="29">
        <v>0</v>
      </c>
      <c r="H4176" s="42">
        <v>6.7460000000000004</v>
      </c>
      <c r="I4176" s="42">
        <v>6.44281666666667</v>
      </c>
      <c r="J4176" s="29">
        <v>0</v>
      </c>
      <c r="K4176" s="29">
        <v>1</v>
      </c>
      <c r="L4176" s="39" t="s">
        <v>88</v>
      </c>
    </row>
    <row r="4177" spans="1:12" ht="15" customHeight="1" x14ac:dyDescent="0.25">
      <c r="A4177" s="36">
        <v>44589</v>
      </c>
      <c r="B4177" s="26">
        <v>17101.95</v>
      </c>
      <c r="C4177" s="26">
        <v>16638.1345</v>
      </c>
      <c r="D4177" s="24">
        <v>1</v>
      </c>
      <c r="E4177" s="37">
        <v>20.695</v>
      </c>
      <c r="F4177" s="37">
        <v>18.123125000000002</v>
      </c>
      <c r="G4177" s="24">
        <v>0</v>
      </c>
      <c r="H4177" s="38">
        <v>6.7679999999999998</v>
      </c>
      <c r="I4177" s="38">
        <v>6.4496166666666701</v>
      </c>
      <c r="J4177" s="24">
        <v>0</v>
      </c>
      <c r="K4177" s="24">
        <v>1</v>
      </c>
      <c r="L4177" s="39" t="s">
        <v>88</v>
      </c>
    </row>
    <row r="4178" spans="1:12" ht="15" customHeight="1" x14ac:dyDescent="0.25">
      <c r="A4178" s="40">
        <v>44592</v>
      </c>
      <c r="B4178" s="31">
        <v>17339.849999999999</v>
      </c>
      <c r="C4178" s="31">
        <v>16653.279750000002</v>
      </c>
      <c r="D4178" s="29">
        <v>1</v>
      </c>
      <c r="E4178" s="41">
        <v>21.952500000000001</v>
      </c>
      <c r="F4178" s="41">
        <v>18.409624999999998</v>
      </c>
      <c r="G4178" s="29">
        <v>0</v>
      </c>
      <c r="H4178" s="42">
        <v>6.6840000000000002</v>
      </c>
      <c r="I4178" s="42">
        <v>6.4550666666666698</v>
      </c>
      <c r="J4178" s="29">
        <v>0</v>
      </c>
      <c r="K4178" s="29">
        <v>1</v>
      </c>
      <c r="L4178" s="39" t="s">
        <v>88</v>
      </c>
    </row>
    <row r="4179" spans="1:12" ht="15" customHeight="1" x14ac:dyDescent="0.25">
      <c r="A4179" s="36">
        <v>44593</v>
      </c>
      <c r="B4179" s="26">
        <v>17576.849999999999</v>
      </c>
      <c r="C4179" s="26">
        <v>16668.64</v>
      </c>
      <c r="D4179" s="24">
        <v>1</v>
      </c>
      <c r="E4179" s="37">
        <v>19.977499999999999</v>
      </c>
      <c r="F4179" s="37">
        <v>18.585875000000001</v>
      </c>
      <c r="G4179" s="24">
        <v>0</v>
      </c>
      <c r="H4179" s="38">
        <v>6.8280000000000003</v>
      </c>
      <c r="I4179" s="38">
        <v>6.4629166666666702</v>
      </c>
      <c r="J4179" s="24">
        <v>0</v>
      </c>
      <c r="K4179" s="24">
        <v>1</v>
      </c>
      <c r="L4179" s="39" t="s">
        <v>88</v>
      </c>
    </row>
    <row r="4180" spans="1:12" ht="15" customHeight="1" x14ac:dyDescent="0.25">
      <c r="A4180" s="40">
        <v>44594</v>
      </c>
      <c r="B4180" s="31">
        <v>17780</v>
      </c>
      <c r="C4180" s="31">
        <v>16684.632750000001</v>
      </c>
      <c r="D4180" s="29">
        <v>1</v>
      </c>
      <c r="E4180" s="41">
        <v>18.649999999999999</v>
      </c>
      <c r="F4180" s="41">
        <v>18.712375000000002</v>
      </c>
      <c r="G4180" s="29">
        <v>1</v>
      </c>
      <c r="H4180" s="42">
        <v>6.88</v>
      </c>
      <c r="I4180" s="42">
        <v>6.4725666666666699</v>
      </c>
      <c r="J4180" s="29">
        <v>0</v>
      </c>
      <c r="K4180" s="29">
        <v>2</v>
      </c>
      <c r="L4180" s="43" t="s">
        <v>89</v>
      </c>
    </row>
    <row r="4181" spans="1:12" ht="15" customHeight="1" x14ac:dyDescent="0.25">
      <c r="A4181" s="36">
        <v>44595</v>
      </c>
      <c r="B4181" s="26">
        <v>17560.2</v>
      </c>
      <c r="C4181" s="26">
        <v>16699.344499999999</v>
      </c>
      <c r="D4181" s="24">
        <v>1</v>
      </c>
      <c r="E4181" s="37">
        <v>19.16</v>
      </c>
      <c r="F4181" s="37">
        <v>18.809000000000001</v>
      </c>
      <c r="G4181" s="24">
        <v>0</v>
      </c>
      <c r="H4181" s="38">
        <v>6.8890000000000002</v>
      </c>
      <c r="I4181" s="38">
        <v>6.4824999999999999</v>
      </c>
      <c r="J4181" s="24">
        <v>0</v>
      </c>
      <c r="K4181" s="24">
        <v>1</v>
      </c>
      <c r="L4181" s="39" t="s">
        <v>88</v>
      </c>
    </row>
    <row r="4182" spans="1:12" ht="15" customHeight="1" x14ac:dyDescent="0.25">
      <c r="A4182" s="40">
        <v>44596</v>
      </c>
      <c r="B4182" s="31">
        <v>17516.3</v>
      </c>
      <c r="C4182" s="31">
        <v>16715.12875</v>
      </c>
      <c r="D4182" s="29">
        <v>1</v>
      </c>
      <c r="E4182" s="41">
        <v>18.897500000000001</v>
      </c>
      <c r="F4182" s="41">
        <v>18.855</v>
      </c>
      <c r="G4182" s="29">
        <v>0</v>
      </c>
      <c r="H4182" s="42">
        <v>6.8789999999999996</v>
      </c>
      <c r="I4182" s="42">
        <v>6.4915500000000002</v>
      </c>
      <c r="J4182" s="29">
        <v>0</v>
      </c>
      <c r="K4182" s="29">
        <v>1</v>
      </c>
      <c r="L4182" s="39" t="s">
        <v>88</v>
      </c>
    </row>
    <row r="4183" spans="1:12" ht="15" customHeight="1" x14ac:dyDescent="0.25">
      <c r="A4183" s="36">
        <v>44599</v>
      </c>
      <c r="B4183" s="26">
        <v>17213.599999999999</v>
      </c>
      <c r="C4183" s="26">
        <v>16729.714749999999</v>
      </c>
      <c r="D4183" s="24">
        <v>1</v>
      </c>
      <c r="E4183" s="37">
        <v>20.4375</v>
      </c>
      <c r="F4183" s="37">
        <v>18.996749999999999</v>
      </c>
      <c r="G4183" s="24">
        <v>0</v>
      </c>
      <c r="H4183" s="38">
        <v>6.8789999999999996</v>
      </c>
      <c r="I4183" s="38">
        <v>6.5000833333333299</v>
      </c>
      <c r="J4183" s="24">
        <v>0</v>
      </c>
      <c r="K4183" s="24">
        <v>1</v>
      </c>
      <c r="L4183" s="39" t="s">
        <v>88</v>
      </c>
    </row>
    <row r="4184" spans="1:12" ht="15" customHeight="1" x14ac:dyDescent="0.25">
      <c r="A4184" s="40">
        <v>44600</v>
      </c>
      <c r="B4184" s="31">
        <v>17266.75</v>
      </c>
      <c r="C4184" s="31">
        <v>16744.017749999999</v>
      </c>
      <c r="D4184" s="29">
        <v>1</v>
      </c>
      <c r="E4184" s="41">
        <v>19.684999999999999</v>
      </c>
      <c r="F4184" s="41">
        <v>19.097124999999998</v>
      </c>
      <c r="G4184" s="29">
        <v>0</v>
      </c>
      <c r="H4184" s="42">
        <v>6.81</v>
      </c>
      <c r="I4184" s="42">
        <v>6.5074500000000004</v>
      </c>
      <c r="J4184" s="29">
        <v>0</v>
      </c>
      <c r="K4184" s="29">
        <v>1</v>
      </c>
      <c r="L4184" s="39" t="s">
        <v>88</v>
      </c>
    </row>
    <row r="4185" spans="1:12" ht="15" customHeight="1" x14ac:dyDescent="0.25">
      <c r="A4185" s="36">
        <v>44601</v>
      </c>
      <c r="B4185" s="26">
        <v>17463.8</v>
      </c>
      <c r="C4185" s="26">
        <v>16759.63</v>
      </c>
      <c r="D4185" s="24">
        <v>1</v>
      </c>
      <c r="E4185" s="37">
        <v>18.555</v>
      </c>
      <c r="F4185" s="37">
        <v>19.137</v>
      </c>
      <c r="G4185" s="24">
        <v>1</v>
      </c>
      <c r="H4185" s="38">
        <v>6.798</v>
      </c>
      <c r="I4185" s="38">
        <v>6.5150499999999996</v>
      </c>
      <c r="J4185" s="24">
        <v>0</v>
      </c>
      <c r="K4185" s="24">
        <v>2</v>
      </c>
      <c r="L4185" s="43" t="s">
        <v>89</v>
      </c>
    </row>
    <row r="4186" spans="1:12" ht="15" customHeight="1" x14ac:dyDescent="0.25">
      <c r="A4186" s="40">
        <v>44602</v>
      </c>
      <c r="B4186" s="31">
        <v>17605.849999999999</v>
      </c>
      <c r="C4186" s="31">
        <v>16775.234250000001</v>
      </c>
      <c r="D4186" s="29">
        <v>1</v>
      </c>
      <c r="E4186" s="41">
        <v>17.71</v>
      </c>
      <c r="F4186" s="41">
        <v>19.163374999999998</v>
      </c>
      <c r="G4186" s="29">
        <v>1</v>
      </c>
      <c r="H4186" s="42">
        <v>6.7249999999999996</v>
      </c>
      <c r="I4186" s="42">
        <v>6.5210666666666697</v>
      </c>
      <c r="J4186" s="29">
        <v>0</v>
      </c>
      <c r="K4186" s="29">
        <v>2</v>
      </c>
      <c r="L4186" s="43" t="s">
        <v>89</v>
      </c>
    </row>
    <row r="4187" spans="1:12" ht="15" customHeight="1" x14ac:dyDescent="0.25">
      <c r="A4187" s="36">
        <v>44603</v>
      </c>
      <c r="B4187" s="26">
        <v>17374.75</v>
      </c>
      <c r="C4187" s="26">
        <v>16788.84275</v>
      </c>
      <c r="D4187" s="24">
        <v>1</v>
      </c>
      <c r="E4187" s="37">
        <v>18.68</v>
      </c>
      <c r="F4187" s="37">
        <v>19.262125000000001</v>
      </c>
      <c r="G4187" s="24">
        <v>1</v>
      </c>
      <c r="H4187" s="38">
        <v>6.6980000000000004</v>
      </c>
      <c r="I4187" s="38">
        <v>6.5266833333333301</v>
      </c>
      <c r="J4187" s="24">
        <v>0</v>
      </c>
      <c r="K4187" s="24">
        <v>2</v>
      </c>
      <c r="L4187" s="43" t="s">
        <v>89</v>
      </c>
    </row>
    <row r="4188" spans="1:12" ht="15" customHeight="1" x14ac:dyDescent="0.25">
      <c r="A4188" s="40">
        <v>44606</v>
      </c>
      <c r="B4188" s="31">
        <v>16842.8</v>
      </c>
      <c r="C4188" s="31">
        <v>16798.734</v>
      </c>
      <c r="D4188" s="29">
        <v>1</v>
      </c>
      <c r="E4188" s="41">
        <v>22.977499999999999</v>
      </c>
      <c r="F4188" s="41">
        <v>19.58325</v>
      </c>
      <c r="G4188" s="29">
        <v>0</v>
      </c>
      <c r="H4188" s="42">
        <v>6.6669999999999998</v>
      </c>
      <c r="I4188" s="42">
        <v>6.5320499999999999</v>
      </c>
      <c r="J4188" s="29">
        <v>0</v>
      </c>
      <c r="K4188" s="29">
        <v>1</v>
      </c>
      <c r="L4188" s="39" t="s">
        <v>88</v>
      </c>
    </row>
    <row r="4189" spans="1:12" ht="15" customHeight="1" x14ac:dyDescent="0.25">
      <c r="A4189" s="36">
        <v>44607</v>
      </c>
      <c r="B4189" s="26">
        <v>17352.45</v>
      </c>
      <c r="C4189" s="26">
        <v>16811.02175</v>
      </c>
      <c r="D4189" s="24">
        <v>1</v>
      </c>
      <c r="E4189" s="37">
        <v>20.612500000000001</v>
      </c>
      <c r="F4189" s="37">
        <v>19.775625000000002</v>
      </c>
      <c r="G4189" s="24">
        <v>0</v>
      </c>
      <c r="H4189" s="38">
        <v>6.673</v>
      </c>
      <c r="I4189" s="38">
        <v>6.5374166666666698</v>
      </c>
      <c r="J4189" s="24">
        <v>0</v>
      </c>
      <c r="K4189" s="24">
        <v>1</v>
      </c>
      <c r="L4189" s="39" t="s">
        <v>88</v>
      </c>
    </row>
    <row r="4190" spans="1:12" ht="15" customHeight="1" x14ac:dyDescent="0.25">
      <c r="A4190" s="40">
        <v>44608</v>
      </c>
      <c r="B4190" s="31">
        <v>17322.2</v>
      </c>
      <c r="C4190" s="31">
        <v>16824.47725</v>
      </c>
      <c r="D4190" s="29">
        <v>1</v>
      </c>
      <c r="E4190" s="41">
        <v>20.592500000000001</v>
      </c>
      <c r="F4190" s="41">
        <v>19.916250000000002</v>
      </c>
      <c r="G4190" s="29">
        <v>0</v>
      </c>
      <c r="H4190" s="42">
        <v>6.6859999999999999</v>
      </c>
      <c r="I4190" s="42">
        <v>6.5427833333333298</v>
      </c>
      <c r="J4190" s="29">
        <v>0</v>
      </c>
      <c r="K4190" s="29">
        <v>1</v>
      </c>
      <c r="L4190" s="39" t="s">
        <v>88</v>
      </c>
    </row>
    <row r="4191" spans="1:12" ht="15" customHeight="1" x14ac:dyDescent="0.25">
      <c r="A4191" s="36">
        <v>44609</v>
      </c>
      <c r="B4191" s="26">
        <v>17304.599999999999</v>
      </c>
      <c r="C4191" s="26">
        <v>16837.8295</v>
      </c>
      <c r="D4191" s="24">
        <v>1</v>
      </c>
      <c r="E4191" s="37">
        <v>22.004999999999999</v>
      </c>
      <c r="F4191" s="37">
        <v>20.125624999999999</v>
      </c>
      <c r="G4191" s="24">
        <v>0</v>
      </c>
      <c r="H4191" s="38">
        <v>6.6740000000000004</v>
      </c>
      <c r="I4191" s="38">
        <v>6.5479000000000003</v>
      </c>
      <c r="J4191" s="24">
        <v>0</v>
      </c>
      <c r="K4191" s="24">
        <v>1</v>
      </c>
      <c r="L4191" s="39" t="s">
        <v>88</v>
      </c>
    </row>
    <row r="4192" spans="1:12" ht="15" customHeight="1" x14ac:dyDescent="0.25">
      <c r="A4192" s="40">
        <v>44610</v>
      </c>
      <c r="B4192" s="31">
        <v>17276.3</v>
      </c>
      <c r="C4192" s="31">
        <v>16851.728500000001</v>
      </c>
      <c r="D4192" s="29">
        <v>1</v>
      </c>
      <c r="E4192" s="41">
        <v>22.164999999999999</v>
      </c>
      <c r="F4192" s="41">
        <v>20.344374999999999</v>
      </c>
      <c r="G4192" s="29">
        <v>0</v>
      </c>
      <c r="H4192" s="42">
        <v>6.6630000000000003</v>
      </c>
      <c r="I4192" s="42">
        <v>6.5528333333333304</v>
      </c>
      <c r="J4192" s="29">
        <v>0</v>
      </c>
      <c r="K4192" s="29">
        <v>1</v>
      </c>
      <c r="L4192" s="39" t="s">
        <v>88</v>
      </c>
    </row>
    <row r="4193" spans="1:12" ht="15" customHeight="1" x14ac:dyDescent="0.25">
      <c r="A4193" s="36">
        <v>44613</v>
      </c>
      <c r="B4193" s="26">
        <v>17206.650000000001</v>
      </c>
      <c r="C4193" s="26">
        <v>16864.672500000001</v>
      </c>
      <c r="D4193" s="24">
        <v>1</v>
      </c>
      <c r="E4193" s="37">
        <v>22.9025</v>
      </c>
      <c r="F4193" s="37">
        <v>20.545124999999999</v>
      </c>
      <c r="G4193" s="24">
        <v>0</v>
      </c>
      <c r="H4193" s="38">
        <v>6.6929999999999996</v>
      </c>
      <c r="I4193" s="38">
        <v>6.5588833333333296</v>
      </c>
      <c r="J4193" s="24">
        <v>0</v>
      </c>
      <c r="K4193" s="24">
        <v>1</v>
      </c>
      <c r="L4193" s="39" t="s">
        <v>88</v>
      </c>
    </row>
    <row r="4194" spans="1:12" ht="15" customHeight="1" x14ac:dyDescent="0.25">
      <c r="A4194" s="40">
        <v>44614</v>
      </c>
      <c r="B4194" s="31">
        <v>17092.2</v>
      </c>
      <c r="C4194" s="31">
        <v>16876.5095</v>
      </c>
      <c r="D4194" s="29">
        <v>1</v>
      </c>
      <c r="E4194" s="41">
        <v>26.662500000000001</v>
      </c>
      <c r="F4194" s="41">
        <v>20.736999999999998</v>
      </c>
      <c r="G4194" s="29">
        <v>0</v>
      </c>
      <c r="H4194" s="42">
        <v>6.7489999999999997</v>
      </c>
      <c r="I4194" s="42">
        <v>6.5657833333333304</v>
      </c>
      <c r="J4194" s="29">
        <v>0</v>
      </c>
      <c r="K4194" s="29">
        <v>1</v>
      </c>
      <c r="L4194" s="39" t="s">
        <v>88</v>
      </c>
    </row>
    <row r="4195" spans="1:12" ht="15" customHeight="1" x14ac:dyDescent="0.25">
      <c r="A4195" s="36">
        <v>44615</v>
      </c>
      <c r="B4195" s="26">
        <v>17063.25</v>
      </c>
      <c r="C4195" s="26">
        <v>16887.71</v>
      </c>
      <c r="D4195" s="24">
        <v>1</v>
      </c>
      <c r="E4195" s="37">
        <v>24.5425</v>
      </c>
      <c r="F4195" s="37">
        <v>20.896249999999998</v>
      </c>
      <c r="G4195" s="24">
        <v>0</v>
      </c>
      <c r="H4195" s="38">
        <v>6.7389999999999999</v>
      </c>
      <c r="I4195" s="38">
        <v>6.5726666666666702</v>
      </c>
      <c r="J4195" s="24">
        <v>0</v>
      </c>
      <c r="K4195" s="24">
        <v>1</v>
      </c>
      <c r="L4195" s="39" t="s">
        <v>88</v>
      </c>
    </row>
    <row r="4196" spans="1:12" ht="15" customHeight="1" x14ac:dyDescent="0.25">
      <c r="A4196" s="40">
        <v>44616</v>
      </c>
      <c r="B4196" s="31">
        <v>16247.95</v>
      </c>
      <c r="C4196" s="31">
        <v>16894.238000000001</v>
      </c>
      <c r="D4196" s="29">
        <v>0</v>
      </c>
      <c r="E4196" s="41">
        <v>31.982500000000002</v>
      </c>
      <c r="F4196" s="41">
        <v>21.442125000000001</v>
      </c>
      <c r="G4196" s="29">
        <v>0</v>
      </c>
      <c r="H4196" s="42">
        <v>6.7590000000000003</v>
      </c>
      <c r="I4196" s="42">
        <v>6.5794333333333297</v>
      </c>
      <c r="J4196" s="29">
        <v>0</v>
      </c>
      <c r="K4196" s="29">
        <v>0</v>
      </c>
      <c r="L4196" s="39" t="s">
        <v>88</v>
      </c>
    </row>
    <row r="4197" spans="1:12" ht="15" customHeight="1" x14ac:dyDescent="0.25">
      <c r="A4197" s="36">
        <v>44617</v>
      </c>
      <c r="B4197" s="26">
        <v>16658.400000000001</v>
      </c>
      <c r="C4197" s="26">
        <v>16903.276249999999</v>
      </c>
      <c r="D4197" s="24">
        <v>0</v>
      </c>
      <c r="E4197" s="37">
        <v>26.74</v>
      </c>
      <c r="F4197" s="37">
        <v>21.744375000000002</v>
      </c>
      <c r="G4197" s="24">
        <v>0</v>
      </c>
      <c r="H4197" s="38">
        <v>6.7489999999999997</v>
      </c>
      <c r="I4197" s="38">
        <v>6.5860500000000002</v>
      </c>
      <c r="J4197" s="24">
        <v>0</v>
      </c>
      <c r="K4197" s="24">
        <v>0</v>
      </c>
      <c r="L4197" s="39" t="s">
        <v>88</v>
      </c>
    </row>
    <row r="4198" spans="1:12" ht="15" customHeight="1" x14ac:dyDescent="0.25">
      <c r="A4198" s="40">
        <v>44620</v>
      </c>
      <c r="B4198" s="31">
        <v>16793.900000000001</v>
      </c>
      <c r="C4198" s="31">
        <v>16913.76325</v>
      </c>
      <c r="D4198" s="29">
        <v>0</v>
      </c>
      <c r="E4198" s="41">
        <v>28.57</v>
      </c>
      <c r="F4198" s="41">
        <v>22.07525</v>
      </c>
      <c r="G4198" s="29">
        <v>0</v>
      </c>
      <c r="H4198" s="42">
        <v>6.77</v>
      </c>
      <c r="I4198" s="42">
        <v>6.5927333333333298</v>
      </c>
      <c r="J4198" s="29">
        <v>0</v>
      </c>
      <c r="K4198" s="29">
        <v>0</v>
      </c>
      <c r="L4198" s="39" t="s">
        <v>88</v>
      </c>
    </row>
    <row r="4199" spans="1:12" ht="15" customHeight="1" x14ac:dyDescent="0.25">
      <c r="A4199" s="36">
        <v>44622</v>
      </c>
      <c r="B4199" s="26">
        <v>16605.95</v>
      </c>
      <c r="C4199" s="26">
        <v>16923.403999999999</v>
      </c>
      <c r="D4199" s="24">
        <v>0</v>
      </c>
      <c r="E4199" s="37">
        <v>29.232500000000002</v>
      </c>
      <c r="F4199" s="37">
        <v>22.538</v>
      </c>
      <c r="G4199" s="24">
        <v>0</v>
      </c>
      <c r="H4199" s="38">
        <v>6.8140000000000001</v>
      </c>
      <c r="I4199" s="38">
        <v>6.6003166666666697</v>
      </c>
      <c r="J4199" s="24">
        <v>0</v>
      </c>
      <c r="K4199" s="24">
        <v>0</v>
      </c>
      <c r="L4199" s="39" t="s">
        <v>88</v>
      </c>
    </row>
    <row r="4200" spans="1:12" ht="15" customHeight="1" x14ac:dyDescent="0.25">
      <c r="A4200" s="40">
        <v>44623</v>
      </c>
      <c r="B4200" s="31">
        <v>16498.05</v>
      </c>
      <c r="C4200" s="31">
        <v>16931.2785</v>
      </c>
      <c r="D4200" s="29">
        <v>0</v>
      </c>
      <c r="E4200" s="41">
        <v>28.155000000000001</v>
      </c>
      <c r="F4200" s="41">
        <v>23.013249999999999</v>
      </c>
      <c r="G4200" s="29">
        <v>0</v>
      </c>
      <c r="H4200" s="42">
        <v>6.8259999999999996</v>
      </c>
      <c r="I4200" s="42">
        <v>6.6075666666666697</v>
      </c>
      <c r="J4200" s="29">
        <v>0</v>
      </c>
      <c r="K4200" s="29">
        <v>0</v>
      </c>
      <c r="L4200" s="39" t="s">
        <v>88</v>
      </c>
    </row>
    <row r="4201" spans="1:12" ht="15" customHeight="1" x14ac:dyDescent="0.25">
      <c r="A4201" s="36">
        <v>44624</v>
      </c>
      <c r="B4201" s="26">
        <v>16245.35</v>
      </c>
      <c r="C4201" s="26">
        <v>16936.964749999999</v>
      </c>
      <c r="D4201" s="24">
        <v>0</v>
      </c>
      <c r="E4201" s="37">
        <v>27.9575</v>
      </c>
      <c r="F4201" s="37">
        <v>23.453125</v>
      </c>
      <c r="G4201" s="24">
        <v>0</v>
      </c>
      <c r="H4201" s="38">
        <v>6.8129999999999997</v>
      </c>
      <c r="I4201" s="38">
        <v>6.6153333333333304</v>
      </c>
      <c r="J4201" s="24">
        <v>0</v>
      </c>
      <c r="K4201" s="24">
        <v>0</v>
      </c>
      <c r="L4201" s="39" t="s">
        <v>88</v>
      </c>
    </row>
    <row r="4202" spans="1:12" ht="15" customHeight="1" x14ac:dyDescent="0.25">
      <c r="A4202" s="40">
        <v>44627</v>
      </c>
      <c r="B4202" s="31">
        <v>15863.15</v>
      </c>
      <c r="C4202" s="31">
        <v>16941.12975</v>
      </c>
      <c r="D4202" s="29">
        <v>0</v>
      </c>
      <c r="E4202" s="41">
        <v>29.33</v>
      </c>
      <c r="F4202" s="41">
        <v>23.97475</v>
      </c>
      <c r="G4202" s="29">
        <v>0</v>
      </c>
      <c r="H4202" s="42">
        <v>6.8879999999999999</v>
      </c>
      <c r="I4202" s="42">
        <v>6.6243333333333299</v>
      </c>
      <c r="J4202" s="29">
        <v>0</v>
      </c>
      <c r="K4202" s="29">
        <v>0</v>
      </c>
      <c r="L4202" s="39" t="s">
        <v>88</v>
      </c>
    </row>
    <row r="4203" spans="1:12" ht="15" customHeight="1" x14ac:dyDescent="0.25">
      <c r="A4203" s="36">
        <v>44628</v>
      </c>
      <c r="B4203" s="26">
        <v>16013.45</v>
      </c>
      <c r="C4203" s="26">
        <v>16946.66675</v>
      </c>
      <c r="D4203" s="24">
        <v>0</v>
      </c>
      <c r="E4203" s="37">
        <v>28.587499999999999</v>
      </c>
      <c r="F4203" s="37">
        <v>24.382249999999999</v>
      </c>
      <c r="G4203" s="24">
        <v>0</v>
      </c>
      <c r="H4203" s="38">
        <v>6.8949999999999996</v>
      </c>
      <c r="I4203" s="38">
        <v>6.6330833333333299</v>
      </c>
      <c r="J4203" s="24">
        <v>0</v>
      </c>
      <c r="K4203" s="24">
        <v>0</v>
      </c>
      <c r="L4203" s="39" t="s">
        <v>88</v>
      </c>
    </row>
    <row r="4204" spans="1:12" ht="15" customHeight="1" x14ac:dyDescent="0.25">
      <c r="A4204" s="40">
        <v>44629</v>
      </c>
      <c r="B4204" s="31">
        <v>16345.35</v>
      </c>
      <c r="C4204" s="31">
        <v>16952.517</v>
      </c>
      <c r="D4204" s="29">
        <v>0</v>
      </c>
      <c r="E4204" s="41">
        <v>27.467500000000001</v>
      </c>
      <c r="F4204" s="41">
        <v>24.771374999999999</v>
      </c>
      <c r="G4204" s="29">
        <v>0</v>
      </c>
      <c r="H4204" s="42">
        <v>6.8449999999999998</v>
      </c>
      <c r="I4204" s="42">
        <v>6.641</v>
      </c>
      <c r="J4204" s="29">
        <v>0</v>
      </c>
      <c r="K4204" s="29">
        <v>0</v>
      </c>
      <c r="L4204" s="39" t="s">
        <v>88</v>
      </c>
    </row>
    <row r="4205" spans="1:12" ht="15" customHeight="1" x14ac:dyDescent="0.25">
      <c r="A4205" s="36">
        <v>44630</v>
      </c>
      <c r="B4205" s="26">
        <v>16594.900000000001</v>
      </c>
      <c r="C4205" s="26">
        <v>16959.503000000001</v>
      </c>
      <c r="D4205" s="24">
        <v>0</v>
      </c>
      <c r="E4205" s="37">
        <v>25.5825</v>
      </c>
      <c r="F4205" s="37">
        <v>25.12275</v>
      </c>
      <c r="G4205" s="24">
        <v>0</v>
      </c>
      <c r="H4205" s="38">
        <v>6.8090000000000002</v>
      </c>
      <c r="I4205" s="38">
        <v>6.6485500000000002</v>
      </c>
      <c r="J4205" s="24">
        <v>0</v>
      </c>
      <c r="K4205" s="24">
        <v>0</v>
      </c>
      <c r="L4205" s="39" t="s">
        <v>88</v>
      </c>
    </row>
    <row r="4206" spans="1:12" ht="15" customHeight="1" x14ac:dyDescent="0.25">
      <c r="A4206" s="40">
        <v>44631</v>
      </c>
      <c r="B4206" s="31">
        <v>16630.45</v>
      </c>
      <c r="C4206" s="31">
        <v>16966.613000000001</v>
      </c>
      <c r="D4206" s="29">
        <v>0</v>
      </c>
      <c r="E4206" s="41">
        <v>25.344999999999999</v>
      </c>
      <c r="F4206" s="41">
        <v>25.5045</v>
      </c>
      <c r="G4206" s="29">
        <v>1</v>
      </c>
      <c r="H4206" s="42">
        <v>6.8550000000000004</v>
      </c>
      <c r="I4206" s="42">
        <v>6.6567333333333298</v>
      </c>
      <c r="J4206" s="29">
        <v>0</v>
      </c>
      <c r="K4206" s="29">
        <v>1</v>
      </c>
      <c r="L4206" s="39" t="s">
        <v>88</v>
      </c>
    </row>
    <row r="4207" spans="1:12" ht="15" customHeight="1" x14ac:dyDescent="0.25">
      <c r="A4207" s="36">
        <v>44634</v>
      </c>
      <c r="B4207" s="26">
        <v>16871.3</v>
      </c>
      <c r="C4207" s="26">
        <v>16974.46225</v>
      </c>
      <c r="D4207" s="24">
        <v>0</v>
      </c>
      <c r="E4207" s="37">
        <v>25.677499999999998</v>
      </c>
      <c r="F4207" s="37">
        <v>25.854375000000001</v>
      </c>
      <c r="G4207" s="24">
        <v>1</v>
      </c>
      <c r="H4207" s="38">
        <v>6.8540000000000001</v>
      </c>
      <c r="I4207" s="38">
        <v>6.6647333333333298</v>
      </c>
      <c r="J4207" s="24">
        <v>0</v>
      </c>
      <c r="K4207" s="24">
        <v>1</v>
      </c>
      <c r="L4207" s="39" t="s">
        <v>88</v>
      </c>
    </row>
    <row r="4208" spans="1:12" ht="15" customHeight="1" x14ac:dyDescent="0.25">
      <c r="A4208" s="40">
        <v>44635</v>
      </c>
      <c r="B4208" s="31">
        <v>16663</v>
      </c>
      <c r="C4208" s="31">
        <v>16981.088</v>
      </c>
      <c r="D4208" s="29">
        <v>0</v>
      </c>
      <c r="E4208" s="41">
        <v>26.73</v>
      </c>
      <c r="F4208" s="41">
        <v>26.042000000000002</v>
      </c>
      <c r="G4208" s="29">
        <v>0</v>
      </c>
      <c r="H4208" s="42">
        <v>6.8209999999999997</v>
      </c>
      <c r="I4208" s="42">
        <v>6.6715666666666698</v>
      </c>
      <c r="J4208" s="29">
        <v>0</v>
      </c>
      <c r="K4208" s="29">
        <v>0</v>
      </c>
      <c r="L4208" s="39" t="s">
        <v>88</v>
      </c>
    </row>
    <row r="4209" spans="1:12" ht="15" customHeight="1" x14ac:dyDescent="0.25">
      <c r="A4209" s="36">
        <v>44636</v>
      </c>
      <c r="B4209" s="26">
        <v>16975.349999999999</v>
      </c>
      <c r="C4209" s="26">
        <v>16988.786499999998</v>
      </c>
      <c r="D4209" s="24">
        <v>0</v>
      </c>
      <c r="E4209" s="37">
        <v>24.1175</v>
      </c>
      <c r="F4209" s="37">
        <v>26.21725</v>
      </c>
      <c r="G4209" s="24">
        <v>1</v>
      </c>
      <c r="H4209" s="38">
        <v>6.7880000000000003</v>
      </c>
      <c r="I4209" s="38">
        <v>6.6774500000000003</v>
      </c>
      <c r="J4209" s="24">
        <v>0</v>
      </c>
      <c r="K4209" s="24">
        <v>1</v>
      </c>
      <c r="L4209" s="39" t="s">
        <v>88</v>
      </c>
    </row>
    <row r="4210" spans="1:12" ht="15" customHeight="1" x14ac:dyDescent="0.25">
      <c r="A4210" s="40">
        <v>44637</v>
      </c>
      <c r="B4210" s="31">
        <v>17287.05</v>
      </c>
      <c r="C4210" s="31">
        <v>16997.30775</v>
      </c>
      <c r="D4210" s="29">
        <v>1</v>
      </c>
      <c r="E4210" s="41">
        <v>22.61</v>
      </c>
      <c r="F4210" s="41">
        <v>26.318124999999998</v>
      </c>
      <c r="G4210" s="29">
        <v>1</v>
      </c>
      <c r="H4210" s="42">
        <v>6.7779999999999996</v>
      </c>
      <c r="I4210" s="42">
        <v>6.6826166666666698</v>
      </c>
      <c r="J4210" s="29">
        <v>0</v>
      </c>
      <c r="K4210" s="29">
        <v>2</v>
      </c>
      <c r="L4210" s="43" t="s">
        <v>89</v>
      </c>
    </row>
    <row r="4211" spans="1:12" ht="15" customHeight="1" x14ac:dyDescent="0.25">
      <c r="A4211" s="36">
        <v>44641</v>
      </c>
      <c r="B4211" s="26">
        <v>17117.599999999999</v>
      </c>
      <c r="C4211" s="26">
        <v>17005.021499999999</v>
      </c>
      <c r="D4211" s="24">
        <v>1</v>
      </c>
      <c r="E4211" s="37">
        <v>24.622499999999999</v>
      </c>
      <c r="F4211" s="37">
        <v>26.449000000000002</v>
      </c>
      <c r="G4211" s="24">
        <v>1</v>
      </c>
      <c r="H4211" s="38">
        <v>6.7809999999999997</v>
      </c>
      <c r="I4211" s="38">
        <v>6.6879</v>
      </c>
      <c r="J4211" s="24">
        <v>0</v>
      </c>
      <c r="K4211" s="24">
        <v>2</v>
      </c>
      <c r="L4211" s="43" t="s">
        <v>89</v>
      </c>
    </row>
    <row r="4212" spans="1:12" ht="15" customHeight="1" x14ac:dyDescent="0.25">
      <c r="A4212" s="40">
        <v>44642</v>
      </c>
      <c r="B4212" s="31">
        <v>17315.5</v>
      </c>
      <c r="C4212" s="31">
        <v>17013.718000000001</v>
      </c>
      <c r="D4212" s="29">
        <v>1</v>
      </c>
      <c r="E4212" s="41">
        <v>24.07</v>
      </c>
      <c r="F4212" s="41">
        <v>26.544250000000002</v>
      </c>
      <c r="G4212" s="29">
        <v>1</v>
      </c>
      <c r="H4212" s="42">
        <v>6.8310000000000004</v>
      </c>
      <c r="I4212" s="42">
        <v>6.6940833333333298</v>
      </c>
      <c r="J4212" s="29">
        <v>0</v>
      </c>
      <c r="K4212" s="29">
        <v>2</v>
      </c>
      <c r="L4212" s="43" t="s">
        <v>89</v>
      </c>
    </row>
    <row r="4213" spans="1:12" ht="15" customHeight="1" x14ac:dyDescent="0.25">
      <c r="A4213" s="36">
        <v>44643</v>
      </c>
      <c r="B4213" s="26">
        <v>17245.650000000001</v>
      </c>
      <c r="C4213" s="26">
        <v>17021.494500000001</v>
      </c>
      <c r="D4213" s="24">
        <v>1</v>
      </c>
      <c r="E4213" s="37">
        <v>24.747499999999999</v>
      </c>
      <c r="F4213" s="37">
        <v>26.636500000000002</v>
      </c>
      <c r="G4213" s="24">
        <v>1</v>
      </c>
      <c r="H4213" s="38">
        <v>6.8310000000000004</v>
      </c>
      <c r="I4213" s="38">
        <v>6.7002333333333297</v>
      </c>
      <c r="J4213" s="24">
        <v>0</v>
      </c>
      <c r="K4213" s="24">
        <v>2</v>
      </c>
      <c r="L4213" s="43" t="s">
        <v>89</v>
      </c>
    </row>
    <row r="4214" spans="1:12" ht="15" customHeight="1" x14ac:dyDescent="0.25">
      <c r="A4214" s="40">
        <v>44644</v>
      </c>
      <c r="B4214" s="31">
        <v>17222.75</v>
      </c>
      <c r="C4214" s="31">
        <v>17029.257000000001</v>
      </c>
      <c r="D4214" s="29">
        <v>1</v>
      </c>
      <c r="E4214" s="41">
        <v>23.93</v>
      </c>
      <c r="F4214" s="41">
        <v>26.499874999999999</v>
      </c>
      <c r="G4214" s="29">
        <v>1</v>
      </c>
      <c r="H4214" s="42">
        <v>6.8339999999999996</v>
      </c>
      <c r="I4214" s="42">
        <v>6.7063833333333296</v>
      </c>
      <c r="J4214" s="29">
        <v>0</v>
      </c>
      <c r="K4214" s="29">
        <v>2</v>
      </c>
      <c r="L4214" s="43" t="s">
        <v>89</v>
      </c>
    </row>
    <row r="4215" spans="1:12" ht="15" customHeight="1" x14ac:dyDescent="0.25">
      <c r="A4215" s="36">
        <v>44645</v>
      </c>
      <c r="B4215" s="26">
        <v>17153</v>
      </c>
      <c r="C4215" s="26">
        <v>17036.263749999998</v>
      </c>
      <c r="D4215" s="24">
        <v>1</v>
      </c>
      <c r="E4215" s="37">
        <v>23.43</v>
      </c>
      <c r="F4215" s="37">
        <v>26.44425</v>
      </c>
      <c r="G4215" s="24">
        <v>1</v>
      </c>
      <c r="H4215" s="38">
        <v>6.8109999999999999</v>
      </c>
      <c r="I4215" s="38">
        <v>6.71193333333333</v>
      </c>
      <c r="J4215" s="24">
        <v>0</v>
      </c>
      <c r="K4215" s="24">
        <v>2</v>
      </c>
      <c r="L4215" s="43" t="s">
        <v>89</v>
      </c>
    </row>
    <row r="4216" spans="1:12" ht="15" customHeight="1" x14ac:dyDescent="0.25">
      <c r="A4216" s="40">
        <v>44648</v>
      </c>
      <c r="B4216" s="31">
        <v>17222</v>
      </c>
      <c r="C4216" s="31">
        <v>17043.67325</v>
      </c>
      <c r="D4216" s="29">
        <v>1</v>
      </c>
      <c r="E4216" s="41">
        <v>22.61</v>
      </c>
      <c r="F4216" s="41">
        <v>25.975625000000001</v>
      </c>
      <c r="G4216" s="29">
        <v>1</v>
      </c>
      <c r="H4216" s="42">
        <v>6.8360000000000003</v>
      </c>
      <c r="I4216" s="42">
        <v>6.7181833333333296</v>
      </c>
      <c r="J4216" s="29">
        <v>0</v>
      </c>
      <c r="K4216" s="29">
        <v>2</v>
      </c>
      <c r="L4216" s="43" t="s">
        <v>89</v>
      </c>
    </row>
    <row r="4217" spans="1:12" ht="15" customHeight="1" x14ac:dyDescent="0.25">
      <c r="A4217" s="36">
        <v>44649</v>
      </c>
      <c r="B4217" s="26">
        <v>17325.3</v>
      </c>
      <c r="C4217" s="26">
        <v>17052.123</v>
      </c>
      <c r="D4217" s="24">
        <v>1</v>
      </c>
      <c r="E4217" s="37">
        <v>21.302499999999998</v>
      </c>
      <c r="F4217" s="37">
        <v>25.703749999999999</v>
      </c>
      <c r="G4217" s="24">
        <v>1</v>
      </c>
      <c r="H4217" s="38">
        <v>6.8209999999999997</v>
      </c>
      <c r="I4217" s="38">
        <v>6.7240500000000001</v>
      </c>
      <c r="J4217" s="24">
        <v>0</v>
      </c>
      <c r="K4217" s="24">
        <v>2</v>
      </c>
      <c r="L4217" s="43" t="s">
        <v>89</v>
      </c>
    </row>
    <row r="4218" spans="1:12" ht="15" customHeight="1" x14ac:dyDescent="0.25">
      <c r="A4218" s="40">
        <v>44650</v>
      </c>
      <c r="B4218" s="31">
        <v>17498.25</v>
      </c>
      <c r="C4218" s="31">
        <v>17060.925500000001</v>
      </c>
      <c r="D4218" s="29">
        <v>1</v>
      </c>
      <c r="E4218" s="41">
        <v>20.61</v>
      </c>
      <c r="F4218" s="41">
        <v>25.30575</v>
      </c>
      <c r="G4218" s="29">
        <v>1</v>
      </c>
      <c r="H4218" s="42">
        <v>6.7839999999999998</v>
      </c>
      <c r="I4218" s="42">
        <v>6.7295499999999997</v>
      </c>
      <c r="J4218" s="29">
        <v>0</v>
      </c>
      <c r="K4218" s="29">
        <v>2</v>
      </c>
      <c r="L4218" s="43" t="s">
        <v>89</v>
      </c>
    </row>
    <row r="4219" spans="1:12" ht="15" customHeight="1" x14ac:dyDescent="0.25">
      <c r="A4219" s="36">
        <v>44651</v>
      </c>
      <c r="B4219" s="26">
        <v>17464.75</v>
      </c>
      <c r="C4219" s="26">
        <v>17069.252499999999</v>
      </c>
      <c r="D4219" s="24">
        <v>1</v>
      </c>
      <c r="E4219" s="37">
        <v>20.56</v>
      </c>
      <c r="F4219" s="37">
        <v>24.872125</v>
      </c>
      <c r="G4219" s="24">
        <v>1</v>
      </c>
      <c r="H4219" s="38">
        <v>6.843</v>
      </c>
      <c r="I4219" s="38">
        <v>6.73593333333333</v>
      </c>
      <c r="J4219" s="24">
        <v>0</v>
      </c>
      <c r="K4219" s="24">
        <v>2</v>
      </c>
      <c r="L4219" s="43" t="s">
        <v>89</v>
      </c>
    </row>
    <row r="4220" spans="1:12" ht="15" customHeight="1" x14ac:dyDescent="0.25">
      <c r="A4220" s="40">
        <v>44652</v>
      </c>
      <c r="B4220" s="31">
        <v>17670.45</v>
      </c>
      <c r="C4220" s="31">
        <v>17078.5455</v>
      </c>
      <c r="D4220" s="29">
        <v>1</v>
      </c>
      <c r="E4220" s="41">
        <v>18.434999999999999</v>
      </c>
      <c r="F4220" s="41">
        <v>24.386125</v>
      </c>
      <c r="G4220" s="29">
        <v>1</v>
      </c>
      <c r="H4220" s="42">
        <v>6.843</v>
      </c>
      <c r="I4220" s="42">
        <v>6.7413499999999997</v>
      </c>
      <c r="J4220" s="29">
        <v>0</v>
      </c>
      <c r="K4220" s="29">
        <v>2</v>
      </c>
      <c r="L4220" s="43" t="s">
        <v>89</v>
      </c>
    </row>
    <row r="4221" spans="1:12" ht="15" customHeight="1" x14ac:dyDescent="0.25">
      <c r="A4221" s="36">
        <v>44655</v>
      </c>
      <c r="B4221" s="26">
        <v>18053.400000000001</v>
      </c>
      <c r="C4221" s="26">
        <v>17089.466250000001</v>
      </c>
      <c r="D4221" s="24">
        <v>1</v>
      </c>
      <c r="E4221" s="37">
        <v>17.907499999999999</v>
      </c>
      <c r="F4221" s="37">
        <v>23.883624999999999</v>
      </c>
      <c r="G4221" s="24">
        <v>1</v>
      </c>
      <c r="H4221" s="38">
        <v>6.8979999999999997</v>
      </c>
      <c r="I4221" s="38">
        <v>6.7478499999999997</v>
      </c>
      <c r="J4221" s="24">
        <v>0</v>
      </c>
      <c r="K4221" s="24">
        <v>2</v>
      </c>
      <c r="L4221" s="43" t="s">
        <v>89</v>
      </c>
    </row>
    <row r="4222" spans="1:12" ht="15" customHeight="1" x14ac:dyDescent="0.25">
      <c r="A4222" s="40">
        <v>44656</v>
      </c>
      <c r="B4222" s="31">
        <v>17957.400000000001</v>
      </c>
      <c r="C4222" s="31">
        <v>17100.415499999999</v>
      </c>
      <c r="D4222" s="29">
        <v>1</v>
      </c>
      <c r="E4222" s="41">
        <v>18.487500000000001</v>
      </c>
      <c r="F4222" s="41">
        <v>23.3415</v>
      </c>
      <c r="G4222" s="29">
        <v>1</v>
      </c>
      <c r="H4222" s="42">
        <v>6.899</v>
      </c>
      <c r="I4222" s="42">
        <v>6.7540833333333303</v>
      </c>
      <c r="J4222" s="29">
        <v>0</v>
      </c>
      <c r="K4222" s="29">
        <v>2</v>
      </c>
      <c r="L4222" s="43" t="s">
        <v>89</v>
      </c>
    </row>
    <row r="4223" spans="1:12" ht="15" customHeight="1" x14ac:dyDescent="0.25">
      <c r="A4223" s="36">
        <v>44657</v>
      </c>
      <c r="B4223" s="26">
        <v>17807.650000000001</v>
      </c>
      <c r="C4223" s="26">
        <v>17110.996749999998</v>
      </c>
      <c r="D4223" s="24">
        <v>1</v>
      </c>
      <c r="E4223" s="37">
        <v>19.022500000000001</v>
      </c>
      <c r="F4223" s="37">
        <v>22.863250000000001</v>
      </c>
      <c r="G4223" s="24">
        <v>1</v>
      </c>
      <c r="H4223" s="38">
        <v>6.9169999999999998</v>
      </c>
      <c r="I4223" s="38">
        <v>6.76033333333333</v>
      </c>
      <c r="J4223" s="24">
        <v>0</v>
      </c>
      <c r="K4223" s="24">
        <v>2</v>
      </c>
      <c r="L4223" s="43" t="s">
        <v>89</v>
      </c>
    </row>
    <row r="4224" spans="1:12" ht="15" customHeight="1" x14ac:dyDescent="0.25">
      <c r="A4224" s="40">
        <v>44658</v>
      </c>
      <c r="B4224" s="31">
        <v>17639.55</v>
      </c>
      <c r="C4224" s="31">
        <v>17120.777750000001</v>
      </c>
      <c r="D4224" s="29">
        <v>1</v>
      </c>
      <c r="E4224" s="41">
        <v>18.997499999999999</v>
      </c>
      <c r="F4224" s="41">
        <v>22.43975</v>
      </c>
      <c r="G4224" s="29">
        <v>1</v>
      </c>
      <c r="H4224" s="42">
        <v>6.9139999999999997</v>
      </c>
      <c r="I4224" s="42">
        <v>6.7657333333333298</v>
      </c>
      <c r="J4224" s="29">
        <v>0</v>
      </c>
      <c r="K4224" s="29">
        <v>2</v>
      </c>
      <c r="L4224" s="43" t="s">
        <v>89</v>
      </c>
    </row>
    <row r="4225" spans="1:12" ht="15" customHeight="1" x14ac:dyDescent="0.25">
      <c r="A4225" s="36">
        <v>44659</v>
      </c>
      <c r="B4225" s="26">
        <v>17784.349999999999</v>
      </c>
      <c r="C4225" s="26">
        <v>17130.967000000001</v>
      </c>
      <c r="D4225" s="24">
        <v>1</v>
      </c>
      <c r="E4225" s="37">
        <v>17.6875</v>
      </c>
      <c r="F4225" s="37">
        <v>22.045000000000002</v>
      </c>
      <c r="G4225" s="24">
        <v>1</v>
      </c>
      <c r="H4225" s="38">
        <v>7.1189999999999998</v>
      </c>
      <c r="I4225" s="38">
        <v>6.7748833333333298</v>
      </c>
      <c r="J4225" s="24">
        <v>0</v>
      </c>
      <c r="K4225" s="24">
        <v>2</v>
      </c>
      <c r="L4225" s="43" t="s">
        <v>89</v>
      </c>
    </row>
    <row r="4226" spans="1:12" ht="15" customHeight="1" x14ac:dyDescent="0.25">
      <c r="A4226" s="40">
        <v>44662</v>
      </c>
      <c r="B4226" s="31">
        <v>17674.95</v>
      </c>
      <c r="C4226" s="31">
        <v>17140.477999999999</v>
      </c>
      <c r="D4226" s="29">
        <v>1</v>
      </c>
      <c r="E4226" s="41">
        <v>18.27</v>
      </c>
      <c r="F4226" s="41">
        <v>21.69125</v>
      </c>
      <c r="G4226" s="29">
        <v>1</v>
      </c>
      <c r="H4226" s="42">
        <v>7.149</v>
      </c>
      <c r="I4226" s="42">
        <v>6.7841500000000003</v>
      </c>
      <c r="J4226" s="29">
        <v>0</v>
      </c>
      <c r="K4226" s="29">
        <v>2</v>
      </c>
      <c r="L4226" s="43" t="s">
        <v>89</v>
      </c>
    </row>
    <row r="4227" spans="1:12" ht="15" customHeight="1" x14ac:dyDescent="0.25">
      <c r="A4227" s="36">
        <v>44663</v>
      </c>
      <c r="B4227" s="26">
        <v>17530.3</v>
      </c>
      <c r="C4227" s="26">
        <v>17149.694749999999</v>
      </c>
      <c r="D4227" s="24">
        <v>1</v>
      </c>
      <c r="E4227" s="37">
        <v>18.157499999999999</v>
      </c>
      <c r="F4227" s="37">
        <v>21.315249999999999</v>
      </c>
      <c r="G4227" s="24">
        <v>1</v>
      </c>
      <c r="H4227" s="38">
        <v>7.1890000000000001</v>
      </c>
      <c r="I4227" s="38">
        <v>6.7946166666666699</v>
      </c>
      <c r="J4227" s="24">
        <v>0</v>
      </c>
      <c r="K4227" s="24">
        <v>2</v>
      </c>
      <c r="L4227" s="43" t="s">
        <v>89</v>
      </c>
    </row>
    <row r="4228" spans="1:12" ht="15" customHeight="1" x14ac:dyDescent="0.25">
      <c r="A4228" s="40">
        <v>44664</v>
      </c>
      <c r="B4228" s="31">
        <v>17475.650000000001</v>
      </c>
      <c r="C4228" s="31">
        <v>17158.120749999998</v>
      </c>
      <c r="D4228" s="29">
        <v>1</v>
      </c>
      <c r="E4228" s="41">
        <v>17.785</v>
      </c>
      <c r="F4228" s="41">
        <v>20.867999999999999</v>
      </c>
      <c r="G4228" s="29">
        <v>1</v>
      </c>
      <c r="H4228" s="42">
        <v>7.2149999999999999</v>
      </c>
      <c r="I4228" s="42">
        <v>6.8051666666666701</v>
      </c>
      <c r="J4228" s="29">
        <v>0</v>
      </c>
      <c r="K4228" s="29">
        <v>2</v>
      </c>
      <c r="L4228" s="43" t="s">
        <v>89</v>
      </c>
    </row>
    <row r="4229" spans="1:12" ht="15" customHeight="1" x14ac:dyDescent="0.25">
      <c r="A4229" s="36">
        <v>44669</v>
      </c>
      <c r="B4229" s="26">
        <v>17173.650000000001</v>
      </c>
      <c r="C4229" s="26">
        <v>17164.687249999999</v>
      </c>
      <c r="D4229" s="24">
        <v>1</v>
      </c>
      <c r="E4229" s="37">
        <v>19.335000000000001</v>
      </c>
      <c r="F4229" s="37">
        <v>20.628875000000001</v>
      </c>
      <c r="G4229" s="24">
        <v>1</v>
      </c>
      <c r="H4229" s="38">
        <v>7.1529999999999996</v>
      </c>
      <c r="I4229" s="38">
        <v>6.8137833333333298</v>
      </c>
      <c r="J4229" s="24">
        <v>0</v>
      </c>
      <c r="K4229" s="24">
        <v>2</v>
      </c>
      <c r="L4229" s="43" t="s">
        <v>89</v>
      </c>
    </row>
    <row r="4230" spans="1:12" ht="15" customHeight="1" x14ac:dyDescent="0.25">
      <c r="A4230" s="40">
        <v>44670</v>
      </c>
      <c r="B4230" s="31">
        <v>16958.650000000001</v>
      </c>
      <c r="C4230" s="31">
        <v>17170.406999999999</v>
      </c>
      <c r="D4230" s="29">
        <v>0</v>
      </c>
      <c r="E4230" s="41">
        <v>19.774999999999999</v>
      </c>
      <c r="F4230" s="41">
        <v>20.487124999999999</v>
      </c>
      <c r="G4230" s="29">
        <v>1</v>
      </c>
      <c r="H4230" s="42">
        <v>7.1509999999999998</v>
      </c>
      <c r="I4230" s="42">
        <v>6.8225166666666697</v>
      </c>
      <c r="J4230" s="29">
        <v>0</v>
      </c>
      <c r="K4230" s="29">
        <v>1</v>
      </c>
      <c r="L4230" s="39" t="s">
        <v>88</v>
      </c>
    </row>
    <row r="4231" spans="1:12" ht="15" customHeight="1" x14ac:dyDescent="0.25">
      <c r="A4231" s="36">
        <v>44671</v>
      </c>
      <c r="B4231" s="26">
        <v>17136.55</v>
      </c>
      <c r="C4231" s="26">
        <v>17177.3475</v>
      </c>
      <c r="D4231" s="24">
        <v>0</v>
      </c>
      <c r="E4231" s="37">
        <v>18.672499999999999</v>
      </c>
      <c r="F4231" s="37">
        <v>20.189624999999999</v>
      </c>
      <c r="G4231" s="24">
        <v>1</v>
      </c>
      <c r="H4231" s="38">
        <v>7.1050000000000004</v>
      </c>
      <c r="I4231" s="38">
        <v>6.8309666666666704</v>
      </c>
      <c r="J4231" s="24">
        <v>0</v>
      </c>
      <c r="K4231" s="24">
        <v>1</v>
      </c>
      <c r="L4231" s="39" t="s">
        <v>88</v>
      </c>
    </row>
    <row r="4232" spans="1:12" ht="15" customHeight="1" x14ac:dyDescent="0.25">
      <c r="A4232" s="40">
        <v>44672</v>
      </c>
      <c r="B4232" s="31">
        <v>17392.599999999999</v>
      </c>
      <c r="C4232" s="31">
        <v>17185.703000000001</v>
      </c>
      <c r="D4232" s="29">
        <v>1</v>
      </c>
      <c r="E4232" s="41">
        <v>17.852499999999999</v>
      </c>
      <c r="F4232" s="41">
        <v>19.87875</v>
      </c>
      <c r="G4232" s="29">
        <v>1</v>
      </c>
      <c r="H4232" s="42">
        <v>7.1440000000000001</v>
      </c>
      <c r="I4232" s="42">
        <v>6.8399000000000001</v>
      </c>
      <c r="J4232" s="29">
        <v>0</v>
      </c>
      <c r="K4232" s="29">
        <v>2</v>
      </c>
      <c r="L4232" s="43" t="s">
        <v>89</v>
      </c>
    </row>
    <row r="4233" spans="1:12" ht="15" customHeight="1" x14ac:dyDescent="0.25">
      <c r="A4233" s="36">
        <v>44673</v>
      </c>
      <c r="B4233" s="26">
        <v>17171.95</v>
      </c>
      <c r="C4233" s="26">
        <v>17193.16275</v>
      </c>
      <c r="D4233" s="24">
        <v>0</v>
      </c>
      <c r="E4233" s="37">
        <v>18.352499999999999</v>
      </c>
      <c r="F4233" s="37">
        <v>19.559000000000001</v>
      </c>
      <c r="G4233" s="24">
        <v>1</v>
      </c>
      <c r="H4233" s="38">
        <v>7.1669999999999998</v>
      </c>
      <c r="I4233" s="38">
        <v>6.8490166666666701</v>
      </c>
      <c r="J4233" s="24">
        <v>0</v>
      </c>
      <c r="K4233" s="24">
        <v>1</v>
      </c>
      <c r="L4233" s="39" t="s">
        <v>88</v>
      </c>
    </row>
    <row r="4234" spans="1:12" ht="15" customHeight="1" x14ac:dyDescent="0.25">
      <c r="A4234" s="40">
        <v>44676</v>
      </c>
      <c r="B4234" s="31">
        <v>16953.95</v>
      </c>
      <c r="C4234" s="31">
        <v>17199.321499999998</v>
      </c>
      <c r="D4234" s="29">
        <v>0</v>
      </c>
      <c r="E4234" s="41">
        <v>21.2575</v>
      </c>
      <c r="F4234" s="41">
        <v>19.425374999999999</v>
      </c>
      <c r="G4234" s="29">
        <v>0</v>
      </c>
      <c r="H4234" s="42">
        <v>7.0430000000000001</v>
      </c>
      <c r="I4234" s="42">
        <v>6.8555333333333301</v>
      </c>
      <c r="J4234" s="29">
        <v>0</v>
      </c>
      <c r="K4234" s="29">
        <v>0</v>
      </c>
      <c r="L4234" s="39" t="s">
        <v>88</v>
      </c>
    </row>
    <row r="4235" spans="1:12" ht="15" customHeight="1" x14ac:dyDescent="0.25">
      <c r="A4235" s="36">
        <v>44677</v>
      </c>
      <c r="B4235" s="26">
        <v>17200.8</v>
      </c>
      <c r="C4235" s="26">
        <v>17206.153750000001</v>
      </c>
      <c r="D4235" s="24">
        <v>0</v>
      </c>
      <c r="E4235" s="37">
        <v>19.1875</v>
      </c>
      <c r="F4235" s="37">
        <v>19.213249999999999</v>
      </c>
      <c r="G4235" s="24">
        <v>1</v>
      </c>
      <c r="H4235" s="38">
        <v>7.0529999999999999</v>
      </c>
      <c r="I4235" s="38">
        <v>6.86205</v>
      </c>
      <c r="J4235" s="24">
        <v>0</v>
      </c>
      <c r="K4235" s="24">
        <v>1</v>
      </c>
      <c r="L4235" s="39" t="s">
        <v>88</v>
      </c>
    </row>
    <row r="4236" spans="1:12" ht="15" customHeight="1" x14ac:dyDescent="0.25">
      <c r="A4236" s="40">
        <v>44678</v>
      </c>
      <c r="B4236" s="31">
        <v>17038.400000000001</v>
      </c>
      <c r="C4236" s="31">
        <v>17212.254499999999</v>
      </c>
      <c r="D4236" s="29">
        <v>0</v>
      </c>
      <c r="E4236" s="41">
        <v>20.605</v>
      </c>
      <c r="F4236" s="41">
        <v>19.113</v>
      </c>
      <c r="G4236" s="29">
        <v>0</v>
      </c>
      <c r="H4236" s="42">
        <v>7.0830000000000002</v>
      </c>
      <c r="I4236" s="42">
        <v>6.8676666666666701</v>
      </c>
      <c r="J4236" s="29">
        <v>0</v>
      </c>
      <c r="K4236" s="29">
        <v>0</v>
      </c>
      <c r="L4236" s="39" t="s">
        <v>88</v>
      </c>
    </row>
    <row r="4237" spans="1:12" ht="15" customHeight="1" x14ac:dyDescent="0.25">
      <c r="A4237" s="36">
        <v>44679</v>
      </c>
      <c r="B4237" s="26">
        <v>17245.05</v>
      </c>
      <c r="C4237" s="26">
        <v>17219.0815</v>
      </c>
      <c r="D4237" s="24">
        <v>1</v>
      </c>
      <c r="E4237" s="37">
        <v>19.377500000000001</v>
      </c>
      <c r="F4237" s="37">
        <v>19.016749999999998</v>
      </c>
      <c r="G4237" s="24">
        <v>0</v>
      </c>
      <c r="H4237" s="38">
        <v>7.1550000000000002</v>
      </c>
      <c r="I4237" s="38">
        <v>6.8741166666666702</v>
      </c>
      <c r="J4237" s="24">
        <v>0</v>
      </c>
      <c r="K4237" s="24">
        <v>1</v>
      </c>
      <c r="L4237" s="39" t="s">
        <v>88</v>
      </c>
    </row>
    <row r="4238" spans="1:12" ht="15" customHeight="1" x14ac:dyDescent="0.25">
      <c r="A4238" s="40">
        <v>44680</v>
      </c>
      <c r="B4238" s="31">
        <v>17102.55</v>
      </c>
      <c r="C4238" s="31">
        <v>17225.954750000001</v>
      </c>
      <c r="D4238" s="29">
        <v>0</v>
      </c>
      <c r="E4238" s="41">
        <v>19.414999999999999</v>
      </c>
      <c r="F4238" s="41">
        <v>18.957000000000001</v>
      </c>
      <c r="G4238" s="29">
        <v>0</v>
      </c>
      <c r="H4238" s="42">
        <v>7.1390000000000002</v>
      </c>
      <c r="I4238" s="42">
        <v>6.8817000000000004</v>
      </c>
      <c r="J4238" s="29">
        <v>0</v>
      </c>
      <c r="K4238" s="29">
        <v>0</v>
      </c>
      <c r="L4238" s="39" t="s">
        <v>88</v>
      </c>
    </row>
    <row r="4239" spans="1:12" ht="15" customHeight="1" x14ac:dyDescent="0.25">
      <c r="A4239" s="36">
        <v>44683</v>
      </c>
      <c r="B4239" s="26">
        <v>17069.099999999999</v>
      </c>
      <c r="C4239" s="26">
        <v>17232.85125</v>
      </c>
      <c r="D4239" s="24">
        <v>0</v>
      </c>
      <c r="E4239" s="37">
        <v>20.282499999999999</v>
      </c>
      <c r="F4239" s="37">
        <v>18.943124999999998</v>
      </c>
      <c r="G4239" s="24">
        <v>0</v>
      </c>
      <c r="H4239" s="38">
        <v>7.1189999999999998</v>
      </c>
      <c r="I4239" s="38">
        <v>6.8865499999999997</v>
      </c>
      <c r="J4239" s="24">
        <v>0</v>
      </c>
      <c r="K4239" s="24">
        <v>0</v>
      </c>
      <c r="L4239" s="39" t="s">
        <v>88</v>
      </c>
    </row>
    <row r="4240" spans="1:12" ht="15" customHeight="1" x14ac:dyDescent="0.25">
      <c r="A4240" s="40">
        <v>44685</v>
      </c>
      <c r="B4240" s="31">
        <v>16677.599999999999</v>
      </c>
      <c r="C4240" s="31">
        <v>17237.776249999999</v>
      </c>
      <c r="D4240" s="29">
        <v>0</v>
      </c>
      <c r="E4240" s="41">
        <v>21.877500000000001</v>
      </c>
      <c r="F4240" s="41">
        <v>19.11525</v>
      </c>
      <c r="G4240" s="29">
        <v>0</v>
      </c>
      <c r="H4240" s="42">
        <v>7.3780000000000001</v>
      </c>
      <c r="I4240" s="42">
        <v>6.8948499999999999</v>
      </c>
      <c r="J4240" s="29">
        <v>0</v>
      </c>
      <c r="K4240" s="29">
        <v>0</v>
      </c>
      <c r="L4240" s="39" t="s">
        <v>88</v>
      </c>
    </row>
    <row r="4241" spans="1:12" ht="15" customHeight="1" x14ac:dyDescent="0.25">
      <c r="A4241" s="36">
        <v>44686</v>
      </c>
      <c r="B4241" s="26">
        <v>16682.650000000001</v>
      </c>
      <c r="C4241" s="26">
        <v>17242.12775</v>
      </c>
      <c r="D4241" s="24">
        <v>0</v>
      </c>
      <c r="E4241" s="37">
        <v>20.2925</v>
      </c>
      <c r="F4241" s="37">
        <v>19.234500000000001</v>
      </c>
      <c r="G4241" s="24">
        <v>0</v>
      </c>
      <c r="H4241" s="38">
        <v>7.4029999999999996</v>
      </c>
      <c r="I4241" s="38">
        <v>6.9034166666666703</v>
      </c>
      <c r="J4241" s="24">
        <v>0</v>
      </c>
      <c r="K4241" s="24">
        <v>0</v>
      </c>
      <c r="L4241" s="39" t="s">
        <v>88</v>
      </c>
    </row>
    <row r="4242" spans="1:12" ht="15" customHeight="1" x14ac:dyDescent="0.25">
      <c r="A4242" s="40">
        <v>44687</v>
      </c>
      <c r="B4242" s="31">
        <v>16411.25</v>
      </c>
      <c r="C4242" s="31">
        <v>17244.914250000002</v>
      </c>
      <c r="D4242" s="29">
        <v>0</v>
      </c>
      <c r="E4242" s="41">
        <v>21.25</v>
      </c>
      <c r="F4242" s="41">
        <v>19.372624999999999</v>
      </c>
      <c r="G4242" s="29">
        <v>0</v>
      </c>
      <c r="H4242" s="42">
        <v>7.4509999999999996</v>
      </c>
      <c r="I4242" s="42">
        <v>6.9129500000000004</v>
      </c>
      <c r="J4242" s="29">
        <v>0</v>
      </c>
      <c r="K4242" s="29">
        <v>0</v>
      </c>
      <c r="L4242" s="39" t="s">
        <v>88</v>
      </c>
    </row>
    <row r="4243" spans="1:12" ht="15" customHeight="1" x14ac:dyDescent="0.25">
      <c r="A4243" s="36">
        <v>44690</v>
      </c>
      <c r="B4243" s="26">
        <v>16301.85</v>
      </c>
      <c r="C4243" s="26">
        <v>17246.802500000002</v>
      </c>
      <c r="D4243" s="24">
        <v>0</v>
      </c>
      <c r="E4243" s="37">
        <v>22.032499999999999</v>
      </c>
      <c r="F4243" s="37">
        <v>19.523125</v>
      </c>
      <c r="G4243" s="24">
        <v>0</v>
      </c>
      <c r="H4243" s="38">
        <v>7.4649999999999999</v>
      </c>
      <c r="I4243" s="38">
        <v>6.9227166666666697</v>
      </c>
      <c r="J4243" s="24">
        <v>0</v>
      </c>
      <c r="K4243" s="24">
        <v>0</v>
      </c>
      <c r="L4243" s="39" t="s">
        <v>88</v>
      </c>
    </row>
    <row r="4244" spans="1:12" ht="15" customHeight="1" x14ac:dyDescent="0.25">
      <c r="A4244" s="40">
        <v>44691</v>
      </c>
      <c r="B4244" s="31">
        <v>16240.05</v>
      </c>
      <c r="C4244" s="31">
        <v>17248.385750000001</v>
      </c>
      <c r="D4244" s="29">
        <v>0</v>
      </c>
      <c r="E4244" s="41">
        <v>22.302499999999998</v>
      </c>
      <c r="F4244" s="41">
        <v>19.688375000000001</v>
      </c>
      <c r="G4244" s="29">
        <v>0</v>
      </c>
      <c r="H4244" s="42">
        <v>7.3010000000000002</v>
      </c>
      <c r="I4244" s="42">
        <v>6.9309000000000003</v>
      </c>
      <c r="J4244" s="29">
        <v>0</v>
      </c>
      <c r="K4244" s="29">
        <v>0</v>
      </c>
      <c r="L4244" s="39" t="s">
        <v>88</v>
      </c>
    </row>
    <row r="4245" spans="1:12" ht="15" customHeight="1" x14ac:dyDescent="0.25">
      <c r="A4245" s="36">
        <v>44692</v>
      </c>
      <c r="B4245" s="26">
        <v>16167.1</v>
      </c>
      <c r="C4245" s="26">
        <v>17250.45925</v>
      </c>
      <c r="D4245" s="24">
        <v>0</v>
      </c>
      <c r="E4245" s="37">
        <v>22.802499999999998</v>
      </c>
      <c r="F4245" s="37">
        <v>19.944125</v>
      </c>
      <c r="G4245" s="24">
        <v>0</v>
      </c>
      <c r="H4245" s="38">
        <v>7.2149999999999999</v>
      </c>
      <c r="I4245" s="38">
        <v>6.9378500000000001</v>
      </c>
      <c r="J4245" s="24">
        <v>0</v>
      </c>
      <c r="K4245" s="24">
        <v>0</v>
      </c>
      <c r="L4245" s="39" t="s">
        <v>88</v>
      </c>
    </row>
    <row r="4246" spans="1:12" ht="15" customHeight="1" x14ac:dyDescent="0.25">
      <c r="A4246" s="40">
        <v>44693</v>
      </c>
      <c r="B4246" s="31">
        <v>15808</v>
      </c>
      <c r="C4246" s="31">
        <v>17251.338749999999</v>
      </c>
      <c r="D4246" s="29">
        <v>0</v>
      </c>
      <c r="E4246" s="41">
        <v>24.265000000000001</v>
      </c>
      <c r="F4246" s="41">
        <v>20.243874999999999</v>
      </c>
      <c r="G4246" s="29">
        <v>0</v>
      </c>
      <c r="H4246" s="42">
        <v>7.2439999999999998</v>
      </c>
      <c r="I4246" s="42">
        <v>6.9465000000000003</v>
      </c>
      <c r="J4246" s="29">
        <v>0</v>
      </c>
      <c r="K4246" s="29">
        <v>0</v>
      </c>
      <c r="L4246" s="39" t="s">
        <v>88</v>
      </c>
    </row>
    <row r="4247" spans="1:12" ht="15" customHeight="1" x14ac:dyDescent="0.25">
      <c r="A4247" s="36">
        <v>44694</v>
      </c>
      <c r="B4247" s="26">
        <v>15782.15</v>
      </c>
      <c r="C4247" s="26">
        <v>17251.129250000002</v>
      </c>
      <c r="D4247" s="24">
        <v>0</v>
      </c>
      <c r="E4247" s="37">
        <v>23.484999999999999</v>
      </c>
      <c r="F4247" s="37">
        <v>20.510249999999999</v>
      </c>
      <c r="G4247" s="24">
        <v>0</v>
      </c>
      <c r="H4247" s="38">
        <v>7.3179999999999996</v>
      </c>
      <c r="I4247" s="38">
        <v>6.9568333333333303</v>
      </c>
      <c r="J4247" s="24">
        <v>0</v>
      </c>
      <c r="K4247" s="24">
        <v>0</v>
      </c>
      <c r="L4247" s="39" t="s">
        <v>88</v>
      </c>
    </row>
    <row r="4248" spans="1:12" ht="15" customHeight="1" x14ac:dyDescent="0.25">
      <c r="A4248" s="40">
        <v>44697</v>
      </c>
      <c r="B4248" s="31">
        <v>15842.3</v>
      </c>
      <c r="C4248" s="31">
        <v>17251.0605</v>
      </c>
      <c r="D4248" s="29">
        <v>0</v>
      </c>
      <c r="E4248" s="41">
        <v>24.5275</v>
      </c>
      <c r="F4248" s="41">
        <v>20.847375</v>
      </c>
      <c r="G4248" s="29">
        <v>0</v>
      </c>
      <c r="H4248" s="42">
        <v>7.3179999999999996</v>
      </c>
      <c r="I4248" s="42">
        <v>6.9676833333333299</v>
      </c>
      <c r="J4248" s="29">
        <v>0</v>
      </c>
      <c r="K4248" s="29">
        <v>0</v>
      </c>
      <c r="L4248" s="39" t="s">
        <v>88</v>
      </c>
    </row>
    <row r="4249" spans="1:12" ht="15" customHeight="1" x14ac:dyDescent="0.25">
      <c r="A4249" s="36">
        <v>44698</v>
      </c>
      <c r="B4249" s="26">
        <v>16259.3</v>
      </c>
      <c r="C4249" s="26">
        <v>17253.23475</v>
      </c>
      <c r="D4249" s="24">
        <v>0</v>
      </c>
      <c r="E4249" s="37">
        <v>22.7425</v>
      </c>
      <c r="F4249" s="37">
        <v>21.017749999999999</v>
      </c>
      <c r="G4249" s="24">
        <v>0</v>
      </c>
      <c r="H4249" s="38">
        <v>7.3659999999999997</v>
      </c>
      <c r="I4249" s="38">
        <v>6.9792333333333296</v>
      </c>
      <c r="J4249" s="24">
        <v>0</v>
      </c>
      <c r="K4249" s="24">
        <v>0</v>
      </c>
      <c r="L4249" s="39" t="s">
        <v>88</v>
      </c>
    </row>
    <row r="4250" spans="1:12" ht="15" customHeight="1" x14ac:dyDescent="0.25">
      <c r="A4250" s="40">
        <v>44699</v>
      </c>
      <c r="B4250" s="31">
        <v>16240.3</v>
      </c>
      <c r="C4250" s="31">
        <v>17255.704000000002</v>
      </c>
      <c r="D4250" s="29">
        <v>0</v>
      </c>
      <c r="E4250" s="41">
        <v>22.295000000000002</v>
      </c>
      <c r="F4250" s="41">
        <v>21.143750000000001</v>
      </c>
      <c r="G4250" s="29">
        <v>0</v>
      </c>
      <c r="H4250" s="42">
        <v>7.3550000000000004</v>
      </c>
      <c r="I4250" s="42">
        <v>6.9903833333333303</v>
      </c>
      <c r="J4250" s="29">
        <v>0</v>
      </c>
      <c r="K4250" s="29">
        <v>0</v>
      </c>
      <c r="L4250" s="39" t="s">
        <v>88</v>
      </c>
    </row>
    <row r="4251" spans="1:12" ht="15" customHeight="1" x14ac:dyDescent="0.25">
      <c r="A4251" s="36">
        <v>44700</v>
      </c>
      <c r="B4251" s="26">
        <v>15809.4</v>
      </c>
      <c r="C4251" s="26">
        <v>17256.204000000002</v>
      </c>
      <c r="D4251" s="24">
        <v>0</v>
      </c>
      <c r="E4251" s="37">
        <v>24.557500000000001</v>
      </c>
      <c r="F4251" s="37">
        <v>21.437999999999999</v>
      </c>
      <c r="G4251" s="24">
        <v>0</v>
      </c>
      <c r="H4251" s="38">
        <v>7.32</v>
      </c>
      <c r="I4251" s="38">
        <v>7.00115</v>
      </c>
      <c r="J4251" s="24">
        <v>0</v>
      </c>
      <c r="K4251" s="24">
        <v>0</v>
      </c>
      <c r="L4251" s="39" t="s">
        <v>88</v>
      </c>
    </row>
    <row r="4252" spans="1:12" ht="15" customHeight="1" x14ac:dyDescent="0.25">
      <c r="A4252" s="40">
        <v>44701</v>
      </c>
      <c r="B4252" s="31">
        <v>16266.15</v>
      </c>
      <c r="C4252" s="31">
        <v>17258.642500000002</v>
      </c>
      <c r="D4252" s="29">
        <v>0</v>
      </c>
      <c r="E4252" s="41">
        <v>23.1</v>
      </c>
      <c r="F4252" s="41">
        <v>21.700375000000001</v>
      </c>
      <c r="G4252" s="29">
        <v>0</v>
      </c>
      <c r="H4252" s="42">
        <v>7.359</v>
      </c>
      <c r="I4252" s="42">
        <v>7.0127499999999996</v>
      </c>
      <c r="J4252" s="29">
        <v>0</v>
      </c>
      <c r="K4252" s="29">
        <v>0</v>
      </c>
      <c r="L4252" s="39" t="s">
        <v>88</v>
      </c>
    </row>
    <row r="4253" spans="1:12" ht="15" customHeight="1" x14ac:dyDescent="0.25">
      <c r="A4253" s="36">
        <v>44704</v>
      </c>
      <c r="B4253" s="26">
        <v>16214.7</v>
      </c>
      <c r="C4253" s="26">
        <v>17260.900750000001</v>
      </c>
      <c r="D4253" s="24">
        <v>0</v>
      </c>
      <c r="E4253" s="37">
        <v>23.397500000000001</v>
      </c>
      <c r="F4253" s="37">
        <v>21.952625000000001</v>
      </c>
      <c r="G4253" s="24">
        <v>0</v>
      </c>
      <c r="H4253" s="38">
        <v>7.3860000000000001</v>
      </c>
      <c r="I4253" s="38">
        <v>7.0243000000000002</v>
      </c>
      <c r="J4253" s="24">
        <v>0</v>
      </c>
      <c r="K4253" s="24">
        <v>0</v>
      </c>
      <c r="L4253" s="39" t="s">
        <v>88</v>
      </c>
    </row>
    <row r="4254" spans="1:12" ht="15" customHeight="1" x14ac:dyDescent="0.25">
      <c r="A4254" s="40">
        <v>44705</v>
      </c>
      <c r="B4254" s="31">
        <v>16125.15</v>
      </c>
      <c r="C4254" s="31">
        <v>17262.100750000001</v>
      </c>
      <c r="D4254" s="29">
        <v>0</v>
      </c>
      <c r="E4254" s="41">
        <v>25.635000000000002</v>
      </c>
      <c r="F4254" s="41">
        <v>22.171500000000002</v>
      </c>
      <c r="G4254" s="29">
        <v>0</v>
      </c>
      <c r="H4254" s="42">
        <v>7.359</v>
      </c>
      <c r="I4254" s="42">
        <v>7.0344666666666704</v>
      </c>
      <c r="J4254" s="29">
        <v>0</v>
      </c>
      <c r="K4254" s="29">
        <v>0</v>
      </c>
      <c r="L4254" s="39" t="s">
        <v>88</v>
      </c>
    </row>
    <row r="4255" spans="1:12" ht="15" customHeight="1" x14ac:dyDescent="0.25">
      <c r="A4255" s="36">
        <v>44706</v>
      </c>
      <c r="B4255" s="26">
        <v>16025.8</v>
      </c>
      <c r="C4255" s="26">
        <v>17261.576000000001</v>
      </c>
      <c r="D4255" s="24">
        <v>0</v>
      </c>
      <c r="E4255" s="37">
        <v>25.282499999999999</v>
      </c>
      <c r="F4255" s="37">
        <v>22.47625</v>
      </c>
      <c r="G4255" s="24">
        <v>0</v>
      </c>
      <c r="H4255" s="38">
        <v>7.3049999999999997</v>
      </c>
      <c r="I4255" s="38">
        <v>7.0438999999999998</v>
      </c>
      <c r="J4255" s="24">
        <v>0</v>
      </c>
      <c r="K4255" s="24">
        <v>0</v>
      </c>
      <c r="L4255" s="39" t="s">
        <v>88</v>
      </c>
    </row>
    <row r="4256" spans="1:12" ht="15" customHeight="1" x14ac:dyDescent="0.25">
      <c r="A4256" s="40">
        <v>44707</v>
      </c>
      <c r="B4256" s="31">
        <v>16170.15</v>
      </c>
      <c r="C4256" s="31">
        <v>17261.132750000001</v>
      </c>
      <c r="D4256" s="29">
        <v>0</v>
      </c>
      <c r="E4256" s="41">
        <v>22.717500000000001</v>
      </c>
      <c r="F4256" s="41">
        <v>22.581875</v>
      </c>
      <c r="G4256" s="29">
        <v>0</v>
      </c>
      <c r="H4256" s="42">
        <v>7.2939999999999996</v>
      </c>
      <c r="I4256" s="42">
        <v>7.0528166666666703</v>
      </c>
      <c r="J4256" s="29">
        <v>0</v>
      </c>
      <c r="K4256" s="29">
        <v>0</v>
      </c>
      <c r="L4256" s="39" t="s">
        <v>88</v>
      </c>
    </row>
    <row r="4257" spans="1:12" ht="15" customHeight="1" x14ac:dyDescent="0.25">
      <c r="A4257" s="36">
        <v>44708</v>
      </c>
      <c r="B4257" s="26">
        <v>16352.45</v>
      </c>
      <c r="C4257" s="26">
        <v>17261.421999999999</v>
      </c>
      <c r="D4257" s="24">
        <v>0</v>
      </c>
      <c r="E4257" s="37">
        <v>21.48</v>
      </c>
      <c r="F4257" s="37">
        <v>22.687000000000001</v>
      </c>
      <c r="G4257" s="24">
        <v>1</v>
      </c>
      <c r="H4257" s="38">
        <v>7.35</v>
      </c>
      <c r="I4257" s="38">
        <v>7.0628333333333302</v>
      </c>
      <c r="J4257" s="24">
        <v>0</v>
      </c>
      <c r="K4257" s="24">
        <v>1</v>
      </c>
      <c r="L4257" s="39" t="s">
        <v>88</v>
      </c>
    </row>
    <row r="4258" spans="1:12" ht="15" customHeight="1" x14ac:dyDescent="0.25">
      <c r="A4258" s="40">
        <v>44711</v>
      </c>
      <c r="B4258" s="31">
        <v>16661.400000000001</v>
      </c>
      <c r="C4258" s="31">
        <v>17263.538</v>
      </c>
      <c r="D4258" s="29">
        <v>0</v>
      </c>
      <c r="E4258" s="41">
        <v>19.98</v>
      </c>
      <c r="F4258" s="41">
        <v>22.715250000000001</v>
      </c>
      <c r="G4258" s="29">
        <v>1</v>
      </c>
      <c r="H4258" s="42">
        <v>7.4089999999999998</v>
      </c>
      <c r="I4258" s="42">
        <v>7.0734833333333302</v>
      </c>
      <c r="J4258" s="29">
        <v>0</v>
      </c>
      <c r="K4258" s="29">
        <v>1</v>
      </c>
      <c r="L4258" s="39" t="s">
        <v>88</v>
      </c>
    </row>
    <row r="4259" spans="1:12" ht="15" customHeight="1" x14ac:dyDescent="0.25">
      <c r="A4259" s="36">
        <v>44712</v>
      </c>
      <c r="B4259" s="26">
        <v>16584.55</v>
      </c>
      <c r="C4259" s="26">
        <v>17265.1695</v>
      </c>
      <c r="D4259" s="24">
        <v>0</v>
      </c>
      <c r="E4259" s="37">
        <v>20.477499999999999</v>
      </c>
      <c r="F4259" s="37">
        <v>22.725000000000001</v>
      </c>
      <c r="G4259" s="24">
        <v>1</v>
      </c>
      <c r="H4259" s="38">
        <v>7.415</v>
      </c>
      <c r="I4259" s="38">
        <v>7.0834999999999999</v>
      </c>
      <c r="J4259" s="24">
        <v>0</v>
      </c>
      <c r="K4259" s="24">
        <v>1</v>
      </c>
      <c r="L4259" s="39" t="s">
        <v>88</v>
      </c>
    </row>
    <row r="4260" spans="1:12" ht="15" customHeight="1" x14ac:dyDescent="0.25">
      <c r="A4260" s="40">
        <v>44713</v>
      </c>
      <c r="B4260" s="31">
        <v>16522.75</v>
      </c>
      <c r="C4260" s="31">
        <v>17266.382750000001</v>
      </c>
      <c r="D4260" s="29">
        <v>0</v>
      </c>
      <c r="E4260" s="41">
        <v>20.844999999999999</v>
      </c>
      <c r="F4260" s="41">
        <v>22.673375</v>
      </c>
      <c r="G4260" s="29">
        <v>1</v>
      </c>
      <c r="H4260" s="42">
        <v>7.4139999999999997</v>
      </c>
      <c r="I4260" s="42">
        <v>7.0933000000000002</v>
      </c>
      <c r="J4260" s="29">
        <v>0</v>
      </c>
      <c r="K4260" s="29">
        <v>1</v>
      </c>
      <c r="L4260" s="39" t="s">
        <v>88</v>
      </c>
    </row>
    <row r="4261" spans="1:12" ht="15" customHeight="1" x14ac:dyDescent="0.25">
      <c r="A4261" s="36">
        <v>44714</v>
      </c>
      <c r="B4261" s="26">
        <v>16628</v>
      </c>
      <c r="C4261" s="26">
        <v>17268.111499999999</v>
      </c>
      <c r="D4261" s="24">
        <v>0</v>
      </c>
      <c r="E4261" s="37">
        <v>20.32</v>
      </c>
      <c r="F4261" s="37">
        <v>22.67475</v>
      </c>
      <c r="G4261" s="24">
        <v>1</v>
      </c>
      <c r="H4261" s="38">
        <v>7.4340000000000002</v>
      </c>
      <c r="I4261" s="38">
        <v>7.10365</v>
      </c>
      <c r="J4261" s="24">
        <v>0</v>
      </c>
      <c r="K4261" s="24">
        <v>1</v>
      </c>
      <c r="L4261" s="39" t="s">
        <v>88</v>
      </c>
    </row>
    <row r="4262" spans="1:12" ht="15" customHeight="1" x14ac:dyDescent="0.25">
      <c r="A4262" s="40">
        <v>44715</v>
      </c>
      <c r="B4262" s="31">
        <v>16584.3</v>
      </c>
      <c r="C4262" s="31">
        <v>17269.210999999999</v>
      </c>
      <c r="D4262" s="29">
        <v>0</v>
      </c>
      <c r="E4262" s="41">
        <v>19.975000000000001</v>
      </c>
      <c r="F4262" s="41">
        <v>22.611000000000001</v>
      </c>
      <c r="G4262" s="29">
        <v>1</v>
      </c>
      <c r="H4262" s="42">
        <v>7.4560000000000004</v>
      </c>
      <c r="I4262" s="42">
        <v>7.1131166666666701</v>
      </c>
      <c r="J4262" s="29">
        <v>0</v>
      </c>
      <c r="K4262" s="29">
        <v>1</v>
      </c>
      <c r="L4262" s="39" t="s">
        <v>88</v>
      </c>
    </row>
    <row r="4263" spans="1:12" ht="15" customHeight="1" x14ac:dyDescent="0.25">
      <c r="A4263" s="36">
        <v>44718</v>
      </c>
      <c r="B4263" s="26">
        <v>16569.55</v>
      </c>
      <c r="C4263" s="26">
        <v>17269.413250000001</v>
      </c>
      <c r="D4263" s="24">
        <v>0</v>
      </c>
      <c r="E4263" s="37">
        <v>20.202500000000001</v>
      </c>
      <c r="F4263" s="37">
        <v>22.519500000000001</v>
      </c>
      <c r="G4263" s="24">
        <v>1</v>
      </c>
      <c r="H4263" s="38">
        <v>7.5</v>
      </c>
      <c r="I4263" s="38">
        <v>7.1231999999999998</v>
      </c>
      <c r="J4263" s="24">
        <v>0</v>
      </c>
      <c r="K4263" s="24">
        <v>1</v>
      </c>
      <c r="L4263" s="39" t="s">
        <v>88</v>
      </c>
    </row>
    <row r="4264" spans="1:12" ht="15" customHeight="1" x14ac:dyDescent="0.25">
      <c r="A4264" s="40">
        <v>44719</v>
      </c>
      <c r="B4264" s="31">
        <v>16416.349999999999</v>
      </c>
      <c r="C4264" s="31">
        <v>17268.679749999999</v>
      </c>
      <c r="D4264" s="29">
        <v>0</v>
      </c>
      <c r="E4264" s="41">
        <v>20.425000000000001</v>
      </c>
      <c r="F4264" s="41">
        <v>22.425625</v>
      </c>
      <c r="G4264" s="29">
        <v>1</v>
      </c>
      <c r="H4264" s="42">
        <v>7.5179999999999998</v>
      </c>
      <c r="I4264" s="42">
        <v>7.1344166666666702</v>
      </c>
      <c r="J4264" s="29">
        <v>0</v>
      </c>
      <c r="K4264" s="29">
        <v>1</v>
      </c>
      <c r="L4264" s="39" t="s">
        <v>88</v>
      </c>
    </row>
    <row r="4265" spans="1:12" ht="15" customHeight="1" x14ac:dyDescent="0.25">
      <c r="A4265" s="36">
        <v>44720</v>
      </c>
      <c r="B4265" s="26">
        <v>16356.25</v>
      </c>
      <c r="C4265" s="26">
        <v>17267.387999999999</v>
      </c>
      <c r="D4265" s="24">
        <v>0</v>
      </c>
      <c r="E4265" s="37">
        <v>19.837499999999999</v>
      </c>
      <c r="F4265" s="37">
        <v>22.277374999999999</v>
      </c>
      <c r="G4265" s="24">
        <v>1</v>
      </c>
      <c r="H4265" s="38">
        <v>7.4939999999999998</v>
      </c>
      <c r="I4265" s="38">
        <v>7.1458333333333304</v>
      </c>
      <c r="J4265" s="24">
        <v>0</v>
      </c>
      <c r="K4265" s="24">
        <v>1</v>
      </c>
      <c r="L4265" s="39" t="s">
        <v>88</v>
      </c>
    </row>
    <row r="4266" spans="1:12" ht="15" customHeight="1" x14ac:dyDescent="0.25">
      <c r="A4266" s="40">
        <v>44721</v>
      </c>
      <c r="B4266" s="31">
        <v>16478.099999999999</v>
      </c>
      <c r="C4266" s="31">
        <v>17266.934249999998</v>
      </c>
      <c r="D4266" s="29">
        <v>0</v>
      </c>
      <c r="E4266" s="41">
        <v>19.14</v>
      </c>
      <c r="F4266" s="41">
        <v>22.021125000000001</v>
      </c>
      <c r="G4266" s="29">
        <v>1</v>
      </c>
      <c r="H4266" s="42">
        <v>7.4960000000000004</v>
      </c>
      <c r="I4266" s="42">
        <v>7.1565166666666702</v>
      </c>
      <c r="J4266" s="29">
        <v>0</v>
      </c>
      <c r="K4266" s="29">
        <v>1</v>
      </c>
      <c r="L4266" s="39" t="s">
        <v>88</v>
      </c>
    </row>
    <row r="4267" spans="1:12" ht="15" customHeight="1" x14ac:dyDescent="0.25">
      <c r="A4267" s="36">
        <v>44722</v>
      </c>
      <c r="B4267" s="26">
        <v>16201.8</v>
      </c>
      <c r="C4267" s="26">
        <v>17265.690750000002</v>
      </c>
      <c r="D4267" s="24">
        <v>0</v>
      </c>
      <c r="E4267" s="37">
        <v>19.574999999999999</v>
      </c>
      <c r="F4267" s="37">
        <v>21.825624999999999</v>
      </c>
      <c r="G4267" s="24">
        <v>1</v>
      </c>
      <c r="H4267" s="38">
        <v>7.5190000000000001</v>
      </c>
      <c r="I4267" s="38">
        <v>7.1676000000000002</v>
      </c>
      <c r="J4267" s="24">
        <v>0</v>
      </c>
      <c r="K4267" s="24">
        <v>1</v>
      </c>
      <c r="L4267" s="39" t="s">
        <v>88</v>
      </c>
    </row>
    <row r="4268" spans="1:12" ht="15" customHeight="1" x14ac:dyDescent="0.25">
      <c r="A4268" s="40">
        <v>44725</v>
      </c>
      <c r="B4268" s="31">
        <v>15774.4</v>
      </c>
      <c r="C4268" s="31">
        <v>17262.0805</v>
      </c>
      <c r="D4268" s="29">
        <v>0</v>
      </c>
      <c r="E4268" s="41">
        <v>22.364999999999998</v>
      </c>
      <c r="F4268" s="41">
        <v>21.717500000000001</v>
      </c>
      <c r="G4268" s="29">
        <v>0</v>
      </c>
      <c r="H4268" s="42">
        <v>7.6040000000000001</v>
      </c>
      <c r="I4268" s="42">
        <v>7.18065</v>
      </c>
      <c r="J4268" s="29">
        <v>0</v>
      </c>
      <c r="K4268" s="29">
        <v>0</v>
      </c>
      <c r="L4268" s="39" t="s">
        <v>88</v>
      </c>
    </row>
    <row r="4269" spans="1:12" ht="15" customHeight="1" x14ac:dyDescent="0.25">
      <c r="A4269" s="36">
        <v>44726</v>
      </c>
      <c r="B4269" s="26">
        <v>15732.1</v>
      </c>
      <c r="C4269" s="26">
        <v>17257.617999999999</v>
      </c>
      <c r="D4269" s="24">
        <v>0</v>
      </c>
      <c r="E4269" s="37">
        <v>21.887499999999999</v>
      </c>
      <c r="F4269" s="37">
        <v>21.67475</v>
      </c>
      <c r="G4269" s="24">
        <v>0</v>
      </c>
      <c r="H4269" s="38">
        <v>7.5810000000000004</v>
      </c>
      <c r="I4269" s="38">
        <v>7.1938666666666702</v>
      </c>
      <c r="J4269" s="24">
        <v>0</v>
      </c>
      <c r="K4269" s="24">
        <v>0</v>
      </c>
      <c r="L4269" s="39" t="s">
        <v>88</v>
      </c>
    </row>
    <row r="4270" spans="1:12" ht="15" customHeight="1" x14ac:dyDescent="0.25">
      <c r="A4270" s="40">
        <v>44727</v>
      </c>
      <c r="B4270" s="31">
        <v>15692.15</v>
      </c>
      <c r="C4270" s="31">
        <v>17252.905500000001</v>
      </c>
      <c r="D4270" s="29">
        <v>0</v>
      </c>
      <c r="E4270" s="41">
        <v>22.147500000000001</v>
      </c>
      <c r="F4270" s="41">
        <v>21.667375</v>
      </c>
      <c r="G4270" s="29">
        <v>0</v>
      </c>
      <c r="H4270" s="42">
        <v>7.5919999999999996</v>
      </c>
      <c r="I4270" s="42">
        <v>7.2074333333333298</v>
      </c>
      <c r="J4270" s="29">
        <v>0</v>
      </c>
      <c r="K4270" s="29">
        <v>0</v>
      </c>
      <c r="L4270" s="39" t="s">
        <v>88</v>
      </c>
    </row>
    <row r="4271" spans="1:12" ht="15" customHeight="1" x14ac:dyDescent="0.25">
      <c r="A4271" s="36">
        <v>44728</v>
      </c>
      <c r="B4271" s="26">
        <v>15360.6</v>
      </c>
      <c r="C4271" s="26">
        <v>17246.524000000001</v>
      </c>
      <c r="D4271" s="24">
        <v>0</v>
      </c>
      <c r="E4271" s="37">
        <v>22.8675</v>
      </c>
      <c r="F4271" s="37">
        <v>21.582875000000001</v>
      </c>
      <c r="G4271" s="24">
        <v>0</v>
      </c>
      <c r="H4271" s="38">
        <v>7.617</v>
      </c>
      <c r="I4271" s="38">
        <v>7.22136666666667</v>
      </c>
      <c r="J4271" s="24">
        <v>0</v>
      </c>
      <c r="K4271" s="24">
        <v>0</v>
      </c>
      <c r="L4271" s="39" t="s">
        <v>88</v>
      </c>
    </row>
    <row r="4272" spans="1:12" ht="15" customHeight="1" x14ac:dyDescent="0.25">
      <c r="A4272" s="40">
        <v>44729</v>
      </c>
      <c r="B4272" s="31">
        <v>15293.5</v>
      </c>
      <c r="C4272" s="31">
        <v>17239.465499999998</v>
      </c>
      <c r="D4272" s="29">
        <v>0</v>
      </c>
      <c r="E4272" s="41">
        <v>22.7575</v>
      </c>
      <c r="F4272" s="41">
        <v>21.565750000000001</v>
      </c>
      <c r="G4272" s="29">
        <v>0</v>
      </c>
      <c r="H4272" s="42">
        <v>7.5460000000000003</v>
      </c>
      <c r="I4272" s="42">
        <v>7.23328333333333</v>
      </c>
      <c r="J4272" s="29">
        <v>0</v>
      </c>
      <c r="K4272" s="29">
        <v>0</v>
      </c>
      <c r="L4272" s="39" t="s">
        <v>88</v>
      </c>
    </row>
    <row r="4273" spans="1:12" ht="15" customHeight="1" x14ac:dyDescent="0.25">
      <c r="A4273" s="36">
        <v>44732</v>
      </c>
      <c r="B4273" s="26">
        <v>15350.15</v>
      </c>
      <c r="C4273" s="26">
        <v>17231.561000000002</v>
      </c>
      <c r="D4273" s="24">
        <v>0</v>
      </c>
      <c r="E4273" s="37">
        <v>22.412500000000001</v>
      </c>
      <c r="F4273" s="37">
        <v>21.516500000000001</v>
      </c>
      <c r="G4273" s="24">
        <v>0</v>
      </c>
      <c r="H4273" s="38">
        <v>7.4269999999999996</v>
      </c>
      <c r="I4273" s="38">
        <v>7.2432166666666697</v>
      </c>
      <c r="J4273" s="24">
        <v>0</v>
      </c>
      <c r="K4273" s="24">
        <v>0</v>
      </c>
      <c r="L4273" s="39" t="s">
        <v>88</v>
      </c>
    </row>
    <row r="4274" spans="1:12" ht="15" customHeight="1" x14ac:dyDescent="0.25">
      <c r="A4274" s="40">
        <v>44733</v>
      </c>
      <c r="B4274" s="31">
        <v>15638.8</v>
      </c>
      <c r="C4274" s="31">
        <v>17224.094000000001</v>
      </c>
      <c r="D4274" s="29">
        <v>0</v>
      </c>
      <c r="E4274" s="41">
        <v>21.142499999999998</v>
      </c>
      <c r="F4274" s="41">
        <v>21.291875000000001</v>
      </c>
      <c r="G4274" s="29">
        <v>1</v>
      </c>
      <c r="H4274" s="42">
        <v>7.4820000000000002</v>
      </c>
      <c r="I4274" s="42">
        <v>7.2540166666666703</v>
      </c>
      <c r="J4274" s="29">
        <v>0</v>
      </c>
      <c r="K4274" s="29">
        <v>1</v>
      </c>
      <c r="L4274" s="39" t="s">
        <v>88</v>
      </c>
    </row>
    <row r="4275" spans="1:12" ht="15" customHeight="1" x14ac:dyDescent="0.25">
      <c r="A4275" s="36">
        <v>44734</v>
      </c>
      <c r="B4275" s="26">
        <v>15413.3</v>
      </c>
      <c r="C4275" s="26">
        <v>17215.77925</v>
      </c>
      <c r="D4275" s="24">
        <v>0</v>
      </c>
      <c r="E4275" s="37">
        <v>21.3</v>
      </c>
      <c r="F4275" s="37">
        <v>21.092749999999999</v>
      </c>
      <c r="G4275" s="24">
        <v>0</v>
      </c>
      <c r="H4275" s="38">
        <v>7.3959999999999999</v>
      </c>
      <c r="I4275" s="38">
        <v>7.2637666666666698</v>
      </c>
      <c r="J4275" s="24">
        <v>0</v>
      </c>
      <c r="K4275" s="24">
        <v>0</v>
      </c>
      <c r="L4275" s="39" t="s">
        <v>88</v>
      </c>
    </row>
    <row r="4276" spans="1:12" ht="15" customHeight="1" x14ac:dyDescent="0.25">
      <c r="A4276" s="40">
        <v>44735</v>
      </c>
      <c r="B4276" s="31">
        <v>15556.65</v>
      </c>
      <c r="C4276" s="31">
        <v>17207.391749999999</v>
      </c>
      <c r="D4276" s="29">
        <v>0</v>
      </c>
      <c r="E4276" s="41">
        <v>20.88</v>
      </c>
      <c r="F4276" s="41">
        <v>21.000875000000001</v>
      </c>
      <c r="G4276" s="29">
        <v>1</v>
      </c>
      <c r="H4276" s="42">
        <v>7.4189999999999996</v>
      </c>
      <c r="I4276" s="42">
        <v>7.2734833333333304</v>
      </c>
      <c r="J4276" s="29">
        <v>0</v>
      </c>
      <c r="K4276" s="29">
        <v>1</v>
      </c>
      <c r="L4276" s="39" t="s">
        <v>88</v>
      </c>
    </row>
    <row r="4277" spans="1:12" ht="15" customHeight="1" x14ac:dyDescent="0.25">
      <c r="A4277" s="36">
        <v>44736</v>
      </c>
      <c r="B4277" s="26">
        <v>15699.25</v>
      </c>
      <c r="C4277" s="26">
        <v>17199.27</v>
      </c>
      <c r="D4277" s="24">
        <v>0</v>
      </c>
      <c r="E4277" s="37">
        <v>20.55</v>
      </c>
      <c r="F4277" s="37">
        <v>20.954374999999999</v>
      </c>
      <c r="G4277" s="24">
        <v>1</v>
      </c>
      <c r="H4277" s="38">
        <v>7.444</v>
      </c>
      <c r="I4277" s="38">
        <v>7.28386666666667</v>
      </c>
      <c r="J4277" s="24">
        <v>0</v>
      </c>
      <c r="K4277" s="24">
        <v>1</v>
      </c>
      <c r="L4277" s="39" t="s">
        <v>88</v>
      </c>
    </row>
    <row r="4278" spans="1:12" ht="15" customHeight="1" x14ac:dyDescent="0.25">
      <c r="A4278" s="40">
        <v>44739</v>
      </c>
      <c r="B4278" s="31">
        <v>15832.05</v>
      </c>
      <c r="C4278" s="31">
        <v>17191.541249999998</v>
      </c>
      <c r="D4278" s="29">
        <v>0</v>
      </c>
      <c r="E4278" s="41">
        <v>21.004999999999999</v>
      </c>
      <c r="F4278" s="41">
        <v>21.005624999999998</v>
      </c>
      <c r="G4278" s="29">
        <v>1</v>
      </c>
      <c r="H4278" s="42">
        <v>7.407</v>
      </c>
      <c r="I4278" s="42">
        <v>7.2942499999999999</v>
      </c>
      <c r="J4278" s="29">
        <v>0</v>
      </c>
      <c r="K4278" s="29">
        <v>1</v>
      </c>
      <c r="L4278" s="39" t="s">
        <v>88</v>
      </c>
    </row>
    <row r="4279" spans="1:12" ht="15" customHeight="1" x14ac:dyDescent="0.25">
      <c r="A4279" s="36">
        <v>44740</v>
      </c>
      <c r="B4279" s="26">
        <v>15850.2</v>
      </c>
      <c r="C4279" s="26">
        <v>17183.981749999999</v>
      </c>
      <c r="D4279" s="24">
        <v>0</v>
      </c>
      <c r="E4279" s="37">
        <v>21.45</v>
      </c>
      <c r="F4279" s="37">
        <v>21.05425</v>
      </c>
      <c r="G4279" s="24">
        <v>0</v>
      </c>
      <c r="H4279" s="38">
        <v>7.4660000000000002</v>
      </c>
      <c r="I4279" s="38">
        <v>7.3046333333333298</v>
      </c>
      <c r="J4279" s="24">
        <v>0</v>
      </c>
      <c r="K4279" s="24">
        <v>0</v>
      </c>
      <c r="L4279" s="39" t="s">
        <v>88</v>
      </c>
    </row>
    <row r="4280" spans="1:12" ht="15" customHeight="1" x14ac:dyDescent="0.25">
      <c r="A4280" s="40">
        <v>44741</v>
      </c>
      <c r="B4280" s="31">
        <v>15799.1</v>
      </c>
      <c r="C4280" s="31">
        <v>17176.209750000002</v>
      </c>
      <c r="D4280" s="29">
        <v>0</v>
      </c>
      <c r="E4280" s="41">
        <v>21.9</v>
      </c>
      <c r="F4280" s="41">
        <v>21.106999999999999</v>
      </c>
      <c r="G4280" s="29">
        <v>0</v>
      </c>
      <c r="H4280" s="42">
        <v>7.4589999999999996</v>
      </c>
      <c r="I4280" s="42">
        <v>7.3148999999999997</v>
      </c>
      <c r="J4280" s="29">
        <v>0</v>
      </c>
      <c r="K4280" s="29">
        <v>0</v>
      </c>
      <c r="L4280" s="39" t="s">
        <v>88</v>
      </c>
    </row>
    <row r="4281" spans="1:12" ht="15" customHeight="1" x14ac:dyDescent="0.25">
      <c r="A4281" s="36">
        <v>44742</v>
      </c>
      <c r="B4281" s="26">
        <v>15780.25</v>
      </c>
      <c r="C4281" s="26">
        <v>17168.264749999998</v>
      </c>
      <c r="D4281" s="24">
        <v>0</v>
      </c>
      <c r="E4281" s="37">
        <v>21.84</v>
      </c>
      <c r="F4281" s="37">
        <v>21.183</v>
      </c>
      <c r="G4281" s="24">
        <v>0</v>
      </c>
      <c r="H4281" s="38">
        <v>7.45</v>
      </c>
      <c r="I4281" s="38">
        <v>7.3240999999999996</v>
      </c>
      <c r="J4281" s="24">
        <v>0</v>
      </c>
      <c r="K4281" s="24">
        <v>0</v>
      </c>
      <c r="L4281" s="39" t="s">
        <v>88</v>
      </c>
    </row>
    <row r="4282" spans="1:12" ht="15" customHeight="1" x14ac:dyDescent="0.25">
      <c r="A4282" s="40">
        <v>44743</v>
      </c>
      <c r="B4282" s="31">
        <v>15752.05</v>
      </c>
      <c r="C4282" s="31">
        <v>17160.248500000002</v>
      </c>
      <c r="D4282" s="29">
        <v>0</v>
      </c>
      <c r="E4282" s="41">
        <v>21.25</v>
      </c>
      <c r="F4282" s="41">
        <v>21.246749999999999</v>
      </c>
      <c r="G4282" s="29">
        <v>0</v>
      </c>
      <c r="H4282" s="42">
        <v>7.4240000000000004</v>
      </c>
      <c r="I4282" s="42">
        <v>7.3328499999999996</v>
      </c>
      <c r="J4282" s="29">
        <v>0</v>
      </c>
      <c r="K4282" s="29">
        <v>0</v>
      </c>
      <c r="L4282" s="39" t="s">
        <v>88</v>
      </c>
    </row>
    <row r="4283" spans="1:12" ht="15" customHeight="1" x14ac:dyDescent="0.25">
      <c r="A4283" s="36">
        <v>44746</v>
      </c>
      <c r="B4283" s="26">
        <v>15835.35</v>
      </c>
      <c r="C4283" s="26">
        <v>17152.525249999999</v>
      </c>
      <c r="D4283" s="24">
        <v>0</v>
      </c>
      <c r="E4283" s="37">
        <v>20.9725</v>
      </c>
      <c r="F4283" s="37">
        <v>21.285250000000001</v>
      </c>
      <c r="G4283" s="24">
        <v>1</v>
      </c>
      <c r="H4283" s="38">
        <v>7.3739999999999997</v>
      </c>
      <c r="I4283" s="38">
        <v>7.3404666666666696</v>
      </c>
      <c r="J4283" s="24">
        <v>0</v>
      </c>
      <c r="K4283" s="24">
        <v>1</v>
      </c>
      <c r="L4283" s="39" t="s">
        <v>88</v>
      </c>
    </row>
    <row r="4284" spans="1:12" ht="15" customHeight="1" x14ac:dyDescent="0.25">
      <c r="A4284" s="40">
        <v>44747</v>
      </c>
      <c r="B4284" s="31">
        <v>15810.85</v>
      </c>
      <c r="C4284" s="31">
        <v>17143.982250000001</v>
      </c>
      <c r="D4284" s="29">
        <v>0</v>
      </c>
      <c r="E4284" s="41">
        <v>20.787500000000001</v>
      </c>
      <c r="F4284" s="41">
        <v>21.303374999999999</v>
      </c>
      <c r="G4284" s="29">
        <v>1</v>
      </c>
      <c r="H4284" s="42">
        <v>7.391</v>
      </c>
      <c r="I4284" s="42">
        <v>7.3484166666666697</v>
      </c>
      <c r="J4284" s="29">
        <v>0</v>
      </c>
      <c r="K4284" s="29">
        <v>1</v>
      </c>
      <c r="L4284" s="39" t="s">
        <v>88</v>
      </c>
    </row>
    <row r="4285" spans="1:12" ht="15" customHeight="1" x14ac:dyDescent="0.25">
      <c r="A4285" s="36">
        <v>44748</v>
      </c>
      <c r="B4285" s="26">
        <v>15989.8</v>
      </c>
      <c r="C4285" s="26">
        <v>17135.783749999999</v>
      </c>
      <c r="D4285" s="24">
        <v>0</v>
      </c>
      <c r="E4285" s="37">
        <v>20.267499999999998</v>
      </c>
      <c r="F4285" s="37">
        <v>21.324874999999999</v>
      </c>
      <c r="G4285" s="24">
        <v>1</v>
      </c>
      <c r="H4285" s="38">
        <v>7.2939999999999996</v>
      </c>
      <c r="I4285" s="38">
        <v>7.3513333333333302</v>
      </c>
      <c r="J4285" s="24">
        <v>1</v>
      </c>
      <c r="K4285" s="24">
        <v>2</v>
      </c>
      <c r="L4285" s="43" t="s">
        <v>89</v>
      </c>
    </row>
    <row r="4286" spans="1:12" ht="15" customHeight="1" x14ac:dyDescent="0.25">
      <c r="A4286" s="40">
        <v>44749</v>
      </c>
      <c r="B4286" s="31">
        <v>16132.9</v>
      </c>
      <c r="C4286" s="31">
        <v>17128.522499999999</v>
      </c>
      <c r="D4286" s="29">
        <v>0</v>
      </c>
      <c r="E4286" s="41">
        <v>19.202500000000001</v>
      </c>
      <c r="F4286" s="41">
        <v>21.327999999999999</v>
      </c>
      <c r="G4286" s="29">
        <v>1</v>
      </c>
      <c r="H4286" s="42">
        <v>7.3540000000000001</v>
      </c>
      <c r="I4286" s="42">
        <v>7.3547500000000001</v>
      </c>
      <c r="J4286" s="29">
        <v>1</v>
      </c>
      <c r="K4286" s="29">
        <v>2</v>
      </c>
      <c r="L4286" s="43" t="s">
        <v>89</v>
      </c>
    </row>
    <row r="4287" spans="1:12" ht="15" customHeight="1" x14ac:dyDescent="0.25">
      <c r="A4287" s="36">
        <v>44750</v>
      </c>
      <c r="B4287" s="26">
        <v>16220.6</v>
      </c>
      <c r="C4287" s="26">
        <v>17122.641</v>
      </c>
      <c r="D4287" s="24">
        <v>0</v>
      </c>
      <c r="E4287" s="37">
        <v>18.395</v>
      </c>
      <c r="F4287" s="37">
        <v>21.268999999999998</v>
      </c>
      <c r="G4287" s="24">
        <v>1</v>
      </c>
      <c r="H4287" s="38">
        <v>7.415</v>
      </c>
      <c r="I4287" s="38">
        <v>7.3585166666666701</v>
      </c>
      <c r="J4287" s="24">
        <v>0</v>
      </c>
      <c r="K4287" s="24">
        <v>1</v>
      </c>
      <c r="L4287" s="39" t="s">
        <v>88</v>
      </c>
    </row>
    <row r="4288" spans="1:12" ht="15" customHeight="1" x14ac:dyDescent="0.25">
      <c r="A4288" s="40">
        <v>44753</v>
      </c>
      <c r="B4288" s="31">
        <v>16216</v>
      </c>
      <c r="C4288" s="31">
        <v>17115.911</v>
      </c>
      <c r="D4288" s="29">
        <v>0</v>
      </c>
      <c r="E4288" s="41">
        <v>18.3675</v>
      </c>
      <c r="F4288" s="41">
        <v>21.069125</v>
      </c>
      <c r="G4288" s="29">
        <v>1</v>
      </c>
      <c r="H4288" s="42">
        <v>7.4269999999999996</v>
      </c>
      <c r="I4288" s="42">
        <v>7.36205</v>
      </c>
      <c r="J4288" s="29">
        <v>0</v>
      </c>
      <c r="K4288" s="29">
        <v>1</v>
      </c>
      <c r="L4288" s="39" t="s">
        <v>88</v>
      </c>
    </row>
    <row r="4289" spans="1:12" ht="15" customHeight="1" x14ac:dyDescent="0.25">
      <c r="A4289" s="36">
        <v>44754</v>
      </c>
      <c r="B4289" s="26">
        <v>16058.3</v>
      </c>
      <c r="C4289" s="26">
        <v>17108.469249999998</v>
      </c>
      <c r="D4289" s="24">
        <v>0</v>
      </c>
      <c r="E4289" s="37">
        <v>18.547499999999999</v>
      </c>
      <c r="F4289" s="37">
        <v>20.902125000000002</v>
      </c>
      <c r="G4289" s="24">
        <v>1</v>
      </c>
      <c r="H4289" s="38">
        <v>7.391</v>
      </c>
      <c r="I4289" s="38">
        <v>7.3660166666666704</v>
      </c>
      <c r="J4289" s="24">
        <v>0</v>
      </c>
      <c r="K4289" s="24">
        <v>1</v>
      </c>
      <c r="L4289" s="39" t="s">
        <v>88</v>
      </c>
    </row>
    <row r="4290" spans="1:12" ht="15" customHeight="1" x14ac:dyDescent="0.25">
      <c r="A4290" s="40">
        <v>44755</v>
      </c>
      <c r="B4290" s="31">
        <v>15966.65</v>
      </c>
      <c r="C4290" s="31">
        <v>17099.187750000001</v>
      </c>
      <c r="D4290" s="29">
        <v>0</v>
      </c>
      <c r="E4290" s="41">
        <v>18.52</v>
      </c>
      <c r="F4290" s="41">
        <v>20.720749999999999</v>
      </c>
      <c r="G4290" s="29">
        <v>1</v>
      </c>
      <c r="H4290" s="42">
        <v>7.3369999999999997</v>
      </c>
      <c r="I4290" s="42">
        <v>7.3691166666666703</v>
      </c>
      <c r="J4290" s="29">
        <v>1</v>
      </c>
      <c r="K4290" s="29">
        <v>2</v>
      </c>
      <c r="L4290" s="43" t="s">
        <v>89</v>
      </c>
    </row>
    <row r="4291" spans="1:12" ht="15" customHeight="1" x14ac:dyDescent="0.25">
      <c r="A4291" s="36">
        <v>44756</v>
      </c>
      <c r="B4291" s="26">
        <v>15938.65</v>
      </c>
      <c r="C4291" s="26">
        <v>17089.615000000002</v>
      </c>
      <c r="D4291" s="24">
        <v>0</v>
      </c>
      <c r="E4291" s="37">
        <v>18.34</v>
      </c>
      <c r="F4291" s="37">
        <v>20.494375000000002</v>
      </c>
      <c r="G4291" s="24">
        <v>1</v>
      </c>
      <c r="H4291" s="38">
        <v>7.3840000000000003</v>
      </c>
      <c r="I4291" s="38">
        <v>7.3737666666666701</v>
      </c>
      <c r="J4291" s="24">
        <v>0</v>
      </c>
      <c r="K4291" s="24">
        <v>1</v>
      </c>
      <c r="L4291" s="39" t="s">
        <v>88</v>
      </c>
    </row>
    <row r="4292" spans="1:12" ht="15" customHeight="1" x14ac:dyDescent="0.25">
      <c r="A4292" s="40">
        <v>44757</v>
      </c>
      <c r="B4292" s="31">
        <v>16049.2</v>
      </c>
      <c r="C4292" s="31">
        <v>17080.585500000001</v>
      </c>
      <c r="D4292" s="29">
        <v>0</v>
      </c>
      <c r="E4292" s="41">
        <v>17.5975</v>
      </c>
      <c r="F4292" s="41">
        <v>20.236374999999999</v>
      </c>
      <c r="G4292" s="29">
        <v>1</v>
      </c>
      <c r="H4292" s="42">
        <v>7.4379999999999997</v>
      </c>
      <c r="I4292" s="42">
        <v>7.3786666666666703</v>
      </c>
      <c r="J4292" s="29">
        <v>0</v>
      </c>
      <c r="K4292" s="29">
        <v>1</v>
      </c>
      <c r="L4292" s="39" t="s">
        <v>88</v>
      </c>
    </row>
    <row r="4293" spans="1:12" ht="15" customHeight="1" x14ac:dyDescent="0.25">
      <c r="A4293" s="36">
        <v>44760</v>
      </c>
      <c r="B4293" s="26">
        <v>16278.5</v>
      </c>
      <c r="C4293" s="26">
        <v>17073.235000000001</v>
      </c>
      <c r="D4293" s="24">
        <v>0</v>
      </c>
      <c r="E4293" s="37">
        <v>17.16</v>
      </c>
      <c r="F4293" s="37">
        <v>19.973749999999999</v>
      </c>
      <c r="G4293" s="24">
        <v>1</v>
      </c>
      <c r="H4293" s="38">
        <v>7.4370000000000003</v>
      </c>
      <c r="I4293" s="38">
        <v>7.3831666666666704</v>
      </c>
      <c r="J4293" s="24">
        <v>0</v>
      </c>
      <c r="K4293" s="24">
        <v>1</v>
      </c>
      <c r="L4293" s="39" t="s">
        <v>88</v>
      </c>
    </row>
    <row r="4294" spans="1:12" ht="15" customHeight="1" x14ac:dyDescent="0.25">
      <c r="A4294" s="40">
        <v>44761</v>
      </c>
      <c r="B4294" s="31">
        <v>16340.55</v>
      </c>
      <c r="C4294" s="31">
        <v>17066.381249999999</v>
      </c>
      <c r="D4294" s="29">
        <v>0</v>
      </c>
      <c r="E4294" s="41">
        <v>17.202500000000001</v>
      </c>
      <c r="F4294" s="41">
        <v>19.77675</v>
      </c>
      <c r="G4294" s="29">
        <v>1</v>
      </c>
      <c r="H4294" s="42">
        <v>7.4340000000000002</v>
      </c>
      <c r="I4294" s="42">
        <v>7.3896833333333296</v>
      </c>
      <c r="J4294" s="29">
        <v>0</v>
      </c>
      <c r="K4294" s="29">
        <v>1</v>
      </c>
      <c r="L4294" s="39" t="s">
        <v>88</v>
      </c>
    </row>
    <row r="4295" spans="1:12" ht="15" customHeight="1" x14ac:dyDescent="0.25">
      <c r="A4295" s="36">
        <v>44762</v>
      </c>
      <c r="B4295" s="26">
        <v>16520.849999999999</v>
      </c>
      <c r="C4295" s="26">
        <v>17060.894749999999</v>
      </c>
      <c r="D4295" s="24">
        <v>0</v>
      </c>
      <c r="E4295" s="37">
        <v>16.822500000000002</v>
      </c>
      <c r="F4295" s="37">
        <v>19.552875</v>
      </c>
      <c r="G4295" s="24">
        <v>1</v>
      </c>
      <c r="H4295" s="38">
        <v>7.4489999999999998</v>
      </c>
      <c r="I4295" s="38">
        <v>7.3962833333333302</v>
      </c>
      <c r="J4295" s="24">
        <v>0</v>
      </c>
      <c r="K4295" s="24">
        <v>1</v>
      </c>
      <c r="L4295" s="39" t="s">
        <v>88</v>
      </c>
    </row>
    <row r="4296" spans="1:12" ht="15" customHeight="1" x14ac:dyDescent="0.25">
      <c r="A4296" s="40">
        <v>44763</v>
      </c>
      <c r="B4296" s="31">
        <v>16605.25</v>
      </c>
      <c r="C4296" s="31">
        <v>17056.260750000001</v>
      </c>
      <c r="D4296" s="29">
        <v>0</v>
      </c>
      <c r="E4296" s="41">
        <v>16.857500000000002</v>
      </c>
      <c r="F4296" s="41">
        <v>19.351749999999999</v>
      </c>
      <c r="G4296" s="29">
        <v>1</v>
      </c>
      <c r="H4296" s="42">
        <v>7.44</v>
      </c>
      <c r="I4296" s="42">
        <v>7.4022333333333297</v>
      </c>
      <c r="J4296" s="29">
        <v>0</v>
      </c>
      <c r="K4296" s="29">
        <v>1</v>
      </c>
      <c r="L4296" s="39" t="s">
        <v>88</v>
      </c>
    </row>
    <row r="4297" spans="1:12" ht="15" customHeight="1" x14ac:dyDescent="0.25">
      <c r="A4297" s="36">
        <v>44764</v>
      </c>
      <c r="B4297" s="26">
        <v>16719.45</v>
      </c>
      <c r="C4297" s="26">
        <v>17051.401750000001</v>
      </c>
      <c r="D4297" s="24">
        <v>0</v>
      </c>
      <c r="E4297" s="37">
        <v>16.649999999999999</v>
      </c>
      <c r="F4297" s="37">
        <v>19.156749999999999</v>
      </c>
      <c r="G4297" s="24">
        <v>1</v>
      </c>
      <c r="H4297" s="38">
        <v>7.4139999999999997</v>
      </c>
      <c r="I4297" s="38">
        <v>7.4065500000000002</v>
      </c>
      <c r="J4297" s="24">
        <v>0</v>
      </c>
      <c r="K4297" s="24">
        <v>1</v>
      </c>
      <c r="L4297" s="39" t="s">
        <v>88</v>
      </c>
    </row>
    <row r="4298" spans="1:12" ht="15" customHeight="1" x14ac:dyDescent="0.25">
      <c r="A4298" s="40">
        <v>44767</v>
      </c>
      <c r="B4298" s="31">
        <v>16631</v>
      </c>
      <c r="C4298" s="31">
        <v>17045.445250000001</v>
      </c>
      <c r="D4298" s="29">
        <v>0</v>
      </c>
      <c r="E4298" s="41">
        <v>17.68</v>
      </c>
      <c r="F4298" s="41">
        <v>18.990500000000001</v>
      </c>
      <c r="G4298" s="29">
        <v>1</v>
      </c>
      <c r="H4298" s="42">
        <v>7.391</v>
      </c>
      <c r="I4298" s="42">
        <v>7.4107500000000002</v>
      </c>
      <c r="J4298" s="29">
        <v>1</v>
      </c>
      <c r="K4298" s="29">
        <v>2</v>
      </c>
      <c r="L4298" s="43" t="s">
        <v>89</v>
      </c>
    </row>
    <row r="4299" spans="1:12" ht="15" customHeight="1" x14ac:dyDescent="0.25">
      <c r="A4299" s="36">
        <v>44768</v>
      </c>
      <c r="B4299" s="26">
        <v>16483.849999999999</v>
      </c>
      <c r="C4299" s="26">
        <v>17039.6345</v>
      </c>
      <c r="D4299" s="24">
        <v>0</v>
      </c>
      <c r="E4299" s="37">
        <v>18.170000000000002</v>
      </c>
      <c r="F4299" s="37">
        <v>18.826499999999999</v>
      </c>
      <c r="G4299" s="24">
        <v>1</v>
      </c>
      <c r="H4299" s="38">
        <v>7.367</v>
      </c>
      <c r="I4299" s="38">
        <v>7.4148833333333304</v>
      </c>
      <c r="J4299" s="24">
        <v>1</v>
      </c>
      <c r="K4299" s="24">
        <v>2</v>
      </c>
      <c r="L4299" s="43" t="s">
        <v>89</v>
      </c>
    </row>
    <row r="4300" spans="1:12" ht="15" customHeight="1" x14ac:dyDescent="0.25">
      <c r="A4300" s="40">
        <v>44769</v>
      </c>
      <c r="B4300" s="31">
        <v>16641.8</v>
      </c>
      <c r="C4300" s="31">
        <v>17033.891749999999</v>
      </c>
      <c r="D4300" s="29">
        <v>0</v>
      </c>
      <c r="E4300" s="41">
        <v>18.13</v>
      </c>
      <c r="F4300" s="41">
        <v>18.638000000000002</v>
      </c>
      <c r="G4300" s="29">
        <v>1</v>
      </c>
      <c r="H4300" s="42">
        <v>7.3380000000000001</v>
      </c>
      <c r="I4300" s="42">
        <v>7.41421666666667</v>
      </c>
      <c r="J4300" s="29">
        <v>1</v>
      </c>
      <c r="K4300" s="29">
        <v>2</v>
      </c>
      <c r="L4300" s="43" t="s">
        <v>89</v>
      </c>
    </row>
    <row r="4301" spans="1:12" ht="15" customHeight="1" x14ac:dyDescent="0.25">
      <c r="A4301" s="36">
        <v>44770</v>
      </c>
      <c r="B4301" s="26">
        <v>16929.599999999999</v>
      </c>
      <c r="C4301" s="26">
        <v>17029.063750000001</v>
      </c>
      <c r="D4301" s="24">
        <v>0</v>
      </c>
      <c r="E4301" s="37">
        <v>17.012499999999999</v>
      </c>
      <c r="F4301" s="37">
        <v>18.396625</v>
      </c>
      <c r="G4301" s="24">
        <v>1</v>
      </c>
      <c r="H4301" s="38">
        <v>7.3319999999999999</v>
      </c>
      <c r="I4301" s="38">
        <v>7.4130333333333303</v>
      </c>
      <c r="J4301" s="24">
        <v>1</v>
      </c>
      <c r="K4301" s="24">
        <v>2</v>
      </c>
      <c r="L4301" s="43" t="s">
        <v>89</v>
      </c>
    </row>
    <row r="4302" spans="1:12" ht="15" customHeight="1" x14ac:dyDescent="0.25">
      <c r="A4302" s="40">
        <v>44771</v>
      </c>
      <c r="B4302" s="31">
        <v>17158.25</v>
      </c>
      <c r="C4302" s="31">
        <v>17025.125250000001</v>
      </c>
      <c r="D4302" s="29">
        <v>1</v>
      </c>
      <c r="E4302" s="41">
        <v>16.55</v>
      </c>
      <c r="F4302" s="41">
        <v>18.161625000000001</v>
      </c>
      <c r="G4302" s="29">
        <v>1</v>
      </c>
      <c r="H4302" s="42">
        <v>7.32</v>
      </c>
      <c r="I4302" s="42">
        <v>7.4108499999999999</v>
      </c>
      <c r="J4302" s="29">
        <v>1</v>
      </c>
      <c r="K4302" s="29">
        <v>3</v>
      </c>
      <c r="L4302" s="44" t="s">
        <v>90</v>
      </c>
    </row>
    <row r="4303" spans="1:12" ht="15" customHeight="1" x14ac:dyDescent="0.25">
      <c r="A4303" s="36">
        <v>44774</v>
      </c>
      <c r="B4303" s="26">
        <v>17340.05</v>
      </c>
      <c r="C4303" s="26">
        <v>17021.865750000001</v>
      </c>
      <c r="D4303" s="24">
        <v>1</v>
      </c>
      <c r="E4303" s="37">
        <v>17.484999999999999</v>
      </c>
      <c r="F4303" s="37">
        <v>17.98725</v>
      </c>
      <c r="G4303" s="24">
        <v>1</v>
      </c>
      <c r="H4303" s="38">
        <v>7.24</v>
      </c>
      <c r="I4303" s="38">
        <v>7.4070999999999998</v>
      </c>
      <c r="J4303" s="24">
        <v>1</v>
      </c>
      <c r="K4303" s="24">
        <v>3</v>
      </c>
      <c r="L4303" s="44" t="s">
        <v>90</v>
      </c>
    </row>
    <row r="4304" spans="1:12" ht="15" customHeight="1" x14ac:dyDescent="0.25">
      <c r="A4304" s="40">
        <v>44775</v>
      </c>
      <c r="B4304" s="31">
        <v>17345.45</v>
      </c>
      <c r="C4304" s="31">
        <v>17017.784250000001</v>
      </c>
      <c r="D4304" s="29">
        <v>1</v>
      </c>
      <c r="E4304" s="41">
        <v>18.53</v>
      </c>
      <c r="F4304" s="41">
        <v>17.874375000000001</v>
      </c>
      <c r="G4304" s="29">
        <v>0</v>
      </c>
      <c r="H4304" s="42">
        <v>7.1959999999999997</v>
      </c>
      <c r="I4304" s="42">
        <v>7.4053500000000003</v>
      </c>
      <c r="J4304" s="29">
        <v>1</v>
      </c>
      <c r="K4304" s="29">
        <v>2</v>
      </c>
      <c r="L4304" s="43" t="s">
        <v>89</v>
      </c>
    </row>
    <row r="4305" spans="1:12" ht="15" customHeight="1" x14ac:dyDescent="0.25">
      <c r="A4305" s="36">
        <v>44776</v>
      </c>
      <c r="B4305" s="26">
        <v>17388.150000000001</v>
      </c>
      <c r="C4305" s="26">
        <v>17013.03225</v>
      </c>
      <c r="D4305" s="24">
        <v>1</v>
      </c>
      <c r="E4305" s="37">
        <v>18.45</v>
      </c>
      <c r="F4305" s="37">
        <v>17.7835</v>
      </c>
      <c r="G4305" s="24">
        <v>0</v>
      </c>
      <c r="H4305" s="38">
        <v>7.242</v>
      </c>
      <c r="I4305" s="38">
        <v>7.4058000000000002</v>
      </c>
      <c r="J4305" s="24">
        <v>1</v>
      </c>
      <c r="K4305" s="24">
        <v>2</v>
      </c>
      <c r="L4305" s="43" t="s">
        <v>89</v>
      </c>
    </row>
    <row r="4306" spans="1:12" ht="15" customHeight="1" x14ac:dyDescent="0.25">
      <c r="A4306" s="40">
        <v>44777</v>
      </c>
      <c r="B4306" s="31">
        <v>17382</v>
      </c>
      <c r="C4306" s="31">
        <v>17007.557000000001</v>
      </c>
      <c r="D4306" s="29">
        <v>1</v>
      </c>
      <c r="E4306" s="41">
        <v>19.2575</v>
      </c>
      <c r="F4306" s="41">
        <v>17.786249999999999</v>
      </c>
      <c r="G4306" s="29">
        <v>0</v>
      </c>
      <c r="H4306" s="42">
        <v>7.157</v>
      </c>
      <c r="I4306" s="42">
        <v>7.40435</v>
      </c>
      <c r="J4306" s="29">
        <v>1</v>
      </c>
      <c r="K4306" s="29">
        <v>2</v>
      </c>
      <c r="L4306" s="43" t="s">
        <v>89</v>
      </c>
    </row>
    <row r="4307" spans="1:12" ht="15" customHeight="1" x14ac:dyDescent="0.25">
      <c r="A4307" s="36">
        <v>44778</v>
      </c>
      <c r="B4307" s="26">
        <v>17397.5</v>
      </c>
      <c r="C4307" s="26">
        <v>17002.45075</v>
      </c>
      <c r="D4307" s="24">
        <v>1</v>
      </c>
      <c r="E4307" s="37">
        <v>18.914999999999999</v>
      </c>
      <c r="F4307" s="37">
        <v>17.812249999999999</v>
      </c>
      <c r="G4307" s="24">
        <v>0</v>
      </c>
      <c r="H4307" s="38">
        <v>7.3</v>
      </c>
      <c r="I4307" s="38">
        <v>7.4040499999999998</v>
      </c>
      <c r="J4307" s="24">
        <v>1</v>
      </c>
      <c r="K4307" s="24">
        <v>2</v>
      </c>
      <c r="L4307" s="43" t="s">
        <v>89</v>
      </c>
    </row>
    <row r="4308" spans="1:12" ht="15" customHeight="1" x14ac:dyDescent="0.25">
      <c r="A4308" s="40">
        <v>44781</v>
      </c>
      <c r="B4308" s="31">
        <v>17525.099999999999</v>
      </c>
      <c r="C4308" s="31">
        <v>16998.74325</v>
      </c>
      <c r="D4308" s="29">
        <v>1</v>
      </c>
      <c r="E4308" s="41">
        <v>19.302499999999998</v>
      </c>
      <c r="F4308" s="41">
        <v>17.859000000000002</v>
      </c>
      <c r="G4308" s="29">
        <v>0</v>
      </c>
      <c r="H4308" s="42">
        <v>7.3479999999999999</v>
      </c>
      <c r="I4308" s="42">
        <v>7.4045500000000004</v>
      </c>
      <c r="J4308" s="29">
        <v>1</v>
      </c>
      <c r="K4308" s="29">
        <v>2</v>
      </c>
      <c r="L4308" s="43" t="s">
        <v>89</v>
      </c>
    </row>
    <row r="4309" spans="1:12" ht="15" customHeight="1" x14ac:dyDescent="0.25">
      <c r="A4309" s="36">
        <v>44783</v>
      </c>
      <c r="B4309" s="26">
        <v>17534.75</v>
      </c>
      <c r="C4309" s="26">
        <v>16995.5265</v>
      </c>
      <c r="D4309" s="24">
        <v>1</v>
      </c>
      <c r="E4309" s="37">
        <v>19.587499999999999</v>
      </c>
      <c r="F4309" s="37">
        <v>17.911000000000001</v>
      </c>
      <c r="G4309" s="24">
        <v>0</v>
      </c>
      <c r="H4309" s="38">
        <v>7.31</v>
      </c>
      <c r="I4309" s="38">
        <v>7.4036166666666698</v>
      </c>
      <c r="J4309" s="24">
        <v>1</v>
      </c>
      <c r="K4309" s="24">
        <v>2</v>
      </c>
      <c r="L4309" s="43" t="s">
        <v>89</v>
      </c>
    </row>
    <row r="4310" spans="1:12" ht="15" customHeight="1" x14ac:dyDescent="0.25">
      <c r="A4310" s="40">
        <v>44784</v>
      </c>
      <c r="B4310" s="31">
        <v>17659</v>
      </c>
      <c r="C4310" s="31">
        <v>16993.246999999999</v>
      </c>
      <c r="D4310" s="29">
        <v>1</v>
      </c>
      <c r="E4310" s="41">
        <v>18.355</v>
      </c>
      <c r="F4310" s="41">
        <v>17.902750000000001</v>
      </c>
      <c r="G4310" s="29">
        <v>0</v>
      </c>
      <c r="H4310" s="42">
        <v>7.2670000000000003</v>
      </c>
      <c r="I4310" s="42">
        <v>7.4021499999999998</v>
      </c>
      <c r="J4310" s="29">
        <v>1</v>
      </c>
      <c r="K4310" s="29">
        <v>2</v>
      </c>
      <c r="L4310" s="43" t="s">
        <v>89</v>
      </c>
    </row>
    <row r="4311" spans="1:12" ht="15" customHeight="1" x14ac:dyDescent="0.25">
      <c r="A4311" s="36">
        <v>44785</v>
      </c>
      <c r="B4311" s="26">
        <v>17698.150000000001</v>
      </c>
      <c r="C4311" s="26">
        <v>16991.11075</v>
      </c>
      <c r="D4311" s="24">
        <v>1</v>
      </c>
      <c r="E4311" s="37">
        <v>17.607500000000002</v>
      </c>
      <c r="F4311" s="37">
        <v>17.866125</v>
      </c>
      <c r="G4311" s="24">
        <v>1</v>
      </c>
      <c r="H4311" s="38">
        <v>7.2889999999999997</v>
      </c>
      <c r="I4311" s="38">
        <v>7.4016333333333302</v>
      </c>
      <c r="J4311" s="24">
        <v>1</v>
      </c>
      <c r="K4311" s="24">
        <v>3</v>
      </c>
      <c r="L4311" s="44" t="s">
        <v>90</v>
      </c>
    </row>
    <row r="4312" spans="1:12" ht="15" customHeight="1" x14ac:dyDescent="0.25">
      <c r="A4312" s="40">
        <v>44789</v>
      </c>
      <c r="B4312" s="31">
        <v>17825.25</v>
      </c>
      <c r="C4312" s="31">
        <v>16988.895</v>
      </c>
      <c r="D4312" s="29">
        <v>1</v>
      </c>
      <c r="E4312" s="41">
        <v>17.684999999999999</v>
      </c>
      <c r="F4312" s="41">
        <v>17.8705</v>
      </c>
      <c r="G4312" s="29">
        <v>1</v>
      </c>
      <c r="H4312" s="42">
        <v>7.2889999999999997</v>
      </c>
      <c r="I4312" s="42">
        <v>7.4004666666666701</v>
      </c>
      <c r="J4312" s="29">
        <v>1</v>
      </c>
      <c r="K4312" s="29">
        <v>3</v>
      </c>
      <c r="L4312" s="44" t="s">
        <v>90</v>
      </c>
    </row>
    <row r="4313" spans="1:12" ht="15" customHeight="1" x14ac:dyDescent="0.25">
      <c r="A4313" s="36">
        <v>44790</v>
      </c>
      <c r="B4313" s="26">
        <v>17944.25</v>
      </c>
      <c r="C4313" s="26">
        <v>16987.5615</v>
      </c>
      <c r="D4313" s="24">
        <v>1</v>
      </c>
      <c r="E4313" s="37">
        <v>17.677499999999998</v>
      </c>
      <c r="F4313" s="37">
        <v>17.896374999999999</v>
      </c>
      <c r="G4313" s="24">
        <v>1</v>
      </c>
      <c r="H4313" s="38">
        <v>7.1820000000000004</v>
      </c>
      <c r="I4313" s="38">
        <v>7.39706666666667</v>
      </c>
      <c r="J4313" s="24">
        <v>1</v>
      </c>
      <c r="K4313" s="24">
        <v>3</v>
      </c>
      <c r="L4313" s="44" t="s">
        <v>90</v>
      </c>
    </row>
    <row r="4314" spans="1:12" ht="15" customHeight="1" x14ac:dyDescent="0.25">
      <c r="A4314" s="40">
        <v>44791</v>
      </c>
      <c r="B4314" s="31">
        <v>17956.5</v>
      </c>
      <c r="C4314" s="31">
        <v>16988.05775</v>
      </c>
      <c r="D4314" s="29">
        <v>1</v>
      </c>
      <c r="E4314" s="41">
        <v>17.350000000000001</v>
      </c>
      <c r="F4314" s="41">
        <v>17.903749999999999</v>
      </c>
      <c r="G4314" s="29">
        <v>1</v>
      </c>
      <c r="H4314" s="42">
        <v>7.242</v>
      </c>
      <c r="I4314" s="42">
        <v>7.3951166666666701</v>
      </c>
      <c r="J4314" s="29">
        <v>1</v>
      </c>
      <c r="K4314" s="29">
        <v>3</v>
      </c>
      <c r="L4314" s="44" t="s">
        <v>90</v>
      </c>
    </row>
    <row r="4315" spans="1:12" ht="15" customHeight="1" x14ac:dyDescent="0.25">
      <c r="A4315" s="36">
        <v>44792</v>
      </c>
      <c r="B4315" s="26">
        <v>17758.45</v>
      </c>
      <c r="C4315" s="26">
        <v>16988.491750000001</v>
      </c>
      <c r="D4315" s="24">
        <v>1</v>
      </c>
      <c r="E4315" s="37">
        <v>18.285</v>
      </c>
      <c r="F4315" s="37">
        <v>17.976875</v>
      </c>
      <c r="G4315" s="24">
        <v>0</v>
      </c>
      <c r="H4315" s="38">
        <v>7.2640000000000002</v>
      </c>
      <c r="I4315" s="38">
        <v>7.3944333333333301</v>
      </c>
      <c r="J4315" s="24">
        <v>1</v>
      </c>
      <c r="K4315" s="24">
        <v>2</v>
      </c>
      <c r="L4315" s="43" t="s">
        <v>89</v>
      </c>
    </row>
    <row r="4316" spans="1:12" ht="15" customHeight="1" x14ac:dyDescent="0.25">
      <c r="A4316" s="40">
        <v>44795</v>
      </c>
      <c r="B4316" s="31">
        <v>17490.7</v>
      </c>
      <c r="C4316" s="31">
        <v>16986.296999999999</v>
      </c>
      <c r="D4316" s="29">
        <v>1</v>
      </c>
      <c r="E4316" s="41">
        <v>19.037500000000001</v>
      </c>
      <c r="F4316" s="41">
        <v>18.085875000000001</v>
      </c>
      <c r="G4316" s="29">
        <v>0</v>
      </c>
      <c r="H4316" s="42">
        <v>7.27</v>
      </c>
      <c r="I4316" s="42">
        <v>7.3940333333333301</v>
      </c>
      <c r="J4316" s="29">
        <v>1</v>
      </c>
      <c r="K4316" s="29">
        <v>2</v>
      </c>
      <c r="L4316" s="43" t="s">
        <v>89</v>
      </c>
    </row>
    <row r="4317" spans="1:12" ht="15" customHeight="1" x14ac:dyDescent="0.25">
      <c r="A4317" s="36">
        <v>44796</v>
      </c>
      <c r="B4317" s="26">
        <v>17577.5</v>
      </c>
      <c r="C4317" s="26">
        <v>16984.739750000001</v>
      </c>
      <c r="D4317" s="24">
        <v>1</v>
      </c>
      <c r="E4317" s="37">
        <v>19.05</v>
      </c>
      <c r="F4317" s="37">
        <v>18.205874999999999</v>
      </c>
      <c r="G4317" s="24">
        <v>0</v>
      </c>
      <c r="H4317" s="38">
        <v>7.2809999999999997</v>
      </c>
      <c r="I4317" s="38">
        <v>7.3928833333333301</v>
      </c>
      <c r="J4317" s="24">
        <v>1</v>
      </c>
      <c r="K4317" s="24">
        <v>2</v>
      </c>
      <c r="L4317" s="43" t="s">
        <v>89</v>
      </c>
    </row>
    <row r="4318" spans="1:12" ht="15" customHeight="1" x14ac:dyDescent="0.25">
      <c r="A4318" s="40">
        <v>44797</v>
      </c>
      <c r="B4318" s="31">
        <v>17604.95</v>
      </c>
      <c r="C4318" s="31">
        <v>16983.6185</v>
      </c>
      <c r="D4318" s="29">
        <v>1</v>
      </c>
      <c r="E4318" s="41">
        <v>18.43</v>
      </c>
      <c r="F4318" s="41">
        <v>18.243375</v>
      </c>
      <c r="G4318" s="29">
        <v>0</v>
      </c>
      <c r="H4318" s="42">
        <v>7.2859999999999996</v>
      </c>
      <c r="I4318" s="42">
        <v>7.3908333333333296</v>
      </c>
      <c r="J4318" s="29">
        <v>1</v>
      </c>
      <c r="K4318" s="29">
        <v>2</v>
      </c>
      <c r="L4318" s="43" t="s">
        <v>89</v>
      </c>
    </row>
    <row r="4319" spans="1:12" ht="15" customHeight="1" x14ac:dyDescent="0.25">
      <c r="A4319" s="36">
        <v>44798</v>
      </c>
      <c r="B4319" s="26">
        <v>17522.45</v>
      </c>
      <c r="C4319" s="26">
        <v>16981.64675</v>
      </c>
      <c r="D4319" s="24">
        <v>1</v>
      </c>
      <c r="E4319" s="37">
        <v>19.57</v>
      </c>
      <c r="F4319" s="37">
        <v>18.313375000000001</v>
      </c>
      <c r="G4319" s="24">
        <v>0</v>
      </c>
      <c r="H4319" s="38">
        <v>7.2919999999999998</v>
      </c>
      <c r="I4319" s="38">
        <v>7.3887833333333299</v>
      </c>
      <c r="J4319" s="24">
        <v>1</v>
      </c>
      <c r="K4319" s="24">
        <v>2</v>
      </c>
      <c r="L4319" s="43" t="s">
        <v>89</v>
      </c>
    </row>
    <row r="4320" spans="1:12" ht="15" customHeight="1" x14ac:dyDescent="0.25">
      <c r="A4320" s="40">
        <v>44799</v>
      </c>
      <c r="B4320" s="31">
        <v>17558.900000000001</v>
      </c>
      <c r="C4320" s="31">
        <v>16979.0985</v>
      </c>
      <c r="D4320" s="29">
        <v>1</v>
      </c>
      <c r="E4320" s="41">
        <v>18.215</v>
      </c>
      <c r="F4320" s="41">
        <v>18.317625</v>
      </c>
      <c r="G4320" s="29">
        <v>1</v>
      </c>
      <c r="H4320" s="42">
        <v>7.2169999999999996</v>
      </c>
      <c r="I4320" s="42">
        <v>7.3855000000000004</v>
      </c>
      <c r="J4320" s="29">
        <v>1</v>
      </c>
      <c r="K4320" s="29">
        <v>3</v>
      </c>
      <c r="L4320" s="44" t="s">
        <v>90</v>
      </c>
    </row>
    <row r="4321" spans="1:12" ht="15" customHeight="1" x14ac:dyDescent="0.25">
      <c r="A4321" s="36">
        <v>44802</v>
      </c>
      <c r="B4321" s="26">
        <v>17312.900000000001</v>
      </c>
      <c r="C4321" s="26">
        <v>16975.441750000002</v>
      </c>
      <c r="D4321" s="24">
        <v>1</v>
      </c>
      <c r="E4321" s="37">
        <v>19.822500000000002</v>
      </c>
      <c r="F4321" s="37">
        <v>18.458124999999999</v>
      </c>
      <c r="G4321" s="24">
        <v>0</v>
      </c>
      <c r="H4321" s="38">
        <v>7.2530000000000001</v>
      </c>
      <c r="I4321" s="38">
        <v>7.3824833333333304</v>
      </c>
      <c r="J4321" s="24">
        <v>1</v>
      </c>
      <c r="K4321" s="24">
        <v>2</v>
      </c>
      <c r="L4321" s="43" t="s">
        <v>89</v>
      </c>
    </row>
    <row r="4322" spans="1:12" ht="15" customHeight="1" x14ac:dyDescent="0.25">
      <c r="A4322" s="40">
        <v>44803</v>
      </c>
      <c r="B4322" s="31">
        <v>17759.3</v>
      </c>
      <c r="C4322" s="31">
        <v>16974.152249999999</v>
      </c>
      <c r="D4322" s="29">
        <v>1</v>
      </c>
      <c r="E4322" s="41">
        <v>18.7</v>
      </c>
      <c r="F4322" s="41">
        <v>18.565625000000001</v>
      </c>
      <c r="G4322" s="29">
        <v>0</v>
      </c>
      <c r="H4322" s="42">
        <v>7.1879999999999997</v>
      </c>
      <c r="I4322" s="42">
        <v>7.37801666666667</v>
      </c>
      <c r="J4322" s="29">
        <v>1</v>
      </c>
      <c r="K4322" s="29">
        <v>2</v>
      </c>
      <c r="L4322" s="43" t="s">
        <v>89</v>
      </c>
    </row>
    <row r="4323" spans="1:12" ht="15" customHeight="1" x14ac:dyDescent="0.25">
      <c r="A4323" s="36">
        <v>44805</v>
      </c>
      <c r="B4323" s="26">
        <v>17542.8</v>
      </c>
      <c r="C4323" s="26">
        <v>16972.498250000001</v>
      </c>
      <c r="D4323" s="24">
        <v>1</v>
      </c>
      <c r="E4323" s="37">
        <v>19.872499999999999</v>
      </c>
      <c r="F4323" s="37">
        <v>18.684999999999999</v>
      </c>
      <c r="G4323" s="24">
        <v>0</v>
      </c>
      <c r="H4323" s="38">
        <v>7.2149999999999999</v>
      </c>
      <c r="I4323" s="38">
        <v>7.3732666666666704</v>
      </c>
      <c r="J4323" s="24">
        <v>1</v>
      </c>
      <c r="K4323" s="24">
        <v>2</v>
      </c>
      <c r="L4323" s="43" t="s">
        <v>89</v>
      </c>
    </row>
    <row r="4324" spans="1:12" ht="15" customHeight="1" x14ac:dyDescent="0.25">
      <c r="A4324" s="40">
        <v>44806</v>
      </c>
      <c r="B4324" s="31">
        <v>17539.45</v>
      </c>
      <c r="C4324" s="31">
        <v>16969.68175</v>
      </c>
      <c r="D4324" s="29">
        <v>1</v>
      </c>
      <c r="E4324" s="41">
        <v>19.55</v>
      </c>
      <c r="F4324" s="41">
        <v>18.736000000000001</v>
      </c>
      <c r="G4324" s="29">
        <v>0</v>
      </c>
      <c r="H4324" s="42">
        <v>7.2320000000000002</v>
      </c>
      <c r="I4324" s="42">
        <v>7.3685</v>
      </c>
      <c r="J4324" s="29">
        <v>1</v>
      </c>
      <c r="K4324" s="29">
        <v>2</v>
      </c>
      <c r="L4324" s="43" t="s">
        <v>89</v>
      </c>
    </row>
    <row r="4325" spans="1:12" ht="15" customHeight="1" x14ac:dyDescent="0.25">
      <c r="A4325" s="36">
        <v>44809</v>
      </c>
      <c r="B4325" s="26">
        <v>17665.8</v>
      </c>
      <c r="C4325" s="26">
        <v>16967.463500000002</v>
      </c>
      <c r="D4325" s="24">
        <v>1</v>
      </c>
      <c r="E4325" s="37">
        <v>19.662500000000001</v>
      </c>
      <c r="F4325" s="37">
        <v>18.796624999999999</v>
      </c>
      <c r="G4325" s="24">
        <v>0</v>
      </c>
      <c r="H4325" s="38">
        <v>7.218</v>
      </c>
      <c r="I4325" s="38">
        <v>7.3639000000000001</v>
      </c>
      <c r="J4325" s="24">
        <v>1</v>
      </c>
      <c r="K4325" s="24">
        <v>2</v>
      </c>
      <c r="L4325" s="43" t="s">
        <v>89</v>
      </c>
    </row>
    <row r="4326" spans="1:12" ht="15" customHeight="1" x14ac:dyDescent="0.25">
      <c r="A4326" s="40">
        <v>44810</v>
      </c>
      <c r="B4326" s="31">
        <v>17655.599999999999</v>
      </c>
      <c r="C4326" s="31">
        <v>16965.745500000001</v>
      </c>
      <c r="D4326" s="29">
        <v>1</v>
      </c>
      <c r="E4326" s="41">
        <v>19.524999999999999</v>
      </c>
      <c r="F4326" s="41">
        <v>18.809999999999999</v>
      </c>
      <c r="G4326" s="29">
        <v>0</v>
      </c>
      <c r="H4326" s="42">
        <v>7.1790000000000003</v>
      </c>
      <c r="I4326" s="42">
        <v>7.3586166666666699</v>
      </c>
      <c r="J4326" s="29">
        <v>1</v>
      </c>
      <c r="K4326" s="29">
        <v>2</v>
      </c>
      <c r="L4326" s="43" t="s">
        <v>89</v>
      </c>
    </row>
    <row r="4327" spans="1:12" ht="15" customHeight="1" x14ac:dyDescent="0.25">
      <c r="A4327" s="36">
        <v>44811</v>
      </c>
      <c r="B4327" s="26">
        <v>17624.400000000001</v>
      </c>
      <c r="C4327" s="26">
        <v>16964.374250000001</v>
      </c>
      <c r="D4327" s="24">
        <v>1</v>
      </c>
      <c r="E4327" s="37">
        <v>19.3675</v>
      </c>
      <c r="F4327" s="37">
        <v>18.832625</v>
      </c>
      <c r="G4327" s="24">
        <v>0</v>
      </c>
      <c r="H4327" s="38">
        <v>7.1849999999999996</v>
      </c>
      <c r="I4327" s="38">
        <v>7.3530499999999996</v>
      </c>
      <c r="J4327" s="24">
        <v>1</v>
      </c>
      <c r="K4327" s="24">
        <v>2</v>
      </c>
      <c r="L4327" s="43" t="s">
        <v>89</v>
      </c>
    </row>
    <row r="4328" spans="1:12" ht="15" customHeight="1" x14ac:dyDescent="0.25">
      <c r="A4328" s="40">
        <v>44812</v>
      </c>
      <c r="B4328" s="31">
        <v>17798.75</v>
      </c>
      <c r="C4328" s="31">
        <v>16964.544000000002</v>
      </c>
      <c r="D4328" s="29">
        <v>1</v>
      </c>
      <c r="E4328" s="41">
        <v>18.305</v>
      </c>
      <c r="F4328" s="41">
        <v>18.78275</v>
      </c>
      <c r="G4328" s="29">
        <v>1</v>
      </c>
      <c r="H4328" s="42">
        <v>7.1349999999999998</v>
      </c>
      <c r="I4328" s="42">
        <v>7.3452333333333302</v>
      </c>
      <c r="J4328" s="29">
        <v>1</v>
      </c>
      <c r="K4328" s="29">
        <v>3</v>
      </c>
      <c r="L4328" s="44" t="s">
        <v>90</v>
      </c>
    </row>
    <row r="4329" spans="1:12" ht="15" customHeight="1" x14ac:dyDescent="0.25">
      <c r="A4329" s="36">
        <v>44813</v>
      </c>
      <c r="B4329" s="26">
        <v>17833.349999999999</v>
      </c>
      <c r="C4329" s="26">
        <v>16966.628000000001</v>
      </c>
      <c r="D4329" s="24">
        <v>1</v>
      </c>
      <c r="E4329" s="37">
        <v>17.717500000000001</v>
      </c>
      <c r="F4329" s="37">
        <v>18.689250000000001</v>
      </c>
      <c r="G4329" s="24">
        <v>1</v>
      </c>
      <c r="H4329" s="38">
        <v>7.1669999999999998</v>
      </c>
      <c r="I4329" s="38">
        <v>7.3383333333333303</v>
      </c>
      <c r="J4329" s="24">
        <v>1</v>
      </c>
      <c r="K4329" s="24">
        <v>3</v>
      </c>
      <c r="L4329" s="44" t="s">
        <v>90</v>
      </c>
    </row>
    <row r="4330" spans="1:12" ht="15" customHeight="1" x14ac:dyDescent="0.25">
      <c r="A4330" s="40">
        <v>44816</v>
      </c>
      <c r="B4330" s="31">
        <v>17936.349999999999</v>
      </c>
      <c r="C4330" s="31">
        <v>16968.793000000001</v>
      </c>
      <c r="D4330" s="29">
        <v>1</v>
      </c>
      <c r="E4330" s="41">
        <v>17.9375</v>
      </c>
      <c r="F4330" s="41">
        <v>18.668375000000001</v>
      </c>
      <c r="G4330" s="29">
        <v>1</v>
      </c>
      <c r="H4330" s="42">
        <v>7.181</v>
      </c>
      <c r="I4330" s="42">
        <v>7.3314833333333302</v>
      </c>
      <c r="J4330" s="29">
        <v>1</v>
      </c>
      <c r="K4330" s="29">
        <v>3</v>
      </c>
      <c r="L4330" s="44" t="s">
        <v>90</v>
      </c>
    </row>
    <row r="4331" spans="1:12" ht="15" customHeight="1" x14ac:dyDescent="0.25">
      <c r="A4331" s="36">
        <v>44817</v>
      </c>
      <c r="B4331" s="26">
        <v>18070.05</v>
      </c>
      <c r="C4331" s="26">
        <v>16972.067999999999</v>
      </c>
      <c r="D4331" s="24">
        <v>1</v>
      </c>
      <c r="E4331" s="37">
        <v>17.47</v>
      </c>
      <c r="F4331" s="37">
        <v>18.6615</v>
      </c>
      <c r="G4331" s="24">
        <v>1</v>
      </c>
      <c r="H4331" s="38">
        <v>7.1079999999999997</v>
      </c>
      <c r="I4331" s="38">
        <v>7.3230000000000004</v>
      </c>
      <c r="J4331" s="24">
        <v>1</v>
      </c>
      <c r="K4331" s="24">
        <v>3</v>
      </c>
      <c r="L4331" s="44" t="s">
        <v>90</v>
      </c>
    </row>
    <row r="4332" spans="1:12" ht="15" customHeight="1" x14ac:dyDescent="0.25">
      <c r="A4332" s="40">
        <v>44818</v>
      </c>
      <c r="B4332" s="31">
        <v>18003.75</v>
      </c>
      <c r="C4332" s="31">
        <v>16974.405500000001</v>
      </c>
      <c r="D4332" s="29">
        <v>1</v>
      </c>
      <c r="E4332" s="41">
        <v>18.2775</v>
      </c>
      <c r="F4332" s="41">
        <v>18.691125</v>
      </c>
      <c r="G4332" s="29">
        <v>1</v>
      </c>
      <c r="H4332" s="42">
        <v>7.1550000000000002</v>
      </c>
      <c r="I4332" s="42">
        <v>7.3164833333333297</v>
      </c>
      <c r="J4332" s="29">
        <v>1</v>
      </c>
      <c r="K4332" s="29">
        <v>3</v>
      </c>
      <c r="L4332" s="44" t="s">
        <v>90</v>
      </c>
    </row>
    <row r="4333" spans="1:12" ht="15" customHeight="1" x14ac:dyDescent="0.25">
      <c r="A4333" s="36">
        <v>44819</v>
      </c>
      <c r="B4333" s="26">
        <v>17877.400000000001</v>
      </c>
      <c r="C4333" s="26">
        <v>16978.660250000001</v>
      </c>
      <c r="D4333" s="24">
        <v>1</v>
      </c>
      <c r="E4333" s="37">
        <v>18.392499999999998</v>
      </c>
      <c r="F4333" s="37">
        <v>18.726875</v>
      </c>
      <c r="G4333" s="24">
        <v>1</v>
      </c>
      <c r="H4333" s="38">
        <v>7.2380000000000004</v>
      </c>
      <c r="I4333" s="38">
        <v>7.3133333333333299</v>
      </c>
      <c r="J4333" s="24">
        <v>1</v>
      </c>
      <c r="K4333" s="24">
        <v>3</v>
      </c>
      <c r="L4333" s="44" t="s">
        <v>90</v>
      </c>
    </row>
    <row r="4334" spans="1:12" ht="15" customHeight="1" x14ac:dyDescent="0.25">
      <c r="A4334" s="40">
        <v>44820</v>
      </c>
      <c r="B4334" s="31">
        <v>17530.849999999999</v>
      </c>
      <c r="C4334" s="31">
        <v>16981.044750000001</v>
      </c>
      <c r="D4334" s="29">
        <v>1</v>
      </c>
      <c r="E4334" s="41">
        <v>19.822500000000002</v>
      </c>
      <c r="F4334" s="41">
        <v>18.8505</v>
      </c>
      <c r="G4334" s="29">
        <v>0</v>
      </c>
      <c r="H4334" s="42">
        <v>7.266</v>
      </c>
      <c r="I4334" s="42">
        <v>7.3097333333333303</v>
      </c>
      <c r="J4334" s="29">
        <v>1</v>
      </c>
      <c r="K4334" s="29">
        <v>2</v>
      </c>
      <c r="L4334" s="43" t="s">
        <v>89</v>
      </c>
    </row>
    <row r="4335" spans="1:12" ht="15" customHeight="1" x14ac:dyDescent="0.25">
      <c r="A4335" s="36">
        <v>44823</v>
      </c>
      <c r="B4335" s="26">
        <v>17622.25</v>
      </c>
      <c r="C4335" s="26">
        <v>16984.240000000002</v>
      </c>
      <c r="D4335" s="24">
        <v>1</v>
      </c>
      <c r="E4335" s="37">
        <v>19.940000000000001</v>
      </c>
      <c r="F4335" s="37">
        <v>18.933250000000001</v>
      </c>
      <c r="G4335" s="24">
        <v>0</v>
      </c>
      <c r="H4335" s="38">
        <v>7.2770000000000001</v>
      </c>
      <c r="I4335" s="38">
        <v>7.3077500000000004</v>
      </c>
      <c r="J4335" s="24">
        <v>1</v>
      </c>
      <c r="K4335" s="24">
        <v>2</v>
      </c>
      <c r="L4335" s="43" t="s">
        <v>89</v>
      </c>
    </row>
    <row r="4336" spans="1:12" ht="15" customHeight="1" x14ac:dyDescent="0.25">
      <c r="A4336" s="40">
        <v>44824</v>
      </c>
      <c r="B4336" s="31">
        <v>17816.25</v>
      </c>
      <c r="C4336" s="31">
        <v>16987.48675</v>
      </c>
      <c r="D4336" s="29">
        <v>1</v>
      </c>
      <c r="E4336" s="41">
        <v>18.797499999999999</v>
      </c>
      <c r="F4336" s="41">
        <v>18.921250000000001</v>
      </c>
      <c r="G4336" s="29">
        <v>1</v>
      </c>
      <c r="H4336" s="42">
        <v>7.2939999999999996</v>
      </c>
      <c r="I4336" s="42">
        <v>7.3056666666666699</v>
      </c>
      <c r="J4336" s="29">
        <v>1</v>
      </c>
      <c r="K4336" s="29">
        <v>3</v>
      </c>
      <c r="L4336" s="44" t="s">
        <v>90</v>
      </c>
    </row>
    <row r="4337" spans="1:12" ht="15" customHeight="1" x14ac:dyDescent="0.25">
      <c r="A4337" s="36">
        <v>44825</v>
      </c>
      <c r="B4337" s="26">
        <v>17718.349999999999</v>
      </c>
      <c r="C4337" s="26">
        <v>16989.070250000001</v>
      </c>
      <c r="D4337" s="24">
        <v>1</v>
      </c>
      <c r="E4337" s="37">
        <v>19.324999999999999</v>
      </c>
      <c r="F4337" s="37">
        <v>18.934999999999999</v>
      </c>
      <c r="G4337" s="24">
        <v>0</v>
      </c>
      <c r="H4337" s="38">
        <v>7.2329999999999997</v>
      </c>
      <c r="I4337" s="38">
        <v>7.3021500000000001</v>
      </c>
      <c r="J4337" s="24">
        <v>1</v>
      </c>
      <c r="K4337" s="24">
        <v>2</v>
      </c>
      <c r="L4337" s="43" t="s">
        <v>89</v>
      </c>
    </row>
    <row r="4338" spans="1:12" ht="15" customHeight="1" x14ac:dyDescent="0.25">
      <c r="A4338" s="40">
        <v>44826</v>
      </c>
      <c r="B4338" s="31">
        <v>17629.8</v>
      </c>
      <c r="C4338" s="31">
        <v>16991.23575</v>
      </c>
      <c r="D4338" s="29">
        <v>1</v>
      </c>
      <c r="E4338" s="41">
        <v>18.815000000000001</v>
      </c>
      <c r="F4338" s="41">
        <v>18.954249999999998</v>
      </c>
      <c r="G4338" s="29">
        <v>1</v>
      </c>
      <c r="H4338" s="42">
        <v>7.3120000000000003</v>
      </c>
      <c r="I4338" s="42">
        <v>7.3005666666666702</v>
      </c>
      <c r="J4338" s="29">
        <v>0</v>
      </c>
      <c r="K4338" s="29">
        <v>2</v>
      </c>
      <c r="L4338" s="43" t="s">
        <v>89</v>
      </c>
    </row>
    <row r="4339" spans="1:12" ht="15" customHeight="1" x14ac:dyDescent="0.25">
      <c r="A4339" s="36">
        <v>44827</v>
      </c>
      <c r="B4339" s="26">
        <v>17327.349999999999</v>
      </c>
      <c r="C4339" s="26">
        <v>16993.311249999999</v>
      </c>
      <c r="D4339" s="24">
        <v>1</v>
      </c>
      <c r="E4339" s="37">
        <v>20.592500000000001</v>
      </c>
      <c r="F4339" s="37">
        <v>19.005375000000001</v>
      </c>
      <c r="G4339" s="24">
        <v>0</v>
      </c>
      <c r="H4339" s="38">
        <v>7.3929999999999998</v>
      </c>
      <c r="I4339" s="38">
        <v>7.2993499999999996</v>
      </c>
      <c r="J4339" s="24">
        <v>0</v>
      </c>
      <c r="K4339" s="24">
        <v>1</v>
      </c>
      <c r="L4339" s="39" t="s">
        <v>88</v>
      </c>
    </row>
    <row r="4340" spans="1:12" ht="15" customHeight="1" x14ac:dyDescent="0.25">
      <c r="A4340" s="40">
        <v>44830</v>
      </c>
      <c r="B4340" s="31">
        <v>17016.3</v>
      </c>
      <c r="C4340" s="31">
        <v>16992.509249999999</v>
      </c>
      <c r="D4340" s="29">
        <v>1</v>
      </c>
      <c r="E4340" s="41">
        <v>21.892499999999998</v>
      </c>
      <c r="F4340" s="41">
        <v>19.189250000000001</v>
      </c>
      <c r="G4340" s="29">
        <v>0</v>
      </c>
      <c r="H4340" s="42">
        <v>7.359</v>
      </c>
      <c r="I4340" s="42">
        <v>7.29768333333333</v>
      </c>
      <c r="J4340" s="29">
        <v>0</v>
      </c>
      <c r="K4340" s="29">
        <v>1</v>
      </c>
      <c r="L4340" s="39" t="s">
        <v>88</v>
      </c>
    </row>
    <row r="4341" spans="1:12" ht="15" customHeight="1" x14ac:dyDescent="0.25">
      <c r="A4341" s="36">
        <v>44831</v>
      </c>
      <c r="B4341" s="26">
        <v>17007.400000000001</v>
      </c>
      <c r="C4341" s="26">
        <v>16990.197499999998</v>
      </c>
      <c r="D4341" s="24">
        <v>1</v>
      </c>
      <c r="E4341" s="37">
        <v>21.567499999999999</v>
      </c>
      <c r="F4341" s="37">
        <v>19.276499999999999</v>
      </c>
      <c r="G4341" s="24">
        <v>0</v>
      </c>
      <c r="H4341" s="38">
        <v>7.2919999999999998</v>
      </c>
      <c r="I4341" s="38">
        <v>7.2950499999999998</v>
      </c>
      <c r="J4341" s="24">
        <v>1</v>
      </c>
      <c r="K4341" s="24">
        <v>2</v>
      </c>
      <c r="L4341" s="43" t="s">
        <v>89</v>
      </c>
    </row>
    <row r="4342" spans="1:12" ht="15" customHeight="1" x14ac:dyDescent="0.25">
      <c r="A4342" s="40">
        <v>44832</v>
      </c>
      <c r="B4342" s="31">
        <v>16858.599999999999</v>
      </c>
      <c r="C4342" s="31">
        <v>16986.90625</v>
      </c>
      <c r="D4342" s="29">
        <v>0</v>
      </c>
      <c r="E4342" s="41">
        <v>22.094999999999999</v>
      </c>
      <c r="F4342" s="41">
        <v>19.446249999999999</v>
      </c>
      <c r="G4342" s="29">
        <v>0</v>
      </c>
      <c r="H4342" s="42">
        <v>7.3330000000000002</v>
      </c>
      <c r="I4342" s="42">
        <v>7.2935333333333299</v>
      </c>
      <c r="J4342" s="29">
        <v>0</v>
      </c>
      <c r="K4342" s="29">
        <v>0</v>
      </c>
      <c r="L4342" s="39" t="s">
        <v>88</v>
      </c>
    </row>
    <row r="4343" spans="1:12" ht="15" customHeight="1" x14ac:dyDescent="0.25">
      <c r="A4343" s="36">
        <v>44833</v>
      </c>
      <c r="B4343" s="26">
        <v>16818.099999999999</v>
      </c>
      <c r="C4343" s="26">
        <v>16983.44025</v>
      </c>
      <c r="D4343" s="24">
        <v>0</v>
      </c>
      <c r="E4343" s="37">
        <v>21.302499999999998</v>
      </c>
      <c r="F4343" s="37">
        <v>19.517749999999999</v>
      </c>
      <c r="G4343" s="24">
        <v>0</v>
      </c>
      <c r="H4343" s="38">
        <v>7.34</v>
      </c>
      <c r="I4343" s="38">
        <v>7.2929666666666702</v>
      </c>
      <c r="J4343" s="24">
        <v>0</v>
      </c>
      <c r="K4343" s="24">
        <v>0</v>
      </c>
      <c r="L4343" s="39" t="s">
        <v>88</v>
      </c>
    </row>
    <row r="4344" spans="1:12" ht="15" customHeight="1" x14ac:dyDescent="0.25">
      <c r="A4344" s="40">
        <v>44834</v>
      </c>
      <c r="B4344" s="31">
        <v>17094.349999999999</v>
      </c>
      <c r="C4344" s="31">
        <v>16982.070749999999</v>
      </c>
      <c r="D4344" s="29">
        <v>1</v>
      </c>
      <c r="E4344" s="41">
        <v>19.967500000000001</v>
      </c>
      <c r="F4344" s="41">
        <v>19.538625</v>
      </c>
      <c r="G4344" s="29">
        <v>0</v>
      </c>
      <c r="H4344" s="42">
        <v>7.3979999999999997</v>
      </c>
      <c r="I4344" s="42">
        <v>7.29308333333333</v>
      </c>
      <c r="J4344" s="29">
        <v>0</v>
      </c>
      <c r="K4344" s="29">
        <v>1</v>
      </c>
      <c r="L4344" s="39" t="s">
        <v>88</v>
      </c>
    </row>
    <row r="4345" spans="1:12" ht="15" customHeight="1" x14ac:dyDescent="0.25">
      <c r="A4345" s="36">
        <v>44837</v>
      </c>
      <c r="B4345" s="26">
        <v>16887.349999999999</v>
      </c>
      <c r="C4345" s="26">
        <v>16979.883000000002</v>
      </c>
      <c r="D4345" s="24">
        <v>0</v>
      </c>
      <c r="E4345" s="37">
        <v>21.364999999999998</v>
      </c>
      <c r="F4345" s="37">
        <v>19.623750000000001</v>
      </c>
      <c r="G4345" s="24">
        <v>0</v>
      </c>
      <c r="H4345" s="38">
        <v>7.468</v>
      </c>
      <c r="I4345" s="38">
        <v>7.2959833333333304</v>
      </c>
      <c r="J4345" s="24">
        <v>0</v>
      </c>
      <c r="K4345" s="24">
        <v>0</v>
      </c>
      <c r="L4345" s="39" t="s">
        <v>88</v>
      </c>
    </row>
    <row r="4346" spans="1:12" ht="15" customHeight="1" x14ac:dyDescent="0.25">
      <c r="A4346" s="40">
        <v>44838</v>
      </c>
      <c r="B4346" s="31">
        <v>17274.3</v>
      </c>
      <c r="C4346" s="31">
        <v>16980.147499999999</v>
      </c>
      <c r="D4346" s="29">
        <v>1</v>
      </c>
      <c r="E4346" s="41">
        <v>19.57</v>
      </c>
      <c r="F4346" s="41">
        <v>19.626000000000001</v>
      </c>
      <c r="G4346" s="29">
        <v>1</v>
      </c>
      <c r="H4346" s="42">
        <v>7.3620000000000001</v>
      </c>
      <c r="I4346" s="42">
        <v>7.2961166666666699</v>
      </c>
      <c r="J4346" s="29">
        <v>0</v>
      </c>
      <c r="K4346" s="29">
        <v>2</v>
      </c>
      <c r="L4346" s="43" t="s">
        <v>89</v>
      </c>
    </row>
    <row r="4347" spans="1:12" ht="15" customHeight="1" x14ac:dyDescent="0.25">
      <c r="A4347" s="36">
        <v>44840</v>
      </c>
      <c r="B4347" s="26">
        <v>17331.8</v>
      </c>
      <c r="C4347" s="26">
        <v>16980.5645</v>
      </c>
      <c r="D4347" s="24">
        <v>1</v>
      </c>
      <c r="E4347" s="37">
        <v>19.315000000000001</v>
      </c>
      <c r="F4347" s="37">
        <v>19.623374999999999</v>
      </c>
      <c r="G4347" s="24">
        <v>1</v>
      </c>
      <c r="H4347" s="38">
        <v>7.4539999999999997</v>
      </c>
      <c r="I4347" s="38">
        <v>7.2967666666666702</v>
      </c>
      <c r="J4347" s="24">
        <v>0</v>
      </c>
      <c r="K4347" s="24">
        <v>2</v>
      </c>
      <c r="L4347" s="43" t="s">
        <v>89</v>
      </c>
    </row>
    <row r="4348" spans="1:12" ht="15" customHeight="1" x14ac:dyDescent="0.25">
      <c r="A4348" s="40">
        <v>44841</v>
      </c>
      <c r="B4348" s="31">
        <v>17314.650000000001</v>
      </c>
      <c r="C4348" s="31">
        <v>16982.211749999999</v>
      </c>
      <c r="D4348" s="29">
        <v>1</v>
      </c>
      <c r="E4348" s="41">
        <v>18.8125</v>
      </c>
      <c r="F4348" s="41">
        <v>19.64875</v>
      </c>
      <c r="G4348" s="29">
        <v>1</v>
      </c>
      <c r="H4348" s="42">
        <v>7.46</v>
      </c>
      <c r="I4348" s="42">
        <v>7.2973166666666698</v>
      </c>
      <c r="J4348" s="29">
        <v>0</v>
      </c>
      <c r="K4348" s="29">
        <v>2</v>
      </c>
      <c r="L4348" s="43" t="s">
        <v>89</v>
      </c>
    </row>
    <row r="4349" spans="1:12" ht="15" customHeight="1" x14ac:dyDescent="0.25">
      <c r="A4349" s="36">
        <v>44844</v>
      </c>
      <c r="B4349" s="26">
        <v>17241</v>
      </c>
      <c r="C4349" s="26">
        <v>16985.34575</v>
      </c>
      <c r="D4349" s="24">
        <v>1</v>
      </c>
      <c r="E4349" s="37">
        <v>19.622499999999999</v>
      </c>
      <c r="F4349" s="37">
        <v>19.744</v>
      </c>
      <c r="G4349" s="24">
        <v>1</v>
      </c>
      <c r="H4349" s="38">
        <v>7.476</v>
      </c>
      <c r="I4349" s="38">
        <v>7.2987333333333302</v>
      </c>
      <c r="J4349" s="24">
        <v>0</v>
      </c>
      <c r="K4349" s="24">
        <v>2</v>
      </c>
      <c r="L4349" s="43" t="s">
        <v>89</v>
      </c>
    </row>
    <row r="4350" spans="1:12" ht="15" customHeight="1" x14ac:dyDescent="0.25">
      <c r="A4350" s="40">
        <v>44845</v>
      </c>
      <c r="B4350" s="31">
        <v>16983.55</v>
      </c>
      <c r="C4350" s="31">
        <v>16986.409250000001</v>
      </c>
      <c r="D4350" s="29">
        <v>0</v>
      </c>
      <c r="E4350" s="41">
        <v>20.49</v>
      </c>
      <c r="F4350" s="41">
        <v>19.871625000000002</v>
      </c>
      <c r="G4350" s="29">
        <v>0</v>
      </c>
      <c r="H4350" s="42">
        <v>7.4260000000000002</v>
      </c>
      <c r="I4350" s="42">
        <v>7.3002166666666701</v>
      </c>
      <c r="J4350" s="29">
        <v>0</v>
      </c>
      <c r="K4350" s="29">
        <v>0</v>
      </c>
      <c r="L4350" s="39" t="s">
        <v>88</v>
      </c>
    </row>
    <row r="4351" spans="1:12" ht="15" customHeight="1" x14ac:dyDescent="0.25">
      <c r="A4351" s="36">
        <v>44846</v>
      </c>
      <c r="B4351" s="26">
        <v>17123.599999999999</v>
      </c>
      <c r="C4351" s="26">
        <v>16987.25</v>
      </c>
      <c r="D4351" s="24">
        <v>1</v>
      </c>
      <c r="E4351" s="37">
        <v>20.175000000000001</v>
      </c>
      <c r="F4351" s="37">
        <v>20.006875000000001</v>
      </c>
      <c r="G4351" s="24">
        <v>0</v>
      </c>
      <c r="H4351" s="38">
        <v>7.4349999999999996</v>
      </c>
      <c r="I4351" s="38">
        <v>7.3010666666666699</v>
      </c>
      <c r="J4351" s="24">
        <v>0</v>
      </c>
      <c r="K4351" s="24">
        <v>1</v>
      </c>
      <c r="L4351" s="39" t="s">
        <v>88</v>
      </c>
    </row>
    <row r="4352" spans="1:12" ht="15" customHeight="1" x14ac:dyDescent="0.25">
      <c r="A4352" s="40">
        <v>44847</v>
      </c>
      <c r="B4352" s="31">
        <v>17014.349999999999</v>
      </c>
      <c r="C4352" s="31">
        <v>16986.958750000002</v>
      </c>
      <c r="D4352" s="29">
        <v>1</v>
      </c>
      <c r="E4352" s="41">
        <v>20.29</v>
      </c>
      <c r="F4352" s="41">
        <v>20.107500000000002</v>
      </c>
      <c r="G4352" s="29">
        <v>0</v>
      </c>
      <c r="H4352" s="42">
        <v>7.4219999999999997</v>
      </c>
      <c r="I4352" s="42">
        <v>7.3007999999999997</v>
      </c>
      <c r="J4352" s="29">
        <v>0</v>
      </c>
      <c r="K4352" s="29">
        <v>1</v>
      </c>
      <c r="L4352" s="39" t="s">
        <v>88</v>
      </c>
    </row>
    <row r="4353" spans="1:12" ht="15" customHeight="1" x14ac:dyDescent="0.25">
      <c r="A4353" s="36">
        <v>44848</v>
      </c>
      <c r="B4353" s="26">
        <v>17185.7</v>
      </c>
      <c r="C4353" s="26">
        <v>16987.8685</v>
      </c>
      <c r="D4353" s="24">
        <v>1</v>
      </c>
      <c r="E4353" s="37">
        <v>18.2575</v>
      </c>
      <c r="F4353" s="37">
        <v>20.100750000000001</v>
      </c>
      <c r="G4353" s="24">
        <v>1</v>
      </c>
      <c r="H4353" s="38">
        <v>7.47</v>
      </c>
      <c r="I4353" s="38">
        <v>7.3013500000000002</v>
      </c>
      <c r="J4353" s="24">
        <v>0</v>
      </c>
      <c r="K4353" s="24">
        <v>2</v>
      </c>
      <c r="L4353" s="43" t="s">
        <v>89</v>
      </c>
    </row>
    <row r="4354" spans="1:12" ht="15" customHeight="1" x14ac:dyDescent="0.25">
      <c r="A4354" s="40">
        <v>44851</v>
      </c>
      <c r="B4354" s="31">
        <v>17311.8</v>
      </c>
      <c r="C4354" s="31">
        <v>16988.99625</v>
      </c>
      <c r="D4354" s="29">
        <v>1</v>
      </c>
      <c r="E4354" s="41">
        <v>18.4175</v>
      </c>
      <c r="F4354" s="41">
        <v>20.0305</v>
      </c>
      <c r="G4354" s="29">
        <v>1</v>
      </c>
      <c r="H4354" s="42">
        <v>7.407</v>
      </c>
      <c r="I4354" s="42">
        <v>7.3009000000000004</v>
      </c>
      <c r="J4354" s="29">
        <v>0</v>
      </c>
      <c r="K4354" s="29">
        <v>2</v>
      </c>
      <c r="L4354" s="43" t="s">
        <v>89</v>
      </c>
    </row>
    <row r="4355" spans="1:12" ht="15" customHeight="1" x14ac:dyDescent="0.25">
      <c r="A4355" s="36">
        <v>44852</v>
      </c>
      <c r="B4355" s="26">
        <v>17486.95</v>
      </c>
      <c r="C4355" s="26">
        <v>16990.264749999998</v>
      </c>
      <c r="D4355" s="24">
        <v>1</v>
      </c>
      <c r="E4355" s="37">
        <v>17.452500000000001</v>
      </c>
      <c r="F4355" s="37">
        <v>19.906124999999999</v>
      </c>
      <c r="G4355" s="24">
        <v>1</v>
      </c>
      <c r="H4355" s="38">
        <v>7.4260000000000002</v>
      </c>
      <c r="I4355" s="38">
        <v>7.3005166666666703</v>
      </c>
      <c r="J4355" s="24">
        <v>0</v>
      </c>
      <c r="K4355" s="24">
        <v>2</v>
      </c>
      <c r="L4355" s="43" t="s">
        <v>89</v>
      </c>
    </row>
    <row r="4356" spans="1:12" ht="15" customHeight="1" x14ac:dyDescent="0.25">
      <c r="A4356" s="40">
        <v>44853</v>
      </c>
      <c r="B4356" s="31">
        <v>17512.25</v>
      </c>
      <c r="C4356" s="31">
        <v>16991.758000000002</v>
      </c>
      <c r="D4356" s="29">
        <v>1</v>
      </c>
      <c r="E4356" s="41">
        <v>17.487500000000001</v>
      </c>
      <c r="F4356" s="41">
        <v>19.840624999999999</v>
      </c>
      <c r="G4356" s="29">
        <v>1</v>
      </c>
      <c r="H4356" s="42">
        <v>7.4509999999999996</v>
      </c>
      <c r="I4356" s="42">
        <v>7.3007</v>
      </c>
      <c r="J4356" s="29">
        <v>0</v>
      </c>
      <c r="K4356" s="29">
        <v>2</v>
      </c>
      <c r="L4356" s="43" t="s">
        <v>89</v>
      </c>
    </row>
    <row r="4357" spans="1:12" ht="15" customHeight="1" x14ac:dyDescent="0.25">
      <c r="A4357" s="36">
        <v>44854</v>
      </c>
      <c r="B4357" s="26">
        <v>17563.95</v>
      </c>
      <c r="C4357" s="26">
        <v>16993.558000000001</v>
      </c>
      <c r="D4357" s="24">
        <v>1</v>
      </c>
      <c r="E4357" s="37">
        <v>17.232500000000002</v>
      </c>
      <c r="F4357" s="37">
        <v>19.736000000000001</v>
      </c>
      <c r="G4357" s="24">
        <v>1</v>
      </c>
      <c r="H4357" s="38">
        <v>7.476</v>
      </c>
      <c r="I4357" s="38">
        <v>7.3017333333333303</v>
      </c>
      <c r="J4357" s="24">
        <v>0</v>
      </c>
      <c r="K4357" s="24">
        <v>2</v>
      </c>
      <c r="L4357" s="43" t="s">
        <v>89</v>
      </c>
    </row>
    <row r="4358" spans="1:12" ht="15" customHeight="1" x14ac:dyDescent="0.25">
      <c r="A4358" s="40">
        <v>44855</v>
      </c>
      <c r="B4358" s="31">
        <v>17576.3</v>
      </c>
      <c r="C4358" s="31">
        <v>16994.669249999999</v>
      </c>
      <c r="D4358" s="29">
        <v>1</v>
      </c>
      <c r="E4358" s="41">
        <v>17.28</v>
      </c>
      <c r="F4358" s="41">
        <v>19.65925</v>
      </c>
      <c r="G4358" s="29">
        <v>1</v>
      </c>
      <c r="H4358" s="42">
        <v>7.5110000000000001</v>
      </c>
      <c r="I4358" s="42">
        <v>7.3037333333333301</v>
      </c>
      <c r="J4358" s="29">
        <v>0</v>
      </c>
      <c r="K4358" s="29">
        <v>2</v>
      </c>
      <c r="L4358" s="43" t="s">
        <v>89</v>
      </c>
    </row>
    <row r="4359" spans="1:12" ht="15" customHeight="1" x14ac:dyDescent="0.25">
      <c r="A4359" s="36">
        <v>44858</v>
      </c>
      <c r="B4359" s="26">
        <v>17730.75</v>
      </c>
      <c r="C4359" s="26">
        <v>16995.194500000001</v>
      </c>
      <c r="D4359" s="24">
        <v>1</v>
      </c>
      <c r="E4359" s="37">
        <v>17.422499999999999</v>
      </c>
      <c r="F4359" s="37">
        <v>19.50075</v>
      </c>
      <c r="G4359" s="24">
        <v>1</v>
      </c>
      <c r="H4359" s="38">
        <v>7.5110000000000001</v>
      </c>
      <c r="I4359" s="38">
        <v>7.3061333333333298</v>
      </c>
      <c r="J4359" s="24">
        <v>0</v>
      </c>
      <c r="K4359" s="24">
        <v>2</v>
      </c>
      <c r="L4359" s="43" t="s">
        <v>89</v>
      </c>
    </row>
    <row r="4360" spans="1:12" ht="15" customHeight="1" x14ac:dyDescent="0.25">
      <c r="A4360" s="40">
        <v>44859</v>
      </c>
      <c r="B4360" s="31">
        <v>17656.349999999999</v>
      </c>
      <c r="C4360" s="31">
        <v>16994.45</v>
      </c>
      <c r="D4360" s="29">
        <v>1</v>
      </c>
      <c r="E4360" s="41">
        <v>16.88</v>
      </c>
      <c r="F4360" s="41">
        <v>19.250125000000001</v>
      </c>
      <c r="G4360" s="29">
        <v>1</v>
      </c>
      <c r="H4360" s="42">
        <v>7.4420000000000002</v>
      </c>
      <c r="I4360" s="42">
        <v>7.3078666666666701</v>
      </c>
      <c r="J4360" s="29">
        <v>0</v>
      </c>
      <c r="K4360" s="29">
        <v>2</v>
      </c>
      <c r="L4360" s="43" t="s">
        <v>89</v>
      </c>
    </row>
    <row r="4361" spans="1:12" ht="15" customHeight="1" x14ac:dyDescent="0.25">
      <c r="A4361" s="36">
        <v>44861</v>
      </c>
      <c r="B4361" s="26">
        <v>17736.95</v>
      </c>
      <c r="C4361" s="26">
        <v>16993.5085</v>
      </c>
      <c r="D4361" s="24">
        <v>1</v>
      </c>
      <c r="E4361" s="37">
        <v>16.5975</v>
      </c>
      <c r="F4361" s="37">
        <v>19.001625000000001</v>
      </c>
      <c r="G4361" s="24">
        <v>1</v>
      </c>
      <c r="H4361" s="38">
        <v>7.4119999999999999</v>
      </c>
      <c r="I4361" s="38">
        <v>7.3091999999999997</v>
      </c>
      <c r="J4361" s="24">
        <v>0</v>
      </c>
      <c r="K4361" s="24">
        <v>2</v>
      </c>
      <c r="L4361" s="43" t="s">
        <v>89</v>
      </c>
    </row>
    <row r="4362" spans="1:12" ht="15" customHeight="1" x14ac:dyDescent="0.25">
      <c r="A4362" s="40">
        <v>44862</v>
      </c>
      <c r="B4362" s="31">
        <v>17786.8</v>
      </c>
      <c r="C4362" s="31">
        <v>16993.713</v>
      </c>
      <c r="D4362" s="29">
        <v>1</v>
      </c>
      <c r="E4362" s="41">
        <v>15.922499999999999</v>
      </c>
      <c r="F4362" s="41">
        <v>18.693000000000001</v>
      </c>
      <c r="G4362" s="29">
        <v>1</v>
      </c>
      <c r="H4362" s="42">
        <v>7.4160000000000004</v>
      </c>
      <c r="I4362" s="42">
        <v>7.3108000000000004</v>
      </c>
      <c r="J4362" s="29">
        <v>0</v>
      </c>
      <c r="K4362" s="29">
        <v>2</v>
      </c>
      <c r="L4362" s="43" t="s">
        <v>89</v>
      </c>
    </row>
    <row r="4363" spans="1:12" ht="15" customHeight="1" x14ac:dyDescent="0.25">
      <c r="A4363" s="36">
        <v>44865</v>
      </c>
      <c r="B4363" s="26">
        <v>18012.2</v>
      </c>
      <c r="C4363" s="26">
        <v>16994.710500000001</v>
      </c>
      <c r="D4363" s="24">
        <v>1</v>
      </c>
      <c r="E4363" s="37">
        <v>15.8025</v>
      </c>
      <c r="F4363" s="37">
        <v>18.417999999999999</v>
      </c>
      <c r="G4363" s="24">
        <v>1</v>
      </c>
      <c r="H4363" s="38">
        <v>7.4450000000000003</v>
      </c>
      <c r="I4363" s="38">
        <v>7.3142166666666704</v>
      </c>
      <c r="J4363" s="24">
        <v>0</v>
      </c>
      <c r="K4363" s="24">
        <v>2</v>
      </c>
      <c r="L4363" s="43" t="s">
        <v>89</v>
      </c>
    </row>
    <row r="4364" spans="1:12" ht="15" customHeight="1" x14ac:dyDescent="0.25">
      <c r="A4364" s="40">
        <v>44866</v>
      </c>
      <c r="B4364" s="31">
        <v>18145.400000000001</v>
      </c>
      <c r="C4364" s="31">
        <v>16995.420999999998</v>
      </c>
      <c r="D4364" s="29">
        <v>1</v>
      </c>
      <c r="E4364" s="41">
        <v>16.13</v>
      </c>
      <c r="F4364" s="41">
        <v>18.226125</v>
      </c>
      <c r="G4364" s="29">
        <v>1</v>
      </c>
      <c r="H4364" s="42">
        <v>7.3959999999999999</v>
      </c>
      <c r="I4364" s="42">
        <v>7.3175499999999998</v>
      </c>
      <c r="J4364" s="29">
        <v>0</v>
      </c>
      <c r="K4364" s="29">
        <v>2</v>
      </c>
      <c r="L4364" s="43" t="s">
        <v>89</v>
      </c>
    </row>
    <row r="4365" spans="1:12" ht="15" customHeight="1" x14ac:dyDescent="0.25">
      <c r="A4365" s="36">
        <v>44867</v>
      </c>
      <c r="B4365" s="26">
        <v>18082.849999999999</v>
      </c>
      <c r="C4365" s="26">
        <v>16995.556499999999</v>
      </c>
      <c r="D4365" s="24">
        <v>1</v>
      </c>
      <c r="E4365" s="37">
        <v>16.662500000000001</v>
      </c>
      <c r="F4365" s="37">
        <v>17.991</v>
      </c>
      <c r="G4365" s="24">
        <v>1</v>
      </c>
      <c r="H4365" s="38">
        <v>7.4039999999999999</v>
      </c>
      <c r="I4365" s="38">
        <v>7.3202499999999997</v>
      </c>
      <c r="J4365" s="24">
        <v>0</v>
      </c>
      <c r="K4365" s="24">
        <v>2</v>
      </c>
      <c r="L4365" s="43" t="s">
        <v>89</v>
      </c>
    </row>
    <row r="4366" spans="1:12" ht="15" customHeight="1" x14ac:dyDescent="0.25">
      <c r="A4366" s="40">
        <v>44868</v>
      </c>
      <c r="B4366" s="31">
        <v>18052.7</v>
      </c>
      <c r="C4366" s="31">
        <v>16994.758249999999</v>
      </c>
      <c r="D4366" s="29">
        <v>1</v>
      </c>
      <c r="E4366" s="41">
        <v>15.942500000000001</v>
      </c>
      <c r="F4366" s="41">
        <v>17.809625</v>
      </c>
      <c r="G4366" s="29">
        <v>1</v>
      </c>
      <c r="H4366" s="42">
        <v>7.4820000000000002</v>
      </c>
      <c r="I4366" s="42">
        <v>7.3256666666666703</v>
      </c>
      <c r="J4366" s="29">
        <v>0</v>
      </c>
      <c r="K4366" s="29">
        <v>2</v>
      </c>
      <c r="L4366" s="43" t="s">
        <v>89</v>
      </c>
    </row>
    <row r="4367" spans="1:12" ht="15" customHeight="1" x14ac:dyDescent="0.25">
      <c r="A4367" s="36">
        <v>44869</v>
      </c>
      <c r="B4367" s="26">
        <v>18117.150000000001</v>
      </c>
      <c r="C4367" s="26">
        <v>16994.055</v>
      </c>
      <c r="D4367" s="24">
        <v>1</v>
      </c>
      <c r="E4367" s="37">
        <v>15.654999999999999</v>
      </c>
      <c r="F4367" s="37">
        <v>17.626625000000001</v>
      </c>
      <c r="G4367" s="24">
        <v>1</v>
      </c>
      <c r="H4367" s="38">
        <v>7.4690000000000003</v>
      </c>
      <c r="I4367" s="38">
        <v>7.3284833333333301</v>
      </c>
      <c r="J4367" s="24">
        <v>0</v>
      </c>
      <c r="K4367" s="24">
        <v>2</v>
      </c>
      <c r="L4367" s="43" t="s">
        <v>89</v>
      </c>
    </row>
    <row r="4368" spans="1:12" ht="15" customHeight="1" x14ac:dyDescent="0.25">
      <c r="A4368" s="40">
        <v>44872</v>
      </c>
      <c r="B4368" s="31">
        <v>18202.8</v>
      </c>
      <c r="C4368" s="31">
        <v>16993.790249999998</v>
      </c>
      <c r="D4368" s="29">
        <v>1</v>
      </c>
      <c r="E4368" s="41">
        <v>15.585000000000001</v>
      </c>
      <c r="F4368" s="41">
        <v>17.465250000000001</v>
      </c>
      <c r="G4368" s="29">
        <v>1</v>
      </c>
      <c r="H4368" s="42">
        <v>7.4340000000000002</v>
      </c>
      <c r="I4368" s="42">
        <v>7.3299166666666702</v>
      </c>
      <c r="J4368" s="29">
        <v>0</v>
      </c>
      <c r="K4368" s="29">
        <v>2</v>
      </c>
      <c r="L4368" s="43" t="s">
        <v>89</v>
      </c>
    </row>
    <row r="4369" spans="1:12" ht="15" customHeight="1" x14ac:dyDescent="0.25">
      <c r="A4369" s="36">
        <v>44874</v>
      </c>
      <c r="B4369" s="26">
        <v>18157</v>
      </c>
      <c r="C4369" s="26">
        <v>16993.034749999999</v>
      </c>
      <c r="D4369" s="24">
        <v>1</v>
      </c>
      <c r="E4369" s="37">
        <v>15.914999999999999</v>
      </c>
      <c r="F4369" s="37">
        <v>17.279875000000001</v>
      </c>
      <c r="G4369" s="24">
        <v>1</v>
      </c>
      <c r="H4369" s="38">
        <v>7.3869999999999996</v>
      </c>
      <c r="I4369" s="38">
        <v>7.3311999999999999</v>
      </c>
      <c r="J4369" s="24">
        <v>0</v>
      </c>
      <c r="K4369" s="24">
        <v>2</v>
      </c>
      <c r="L4369" s="43" t="s">
        <v>89</v>
      </c>
    </row>
    <row r="4370" spans="1:12" ht="15" customHeight="1" x14ac:dyDescent="0.25">
      <c r="A4370" s="40">
        <v>44875</v>
      </c>
      <c r="B4370" s="31">
        <v>18028.2</v>
      </c>
      <c r="C4370" s="31">
        <v>16992.610499999999</v>
      </c>
      <c r="D4370" s="29">
        <v>1</v>
      </c>
      <c r="E4370" s="41">
        <v>15.567500000000001</v>
      </c>
      <c r="F4370" s="41">
        <v>17.033750000000001</v>
      </c>
      <c r="G4370" s="29">
        <v>1</v>
      </c>
      <c r="H4370" s="42">
        <v>7.3460000000000001</v>
      </c>
      <c r="I4370" s="42">
        <v>7.3325166666666703</v>
      </c>
      <c r="J4370" s="29">
        <v>0</v>
      </c>
      <c r="K4370" s="29">
        <v>2</v>
      </c>
      <c r="L4370" s="43" t="s">
        <v>89</v>
      </c>
    </row>
    <row r="4371" spans="1:12" ht="15" customHeight="1" x14ac:dyDescent="0.25">
      <c r="A4371" s="36">
        <v>44876</v>
      </c>
      <c r="B4371" s="26">
        <v>18349.7</v>
      </c>
      <c r="C4371" s="26">
        <v>16994.667000000001</v>
      </c>
      <c r="D4371" s="24">
        <v>1</v>
      </c>
      <c r="E4371" s="37">
        <v>14.404999999999999</v>
      </c>
      <c r="F4371" s="37">
        <v>16.745249999999999</v>
      </c>
      <c r="G4371" s="24">
        <v>1</v>
      </c>
      <c r="H4371" s="38">
        <v>7.3070000000000004</v>
      </c>
      <c r="I4371" s="38">
        <v>7.3328166666666696</v>
      </c>
      <c r="J4371" s="24">
        <v>1</v>
      </c>
      <c r="K4371" s="24">
        <v>3</v>
      </c>
      <c r="L4371" s="44" t="s">
        <v>90</v>
      </c>
    </row>
    <row r="4372" spans="1:12" ht="15" customHeight="1" x14ac:dyDescent="0.25">
      <c r="A4372" s="40">
        <v>44879</v>
      </c>
      <c r="B4372" s="31">
        <v>18329.150000000001</v>
      </c>
      <c r="C4372" s="31">
        <v>16997.527750000001</v>
      </c>
      <c r="D4372" s="29">
        <v>1</v>
      </c>
      <c r="E4372" s="41">
        <v>14.91</v>
      </c>
      <c r="F4372" s="41">
        <v>16.47625</v>
      </c>
      <c r="G4372" s="29">
        <v>1</v>
      </c>
      <c r="H4372" s="42">
        <v>7.2869999999999999</v>
      </c>
      <c r="I4372" s="42">
        <v>7.3327833333333299</v>
      </c>
      <c r="J4372" s="29">
        <v>1</v>
      </c>
      <c r="K4372" s="29">
        <v>3</v>
      </c>
      <c r="L4372" s="44" t="s">
        <v>90</v>
      </c>
    </row>
    <row r="4373" spans="1:12" ht="15" customHeight="1" x14ac:dyDescent="0.25">
      <c r="A4373" s="36">
        <v>44880</v>
      </c>
      <c r="B4373" s="26">
        <v>18403.400000000001</v>
      </c>
      <c r="C4373" s="26">
        <v>17001.458999999999</v>
      </c>
      <c r="D4373" s="24">
        <v>1</v>
      </c>
      <c r="E4373" s="37">
        <v>14.635</v>
      </c>
      <c r="F4373" s="37">
        <v>16.295124999999999</v>
      </c>
      <c r="G4373" s="24">
        <v>1</v>
      </c>
      <c r="H4373" s="38">
        <v>7.2610000000000001</v>
      </c>
      <c r="I4373" s="38">
        <v>7.3341000000000003</v>
      </c>
      <c r="J4373" s="24">
        <v>1</v>
      </c>
      <c r="K4373" s="24">
        <v>3</v>
      </c>
      <c r="L4373" s="44" t="s">
        <v>90</v>
      </c>
    </row>
    <row r="4374" spans="1:12" ht="15" customHeight="1" x14ac:dyDescent="0.25">
      <c r="A4374" s="40">
        <v>44881</v>
      </c>
      <c r="B4374" s="31">
        <v>18409.650000000001</v>
      </c>
      <c r="C4374" s="31">
        <v>17007.761750000001</v>
      </c>
      <c r="D4374" s="29">
        <v>1</v>
      </c>
      <c r="E4374" s="41">
        <v>15.1</v>
      </c>
      <c r="F4374" s="41">
        <v>16.129249999999999</v>
      </c>
      <c r="G4374" s="29">
        <v>1</v>
      </c>
      <c r="H4374" s="42">
        <v>7.274</v>
      </c>
      <c r="I4374" s="42">
        <v>7.33463333333333</v>
      </c>
      <c r="J4374" s="29">
        <v>1</v>
      </c>
      <c r="K4374" s="29">
        <v>3</v>
      </c>
      <c r="L4374" s="44" t="s">
        <v>90</v>
      </c>
    </row>
    <row r="4375" spans="1:12" ht="15" customHeight="1" x14ac:dyDescent="0.25">
      <c r="A4375" s="36">
        <v>44882</v>
      </c>
      <c r="B4375" s="26">
        <v>18343.900000000001</v>
      </c>
      <c r="C4375" s="26">
        <v>17013.091499999999</v>
      </c>
      <c r="D4375" s="24">
        <v>1</v>
      </c>
      <c r="E4375" s="37">
        <v>14.8775</v>
      </c>
      <c r="F4375" s="37">
        <v>16.000499999999999</v>
      </c>
      <c r="G4375" s="24">
        <v>1</v>
      </c>
      <c r="H4375" s="38">
        <v>7.2809999999999997</v>
      </c>
      <c r="I4375" s="38">
        <v>7.3349166666666701</v>
      </c>
      <c r="J4375" s="24">
        <v>1</v>
      </c>
      <c r="K4375" s="24">
        <v>3</v>
      </c>
      <c r="L4375" s="44" t="s">
        <v>90</v>
      </c>
    </row>
    <row r="4376" spans="1:12" ht="15" customHeight="1" x14ac:dyDescent="0.25">
      <c r="A4376" s="40">
        <v>44883</v>
      </c>
      <c r="B4376" s="31">
        <v>18307.650000000001</v>
      </c>
      <c r="C4376" s="31">
        <v>17019.079000000002</v>
      </c>
      <c r="D4376" s="29">
        <v>1</v>
      </c>
      <c r="E4376" s="41">
        <v>14.39</v>
      </c>
      <c r="F4376" s="41">
        <v>15.845625</v>
      </c>
      <c r="G4376" s="29">
        <v>1</v>
      </c>
      <c r="H4376" s="42">
        <v>7.3070000000000004</v>
      </c>
      <c r="I4376" s="42">
        <v>7.3355333333333297</v>
      </c>
      <c r="J4376" s="29">
        <v>1</v>
      </c>
      <c r="K4376" s="29">
        <v>3</v>
      </c>
      <c r="L4376" s="44" t="s">
        <v>90</v>
      </c>
    </row>
    <row r="4377" spans="1:12" ht="15" customHeight="1" x14ac:dyDescent="0.25">
      <c r="A4377" s="36">
        <v>44886</v>
      </c>
      <c r="B4377" s="26">
        <v>18159.95</v>
      </c>
      <c r="C4377" s="26">
        <v>17024.368999999999</v>
      </c>
      <c r="D4377" s="24">
        <v>1</v>
      </c>
      <c r="E4377" s="37">
        <v>14.797499999999999</v>
      </c>
      <c r="F4377" s="37">
        <v>15.723875</v>
      </c>
      <c r="G4377" s="24">
        <v>1</v>
      </c>
      <c r="H4377" s="38">
        <v>7.32</v>
      </c>
      <c r="I4377" s="38">
        <v>7.3361833333333299</v>
      </c>
      <c r="J4377" s="24">
        <v>1</v>
      </c>
      <c r="K4377" s="24">
        <v>3</v>
      </c>
      <c r="L4377" s="44" t="s">
        <v>90</v>
      </c>
    </row>
    <row r="4378" spans="1:12" ht="15" customHeight="1" x14ac:dyDescent="0.25">
      <c r="A4378" s="40">
        <v>44887</v>
      </c>
      <c r="B4378" s="31">
        <v>18244.2</v>
      </c>
      <c r="C4378" s="31">
        <v>17028.890749999999</v>
      </c>
      <c r="D4378" s="29">
        <v>1</v>
      </c>
      <c r="E4378" s="41">
        <v>13.842499999999999</v>
      </c>
      <c r="F4378" s="41">
        <v>15.552</v>
      </c>
      <c r="G4378" s="29">
        <v>1</v>
      </c>
      <c r="H4378" s="42">
        <v>7.2850000000000001</v>
      </c>
      <c r="I4378" s="42">
        <v>7.3361666666666698</v>
      </c>
      <c r="J4378" s="29">
        <v>1</v>
      </c>
      <c r="K4378" s="29">
        <v>3</v>
      </c>
      <c r="L4378" s="44" t="s">
        <v>90</v>
      </c>
    </row>
    <row r="4379" spans="1:12" ht="15" customHeight="1" x14ac:dyDescent="0.25">
      <c r="A4379" s="36">
        <v>44888</v>
      </c>
      <c r="B4379" s="26">
        <v>18267.25</v>
      </c>
      <c r="C4379" s="26">
        <v>17032.34275</v>
      </c>
      <c r="D4379" s="24">
        <v>1</v>
      </c>
      <c r="E4379" s="37">
        <v>14.0425</v>
      </c>
      <c r="F4379" s="37">
        <v>15.382999999999999</v>
      </c>
      <c r="G4379" s="24">
        <v>1</v>
      </c>
      <c r="H4379" s="38">
        <v>7.2910000000000004</v>
      </c>
      <c r="I4379" s="38">
        <v>7.3361499999999999</v>
      </c>
      <c r="J4379" s="24">
        <v>1</v>
      </c>
      <c r="K4379" s="24">
        <v>3</v>
      </c>
      <c r="L4379" s="44" t="s">
        <v>90</v>
      </c>
    </row>
    <row r="4380" spans="1:12" ht="15" customHeight="1" x14ac:dyDescent="0.25">
      <c r="A4380" s="40">
        <v>44889</v>
      </c>
      <c r="B4380" s="31">
        <v>18484.099999999999</v>
      </c>
      <c r="C4380" s="31">
        <v>17035.863249999999</v>
      </c>
      <c r="D4380" s="29">
        <v>1</v>
      </c>
      <c r="E4380" s="41">
        <v>13.477499999999999</v>
      </c>
      <c r="F4380" s="41">
        <v>15.212875</v>
      </c>
      <c r="G4380" s="29">
        <v>1</v>
      </c>
      <c r="H4380" s="42">
        <v>7.2549999999999999</v>
      </c>
      <c r="I4380" s="42">
        <v>7.3367833333333303</v>
      </c>
      <c r="J4380" s="29">
        <v>1</v>
      </c>
      <c r="K4380" s="29">
        <v>3</v>
      </c>
      <c r="L4380" s="44" t="s">
        <v>90</v>
      </c>
    </row>
    <row r="4381" spans="1:12" ht="15" customHeight="1" x14ac:dyDescent="0.25">
      <c r="A4381" s="36">
        <v>44890</v>
      </c>
      <c r="B4381" s="26">
        <v>18512.75</v>
      </c>
      <c r="C4381" s="26">
        <v>17040.626</v>
      </c>
      <c r="D4381" s="24">
        <v>1</v>
      </c>
      <c r="E4381" s="37">
        <v>13.3325</v>
      </c>
      <c r="F4381" s="37">
        <v>15.049625000000001</v>
      </c>
      <c r="G4381" s="24">
        <v>1</v>
      </c>
      <c r="H4381" s="38">
        <v>7.3010000000000002</v>
      </c>
      <c r="I4381" s="38">
        <v>7.3375833333333302</v>
      </c>
      <c r="J4381" s="24">
        <v>1</v>
      </c>
      <c r="K4381" s="24">
        <v>3</v>
      </c>
      <c r="L4381" s="44" t="s">
        <v>90</v>
      </c>
    </row>
    <row r="4382" spans="1:12" ht="15" customHeight="1" x14ac:dyDescent="0.25">
      <c r="A4382" s="40">
        <v>44893</v>
      </c>
      <c r="B4382" s="31">
        <v>18562.75</v>
      </c>
      <c r="C4382" s="31">
        <v>17045.858250000001</v>
      </c>
      <c r="D4382" s="29">
        <v>1</v>
      </c>
      <c r="E4382" s="41">
        <v>13.565</v>
      </c>
      <c r="F4382" s="41">
        <v>14.931749999999999</v>
      </c>
      <c r="G4382" s="29">
        <v>1</v>
      </c>
      <c r="H4382" s="42">
        <v>7.274</v>
      </c>
      <c r="I4382" s="42">
        <v>7.3390166666666703</v>
      </c>
      <c r="J4382" s="29">
        <v>1</v>
      </c>
      <c r="K4382" s="29">
        <v>3</v>
      </c>
      <c r="L4382" s="44" t="s">
        <v>90</v>
      </c>
    </row>
    <row r="4383" spans="1:12" ht="15" customHeight="1" x14ac:dyDescent="0.25">
      <c r="A4383" s="36">
        <v>44894</v>
      </c>
      <c r="B4383" s="26">
        <v>18618.05</v>
      </c>
      <c r="C4383" s="26">
        <v>17052.880499999999</v>
      </c>
      <c r="D4383" s="24">
        <v>1</v>
      </c>
      <c r="E4383" s="37">
        <v>13.615</v>
      </c>
      <c r="F4383" s="37">
        <v>14.822374999999999</v>
      </c>
      <c r="G4383" s="24">
        <v>1</v>
      </c>
      <c r="H4383" s="38">
        <v>7.2789999999999999</v>
      </c>
      <c r="I4383" s="38">
        <v>7.3400833333333297</v>
      </c>
      <c r="J4383" s="24">
        <v>1</v>
      </c>
      <c r="K4383" s="24">
        <v>3</v>
      </c>
      <c r="L4383" s="44" t="s">
        <v>90</v>
      </c>
    </row>
    <row r="4384" spans="1:12" ht="15" customHeight="1" x14ac:dyDescent="0.25">
      <c r="A4384" s="40">
        <v>44895</v>
      </c>
      <c r="B4384" s="31">
        <v>18758.349999999999</v>
      </c>
      <c r="C4384" s="31">
        <v>17060.338500000002</v>
      </c>
      <c r="D4384" s="29">
        <v>1</v>
      </c>
      <c r="E4384" s="41">
        <v>13.807499999999999</v>
      </c>
      <c r="F4384" s="41">
        <v>14.706250000000001</v>
      </c>
      <c r="G4384" s="29">
        <v>1</v>
      </c>
      <c r="H4384" s="42">
        <v>7.28</v>
      </c>
      <c r="I4384" s="42">
        <v>7.3408833333333297</v>
      </c>
      <c r="J4384" s="29">
        <v>1</v>
      </c>
      <c r="K4384" s="29">
        <v>3</v>
      </c>
      <c r="L4384" s="44" t="s">
        <v>90</v>
      </c>
    </row>
    <row r="4385" spans="1:12" ht="15" customHeight="1" x14ac:dyDescent="0.25">
      <c r="A4385" s="36">
        <v>44896</v>
      </c>
      <c r="B4385" s="26">
        <v>18812.5</v>
      </c>
      <c r="C4385" s="26">
        <v>17067.081999999999</v>
      </c>
      <c r="D4385" s="24">
        <v>1</v>
      </c>
      <c r="E4385" s="37">
        <v>13.36</v>
      </c>
      <c r="F4385" s="37">
        <v>14.541124999999999</v>
      </c>
      <c r="G4385" s="24">
        <v>1</v>
      </c>
      <c r="H4385" s="38">
        <v>7.21</v>
      </c>
      <c r="I4385" s="38">
        <v>7.3407499999999999</v>
      </c>
      <c r="J4385" s="24">
        <v>1</v>
      </c>
      <c r="K4385" s="24">
        <v>3</v>
      </c>
      <c r="L4385" s="44" t="s">
        <v>90</v>
      </c>
    </row>
    <row r="4386" spans="1:12" ht="15" customHeight="1" x14ac:dyDescent="0.25">
      <c r="A4386" s="40">
        <v>44897</v>
      </c>
      <c r="B4386" s="31">
        <v>18696.099999999999</v>
      </c>
      <c r="C4386" s="31">
        <v>17072.53325</v>
      </c>
      <c r="D4386" s="29">
        <v>1</v>
      </c>
      <c r="E4386" s="41">
        <v>13.45</v>
      </c>
      <c r="F4386" s="41">
        <v>14.416499999999999</v>
      </c>
      <c r="G4386" s="29">
        <v>1</v>
      </c>
      <c r="H4386" s="42">
        <v>7.2210000000000001</v>
      </c>
      <c r="I4386" s="42">
        <v>7.34145</v>
      </c>
      <c r="J4386" s="29">
        <v>1</v>
      </c>
      <c r="K4386" s="29">
        <v>3</v>
      </c>
      <c r="L4386" s="44" t="s">
        <v>90</v>
      </c>
    </row>
    <row r="4387" spans="1:12" ht="15" customHeight="1" x14ac:dyDescent="0.25">
      <c r="A4387" s="36">
        <v>44900</v>
      </c>
      <c r="B4387" s="26">
        <v>18701.05</v>
      </c>
      <c r="C4387" s="26">
        <v>17079.16475</v>
      </c>
      <c r="D4387" s="24">
        <v>1</v>
      </c>
      <c r="E4387" s="37">
        <v>13.7325</v>
      </c>
      <c r="F4387" s="37">
        <v>14.320375</v>
      </c>
      <c r="G4387" s="24">
        <v>1</v>
      </c>
      <c r="H4387" s="38">
        <v>7.226</v>
      </c>
      <c r="I4387" s="38">
        <v>7.3421333333333303</v>
      </c>
      <c r="J4387" s="24">
        <v>1</v>
      </c>
      <c r="K4387" s="24">
        <v>3</v>
      </c>
      <c r="L4387" s="44" t="s">
        <v>90</v>
      </c>
    </row>
    <row r="4388" spans="1:12" ht="15" customHeight="1" x14ac:dyDescent="0.25">
      <c r="A4388" s="40">
        <v>44901</v>
      </c>
      <c r="B4388" s="31">
        <v>18642.75</v>
      </c>
      <c r="C4388" s="31">
        <v>17088.164499999999</v>
      </c>
      <c r="D4388" s="29">
        <v>1</v>
      </c>
      <c r="E4388" s="41">
        <v>14.0425</v>
      </c>
      <c r="F4388" s="41">
        <v>14.24325</v>
      </c>
      <c r="G4388" s="29">
        <v>1</v>
      </c>
      <c r="H4388" s="42">
        <v>7.2489999999999997</v>
      </c>
      <c r="I4388" s="42">
        <v>7.3440333333333303</v>
      </c>
      <c r="J4388" s="29">
        <v>1</v>
      </c>
      <c r="K4388" s="29">
        <v>3</v>
      </c>
      <c r="L4388" s="44" t="s">
        <v>90</v>
      </c>
    </row>
    <row r="4389" spans="1:12" ht="15" customHeight="1" x14ac:dyDescent="0.25">
      <c r="A4389" s="36">
        <v>44902</v>
      </c>
      <c r="B4389" s="26">
        <v>18560.5</v>
      </c>
      <c r="C4389" s="26">
        <v>17094.204750000001</v>
      </c>
      <c r="D4389" s="24">
        <v>1</v>
      </c>
      <c r="E4389" s="37">
        <v>14.077500000000001</v>
      </c>
      <c r="F4389" s="37">
        <v>14.151375</v>
      </c>
      <c r="G4389" s="24">
        <v>1</v>
      </c>
      <c r="H4389" s="38">
        <v>7.2690000000000001</v>
      </c>
      <c r="I4389" s="38">
        <v>7.3457333333333299</v>
      </c>
      <c r="J4389" s="24">
        <v>1</v>
      </c>
      <c r="K4389" s="24">
        <v>3</v>
      </c>
      <c r="L4389" s="44" t="s">
        <v>90</v>
      </c>
    </row>
    <row r="4390" spans="1:12" ht="15" customHeight="1" x14ac:dyDescent="0.25">
      <c r="A4390" s="40">
        <v>44903</v>
      </c>
      <c r="B4390" s="31">
        <v>18609.349999999999</v>
      </c>
      <c r="C4390" s="31">
        <v>17100.640500000001</v>
      </c>
      <c r="D4390" s="29">
        <v>1</v>
      </c>
      <c r="E4390" s="41">
        <v>13.397500000000001</v>
      </c>
      <c r="F4390" s="41">
        <v>14.042875</v>
      </c>
      <c r="G4390" s="29">
        <v>1</v>
      </c>
      <c r="H4390" s="42">
        <v>7.2880000000000003</v>
      </c>
      <c r="I4390" s="42">
        <v>7.34751666666667</v>
      </c>
      <c r="J4390" s="29">
        <v>1</v>
      </c>
      <c r="K4390" s="29">
        <v>3</v>
      </c>
      <c r="L4390" s="44" t="s">
        <v>90</v>
      </c>
    </row>
    <row r="4391" spans="1:12" ht="15" customHeight="1" x14ac:dyDescent="0.25">
      <c r="A4391" s="36">
        <v>44904</v>
      </c>
      <c r="B4391" s="26">
        <v>18496.599999999999</v>
      </c>
      <c r="C4391" s="26">
        <v>17106.6005</v>
      </c>
      <c r="D4391" s="24">
        <v>1</v>
      </c>
      <c r="E4391" s="37">
        <v>13.477499999999999</v>
      </c>
      <c r="F4391" s="37">
        <v>13.996499999999999</v>
      </c>
      <c r="G4391" s="24">
        <v>1</v>
      </c>
      <c r="H4391" s="38">
        <v>7.2990000000000004</v>
      </c>
      <c r="I4391" s="38">
        <v>7.3506999999999998</v>
      </c>
      <c r="J4391" s="24">
        <v>1</v>
      </c>
      <c r="K4391" s="24">
        <v>3</v>
      </c>
      <c r="L4391" s="44" t="s">
        <v>90</v>
      </c>
    </row>
    <row r="4392" spans="1:12" ht="15" customHeight="1" x14ac:dyDescent="0.25">
      <c r="A4392" s="40">
        <v>44907</v>
      </c>
      <c r="B4392" s="31">
        <v>18497.150000000001</v>
      </c>
      <c r="C4392" s="31">
        <v>17112.704750000001</v>
      </c>
      <c r="D4392" s="29">
        <v>1</v>
      </c>
      <c r="E4392" s="41">
        <v>13.317500000000001</v>
      </c>
      <c r="F4392" s="41">
        <v>13.916874999999999</v>
      </c>
      <c r="G4392" s="29">
        <v>1</v>
      </c>
      <c r="H4392" s="42">
        <v>7.2939999999999996</v>
      </c>
      <c r="I4392" s="42">
        <v>7.3530166666666696</v>
      </c>
      <c r="J4392" s="29">
        <v>1</v>
      </c>
      <c r="K4392" s="29">
        <v>3</v>
      </c>
      <c r="L4392" s="44" t="s">
        <v>90</v>
      </c>
    </row>
    <row r="4393" spans="1:12" ht="15" customHeight="1" x14ac:dyDescent="0.25">
      <c r="A4393" s="36">
        <v>44908</v>
      </c>
      <c r="B4393" s="26">
        <v>18608</v>
      </c>
      <c r="C4393" s="26">
        <v>17119.711500000001</v>
      </c>
      <c r="D4393" s="24">
        <v>1</v>
      </c>
      <c r="E4393" s="37">
        <v>12.8825</v>
      </c>
      <c r="F4393" s="37">
        <v>13.82925</v>
      </c>
      <c r="G4393" s="24">
        <v>1</v>
      </c>
      <c r="H4393" s="38">
        <v>7.2649999999999997</v>
      </c>
      <c r="I4393" s="38">
        <v>7.3534666666666704</v>
      </c>
      <c r="J4393" s="24">
        <v>1</v>
      </c>
      <c r="K4393" s="24">
        <v>3</v>
      </c>
      <c r="L4393" s="44" t="s">
        <v>90</v>
      </c>
    </row>
    <row r="4394" spans="1:12" ht="15" customHeight="1" x14ac:dyDescent="0.25">
      <c r="A4394" s="40">
        <v>44909</v>
      </c>
      <c r="B4394" s="31">
        <v>18660.3</v>
      </c>
      <c r="C4394" s="31">
        <v>17127.552</v>
      </c>
      <c r="D4394" s="29">
        <v>1</v>
      </c>
      <c r="E4394" s="41">
        <v>12.885</v>
      </c>
      <c r="F4394" s="41">
        <v>13.718500000000001</v>
      </c>
      <c r="G4394" s="29">
        <v>1</v>
      </c>
      <c r="H4394" s="42">
        <v>7.2210000000000001</v>
      </c>
      <c r="I4394" s="42">
        <v>7.3527166666666703</v>
      </c>
      <c r="J4394" s="29">
        <v>1</v>
      </c>
      <c r="K4394" s="29">
        <v>3</v>
      </c>
      <c r="L4394" s="44" t="s">
        <v>90</v>
      </c>
    </row>
    <row r="4395" spans="1:12" ht="15" customHeight="1" x14ac:dyDescent="0.25">
      <c r="A4395" s="36">
        <v>44910</v>
      </c>
      <c r="B4395" s="26">
        <v>18414.900000000001</v>
      </c>
      <c r="C4395" s="26">
        <v>17134.310249999999</v>
      </c>
      <c r="D4395" s="24">
        <v>1</v>
      </c>
      <c r="E4395" s="37">
        <v>13.7325</v>
      </c>
      <c r="F4395" s="37">
        <v>13.661250000000001</v>
      </c>
      <c r="G4395" s="24">
        <v>0</v>
      </c>
      <c r="H4395" s="38">
        <v>7.2679999999999998</v>
      </c>
      <c r="I4395" s="38">
        <v>7.3525666666666698</v>
      </c>
      <c r="J4395" s="24">
        <v>1</v>
      </c>
      <c r="K4395" s="24">
        <v>2</v>
      </c>
      <c r="L4395" s="43" t="s">
        <v>89</v>
      </c>
    </row>
    <row r="4396" spans="1:12" ht="15" customHeight="1" x14ac:dyDescent="0.25">
      <c r="A4396" s="40">
        <v>44911</v>
      </c>
      <c r="B4396" s="31">
        <v>18269</v>
      </c>
      <c r="C4396" s="31">
        <v>17144.415499999999</v>
      </c>
      <c r="D4396" s="29">
        <v>1</v>
      </c>
      <c r="E4396" s="41">
        <v>14.07</v>
      </c>
      <c r="F4396" s="41">
        <v>13.645250000000001</v>
      </c>
      <c r="G4396" s="29">
        <v>0</v>
      </c>
      <c r="H4396" s="42">
        <v>7.2809999999999997</v>
      </c>
      <c r="I4396" s="42">
        <v>7.3523500000000004</v>
      </c>
      <c r="J4396" s="29">
        <v>1</v>
      </c>
      <c r="K4396" s="29">
        <v>2</v>
      </c>
      <c r="L4396" s="43" t="s">
        <v>89</v>
      </c>
    </row>
    <row r="4397" spans="1:12" ht="15" customHeight="1" x14ac:dyDescent="0.25">
      <c r="A4397" s="36">
        <v>44914</v>
      </c>
      <c r="B4397" s="26">
        <v>18420.45</v>
      </c>
      <c r="C4397" s="26">
        <v>17153.225750000001</v>
      </c>
      <c r="D4397" s="24">
        <v>1</v>
      </c>
      <c r="E4397" s="37">
        <v>13.5525</v>
      </c>
      <c r="F4397" s="37">
        <v>13.583</v>
      </c>
      <c r="G4397" s="24">
        <v>1</v>
      </c>
      <c r="H4397" s="38">
        <v>7.2969999999999997</v>
      </c>
      <c r="I4397" s="38">
        <v>7.3534166666666696</v>
      </c>
      <c r="J4397" s="24">
        <v>1</v>
      </c>
      <c r="K4397" s="24">
        <v>3</v>
      </c>
      <c r="L4397" s="44" t="s">
        <v>90</v>
      </c>
    </row>
    <row r="4398" spans="1:12" ht="15" customHeight="1" x14ac:dyDescent="0.25">
      <c r="A4398" s="40">
        <v>44915</v>
      </c>
      <c r="B4398" s="31">
        <v>18385.3</v>
      </c>
      <c r="C4398" s="31">
        <v>17161.18275</v>
      </c>
      <c r="D4398" s="29">
        <v>1</v>
      </c>
      <c r="E4398" s="41">
        <v>13.78</v>
      </c>
      <c r="F4398" s="41">
        <v>13.579874999999999</v>
      </c>
      <c r="G4398" s="29">
        <v>0</v>
      </c>
      <c r="H4398" s="42">
        <v>7.2990000000000004</v>
      </c>
      <c r="I4398" s="42">
        <v>7.3532000000000002</v>
      </c>
      <c r="J4398" s="29">
        <v>1</v>
      </c>
      <c r="K4398" s="29">
        <v>2</v>
      </c>
      <c r="L4398" s="43" t="s">
        <v>89</v>
      </c>
    </row>
    <row r="4399" spans="1:12" ht="15" customHeight="1" x14ac:dyDescent="0.25">
      <c r="A4399" s="36">
        <v>44916</v>
      </c>
      <c r="B4399" s="26">
        <v>18199.099999999999</v>
      </c>
      <c r="C4399" s="26">
        <v>17169.148499999999</v>
      </c>
      <c r="D4399" s="24">
        <v>1</v>
      </c>
      <c r="E4399" s="37">
        <v>15.5625</v>
      </c>
      <c r="F4399" s="37">
        <v>13.655875</v>
      </c>
      <c r="G4399" s="24">
        <v>0</v>
      </c>
      <c r="H4399" s="38">
        <v>7.2869999999999999</v>
      </c>
      <c r="I4399" s="38">
        <v>7.3514333333333299</v>
      </c>
      <c r="J4399" s="24">
        <v>1</v>
      </c>
      <c r="K4399" s="24">
        <v>2</v>
      </c>
      <c r="L4399" s="43" t="s">
        <v>89</v>
      </c>
    </row>
    <row r="4400" spans="1:12" ht="15" customHeight="1" x14ac:dyDescent="0.25">
      <c r="A4400" s="40">
        <v>44917</v>
      </c>
      <c r="B4400" s="31">
        <v>18127.349999999999</v>
      </c>
      <c r="C4400" s="31">
        <v>17177.294999999998</v>
      </c>
      <c r="D4400" s="29">
        <v>1</v>
      </c>
      <c r="E4400" s="41">
        <v>15.1875</v>
      </c>
      <c r="F4400" s="41">
        <v>13.741375</v>
      </c>
      <c r="G4400" s="29">
        <v>0</v>
      </c>
      <c r="H4400" s="42">
        <v>7.3159999999999998</v>
      </c>
      <c r="I4400" s="42">
        <v>7.3507166666666697</v>
      </c>
      <c r="J4400" s="29">
        <v>1</v>
      </c>
      <c r="K4400" s="29">
        <v>2</v>
      </c>
      <c r="L4400" s="43" t="s">
        <v>89</v>
      </c>
    </row>
    <row r="4401" spans="1:12" ht="15" customHeight="1" x14ac:dyDescent="0.25">
      <c r="A4401" s="36">
        <v>44918</v>
      </c>
      <c r="B4401" s="26">
        <v>17806.8</v>
      </c>
      <c r="C4401" s="26">
        <v>17185.10225</v>
      </c>
      <c r="D4401" s="24">
        <v>1</v>
      </c>
      <c r="E4401" s="37">
        <v>16.16</v>
      </c>
      <c r="F4401" s="37">
        <v>13.88275</v>
      </c>
      <c r="G4401" s="24">
        <v>0</v>
      </c>
      <c r="H4401" s="38">
        <v>7.3179999999999996</v>
      </c>
      <c r="I4401" s="38">
        <v>7.3511499999999996</v>
      </c>
      <c r="J4401" s="24">
        <v>1</v>
      </c>
      <c r="K4401" s="24">
        <v>2</v>
      </c>
      <c r="L4401" s="43" t="s">
        <v>89</v>
      </c>
    </row>
    <row r="4402" spans="1:12" ht="15" customHeight="1" x14ac:dyDescent="0.25">
      <c r="A4402" s="40">
        <v>44921</v>
      </c>
      <c r="B4402" s="31">
        <v>18014.599999999999</v>
      </c>
      <c r="C4402" s="31">
        <v>17195.859499999999</v>
      </c>
      <c r="D4402" s="29">
        <v>1</v>
      </c>
      <c r="E4402" s="41">
        <v>15.932499999999999</v>
      </c>
      <c r="F4402" s="41">
        <v>14.001125</v>
      </c>
      <c r="G4402" s="29">
        <v>0</v>
      </c>
      <c r="H4402" s="42">
        <v>7.319</v>
      </c>
      <c r="I4402" s="42">
        <v>7.3509166666666701</v>
      </c>
      <c r="J4402" s="29">
        <v>1</v>
      </c>
      <c r="K4402" s="29">
        <v>2</v>
      </c>
      <c r="L4402" s="43" t="s">
        <v>89</v>
      </c>
    </row>
    <row r="4403" spans="1:12" ht="15" customHeight="1" x14ac:dyDescent="0.25">
      <c r="A4403" s="36">
        <v>44922</v>
      </c>
      <c r="B4403" s="26">
        <v>18132.3</v>
      </c>
      <c r="C4403" s="26">
        <v>17206.453750000001</v>
      </c>
      <c r="D4403" s="24">
        <v>1</v>
      </c>
      <c r="E4403" s="37">
        <v>15.29</v>
      </c>
      <c r="F4403" s="37">
        <v>14.084875</v>
      </c>
      <c r="G4403" s="24">
        <v>0</v>
      </c>
      <c r="H4403" s="38">
        <v>7.3079999999999998</v>
      </c>
      <c r="I4403" s="38">
        <v>7.3503833333333297</v>
      </c>
      <c r="J4403" s="24">
        <v>1</v>
      </c>
      <c r="K4403" s="24">
        <v>2</v>
      </c>
      <c r="L4403" s="43" t="s">
        <v>89</v>
      </c>
    </row>
    <row r="4404" spans="1:12" ht="15" customHeight="1" x14ac:dyDescent="0.25">
      <c r="A4404" s="40">
        <v>44923</v>
      </c>
      <c r="B4404" s="31">
        <v>18122.5</v>
      </c>
      <c r="C4404" s="31">
        <v>17215.339499999998</v>
      </c>
      <c r="D4404" s="29">
        <v>1</v>
      </c>
      <c r="E4404" s="41">
        <v>15.395</v>
      </c>
      <c r="F4404" s="41">
        <v>14.164249999999999</v>
      </c>
      <c r="G4404" s="29">
        <v>0</v>
      </c>
      <c r="H4404" s="42">
        <v>7.3140000000000001</v>
      </c>
      <c r="I4404" s="42">
        <v>7.3489833333333303</v>
      </c>
      <c r="J4404" s="29">
        <v>1</v>
      </c>
      <c r="K4404" s="29">
        <v>2</v>
      </c>
      <c r="L4404" s="43" t="s">
        <v>89</v>
      </c>
    </row>
    <row r="4405" spans="1:12" ht="15" customHeight="1" x14ac:dyDescent="0.25">
      <c r="A4405" s="36">
        <v>44924</v>
      </c>
      <c r="B4405" s="26">
        <v>18191</v>
      </c>
      <c r="C4405" s="26">
        <v>17223.32</v>
      </c>
      <c r="D4405" s="24">
        <v>1</v>
      </c>
      <c r="E4405" s="37">
        <v>14.8125</v>
      </c>
      <c r="F4405" s="37">
        <v>14.236875</v>
      </c>
      <c r="G4405" s="24">
        <v>0</v>
      </c>
      <c r="H4405" s="38">
        <v>7.3109999999999999</v>
      </c>
      <c r="I4405" s="38">
        <v>7.34636666666667</v>
      </c>
      <c r="J4405" s="24">
        <v>1</v>
      </c>
      <c r="K4405" s="24">
        <v>2</v>
      </c>
      <c r="L4405" s="43" t="s">
        <v>89</v>
      </c>
    </row>
    <row r="4406" spans="1:12" ht="15" customHeight="1" x14ac:dyDescent="0.25">
      <c r="A4406" s="40">
        <v>44925</v>
      </c>
      <c r="B4406" s="31">
        <v>18105.3</v>
      </c>
      <c r="C4406" s="31">
        <v>17230.69425</v>
      </c>
      <c r="D4406" s="29">
        <v>1</v>
      </c>
      <c r="E4406" s="41">
        <v>14.8675</v>
      </c>
      <c r="F4406" s="41">
        <v>14.30775</v>
      </c>
      <c r="G4406" s="29">
        <v>0</v>
      </c>
      <c r="H4406" s="42">
        <v>7.327</v>
      </c>
      <c r="I4406" s="42">
        <v>7.3457833333333298</v>
      </c>
      <c r="J4406" s="29">
        <v>1</v>
      </c>
      <c r="K4406" s="29">
        <v>2</v>
      </c>
      <c r="L4406" s="43" t="s">
        <v>89</v>
      </c>
    </row>
    <row r="4407" spans="1:12" ht="15" customHeight="1" x14ac:dyDescent="0.25">
      <c r="A4407" s="36">
        <v>44928</v>
      </c>
      <c r="B4407" s="26">
        <v>18197.45</v>
      </c>
      <c r="C4407" s="26">
        <v>17237.325000000001</v>
      </c>
      <c r="D4407" s="24">
        <v>1</v>
      </c>
      <c r="E4407" s="37">
        <v>14.685</v>
      </c>
      <c r="F4407" s="37">
        <v>14.355375</v>
      </c>
      <c r="G4407" s="24">
        <v>0</v>
      </c>
      <c r="H4407" s="38">
        <v>7.34</v>
      </c>
      <c r="I4407" s="38">
        <v>7.3438833333333298</v>
      </c>
      <c r="J4407" s="24">
        <v>1</v>
      </c>
      <c r="K4407" s="24">
        <v>2</v>
      </c>
      <c r="L4407" s="43" t="s">
        <v>89</v>
      </c>
    </row>
    <row r="4408" spans="1:12" ht="15" customHeight="1" x14ac:dyDescent="0.25">
      <c r="A4408" s="40">
        <v>44929</v>
      </c>
      <c r="B4408" s="31">
        <v>18232.55</v>
      </c>
      <c r="C4408" s="31">
        <v>17245.172750000002</v>
      </c>
      <c r="D4408" s="29">
        <v>1</v>
      </c>
      <c r="E4408" s="41">
        <v>14.385</v>
      </c>
      <c r="F4408" s="41">
        <v>14.3725</v>
      </c>
      <c r="G4408" s="29">
        <v>0</v>
      </c>
      <c r="H4408" s="42">
        <v>7.3209999999999997</v>
      </c>
      <c r="I4408" s="42">
        <v>7.3415666666666697</v>
      </c>
      <c r="J4408" s="29">
        <v>1</v>
      </c>
      <c r="K4408" s="29">
        <v>2</v>
      </c>
      <c r="L4408" s="43" t="s">
        <v>89</v>
      </c>
    </row>
    <row r="4409" spans="1:12" ht="15" customHeight="1" x14ac:dyDescent="0.25">
      <c r="A4409" s="36">
        <v>44930</v>
      </c>
      <c r="B4409" s="26">
        <v>18042.95</v>
      </c>
      <c r="C4409" s="26">
        <v>17250.510750000001</v>
      </c>
      <c r="D4409" s="24">
        <v>1</v>
      </c>
      <c r="E4409" s="37">
        <v>15.1975</v>
      </c>
      <c r="F4409" s="37">
        <v>14.4285</v>
      </c>
      <c r="G4409" s="24">
        <v>0</v>
      </c>
      <c r="H4409" s="38">
        <v>7.3209999999999997</v>
      </c>
      <c r="I4409" s="38">
        <v>7.3389833333333296</v>
      </c>
      <c r="J4409" s="24">
        <v>1</v>
      </c>
      <c r="K4409" s="24">
        <v>2</v>
      </c>
      <c r="L4409" s="43" t="s">
        <v>89</v>
      </c>
    </row>
    <row r="4410" spans="1:12" ht="15" customHeight="1" x14ac:dyDescent="0.25">
      <c r="A4410" s="40">
        <v>44931</v>
      </c>
      <c r="B4410" s="31">
        <v>17992.150000000001</v>
      </c>
      <c r="C4410" s="31">
        <v>17254.036250000001</v>
      </c>
      <c r="D4410" s="29">
        <v>1</v>
      </c>
      <c r="E4410" s="41">
        <v>14.9825</v>
      </c>
      <c r="F4410" s="41">
        <v>14.50775</v>
      </c>
      <c r="G4410" s="29">
        <v>0</v>
      </c>
      <c r="H4410" s="42">
        <v>7.327</v>
      </c>
      <c r="I4410" s="42">
        <v>7.3373333333333299</v>
      </c>
      <c r="J4410" s="29">
        <v>1</v>
      </c>
      <c r="K4410" s="29">
        <v>2</v>
      </c>
      <c r="L4410" s="43" t="s">
        <v>89</v>
      </c>
    </row>
    <row r="4411" spans="1:12" ht="15" customHeight="1" x14ac:dyDescent="0.25">
      <c r="A4411" s="36">
        <v>44932</v>
      </c>
      <c r="B4411" s="26">
        <v>17859.45</v>
      </c>
      <c r="C4411" s="26">
        <v>17257.745500000001</v>
      </c>
      <c r="D4411" s="24">
        <v>1</v>
      </c>
      <c r="E4411" s="37">
        <v>15.025</v>
      </c>
      <c r="F4411" s="37">
        <v>14.585125</v>
      </c>
      <c r="G4411" s="24">
        <v>0</v>
      </c>
      <c r="H4411" s="38">
        <v>7.3730000000000002</v>
      </c>
      <c r="I4411" s="38">
        <v>7.3362999999999996</v>
      </c>
      <c r="J4411" s="24">
        <v>0</v>
      </c>
      <c r="K4411" s="24">
        <v>1</v>
      </c>
      <c r="L4411" s="39" t="s">
        <v>88</v>
      </c>
    </row>
    <row r="4412" spans="1:12" ht="15" customHeight="1" x14ac:dyDescent="0.25">
      <c r="A4412" s="40">
        <v>44935</v>
      </c>
      <c r="B4412" s="31">
        <v>18101.2</v>
      </c>
      <c r="C4412" s="31">
        <v>17261.673999999999</v>
      </c>
      <c r="D4412" s="29">
        <v>1</v>
      </c>
      <c r="E4412" s="41">
        <v>14.6525</v>
      </c>
      <c r="F4412" s="41">
        <v>14.651875</v>
      </c>
      <c r="G4412" s="29">
        <v>0</v>
      </c>
      <c r="H4412" s="42">
        <v>7.3419999999999996</v>
      </c>
      <c r="I4412" s="42">
        <v>7.33496666666667</v>
      </c>
      <c r="J4412" s="29">
        <v>0</v>
      </c>
      <c r="K4412" s="29">
        <v>1</v>
      </c>
      <c r="L4412" s="39" t="s">
        <v>88</v>
      </c>
    </row>
    <row r="4413" spans="1:12" ht="15" customHeight="1" x14ac:dyDescent="0.25">
      <c r="A4413" s="36">
        <v>44936</v>
      </c>
      <c r="B4413" s="26">
        <v>17914.150000000001</v>
      </c>
      <c r="C4413" s="26">
        <v>17265.016500000002</v>
      </c>
      <c r="D4413" s="24">
        <v>1</v>
      </c>
      <c r="E4413" s="37">
        <v>15.51</v>
      </c>
      <c r="F4413" s="37">
        <v>14.783250000000001</v>
      </c>
      <c r="G4413" s="24">
        <v>0</v>
      </c>
      <c r="H4413" s="38">
        <v>7.3129999999999997</v>
      </c>
      <c r="I4413" s="38">
        <v>7.3323499999999999</v>
      </c>
      <c r="J4413" s="24">
        <v>1</v>
      </c>
      <c r="K4413" s="24">
        <v>2</v>
      </c>
      <c r="L4413" s="43" t="s">
        <v>89</v>
      </c>
    </row>
    <row r="4414" spans="1:12" ht="15" customHeight="1" x14ac:dyDescent="0.25">
      <c r="A4414" s="40">
        <v>44937</v>
      </c>
      <c r="B4414" s="31">
        <v>17895.7</v>
      </c>
      <c r="C4414" s="31">
        <v>17268.381249999999</v>
      </c>
      <c r="D4414" s="29">
        <v>1</v>
      </c>
      <c r="E4414" s="41">
        <v>15.435</v>
      </c>
      <c r="F4414" s="41">
        <v>14.91075</v>
      </c>
      <c r="G4414" s="29">
        <v>0</v>
      </c>
      <c r="H4414" s="42">
        <v>7.2910000000000004</v>
      </c>
      <c r="I4414" s="42">
        <v>7.3304166666666699</v>
      </c>
      <c r="J4414" s="29">
        <v>1</v>
      </c>
      <c r="K4414" s="29">
        <v>2</v>
      </c>
      <c r="L4414" s="43" t="s">
        <v>89</v>
      </c>
    </row>
    <row r="4415" spans="1:12" ht="15" customHeight="1" x14ac:dyDescent="0.25">
      <c r="A4415" s="36">
        <v>44938</v>
      </c>
      <c r="B4415" s="26">
        <v>17858.2</v>
      </c>
      <c r="C4415" s="26">
        <v>17271.90725</v>
      </c>
      <c r="D4415" s="24">
        <v>1</v>
      </c>
      <c r="E4415" s="37">
        <v>15.275</v>
      </c>
      <c r="F4415" s="37">
        <v>14.987875000000001</v>
      </c>
      <c r="G4415" s="24">
        <v>0</v>
      </c>
      <c r="H4415" s="38">
        <v>7.2859999999999996</v>
      </c>
      <c r="I4415" s="38">
        <v>7.3280833333333302</v>
      </c>
      <c r="J4415" s="24">
        <v>1</v>
      </c>
      <c r="K4415" s="24">
        <v>2</v>
      </c>
      <c r="L4415" s="43" t="s">
        <v>89</v>
      </c>
    </row>
    <row r="4416" spans="1:12" ht="15" customHeight="1" x14ac:dyDescent="0.25">
      <c r="A4416" s="40">
        <v>44939</v>
      </c>
      <c r="B4416" s="31">
        <v>17956.599999999999</v>
      </c>
      <c r="C4416" s="31">
        <v>17275.580249999999</v>
      </c>
      <c r="D4416" s="29">
        <v>1</v>
      </c>
      <c r="E4416" s="41">
        <v>14.46</v>
      </c>
      <c r="F4416" s="41">
        <v>15.007375</v>
      </c>
      <c r="G4416" s="29">
        <v>1</v>
      </c>
      <c r="H4416" s="42">
        <v>7.2990000000000004</v>
      </c>
      <c r="I4416" s="42">
        <v>7.3255499999999998</v>
      </c>
      <c r="J4416" s="29">
        <v>1</v>
      </c>
      <c r="K4416" s="29">
        <v>3</v>
      </c>
      <c r="L4416" s="44" t="s">
        <v>90</v>
      </c>
    </row>
    <row r="4417" spans="1:12" ht="15" customHeight="1" x14ac:dyDescent="0.25">
      <c r="A4417" s="36">
        <v>44942</v>
      </c>
      <c r="B4417" s="26">
        <v>17894.849999999999</v>
      </c>
      <c r="C4417" s="26">
        <v>17278.428</v>
      </c>
      <c r="D4417" s="24">
        <v>1</v>
      </c>
      <c r="E4417" s="37">
        <v>15.022500000000001</v>
      </c>
      <c r="F4417" s="37">
        <v>15.080875000000001</v>
      </c>
      <c r="G4417" s="24">
        <v>1</v>
      </c>
      <c r="H4417" s="38">
        <v>7.327</v>
      </c>
      <c r="I4417" s="38">
        <v>7.3230666666666702</v>
      </c>
      <c r="J4417" s="24">
        <v>0</v>
      </c>
      <c r="K4417" s="24">
        <v>2</v>
      </c>
      <c r="L4417" s="43" t="s">
        <v>89</v>
      </c>
    </row>
    <row r="4418" spans="1:12" ht="15" customHeight="1" x14ac:dyDescent="0.25">
      <c r="A4418" s="40">
        <v>44943</v>
      </c>
      <c r="B4418" s="31">
        <v>18053.3</v>
      </c>
      <c r="C4418" s="31">
        <v>17281.203249999999</v>
      </c>
      <c r="D4418" s="29">
        <v>1</v>
      </c>
      <c r="E4418" s="41">
        <v>14.59</v>
      </c>
      <c r="F4418" s="41">
        <v>15.121375</v>
      </c>
      <c r="G4418" s="29">
        <v>1</v>
      </c>
      <c r="H4418" s="42">
        <v>7.3330000000000002</v>
      </c>
      <c r="I4418" s="42">
        <v>7.3201000000000001</v>
      </c>
      <c r="J4418" s="29">
        <v>0</v>
      </c>
      <c r="K4418" s="29">
        <v>2</v>
      </c>
      <c r="L4418" s="43" t="s">
        <v>89</v>
      </c>
    </row>
    <row r="4419" spans="1:12" ht="15" customHeight="1" x14ac:dyDescent="0.25">
      <c r="A4419" s="36">
        <v>44944</v>
      </c>
      <c r="B4419" s="26">
        <v>18165.349999999999</v>
      </c>
      <c r="C4419" s="26">
        <v>17284.706249999999</v>
      </c>
      <c r="D4419" s="24">
        <v>1</v>
      </c>
      <c r="E4419" s="37">
        <v>14.3725</v>
      </c>
      <c r="F4419" s="37">
        <v>15.061875000000001</v>
      </c>
      <c r="G4419" s="24">
        <v>1</v>
      </c>
      <c r="H4419" s="38">
        <v>7.3250000000000002</v>
      </c>
      <c r="I4419" s="38">
        <v>7.3170000000000002</v>
      </c>
      <c r="J4419" s="24">
        <v>0</v>
      </c>
      <c r="K4419" s="24">
        <v>2</v>
      </c>
      <c r="L4419" s="43" t="s">
        <v>89</v>
      </c>
    </row>
    <row r="4420" spans="1:12" ht="15" customHeight="1" x14ac:dyDescent="0.25">
      <c r="A4420" s="40">
        <v>44945</v>
      </c>
      <c r="B4420" s="31">
        <v>18107.849999999999</v>
      </c>
      <c r="C4420" s="31">
        <v>17286.893250000001</v>
      </c>
      <c r="D4420" s="29">
        <v>1</v>
      </c>
      <c r="E4420" s="41">
        <v>13.96</v>
      </c>
      <c r="F4420" s="41">
        <v>15.000500000000001</v>
      </c>
      <c r="G4420" s="29">
        <v>1</v>
      </c>
      <c r="H4420" s="42">
        <v>7.3129999999999997</v>
      </c>
      <c r="I4420" s="42">
        <v>7.3148499999999999</v>
      </c>
      <c r="J4420" s="29">
        <v>1</v>
      </c>
      <c r="K4420" s="29">
        <v>3</v>
      </c>
      <c r="L4420" s="44" t="s">
        <v>90</v>
      </c>
    </row>
    <row r="4421" spans="1:12" ht="15" customHeight="1" x14ac:dyDescent="0.25">
      <c r="A4421" s="36">
        <v>44946</v>
      </c>
      <c r="B4421" s="26">
        <v>18027.650000000001</v>
      </c>
      <c r="C4421" s="26">
        <v>17286.764500000001</v>
      </c>
      <c r="D4421" s="24">
        <v>1</v>
      </c>
      <c r="E4421" s="37">
        <v>13.7875</v>
      </c>
      <c r="F4421" s="37">
        <v>14.881875000000001</v>
      </c>
      <c r="G4421" s="24">
        <v>1</v>
      </c>
      <c r="H4421" s="38">
        <v>7.3470000000000004</v>
      </c>
      <c r="I4421" s="38">
        <v>7.3137666666666696</v>
      </c>
      <c r="J4421" s="24">
        <v>0</v>
      </c>
      <c r="K4421" s="24">
        <v>2</v>
      </c>
      <c r="L4421" s="43" t="s">
        <v>89</v>
      </c>
    </row>
    <row r="4422" spans="1:12" ht="15" customHeight="1" x14ac:dyDescent="0.25">
      <c r="A4422" s="40">
        <v>44949</v>
      </c>
      <c r="B4422" s="31">
        <v>18118.55</v>
      </c>
      <c r="C4422" s="31">
        <v>17287.570250000001</v>
      </c>
      <c r="D4422" s="29">
        <v>1</v>
      </c>
      <c r="E4422" s="41">
        <v>13.6175</v>
      </c>
      <c r="F4422" s="41">
        <v>14.766125000000001</v>
      </c>
      <c r="G4422" s="29">
        <v>1</v>
      </c>
      <c r="H4422" s="42">
        <v>7.3520000000000003</v>
      </c>
      <c r="I4422" s="42">
        <v>7.3127000000000004</v>
      </c>
      <c r="J4422" s="29">
        <v>0</v>
      </c>
      <c r="K4422" s="29">
        <v>2</v>
      </c>
      <c r="L4422" s="43" t="s">
        <v>89</v>
      </c>
    </row>
    <row r="4423" spans="1:12" ht="15" customHeight="1" x14ac:dyDescent="0.25">
      <c r="A4423" s="36">
        <v>44950</v>
      </c>
      <c r="B4423" s="26">
        <v>18118.3</v>
      </c>
      <c r="C4423" s="26">
        <v>17289.123500000002</v>
      </c>
      <c r="D4423" s="24">
        <v>1</v>
      </c>
      <c r="E4423" s="37">
        <v>13.657500000000001</v>
      </c>
      <c r="F4423" s="37">
        <v>14.6845</v>
      </c>
      <c r="G4423" s="24">
        <v>1</v>
      </c>
      <c r="H4423" s="38">
        <v>7.3460000000000001</v>
      </c>
      <c r="I4423" s="38">
        <v>7.3110499999999998</v>
      </c>
      <c r="J4423" s="24">
        <v>0</v>
      </c>
      <c r="K4423" s="24">
        <v>2</v>
      </c>
      <c r="L4423" s="43" t="s">
        <v>89</v>
      </c>
    </row>
    <row r="4424" spans="1:12" ht="15" customHeight="1" x14ac:dyDescent="0.25">
      <c r="A4424" s="40">
        <v>44951</v>
      </c>
      <c r="B4424" s="31">
        <v>17891.95</v>
      </c>
      <c r="C4424" s="31">
        <v>17290.3855</v>
      </c>
      <c r="D4424" s="29">
        <v>1</v>
      </c>
      <c r="E4424" s="41">
        <v>14.654999999999999</v>
      </c>
      <c r="F4424" s="41">
        <v>14.647500000000001</v>
      </c>
      <c r="G4424" s="29">
        <v>0</v>
      </c>
      <c r="H4424" s="42">
        <v>7.3470000000000004</v>
      </c>
      <c r="I4424" s="42">
        <v>7.31023333333333</v>
      </c>
      <c r="J4424" s="29">
        <v>0</v>
      </c>
      <c r="K4424" s="29">
        <v>1</v>
      </c>
      <c r="L4424" s="39" t="s">
        <v>88</v>
      </c>
    </row>
    <row r="4425" spans="1:12" ht="15" customHeight="1" x14ac:dyDescent="0.25">
      <c r="A4425" s="36">
        <v>44953</v>
      </c>
      <c r="B4425" s="26">
        <v>17604.349999999999</v>
      </c>
      <c r="C4425" s="26">
        <v>17289.485499999999</v>
      </c>
      <c r="D4425" s="24">
        <v>1</v>
      </c>
      <c r="E4425" s="37">
        <v>17.32</v>
      </c>
      <c r="F4425" s="37">
        <v>14.772875000000001</v>
      </c>
      <c r="G4425" s="24">
        <v>0</v>
      </c>
      <c r="H4425" s="38">
        <v>7.3869999999999996</v>
      </c>
      <c r="I4425" s="38">
        <v>7.3099499999999997</v>
      </c>
      <c r="J4425" s="24">
        <v>0</v>
      </c>
      <c r="K4425" s="24">
        <v>1</v>
      </c>
      <c r="L4425" s="39" t="s">
        <v>88</v>
      </c>
    </row>
    <row r="4426" spans="1:12" ht="15" customHeight="1" x14ac:dyDescent="0.25">
      <c r="A4426" s="40">
        <v>44956</v>
      </c>
      <c r="B4426" s="31">
        <v>17648.95</v>
      </c>
      <c r="C4426" s="31">
        <v>17289.355500000001</v>
      </c>
      <c r="D4426" s="29">
        <v>1</v>
      </c>
      <c r="E4426" s="41">
        <v>17.71</v>
      </c>
      <c r="F4426" s="41">
        <v>14.914999999999999</v>
      </c>
      <c r="G4426" s="29">
        <v>0</v>
      </c>
      <c r="H4426" s="42">
        <v>7.4009999999999998</v>
      </c>
      <c r="I4426" s="42">
        <v>7.3086000000000002</v>
      </c>
      <c r="J4426" s="29">
        <v>0</v>
      </c>
      <c r="K4426" s="29">
        <v>1</v>
      </c>
      <c r="L4426" s="39" t="s">
        <v>88</v>
      </c>
    </row>
    <row r="4427" spans="1:12" ht="15" customHeight="1" x14ac:dyDescent="0.25">
      <c r="A4427" s="36">
        <v>44957</v>
      </c>
      <c r="B4427" s="26">
        <v>17662.150000000001</v>
      </c>
      <c r="C4427" s="26">
        <v>17290.014749999998</v>
      </c>
      <c r="D4427" s="24">
        <v>1</v>
      </c>
      <c r="E4427" s="37">
        <v>16.875</v>
      </c>
      <c r="F4427" s="37">
        <v>15.0245</v>
      </c>
      <c r="G4427" s="24">
        <v>0</v>
      </c>
      <c r="H4427" s="38">
        <v>7.343</v>
      </c>
      <c r="I4427" s="38">
        <v>7.3064999999999998</v>
      </c>
      <c r="J4427" s="24">
        <v>0</v>
      </c>
      <c r="K4427" s="24">
        <v>1</v>
      </c>
      <c r="L4427" s="39" t="s">
        <v>88</v>
      </c>
    </row>
    <row r="4428" spans="1:12" ht="15" customHeight="1" x14ac:dyDescent="0.25">
      <c r="A4428" s="40">
        <v>44958</v>
      </c>
      <c r="B4428" s="31">
        <v>17616.3</v>
      </c>
      <c r="C4428" s="31">
        <v>17290.718000000001</v>
      </c>
      <c r="D4428" s="29">
        <v>1</v>
      </c>
      <c r="E4428" s="41">
        <v>16.78</v>
      </c>
      <c r="F4428" s="41">
        <v>15.14425</v>
      </c>
      <c r="G4428" s="29">
        <v>0</v>
      </c>
      <c r="H4428" s="42">
        <v>7.2770000000000001</v>
      </c>
      <c r="I4428" s="42">
        <v>7.3038833333333297</v>
      </c>
      <c r="J4428" s="29">
        <v>1</v>
      </c>
      <c r="K4428" s="29">
        <v>2</v>
      </c>
      <c r="L4428" s="43" t="s">
        <v>89</v>
      </c>
    </row>
    <row r="4429" spans="1:12" ht="15" customHeight="1" x14ac:dyDescent="0.25">
      <c r="A4429" s="36">
        <v>44959</v>
      </c>
      <c r="B4429" s="26">
        <v>17610.400000000001</v>
      </c>
      <c r="C4429" s="26">
        <v>17292.901750000001</v>
      </c>
      <c r="D4429" s="24">
        <v>1</v>
      </c>
      <c r="E4429" s="37">
        <v>15.7325</v>
      </c>
      <c r="F4429" s="37">
        <v>15.170999999999999</v>
      </c>
      <c r="G4429" s="24">
        <v>0</v>
      </c>
      <c r="H4429" s="38">
        <v>7.2960000000000003</v>
      </c>
      <c r="I4429" s="38">
        <v>7.3023666666666696</v>
      </c>
      <c r="J4429" s="24">
        <v>1</v>
      </c>
      <c r="K4429" s="24">
        <v>2</v>
      </c>
      <c r="L4429" s="43" t="s">
        <v>89</v>
      </c>
    </row>
    <row r="4430" spans="1:12" ht="15" customHeight="1" x14ac:dyDescent="0.25">
      <c r="A4430" s="40">
        <v>44960</v>
      </c>
      <c r="B4430" s="31">
        <v>17854.05</v>
      </c>
      <c r="C4430" s="31">
        <v>17297.37875</v>
      </c>
      <c r="D4430" s="29">
        <v>1</v>
      </c>
      <c r="E4430" s="41">
        <v>14.397500000000001</v>
      </c>
      <c r="F4430" s="41">
        <v>15.14175</v>
      </c>
      <c r="G4430" s="29">
        <v>1</v>
      </c>
      <c r="H4430" s="42">
        <v>7.2770000000000001</v>
      </c>
      <c r="I4430" s="42">
        <v>7.3012166666666696</v>
      </c>
      <c r="J4430" s="29">
        <v>1</v>
      </c>
      <c r="K4430" s="29">
        <v>3</v>
      </c>
      <c r="L4430" s="44" t="s">
        <v>90</v>
      </c>
    </row>
    <row r="4431" spans="1:12" ht="15" customHeight="1" x14ac:dyDescent="0.25">
      <c r="A4431" s="36">
        <v>44963</v>
      </c>
      <c r="B4431" s="26">
        <v>17764.599999999999</v>
      </c>
      <c r="C4431" s="26">
        <v>17300.519</v>
      </c>
      <c r="D4431" s="24">
        <v>1</v>
      </c>
      <c r="E4431" s="37">
        <v>14.6875</v>
      </c>
      <c r="F4431" s="37">
        <v>15.124874999999999</v>
      </c>
      <c r="G4431" s="24">
        <v>1</v>
      </c>
      <c r="H4431" s="38">
        <v>7.32</v>
      </c>
      <c r="I4431" s="38">
        <v>7.3014333333333301</v>
      </c>
      <c r="J4431" s="24">
        <v>0</v>
      </c>
      <c r="K4431" s="24">
        <v>2</v>
      </c>
      <c r="L4431" s="43" t="s">
        <v>89</v>
      </c>
    </row>
    <row r="4432" spans="1:12" ht="15" customHeight="1" x14ac:dyDescent="0.25">
      <c r="A4432" s="40">
        <v>44964</v>
      </c>
      <c r="B4432" s="31">
        <v>17721.5</v>
      </c>
      <c r="C4432" s="31">
        <v>17302.163499999999</v>
      </c>
      <c r="D4432" s="29">
        <v>1</v>
      </c>
      <c r="E4432" s="41">
        <v>14.125</v>
      </c>
      <c r="F4432" s="41">
        <v>15.0985</v>
      </c>
      <c r="G4432" s="29">
        <v>1</v>
      </c>
      <c r="H4432" s="42">
        <v>7.3090000000000002</v>
      </c>
      <c r="I4432" s="42">
        <v>7.3018000000000001</v>
      </c>
      <c r="J4432" s="29">
        <v>0</v>
      </c>
      <c r="K4432" s="29">
        <v>2</v>
      </c>
      <c r="L4432" s="43" t="s">
        <v>89</v>
      </c>
    </row>
    <row r="4433" spans="1:12" ht="15" customHeight="1" x14ac:dyDescent="0.25">
      <c r="A4433" s="36">
        <v>44965</v>
      </c>
      <c r="B4433" s="26">
        <v>17871.7</v>
      </c>
      <c r="C4433" s="26">
        <v>17305.662250000001</v>
      </c>
      <c r="D4433" s="24">
        <v>1</v>
      </c>
      <c r="E4433" s="37">
        <v>13.595000000000001</v>
      </c>
      <c r="F4433" s="37">
        <v>15.002750000000001</v>
      </c>
      <c r="G4433" s="24">
        <v>1</v>
      </c>
      <c r="H4433" s="38">
        <v>7.3440000000000003</v>
      </c>
      <c r="I4433" s="38">
        <v>7.3031833333333296</v>
      </c>
      <c r="J4433" s="24">
        <v>0</v>
      </c>
      <c r="K4433" s="24">
        <v>2</v>
      </c>
      <c r="L4433" s="43" t="s">
        <v>89</v>
      </c>
    </row>
    <row r="4434" spans="1:12" ht="15" customHeight="1" x14ac:dyDescent="0.25">
      <c r="A4434" s="40">
        <v>44966</v>
      </c>
      <c r="B4434" s="31">
        <v>17893.45</v>
      </c>
      <c r="C4434" s="31">
        <v>17310.35975</v>
      </c>
      <c r="D4434" s="29">
        <v>1</v>
      </c>
      <c r="E4434" s="41">
        <v>13.04</v>
      </c>
      <c r="F4434" s="41">
        <v>14.882999999999999</v>
      </c>
      <c r="G4434" s="29">
        <v>1</v>
      </c>
      <c r="H4434" s="42">
        <v>7.3440000000000003</v>
      </c>
      <c r="I4434" s="42">
        <v>7.3043500000000003</v>
      </c>
      <c r="J4434" s="29">
        <v>0</v>
      </c>
      <c r="K4434" s="29">
        <v>2</v>
      </c>
      <c r="L4434" s="43" t="s">
        <v>89</v>
      </c>
    </row>
    <row r="4435" spans="1:12" ht="15" customHeight="1" x14ac:dyDescent="0.25">
      <c r="A4435" s="36">
        <v>44967</v>
      </c>
      <c r="B4435" s="26">
        <v>17856.5</v>
      </c>
      <c r="C4435" s="26">
        <v>17313.63825</v>
      </c>
      <c r="D4435" s="24">
        <v>1</v>
      </c>
      <c r="E4435" s="37">
        <v>12.744999999999999</v>
      </c>
      <c r="F4435" s="37">
        <v>14.756500000000001</v>
      </c>
      <c r="G4435" s="24">
        <v>1</v>
      </c>
      <c r="H4435" s="38">
        <v>7.3630000000000004</v>
      </c>
      <c r="I4435" s="38">
        <v>7.3057166666666697</v>
      </c>
      <c r="J4435" s="24">
        <v>0</v>
      </c>
      <c r="K4435" s="24">
        <v>2</v>
      </c>
      <c r="L4435" s="43" t="s">
        <v>89</v>
      </c>
    </row>
    <row r="4436" spans="1:12" ht="15" customHeight="1" x14ac:dyDescent="0.25">
      <c r="A4436" s="40">
        <v>44970</v>
      </c>
      <c r="B4436" s="31">
        <v>17770.900000000001</v>
      </c>
      <c r="C4436" s="31">
        <v>17317.300749999999</v>
      </c>
      <c r="D4436" s="29">
        <v>1</v>
      </c>
      <c r="E4436" s="41">
        <v>13.68</v>
      </c>
      <c r="F4436" s="41">
        <v>14.717499999999999</v>
      </c>
      <c r="G4436" s="29">
        <v>1</v>
      </c>
      <c r="H4436" s="42">
        <v>7.3659999999999997</v>
      </c>
      <c r="I4436" s="42">
        <v>7.3067000000000002</v>
      </c>
      <c r="J4436" s="29">
        <v>0</v>
      </c>
      <c r="K4436" s="29">
        <v>2</v>
      </c>
      <c r="L4436" s="43" t="s">
        <v>89</v>
      </c>
    </row>
    <row r="4437" spans="1:12" ht="15" customHeight="1" x14ac:dyDescent="0.25">
      <c r="A4437" s="36">
        <v>44971</v>
      </c>
      <c r="B4437" s="26">
        <v>17929.849999999999</v>
      </c>
      <c r="C4437" s="26">
        <v>17320.724750000001</v>
      </c>
      <c r="D4437" s="24">
        <v>1</v>
      </c>
      <c r="E4437" s="37">
        <v>13.452500000000001</v>
      </c>
      <c r="F4437" s="37">
        <v>14.638999999999999</v>
      </c>
      <c r="G4437" s="24">
        <v>1</v>
      </c>
      <c r="H4437" s="38">
        <v>7.3710000000000004</v>
      </c>
      <c r="I4437" s="38">
        <v>7.30755</v>
      </c>
      <c r="J4437" s="24">
        <v>0</v>
      </c>
      <c r="K4437" s="24">
        <v>2</v>
      </c>
      <c r="L4437" s="43" t="s">
        <v>89</v>
      </c>
    </row>
    <row r="4438" spans="1:12" ht="15" customHeight="1" x14ac:dyDescent="0.25">
      <c r="A4438" s="40">
        <v>44972</v>
      </c>
      <c r="B4438" s="31">
        <v>18015.849999999999</v>
      </c>
      <c r="C4438" s="31">
        <v>17325.291249999998</v>
      </c>
      <c r="D4438" s="29">
        <v>1</v>
      </c>
      <c r="E4438" s="41">
        <v>12.86</v>
      </c>
      <c r="F4438" s="41">
        <v>14.5525</v>
      </c>
      <c r="G4438" s="29">
        <v>1</v>
      </c>
      <c r="H4438" s="42">
        <v>7.3470000000000004</v>
      </c>
      <c r="I4438" s="42">
        <v>7.3085833333333303</v>
      </c>
      <c r="J4438" s="29">
        <v>0</v>
      </c>
      <c r="K4438" s="29">
        <v>2</v>
      </c>
      <c r="L4438" s="43" t="s">
        <v>89</v>
      </c>
    </row>
    <row r="4439" spans="1:12" ht="15" customHeight="1" x14ac:dyDescent="0.25">
      <c r="A4439" s="36">
        <v>44973</v>
      </c>
      <c r="B4439" s="26">
        <v>18035.849999999999</v>
      </c>
      <c r="C4439" s="26">
        <v>17330.125</v>
      </c>
      <c r="D4439" s="24">
        <v>1</v>
      </c>
      <c r="E4439" s="37">
        <v>12.89</v>
      </c>
      <c r="F4439" s="37">
        <v>14.478375</v>
      </c>
      <c r="G4439" s="24">
        <v>1</v>
      </c>
      <c r="H4439" s="38">
        <v>7.3419999999999996</v>
      </c>
      <c r="I4439" s="38">
        <v>7.3094333333333301</v>
      </c>
      <c r="J4439" s="24">
        <v>0</v>
      </c>
      <c r="K4439" s="24">
        <v>2</v>
      </c>
      <c r="L4439" s="43" t="s">
        <v>89</v>
      </c>
    </row>
    <row r="4440" spans="1:12" ht="15" customHeight="1" x14ac:dyDescent="0.25">
      <c r="A4440" s="40">
        <v>44974</v>
      </c>
      <c r="B4440" s="31">
        <v>17944.2</v>
      </c>
      <c r="C4440" s="31">
        <v>17336.457999999999</v>
      </c>
      <c r="D4440" s="29">
        <v>1</v>
      </c>
      <c r="E4440" s="41">
        <v>13.085000000000001</v>
      </c>
      <c r="F4440" s="41">
        <v>14.434625</v>
      </c>
      <c r="G4440" s="29">
        <v>1</v>
      </c>
      <c r="H4440" s="42">
        <v>7.3879999999999999</v>
      </c>
      <c r="I4440" s="42">
        <v>7.3116500000000002</v>
      </c>
      <c r="J4440" s="29">
        <v>0</v>
      </c>
      <c r="K4440" s="29">
        <v>2</v>
      </c>
      <c r="L4440" s="43" t="s">
        <v>89</v>
      </c>
    </row>
    <row r="4441" spans="1:12" ht="15" customHeight="1" x14ac:dyDescent="0.25">
      <c r="A4441" s="36">
        <v>44977</v>
      </c>
      <c r="B4441" s="26">
        <v>17844.599999999999</v>
      </c>
      <c r="C4441" s="26">
        <v>17342.267749999999</v>
      </c>
      <c r="D4441" s="24">
        <v>1</v>
      </c>
      <c r="E4441" s="37">
        <v>13.3825</v>
      </c>
      <c r="F4441" s="37">
        <v>14.414375</v>
      </c>
      <c r="G4441" s="24">
        <v>1</v>
      </c>
      <c r="H4441" s="38">
        <v>7.37</v>
      </c>
      <c r="I4441" s="38">
        <v>7.3128000000000002</v>
      </c>
      <c r="J4441" s="24">
        <v>0</v>
      </c>
      <c r="K4441" s="24">
        <v>2</v>
      </c>
      <c r="L4441" s="43" t="s">
        <v>89</v>
      </c>
    </row>
    <row r="4442" spans="1:12" ht="15" customHeight="1" x14ac:dyDescent="0.25">
      <c r="A4442" s="40">
        <v>44978</v>
      </c>
      <c r="B4442" s="31">
        <v>17826.7</v>
      </c>
      <c r="C4442" s="31">
        <v>17349.345000000001</v>
      </c>
      <c r="D4442" s="29">
        <v>1</v>
      </c>
      <c r="E4442" s="41">
        <v>14.0075</v>
      </c>
      <c r="F4442" s="41">
        <v>14.433875</v>
      </c>
      <c r="G4442" s="29">
        <v>1</v>
      </c>
      <c r="H4442" s="42">
        <v>7.391</v>
      </c>
      <c r="I4442" s="42">
        <v>7.3147500000000001</v>
      </c>
      <c r="J4442" s="29">
        <v>0</v>
      </c>
      <c r="K4442" s="29">
        <v>2</v>
      </c>
      <c r="L4442" s="43" t="s">
        <v>89</v>
      </c>
    </row>
    <row r="4443" spans="1:12" ht="15" customHeight="1" x14ac:dyDescent="0.25">
      <c r="A4443" s="36">
        <v>44979</v>
      </c>
      <c r="B4443" s="26">
        <v>17554.3</v>
      </c>
      <c r="C4443" s="26">
        <v>17355.607250000001</v>
      </c>
      <c r="D4443" s="24">
        <v>1</v>
      </c>
      <c r="E4443" s="37">
        <v>15.5875</v>
      </c>
      <c r="F4443" s="37">
        <v>14.530374999999999</v>
      </c>
      <c r="G4443" s="24">
        <v>0</v>
      </c>
      <c r="H4443" s="38">
        <v>7.4290000000000003</v>
      </c>
      <c r="I4443" s="38">
        <v>7.3172499999999996</v>
      </c>
      <c r="J4443" s="24">
        <v>0</v>
      </c>
      <c r="K4443" s="24">
        <v>1</v>
      </c>
      <c r="L4443" s="39" t="s">
        <v>88</v>
      </c>
    </row>
    <row r="4444" spans="1:12" ht="15" customHeight="1" x14ac:dyDescent="0.25">
      <c r="A4444" s="40">
        <v>44980</v>
      </c>
      <c r="B4444" s="31">
        <v>17511.25</v>
      </c>
      <c r="C4444" s="31">
        <v>17361.963250000001</v>
      </c>
      <c r="D4444" s="29">
        <v>1</v>
      </c>
      <c r="E4444" s="41">
        <v>15.074999999999999</v>
      </c>
      <c r="F4444" s="41">
        <v>14.551375</v>
      </c>
      <c r="G4444" s="29">
        <v>0</v>
      </c>
      <c r="H4444" s="42">
        <v>7.391</v>
      </c>
      <c r="I4444" s="42">
        <v>7.3190999999999997</v>
      </c>
      <c r="J4444" s="29">
        <v>0</v>
      </c>
      <c r="K4444" s="29">
        <v>1</v>
      </c>
      <c r="L4444" s="39" t="s">
        <v>88</v>
      </c>
    </row>
    <row r="4445" spans="1:12" ht="15" customHeight="1" x14ac:dyDescent="0.25">
      <c r="A4445" s="36">
        <v>44981</v>
      </c>
      <c r="B4445" s="26">
        <v>17465.8</v>
      </c>
      <c r="C4445" s="26">
        <v>17368.456750000001</v>
      </c>
      <c r="D4445" s="24">
        <v>1</v>
      </c>
      <c r="E4445" s="37">
        <v>14.185</v>
      </c>
      <c r="F4445" s="37">
        <v>14.394625</v>
      </c>
      <c r="G4445" s="24">
        <v>1</v>
      </c>
      <c r="H4445" s="38">
        <v>7.4189999999999996</v>
      </c>
      <c r="I4445" s="38">
        <v>7.3225833333333297</v>
      </c>
      <c r="J4445" s="24">
        <v>0</v>
      </c>
      <c r="K4445" s="24">
        <v>2</v>
      </c>
      <c r="L4445" s="43" t="s">
        <v>89</v>
      </c>
    </row>
    <row r="4446" spans="1:12" ht="15" customHeight="1" x14ac:dyDescent="0.25">
      <c r="A4446" s="40">
        <v>44984</v>
      </c>
      <c r="B4446" s="31">
        <v>17392.7</v>
      </c>
      <c r="C4446" s="31">
        <v>17376.380249999998</v>
      </c>
      <c r="D4446" s="29">
        <v>1</v>
      </c>
      <c r="E4446" s="41">
        <v>13.875</v>
      </c>
      <c r="F4446" s="41">
        <v>14.202875000000001</v>
      </c>
      <c r="G4446" s="29">
        <v>1</v>
      </c>
      <c r="H4446" s="42">
        <v>7.4480000000000004</v>
      </c>
      <c r="I4446" s="42">
        <v>7.3263666666666696</v>
      </c>
      <c r="J4446" s="29">
        <v>0</v>
      </c>
      <c r="K4446" s="29">
        <v>2</v>
      </c>
      <c r="L4446" s="43" t="s">
        <v>89</v>
      </c>
    </row>
    <row r="4447" spans="1:12" ht="15" customHeight="1" x14ac:dyDescent="0.25">
      <c r="A4447" s="36">
        <v>44985</v>
      </c>
      <c r="B4447" s="26">
        <v>17303.95</v>
      </c>
      <c r="C4447" s="26">
        <v>17383.989249999999</v>
      </c>
      <c r="D4447" s="24">
        <v>0</v>
      </c>
      <c r="E4447" s="37">
        <v>14.02</v>
      </c>
      <c r="F4447" s="37">
        <v>14.060124999999999</v>
      </c>
      <c r="G4447" s="24">
        <v>1</v>
      </c>
      <c r="H4447" s="38">
        <v>7.4569999999999999</v>
      </c>
      <c r="I4447" s="38">
        <v>7.3302166666666704</v>
      </c>
      <c r="J4447" s="24">
        <v>0</v>
      </c>
      <c r="K4447" s="24">
        <v>1</v>
      </c>
      <c r="L4447" s="39" t="s">
        <v>88</v>
      </c>
    </row>
    <row r="4448" spans="1:12" ht="15" customHeight="1" x14ac:dyDescent="0.25">
      <c r="A4448" s="40">
        <v>44986</v>
      </c>
      <c r="B4448" s="31">
        <v>17450.900000000001</v>
      </c>
      <c r="C4448" s="31">
        <v>17392.03225</v>
      </c>
      <c r="D4448" s="29">
        <v>1</v>
      </c>
      <c r="E4448" s="41">
        <v>12.994999999999999</v>
      </c>
      <c r="F4448" s="41">
        <v>13.870875</v>
      </c>
      <c r="G4448" s="29">
        <v>1</v>
      </c>
      <c r="H4448" s="42">
        <v>7.4340000000000002</v>
      </c>
      <c r="I4448" s="42">
        <v>7.3333000000000004</v>
      </c>
      <c r="J4448" s="29">
        <v>0</v>
      </c>
      <c r="K4448" s="29">
        <v>2</v>
      </c>
      <c r="L4448" s="43" t="s">
        <v>89</v>
      </c>
    </row>
    <row r="4449" spans="1:12" ht="15" customHeight="1" x14ac:dyDescent="0.25">
      <c r="A4449" s="36">
        <v>44987</v>
      </c>
      <c r="B4449" s="26">
        <v>17321.900000000001</v>
      </c>
      <c r="C4449" s="26">
        <v>17397.345249999998</v>
      </c>
      <c r="D4449" s="24">
        <v>0</v>
      </c>
      <c r="E4449" s="37">
        <v>12.97</v>
      </c>
      <c r="F4449" s="37">
        <v>13.732749999999999</v>
      </c>
      <c r="G4449" s="24">
        <v>1</v>
      </c>
      <c r="H4449" s="38">
        <v>7.43</v>
      </c>
      <c r="I4449" s="38">
        <v>7.3359833333333304</v>
      </c>
      <c r="J4449" s="24">
        <v>0</v>
      </c>
      <c r="K4449" s="24">
        <v>1</v>
      </c>
      <c r="L4449" s="39" t="s">
        <v>88</v>
      </c>
    </row>
    <row r="4450" spans="1:12" ht="15" customHeight="1" x14ac:dyDescent="0.25">
      <c r="A4450" s="40">
        <v>44988</v>
      </c>
      <c r="B4450" s="31">
        <v>17594.349999999999</v>
      </c>
      <c r="C4450" s="31">
        <v>17404.1155</v>
      </c>
      <c r="D4450" s="29">
        <v>1</v>
      </c>
      <c r="E4450" s="41">
        <v>12.18</v>
      </c>
      <c r="F4450" s="41">
        <v>13.621874999999999</v>
      </c>
      <c r="G4450" s="29">
        <v>1</v>
      </c>
      <c r="H4450" s="42">
        <v>7.4160000000000004</v>
      </c>
      <c r="I4450" s="42">
        <v>7.3381166666666697</v>
      </c>
      <c r="J4450" s="29">
        <v>0</v>
      </c>
      <c r="K4450" s="29">
        <v>2</v>
      </c>
      <c r="L4450" s="43" t="s">
        <v>89</v>
      </c>
    </row>
    <row r="4451" spans="1:12" ht="15" customHeight="1" x14ac:dyDescent="0.25">
      <c r="A4451" s="36">
        <v>44991</v>
      </c>
      <c r="B4451" s="26">
        <v>17711.45</v>
      </c>
      <c r="C4451" s="26">
        <v>17413.625749999999</v>
      </c>
      <c r="D4451" s="24">
        <v>1</v>
      </c>
      <c r="E4451" s="37">
        <v>12.2675</v>
      </c>
      <c r="F4451" s="37">
        <v>13.500875000000001</v>
      </c>
      <c r="G4451" s="24">
        <v>1</v>
      </c>
      <c r="H4451" s="38">
        <v>7.4180000000000001</v>
      </c>
      <c r="I4451" s="38">
        <v>7.3400999999999996</v>
      </c>
      <c r="J4451" s="24">
        <v>0</v>
      </c>
      <c r="K4451" s="24">
        <v>2</v>
      </c>
      <c r="L4451" s="43" t="s">
        <v>89</v>
      </c>
    </row>
    <row r="4452" spans="1:12" ht="15" customHeight="1" x14ac:dyDescent="0.25">
      <c r="A4452" s="40">
        <v>44993</v>
      </c>
      <c r="B4452" s="31">
        <v>17754.400000000001</v>
      </c>
      <c r="C4452" s="31">
        <v>17421.066999999999</v>
      </c>
      <c r="D4452" s="29">
        <v>1</v>
      </c>
      <c r="E4452" s="41">
        <v>12.45</v>
      </c>
      <c r="F4452" s="41">
        <v>13.417125</v>
      </c>
      <c r="G4452" s="29">
        <v>1</v>
      </c>
      <c r="H4452" s="42">
        <v>7.4589999999999996</v>
      </c>
      <c r="I4452" s="42">
        <v>7.3428500000000003</v>
      </c>
      <c r="J4452" s="29">
        <v>0</v>
      </c>
      <c r="K4452" s="29">
        <v>2</v>
      </c>
      <c r="L4452" s="43" t="s">
        <v>89</v>
      </c>
    </row>
    <row r="4453" spans="1:12" ht="15" customHeight="1" x14ac:dyDescent="0.25">
      <c r="A4453" s="36">
        <v>44994</v>
      </c>
      <c r="B4453" s="26">
        <v>17589.599999999999</v>
      </c>
      <c r="C4453" s="26">
        <v>17427.941500000001</v>
      </c>
      <c r="D4453" s="24">
        <v>1</v>
      </c>
      <c r="E4453" s="37">
        <v>12.725</v>
      </c>
      <c r="F4453" s="37">
        <v>13.373625000000001</v>
      </c>
      <c r="G4453" s="24">
        <v>1</v>
      </c>
      <c r="H4453" s="38">
        <v>7.4409999999999998</v>
      </c>
      <c r="I4453" s="38">
        <v>7.3457833333333298</v>
      </c>
      <c r="J4453" s="24">
        <v>0</v>
      </c>
      <c r="K4453" s="24">
        <v>2</v>
      </c>
      <c r="L4453" s="43" t="s">
        <v>89</v>
      </c>
    </row>
    <row r="4454" spans="1:12" ht="15" customHeight="1" x14ac:dyDescent="0.25">
      <c r="A4454" s="40">
        <v>44995</v>
      </c>
      <c r="B4454" s="31">
        <v>17412.900000000001</v>
      </c>
      <c r="C4454" s="31">
        <v>17434.380249999998</v>
      </c>
      <c r="D4454" s="29">
        <v>0</v>
      </c>
      <c r="E4454" s="41">
        <v>13.4125</v>
      </c>
      <c r="F4454" s="41">
        <v>13.392250000000001</v>
      </c>
      <c r="G4454" s="29">
        <v>0</v>
      </c>
      <c r="H4454" s="42">
        <v>7.4290000000000003</v>
      </c>
      <c r="I4454" s="42">
        <v>7.3492499999999996</v>
      </c>
      <c r="J4454" s="29">
        <v>0</v>
      </c>
      <c r="K4454" s="29">
        <v>0</v>
      </c>
      <c r="L4454" s="39" t="s">
        <v>88</v>
      </c>
    </row>
    <row r="4455" spans="1:12" ht="15" customHeight="1" x14ac:dyDescent="0.25">
      <c r="A4455" s="36">
        <v>44998</v>
      </c>
      <c r="B4455" s="26">
        <v>17154.3</v>
      </c>
      <c r="C4455" s="26">
        <v>17440.02275</v>
      </c>
      <c r="D4455" s="24">
        <v>0</v>
      </c>
      <c r="E4455" s="37">
        <v>16.215</v>
      </c>
      <c r="F4455" s="37">
        <v>13.56575</v>
      </c>
      <c r="G4455" s="24">
        <v>0</v>
      </c>
      <c r="H4455" s="38">
        <v>7.3650000000000002</v>
      </c>
      <c r="I4455" s="38">
        <v>7.3508666666666702</v>
      </c>
      <c r="J4455" s="24">
        <v>0</v>
      </c>
      <c r="K4455" s="24">
        <v>0</v>
      </c>
      <c r="L4455" s="39" t="s">
        <v>88</v>
      </c>
    </row>
    <row r="4456" spans="1:12" ht="15" customHeight="1" x14ac:dyDescent="0.25">
      <c r="A4456" s="40">
        <v>44999</v>
      </c>
      <c r="B4456" s="31">
        <v>17043.3</v>
      </c>
      <c r="C4456" s="31">
        <v>17444.388500000001</v>
      </c>
      <c r="D4456" s="29">
        <v>0</v>
      </c>
      <c r="E4456" s="41">
        <v>16.217500000000001</v>
      </c>
      <c r="F4456" s="41">
        <v>13.692625</v>
      </c>
      <c r="G4456" s="29">
        <v>0</v>
      </c>
      <c r="H4456" s="42">
        <v>7.3780000000000001</v>
      </c>
      <c r="I4456" s="42">
        <v>7.3524833333333302</v>
      </c>
      <c r="J4456" s="29">
        <v>0</v>
      </c>
      <c r="K4456" s="29">
        <v>0</v>
      </c>
      <c r="L4456" s="39" t="s">
        <v>88</v>
      </c>
    </row>
    <row r="4457" spans="1:12" ht="15" customHeight="1" x14ac:dyDescent="0.25">
      <c r="A4457" s="36">
        <v>45000</v>
      </c>
      <c r="B4457" s="26">
        <v>16972.150000000001</v>
      </c>
      <c r="C4457" s="26">
        <v>17447.487000000001</v>
      </c>
      <c r="D4457" s="24">
        <v>0</v>
      </c>
      <c r="E4457" s="37">
        <v>16.295000000000002</v>
      </c>
      <c r="F4457" s="37">
        <v>13.83475</v>
      </c>
      <c r="G4457" s="24">
        <v>0</v>
      </c>
      <c r="H4457" s="38">
        <v>7.3630000000000004</v>
      </c>
      <c r="I4457" s="38">
        <v>7.3535833333333303</v>
      </c>
      <c r="J4457" s="24">
        <v>0</v>
      </c>
      <c r="K4457" s="24">
        <v>0</v>
      </c>
      <c r="L4457" s="39" t="s">
        <v>88</v>
      </c>
    </row>
    <row r="4458" spans="1:12" ht="15" customHeight="1" x14ac:dyDescent="0.25">
      <c r="A4458" s="40">
        <v>45001</v>
      </c>
      <c r="B4458" s="31">
        <v>16985.599999999999</v>
      </c>
      <c r="C4458" s="31">
        <v>17449.108</v>
      </c>
      <c r="D4458" s="29">
        <v>0</v>
      </c>
      <c r="E4458" s="41">
        <v>16.217500000000001</v>
      </c>
      <c r="F4458" s="41">
        <v>14.002625</v>
      </c>
      <c r="G4458" s="29">
        <v>0</v>
      </c>
      <c r="H4458" s="42">
        <v>7.3520000000000003</v>
      </c>
      <c r="I4458" s="42">
        <v>7.3544666666666698</v>
      </c>
      <c r="J4458" s="29">
        <v>1</v>
      </c>
      <c r="K4458" s="29">
        <v>1</v>
      </c>
      <c r="L4458" s="39" t="s">
        <v>88</v>
      </c>
    </row>
    <row r="4459" spans="1:12" ht="15" customHeight="1" x14ac:dyDescent="0.25">
      <c r="A4459" s="36">
        <v>45002</v>
      </c>
      <c r="B4459" s="26">
        <v>17100.05</v>
      </c>
      <c r="C4459" s="26">
        <v>17451.6855</v>
      </c>
      <c r="D4459" s="24">
        <v>0</v>
      </c>
      <c r="E4459" s="37">
        <v>14.7675</v>
      </c>
      <c r="F4459" s="37">
        <v>14.096500000000001</v>
      </c>
      <c r="G4459" s="24">
        <v>0</v>
      </c>
      <c r="H4459" s="38">
        <v>7.3540000000000001</v>
      </c>
      <c r="I4459" s="38">
        <v>7.35558333333333</v>
      </c>
      <c r="J4459" s="24">
        <v>1</v>
      </c>
      <c r="K4459" s="24">
        <v>1</v>
      </c>
      <c r="L4459" s="39" t="s">
        <v>88</v>
      </c>
    </row>
    <row r="4460" spans="1:12" ht="15" customHeight="1" x14ac:dyDescent="0.25">
      <c r="A4460" s="40">
        <v>45005</v>
      </c>
      <c r="B4460" s="31">
        <v>16988.400000000001</v>
      </c>
      <c r="C4460" s="31">
        <v>17454.013749999998</v>
      </c>
      <c r="D4460" s="29">
        <v>0</v>
      </c>
      <c r="E4460" s="41">
        <v>16.0075</v>
      </c>
      <c r="F4460" s="41">
        <v>14.242625</v>
      </c>
      <c r="G4460" s="29">
        <v>0</v>
      </c>
      <c r="H4460" s="42">
        <v>7.3339999999999996</v>
      </c>
      <c r="I4460" s="42">
        <v>7.3558833333333302</v>
      </c>
      <c r="J4460" s="29">
        <v>1</v>
      </c>
      <c r="K4460" s="29">
        <v>1</v>
      </c>
      <c r="L4460" s="39" t="s">
        <v>88</v>
      </c>
    </row>
    <row r="4461" spans="1:12" ht="15" customHeight="1" x14ac:dyDescent="0.25">
      <c r="A4461" s="36">
        <v>45006</v>
      </c>
      <c r="B4461" s="26">
        <v>17107.5</v>
      </c>
      <c r="C4461" s="26">
        <v>17456.411250000001</v>
      </c>
      <c r="D4461" s="24">
        <v>0</v>
      </c>
      <c r="E4461" s="37">
        <v>15.0825</v>
      </c>
      <c r="F4461" s="37">
        <v>14.327624999999999</v>
      </c>
      <c r="G4461" s="24">
        <v>0</v>
      </c>
      <c r="H4461" s="38">
        <v>7.3540000000000001</v>
      </c>
      <c r="I4461" s="38">
        <v>7.3564833333333297</v>
      </c>
      <c r="J4461" s="24">
        <v>1</v>
      </c>
      <c r="K4461" s="24">
        <v>1</v>
      </c>
      <c r="L4461" s="39" t="s">
        <v>88</v>
      </c>
    </row>
    <row r="4462" spans="1:12" ht="15" customHeight="1" x14ac:dyDescent="0.25">
      <c r="A4462" s="40">
        <v>45007</v>
      </c>
      <c r="B4462" s="31">
        <v>17151.900000000001</v>
      </c>
      <c r="C4462" s="31">
        <v>17459.249250000001</v>
      </c>
      <c r="D4462" s="29">
        <v>0</v>
      </c>
      <c r="E4462" s="41">
        <v>14.807499999999999</v>
      </c>
      <c r="F4462" s="41">
        <v>14.367625</v>
      </c>
      <c r="G4462" s="29">
        <v>0</v>
      </c>
      <c r="H4462" s="42">
        <v>7.3540000000000001</v>
      </c>
      <c r="I4462" s="42">
        <v>7.35706666666667</v>
      </c>
      <c r="J4462" s="29">
        <v>1</v>
      </c>
      <c r="K4462" s="29">
        <v>1</v>
      </c>
      <c r="L4462" s="39" t="s">
        <v>88</v>
      </c>
    </row>
    <row r="4463" spans="1:12" ht="15" customHeight="1" x14ac:dyDescent="0.25">
      <c r="A4463" s="36">
        <v>45008</v>
      </c>
      <c r="B4463" s="26">
        <v>17076.900000000001</v>
      </c>
      <c r="C4463" s="26">
        <v>17461.786</v>
      </c>
      <c r="D4463" s="24">
        <v>0</v>
      </c>
      <c r="E4463" s="37">
        <v>14.49</v>
      </c>
      <c r="F4463" s="37">
        <v>14.312749999999999</v>
      </c>
      <c r="G4463" s="24">
        <v>0</v>
      </c>
      <c r="H4463" s="38">
        <v>7.3449999999999998</v>
      </c>
      <c r="I4463" s="38">
        <v>7.3576833333333296</v>
      </c>
      <c r="J4463" s="24">
        <v>1</v>
      </c>
      <c r="K4463" s="24">
        <v>1</v>
      </c>
      <c r="L4463" s="39" t="s">
        <v>88</v>
      </c>
    </row>
    <row r="4464" spans="1:12" ht="15" customHeight="1" x14ac:dyDescent="0.25">
      <c r="A4464" s="40">
        <v>45009</v>
      </c>
      <c r="B4464" s="31">
        <v>16945.05</v>
      </c>
      <c r="C4464" s="31">
        <v>17464.429499999998</v>
      </c>
      <c r="D4464" s="29">
        <v>0</v>
      </c>
      <c r="E4464" s="41">
        <v>15.24</v>
      </c>
      <c r="F4464" s="41">
        <v>14.321</v>
      </c>
      <c r="G4464" s="29">
        <v>0</v>
      </c>
      <c r="H4464" s="42">
        <v>7.3179999999999996</v>
      </c>
      <c r="I4464" s="42">
        <v>7.3577500000000002</v>
      </c>
      <c r="J4464" s="29">
        <v>1</v>
      </c>
      <c r="K4464" s="29">
        <v>1</v>
      </c>
      <c r="L4464" s="39" t="s">
        <v>88</v>
      </c>
    </row>
    <row r="4465" spans="1:12" ht="15" customHeight="1" x14ac:dyDescent="0.25">
      <c r="A4465" s="36">
        <v>45012</v>
      </c>
      <c r="B4465" s="26">
        <v>16985.7</v>
      </c>
      <c r="C4465" s="26">
        <v>17467.57675</v>
      </c>
      <c r="D4465" s="24">
        <v>0</v>
      </c>
      <c r="E4465" s="37">
        <v>15.445</v>
      </c>
      <c r="F4465" s="37">
        <v>14.384</v>
      </c>
      <c r="G4465" s="24">
        <v>0</v>
      </c>
      <c r="H4465" s="38">
        <v>7.3120000000000003</v>
      </c>
      <c r="I4465" s="38">
        <v>7.3577666666666701</v>
      </c>
      <c r="J4465" s="24">
        <v>1</v>
      </c>
      <c r="K4465" s="24">
        <v>1</v>
      </c>
      <c r="L4465" s="39" t="s">
        <v>88</v>
      </c>
    </row>
    <row r="4466" spans="1:12" ht="15" customHeight="1" x14ac:dyDescent="0.25">
      <c r="A4466" s="40">
        <v>45013</v>
      </c>
      <c r="B4466" s="31">
        <v>16951.7</v>
      </c>
      <c r="C4466" s="31">
        <v>17469.944749999999</v>
      </c>
      <c r="D4466" s="29">
        <v>0</v>
      </c>
      <c r="E4466" s="41">
        <v>15.1</v>
      </c>
      <c r="F4466" s="41">
        <v>14.44525</v>
      </c>
      <c r="G4466" s="29">
        <v>0</v>
      </c>
      <c r="H4466" s="42">
        <v>7.3209999999999997</v>
      </c>
      <c r="I4466" s="42">
        <v>7.3576666666666704</v>
      </c>
      <c r="J4466" s="29">
        <v>1</v>
      </c>
      <c r="K4466" s="29">
        <v>1</v>
      </c>
      <c r="L4466" s="39" t="s">
        <v>88</v>
      </c>
    </row>
    <row r="4467" spans="1:12" ht="15" customHeight="1" x14ac:dyDescent="0.25">
      <c r="A4467" s="36">
        <v>45014</v>
      </c>
      <c r="B4467" s="26">
        <v>17080.7</v>
      </c>
      <c r="C4467" s="26">
        <v>17474.339250000001</v>
      </c>
      <c r="D4467" s="24">
        <v>0</v>
      </c>
      <c r="E4467" s="37">
        <v>13.6275</v>
      </c>
      <c r="F4467" s="37">
        <v>14.425625</v>
      </c>
      <c r="G4467" s="24">
        <v>1</v>
      </c>
      <c r="H4467" s="38">
        <v>7.2960000000000003</v>
      </c>
      <c r="I4467" s="38">
        <v>7.3569333333333304</v>
      </c>
      <c r="J4467" s="24">
        <v>1</v>
      </c>
      <c r="K4467" s="24">
        <v>2</v>
      </c>
      <c r="L4467" s="43" t="s">
        <v>89</v>
      </c>
    </row>
    <row r="4468" spans="1:12" ht="15" customHeight="1" x14ac:dyDescent="0.25">
      <c r="A4468" s="40">
        <v>45016</v>
      </c>
      <c r="B4468" s="31">
        <v>17359.75</v>
      </c>
      <c r="C4468" s="31">
        <v>17482.266</v>
      </c>
      <c r="D4468" s="29">
        <v>0</v>
      </c>
      <c r="E4468" s="41">
        <v>12.935</v>
      </c>
      <c r="F4468" s="41">
        <v>14.422625</v>
      </c>
      <c r="G4468" s="29">
        <v>1</v>
      </c>
      <c r="H4468" s="42">
        <v>7.3150000000000004</v>
      </c>
      <c r="I4468" s="42">
        <v>7.3568333333333298</v>
      </c>
      <c r="J4468" s="29">
        <v>1</v>
      </c>
      <c r="K4468" s="29">
        <v>2</v>
      </c>
      <c r="L4468" s="43" t="s">
        <v>89</v>
      </c>
    </row>
    <row r="4469" spans="1:12" ht="15" customHeight="1" x14ac:dyDescent="0.25">
      <c r="A4469" s="36">
        <v>45019</v>
      </c>
      <c r="B4469" s="26">
        <v>17398.05</v>
      </c>
      <c r="C4469" s="26">
        <v>17490.59575</v>
      </c>
      <c r="D4469" s="24">
        <v>0</v>
      </c>
      <c r="E4469" s="37">
        <v>12.585000000000001</v>
      </c>
      <c r="F4469" s="37">
        <v>14.403375</v>
      </c>
      <c r="G4469" s="24">
        <v>1</v>
      </c>
      <c r="H4469" s="38">
        <v>7.3150000000000004</v>
      </c>
      <c r="I4469" s="38">
        <v>7.35673333333333</v>
      </c>
      <c r="J4469" s="24">
        <v>1</v>
      </c>
      <c r="K4469" s="24">
        <v>2</v>
      </c>
      <c r="L4469" s="43" t="s">
        <v>89</v>
      </c>
    </row>
    <row r="4470" spans="1:12" ht="15" customHeight="1" x14ac:dyDescent="0.25">
      <c r="A4470" s="40">
        <v>45021</v>
      </c>
      <c r="B4470" s="31">
        <v>17557.05</v>
      </c>
      <c r="C4470" s="31">
        <v>17499.920249999999</v>
      </c>
      <c r="D4470" s="29">
        <v>1</v>
      </c>
      <c r="E4470" s="41">
        <v>12.4125</v>
      </c>
      <c r="F4470" s="41">
        <v>14.414999999999999</v>
      </c>
      <c r="G4470" s="29">
        <v>1</v>
      </c>
      <c r="H4470" s="42">
        <v>7.2729999999999997</v>
      </c>
      <c r="I4470" s="42">
        <v>7.3558333333333303</v>
      </c>
      <c r="J4470" s="29">
        <v>1</v>
      </c>
      <c r="K4470" s="29">
        <v>3</v>
      </c>
      <c r="L4470" s="44" t="s">
        <v>90</v>
      </c>
    </row>
    <row r="4471" spans="1:12" ht="15" customHeight="1" x14ac:dyDescent="0.25">
      <c r="A4471" s="36">
        <v>45022</v>
      </c>
      <c r="B4471" s="26">
        <v>17599.150000000001</v>
      </c>
      <c r="C4471" s="26">
        <v>17511.113000000001</v>
      </c>
      <c r="D4471" s="24">
        <v>1</v>
      </c>
      <c r="E4471" s="37">
        <v>11.797499999999999</v>
      </c>
      <c r="F4471" s="37">
        <v>14.391500000000001</v>
      </c>
      <c r="G4471" s="24">
        <v>1</v>
      </c>
      <c r="H4471" s="38">
        <v>7.2190000000000003</v>
      </c>
      <c r="I4471" s="38">
        <v>7.3532666666666699</v>
      </c>
      <c r="J4471" s="24">
        <v>1</v>
      </c>
      <c r="K4471" s="24">
        <v>3</v>
      </c>
      <c r="L4471" s="44" t="s">
        <v>90</v>
      </c>
    </row>
    <row r="4472" spans="1:12" ht="15" customHeight="1" x14ac:dyDescent="0.25">
      <c r="A4472" s="40">
        <v>45026</v>
      </c>
      <c r="B4472" s="31">
        <v>17624.05</v>
      </c>
      <c r="C4472" s="31">
        <v>17522.765749999999</v>
      </c>
      <c r="D4472" s="29">
        <v>1</v>
      </c>
      <c r="E4472" s="41">
        <v>12.272500000000001</v>
      </c>
      <c r="F4472" s="41">
        <v>14.382625000000001</v>
      </c>
      <c r="G4472" s="29">
        <v>1</v>
      </c>
      <c r="H4472" s="42">
        <v>7.2270000000000003</v>
      </c>
      <c r="I4472" s="42">
        <v>7.3513500000000001</v>
      </c>
      <c r="J4472" s="29">
        <v>1</v>
      </c>
      <c r="K4472" s="29">
        <v>3</v>
      </c>
      <c r="L4472" s="44" t="s">
        <v>90</v>
      </c>
    </row>
    <row r="4473" spans="1:12" ht="15" customHeight="1" x14ac:dyDescent="0.25">
      <c r="A4473" s="36">
        <v>45027</v>
      </c>
      <c r="B4473" s="26">
        <v>17722.3</v>
      </c>
      <c r="C4473" s="26">
        <v>17534.626499999998</v>
      </c>
      <c r="D4473" s="24">
        <v>1</v>
      </c>
      <c r="E4473" s="37">
        <v>11.975</v>
      </c>
      <c r="F4473" s="37">
        <v>14.345124999999999</v>
      </c>
      <c r="G4473" s="24">
        <v>1</v>
      </c>
      <c r="H4473" s="38">
        <v>7.2240000000000002</v>
      </c>
      <c r="I4473" s="38">
        <v>7.3498666666666699</v>
      </c>
      <c r="J4473" s="24">
        <v>1</v>
      </c>
      <c r="K4473" s="24">
        <v>3</v>
      </c>
      <c r="L4473" s="44" t="s">
        <v>90</v>
      </c>
    </row>
    <row r="4474" spans="1:12" ht="15" customHeight="1" x14ac:dyDescent="0.25">
      <c r="A4474" s="40">
        <v>45028</v>
      </c>
      <c r="B4474" s="31">
        <v>17812.400000000001</v>
      </c>
      <c r="C4474" s="31">
        <v>17545.494500000001</v>
      </c>
      <c r="D4474" s="29">
        <v>1</v>
      </c>
      <c r="E4474" s="41">
        <v>12.272500000000001</v>
      </c>
      <c r="F4474" s="41">
        <v>14.288125000000001</v>
      </c>
      <c r="G4474" s="29">
        <v>1</v>
      </c>
      <c r="H4474" s="42">
        <v>7.2130000000000001</v>
      </c>
      <c r="I4474" s="42">
        <v>7.3485666666666702</v>
      </c>
      <c r="J4474" s="29">
        <v>1</v>
      </c>
      <c r="K4474" s="29">
        <v>3</v>
      </c>
      <c r="L4474" s="44" t="s">
        <v>90</v>
      </c>
    </row>
    <row r="4475" spans="1:12" ht="15" customHeight="1" x14ac:dyDescent="0.25">
      <c r="A4475" s="36">
        <v>45029</v>
      </c>
      <c r="B4475" s="26">
        <v>17828</v>
      </c>
      <c r="C4475" s="26">
        <v>17557.567999999999</v>
      </c>
      <c r="D4475" s="24">
        <v>1</v>
      </c>
      <c r="E4475" s="37">
        <v>11.907500000000001</v>
      </c>
      <c r="F4475" s="37">
        <v>14.072749999999999</v>
      </c>
      <c r="G4475" s="24">
        <v>1</v>
      </c>
      <c r="H4475" s="38">
        <v>7.2290000000000001</v>
      </c>
      <c r="I4475" s="38">
        <v>7.3476166666666698</v>
      </c>
      <c r="J4475" s="24">
        <v>1</v>
      </c>
      <c r="K4475" s="24">
        <v>3</v>
      </c>
      <c r="L4475" s="44" t="s">
        <v>90</v>
      </c>
    </row>
    <row r="4476" spans="1:12" ht="15" customHeight="1" x14ac:dyDescent="0.25">
      <c r="A4476" s="40">
        <v>45033</v>
      </c>
      <c r="B4476" s="31">
        <v>17706.849999999999</v>
      </c>
      <c r="C4476" s="31">
        <v>17568.319</v>
      </c>
      <c r="D4476" s="29">
        <v>1</v>
      </c>
      <c r="E4476" s="41">
        <v>12.265000000000001</v>
      </c>
      <c r="F4476" s="41">
        <v>13.875125000000001</v>
      </c>
      <c r="G4476" s="29">
        <v>1</v>
      </c>
      <c r="H4476" s="42">
        <v>7.2469999999999999</v>
      </c>
      <c r="I4476" s="42">
        <v>7.3467500000000001</v>
      </c>
      <c r="J4476" s="29">
        <v>1</v>
      </c>
      <c r="K4476" s="29">
        <v>3</v>
      </c>
      <c r="L4476" s="44" t="s">
        <v>90</v>
      </c>
    </row>
    <row r="4477" spans="1:12" ht="15" customHeight="1" x14ac:dyDescent="0.25">
      <c r="A4477" s="36">
        <v>45034</v>
      </c>
      <c r="B4477" s="26">
        <v>17660.150000000001</v>
      </c>
      <c r="C4477" s="26">
        <v>17578.123500000002</v>
      </c>
      <c r="D4477" s="24">
        <v>1</v>
      </c>
      <c r="E4477" s="37">
        <v>12.074999999999999</v>
      </c>
      <c r="F4477" s="37">
        <v>13.664125</v>
      </c>
      <c r="G4477" s="24">
        <v>1</v>
      </c>
      <c r="H4477" s="38">
        <v>7.2210000000000001</v>
      </c>
      <c r="I4477" s="38">
        <v>7.3449833333333299</v>
      </c>
      <c r="J4477" s="24">
        <v>1</v>
      </c>
      <c r="K4477" s="24">
        <v>3</v>
      </c>
      <c r="L4477" s="44" t="s">
        <v>90</v>
      </c>
    </row>
    <row r="4478" spans="1:12" ht="15" customHeight="1" x14ac:dyDescent="0.25">
      <c r="A4478" s="40">
        <v>45035</v>
      </c>
      <c r="B4478" s="31">
        <v>17618.75</v>
      </c>
      <c r="C4478" s="31">
        <v>17587.057000000001</v>
      </c>
      <c r="D4478" s="29">
        <v>1</v>
      </c>
      <c r="E4478" s="41">
        <v>12.1525</v>
      </c>
      <c r="F4478" s="41">
        <v>13.460875</v>
      </c>
      <c r="G4478" s="29">
        <v>1</v>
      </c>
      <c r="H4478" s="42">
        <v>7.2270000000000003</v>
      </c>
      <c r="I4478" s="42">
        <v>7.3432166666666703</v>
      </c>
      <c r="J4478" s="29">
        <v>1</v>
      </c>
      <c r="K4478" s="29">
        <v>3</v>
      </c>
      <c r="L4478" s="44" t="s">
        <v>90</v>
      </c>
    </row>
    <row r="4479" spans="1:12" ht="15" customHeight="1" x14ac:dyDescent="0.25">
      <c r="A4479" s="36">
        <v>45036</v>
      </c>
      <c r="B4479" s="26">
        <v>17624.45</v>
      </c>
      <c r="C4479" s="26">
        <v>17595.928250000001</v>
      </c>
      <c r="D4479" s="24">
        <v>1</v>
      </c>
      <c r="E4479" s="37">
        <v>11.94</v>
      </c>
      <c r="F4479" s="37">
        <v>13.3195</v>
      </c>
      <c r="G4479" s="24">
        <v>1</v>
      </c>
      <c r="H4479" s="38">
        <v>7.22</v>
      </c>
      <c r="I4479" s="38">
        <v>7.3414666666666699</v>
      </c>
      <c r="J4479" s="24">
        <v>1</v>
      </c>
      <c r="K4479" s="24">
        <v>3</v>
      </c>
      <c r="L4479" s="44" t="s">
        <v>90</v>
      </c>
    </row>
    <row r="4480" spans="1:12" ht="15" customHeight="1" x14ac:dyDescent="0.25">
      <c r="A4480" s="40">
        <v>45037</v>
      </c>
      <c r="B4480" s="31">
        <v>17624.05</v>
      </c>
      <c r="C4480" s="31">
        <v>17605.053</v>
      </c>
      <c r="D4480" s="29">
        <v>1</v>
      </c>
      <c r="E4480" s="41">
        <v>11.63</v>
      </c>
      <c r="F4480" s="41">
        <v>13.100625000000001</v>
      </c>
      <c r="G4480" s="29">
        <v>1</v>
      </c>
      <c r="H4480" s="42">
        <v>7.1849999999999996</v>
      </c>
      <c r="I4480" s="42">
        <v>7.3393333333333297</v>
      </c>
      <c r="J4480" s="29">
        <v>1</v>
      </c>
      <c r="K4480" s="29">
        <v>3</v>
      </c>
      <c r="L4480" s="44" t="s">
        <v>90</v>
      </c>
    </row>
    <row r="4481" spans="1:12" ht="15" customHeight="1" x14ac:dyDescent="0.25">
      <c r="A4481" s="36">
        <v>45040</v>
      </c>
      <c r="B4481" s="26">
        <v>17743.400000000001</v>
      </c>
      <c r="C4481" s="26">
        <v>17614.868750000001</v>
      </c>
      <c r="D4481" s="24">
        <v>1</v>
      </c>
      <c r="E4481" s="37">
        <v>11.6675</v>
      </c>
      <c r="F4481" s="37">
        <v>12.929874999999999</v>
      </c>
      <c r="G4481" s="24">
        <v>1</v>
      </c>
      <c r="H4481" s="38">
        <v>7.1109999999999998</v>
      </c>
      <c r="I4481" s="38">
        <v>7.3353999999999999</v>
      </c>
      <c r="J4481" s="24">
        <v>1</v>
      </c>
      <c r="K4481" s="24">
        <v>3</v>
      </c>
      <c r="L4481" s="44" t="s">
        <v>90</v>
      </c>
    </row>
    <row r="4482" spans="1:12" ht="15" customHeight="1" x14ac:dyDescent="0.25">
      <c r="A4482" s="40">
        <v>45041</v>
      </c>
      <c r="B4482" s="31">
        <v>17769.25</v>
      </c>
      <c r="C4482" s="31">
        <v>17624.954750000001</v>
      </c>
      <c r="D4482" s="29">
        <v>1</v>
      </c>
      <c r="E4482" s="41">
        <v>11.52</v>
      </c>
      <c r="F4482" s="41">
        <v>12.765499999999999</v>
      </c>
      <c r="G4482" s="29">
        <v>1</v>
      </c>
      <c r="H4482" s="42">
        <v>7.11</v>
      </c>
      <c r="I4482" s="42">
        <v>7.3313666666666704</v>
      </c>
      <c r="J4482" s="29">
        <v>1</v>
      </c>
      <c r="K4482" s="29">
        <v>3</v>
      </c>
      <c r="L4482" s="44" t="s">
        <v>90</v>
      </c>
    </row>
    <row r="4483" spans="1:12" ht="15" customHeight="1" x14ac:dyDescent="0.25">
      <c r="A4483" s="36">
        <v>45042</v>
      </c>
      <c r="B4483" s="26">
        <v>17813.599999999999</v>
      </c>
      <c r="C4483" s="26">
        <v>17634.846000000001</v>
      </c>
      <c r="D4483" s="24">
        <v>1</v>
      </c>
      <c r="E4483" s="37">
        <v>11.6525</v>
      </c>
      <c r="F4483" s="37">
        <v>12.623625000000001</v>
      </c>
      <c r="G4483" s="24">
        <v>1</v>
      </c>
      <c r="H4483" s="38">
        <v>7.1159999999999997</v>
      </c>
      <c r="I4483" s="38">
        <v>7.3275333333333297</v>
      </c>
      <c r="J4483" s="24">
        <v>1</v>
      </c>
      <c r="K4483" s="24">
        <v>3</v>
      </c>
      <c r="L4483" s="44" t="s">
        <v>90</v>
      </c>
    </row>
    <row r="4484" spans="1:12" ht="15" customHeight="1" x14ac:dyDescent="0.25">
      <c r="A4484" s="40">
        <v>45043</v>
      </c>
      <c r="B4484" s="31">
        <v>17915.05</v>
      </c>
      <c r="C4484" s="31">
        <v>17645.366999999998</v>
      </c>
      <c r="D4484" s="29">
        <v>1</v>
      </c>
      <c r="E4484" s="41">
        <v>11.425000000000001</v>
      </c>
      <c r="F4484" s="41">
        <v>12.432874999999999</v>
      </c>
      <c r="G4484" s="29">
        <v>1</v>
      </c>
      <c r="H4484" s="42">
        <v>7.0970000000000004</v>
      </c>
      <c r="I4484" s="42">
        <v>7.3233666666666704</v>
      </c>
      <c r="J4484" s="29">
        <v>1</v>
      </c>
      <c r="K4484" s="29">
        <v>3</v>
      </c>
      <c r="L4484" s="44" t="s">
        <v>90</v>
      </c>
    </row>
    <row r="4485" spans="1:12" ht="15" customHeight="1" x14ac:dyDescent="0.25">
      <c r="A4485" s="36">
        <v>45044</v>
      </c>
      <c r="B4485" s="26">
        <v>18065</v>
      </c>
      <c r="C4485" s="26">
        <v>17655.742999999999</v>
      </c>
      <c r="D4485" s="24">
        <v>1</v>
      </c>
      <c r="E4485" s="37">
        <v>10.9475</v>
      </c>
      <c r="F4485" s="37">
        <v>12.208</v>
      </c>
      <c r="G4485" s="24">
        <v>1</v>
      </c>
      <c r="H4485" s="38">
        <v>7.1159999999999997</v>
      </c>
      <c r="I4485" s="38">
        <v>7.3188500000000003</v>
      </c>
      <c r="J4485" s="24">
        <v>1</v>
      </c>
      <c r="K4485" s="24">
        <v>3</v>
      </c>
      <c r="L4485" s="44" t="s">
        <v>90</v>
      </c>
    </row>
    <row r="4486" spans="1:12" ht="15" customHeight="1" x14ac:dyDescent="0.25">
      <c r="A4486" s="40">
        <v>45048</v>
      </c>
      <c r="B4486" s="31">
        <v>18147.650000000001</v>
      </c>
      <c r="C4486" s="31">
        <v>17665.816750000002</v>
      </c>
      <c r="D4486" s="29">
        <v>1</v>
      </c>
      <c r="E4486" s="41">
        <v>11.897500000000001</v>
      </c>
      <c r="F4486" s="41">
        <v>12.047874999999999</v>
      </c>
      <c r="G4486" s="29">
        <v>1</v>
      </c>
      <c r="H4486" s="42">
        <v>7.1059999999999999</v>
      </c>
      <c r="I4486" s="42">
        <v>7.3139333333333303</v>
      </c>
      <c r="J4486" s="29">
        <v>1</v>
      </c>
      <c r="K4486" s="29">
        <v>3</v>
      </c>
      <c r="L4486" s="44" t="s">
        <v>90</v>
      </c>
    </row>
    <row r="4487" spans="1:12" ht="15" customHeight="1" x14ac:dyDescent="0.25">
      <c r="A4487" s="36">
        <v>45049</v>
      </c>
      <c r="B4487" s="26">
        <v>18089.849999999999</v>
      </c>
      <c r="C4487" s="26">
        <v>17675.163</v>
      </c>
      <c r="D4487" s="24">
        <v>1</v>
      </c>
      <c r="E4487" s="37">
        <v>11.84</v>
      </c>
      <c r="F4487" s="37">
        <v>11.958500000000001</v>
      </c>
      <c r="G4487" s="24">
        <v>1</v>
      </c>
      <c r="H4487" s="38">
        <v>7.0110000000000001</v>
      </c>
      <c r="I4487" s="38">
        <v>7.3083999999999998</v>
      </c>
      <c r="J4487" s="24">
        <v>1</v>
      </c>
      <c r="K4487" s="24">
        <v>3</v>
      </c>
      <c r="L4487" s="44" t="s">
        <v>90</v>
      </c>
    </row>
    <row r="4488" spans="1:12" ht="15" customHeight="1" x14ac:dyDescent="0.25">
      <c r="A4488" s="40">
        <v>45050</v>
      </c>
      <c r="B4488" s="31">
        <v>18255.8</v>
      </c>
      <c r="C4488" s="31">
        <v>17685.362000000001</v>
      </c>
      <c r="D4488" s="29">
        <v>1</v>
      </c>
      <c r="E4488" s="41">
        <v>11.7325</v>
      </c>
      <c r="F4488" s="41">
        <v>11.898375</v>
      </c>
      <c r="G4488" s="29">
        <v>1</v>
      </c>
      <c r="H4488" s="42">
        <v>7.0140000000000002</v>
      </c>
      <c r="I4488" s="42">
        <v>7.3040166666666702</v>
      </c>
      <c r="J4488" s="29">
        <v>1</v>
      </c>
      <c r="K4488" s="29">
        <v>3</v>
      </c>
      <c r="L4488" s="44" t="s">
        <v>90</v>
      </c>
    </row>
    <row r="4489" spans="1:12" ht="15" customHeight="1" x14ac:dyDescent="0.25">
      <c r="A4489" s="36">
        <v>45051</v>
      </c>
      <c r="B4489" s="26">
        <v>18069</v>
      </c>
      <c r="C4489" s="26">
        <v>17695.415499999999</v>
      </c>
      <c r="D4489" s="24">
        <v>1</v>
      </c>
      <c r="E4489" s="37">
        <v>12.295</v>
      </c>
      <c r="F4489" s="37">
        <v>11.883875</v>
      </c>
      <c r="G4489" s="24">
        <v>0</v>
      </c>
      <c r="H4489" s="38">
        <v>7.0140000000000002</v>
      </c>
      <c r="I4489" s="38">
        <v>7.2993166666666696</v>
      </c>
      <c r="J4489" s="24">
        <v>1</v>
      </c>
      <c r="K4489" s="24">
        <v>2</v>
      </c>
      <c r="L4489" s="43" t="s">
        <v>89</v>
      </c>
    </row>
    <row r="4490" spans="1:12" ht="15" customHeight="1" x14ac:dyDescent="0.25">
      <c r="A4490" s="40">
        <v>45054</v>
      </c>
      <c r="B4490" s="31">
        <v>18264.400000000001</v>
      </c>
      <c r="C4490" s="31">
        <v>17706.90425</v>
      </c>
      <c r="D4490" s="29">
        <v>1</v>
      </c>
      <c r="E4490" s="41">
        <v>12.635</v>
      </c>
      <c r="F4490" s="41">
        <v>11.895</v>
      </c>
      <c r="G4490" s="29">
        <v>0</v>
      </c>
      <c r="H4490" s="42">
        <v>7.0469999999999997</v>
      </c>
      <c r="I4490" s="42">
        <v>7.2954833333333298</v>
      </c>
      <c r="J4490" s="29">
        <v>1</v>
      </c>
      <c r="K4490" s="29">
        <v>2</v>
      </c>
      <c r="L4490" s="43" t="s">
        <v>89</v>
      </c>
    </row>
    <row r="4491" spans="1:12" ht="15" customHeight="1" x14ac:dyDescent="0.25">
      <c r="A4491" s="36">
        <v>45055</v>
      </c>
      <c r="B4491" s="26">
        <v>18265.95</v>
      </c>
      <c r="C4491" s="26">
        <v>17718.54075</v>
      </c>
      <c r="D4491" s="24">
        <v>1</v>
      </c>
      <c r="E4491" s="37">
        <v>12.6775</v>
      </c>
      <c r="F4491" s="37">
        <v>11.939</v>
      </c>
      <c r="G4491" s="24">
        <v>0</v>
      </c>
      <c r="H4491" s="38">
        <v>7.0460000000000003</v>
      </c>
      <c r="I4491" s="38">
        <v>7.2909166666666696</v>
      </c>
      <c r="J4491" s="24">
        <v>1</v>
      </c>
      <c r="K4491" s="24">
        <v>2</v>
      </c>
      <c r="L4491" s="43" t="s">
        <v>89</v>
      </c>
    </row>
    <row r="4492" spans="1:12" ht="15" customHeight="1" x14ac:dyDescent="0.25">
      <c r="A4492" s="40">
        <v>45056</v>
      </c>
      <c r="B4492" s="31">
        <v>18315.099999999999</v>
      </c>
      <c r="C4492" s="31">
        <v>17729.87025</v>
      </c>
      <c r="D4492" s="29">
        <v>1</v>
      </c>
      <c r="E4492" s="41">
        <v>13.0825</v>
      </c>
      <c r="F4492" s="41">
        <v>11.9795</v>
      </c>
      <c r="G4492" s="29">
        <v>0</v>
      </c>
      <c r="H4492" s="42">
        <v>7.0359999999999996</v>
      </c>
      <c r="I4492" s="42">
        <v>7.2863666666666704</v>
      </c>
      <c r="J4492" s="29">
        <v>1</v>
      </c>
      <c r="K4492" s="29">
        <v>2</v>
      </c>
      <c r="L4492" s="43" t="s">
        <v>89</v>
      </c>
    </row>
    <row r="4493" spans="1:12" ht="15" customHeight="1" x14ac:dyDescent="0.25">
      <c r="A4493" s="36">
        <v>45057</v>
      </c>
      <c r="B4493" s="26">
        <v>18297</v>
      </c>
      <c r="C4493" s="26">
        <v>17739.962749999999</v>
      </c>
      <c r="D4493" s="24">
        <v>1</v>
      </c>
      <c r="E4493" s="37">
        <v>13.215</v>
      </c>
      <c r="F4493" s="37">
        <v>12.041499999999999</v>
      </c>
      <c r="G4493" s="24">
        <v>0</v>
      </c>
      <c r="H4493" s="38">
        <v>7.0229999999999997</v>
      </c>
      <c r="I4493" s="38">
        <v>7.2810166666666696</v>
      </c>
      <c r="J4493" s="24">
        <v>1</v>
      </c>
      <c r="K4493" s="24">
        <v>2</v>
      </c>
      <c r="L4493" s="43" t="s">
        <v>89</v>
      </c>
    </row>
    <row r="4494" spans="1:12" ht="15" customHeight="1" x14ac:dyDescent="0.25">
      <c r="A4494" s="40">
        <v>45058</v>
      </c>
      <c r="B4494" s="31">
        <v>18314.8</v>
      </c>
      <c r="C4494" s="31">
        <v>17749.833999999999</v>
      </c>
      <c r="D4494" s="29">
        <v>1</v>
      </c>
      <c r="E4494" s="41">
        <v>12.852499999999999</v>
      </c>
      <c r="F4494" s="41">
        <v>12.070499999999999</v>
      </c>
      <c r="G4494" s="29">
        <v>0</v>
      </c>
      <c r="H4494" s="42">
        <v>6.9950000000000001</v>
      </c>
      <c r="I4494" s="42">
        <v>7.2751999999999999</v>
      </c>
      <c r="J4494" s="29">
        <v>1</v>
      </c>
      <c r="K4494" s="29">
        <v>2</v>
      </c>
      <c r="L4494" s="43" t="s">
        <v>89</v>
      </c>
    </row>
    <row r="4495" spans="1:12" ht="15" customHeight="1" x14ac:dyDescent="0.25">
      <c r="A4495" s="36">
        <v>45061</v>
      </c>
      <c r="B4495" s="26">
        <v>18398.849999999999</v>
      </c>
      <c r="C4495" s="26">
        <v>17759.223999999998</v>
      </c>
      <c r="D4495" s="24">
        <v>1</v>
      </c>
      <c r="E4495" s="37">
        <v>13.172499999999999</v>
      </c>
      <c r="F4495" s="37">
        <v>12.133749999999999</v>
      </c>
      <c r="G4495" s="24">
        <v>0</v>
      </c>
      <c r="H4495" s="38">
        <v>7.0010000000000003</v>
      </c>
      <c r="I4495" s="38">
        <v>7.2691666666666697</v>
      </c>
      <c r="J4495" s="24">
        <v>1</v>
      </c>
      <c r="K4495" s="24">
        <v>2</v>
      </c>
      <c r="L4495" s="43" t="s">
        <v>89</v>
      </c>
    </row>
    <row r="4496" spans="1:12" ht="15" customHeight="1" x14ac:dyDescent="0.25">
      <c r="A4496" s="40">
        <v>45062</v>
      </c>
      <c r="B4496" s="31">
        <v>18286.5</v>
      </c>
      <c r="C4496" s="31">
        <v>17767.630249999998</v>
      </c>
      <c r="D4496" s="29">
        <v>1</v>
      </c>
      <c r="E4496" s="41">
        <v>13.2925</v>
      </c>
      <c r="F4496" s="41">
        <v>12.185124999999999</v>
      </c>
      <c r="G4496" s="29">
        <v>0</v>
      </c>
      <c r="H4496" s="42">
        <v>6.9630000000000001</v>
      </c>
      <c r="I4496" s="42">
        <v>7.2624500000000003</v>
      </c>
      <c r="J4496" s="29">
        <v>1</v>
      </c>
      <c r="K4496" s="29">
        <v>2</v>
      </c>
      <c r="L4496" s="43" t="s">
        <v>89</v>
      </c>
    </row>
    <row r="4497" spans="1:12" ht="15" customHeight="1" x14ac:dyDescent="0.25">
      <c r="A4497" s="36">
        <v>45063</v>
      </c>
      <c r="B4497" s="26">
        <v>18181.75</v>
      </c>
      <c r="C4497" s="26">
        <v>17774.941750000002</v>
      </c>
      <c r="D4497" s="24">
        <v>1</v>
      </c>
      <c r="E4497" s="37">
        <v>13.105</v>
      </c>
      <c r="F4497" s="37">
        <v>12.236625</v>
      </c>
      <c r="G4497" s="24">
        <v>0</v>
      </c>
      <c r="H4497" s="38">
        <v>6.9720000000000004</v>
      </c>
      <c r="I4497" s="38">
        <v>7.2557999999999998</v>
      </c>
      <c r="J4497" s="24">
        <v>1</v>
      </c>
      <c r="K4497" s="24">
        <v>2</v>
      </c>
      <c r="L4497" s="43" t="s">
        <v>89</v>
      </c>
    </row>
    <row r="4498" spans="1:12" ht="15" customHeight="1" x14ac:dyDescent="0.25">
      <c r="A4498" s="40">
        <v>45064</v>
      </c>
      <c r="B4498" s="31">
        <v>18129.95</v>
      </c>
      <c r="C4498" s="31">
        <v>17782.4365</v>
      </c>
      <c r="D4498" s="29">
        <v>1</v>
      </c>
      <c r="E4498" s="41">
        <v>12.795</v>
      </c>
      <c r="F4498" s="41">
        <v>12.268750000000001</v>
      </c>
      <c r="G4498" s="29">
        <v>0</v>
      </c>
      <c r="H4498" s="42">
        <v>6.9829999999999997</v>
      </c>
      <c r="I4498" s="42">
        <v>7.2497333333333298</v>
      </c>
      <c r="J4498" s="29">
        <v>1</v>
      </c>
      <c r="K4498" s="29">
        <v>2</v>
      </c>
      <c r="L4498" s="43" t="s">
        <v>89</v>
      </c>
    </row>
    <row r="4499" spans="1:12" ht="15" customHeight="1" x14ac:dyDescent="0.25">
      <c r="A4499" s="36">
        <v>45065</v>
      </c>
      <c r="B4499" s="26">
        <v>18203.400000000001</v>
      </c>
      <c r="C4499" s="26">
        <v>17791.034250000001</v>
      </c>
      <c r="D4499" s="24">
        <v>1</v>
      </c>
      <c r="E4499" s="37">
        <v>12.3025</v>
      </c>
      <c r="F4499" s="37">
        <v>12.286875</v>
      </c>
      <c r="G4499" s="24">
        <v>0</v>
      </c>
      <c r="H4499" s="38">
        <v>7.0039999999999996</v>
      </c>
      <c r="I4499" s="38">
        <v>7.2441000000000004</v>
      </c>
      <c r="J4499" s="24">
        <v>1</v>
      </c>
      <c r="K4499" s="24">
        <v>2</v>
      </c>
      <c r="L4499" s="43" t="s">
        <v>89</v>
      </c>
    </row>
    <row r="4500" spans="1:12" ht="15" customHeight="1" x14ac:dyDescent="0.25">
      <c r="A4500" s="40">
        <v>45068</v>
      </c>
      <c r="B4500" s="31">
        <v>18314.400000000001</v>
      </c>
      <c r="C4500" s="31">
        <v>17799.397250000002</v>
      </c>
      <c r="D4500" s="29">
        <v>1</v>
      </c>
      <c r="E4500" s="41">
        <v>12.57</v>
      </c>
      <c r="F4500" s="41">
        <v>12.333875000000001</v>
      </c>
      <c r="G4500" s="29">
        <v>0</v>
      </c>
      <c r="H4500" s="42">
        <v>6.9850000000000003</v>
      </c>
      <c r="I4500" s="42">
        <v>7.2373833333333302</v>
      </c>
      <c r="J4500" s="29">
        <v>1</v>
      </c>
      <c r="K4500" s="29">
        <v>2</v>
      </c>
      <c r="L4500" s="43" t="s">
        <v>89</v>
      </c>
    </row>
    <row r="4501" spans="1:12" ht="15" customHeight="1" x14ac:dyDescent="0.25">
      <c r="A4501" s="36">
        <v>45069</v>
      </c>
      <c r="B4501" s="26">
        <v>18348</v>
      </c>
      <c r="C4501" s="26">
        <v>17806.489249999999</v>
      </c>
      <c r="D4501" s="24">
        <v>1</v>
      </c>
      <c r="E4501" s="37">
        <v>12.605</v>
      </c>
      <c r="F4501" s="37">
        <v>12.380750000000001</v>
      </c>
      <c r="G4501" s="24">
        <v>0</v>
      </c>
      <c r="H4501" s="38">
        <v>7.016</v>
      </c>
      <c r="I4501" s="38">
        <v>7.2314833333333297</v>
      </c>
      <c r="J4501" s="24">
        <v>1</v>
      </c>
      <c r="K4501" s="24">
        <v>2</v>
      </c>
      <c r="L4501" s="43" t="s">
        <v>89</v>
      </c>
    </row>
    <row r="4502" spans="1:12" ht="15" customHeight="1" x14ac:dyDescent="0.25">
      <c r="A4502" s="40">
        <v>45070</v>
      </c>
      <c r="B4502" s="31">
        <v>18285.400000000001</v>
      </c>
      <c r="C4502" s="31">
        <v>17812.125</v>
      </c>
      <c r="D4502" s="29">
        <v>1</v>
      </c>
      <c r="E4502" s="41">
        <v>13.112500000000001</v>
      </c>
      <c r="F4502" s="41">
        <v>12.460375000000001</v>
      </c>
      <c r="G4502" s="29">
        <v>0</v>
      </c>
      <c r="H4502" s="42">
        <v>6.99</v>
      </c>
      <c r="I4502" s="42">
        <v>7.2248000000000001</v>
      </c>
      <c r="J4502" s="29">
        <v>1</v>
      </c>
      <c r="K4502" s="29">
        <v>2</v>
      </c>
      <c r="L4502" s="43" t="s">
        <v>89</v>
      </c>
    </row>
    <row r="4503" spans="1:12" ht="15" customHeight="1" x14ac:dyDescent="0.25">
      <c r="A4503" s="36">
        <v>45071</v>
      </c>
      <c r="B4503" s="26">
        <v>18321.150000000001</v>
      </c>
      <c r="C4503" s="26">
        <v>17817.030500000001</v>
      </c>
      <c r="D4503" s="24">
        <v>1</v>
      </c>
      <c r="E4503" s="37">
        <v>12.52</v>
      </c>
      <c r="F4503" s="37">
        <v>12.50375</v>
      </c>
      <c r="G4503" s="24">
        <v>0</v>
      </c>
      <c r="H4503" s="38">
        <v>7.0069999999999997</v>
      </c>
      <c r="I4503" s="38">
        <v>7.2177666666666704</v>
      </c>
      <c r="J4503" s="24">
        <v>1</v>
      </c>
      <c r="K4503" s="24">
        <v>2</v>
      </c>
      <c r="L4503" s="43" t="s">
        <v>89</v>
      </c>
    </row>
    <row r="4504" spans="1:12" ht="15" customHeight="1" x14ac:dyDescent="0.25">
      <c r="A4504" s="40">
        <v>45072</v>
      </c>
      <c r="B4504" s="31">
        <v>18499.349999999999</v>
      </c>
      <c r="C4504" s="31">
        <v>17822.8</v>
      </c>
      <c r="D4504" s="29">
        <v>1</v>
      </c>
      <c r="E4504" s="41">
        <v>11.9</v>
      </c>
      <c r="F4504" s="41">
        <v>12.5275</v>
      </c>
      <c r="G4504" s="29">
        <v>1</v>
      </c>
      <c r="H4504" s="42">
        <v>7.0030000000000001</v>
      </c>
      <c r="I4504" s="42">
        <v>7.2112999999999996</v>
      </c>
      <c r="J4504" s="29">
        <v>1</v>
      </c>
      <c r="K4504" s="29">
        <v>3</v>
      </c>
      <c r="L4504" s="44" t="s">
        <v>90</v>
      </c>
    </row>
    <row r="4505" spans="1:12" ht="15" customHeight="1" x14ac:dyDescent="0.25">
      <c r="A4505" s="36">
        <v>45075</v>
      </c>
      <c r="B4505" s="26">
        <v>18598.650000000001</v>
      </c>
      <c r="C4505" s="26">
        <v>17828.852500000001</v>
      </c>
      <c r="D4505" s="24">
        <v>1</v>
      </c>
      <c r="E4505" s="37">
        <v>12.297499999999999</v>
      </c>
      <c r="F4505" s="37">
        <v>12.595000000000001</v>
      </c>
      <c r="G4505" s="24">
        <v>1</v>
      </c>
      <c r="H4505" s="38">
        <v>7.024</v>
      </c>
      <c r="I4505" s="38">
        <v>7.2047166666666698</v>
      </c>
      <c r="J4505" s="24">
        <v>1</v>
      </c>
      <c r="K4505" s="24">
        <v>3</v>
      </c>
      <c r="L4505" s="44" t="s">
        <v>90</v>
      </c>
    </row>
    <row r="4506" spans="1:12" ht="15" customHeight="1" x14ac:dyDescent="0.25">
      <c r="A4506" s="40">
        <v>45076</v>
      </c>
      <c r="B4506" s="31">
        <v>18633.849999999999</v>
      </c>
      <c r="C4506" s="31">
        <v>17835.11175</v>
      </c>
      <c r="D4506" s="29">
        <v>1</v>
      </c>
      <c r="E4506" s="41">
        <v>12.01</v>
      </c>
      <c r="F4506" s="41">
        <v>12.600625000000001</v>
      </c>
      <c r="G4506" s="29">
        <v>1</v>
      </c>
      <c r="H4506" s="42">
        <v>7.0110000000000001</v>
      </c>
      <c r="I4506" s="42">
        <v>7.19743333333333</v>
      </c>
      <c r="J4506" s="29">
        <v>1</v>
      </c>
      <c r="K4506" s="29">
        <v>3</v>
      </c>
      <c r="L4506" s="44" t="s">
        <v>90</v>
      </c>
    </row>
    <row r="4507" spans="1:12" ht="15" customHeight="1" x14ac:dyDescent="0.25">
      <c r="A4507" s="36">
        <v>45077</v>
      </c>
      <c r="B4507" s="26">
        <v>18534.400000000001</v>
      </c>
      <c r="C4507" s="26">
        <v>17840.796249999999</v>
      </c>
      <c r="D4507" s="24">
        <v>1</v>
      </c>
      <c r="E4507" s="37">
        <v>11.9725</v>
      </c>
      <c r="F4507" s="37">
        <v>12.607250000000001</v>
      </c>
      <c r="G4507" s="24">
        <v>1</v>
      </c>
      <c r="H4507" s="38">
        <v>6.9889999999999999</v>
      </c>
      <c r="I4507" s="38">
        <v>7.1896333333333304</v>
      </c>
      <c r="J4507" s="24">
        <v>1</v>
      </c>
      <c r="K4507" s="24">
        <v>3</v>
      </c>
      <c r="L4507" s="44" t="s">
        <v>90</v>
      </c>
    </row>
    <row r="4508" spans="1:12" ht="15" customHeight="1" x14ac:dyDescent="0.25">
      <c r="A4508" s="40">
        <v>45078</v>
      </c>
      <c r="B4508" s="31">
        <v>18487.75</v>
      </c>
      <c r="C4508" s="31">
        <v>17845.609499999999</v>
      </c>
      <c r="D4508" s="29">
        <v>1</v>
      </c>
      <c r="E4508" s="41">
        <v>11.5975</v>
      </c>
      <c r="F4508" s="41">
        <v>12.6005</v>
      </c>
      <c r="G4508" s="29">
        <v>1</v>
      </c>
      <c r="H4508" s="42">
        <v>6.9790000000000001</v>
      </c>
      <c r="I4508" s="42">
        <v>7.1820500000000003</v>
      </c>
      <c r="J4508" s="29">
        <v>1</v>
      </c>
      <c r="K4508" s="29">
        <v>3</v>
      </c>
      <c r="L4508" s="44" t="s">
        <v>90</v>
      </c>
    </row>
    <row r="4509" spans="1:12" ht="15" customHeight="1" x14ac:dyDescent="0.25">
      <c r="A4509" s="36">
        <v>45079</v>
      </c>
      <c r="B4509" s="26">
        <v>18534.099999999999</v>
      </c>
      <c r="C4509" s="26">
        <v>17850.606250000001</v>
      </c>
      <c r="D4509" s="24">
        <v>1</v>
      </c>
      <c r="E4509" s="37">
        <v>11.125</v>
      </c>
      <c r="F4509" s="37">
        <v>12.542</v>
      </c>
      <c r="G4509" s="24">
        <v>1</v>
      </c>
      <c r="H4509" s="38">
        <v>6.984</v>
      </c>
      <c r="I4509" s="38">
        <v>7.1746166666666698</v>
      </c>
      <c r="J4509" s="24">
        <v>1</v>
      </c>
      <c r="K4509" s="24">
        <v>3</v>
      </c>
      <c r="L4509" s="44" t="s">
        <v>90</v>
      </c>
    </row>
    <row r="4510" spans="1:12" ht="15" customHeight="1" x14ac:dyDescent="0.25">
      <c r="A4510" s="40">
        <v>45082</v>
      </c>
      <c r="B4510" s="31">
        <v>18593.849999999999</v>
      </c>
      <c r="C4510" s="31">
        <v>17855.280500000001</v>
      </c>
      <c r="D4510" s="29">
        <v>1</v>
      </c>
      <c r="E4510" s="41">
        <v>11.137499999999999</v>
      </c>
      <c r="F4510" s="41">
        <v>12.467124999999999</v>
      </c>
      <c r="G4510" s="29">
        <v>1</v>
      </c>
      <c r="H4510" s="42">
        <v>6.9969999999999999</v>
      </c>
      <c r="I4510" s="42">
        <v>7.1676333333333302</v>
      </c>
      <c r="J4510" s="29">
        <v>1</v>
      </c>
      <c r="K4510" s="29">
        <v>3</v>
      </c>
      <c r="L4510" s="44" t="s">
        <v>90</v>
      </c>
    </row>
    <row r="4511" spans="1:12" ht="15" customHeight="1" x14ac:dyDescent="0.25">
      <c r="A4511" s="36">
        <v>45083</v>
      </c>
      <c r="B4511" s="26">
        <v>18599</v>
      </c>
      <c r="C4511" s="26">
        <v>17859.784749999999</v>
      </c>
      <c r="D4511" s="24">
        <v>1</v>
      </c>
      <c r="E4511" s="37">
        <v>11.38</v>
      </c>
      <c r="F4511" s="37">
        <v>12.40225</v>
      </c>
      <c r="G4511" s="24">
        <v>1</v>
      </c>
      <c r="H4511" s="38">
        <v>6.9770000000000003</v>
      </c>
      <c r="I4511" s="38">
        <v>7.1602833333333296</v>
      </c>
      <c r="J4511" s="24">
        <v>1</v>
      </c>
      <c r="K4511" s="24">
        <v>3</v>
      </c>
      <c r="L4511" s="44" t="s">
        <v>90</v>
      </c>
    </row>
    <row r="4512" spans="1:12" ht="15" customHeight="1" x14ac:dyDescent="0.25">
      <c r="A4512" s="40">
        <v>45084</v>
      </c>
      <c r="B4512" s="31">
        <v>18726.400000000001</v>
      </c>
      <c r="C4512" s="31">
        <v>17864.290499999999</v>
      </c>
      <c r="D4512" s="29">
        <v>1</v>
      </c>
      <c r="E4512" s="41">
        <v>11.442500000000001</v>
      </c>
      <c r="F4512" s="41">
        <v>12.32025</v>
      </c>
      <c r="G4512" s="29">
        <v>1</v>
      </c>
      <c r="H4512" s="42">
        <v>6.9820000000000002</v>
      </c>
      <c r="I4512" s="42">
        <v>7.1523333333333303</v>
      </c>
      <c r="J4512" s="29">
        <v>1</v>
      </c>
      <c r="K4512" s="29">
        <v>3</v>
      </c>
      <c r="L4512" s="44" t="s">
        <v>90</v>
      </c>
    </row>
    <row r="4513" spans="1:12" ht="15" customHeight="1" x14ac:dyDescent="0.25">
      <c r="A4513" s="36">
        <v>45085</v>
      </c>
      <c r="B4513" s="26">
        <v>18634.55</v>
      </c>
      <c r="C4513" s="26">
        <v>17867.741999999998</v>
      </c>
      <c r="D4513" s="24">
        <v>1</v>
      </c>
      <c r="E4513" s="37">
        <v>11.2575</v>
      </c>
      <c r="F4513" s="37">
        <v>12.222375</v>
      </c>
      <c r="G4513" s="24">
        <v>1</v>
      </c>
      <c r="H4513" s="38">
        <v>7.0209999999999999</v>
      </c>
      <c r="I4513" s="38">
        <v>7.1453333333333298</v>
      </c>
      <c r="J4513" s="24">
        <v>1</v>
      </c>
      <c r="K4513" s="24">
        <v>3</v>
      </c>
      <c r="L4513" s="44" t="s">
        <v>90</v>
      </c>
    </row>
    <row r="4514" spans="1:12" ht="15" customHeight="1" x14ac:dyDescent="0.25">
      <c r="A4514" s="40">
        <v>45086</v>
      </c>
      <c r="B4514" s="31">
        <v>18563.400000000001</v>
      </c>
      <c r="C4514" s="31">
        <v>17870.7765</v>
      </c>
      <c r="D4514" s="29">
        <v>1</v>
      </c>
      <c r="E4514" s="41">
        <v>11.12</v>
      </c>
      <c r="F4514" s="41">
        <v>12.13575</v>
      </c>
      <c r="G4514" s="29">
        <v>1</v>
      </c>
      <c r="H4514" s="42">
        <v>7.0389999999999997</v>
      </c>
      <c r="I4514" s="42">
        <v>7.1388333333333298</v>
      </c>
      <c r="J4514" s="29">
        <v>1</v>
      </c>
      <c r="K4514" s="29">
        <v>3</v>
      </c>
      <c r="L4514" s="44" t="s">
        <v>90</v>
      </c>
    </row>
    <row r="4515" spans="1:12" ht="15" customHeight="1" x14ac:dyDescent="0.25">
      <c r="A4515" s="36">
        <v>45089</v>
      </c>
      <c r="B4515" s="26">
        <v>18601.5</v>
      </c>
      <c r="C4515" s="26">
        <v>17874.991750000001</v>
      </c>
      <c r="D4515" s="24">
        <v>1</v>
      </c>
      <c r="E4515" s="37">
        <v>11.244999999999999</v>
      </c>
      <c r="F4515" s="37">
        <v>12.039375</v>
      </c>
      <c r="G4515" s="24">
        <v>1</v>
      </c>
      <c r="H4515" s="38">
        <v>7.016</v>
      </c>
      <c r="I4515" s="38">
        <v>7.1330166666666699</v>
      </c>
      <c r="J4515" s="24">
        <v>1</v>
      </c>
      <c r="K4515" s="24">
        <v>3</v>
      </c>
      <c r="L4515" s="44" t="s">
        <v>90</v>
      </c>
    </row>
    <row r="4516" spans="1:12" ht="15" customHeight="1" x14ac:dyDescent="0.25">
      <c r="A4516" s="40">
        <v>45090</v>
      </c>
      <c r="B4516" s="31">
        <v>18716.150000000001</v>
      </c>
      <c r="C4516" s="31">
        <v>17881.118999999999</v>
      </c>
      <c r="D4516" s="29">
        <v>1</v>
      </c>
      <c r="E4516" s="41">
        <v>11.11</v>
      </c>
      <c r="F4516" s="41">
        <v>11.930249999999999</v>
      </c>
      <c r="G4516" s="29">
        <v>1</v>
      </c>
      <c r="H4516" s="42">
        <v>7.0019999999999998</v>
      </c>
      <c r="I4516" s="42">
        <v>7.1267500000000004</v>
      </c>
      <c r="J4516" s="29">
        <v>1</v>
      </c>
      <c r="K4516" s="29">
        <v>3</v>
      </c>
      <c r="L4516" s="44" t="s">
        <v>90</v>
      </c>
    </row>
    <row r="4517" spans="1:12" ht="15" customHeight="1" x14ac:dyDescent="0.25">
      <c r="A4517" s="36">
        <v>45091</v>
      </c>
      <c r="B4517" s="26">
        <v>18755.900000000001</v>
      </c>
      <c r="C4517" s="26">
        <v>17887.010999999999</v>
      </c>
      <c r="D4517" s="24">
        <v>1</v>
      </c>
      <c r="E4517" s="37">
        <v>11.1625</v>
      </c>
      <c r="F4517" s="37">
        <v>11.833125000000001</v>
      </c>
      <c r="G4517" s="24">
        <v>1</v>
      </c>
      <c r="H4517" s="38">
        <v>7.0110000000000001</v>
      </c>
      <c r="I4517" s="38">
        <v>7.1208833333333299</v>
      </c>
      <c r="J4517" s="24">
        <v>1</v>
      </c>
      <c r="K4517" s="24">
        <v>3</v>
      </c>
      <c r="L4517" s="44" t="s">
        <v>90</v>
      </c>
    </row>
    <row r="4518" spans="1:12" ht="15" customHeight="1" x14ac:dyDescent="0.25">
      <c r="A4518" s="40">
        <v>45092</v>
      </c>
      <c r="B4518" s="31">
        <v>18688.099999999999</v>
      </c>
      <c r="C4518" s="31">
        <v>17892.426749999999</v>
      </c>
      <c r="D4518" s="29">
        <v>1</v>
      </c>
      <c r="E4518" s="41">
        <v>11.08</v>
      </c>
      <c r="F4518" s="41">
        <v>11.747375</v>
      </c>
      <c r="G4518" s="29">
        <v>1</v>
      </c>
      <c r="H4518" s="42">
        <v>7.0359999999999996</v>
      </c>
      <c r="I4518" s="42">
        <v>7.1156166666666696</v>
      </c>
      <c r="J4518" s="29">
        <v>1</v>
      </c>
      <c r="K4518" s="29">
        <v>3</v>
      </c>
      <c r="L4518" s="44" t="s">
        <v>90</v>
      </c>
    </row>
    <row r="4519" spans="1:12" ht="15" customHeight="1" x14ac:dyDescent="0.25">
      <c r="A4519" s="36">
        <v>45093</v>
      </c>
      <c r="B4519" s="26">
        <v>18826</v>
      </c>
      <c r="C4519" s="26">
        <v>17898.944500000001</v>
      </c>
      <c r="D4519" s="24">
        <v>1</v>
      </c>
      <c r="E4519" s="37">
        <v>10.84</v>
      </c>
      <c r="F4519" s="37">
        <v>11.674250000000001</v>
      </c>
      <c r="G4519" s="24">
        <v>1</v>
      </c>
      <c r="H4519" s="38">
        <v>7.0339999999999998</v>
      </c>
      <c r="I4519" s="38">
        <v>7.1102833333333297</v>
      </c>
      <c r="J4519" s="24">
        <v>1</v>
      </c>
      <c r="K4519" s="24">
        <v>3</v>
      </c>
      <c r="L4519" s="44" t="s">
        <v>90</v>
      </c>
    </row>
    <row r="4520" spans="1:12" ht="15" customHeight="1" x14ac:dyDescent="0.25">
      <c r="A4520" s="40">
        <v>45096</v>
      </c>
      <c r="B4520" s="31">
        <v>18755.45</v>
      </c>
      <c r="C4520" s="31">
        <v>17904.927250000001</v>
      </c>
      <c r="D4520" s="29">
        <v>1</v>
      </c>
      <c r="E4520" s="41">
        <v>11.225</v>
      </c>
      <c r="F4520" s="41">
        <v>11.606999999999999</v>
      </c>
      <c r="G4520" s="29">
        <v>1</v>
      </c>
      <c r="H4520" s="42">
        <v>7.0529999999999999</v>
      </c>
      <c r="I4520" s="42">
        <v>7.1055999999999999</v>
      </c>
      <c r="J4520" s="29">
        <v>1</v>
      </c>
      <c r="K4520" s="29">
        <v>3</v>
      </c>
      <c r="L4520" s="44" t="s">
        <v>90</v>
      </c>
    </row>
    <row r="4521" spans="1:12" ht="15" customHeight="1" x14ac:dyDescent="0.25">
      <c r="A4521" s="36">
        <v>45097</v>
      </c>
      <c r="B4521" s="26">
        <v>18816.7</v>
      </c>
      <c r="C4521" s="26">
        <v>17912.446250000001</v>
      </c>
      <c r="D4521" s="24">
        <v>1</v>
      </c>
      <c r="E4521" s="37">
        <v>11.1325</v>
      </c>
      <c r="F4521" s="37">
        <v>11.533374999999999</v>
      </c>
      <c r="G4521" s="24">
        <v>1</v>
      </c>
      <c r="H4521" s="38">
        <v>7.0590000000000002</v>
      </c>
      <c r="I4521" s="38">
        <v>7.1006833333333299</v>
      </c>
      <c r="J4521" s="24">
        <v>1</v>
      </c>
      <c r="K4521" s="24">
        <v>3</v>
      </c>
      <c r="L4521" s="44" t="s">
        <v>90</v>
      </c>
    </row>
    <row r="4522" spans="1:12" ht="15" customHeight="1" x14ac:dyDescent="0.25">
      <c r="A4522" s="40">
        <v>45098</v>
      </c>
      <c r="B4522" s="31">
        <v>18856.849999999999</v>
      </c>
      <c r="C4522" s="31">
        <v>17917.934000000001</v>
      </c>
      <c r="D4522" s="29">
        <v>1</v>
      </c>
      <c r="E4522" s="41">
        <v>11.2925</v>
      </c>
      <c r="F4522" s="41">
        <v>11.442375</v>
      </c>
      <c r="G4522" s="29">
        <v>1</v>
      </c>
      <c r="H4522" s="42">
        <v>7.0670000000000002</v>
      </c>
      <c r="I4522" s="42">
        <v>7.0959000000000003</v>
      </c>
      <c r="J4522" s="29">
        <v>1</v>
      </c>
      <c r="K4522" s="29">
        <v>3</v>
      </c>
      <c r="L4522" s="44" t="s">
        <v>90</v>
      </c>
    </row>
    <row r="4523" spans="1:12" ht="15" customHeight="1" x14ac:dyDescent="0.25">
      <c r="A4523" s="36">
        <v>45099</v>
      </c>
      <c r="B4523" s="26">
        <v>18771.25</v>
      </c>
      <c r="C4523" s="26">
        <v>17924.076249999998</v>
      </c>
      <c r="D4523" s="24">
        <v>1</v>
      </c>
      <c r="E4523" s="37">
        <v>11.547499999999999</v>
      </c>
      <c r="F4523" s="37">
        <v>11.393750000000001</v>
      </c>
      <c r="G4523" s="24">
        <v>0</v>
      </c>
      <c r="H4523" s="38">
        <v>7.0860000000000003</v>
      </c>
      <c r="I4523" s="38">
        <v>7.0915833333333298</v>
      </c>
      <c r="J4523" s="24">
        <v>1</v>
      </c>
      <c r="K4523" s="24">
        <v>2</v>
      </c>
      <c r="L4523" s="43" t="s">
        <v>89</v>
      </c>
    </row>
    <row r="4524" spans="1:12" ht="15" customHeight="1" x14ac:dyDescent="0.25">
      <c r="A4524" s="40">
        <v>45100</v>
      </c>
      <c r="B4524" s="31">
        <v>18665.5</v>
      </c>
      <c r="C4524" s="31">
        <v>17929.7065</v>
      </c>
      <c r="D4524" s="29">
        <v>1</v>
      </c>
      <c r="E4524" s="41">
        <v>11.234999999999999</v>
      </c>
      <c r="F4524" s="41">
        <v>11.3605</v>
      </c>
      <c r="G4524" s="29">
        <v>1</v>
      </c>
      <c r="H4524" s="42">
        <v>7.0739999999999998</v>
      </c>
      <c r="I4524" s="42">
        <v>7.0875166666666702</v>
      </c>
      <c r="J4524" s="29">
        <v>1</v>
      </c>
      <c r="K4524" s="29">
        <v>3</v>
      </c>
      <c r="L4524" s="44" t="s">
        <v>90</v>
      </c>
    </row>
    <row r="4525" spans="1:12" ht="15" customHeight="1" x14ac:dyDescent="0.25">
      <c r="A4525" s="36">
        <v>45103</v>
      </c>
      <c r="B4525" s="26">
        <v>18691.2</v>
      </c>
      <c r="C4525" s="26">
        <v>17934.833500000001</v>
      </c>
      <c r="D4525" s="24">
        <v>1</v>
      </c>
      <c r="E4525" s="37">
        <v>11.395</v>
      </c>
      <c r="F4525" s="37">
        <v>11.315375</v>
      </c>
      <c r="G4525" s="24">
        <v>0</v>
      </c>
      <c r="H4525" s="38">
        <v>7.0659999999999998</v>
      </c>
      <c r="I4525" s="38">
        <v>7.08341666666667</v>
      </c>
      <c r="J4525" s="24">
        <v>1</v>
      </c>
      <c r="K4525" s="24">
        <v>2</v>
      </c>
      <c r="L4525" s="43" t="s">
        <v>89</v>
      </c>
    </row>
    <row r="4526" spans="1:12" ht="15" customHeight="1" x14ac:dyDescent="0.25">
      <c r="A4526" s="40">
        <v>45104</v>
      </c>
      <c r="B4526" s="31">
        <v>18817.400000000001</v>
      </c>
      <c r="C4526" s="31">
        <v>17940.642500000002</v>
      </c>
      <c r="D4526" s="29">
        <v>1</v>
      </c>
      <c r="E4526" s="41">
        <v>10.7775</v>
      </c>
      <c r="F4526" s="41">
        <v>11.25375</v>
      </c>
      <c r="G4526" s="29">
        <v>1</v>
      </c>
      <c r="H4526" s="42">
        <v>7.0629999999999997</v>
      </c>
      <c r="I4526" s="42">
        <v>7.0791166666666703</v>
      </c>
      <c r="J4526" s="29">
        <v>1</v>
      </c>
      <c r="K4526" s="29">
        <v>3</v>
      </c>
      <c r="L4526" s="44" t="s">
        <v>90</v>
      </c>
    </row>
    <row r="4527" spans="1:12" ht="15" customHeight="1" x14ac:dyDescent="0.25">
      <c r="A4527" s="36">
        <v>45105</v>
      </c>
      <c r="B4527" s="26">
        <v>18972.099999999999</v>
      </c>
      <c r="C4527" s="26">
        <v>17947.381000000001</v>
      </c>
      <c r="D4527" s="24">
        <v>1</v>
      </c>
      <c r="E4527" s="37">
        <v>10.887499999999999</v>
      </c>
      <c r="F4527" s="37">
        <v>11.1995</v>
      </c>
      <c r="G4527" s="24">
        <v>1</v>
      </c>
      <c r="H4527" s="38">
        <v>7.056</v>
      </c>
      <c r="I4527" s="38">
        <v>7.0751166666666698</v>
      </c>
      <c r="J4527" s="24">
        <v>1</v>
      </c>
      <c r="K4527" s="24">
        <v>3</v>
      </c>
      <c r="L4527" s="44" t="s">
        <v>90</v>
      </c>
    </row>
    <row r="4528" spans="1:12" ht="15" customHeight="1" x14ac:dyDescent="0.25">
      <c r="A4528" s="40">
        <v>45107</v>
      </c>
      <c r="B4528" s="31">
        <v>19189.05</v>
      </c>
      <c r="C4528" s="31">
        <v>17954.3325</v>
      </c>
      <c r="D4528" s="29">
        <v>1</v>
      </c>
      <c r="E4528" s="41">
        <v>10.8</v>
      </c>
      <c r="F4528" s="41">
        <v>11.159625</v>
      </c>
      <c r="G4528" s="29">
        <v>1</v>
      </c>
      <c r="H4528" s="42">
        <v>7.11</v>
      </c>
      <c r="I4528" s="42">
        <v>7.0716999999999999</v>
      </c>
      <c r="J4528" s="29">
        <v>0</v>
      </c>
      <c r="K4528" s="29">
        <v>2</v>
      </c>
      <c r="L4528" s="43" t="s">
        <v>89</v>
      </c>
    </row>
    <row r="4529" spans="1:12" ht="15" customHeight="1" x14ac:dyDescent="0.25">
      <c r="A4529" s="36">
        <v>45110</v>
      </c>
      <c r="B4529" s="26">
        <v>19322.55</v>
      </c>
      <c r="C4529" s="26">
        <v>17961.7785</v>
      </c>
      <c r="D4529" s="24">
        <v>1</v>
      </c>
      <c r="E4529" s="37">
        <v>11.54</v>
      </c>
      <c r="F4529" s="37">
        <v>11.180375</v>
      </c>
      <c r="G4529" s="24">
        <v>0</v>
      </c>
      <c r="H4529" s="38">
        <v>7.117</v>
      </c>
      <c r="I4529" s="38">
        <v>7.0683999999999996</v>
      </c>
      <c r="J4529" s="24">
        <v>0</v>
      </c>
      <c r="K4529" s="24">
        <v>1</v>
      </c>
      <c r="L4529" s="39" t="s">
        <v>88</v>
      </c>
    </row>
    <row r="4530" spans="1:12" ht="15" customHeight="1" x14ac:dyDescent="0.25">
      <c r="A4530" s="40">
        <v>45111</v>
      </c>
      <c r="B4530" s="31">
        <v>19389</v>
      </c>
      <c r="C4530" s="31">
        <v>17969.04175</v>
      </c>
      <c r="D4530" s="29">
        <v>1</v>
      </c>
      <c r="E4530" s="41">
        <v>11.7</v>
      </c>
      <c r="F4530" s="41">
        <v>11.208500000000001</v>
      </c>
      <c r="G4530" s="29">
        <v>0</v>
      </c>
      <c r="H4530" s="42">
        <v>7.1189999999999998</v>
      </c>
      <c r="I4530" s="42">
        <v>7.0658333333333303</v>
      </c>
      <c r="J4530" s="29">
        <v>0</v>
      </c>
      <c r="K4530" s="29">
        <v>1</v>
      </c>
      <c r="L4530" s="39" t="s">
        <v>88</v>
      </c>
    </row>
    <row r="4531" spans="1:12" ht="15" customHeight="1" x14ac:dyDescent="0.25">
      <c r="A4531" s="36">
        <v>45112</v>
      </c>
      <c r="B4531" s="26">
        <v>19398.5</v>
      </c>
      <c r="C4531" s="26">
        <v>17975.684000000001</v>
      </c>
      <c r="D4531" s="24">
        <v>1</v>
      </c>
      <c r="E4531" s="37">
        <v>11.8825</v>
      </c>
      <c r="F4531" s="37">
        <v>11.233625</v>
      </c>
      <c r="G4531" s="24">
        <v>0</v>
      </c>
      <c r="H4531" s="38">
        <v>7.1050000000000004</v>
      </c>
      <c r="I4531" s="38">
        <v>7.0639333333333303</v>
      </c>
      <c r="J4531" s="24">
        <v>0</v>
      </c>
      <c r="K4531" s="24">
        <v>1</v>
      </c>
      <c r="L4531" s="39" t="s">
        <v>88</v>
      </c>
    </row>
    <row r="4532" spans="1:12" ht="15" customHeight="1" x14ac:dyDescent="0.25">
      <c r="A4532" s="40">
        <v>45113</v>
      </c>
      <c r="B4532" s="31">
        <v>19497.3</v>
      </c>
      <c r="C4532" s="31">
        <v>17983.151750000001</v>
      </c>
      <c r="D4532" s="29">
        <v>1</v>
      </c>
      <c r="E4532" s="41">
        <v>11.84</v>
      </c>
      <c r="F4532" s="41">
        <v>11.253500000000001</v>
      </c>
      <c r="G4532" s="29">
        <v>0</v>
      </c>
      <c r="H4532" s="42">
        <v>7.1470000000000002</v>
      </c>
      <c r="I4532" s="42">
        <v>7.0625999999999998</v>
      </c>
      <c r="J4532" s="29">
        <v>0</v>
      </c>
      <c r="K4532" s="29">
        <v>1</v>
      </c>
      <c r="L4532" s="39" t="s">
        <v>88</v>
      </c>
    </row>
    <row r="4533" spans="1:12" ht="15" customHeight="1" x14ac:dyDescent="0.25">
      <c r="A4533" s="36">
        <v>45114</v>
      </c>
      <c r="B4533" s="26">
        <v>19331.8</v>
      </c>
      <c r="C4533" s="26">
        <v>17990.423750000002</v>
      </c>
      <c r="D4533" s="24">
        <v>1</v>
      </c>
      <c r="E4533" s="37">
        <v>11.532500000000001</v>
      </c>
      <c r="F4533" s="37">
        <v>11.267250000000001</v>
      </c>
      <c r="G4533" s="24">
        <v>0</v>
      </c>
      <c r="H4533" s="38">
        <v>7.1589999999999998</v>
      </c>
      <c r="I4533" s="38">
        <v>7.0615166666666704</v>
      </c>
      <c r="J4533" s="24">
        <v>0</v>
      </c>
      <c r="K4533" s="24">
        <v>1</v>
      </c>
      <c r="L4533" s="39" t="s">
        <v>88</v>
      </c>
    </row>
    <row r="4534" spans="1:12" ht="15" customHeight="1" x14ac:dyDescent="0.25">
      <c r="A4534" s="40">
        <v>45117</v>
      </c>
      <c r="B4534" s="31">
        <v>19355.900000000001</v>
      </c>
      <c r="C4534" s="31">
        <v>17999.548999999999</v>
      </c>
      <c r="D4534" s="29">
        <v>1</v>
      </c>
      <c r="E4534" s="41">
        <v>11.4625</v>
      </c>
      <c r="F4534" s="41">
        <v>11.284375000000001</v>
      </c>
      <c r="G4534" s="29">
        <v>0</v>
      </c>
      <c r="H4534" s="42">
        <v>7.149</v>
      </c>
      <c r="I4534" s="42">
        <v>7.0604500000000003</v>
      </c>
      <c r="J4534" s="29">
        <v>0</v>
      </c>
      <c r="K4534" s="29">
        <v>1</v>
      </c>
      <c r="L4534" s="39" t="s">
        <v>88</v>
      </c>
    </row>
    <row r="4535" spans="1:12" ht="15" customHeight="1" x14ac:dyDescent="0.25">
      <c r="A4535" s="36">
        <v>45118</v>
      </c>
      <c r="B4535" s="26">
        <v>19439.400000000001</v>
      </c>
      <c r="C4535" s="26">
        <v>18008.634750000001</v>
      </c>
      <c r="D4535" s="24">
        <v>1</v>
      </c>
      <c r="E4535" s="37">
        <v>11.012499999999999</v>
      </c>
      <c r="F4535" s="37">
        <v>11.27275</v>
      </c>
      <c r="G4535" s="24">
        <v>1</v>
      </c>
      <c r="H4535" s="38">
        <v>7.0949999999999998</v>
      </c>
      <c r="I4535" s="38">
        <v>7.0582166666666701</v>
      </c>
      <c r="J4535" s="24">
        <v>0</v>
      </c>
      <c r="K4535" s="24">
        <v>2</v>
      </c>
      <c r="L4535" s="43" t="s">
        <v>89</v>
      </c>
    </row>
    <row r="4536" spans="1:12" ht="15" customHeight="1" x14ac:dyDescent="0.25">
      <c r="A4536" s="40">
        <v>45119</v>
      </c>
      <c r="B4536" s="31">
        <v>19384.3</v>
      </c>
      <c r="C4536" s="31">
        <v>18016.474999999999</v>
      </c>
      <c r="D4536" s="29">
        <v>1</v>
      </c>
      <c r="E4536" s="41">
        <v>10.935</v>
      </c>
      <c r="F4536" s="41">
        <v>11.263999999999999</v>
      </c>
      <c r="G4536" s="29">
        <v>1</v>
      </c>
      <c r="H4536" s="42">
        <v>7.1180000000000003</v>
      </c>
      <c r="I4536" s="42">
        <v>7.0560666666666698</v>
      </c>
      <c r="J4536" s="29">
        <v>0</v>
      </c>
      <c r="K4536" s="29">
        <v>2</v>
      </c>
      <c r="L4536" s="43" t="s">
        <v>89</v>
      </c>
    </row>
    <row r="4537" spans="1:12" ht="15" customHeight="1" x14ac:dyDescent="0.25">
      <c r="A4537" s="36">
        <v>45120</v>
      </c>
      <c r="B4537" s="26">
        <v>19413.75</v>
      </c>
      <c r="C4537" s="26">
        <v>18024.952000000001</v>
      </c>
      <c r="D4537" s="24">
        <v>1</v>
      </c>
      <c r="E4537" s="37">
        <v>10.9375</v>
      </c>
      <c r="F4537" s="37">
        <v>11.252750000000001</v>
      </c>
      <c r="G4537" s="24">
        <v>1</v>
      </c>
      <c r="H4537" s="38">
        <v>7.0709999999999997</v>
      </c>
      <c r="I4537" s="38">
        <v>7.0535666666666703</v>
      </c>
      <c r="J4537" s="24">
        <v>0</v>
      </c>
      <c r="K4537" s="24">
        <v>2</v>
      </c>
      <c r="L4537" s="43" t="s">
        <v>89</v>
      </c>
    </row>
    <row r="4538" spans="1:12" ht="15" customHeight="1" x14ac:dyDescent="0.25">
      <c r="A4538" s="40">
        <v>45121</v>
      </c>
      <c r="B4538" s="31">
        <v>19564.5</v>
      </c>
      <c r="C4538" s="31">
        <v>18034.625499999998</v>
      </c>
      <c r="D4538" s="29">
        <v>1</v>
      </c>
      <c r="E4538" s="41">
        <v>10.682499999999999</v>
      </c>
      <c r="F4538" s="41">
        <v>11.232875</v>
      </c>
      <c r="G4538" s="29">
        <v>1</v>
      </c>
      <c r="H4538" s="42">
        <v>7.0890000000000004</v>
      </c>
      <c r="I4538" s="42">
        <v>7.0512666666666703</v>
      </c>
      <c r="J4538" s="29">
        <v>0</v>
      </c>
      <c r="K4538" s="29">
        <v>2</v>
      </c>
      <c r="L4538" s="43" t="s">
        <v>89</v>
      </c>
    </row>
    <row r="4539" spans="1:12" ht="15" customHeight="1" x14ac:dyDescent="0.25">
      <c r="A4539" s="36">
        <v>45124</v>
      </c>
      <c r="B4539" s="26">
        <v>19711.45</v>
      </c>
      <c r="C4539" s="26">
        <v>18046.545999999998</v>
      </c>
      <c r="D4539" s="24">
        <v>1</v>
      </c>
      <c r="E4539" s="37">
        <v>11.315</v>
      </c>
      <c r="F4539" s="37">
        <v>11.256625</v>
      </c>
      <c r="G4539" s="24">
        <v>0</v>
      </c>
      <c r="H4539" s="38">
        <v>7.0739999999999998</v>
      </c>
      <c r="I4539" s="38">
        <v>7.04883333333333</v>
      </c>
      <c r="J4539" s="24">
        <v>0</v>
      </c>
      <c r="K4539" s="24">
        <v>1</v>
      </c>
      <c r="L4539" s="39" t="s">
        <v>88</v>
      </c>
    </row>
    <row r="4540" spans="1:12" ht="15" customHeight="1" x14ac:dyDescent="0.25">
      <c r="A4540" s="40">
        <v>45125</v>
      </c>
      <c r="B4540" s="31">
        <v>19749.25</v>
      </c>
      <c r="C4540" s="31">
        <v>18060.210749999998</v>
      </c>
      <c r="D4540" s="29">
        <v>1</v>
      </c>
      <c r="E4540" s="41">
        <v>11.71</v>
      </c>
      <c r="F4540" s="41">
        <v>11.280875</v>
      </c>
      <c r="G4540" s="29">
        <v>0</v>
      </c>
      <c r="H4540" s="42">
        <v>7.0579999999999998</v>
      </c>
      <c r="I4540" s="42">
        <v>7.0467166666666703</v>
      </c>
      <c r="J4540" s="29">
        <v>0</v>
      </c>
      <c r="K4540" s="29">
        <v>1</v>
      </c>
      <c r="L4540" s="39" t="s">
        <v>88</v>
      </c>
    </row>
    <row r="4541" spans="1:12" ht="15" customHeight="1" x14ac:dyDescent="0.25">
      <c r="A4541" s="36">
        <v>45126</v>
      </c>
      <c r="B4541" s="26">
        <v>19833.150000000001</v>
      </c>
      <c r="C4541" s="26">
        <v>18074.339499999998</v>
      </c>
      <c r="D4541" s="24">
        <v>1</v>
      </c>
      <c r="E4541" s="37">
        <v>11.6</v>
      </c>
      <c r="F4541" s="37">
        <v>11.30425</v>
      </c>
      <c r="G4541" s="24">
        <v>0</v>
      </c>
      <c r="H4541" s="38">
        <v>7.0720000000000001</v>
      </c>
      <c r="I4541" s="38">
        <v>7.04606666666667</v>
      </c>
      <c r="J4541" s="24">
        <v>0</v>
      </c>
      <c r="K4541" s="24">
        <v>1</v>
      </c>
      <c r="L4541" s="39" t="s">
        <v>88</v>
      </c>
    </row>
    <row r="4542" spans="1:12" ht="15" customHeight="1" x14ac:dyDescent="0.25">
      <c r="A4542" s="40">
        <v>45127</v>
      </c>
      <c r="B4542" s="31">
        <v>19979.150000000001</v>
      </c>
      <c r="C4542" s="31">
        <v>18089.94225</v>
      </c>
      <c r="D4542" s="29">
        <v>1</v>
      </c>
      <c r="E4542" s="41">
        <v>11.785</v>
      </c>
      <c r="F4542" s="41">
        <v>11.328875</v>
      </c>
      <c r="G4542" s="29">
        <v>0</v>
      </c>
      <c r="H4542" s="42">
        <v>7.0830000000000002</v>
      </c>
      <c r="I4542" s="42">
        <v>7.0456166666666702</v>
      </c>
      <c r="J4542" s="29">
        <v>0</v>
      </c>
      <c r="K4542" s="29">
        <v>1</v>
      </c>
      <c r="L4542" s="39" t="s">
        <v>88</v>
      </c>
    </row>
    <row r="4543" spans="1:12" ht="15" customHeight="1" x14ac:dyDescent="0.25">
      <c r="A4543" s="36">
        <v>45128</v>
      </c>
      <c r="B4543" s="26">
        <v>19745</v>
      </c>
      <c r="C4543" s="26">
        <v>18104.57675</v>
      </c>
      <c r="D4543" s="24">
        <v>1</v>
      </c>
      <c r="E4543" s="37">
        <v>11.484999999999999</v>
      </c>
      <c r="F4543" s="37">
        <v>11.325749999999999</v>
      </c>
      <c r="G4543" s="24">
        <v>0</v>
      </c>
      <c r="H4543" s="38">
        <v>7.0869999999999997</v>
      </c>
      <c r="I4543" s="38">
        <v>7.0451333333333297</v>
      </c>
      <c r="J4543" s="24">
        <v>0</v>
      </c>
      <c r="K4543" s="24">
        <v>1</v>
      </c>
      <c r="L4543" s="39" t="s">
        <v>88</v>
      </c>
    </row>
    <row r="4544" spans="1:12" ht="15" customHeight="1" x14ac:dyDescent="0.25">
      <c r="A4544" s="40">
        <v>45131</v>
      </c>
      <c r="B4544" s="31">
        <v>19672.349999999999</v>
      </c>
      <c r="C4544" s="31">
        <v>18117.46675</v>
      </c>
      <c r="D4544" s="29">
        <v>1</v>
      </c>
      <c r="E4544" s="41">
        <v>11.6525</v>
      </c>
      <c r="F4544" s="41">
        <v>11.346625</v>
      </c>
      <c r="G4544" s="29">
        <v>0</v>
      </c>
      <c r="H4544" s="42">
        <v>7.0709999999999997</v>
      </c>
      <c r="I4544" s="42">
        <v>7.0446999999999997</v>
      </c>
      <c r="J4544" s="29">
        <v>0</v>
      </c>
      <c r="K4544" s="29">
        <v>1</v>
      </c>
      <c r="L4544" s="39" t="s">
        <v>88</v>
      </c>
    </row>
    <row r="4545" spans="1:12" ht="15" customHeight="1" x14ac:dyDescent="0.25">
      <c r="A4545" s="36">
        <v>45132</v>
      </c>
      <c r="B4545" s="26">
        <v>19680.599999999999</v>
      </c>
      <c r="C4545" s="26">
        <v>18131.433000000001</v>
      </c>
      <c r="D4545" s="24">
        <v>1</v>
      </c>
      <c r="E4545" s="37">
        <v>10.2425</v>
      </c>
      <c r="F4545" s="37">
        <v>11.289</v>
      </c>
      <c r="G4545" s="24">
        <v>1</v>
      </c>
      <c r="H4545" s="38">
        <v>7.1</v>
      </c>
      <c r="I4545" s="38">
        <v>7.0444333333333304</v>
      </c>
      <c r="J4545" s="24">
        <v>0</v>
      </c>
      <c r="K4545" s="24">
        <v>2</v>
      </c>
      <c r="L4545" s="43" t="s">
        <v>89</v>
      </c>
    </row>
    <row r="4546" spans="1:12" ht="15" customHeight="1" x14ac:dyDescent="0.25">
      <c r="A4546" s="40">
        <v>45133</v>
      </c>
      <c r="B4546" s="31">
        <v>19778.3</v>
      </c>
      <c r="C4546" s="31">
        <v>18143.953000000001</v>
      </c>
      <c r="D4546" s="29">
        <v>1</v>
      </c>
      <c r="E4546" s="41">
        <v>10.4575</v>
      </c>
      <c r="F4546" s="41">
        <v>11.273</v>
      </c>
      <c r="G4546" s="29">
        <v>1</v>
      </c>
      <c r="H4546" s="42">
        <v>7.0960000000000001</v>
      </c>
      <c r="I4546" s="42">
        <v>7.0442666666666698</v>
      </c>
      <c r="J4546" s="29">
        <v>0</v>
      </c>
      <c r="K4546" s="29">
        <v>2</v>
      </c>
      <c r="L4546" s="43" t="s">
        <v>89</v>
      </c>
    </row>
    <row r="4547" spans="1:12" ht="15" customHeight="1" x14ac:dyDescent="0.25">
      <c r="A4547" s="36">
        <v>45134</v>
      </c>
      <c r="B4547" s="26">
        <v>19659.900000000001</v>
      </c>
      <c r="C4547" s="26">
        <v>18155.593499999999</v>
      </c>
      <c r="D4547" s="24">
        <v>1</v>
      </c>
      <c r="E4547" s="37">
        <v>10.512499999999999</v>
      </c>
      <c r="F4547" s="37">
        <v>11.254250000000001</v>
      </c>
      <c r="G4547" s="24">
        <v>1</v>
      </c>
      <c r="H4547" s="38">
        <v>7.12</v>
      </c>
      <c r="I4547" s="38">
        <v>7.0460833333333301</v>
      </c>
      <c r="J4547" s="24">
        <v>0</v>
      </c>
      <c r="K4547" s="24">
        <v>2</v>
      </c>
      <c r="L4547" s="43" t="s">
        <v>89</v>
      </c>
    </row>
    <row r="4548" spans="1:12" ht="15" customHeight="1" x14ac:dyDescent="0.25">
      <c r="A4548" s="40">
        <v>45135</v>
      </c>
      <c r="B4548" s="31">
        <v>19646.05</v>
      </c>
      <c r="C4548" s="31">
        <v>18167.250499999998</v>
      </c>
      <c r="D4548" s="29">
        <v>1</v>
      </c>
      <c r="E4548" s="41">
        <v>10.135</v>
      </c>
      <c r="F4548" s="41">
        <v>11.221</v>
      </c>
      <c r="G4548" s="29">
        <v>1</v>
      </c>
      <c r="H4548" s="42">
        <v>7.1609999999999996</v>
      </c>
      <c r="I4548" s="42">
        <v>7.0485333333333298</v>
      </c>
      <c r="J4548" s="29">
        <v>0</v>
      </c>
      <c r="K4548" s="29">
        <v>2</v>
      </c>
      <c r="L4548" s="43" t="s">
        <v>89</v>
      </c>
    </row>
    <row r="4549" spans="1:12" ht="15" customHeight="1" x14ac:dyDescent="0.25">
      <c r="A4549" s="36">
        <v>45138</v>
      </c>
      <c r="B4549" s="26">
        <v>19753.8</v>
      </c>
      <c r="C4549" s="26">
        <v>18179.8145</v>
      </c>
      <c r="D4549" s="24">
        <v>1</v>
      </c>
      <c r="E4549" s="37">
        <v>10.4125</v>
      </c>
      <c r="F4549" s="37">
        <v>11.164624999999999</v>
      </c>
      <c r="G4549" s="24">
        <v>1</v>
      </c>
      <c r="H4549" s="38">
        <v>7.1719999999999997</v>
      </c>
      <c r="I4549" s="38">
        <v>7.0511666666666697</v>
      </c>
      <c r="J4549" s="24">
        <v>0</v>
      </c>
      <c r="K4549" s="24">
        <v>2</v>
      </c>
      <c r="L4549" s="43" t="s">
        <v>89</v>
      </c>
    </row>
    <row r="4550" spans="1:12" ht="15" customHeight="1" x14ac:dyDescent="0.25">
      <c r="A4550" s="40">
        <v>45139</v>
      </c>
      <c r="B4550" s="31">
        <v>19733.55</v>
      </c>
      <c r="C4550" s="31">
        <v>18193.5645</v>
      </c>
      <c r="D4550" s="29">
        <v>1</v>
      </c>
      <c r="E4550" s="41">
        <v>10.282500000000001</v>
      </c>
      <c r="F4550" s="41">
        <v>11.09375</v>
      </c>
      <c r="G4550" s="29">
        <v>1</v>
      </c>
      <c r="H4550" s="42">
        <v>7.1559999999999997</v>
      </c>
      <c r="I4550" s="42">
        <v>7.0529833333333301</v>
      </c>
      <c r="J4550" s="29">
        <v>0</v>
      </c>
      <c r="K4550" s="29">
        <v>2</v>
      </c>
      <c r="L4550" s="43" t="s">
        <v>89</v>
      </c>
    </row>
    <row r="4551" spans="1:12" ht="15" customHeight="1" x14ac:dyDescent="0.25">
      <c r="A4551" s="36">
        <v>45140</v>
      </c>
      <c r="B4551" s="26">
        <v>19526.55</v>
      </c>
      <c r="C4551" s="26">
        <v>18205.579249999999</v>
      </c>
      <c r="D4551" s="24">
        <v>1</v>
      </c>
      <c r="E4551" s="37">
        <v>11.2775</v>
      </c>
      <c r="F4551" s="37">
        <v>11.063499999999999</v>
      </c>
      <c r="G4551" s="24">
        <v>0</v>
      </c>
      <c r="H4551" s="38">
        <v>7.1539999999999999</v>
      </c>
      <c r="I4551" s="38">
        <v>7.0547833333333303</v>
      </c>
      <c r="J4551" s="24">
        <v>0</v>
      </c>
      <c r="K4551" s="24">
        <v>1</v>
      </c>
      <c r="L4551" s="39" t="s">
        <v>88</v>
      </c>
    </row>
    <row r="4552" spans="1:12" ht="15" customHeight="1" x14ac:dyDescent="0.25">
      <c r="A4552" s="40">
        <v>45141</v>
      </c>
      <c r="B4552" s="31">
        <v>19381.650000000001</v>
      </c>
      <c r="C4552" s="31">
        <v>18217.41575</v>
      </c>
      <c r="D4552" s="29">
        <v>1</v>
      </c>
      <c r="E4552" s="41">
        <v>11.185</v>
      </c>
      <c r="F4552" s="41">
        <v>11.030749999999999</v>
      </c>
      <c r="G4552" s="29">
        <v>0</v>
      </c>
      <c r="H4552" s="42">
        <v>7.194</v>
      </c>
      <c r="I4552" s="42">
        <v>7.0574166666666702</v>
      </c>
      <c r="J4552" s="29">
        <v>0</v>
      </c>
      <c r="K4552" s="29">
        <v>1</v>
      </c>
      <c r="L4552" s="39" t="s">
        <v>88</v>
      </c>
    </row>
    <row r="4553" spans="1:12" ht="15" customHeight="1" x14ac:dyDescent="0.25">
      <c r="A4553" s="36">
        <v>45142</v>
      </c>
      <c r="B4553" s="26">
        <v>19517</v>
      </c>
      <c r="C4553" s="26">
        <v>18229.072250000001</v>
      </c>
      <c r="D4553" s="24">
        <v>1</v>
      </c>
      <c r="E4553" s="37">
        <v>10.5725</v>
      </c>
      <c r="F4553" s="37">
        <v>10.982749999999999</v>
      </c>
      <c r="G4553" s="24">
        <v>1</v>
      </c>
      <c r="H4553" s="38">
        <v>7.1929999999999996</v>
      </c>
      <c r="I4553" s="38">
        <v>7.0602499999999999</v>
      </c>
      <c r="J4553" s="24">
        <v>0</v>
      </c>
      <c r="K4553" s="24">
        <v>2</v>
      </c>
      <c r="L4553" s="43" t="s">
        <v>89</v>
      </c>
    </row>
    <row r="4554" spans="1:12" ht="15" customHeight="1" x14ac:dyDescent="0.25">
      <c r="A4554" s="40">
        <v>45145</v>
      </c>
      <c r="B4554" s="31">
        <v>19597.3</v>
      </c>
      <c r="C4554" s="31">
        <v>18240.499749999999</v>
      </c>
      <c r="D4554" s="29">
        <v>1</v>
      </c>
      <c r="E4554" s="41">
        <v>11.102499999999999</v>
      </c>
      <c r="F4554" s="41">
        <v>10.96475</v>
      </c>
      <c r="G4554" s="29">
        <v>0</v>
      </c>
      <c r="H4554" s="42">
        <v>7.1970000000000001</v>
      </c>
      <c r="I4554" s="42">
        <v>7.06361666666667</v>
      </c>
      <c r="J4554" s="29">
        <v>0</v>
      </c>
      <c r="K4554" s="29">
        <v>1</v>
      </c>
      <c r="L4554" s="39" t="s">
        <v>88</v>
      </c>
    </row>
    <row r="4555" spans="1:12" ht="15" customHeight="1" x14ac:dyDescent="0.25">
      <c r="A4555" s="36">
        <v>45146</v>
      </c>
      <c r="B4555" s="26">
        <v>19570.849999999999</v>
      </c>
      <c r="C4555" s="26">
        <v>18250.919249999999</v>
      </c>
      <c r="D4555" s="24">
        <v>1</v>
      </c>
      <c r="E4555" s="37">
        <v>11.324999999999999</v>
      </c>
      <c r="F4555" s="37">
        <v>10.980375</v>
      </c>
      <c r="G4555" s="24">
        <v>0</v>
      </c>
      <c r="H4555" s="38">
        <v>7.1680000000000001</v>
      </c>
      <c r="I4555" s="38">
        <v>7.0663999999999998</v>
      </c>
      <c r="J4555" s="24">
        <v>0</v>
      </c>
      <c r="K4555" s="24">
        <v>1</v>
      </c>
      <c r="L4555" s="39" t="s">
        <v>88</v>
      </c>
    </row>
    <row r="4556" spans="1:12" ht="15" customHeight="1" x14ac:dyDescent="0.25">
      <c r="A4556" s="40">
        <v>45147</v>
      </c>
      <c r="B4556" s="31">
        <v>19632.55</v>
      </c>
      <c r="C4556" s="31">
        <v>18261.52075</v>
      </c>
      <c r="D4556" s="29">
        <v>1</v>
      </c>
      <c r="E4556" s="41">
        <v>11.14</v>
      </c>
      <c r="F4556" s="41">
        <v>10.990625</v>
      </c>
      <c r="G4556" s="29">
        <v>0</v>
      </c>
      <c r="H4556" s="42">
        <v>7.1779999999999999</v>
      </c>
      <c r="I4556" s="42">
        <v>7.0699833333333304</v>
      </c>
      <c r="J4556" s="29">
        <v>0</v>
      </c>
      <c r="K4556" s="29">
        <v>1</v>
      </c>
      <c r="L4556" s="39" t="s">
        <v>88</v>
      </c>
    </row>
    <row r="4557" spans="1:12" ht="15" customHeight="1" x14ac:dyDescent="0.25">
      <c r="A4557" s="36">
        <v>45148</v>
      </c>
      <c r="B4557" s="26">
        <v>19543.099999999999</v>
      </c>
      <c r="C4557" s="26">
        <v>18271.416499999999</v>
      </c>
      <c r="D4557" s="24">
        <v>1</v>
      </c>
      <c r="E4557" s="37">
        <v>11.4</v>
      </c>
      <c r="F4557" s="37">
        <v>11.01375</v>
      </c>
      <c r="G4557" s="24">
        <v>0</v>
      </c>
      <c r="H4557" s="38">
        <v>7.1539999999999999</v>
      </c>
      <c r="I4557" s="38">
        <v>7.0730166666666703</v>
      </c>
      <c r="J4557" s="24">
        <v>0</v>
      </c>
      <c r="K4557" s="24">
        <v>1</v>
      </c>
      <c r="L4557" s="39" t="s">
        <v>88</v>
      </c>
    </row>
    <row r="4558" spans="1:12" ht="15" customHeight="1" x14ac:dyDescent="0.25">
      <c r="A4558" s="40">
        <v>45149</v>
      </c>
      <c r="B4558" s="31">
        <v>19428.3</v>
      </c>
      <c r="C4558" s="31">
        <v>18280.676500000001</v>
      </c>
      <c r="D4558" s="29">
        <v>1</v>
      </c>
      <c r="E4558" s="41">
        <v>11.522500000000001</v>
      </c>
      <c r="F4558" s="41">
        <v>11.05575</v>
      </c>
      <c r="G4558" s="29">
        <v>0</v>
      </c>
      <c r="H4558" s="42">
        <v>7.1980000000000004</v>
      </c>
      <c r="I4558" s="42">
        <v>7.0766</v>
      </c>
      <c r="J4558" s="29">
        <v>0</v>
      </c>
      <c r="K4558" s="29">
        <v>1</v>
      </c>
      <c r="L4558" s="39" t="s">
        <v>88</v>
      </c>
    </row>
    <row r="4559" spans="1:12" ht="15" customHeight="1" x14ac:dyDescent="0.25">
      <c r="A4559" s="36">
        <v>45152</v>
      </c>
      <c r="B4559" s="26">
        <v>19434.55</v>
      </c>
      <c r="C4559" s="26">
        <v>18289.195500000002</v>
      </c>
      <c r="D4559" s="24">
        <v>1</v>
      </c>
      <c r="E4559" s="37">
        <v>11.994999999999999</v>
      </c>
      <c r="F4559" s="37">
        <v>11.08975</v>
      </c>
      <c r="G4559" s="24">
        <v>0</v>
      </c>
      <c r="H4559" s="38">
        <v>7.2089999999999996</v>
      </c>
      <c r="I4559" s="38">
        <v>7.08001666666667</v>
      </c>
      <c r="J4559" s="24">
        <v>0</v>
      </c>
      <c r="K4559" s="24">
        <v>1</v>
      </c>
      <c r="L4559" s="39" t="s">
        <v>88</v>
      </c>
    </row>
    <row r="4560" spans="1:12" ht="15" customHeight="1" x14ac:dyDescent="0.25">
      <c r="A4560" s="40">
        <v>45154</v>
      </c>
      <c r="B4560" s="31">
        <v>19465</v>
      </c>
      <c r="C4560" s="31">
        <v>18298.23875</v>
      </c>
      <c r="D4560" s="29">
        <v>1</v>
      </c>
      <c r="E4560" s="41">
        <v>12.125</v>
      </c>
      <c r="F4560" s="41">
        <v>11.1105</v>
      </c>
      <c r="G4560" s="29">
        <v>0</v>
      </c>
      <c r="H4560" s="42">
        <v>7.2089999999999996</v>
      </c>
      <c r="I4560" s="42">
        <v>7.0837500000000002</v>
      </c>
      <c r="J4560" s="29">
        <v>0</v>
      </c>
      <c r="K4560" s="29">
        <v>1</v>
      </c>
      <c r="L4560" s="39" t="s">
        <v>88</v>
      </c>
    </row>
    <row r="4561" spans="1:12" ht="15" customHeight="1" x14ac:dyDescent="0.25">
      <c r="A4561" s="36">
        <v>45155</v>
      </c>
      <c r="B4561" s="26">
        <v>19365.25</v>
      </c>
      <c r="C4561" s="26">
        <v>18306.380249999998</v>
      </c>
      <c r="D4561" s="24">
        <v>1</v>
      </c>
      <c r="E4561" s="37">
        <v>12.24</v>
      </c>
      <c r="F4561" s="37">
        <v>11.1425</v>
      </c>
      <c r="G4561" s="24">
        <v>0</v>
      </c>
      <c r="H4561" s="38">
        <v>7.25</v>
      </c>
      <c r="I4561" s="38">
        <v>7.08765</v>
      </c>
      <c r="J4561" s="24">
        <v>0</v>
      </c>
      <c r="K4561" s="24">
        <v>1</v>
      </c>
      <c r="L4561" s="39" t="s">
        <v>88</v>
      </c>
    </row>
    <row r="4562" spans="1:12" ht="15" customHeight="1" x14ac:dyDescent="0.25">
      <c r="A4562" s="40">
        <v>45156</v>
      </c>
      <c r="B4562" s="31">
        <v>19310.150000000001</v>
      </c>
      <c r="C4562" s="31">
        <v>18313.996999999999</v>
      </c>
      <c r="D4562" s="29">
        <v>1</v>
      </c>
      <c r="E4562" s="41">
        <v>12.1425</v>
      </c>
      <c r="F4562" s="41">
        <v>11.160375</v>
      </c>
      <c r="G4562" s="29">
        <v>0</v>
      </c>
      <c r="H4562" s="42">
        <v>7.2140000000000004</v>
      </c>
      <c r="I4562" s="42">
        <v>7.0913833333333303</v>
      </c>
      <c r="J4562" s="29">
        <v>0</v>
      </c>
      <c r="K4562" s="29">
        <v>1</v>
      </c>
      <c r="L4562" s="39" t="s">
        <v>88</v>
      </c>
    </row>
    <row r="4563" spans="1:12" ht="15" customHeight="1" x14ac:dyDescent="0.25">
      <c r="A4563" s="36">
        <v>45159</v>
      </c>
      <c r="B4563" s="26">
        <v>19393.599999999999</v>
      </c>
      <c r="C4563" s="26">
        <v>18320.903999999999</v>
      </c>
      <c r="D4563" s="24">
        <v>1</v>
      </c>
      <c r="E4563" s="37">
        <v>11.96</v>
      </c>
      <c r="F4563" s="37">
        <v>11.184125</v>
      </c>
      <c r="G4563" s="24">
        <v>0</v>
      </c>
      <c r="H4563" s="38">
        <v>7.22</v>
      </c>
      <c r="I4563" s="38">
        <v>7.09493333333333</v>
      </c>
      <c r="J4563" s="24">
        <v>0</v>
      </c>
      <c r="K4563" s="24">
        <v>1</v>
      </c>
      <c r="L4563" s="39" t="s">
        <v>88</v>
      </c>
    </row>
    <row r="4564" spans="1:12" ht="15" customHeight="1" x14ac:dyDescent="0.25">
      <c r="A4564" s="40">
        <v>45160</v>
      </c>
      <c r="B4564" s="31">
        <v>19396.45</v>
      </c>
      <c r="C4564" s="31">
        <v>18327.159250000001</v>
      </c>
      <c r="D4564" s="29">
        <v>1</v>
      </c>
      <c r="E4564" s="41">
        <v>11.7475</v>
      </c>
      <c r="F4564" s="41">
        <v>11.188874999999999</v>
      </c>
      <c r="G4564" s="29">
        <v>0</v>
      </c>
      <c r="H4564" s="42">
        <v>7.218</v>
      </c>
      <c r="I4564" s="42">
        <v>7.0985166666666704</v>
      </c>
      <c r="J4564" s="29">
        <v>0</v>
      </c>
      <c r="K4564" s="29">
        <v>1</v>
      </c>
      <c r="L4564" s="39" t="s">
        <v>88</v>
      </c>
    </row>
    <row r="4565" spans="1:12" ht="15" customHeight="1" x14ac:dyDescent="0.25">
      <c r="A4565" s="36">
        <v>45161</v>
      </c>
      <c r="B4565" s="26">
        <v>19444</v>
      </c>
      <c r="C4565" s="26">
        <v>18333.965</v>
      </c>
      <c r="D4565" s="24">
        <v>1</v>
      </c>
      <c r="E4565" s="37">
        <v>11.727499999999999</v>
      </c>
      <c r="F4565" s="37">
        <v>11.263125</v>
      </c>
      <c r="G4565" s="24">
        <v>0</v>
      </c>
      <c r="H4565" s="38">
        <v>7.194</v>
      </c>
      <c r="I4565" s="38">
        <v>7.1013500000000001</v>
      </c>
      <c r="J4565" s="24">
        <v>0</v>
      </c>
      <c r="K4565" s="24">
        <v>1</v>
      </c>
      <c r="L4565" s="39" t="s">
        <v>88</v>
      </c>
    </row>
    <row r="4566" spans="1:12" ht="15" customHeight="1" x14ac:dyDescent="0.25">
      <c r="A4566" s="40">
        <v>45162</v>
      </c>
      <c r="B4566" s="31">
        <v>19386.7</v>
      </c>
      <c r="C4566" s="31">
        <v>18340.634999999998</v>
      </c>
      <c r="D4566" s="29">
        <v>1</v>
      </c>
      <c r="E4566" s="41">
        <v>11.7</v>
      </c>
      <c r="F4566" s="41">
        <v>11.32525</v>
      </c>
      <c r="G4566" s="29">
        <v>0</v>
      </c>
      <c r="H4566" s="42">
        <v>7.1929999999999996</v>
      </c>
      <c r="I4566" s="42">
        <v>7.1043833333333302</v>
      </c>
      <c r="J4566" s="29">
        <v>0</v>
      </c>
      <c r="K4566" s="29">
        <v>1</v>
      </c>
      <c r="L4566" s="39" t="s">
        <v>88</v>
      </c>
    </row>
    <row r="4567" spans="1:12" ht="15" customHeight="1" x14ac:dyDescent="0.25">
      <c r="A4567" s="36">
        <v>45163</v>
      </c>
      <c r="B4567" s="26">
        <v>19265.8</v>
      </c>
      <c r="C4567" s="26">
        <v>18346.378250000002</v>
      </c>
      <c r="D4567" s="24">
        <v>1</v>
      </c>
      <c r="E4567" s="37">
        <v>12.0825</v>
      </c>
      <c r="F4567" s="37">
        <v>11.40375</v>
      </c>
      <c r="G4567" s="24">
        <v>0</v>
      </c>
      <c r="H4567" s="38">
        <v>7.2060000000000004</v>
      </c>
      <c r="I4567" s="38">
        <v>7.1079999999999997</v>
      </c>
      <c r="J4567" s="24">
        <v>0</v>
      </c>
      <c r="K4567" s="24">
        <v>1</v>
      </c>
      <c r="L4567" s="39" t="s">
        <v>88</v>
      </c>
    </row>
    <row r="4568" spans="1:12" ht="15" customHeight="1" x14ac:dyDescent="0.25">
      <c r="A4568" s="40">
        <v>45166</v>
      </c>
      <c r="B4568" s="31">
        <v>19306.05</v>
      </c>
      <c r="C4568" s="31">
        <v>18351.894499999999</v>
      </c>
      <c r="D4568" s="29">
        <v>1</v>
      </c>
      <c r="E4568" s="41">
        <v>12.397500000000001</v>
      </c>
      <c r="F4568" s="41">
        <v>11.516875000000001</v>
      </c>
      <c r="G4568" s="29">
        <v>0</v>
      </c>
      <c r="H4568" s="42">
        <v>7.1779999999999999</v>
      </c>
      <c r="I4568" s="42">
        <v>7.1113166666666698</v>
      </c>
      <c r="J4568" s="29">
        <v>0</v>
      </c>
      <c r="K4568" s="29">
        <v>1</v>
      </c>
      <c r="L4568" s="39" t="s">
        <v>88</v>
      </c>
    </row>
    <row r="4569" spans="1:12" ht="15" customHeight="1" x14ac:dyDescent="0.25">
      <c r="A4569" s="36">
        <v>45167</v>
      </c>
      <c r="B4569" s="26">
        <v>19342.650000000001</v>
      </c>
      <c r="C4569" s="26">
        <v>18357.822749999999</v>
      </c>
      <c r="D4569" s="24">
        <v>1</v>
      </c>
      <c r="E4569" s="37">
        <v>12.225</v>
      </c>
      <c r="F4569" s="37">
        <v>11.6075</v>
      </c>
      <c r="G4569" s="24">
        <v>0</v>
      </c>
      <c r="H4569" s="38">
        <v>7.18</v>
      </c>
      <c r="I4569" s="38">
        <v>7.1145833333333304</v>
      </c>
      <c r="J4569" s="24">
        <v>0</v>
      </c>
      <c r="K4569" s="24">
        <v>1</v>
      </c>
      <c r="L4569" s="39" t="s">
        <v>88</v>
      </c>
    </row>
    <row r="4570" spans="1:12" ht="15" customHeight="1" x14ac:dyDescent="0.25">
      <c r="A4570" s="40">
        <v>45168</v>
      </c>
      <c r="B4570" s="31">
        <v>19347.45</v>
      </c>
      <c r="C4570" s="31">
        <v>18364.419000000002</v>
      </c>
      <c r="D4570" s="29">
        <v>1</v>
      </c>
      <c r="E4570" s="41">
        <v>11.8</v>
      </c>
      <c r="F4570" s="41">
        <v>11.683375</v>
      </c>
      <c r="G4570" s="29">
        <v>0</v>
      </c>
      <c r="H4570" s="42">
        <v>7.1849999999999996</v>
      </c>
      <c r="I4570" s="42">
        <v>7.11771666666667</v>
      </c>
      <c r="J4570" s="29">
        <v>0</v>
      </c>
      <c r="K4570" s="29">
        <v>1</v>
      </c>
      <c r="L4570" s="39" t="s">
        <v>88</v>
      </c>
    </row>
    <row r="4571" spans="1:12" ht="15" customHeight="1" x14ac:dyDescent="0.25">
      <c r="A4571" s="36">
        <v>45169</v>
      </c>
      <c r="B4571" s="26">
        <v>19253.8</v>
      </c>
      <c r="C4571" s="26">
        <v>18368.9395</v>
      </c>
      <c r="D4571" s="24">
        <v>1</v>
      </c>
      <c r="E4571" s="37">
        <v>12.0625</v>
      </c>
      <c r="F4571" s="37">
        <v>11.722625000000001</v>
      </c>
      <c r="G4571" s="24">
        <v>0</v>
      </c>
      <c r="H4571" s="38">
        <v>7.1660000000000004</v>
      </c>
      <c r="I4571" s="38">
        <v>7.1208666666666698</v>
      </c>
      <c r="J4571" s="24">
        <v>0</v>
      </c>
      <c r="K4571" s="24">
        <v>1</v>
      </c>
      <c r="L4571" s="39" t="s">
        <v>88</v>
      </c>
    </row>
    <row r="4572" spans="1:12" ht="15" customHeight="1" x14ac:dyDescent="0.25">
      <c r="A4572" s="40">
        <v>45170</v>
      </c>
      <c r="B4572" s="31">
        <v>19435.3</v>
      </c>
      <c r="C4572" s="31">
        <v>18374.470249999998</v>
      </c>
      <c r="D4572" s="29">
        <v>1</v>
      </c>
      <c r="E4572" s="41">
        <v>11.365</v>
      </c>
      <c r="F4572" s="41">
        <v>11.731624999999999</v>
      </c>
      <c r="G4572" s="29">
        <v>1</v>
      </c>
      <c r="H4572" s="42">
        <v>7.1749999999999998</v>
      </c>
      <c r="I4572" s="42">
        <v>7.1240833333333304</v>
      </c>
      <c r="J4572" s="29">
        <v>0</v>
      </c>
      <c r="K4572" s="29">
        <v>2</v>
      </c>
      <c r="L4572" s="43" t="s">
        <v>89</v>
      </c>
    </row>
    <row r="4573" spans="1:12" ht="15" customHeight="1" x14ac:dyDescent="0.25">
      <c r="A4573" s="36">
        <v>45173</v>
      </c>
      <c r="B4573" s="26">
        <v>19528.8</v>
      </c>
      <c r="C4573" s="26">
        <v>18380.097249999999</v>
      </c>
      <c r="D4573" s="24">
        <v>1</v>
      </c>
      <c r="E4573" s="37">
        <v>10.9625</v>
      </c>
      <c r="F4573" s="37">
        <v>11.751125</v>
      </c>
      <c r="G4573" s="24">
        <v>1</v>
      </c>
      <c r="H4573" s="38">
        <v>7.2039999999999997</v>
      </c>
      <c r="I4573" s="38">
        <v>7.1271333333333304</v>
      </c>
      <c r="J4573" s="24">
        <v>0</v>
      </c>
      <c r="K4573" s="24">
        <v>2</v>
      </c>
      <c r="L4573" s="43" t="s">
        <v>89</v>
      </c>
    </row>
    <row r="4574" spans="1:12" ht="15" customHeight="1" x14ac:dyDescent="0.25">
      <c r="A4574" s="40">
        <v>45174</v>
      </c>
      <c r="B4574" s="31">
        <v>19574.900000000001</v>
      </c>
      <c r="C4574" s="31">
        <v>18385.923500000001</v>
      </c>
      <c r="D4574" s="29">
        <v>1</v>
      </c>
      <c r="E4574" s="41">
        <v>10.815</v>
      </c>
      <c r="F4574" s="41">
        <v>11.736750000000001</v>
      </c>
      <c r="G4574" s="29">
        <v>1</v>
      </c>
      <c r="H4574" s="42">
        <v>7.2060000000000004</v>
      </c>
      <c r="I4574" s="42">
        <v>7.12991666666667</v>
      </c>
      <c r="J4574" s="29">
        <v>0</v>
      </c>
      <c r="K4574" s="29">
        <v>2</v>
      </c>
      <c r="L4574" s="43" t="s">
        <v>89</v>
      </c>
    </row>
    <row r="4575" spans="1:12" ht="15" customHeight="1" x14ac:dyDescent="0.25">
      <c r="A4575" s="36">
        <v>45175</v>
      </c>
      <c r="B4575" s="26">
        <v>19611.05</v>
      </c>
      <c r="C4575" s="26">
        <v>18392.259249999999</v>
      </c>
      <c r="D4575" s="24">
        <v>1</v>
      </c>
      <c r="E4575" s="37">
        <v>10.6775</v>
      </c>
      <c r="F4575" s="37">
        <v>11.704375000000001</v>
      </c>
      <c r="G4575" s="24">
        <v>1</v>
      </c>
      <c r="H4575" s="38">
        <v>7.21</v>
      </c>
      <c r="I4575" s="38">
        <v>7.1331499999999997</v>
      </c>
      <c r="J4575" s="24">
        <v>0</v>
      </c>
      <c r="K4575" s="24">
        <v>2</v>
      </c>
      <c r="L4575" s="43" t="s">
        <v>89</v>
      </c>
    </row>
    <row r="4576" spans="1:12" ht="15" customHeight="1" x14ac:dyDescent="0.25">
      <c r="A4576" s="40">
        <v>45176</v>
      </c>
      <c r="B4576" s="31">
        <v>19727.05</v>
      </c>
      <c r="C4576" s="31">
        <v>18399.356250000001</v>
      </c>
      <c r="D4576" s="29">
        <v>1</v>
      </c>
      <c r="E4576" s="41">
        <v>10.8725</v>
      </c>
      <c r="F4576" s="41">
        <v>11.691000000000001</v>
      </c>
      <c r="G4576" s="29">
        <v>1</v>
      </c>
      <c r="H4576" s="42">
        <v>7.173</v>
      </c>
      <c r="I4576" s="42">
        <v>7.1360000000000001</v>
      </c>
      <c r="J4576" s="29">
        <v>0</v>
      </c>
      <c r="K4576" s="29">
        <v>2</v>
      </c>
      <c r="L4576" s="43" t="s">
        <v>89</v>
      </c>
    </row>
    <row r="4577" spans="1:12" ht="15" customHeight="1" x14ac:dyDescent="0.25">
      <c r="A4577" s="36">
        <v>45177</v>
      </c>
      <c r="B4577" s="26">
        <v>19819.95</v>
      </c>
      <c r="C4577" s="26">
        <v>18407.65625</v>
      </c>
      <c r="D4577" s="24">
        <v>1</v>
      </c>
      <c r="E4577" s="37">
        <v>10.78</v>
      </c>
      <c r="F4577" s="37">
        <v>11.66</v>
      </c>
      <c r="G4577" s="24">
        <v>1</v>
      </c>
      <c r="H4577" s="38">
        <v>7.1989999999999998</v>
      </c>
      <c r="I4577" s="38">
        <v>7.13913333333333</v>
      </c>
      <c r="J4577" s="24">
        <v>0</v>
      </c>
      <c r="K4577" s="24">
        <v>2</v>
      </c>
      <c r="L4577" s="43" t="s">
        <v>89</v>
      </c>
    </row>
    <row r="4578" spans="1:12" ht="15" customHeight="1" x14ac:dyDescent="0.25">
      <c r="A4578" s="40">
        <v>45180</v>
      </c>
      <c r="B4578" s="31">
        <v>19996.349999999999</v>
      </c>
      <c r="C4578" s="31">
        <v>18416.417000000001</v>
      </c>
      <c r="D4578" s="29">
        <v>1</v>
      </c>
      <c r="E4578" s="41">
        <v>11.3475</v>
      </c>
      <c r="F4578" s="41">
        <v>11.651249999999999</v>
      </c>
      <c r="G4578" s="29">
        <v>1</v>
      </c>
      <c r="H4578" s="42">
        <v>7.2089999999999996</v>
      </c>
      <c r="I4578" s="42">
        <v>7.1420166666666702</v>
      </c>
      <c r="J4578" s="29">
        <v>0</v>
      </c>
      <c r="K4578" s="29">
        <v>2</v>
      </c>
      <c r="L4578" s="43" t="s">
        <v>89</v>
      </c>
    </row>
    <row r="4579" spans="1:12" ht="15" customHeight="1" x14ac:dyDescent="0.25">
      <c r="A4579" s="36">
        <v>45181</v>
      </c>
      <c r="B4579" s="26">
        <v>19993.2</v>
      </c>
      <c r="C4579" s="26">
        <v>18425.046750000001</v>
      </c>
      <c r="D4579" s="24">
        <v>1</v>
      </c>
      <c r="E4579" s="37">
        <v>11.69</v>
      </c>
      <c r="F4579" s="37">
        <v>11.635999999999999</v>
      </c>
      <c r="G4579" s="24">
        <v>0</v>
      </c>
      <c r="H4579" s="38">
        <v>7.2030000000000003</v>
      </c>
      <c r="I4579" s="38">
        <v>7.14483333333333</v>
      </c>
      <c r="J4579" s="24">
        <v>0</v>
      </c>
      <c r="K4579" s="24">
        <v>1</v>
      </c>
      <c r="L4579" s="39" t="s">
        <v>88</v>
      </c>
    </row>
    <row r="4580" spans="1:12" ht="15" customHeight="1" x14ac:dyDescent="0.25">
      <c r="A4580" s="40">
        <v>45182</v>
      </c>
      <c r="B4580" s="31">
        <v>20070</v>
      </c>
      <c r="C4580" s="31">
        <v>18432.97625</v>
      </c>
      <c r="D4580" s="29">
        <v>1</v>
      </c>
      <c r="E4580" s="41">
        <v>11.827500000000001</v>
      </c>
      <c r="F4580" s="41">
        <v>11.621124999999999</v>
      </c>
      <c r="G4580" s="29">
        <v>0</v>
      </c>
      <c r="H4580" s="42">
        <v>7.1719999999999997</v>
      </c>
      <c r="I4580" s="42">
        <v>7.1468166666666697</v>
      </c>
      <c r="J4580" s="29">
        <v>0</v>
      </c>
      <c r="K4580" s="29">
        <v>1</v>
      </c>
      <c r="L4580" s="39" t="s">
        <v>88</v>
      </c>
    </row>
    <row r="4581" spans="1:12" ht="15" customHeight="1" x14ac:dyDescent="0.25">
      <c r="A4581" s="36">
        <v>45183</v>
      </c>
      <c r="B4581" s="26">
        <v>20103.099999999999</v>
      </c>
      <c r="C4581" s="26">
        <v>18440.928</v>
      </c>
      <c r="D4581" s="24">
        <v>1</v>
      </c>
      <c r="E4581" s="37">
        <v>11.317500000000001</v>
      </c>
      <c r="F4581" s="37">
        <v>11.574999999999999</v>
      </c>
      <c r="G4581" s="24">
        <v>1</v>
      </c>
      <c r="H4581" s="38">
        <v>7.101</v>
      </c>
      <c r="I4581" s="38">
        <v>7.1475166666666698</v>
      </c>
      <c r="J4581" s="24">
        <v>1</v>
      </c>
      <c r="K4581" s="24">
        <v>3</v>
      </c>
      <c r="L4581" s="44" t="s">
        <v>90</v>
      </c>
    </row>
    <row r="4582" spans="1:12" ht="15" customHeight="1" x14ac:dyDescent="0.25">
      <c r="A4582" s="40">
        <v>45184</v>
      </c>
      <c r="B4582" s="31">
        <v>20192.349999999999</v>
      </c>
      <c r="C4582" s="31">
        <v>18449.076000000001</v>
      </c>
      <c r="D4582" s="29">
        <v>1</v>
      </c>
      <c r="E4582" s="41">
        <v>10.9025</v>
      </c>
      <c r="F4582" s="41">
        <v>11.513</v>
      </c>
      <c r="G4582" s="29">
        <v>1</v>
      </c>
      <c r="H4582" s="42">
        <v>7.1580000000000004</v>
      </c>
      <c r="I4582" s="42">
        <v>7.14903333333333</v>
      </c>
      <c r="J4582" s="29">
        <v>0</v>
      </c>
      <c r="K4582" s="29">
        <v>2</v>
      </c>
      <c r="L4582" s="43" t="s">
        <v>89</v>
      </c>
    </row>
    <row r="4583" spans="1:12" ht="15" customHeight="1" x14ac:dyDescent="0.25">
      <c r="A4583" s="36">
        <v>45187</v>
      </c>
      <c r="B4583" s="26">
        <v>20133.3</v>
      </c>
      <c r="C4583" s="26">
        <v>18456.652249999999</v>
      </c>
      <c r="D4583" s="24">
        <v>1</v>
      </c>
      <c r="E4583" s="37">
        <v>10.835000000000001</v>
      </c>
      <c r="F4583" s="37">
        <v>11.45675</v>
      </c>
      <c r="G4583" s="24">
        <v>1</v>
      </c>
      <c r="H4583" s="38">
        <v>7.149</v>
      </c>
      <c r="I4583" s="38">
        <v>7.1500833333333302</v>
      </c>
      <c r="J4583" s="24">
        <v>1</v>
      </c>
      <c r="K4583" s="24">
        <v>3</v>
      </c>
      <c r="L4583" s="44" t="s">
        <v>90</v>
      </c>
    </row>
    <row r="4584" spans="1:12" ht="15" customHeight="1" x14ac:dyDescent="0.25">
      <c r="A4584" s="40">
        <v>45189</v>
      </c>
      <c r="B4584" s="31">
        <v>19901.400000000001</v>
      </c>
      <c r="C4584" s="31">
        <v>18462.3675</v>
      </c>
      <c r="D4584" s="29">
        <v>1</v>
      </c>
      <c r="E4584" s="41">
        <v>11.1275</v>
      </c>
      <c r="F4584" s="41">
        <v>11.425750000000001</v>
      </c>
      <c r="G4584" s="29">
        <v>1</v>
      </c>
      <c r="H4584" s="42">
        <v>7.1529999999999996</v>
      </c>
      <c r="I4584" s="42">
        <v>7.1513999999999998</v>
      </c>
      <c r="J4584" s="29">
        <v>0</v>
      </c>
      <c r="K4584" s="29">
        <v>2</v>
      </c>
      <c r="L4584" s="43" t="s">
        <v>89</v>
      </c>
    </row>
    <row r="4585" spans="1:12" ht="15" customHeight="1" x14ac:dyDescent="0.25">
      <c r="A4585" s="36">
        <v>45190</v>
      </c>
      <c r="B4585" s="26">
        <v>19742.349999999999</v>
      </c>
      <c r="C4585" s="26">
        <v>18467.016749999999</v>
      </c>
      <c r="D4585" s="24">
        <v>1</v>
      </c>
      <c r="E4585" s="37">
        <v>10.817500000000001</v>
      </c>
      <c r="F4585" s="37">
        <v>11.38025</v>
      </c>
      <c r="G4585" s="24">
        <v>1</v>
      </c>
      <c r="H4585" s="38">
        <v>7.1360000000000001</v>
      </c>
      <c r="I4585" s="38">
        <v>7.1525666666666696</v>
      </c>
      <c r="J4585" s="24">
        <v>1</v>
      </c>
      <c r="K4585" s="24">
        <v>3</v>
      </c>
      <c r="L4585" s="44" t="s">
        <v>90</v>
      </c>
    </row>
    <row r="4586" spans="1:12" ht="15" customHeight="1" x14ac:dyDescent="0.25">
      <c r="A4586" s="40">
        <v>45191</v>
      </c>
      <c r="B4586" s="31">
        <v>19674.25</v>
      </c>
      <c r="C4586" s="31">
        <v>18471.907500000001</v>
      </c>
      <c r="D4586" s="29">
        <v>1</v>
      </c>
      <c r="E4586" s="41">
        <v>10.66</v>
      </c>
      <c r="F4586" s="41">
        <v>11.328250000000001</v>
      </c>
      <c r="G4586" s="29">
        <v>1</v>
      </c>
      <c r="H4586" s="42">
        <v>7.15</v>
      </c>
      <c r="I4586" s="42">
        <v>7.1540166666666698</v>
      </c>
      <c r="J4586" s="29">
        <v>1</v>
      </c>
      <c r="K4586" s="29">
        <v>3</v>
      </c>
      <c r="L4586" s="44" t="s">
        <v>90</v>
      </c>
    </row>
    <row r="4587" spans="1:12" ht="15" customHeight="1" x14ac:dyDescent="0.25">
      <c r="A4587" s="36">
        <v>45194</v>
      </c>
      <c r="B4587" s="26">
        <v>19674.55</v>
      </c>
      <c r="C4587" s="26">
        <v>18476.775000000001</v>
      </c>
      <c r="D4587" s="24">
        <v>1</v>
      </c>
      <c r="E4587" s="37">
        <v>10.9</v>
      </c>
      <c r="F4587" s="37">
        <v>11.269125000000001</v>
      </c>
      <c r="G4587" s="24">
        <v>1</v>
      </c>
      <c r="H4587" s="38">
        <v>7.15</v>
      </c>
      <c r="I4587" s="38">
        <v>7.1555833333333299</v>
      </c>
      <c r="J4587" s="24">
        <v>1</v>
      </c>
      <c r="K4587" s="24">
        <v>3</v>
      </c>
      <c r="L4587" s="44" t="s">
        <v>90</v>
      </c>
    </row>
    <row r="4588" spans="1:12" ht="15" customHeight="1" x14ac:dyDescent="0.25">
      <c r="A4588" s="40">
        <v>45195</v>
      </c>
      <c r="B4588" s="31">
        <v>19664.7</v>
      </c>
      <c r="C4588" s="31">
        <v>18481.884750000001</v>
      </c>
      <c r="D4588" s="29">
        <v>1</v>
      </c>
      <c r="E4588" s="41">
        <v>11.185</v>
      </c>
      <c r="F4588" s="41">
        <v>11.208500000000001</v>
      </c>
      <c r="G4588" s="29">
        <v>1</v>
      </c>
      <c r="H4588" s="42">
        <v>7.1459999999999999</v>
      </c>
      <c r="I4588" s="42">
        <v>7.1561833333333302</v>
      </c>
      <c r="J4588" s="29">
        <v>1</v>
      </c>
      <c r="K4588" s="29">
        <v>3</v>
      </c>
      <c r="L4588" s="44" t="s">
        <v>90</v>
      </c>
    </row>
    <row r="4589" spans="1:12" ht="15" customHeight="1" x14ac:dyDescent="0.25">
      <c r="A4589" s="36">
        <v>45196</v>
      </c>
      <c r="B4589" s="26">
        <v>19716.45</v>
      </c>
      <c r="C4589" s="26">
        <v>18487.664499999999</v>
      </c>
      <c r="D4589" s="24">
        <v>1</v>
      </c>
      <c r="E4589" s="37">
        <v>11.585000000000001</v>
      </c>
      <c r="F4589" s="37">
        <v>11.176500000000001</v>
      </c>
      <c r="G4589" s="24">
        <v>0</v>
      </c>
      <c r="H4589" s="38">
        <v>7.173</v>
      </c>
      <c r="I4589" s="38">
        <v>7.1571166666666697</v>
      </c>
      <c r="J4589" s="24">
        <v>0</v>
      </c>
      <c r="K4589" s="24">
        <v>1</v>
      </c>
      <c r="L4589" s="39" t="s">
        <v>88</v>
      </c>
    </row>
    <row r="4590" spans="1:12" ht="15" customHeight="1" x14ac:dyDescent="0.25">
      <c r="A4590" s="40">
        <v>45197</v>
      </c>
      <c r="B4590" s="31">
        <v>19523.55</v>
      </c>
      <c r="C4590" s="31">
        <v>18492.235499999999</v>
      </c>
      <c r="D4590" s="29">
        <v>1</v>
      </c>
      <c r="E4590" s="41">
        <v>12.8225</v>
      </c>
      <c r="F4590" s="41">
        <v>11.227625</v>
      </c>
      <c r="G4590" s="29">
        <v>0</v>
      </c>
      <c r="H4590" s="42">
        <v>7.2380000000000004</v>
      </c>
      <c r="I4590" s="42">
        <v>7.1590999999999996</v>
      </c>
      <c r="J4590" s="29">
        <v>0</v>
      </c>
      <c r="K4590" s="29">
        <v>1</v>
      </c>
      <c r="L4590" s="39" t="s">
        <v>88</v>
      </c>
    </row>
    <row r="4591" spans="1:12" ht="15" customHeight="1" x14ac:dyDescent="0.25">
      <c r="A4591" s="36">
        <v>45198</v>
      </c>
      <c r="B4591" s="26">
        <v>19638.3</v>
      </c>
      <c r="C4591" s="26">
        <v>18497.944</v>
      </c>
      <c r="D4591" s="24">
        <v>1</v>
      </c>
      <c r="E4591" s="37">
        <v>11.452500000000001</v>
      </c>
      <c r="F4591" s="37">
        <v>11.197125</v>
      </c>
      <c r="G4591" s="24">
        <v>0</v>
      </c>
      <c r="H4591" s="38">
        <v>7.21</v>
      </c>
      <c r="I4591" s="38">
        <v>7.1608499999999999</v>
      </c>
      <c r="J4591" s="24">
        <v>0</v>
      </c>
      <c r="K4591" s="24">
        <v>1</v>
      </c>
      <c r="L4591" s="39" t="s">
        <v>88</v>
      </c>
    </row>
    <row r="4592" spans="1:12" ht="15" customHeight="1" x14ac:dyDescent="0.25">
      <c r="A4592" s="40">
        <v>45202</v>
      </c>
      <c r="B4592" s="31">
        <v>19528.75</v>
      </c>
      <c r="C4592" s="31">
        <v>18503.101999999999</v>
      </c>
      <c r="D4592" s="29">
        <v>1</v>
      </c>
      <c r="E4592" s="41">
        <v>11.7875</v>
      </c>
      <c r="F4592" s="41">
        <v>11.218249999999999</v>
      </c>
      <c r="G4592" s="29">
        <v>0</v>
      </c>
      <c r="H4592" s="42">
        <v>7.2350000000000003</v>
      </c>
      <c r="I4592" s="42">
        <v>7.16231666666667</v>
      </c>
      <c r="J4592" s="29">
        <v>0</v>
      </c>
      <c r="K4592" s="29">
        <v>1</v>
      </c>
      <c r="L4592" s="39" t="s">
        <v>88</v>
      </c>
    </row>
    <row r="4593" spans="1:12" ht="15" customHeight="1" x14ac:dyDescent="0.25">
      <c r="A4593" s="36">
        <v>45203</v>
      </c>
      <c r="B4593" s="26">
        <v>19436.099999999999</v>
      </c>
      <c r="C4593" s="26">
        <v>18507.2425</v>
      </c>
      <c r="D4593" s="24">
        <v>1</v>
      </c>
      <c r="E4593" s="37">
        <v>11.654999999999999</v>
      </c>
      <c r="F4593" s="37">
        <v>11.252875</v>
      </c>
      <c r="G4593" s="24">
        <v>0</v>
      </c>
      <c r="H4593" s="38">
        <v>7.2380000000000004</v>
      </c>
      <c r="I4593" s="38">
        <v>7.1636333333333297</v>
      </c>
      <c r="J4593" s="24">
        <v>0</v>
      </c>
      <c r="K4593" s="24">
        <v>1</v>
      </c>
      <c r="L4593" s="39" t="s">
        <v>88</v>
      </c>
    </row>
    <row r="4594" spans="1:12" ht="15" customHeight="1" x14ac:dyDescent="0.25">
      <c r="A4594" s="40">
        <v>45204</v>
      </c>
      <c r="B4594" s="31">
        <v>19545.75</v>
      </c>
      <c r="C4594" s="31">
        <v>18511.669750000001</v>
      </c>
      <c r="D4594" s="29">
        <v>1</v>
      </c>
      <c r="E4594" s="41">
        <v>10.94</v>
      </c>
      <c r="F4594" s="41">
        <v>11.259124999999999</v>
      </c>
      <c r="G4594" s="29">
        <v>1</v>
      </c>
      <c r="H4594" s="42">
        <v>7.2140000000000004</v>
      </c>
      <c r="I4594" s="42">
        <v>7.1647166666666697</v>
      </c>
      <c r="J4594" s="29">
        <v>0</v>
      </c>
      <c r="K4594" s="29">
        <v>2</v>
      </c>
      <c r="L4594" s="43" t="s">
        <v>89</v>
      </c>
    </row>
    <row r="4595" spans="1:12" ht="15" customHeight="1" x14ac:dyDescent="0.25">
      <c r="A4595" s="36">
        <v>45205</v>
      </c>
      <c r="B4595" s="26">
        <v>19653.5</v>
      </c>
      <c r="C4595" s="26">
        <v>18517.86275</v>
      </c>
      <c r="D4595" s="24">
        <v>1</v>
      </c>
      <c r="E4595" s="37">
        <v>10.3</v>
      </c>
      <c r="F4595" s="37">
        <v>11.24025</v>
      </c>
      <c r="G4595" s="24">
        <v>1</v>
      </c>
      <c r="H4595" s="38">
        <v>7.3390000000000004</v>
      </c>
      <c r="I4595" s="38">
        <v>7.1687833333333302</v>
      </c>
      <c r="J4595" s="24">
        <v>0</v>
      </c>
      <c r="K4595" s="24">
        <v>2</v>
      </c>
      <c r="L4595" s="43" t="s">
        <v>89</v>
      </c>
    </row>
    <row r="4596" spans="1:12" ht="15" customHeight="1" x14ac:dyDescent="0.25">
      <c r="A4596" s="40">
        <v>45208</v>
      </c>
      <c r="B4596" s="31">
        <v>19512.349999999999</v>
      </c>
      <c r="C4596" s="31">
        <v>18524.0795</v>
      </c>
      <c r="D4596" s="29">
        <v>1</v>
      </c>
      <c r="E4596" s="41">
        <v>11.4</v>
      </c>
      <c r="F4596" s="41">
        <v>11.266624999999999</v>
      </c>
      <c r="G4596" s="29">
        <v>0</v>
      </c>
      <c r="H4596" s="42">
        <v>7.3860000000000001</v>
      </c>
      <c r="I4596" s="42">
        <v>7.1732500000000003</v>
      </c>
      <c r="J4596" s="29">
        <v>0</v>
      </c>
      <c r="K4596" s="29">
        <v>1</v>
      </c>
      <c r="L4596" s="39" t="s">
        <v>88</v>
      </c>
    </row>
    <row r="4597" spans="1:12" ht="15" customHeight="1" x14ac:dyDescent="0.25">
      <c r="A4597" s="36">
        <v>45209</v>
      </c>
      <c r="B4597" s="26">
        <v>19689.849999999999</v>
      </c>
      <c r="C4597" s="26">
        <v>18530.426500000001</v>
      </c>
      <c r="D4597" s="24">
        <v>1</v>
      </c>
      <c r="E4597" s="37">
        <v>11.27</v>
      </c>
      <c r="F4597" s="37">
        <v>11.291124999999999</v>
      </c>
      <c r="G4597" s="24">
        <v>1</v>
      </c>
      <c r="H4597" s="38">
        <v>7.351</v>
      </c>
      <c r="I4597" s="38">
        <v>7.1779166666666701</v>
      </c>
      <c r="J4597" s="24">
        <v>0</v>
      </c>
      <c r="K4597" s="24">
        <v>2</v>
      </c>
      <c r="L4597" s="43" t="s">
        <v>89</v>
      </c>
    </row>
    <row r="4598" spans="1:12" ht="15" customHeight="1" x14ac:dyDescent="0.25">
      <c r="A4598" s="40">
        <v>45210</v>
      </c>
      <c r="B4598" s="31">
        <v>19811.349999999999</v>
      </c>
      <c r="C4598" s="31">
        <v>18537.55675</v>
      </c>
      <c r="D4598" s="29">
        <v>1</v>
      </c>
      <c r="E4598" s="41">
        <v>10.984999999999999</v>
      </c>
      <c r="F4598" s="41">
        <v>11.273</v>
      </c>
      <c r="G4598" s="29">
        <v>1</v>
      </c>
      <c r="H4598" s="42">
        <v>7.3070000000000004</v>
      </c>
      <c r="I4598" s="42">
        <v>7.1815499999999997</v>
      </c>
      <c r="J4598" s="29">
        <v>0</v>
      </c>
      <c r="K4598" s="29">
        <v>2</v>
      </c>
      <c r="L4598" s="43" t="s">
        <v>89</v>
      </c>
    </row>
    <row r="4599" spans="1:12" ht="15" customHeight="1" x14ac:dyDescent="0.25">
      <c r="A4599" s="36">
        <v>45211</v>
      </c>
      <c r="B4599" s="26">
        <v>19794</v>
      </c>
      <c r="C4599" s="26">
        <v>18545.53125</v>
      </c>
      <c r="D4599" s="24">
        <v>1</v>
      </c>
      <c r="E4599" s="37">
        <v>10.6175</v>
      </c>
      <c r="F4599" s="37">
        <v>11.219374999999999</v>
      </c>
      <c r="G4599" s="24">
        <v>1</v>
      </c>
      <c r="H4599" s="38">
        <v>7.3019999999999996</v>
      </c>
      <c r="I4599" s="38">
        <v>7.1853499999999997</v>
      </c>
      <c r="J4599" s="24">
        <v>0</v>
      </c>
      <c r="K4599" s="24">
        <v>2</v>
      </c>
      <c r="L4599" s="43" t="s">
        <v>89</v>
      </c>
    </row>
    <row r="4600" spans="1:12" ht="15" customHeight="1" x14ac:dyDescent="0.25">
      <c r="A4600" s="40">
        <v>45212</v>
      </c>
      <c r="B4600" s="31">
        <v>19751.05</v>
      </c>
      <c r="C4600" s="31">
        <v>18553.64975</v>
      </c>
      <c r="D4600" s="29">
        <v>1</v>
      </c>
      <c r="E4600" s="41">
        <v>10.6175</v>
      </c>
      <c r="F4600" s="41">
        <v>11.158875</v>
      </c>
      <c r="G4600" s="29">
        <v>1</v>
      </c>
      <c r="H4600" s="42">
        <v>7.32</v>
      </c>
      <c r="I4600" s="42">
        <v>7.1897166666666701</v>
      </c>
      <c r="J4600" s="29">
        <v>0</v>
      </c>
      <c r="K4600" s="29">
        <v>2</v>
      </c>
      <c r="L4600" s="43" t="s">
        <v>89</v>
      </c>
    </row>
    <row r="4601" spans="1:12" ht="15" customHeight="1" x14ac:dyDescent="0.25">
      <c r="A4601" s="36">
        <v>45215</v>
      </c>
      <c r="B4601" s="26">
        <v>19731.75</v>
      </c>
      <c r="C4601" s="26">
        <v>18563.2745</v>
      </c>
      <c r="D4601" s="24">
        <v>1</v>
      </c>
      <c r="E4601" s="37">
        <v>11.07</v>
      </c>
      <c r="F4601" s="37">
        <v>11.1465</v>
      </c>
      <c r="G4601" s="24">
        <v>1</v>
      </c>
      <c r="H4601" s="38">
        <v>7.3330000000000002</v>
      </c>
      <c r="I4601" s="38">
        <v>7.1940666666666697</v>
      </c>
      <c r="J4601" s="24">
        <v>0</v>
      </c>
      <c r="K4601" s="24">
        <v>2</v>
      </c>
      <c r="L4601" s="43" t="s">
        <v>89</v>
      </c>
    </row>
    <row r="4602" spans="1:12" ht="15" customHeight="1" x14ac:dyDescent="0.25">
      <c r="A4602" s="40">
        <v>45216</v>
      </c>
      <c r="B4602" s="31">
        <v>19811.5</v>
      </c>
      <c r="C4602" s="31">
        <v>18572.258999999998</v>
      </c>
      <c r="D4602" s="29">
        <v>1</v>
      </c>
      <c r="E4602" s="41">
        <v>10.695</v>
      </c>
      <c r="F4602" s="41">
        <v>11.136125</v>
      </c>
      <c r="G4602" s="29">
        <v>1</v>
      </c>
      <c r="H4602" s="42">
        <v>7.3280000000000003</v>
      </c>
      <c r="I4602" s="42">
        <v>7.19815</v>
      </c>
      <c r="J4602" s="29">
        <v>0</v>
      </c>
      <c r="K4602" s="29">
        <v>2</v>
      </c>
      <c r="L4602" s="43" t="s">
        <v>89</v>
      </c>
    </row>
    <row r="4603" spans="1:12" ht="15" customHeight="1" x14ac:dyDescent="0.25">
      <c r="A4603" s="36">
        <v>45217</v>
      </c>
      <c r="B4603" s="26">
        <v>19671.099999999999</v>
      </c>
      <c r="C4603" s="26">
        <v>18579.953000000001</v>
      </c>
      <c r="D4603" s="24">
        <v>1</v>
      </c>
      <c r="E4603" s="37">
        <v>10.965</v>
      </c>
      <c r="F4603" s="37">
        <v>11.142625000000001</v>
      </c>
      <c r="G4603" s="24">
        <v>1</v>
      </c>
      <c r="H4603" s="38">
        <v>7.3529999999999998</v>
      </c>
      <c r="I4603" s="38">
        <v>7.2025833333333296</v>
      </c>
      <c r="J4603" s="24">
        <v>0</v>
      </c>
      <c r="K4603" s="24">
        <v>2</v>
      </c>
      <c r="L4603" s="43" t="s">
        <v>89</v>
      </c>
    </row>
    <row r="4604" spans="1:12" ht="15" customHeight="1" x14ac:dyDescent="0.25">
      <c r="A4604" s="40">
        <v>45218</v>
      </c>
      <c r="B4604" s="31">
        <v>19624.7</v>
      </c>
      <c r="C4604" s="31">
        <v>18587.464</v>
      </c>
      <c r="D4604" s="29">
        <v>1</v>
      </c>
      <c r="E4604" s="41">
        <v>10.897500000000001</v>
      </c>
      <c r="F4604" s="41">
        <v>11.131125000000001</v>
      </c>
      <c r="G4604" s="29">
        <v>1</v>
      </c>
      <c r="H4604" s="42">
        <v>7.3689999999999998</v>
      </c>
      <c r="I4604" s="42">
        <v>7.2075500000000003</v>
      </c>
      <c r="J4604" s="29">
        <v>0</v>
      </c>
      <c r="K4604" s="29">
        <v>2</v>
      </c>
      <c r="L4604" s="43" t="s">
        <v>89</v>
      </c>
    </row>
    <row r="4605" spans="1:12" ht="15" customHeight="1" x14ac:dyDescent="0.25">
      <c r="A4605" s="36">
        <v>45219</v>
      </c>
      <c r="B4605" s="26">
        <v>19542.650000000001</v>
      </c>
      <c r="C4605" s="26">
        <v>18594.222249999999</v>
      </c>
      <c r="D4605" s="24">
        <v>1</v>
      </c>
      <c r="E4605" s="37">
        <v>10.817500000000001</v>
      </c>
      <c r="F4605" s="37">
        <v>11.131125000000001</v>
      </c>
      <c r="G4605" s="24">
        <v>1</v>
      </c>
      <c r="H4605" s="38">
        <v>7.3650000000000002</v>
      </c>
      <c r="I4605" s="38">
        <v>7.2119666666666697</v>
      </c>
      <c r="J4605" s="24">
        <v>0</v>
      </c>
      <c r="K4605" s="24">
        <v>2</v>
      </c>
      <c r="L4605" s="43" t="s">
        <v>89</v>
      </c>
    </row>
    <row r="4606" spans="1:12" ht="15" customHeight="1" x14ac:dyDescent="0.25">
      <c r="A4606" s="40">
        <v>45222</v>
      </c>
      <c r="B4606" s="31">
        <v>19281.75</v>
      </c>
      <c r="C4606" s="31">
        <v>18600.104500000001</v>
      </c>
      <c r="D4606" s="29">
        <v>1</v>
      </c>
      <c r="E4606" s="41">
        <v>10.904999999999999</v>
      </c>
      <c r="F4606" s="41">
        <v>11.143375000000001</v>
      </c>
      <c r="G4606" s="29">
        <v>1</v>
      </c>
      <c r="H4606" s="42">
        <v>7.3819999999999997</v>
      </c>
      <c r="I4606" s="42">
        <v>7.2167333333333303</v>
      </c>
      <c r="J4606" s="29">
        <v>0</v>
      </c>
      <c r="K4606" s="29">
        <v>2</v>
      </c>
      <c r="L4606" s="43" t="s">
        <v>89</v>
      </c>
    </row>
    <row r="4607" spans="1:12" ht="15" customHeight="1" x14ac:dyDescent="0.25">
      <c r="A4607" s="36">
        <v>45224</v>
      </c>
      <c r="B4607" s="26">
        <v>19122.150000000001</v>
      </c>
      <c r="C4607" s="26">
        <v>18604.727999999999</v>
      </c>
      <c r="D4607" s="24">
        <v>1</v>
      </c>
      <c r="E4607" s="37">
        <v>11.3125</v>
      </c>
      <c r="F4607" s="37">
        <v>11.164</v>
      </c>
      <c r="G4607" s="24">
        <v>0</v>
      </c>
      <c r="H4607" s="38">
        <v>7.343</v>
      </c>
      <c r="I4607" s="38">
        <v>7.2204499999999996</v>
      </c>
      <c r="J4607" s="24">
        <v>0</v>
      </c>
      <c r="K4607" s="24">
        <v>1</v>
      </c>
      <c r="L4607" s="39" t="s">
        <v>88</v>
      </c>
    </row>
    <row r="4608" spans="1:12" ht="15" customHeight="1" x14ac:dyDescent="0.25">
      <c r="A4608" s="40">
        <v>45225</v>
      </c>
      <c r="B4608" s="31">
        <v>18857.25</v>
      </c>
      <c r="C4608" s="31">
        <v>18607.851500000001</v>
      </c>
      <c r="D4608" s="29">
        <v>1</v>
      </c>
      <c r="E4608" s="41">
        <v>11.73</v>
      </c>
      <c r="F4608" s="41">
        <v>11.19125</v>
      </c>
      <c r="G4608" s="29">
        <v>0</v>
      </c>
      <c r="H4608" s="42">
        <v>7.3659999999999997</v>
      </c>
      <c r="I4608" s="42">
        <v>7.2238666666666704</v>
      </c>
      <c r="J4608" s="29">
        <v>0</v>
      </c>
      <c r="K4608" s="29">
        <v>1</v>
      </c>
      <c r="L4608" s="39" t="s">
        <v>88</v>
      </c>
    </row>
    <row r="4609" spans="1:12" ht="15" customHeight="1" x14ac:dyDescent="0.25">
      <c r="A4609" s="36">
        <v>45226</v>
      </c>
      <c r="B4609" s="26">
        <v>19047.25</v>
      </c>
      <c r="C4609" s="26">
        <v>18612.873</v>
      </c>
      <c r="D4609" s="24">
        <v>1</v>
      </c>
      <c r="E4609" s="37">
        <v>10.904999999999999</v>
      </c>
      <c r="F4609" s="37">
        <v>11.157249999999999</v>
      </c>
      <c r="G4609" s="24">
        <v>1</v>
      </c>
      <c r="H4609" s="38">
        <v>7.351</v>
      </c>
      <c r="I4609" s="38">
        <v>7.2268499999999998</v>
      </c>
      <c r="J4609" s="24">
        <v>0</v>
      </c>
      <c r="K4609" s="24">
        <v>2</v>
      </c>
      <c r="L4609" s="43" t="s">
        <v>89</v>
      </c>
    </row>
    <row r="4610" spans="1:12" ht="15" customHeight="1" x14ac:dyDescent="0.25">
      <c r="A4610" s="40">
        <v>45229</v>
      </c>
      <c r="B4610" s="31">
        <v>19140.900000000001</v>
      </c>
      <c r="C4610" s="31">
        <v>18618.616750000001</v>
      </c>
      <c r="D4610" s="29">
        <v>1</v>
      </c>
      <c r="E4610" s="41">
        <v>11.49</v>
      </c>
      <c r="F4610" s="41">
        <v>11.090624999999999</v>
      </c>
      <c r="G4610" s="29">
        <v>0</v>
      </c>
      <c r="H4610" s="42">
        <v>7.3689999999999998</v>
      </c>
      <c r="I4610" s="42">
        <v>7.2304000000000004</v>
      </c>
      <c r="J4610" s="29">
        <v>0</v>
      </c>
      <c r="K4610" s="29">
        <v>1</v>
      </c>
      <c r="L4610" s="39" t="s">
        <v>88</v>
      </c>
    </row>
    <row r="4611" spans="1:12" ht="15" customHeight="1" x14ac:dyDescent="0.25">
      <c r="A4611" s="36">
        <v>45230</v>
      </c>
      <c r="B4611" s="26">
        <v>19079.599999999999</v>
      </c>
      <c r="C4611" s="26">
        <v>18624.717499999999</v>
      </c>
      <c r="D4611" s="24">
        <v>1</v>
      </c>
      <c r="E4611" s="37">
        <v>11.824999999999999</v>
      </c>
      <c r="F4611" s="37">
        <v>11.109249999999999</v>
      </c>
      <c r="G4611" s="24">
        <v>0</v>
      </c>
      <c r="H4611" s="38">
        <v>7.351</v>
      </c>
      <c r="I4611" s="38">
        <v>7.2336833333333299</v>
      </c>
      <c r="J4611" s="24">
        <v>0</v>
      </c>
      <c r="K4611" s="24">
        <v>1</v>
      </c>
      <c r="L4611" s="39" t="s">
        <v>88</v>
      </c>
    </row>
    <row r="4612" spans="1:12" ht="15" customHeight="1" x14ac:dyDescent="0.25">
      <c r="A4612" s="40">
        <v>45231</v>
      </c>
      <c r="B4612" s="31">
        <v>18989.150000000001</v>
      </c>
      <c r="C4612" s="31">
        <v>18629.15725</v>
      </c>
      <c r="D4612" s="29">
        <v>1</v>
      </c>
      <c r="E4612" s="41">
        <v>12.047499999999999</v>
      </c>
      <c r="F4612" s="41">
        <v>11.122249999999999</v>
      </c>
      <c r="G4612" s="29">
        <v>0</v>
      </c>
      <c r="H4612" s="42">
        <v>7.3579999999999997</v>
      </c>
      <c r="I4612" s="42">
        <v>7.2364166666666696</v>
      </c>
      <c r="J4612" s="29">
        <v>0</v>
      </c>
      <c r="K4612" s="29">
        <v>1</v>
      </c>
      <c r="L4612" s="39" t="s">
        <v>88</v>
      </c>
    </row>
    <row r="4613" spans="1:12" ht="15" customHeight="1" x14ac:dyDescent="0.25">
      <c r="A4613" s="36">
        <v>45232</v>
      </c>
      <c r="B4613" s="26">
        <v>19133.25</v>
      </c>
      <c r="C4613" s="26">
        <v>18635.25275</v>
      </c>
      <c r="D4613" s="24">
        <v>1</v>
      </c>
      <c r="E4613" s="37">
        <v>11.074999999999999</v>
      </c>
      <c r="F4613" s="37">
        <v>11.093249999999999</v>
      </c>
      <c r="G4613" s="24">
        <v>1</v>
      </c>
      <c r="H4613" s="38">
        <v>7.3220000000000001</v>
      </c>
      <c r="I4613" s="38">
        <v>7.2385666666666699</v>
      </c>
      <c r="J4613" s="24">
        <v>0</v>
      </c>
      <c r="K4613" s="24">
        <v>2</v>
      </c>
      <c r="L4613" s="43" t="s">
        <v>89</v>
      </c>
    </row>
    <row r="4614" spans="1:12" ht="15" customHeight="1" x14ac:dyDescent="0.25">
      <c r="A4614" s="40">
        <v>45233</v>
      </c>
      <c r="B4614" s="31">
        <v>19230.599999999999</v>
      </c>
      <c r="C4614" s="31">
        <v>18641.927250000001</v>
      </c>
      <c r="D4614" s="29">
        <v>1</v>
      </c>
      <c r="E4614" s="41">
        <v>10.8825</v>
      </c>
      <c r="F4614" s="41">
        <v>11.090375</v>
      </c>
      <c r="G4614" s="29">
        <v>1</v>
      </c>
      <c r="H4614" s="42">
        <v>7.3170000000000002</v>
      </c>
      <c r="I4614" s="42">
        <v>7.2405666666666697</v>
      </c>
      <c r="J4614" s="29">
        <v>0</v>
      </c>
      <c r="K4614" s="29">
        <v>2</v>
      </c>
      <c r="L4614" s="43" t="s">
        <v>89</v>
      </c>
    </row>
    <row r="4615" spans="1:12" ht="15" customHeight="1" x14ac:dyDescent="0.25">
      <c r="A4615" s="36">
        <v>45236</v>
      </c>
      <c r="B4615" s="26">
        <v>19411.75</v>
      </c>
      <c r="C4615" s="26">
        <v>18649.695</v>
      </c>
      <c r="D4615" s="24">
        <v>1</v>
      </c>
      <c r="E4615" s="37">
        <v>11.105</v>
      </c>
      <c r="F4615" s="37">
        <v>11.130625</v>
      </c>
      <c r="G4615" s="24">
        <v>1</v>
      </c>
      <c r="H4615" s="38">
        <v>7.3049999999999997</v>
      </c>
      <c r="I4615" s="38">
        <v>7.2428499999999998</v>
      </c>
      <c r="J4615" s="24">
        <v>0</v>
      </c>
      <c r="K4615" s="24">
        <v>2</v>
      </c>
      <c r="L4615" s="43" t="s">
        <v>89</v>
      </c>
    </row>
    <row r="4616" spans="1:12" ht="15" customHeight="1" x14ac:dyDescent="0.25">
      <c r="A4616" s="40">
        <v>45237</v>
      </c>
      <c r="B4616" s="31">
        <v>19406.7</v>
      </c>
      <c r="C4616" s="31">
        <v>18656.945500000002</v>
      </c>
      <c r="D4616" s="29">
        <v>1</v>
      </c>
      <c r="E4616" s="41">
        <v>11.192500000000001</v>
      </c>
      <c r="F4616" s="41">
        <v>11.12025</v>
      </c>
      <c r="G4616" s="29">
        <v>0</v>
      </c>
      <c r="H4616" s="42">
        <v>7.28</v>
      </c>
      <c r="I4616" s="42">
        <v>7.2445500000000003</v>
      </c>
      <c r="J4616" s="29">
        <v>0</v>
      </c>
      <c r="K4616" s="29">
        <v>1</v>
      </c>
      <c r="L4616" s="39" t="s">
        <v>88</v>
      </c>
    </row>
    <row r="4617" spans="1:12" ht="15" customHeight="1" x14ac:dyDescent="0.25">
      <c r="A4617" s="36">
        <v>45238</v>
      </c>
      <c r="B4617" s="26">
        <v>19443.5</v>
      </c>
      <c r="C4617" s="26">
        <v>18664.688750000001</v>
      </c>
      <c r="D4617" s="24">
        <v>1</v>
      </c>
      <c r="E4617" s="37">
        <v>11.0375</v>
      </c>
      <c r="F4617" s="37">
        <v>11.108625</v>
      </c>
      <c r="G4617" s="24">
        <v>1</v>
      </c>
      <c r="H4617" s="38">
        <v>7.266</v>
      </c>
      <c r="I4617" s="38">
        <v>7.2464166666666703</v>
      </c>
      <c r="J4617" s="24">
        <v>0</v>
      </c>
      <c r="K4617" s="24">
        <v>2</v>
      </c>
      <c r="L4617" s="43" t="s">
        <v>89</v>
      </c>
    </row>
    <row r="4618" spans="1:12" ht="15" customHeight="1" x14ac:dyDescent="0.25">
      <c r="A4618" s="40">
        <v>45239</v>
      </c>
      <c r="B4618" s="31">
        <v>19395.3</v>
      </c>
      <c r="C4618" s="31">
        <v>18671.39875</v>
      </c>
      <c r="D4618" s="29">
        <v>1</v>
      </c>
      <c r="E4618" s="41">
        <v>10.9825</v>
      </c>
      <c r="F4618" s="41">
        <v>11.108499999999999</v>
      </c>
      <c r="G4618" s="29">
        <v>1</v>
      </c>
      <c r="H4618" s="42">
        <v>7.2690000000000001</v>
      </c>
      <c r="I4618" s="42">
        <v>7.2476000000000003</v>
      </c>
      <c r="J4618" s="29">
        <v>0</v>
      </c>
      <c r="K4618" s="29">
        <v>2</v>
      </c>
      <c r="L4618" s="43" t="s">
        <v>89</v>
      </c>
    </row>
    <row r="4619" spans="1:12" ht="15" customHeight="1" x14ac:dyDescent="0.25">
      <c r="A4619" s="36">
        <v>45240</v>
      </c>
      <c r="B4619" s="26">
        <v>19425.349999999999</v>
      </c>
      <c r="C4619" s="26">
        <v>18677.69875</v>
      </c>
      <c r="D4619" s="24">
        <v>1</v>
      </c>
      <c r="E4619" s="37">
        <v>11.1075</v>
      </c>
      <c r="F4619" s="37">
        <v>11.132999999999999</v>
      </c>
      <c r="G4619" s="24">
        <v>1</v>
      </c>
      <c r="H4619" s="38">
        <v>7.3</v>
      </c>
      <c r="I4619" s="38">
        <v>7.2491166666666702</v>
      </c>
      <c r="J4619" s="24">
        <v>0</v>
      </c>
      <c r="K4619" s="24">
        <v>2</v>
      </c>
      <c r="L4619" s="43" t="s">
        <v>89</v>
      </c>
    </row>
    <row r="4620" spans="1:12" ht="15" customHeight="1" x14ac:dyDescent="0.25">
      <c r="A4620" s="40">
        <v>45242</v>
      </c>
      <c r="B4620" s="31">
        <v>19525.55</v>
      </c>
      <c r="C4620" s="31">
        <v>18684.787250000001</v>
      </c>
      <c r="D4620" s="29">
        <v>1</v>
      </c>
      <c r="E4620" s="41">
        <v>11.1075</v>
      </c>
      <c r="F4620" s="41">
        <v>11.157500000000001</v>
      </c>
      <c r="G4620" s="29">
        <v>1</v>
      </c>
      <c r="H4620" s="42">
        <v>7.3</v>
      </c>
      <c r="I4620" s="42">
        <v>7.2506333333333304</v>
      </c>
      <c r="J4620" s="29">
        <v>0</v>
      </c>
      <c r="K4620" s="29">
        <v>2</v>
      </c>
      <c r="L4620" s="43" t="s">
        <v>89</v>
      </c>
    </row>
    <row r="4621" spans="1:12" ht="15" customHeight="1" x14ac:dyDescent="0.25">
      <c r="A4621" s="36">
        <v>45243</v>
      </c>
      <c r="B4621" s="26">
        <v>19443.55</v>
      </c>
      <c r="C4621" s="26">
        <v>18691.866750000001</v>
      </c>
      <c r="D4621" s="24">
        <v>1</v>
      </c>
      <c r="E4621" s="37">
        <v>11.1875</v>
      </c>
      <c r="F4621" s="37">
        <v>11.163375</v>
      </c>
      <c r="G4621" s="24">
        <v>0</v>
      </c>
      <c r="H4621" s="38">
        <v>7.2830000000000004</v>
      </c>
      <c r="I4621" s="38">
        <v>7.25118333333333</v>
      </c>
      <c r="J4621" s="24">
        <v>0</v>
      </c>
      <c r="K4621" s="24">
        <v>1</v>
      </c>
      <c r="L4621" s="39" t="s">
        <v>88</v>
      </c>
    </row>
    <row r="4622" spans="1:12" ht="15" customHeight="1" x14ac:dyDescent="0.25">
      <c r="A4622" s="40">
        <v>45245</v>
      </c>
      <c r="B4622" s="31">
        <v>19675.45</v>
      </c>
      <c r="C4622" s="31">
        <v>18699.651249999999</v>
      </c>
      <c r="D4622" s="29">
        <v>1</v>
      </c>
      <c r="E4622" s="41">
        <v>11.135</v>
      </c>
      <c r="F4622" s="41">
        <v>11.185375000000001</v>
      </c>
      <c r="G4622" s="29">
        <v>1</v>
      </c>
      <c r="H4622" s="42">
        <v>7.2249999999999996</v>
      </c>
      <c r="I4622" s="42">
        <v>7.2513666666666703</v>
      </c>
      <c r="J4622" s="29">
        <v>1</v>
      </c>
      <c r="K4622" s="29">
        <v>3</v>
      </c>
      <c r="L4622" s="44" t="s">
        <v>90</v>
      </c>
    </row>
    <row r="4623" spans="1:12" ht="15" customHeight="1" x14ac:dyDescent="0.25">
      <c r="A4623" s="36">
        <v>45246</v>
      </c>
      <c r="B4623" s="26">
        <v>19765.2</v>
      </c>
      <c r="C4623" s="26">
        <v>18707.885750000001</v>
      </c>
      <c r="D4623" s="24">
        <v>1</v>
      </c>
      <c r="E4623" s="37">
        <v>11.647500000000001</v>
      </c>
      <c r="F4623" s="37">
        <v>11.2195</v>
      </c>
      <c r="G4623" s="24">
        <v>0</v>
      </c>
      <c r="H4623" s="38">
        <v>7.2320000000000002</v>
      </c>
      <c r="I4623" s="38">
        <v>7.2515666666666698</v>
      </c>
      <c r="J4623" s="24">
        <v>1</v>
      </c>
      <c r="K4623" s="24">
        <v>2</v>
      </c>
      <c r="L4623" s="43" t="s">
        <v>89</v>
      </c>
    </row>
    <row r="4624" spans="1:12" ht="15" customHeight="1" x14ac:dyDescent="0.25">
      <c r="A4624" s="40">
        <v>45247</v>
      </c>
      <c r="B4624" s="31">
        <v>19731.8</v>
      </c>
      <c r="C4624" s="31">
        <v>18717.084999999999</v>
      </c>
      <c r="D4624" s="29">
        <v>1</v>
      </c>
      <c r="E4624" s="41">
        <v>11.827500000000001</v>
      </c>
      <c r="F4624" s="41">
        <v>11.266</v>
      </c>
      <c r="G4624" s="29">
        <v>0</v>
      </c>
      <c r="H4624" s="42">
        <v>7.2119999999999997</v>
      </c>
      <c r="I4624" s="42">
        <v>7.2514666666666701</v>
      </c>
      <c r="J4624" s="29">
        <v>1</v>
      </c>
      <c r="K4624" s="29">
        <v>2</v>
      </c>
      <c r="L4624" s="43" t="s">
        <v>89</v>
      </c>
    </row>
    <row r="4625" spans="1:12" ht="15" customHeight="1" x14ac:dyDescent="0.25">
      <c r="A4625" s="36">
        <v>45250</v>
      </c>
      <c r="B4625" s="26">
        <v>19694</v>
      </c>
      <c r="C4625" s="26">
        <v>18727.53325</v>
      </c>
      <c r="D4625" s="24">
        <v>1</v>
      </c>
      <c r="E4625" s="37">
        <v>12.147500000000001</v>
      </c>
      <c r="F4625" s="37">
        <v>11.3325</v>
      </c>
      <c r="G4625" s="24">
        <v>0</v>
      </c>
      <c r="H4625" s="38">
        <v>7.2519999999999998</v>
      </c>
      <c r="I4625" s="38">
        <v>7.2524333333333297</v>
      </c>
      <c r="J4625" s="24">
        <v>1</v>
      </c>
      <c r="K4625" s="24">
        <v>2</v>
      </c>
      <c r="L4625" s="43" t="s">
        <v>89</v>
      </c>
    </row>
    <row r="4626" spans="1:12" ht="15" customHeight="1" x14ac:dyDescent="0.25">
      <c r="A4626" s="40">
        <v>45251</v>
      </c>
      <c r="B4626" s="31">
        <v>19783.400000000001</v>
      </c>
      <c r="C4626" s="31">
        <v>18738.2055</v>
      </c>
      <c r="D4626" s="29">
        <v>1</v>
      </c>
      <c r="E4626" s="41">
        <v>12.2325</v>
      </c>
      <c r="F4626" s="41">
        <v>11.398875</v>
      </c>
      <c r="G4626" s="29">
        <v>0</v>
      </c>
      <c r="H4626" s="42">
        <v>7.2690000000000001</v>
      </c>
      <c r="I4626" s="42">
        <v>7.2537000000000003</v>
      </c>
      <c r="J4626" s="29">
        <v>0</v>
      </c>
      <c r="K4626" s="29">
        <v>1</v>
      </c>
      <c r="L4626" s="39" t="s">
        <v>88</v>
      </c>
    </row>
    <row r="4627" spans="1:12" ht="15" customHeight="1" x14ac:dyDescent="0.25">
      <c r="A4627" s="36">
        <v>45252</v>
      </c>
      <c r="B4627" s="26">
        <v>19811.849999999999</v>
      </c>
      <c r="C4627" s="26">
        <v>18748.954000000002</v>
      </c>
      <c r="D4627" s="24">
        <v>1</v>
      </c>
      <c r="E4627" s="37">
        <v>11.865</v>
      </c>
      <c r="F4627" s="37">
        <v>11.426500000000001</v>
      </c>
      <c r="G4627" s="24">
        <v>0</v>
      </c>
      <c r="H4627" s="38">
        <v>7.2469999999999999</v>
      </c>
      <c r="I4627" s="38">
        <v>7.2543833333333296</v>
      </c>
      <c r="J4627" s="24">
        <v>1</v>
      </c>
      <c r="K4627" s="24">
        <v>2</v>
      </c>
      <c r="L4627" s="43" t="s">
        <v>89</v>
      </c>
    </row>
    <row r="4628" spans="1:12" ht="15" customHeight="1" x14ac:dyDescent="0.25">
      <c r="A4628" s="40">
        <v>45253</v>
      </c>
      <c r="B4628" s="31">
        <v>19802</v>
      </c>
      <c r="C4628" s="31">
        <v>18759.8825</v>
      </c>
      <c r="D4628" s="29">
        <v>1</v>
      </c>
      <c r="E4628" s="41">
        <v>11.315</v>
      </c>
      <c r="F4628" s="41">
        <v>11.405749999999999</v>
      </c>
      <c r="G4628" s="29">
        <v>1</v>
      </c>
      <c r="H4628" s="42">
        <v>7.2530000000000001</v>
      </c>
      <c r="I4628" s="42">
        <v>7.2556333333333303</v>
      </c>
      <c r="J4628" s="29">
        <v>1</v>
      </c>
      <c r="K4628" s="29">
        <v>3</v>
      </c>
      <c r="L4628" s="44" t="s">
        <v>90</v>
      </c>
    </row>
    <row r="4629" spans="1:12" ht="15" customHeight="1" x14ac:dyDescent="0.25">
      <c r="A4629" s="36">
        <v>45254</v>
      </c>
      <c r="B4629" s="26">
        <v>19794.7</v>
      </c>
      <c r="C4629" s="26">
        <v>18770.804</v>
      </c>
      <c r="D4629" s="24">
        <v>1</v>
      </c>
      <c r="E4629" s="37">
        <v>11.33</v>
      </c>
      <c r="F4629" s="37">
        <v>11.427</v>
      </c>
      <c r="G4629" s="24">
        <v>1</v>
      </c>
      <c r="H4629" s="38">
        <v>7.2720000000000002</v>
      </c>
      <c r="I4629" s="38">
        <v>7.2571666666666701</v>
      </c>
      <c r="J4629" s="24">
        <v>0</v>
      </c>
      <c r="K4629" s="24">
        <v>2</v>
      </c>
      <c r="L4629" s="43" t="s">
        <v>89</v>
      </c>
    </row>
    <row r="4630" spans="1:12" ht="15" customHeight="1" x14ac:dyDescent="0.25">
      <c r="A4630" s="40">
        <v>45258</v>
      </c>
      <c r="B4630" s="31">
        <v>19889.7</v>
      </c>
      <c r="C4630" s="31">
        <v>18780.982250000001</v>
      </c>
      <c r="D4630" s="29">
        <v>1</v>
      </c>
      <c r="E4630" s="41">
        <v>12.175000000000001</v>
      </c>
      <c r="F4630" s="41">
        <v>11.46125</v>
      </c>
      <c r="G4630" s="29">
        <v>0</v>
      </c>
      <c r="H4630" s="42">
        <v>7.2729999999999997</v>
      </c>
      <c r="I4630" s="42">
        <v>7.2586333333333304</v>
      </c>
      <c r="J4630" s="29">
        <v>0</v>
      </c>
      <c r="K4630" s="29">
        <v>1</v>
      </c>
      <c r="L4630" s="39" t="s">
        <v>88</v>
      </c>
    </row>
    <row r="4631" spans="1:12" ht="15" customHeight="1" x14ac:dyDescent="0.25">
      <c r="A4631" s="36">
        <v>45259</v>
      </c>
      <c r="B4631" s="26">
        <v>20096.599999999999</v>
      </c>
      <c r="C4631" s="26">
        <v>18792.642250000001</v>
      </c>
      <c r="D4631" s="24">
        <v>1</v>
      </c>
      <c r="E4631" s="37">
        <v>12.7075</v>
      </c>
      <c r="F4631" s="37">
        <v>11.505375000000001</v>
      </c>
      <c r="G4631" s="24">
        <v>0</v>
      </c>
      <c r="H4631" s="38">
        <v>7.2519999999999998</v>
      </c>
      <c r="I4631" s="38">
        <v>7.2600666666666704</v>
      </c>
      <c r="J4631" s="24">
        <v>1</v>
      </c>
      <c r="K4631" s="24">
        <v>2</v>
      </c>
      <c r="L4631" s="43" t="s">
        <v>89</v>
      </c>
    </row>
    <row r="4632" spans="1:12" ht="15" customHeight="1" x14ac:dyDescent="0.25">
      <c r="A4632" s="40">
        <v>45260</v>
      </c>
      <c r="B4632" s="31">
        <v>20133.150000000001</v>
      </c>
      <c r="C4632" s="31">
        <v>18804.700499999999</v>
      </c>
      <c r="D4632" s="29">
        <v>1</v>
      </c>
      <c r="E4632" s="41">
        <v>12.69</v>
      </c>
      <c r="F4632" s="41">
        <v>11.5375</v>
      </c>
      <c r="G4632" s="29">
        <v>0</v>
      </c>
      <c r="H4632" s="42">
        <v>7.2789999999999999</v>
      </c>
      <c r="I4632" s="42">
        <v>7.2618</v>
      </c>
      <c r="J4632" s="29">
        <v>0</v>
      </c>
      <c r="K4632" s="29">
        <v>1</v>
      </c>
      <c r="L4632" s="39" t="s">
        <v>88</v>
      </c>
    </row>
    <row r="4633" spans="1:12" ht="15" customHeight="1" x14ac:dyDescent="0.25">
      <c r="A4633" s="36">
        <v>45261</v>
      </c>
      <c r="B4633" s="26">
        <v>20267.900000000001</v>
      </c>
      <c r="C4633" s="26">
        <v>18816.681499999999</v>
      </c>
      <c r="D4633" s="24">
        <v>1</v>
      </c>
      <c r="E4633" s="37">
        <v>12.3825</v>
      </c>
      <c r="F4633" s="37">
        <v>11.602874999999999</v>
      </c>
      <c r="G4633" s="24">
        <v>0</v>
      </c>
      <c r="H4633" s="38">
        <v>7.29</v>
      </c>
      <c r="I4633" s="38">
        <v>7.2632333333333303</v>
      </c>
      <c r="J4633" s="24">
        <v>0</v>
      </c>
      <c r="K4633" s="24">
        <v>1</v>
      </c>
      <c r="L4633" s="39" t="s">
        <v>88</v>
      </c>
    </row>
    <row r="4634" spans="1:12" ht="15" customHeight="1" x14ac:dyDescent="0.25">
      <c r="A4634" s="40">
        <v>45264</v>
      </c>
      <c r="B4634" s="31">
        <v>20686.8</v>
      </c>
      <c r="C4634" s="31">
        <v>18830.648249999998</v>
      </c>
      <c r="D4634" s="29">
        <v>1</v>
      </c>
      <c r="E4634" s="41">
        <v>12.9925</v>
      </c>
      <c r="F4634" s="41">
        <v>11.708375</v>
      </c>
      <c r="G4634" s="29">
        <v>0</v>
      </c>
      <c r="H4634" s="42">
        <v>7.2709999999999999</v>
      </c>
      <c r="I4634" s="42">
        <v>7.2643166666666703</v>
      </c>
      <c r="J4634" s="29">
        <v>0</v>
      </c>
      <c r="K4634" s="29">
        <v>1</v>
      </c>
      <c r="L4634" s="39" t="s">
        <v>88</v>
      </c>
    </row>
    <row r="4635" spans="1:12" ht="15" customHeight="1" x14ac:dyDescent="0.25">
      <c r="A4635" s="36">
        <v>45265</v>
      </c>
      <c r="B4635" s="26">
        <v>20855.099999999999</v>
      </c>
      <c r="C4635" s="26">
        <v>18845.641250000001</v>
      </c>
      <c r="D4635" s="24">
        <v>1</v>
      </c>
      <c r="E4635" s="37">
        <v>13.4575</v>
      </c>
      <c r="F4635" s="37">
        <v>11.826000000000001</v>
      </c>
      <c r="G4635" s="24">
        <v>0</v>
      </c>
      <c r="H4635" s="38">
        <v>7.2619999999999996</v>
      </c>
      <c r="I4635" s="38">
        <v>7.2651833333333302</v>
      </c>
      <c r="J4635" s="24">
        <v>1</v>
      </c>
      <c r="K4635" s="24">
        <v>2</v>
      </c>
      <c r="L4635" s="43" t="s">
        <v>89</v>
      </c>
    </row>
    <row r="4636" spans="1:12" ht="15" customHeight="1" x14ac:dyDescent="0.25">
      <c r="A4636" s="40">
        <v>45266</v>
      </c>
      <c r="B4636" s="31">
        <v>20937.7</v>
      </c>
      <c r="C4636" s="31">
        <v>18861.47525</v>
      </c>
      <c r="D4636" s="29">
        <v>1</v>
      </c>
      <c r="E4636" s="41">
        <v>13.74</v>
      </c>
      <c r="F4636" s="41">
        <v>11.953374999999999</v>
      </c>
      <c r="G4636" s="29">
        <v>0</v>
      </c>
      <c r="H4636" s="42">
        <v>7.2480000000000002</v>
      </c>
      <c r="I4636" s="42">
        <v>7.26643333333333</v>
      </c>
      <c r="J4636" s="29">
        <v>1</v>
      </c>
      <c r="K4636" s="29">
        <v>2</v>
      </c>
      <c r="L4636" s="43" t="s">
        <v>89</v>
      </c>
    </row>
    <row r="4637" spans="1:12" ht="15" customHeight="1" x14ac:dyDescent="0.25">
      <c r="A4637" s="36">
        <v>45267</v>
      </c>
      <c r="B4637" s="26">
        <v>20901.150000000001</v>
      </c>
      <c r="C4637" s="26">
        <v>18876.331750000001</v>
      </c>
      <c r="D4637" s="24">
        <v>1</v>
      </c>
      <c r="E4637" s="37">
        <v>12.672499999999999</v>
      </c>
      <c r="F4637" s="37">
        <v>12.035125000000001</v>
      </c>
      <c r="G4637" s="24">
        <v>0</v>
      </c>
      <c r="H4637" s="38">
        <v>7.2359999999999998</v>
      </c>
      <c r="I4637" s="38">
        <v>7.2670500000000002</v>
      </c>
      <c r="J4637" s="24">
        <v>1</v>
      </c>
      <c r="K4637" s="24">
        <v>2</v>
      </c>
      <c r="L4637" s="43" t="s">
        <v>89</v>
      </c>
    </row>
    <row r="4638" spans="1:12" ht="15" customHeight="1" x14ac:dyDescent="0.25">
      <c r="A4638" s="40">
        <v>45268</v>
      </c>
      <c r="B4638" s="31">
        <v>20969.400000000001</v>
      </c>
      <c r="C4638" s="31">
        <v>18891.0995</v>
      </c>
      <c r="D4638" s="29">
        <v>1</v>
      </c>
      <c r="E4638" s="41">
        <v>12.47</v>
      </c>
      <c r="F4638" s="41">
        <v>12.109500000000001</v>
      </c>
      <c r="G4638" s="29">
        <v>0</v>
      </c>
      <c r="H4638" s="42">
        <v>7.266</v>
      </c>
      <c r="I4638" s="42">
        <v>7.2679999999999998</v>
      </c>
      <c r="J4638" s="29">
        <v>1</v>
      </c>
      <c r="K4638" s="29">
        <v>2</v>
      </c>
      <c r="L4638" s="43" t="s">
        <v>89</v>
      </c>
    </row>
    <row r="4639" spans="1:12" ht="15" customHeight="1" x14ac:dyDescent="0.25">
      <c r="A4639" s="36">
        <v>45271</v>
      </c>
      <c r="B4639" s="26">
        <v>20997.1</v>
      </c>
      <c r="C4639" s="26">
        <v>18905.905750000002</v>
      </c>
      <c r="D4639" s="24">
        <v>1</v>
      </c>
      <c r="E4639" s="37">
        <v>12.7575</v>
      </c>
      <c r="F4639" s="37">
        <v>12.192</v>
      </c>
      <c r="G4639" s="24">
        <v>0</v>
      </c>
      <c r="H4639" s="38">
        <v>7.2809999999999997</v>
      </c>
      <c r="I4639" s="38">
        <v>7.2693000000000003</v>
      </c>
      <c r="J4639" s="24">
        <v>0</v>
      </c>
      <c r="K4639" s="24">
        <v>1</v>
      </c>
      <c r="L4639" s="39" t="s">
        <v>88</v>
      </c>
    </row>
    <row r="4640" spans="1:12" ht="15" customHeight="1" x14ac:dyDescent="0.25">
      <c r="A4640" s="40">
        <v>45272</v>
      </c>
      <c r="B4640" s="31">
        <v>20906.400000000001</v>
      </c>
      <c r="C4640" s="31">
        <v>18920.71675</v>
      </c>
      <c r="D4640" s="29">
        <v>1</v>
      </c>
      <c r="E4640" s="41">
        <v>12.7125</v>
      </c>
      <c r="F4640" s="41">
        <v>12.27225</v>
      </c>
      <c r="G4640" s="29">
        <v>0</v>
      </c>
      <c r="H4640" s="42">
        <v>7.2750000000000004</v>
      </c>
      <c r="I4640" s="42">
        <v>7.2710166666666698</v>
      </c>
      <c r="J4640" s="29">
        <v>0</v>
      </c>
      <c r="K4640" s="29">
        <v>1</v>
      </c>
      <c r="L4640" s="39" t="s">
        <v>88</v>
      </c>
    </row>
    <row r="4641" spans="1:12" ht="15" customHeight="1" x14ac:dyDescent="0.25">
      <c r="A4641" s="36">
        <v>45273</v>
      </c>
      <c r="B4641" s="26">
        <v>20926.349999999999</v>
      </c>
      <c r="C4641" s="26">
        <v>18936.125499999998</v>
      </c>
      <c r="D4641" s="24">
        <v>1</v>
      </c>
      <c r="E4641" s="37">
        <v>12.065</v>
      </c>
      <c r="F4641" s="37">
        <v>12.316125</v>
      </c>
      <c r="G4641" s="24">
        <v>1</v>
      </c>
      <c r="H4641" s="38">
        <v>7.2590000000000003</v>
      </c>
      <c r="I4641" s="38">
        <v>7.2736499999999999</v>
      </c>
      <c r="J4641" s="24">
        <v>1</v>
      </c>
      <c r="K4641" s="24">
        <v>3</v>
      </c>
      <c r="L4641" s="44" t="s">
        <v>90</v>
      </c>
    </row>
    <row r="4642" spans="1:12" ht="15" customHeight="1" x14ac:dyDescent="0.25">
      <c r="A4642" s="40">
        <v>45274</v>
      </c>
      <c r="B4642" s="31">
        <v>21182.7</v>
      </c>
      <c r="C4642" s="31">
        <v>18952.905500000001</v>
      </c>
      <c r="D4642" s="29">
        <v>1</v>
      </c>
      <c r="E4642" s="41">
        <v>12.32</v>
      </c>
      <c r="F4642" s="41">
        <v>12.375375</v>
      </c>
      <c r="G4642" s="29">
        <v>1</v>
      </c>
      <c r="H4642" s="42">
        <v>7.194</v>
      </c>
      <c r="I4642" s="42">
        <v>7.2742500000000003</v>
      </c>
      <c r="J4642" s="29">
        <v>1</v>
      </c>
      <c r="K4642" s="29">
        <v>3</v>
      </c>
      <c r="L4642" s="44" t="s">
        <v>90</v>
      </c>
    </row>
    <row r="4643" spans="1:12" ht="15" customHeight="1" x14ac:dyDescent="0.25">
      <c r="A4643" s="36">
        <v>45275</v>
      </c>
      <c r="B4643" s="26">
        <v>21456.65</v>
      </c>
      <c r="C4643" s="26">
        <v>18972.417249999999</v>
      </c>
      <c r="D4643" s="24">
        <v>1</v>
      </c>
      <c r="E4643" s="37">
        <v>13.1275</v>
      </c>
      <c r="F4643" s="37">
        <v>12.449375</v>
      </c>
      <c r="G4643" s="24">
        <v>0</v>
      </c>
      <c r="H4643" s="38">
        <v>7.1630000000000003</v>
      </c>
      <c r="I4643" s="38">
        <v>7.2744833333333299</v>
      </c>
      <c r="J4643" s="24">
        <v>1</v>
      </c>
      <c r="K4643" s="24">
        <v>2</v>
      </c>
      <c r="L4643" s="43" t="s">
        <v>89</v>
      </c>
    </row>
    <row r="4644" spans="1:12" ht="15" customHeight="1" x14ac:dyDescent="0.25">
      <c r="A4644" s="40">
        <v>45278</v>
      </c>
      <c r="B4644" s="31">
        <v>21418.65</v>
      </c>
      <c r="C4644" s="31">
        <v>18991.954249999999</v>
      </c>
      <c r="D4644" s="29">
        <v>1</v>
      </c>
      <c r="E4644" s="41">
        <v>13.9</v>
      </c>
      <c r="F4644" s="41">
        <v>12.553000000000001</v>
      </c>
      <c r="G4644" s="29">
        <v>0</v>
      </c>
      <c r="H4644" s="42">
        <v>7.1529999999999996</v>
      </c>
      <c r="I4644" s="42">
        <v>7.2744833333333299</v>
      </c>
      <c r="J4644" s="29">
        <v>1</v>
      </c>
      <c r="K4644" s="29">
        <v>2</v>
      </c>
      <c r="L4644" s="43" t="s">
        <v>89</v>
      </c>
    </row>
    <row r="4645" spans="1:12" ht="15" customHeight="1" x14ac:dyDescent="0.25">
      <c r="A4645" s="36">
        <v>45279</v>
      </c>
      <c r="B4645" s="26">
        <v>21453.1</v>
      </c>
      <c r="C4645" s="26">
        <v>19011.890749999999</v>
      </c>
      <c r="D4645" s="24">
        <v>1</v>
      </c>
      <c r="E4645" s="37">
        <v>13.8675</v>
      </c>
      <c r="F4645" s="37">
        <v>12.638999999999999</v>
      </c>
      <c r="G4645" s="24">
        <v>0</v>
      </c>
      <c r="H4645" s="38">
        <v>7.1710000000000003</v>
      </c>
      <c r="I4645" s="38">
        <v>7.2750666666666701</v>
      </c>
      <c r="J4645" s="24">
        <v>1</v>
      </c>
      <c r="K4645" s="24">
        <v>2</v>
      </c>
      <c r="L4645" s="43" t="s">
        <v>89</v>
      </c>
    </row>
    <row r="4646" spans="1:12" ht="15" customHeight="1" x14ac:dyDescent="0.25">
      <c r="A4646" s="40">
        <v>45280</v>
      </c>
      <c r="B4646" s="31">
        <v>21150.15</v>
      </c>
      <c r="C4646" s="31">
        <v>19030.678</v>
      </c>
      <c r="D4646" s="29">
        <v>1</v>
      </c>
      <c r="E4646" s="41">
        <v>14.45</v>
      </c>
      <c r="F4646" s="41">
        <v>12.749874999999999</v>
      </c>
      <c r="G4646" s="29">
        <v>0</v>
      </c>
      <c r="H4646" s="42">
        <v>7.1710000000000003</v>
      </c>
      <c r="I4646" s="42">
        <v>7.2754166666666702</v>
      </c>
      <c r="J4646" s="29">
        <v>1</v>
      </c>
      <c r="K4646" s="29">
        <v>2</v>
      </c>
      <c r="L4646" s="43" t="s">
        <v>89</v>
      </c>
    </row>
    <row r="4647" spans="1:12" ht="15" customHeight="1" x14ac:dyDescent="0.25">
      <c r="A4647" s="36">
        <v>45281</v>
      </c>
      <c r="B4647" s="26">
        <v>21255.05</v>
      </c>
      <c r="C4647" s="26">
        <v>19050.433499999999</v>
      </c>
      <c r="D4647" s="24">
        <v>1</v>
      </c>
      <c r="E4647" s="37">
        <v>13.7575</v>
      </c>
      <c r="F4647" s="37">
        <v>12.8445</v>
      </c>
      <c r="G4647" s="24">
        <v>0</v>
      </c>
      <c r="H4647" s="38">
        <v>7.1840000000000002</v>
      </c>
      <c r="I4647" s="38">
        <v>7.2759833333333299</v>
      </c>
      <c r="J4647" s="24">
        <v>1</v>
      </c>
      <c r="K4647" s="24">
        <v>2</v>
      </c>
      <c r="L4647" s="43" t="s">
        <v>89</v>
      </c>
    </row>
    <row r="4648" spans="1:12" ht="15" customHeight="1" x14ac:dyDescent="0.25">
      <c r="A4648" s="40">
        <v>45282</v>
      </c>
      <c r="B4648" s="31">
        <v>21349.4</v>
      </c>
      <c r="C4648" s="31">
        <v>19069.925999999999</v>
      </c>
      <c r="D4648" s="29">
        <v>1</v>
      </c>
      <c r="E4648" s="41">
        <v>13.7075</v>
      </c>
      <c r="F4648" s="41">
        <v>12.964124999999999</v>
      </c>
      <c r="G4648" s="29">
        <v>0</v>
      </c>
      <c r="H4648" s="42">
        <v>7.1879999999999997</v>
      </c>
      <c r="I4648" s="42">
        <v>7.2766833333333301</v>
      </c>
      <c r="J4648" s="29">
        <v>1</v>
      </c>
      <c r="K4648" s="29">
        <v>2</v>
      </c>
      <c r="L4648" s="43" t="s">
        <v>89</v>
      </c>
    </row>
    <row r="4649" spans="1:12" ht="15" customHeight="1" x14ac:dyDescent="0.25">
      <c r="A4649" s="36">
        <v>45286</v>
      </c>
      <c r="B4649" s="26">
        <v>21441.35</v>
      </c>
      <c r="C4649" s="26">
        <v>19090.523249999998</v>
      </c>
      <c r="D4649" s="24">
        <v>1</v>
      </c>
      <c r="E4649" s="37">
        <v>14.6775</v>
      </c>
      <c r="F4649" s="37">
        <v>13.131500000000001</v>
      </c>
      <c r="G4649" s="24">
        <v>0</v>
      </c>
      <c r="H4649" s="38">
        <v>7.1829999999999998</v>
      </c>
      <c r="I4649" s="38">
        <v>7.2768499999999996</v>
      </c>
      <c r="J4649" s="24">
        <v>1</v>
      </c>
      <c r="K4649" s="24">
        <v>2</v>
      </c>
      <c r="L4649" s="43" t="s">
        <v>89</v>
      </c>
    </row>
    <row r="4650" spans="1:12" ht="15" customHeight="1" x14ac:dyDescent="0.25">
      <c r="A4650" s="40">
        <v>45287</v>
      </c>
      <c r="B4650" s="31">
        <v>21654.75</v>
      </c>
      <c r="C4650" s="31">
        <v>19110.825250000002</v>
      </c>
      <c r="D4650" s="29">
        <v>1</v>
      </c>
      <c r="E4650" s="41">
        <v>15.557499999999999</v>
      </c>
      <c r="F4650" s="41">
        <v>13.300625</v>
      </c>
      <c r="G4650" s="29">
        <v>0</v>
      </c>
      <c r="H4650" s="42">
        <v>7.2050000000000001</v>
      </c>
      <c r="I4650" s="42">
        <v>7.2763</v>
      </c>
      <c r="J4650" s="29">
        <v>1</v>
      </c>
      <c r="K4650" s="29">
        <v>2</v>
      </c>
      <c r="L4650" s="43" t="s">
        <v>89</v>
      </c>
    </row>
    <row r="4651" spans="1:12" ht="15" customHeight="1" x14ac:dyDescent="0.25">
      <c r="A4651" s="36">
        <v>45288</v>
      </c>
      <c r="B4651" s="26">
        <v>21778.7</v>
      </c>
      <c r="C4651" s="26">
        <v>19131.161499999998</v>
      </c>
      <c r="D4651" s="24">
        <v>1</v>
      </c>
      <c r="E4651" s="37">
        <v>15.14</v>
      </c>
      <c r="F4651" s="37">
        <v>13.42225</v>
      </c>
      <c r="G4651" s="24">
        <v>0</v>
      </c>
      <c r="H4651" s="38">
        <v>7.2069999999999999</v>
      </c>
      <c r="I4651" s="38">
        <v>7.2762500000000001</v>
      </c>
      <c r="J4651" s="24">
        <v>1</v>
      </c>
      <c r="K4651" s="24">
        <v>2</v>
      </c>
      <c r="L4651" s="43" t="s">
        <v>89</v>
      </c>
    </row>
    <row r="4652" spans="1:12" ht="15" customHeight="1" x14ac:dyDescent="0.25">
      <c r="A4652" s="40">
        <v>45289</v>
      </c>
      <c r="B4652" s="31">
        <v>21731.4</v>
      </c>
      <c r="C4652" s="31">
        <v>19151.0465</v>
      </c>
      <c r="D4652" s="29">
        <v>1</v>
      </c>
      <c r="E4652" s="41">
        <v>14.5025</v>
      </c>
      <c r="F4652" s="41">
        <v>13.512874999999999</v>
      </c>
      <c r="G4652" s="29">
        <v>0</v>
      </c>
      <c r="H4652" s="42">
        <v>7.1760000000000002</v>
      </c>
      <c r="I4652" s="42">
        <v>7.2752666666666697</v>
      </c>
      <c r="J4652" s="29">
        <v>1</v>
      </c>
      <c r="K4652" s="29">
        <v>2</v>
      </c>
      <c r="L4652" s="43" t="s">
        <v>89</v>
      </c>
    </row>
    <row r="4653" spans="1:12" ht="15" customHeight="1" x14ac:dyDescent="0.25">
      <c r="A4653" s="36">
        <v>45292</v>
      </c>
      <c r="B4653" s="26">
        <v>21741.9</v>
      </c>
      <c r="C4653" s="26">
        <v>19171.808000000001</v>
      </c>
      <c r="D4653" s="24">
        <v>1</v>
      </c>
      <c r="E4653" s="37">
        <v>14.68</v>
      </c>
      <c r="F4653" s="37">
        <v>13.627750000000001</v>
      </c>
      <c r="G4653" s="24">
        <v>0</v>
      </c>
      <c r="H4653" s="38">
        <v>7.1959999999999997</v>
      </c>
      <c r="I4653" s="38">
        <v>7.2745666666666704</v>
      </c>
      <c r="J4653" s="24">
        <v>1</v>
      </c>
      <c r="K4653" s="24">
        <v>2</v>
      </c>
      <c r="L4653" s="43" t="s">
        <v>89</v>
      </c>
    </row>
    <row r="4654" spans="1:12" ht="15" customHeight="1" x14ac:dyDescent="0.25">
      <c r="A4654" s="40">
        <v>45293</v>
      </c>
      <c r="B4654" s="31">
        <v>21665.8</v>
      </c>
      <c r="C4654" s="31">
        <v>19193.072499999998</v>
      </c>
      <c r="D4654" s="29">
        <v>1</v>
      </c>
      <c r="E4654" s="41">
        <v>14.58</v>
      </c>
      <c r="F4654" s="41">
        <v>13.707125</v>
      </c>
      <c r="G4654" s="29">
        <v>0</v>
      </c>
      <c r="H4654" s="42">
        <v>7.2060000000000004</v>
      </c>
      <c r="I4654" s="42">
        <v>7.27443333333333</v>
      </c>
      <c r="J4654" s="29">
        <v>1</v>
      </c>
      <c r="K4654" s="29">
        <v>2</v>
      </c>
      <c r="L4654" s="43" t="s">
        <v>89</v>
      </c>
    </row>
    <row r="4655" spans="1:12" ht="15" customHeight="1" x14ac:dyDescent="0.25">
      <c r="A4655" s="36">
        <v>45294</v>
      </c>
      <c r="B4655" s="26">
        <v>21517.35</v>
      </c>
      <c r="C4655" s="26">
        <v>19214.887750000002</v>
      </c>
      <c r="D4655" s="24">
        <v>1</v>
      </c>
      <c r="E4655" s="37">
        <v>14.0975</v>
      </c>
      <c r="F4655" s="37">
        <v>13.739125</v>
      </c>
      <c r="G4655" s="24">
        <v>0</v>
      </c>
      <c r="H4655" s="38">
        <v>7.2160000000000002</v>
      </c>
      <c r="I4655" s="38">
        <v>7.2723833333333303</v>
      </c>
      <c r="J4655" s="24">
        <v>1</v>
      </c>
      <c r="K4655" s="24">
        <v>2</v>
      </c>
      <c r="L4655" s="43" t="s">
        <v>89</v>
      </c>
    </row>
    <row r="4656" spans="1:12" ht="15" customHeight="1" x14ac:dyDescent="0.25">
      <c r="A4656" s="40">
        <v>45295</v>
      </c>
      <c r="B4656" s="31">
        <v>21658.6</v>
      </c>
      <c r="C4656" s="31">
        <v>19237.964250000001</v>
      </c>
      <c r="D4656" s="29">
        <v>1</v>
      </c>
      <c r="E4656" s="41">
        <v>13.33</v>
      </c>
      <c r="F4656" s="41">
        <v>13.718624999999999</v>
      </c>
      <c r="G4656" s="29">
        <v>1</v>
      </c>
      <c r="H4656" s="42">
        <v>7.22</v>
      </c>
      <c r="I4656" s="42">
        <v>7.2696166666666704</v>
      </c>
      <c r="J4656" s="29">
        <v>1</v>
      </c>
      <c r="K4656" s="29">
        <v>3</v>
      </c>
      <c r="L4656" s="44" t="s">
        <v>90</v>
      </c>
    </row>
    <row r="4657" spans="1:12" ht="15" customHeight="1" x14ac:dyDescent="0.25">
      <c r="A4657" s="36">
        <v>45296</v>
      </c>
      <c r="B4657" s="26">
        <v>21710.799999999999</v>
      </c>
      <c r="C4657" s="26">
        <v>19261.657500000001</v>
      </c>
      <c r="D4657" s="24">
        <v>1</v>
      </c>
      <c r="E4657" s="37">
        <v>12.63</v>
      </c>
      <c r="F4657" s="37">
        <v>13.7165</v>
      </c>
      <c r="G4657" s="24">
        <v>1</v>
      </c>
      <c r="H4657" s="38">
        <v>7.2350000000000003</v>
      </c>
      <c r="I4657" s="38">
        <v>7.2676833333333297</v>
      </c>
      <c r="J4657" s="24">
        <v>1</v>
      </c>
      <c r="K4657" s="24">
        <v>3</v>
      </c>
      <c r="L4657" s="44" t="s">
        <v>90</v>
      </c>
    </row>
    <row r="4658" spans="1:12" ht="15" customHeight="1" x14ac:dyDescent="0.25">
      <c r="A4658" s="40">
        <v>45299</v>
      </c>
      <c r="B4658" s="31">
        <v>21513</v>
      </c>
      <c r="C4658" s="31">
        <v>19284.2945</v>
      </c>
      <c r="D4658" s="29">
        <v>1</v>
      </c>
      <c r="E4658" s="41">
        <v>13.4625</v>
      </c>
      <c r="F4658" s="41">
        <v>13.766125000000001</v>
      </c>
      <c r="G4658" s="29">
        <v>1</v>
      </c>
      <c r="H4658" s="42">
        <v>7.2030000000000003</v>
      </c>
      <c r="I4658" s="42">
        <v>7.2659500000000001</v>
      </c>
      <c r="J4658" s="29">
        <v>1</v>
      </c>
      <c r="K4658" s="29">
        <v>3</v>
      </c>
      <c r="L4658" s="44" t="s">
        <v>90</v>
      </c>
    </row>
    <row r="4659" spans="1:12" ht="15" customHeight="1" x14ac:dyDescent="0.25">
      <c r="A4659" s="36">
        <v>45300</v>
      </c>
      <c r="B4659" s="26">
        <v>21544.85</v>
      </c>
      <c r="C4659" s="26">
        <v>19306.518499999998</v>
      </c>
      <c r="D4659" s="24">
        <v>1</v>
      </c>
      <c r="E4659" s="37">
        <v>13.262499999999999</v>
      </c>
      <c r="F4659" s="37">
        <v>13.791375</v>
      </c>
      <c r="G4659" s="24">
        <v>1</v>
      </c>
      <c r="H4659" s="38">
        <v>7.1890000000000001</v>
      </c>
      <c r="I4659" s="38">
        <v>7.26406666666667</v>
      </c>
      <c r="J4659" s="24">
        <v>1</v>
      </c>
      <c r="K4659" s="24">
        <v>3</v>
      </c>
      <c r="L4659" s="44" t="s">
        <v>90</v>
      </c>
    </row>
    <row r="4660" spans="1:12" ht="15" customHeight="1" x14ac:dyDescent="0.25">
      <c r="A4660" s="40">
        <v>45301</v>
      </c>
      <c r="B4660" s="31">
        <v>21618.7</v>
      </c>
      <c r="C4660" s="31">
        <v>19329.669999999998</v>
      </c>
      <c r="D4660" s="29">
        <v>1</v>
      </c>
      <c r="E4660" s="41">
        <v>12.97</v>
      </c>
      <c r="F4660" s="41">
        <v>13.80425</v>
      </c>
      <c r="G4660" s="29">
        <v>1</v>
      </c>
      <c r="H4660" s="42">
        <v>7.1779999999999999</v>
      </c>
      <c r="I4660" s="42">
        <v>7.2617000000000003</v>
      </c>
      <c r="J4660" s="29">
        <v>1</v>
      </c>
      <c r="K4660" s="29">
        <v>3</v>
      </c>
      <c r="L4660" s="44" t="s">
        <v>90</v>
      </c>
    </row>
    <row r="4661" spans="1:12" ht="15" customHeight="1" x14ac:dyDescent="0.25">
      <c r="A4661" s="36">
        <v>45302</v>
      </c>
      <c r="B4661" s="26">
        <v>21647.200000000001</v>
      </c>
      <c r="C4661" s="26">
        <v>19352.3685</v>
      </c>
      <c r="D4661" s="24">
        <v>1</v>
      </c>
      <c r="E4661" s="37">
        <v>12.7675</v>
      </c>
      <c r="F4661" s="37">
        <v>13.839375</v>
      </c>
      <c r="G4661" s="24">
        <v>1</v>
      </c>
      <c r="H4661" s="38">
        <v>7.165</v>
      </c>
      <c r="I4661" s="38">
        <v>7.2588999999999997</v>
      </c>
      <c r="J4661" s="24">
        <v>1</v>
      </c>
      <c r="K4661" s="24">
        <v>3</v>
      </c>
      <c r="L4661" s="44" t="s">
        <v>90</v>
      </c>
    </row>
    <row r="4662" spans="1:12" ht="15" customHeight="1" x14ac:dyDescent="0.25">
      <c r="A4662" s="40">
        <v>45303</v>
      </c>
      <c r="B4662" s="31">
        <v>21894.55</v>
      </c>
      <c r="C4662" s="31">
        <v>19376.081750000001</v>
      </c>
      <c r="D4662" s="29">
        <v>1</v>
      </c>
      <c r="E4662" s="41">
        <v>13.1</v>
      </c>
      <c r="F4662" s="41">
        <v>13.878375</v>
      </c>
      <c r="G4662" s="29">
        <v>1</v>
      </c>
      <c r="H4662" s="42">
        <v>7.1779999999999999</v>
      </c>
      <c r="I4662" s="42">
        <v>7.2564000000000002</v>
      </c>
      <c r="J4662" s="29">
        <v>1</v>
      </c>
      <c r="K4662" s="29">
        <v>3</v>
      </c>
      <c r="L4662" s="44" t="s">
        <v>90</v>
      </c>
    </row>
    <row r="4663" spans="1:12" ht="15" customHeight="1" x14ac:dyDescent="0.25">
      <c r="A4663" s="36">
        <v>45306</v>
      </c>
      <c r="B4663" s="26">
        <v>22097.45</v>
      </c>
      <c r="C4663" s="26">
        <v>19401.184499999999</v>
      </c>
      <c r="D4663" s="24">
        <v>1</v>
      </c>
      <c r="E4663" s="37">
        <v>13.785</v>
      </c>
      <c r="F4663" s="37">
        <v>13.911250000000001</v>
      </c>
      <c r="G4663" s="24">
        <v>1</v>
      </c>
      <c r="H4663" s="38">
        <v>7.1479999999999997</v>
      </c>
      <c r="I4663" s="38">
        <v>7.2529833333333302</v>
      </c>
      <c r="J4663" s="24">
        <v>1</v>
      </c>
      <c r="K4663" s="24">
        <v>3</v>
      </c>
      <c r="L4663" s="44" t="s">
        <v>90</v>
      </c>
    </row>
    <row r="4664" spans="1:12" ht="15" customHeight="1" x14ac:dyDescent="0.25">
      <c r="A4664" s="40">
        <v>45307</v>
      </c>
      <c r="B4664" s="31">
        <v>22032.3</v>
      </c>
      <c r="C4664" s="31">
        <v>19426.620749999998</v>
      </c>
      <c r="D4664" s="29">
        <v>1</v>
      </c>
      <c r="E4664" s="41">
        <v>13.5725</v>
      </c>
      <c r="F4664" s="41">
        <v>13.894875000000001</v>
      </c>
      <c r="G4664" s="29">
        <v>1</v>
      </c>
      <c r="H4664" s="42">
        <v>7.1459999999999999</v>
      </c>
      <c r="I4664" s="42">
        <v>7.2492666666666699</v>
      </c>
      <c r="J4664" s="29">
        <v>1</v>
      </c>
      <c r="K4664" s="29">
        <v>3</v>
      </c>
      <c r="L4664" s="44" t="s">
        <v>90</v>
      </c>
    </row>
    <row r="4665" spans="1:12" ht="15" customHeight="1" x14ac:dyDescent="0.25">
      <c r="A4665" s="36">
        <v>45308</v>
      </c>
      <c r="B4665" s="26">
        <v>21571.95</v>
      </c>
      <c r="C4665" s="26">
        <v>19449.552</v>
      </c>
      <c r="D4665" s="24">
        <v>1</v>
      </c>
      <c r="E4665" s="37">
        <v>15.08</v>
      </c>
      <c r="F4665" s="37">
        <v>13.955500000000001</v>
      </c>
      <c r="G4665" s="24">
        <v>0</v>
      </c>
      <c r="H4665" s="38">
        <v>7.1630000000000003</v>
      </c>
      <c r="I4665" s="38">
        <v>7.2458999999999998</v>
      </c>
      <c r="J4665" s="24">
        <v>1</v>
      </c>
      <c r="K4665" s="24">
        <v>2</v>
      </c>
      <c r="L4665" s="43" t="s">
        <v>89</v>
      </c>
    </row>
    <row r="4666" spans="1:12" ht="15" customHeight="1" x14ac:dyDescent="0.25">
      <c r="A4666" s="40">
        <v>45309</v>
      </c>
      <c r="B4666" s="31">
        <v>21462.25</v>
      </c>
      <c r="C4666" s="31">
        <v>19472.104749999999</v>
      </c>
      <c r="D4666" s="29">
        <v>1</v>
      </c>
      <c r="E4666" s="41">
        <v>14.07</v>
      </c>
      <c r="F4666" s="41">
        <v>13.936500000000001</v>
      </c>
      <c r="G4666" s="29">
        <v>0</v>
      </c>
      <c r="H4666" s="42">
        <v>7.1779999999999999</v>
      </c>
      <c r="I4666" s="42">
        <v>7.2424999999999997</v>
      </c>
      <c r="J4666" s="29">
        <v>1</v>
      </c>
      <c r="K4666" s="29">
        <v>2</v>
      </c>
      <c r="L4666" s="43" t="s">
        <v>89</v>
      </c>
    </row>
    <row r="4667" spans="1:12" ht="15" customHeight="1" x14ac:dyDescent="0.25">
      <c r="A4667" s="36">
        <v>45310</v>
      </c>
      <c r="B4667" s="26">
        <v>21622.400000000001</v>
      </c>
      <c r="C4667" s="26">
        <v>19494.813249999999</v>
      </c>
      <c r="D4667" s="24">
        <v>1</v>
      </c>
      <c r="E4667" s="37">
        <v>13.8775</v>
      </c>
      <c r="F4667" s="37">
        <v>13.942500000000001</v>
      </c>
      <c r="G4667" s="24">
        <v>1</v>
      </c>
      <c r="H4667" s="38">
        <v>7.1840000000000002</v>
      </c>
      <c r="I4667" s="38">
        <v>7.2398499999999997</v>
      </c>
      <c r="J4667" s="24">
        <v>1</v>
      </c>
      <c r="K4667" s="24">
        <v>3</v>
      </c>
      <c r="L4667" s="44" t="s">
        <v>90</v>
      </c>
    </row>
    <row r="4668" spans="1:12" ht="15" customHeight="1" x14ac:dyDescent="0.25">
      <c r="A4668" s="40">
        <v>45311</v>
      </c>
      <c r="B4668" s="31">
        <v>21571.8</v>
      </c>
      <c r="C4668" s="31">
        <v>19515.873500000002</v>
      </c>
      <c r="D4668" s="29">
        <v>1</v>
      </c>
      <c r="E4668" s="41">
        <v>13.715</v>
      </c>
      <c r="F4668" s="41">
        <v>13.942875000000001</v>
      </c>
      <c r="G4668" s="29">
        <v>1</v>
      </c>
      <c r="H4668" s="42">
        <v>7.1840000000000002</v>
      </c>
      <c r="I4668" s="42">
        <v>7.2368166666666696</v>
      </c>
      <c r="J4668" s="29">
        <v>1</v>
      </c>
      <c r="K4668" s="29">
        <v>3</v>
      </c>
      <c r="L4668" s="44" t="s">
        <v>90</v>
      </c>
    </row>
    <row r="4669" spans="1:12" ht="15" customHeight="1" x14ac:dyDescent="0.25">
      <c r="A4669" s="36">
        <v>45314</v>
      </c>
      <c r="B4669" s="26">
        <v>21238.799999999999</v>
      </c>
      <c r="C4669" s="26">
        <v>19535.077249999998</v>
      </c>
      <c r="D4669" s="24">
        <v>1</v>
      </c>
      <c r="E4669" s="37">
        <v>14.852499999999999</v>
      </c>
      <c r="F4669" s="37">
        <v>13.951625</v>
      </c>
      <c r="G4669" s="24">
        <v>0</v>
      </c>
      <c r="H4669" s="38">
        <v>7.1740000000000004</v>
      </c>
      <c r="I4669" s="38">
        <v>7.2338666666666702</v>
      </c>
      <c r="J4669" s="24">
        <v>1</v>
      </c>
      <c r="K4669" s="24">
        <v>2</v>
      </c>
      <c r="L4669" s="43" t="s">
        <v>89</v>
      </c>
    </row>
    <row r="4670" spans="1:12" ht="15" customHeight="1" x14ac:dyDescent="0.25">
      <c r="A4670" s="40">
        <v>45315</v>
      </c>
      <c r="B4670" s="31">
        <v>21453.95</v>
      </c>
      <c r="C4670" s="31">
        <v>19554.561750000001</v>
      </c>
      <c r="D4670" s="29">
        <v>1</v>
      </c>
      <c r="E4670" s="41">
        <v>14.375</v>
      </c>
      <c r="F4670" s="41">
        <v>13.8925</v>
      </c>
      <c r="G4670" s="29">
        <v>0</v>
      </c>
      <c r="H4670" s="42">
        <v>7.181</v>
      </c>
      <c r="I4670" s="42">
        <v>7.2307333333333297</v>
      </c>
      <c r="J4670" s="29">
        <v>1</v>
      </c>
      <c r="K4670" s="29">
        <v>2</v>
      </c>
      <c r="L4670" s="43" t="s">
        <v>89</v>
      </c>
    </row>
    <row r="4671" spans="1:12" ht="15" customHeight="1" x14ac:dyDescent="0.25">
      <c r="A4671" s="36">
        <v>45316</v>
      </c>
      <c r="B4671" s="26">
        <v>21352.6</v>
      </c>
      <c r="C4671" s="26">
        <v>19573.329000000002</v>
      </c>
      <c r="D4671" s="24">
        <v>1</v>
      </c>
      <c r="E4671" s="37">
        <v>13.865</v>
      </c>
      <c r="F4671" s="37">
        <v>13.828749999999999</v>
      </c>
      <c r="G4671" s="24">
        <v>0</v>
      </c>
      <c r="H4671" s="38">
        <v>7.1710000000000003</v>
      </c>
      <c r="I4671" s="38">
        <v>7.2277333333333296</v>
      </c>
      <c r="J4671" s="24">
        <v>1</v>
      </c>
      <c r="K4671" s="24">
        <v>2</v>
      </c>
      <c r="L4671" s="43" t="s">
        <v>89</v>
      </c>
    </row>
    <row r="4672" spans="1:12" ht="15" customHeight="1" x14ac:dyDescent="0.25">
      <c r="A4672" s="40">
        <v>45320</v>
      </c>
      <c r="B4672" s="31">
        <v>21737.599999999999</v>
      </c>
      <c r="C4672" s="31">
        <v>19593.89675</v>
      </c>
      <c r="D4672" s="29">
        <v>1</v>
      </c>
      <c r="E4672" s="41">
        <v>15.68</v>
      </c>
      <c r="F4672" s="41">
        <v>13.887625</v>
      </c>
      <c r="G4672" s="29">
        <v>0</v>
      </c>
      <c r="H4672" s="42">
        <v>7.1710000000000003</v>
      </c>
      <c r="I4672" s="42">
        <v>7.2246166666666696</v>
      </c>
      <c r="J4672" s="29">
        <v>1</v>
      </c>
      <c r="K4672" s="29">
        <v>2</v>
      </c>
      <c r="L4672" s="43" t="s">
        <v>89</v>
      </c>
    </row>
    <row r="4673" spans="1:12" ht="15" customHeight="1" x14ac:dyDescent="0.25">
      <c r="A4673" s="36">
        <v>45321</v>
      </c>
      <c r="B4673" s="26">
        <v>21522.1</v>
      </c>
      <c r="C4673" s="26">
        <v>19612.89575</v>
      </c>
      <c r="D4673" s="24">
        <v>1</v>
      </c>
      <c r="E4673" s="37">
        <v>16.102499999999999</v>
      </c>
      <c r="F4673" s="37">
        <v>13.95875</v>
      </c>
      <c r="G4673" s="24">
        <v>0</v>
      </c>
      <c r="H4673" s="38">
        <v>7.1550000000000002</v>
      </c>
      <c r="I4673" s="38">
        <v>7.22183333333333</v>
      </c>
      <c r="J4673" s="24">
        <v>1</v>
      </c>
      <c r="K4673" s="24">
        <v>2</v>
      </c>
      <c r="L4673" s="43" t="s">
        <v>89</v>
      </c>
    </row>
    <row r="4674" spans="1:12" ht="15" customHeight="1" x14ac:dyDescent="0.25">
      <c r="A4674" s="40">
        <v>45322</v>
      </c>
      <c r="B4674" s="31">
        <v>21725.7</v>
      </c>
      <c r="C4674" s="31">
        <v>19632.46225</v>
      </c>
      <c r="D4674" s="29">
        <v>1</v>
      </c>
      <c r="E4674" s="41">
        <v>16.047499999999999</v>
      </c>
      <c r="F4674" s="41">
        <v>14.032125000000001</v>
      </c>
      <c r="G4674" s="29">
        <v>0</v>
      </c>
      <c r="H4674" s="42">
        <v>7.1440000000000001</v>
      </c>
      <c r="I4674" s="42">
        <v>7.2189500000000004</v>
      </c>
      <c r="J4674" s="29">
        <v>1</v>
      </c>
      <c r="K4674" s="29">
        <v>2</v>
      </c>
      <c r="L4674" s="43" t="s">
        <v>89</v>
      </c>
    </row>
    <row r="4675" spans="1:12" ht="15" customHeight="1" x14ac:dyDescent="0.25">
      <c r="A4675" s="36">
        <v>45323</v>
      </c>
      <c r="B4675" s="26">
        <v>21697.45</v>
      </c>
      <c r="C4675" s="26">
        <v>19651.809499999999</v>
      </c>
      <c r="D4675" s="24">
        <v>1</v>
      </c>
      <c r="E4675" s="37">
        <v>14.455</v>
      </c>
      <c r="F4675" s="37">
        <v>14.05</v>
      </c>
      <c r="G4675" s="24">
        <v>0</v>
      </c>
      <c r="H4675" s="38">
        <v>7.0640000000000001</v>
      </c>
      <c r="I4675" s="38">
        <v>7.2149333333333301</v>
      </c>
      <c r="J4675" s="24">
        <v>1</v>
      </c>
      <c r="K4675" s="24">
        <v>2</v>
      </c>
      <c r="L4675" s="43" t="s">
        <v>89</v>
      </c>
    </row>
    <row r="4676" spans="1:12" ht="15" customHeight="1" x14ac:dyDescent="0.25">
      <c r="A4676" s="40">
        <v>45324</v>
      </c>
      <c r="B4676" s="31">
        <v>21853.8</v>
      </c>
      <c r="C4676" s="31">
        <v>19672.544249999999</v>
      </c>
      <c r="D4676" s="29">
        <v>1</v>
      </c>
      <c r="E4676" s="41">
        <v>14.6975</v>
      </c>
      <c r="F4676" s="41">
        <v>14.118375</v>
      </c>
      <c r="G4676" s="29">
        <v>0</v>
      </c>
      <c r="H4676" s="42">
        <v>7.05</v>
      </c>
      <c r="I4676" s="42">
        <v>7.2111000000000001</v>
      </c>
      <c r="J4676" s="29">
        <v>1</v>
      </c>
      <c r="K4676" s="29">
        <v>2</v>
      </c>
      <c r="L4676" s="43" t="s">
        <v>89</v>
      </c>
    </row>
    <row r="4677" spans="1:12" ht="15" customHeight="1" x14ac:dyDescent="0.25">
      <c r="A4677" s="36">
        <v>45327</v>
      </c>
      <c r="B4677" s="26">
        <v>21771.7</v>
      </c>
      <c r="C4677" s="26">
        <v>19693.101999999999</v>
      </c>
      <c r="D4677" s="24">
        <v>1</v>
      </c>
      <c r="E4677" s="37">
        <v>15.6175</v>
      </c>
      <c r="F4677" s="37">
        <v>14.267749999999999</v>
      </c>
      <c r="G4677" s="24">
        <v>0</v>
      </c>
      <c r="H4677" s="38">
        <v>7.0910000000000002</v>
      </c>
      <c r="I4677" s="38">
        <v>7.2081833333333298</v>
      </c>
      <c r="J4677" s="24">
        <v>1</v>
      </c>
      <c r="K4677" s="24">
        <v>2</v>
      </c>
      <c r="L4677" s="43" t="s">
        <v>89</v>
      </c>
    </row>
    <row r="4678" spans="1:12" ht="15" customHeight="1" x14ac:dyDescent="0.25">
      <c r="A4678" s="40">
        <v>45328</v>
      </c>
      <c r="B4678" s="31">
        <v>21929.4</v>
      </c>
      <c r="C4678" s="31">
        <v>19714.65525</v>
      </c>
      <c r="D4678" s="29">
        <v>1</v>
      </c>
      <c r="E4678" s="41">
        <v>15.785</v>
      </c>
      <c r="F4678" s="41">
        <v>14.383875</v>
      </c>
      <c r="G4678" s="29">
        <v>0</v>
      </c>
      <c r="H4678" s="42">
        <v>7.0919999999999996</v>
      </c>
      <c r="I4678" s="42">
        <v>7.2052333333333296</v>
      </c>
      <c r="J4678" s="29">
        <v>1</v>
      </c>
      <c r="K4678" s="29">
        <v>2</v>
      </c>
      <c r="L4678" s="43" t="s">
        <v>89</v>
      </c>
    </row>
    <row r="4679" spans="1:12" ht="15" customHeight="1" x14ac:dyDescent="0.25">
      <c r="A4679" s="36">
        <v>45329</v>
      </c>
      <c r="B4679" s="26">
        <v>21930.5</v>
      </c>
      <c r="C4679" s="26">
        <v>19736.1855</v>
      </c>
      <c r="D4679" s="24">
        <v>1</v>
      </c>
      <c r="E4679" s="37">
        <v>15.505000000000001</v>
      </c>
      <c r="F4679" s="37">
        <v>14.496</v>
      </c>
      <c r="G4679" s="24">
        <v>0</v>
      </c>
      <c r="H4679" s="38">
        <v>7.0739999999999998</v>
      </c>
      <c r="I4679" s="38">
        <v>7.2014666666666702</v>
      </c>
      <c r="J4679" s="24">
        <v>1</v>
      </c>
      <c r="K4679" s="24">
        <v>2</v>
      </c>
      <c r="L4679" s="43" t="s">
        <v>89</v>
      </c>
    </row>
    <row r="4680" spans="1:12" ht="15" customHeight="1" x14ac:dyDescent="0.25">
      <c r="A4680" s="40">
        <v>45330</v>
      </c>
      <c r="B4680" s="31">
        <v>21717.95</v>
      </c>
      <c r="C4680" s="31">
        <v>19756.654999999999</v>
      </c>
      <c r="D4680" s="29">
        <v>1</v>
      </c>
      <c r="E4680" s="41">
        <v>15.827500000000001</v>
      </c>
      <c r="F4680" s="41">
        <v>14.638875000000001</v>
      </c>
      <c r="G4680" s="29">
        <v>0</v>
      </c>
      <c r="H4680" s="42">
        <v>7.0819999999999999</v>
      </c>
      <c r="I4680" s="42">
        <v>7.19783333333333</v>
      </c>
      <c r="J4680" s="29">
        <v>1</v>
      </c>
      <c r="K4680" s="29">
        <v>2</v>
      </c>
      <c r="L4680" s="43" t="s">
        <v>89</v>
      </c>
    </row>
    <row r="4681" spans="1:12" ht="15" customHeight="1" x14ac:dyDescent="0.25">
      <c r="A4681" s="36">
        <v>45331</v>
      </c>
      <c r="B4681" s="26">
        <v>21782.5</v>
      </c>
      <c r="C4681" s="26">
        <v>19776.8505</v>
      </c>
      <c r="D4681" s="24">
        <v>1</v>
      </c>
      <c r="E4681" s="37">
        <v>15.4475</v>
      </c>
      <c r="F4681" s="37">
        <v>14.772875000000001</v>
      </c>
      <c r="G4681" s="24">
        <v>0</v>
      </c>
      <c r="H4681" s="38">
        <v>7.1139999999999999</v>
      </c>
      <c r="I4681" s="38">
        <v>7.1950166666666702</v>
      </c>
      <c r="J4681" s="24">
        <v>1</v>
      </c>
      <c r="K4681" s="24">
        <v>2</v>
      </c>
      <c r="L4681" s="43" t="s">
        <v>89</v>
      </c>
    </row>
    <row r="4682" spans="1:12" ht="15" customHeight="1" x14ac:dyDescent="0.25">
      <c r="A4682" s="40">
        <v>45334</v>
      </c>
      <c r="B4682" s="31">
        <v>21616.05</v>
      </c>
      <c r="C4682" s="31">
        <v>19796.084500000001</v>
      </c>
      <c r="D4682" s="29">
        <v>1</v>
      </c>
      <c r="E4682" s="41">
        <v>16.0625</v>
      </c>
      <c r="F4682" s="41">
        <v>14.920999999999999</v>
      </c>
      <c r="G4682" s="29">
        <v>0</v>
      </c>
      <c r="H4682" s="42">
        <v>7.0970000000000004</v>
      </c>
      <c r="I4682" s="42">
        <v>7.19288333333333</v>
      </c>
      <c r="J4682" s="29">
        <v>1</v>
      </c>
      <c r="K4682" s="29">
        <v>2</v>
      </c>
      <c r="L4682" s="43" t="s">
        <v>89</v>
      </c>
    </row>
    <row r="4683" spans="1:12" ht="15" customHeight="1" x14ac:dyDescent="0.25">
      <c r="A4683" s="36">
        <v>45335</v>
      </c>
      <c r="B4683" s="26">
        <v>21743.25</v>
      </c>
      <c r="C4683" s="26">
        <v>19815.732749999999</v>
      </c>
      <c r="D4683" s="24">
        <v>1</v>
      </c>
      <c r="E4683" s="37">
        <v>15.807499999999999</v>
      </c>
      <c r="F4683" s="37">
        <v>15.022125000000001</v>
      </c>
      <c r="G4683" s="24">
        <v>0</v>
      </c>
      <c r="H4683" s="38">
        <v>7.0970000000000004</v>
      </c>
      <c r="I4683" s="38">
        <v>7.1906333333333299</v>
      </c>
      <c r="J4683" s="24">
        <v>1</v>
      </c>
      <c r="K4683" s="24">
        <v>2</v>
      </c>
      <c r="L4683" s="43" t="s">
        <v>89</v>
      </c>
    </row>
    <row r="4684" spans="1:12" ht="15" customHeight="1" x14ac:dyDescent="0.25">
      <c r="A4684" s="40">
        <v>45336</v>
      </c>
      <c r="B4684" s="31">
        <v>21840.05</v>
      </c>
      <c r="C4684" s="31">
        <v>19835.357749999999</v>
      </c>
      <c r="D4684" s="29">
        <v>1</v>
      </c>
      <c r="E4684" s="41">
        <v>15.435</v>
      </c>
      <c r="F4684" s="41">
        <v>15.11525</v>
      </c>
      <c r="G4684" s="29">
        <v>0</v>
      </c>
      <c r="H4684" s="42">
        <v>7.1139999999999999</v>
      </c>
      <c r="I4684" s="42">
        <v>7.1890000000000001</v>
      </c>
      <c r="J4684" s="29">
        <v>1</v>
      </c>
      <c r="K4684" s="29">
        <v>2</v>
      </c>
      <c r="L4684" s="43" t="s">
        <v>89</v>
      </c>
    </row>
    <row r="4685" spans="1:12" ht="15" customHeight="1" x14ac:dyDescent="0.25">
      <c r="A4685" s="36">
        <v>45337</v>
      </c>
      <c r="B4685" s="26">
        <v>21910.75</v>
      </c>
      <c r="C4685" s="26">
        <v>19854.586500000001</v>
      </c>
      <c r="D4685" s="24">
        <v>1</v>
      </c>
      <c r="E4685" s="37">
        <v>15.225</v>
      </c>
      <c r="F4685" s="37">
        <v>15.1225</v>
      </c>
      <c r="G4685" s="24">
        <v>0</v>
      </c>
      <c r="H4685" s="38">
        <v>7.085</v>
      </c>
      <c r="I4685" s="38">
        <v>7.1862166666666702</v>
      </c>
      <c r="J4685" s="24">
        <v>1</v>
      </c>
      <c r="K4685" s="24">
        <v>2</v>
      </c>
      <c r="L4685" s="43" t="s">
        <v>89</v>
      </c>
    </row>
    <row r="4686" spans="1:12" ht="15" customHeight="1" x14ac:dyDescent="0.25">
      <c r="A4686" s="40">
        <v>45338</v>
      </c>
      <c r="B4686" s="31">
        <v>22040.7</v>
      </c>
      <c r="C4686" s="31">
        <v>19874.051749999999</v>
      </c>
      <c r="D4686" s="29">
        <v>1</v>
      </c>
      <c r="E4686" s="41">
        <v>15.2225</v>
      </c>
      <c r="F4686" s="41">
        <v>15.180125</v>
      </c>
      <c r="G4686" s="29">
        <v>0</v>
      </c>
      <c r="H4686" s="42">
        <v>7.0990000000000002</v>
      </c>
      <c r="I4686" s="42">
        <v>7.1833833333333299</v>
      </c>
      <c r="J4686" s="29">
        <v>1</v>
      </c>
      <c r="K4686" s="29">
        <v>2</v>
      </c>
      <c r="L4686" s="43" t="s">
        <v>89</v>
      </c>
    </row>
    <row r="4687" spans="1:12" ht="15" customHeight="1" x14ac:dyDescent="0.25">
      <c r="A4687" s="36">
        <v>45341</v>
      </c>
      <c r="B4687" s="26">
        <v>22122.25</v>
      </c>
      <c r="C4687" s="26">
        <v>19894.213749999999</v>
      </c>
      <c r="D4687" s="24">
        <v>1</v>
      </c>
      <c r="E4687" s="37">
        <v>16.017499999999998</v>
      </c>
      <c r="F4687" s="37">
        <v>15.287125</v>
      </c>
      <c r="G4687" s="24">
        <v>0</v>
      </c>
      <c r="H4687" s="38">
        <v>7.0990000000000002</v>
      </c>
      <c r="I4687" s="38">
        <v>7.1809166666666702</v>
      </c>
      <c r="J4687" s="24">
        <v>1</v>
      </c>
      <c r="K4687" s="24">
        <v>2</v>
      </c>
      <c r="L4687" s="43" t="s">
        <v>89</v>
      </c>
    </row>
    <row r="4688" spans="1:12" ht="15" customHeight="1" x14ac:dyDescent="0.25">
      <c r="A4688" s="40">
        <v>45342</v>
      </c>
      <c r="B4688" s="31">
        <v>22196.95</v>
      </c>
      <c r="C4688" s="31">
        <v>19913.9195</v>
      </c>
      <c r="D4688" s="29">
        <v>1</v>
      </c>
      <c r="E4688" s="41">
        <v>16.072500000000002</v>
      </c>
      <c r="F4688" s="41">
        <v>15.404999999999999</v>
      </c>
      <c r="G4688" s="29">
        <v>0</v>
      </c>
      <c r="H4688" s="42">
        <v>7.0620000000000003</v>
      </c>
      <c r="I4688" s="42">
        <v>7.1777333333333297</v>
      </c>
      <c r="J4688" s="29">
        <v>1</v>
      </c>
      <c r="K4688" s="29">
        <v>2</v>
      </c>
      <c r="L4688" s="43" t="s">
        <v>89</v>
      </c>
    </row>
    <row r="4689" spans="1:12" ht="15" customHeight="1" x14ac:dyDescent="0.25">
      <c r="A4689" s="36">
        <v>45343</v>
      </c>
      <c r="B4689" s="26">
        <v>22055.05</v>
      </c>
      <c r="C4689" s="26">
        <v>19933.849750000001</v>
      </c>
      <c r="D4689" s="24">
        <v>1</v>
      </c>
      <c r="E4689" s="37">
        <v>15.9275</v>
      </c>
      <c r="F4689" s="37">
        <v>15.45875</v>
      </c>
      <c r="G4689" s="24">
        <v>0</v>
      </c>
      <c r="H4689" s="38">
        <v>7.0449999999999999</v>
      </c>
      <c r="I4689" s="38">
        <v>7.1739499999999996</v>
      </c>
      <c r="J4689" s="24">
        <v>1</v>
      </c>
      <c r="K4689" s="24">
        <v>2</v>
      </c>
      <c r="L4689" s="43" t="s">
        <v>89</v>
      </c>
    </row>
    <row r="4690" spans="1:12" ht="15" customHeight="1" x14ac:dyDescent="0.25">
      <c r="A4690" s="40">
        <v>45344</v>
      </c>
      <c r="B4690" s="31">
        <v>22217.45</v>
      </c>
      <c r="C4690" s="31">
        <v>19953.615000000002</v>
      </c>
      <c r="D4690" s="29">
        <v>1</v>
      </c>
      <c r="E4690" s="41">
        <v>15.1975</v>
      </c>
      <c r="F4690" s="41">
        <v>15.499874999999999</v>
      </c>
      <c r="G4690" s="29">
        <v>1</v>
      </c>
      <c r="H4690" s="42">
        <v>7.0620000000000003</v>
      </c>
      <c r="I4690" s="42">
        <v>7.1704333333333299</v>
      </c>
      <c r="J4690" s="29">
        <v>1</v>
      </c>
      <c r="K4690" s="29">
        <v>3</v>
      </c>
      <c r="L4690" s="44" t="s">
        <v>90</v>
      </c>
    </row>
    <row r="4691" spans="1:12" ht="15" customHeight="1" x14ac:dyDescent="0.25">
      <c r="A4691" s="36">
        <v>45345</v>
      </c>
      <c r="B4691" s="26">
        <v>22212.7</v>
      </c>
      <c r="C4691" s="26">
        <v>19973.348750000001</v>
      </c>
      <c r="D4691" s="24">
        <v>1</v>
      </c>
      <c r="E4691" s="37">
        <v>14.9725</v>
      </c>
      <c r="F4691" s="37">
        <v>15.555249999999999</v>
      </c>
      <c r="G4691" s="24">
        <v>1</v>
      </c>
      <c r="H4691" s="38">
        <v>7.077</v>
      </c>
      <c r="I4691" s="38">
        <v>7.1675166666666703</v>
      </c>
      <c r="J4691" s="24">
        <v>1</v>
      </c>
      <c r="K4691" s="24">
        <v>3</v>
      </c>
      <c r="L4691" s="44" t="s">
        <v>90</v>
      </c>
    </row>
    <row r="4692" spans="1:12" ht="15" customHeight="1" x14ac:dyDescent="0.25">
      <c r="A4692" s="40">
        <v>45348</v>
      </c>
      <c r="B4692" s="31">
        <v>22122.05</v>
      </c>
      <c r="C4692" s="31">
        <v>19992.3835</v>
      </c>
      <c r="D4692" s="29">
        <v>1</v>
      </c>
      <c r="E4692" s="41">
        <v>15.6</v>
      </c>
      <c r="F4692" s="41">
        <v>15.55125</v>
      </c>
      <c r="G4692" s="29">
        <v>0</v>
      </c>
      <c r="H4692" s="42">
        <v>7.0629999999999997</v>
      </c>
      <c r="I4692" s="42">
        <v>7.1639166666666698</v>
      </c>
      <c r="J4692" s="29">
        <v>1</v>
      </c>
      <c r="K4692" s="29">
        <v>2</v>
      </c>
      <c r="L4692" s="43" t="s">
        <v>89</v>
      </c>
    </row>
    <row r="4693" spans="1:12" ht="15" customHeight="1" x14ac:dyDescent="0.25">
      <c r="A4693" s="36">
        <v>45349</v>
      </c>
      <c r="B4693" s="26">
        <v>22198.35</v>
      </c>
      <c r="C4693" s="26">
        <v>20011.89025</v>
      </c>
      <c r="D4693" s="24">
        <v>1</v>
      </c>
      <c r="E4693" s="37">
        <v>15.727499999999999</v>
      </c>
      <c r="F4693" s="37">
        <v>15.532500000000001</v>
      </c>
      <c r="G4693" s="24">
        <v>0</v>
      </c>
      <c r="H4693" s="38">
        <v>7.0679999999999996</v>
      </c>
      <c r="I4693" s="38">
        <v>7.1602166666666696</v>
      </c>
      <c r="J4693" s="24">
        <v>1</v>
      </c>
      <c r="K4693" s="24">
        <v>2</v>
      </c>
      <c r="L4693" s="43" t="s">
        <v>89</v>
      </c>
    </row>
    <row r="4694" spans="1:12" ht="15" customHeight="1" x14ac:dyDescent="0.25">
      <c r="A4694" s="40">
        <v>45350</v>
      </c>
      <c r="B4694" s="31">
        <v>21951.15</v>
      </c>
      <c r="C4694" s="31">
        <v>20030.072</v>
      </c>
      <c r="D4694" s="29">
        <v>1</v>
      </c>
      <c r="E4694" s="41">
        <v>16.329999999999998</v>
      </c>
      <c r="F4694" s="41">
        <v>15.546625000000001</v>
      </c>
      <c r="G4694" s="29">
        <v>0</v>
      </c>
      <c r="H4694" s="42">
        <v>7.0650000000000004</v>
      </c>
      <c r="I4694" s="42">
        <v>7.1567833333333297</v>
      </c>
      <c r="J4694" s="29">
        <v>1</v>
      </c>
      <c r="K4694" s="29">
        <v>2</v>
      </c>
      <c r="L4694" s="43" t="s">
        <v>89</v>
      </c>
    </row>
    <row r="4695" spans="1:12" ht="15" customHeight="1" x14ac:dyDescent="0.25">
      <c r="A4695" s="36">
        <v>45351</v>
      </c>
      <c r="B4695" s="26">
        <v>21982.799999999999</v>
      </c>
      <c r="C4695" s="26">
        <v>20047.991750000001</v>
      </c>
      <c r="D4695" s="24">
        <v>1</v>
      </c>
      <c r="E4695" s="37">
        <v>15.5725</v>
      </c>
      <c r="F4695" s="37">
        <v>15.602499999999999</v>
      </c>
      <c r="G4695" s="24">
        <v>1</v>
      </c>
      <c r="H4695" s="38">
        <v>7.0780000000000003</v>
      </c>
      <c r="I4695" s="38">
        <v>7.1537166666666696</v>
      </c>
      <c r="J4695" s="24">
        <v>1</v>
      </c>
      <c r="K4695" s="24">
        <v>3</v>
      </c>
      <c r="L4695" s="44" t="s">
        <v>90</v>
      </c>
    </row>
    <row r="4696" spans="1:12" ht="15" customHeight="1" x14ac:dyDescent="0.25">
      <c r="A4696" s="40">
        <v>45352</v>
      </c>
      <c r="B4696" s="31">
        <v>22338.75</v>
      </c>
      <c r="C4696" s="31">
        <v>20068.253000000001</v>
      </c>
      <c r="D4696" s="29">
        <v>1</v>
      </c>
      <c r="E4696" s="41">
        <v>15.234999999999999</v>
      </c>
      <c r="F4696" s="41">
        <v>15.629375</v>
      </c>
      <c r="G4696" s="29">
        <v>1</v>
      </c>
      <c r="H4696" s="42">
        <v>7.06</v>
      </c>
      <c r="I4696" s="42">
        <v>7.15058333333333</v>
      </c>
      <c r="J4696" s="29">
        <v>1</v>
      </c>
      <c r="K4696" s="29">
        <v>3</v>
      </c>
      <c r="L4696" s="44" t="s">
        <v>90</v>
      </c>
    </row>
    <row r="4697" spans="1:12" ht="15" customHeight="1" x14ac:dyDescent="0.25">
      <c r="A4697" s="36">
        <v>45353</v>
      </c>
      <c r="B4697" s="26">
        <v>22378.400000000001</v>
      </c>
      <c r="C4697" s="26">
        <v>20089.236250000002</v>
      </c>
      <c r="D4697" s="24">
        <v>1</v>
      </c>
      <c r="E4697" s="37">
        <v>14.9925</v>
      </c>
      <c r="F4697" s="37">
        <v>15.598125</v>
      </c>
      <c r="G4697" s="24">
        <v>1</v>
      </c>
      <c r="H4697" s="38">
        <v>7.06</v>
      </c>
      <c r="I4697" s="38">
        <v>7.1476499999999996</v>
      </c>
      <c r="J4697" s="24">
        <v>1</v>
      </c>
      <c r="K4697" s="24">
        <v>3</v>
      </c>
      <c r="L4697" s="44" t="s">
        <v>90</v>
      </c>
    </row>
    <row r="4698" spans="1:12" ht="15" customHeight="1" x14ac:dyDescent="0.25">
      <c r="A4698" s="40">
        <v>45355</v>
      </c>
      <c r="B4698" s="31">
        <v>22405.599999999999</v>
      </c>
      <c r="C4698" s="31">
        <v>20110.6145</v>
      </c>
      <c r="D4698" s="29">
        <v>1</v>
      </c>
      <c r="E4698" s="41">
        <v>14.922499999999999</v>
      </c>
      <c r="F4698" s="41">
        <v>15.555</v>
      </c>
      <c r="G4698" s="29">
        <v>1</v>
      </c>
      <c r="H4698" s="42">
        <v>7.06</v>
      </c>
      <c r="I4698" s="42">
        <v>7.1442166666666704</v>
      </c>
      <c r="J4698" s="29">
        <v>1</v>
      </c>
      <c r="K4698" s="29">
        <v>3</v>
      </c>
      <c r="L4698" s="44" t="s">
        <v>90</v>
      </c>
    </row>
    <row r="4699" spans="1:12" ht="15" customHeight="1" x14ac:dyDescent="0.25">
      <c r="A4699" s="36">
        <v>45356</v>
      </c>
      <c r="B4699" s="26">
        <v>22356.3</v>
      </c>
      <c r="C4699" s="26">
        <v>20131.379000000001</v>
      </c>
      <c r="D4699" s="24">
        <v>1</v>
      </c>
      <c r="E4699" s="37">
        <v>14.38</v>
      </c>
      <c r="F4699" s="37">
        <v>15.498749999999999</v>
      </c>
      <c r="G4699" s="24">
        <v>1</v>
      </c>
      <c r="H4699" s="38">
        <v>7.0570000000000004</v>
      </c>
      <c r="I4699" s="38">
        <v>7.1404833333333304</v>
      </c>
      <c r="J4699" s="24">
        <v>1</v>
      </c>
      <c r="K4699" s="24">
        <v>3</v>
      </c>
      <c r="L4699" s="44" t="s">
        <v>90</v>
      </c>
    </row>
    <row r="4700" spans="1:12" ht="15" customHeight="1" x14ac:dyDescent="0.25">
      <c r="A4700" s="40">
        <v>45357</v>
      </c>
      <c r="B4700" s="31">
        <v>22474.05</v>
      </c>
      <c r="C4700" s="31">
        <v>20152.177250000001</v>
      </c>
      <c r="D4700" s="29">
        <v>1</v>
      </c>
      <c r="E4700" s="41">
        <v>14.295</v>
      </c>
      <c r="F4700" s="41">
        <v>15.422124999999999</v>
      </c>
      <c r="G4700" s="29">
        <v>1</v>
      </c>
      <c r="H4700" s="42">
        <v>7.0540000000000003</v>
      </c>
      <c r="I4700" s="42">
        <v>7.1368</v>
      </c>
      <c r="J4700" s="29">
        <v>1</v>
      </c>
      <c r="K4700" s="29">
        <v>3</v>
      </c>
      <c r="L4700" s="44" t="s">
        <v>90</v>
      </c>
    </row>
    <row r="4701" spans="1:12" ht="15" customHeight="1" x14ac:dyDescent="0.25">
      <c r="A4701" s="36">
        <v>45358</v>
      </c>
      <c r="B4701" s="26">
        <v>22493.55</v>
      </c>
      <c r="C4701" s="26">
        <v>20172.904999999999</v>
      </c>
      <c r="D4701" s="24">
        <v>1</v>
      </c>
      <c r="E4701" s="37">
        <v>13.612500000000001</v>
      </c>
      <c r="F4701" s="37">
        <v>15.330375</v>
      </c>
      <c r="G4701" s="24">
        <v>1</v>
      </c>
      <c r="H4701" s="38">
        <v>7.0309999999999997</v>
      </c>
      <c r="I4701" s="38">
        <v>7.133</v>
      </c>
      <c r="J4701" s="24">
        <v>1</v>
      </c>
      <c r="K4701" s="24">
        <v>3</v>
      </c>
      <c r="L4701" s="44" t="s">
        <v>90</v>
      </c>
    </row>
    <row r="4702" spans="1:12" ht="15" customHeight="1" x14ac:dyDescent="0.25">
      <c r="A4702" s="40">
        <v>45362</v>
      </c>
      <c r="B4702" s="31">
        <v>22332.65</v>
      </c>
      <c r="C4702" s="31">
        <v>20193.141250000001</v>
      </c>
      <c r="D4702" s="29">
        <v>1</v>
      </c>
      <c r="E4702" s="41">
        <v>13.994999999999999</v>
      </c>
      <c r="F4702" s="41">
        <v>15.227</v>
      </c>
      <c r="G4702" s="29">
        <v>1</v>
      </c>
      <c r="H4702" s="42">
        <v>7.0140000000000002</v>
      </c>
      <c r="I4702" s="42">
        <v>7.13</v>
      </c>
      <c r="J4702" s="29">
        <v>1</v>
      </c>
      <c r="K4702" s="29">
        <v>3</v>
      </c>
      <c r="L4702" s="44" t="s">
        <v>90</v>
      </c>
    </row>
    <row r="4703" spans="1:12" ht="15" customHeight="1" x14ac:dyDescent="0.25">
      <c r="A4703" s="36">
        <v>45363</v>
      </c>
      <c r="B4703" s="26">
        <v>22335.7</v>
      </c>
      <c r="C4703" s="26">
        <v>20213.214</v>
      </c>
      <c r="D4703" s="24">
        <v>1</v>
      </c>
      <c r="E4703" s="37">
        <v>13.637499999999999</v>
      </c>
      <c r="F4703" s="37">
        <v>15.118499999999999</v>
      </c>
      <c r="G4703" s="24">
        <v>1</v>
      </c>
      <c r="H4703" s="38">
        <v>7.0259999999999998</v>
      </c>
      <c r="I4703" s="38">
        <v>7.1277166666666698</v>
      </c>
      <c r="J4703" s="24">
        <v>1</v>
      </c>
      <c r="K4703" s="24">
        <v>3</v>
      </c>
      <c r="L4703" s="44" t="s">
        <v>90</v>
      </c>
    </row>
    <row r="4704" spans="1:12" ht="15" customHeight="1" x14ac:dyDescent="0.25">
      <c r="A4704" s="40">
        <v>45364</v>
      </c>
      <c r="B4704" s="31">
        <v>21997.7</v>
      </c>
      <c r="C4704" s="31">
        <v>20230.705750000001</v>
      </c>
      <c r="D4704" s="29">
        <v>1</v>
      </c>
      <c r="E4704" s="41">
        <v>14.432499999999999</v>
      </c>
      <c r="F4704" s="41">
        <v>15.068375</v>
      </c>
      <c r="G4704" s="29">
        <v>1</v>
      </c>
      <c r="H4704" s="42">
        <v>7.0389999999999997</v>
      </c>
      <c r="I4704" s="42">
        <v>7.1258166666666698</v>
      </c>
      <c r="J4704" s="29">
        <v>1</v>
      </c>
      <c r="K4704" s="29">
        <v>3</v>
      </c>
      <c r="L4704" s="44" t="s">
        <v>90</v>
      </c>
    </row>
    <row r="4705" spans="1:12" ht="15" customHeight="1" x14ac:dyDescent="0.25">
      <c r="A4705" s="36">
        <v>45365</v>
      </c>
      <c r="B4705" s="26">
        <v>22146.65</v>
      </c>
      <c r="C4705" s="26">
        <v>20248.445749999999</v>
      </c>
      <c r="D4705" s="24">
        <v>1</v>
      </c>
      <c r="E4705" s="37">
        <v>13.6225</v>
      </c>
      <c r="F4705" s="37">
        <v>14.988250000000001</v>
      </c>
      <c r="G4705" s="24">
        <v>1</v>
      </c>
      <c r="H4705" s="38">
        <v>7.0410000000000004</v>
      </c>
      <c r="I4705" s="38">
        <v>7.1236499999999996</v>
      </c>
      <c r="J4705" s="24">
        <v>1</v>
      </c>
      <c r="K4705" s="24">
        <v>3</v>
      </c>
      <c r="L4705" s="44" t="s">
        <v>90</v>
      </c>
    </row>
    <row r="4706" spans="1:12" ht="15" customHeight="1" x14ac:dyDescent="0.25">
      <c r="A4706" s="40">
        <v>45366</v>
      </c>
      <c r="B4706" s="31">
        <v>22023.35</v>
      </c>
      <c r="C4706" s="31">
        <v>20265.393250000001</v>
      </c>
      <c r="D4706" s="29">
        <v>1</v>
      </c>
      <c r="E4706" s="41">
        <v>13.69</v>
      </c>
      <c r="F4706" s="41">
        <v>14.911625000000001</v>
      </c>
      <c r="G4706" s="29">
        <v>1</v>
      </c>
      <c r="H4706" s="42">
        <v>7.0620000000000003</v>
      </c>
      <c r="I4706" s="42">
        <v>7.1218333333333304</v>
      </c>
      <c r="J4706" s="29">
        <v>1</v>
      </c>
      <c r="K4706" s="29">
        <v>3</v>
      </c>
      <c r="L4706" s="44" t="s">
        <v>90</v>
      </c>
    </row>
    <row r="4707" spans="1:12" ht="15" customHeight="1" x14ac:dyDescent="0.25">
      <c r="A4707" s="36">
        <v>45369</v>
      </c>
      <c r="B4707" s="26">
        <v>22055.7</v>
      </c>
      <c r="C4707" s="26">
        <v>20282.999749999999</v>
      </c>
      <c r="D4707" s="24">
        <v>1</v>
      </c>
      <c r="E4707" s="37">
        <v>13.895</v>
      </c>
      <c r="F4707" s="37">
        <v>14.8055</v>
      </c>
      <c r="G4707" s="24">
        <v>1</v>
      </c>
      <c r="H4707" s="38">
        <v>7.0869999999999997</v>
      </c>
      <c r="I4707" s="38">
        <v>7.1202166666666704</v>
      </c>
      <c r="J4707" s="24">
        <v>1</v>
      </c>
      <c r="K4707" s="24">
        <v>3</v>
      </c>
      <c r="L4707" s="44" t="s">
        <v>90</v>
      </c>
    </row>
    <row r="4708" spans="1:12" ht="15" customHeight="1" x14ac:dyDescent="0.25">
      <c r="A4708" s="40">
        <v>45370</v>
      </c>
      <c r="B4708" s="31">
        <v>21817.45</v>
      </c>
      <c r="C4708" s="31">
        <v>20299.648249999998</v>
      </c>
      <c r="D4708" s="29">
        <v>1</v>
      </c>
      <c r="E4708" s="41">
        <v>14.112500000000001</v>
      </c>
      <c r="F4708" s="41">
        <v>14.7075</v>
      </c>
      <c r="G4708" s="29">
        <v>1</v>
      </c>
      <c r="H4708" s="42">
        <v>7.0949999999999998</v>
      </c>
      <c r="I4708" s="42">
        <v>7.1186666666666696</v>
      </c>
      <c r="J4708" s="29">
        <v>1</v>
      </c>
      <c r="K4708" s="29">
        <v>3</v>
      </c>
      <c r="L4708" s="44" t="s">
        <v>90</v>
      </c>
    </row>
    <row r="4709" spans="1:12" ht="15" customHeight="1" x14ac:dyDescent="0.25">
      <c r="A4709" s="36">
        <v>45371</v>
      </c>
      <c r="B4709" s="26">
        <v>21839.1</v>
      </c>
      <c r="C4709" s="26">
        <v>20316.17325</v>
      </c>
      <c r="D4709" s="24">
        <v>1</v>
      </c>
      <c r="E4709" s="37">
        <v>13.4725</v>
      </c>
      <c r="F4709" s="37">
        <v>14.58475</v>
      </c>
      <c r="G4709" s="24">
        <v>1</v>
      </c>
      <c r="H4709" s="38">
        <v>7.0970000000000004</v>
      </c>
      <c r="I4709" s="38">
        <v>7.1172333333333304</v>
      </c>
      <c r="J4709" s="24">
        <v>1</v>
      </c>
      <c r="K4709" s="24">
        <v>3</v>
      </c>
      <c r="L4709" s="44" t="s">
        <v>90</v>
      </c>
    </row>
    <row r="4710" spans="1:12" ht="15" customHeight="1" x14ac:dyDescent="0.25">
      <c r="A4710" s="40">
        <v>45372</v>
      </c>
      <c r="B4710" s="31">
        <v>22011.95</v>
      </c>
      <c r="C4710" s="31">
        <v>20333.263749999998</v>
      </c>
      <c r="D4710" s="29">
        <v>1</v>
      </c>
      <c r="E4710" s="41">
        <v>12.512499999999999</v>
      </c>
      <c r="F4710" s="41">
        <v>14.4505</v>
      </c>
      <c r="G4710" s="29">
        <v>1</v>
      </c>
      <c r="H4710" s="42">
        <v>7.05</v>
      </c>
      <c r="I4710" s="42">
        <v>7.1146500000000001</v>
      </c>
      <c r="J4710" s="29">
        <v>1</v>
      </c>
      <c r="K4710" s="29">
        <v>3</v>
      </c>
      <c r="L4710" s="44" t="s">
        <v>90</v>
      </c>
    </row>
    <row r="4711" spans="1:12" ht="15" customHeight="1" x14ac:dyDescent="0.25">
      <c r="A4711" s="36">
        <v>45373</v>
      </c>
      <c r="B4711" s="26">
        <v>22096.75</v>
      </c>
      <c r="C4711" s="26">
        <v>20350.752499999999</v>
      </c>
      <c r="D4711" s="24">
        <v>1</v>
      </c>
      <c r="E4711" s="37">
        <v>12.22</v>
      </c>
      <c r="F4711" s="37">
        <v>14.312875</v>
      </c>
      <c r="G4711" s="24">
        <v>1</v>
      </c>
      <c r="H4711" s="38">
        <v>7.0869999999999997</v>
      </c>
      <c r="I4711" s="38">
        <v>7.1126500000000004</v>
      </c>
      <c r="J4711" s="24">
        <v>1</v>
      </c>
      <c r="K4711" s="24">
        <v>3</v>
      </c>
      <c r="L4711" s="44" t="s">
        <v>90</v>
      </c>
    </row>
    <row r="4712" spans="1:12" ht="15" customHeight="1" x14ac:dyDescent="0.25">
      <c r="A4712" s="40">
        <v>45377</v>
      </c>
      <c r="B4712" s="31">
        <v>22004.7</v>
      </c>
      <c r="C4712" s="31">
        <v>20367.144</v>
      </c>
      <c r="D4712" s="29">
        <v>1</v>
      </c>
      <c r="E4712" s="41">
        <v>12.82</v>
      </c>
      <c r="F4712" s="41">
        <v>14.173875000000001</v>
      </c>
      <c r="G4712" s="29">
        <v>1</v>
      </c>
      <c r="H4712" s="42">
        <v>7.0890000000000004</v>
      </c>
      <c r="I4712" s="42">
        <v>7.1112000000000002</v>
      </c>
      <c r="J4712" s="29">
        <v>1</v>
      </c>
      <c r="K4712" s="29">
        <v>3</v>
      </c>
      <c r="L4712" s="44" t="s">
        <v>90</v>
      </c>
    </row>
    <row r="4713" spans="1:12" ht="15" customHeight="1" x14ac:dyDescent="0.25">
      <c r="A4713" s="36">
        <v>45378</v>
      </c>
      <c r="B4713" s="26">
        <v>22123.65</v>
      </c>
      <c r="C4713" s="26">
        <v>20384.589499999998</v>
      </c>
      <c r="D4713" s="24">
        <v>1</v>
      </c>
      <c r="E4713" s="37">
        <v>12.702500000000001</v>
      </c>
      <c r="F4713" s="37">
        <v>14.022625</v>
      </c>
      <c r="G4713" s="24">
        <v>1</v>
      </c>
      <c r="H4713" s="38">
        <v>7.0720000000000001</v>
      </c>
      <c r="I4713" s="38">
        <v>7.1091333333333298</v>
      </c>
      <c r="J4713" s="24">
        <v>1</v>
      </c>
      <c r="K4713" s="24">
        <v>3</v>
      </c>
      <c r="L4713" s="44" t="s">
        <v>90</v>
      </c>
    </row>
    <row r="4714" spans="1:12" ht="15" customHeight="1" x14ac:dyDescent="0.25">
      <c r="A4714" s="40">
        <v>45379</v>
      </c>
      <c r="B4714" s="31">
        <v>22326.9</v>
      </c>
      <c r="C4714" s="31">
        <v>20403.406999999999</v>
      </c>
      <c r="D4714" s="29">
        <v>1</v>
      </c>
      <c r="E4714" s="41">
        <v>12.8325</v>
      </c>
      <c r="F4714" s="41">
        <v>13.84775</v>
      </c>
      <c r="G4714" s="29">
        <v>1</v>
      </c>
      <c r="H4714" s="42">
        <v>7.0519999999999996</v>
      </c>
      <c r="I4714" s="42">
        <v>7.1065666666666703</v>
      </c>
      <c r="J4714" s="29">
        <v>1</v>
      </c>
      <c r="K4714" s="29">
        <v>3</v>
      </c>
      <c r="L4714" s="44" t="s">
        <v>90</v>
      </c>
    </row>
    <row r="4715" spans="1:12" ht="15" customHeight="1" x14ac:dyDescent="0.25">
      <c r="A4715" s="36">
        <v>45383</v>
      </c>
      <c r="B4715" s="26">
        <v>22462</v>
      </c>
      <c r="C4715" s="26">
        <v>20422.709500000001</v>
      </c>
      <c r="D4715" s="24">
        <v>1</v>
      </c>
      <c r="E4715" s="37">
        <v>12.0825</v>
      </c>
      <c r="F4715" s="37">
        <v>13.673249999999999</v>
      </c>
      <c r="G4715" s="24">
        <v>1</v>
      </c>
      <c r="H4715" s="38">
        <v>7.0519999999999996</v>
      </c>
      <c r="I4715" s="38">
        <v>7.1038333333333297</v>
      </c>
      <c r="J4715" s="24">
        <v>1</v>
      </c>
      <c r="K4715" s="24">
        <v>3</v>
      </c>
      <c r="L4715" s="44" t="s">
        <v>90</v>
      </c>
    </row>
    <row r="4716" spans="1:12" ht="15" customHeight="1" x14ac:dyDescent="0.25">
      <c r="A4716" s="40">
        <v>45384</v>
      </c>
      <c r="B4716" s="31">
        <v>22453.3</v>
      </c>
      <c r="C4716" s="31">
        <v>20441.395250000001</v>
      </c>
      <c r="D4716" s="29">
        <v>1</v>
      </c>
      <c r="E4716" s="41">
        <v>11.6525</v>
      </c>
      <c r="F4716" s="41">
        <v>13.494125</v>
      </c>
      <c r="G4716" s="29">
        <v>1</v>
      </c>
      <c r="H4716" s="42">
        <v>7.1079999999999997</v>
      </c>
      <c r="I4716" s="42">
        <v>7.1019666666666703</v>
      </c>
      <c r="J4716" s="29">
        <v>0</v>
      </c>
      <c r="K4716" s="29">
        <v>2</v>
      </c>
      <c r="L4716" s="43" t="s">
        <v>89</v>
      </c>
    </row>
    <row r="4717" spans="1:12" ht="15" customHeight="1" x14ac:dyDescent="0.25">
      <c r="A4717" s="36">
        <v>45385</v>
      </c>
      <c r="B4717" s="26">
        <v>22434.65</v>
      </c>
      <c r="C4717" s="26">
        <v>20459.789000000001</v>
      </c>
      <c r="D4717" s="24">
        <v>1</v>
      </c>
      <c r="E4717" s="37">
        <v>11.3725</v>
      </c>
      <c r="F4717" s="37">
        <v>13.313124999999999</v>
      </c>
      <c r="G4717" s="24">
        <v>1</v>
      </c>
      <c r="H4717" s="38">
        <v>7.1040000000000001</v>
      </c>
      <c r="I4717" s="38">
        <v>7.0997833333333302</v>
      </c>
      <c r="J4717" s="24">
        <v>0</v>
      </c>
      <c r="K4717" s="24">
        <v>2</v>
      </c>
      <c r="L4717" s="43" t="s">
        <v>89</v>
      </c>
    </row>
    <row r="4718" spans="1:12" ht="15" customHeight="1" x14ac:dyDescent="0.25">
      <c r="A4718" s="40">
        <v>45386</v>
      </c>
      <c r="B4718" s="31">
        <v>22514.65</v>
      </c>
      <c r="C4718" s="31">
        <v>20478.921750000001</v>
      </c>
      <c r="D4718" s="29">
        <v>1</v>
      </c>
      <c r="E4718" s="41">
        <v>11.22</v>
      </c>
      <c r="F4718" s="41">
        <v>13.128</v>
      </c>
      <c r="G4718" s="29">
        <v>1</v>
      </c>
      <c r="H4718" s="42">
        <v>7.0940000000000003</v>
      </c>
      <c r="I4718" s="42">
        <v>7.0979666666666699</v>
      </c>
      <c r="J4718" s="29">
        <v>1</v>
      </c>
      <c r="K4718" s="29">
        <v>3</v>
      </c>
      <c r="L4718" s="44" t="s">
        <v>90</v>
      </c>
    </row>
    <row r="4719" spans="1:12" ht="15" customHeight="1" x14ac:dyDescent="0.25">
      <c r="A4719" s="36">
        <v>45387</v>
      </c>
      <c r="B4719" s="26">
        <v>22513.7</v>
      </c>
      <c r="C4719" s="26">
        <v>20497.360250000002</v>
      </c>
      <c r="D4719" s="24">
        <v>1</v>
      </c>
      <c r="E4719" s="37">
        <v>11.3375</v>
      </c>
      <c r="F4719" s="37">
        <v>12.975875</v>
      </c>
      <c r="G4719" s="24">
        <v>1</v>
      </c>
      <c r="H4719" s="38">
        <v>7.117</v>
      </c>
      <c r="I4719" s="38">
        <v>7.09676666666667</v>
      </c>
      <c r="J4719" s="24">
        <v>0</v>
      </c>
      <c r="K4719" s="24">
        <v>2</v>
      </c>
      <c r="L4719" s="43" t="s">
        <v>89</v>
      </c>
    </row>
    <row r="4720" spans="1:12" ht="15" customHeight="1" x14ac:dyDescent="0.25">
      <c r="A4720" s="40">
        <v>45390</v>
      </c>
      <c r="B4720" s="31">
        <v>22666.3</v>
      </c>
      <c r="C4720" s="31">
        <v>20516.914499999999</v>
      </c>
      <c r="D4720" s="29">
        <v>1</v>
      </c>
      <c r="E4720" s="41">
        <v>11.61</v>
      </c>
      <c r="F4720" s="41">
        <v>12.841625000000001</v>
      </c>
      <c r="G4720" s="29">
        <v>1</v>
      </c>
      <c r="H4720" s="42">
        <v>7.1539999999999999</v>
      </c>
      <c r="I4720" s="42">
        <v>7.09636666666667</v>
      </c>
      <c r="J4720" s="29">
        <v>0</v>
      </c>
      <c r="K4720" s="29">
        <v>2</v>
      </c>
      <c r="L4720" s="43" t="s">
        <v>89</v>
      </c>
    </row>
    <row r="4721" spans="1:12" ht="15" customHeight="1" x14ac:dyDescent="0.25">
      <c r="A4721" s="36">
        <v>45391</v>
      </c>
      <c r="B4721" s="26">
        <v>22642.75</v>
      </c>
      <c r="C4721" s="26">
        <v>20536.044750000001</v>
      </c>
      <c r="D4721" s="24">
        <v>1</v>
      </c>
      <c r="E4721" s="37">
        <v>11.355</v>
      </c>
      <c r="F4721" s="37">
        <v>12.72875</v>
      </c>
      <c r="G4721" s="24">
        <v>1</v>
      </c>
      <c r="H4721" s="38">
        <v>7.1539999999999999</v>
      </c>
      <c r="I4721" s="38">
        <v>7.0961833333333297</v>
      </c>
      <c r="J4721" s="24">
        <v>0</v>
      </c>
      <c r="K4721" s="24">
        <v>2</v>
      </c>
      <c r="L4721" s="43" t="s">
        <v>89</v>
      </c>
    </row>
    <row r="4722" spans="1:12" ht="15" customHeight="1" x14ac:dyDescent="0.25">
      <c r="A4722" s="40">
        <v>45392</v>
      </c>
      <c r="B4722" s="31">
        <v>22753.8</v>
      </c>
      <c r="C4722" s="31">
        <v>20555.529500000001</v>
      </c>
      <c r="D4722" s="29">
        <v>1</v>
      </c>
      <c r="E4722" s="41">
        <v>11.1075</v>
      </c>
      <c r="F4722" s="41">
        <v>12.584375</v>
      </c>
      <c r="G4722" s="29">
        <v>1</v>
      </c>
      <c r="H4722" s="42">
        <v>7.1159999999999997</v>
      </c>
      <c r="I4722" s="42">
        <v>7.0951500000000003</v>
      </c>
      <c r="J4722" s="29">
        <v>0</v>
      </c>
      <c r="K4722" s="29">
        <v>2</v>
      </c>
      <c r="L4722" s="43" t="s">
        <v>89</v>
      </c>
    </row>
    <row r="4723" spans="1:12" ht="15" customHeight="1" x14ac:dyDescent="0.25">
      <c r="A4723" s="36">
        <v>45394</v>
      </c>
      <c r="B4723" s="26">
        <v>22519.4</v>
      </c>
      <c r="C4723" s="26">
        <v>20574.270250000001</v>
      </c>
      <c r="D4723" s="24">
        <v>1</v>
      </c>
      <c r="E4723" s="37">
        <v>11.532500000000001</v>
      </c>
      <c r="F4723" s="37">
        <v>12.479125</v>
      </c>
      <c r="G4723" s="24">
        <v>1</v>
      </c>
      <c r="H4723" s="38">
        <v>7.1790000000000003</v>
      </c>
      <c r="I4723" s="38">
        <v>7.0956666666666699</v>
      </c>
      <c r="J4723" s="24">
        <v>0</v>
      </c>
      <c r="K4723" s="24">
        <v>2</v>
      </c>
      <c r="L4723" s="43" t="s">
        <v>89</v>
      </c>
    </row>
    <row r="4724" spans="1:12" ht="15" customHeight="1" x14ac:dyDescent="0.25">
      <c r="A4724" s="40">
        <v>45397</v>
      </c>
      <c r="B4724" s="31">
        <v>22272.5</v>
      </c>
      <c r="C4724" s="31">
        <v>20592.305250000001</v>
      </c>
      <c r="D4724" s="29">
        <v>1</v>
      </c>
      <c r="E4724" s="41">
        <v>12.467499999999999</v>
      </c>
      <c r="F4724" s="41">
        <v>12.380875</v>
      </c>
      <c r="G4724" s="29">
        <v>0</v>
      </c>
      <c r="H4724" s="42">
        <v>7.1749999999999998</v>
      </c>
      <c r="I4724" s="42">
        <v>7.0961499999999997</v>
      </c>
      <c r="J4724" s="29">
        <v>0</v>
      </c>
      <c r="K4724" s="29">
        <v>1</v>
      </c>
      <c r="L4724" s="39" t="s">
        <v>88</v>
      </c>
    </row>
    <row r="4725" spans="1:12" ht="15" customHeight="1" x14ac:dyDescent="0.25">
      <c r="A4725" s="36">
        <v>45398</v>
      </c>
      <c r="B4725" s="26">
        <v>22147.9</v>
      </c>
      <c r="C4725" s="26">
        <v>20609.588749999999</v>
      </c>
      <c r="D4725" s="24">
        <v>1</v>
      </c>
      <c r="E4725" s="37">
        <v>12.615</v>
      </c>
      <c r="F4725" s="37">
        <v>12.330500000000001</v>
      </c>
      <c r="G4725" s="24">
        <v>0</v>
      </c>
      <c r="H4725" s="38">
        <v>7.1929999999999996</v>
      </c>
      <c r="I4725" s="38">
        <v>7.0966500000000003</v>
      </c>
      <c r="J4725" s="24">
        <v>0</v>
      </c>
      <c r="K4725" s="24">
        <v>1</v>
      </c>
      <c r="L4725" s="39" t="s">
        <v>88</v>
      </c>
    </row>
    <row r="4726" spans="1:12" ht="15" customHeight="1" x14ac:dyDescent="0.25">
      <c r="A4726" s="40">
        <v>45400</v>
      </c>
      <c r="B4726" s="31">
        <v>21995.85</v>
      </c>
      <c r="C4726" s="31">
        <v>20625.481</v>
      </c>
      <c r="D4726" s="29">
        <v>1</v>
      </c>
      <c r="E4726" s="41">
        <v>13.04</v>
      </c>
      <c r="F4726" s="41">
        <v>12.298</v>
      </c>
      <c r="G4726" s="29">
        <v>0</v>
      </c>
      <c r="H4726" s="42">
        <v>7.18</v>
      </c>
      <c r="I4726" s="42">
        <v>7.0966833333333303</v>
      </c>
      <c r="J4726" s="29">
        <v>0</v>
      </c>
      <c r="K4726" s="29">
        <v>1</v>
      </c>
      <c r="L4726" s="39" t="s">
        <v>88</v>
      </c>
    </row>
    <row r="4727" spans="1:12" ht="15" customHeight="1" x14ac:dyDescent="0.25">
      <c r="A4727" s="36">
        <v>45401</v>
      </c>
      <c r="B4727" s="26">
        <v>22147</v>
      </c>
      <c r="C4727" s="26">
        <v>20641.355500000001</v>
      </c>
      <c r="D4727" s="24">
        <v>1</v>
      </c>
      <c r="E4727" s="37">
        <v>13.4575</v>
      </c>
      <c r="F4727" s="37">
        <v>12.276125</v>
      </c>
      <c r="G4727" s="24">
        <v>0</v>
      </c>
      <c r="H4727" s="38">
        <v>7.2249999999999996</v>
      </c>
      <c r="I4727" s="38">
        <v>7.0973666666666704</v>
      </c>
      <c r="J4727" s="24">
        <v>0</v>
      </c>
      <c r="K4727" s="24">
        <v>1</v>
      </c>
      <c r="L4727" s="39" t="s">
        <v>88</v>
      </c>
    </row>
    <row r="4728" spans="1:12" ht="15" customHeight="1" x14ac:dyDescent="0.25">
      <c r="A4728" s="40">
        <v>45404</v>
      </c>
      <c r="B4728" s="31">
        <v>22336.400000000001</v>
      </c>
      <c r="C4728" s="31">
        <v>20657.092250000002</v>
      </c>
      <c r="D4728" s="29">
        <v>1</v>
      </c>
      <c r="E4728" s="41">
        <v>12.7</v>
      </c>
      <c r="F4728" s="41">
        <v>12.205500000000001</v>
      </c>
      <c r="G4728" s="29">
        <v>0</v>
      </c>
      <c r="H4728" s="42">
        <v>7.1920000000000002</v>
      </c>
      <c r="I4728" s="42">
        <v>7.0975000000000001</v>
      </c>
      <c r="J4728" s="29">
        <v>0</v>
      </c>
      <c r="K4728" s="29">
        <v>1</v>
      </c>
      <c r="L4728" s="39" t="s">
        <v>88</v>
      </c>
    </row>
    <row r="4729" spans="1:12" ht="15" customHeight="1" x14ac:dyDescent="0.25">
      <c r="A4729" s="36">
        <v>45405</v>
      </c>
      <c r="B4729" s="26">
        <v>22368</v>
      </c>
      <c r="C4729" s="26">
        <v>20672.319500000001</v>
      </c>
      <c r="D4729" s="24">
        <v>1</v>
      </c>
      <c r="E4729" s="37">
        <v>10.195</v>
      </c>
      <c r="F4729" s="37">
        <v>12.041625</v>
      </c>
      <c r="G4729" s="24">
        <v>1</v>
      </c>
      <c r="H4729" s="38">
        <v>7.1669999999999998</v>
      </c>
      <c r="I4729" s="38">
        <v>7.0973833333333296</v>
      </c>
      <c r="J4729" s="24">
        <v>0</v>
      </c>
      <c r="K4729" s="24">
        <v>2</v>
      </c>
      <c r="L4729" s="43" t="s">
        <v>89</v>
      </c>
    </row>
    <row r="4730" spans="1:12" ht="15" customHeight="1" x14ac:dyDescent="0.25">
      <c r="A4730" s="40">
        <v>45406</v>
      </c>
      <c r="B4730" s="31">
        <v>22402.400000000001</v>
      </c>
      <c r="C4730" s="31">
        <v>20687.386500000001</v>
      </c>
      <c r="D4730" s="29">
        <v>1</v>
      </c>
      <c r="E4730" s="41">
        <v>10.275</v>
      </c>
      <c r="F4730" s="41">
        <v>11.92975</v>
      </c>
      <c r="G4730" s="29">
        <v>1</v>
      </c>
      <c r="H4730" s="42">
        <v>7.1859999999999999</v>
      </c>
      <c r="I4730" s="42">
        <v>7.0974666666666701</v>
      </c>
      <c r="J4730" s="29">
        <v>0</v>
      </c>
      <c r="K4730" s="29">
        <v>2</v>
      </c>
      <c r="L4730" s="43" t="s">
        <v>89</v>
      </c>
    </row>
    <row r="4731" spans="1:12" ht="15" customHeight="1" x14ac:dyDescent="0.25">
      <c r="A4731" s="36">
        <v>45407</v>
      </c>
      <c r="B4731" s="26">
        <v>22570.35</v>
      </c>
      <c r="C4731" s="26">
        <v>20703.245749999998</v>
      </c>
      <c r="D4731" s="24">
        <v>1</v>
      </c>
      <c r="E4731" s="37">
        <v>10.73</v>
      </c>
      <c r="F4731" s="37">
        <v>11.85525</v>
      </c>
      <c r="G4731" s="24">
        <v>1</v>
      </c>
      <c r="H4731" s="38">
        <v>7.2039999999999997</v>
      </c>
      <c r="I4731" s="38">
        <v>7.0980166666666697</v>
      </c>
      <c r="J4731" s="24">
        <v>0</v>
      </c>
      <c r="K4731" s="24">
        <v>2</v>
      </c>
      <c r="L4731" s="43" t="s">
        <v>89</v>
      </c>
    </row>
    <row r="4732" spans="1:12" ht="15" customHeight="1" x14ac:dyDescent="0.25">
      <c r="A4732" s="40">
        <v>45408</v>
      </c>
      <c r="B4732" s="31">
        <v>22419.95</v>
      </c>
      <c r="C4732" s="31">
        <v>20717.859</v>
      </c>
      <c r="D4732" s="29">
        <v>1</v>
      </c>
      <c r="E4732" s="41">
        <v>10.925000000000001</v>
      </c>
      <c r="F4732" s="41">
        <v>11.7605</v>
      </c>
      <c r="G4732" s="29">
        <v>1</v>
      </c>
      <c r="H4732" s="42">
        <v>7.1989999999999998</v>
      </c>
      <c r="I4732" s="42">
        <v>7.0984833333333297</v>
      </c>
      <c r="J4732" s="29">
        <v>0</v>
      </c>
      <c r="K4732" s="29">
        <v>2</v>
      </c>
      <c r="L4732" s="43" t="s">
        <v>89</v>
      </c>
    </row>
    <row r="4733" spans="1:12" ht="15" customHeight="1" x14ac:dyDescent="0.25">
      <c r="A4733" s="36">
        <v>45411</v>
      </c>
      <c r="B4733" s="26">
        <v>22643.4</v>
      </c>
      <c r="C4733" s="26">
        <v>20734.417000000001</v>
      </c>
      <c r="D4733" s="24">
        <v>1</v>
      </c>
      <c r="E4733" s="37">
        <v>12.234999999999999</v>
      </c>
      <c r="F4733" s="37">
        <v>11.737125000000001</v>
      </c>
      <c r="G4733" s="24">
        <v>0</v>
      </c>
      <c r="H4733" s="38">
        <v>7.1959999999999997</v>
      </c>
      <c r="I4733" s="38">
        <v>7.0991666666666697</v>
      </c>
      <c r="J4733" s="24">
        <v>0</v>
      </c>
      <c r="K4733" s="24">
        <v>1</v>
      </c>
      <c r="L4733" s="39" t="s">
        <v>88</v>
      </c>
    </row>
    <row r="4734" spans="1:12" ht="15" customHeight="1" x14ac:dyDescent="0.25">
      <c r="A4734" s="40">
        <v>45412</v>
      </c>
      <c r="B4734" s="31">
        <v>22604.85</v>
      </c>
      <c r="C4734" s="31">
        <v>20750.661749999999</v>
      </c>
      <c r="D4734" s="29">
        <v>1</v>
      </c>
      <c r="E4734" s="41">
        <v>12.87</v>
      </c>
      <c r="F4734" s="41">
        <v>11.739000000000001</v>
      </c>
      <c r="G4734" s="29">
        <v>0</v>
      </c>
      <c r="H4734" s="42">
        <v>7.1950000000000003</v>
      </c>
      <c r="I4734" s="42">
        <v>7.1000166666666704</v>
      </c>
      <c r="J4734" s="29">
        <v>0</v>
      </c>
      <c r="K4734" s="29">
        <v>1</v>
      </c>
      <c r="L4734" s="39" t="s">
        <v>88</v>
      </c>
    </row>
    <row r="4735" spans="1:12" ht="15" customHeight="1" x14ac:dyDescent="0.25">
      <c r="A4735" s="36">
        <v>45414</v>
      </c>
      <c r="B4735" s="26">
        <v>22648.2</v>
      </c>
      <c r="C4735" s="26">
        <v>20766.705750000001</v>
      </c>
      <c r="D4735" s="24">
        <v>1</v>
      </c>
      <c r="E4735" s="37">
        <v>13.445</v>
      </c>
      <c r="F4735" s="37">
        <v>11.807124999999999</v>
      </c>
      <c r="G4735" s="24">
        <v>0</v>
      </c>
      <c r="H4735" s="38">
        <v>7.1619999999999999</v>
      </c>
      <c r="I4735" s="38">
        <v>7.1016500000000002</v>
      </c>
      <c r="J4735" s="24">
        <v>0</v>
      </c>
      <c r="K4735" s="24">
        <v>1</v>
      </c>
      <c r="L4735" s="39" t="s">
        <v>88</v>
      </c>
    </row>
    <row r="4736" spans="1:12" ht="15" customHeight="1" x14ac:dyDescent="0.25">
      <c r="A4736" s="40">
        <v>45415</v>
      </c>
      <c r="B4736" s="31">
        <v>22475.85</v>
      </c>
      <c r="C4736" s="31">
        <v>20782.163499999999</v>
      </c>
      <c r="D4736" s="29">
        <v>1</v>
      </c>
      <c r="E4736" s="41">
        <v>14.6175</v>
      </c>
      <c r="F4736" s="41">
        <v>11.955375</v>
      </c>
      <c r="G4736" s="29">
        <v>0</v>
      </c>
      <c r="H4736" s="42">
        <v>7.149</v>
      </c>
      <c r="I4736" s="42">
        <v>7.1032999999999999</v>
      </c>
      <c r="J4736" s="29">
        <v>0</v>
      </c>
      <c r="K4736" s="29">
        <v>1</v>
      </c>
      <c r="L4736" s="39" t="s">
        <v>88</v>
      </c>
    </row>
    <row r="4737" spans="1:12" ht="15" customHeight="1" x14ac:dyDescent="0.25">
      <c r="A4737" s="36">
        <v>45418</v>
      </c>
      <c r="B4737" s="26">
        <v>22442.7</v>
      </c>
      <c r="C4737" s="26">
        <v>20797.308249999998</v>
      </c>
      <c r="D4737" s="24">
        <v>1</v>
      </c>
      <c r="E4737" s="37">
        <v>16.600000000000001</v>
      </c>
      <c r="F4737" s="37">
        <v>12.216749999999999</v>
      </c>
      <c r="G4737" s="24">
        <v>0</v>
      </c>
      <c r="H4737" s="38">
        <v>7.1079999999999997</v>
      </c>
      <c r="I4737" s="38">
        <v>7.1035833333333303</v>
      </c>
      <c r="J4737" s="24">
        <v>0</v>
      </c>
      <c r="K4737" s="24">
        <v>1</v>
      </c>
      <c r="L4737" s="39" t="s">
        <v>88</v>
      </c>
    </row>
    <row r="4738" spans="1:12" ht="15" customHeight="1" x14ac:dyDescent="0.25">
      <c r="A4738" s="40">
        <v>45419</v>
      </c>
      <c r="B4738" s="31">
        <v>22302.5</v>
      </c>
      <c r="C4738" s="31">
        <v>20810.998250000001</v>
      </c>
      <c r="D4738" s="29">
        <v>1</v>
      </c>
      <c r="E4738" s="41">
        <v>17.0075</v>
      </c>
      <c r="F4738" s="41">
        <v>12.506125000000001</v>
      </c>
      <c r="G4738" s="29">
        <v>0</v>
      </c>
      <c r="H4738" s="42">
        <v>7.1289999999999996</v>
      </c>
      <c r="I4738" s="42">
        <v>7.1041999999999996</v>
      </c>
      <c r="J4738" s="29">
        <v>0</v>
      </c>
      <c r="K4738" s="29">
        <v>1</v>
      </c>
      <c r="L4738" s="39" t="s">
        <v>88</v>
      </c>
    </row>
    <row r="4739" spans="1:12" ht="15" customHeight="1" x14ac:dyDescent="0.25">
      <c r="A4739" s="36">
        <v>45420</v>
      </c>
      <c r="B4739" s="26">
        <v>22302.5</v>
      </c>
      <c r="C4739" s="26">
        <v>20823.9535</v>
      </c>
      <c r="D4739" s="24">
        <v>1</v>
      </c>
      <c r="E4739" s="37">
        <v>17.079999999999998</v>
      </c>
      <c r="F4739" s="37">
        <v>12.79325</v>
      </c>
      <c r="G4739" s="24">
        <v>0</v>
      </c>
      <c r="H4739" s="38">
        <v>7.1379999999999999</v>
      </c>
      <c r="I4739" s="38">
        <v>7.1052666666666697</v>
      </c>
      <c r="J4739" s="24">
        <v>0</v>
      </c>
      <c r="K4739" s="24">
        <v>1</v>
      </c>
      <c r="L4739" s="39" t="s">
        <v>88</v>
      </c>
    </row>
    <row r="4740" spans="1:12" ht="15" customHeight="1" x14ac:dyDescent="0.25">
      <c r="A4740" s="40">
        <v>45421</v>
      </c>
      <c r="B4740" s="31">
        <v>21957.5</v>
      </c>
      <c r="C4740" s="31">
        <v>20834.994750000002</v>
      </c>
      <c r="D4740" s="29">
        <v>1</v>
      </c>
      <c r="E4740" s="41">
        <v>18.2</v>
      </c>
      <c r="F4740" s="41">
        <v>13.12275</v>
      </c>
      <c r="G4740" s="29">
        <v>0</v>
      </c>
      <c r="H4740" s="42">
        <v>7.1349999999999998</v>
      </c>
      <c r="I4740" s="42">
        <v>7.1061500000000004</v>
      </c>
      <c r="J4740" s="29">
        <v>0</v>
      </c>
      <c r="K4740" s="29">
        <v>1</v>
      </c>
      <c r="L4740" s="39" t="s">
        <v>88</v>
      </c>
    </row>
    <row r="4741" spans="1:12" ht="15" customHeight="1" x14ac:dyDescent="0.25">
      <c r="A4741" s="36">
        <v>45422</v>
      </c>
      <c r="B4741" s="26">
        <v>22055.200000000001</v>
      </c>
      <c r="C4741" s="26">
        <v>20846.105</v>
      </c>
      <c r="D4741" s="24">
        <v>1</v>
      </c>
      <c r="E4741" s="37">
        <v>18.4725</v>
      </c>
      <c r="F4741" s="37">
        <v>13.478624999999999</v>
      </c>
      <c r="G4741" s="24">
        <v>0</v>
      </c>
      <c r="H4741" s="38">
        <v>7.1269999999999998</v>
      </c>
      <c r="I4741" s="38">
        <v>7.1063666666666698</v>
      </c>
      <c r="J4741" s="24">
        <v>0</v>
      </c>
      <c r="K4741" s="24">
        <v>1</v>
      </c>
      <c r="L4741" s="39" t="s">
        <v>88</v>
      </c>
    </row>
    <row r="4742" spans="1:12" ht="15" customHeight="1" x14ac:dyDescent="0.25">
      <c r="A4742" s="40">
        <v>45425</v>
      </c>
      <c r="B4742" s="31">
        <v>22104.05</v>
      </c>
      <c r="C4742" s="31">
        <v>20856.729500000001</v>
      </c>
      <c r="D4742" s="29">
        <v>1</v>
      </c>
      <c r="E4742" s="41">
        <v>20.6</v>
      </c>
      <c r="F4742" s="41">
        <v>13.953250000000001</v>
      </c>
      <c r="G4742" s="29">
        <v>0</v>
      </c>
      <c r="H4742" s="42">
        <v>7.1159999999999997</v>
      </c>
      <c r="I4742" s="42">
        <v>7.1066833333333301</v>
      </c>
      <c r="J4742" s="29">
        <v>0</v>
      </c>
      <c r="K4742" s="29">
        <v>1</v>
      </c>
      <c r="L4742" s="39" t="s">
        <v>88</v>
      </c>
    </row>
    <row r="4743" spans="1:12" ht="15" customHeight="1" x14ac:dyDescent="0.25">
      <c r="A4743" s="36">
        <v>45426</v>
      </c>
      <c r="B4743" s="26">
        <v>22217.85</v>
      </c>
      <c r="C4743" s="26">
        <v>20869.09375</v>
      </c>
      <c r="D4743" s="24">
        <v>1</v>
      </c>
      <c r="E4743" s="37">
        <v>20.195</v>
      </c>
      <c r="F4743" s="37">
        <v>14.386374999999999</v>
      </c>
      <c r="G4743" s="24">
        <v>0</v>
      </c>
      <c r="H4743" s="38">
        <v>7.109</v>
      </c>
      <c r="I4743" s="38">
        <v>7.1068833333333297</v>
      </c>
      <c r="J4743" s="24">
        <v>0</v>
      </c>
      <c r="K4743" s="24">
        <v>1</v>
      </c>
      <c r="L4743" s="39" t="s">
        <v>88</v>
      </c>
    </row>
    <row r="4744" spans="1:12" ht="15" customHeight="1" x14ac:dyDescent="0.25">
      <c r="A4744" s="40">
        <v>45427</v>
      </c>
      <c r="B4744" s="31">
        <v>22200.55</v>
      </c>
      <c r="C4744" s="31">
        <v>20881.73475</v>
      </c>
      <c r="D4744" s="29">
        <v>1</v>
      </c>
      <c r="E4744" s="41">
        <v>20.272500000000001</v>
      </c>
      <c r="F4744" s="41">
        <v>14.776624999999999</v>
      </c>
      <c r="G4744" s="29">
        <v>0</v>
      </c>
      <c r="H4744" s="42">
        <v>7.0860000000000003</v>
      </c>
      <c r="I4744" s="42">
        <v>7.1064166666666697</v>
      </c>
      <c r="J4744" s="29">
        <v>1</v>
      </c>
      <c r="K4744" s="29">
        <v>2</v>
      </c>
      <c r="L4744" s="43" t="s">
        <v>89</v>
      </c>
    </row>
    <row r="4745" spans="1:12" ht="15" customHeight="1" x14ac:dyDescent="0.25">
      <c r="A4745" s="36">
        <v>45428</v>
      </c>
      <c r="B4745" s="26">
        <v>22403.85</v>
      </c>
      <c r="C4745" s="26">
        <v>20895.350999999999</v>
      </c>
      <c r="D4745" s="24">
        <v>1</v>
      </c>
      <c r="E4745" s="37">
        <v>19.995000000000001</v>
      </c>
      <c r="F4745" s="37">
        <v>15.145625000000001</v>
      </c>
      <c r="G4745" s="24">
        <v>0</v>
      </c>
      <c r="H4745" s="38">
        <v>7.0759999999999996</v>
      </c>
      <c r="I4745" s="38">
        <v>7.1062666666666701</v>
      </c>
      <c r="J4745" s="24">
        <v>1</v>
      </c>
      <c r="K4745" s="24">
        <v>2</v>
      </c>
      <c r="L4745" s="43" t="s">
        <v>89</v>
      </c>
    </row>
    <row r="4746" spans="1:12" ht="15" customHeight="1" x14ac:dyDescent="0.25">
      <c r="A4746" s="40">
        <v>45429</v>
      </c>
      <c r="B4746" s="31">
        <v>22466.1</v>
      </c>
      <c r="C4746" s="31">
        <v>20908.79</v>
      </c>
      <c r="D4746" s="29">
        <v>1</v>
      </c>
      <c r="E4746" s="41">
        <v>19.797499999999999</v>
      </c>
      <c r="F4746" s="41">
        <v>15.483499999999999</v>
      </c>
      <c r="G4746" s="29">
        <v>0</v>
      </c>
      <c r="H4746" s="42">
        <v>7.0949999999999998</v>
      </c>
      <c r="I4746" s="42">
        <v>7.1062000000000003</v>
      </c>
      <c r="J4746" s="29">
        <v>1</v>
      </c>
      <c r="K4746" s="29">
        <v>2</v>
      </c>
      <c r="L4746" s="43" t="s">
        <v>89</v>
      </c>
    </row>
    <row r="4747" spans="1:12" ht="15" customHeight="1" x14ac:dyDescent="0.25">
      <c r="A4747" s="36">
        <v>45430</v>
      </c>
      <c r="B4747" s="26">
        <v>22502</v>
      </c>
      <c r="C4747" s="26">
        <v>20923.000499999998</v>
      </c>
      <c r="D4747" s="24">
        <v>1</v>
      </c>
      <c r="E4747" s="37">
        <v>20.524999999999999</v>
      </c>
      <c r="F4747" s="37">
        <v>15.836874999999999</v>
      </c>
      <c r="G4747" s="24">
        <v>0</v>
      </c>
      <c r="H4747" s="38">
        <v>7.0949999999999998</v>
      </c>
      <c r="I4747" s="38">
        <v>7.1061333333333296</v>
      </c>
      <c r="J4747" s="24">
        <v>1</v>
      </c>
      <c r="K4747" s="24">
        <v>2</v>
      </c>
      <c r="L4747" s="43" t="s">
        <v>89</v>
      </c>
    </row>
    <row r="4748" spans="1:12" ht="15" customHeight="1" x14ac:dyDescent="0.25">
      <c r="A4748" s="40">
        <v>45433</v>
      </c>
      <c r="B4748" s="31">
        <v>22529.05</v>
      </c>
      <c r="C4748" s="31">
        <v>20937.415499999999</v>
      </c>
      <c r="D4748" s="29">
        <v>1</v>
      </c>
      <c r="E4748" s="41">
        <v>21.81</v>
      </c>
      <c r="F4748" s="41">
        <v>16.292375</v>
      </c>
      <c r="G4748" s="29">
        <v>0</v>
      </c>
      <c r="H4748" s="42">
        <v>7.0780000000000003</v>
      </c>
      <c r="I4748" s="42">
        <v>7.1063999999999998</v>
      </c>
      <c r="J4748" s="29">
        <v>1</v>
      </c>
      <c r="K4748" s="29">
        <v>2</v>
      </c>
      <c r="L4748" s="43" t="s">
        <v>89</v>
      </c>
    </row>
    <row r="4749" spans="1:12" ht="15" customHeight="1" x14ac:dyDescent="0.25">
      <c r="A4749" s="36">
        <v>45434</v>
      </c>
      <c r="B4749" s="26">
        <v>22597.8</v>
      </c>
      <c r="C4749" s="26">
        <v>20951.6355</v>
      </c>
      <c r="D4749" s="24">
        <v>1</v>
      </c>
      <c r="E4749" s="37">
        <v>21.467500000000001</v>
      </c>
      <c r="F4749" s="37">
        <v>16.856000000000002</v>
      </c>
      <c r="G4749" s="24">
        <v>0</v>
      </c>
      <c r="H4749" s="38">
        <v>6.9969999999999999</v>
      </c>
      <c r="I4749" s="38">
        <v>7.1055999999999999</v>
      </c>
      <c r="J4749" s="24">
        <v>1</v>
      </c>
      <c r="K4749" s="24">
        <v>2</v>
      </c>
      <c r="L4749" s="43" t="s">
        <v>89</v>
      </c>
    </row>
    <row r="4750" spans="1:12" ht="15" customHeight="1" x14ac:dyDescent="0.25">
      <c r="A4750" s="40">
        <v>45435</v>
      </c>
      <c r="B4750" s="31">
        <v>22967.65</v>
      </c>
      <c r="C4750" s="31">
        <v>20967.806</v>
      </c>
      <c r="D4750" s="29">
        <v>1</v>
      </c>
      <c r="E4750" s="41">
        <v>21.38</v>
      </c>
      <c r="F4750" s="41">
        <v>17.411249999999999</v>
      </c>
      <c r="G4750" s="29">
        <v>0</v>
      </c>
      <c r="H4750" s="42">
        <v>6.9969999999999999</v>
      </c>
      <c r="I4750" s="42">
        <v>7.1045166666666697</v>
      </c>
      <c r="J4750" s="29">
        <v>1</v>
      </c>
      <c r="K4750" s="29">
        <v>2</v>
      </c>
      <c r="L4750" s="43" t="s">
        <v>89</v>
      </c>
    </row>
    <row r="4751" spans="1:12" ht="15" customHeight="1" x14ac:dyDescent="0.25">
      <c r="A4751" s="36">
        <v>45436</v>
      </c>
      <c r="B4751" s="26">
        <v>22957.1</v>
      </c>
      <c r="C4751" s="26">
        <v>20984.958750000002</v>
      </c>
      <c r="D4751" s="24">
        <v>1</v>
      </c>
      <c r="E4751" s="37">
        <v>21.71</v>
      </c>
      <c r="F4751" s="37">
        <v>17.960249999999998</v>
      </c>
      <c r="G4751" s="24">
        <v>0</v>
      </c>
      <c r="H4751" s="38">
        <v>6.9980000000000002</v>
      </c>
      <c r="I4751" s="38">
        <v>7.1032000000000002</v>
      </c>
      <c r="J4751" s="24">
        <v>1</v>
      </c>
      <c r="K4751" s="24">
        <v>2</v>
      </c>
      <c r="L4751" s="43" t="s">
        <v>89</v>
      </c>
    </row>
    <row r="4752" spans="1:12" ht="15" customHeight="1" x14ac:dyDescent="0.25">
      <c r="A4752" s="40">
        <v>45439</v>
      </c>
      <c r="B4752" s="31">
        <v>22932.45</v>
      </c>
      <c r="C4752" s="31">
        <v>21002.712749999999</v>
      </c>
      <c r="D4752" s="29">
        <v>1</v>
      </c>
      <c r="E4752" s="41">
        <v>23.192499999999999</v>
      </c>
      <c r="F4752" s="41">
        <v>18.573625</v>
      </c>
      <c r="G4752" s="29">
        <v>0</v>
      </c>
      <c r="H4752" s="42">
        <v>6.9809999999999999</v>
      </c>
      <c r="I4752" s="42">
        <v>7.1018333333333299</v>
      </c>
      <c r="J4752" s="29">
        <v>1</v>
      </c>
      <c r="K4752" s="29">
        <v>2</v>
      </c>
      <c r="L4752" s="43" t="s">
        <v>89</v>
      </c>
    </row>
    <row r="4753" spans="1:12" ht="15" customHeight="1" x14ac:dyDescent="0.25">
      <c r="A4753" s="36">
        <v>45440</v>
      </c>
      <c r="B4753" s="26">
        <v>22888.15</v>
      </c>
      <c r="C4753" s="26">
        <v>21019.568500000001</v>
      </c>
      <c r="D4753" s="24">
        <v>1</v>
      </c>
      <c r="E4753" s="37">
        <v>24.195</v>
      </c>
      <c r="F4753" s="37">
        <v>19.171624999999999</v>
      </c>
      <c r="G4753" s="24">
        <v>0</v>
      </c>
      <c r="H4753" s="38">
        <v>6.9950000000000001</v>
      </c>
      <c r="I4753" s="38">
        <v>7.1006166666666699</v>
      </c>
      <c r="J4753" s="24">
        <v>1</v>
      </c>
      <c r="K4753" s="24">
        <v>2</v>
      </c>
      <c r="L4753" s="43" t="s">
        <v>89</v>
      </c>
    </row>
    <row r="4754" spans="1:12" ht="15" customHeight="1" x14ac:dyDescent="0.25">
      <c r="A4754" s="40">
        <v>45441</v>
      </c>
      <c r="B4754" s="31">
        <v>22704.7</v>
      </c>
      <c r="C4754" s="31">
        <v>21035.105500000001</v>
      </c>
      <c r="D4754" s="29">
        <v>1</v>
      </c>
      <c r="E4754" s="41">
        <v>24.175000000000001</v>
      </c>
      <c r="F4754" s="41">
        <v>19.736875000000001</v>
      </c>
      <c r="G4754" s="29">
        <v>0</v>
      </c>
      <c r="H4754" s="42">
        <v>7.008</v>
      </c>
      <c r="I4754" s="42">
        <v>7.0996666666666703</v>
      </c>
      <c r="J4754" s="29">
        <v>1</v>
      </c>
      <c r="K4754" s="29">
        <v>2</v>
      </c>
      <c r="L4754" s="43" t="s">
        <v>89</v>
      </c>
    </row>
    <row r="4755" spans="1:12" ht="15" customHeight="1" x14ac:dyDescent="0.25">
      <c r="A4755" s="36">
        <v>45442</v>
      </c>
      <c r="B4755" s="26">
        <v>22488.65</v>
      </c>
      <c r="C4755" s="26">
        <v>21049.694500000001</v>
      </c>
      <c r="D4755" s="24">
        <v>1</v>
      </c>
      <c r="E4755" s="37">
        <v>24.175000000000001</v>
      </c>
      <c r="F4755" s="37">
        <v>20.273375000000001</v>
      </c>
      <c r="G4755" s="24">
        <v>0</v>
      </c>
      <c r="H4755" s="38">
        <v>7.0030000000000001</v>
      </c>
      <c r="I4755" s="38">
        <v>7.0984166666666697</v>
      </c>
      <c r="J4755" s="24">
        <v>1</v>
      </c>
      <c r="K4755" s="24">
        <v>2</v>
      </c>
      <c r="L4755" s="43" t="s">
        <v>89</v>
      </c>
    </row>
    <row r="4756" spans="1:12" ht="15" customHeight="1" x14ac:dyDescent="0.25">
      <c r="A4756" s="40">
        <v>45443</v>
      </c>
      <c r="B4756" s="31">
        <v>22530.7</v>
      </c>
      <c r="C4756" s="31">
        <v>21064.185249999999</v>
      </c>
      <c r="D4756" s="29">
        <v>1</v>
      </c>
      <c r="E4756" s="41">
        <v>24.602499999999999</v>
      </c>
      <c r="F4756" s="41">
        <v>20.772625000000001</v>
      </c>
      <c r="G4756" s="29">
        <v>0</v>
      </c>
      <c r="H4756" s="42">
        <v>6.9859999999999998</v>
      </c>
      <c r="I4756" s="42">
        <v>7.0971833333333301</v>
      </c>
      <c r="J4756" s="29">
        <v>1</v>
      </c>
      <c r="K4756" s="29">
        <v>2</v>
      </c>
      <c r="L4756" s="43" t="s">
        <v>89</v>
      </c>
    </row>
    <row r="4757" spans="1:12" ht="15" customHeight="1" x14ac:dyDescent="0.25">
      <c r="A4757" s="36">
        <v>45446</v>
      </c>
      <c r="B4757" s="26">
        <v>23263.9</v>
      </c>
      <c r="C4757" s="26">
        <v>21082.789250000002</v>
      </c>
      <c r="D4757" s="24">
        <v>1</v>
      </c>
      <c r="E4757" s="37">
        <v>20.9375</v>
      </c>
      <c r="F4757" s="37">
        <v>20.9895</v>
      </c>
      <c r="G4757" s="24">
        <v>1</v>
      </c>
      <c r="H4757" s="38">
        <v>6.9470000000000001</v>
      </c>
      <c r="I4757" s="38">
        <v>7.0952999999999999</v>
      </c>
      <c r="J4757" s="24">
        <v>1</v>
      </c>
      <c r="K4757" s="24">
        <v>3</v>
      </c>
      <c r="L4757" s="44" t="s">
        <v>90</v>
      </c>
    </row>
    <row r="4758" spans="1:12" ht="15" customHeight="1" x14ac:dyDescent="0.25">
      <c r="A4758" s="40">
        <v>45447</v>
      </c>
      <c r="B4758" s="31">
        <v>21884.5</v>
      </c>
      <c r="C4758" s="31">
        <v>21095.070250000001</v>
      </c>
      <c r="D4758" s="29">
        <v>1</v>
      </c>
      <c r="E4758" s="41">
        <v>26.747499999999999</v>
      </c>
      <c r="F4758" s="41">
        <v>21.476500000000001</v>
      </c>
      <c r="G4758" s="29">
        <v>0</v>
      </c>
      <c r="H4758" s="42">
        <v>7.0330000000000004</v>
      </c>
      <c r="I4758" s="42">
        <v>7.0948500000000001</v>
      </c>
      <c r="J4758" s="29">
        <v>1</v>
      </c>
      <c r="K4758" s="29">
        <v>2</v>
      </c>
      <c r="L4758" s="43" t="s">
        <v>89</v>
      </c>
    </row>
    <row r="4759" spans="1:12" ht="15" customHeight="1" x14ac:dyDescent="0.25">
      <c r="A4759" s="36">
        <v>45448</v>
      </c>
      <c r="B4759" s="26">
        <v>22620.35</v>
      </c>
      <c r="C4759" s="26">
        <v>21110.999250000001</v>
      </c>
      <c r="D4759" s="24">
        <v>1</v>
      </c>
      <c r="E4759" s="37">
        <v>18.885000000000002</v>
      </c>
      <c r="F4759" s="37">
        <v>21.566749999999999</v>
      </c>
      <c r="G4759" s="24">
        <v>1</v>
      </c>
      <c r="H4759" s="38">
        <v>7.0259999999999998</v>
      </c>
      <c r="I4759" s="38">
        <v>7.0943333333333296</v>
      </c>
      <c r="J4759" s="24">
        <v>1</v>
      </c>
      <c r="K4759" s="24">
        <v>3</v>
      </c>
      <c r="L4759" s="44" t="s">
        <v>90</v>
      </c>
    </row>
    <row r="4760" spans="1:12" ht="15" customHeight="1" x14ac:dyDescent="0.25">
      <c r="A4760" s="40">
        <v>45449</v>
      </c>
      <c r="B4760" s="31">
        <v>22821.4</v>
      </c>
      <c r="C4760" s="31">
        <v>21127.78125</v>
      </c>
      <c r="D4760" s="29">
        <v>1</v>
      </c>
      <c r="E4760" s="41">
        <v>16.8</v>
      </c>
      <c r="F4760" s="41">
        <v>21.496749999999999</v>
      </c>
      <c r="G4760" s="29">
        <v>1</v>
      </c>
      <c r="H4760" s="42">
        <v>7.0149999999999997</v>
      </c>
      <c r="I4760" s="42">
        <v>7.0936833333333302</v>
      </c>
      <c r="J4760" s="29">
        <v>1</v>
      </c>
      <c r="K4760" s="29">
        <v>3</v>
      </c>
      <c r="L4760" s="44" t="s">
        <v>90</v>
      </c>
    </row>
    <row r="4761" spans="1:12" ht="15" customHeight="1" x14ac:dyDescent="0.25">
      <c r="A4761" s="36">
        <v>45450</v>
      </c>
      <c r="B4761" s="26">
        <v>23290.15</v>
      </c>
      <c r="C4761" s="26">
        <v>21147.405750000002</v>
      </c>
      <c r="D4761" s="24">
        <v>1</v>
      </c>
      <c r="E4761" s="37">
        <v>16.8825</v>
      </c>
      <c r="F4761" s="37">
        <v>21.417249999999999</v>
      </c>
      <c r="G4761" s="24">
        <v>1</v>
      </c>
      <c r="H4761" s="38">
        <v>7.0179999999999998</v>
      </c>
      <c r="I4761" s="38">
        <v>7.0934666666666697</v>
      </c>
      <c r="J4761" s="24">
        <v>1</v>
      </c>
      <c r="K4761" s="24">
        <v>3</v>
      </c>
      <c r="L4761" s="44" t="s">
        <v>90</v>
      </c>
    </row>
    <row r="4762" spans="1:12" ht="15" customHeight="1" x14ac:dyDescent="0.25">
      <c r="A4762" s="40">
        <v>45453</v>
      </c>
      <c r="B4762" s="31">
        <v>23259.200000000001</v>
      </c>
      <c r="C4762" s="31">
        <v>21167.151000000002</v>
      </c>
      <c r="D4762" s="29">
        <v>1</v>
      </c>
      <c r="E4762" s="41">
        <v>16.397500000000001</v>
      </c>
      <c r="F4762" s="41">
        <v>21.207125000000001</v>
      </c>
      <c r="G4762" s="29">
        <v>1</v>
      </c>
      <c r="H4762" s="42">
        <v>7.032</v>
      </c>
      <c r="I4762" s="42">
        <v>7.0937666666666699</v>
      </c>
      <c r="J4762" s="29">
        <v>1</v>
      </c>
      <c r="K4762" s="29">
        <v>3</v>
      </c>
      <c r="L4762" s="44" t="s">
        <v>90</v>
      </c>
    </row>
    <row r="4763" spans="1:12" ht="15" customHeight="1" x14ac:dyDescent="0.25">
      <c r="A4763" s="36">
        <v>45454</v>
      </c>
      <c r="B4763" s="26">
        <v>23264.85</v>
      </c>
      <c r="C4763" s="26">
        <v>21186.507249999999</v>
      </c>
      <c r="D4763" s="24">
        <v>1</v>
      </c>
      <c r="E4763" s="37">
        <v>14.765000000000001</v>
      </c>
      <c r="F4763" s="37">
        <v>20.935625000000002</v>
      </c>
      <c r="G4763" s="24">
        <v>1</v>
      </c>
      <c r="H4763" s="38">
        <v>7.0140000000000002</v>
      </c>
      <c r="I4763" s="38">
        <v>7.0935666666666704</v>
      </c>
      <c r="J4763" s="24">
        <v>1</v>
      </c>
      <c r="K4763" s="24">
        <v>3</v>
      </c>
      <c r="L4763" s="44" t="s">
        <v>90</v>
      </c>
    </row>
    <row r="4764" spans="1:12" ht="15" customHeight="1" x14ac:dyDescent="0.25">
      <c r="A4764" s="40">
        <v>45455</v>
      </c>
      <c r="B4764" s="31">
        <v>23322.95</v>
      </c>
      <c r="C4764" s="31">
        <v>21206.139749999998</v>
      </c>
      <c r="D4764" s="29">
        <v>1</v>
      </c>
      <c r="E4764" s="41">
        <v>14.387499999999999</v>
      </c>
      <c r="F4764" s="41">
        <v>20.641375</v>
      </c>
      <c r="G4764" s="29">
        <v>1</v>
      </c>
      <c r="H4764" s="42">
        <v>7.0119999999999996</v>
      </c>
      <c r="I4764" s="42">
        <v>7.0931166666666696</v>
      </c>
      <c r="J4764" s="29">
        <v>1</v>
      </c>
      <c r="K4764" s="29">
        <v>3</v>
      </c>
      <c r="L4764" s="44" t="s">
        <v>90</v>
      </c>
    </row>
    <row r="4765" spans="1:12" ht="15" customHeight="1" x14ac:dyDescent="0.25">
      <c r="A4765" s="36">
        <v>45456</v>
      </c>
      <c r="B4765" s="26">
        <v>23398.9</v>
      </c>
      <c r="C4765" s="26">
        <v>21225.914250000002</v>
      </c>
      <c r="D4765" s="24">
        <v>1</v>
      </c>
      <c r="E4765" s="37">
        <v>13.487500000000001</v>
      </c>
      <c r="F4765" s="37">
        <v>20.315999999999999</v>
      </c>
      <c r="G4765" s="24">
        <v>1</v>
      </c>
      <c r="H4765" s="38">
        <v>6.9859999999999998</v>
      </c>
      <c r="I4765" s="38">
        <v>7.0922000000000001</v>
      </c>
      <c r="J4765" s="24">
        <v>1</v>
      </c>
      <c r="K4765" s="24">
        <v>3</v>
      </c>
      <c r="L4765" s="44" t="s">
        <v>90</v>
      </c>
    </row>
    <row r="4766" spans="1:12" ht="15" customHeight="1" x14ac:dyDescent="0.25">
      <c r="A4766" s="40">
        <v>45457</v>
      </c>
      <c r="B4766" s="31">
        <v>23465.599999999999</v>
      </c>
      <c r="C4766" s="31">
        <v>21246.30875</v>
      </c>
      <c r="D4766" s="29">
        <v>1</v>
      </c>
      <c r="E4766" s="41">
        <v>12.8225</v>
      </c>
      <c r="F4766" s="41">
        <v>19.96725</v>
      </c>
      <c r="G4766" s="29">
        <v>1</v>
      </c>
      <c r="H4766" s="42">
        <v>6.984</v>
      </c>
      <c r="I4766" s="42">
        <v>7.0909000000000004</v>
      </c>
      <c r="J4766" s="29">
        <v>1</v>
      </c>
      <c r="K4766" s="29">
        <v>3</v>
      </c>
      <c r="L4766" s="44" t="s">
        <v>90</v>
      </c>
    </row>
    <row r="4767" spans="1:12" ht="15" customHeight="1" x14ac:dyDescent="0.25">
      <c r="A4767" s="36">
        <v>45461</v>
      </c>
      <c r="B4767" s="26">
        <v>23557.9</v>
      </c>
      <c r="C4767" s="26">
        <v>21267.769250000001</v>
      </c>
      <c r="D4767" s="24">
        <v>1</v>
      </c>
      <c r="E4767" s="37">
        <v>12.965</v>
      </c>
      <c r="F4767" s="37">
        <v>19.58925</v>
      </c>
      <c r="G4767" s="24">
        <v>1</v>
      </c>
      <c r="H4767" s="38">
        <v>6.9809999999999999</v>
      </c>
      <c r="I4767" s="38">
        <v>7.0891333333333302</v>
      </c>
      <c r="J4767" s="24">
        <v>1</v>
      </c>
      <c r="K4767" s="24">
        <v>3</v>
      </c>
      <c r="L4767" s="44" t="s">
        <v>90</v>
      </c>
    </row>
    <row r="4768" spans="1:12" ht="15" customHeight="1" x14ac:dyDescent="0.25">
      <c r="A4768" s="40">
        <v>45462</v>
      </c>
      <c r="B4768" s="31">
        <v>23516</v>
      </c>
      <c r="C4768" s="31">
        <v>21288.819</v>
      </c>
      <c r="D4768" s="29">
        <v>1</v>
      </c>
      <c r="E4768" s="41">
        <v>13.7125</v>
      </c>
      <c r="F4768" s="41">
        <v>19.184374999999999</v>
      </c>
      <c r="G4768" s="29">
        <v>1</v>
      </c>
      <c r="H4768" s="42">
        <v>6.9740000000000002</v>
      </c>
      <c r="I4768" s="42">
        <v>7.0871166666666703</v>
      </c>
      <c r="J4768" s="29">
        <v>1</v>
      </c>
      <c r="K4768" s="29">
        <v>3</v>
      </c>
      <c r="L4768" s="44" t="s">
        <v>90</v>
      </c>
    </row>
    <row r="4769" spans="1:12" ht="15" customHeight="1" x14ac:dyDescent="0.25">
      <c r="A4769" s="36">
        <v>45463</v>
      </c>
      <c r="B4769" s="26">
        <v>23567</v>
      </c>
      <c r="C4769" s="26">
        <v>21309.940750000002</v>
      </c>
      <c r="D4769" s="24">
        <v>1</v>
      </c>
      <c r="E4769" s="37">
        <v>13.345000000000001</v>
      </c>
      <c r="F4769" s="37">
        <v>18.77825</v>
      </c>
      <c r="G4769" s="24">
        <v>1</v>
      </c>
      <c r="H4769" s="38">
        <v>6.976</v>
      </c>
      <c r="I4769" s="38">
        <v>7.0850999999999997</v>
      </c>
      <c r="J4769" s="24">
        <v>1</v>
      </c>
      <c r="K4769" s="24">
        <v>3</v>
      </c>
      <c r="L4769" s="44" t="s">
        <v>90</v>
      </c>
    </row>
    <row r="4770" spans="1:12" ht="15" customHeight="1" x14ac:dyDescent="0.25">
      <c r="A4770" s="40">
        <v>45464</v>
      </c>
      <c r="B4770" s="31">
        <v>23501.1</v>
      </c>
      <c r="C4770" s="31">
        <v>21330.708999999999</v>
      </c>
      <c r="D4770" s="29">
        <v>1</v>
      </c>
      <c r="E4770" s="41">
        <v>13.18</v>
      </c>
      <c r="F4770" s="41">
        <v>18.36825</v>
      </c>
      <c r="G4770" s="29">
        <v>1</v>
      </c>
      <c r="H4770" s="42">
        <v>6.9729999999999999</v>
      </c>
      <c r="I4770" s="42">
        <v>7.08381666666667</v>
      </c>
      <c r="J4770" s="29">
        <v>1</v>
      </c>
      <c r="K4770" s="29">
        <v>3</v>
      </c>
      <c r="L4770" s="44" t="s">
        <v>90</v>
      </c>
    </row>
    <row r="4771" spans="1:12" ht="15" customHeight="1" x14ac:dyDescent="0.25">
      <c r="A4771" s="36">
        <v>45467</v>
      </c>
      <c r="B4771" s="26">
        <v>23537.85</v>
      </c>
      <c r="C4771" s="26">
        <v>21352.129250000002</v>
      </c>
      <c r="D4771" s="24">
        <v>1</v>
      </c>
      <c r="E4771" s="37">
        <v>14.057499999999999</v>
      </c>
      <c r="F4771" s="37">
        <v>17.985624999999999</v>
      </c>
      <c r="G4771" s="24">
        <v>1</v>
      </c>
      <c r="H4771" s="38">
        <v>6.9710000000000001</v>
      </c>
      <c r="I4771" s="38">
        <v>7.0818833333333302</v>
      </c>
      <c r="J4771" s="24">
        <v>1</v>
      </c>
      <c r="K4771" s="24">
        <v>3</v>
      </c>
      <c r="L4771" s="44" t="s">
        <v>90</v>
      </c>
    </row>
    <row r="4772" spans="1:12" ht="15" customHeight="1" x14ac:dyDescent="0.25">
      <c r="A4772" s="40">
        <v>45468</v>
      </c>
      <c r="B4772" s="31">
        <v>23721.3</v>
      </c>
      <c r="C4772" s="31">
        <v>21373.559249999998</v>
      </c>
      <c r="D4772" s="29">
        <v>1</v>
      </c>
      <c r="E4772" s="41">
        <v>14.3125</v>
      </c>
      <c r="F4772" s="41">
        <v>17.541625</v>
      </c>
      <c r="G4772" s="29">
        <v>1</v>
      </c>
      <c r="H4772" s="42">
        <v>6.9829999999999997</v>
      </c>
      <c r="I4772" s="42">
        <v>7.0801166666666697</v>
      </c>
      <c r="J4772" s="29">
        <v>1</v>
      </c>
      <c r="K4772" s="29">
        <v>3</v>
      </c>
      <c r="L4772" s="44" t="s">
        <v>90</v>
      </c>
    </row>
    <row r="4773" spans="1:12" ht="15" customHeight="1" x14ac:dyDescent="0.25">
      <c r="A4773" s="36">
        <v>45469</v>
      </c>
      <c r="B4773" s="26">
        <v>23868.799999999999</v>
      </c>
      <c r="C4773" s="26">
        <v>21395.259249999999</v>
      </c>
      <c r="D4773" s="24">
        <v>1</v>
      </c>
      <c r="E4773" s="37">
        <v>14.045</v>
      </c>
      <c r="F4773" s="37">
        <v>17.034125</v>
      </c>
      <c r="G4773" s="24">
        <v>1</v>
      </c>
      <c r="H4773" s="38">
        <v>6.9969999999999999</v>
      </c>
      <c r="I4773" s="38">
        <v>7.07886666666667</v>
      </c>
      <c r="J4773" s="24">
        <v>1</v>
      </c>
      <c r="K4773" s="24">
        <v>3</v>
      </c>
      <c r="L4773" s="44" t="s">
        <v>90</v>
      </c>
    </row>
    <row r="4774" spans="1:12" ht="15" customHeight="1" x14ac:dyDescent="0.25">
      <c r="A4774" s="40">
        <v>45470</v>
      </c>
      <c r="B4774" s="31">
        <v>24044.5</v>
      </c>
      <c r="C4774" s="31">
        <v>21417.607250000001</v>
      </c>
      <c r="D4774" s="29">
        <v>1</v>
      </c>
      <c r="E4774" s="41">
        <v>14.1525</v>
      </c>
      <c r="F4774" s="41">
        <v>16.533000000000001</v>
      </c>
      <c r="G4774" s="29">
        <v>1</v>
      </c>
      <c r="H4774" s="42">
        <v>7</v>
      </c>
      <c r="I4774" s="42">
        <v>7.0780000000000003</v>
      </c>
      <c r="J4774" s="29">
        <v>1</v>
      </c>
      <c r="K4774" s="29">
        <v>3</v>
      </c>
      <c r="L4774" s="44" t="s">
        <v>90</v>
      </c>
    </row>
    <row r="4775" spans="1:12" ht="15" customHeight="1" x14ac:dyDescent="0.25">
      <c r="A4775" s="36">
        <v>45471</v>
      </c>
      <c r="B4775" s="26">
        <v>24010.6</v>
      </c>
      <c r="C4775" s="26">
        <v>21439.605</v>
      </c>
      <c r="D4775" s="24">
        <v>1</v>
      </c>
      <c r="E4775" s="37">
        <v>13.8025</v>
      </c>
      <c r="F4775" s="37">
        <v>16.014375000000001</v>
      </c>
      <c r="G4775" s="24">
        <v>1</v>
      </c>
      <c r="H4775" s="38">
        <v>7.008</v>
      </c>
      <c r="I4775" s="38">
        <v>7.0772666666666701</v>
      </c>
      <c r="J4775" s="24">
        <v>1</v>
      </c>
      <c r="K4775" s="24">
        <v>3</v>
      </c>
      <c r="L4775" s="44" t="s">
        <v>90</v>
      </c>
    </row>
    <row r="4776" spans="1:12" ht="15" customHeight="1" x14ac:dyDescent="0.25">
      <c r="A4776" s="40">
        <v>45474</v>
      </c>
      <c r="B4776" s="31">
        <v>24141.95</v>
      </c>
      <c r="C4776" s="31">
        <v>21461.679499999998</v>
      </c>
      <c r="D4776" s="29">
        <v>1</v>
      </c>
      <c r="E4776" s="41">
        <v>13.83</v>
      </c>
      <c r="F4776" s="41">
        <v>15.47575</v>
      </c>
      <c r="G4776" s="29">
        <v>1</v>
      </c>
      <c r="H4776" s="42">
        <v>7.0129999999999999</v>
      </c>
      <c r="I4776" s="42">
        <v>7.0756833333333304</v>
      </c>
      <c r="J4776" s="29">
        <v>1</v>
      </c>
      <c r="K4776" s="29">
        <v>3</v>
      </c>
      <c r="L4776" s="44" t="s">
        <v>90</v>
      </c>
    </row>
    <row r="4777" spans="1:12" ht="15" customHeight="1" x14ac:dyDescent="0.25">
      <c r="A4777" s="36">
        <v>45475</v>
      </c>
      <c r="B4777" s="26">
        <v>24123.85</v>
      </c>
      <c r="C4777" s="26">
        <v>21483.199000000001</v>
      </c>
      <c r="D4777" s="24">
        <v>1</v>
      </c>
      <c r="E4777" s="37">
        <v>13.64</v>
      </c>
      <c r="F4777" s="37">
        <v>15.110875</v>
      </c>
      <c r="G4777" s="24">
        <v>1</v>
      </c>
      <c r="H4777" s="38">
        <v>7.0090000000000003</v>
      </c>
      <c r="I4777" s="38">
        <v>7.0740999999999996</v>
      </c>
      <c r="J4777" s="24">
        <v>1</v>
      </c>
      <c r="K4777" s="24">
        <v>3</v>
      </c>
      <c r="L4777" s="44" t="s">
        <v>90</v>
      </c>
    </row>
    <row r="4778" spans="1:12" ht="15" customHeight="1" x14ac:dyDescent="0.25">
      <c r="A4778" s="40">
        <v>45476</v>
      </c>
      <c r="B4778" s="31">
        <v>24286.5</v>
      </c>
      <c r="C4778" s="31">
        <v>21504.64975</v>
      </c>
      <c r="D4778" s="29">
        <v>1</v>
      </c>
      <c r="E4778" s="41">
        <v>13.205</v>
      </c>
      <c r="F4778" s="41">
        <v>14.43375</v>
      </c>
      <c r="G4778" s="29">
        <v>1</v>
      </c>
      <c r="H4778" s="42">
        <v>7.0010000000000003</v>
      </c>
      <c r="I4778" s="42">
        <v>7.0725499999999997</v>
      </c>
      <c r="J4778" s="29">
        <v>1</v>
      </c>
      <c r="K4778" s="29">
        <v>3</v>
      </c>
      <c r="L4778" s="44" t="s">
        <v>90</v>
      </c>
    </row>
    <row r="4779" spans="1:12" ht="15" customHeight="1" x14ac:dyDescent="0.25">
      <c r="A4779" s="36">
        <v>45477</v>
      </c>
      <c r="B4779" s="26">
        <v>24302.15</v>
      </c>
      <c r="C4779" s="26">
        <v>21526.194500000001</v>
      </c>
      <c r="D4779" s="24">
        <v>1</v>
      </c>
      <c r="E4779" s="37">
        <v>12.855</v>
      </c>
      <c r="F4779" s="37">
        <v>14.132250000000001</v>
      </c>
      <c r="G4779" s="24">
        <v>1</v>
      </c>
      <c r="H4779" s="38">
        <v>6.9980000000000002</v>
      </c>
      <c r="I4779" s="38">
        <v>7.0705666666666698</v>
      </c>
      <c r="J4779" s="24">
        <v>1</v>
      </c>
      <c r="K4779" s="24">
        <v>3</v>
      </c>
      <c r="L4779" s="44" t="s">
        <v>90</v>
      </c>
    </row>
    <row r="4780" spans="1:12" ht="15" customHeight="1" x14ac:dyDescent="0.25">
      <c r="A4780" s="40">
        <v>45478</v>
      </c>
      <c r="B4780" s="31">
        <v>24323.85</v>
      </c>
      <c r="C4780" s="31">
        <v>21547.463749999999</v>
      </c>
      <c r="D4780" s="29">
        <v>1</v>
      </c>
      <c r="E4780" s="41">
        <v>12.695</v>
      </c>
      <c r="F4780" s="41">
        <v>13.927</v>
      </c>
      <c r="G4780" s="29">
        <v>1</v>
      </c>
      <c r="H4780" s="42">
        <v>6.9930000000000003</v>
      </c>
      <c r="I4780" s="42">
        <v>7.06788333333333</v>
      </c>
      <c r="J4780" s="29">
        <v>1</v>
      </c>
      <c r="K4780" s="29">
        <v>3</v>
      </c>
      <c r="L4780" s="44" t="s">
        <v>90</v>
      </c>
    </row>
    <row r="4781" spans="1:12" ht="15" customHeight="1" x14ac:dyDescent="0.25">
      <c r="A4781" s="36">
        <v>45481</v>
      </c>
      <c r="B4781" s="26">
        <v>24320.55</v>
      </c>
      <c r="C4781" s="26">
        <v>21568.550999999999</v>
      </c>
      <c r="D4781" s="24">
        <v>1</v>
      </c>
      <c r="E4781" s="37">
        <v>13.6</v>
      </c>
      <c r="F4781" s="37">
        <v>13.762874999999999</v>
      </c>
      <c r="G4781" s="24">
        <v>1</v>
      </c>
      <c r="H4781" s="38">
        <v>6.9889999999999999</v>
      </c>
      <c r="I4781" s="38">
        <v>7.0651333333333302</v>
      </c>
      <c r="J4781" s="24">
        <v>1</v>
      </c>
      <c r="K4781" s="24">
        <v>3</v>
      </c>
      <c r="L4781" s="44" t="s">
        <v>90</v>
      </c>
    </row>
    <row r="4782" spans="1:12" ht="15" customHeight="1" x14ac:dyDescent="0.25">
      <c r="A4782" s="40">
        <v>45482</v>
      </c>
      <c r="B4782" s="31">
        <v>24433.200000000001</v>
      </c>
      <c r="C4782" s="31">
        <v>21589.755249999998</v>
      </c>
      <c r="D4782" s="29">
        <v>1</v>
      </c>
      <c r="E4782" s="41">
        <v>14.28</v>
      </c>
      <c r="F4782" s="41">
        <v>13.657</v>
      </c>
      <c r="G4782" s="29">
        <v>0</v>
      </c>
      <c r="H4782" s="42">
        <v>6.9889999999999999</v>
      </c>
      <c r="I4782" s="42">
        <v>7.0630166666666696</v>
      </c>
      <c r="J4782" s="29">
        <v>1</v>
      </c>
      <c r="K4782" s="29">
        <v>2</v>
      </c>
      <c r="L4782" s="43" t="s">
        <v>89</v>
      </c>
    </row>
    <row r="4783" spans="1:12" ht="15" customHeight="1" x14ac:dyDescent="0.25">
      <c r="A4783" s="36">
        <v>45483</v>
      </c>
      <c r="B4783" s="26">
        <v>24324.45</v>
      </c>
      <c r="C4783" s="26">
        <v>21610.710999999999</v>
      </c>
      <c r="D4783" s="24">
        <v>1</v>
      </c>
      <c r="E4783" s="37">
        <v>14.432499999999999</v>
      </c>
      <c r="F4783" s="37">
        <v>13.640375000000001</v>
      </c>
      <c r="G4783" s="24">
        <v>0</v>
      </c>
      <c r="H4783" s="38">
        <v>6.976</v>
      </c>
      <c r="I4783" s="38">
        <v>7.0596333333333297</v>
      </c>
      <c r="J4783" s="24">
        <v>1</v>
      </c>
      <c r="K4783" s="24">
        <v>2</v>
      </c>
      <c r="L4783" s="43" t="s">
        <v>89</v>
      </c>
    </row>
    <row r="4784" spans="1:12" ht="15" customHeight="1" x14ac:dyDescent="0.25">
      <c r="A4784" s="40">
        <v>45484</v>
      </c>
      <c r="B4784" s="31">
        <v>24315.95</v>
      </c>
      <c r="C4784" s="31">
        <v>21632.783749999999</v>
      </c>
      <c r="D4784" s="29">
        <v>1</v>
      </c>
      <c r="E4784" s="41">
        <v>13.994999999999999</v>
      </c>
      <c r="F4784" s="41">
        <v>13.620749999999999</v>
      </c>
      <c r="G4784" s="29">
        <v>0</v>
      </c>
      <c r="H4784" s="42">
        <v>6.9820000000000002</v>
      </c>
      <c r="I4784" s="42">
        <v>7.0564166666666699</v>
      </c>
      <c r="J4784" s="29">
        <v>1</v>
      </c>
      <c r="K4784" s="29">
        <v>2</v>
      </c>
      <c r="L4784" s="43" t="s">
        <v>89</v>
      </c>
    </row>
    <row r="4785" spans="1:12" ht="15" customHeight="1" x14ac:dyDescent="0.25">
      <c r="A4785" s="36">
        <v>45485</v>
      </c>
      <c r="B4785" s="26">
        <v>24502.15</v>
      </c>
      <c r="C4785" s="26">
        <v>21656.582750000001</v>
      </c>
      <c r="D4785" s="24">
        <v>1</v>
      </c>
      <c r="E4785" s="37">
        <v>13.725</v>
      </c>
      <c r="F4785" s="37">
        <v>13.632625000000001</v>
      </c>
      <c r="G4785" s="24">
        <v>0</v>
      </c>
      <c r="H4785" s="38">
        <v>6.9859999999999998</v>
      </c>
      <c r="I4785" s="38">
        <v>7.0529666666666699</v>
      </c>
      <c r="J4785" s="24">
        <v>1</v>
      </c>
      <c r="K4785" s="24">
        <v>2</v>
      </c>
      <c r="L4785" s="43" t="s">
        <v>89</v>
      </c>
    </row>
    <row r="4786" spans="1:12" ht="15" customHeight="1" x14ac:dyDescent="0.25">
      <c r="A4786" s="40">
        <v>45488</v>
      </c>
      <c r="B4786" s="31">
        <v>24586.7</v>
      </c>
      <c r="C4786" s="31">
        <v>21681.145</v>
      </c>
      <c r="D4786" s="29">
        <v>1</v>
      </c>
      <c r="E4786" s="41">
        <v>14.1875</v>
      </c>
      <c r="F4786" s="41">
        <v>13.700875</v>
      </c>
      <c r="G4786" s="29">
        <v>0</v>
      </c>
      <c r="H4786" s="42">
        <v>6.9809999999999999</v>
      </c>
      <c r="I4786" s="42">
        <v>7.0496499999999997</v>
      </c>
      <c r="J4786" s="29">
        <v>1</v>
      </c>
      <c r="K4786" s="29">
        <v>2</v>
      </c>
      <c r="L4786" s="43" t="s">
        <v>89</v>
      </c>
    </row>
    <row r="4787" spans="1:12" ht="15" customHeight="1" x14ac:dyDescent="0.25">
      <c r="A4787" s="36">
        <v>45489</v>
      </c>
      <c r="B4787" s="26">
        <v>24613</v>
      </c>
      <c r="C4787" s="26">
        <v>21705.83725</v>
      </c>
      <c r="D4787" s="24">
        <v>1</v>
      </c>
      <c r="E4787" s="37">
        <v>14.2225</v>
      </c>
      <c r="F4787" s="37">
        <v>13.76375</v>
      </c>
      <c r="G4787" s="24">
        <v>0</v>
      </c>
      <c r="H4787" s="38">
        <v>6.9660000000000002</v>
      </c>
      <c r="I4787" s="38">
        <v>7.0453333333333301</v>
      </c>
      <c r="J4787" s="24">
        <v>1</v>
      </c>
      <c r="K4787" s="24">
        <v>2</v>
      </c>
      <c r="L4787" s="43" t="s">
        <v>89</v>
      </c>
    </row>
    <row r="4788" spans="1:12" ht="15" customHeight="1" x14ac:dyDescent="0.25">
      <c r="A4788" s="40">
        <v>45491</v>
      </c>
      <c r="B4788" s="31">
        <v>24800.85</v>
      </c>
      <c r="C4788" s="31">
        <v>21731.518</v>
      </c>
      <c r="D4788" s="29">
        <v>1</v>
      </c>
      <c r="E4788" s="41">
        <v>14.51</v>
      </c>
      <c r="F4788" s="41">
        <v>13.803625</v>
      </c>
      <c r="G4788" s="29">
        <v>0</v>
      </c>
      <c r="H4788" s="42">
        <v>6.9660000000000002</v>
      </c>
      <c r="I4788" s="42">
        <v>7.0415666666666699</v>
      </c>
      <c r="J4788" s="29">
        <v>1</v>
      </c>
      <c r="K4788" s="29">
        <v>2</v>
      </c>
      <c r="L4788" s="43" t="s">
        <v>89</v>
      </c>
    </row>
    <row r="4789" spans="1:12" ht="15" customHeight="1" x14ac:dyDescent="0.25">
      <c r="A4789" s="36">
        <v>45492</v>
      </c>
      <c r="B4789" s="26">
        <v>24530.9</v>
      </c>
      <c r="C4789" s="26">
        <v>21755.590250000001</v>
      </c>
      <c r="D4789" s="24">
        <v>1</v>
      </c>
      <c r="E4789" s="37">
        <v>14.824999999999999</v>
      </c>
      <c r="F4789" s="37">
        <v>13.877625</v>
      </c>
      <c r="G4789" s="24">
        <v>0</v>
      </c>
      <c r="H4789" s="38">
        <v>6.9649999999999999</v>
      </c>
      <c r="I4789" s="38">
        <v>7.0381999999999998</v>
      </c>
      <c r="J4789" s="24">
        <v>1</v>
      </c>
      <c r="K4789" s="24">
        <v>2</v>
      </c>
      <c r="L4789" s="43" t="s">
        <v>89</v>
      </c>
    </row>
    <row r="4790" spans="1:12" ht="15" customHeight="1" x14ac:dyDescent="0.25">
      <c r="A4790" s="40">
        <v>45495</v>
      </c>
      <c r="B4790" s="31">
        <v>24509.25</v>
      </c>
      <c r="C4790" s="31">
        <v>21780.518749999999</v>
      </c>
      <c r="D4790" s="29">
        <v>1</v>
      </c>
      <c r="E4790" s="41">
        <v>15.4375</v>
      </c>
      <c r="F4790" s="41">
        <v>13.990500000000001</v>
      </c>
      <c r="G4790" s="29">
        <v>0</v>
      </c>
      <c r="H4790" s="42">
        <v>6.9669999999999996</v>
      </c>
      <c r="I4790" s="42">
        <v>7.0345500000000003</v>
      </c>
      <c r="J4790" s="29">
        <v>1</v>
      </c>
      <c r="K4790" s="29">
        <v>2</v>
      </c>
      <c r="L4790" s="43" t="s">
        <v>89</v>
      </c>
    </row>
    <row r="4791" spans="1:12" ht="15" customHeight="1" x14ac:dyDescent="0.25">
      <c r="A4791" s="36">
        <v>45496</v>
      </c>
      <c r="B4791" s="26">
        <v>24479.05</v>
      </c>
      <c r="C4791" s="26">
        <v>21804.7225</v>
      </c>
      <c r="D4791" s="24">
        <v>1</v>
      </c>
      <c r="E4791" s="37">
        <v>12.7475</v>
      </c>
      <c r="F4791" s="37">
        <v>13.925000000000001</v>
      </c>
      <c r="G4791" s="24">
        <v>1</v>
      </c>
      <c r="H4791" s="38">
        <v>6.97</v>
      </c>
      <c r="I4791" s="38">
        <v>7.0306499999999996</v>
      </c>
      <c r="J4791" s="24">
        <v>1</v>
      </c>
      <c r="K4791" s="24">
        <v>3</v>
      </c>
      <c r="L4791" s="44" t="s">
        <v>90</v>
      </c>
    </row>
    <row r="4792" spans="1:12" ht="15" customHeight="1" x14ac:dyDescent="0.25">
      <c r="A4792" s="40">
        <v>45497</v>
      </c>
      <c r="B4792" s="31">
        <v>24413.5</v>
      </c>
      <c r="C4792" s="31">
        <v>21829.146250000002</v>
      </c>
      <c r="D4792" s="29">
        <v>1</v>
      </c>
      <c r="E4792" s="41">
        <v>11.762499999999999</v>
      </c>
      <c r="F4792" s="41">
        <v>13.797499999999999</v>
      </c>
      <c r="G4792" s="29">
        <v>1</v>
      </c>
      <c r="H4792" s="42">
        <v>6.9640000000000004</v>
      </c>
      <c r="I4792" s="42">
        <v>7.0267333333333299</v>
      </c>
      <c r="J4792" s="29">
        <v>1</v>
      </c>
      <c r="K4792" s="29">
        <v>3</v>
      </c>
      <c r="L4792" s="44" t="s">
        <v>90</v>
      </c>
    </row>
    <row r="4793" spans="1:12" ht="15" customHeight="1" x14ac:dyDescent="0.25">
      <c r="A4793" s="36">
        <v>45498</v>
      </c>
      <c r="B4793" s="26">
        <v>24406.1</v>
      </c>
      <c r="C4793" s="26">
        <v>21853.99625</v>
      </c>
      <c r="D4793" s="24">
        <v>1</v>
      </c>
      <c r="E4793" s="37">
        <v>12.6175</v>
      </c>
      <c r="F4793" s="37">
        <v>13.726125</v>
      </c>
      <c r="G4793" s="24">
        <v>1</v>
      </c>
      <c r="H4793" s="38">
        <v>6.952</v>
      </c>
      <c r="I4793" s="38">
        <v>7.0226666666666704</v>
      </c>
      <c r="J4793" s="24">
        <v>1</v>
      </c>
      <c r="K4793" s="24">
        <v>3</v>
      </c>
      <c r="L4793" s="44" t="s">
        <v>90</v>
      </c>
    </row>
    <row r="4794" spans="1:12" ht="15" customHeight="1" x14ac:dyDescent="0.25">
      <c r="A4794" s="40">
        <v>45499</v>
      </c>
      <c r="B4794" s="31">
        <v>24834.85</v>
      </c>
      <c r="C4794" s="31">
        <v>21880.441750000002</v>
      </c>
      <c r="D4794" s="29">
        <v>1</v>
      </c>
      <c r="E4794" s="41">
        <v>12.2475</v>
      </c>
      <c r="F4794" s="41">
        <v>13.630875</v>
      </c>
      <c r="G4794" s="29">
        <v>1</v>
      </c>
      <c r="H4794" s="42">
        <v>6.94</v>
      </c>
      <c r="I4794" s="42">
        <v>7.0184166666666696</v>
      </c>
      <c r="J4794" s="29">
        <v>1</v>
      </c>
      <c r="K4794" s="29">
        <v>3</v>
      </c>
      <c r="L4794" s="44" t="s">
        <v>90</v>
      </c>
    </row>
    <row r="4795" spans="1:12" ht="15" customHeight="1" x14ac:dyDescent="0.25">
      <c r="A4795" s="36">
        <v>45502</v>
      </c>
      <c r="B4795" s="26">
        <v>24836.1</v>
      </c>
      <c r="C4795" s="26">
        <v>21906.354749999999</v>
      </c>
      <c r="D4795" s="24">
        <v>1</v>
      </c>
      <c r="E4795" s="37">
        <v>12.945</v>
      </c>
      <c r="F4795" s="37">
        <v>13.587999999999999</v>
      </c>
      <c r="G4795" s="24">
        <v>1</v>
      </c>
      <c r="H4795" s="38">
        <v>6.9189999999999996</v>
      </c>
      <c r="I4795" s="38">
        <v>7.0143666666666702</v>
      </c>
      <c r="J4795" s="24">
        <v>1</v>
      </c>
      <c r="K4795" s="24">
        <v>3</v>
      </c>
      <c r="L4795" s="44" t="s">
        <v>90</v>
      </c>
    </row>
    <row r="4796" spans="1:12" ht="15" customHeight="1" x14ac:dyDescent="0.25">
      <c r="A4796" s="40">
        <v>45503</v>
      </c>
      <c r="B4796" s="31">
        <v>24857.3</v>
      </c>
      <c r="C4796" s="31">
        <v>21933.0795</v>
      </c>
      <c r="D4796" s="29">
        <v>1</v>
      </c>
      <c r="E4796" s="41">
        <v>12.88</v>
      </c>
      <c r="F4796" s="41">
        <v>13.5405</v>
      </c>
      <c r="G4796" s="29">
        <v>1</v>
      </c>
      <c r="H4796" s="42">
        <v>6.931</v>
      </c>
      <c r="I4796" s="42">
        <v>7.0107333333333299</v>
      </c>
      <c r="J4796" s="29">
        <v>1</v>
      </c>
      <c r="K4796" s="29">
        <v>3</v>
      </c>
      <c r="L4796" s="44" t="s">
        <v>90</v>
      </c>
    </row>
    <row r="4797" spans="1:12" ht="15" customHeight="1" x14ac:dyDescent="0.25">
      <c r="A4797" s="36">
        <v>45504</v>
      </c>
      <c r="B4797" s="26">
        <v>24951.15</v>
      </c>
      <c r="C4797" s="26">
        <v>21959.385999999999</v>
      </c>
      <c r="D4797" s="24">
        <v>1</v>
      </c>
      <c r="E4797" s="37">
        <v>13.25</v>
      </c>
      <c r="F4797" s="37">
        <v>13.521000000000001</v>
      </c>
      <c r="G4797" s="24">
        <v>1</v>
      </c>
      <c r="H4797" s="38">
        <v>6.9240000000000004</v>
      </c>
      <c r="I4797" s="38">
        <v>7.0076666666666698</v>
      </c>
      <c r="J4797" s="24">
        <v>1</v>
      </c>
      <c r="K4797" s="24">
        <v>3</v>
      </c>
      <c r="L4797" s="44" t="s">
        <v>90</v>
      </c>
    </row>
    <row r="4798" spans="1:12" ht="15" customHeight="1" x14ac:dyDescent="0.25">
      <c r="A4798" s="40">
        <v>45505</v>
      </c>
      <c r="B4798" s="31">
        <v>25010.9</v>
      </c>
      <c r="C4798" s="31">
        <v>21985.383750000001</v>
      </c>
      <c r="D4798" s="29">
        <v>1</v>
      </c>
      <c r="E4798" s="41">
        <v>12.93</v>
      </c>
      <c r="F4798" s="41">
        <v>13.507250000000001</v>
      </c>
      <c r="G4798" s="29">
        <v>1</v>
      </c>
      <c r="H4798" s="42">
        <v>6.9160000000000004</v>
      </c>
      <c r="I4798" s="42">
        <v>7.0041166666666701</v>
      </c>
      <c r="J4798" s="29">
        <v>1</v>
      </c>
      <c r="K4798" s="29">
        <v>3</v>
      </c>
      <c r="L4798" s="44" t="s">
        <v>90</v>
      </c>
    </row>
    <row r="4799" spans="1:12" ht="15" customHeight="1" x14ac:dyDescent="0.25">
      <c r="A4799" s="36">
        <v>45506</v>
      </c>
      <c r="B4799" s="26">
        <v>24717.7</v>
      </c>
      <c r="C4799" s="26">
        <v>22010.002250000001</v>
      </c>
      <c r="D4799" s="24">
        <v>1</v>
      </c>
      <c r="E4799" s="37">
        <v>14.32</v>
      </c>
      <c r="F4799" s="37">
        <v>13.580500000000001</v>
      </c>
      <c r="G4799" s="24">
        <v>0</v>
      </c>
      <c r="H4799" s="38">
        <v>6.9</v>
      </c>
      <c r="I4799" s="38">
        <v>7.0001499999999997</v>
      </c>
      <c r="J4799" s="24">
        <v>1</v>
      </c>
      <c r="K4799" s="24">
        <v>2</v>
      </c>
      <c r="L4799" s="43" t="s">
        <v>89</v>
      </c>
    </row>
    <row r="4800" spans="1:12" ht="15" customHeight="1" x14ac:dyDescent="0.25">
      <c r="A4800" s="40">
        <v>45509</v>
      </c>
      <c r="B4800" s="31">
        <v>24055.599999999999</v>
      </c>
      <c r="C4800" s="31">
        <v>22031.525000000001</v>
      </c>
      <c r="D4800" s="29">
        <v>1</v>
      </c>
      <c r="E4800" s="41">
        <v>20.3675</v>
      </c>
      <c r="F4800" s="41">
        <v>13.964124999999999</v>
      </c>
      <c r="G4800" s="29">
        <v>0</v>
      </c>
      <c r="H4800" s="42">
        <v>6.86</v>
      </c>
      <c r="I4800" s="42">
        <v>6.9955666666666696</v>
      </c>
      <c r="J4800" s="29">
        <v>1</v>
      </c>
      <c r="K4800" s="29">
        <v>2</v>
      </c>
      <c r="L4800" s="43" t="s">
        <v>89</v>
      </c>
    </row>
    <row r="4801" spans="1:12" ht="15" customHeight="1" x14ac:dyDescent="0.25">
      <c r="A4801" s="36">
        <v>45510</v>
      </c>
      <c r="B4801" s="26">
        <v>23992.55</v>
      </c>
      <c r="C4801" s="26">
        <v>22052.829000000002</v>
      </c>
      <c r="D4801" s="24">
        <v>1</v>
      </c>
      <c r="E4801" s="37">
        <v>18.7425</v>
      </c>
      <c r="F4801" s="37">
        <v>14.22125</v>
      </c>
      <c r="G4801" s="24">
        <v>0</v>
      </c>
      <c r="H4801" s="38">
        <v>6.8719999999999999</v>
      </c>
      <c r="I4801" s="38">
        <v>6.9913166666666697</v>
      </c>
      <c r="J4801" s="24">
        <v>1</v>
      </c>
      <c r="K4801" s="24">
        <v>2</v>
      </c>
      <c r="L4801" s="43" t="s">
        <v>89</v>
      </c>
    </row>
    <row r="4802" spans="1:12" ht="15" customHeight="1" x14ac:dyDescent="0.25">
      <c r="A4802" s="40">
        <v>45511</v>
      </c>
      <c r="B4802" s="31">
        <v>24297.5</v>
      </c>
      <c r="C4802" s="31">
        <v>22075.258999999998</v>
      </c>
      <c r="D4802" s="29">
        <v>1</v>
      </c>
      <c r="E4802" s="41">
        <v>16.170000000000002</v>
      </c>
      <c r="F4802" s="41">
        <v>14.31575</v>
      </c>
      <c r="G4802" s="29">
        <v>0</v>
      </c>
      <c r="H4802" s="42">
        <v>6.8620000000000001</v>
      </c>
      <c r="I4802" s="42">
        <v>6.98708333333333</v>
      </c>
      <c r="J4802" s="29">
        <v>1</v>
      </c>
      <c r="K4802" s="29">
        <v>2</v>
      </c>
      <c r="L4802" s="43" t="s">
        <v>89</v>
      </c>
    </row>
    <row r="4803" spans="1:12" ht="15" customHeight="1" x14ac:dyDescent="0.25">
      <c r="A4803" s="36">
        <v>45512</v>
      </c>
      <c r="B4803" s="26">
        <v>24117</v>
      </c>
      <c r="C4803" s="26">
        <v>22097.488499999999</v>
      </c>
      <c r="D4803" s="24">
        <v>1</v>
      </c>
      <c r="E4803" s="37">
        <v>16.602499999999999</v>
      </c>
      <c r="F4803" s="37">
        <v>14.424250000000001</v>
      </c>
      <c r="G4803" s="24">
        <v>0</v>
      </c>
      <c r="H4803" s="38">
        <v>6.8769999999999998</v>
      </c>
      <c r="I4803" s="38">
        <v>6.98321666666667</v>
      </c>
      <c r="J4803" s="24">
        <v>1</v>
      </c>
      <c r="K4803" s="24">
        <v>2</v>
      </c>
      <c r="L4803" s="43" t="s">
        <v>89</v>
      </c>
    </row>
    <row r="4804" spans="1:12" ht="15" customHeight="1" x14ac:dyDescent="0.25">
      <c r="A4804" s="40">
        <v>45513</v>
      </c>
      <c r="B4804" s="31">
        <v>24367.5</v>
      </c>
      <c r="C4804" s="31">
        <v>22121.202499999999</v>
      </c>
      <c r="D4804" s="29">
        <v>1</v>
      </c>
      <c r="E4804" s="41">
        <v>15.335000000000001</v>
      </c>
      <c r="F4804" s="41">
        <v>14.491250000000001</v>
      </c>
      <c r="G4804" s="29">
        <v>0</v>
      </c>
      <c r="H4804" s="42">
        <v>6.88</v>
      </c>
      <c r="I4804" s="42">
        <v>6.9797833333333301</v>
      </c>
      <c r="J4804" s="29">
        <v>1</v>
      </c>
      <c r="K4804" s="29">
        <v>2</v>
      </c>
      <c r="L4804" s="43" t="s">
        <v>89</v>
      </c>
    </row>
    <row r="4805" spans="1:12" ht="15" customHeight="1" x14ac:dyDescent="0.25">
      <c r="A4805" s="36">
        <v>45516</v>
      </c>
      <c r="B4805" s="26">
        <v>24347</v>
      </c>
      <c r="C4805" s="26">
        <v>22145.224249999999</v>
      </c>
      <c r="D4805" s="24">
        <v>1</v>
      </c>
      <c r="E4805" s="37">
        <v>15.8675</v>
      </c>
      <c r="F4805" s="37">
        <v>14.598375000000001</v>
      </c>
      <c r="G4805" s="24">
        <v>0</v>
      </c>
      <c r="H4805" s="38">
        <v>6.8789999999999996</v>
      </c>
      <c r="I4805" s="38">
        <v>6.9764999999999997</v>
      </c>
      <c r="J4805" s="24">
        <v>1</v>
      </c>
      <c r="K4805" s="24">
        <v>2</v>
      </c>
      <c r="L4805" s="43" t="s">
        <v>89</v>
      </c>
    </row>
    <row r="4806" spans="1:12" ht="15" customHeight="1" x14ac:dyDescent="0.25">
      <c r="A4806" s="40">
        <v>45517</v>
      </c>
      <c r="B4806" s="31">
        <v>24139</v>
      </c>
      <c r="C4806" s="31">
        <v>22169.5105</v>
      </c>
      <c r="D4806" s="29">
        <v>1</v>
      </c>
      <c r="E4806" s="41">
        <v>16.1675</v>
      </c>
      <c r="F4806" s="41">
        <v>14.697374999999999</v>
      </c>
      <c r="G4806" s="29">
        <v>0</v>
      </c>
      <c r="H4806" s="42">
        <v>6.88</v>
      </c>
      <c r="I4806" s="42">
        <v>6.97291666666667</v>
      </c>
      <c r="J4806" s="29">
        <v>1</v>
      </c>
      <c r="K4806" s="29">
        <v>2</v>
      </c>
      <c r="L4806" s="43" t="s">
        <v>89</v>
      </c>
    </row>
    <row r="4807" spans="1:12" ht="15" customHeight="1" x14ac:dyDescent="0.25">
      <c r="A4807" s="36">
        <v>45518</v>
      </c>
      <c r="B4807" s="26">
        <v>24143.75</v>
      </c>
      <c r="C4807" s="26">
        <v>22194.6185</v>
      </c>
      <c r="D4807" s="24">
        <v>1</v>
      </c>
      <c r="E4807" s="37">
        <v>15.435</v>
      </c>
      <c r="F4807" s="37">
        <v>14.757999999999999</v>
      </c>
      <c r="G4807" s="24">
        <v>0</v>
      </c>
      <c r="H4807" s="38">
        <v>6.8579999999999997</v>
      </c>
      <c r="I4807" s="38">
        <v>6.9689666666666703</v>
      </c>
      <c r="J4807" s="24">
        <v>1</v>
      </c>
      <c r="K4807" s="24">
        <v>2</v>
      </c>
      <c r="L4807" s="43" t="s">
        <v>89</v>
      </c>
    </row>
    <row r="4808" spans="1:12" ht="15" customHeight="1" x14ac:dyDescent="0.25">
      <c r="A4808" s="40">
        <v>45520</v>
      </c>
      <c r="B4808" s="31">
        <v>24541.15</v>
      </c>
      <c r="C4808" s="31">
        <v>22223.038</v>
      </c>
      <c r="D4808" s="29">
        <v>1</v>
      </c>
      <c r="E4808" s="41">
        <v>14.4025</v>
      </c>
      <c r="F4808" s="41">
        <v>14.752625</v>
      </c>
      <c r="G4808" s="29">
        <v>1</v>
      </c>
      <c r="H4808" s="42">
        <v>6.867</v>
      </c>
      <c r="I4808" s="42">
        <v>6.9654499999999997</v>
      </c>
      <c r="J4808" s="29">
        <v>1</v>
      </c>
      <c r="K4808" s="29">
        <v>3</v>
      </c>
      <c r="L4808" s="44" t="s">
        <v>90</v>
      </c>
    </row>
    <row r="4809" spans="1:12" ht="15" customHeight="1" x14ac:dyDescent="0.25">
      <c r="A4809" s="36">
        <v>45523</v>
      </c>
      <c r="B4809" s="26">
        <v>24572.65</v>
      </c>
      <c r="C4809" s="26">
        <v>22250.665000000001</v>
      </c>
      <c r="D4809" s="24">
        <v>1</v>
      </c>
      <c r="E4809" s="37">
        <v>14.315</v>
      </c>
      <c r="F4809" s="37">
        <v>14.727124999999999</v>
      </c>
      <c r="G4809" s="24">
        <v>1</v>
      </c>
      <c r="H4809" s="38">
        <v>6.8639999999999999</v>
      </c>
      <c r="I4809" s="38">
        <v>6.9632333333333296</v>
      </c>
      <c r="J4809" s="24">
        <v>1</v>
      </c>
      <c r="K4809" s="24">
        <v>3</v>
      </c>
      <c r="L4809" s="44" t="s">
        <v>90</v>
      </c>
    </row>
    <row r="4810" spans="1:12" ht="15" customHeight="1" x14ac:dyDescent="0.25">
      <c r="A4810" s="40">
        <v>45524</v>
      </c>
      <c r="B4810" s="31">
        <v>24698.85</v>
      </c>
      <c r="C4810" s="31">
        <v>22278.454750000001</v>
      </c>
      <c r="D4810" s="29">
        <v>1</v>
      </c>
      <c r="E4810" s="41">
        <v>13.82</v>
      </c>
      <c r="F4810" s="41">
        <v>14.64625</v>
      </c>
      <c r="G4810" s="29">
        <v>1</v>
      </c>
      <c r="H4810" s="42">
        <v>6.8559999999999999</v>
      </c>
      <c r="I4810" s="42">
        <v>6.9608833333333298</v>
      </c>
      <c r="J4810" s="29">
        <v>1</v>
      </c>
      <c r="K4810" s="29">
        <v>3</v>
      </c>
      <c r="L4810" s="44" t="s">
        <v>90</v>
      </c>
    </row>
    <row r="4811" spans="1:12" ht="15" customHeight="1" x14ac:dyDescent="0.25">
      <c r="A4811" s="36">
        <v>45525</v>
      </c>
      <c r="B4811" s="26">
        <v>24770.2</v>
      </c>
      <c r="C4811" s="26">
        <v>22306.907749999998</v>
      </c>
      <c r="D4811" s="24">
        <v>1</v>
      </c>
      <c r="E4811" s="37">
        <v>13.3325</v>
      </c>
      <c r="F4811" s="37">
        <v>14.6755</v>
      </c>
      <c r="G4811" s="24">
        <v>1</v>
      </c>
      <c r="H4811" s="38">
        <v>6.8529999999999998</v>
      </c>
      <c r="I4811" s="38">
        <v>6.9584666666666699</v>
      </c>
      <c r="J4811" s="24">
        <v>1</v>
      </c>
      <c r="K4811" s="24">
        <v>3</v>
      </c>
      <c r="L4811" s="44" t="s">
        <v>90</v>
      </c>
    </row>
    <row r="4812" spans="1:12" ht="15" customHeight="1" x14ac:dyDescent="0.25">
      <c r="A4812" s="40">
        <v>45526</v>
      </c>
      <c r="B4812" s="31">
        <v>24811.5</v>
      </c>
      <c r="C4812" s="31">
        <v>22336.019499999999</v>
      </c>
      <c r="D4812" s="29">
        <v>1</v>
      </c>
      <c r="E4812" s="41">
        <v>13</v>
      </c>
      <c r="F4812" s="41">
        <v>14.737375</v>
      </c>
      <c r="G4812" s="29">
        <v>1</v>
      </c>
      <c r="H4812" s="42">
        <v>6.8520000000000003</v>
      </c>
      <c r="I4812" s="42">
        <v>6.9563166666666696</v>
      </c>
      <c r="J4812" s="29">
        <v>1</v>
      </c>
      <c r="K4812" s="29">
        <v>3</v>
      </c>
      <c r="L4812" s="44" t="s">
        <v>90</v>
      </c>
    </row>
    <row r="4813" spans="1:12" ht="15" customHeight="1" x14ac:dyDescent="0.25">
      <c r="A4813" s="36">
        <v>45527</v>
      </c>
      <c r="B4813" s="26">
        <v>24823.15</v>
      </c>
      <c r="C4813" s="26">
        <v>22364.469000000001</v>
      </c>
      <c r="D4813" s="24">
        <v>1</v>
      </c>
      <c r="E4813" s="37">
        <v>13.5525</v>
      </c>
      <c r="F4813" s="37">
        <v>14.784125</v>
      </c>
      <c r="G4813" s="24">
        <v>1</v>
      </c>
      <c r="H4813" s="38">
        <v>6.859</v>
      </c>
      <c r="I4813" s="38">
        <v>6.9540499999999996</v>
      </c>
      <c r="J4813" s="24">
        <v>1</v>
      </c>
      <c r="K4813" s="24">
        <v>3</v>
      </c>
      <c r="L4813" s="44" t="s">
        <v>90</v>
      </c>
    </row>
    <row r="4814" spans="1:12" ht="15" customHeight="1" x14ac:dyDescent="0.25">
      <c r="A4814" s="40">
        <v>45530</v>
      </c>
      <c r="B4814" s="31">
        <v>25010.6</v>
      </c>
      <c r="C4814" s="31">
        <v>22393.368999999999</v>
      </c>
      <c r="D4814" s="29">
        <v>1</v>
      </c>
      <c r="E4814" s="41">
        <v>13.795</v>
      </c>
      <c r="F4814" s="41">
        <v>14.861499999999999</v>
      </c>
      <c r="G4814" s="29">
        <v>1</v>
      </c>
      <c r="H4814" s="42">
        <v>6.851</v>
      </c>
      <c r="I4814" s="42">
        <v>6.9514333333333296</v>
      </c>
      <c r="J4814" s="29">
        <v>1</v>
      </c>
      <c r="K4814" s="29">
        <v>3</v>
      </c>
      <c r="L4814" s="44" t="s">
        <v>90</v>
      </c>
    </row>
    <row r="4815" spans="1:12" ht="15" customHeight="1" x14ac:dyDescent="0.25">
      <c r="A4815" s="36">
        <v>45531</v>
      </c>
      <c r="B4815" s="26">
        <v>25017.75</v>
      </c>
      <c r="C4815" s="26">
        <v>22421.399000000001</v>
      </c>
      <c r="D4815" s="24">
        <v>1</v>
      </c>
      <c r="E4815" s="37">
        <v>13.6325</v>
      </c>
      <c r="F4815" s="37">
        <v>14.895875</v>
      </c>
      <c r="G4815" s="24">
        <v>1</v>
      </c>
      <c r="H4815" s="38">
        <v>6.8609999999999998</v>
      </c>
      <c r="I4815" s="38">
        <v>6.9490666666666696</v>
      </c>
      <c r="J4815" s="24">
        <v>1</v>
      </c>
      <c r="K4815" s="24">
        <v>3</v>
      </c>
      <c r="L4815" s="44" t="s">
        <v>90</v>
      </c>
    </row>
    <row r="4816" spans="1:12" ht="15" customHeight="1" x14ac:dyDescent="0.25">
      <c r="A4816" s="40">
        <v>45532</v>
      </c>
      <c r="B4816" s="31">
        <v>25052.35</v>
      </c>
      <c r="C4816" s="31">
        <v>22449.627250000001</v>
      </c>
      <c r="D4816" s="29">
        <v>1</v>
      </c>
      <c r="E4816" s="41">
        <v>13.95</v>
      </c>
      <c r="F4816" s="41">
        <v>14.949375</v>
      </c>
      <c r="G4816" s="29">
        <v>1</v>
      </c>
      <c r="H4816" s="42">
        <v>6.8609999999999998</v>
      </c>
      <c r="I4816" s="42">
        <v>6.9469833333333302</v>
      </c>
      <c r="J4816" s="29">
        <v>1</v>
      </c>
      <c r="K4816" s="29">
        <v>3</v>
      </c>
      <c r="L4816" s="44" t="s">
        <v>90</v>
      </c>
    </row>
    <row r="4817" spans="1:12" ht="15" customHeight="1" x14ac:dyDescent="0.25">
      <c r="A4817" s="36">
        <v>45533</v>
      </c>
      <c r="B4817" s="26">
        <v>25151.95</v>
      </c>
      <c r="C4817" s="26">
        <v>22478.1695</v>
      </c>
      <c r="D4817" s="24">
        <v>1</v>
      </c>
      <c r="E4817" s="37">
        <v>13.7875</v>
      </c>
      <c r="F4817" s="37">
        <v>14.97625</v>
      </c>
      <c r="G4817" s="24">
        <v>1</v>
      </c>
      <c r="H4817" s="38">
        <v>6.8639999999999999</v>
      </c>
      <c r="I4817" s="38">
        <v>6.9455999999999998</v>
      </c>
      <c r="J4817" s="24">
        <v>1</v>
      </c>
      <c r="K4817" s="24">
        <v>3</v>
      </c>
      <c r="L4817" s="44" t="s">
        <v>90</v>
      </c>
    </row>
    <row r="4818" spans="1:12" ht="15" customHeight="1" x14ac:dyDescent="0.25">
      <c r="A4818" s="40">
        <v>45534</v>
      </c>
      <c r="B4818" s="31">
        <v>25235.9</v>
      </c>
      <c r="C4818" s="31">
        <v>22507.372500000001</v>
      </c>
      <c r="D4818" s="29">
        <v>1</v>
      </c>
      <c r="E4818" s="41">
        <v>13.3925</v>
      </c>
      <c r="F4818" s="41">
        <v>14.999375000000001</v>
      </c>
      <c r="G4818" s="29">
        <v>1</v>
      </c>
      <c r="H4818" s="42">
        <v>6.8630000000000004</v>
      </c>
      <c r="I4818" s="42">
        <v>6.9427666666666701</v>
      </c>
      <c r="J4818" s="29">
        <v>1</v>
      </c>
      <c r="K4818" s="29">
        <v>3</v>
      </c>
      <c r="L4818" s="44" t="s">
        <v>90</v>
      </c>
    </row>
    <row r="4819" spans="1:12" ht="15" customHeight="1" x14ac:dyDescent="0.25">
      <c r="A4819" s="36">
        <v>45537</v>
      </c>
      <c r="B4819" s="26">
        <v>25278.7</v>
      </c>
      <c r="C4819" s="26">
        <v>22536.63925</v>
      </c>
      <c r="D4819" s="24">
        <v>1</v>
      </c>
      <c r="E4819" s="37">
        <v>14.06</v>
      </c>
      <c r="F4819" s="37">
        <v>14.986375000000001</v>
      </c>
      <c r="G4819" s="24">
        <v>1</v>
      </c>
      <c r="H4819" s="38">
        <v>6.8760000000000003</v>
      </c>
      <c r="I4819" s="38">
        <v>6.9402666666666697</v>
      </c>
      <c r="J4819" s="24">
        <v>1</v>
      </c>
      <c r="K4819" s="24">
        <v>3</v>
      </c>
      <c r="L4819" s="44" t="s">
        <v>90</v>
      </c>
    </row>
    <row r="4820" spans="1:12" ht="15" customHeight="1" x14ac:dyDescent="0.25">
      <c r="A4820" s="40">
        <v>45538</v>
      </c>
      <c r="B4820" s="31">
        <v>25279.85</v>
      </c>
      <c r="C4820" s="31">
        <v>22565.410749999999</v>
      </c>
      <c r="D4820" s="29">
        <v>1</v>
      </c>
      <c r="E4820" s="41">
        <v>13.842499999999999</v>
      </c>
      <c r="F4820" s="41">
        <v>14.660125000000001</v>
      </c>
      <c r="G4820" s="29">
        <v>1</v>
      </c>
      <c r="H4820" s="42">
        <v>6.87</v>
      </c>
      <c r="I4820" s="42">
        <v>6.9378500000000001</v>
      </c>
      <c r="J4820" s="29">
        <v>1</v>
      </c>
      <c r="K4820" s="29">
        <v>3</v>
      </c>
      <c r="L4820" s="44" t="s">
        <v>90</v>
      </c>
    </row>
    <row r="4821" spans="1:12" ht="15" customHeight="1" x14ac:dyDescent="0.25">
      <c r="A4821" s="36">
        <v>45539</v>
      </c>
      <c r="B4821" s="26">
        <v>25198.7</v>
      </c>
      <c r="C4821" s="26">
        <v>22594.1865</v>
      </c>
      <c r="D4821" s="24">
        <v>1</v>
      </c>
      <c r="E4821" s="37">
        <v>14.3775</v>
      </c>
      <c r="F4821" s="37">
        <v>14.441875</v>
      </c>
      <c r="G4821" s="24">
        <v>1</v>
      </c>
      <c r="H4821" s="38">
        <v>6.859</v>
      </c>
      <c r="I4821" s="38">
        <v>6.9352</v>
      </c>
      <c r="J4821" s="24">
        <v>1</v>
      </c>
      <c r="K4821" s="24">
        <v>3</v>
      </c>
      <c r="L4821" s="44" t="s">
        <v>90</v>
      </c>
    </row>
    <row r="4822" spans="1:12" ht="15" customHeight="1" x14ac:dyDescent="0.25">
      <c r="A4822" s="40">
        <v>45540</v>
      </c>
      <c r="B4822" s="31">
        <v>25145.1</v>
      </c>
      <c r="C4822" s="31">
        <v>22621.534749999999</v>
      </c>
      <c r="D4822" s="29">
        <v>1</v>
      </c>
      <c r="E4822" s="41">
        <v>14.2075</v>
      </c>
      <c r="F4822" s="41">
        <v>14.34375</v>
      </c>
      <c r="G4822" s="29">
        <v>1</v>
      </c>
      <c r="H4822" s="42">
        <v>6.8550000000000004</v>
      </c>
      <c r="I4822" s="42">
        <v>6.9322499999999998</v>
      </c>
      <c r="J4822" s="29">
        <v>1</v>
      </c>
      <c r="K4822" s="29">
        <v>3</v>
      </c>
      <c r="L4822" s="44" t="s">
        <v>90</v>
      </c>
    </row>
    <row r="4823" spans="1:12" ht="15" customHeight="1" x14ac:dyDescent="0.25">
      <c r="A4823" s="36">
        <v>45541</v>
      </c>
      <c r="B4823" s="26">
        <v>24852.15</v>
      </c>
      <c r="C4823" s="26">
        <v>22646.969499999999</v>
      </c>
      <c r="D4823" s="24">
        <v>1</v>
      </c>
      <c r="E4823" s="37">
        <v>15.217499999999999</v>
      </c>
      <c r="F4823" s="37">
        <v>14.2745</v>
      </c>
      <c r="G4823" s="24">
        <v>0</v>
      </c>
      <c r="H4823" s="38">
        <v>6.8540000000000001</v>
      </c>
      <c r="I4823" s="38">
        <v>6.9295833333333299</v>
      </c>
      <c r="J4823" s="24">
        <v>1</v>
      </c>
      <c r="K4823" s="24">
        <v>2</v>
      </c>
      <c r="L4823" s="43" t="s">
        <v>89</v>
      </c>
    </row>
    <row r="4824" spans="1:12" ht="15" customHeight="1" x14ac:dyDescent="0.25">
      <c r="A4824" s="40">
        <v>45544</v>
      </c>
      <c r="B4824" s="31">
        <v>24936.400000000001</v>
      </c>
      <c r="C4824" s="31">
        <v>22672.9925</v>
      </c>
      <c r="D4824" s="29">
        <v>1</v>
      </c>
      <c r="E4824" s="41">
        <v>14.237500000000001</v>
      </c>
      <c r="F4824" s="41">
        <v>14.219625000000001</v>
      </c>
      <c r="G4824" s="29">
        <v>0</v>
      </c>
      <c r="H4824" s="42">
        <v>6.8540000000000001</v>
      </c>
      <c r="I4824" s="42">
        <v>6.9269499999999997</v>
      </c>
      <c r="J4824" s="29">
        <v>1</v>
      </c>
      <c r="K4824" s="29">
        <v>2</v>
      </c>
      <c r="L4824" s="43" t="s">
        <v>89</v>
      </c>
    </row>
    <row r="4825" spans="1:12" ht="15" customHeight="1" x14ac:dyDescent="0.25">
      <c r="A4825" s="36">
        <v>45545</v>
      </c>
      <c r="B4825" s="26">
        <v>25041.1</v>
      </c>
      <c r="C4825" s="26">
        <v>22699.727999999999</v>
      </c>
      <c r="D4825" s="24">
        <v>1</v>
      </c>
      <c r="E4825" s="37">
        <v>13.36</v>
      </c>
      <c r="F4825" s="37">
        <v>14.094250000000001</v>
      </c>
      <c r="G4825" s="24">
        <v>1</v>
      </c>
      <c r="H4825" s="38">
        <v>6.851</v>
      </c>
      <c r="I4825" s="38">
        <v>6.9246999999999996</v>
      </c>
      <c r="J4825" s="24">
        <v>1</v>
      </c>
      <c r="K4825" s="24">
        <v>3</v>
      </c>
      <c r="L4825" s="44" t="s">
        <v>90</v>
      </c>
    </row>
    <row r="4826" spans="1:12" ht="15" customHeight="1" x14ac:dyDescent="0.25">
      <c r="A4826" s="40">
        <v>45546</v>
      </c>
      <c r="B4826" s="31">
        <v>24918.45</v>
      </c>
      <c r="C4826" s="31">
        <v>22725.403249999999</v>
      </c>
      <c r="D4826" s="29">
        <v>1</v>
      </c>
      <c r="E4826" s="41">
        <v>13.6275</v>
      </c>
      <c r="F4826" s="41">
        <v>13.96725</v>
      </c>
      <c r="G4826" s="29">
        <v>1</v>
      </c>
      <c r="H4826" s="42">
        <v>6.83</v>
      </c>
      <c r="I4826" s="42">
        <v>6.9221333333333304</v>
      </c>
      <c r="J4826" s="29">
        <v>1</v>
      </c>
      <c r="K4826" s="29">
        <v>3</v>
      </c>
      <c r="L4826" s="44" t="s">
        <v>90</v>
      </c>
    </row>
    <row r="4827" spans="1:12" ht="15" customHeight="1" x14ac:dyDescent="0.25">
      <c r="A4827" s="36">
        <v>45547</v>
      </c>
      <c r="B4827" s="26">
        <v>25388.9</v>
      </c>
      <c r="C4827" s="26">
        <v>22753.288499999999</v>
      </c>
      <c r="D4827" s="24">
        <v>1</v>
      </c>
      <c r="E4827" s="37">
        <v>13.182499999999999</v>
      </c>
      <c r="F4827" s="37">
        <v>13.854625</v>
      </c>
      <c r="G4827" s="24">
        <v>1</v>
      </c>
      <c r="H4827" s="38">
        <v>6.8109999999999999</v>
      </c>
      <c r="I4827" s="38">
        <v>6.9192999999999998</v>
      </c>
      <c r="J4827" s="24">
        <v>1</v>
      </c>
      <c r="K4827" s="24">
        <v>3</v>
      </c>
      <c r="L4827" s="44" t="s">
        <v>90</v>
      </c>
    </row>
    <row r="4828" spans="1:12" ht="15" customHeight="1" x14ac:dyDescent="0.25">
      <c r="A4828" s="40">
        <v>45548</v>
      </c>
      <c r="B4828" s="31">
        <v>25356.5</v>
      </c>
      <c r="C4828" s="31">
        <v>22781.061000000002</v>
      </c>
      <c r="D4828" s="29">
        <v>1</v>
      </c>
      <c r="E4828" s="41">
        <v>12.55</v>
      </c>
      <c r="F4828" s="41">
        <v>13.762</v>
      </c>
      <c r="G4828" s="29">
        <v>1</v>
      </c>
      <c r="H4828" s="42">
        <v>6.7919999999999998</v>
      </c>
      <c r="I4828" s="42">
        <v>6.9162666666666697</v>
      </c>
      <c r="J4828" s="29">
        <v>1</v>
      </c>
      <c r="K4828" s="29">
        <v>3</v>
      </c>
      <c r="L4828" s="44" t="s">
        <v>90</v>
      </c>
    </row>
    <row r="4829" spans="1:12" ht="15" customHeight="1" x14ac:dyDescent="0.25">
      <c r="A4829" s="36">
        <v>45551</v>
      </c>
      <c r="B4829" s="26">
        <v>25383.75</v>
      </c>
      <c r="C4829" s="26">
        <v>22809.006249999999</v>
      </c>
      <c r="D4829" s="24">
        <v>1</v>
      </c>
      <c r="E4829" s="37">
        <v>12.46</v>
      </c>
      <c r="F4829" s="37">
        <v>13.66925</v>
      </c>
      <c r="G4829" s="24">
        <v>1</v>
      </c>
      <c r="H4829" s="38">
        <v>6.7619999999999996</v>
      </c>
      <c r="I4829" s="38">
        <v>6.9127000000000001</v>
      </c>
      <c r="J4829" s="24">
        <v>1</v>
      </c>
      <c r="K4829" s="24">
        <v>3</v>
      </c>
      <c r="L4829" s="44" t="s">
        <v>90</v>
      </c>
    </row>
    <row r="4830" spans="1:12" ht="15" customHeight="1" x14ac:dyDescent="0.25">
      <c r="A4830" s="40">
        <v>45552</v>
      </c>
      <c r="B4830" s="31">
        <v>25418.55</v>
      </c>
      <c r="C4830" s="31">
        <v>22836.6505</v>
      </c>
      <c r="D4830" s="29">
        <v>1</v>
      </c>
      <c r="E4830" s="41">
        <v>12.59</v>
      </c>
      <c r="F4830" s="41">
        <v>13.607749999999999</v>
      </c>
      <c r="G4830" s="29">
        <v>1</v>
      </c>
      <c r="H4830" s="42">
        <v>6.7789999999999999</v>
      </c>
      <c r="I4830" s="42">
        <v>6.9094666666666704</v>
      </c>
      <c r="J4830" s="29">
        <v>1</v>
      </c>
      <c r="K4830" s="29">
        <v>3</v>
      </c>
      <c r="L4830" s="44" t="s">
        <v>90</v>
      </c>
    </row>
    <row r="4831" spans="1:12" ht="15" customHeight="1" x14ac:dyDescent="0.25">
      <c r="A4831" s="36">
        <v>45553</v>
      </c>
      <c r="B4831" s="26">
        <v>25377.55</v>
      </c>
      <c r="C4831" s="26">
        <v>22863.055250000001</v>
      </c>
      <c r="D4831" s="24">
        <v>1</v>
      </c>
      <c r="E4831" s="37">
        <v>13.3725</v>
      </c>
      <c r="F4831" s="37">
        <v>13.60975</v>
      </c>
      <c r="G4831" s="24">
        <v>1</v>
      </c>
      <c r="H4831" s="38">
        <v>6.7789999999999999</v>
      </c>
      <c r="I4831" s="38">
        <v>6.9062666666666699</v>
      </c>
      <c r="J4831" s="24">
        <v>1</v>
      </c>
      <c r="K4831" s="24">
        <v>3</v>
      </c>
      <c r="L4831" s="44" t="s">
        <v>90</v>
      </c>
    </row>
    <row r="4832" spans="1:12" ht="15" customHeight="1" x14ac:dyDescent="0.25">
      <c r="A4832" s="40">
        <v>45554</v>
      </c>
      <c r="B4832" s="31">
        <v>25415.8</v>
      </c>
      <c r="C4832" s="31">
        <v>22889.468499999999</v>
      </c>
      <c r="D4832" s="29">
        <v>1</v>
      </c>
      <c r="E4832" s="41">
        <v>12.47</v>
      </c>
      <c r="F4832" s="41">
        <v>13.58325</v>
      </c>
      <c r="G4832" s="29">
        <v>1</v>
      </c>
      <c r="H4832" s="42">
        <v>6.758</v>
      </c>
      <c r="I4832" s="42">
        <v>6.9025166666666697</v>
      </c>
      <c r="J4832" s="29">
        <v>1</v>
      </c>
      <c r="K4832" s="29">
        <v>3</v>
      </c>
      <c r="L4832" s="44" t="s">
        <v>90</v>
      </c>
    </row>
    <row r="4833" spans="1:12" ht="15" customHeight="1" x14ac:dyDescent="0.25">
      <c r="A4833" s="36">
        <v>45555</v>
      </c>
      <c r="B4833" s="26">
        <v>25790.95</v>
      </c>
      <c r="C4833" s="26">
        <v>22917.083750000002</v>
      </c>
      <c r="D4833" s="24">
        <v>1</v>
      </c>
      <c r="E4833" s="37">
        <v>12.79</v>
      </c>
      <c r="F4833" s="37">
        <v>13.545125000000001</v>
      </c>
      <c r="G4833" s="24">
        <v>1</v>
      </c>
      <c r="H4833" s="38">
        <v>6.7610000000000001</v>
      </c>
      <c r="I4833" s="38">
        <v>6.8985833333333302</v>
      </c>
      <c r="J4833" s="24">
        <v>1</v>
      </c>
      <c r="K4833" s="24">
        <v>3</v>
      </c>
      <c r="L4833" s="44" t="s">
        <v>90</v>
      </c>
    </row>
    <row r="4834" spans="1:12" ht="15" customHeight="1" x14ac:dyDescent="0.25">
      <c r="A4834" s="40">
        <v>45558</v>
      </c>
      <c r="B4834" s="31">
        <v>25939.05</v>
      </c>
      <c r="C4834" s="31">
        <v>22943.345000000001</v>
      </c>
      <c r="D4834" s="29">
        <v>1</v>
      </c>
      <c r="E4834" s="41">
        <v>13.785</v>
      </c>
      <c r="F4834" s="41">
        <v>13.544625</v>
      </c>
      <c r="G4834" s="29">
        <v>0</v>
      </c>
      <c r="H4834" s="42">
        <v>6.7670000000000003</v>
      </c>
      <c r="I4834" s="42">
        <v>6.8947000000000003</v>
      </c>
      <c r="J4834" s="29">
        <v>1</v>
      </c>
      <c r="K4834" s="29">
        <v>2</v>
      </c>
      <c r="L4834" s="43" t="s">
        <v>89</v>
      </c>
    </row>
    <row r="4835" spans="1:12" ht="15" customHeight="1" x14ac:dyDescent="0.25">
      <c r="A4835" s="36">
        <v>45559</v>
      </c>
      <c r="B4835" s="26">
        <v>25940.400000000001</v>
      </c>
      <c r="C4835" s="26">
        <v>22968.771499999999</v>
      </c>
      <c r="D4835" s="24">
        <v>1</v>
      </c>
      <c r="E4835" s="37">
        <v>13.3925</v>
      </c>
      <c r="F4835" s="37">
        <v>13.532624999999999</v>
      </c>
      <c r="G4835" s="24">
        <v>1</v>
      </c>
      <c r="H4835" s="38">
        <v>6.7610000000000001</v>
      </c>
      <c r="I4835" s="38">
        <v>6.8905833333333302</v>
      </c>
      <c r="J4835" s="24">
        <v>1</v>
      </c>
      <c r="K4835" s="24">
        <v>3</v>
      </c>
      <c r="L4835" s="44" t="s">
        <v>90</v>
      </c>
    </row>
    <row r="4836" spans="1:12" ht="15" customHeight="1" x14ac:dyDescent="0.25">
      <c r="A4836" s="40">
        <v>45560</v>
      </c>
      <c r="B4836" s="31">
        <v>26004.15</v>
      </c>
      <c r="C4836" s="31">
        <v>22994.103749999998</v>
      </c>
      <c r="D4836" s="29">
        <v>1</v>
      </c>
      <c r="E4836" s="41">
        <v>12.7425</v>
      </c>
      <c r="F4836" s="41">
        <v>13.472250000000001</v>
      </c>
      <c r="G4836" s="29">
        <v>1</v>
      </c>
      <c r="H4836" s="42">
        <v>6.7380000000000004</v>
      </c>
      <c r="I4836" s="42">
        <v>6.8860000000000001</v>
      </c>
      <c r="J4836" s="29">
        <v>1</v>
      </c>
      <c r="K4836" s="29">
        <v>3</v>
      </c>
      <c r="L4836" s="44" t="s">
        <v>90</v>
      </c>
    </row>
    <row r="4837" spans="1:12" ht="15" customHeight="1" x14ac:dyDescent="0.25">
      <c r="A4837" s="36">
        <v>45561</v>
      </c>
      <c r="B4837" s="26">
        <v>26216.05</v>
      </c>
      <c r="C4837" s="26">
        <v>23020.678250000001</v>
      </c>
      <c r="D4837" s="24">
        <v>1</v>
      </c>
      <c r="E4837" s="37">
        <v>12.0025</v>
      </c>
      <c r="F4837" s="37">
        <v>13.382999999999999</v>
      </c>
      <c r="G4837" s="24">
        <v>1</v>
      </c>
      <c r="H4837" s="38">
        <v>6.718</v>
      </c>
      <c r="I4837" s="38">
        <v>6.8811499999999999</v>
      </c>
      <c r="J4837" s="24">
        <v>1</v>
      </c>
      <c r="K4837" s="24">
        <v>3</v>
      </c>
      <c r="L4837" s="44" t="s">
        <v>90</v>
      </c>
    </row>
    <row r="4838" spans="1:12" ht="15" customHeight="1" x14ac:dyDescent="0.25">
      <c r="A4838" s="40">
        <v>45562</v>
      </c>
      <c r="B4838" s="31">
        <v>26178.95</v>
      </c>
      <c r="C4838" s="31">
        <v>23046.725999999999</v>
      </c>
      <c r="D4838" s="29">
        <v>1</v>
      </c>
      <c r="E4838" s="41">
        <v>11.9625</v>
      </c>
      <c r="F4838" s="41">
        <v>13.311500000000001</v>
      </c>
      <c r="G4838" s="29">
        <v>1</v>
      </c>
      <c r="H4838" s="42">
        <v>6.7590000000000003</v>
      </c>
      <c r="I4838" s="42">
        <v>6.8771166666666703</v>
      </c>
      <c r="J4838" s="29">
        <v>1</v>
      </c>
      <c r="K4838" s="29">
        <v>3</v>
      </c>
      <c r="L4838" s="44" t="s">
        <v>90</v>
      </c>
    </row>
    <row r="4839" spans="1:12" ht="15" customHeight="1" x14ac:dyDescent="0.25">
      <c r="A4839" s="36">
        <v>45565</v>
      </c>
      <c r="B4839" s="26">
        <v>25810.85</v>
      </c>
      <c r="C4839" s="26">
        <v>23070.794750000001</v>
      </c>
      <c r="D4839" s="24">
        <v>1</v>
      </c>
      <c r="E4839" s="37">
        <v>12.7875</v>
      </c>
      <c r="F4839" s="37">
        <v>13.247875000000001</v>
      </c>
      <c r="G4839" s="24">
        <v>1</v>
      </c>
      <c r="H4839" s="38">
        <v>6.75</v>
      </c>
      <c r="I4839" s="38">
        <v>6.8729833333333303</v>
      </c>
      <c r="J4839" s="24">
        <v>1</v>
      </c>
      <c r="K4839" s="24">
        <v>3</v>
      </c>
      <c r="L4839" s="44" t="s">
        <v>90</v>
      </c>
    </row>
    <row r="4840" spans="1:12" ht="15" customHeight="1" x14ac:dyDescent="0.25">
      <c r="A4840" s="40">
        <v>45566</v>
      </c>
      <c r="B4840" s="31">
        <v>25796.9</v>
      </c>
      <c r="C4840" s="31">
        <v>23095.24725</v>
      </c>
      <c r="D4840" s="29">
        <v>1</v>
      </c>
      <c r="E4840" s="41">
        <v>11.987500000000001</v>
      </c>
      <c r="F4840" s="41">
        <v>13.155125</v>
      </c>
      <c r="G4840" s="29">
        <v>1</v>
      </c>
      <c r="H4840" s="42">
        <v>6.7320000000000002</v>
      </c>
      <c r="I4840" s="42">
        <v>6.8686333333333298</v>
      </c>
      <c r="J4840" s="29">
        <v>1</v>
      </c>
      <c r="K4840" s="29">
        <v>3</v>
      </c>
      <c r="L4840" s="44" t="s">
        <v>90</v>
      </c>
    </row>
    <row r="4841" spans="1:12" ht="15" customHeight="1" x14ac:dyDescent="0.25">
      <c r="A4841" s="36">
        <v>45568</v>
      </c>
      <c r="B4841" s="26">
        <v>25250.1</v>
      </c>
      <c r="C4841" s="26">
        <v>23116.866000000002</v>
      </c>
      <c r="D4841" s="24">
        <v>1</v>
      </c>
      <c r="E4841" s="37">
        <v>13.17</v>
      </c>
      <c r="F4841" s="37">
        <v>13.094749999999999</v>
      </c>
      <c r="G4841" s="24">
        <v>0</v>
      </c>
      <c r="H4841" s="38">
        <v>6.7770000000000001</v>
      </c>
      <c r="I4841" s="38">
        <v>6.8651</v>
      </c>
      <c r="J4841" s="24">
        <v>1</v>
      </c>
      <c r="K4841" s="24">
        <v>2</v>
      </c>
      <c r="L4841" s="43" t="s">
        <v>89</v>
      </c>
    </row>
    <row r="4842" spans="1:12" ht="15" customHeight="1" x14ac:dyDescent="0.25">
      <c r="A4842" s="40">
        <v>45569</v>
      </c>
      <c r="B4842" s="31">
        <v>25014.6</v>
      </c>
      <c r="C4842" s="31">
        <v>23136.0255</v>
      </c>
      <c r="D4842" s="29">
        <v>1</v>
      </c>
      <c r="E4842" s="41">
        <v>14.1275</v>
      </c>
      <c r="F4842" s="41">
        <v>13.09075</v>
      </c>
      <c r="G4842" s="29">
        <v>0</v>
      </c>
      <c r="H4842" s="42">
        <v>6.8289999999999997</v>
      </c>
      <c r="I4842" s="42">
        <v>6.8624333333333301</v>
      </c>
      <c r="J4842" s="29">
        <v>1</v>
      </c>
      <c r="K4842" s="29">
        <v>2</v>
      </c>
      <c r="L4842" s="43" t="s">
        <v>89</v>
      </c>
    </row>
    <row r="4843" spans="1:12" ht="15" customHeight="1" x14ac:dyDescent="0.25">
      <c r="A4843" s="36">
        <v>45572</v>
      </c>
      <c r="B4843" s="26">
        <v>24795.75</v>
      </c>
      <c r="C4843" s="26">
        <v>23152.721000000001</v>
      </c>
      <c r="D4843" s="24">
        <v>1</v>
      </c>
      <c r="E4843" s="37">
        <v>15.08</v>
      </c>
      <c r="F4843" s="37">
        <v>13.083875000000001</v>
      </c>
      <c r="G4843" s="24">
        <v>0</v>
      </c>
      <c r="H4843" s="38">
        <v>6.8460000000000001</v>
      </c>
      <c r="I4843" s="38">
        <v>6.8602666666666696</v>
      </c>
      <c r="J4843" s="24">
        <v>1</v>
      </c>
      <c r="K4843" s="24">
        <v>2</v>
      </c>
      <c r="L4843" s="43" t="s">
        <v>89</v>
      </c>
    </row>
    <row r="4844" spans="1:12" ht="15" customHeight="1" x14ac:dyDescent="0.25">
      <c r="A4844" s="40">
        <v>45573</v>
      </c>
      <c r="B4844" s="31">
        <v>25013.15</v>
      </c>
      <c r="C4844" s="31">
        <v>23170.693500000001</v>
      </c>
      <c r="D4844" s="29">
        <v>1</v>
      </c>
      <c r="E4844" s="41">
        <v>14.5875</v>
      </c>
      <c r="F4844" s="41">
        <v>13.101375000000001</v>
      </c>
      <c r="G4844" s="29">
        <v>0</v>
      </c>
      <c r="H4844" s="42">
        <v>6.806</v>
      </c>
      <c r="I4844" s="42">
        <v>6.8573333333333304</v>
      </c>
      <c r="J4844" s="29">
        <v>1</v>
      </c>
      <c r="K4844" s="29">
        <v>2</v>
      </c>
      <c r="L4844" s="43" t="s">
        <v>89</v>
      </c>
    </row>
    <row r="4845" spans="1:12" ht="15" customHeight="1" x14ac:dyDescent="0.25">
      <c r="A4845" s="36">
        <v>45574</v>
      </c>
      <c r="B4845" s="26">
        <v>24981.95</v>
      </c>
      <c r="C4845" s="26">
        <v>23188.337749999999</v>
      </c>
      <c r="D4845" s="24">
        <v>1</v>
      </c>
      <c r="E4845" s="37">
        <v>14.1225</v>
      </c>
      <c r="F4845" s="37">
        <v>13.1395</v>
      </c>
      <c r="G4845" s="24">
        <v>0</v>
      </c>
      <c r="H4845" s="38">
        <v>6.766</v>
      </c>
      <c r="I4845" s="38">
        <v>6.8536666666666699</v>
      </c>
      <c r="J4845" s="24">
        <v>1</v>
      </c>
      <c r="K4845" s="24">
        <v>2</v>
      </c>
      <c r="L4845" s="43" t="s">
        <v>89</v>
      </c>
    </row>
    <row r="4846" spans="1:12" ht="15" customHeight="1" x14ac:dyDescent="0.25">
      <c r="A4846" s="40">
        <v>45575</v>
      </c>
      <c r="B4846" s="31">
        <v>24998.45</v>
      </c>
      <c r="C4846" s="31">
        <v>23207.579249999999</v>
      </c>
      <c r="D4846" s="29">
        <v>1</v>
      </c>
      <c r="E4846" s="41">
        <v>13.494999999999999</v>
      </c>
      <c r="F4846" s="41">
        <v>13.132875</v>
      </c>
      <c r="G4846" s="29">
        <v>0</v>
      </c>
      <c r="H4846" s="42">
        <v>6.7759999999999998</v>
      </c>
      <c r="I4846" s="42">
        <v>6.85025</v>
      </c>
      <c r="J4846" s="29">
        <v>1</v>
      </c>
      <c r="K4846" s="29">
        <v>2</v>
      </c>
      <c r="L4846" s="43" t="s">
        <v>89</v>
      </c>
    </row>
    <row r="4847" spans="1:12" ht="15" customHeight="1" x14ac:dyDescent="0.25">
      <c r="A4847" s="36">
        <v>45576</v>
      </c>
      <c r="B4847" s="26">
        <v>24964.25</v>
      </c>
      <c r="C4847" s="26">
        <v>23226.125250000001</v>
      </c>
      <c r="D4847" s="24">
        <v>1</v>
      </c>
      <c r="E4847" s="37">
        <v>13.22</v>
      </c>
      <c r="F4847" s="37">
        <v>13.13475</v>
      </c>
      <c r="G4847" s="24">
        <v>0</v>
      </c>
      <c r="H4847" s="38">
        <v>6.7880000000000003</v>
      </c>
      <c r="I4847" s="38">
        <v>6.8472833333333298</v>
      </c>
      <c r="J4847" s="24">
        <v>1</v>
      </c>
      <c r="K4847" s="24">
        <v>2</v>
      </c>
      <c r="L4847" s="43" t="s">
        <v>89</v>
      </c>
    </row>
    <row r="4848" spans="1:12" ht="15" customHeight="1" x14ac:dyDescent="0.25">
      <c r="A4848" s="40">
        <v>45579</v>
      </c>
      <c r="B4848" s="31">
        <v>25127.95</v>
      </c>
      <c r="C4848" s="31">
        <v>23245.018</v>
      </c>
      <c r="D4848" s="29">
        <v>1</v>
      </c>
      <c r="E4848" s="41">
        <v>12.994999999999999</v>
      </c>
      <c r="F4848" s="41">
        <v>13.157</v>
      </c>
      <c r="G4848" s="29">
        <v>1</v>
      </c>
      <c r="H4848" s="42">
        <v>6.782</v>
      </c>
      <c r="I4848" s="42">
        <v>6.8442166666666697</v>
      </c>
      <c r="J4848" s="29">
        <v>1</v>
      </c>
      <c r="K4848" s="29">
        <v>3</v>
      </c>
      <c r="L4848" s="44" t="s">
        <v>90</v>
      </c>
    </row>
    <row r="4849" spans="1:12" ht="15" customHeight="1" x14ac:dyDescent="0.25">
      <c r="A4849" s="36">
        <v>45580</v>
      </c>
      <c r="B4849" s="26">
        <v>25057.35</v>
      </c>
      <c r="C4849" s="26">
        <v>23263.098000000002</v>
      </c>
      <c r="D4849" s="24">
        <v>1</v>
      </c>
      <c r="E4849" s="37">
        <v>13.0025</v>
      </c>
      <c r="F4849" s="37">
        <v>13.184125</v>
      </c>
      <c r="G4849" s="24">
        <v>1</v>
      </c>
      <c r="H4849" s="38">
        <v>6.7690000000000001</v>
      </c>
      <c r="I4849" s="38">
        <v>6.8409500000000003</v>
      </c>
      <c r="J4849" s="24">
        <v>1</v>
      </c>
      <c r="K4849" s="24">
        <v>3</v>
      </c>
      <c r="L4849" s="44" t="s">
        <v>90</v>
      </c>
    </row>
    <row r="4850" spans="1:12" ht="15" customHeight="1" x14ac:dyDescent="0.25">
      <c r="A4850" s="40">
        <v>45581</v>
      </c>
      <c r="B4850" s="31">
        <v>24971.3</v>
      </c>
      <c r="C4850" s="31">
        <v>23279.68075</v>
      </c>
      <c r="D4850" s="29">
        <v>1</v>
      </c>
      <c r="E4850" s="41">
        <v>13.0525</v>
      </c>
      <c r="F4850" s="41">
        <v>13.20725</v>
      </c>
      <c r="G4850" s="29">
        <v>1</v>
      </c>
      <c r="H4850" s="42">
        <v>6.7729999999999997</v>
      </c>
      <c r="I4850" s="42">
        <v>6.8377166666666698</v>
      </c>
      <c r="J4850" s="29">
        <v>1</v>
      </c>
      <c r="K4850" s="29">
        <v>3</v>
      </c>
      <c r="L4850" s="44" t="s">
        <v>90</v>
      </c>
    </row>
    <row r="4851" spans="1:12" ht="15" customHeight="1" x14ac:dyDescent="0.25">
      <c r="A4851" s="36">
        <v>45582</v>
      </c>
      <c r="B4851" s="26">
        <v>24749.85</v>
      </c>
      <c r="C4851" s="26">
        <v>23294.536499999998</v>
      </c>
      <c r="D4851" s="24">
        <v>1</v>
      </c>
      <c r="E4851" s="37">
        <v>13.387499999999999</v>
      </c>
      <c r="F4851" s="37">
        <v>13.208</v>
      </c>
      <c r="G4851" s="24">
        <v>0</v>
      </c>
      <c r="H4851" s="38">
        <v>6.7839999999999998</v>
      </c>
      <c r="I4851" s="38">
        <v>6.8346166666666699</v>
      </c>
      <c r="J4851" s="24">
        <v>1</v>
      </c>
      <c r="K4851" s="24">
        <v>2</v>
      </c>
      <c r="L4851" s="43" t="s">
        <v>89</v>
      </c>
    </row>
    <row r="4852" spans="1:12" ht="15" customHeight="1" x14ac:dyDescent="0.25">
      <c r="A4852" s="40">
        <v>45583</v>
      </c>
      <c r="B4852" s="31">
        <v>24854.05</v>
      </c>
      <c r="C4852" s="31">
        <v>23310.14975</v>
      </c>
      <c r="D4852" s="29">
        <v>1</v>
      </c>
      <c r="E4852" s="41">
        <v>13.0375</v>
      </c>
      <c r="F4852" s="41">
        <v>13.236375000000001</v>
      </c>
      <c r="G4852" s="29">
        <v>1</v>
      </c>
      <c r="H4852" s="42">
        <v>6.8090000000000002</v>
      </c>
      <c r="I4852" s="42">
        <v>6.8320333333333298</v>
      </c>
      <c r="J4852" s="29">
        <v>1</v>
      </c>
      <c r="K4852" s="29">
        <v>3</v>
      </c>
      <c r="L4852" s="44" t="s">
        <v>90</v>
      </c>
    </row>
    <row r="4853" spans="1:12" ht="15" customHeight="1" x14ac:dyDescent="0.25">
      <c r="A4853" s="36">
        <v>45586</v>
      </c>
      <c r="B4853" s="26">
        <v>24781.1</v>
      </c>
      <c r="C4853" s="26">
        <v>23325.34575</v>
      </c>
      <c r="D4853" s="24">
        <v>1</v>
      </c>
      <c r="E4853" s="37">
        <v>13.762499999999999</v>
      </c>
      <c r="F4853" s="37">
        <v>13.285</v>
      </c>
      <c r="G4853" s="24">
        <v>0</v>
      </c>
      <c r="H4853" s="38">
        <v>6.8369999999999997</v>
      </c>
      <c r="I4853" s="38">
        <v>6.8301166666666697</v>
      </c>
      <c r="J4853" s="24">
        <v>0</v>
      </c>
      <c r="K4853" s="24">
        <v>1</v>
      </c>
      <c r="L4853" s="39" t="s">
        <v>88</v>
      </c>
    </row>
    <row r="4854" spans="1:12" ht="15" customHeight="1" x14ac:dyDescent="0.25">
      <c r="A4854" s="40">
        <v>45587</v>
      </c>
      <c r="B4854" s="31">
        <v>24472.1</v>
      </c>
      <c r="C4854" s="31">
        <v>23339.377250000001</v>
      </c>
      <c r="D4854" s="29">
        <v>1</v>
      </c>
      <c r="E4854" s="41">
        <v>14.395</v>
      </c>
      <c r="F4854" s="41">
        <v>13.3155</v>
      </c>
      <c r="G4854" s="29">
        <v>0</v>
      </c>
      <c r="H4854" s="42">
        <v>6.8319999999999999</v>
      </c>
      <c r="I4854" s="42">
        <v>6.8283166666666704</v>
      </c>
      <c r="J4854" s="29">
        <v>0</v>
      </c>
      <c r="K4854" s="29">
        <v>1</v>
      </c>
      <c r="L4854" s="39" t="s">
        <v>88</v>
      </c>
    </row>
    <row r="4855" spans="1:12" ht="15" customHeight="1" x14ac:dyDescent="0.25">
      <c r="A4855" s="36">
        <v>45588</v>
      </c>
      <c r="B4855" s="26">
        <v>24435.5</v>
      </c>
      <c r="C4855" s="26">
        <v>23353.968000000001</v>
      </c>
      <c r="D4855" s="24">
        <v>1</v>
      </c>
      <c r="E4855" s="37">
        <v>14.6225</v>
      </c>
      <c r="F4855" s="37">
        <v>13.377000000000001</v>
      </c>
      <c r="G4855" s="24">
        <v>0</v>
      </c>
      <c r="H4855" s="38">
        <v>6.8179999999999996</v>
      </c>
      <c r="I4855" s="38">
        <v>6.82663333333333</v>
      </c>
      <c r="J4855" s="24">
        <v>1</v>
      </c>
      <c r="K4855" s="24">
        <v>2</v>
      </c>
      <c r="L4855" s="43" t="s">
        <v>89</v>
      </c>
    </row>
    <row r="4856" spans="1:12" ht="15" customHeight="1" x14ac:dyDescent="0.25">
      <c r="A4856" s="40">
        <v>45589</v>
      </c>
      <c r="B4856" s="31">
        <v>24399.4</v>
      </c>
      <c r="C4856" s="31">
        <v>23367.671999999999</v>
      </c>
      <c r="D4856" s="29">
        <v>1</v>
      </c>
      <c r="E4856" s="41">
        <v>13.97</v>
      </c>
      <c r="F4856" s="41">
        <v>13.438375000000001</v>
      </c>
      <c r="G4856" s="29">
        <v>0</v>
      </c>
      <c r="H4856" s="42">
        <v>6.8220000000000001</v>
      </c>
      <c r="I4856" s="42">
        <v>6.8248166666666696</v>
      </c>
      <c r="J4856" s="29">
        <v>1</v>
      </c>
      <c r="K4856" s="29">
        <v>2</v>
      </c>
      <c r="L4856" s="43" t="s">
        <v>89</v>
      </c>
    </row>
    <row r="4857" spans="1:12" ht="15" customHeight="1" x14ac:dyDescent="0.25">
      <c r="A4857" s="36">
        <v>45590</v>
      </c>
      <c r="B4857" s="26">
        <v>24180.799999999999</v>
      </c>
      <c r="C4857" s="26">
        <v>23380.022000000001</v>
      </c>
      <c r="D4857" s="24">
        <v>1</v>
      </c>
      <c r="E4857" s="37">
        <v>14.6325</v>
      </c>
      <c r="F4857" s="37">
        <v>13.569875</v>
      </c>
      <c r="G4857" s="24">
        <v>0</v>
      </c>
      <c r="H4857" s="38">
        <v>6.8449999999999998</v>
      </c>
      <c r="I4857" s="38">
        <v>6.8235000000000001</v>
      </c>
      <c r="J4857" s="24">
        <v>0</v>
      </c>
      <c r="K4857" s="24">
        <v>1</v>
      </c>
      <c r="L4857" s="39" t="s">
        <v>88</v>
      </c>
    </row>
    <row r="4858" spans="1:12" ht="15" customHeight="1" x14ac:dyDescent="0.25">
      <c r="A4858" s="40">
        <v>45593</v>
      </c>
      <c r="B4858" s="31">
        <v>24339.15</v>
      </c>
      <c r="C4858" s="31">
        <v>23394.152750000001</v>
      </c>
      <c r="D4858" s="29">
        <v>1</v>
      </c>
      <c r="E4858" s="41">
        <v>14.29</v>
      </c>
      <c r="F4858" s="41">
        <v>13.686249999999999</v>
      </c>
      <c r="G4858" s="29">
        <v>0</v>
      </c>
      <c r="H4858" s="42">
        <v>6.8609999999999998</v>
      </c>
      <c r="I4858" s="42">
        <v>6.8225833333333297</v>
      </c>
      <c r="J4858" s="29">
        <v>0</v>
      </c>
      <c r="K4858" s="29">
        <v>1</v>
      </c>
      <c r="L4858" s="39" t="s">
        <v>88</v>
      </c>
    </row>
    <row r="4859" spans="1:12" ht="15" customHeight="1" x14ac:dyDescent="0.25">
      <c r="A4859" s="36">
        <v>45594</v>
      </c>
      <c r="B4859" s="26">
        <v>24466.85</v>
      </c>
      <c r="C4859" s="26">
        <v>23408.762750000002</v>
      </c>
      <c r="D4859" s="24">
        <v>1</v>
      </c>
      <c r="E4859" s="37">
        <v>14.515000000000001</v>
      </c>
      <c r="F4859" s="37">
        <v>13.772625</v>
      </c>
      <c r="G4859" s="24">
        <v>0</v>
      </c>
      <c r="H4859" s="38">
        <v>6.8470000000000004</v>
      </c>
      <c r="I4859" s="38">
        <v>6.8216999999999999</v>
      </c>
      <c r="J4859" s="24">
        <v>0</v>
      </c>
      <c r="K4859" s="24">
        <v>1</v>
      </c>
      <c r="L4859" s="39" t="s">
        <v>88</v>
      </c>
    </row>
    <row r="4860" spans="1:12" ht="15" customHeight="1" x14ac:dyDescent="0.25">
      <c r="A4860" s="40">
        <v>45595</v>
      </c>
      <c r="B4860" s="31">
        <v>24340.85</v>
      </c>
      <c r="C4860" s="31">
        <v>23422.373500000002</v>
      </c>
      <c r="D4860" s="29">
        <v>1</v>
      </c>
      <c r="E4860" s="41">
        <v>15.51</v>
      </c>
      <c r="F4860" s="41">
        <v>13.94875</v>
      </c>
      <c r="G4860" s="29">
        <v>0</v>
      </c>
      <c r="H4860" s="42">
        <v>6.827</v>
      </c>
      <c r="I4860" s="42">
        <v>6.8211500000000003</v>
      </c>
      <c r="J4860" s="29">
        <v>0</v>
      </c>
      <c r="K4860" s="29">
        <v>1</v>
      </c>
      <c r="L4860" s="39" t="s">
        <v>88</v>
      </c>
    </row>
    <row r="4861" spans="1:12" ht="15" customHeight="1" x14ac:dyDescent="0.25">
      <c r="A4861" s="36">
        <v>45596</v>
      </c>
      <c r="B4861" s="26">
        <v>24205.35</v>
      </c>
      <c r="C4861" s="26">
        <v>23435.164250000002</v>
      </c>
      <c r="D4861" s="24">
        <v>1</v>
      </c>
      <c r="E4861" s="37">
        <v>15.55</v>
      </c>
      <c r="F4861" s="37">
        <v>14.06775</v>
      </c>
      <c r="G4861" s="24">
        <v>0</v>
      </c>
      <c r="H4861" s="38">
        <v>6.8410000000000002</v>
      </c>
      <c r="I4861" s="38">
        <v>6.8206333333333298</v>
      </c>
      <c r="J4861" s="24">
        <v>0</v>
      </c>
      <c r="K4861" s="24">
        <v>1</v>
      </c>
      <c r="L4861" s="39" t="s">
        <v>88</v>
      </c>
    </row>
    <row r="4862" spans="1:12" ht="15" customHeight="1" x14ac:dyDescent="0.25">
      <c r="A4862" s="40">
        <v>45597</v>
      </c>
      <c r="B4862" s="31">
        <v>24304.35</v>
      </c>
      <c r="C4862" s="31">
        <v>23447.213250000001</v>
      </c>
      <c r="D4862" s="29">
        <v>1</v>
      </c>
      <c r="E4862" s="41">
        <v>15.9025</v>
      </c>
      <c r="F4862" s="41">
        <v>14.156499999999999</v>
      </c>
      <c r="G4862" s="29">
        <v>0</v>
      </c>
      <c r="H4862" s="42">
        <v>6.8410000000000002</v>
      </c>
      <c r="I4862" s="42">
        <v>6.8202833333333297</v>
      </c>
      <c r="J4862" s="29">
        <v>0</v>
      </c>
      <c r="K4862" s="29">
        <v>1</v>
      </c>
      <c r="L4862" s="39" t="s">
        <v>88</v>
      </c>
    </row>
    <row r="4863" spans="1:12" ht="15" customHeight="1" x14ac:dyDescent="0.25">
      <c r="A4863" s="36">
        <v>45600</v>
      </c>
      <c r="B4863" s="26">
        <v>23995.35</v>
      </c>
      <c r="C4863" s="26">
        <v>23456.70275</v>
      </c>
      <c r="D4863" s="24">
        <v>1</v>
      </c>
      <c r="E4863" s="37">
        <v>16.6875</v>
      </c>
      <c r="F4863" s="37">
        <v>14.236875</v>
      </c>
      <c r="G4863" s="24">
        <v>0</v>
      </c>
      <c r="H4863" s="38">
        <v>6.7969999999999997</v>
      </c>
      <c r="I4863" s="38">
        <v>6.8189500000000001</v>
      </c>
      <c r="J4863" s="24">
        <v>1</v>
      </c>
      <c r="K4863" s="24">
        <v>2</v>
      </c>
      <c r="L4863" s="43" t="s">
        <v>89</v>
      </c>
    </row>
    <row r="4864" spans="1:12" ht="15" customHeight="1" x14ac:dyDescent="0.25">
      <c r="A4864" s="40">
        <v>45601</v>
      </c>
      <c r="B4864" s="31">
        <v>24213.3</v>
      </c>
      <c r="C4864" s="31">
        <v>23467.607749999999</v>
      </c>
      <c r="D4864" s="29">
        <v>1</v>
      </c>
      <c r="E4864" s="41">
        <v>16.122499999999999</v>
      </c>
      <c r="F4864" s="41">
        <v>14.313625</v>
      </c>
      <c r="G4864" s="29">
        <v>0</v>
      </c>
      <c r="H4864" s="42">
        <v>6.7990000000000004</v>
      </c>
      <c r="I4864" s="42">
        <v>6.8175999999999997</v>
      </c>
      <c r="J4864" s="29">
        <v>1</v>
      </c>
      <c r="K4864" s="29">
        <v>2</v>
      </c>
      <c r="L4864" s="43" t="s">
        <v>89</v>
      </c>
    </row>
    <row r="4865" spans="1:12" ht="15" customHeight="1" x14ac:dyDescent="0.25">
      <c r="A4865" s="36">
        <v>45602</v>
      </c>
      <c r="B4865" s="26">
        <v>24484.05</v>
      </c>
      <c r="C4865" s="26">
        <v>23482.168249999999</v>
      </c>
      <c r="D4865" s="24">
        <v>1</v>
      </c>
      <c r="E4865" s="37">
        <v>14.8675</v>
      </c>
      <c r="F4865" s="37">
        <v>14.350875</v>
      </c>
      <c r="G4865" s="24">
        <v>0</v>
      </c>
      <c r="H4865" s="38">
        <v>6.798</v>
      </c>
      <c r="I4865" s="38">
        <v>6.8162500000000001</v>
      </c>
      <c r="J4865" s="24">
        <v>1</v>
      </c>
      <c r="K4865" s="24">
        <v>2</v>
      </c>
      <c r="L4865" s="43" t="s">
        <v>89</v>
      </c>
    </row>
    <row r="4866" spans="1:12" ht="15" customHeight="1" x14ac:dyDescent="0.25">
      <c r="A4866" s="40">
        <v>45603</v>
      </c>
      <c r="B4866" s="31">
        <v>24199.35</v>
      </c>
      <c r="C4866" s="31">
        <v>23495.853749999998</v>
      </c>
      <c r="D4866" s="29">
        <v>1</v>
      </c>
      <c r="E4866" s="41">
        <v>14.94</v>
      </c>
      <c r="F4866" s="41">
        <v>14.423125000000001</v>
      </c>
      <c r="G4866" s="29">
        <v>0</v>
      </c>
      <c r="H4866" s="42">
        <v>6.7960000000000003</v>
      </c>
      <c r="I4866" s="42">
        <v>6.8148499999999999</v>
      </c>
      <c r="J4866" s="29">
        <v>1</v>
      </c>
      <c r="K4866" s="29">
        <v>2</v>
      </c>
      <c r="L4866" s="43" t="s">
        <v>89</v>
      </c>
    </row>
    <row r="4867" spans="1:12" ht="15" customHeight="1" x14ac:dyDescent="0.25">
      <c r="A4867" s="36">
        <v>45604</v>
      </c>
      <c r="B4867" s="26">
        <v>24148.2</v>
      </c>
      <c r="C4867" s="26">
        <v>23508.482749999999</v>
      </c>
      <c r="D4867" s="24">
        <v>1</v>
      </c>
      <c r="E4867" s="37">
        <v>14.47</v>
      </c>
      <c r="F4867" s="37">
        <v>14.485625000000001</v>
      </c>
      <c r="G4867" s="24">
        <v>1</v>
      </c>
      <c r="H4867" s="38">
        <v>6.774</v>
      </c>
      <c r="I4867" s="38">
        <v>6.8134499999999996</v>
      </c>
      <c r="J4867" s="24">
        <v>1</v>
      </c>
      <c r="K4867" s="24">
        <v>3</v>
      </c>
      <c r="L4867" s="44" t="s">
        <v>90</v>
      </c>
    </row>
    <row r="4868" spans="1:12" ht="15" customHeight="1" x14ac:dyDescent="0.25">
      <c r="A4868" s="40">
        <v>45607</v>
      </c>
      <c r="B4868" s="31">
        <v>24141.3</v>
      </c>
      <c r="C4868" s="31">
        <v>23521.330249999999</v>
      </c>
      <c r="D4868" s="29">
        <v>1</v>
      </c>
      <c r="E4868" s="41">
        <v>14.27</v>
      </c>
      <c r="F4868" s="41">
        <v>14.549375</v>
      </c>
      <c r="G4868" s="29">
        <v>1</v>
      </c>
      <c r="H4868" s="42">
        <v>6.7850000000000001</v>
      </c>
      <c r="I4868" s="42">
        <v>6.8120833333333302</v>
      </c>
      <c r="J4868" s="29">
        <v>1</v>
      </c>
      <c r="K4868" s="29">
        <v>3</v>
      </c>
      <c r="L4868" s="44" t="s">
        <v>90</v>
      </c>
    </row>
    <row r="4869" spans="1:12" ht="15" customHeight="1" x14ac:dyDescent="0.25">
      <c r="A4869" s="36">
        <v>45608</v>
      </c>
      <c r="B4869" s="26">
        <v>23883.45</v>
      </c>
      <c r="C4869" s="26">
        <v>23534.553500000002</v>
      </c>
      <c r="D4869" s="24">
        <v>1</v>
      </c>
      <c r="E4869" s="37">
        <v>14.59</v>
      </c>
      <c r="F4869" s="37">
        <v>14.62875</v>
      </c>
      <c r="G4869" s="24">
        <v>1</v>
      </c>
      <c r="H4869" s="38">
        <v>6.7949999999999999</v>
      </c>
      <c r="I4869" s="38">
        <v>6.8109333333333302</v>
      </c>
      <c r="J4869" s="24">
        <v>1</v>
      </c>
      <c r="K4869" s="24">
        <v>3</v>
      </c>
      <c r="L4869" s="44" t="s">
        <v>90</v>
      </c>
    </row>
    <row r="4870" spans="1:12" ht="15" customHeight="1" x14ac:dyDescent="0.25">
      <c r="A4870" s="40">
        <v>45609</v>
      </c>
      <c r="B4870" s="31">
        <v>23559.05</v>
      </c>
      <c r="C4870" s="31">
        <v>23545.079000000002</v>
      </c>
      <c r="D4870" s="29">
        <v>1</v>
      </c>
      <c r="E4870" s="41">
        <v>15.435</v>
      </c>
      <c r="F4870" s="41">
        <v>14.747875000000001</v>
      </c>
      <c r="G4870" s="29">
        <v>0</v>
      </c>
      <c r="H4870" s="42">
        <v>6.8040000000000003</v>
      </c>
      <c r="I4870" s="42">
        <v>6.8100666666666703</v>
      </c>
      <c r="J4870" s="29">
        <v>1</v>
      </c>
      <c r="K4870" s="29">
        <v>2</v>
      </c>
      <c r="L4870" s="43" t="s">
        <v>89</v>
      </c>
    </row>
    <row r="4871" spans="1:12" ht="15" customHeight="1" x14ac:dyDescent="0.25">
      <c r="A4871" s="36">
        <v>45610</v>
      </c>
      <c r="B4871" s="26">
        <v>23532.7</v>
      </c>
      <c r="C4871" s="26">
        <v>23555.979500000001</v>
      </c>
      <c r="D4871" s="24">
        <v>0</v>
      </c>
      <c r="E4871" s="37">
        <v>14.775</v>
      </c>
      <c r="F4871" s="37">
        <v>14.81725</v>
      </c>
      <c r="G4871" s="24">
        <v>1</v>
      </c>
      <c r="H4871" s="38">
        <v>6.827</v>
      </c>
      <c r="I4871" s="38">
        <v>6.8096333333333297</v>
      </c>
      <c r="J4871" s="24">
        <v>0</v>
      </c>
      <c r="K4871" s="24">
        <v>1</v>
      </c>
      <c r="L4871" s="39" t="s">
        <v>88</v>
      </c>
    </row>
    <row r="4872" spans="1:12" ht="15" customHeight="1" x14ac:dyDescent="0.25">
      <c r="A4872" s="40">
        <v>45614</v>
      </c>
      <c r="B4872" s="31">
        <v>23453.8</v>
      </c>
      <c r="C4872" s="31">
        <v>23564.5605</v>
      </c>
      <c r="D4872" s="29">
        <v>0</v>
      </c>
      <c r="E4872" s="41">
        <v>15.1675</v>
      </c>
      <c r="F4872" s="41">
        <v>14.92375</v>
      </c>
      <c r="G4872" s="29">
        <v>0</v>
      </c>
      <c r="H4872" s="42">
        <v>6.8209999999999997</v>
      </c>
      <c r="I4872" s="42">
        <v>6.8091166666666698</v>
      </c>
      <c r="J4872" s="29">
        <v>0</v>
      </c>
      <c r="K4872" s="29">
        <v>0</v>
      </c>
      <c r="L4872" s="39" t="s">
        <v>88</v>
      </c>
    </row>
    <row r="4873" spans="1:12" ht="15" customHeight="1" x14ac:dyDescent="0.25">
      <c r="A4873" s="36">
        <v>45615</v>
      </c>
      <c r="B4873" s="26">
        <v>23518.5</v>
      </c>
      <c r="C4873" s="26">
        <v>23574.5425</v>
      </c>
      <c r="D4873" s="24">
        <v>0</v>
      </c>
      <c r="E4873" s="37">
        <v>15.6625</v>
      </c>
      <c r="F4873" s="37">
        <v>15.018750000000001</v>
      </c>
      <c r="G4873" s="24">
        <v>0</v>
      </c>
      <c r="H4873" s="38">
        <v>6.8109999999999999</v>
      </c>
      <c r="I4873" s="38">
        <v>6.8083166666666699</v>
      </c>
      <c r="J4873" s="24">
        <v>0</v>
      </c>
      <c r="K4873" s="24">
        <v>0</v>
      </c>
      <c r="L4873" s="39" t="s">
        <v>88</v>
      </c>
    </row>
    <row r="4874" spans="1:12" ht="15" customHeight="1" x14ac:dyDescent="0.25">
      <c r="A4874" s="40">
        <v>45617</v>
      </c>
      <c r="B4874" s="31">
        <v>23349.9</v>
      </c>
      <c r="C4874" s="31">
        <v>23582.663499999999</v>
      </c>
      <c r="D4874" s="29">
        <v>0</v>
      </c>
      <c r="E4874" s="41">
        <v>15.99</v>
      </c>
      <c r="F4874" s="41">
        <v>15.0985</v>
      </c>
      <c r="G4874" s="29">
        <v>0</v>
      </c>
      <c r="H4874" s="42">
        <v>6.8310000000000004</v>
      </c>
      <c r="I4874" s="42">
        <v>6.8079833333333299</v>
      </c>
      <c r="J4874" s="29">
        <v>0</v>
      </c>
      <c r="K4874" s="29">
        <v>0</v>
      </c>
      <c r="L4874" s="39" t="s">
        <v>88</v>
      </c>
    </row>
    <row r="4875" spans="1:12" ht="15" customHeight="1" x14ac:dyDescent="0.25">
      <c r="A4875" s="36">
        <v>45618</v>
      </c>
      <c r="B4875" s="26">
        <v>23907.25</v>
      </c>
      <c r="C4875" s="26">
        <v>23593.712500000001</v>
      </c>
      <c r="D4875" s="24">
        <v>1</v>
      </c>
      <c r="E4875" s="37">
        <v>16.0975</v>
      </c>
      <c r="F4875" s="37">
        <v>15.17225</v>
      </c>
      <c r="G4875" s="24">
        <v>0</v>
      </c>
      <c r="H4875" s="38">
        <v>6.85</v>
      </c>
      <c r="I4875" s="38">
        <v>6.8078000000000003</v>
      </c>
      <c r="J4875" s="24">
        <v>0</v>
      </c>
      <c r="K4875" s="24">
        <v>1</v>
      </c>
      <c r="L4875" s="39" t="s">
        <v>88</v>
      </c>
    </row>
    <row r="4876" spans="1:12" ht="15" customHeight="1" x14ac:dyDescent="0.25">
      <c r="A4876" s="40">
        <v>45621</v>
      </c>
      <c r="B4876" s="31">
        <v>24221.9</v>
      </c>
      <c r="C4876" s="31">
        <v>23605.553</v>
      </c>
      <c r="D4876" s="29">
        <v>1</v>
      </c>
      <c r="E4876" s="41">
        <v>15.3025</v>
      </c>
      <c r="F4876" s="41">
        <v>15.238875</v>
      </c>
      <c r="G4876" s="29">
        <v>0</v>
      </c>
      <c r="H4876" s="42">
        <v>6.8220000000000001</v>
      </c>
      <c r="I4876" s="42">
        <v>6.80715</v>
      </c>
      <c r="J4876" s="29">
        <v>0</v>
      </c>
      <c r="K4876" s="29">
        <v>1</v>
      </c>
      <c r="L4876" s="39" t="s">
        <v>88</v>
      </c>
    </row>
    <row r="4877" spans="1:12" ht="15" customHeight="1" x14ac:dyDescent="0.25">
      <c r="A4877" s="36">
        <v>45622</v>
      </c>
      <c r="B4877" s="26">
        <v>24194.5</v>
      </c>
      <c r="C4877" s="26">
        <v>23617.667000000001</v>
      </c>
      <c r="D4877" s="24">
        <v>1</v>
      </c>
      <c r="E4877" s="37">
        <v>15.305</v>
      </c>
      <c r="F4877" s="37">
        <v>15.272500000000001</v>
      </c>
      <c r="G4877" s="24">
        <v>0</v>
      </c>
      <c r="H4877" s="38">
        <v>6.827</v>
      </c>
      <c r="I4877" s="38">
        <v>6.8065333333333298</v>
      </c>
      <c r="J4877" s="24">
        <v>0</v>
      </c>
      <c r="K4877" s="24">
        <v>1</v>
      </c>
      <c r="L4877" s="39" t="s">
        <v>88</v>
      </c>
    </row>
    <row r="4878" spans="1:12" ht="15" customHeight="1" x14ac:dyDescent="0.25">
      <c r="A4878" s="40">
        <v>45623</v>
      </c>
      <c r="B4878" s="31">
        <v>24274.9</v>
      </c>
      <c r="C4878" s="31">
        <v>23629.394499999999</v>
      </c>
      <c r="D4878" s="29">
        <v>1</v>
      </c>
      <c r="E4878" s="41">
        <v>14.625</v>
      </c>
      <c r="F4878" s="41">
        <v>15.289249999999999</v>
      </c>
      <c r="G4878" s="29">
        <v>1</v>
      </c>
      <c r="H4878" s="42">
        <v>6.8120000000000003</v>
      </c>
      <c r="I4878" s="42">
        <v>6.80568333333333</v>
      </c>
      <c r="J4878" s="29">
        <v>0</v>
      </c>
      <c r="K4878" s="29">
        <v>2</v>
      </c>
      <c r="L4878" s="43" t="s">
        <v>89</v>
      </c>
    </row>
    <row r="4879" spans="1:12" ht="15" customHeight="1" x14ac:dyDescent="0.25">
      <c r="A4879" s="36">
        <v>45624</v>
      </c>
      <c r="B4879" s="26">
        <v>23914.15</v>
      </c>
      <c r="C4879" s="26">
        <v>23639.312750000001</v>
      </c>
      <c r="D4879" s="24">
        <v>1</v>
      </c>
      <c r="E4879" s="37">
        <v>15.205</v>
      </c>
      <c r="F4879" s="37">
        <v>15.32375</v>
      </c>
      <c r="G4879" s="24">
        <v>1</v>
      </c>
      <c r="H4879" s="38">
        <v>6.8049999999999997</v>
      </c>
      <c r="I4879" s="38">
        <v>6.8045</v>
      </c>
      <c r="J4879" s="24">
        <v>0</v>
      </c>
      <c r="K4879" s="24">
        <v>2</v>
      </c>
      <c r="L4879" s="43" t="s">
        <v>89</v>
      </c>
    </row>
    <row r="4880" spans="1:12" ht="15" customHeight="1" x14ac:dyDescent="0.25">
      <c r="A4880" s="40">
        <v>45625</v>
      </c>
      <c r="B4880" s="31">
        <v>24131.1</v>
      </c>
      <c r="C4880" s="31">
        <v>23651.378499999999</v>
      </c>
      <c r="D4880" s="29">
        <v>1</v>
      </c>
      <c r="E4880" s="41">
        <v>14.425000000000001</v>
      </c>
      <c r="F4880" s="41">
        <v>15.269500000000001</v>
      </c>
      <c r="G4880" s="29">
        <v>1</v>
      </c>
      <c r="H4880" s="42">
        <v>6.7510000000000003</v>
      </c>
      <c r="I4880" s="42">
        <v>6.8025166666666701</v>
      </c>
      <c r="J4880" s="29">
        <v>1</v>
      </c>
      <c r="K4880" s="29">
        <v>3</v>
      </c>
      <c r="L4880" s="44" t="s">
        <v>90</v>
      </c>
    </row>
    <row r="4881" spans="1:12" ht="15" customHeight="1" x14ac:dyDescent="0.25">
      <c r="A4881" s="36">
        <v>45628</v>
      </c>
      <c r="B4881" s="26">
        <v>24276.05</v>
      </c>
      <c r="C4881" s="26">
        <v>23663.846249999999</v>
      </c>
      <c r="D4881" s="24">
        <v>1</v>
      </c>
      <c r="E4881" s="37">
        <v>14.7</v>
      </c>
      <c r="F4881" s="37">
        <v>15.227</v>
      </c>
      <c r="G4881" s="24">
        <v>1</v>
      </c>
      <c r="H4881" s="38">
        <v>6.71</v>
      </c>
      <c r="I4881" s="38">
        <v>6.8000333333333298</v>
      </c>
      <c r="J4881" s="24">
        <v>1</v>
      </c>
      <c r="K4881" s="24">
        <v>3</v>
      </c>
      <c r="L4881" s="44" t="s">
        <v>90</v>
      </c>
    </row>
    <row r="4882" spans="1:12" ht="15" customHeight="1" x14ac:dyDescent="0.25">
      <c r="A4882" s="40">
        <v>45629</v>
      </c>
      <c r="B4882" s="31">
        <v>24457.15</v>
      </c>
      <c r="C4882" s="31">
        <v>23678.051749999999</v>
      </c>
      <c r="D4882" s="29">
        <v>1</v>
      </c>
      <c r="E4882" s="41">
        <v>14.3725</v>
      </c>
      <c r="F4882" s="41">
        <v>15.150499999999999</v>
      </c>
      <c r="G4882" s="29">
        <v>1</v>
      </c>
      <c r="H4882" s="42">
        <v>6.7140000000000004</v>
      </c>
      <c r="I4882" s="42">
        <v>6.79768333333333</v>
      </c>
      <c r="J4882" s="29">
        <v>1</v>
      </c>
      <c r="K4882" s="29">
        <v>3</v>
      </c>
      <c r="L4882" s="44" t="s">
        <v>90</v>
      </c>
    </row>
    <row r="4883" spans="1:12" ht="15" customHeight="1" x14ac:dyDescent="0.25">
      <c r="A4883" s="36">
        <v>45630</v>
      </c>
      <c r="B4883" s="26">
        <v>24467.45</v>
      </c>
      <c r="C4883" s="26">
        <v>23691.672750000002</v>
      </c>
      <c r="D4883" s="24">
        <v>1</v>
      </c>
      <c r="E4883" s="37">
        <v>14.45</v>
      </c>
      <c r="F4883" s="37">
        <v>15.038625</v>
      </c>
      <c r="G4883" s="24">
        <v>1</v>
      </c>
      <c r="H4883" s="38">
        <v>6.6859999999999999</v>
      </c>
      <c r="I4883" s="38">
        <v>6.7948833333333303</v>
      </c>
      <c r="J4883" s="24">
        <v>1</v>
      </c>
      <c r="K4883" s="24">
        <v>3</v>
      </c>
      <c r="L4883" s="44" t="s">
        <v>90</v>
      </c>
    </row>
    <row r="4884" spans="1:12" ht="15" customHeight="1" x14ac:dyDescent="0.25">
      <c r="A4884" s="40">
        <v>45631</v>
      </c>
      <c r="B4884" s="31">
        <v>24708.400000000001</v>
      </c>
      <c r="C4884" s="31">
        <v>23706.014500000001</v>
      </c>
      <c r="D4884" s="29">
        <v>1</v>
      </c>
      <c r="E4884" s="41">
        <v>14.5275</v>
      </c>
      <c r="F4884" s="41">
        <v>14.958875000000001</v>
      </c>
      <c r="G4884" s="29">
        <v>1</v>
      </c>
      <c r="H4884" s="42">
        <v>6.68</v>
      </c>
      <c r="I4884" s="42">
        <v>6.7919833333333299</v>
      </c>
      <c r="J4884" s="29">
        <v>1</v>
      </c>
      <c r="K4884" s="29">
        <v>3</v>
      </c>
      <c r="L4884" s="44" t="s">
        <v>90</v>
      </c>
    </row>
    <row r="4885" spans="1:12" ht="15" customHeight="1" x14ac:dyDescent="0.25">
      <c r="A4885" s="36">
        <v>45632</v>
      </c>
      <c r="B4885" s="26">
        <v>24677.8</v>
      </c>
      <c r="C4885" s="26">
        <v>23719.849750000001</v>
      </c>
      <c r="D4885" s="24">
        <v>1</v>
      </c>
      <c r="E4885" s="37">
        <v>14.14</v>
      </c>
      <c r="F4885" s="37">
        <v>14.922499999999999</v>
      </c>
      <c r="G4885" s="24">
        <v>1</v>
      </c>
      <c r="H4885" s="38">
        <v>6.74</v>
      </c>
      <c r="I4885" s="38">
        <v>6.7901333333333298</v>
      </c>
      <c r="J4885" s="24">
        <v>1</v>
      </c>
      <c r="K4885" s="24">
        <v>3</v>
      </c>
      <c r="L4885" s="44" t="s">
        <v>90</v>
      </c>
    </row>
    <row r="4886" spans="1:12" ht="15" customHeight="1" x14ac:dyDescent="0.25">
      <c r="A4886" s="40">
        <v>45635</v>
      </c>
      <c r="B4886" s="31">
        <v>24619</v>
      </c>
      <c r="C4886" s="31">
        <v>23732.741249999999</v>
      </c>
      <c r="D4886" s="29">
        <v>1</v>
      </c>
      <c r="E4886" s="41">
        <v>14.1075</v>
      </c>
      <c r="F4886" s="41">
        <v>14.880875</v>
      </c>
      <c r="G4886" s="29">
        <v>1</v>
      </c>
      <c r="H4886" s="42">
        <v>6.7169999999999996</v>
      </c>
      <c r="I4886" s="42">
        <v>6.7882499999999997</v>
      </c>
      <c r="J4886" s="29">
        <v>1</v>
      </c>
      <c r="K4886" s="29">
        <v>3</v>
      </c>
      <c r="L4886" s="44" t="s">
        <v>90</v>
      </c>
    </row>
    <row r="4887" spans="1:12" ht="15" customHeight="1" x14ac:dyDescent="0.25">
      <c r="A4887" s="36">
        <v>45636</v>
      </c>
      <c r="B4887" s="26">
        <v>24610.05</v>
      </c>
      <c r="C4887" s="26">
        <v>23745.180250000001</v>
      </c>
      <c r="D4887" s="24">
        <v>1</v>
      </c>
      <c r="E4887" s="37">
        <v>13.7775</v>
      </c>
      <c r="F4887" s="37">
        <v>14.84625</v>
      </c>
      <c r="G4887" s="24">
        <v>1</v>
      </c>
      <c r="H4887" s="38">
        <v>6.7050000000000001</v>
      </c>
      <c r="I4887" s="38">
        <v>6.7864833333333303</v>
      </c>
      <c r="J4887" s="24">
        <v>1</v>
      </c>
      <c r="K4887" s="24">
        <v>3</v>
      </c>
      <c r="L4887" s="44" t="s">
        <v>90</v>
      </c>
    </row>
    <row r="4888" spans="1:12" ht="15" customHeight="1" x14ac:dyDescent="0.25">
      <c r="A4888" s="40">
        <v>45637</v>
      </c>
      <c r="B4888" s="31">
        <v>24641.8</v>
      </c>
      <c r="C4888" s="31">
        <v>23757.404500000001</v>
      </c>
      <c r="D4888" s="29">
        <v>1</v>
      </c>
      <c r="E4888" s="41">
        <v>13.2675</v>
      </c>
      <c r="F4888" s="41">
        <v>14.796125</v>
      </c>
      <c r="G4888" s="29">
        <v>1</v>
      </c>
      <c r="H4888" s="42">
        <v>6.718</v>
      </c>
      <c r="I4888" s="42">
        <v>6.7852499999999996</v>
      </c>
      <c r="J4888" s="29">
        <v>1</v>
      </c>
      <c r="K4888" s="29">
        <v>3</v>
      </c>
      <c r="L4888" s="44" t="s">
        <v>90</v>
      </c>
    </row>
    <row r="4889" spans="1:12" ht="15" customHeight="1" x14ac:dyDescent="0.25">
      <c r="A4889" s="36">
        <v>45638</v>
      </c>
      <c r="B4889" s="26">
        <v>24548.7</v>
      </c>
      <c r="C4889" s="26">
        <v>23769.872749999999</v>
      </c>
      <c r="D4889" s="24">
        <v>1</v>
      </c>
      <c r="E4889" s="37">
        <v>13.19</v>
      </c>
      <c r="F4889" s="37">
        <v>14.726125</v>
      </c>
      <c r="G4889" s="24">
        <v>1</v>
      </c>
      <c r="H4889" s="38">
        <v>6.7359999999999998</v>
      </c>
      <c r="I4889" s="38">
        <v>6.7848166666666696</v>
      </c>
      <c r="J4889" s="24">
        <v>1</v>
      </c>
      <c r="K4889" s="24">
        <v>3</v>
      </c>
      <c r="L4889" s="44" t="s">
        <v>90</v>
      </c>
    </row>
    <row r="4890" spans="1:12" ht="15" customHeight="1" x14ac:dyDescent="0.25">
      <c r="A4890" s="40">
        <v>45639</v>
      </c>
      <c r="B4890" s="31">
        <v>24768.3</v>
      </c>
      <c r="C4890" s="31">
        <v>23782.627</v>
      </c>
      <c r="D4890" s="29">
        <v>1</v>
      </c>
      <c r="E4890" s="41">
        <v>13.0525</v>
      </c>
      <c r="F4890" s="41">
        <v>14.606999999999999</v>
      </c>
      <c r="G4890" s="29">
        <v>1</v>
      </c>
      <c r="H4890" s="42">
        <v>6.7290000000000001</v>
      </c>
      <c r="I4890" s="42">
        <v>6.7839833333333299</v>
      </c>
      <c r="J4890" s="29">
        <v>1</v>
      </c>
      <c r="K4890" s="29">
        <v>3</v>
      </c>
      <c r="L4890" s="44" t="s">
        <v>90</v>
      </c>
    </row>
    <row r="4891" spans="1:12" ht="15" customHeight="1" x14ac:dyDescent="0.25">
      <c r="A4891" s="36">
        <v>45642</v>
      </c>
      <c r="B4891" s="26">
        <v>24668.25</v>
      </c>
      <c r="C4891" s="26">
        <v>23794.904750000002</v>
      </c>
      <c r="D4891" s="24">
        <v>1</v>
      </c>
      <c r="E4891" s="37">
        <v>14.02</v>
      </c>
      <c r="F4891" s="37">
        <v>14.56925</v>
      </c>
      <c r="G4891" s="24">
        <v>1</v>
      </c>
      <c r="H4891" s="38">
        <v>6.7409999999999997</v>
      </c>
      <c r="I4891" s="38">
        <v>6.7833500000000004</v>
      </c>
      <c r="J4891" s="24">
        <v>1</v>
      </c>
      <c r="K4891" s="24">
        <v>3</v>
      </c>
      <c r="L4891" s="44" t="s">
        <v>90</v>
      </c>
    </row>
    <row r="4892" spans="1:12" ht="15" customHeight="1" x14ac:dyDescent="0.25">
      <c r="A4892" s="40">
        <v>45643</v>
      </c>
      <c r="B4892" s="31">
        <v>24336</v>
      </c>
      <c r="C4892" s="31">
        <v>23805.9745</v>
      </c>
      <c r="D4892" s="29">
        <v>1</v>
      </c>
      <c r="E4892" s="41">
        <v>14.484999999999999</v>
      </c>
      <c r="F4892" s="41">
        <v>14.535125000000001</v>
      </c>
      <c r="G4892" s="29">
        <v>1</v>
      </c>
      <c r="H4892" s="42">
        <v>6.7590000000000003</v>
      </c>
      <c r="I4892" s="42">
        <v>6.7833666666666703</v>
      </c>
      <c r="J4892" s="29">
        <v>1</v>
      </c>
      <c r="K4892" s="29">
        <v>3</v>
      </c>
      <c r="L4892" s="44" t="s">
        <v>90</v>
      </c>
    </row>
    <row r="4893" spans="1:12" ht="15" customHeight="1" x14ac:dyDescent="0.25">
      <c r="A4893" s="36">
        <v>45644</v>
      </c>
      <c r="B4893" s="26">
        <v>24198.85</v>
      </c>
      <c r="C4893" s="26">
        <v>23815.976999999999</v>
      </c>
      <c r="D4893" s="24">
        <v>1</v>
      </c>
      <c r="E4893" s="37">
        <v>14.3725</v>
      </c>
      <c r="F4893" s="37">
        <v>14.470625</v>
      </c>
      <c r="G4893" s="24">
        <v>1</v>
      </c>
      <c r="H4893" s="38">
        <v>6.7510000000000003</v>
      </c>
      <c r="I4893" s="38">
        <v>6.7831999999999999</v>
      </c>
      <c r="J4893" s="24">
        <v>1</v>
      </c>
      <c r="K4893" s="24">
        <v>3</v>
      </c>
      <c r="L4893" s="44" t="s">
        <v>90</v>
      </c>
    </row>
    <row r="4894" spans="1:12" ht="15" customHeight="1" x14ac:dyDescent="0.25">
      <c r="A4894" s="40">
        <v>45645</v>
      </c>
      <c r="B4894" s="31">
        <v>23951.7</v>
      </c>
      <c r="C4894" s="31">
        <v>23825.979749999999</v>
      </c>
      <c r="D4894" s="29">
        <v>1</v>
      </c>
      <c r="E4894" s="41">
        <v>14.51</v>
      </c>
      <c r="F4894" s="41">
        <v>14.396625</v>
      </c>
      <c r="G4894" s="29">
        <v>0</v>
      </c>
      <c r="H4894" s="42">
        <v>6.7869999999999999</v>
      </c>
      <c r="I4894" s="42">
        <v>6.7835333333333301</v>
      </c>
      <c r="J4894" s="29">
        <v>0</v>
      </c>
      <c r="K4894" s="29">
        <v>1</v>
      </c>
      <c r="L4894" s="39" t="s">
        <v>88</v>
      </c>
    </row>
    <row r="4895" spans="1:12" ht="15" customHeight="1" x14ac:dyDescent="0.25">
      <c r="A4895" s="36">
        <v>45646</v>
      </c>
      <c r="B4895" s="26">
        <v>23587.5</v>
      </c>
      <c r="C4895" s="26">
        <v>23834.003250000002</v>
      </c>
      <c r="D4895" s="24">
        <v>0</v>
      </c>
      <c r="E4895" s="37">
        <v>15.0725</v>
      </c>
      <c r="F4895" s="37">
        <v>14.345375000000001</v>
      </c>
      <c r="G4895" s="24">
        <v>0</v>
      </c>
      <c r="H4895" s="38">
        <v>6.7910000000000004</v>
      </c>
      <c r="I4895" s="38">
        <v>6.7840333333333298</v>
      </c>
      <c r="J4895" s="24">
        <v>0</v>
      </c>
      <c r="K4895" s="24">
        <v>0</v>
      </c>
      <c r="L4895" s="39" t="s">
        <v>88</v>
      </c>
    </row>
    <row r="4896" spans="1:12" ht="15" customHeight="1" x14ac:dyDescent="0.25">
      <c r="A4896" s="40">
        <v>45649</v>
      </c>
      <c r="B4896" s="31">
        <v>23753.45</v>
      </c>
      <c r="C4896" s="31">
        <v>23841.07675</v>
      </c>
      <c r="D4896" s="29">
        <v>0</v>
      </c>
      <c r="E4896" s="41">
        <v>13.52</v>
      </c>
      <c r="F4896" s="41">
        <v>14.25625</v>
      </c>
      <c r="G4896" s="29">
        <v>1</v>
      </c>
      <c r="H4896" s="42">
        <v>6.7759999999999998</v>
      </c>
      <c r="I4896" s="42">
        <v>6.78466666666667</v>
      </c>
      <c r="J4896" s="29">
        <v>1</v>
      </c>
      <c r="K4896" s="29">
        <v>2</v>
      </c>
      <c r="L4896" s="43" t="s">
        <v>89</v>
      </c>
    </row>
    <row r="4897" spans="1:12" ht="15" customHeight="1" x14ac:dyDescent="0.25">
      <c r="A4897" s="36">
        <v>45650</v>
      </c>
      <c r="B4897" s="26">
        <v>23727.65</v>
      </c>
      <c r="C4897" s="26">
        <v>23847.823</v>
      </c>
      <c r="D4897" s="24">
        <v>0</v>
      </c>
      <c r="E4897" s="37">
        <v>13.1775</v>
      </c>
      <c r="F4897" s="37">
        <v>14.149875</v>
      </c>
      <c r="G4897" s="24">
        <v>1</v>
      </c>
      <c r="H4897" s="38">
        <v>6.7759999999999998</v>
      </c>
      <c r="I4897" s="38">
        <v>6.7856333333333296</v>
      </c>
      <c r="J4897" s="24">
        <v>1</v>
      </c>
      <c r="K4897" s="24">
        <v>2</v>
      </c>
      <c r="L4897" s="43" t="s">
        <v>89</v>
      </c>
    </row>
    <row r="4898" spans="1:12" ht="15" customHeight="1" x14ac:dyDescent="0.25">
      <c r="A4898" s="40">
        <v>45652</v>
      </c>
      <c r="B4898" s="31">
        <v>23750.2</v>
      </c>
      <c r="C4898" s="31">
        <v>23854.545999999998</v>
      </c>
      <c r="D4898" s="29">
        <v>0</v>
      </c>
      <c r="E4898" s="41">
        <v>14.035</v>
      </c>
      <c r="F4898" s="41">
        <v>14.120374999999999</v>
      </c>
      <c r="G4898" s="29">
        <v>1</v>
      </c>
      <c r="H4898" s="42">
        <v>6.7839999999999998</v>
      </c>
      <c r="I4898" s="42">
        <v>6.7860500000000004</v>
      </c>
      <c r="J4898" s="29">
        <v>1</v>
      </c>
      <c r="K4898" s="29">
        <v>2</v>
      </c>
      <c r="L4898" s="43" t="s">
        <v>89</v>
      </c>
    </row>
    <row r="4899" spans="1:12" ht="15" customHeight="1" x14ac:dyDescent="0.25">
      <c r="A4899" s="36">
        <v>45653</v>
      </c>
      <c r="B4899" s="26">
        <v>23813.4</v>
      </c>
      <c r="C4899" s="26">
        <v>23861.8315</v>
      </c>
      <c r="D4899" s="24">
        <v>0</v>
      </c>
      <c r="E4899" s="37">
        <v>13.237500000000001</v>
      </c>
      <c r="F4899" s="37">
        <v>14.022</v>
      </c>
      <c r="G4899" s="24">
        <v>1</v>
      </c>
      <c r="H4899" s="38">
        <v>6.7869999999999999</v>
      </c>
      <c r="I4899" s="38">
        <v>6.7866666666666697</v>
      </c>
      <c r="J4899" s="24">
        <v>0</v>
      </c>
      <c r="K4899" s="24">
        <v>1</v>
      </c>
      <c r="L4899" s="39" t="s">
        <v>88</v>
      </c>
    </row>
    <row r="4900" spans="1:12" ht="15" customHeight="1" x14ac:dyDescent="0.25">
      <c r="A4900" s="40">
        <v>45656</v>
      </c>
      <c r="B4900" s="31">
        <v>23644.9</v>
      </c>
      <c r="C4900" s="31">
        <v>23867.685750000001</v>
      </c>
      <c r="D4900" s="29">
        <v>0</v>
      </c>
      <c r="E4900" s="41">
        <v>13.9725</v>
      </c>
      <c r="F4900" s="41">
        <v>13.999375000000001</v>
      </c>
      <c r="G4900" s="29">
        <v>1</v>
      </c>
      <c r="H4900" s="42">
        <v>6.7750000000000004</v>
      </c>
      <c r="I4900" s="42">
        <v>6.78738333333333</v>
      </c>
      <c r="J4900" s="29">
        <v>1</v>
      </c>
      <c r="K4900" s="29">
        <v>2</v>
      </c>
      <c r="L4900" s="43" t="s">
        <v>89</v>
      </c>
    </row>
    <row r="4901" spans="1:12" ht="15" customHeight="1" x14ac:dyDescent="0.25">
      <c r="A4901" s="36">
        <v>45657</v>
      </c>
      <c r="B4901" s="26">
        <v>23644.799999999999</v>
      </c>
      <c r="C4901" s="26">
        <v>23873.441999999999</v>
      </c>
      <c r="D4901" s="24">
        <v>0</v>
      </c>
      <c r="E4901" s="37">
        <v>14.4475</v>
      </c>
      <c r="F4901" s="37">
        <v>13.986750000000001</v>
      </c>
      <c r="G4901" s="24">
        <v>0</v>
      </c>
      <c r="H4901" s="38">
        <v>6.7590000000000003</v>
      </c>
      <c r="I4901" s="38">
        <v>6.7870833333333298</v>
      </c>
      <c r="J4901" s="24">
        <v>1</v>
      </c>
      <c r="K4901" s="24">
        <v>1</v>
      </c>
      <c r="L4901" s="39" t="s">
        <v>88</v>
      </c>
    </row>
    <row r="4902" spans="1:12" ht="15" customHeight="1" x14ac:dyDescent="0.25">
      <c r="A4902" s="40">
        <v>45658</v>
      </c>
      <c r="B4902" s="31">
        <v>23742.9</v>
      </c>
      <c r="C4902" s="31">
        <v>23880.49325</v>
      </c>
      <c r="D4902" s="29">
        <v>0</v>
      </c>
      <c r="E4902" s="41">
        <v>14.5075</v>
      </c>
      <c r="F4902" s="41">
        <v>13.993499999999999</v>
      </c>
      <c r="G4902" s="29">
        <v>0</v>
      </c>
      <c r="H4902" s="42">
        <v>6.7789999999999999</v>
      </c>
      <c r="I4902" s="42">
        <v>6.7862499999999999</v>
      </c>
      <c r="J4902" s="29">
        <v>1</v>
      </c>
      <c r="K4902" s="29">
        <v>1</v>
      </c>
      <c r="L4902" s="39" t="s">
        <v>88</v>
      </c>
    </row>
    <row r="4903" spans="1:12" ht="15" customHeight="1" x14ac:dyDescent="0.25">
      <c r="A4903" s="36">
        <v>45659</v>
      </c>
      <c r="B4903" s="26">
        <v>24188.65</v>
      </c>
      <c r="C4903" s="26">
        <v>23889.758000000002</v>
      </c>
      <c r="D4903" s="24">
        <v>1</v>
      </c>
      <c r="E4903" s="37">
        <v>13.737500000000001</v>
      </c>
      <c r="F4903" s="37">
        <v>13.957875</v>
      </c>
      <c r="G4903" s="24">
        <v>1</v>
      </c>
      <c r="H4903" s="38">
        <v>6.7869999999999999</v>
      </c>
      <c r="I4903" s="38">
        <v>6.7852666666666703</v>
      </c>
      <c r="J4903" s="24">
        <v>0</v>
      </c>
      <c r="K4903" s="24">
        <v>2</v>
      </c>
      <c r="L4903" s="43" t="s">
        <v>89</v>
      </c>
    </row>
    <row r="4904" spans="1:12" ht="15" customHeight="1" x14ac:dyDescent="0.25">
      <c r="A4904" s="40">
        <v>45660</v>
      </c>
      <c r="B4904" s="31">
        <v>24004.75</v>
      </c>
      <c r="C4904" s="31">
        <v>23899.793249999999</v>
      </c>
      <c r="D4904" s="29">
        <v>1</v>
      </c>
      <c r="E4904" s="41">
        <v>13.54</v>
      </c>
      <c r="F4904" s="41">
        <v>13.9085</v>
      </c>
      <c r="G4904" s="29">
        <v>1</v>
      </c>
      <c r="H4904" s="42">
        <v>6.7789999999999999</v>
      </c>
      <c r="I4904" s="42">
        <v>6.7848166666666696</v>
      </c>
      <c r="J4904" s="29">
        <v>1</v>
      </c>
      <c r="K4904" s="29">
        <v>3</v>
      </c>
      <c r="L4904" s="44" t="s">
        <v>90</v>
      </c>
    </row>
    <row r="4905" spans="1:12" ht="15" customHeight="1" x14ac:dyDescent="0.25">
      <c r="A4905" s="36">
        <v>45663</v>
      </c>
      <c r="B4905" s="26">
        <v>23616.05</v>
      </c>
      <c r="C4905" s="26">
        <v>23907.14025</v>
      </c>
      <c r="D4905" s="24">
        <v>0</v>
      </c>
      <c r="E4905" s="37">
        <v>15.65</v>
      </c>
      <c r="F4905" s="37">
        <v>13.984</v>
      </c>
      <c r="G4905" s="24">
        <v>0</v>
      </c>
      <c r="H4905" s="38">
        <v>6.7629999999999999</v>
      </c>
      <c r="I4905" s="38">
        <v>6.7847666666666697</v>
      </c>
      <c r="J4905" s="24">
        <v>1</v>
      </c>
      <c r="K4905" s="24">
        <v>1</v>
      </c>
      <c r="L4905" s="39" t="s">
        <v>88</v>
      </c>
    </row>
    <row r="4906" spans="1:12" ht="15" customHeight="1" x14ac:dyDescent="0.25">
      <c r="A4906" s="40">
        <v>45664</v>
      </c>
      <c r="B4906" s="31">
        <v>23707.9</v>
      </c>
      <c r="C4906" s="31">
        <v>23915.562999999998</v>
      </c>
      <c r="D4906" s="29">
        <v>0</v>
      </c>
      <c r="E4906" s="41">
        <v>14.66</v>
      </c>
      <c r="F4906" s="41">
        <v>14.011625</v>
      </c>
      <c r="G4906" s="29">
        <v>0</v>
      </c>
      <c r="H4906" s="42">
        <v>6.7460000000000004</v>
      </c>
      <c r="I4906" s="42">
        <v>6.78426666666667</v>
      </c>
      <c r="J4906" s="29">
        <v>1</v>
      </c>
      <c r="K4906" s="29">
        <v>1</v>
      </c>
      <c r="L4906" s="39" t="s">
        <v>88</v>
      </c>
    </row>
    <row r="4907" spans="1:12" ht="15" customHeight="1" x14ac:dyDescent="0.25">
      <c r="A4907" s="36">
        <v>45665</v>
      </c>
      <c r="B4907" s="26">
        <v>23688.95</v>
      </c>
      <c r="C4907" s="26">
        <v>23923.72925</v>
      </c>
      <c r="D4907" s="24">
        <v>0</v>
      </c>
      <c r="E4907" s="37">
        <v>14.465</v>
      </c>
      <c r="F4907" s="37">
        <v>14.045999999999999</v>
      </c>
      <c r="G4907" s="24">
        <v>0</v>
      </c>
      <c r="H4907" s="38">
        <v>6.7670000000000003</v>
      </c>
      <c r="I4907" s="38">
        <v>6.7839166666666699</v>
      </c>
      <c r="J4907" s="24">
        <v>1</v>
      </c>
      <c r="K4907" s="24">
        <v>1</v>
      </c>
      <c r="L4907" s="39" t="s">
        <v>88</v>
      </c>
    </row>
    <row r="4908" spans="1:12" ht="15" customHeight="1" x14ac:dyDescent="0.25">
      <c r="A4908" s="40">
        <v>45666</v>
      </c>
      <c r="B4908" s="31">
        <v>23526.5</v>
      </c>
      <c r="C4908" s="31">
        <v>23932.2745</v>
      </c>
      <c r="D4908" s="29">
        <v>0</v>
      </c>
      <c r="E4908" s="41">
        <v>14.657500000000001</v>
      </c>
      <c r="F4908" s="41">
        <v>14.115500000000001</v>
      </c>
      <c r="G4908" s="29">
        <v>0</v>
      </c>
      <c r="H4908" s="42">
        <v>6.7640000000000002</v>
      </c>
      <c r="I4908" s="42">
        <v>6.7836166666666697</v>
      </c>
      <c r="J4908" s="29">
        <v>1</v>
      </c>
      <c r="K4908" s="29">
        <v>1</v>
      </c>
      <c r="L4908" s="39" t="s">
        <v>88</v>
      </c>
    </row>
    <row r="4909" spans="1:12" ht="15" customHeight="1" x14ac:dyDescent="0.25">
      <c r="A4909" s="36">
        <v>45667</v>
      </c>
      <c r="B4909" s="26">
        <v>23431.5</v>
      </c>
      <c r="C4909" s="26">
        <v>23940.236499999999</v>
      </c>
      <c r="D4909" s="24">
        <v>0</v>
      </c>
      <c r="E4909" s="37">
        <v>14.914999999999999</v>
      </c>
      <c r="F4909" s="37">
        <v>14.201750000000001</v>
      </c>
      <c r="G4909" s="24">
        <v>0</v>
      </c>
      <c r="H4909" s="38">
        <v>6.7690000000000001</v>
      </c>
      <c r="I4909" s="38">
        <v>6.7836166666666697</v>
      </c>
      <c r="J4909" s="24">
        <v>1</v>
      </c>
      <c r="K4909" s="24">
        <v>1</v>
      </c>
      <c r="L4909" s="39" t="s">
        <v>88</v>
      </c>
    </row>
    <row r="4910" spans="1:12" ht="15" customHeight="1" x14ac:dyDescent="0.25">
      <c r="A4910" s="40">
        <v>45670</v>
      </c>
      <c r="B4910" s="31">
        <v>23085.95</v>
      </c>
      <c r="C4910" s="31">
        <v>23945.606500000002</v>
      </c>
      <c r="D4910" s="29">
        <v>0</v>
      </c>
      <c r="E4910" s="41">
        <v>15.9975</v>
      </c>
      <c r="F4910" s="41">
        <v>14.349</v>
      </c>
      <c r="G4910" s="29">
        <v>0</v>
      </c>
      <c r="H4910" s="42">
        <v>6.843</v>
      </c>
      <c r="I4910" s="42">
        <v>6.7847833333333298</v>
      </c>
      <c r="J4910" s="29">
        <v>0</v>
      </c>
      <c r="K4910" s="29">
        <v>0</v>
      </c>
      <c r="L4910" s="39" t="s">
        <v>88</v>
      </c>
    </row>
    <row r="4911" spans="1:12" ht="15" customHeight="1" x14ac:dyDescent="0.25">
      <c r="A4911" s="36">
        <v>45671</v>
      </c>
      <c r="B4911" s="26">
        <v>23176.05</v>
      </c>
      <c r="C4911" s="26">
        <v>23951.003000000001</v>
      </c>
      <c r="D4911" s="24">
        <v>0</v>
      </c>
      <c r="E4911" s="37">
        <v>15.47</v>
      </c>
      <c r="F4911" s="37">
        <v>14.4215</v>
      </c>
      <c r="G4911" s="24">
        <v>0</v>
      </c>
      <c r="H4911" s="38">
        <v>6.8289999999999997</v>
      </c>
      <c r="I4911" s="38">
        <v>6.7855333333333299</v>
      </c>
      <c r="J4911" s="24">
        <v>0</v>
      </c>
      <c r="K4911" s="24">
        <v>0</v>
      </c>
      <c r="L4911" s="39" t="s">
        <v>88</v>
      </c>
    </row>
    <row r="4912" spans="1:12" ht="15" customHeight="1" x14ac:dyDescent="0.25">
      <c r="A4912" s="40">
        <v>45672</v>
      </c>
      <c r="B4912" s="31">
        <v>23213.200000000001</v>
      </c>
      <c r="C4912" s="31">
        <v>23957.0455</v>
      </c>
      <c r="D4912" s="29">
        <v>0</v>
      </c>
      <c r="E4912" s="41">
        <v>15.2575</v>
      </c>
      <c r="F4912" s="41">
        <v>14.460125</v>
      </c>
      <c r="G4912" s="29">
        <v>0</v>
      </c>
      <c r="H4912" s="42">
        <v>6.8129999999999997</v>
      </c>
      <c r="I4912" s="42">
        <v>6.7855999999999996</v>
      </c>
      <c r="J4912" s="29">
        <v>0</v>
      </c>
      <c r="K4912" s="29">
        <v>0</v>
      </c>
      <c r="L4912" s="39" t="s">
        <v>88</v>
      </c>
    </row>
    <row r="4913" spans="1:12" ht="15" customHeight="1" x14ac:dyDescent="0.25">
      <c r="A4913" s="36">
        <v>45673</v>
      </c>
      <c r="B4913" s="26">
        <v>23311.8</v>
      </c>
      <c r="C4913" s="26">
        <v>23962.986250000002</v>
      </c>
      <c r="D4913" s="24">
        <v>0</v>
      </c>
      <c r="E4913" s="37">
        <v>15.465</v>
      </c>
      <c r="F4913" s="37">
        <v>14.514749999999999</v>
      </c>
      <c r="G4913" s="24">
        <v>0</v>
      </c>
      <c r="H4913" s="38">
        <v>6.7539999999999996</v>
      </c>
      <c r="I4913" s="38">
        <v>6.7842166666666701</v>
      </c>
      <c r="J4913" s="24">
        <v>1</v>
      </c>
      <c r="K4913" s="24">
        <v>1</v>
      </c>
      <c r="L4913" s="39" t="s">
        <v>88</v>
      </c>
    </row>
    <row r="4914" spans="1:12" ht="15" customHeight="1" x14ac:dyDescent="0.25">
      <c r="A4914" s="40">
        <v>45674</v>
      </c>
      <c r="B4914" s="31">
        <v>23203.200000000001</v>
      </c>
      <c r="C4914" s="31">
        <v>23967.367750000001</v>
      </c>
      <c r="D4914" s="29">
        <v>0</v>
      </c>
      <c r="E4914" s="41">
        <v>15.7475</v>
      </c>
      <c r="F4914" s="41">
        <v>14.576625</v>
      </c>
      <c r="G4914" s="29">
        <v>0</v>
      </c>
      <c r="H4914" s="42">
        <v>6.774</v>
      </c>
      <c r="I4914" s="42">
        <v>6.7832499999999998</v>
      </c>
      <c r="J4914" s="29">
        <v>1</v>
      </c>
      <c r="K4914" s="29">
        <v>1</v>
      </c>
      <c r="L4914" s="39" t="s">
        <v>88</v>
      </c>
    </row>
    <row r="4915" spans="1:12" ht="15" customHeight="1" x14ac:dyDescent="0.25">
      <c r="A4915" s="36">
        <v>45677</v>
      </c>
      <c r="B4915" s="26">
        <v>23344.75</v>
      </c>
      <c r="C4915" s="26">
        <v>23971.781500000001</v>
      </c>
      <c r="D4915" s="24">
        <v>0</v>
      </c>
      <c r="E4915" s="37">
        <v>16.414999999999999</v>
      </c>
      <c r="F4915" s="37">
        <v>14.643750000000001</v>
      </c>
      <c r="G4915" s="24">
        <v>0</v>
      </c>
      <c r="H4915" s="38">
        <v>6.7629999999999999</v>
      </c>
      <c r="I4915" s="38">
        <v>6.7823333333333302</v>
      </c>
      <c r="J4915" s="24">
        <v>1</v>
      </c>
      <c r="K4915" s="24">
        <v>1</v>
      </c>
      <c r="L4915" s="39" t="s">
        <v>88</v>
      </c>
    </row>
    <row r="4916" spans="1:12" ht="15" customHeight="1" x14ac:dyDescent="0.25">
      <c r="A4916" s="40">
        <v>45678</v>
      </c>
      <c r="B4916" s="31">
        <v>23024.65</v>
      </c>
      <c r="C4916" s="31">
        <v>23974.63825</v>
      </c>
      <c r="D4916" s="29">
        <v>0</v>
      </c>
      <c r="E4916" s="41">
        <v>17.055</v>
      </c>
      <c r="F4916" s="41">
        <v>14.820499999999999</v>
      </c>
      <c r="G4916" s="29">
        <v>0</v>
      </c>
      <c r="H4916" s="42">
        <v>6.734</v>
      </c>
      <c r="I4916" s="42">
        <v>6.7808666666666699</v>
      </c>
      <c r="J4916" s="29">
        <v>1</v>
      </c>
      <c r="K4916" s="29">
        <v>1</v>
      </c>
      <c r="L4916" s="39" t="s">
        <v>88</v>
      </c>
    </row>
    <row r="4917" spans="1:12" ht="15" customHeight="1" x14ac:dyDescent="0.25">
      <c r="A4917" s="36">
        <v>45679</v>
      </c>
      <c r="B4917" s="26">
        <v>23155.35</v>
      </c>
      <c r="C4917" s="26">
        <v>23978.241750000001</v>
      </c>
      <c r="D4917" s="24">
        <v>0</v>
      </c>
      <c r="E4917" s="37">
        <v>16.772500000000001</v>
      </c>
      <c r="F4917" s="37">
        <v>15.000249999999999</v>
      </c>
      <c r="G4917" s="24">
        <v>0</v>
      </c>
      <c r="H4917" s="38">
        <v>6.7190000000000003</v>
      </c>
      <c r="I4917" s="38">
        <v>6.7787666666666704</v>
      </c>
      <c r="J4917" s="24">
        <v>1</v>
      </c>
      <c r="K4917" s="24">
        <v>1</v>
      </c>
      <c r="L4917" s="39" t="s">
        <v>88</v>
      </c>
    </row>
    <row r="4918" spans="1:12" ht="15" customHeight="1" x14ac:dyDescent="0.25">
      <c r="A4918" s="40">
        <v>45680</v>
      </c>
      <c r="B4918" s="31">
        <v>23205.35</v>
      </c>
      <c r="C4918" s="31">
        <v>23981.695250000001</v>
      </c>
      <c r="D4918" s="29">
        <v>0</v>
      </c>
      <c r="E4918" s="41">
        <v>16.695</v>
      </c>
      <c r="F4918" s="41">
        <v>15.13325</v>
      </c>
      <c r="G4918" s="29">
        <v>0</v>
      </c>
      <c r="H4918" s="42">
        <v>6.7359999999999998</v>
      </c>
      <c r="I4918" s="42">
        <v>6.7766833333333301</v>
      </c>
      <c r="J4918" s="29">
        <v>1</v>
      </c>
      <c r="K4918" s="29">
        <v>1</v>
      </c>
      <c r="L4918" s="39" t="s">
        <v>88</v>
      </c>
    </row>
    <row r="4919" spans="1:12" ht="15" customHeight="1" x14ac:dyDescent="0.25">
      <c r="A4919" s="36">
        <v>45681</v>
      </c>
      <c r="B4919" s="26">
        <v>23092.2</v>
      </c>
      <c r="C4919" s="26">
        <v>23984.587749999999</v>
      </c>
      <c r="D4919" s="24">
        <v>0</v>
      </c>
      <c r="E4919" s="37">
        <v>16.745000000000001</v>
      </c>
      <c r="F4919" s="37">
        <v>15.308624999999999</v>
      </c>
      <c r="G4919" s="24">
        <v>0</v>
      </c>
      <c r="H4919" s="38">
        <v>6.72</v>
      </c>
      <c r="I4919" s="38">
        <v>6.7745666666666704</v>
      </c>
      <c r="J4919" s="24">
        <v>1</v>
      </c>
      <c r="K4919" s="24">
        <v>1</v>
      </c>
      <c r="L4919" s="39" t="s">
        <v>88</v>
      </c>
    </row>
    <row r="4920" spans="1:12" ht="15" customHeight="1" x14ac:dyDescent="0.25">
      <c r="A4920" s="40">
        <v>45684</v>
      </c>
      <c r="B4920" s="31">
        <v>22829.15</v>
      </c>
      <c r="C4920" s="31">
        <v>23985.401999999998</v>
      </c>
      <c r="D4920" s="29">
        <v>0</v>
      </c>
      <c r="E4920" s="41">
        <v>18.1325</v>
      </c>
      <c r="F4920" s="41">
        <v>15.516624999999999</v>
      </c>
      <c r="G4920" s="29">
        <v>0</v>
      </c>
      <c r="H4920" s="42">
        <v>6.6749999999999998</v>
      </c>
      <c r="I4920" s="42">
        <v>6.7720333333333302</v>
      </c>
      <c r="J4920" s="29">
        <v>1</v>
      </c>
      <c r="K4920" s="29">
        <v>1</v>
      </c>
      <c r="L4920" s="39" t="s">
        <v>88</v>
      </c>
    </row>
    <row r="4921" spans="1:12" ht="15" customHeight="1" x14ac:dyDescent="0.25">
      <c r="A4921" s="36">
        <v>45685</v>
      </c>
      <c r="B4921" s="26">
        <v>22957.25</v>
      </c>
      <c r="C4921" s="26">
        <v>23986.9745</v>
      </c>
      <c r="D4921" s="24">
        <v>0</v>
      </c>
      <c r="E4921" s="37">
        <v>18.195</v>
      </c>
      <c r="F4921" s="37">
        <v>15.704000000000001</v>
      </c>
      <c r="G4921" s="24">
        <v>0</v>
      </c>
      <c r="H4921" s="38">
        <v>6.681</v>
      </c>
      <c r="I4921" s="38">
        <v>6.7693666666666701</v>
      </c>
      <c r="J4921" s="24">
        <v>1</v>
      </c>
      <c r="K4921" s="24">
        <v>1</v>
      </c>
      <c r="L4921" s="39" t="s">
        <v>88</v>
      </c>
    </row>
    <row r="4922" spans="1:12" ht="15" customHeight="1" x14ac:dyDescent="0.25">
      <c r="A4922" s="40">
        <v>45686</v>
      </c>
      <c r="B4922" s="31">
        <v>23163.1</v>
      </c>
      <c r="C4922" s="31">
        <v>23989.021000000001</v>
      </c>
      <c r="D4922" s="29">
        <v>0</v>
      </c>
      <c r="E4922" s="41">
        <v>18.64</v>
      </c>
      <c r="F4922" s="41">
        <v>15.910625</v>
      </c>
      <c r="G4922" s="29">
        <v>0</v>
      </c>
      <c r="H4922" s="42">
        <v>6.6829999999999998</v>
      </c>
      <c r="I4922" s="42">
        <v>6.7667333333333302</v>
      </c>
      <c r="J4922" s="29">
        <v>1</v>
      </c>
      <c r="K4922" s="29">
        <v>1</v>
      </c>
      <c r="L4922" s="39" t="s">
        <v>88</v>
      </c>
    </row>
    <row r="4923" spans="1:12" ht="15" customHeight="1" x14ac:dyDescent="0.25">
      <c r="A4923" s="36">
        <v>45687</v>
      </c>
      <c r="B4923" s="26">
        <v>23249.5</v>
      </c>
      <c r="C4923" s="26">
        <v>23992.6715</v>
      </c>
      <c r="D4923" s="24">
        <v>0</v>
      </c>
      <c r="E4923" s="37">
        <v>17.39</v>
      </c>
      <c r="F4923" s="37">
        <v>16.093250000000001</v>
      </c>
      <c r="G4923" s="24">
        <v>0</v>
      </c>
      <c r="H4923" s="38">
        <v>6.6779999999999999</v>
      </c>
      <c r="I4923" s="38">
        <v>6.7647500000000003</v>
      </c>
      <c r="J4923" s="24">
        <v>1</v>
      </c>
      <c r="K4923" s="24">
        <v>1</v>
      </c>
      <c r="L4923" s="39" t="s">
        <v>88</v>
      </c>
    </row>
    <row r="4924" spans="1:12" ht="15" customHeight="1" x14ac:dyDescent="0.25">
      <c r="A4924" s="40">
        <v>45688</v>
      </c>
      <c r="B4924" s="31">
        <v>23508.400000000001</v>
      </c>
      <c r="C4924" s="31">
        <v>23998.850999999999</v>
      </c>
      <c r="D4924" s="29">
        <v>0</v>
      </c>
      <c r="E4924" s="41">
        <v>16.247499999999999</v>
      </c>
      <c r="F4924" s="41">
        <v>16.228625000000001</v>
      </c>
      <c r="G4924" s="29">
        <v>0</v>
      </c>
      <c r="H4924" s="42">
        <v>6.694</v>
      </c>
      <c r="I4924" s="42">
        <v>6.7629999999999999</v>
      </c>
      <c r="J4924" s="29">
        <v>1</v>
      </c>
      <c r="K4924" s="29">
        <v>1</v>
      </c>
      <c r="L4924" s="39" t="s">
        <v>88</v>
      </c>
    </row>
    <row r="4925" spans="1:12" ht="15" customHeight="1" x14ac:dyDescent="0.25">
      <c r="A4925" s="36">
        <v>45689</v>
      </c>
      <c r="B4925" s="26">
        <v>23482.15</v>
      </c>
      <c r="C4925" s="26">
        <v>24005.522250000002</v>
      </c>
      <c r="D4925" s="24">
        <v>0</v>
      </c>
      <c r="E4925" s="37">
        <v>14.095000000000001</v>
      </c>
      <c r="F4925" s="37">
        <v>16.150874999999999</v>
      </c>
      <c r="G4925" s="24">
        <v>1</v>
      </c>
      <c r="H4925" s="38">
        <v>6.694</v>
      </c>
      <c r="I4925" s="38">
        <v>6.7612666666666703</v>
      </c>
      <c r="J4925" s="24">
        <v>1</v>
      </c>
      <c r="K4925" s="24">
        <v>2</v>
      </c>
      <c r="L4925" s="43" t="s">
        <v>89</v>
      </c>
    </row>
    <row r="4926" spans="1:12" ht="15" customHeight="1" x14ac:dyDescent="0.25">
      <c r="A4926" s="40">
        <v>45691</v>
      </c>
      <c r="B4926" s="31">
        <v>23361.05</v>
      </c>
      <c r="C4926" s="31">
        <v>24012.348249999999</v>
      </c>
      <c r="D4926" s="29">
        <v>0</v>
      </c>
      <c r="E4926" s="41">
        <v>14.352499999999999</v>
      </c>
      <c r="F4926" s="41">
        <v>16.1355</v>
      </c>
      <c r="G4926" s="29">
        <v>1</v>
      </c>
      <c r="H4926" s="42">
        <v>6.67</v>
      </c>
      <c r="I4926" s="42">
        <v>6.7591666666666699</v>
      </c>
      <c r="J4926" s="29">
        <v>1</v>
      </c>
      <c r="K4926" s="29">
        <v>2</v>
      </c>
      <c r="L4926" s="43" t="s">
        <v>89</v>
      </c>
    </row>
    <row r="4927" spans="1:12" ht="15" customHeight="1" x14ac:dyDescent="0.25">
      <c r="A4927" s="36">
        <v>45692</v>
      </c>
      <c r="B4927" s="26">
        <v>23739.25</v>
      </c>
      <c r="C4927" s="26">
        <v>24020.309499999999</v>
      </c>
      <c r="D4927" s="24">
        <v>0</v>
      </c>
      <c r="E4927" s="37">
        <v>14.0175</v>
      </c>
      <c r="F4927" s="37">
        <v>16.113125</v>
      </c>
      <c r="G4927" s="24">
        <v>1</v>
      </c>
      <c r="H4927" s="38">
        <v>6.6719999999999997</v>
      </c>
      <c r="I4927" s="38">
        <v>6.7574666666666703</v>
      </c>
      <c r="J4927" s="24">
        <v>1</v>
      </c>
      <c r="K4927" s="24">
        <v>2</v>
      </c>
      <c r="L4927" s="43" t="s">
        <v>89</v>
      </c>
    </row>
    <row r="4928" spans="1:12" ht="15" customHeight="1" x14ac:dyDescent="0.25">
      <c r="A4928" s="40">
        <v>45693</v>
      </c>
      <c r="B4928" s="31">
        <v>23696.3</v>
      </c>
      <c r="C4928" s="31">
        <v>24027.109</v>
      </c>
      <c r="D4928" s="29">
        <v>0</v>
      </c>
      <c r="E4928" s="41">
        <v>14.0825</v>
      </c>
      <c r="F4928" s="41">
        <v>16.084375000000001</v>
      </c>
      <c r="G4928" s="29">
        <v>1</v>
      </c>
      <c r="H4928" s="42">
        <v>6.6639999999999997</v>
      </c>
      <c r="I4928" s="42">
        <v>6.7554499999999997</v>
      </c>
      <c r="J4928" s="29">
        <v>1</v>
      </c>
      <c r="K4928" s="29">
        <v>2</v>
      </c>
      <c r="L4928" s="43" t="s">
        <v>89</v>
      </c>
    </row>
    <row r="4929" spans="1:12" ht="15" customHeight="1" x14ac:dyDescent="0.25">
      <c r="A4929" s="36">
        <v>45694</v>
      </c>
      <c r="B4929" s="26">
        <v>23603.35</v>
      </c>
      <c r="C4929" s="26">
        <v>24033.285749999999</v>
      </c>
      <c r="D4929" s="24">
        <v>0</v>
      </c>
      <c r="E4929" s="37">
        <v>14.175000000000001</v>
      </c>
      <c r="F4929" s="37">
        <v>16.047374999999999</v>
      </c>
      <c r="G4929" s="24">
        <v>1</v>
      </c>
      <c r="H4929" s="38">
        <v>6.657</v>
      </c>
      <c r="I4929" s="38">
        <v>6.7531499999999998</v>
      </c>
      <c r="J4929" s="24">
        <v>1</v>
      </c>
      <c r="K4929" s="24">
        <v>2</v>
      </c>
      <c r="L4929" s="43" t="s">
        <v>89</v>
      </c>
    </row>
    <row r="4930" spans="1:12" ht="15" customHeight="1" x14ac:dyDescent="0.25">
      <c r="A4930" s="40">
        <v>45695</v>
      </c>
      <c r="B4930" s="31">
        <v>23559.95</v>
      </c>
      <c r="C4930" s="31">
        <v>24039.073499999999</v>
      </c>
      <c r="D4930" s="29">
        <v>0</v>
      </c>
      <c r="E4930" s="41">
        <v>13.685</v>
      </c>
      <c r="F4930" s="41">
        <v>15.931749999999999</v>
      </c>
      <c r="G4930" s="29">
        <v>1</v>
      </c>
      <c r="H4930" s="42">
        <v>6.6989999999999998</v>
      </c>
      <c r="I4930" s="42">
        <v>6.7514000000000003</v>
      </c>
      <c r="J4930" s="29">
        <v>1</v>
      </c>
      <c r="K4930" s="29">
        <v>2</v>
      </c>
      <c r="L4930" s="43" t="s">
        <v>89</v>
      </c>
    </row>
    <row r="4931" spans="1:12" ht="15" customHeight="1" x14ac:dyDescent="0.25">
      <c r="A4931" s="36">
        <v>45698</v>
      </c>
      <c r="B4931" s="26">
        <v>23381.599999999999</v>
      </c>
      <c r="C4931" s="26">
        <v>24043.12975</v>
      </c>
      <c r="D4931" s="24">
        <v>0</v>
      </c>
      <c r="E4931" s="37">
        <v>14.445</v>
      </c>
      <c r="F4931" s="37">
        <v>15.8805</v>
      </c>
      <c r="G4931" s="24">
        <v>1</v>
      </c>
      <c r="H4931" s="38">
        <v>6.7130000000000001</v>
      </c>
      <c r="I4931" s="38">
        <v>6.7495000000000003</v>
      </c>
      <c r="J4931" s="24">
        <v>1</v>
      </c>
      <c r="K4931" s="24">
        <v>2</v>
      </c>
      <c r="L4931" s="43" t="s">
        <v>89</v>
      </c>
    </row>
    <row r="4932" spans="1:12" ht="15" customHeight="1" x14ac:dyDescent="0.25">
      <c r="A4932" s="40">
        <v>45699</v>
      </c>
      <c r="B4932" s="31">
        <v>23071.8</v>
      </c>
      <c r="C4932" s="31">
        <v>24046.388999999999</v>
      </c>
      <c r="D4932" s="29">
        <v>0</v>
      </c>
      <c r="E4932" s="41">
        <v>14.87</v>
      </c>
      <c r="F4932" s="41">
        <v>15.861124999999999</v>
      </c>
      <c r="G4932" s="29">
        <v>1</v>
      </c>
      <c r="H4932" s="42">
        <v>6.6970000000000001</v>
      </c>
      <c r="I4932" s="42">
        <v>6.7474333333333298</v>
      </c>
      <c r="J4932" s="29">
        <v>1</v>
      </c>
      <c r="K4932" s="29">
        <v>2</v>
      </c>
      <c r="L4932" s="43" t="s">
        <v>89</v>
      </c>
    </row>
    <row r="4933" spans="1:12" ht="15" customHeight="1" x14ac:dyDescent="0.25">
      <c r="A4933" s="36">
        <v>45700</v>
      </c>
      <c r="B4933" s="26">
        <v>23045.25</v>
      </c>
      <c r="C4933" s="26">
        <v>24048.398249999998</v>
      </c>
      <c r="D4933" s="24">
        <v>0</v>
      </c>
      <c r="E4933" s="37">
        <v>14.895</v>
      </c>
      <c r="F4933" s="37">
        <v>15.832625</v>
      </c>
      <c r="G4933" s="24">
        <v>1</v>
      </c>
      <c r="H4933" s="38">
        <v>6.6970000000000001</v>
      </c>
      <c r="I4933" s="38">
        <v>6.7455333333333298</v>
      </c>
      <c r="J4933" s="24">
        <v>1</v>
      </c>
      <c r="K4933" s="24">
        <v>2</v>
      </c>
      <c r="L4933" s="43" t="s">
        <v>89</v>
      </c>
    </row>
    <row r="4934" spans="1:12" ht="15" customHeight="1" x14ac:dyDescent="0.25">
      <c r="A4934" s="40">
        <v>45701</v>
      </c>
      <c r="B4934" s="31">
        <v>23031.4</v>
      </c>
      <c r="C4934" s="31">
        <v>24050.530999999999</v>
      </c>
      <c r="D4934" s="29">
        <v>0</v>
      </c>
      <c r="E4934" s="41">
        <v>14.955</v>
      </c>
      <c r="F4934" s="41">
        <v>15.792999999999999</v>
      </c>
      <c r="G4934" s="29">
        <v>1</v>
      </c>
      <c r="H4934" s="42">
        <v>6.7119999999999997</v>
      </c>
      <c r="I4934" s="42">
        <v>6.7435499999999999</v>
      </c>
      <c r="J4934" s="29">
        <v>1</v>
      </c>
      <c r="K4934" s="29">
        <v>2</v>
      </c>
      <c r="L4934" s="43" t="s">
        <v>89</v>
      </c>
    </row>
    <row r="4935" spans="1:12" ht="15" customHeight="1" x14ac:dyDescent="0.25">
      <c r="A4935" s="36">
        <v>45702</v>
      </c>
      <c r="B4935" s="26">
        <v>22929.25</v>
      </c>
      <c r="C4935" s="26">
        <v>24051.936249999999</v>
      </c>
      <c r="D4935" s="24">
        <v>0</v>
      </c>
      <c r="E4935" s="37">
        <v>15.015000000000001</v>
      </c>
      <c r="F4935" s="37">
        <v>15.723000000000001</v>
      </c>
      <c r="G4935" s="24">
        <v>1</v>
      </c>
      <c r="H4935" s="38">
        <v>6.7050000000000001</v>
      </c>
      <c r="I4935" s="38">
        <v>6.7411333333333303</v>
      </c>
      <c r="J4935" s="24">
        <v>1</v>
      </c>
      <c r="K4935" s="24">
        <v>2</v>
      </c>
      <c r="L4935" s="43" t="s">
        <v>89</v>
      </c>
    </row>
    <row r="4936" spans="1:12" ht="15" customHeight="1" x14ac:dyDescent="0.25">
      <c r="A4936" s="40">
        <v>45705</v>
      </c>
      <c r="B4936" s="31">
        <v>22959.5</v>
      </c>
      <c r="C4936" s="31">
        <v>24054.354500000001</v>
      </c>
      <c r="D4936" s="29">
        <v>0</v>
      </c>
      <c r="E4936" s="41">
        <v>15.7225</v>
      </c>
      <c r="F4936" s="41">
        <v>15.656375000000001</v>
      </c>
      <c r="G4936" s="29">
        <v>0</v>
      </c>
      <c r="H4936" s="42">
        <v>6.6920000000000002</v>
      </c>
      <c r="I4936" s="42">
        <v>6.7389666666666699</v>
      </c>
      <c r="J4936" s="29">
        <v>1</v>
      </c>
      <c r="K4936" s="29">
        <v>1</v>
      </c>
      <c r="L4936" s="39" t="s">
        <v>88</v>
      </c>
    </row>
    <row r="4937" spans="1:12" ht="15" customHeight="1" x14ac:dyDescent="0.25">
      <c r="A4937" s="36">
        <v>45706</v>
      </c>
      <c r="B4937" s="26">
        <v>22945.3</v>
      </c>
      <c r="C4937" s="26">
        <v>24056.8675</v>
      </c>
      <c r="D4937" s="24">
        <v>0</v>
      </c>
      <c r="E4937" s="37">
        <v>15.664999999999999</v>
      </c>
      <c r="F4937" s="37">
        <v>15.601000000000001</v>
      </c>
      <c r="G4937" s="24">
        <v>0</v>
      </c>
      <c r="H4937" s="38">
        <v>6.6820000000000004</v>
      </c>
      <c r="I4937" s="38">
        <v>6.7365500000000003</v>
      </c>
      <c r="J4937" s="24">
        <v>1</v>
      </c>
      <c r="K4937" s="24">
        <v>1</v>
      </c>
      <c r="L4937" s="39" t="s">
        <v>88</v>
      </c>
    </row>
    <row r="4938" spans="1:12" ht="15" customHeight="1" x14ac:dyDescent="0.25">
      <c r="A4938" s="40">
        <v>45707</v>
      </c>
      <c r="B4938" s="31">
        <v>22932.9</v>
      </c>
      <c r="C4938" s="31">
        <v>24060.019499999999</v>
      </c>
      <c r="D4938" s="29">
        <v>0</v>
      </c>
      <c r="E4938" s="41">
        <v>15.42</v>
      </c>
      <c r="F4938" s="41">
        <v>15.53725</v>
      </c>
      <c r="G4938" s="29">
        <v>1</v>
      </c>
      <c r="H4938" s="42">
        <v>6.6820000000000004</v>
      </c>
      <c r="I4938" s="42">
        <v>6.7343833333333301</v>
      </c>
      <c r="J4938" s="29">
        <v>1</v>
      </c>
      <c r="K4938" s="29">
        <v>2</v>
      </c>
      <c r="L4938" s="43" t="s">
        <v>89</v>
      </c>
    </row>
    <row r="4939" spans="1:12" ht="15" customHeight="1" x14ac:dyDescent="0.25">
      <c r="A4939" s="36">
        <v>45708</v>
      </c>
      <c r="B4939" s="26">
        <v>22913.15</v>
      </c>
      <c r="C4939" s="26">
        <v>24063.072749999999</v>
      </c>
      <c r="D4939" s="24">
        <v>0</v>
      </c>
      <c r="E4939" s="37">
        <v>14.682499999999999</v>
      </c>
      <c r="F4939" s="37">
        <v>15.434125</v>
      </c>
      <c r="G4939" s="24">
        <v>1</v>
      </c>
      <c r="H4939" s="38">
        <v>6.7030000000000003</v>
      </c>
      <c r="I4939" s="38">
        <v>6.7326833333333296</v>
      </c>
      <c r="J4939" s="24">
        <v>1</v>
      </c>
      <c r="K4939" s="24">
        <v>2</v>
      </c>
      <c r="L4939" s="43" t="s">
        <v>89</v>
      </c>
    </row>
    <row r="4940" spans="1:12" ht="15" customHeight="1" x14ac:dyDescent="0.25">
      <c r="A4940" s="40">
        <v>45709</v>
      </c>
      <c r="B4940" s="31">
        <v>22795.9</v>
      </c>
      <c r="C4940" s="31">
        <v>24067.264749999998</v>
      </c>
      <c r="D4940" s="29">
        <v>0</v>
      </c>
      <c r="E4940" s="41">
        <v>14.53</v>
      </c>
      <c r="F4940" s="41">
        <v>15.254</v>
      </c>
      <c r="G4940" s="29">
        <v>1</v>
      </c>
      <c r="H4940" s="42">
        <v>6.7080000000000002</v>
      </c>
      <c r="I4940" s="42">
        <v>6.7319666666666702</v>
      </c>
      <c r="J4940" s="29">
        <v>1</v>
      </c>
      <c r="K4940" s="29">
        <v>2</v>
      </c>
      <c r="L4940" s="43" t="s">
        <v>89</v>
      </c>
    </row>
    <row r="4941" spans="1:12" ht="15" customHeight="1" x14ac:dyDescent="0.25">
      <c r="A4941" s="36">
        <v>45712</v>
      </c>
      <c r="B4941" s="26">
        <v>22553.35</v>
      </c>
      <c r="C4941" s="26">
        <v>24069.755499999999</v>
      </c>
      <c r="D4941" s="24">
        <v>0</v>
      </c>
      <c r="E4941" s="37">
        <v>14.442500000000001</v>
      </c>
      <c r="F4941" s="37">
        <v>15.066375000000001</v>
      </c>
      <c r="G4941" s="24">
        <v>1</v>
      </c>
      <c r="H4941" s="38">
        <v>6.7</v>
      </c>
      <c r="I4941" s="38">
        <v>6.7317999999999998</v>
      </c>
      <c r="J4941" s="24">
        <v>1</v>
      </c>
      <c r="K4941" s="24">
        <v>2</v>
      </c>
      <c r="L4941" s="43" t="s">
        <v>89</v>
      </c>
    </row>
    <row r="4942" spans="1:12" ht="15" customHeight="1" x14ac:dyDescent="0.25">
      <c r="A4942" s="40">
        <v>45713</v>
      </c>
      <c r="B4942" s="31">
        <v>22547.55</v>
      </c>
      <c r="C4942" s="31">
        <v>24071.973000000002</v>
      </c>
      <c r="D4942" s="29">
        <v>0</v>
      </c>
      <c r="E4942" s="41">
        <v>13.715</v>
      </c>
      <c r="F4942" s="41">
        <v>14.820125000000001</v>
      </c>
      <c r="G4942" s="29">
        <v>1</v>
      </c>
      <c r="H4942" s="42">
        <v>6.7060000000000004</v>
      </c>
      <c r="I4942" s="42">
        <v>6.73166666666667</v>
      </c>
      <c r="J4942" s="29">
        <v>1</v>
      </c>
      <c r="K4942" s="29">
        <v>2</v>
      </c>
      <c r="L4942" s="43" t="s">
        <v>89</v>
      </c>
    </row>
    <row r="4943" spans="1:12" ht="15" customHeight="1" x14ac:dyDescent="0.25">
      <c r="A4943" s="36">
        <v>45715</v>
      </c>
      <c r="B4943" s="26">
        <v>22545.05</v>
      </c>
      <c r="C4943" s="26">
        <v>24073.609</v>
      </c>
      <c r="D4943" s="24">
        <v>0</v>
      </c>
      <c r="E4943" s="37">
        <v>13.307499999999999</v>
      </c>
      <c r="F4943" s="37">
        <v>14.616</v>
      </c>
      <c r="G4943" s="24">
        <v>1</v>
      </c>
      <c r="H4943" s="38">
        <v>6.71</v>
      </c>
      <c r="I4943" s="38">
        <v>6.73206666666667</v>
      </c>
      <c r="J4943" s="24">
        <v>1</v>
      </c>
      <c r="K4943" s="24">
        <v>2</v>
      </c>
      <c r="L4943" s="43" t="s">
        <v>89</v>
      </c>
    </row>
    <row r="4944" spans="1:12" ht="15" customHeight="1" x14ac:dyDescent="0.25">
      <c r="A4944" s="40">
        <v>45716</v>
      </c>
      <c r="B4944" s="31">
        <v>22124.7</v>
      </c>
      <c r="C4944" s="31">
        <v>24073.229749999999</v>
      </c>
      <c r="D4944" s="29">
        <v>0</v>
      </c>
      <c r="E4944" s="41">
        <v>13.91</v>
      </c>
      <c r="F4944" s="41">
        <v>14.499124999999999</v>
      </c>
      <c r="G4944" s="29">
        <v>1</v>
      </c>
      <c r="H4944" s="42">
        <v>6.72</v>
      </c>
      <c r="I4944" s="42">
        <v>6.7327333333333304</v>
      </c>
      <c r="J4944" s="29">
        <v>1</v>
      </c>
      <c r="K4944" s="29">
        <v>2</v>
      </c>
      <c r="L4944" s="43" t="s">
        <v>89</v>
      </c>
    </row>
    <row r="4945" spans="1:12" ht="15" customHeight="1" x14ac:dyDescent="0.25">
      <c r="A4945" s="36">
        <v>45719</v>
      </c>
      <c r="B4945" s="26">
        <v>22119.3</v>
      </c>
      <c r="C4945" s="26">
        <v>24071.807000000001</v>
      </c>
      <c r="D4945" s="24">
        <v>0</v>
      </c>
      <c r="E4945" s="37">
        <v>13.762499999999999</v>
      </c>
      <c r="F4945" s="37">
        <v>14.4825</v>
      </c>
      <c r="G4945" s="24">
        <v>1</v>
      </c>
      <c r="H4945" s="38">
        <v>6.73</v>
      </c>
      <c r="I4945" s="38">
        <v>6.7325666666666697</v>
      </c>
      <c r="J4945" s="24">
        <v>1</v>
      </c>
      <c r="K4945" s="24">
        <v>2</v>
      </c>
      <c r="L4945" s="43" t="s">
        <v>89</v>
      </c>
    </row>
    <row r="4946" spans="1:12" ht="15" customHeight="1" x14ac:dyDescent="0.25">
      <c r="A4946" s="40">
        <v>45720</v>
      </c>
      <c r="B4946" s="31">
        <v>22082.65</v>
      </c>
      <c r="C4946" s="31">
        <v>24069.889749999998</v>
      </c>
      <c r="D4946" s="29">
        <v>0</v>
      </c>
      <c r="E4946" s="41">
        <v>13.83</v>
      </c>
      <c r="F4946" s="41">
        <v>14.456375</v>
      </c>
      <c r="G4946" s="29">
        <v>1</v>
      </c>
      <c r="H4946" s="42">
        <v>6.74</v>
      </c>
      <c r="I4946" s="42">
        <v>6.7329499999999998</v>
      </c>
      <c r="J4946" s="29">
        <v>0</v>
      </c>
      <c r="K4946" s="29">
        <v>1</v>
      </c>
      <c r="L4946" s="39" t="s">
        <v>88</v>
      </c>
    </row>
    <row r="4947" spans="1:12" ht="15" customHeight="1" x14ac:dyDescent="0.25">
      <c r="A4947" s="36">
        <v>45721</v>
      </c>
      <c r="B4947" s="26">
        <v>22337.3</v>
      </c>
      <c r="C4947" s="26">
        <v>24069.06625</v>
      </c>
      <c r="D4947" s="24">
        <v>0</v>
      </c>
      <c r="E4947" s="37">
        <v>13.67</v>
      </c>
      <c r="F4947" s="37">
        <v>14.439</v>
      </c>
      <c r="G4947" s="24">
        <v>1</v>
      </c>
      <c r="H4947" s="38">
        <v>6.71</v>
      </c>
      <c r="I4947" s="38">
        <v>6.7330333333333297</v>
      </c>
      <c r="J4947" s="24">
        <v>1</v>
      </c>
      <c r="K4947" s="24">
        <v>2</v>
      </c>
      <c r="L4947" s="43" t="s">
        <v>89</v>
      </c>
    </row>
    <row r="4948" spans="1:12" ht="15" customHeight="1" x14ac:dyDescent="0.25">
      <c r="A4948" s="40">
        <v>45722</v>
      </c>
      <c r="B4948" s="31">
        <v>22544.7</v>
      </c>
      <c r="C4948" s="31">
        <v>24069.144499999999</v>
      </c>
      <c r="D4948" s="29">
        <v>0</v>
      </c>
      <c r="E4948" s="41">
        <v>13.725</v>
      </c>
      <c r="F4948" s="41">
        <v>14.421125</v>
      </c>
      <c r="G4948" s="29">
        <v>1</v>
      </c>
      <c r="H4948" s="42">
        <v>6.68</v>
      </c>
      <c r="I4948" s="42">
        <v>6.7324000000000002</v>
      </c>
      <c r="J4948" s="29">
        <v>1</v>
      </c>
      <c r="K4948" s="29">
        <v>2</v>
      </c>
      <c r="L4948" s="43" t="s">
        <v>89</v>
      </c>
    </row>
    <row r="4949" spans="1:12" ht="15" customHeight="1" x14ac:dyDescent="0.25">
      <c r="A4949" s="36">
        <v>45723</v>
      </c>
      <c r="B4949" s="26">
        <v>22552.5</v>
      </c>
      <c r="C4949" s="26">
        <v>24068.918000000001</v>
      </c>
      <c r="D4949" s="24">
        <v>0</v>
      </c>
      <c r="E4949" s="37">
        <v>13.47</v>
      </c>
      <c r="F4949" s="37">
        <v>14.385875</v>
      </c>
      <c r="G4949" s="24">
        <v>1</v>
      </c>
      <c r="H4949" s="38">
        <v>6.68</v>
      </c>
      <c r="I4949" s="38">
        <v>6.7314666666666696</v>
      </c>
      <c r="J4949" s="24">
        <v>1</v>
      </c>
      <c r="K4949" s="24">
        <v>2</v>
      </c>
      <c r="L4949" s="43" t="s">
        <v>89</v>
      </c>
    </row>
    <row r="4950" spans="1:12" ht="15" customHeight="1" x14ac:dyDescent="0.25">
      <c r="A4950" s="40">
        <v>45726</v>
      </c>
      <c r="B4950" s="31">
        <v>22460.3</v>
      </c>
      <c r="C4950" s="31">
        <v>24066.381249999999</v>
      </c>
      <c r="D4950" s="29">
        <v>0</v>
      </c>
      <c r="E4950" s="41">
        <v>13.984999999999999</v>
      </c>
      <c r="F4950" s="41">
        <v>14.400874999999999</v>
      </c>
      <c r="G4950" s="29">
        <v>1</v>
      </c>
      <c r="H4950" s="42">
        <v>6.7</v>
      </c>
      <c r="I4950" s="42">
        <v>6.73098333333333</v>
      </c>
      <c r="J4950" s="29">
        <v>1</v>
      </c>
      <c r="K4950" s="29">
        <v>2</v>
      </c>
      <c r="L4950" s="43" t="s">
        <v>89</v>
      </c>
    </row>
    <row r="4951" spans="1:12" ht="15" customHeight="1" x14ac:dyDescent="0.25">
      <c r="A4951" s="36">
        <v>45727</v>
      </c>
      <c r="B4951" s="26">
        <v>22497.9</v>
      </c>
      <c r="C4951" s="26">
        <v>24064.08525</v>
      </c>
      <c r="D4951" s="24">
        <v>0</v>
      </c>
      <c r="E4951" s="37">
        <v>14.0725</v>
      </c>
      <c r="F4951" s="37">
        <v>14.382250000000001</v>
      </c>
      <c r="G4951" s="24">
        <v>1</v>
      </c>
      <c r="H4951" s="38">
        <v>6.69</v>
      </c>
      <c r="I4951" s="38">
        <v>6.7301333333333302</v>
      </c>
      <c r="J4951" s="24">
        <v>1</v>
      </c>
      <c r="K4951" s="24">
        <v>2</v>
      </c>
      <c r="L4951" s="43" t="s">
        <v>89</v>
      </c>
    </row>
    <row r="4952" spans="1:12" ht="15" customHeight="1" x14ac:dyDescent="0.25">
      <c r="A4952" s="40">
        <v>45728</v>
      </c>
      <c r="B4952" s="31">
        <v>22470.5</v>
      </c>
      <c r="C4952" s="31">
        <v>24061.7755</v>
      </c>
      <c r="D4952" s="29">
        <v>0</v>
      </c>
      <c r="E4952" s="41">
        <v>13.692500000000001</v>
      </c>
      <c r="F4952" s="41">
        <v>14.323375</v>
      </c>
      <c r="G4952" s="29">
        <v>1</v>
      </c>
      <c r="H4952" s="42">
        <v>6.68</v>
      </c>
      <c r="I4952" s="42">
        <v>6.7288166666666704</v>
      </c>
      <c r="J4952" s="29">
        <v>1</v>
      </c>
      <c r="K4952" s="29">
        <v>2</v>
      </c>
      <c r="L4952" s="43" t="s">
        <v>89</v>
      </c>
    </row>
    <row r="4953" spans="1:12" ht="15" customHeight="1" x14ac:dyDescent="0.25">
      <c r="A4953" s="36">
        <v>45729</v>
      </c>
      <c r="B4953" s="26">
        <v>22397.200000000001</v>
      </c>
      <c r="C4953" s="26">
        <v>24059.320749999999</v>
      </c>
      <c r="D4953" s="24">
        <v>0</v>
      </c>
      <c r="E4953" s="37">
        <v>13.28</v>
      </c>
      <c r="F4953" s="37">
        <v>14.242625</v>
      </c>
      <c r="G4953" s="24">
        <v>1</v>
      </c>
      <c r="H4953" s="38">
        <v>6.69</v>
      </c>
      <c r="I4953" s="38">
        <v>6.7278000000000002</v>
      </c>
      <c r="J4953" s="24">
        <v>1</v>
      </c>
      <c r="K4953" s="24">
        <v>2</v>
      </c>
      <c r="L4953" s="43" t="s">
        <v>89</v>
      </c>
    </row>
    <row r="4954" spans="1:12" ht="15" customHeight="1" x14ac:dyDescent="0.25">
      <c r="A4954" s="40">
        <v>45733</v>
      </c>
      <c r="B4954" s="31">
        <v>22508.75</v>
      </c>
      <c r="C4954" s="31">
        <v>24058.341</v>
      </c>
      <c r="D4954" s="29">
        <v>0</v>
      </c>
      <c r="E4954" s="41">
        <v>13.414999999999999</v>
      </c>
      <c r="F4954" s="41">
        <v>14.165625</v>
      </c>
      <c r="G4954" s="29">
        <v>1</v>
      </c>
      <c r="H4954" s="42">
        <v>6.69</v>
      </c>
      <c r="I4954" s="42">
        <v>6.7261833333333296</v>
      </c>
      <c r="J4954" s="29">
        <v>1</v>
      </c>
      <c r="K4954" s="29">
        <v>2</v>
      </c>
      <c r="L4954" s="43" t="s">
        <v>89</v>
      </c>
    </row>
    <row r="4955" spans="1:12" ht="15" customHeight="1" x14ac:dyDescent="0.25">
      <c r="A4955" s="36">
        <v>45734</v>
      </c>
      <c r="B4955" s="26">
        <v>22834.3</v>
      </c>
      <c r="C4955" s="26">
        <v>24060.06925</v>
      </c>
      <c r="D4955" s="24">
        <v>0</v>
      </c>
      <c r="E4955" s="37">
        <v>13.21</v>
      </c>
      <c r="F4955" s="37">
        <v>14.075374999999999</v>
      </c>
      <c r="G4955" s="24">
        <v>1</v>
      </c>
      <c r="H4955" s="38">
        <v>6.67</v>
      </c>
      <c r="I4955" s="38">
        <v>6.7241666666666697</v>
      </c>
      <c r="J4955" s="24">
        <v>1</v>
      </c>
      <c r="K4955" s="24">
        <v>2</v>
      </c>
      <c r="L4955" s="43" t="s">
        <v>89</v>
      </c>
    </row>
    <row r="4956" spans="1:12" ht="15" customHeight="1" x14ac:dyDescent="0.25">
      <c r="A4956" s="40">
        <v>45735</v>
      </c>
      <c r="B4956" s="31">
        <v>22907.599999999999</v>
      </c>
      <c r="C4956" s="31">
        <v>24061.953750000001</v>
      </c>
      <c r="D4956" s="29">
        <v>0</v>
      </c>
      <c r="E4956" s="41">
        <v>13.297499999999999</v>
      </c>
      <c r="F4956" s="41">
        <v>13.954124999999999</v>
      </c>
      <c r="G4956" s="29">
        <v>1</v>
      </c>
      <c r="H4956" s="42">
        <v>6.66</v>
      </c>
      <c r="I4956" s="42">
        <v>6.72223333333333</v>
      </c>
      <c r="J4956" s="29">
        <v>1</v>
      </c>
      <c r="K4956" s="29">
        <v>2</v>
      </c>
      <c r="L4956" s="43" t="s">
        <v>89</v>
      </c>
    </row>
    <row r="4957" spans="1:12" ht="15" customHeight="1" x14ac:dyDescent="0.25">
      <c r="A4957" s="36">
        <v>45736</v>
      </c>
      <c r="B4957" s="26">
        <v>23190.65</v>
      </c>
      <c r="C4957" s="26">
        <v>24061.587500000001</v>
      </c>
      <c r="D4957" s="24">
        <v>0</v>
      </c>
      <c r="E4957" s="37">
        <v>12.602499999999999</v>
      </c>
      <c r="F4957" s="37">
        <v>13.801</v>
      </c>
      <c r="G4957" s="24">
        <v>1</v>
      </c>
      <c r="H4957" s="38">
        <v>6.64</v>
      </c>
      <c r="I4957" s="38">
        <v>6.7199666666666698</v>
      </c>
      <c r="J4957" s="24">
        <v>1</v>
      </c>
      <c r="K4957" s="24">
        <v>2</v>
      </c>
      <c r="L4957" s="43" t="s">
        <v>89</v>
      </c>
    </row>
    <row r="4958" spans="1:12" ht="15" customHeight="1" x14ac:dyDescent="0.25">
      <c r="A4958" s="40">
        <v>45737</v>
      </c>
      <c r="B4958" s="31">
        <v>23350.400000000001</v>
      </c>
      <c r="C4958" s="31">
        <v>24068.917000000001</v>
      </c>
      <c r="D4958" s="29">
        <v>0</v>
      </c>
      <c r="E4958" s="41">
        <v>12.574999999999999</v>
      </c>
      <c r="F4958" s="41">
        <v>13.65875</v>
      </c>
      <c r="G4958" s="29">
        <v>1</v>
      </c>
      <c r="H4958" s="42">
        <v>6.62</v>
      </c>
      <c r="I4958" s="42">
        <v>6.7172333333333301</v>
      </c>
      <c r="J4958" s="29">
        <v>1</v>
      </c>
      <c r="K4958" s="29">
        <v>2</v>
      </c>
      <c r="L4958" s="43" t="s">
        <v>89</v>
      </c>
    </row>
    <row r="4959" spans="1:12" ht="15" customHeight="1" x14ac:dyDescent="0.25">
      <c r="A4959" s="36">
        <v>45740</v>
      </c>
      <c r="B4959" s="26">
        <v>23658.35</v>
      </c>
      <c r="C4959" s="26">
        <v>24074.107</v>
      </c>
      <c r="D4959" s="24">
        <v>0</v>
      </c>
      <c r="E4959" s="37">
        <v>13.7</v>
      </c>
      <c r="F4959" s="37">
        <v>13.609624999999999</v>
      </c>
      <c r="G4959" s="24">
        <v>0</v>
      </c>
      <c r="H4959" s="38">
        <v>6.62</v>
      </c>
      <c r="I4959" s="38">
        <v>6.7144500000000003</v>
      </c>
      <c r="J4959" s="24">
        <v>1</v>
      </c>
      <c r="K4959" s="24">
        <v>1</v>
      </c>
      <c r="L4959" s="39" t="s">
        <v>88</v>
      </c>
    </row>
    <row r="4960" spans="1:12" ht="15" customHeight="1" x14ac:dyDescent="0.25">
      <c r="A4960" s="40">
        <v>45741</v>
      </c>
      <c r="B4960" s="31">
        <v>23668.65</v>
      </c>
      <c r="C4960" s="31">
        <v>24078.343250000002</v>
      </c>
      <c r="D4960" s="29">
        <v>0</v>
      </c>
      <c r="E4960" s="41">
        <v>13.635</v>
      </c>
      <c r="F4960" s="41">
        <v>13.564875000000001</v>
      </c>
      <c r="G4960" s="29">
        <v>0</v>
      </c>
      <c r="H4960" s="42">
        <v>6.63</v>
      </c>
      <c r="I4960" s="42">
        <v>6.7120333333333297</v>
      </c>
      <c r="J4960" s="29">
        <v>1</v>
      </c>
      <c r="K4960" s="29">
        <v>1</v>
      </c>
      <c r="L4960" s="39" t="s">
        <v>88</v>
      </c>
    </row>
    <row r="4961" spans="1:12" ht="15" customHeight="1" x14ac:dyDescent="0.25">
      <c r="A4961" s="36">
        <v>45742</v>
      </c>
      <c r="B4961" s="26">
        <v>23486.85</v>
      </c>
      <c r="C4961" s="26">
        <v>24079.32675</v>
      </c>
      <c r="D4961" s="24">
        <v>0</v>
      </c>
      <c r="E4961" s="37">
        <v>13.47</v>
      </c>
      <c r="F4961" s="37">
        <v>13.516249999999999</v>
      </c>
      <c r="G4961" s="24">
        <v>1</v>
      </c>
      <c r="H4961" s="38">
        <v>6.6</v>
      </c>
      <c r="I4961" s="38">
        <v>6.7093833333333297</v>
      </c>
      <c r="J4961" s="24">
        <v>1</v>
      </c>
      <c r="K4961" s="24">
        <v>2</v>
      </c>
      <c r="L4961" s="43" t="s">
        <v>89</v>
      </c>
    </row>
    <row r="4962" spans="1:12" ht="15" customHeight="1" x14ac:dyDescent="0.25">
      <c r="A4962" s="40">
        <v>45743</v>
      </c>
      <c r="B4962" s="31">
        <v>23591.95</v>
      </c>
      <c r="C4962" s="31">
        <v>24080.9905</v>
      </c>
      <c r="D4962" s="29">
        <v>0</v>
      </c>
      <c r="E4962" s="41">
        <v>13.3</v>
      </c>
      <c r="F4962" s="41">
        <v>13.4955</v>
      </c>
      <c r="G4962" s="29">
        <v>1</v>
      </c>
      <c r="H4962" s="42">
        <v>6.59</v>
      </c>
      <c r="I4962" s="42">
        <v>6.7062333333333299</v>
      </c>
      <c r="J4962" s="29">
        <v>1</v>
      </c>
      <c r="K4962" s="29">
        <v>2</v>
      </c>
      <c r="L4962" s="43" t="s">
        <v>89</v>
      </c>
    </row>
    <row r="4963" spans="1:12" ht="15" customHeight="1" x14ac:dyDescent="0.25">
      <c r="A4963" s="36">
        <v>45744</v>
      </c>
      <c r="B4963" s="26">
        <v>23519.35</v>
      </c>
      <c r="C4963" s="26">
        <v>24082.262999999999</v>
      </c>
      <c r="D4963" s="24">
        <v>0</v>
      </c>
      <c r="E4963" s="37">
        <v>12.717499999999999</v>
      </c>
      <c r="F4963" s="37">
        <v>13.465999999999999</v>
      </c>
      <c r="G4963" s="24">
        <v>1</v>
      </c>
      <c r="H4963" s="38">
        <v>6.58</v>
      </c>
      <c r="I4963" s="38">
        <v>6.70278333333333</v>
      </c>
      <c r="J4963" s="24">
        <v>1</v>
      </c>
      <c r="K4963" s="24">
        <v>2</v>
      </c>
      <c r="L4963" s="43" t="s">
        <v>89</v>
      </c>
    </row>
    <row r="4964" spans="1:12" ht="15" customHeight="1" x14ac:dyDescent="0.25">
      <c r="A4964" s="40">
        <v>45748</v>
      </c>
      <c r="B4964" s="31">
        <v>23165.7</v>
      </c>
      <c r="C4964" s="31">
        <v>24081.476750000002</v>
      </c>
      <c r="D4964" s="29">
        <v>0</v>
      </c>
      <c r="E4964" s="41">
        <v>13.782500000000001</v>
      </c>
      <c r="F4964" s="41">
        <v>13.459625000000001</v>
      </c>
      <c r="G4964" s="29">
        <v>0</v>
      </c>
      <c r="H4964" s="42">
        <v>6.58</v>
      </c>
      <c r="I4964" s="42">
        <v>6.6994666666666696</v>
      </c>
      <c r="J4964" s="29">
        <v>1</v>
      </c>
      <c r="K4964" s="29">
        <v>1</v>
      </c>
      <c r="L4964" s="39" t="s">
        <v>88</v>
      </c>
    </row>
    <row r="4965" spans="1:12" ht="15" customHeight="1" x14ac:dyDescent="0.25">
      <c r="A4965" s="36">
        <v>45749</v>
      </c>
      <c r="B4965" s="26">
        <v>23332.35</v>
      </c>
      <c r="C4965" s="26">
        <v>24081.144</v>
      </c>
      <c r="D4965" s="24">
        <v>0</v>
      </c>
      <c r="E4965" s="37">
        <v>13.7225</v>
      </c>
      <c r="F4965" s="37">
        <v>13.457625</v>
      </c>
      <c r="G4965" s="24">
        <v>0</v>
      </c>
      <c r="H4965" s="38">
        <v>6.48</v>
      </c>
      <c r="I4965" s="38">
        <v>6.69475</v>
      </c>
      <c r="J4965" s="24">
        <v>1</v>
      </c>
      <c r="K4965" s="24">
        <v>1</v>
      </c>
      <c r="L4965" s="39" t="s">
        <v>88</v>
      </c>
    </row>
    <row r="4966" spans="1:12" ht="15" customHeight="1" x14ac:dyDescent="0.25">
      <c r="A4966" s="40">
        <v>45750</v>
      </c>
      <c r="B4966" s="31">
        <v>23250.1</v>
      </c>
      <c r="C4966" s="31">
        <v>24080.066500000001</v>
      </c>
      <c r="D4966" s="29">
        <v>0</v>
      </c>
      <c r="E4966" s="41">
        <v>13.6</v>
      </c>
      <c r="F4966" s="41">
        <v>13.446125</v>
      </c>
      <c r="G4966" s="29">
        <v>0</v>
      </c>
      <c r="H4966" s="42">
        <v>6.5</v>
      </c>
      <c r="I4966" s="42">
        <v>6.6906499999999998</v>
      </c>
      <c r="J4966" s="29">
        <v>1</v>
      </c>
      <c r="K4966" s="29">
        <v>1</v>
      </c>
      <c r="L4966" s="39" t="s">
        <v>88</v>
      </c>
    </row>
    <row r="4967" spans="1:12" ht="15" customHeight="1" x14ac:dyDescent="0.25">
      <c r="A4967" s="36">
        <v>45751</v>
      </c>
      <c r="B4967" s="26">
        <v>22904.45</v>
      </c>
      <c r="C4967" s="26">
        <v>24076.79925</v>
      </c>
      <c r="D4967" s="24">
        <v>0</v>
      </c>
      <c r="E4967" s="37">
        <v>13.755000000000001</v>
      </c>
      <c r="F4967" s="37">
        <v>13.450374999999999</v>
      </c>
      <c r="G4967" s="24">
        <v>0</v>
      </c>
      <c r="H4967" s="38">
        <v>6.46</v>
      </c>
      <c r="I4967" s="38">
        <v>6.6855333333333302</v>
      </c>
      <c r="J4967" s="24">
        <v>1</v>
      </c>
      <c r="K4967" s="24">
        <v>1</v>
      </c>
      <c r="L4967" s="39" t="s">
        <v>88</v>
      </c>
    </row>
    <row r="4968" spans="1:12" ht="15" customHeight="1" x14ac:dyDescent="0.25">
      <c r="A4968" s="40">
        <v>45754</v>
      </c>
      <c r="B4968" s="31">
        <v>22161.599999999999</v>
      </c>
      <c r="C4968" s="31">
        <v>24070.027249999999</v>
      </c>
      <c r="D4968" s="29">
        <v>0</v>
      </c>
      <c r="E4968" s="41">
        <v>22.7925</v>
      </c>
      <c r="F4968" s="41">
        <v>13.90375</v>
      </c>
      <c r="G4968" s="29">
        <v>0</v>
      </c>
      <c r="H4968" s="42">
        <v>6.48</v>
      </c>
      <c r="I4968" s="42">
        <v>6.6807999999999996</v>
      </c>
      <c r="J4968" s="29">
        <v>1</v>
      </c>
      <c r="K4968" s="29">
        <v>1</v>
      </c>
      <c r="L4968" s="39" t="s">
        <v>88</v>
      </c>
    </row>
    <row r="4969" spans="1:12" ht="15" customHeight="1" x14ac:dyDescent="0.25">
      <c r="A4969" s="36">
        <v>45755</v>
      </c>
      <c r="B4969" s="26">
        <v>22535.85</v>
      </c>
      <c r="C4969" s="26">
        <v>24064.871500000001</v>
      </c>
      <c r="D4969" s="24">
        <v>0</v>
      </c>
      <c r="E4969" s="37">
        <v>20.442499999999999</v>
      </c>
      <c r="F4969" s="37">
        <v>14.252375000000001</v>
      </c>
      <c r="G4969" s="24">
        <v>0</v>
      </c>
      <c r="H4969" s="38">
        <v>6.47</v>
      </c>
      <c r="I4969" s="38">
        <v>6.6758166666666696</v>
      </c>
      <c r="J4969" s="24">
        <v>1</v>
      </c>
      <c r="K4969" s="24">
        <v>1</v>
      </c>
      <c r="L4969" s="39" t="s">
        <v>88</v>
      </c>
    </row>
    <row r="4970" spans="1:12" ht="15" customHeight="1" x14ac:dyDescent="0.25">
      <c r="A4970" s="40">
        <v>45756</v>
      </c>
      <c r="B4970" s="31">
        <v>22399.15</v>
      </c>
      <c r="C4970" s="31">
        <v>24059.36175</v>
      </c>
      <c r="D4970" s="29">
        <v>0</v>
      </c>
      <c r="E4970" s="41">
        <v>21.43</v>
      </c>
      <c r="F4970" s="41">
        <v>14.624625</v>
      </c>
      <c r="G4970" s="29">
        <v>0</v>
      </c>
      <c r="H4970" s="42">
        <v>6.44</v>
      </c>
      <c r="I4970" s="42">
        <v>6.6691000000000003</v>
      </c>
      <c r="J4970" s="29">
        <v>1</v>
      </c>
      <c r="K4970" s="29">
        <v>1</v>
      </c>
      <c r="L4970" s="39" t="s">
        <v>88</v>
      </c>
    </row>
    <row r="4971" spans="1:12" ht="15" customHeight="1" x14ac:dyDescent="0.25">
      <c r="A4971" s="36">
        <v>45758</v>
      </c>
      <c r="B4971" s="26">
        <v>22828.55</v>
      </c>
      <c r="C4971" s="26">
        <v>24055.81525</v>
      </c>
      <c r="D4971" s="24">
        <v>0</v>
      </c>
      <c r="E4971" s="37">
        <v>20.107500000000002</v>
      </c>
      <c r="F4971" s="37">
        <v>14.926375</v>
      </c>
      <c r="G4971" s="24">
        <v>0</v>
      </c>
      <c r="H4971" s="38">
        <v>6.44</v>
      </c>
      <c r="I4971" s="38">
        <v>6.6626166666666702</v>
      </c>
      <c r="J4971" s="24">
        <v>1</v>
      </c>
      <c r="K4971" s="24">
        <v>1</v>
      </c>
      <c r="L4971" s="39" t="s">
        <v>88</v>
      </c>
    </row>
    <row r="4972" spans="1:12" ht="15" customHeight="1" x14ac:dyDescent="0.25">
      <c r="A4972" s="40">
        <v>45762</v>
      </c>
      <c r="B4972" s="31">
        <v>23328.55</v>
      </c>
      <c r="C4972" s="31">
        <v>24053.851500000001</v>
      </c>
      <c r="D4972" s="29">
        <v>0</v>
      </c>
      <c r="E4972" s="41">
        <v>16.125</v>
      </c>
      <c r="F4972" s="41">
        <v>15.048</v>
      </c>
      <c r="G4972" s="29">
        <v>0</v>
      </c>
      <c r="H4972" s="42">
        <v>6.41</v>
      </c>
      <c r="I4972" s="42">
        <v>6.6558999999999999</v>
      </c>
      <c r="J4972" s="29">
        <v>1</v>
      </c>
      <c r="K4972" s="29">
        <v>1</v>
      </c>
      <c r="L4972" s="39" t="s">
        <v>88</v>
      </c>
    </row>
    <row r="4973" spans="1:12" ht="15" customHeight="1" x14ac:dyDescent="0.25">
      <c r="A4973" s="36">
        <v>45763</v>
      </c>
      <c r="B4973" s="26">
        <v>23437.200000000001</v>
      </c>
      <c r="C4973" s="26">
        <v>24051.693500000001</v>
      </c>
      <c r="D4973" s="24">
        <v>0</v>
      </c>
      <c r="E4973" s="37">
        <v>15.865</v>
      </c>
      <c r="F4973" s="37">
        <v>15.177250000000001</v>
      </c>
      <c r="G4973" s="24">
        <v>0</v>
      </c>
      <c r="H4973" s="38">
        <v>6.39</v>
      </c>
      <c r="I4973" s="38">
        <v>6.6498333333333299</v>
      </c>
      <c r="J4973" s="24">
        <v>1</v>
      </c>
      <c r="K4973" s="24">
        <v>1</v>
      </c>
      <c r="L4973" s="39" t="s">
        <v>88</v>
      </c>
    </row>
    <row r="4974" spans="1:12" ht="15" customHeight="1" x14ac:dyDescent="0.25">
      <c r="A4974" s="40">
        <v>45764</v>
      </c>
      <c r="B4974" s="31">
        <v>23851.65</v>
      </c>
      <c r="C4974" s="31">
        <v>24050.72925</v>
      </c>
      <c r="D4974" s="29">
        <v>0</v>
      </c>
      <c r="E4974" s="41">
        <v>15.467499999999999</v>
      </c>
      <c r="F4974" s="41">
        <v>15.279875000000001</v>
      </c>
      <c r="G4974" s="29">
        <v>0</v>
      </c>
      <c r="H4974" s="42">
        <v>6.39</v>
      </c>
      <c r="I4974" s="42">
        <v>6.6434333333333297</v>
      </c>
      <c r="J4974" s="29">
        <v>1</v>
      </c>
      <c r="K4974" s="29">
        <v>1</v>
      </c>
      <c r="L4974" s="39" t="s">
        <v>88</v>
      </c>
    </row>
    <row r="4975" spans="1:12" ht="15" customHeight="1" x14ac:dyDescent="0.25">
      <c r="A4975" s="36">
        <v>45768</v>
      </c>
      <c r="B4975" s="26">
        <v>24125.55</v>
      </c>
      <c r="C4975" s="26">
        <v>24051.304</v>
      </c>
      <c r="D4975" s="24">
        <v>1</v>
      </c>
      <c r="E4975" s="37">
        <v>15.515000000000001</v>
      </c>
      <c r="F4975" s="37">
        <v>15.395125</v>
      </c>
      <c r="G4975" s="24">
        <v>0</v>
      </c>
      <c r="H4975" s="38">
        <v>6.39</v>
      </c>
      <c r="I4975" s="38">
        <v>6.6372166666666699</v>
      </c>
      <c r="J4975" s="24">
        <v>1</v>
      </c>
      <c r="K4975" s="24">
        <v>2</v>
      </c>
      <c r="L4975" s="43" t="s">
        <v>89</v>
      </c>
    </row>
    <row r="4976" spans="1:12" ht="15" customHeight="1" x14ac:dyDescent="0.25">
      <c r="A4976" s="40">
        <v>45769</v>
      </c>
      <c r="B4976" s="31">
        <v>24167.25</v>
      </c>
      <c r="C4976" s="31">
        <v>24051.430499999999</v>
      </c>
      <c r="D4976" s="29">
        <v>1</v>
      </c>
      <c r="E4976" s="41">
        <v>15.23</v>
      </c>
      <c r="F4976" s="41">
        <v>15.49175</v>
      </c>
      <c r="G4976" s="29">
        <v>1</v>
      </c>
      <c r="H4976" s="42">
        <v>6.39</v>
      </c>
      <c r="I4976" s="42">
        <v>6.6314833333333301</v>
      </c>
      <c r="J4976" s="29">
        <v>1</v>
      </c>
      <c r="K4976" s="29">
        <v>3</v>
      </c>
      <c r="L4976" s="44" t="s">
        <v>90</v>
      </c>
    </row>
    <row r="4977" spans="1:12" ht="15" customHeight="1" x14ac:dyDescent="0.25">
      <c r="A4977" s="36">
        <v>45770</v>
      </c>
      <c r="B4977" s="26">
        <v>24328.95</v>
      </c>
      <c r="C4977" s="26">
        <v>24052.455999999998</v>
      </c>
      <c r="D4977" s="24">
        <v>1</v>
      </c>
      <c r="E4977" s="37">
        <v>15.96</v>
      </c>
      <c r="F4977" s="37">
        <v>15.659625</v>
      </c>
      <c r="G4977" s="24">
        <v>0</v>
      </c>
      <c r="H4977" s="38">
        <v>6.39</v>
      </c>
      <c r="I4977" s="38">
        <v>6.6260000000000003</v>
      </c>
      <c r="J4977" s="24">
        <v>1</v>
      </c>
      <c r="K4977" s="24">
        <v>2</v>
      </c>
      <c r="L4977" s="43" t="s">
        <v>89</v>
      </c>
    </row>
    <row r="4978" spans="1:12" ht="15" customHeight="1" x14ac:dyDescent="0.25">
      <c r="A4978" s="40">
        <v>45771</v>
      </c>
      <c r="B4978" s="31">
        <v>24246.7</v>
      </c>
      <c r="C4978" s="31">
        <v>24052.257000000001</v>
      </c>
      <c r="D4978" s="29">
        <v>1</v>
      </c>
      <c r="E4978" s="41">
        <v>16.25</v>
      </c>
      <c r="F4978" s="41">
        <v>15.843375</v>
      </c>
      <c r="G4978" s="29">
        <v>0</v>
      </c>
      <c r="H4978" s="42">
        <v>6.39</v>
      </c>
      <c r="I4978" s="42">
        <v>6.6202333333333296</v>
      </c>
      <c r="J4978" s="29">
        <v>1</v>
      </c>
      <c r="K4978" s="29">
        <v>2</v>
      </c>
      <c r="L4978" s="43" t="s">
        <v>89</v>
      </c>
    </row>
    <row r="4979" spans="1:12" ht="15" customHeight="1" x14ac:dyDescent="0.25">
      <c r="A4979" s="36">
        <v>45772</v>
      </c>
      <c r="B4979" s="26">
        <v>24039.35</v>
      </c>
      <c r="C4979" s="26">
        <v>24050.942999999999</v>
      </c>
      <c r="D4979" s="24">
        <v>0</v>
      </c>
      <c r="E4979" s="37">
        <v>17.157499999999999</v>
      </c>
      <c r="F4979" s="37">
        <v>16.016249999999999</v>
      </c>
      <c r="G4979" s="24">
        <v>0</v>
      </c>
      <c r="H4979" s="38">
        <v>6.39</v>
      </c>
      <c r="I4979" s="38">
        <v>6.61473333333333</v>
      </c>
      <c r="J4979" s="24">
        <v>1</v>
      </c>
      <c r="K4979" s="24">
        <v>1</v>
      </c>
      <c r="L4979" s="39" t="s">
        <v>88</v>
      </c>
    </row>
    <row r="4980" spans="1:12" ht="15" customHeight="1" x14ac:dyDescent="0.25">
      <c r="A4980" s="40">
        <v>45775</v>
      </c>
      <c r="B4980" s="31">
        <v>24328.5</v>
      </c>
      <c r="C4980" s="31">
        <v>24050.966250000001</v>
      </c>
      <c r="D4980" s="29">
        <v>1</v>
      </c>
      <c r="E4980" s="41">
        <v>16.940000000000001</v>
      </c>
      <c r="F4980" s="41">
        <v>16.1815</v>
      </c>
      <c r="G4980" s="29">
        <v>0</v>
      </c>
      <c r="H4980" s="42">
        <v>6.39</v>
      </c>
      <c r="I4980" s="42">
        <v>6.6099833333333304</v>
      </c>
      <c r="J4980" s="29">
        <v>1</v>
      </c>
      <c r="K4980" s="29">
        <v>2</v>
      </c>
      <c r="L4980" s="43" t="s">
        <v>89</v>
      </c>
    </row>
    <row r="4981" spans="1:12" ht="15" customHeight="1" x14ac:dyDescent="0.25">
      <c r="A4981" s="36">
        <v>45776</v>
      </c>
      <c r="B4981" s="26">
        <v>24335.95</v>
      </c>
      <c r="C4981" s="26">
        <v>24051.043249999999</v>
      </c>
      <c r="D4981" s="24">
        <v>1</v>
      </c>
      <c r="E4981" s="37">
        <v>17.37</v>
      </c>
      <c r="F4981" s="37">
        <v>16.3765</v>
      </c>
      <c r="G4981" s="24">
        <v>0</v>
      </c>
      <c r="H4981" s="38">
        <v>6.39</v>
      </c>
      <c r="I4981" s="38">
        <v>6.6051333333333302</v>
      </c>
      <c r="J4981" s="24">
        <v>1</v>
      </c>
      <c r="K4981" s="24">
        <v>2</v>
      </c>
      <c r="L4981" s="43" t="s">
        <v>89</v>
      </c>
    </row>
    <row r="4982" spans="1:12" ht="15" customHeight="1" x14ac:dyDescent="0.25">
      <c r="A4982" s="40">
        <v>45777</v>
      </c>
      <c r="B4982" s="31">
        <v>24334.2</v>
      </c>
      <c r="C4982" s="31">
        <v>24050.54825</v>
      </c>
      <c r="D4982" s="29">
        <v>1</v>
      </c>
      <c r="E4982" s="41">
        <v>18.2225</v>
      </c>
      <c r="F4982" s="41">
        <v>16.622624999999999</v>
      </c>
      <c r="G4982" s="29">
        <v>0</v>
      </c>
      <c r="H4982" s="42">
        <v>6.39</v>
      </c>
      <c r="I4982" s="42">
        <v>6.60025</v>
      </c>
      <c r="J4982" s="29">
        <v>1</v>
      </c>
      <c r="K4982" s="29">
        <v>2</v>
      </c>
      <c r="L4982" s="43" t="s">
        <v>89</v>
      </c>
    </row>
    <row r="4983" spans="1:12" ht="15" customHeight="1" x14ac:dyDescent="0.25">
      <c r="A4983" s="36">
        <v>45779</v>
      </c>
      <c r="B4983" s="26">
        <v>24346.7</v>
      </c>
      <c r="C4983" s="26">
        <v>24050.659500000002</v>
      </c>
      <c r="D4983" s="24">
        <v>1</v>
      </c>
      <c r="E4983" s="37">
        <v>18.2575</v>
      </c>
      <c r="F4983" s="37">
        <v>16.899625</v>
      </c>
      <c r="G4983" s="24">
        <v>0</v>
      </c>
      <c r="H4983" s="38">
        <v>6.39</v>
      </c>
      <c r="I4983" s="38">
        <v>6.5954499999999996</v>
      </c>
      <c r="J4983" s="24">
        <v>1</v>
      </c>
      <c r="K4983" s="24">
        <v>2</v>
      </c>
      <c r="L4983" s="43" t="s">
        <v>89</v>
      </c>
    </row>
    <row r="4984" spans="1:12" ht="15" customHeight="1" x14ac:dyDescent="0.25">
      <c r="A4984" s="40">
        <v>45782</v>
      </c>
      <c r="B4984" s="31">
        <v>24461.15</v>
      </c>
      <c r="C4984" s="31">
        <v>24051.3855</v>
      </c>
      <c r="D4984" s="29">
        <v>1</v>
      </c>
      <c r="E4984" s="41">
        <v>18.337499999999999</v>
      </c>
      <c r="F4984" s="41">
        <v>17.127375000000001</v>
      </c>
      <c r="G4984" s="29">
        <v>0</v>
      </c>
      <c r="H4984" s="42">
        <v>6.39</v>
      </c>
      <c r="I4984" s="42">
        <v>6.5903833333333299</v>
      </c>
      <c r="J4984" s="29">
        <v>1</v>
      </c>
      <c r="K4984" s="29">
        <v>2</v>
      </c>
      <c r="L4984" s="43" t="s">
        <v>89</v>
      </c>
    </row>
    <row r="4985" spans="1:12" ht="15" customHeight="1" x14ac:dyDescent="0.25">
      <c r="A4985" s="36">
        <v>45783</v>
      </c>
      <c r="B4985" s="26">
        <v>24379.599999999999</v>
      </c>
      <c r="C4985" s="26">
        <v>24050.77275</v>
      </c>
      <c r="D4985" s="24">
        <v>1</v>
      </c>
      <c r="E4985" s="37">
        <v>18.995000000000001</v>
      </c>
      <c r="F4985" s="37">
        <v>17.390999999999998</v>
      </c>
      <c r="G4985" s="24">
        <v>0</v>
      </c>
      <c r="H4985" s="38">
        <v>6.39</v>
      </c>
      <c r="I4985" s="38">
        <v>6.58531666666667</v>
      </c>
      <c r="J4985" s="24">
        <v>1</v>
      </c>
      <c r="K4985" s="24">
        <v>2</v>
      </c>
      <c r="L4985" s="43" t="s">
        <v>89</v>
      </c>
    </row>
    <row r="4986" spans="1:12" ht="15" customHeight="1" x14ac:dyDescent="0.25">
      <c r="A4986" s="40">
        <v>45784</v>
      </c>
      <c r="B4986" s="31">
        <v>24414.400000000001</v>
      </c>
      <c r="C4986" s="31">
        <v>24049.911250000001</v>
      </c>
      <c r="D4986" s="29">
        <v>1</v>
      </c>
      <c r="E4986" s="41">
        <v>19.059999999999999</v>
      </c>
      <c r="F4986" s="41">
        <v>17.664000000000001</v>
      </c>
      <c r="G4986" s="29">
        <v>0</v>
      </c>
      <c r="H4986" s="42">
        <v>6.39</v>
      </c>
      <c r="I4986" s="42">
        <v>6.5806500000000003</v>
      </c>
      <c r="J4986" s="29">
        <v>1</v>
      </c>
      <c r="K4986" s="29">
        <v>2</v>
      </c>
      <c r="L4986" s="43" t="s">
        <v>89</v>
      </c>
    </row>
    <row r="4987" spans="1:12" ht="15" customHeight="1" x14ac:dyDescent="0.25">
      <c r="A4987" s="36">
        <v>45785</v>
      </c>
      <c r="B4987" s="26">
        <v>24273.8</v>
      </c>
      <c r="C4987" s="26">
        <v>24048.215250000001</v>
      </c>
      <c r="D4987" s="24">
        <v>1</v>
      </c>
      <c r="E4987" s="37">
        <v>21.0075</v>
      </c>
      <c r="F4987" s="37">
        <v>18.026624999999999</v>
      </c>
      <c r="G4987" s="24">
        <v>0</v>
      </c>
      <c r="H4987" s="38">
        <v>6.39</v>
      </c>
      <c r="I4987" s="38">
        <v>6.5759499999999997</v>
      </c>
      <c r="J4987" s="24">
        <v>1</v>
      </c>
      <c r="K4987" s="24">
        <v>2</v>
      </c>
      <c r="L4987" s="43" t="s">
        <v>89</v>
      </c>
    </row>
    <row r="4988" spans="1:12" ht="15" customHeight="1" x14ac:dyDescent="0.25">
      <c r="A4988" s="40">
        <v>45786</v>
      </c>
      <c r="B4988" s="31">
        <v>24008</v>
      </c>
      <c r="C4988" s="31">
        <v>24044.251</v>
      </c>
      <c r="D4988" s="29">
        <v>0</v>
      </c>
      <c r="E4988" s="41">
        <v>21.6325</v>
      </c>
      <c r="F4988" s="41">
        <v>17.968624999999999</v>
      </c>
      <c r="G4988" s="29">
        <v>0</v>
      </c>
      <c r="H4988" s="42">
        <v>6.39</v>
      </c>
      <c r="I4988" s="42">
        <v>6.5713833333333298</v>
      </c>
      <c r="J4988" s="29">
        <v>1</v>
      </c>
      <c r="K4988" s="29">
        <v>1</v>
      </c>
      <c r="L4988" s="39" t="s">
        <v>88</v>
      </c>
    </row>
    <row r="4989" spans="1:12" ht="15" customHeight="1" x14ac:dyDescent="0.25">
      <c r="A4989" s="36">
        <v>45789</v>
      </c>
      <c r="B4989" s="26">
        <v>24924.7</v>
      </c>
      <c r="C4989" s="26">
        <v>24046.22</v>
      </c>
      <c r="D4989" s="24">
        <v>1</v>
      </c>
      <c r="E4989" s="37">
        <v>18.392499999999998</v>
      </c>
      <c r="F4989" s="37">
        <v>17.866125</v>
      </c>
      <c r="G4989" s="24">
        <v>0</v>
      </c>
      <c r="H4989" s="38">
        <v>6.39</v>
      </c>
      <c r="I4989" s="38">
        <v>6.5669333333333304</v>
      </c>
      <c r="J4989" s="24">
        <v>1</v>
      </c>
      <c r="K4989" s="24">
        <v>2</v>
      </c>
      <c r="L4989" s="43" t="s">
        <v>89</v>
      </c>
    </row>
    <row r="4990" spans="1:12" ht="15" customHeight="1" x14ac:dyDescent="0.25">
      <c r="A4990" s="40">
        <v>45790</v>
      </c>
      <c r="B4990" s="31">
        <v>24578.35</v>
      </c>
      <c r="C4990" s="31">
        <v>24046.565500000001</v>
      </c>
      <c r="D4990" s="29">
        <v>1</v>
      </c>
      <c r="E4990" s="41">
        <v>18.2</v>
      </c>
      <c r="F4990" s="41">
        <v>17.704625</v>
      </c>
      <c r="G4990" s="29">
        <v>0</v>
      </c>
      <c r="H4990" s="42">
        <v>6.39</v>
      </c>
      <c r="I4990" s="42">
        <v>6.56178333333333</v>
      </c>
      <c r="J4990" s="29">
        <v>1</v>
      </c>
      <c r="K4990" s="29">
        <v>2</v>
      </c>
      <c r="L4990" s="43" t="s">
        <v>89</v>
      </c>
    </row>
    <row r="4991" spans="1:12" ht="15" customHeight="1" x14ac:dyDescent="0.25">
      <c r="A4991" s="36">
        <v>45791</v>
      </c>
      <c r="B4991" s="26">
        <v>24666.9</v>
      </c>
      <c r="C4991" s="26">
        <v>24047.50475</v>
      </c>
      <c r="D4991" s="24">
        <v>1</v>
      </c>
      <c r="E4991" s="37">
        <v>17.225000000000001</v>
      </c>
      <c r="F4991" s="37">
        <v>17.560500000000001</v>
      </c>
      <c r="G4991" s="24">
        <v>1</v>
      </c>
      <c r="H4991" s="38">
        <v>6.39</v>
      </c>
      <c r="I4991" s="38">
        <v>6.5564</v>
      </c>
      <c r="J4991" s="24">
        <v>1</v>
      </c>
      <c r="K4991" s="24">
        <v>3</v>
      </c>
      <c r="L4991" s="44" t="s">
        <v>90</v>
      </c>
    </row>
    <row r="4992" spans="1:12" ht="15" customHeight="1" x14ac:dyDescent="0.25">
      <c r="A4992" s="40">
        <v>45792</v>
      </c>
      <c r="B4992" s="31">
        <v>25062.1</v>
      </c>
      <c r="C4992" s="31">
        <v>24050.747749999999</v>
      </c>
      <c r="D4992" s="29">
        <v>1</v>
      </c>
      <c r="E4992" s="41">
        <v>16.892499999999998</v>
      </c>
      <c r="F4992" s="41">
        <v>17.598875</v>
      </c>
      <c r="G4992" s="29">
        <v>1</v>
      </c>
      <c r="H4992" s="42">
        <v>6.39</v>
      </c>
      <c r="I4992" s="42">
        <v>6.5512833333333296</v>
      </c>
      <c r="J4992" s="29">
        <v>1</v>
      </c>
      <c r="K4992" s="29">
        <v>3</v>
      </c>
      <c r="L4992" s="44" t="s">
        <v>90</v>
      </c>
    </row>
    <row r="4993" spans="1:12" ht="15" customHeight="1" x14ac:dyDescent="0.25">
      <c r="A4993" s="36">
        <v>45793</v>
      </c>
      <c r="B4993" s="26">
        <v>25019.8</v>
      </c>
      <c r="C4993" s="26">
        <v>24053.81625</v>
      </c>
      <c r="D4993" s="24">
        <v>1</v>
      </c>
      <c r="E4993" s="37">
        <v>16.55</v>
      </c>
      <c r="F4993" s="37">
        <v>17.633125</v>
      </c>
      <c r="G4993" s="24">
        <v>1</v>
      </c>
      <c r="H4993" s="38">
        <v>6.39</v>
      </c>
      <c r="I4993" s="38">
        <v>6.5461666666666698</v>
      </c>
      <c r="J4993" s="24">
        <v>1</v>
      </c>
      <c r="K4993" s="24">
        <v>3</v>
      </c>
      <c r="L4993" s="44" t="s">
        <v>90</v>
      </c>
    </row>
    <row r="4994" spans="1:12" ht="15" customHeight="1" x14ac:dyDescent="0.25">
      <c r="A4994" s="40">
        <v>45796</v>
      </c>
      <c r="B4994" s="31">
        <v>24945.45</v>
      </c>
      <c r="C4994" s="31">
        <v>24054.36925</v>
      </c>
      <c r="D4994" s="29">
        <v>1</v>
      </c>
      <c r="E4994" s="41">
        <v>17.355</v>
      </c>
      <c r="F4994" s="41">
        <v>17.727499999999999</v>
      </c>
      <c r="G4994" s="29">
        <v>1</v>
      </c>
      <c r="H4994" s="42">
        <v>6.39</v>
      </c>
      <c r="I4994" s="42">
        <v>6.5407999999999999</v>
      </c>
      <c r="J4994" s="29">
        <v>1</v>
      </c>
      <c r="K4994" s="29">
        <v>3</v>
      </c>
      <c r="L4994" s="44" t="s">
        <v>90</v>
      </c>
    </row>
    <row r="4995" spans="1:12" ht="15" customHeight="1" x14ac:dyDescent="0.25">
      <c r="A4995" s="36">
        <v>45797</v>
      </c>
      <c r="B4995" s="26">
        <v>24683.9</v>
      </c>
      <c r="C4995" s="26">
        <v>24053.608250000001</v>
      </c>
      <c r="D4995" s="24">
        <v>1</v>
      </c>
      <c r="E4995" s="37">
        <v>17.385000000000002</v>
      </c>
      <c r="F4995" s="37">
        <v>17.821000000000002</v>
      </c>
      <c r="G4995" s="24">
        <v>1</v>
      </c>
      <c r="H4995" s="38">
        <v>6.39</v>
      </c>
      <c r="I4995" s="38">
        <v>6.5355499999999997</v>
      </c>
      <c r="J4995" s="24">
        <v>1</v>
      </c>
      <c r="K4995" s="24">
        <v>3</v>
      </c>
      <c r="L4995" s="44" t="s">
        <v>90</v>
      </c>
    </row>
    <row r="4996" spans="1:12" ht="15" customHeight="1" x14ac:dyDescent="0.25">
      <c r="A4996" s="40">
        <v>45798</v>
      </c>
      <c r="B4996" s="31">
        <v>24813.45</v>
      </c>
      <c r="C4996" s="31">
        <v>24053.388999999999</v>
      </c>
      <c r="D4996" s="29">
        <v>1</v>
      </c>
      <c r="E4996" s="41">
        <v>17.547499999999999</v>
      </c>
      <c r="F4996" s="41">
        <v>17.936875000000001</v>
      </c>
      <c r="G4996" s="29">
        <v>1</v>
      </c>
      <c r="H4996" s="42">
        <v>6.39</v>
      </c>
      <c r="I4996" s="42">
        <v>6.5305166666666699</v>
      </c>
      <c r="J4996" s="29">
        <v>1</v>
      </c>
      <c r="K4996" s="29">
        <v>3</v>
      </c>
      <c r="L4996" s="44" t="s">
        <v>90</v>
      </c>
    </row>
    <row r="4997" spans="1:12" ht="15" customHeight="1" x14ac:dyDescent="0.25">
      <c r="A4997" s="36">
        <v>45799</v>
      </c>
      <c r="B4997" s="26">
        <v>24609.7</v>
      </c>
      <c r="C4997" s="26">
        <v>24051.68175</v>
      </c>
      <c r="D4997" s="24">
        <v>1</v>
      </c>
      <c r="E4997" s="37">
        <v>17.2575</v>
      </c>
      <c r="F4997" s="37">
        <v>18.001750000000001</v>
      </c>
      <c r="G4997" s="24">
        <v>1</v>
      </c>
      <c r="H4997" s="38">
        <v>6.39</v>
      </c>
      <c r="I4997" s="38">
        <v>6.5256499999999997</v>
      </c>
      <c r="J4997" s="24">
        <v>1</v>
      </c>
      <c r="K4997" s="24">
        <v>3</v>
      </c>
      <c r="L4997" s="44" t="s">
        <v>90</v>
      </c>
    </row>
    <row r="4998" spans="1:12" ht="15" customHeight="1" x14ac:dyDescent="0.25">
      <c r="A4998" s="40">
        <v>45800</v>
      </c>
      <c r="B4998" s="31">
        <v>24853.15</v>
      </c>
      <c r="C4998" s="31">
        <v>24050.893</v>
      </c>
      <c r="D4998" s="29">
        <v>1</v>
      </c>
      <c r="E4998" s="41">
        <v>17.2775</v>
      </c>
      <c r="F4998" s="41">
        <v>18.053125000000001</v>
      </c>
      <c r="G4998" s="29">
        <v>1</v>
      </c>
      <c r="H4998" s="42">
        <v>6.39</v>
      </c>
      <c r="I4998" s="42">
        <v>6.5207833333333296</v>
      </c>
      <c r="J4998" s="29">
        <v>1</v>
      </c>
      <c r="K4998" s="29">
        <v>3</v>
      </c>
      <c r="L4998" s="44" t="s">
        <v>90</v>
      </c>
    </row>
    <row r="4999" spans="1:12" ht="15" customHeight="1" x14ac:dyDescent="0.25">
      <c r="A4999" s="36">
        <v>45803</v>
      </c>
      <c r="B4999" s="26">
        <v>25001.15</v>
      </c>
      <c r="C4999" s="26">
        <v>24052.310249999999</v>
      </c>
      <c r="D4999" s="24">
        <v>1</v>
      </c>
      <c r="E4999" s="37">
        <v>18.02</v>
      </c>
      <c r="F4999" s="37">
        <v>18.096250000000001</v>
      </c>
      <c r="G4999" s="24">
        <v>1</v>
      </c>
      <c r="H4999" s="38">
        <v>6.39</v>
      </c>
      <c r="I4999" s="38">
        <v>6.5155666666666701</v>
      </c>
      <c r="J4999" s="24">
        <v>1</v>
      </c>
      <c r="K4999" s="24">
        <v>3</v>
      </c>
      <c r="L4999" s="44" t="s">
        <v>90</v>
      </c>
    </row>
    <row r="5000" spans="1:12" ht="15" customHeight="1" x14ac:dyDescent="0.25">
      <c r="A5000" s="40">
        <v>45804</v>
      </c>
      <c r="B5000" s="31">
        <v>24826.2</v>
      </c>
      <c r="C5000" s="31">
        <v>24056.163250000001</v>
      </c>
      <c r="D5000" s="29">
        <v>1</v>
      </c>
      <c r="E5000" s="41">
        <v>18.535</v>
      </c>
      <c r="F5000" s="41">
        <v>18.175999999999998</v>
      </c>
      <c r="G5000" s="29">
        <v>0</v>
      </c>
      <c r="H5000" s="42">
        <v>6.39</v>
      </c>
      <c r="I5000" s="42">
        <v>6.51026666666667</v>
      </c>
      <c r="J5000" s="29">
        <v>1</v>
      </c>
      <c r="K5000" s="29">
        <v>2</v>
      </c>
      <c r="L5000" s="43" t="s">
        <v>89</v>
      </c>
    </row>
    <row r="5001" spans="1:12" ht="15" customHeight="1" x14ac:dyDescent="0.25">
      <c r="A5001" s="36">
        <v>45805</v>
      </c>
      <c r="B5001" s="26">
        <v>24752.45</v>
      </c>
      <c r="C5001" s="26">
        <v>24059.962749999999</v>
      </c>
      <c r="D5001" s="24">
        <v>1</v>
      </c>
      <c r="E5001" s="37">
        <v>18.017499999999998</v>
      </c>
      <c r="F5001" s="37">
        <v>18.208375</v>
      </c>
      <c r="G5001" s="24">
        <v>1</v>
      </c>
      <c r="H5001" s="38">
        <v>6.39</v>
      </c>
      <c r="I5001" s="38">
        <v>6.5050999999999997</v>
      </c>
      <c r="J5001" s="24">
        <v>1</v>
      </c>
      <c r="K5001" s="24">
        <v>3</v>
      </c>
      <c r="L5001" s="44" t="s">
        <v>90</v>
      </c>
    </row>
    <row r="5002" spans="1:12" ht="15" customHeight="1" x14ac:dyDescent="0.25">
      <c r="A5002" s="40">
        <v>45806</v>
      </c>
      <c r="B5002" s="31">
        <v>24833.599999999999</v>
      </c>
      <c r="C5002" s="31">
        <v>24062.643250000001</v>
      </c>
      <c r="D5002" s="29">
        <v>1</v>
      </c>
      <c r="E5002" s="41">
        <v>16.420000000000002</v>
      </c>
      <c r="F5002" s="41">
        <v>18.11825</v>
      </c>
      <c r="G5002" s="29">
        <v>1</v>
      </c>
      <c r="H5002" s="42">
        <v>6.39</v>
      </c>
      <c r="I5002" s="42">
        <v>6.4998333333333296</v>
      </c>
      <c r="J5002" s="29">
        <v>1</v>
      </c>
      <c r="K5002" s="29">
        <v>3</v>
      </c>
      <c r="L5002" s="44" t="s">
        <v>90</v>
      </c>
    </row>
    <row r="5003" spans="1:12" ht="15" customHeight="1" x14ac:dyDescent="0.25">
      <c r="A5003" s="36">
        <v>45807</v>
      </c>
      <c r="B5003" s="26">
        <v>24750.7</v>
      </c>
      <c r="C5003" s="26">
        <v>24065.811750000001</v>
      </c>
      <c r="D5003" s="24">
        <v>1</v>
      </c>
      <c r="E5003" s="37">
        <v>16.077500000000001</v>
      </c>
      <c r="F5003" s="37">
        <v>18.009250000000002</v>
      </c>
      <c r="G5003" s="24">
        <v>1</v>
      </c>
      <c r="H5003" s="38">
        <v>6.39</v>
      </c>
      <c r="I5003" s="38">
        <v>6.4945000000000004</v>
      </c>
      <c r="J5003" s="24">
        <v>1</v>
      </c>
      <c r="K5003" s="24">
        <v>3</v>
      </c>
      <c r="L5003" s="44" t="s">
        <v>90</v>
      </c>
    </row>
    <row r="5004" spans="1:12" ht="15" customHeight="1" x14ac:dyDescent="0.25">
      <c r="A5004" s="40">
        <v>45810</v>
      </c>
      <c r="B5004" s="31">
        <v>24716.6</v>
      </c>
      <c r="C5004" s="31">
        <v>24067.557250000002</v>
      </c>
      <c r="D5004" s="29">
        <v>1</v>
      </c>
      <c r="E5004" s="41">
        <v>17.157499999999999</v>
      </c>
      <c r="F5004" s="41">
        <v>17.95025</v>
      </c>
      <c r="G5004" s="29">
        <v>1</v>
      </c>
      <c r="H5004" s="42">
        <v>6.39</v>
      </c>
      <c r="I5004" s="42">
        <v>6.4889999999999999</v>
      </c>
      <c r="J5004" s="29">
        <v>1</v>
      </c>
      <c r="K5004" s="29">
        <v>3</v>
      </c>
      <c r="L5004" s="44" t="s">
        <v>90</v>
      </c>
    </row>
    <row r="5005" spans="1:12" ht="15" customHeight="1" x14ac:dyDescent="0.25">
      <c r="A5005" s="36">
        <v>45811</v>
      </c>
      <c r="B5005" s="26">
        <v>24542.5</v>
      </c>
      <c r="C5005" s="26">
        <v>24068.534749999999</v>
      </c>
      <c r="D5005" s="24">
        <v>1</v>
      </c>
      <c r="E5005" s="37">
        <v>16.555</v>
      </c>
      <c r="F5005" s="37">
        <v>17.828250000000001</v>
      </c>
      <c r="G5005" s="24">
        <v>1</v>
      </c>
      <c r="H5005" s="38">
        <v>6.39</v>
      </c>
      <c r="I5005" s="38">
        <v>6.4833333333333298</v>
      </c>
      <c r="J5005" s="24">
        <v>1</v>
      </c>
      <c r="K5005" s="24">
        <v>3</v>
      </c>
      <c r="L5005" s="44" t="s">
        <v>90</v>
      </c>
    </row>
    <row r="5006" spans="1:12" ht="15" customHeight="1" x14ac:dyDescent="0.25">
      <c r="A5006" s="40">
        <v>45812</v>
      </c>
      <c r="B5006" s="31">
        <v>24620.2</v>
      </c>
      <c r="C5006" s="31">
        <v>24070.940750000002</v>
      </c>
      <c r="D5006" s="29">
        <v>1</v>
      </c>
      <c r="E5006" s="41">
        <v>15.744999999999999</v>
      </c>
      <c r="F5006" s="41">
        <v>17.662500000000001</v>
      </c>
      <c r="G5006" s="29">
        <v>1</v>
      </c>
      <c r="H5006" s="42">
        <v>6.39</v>
      </c>
      <c r="I5006" s="42">
        <v>6.4775</v>
      </c>
      <c r="J5006" s="29">
        <v>1</v>
      </c>
      <c r="K5006" s="29">
        <v>3</v>
      </c>
      <c r="L5006" s="44" t="s">
        <v>90</v>
      </c>
    </row>
    <row r="5007" spans="1:12" ht="15" customHeight="1" x14ac:dyDescent="0.25">
      <c r="A5007" s="36">
        <v>45813</v>
      </c>
      <c r="B5007" s="26">
        <v>24750.9</v>
      </c>
      <c r="C5007" s="26">
        <v>24073.976500000001</v>
      </c>
      <c r="D5007" s="24">
        <v>1</v>
      </c>
      <c r="E5007" s="37">
        <v>15.0825</v>
      </c>
      <c r="F5007" s="37">
        <v>17.366250000000001</v>
      </c>
      <c r="G5007" s="24">
        <v>1</v>
      </c>
      <c r="H5007" s="38">
        <v>6.39</v>
      </c>
      <c r="I5007" s="38">
        <v>6.47216666666667</v>
      </c>
      <c r="J5007" s="24">
        <v>1</v>
      </c>
      <c r="K5007" s="24">
        <v>3</v>
      </c>
      <c r="L5007" s="44" t="s">
        <v>90</v>
      </c>
    </row>
    <row r="5008" spans="1:12" ht="15" customHeight="1" x14ac:dyDescent="0.25">
      <c r="A5008" s="40">
        <v>45814</v>
      </c>
      <c r="B5008" s="31">
        <v>25003.05</v>
      </c>
      <c r="C5008" s="31">
        <v>24076.286</v>
      </c>
      <c r="D5008" s="29">
        <v>1</v>
      </c>
      <c r="E5008" s="41">
        <v>14.63</v>
      </c>
      <c r="F5008" s="41">
        <v>17.016124999999999</v>
      </c>
      <c r="G5008" s="29">
        <v>1</v>
      </c>
      <c r="H5008" s="42">
        <v>6.39</v>
      </c>
      <c r="I5008" s="42">
        <v>6.4673333333333298</v>
      </c>
      <c r="J5008" s="29">
        <v>1</v>
      </c>
      <c r="K5008" s="29">
        <v>3</v>
      </c>
      <c r="L5008" s="44" t="s">
        <v>90</v>
      </c>
    </row>
    <row r="5009" spans="1:12" ht="15" customHeight="1" x14ac:dyDescent="0.25">
      <c r="A5009" s="36">
        <v>45817</v>
      </c>
      <c r="B5009" s="26">
        <v>25103.200000000001</v>
      </c>
      <c r="C5009" s="26">
        <v>24078.938750000001</v>
      </c>
      <c r="D5009" s="24">
        <v>1</v>
      </c>
      <c r="E5009" s="37">
        <v>14.692500000000001</v>
      </c>
      <c r="F5009" s="37">
        <v>16.831125</v>
      </c>
      <c r="G5009" s="24">
        <v>1</v>
      </c>
      <c r="H5009" s="38">
        <v>6.39</v>
      </c>
      <c r="I5009" s="38">
        <v>6.4625000000000004</v>
      </c>
      <c r="J5009" s="24">
        <v>1</v>
      </c>
      <c r="K5009" s="24">
        <v>3</v>
      </c>
      <c r="L5009" s="44" t="s">
        <v>90</v>
      </c>
    </row>
    <row r="5010" spans="1:12" ht="15" customHeight="1" x14ac:dyDescent="0.25">
      <c r="A5010" s="40">
        <v>45818</v>
      </c>
      <c r="B5010" s="31">
        <v>25104.25</v>
      </c>
      <c r="C5010" s="31">
        <v>24080.965749999999</v>
      </c>
      <c r="D5010" s="29">
        <v>1</v>
      </c>
      <c r="E5010" s="41">
        <v>14.015000000000001</v>
      </c>
      <c r="F5010" s="41">
        <v>16.621874999999999</v>
      </c>
      <c r="G5010" s="29">
        <v>1</v>
      </c>
      <c r="H5010" s="42">
        <v>6.39</v>
      </c>
      <c r="I5010" s="42">
        <v>6.45733333333333</v>
      </c>
      <c r="J5010" s="29">
        <v>1</v>
      </c>
      <c r="K5010" s="29">
        <v>3</v>
      </c>
      <c r="L5010" s="44" t="s">
        <v>90</v>
      </c>
    </row>
    <row r="5011" spans="1:12" ht="15" customHeight="1" x14ac:dyDescent="0.25">
      <c r="A5011" s="36">
        <v>45819</v>
      </c>
      <c r="B5011" s="26">
        <v>25141.4</v>
      </c>
      <c r="C5011" s="26">
        <v>24082.821749999999</v>
      </c>
      <c r="D5011" s="24">
        <v>1</v>
      </c>
      <c r="E5011" s="37">
        <v>13.6675</v>
      </c>
      <c r="F5011" s="37">
        <v>16.443999999999999</v>
      </c>
      <c r="G5011" s="24">
        <v>1</v>
      </c>
      <c r="H5011" s="38">
        <v>6.39</v>
      </c>
      <c r="I5011" s="38">
        <v>6.4523333333333301</v>
      </c>
      <c r="J5011" s="24">
        <v>1</v>
      </c>
      <c r="K5011" s="24">
        <v>3</v>
      </c>
      <c r="L5011" s="44" t="s">
        <v>90</v>
      </c>
    </row>
    <row r="5012" spans="1:12" ht="15" customHeight="1" x14ac:dyDescent="0.25">
      <c r="A5012" s="40">
        <v>45820</v>
      </c>
      <c r="B5012" s="31">
        <v>24888.2</v>
      </c>
      <c r="C5012" s="31">
        <v>24083.205249999999</v>
      </c>
      <c r="D5012" s="29">
        <v>1</v>
      </c>
      <c r="E5012" s="41">
        <v>14.015000000000001</v>
      </c>
      <c r="F5012" s="41">
        <v>16.300125000000001</v>
      </c>
      <c r="G5012" s="29">
        <v>1</v>
      </c>
      <c r="H5012" s="42">
        <v>6.39</v>
      </c>
      <c r="I5012" s="42">
        <v>6.4474999999999998</v>
      </c>
      <c r="J5012" s="29">
        <v>1</v>
      </c>
      <c r="K5012" s="29">
        <v>3</v>
      </c>
      <c r="L5012" s="44" t="s">
        <v>90</v>
      </c>
    </row>
    <row r="5013" spans="1:12" ht="15" customHeight="1" x14ac:dyDescent="0.25">
      <c r="A5013" s="36">
        <v>45821</v>
      </c>
      <c r="B5013" s="26">
        <v>24718.6</v>
      </c>
      <c r="C5013" s="26">
        <v>24082.682499999999</v>
      </c>
      <c r="D5013" s="24">
        <v>1</v>
      </c>
      <c r="E5013" s="37">
        <v>15.08</v>
      </c>
      <c r="F5013" s="37">
        <v>16.226624999999999</v>
      </c>
      <c r="G5013" s="24">
        <v>1</v>
      </c>
      <c r="H5013" s="38">
        <v>6.39</v>
      </c>
      <c r="I5013" s="38">
        <v>6.4424999999999999</v>
      </c>
      <c r="J5013" s="24">
        <v>1</v>
      </c>
      <c r="K5013" s="24">
        <v>3</v>
      </c>
      <c r="L5013" s="44" t="s">
        <v>90</v>
      </c>
    </row>
    <row r="5014" spans="1:12" ht="15" customHeight="1" x14ac:dyDescent="0.25">
      <c r="A5014" s="40">
        <v>45824</v>
      </c>
      <c r="B5014" s="31">
        <v>24946.5</v>
      </c>
      <c r="C5014" s="31">
        <v>24082.362000000001</v>
      </c>
      <c r="D5014" s="29">
        <v>1</v>
      </c>
      <c r="E5014" s="41">
        <v>14.8375</v>
      </c>
      <c r="F5014" s="41">
        <v>16.100750000000001</v>
      </c>
      <c r="G5014" s="29">
        <v>1</v>
      </c>
      <c r="H5014" s="42">
        <v>6.39</v>
      </c>
      <c r="I5014" s="42">
        <v>6.4375</v>
      </c>
      <c r="J5014" s="29">
        <v>1</v>
      </c>
      <c r="K5014" s="29">
        <v>3</v>
      </c>
      <c r="L5014" s="44" t="s">
        <v>90</v>
      </c>
    </row>
    <row r="5015" spans="1:12" ht="15" customHeight="1" x14ac:dyDescent="0.25">
      <c r="A5015" s="36">
        <v>45825</v>
      </c>
      <c r="B5015" s="26">
        <v>24853.4</v>
      </c>
      <c r="C5015" s="26">
        <v>24081.540249999998</v>
      </c>
      <c r="D5015" s="24">
        <v>1</v>
      </c>
      <c r="E5015" s="37">
        <v>14.4025</v>
      </c>
      <c r="F5015" s="37">
        <v>15.951625</v>
      </c>
      <c r="G5015" s="24">
        <v>1</v>
      </c>
      <c r="H5015" s="38">
        <v>6.39</v>
      </c>
      <c r="I5015" s="38">
        <v>6.4328333333333303</v>
      </c>
      <c r="J5015" s="24">
        <v>1</v>
      </c>
      <c r="K5015" s="24">
        <v>3</v>
      </c>
      <c r="L5015" s="44" t="s">
        <v>90</v>
      </c>
    </row>
    <row r="5016" spans="1:12" ht="15" customHeight="1" x14ac:dyDescent="0.25">
      <c r="A5016" s="40">
        <v>45826</v>
      </c>
      <c r="B5016" s="31">
        <v>24812.05</v>
      </c>
      <c r="C5016" s="31">
        <v>24080.338749999999</v>
      </c>
      <c r="D5016" s="29">
        <v>1</v>
      </c>
      <c r="E5016" s="41">
        <v>14.275</v>
      </c>
      <c r="F5016" s="41">
        <v>15.788</v>
      </c>
      <c r="G5016" s="29">
        <v>1</v>
      </c>
      <c r="H5016" s="42">
        <v>6.39</v>
      </c>
      <c r="I5016" s="42">
        <v>6.4283333333333301</v>
      </c>
      <c r="J5016" s="29">
        <v>1</v>
      </c>
      <c r="K5016" s="29">
        <v>3</v>
      </c>
      <c r="L5016" s="44" t="s">
        <v>90</v>
      </c>
    </row>
    <row r="5017" spans="1:12" ht="15" customHeight="1" x14ac:dyDescent="0.25">
      <c r="A5017" s="36">
        <v>45827</v>
      </c>
      <c r="B5017" s="26">
        <v>24793.25</v>
      </c>
      <c r="C5017" s="26">
        <v>24078.545249999999</v>
      </c>
      <c r="D5017" s="24">
        <v>1</v>
      </c>
      <c r="E5017" s="37">
        <v>14.255000000000001</v>
      </c>
      <c r="F5017" s="37">
        <v>15.637874999999999</v>
      </c>
      <c r="G5017" s="24">
        <v>1</v>
      </c>
      <c r="H5017" s="38">
        <v>6.39</v>
      </c>
      <c r="I5017" s="38">
        <v>6.4241666666666699</v>
      </c>
      <c r="J5017" s="24">
        <v>1</v>
      </c>
      <c r="K5017" s="24">
        <v>3</v>
      </c>
      <c r="L5017" s="44" t="s">
        <v>90</v>
      </c>
    </row>
    <row r="5018" spans="1:12" ht="15" customHeight="1" x14ac:dyDescent="0.25">
      <c r="A5018" s="40">
        <v>45828</v>
      </c>
      <c r="B5018" s="31">
        <v>25112.400000000001</v>
      </c>
      <c r="C5018" s="31">
        <v>24077.927749999999</v>
      </c>
      <c r="D5018" s="29">
        <v>1</v>
      </c>
      <c r="E5018" s="41">
        <v>13.672499999999999</v>
      </c>
      <c r="F5018" s="41">
        <v>15.457625</v>
      </c>
      <c r="G5018" s="29">
        <v>1</v>
      </c>
      <c r="H5018" s="42">
        <v>6.39</v>
      </c>
      <c r="I5018" s="42">
        <v>6.4203333333333301</v>
      </c>
      <c r="J5018" s="29">
        <v>1</v>
      </c>
      <c r="K5018" s="29">
        <v>3</v>
      </c>
      <c r="L5018" s="44" t="s">
        <v>90</v>
      </c>
    </row>
    <row r="5019" spans="1:12" ht="15" customHeight="1" x14ac:dyDescent="0.25">
      <c r="A5019" s="36">
        <v>45831</v>
      </c>
      <c r="B5019" s="26">
        <v>24971.9</v>
      </c>
      <c r="C5019" s="26">
        <v>24076.393749999999</v>
      </c>
      <c r="D5019" s="24">
        <v>1</v>
      </c>
      <c r="E5019" s="37">
        <v>14.047499999999999</v>
      </c>
      <c r="F5019" s="37">
        <v>15.259</v>
      </c>
      <c r="G5019" s="24">
        <v>1</v>
      </c>
      <c r="H5019" s="38">
        <v>6.39</v>
      </c>
      <c r="I5019" s="38">
        <v>6.4165000000000001</v>
      </c>
      <c r="J5019" s="24">
        <v>1</v>
      </c>
      <c r="K5019" s="24">
        <v>3</v>
      </c>
      <c r="L5019" s="44" t="s">
        <v>90</v>
      </c>
    </row>
    <row r="5020" spans="1:12" ht="15" customHeight="1" x14ac:dyDescent="0.25">
      <c r="A5020" s="40">
        <v>45832</v>
      </c>
      <c r="B5020" s="31">
        <v>25044.35</v>
      </c>
      <c r="C5020" s="31">
        <v>24075.216250000001</v>
      </c>
      <c r="D5020" s="29">
        <v>1</v>
      </c>
      <c r="E5020" s="41">
        <v>13.6425</v>
      </c>
      <c r="F5020" s="41">
        <v>15.014374999999999</v>
      </c>
      <c r="G5020" s="29">
        <v>1</v>
      </c>
      <c r="H5020" s="42">
        <v>6.39</v>
      </c>
      <c r="I5020" s="42">
        <v>6.4124999999999996</v>
      </c>
      <c r="J5020" s="29">
        <v>1</v>
      </c>
      <c r="K5020" s="29">
        <v>3</v>
      </c>
      <c r="L5020" s="44" t="s">
        <v>90</v>
      </c>
    </row>
    <row r="5021" spans="1:12" ht="15" customHeight="1" x14ac:dyDescent="0.25">
      <c r="A5021" s="36">
        <v>45833</v>
      </c>
      <c r="B5021" s="26">
        <v>25244.75</v>
      </c>
      <c r="C5021" s="26">
        <v>24075.446499999998</v>
      </c>
      <c r="D5021" s="24">
        <v>1</v>
      </c>
      <c r="E5021" s="37">
        <v>12.9625</v>
      </c>
      <c r="F5021" s="37">
        <v>14.761625</v>
      </c>
      <c r="G5021" s="24">
        <v>1</v>
      </c>
      <c r="H5021" s="38">
        <v>6.39</v>
      </c>
      <c r="I5021" s="38">
        <v>6.4089999999999998</v>
      </c>
      <c r="J5021" s="24">
        <v>1</v>
      </c>
      <c r="K5021" s="24">
        <v>3</v>
      </c>
      <c r="L5021" s="44" t="s">
        <v>90</v>
      </c>
    </row>
    <row r="5022" spans="1:12" ht="15" customHeight="1" x14ac:dyDescent="0.25">
      <c r="A5022" s="40">
        <v>45834</v>
      </c>
      <c r="B5022" s="31">
        <v>25549</v>
      </c>
      <c r="C5022" s="31">
        <v>24077.466</v>
      </c>
      <c r="D5022" s="29">
        <v>1</v>
      </c>
      <c r="E5022" s="41">
        <v>12.59</v>
      </c>
      <c r="F5022" s="41">
        <v>14.570125000000001</v>
      </c>
      <c r="G5022" s="29">
        <v>1</v>
      </c>
      <c r="H5022" s="42">
        <v>6.39</v>
      </c>
      <c r="I5022" s="42">
        <v>6.4056666666666704</v>
      </c>
      <c r="J5022" s="29">
        <v>1</v>
      </c>
      <c r="K5022" s="29">
        <v>3</v>
      </c>
      <c r="L5022" s="44" t="s">
        <v>90</v>
      </c>
    </row>
    <row r="5023" spans="1:12" ht="15" customHeight="1" x14ac:dyDescent="0.25">
      <c r="A5023" s="36">
        <v>45835</v>
      </c>
      <c r="B5023" s="26">
        <v>25637.8</v>
      </c>
      <c r="C5023" s="26">
        <v>24081.394250000001</v>
      </c>
      <c r="D5023" s="24">
        <v>1</v>
      </c>
      <c r="E5023" s="37">
        <v>12.387499999999999</v>
      </c>
      <c r="F5023" s="37">
        <v>14.385624999999999</v>
      </c>
      <c r="G5023" s="24">
        <v>1</v>
      </c>
      <c r="H5023" s="38">
        <v>6.39</v>
      </c>
      <c r="I5023" s="38">
        <v>6.4024999999999999</v>
      </c>
      <c r="J5023" s="24">
        <v>1</v>
      </c>
      <c r="K5023" s="24">
        <v>3</v>
      </c>
      <c r="L5023" s="44" t="s">
        <v>90</v>
      </c>
    </row>
    <row r="5024" spans="1:12" ht="15" customHeight="1" x14ac:dyDescent="0.25">
      <c r="A5024" s="40">
        <v>45838</v>
      </c>
      <c r="B5024" s="31">
        <v>25517.05</v>
      </c>
      <c r="C5024" s="31">
        <v>24084.297500000001</v>
      </c>
      <c r="D5024" s="29">
        <v>1</v>
      </c>
      <c r="E5024" s="41">
        <v>12.785</v>
      </c>
      <c r="F5024" s="41">
        <v>14.167</v>
      </c>
      <c r="G5024" s="29">
        <v>1</v>
      </c>
      <c r="H5024" s="42">
        <v>6.39</v>
      </c>
      <c r="I5024" s="42">
        <v>6.3993333333333302</v>
      </c>
      <c r="J5024" s="29">
        <v>1</v>
      </c>
      <c r="K5024" s="29">
        <v>3</v>
      </c>
      <c r="L5024" s="44" t="s">
        <v>90</v>
      </c>
    </row>
    <row r="5025" spans="1:12" ht="15" customHeight="1" x14ac:dyDescent="0.25">
      <c r="A5025" s="36">
        <v>45839</v>
      </c>
      <c r="B5025" s="26">
        <v>25541.8</v>
      </c>
      <c r="C5025" s="26">
        <v>24086.800999999999</v>
      </c>
      <c r="D5025" s="24">
        <v>1</v>
      </c>
      <c r="E5025" s="37">
        <v>12.5275</v>
      </c>
      <c r="F5025" s="37">
        <v>13.965624999999999</v>
      </c>
      <c r="G5025" s="24">
        <v>1</v>
      </c>
      <c r="H5025" s="38">
        <v>6.39</v>
      </c>
      <c r="I5025" s="38">
        <v>6.3978333333333302</v>
      </c>
      <c r="J5025" s="24">
        <v>1</v>
      </c>
      <c r="K5025" s="24">
        <v>3</v>
      </c>
      <c r="L5025" s="44" t="s">
        <v>90</v>
      </c>
    </row>
    <row r="5026" spans="1:12" ht="15" customHeight="1" x14ac:dyDescent="0.25">
      <c r="A5026" s="40">
        <v>45840</v>
      </c>
      <c r="B5026" s="31">
        <v>25453.4</v>
      </c>
      <c r="C5026" s="31">
        <v>24089.475750000001</v>
      </c>
      <c r="D5026" s="29">
        <v>1</v>
      </c>
      <c r="E5026" s="41">
        <v>12.445</v>
      </c>
      <c r="F5026" s="41">
        <v>13.800625</v>
      </c>
      <c r="G5026" s="29">
        <v>1</v>
      </c>
      <c r="H5026" s="42">
        <v>6.39</v>
      </c>
      <c r="I5026" s="42">
        <v>6.3959999999999999</v>
      </c>
      <c r="J5026" s="29">
        <v>1</v>
      </c>
      <c r="K5026" s="29">
        <v>3</v>
      </c>
      <c r="L5026" s="44" t="s">
        <v>90</v>
      </c>
    </row>
    <row r="5027" spans="1:12" ht="15" customHeight="1" x14ac:dyDescent="0.25">
      <c r="A5027" s="36">
        <v>45841</v>
      </c>
      <c r="B5027" s="26">
        <v>25405.3</v>
      </c>
      <c r="C5027" s="26">
        <v>24089.55775</v>
      </c>
      <c r="D5027" s="24">
        <v>1</v>
      </c>
      <c r="E5027" s="37">
        <v>12.385</v>
      </c>
      <c r="F5027" s="37">
        <v>13.665749999999999</v>
      </c>
      <c r="G5027" s="24">
        <v>1</v>
      </c>
      <c r="H5027" s="38">
        <v>6.39</v>
      </c>
      <c r="I5027" s="38">
        <v>6.39483333333333</v>
      </c>
      <c r="J5027" s="24">
        <v>1</v>
      </c>
      <c r="K5027" s="24">
        <v>3</v>
      </c>
      <c r="L5027" s="44" t="s">
        <v>90</v>
      </c>
    </row>
    <row r="5028" spans="1:12" ht="15" customHeight="1" x14ac:dyDescent="0.25">
      <c r="A5028" s="40">
        <v>45842</v>
      </c>
      <c r="B5028" s="31">
        <v>25461</v>
      </c>
      <c r="C5028" s="31">
        <v>24090.080249999999</v>
      </c>
      <c r="D5028" s="29">
        <v>1</v>
      </c>
      <c r="E5028" s="41">
        <v>12.315</v>
      </c>
      <c r="F5028" s="41">
        <v>13.55</v>
      </c>
      <c r="G5028" s="29">
        <v>1</v>
      </c>
      <c r="H5028" s="42">
        <v>6.39</v>
      </c>
      <c r="I5028" s="42">
        <v>6.39333333333333</v>
      </c>
      <c r="J5028" s="29">
        <v>1</v>
      </c>
      <c r="K5028" s="29">
        <v>3</v>
      </c>
      <c r="L5028" s="44" t="s">
        <v>90</v>
      </c>
    </row>
    <row r="5029" spans="1:12" ht="15" customHeight="1" x14ac:dyDescent="0.25">
      <c r="A5029" s="36">
        <v>45845</v>
      </c>
      <c r="B5029" s="26">
        <v>25461.3</v>
      </c>
      <c r="C5029" s="26">
        <v>24090.468000000001</v>
      </c>
      <c r="D5029" s="24">
        <v>1</v>
      </c>
      <c r="E5029" s="37">
        <v>12.56</v>
      </c>
      <c r="F5029" s="37">
        <v>13.443375</v>
      </c>
      <c r="G5029" s="24">
        <v>1</v>
      </c>
      <c r="H5029" s="38">
        <v>6.39</v>
      </c>
      <c r="I5029" s="38">
        <v>6.3920000000000003</v>
      </c>
      <c r="J5029" s="24">
        <v>1</v>
      </c>
      <c r="K5029" s="24">
        <v>3</v>
      </c>
      <c r="L5029" s="44" t="s">
        <v>90</v>
      </c>
    </row>
    <row r="5030" spans="1:12" ht="15" customHeight="1" x14ac:dyDescent="0.25">
      <c r="A5030" s="40">
        <v>45846</v>
      </c>
      <c r="B5030" s="31">
        <v>25522.5</v>
      </c>
      <c r="C5030" s="31">
        <v>24090.98775</v>
      </c>
      <c r="D5030" s="29">
        <v>1</v>
      </c>
      <c r="E5030" s="41">
        <v>12.195</v>
      </c>
      <c r="F5030" s="41">
        <v>13.352375</v>
      </c>
      <c r="G5030" s="29">
        <v>1</v>
      </c>
      <c r="H5030" s="42">
        <v>6.39</v>
      </c>
      <c r="I5030" s="42">
        <v>6.3911666666666704</v>
      </c>
      <c r="J5030" s="29">
        <v>1</v>
      </c>
      <c r="K5030" s="29">
        <v>3</v>
      </c>
      <c r="L5030" s="44" t="s">
        <v>90</v>
      </c>
    </row>
    <row r="5031" spans="1:12" ht="15" customHeight="1" x14ac:dyDescent="0.25">
      <c r="A5031" s="36">
        <v>45847</v>
      </c>
      <c r="B5031" s="26">
        <v>25476.1</v>
      </c>
      <c r="C5031" s="26">
        <v>24091.480500000001</v>
      </c>
      <c r="D5031" s="24">
        <v>1</v>
      </c>
      <c r="E5031" s="37">
        <v>11.94</v>
      </c>
      <c r="F5031" s="37">
        <v>13.266</v>
      </c>
      <c r="G5031" s="24">
        <v>1</v>
      </c>
      <c r="H5031" s="38">
        <v>6.39</v>
      </c>
      <c r="I5031" s="38">
        <v>6.3903333333333299</v>
      </c>
      <c r="J5031" s="24">
        <v>1</v>
      </c>
      <c r="K5031" s="24">
        <v>3</v>
      </c>
      <c r="L5031" s="44" t="s">
        <v>90</v>
      </c>
    </row>
    <row r="5032" spans="1:12" ht="15" customHeight="1" x14ac:dyDescent="0.25">
      <c r="A5032" s="40">
        <v>45848</v>
      </c>
      <c r="B5032" s="31">
        <v>25355.25</v>
      </c>
      <c r="C5032" s="31">
        <v>24091.177749999999</v>
      </c>
      <c r="D5032" s="29">
        <v>1</v>
      </c>
      <c r="E5032" s="41">
        <v>11.672499999999999</v>
      </c>
      <c r="F5032" s="41">
        <v>13.148875</v>
      </c>
      <c r="G5032" s="29">
        <v>1</v>
      </c>
      <c r="H5032" s="42">
        <v>6.39</v>
      </c>
      <c r="I5032" s="42">
        <v>6.39</v>
      </c>
      <c r="J5032" s="29">
        <v>0</v>
      </c>
      <c r="K5032" s="29">
        <v>2</v>
      </c>
      <c r="L5032" s="43" t="s">
        <v>89</v>
      </c>
    </row>
    <row r="5033" spans="1:12" ht="15" customHeight="1" x14ac:dyDescent="0.25">
      <c r="A5033" s="36">
        <v>45849</v>
      </c>
      <c r="B5033" s="26">
        <v>25149.85</v>
      </c>
      <c r="C5033" s="26">
        <v>24087.972249999999</v>
      </c>
      <c r="D5033" s="24">
        <v>1</v>
      </c>
      <c r="E5033" s="37">
        <v>11.817500000000001</v>
      </c>
      <c r="F5033" s="37">
        <v>12.985749999999999</v>
      </c>
      <c r="G5033" s="24">
        <v>1</v>
      </c>
      <c r="H5033" s="38">
        <v>6.39</v>
      </c>
      <c r="I5033" s="38">
        <v>6.39</v>
      </c>
      <c r="J5033" s="24">
        <v>0</v>
      </c>
      <c r="K5033" s="24">
        <v>2</v>
      </c>
      <c r="L5033" s="43" t="s">
        <v>89</v>
      </c>
    </row>
    <row r="5034" spans="1:12" ht="15" customHeight="1" x14ac:dyDescent="0.25">
      <c r="A5034" s="40">
        <v>45852</v>
      </c>
      <c r="B5034" s="31">
        <v>25082.3</v>
      </c>
      <c r="C5034" s="31">
        <v>24083.6885</v>
      </c>
      <c r="D5034" s="29">
        <v>1</v>
      </c>
      <c r="E5034" s="41">
        <v>11.98</v>
      </c>
      <c r="F5034" s="41">
        <v>12.842874999999999</v>
      </c>
      <c r="G5034" s="29">
        <v>1</v>
      </c>
      <c r="H5034" s="42">
        <v>6.39</v>
      </c>
      <c r="I5034" s="42">
        <v>6.39</v>
      </c>
      <c r="J5034" s="29">
        <v>0</v>
      </c>
      <c r="K5034" s="29">
        <v>2</v>
      </c>
      <c r="L5034" s="43" t="s">
        <v>89</v>
      </c>
    </row>
    <row r="5035" spans="1:12" ht="15" customHeight="1" x14ac:dyDescent="0.25">
      <c r="A5035" s="36">
        <v>45853</v>
      </c>
      <c r="B5035" s="26">
        <v>25195.8</v>
      </c>
      <c r="C5035" s="26">
        <v>24079.965499999998</v>
      </c>
      <c r="D5035" s="24">
        <v>1</v>
      </c>
      <c r="E5035" s="37">
        <v>11.48</v>
      </c>
      <c r="F5035" s="37">
        <v>12.69675</v>
      </c>
      <c r="G5035" s="24">
        <v>1</v>
      </c>
      <c r="H5035" s="38">
        <v>6.39</v>
      </c>
      <c r="I5035" s="38">
        <v>6.39</v>
      </c>
      <c r="J5035" s="24">
        <v>0</v>
      </c>
      <c r="K5035" s="24">
        <v>2</v>
      </c>
      <c r="L5035" s="43" t="s">
        <v>89</v>
      </c>
    </row>
    <row r="5036" spans="1:12" ht="15" customHeight="1" x14ac:dyDescent="0.25">
      <c r="A5036" s="40">
        <v>45854</v>
      </c>
      <c r="B5036" s="31">
        <v>25212.05</v>
      </c>
      <c r="C5036" s="31">
        <v>24076.005000000001</v>
      </c>
      <c r="D5036" s="29">
        <v>1</v>
      </c>
      <c r="E5036" s="41">
        <v>11.24</v>
      </c>
      <c r="F5036" s="41">
        <v>12.545</v>
      </c>
      <c r="G5036" s="29">
        <v>1</v>
      </c>
      <c r="H5036" s="42">
        <v>6.39</v>
      </c>
      <c r="I5036" s="42">
        <v>6.39</v>
      </c>
      <c r="J5036" s="29">
        <v>0</v>
      </c>
      <c r="K5036" s="29">
        <v>2</v>
      </c>
      <c r="L5036" s="43" t="s">
        <v>89</v>
      </c>
    </row>
    <row r="5037" spans="1:12" ht="15" customHeight="1" x14ac:dyDescent="0.25">
      <c r="A5037" s="36">
        <v>45855</v>
      </c>
      <c r="B5037" s="26">
        <v>25111.45</v>
      </c>
      <c r="C5037" s="26">
        <v>24070.482</v>
      </c>
      <c r="D5037" s="24">
        <v>1</v>
      </c>
      <c r="E5037" s="37">
        <v>11.2425</v>
      </c>
      <c r="F5037" s="37">
        <v>12.394375</v>
      </c>
      <c r="G5037" s="24">
        <v>1</v>
      </c>
      <c r="H5037" s="38">
        <v>6.39</v>
      </c>
      <c r="I5037" s="38">
        <v>6.39</v>
      </c>
      <c r="J5037" s="24">
        <v>0</v>
      </c>
      <c r="K5037" s="24">
        <v>2</v>
      </c>
      <c r="L5037" s="43" t="s">
        <v>89</v>
      </c>
    </row>
    <row r="5038" spans="1:12" ht="15" customHeight="1" x14ac:dyDescent="0.25">
      <c r="A5038" s="40">
        <v>45856</v>
      </c>
      <c r="B5038" s="31">
        <v>24968.400000000001</v>
      </c>
      <c r="C5038" s="31">
        <v>24064.429250000001</v>
      </c>
      <c r="D5038" s="29">
        <v>1</v>
      </c>
      <c r="E5038" s="41">
        <v>11.3925</v>
      </c>
      <c r="F5038" s="41">
        <v>12.280374999999999</v>
      </c>
      <c r="G5038" s="29">
        <v>1</v>
      </c>
      <c r="H5038" s="42">
        <v>6.39</v>
      </c>
      <c r="I5038" s="42">
        <v>6.39</v>
      </c>
      <c r="J5038" s="29">
        <v>0</v>
      </c>
      <c r="K5038" s="29">
        <v>2</v>
      </c>
      <c r="L5038" s="43" t="s">
        <v>89</v>
      </c>
    </row>
    <row r="5039" spans="1:12" ht="15" customHeight="1" x14ac:dyDescent="0.25">
      <c r="A5039" s="36">
        <v>45859</v>
      </c>
      <c r="B5039" s="26">
        <v>25090.7</v>
      </c>
      <c r="C5039" s="26">
        <v>24060.8285</v>
      </c>
      <c r="D5039" s="24">
        <v>1</v>
      </c>
      <c r="E5039" s="37">
        <v>11.202500000000001</v>
      </c>
      <c r="F5039" s="37">
        <v>12.138125</v>
      </c>
      <c r="G5039" s="24">
        <v>1</v>
      </c>
      <c r="H5039" s="38">
        <v>6.39</v>
      </c>
      <c r="I5039" s="38">
        <v>6.39</v>
      </c>
      <c r="J5039" s="24">
        <v>0</v>
      </c>
      <c r="K5039" s="24">
        <v>2</v>
      </c>
      <c r="L5039" s="43" t="s">
        <v>89</v>
      </c>
    </row>
    <row r="5040" spans="1:12" ht="15" customHeight="1" x14ac:dyDescent="0.25">
      <c r="A5040" s="40">
        <v>45860</v>
      </c>
      <c r="B5040" s="31">
        <v>25060.9</v>
      </c>
      <c r="C5040" s="31">
        <v>24057.148499999999</v>
      </c>
      <c r="D5040" s="29">
        <v>1</v>
      </c>
      <c r="E5040" s="41">
        <v>10.7525</v>
      </c>
      <c r="F5040" s="41">
        <v>11.993625</v>
      </c>
      <c r="G5040" s="29">
        <v>1</v>
      </c>
      <c r="H5040" s="42">
        <v>6.39</v>
      </c>
      <c r="I5040" s="42">
        <v>6.39</v>
      </c>
      <c r="J5040" s="29">
        <v>0</v>
      </c>
      <c r="K5040" s="29">
        <v>2</v>
      </c>
      <c r="L5040" s="43" t="s">
        <v>89</v>
      </c>
    </row>
    <row r="5041" spans="1:12" ht="15" customHeight="1" x14ac:dyDescent="0.25">
      <c r="A5041" s="36">
        <v>45861</v>
      </c>
      <c r="B5041" s="26">
        <v>25219.9</v>
      </c>
      <c r="C5041" s="26">
        <v>24056.997500000001</v>
      </c>
      <c r="D5041" s="24">
        <v>1</v>
      </c>
      <c r="E5041" s="37">
        <v>10.515000000000001</v>
      </c>
      <c r="F5041" s="37">
        <v>11.87125</v>
      </c>
      <c r="G5041" s="24">
        <v>1</v>
      </c>
      <c r="H5041" s="38">
        <v>6.39</v>
      </c>
      <c r="I5041" s="38">
        <v>6.39</v>
      </c>
      <c r="J5041" s="24">
        <v>0</v>
      </c>
      <c r="K5041" s="24">
        <v>2</v>
      </c>
      <c r="L5041" s="43" t="s">
        <v>89</v>
      </c>
    </row>
    <row r="5042" spans="1:12" ht="15" customHeight="1" x14ac:dyDescent="0.25">
      <c r="A5042" s="40">
        <v>45862</v>
      </c>
      <c r="B5042" s="31">
        <v>25062.1</v>
      </c>
      <c r="C5042" s="31">
        <v>24057.235000000001</v>
      </c>
      <c r="D5042" s="29">
        <v>1</v>
      </c>
      <c r="E5042" s="41">
        <v>10.7225</v>
      </c>
      <c r="F5042" s="41">
        <v>11.777875</v>
      </c>
      <c r="G5042" s="29">
        <v>1</v>
      </c>
      <c r="H5042" s="42">
        <v>6.39</v>
      </c>
      <c r="I5042" s="42">
        <v>6.39</v>
      </c>
      <c r="J5042" s="29">
        <v>0</v>
      </c>
      <c r="K5042" s="29">
        <v>2</v>
      </c>
      <c r="L5042" s="43" t="s">
        <v>89</v>
      </c>
    </row>
    <row r="5043" spans="1:12" ht="15" customHeight="1" x14ac:dyDescent="0.25">
      <c r="A5043" s="36">
        <v>45863</v>
      </c>
      <c r="B5043" s="26">
        <v>24837</v>
      </c>
      <c r="C5043" s="26">
        <v>24057.44125</v>
      </c>
      <c r="D5043" s="24">
        <v>1</v>
      </c>
      <c r="E5043" s="37">
        <v>11.275</v>
      </c>
      <c r="F5043" s="37">
        <v>11.722250000000001</v>
      </c>
      <c r="G5043" s="24">
        <v>1</v>
      </c>
      <c r="H5043" s="38">
        <v>6.39</v>
      </c>
      <c r="I5043" s="38">
        <v>6.39</v>
      </c>
      <c r="J5043" s="24">
        <v>0</v>
      </c>
      <c r="K5043" s="24">
        <v>2</v>
      </c>
      <c r="L5043" s="43" t="s">
        <v>89</v>
      </c>
    </row>
    <row r="5044" spans="1:12" ht="15" customHeight="1" x14ac:dyDescent="0.25">
      <c r="A5044" s="40">
        <v>45866</v>
      </c>
      <c r="B5044" s="31">
        <v>24680.9</v>
      </c>
      <c r="C5044" s="31">
        <v>24055.78</v>
      </c>
      <c r="D5044" s="29">
        <v>1</v>
      </c>
      <c r="E5044" s="41">
        <v>12.0625</v>
      </c>
      <c r="F5044" s="41">
        <v>11.686125000000001</v>
      </c>
      <c r="G5044" s="29">
        <v>0</v>
      </c>
      <c r="H5044" s="42">
        <v>6.39</v>
      </c>
      <c r="I5044" s="42">
        <v>6.39</v>
      </c>
      <c r="J5044" s="29">
        <v>0</v>
      </c>
      <c r="K5044" s="29">
        <v>1</v>
      </c>
      <c r="L5044" s="39" t="s">
        <v>88</v>
      </c>
    </row>
    <row r="5045" spans="1:12" ht="15" customHeight="1" x14ac:dyDescent="0.25">
      <c r="A5045" s="36">
        <v>45867</v>
      </c>
      <c r="B5045" s="26">
        <v>24821.1</v>
      </c>
      <c r="C5045" s="26">
        <v>24054.975750000001</v>
      </c>
      <c r="D5045" s="24">
        <v>1</v>
      </c>
      <c r="E5045" s="37">
        <v>11.525</v>
      </c>
      <c r="F5045" s="37">
        <v>11.635999999999999</v>
      </c>
      <c r="G5045" s="24">
        <v>1</v>
      </c>
      <c r="H5045" s="38">
        <v>6.39</v>
      </c>
      <c r="I5045" s="38">
        <v>6.39</v>
      </c>
      <c r="J5045" s="24">
        <v>0</v>
      </c>
      <c r="K5045" s="24">
        <v>2</v>
      </c>
      <c r="L5045" s="43" t="s">
        <v>89</v>
      </c>
    </row>
    <row r="5046" spans="1:12" ht="15" customHeight="1" x14ac:dyDescent="0.25">
      <c r="A5046" s="40">
        <v>45868</v>
      </c>
      <c r="B5046" s="31">
        <v>24855.05</v>
      </c>
      <c r="C5046" s="31">
        <v>24054.258750000001</v>
      </c>
      <c r="D5046" s="29">
        <v>1</v>
      </c>
      <c r="E5046" s="41">
        <v>11.205</v>
      </c>
      <c r="F5046" s="41">
        <v>11.574</v>
      </c>
      <c r="G5046" s="29">
        <v>1</v>
      </c>
      <c r="H5046" s="42">
        <v>6.39</v>
      </c>
      <c r="I5046" s="42">
        <v>6.39</v>
      </c>
      <c r="J5046" s="29">
        <v>0</v>
      </c>
      <c r="K5046" s="29">
        <v>2</v>
      </c>
      <c r="L5046" s="43" t="s">
        <v>89</v>
      </c>
    </row>
    <row r="5047" spans="1:12" ht="15" customHeight="1" x14ac:dyDescent="0.25">
      <c r="A5047" s="36">
        <v>45869</v>
      </c>
      <c r="B5047" s="26">
        <v>24768.35</v>
      </c>
      <c r="C5047" s="26">
        <v>24053.27925</v>
      </c>
      <c r="D5047" s="24">
        <v>1</v>
      </c>
      <c r="E5047" s="37">
        <v>11.5425</v>
      </c>
      <c r="F5047" s="37">
        <v>11.531874999999999</v>
      </c>
      <c r="G5047" s="24">
        <v>0</v>
      </c>
      <c r="H5047" s="38">
        <v>6.39</v>
      </c>
      <c r="I5047" s="38">
        <v>6.39</v>
      </c>
      <c r="J5047" s="24">
        <v>0</v>
      </c>
      <c r="K5047" s="24">
        <v>1</v>
      </c>
      <c r="L5047" s="39" t="s">
        <v>88</v>
      </c>
    </row>
    <row r="5048" spans="1:12" ht="15" customHeight="1" x14ac:dyDescent="0.25">
      <c r="A5048" s="40">
        <v>45870</v>
      </c>
      <c r="B5048" s="31">
        <v>24565.35</v>
      </c>
      <c r="C5048" s="31">
        <v>24050.466250000001</v>
      </c>
      <c r="D5048" s="29">
        <v>1</v>
      </c>
      <c r="E5048" s="41">
        <v>11.975</v>
      </c>
      <c r="F5048" s="41">
        <v>11.514875</v>
      </c>
      <c r="G5048" s="29">
        <v>0</v>
      </c>
      <c r="H5048" s="42">
        <v>6.39</v>
      </c>
      <c r="I5048" s="42">
        <v>6.39</v>
      </c>
      <c r="J5048" s="29">
        <v>0</v>
      </c>
      <c r="K5048" s="29">
        <v>1</v>
      </c>
      <c r="L5048" s="39" t="s">
        <v>88</v>
      </c>
    </row>
    <row r="5049" spans="1:12" ht="15" customHeight="1" x14ac:dyDescent="0.25">
      <c r="A5049" s="36">
        <v>45873</v>
      </c>
      <c r="B5049" s="26">
        <v>24722.75</v>
      </c>
      <c r="C5049" s="26">
        <v>24048.793249999999</v>
      </c>
      <c r="D5049" s="24">
        <v>1</v>
      </c>
      <c r="E5049" s="37">
        <v>11.967499999999999</v>
      </c>
      <c r="F5049" s="37">
        <v>11.485250000000001</v>
      </c>
      <c r="G5049" s="24">
        <v>0</v>
      </c>
      <c r="H5049" s="38">
        <v>6.39</v>
      </c>
      <c r="I5049" s="38">
        <v>6.39</v>
      </c>
      <c r="J5049" s="24">
        <v>0</v>
      </c>
      <c r="K5049" s="24">
        <v>1</v>
      </c>
      <c r="L5049" s="39" t="s">
        <v>88</v>
      </c>
    </row>
    <row r="5050" spans="1:12" ht="15" customHeight="1" x14ac:dyDescent="0.25">
      <c r="A5050" s="40">
        <v>45874</v>
      </c>
      <c r="B5050" s="31">
        <v>24649.55</v>
      </c>
      <c r="C5050" s="31">
        <v>24047.184499999999</v>
      </c>
      <c r="D5050" s="29">
        <v>1</v>
      </c>
      <c r="E5050" s="41">
        <v>11.7125</v>
      </c>
      <c r="F5050" s="41">
        <v>11.461124999999999</v>
      </c>
      <c r="G5050" s="29">
        <v>0</v>
      </c>
      <c r="H5050" s="42">
        <v>6.39</v>
      </c>
      <c r="I5050" s="42">
        <v>6.39</v>
      </c>
      <c r="J5050" s="29">
        <v>0</v>
      </c>
      <c r="K5050" s="29">
        <v>1</v>
      </c>
      <c r="L5050" s="39" t="s">
        <v>88</v>
      </c>
    </row>
    <row r="5051" spans="1:12" ht="15" customHeight="1" x14ac:dyDescent="0.25">
      <c r="A5051" s="36">
        <v>45875</v>
      </c>
      <c r="B5051" s="26">
        <v>24574.2</v>
      </c>
      <c r="C5051" s="26">
        <v>24046.306250000001</v>
      </c>
      <c r="D5051" s="24">
        <v>1</v>
      </c>
      <c r="E5051" s="37">
        <v>11.96</v>
      </c>
      <c r="F5051" s="37">
        <v>11.462125</v>
      </c>
      <c r="G5051" s="24">
        <v>0</v>
      </c>
      <c r="H5051" s="38">
        <v>6.39</v>
      </c>
      <c r="I5051" s="38">
        <v>6.39</v>
      </c>
      <c r="J5051" s="24">
        <v>0</v>
      </c>
      <c r="K5051" s="24">
        <v>1</v>
      </c>
      <c r="L5051" s="39" t="s">
        <v>88</v>
      </c>
    </row>
    <row r="5052" spans="1:12" ht="15" customHeight="1" x14ac:dyDescent="0.25">
      <c r="A5052" s="40">
        <v>45876</v>
      </c>
      <c r="B5052" s="31">
        <v>24596.15</v>
      </c>
      <c r="C5052" s="31">
        <v>24045.016749999999</v>
      </c>
      <c r="D5052" s="29">
        <v>1</v>
      </c>
      <c r="E5052" s="41">
        <v>11.6875</v>
      </c>
      <c r="F5052" s="41">
        <v>11.462875</v>
      </c>
      <c r="G5052" s="29">
        <v>0</v>
      </c>
      <c r="H5052" s="42">
        <v>6.39</v>
      </c>
      <c r="I5052" s="42">
        <v>6.39</v>
      </c>
      <c r="J5052" s="29">
        <v>0</v>
      </c>
      <c r="K5052" s="29">
        <v>1</v>
      </c>
      <c r="L5052" s="39" t="s">
        <v>88</v>
      </c>
    </row>
    <row r="5053" spans="1:12" ht="15" customHeight="1" x14ac:dyDescent="0.25">
      <c r="A5053" s="36">
        <v>45877</v>
      </c>
      <c r="B5053" s="26">
        <v>24363.3</v>
      </c>
      <c r="C5053" s="26">
        <v>24042.927749999999</v>
      </c>
      <c r="D5053" s="24">
        <v>1</v>
      </c>
      <c r="E5053" s="37">
        <v>12.032500000000001</v>
      </c>
      <c r="F5053" s="37">
        <v>11.473625</v>
      </c>
      <c r="G5053" s="24">
        <v>0</v>
      </c>
      <c r="H5053" s="38">
        <v>6.39</v>
      </c>
      <c r="I5053" s="38">
        <v>6.39</v>
      </c>
      <c r="J5053" s="24">
        <v>0</v>
      </c>
      <c r="K5053" s="24">
        <v>1</v>
      </c>
      <c r="L5053" s="39" t="s">
        <v>88</v>
      </c>
    </row>
    <row r="5054" spans="1:12" ht="15" customHeight="1" x14ac:dyDescent="0.25">
      <c r="A5054" s="40">
        <v>45880</v>
      </c>
      <c r="B5054" s="31">
        <v>24585.05</v>
      </c>
      <c r="C5054" s="31">
        <v>24043.4925</v>
      </c>
      <c r="D5054" s="29">
        <v>1</v>
      </c>
      <c r="E5054" s="41">
        <v>12.217499999999999</v>
      </c>
      <c r="F5054" s="41">
        <v>11.4855</v>
      </c>
      <c r="G5054" s="29">
        <v>0</v>
      </c>
      <c r="H5054" s="42">
        <v>6.39</v>
      </c>
      <c r="I5054" s="42">
        <v>6.39</v>
      </c>
      <c r="J5054" s="29">
        <v>0</v>
      </c>
      <c r="K5054" s="29">
        <v>1</v>
      </c>
      <c r="L5054" s="39" t="s">
        <v>88</v>
      </c>
    </row>
    <row r="5055" spans="1:12" ht="15" customHeight="1" x14ac:dyDescent="0.25">
      <c r="A5055" s="36">
        <v>45881</v>
      </c>
      <c r="B5055" s="26">
        <v>24487.4</v>
      </c>
      <c r="C5055" s="26">
        <v>24043.752</v>
      </c>
      <c r="D5055" s="24">
        <v>1</v>
      </c>
      <c r="E5055" s="37">
        <v>12.2325</v>
      </c>
      <c r="F5055" s="37">
        <v>11.523125</v>
      </c>
      <c r="G5055" s="24">
        <v>0</v>
      </c>
      <c r="H5055" s="38">
        <v>6.39</v>
      </c>
      <c r="I5055" s="38">
        <v>6.39</v>
      </c>
      <c r="J5055" s="24">
        <v>0</v>
      </c>
      <c r="K5055" s="24">
        <v>1</v>
      </c>
      <c r="L5055" s="39" t="s">
        <v>88</v>
      </c>
    </row>
    <row r="5056" spans="1:12" ht="15" customHeight="1" x14ac:dyDescent="0.25">
      <c r="A5056" s="40">
        <v>45882</v>
      </c>
      <c r="B5056" s="31">
        <v>24619.35</v>
      </c>
      <c r="C5056" s="31">
        <v>24044.851750000002</v>
      </c>
      <c r="D5056" s="29">
        <v>1</v>
      </c>
      <c r="E5056" s="41">
        <v>12.14</v>
      </c>
      <c r="F5056" s="41">
        <v>11.568125</v>
      </c>
      <c r="G5056" s="29">
        <v>0</v>
      </c>
      <c r="H5056" s="42">
        <v>6.39</v>
      </c>
      <c r="I5056" s="42">
        <v>6.39</v>
      </c>
      <c r="J5056" s="29">
        <v>0</v>
      </c>
      <c r="K5056" s="29">
        <v>1</v>
      </c>
      <c r="L5056" s="39" t="s">
        <v>88</v>
      </c>
    </row>
    <row r="5057" spans="1:12" ht="15" customHeight="1" x14ac:dyDescent="0.25">
      <c r="A5057" s="36">
        <v>45883</v>
      </c>
      <c r="B5057" s="26">
        <v>24631.3</v>
      </c>
      <c r="C5057" s="26">
        <v>24047.10425</v>
      </c>
      <c r="D5057" s="24">
        <v>1</v>
      </c>
      <c r="E5057" s="37">
        <v>12.355</v>
      </c>
      <c r="F5057" s="37">
        <v>11.623749999999999</v>
      </c>
      <c r="G5057" s="24">
        <v>0</v>
      </c>
      <c r="H5057" s="38">
        <v>6.39</v>
      </c>
      <c r="I5057" s="38">
        <v>6.39</v>
      </c>
      <c r="J5057" s="24">
        <v>0</v>
      </c>
      <c r="K5057" s="24">
        <v>1</v>
      </c>
      <c r="L5057" s="39" t="s">
        <v>88</v>
      </c>
    </row>
    <row r="5058" spans="1:12" ht="15" customHeight="1" x14ac:dyDescent="0.25">
      <c r="A5058" s="40">
        <v>45887</v>
      </c>
      <c r="B5058" s="31">
        <v>24876.95</v>
      </c>
      <c r="C5058" s="31">
        <v>24049.793249999999</v>
      </c>
      <c r="D5058" s="29">
        <v>1</v>
      </c>
      <c r="E5058" s="41">
        <v>12.34</v>
      </c>
      <c r="F5058" s="41">
        <v>11.671125</v>
      </c>
      <c r="G5058" s="29">
        <v>0</v>
      </c>
      <c r="H5058" s="42">
        <v>6.39</v>
      </c>
      <c r="I5058" s="42">
        <v>6.39</v>
      </c>
      <c r="J5058" s="29">
        <v>0</v>
      </c>
      <c r="K5058" s="29">
        <v>1</v>
      </c>
      <c r="L5058" s="39" t="s">
        <v>88</v>
      </c>
    </row>
    <row r="5059" spans="1:12" ht="15" customHeight="1" x14ac:dyDescent="0.25">
      <c r="A5059" s="36">
        <v>45888</v>
      </c>
      <c r="B5059" s="26">
        <v>24980.65</v>
      </c>
      <c r="C5059" s="26">
        <v>24052.362249999998</v>
      </c>
      <c r="D5059" s="24">
        <v>1</v>
      </c>
      <c r="E5059" s="37">
        <v>11.79</v>
      </c>
      <c r="F5059" s="37">
        <v>11.7005</v>
      </c>
      <c r="G5059" s="24">
        <v>0</v>
      </c>
      <c r="H5059" s="38">
        <v>6.39</v>
      </c>
      <c r="I5059" s="38">
        <v>6.39</v>
      </c>
      <c r="J5059" s="24">
        <v>0</v>
      </c>
      <c r="K5059" s="24">
        <v>1</v>
      </c>
      <c r="L5059" s="39" t="s">
        <v>88</v>
      </c>
    </row>
    <row r="5060" spans="1:12" ht="15" customHeight="1" x14ac:dyDescent="0.25">
      <c r="A5060" s="40">
        <v>45889</v>
      </c>
      <c r="B5060" s="31">
        <v>25050.55</v>
      </c>
      <c r="C5060" s="31">
        <v>24055.910749999999</v>
      </c>
      <c r="D5060" s="29">
        <v>1</v>
      </c>
      <c r="E5060" s="41">
        <v>11.785</v>
      </c>
      <c r="F5060" s="41">
        <v>11.752124999999999</v>
      </c>
      <c r="G5060" s="29">
        <v>0</v>
      </c>
      <c r="H5060" s="42">
        <v>6.39</v>
      </c>
      <c r="I5060" s="42">
        <v>6.39</v>
      </c>
      <c r="J5060" s="29">
        <v>0</v>
      </c>
      <c r="K5060" s="29">
        <v>1</v>
      </c>
      <c r="L5060" s="39" t="s">
        <v>88</v>
      </c>
    </row>
    <row r="5061" spans="1:12" ht="15" customHeight="1" x14ac:dyDescent="0.25">
      <c r="A5061" s="36">
        <v>45890</v>
      </c>
      <c r="B5061" s="26">
        <v>25083.75</v>
      </c>
      <c r="C5061" s="26">
        <v>24060.302749999999</v>
      </c>
      <c r="D5061" s="24">
        <v>1</v>
      </c>
      <c r="E5061" s="37">
        <v>11.3725</v>
      </c>
      <c r="F5061" s="37">
        <v>11.795</v>
      </c>
      <c r="G5061" s="24">
        <v>1</v>
      </c>
      <c r="H5061" s="38">
        <v>6.39</v>
      </c>
      <c r="I5061" s="38">
        <v>6.39</v>
      </c>
      <c r="J5061" s="24">
        <v>0</v>
      </c>
      <c r="K5061" s="24">
        <v>2</v>
      </c>
      <c r="L5061" s="43" t="s">
        <v>89</v>
      </c>
    </row>
    <row r="5062" spans="1:12" ht="15" customHeight="1" x14ac:dyDescent="0.25">
      <c r="A5062" s="40">
        <v>45891</v>
      </c>
      <c r="B5062" s="31">
        <v>24870.1</v>
      </c>
      <c r="C5062" s="31">
        <v>24063.1315</v>
      </c>
      <c r="D5062" s="29">
        <v>1</v>
      </c>
      <c r="E5062" s="41">
        <v>11.727499999999999</v>
      </c>
      <c r="F5062" s="41">
        <v>11.84525</v>
      </c>
      <c r="G5062" s="29">
        <v>1</v>
      </c>
      <c r="H5062" s="42">
        <v>6.39</v>
      </c>
      <c r="I5062" s="42">
        <v>6.39</v>
      </c>
      <c r="J5062" s="29">
        <v>0</v>
      </c>
      <c r="K5062" s="29">
        <v>2</v>
      </c>
      <c r="L5062" s="43" t="s">
        <v>89</v>
      </c>
    </row>
    <row r="5063" spans="1:12" ht="15" customHeight="1" x14ac:dyDescent="0.25">
      <c r="A5063" s="36">
        <v>45894</v>
      </c>
      <c r="B5063" s="26">
        <v>24967.75</v>
      </c>
      <c r="C5063" s="26">
        <v>24067.9935</v>
      </c>
      <c r="D5063" s="24">
        <v>1</v>
      </c>
      <c r="E5063" s="37">
        <v>11.7575</v>
      </c>
      <c r="F5063" s="37">
        <v>11.869375</v>
      </c>
      <c r="G5063" s="24">
        <v>1</v>
      </c>
      <c r="H5063" s="38">
        <v>6.39</v>
      </c>
      <c r="I5063" s="38">
        <v>6.39</v>
      </c>
      <c r="J5063" s="24">
        <v>0</v>
      </c>
      <c r="K5063" s="24">
        <v>2</v>
      </c>
      <c r="L5063" s="43" t="s">
        <v>89</v>
      </c>
    </row>
    <row r="5064" spans="1:12" ht="15" customHeight="1" x14ac:dyDescent="0.25">
      <c r="A5064" s="40">
        <v>45895</v>
      </c>
      <c r="B5064" s="31">
        <v>24712.05</v>
      </c>
      <c r="C5064" s="31">
        <v>24070.487249999998</v>
      </c>
      <c r="D5064" s="29">
        <v>1</v>
      </c>
      <c r="E5064" s="41">
        <v>12.192500000000001</v>
      </c>
      <c r="F5064" s="41">
        <v>11.875875000000001</v>
      </c>
      <c r="G5064" s="29">
        <v>0</v>
      </c>
      <c r="H5064" s="42">
        <v>6.39</v>
      </c>
      <c r="I5064" s="42">
        <v>6.39</v>
      </c>
      <c r="J5064" s="29">
        <v>0</v>
      </c>
      <c r="K5064" s="29">
        <v>1</v>
      </c>
      <c r="L5064" s="39" t="s">
        <v>88</v>
      </c>
    </row>
    <row r="5065" spans="1:12" ht="15" customHeight="1" x14ac:dyDescent="0.25">
      <c r="A5065" s="36">
        <v>45897</v>
      </c>
      <c r="B5065" s="26">
        <v>24500.9</v>
      </c>
      <c r="C5065" s="26">
        <v>24070.571499999998</v>
      </c>
      <c r="D5065" s="24">
        <v>1</v>
      </c>
      <c r="E5065" s="37">
        <v>12.1775</v>
      </c>
      <c r="F5065" s="37">
        <v>11.9085</v>
      </c>
      <c r="G5065" s="24">
        <v>0</v>
      </c>
      <c r="H5065" s="38">
        <v>6.39</v>
      </c>
      <c r="I5065" s="38">
        <v>6.39</v>
      </c>
      <c r="J5065" s="24">
        <v>0</v>
      </c>
      <c r="K5065" s="24">
        <v>1</v>
      </c>
      <c r="L5065" s="39" t="s">
        <v>88</v>
      </c>
    </row>
    <row r="5066" spans="1:12" ht="15" customHeight="1" x14ac:dyDescent="0.25">
      <c r="A5066" s="40">
        <v>45898</v>
      </c>
      <c r="B5066" s="31">
        <v>24426.85</v>
      </c>
      <c r="C5066" s="31">
        <v>24071.708999999999</v>
      </c>
      <c r="D5066" s="29">
        <v>1</v>
      </c>
      <c r="E5066" s="41">
        <v>11.7525</v>
      </c>
      <c r="F5066" s="41">
        <v>11.935874999999999</v>
      </c>
      <c r="G5066" s="29">
        <v>1</v>
      </c>
      <c r="H5066" s="42">
        <v>6.39</v>
      </c>
      <c r="I5066" s="42">
        <v>6.39</v>
      </c>
      <c r="J5066" s="29">
        <v>0</v>
      </c>
      <c r="K5066" s="29">
        <v>2</v>
      </c>
      <c r="L5066" s="43" t="s">
        <v>89</v>
      </c>
    </row>
    <row r="5067" spans="1:12" ht="15" customHeight="1" x14ac:dyDescent="0.25">
      <c r="A5067" s="36">
        <v>45901</v>
      </c>
      <c r="B5067" s="26">
        <v>24625.05</v>
      </c>
      <c r="C5067" s="26">
        <v>24074.093250000002</v>
      </c>
      <c r="D5067" s="24">
        <v>1</v>
      </c>
      <c r="E5067" s="37">
        <v>11.2925</v>
      </c>
      <c r="F5067" s="37">
        <v>11.923375</v>
      </c>
      <c r="G5067" s="24">
        <v>1</v>
      </c>
      <c r="H5067" s="38">
        <v>6.39</v>
      </c>
      <c r="I5067" s="38">
        <v>6.39</v>
      </c>
      <c r="J5067" s="24">
        <v>0</v>
      </c>
      <c r="K5067" s="24">
        <v>2</v>
      </c>
      <c r="L5067" s="43" t="s">
        <v>89</v>
      </c>
    </row>
    <row r="5068" spans="1:12" ht="15" customHeight="1" x14ac:dyDescent="0.25">
      <c r="A5068" s="40">
        <v>45902</v>
      </c>
      <c r="B5068" s="31">
        <v>24579.599999999999</v>
      </c>
      <c r="C5068" s="31">
        <v>24076.284749999999</v>
      </c>
      <c r="D5068" s="29">
        <v>1</v>
      </c>
      <c r="E5068" s="41">
        <v>11.4</v>
      </c>
      <c r="F5068" s="41">
        <v>11.894625</v>
      </c>
      <c r="G5068" s="29">
        <v>1</v>
      </c>
      <c r="H5068" s="42">
        <v>6.39</v>
      </c>
      <c r="I5068" s="42">
        <v>6.39</v>
      </c>
      <c r="J5068" s="29">
        <v>0</v>
      </c>
      <c r="K5068" s="29">
        <v>2</v>
      </c>
      <c r="L5068" s="43" t="s">
        <v>89</v>
      </c>
    </row>
    <row r="5069" spans="1:12" ht="15" customHeight="1" x14ac:dyDescent="0.25">
      <c r="A5069" s="36">
        <v>45903</v>
      </c>
      <c r="B5069" s="26">
        <v>24715.05</v>
      </c>
      <c r="C5069" s="26">
        <v>24080.442749999998</v>
      </c>
      <c r="D5069" s="24">
        <v>1</v>
      </c>
      <c r="E5069" s="37">
        <v>10.93</v>
      </c>
      <c r="F5069" s="37">
        <v>11.842750000000001</v>
      </c>
      <c r="G5069" s="24">
        <v>1</v>
      </c>
      <c r="H5069" s="38">
        <v>6.39</v>
      </c>
      <c r="I5069" s="38">
        <v>6.39</v>
      </c>
      <c r="J5069" s="24">
        <v>0</v>
      </c>
      <c r="K5069" s="24">
        <v>2</v>
      </c>
      <c r="L5069" s="43" t="s">
        <v>89</v>
      </c>
    </row>
    <row r="5070" spans="1:12" ht="15" customHeight="1" x14ac:dyDescent="0.25">
      <c r="A5070" s="40">
        <v>45904</v>
      </c>
      <c r="B5070" s="31">
        <v>24734.3</v>
      </c>
      <c r="C5070" s="31">
        <v>24086.319</v>
      </c>
      <c r="D5070" s="29">
        <v>1</v>
      </c>
      <c r="E5070" s="41">
        <v>10.852499999999999</v>
      </c>
      <c r="F5070" s="41">
        <v>11.79975</v>
      </c>
      <c r="G5070" s="29">
        <v>1</v>
      </c>
      <c r="H5070" s="42">
        <v>6.39</v>
      </c>
      <c r="I5070" s="42">
        <v>6.39</v>
      </c>
      <c r="J5070" s="29">
        <v>0</v>
      </c>
      <c r="K5070" s="29">
        <v>2</v>
      </c>
      <c r="L5070" s="43" t="s">
        <v>89</v>
      </c>
    </row>
    <row r="5071" spans="1:12" ht="15" customHeight="1" x14ac:dyDescent="0.25">
      <c r="A5071" s="36">
        <v>45905</v>
      </c>
      <c r="B5071" s="26">
        <v>24741</v>
      </c>
      <c r="C5071" s="26">
        <v>24092.360499999999</v>
      </c>
      <c r="D5071" s="24">
        <v>1</v>
      </c>
      <c r="E5071" s="37">
        <v>10.78</v>
      </c>
      <c r="F5071" s="37">
        <v>11.74075</v>
      </c>
      <c r="G5071" s="24">
        <v>1</v>
      </c>
      <c r="H5071" s="38">
        <v>6.39</v>
      </c>
      <c r="I5071" s="38">
        <v>6.39</v>
      </c>
      <c r="J5071" s="24">
        <v>0</v>
      </c>
      <c r="K5071" s="24">
        <v>2</v>
      </c>
      <c r="L5071" s="43" t="s">
        <v>89</v>
      </c>
    </row>
    <row r="5072" spans="1:12" ht="15" customHeight="1" x14ac:dyDescent="0.25">
      <c r="A5072" s="40">
        <v>45908</v>
      </c>
      <c r="B5072" s="31">
        <v>24773.15</v>
      </c>
      <c r="C5072" s="31">
        <v>24098.957249999999</v>
      </c>
      <c r="D5072" s="29">
        <v>1</v>
      </c>
      <c r="E5072" s="41">
        <v>10.8375</v>
      </c>
      <c r="F5072" s="41">
        <v>11.69825</v>
      </c>
      <c r="G5072" s="29">
        <v>1</v>
      </c>
      <c r="H5072" s="42">
        <v>6.39</v>
      </c>
      <c r="I5072" s="42">
        <v>6.39</v>
      </c>
      <c r="J5072" s="29">
        <v>0</v>
      </c>
      <c r="K5072" s="29">
        <v>2</v>
      </c>
      <c r="L5072" s="43" t="s">
        <v>89</v>
      </c>
    </row>
    <row r="5073" spans="1:12" ht="15" customHeight="1" x14ac:dyDescent="0.25">
      <c r="A5073" s="36">
        <v>45909</v>
      </c>
      <c r="B5073" s="26">
        <v>24868.6</v>
      </c>
      <c r="C5073" s="26">
        <v>24105.707750000001</v>
      </c>
      <c r="D5073" s="24">
        <v>1</v>
      </c>
      <c r="E5073" s="37">
        <v>10.685</v>
      </c>
      <c r="F5073" s="37">
        <v>11.630875</v>
      </c>
      <c r="G5073" s="24">
        <v>1</v>
      </c>
      <c r="H5073" s="38">
        <v>6.39</v>
      </c>
      <c r="I5073" s="38">
        <v>6.39</v>
      </c>
      <c r="J5073" s="24">
        <v>0</v>
      </c>
      <c r="K5073" s="24">
        <v>2</v>
      </c>
      <c r="L5073" s="43" t="s">
        <v>89</v>
      </c>
    </row>
    <row r="5074" spans="1:12" ht="15" customHeight="1" x14ac:dyDescent="0.25">
      <c r="A5074" s="40">
        <v>45910</v>
      </c>
      <c r="B5074" s="31">
        <v>24973.1</v>
      </c>
      <c r="C5074" s="31">
        <v>24113.82375</v>
      </c>
      <c r="D5074" s="29">
        <v>1</v>
      </c>
      <c r="E5074" s="41">
        <v>10.5375</v>
      </c>
      <c r="F5074" s="41">
        <v>11.546875</v>
      </c>
      <c r="G5074" s="29">
        <v>1</v>
      </c>
      <c r="H5074" s="42">
        <v>6.39</v>
      </c>
      <c r="I5074" s="42">
        <v>6.39</v>
      </c>
      <c r="J5074" s="29">
        <v>0</v>
      </c>
      <c r="K5074" s="29">
        <v>2</v>
      </c>
      <c r="L5074" s="43" t="s">
        <v>89</v>
      </c>
    </row>
    <row r="5075" spans="1:12" ht="15" customHeight="1" x14ac:dyDescent="0.25">
      <c r="A5075" s="36">
        <v>45911</v>
      </c>
      <c r="B5075" s="26">
        <v>25005.5</v>
      </c>
      <c r="C5075" s="26">
        <v>24119.314999999999</v>
      </c>
      <c r="D5075" s="24">
        <v>1</v>
      </c>
      <c r="E5075" s="37">
        <v>10.36</v>
      </c>
      <c r="F5075" s="37">
        <v>11.453250000000001</v>
      </c>
      <c r="G5075" s="24">
        <v>1</v>
      </c>
      <c r="H5075" s="38">
        <v>6.39</v>
      </c>
      <c r="I5075" s="38">
        <v>6.39</v>
      </c>
      <c r="J5075" s="24">
        <v>0</v>
      </c>
      <c r="K5075" s="24">
        <v>2</v>
      </c>
      <c r="L5075" s="43" t="s">
        <v>89</v>
      </c>
    </row>
    <row r="5076" spans="1:12" ht="15" customHeight="1" x14ac:dyDescent="0.25">
      <c r="A5076" s="40">
        <v>45912</v>
      </c>
      <c r="B5076" s="31">
        <v>25114</v>
      </c>
      <c r="C5076" s="31">
        <v>24123.7755</v>
      </c>
      <c r="D5076" s="29">
        <v>1</v>
      </c>
      <c r="E5076" s="41">
        <v>10.1225</v>
      </c>
      <c r="F5076" s="41">
        <v>11.352375</v>
      </c>
      <c r="G5076" s="29">
        <v>1</v>
      </c>
      <c r="H5076" s="42">
        <v>6.39</v>
      </c>
      <c r="I5076" s="42">
        <v>6.39</v>
      </c>
      <c r="J5076" s="29">
        <v>0</v>
      </c>
      <c r="K5076" s="29">
        <v>2</v>
      </c>
      <c r="L5076" s="43" t="s">
        <v>89</v>
      </c>
    </row>
    <row r="5077" spans="1:12" ht="15" customHeight="1" x14ac:dyDescent="0.25">
      <c r="A5077" s="36">
        <v>45915</v>
      </c>
      <c r="B5077" s="26">
        <v>25069.200000000001</v>
      </c>
      <c r="C5077" s="26">
        <v>24128.149000000001</v>
      </c>
      <c r="D5077" s="24">
        <v>1</v>
      </c>
      <c r="E5077" s="37">
        <v>10.397500000000001</v>
      </c>
      <c r="F5077" s="37">
        <v>11.2545</v>
      </c>
      <c r="G5077" s="24">
        <v>1</v>
      </c>
      <c r="H5077" s="38">
        <v>6.39</v>
      </c>
      <c r="I5077" s="38">
        <v>6.39</v>
      </c>
      <c r="J5077" s="24">
        <v>0</v>
      </c>
      <c r="K5077" s="24">
        <v>2</v>
      </c>
      <c r="L5077" s="43" t="s">
        <v>89</v>
      </c>
    </row>
    <row r="5078" spans="1:12" ht="15" customHeight="1" x14ac:dyDescent="0.25">
      <c r="A5078" s="40">
        <v>45916</v>
      </c>
      <c r="B5078" s="31">
        <v>25239.1</v>
      </c>
      <c r="C5078" s="31">
        <v>24132.97</v>
      </c>
      <c r="D5078" s="29">
        <v>1</v>
      </c>
      <c r="E5078" s="41">
        <v>10.272500000000001</v>
      </c>
      <c r="F5078" s="41">
        <v>11.151125</v>
      </c>
      <c r="G5078" s="29">
        <v>1</v>
      </c>
      <c r="H5078" s="42">
        <v>6.39</v>
      </c>
      <c r="I5078" s="42">
        <v>6.39</v>
      </c>
      <c r="J5078" s="29">
        <v>0</v>
      </c>
      <c r="K5078" s="29">
        <v>2</v>
      </c>
      <c r="L5078" s="43" t="s">
        <v>89</v>
      </c>
    </row>
    <row r="5079" spans="1:12" ht="15" customHeight="1" x14ac:dyDescent="0.25">
      <c r="A5079" s="36">
        <v>45917</v>
      </c>
      <c r="B5079" s="26">
        <v>25330.25</v>
      </c>
      <c r="C5079" s="26">
        <v>24140.050500000001</v>
      </c>
      <c r="D5079" s="24">
        <v>1</v>
      </c>
      <c r="E5079" s="37">
        <v>10.2475</v>
      </c>
      <c r="F5079" s="37">
        <v>11.074</v>
      </c>
      <c r="G5079" s="24">
        <v>1</v>
      </c>
      <c r="H5079" s="38">
        <v>6.39</v>
      </c>
      <c r="I5079" s="38">
        <v>6.39</v>
      </c>
      <c r="J5079" s="24">
        <v>0</v>
      </c>
      <c r="K5079" s="24">
        <v>2</v>
      </c>
      <c r="L5079" s="43" t="s">
        <v>89</v>
      </c>
    </row>
    <row r="5080" spans="1:12" ht="15" customHeight="1" x14ac:dyDescent="0.25">
      <c r="A5080" s="40">
        <v>45918</v>
      </c>
      <c r="B5080" s="31">
        <v>25423.599999999999</v>
      </c>
      <c r="C5080" s="31">
        <v>24146.512999999999</v>
      </c>
      <c r="D5080" s="29">
        <v>1</v>
      </c>
      <c r="E5080" s="41">
        <v>9.8849999999999998</v>
      </c>
      <c r="F5080" s="41">
        <v>10.978999999999999</v>
      </c>
      <c r="G5080" s="29">
        <v>1</v>
      </c>
      <c r="H5080" s="42">
        <v>6.39</v>
      </c>
      <c r="I5080" s="42">
        <v>6.39</v>
      </c>
      <c r="J5080" s="29">
        <v>0</v>
      </c>
      <c r="K5080" s="29">
        <v>2</v>
      </c>
      <c r="L5080" s="43" t="s">
        <v>89</v>
      </c>
    </row>
    <row r="5081" spans="1:12" ht="15" customHeight="1" x14ac:dyDescent="0.25">
      <c r="A5081" s="36">
        <v>45919</v>
      </c>
      <c r="B5081" s="26">
        <v>25327.05</v>
      </c>
      <c r="C5081" s="26">
        <v>24151.768</v>
      </c>
      <c r="D5081" s="24">
        <v>1</v>
      </c>
      <c r="E5081" s="37">
        <v>9.9674999999999994</v>
      </c>
      <c r="F5081" s="37">
        <v>10.90875</v>
      </c>
      <c r="G5081" s="24">
        <v>1</v>
      </c>
      <c r="H5081" s="38">
        <v>6.39</v>
      </c>
      <c r="I5081" s="38">
        <v>6.39</v>
      </c>
      <c r="J5081" s="24">
        <v>0</v>
      </c>
      <c r="K5081" s="24">
        <v>2</v>
      </c>
      <c r="L5081" s="43" t="s">
        <v>89</v>
      </c>
    </row>
    <row r="5082" spans="1:12" ht="15" customHeight="1" x14ac:dyDescent="0.25">
      <c r="A5082" s="40">
        <v>45922</v>
      </c>
      <c r="B5082" s="31">
        <v>25202.35</v>
      </c>
      <c r="C5082" s="31">
        <v>24155.493999999999</v>
      </c>
      <c r="D5082" s="29">
        <v>1</v>
      </c>
      <c r="E5082" s="41">
        <v>10.557499999999999</v>
      </c>
      <c r="F5082" s="41">
        <v>10.850250000000001</v>
      </c>
      <c r="G5082" s="29">
        <v>1</v>
      </c>
      <c r="H5082" s="42">
        <v>6.39</v>
      </c>
      <c r="I5082" s="42">
        <v>6.39</v>
      </c>
      <c r="J5082" s="29">
        <v>0</v>
      </c>
      <c r="K5082" s="29">
        <v>2</v>
      </c>
      <c r="L5082" s="43" t="s">
        <v>89</v>
      </c>
    </row>
    <row r="5083" spans="1:12" ht="15" customHeight="1" x14ac:dyDescent="0.25">
      <c r="A5083" s="36">
        <v>45923</v>
      </c>
      <c r="B5083" s="26">
        <v>25169.5</v>
      </c>
      <c r="C5083" s="26">
        <v>24159.004250000002</v>
      </c>
      <c r="D5083" s="24">
        <v>1</v>
      </c>
      <c r="E5083" s="37">
        <v>10.625</v>
      </c>
      <c r="F5083" s="37">
        <v>10.793625</v>
      </c>
      <c r="G5083" s="24">
        <v>1</v>
      </c>
      <c r="H5083" s="38">
        <v>6.39</v>
      </c>
      <c r="I5083" s="38">
        <v>6.39</v>
      </c>
      <c r="J5083" s="24">
        <v>0</v>
      </c>
      <c r="K5083" s="24">
        <v>2</v>
      </c>
      <c r="L5083" s="43" t="s">
        <v>89</v>
      </c>
    </row>
    <row r="5084" spans="1:12" ht="15" customHeight="1" x14ac:dyDescent="0.25">
      <c r="A5084" s="40">
        <v>45924</v>
      </c>
      <c r="B5084" s="31">
        <v>25056.9</v>
      </c>
      <c r="C5084" s="31">
        <v>24160.746749999998</v>
      </c>
      <c r="D5084" s="29">
        <v>1</v>
      </c>
      <c r="E5084" s="41">
        <v>10.522500000000001</v>
      </c>
      <c r="F5084" s="41">
        <v>10.710125</v>
      </c>
      <c r="G5084" s="29">
        <v>1</v>
      </c>
      <c r="H5084" s="42">
        <v>6.39</v>
      </c>
      <c r="I5084" s="42">
        <v>6.39</v>
      </c>
      <c r="J5084" s="29">
        <v>0</v>
      </c>
      <c r="K5084" s="29">
        <v>2</v>
      </c>
      <c r="L5084" s="43" t="s">
        <v>89</v>
      </c>
    </row>
    <row r="5085" spans="1:12" ht="15" customHeight="1" x14ac:dyDescent="0.25">
      <c r="A5085" s="36">
        <v>45925</v>
      </c>
      <c r="B5085" s="26">
        <v>24890.85</v>
      </c>
      <c r="C5085" s="26">
        <v>24161.812000000002</v>
      </c>
      <c r="D5085" s="24">
        <v>1</v>
      </c>
      <c r="E5085" s="37">
        <v>10.782500000000001</v>
      </c>
      <c r="F5085" s="37">
        <v>10.640375000000001</v>
      </c>
      <c r="G5085" s="24">
        <v>0</v>
      </c>
      <c r="H5085" s="38">
        <v>6.39</v>
      </c>
      <c r="I5085" s="38">
        <v>6.39</v>
      </c>
      <c r="J5085" s="24">
        <v>0</v>
      </c>
      <c r="K5085" s="24">
        <v>1</v>
      </c>
      <c r="L5085" s="39" t="s">
        <v>88</v>
      </c>
    </row>
    <row r="5086" spans="1:12" ht="15" customHeight="1" x14ac:dyDescent="0.25">
      <c r="A5086" s="40">
        <v>45926</v>
      </c>
      <c r="B5086" s="31">
        <v>24654.7</v>
      </c>
      <c r="C5086" s="31">
        <v>24161.9905</v>
      </c>
      <c r="D5086" s="29">
        <v>1</v>
      </c>
      <c r="E5086" s="41">
        <v>11.425000000000001</v>
      </c>
      <c r="F5086" s="41">
        <v>10.624000000000001</v>
      </c>
      <c r="G5086" s="29">
        <v>0</v>
      </c>
      <c r="H5086" s="42">
        <v>6.39</v>
      </c>
      <c r="I5086" s="42">
        <v>6.39</v>
      </c>
      <c r="J5086" s="29">
        <v>0</v>
      </c>
      <c r="K5086" s="29">
        <v>1</v>
      </c>
      <c r="L5086" s="39" t="s">
        <v>88</v>
      </c>
    </row>
    <row r="5087" spans="1:12" ht="15" customHeight="1" x14ac:dyDescent="0.25">
      <c r="A5087" s="36">
        <v>45929</v>
      </c>
      <c r="B5087" s="26">
        <v>24634.9</v>
      </c>
      <c r="C5087" s="26">
        <v>24162.114750000001</v>
      </c>
      <c r="D5087" s="24">
        <v>1</v>
      </c>
      <c r="E5087" s="37">
        <v>11.365</v>
      </c>
      <c r="F5087" s="37">
        <v>10.627625</v>
      </c>
      <c r="G5087" s="24">
        <v>0</v>
      </c>
      <c r="H5087" s="38">
        <v>6.39</v>
      </c>
      <c r="I5087" s="38">
        <v>6.39</v>
      </c>
      <c r="J5087" s="24">
        <v>0</v>
      </c>
      <c r="K5087" s="24">
        <v>1</v>
      </c>
      <c r="L5087" s="39" t="s">
        <v>88</v>
      </c>
    </row>
    <row r="5088" spans="1:12" ht="15" customHeight="1" x14ac:dyDescent="0.25">
      <c r="A5088" s="40">
        <v>45930</v>
      </c>
      <c r="B5088" s="31">
        <v>24611.1</v>
      </c>
      <c r="C5088" s="31">
        <v>24161.96125</v>
      </c>
      <c r="D5088" s="29">
        <v>1</v>
      </c>
      <c r="E5088" s="41">
        <v>11.065</v>
      </c>
      <c r="F5088" s="41">
        <v>10.610875</v>
      </c>
      <c r="G5088" s="29">
        <v>0</v>
      </c>
      <c r="H5088" s="42">
        <v>6.39</v>
      </c>
      <c r="I5088" s="42">
        <v>6.39</v>
      </c>
      <c r="J5088" s="29">
        <v>0</v>
      </c>
      <c r="K5088" s="29">
        <v>1</v>
      </c>
      <c r="L5088" s="39" t="s">
        <v>88</v>
      </c>
    </row>
    <row r="5089" spans="1:12" ht="15" customHeight="1" x14ac:dyDescent="0.25">
      <c r="A5089" s="36">
        <v>45931</v>
      </c>
      <c r="B5089" s="26">
        <v>24836.3</v>
      </c>
      <c r="C5089" s="26">
        <v>24163.399249999999</v>
      </c>
      <c r="D5089" s="24">
        <v>1</v>
      </c>
      <c r="E5089" s="37">
        <v>10.2875</v>
      </c>
      <c r="F5089" s="37">
        <v>10.578749999999999</v>
      </c>
      <c r="G5089" s="24">
        <v>1</v>
      </c>
      <c r="H5089" s="38">
        <v>6.39</v>
      </c>
      <c r="I5089" s="38">
        <v>6.39</v>
      </c>
      <c r="J5089" s="24">
        <v>0</v>
      </c>
      <c r="K5089" s="24">
        <v>2</v>
      </c>
      <c r="L5089" s="43" t="s">
        <v>89</v>
      </c>
    </row>
    <row r="5090" spans="1:12" ht="15" customHeight="1" x14ac:dyDescent="0.25">
      <c r="A5090" s="40">
        <v>45933</v>
      </c>
      <c r="B5090" s="31">
        <v>24894.25</v>
      </c>
      <c r="C5090" s="31">
        <v>24164.028999999999</v>
      </c>
      <c r="D5090" s="29">
        <v>1</v>
      </c>
      <c r="E5090" s="41">
        <v>10.06</v>
      </c>
      <c r="F5090" s="41">
        <v>10.539125</v>
      </c>
      <c r="G5090" s="29">
        <v>1</v>
      </c>
      <c r="H5090" s="42">
        <v>6.39</v>
      </c>
      <c r="I5090" s="42">
        <v>6.39</v>
      </c>
      <c r="J5090" s="29">
        <v>0</v>
      </c>
      <c r="K5090" s="29">
        <v>2</v>
      </c>
      <c r="L5090" s="43" t="s">
        <v>89</v>
      </c>
    </row>
    <row r="5091" spans="1:12" ht="15" customHeight="1" x14ac:dyDescent="0.25">
      <c r="A5091" s="36">
        <v>45936</v>
      </c>
      <c r="B5091" s="26">
        <v>25077.65</v>
      </c>
      <c r="C5091" s="26">
        <v>24166.076000000001</v>
      </c>
      <c r="D5091" s="24">
        <v>1</v>
      </c>
      <c r="E5091" s="37">
        <v>10.192500000000001</v>
      </c>
      <c r="F5091" s="37">
        <v>10.50975</v>
      </c>
      <c r="G5091" s="24">
        <v>1</v>
      </c>
      <c r="H5091" s="38">
        <v>6.39</v>
      </c>
      <c r="I5091" s="38">
        <v>6.39</v>
      </c>
      <c r="J5091" s="24">
        <v>0</v>
      </c>
      <c r="K5091" s="24">
        <v>2</v>
      </c>
      <c r="L5091" s="43" t="s">
        <v>89</v>
      </c>
    </row>
    <row r="5092" spans="1:12" ht="15" customHeight="1" x14ac:dyDescent="0.25">
      <c r="A5092" s="40">
        <v>45937</v>
      </c>
      <c r="B5092" s="31">
        <v>25108.3</v>
      </c>
      <c r="C5092" s="31">
        <v>24169.9375</v>
      </c>
      <c r="D5092" s="29">
        <v>1</v>
      </c>
      <c r="E5092" s="41">
        <v>10.050000000000001</v>
      </c>
      <c r="F5092" s="41">
        <v>10.470375000000001</v>
      </c>
      <c r="G5092" s="29">
        <v>1</v>
      </c>
      <c r="H5092" s="42">
        <v>6.39</v>
      </c>
      <c r="I5092" s="42">
        <v>6.39</v>
      </c>
      <c r="J5092" s="29">
        <v>0</v>
      </c>
      <c r="K5092" s="29">
        <v>2</v>
      </c>
      <c r="L5092" s="43" t="s">
        <v>89</v>
      </c>
    </row>
    <row r="5093" spans="1:12" ht="15" customHeight="1" x14ac:dyDescent="0.25">
      <c r="A5093" s="36">
        <v>45938</v>
      </c>
      <c r="B5093" s="26">
        <v>25046.15</v>
      </c>
      <c r="C5093" s="26">
        <v>24174.173999999999</v>
      </c>
      <c r="D5093" s="24">
        <v>1</v>
      </c>
      <c r="E5093" s="37">
        <v>10.3125</v>
      </c>
      <c r="F5093" s="37">
        <v>10.451750000000001</v>
      </c>
      <c r="G5093" s="24">
        <v>1</v>
      </c>
      <c r="H5093" s="38">
        <v>6.39</v>
      </c>
      <c r="I5093" s="38">
        <v>6.39</v>
      </c>
      <c r="J5093" s="24">
        <v>0</v>
      </c>
      <c r="K5093" s="24">
        <v>2</v>
      </c>
      <c r="L5093" s="43" t="s">
        <v>89</v>
      </c>
    </row>
    <row r="5094" spans="1:12" ht="15" customHeight="1" x14ac:dyDescent="0.25">
      <c r="A5094" s="40">
        <v>45939</v>
      </c>
      <c r="B5094" s="31">
        <v>25181.8</v>
      </c>
      <c r="C5094" s="31">
        <v>24180.324499999999</v>
      </c>
      <c r="D5094" s="29">
        <v>1</v>
      </c>
      <c r="E5094" s="41">
        <v>10.119999999999999</v>
      </c>
      <c r="F5094" s="41">
        <v>10.430875</v>
      </c>
      <c r="G5094" s="29">
        <v>1</v>
      </c>
      <c r="H5094" s="42">
        <v>6.39</v>
      </c>
      <c r="I5094" s="42">
        <v>6.39</v>
      </c>
      <c r="J5094" s="29">
        <v>0</v>
      </c>
      <c r="K5094" s="29">
        <v>2</v>
      </c>
      <c r="L5094" s="43" t="s">
        <v>89</v>
      </c>
    </row>
    <row r="5095" spans="1:12" ht="15" customHeight="1" x14ac:dyDescent="0.25">
      <c r="A5095" s="36">
        <v>45940</v>
      </c>
      <c r="B5095" s="26">
        <v>25285.35</v>
      </c>
      <c r="C5095" s="26">
        <v>24188.813750000001</v>
      </c>
      <c r="D5095" s="24">
        <v>1</v>
      </c>
      <c r="E5095" s="37">
        <v>10.102499999999999</v>
      </c>
      <c r="F5095" s="37">
        <v>10.417999999999999</v>
      </c>
      <c r="G5095" s="24">
        <v>1</v>
      </c>
      <c r="H5095" s="38">
        <v>6.39</v>
      </c>
      <c r="I5095" s="38">
        <v>6.39</v>
      </c>
      <c r="J5095" s="24">
        <v>0</v>
      </c>
      <c r="K5095" s="24">
        <v>2</v>
      </c>
      <c r="L5095" s="43" t="s">
        <v>89</v>
      </c>
    </row>
    <row r="5096" spans="1:12" ht="15" customHeight="1" x14ac:dyDescent="0.25">
      <c r="A5096" s="40">
        <v>45943</v>
      </c>
      <c r="B5096" s="31">
        <v>25227.35</v>
      </c>
      <c r="C5096" s="31">
        <v>24196.183249999998</v>
      </c>
      <c r="D5096" s="29">
        <v>1</v>
      </c>
      <c r="E5096" s="41">
        <v>11.0075</v>
      </c>
      <c r="F5096" s="41">
        <v>10.462249999999999</v>
      </c>
      <c r="G5096" s="29">
        <v>0</v>
      </c>
      <c r="H5096" s="42">
        <v>6.39</v>
      </c>
      <c r="I5096" s="42">
        <v>6.39</v>
      </c>
      <c r="J5096" s="29">
        <v>0</v>
      </c>
      <c r="K5096" s="29">
        <v>1</v>
      </c>
      <c r="L5096" s="39" t="s">
        <v>88</v>
      </c>
    </row>
    <row r="5097" spans="1:12" ht="15" customHeight="1" x14ac:dyDescent="0.25">
      <c r="A5097" s="36">
        <v>45944</v>
      </c>
      <c r="B5097" s="26">
        <v>25145.5</v>
      </c>
      <c r="C5097" s="26">
        <v>24203.272499999999</v>
      </c>
      <c r="D5097" s="24">
        <v>1</v>
      </c>
      <c r="E5097" s="37">
        <v>11.154999999999999</v>
      </c>
      <c r="F5097" s="37">
        <v>10.500125000000001</v>
      </c>
      <c r="G5097" s="24">
        <v>0</v>
      </c>
      <c r="H5097" s="38">
        <v>6.39</v>
      </c>
      <c r="I5097" s="38">
        <v>6.39</v>
      </c>
      <c r="J5097" s="24">
        <v>0</v>
      </c>
      <c r="K5097" s="24">
        <v>1</v>
      </c>
      <c r="L5097" s="39" t="s">
        <v>88</v>
      </c>
    </row>
    <row r="5098" spans="1:12" ht="15" customHeight="1" x14ac:dyDescent="0.25">
      <c r="A5098" s="40">
        <v>45945</v>
      </c>
      <c r="B5098" s="31">
        <v>25323.55</v>
      </c>
      <c r="C5098" s="31">
        <v>24211.13925</v>
      </c>
      <c r="D5098" s="29">
        <v>1</v>
      </c>
      <c r="E5098" s="41">
        <v>10.53</v>
      </c>
      <c r="F5098" s="41">
        <v>10.513</v>
      </c>
      <c r="G5098" s="29">
        <v>0</v>
      </c>
      <c r="H5098" s="42">
        <v>6.39</v>
      </c>
      <c r="I5098" s="42">
        <v>6.39</v>
      </c>
      <c r="J5098" s="29">
        <v>0</v>
      </c>
      <c r="K5098" s="29">
        <v>1</v>
      </c>
      <c r="L5098" s="39" t="s">
        <v>88</v>
      </c>
    </row>
    <row r="5099" spans="1:12" ht="15" customHeight="1" x14ac:dyDescent="0.25">
      <c r="A5099" s="36">
        <v>45946</v>
      </c>
      <c r="B5099" s="26">
        <v>25585.3</v>
      </c>
      <c r="C5099" s="26">
        <v>24219.998749999999</v>
      </c>
      <c r="D5099" s="24">
        <v>1</v>
      </c>
      <c r="E5099" s="37">
        <v>10.865</v>
      </c>
      <c r="F5099" s="37">
        <v>10.543875</v>
      </c>
      <c r="G5099" s="24">
        <v>0</v>
      </c>
      <c r="H5099" s="38">
        <v>6.39</v>
      </c>
      <c r="I5099" s="38">
        <v>6.39</v>
      </c>
      <c r="J5099" s="24">
        <v>0</v>
      </c>
      <c r="K5099" s="24">
        <v>1</v>
      </c>
      <c r="L5099" s="39" t="s">
        <v>88</v>
      </c>
    </row>
    <row r="5100" spans="1:12" ht="15" customHeight="1" x14ac:dyDescent="0.25">
      <c r="A5100" s="40">
        <v>45947</v>
      </c>
      <c r="B5100" s="31">
        <v>25709.85</v>
      </c>
      <c r="C5100" s="31">
        <v>24230.323499999999</v>
      </c>
      <c r="D5100" s="29">
        <v>1</v>
      </c>
      <c r="E5100" s="41">
        <v>11.625</v>
      </c>
      <c r="F5100" s="41">
        <v>10.630875</v>
      </c>
      <c r="G5100" s="29">
        <v>0</v>
      </c>
      <c r="H5100" s="42">
        <v>6.39</v>
      </c>
      <c r="I5100" s="42">
        <v>6.39</v>
      </c>
      <c r="J5100" s="29">
        <v>0</v>
      </c>
      <c r="K5100" s="29">
        <v>1</v>
      </c>
      <c r="L5100" s="39" t="s">
        <v>88</v>
      </c>
    </row>
    <row r="5101" spans="1:12" ht="15" customHeight="1" x14ac:dyDescent="0.25">
      <c r="A5101" s="36">
        <v>45950</v>
      </c>
      <c r="B5101" s="26">
        <v>25843.15</v>
      </c>
      <c r="C5101" s="26">
        <v>24241.31525</v>
      </c>
      <c r="D5101" s="24">
        <v>1</v>
      </c>
      <c r="E5101" s="37">
        <v>11.355</v>
      </c>
      <c r="F5101" s="37">
        <v>10.70025</v>
      </c>
      <c r="G5101" s="24">
        <v>0</v>
      </c>
      <c r="H5101" s="38">
        <v>6.39</v>
      </c>
      <c r="I5101" s="38">
        <v>6.39</v>
      </c>
      <c r="J5101" s="24">
        <v>0</v>
      </c>
      <c r="K5101" s="24">
        <v>1</v>
      </c>
      <c r="L5101" s="39" t="s">
        <v>88</v>
      </c>
    </row>
    <row r="5102" spans="1:12" ht="15" customHeight="1" x14ac:dyDescent="0.25">
      <c r="A5102" s="40">
        <v>45951</v>
      </c>
      <c r="B5102" s="31">
        <v>25868.6</v>
      </c>
      <c r="C5102" s="31">
        <v>24251.943749999999</v>
      </c>
      <c r="D5102" s="29">
        <v>1</v>
      </c>
      <c r="E5102" s="41">
        <v>11.297499999999999</v>
      </c>
      <c r="F5102" s="41">
        <v>10.73725</v>
      </c>
      <c r="G5102" s="29">
        <v>0</v>
      </c>
      <c r="H5102" s="42">
        <v>6.39</v>
      </c>
      <c r="I5102" s="42">
        <v>6.39</v>
      </c>
      <c r="J5102" s="29">
        <v>0</v>
      </c>
      <c r="K5102" s="29">
        <v>1</v>
      </c>
      <c r="L5102" s="39" t="s">
        <v>88</v>
      </c>
    </row>
    <row r="5103" spans="1:12" ht="15" customHeight="1" x14ac:dyDescent="0.25">
      <c r="A5103" s="36">
        <v>45953</v>
      </c>
      <c r="B5103" s="26">
        <v>25891.4</v>
      </c>
      <c r="C5103" s="26">
        <v>24260.4575</v>
      </c>
      <c r="D5103" s="24">
        <v>1</v>
      </c>
      <c r="E5103" s="37">
        <v>11.7325</v>
      </c>
      <c r="F5103" s="37">
        <v>10.792624999999999</v>
      </c>
      <c r="G5103" s="24">
        <v>0</v>
      </c>
      <c r="H5103" s="38">
        <v>6.39</v>
      </c>
      <c r="I5103" s="38">
        <v>6.39</v>
      </c>
      <c r="J5103" s="24">
        <v>0</v>
      </c>
      <c r="K5103" s="24">
        <v>1</v>
      </c>
      <c r="L5103" s="39" t="s">
        <v>88</v>
      </c>
    </row>
    <row r="5104" spans="1:12" ht="15" customHeight="1" x14ac:dyDescent="0.25">
      <c r="A5104" s="40">
        <v>45954</v>
      </c>
      <c r="B5104" s="31">
        <v>25795.15</v>
      </c>
      <c r="C5104" s="31">
        <v>24269.409500000002</v>
      </c>
      <c r="D5104" s="29">
        <v>1</v>
      </c>
      <c r="E5104" s="41">
        <v>11.59</v>
      </c>
      <c r="F5104" s="41">
        <v>10.846</v>
      </c>
      <c r="G5104" s="29">
        <v>0</v>
      </c>
      <c r="H5104" s="42">
        <v>6.39</v>
      </c>
      <c r="I5104" s="42">
        <v>6.39</v>
      </c>
      <c r="J5104" s="29">
        <v>0</v>
      </c>
      <c r="K5104" s="29">
        <v>1</v>
      </c>
      <c r="L5104" s="39" t="s">
        <v>88</v>
      </c>
    </row>
    <row r="5105" spans="1:12" ht="15" customHeight="1" x14ac:dyDescent="0.25">
      <c r="A5105" s="36">
        <v>45957</v>
      </c>
      <c r="B5105" s="26">
        <v>25966.05</v>
      </c>
      <c r="C5105" s="26">
        <v>24281.159500000002</v>
      </c>
      <c r="D5105" s="24">
        <v>1</v>
      </c>
      <c r="E5105" s="37">
        <v>11.8575</v>
      </c>
      <c r="F5105" s="37">
        <v>10.899749999999999</v>
      </c>
      <c r="G5105" s="24">
        <v>0</v>
      </c>
      <c r="H5105" s="38">
        <v>6.39</v>
      </c>
      <c r="I5105" s="38">
        <v>6.39</v>
      </c>
      <c r="J5105" s="24">
        <v>0</v>
      </c>
      <c r="K5105" s="24">
        <v>1</v>
      </c>
      <c r="L5105" s="39" t="s">
        <v>88</v>
      </c>
    </row>
    <row r="5106" spans="1:12" ht="15" customHeight="1" x14ac:dyDescent="0.25">
      <c r="A5106" s="40">
        <v>45958</v>
      </c>
      <c r="B5106" s="31">
        <v>25936.2</v>
      </c>
      <c r="C5106" s="31">
        <v>24292.300999999999</v>
      </c>
      <c r="D5106" s="29">
        <v>1</v>
      </c>
      <c r="E5106" s="41">
        <v>11.952500000000001</v>
      </c>
      <c r="F5106" s="41">
        <v>10.926125000000001</v>
      </c>
      <c r="G5106" s="29">
        <v>0</v>
      </c>
      <c r="H5106" s="42">
        <v>6.39</v>
      </c>
      <c r="I5106" s="42">
        <v>6.39</v>
      </c>
      <c r="J5106" s="29">
        <v>0</v>
      </c>
      <c r="K5106" s="29">
        <v>1</v>
      </c>
      <c r="L5106" s="39" t="s">
        <v>88</v>
      </c>
    </row>
    <row r="5107" spans="1:12" ht="15" customHeight="1" x14ac:dyDescent="0.25">
      <c r="A5107" s="36">
        <v>45959</v>
      </c>
      <c r="B5107" s="26">
        <v>26053.9</v>
      </c>
      <c r="C5107" s="26">
        <v>24304.125749999999</v>
      </c>
      <c r="D5107" s="24">
        <v>1</v>
      </c>
      <c r="E5107" s="37">
        <v>11.9725</v>
      </c>
      <c r="F5107" s="37">
        <v>10.9565</v>
      </c>
      <c r="G5107" s="24">
        <v>0</v>
      </c>
      <c r="H5107" s="38">
        <v>6.39</v>
      </c>
      <c r="I5107" s="38">
        <v>6.39</v>
      </c>
      <c r="J5107" s="24">
        <v>0</v>
      </c>
      <c r="K5107" s="24">
        <v>1</v>
      </c>
      <c r="L5107" s="39" t="s">
        <v>88</v>
      </c>
    </row>
    <row r="5108" spans="1:12" ht="15" customHeight="1" x14ac:dyDescent="0.25">
      <c r="A5108" s="40">
        <v>45960</v>
      </c>
      <c r="B5108" s="31">
        <v>25877.85</v>
      </c>
      <c r="C5108" s="31">
        <v>24315.8825</v>
      </c>
      <c r="D5108" s="29">
        <v>1</v>
      </c>
      <c r="E5108" s="41">
        <v>12.067500000000001</v>
      </c>
      <c r="F5108" s="41">
        <v>11.006625</v>
      </c>
      <c r="G5108" s="29">
        <v>0</v>
      </c>
      <c r="H5108" s="42">
        <v>6.39</v>
      </c>
      <c r="I5108" s="42">
        <v>6.39</v>
      </c>
      <c r="J5108" s="29">
        <v>0</v>
      </c>
      <c r="K5108" s="29">
        <v>1</v>
      </c>
      <c r="L5108" s="39" t="s">
        <v>88</v>
      </c>
    </row>
    <row r="5109" spans="1:12" ht="15" customHeight="1" x14ac:dyDescent="0.25">
      <c r="A5109" s="36">
        <v>45961</v>
      </c>
      <c r="B5109" s="26">
        <v>25722.1</v>
      </c>
      <c r="C5109" s="26">
        <v>24327.335500000001</v>
      </c>
      <c r="D5109" s="24">
        <v>1</v>
      </c>
      <c r="E5109" s="37">
        <v>12.1525</v>
      </c>
      <c r="F5109" s="37">
        <v>11.099875000000001</v>
      </c>
      <c r="G5109" s="24">
        <v>0</v>
      </c>
      <c r="H5109" s="38">
        <v>6.39</v>
      </c>
      <c r="I5109" s="38">
        <v>6.39</v>
      </c>
      <c r="J5109" s="24">
        <v>0</v>
      </c>
      <c r="K5109" s="24">
        <v>1</v>
      </c>
      <c r="L5109" s="39" t="s">
        <v>88</v>
      </c>
    </row>
    <row r="5110" spans="1:12" ht="15" customHeight="1" x14ac:dyDescent="0.25">
      <c r="A5110" s="40">
        <v>45964</v>
      </c>
      <c r="B5110" s="31">
        <v>25763.35</v>
      </c>
      <c r="C5110" s="31">
        <v>24340.7225</v>
      </c>
      <c r="D5110" s="29">
        <v>1</v>
      </c>
      <c r="E5110" s="41">
        <v>12.664999999999999</v>
      </c>
      <c r="F5110" s="41">
        <v>11.230124999999999</v>
      </c>
      <c r="G5110" s="29">
        <v>0</v>
      </c>
      <c r="H5110" s="42">
        <v>6.39</v>
      </c>
      <c r="I5110" s="42">
        <v>6.39</v>
      </c>
      <c r="J5110" s="29">
        <v>0</v>
      </c>
      <c r="K5110" s="29">
        <v>1</v>
      </c>
      <c r="L5110" s="39" t="s">
        <v>88</v>
      </c>
    </row>
    <row r="5111" spans="1:12" ht="15" customHeight="1" x14ac:dyDescent="0.25">
      <c r="A5111" s="36">
        <v>45965</v>
      </c>
      <c r="B5111" s="26">
        <v>25597.65</v>
      </c>
      <c r="C5111" s="26">
        <v>24352.8305</v>
      </c>
      <c r="D5111" s="24">
        <v>1</v>
      </c>
      <c r="E5111" s="37">
        <v>12.6525</v>
      </c>
      <c r="F5111" s="37">
        <v>11.353125</v>
      </c>
      <c r="G5111" s="24">
        <v>0</v>
      </c>
      <c r="H5111" s="38">
        <v>6.39</v>
      </c>
      <c r="I5111" s="38">
        <v>6.39</v>
      </c>
      <c r="J5111" s="24">
        <v>0</v>
      </c>
      <c r="K5111" s="24">
        <v>1</v>
      </c>
      <c r="L5111" s="39" t="s">
        <v>88</v>
      </c>
    </row>
    <row r="5112" spans="1:12" ht="15" customHeight="1" x14ac:dyDescent="0.25">
      <c r="A5112" s="40">
        <v>45967</v>
      </c>
      <c r="B5112" s="31">
        <v>25509.7</v>
      </c>
      <c r="C5112" s="31">
        <v>24364.312999999998</v>
      </c>
      <c r="D5112" s="29">
        <v>1</v>
      </c>
      <c r="E5112" s="41">
        <v>12.41</v>
      </c>
      <c r="F5112" s="41">
        <v>11.471125000000001</v>
      </c>
      <c r="G5112" s="29">
        <v>0</v>
      </c>
      <c r="H5112" s="42">
        <v>6.39</v>
      </c>
      <c r="I5112" s="42">
        <v>6.39</v>
      </c>
      <c r="J5112" s="29">
        <v>0</v>
      </c>
      <c r="K5112" s="29">
        <v>1</v>
      </c>
      <c r="L5112" s="39" t="s">
        <v>88</v>
      </c>
    </row>
    <row r="5113" spans="1:12" ht="15" customHeight="1" x14ac:dyDescent="0.25">
      <c r="A5113" s="36">
        <v>45968</v>
      </c>
      <c r="B5113" s="26">
        <v>25492.3</v>
      </c>
      <c r="C5113" s="26">
        <v>24375.215499999998</v>
      </c>
      <c r="D5113" s="24">
        <v>1</v>
      </c>
      <c r="E5113" s="37">
        <v>12.557499999999999</v>
      </c>
      <c r="F5113" s="37">
        <v>11.583375</v>
      </c>
      <c r="G5113" s="24">
        <v>0</v>
      </c>
      <c r="H5113" s="38">
        <v>6.39</v>
      </c>
      <c r="I5113" s="38">
        <v>6.39</v>
      </c>
      <c r="J5113" s="24">
        <v>0</v>
      </c>
      <c r="K5113" s="24">
        <v>1</v>
      </c>
      <c r="L5113" s="39" t="s">
        <v>88</v>
      </c>
    </row>
    <row r="5114" spans="1:12" ht="15" customHeight="1" x14ac:dyDescent="0.25">
      <c r="A5114" s="40">
        <v>45971</v>
      </c>
      <c r="B5114" s="31">
        <v>25574.35</v>
      </c>
      <c r="C5114" s="31">
        <v>24387.071250000001</v>
      </c>
      <c r="D5114" s="29">
        <v>1</v>
      </c>
      <c r="E5114" s="41">
        <v>12.3</v>
      </c>
      <c r="F5114" s="41">
        <v>11.692375</v>
      </c>
      <c r="G5114" s="29">
        <v>0</v>
      </c>
      <c r="H5114" s="42">
        <v>6.39</v>
      </c>
      <c r="I5114" s="42">
        <v>6.39</v>
      </c>
      <c r="J5114" s="29">
        <v>0</v>
      </c>
      <c r="K5114" s="29">
        <v>1</v>
      </c>
      <c r="L5114" s="39" t="s">
        <v>88</v>
      </c>
    </row>
    <row r="5115" spans="1:12" ht="15" customHeight="1" x14ac:dyDescent="0.25">
      <c r="A5115" s="36">
        <v>45972</v>
      </c>
      <c r="B5115" s="26">
        <v>25694.95</v>
      </c>
      <c r="C5115" s="26">
        <v>24398.822250000001</v>
      </c>
      <c r="D5115" s="24">
        <v>1</v>
      </c>
      <c r="E5115" s="37">
        <v>12.49</v>
      </c>
      <c r="F5115" s="37">
        <v>11.81175</v>
      </c>
      <c r="G5115" s="24">
        <v>0</v>
      </c>
      <c r="H5115" s="38">
        <v>6.39</v>
      </c>
      <c r="I5115" s="38">
        <v>6.39</v>
      </c>
      <c r="J5115" s="24">
        <v>0</v>
      </c>
      <c r="K5115" s="24">
        <v>1</v>
      </c>
      <c r="L5115" s="39" t="s">
        <v>88</v>
      </c>
    </row>
    <row r="5116" spans="1:12" ht="15" customHeight="1" x14ac:dyDescent="0.25">
      <c r="A5116" s="40">
        <v>45973</v>
      </c>
      <c r="B5116" s="31">
        <v>25875.8</v>
      </c>
      <c r="C5116" s="31">
        <v>24413.078000000001</v>
      </c>
      <c r="D5116" s="29">
        <v>1</v>
      </c>
      <c r="E5116" s="41">
        <v>12.11</v>
      </c>
      <c r="F5116" s="41">
        <v>11.866875</v>
      </c>
      <c r="G5116" s="29">
        <v>0</v>
      </c>
      <c r="H5116" s="42">
        <v>6.39</v>
      </c>
      <c r="I5116" s="42">
        <v>6.39</v>
      </c>
      <c r="J5116" s="29">
        <v>0</v>
      </c>
      <c r="K5116" s="29">
        <v>1</v>
      </c>
      <c r="L5116" s="39" t="s">
        <v>88</v>
      </c>
    </row>
    <row r="5117" spans="1:12" ht="15" customHeight="1" x14ac:dyDescent="0.25">
      <c r="A5117" s="36">
        <v>45974</v>
      </c>
      <c r="B5117" s="26">
        <v>25879.15</v>
      </c>
      <c r="C5117" s="26">
        <v>24426.697</v>
      </c>
      <c r="D5117" s="24">
        <v>1</v>
      </c>
      <c r="E5117" s="37">
        <v>12.1625</v>
      </c>
      <c r="F5117" s="37">
        <v>11.917249999999999</v>
      </c>
      <c r="G5117" s="24">
        <v>0</v>
      </c>
      <c r="H5117" s="38">
        <v>6.39</v>
      </c>
      <c r="I5117" s="38">
        <v>6.39</v>
      </c>
      <c r="J5117" s="24">
        <v>0</v>
      </c>
      <c r="K5117" s="24">
        <v>1</v>
      </c>
      <c r="L5117" s="39" t="s">
        <v>88</v>
      </c>
    </row>
    <row r="5118" spans="1:12" ht="15" customHeight="1" x14ac:dyDescent="0.25">
      <c r="A5118" s="40">
        <v>45975</v>
      </c>
      <c r="B5118" s="31">
        <v>25910.05</v>
      </c>
      <c r="C5118" s="31">
        <v>24440.220499999999</v>
      </c>
      <c r="D5118" s="29">
        <v>1</v>
      </c>
      <c r="E5118" s="41">
        <v>11.9375</v>
      </c>
      <c r="F5118" s="41">
        <v>11.987625</v>
      </c>
      <c r="G5118" s="29">
        <v>1</v>
      </c>
      <c r="H5118" s="42">
        <v>6.39</v>
      </c>
      <c r="I5118" s="42">
        <v>6.39</v>
      </c>
      <c r="J5118" s="29">
        <v>0</v>
      </c>
      <c r="K5118" s="29">
        <v>2</v>
      </c>
      <c r="L5118" s="43" t="s">
        <v>89</v>
      </c>
    </row>
    <row r="5119" spans="1:12" ht="15" customHeight="1" x14ac:dyDescent="0.25">
      <c r="A5119" s="36">
        <v>45978</v>
      </c>
      <c r="B5119" s="26">
        <v>26013.45</v>
      </c>
      <c r="C5119" s="26">
        <v>24454.82675</v>
      </c>
      <c r="D5119" s="24">
        <v>1</v>
      </c>
      <c r="E5119" s="37">
        <v>11.7875</v>
      </c>
      <c r="F5119" s="37">
        <v>12.03375</v>
      </c>
      <c r="G5119" s="24">
        <v>1</v>
      </c>
      <c r="H5119" s="38">
        <v>6.39</v>
      </c>
      <c r="I5119" s="38">
        <v>6.39</v>
      </c>
      <c r="J5119" s="24">
        <v>0</v>
      </c>
      <c r="K5119" s="24">
        <v>2</v>
      </c>
      <c r="L5119" s="43" t="s">
        <v>89</v>
      </c>
    </row>
    <row r="5120" spans="1:12" ht="15" customHeight="1" x14ac:dyDescent="0.25">
      <c r="A5120" s="40">
        <v>45979</v>
      </c>
      <c r="B5120" s="31">
        <v>25910.05</v>
      </c>
      <c r="C5120" s="31">
        <v>24470.231250000001</v>
      </c>
      <c r="D5120" s="29">
        <v>1</v>
      </c>
      <c r="E5120" s="41">
        <v>12.095000000000001</v>
      </c>
      <c r="F5120" s="41">
        <v>12.05725</v>
      </c>
      <c r="G5120" s="29">
        <v>0</v>
      </c>
      <c r="H5120" s="42">
        <v>6.39</v>
      </c>
      <c r="I5120" s="42">
        <v>6.39</v>
      </c>
      <c r="J5120" s="29">
        <v>0</v>
      </c>
      <c r="K5120" s="29">
        <v>1</v>
      </c>
      <c r="L5120" s="39" t="s">
        <v>88</v>
      </c>
    </row>
    <row r="5121" spans="1:12" ht="15" customHeight="1" x14ac:dyDescent="0.25">
      <c r="A5121" s="36">
        <v>45980</v>
      </c>
      <c r="B5121" s="26">
        <v>26052.65</v>
      </c>
      <c r="C5121" s="26">
        <v>24485.70825</v>
      </c>
      <c r="D5121" s="24">
        <v>1</v>
      </c>
      <c r="E5121" s="37">
        <v>11.9725</v>
      </c>
      <c r="F5121" s="37">
        <v>12.088125</v>
      </c>
      <c r="G5121" s="24">
        <v>1</v>
      </c>
      <c r="H5121" s="38">
        <v>6.39</v>
      </c>
      <c r="I5121" s="38">
        <v>6.39</v>
      </c>
      <c r="J5121" s="24">
        <v>0</v>
      </c>
      <c r="K5121" s="24">
        <v>2</v>
      </c>
      <c r="L5121" s="43" t="s">
        <v>89</v>
      </c>
    </row>
    <row r="5122" spans="1:12" ht="15" customHeight="1" x14ac:dyDescent="0.25">
      <c r="A5122" s="40">
        <v>45981</v>
      </c>
      <c r="B5122" s="31">
        <v>26192.15</v>
      </c>
      <c r="C5122" s="31">
        <v>24500.853500000001</v>
      </c>
      <c r="D5122" s="29">
        <v>1</v>
      </c>
      <c r="E5122" s="41">
        <v>12.135</v>
      </c>
      <c r="F5122" s="41">
        <v>12.13</v>
      </c>
      <c r="G5122" s="29">
        <v>0</v>
      </c>
      <c r="H5122" s="42">
        <v>6.39</v>
      </c>
      <c r="I5122" s="42">
        <v>6.39</v>
      </c>
      <c r="J5122" s="29">
        <v>0</v>
      </c>
      <c r="K5122" s="29">
        <v>1</v>
      </c>
      <c r="L5122" s="39" t="s">
        <v>88</v>
      </c>
    </row>
    <row r="5123" spans="1:12" ht="15" customHeight="1" x14ac:dyDescent="0.25">
      <c r="A5123" s="36">
        <v>45982</v>
      </c>
      <c r="B5123" s="26">
        <v>26068.15</v>
      </c>
      <c r="C5123" s="26">
        <v>24514.946749999999</v>
      </c>
      <c r="D5123" s="24">
        <v>1</v>
      </c>
      <c r="E5123" s="37">
        <v>13.63</v>
      </c>
      <c r="F5123" s="37">
        <v>12.224875000000001</v>
      </c>
      <c r="G5123" s="24">
        <v>0</v>
      </c>
      <c r="H5123" s="38">
        <v>6.39</v>
      </c>
      <c r="I5123" s="38">
        <v>6.39</v>
      </c>
      <c r="J5123" s="24">
        <v>0</v>
      </c>
      <c r="K5123" s="24">
        <v>1</v>
      </c>
      <c r="L5123" s="39" t="s">
        <v>88</v>
      </c>
    </row>
    <row r="5124" spans="1:12" ht="15" customHeight="1" x14ac:dyDescent="0.25">
      <c r="A5124" s="40">
        <v>45985</v>
      </c>
      <c r="B5124" s="31">
        <v>25959.5</v>
      </c>
      <c r="C5124" s="31">
        <v>24527.202249999998</v>
      </c>
      <c r="D5124" s="29">
        <v>1</v>
      </c>
      <c r="E5124" s="41">
        <v>13.234999999999999</v>
      </c>
      <c r="F5124" s="41">
        <v>12.307124999999999</v>
      </c>
      <c r="G5124" s="29">
        <v>0</v>
      </c>
      <c r="H5124" s="42">
        <v>6.39</v>
      </c>
      <c r="I5124" s="42">
        <v>6.39</v>
      </c>
      <c r="J5124" s="29">
        <v>0</v>
      </c>
      <c r="K5124" s="29">
        <v>1</v>
      </c>
      <c r="L5124" s="39" t="s">
        <v>88</v>
      </c>
    </row>
    <row r="5125" spans="1:12" ht="15" customHeight="1" x14ac:dyDescent="0.25">
      <c r="A5125" s="36">
        <v>45986</v>
      </c>
      <c r="B5125" s="26">
        <v>25884.799999999999</v>
      </c>
      <c r="C5125" s="26">
        <v>24539.215499999998</v>
      </c>
      <c r="D5125" s="24">
        <v>1</v>
      </c>
      <c r="E5125" s="37">
        <v>12.2425</v>
      </c>
      <c r="F5125" s="37">
        <v>12.326375000000001</v>
      </c>
      <c r="G5125" s="24">
        <v>1</v>
      </c>
      <c r="H5125" s="38">
        <v>6.39</v>
      </c>
      <c r="I5125" s="38">
        <v>6.39</v>
      </c>
      <c r="J5125" s="24">
        <v>0</v>
      </c>
      <c r="K5125" s="24">
        <v>2</v>
      </c>
      <c r="L5125" s="43" t="s">
        <v>89</v>
      </c>
    </row>
    <row r="5126" spans="1:12" ht="15" customHeight="1" x14ac:dyDescent="0.25">
      <c r="A5126" s="40">
        <v>45987</v>
      </c>
      <c r="B5126" s="31">
        <v>26205.3</v>
      </c>
      <c r="C5126" s="31">
        <v>24553.436750000001</v>
      </c>
      <c r="D5126" s="29">
        <v>1</v>
      </c>
      <c r="E5126" s="41">
        <v>11.967499999999999</v>
      </c>
      <c r="F5126" s="41">
        <v>12.327125000000001</v>
      </c>
      <c r="G5126" s="29">
        <v>1</v>
      </c>
      <c r="H5126" s="42">
        <v>6.39</v>
      </c>
      <c r="I5126" s="42">
        <v>6.39</v>
      </c>
      <c r="J5126" s="29">
        <v>0</v>
      </c>
      <c r="K5126" s="29">
        <v>2</v>
      </c>
      <c r="L5126" s="43" t="s">
        <v>89</v>
      </c>
    </row>
    <row r="5127" spans="1:12" ht="15" customHeight="1" x14ac:dyDescent="0.25">
      <c r="A5127" s="36">
        <v>45988</v>
      </c>
      <c r="B5127" s="26">
        <v>26215.55</v>
      </c>
      <c r="C5127" s="26">
        <v>24565.81825</v>
      </c>
      <c r="D5127" s="24">
        <v>1</v>
      </c>
      <c r="E5127" s="37">
        <v>11.785</v>
      </c>
      <c r="F5127" s="37">
        <v>12.31775</v>
      </c>
      <c r="G5127" s="24">
        <v>1</v>
      </c>
      <c r="H5127" s="38">
        <v>6.39</v>
      </c>
      <c r="I5127" s="38">
        <v>6.39</v>
      </c>
      <c r="J5127" s="24">
        <v>0</v>
      </c>
      <c r="K5127" s="24">
        <v>2</v>
      </c>
      <c r="L5127" s="43" t="s">
        <v>89</v>
      </c>
    </row>
    <row r="5128" spans="1:12" ht="15" customHeight="1" x14ac:dyDescent="0.25">
      <c r="A5128" s="40">
        <v>45989</v>
      </c>
      <c r="B5128" s="31">
        <v>26202.95</v>
      </c>
      <c r="C5128" s="31">
        <v>24578.351500000001</v>
      </c>
      <c r="D5128" s="29">
        <v>1</v>
      </c>
      <c r="E5128" s="41">
        <v>11.6175</v>
      </c>
      <c r="F5128" s="41">
        <v>12.295249999999999</v>
      </c>
      <c r="G5128" s="29">
        <v>1</v>
      </c>
      <c r="H5128" s="42">
        <v>6.39</v>
      </c>
      <c r="I5128" s="42">
        <v>6.39</v>
      </c>
      <c r="J5128" s="29">
        <v>0</v>
      </c>
      <c r="K5128" s="29">
        <v>2</v>
      </c>
      <c r="L5128" s="43" t="s">
        <v>89</v>
      </c>
    </row>
    <row r="5129" spans="1:12" ht="15" customHeight="1" x14ac:dyDescent="0.25">
      <c r="A5129" s="36">
        <v>45992</v>
      </c>
      <c r="B5129" s="26">
        <v>26175.75</v>
      </c>
      <c r="C5129" s="26">
        <v>24591.213500000002</v>
      </c>
      <c r="D5129" s="24">
        <v>1</v>
      </c>
      <c r="E5129" s="37">
        <v>11.625</v>
      </c>
      <c r="F5129" s="37">
        <v>12.268875</v>
      </c>
      <c r="G5129" s="24">
        <v>1</v>
      </c>
      <c r="H5129" s="38">
        <v>6.39</v>
      </c>
      <c r="I5129" s="38">
        <v>6.39</v>
      </c>
      <c r="J5129" s="24">
        <v>0</v>
      </c>
      <c r="K5129" s="24">
        <v>2</v>
      </c>
      <c r="L5129" s="43" t="s">
        <v>89</v>
      </c>
    </row>
    <row r="5130" spans="1:12" ht="15" customHeight="1" x14ac:dyDescent="0.25">
      <c r="A5130" s="40">
        <v>45993</v>
      </c>
      <c r="B5130" s="31">
        <v>26032.2</v>
      </c>
      <c r="C5130" s="31">
        <v>24603.57475</v>
      </c>
      <c r="D5130" s="29">
        <v>1</v>
      </c>
      <c r="E5130" s="41">
        <v>11.227499999999999</v>
      </c>
      <c r="F5130" s="41">
        <v>12.196999999999999</v>
      </c>
      <c r="G5130" s="29">
        <v>1</v>
      </c>
      <c r="H5130" s="42">
        <v>6.39</v>
      </c>
      <c r="I5130" s="42">
        <v>6.39</v>
      </c>
      <c r="J5130" s="29">
        <v>0</v>
      </c>
      <c r="K5130" s="29">
        <v>2</v>
      </c>
      <c r="L5130" s="43" t="s">
        <v>89</v>
      </c>
    </row>
    <row r="5131" spans="1:12" ht="15" customHeight="1" x14ac:dyDescent="0.25">
      <c r="A5131" s="36">
        <v>45994</v>
      </c>
      <c r="B5131" s="26">
        <v>25986</v>
      </c>
      <c r="C5131" s="26">
        <v>24616.596750000001</v>
      </c>
      <c r="D5131" s="24">
        <v>1</v>
      </c>
      <c r="E5131" s="37">
        <v>11.2125</v>
      </c>
      <c r="F5131" s="37">
        <v>12.125</v>
      </c>
      <c r="G5131" s="24">
        <v>1</v>
      </c>
      <c r="H5131" s="38">
        <v>6.39</v>
      </c>
      <c r="I5131" s="38">
        <v>6.39</v>
      </c>
      <c r="J5131" s="24">
        <v>0</v>
      </c>
      <c r="K5131" s="24">
        <v>2</v>
      </c>
      <c r="L5131" s="43" t="s">
        <v>89</v>
      </c>
    </row>
    <row r="5132" spans="1:12" ht="15" customHeight="1" x14ac:dyDescent="0.25">
      <c r="A5132" s="40">
        <v>45995</v>
      </c>
      <c r="B5132" s="31">
        <v>26033.75</v>
      </c>
      <c r="C5132" s="31">
        <v>24631.406500000001</v>
      </c>
      <c r="D5132" s="29">
        <v>1</v>
      </c>
      <c r="E5132" s="41">
        <v>10.817500000000001</v>
      </c>
      <c r="F5132" s="41">
        <v>12.045375</v>
      </c>
      <c r="G5132" s="29">
        <v>1</v>
      </c>
      <c r="H5132" s="42">
        <v>6.39</v>
      </c>
      <c r="I5132" s="42">
        <v>6.39</v>
      </c>
      <c r="J5132" s="29">
        <v>0</v>
      </c>
      <c r="K5132" s="29">
        <v>2</v>
      </c>
      <c r="L5132" s="43" t="s">
        <v>89</v>
      </c>
    </row>
    <row r="5133" spans="1:12" ht="15" customHeight="1" x14ac:dyDescent="0.25">
      <c r="A5133" s="36">
        <v>45996</v>
      </c>
      <c r="B5133" s="26">
        <v>26186.45</v>
      </c>
      <c r="C5133" s="26">
        <v>24647.112499999999</v>
      </c>
      <c r="D5133" s="24">
        <v>1</v>
      </c>
      <c r="E5133" s="37">
        <v>10.315</v>
      </c>
      <c r="F5133" s="37">
        <v>11.933249999999999</v>
      </c>
      <c r="G5133" s="24">
        <v>1</v>
      </c>
      <c r="H5133" s="38">
        <v>6.39</v>
      </c>
      <c r="I5133" s="38">
        <v>6.39</v>
      </c>
      <c r="J5133" s="24">
        <v>0</v>
      </c>
      <c r="K5133" s="24">
        <v>2</v>
      </c>
      <c r="L5133" s="43" t="s">
        <v>89</v>
      </c>
    </row>
    <row r="5134" spans="1:12" ht="15" customHeight="1" x14ac:dyDescent="0.25">
      <c r="A5134" s="40">
        <v>45999</v>
      </c>
      <c r="B5134" s="31">
        <v>25960.55</v>
      </c>
      <c r="C5134" s="31">
        <v>24661.758249999999</v>
      </c>
      <c r="D5134" s="29">
        <v>1</v>
      </c>
      <c r="E5134" s="41">
        <v>11.125</v>
      </c>
      <c r="F5134" s="41">
        <v>11.874499999999999</v>
      </c>
      <c r="G5134" s="29">
        <v>1</v>
      </c>
      <c r="H5134" s="42">
        <v>6.39</v>
      </c>
      <c r="I5134" s="42">
        <v>6.39</v>
      </c>
      <c r="J5134" s="29">
        <v>0</v>
      </c>
      <c r="K5134" s="29">
        <v>2</v>
      </c>
      <c r="L5134" s="43" t="s">
        <v>89</v>
      </c>
    </row>
    <row r="5135" spans="1:12" ht="15" customHeight="1" x14ac:dyDescent="0.25">
      <c r="A5135" s="36">
        <v>46000</v>
      </c>
      <c r="B5135" s="26">
        <v>25839.65</v>
      </c>
      <c r="C5135" s="26">
        <v>24676.310249999999</v>
      </c>
      <c r="D5135" s="24">
        <v>1</v>
      </c>
      <c r="E5135" s="37">
        <v>10.952500000000001</v>
      </c>
      <c r="F5135" s="37">
        <v>11.797625</v>
      </c>
      <c r="G5135" s="24">
        <v>1</v>
      </c>
      <c r="H5135" s="38">
        <v>6.39</v>
      </c>
      <c r="I5135" s="38">
        <v>6.39</v>
      </c>
      <c r="J5135" s="24">
        <v>0</v>
      </c>
      <c r="K5135" s="24">
        <v>2</v>
      </c>
      <c r="L5135" s="43" t="s">
        <v>89</v>
      </c>
    </row>
    <row r="5136" spans="1:12" ht="15" customHeight="1" x14ac:dyDescent="0.25">
      <c r="A5136" s="40">
        <v>46001</v>
      </c>
      <c r="B5136" s="31">
        <v>25758</v>
      </c>
      <c r="C5136" s="31">
        <v>24690.302749999999</v>
      </c>
      <c r="D5136" s="29">
        <v>1</v>
      </c>
      <c r="E5136" s="41">
        <v>10.9125</v>
      </c>
      <c r="F5136" s="41">
        <v>11.73775</v>
      </c>
      <c r="G5136" s="29">
        <v>1</v>
      </c>
      <c r="H5136" s="42">
        <v>6.39</v>
      </c>
      <c r="I5136" s="42">
        <v>6.39</v>
      </c>
      <c r="J5136" s="29">
        <v>0</v>
      </c>
      <c r="K5136" s="29">
        <v>2</v>
      </c>
      <c r="L5136" s="43" t="s">
        <v>89</v>
      </c>
    </row>
    <row r="5137" spans="1:12" ht="15" customHeight="1" x14ac:dyDescent="0.25">
      <c r="A5137" s="36">
        <v>46002</v>
      </c>
      <c r="B5137" s="26">
        <v>25898.55</v>
      </c>
      <c r="C5137" s="26">
        <v>24705.069</v>
      </c>
      <c r="D5137" s="24">
        <v>1</v>
      </c>
      <c r="E5137" s="37">
        <v>10.4</v>
      </c>
      <c r="F5137" s="37">
        <v>11.649625</v>
      </c>
      <c r="G5137" s="24">
        <v>1</v>
      </c>
      <c r="H5137" s="38">
        <v>6.39</v>
      </c>
      <c r="I5137" s="38">
        <v>6.39</v>
      </c>
      <c r="J5137" s="24">
        <v>0</v>
      </c>
      <c r="K5137" s="24">
        <v>2</v>
      </c>
      <c r="L5137" s="43" t="s">
        <v>89</v>
      </c>
    </row>
    <row r="5138" spans="1:12" ht="15" customHeight="1" x14ac:dyDescent="0.25">
      <c r="A5138" s="40">
        <v>46003</v>
      </c>
      <c r="B5138" s="31">
        <v>26046.95</v>
      </c>
      <c r="C5138" s="31">
        <v>24720.63925</v>
      </c>
      <c r="D5138" s="29">
        <v>1</v>
      </c>
      <c r="E5138" s="41">
        <v>10.1075</v>
      </c>
      <c r="F5138" s="41">
        <v>11.558125</v>
      </c>
      <c r="G5138" s="29">
        <v>1</v>
      </c>
      <c r="H5138" s="42">
        <v>6.39</v>
      </c>
      <c r="I5138" s="42">
        <v>6.39</v>
      </c>
      <c r="J5138" s="29">
        <v>0</v>
      </c>
      <c r="K5138" s="29">
        <v>2</v>
      </c>
      <c r="L5138" s="43" t="s">
        <v>89</v>
      </c>
    </row>
    <row r="5139" spans="1:12" ht="15" customHeight="1" x14ac:dyDescent="0.25">
      <c r="A5139" s="36">
        <v>46006</v>
      </c>
      <c r="B5139" s="26">
        <v>26027.3</v>
      </c>
      <c r="C5139" s="26">
        <v>24736.21</v>
      </c>
      <c r="D5139" s="24">
        <v>1</v>
      </c>
      <c r="E5139" s="37">
        <v>10.25</v>
      </c>
      <c r="F5139" s="37">
        <v>11.481249999999999</v>
      </c>
      <c r="G5139" s="24">
        <v>1</v>
      </c>
      <c r="H5139" s="38">
        <v>6.39</v>
      </c>
      <c r="I5139" s="38">
        <v>6.39</v>
      </c>
      <c r="J5139" s="24">
        <v>0</v>
      </c>
      <c r="K5139" s="24">
        <v>2</v>
      </c>
      <c r="L5139" s="43" t="s">
        <v>89</v>
      </c>
    </row>
    <row r="5140" spans="1:12" ht="15" customHeight="1" x14ac:dyDescent="0.25">
      <c r="A5140" s="40">
        <v>46007</v>
      </c>
      <c r="B5140" s="31">
        <v>25860.1</v>
      </c>
      <c r="C5140" s="31">
        <v>24751.530999999999</v>
      </c>
      <c r="D5140" s="29">
        <v>1</v>
      </c>
      <c r="E5140" s="41">
        <v>10.0625</v>
      </c>
      <c r="F5140" s="41">
        <v>11.379625000000001</v>
      </c>
      <c r="G5140" s="29">
        <v>1</v>
      </c>
      <c r="H5140" s="42">
        <v>6.39</v>
      </c>
      <c r="I5140" s="42">
        <v>6.39</v>
      </c>
      <c r="J5140" s="29">
        <v>0</v>
      </c>
      <c r="K5140" s="29">
        <v>2</v>
      </c>
      <c r="L5140" s="43" t="s">
        <v>89</v>
      </c>
    </row>
    <row r="5141" spans="1:12" ht="15" customHeight="1" x14ac:dyDescent="0.25">
      <c r="A5141" s="36">
        <v>46008</v>
      </c>
      <c r="B5141" s="26">
        <v>25818.55</v>
      </c>
      <c r="C5141" s="26">
        <v>24767.857</v>
      </c>
      <c r="D5141" s="24">
        <v>1</v>
      </c>
      <c r="E5141" s="37">
        <v>9.8375000000000004</v>
      </c>
      <c r="F5141" s="37">
        <v>11.272875000000001</v>
      </c>
      <c r="G5141" s="24">
        <v>1</v>
      </c>
      <c r="H5141" s="38">
        <v>6.39</v>
      </c>
      <c r="I5141" s="38">
        <v>6.39</v>
      </c>
      <c r="J5141" s="24">
        <v>0</v>
      </c>
      <c r="K5141" s="24">
        <v>2</v>
      </c>
      <c r="L5141" s="43" t="s">
        <v>89</v>
      </c>
    </row>
    <row r="5142" spans="1:12" ht="15" customHeight="1" x14ac:dyDescent="0.25">
      <c r="A5142" s="40">
        <v>46009</v>
      </c>
      <c r="B5142" s="31">
        <v>25815.55</v>
      </c>
      <c r="C5142" s="31">
        <v>24784.197</v>
      </c>
      <c r="D5142" s="29">
        <v>1</v>
      </c>
      <c r="E5142" s="41">
        <v>9.7074999999999996</v>
      </c>
      <c r="F5142" s="41">
        <v>11.1515</v>
      </c>
      <c r="G5142" s="29">
        <v>1</v>
      </c>
      <c r="H5142" s="42">
        <v>6.39</v>
      </c>
      <c r="I5142" s="42">
        <v>6.39</v>
      </c>
      <c r="J5142" s="29">
        <v>0</v>
      </c>
      <c r="K5142" s="29">
        <v>2</v>
      </c>
      <c r="L5142" s="43" t="s">
        <v>89</v>
      </c>
    </row>
    <row r="5143" spans="1:12" ht="15" customHeight="1" x14ac:dyDescent="0.25">
      <c r="A5143" s="36">
        <v>46010</v>
      </c>
      <c r="B5143" s="26">
        <v>25966.400000000001</v>
      </c>
      <c r="C5143" s="26">
        <v>24801.303749999999</v>
      </c>
      <c r="D5143" s="24">
        <v>1</v>
      </c>
      <c r="E5143" s="37">
        <v>9.5225000000000009</v>
      </c>
      <c r="F5143" s="37">
        <v>10.946125</v>
      </c>
      <c r="G5143" s="24">
        <v>1</v>
      </c>
      <c r="H5143" s="38">
        <v>6.39</v>
      </c>
      <c r="I5143" s="38">
        <v>6.39</v>
      </c>
      <c r="J5143" s="24">
        <v>0</v>
      </c>
      <c r="K5143" s="24">
        <v>2</v>
      </c>
      <c r="L5143" s="43" t="s">
        <v>89</v>
      </c>
    </row>
    <row r="5144" spans="1:12" ht="15" customHeight="1" x14ac:dyDescent="0.25">
      <c r="A5144" s="40">
        <v>46013</v>
      </c>
      <c r="B5144" s="31">
        <v>26172.400000000001</v>
      </c>
      <c r="C5144" s="31">
        <v>24821.542249999999</v>
      </c>
      <c r="D5144" s="29">
        <v>1</v>
      </c>
      <c r="E5144" s="41">
        <v>9.6750000000000007</v>
      </c>
      <c r="F5144" s="41">
        <v>10.768125</v>
      </c>
      <c r="G5144" s="29">
        <v>1</v>
      </c>
      <c r="H5144" s="42">
        <v>6.39</v>
      </c>
      <c r="I5144" s="42">
        <v>6.39</v>
      </c>
      <c r="J5144" s="29">
        <v>0</v>
      </c>
      <c r="K5144" s="29">
        <v>2</v>
      </c>
      <c r="L5144" s="43" t="s">
        <v>89</v>
      </c>
    </row>
    <row r="5145" spans="1:12" ht="15" customHeight="1" x14ac:dyDescent="0.25">
      <c r="A5145" s="36">
        <v>46014</v>
      </c>
      <c r="B5145" s="26">
        <v>26177.15</v>
      </c>
      <c r="C5145" s="26">
        <v>24841.8315</v>
      </c>
      <c r="D5145" s="24">
        <v>1</v>
      </c>
      <c r="E5145" s="37">
        <v>9.3774999999999995</v>
      </c>
      <c r="F5145" s="37">
        <v>10.624874999999999</v>
      </c>
      <c r="G5145" s="24">
        <v>1</v>
      </c>
      <c r="H5145" s="38">
        <v>6.39</v>
      </c>
      <c r="I5145" s="38">
        <v>6.39</v>
      </c>
      <c r="J5145" s="24">
        <v>0</v>
      </c>
      <c r="K5145" s="24">
        <v>2</v>
      </c>
      <c r="L5145" s="43" t="s">
        <v>89</v>
      </c>
    </row>
    <row r="5146" spans="1:12" ht="15" customHeight="1" x14ac:dyDescent="0.25">
      <c r="A5146" s="40">
        <v>46015</v>
      </c>
      <c r="B5146" s="31">
        <v>26142.1</v>
      </c>
      <c r="C5146" s="31">
        <v>24862.12875</v>
      </c>
      <c r="D5146" s="29">
        <v>1</v>
      </c>
      <c r="E5146" s="41">
        <v>9.19</v>
      </c>
      <c r="F5146" s="41">
        <v>10.486000000000001</v>
      </c>
      <c r="G5146" s="29">
        <v>1</v>
      </c>
      <c r="H5146" s="42">
        <v>6.39</v>
      </c>
      <c r="I5146" s="42">
        <v>6.39</v>
      </c>
      <c r="J5146" s="29">
        <v>0</v>
      </c>
      <c r="K5146" s="29">
        <v>2</v>
      </c>
      <c r="L5146" s="43" t="s">
        <v>89</v>
      </c>
    </row>
    <row r="5147" spans="1:12" ht="15" customHeight="1" x14ac:dyDescent="0.25">
      <c r="A5147" s="36">
        <v>46017</v>
      </c>
      <c r="B5147" s="26">
        <v>26042.3</v>
      </c>
      <c r="C5147" s="26">
        <v>24880.653750000001</v>
      </c>
      <c r="D5147" s="24">
        <v>1</v>
      </c>
      <c r="E5147" s="37">
        <v>9.15</v>
      </c>
      <c r="F5147" s="37">
        <v>10.35425</v>
      </c>
      <c r="G5147" s="24">
        <v>1</v>
      </c>
      <c r="H5147" s="38">
        <v>6.39</v>
      </c>
      <c r="I5147" s="38">
        <v>6.39</v>
      </c>
      <c r="J5147" s="24">
        <v>0</v>
      </c>
      <c r="K5147" s="24">
        <v>2</v>
      </c>
      <c r="L5147" s="43" t="s">
        <v>89</v>
      </c>
    </row>
    <row r="5148" spans="1:12" ht="15" customHeight="1" x14ac:dyDescent="0.25">
      <c r="A5148" s="40">
        <v>46020</v>
      </c>
      <c r="B5148" s="31">
        <v>25942.1</v>
      </c>
      <c r="C5148" s="31">
        <v>24897.640749999999</v>
      </c>
      <c r="D5148" s="29">
        <v>1</v>
      </c>
      <c r="E5148" s="41">
        <v>9.7200000000000006</v>
      </c>
      <c r="F5148" s="41">
        <v>10.259375</v>
      </c>
      <c r="G5148" s="29">
        <v>1</v>
      </c>
      <c r="H5148" s="42">
        <v>6.39</v>
      </c>
      <c r="I5148" s="42">
        <v>6.39</v>
      </c>
      <c r="J5148" s="29">
        <v>0</v>
      </c>
      <c r="K5148" s="29">
        <v>2</v>
      </c>
      <c r="L5148" s="43" t="s">
        <v>89</v>
      </c>
    </row>
    <row r="5149" spans="1:12" ht="15" customHeight="1" x14ac:dyDescent="0.25">
      <c r="A5149" s="36">
        <v>46021</v>
      </c>
      <c r="B5149" s="26">
        <v>25938.85</v>
      </c>
      <c r="C5149" s="26">
        <v>24914.572499999998</v>
      </c>
      <c r="D5149" s="24">
        <v>1</v>
      </c>
      <c r="E5149" s="37">
        <v>9.6775000000000002</v>
      </c>
      <c r="F5149" s="37">
        <v>10.162000000000001</v>
      </c>
      <c r="G5149" s="24">
        <v>1</v>
      </c>
      <c r="H5149" s="38">
        <v>6.39</v>
      </c>
      <c r="I5149" s="38">
        <v>6.39</v>
      </c>
      <c r="J5149" s="24">
        <v>0</v>
      </c>
      <c r="K5149" s="24">
        <v>2</v>
      </c>
      <c r="L5149" s="43" t="s">
        <v>89</v>
      </c>
    </row>
    <row r="5150" spans="1:12" ht="15" customHeight="1" x14ac:dyDescent="0.25">
      <c r="A5150" s="40">
        <v>46022</v>
      </c>
      <c r="B5150" s="31">
        <v>26129.599999999999</v>
      </c>
      <c r="C5150" s="31">
        <v>24932.919000000002</v>
      </c>
      <c r="D5150" s="29">
        <v>1</v>
      </c>
      <c r="E5150" s="41">
        <v>9.4749999999999996</v>
      </c>
      <c r="F5150" s="41">
        <v>10.074375</v>
      </c>
      <c r="G5150" s="29">
        <v>1</v>
      </c>
      <c r="H5150" s="42">
        <v>6.39</v>
      </c>
      <c r="I5150" s="42">
        <v>6.39</v>
      </c>
      <c r="J5150" s="29">
        <v>0</v>
      </c>
      <c r="K5150" s="29">
        <v>2</v>
      </c>
      <c r="L5150" s="43" t="s">
        <v>89</v>
      </c>
    </row>
    <row r="5151" spans="1:12" ht="15" customHeight="1" x14ac:dyDescent="0.25">
      <c r="A5151" s="36">
        <v>46023</v>
      </c>
      <c r="B5151" s="26">
        <v>26146.55</v>
      </c>
      <c r="C5151" s="26">
        <v>24951.162250000001</v>
      </c>
      <c r="D5151" s="24">
        <v>1</v>
      </c>
      <c r="E5151" s="37">
        <v>9.1850000000000005</v>
      </c>
      <c r="F5151" s="37">
        <v>9.9730000000000008</v>
      </c>
      <c r="G5151" s="24">
        <v>1</v>
      </c>
      <c r="H5151" s="38">
        <v>6.39</v>
      </c>
      <c r="I5151" s="38">
        <v>6.39</v>
      </c>
      <c r="J5151" s="24">
        <v>0</v>
      </c>
      <c r="K5151" s="24">
        <v>2</v>
      </c>
      <c r="L5151" s="43" t="s">
        <v>89</v>
      </c>
    </row>
    <row r="5152" spans="1:12" ht="15" customHeight="1" x14ac:dyDescent="0.25">
      <c r="A5152" s="40">
        <v>46024</v>
      </c>
      <c r="B5152" s="31">
        <v>26328.55</v>
      </c>
      <c r="C5152" s="31">
        <v>24970.452499999999</v>
      </c>
      <c r="D5152" s="29">
        <v>1</v>
      </c>
      <c r="E5152" s="41">
        <v>9.4499999999999993</v>
      </c>
      <c r="F5152" s="41">
        <v>9.9046249999999993</v>
      </c>
      <c r="G5152" s="29">
        <v>1</v>
      </c>
      <c r="H5152" s="42">
        <v>6.39</v>
      </c>
      <c r="I5152" s="42">
        <v>6.39</v>
      </c>
      <c r="J5152" s="29">
        <v>0</v>
      </c>
      <c r="K5152" s="29">
        <v>2</v>
      </c>
      <c r="L5152" s="43" t="s">
        <v>89</v>
      </c>
    </row>
    <row r="5153" spans="1:12" ht="15" customHeight="1" x14ac:dyDescent="0.25">
      <c r="A5153" s="36">
        <v>46027</v>
      </c>
      <c r="B5153" s="26">
        <v>26250.3</v>
      </c>
      <c r="C5153" s="26">
        <v>24989.718000000001</v>
      </c>
      <c r="D5153" s="24">
        <v>1</v>
      </c>
      <c r="E5153" s="37">
        <v>10.022500000000001</v>
      </c>
      <c r="F5153" s="37">
        <v>9.89</v>
      </c>
      <c r="G5153" s="24">
        <v>0</v>
      </c>
      <c r="H5153" s="38">
        <v>6.39</v>
      </c>
      <c r="I5153" s="38">
        <v>6.39</v>
      </c>
      <c r="J5153" s="24">
        <v>0</v>
      </c>
      <c r="K5153" s="24">
        <v>1</v>
      </c>
      <c r="L5153" s="39" t="s">
        <v>88</v>
      </c>
    </row>
    <row r="5154" spans="1:12" ht="15" customHeight="1" x14ac:dyDescent="0.25">
      <c r="A5154" s="40">
        <v>46028</v>
      </c>
      <c r="B5154" s="31">
        <v>26178.7</v>
      </c>
      <c r="C5154" s="31">
        <v>25008.067749999998</v>
      </c>
      <c r="D5154" s="29">
        <v>1</v>
      </c>
      <c r="E5154" s="41">
        <v>10.0175</v>
      </c>
      <c r="F5154" s="41">
        <v>9.8346250000000008</v>
      </c>
      <c r="G5154" s="29">
        <v>0</v>
      </c>
      <c r="H5154" s="42">
        <v>6.39</v>
      </c>
      <c r="I5154" s="42">
        <v>6.39</v>
      </c>
      <c r="J5154" s="29">
        <v>0</v>
      </c>
      <c r="K5154" s="29">
        <v>1</v>
      </c>
      <c r="L5154" s="39" t="s">
        <v>88</v>
      </c>
    </row>
    <row r="5155" spans="1:12" ht="15" customHeight="1" x14ac:dyDescent="0.25">
      <c r="A5155" s="36">
        <v>46029</v>
      </c>
      <c r="B5155" s="26">
        <v>26140.75</v>
      </c>
      <c r="C5155" s="26">
        <v>25024.6</v>
      </c>
      <c r="D5155" s="24">
        <v>1</v>
      </c>
      <c r="E5155" s="37">
        <v>9.9499999999999993</v>
      </c>
      <c r="F5155" s="37">
        <v>9.7844999999999995</v>
      </c>
      <c r="G5155" s="24">
        <v>0</v>
      </c>
      <c r="H5155" s="38">
        <v>6.39</v>
      </c>
      <c r="I5155" s="38">
        <v>6.39</v>
      </c>
      <c r="J5155" s="24">
        <v>0</v>
      </c>
      <c r="K5155" s="24">
        <v>1</v>
      </c>
      <c r="L5155" s="39" t="s">
        <v>88</v>
      </c>
    </row>
    <row r="5156" spans="1:12" ht="15" customHeight="1" x14ac:dyDescent="0.25">
      <c r="A5156" s="40">
        <v>46030</v>
      </c>
      <c r="B5156" s="31">
        <v>25876.85</v>
      </c>
      <c r="C5156" s="31">
        <v>25039.446250000001</v>
      </c>
      <c r="D5156" s="29">
        <v>1</v>
      </c>
      <c r="E5156" s="41">
        <v>10.6</v>
      </c>
      <c r="F5156" s="41">
        <v>9.7688749999999995</v>
      </c>
      <c r="G5156" s="29">
        <v>0</v>
      </c>
      <c r="H5156" s="42">
        <v>6.39</v>
      </c>
      <c r="I5156" s="42">
        <v>6.39</v>
      </c>
      <c r="J5156" s="29">
        <v>0</v>
      </c>
      <c r="K5156" s="29">
        <v>1</v>
      </c>
      <c r="L5156" s="39" t="s">
        <v>88</v>
      </c>
    </row>
    <row r="5157" spans="1:12" ht="15" customHeight="1" x14ac:dyDescent="0.25">
      <c r="A5157" s="36">
        <v>46031</v>
      </c>
      <c r="B5157" s="26">
        <v>25683.3</v>
      </c>
      <c r="C5157" s="26">
        <v>25051.909500000002</v>
      </c>
      <c r="D5157" s="24">
        <v>1</v>
      </c>
      <c r="E5157" s="37">
        <v>10.925000000000001</v>
      </c>
      <c r="F5157" s="37">
        <v>9.7951250000000005</v>
      </c>
      <c r="G5157" s="24">
        <v>0</v>
      </c>
      <c r="H5157" s="38">
        <v>6.39</v>
      </c>
      <c r="I5157" s="38">
        <v>6.39</v>
      </c>
      <c r="J5157" s="24">
        <v>0</v>
      </c>
      <c r="K5157" s="24">
        <v>1</v>
      </c>
      <c r="L5157" s="39" t="s">
        <v>88</v>
      </c>
    </row>
    <row r="5158" spans="1:12" ht="15" customHeight="1" x14ac:dyDescent="0.25">
      <c r="A5158" s="40">
        <v>46034</v>
      </c>
      <c r="B5158" s="31">
        <v>25790.25</v>
      </c>
      <c r="C5158" s="31">
        <v>25064.108749999999</v>
      </c>
      <c r="D5158" s="29">
        <v>1</v>
      </c>
      <c r="E5158" s="41">
        <v>11.3675</v>
      </c>
      <c r="F5158" s="41">
        <v>9.8581249999999994</v>
      </c>
      <c r="G5158" s="29">
        <v>0</v>
      </c>
      <c r="H5158" s="42">
        <v>6.39</v>
      </c>
      <c r="I5158" s="42">
        <v>6.39</v>
      </c>
      <c r="J5158" s="29">
        <v>0</v>
      </c>
      <c r="K5158" s="29">
        <v>1</v>
      </c>
      <c r="L5158" s="39" t="s">
        <v>88</v>
      </c>
    </row>
    <row r="5159" spans="1:12" ht="15" customHeight="1" x14ac:dyDescent="0.25">
      <c r="A5159" s="36">
        <v>46035</v>
      </c>
      <c r="B5159" s="26">
        <v>25732.3</v>
      </c>
      <c r="C5159" s="26">
        <v>25074.478500000001</v>
      </c>
      <c r="D5159" s="24">
        <v>1</v>
      </c>
      <c r="E5159" s="37">
        <v>11.1975</v>
      </c>
      <c r="F5159" s="37">
        <v>9.9055</v>
      </c>
      <c r="G5159" s="24">
        <v>0</v>
      </c>
      <c r="H5159" s="38">
        <v>6.39</v>
      </c>
      <c r="I5159" s="38">
        <v>6.39</v>
      </c>
      <c r="J5159" s="24">
        <v>0</v>
      </c>
      <c r="K5159" s="24">
        <v>1</v>
      </c>
      <c r="L5159" s="39" t="s">
        <v>88</v>
      </c>
    </row>
    <row r="5160" spans="1:12" ht="15" customHeight="1" x14ac:dyDescent="0.25">
      <c r="A5160" s="40">
        <v>46036</v>
      </c>
      <c r="B5160" s="31">
        <v>25665.599999999999</v>
      </c>
      <c r="C5160" s="31">
        <v>25084.463250000001</v>
      </c>
      <c r="D5160" s="29">
        <v>1</v>
      </c>
      <c r="E5160" s="41">
        <v>11.32</v>
      </c>
      <c r="F5160" s="41">
        <v>9.968375</v>
      </c>
      <c r="G5160" s="29">
        <v>0</v>
      </c>
      <c r="H5160" s="42">
        <v>6.39</v>
      </c>
      <c r="I5160" s="42">
        <v>6.39</v>
      </c>
      <c r="J5160" s="29">
        <v>0</v>
      </c>
      <c r="K5160" s="29">
        <v>1</v>
      </c>
      <c r="L5160" s="39" t="s">
        <v>88</v>
      </c>
    </row>
    <row r="5161" spans="1:12" ht="15" customHeight="1" x14ac:dyDescent="0.25">
      <c r="A5161" s="36">
        <v>46038</v>
      </c>
      <c r="B5161" s="26">
        <v>25694.35</v>
      </c>
      <c r="C5161" s="26">
        <v>25095.500749999999</v>
      </c>
      <c r="D5161" s="24">
        <v>1</v>
      </c>
      <c r="E5161" s="37">
        <v>11.3725</v>
      </c>
      <c r="F5161" s="37">
        <v>10.045125000000001</v>
      </c>
      <c r="G5161" s="24">
        <v>0</v>
      </c>
      <c r="H5161" s="38">
        <v>6.39</v>
      </c>
      <c r="I5161" s="38">
        <v>6.39</v>
      </c>
      <c r="J5161" s="24">
        <v>0</v>
      </c>
      <c r="K5161" s="24">
        <v>1</v>
      </c>
      <c r="L5161" s="39" t="s">
        <v>88</v>
      </c>
    </row>
    <row r="5162" spans="1:12" ht="15" customHeight="1" x14ac:dyDescent="0.25">
      <c r="A5162" s="40">
        <v>46041</v>
      </c>
      <c r="B5162" s="31">
        <v>25585.5</v>
      </c>
      <c r="C5162" s="31">
        <v>25105.468499999999</v>
      </c>
      <c r="D5162" s="29">
        <v>1</v>
      </c>
      <c r="E5162" s="41">
        <v>11.827500000000001</v>
      </c>
      <c r="F5162" s="41">
        <v>10.151125</v>
      </c>
      <c r="G5162" s="29">
        <v>0</v>
      </c>
      <c r="H5162" s="42">
        <v>6.39</v>
      </c>
      <c r="I5162" s="42">
        <v>6.39</v>
      </c>
      <c r="J5162" s="29">
        <v>0</v>
      </c>
      <c r="K5162" s="29">
        <v>1</v>
      </c>
      <c r="L5162" s="39" t="s">
        <v>88</v>
      </c>
    </row>
    <row r="5163" spans="1:12" ht="15" customHeight="1" x14ac:dyDescent="0.25">
      <c r="A5163" s="36">
        <v>46042</v>
      </c>
      <c r="B5163" s="26">
        <v>25232.5</v>
      </c>
      <c r="C5163" s="26">
        <v>25114.034250000001</v>
      </c>
      <c r="D5163" s="24">
        <v>1</v>
      </c>
      <c r="E5163" s="37">
        <v>12.73</v>
      </c>
      <c r="F5163" s="37">
        <v>10.311500000000001</v>
      </c>
      <c r="G5163" s="24">
        <v>0</v>
      </c>
      <c r="H5163" s="38">
        <v>6.39</v>
      </c>
      <c r="I5163" s="38">
        <v>6.39</v>
      </c>
      <c r="J5163" s="24">
        <v>0</v>
      </c>
      <c r="K5163" s="24">
        <v>1</v>
      </c>
      <c r="L5163" s="39" t="s">
        <v>88</v>
      </c>
    </row>
    <row r="5164" spans="1:12" ht="15" customHeight="1" x14ac:dyDescent="0.25">
      <c r="A5164" s="40">
        <v>46043</v>
      </c>
      <c r="B5164" s="31">
        <v>25157.5</v>
      </c>
      <c r="C5164" s="31">
        <v>25123.99325</v>
      </c>
      <c r="D5164" s="29">
        <v>1</v>
      </c>
      <c r="E5164" s="41">
        <v>13.78</v>
      </c>
      <c r="F5164" s="41">
        <v>10.51675</v>
      </c>
      <c r="G5164" s="29">
        <v>0</v>
      </c>
      <c r="H5164" s="42">
        <v>6.39</v>
      </c>
      <c r="I5164" s="42">
        <v>6.39</v>
      </c>
      <c r="J5164" s="29">
        <v>0</v>
      </c>
      <c r="K5164" s="29">
        <v>1</v>
      </c>
      <c r="L5164" s="39" t="s">
        <v>88</v>
      </c>
    </row>
    <row r="5165" spans="1:12" ht="15" customHeight="1" x14ac:dyDescent="0.25">
      <c r="A5165" s="36">
        <v>46044</v>
      </c>
      <c r="B5165" s="26">
        <v>25289.9</v>
      </c>
      <c r="C5165" s="26">
        <v>25133.780999999999</v>
      </c>
      <c r="D5165" s="24">
        <v>1</v>
      </c>
      <c r="E5165" s="37">
        <v>13.35</v>
      </c>
      <c r="F5165" s="37">
        <v>10.715375</v>
      </c>
      <c r="G5165" s="24">
        <v>0</v>
      </c>
      <c r="H5165" s="38">
        <v>6.39</v>
      </c>
      <c r="I5165" s="38">
        <v>6.39</v>
      </c>
      <c r="J5165" s="24">
        <v>0</v>
      </c>
      <c r="K5165" s="24">
        <v>1</v>
      </c>
      <c r="L5165" s="39" t="s">
        <v>88</v>
      </c>
    </row>
    <row r="5166" spans="1:12" ht="15" customHeight="1" x14ac:dyDescent="0.25">
      <c r="A5166" s="40">
        <v>46045</v>
      </c>
      <c r="B5166" s="31">
        <v>25048.65</v>
      </c>
      <c r="C5166" s="31">
        <v>25142.77375</v>
      </c>
      <c r="D5166" s="29">
        <v>0</v>
      </c>
      <c r="E5166" s="41">
        <v>14.192500000000001</v>
      </c>
      <c r="F5166" s="41">
        <v>10.9655</v>
      </c>
      <c r="G5166" s="29">
        <v>0</v>
      </c>
      <c r="H5166" s="42">
        <v>6.39</v>
      </c>
      <c r="I5166" s="42">
        <v>6.39</v>
      </c>
      <c r="J5166" s="29">
        <v>0</v>
      </c>
      <c r="K5166" s="29">
        <v>0</v>
      </c>
      <c r="L5166" s="39" t="s">
        <v>88</v>
      </c>
    </row>
    <row r="5167" spans="1:12" ht="15" customHeight="1" x14ac:dyDescent="0.25">
      <c r="A5167" s="36">
        <v>46049</v>
      </c>
      <c r="B5167" s="26">
        <v>25175.4</v>
      </c>
      <c r="C5167" s="26">
        <v>25154.128499999999</v>
      </c>
      <c r="D5167" s="24">
        <v>1</v>
      </c>
      <c r="E5167" s="37">
        <v>14.452500000000001</v>
      </c>
      <c r="F5167" s="37">
        <v>11.230625</v>
      </c>
      <c r="G5167" s="24">
        <v>0</v>
      </c>
      <c r="H5167" s="38">
        <v>6.39</v>
      </c>
      <c r="I5167" s="38">
        <v>6.39</v>
      </c>
      <c r="J5167" s="24">
        <v>0</v>
      </c>
      <c r="K5167" s="24">
        <v>1</v>
      </c>
      <c r="L5167" s="39" t="s">
        <v>88</v>
      </c>
    </row>
    <row r="5168" spans="1:12" ht="15" customHeight="1" x14ac:dyDescent="0.25">
      <c r="A5168" s="40">
        <v>46050</v>
      </c>
      <c r="B5168" s="31">
        <v>25342.75</v>
      </c>
      <c r="C5168" s="31">
        <v>25170.034250000001</v>
      </c>
      <c r="D5168" s="29">
        <v>1</v>
      </c>
      <c r="E5168" s="41">
        <v>13.525</v>
      </c>
      <c r="F5168" s="41">
        <v>11.420875000000001</v>
      </c>
      <c r="G5168" s="29">
        <v>0</v>
      </c>
      <c r="H5168" s="42">
        <v>6.39</v>
      </c>
      <c r="I5168" s="42">
        <v>6.39</v>
      </c>
      <c r="J5168" s="29">
        <v>0</v>
      </c>
      <c r="K5168" s="29">
        <v>1</v>
      </c>
      <c r="L5168" s="39" t="s">
        <v>88</v>
      </c>
    </row>
    <row r="5169" spans="1:12" ht="15" customHeight="1" x14ac:dyDescent="0.25">
      <c r="A5169" s="36">
        <v>46051</v>
      </c>
      <c r="B5169" s="26">
        <v>25418.9</v>
      </c>
      <c r="C5169" s="26">
        <v>25184.449499999999</v>
      </c>
      <c r="D5169" s="24">
        <v>1</v>
      </c>
      <c r="E5169" s="37">
        <v>13.37</v>
      </c>
      <c r="F5169" s="37">
        <v>11.605499999999999</v>
      </c>
      <c r="G5169" s="24">
        <v>0</v>
      </c>
      <c r="H5169" s="38">
        <v>6.39</v>
      </c>
      <c r="I5169" s="38">
        <v>6.39</v>
      </c>
      <c r="J5169" s="24">
        <v>0</v>
      </c>
      <c r="K5169" s="24">
        <v>1</v>
      </c>
      <c r="L5169" s="39" t="s">
        <v>88</v>
      </c>
    </row>
    <row r="5170" spans="1:12" ht="15" customHeight="1" x14ac:dyDescent="0.25">
      <c r="A5170" s="40">
        <v>46052</v>
      </c>
      <c r="B5170" s="31">
        <v>25320.65</v>
      </c>
      <c r="C5170" s="31">
        <v>25199.057000000001</v>
      </c>
      <c r="D5170" s="29">
        <v>1</v>
      </c>
      <c r="E5170" s="41">
        <v>13.6325</v>
      </c>
      <c r="F5170" s="41">
        <v>11.813375000000001</v>
      </c>
      <c r="G5170" s="29">
        <v>0</v>
      </c>
      <c r="H5170" s="42">
        <v>6.39</v>
      </c>
      <c r="I5170" s="42">
        <v>6.39</v>
      </c>
      <c r="J5170" s="29">
        <v>0</v>
      </c>
      <c r="K5170" s="29">
        <v>1</v>
      </c>
      <c r="L5170" s="39" t="s">
        <v>88</v>
      </c>
    </row>
    <row r="5171" spans="1:12" ht="15" customHeight="1" x14ac:dyDescent="0.25">
      <c r="A5171" s="36">
        <v>46054</v>
      </c>
      <c r="B5171" s="26">
        <v>24825.45</v>
      </c>
      <c r="C5171" s="26">
        <v>25209.041499999999</v>
      </c>
      <c r="D5171" s="24">
        <v>0</v>
      </c>
      <c r="E5171" s="37">
        <v>15.095000000000001</v>
      </c>
      <c r="F5171" s="37">
        <v>12.108874999999999</v>
      </c>
      <c r="G5171" s="24">
        <v>0</v>
      </c>
      <c r="H5171" s="38">
        <v>6.39</v>
      </c>
      <c r="I5171" s="38">
        <v>6.39</v>
      </c>
      <c r="J5171" s="24">
        <v>0</v>
      </c>
      <c r="K5171" s="24">
        <v>0</v>
      </c>
      <c r="L5171" s="39" t="s">
        <v>88</v>
      </c>
    </row>
    <row r="5172" spans="1:12" ht="15" customHeight="1" x14ac:dyDescent="0.25">
      <c r="A5172" s="40">
        <v>46055</v>
      </c>
      <c r="B5172" s="31">
        <v>25088.400000000001</v>
      </c>
      <c r="C5172" s="31">
        <v>25217.840749999999</v>
      </c>
      <c r="D5172" s="29">
        <v>0</v>
      </c>
      <c r="E5172" s="41">
        <v>13.865</v>
      </c>
      <c r="F5172" s="41">
        <v>12.329625</v>
      </c>
      <c r="G5172" s="29">
        <v>0</v>
      </c>
      <c r="H5172" s="42">
        <v>6.39</v>
      </c>
      <c r="I5172" s="42">
        <v>6.39</v>
      </c>
      <c r="J5172" s="29">
        <v>0</v>
      </c>
      <c r="K5172" s="29">
        <v>0</v>
      </c>
      <c r="L5172" s="39" t="s">
        <v>88</v>
      </c>
    </row>
    <row r="5173" spans="1:12" ht="15" customHeight="1" x14ac:dyDescent="0.25">
      <c r="A5173" s="36">
        <v>46056</v>
      </c>
      <c r="B5173" s="26">
        <v>25727.55</v>
      </c>
      <c r="C5173" s="26">
        <v>25229.2925</v>
      </c>
      <c r="D5173" s="24">
        <v>1</v>
      </c>
      <c r="E5173" s="37">
        <v>12.895</v>
      </c>
      <c r="F5173" s="37">
        <v>12.47325</v>
      </c>
      <c r="G5173" s="24">
        <v>0</v>
      </c>
      <c r="H5173" s="38">
        <v>6.39</v>
      </c>
      <c r="I5173" s="38">
        <v>6.39</v>
      </c>
      <c r="J5173" s="24">
        <v>0</v>
      </c>
      <c r="K5173" s="24">
        <v>1</v>
      </c>
      <c r="L5173" s="39" t="s">
        <v>88</v>
      </c>
    </row>
    <row r="5174" spans="1:12" ht="15" customHeight="1" x14ac:dyDescent="0.25">
      <c r="A5174" s="40">
        <v>46057</v>
      </c>
      <c r="B5174" s="31">
        <v>25776</v>
      </c>
      <c r="C5174" s="31">
        <v>25238.914250000002</v>
      </c>
      <c r="D5174" s="29">
        <v>1</v>
      </c>
      <c r="E5174" s="41">
        <v>12.2525</v>
      </c>
      <c r="F5174" s="41">
        <v>12.585000000000001</v>
      </c>
      <c r="G5174" s="29">
        <v>1</v>
      </c>
      <c r="H5174" s="42">
        <v>6.39</v>
      </c>
      <c r="I5174" s="42">
        <v>6.39</v>
      </c>
      <c r="J5174" s="29">
        <v>0</v>
      </c>
      <c r="K5174" s="29">
        <v>2</v>
      </c>
      <c r="L5174" s="43" t="s">
        <v>89</v>
      </c>
    </row>
    <row r="5175" spans="1:12" ht="15" customHeight="1" x14ac:dyDescent="0.25">
      <c r="A5175" s="36">
        <v>46058</v>
      </c>
      <c r="B5175" s="26">
        <v>25642.799999999999</v>
      </c>
      <c r="C5175" s="26">
        <v>25246.500499999998</v>
      </c>
      <c r="D5175" s="24">
        <v>1</v>
      </c>
      <c r="E5175" s="37">
        <v>12.1675</v>
      </c>
      <c r="F5175" s="37">
        <v>12.695874999999999</v>
      </c>
      <c r="G5175" s="24">
        <v>1</v>
      </c>
      <c r="H5175" s="38">
        <v>6.39</v>
      </c>
      <c r="I5175" s="38">
        <v>6.39</v>
      </c>
      <c r="J5175" s="24">
        <v>0</v>
      </c>
      <c r="K5175" s="24">
        <v>2</v>
      </c>
      <c r="L5175" s="43" t="s">
        <v>89</v>
      </c>
    </row>
    <row r="5176" spans="1:12" ht="15" customHeight="1" x14ac:dyDescent="0.25">
      <c r="A5176" s="40">
        <v>46059</v>
      </c>
      <c r="B5176" s="31">
        <v>25693.7</v>
      </c>
      <c r="C5176" s="31">
        <v>25254.132750000001</v>
      </c>
      <c r="D5176" s="29">
        <v>1</v>
      </c>
      <c r="E5176" s="41">
        <v>11.94</v>
      </c>
      <c r="F5176" s="41">
        <v>12.762874999999999</v>
      </c>
      <c r="G5176" s="29">
        <v>1</v>
      </c>
      <c r="H5176" s="42">
        <v>6.39</v>
      </c>
      <c r="I5176" s="42">
        <v>6.39</v>
      </c>
      <c r="J5176" s="29">
        <v>0</v>
      </c>
      <c r="K5176" s="29">
        <v>2</v>
      </c>
      <c r="L5176" s="43" t="s">
        <v>89</v>
      </c>
    </row>
    <row r="5177" spans="1:12" ht="15" customHeight="1" x14ac:dyDescent="0.25">
      <c r="A5177" s="36">
        <v>46062</v>
      </c>
      <c r="B5177" s="26">
        <v>25867.3</v>
      </c>
      <c r="C5177" s="26">
        <v>25261.824499999999</v>
      </c>
      <c r="D5177" s="24">
        <v>1</v>
      </c>
      <c r="E5177" s="37">
        <v>12.19</v>
      </c>
      <c r="F5177" s="37">
        <v>12.826124999999999</v>
      </c>
      <c r="G5177" s="24">
        <v>1</v>
      </c>
      <c r="H5177" s="38">
        <v>6.39</v>
      </c>
      <c r="I5177" s="38">
        <v>6.39</v>
      </c>
      <c r="J5177" s="24">
        <v>0</v>
      </c>
      <c r="K5177" s="24">
        <v>2</v>
      </c>
      <c r="L5177" s="43" t="s">
        <v>89</v>
      </c>
    </row>
    <row r="5178" spans="1:12" ht="15" customHeight="1" x14ac:dyDescent="0.25">
      <c r="A5178" s="40">
        <v>46063</v>
      </c>
      <c r="B5178" s="31">
        <v>25935.15</v>
      </c>
      <c r="C5178" s="31">
        <v>25270.266749999999</v>
      </c>
      <c r="D5178" s="29">
        <v>1</v>
      </c>
      <c r="E5178" s="41">
        <v>11.664999999999999</v>
      </c>
      <c r="F5178" s="41">
        <v>12.840999999999999</v>
      </c>
      <c r="G5178" s="29">
        <v>1</v>
      </c>
      <c r="H5178" s="42">
        <v>6.39</v>
      </c>
      <c r="I5178" s="42">
        <v>6.39</v>
      </c>
      <c r="J5178" s="29">
        <v>0</v>
      </c>
      <c r="K5178" s="29">
        <v>2</v>
      </c>
      <c r="L5178" s="43" t="s">
        <v>89</v>
      </c>
    </row>
    <row r="5179" spans="1:12" ht="15" customHeight="1" x14ac:dyDescent="0.25">
      <c r="A5179" s="36">
        <v>46064</v>
      </c>
      <c r="B5179" s="26">
        <v>25953.85</v>
      </c>
      <c r="C5179" s="26">
        <v>25279.839250000001</v>
      </c>
      <c r="D5179" s="24">
        <v>1</v>
      </c>
      <c r="E5179" s="37">
        <v>11.547499999999999</v>
      </c>
      <c r="F5179" s="37">
        <v>12.858499999999999</v>
      </c>
      <c r="G5179" s="24">
        <v>1</v>
      </c>
      <c r="H5179" s="38">
        <v>6.39</v>
      </c>
      <c r="I5179" s="38">
        <v>6.39</v>
      </c>
      <c r="J5179" s="24">
        <v>0</v>
      </c>
      <c r="K5179" s="24">
        <v>2</v>
      </c>
      <c r="L5179" s="43" t="s">
        <v>89</v>
      </c>
    </row>
    <row r="5180" spans="1:12" ht="15" customHeight="1" x14ac:dyDescent="0.25">
      <c r="A5180" s="40">
        <v>46065</v>
      </c>
      <c r="B5180" s="31">
        <v>25807.200000000001</v>
      </c>
      <c r="C5180" s="31">
        <v>25287.232749999999</v>
      </c>
      <c r="D5180" s="29">
        <v>1</v>
      </c>
      <c r="E5180" s="41">
        <v>11.725</v>
      </c>
      <c r="F5180" s="41">
        <v>12.87875</v>
      </c>
      <c r="G5180" s="29">
        <v>1</v>
      </c>
      <c r="H5180" s="42">
        <v>6.39</v>
      </c>
      <c r="I5180" s="42">
        <v>6.39</v>
      </c>
      <c r="J5180" s="29">
        <v>0</v>
      </c>
      <c r="K5180" s="29">
        <v>2</v>
      </c>
      <c r="L5180" s="43" t="s">
        <v>89</v>
      </c>
    </row>
    <row r="5181" spans="1:12" ht="15" customHeight="1" x14ac:dyDescent="0.25">
      <c r="A5181" s="36">
        <v>46066</v>
      </c>
      <c r="B5181" s="26">
        <v>25471.1</v>
      </c>
      <c r="C5181" s="26">
        <v>25292.908500000001</v>
      </c>
      <c r="D5181" s="24">
        <v>1</v>
      </c>
      <c r="E5181" s="37">
        <v>13.2925</v>
      </c>
      <c r="F5181" s="37">
        <v>12.97475</v>
      </c>
      <c r="G5181" s="24">
        <v>0</v>
      </c>
      <c r="H5181" s="38">
        <v>6.39</v>
      </c>
      <c r="I5181" s="38">
        <v>6.39</v>
      </c>
      <c r="J5181" s="24">
        <v>0</v>
      </c>
      <c r="K5181" s="24">
        <v>1</v>
      </c>
      <c r="L5181" s="39" t="s">
        <v>88</v>
      </c>
    </row>
    <row r="5182" spans="1:12" ht="15" customHeight="1" x14ac:dyDescent="0.25">
      <c r="A5182" s="40">
        <v>46069</v>
      </c>
      <c r="B5182" s="31">
        <v>25682.75</v>
      </c>
      <c r="C5182" s="31">
        <v>25299.651249999999</v>
      </c>
      <c r="D5182" s="29">
        <v>1</v>
      </c>
      <c r="E5182" s="41">
        <v>13.33</v>
      </c>
      <c r="F5182" s="41">
        <v>13.049875</v>
      </c>
      <c r="G5182" s="29">
        <v>0</v>
      </c>
      <c r="H5182" s="42">
        <v>6.39</v>
      </c>
      <c r="I5182" s="42">
        <v>6.39</v>
      </c>
      <c r="J5182" s="29">
        <v>0</v>
      </c>
      <c r="K5182" s="29">
        <v>1</v>
      </c>
      <c r="L5182" s="39" t="s">
        <v>88</v>
      </c>
    </row>
    <row r="5183" spans="1:12" ht="15" customHeight="1" x14ac:dyDescent="0.25">
      <c r="A5183" s="36">
        <v>46070</v>
      </c>
      <c r="B5183" s="26">
        <v>25725.4</v>
      </c>
      <c r="C5183" s="26">
        <v>25306.544750000001</v>
      </c>
      <c r="D5183" s="24">
        <v>1</v>
      </c>
      <c r="E5183" s="37">
        <v>12.672499999999999</v>
      </c>
      <c r="F5183" s="37">
        <v>13.047000000000001</v>
      </c>
      <c r="G5183" s="24">
        <v>1</v>
      </c>
      <c r="H5183" s="38">
        <v>6.39</v>
      </c>
      <c r="I5183" s="38">
        <v>6.39</v>
      </c>
      <c r="J5183" s="24">
        <v>0</v>
      </c>
      <c r="K5183" s="24">
        <v>2</v>
      </c>
      <c r="L5183" s="43" t="s">
        <v>89</v>
      </c>
    </row>
    <row r="5184" spans="1:12" ht="15" customHeight="1" x14ac:dyDescent="0.25">
      <c r="A5184" s="40">
        <v>46071</v>
      </c>
      <c r="B5184" s="31">
        <v>25819.35</v>
      </c>
      <c r="C5184" s="31">
        <v>25313.335749999998</v>
      </c>
      <c r="D5184" s="29">
        <v>1</v>
      </c>
      <c r="E5184" s="41">
        <v>12.2225</v>
      </c>
      <c r="F5184" s="41">
        <v>12.969125</v>
      </c>
      <c r="G5184" s="29">
        <v>1</v>
      </c>
      <c r="H5184" s="42">
        <v>6.39</v>
      </c>
      <c r="I5184" s="42">
        <v>6.39</v>
      </c>
      <c r="J5184" s="29">
        <v>0</v>
      </c>
      <c r="K5184" s="29">
        <v>2</v>
      </c>
      <c r="L5184" s="43" t="s">
        <v>89</v>
      </c>
    </row>
    <row r="5185" spans="1:12" ht="15" customHeight="1" x14ac:dyDescent="0.25">
      <c r="A5185" s="36">
        <v>46072</v>
      </c>
      <c r="B5185" s="26">
        <v>25454.35</v>
      </c>
      <c r="C5185" s="26">
        <v>25318.709500000001</v>
      </c>
      <c r="D5185" s="24">
        <v>1</v>
      </c>
      <c r="E5185" s="37">
        <v>13.46</v>
      </c>
      <c r="F5185" s="37">
        <v>12.974625</v>
      </c>
      <c r="G5185" s="24">
        <v>0</v>
      </c>
      <c r="H5185" s="38">
        <v>6.39</v>
      </c>
      <c r="I5185" s="38">
        <v>6.39</v>
      </c>
      <c r="J5185" s="24">
        <v>0</v>
      </c>
      <c r="K5185" s="24">
        <v>1</v>
      </c>
      <c r="L5185" s="39" t="s">
        <v>88</v>
      </c>
    </row>
    <row r="5186" spans="1:12" ht="15" customHeight="1" x14ac:dyDescent="0.25">
      <c r="A5186" s="40">
        <v>46073</v>
      </c>
      <c r="B5186" s="31">
        <v>25571.25</v>
      </c>
      <c r="C5186" s="31">
        <v>25324.493750000001</v>
      </c>
      <c r="D5186" s="29">
        <v>1</v>
      </c>
      <c r="E5186" s="41">
        <v>14.362500000000001</v>
      </c>
      <c r="F5186" s="41">
        <v>12.983124999999999</v>
      </c>
      <c r="G5186" s="29">
        <v>0</v>
      </c>
      <c r="H5186" s="42">
        <v>6.39</v>
      </c>
      <c r="I5186" s="42">
        <v>6.39</v>
      </c>
      <c r="J5186" s="29">
        <v>0</v>
      </c>
      <c r="K5186" s="29">
        <v>1</v>
      </c>
      <c r="L5186" s="39" t="s">
        <v>88</v>
      </c>
    </row>
    <row r="5187" spans="1:12" ht="15" customHeight="1" x14ac:dyDescent="0.25">
      <c r="A5187" s="36">
        <v>46076</v>
      </c>
      <c r="B5187" s="26">
        <v>25713</v>
      </c>
      <c r="C5187" s="26">
        <v>25331.689750000001</v>
      </c>
      <c r="D5187" s="24">
        <v>1</v>
      </c>
      <c r="E5187" s="37">
        <v>14.1675</v>
      </c>
      <c r="F5187" s="37">
        <v>12.968875000000001</v>
      </c>
      <c r="G5187" s="24">
        <v>0</v>
      </c>
      <c r="H5187" s="38">
        <v>6.39</v>
      </c>
      <c r="I5187" s="38">
        <v>6.39</v>
      </c>
      <c r="J5187" s="24">
        <v>0</v>
      </c>
      <c r="K5187" s="24">
        <v>1</v>
      </c>
      <c r="L5187" s="39" t="s">
        <v>88</v>
      </c>
    </row>
    <row r="5188" spans="1:12" ht="15" customHeight="1" x14ac:dyDescent="0.25">
      <c r="A5188" s="40">
        <v>46077</v>
      </c>
      <c r="B5188" s="31">
        <v>25424.65</v>
      </c>
      <c r="C5188" s="31">
        <v>25338.773000000001</v>
      </c>
      <c r="D5188" s="29">
        <v>1</v>
      </c>
      <c r="E5188" s="41">
        <v>14.15</v>
      </c>
      <c r="F5188" s="41">
        <v>13.000125000000001</v>
      </c>
      <c r="G5188" s="29">
        <v>0</v>
      </c>
      <c r="H5188" s="42">
        <v>6.39</v>
      </c>
      <c r="I5188" s="42">
        <v>6.39</v>
      </c>
      <c r="J5188" s="29">
        <v>0</v>
      </c>
      <c r="K5188" s="29">
        <v>1</v>
      </c>
      <c r="L5188" s="39" t="s">
        <v>88</v>
      </c>
    </row>
    <row r="5189" spans="1:12" ht="15" customHeight="1" x14ac:dyDescent="0.25">
      <c r="A5189" s="36">
        <v>46078</v>
      </c>
      <c r="B5189" s="26">
        <v>25482.5</v>
      </c>
      <c r="C5189" s="26">
        <v>25341.562000000002</v>
      </c>
      <c r="D5189" s="24">
        <v>1</v>
      </c>
      <c r="E5189" s="37">
        <v>13.487500000000001</v>
      </c>
      <c r="F5189" s="37">
        <v>13.006</v>
      </c>
      <c r="G5189" s="24">
        <v>0</v>
      </c>
      <c r="H5189" s="38">
        <v>6.39</v>
      </c>
      <c r="I5189" s="38">
        <v>6.39</v>
      </c>
      <c r="J5189" s="24">
        <v>0</v>
      </c>
      <c r="K5189" s="24">
        <v>1</v>
      </c>
      <c r="L5189" s="39" t="s">
        <v>88</v>
      </c>
    </row>
    <row r="5190" spans="1:12" ht="15" customHeight="1" x14ac:dyDescent="0.25">
      <c r="A5190" s="40">
        <v>46079</v>
      </c>
      <c r="B5190" s="31">
        <v>25496.55</v>
      </c>
      <c r="C5190" s="31">
        <v>25346.152999999998</v>
      </c>
      <c r="D5190" s="29">
        <v>1</v>
      </c>
      <c r="E5190" s="41">
        <v>13.0625</v>
      </c>
      <c r="F5190" s="41">
        <v>12.977499999999999</v>
      </c>
      <c r="G5190" s="29">
        <v>0</v>
      </c>
      <c r="H5190" s="42">
        <v>6.39</v>
      </c>
      <c r="I5190" s="42">
        <v>6.39</v>
      </c>
      <c r="J5190" s="29">
        <v>0</v>
      </c>
      <c r="K5190" s="29">
        <v>1</v>
      </c>
      <c r="L5190" s="39" t="s">
        <v>88</v>
      </c>
    </row>
    <row r="5191" spans="1:12" ht="15" customHeight="1" x14ac:dyDescent="0.25">
      <c r="A5191" s="36">
        <v>46080</v>
      </c>
      <c r="B5191" s="26">
        <v>25178.65</v>
      </c>
      <c r="C5191" s="26">
        <v>25348.711749999999</v>
      </c>
      <c r="D5191" s="24">
        <v>0</v>
      </c>
      <c r="E5191" s="37">
        <v>13.702500000000001</v>
      </c>
      <c r="F5191" s="37">
        <v>12.907875000000001</v>
      </c>
      <c r="G5191" s="24">
        <v>0</v>
      </c>
      <c r="H5191" s="38">
        <v>6.39</v>
      </c>
      <c r="I5191" s="38">
        <v>6.39</v>
      </c>
      <c r="J5191" s="24">
        <v>0</v>
      </c>
      <c r="K5191" s="24">
        <v>0</v>
      </c>
      <c r="L5191" s="39" t="s">
        <v>88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M520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4" sqref="H14"/>
    </sheetView>
  </sheetViews>
  <sheetFormatPr defaultColWidth="8.7109375" defaultRowHeight="15" x14ac:dyDescent="0.25"/>
  <cols>
    <col min="1" max="1" width="13" customWidth="1"/>
    <col min="2" max="2" width="9" customWidth="1"/>
    <col min="3" max="3" width="10" customWidth="1"/>
    <col min="4" max="7" width="11" customWidth="1"/>
    <col min="8" max="8" width="9" customWidth="1"/>
    <col min="9" max="10" width="11" customWidth="1"/>
    <col min="11" max="11" width="12" customWidth="1"/>
    <col min="12" max="13" width="13" customWidth="1"/>
  </cols>
  <sheetData>
    <row r="1" spans="1:13" ht="21.75" customHeight="1" x14ac:dyDescent="0.25">
      <c r="A1" s="145" t="s">
        <v>103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3" spans="1:13" ht="15" customHeight="1" x14ac:dyDescent="0.25">
      <c r="A3" s="146" t="s">
        <v>104</v>
      </c>
      <c r="B3" s="146"/>
      <c r="E3" s="146" t="s">
        <v>105</v>
      </c>
      <c r="F3" s="146"/>
      <c r="G3" s="146"/>
      <c r="H3" s="146"/>
      <c r="I3" s="146"/>
    </row>
    <row r="4" spans="1:13" ht="15" customHeight="1" x14ac:dyDescent="0.25">
      <c r="A4" s="1" t="s">
        <v>42</v>
      </c>
      <c r="B4" s="2">
        <v>0.15</v>
      </c>
      <c r="E4" s="45" t="s">
        <v>106</v>
      </c>
      <c r="F4" s="45" t="s">
        <v>76</v>
      </c>
      <c r="G4" s="45" t="s">
        <v>107</v>
      </c>
      <c r="H4" s="45" t="s">
        <v>108</v>
      </c>
      <c r="I4" s="45" t="s">
        <v>109</v>
      </c>
    </row>
    <row r="5" spans="1:13" ht="15" customHeight="1" x14ac:dyDescent="0.25">
      <c r="A5" s="1" t="s">
        <v>48</v>
      </c>
      <c r="B5" s="2">
        <v>2E-3</v>
      </c>
      <c r="E5" s="46">
        <v>3</v>
      </c>
      <c r="F5" s="46" t="s">
        <v>90</v>
      </c>
      <c r="G5" s="47" t="s">
        <v>110</v>
      </c>
      <c r="H5" s="47" t="s">
        <v>111</v>
      </c>
      <c r="I5" s="47" t="s">
        <v>112</v>
      </c>
    </row>
    <row r="6" spans="1:13" ht="15" customHeight="1" x14ac:dyDescent="0.25">
      <c r="A6" s="1" t="s">
        <v>54</v>
      </c>
      <c r="B6" s="11">
        <v>20</v>
      </c>
      <c r="E6" s="48">
        <v>2</v>
      </c>
      <c r="F6" s="48" t="s">
        <v>89</v>
      </c>
      <c r="G6" s="49" t="s">
        <v>113</v>
      </c>
      <c r="H6" s="49" t="s">
        <v>113</v>
      </c>
      <c r="I6" s="49" t="s">
        <v>114</v>
      </c>
    </row>
    <row r="7" spans="1:13" ht="15" customHeight="1" x14ac:dyDescent="0.25">
      <c r="A7" s="1" t="s">
        <v>115</v>
      </c>
      <c r="B7" s="11">
        <v>5</v>
      </c>
      <c r="E7" s="50">
        <v>1</v>
      </c>
      <c r="F7" s="50" t="s">
        <v>88</v>
      </c>
      <c r="G7" s="51" t="s">
        <v>116</v>
      </c>
      <c r="H7" s="51" t="s">
        <v>117</v>
      </c>
      <c r="I7" s="51" t="s">
        <v>118</v>
      </c>
    </row>
    <row r="8" spans="1:13" ht="15" customHeight="1" x14ac:dyDescent="0.25">
      <c r="A8" s="1" t="s">
        <v>119</v>
      </c>
      <c r="B8" s="2">
        <v>0.1</v>
      </c>
      <c r="E8" s="50">
        <v>0</v>
      </c>
      <c r="F8" s="50" t="s">
        <v>88</v>
      </c>
      <c r="G8" s="51" t="s">
        <v>120</v>
      </c>
      <c r="H8" s="51" t="s">
        <v>121</v>
      </c>
      <c r="I8" s="51" t="s">
        <v>122</v>
      </c>
    </row>
    <row r="9" spans="1:13" ht="15" customHeight="1" x14ac:dyDescent="0.25">
      <c r="A9" s="1" t="s">
        <v>123</v>
      </c>
      <c r="B9" s="2">
        <v>0.15</v>
      </c>
    </row>
    <row r="10" spans="1:13" ht="15" customHeight="1" x14ac:dyDescent="0.25">
      <c r="A10" s="1" t="s">
        <v>124</v>
      </c>
      <c r="B10" s="2">
        <v>0.1</v>
      </c>
    </row>
    <row r="11" spans="1:13" ht="15" customHeight="1" x14ac:dyDescent="0.25">
      <c r="A11" s="146" t="s">
        <v>125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</row>
    <row r="13" spans="1:13" ht="30" customHeight="1" x14ac:dyDescent="0.25">
      <c r="A13" s="20" t="s">
        <v>92</v>
      </c>
      <c r="B13" s="20" t="s">
        <v>126</v>
      </c>
      <c r="C13" s="20" t="s">
        <v>76</v>
      </c>
      <c r="D13" s="20" t="s">
        <v>127</v>
      </c>
      <c r="E13" s="20" t="s">
        <v>128</v>
      </c>
      <c r="F13" s="20" t="s">
        <v>79</v>
      </c>
      <c r="G13" s="20" t="s">
        <v>129</v>
      </c>
      <c r="H13" s="20" t="s">
        <v>130</v>
      </c>
      <c r="I13" s="20" t="s">
        <v>131</v>
      </c>
      <c r="J13" s="20" t="s">
        <v>132</v>
      </c>
      <c r="K13" s="20" t="s">
        <v>80</v>
      </c>
      <c r="L13" s="20" t="s">
        <v>133</v>
      </c>
      <c r="M13" s="20" t="s">
        <v>134</v>
      </c>
    </row>
    <row r="14" spans="1:13" ht="15" customHeight="1" x14ac:dyDescent="0.25">
      <c r="A14" s="40">
        <v>38443</v>
      </c>
      <c r="B14" s="29">
        <v>0</v>
      </c>
      <c r="C14" s="22" t="s">
        <v>88</v>
      </c>
      <c r="D14" s="28">
        <v>0.1</v>
      </c>
      <c r="E14" s="28">
        <v>0.1</v>
      </c>
      <c r="F14" s="29">
        <v>0</v>
      </c>
      <c r="G14" s="28">
        <v>0.05</v>
      </c>
      <c r="H14" s="28">
        <v>0</v>
      </c>
      <c r="I14" s="28">
        <v>0.05</v>
      </c>
      <c r="J14" s="28">
        <v>0.95</v>
      </c>
      <c r="K14" s="28">
        <v>0</v>
      </c>
      <c r="L14" s="28">
        <v>0.05</v>
      </c>
      <c r="M14" s="28">
        <v>0.95</v>
      </c>
    </row>
    <row r="15" spans="1:13" ht="15" customHeight="1" x14ac:dyDescent="0.25">
      <c r="A15" s="36">
        <v>38446</v>
      </c>
      <c r="B15" s="24">
        <v>0</v>
      </c>
      <c r="C15" s="22" t="s">
        <v>88</v>
      </c>
      <c r="D15" s="23">
        <v>0.1</v>
      </c>
      <c r="E15" s="23">
        <v>0.1</v>
      </c>
      <c r="F15" s="24">
        <v>0</v>
      </c>
      <c r="G15" s="23">
        <v>0.05</v>
      </c>
      <c r="H15" s="23">
        <v>0</v>
      </c>
      <c r="I15" s="23">
        <v>0.05</v>
      </c>
      <c r="J15" s="23">
        <v>0.95</v>
      </c>
      <c r="K15" s="23">
        <v>0</v>
      </c>
      <c r="L15" s="23">
        <v>0.05</v>
      </c>
      <c r="M15" s="23">
        <v>0.95</v>
      </c>
    </row>
    <row r="16" spans="1:13" ht="15" customHeight="1" x14ac:dyDescent="0.25">
      <c r="A16" s="40">
        <v>38447</v>
      </c>
      <c r="B16" s="29">
        <v>0</v>
      </c>
      <c r="C16" s="22" t="s">
        <v>88</v>
      </c>
      <c r="D16" s="28">
        <v>0.1</v>
      </c>
      <c r="E16" s="28">
        <v>0.1</v>
      </c>
      <c r="F16" s="29">
        <v>0</v>
      </c>
      <c r="G16" s="28">
        <v>0.05</v>
      </c>
      <c r="H16" s="28">
        <v>0</v>
      </c>
      <c r="I16" s="28">
        <v>0.05</v>
      </c>
      <c r="J16" s="28">
        <v>0.95</v>
      </c>
      <c r="K16" s="28">
        <v>-3.248E-3</v>
      </c>
      <c r="L16" s="28">
        <v>0.05</v>
      </c>
      <c r="M16" s="28">
        <v>0.95</v>
      </c>
    </row>
    <row r="17" spans="1:13" ht="15" customHeight="1" x14ac:dyDescent="0.25">
      <c r="A17" s="36">
        <v>38448</v>
      </c>
      <c r="B17" s="24">
        <v>0</v>
      </c>
      <c r="C17" s="22" t="s">
        <v>88</v>
      </c>
      <c r="D17" s="23">
        <v>0.1</v>
      </c>
      <c r="E17" s="23">
        <v>0.1</v>
      </c>
      <c r="F17" s="24">
        <v>0</v>
      </c>
      <c r="G17" s="23">
        <v>0.05</v>
      </c>
      <c r="H17" s="23">
        <v>0</v>
      </c>
      <c r="I17" s="23">
        <v>0.05</v>
      </c>
      <c r="J17" s="23">
        <v>0.95</v>
      </c>
      <c r="K17" s="23">
        <v>0</v>
      </c>
      <c r="L17" s="23">
        <v>0.05</v>
      </c>
      <c r="M17" s="23">
        <v>0.95</v>
      </c>
    </row>
    <row r="18" spans="1:13" ht="15" customHeight="1" x14ac:dyDescent="0.25">
      <c r="A18" s="40">
        <v>38449</v>
      </c>
      <c r="B18" s="29">
        <v>0</v>
      </c>
      <c r="C18" s="22" t="s">
        <v>88</v>
      </c>
      <c r="D18" s="28">
        <v>0.1</v>
      </c>
      <c r="E18" s="28">
        <v>0.1</v>
      </c>
      <c r="F18" s="29">
        <v>0</v>
      </c>
      <c r="G18" s="28">
        <v>0.05</v>
      </c>
      <c r="H18" s="28">
        <v>0</v>
      </c>
      <c r="I18" s="28">
        <v>0.05</v>
      </c>
      <c r="J18" s="28">
        <v>0.95</v>
      </c>
      <c r="K18" s="28">
        <v>-5.3470000000000002E-3</v>
      </c>
      <c r="L18" s="28">
        <v>0.05</v>
      </c>
      <c r="M18" s="28">
        <v>0.95</v>
      </c>
    </row>
    <row r="19" spans="1:13" ht="15" customHeight="1" x14ac:dyDescent="0.25">
      <c r="A19" s="36">
        <v>38450</v>
      </c>
      <c r="B19" s="24">
        <v>0</v>
      </c>
      <c r="C19" s="22" t="s">
        <v>88</v>
      </c>
      <c r="D19" s="23">
        <v>0.1</v>
      </c>
      <c r="E19" s="23">
        <v>0.1</v>
      </c>
      <c r="F19" s="24">
        <v>0</v>
      </c>
      <c r="G19" s="23">
        <v>0.05</v>
      </c>
      <c r="H19" s="23">
        <v>0</v>
      </c>
      <c r="I19" s="23">
        <v>0.05</v>
      </c>
      <c r="J19" s="23">
        <v>0.95</v>
      </c>
      <c r="K19" s="23">
        <v>-1.306E-2</v>
      </c>
      <c r="L19" s="23">
        <v>0.05</v>
      </c>
      <c r="M19" s="23">
        <v>0.95</v>
      </c>
    </row>
    <row r="20" spans="1:13" ht="15" customHeight="1" x14ac:dyDescent="0.25">
      <c r="A20" s="40">
        <v>38453</v>
      </c>
      <c r="B20" s="29">
        <v>0</v>
      </c>
      <c r="C20" s="22" t="s">
        <v>88</v>
      </c>
      <c r="D20" s="28">
        <v>0.1</v>
      </c>
      <c r="E20" s="28">
        <v>0.1</v>
      </c>
      <c r="F20" s="29">
        <v>0</v>
      </c>
      <c r="G20" s="28">
        <v>0.05</v>
      </c>
      <c r="H20" s="28">
        <v>0</v>
      </c>
      <c r="I20" s="28">
        <v>0.05</v>
      </c>
      <c r="J20" s="28">
        <v>0.95</v>
      </c>
      <c r="K20" s="28">
        <v>-2.4629000000000002E-2</v>
      </c>
      <c r="L20" s="28">
        <v>0.05</v>
      </c>
      <c r="M20" s="28">
        <v>0.95</v>
      </c>
    </row>
    <row r="21" spans="1:13" ht="15" customHeight="1" x14ac:dyDescent="0.25">
      <c r="A21" s="36">
        <v>38454</v>
      </c>
      <c r="B21" s="24">
        <v>0</v>
      </c>
      <c r="C21" s="22" t="s">
        <v>88</v>
      </c>
      <c r="D21" s="23">
        <v>0.1</v>
      </c>
      <c r="E21" s="23">
        <v>0.1</v>
      </c>
      <c r="F21" s="24">
        <v>0</v>
      </c>
      <c r="G21" s="23">
        <v>0.05</v>
      </c>
      <c r="H21" s="23">
        <v>0</v>
      </c>
      <c r="I21" s="23">
        <v>0.05</v>
      </c>
      <c r="J21" s="23">
        <v>0.95</v>
      </c>
      <c r="K21" s="23">
        <v>-1.7656000000000002E-2</v>
      </c>
      <c r="L21" s="23">
        <v>0.05</v>
      </c>
      <c r="M21" s="23">
        <v>0.95</v>
      </c>
    </row>
    <row r="22" spans="1:13" ht="15" customHeight="1" x14ac:dyDescent="0.25">
      <c r="A22" s="40">
        <v>38455</v>
      </c>
      <c r="B22" s="29">
        <v>0</v>
      </c>
      <c r="C22" s="22" t="s">
        <v>88</v>
      </c>
      <c r="D22" s="28">
        <v>0.1</v>
      </c>
      <c r="E22" s="28">
        <v>0.1</v>
      </c>
      <c r="F22" s="29">
        <v>0</v>
      </c>
      <c r="G22" s="28">
        <v>0.05</v>
      </c>
      <c r="H22" s="28">
        <v>0</v>
      </c>
      <c r="I22" s="28">
        <v>0.05</v>
      </c>
      <c r="J22" s="28">
        <v>0.95</v>
      </c>
      <c r="K22" s="28">
        <v>-1.5270000000000001E-2</v>
      </c>
      <c r="L22" s="28">
        <v>0.05</v>
      </c>
      <c r="M22" s="28">
        <v>0.95</v>
      </c>
    </row>
    <row r="23" spans="1:13" ht="15" customHeight="1" x14ac:dyDescent="0.25">
      <c r="A23" s="36">
        <v>38457</v>
      </c>
      <c r="B23" s="24">
        <v>0</v>
      </c>
      <c r="C23" s="22" t="s">
        <v>88</v>
      </c>
      <c r="D23" s="23">
        <v>0.1</v>
      </c>
      <c r="E23" s="23">
        <v>0.1</v>
      </c>
      <c r="F23" s="24">
        <v>0</v>
      </c>
      <c r="G23" s="23">
        <v>0.05</v>
      </c>
      <c r="H23" s="23">
        <v>0</v>
      </c>
      <c r="I23" s="23">
        <v>0.05</v>
      </c>
      <c r="J23" s="23">
        <v>0.95</v>
      </c>
      <c r="K23" s="23">
        <v>-3.952E-2</v>
      </c>
      <c r="L23" s="23">
        <v>0.05</v>
      </c>
      <c r="M23" s="23">
        <v>0.95</v>
      </c>
    </row>
    <row r="24" spans="1:13" ht="15" customHeight="1" x14ac:dyDescent="0.25">
      <c r="A24" s="40">
        <v>38460</v>
      </c>
      <c r="B24" s="29">
        <v>0</v>
      </c>
      <c r="C24" s="22" t="s">
        <v>88</v>
      </c>
      <c r="D24" s="28">
        <v>0.1</v>
      </c>
      <c r="E24" s="28">
        <v>0.1</v>
      </c>
      <c r="F24" s="29">
        <v>0</v>
      </c>
      <c r="G24" s="28">
        <v>0.05</v>
      </c>
      <c r="H24" s="28">
        <v>0</v>
      </c>
      <c r="I24" s="28">
        <v>0.05</v>
      </c>
      <c r="J24" s="28">
        <v>0.95</v>
      </c>
      <c r="K24" s="28">
        <v>-5.2248999999999997E-2</v>
      </c>
      <c r="L24" s="28">
        <v>0.05</v>
      </c>
      <c r="M24" s="28">
        <v>0.95</v>
      </c>
    </row>
    <row r="25" spans="1:13" ht="15" customHeight="1" x14ac:dyDescent="0.25">
      <c r="A25" s="36">
        <v>38461</v>
      </c>
      <c r="B25" s="24">
        <v>0</v>
      </c>
      <c r="C25" s="22" t="s">
        <v>88</v>
      </c>
      <c r="D25" s="23">
        <v>0.1</v>
      </c>
      <c r="E25" s="23">
        <v>0.1</v>
      </c>
      <c r="F25" s="24">
        <v>0</v>
      </c>
      <c r="G25" s="23">
        <v>0.05</v>
      </c>
      <c r="H25" s="23">
        <v>0</v>
      </c>
      <c r="I25" s="23">
        <v>0.05</v>
      </c>
      <c r="J25" s="23">
        <v>0.95</v>
      </c>
      <c r="K25" s="23">
        <v>-4.9141999999999998E-2</v>
      </c>
      <c r="L25" s="23">
        <v>0.05</v>
      </c>
      <c r="M25" s="23">
        <v>0.95</v>
      </c>
    </row>
    <row r="26" spans="1:13" ht="15" customHeight="1" x14ac:dyDescent="0.25">
      <c r="A26" s="40">
        <v>38462</v>
      </c>
      <c r="B26" s="29">
        <v>0</v>
      </c>
      <c r="C26" s="22" t="s">
        <v>88</v>
      </c>
      <c r="D26" s="28">
        <v>0.1</v>
      </c>
      <c r="E26" s="28">
        <v>0.1</v>
      </c>
      <c r="F26" s="29">
        <v>0</v>
      </c>
      <c r="G26" s="28">
        <v>0.05</v>
      </c>
      <c r="H26" s="28">
        <v>0</v>
      </c>
      <c r="I26" s="28">
        <v>0.05</v>
      </c>
      <c r="J26" s="28">
        <v>0.95</v>
      </c>
      <c r="K26" s="28">
        <v>-3.8702E-2</v>
      </c>
      <c r="L26" s="28">
        <v>0.05</v>
      </c>
      <c r="M26" s="28">
        <v>0.95</v>
      </c>
    </row>
    <row r="27" spans="1:13" ht="15" customHeight="1" x14ac:dyDescent="0.25">
      <c r="A27" s="36">
        <v>38463</v>
      </c>
      <c r="B27" s="24">
        <v>0</v>
      </c>
      <c r="C27" s="22" t="s">
        <v>88</v>
      </c>
      <c r="D27" s="23">
        <v>0.1</v>
      </c>
      <c r="E27" s="23">
        <v>0.1</v>
      </c>
      <c r="F27" s="24">
        <v>0</v>
      </c>
      <c r="G27" s="23">
        <v>0.05</v>
      </c>
      <c r="H27" s="23">
        <v>0</v>
      </c>
      <c r="I27" s="23">
        <v>0.05</v>
      </c>
      <c r="J27" s="23">
        <v>0.95</v>
      </c>
      <c r="K27" s="23">
        <v>-2.164E-2</v>
      </c>
      <c r="L27" s="23">
        <v>0.05</v>
      </c>
      <c r="M27" s="23">
        <v>0.95</v>
      </c>
    </row>
    <row r="28" spans="1:13" ht="15" customHeight="1" x14ac:dyDescent="0.25">
      <c r="A28" s="40">
        <v>38464</v>
      </c>
      <c r="B28" s="29">
        <v>0</v>
      </c>
      <c r="C28" s="22" t="s">
        <v>88</v>
      </c>
      <c r="D28" s="28">
        <v>0.1</v>
      </c>
      <c r="E28" s="28">
        <v>0.1</v>
      </c>
      <c r="F28" s="29">
        <v>0</v>
      </c>
      <c r="G28" s="28">
        <v>0.05</v>
      </c>
      <c r="H28" s="28">
        <v>0</v>
      </c>
      <c r="I28" s="28">
        <v>0.05</v>
      </c>
      <c r="J28" s="28">
        <v>0.95</v>
      </c>
      <c r="K28" s="28">
        <v>-1.9090000000000001E-3</v>
      </c>
      <c r="L28" s="28">
        <v>0.05</v>
      </c>
      <c r="M28" s="28">
        <v>0.95</v>
      </c>
    </row>
    <row r="29" spans="1:13" ht="15" customHeight="1" x14ac:dyDescent="0.25">
      <c r="A29" s="36">
        <v>38467</v>
      </c>
      <c r="B29" s="24">
        <v>0</v>
      </c>
      <c r="C29" s="22" t="s">
        <v>88</v>
      </c>
      <c r="D29" s="23">
        <v>0.1</v>
      </c>
      <c r="E29" s="23">
        <v>0.1</v>
      </c>
      <c r="F29" s="24">
        <v>0</v>
      </c>
      <c r="G29" s="23">
        <v>0.05</v>
      </c>
      <c r="H29" s="23">
        <v>0</v>
      </c>
      <c r="I29" s="23">
        <v>0.05</v>
      </c>
      <c r="J29" s="23">
        <v>0.95</v>
      </c>
      <c r="K29" s="23">
        <v>0</v>
      </c>
      <c r="L29" s="23">
        <v>0.05</v>
      </c>
      <c r="M29" s="23">
        <v>0.95</v>
      </c>
    </row>
    <row r="30" spans="1:13" ht="15" customHeight="1" x14ac:dyDescent="0.25">
      <c r="A30" s="40">
        <v>38468</v>
      </c>
      <c r="B30" s="29">
        <v>0</v>
      </c>
      <c r="C30" s="22" t="s">
        <v>88</v>
      </c>
      <c r="D30" s="28">
        <v>0.1</v>
      </c>
      <c r="E30" s="28">
        <v>0.1</v>
      </c>
      <c r="F30" s="29">
        <v>0</v>
      </c>
      <c r="G30" s="28">
        <v>0.05</v>
      </c>
      <c r="H30" s="28">
        <v>0</v>
      </c>
      <c r="I30" s="28">
        <v>0.05</v>
      </c>
      <c r="J30" s="28">
        <v>0.95</v>
      </c>
      <c r="K30" s="28">
        <v>-4.2770000000000004E-3</v>
      </c>
      <c r="L30" s="28">
        <v>0.05</v>
      </c>
      <c r="M30" s="28">
        <v>0.95</v>
      </c>
    </row>
    <row r="31" spans="1:13" ht="15" customHeight="1" x14ac:dyDescent="0.25">
      <c r="A31" s="36">
        <v>38469</v>
      </c>
      <c r="B31" s="24">
        <v>0</v>
      </c>
      <c r="C31" s="22" t="s">
        <v>88</v>
      </c>
      <c r="D31" s="23">
        <v>0.1</v>
      </c>
      <c r="E31" s="23">
        <v>0.1</v>
      </c>
      <c r="F31" s="24">
        <v>0</v>
      </c>
      <c r="G31" s="23">
        <v>0.05</v>
      </c>
      <c r="H31" s="23">
        <v>0</v>
      </c>
      <c r="I31" s="23">
        <v>0.05</v>
      </c>
      <c r="J31" s="23">
        <v>0.95</v>
      </c>
      <c r="K31" s="23">
        <v>-1.7507000000000002E-2</v>
      </c>
      <c r="L31" s="23">
        <v>0.05</v>
      </c>
      <c r="M31" s="23">
        <v>0.95</v>
      </c>
    </row>
    <row r="32" spans="1:13" ht="15" customHeight="1" x14ac:dyDescent="0.25">
      <c r="A32" s="40">
        <v>38470</v>
      </c>
      <c r="B32" s="29">
        <v>0</v>
      </c>
      <c r="C32" s="22" t="s">
        <v>88</v>
      </c>
      <c r="D32" s="28">
        <v>0.1</v>
      </c>
      <c r="E32" s="28">
        <v>0.1</v>
      </c>
      <c r="F32" s="29">
        <v>0</v>
      </c>
      <c r="G32" s="28">
        <v>0.05</v>
      </c>
      <c r="H32" s="28">
        <v>0</v>
      </c>
      <c r="I32" s="28">
        <v>0.05</v>
      </c>
      <c r="J32" s="28">
        <v>0.95</v>
      </c>
      <c r="K32" s="28">
        <v>-2.0919E-2</v>
      </c>
      <c r="L32" s="28">
        <v>0.05</v>
      </c>
      <c r="M32" s="28">
        <v>0.95</v>
      </c>
    </row>
    <row r="33" spans="1:13" ht="15" customHeight="1" x14ac:dyDescent="0.25">
      <c r="A33" s="36">
        <v>38471</v>
      </c>
      <c r="B33" s="24">
        <v>0</v>
      </c>
      <c r="C33" s="22" t="s">
        <v>88</v>
      </c>
      <c r="D33" s="23">
        <v>0.1</v>
      </c>
      <c r="E33" s="23">
        <v>0.1</v>
      </c>
      <c r="F33" s="24">
        <v>0</v>
      </c>
      <c r="G33" s="23">
        <v>0.05</v>
      </c>
      <c r="H33" s="23">
        <v>0</v>
      </c>
      <c r="I33" s="23">
        <v>0.05</v>
      </c>
      <c r="J33" s="23">
        <v>0.95</v>
      </c>
      <c r="K33" s="23">
        <v>-3.5608000000000001E-2</v>
      </c>
      <c r="L33" s="23">
        <v>0.05</v>
      </c>
      <c r="M33" s="23">
        <v>0.95</v>
      </c>
    </row>
    <row r="34" spans="1:13" ht="15" customHeight="1" x14ac:dyDescent="0.25">
      <c r="A34" s="40">
        <v>38474</v>
      </c>
      <c r="B34" s="29">
        <v>0</v>
      </c>
      <c r="C34" s="22" t="s">
        <v>88</v>
      </c>
      <c r="D34" s="28">
        <v>0.1</v>
      </c>
      <c r="E34" s="28">
        <v>7.6378000000000001E-2</v>
      </c>
      <c r="F34" s="29">
        <v>0</v>
      </c>
      <c r="G34" s="28">
        <v>3.8189000000000001E-2</v>
      </c>
      <c r="H34" s="28">
        <v>0</v>
      </c>
      <c r="I34" s="28">
        <v>3.8189000000000001E-2</v>
      </c>
      <c r="J34" s="28">
        <v>0.96181099999999997</v>
      </c>
      <c r="K34" s="28">
        <v>-4.5086000000000001E-2</v>
      </c>
      <c r="L34" s="28">
        <v>3.8189000000000001E-2</v>
      </c>
      <c r="M34" s="28">
        <v>0.96181099999999997</v>
      </c>
    </row>
    <row r="35" spans="1:13" ht="15" customHeight="1" x14ac:dyDescent="0.25">
      <c r="A35" s="36">
        <v>38475</v>
      </c>
      <c r="B35" s="24">
        <v>0</v>
      </c>
      <c r="C35" s="22" t="s">
        <v>88</v>
      </c>
      <c r="D35" s="23">
        <v>0.1</v>
      </c>
      <c r="E35" s="23">
        <v>8.0140000000000003E-2</v>
      </c>
      <c r="F35" s="24">
        <v>0</v>
      </c>
      <c r="G35" s="23">
        <v>4.0070000000000001E-2</v>
      </c>
      <c r="H35" s="23">
        <v>0</v>
      </c>
      <c r="I35" s="23">
        <v>4.0070000000000001E-2</v>
      </c>
      <c r="J35" s="23">
        <v>0.95992999999999995</v>
      </c>
      <c r="K35" s="23">
        <v>-4.1625000000000002E-2</v>
      </c>
      <c r="L35" s="23">
        <v>4.0070000000000001E-2</v>
      </c>
      <c r="M35" s="23">
        <v>0.95992999999999995</v>
      </c>
    </row>
    <row r="36" spans="1:13" ht="15" customHeight="1" x14ac:dyDescent="0.25">
      <c r="A36" s="40">
        <v>38476</v>
      </c>
      <c r="B36" s="29">
        <v>0</v>
      </c>
      <c r="C36" s="22" t="s">
        <v>88</v>
      </c>
      <c r="D36" s="28">
        <v>0.1</v>
      </c>
      <c r="E36" s="28">
        <v>7.8380000000000005E-2</v>
      </c>
      <c r="F36" s="29">
        <v>0</v>
      </c>
      <c r="G36" s="28">
        <v>3.9190000000000003E-2</v>
      </c>
      <c r="H36" s="28">
        <v>0</v>
      </c>
      <c r="I36" s="28">
        <v>3.9190000000000003E-2</v>
      </c>
      <c r="J36" s="28">
        <v>0.96081000000000005</v>
      </c>
      <c r="K36" s="28">
        <v>-3.1981999999999997E-2</v>
      </c>
      <c r="L36" s="28">
        <v>3.9190000000000003E-2</v>
      </c>
      <c r="M36" s="28">
        <v>0.96081000000000005</v>
      </c>
    </row>
    <row r="37" spans="1:13" ht="15" customHeight="1" x14ac:dyDescent="0.25">
      <c r="A37" s="36">
        <v>38477</v>
      </c>
      <c r="B37" s="24">
        <v>0</v>
      </c>
      <c r="C37" s="22" t="s">
        <v>88</v>
      </c>
      <c r="D37" s="23">
        <v>0.1</v>
      </c>
      <c r="E37" s="23">
        <v>8.0845E-2</v>
      </c>
      <c r="F37" s="24">
        <v>0</v>
      </c>
      <c r="G37" s="23">
        <v>4.0422E-2</v>
      </c>
      <c r="H37" s="23">
        <v>0</v>
      </c>
      <c r="I37" s="23">
        <v>4.0422E-2</v>
      </c>
      <c r="J37" s="23">
        <v>0.95957800000000004</v>
      </c>
      <c r="K37" s="23">
        <v>-2.5430000000000001E-2</v>
      </c>
      <c r="L37" s="23">
        <v>4.0422E-2</v>
      </c>
      <c r="M37" s="23">
        <v>0.95957800000000004</v>
      </c>
    </row>
    <row r="38" spans="1:13" ht="15" customHeight="1" x14ac:dyDescent="0.25">
      <c r="A38" s="40">
        <v>38478</v>
      </c>
      <c r="B38" s="29">
        <v>0</v>
      </c>
      <c r="C38" s="22" t="s">
        <v>88</v>
      </c>
      <c r="D38" s="28">
        <v>0.1</v>
      </c>
      <c r="E38" s="28">
        <v>8.0886E-2</v>
      </c>
      <c r="F38" s="29">
        <v>0</v>
      </c>
      <c r="G38" s="28">
        <v>4.0443E-2</v>
      </c>
      <c r="H38" s="28">
        <v>0</v>
      </c>
      <c r="I38" s="28">
        <v>4.0443E-2</v>
      </c>
      <c r="J38" s="28">
        <v>0.95955699999999999</v>
      </c>
      <c r="K38" s="28">
        <v>-2.2308999999999999E-2</v>
      </c>
      <c r="L38" s="28">
        <v>4.0443E-2</v>
      </c>
      <c r="M38" s="28">
        <v>0.95955699999999999</v>
      </c>
    </row>
    <row r="39" spans="1:13" ht="15" customHeight="1" x14ac:dyDescent="0.25">
      <c r="A39" s="36">
        <v>38481</v>
      </c>
      <c r="B39" s="24">
        <v>0</v>
      </c>
      <c r="C39" s="22" t="s">
        <v>88</v>
      </c>
      <c r="D39" s="23">
        <v>0.1</v>
      </c>
      <c r="E39" s="23">
        <v>7.8236E-2</v>
      </c>
      <c r="F39" s="24">
        <v>0</v>
      </c>
      <c r="G39" s="23">
        <v>3.9118E-2</v>
      </c>
      <c r="H39" s="23">
        <v>0</v>
      </c>
      <c r="I39" s="23">
        <v>3.9118E-2</v>
      </c>
      <c r="J39" s="23">
        <v>0.96088200000000001</v>
      </c>
      <c r="K39" s="23">
        <v>-7.3879999999999996E-3</v>
      </c>
      <c r="L39" s="23">
        <v>3.9118E-2</v>
      </c>
      <c r="M39" s="23">
        <v>0.96088200000000001</v>
      </c>
    </row>
    <row r="40" spans="1:13" ht="15" customHeight="1" x14ac:dyDescent="0.25">
      <c r="A40" s="40">
        <v>38482</v>
      </c>
      <c r="B40" s="29">
        <v>0</v>
      </c>
      <c r="C40" s="22" t="s">
        <v>88</v>
      </c>
      <c r="D40" s="28">
        <v>0.1</v>
      </c>
      <c r="E40" s="28">
        <v>8.0133999999999997E-2</v>
      </c>
      <c r="F40" s="29">
        <v>0</v>
      </c>
      <c r="G40" s="28">
        <v>4.0066999999999998E-2</v>
      </c>
      <c r="H40" s="28">
        <v>0</v>
      </c>
      <c r="I40" s="28">
        <v>4.0066999999999998E-2</v>
      </c>
      <c r="J40" s="28">
        <v>0.95993300000000004</v>
      </c>
      <c r="K40" s="28">
        <v>-1.1519E-2</v>
      </c>
      <c r="L40" s="28">
        <v>4.0066999999999998E-2</v>
      </c>
      <c r="M40" s="28">
        <v>0.95993300000000004</v>
      </c>
    </row>
    <row r="41" spans="1:13" ht="15" customHeight="1" x14ac:dyDescent="0.25">
      <c r="A41" s="36">
        <v>38483</v>
      </c>
      <c r="B41" s="24">
        <v>0</v>
      </c>
      <c r="C41" s="22" t="s">
        <v>88</v>
      </c>
      <c r="D41" s="23">
        <v>0.1</v>
      </c>
      <c r="E41" s="23">
        <v>8.0695000000000003E-2</v>
      </c>
      <c r="F41" s="24">
        <v>0</v>
      </c>
      <c r="G41" s="23">
        <v>4.0348000000000002E-2</v>
      </c>
      <c r="H41" s="23">
        <v>0</v>
      </c>
      <c r="I41" s="23">
        <v>4.0348000000000002E-2</v>
      </c>
      <c r="J41" s="23">
        <v>0.95965199999999995</v>
      </c>
      <c r="K41" s="23">
        <v>-8.6610000000000003E-3</v>
      </c>
      <c r="L41" s="23">
        <v>4.0348000000000002E-2</v>
      </c>
      <c r="M41" s="23">
        <v>0.95965199999999995</v>
      </c>
    </row>
    <row r="42" spans="1:13" ht="15" customHeight="1" x14ac:dyDescent="0.25">
      <c r="A42" s="40">
        <v>38484</v>
      </c>
      <c r="B42" s="29">
        <v>0</v>
      </c>
      <c r="C42" s="22" t="s">
        <v>88</v>
      </c>
      <c r="D42" s="28">
        <v>0.1</v>
      </c>
      <c r="E42" s="28">
        <v>7.9493999999999995E-2</v>
      </c>
      <c r="F42" s="29">
        <v>0</v>
      </c>
      <c r="G42" s="28">
        <v>3.9746999999999998E-2</v>
      </c>
      <c r="H42" s="28">
        <v>0</v>
      </c>
      <c r="I42" s="28">
        <v>3.9746999999999998E-2</v>
      </c>
      <c r="J42" s="28">
        <v>0.96025300000000002</v>
      </c>
      <c r="K42" s="28">
        <v>0</v>
      </c>
      <c r="L42" s="28">
        <v>3.9746999999999998E-2</v>
      </c>
      <c r="M42" s="28">
        <v>0.96025300000000002</v>
      </c>
    </row>
    <row r="43" spans="1:13" ht="15" customHeight="1" x14ac:dyDescent="0.25">
      <c r="A43" s="36">
        <v>38485</v>
      </c>
      <c r="B43" s="24">
        <v>0</v>
      </c>
      <c r="C43" s="22" t="s">
        <v>88</v>
      </c>
      <c r="D43" s="23">
        <v>0.1</v>
      </c>
      <c r="E43" s="23">
        <v>9.1851000000000002E-2</v>
      </c>
      <c r="F43" s="24">
        <v>0</v>
      </c>
      <c r="G43" s="23">
        <v>4.5926000000000002E-2</v>
      </c>
      <c r="H43" s="23">
        <v>0</v>
      </c>
      <c r="I43" s="23">
        <v>4.5926000000000002E-2</v>
      </c>
      <c r="J43" s="23">
        <v>0.95407399999999998</v>
      </c>
      <c r="K43" s="23">
        <v>0</v>
      </c>
      <c r="L43" s="23">
        <v>4.5926000000000002E-2</v>
      </c>
      <c r="M43" s="23">
        <v>0.95407399999999998</v>
      </c>
    </row>
    <row r="44" spans="1:13" ht="15" customHeight="1" x14ac:dyDescent="0.25">
      <c r="A44" s="40">
        <v>38488</v>
      </c>
      <c r="B44" s="29">
        <v>0</v>
      </c>
      <c r="C44" s="22" t="s">
        <v>88</v>
      </c>
      <c r="D44" s="28">
        <v>0.1</v>
      </c>
      <c r="E44" s="28">
        <v>9.6544000000000005E-2</v>
      </c>
      <c r="F44" s="29">
        <v>0</v>
      </c>
      <c r="G44" s="28">
        <v>4.8272000000000002E-2</v>
      </c>
      <c r="H44" s="28">
        <v>0</v>
      </c>
      <c r="I44" s="28">
        <v>4.8272000000000002E-2</v>
      </c>
      <c r="J44" s="28">
        <v>0.95172800000000002</v>
      </c>
      <c r="K44" s="28">
        <v>0</v>
      </c>
      <c r="L44" s="28">
        <v>4.8272000000000002E-2</v>
      </c>
      <c r="M44" s="28">
        <v>0.95172800000000002</v>
      </c>
    </row>
    <row r="45" spans="1:13" ht="15" customHeight="1" x14ac:dyDescent="0.25">
      <c r="A45" s="36">
        <v>38489</v>
      </c>
      <c r="B45" s="24">
        <v>0</v>
      </c>
      <c r="C45" s="22" t="s">
        <v>88</v>
      </c>
      <c r="D45" s="23">
        <v>0.1</v>
      </c>
      <c r="E45" s="23">
        <v>9.2551999999999995E-2</v>
      </c>
      <c r="F45" s="24">
        <v>0</v>
      </c>
      <c r="G45" s="23">
        <v>4.6275999999999998E-2</v>
      </c>
      <c r="H45" s="23">
        <v>0</v>
      </c>
      <c r="I45" s="23">
        <v>4.6275999999999998E-2</v>
      </c>
      <c r="J45" s="23">
        <v>0.95372400000000002</v>
      </c>
      <c r="K45" s="23">
        <v>-9.1699999999999993E-3</v>
      </c>
      <c r="L45" s="23">
        <v>4.6275999999999998E-2</v>
      </c>
      <c r="M45" s="23">
        <v>0.95372400000000002</v>
      </c>
    </row>
    <row r="46" spans="1:13" ht="15" customHeight="1" x14ac:dyDescent="0.25">
      <c r="A46" s="40">
        <v>38490</v>
      </c>
      <c r="B46" s="29">
        <v>0</v>
      </c>
      <c r="C46" s="22" t="s">
        <v>88</v>
      </c>
      <c r="D46" s="28">
        <v>0.1</v>
      </c>
      <c r="E46" s="28">
        <v>9.3631000000000006E-2</v>
      </c>
      <c r="F46" s="29">
        <v>0</v>
      </c>
      <c r="G46" s="28">
        <v>4.6816000000000003E-2</v>
      </c>
      <c r="H46" s="28">
        <v>0</v>
      </c>
      <c r="I46" s="28">
        <v>4.6816000000000003E-2</v>
      </c>
      <c r="J46" s="28">
        <v>0.95318400000000003</v>
      </c>
      <c r="K46" s="28">
        <v>-2.0400000000000001E-3</v>
      </c>
      <c r="L46" s="28">
        <v>4.6816000000000003E-2</v>
      </c>
      <c r="M46" s="28">
        <v>0.95318400000000003</v>
      </c>
    </row>
    <row r="47" spans="1:13" ht="15" customHeight="1" x14ac:dyDescent="0.25">
      <c r="A47" s="36">
        <v>38491</v>
      </c>
      <c r="B47" s="24">
        <v>0</v>
      </c>
      <c r="C47" s="22" t="s">
        <v>88</v>
      </c>
      <c r="D47" s="23">
        <v>0.1</v>
      </c>
      <c r="E47" s="23">
        <v>9.9505999999999997E-2</v>
      </c>
      <c r="F47" s="24">
        <v>0</v>
      </c>
      <c r="G47" s="23">
        <v>4.9752999999999999E-2</v>
      </c>
      <c r="H47" s="23">
        <v>0</v>
      </c>
      <c r="I47" s="23">
        <v>4.9752999999999999E-2</v>
      </c>
      <c r="J47" s="23">
        <v>0.95024699999999995</v>
      </c>
      <c r="K47" s="23">
        <v>0</v>
      </c>
      <c r="L47" s="23">
        <v>4.9752999999999999E-2</v>
      </c>
      <c r="M47" s="23">
        <v>0.95024699999999995</v>
      </c>
    </row>
    <row r="48" spans="1:13" ht="15" customHeight="1" x14ac:dyDescent="0.25">
      <c r="A48" s="40">
        <v>38492</v>
      </c>
      <c r="B48" s="29">
        <v>0</v>
      </c>
      <c r="C48" s="22" t="s">
        <v>88</v>
      </c>
      <c r="D48" s="28">
        <v>0.1</v>
      </c>
      <c r="E48" s="28">
        <v>0.108519</v>
      </c>
      <c r="F48" s="29">
        <v>0</v>
      </c>
      <c r="G48" s="28">
        <v>5.4259000000000002E-2</v>
      </c>
      <c r="H48" s="28">
        <v>0</v>
      </c>
      <c r="I48" s="28">
        <v>5.4259000000000002E-2</v>
      </c>
      <c r="J48" s="28">
        <v>0.94574100000000005</v>
      </c>
      <c r="K48" s="28">
        <v>-6.5960000000000003E-3</v>
      </c>
      <c r="L48" s="28">
        <v>5.4259000000000002E-2</v>
      </c>
      <c r="M48" s="28">
        <v>0.94574100000000005</v>
      </c>
    </row>
    <row r="49" spans="1:13" ht="15" customHeight="1" x14ac:dyDescent="0.25">
      <c r="A49" s="36">
        <v>38495</v>
      </c>
      <c r="B49" s="24">
        <v>0</v>
      </c>
      <c r="C49" s="22" t="s">
        <v>88</v>
      </c>
      <c r="D49" s="23">
        <v>0.1</v>
      </c>
      <c r="E49" s="23">
        <v>0.107333</v>
      </c>
      <c r="F49" s="24">
        <v>0</v>
      </c>
      <c r="G49" s="23">
        <v>5.3665999999999998E-2</v>
      </c>
      <c r="H49" s="23">
        <v>0</v>
      </c>
      <c r="I49" s="23">
        <v>5.3665999999999998E-2</v>
      </c>
      <c r="J49" s="23">
        <v>0.94633400000000001</v>
      </c>
      <c r="K49" s="23">
        <v>0</v>
      </c>
      <c r="L49" s="23">
        <v>5.3665999999999998E-2</v>
      </c>
      <c r="M49" s="23">
        <v>0.94633400000000001</v>
      </c>
    </row>
    <row r="50" spans="1:13" ht="15" customHeight="1" x14ac:dyDescent="0.25">
      <c r="A50" s="40">
        <v>38496</v>
      </c>
      <c r="B50" s="29">
        <v>0</v>
      </c>
      <c r="C50" s="22" t="s">
        <v>88</v>
      </c>
      <c r="D50" s="28">
        <v>0.1</v>
      </c>
      <c r="E50" s="28">
        <v>0.10806300000000001</v>
      </c>
      <c r="F50" s="29">
        <v>0</v>
      </c>
      <c r="G50" s="28">
        <v>5.4031000000000003E-2</v>
      </c>
      <c r="H50" s="28">
        <v>0</v>
      </c>
      <c r="I50" s="28">
        <v>5.4031000000000003E-2</v>
      </c>
      <c r="J50" s="28">
        <v>0.94596899999999995</v>
      </c>
      <c r="K50" s="28">
        <v>0</v>
      </c>
      <c r="L50" s="28">
        <v>5.4031000000000003E-2</v>
      </c>
      <c r="M50" s="28">
        <v>0.94596899999999995</v>
      </c>
    </row>
    <row r="51" spans="1:13" ht="15" customHeight="1" x14ac:dyDescent="0.25">
      <c r="A51" s="36">
        <v>38497</v>
      </c>
      <c r="B51" s="24">
        <v>0</v>
      </c>
      <c r="C51" s="22" t="s">
        <v>88</v>
      </c>
      <c r="D51" s="23">
        <v>0.1</v>
      </c>
      <c r="E51" s="23">
        <v>0.11799900000000001</v>
      </c>
      <c r="F51" s="24">
        <v>0</v>
      </c>
      <c r="G51" s="23">
        <v>5.8999999999999997E-2</v>
      </c>
      <c r="H51" s="23">
        <v>0</v>
      </c>
      <c r="I51" s="23">
        <v>5.8999999999999997E-2</v>
      </c>
      <c r="J51" s="23">
        <v>0.94099999999999995</v>
      </c>
      <c r="K51" s="23">
        <v>0</v>
      </c>
      <c r="L51" s="23">
        <v>5.8999999999999997E-2</v>
      </c>
      <c r="M51" s="23">
        <v>0.94099999999999995</v>
      </c>
    </row>
    <row r="52" spans="1:13" ht="15" customHeight="1" x14ac:dyDescent="0.25">
      <c r="A52" s="40">
        <v>38498</v>
      </c>
      <c r="B52" s="29">
        <v>0</v>
      </c>
      <c r="C52" s="22" t="s">
        <v>88</v>
      </c>
      <c r="D52" s="28">
        <v>0.1</v>
      </c>
      <c r="E52" s="28">
        <v>0.1192</v>
      </c>
      <c r="F52" s="29">
        <v>0</v>
      </c>
      <c r="G52" s="28">
        <v>5.96E-2</v>
      </c>
      <c r="H52" s="28">
        <v>0</v>
      </c>
      <c r="I52" s="28">
        <v>5.96E-2</v>
      </c>
      <c r="J52" s="28">
        <v>0.94040000000000001</v>
      </c>
      <c r="K52" s="28">
        <v>-9.0399999999999996E-4</v>
      </c>
      <c r="L52" s="28">
        <v>5.96E-2</v>
      </c>
      <c r="M52" s="28">
        <v>0.94040000000000001</v>
      </c>
    </row>
    <row r="53" spans="1:13" ht="15" customHeight="1" x14ac:dyDescent="0.25">
      <c r="A53" s="36">
        <v>38499</v>
      </c>
      <c r="B53" s="24">
        <v>0</v>
      </c>
      <c r="C53" s="22" t="s">
        <v>88</v>
      </c>
      <c r="D53" s="23">
        <v>0.1</v>
      </c>
      <c r="E53" s="23">
        <v>0.134188</v>
      </c>
      <c r="F53" s="24">
        <v>0</v>
      </c>
      <c r="G53" s="23">
        <v>6.7094000000000001E-2</v>
      </c>
      <c r="H53" s="23">
        <v>0</v>
      </c>
      <c r="I53" s="23">
        <v>6.7094000000000001E-2</v>
      </c>
      <c r="J53" s="23">
        <v>0.93290600000000001</v>
      </c>
      <c r="K53" s="23">
        <v>-6.2529999999999999E-3</v>
      </c>
      <c r="L53" s="23">
        <v>6.7094000000000001E-2</v>
      </c>
      <c r="M53" s="23">
        <v>0.93290600000000001</v>
      </c>
    </row>
    <row r="54" spans="1:13" ht="15" customHeight="1" x14ac:dyDescent="0.25">
      <c r="A54" s="40">
        <v>38502</v>
      </c>
      <c r="B54" s="29">
        <v>0</v>
      </c>
      <c r="C54" s="22" t="s">
        <v>88</v>
      </c>
      <c r="D54" s="28">
        <v>0.1</v>
      </c>
      <c r="E54" s="28">
        <v>0.13850499999999999</v>
      </c>
      <c r="F54" s="29">
        <v>0</v>
      </c>
      <c r="G54" s="28">
        <v>6.9251999999999994E-2</v>
      </c>
      <c r="H54" s="28">
        <v>0</v>
      </c>
      <c r="I54" s="28">
        <v>6.9251999999999994E-2</v>
      </c>
      <c r="J54" s="28">
        <v>0.93074800000000002</v>
      </c>
      <c r="K54" s="28">
        <v>-1.358E-2</v>
      </c>
      <c r="L54" s="28">
        <v>6.9251999999999994E-2</v>
      </c>
      <c r="M54" s="28">
        <v>0.93074800000000002</v>
      </c>
    </row>
    <row r="55" spans="1:13" ht="15" customHeight="1" x14ac:dyDescent="0.25">
      <c r="A55" s="36">
        <v>38503</v>
      </c>
      <c r="B55" s="24">
        <v>0</v>
      </c>
      <c r="C55" s="22" t="s">
        <v>88</v>
      </c>
      <c r="D55" s="23">
        <v>0.1</v>
      </c>
      <c r="E55" s="23">
        <v>0.13823199999999999</v>
      </c>
      <c r="F55" s="24">
        <v>0</v>
      </c>
      <c r="G55" s="23">
        <v>6.9115999999999997E-2</v>
      </c>
      <c r="H55" s="23">
        <v>0</v>
      </c>
      <c r="I55" s="23">
        <v>6.9115999999999997E-2</v>
      </c>
      <c r="J55" s="23">
        <v>0.93088400000000004</v>
      </c>
      <c r="K55" s="23">
        <v>-8.4759999999999992E-3</v>
      </c>
      <c r="L55" s="23">
        <v>6.9115999999999997E-2</v>
      </c>
      <c r="M55" s="23">
        <v>0.93088400000000004</v>
      </c>
    </row>
    <row r="56" spans="1:13" ht="15" customHeight="1" x14ac:dyDescent="0.25">
      <c r="A56" s="40">
        <v>38504</v>
      </c>
      <c r="B56" s="29">
        <v>0</v>
      </c>
      <c r="C56" s="22" t="s">
        <v>88</v>
      </c>
      <c r="D56" s="28">
        <v>0.1</v>
      </c>
      <c r="E56" s="28">
        <v>0.14144200000000001</v>
      </c>
      <c r="F56" s="29">
        <v>0</v>
      </c>
      <c r="G56" s="28">
        <v>7.0721000000000006E-2</v>
      </c>
      <c r="H56" s="28">
        <v>0</v>
      </c>
      <c r="I56" s="28">
        <v>7.0721000000000006E-2</v>
      </c>
      <c r="J56" s="28">
        <v>0.92927899999999997</v>
      </c>
      <c r="K56" s="28">
        <v>-2.6459999999999999E-3</v>
      </c>
      <c r="L56" s="28">
        <v>7.0721000000000006E-2</v>
      </c>
      <c r="M56" s="28">
        <v>0.92927899999999997</v>
      </c>
    </row>
    <row r="57" spans="1:13" ht="15" customHeight="1" x14ac:dyDescent="0.25">
      <c r="A57" s="36">
        <v>38505</v>
      </c>
      <c r="B57" s="24">
        <v>0</v>
      </c>
      <c r="C57" s="22" t="s">
        <v>88</v>
      </c>
      <c r="D57" s="23">
        <v>0.1</v>
      </c>
      <c r="E57" s="23">
        <v>0.133878</v>
      </c>
      <c r="F57" s="24">
        <v>0</v>
      </c>
      <c r="G57" s="23">
        <v>6.6938999999999999E-2</v>
      </c>
      <c r="H57" s="23">
        <v>0</v>
      </c>
      <c r="I57" s="23">
        <v>6.6938999999999999E-2</v>
      </c>
      <c r="J57" s="23">
        <v>0.93306100000000003</v>
      </c>
      <c r="K57" s="23">
        <v>-1.0604000000000001E-2</v>
      </c>
      <c r="L57" s="23">
        <v>6.6938999999999999E-2</v>
      </c>
      <c r="M57" s="23">
        <v>0.93306100000000003</v>
      </c>
    </row>
    <row r="58" spans="1:13" ht="15" customHeight="1" x14ac:dyDescent="0.25">
      <c r="A58" s="40">
        <v>38506</v>
      </c>
      <c r="B58" s="29">
        <v>0</v>
      </c>
      <c r="C58" s="22" t="s">
        <v>88</v>
      </c>
      <c r="D58" s="28">
        <v>0.1</v>
      </c>
      <c r="E58" s="28">
        <v>0.13331799999999999</v>
      </c>
      <c r="F58" s="29">
        <v>0</v>
      </c>
      <c r="G58" s="28">
        <v>6.6658999999999996E-2</v>
      </c>
      <c r="H58" s="28">
        <v>0</v>
      </c>
      <c r="I58" s="28">
        <v>6.6658999999999996E-2</v>
      </c>
      <c r="J58" s="28">
        <v>0.93334099999999998</v>
      </c>
      <c r="K58" s="28">
        <v>-5.3109999999999997E-3</v>
      </c>
      <c r="L58" s="28">
        <v>6.6658999999999996E-2</v>
      </c>
      <c r="M58" s="28">
        <v>0.93334099999999998</v>
      </c>
    </row>
    <row r="59" spans="1:13" ht="15" customHeight="1" x14ac:dyDescent="0.25">
      <c r="A59" s="36">
        <v>38507</v>
      </c>
      <c r="B59" s="24">
        <v>0</v>
      </c>
      <c r="C59" s="22" t="s">
        <v>88</v>
      </c>
      <c r="D59" s="23">
        <v>0.1</v>
      </c>
      <c r="E59" s="23">
        <v>0.14705699999999999</v>
      </c>
      <c r="F59" s="24">
        <v>0</v>
      </c>
      <c r="G59" s="23">
        <v>7.3527999999999996E-2</v>
      </c>
      <c r="H59" s="23">
        <v>0</v>
      </c>
      <c r="I59" s="23">
        <v>7.3527999999999996E-2</v>
      </c>
      <c r="J59" s="23">
        <v>0.92647199999999996</v>
      </c>
      <c r="K59" s="23">
        <v>-5.0099999999999997E-3</v>
      </c>
      <c r="L59" s="23">
        <v>7.3527999999999996E-2</v>
      </c>
      <c r="M59" s="23">
        <v>0.92647199999999996</v>
      </c>
    </row>
    <row r="60" spans="1:13" ht="15" customHeight="1" x14ac:dyDescent="0.25">
      <c r="A60" s="40">
        <v>38509</v>
      </c>
      <c r="B60" s="29">
        <v>0</v>
      </c>
      <c r="C60" s="22" t="s">
        <v>88</v>
      </c>
      <c r="D60" s="28">
        <v>0.1</v>
      </c>
      <c r="E60" s="28">
        <v>0.15053</v>
      </c>
      <c r="F60" s="29">
        <v>0</v>
      </c>
      <c r="G60" s="28">
        <v>7.5264999999999999E-2</v>
      </c>
      <c r="H60" s="28">
        <v>0</v>
      </c>
      <c r="I60" s="28">
        <v>7.5264999999999999E-2</v>
      </c>
      <c r="J60" s="28">
        <v>0.92473499999999997</v>
      </c>
      <c r="K60" s="28">
        <v>-3.8419999999999999E-3</v>
      </c>
      <c r="L60" s="28">
        <v>7.5264999999999999E-2</v>
      </c>
      <c r="M60" s="28">
        <v>0.92473499999999997</v>
      </c>
    </row>
    <row r="61" spans="1:13" ht="15" customHeight="1" x14ac:dyDescent="0.25">
      <c r="A61" s="36">
        <v>38510</v>
      </c>
      <c r="B61" s="24">
        <v>0</v>
      </c>
      <c r="C61" s="22" t="s">
        <v>88</v>
      </c>
      <c r="D61" s="23">
        <v>0.1</v>
      </c>
      <c r="E61" s="23">
        <v>0.150419</v>
      </c>
      <c r="F61" s="24">
        <v>0</v>
      </c>
      <c r="G61" s="23">
        <v>7.5209999999999999E-2</v>
      </c>
      <c r="H61" s="23">
        <v>0</v>
      </c>
      <c r="I61" s="23">
        <v>7.5209999999999999E-2</v>
      </c>
      <c r="J61" s="23">
        <v>0.92479</v>
      </c>
      <c r="K61" s="23">
        <v>-3.3340000000000002E-3</v>
      </c>
      <c r="L61" s="23">
        <v>7.5209999999999999E-2</v>
      </c>
      <c r="M61" s="23">
        <v>0.92479</v>
      </c>
    </row>
    <row r="62" spans="1:13" ht="15" customHeight="1" x14ac:dyDescent="0.25">
      <c r="A62" s="40">
        <v>38511</v>
      </c>
      <c r="B62" s="29">
        <v>0</v>
      </c>
      <c r="C62" s="22" t="s">
        <v>88</v>
      </c>
      <c r="D62" s="28">
        <v>0.1</v>
      </c>
      <c r="E62" s="28">
        <v>0.15700500000000001</v>
      </c>
      <c r="F62" s="29">
        <v>0</v>
      </c>
      <c r="G62" s="28">
        <v>7.8503000000000003E-2</v>
      </c>
      <c r="H62" s="28">
        <v>0</v>
      </c>
      <c r="I62" s="28">
        <v>7.8503000000000003E-2</v>
      </c>
      <c r="J62" s="28">
        <v>0.92149700000000001</v>
      </c>
      <c r="K62" s="28">
        <v>-4.2760000000000003E-3</v>
      </c>
      <c r="L62" s="28">
        <v>7.8503000000000003E-2</v>
      </c>
      <c r="M62" s="28">
        <v>0.92149700000000001</v>
      </c>
    </row>
    <row r="63" spans="1:13" ht="15" customHeight="1" x14ac:dyDescent="0.25">
      <c r="A63" s="36">
        <v>38512</v>
      </c>
      <c r="B63" s="24">
        <v>0</v>
      </c>
      <c r="C63" s="22" t="s">
        <v>88</v>
      </c>
      <c r="D63" s="23">
        <v>0.1</v>
      </c>
      <c r="E63" s="23">
        <v>0.159027</v>
      </c>
      <c r="F63" s="24">
        <v>0</v>
      </c>
      <c r="G63" s="23">
        <v>7.9513E-2</v>
      </c>
      <c r="H63" s="23">
        <v>0</v>
      </c>
      <c r="I63" s="23">
        <v>7.9513E-2</v>
      </c>
      <c r="J63" s="23">
        <v>0.92048700000000006</v>
      </c>
      <c r="K63" s="23">
        <v>0</v>
      </c>
      <c r="L63" s="23">
        <v>7.9513E-2</v>
      </c>
      <c r="M63" s="23">
        <v>0.92048700000000006</v>
      </c>
    </row>
    <row r="64" spans="1:13" ht="15" customHeight="1" x14ac:dyDescent="0.25">
      <c r="A64" s="40">
        <v>38513</v>
      </c>
      <c r="B64" s="29">
        <v>0</v>
      </c>
      <c r="C64" s="22" t="s">
        <v>88</v>
      </c>
      <c r="D64" s="28">
        <v>0.1</v>
      </c>
      <c r="E64" s="28">
        <v>0.17444399999999999</v>
      </c>
      <c r="F64" s="29">
        <v>0</v>
      </c>
      <c r="G64" s="28">
        <v>8.7221999999999994E-2</v>
      </c>
      <c r="H64" s="28">
        <v>0</v>
      </c>
      <c r="I64" s="28">
        <v>8.7221999999999994E-2</v>
      </c>
      <c r="J64" s="28">
        <v>0.91277799999999998</v>
      </c>
      <c r="K64" s="28">
        <v>-2.637E-3</v>
      </c>
      <c r="L64" s="28">
        <v>8.7221999999999994E-2</v>
      </c>
      <c r="M64" s="28">
        <v>0.91277799999999998</v>
      </c>
    </row>
    <row r="65" spans="1:13" ht="15" customHeight="1" x14ac:dyDescent="0.25">
      <c r="A65" s="36">
        <v>38516</v>
      </c>
      <c r="B65" s="24">
        <v>0</v>
      </c>
      <c r="C65" s="22" t="s">
        <v>88</v>
      </c>
      <c r="D65" s="23">
        <v>0.1</v>
      </c>
      <c r="E65" s="23">
        <v>0.19134799999999999</v>
      </c>
      <c r="F65" s="24">
        <v>0</v>
      </c>
      <c r="G65" s="23">
        <v>9.5673999999999995E-2</v>
      </c>
      <c r="H65" s="23">
        <v>0</v>
      </c>
      <c r="I65" s="23">
        <v>9.5673999999999995E-2</v>
      </c>
      <c r="J65" s="23">
        <v>0.90432599999999996</v>
      </c>
      <c r="K65" s="23">
        <v>-3.7290000000000001E-3</v>
      </c>
      <c r="L65" s="23">
        <v>9.5673999999999995E-2</v>
      </c>
      <c r="M65" s="23">
        <v>0.90432599999999996</v>
      </c>
    </row>
    <row r="66" spans="1:13" ht="15" customHeight="1" x14ac:dyDescent="0.25">
      <c r="A66" s="40">
        <v>38517</v>
      </c>
      <c r="B66" s="29">
        <v>0</v>
      </c>
      <c r="C66" s="22" t="s">
        <v>88</v>
      </c>
      <c r="D66" s="28">
        <v>0.1</v>
      </c>
      <c r="E66" s="28">
        <v>0.19871</v>
      </c>
      <c r="F66" s="29">
        <v>0</v>
      </c>
      <c r="G66" s="28">
        <v>9.9354999999999999E-2</v>
      </c>
      <c r="H66" s="28">
        <v>0</v>
      </c>
      <c r="I66" s="28">
        <v>9.9354999999999999E-2</v>
      </c>
      <c r="J66" s="28">
        <v>0.90064500000000003</v>
      </c>
      <c r="K66" s="28">
        <v>-2.6400000000000002E-4</v>
      </c>
      <c r="L66" s="28">
        <v>9.9354999999999999E-2</v>
      </c>
      <c r="M66" s="28">
        <v>0.90064500000000003</v>
      </c>
    </row>
    <row r="67" spans="1:13" ht="15" customHeight="1" x14ac:dyDescent="0.25">
      <c r="A67" s="36">
        <v>38518</v>
      </c>
      <c r="B67" s="24">
        <v>0</v>
      </c>
      <c r="C67" s="22" t="s">
        <v>88</v>
      </c>
      <c r="D67" s="23">
        <v>0.1</v>
      </c>
      <c r="E67" s="23">
        <v>0.19841500000000001</v>
      </c>
      <c r="F67" s="24">
        <v>0</v>
      </c>
      <c r="G67" s="23">
        <v>9.9207000000000004E-2</v>
      </c>
      <c r="H67" s="23">
        <v>0</v>
      </c>
      <c r="I67" s="23">
        <v>9.9207000000000004E-2</v>
      </c>
      <c r="J67" s="23">
        <v>0.90079299999999995</v>
      </c>
      <c r="K67" s="23">
        <v>0</v>
      </c>
      <c r="L67" s="23">
        <v>9.9207000000000004E-2</v>
      </c>
      <c r="M67" s="23">
        <v>0.90079299999999995</v>
      </c>
    </row>
    <row r="68" spans="1:13" ht="15" customHeight="1" x14ac:dyDescent="0.25">
      <c r="A68" s="40">
        <v>38519</v>
      </c>
      <c r="B68" s="29">
        <v>0</v>
      </c>
      <c r="C68" s="22" t="s">
        <v>88</v>
      </c>
      <c r="D68" s="28">
        <v>0.1</v>
      </c>
      <c r="E68" s="28">
        <v>0.171848</v>
      </c>
      <c r="F68" s="29">
        <v>0</v>
      </c>
      <c r="G68" s="28">
        <v>8.5924E-2</v>
      </c>
      <c r="H68" s="28">
        <v>0</v>
      </c>
      <c r="I68" s="28">
        <v>8.5924E-2</v>
      </c>
      <c r="J68" s="28">
        <v>0.914076</v>
      </c>
      <c r="K68" s="28">
        <v>-1.34E-2</v>
      </c>
      <c r="L68" s="28">
        <v>8.5924E-2</v>
      </c>
      <c r="M68" s="28">
        <v>0.914076</v>
      </c>
    </row>
    <row r="69" spans="1:13" ht="15" customHeight="1" x14ac:dyDescent="0.25">
      <c r="A69" s="36">
        <v>38520</v>
      </c>
      <c r="B69" s="24">
        <v>0</v>
      </c>
      <c r="C69" s="22" t="s">
        <v>88</v>
      </c>
      <c r="D69" s="23">
        <v>0.1</v>
      </c>
      <c r="E69" s="23">
        <v>0.148843</v>
      </c>
      <c r="F69" s="24">
        <v>0</v>
      </c>
      <c r="G69" s="23">
        <v>7.4421000000000001E-2</v>
      </c>
      <c r="H69" s="23">
        <v>0</v>
      </c>
      <c r="I69" s="23">
        <v>7.4421000000000001E-2</v>
      </c>
      <c r="J69" s="23">
        <v>0.92557900000000004</v>
      </c>
      <c r="K69" s="23">
        <v>-2.9151E-2</v>
      </c>
      <c r="L69" s="23">
        <v>7.4421000000000001E-2</v>
      </c>
      <c r="M69" s="23">
        <v>0.92557900000000004</v>
      </c>
    </row>
    <row r="70" spans="1:13" ht="15" customHeight="1" x14ac:dyDescent="0.25">
      <c r="A70" s="40">
        <v>38523</v>
      </c>
      <c r="B70" s="29">
        <v>0</v>
      </c>
      <c r="C70" s="22" t="s">
        <v>88</v>
      </c>
      <c r="D70" s="28">
        <v>0.1</v>
      </c>
      <c r="E70" s="28">
        <v>0.14829999999999999</v>
      </c>
      <c r="F70" s="29">
        <v>0</v>
      </c>
      <c r="G70" s="28">
        <v>7.4149999999999994E-2</v>
      </c>
      <c r="H70" s="28">
        <v>0</v>
      </c>
      <c r="I70" s="28">
        <v>7.4149999999999994E-2</v>
      </c>
      <c r="J70" s="28">
        <v>0.92584999999999995</v>
      </c>
      <c r="K70" s="28">
        <v>-3.6582000000000003E-2</v>
      </c>
      <c r="L70" s="28">
        <v>7.4149999999999994E-2</v>
      </c>
      <c r="M70" s="28">
        <v>0.92584999999999995</v>
      </c>
    </row>
    <row r="71" spans="1:13" ht="15" customHeight="1" x14ac:dyDescent="0.25">
      <c r="A71" s="36">
        <v>38524</v>
      </c>
      <c r="B71" s="24">
        <v>0</v>
      </c>
      <c r="C71" s="22" t="s">
        <v>88</v>
      </c>
      <c r="D71" s="23">
        <v>0.1</v>
      </c>
      <c r="E71" s="23">
        <v>0.14866599999999999</v>
      </c>
      <c r="F71" s="24">
        <v>0</v>
      </c>
      <c r="G71" s="23">
        <v>7.4332999999999996E-2</v>
      </c>
      <c r="H71" s="23">
        <v>0</v>
      </c>
      <c r="I71" s="23">
        <v>7.4332999999999996E-2</v>
      </c>
      <c r="J71" s="23">
        <v>0.92566700000000002</v>
      </c>
      <c r="K71" s="23">
        <v>-3.3639000000000002E-2</v>
      </c>
      <c r="L71" s="23">
        <v>7.4332999999999996E-2</v>
      </c>
      <c r="M71" s="23">
        <v>0.92566700000000002</v>
      </c>
    </row>
    <row r="72" spans="1:13" ht="15" customHeight="1" x14ac:dyDescent="0.25">
      <c r="A72" s="40">
        <v>38525</v>
      </c>
      <c r="B72" s="29">
        <v>0</v>
      </c>
      <c r="C72" s="22" t="s">
        <v>88</v>
      </c>
      <c r="D72" s="28">
        <v>0.1</v>
      </c>
      <c r="E72" s="28">
        <v>0.14847099999999999</v>
      </c>
      <c r="F72" s="29">
        <v>0</v>
      </c>
      <c r="G72" s="28">
        <v>7.4234999999999995E-2</v>
      </c>
      <c r="H72" s="28">
        <v>0</v>
      </c>
      <c r="I72" s="28">
        <v>7.4234999999999995E-2</v>
      </c>
      <c r="J72" s="28">
        <v>0.92576499999999995</v>
      </c>
      <c r="K72" s="28">
        <v>-3.3545999999999999E-2</v>
      </c>
      <c r="L72" s="28">
        <v>7.4234999999999995E-2</v>
      </c>
      <c r="M72" s="28">
        <v>0.92576499999999995</v>
      </c>
    </row>
    <row r="73" spans="1:13" ht="15" customHeight="1" x14ac:dyDescent="0.25">
      <c r="A73" s="36">
        <v>38526</v>
      </c>
      <c r="B73" s="24">
        <v>1</v>
      </c>
      <c r="C73" s="22" t="s">
        <v>88</v>
      </c>
      <c r="D73" s="23">
        <v>0.3</v>
      </c>
      <c r="E73" s="23">
        <v>0.44063799999999997</v>
      </c>
      <c r="F73" s="24">
        <v>0</v>
      </c>
      <c r="G73" s="23">
        <v>0.22031899999999999</v>
      </c>
      <c r="H73" s="23">
        <v>0</v>
      </c>
      <c r="I73" s="23">
        <v>0.22031899999999999</v>
      </c>
      <c r="J73" s="23">
        <v>0.77968099999999996</v>
      </c>
      <c r="K73" s="23">
        <v>-2.8964E-2</v>
      </c>
      <c r="L73" s="23">
        <v>0.22031899999999999</v>
      </c>
      <c r="M73" s="23">
        <v>0.77968099999999996</v>
      </c>
    </row>
    <row r="74" spans="1:13" ht="15" customHeight="1" x14ac:dyDescent="0.25">
      <c r="A74" s="40">
        <v>38527</v>
      </c>
      <c r="B74" s="29">
        <v>1</v>
      </c>
      <c r="C74" s="22" t="s">
        <v>88</v>
      </c>
      <c r="D74" s="28">
        <v>0.3</v>
      </c>
      <c r="E74" s="28">
        <v>0.42177300000000001</v>
      </c>
      <c r="F74" s="29">
        <v>0</v>
      </c>
      <c r="G74" s="28">
        <v>0.21088599999999999</v>
      </c>
      <c r="H74" s="28">
        <v>0</v>
      </c>
      <c r="I74" s="28">
        <v>0.21088599999999999</v>
      </c>
      <c r="J74" s="28">
        <v>0.78911399999999998</v>
      </c>
      <c r="K74" s="28">
        <v>-1.8749999999999999E-2</v>
      </c>
      <c r="L74" s="28">
        <v>0.21088599999999999</v>
      </c>
      <c r="M74" s="28">
        <v>0.78911399999999998</v>
      </c>
    </row>
    <row r="75" spans="1:13" ht="15" customHeight="1" x14ac:dyDescent="0.25">
      <c r="A75" s="36">
        <v>38530</v>
      </c>
      <c r="B75" s="24">
        <v>1</v>
      </c>
      <c r="C75" s="22" t="s">
        <v>88</v>
      </c>
      <c r="D75" s="23">
        <v>0.3</v>
      </c>
      <c r="E75" s="23">
        <v>0.42545500000000003</v>
      </c>
      <c r="F75" s="24">
        <v>0</v>
      </c>
      <c r="G75" s="23">
        <v>0.212727</v>
      </c>
      <c r="H75" s="23">
        <v>0</v>
      </c>
      <c r="I75" s="23">
        <v>0.212727</v>
      </c>
      <c r="J75" s="23">
        <v>0.787273</v>
      </c>
      <c r="K75" s="23">
        <v>-2.2676000000000002E-2</v>
      </c>
      <c r="L75" s="23">
        <v>0.212727</v>
      </c>
      <c r="M75" s="23">
        <v>0.787273</v>
      </c>
    </row>
    <row r="76" spans="1:13" ht="15" customHeight="1" x14ac:dyDescent="0.25">
      <c r="A76" s="40">
        <v>38531</v>
      </c>
      <c r="B76" s="29">
        <v>1</v>
      </c>
      <c r="C76" s="22" t="s">
        <v>88</v>
      </c>
      <c r="D76" s="28">
        <v>0.3</v>
      </c>
      <c r="E76" s="28">
        <v>0.378585</v>
      </c>
      <c r="F76" s="29">
        <v>0</v>
      </c>
      <c r="G76" s="28">
        <v>0.18929199999999999</v>
      </c>
      <c r="H76" s="28">
        <v>0</v>
      </c>
      <c r="I76" s="28">
        <v>0.18929199999999999</v>
      </c>
      <c r="J76" s="28">
        <v>0.81070799999999998</v>
      </c>
      <c r="K76" s="28">
        <v>-3.9730000000000001E-2</v>
      </c>
      <c r="L76" s="28">
        <v>0.18929199999999999</v>
      </c>
      <c r="M76" s="28">
        <v>0.81070799999999998</v>
      </c>
    </row>
    <row r="77" spans="1:13" ht="15" customHeight="1" x14ac:dyDescent="0.25">
      <c r="A77" s="36">
        <v>38532</v>
      </c>
      <c r="B77" s="24">
        <v>1</v>
      </c>
      <c r="C77" s="22" t="s">
        <v>88</v>
      </c>
      <c r="D77" s="23">
        <v>0.3</v>
      </c>
      <c r="E77" s="23">
        <v>0.36532799999999999</v>
      </c>
      <c r="F77" s="24">
        <v>0</v>
      </c>
      <c r="G77" s="23">
        <v>0.18266399999999999</v>
      </c>
      <c r="H77" s="23">
        <v>0</v>
      </c>
      <c r="I77" s="23">
        <v>0.18266399999999999</v>
      </c>
      <c r="J77" s="23">
        <v>0.81733599999999995</v>
      </c>
      <c r="K77" s="23">
        <v>-3.0106999999999998E-2</v>
      </c>
      <c r="L77" s="23">
        <v>0.18266399999999999</v>
      </c>
      <c r="M77" s="23">
        <v>0.81733599999999995</v>
      </c>
    </row>
    <row r="78" spans="1:13" ht="15" customHeight="1" x14ac:dyDescent="0.25">
      <c r="A78" s="40">
        <v>38533</v>
      </c>
      <c r="B78" s="29">
        <v>1</v>
      </c>
      <c r="C78" s="22" t="s">
        <v>88</v>
      </c>
      <c r="D78" s="28">
        <v>0.3</v>
      </c>
      <c r="E78" s="28">
        <v>0.37140699999999999</v>
      </c>
      <c r="F78" s="29">
        <v>0</v>
      </c>
      <c r="G78" s="28">
        <v>0.18570400000000001</v>
      </c>
      <c r="H78" s="28">
        <v>0</v>
      </c>
      <c r="I78" s="28">
        <v>0.18570400000000001</v>
      </c>
      <c r="J78" s="28">
        <v>0.81429600000000002</v>
      </c>
      <c r="K78" s="28">
        <v>-2.9863000000000001E-2</v>
      </c>
      <c r="L78" s="28">
        <v>0.18570400000000001</v>
      </c>
      <c r="M78" s="28">
        <v>0.81429600000000002</v>
      </c>
    </row>
    <row r="79" spans="1:13" ht="15" customHeight="1" x14ac:dyDescent="0.25">
      <c r="A79" s="36">
        <v>38534</v>
      </c>
      <c r="B79" s="24">
        <v>1</v>
      </c>
      <c r="C79" s="22" t="s">
        <v>88</v>
      </c>
      <c r="D79" s="23">
        <v>0.3</v>
      </c>
      <c r="E79" s="23">
        <v>0.33908700000000003</v>
      </c>
      <c r="F79" s="24">
        <v>0</v>
      </c>
      <c r="G79" s="23">
        <v>0.169544</v>
      </c>
      <c r="H79" s="23">
        <v>0.1</v>
      </c>
      <c r="I79" s="23">
        <v>6.9543999999999995E-2</v>
      </c>
      <c r="J79" s="23">
        <v>0.93045599999999995</v>
      </c>
      <c r="K79" s="23">
        <v>-1.6014E-2</v>
      </c>
      <c r="L79" s="23">
        <v>6.9543999999999995E-2</v>
      </c>
      <c r="M79" s="23">
        <v>0.93045599999999995</v>
      </c>
    </row>
    <row r="80" spans="1:13" ht="15" customHeight="1" x14ac:dyDescent="0.25">
      <c r="A80" s="40">
        <v>38537</v>
      </c>
      <c r="B80" s="29">
        <v>0</v>
      </c>
      <c r="C80" s="22" t="s">
        <v>88</v>
      </c>
      <c r="D80" s="28">
        <v>0.1</v>
      </c>
      <c r="E80" s="28">
        <v>0.10224999999999999</v>
      </c>
      <c r="F80" s="29">
        <v>0</v>
      </c>
      <c r="G80" s="28">
        <v>5.1124999999999997E-2</v>
      </c>
      <c r="H80" s="28">
        <v>0</v>
      </c>
      <c r="I80" s="28">
        <v>5.1124999999999997E-2</v>
      </c>
      <c r="J80" s="28">
        <v>0.94887500000000002</v>
      </c>
      <c r="K80" s="28">
        <v>0</v>
      </c>
      <c r="L80" s="28">
        <v>5.1124999999999997E-2</v>
      </c>
      <c r="M80" s="28">
        <v>0.94887500000000002</v>
      </c>
    </row>
    <row r="81" spans="1:13" ht="15" customHeight="1" x14ac:dyDescent="0.25">
      <c r="A81" s="36">
        <v>38538</v>
      </c>
      <c r="B81" s="24">
        <v>0</v>
      </c>
      <c r="C81" s="22" t="s">
        <v>88</v>
      </c>
      <c r="D81" s="23">
        <v>0.1</v>
      </c>
      <c r="E81" s="23">
        <v>0.10222199999999999</v>
      </c>
      <c r="F81" s="24">
        <v>0</v>
      </c>
      <c r="G81" s="23">
        <v>5.1110999999999997E-2</v>
      </c>
      <c r="H81" s="23">
        <v>0</v>
      </c>
      <c r="I81" s="23">
        <v>5.1110999999999997E-2</v>
      </c>
      <c r="J81" s="23">
        <v>0.94888899999999998</v>
      </c>
      <c r="K81" s="23">
        <v>-4.3100000000000001E-4</v>
      </c>
      <c r="L81" s="23">
        <v>5.1110999999999997E-2</v>
      </c>
      <c r="M81" s="23">
        <v>0.94888899999999998</v>
      </c>
    </row>
    <row r="82" spans="1:13" ht="15" customHeight="1" x14ac:dyDescent="0.25">
      <c r="A82" s="40">
        <v>38539</v>
      </c>
      <c r="B82" s="29">
        <v>0</v>
      </c>
      <c r="C82" s="22" t="s">
        <v>88</v>
      </c>
      <c r="D82" s="28">
        <v>0.1</v>
      </c>
      <c r="E82" s="28">
        <v>9.3965000000000007E-2</v>
      </c>
      <c r="F82" s="29">
        <v>0</v>
      </c>
      <c r="G82" s="28">
        <v>4.6982999999999997E-2</v>
      </c>
      <c r="H82" s="28">
        <v>0</v>
      </c>
      <c r="I82" s="28">
        <v>4.6982999999999997E-2</v>
      </c>
      <c r="J82" s="28">
        <v>0.953017</v>
      </c>
      <c r="K82" s="28">
        <v>0</v>
      </c>
      <c r="L82" s="28">
        <v>4.6982999999999997E-2</v>
      </c>
      <c r="M82" s="28">
        <v>0.953017</v>
      </c>
    </row>
    <row r="83" spans="1:13" ht="15" customHeight="1" x14ac:dyDescent="0.25">
      <c r="A83" s="36">
        <v>38540</v>
      </c>
      <c r="B83" s="24">
        <v>0</v>
      </c>
      <c r="C83" s="22" t="s">
        <v>88</v>
      </c>
      <c r="D83" s="23">
        <v>0.1</v>
      </c>
      <c r="E83" s="23">
        <v>8.9863999999999999E-2</v>
      </c>
      <c r="F83" s="24">
        <v>0</v>
      </c>
      <c r="G83" s="23">
        <v>4.4932E-2</v>
      </c>
      <c r="H83" s="23">
        <v>0</v>
      </c>
      <c r="I83" s="23">
        <v>4.4932E-2</v>
      </c>
      <c r="J83" s="23">
        <v>0.95506800000000003</v>
      </c>
      <c r="K83" s="23">
        <v>-1.2801E-2</v>
      </c>
      <c r="L83" s="23">
        <v>4.4932E-2</v>
      </c>
      <c r="M83" s="23">
        <v>0.95506800000000003</v>
      </c>
    </row>
    <row r="84" spans="1:13" ht="15" customHeight="1" x14ac:dyDescent="0.25">
      <c r="A84" s="40">
        <v>38541</v>
      </c>
      <c r="B84" s="29">
        <v>0</v>
      </c>
      <c r="C84" s="22" t="s">
        <v>88</v>
      </c>
      <c r="D84" s="28">
        <v>0.1</v>
      </c>
      <c r="E84" s="28">
        <v>8.5984000000000005E-2</v>
      </c>
      <c r="F84" s="29">
        <v>0</v>
      </c>
      <c r="G84" s="28">
        <v>4.2992000000000002E-2</v>
      </c>
      <c r="H84" s="28">
        <v>0</v>
      </c>
      <c r="I84" s="28">
        <v>4.2992000000000002E-2</v>
      </c>
      <c r="J84" s="28">
        <v>0.95700799999999997</v>
      </c>
      <c r="K84" s="28">
        <v>0</v>
      </c>
      <c r="L84" s="28">
        <v>4.2992000000000002E-2</v>
      </c>
      <c r="M84" s="28">
        <v>0.95700799999999997</v>
      </c>
    </row>
    <row r="85" spans="1:13" ht="15" customHeight="1" x14ac:dyDescent="0.25">
      <c r="A85" s="36">
        <v>38544</v>
      </c>
      <c r="B85" s="24">
        <v>0</v>
      </c>
      <c r="C85" s="22" t="s">
        <v>88</v>
      </c>
      <c r="D85" s="23">
        <v>0.1</v>
      </c>
      <c r="E85" s="23">
        <v>8.4260000000000002E-2</v>
      </c>
      <c r="F85" s="24">
        <v>0</v>
      </c>
      <c r="G85" s="23">
        <v>4.2130000000000001E-2</v>
      </c>
      <c r="H85" s="23">
        <v>0</v>
      </c>
      <c r="I85" s="23">
        <v>4.2130000000000001E-2</v>
      </c>
      <c r="J85" s="23">
        <v>0.95787</v>
      </c>
      <c r="K85" s="23">
        <v>0</v>
      </c>
      <c r="L85" s="23">
        <v>4.2130000000000001E-2</v>
      </c>
      <c r="M85" s="23">
        <v>0.95787</v>
      </c>
    </row>
    <row r="86" spans="1:13" ht="15" customHeight="1" x14ac:dyDescent="0.25">
      <c r="A86" s="40">
        <v>38545</v>
      </c>
      <c r="B86" s="29">
        <v>0</v>
      </c>
      <c r="C86" s="22" t="s">
        <v>88</v>
      </c>
      <c r="D86" s="28">
        <v>0.1</v>
      </c>
      <c r="E86" s="28">
        <v>8.4228999999999998E-2</v>
      </c>
      <c r="F86" s="29">
        <v>0</v>
      </c>
      <c r="G86" s="28">
        <v>4.2113999999999999E-2</v>
      </c>
      <c r="H86" s="28">
        <v>0</v>
      </c>
      <c r="I86" s="28">
        <v>4.2113999999999999E-2</v>
      </c>
      <c r="J86" s="28">
        <v>0.95788600000000002</v>
      </c>
      <c r="K86" s="28">
        <v>0</v>
      </c>
      <c r="L86" s="28">
        <v>4.2113999999999999E-2</v>
      </c>
      <c r="M86" s="28">
        <v>0.95788600000000002</v>
      </c>
    </row>
    <row r="87" spans="1:13" ht="15" customHeight="1" x14ac:dyDescent="0.25">
      <c r="A87" s="36">
        <v>38546</v>
      </c>
      <c r="B87" s="24">
        <v>0</v>
      </c>
      <c r="C87" s="22" t="s">
        <v>88</v>
      </c>
      <c r="D87" s="23">
        <v>0.1</v>
      </c>
      <c r="E87" s="23">
        <v>8.3740999999999996E-2</v>
      </c>
      <c r="F87" s="24">
        <v>0</v>
      </c>
      <c r="G87" s="23">
        <v>4.1869999999999997E-2</v>
      </c>
      <c r="H87" s="23">
        <v>0</v>
      </c>
      <c r="I87" s="23">
        <v>4.1869999999999997E-2</v>
      </c>
      <c r="J87" s="23">
        <v>0.95813000000000004</v>
      </c>
      <c r="K87" s="23">
        <v>0</v>
      </c>
      <c r="L87" s="23">
        <v>4.1869999999999997E-2</v>
      </c>
      <c r="M87" s="23">
        <v>0.95813000000000004</v>
      </c>
    </row>
    <row r="88" spans="1:13" ht="15" customHeight="1" x14ac:dyDescent="0.25">
      <c r="A88" s="40">
        <v>38547</v>
      </c>
      <c r="B88" s="29">
        <v>0</v>
      </c>
      <c r="C88" s="22" t="s">
        <v>88</v>
      </c>
      <c r="D88" s="28">
        <v>0.1</v>
      </c>
      <c r="E88" s="28">
        <v>8.8514999999999996E-2</v>
      </c>
      <c r="F88" s="29">
        <v>0</v>
      </c>
      <c r="G88" s="28">
        <v>4.4257999999999999E-2</v>
      </c>
      <c r="H88" s="28">
        <v>0</v>
      </c>
      <c r="I88" s="28">
        <v>4.4257999999999999E-2</v>
      </c>
      <c r="J88" s="28">
        <v>0.95574199999999998</v>
      </c>
      <c r="K88" s="28">
        <v>0</v>
      </c>
      <c r="L88" s="28">
        <v>4.4257999999999999E-2</v>
      </c>
      <c r="M88" s="28">
        <v>0.95574199999999998</v>
      </c>
    </row>
    <row r="89" spans="1:13" ht="15" customHeight="1" x14ac:dyDescent="0.25">
      <c r="A89" s="36">
        <v>38548</v>
      </c>
      <c r="B89" s="24">
        <v>0</v>
      </c>
      <c r="C89" s="22" t="s">
        <v>88</v>
      </c>
      <c r="D89" s="23">
        <v>0.1</v>
      </c>
      <c r="E89" s="23">
        <v>9.6619999999999998E-2</v>
      </c>
      <c r="F89" s="24">
        <v>0</v>
      </c>
      <c r="G89" s="23">
        <v>4.8309999999999999E-2</v>
      </c>
      <c r="H89" s="23">
        <v>0</v>
      </c>
      <c r="I89" s="23">
        <v>4.8309999999999999E-2</v>
      </c>
      <c r="J89" s="23">
        <v>0.95169000000000004</v>
      </c>
      <c r="K89" s="23">
        <v>0</v>
      </c>
      <c r="L89" s="23">
        <v>4.8309999999999999E-2</v>
      </c>
      <c r="M89" s="23">
        <v>0.95169000000000004</v>
      </c>
    </row>
    <row r="90" spans="1:13" ht="15" customHeight="1" x14ac:dyDescent="0.25">
      <c r="A90" s="40">
        <v>38551</v>
      </c>
      <c r="B90" s="29">
        <v>0</v>
      </c>
      <c r="C90" s="22" t="s">
        <v>88</v>
      </c>
      <c r="D90" s="28">
        <v>0.1</v>
      </c>
      <c r="E90" s="28">
        <v>9.2191999999999996E-2</v>
      </c>
      <c r="F90" s="29">
        <v>0</v>
      </c>
      <c r="G90" s="28">
        <v>4.6095999999999998E-2</v>
      </c>
      <c r="H90" s="28">
        <v>0</v>
      </c>
      <c r="I90" s="28">
        <v>4.6095999999999998E-2</v>
      </c>
      <c r="J90" s="28">
        <v>0.95390399999999997</v>
      </c>
      <c r="K90" s="28">
        <v>0</v>
      </c>
      <c r="L90" s="28">
        <v>4.6095999999999998E-2</v>
      </c>
      <c r="M90" s="28">
        <v>0.95390399999999997</v>
      </c>
    </row>
    <row r="91" spans="1:13" ht="15" customHeight="1" x14ac:dyDescent="0.25">
      <c r="A91" s="36">
        <v>38552</v>
      </c>
      <c r="B91" s="24">
        <v>0</v>
      </c>
      <c r="C91" s="22" t="s">
        <v>88</v>
      </c>
      <c r="D91" s="23">
        <v>0.1</v>
      </c>
      <c r="E91" s="23">
        <v>9.1518000000000002E-2</v>
      </c>
      <c r="F91" s="24">
        <v>0</v>
      </c>
      <c r="G91" s="23">
        <v>4.5759000000000001E-2</v>
      </c>
      <c r="H91" s="23">
        <v>0</v>
      </c>
      <c r="I91" s="23">
        <v>4.5759000000000001E-2</v>
      </c>
      <c r="J91" s="23">
        <v>0.95424100000000001</v>
      </c>
      <c r="K91" s="23">
        <v>0</v>
      </c>
      <c r="L91" s="23">
        <v>4.5759000000000001E-2</v>
      </c>
      <c r="M91" s="23">
        <v>0.95424100000000001</v>
      </c>
    </row>
    <row r="92" spans="1:13" ht="15" customHeight="1" x14ac:dyDescent="0.25">
      <c r="A92" s="40">
        <v>38553</v>
      </c>
      <c r="B92" s="29">
        <v>0</v>
      </c>
      <c r="C92" s="22" t="s">
        <v>88</v>
      </c>
      <c r="D92" s="28">
        <v>0.1</v>
      </c>
      <c r="E92" s="28">
        <v>9.0913999999999995E-2</v>
      </c>
      <c r="F92" s="29">
        <v>0</v>
      </c>
      <c r="G92" s="28">
        <v>4.5456999999999997E-2</v>
      </c>
      <c r="H92" s="28">
        <v>0</v>
      </c>
      <c r="I92" s="28">
        <v>4.5456999999999997E-2</v>
      </c>
      <c r="J92" s="28">
        <v>0.95454300000000003</v>
      </c>
      <c r="K92" s="28">
        <v>-1.817E-3</v>
      </c>
      <c r="L92" s="28">
        <v>4.5456999999999997E-2</v>
      </c>
      <c r="M92" s="28">
        <v>0.95454300000000003</v>
      </c>
    </row>
    <row r="93" spans="1:13" ht="15" customHeight="1" x14ac:dyDescent="0.25">
      <c r="A93" s="36">
        <v>38554</v>
      </c>
      <c r="B93" s="24">
        <v>0</v>
      </c>
      <c r="C93" s="22" t="s">
        <v>88</v>
      </c>
      <c r="D93" s="23">
        <v>0.1</v>
      </c>
      <c r="E93" s="23">
        <v>8.9945999999999998E-2</v>
      </c>
      <c r="F93" s="24">
        <v>0</v>
      </c>
      <c r="G93" s="23">
        <v>4.4972999999999999E-2</v>
      </c>
      <c r="H93" s="23">
        <v>0</v>
      </c>
      <c r="I93" s="23">
        <v>4.4972999999999999E-2</v>
      </c>
      <c r="J93" s="23">
        <v>0.95502699999999996</v>
      </c>
      <c r="K93" s="23">
        <v>-2.588E-3</v>
      </c>
      <c r="L93" s="23">
        <v>4.4972999999999999E-2</v>
      </c>
      <c r="M93" s="23">
        <v>0.95502699999999996</v>
      </c>
    </row>
    <row r="94" spans="1:13" ht="15" customHeight="1" x14ac:dyDescent="0.25">
      <c r="A94" s="40">
        <v>38555</v>
      </c>
      <c r="B94" s="29">
        <v>0</v>
      </c>
      <c r="C94" s="22" t="s">
        <v>88</v>
      </c>
      <c r="D94" s="28">
        <v>0.1</v>
      </c>
      <c r="E94" s="28">
        <v>8.9813000000000004E-2</v>
      </c>
      <c r="F94" s="29">
        <v>0</v>
      </c>
      <c r="G94" s="28">
        <v>4.4907000000000002E-2</v>
      </c>
      <c r="H94" s="28">
        <v>0</v>
      </c>
      <c r="I94" s="28">
        <v>4.4907000000000002E-2</v>
      </c>
      <c r="J94" s="28">
        <v>0.95509299999999997</v>
      </c>
      <c r="K94" s="28">
        <v>0</v>
      </c>
      <c r="L94" s="28">
        <v>4.4907000000000002E-2</v>
      </c>
      <c r="M94" s="28">
        <v>0.95509299999999997</v>
      </c>
    </row>
    <row r="95" spans="1:13" ht="15" customHeight="1" x14ac:dyDescent="0.25">
      <c r="A95" s="36">
        <v>38558</v>
      </c>
      <c r="B95" s="24">
        <v>0</v>
      </c>
      <c r="C95" s="22" t="s">
        <v>88</v>
      </c>
      <c r="D95" s="23">
        <v>0.1</v>
      </c>
      <c r="E95" s="23">
        <v>9.1926999999999995E-2</v>
      </c>
      <c r="F95" s="24">
        <v>0</v>
      </c>
      <c r="G95" s="23">
        <v>4.5963999999999998E-2</v>
      </c>
      <c r="H95" s="23">
        <v>0</v>
      </c>
      <c r="I95" s="23">
        <v>4.5963999999999998E-2</v>
      </c>
      <c r="J95" s="23">
        <v>0.954036</v>
      </c>
      <c r="K95" s="23">
        <v>0</v>
      </c>
      <c r="L95" s="23">
        <v>4.5963999999999998E-2</v>
      </c>
      <c r="M95" s="23">
        <v>0.954036</v>
      </c>
    </row>
    <row r="96" spans="1:13" ht="15" customHeight="1" x14ac:dyDescent="0.25">
      <c r="A96" s="40">
        <v>38559</v>
      </c>
      <c r="B96" s="29">
        <v>1</v>
      </c>
      <c r="C96" s="22" t="s">
        <v>88</v>
      </c>
      <c r="D96" s="28">
        <v>0.3</v>
      </c>
      <c r="E96" s="28">
        <v>0.317971</v>
      </c>
      <c r="F96" s="29">
        <v>0</v>
      </c>
      <c r="G96" s="28">
        <v>0.15898599999999999</v>
      </c>
      <c r="H96" s="28">
        <v>0</v>
      </c>
      <c r="I96" s="28">
        <v>0.15898599999999999</v>
      </c>
      <c r="J96" s="28">
        <v>0.84101400000000004</v>
      </c>
      <c r="K96" s="28">
        <v>-2.4979999999999998E-3</v>
      </c>
      <c r="L96" s="28">
        <v>0.15898599999999999</v>
      </c>
      <c r="M96" s="28">
        <v>0.84101400000000004</v>
      </c>
    </row>
    <row r="97" spans="1:13" ht="15" customHeight="1" x14ac:dyDescent="0.25">
      <c r="A97" s="36">
        <v>38560</v>
      </c>
      <c r="B97" s="24">
        <v>1</v>
      </c>
      <c r="C97" s="22" t="s">
        <v>88</v>
      </c>
      <c r="D97" s="23">
        <v>0.3</v>
      </c>
      <c r="E97" s="23">
        <v>0.31789299999999998</v>
      </c>
      <c r="F97" s="24">
        <v>0</v>
      </c>
      <c r="G97" s="23">
        <v>0.158947</v>
      </c>
      <c r="H97" s="23">
        <v>0</v>
      </c>
      <c r="I97" s="23">
        <v>0.158947</v>
      </c>
      <c r="J97" s="23">
        <v>0.84105300000000005</v>
      </c>
      <c r="K97" s="23">
        <v>0</v>
      </c>
      <c r="L97" s="23">
        <v>0.158947</v>
      </c>
      <c r="M97" s="23">
        <v>0.84105300000000005</v>
      </c>
    </row>
    <row r="98" spans="1:13" ht="15" customHeight="1" x14ac:dyDescent="0.25">
      <c r="A98" s="40">
        <v>38562</v>
      </c>
      <c r="B98" s="29">
        <v>1</v>
      </c>
      <c r="C98" s="22" t="s">
        <v>88</v>
      </c>
      <c r="D98" s="28">
        <v>0.3</v>
      </c>
      <c r="E98" s="28">
        <v>0.31279099999999999</v>
      </c>
      <c r="F98" s="29">
        <v>0</v>
      </c>
      <c r="G98" s="28">
        <v>0.15639500000000001</v>
      </c>
      <c r="H98" s="28">
        <v>0</v>
      </c>
      <c r="I98" s="28">
        <v>0.15639500000000001</v>
      </c>
      <c r="J98" s="28">
        <v>0.84360500000000005</v>
      </c>
      <c r="K98" s="28">
        <v>-2.8760000000000001E-3</v>
      </c>
      <c r="L98" s="28">
        <v>0.15639500000000001</v>
      </c>
      <c r="M98" s="28">
        <v>0.84360500000000005</v>
      </c>
    </row>
    <row r="99" spans="1:13" ht="15" customHeight="1" x14ac:dyDescent="0.25">
      <c r="A99" s="36">
        <v>38565</v>
      </c>
      <c r="B99" s="24">
        <v>1</v>
      </c>
      <c r="C99" s="22" t="s">
        <v>88</v>
      </c>
      <c r="D99" s="23">
        <v>0.3</v>
      </c>
      <c r="E99" s="23">
        <v>0.317525</v>
      </c>
      <c r="F99" s="24">
        <v>0</v>
      </c>
      <c r="G99" s="23">
        <v>0.15876299999999999</v>
      </c>
      <c r="H99" s="23">
        <v>0</v>
      </c>
      <c r="I99" s="23">
        <v>0.15876299999999999</v>
      </c>
      <c r="J99" s="23">
        <v>0.84123700000000001</v>
      </c>
      <c r="K99" s="23">
        <v>0</v>
      </c>
      <c r="L99" s="23">
        <v>0.15876299999999999</v>
      </c>
      <c r="M99" s="23">
        <v>0.84123700000000001</v>
      </c>
    </row>
    <row r="100" spans="1:13" ht="15" customHeight="1" x14ac:dyDescent="0.25">
      <c r="A100" s="40">
        <v>38566</v>
      </c>
      <c r="B100" s="29">
        <v>1</v>
      </c>
      <c r="C100" s="22" t="s">
        <v>88</v>
      </c>
      <c r="D100" s="28">
        <v>0.3</v>
      </c>
      <c r="E100" s="28">
        <v>0.30247099999999999</v>
      </c>
      <c r="F100" s="29">
        <v>0</v>
      </c>
      <c r="G100" s="28">
        <v>0.15123500000000001</v>
      </c>
      <c r="H100" s="28">
        <v>0</v>
      </c>
      <c r="I100" s="28">
        <v>0.15123500000000001</v>
      </c>
      <c r="J100" s="28">
        <v>0.84876499999999999</v>
      </c>
      <c r="K100" s="28">
        <v>0</v>
      </c>
      <c r="L100" s="28">
        <v>0.15123500000000001</v>
      </c>
      <c r="M100" s="28">
        <v>0.84876499999999999</v>
      </c>
    </row>
    <row r="101" spans="1:13" ht="15" customHeight="1" x14ac:dyDescent="0.25">
      <c r="A101" s="36">
        <v>38567</v>
      </c>
      <c r="B101" s="24">
        <v>1</v>
      </c>
      <c r="C101" s="22" t="s">
        <v>88</v>
      </c>
      <c r="D101" s="23">
        <v>0.3</v>
      </c>
      <c r="E101" s="23">
        <v>0.30507000000000001</v>
      </c>
      <c r="F101" s="24">
        <v>0</v>
      </c>
      <c r="G101" s="23">
        <v>0.152535</v>
      </c>
      <c r="H101" s="23">
        <v>0</v>
      </c>
      <c r="I101" s="23">
        <v>0.152535</v>
      </c>
      <c r="J101" s="23">
        <v>0.84746500000000002</v>
      </c>
      <c r="K101" s="23">
        <v>0</v>
      </c>
      <c r="L101" s="23">
        <v>0.152535</v>
      </c>
      <c r="M101" s="23">
        <v>0.84746500000000002</v>
      </c>
    </row>
    <row r="102" spans="1:13" ht="15" customHeight="1" x14ac:dyDescent="0.25">
      <c r="A102" s="40">
        <v>38568</v>
      </c>
      <c r="B102" s="29">
        <v>1</v>
      </c>
      <c r="C102" s="22" t="s">
        <v>88</v>
      </c>
      <c r="D102" s="28">
        <v>0.3</v>
      </c>
      <c r="E102" s="28">
        <v>0.31852799999999998</v>
      </c>
      <c r="F102" s="29">
        <v>0</v>
      </c>
      <c r="G102" s="28">
        <v>0.15926399999999999</v>
      </c>
      <c r="H102" s="28">
        <v>0</v>
      </c>
      <c r="I102" s="28">
        <v>0.15926399999999999</v>
      </c>
      <c r="J102" s="28">
        <v>0.84073600000000004</v>
      </c>
      <c r="K102" s="28">
        <v>0</v>
      </c>
      <c r="L102" s="28">
        <v>0.15926399999999999</v>
      </c>
      <c r="M102" s="28">
        <v>0.84073600000000004</v>
      </c>
    </row>
    <row r="103" spans="1:13" ht="15" customHeight="1" x14ac:dyDescent="0.25">
      <c r="A103" s="36">
        <v>38569</v>
      </c>
      <c r="B103" s="24">
        <v>1</v>
      </c>
      <c r="C103" s="22" t="s">
        <v>88</v>
      </c>
      <c r="D103" s="23">
        <v>0.3</v>
      </c>
      <c r="E103" s="23">
        <v>0.36419000000000001</v>
      </c>
      <c r="F103" s="24">
        <v>0</v>
      </c>
      <c r="G103" s="23">
        <v>0.18209500000000001</v>
      </c>
      <c r="H103" s="23">
        <v>0</v>
      </c>
      <c r="I103" s="23">
        <v>0.18209500000000001</v>
      </c>
      <c r="J103" s="23">
        <v>0.81790499999999999</v>
      </c>
      <c r="K103" s="23">
        <v>0</v>
      </c>
      <c r="L103" s="23">
        <v>0.18209500000000001</v>
      </c>
      <c r="M103" s="23">
        <v>0.81790499999999999</v>
      </c>
    </row>
    <row r="104" spans="1:13" ht="15" customHeight="1" x14ac:dyDescent="0.25">
      <c r="A104" s="40">
        <v>38572</v>
      </c>
      <c r="B104" s="29">
        <v>0</v>
      </c>
      <c r="C104" s="22" t="s">
        <v>88</v>
      </c>
      <c r="D104" s="28">
        <v>0.1</v>
      </c>
      <c r="E104" s="28">
        <v>0.11423700000000001</v>
      </c>
      <c r="F104" s="29">
        <v>0</v>
      </c>
      <c r="G104" s="28">
        <v>5.7118000000000002E-2</v>
      </c>
      <c r="H104" s="28">
        <v>0</v>
      </c>
      <c r="I104" s="28">
        <v>5.7118000000000002E-2</v>
      </c>
      <c r="J104" s="28">
        <v>0.942882</v>
      </c>
      <c r="K104" s="28">
        <v>-8.3809999999999996E-3</v>
      </c>
      <c r="L104" s="28">
        <v>5.7118000000000002E-2</v>
      </c>
      <c r="M104" s="28">
        <v>0.942882</v>
      </c>
    </row>
    <row r="105" spans="1:13" ht="15" customHeight="1" x14ac:dyDescent="0.25">
      <c r="A105" s="36">
        <v>38573</v>
      </c>
      <c r="B105" s="24">
        <v>0</v>
      </c>
      <c r="C105" s="22" t="s">
        <v>88</v>
      </c>
      <c r="D105" s="23">
        <v>0.1</v>
      </c>
      <c r="E105" s="23">
        <v>0.110792</v>
      </c>
      <c r="F105" s="24">
        <v>0</v>
      </c>
      <c r="G105" s="23">
        <v>5.5396000000000001E-2</v>
      </c>
      <c r="H105" s="23">
        <v>0</v>
      </c>
      <c r="I105" s="23">
        <v>5.5396000000000001E-2</v>
      </c>
      <c r="J105" s="23">
        <v>0.944604</v>
      </c>
      <c r="K105" s="23">
        <v>-1.3786E-2</v>
      </c>
      <c r="L105" s="23">
        <v>5.5396000000000001E-2</v>
      </c>
      <c r="M105" s="23">
        <v>0.944604</v>
      </c>
    </row>
    <row r="106" spans="1:13" ht="15" customHeight="1" x14ac:dyDescent="0.25">
      <c r="A106" s="40">
        <v>38574</v>
      </c>
      <c r="B106" s="29">
        <v>0</v>
      </c>
      <c r="C106" s="22" t="s">
        <v>88</v>
      </c>
      <c r="D106" s="28">
        <v>0.1</v>
      </c>
      <c r="E106" s="28">
        <v>9.8862000000000005E-2</v>
      </c>
      <c r="F106" s="29">
        <v>0</v>
      </c>
      <c r="G106" s="28">
        <v>4.9431000000000003E-2</v>
      </c>
      <c r="H106" s="28">
        <v>0</v>
      </c>
      <c r="I106" s="28">
        <v>4.9431000000000003E-2</v>
      </c>
      <c r="J106" s="28">
        <v>0.950569</v>
      </c>
      <c r="K106" s="28">
        <v>0</v>
      </c>
      <c r="L106" s="28">
        <v>4.9431000000000003E-2</v>
      </c>
      <c r="M106" s="28">
        <v>0.950569</v>
      </c>
    </row>
    <row r="107" spans="1:13" ht="15" customHeight="1" x14ac:dyDescent="0.25">
      <c r="A107" s="36">
        <v>38575</v>
      </c>
      <c r="B107" s="24">
        <v>0</v>
      </c>
      <c r="C107" s="22" t="s">
        <v>88</v>
      </c>
      <c r="D107" s="23">
        <v>0.1</v>
      </c>
      <c r="E107" s="23">
        <v>9.3480999999999995E-2</v>
      </c>
      <c r="F107" s="24">
        <v>0</v>
      </c>
      <c r="G107" s="23">
        <v>4.6740999999999998E-2</v>
      </c>
      <c r="H107" s="23">
        <v>0</v>
      </c>
      <c r="I107" s="23">
        <v>4.6740999999999998E-2</v>
      </c>
      <c r="J107" s="23">
        <v>0.95325899999999997</v>
      </c>
      <c r="K107" s="23">
        <v>0</v>
      </c>
      <c r="L107" s="23">
        <v>4.6740999999999998E-2</v>
      </c>
      <c r="M107" s="23">
        <v>0.95325899999999997</v>
      </c>
    </row>
    <row r="108" spans="1:13" ht="15" customHeight="1" x14ac:dyDescent="0.25">
      <c r="A108" s="40">
        <v>38576</v>
      </c>
      <c r="B108" s="29">
        <v>0</v>
      </c>
      <c r="C108" s="22" t="s">
        <v>88</v>
      </c>
      <c r="D108" s="28">
        <v>0.1</v>
      </c>
      <c r="E108" s="28">
        <v>9.3550999999999995E-2</v>
      </c>
      <c r="F108" s="29">
        <v>0</v>
      </c>
      <c r="G108" s="28">
        <v>4.6774999999999997E-2</v>
      </c>
      <c r="H108" s="28">
        <v>0</v>
      </c>
      <c r="I108" s="28">
        <v>4.6774999999999997E-2</v>
      </c>
      <c r="J108" s="28">
        <v>0.95322499999999999</v>
      </c>
      <c r="K108" s="28">
        <v>0</v>
      </c>
      <c r="L108" s="28">
        <v>4.6774999999999997E-2</v>
      </c>
      <c r="M108" s="28">
        <v>0.95322499999999999</v>
      </c>
    </row>
    <row r="109" spans="1:13" ht="15" customHeight="1" x14ac:dyDescent="0.25">
      <c r="A109" s="36">
        <v>38580</v>
      </c>
      <c r="B109" s="24">
        <v>0</v>
      </c>
      <c r="C109" s="22" t="s">
        <v>88</v>
      </c>
      <c r="D109" s="23">
        <v>0.1</v>
      </c>
      <c r="E109" s="23">
        <v>9.3673000000000006E-2</v>
      </c>
      <c r="F109" s="24">
        <v>0</v>
      </c>
      <c r="G109" s="23">
        <v>4.6836000000000003E-2</v>
      </c>
      <c r="H109" s="23">
        <v>0</v>
      </c>
      <c r="I109" s="23">
        <v>4.6836000000000003E-2</v>
      </c>
      <c r="J109" s="23">
        <v>0.95316400000000001</v>
      </c>
      <c r="K109" s="23">
        <v>0</v>
      </c>
      <c r="L109" s="23">
        <v>4.6836000000000003E-2</v>
      </c>
      <c r="M109" s="23">
        <v>0.95316400000000001</v>
      </c>
    </row>
    <row r="110" spans="1:13" ht="15" customHeight="1" x14ac:dyDescent="0.25">
      <c r="A110" s="40">
        <v>38581</v>
      </c>
      <c r="B110" s="29">
        <v>0</v>
      </c>
      <c r="C110" s="22" t="s">
        <v>88</v>
      </c>
      <c r="D110" s="28">
        <v>0.1</v>
      </c>
      <c r="E110" s="28">
        <v>0.100926</v>
      </c>
      <c r="F110" s="29">
        <v>0</v>
      </c>
      <c r="G110" s="28">
        <v>5.0463000000000001E-2</v>
      </c>
      <c r="H110" s="28">
        <v>0</v>
      </c>
      <c r="I110" s="28">
        <v>5.0463000000000001E-2</v>
      </c>
      <c r="J110" s="28">
        <v>0.94953699999999996</v>
      </c>
      <c r="K110" s="28">
        <v>0</v>
      </c>
      <c r="L110" s="28">
        <v>5.0463000000000001E-2</v>
      </c>
      <c r="M110" s="28">
        <v>0.94953699999999996</v>
      </c>
    </row>
    <row r="111" spans="1:13" ht="15" customHeight="1" x14ac:dyDescent="0.25">
      <c r="A111" s="36">
        <v>38582</v>
      </c>
      <c r="B111" s="24">
        <v>0</v>
      </c>
      <c r="C111" s="22" t="s">
        <v>88</v>
      </c>
      <c r="D111" s="23">
        <v>0.1</v>
      </c>
      <c r="E111" s="23">
        <v>0.10130599999999999</v>
      </c>
      <c r="F111" s="24">
        <v>0</v>
      </c>
      <c r="G111" s="23">
        <v>5.0652999999999997E-2</v>
      </c>
      <c r="H111" s="23">
        <v>0</v>
      </c>
      <c r="I111" s="23">
        <v>5.0652999999999997E-2</v>
      </c>
      <c r="J111" s="23">
        <v>0.94934700000000005</v>
      </c>
      <c r="K111" s="23">
        <v>0</v>
      </c>
      <c r="L111" s="23">
        <v>5.0652999999999997E-2</v>
      </c>
      <c r="M111" s="23">
        <v>0.94934700000000005</v>
      </c>
    </row>
    <row r="112" spans="1:13" ht="15" customHeight="1" x14ac:dyDescent="0.25">
      <c r="A112" s="40">
        <v>38583</v>
      </c>
      <c r="B112" s="29">
        <v>0</v>
      </c>
      <c r="C112" s="22" t="s">
        <v>88</v>
      </c>
      <c r="D112" s="28">
        <v>0.1</v>
      </c>
      <c r="E112" s="28">
        <v>0.100581</v>
      </c>
      <c r="F112" s="29">
        <v>0</v>
      </c>
      <c r="G112" s="28">
        <v>5.0291000000000002E-2</v>
      </c>
      <c r="H112" s="28">
        <v>0</v>
      </c>
      <c r="I112" s="28">
        <v>5.0291000000000002E-2</v>
      </c>
      <c r="J112" s="28">
        <v>0.94970900000000003</v>
      </c>
      <c r="K112" s="28">
        <v>-3.2659999999999998E-3</v>
      </c>
      <c r="L112" s="28">
        <v>5.0291000000000002E-2</v>
      </c>
      <c r="M112" s="28">
        <v>0.94970900000000003</v>
      </c>
    </row>
    <row r="113" spans="1:13" ht="15" customHeight="1" x14ac:dyDescent="0.25">
      <c r="A113" s="36">
        <v>38586</v>
      </c>
      <c r="B113" s="24">
        <v>0</v>
      </c>
      <c r="C113" s="22" t="s">
        <v>88</v>
      </c>
      <c r="D113" s="23">
        <v>0.1</v>
      </c>
      <c r="E113" s="23">
        <v>0.101072</v>
      </c>
      <c r="F113" s="24">
        <v>0</v>
      </c>
      <c r="G113" s="23">
        <v>5.0535999999999998E-2</v>
      </c>
      <c r="H113" s="23">
        <v>0</v>
      </c>
      <c r="I113" s="23">
        <v>5.0535999999999998E-2</v>
      </c>
      <c r="J113" s="23">
        <v>0.94946399999999997</v>
      </c>
      <c r="K113" s="23">
        <v>-2.6310000000000001E-3</v>
      </c>
      <c r="L113" s="23">
        <v>5.0535999999999998E-2</v>
      </c>
      <c r="M113" s="23">
        <v>0.94946399999999997</v>
      </c>
    </row>
    <row r="114" spans="1:13" ht="15" customHeight="1" x14ac:dyDescent="0.25">
      <c r="A114" s="40">
        <v>38587</v>
      </c>
      <c r="B114" s="29">
        <v>0</v>
      </c>
      <c r="C114" s="22" t="s">
        <v>88</v>
      </c>
      <c r="D114" s="28">
        <v>0.1</v>
      </c>
      <c r="E114" s="28">
        <v>8.2778000000000004E-2</v>
      </c>
      <c r="F114" s="29">
        <v>0</v>
      </c>
      <c r="G114" s="28">
        <v>4.1389000000000002E-2</v>
      </c>
      <c r="H114" s="28">
        <v>0</v>
      </c>
      <c r="I114" s="28">
        <v>4.1389000000000002E-2</v>
      </c>
      <c r="J114" s="28">
        <v>0.95861099999999999</v>
      </c>
      <c r="K114" s="28">
        <v>-2.6956000000000001E-2</v>
      </c>
      <c r="L114" s="28">
        <v>4.1389000000000002E-2</v>
      </c>
      <c r="M114" s="28">
        <v>0.95861099999999999</v>
      </c>
    </row>
    <row r="115" spans="1:13" ht="15" customHeight="1" x14ac:dyDescent="0.25">
      <c r="A115" s="36">
        <v>38588</v>
      </c>
      <c r="B115" s="24">
        <v>0</v>
      </c>
      <c r="C115" s="22" t="s">
        <v>88</v>
      </c>
      <c r="D115" s="23">
        <v>0.1</v>
      </c>
      <c r="E115" s="23">
        <v>7.5523000000000007E-2</v>
      </c>
      <c r="F115" s="24">
        <v>0</v>
      </c>
      <c r="G115" s="23">
        <v>3.7761999999999997E-2</v>
      </c>
      <c r="H115" s="23">
        <v>0</v>
      </c>
      <c r="I115" s="23">
        <v>3.7761999999999997E-2</v>
      </c>
      <c r="J115" s="23">
        <v>0.96223800000000004</v>
      </c>
      <c r="K115" s="23">
        <v>-4.5376E-2</v>
      </c>
      <c r="L115" s="23">
        <v>3.7761999999999997E-2</v>
      </c>
      <c r="M115" s="23">
        <v>0.96223800000000004</v>
      </c>
    </row>
    <row r="116" spans="1:13" ht="15" customHeight="1" x14ac:dyDescent="0.25">
      <c r="A116" s="40">
        <v>38589</v>
      </c>
      <c r="B116" s="29">
        <v>0</v>
      </c>
      <c r="C116" s="22" t="s">
        <v>88</v>
      </c>
      <c r="D116" s="28">
        <v>0.1</v>
      </c>
      <c r="E116" s="28">
        <v>7.5303999999999996E-2</v>
      </c>
      <c r="F116" s="29">
        <v>0</v>
      </c>
      <c r="G116" s="28">
        <v>3.7651999999999998E-2</v>
      </c>
      <c r="H116" s="28">
        <v>0</v>
      </c>
      <c r="I116" s="28">
        <v>3.7651999999999998E-2</v>
      </c>
      <c r="J116" s="28">
        <v>0.96234799999999998</v>
      </c>
      <c r="K116" s="28">
        <v>-3.5668999999999999E-2</v>
      </c>
      <c r="L116" s="28">
        <v>3.7651999999999998E-2</v>
      </c>
      <c r="M116" s="28">
        <v>0.96234799999999998</v>
      </c>
    </row>
    <row r="117" spans="1:13" ht="15" customHeight="1" x14ac:dyDescent="0.25">
      <c r="A117" s="36">
        <v>38590</v>
      </c>
      <c r="B117" s="24">
        <v>0</v>
      </c>
      <c r="C117" s="22" t="s">
        <v>88</v>
      </c>
      <c r="D117" s="23">
        <v>0.1</v>
      </c>
      <c r="E117" s="23">
        <v>7.0507E-2</v>
      </c>
      <c r="F117" s="24">
        <v>0</v>
      </c>
      <c r="G117" s="23">
        <v>3.5253E-2</v>
      </c>
      <c r="H117" s="23">
        <v>0</v>
      </c>
      <c r="I117" s="23">
        <v>3.5253E-2</v>
      </c>
      <c r="J117" s="23">
        <v>0.96474700000000002</v>
      </c>
      <c r="K117" s="23">
        <v>-1.2031999999999999E-2</v>
      </c>
      <c r="L117" s="23">
        <v>3.5253E-2</v>
      </c>
      <c r="M117" s="23">
        <v>0.96474700000000002</v>
      </c>
    </row>
    <row r="118" spans="1:13" ht="15" customHeight="1" x14ac:dyDescent="0.25">
      <c r="A118" s="40">
        <v>38593</v>
      </c>
      <c r="B118" s="29">
        <v>0</v>
      </c>
      <c r="C118" s="22" t="s">
        <v>88</v>
      </c>
      <c r="D118" s="28">
        <v>0.1</v>
      </c>
      <c r="E118" s="28">
        <v>7.0581000000000005E-2</v>
      </c>
      <c r="F118" s="29">
        <v>0</v>
      </c>
      <c r="G118" s="28">
        <v>3.5290000000000002E-2</v>
      </c>
      <c r="H118" s="28">
        <v>0</v>
      </c>
      <c r="I118" s="28">
        <v>3.5290000000000002E-2</v>
      </c>
      <c r="J118" s="28">
        <v>0.96470999999999996</v>
      </c>
      <c r="K118" s="28">
        <v>-1.4381E-2</v>
      </c>
      <c r="L118" s="28">
        <v>3.5290000000000002E-2</v>
      </c>
      <c r="M118" s="28">
        <v>0.96470999999999996</v>
      </c>
    </row>
    <row r="119" spans="1:13" ht="15" customHeight="1" x14ac:dyDescent="0.25">
      <c r="A119" s="36">
        <v>38594</v>
      </c>
      <c r="B119" s="24">
        <v>0</v>
      </c>
      <c r="C119" s="22" t="s">
        <v>88</v>
      </c>
      <c r="D119" s="23">
        <v>0.1</v>
      </c>
      <c r="E119" s="23">
        <v>6.9499000000000005E-2</v>
      </c>
      <c r="F119" s="24">
        <v>0</v>
      </c>
      <c r="G119" s="23">
        <v>3.4750000000000003E-2</v>
      </c>
      <c r="H119" s="23">
        <v>0</v>
      </c>
      <c r="I119" s="23">
        <v>3.4750000000000003E-2</v>
      </c>
      <c r="J119" s="23">
        <v>0.96525000000000005</v>
      </c>
      <c r="K119" s="23">
        <v>0</v>
      </c>
      <c r="L119" s="23">
        <v>3.4750000000000003E-2</v>
      </c>
      <c r="M119" s="23">
        <v>0.96525000000000005</v>
      </c>
    </row>
    <row r="120" spans="1:13" ht="15" customHeight="1" x14ac:dyDescent="0.25">
      <c r="A120" s="40">
        <v>38595</v>
      </c>
      <c r="B120" s="29">
        <v>0</v>
      </c>
      <c r="C120" s="22" t="s">
        <v>88</v>
      </c>
      <c r="D120" s="28">
        <v>0.1</v>
      </c>
      <c r="E120" s="28">
        <v>7.3161000000000004E-2</v>
      </c>
      <c r="F120" s="29">
        <v>0</v>
      </c>
      <c r="G120" s="28">
        <v>3.6580000000000001E-2</v>
      </c>
      <c r="H120" s="28">
        <v>0</v>
      </c>
      <c r="I120" s="28">
        <v>3.6580000000000001E-2</v>
      </c>
      <c r="J120" s="28">
        <v>0.96342000000000005</v>
      </c>
      <c r="K120" s="28">
        <v>0</v>
      </c>
      <c r="L120" s="28">
        <v>3.6580000000000001E-2</v>
      </c>
      <c r="M120" s="28">
        <v>0.96342000000000005</v>
      </c>
    </row>
    <row r="121" spans="1:13" ht="15" customHeight="1" x14ac:dyDescent="0.25">
      <c r="A121" s="36">
        <v>38596</v>
      </c>
      <c r="B121" s="24">
        <v>0</v>
      </c>
      <c r="C121" s="22" t="s">
        <v>88</v>
      </c>
      <c r="D121" s="23">
        <v>0.1</v>
      </c>
      <c r="E121" s="23">
        <v>7.1716000000000002E-2</v>
      </c>
      <c r="F121" s="24">
        <v>0</v>
      </c>
      <c r="G121" s="23">
        <v>3.5858000000000001E-2</v>
      </c>
      <c r="H121" s="23">
        <v>0</v>
      </c>
      <c r="I121" s="23">
        <v>3.5858000000000001E-2</v>
      </c>
      <c r="J121" s="23">
        <v>0.96414200000000005</v>
      </c>
      <c r="K121" s="23">
        <v>0</v>
      </c>
      <c r="L121" s="23">
        <v>3.5858000000000001E-2</v>
      </c>
      <c r="M121" s="23">
        <v>0.96414200000000005</v>
      </c>
    </row>
    <row r="122" spans="1:13" ht="15" customHeight="1" x14ac:dyDescent="0.25">
      <c r="A122" s="40">
        <v>38597</v>
      </c>
      <c r="B122" s="29">
        <v>0</v>
      </c>
      <c r="C122" s="22" t="s">
        <v>88</v>
      </c>
      <c r="D122" s="28">
        <v>0.1</v>
      </c>
      <c r="E122" s="28">
        <v>7.1669999999999998E-2</v>
      </c>
      <c r="F122" s="29">
        <v>0</v>
      </c>
      <c r="G122" s="28">
        <v>3.5834999999999999E-2</v>
      </c>
      <c r="H122" s="28">
        <v>0</v>
      </c>
      <c r="I122" s="28">
        <v>3.5834999999999999E-2</v>
      </c>
      <c r="J122" s="28">
        <v>0.96416500000000005</v>
      </c>
      <c r="K122" s="28">
        <v>0</v>
      </c>
      <c r="L122" s="28">
        <v>3.5834999999999999E-2</v>
      </c>
      <c r="M122" s="28">
        <v>0.96416500000000005</v>
      </c>
    </row>
    <row r="123" spans="1:13" ht="15" customHeight="1" x14ac:dyDescent="0.25">
      <c r="A123" s="36">
        <v>38600</v>
      </c>
      <c r="B123" s="24">
        <v>1</v>
      </c>
      <c r="C123" s="22" t="s">
        <v>88</v>
      </c>
      <c r="D123" s="23">
        <v>0.3</v>
      </c>
      <c r="E123" s="23">
        <v>0.216332</v>
      </c>
      <c r="F123" s="24">
        <v>0</v>
      </c>
      <c r="G123" s="23">
        <v>0.108166</v>
      </c>
      <c r="H123" s="23">
        <v>0.1</v>
      </c>
      <c r="I123" s="23">
        <v>8.1659999999999996E-3</v>
      </c>
      <c r="J123" s="23">
        <v>0.99183399999999999</v>
      </c>
      <c r="K123" s="23">
        <v>0</v>
      </c>
      <c r="L123" s="23">
        <v>8.1659999999999996E-3</v>
      </c>
      <c r="M123" s="23">
        <v>0.99183399999999999</v>
      </c>
    </row>
    <row r="124" spans="1:13" ht="15" customHeight="1" x14ac:dyDescent="0.25">
      <c r="A124" s="40">
        <v>38601</v>
      </c>
      <c r="B124" s="29">
        <v>1</v>
      </c>
      <c r="C124" s="22" t="s">
        <v>88</v>
      </c>
      <c r="D124" s="28">
        <v>0.3</v>
      </c>
      <c r="E124" s="28">
        <v>0.22190199999999999</v>
      </c>
      <c r="F124" s="29">
        <v>0</v>
      </c>
      <c r="G124" s="28">
        <v>0.11095099999999999</v>
      </c>
      <c r="H124" s="28">
        <v>0.1</v>
      </c>
      <c r="I124" s="28">
        <v>1.0951000000000001E-2</v>
      </c>
      <c r="J124" s="28">
        <v>0.98904899999999996</v>
      </c>
      <c r="K124" s="28">
        <v>0</v>
      </c>
      <c r="L124" s="28">
        <v>1.0951000000000001E-2</v>
      </c>
      <c r="M124" s="28">
        <v>0.98904899999999996</v>
      </c>
    </row>
    <row r="125" spans="1:13" ht="15" customHeight="1" x14ac:dyDescent="0.25">
      <c r="A125" s="36">
        <v>38603</v>
      </c>
      <c r="B125" s="24">
        <v>1</v>
      </c>
      <c r="C125" s="22" t="s">
        <v>88</v>
      </c>
      <c r="D125" s="23">
        <v>0.3</v>
      </c>
      <c r="E125" s="23">
        <v>0.22523699999999999</v>
      </c>
      <c r="F125" s="24">
        <v>0</v>
      </c>
      <c r="G125" s="23">
        <v>0.112619</v>
      </c>
      <c r="H125" s="23">
        <v>0.1</v>
      </c>
      <c r="I125" s="23">
        <v>1.2619E-2</v>
      </c>
      <c r="J125" s="23">
        <v>0.98738099999999995</v>
      </c>
      <c r="K125" s="23">
        <v>0</v>
      </c>
      <c r="L125" s="23">
        <v>1.2619E-2</v>
      </c>
      <c r="M125" s="23">
        <v>0.98738099999999995</v>
      </c>
    </row>
    <row r="126" spans="1:13" ht="15" customHeight="1" x14ac:dyDescent="0.25">
      <c r="A126" s="40">
        <v>38604</v>
      </c>
      <c r="B126" s="29">
        <v>1</v>
      </c>
      <c r="C126" s="22" t="s">
        <v>88</v>
      </c>
      <c r="D126" s="28">
        <v>0.3</v>
      </c>
      <c r="E126" s="28">
        <v>0.24227099999999999</v>
      </c>
      <c r="F126" s="29">
        <v>0</v>
      </c>
      <c r="G126" s="28">
        <v>0.12113500000000001</v>
      </c>
      <c r="H126" s="28">
        <v>0.1</v>
      </c>
      <c r="I126" s="28">
        <v>2.1135000000000001E-2</v>
      </c>
      <c r="J126" s="28">
        <v>0.97886499999999999</v>
      </c>
      <c r="K126" s="28">
        <v>0</v>
      </c>
      <c r="L126" s="28">
        <v>2.1135000000000001E-2</v>
      </c>
      <c r="M126" s="28">
        <v>0.97886499999999999</v>
      </c>
    </row>
    <row r="127" spans="1:13" ht="15" customHeight="1" x14ac:dyDescent="0.25">
      <c r="A127" s="36">
        <v>38607</v>
      </c>
      <c r="B127" s="24">
        <v>1</v>
      </c>
      <c r="C127" s="22" t="s">
        <v>88</v>
      </c>
      <c r="D127" s="23">
        <v>0.3</v>
      </c>
      <c r="E127" s="23">
        <v>0.25598199999999999</v>
      </c>
      <c r="F127" s="24">
        <v>0</v>
      </c>
      <c r="G127" s="23">
        <v>0.12799099999999999</v>
      </c>
      <c r="H127" s="23">
        <v>0.1</v>
      </c>
      <c r="I127" s="23">
        <v>2.7990999999999999E-2</v>
      </c>
      <c r="J127" s="23">
        <v>0.97200900000000001</v>
      </c>
      <c r="K127" s="23">
        <v>0</v>
      </c>
      <c r="L127" s="23">
        <v>2.7990999999999999E-2</v>
      </c>
      <c r="M127" s="23">
        <v>0.97200900000000001</v>
      </c>
    </row>
    <row r="128" spans="1:13" ht="15" customHeight="1" x14ac:dyDescent="0.25">
      <c r="A128" s="40">
        <v>38608</v>
      </c>
      <c r="B128" s="29">
        <v>1</v>
      </c>
      <c r="C128" s="22" t="s">
        <v>88</v>
      </c>
      <c r="D128" s="28">
        <v>0.3</v>
      </c>
      <c r="E128" s="28">
        <v>0.25486300000000001</v>
      </c>
      <c r="F128" s="29">
        <v>0</v>
      </c>
      <c r="G128" s="28">
        <v>0.12743199999999999</v>
      </c>
      <c r="H128" s="28">
        <v>0.1</v>
      </c>
      <c r="I128" s="28">
        <v>2.7432000000000002E-2</v>
      </c>
      <c r="J128" s="28">
        <v>0.97256799999999999</v>
      </c>
      <c r="K128" s="28">
        <v>0</v>
      </c>
      <c r="L128" s="28">
        <v>2.7432000000000002E-2</v>
      </c>
      <c r="M128" s="28">
        <v>0.97256799999999999</v>
      </c>
    </row>
    <row r="129" spans="1:13" ht="15" customHeight="1" x14ac:dyDescent="0.25">
      <c r="A129" s="36">
        <v>38609</v>
      </c>
      <c r="B129" s="24">
        <v>1</v>
      </c>
      <c r="C129" s="22" t="s">
        <v>88</v>
      </c>
      <c r="D129" s="23">
        <v>0.3</v>
      </c>
      <c r="E129" s="23">
        <v>0.25060399999999999</v>
      </c>
      <c r="F129" s="24">
        <v>0</v>
      </c>
      <c r="G129" s="23">
        <v>0.125302</v>
      </c>
      <c r="H129" s="23">
        <v>0.1</v>
      </c>
      <c r="I129" s="23">
        <v>2.5302000000000002E-2</v>
      </c>
      <c r="J129" s="23">
        <v>0.97469799999999995</v>
      </c>
      <c r="K129" s="23">
        <v>-5.8370000000000002E-3</v>
      </c>
      <c r="L129" s="23">
        <v>2.5302000000000002E-2</v>
      </c>
      <c r="M129" s="23">
        <v>0.97469799999999995</v>
      </c>
    </row>
    <row r="130" spans="1:13" ht="15" customHeight="1" x14ac:dyDescent="0.25">
      <c r="A130" s="40">
        <v>38610</v>
      </c>
      <c r="B130" s="29">
        <v>1</v>
      </c>
      <c r="C130" s="22" t="s">
        <v>88</v>
      </c>
      <c r="D130" s="28">
        <v>0.3</v>
      </c>
      <c r="E130" s="28">
        <v>0.24704899999999999</v>
      </c>
      <c r="F130" s="29">
        <v>0</v>
      </c>
      <c r="G130" s="28">
        <v>0.12352399999999999</v>
      </c>
      <c r="H130" s="28">
        <v>0.1</v>
      </c>
      <c r="I130" s="28">
        <v>2.3524E-2</v>
      </c>
      <c r="J130" s="28">
        <v>0.97647600000000001</v>
      </c>
      <c r="K130" s="28">
        <v>0</v>
      </c>
      <c r="L130" s="28">
        <v>2.3524E-2</v>
      </c>
      <c r="M130" s="28">
        <v>0.97647600000000001</v>
      </c>
    </row>
    <row r="131" spans="1:13" ht="15" customHeight="1" x14ac:dyDescent="0.25">
      <c r="A131" s="36">
        <v>38611</v>
      </c>
      <c r="B131" s="24">
        <v>1</v>
      </c>
      <c r="C131" s="22" t="s">
        <v>88</v>
      </c>
      <c r="D131" s="23">
        <v>0.3</v>
      </c>
      <c r="E131" s="23">
        <v>0.24711</v>
      </c>
      <c r="F131" s="24">
        <v>0</v>
      </c>
      <c r="G131" s="23">
        <v>0.123555</v>
      </c>
      <c r="H131" s="23">
        <v>0.1</v>
      </c>
      <c r="I131" s="23">
        <v>2.3555E-2</v>
      </c>
      <c r="J131" s="23">
        <v>0.97644500000000001</v>
      </c>
      <c r="K131" s="23">
        <v>0</v>
      </c>
      <c r="L131" s="23">
        <v>2.3555E-2</v>
      </c>
      <c r="M131" s="23">
        <v>0.97644500000000001</v>
      </c>
    </row>
    <row r="132" spans="1:13" ht="15" customHeight="1" x14ac:dyDescent="0.25">
      <c r="A132" s="40">
        <v>38614</v>
      </c>
      <c r="B132" s="29">
        <v>1</v>
      </c>
      <c r="C132" s="22" t="s">
        <v>88</v>
      </c>
      <c r="D132" s="28">
        <v>0.3</v>
      </c>
      <c r="E132" s="28">
        <v>0.23035800000000001</v>
      </c>
      <c r="F132" s="29">
        <v>0</v>
      </c>
      <c r="G132" s="28">
        <v>0.115179</v>
      </c>
      <c r="H132" s="28">
        <v>0.1</v>
      </c>
      <c r="I132" s="28">
        <v>1.5179E-2</v>
      </c>
      <c r="J132" s="28">
        <v>0.98482099999999995</v>
      </c>
      <c r="K132" s="28">
        <v>0</v>
      </c>
      <c r="L132" s="28">
        <v>1.5179E-2</v>
      </c>
      <c r="M132" s="28">
        <v>0.98482099999999995</v>
      </c>
    </row>
    <row r="133" spans="1:13" ht="15" customHeight="1" x14ac:dyDescent="0.25">
      <c r="A133" s="36">
        <v>38615</v>
      </c>
      <c r="B133" s="24">
        <v>1</v>
      </c>
      <c r="C133" s="22" t="s">
        <v>88</v>
      </c>
      <c r="D133" s="23">
        <v>0.3</v>
      </c>
      <c r="E133" s="23">
        <v>0.22431899999999999</v>
      </c>
      <c r="F133" s="24">
        <v>0</v>
      </c>
      <c r="G133" s="23">
        <v>0.11215899999999999</v>
      </c>
      <c r="H133" s="23">
        <v>0.1</v>
      </c>
      <c r="I133" s="23">
        <v>1.2159E-2</v>
      </c>
      <c r="J133" s="23">
        <v>0.98784099999999997</v>
      </c>
      <c r="K133" s="23">
        <v>-8.378E-3</v>
      </c>
      <c r="L133" s="23">
        <v>1.2159E-2</v>
      </c>
      <c r="M133" s="23">
        <v>0.98784099999999997</v>
      </c>
    </row>
    <row r="134" spans="1:13" ht="15" customHeight="1" x14ac:dyDescent="0.25">
      <c r="A134" s="40">
        <v>38616</v>
      </c>
      <c r="B134" s="29">
        <v>1</v>
      </c>
      <c r="C134" s="22" t="s">
        <v>88</v>
      </c>
      <c r="D134" s="28">
        <v>0.3</v>
      </c>
      <c r="E134" s="28">
        <v>0.22567300000000001</v>
      </c>
      <c r="F134" s="29">
        <v>0</v>
      </c>
      <c r="G134" s="28">
        <v>0.11283600000000001</v>
      </c>
      <c r="H134" s="28">
        <v>0.1</v>
      </c>
      <c r="I134" s="28">
        <v>1.2836E-2</v>
      </c>
      <c r="J134" s="28">
        <v>0.98716400000000004</v>
      </c>
      <c r="K134" s="28">
        <v>-3.1935999999999999E-2</v>
      </c>
      <c r="L134" s="28">
        <v>1.2836E-2</v>
      </c>
      <c r="M134" s="28">
        <v>0.98716400000000004</v>
      </c>
    </row>
    <row r="135" spans="1:13" ht="15" customHeight="1" x14ac:dyDescent="0.25">
      <c r="A135" s="36">
        <v>38617</v>
      </c>
      <c r="B135" s="24">
        <v>1</v>
      </c>
      <c r="C135" s="22" t="s">
        <v>88</v>
      </c>
      <c r="D135" s="23">
        <v>0.3</v>
      </c>
      <c r="E135" s="23">
        <v>0.17177400000000001</v>
      </c>
      <c r="F135" s="24">
        <v>0</v>
      </c>
      <c r="G135" s="23">
        <v>8.5887000000000005E-2</v>
      </c>
      <c r="H135" s="23">
        <v>0.1</v>
      </c>
      <c r="I135" s="23">
        <v>0</v>
      </c>
      <c r="J135" s="23">
        <v>1</v>
      </c>
      <c r="K135" s="23">
        <v>-7.8432000000000002E-2</v>
      </c>
      <c r="L135" s="23">
        <v>0</v>
      </c>
      <c r="M135" s="23">
        <v>1</v>
      </c>
    </row>
    <row r="136" spans="1:13" ht="15" customHeight="1" x14ac:dyDescent="0.25">
      <c r="A136" s="40">
        <v>38618</v>
      </c>
      <c r="B136" s="29">
        <v>1</v>
      </c>
      <c r="C136" s="22" t="s">
        <v>88</v>
      </c>
      <c r="D136" s="28">
        <v>0.3</v>
      </c>
      <c r="E136" s="28">
        <v>0.17189699999999999</v>
      </c>
      <c r="F136" s="29">
        <v>0</v>
      </c>
      <c r="G136" s="28">
        <v>8.5947999999999997E-2</v>
      </c>
      <c r="H136" s="28">
        <v>0.1</v>
      </c>
      <c r="I136" s="28">
        <v>0</v>
      </c>
      <c r="J136" s="28">
        <v>1</v>
      </c>
      <c r="K136" s="28">
        <v>-6.9568000000000005E-2</v>
      </c>
      <c r="L136" s="28">
        <v>0</v>
      </c>
      <c r="M136" s="28">
        <v>1</v>
      </c>
    </row>
    <row r="137" spans="1:13" ht="15" customHeight="1" x14ac:dyDescent="0.25">
      <c r="A137" s="36">
        <v>38621</v>
      </c>
      <c r="B137" s="24">
        <v>1</v>
      </c>
      <c r="C137" s="22" t="s">
        <v>88</v>
      </c>
      <c r="D137" s="23">
        <v>0.3</v>
      </c>
      <c r="E137" s="23">
        <v>0.16422500000000001</v>
      </c>
      <c r="F137" s="24">
        <v>0</v>
      </c>
      <c r="G137" s="23">
        <v>8.2112000000000004E-2</v>
      </c>
      <c r="H137" s="23">
        <v>0.1</v>
      </c>
      <c r="I137" s="23">
        <v>0</v>
      </c>
      <c r="J137" s="23">
        <v>1</v>
      </c>
      <c r="K137" s="23">
        <v>-3.7881999999999999E-2</v>
      </c>
      <c r="L137" s="23">
        <v>0</v>
      </c>
      <c r="M137" s="23">
        <v>1</v>
      </c>
    </row>
    <row r="138" spans="1:13" ht="15" customHeight="1" x14ac:dyDescent="0.25">
      <c r="A138" s="40">
        <v>38622</v>
      </c>
      <c r="B138" s="29">
        <v>0</v>
      </c>
      <c r="C138" s="22" t="s">
        <v>88</v>
      </c>
      <c r="D138" s="28">
        <v>0.1</v>
      </c>
      <c r="E138" s="28">
        <v>5.373E-2</v>
      </c>
      <c r="F138" s="29">
        <v>0</v>
      </c>
      <c r="G138" s="28">
        <v>2.6865E-2</v>
      </c>
      <c r="H138" s="28">
        <v>0</v>
      </c>
      <c r="I138" s="28">
        <v>2.6865E-2</v>
      </c>
      <c r="J138" s="28">
        <v>0.97313499999999997</v>
      </c>
      <c r="K138" s="28">
        <v>-1.8367999999999999E-2</v>
      </c>
      <c r="L138" s="28">
        <v>2.6865E-2</v>
      </c>
      <c r="M138" s="28">
        <v>0.97313499999999997</v>
      </c>
    </row>
    <row r="139" spans="1:13" ht="15" customHeight="1" x14ac:dyDescent="0.25">
      <c r="A139" s="36">
        <v>38623</v>
      </c>
      <c r="B139" s="24">
        <v>0</v>
      </c>
      <c r="C139" s="22" t="s">
        <v>88</v>
      </c>
      <c r="D139" s="23">
        <v>0.1</v>
      </c>
      <c r="E139" s="23">
        <v>5.3591E-2</v>
      </c>
      <c r="F139" s="24">
        <v>0</v>
      </c>
      <c r="G139" s="23">
        <v>2.6794999999999999E-2</v>
      </c>
      <c r="H139" s="23">
        <v>0</v>
      </c>
      <c r="I139" s="23">
        <v>2.6794999999999999E-2</v>
      </c>
      <c r="J139" s="23">
        <v>0.97320499999999999</v>
      </c>
      <c r="K139" s="23">
        <v>-9.859999999999999E-4</v>
      </c>
      <c r="L139" s="23">
        <v>2.6794999999999999E-2</v>
      </c>
      <c r="M139" s="23">
        <v>0.97320499999999999</v>
      </c>
    </row>
    <row r="140" spans="1:13" ht="15" customHeight="1" x14ac:dyDescent="0.25">
      <c r="A140" s="40">
        <v>38624</v>
      </c>
      <c r="B140" s="29">
        <v>0</v>
      </c>
      <c r="C140" s="22" t="s">
        <v>88</v>
      </c>
      <c r="D140" s="28">
        <v>0.1</v>
      </c>
      <c r="E140" s="28">
        <v>5.3560000000000003E-2</v>
      </c>
      <c r="F140" s="29">
        <v>0</v>
      </c>
      <c r="G140" s="28">
        <v>2.6780000000000002E-2</v>
      </c>
      <c r="H140" s="28">
        <v>0</v>
      </c>
      <c r="I140" s="28">
        <v>2.6780000000000002E-2</v>
      </c>
      <c r="J140" s="28">
        <v>0.97321999999999997</v>
      </c>
      <c r="K140" s="28">
        <v>0</v>
      </c>
      <c r="L140" s="28">
        <v>2.6780000000000002E-2</v>
      </c>
      <c r="M140" s="28">
        <v>0.97321999999999997</v>
      </c>
    </row>
    <row r="141" spans="1:13" ht="15" customHeight="1" x14ac:dyDescent="0.25">
      <c r="A141" s="36">
        <v>38625</v>
      </c>
      <c r="B141" s="24">
        <v>0</v>
      </c>
      <c r="C141" s="22" t="s">
        <v>88</v>
      </c>
      <c r="D141" s="23">
        <v>0.1</v>
      </c>
      <c r="E141" s="23">
        <v>5.3502000000000001E-2</v>
      </c>
      <c r="F141" s="24">
        <v>0</v>
      </c>
      <c r="G141" s="23">
        <v>2.6751E-2</v>
      </c>
      <c r="H141" s="23">
        <v>0</v>
      </c>
      <c r="I141" s="23">
        <v>2.6751E-2</v>
      </c>
      <c r="J141" s="23">
        <v>0.97324900000000003</v>
      </c>
      <c r="K141" s="23">
        <v>-8.4119999999999993E-3</v>
      </c>
      <c r="L141" s="23">
        <v>2.6751E-2</v>
      </c>
      <c r="M141" s="23">
        <v>0.97324900000000003</v>
      </c>
    </row>
    <row r="142" spans="1:13" ht="15" customHeight="1" x14ac:dyDescent="0.25">
      <c r="A142" s="40">
        <v>38628</v>
      </c>
      <c r="B142" s="29">
        <v>0</v>
      </c>
      <c r="C142" s="22" t="s">
        <v>88</v>
      </c>
      <c r="D142" s="28">
        <v>0.1</v>
      </c>
      <c r="E142" s="28">
        <v>5.3505999999999998E-2</v>
      </c>
      <c r="F142" s="29">
        <v>0</v>
      </c>
      <c r="G142" s="28">
        <v>2.6752999999999999E-2</v>
      </c>
      <c r="H142" s="28">
        <v>0</v>
      </c>
      <c r="I142" s="28">
        <v>2.6752999999999999E-2</v>
      </c>
      <c r="J142" s="28">
        <v>0.97324699999999997</v>
      </c>
      <c r="K142" s="28">
        <v>-4.6499999999999996E-3</v>
      </c>
      <c r="L142" s="28">
        <v>2.6752999999999999E-2</v>
      </c>
      <c r="M142" s="28">
        <v>0.97324699999999997</v>
      </c>
    </row>
    <row r="143" spans="1:13" ht="15" customHeight="1" x14ac:dyDescent="0.25">
      <c r="A143" s="36">
        <v>38629</v>
      </c>
      <c r="B143" s="24">
        <v>0</v>
      </c>
      <c r="C143" s="22" t="s">
        <v>88</v>
      </c>
      <c r="D143" s="23">
        <v>0.1</v>
      </c>
      <c r="E143" s="23">
        <v>5.3537000000000001E-2</v>
      </c>
      <c r="F143" s="24">
        <v>0</v>
      </c>
      <c r="G143" s="23">
        <v>2.6769000000000001E-2</v>
      </c>
      <c r="H143" s="23">
        <v>0</v>
      </c>
      <c r="I143" s="23">
        <v>2.6769000000000001E-2</v>
      </c>
      <c r="J143" s="23">
        <v>0.97323099999999996</v>
      </c>
      <c r="K143" s="23">
        <v>-5.6899999999999995E-4</v>
      </c>
      <c r="L143" s="23">
        <v>2.6769000000000001E-2</v>
      </c>
      <c r="M143" s="23">
        <v>0.97323099999999996</v>
      </c>
    </row>
    <row r="144" spans="1:13" ht="15" customHeight="1" x14ac:dyDescent="0.25">
      <c r="A144" s="40">
        <v>38630</v>
      </c>
      <c r="B144" s="29">
        <v>0</v>
      </c>
      <c r="C144" s="22" t="s">
        <v>88</v>
      </c>
      <c r="D144" s="28">
        <v>0.1</v>
      </c>
      <c r="E144" s="28">
        <v>5.3518000000000003E-2</v>
      </c>
      <c r="F144" s="29">
        <v>0</v>
      </c>
      <c r="G144" s="28">
        <v>2.6759000000000002E-2</v>
      </c>
      <c r="H144" s="28">
        <v>0</v>
      </c>
      <c r="I144" s="28">
        <v>2.6759000000000002E-2</v>
      </c>
      <c r="J144" s="28">
        <v>0.97324100000000002</v>
      </c>
      <c r="K144" s="28">
        <v>0</v>
      </c>
      <c r="L144" s="28">
        <v>2.6759000000000002E-2</v>
      </c>
      <c r="M144" s="28">
        <v>0.97324100000000002</v>
      </c>
    </row>
    <row r="145" spans="1:13" ht="15" customHeight="1" x14ac:dyDescent="0.25">
      <c r="A145" s="36">
        <v>38631</v>
      </c>
      <c r="B145" s="24">
        <v>0</v>
      </c>
      <c r="C145" s="22" t="s">
        <v>88</v>
      </c>
      <c r="D145" s="23">
        <v>0.1</v>
      </c>
      <c r="E145" s="23">
        <v>5.2725000000000001E-2</v>
      </c>
      <c r="F145" s="24">
        <v>0</v>
      </c>
      <c r="G145" s="23">
        <v>2.6363000000000001E-2</v>
      </c>
      <c r="H145" s="23">
        <v>0</v>
      </c>
      <c r="I145" s="23">
        <v>2.6363000000000001E-2</v>
      </c>
      <c r="J145" s="23">
        <v>0.97363699999999997</v>
      </c>
      <c r="K145" s="23">
        <v>-1.1809E-2</v>
      </c>
      <c r="L145" s="23">
        <v>2.6363000000000001E-2</v>
      </c>
      <c r="M145" s="23">
        <v>0.97363699999999997</v>
      </c>
    </row>
    <row r="146" spans="1:13" ht="15" customHeight="1" x14ac:dyDescent="0.25">
      <c r="A146" s="40">
        <v>38632</v>
      </c>
      <c r="B146" s="29">
        <v>0</v>
      </c>
      <c r="C146" s="22" t="s">
        <v>88</v>
      </c>
      <c r="D146" s="28">
        <v>0.1</v>
      </c>
      <c r="E146" s="28">
        <v>5.2566000000000002E-2</v>
      </c>
      <c r="F146" s="29">
        <v>0</v>
      </c>
      <c r="G146" s="28">
        <v>2.6283000000000001E-2</v>
      </c>
      <c r="H146" s="28">
        <v>0</v>
      </c>
      <c r="I146" s="28">
        <v>2.6283000000000001E-2</v>
      </c>
      <c r="J146" s="28">
        <v>0.97371700000000005</v>
      </c>
      <c r="K146" s="28">
        <v>-1.5789000000000001E-2</v>
      </c>
      <c r="L146" s="28">
        <v>2.6283000000000001E-2</v>
      </c>
      <c r="M146" s="28">
        <v>0.97371700000000005</v>
      </c>
    </row>
    <row r="147" spans="1:13" ht="15" customHeight="1" x14ac:dyDescent="0.25">
      <c r="A147" s="36">
        <v>38635</v>
      </c>
      <c r="B147" s="24">
        <v>0</v>
      </c>
      <c r="C147" s="22" t="s">
        <v>88</v>
      </c>
      <c r="D147" s="23">
        <v>0.1</v>
      </c>
      <c r="E147" s="23">
        <v>5.2671999999999997E-2</v>
      </c>
      <c r="F147" s="24">
        <v>0</v>
      </c>
      <c r="G147" s="23">
        <v>2.6335999999999998E-2</v>
      </c>
      <c r="H147" s="23">
        <v>0</v>
      </c>
      <c r="I147" s="23">
        <v>2.6335999999999998E-2</v>
      </c>
      <c r="J147" s="23">
        <v>0.97366399999999997</v>
      </c>
      <c r="K147" s="23">
        <v>-1.9095999999999998E-2</v>
      </c>
      <c r="L147" s="23">
        <v>2.6335999999999998E-2</v>
      </c>
      <c r="M147" s="23">
        <v>0.97366399999999997</v>
      </c>
    </row>
    <row r="148" spans="1:13" ht="15" customHeight="1" x14ac:dyDescent="0.25">
      <c r="A148" s="40">
        <v>38636</v>
      </c>
      <c r="B148" s="29">
        <v>0</v>
      </c>
      <c r="C148" s="22" t="s">
        <v>88</v>
      </c>
      <c r="D148" s="28">
        <v>0.1</v>
      </c>
      <c r="E148" s="28">
        <v>5.2593000000000001E-2</v>
      </c>
      <c r="F148" s="29">
        <v>0</v>
      </c>
      <c r="G148" s="28">
        <v>2.6296E-2</v>
      </c>
      <c r="H148" s="28">
        <v>0</v>
      </c>
      <c r="I148" s="28">
        <v>2.6296E-2</v>
      </c>
      <c r="J148" s="28">
        <v>0.97370400000000001</v>
      </c>
      <c r="K148" s="28">
        <v>-2.5850000000000001E-2</v>
      </c>
      <c r="L148" s="28">
        <v>2.6296E-2</v>
      </c>
      <c r="M148" s="28">
        <v>0.97370400000000001</v>
      </c>
    </row>
    <row r="149" spans="1:13" ht="15" customHeight="1" x14ac:dyDescent="0.25">
      <c r="A149" s="36">
        <v>38638</v>
      </c>
      <c r="B149" s="24">
        <v>0</v>
      </c>
      <c r="C149" s="22" t="s">
        <v>88</v>
      </c>
      <c r="D149" s="23">
        <v>0.1</v>
      </c>
      <c r="E149" s="23">
        <v>5.2375999999999999E-2</v>
      </c>
      <c r="F149" s="24">
        <v>0</v>
      </c>
      <c r="G149" s="23">
        <v>2.6187999999999999E-2</v>
      </c>
      <c r="H149" s="23">
        <v>0</v>
      </c>
      <c r="I149" s="23">
        <v>2.6187999999999999E-2</v>
      </c>
      <c r="J149" s="23">
        <v>0.97381200000000001</v>
      </c>
      <c r="K149" s="23">
        <v>-3.4558999999999999E-2</v>
      </c>
      <c r="L149" s="23">
        <v>2.6187999999999999E-2</v>
      </c>
      <c r="M149" s="23">
        <v>0.97381200000000001</v>
      </c>
    </row>
    <row r="150" spans="1:13" ht="15" customHeight="1" x14ac:dyDescent="0.25">
      <c r="A150" s="40">
        <v>38639</v>
      </c>
      <c r="B150" s="29">
        <v>0</v>
      </c>
      <c r="C150" s="22" t="s">
        <v>88</v>
      </c>
      <c r="D150" s="28">
        <v>0.1</v>
      </c>
      <c r="E150" s="28">
        <v>5.0875999999999998E-2</v>
      </c>
      <c r="F150" s="29">
        <v>0</v>
      </c>
      <c r="G150" s="28">
        <v>2.5437999999999999E-2</v>
      </c>
      <c r="H150" s="28">
        <v>0</v>
      </c>
      <c r="I150" s="28">
        <v>2.5437999999999999E-2</v>
      </c>
      <c r="J150" s="28">
        <v>0.97456200000000004</v>
      </c>
      <c r="K150" s="28">
        <v>-5.8057999999999998E-2</v>
      </c>
      <c r="L150" s="28">
        <v>2.5437999999999999E-2</v>
      </c>
      <c r="M150" s="28">
        <v>0.97456200000000004</v>
      </c>
    </row>
    <row r="151" spans="1:13" ht="15" customHeight="1" x14ac:dyDescent="0.25">
      <c r="A151" s="36">
        <v>38642</v>
      </c>
      <c r="B151" s="24">
        <v>0</v>
      </c>
      <c r="C151" s="22" t="s">
        <v>88</v>
      </c>
      <c r="D151" s="23">
        <v>0.1</v>
      </c>
      <c r="E151" s="23">
        <v>5.0816E-2</v>
      </c>
      <c r="F151" s="24">
        <v>0</v>
      </c>
      <c r="G151" s="23">
        <v>2.5408E-2</v>
      </c>
      <c r="H151" s="23">
        <v>0</v>
      </c>
      <c r="I151" s="23">
        <v>2.5408E-2</v>
      </c>
      <c r="J151" s="23">
        <v>0.97459200000000001</v>
      </c>
      <c r="K151" s="23">
        <v>-6.7474999999999993E-2</v>
      </c>
      <c r="L151" s="23">
        <v>2.5408E-2</v>
      </c>
      <c r="M151" s="23">
        <v>0.97459200000000001</v>
      </c>
    </row>
    <row r="152" spans="1:13" ht="15" customHeight="1" x14ac:dyDescent="0.25">
      <c r="A152" s="40">
        <v>38643</v>
      </c>
      <c r="B152" s="29">
        <v>0</v>
      </c>
      <c r="C152" s="22" t="s">
        <v>88</v>
      </c>
      <c r="D152" s="28">
        <v>0.1</v>
      </c>
      <c r="E152" s="28">
        <v>5.4122000000000003E-2</v>
      </c>
      <c r="F152" s="29">
        <v>0</v>
      </c>
      <c r="G152" s="28">
        <v>2.7061000000000002E-2</v>
      </c>
      <c r="H152" s="28">
        <v>0</v>
      </c>
      <c r="I152" s="28">
        <v>2.7061000000000002E-2</v>
      </c>
      <c r="J152" s="28">
        <v>0.972939</v>
      </c>
      <c r="K152" s="28">
        <v>-7.0456000000000005E-2</v>
      </c>
      <c r="L152" s="28">
        <v>2.7061000000000002E-2</v>
      </c>
      <c r="M152" s="28">
        <v>0.972939</v>
      </c>
    </row>
    <row r="153" spans="1:13" ht="15" customHeight="1" x14ac:dyDescent="0.25">
      <c r="A153" s="36">
        <v>38644</v>
      </c>
      <c r="B153" s="24">
        <v>0</v>
      </c>
      <c r="C153" s="22" t="s">
        <v>88</v>
      </c>
      <c r="D153" s="23">
        <v>0.1</v>
      </c>
      <c r="E153" s="23">
        <v>5.1367999999999997E-2</v>
      </c>
      <c r="F153" s="24">
        <v>0</v>
      </c>
      <c r="G153" s="23">
        <v>2.5683999999999998E-2</v>
      </c>
      <c r="H153" s="23">
        <v>0</v>
      </c>
      <c r="I153" s="23">
        <v>2.5683999999999998E-2</v>
      </c>
      <c r="J153" s="23">
        <v>0.97431599999999996</v>
      </c>
      <c r="K153" s="23">
        <v>-9.7949999999999995E-2</v>
      </c>
      <c r="L153" s="23">
        <v>2.5683999999999998E-2</v>
      </c>
      <c r="M153" s="23">
        <v>0.97431599999999996</v>
      </c>
    </row>
    <row r="154" spans="1:13" ht="15" customHeight="1" x14ac:dyDescent="0.25">
      <c r="A154" s="40">
        <v>38645</v>
      </c>
      <c r="B154" s="29">
        <v>0</v>
      </c>
      <c r="C154" s="22" t="s">
        <v>88</v>
      </c>
      <c r="D154" s="28">
        <v>0.1</v>
      </c>
      <c r="E154" s="28">
        <v>5.1574000000000002E-2</v>
      </c>
      <c r="F154" s="29">
        <v>0</v>
      </c>
      <c r="G154" s="28">
        <v>2.5787000000000001E-2</v>
      </c>
      <c r="H154" s="28">
        <v>0</v>
      </c>
      <c r="I154" s="28">
        <v>2.5787000000000001E-2</v>
      </c>
      <c r="J154" s="28">
        <v>0.974213</v>
      </c>
      <c r="K154" s="28">
        <v>-0.118141</v>
      </c>
      <c r="L154" s="28">
        <v>1.8051000000000001E-2</v>
      </c>
      <c r="M154" s="28">
        <v>0.98194899999999996</v>
      </c>
    </row>
    <row r="155" spans="1:13" ht="15" customHeight="1" x14ac:dyDescent="0.25">
      <c r="A155" s="36">
        <v>38646</v>
      </c>
      <c r="B155" s="24">
        <v>0</v>
      </c>
      <c r="C155" s="22" t="s">
        <v>88</v>
      </c>
      <c r="D155" s="23">
        <v>0.1</v>
      </c>
      <c r="E155" s="23">
        <v>5.9063999999999998E-2</v>
      </c>
      <c r="F155" s="24">
        <v>0</v>
      </c>
      <c r="G155" s="23">
        <v>2.9531999999999999E-2</v>
      </c>
      <c r="H155" s="23">
        <v>0</v>
      </c>
      <c r="I155" s="23">
        <v>2.9531999999999999E-2</v>
      </c>
      <c r="J155" s="23">
        <v>0.970468</v>
      </c>
      <c r="K155" s="23">
        <v>-9.9987999999999994E-2</v>
      </c>
      <c r="L155" s="23">
        <v>2.9531999999999999E-2</v>
      </c>
      <c r="M155" s="23">
        <v>0.970468</v>
      </c>
    </row>
    <row r="156" spans="1:13" ht="15" customHeight="1" x14ac:dyDescent="0.25">
      <c r="A156" s="40">
        <v>38649</v>
      </c>
      <c r="B156" s="29">
        <v>0</v>
      </c>
      <c r="C156" s="22" t="s">
        <v>88</v>
      </c>
      <c r="D156" s="28">
        <v>0.1</v>
      </c>
      <c r="E156" s="28">
        <v>5.9646999999999999E-2</v>
      </c>
      <c r="F156" s="29">
        <v>0</v>
      </c>
      <c r="G156" s="28">
        <v>2.9822999999999999E-2</v>
      </c>
      <c r="H156" s="28">
        <v>0</v>
      </c>
      <c r="I156" s="28">
        <v>2.9822999999999999E-2</v>
      </c>
      <c r="J156" s="28">
        <v>0.97017699999999996</v>
      </c>
      <c r="K156" s="28">
        <v>-9.6895999999999996E-2</v>
      </c>
      <c r="L156" s="28">
        <v>2.9822999999999999E-2</v>
      </c>
      <c r="M156" s="28">
        <v>0.97017699999999996</v>
      </c>
    </row>
    <row r="157" spans="1:13" ht="15" customHeight="1" x14ac:dyDescent="0.25">
      <c r="A157" s="36">
        <v>38650</v>
      </c>
      <c r="B157" s="24">
        <v>0</v>
      </c>
      <c r="C157" s="22" t="s">
        <v>88</v>
      </c>
      <c r="D157" s="23">
        <v>0.1</v>
      </c>
      <c r="E157" s="23">
        <v>7.0077E-2</v>
      </c>
      <c r="F157" s="24">
        <v>0</v>
      </c>
      <c r="G157" s="23">
        <v>3.5038E-2</v>
      </c>
      <c r="H157" s="23">
        <v>0</v>
      </c>
      <c r="I157" s="23">
        <v>3.5038E-2</v>
      </c>
      <c r="J157" s="23">
        <v>0.96496199999999999</v>
      </c>
      <c r="K157" s="23">
        <v>-0.100148</v>
      </c>
      <c r="L157" s="23">
        <v>2.4527E-2</v>
      </c>
      <c r="M157" s="23">
        <v>0.97547300000000003</v>
      </c>
    </row>
    <row r="158" spans="1:13" ht="15" customHeight="1" x14ac:dyDescent="0.25">
      <c r="A158" s="40">
        <v>38651</v>
      </c>
      <c r="B158" s="29">
        <v>0</v>
      </c>
      <c r="C158" s="22" t="s">
        <v>88</v>
      </c>
      <c r="D158" s="28">
        <v>0.1</v>
      </c>
      <c r="E158" s="28">
        <v>7.6800999999999994E-2</v>
      </c>
      <c r="F158" s="29">
        <v>0</v>
      </c>
      <c r="G158" s="28">
        <v>3.8399999999999997E-2</v>
      </c>
      <c r="H158" s="28">
        <v>0</v>
      </c>
      <c r="I158" s="28">
        <v>3.8399999999999997E-2</v>
      </c>
      <c r="J158" s="28">
        <v>0.96160000000000001</v>
      </c>
      <c r="K158" s="28">
        <v>-0.104003</v>
      </c>
      <c r="L158" s="28">
        <v>2.6880000000000001E-2</v>
      </c>
      <c r="M158" s="28">
        <v>0.97311999999999999</v>
      </c>
    </row>
    <row r="159" spans="1:13" ht="15" customHeight="1" x14ac:dyDescent="0.25">
      <c r="A159" s="36">
        <v>38652</v>
      </c>
      <c r="B159" s="24">
        <v>0</v>
      </c>
      <c r="C159" s="22" t="s">
        <v>88</v>
      </c>
      <c r="D159" s="23">
        <v>0.1</v>
      </c>
      <c r="E159" s="23">
        <v>8.2761000000000001E-2</v>
      </c>
      <c r="F159" s="24">
        <v>0</v>
      </c>
      <c r="G159" s="23">
        <v>4.138E-2</v>
      </c>
      <c r="H159" s="23">
        <v>0</v>
      </c>
      <c r="I159" s="23">
        <v>4.138E-2</v>
      </c>
      <c r="J159" s="23">
        <v>0.95862000000000003</v>
      </c>
      <c r="K159" s="23">
        <v>-0.118814</v>
      </c>
      <c r="L159" s="23">
        <v>2.8965999999999999E-2</v>
      </c>
      <c r="M159" s="23">
        <v>0.97103399999999995</v>
      </c>
    </row>
    <row r="160" spans="1:13" ht="15" customHeight="1" x14ac:dyDescent="0.25">
      <c r="A160" s="40">
        <v>38653</v>
      </c>
      <c r="B160" s="29">
        <v>0</v>
      </c>
      <c r="C160" s="22" t="s">
        <v>88</v>
      </c>
      <c r="D160" s="28">
        <v>0.1</v>
      </c>
      <c r="E160" s="28">
        <v>8.2775000000000001E-2</v>
      </c>
      <c r="F160" s="29">
        <v>0</v>
      </c>
      <c r="G160" s="28">
        <v>4.1387E-2</v>
      </c>
      <c r="H160" s="28">
        <v>0</v>
      </c>
      <c r="I160" s="28">
        <v>4.1387E-2</v>
      </c>
      <c r="J160" s="28">
        <v>0.95861300000000005</v>
      </c>
      <c r="K160" s="28">
        <v>-0.13192599999999999</v>
      </c>
      <c r="L160" s="28">
        <v>2.8971E-2</v>
      </c>
      <c r="M160" s="28">
        <v>0.97102900000000003</v>
      </c>
    </row>
    <row r="161" spans="1:13" ht="15" customHeight="1" x14ac:dyDescent="0.25">
      <c r="A161" s="36">
        <v>38656</v>
      </c>
      <c r="B161" s="24">
        <v>0</v>
      </c>
      <c r="C161" s="22" t="s">
        <v>88</v>
      </c>
      <c r="D161" s="23">
        <v>0.1</v>
      </c>
      <c r="E161" s="23">
        <v>6.9306999999999994E-2</v>
      </c>
      <c r="F161" s="24">
        <v>0</v>
      </c>
      <c r="G161" s="23">
        <v>3.4653999999999997E-2</v>
      </c>
      <c r="H161" s="23">
        <v>0</v>
      </c>
      <c r="I161" s="23">
        <v>3.4653999999999997E-2</v>
      </c>
      <c r="J161" s="23">
        <v>0.96534600000000004</v>
      </c>
      <c r="K161" s="23">
        <v>-0.10891199999999999</v>
      </c>
      <c r="L161" s="23">
        <v>2.4257999999999998E-2</v>
      </c>
      <c r="M161" s="23">
        <v>0.975742</v>
      </c>
    </row>
    <row r="162" spans="1:13" ht="15" customHeight="1" x14ac:dyDescent="0.25">
      <c r="A162" s="40">
        <v>38657</v>
      </c>
      <c r="B162" s="29">
        <v>0</v>
      </c>
      <c r="C162" s="22" t="s">
        <v>88</v>
      </c>
      <c r="D162" s="28">
        <v>0.1</v>
      </c>
      <c r="E162" s="28">
        <v>6.6487000000000004E-2</v>
      </c>
      <c r="F162" s="29">
        <v>0</v>
      </c>
      <c r="G162" s="28">
        <v>3.3243000000000002E-2</v>
      </c>
      <c r="H162" s="28">
        <v>0</v>
      </c>
      <c r="I162" s="28">
        <v>3.3243000000000002E-2</v>
      </c>
      <c r="J162" s="28">
        <v>0.96675699999999998</v>
      </c>
      <c r="K162" s="28">
        <v>-9.5882999999999996E-2</v>
      </c>
      <c r="L162" s="28">
        <v>3.3243000000000002E-2</v>
      </c>
      <c r="M162" s="28">
        <v>0.96675699999999998</v>
      </c>
    </row>
    <row r="163" spans="1:13" ht="15" customHeight="1" x14ac:dyDescent="0.25">
      <c r="A163" s="36">
        <v>38658</v>
      </c>
      <c r="B163" s="24">
        <v>0</v>
      </c>
      <c r="C163" s="22" t="s">
        <v>88</v>
      </c>
      <c r="D163" s="23">
        <v>0.1</v>
      </c>
      <c r="E163" s="23">
        <v>6.6016000000000005E-2</v>
      </c>
      <c r="F163" s="24">
        <v>0</v>
      </c>
      <c r="G163" s="23">
        <v>3.3008000000000003E-2</v>
      </c>
      <c r="H163" s="23">
        <v>0</v>
      </c>
      <c r="I163" s="23">
        <v>3.3008000000000003E-2</v>
      </c>
      <c r="J163" s="23">
        <v>0.96699199999999996</v>
      </c>
      <c r="K163" s="23">
        <v>-8.9704999999999993E-2</v>
      </c>
      <c r="L163" s="23">
        <v>3.3008000000000003E-2</v>
      </c>
      <c r="M163" s="23">
        <v>0.96699199999999996</v>
      </c>
    </row>
    <row r="164" spans="1:13" ht="15" customHeight="1" x14ac:dyDescent="0.25">
      <c r="A164" s="40">
        <v>38663</v>
      </c>
      <c r="B164" s="29">
        <v>0</v>
      </c>
      <c r="C164" s="22" t="s">
        <v>88</v>
      </c>
      <c r="D164" s="28">
        <v>0.1</v>
      </c>
      <c r="E164" s="28">
        <v>6.1579000000000002E-2</v>
      </c>
      <c r="F164" s="29">
        <v>0</v>
      </c>
      <c r="G164" s="28">
        <v>3.0789E-2</v>
      </c>
      <c r="H164" s="28">
        <v>0</v>
      </c>
      <c r="I164" s="28">
        <v>3.0789E-2</v>
      </c>
      <c r="J164" s="28">
        <v>0.96921100000000004</v>
      </c>
      <c r="K164" s="28">
        <v>-7.0851999999999998E-2</v>
      </c>
      <c r="L164" s="28">
        <v>3.0789E-2</v>
      </c>
      <c r="M164" s="28">
        <v>0.96921100000000004</v>
      </c>
    </row>
    <row r="165" spans="1:13" ht="15" customHeight="1" x14ac:dyDescent="0.25">
      <c r="A165" s="36">
        <v>38664</v>
      </c>
      <c r="B165" s="24">
        <v>0</v>
      </c>
      <c r="C165" s="22" t="s">
        <v>88</v>
      </c>
      <c r="D165" s="23">
        <v>0.1</v>
      </c>
      <c r="E165" s="23">
        <v>5.9659999999999998E-2</v>
      </c>
      <c r="F165" s="24">
        <v>0</v>
      </c>
      <c r="G165" s="23">
        <v>2.9829999999999999E-2</v>
      </c>
      <c r="H165" s="23">
        <v>0</v>
      </c>
      <c r="I165" s="23">
        <v>2.9829999999999999E-2</v>
      </c>
      <c r="J165" s="23">
        <v>0.97016999999999998</v>
      </c>
      <c r="K165" s="23">
        <v>-5.5562E-2</v>
      </c>
      <c r="L165" s="23">
        <v>2.9829999999999999E-2</v>
      </c>
      <c r="M165" s="23">
        <v>0.97016999999999998</v>
      </c>
    </row>
    <row r="166" spans="1:13" ht="15" customHeight="1" x14ac:dyDescent="0.25">
      <c r="A166" s="40">
        <v>38665</v>
      </c>
      <c r="B166" s="29">
        <v>0</v>
      </c>
      <c r="C166" s="22" t="s">
        <v>88</v>
      </c>
      <c r="D166" s="28">
        <v>0.1</v>
      </c>
      <c r="E166" s="28">
        <v>5.9388000000000003E-2</v>
      </c>
      <c r="F166" s="29">
        <v>0</v>
      </c>
      <c r="G166" s="28">
        <v>2.9694000000000002E-2</v>
      </c>
      <c r="H166" s="28">
        <v>0</v>
      </c>
      <c r="I166" s="28">
        <v>2.9694000000000002E-2</v>
      </c>
      <c r="J166" s="28">
        <v>0.970306</v>
      </c>
      <c r="K166" s="28">
        <v>-5.0812000000000003E-2</v>
      </c>
      <c r="L166" s="28">
        <v>2.9694000000000002E-2</v>
      </c>
      <c r="M166" s="28">
        <v>0.970306</v>
      </c>
    </row>
    <row r="167" spans="1:13" ht="15" customHeight="1" x14ac:dyDescent="0.25">
      <c r="A167" s="36">
        <v>38666</v>
      </c>
      <c r="B167" s="24">
        <v>0</v>
      </c>
      <c r="C167" s="22" t="s">
        <v>88</v>
      </c>
      <c r="D167" s="23">
        <v>0.1</v>
      </c>
      <c r="E167" s="23">
        <v>5.9406E-2</v>
      </c>
      <c r="F167" s="24">
        <v>0</v>
      </c>
      <c r="G167" s="23">
        <v>2.9703E-2</v>
      </c>
      <c r="H167" s="23">
        <v>0</v>
      </c>
      <c r="I167" s="23">
        <v>2.9703E-2</v>
      </c>
      <c r="J167" s="23">
        <v>0.97029699999999997</v>
      </c>
      <c r="K167" s="23">
        <v>-5.2199000000000002E-2</v>
      </c>
      <c r="L167" s="23">
        <v>2.9703E-2</v>
      </c>
      <c r="M167" s="23">
        <v>0.97029699999999997</v>
      </c>
    </row>
    <row r="168" spans="1:13" ht="15" customHeight="1" x14ac:dyDescent="0.25">
      <c r="A168" s="40">
        <v>38667</v>
      </c>
      <c r="B168" s="29">
        <v>0</v>
      </c>
      <c r="C168" s="22" t="s">
        <v>88</v>
      </c>
      <c r="D168" s="28">
        <v>0.1</v>
      </c>
      <c r="E168" s="28">
        <v>5.8019000000000001E-2</v>
      </c>
      <c r="F168" s="29">
        <v>0</v>
      </c>
      <c r="G168" s="28">
        <v>2.9010000000000001E-2</v>
      </c>
      <c r="H168" s="28">
        <v>0</v>
      </c>
      <c r="I168" s="28">
        <v>2.9010000000000001E-2</v>
      </c>
      <c r="J168" s="28">
        <v>0.97099000000000002</v>
      </c>
      <c r="K168" s="28">
        <v>-3.7706999999999997E-2</v>
      </c>
      <c r="L168" s="28">
        <v>2.9010000000000001E-2</v>
      </c>
      <c r="M168" s="28">
        <v>0.97099000000000002</v>
      </c>
    </row>
    <row r="169" spans="1:13" ht="15" customHeight="1" x14ac:dyDescent="0.25">
      <c r="A169" s="36">
        <v>38670</v>
      </c>
      <c r="B169" s="24">
        <v>0</v>
      </c>
      <c r="C169" s="22" t="s">
        <v>88</v>
      </c>
      <c r="D169" s="23">
        <v>0.1</v>
      </c>
      <c r="E169" s="23">
        <v>5.8394000000000001E-2</v>
      </c>
      <c r="F169" s="24">
        <v>0</v>
      </c>
      <c r="G169" s="23">
        <v>2.9197000000000001E-2</v>
      </c>
      <c r="H169" s="23">
        <v>0</v>
      </c>
      <c r="I169" s="23">
        <v>2.9197000000000001E-2</v>
      </c>
      <c r="J169" s="23">
        <v>0.97080299999999997</v>
      </c>
      <c r="K169" s="23">
        <v>-3.4509999999999999E-2</v>
      </c>
      <c r="L169" s="23">
        <v>2.9197000000000001E-2</v>
      </c>
      <c r="M169" s="23">
        <v>0.97080299999999997</v>
      </c>
    </row>
    <row r="170" spans="1:13" ht="15" customHeight="1" x14ac:dyDescent="0.25">
      <c r="A170" s="40">
        <v>38672</v>
      </c>
      <c r="B170" s="29">
        <v>0</v>
      </c>
      <c r="C170" s="22" t="s">
        <v>88</v>
      </c>
      <c r="D170" s="28">
        <v>0.1</v>
      </c>
      <c r="E170" s="28">
        <v>6.2465E-2</v>
      </c>
      <c r="F170" s="29">
        <v>0</v>
      </c>
      <c r="G170" s="28">
        <v>3.1233E-2</v>
      </c>
      <c r="H170" s="28">
        <v>0</v>
      </c>
      <c r="I170" s="28">
        <v>3.1233E-2</v>
      </c>
      <c r="J170" s="28">
        <v>0.96876700000000004</v>
      </c>
      <c r="K170" s="28">
        <v>-3.1480000000000001E-2</v>
      </c>
      <c r="L170" s="28">
        <v>3.1233E-2</v>
      </c>
      <c r="M170" s="28">
        <v>0.96876700000000004</v>
      </c>
    </row>
    <row r="171" spans="1:13" ht="15" customHeight="1" x14ac:dyDescent="0.25">
      <c r="A171" s="36">
        <v>38673</v>
      </c>
      <c r="B171" s="24">
        <v>0</v>
      </c>
      <c r="C171" s="22" t="s">
        <v>88</v>
      </c>
      <c r="D171" s="23">
        <v>0.1</v>
      </c>
      <c r="E171" s="23">
        <v>6.3473000000000002E-2</v>
      </c>
      <c r="F171" s="24">
        <v>0</v>
      </c>
      <c r="G171" s="23">
        <v>3.1736E-2</v>
      </c>
      <c r="H171" s="23">
        <v>0</v>
      </c>
      <c r="I171" s="23">
        <v>3.1736E-2</v>
      </c>
      <c r="J171" s="23">
        <v>0.96826400000000001</v>
      </c>
      <c r="K171" s="23">
        <v>-3.0918999999999999E-2</v>
      </c>
      <c r="L171" s="23">
        <v>3.1736E-2</v>
      </c>
      <c r="M171" s="23">
        <v>0.96826400000000001</v>
      </c>
    </row>
    <row r="172" spans="1:13" ht="15" customHeight="1" x14ac:dyDescent="0.25">
      <c r="A172" s="40">
        <v>38674</v>
      </c>
      <c r="B172" s="29">
        <v>0</v>
      </c>
      <c r="C172" s="22" t="s">
        <v>88</v>
      </c>
      <c r="D172" s="28">
        <v>0.1</v>
      </c>
      <c r="E172" s="28">
        <v>6.3683000000000003E-2</v>
      </c>
      <c r="F172" s="29">
        <v>0</v>
      </c>
      <c r="G172" s="28">
        <v>3.1842000000000002E-2</v>
      </c>
      <c r="H172" s="28">
        <v>0</v>
      </c>
      <c r="I172" s="28">
        <v>3.1842000000000002E-2</v>
      </c>
      <c r="J172" s="28">
        <v>0.96815799999999996</v>
      </c>
      <c r="K172" s="28">
        <v>-2.7701E-2</v>
      </c>
      <c r="L172" s="28">
        <v>3.1842000000000002E-2</v>
      </c>
      <c r="M172" s="28">
        <v>0.96815799999999996</v>
      </c>
    </row>
    <row r="173" spans="1:13" ht="15" customHeight="1" x14ac:dyDescent="0.25">
      <c r="A173" s="36">
        <v>38677</v>
      </c>
      <c r="B173" s="24">
        <v>1</v>
      </c>
      <c r="C173" s="22" t="s">
        <v>88</v>
      </c>
      <c r="D173" s="23">
        <v>0.3</v>
      </c>
      <c r="E173" s="23">
        <v>0.218726</v>
      </c>
      <c r="F173" s="24">
        <v>0</v>
      </c>
      <c r="G173" s="23">
        <v>0.109363</v>
      </c>
      <c r="H173" s="23">
        <v>0.1</v>
      </c>
      <c r="I173" s="23">
        <v>9.3629999999999998E-3</v>
      </c>
      <c r="J173" s="23">
        <v>0.99063699999999999</v>
      </c>
      <c r="K173" s="23">
        <v>-3.2798000000000001E-2</v>
      </c>
      <c r="L173" s="23">
        <v>9.3629999999999998E-3</v>
      </c>
      <c r="M173" s="23">
        <v>0.99063699999999999</v>
      </c>
    </row>
    <row r="174" spans="1:13" ht="15" customHeight="1" x14ac:dyDescent="0.25">
      <c r="A174" s="40">
        <v>38678</v>
      </c>
      <c r="B174" s="29">
        <v>1</v>
      </c>
      <c r="C174" s="22" t="s">
        <v>88</v>
      </c>
      <c r="D174" s="28">
        <v>0.3</v>
      </c>
      <c r="E174" s="28">
        <v>0.24279100000000001</v>
      </c>
      <c r="F174" s="29">
        <v>0</v>
      </c>
      <c r="G174" s="28">
        <v>0.121395</v>
      </c>
      <c r="H174" s="28">
        <v>0.1</v>
      </c>
      <c r="I174" s="28">
        <v>2.1395000000000001E-2</v>
      </c>
      <c r="J174" s="28">
        <v>0.97860499999999995</v>
      </c>
      <c r="K174" s="28">
        <v>-3.8330999999999997E-2</v>
      </c>
      <c r="L174" s="28">
        <v>2.1395000000000001E-2</v>
      </c>
      <c r="M174" s="28">
        <v>0.97860499999999995</v>
      </c>
    </row>
    <row r="175" spans="1:13" ht="15" customHeight="1" x14ac:dyDescent="0.25">
      <c r="A175" s="36">
        <v>38679</v>
      </c>
      <c r="B175" s="24">
        <v>1</v>
      </c>
      <c r="C175" s="22" t="s">
        <v>88</v>
      </c>
      <c r="D175" s="23">
        <v>0.3</v>
      </c>
      <c r="E175" s="23">
        <v>0.25670300000000001</v>
      </c>
      <c r="F175" s="24">
        <v>0</v>
      </c>
      <c r="G175" s="23">
        <v>0.12835199999999999</v>
      </c>
      <c r="H175" s="23">
        <v>0.1</v>
      </c>
      <c r="I175" s="23">
        <v>2.8351999999999999E-2</v>
      </c>
      <c r="J175" s="23">
        <v>0.97164799999999996</v>
      </c>
      <c r="K175" s="23">
        <v>-3.338E-2</v>
      </c>
      <c r="L175" s="23">
        <v>2.8351999999999999E-2</v>
      </c>
      <c r="M175" s="23">
        <v>0.97164799999999996</v>
      </c>
    </row>
    <row r="176" spans="1:13" ht="15" customHeight="1" x14ac:dyDescent="0.25">
      <c r="A176" s="40">
        <v>38680</v>
      </c>
      <c r="B176" s="29">
        <v>1</v>
      </c>
      <c r="C176" s="22" t="s">
        <v>88</v>
      </c>
      <c r="D176" s="28">
        <v>0.3</v>
      </c>
      <c r="E176" s="28">
        <v>0.25670399999999999</v>
      </c>
      <c r="F176" s="29">
        <v>0</v>
      </c>
      <c r="G176" s="28">
        <v>0.12835199999999999</v>
      </c>
      <c r="H176" s="28">
        <v>0.1</v>
      </c>
      <c r="I176" s="28">
        <v>2.8351999999999999E-2</v>
      </c>
      <c r="J176" s="28">
        <v>0.97164799999999996</v>
      </c>
      <c r="K176" s="28">
        <v>-2.9718999999999999E-2</v>
      </c>
      <c r="L176" s="28">
        <v>2.8351999999999999E-2</v>
      </c>
      <c r="M176" s="28">
        <v>0.97164799999999996</v>
      </c>
    </row>
    <row r="177" spans="1:13" ht="15" customHeight="1" x14ac:dyDescent="0.25">
      <c r="A177" s="36">
        <v>38681</v>
      </c>
      <c r="B177" s="24">
        <v>1</v>
      </c>
      <c r="C177" s="22" t="s">
        <v>88</v>
      </c>
      <c r="D177" s="23">
        <v>0.3</v>
      </c>
      <c r="E177" s="23">
        <v>0.25943899999999998</v>
      </c>
      <c r="F177" s="24">
        <v>0</v>
      </c>
      <c r="G177" s="23">
        <v>0.12972</v>
      </c>
      <c r="H177" s="23">
        <v>0.1</v>
      </c>
      <c r="I177" s="23">
        <v>2.972E-2</v>
      </c>
      <c r="J177" s="23">
        <v>0.97028000000000003</v>
      </c>
      <c r="K177" s="23">
        <v>-2.3215E-2</v>
      </c>
      <c r="L177" s="23">
        <v>2.972E-2</v>
      </c>
      <c r="M177" s="23">
        <v>0.97028000000000003</v>
      </c>
    </row>
    <row r="178" spans="1:13" ht="15" customHeight="1" x14ac:dyDescent="0.25">
      <c r="A178" s="40">
        <v>38682</v>
      </c>
      <c r="B178" s="29">
        <v>1</v>
      </c>
      <c r="C178" s="22" t="s">
        <v>88</v>
      </c>
      <c r="D178" s="28">
        <v>0.3</v>
      </c>
      <c r="E178" s="28">
        <v>0.25572600000000001</v>
      </c>
      <c r="F178" s="29">
        <v>0</v>
      </c>
      <c r="G178" s="28">
        <v>0.127863</v>
      </c>
      <c r="H178" s="28">
        <v>0.1</v>
      </c>
      <c r="I178" s="28">
        <v>2.7862999999999999E-2</v>
      </c>
      <c r="J178" s="28">
        <v>0.97213700000000003</v>
      </c>
      <c r="K178" s="28">
        <v>-6.7879999999999998E-3</v>
      </c>
      <c r="L178" s="28">
        <v>2.7862999999999999E-2</v>
      </c>
      <c r="M178" s="28">
        <v>0.97213700000000003</v>
      </c>
    </row>
    <row r="179" spans="1:13" ht="15" customHeight="1" x14ac:dyDescent="0.25">
      <c r="A179" s="36">
        <v>38684</v>
      </c>
      <c r="B179" s="24">
        <v>1</v>
      </c>
      <c r="C179" s="22" t="s">
        <v>88</v>
      </c>
      <c r="D179" s="23">
        <v>0.3</v>
      </c>
      <c r="E179" s="23">
        <v>0.28526099999999999</v>
      </c>
      <c r="F179" s="24">
        <v>0</v>
      </c>
      <c r="G179" s="23">
        <v>0.14263100000000001</v>
      </c>
      <c r="H179" s="23">
        <v>0.1</v>
      </c>
      <c r="I179" s="23">
        <v>4.2631000000000002E-2</v>
      </c>
      <c r="J179" s="23">
        <v>0.95736900000000003</v>
      </c>
      <c r="K179" s="23">
        <v>0</v>
      </c>
      <c r="L179" s="23">
        <v>4.2631000000000002E-2</v>
      </c>
      <c r="M179" s="23">
        <v>0.95736900000000003</v>
      </c>
    </row>
    <row r="180" spans="1:13" ht="15" customHeight="1" x14ac:dyDescent="0.25">
      <c r="A180" s="40">
        <v>38685</v>
      </c>
      <c r="B180" s="29">
        <v>1</v>
      </c>
      <c r="C180" s="22" t="s">
        <v>88</v>
      </c>
      <c r="D180" s="28">
        <v>0.3</v>
      </c>
      <c r="E180" s="28">
        <v>0.31436900000000001</v>
      </c>
      <c r="F180" s="29">
        <v>0</v>
      </c>
      <c r="G180" s="28">
        <v>0.15718399999999999</v>
      </c>
      <c r="H180" s="28">
        <v>0.1</v>
      </c>
      <c r="I180" s="28">
        <v>5.7183999999999999E-2</v>
      </c>
      <c r="J180" s="28">
        <v>0.94281599999999999</v>
      </c>
      <c r="K180" s="28">
        <v>-5.0870000000000004E-3</v>
      </c>
      <c r="L180" s="28">
        <v>5.7183999999999999E-2</v>
      </c>
      <c r="M180" s="28">
        <v>0.94281599999999999</v>
      </c>
    </row>
    <row r="181" spans="1:13" ht="15" customHeight="1" x14ac:dyDescent="0.25">
      <c r="A181" s="36">
        <v>38686</v>
      </c>
      <c r="B181" s="24">
        <v>1</v>
      </c>
      <c r="C181" s="22" t="s">
        <v>88</v>
      </c>
      <c r="D181" s="23">
        <v>0.3</v>
      </c>
      <c r="E181" s="23">
        <v>0.35643000000000002</v>
      </c>
      <c r="F181" s="24">
        <v>0</v>
      </c>
      <c r="G181" s="23">
        <v>0.17821500000000001</v>
      </c>
      <c r="H181" s="23">
        <v>0.1</v>
      </c>
      <c r="I181" s="23">
        <v>7.8215000000000007E-2</v>
      </c>
      <c r="J181" s="23">
        <v>0.92178499999999997</v>
      </c>
      <c r="K181" s="23">
        <v>-6.1970000000000003E-3</v>
      </c>
      <c r="L181" s="23">
        <v>7.8215000000000007E-2</v>
      </c>
      <c r="M181" s="23">
        <v>0.92178499999999997</v>
      </c>
    </row>
    <row r="182" spans="1:13" ht="15" customHeight="1" x14ac:dyDescent="0.25">
      <c r="A182" s="40">
        <v>38687</v>
      </c>
      <c r="B182" s="29">
        <v>1</v>
      </c>
      <c r="C182" s="22" t="s">
        <v>88</v>
      </c>
      <c r="D182" s="28">
        <v>0.3</v>
      </c>
      <c r="E182" s="28">
        <v>0.35839500000000002</v>
      </c>
      <c r="F182" s="29">
        <v>0</v>
      </c>
      <c r="G182" s="28">
        <v>0.179197</v>
      </c>
      <c r="H182" s="28">
        <v>0.1</v>
      </c>
      <c r="I182" s="28">
        <v>7.9197000000000004E-2</v>
      </c>
      <c r="J182" s="28">
        <v>0.92080300000000004</v>
      </c>
      <c r="K182" s="28">
        <v>0</v>
      </c>
      <c r="L182" s="28">
        <v>7.9197000000000004E-2</v>
      </c>
      <c r="M182" s="28">
        <v>0.92080300000000004</v>
      </c>
    </row>
    <row r="183" spans="1:13" ht="15" customHeight="1" x14ac:dyDescent="0.25">
      <c r="A183" s="36">
        <v>38688</v>
      </c>
      <c r="B183" s="24">
        <v>0</v>
      </c>
      <c r="C183" s="22" t="s">
        <v>88</v>
      </c>
      <c r="D183" s="23">
        <v>0.1</v>
      </c>
      <c r="E183" s="23">
        <v>0.11641600000000001</v>
      </c>
      <c r="F183" s="24">
        <v>0</v>
      </c>
      <c r="G183" s="23">
        <v>5.8208000000000003E-2</v>
      </c>
      <c r="H183" s="23">
        <v>0</v>
      </c>
      <c r="I183" s="23">
        <v>5.8208000000000003E-2</v>
      </c>
      <c r="J183" s="23">
        <v>0.94179199999999996</v>
      </c>
      <c r="K183" s="23">
        <v>0</v>
      </c>
      <c r="L183" s="23">
        <v>5.8208000000000003E-2</v>
      </c>
      <c r="M183" s="23">
        <v>0.94179199999999996</v>
      </c>
    </row>
    <row r="184" spans="1:13" ht="15" customHeight="1" x14ac:dyDescent="0.25">
      <c r="A184" s="40">
        <v>38691</v>
      </c>
      <c r="B184" s="29">
        <v>1</v>
      </c>
      <c r="C184" s="22" t="s">
        <v>88</v>
      </c>
      <c r="D184" s="28">
        <v>0.3</v>
      </c>
      <c r="E184" s="28">
        <v>0.36985400000000002</v>
      </c>
      <c r="F184" s="29">
        <v>0</v>
      </c>
      <c r="G184" s="28">
        <v>0.18492700000000001</v>
      </c>
      <c r="H184" s="28">
        <v>0.1</v>
      </c>
      <c r="I184" s="28">
        <v>8.4927000000000002E-2</v>
      </c>
      <c r="J184" s="28">
        <v>0.91507300000000003</v>
      </c>
      <c r="K184" s="28">
        <v>-4.3179999999999998E-3</v>
      </c>
      <c r="L184" s="28">
        <v>8.4927000000000002E-2</v>
      </c>
      <c r="M184" s="28">
        <v>0.91507300000000003</v>
      </c>
    </row>
    <row r="185" spans="1:13" ht="15" customHeight="1" x14ac:dyDescent="0.25">
      <c r="A185" s="36">
        <v>38692</v>
      </c>
      <c r="B185" s="24">
        <v>0</v>
      </c>
      <c r="C185" s="22" t="s">
        <v>88</v>
      </c>
      <c r="D185" s="23">
        <v>0.1</v>
      </c>
      <c r="E185" s="23">
        <v>0.13050800000000001</v>
      </c>
      <c r="F185" s="24">
        <v>0</v>
      </c>
      <c r="G185" s="23">
        <v>6.5254000000000006E-2</v>
      </c>
      <c r="H185" s="23">
        <v>0</v>
      </c>
      <c r="I185" s="23">
        <v>6.5254000000000006E-2</v>
      </c>
      <c r="J185" s="23">
        <v>0.93474599999999997</v>
      </c>
      <c r="K185" s="23">
        <v>-4.8040000000000001E-3</v>
      </c>
      <c r="L185" s="23">
        <v>6.5254000000000006E-2</v>
      </c>
      <c r="M185" s="23">
        <v>0.93474599999999997</v>
      </c>
    </row>
    <row r="186" spans="1:13" ht="15" customHeight="1" x14ac:dyDescent="0.25">
      <c r="A186" s="40">
        <v>38693</v>
      </c>
      <c r="B186" s="29">
        <v>0</v>
      </c>
      <c r="C186" s="22" t="s">
        <v>88</v>
      </c>
      <c r="D186" s="28">
        <v>0.1</v>
      </c>
      <c r="E186" s="28">
        <v>0.13017599999999999</v>
      </c>
      <c r="F186" s="29">
        <v>0</v>
      </c>
      <c r="G186" s="28">
        <v>6.5087999999999993E-2</v>
      </c>
      <c r="H186" s="28">
        <v>0</v>
      </c>
      <c r="I186" s="28">
        <v>6.5087999999999993E-2</v>
      </c>
      <c r="J186" s="28">
        <v>0.93491199999999997</v>
      </c>
      <c r="K186" s="28">
        <v>0</v>
      </c>
      <c r="L186" s="28">
        <v>6.5087999999999993E-2</v>
      </c>
      <c r="M186" s="28">
        <v>0.93491199999999997</v>
      </c>
    </row>
    <row r="187" spans="1:13" ht="15" customHeight="1" x14ac:dyDescent="0.25">
      <c r="A187" s="36">
        <v>38694</v>
      </c>
      <c r="B187" s="24">
        <v>1</v>
      </c>
      <c r="C187" s="22" t="s">
        <v>88</v>
      </c>
      <c r="D187" s="23">
        <v>0.3</v>
      </c>
      <c r="E187" s="23">
        <v>0.397009</v>
      </c>
      <c r="F187" s="24">
        <v>0</v>
      </c>
      <c r="G187" s="23">
        <v>0.19850400000000001</v>
      </c>
      <c r="H187" s="23">
        <v>0.1</v>
      </c>
      <c r="I187" s="23">
        <v>9.8503999999999994E-2</v>
      </c>
      <c r="J187" s="23">
        <v>0.90149599999999996</v>
      </c>
      <c r="K187" s="23">
        <v>0</v>
      </c>
      <c r="L187" s="23">
        <v>9.8503999999999994E-2</v>
      </c>
      <c r="M187" s="23">
        <v>0.90149599999999996</v>
      </c>
    </row>
    <row r="188" spans="1:13" ht="15" customHeight="1" x14ac:dyDescent="0.25">
      <c r="A188" s="40">
        <v>38695</v>
      </c>
      <c r="B188" s="29">
        <v>0</v>
      </c>
      <c r="C188" s="22" t="s">
        <v>88</v>
      </c>
      <c r="D188" s="28">
        <v>0.1</v>
      </c>
      <c r="E188" s="28">
        <v>0.13483899999999999</v>
      </c>
      <c r="F188" s="29">
        <v>0</v>
      </c>
      <c r="G188" s="28">
        <v>6.7419999999999994E-2</v>
      </c>
      <c r="H188" s="28">
        <v>0</v>
      </c>
      <c r="I188" s="28">
        <v>6.7419999999999994E-2</v>
      </c>
      <c r="J188" s="28">
        <v>0.93257999999999996</v>
      </c>
      <c r="K188" s="28">
        <v>0</v>
      </c>
      <c r="L188" s="28">
        <v>6.7419999999999994E-2</v>
      </c>
      <c r="M188" s="28">
        <v>0.93257999999999996</v>
      </c>
    </row>
    <row r="189" spans="1:13" ht="15" customHeight="1" x14ac:dyDescent="0.25">
      <c r="A189" s="36">
        <v>38698</v>
      </c>
      <c r="B189" s="24">
        <v>0</v>
      </c>
      <c r="C189" s="22" t="s">
        <v>88</v>
      </c>
      <c r="D189" s="23">
        <v>0.1</v>
      </c>
      <c r="E189" s="23">
        <v>0.13321</v>
      </c>
      <c r="F189" s="24">
        <v>0</v>
      </c>
      <c r="G189" s="23">
        <v>6.6604999999999998E-2</v>
      </c>
      <c r="H189" s="23">
        <v>0</v>
      </c>
      <c r="I189" s="23">
        <v>6.6604999999999998E-2</v>
      </c>
      <c r="J189" s="23">
        <v>0.93339499999999997</v>
      </c>
      <c r="K189" s="23">
        <v>0</v>
      </c>
      <c r="L189" s="23">
        <v>6.6604999999999998E-2</v>
      </c>
      <c r="M189" s="23">
        <v>0.93339499999999997</v>
      </c>
    </row>
    <row r="190" spans="1:13" ht="15" customHeight="1" x14ac:dyDescent="0.25">
      <c r="A190" s="40">
        <v>38699</v>
      </c>
      <c r="B190" s="29">
        <v>0</v>
      </c>
      <c r="C190" s="22" t="s">
        <v>88</v>
      </c>
      <c r="D190" s="28">
        <v>0.1</v>
      </c>
      <c r="E190" s="28">
        <v>0.131776</v>
      </c>
      <c r="F190" s="29">
        <v>0</v>
      </c>
      <c r="G190" s="28">
        <v>6.5888000000000002E-2</v>
      </c>
      <c r="H190" s="28">
        <v>0</v>
      </c>
      <c r="I190" s="28">
        <v>6.5888000000000002E-2</v>
      </c>
      <c r="J190" s="28">
        <v>0.93411200000000005</v>
      </c>
      <c r="K190" s="28">
        <v>0</v>
      </c>
      <c r="L190" s="28">
        <v>6.5888000000000002E-2</v>
      </c>
      <c r="M190" s="28">
        <v>0.93411200000000005</v>
      </c>
    </row>
    <row r="191" spans="1:13" ht="15" customHeight="1" x14ac:dyDescent="0.25">
      <c r="A191" s="36">
        <v>38700</v>
      </c>
      <c r="B191" s="24">
        <v>0</v>
      </c>
      <c r="C191" s="22" t="s">
        <v>88</v>
      </c>
      <c r="D191" s="23">
        <v>0.1</v>
      </c>
      <c r="E191" s="23">
        <v>0.12327100000000001</v>
      </c>
      <c r="F191" s="24">
        <v>0</v>
      </c>
      <c r="G191" s="23">
        <v>6.1635000000000002E-2</v>
      </c>
      <c r="H191" s="23">
        <v>0</v>
      </c>
      <c r="I191" s="23">
        <v>6.1635000000000002E-2</v>
      </c>
      <c r="J191" s="23">
        <v>0.938365</v>
      </c>
      <c r="K191" s="23">
        <v>-7.8059999999999996E-3</v>
      </c>
      <c r="L191" s="23">
        <v>6.1635000000000002E-2</v>
      </c>
      <c r="M191" s="23">
        <v>0.938365</v>
      </c>
    </row>
    <row r="192" spans="1:13" ht="15" customHeight="1" x14ac:dyDescent="0.25">
      <c r="A192" s="40">
        <v>38701</v>
      </c>
      <c r="B192" s="29">
        <v>0</v>
      </c>
      <c r="C192" s="22" t="s">
        <v>88</v>
      </c>
      <c r="D192" s="28">
        <v>0.1</v>
      </c>
      <c r="E192" s="28">
        <v>0.110801</v>
      </c>
      <c r="F192" s="29">
        <v>0</v>
      </c>
      <c r="G192" s="28">
        <v>5.5399999999999998E-2</v>
      </c>
      <c r="H192" s="28">
        <v>0</v>
      </c>
      <c r="I192" s="28">
        <v>5.5399999999999998E-2</v>
      </c>
      <c r="J192" s="28">
        <v>0.9446</v>
      </c>
      <c r="K192" s="28">
        <v>-1.9918000000000002E-2</v>
      </c>
      <c r="L192" s="28">
        <v>5.5399999999999998E-2</v>
      </c>
      <c r="M192" s="28">
        <v>0.9446</v>
      </c>
    </row>
    <row r="193" spans="1:13" ht="15" customHeight="1" x14ac:dyDescent="0.25">
      <c r="A193" s="36">
        <v>38702</v>
      </c>
      <c r="B193" s="24">
        <v>1</v>
      </c>
      <c r="C193" s="22" t="s">
        <v>88</v>
      </c>
      <c r="D193" s="23">
        <v>0.3</v>
      </c>
      <c r="E193" s="23">
        <v>0.34289500000000001</v>
      </c>
      <c r="F193" s="24">
        <v>0</v>
      </c>
      <c r="G193" s="23">
        <v>0.17144799999999999</v>
      </c>
      <c r="H193" s="23">
        <v>0</v>
      </c>
      <c r="I193" s="23">
        <v>0.17144799999999999</v>
      </c>
      <c r="J193" s="23">
        <v>0.82855199999999996</v>
      </c>
      <c r="K193" s="23">
        <v>-1.6905E-2</v>
      </c>
      <c r="L193" s="23">
        <v>0.17144799999999999</v>
      </c>
      <c r="M193" s="23">
        <v>0.82855199999999996</v>
      </c>
    </row>
    <row r="194" spans="1:13" ht="15" customHeight="1" x14ac:dyDescent="0.25">
      <c r="A194" s="40">
        <v>38705</v>
      </c>
      <c r="B194" s="29">
        <v>0</v>
      </c>
      <c r="C194" s="22" t="s">
        <v>88</v>
      </c>
      <c r="D194" s="28">
        <v>0.1</v>
      </c>
      <c r="E194" s="28">
        <v>0.11766</v>
      </c>
      <c r="F194" s="29">
        <v>0</v>
      </c>
      <c r="G194" s="28">
        <v>5.883E-2</v>
      </c>
      <c r="H194" s="28">
        <v>0</v>
      </c>
      <c r="I194" s="28">
        <v>5.883E-2</v>
      </c>
      <c r="J194" s="28">
        <v>0.94116999999999995</v>
      </c>
      <c r="K194" s="28">
        <v>-6.8970000000000004E-3</v>
      </c>
      <c r="L194" s="28">
        <v>5.883E-2</v>
      </c>
      <c r="M194" s="28">
        <v>0.94116999999999995</v>
      </c>
    </row>
    <row r="195" spans="1:13" ht="15" customHeight="1" x14ac:dyDescent="0.25">
      <c r="A195" s="36">
        <v>38706</v>
      </c>
      <c r="B195" s="24">
        <v>0</v>
      </c>
      <c r="C195" s="22" t="s">
        <v>88</v>
      </c>
      <c r="D195" s="23">
        <v>0.1</v>
      </c>
      <c r="E195" s="23">
        <v>0.113257</v>
      </c>
      <c r="F195" s="24">
        <v>0</v>
      </c>
      <c r="G195" s="23">
        <v>5.6628999999999999E-2</v>
      </c>
      <c r="H195" s="23">
        <v>0</v>
      </c>
      <c r="I195" s="23">
        <v>5.6628999999999999E-2</v>
      </c>
      <c r="J195" s="23">
        <v>0.94337099999999996</v>
      </c>
      <c r="K195" s="23">
        <v>-1.206E-2</v>
      </c>
      <c r="L195" s="23">
        <v>5.6628999999999999E-2</v>
      </c>
      <c r="M195" s="23">
        <v>0.94337099999999996</v>
      </c>
    </row>
    <row r="196" spans="1:13" ht="15" customHeight="1" x14ac:dyDescent="0.25">
      <c r="A196" s="40">
        <v>38707</v>
      </c>
      <c r="B196" s="29">
        <v>0</v>
      </c>
      <c r="C196" s="22" t="s">
        <v>88</v>
      </c>
      <c r="D196" s="28">
        <v>0.1</v>
      </c>
      <c r="E196" s="28">
        <v>0.11325499999999999</v>
      </c>
      <c r="F196" s="29">
        <v>0</v>
      </c>
      <c r="G196" s="28">
        <v>5.6626999999999997E-2</v>
      </c>
      <c r="H196" s="28">
        <v>0</v>
      </c>
      <c r="I196" s="28">
        <v>5.6626999999999997E-2</v>
      </c>
      <c r="J196" s="28">
        <v>0.94337300000000002</v>
      </c>
      <c r="K196" s="28">
        <v>-6.9810000000000002E-3</v>
      </c>
      <c r="L196" s="28">
        <v>5.6626999999999997E-2</v>
      </c>
      <c r="M196" s="28">
        <v>0.94337300000000002</v>
      </c>
    </row>
    <row r="197" spans="1:13" ht="15" customHeight="1" x14ac:dyDescent="0.25">
      <c r="A197" s="36">
        <v>38708</v>
      </c>
      <c r="B197" s="24">
        <v>0</v>
      </c>
      <c r="C197" s="22" t="s">
        <v>88</v>
      </c>
      <c r="D197" s="23">
        <v>0.1</v>
      </c>
      <c r="E197" s="23">
        <v>0.113206</v>
      </c>
      <c r="F197" s="24">
        <v>0</v>
      </c>
      <c r="G197" s="23">
        <v>5.6603000000000001E-2</v>
      </c>
      <c r="H197" s="23">
        <v>0</v>
      </c>
      <c r="I197" s="23">
        <v>5.6603000000000001E-2</v>
      </c>
      <c r="J197" s="23">
        <v>0.94339700000000004</v>
      </c>
      <c r="K197" s="23">
        <v>-5.2209999999999999E-3</v>
      </c>
      <c r="L197" s="23">
        <v>5.6603000000000001E-2</v>
      </c>
      <c r="M197" s="23">
        <v>0.94339700000000004</v>
      </c>
    </row>
    <row r="198" spans="1:13" ht="15" customHeight="1" x14ac:dyDescent="0.25">
      <c r="A198" s="40">
        <v>38709</v>
      </c>
      <c r="B198" s="29">
        <v>0</v>
      </c>
      <c r="C198" s="22" t="s">
        <v>88</v>
      </c>
      <c r="D198" s="28">
        <v>0.1</v>
      </c>
      <c r="E198" s="28">
        <v>0.11949799999999999</v>
      </c>
      <c r="F198" s="29">
        <v>0</v>
      </c>
      <c r="G198" s="28">
        <v>5.9748999999999997E-2</v>
      </c>
      <c r="H198" s="28">
        <v>0</v>
      </c>
      <c r="I198" s="28">
        <v>5.9748999999999997E-2</v>
      </c>
      <c r="J198" s="28">
        <v>0.94025099999999995</v>
      </c>
      <c r="K198" s="28">
        <v>-7.358E-3</v>
      </c>
      <c r="L198" s="28">
        <v>5.9748999999999997E-2</v>
      </c>
      <c r="M198" s="28">
        <v>0.94025099999999995</v>
      </c>
    </row>
    <row r="199" spans="1:13" ht="15" customHeight="1" x14ac:dyDescent="0.25">
      <c r="A199" s="36">
        <v>38712</v>
      </c>
      <c r="B199" s="24">
        <v>0</v>
      </c>
      <c r="C199" s="22" t="s">
        <v>88</v>
      </c>
      <c r="D199" s="23">
        <v>0.1</v>
      </c>
      <c r="E199" s="23">
        <v>0.105744</v>
      </c>
      <c r="F199" s="24">
        <v>0</v>
      </c>
      <c r="G199" s="23">
        <v>5.2872000000000002E-2</v>
      </c>
      <c r="H199" s="23">
        <v>0</v>
      </c>
      <c r="I199" s="23">
        <v>5.2872000000000002E-2</v>
      </c>
      <c r="J199" s="23">
        <v>0.94712799999999997</v>
      </c>
      <c r="K199" s="23">
        <v>-2.5593999999999999E-2</v>
      </c>
      <c r="L199" s="23">
        <v>5.2872000000000002E-2</v>
      </c>
      <c r="M199" s="23">
        <v>0.94712799999999997</v>
      </c>
    </row>
    <row r="200" spans="1:13" ht="15" customHeight="1" x14ac:dyDescent="0.25">
      <c r="A200" s="40">
        <v>38713</v>
      </c>
      <c r="B200" s="29">
        <v>0</v>
      </c>
      <c r="C200" s="22" t="s">
        <v>88</v>
      </c>
      <c r="D200" s="28">
        <v>0.1</v>
      </c>
      <c r="E200" s="28">
        <v>0.10102800000000001</v>
      </c>
      <c r="F200" s="29">
        <v>0</v>
      </c>
      <c r="G200" s="28">
        <v>5.0514000000000003E-2</v>
      </c>
      <c r="H200" s="28">
        <v>0</v>
      </c>
      <c r="I200" s="28">
        <v>5.0514000000000003E-2</v>
      </c>
      <c r="J200" s="28">
        <v>0.94948600000000005</v>
      </c>
      <c r="K200" s="28">
        <v>-9.6500000000000006E-3</v>
      </c>
      <c r="L200" s="28">
        <v>5.0514000000000003E-2</v>
      </c>
      <c r="M200" s="28">
        <v>0.94948600000000005</v>
      </c>
    </row>
    <row r="201" spans="1:13" ht="15" customHeight="1" x14ac:dyDescent="0.25">
      <c r="A201" s="36">
        <v>38714</v>
      </c>
      <c r="B201" s="24">
        <v>0</v>
      </c>
      <c r="C201" s="22" t="s">
        <v>88</v>
      </c>
      <c r="D201" s="23">
        <v>0.1</v>
      </c>
      <c r="E201" s="23">
        <v>0.10152</v>
      </c>
      <c r="F201" s="24">
        <v>0</v>
      </c>
      <c r="G201" s="23">
        <v>5.076E-2</v>
      </c>
      <c r="H201" s="23">
        <v>0</v>
      </c>
      <c r="I201" s="23">
        <v>5.076E-2</v>
      </c>
      <c r="J201" s="23">
        <v>0.94923999999999997</v>
      </c>
      <c r="K201" s="23">
        <v>-6.7669999999999996E-3</v>
      </c>
      <c r="L201" s="23">
        <v>5.076E-2</v>
      </c>
      <c r="M201" s="23">
        <v>0.94923999999999997</v>
      </c>
    </row>
    <row r="202" spans="1:13" ht="15" customHeight="1" x14ac:dyDescent="0.25">
      <c r="A202" s="40">
        <v>38715</v>
      </c>
      <c r="B202" s="29">
        <v>1</v>
      </c>
      <c r="C202" s="22" t="s">
        <v>88</v>
      </c>
      <c r="D202" s="28">
        <v>0.3</v>
      </c>
      <c r="E202" s="28">
        <v>0.31265700000000002</v>
      </c>
      <c r="F202" s="29">
        <v>0</v>
      </c>
      <c r="G202" s="28">
        <v>0.15632799999999999</v>
      </c>
      <c r="H202" s="28">
        <v>0</v>
      </c>
      <c r="I202" s="28">
        <v>0.15632799999999999</v>
      </c>
      <c r="J202" s="28">
        <v>0.84367199999999998</v>
      </c>
      <c r="K202" s="28">
        <v>0</v>
      </c>
      <c r="L202" s="28">
        <v>0.15632799999999999</v>
      </c>
      <c r="M202" s="28">
        <v>0.84367199999999998</v>
      </c>
    </row>
    <row r="203" spans="1:13" ht="15" customHeight="1" x14ac:dyDescent="0.25">
      <c r="A203" s="36">
        <v>38716</v>
      </c>
      <c r="B203" s="24">
        <v>1</v>
      </c>
      <c r="C203" s="22" t="s">
        <v>88</v>
      </c>
      <c r="D203" s="23">
        <v>0.3</v>
      </c>
      <c r="E203" s="23">
        <v>0.31495600000000001</v>
      </c>
      <c r="F203" s="24">
        <v>0</v>
      </c>
      <c r="G203" s="23">
        <v>0.15747800000000001</v>
      </c>
      <c r="H203" s="23">
        <v>0</v>
      </c>
      <c r="I203" s="23">
        <v>0.15747800000000001</v>
      </c>
      <c r="J203" s="23">
        <v>0.84252199999999999</v>
      </c>
      <c r="K203" s="23">
        <v>0</v>
      </c>
      <c r="L203" s="23">
        <v>0.15747800000000001</v>
      </c>
      <c r="M203" s="23">
        <v>0.84252199999999999</v>
      </c>
    </row>
    <row r="204" spans="1:13" ht="15" customHeight="1" x14ac:dyDescent="0.25">
      <c r="A204" s="40">
        <v>38719</v>
      </c>
      <c r="B204" s="29">
        <v>0</v>
      </c>
      <c r="C204" s="22" t="s">
        <v>88</v>
      </c>
      <c r="D204" s="28">
        <v>0.1</v>
      </c>
      <c r="E204" s="28">
        <v>0.10177700000000001</v>
      </c>
      <c r="F204" s="29">
        <v>0</v>
      </c>
      <c r="G204" s="28">
        <v>5.0888999999999997E-2</v>
      </c>
      <c r="H204" s="28">
        <v>0</v>
      </c>
      <c r="I204" s="28">
        <v>5.0888999999999997E-2</v>
      </c>
      <c r="J204" s="28">
        <v>0.94911100000000004</v>
      </c>
      <c r="K204" s="28">
        <v>0</v>
      </c>
      <c r="L204" s="28">
        <v>5.0888999999999997E-2</v>
      </c>
      <c r="M204" s="28">
        <v>0.94911100000000004</v>
      </c>
    </row>
    <row r="205" spans="1:13" ht="15" customHeight="1" x14ac:dyDescent="0.25">
      <c r="A205" s="36">
        <v>38720</v>
      </c>
      <c r="B205" s="24">
        <v>0</v>
      </c>
      <c r="C205" s="22" t="s">
        <v>88</v>
      </c>
      <c r="D205" s="23">
        <v>0.1</v>
      </c>
      <c r="E205" s="23">
        <v>9.9038000000000001E-2</v>
      </c>
      <c r="F205" s="24">
        <v>0</v>
      </c>
      <c r="G205" s="23">
        <v>4.9519000000000001E-2</v>
      </c>
      <c r="H205" s="23">
        <v>0</v>
      </c>
      <c r="I205" s="23">
        <v>4.9519000000000001E-2</v>
      </c>
      <c r="J205" s="23">
        <v>0.95048100000000002</v>
      </c>
      <c r="K205" s="23">
        <v>0</v>
      </c>
      <c r="L205" s="23">
        <v>4.9519000000000001E-2</v>
      </c>
      <c r="M205" s="23">
        <v>0.95048100000000002</v>
      </c>
    </row>
    <row r="206" spans="1:13" ht="15" customHeight="1" x14ac:dyDescent="0.25">
      <c r="A206" s="40">
        <v>38721</v>
      </c>
      <c r="B206" s="29">
        <v>0</v>
      </c>
      <c r="C206" s="22" t="s">
        <v>88</v>
      </c>
      <c r="D206" s="28">
        <v>0.1</v>
      </c>
      <c r="E206" s="28">
        <v>9.9165000000000003E-2</v>
      </c>
      <c r="F206" s="29">
        <v>0</v>
      </c>
      <c r="G206" s="28">
        <v>4.9583000000000002E-2</v>
      </c>
      <c r="H206" s="28">
        <v>0</v>
      </c>
      <c r="I206" s="28">
        <v>4.9583000000000002E-2</v>
      </c>
      <c r="J206" s="28">
        <v>0.95041699999999996</v>
      </c>
      <c r="K206" s="28">
        <v>0</v>
      </c>
      <c r="L206" s="28">
        <v>4.9583000000000002E-2</v>
      </c>
      <c r="M206" s="28">
        <v>0.95041699999999996</v>
      </c>
    </row>
    <row r="207" spans="1:13" ht="15" customHeight="1" x14ac:dyDescent="0.25">
      <c r="A207" s="36">
        <v>38722</v>
      </c>
      <c r="B207" s="24">
        <v>0</v>
      </c>
      <c r="C207" s="22" t="s">
        <v>88</v>
      </c>
      <c r="D207" s="23">
        <v>0.1</v>
      </c>
      <c r="E207" s="23">
        <v>9.8391999999999993E-2</v>
      </c>
      <c r="F207" s="24">
        <v>0</v>
      </c>
      <c r="G207" s="23">
        <v>4.9195999999999997E-2</v>
      </c>
      <c r="H207" s="23">
        <v>0</v>
      </c>
      <c r="I207" s="23">
        <v>4.9195999999999997E-2</v>
      </c>
      <c r="J207" s="23">
        <v>0.95080399999999998</v>
      </c>
      <c r="K207" s="23">
        <v>-1.0139999999999999E-3</v>
      </c>
      <c r="L207" s="23">
        <v>4.9195999999999997E-2</v>
      </c>
      <c r="M207" s="23">
        <v>0.95080399999999998</v>
      </c>
    </row>
    <row r="208" spans="1:13" ht="15" customHeight="1" x14ac:dyDescent="0.25">
      <c r="A208" s="40">
        <v>38723</v>
      </c>
      <c r="B208" s="29">
        <v>0</v>
      </c>
      <c r="C208" s="22" t="s">
        <v>88</v>
      </c>
      <c r="D208" s="28">
        <v>0.1</v>
      </c>
      <c r="E208" s="28">
        <v>9.8942000000000002E-2</v>
      </c>
      <c r="F208" s="29">
        <v>0</v>
      </c>
      <c r="G208" s="28">
        <v>4.9471000000000001E-2</v>
      </c>
      <c r="H208" s="28">
        <v>0</v>
      </c>
      <c r="I208" s="28">
        <v>4.9471000000000001E-2</v>
      </c>
      <c r="J208" s="28">
        <v>0.95052899999999996</v>
      </c>
      <c r="K208" s="28">
        <v>0</v>
      </c>
      <c r="L208" s="28">
        <v>4.9471000000000001E-2</v>
      </c>
      <c r="M208" s="28">
        <v>0.95052899999999996</v>
      </c>
    </row>
    <row r="209" spans="1:13" ht="15" customHeight="1" x14ac:dyDescent="0.25">
      <c r="A209" s="36">
        <v>38726</v>
      </c>
      <c r="B209" s="24">
        <v>0</v>
      </c>
      <c r="C209" s="22" t="s">
        <v>88</v>
      </c>
      <c r="D209" s="23">
        <v>0.1</v>
      </c>
      <c r="E209" s="23">
        <v>9.8377000000000006E-2</v>
      </c>
      <c r="F209" s="24">
        <v>0</v>
      </c>
      <c r="G209" s="23">
        <v>4.9188000000000003E-2</v>
      </c>
      <c r="H209" s="23">
        <v>0</v>
      </c>
      <c r="I209" s="23">
        <v>4.9188000000000003E-2</v>
      </c>
      <c r="J209" s="23">
        <v>0.95081199999999999</v>
      </c>
      <c r="K209" s="23">
        <v>0</v>
      </c>
      <c r="L209" s="23">
        <v>4.9188000000000003E-2</v>
      </c>
      <c r="M209" s="23">
        <v>0.95081199999999999</v>
      </c>
    </row>
    <row r="210" spans="1:13" ht="15" customHeight="1" x14ac:dyDescent="0.25">
      <c r="A210" s="40">
        <v>38727</v>
      </c>
      <c r="B210" s="29">
        <v>0</v>
      </c>
      <c r="C210" s="22" t="s">
        <v>88</v>
      </c>
      <c r="D210" s="28">
        <v>0.1</v>
      </c>
      <c r="E210" s="28">
        <v>9.6938999999999997E-2</v>
      </c>
      <c r="F210" s="29">
        <v>0</v>
      </c>
      <c r="G210" s="28">
        <v>4.8469999999999999E-2</v>
      </c>
      <c r="H210" s="28">
        <v>0</v>
      </c>
      <c r="I210" s="28">
        <v>4.8469999999999999E-2</v>
      </c>
      <c r="J210" s="28">
        <v>0.95152999999999999</v>
      </c>
      <c r="K210" s="28">
        <v>-5.6049999999999997E-3</v>
      </c>
      <c r="L210" s="28">
        <v>4.8469999999999999E-2</v>
      </c>
      <c r="M210" s="28">
        <v>0.95152999999999999</v>
      </c>
    </row>
    <row r="211" spans="1:13" ht="15" customHeight="1" x14ac:dyDescent="0.25">
      <c r="A211" s="36">
        <v>38729</v>
      </c>
      <c r="B211" s="24">
        <v>0</v>
      </c>
      <c r="C211" s="22" t="s">
        <v>88</v>
      </c>
      <c r="D211" s="23">
        <v>0.1</v>
      </c>
      <c r="E211" s="23">
        <v>9.7996E-2</v>
      </c>
      <c r="F211" s="24">
        <v>0</v>
      </c>
      <c r="G211" s="23">
        <v>4.8998E-2</v>
      </c>
      <c r="H211" s="23">
        <v>0</v>
      </c>
      <c r="I211" s="23">
        <v>4.8998E-2</v>
      </c>
      <c r="J211" s="23">
        <v>0.95100200000000001</v>
      </c>
      <c r="K211" s="23">
        <v>-1.1488999999999999E-2</v>
      </c>
      <c r="L211" s="23">
        <v>4.8998E-2</v>
      </c>
      <c r="M211" s="23">
        <v>0.95100200000000001</v>
      </c>
    </row>
    <row r="212" spans="1:13" ht="15" customHeight="1" x14ac:dyDescent="0.25">
      <c r="A212" s="40">
        <v>38730</v>
      </c>
      <c r="B212" s="29">
        <v>0</v>
      </c>
      <c r="C212" s="22" t="s">
        <v>88</v>
      </c>
      <c r="D212" s="28">
        <v>0.1</v>
      </c>
      <c r="E212" s="28">
        <v>0.10595599999999999</v>
      </c>
      <c r="F212" s="29">
        <v>0</v>
      </c>
      <c r="G212" s="28">
        <v>5.2977999999999997E-2</v>
      </c>
      <c r="H212" s="28">
        <v>0</v>
      </c>
      <c r="I212" s="28">
        <v>5.2977999999999997E-2</v>
      </c>
      <c r="J212" s="28">
        <v>0.94702200000000003</v>
      </c>
      <c r="K212" s="28">
        <v>-5.8349999999999999E-3</v>
      </c>
      <c r="L212" s="28">
        <v>5.2977999999999997E-2</v>
      </c>
      <c r="M212" s="28">
        <v>0.94702200000000003</v>
      </c>
    </row>
    <row r="213" spans="1:13" ht="15" customHeight="1" x14ac:dyDescent="0.25">
      <c r="A213" s="36">
        <v>38733</v>
      </c>
      <c r="B213" s="24">
        <v>1</v>
      </c>
      <c r="C213" s="22" t="s">
        <v>88</v>
      </c>
      <c r="D213" s="23">
        <v>0.3</v>
      </c>
      <c r="E213" s="23">
        <v>0.30993599999999999</v>
      </c>
      <c r="F213" s="24">
        <v>1</v>
      </c>
      <c r="G213" s="23">
        <v>0.30993599999999999</v>
      </c>
      <c r="H213" s="23">
        <v>0</v>
      </c>
      <c r="I213" s="23">
        <v>0.30993599999999999</v>
      </c>
      <c r="J213" s="23">
        <v>0.69006400000000001</v>
      </c>
      <c r="K213" s="23">
        <v>-1.0588E-2</v>
      </c>
      <c r="L213" s="23">
        <v>0.30993599999999999</v>
      </c>
      <c r="M213" s="23">
        <v>0.69006400000000001</v>
      </c>
    </row>
    <row r="214" spans="1:13" ht="15" customHeight="1" x14ac:dyDescent="0.25">
      <c r="A214" s="40">
        <v>38734</v>
      </c>
      <c r="B214" s="29">
        <v>1</v>
      </c>
      <c r="C214" s="22" t="s">
        <v>88</v>
      </c>
      <c r="D214" s="28">
        <v>0.3</v>
      </c>
      <c r="E214" s="28">
        <v>0.309249</v>
      </c>
      <c r="F214" s="29">
        <v>1</v>
      </c>
      <c r="G214" s="28">
        <v>0.309249</v>
      </c>
      <c r="H214" s="28">
        <v>0</v>
      </c>
      <c r="I214" s="28">
        <v>0.309249</v>
      </c>
      <c r="J214" s="28">
        <v>0.690751</v>
      </c>
      <c r="K214" s="28">
        <v>-1.4059E-2</v>
      </c>
      <c r="L214" s="28">
        <v>0.309249</v>
      </c>
      <c r="M214" s="28">
        <v>0.690751</v>
      </c>
    </row>
    <row r="215" spans="1:13" ht="15" customHeight="1" x14ac:dyDescent="0.25">
      <c r="A215" s="36">
        <v>38735</v>
      </c>
      <c r="B215" s="24">
        <v>1</v>
      </c>
      <c r="C215" s="22" t="s">
        <v>88</v>
      </c>
      <c r="D215" s="23">
        <v>0.3</v>
      </c>
      <c r="E215" s="23">
        <v>0.310865</v>
      </c>
      <c r="F215" s="24">
        <v>1</v>
      </c>
      <c r="G215" s="23">
        <v>0.310865</v>
      </c>
      <c r="H215" s="23">
        <v>0</v>
      </c>
      <c r="I215" s="23">
        <v>0.310865</v>
      </c>
      <c r="J215" s="23">
        <v>0.68913500000000005</v>
      </c>
      <c r="K215" s="23">
        <v>-1.8159000000000002E-2</v>
      </c>
      <c r="L215" s="23">
        <v>0.310865</v>
      </c>
      <c r="M215" s="23">
        <v>0.68913500000000005</v>
      </c>
    </row>
    <row r="216" spans="1:13" ht="15" customHeight="1" x14ac:dyDescent="0.25">
      <c r="A216" s="40">
        <v>38736</v>
      </c>
      <c r="B216" s="29">
        <v>1</v>
      </c>
      <c r="C216" s="22" t="s">
        <v>88</v>
      </c>
      <c r="D216" s="28">
        <v>0.3</v>
      </c>
      <c r="E216" s="28">
        <v>0.286636</v>
      </c>
      <c r="F216" s="29">
        <v>1</v>
      </c>
      <c r="G216" s="28">
        <v>0.286636</v>
      </c>
      <c r="H216" s="28">
        <v>0</v>
      </c>
      <c r="I216" s="28">
        <v>0.286636</v>
      </c>
      <c r="J216" s="28">
        <v>0.713364</v>
      </c>
      <c r="K216" s="28">
        <v>0</v>
      </c>
      <c r="L216" s="28">
        <v>0.286636</v>
      </c>
      <c r="M216" s="28">
        <v>0.713364</v>
      </c>
    </row>
    <row r="217" spans="1:13" ht="15" customHeight="1" x14ac:dyDescent="0.25">
      <c r="A217" s="36">
        <v>38737</v>
      </c>
      <c r="B217" s="24">
        <v>1</v>
      </c>
      <c r="C217" s="22" t="s">
        <v>88</v>
      </c>
      <c r="D217" s="23">
        <v>0.3</v>
      </c>
      <c r="E217" s="23">
        <v>0.27789000000000003</v>
      </c>
      <c r="F217" s="24">
        <v>1</v>
      </c>
      <c r="G217" s="23">
        <v>0.27789000000000003</v>
      </c>
      <c r="H217" s="23">
        <v>0</v>
      </c>
      <c r="I217" s="23">
        <v>0.27789000000000003</v>
      </c>
      <c r="J217" s="23">
        <v>0.72211000000000003</v>
      </c>
      <c r="K217" s="23">
        <v>0</v>
      </c>
      <c r="L217" s="23">
        <v>0.27789000000000003</v>
      </c>
      <c r="M217" s="23">
        <v>0.72211000000000003</v>
      </c>
    </row>
    <row r="218" spans="1:13" ht="15" customHeight="1" x14ac:dyDescent="0.25">
      <c r="A218" s="40">
        <v>38740</v>
      </c>
      <c r="B218" s="29">
        <v>1</v>
      </c>
      <c r="C218" s="22" t="s">
        <v>88</v>
      </c>
      <c r="D218" s="28">
        <v>0.3</v>
      </c>
      <c r="E218" s="28">
        <v>0.28126899999999999</v>
      </c>
      <c r="F218" s="29">
        <v>1</v>
      </c>
      <c r="G218" s="28">
        <v>0.28126899999999999</v>
      </c>
      <c r="H218" s="28">
        <v>0</v>
      </c>
      <c r="I218" s="28">
        <v>0.28126899999999999</v>
      </c>
      <c r="J218" s="28">
        <v>0.71873100000000001</v>
      </c>
      <c r="K218" s="28">
        <v>0</v>
      </c>
      <c r="L218" s="28">
        <v>0.28126899999999999</v>
      </c>
      <c r="M218" s="28">
        <v>0.71873100000000001</v>
      </c>
    </row>
    <row r="219" spans="1:13" ht="15" customHeight="1" x14ac:dyDescent="0.25">
      <c r="A219" s="36">
        <v>38741</v>
      </c>
      <c r="B219" s="24">
        <v>1</v>
      </c>
      <c r="C219" s="22" t="s">
        <v>88</v>
      </c>
      <c r="D219" s="23">
        <v>0.3</v>
      </c>
      <c r="E219" s="23">
        <v>0.33579900000000001</v>
      </c>
      <c r="F219" s="24">
        <v>1</v>
      </c>
      <c r="G219" s="23">
        <v>0.33579900000000001</v>
      </c>
      <c r="H219" s="23">
        <v>0</v>
      </c>
      <c r="I219" s="23">
        <v>0.33579900000000001</v>
      </c>
      <c r="J219" s="23">
        <v>0.66420100000000004</v>
      </c>
      <c r="K219" s="23">
        <v>0</v>
      </c>
      <c r="L219" s="23">
        <v>0.33579900000000001</v>
      </c>
      <c r="M219" s="23">
        <v>0.66420100000000004</v>
      </c>
    </row>
    <row r="220" spans="1:13" ht="15" customHeight="1" x14ac:dyDescent="0.25">
      <c r="A220" s="40">
        <v>38742</v>
      </c>
      <c r="B220" s="29">
        <v>1</v>
      </c>
      <c r="C220" s="22" t="s">
        <v>88</v>
      </c>
      <c r="D220" s="28">
        <v>0.3</v>
      </c>
      <c r="E220" s="28">
        <v>0.347634</v>
      </c>
      <c r="F220" s="29">
        <v>1</v>
      </c>
      <c r="G220" s="28">
        <v>0.347634</v>
      </c>
      <c r="H220" s="28">
        <v>0</v>
      </c>
      <c r="I220" s="28">
        <v>0.347634</v>
      </c>
      <c r="J220" s="28">
        <v>0.652366</v>
      </c>
      <c r="K220" s="28">
        <v>0</v>
      </c>
      <c r="L220" s="28">
        <v>0.347634</v>
      </c>
      <c r="M220" s="28">
        <v>0.652366</v>
      </c>
    </row>
    <row r="221" spans="1:13" ht="15" customHeight="1" x14ac:dyDescent="0.25">
      <c r="A221" s="36">
        <v>38744</v>
      </c>
      <c r="B221" s="24">
        <v>1</v>
      </c>
      <c r="C221" s="22" t="s">
        <v>88</v>
      </c>
      <c r="D221" s="23">
        <v>0.3</v>
      </c>
      <c r="E221" s="23">
        <v>0.30194700000000002</v>
      </c>
      <c r="F221" s="24">
        <v>1</v>
      </c>
      <c r="G221" s="23">
        <v>0.30194700000000002</v>
      </c>
      <c r="H221" s="23">
        <v>0</v>
      </c>
      <c r="I221" s="23">
        <v>0.30194700000000002</v>
      </c>
      <c r="J221" s="23">
        <v>0.69805300000000003</v>
      </c>
      <c r="K221" s="23">
        <v>0</v>
      </c>
      <c r="L221" s="23">
        <v>0.30194700000000002</v>
      </c>
      <c r="M221" s="23">
        <v>0.69805300000000003</v>
      </c>
    </row>
    <row r="222" spans="1:13" ht="15" customHeight="1" x14ac:dyDescent="0.25">
      <c r="A222" s="40">
        <v>38747</v>
      </c>
      <c r="B222" s="29">
        <v>1</v>
      </c>
      <c r="C222" s="22" t="s">
        <v>88</v>
      </c>
      <c r="D222" s="28">
        <v>0.3</v>
      </c>
      <c r="E222" s="28">
        <v>0.27598</v>
      </c>
      <c r="F222" s="29">
        <v>1</v>
      </c>
      <c r="G222" s="28">
        <v>0.27598</v>
      </c>
      <c r="H222" s="28">
        <v>0</v>
      </c>
      <c r="I222" s="28">
        <v>0.27598</v>
      </c>
      <c r="J222" s="28">
        <v>0.72402</v>
      </c>
      <c r="K222" s="28">
        <v>-1.2246999999999999E-2</v>
      </c>
      <c r="L222" s="28">
        <v>0.27598</v>
      </c>
      <c r="M222" s="28">
        <v>0.72402</v>
      </c>
    </row>
    <row r="223" spans="1:13" ht="15" customHeight="1" x14ac:dyDescent="0.25">
      <c r="A223" s="36">
        <v>38748</v>
      </c>
      <c r="B223" s="24">
        <v>1</v>
      </c>
      <c r="C223" s="22" t="s">
        <v>88</v>
      </c>
      <c r="D223" s="23">
        <v>0.3</v>
      </c>
      <c r="E223" s="23">
        <v>0.276416</v>
      </c>
      <c r="F223" s="24">
        <v>1</v>
      </c>
      <c r="G223" s="23">
        <v>0.276416</v>
      </c>
      <c r="H223" s="23">
        <v>0</v>
      </c>
      <c r="I223" s="23">
        <v>0.276416</v>
      </c>
      <c r="J223" s="23">
        <v>0.723584</v>
      </c>
      <c r="K223" s="23">
        <v>-1.4206999999999999E-2</v>
      </c>
      <c r="L223" s="23">
        <v>0.276416</v>
      </c>
      <c r="M223" s="23">
        <v>0.723584</v>
      </c>
    </row>
    <row r="224" spans="1:13" ht="15" customHeight="1" x14ac:dyDescent="0.25">
      <c r="A224" s="40">
        <v>38749</v>
      </c>
      <c r="B224" s="29">
        <v>1</v>
      </c>
      <c r="C224" s="22" t="s">
        <v>88</v>
      </c>
      <c r="D224" s="28">
        <v>0.3</v>
      </c>
      <c r="E224" s="28">
        <v>0.27054499999999998</v>
      </c>
      <c r="F224" s="29">
        <v>1</v>
      </c>
      <c r="G224" s="28">
        <v>0.27054499999999998</v>
      </c>
      <c r="H224" s="28">
        <v>0</v>
      </c>
      <c r="I224" s="28">
        <v>0.27054499999999998</v>
      </c>
      <c r="J224" s="28">
        <v>0.72945499999999996</v>
      </c>
      <c r="K224" s="28">
        <v>-2.4643000000000002E-2</v>
      </c>
      <c r="L224" s="28">
        <v>0.27054499999999998</v>
      </c>
      <c r="M224" s="28">
        <v>0.72945499999999996</v>
      </c>
    </row>
    <row r="225" spans="1:13" ht="15" customHeight="1" x14ac:dyDescent="0.25">
      <c r="A225" s="36">
        <v>38750</v>
      </c>
      <c r="B225" s="24">
        <v>1</v>
      </c>
      <c r="C225" s="22" t="s">
        <v>88</v>
      </c>
      <c r="D225" s="23">
        <v>0.3</v>
      </c>
      <c r="E225" s="23">
        <v>0.27740900000000002</v>
      </c>
      <c r="F225" s="24">
        <v>1</v>
      </c>
      <c r="G225" s="23">
        <v>0.27740900000000002</v>
      </c>
      <c r="H225" s="23">
        <v>0</v>
      </c>
      <c r="I225" s="23">
        <v>0.27740900000000002</v>
      </c>
      <c r="J225" s="23">
        <v>0.72259099999999998</v>
      </c>
      <c r="K225" s="23">
        <v>-2.7118E-2</v>
      </c>
      <c r="L225" s="23">
        <v>0.27740900000000002</v>
      </c>
      <c r="M225" s="23">
        <v>0.72259099999999998</v>
      </c>
    </row>
    <row r="226" spans="1:13" ht="15" customHeight="1" x14ac:dyDescent="0.25">
      <c r="A226" s="40">
        <v>38751</v>
      </c>
      <c r="B226" s="29">
        <v>1</v>
      </c>
      <c r="C226" s="22" t="s">
        <v>88</v>
      </c>
      <c r="D226" s="28">
        <v>0.3</v>
      </c>
      <c r="E226" s="28">
        <v>0.277557</v>
      </c>
      <c r="F226" s="29">
        <v>1</v>
      </c>
      <c r="G226" s="28">
        <v>0.277557</v>
      </c>
      <c r="H226" s="28">
        <v>0</v>
      </c>
      <c r="I226" s="28">
        <v>0.277557</v>
      </c>
      <c r="J226" s="28">
        <v>0.72244299999999995</v>
      </c>
      <c r="K226" s="28">
        <v>-2.5014999999999999E-2</v>
      </c>
      <c r="L226" s="28">
        <v>0.277557</v>
      </c>
      <c r="M226" s="28">
        <v>0.72244299999999995</v>
      </c>
    </row>
    <row r="227" spans="1:13" ht="15" customHeight="1" x14ac:dyDescent="0.25">
      <c r="A227" s="36">
        <v>38754</v>
      </c>
      <c r="B227" s="24">
        <v>1</v>
      </c>
      <c r="C227" s="22" t="s">
        <v>88</v>
      </c>
      <c r="D227" s="23">
        <v>0.3</v>
      </c>
      <c r="E227" s="23">
        <v>0.27045000000000002</v>
      </c>
      <c r="F227" s="24">
        <v>1</v>
      </c>
      <c r="G227" s="23">
        <v>0.27045000000000002</v>
      </c>
      <c r="H227" s="23">
        <v>0</v>
      </c>
      <c r="I227" s="23">
        <v>0.27045000000000002</v>
      </c>
      <c r="J227" s="23">
        <v>0.72955000000000003</v>
      </c>
      <c r="K227" s="23">
        <v>-1.1393E-2</v>
      </c>
      <c r="L227" s="23">
        <v>0.27045000000000002</v>
      </c>
      <c r="M227" s="23">
        <v>0.72955000000000003</v>
      </c>
    </row>
    <row r="228" spans="1:13" ht="15" customHeight="1" x14ac:dyDescent="0.25">
      <c r="A228" s="40">
        <v>38755</v>
      </c>
      <c r="B228" s="29">
        <v>1</v>
      </c>
      <c r="C228" s="22" t="s">
        <v>88</v>
      </c>
      <c r="D228" s="28">
        <v>0.3</v>
      </c>
      <c r="E228" s="28">
        <v>0.26856099999999999</v>
      </c>
      <c r="F228" s="29">
        <v>1</v>
      </c>
      <c r="G228" s="28">
        <v>0.26856099999999999</v>
      </c>
      <c r="H228" s="28">
        <v>0</v>
      </c>
      <c r="I228" s="28">
        <v>0.26856099999999999</v>
      </c>
      <c r="J228" s="28">
        <v>0.73143899999999995</v>
      </c>
      <c r="K228" s="28">
        <v>0</v>
      </c>
      <c r="L228" s="28">
        <v>0.26856099999999999</v>
      </c>
      <c r="M228" s="28">
        <v>0.73143899999999995</v>
      </c>
    </row>
    <row r="229" spans="1:13" ht="15" customHeight="1" x14ac:dyDescent="0.25">
      <c r="A229" s="36">
        <v>38756</v>
      </c>
      <c r="B229" s="24">
        <v>1</v>
      </c>
      <c r="C229" s="22" t="s">
        <v>88</v>
      </c>
      <c r="D229" s="23">
        <v>0.3</v>
      </c>
      <c r="E229" s="23">
        <v>0.26995799999999998</v>
      </c>
      <c r="F229" s="24">
        <v>1</v>
      </c>
      <c r="G229" s="23">
        <v>0.26995799999999998</v>
      </c>
      <c r="H229" s="23">
        <v>0</v>
      </c>
      <c r="I229" s="23">
        <v>0.26995799999999998</v>
      </c>
      <c r="J229" s="23">
        <v>0.73004199999999997</v>
      </c>
      <c r="K229" s="23">
        <v>-3.3730000000000001E-3</v>
      </c>
      <c r="L229" s="23">
        <v>0.26995799999999998</v>
      </c>
      <c r="M229" s="23">
        <v>0.73004199999999997</v>
      </c>
    </row>
    <row r="230" spans="1:13" ht="15" customHeight="1" x14ac:dyDescent="0.25">
      <c r="A230" s="40">
        <v>38758</v>
      </c>
      <c r="B230" s="29">
        <v>1</v>
      </c>
      <c r="C230" s="22" t="s">
        <v>88</v>
      </c>
      <c r="D230" s="28">
        <v>0.3</v>
      </c>
      <c r="E230" s="28">
        <v>0.26929500000000001</v>
      </c>
      <c r="F230" s="29">
        <v>1</v>
      </c>
      <c r="G230" s="28">
        <v>0.26929500000000001</v>
      </c>
      <c r="H230" s="28">
        <v>0</v>
      </c>
      <c r="I230" s="28">
        <v>0.26929500000000001</v>
      </c>
      <c r="J230" s="28">
        <v>0.73070500000000005</v>
      </c>
      <c r="K230" s="28">
        <v>0</v>
      </c>
      <c r="L230" s="28">
        <v>0.26929500000000001</v>
      </c>
      <c r="M230" s="28">
        <v>0.73070500000000005</v>
      </c>
    </row>
    <row r="231" spans="1:13" ht="15" customHeight="1" x14ac:dyDescent="0.25">
      <c r="A231" s="36">
        <v>38761</v>
      </c>
      <c r="B231" s="24">
        <v>1</v>
      </c>
      <c r="C231" s="22" t="s">
        <v>88</v>
      </c>
      <c r="D231" s="23">
        <v>0.3</v>
      </c>
      <c r="E231" s="23">
        <v>0.27344400000000002</v>
      </c>
      <c r="F231" s="24">
        <v>1</v>
      </c>
      <c r="G231" s="23">
        <v>0.27344400000000002</v>
      </c>
      <c r="H231" s="23">
        <v>0</v>
      </c>
      <c r="I231" s="23">
        <v>0.27344400000000002</v>
      </c>
      <c r="J231" s="23">
        <v>0.72655599999999998</v>
      </c>
      <c r="K231" s="23">
        <v>0</v>
      </c>
      <c r="L231" s="23">
        <v>0.27344400000000002</v>
      </c>
      <c r="M231" s="23">
        <v>0.72655599999999998</v>
      </c>
    </row>
    <row r="232" spans="1:13" ht="15" customHeight="1" x14ac:dyDescent="0.25">
      <c r="A232" s="40">
        <v>38762</v>
      </c>
      <c r="B232" s="29">
        <v>1</v>
      </c>
      <c r="C232" s="22" t="s">
        <v>88</v>
      </c>
      <c r="D232" s="28">
        <v>0.3</v>
      </c>
      <c r="E232" s="28">
        <v>0.26896199999999998</v>
      </c>
      <c r="F232" s="29">
        <v>1</v>
      </c>
      <c r="G232" s="28">
        <v>0.26896199999999998</v>
      </c>
      <c r="H232" s="28">
        <v>0</v>
      </c>
      <c r="I232" s="28">
        <v>0.26896199999999998</v>
      </c>
      <c r="J232" s="28">
        <v>0.73103799999999997</v>
      </c>
      <c r="K232" s="28">
        <v>-4.3030000000000004E-3</v>
      </c>
      <c r="L232" s="28">
        <v>0.26896199999999998</v>
      </c>
      <c r="M232" s="28">
        <v>0.73103799999999997</v>
      </c>
    </row>
    <row r="233" spans="1:13" ht="15" customHeight="1" x14ac:dyDescent="0.25">
      <c r="A233" s="36">
        <v>38763</v>
      </c>
      <c r="B233" s="24">
        <v>1</v>
      </c>
      <c r="C233" s="22" t="s">
        <v>88</v>
      </c>
      <c r="D233" s="23">
        <v>0.3</v>
      </c>
      <c r="E233" s="23">
        <v>0.270847</v>
      </c>
      <c r="F233" s="24">
        <v>1</v>
      </c>
      <c r="G233" s="23">
        <v>0.270847</v>
      </c>
      <c r="H233" s="23">
        <v>0</v>
      </c>
      <c r="I233" s="23">
        <v>0.270847</v>
      </c>
      <c r="J233" s="23">
        <v>0.72915300000000005</v>
      </c>
      <c r="K233" s="23">
        <v>-7.1869999999999998E-3</v>
      </c>
      <c r="L233" s="23">
        <v>0.270847</v>
      </c>
      <c r="M233" s="23">
        <v>0.72915300000000005</v>
      </c>
    </row>
    <row r="234" spans="1:13" ht="15" customHeight="1" x14ac:dyDescent="0.25">
      <c r="A234" s="40">
        <v>38764</v>
      </c>
      <c r="B234" s="29">
        <v>1</v>
      </c>
      <c r="C234" s="22" t="s">
        <v>88</v>
      </c>
      <c r="D234" s="28">
        <v>0.3</v>
      </c>
      <c r="E234" s="28">
        <v>0.273038</v>
      </c>
      <c r="F234" s="29">
        <v>1</v>
      </c>
      <c r="G234" s="28">
        <v>0.273038</v>
      </c>
      <c r="H234" s="28">
        <v>0</v>
      </c>
      <c r="I234" s="28">
        <v>0.273038</v>
      </c>
      <c r="J234" s="28">
        <v>0.726962</v>
      </c>
      <c r="K234" s="28">
        <v>0</v>
      </c>
      <c r="L234" s="28">
        <v>0.273038</v>
      </c>
      <c r="M234" s="28">
        <v>0.726962</v>
      </c>
    </row>
    <row r="235" spans="1:13" ht="15" customHeight="1" x14ac:dyDescent="0.25">
      <c r="A235" s="36">
        <v>38765</v>
      </c>
      <c r="B235" s="24">
        <v>1</v>
      </c>
      <c r="C235" s="22" t="s">
        <v>88</v>
      </c>
      <c r="D235" s="23">
        <v>0.3</v>
      </c>
      <c r="E235" s="23">
        <v>0.26540999999999998</v>
      </c>
      <c r="F235" s="24">
        <v>1</v>
      </c>
      <c r="G235" s="23">
        <v>0.26540999999999998</v>
      </c>
      <c r="H235" s="23">
        <v>0</v>
      </c>
      <c r="I235" s="23">
        <v>0.26540999999999998</v>
      </c>
      <c r="J235" s="23">
        <v>0.73458999999999997</v>
      </c>
      <c r="K235" s="23">
        <v>-9.443E-3</v>
      </c>
      <c r="L235" s="23">
        <v>0.26540999999999998</v>
      </c>
      <c r="M235" s="23">
        <v>0.73458999999999997</v>
      </c>
    </row>
    <row r="236" spans="1:13" ht="15" customHeight="1" x14ac:dyDescent="0.25">
      <c r="A236" s="40">
        <v>38768</v>
      </c>
      <c r="B236" s="29">
        <v>1</v>
      </c>
      <c r="C236" s="22" t="s">
        <v>88</v>
      </c>
      <c r="D236" s="28">
        <v>0.3</v>
      </c>
      <c r="E236" s="28">
        <v>0.27385599999999999</v>
      </c>
      <c r="F236" s="29">
        <v>1</v>
      </c>
      <c r="G236" s="28">
        <v>0.27385599999999999</v>
      </c>
      <c r="H236" s="28">
        <v>0</v>
      </c>
      <c r="I236" s="28">
        <v>0.27385599999999999</v>
      </c>
      <c r="J236" s="28">
        <v>0.72614400000000001</v>
      </c>
      <c r="K236" s="28">
        <v>-1.7991E-2</v>
      </c>
      <c r="L236" s="28">
        <v>0.27385599999999999</v>
      </c>
      <c r="M236" s="28">
        <v>0.72614400000000001</v>
      </c>
    </row>
    <row r="237" spans="1:13" ht="15" customHeight="1" x14ac:dyDescent="0.25">
      <c r="A237" s="36">
        <v>38769</v>
      </c>
      <c r="B237" s="24">
        <v>1</v>
      </c>
      <c r="C237" s="22" t="s">
        <v>88</v>
      </c>
      <c r="D237" s="23">
        <v>0.3</v>
      </c>
      <c r="E237" s="23">
        <v>0.27965400000000001</v>
      </c>
      <c r="F237" s="24">
        <v>1</v>
      </c>
      <c r="G237" s="23">
        <v>0.27965400000000001</v>
      </c>
      <c r="H237" s="23">
        <v>0</v>
      </c>
      <c r="I237" s="23">
        <v>0.27965400000000001</v>
      </c>
      <c r="J237" s="23">
        <v>0.72034600000000004</v>
      </c>
      <c r="K237" s="23">
        <v>-6.404E-3</v>
      </c>
      <c r="L237" s="23">
        <v>0.27965400000000001</v>
      </c>
      <c r="M237" s="23">
        <v>0.72034600000000004</v>
      </c>
    </row>
    <row r="238" spans="1:13" ht="15" customHeight="1" x14ac:dyDescent="0.25">
      <c r="A238" s="40">
        <v>38770</v>
      </c>
      <c r="B238" s="29">
        <v>1</v>
      </c>
      <c r="C238" s="22" t="s">
        <v>88</v>
      </c>
      <c r="D238" s="28">
        <v>0.3</v>
      </c>
      <c r="E238" s="28">
        <v>0.27917900000000001</v>
      </c>
      <c r="F238" s="29">
        <v>1</v>
      </c>
      <c r="G238" s="28">
        <v>0.27917900000000001</v>
      </c>
      <c r="H238" s="28">
        <v>0</v>
      </c>
      <c r="I238" s="28">
        <v>0.27917900000000001</v>
      </c>
      <c r="J238" s="28">
        <v>0.72082100000000005</v>
      </c>
      <c r="K238" s="28">
        <v>-6.4429999999999999E-3</v>
      </c>
      <c r="L238" s="28">
        <v>0.27917900000000001</v>
      </c>
      <c r="M238" s="28">
        <v>0.72082100000000005</v>
      </c>
    </row>
    <row r="239" spans="1:13" ht="15" customHeight="1" x14ac:dyDescent="0.25">
      <c r="A239" s="36">
        <v>38771</v>
      </c>
      <c r="B239" s="24">
        <v>1</v>
      </c>
      <c r="C239" s="22" t="s">
        <v>88</v>
      </c>
      <c r="D239" s="23">
        <v>0.3</v>
      </c>
      <c r="E239" s="23">
        <v>0.27462700000000001</v>
      </c>
      <c r="F239" s="24">
        <v>1</v>
      </c>
      <c r="G239" s="23">
        <v>0.27462700000000001</v>
      </c>
      <c r="H239" s="23">
        <v>0</v>
      </c>
      <c r="I239" s="23">
        <v>0.27462700000000001</v>
      </c>
      <c r="J239" s="23">
        <v>0.72537300000000005</v>
      </c>
      <c r="K239" s="23">
        <v>-1.2796E-2</v>
      </c>
      <c r="L239" s="23">
        <v>0.27462700000000001</v>
      </c>
      <c r="M239" s="23">
        <v>0.72537300000000005</v>
      </c>
    </row>
    <row r="240" spans="1:13" ht="15" customHeight="1" x14ac:dyDescent="0.25">
      <c r="A240" s="40">
        <v>38772</v>
      </c>
      <c r="B240" s="29">
        <v>1</v>
      </c>
      <c r="C240" s="22" t="s">
        <v>88</v>
      </c>
      <c r="D240" s="28">
        <v>0.3</v>
      </c>
      <c r="E240" s="28">
        <v>0.27465200000000001</v>
      </c>
      <c r="F240" s="29">
        <v>1</v>
      </c>
      <c r="G240" s="28">
        <v>0.27465200000000001</v>
      </c>
      <c r="H240" s="28">
        <v>0</v>
      </c>
      <c r="I240" s="28">
        <v>0.27465200000000001</v>
      </c>
      <c r="J240" s="28">
        <v>0.72534799999999999</v>
      </c>
      <c r="K240" s="28">
        <v>-1.0876E-2</v>
      </c>
      <c r="L240" s="28">
        <v>0.27465200000000001</v>
      </c>
      <c r="M240" s="28">
        <v>0.72534799999999999</v>
      </c>
    </row>
    <row r="241" spans="1:13" ht="15" customHeight="1" x14ac:dyDescent="0.25">
      <c r="A241" s="36">
        <v>38775</v>
      </c>
      <c r="B241" s="24">
        <v>1</v>
      </c>
      <c r="C241" s="22" t="s">
        <v>88</v>
      </c>
      <c r="D241" s="23">
        <v>0.3</v>
      </c>
      <c r="E241" s="23">
        <v>0.32497599999999999</v>
      </c>
      <c r="F241" s="24">
        <v>1</v>
      </c>
      <c r="G241" s="23">
        <v>0.32497599999999999</v>
      </c>
      <c r="H241" s="23">
        <v>0</v>
      </c>
      <c r="I241" s="23">
        <v>0.32497599999999999</v>
      </c>
      <c r="J241" s="23">
        <v>0.67502399999999996</v>
      </c>
      <c r="K241" s="23">
        <v>-2.4350000000000001E-3</v>
      </c>
      <c r="L241" s="23">
        <v>0.32497599999999999</v>
      </c>
      <c r="M241" s="23">
        <v>0.67502399999999996</v>
      </c>
    </row>
    <row r="242" spans="1:13" ht="15" customHeight="1" x14ac:dyDescent="0.25">
      <c r="A242" s="40">
        <v>38776</v>
      </c>
      <c r="B242" s="29">
        <v>1</v>
      </c>
      <c r="C242" s="22" t="s">
        <v>88</v>
      </c>
      <c r="D242" s="28">
        <v>0.3</v>
      </c>
      <c r="E242" s="28">
        <v>0.34765400000000002</v>
      </c>
      <c r="F242" s="29">
        <v>1</v>
      </c>
      <c r="G242" s="28">
        <v>0.34765400000000002</v>
      </c>
      <c r="H242" s="28">
        <v>0</v>
      </c>
      <c r="I242" s="28">
        <v>0.34765400000000002</v>
      </c>
      <c r="J242" s="28">
        <v>0.65234599999999998</v>
      </c>
      <c r="K242" s="28">
        <v>-2.8879999999999999E-3</v>
      </c>
      <c r="L242" s="28">
        <v>0.34765400000000002</v>
      </c>
      <c r="M242" s="28">
        <v>0.65234599999999998</v>
      </c>
    </row>
    <row r="243" spans="1:13" ht="15" customHeight="1" x14ac:dyDescent="0.25">
      <c r="A243" s="36">
        <v>38777</v>
      </c>
      <c r="B243" s="24">
        <v>1</v>
      </c>
      <c r="C243" s="22" t="s">
        <v>88</v>
      </c>
      <c r="D243" s="23">
        <v>0.3</v>
      </c>
      <c r="E243" s="23">
        <v>0.30638399999999999</v>
      </c>
      <c r="F243" s="24">
        <v>1</v>
      </c>
      <c r="G243" s="23">
        <v>0.30638399999999999</v>
      </c>
      <c r="H243" s="23">
        <v>0</v>
      </c>
      <c r="I243" s="23">
        <v>0.30638399999999999</v>
      </c>
      <c r="J243" s="23">
        <v>0.69361600000000001</v>
      </c>
      <c r="K243" s="23">
        <v>0</v>
      </c>
      <c r="L243" s="23">
        <v>0.30638399999999999</v>
      </c>
      <c r="M243" s="23">
        <v>0.69361600000000001</v>
      </c>
    </row>
    <row r="244" spans="1:13" ht="15" customHeight="1" x14ac:dyDescent="0.25">
      <c r="A244" s="40">
        <v>38778</v>
      </c>
      <c r="B244" s="29">
        <v>1</v>
      </c>
      <c r="C244" s="22" t="s">
        <v>88</v>
      </c>
      <c r="D244" s="28">
        <v>0.3</v>
      </c>
      <c r="E244" s="28">
        <v>0.30962600000000001</v>
      </c>
      <c r="F244" s="29">
        <v>1</v>
      </c>
      <c r="G244" s="28">
        <v>0.30962600000000001</v>
      </c>
      <c r="H244" s="28">
        <v>0</v>
      </c>
      <c r="I244" s="28">
        <v>0.30962600000000001</v>
      </c>
      <c r="J244" s="28">
        <v>0.69037400000000004</v>
      </c>
      <c r="K244" s="28">
        <v>0</v>
      </c>
      <c r="L244" s="28">
        <v>0.30962600000000001</v>
      </c>
      <c r="M244" s="28">
        <v>0.69037400000000004</v>
      </c>
    </row>
    <row r="245" spans="1:13" ht="15" customHeight="1" x14ac:dyDescent="0.25">
      <c r="A245" s="36">
        <v>38779</v>
      </c>
      <c r="B245" s="24">
        <v>1</v>
      </c>
      <c r="C245" s="22" t="s">
        <v>88</v>
      </c>
      <c r="D245" s="23">
        <v>0.3</v>
      </c>
      <c r="E245" s="23">
        <v>0.30821900000000002</v>
      </c>
      <c r="F245" s="24">
        <v>1</v>
      </c>
      <c r="G245" s="23">
        <v>0.30821900000000002</v>
      </c>
      <c r="H245" s="23">
        <v>0</v>
      </c>
      <c r="I245" s="23">
        <v>0.30821900000000002</v>
      </c>
      <c r="J245" s="23">
        <v>0.69178099999999998</v>
      </c>
      <c r="K245" s="23">
        <v>0</v>
      </c>
      <c r="L245" s="23">
        <v>0.30821900000000002</v>
      </c>
      <c r="M245" s="23">
        <v>0.69178099999999998</v>
      </c>
    </row>
    <row r="246" spans="1:13" ht="15" customHeight="1" x14ac:dyDescent="0.25">
      <c r="A246" s="40">
        <v>38782</v>
      </c>
      <c r="B246" s="29">
        <v>1</v>
      </c>
      <c r="C246" s="22" t="s">
        <v>88</v>
      </c>
      <c r="D246" s="28">
        <v>0.3</v>
      </c>
      <c r="E246" s="28">
        <v>0.29954599999999998</v>
      </c>
      <c r="F246" s="29">
        <v>1</v>
      </c>
      <c r="G246" s="28">
        <v>0.29954599999999998</v>
      </c>
      <c r="H246" s="28">
        <v>0</v>
      </c>
      <c r="I246" s="28">
        <v>0.29954599999999998</v>
      </c>
      <c r="J246" s="28">
        <v>0.70045400000000002</v>
      </c>
      <c r="K246" s="28">
        <v>0</v>
      </c>
      <c r="L246" s="28">
        <v>0.29954599999999998</v>
      </c>
      <c r="M246" s="28">
        <v>0.70045400000000002</v>
      </c>
    </row>
    <row r="247" spans="1:13" ht="15" customHeight="1" x14ac:dyDescent="0.25">
      <c r="A247" s="36">
        <v>38783</v>
      </c>
      <c r="B247" s="24">
        <v>1</v>
      </c>
      <c r="C247" s="22" t="s">
        <v>88</v>
      </c>
      <c r="D247" s="23">
        <v>0.3</v>
      </c>
      <c r="E247" s="23">
        <v>0.302421</v>
      </c>
      <c r="F247" s="24">
        <v>1</v>
      </c>
      <c r="G247" s="23">
        <v>0.302421</v>
      </c>
      <c r="H247" s="23">
        <v>0</v>
      </c>
      <c r="I247" s="23">
        <v>0.302421</v>
      </c>
      <c r="J247" s="23">
        <v>0.69757899999999995</v>
      </c>
      <c r="K247" s="23">
        <v>0</v>
      </c>
      <c r="L247" s="23">
        <v>0.302421</v>
      </c>
      <c r="M247" s="23">
        <v>0.69757899999999995</v>
      </c>
    </row>
    <row r="248" spans="1:13" ht="15" customHeight="1" x14ac:dyDescent="0.25">
      <c r="A248" s="40">
        <v>38784</v>
      </c>
      <c r="B248" s="29">
        <v>1</v>
      </c>
      <c r="C248" s="22" t="s">
        <v>88</v>
      </c>
      <c r="D248" s="28">
        <v>0.3</v>
      </c>
      <c r="E248" s="28">
        <v>0.277339</v>
      </c>
      <c r="F248" s="29">
        <v>1</v>
      </c>
      <c r="G248" s="28">
        <v>0.277339</v>
      </c>
      <c r="H248" s="28">
        <v>0</v>
      </c>
      <c r="I248" s="28">
        <v>0.277339</v>
      </c>
      <c r="J248" s="28">
        <v>0.722661</v>
      </c>
      <c r="K248" s="28">
        <v>-1.5158E-2</v>
      </c>
      <c r="L248" s="28">
        <v>0.277339</v>
      </c>
      <c r="M248" s="28">
        <v>0.722661</v>
      </c>
    </row>
    <row r="249" spans="1:13" ht="15" customHeight="1" x14ac:dyDescent="0.25">
      <c r="A249" s="36">
        <v>38785</v>
      </c>
      <c r="B249" s="24">
        <v>1</v>
      </c>
      <c r="C249" s="22" t="s">
        <v>88</v>
      </c>
      <c r="D249" s="23">
        <v>0.3</v>
      </c>
      <c r="E249" s="23">
        <v>0.28101700000000002</v>
      </c>
      <c r="F249" s="24">
        <v>1</v>
      </c>
      <c r="G249" s="23">
        <v>0.28101700000000002</v>
      </c>
      <c r="H249" s="23">
        <v>0</v>
      </c>
      <c r="I249" s="23">
        <v>0.28101700000000002</v>
      </c>
      <c r="J249" s="23">
        <v>0.71898300000000004</v>
      </c>
      <c r="K249" s="23">
        <v>-1.3408E-2</v>
      </c>
      <c r="L249" s="23">
        <v>0.28101700000000002</v>
      </c>
      <c r="M249" s="23">
        <v>0.71898300000000004</v>
      </c>
    </row>
    <row r="250" spans="1:13" ht="15" customHeight="1" x14ac:dyDescent="0.25">
      <c r="A250" s="40">
        <v>38786</v>
      </c>
      <c r="B250" s="29">
        <v>1</v>
      </c>
      <c r="C250" s="22" t="s">
        <v>88</v>
      </c>
      <c r="D250" s="28">
        <v>0.3</v>
      </c>
      <c r="E250" s="28">
        <v>0.27455000000000002</v>
      </c>
      <c r="F250" s="29">
        <v>1</v>
      </c>
      <c r="G250" s="28">
        <v>0.27455000000000002</v>
      </c>
      <c r="H250" s="28">
        <v>0</v>
      </c>
      <c r="I250" s="28">
        <v>0.27455000000000002</v>
      </c>
      <c r="J250" s="28">
        <v>0.72545000000000004</v>
      </c>
      <c r="K250" s="28">
        <v>0</v>
      </c>
      <c r="L250" s="28">
        <v>0.27455000000000002</v>
      </c>
      <c r="M250" s="28">
        <v>0.72545000000000004</v>
      </c>
    </row>
    <row r="251" spans="1:13" ht="15" customHeight="1" x14ac:dyDescent="0.25">
      <c r="A251" s="36">
        <v>38789</v>
      </c>
      <c r="B251" s="24">
        <v>1</v>
      </c>
      <c r="C251" s="22" t="s">
        <v>88</v>
      </c>
      <c r="D251" s="23">
        <v>0.3</v>
      </c>
      <c r="E251" s="23">
        <v>0.273509</v>
      </c>
      <c r="F251" s="24">
        <v>1</v>
      </c>
      <c r="G251" s="23">
        <v>0.273509</v>
      </c>
      <c r="H251" s="23">
        <v>0</v>
      </c>
      <c r="I251" s="23">
        <v>0.273509</v>
      </c>
      <c r="J251" s="23">
        <v>0.726491</v>
      </c>
      <c r="K251" s="23">
        <v>0</v>
      </c>
      <c r="L251" s="23">
        <v>0.273509</v>
      </c>
      <c r="M251" s="23">
        <v>0.726491</v>
      </c>
    </row>
    <row r="252" spans="1:13" ht="15" customHeight="1" x14ac:dyDescent="0.25">
      <c r="A252" s="40">
        <v>38790</v>
      </c>
      <c r="B252" s="29">
        <v>1</v>
      </c>
      <c r="C252" s="22" t="s">
        <v>88</v>
      </c>
      <c r="D252" s="28">
        <v>0.3</v>
      </c>
      <c r="E252" s="28">
        <v>0.27382600000000001</v>
      </c>
      <c r="F252" s="29">
        <v>1</v>
      </c>
      <c r="G252" s="28">
        <v>0.27382600000000001</v>
      </c>
      <c r="H252" s="28">
        <v>0</v>
      </c>
      <c r="I252" s="28">
        <v>0.27382600000000001</v>
      </c>
      <c r="J252" s="28">
        <v>0.72617399999999999</v>
      </c>
      <c r="K252" s="28">
        <v>-4.0350000000000004E-3</v>
      </c>
      <c r="L252" s="28">
        <v>0.27382600000000001</v>
      </c>
      <c r="M252" s="28">
        <v>0.72617399999999999</v>
      </c>
    </row>
    <row r="253" spans="1:13" ht="15" customHeight="1" x14ac:dyDescent="0.25">
      <c r="A253" s="36">
        <v>38792</v>
      </c>
      <c r="B253" s="24">
        <v>1</v>
      </c>
      <c r="C253" s="22" t="s">
        <v>88</v>
      </c>
      <c r="D253" s="23">
        <v>0.3</v>
      </c>
      <c r="E253" s="23">
        <v>0.277943</v>
      </c>
      <c r="F253" s="24">
        <v>1</v>
      </c>
      <c r="G253" s="23">
        <v>0.277943</v>
      </c>
      <c r="H253" s="23">
        <v>0</v>
      </c>
      <c r="I253" s="23">
        <v>0.277943</v>
      </c>
      <c r="J253" s="23">
        <v>0.72205699999999995</v>
      </c>
      <c r="K253" s="23">
        <v>0</v>
      </c>
      <c r="L253" s="23">
        <v>0.277943</v>
      </c>
      <c r="M253" s="23">
        <v>0.72205699999999995</v>
      </c>
    </row>
    <row r="254" spans="1:13" ht="15" customHeight="1" x14ac:dyDescent="0.25">
      <c r="A254" s="40">
        <v>38793</v>
      </c>
      <c r="B254" s="29">
        <v>1</v>
      </c>
      <c r="C254" s="22" t="s">
        <v>88</v>
      </c>
      <c r="D254" s="28">
        <v>0.3</v>
      </c>
      <c r="E254" s="28">
        <v>0.275814</v>
      </c>
      <c r="F254" s="29">
        <v>1</v>
      </c>
      <c r="G254" s="28">
        <v>0.275814</v>
      </c>
      <c r="H254" s="28">
        <v>0</v>
      </c>
      <c r="I254" s="28">
        <v>0.275814</v>
      </c>
      <c r="J254" s="28">
        <v>0.724186</v>
      </c>
      <c r="K254" s="28">
        <v>-2.598E-3</v>
      </c>
      <c r="L254" s="28">
        <v>0.275814</v>
      </c>
      <c r="M254" s="28">
        <v>0.724186</v>
      </c>
    </row>
    <row r="255" spans="1:13" ht="15" customHeight="1" x14ac:dyDescent="0.25">
      <c r="A255" s="36">
        <v>38796</v>
      </c>
      <c r="B255" s="24">
        <v>1</v>
      </c>
      <c r="C255" s="22" t="s">
        <v>88</v>
      </c>
      <c r="D255" s="23">
        <v>0.3</v>
      </c>
      <c r="E255" s="23">
        <v>0.29045700000000002</v>
      </c>
      <c r="F255" s="24">
        <v>1</v>
      </c>
      <c r="G255" s="23">
        <v>0.29045700000000002</v>
      </c>
      <c r="H255" s="23">
        <v>0</v>
      </c>
      <c r="I255" s="23">
        <v>0.29045700000000002</v>
      </c>
      <c r="J255" s="23">
        <v>0.70954300000000003</v>
      </c>
      <c r="K255" s="23">
        <v>0</v>
      </c>
      <c r="L255" s="23">
        <v>0.29045700000000002</v>
      </c>
      <c r="M255" s="23">
        <v>0.70954300000000003</v>
      </c>
    </row>
    <row r="256" spans="1:13" ht="15" customHeight="1" x14ac:dyDescent="0.25">
      <c r="A256" s="40">
        <v>38797</v>
      </c>
      <c r="B256" s="29">
        <v>1</v>
      </c>
      <c r="C256" s="22" t="s">
        <v>88</v>
      </c>
      <c r="D256" s="28">
        <v>0.3</v>
      </c>
      <c r="E256" s="28">
        <v>0.30831900000000001</v>
      </c>
      <c r="F256" s="29">
        <v>1</v>
      </c>
      <c r="G256" s="28">
        <v>0.30831900000000001</v>
      </c>
      <c r="H256" s="28">
        <v>0</v>
      </c>
      <c r="I256" s="28">
        <v>0.30831900000000001</v>
      </c>
      <c r="J256" s="28">
        <v>0.69168099999999999</v>
      </c>
      <c r="K256" s="28">
        <v>0</v>
      </c>
      <c r="L256" s="28">
        <v>0.30831900000000001</v>
      </c>
      <c r="M256" s="28">
        <v>0.69168099999999999</v>
      </c>
    </row>
    <row r="257" spans="1:13" ht="15" customHeight="1" x14ac:dyDescent="0.25">
      <c r="A257" s="36">
        <v>38798</v>
      </c>
      <c r="B257" s="24">
        <v>1</v>
      </c>
      <c r="C257" s="22" t="s">
        <v>88</v>
      </c>
      <c r="D257" s="23">
        <v>0.3</v>
      </c>
      <c r="E257" s="23">
        <v>0.29022900000000001</v>
      </c>
      <c r="F257" s="24">
        <v>1</v>
      </c>
      <c r="G257" s="23">
        <v>0.29022900000000001</v>
      </c>
      <c r="H257" s="23">
        <v>0</v>
      </c>
      <c r="I257" s="23">
        <v>0.29022900000000001</v>
      </c>
      <c r="J257" s="23">
        <v>0.70977100000000004</v>
      </c>
      <c r="K257" s="23">
        <v>-1.0271000000000001E-2</v>
      </c>
      <c r="L257" s="23">
        <v>0.29022900000000001</v>
      </c>
      <c r="M257" s="23">
        <v>0.70977100000000004</v>
      </c>
    </row>
    <row r="258" spans="1:13" ht="15" customHeight="1" x14ac:dyDescent="0.25">
      <c r="A258" s="40">
        <v>38799</v>
      </c>
      <c r="B258" s="29">
        <v>1</v>
      </c>
      <c r="C258" s="22" t="s">
        <v>88</v>
      </c>
      <c r="D258" s="28">
        <v>0.3</v>
      </c>
      <c r="E258" s="28">
        <v>0.29228399999999999</v>
      </c>
      <c r="F258" s="29">
        <v>1</v>
      </c>
      <c r="G258" s="28">
        <v>0.29228399999999999</v>
      </c>
      <c r="H258" s="28">
        <v>0</v>
      </c>
      <c r="I258" s="28">
        <v>0.29228399999999999</v>
      </c>
      <c r="J258" s="28">
        <v>0.70771600000000001</v>
      </c>
      <c r="K258" s="28">
        <v>-5.6039999999999996E-3</v>
      </c>
      <c r="L258" s="28">
        <v>0.29228399999999999</v>
      </c>
      <c r="M258" s="28">
        <v>0.70771600000000001</v>
      </c>
    </row>
    <row r="259" spans="1:13" ht="15" customHeight="1" x14ac:dyDescent="0.25">
      <c r="A259" s="36">
        <v>38800</v>
      </c>
      <c r="B259" s="24">
        <v>1</v>
      </c>
      <c r="C259" s="22" t="s">
        <v>88</v>
      </c>
      <c r="D259" s="23">
        <v>0.3</v>
      </c>
      <c r="E259" s="23">
        <v>0.30218400000000001</v>
      </c>
      <c r="F259" s="24">
        <v>1</v>
      </c>
      <c r="G259" s="23">
        <v>0.30218400000000001</v>
      </c>
      <c r="H259" s="23">
        <v>0</v>
      </c>
      <c r="I259" s="23">
        <v>0.30218400000000001</v>
      </c>
      <c r="J259" s="23">
        <v>0.69781599999999999</v>
      </c>
      <c r="K259" s="23">
        <v>0</v>
      </c>
      <c r="L259" s="23">
        <v>0.30218400000000001</v>
      </c>
      <c r="M259" s="23">
        <v>0.69781599999999999</v>
      </c>
    </row>
    <row r="260" spans="1:13" ht="15" customHeight="1" x14ac:dyDescent="0.25">
      <c r="A260" s="40">
        <v>38803</v>
      </c>
      <c r="B260" s="29">
        <v>1</v>
      </c>
      <c r="C260" s="22" t="s">
        <v>88</v>
      </c>
      <c r="D260" s="28">
        <v>0.3</v>
      </c>
      <c r="E260" s="28">
        <v>0.30374899999999999</v>
      </c>
      <c r="F260" s="29">
        <v>1</v>
      </c>
      <c r="G260" s="28">
        <v>0.30374899999999999</v>
      </c>
      <c r="H260" s="28">
        <v>0</v>
      </c>
      <c r="I260" s="28">
        <v>0.30374899999999999</v>
      </c>
      <c r="J260" s="28">
        <v>0.69625099999999995</v>
      </c>
      <c r="K260" s="28">
        <v>0</v>
      </c>
      <c r="L260" s="28">
        <v>0.30374899999999999</v>
      </c>
      <c r="M260" s="28">
        <v>0.69625099999999995</v>
      </c>
    </row>
    <row r="261" spans="1:13" ht="15" customHeight="1" x14ac:dyDescent="0.25">
      <c r="A261" s="36">
        <v>38804</v>
      </c>
      <c r="B261" s="24">
        <v>1</v>
      </c>
      <c r="C261" s="22" t="s">
        <v>88</v>
      </c>
      <c r="D261" s="23">
        <v>0.3</v>
      </c>
      <c r="E261" s="23">
        <v>0.29690299999999997</v>
      </c>
      <c r="F261" s="24">
        <v>1</v>
      </c>
      <c r="G261" s="23">
        <v>0.29690299999999997</v>
      </c>
      <c r="H261" s="23">
        <v>0</v>
      </c>
      <c r="I261" s="23">
        <v>0.29690299999999997</v>
      </c>
      <c r="J261" s="23">
        <v>0.70309699999999997</v>
      </c>
      <c r="K261" s="23">
        <v>-3.2529999999999998E-3</v>
      </c>
      <c r="L261" s="23">
        <v>0.29690299999999997</v>
      </c>
      <c r="M261" s="23">
        <v>0.70309699999999997</v>
      </c>
    </row>
    <row r="262" spans="1:13" ht="15" customHeight="1" x14ac:dyDescent="0.25">
      <c r="A262" s="40">
        <v>38805</v>
      </c>
      <c r="B262" s="29">
        <v>1</v>
      </c>
      <c r="C262" s="22" t="s">
        <v>88</v>
      </c>
      <c r="D262" s="28">
        <v>0.3</v>
      </c>
      <c r="E262" s="28">
        <v>0.30019400000000002</v>
      </c>
      <c r="F262" s="29">
        <v>1</v>
      </c>
      <c r="G262" s="28">
        <v>0.30019400000000002</v>
      </c>
      <c r="H262" s="28">
        <v>0</v>
      </c>
      <c r="I262" s="28">
        <v>0.30019400000000002</v>
      </c>
      <c r="J262" s="28">
        <v>0.69980600000000004</v>
      </c>
      <c r="K262" s="28">
        <v>0</v>
      </c>
      <c r="L262" s="28">
        <v>0.30019400000000002</v>
      </c>
      <c r="M262" s="28">
        <v>0.69980600000000004</v>
      </c>
    </row>
    <row r="263" spans="1:13" ht="15" customHeight="1" x14ac:dyDescent="0.25">
      <c r="A263" s="36">
        <v>38806</v>
      </c>
      <c r="B263" s="24">
        <v>1</v>
      </c>
      <c r="C263" s="22" t="s">
        <v>88</v>
      </c>
      <c r="D263" s="23">
        <v>0.3</v>
      </c>
      <c r="E263" s="23">
        <v>0.32573800000000003</v>
      </c>
      <c r="F263" s="24">
        <v>1</v>
      </c>
      <c r="G263" s="23">
        <v>0.32573800000000003</v>
      </c>
      <c r="H263" s="23">
        <v>0</v>
      </c>
      <c r="I263" s="23">
        <v>0.32573800000000003</v>
      </c>
      <c r="J263" s="23">
        <v>0.67426200000000003</v>
      </c>
      <c r="K263" s="23">
        <v>0</v>
      </c>
      <c r="L263" s="23">
        <v>0.32573800000000003</v>
      </c>
      <c r="M263" s="23">
        <v>0.67426200000000003</v>
      </c>
    </row>
    <row r="264" spans="1:13" ht="15" customHeight="1" x14ac:dyDescent="0.25">
      <c r="A264" s="40">
        <v>38807</v>
      </c>
      <c r="B264" s="29">
        <v>1</v>
      </c>
      <c r="C264" s="22" t="s">
        <v>88</v>
      </c>
      <c r="D264" s="28">
        <v>0.3</v>
      </c>
      <c r="E264" s="28">
        <v>0.33746199999999998</v>
      </c>
      <c r="F264" s="29">
        <v>1</v>
      </c>
      <c r="G264" s="28">
        <v>0.33746199999999998</v>
      </c>
      <c r="H264" s="28">
        <v>0</v>
      </c>
      <c r="I264" s="28">
        <v>0.33746199999999998</v>
      </c>
      <c r="J264" s="28">
        <v>0.66253799999999996</v>
      </c>
      <c r="K264" s="28">
        <v>0</v>
      </c>
      <c r="L264" s="28">
        <v>0.33746199999999998</v>
      </c>
      <c r="M264" s="28">
        <v>0.66253799999999996</v>
      </c>
    </row>
    <row r="265" spans="1:13" ht="15" customHeight="1" x14ac:dyDescent="0.25">
      <c r="A265" s="36">
        <v>38810</v>
      </c>
      <c r="B265" s="24">
        <v>1</v>
      </c>
      <c r="C265" s="22" t="s">
        <v>88</v>
      </c>
      <c r="D265" s="23">
        <v>0.3</v>
      </c>
      <c r="E265" s="23">
        <v>0.30755500000000002</v>
      </c>
      <c r="F265" s="24">
        <v>1</v>
      </c>
      <c r="G265" s="23">
        <v>0.30755500000000002</v>
      </c>
      <c r="H265" s="23">
        <v>0</v>
      </c>
      <c r="I265" s="23">
        <v>0.30755500000000002</v>
      </c>
      <c r="J265" s="23">
        <v>0.69244499999999998</v>
      </c>
      <c r="K265" s="23">
        <v>0</v>
      </c>
      <c r="L265" s="23">
        <v>0.30755500000000002</v>
      </c>
      <c r="M265" s="23">
        <v>0.69244499999999998</v>
      </c>
    </row>
    <row r="266" spans="1:13" ht="15" customHeight="1" x14ac:dyDescent="0.25">
      <c r="A266" s="40">
        <v>38811</v>
      </c>
      <c r="B266" s="29">
        <v>1</v>
      </c>
      <c r="C266" s="22" t="s">
        <v>88</v>
      </c>
      <c r="D266" s="28">
        <v>0.3</v>
      </c>
      <c r="E266" s="28">
        <v>0.31794899999999998</v>
      </c>
      <c r="F266" s="29">
        <v>1</v>
      </c>
      <c r="G266" s="28">
        <v>0.31794899999999998</v>
      </c>
      <c r="H266" s="28">
        <v>0</v>
      </c>
      <c r="I266" s="28">
        <v>0.31794899999999998</v>
      </c>
      <c r="J266" s="28">
        <v>0.68205099999999996</v>
      </c>
      <c r="K266" s="28">
        <v>0</v>
      </c>
      <c r="L266" s="28">
        <v>0.31794899999999998</v>
      </c>
      <c r="M266" s="28">
        <v>0.68205099999999996</v>
      </c>
    </row>
    <row r="267" spans="1:13" ht="15" customHeight="1" x14ac:dyDescent="0.25">
      <c r="A267" s="36">
        <v>38812</v>
      </c>
      <c r="B267" s="24">
        <v>1</v>
      </c>
      <c r="C267" s="22" t="s">
        <v>88</v>
      </c>
      <c r="D267" s="23">
        <v>0.3</v>
      </c>
      <c r="E267" s="23">
        <v>0.32253199999999999</v>
      </c>
      <c r="F267" s="24">
        <v>1</v>
      </c>
      <c r="G267" s="23">
        <v>0.32253199999999999</v>
      </c>
      <c r="H267" s="23">
        <v>0</v>
      </c>
      <c r="I267" s="23">
        <v>0.32253199999999999</v>
      </c>
      <c r="J267" s="23">
        <v>0.67746799999999996</v>
      </c>
      <c r="K267" s="23">
        <v>0</v>
      </c>
      <c r="L267" s="23">
        <v>0.32253199999999999</v>
      </c>
      <c r="M267" s="23">
        <v>0.67746799999999996</v>
      </c>
    </row>
    <row r="268" spans="1:13" ht="15" customHeight="1" x14ac:dyDescent="0.25">
      <c r="A268" s="40">
        <v>38814</v>
      </c>
      <c r="B268" s="29">
        <v>1</v>
      </c>
      <c r="C268" s="22" t="s">
        <v>88</v>
      </c>
      <c r="D268" s="28">
        <v>0.3</v>
      </c>
      <c r="E268" s="28">
        <v>0.344221</v>
      </c>
      <c r="F268" s="29">
        <v>1</v>
      </c>
      <c r="G268" s="28">
        <v>0.344221</v>
      </c>
      <c r="H268" s="28">
        <v>0</v>
      </c>
      <c r="I268" s="28">
        <v>0.344221</v>
      </c>
      <c r="J268" s="28">
        <v>0.655779</v>
      </c>
      <c r="K268" s="28">
        <v>-1.0059999999999999E-2</v>
      </c>
      <c r="L268" s="28">
        <v>0.344221</v>
      </c>
      <c r="M268" s="28">
        <v>0.655779</v>
      </c>
    </row>
    <row r="269" spans="1:13" ht="15" customHeight="1" x14ac:dyDescent="0.25">
      <c r="A269" s="36">
        <v>38817</v>
      </c>
      <c r="B269" s="24">
        <v>1</v>
      </c>
      <c r="C269" s="22" t="s">
        <v>88</v>
      </c>
      <c r="D269" s="23">
        <v>0.3</v>
      </c>
      <c r="E269" s="23">
        <v>0.34576899999999999</v>
      </c>
      <c r="F269" s="24">
        <v>1</v>
      </c>
      <c r="G269" s="23">
        <v>0.34576899999999999</v>
      </c>
      <c r="H269" s="23">
        <v>0</v>
      </c>
      <c r="I269" s="23">
        <v>0.34576899999999999</v>
      </c>
      <c r="J269" s="23">
        <v>0.65423100000000001</v>
      </c>
      <c r="K269" s="23">
        <v>-4.7869999999999996E-3</v>
      </c>
      <c r="L269" s="23">
        <v>0.34576899999999999</v>
      </c>
      <c r="M269" s="23">
        <v>0.65423100000000001</v>
      </c>
    </row>
    <row r="270" spans="1:13" ht="15" customHeight="1" x14ac:dyDescent="0.25">
      <c r="A270" s="40">
        <v>38819</v>
      </c>
      <c r="B270" s="29">
        <v>1</v>
      </c>
      <c r="C270" s="22" t="s">
        <v>88</v>
      </c>
      <c r="D270" s="28">
        <v>0.3</v>
      </c>
      <c r="E270" s="28">
        <v>0.30688799999999999</v>
      </c>
      <c r="F270" s="29">
        <v>1</v>
      </c>
      <c r="G270" s="28">
        <v>0.30688799999999999</v>
      </c>
      <c r="H270" s="28">
        <v>0</v>
      </c>
      <c r="I270" s="28">
        <v>0.30688799999999999</v>
      </c>
      <c r="J270" s="28">
        <v>0.69311199999999995</v>
      </c>
      <c r="K270" s="28">
        <v>-2.2717000000000001E-2</v>
      </c>
      <c r="L270" s="28">
        <v>0.30688799999999999</v>
      </c>
      <c r="M270" s="28">
        <v>0.69311199999999995</v>
      </c>
    </row>
    <row r="271" spans="1:13" ht="15" customHeight="1" x14ac:dyDescent="0.25">
      <c r="A271" s="36">
        <v>38820</v>
      </c>
      <c r="B271" s="24">
        <v>1</v>
      </c>
      <c r="C271" s="22" t="s">
        <v>88</v>
      </c>
      <c r="D271" s="23">
        <v>0.3</v>
      </c>
      <c r="E271" s="23">
        <v>0.28102700000000003</v>
      </c>
      <c r="F271" s="24">
        <v>1</v>
      </c>
      <c r="G271" s="23">
        <v>0.28102700000000003</v>
      </c>
      <c r="H271" s="23">
        <v>0</v>
      </c>
      <c r="I271" s="23">
        <v>0.28102700000000003</v>
      </c>
      <c r="J271" s="23">
        <v>0.71897299999999997</v>
      </c>
      <c r="K271" s="23">
        <v>-3.9065999999999997E-2</v>
      </c>
      <c r="L271" s="23">
        <v>0.28102700000000003</v>
      </c>
      <c r="M271" s="23">
        <v>0.71897299999999997</v>
      </c>
    </row>
    <row r="272" spans="1:13" ht="15" customHeight="1" x14ac:dyDescent="0.25">
      <c r="A272" s="40">
        <v>38824</v>
      </c>
      <c r="B272" s="29">
        <v>1</v>
      </c>
      <c r="C272" s="22" t="s">
        <v>88</v>
      </c>
      <c r="D272" s="28">
        <v>0.3</v>
      </c>
      <c r="E272" s="28">
        <v>0.27892099999999997</v>
      </c>
      <c r="F272" s="29">
        <v>1</v>
      </c>
      <c r="G272" s="28">
        <v>0.27892099999999997</v>
      </c>
      <c r="H272" s="28">
        <v>0</v>
      </c>
      <c r="I272" s="28">
        <v>0.27892099999999997</v>
      </c>
      <c r="J272" s="28">
        <v>0.72107900000000003</v>
      </c>
      <c r="K272" s="28">
        <v>-2.8518999999999999E-2</v>
      </c>
      <c r="L272" s="28">
        <v>0.27892099999999997</v>
      </c>
      <c r="M272" s="28">
        <v>0.72107900000000003</v>
      </c>
    </row>
    <row r="273" spans="1:13" ht="15" customHeight="1" x14ac:dyDescent="0.25">
      <c r="A273" s="36">
        <v>38825</v>
      </c>
      <c r="B273" s="24">
        <v>1</v>
      </c>
      <c r="C273" s="22" t="s">
        <v>88</v>
      </c>
      <c r="D273" s="23">
        <v>0.3</v>
      </c>
      <c r="E273" s="23">
        <v>0.27683000000000002</v>
      </c>
      <c r="F273" s="24">
        <v>1</v>
      </c>
      <c r="G273" s="23">
        <v>0.27683000000000002</v>
      </c>
      <c r="H273" s="23">
        <v>0</v>
      </c>
      <c r="I273" s="23">
        <v>0.27683000000000002</v>
      </c>
      <c r="J273" s="23">
        <v>0.72316999999999998</v>
      </c>
      <c r="K273" s="23">
        <v>-1.9937E-2</v>
      </c>
      <c r="L273" s="23">
        <v>0.27683000000000002</v>
      </c>
      <c r="M273" s="23">
        <v>0.72316999999999998</v>
      </c>
    </row>
    <row r="274" spans="1:13" ht="15" customHeight="1" x14ac:dyDescent="0.25">
      <c r="A274" s="40">
        <v>38826</v>
      </c>
      <c r="B274" s="29">
        <v>2</v>
      </c>
      <c r="C274" s="33" t="s">
        <v>89</v>
      </c>
      <c r="D274" s="28">
        <v>0.5</v>
      </c>
      <c r="E274" s="28">
        <v>0.46526099999999998</v>
      </c>
      <c r="F274" s="29">
        <v>1</v>
      </c>
      <c r="G274" s="28">
        <v>0.46526099999999998</v>
      </c>
      <c r="H274" s="28">
        <v>0.1</v>
      </c>
      <c r="I274" s="28">
        <v>0.365261</v>
      </c>
      <c r="J274" s="28">
        <v>0.63473900000000005</v>
      </c>
      <c r="K274" s="28">
        <v>-1.5900000000000001E-2</v>
      </c>
      <c r="L274" s="28">
        <v>0.365261</v>
      </c>
      <c r="M274" s="28">
        <v>0.63473900000000005</v>
      </c>
    </row>
    <row r="275" spans="1:13" ht="15" customHeight="1" x14ac:dyDescent="0.25">
      <c r="A275" s="36">
        <v>38827</v>
      </c>
      <c r="B275" s="24">
        <v>2</v>
      </c>
      <c r="C275" s="33" t="s">
        <v>89</v>
      </c>
      <c r="D275" s="23">
        <v>0.5</v>
      </c>
      <c r="E275" s="23">
        <v>0.46512100000000001</v>
      </c>
      <c r="F275" s="24">
        <v>1</v>
      </c>
      <c r="G275" s="23">
        <v>0.46512100000000001</v>
      </c>
      <c r="H275" s="23">
        <v>0.1</v>
      </c>
      <c r="I275" s="23">
        <v>0.36512099999999997</v>
      </c>
      <c r="J275" s="23">
        <v>0.63487899999999997</v>
      </c>
      <c r="K275" s="23">
        <v>-8.2850000000000007E-3</v>
      </c>
      <c r="L275" s="23">
        <v>0.36512099999999997</v>
      </c>
      <c r="M275" s="23">
        <v>0.63487899999999997</v>
      </c>
    </row>
    <row r="276" spans="1:13" ht="15" customHeight="1" x14ac:dyDescent="0.25">
      <c r="A276" s="40">
        <v>38828</v>
      </c>
      <c r="B276" s="29">
        <v>2</v>
      </c>
      <c r="C276" s="33" t="s">
        <v>89</v>
      </c>
      <c r="D276" s="28">
        <v>0.5</v>
      </c>
      <c r="E276" s="28">
        <v>0.46559800000000001</v>
      </c>
      <c r="F276" s="29">
        <v>1</v>
      </c>
      <c r="G276" s="28">
        <v>0.46559800000000001</v>
      </c>
      <c r="H276" s="28">
        <v>0.1</v>
      </c>
      <c r="I276" s="28">
        <v>0.36559799999999998</v>
      </c>
      <c r="J276" s="28">
        <v>0.63440200000000002</v>
      </c>
      <c r="K276" s="28">
        <v>-4.5319999999999996E-3</v>
      </c>
      <c r="L276" s="28">
        <v>0.36559799999999998</v>
      </c>
      <c r="M276" s="28">
        <v>0.63440200000000002</v>
      </c>
    </row>
    <row r="277" spans="1:13" ht="15" customHeight="1" x14ac:dyDescent="0.25">
      <c r="A277" s="36">
        <v>38831</v>
      </c>
      <c r="B277" s="24">
        <v>2</v>
      </c>
      <c r="C277" s="33" t="s">
        <v>89</v>
      </c>
      <c r="D277" s="23">
        <v>0.5</v>
      </c>
      <c r="E277" s="23">
        <v>0.49041699999999999</v>
      </c>
      <c r="F277" s="24">
        <v>1</v>
      </c>
      <c r="G277" s="23">
        <v>0.49041699999999999</v>
      </c>
      <c r="H277" s="23">
        <v>0.1</v>
      </c>
      <c r="I277" s="23">
        <v>0.39041700000000001</v>
      </c>
      <c r="J277" s="23">
        <v>0.60958299999999999</v>
      </c>
      <c r="K277" s="23">
        <v>-1.6949999999999999E-3</v>
      </c>
      <c r="L277" s="23">
        <v>0.39041700000000001</v>
      </c>
      <c r="M277" s="23">
        <v>0.60958299999999999</v>
      </c>
    </row>
    <row r="278" spans="1:13" ht="15" customHeight="1" x14ac:dyDescent="0.25">
      <c r="A278" s="40">
        <v>38832</v>
      </c>
      <c r="B278" s="29">
        <v>2</v>
      </c>
      <c r="C278" s="33" t="s">
        <v>89</v>
      </c>
      <c r="D278" s="28">
        <v>0.5</v>
      </c>
      <c r="E278" s="28">
        <v>0.46522999999999998</v>
      </c>
      <c r="F278" s="29">
        <v>1</v>
      </c>
      <c r="G278" s="28">
        <v>0.46522999999999998</v>
      </c>
      <c r="H278" s="28">
        <v>0.1</v>
      </c>
      <c r="I278" s="28">
        <v>0.36523</v>
      </c>
      <c r="J278" s="28">
        <v>0.63476999999999995</v>
      </c>
      <c r="K278" s="28">
        <v>-1.2133E-2</v>
      </c>
      <c r="L278" s="28">
        <v>0.36523</v>
      </c>
      <c r="M278" s="28">
        <v>0.63476999999999995</v>
      </c>
    </row>
    <row r="279" spans="1:13" ht="15" customHeight="1" x14ac:dyDescent="0.25">
      <c r="A279" s="36">
        <v>38833</v>
      </c>
      <c r="B279" s="24">
        <v>2</v>
      </c>
      <c r="C279" s="33" t="s">
        <v>89</v>
      </c>
      <c r="D279" s="23">
        <v>0.5</v>
      </c>
      <c r="E279" s="23">
        <v>0.460947</v>
      </c>
      <c r="F279" s="24">
        <v>1</v>
      </c>
      <c r="G279" s="23">
        <v>0.460947</v>
      </c>
      <c r="H279" s="23">
        <v>0.1</v>
      </c>
      <c r="I279" s="23">
        <v>0.36094700000000002</v>
      </c>
      <c r="J279" s="23">
        <v>0.63905299999999998</v>
      </c>
      <c r="K279" s="23">
        <v>0</v>
      </c>
      <c r="L279" s="23">
        <v>0.36094700000000002</v>
      </c>
      <c r="M279" s="23">
        <v>0.63905299999999998</v>
      </c>
    </row>
    <row r="280" spans="1:13" ht="15" customHeight="1" x14ac:dyDescent="0.25">
      <c r="A280" s="40">
        <v>38834</v>
      </c>
      <c r="B280" s="29">
        <v>1</v>
      </c>
      <c r="C280" s="22" t="s">
        <v>88</v>
      </c>
      <c r="D280" s="28">
        <v>0.3</v>
      </c>
      <c r="E280" s="28">
        <v>0.27725100000000003</v>
      </c>
      <c r="F280" s="29">
        <v>1</v>
      </c>
      <c r="G280" s="28">
        <v>0.27725100000000003</v>
      </c>
      <c r="H280" s="28">
        <v>0</v>
      </c>
      <c r="I280" s="28">
        <v>0.27725100000000003</v>
      </c>
      <c r="J280" s="28">
        <v>0.72274899999999997</v>
      </c>
      <c r="K280" s="28">
        <v>0</v>
      </c>
      <c r="L280" s="28">
        <v>0.27725100000000003</v>
      </c>
      <c r="M280" s="28">
        <v>0.72274899999999997</v>
      </c>
    </row>
    <row r="281" spans="1:13" ht="15" customHeight="1" x14ac:dyDescent="0.25">
      <c r="A281" s="36">
        <v>38835</v>
      </c>
      <c r="B281" s="24">
        <v>2</v>
      </c>
      <c r="C281" s="33" t="s">
        <v>89</v>
      </c>
      <c r="D281" s="23">
        <v>0.5</v>
      </c>
      <c r="E281" s="23">
        <v>0.46276200000000001</v>
      </c>
      <c r="F281" s="24">
        <v>1</v>
      </c>
      <c r="G281" s="23">
        <v>0.46276200000000001</v>
      </c>
      <c r="H281" s="23">
        <v>0.1</v>
      </c>
      <c r="I281" s="23">
        <v>0.36276199999999997</v>
      </c>
      <c r="J281" s="23">
        <v>0.63723799999999997</v>
      </c>
      <c r="K281" s="23">
        <v>-2.784E-3</v>
      </c>
      <c r="L281" s="23">
        <v>0.36276199999999997</v>
      </c>
      <c r="M281" s="23">
        <v>0.63723799999999997</v>
      </c>
    </row>
    <row r="282" spans="1:13" ht="15" customHeight="1" x14ac:dyDescent="0.25">
      <c r="A282" s="40">
        <v>38836</v>
      </c>
      <c r="B282" s="29">
        <v>2</v>
      </c>
      <c r="C282" s="33" t="s">
        <v>89</v>
      </c>
      <c r="D282" s="28">
        <v>0.5</v>
      </c>
      <c r="E282" s="28">
        <v>0.43956499999999998</v>
      </c>
      <c r="F282" s="29">
        <v>1</v>
      </c>
      <c r="G282" s="28">
        <v>0.43956499999999998</v>
      </c>
      <c r="H282" s="28">
        <v>0.1</v>
      </c>
      <c r="I282" s="28">
        <v>0.33956500000000001</v>
      </c>
      <c r="J282" s="28">
        <v>0.66043499999999999</v>
      </c>
      <c r="K282" s="28">
        <v>0</v>
      </c>
      <c r="L282" s="28">
        <v>0.33956500000000001</v>
      </c>
      <c r="M282" s="28">
        <v>0.66043499999999999</v>
      </c>
    </row>
    <row r="283" spans="1:13" ht="15" customHeight="1" x14ac:dyDescent="0.25">
      <c r="A283" s="36">
        <v>38839</v>
      </c>
      <c r="B283" s="24">
        <v>1</v>
      </c>
      <c r="C283" s="22" t="s">
        <v>88</v>
      </c>
      <c r="D283" s="23">
        <v>0.3</v>
      </c>
      <c r="E283" s="23">
        <v>0.26478200000000002</v>
      </c>
      <c r="F283" s="24">
        <v>1</v>
      </c>
      <c r="G283" s="23">
        <v>0.26478200000000002</v>
      </c>
      <c r="H283" s="23">
        <v>0</v>
      </c>
      <c r="I283" s="23">
        <v>0.26478200000000002</v>
      </c>
      <c r="J283" s="23">
        <v>0.73521800000000004</v>
      </c>
      <c r="K283" s="23">
        <v>0</v>
      </c>
      <c r="L283" s="23">
        <v>0.26478200000000002</v>
      </c>
      <c r="M283" s="23">
        <v>0.73521800000000004</v>
      </c>
    </row>
    <row r="284" spans="1:13" ht="15" customHeight="1" x14ac:dyDescent="0.25">
      <c r="A284" s="40">
        <v>38840</v>
      </c>
      <c r="B284" s="29">
        <v>1</v>
      </c>
      <c r="C284" s="22" t="s">
        <v>88</v>
      </c>
      <c r="D284" s="28">
        <v>0.3</v>
      </c>
      <c r="E284" s="28">
        <v>0.26469599999999999</v>
      </c>
      <c r="F284" s="29">
        <v>1</v>
      </c>
      <c r="G284" s="28">
        <v>0.26469599999999999</v>
      </c>
      <c r="H284" s="28">
        <v>0</v>
      </c>
      <c r="I284" s="28">
        <v>0.26469599999999999</v>
      </c>
      <c r="J284" s="28">
        <v>0.73530399999999996</v>
      </c>
      <c r="K284" s="28">
        <v>-4.4169999999999999E-3</v>
      </c>
      <c r="L284" s="28">
        <v>0.26469599999999999</v>
      </c>
      <c r="M284" s="28">
        <v>0.73530399999999996</v>
      </c>
    </row>
    <row r="285" spans="1:13" ht="15" customHeight="1" x14ac:dyDescent="0.25">
      <c r="A285" s="36">
        <v>38841</v>
      </c>
      <c r="B285" s="24">
        <v>1</v>
      </c>
      <c r="C285" s="22" t="s">
        <v>88</v>
      </c>
      <c r="D285" s="23">
        <v>0.3</v>
      </c>
      <c r="E285" s="23">
        <v>0.29606700000000002</v>
      </c>
      <c r="F285" s="24">
        <v>1</v>
      </c>
      <c r="G285" s="23">
        <v>0.29606700000000002</v>
      </c>
      <c r="H285" s="23">
        <v>0</v>
      </c>
      <c r="I285" s="23">
        <v>0.29606700000000002</v>
      </c>
      <c r="J285" s="23">
        <v>0.70393300000000003</v>
      </c>
      <c r="K285" s="23">
        <v>-6.45E-3</v>
      </c>
      <c r="L285" s="23">
        <v>0.29606700000000002</v>
      </c>
      <c r="M285" s="23">
        <v>0.70393300000000003</v>
      </c>
    </row>
    <row r="286" spans="1:13" ht="15" customHeight="1" x14ac:dyDescent="0.25">
      <c r="A286" s="40">
        <v>38842</v>
      </c>
      <c r="B286" s="29">
        <v>1</v>
      </c>
      <c r="C286" s="22" t="s">
        <v>88</v>
      </c>
      <c r="D286" s="28">
        <v>0.3</v>
      </c>
      <c r="E286" s="28">
        <v>0.296454</v>
      </c>
      <c r="F286" s="29">
        <v>1</v>
      </c>
      <c r="G286" s="28">
        <v>0.296454</v>
      </c>
      <c r="H286" s="28">
        <v>0</v>
      </c>
      <c r="I286" s="28">
        <v>0.296454</v>
      </c>
      <c r="J286" s="28">
        <v>0.703546</v>
      </c>
      <c r="K286" s="28">
        <v>-9.6559999999999997E-3</v>
      </c>
      <c r="L286" s="28">
        <v>0.296454</v>
      </c>
      <c r="M286" s="28">
        <v>0.703546</v>
      </c>
    </row>
    <row r="287" spans="1:13" ht="15" customHeight="1" x14ac:dyDescent="0.25">
      <c r="A287" s="36">
        <v>38845</v>
      </c>
      <c r="B287" s="24">
        <v>1</v>
      </c>
      <c r="C287" s="22" t="s">
        <v>88</v>
      </c>
      <c r="D287" s="23">
        <v>0.3</v>
      </c>
      <c r="E287" s="23">
        <v>0.29859200000000002</v>
      </c>
      <c r="F287" s="24">
        <v>1</v>
      </c>
      <c r="G287" s="23">
        <v>0.29859200000000002</v>
      </c>
      <c r="H287" s="23">
        <v>0</v>
      </c>
      <c r="I287" s="23">
        <v>0.29859200000000002</v>
      </c>
      <c r="J287" s="23">
        <v>0.70140800000000003</v>
      </c>
      <c r="K287" s="23">
        <v>-5.5069999999999997E-3</v>
      </c>
      <c r="L287" s="23">
        <v>0.29859200000000002</v>
      </c>
      <c r="M287" s="23">
        <v>0.70140800000000003</v>
      </c>
    </row>
    <row r="288" spans="1:13" ht="15" customHeight="1" x14ac:dyDescent="0.25">
      <c r="A288" s="40">
        <v>38846</v>
      </c>
      <c r="B288" s="29">
        <v>1</v>
      </c>
      <c r="C288" s="22" t="s">
        <v>88</v>
      </c>
      <c r="D288" s="28">
        <v>0.3</v>
      </c>
      <c r="E288" s="28">
        <v>0.30998199999999998</v>
      </c>
      <c r="F288" s="29">
        <v>1</v>
      </c>
      <c r="G288" s="28">
        <v>0.30998199999999998</v>
      </c>
      <c r="H288" s="28">
        <v>0</v>
      </c>
      <c r="I288" s="28">
        <v>0.30998199999999998</v>
      </c>
      <c r="J288" s="28">
        <v>0.69001800000000002</v>
      </c>
      <c r="K288" s="28">
        <v>-5.4149999999999997E-3</v>
      </c>
      <c r="L288" s="28">
        <v>0.30998199999999998</v>
      </c>
      <c r="M288" s="28">
        <v>0.69001800000000002</v>
      </c>
    </row>
    <row r="289" spans="1:13" ht="15" customHeight="1" x14ac:dyDescent="0.25">
      <c r="A289" s="36">
        <v>38847</v>
      </c>
      <c r="B289" s="24">
        <v>1</v>
      </c>
      <c r="C289" s="22" t="s">
        <v>88</v>
      </c>
      <c r="D289" s="23">
        <v>0.3</v>
      </c>
      <c r="E289" s="23">
        <v>0.31096600000000002</v>
      </c>
      <c r="F289" s="24">
        <v>1</v>
      </c>
      <c r="G289" s="23">
        <v>0.31096600000000002</v>
      </c>
      <c r="H289" s="23">
        <v>0</v>
      </c>
      <c r="I289" s="23">
        <v>0.31096600000000002</v>
      </c>
      <c r="J289" s="23">
        <v>0.68903400000000004</v>
      </c>
      <c r="K289" s="23">
        <v>-1.6590000000000001E-3</v>
      </c>
      <c r="L289" s="23">
        <v>0.31096600000000002</v>
      </c>
      <c r="M289" s="23">
        <v>0.68903400000000004</v>
      </c>
    </row>
    <row r="290" spans="1:13" ht="15" customHeight="1" x14ac:dyDescent="0.25">
      <c r="A290" s="40">
        <v>38848</v>
      </c>
      <c r="B290" s="29">
        <v>1</v>
      </c>
      <c r="C290" s="22" t="s">
        <v>88</v>
      </c>
      <c r="D290" s="28">
        <v>0.3</v>
      </c>
      <c r="E290" s="28">
        <v>0.35097299999999998</v>
      </c>
      <c r="F290" s="29">
        <v>1</v>
      </c>
      <c r="G290" s="28">
        <v>0.35097299999999998</v>
      </c>
      <c r="H290" s="28">
        <v>0</v>
      </c>
      <c r="I290" s="28">
        <v>0.35097299999999998</v>
      </c>
      <c r="J290" s="28">
        <v>0.64902700000000002</v>
      </c>
      <c r="K290" s="28">
        <v>-6.7819999999999998E-3</v>
      </c>
      <c r="L290" s="28">
        <v>0.35097299999999998</v>
      </c>
      <c r="M290" s="28">
        <v>0.64902700000000002</v>
      </c>
    </row>
    <row r="291" spans="1:13" ht="15" customHeight="1" x14ac:dyDescent="0.25">
      <c r="A291" s="36">
        <v>38849</v>
      </c>
      <c r="B291" s="24">
        <v>1</v>
      </c>
      <c r="C291" s="22" t="s">
        <v>88</v>
      </c>
      <c r="D291" s="23">
        <v>0.3</v>
      </c>
      <c r="E291" s="23">
        <v>0.40611700000000001</v>
      </c>
      <c r="F291" s="24">
        <v>1</v>
      </c>
      <c r="G291" s="23">
        <v>0.40611700000000001</v>
      </c>
      <c r="H291" s="23">
        <v>0</v>
      </c>
      <c r="I291" s="23">
        <v>0.40611700000000001</v>
      </c>
      <c r="J291" s="23">
        <v>0.59388300000000005</v>
      </c>
      <c r="K291" s="23">
        <v>-1.1273E-2</v>
      </c>
      <c r="L291" s="23">
        <v>0.40611700000000001</v>
      </c>
      <c r="M291" s="23">
        <v>0.59388300000000005</v>
      </c>
    </row>
    <row r="292" spans="1:13" ht="15" customHeight="1" x14ac:dyDescent="0.25">
      <c r="A292" s="40">
        <v>38852</v>
      </c>
      <c r="B292" s="29">
        <v>1</v>
      </c>
      <c r="C292" s="22" t="s">
        <v>88</v>
      </c>
      <c r="D292" s="28">
        <v>0.3</v>
      </c>
      <c r="E292" s="28">
        <v>0.27362700000000001</v>
      </c>
      <c r="F292" s="29">
        <v>1</v>
      </c>
      <c r="G292" s="28">
        <v>0.27362700000000001</v>
      </c>
      <c r="H292" s="28">
        <v>0</v>
      </c>
      <c r="I292" s="28">
        <v>0.27362700000000001</v>
      </c>
      <c r="J292" s="28">
        <v>0.72637300000000005</v>
      </c>
      <c r="K292" s="28">
        <v>-4.4183E-2</v>
      </c>
      <c r="L292" s="28">
        <v>0.27362700000000001</v>
      </c>
      <c r="M292" s="28">
        <v>0.72637300000000005</v>
      </c>
    </row>
    <row r="293" spans="1:13" ht="15" customHeight="1" x14ac:dyDescent="0.25">
      <c r="A293" s="36">
        <v>38853</v>
      </c>
      <c r="B293" s="24">
        <v>1</v>
      </c>
      <c r="C293" s="22" t="s">
        <v>88</v>
      </c>
      <c r="D293" s="23">
        <v>0.3</v>
      </c>
      <c r="E293" s="23">
        <v>0.27467200000000003</v>
      </c>
      <c r="F293" s="24">
        <v>1</v>
      </c>
      <c r="G293" s="23">
        <v>0.27467200000000003</v>
      </c>
      <c r="H293" s="23">
        <v>0</v>
      </c>
      <c r="I293" s="23">
        <v>0.27467200000000003</v>
      </c>
      <c r="J293" s="23">
        <v>0.72532799999999997</v>
      </c>
      <c r="K293" s="23">
        <v>-5.1957999999999997E-2</v>
      </c>
      <c r="L293" s="23">
        <v>0.27467200000000003</v>
      </c>
      <c r="M293" s="23">
        <v>0.72532799999999997</v>
      </c>
    </row>
    <row r="294" spans="1:13" ht="15" customHeight="1" x14ac:dyDescent="0.25">
      <c r="A294" s="40">
        <v>38854</v>
      </c>
      <c r="B294" s="29">
        <v>1</v>
      </c>
      <c r="C294" s="22" t="s">
        <v>88</v>
      </c>
      <c r="D294" s="28">
        <v>0.3</v>
      </c>
      <c r="E294" s="28">
        <v>0.23602300000000001</v>
      </c>
      <c r="F294" s="29">
        <v>1</v>
      </c>
      <c r="G294" s="28">
        <v>0.23602300000000001</v>
      </c>
      <c r="H294" s="28">
        <v>0</v>
      </c>
      <c r="I294" s="28">
        <v>0.23602300000000001</v>
      </c>
      <c r="J294" s="28">
        <v>0.76397700000000002</v>
      </c>
      <c r="K294" s="28">
        <v>-2.6238000000000001E-2</v>
      </c>
      <c r="L294" s="28">
        <v>0.23602300000000001</v>
      </c>
      <c r="M294" s="28">
        <v>0.76397700000000002</v>
      </c>
    </row>
    <row r="295" spans="1:13" ht="15" customHeight="1" x14ac:dyDescent="0.25">
      <c r="A295" s="36">
        <v>38855</v>
      </c>
      <c r="B295" s="24">
        <v>1</v>
      </c>
      <c r="C295" s="22" t="s">
        <v>88</v>
      </c>
      <c r="D295" s="23">
        <v>0.3</v>
      </c>
      <c r="E295" s="23">
        <v>0.17120199999999999</v>
      </c>
      <c r="F295" s="24">
        <v>1</v>
      </c>
      <c r="G295" s="23">
        <v>0.17120199999999999</v>
      </c>
      <c r="H295" s="23">
        <v>0</v>
      </c>
      <c r="I295" s="23">
        <v>0.17120199999999999</v>
      </c>
      <c r="J295" s="23">
        <v>0.82879800000000003</v>
      </c>
      <c r="K295" s="23">
        <v>-7.6168E-2</v>
      </c>
      <c r="L295" s="23">
        <v>0.17120199999999999</v>
      </c>
      <c r="M295" s="23">
        <v>0.82879800000000003</v>
      </c>
    </row>
    <row r="296" spans="1:13" ht="15" customHeight="1" x14ac:dyDescent="0.25">
      <c r="A296" s="40">
        <v>38856</v>
      </c>
      <c r="B296" s="29">
        <v>1</v>
      </c>
      <c r="C296" s="22" t="s">
        <v>88</v>
      </c>
      <c r="D296" s="28">
        <v>0.3</v>
      </c>
      <c r="E296" s="28">
        <v>0.150482</v>
      </c>
      <c r="F296" s="29">
        <v>1</v>
      </c>
      <c r="G296" s="28">
        <v>0.150482</v>
      </c>
      <c r="H296" s="28">
        <v>0</v>
      </c>
      <c r="I296" s="28">
        <v>0.150482</v>
      </c>
      <c r="J296" s="28">
        <v>0.849518</v>
      </c>
      <c r="K296" s="28">
        <v>-0.116206</v>
      </c>
      <c r="L296" s="28">
        <v>0.105337</v>
      </c>
      <c r="M296" s="28">
        <v>0.89466299999999999</v>
      </c>
    </row>
    <row r="297" spans="1:13" ht="15" customHeight="1" x14ac:dyDescent="0.25">
      <c r="A297" s="36">
        <v>38859</v>
      </c>
      <c r="B297" s="24">
        <v>1</v>
      </c>
      <c r="C297" s="22" t="s">
        <v>88</v>
      </c>
      <c r="D297" s="23">
        <v>0.3</v>
      </c>
      <c r="E297" s="23">
        <v>0.12734599999999999</v>
      </c>
      <c r="F297" s="24">
        <v>1</v>
      </c>
      <c r="G297" s="23">
        <v>0.12734599999999999</v>
      </c>
      <c r="H297" s="23">
        <v>0</v>
      </c>
      <c r="I297" s="23">
        <v>0.12734599999999999</v>
      </c>
      <c r="J297" s="23">
        <v>0.87265400000000004</v>
      </c>
      <c r="K297" s="23">
        <v>-0.16809499999999999</v>
      </c>
      <c r="L297" s="23">
        <v>6.3672999999999993E-2</v>
      </c>
      <c r="M297" s="23">
        <v>0.93632700000000002</v>
      </c>
    </row>
    <row r="298" spans="1:13" ht="15" customHeight="1" x14ac:dyDescent="0.25">
      <c r="A298" s="40">
        <v>38860</v>
      </c>
      <c r="B298" s="29">
        <v>1</v>
      </c>
      <c r="C298" s="22" t="s">
        <v>88</v>
      </c>
      <c r="D298" s="28">
        <v>0.3</v>
      </c>
      <c r="E298" s="28">
        <v>0.12277</v>
      </c>
      <c r="F298" s="29">
        <v>1</v>
      </c>
      <c r="G298" s="28">
        <v>0.12277</v>
      </c>
      <c r="H298" s="28">
        <v>0</v>
      </c>
      <c r="I298" s="28">
        <v>0.12277</v>
      </c>
      <c r="J298" s="28">
        <v>0.87722999999999995</v>
      </c>
      <c r="K298" s="28">
        <v>-0.15149499999999999</v>
      </c>
      <c r="L298" s="28">
        <v>6.1385000000000002E-2</v>
      </c>
      <c r="M298" s="28">
        <v>0.93861499999999998</v>
      </c>
    </row>
    <row r="299" spans="1:13" ht="15" customHeight="1" x14ac:dyDescent="0.25">
      <c r="A299" s="36">
        <v>38861</v>
      </c>
      <c r="B299" s="24">
        <v>1</v>
      </c>
      <c r="C299" s="22" t="s">
        <v>88</v>
      </c>
      <c r="D299" s="23">
        <v>0.3</v>
      </c>
      <c r="E299" s="23">
        <v>0.12517500000000001</v>
      </c>
      <c r="F299" s="24">
        <v>1</v>
      </c>
      <c r="G299" s="23">
        <v>0.12517500000000001</v>
      </c>
      <c r="H299" s="23">
        <v>0</v>
      </c>
      <c r="I299" s="23">
        <v>0.12517500000000001</v>
      </c>
      <c r="J299" s="23">
        <v>0.87482499999999996</v>
      </c>
      <c r="K299" s="23">
        <v>-0.15886900000000001</v>
      </c>
      <c r="L299" s="23">
        <v>6.2588000000000005E-2</v>
      </c>
      <c r="M299" s="23">
        <v>0.93741200000000002</v>
      </c>
    </row>
    <row r="300" spans="1:13" ht="15" customHeight="1" x14ac:dyDescent="0.25">
      <c r="A300" s="40">
        <v>38862</v>
      </c>
      <c r="B300" s="29">
        <v>1</v>
      </c>
      <c r="C300" s="22" t="s">
        <v>88</v>
      </c>
      <c r="D300" s="28">
        <v>0.3</v>
      </c>
      <c r="E300" s="28">
        <v>0.12576399999999999</v>
      </c>
      <c r="F300" s="29">
        <v>1</v>
      </c>
      <c r="G300" s="28">
        <v>0.12576399999999999</v>
      </c>
      <c r="H300" s="28">
        <v>0</v>
      </c>
      <c r="I300" s="28">
        <v>0.12576399999999999</v>
      </c>
      <c r="J300" s="28">
        <v>0.87423600000000001</v>
      </c>
      <c r="K300" s="28">
        <v>-0.169934</v>
      </c>
      <c r="L300" s="28">
        <v>6.2881999999999993E-2</v>
      </c>
      <c r="M300" s="28">
        <v>0.93711800000000001</v>
      </c>
    </row>
    <row r="301" spans="1:13" ht="15" customHeight="1" x14ac:dyDescent="0.25">
      <c r="A301" s="36">
        <v>38863</v>
      </c>
      <c r="B301" s="24">
        <v>1</v>
      </c>
      <c r="C301" s="22" t="s">
        <v>88</v>
      </c>
      <c r="D301" s="23">
        <v>0.3</v>
      </c>
      <c r="E301" s="23">
        <v>0.12347900000000001</v>
      </c>
      <c r="F301" s="24">
        <v>1</v>
      </c>
      <c r="G301" s="23">
        <v>0.12347900000000001</v>
      </c>
      <c r="H301" s="23">
        <v>0</v>
      </c>
      <c r="I301" s="23">
        <v>0.12347900000000001</v>
      </c>
      <c r="J301" s="23">
        <v>0.87652099999999999</v>
      </c>
      <c r="K301" s="23">
        <v>-0.16009300000000001</v>
      </c>
      <c r="L301" s="23">
        <v>6.1739000000000002E-2</v>
      </c>
      <c r="M301" s="23">
        <v>0.93826100000000001</v>
      </c>
    </row>
    <row r="302" spans="1:13" ht="15" customHeight="1" x14ac:dyDescent="0.25">
      <c r="A302" s="40">
        <v>38866</v>
      </c>
      <c r="B302" s="29">
        <v>1</v>
      </c>
      <c r="C302" s="22" t="s">
        <v>88</v>
      </c>
      <c r="D302" s="28">
        <v>0.3</v>
      </c>
      <c r="E302" s="28">
        <v>0.12579599999999999</v>
      </c>
      <c r="F302" s="29">
        <v>1</v>
      </c>
      <c r="G302" s="28">
        <v>0.12579599999999999</v>
      </c>
      <c r="H302" s="28">
        <v>0</v>
      </c>
      <c r="I302" s="28">
        <v>0.12579599999999999</v>
      </c>
      <c r="J302" s="28">
        <v>0.87420399999999998</v>
      </c>
      <c r="K302" s="28">
        <v>-0.15149000000000001</v>
      </c>
      <c r="L302" s="28">
        <v>6.2897999999999996E-2</v>
      </c>
      <c r="M302" s="28">
        <v>0.93710199999999999</v>
      </c>
    </row>
    <row r="303" spans="1:13" ht="15" customHeight="1" x14ac:dyDescent="0.25">
      <c r="A303" s="36">
        <v>38867</v>
      </c>
      <c r="B303" s="24">
        <v>1</v>
      </c>
      <c r="C303" s="22" t="s">
        <v>88</v>
      </c>
      <c r="D303" s="23">
        <v>0.3</v>
      </c>
      <c r="E303" s="23">
        <v>0.12554699999999999</v>
      </c>
      <c r="F303" s="24">
        <v>1</v>
      </c>
      <c r="G303" s="23">
        <v>0.12554699999999999</v>
      </c>
      <c r="H303" s="23">
        <v>0</v>
      </c>
      <c r="I303" s="23">
        <v>0.12554699999999999</v>
      </c>
      <c r="J303" s="23">
        <v>0.87445300000000004</v>
      </c>
      <c r="K303" s="23">
        <v>-0.14819099999999999</v>
      </c>
      <c r="L303" s="23">
        <v>8.7883000000000003E-2</v>
      </c>
      <c r="M303" s="23">
        <v>0.91211699999999996</v>
      </c>
    </row>
    <row r="304" spans="1:13" ht="15" customHeight="1" x14ac:dyDescent="0.25">
      <c r="A304" s="40">
        <v>38868</v>
      </c>
      <c r="B304" s="29">
        <v>1</v>
      </c>
      <c r="C304" s="22" t="s">
        <v>88</v>
      </c>
      <c r="D304" s="28">
        <v>0.3</v>
      </c>
      <c r="E304" s="28">
        <v>0.124626</v>
      </c>
      <c r="F304" s="29">
        <v>1</v>
      </c>
      <c r="G304" s="28">
        <v>0.124626</v>
      </c>
      <c r="H304" s="28">
        <v>0</v>
      </c>
      <c r="I304" s="28">
        <v>0.124626</v>
      </c>
      <c r="J304" s="28">
        <v>0.87537399999999999</v>
      </c>
      <c r="K304" s="28">
        <v>-0.165827</v>
      </c>
      <c r="L304" s="28">
        <v>6.2313E-2</v>
      </c>
      <c r="M304" s="28">
        <v>0.93768700000000005</v>
      </c>
    </row>
    <row r="305" spans="1:13" ht="15" customHeight="1" x14ac:dyDescent="0.25">
      <c r="A305" s="36">
        <v>38869</v>
      </c>
      <c r="B305" s="24">
        <v>1</v>
      </c>
      <c r="C305" s="22" t="s">
        <v>88</v>
      </c>
      <c r="D305" s="23">
        <v>0.3</v>
      </c>
      <c r="E305" s="23">
        <v>0.121684</v>
      </c>
      <c r="F305" s="24">
        <v>1</v>
      </c>
      <c r="G305" s="23">
        <v>0.121684</v>
      </c>
      <c r="H305" s="23">
        <v>0</v>
      </c>
      <c r="I305" s="23">
        <v>0.121684</v>
      </c>
      <c r="J305" s="23">
        <v>0.87831599999999999</v>
      </c>
      <c r="K305" s="23">
        <v>-0.19287299999999999</v>
      </c>
      <c r="L305" s="23">
        <v>6.0842E-2</v>
      </c>
      <c r="M305" s="23">
        <v>0.93915800000000005</v>
      </c>
    </row>
    <row r="306" spans="1:13" ht="15" customHeight="1" x14ac:dyDescent="0.25">
      <c r="A306" s="40">
        <v>38870</v>
      </c>
      <c r="B306" s="29">
        <v>1</v>
      </c>
      <c r="C306" s="22" t="s">
        <v>88</v>
      </c>
      <c r="D306" s="28">
        <v>0.3</v>
      </c>
      <c r="E306" s="28">
        <v>0.12196799999999999</v>
      </c>
      <c r="F306" s="29">
        <v>1</v>
      </c>
      <c r="G306" s="28">
        <v>0.12196799999999999</v>
      </c>
      <c r="H306" s="28">
        <v>0</v>
      </c>
      <c r="I306" s="28">
        <v>0.12196799999999999</v>
      </c>
      <c r="J306" s="28">
        <v>0.87803200000000003</v>
      </c>
      <c r="K306" s="28">
        <v>-0.20221500000000001</v>
      </c>
      <c r="L306" s="28">
        <v>6.0983999999999997E-2</v>
      </c>
      <c r="M306" s="28">
        <v>0.93901599999999996</v>
      </c>
    </row>
    <row r="307" spans="1:13" ht="15" customHeight="1" x14ac:dyDescent="0.25">
      <c r="A307" s="36">
        <v>38873</v>
      </c>
      <c r="B307" s="24">
        <v>1</v>
      </c>
      <c r="C307" s="22" t="s">
        <v>88</v>
      </c>
      <c r="D307" s="23">
        <v>0.3</v>
      </c>
      <c r="E307" s="23">
        <v>0.122978</v>
      </c>
      <c r="F307" s="24">
        <v>1</v>
      </c>
      <c r="G307" s="23">
        <v>0.122978</v>
      </c>
      <c r="H307" s="23">
        <v>0</v>
      </c>
      <c r="I307" s="23">
        <v>0.122978</v>
      </c>
      <c r="J307" s="23">
        <v>0.87702199999999997</v>
      </c>
      <c r="K307" s="23">
        <v>-0.21748899999999999</v>
      </c>
      <c r="L307" s="23">
        <v>6.1489000000000002E-2</v>
      </c>
      <c r="M307" s="23">
        <v>0.93851099999999998</v>
      </c>
    </row>
    <row r="308" spans="1:13" ht="15" customHeight="1" x14ac:dyDescent="0.25">
      <c r="A308" s="40">
        <v>38874</v>
      </c>
      <c r="B308" s="29">
        <v>1</v>
      </c>
      <c r="C308" s="22" t="s">
        <v>88</v>
      </c>
      <c r="D308" s="28">
        <v>0.3</v>
      </c>
      <c r="E308" s="28">
        <v>0.119256</v>
      </c>
      <c r="F308" s="29">
        <v>0</v>
      </c>
      <c r="G308" s="28">
        <v>5.9628E-2</v>
      </c>
      <c r="H308" s="28">
        <v>0</v>
      </c>
      <c r="I308" s="28">
        <v>5.9628E-2</v>
      </c>
      <c r="J308" s="28">
        <v>0.94037199999999999</v>
      </c>
      <c r="K308" s="28">
        <v>-0.24959500000000001</v>
      </c>
      <c r="L308" s="28">
        <v>2.9814E-2</v>
      </c>
      <c r="M308" s="28">
        <v>0.97018599999999999</v>
      </c>
    </row>
    <row r="309" spans="1:13" ht="15" customHeight="1" x14ac:dyDescent="0.25">
      <c r="A309" s="36">
        <v>38875</v>
      </c>
      <c r="B309" s="24">
        <v>0</v>
      </c>
      <c r="C309" s="22" t="s">
        <v>88</v>
      </c>
      <c r="D309" s="23">
        <v>0.1</v>
      </c>
      <c r="E309" s="23">
        <v>3.7103999999999998E-2</v>
      </c>
      <c r="F309" s="24">
        <v>0</v>
      </c>
      <c r="G309" s="23">
        <v>1.8551999999999999E-2</v>
      </c>
      <c r="H309" s="23">
        <v>0</v>
      </c>
      <c r="I309" s="23">
        <v>1.8551999999999999E-2</v>
      </c>
      <c r="J309" s="23">
        <v>0.98144799999999999</v>
      </c>
      <c r="K309" s="23">
        <v>-0.29421599999999998</v>
      </c>
      <c r="L309" s="23">
        <v>9.2759999999999995E-3</v>
      </c>
      <c r="M309" s="23">
        <v>0.99072400000000005</v>
      </c>
    </row>
    <row r="310" spans="1:13" ht="15" customHeight="1" x14ac:dyDescent="0.25">
      <c r="A310" s="40">
        <v>38876</v>
      </c>
      <c r="B310" s="29">
        <v>0</v>
      </c>
      <c r="C310" s="22" t="s">
        <v>88</v>
      </c>
      <c r="D310" s="28">
        <v>0.1</v>
      </c>
      <c r="E310" s="28">
        <v>3.3995999999999998E-2</v>
      </c>
      <c r="F310" s="29">
        <v>0</v>
      </c>
      <c r="G310" s="28">
        <v>1.6997999999999999E-2</v>
      </c>
      <c r="H310" s="28">
        <v>0</v>
      </c>
      <c r="I310" s="28">
        <v>1.6997999999999999E-2</v>
      </c>
      <c r="J310" s="28">
        <v>0.98300200000000004</v>
      </c>
      <c r="K310" s="28">
        <v>-0.34277400000000002</v>
      </c>
      <c r="L310" s="28">
        <v>8.4989999999999996E-3</v>
      </c>
      <c r="M310" s="28">
        <v>0.99150099999999997</v>
      </c>
    </row>
    <row r="311" spans="1:13" ht="15" customHeight="1" x14ac:dyDescent="0.25">
      <c r="A311" s="36">
        <v>38877</v>
      </c>
      <c r="B311" s="24">
        <v>0</v>
      </c>
      <c r="C311" s="22" t="s">
        <v>88</v>
      </c>
      <c r="D311" s="23">
        <v>0.1</v>
      </c>
      <c r="E311" s="23">
        <v>2.9575000000000001E-2</v>
      </c>
      <c r="F311" s="24">
        <v>0</v>
      </c>
      <c r="G311" s="23">
        <v>1.4788000000000001E-2</v>
      </c>
      <c r="H311" s="23">
        <v>0</v>
      </c>
      <c r="I311" s="23">
        <v>1.4788000000000001E-2</v>
      </c>
      <c r="J311" s="23">
        <v>0.98521199999999998</v>
      </c>
      <c r="K311" s="23">
        <v>-0.30895400000000001</v>
      </c>
      <c r="L311" s="23">
        <v>7.3940000000000004E-3</v>
      </c>
      <c r="M311" s="23">
        <v>0.99260599999999999</v>
      </c>
    </row>
    <row r="312" spans="1:13" ht="15" customHeight="1" x14ac:dyDescent="0.25">
      <c r="A312" s="40">
        <v>38880</v>
      </c>
      <c r="B312" s="29">
        <v>0</v>
      </c>
      <c r="C312" s="22" t="s">
        <v>88</v>
      </c>
      <c r="D312" s="28">
        <v>0.1</v>
      </c>
      <c r="E312" s="28">
        <v>2.9779E-2</v>
      </c>
      <c r="F312" s="29">
        <v>0</v>
      </c>
      <c r="G312" s="28">
        <v>1.489E-2</v>
      </c>
      <c r="H312" s="28">
        <v>0</v>
      </c>
      <c r="I312" s="28">
        <v>1.489E-2</v>
      </c>
      <c r="J312" s="28">
        <v>0.98511000000000004</v>
      </c>
      <c r="K312" s="28">
        <v>-0.318629</v>
      </c>
      <c r="L312" s="28">
        <v>7.4450000000000002E-3</v>
      </c>
      <c r="M312" s="28">
        <v>0.99255499999999997</v>
      </c>
    </row>
    <row r="313" spans="1:13" ht="15" customHeight="1" x14ac:dyDescent="0.25">
      <c r="A313" s="36">
        <v>38881</v>
      </c>
      <c r="B313" s="24">
        <v>0</v>
      </c>
      <c r="C313" s="22" t="s">
        <v>88</v>
      </c>
      <c r="D313" s="23">
        <v>0.1</v>
      </c>
      <c r="E313" s="23">
        <v>2.8015000000000002E-2</v>
      </c>
      <c r="F313" s="24">
        <v>0</v>
      </c>
      <c r="G313" s="23">
        <v>1.4008E-2</v>
      </c>
      <c r="H313" s="23">
        <v>0</v>
      </c>
      <c r="I313" s="23">
        <v>1.4008E-2</v>
      </c>
      <c r="J313" s="23">
        <v>0.98599199999999998</v>
      </c>
      <c r="K313" s="23">
        <v>-0.36536200000000002</v>
      </c>
      <c r="L313" s="23">
        <v>7.0039999999999998E-3</v>
      </c>
      <c r="M313" s="23">
        <v>0.99299599999999999</v>
      </c>
    </row>
    <row r="314" spans="1:13" ht="15" customHeight="1" x14ac:dyDescent="0.25">
      <c r="A314" s="40">
        <v>38882</v>
      </c>
      <c r="B314" s="29">
        <v>0</v>
      </c>
      <c r="C314" s="22" t="s">
        <v>88</v>
      </c>
      <c r="D314" s="28">
        <v>0.1</v>
      </c>
      <c r="E314" s="28">
        <v>2.9448999999999999E-2</v>
      </c>
      <c r="F314" s="29">
        <v>0</v>
      </c>
      <c r="G314" s="28">
        <v>1.4725E-2</v>
      </c>
      <c r="H314" s="28">
        <v>0</v>
      </c>
      <c r="I314" s="28">
        <v>1.4725E-2</v>
      </c>
      <c r="J314" s="28">
        <v>0.98527500000000001</v>
      </c>
      <c r="K314" s="28">
        <v>-0.38876300000000003</v>
      </c>
      <c r="L314" s="28">
        <v>7.3619999999999996E-3</v>
      </c>
      <c r="M314" s="28">
        <v>0.99263800000000002</v>
      </c>
    </row>
    <row r="315" spans="1:13" ht="15" customHeight="1" x14ac:dyDescent="0.25">
      <c r="A315" s="36">
        <v>38883</v>
      </c>
      <c r="B315" s="24">
        <v>0</v>
      </c>
      <c r="C315" s="22" t="s">
        <v>88</v>
      </c>
      <c r="D315" s="23">
        <v>0.1</v>
      </c>
      <c r="E315" s="23">
        <v>2.5843000000000001E-2</v>
      </c>
      <c r="F315" s="24">
        <v>0</v>
      </c>
      <c r="G315" s="23">
        <v>1.2921999999999999E-2</v>
      </c>
      <c r="H315" s="23">
        <v>0</v>
      </c>
      <c r="I315" s="23">
        <v>1.2921999999999999E-2</v>
      </c>
      <c r="J315" s="23">
        <v>0.98707800000000001</v>
      </c>
      <c r="K315" s="23">
        <v>-0.35023100000000001</v>
      </c>
      <c r="L315" s="23">
        <v>6.4609999999999997E-3</v>
      </c>
      <c r="M315" s="23">
        <v>0.99353899999999995</v>
      </c>
    </row>
    <row r="316" spans="1:13" ht="15" customHeight="1" x14ac:dyDescent="0.25">
      <c r="A316" s="40">
        <v>38884</v>
      </c>
      <c r="B316" s="29">
        <v>0</v>
      </c>
      <c r="C316" s="22" t="s">
        <v>88</v>
      </c>
      <c r="D316" s="28">
        <v>0.1</v>
      </c>
      <c r="E316" s="28">
        <v>2.4433E-2</v>
      </c>
      <c r="F316" s="29">
        <v>0</v>
      </c>
      <c r="G316" s="28">
        <v>1.2217E-2</v>
      </c>
      <c r="H316" s="28">
        <v>0</v>
      </c>
      <c r="I316" s="28">
        <v>1.2217E-2</v>
      </c>
      <c r="J316" s="28">
        <v>0.98778299999999997</v>
      </c>
      <c r="K316" s="28">
        <v>-0.31937700000000002</v>
      </c>
      <c r="L316" s="28">
        <v>6.1079999999999997E-3</v>
      </c>
      <c r="M316" s="28">
        <v>0.993892</v>
      </c>
    </row>
    <row r="317" spans="1:13" ht="15" customHeight="1" x14ac:dyDescent="0.25">
      <c r="A317" s="36">
        <v>38887</v>
      </c>
      <c r="B317" s="24">
        <v>0</v>
      </c>
      <c r="C317" s="22" t="s">
        <v>88</v>
      </c>
      <c r="D317" s="23">
        <v>0.1</v>
      </c>
      <c r="E317" s="23">
        <v>2.4901E-2</v>
      </c>
      <c r="F317" s="24">
        <v>0</v>
      </c>
      <c r="G317" s="23">
        <v>1.2449999999999999E-2</v>
      </c>
      <c r="H317" s="23">
        <v>0</v>
      </c>
      <c r="I317" s="23">
        <v>1.2449999999999999E-2</v>
      </c>
      <c r="J317" s="23">
        <v>0.98755000000000004</v>
      </c>
      <c r="K317" s="23">
        <v>-0.30173299999999997</v>
      </c>
      <c r="L317" s="23">
        <v>6.2249999999999996E-3</v>
      </c>
      <c r="M317" s="23">
        <v>0.99377499999999996</v>
      </c>
    </row>
    <row r="318" spans="1:13" ht="15" customHeight="1" x14ac:dyDescent="0.25">
      <c r="A318" s="40">
        <v>38888</v>
      </c>
      <c r="B318" s="29">
        <v>0</v>
      </c>
      <c r="C318" s="22" t="s">
        <v>88</v>
      </c>
      <c r="D318" s="28">
        <v>0.1</v>
      </c>
      <c r="E318" s="28">
        <v>2.5233999999999999E-2</v>
      </c>
      <c r="F318" s="29">
        <v>0</v>
      </c>
      <c r="G318" s="28">
        <v>1.2617E-2</v>
      </c>
      <c r="H318" s="28">
        <v>0</v>
      </c>
      <c r="I318" s="28">
        <v>1.2617E-2</v>
      </c>
      <c r="J318" s="28">
        <v>0.98738300000000001</v>
      </c>
      <c r="K318" s="28">
        <v>-0.30093799999999998</v>
      </c>
      <c r="L318" s="28">
        <v>6.3080000000000002E-3</v>
      </c>
      <c r="M318" s="28">
        <v>0.99369200000000002</v>
      </c>
    </row>
    <row r="319" spans="1:13" ht="15" customHeight="1" x14ac:dyDescent="0.25">
      <c r="A319" s="36">
        <v>38889</v>
      </c>
      <c r="B319" s="24">
        <v>0</v>
      </c>
      <c r="C319" s="22" t="s">
        <v>88</v>
      </c>
      <c r="D319" s="23">
        <v>0.1</v>
      </c>
      <c r="E319" s="23">
        <v>2.4541E-2</v>
      </c>
      <c r="F319" s="24">
        <v>0</v>
      </c>
      <c r="G319" s="23">
        <v>1.227E-2</v>
      </c>
      <c r="H319" s="23">
        <v>0</v>
      </c>
      <c r="I319" s="23">
        <v>1.227E-2</v>
      </c>
      <c r="J319" s="23">
        <v>0.98773</v>
      </c>
      <c r="K319" s="23">
        <v>-0.27920499999999998</v>
      </c>
      <c r="L319" s="23">
        <v>6.1349999999999998E-3</v>
      </c>
      <c r="M319" s="23">
        <v>0.993865</v>
      </c>
    </row>
    <row r="320" spans="1:13" ht="15" customHeight="1" x14ac:dyDescent="0.25">
      <c r="A320" s="40">
        <v>38890</v>
      </c>
      <c r="B320" s="29">
        <v>1</v>
      </c>
      <c r="C320" s="22" t="s">
        <v>88</v>
      </c>
      <c r="D320" s="28">
        <v>0.3</v>
      </c>
      <c r="E320" s="28">
        <v>7.2585999999999998E-2</v>
      </c>
      <c r="F320" s="29">
        <v>0</v>
      </c>
      <c r="G320" s="28">
        <v>3.6292999999999999E-2</v>
      </c>
      <c r="H320" s="28">
        <v>0</v>
      </c>
      <c r="I320" s="28">
        <v>3.6292999999999999E-2</v>
      </c>
      <c r="J320" s="28">
        <v>0.96370699999999998</v>
      </c>
      <c r="K320" s="28">
        <v>-0.26243899999999998</v>
      </c>
      <c r="L320" s="28">
        <v>1.8147E-2</v>
      </c>
      <c r="M320" s="28">
        <v>0.98185299999999998</v>
      </c>
    </row>
    <row r="321" spans="1:13" ht="15" customHeight="1" x14ac:dyDescent="0.25">
      <c r="A321" s="36">
        <v>38891</v>
      </c>
      <c r="B321" s="24">
        <v>1</v>
      </c>
      <c r="C321" s="22" t="s">
        <v>88</v>
      </c>
      <c r="D321" s="23">
        <v>0.3</v>
      </c>
      <c r="E321" s="23">
        <v>7.2970999999999994E-2</v>
      </c>
      <c r="F321" s="24">
        <v>0</v>
      </c>
      <c r="G321" s="23">
        <v>3.6484999999999997E-2</v>
      </c>
      <c r="H321" s="23">
        <v>0</v>
      </c>
      <c r="I321" s="23">
        <v>3.6484999999999997E-2</v>
      </c>
      <c r="J321" s="23">
        <v>0.96351500000000001</v>
      </c>
      <c r="K321" s="23">
        <v>-0.26706299999999999</v>
      </c>
      <c r="L321" s="23">
        <v>1.8242999999999999E-2</v>
      </c>
      <c r="M321" s="23">
        <v>0.98175699999999999</v>
      </c>
    </row>
    <row r="322" spans="1:13" ht="15" customHeight="1" x14ac:dyDescent="0.25">
      <c r="A322" s="40">
        <v>38893</v>
      </c>
      <c r="B322" s="29">
        <v>1</v>
      </c>
      <c r="C322" s="22" t="s">
        <v>88</v>
      </c>
      <c r="D322" s="28">
        <v>0.3</v>
      </c>
      <c r="E322" s="28">
        <v>7.2983999999999993E-2</v>
      </c>
      <c r="F322" s="29">
        <v>0</v>
      </c>
      <c r="G322" s="28">
        <v>3.6491999999999997E-2</v>
      </c>
      <c r="H322" s="28">
        <v>0</v>
      </c>
      <c r="I322" s="28">
        <v>3.6491999999999997E-2</v>
      </c>
      <c r="J322" s="28">
        <v>0.96350800000000003</v>
      </c>
      <c r="K322" s="28">
        <v>-0.25978699999999999</v>
      </c>
      <c r="L322" s="28">
        <v>1.8245999999999998E-2</v>
      </c>
      <c r="M322" s="28">
        <v>0.98175400000000002</v>
      </c>
    </row>
    <row r="323" spans="1:13" ht="15" customHeight="1" x14ac:dyDescent="0.25">
      <c r="A323" s="36">
        <v>38894</v>
      </c>
      <c r="B323" s="24">
        <v>1</v>
      </c>
      <c r="C323" s="22" t="s">
        <v>88</v>
      </c>
      <c r="D323" s="23">
        <v>0.3</v>
      </c>
      <c r="E323" s="23">
        <v>7.1648000000000003E-2</v>
      </c>
      <c r="F323" s="24">
        <v>0</v>
      </c>
      <c r="G323" s="23">
        <v>3.5824000000000002E-2</v>
      </c>
      <c r="H323" s="23">
        <v>0</v>
      </c>
      <c r="I323" s="23">
        <v>3.5824000000000002E-2</v>
      </c>
      <c r="J323" s="23">
        <v>0.96417600000000003</v>
      </c>
      <c r="K323" s="23">
        <v>-0.29080600000000001</v>
      </c>
      <c r="L323" s="23">
        <v>1.7912000000000001E-2</v>
      </c>
      <c r="M323" s="23">
        <v>0.98208799999999996</v>
      </c>
    </row>
    <row r="324" spans="1:13" ht="15" customHeight="1" x14ac:dyDescent="0.25">
      <c r="A324" s="40">
        <v>38895</v>
      </c>
      <c r="B324" s="29">
        <v>1</v>
      </c>
      <c r="C324" s="22" t="s">
        <v>88</v>
      </c>
      <c r="D324" s="28">
        <v>0.3</v>
      </c>
      <c r="E324" s="28">
        <v>7.1790000000000007E-2</v>
      </c>
      <c r="F324" s="29">
        <v>0</v>
      </c>
      <c r="G324" s="28">
        <v>3.5895000000000003E-2</v>
      </c>
      <c r="H324" s="28">
        <v>0</v>
      </c>
      <c r="I324" s="28">
        <v>3.5895000000000003E-2</v>
      </c>
      <c r="J324" s="28">
        <v>0.96410499999999999</v>
      </c>
      <c r="K324" s="28">
        <v>-0.30099399999999998</v>
      </c>
      <c r="L324" s="28">
        <v>1.7947999999999999E-2</v>
      </c>
      <c r="M324" s="28">
        <v>0.98205200000000004</v>
      </c>
    </row>
    <row r="325" spans="1:13" ht="15" customHeight="1" x14ac:dyDescent="0.25">
      <c r="A325" s="36">
        <v>38896</v>
      </c>
      <c r="B325" s="24">
        <v>1</v>
      </c>
      <c r="C325" s="22" t="s">
        <v>88</v>
      </c>
      <c r="D325" s="23">
        <v>0.3</v>
      </c>
      <c r="E325" s="23">
        <v>7.2526999999999994E-2</v>
      </c>
      <c r="F325" s="24">
        <v>0</v>
      </c>
      <c r="G325" s="23">
        <v>3.6262999999999997E-2</v>
      </c>
      <c r="H325" s="23">
        <v>0</v>
      </c>
      <c r="I325" s="23">
        <v>3.6262999999999997E-2</v>
      </c>
      <c r="J325" s="23">
        <v>0.96373699999999995</v>
      </c>
      <c r="K325" s="23">
        <v>-0.30202899999999999</v>
      </c>
      <c r="L325" s="23">
        <v>1.8131999999999999E-2</v>
      </c>
      <c r="M325" s="23">
        <v>0.98186799999999996</v>
      </c>
    </row>
    <row r="326" spans="1:13" ht="15" customHeight="1" x14ac:dyDescent="0.25">
      <c r="A326" s="40">
        <v>38897</v>
      </c>
      <c r="B326" s="29">
        <v>1</v>
      </c>
      <c r="C326" s="22" t="s">
        <v>88</v>
      </c>
      <c r="D326" s="28">
        <v>0.3</v>
      </c>
      <c r="E326" s="28">
        <v>7.2471999999999995E-2</v>
      </c>
      <c r="F326" s="29">
        <v>0</v>
      </c>
      <c r="G326" s="28">
        <v>3.6235999999999997E-2</v>
      </c>
      <c r="H326" s="28">
        <v>0</v>
      </c>
      <c r="I326" s="28">
        <v>3.6235999999999997E-2</v>
      </c>
      <c r="J326" s="28">
        <v>0.96376399999999995</v>
      </c>
      <c r="K326" s="28">
        <v>-0.300375</v>
      </c>
      <c r="L326" s="28">
        <v>1.8117999999999999E-2</v>
      </c>
      <c r="M326" s="28">
        <v>0.98188200000000003</v>
      </c>
    </row>
    <row r="327" spans="1:13" ht="15" customHeight="1" x14ac:dyDescent="0.25">
      <c r="A327" s="36">
        <v>38898</v>
      </c>
      <c r="B327" s="24">
        <v>1</v>
      </c>
      <c r="C327" s="22" t="s">
        <v>88</v>
      </c>
      <c r="D327" s="23">
        <v>0.3</v>
      </c>
      <c r="E327" s="23">
        <v>7.0707999999999993E-2</v>
      </c>
      <c r="F327" s="24">
        <v>0</v>
      </c>
      <c r="G327" s="23">
        <v>3.5353999999999997E-2</v>
      </c>
      <c r="H327" s="23">
        <v>0</v>
      </c>
      <c r="I327" s="23">
        <v>3.5353999999999997E-2</v>
      </c>
      <c r="J327" s="23">
        <v>0.964646</v>
      </c>
      <c r="K327" s="23">
        <v>-0.27474199999999999</v>
      </c>
      <c r="L327" s="23">
        <v>1.7676999999999998E-2</v>
      </c>
      <c r="M327" s="23">
        <v>0.98232299999999995</v>
      </c>
    </row>
    <row r="328" spans="1:13" ht="15" customHeight="1" x14ac:dyDescent="0.25">
      <c r="A328" s="40">
        <v>38901</v>
      </c>
      <c r="B328" s="29">
        <v>1</v>
      </c>
      <c r="C328" s="22" t="s">
        <v>88</v>
      </c>
      <c r="D328" s="28">
        <v>0.3</v>
      </c>
      <c r="E328" s="28">
        <v>7.2535000000000002E-2</v>
      </c>
      <c r="F328" s="29">
        <v>0</v>
      </c>
      <c r="G328" s="28">
        <v>3.6267000000000001E-2</v>
      </c>
      <c r="H328" s="28">
        <v>0</v>
      </c>
      <c r="I328" s="28">
        <v>3.6267000000000001E-2</v>
      </c>
      <c r="J328" s="28">
        <v>0.96373299999999995</v>
      </c>
      <c r="K328" s="28">
        <v>-0.27652100000000002</v>
      </c>
      <c r="L328" s="28">
        <v>1.8134000000000001E-2</v>
      </c>
      <c r="M328" s="28">
        <v>0.98186600000000002</v>
      </c>
    </row>
    <row r="329" spans="1:13" ht="15" customHeight="1" x14ac:dyDescent="0.25">
      <c r="A329" s="36">
        <v>38902</v>
      </c>
      <c r="B329" s="24">
        <v>1</v>
      </c>
      <c r="C329" s="22" t="s">
        <v>88</v>
      </c>
      <c r="D329" s="23">
        <v>0.3</v>
      </c>
      <c r="E329" s="23">
        <v>7.7452999999999994E-2</v>
      </c>
      <c r="F329" s="24">
        <v>0</v>
      </c>
      <c r="G329" s="23">
        <v>3.8725999999999997E-2</v>
      </c>
      <c r="H329" s="23">
        <v>0</v>
      </c>
      <c r="I329" s="23">
        <v>3.8725999999999997E-2</v>
      </c>
      <c r="J329" s="23">
        <v>0.96127399999999996</v>
      </c>
      <c r="K329" s="23">
        <v>-0.27824900000000002</v>
      </c>
      <c r="L329" s="23">
        <v>1.9362999999999998E-2</v>
      </c>
      <c r="M329" s="23">
        <v>0.98063699999999998</v>
      </c>
    </row>
    <row r="330" spans="1:13" ht="15" customHeight="1" x14ac:dyDescent="0.25">
      <c r="A330" s="40">
        <v>38903</v>
      </c>
      <c r="B330" s="29">
        <v>1</v>
      </c>
      <c r="C330" s="22" t="s">
        <v>88</v>
      </c>
      <c r="D330" s="28">
        <v>0.3</v>
      </c>
      <c r="E330" s="28">
        <v>8.6902999999999994E-2</v>
      </c>
      <c r="F330" s="29">
        <v>0</v>
      </c>
      <c r="G330" s="28">
        <v>4.3450999999999997E-2</v>
      </c>
      <c r="H330" s="28">
        <v>0</v>
      </c>
      <c r="I330" s="28">
        <v>4.3450999999999997E-2</v>
      </c>
      <c r="J330" s="28">
        <v>0.95654899999999998</v>
      </c>
      <c r="K330" s="28">
        <v>-0.272395</v>
      </c>
      <c r="L330" s="28">
        <v>2.1725999999999999E-2</v>
      </c>
      <c r="M330" s="28">
        <v>0.97827399999999998</v>
      </c>
    </row>
    <row r="331" spans="1:13" ht="15" customHeight="1" x14ac:dyDescent="0.25">
      <c r="A331" s="36">
        <v>38904</v>
      </c>
      <c r="B331" s="24">
        <v>1</v>
      </c>
      <c r="C331" s="22" t="s">
        <v>88</v>
      </c>
      <c r="D331" s="23">
        <v>0.3</v>
      </c>
      <c r="E331" s="23">
        <v>9.1836000000000001E-2</v>
      </c>
      <c r="F331" s="24">
        <v>0</v>
      </c>
      <c r="G331" s="23">
        <v>4.5918E-2</v>
      </c>
      <c r="H331" s="23">
        <v>0</v>
      </c>
      <c r="I331" s="23">
        <v>4.5918E-2</v>
      </c>
      <c r="J331" s="23">
        <v>0.95408199999999999</v>
      </c>
      <c r="K331" s="23">
        <v>-0.27750999999999998</v>
      </c>
      <c r="L331" s="23">
        <v>2.2959E-2</v>
      </c>
      <c r="M331" s="23">
        <v>0.97704100000000005</v>
      </c>
    </row>
    <row r="332" spans="1:13" ht="15" customHeight="1" x14ac:dyDescent="0.25">
      <c r="A332" s="40">
        <v>38905</v>
      </c>
      <c r="B332" s="29">
        <v>1</v>
      </c>
      <c r="C332" s="22" t="s">
        <v>88</v>
      </c>
      <c r="D332" s="28">
        <v>0.3</v>
      </c>
      <c r="E332" s="28">
        <v>9.1402999999999998E-2</v>
      </c>
      <c r="F332" s="29">
        <v>0</v>
      </c>
      <c r="G332" s="28">
        <v>4.5700999999999999E-2</v>
      </c>
      <c r="H332" s="28">
        <v>0</v>
      </c>
      <c r="I332" s="28">
        <v>4.5700999999999999E-2</v>
      </c>
      <c r="J332" s="28">
        <v>0.95429900000000001</v>
      </c>
      <c r="K332" s="28">
        <v>-0.29092200000000001</v>
      </c>
      <c r="L332" s="28">
        <v>2.2851E-2</v>
      </c>
      <c r="M332" s="28">
        <v>0.97714900000000005</v>
      </c>
    </row>
    <row r="333" spans="1:13" ht="15" customHeight="1" x14ac:dyDescent="0.25">
      <c r="A333" s="36">
        <v>38908</v>
      </c>
      <c r="B333" s="24">
        <v>1</v>
      </c>
      <c r="C333" s="22" t="s">
        <v>88</v>
      </c>
      <c r="D333" s="23">
        <v>0.3</v>
      </c>
      <c r="E333" s="23">
        <v>0.108399</v>
      </c>
      <c r="F333" s="24">
        <v>0</v>
      </c>
      <c r="G333" s="23">
        <v>5.4199999999999998E-2</v>
      </c>
      <c r="H333" s="23">
        <v>0</v>
      </c>
      <c r="I333" s="23">
        <v>5.4199999999999998E-2</v>
      </c>
      <c r="J333" s="23">
        <v>0.94579999999999997</v>
      </c>
      <c r="K333" s="23">
        <v>-0.29056100000000001</v>
      </c>
      <c r="L333" s="23">
        <v>2.7099999999999999E-2</v>
      </c>
      <c r="M333" s="23">
        <v>0.97289999999999999</v>
      </c>
    </row>
    <row r="334" spans="1:13" ht="15" customHeight="1" x14ac:dyDescent="0.25">
      <c r="A334" s="40">
        <v>38909</v>
      </c>
      <c r="B334" s="29">
        <v>1</v>
      </c>
      <c r="C334" s="22" t="s">
        <v>88</v>
      </c>
      <c r="D334" s="28">
        <v>0.3</v>
      </c>
      <c r="E334" s="28">
        <v>0.11740100000000001</v>
      </c>
      <c r="F334" s="29">
        <v>0</v>
      </c>
      <c r="G334" s="28">
        <v>5.8700000000000002E-2</v>
      </c>
      <c r="H334" s="28">
        <v>0</v>
      </c>
      <c r="I334" s="28">
        <v>5.8700000000000002E-2</v>
      </c>
      <c r="J334" s="28">
        <v>0.94130000000000003</v>
      </c>
      <c r="K334" s="28">
        <v>-0.28712399999999999</v>
      </c>
      <c r="L334" s="28">
        <v>2.9350000000000001E-2</v>
      </c>
      <c r="M334" s="28">
        <v>0.97065000000000001</v>
      </c>
    </row>
    <row r="335" spans="1:13" ht="15" customHeight="1" x14ac:dyDescent="0.25">
      <c r="A335" s="36">
        <v>38910</v>
      </c>
      <c r="B335" s="24">
        <v>1</v>
      </c>
      <c r="C335" s="22" t="s">
        <v>88</v>
      </c>
      <c r="D335" s="23">
        <v>0.3</v>
      </c>
      <c r="E335" s="23">
        <v>0.139103</v>
      </c>
      <c r="F335" s="24">
        <v>0</v>
      </c>
      <c r="G335" s="23">
        <v>6.9551000000000002E-2</v>
      </c>
      <c r="H335" s="23">
        <v>0</v>
      </c>
      <c r="I335" s="23">
        <v>6.9551000000000002E-2</v>
      </c>
      <c r="J335" s="23">
        <v>0.93044899999999997</v>
      </c>
      <c r="K335" s="23">
        <v>-0.28229100000000001</v>
      </c>
      <c r="L335" s="23">
        <v>3.4776000000000001E-2</v>
      </c>
      <c r="M335" s="23">
        <v>0.96522399999999997</v>
      </c>
    </row>
    <row r="336" spans="1:13" ht="15" customHeight="1" x14ac:dyDescent="0.25">
      <c r="A336" s="40">
        <v>38911</v>
      </c>
      <c r="B336" s="29">
        <v>1</v>
      </c>
      <c r="C336" s="22" t="s">
        <v>88</v>
      </c>
      <c r="D336" s="28">
        <v>0.3</v>
      </c>
      <c r="E336" s="28">
        <v>0.159414</v>
      </c>
      <c r="F336" s="29">
        <v>0</v>
      </c>
      <c r="G336" s="28">
        <v>7.9707E-2</v>
      </c>
      <c r="H336" s="28">
        <v>0</v>
      </c>
      <c r="I336" s="28">
        <v>7.9707E-2</v>
      </c>
      <c r="J336" s="28">
        <v>0.92029300000000003</v>
      </c>
      <c r="K336" s="28">
        <v>-0.28093299999999999</v>
      </c>
      <c r="L336" s="28">
        <v>3.9854000000000001E-2</v>
      </c>
      <c r="M336" s="28">
        <v>0.96014600000000005</v>
      </c>
    </row>
    <row r="337" spans="1:13" ht="15" customHeight="1" x14ac:dyDescent="0.25">
      <c r="A337" s="36">
        <v>38912</v>
      </c>
      <c r="B337" s="24">
        <v>1</v>
      </c>
      <c r="C337" s="22" t="s">
        <v>88</v>
      </c>
      <c r="D337" s="23">
        <v>0.3</v>
      </c>
      <c r="E337" s="23">
        <v>0.16556899999999999</v>
      </c>
      <c r="F337" s="24">
        <v>0</v>
      </c>
      <c r="G337" s="23">
        <v>8.2784999999999997E-2</v>
      </c>
      <c r="H337" s="23">
        <v>0</v>
      </c>
      <c r="I337" s="23">
        <v>8.2784999999999997E-2</v>
      </c>
      <c r="J337" s="23">
        <v>0.917215</v>
      </c>
      <c r="K337" s="23">
        <v>-0.28778500000000001</v>
      </c>
      <c r="L337" s="23">
        <v>4.1391999999999998E-2</v>
      </c>
      <c r="M337" s="23">
        <v>0.95860800000000002</v>
      </c>
    </row>
    <row r="338" spans="1:13" ht="15" customHeight="1" x14ac:dyDescent="0.25">
      <c r="A338" s="40">
        <v>38915</v>
      </c>
      <c r="B338" s="29">
        <v>1</v>
      </c>
      <c r="C338" s="22" t="s">
        <v>88</v>
      </c>
      <c r="D338" s="28">
        <v>0.3</v>
      </c>
      <c r="E338" s="28">
        <v>0.15864200000000001</v>
      </c>
      <c r="F338" s="29">
        <v>0</v>
      </c>
      <c r="G338" s="28">
        <v>7.9321000000000003E-2</v>
      </c>
      <c r="H338" s="28">
        <v>0</v>
      </c>
      <c r="I338" s="28">
        <v>7.9321000000000003E-2</v>
      </c>
      <c r="J338" s="28">
        <v>0.92067900000000003</v>
      </c>
      <c r="K338" s="28">
        <v>-0.30327199999999999</v>
      </c>
      <c r="L338" s="28">
        <v>3.9661000000000002E-2</v>
      </c>
      <c r="M338" s="28">
        <v>0.96033900000000005</v>
      </c>
    </row>
    <row r="339" spans="1:13" ht="15" customHeight="1" x14ac:dyDescent="0.25">
      <c r="A339" s="36">
        <v>38916</v>
      </c>
      <c r="B339" s="24">
        <v>1</v>
      </c>
      <c r="C339" s="22" t="s">
        <v>88</v>
      </c>
      <c r="D339" s="23">
        <v>0.3</v>
      </c>
      <c r="E339" s="23">
        <v>0.17100499999999999</v>
      </c>
      <c r="F339" s="24">
        <v>0</v>
      </c>
      <c r="G339" s="23">
        <v>8.5501999999999995E-2</v>
      </c>
      <c r="H339" s="23">
        <v>0</v>
      </c>
      <c r="I339" s="23">
        <v>8.5501999999999995E-2</v>
      </c>
      <c r="J339" s="23">
        <v>0.91449800000000003</v>
      </c>
      <c r="K339" s="23">
        <v>-0.31382399999999999</v>
      </c>
      <c r="L339" s="23">
        <v>4.2750999999999997E-2</v>
      </c>
      <c r="M339" s="23">
        <v>0.95724900000000002</v>
      </c>
    </row>
    <row r="340" spans="1:13" ht="15" customHeight="1" x14ac:dyDescent="0.25">
      <c r="A340" s="40">
        <v>38917</v>
      </c>
      <c r="B340" s="29">
        <v>0</v>
      </c>
      <c r="C340" s="22" t="s">
        <v>88</v>
      </c>
      <c r="D340" s="28">
        <v>0.1</v>
      </c>
      <c r="E340" s="28">
        <v>5.5109999999999999E-2</v>
      </c>
      <c r="F340" s="29">
        <v>0</v>
      </c>
      <c r="G340" s="28">
        <v>2.7555E-2</v>
      </c>
      <c r="H340" s="28">
        <v>0</v>
      </c>
      <c r="I340" s="28">
        <v>2.7555E-2</v>
      </c>
      <c r="J340" s="28">
        <v>0.972445</v>
      </c>
      <c r="K340" s="28">
        <v>-0.339198</v>
      </c>
      <c r="L340" s="28">
        <v>1.3778E-2</v>
      </c>
      <c r="M340" s="28">
        <v>0.98622200000000004</v>
      </c>
    </row>
    <row r="341" spans="1:13" ht="15" customHeight="1" x14ac:dyDescent="0.25">
      <c r="A341" s="36">
        <v>38918</v>
      </c>
      <c r="B341" s="24">
        <v>1</v>
      </c>
      <c r="C341" s="22" t="s">
        <v>88</v>
      </c>
      <c r="D341" s="23">
        <v>0.3</v>
      </c>
      <c r="E341" s="23">
        <v>0.158938</v>
      </c>
      <c r="F341" s="24">
        <v>0</v>
      </c>
      <c r="G341" s="23">
        <v>7.9468999999999998E-2</v>
      </c>
      <c r="H341" s="23">
        <v>0</v>
      </c>
      <c r="I341" s="23">
        <v>7.9468999999999998E-2</v>
      </c>
      <c r="J341" s="23">
        <v>0.92053099999999999</v>
      </c>
      <c r="K341" s="23">
        <v>-0.32816499999999998</v>
      </c>
      <c r="L341" s="23">
        <v>3.9734999999999999E-2</v>
      </c>
      <c r="M341" s="23">
        <v>0.96026500000000004</v>
      </c>
    </row>
    <row r="342" spans="1:13" ht="15" customHeight="1" x14ac:dyDescent="0.25">
      <c r="A342" s="40">
        <v>38919</v>
      </c>
      <c r="B342" s="29">
        <v>0</v>
      </c>
      <c r="C342" s="22" t="s">
        <v>88</v>
      </c>
      <c r="D342" s="28">
        <v>0.1</v>
      </c>
      <c r="E342" s="28">
        <v>5.2191000000000001E-2</v>
      </c>
      <c r="F342" s="29">
        <v>0</v>
      </c>
      <c r="G342" s="28">
        <v>2.6096000000000001E-2</v>
      </c>
      <c r="H342" s="28">
        <v>0</v>
      </c>
      <c r="I342" s="28">
        <v>2.6096000000000001E-2</v>
      </c>
      <c r="J342" s="28">
        <v>0.97390399999999999</v>
      </c>
      <c r="K342" s="28">
        <v>-0.34515800000000002</v>
      </c>
      <c r="L342" s="28">
        <v>1.3048000000000001E-2</v>
      </c>
      <c r="M342" s="28">
        <v>0.98695200000000005</v>
      </c>
    </row>
    <row r="343" spans="1:13" ht="15" customHeight="1" x14ac:dyDescent="0.25">
      <c r="A343" s="36">
        <v>38922</v>
      </c>
      <c r="B343" s="24">
        <v>0</v>
      </c>
      <c r="C343" s="22" t="s">
        <v>88</v>
      </c>
      <c r="D343" s="23">
        <v>0.1</v>
      </c>
      <c r="E343" s="23">
        <v>5.8083000000000003E-2</v>
      </c>
      <c r="F343" s="24">
        <v>0</v>
      </c>
      <c r="G343" s="23">
        <v>2.9041000000000001E-2</v>
      </c>
      <c r="H343" s="23">
        <v>0</v>
      </c>
      <c r="I343" s="23">
        <v>2.9041000000000001E-2</v>
      </c>
      <c r="J343" s="23">
        <v>0.97095900000000002</v>
      </c>
      <c r="K343" s="23">
        <v>-0.356352</v>
      </c>
      <c r="L343" s="23">
        <v>1.4520999999999999E-2</v>
      </c>
      <c r="M343" s="23">
        <v>0.98547899999999999</v>
      </c>
    </row>
    <row r="344" spans="1:13" ht="15" customHeight="1" x14ac:dyDescent="0.25">
      <c r="A344" s="40">
        <v>38923</v>
      </c>
      <c r="B344" s="29">
        <v>1</v>
      </c>
      <c r="C344" s="22" t="s">
        <v>88</v>
      </c>
      <c r="D344" s="28">
        <v>0.3</v>
      </c>
      <c r="E344" s="28">
        <v>0.16376099999999999</v>
      </c>
      <c r="F344" s="29">
        <v>0</v>
      </c>
      <c r="G344" s="28">
        <v>8.1879999999999994E-2</v>
      </c>
      <c r="H344" s="28">
        <v>0</v>
      </c>
      <c r="I344" s="28">
        <v>8.1879999999999994E-2</v>
      </c>
      <c r="J344" s="28">
        <v>0.91812000000000005</v>
      </c>
      <c r="K344" s="28">
        <v>-0.34082000000000001</v>
      </c>
      <c r="L344" s="28">
        <v>4.0939999999999997E-2</v>
      </c>
      <c r="M344" s="28">
        <v>0.95906000000000002</v>
      </c>
    </row>
    <row r="345" spans="1:13" ht="15" customHeight="1" x14ac:dyDescent="0.25">
      <c r="A345" s="36">
        <v>38924</v>
      </c>
      <c r="B345" s="24">
        <v>1</v>
      </c>
      <c r="C345" s="22" t="s">
        <v>88</v>
      </c>
      <c r="D345" s="23">
        <v>0.3</v>
      </c>
      <c r="E345" s="23">
        <v>0.15794800000000001</v>
      </c>
      <c r="F345" s="24">
        <v>0</v>
      </c>
      <c r="G345" s="23">
        <v>7.8974000000000003E-2</v>
      </c>
      <c r="H345" s="23">
        <v>0</v>
      </c>
      <c r="I345" s="23">
        <v>7.8974000000000003E-2</v>
      </c>
      <c r="J345" s="23">
        <v>0.92102600000000001</v>
      </c>
      <c r="K345" s="23">
        <v>-0.32870100000000002</v>
      </c>
      <c r="L345" s="23">
        <v>3.9487000000000001E-2</v>
      </c>
      <c r="M345" s="23">
        <v>0.96051299999999995</v>
      </c>
    </row>
    <row r="346" spans="1:13" ht="15" customHeight="1" x14ac:dyDescent="0.25">
      <c r="A346" s="40">
        <v>38925</v>
      </c>
      <c r="B346" s="29">
        <v>1</v>
      </c>
      <c r="C346" s="22" t="s">
        <v>88</v>
      </c>
      <c r="D346" s="28">
        <v>0.3</v>
      </c>
      <c r="E346" s="28">
        <v>0.15353700000000001</v>
      </c>
      <c r="F346" s="29">
        <v>0</v>
      </c>
      <c r="G346" s="28">
        <v>7.6769000000000004E-2</v>
      </c>
      <c r="H346" s="28">
        <v>0</v>
      </c>
      <c r="I346" s="28">
        <v>7.6769000000000004E-2</v>
      </c>
      <c r="J346" s="28">
        <v>0.92323100000000002</v>
      </c>
      <c r="K346" s="28">
        <v>-0.316716</v>
      </c>
      <c r="L346" s="28">
        <v>3.8384000000000001E-2</v>
      </c>
      <c r="M346" s="28">
        <v>0.96161600000000003</v>
      </c>
    </row>
    <row r="347" spans="1:13" ht="15" customHeight="1" x14ac:dyDescent="0.25">
      <c r="A347" s="36">
        <v>38926</v>
      </c>
      <c r="B347" s="24">
        <v>1</v>
      </c>
      <c r="C347" s="22" t="s">
        <v>88</v>
      </c>
      <c r="D347" s="23">
        <v>0.3</v>
      </c>
      <c r="E347" s="23">
        <v>0.170603</v>
      </c>
      <c r="F347" s="24">
        <v>0</v>
      </c>
      <c r="G347" s="23">
        <v>8.5301000000000002E-2</v>
      </c>
      <c r="H347" s="23">
        <v>0</v>
      </c>
      <c r="I347" s="23">
        <v>8.5301000000000002E-2</v>
      </c>
      <c r="J347" s="23">
        <v>0.91469900000000004</v>
      </c>
      <c r="K347" s="23">
        <v>-0.307425</v>
      </c>
      <c r="L347" s="23">
        <v>4.2651000000000001E-2</v>
      </c>
      <c r="M347" s="23">
        <v>0.95734900000000001</v>
      </c>
    </row>
    <row r="348" spans="1:13" ht="15" customHeight="1" x14ac:dyDescent="0.25">
      <c r="A348" s="40">
        <v>38929</v>
      </c>
      <c r="B348" s="29">
        <v>1</v>
      </c>
      <c r="C348" s="22" t="s">
        <v>88</v>
      </c>
      <c r="D348" s="28">
        <v>0.3</v>
      </c>
      <c r="E348" s="28">
        <v>0.16880100000000001</v>
      </c>
      <c r="F348" s="29">
        <v>0</v>
      </c>
      <c r="G348" s="28">
        <v>8.4401000000000004E-2</v>
      </c>
      <c r="H348" s="28">
        <v>0</v>
      </c>
      <c r="I348" s="28">
        <v>8.4401000000000004E-2</v>
      </c>
      <c r="J348" s="28">
        <v>0.91559900000000005</v>
      </c>
      <c r="K348" s="28">
        <v>-0.30137700000000001</v>
      </c>
      <c r="L348" s="28">
        <v>4.2200000000000001E-2</v>
      </c>
      <c r="M348" s="28">
        <v>0.95779999999999998</v>
      </c>
    </row>
    <row r="349" spans="1:13" ht="15" customHeight="1" x14ac:dyDescent="0.25">
      <c r="A349" s="36">
        <v>38930</v>
      </c>
      <c r="B349" s="24">
        <v>1</v>
      </c>
      <c r="C349" s="22" t="s">
        <v>88</v>
      </c>
      <c r="D349" s="23">
        <v>0.3</v>
      </c>
      <c r="E349" s="23">
        <v>0.168603</v>
      </c>
      <c r="F349" s="24">
        <v>0</v>
      </c>
      <c r="G349" s="23">
        <v>8.4301000000000001E-2</v>
      </c>
      <c r="H349" s="23">
        <v>0</v>
      </c>
      <c r="I349" s="23">
        <v>8.4301000000000001E-2</v>
      </c>
      <c r="J349" s="23">
        <v>0.91569900000000004</v>
      </c>
      <c r="K349" s="23">
        <v>-0.305087</v>
      </c>
      <c r="L349" s="23">
        <v>4.2151000000000001E-2</v>
      </c>
      <c r="M349" s="23">
        <v>0.95784899999999995</v>
      </c>
    </row>
    <row r="350" spans="1:13" ht="15" customHeight="1" x14ac:dyDescent="0.25">
      <c r="A350" s="40">
        <v>38931</v>
      </c>
      <c r="B350" s="29">
        <v>1</v>
      </c>
      <c r="C350" s="22" t="s">
        <v>88</v>
      </c>
      <c r="D350" s="28">
        <v>0.3</v>
      </c>
      <c r="E350" s="28">
        <v>0.16752300000000001</v>
      </c>
      <c r="F350" s="29">
        <v>0</v>
      </c>
      <c r="G350" s="28">
        <v>8.3762000000000003E-2</v>
      </c>
      <c r="H350" s="28">
        <v>0</v>
      </c>
      <c r="I350" s="28">
        <v>8.3762000000000003E-2</v>
      </c>
      <c r="J350" s="28">
        <v>0.916238</v>
      </c>
      <c r="K350" s="28">
        <v>-0.297321</v>
      </c>
      <c r="L350" s="28">
        <v>4.1881000000000002E-2</v>
      </c>
      <c r="M350" s="28">
        <v>0.95811900000000005</v>
      </c>
    </row>
    <row r="351" spans="1:13" ht="15" customHeight="1" x14ac:dyDescent="0.25">
      <c r="A351" s="36">
        <v>38932</v>
      </c>
      <c r="B351" s="24">
        <v>1</v>
      </c>
      <c r="C351" s="22" t="s">
        <v>88</v>
      </c>
      <c r="D351" s="23">
        <v>0.3</v>
      </c>
      <c r="E351" s="23">
        <v>0.165634</v>
      </c>
      <c r="F351" s="24">
        <v>0</v>
      </c>
      <c r="G351" s="23">
        <v>8.2817000000000002E-2</v>
      </c>
      <c r="H351" s="23">
        <v>0</v>
      </c>
      <c r="I351" s="23">
        <v>8.2817000000000002E-2</v>
      </c>
      <c r="J351" s="23">
        <v>0.91718299999999997</v>
      </c>
      <c r="K351" s="23">
        <v>-0.28924899999999998</v>
      </c>
      <c r="L351" s="23">
        <v>4.1409000000000001E-2</v>
      </c>
      <c r="M351" s="23">
        <v>0.95859099999999997</v>
      </c>
    </row>
    <row r="352" spans="1:13" ht="15" customHeight="1" x14ac:dyDescent="0.25">
      <c r="A352" s="40">
        <v>38933</v>
      </c>
      <c r="B352" s="29">
        <v>1</v>
      </c>
      <c r="C352" s="22" t="s">
        <v>88</v>
      </c>
      <c r="D352" s="28">
        <v>0.3</v>
      </c>
      <c r="E352" s="28">
        <v>0.170824</v>
      </c>
      <c r="F352" s="29">
        <v>0</v>
      </c>
      <c r="G352" s="28">
        <v>8.5412000000000002E-2</v>
      </c>
      <c r="H352" s="28">
        <v>0</v>
      </c>
      <c r="I352" s="28">
        <v>8.5412000000000002E-2</v>
      </c>
      <c r="J352" s="28">
        <v>0.91458799999999996</v>
      </c>
      <c r="K352" s="28">
        <v>-0.290464</v>
      </c>
      <c r="L352" s="28">
        <v>4.2706000000000001E-2</v>
      </c>
      <c r="M352" s="28">
        <v>0.95729399999999998</v>
      </c>
    </row>
    <row r="353" spans="1:13" ht="15" customHeight="1" x14ac:dyDescent="0.25">
      <c r="A353" s="36">
        <v>38936</v>
      </c>
      <c r="B353" s="24">
        <v>1</v>
      </c>
      <c r="C353" s="22" t="s">
        <v>88</v>
      </c>
      <c r="D353" s="23">
        <v>0.3</v>
      </c>
      <c r="E353" s="23">
        <v>0.170823</v>
      </c>
      <c r="F353" s="24">
        <v>0</v>
      </c>
      <c r="G353" s="23">
        <v>8.5411000000000001E-2</v>
      </c>
      <c r="H353" s="23">
        <v>0</v>
      </c>
      <c r="I353" s="23">
        <v>8.5411000000000001E-2</v>
      </c>
      <c r="J353" s="23">
        <v>0.91458899999999999</v>
      </c>
      <c r="K353" s="23">
        <v>-0.29004400000000002</v>
      </c>
      <c r="L353" s="23">
        <v>4.2706000000000001E-2</v>
      </c>
      <c r="M353" s="23">
        <v>0.95729399999999998</v>
      </c>
    </row>
    <row r="354" spans="1:13" ht="15" customHeight="1" x14ac:dyDescent="0.25">
      <c r="A354" s="40">
        <v>38937</v>
      </c>
      <c r="B354" s="29">
        <v>1</v>
      </c>
      <c r="C354" s="22" t="s">
        <v>88</v>
      </c>
      <c r="D354" s="28">
        <v>0.3</v>
      </c>
      <c r="E354" s="28">
        <v>0.168043</v>
      </c>
      <c r="F354" s="29">
        <v>0</v>
      </c>
      <c r="G354" s="28">
        <v>8.4021999999999999E-2</v>
      </c>
      <c r="H354" s="28">
        <v>0</v>
      </c>
      <c r="I354" s="28">
        <v>8.4021999999999999E-2</v>
      </c>
      <c r="J354" s="28">
        <v>0.91597799999999996</v>
      </c>
      <c r="K354" s="28">
        <v>-0.27986100000000003</v>
      </c>
      <c r="L354" s="28">
        <v>4.2011E-2</v>
      </c>
      <c r="M354" s="28">
        <v>0.95798899999999998</v>
      </c>
    </row>
    <row r="355" spans="1:13" ht="15" customHeight="1" x14ac:dyDescent="0.25">
      <c r="A355" s="36">
        <v>38938</v>
      </c>
      <c r="B355" s="24">
        <v>1</v>
      </c>
      <c r="C355" s="22" t="s">
        <v>88</v>
      </c>
      <c r="D355" s="23">
        <v>0.3</v>
      </c>
      <c r="E355" s="23">
        <v>0.15917400000000001</v>
      </c>
      <c r="F355" s="24">
        <v>0</v>
      </c>
      <c r="G355" s="23">
        <v>7.9587000000000005E-2</v>
      </c>
      <c r="H355" s="23">
        <v>0</v>
      </c>
      <c r="I355" s="23">
        <v>7.9587000000000005E-2</v>
      </c>
      <c r="J355" s="23">
        <v>0.92041300000000004</v>
      </c>
      <c r="K355" s="23">
        <v>-0.26066400000000001</v>
      </c>
      <c r="L355" s="23">
        <v>3.9793000000000002E-2</v>
      </c>
      <c r="M355" s="23">
        <v>0.96020700000000003</v>
      </c>
    </row>
    <row r="356" spans="1:13" ht="15" customHeight="1" x14ac:dyDescent="0.25">
      <c r="A356" s="40">
        <v>38939</v>
      </c>
      <c r="B356" s="29">
        <v>1</v>
      </c>
      <c r="C356" s="22" t="s">
        <v>88</v>
      </c>
      <c r="D356" s="28">
        <v>0.3</v>
      </c>
      <c r="E356" s="28">
        <v>0.15631500000000001</v>
      </c>
      <c r="F356" s="29">
        <v>0</v>
      </c>
      <c r="G356" s="28">
        <v>7.8157000000000004E-2</v>
      </c>
      <c r="H356" s="28">
        <v>0</v>
      </c>
      <c r="I356" s="28">
        <v>7.8157000000000004E-2</v>
      </c>
      <c r="J356" s="28">
        <v>0.92184299999999997</v>
      </c>
      <c r="K356" s="28">
        <v>-0.24814800000000001</v>
      </c>
      <c r="L356" s="28">
        <v>3.9079000000000003E-2</v>
      </c>
      <c r="M356" s="28">
        <v>0.96092100000000003</v>
      </c>
    </row>
    <row r="357" spans="1:13" ht="15" customHeight="1" x14ac:dyDescent="0.25">
      <c r="A357" s="36">
        <v>38940</v>
      </c>
      <c r="B357" s="24">
        <v>1</v>
      </c>
      <c r="C357" s="22" t="s">
        <v>88</v>
      </c>
      <c r="D357" s="23">
        <v>0.3</v>
      </c>
      <c r="E357" s="23">
        <v>0.15759100000000001</v>
      </c>
      <c r="F357" s="24">
        <v>0</v>
      </c>
      <c r="G357" s="23">
        <v>7.8795000000000004E-2</v>
      </c>
      <c r="H357" s="23">
        <v>0</v>
      </c>
      <c r="I357" s="23">
        <v>7.8795000000000004E-2</v>
      </c>
      <c r="J357" s="23">
        <v>0.92120500000000005</v>
      </c>
      <c r="K357" s="23">
        <v>-0.24049699999999999</v>
      </c>
      <c r="L357" s="23">
        <v>3.9398000000000002E-2</v>
      </c>
      <c r="M357" s="23">
        <v>0.96060199999999996</v>
      </c>
    </row>
    <row r="358" spans="1:13" ht="15" customHeight="1" x14ac:dyDescent="0.25">
      <c r="A358" s="40">
        <v>38943</v>
      </c>
      <c r="B358" s="29">
        <v>1</v>
      </c>
      <c r="C358" s="22" t="s">
        <v>88</v>
      </c>
      <c r="D358" s="28">
        <v>0.3</v>
      </c>
      <c r="E358" s="28">
        <v>0.16492599999999999</v>
      </c>
      <c r="F358" s="29">
        <v>0</v>
      </c>
      <c r="G358" s="28">
        <v>8.2462999999999995E-2</v>
      </c>
      <c r="H358" s="28">
        <v>0</v>
      </c>
      <c r="I358" s="28">
        <v>8.2462999999999995E-2</v>
      </c>
      <c r="J358" s="28">
        <v>0.91753700000000005</v>
      </c>
      <c r="K358" s="28">
        <v>-0.22806499999999999</v>
      </c>
      <c r="L358" s="28">
        <v>4.1230999999999997E-2</v>
      </c>
      <c r="M358" s="28">
        <v>0.95876899999999998</v>
      </c>
    </row>
    <row r="359" spans="1:13" ht="15" customHeight="1" x14ac:dyDescent="0.25">
      <c r="A359" s="36">
        <v>38945</v>
      </c>
      <c r="B359" s="24">
        <v>1</v>
      </c>
      <c r="C359" s="22" t="s">
        <v>88</v>
      </c>
      <c r="D359" s="23">
        <v>0.3</v>
      </c>
      <c r="E359" s="23">
        <v>0.17136699999999999</v>
      </c>
      <c r="F359" s="24">
        <v>0</v>
      </c>
      <c r="G359" s="23">
        <v>8.5682999999999995E-2</v>
      </c>
      <c r="H359" s="23">
        <v>0</v>
      </c>
      <c r="I359" s="23">
        <v>8.5682999999999995E-2</v>
      </c>
      <c r="J359" s="23">
        <v>0.91431700000000005</v>
      </c>
      <c r="K359" s="23">
        <v>-0.21918899999999999</v>
      </c>
      <c r="L359" s="23">
        <v>4.2841999999999998E-2</v>
      </c>
      <c r="M359" s="23">
        <v>0.95715799999999995</v>
      </c>
    </row>
    <row r="360" spans="1:13" ht="15" customHeight="1" x14ac:dyDescent="0.25">
      <c r="A360" s="40">
        <v>38946</v>
      </c>
      <c r="B360" s="29">
        <v>2</v>
      </c>
      <c r="C360" s="33" t="s">
        <v>89</v>
      </c>
      <c r="D360" s="28">
        <v>0.5</v>
      </c>
      <c r="E360" s="28">
        <v>0.34413100000000002</v>
      </c>
      <c r="F360" s="29">
        <v>0</v>
      </c>
      <c r="G360" s="28">
        <v>0.172066</v>
      </c>
      <c r="H360" s="28">
        <v>0.1</v>
      </c>
      <c r="I360" s="28">
        <v>7.2066000000000005E-2</v>
      </c>
      <c r="J360" s="28">
        <v>0.92793400000000004</v>
      </c>
      <c r="K360" s="28">
        <v>-0.22789799999999999</v>
      </c>
      <c r="L360" s="28">
        <v>3.6033000000000003E-2</v>
      </c>
      <c r="M360" s="28">
        <v>0.96396700000000002</v>
      </c>
    </row>
    <row r="361" spans="1:13" ht="15" customHeight="1" x14ac:dyDescent="0.25">
      <c r="A361" s="36">
        <v>38947</v>
      </c>
      <c r="B361" s="24">
        <v>2</v>
      </c>
      <c r="C361" s="33" t="s">
        <v>89</v>
      </c>
      <c r="D361" s="23">
        <v>0.5</v>
      </c>
      <c r="E361" s="23">
        <v>0.34658899999999998</v>
      </c>
      <c r="F361" s="24">
        <v>0</v>
      </c>
      <c r="G361" s="23">
        <v>0.173294</v>
      </c>
      <c r="H361" s="23">
        <v>0.1</v>
      </c>
      <c r="I361" s="23">
        <v>7.3293999999999998E-2</v>
      </c>
      <c r="J361" s="23">
        <v>0.92670600000000003</v>
      </c>
      <c r="K361" s="23">
        <v>-0.226549</v>
      </c>
      <c r="L361" s="23">
        <v>3.6646999999999999E-2</v>
      </c>
      <c r="M361" s="23">
        <v>0.96335300000000001</v>
      </c>
    </row>
    <row r="362" spans="1:13" ht="15" customHeight="1" x14ac:dyDescent="0.25">
      <c r="A362" s="40">
        <v>38950</v>
      </c>
      <c r="B362" s="29">
        <v>2</v>
      </c>
      <c r="C362" s="33" t="s">
        <v>89</v>
      </c>
      <c r="D362" s="28">
        <v>0.5</v>
      </c>
      <c r="E362" s="28">
        <v>0.41839900000000002</v>
      </c>
      <c r="F362" s="29">
        <v>0</v>
      </c>
      <c r="G362" s="28">
        <v>0.209199</v>
      </c>
      <c r="H362" s="28">
        <v>0.1</v>
      </c>
      <c r="I362" s="28">
        <v>0.109199</v>
      </c>
      <c r="J362" s="28">
        <v>0.89080099999999995</v>
      </c>
      <c r="K362" s="28">
        <v>-0.22022</v>
      </c>
      <c r="L362" s="28">
        <v>5.4600000000000003E-2</v>
      </c>
      <c r="M362" s="28">
        <v>0.94540000000000002</v>
      </c>
    </row>
    <row r="363" spans="1:13" ht="15" customHeight="1" x14ac:dyDescent="0.25">
      <c r="A363" s="36">
        <v>38951</v>
      </c>
      <c r="B363" s="24">
        <v>2</v>
      </c>
      <c r="C363" s="33" t="s">
        <v>89</v>
      </c>
      <c r="D363" s="23">
        <v>0.5</v>
      </c>
      <c r="E363" s="23">
        <v>0.48089399999999999</v>
      </c>
      <c r="F363" s="24">
        <v>0</v>
      </c>
      <c r="G363" s="23">
        <v>0.24044699999999999</v>
      </c>
      <c r="H363" s="23">
        <v>0.1</v>
      </c>
      <c r="I363" s="23">
        <v>0.14044699999999999</v>
      </c>
      <c r="J363" s="23">
        <v>0.85955300000000001</v>
      </c>
      <c r="K363" s="23">
        <v>-0.22098699999999999</v>
      </c>
      <c r="L363" s="23">
        <v>7.0223999999999995E-2</v>
      </c>
      <c r="M363" s="23">
        <v>0.92977600000000005</v>
      </c>
    </row>
    <row r="364" spans="1:13" ht="15" customHeight="1" x14ac:dyDescent="0.25">
      <c r="A364" s="40">
        <v>38952</v>
      </c>
      <c r="B364" s="29">
        <v>2</v>
      </c>
      <c r="C364" s="33" t="s">
        <v>89</v>
      </c>
      <c r="D364" s="28">
        <v>0.5</v>
      </c>
      <c r="E364" s="28">
        <v>0.47107100000000002</v>
      </c>
      <c r="F364" s="29">
        <v>0</v>
      </c>
      <c r="G364" s="28">
        <v>0.235536</v>
      </c>
      <c r="H364" s="28">
        <v>0.1</v>
      </c>
      <c r="I364" s="28">
        <v>0.13553599999999999</v>
      </c>
      <c r="J364" s="28">
        <v>0.86446400000000001</v>
      </c>
      <c r="K364" s="28">
        <v>-0.227884</v>
      </c>
      <c r="L364" s="28">
        <v>6.7767999999999995E-2</v>
      </c>
      <c r="M364" s="28">
        <v>0.93223199999999995</v>
      </c>
    </row>
    <row r="365" spans="1:13" ht="15" customHeight="1" x14ac:dyDescent="0.25">
      <c r="A365" s="36">
        <v>38953</v>
      </c>
      <c r="B365" s="24">
        <v>2</v>
      </c>
      <c r="C365" s="33" t="s">
        <v>89</v>
      </c>
      <c r="D365" s="23">
        <v>0.5</v>
      </c>
      <c r="E365" s="23">
        <v>0.48180600000000001</v>
      </c>
      <c r="F365" s="24">
        <v>0</v>
      </c>
      <c r="G365" s="23">
        <v>0.24090300000000001</v>
      </c>
      <c r="H365" s="23">
        <v>0.1</v>
      </c>
      <c r="I365" s="23">
        <v>0.140903</v>
      </c>
      <c r="J365" s="23">
        <v>0.859097</v>
      </c>
      <c r="K365" s="23">
        <v>-0.22645199999999999</v>
      </c>
      <c r="L365" s="23">
        <v>7.0451E-2</v>
      </c>
      <c r="M365" s="23">
        <v>0.92954899999999996</v>
      </c>
    </row>
    <row r="366" spans="1:13" ht="15" customHeight="1" x14ac:dyDescent="0.25">
      <c r="A366" s="40">
        <v>38954</v>
      </c>
      <c r="B366" s="29">
        <v>2</v>
      </c>
      <c r="C366" s="33" t="s">
        <v>89</v>
      </c>
      <c r="D366" s="28">
        <v>0.5</v>
      </c>
      <c r="E366" s="28">
        <v>0.49618499999999999</v>
      </c>
      <c r="F366" s="29">
        <v>0</v>
      </c>
      <c r="G366" s="28">
        <v>0.24809200000000001</v>
      </c>
      <c r="H366" s="28">
        <v>0.1</v>
      </c>
      <c r="I366" s="28">
        <v>0.148092</v>
      </c>
      <c r="J366" s="28">
        <v>0.851908</v>
      </c>
      <c r="K366" s="28">
        <v>-0.21817300000000001</v>
      </c>
      <c r="L366" s="28">
        <v>7.4046000000000001E-2</v>
      </c>
      <c r="M366" s="28">
        <v>0.92595400000000005</v>
      </c>
    </row>
    <row r="367" spans="1:13" ht="15" customHeight="1" x14ac:dyDescent="0.25">
      <c r="A367" s="36">
        <v>38957</v>
      </c>
      <c r="B367" s="24">
        <v>2</v>
      </c>
      <c r="C367" s="33" t="s">
        <v>89</v>
      </c>
      <c r="D367" s="23">
        <v>0.5</v>
      </c>
      <c r="E367" s="23">
        <v>0.50240799999999997</v>
      </c>
      <c r="F367" s="24">
        <v>0</v>
      </c>
      <c r="G367" s="23">
        <v>0.25120399999999998</v>
      </c>
      <c r="H367" s="23">
        <v>0.1</v>
      </c>
      <c r="I367" s="23">
        <v>0.15120400000000001</v>
      </c>
      <c r="J367" s="23">
        <v>0.84879599999999999</v>
      </c>
      <c r="K367" s="23">
        <v>-0.21513299999999999</v>
      </c>
      <c r="L367" s="23">
        <v>7.5602000000000003E-2</v>
      </c>
      <c r="M367" s="23">
        <v>0.92439800000000005</v>
      </c>
    </row>
    <row r="368" spans="1:13" ht="15" customHeight="1" x14ac:dyDescent="0.25">
      <c r="A368" s="40">
        <v>38958</v>
      </c>
      <c r="B368" s="29">
        <v>2</v>
      </c>
      <c r="C368" s="33" t="s">
        <v>89</v>
      </c>
      <c r="D368" s="28">
        <v>0.5</v>
      </c>
      <c r="E368" s="28">
        <v>0.49405300000000002</v>
      </c>
      <c r="F368" s="29">
        <v>0</v>
      </c>
      <c r="G368" s="28">
        <v>0.247026</v>
      </c>
      <c r="H368" s="28">
        <v>0.1</v>
      </c>
      <c r="I368" s="28">
        <v>0.14702599999999999</v>
      </c>
      <c r="J368" s="28">
        <v>0.85297400000000001</v>
      </c>
      <c r="K368" s="28">
        <v>-0.21668999999999999</v>
      </c>
      <c r="L368" s="28">
        <v>7.3512999999999995E-2</v>
      </c>
      <c r="M368" s="28">
        <v>0.92648699999999995</v>
      </c>
    </row>
    <row r="369" spans="1:13" ht="15" customHeight="1" x14ac:dyDescent="0.25">
      <c r="A369" s="36">
        <v>38959</v>
      </c>
      <c r="B369" s="24">
        <v>2</v>
      </c>
      <c r="C369" s="33" t="s">
        <v>89</v>
      </c>
      <c r="D369" s="23">
        <v>0.5</v>
      </c>
      <c r="E369" s="23">
        <v>0.49379800000000001</v>
      </c>
      <c r="F369" s="24">
        <v>0</v>
      </c>
      <c r="G369" s="23">
        <v>0.24689900000000001</v>
      </c>
      <c r="H369" s="23">
        <v>0.1</v>
      </c>
      <c r="I369" s="23">
        <v>0.146899</v>
      </c>
      <c r="J369" s="23">
        <v>0.853101</v>
      </c>
      <c r="K369" s="23">
        <v>-0.220913</v>
      </c>
      <c r="L369" s="23">
        <v>7.3449E-2</v>
      </c>
      <c r="M369" s="23">
        <v>0.92655100000000001</v>
      </c>
    </row>
    <row r="370" spans="1:13" ht="15" customHeight="1" x14ac:dyDescent="0.25">
      <c r="A370" s="40">
        <v>38960</v>
      </c>
      <c r="B370" s="29">
        <v>2</v>
      </c>
      <c r="C370" s="33" t="s">
        <v>89</v>
      </c>
      <c r="D370" s="28">
        <v>0.5</v>
      </c>
      <c r="E370" s="28">
        <v>0.48228399999999999</v>
      </c>
      <c r="F370" s="29">
        <v>0</v>
      </c>
      <c r="G370" s="28">
        <v>0.241142</v>
      </c>
      <c r="H370" s="28">
        <v>0.1</v>
      </c>
      <c r="I370" s="28">
        <v>0.14114199999999999</v>
      </c>
      <c r="J370" s="28">
        <v>0.85885800000000001</v>
      </c>
      <c r="K370" s="28">
        <v>-0.22519600000000001</v>
      </c>
      <c r="L370" s="28">
        <v>7.0570999999999995E-2</v>
      </c>
      <c r="M370" s="28">
        <v>0.92942899999999995</v>
      </c>
    </row>
    <row r="371" spans="1:13" ht="15" customHeight="1" x14ac:dyDescent="0.25">
      <c r="A371" s="36">
        <v>38961</v>
      </c>
      <c r="B371" s="24">
        <v>2</v>
      </c>
      <c r="C371" s="33" t="s">
        <v>89</v>
      </c>
      <c r="D371" s="23">
        <v>0.5</v>
      </c>
      <c r="E371" s="23">
        <v>0.48278300000000002</v>
      </c>
      <c r="F371" s="24">
        <v>0</v>
      </c>
      <c r="G371" s="23">
        <v>0.24139099999999999</v>
      </c>
      <c r="H371" s="23">
        <v>0.1</v>
      </c>
      <c r="I371" s="23">
        <v>0.14139099999999999</v>
      </c>
      <c r="J371" s="23">
        <v>0.85860899999999996</v>
      </c>
      <c r="K371" s="23">
        <v>-0.21652399999999999</v>
      </c>
      <c r="L371" s="23">
        <v>7.0695999999999995E-2</v>
      </c>
      <c r="M371" s="23">
        <v>0.92930400000000002</v>
      </c>
    </row>
    <row r="372" spans="1:13" ht="15" customHeight="1" x14ac:dyDescent="0.25">
      <c r="A372" s="40">
        <v>38964</v>
      </c>
      <c r="B372" s="29">
        <v>2</v>
      </c>
      <c r="C372" s="33" t="s">
        <v>89</v>
      </c>
      <c r="D372" s="28">
        <v>0.5</v>
      </c>
      <c r="E372" s="28">
        <v>0.458067</v>
      </c>
      <c r="F372" s="29">
        <v>0</v>
      </c>
      <c r="G372" s="28">
        <v>0.22903399999999999</v>
      </c>
      <c r="H372" s="28">
        <v>0</v>
      </c>
      <c r="I372" s="28">
        <v>0.22903399999999999</v>
      </c>
      <c r="J372" s="28">
        <v>0.77096600000000004</v>
      </c>
      <c r="K372" s="28">
        <v>-0.19972899999999999</v>
      </c>
      <c r="L372" s="28">
        <v>0.11451699999999999</v>
      </c>
      <c r="M372" s="28">
        <v>0.88548300000000002</v>
      </c>
    </row>
    <row r="373" spans="1:13" ht="15" customHeight="1" x14ac:dyDescent="0.25">
      <c r="A373" s="36">
        <v>38965</v>
      </c>
      <c r="B373" s="24">
        <v>2</v>
      </c>
      <c r="C373" s="33" t="s">
        <v>89</v>
      </c>
      <c r="D373" s="23">
        <v>0.5</v>
      </c>
      <c r="E373" s="23">
        <v>0.45472899999999999</v>
      </c>
      <c r="F373" s="24">
        <v>0</v>
      </c>
      <c r="G373" s="23">
        <v>0.22736500000000001</v>
      </c>
      <c r="H373" s="23">
        <v>0</v>
      </c>
      <c r="I373" s="23">
        <v>0.22736500000000001</v>
      </c>
      <c r="J373" s="23">
        <v>0.77263499999999996</v>
      </c>
      <c r="K373" s="23">
        <v>-0.201069</v>
      </c>
      <c r="L373" s="23">
        <v>0.11368200000000001</v>
      </c>
      <c r="M373" s="23">
        <v>0.88631800000000005</v>
      </c>
    </row>
    <row r="374" spans="1:13" ht="15" customHeight="1" x14ac:dyDescent="0.25">
      <c r="A374" s="40">
        <v>38966</v>
      </c>
      <c r="B374" s="29">
        <v>2</v>
      </c>
      <c r="C374" s="33" t="s">
        <v>89</v>
      </c>
      <c r="D374" s="28">
        <v>0.5</v>
      </c>
      <c r="E374" s="28">
        <v>0.463063</v>
      </c>
      <c r="F374" s="29">
        <v>0</v>
      </c>
      <c r="G374" s="28">
        <v>0.23153099999999999</v>
      </c>
      <c r="H374" s="28">
        <v>0</v>
      </c>
      <c r="I374" s="28">
        <v>0.23153099999999999</v>
      </c>
      <c r="J374" s="28">
        <v>0.76846899999999996</v>
      </c>
      <c r="K374" s="28">
        <v>-0.19601499999999999</v>
      </c>
      <c r="L374" s="28">
        <v>0.11576599999999999</v>
      </c>
      <c r="M374" s="28">
        <v>0.88423399999999996</v>
      </c>
    </row>
    <row r="375" spans="1:13" ht="15" customHeight="1" x14ac:dyDescent="0.25">
      <c r="A375" s="36">
        <v>38967</v>
      </c>
      <c r="B375" s="24">
        <v>2</v>
      </c>
      <c r="C375" s="33" t="s">
        <v>89</v>
      </c>
      <c r="D375" s="23">
        <v>0.5</v>
      </c>
      <c r="E375" s="23">
        <v>0.52622899999999995</v>
      </c>
      <c r="F375" s="24">
        <v>0</v>
      </c>
      <c r="G375" s="23">
        <v>0.26311499999999999</v>
      </c>
      <c r="H375" s="23">
        <v>0</v>
      </c>
      <c r="I375" s="23">
        <v>0.26311499999999999</v>
      </c>
      <c r="J375" s="23">
        <v>0.73688500000000001</v>
      </c>
      <c r="K375" s="23">
        <v>-0.196269</v>
      </c>
      <c r="L375" s="23">
        <v>0.13155700000000001</v>
      </c>
      <c r="M375" s="23">
        <v>0.86844299999999996</v>
      </c>
    </row>
    <row r="376" spans="1:13" ht="15" customHeight="1" x14ac:dyDescent="0.25">
      <c r="A376" s="40">
        <v>38968</v>
      </c>
      <c r="B376" s="29">
        <v>2</v>
      </c>
      <c r="C376" s="33" t="s">
        <v>89</v>
      </c>
      <c r="D376" s="28">
        <v>0.5</v>
      </c>
      <c r="E376" s="28">
        <v>0.54953200000000002</v>
      </c>
      <c r="F376" s="29">
        <v>0</v>
      </c>
      <c r="G376" s="28">
        <v>0.27476600000000001</v>
      </c>
      <c r="H376" s="28">
        <v>0</v>
      </c>
      <c r="I376" s="28">
        <v>0.27476600000000001</v>
      </c>
      <c r="J376" s="28">
        <v>0.72523400000000005</v>
      </c>
      <c r="K376" s="28">
        <v>-0.18801699999999999</v>
      </c>
      <c r="L376" s="28">
        <v>0.13738300000000001</v>
      </c>
      <c r="M376" s="28">
        <v>0.86261699999999997</v>
      </c>
    </row>
    <row r="377" spans="1:13" ht="15" customHeight="1" x14ac:dyDescent="0.25">
      <c r="A377" s="36">
        <v>38971</v>
      </c>
      <c r="B377" s="24">
        <v>2</v>
      </c>
      <c r="C377" s="33" t="s">
        <v>89</v>
      </c>
      <c r="D377" s="23">
        <v>0.5</v>
      </c>
      <c r="E377" s="23">
        <v>0.401671</v>
      </c>
      <c r="F377" s="24">
        <v>0</v>
      </c>
      <c r="G377" s="23">
        <v>0.20083500000000001</v>
      </c>
      <c r="H377" s="23">
        <v>0</v>
      </c>
      <c r="I377" s="23">
        <v>0.20083500000000001</v>
      </c>
      <c r="J377" s="23">
        <v>0.79916500000000001</v>
      </c>
      <c r="K377" s="23">
        <v>-0.21476799999999999</v>
      </c>
      <c r="L377" s="23">
        <v>0.10041799999999999</v>
      </c>
      <c r="M377" s="23">
        <v>0.89958199999999999</v>
      </c>
    </row>
    <row r="378" spans="1:13" ht="15" customHeight="1" x14ac:dyDescent="0.25">
      <c r="A378" s="40">
        <v>38972</v>
      </c>
      <c r="B378" s="29">
        <v>2</v>
      </c>
      <c r="C378" s="33" t="s">
        <v>89</v>
      </c>
      <c r="D378" s="28">
        <v>0.5</v>
      </c>
      <c r="E378" s="28">
        <v>0.41275299999999998</v>
      </c>
      <c r="F378" s="29">
        <v>0</v>
      </c>
      <c r="G378" s="28">
        <v>0.206376</v>
      </c>
      <c r="H378" s="28">
        <v>0</v>
      </c>
      <c r="I378" s="28">
        <v>0.206376</v>
      </c>
      <c r="J378" s="28">
        <v>0.793624</v>
      </c>
      <c r="K378" s="28">
        <v>-0.20652999999999999</v>
      </c>
      <c r="L378" s="28">
        <v>0.103188</v>
      </c>
      <c r="M378" s="28">
        <v>0.89681200000000005</v>
      </c>
    </row>
    <row r="379" spans="1:13" ht="15" customHeight="1" x14ac:dyDescent="0.25">
      <c r="A379" s="36">
        <v>38973</v>
      </c>
      <c r="B379" s="24">
        <v>2</v>
      </c>
      <c r="C379" s="33" t="s">
        <v>89</v>
      </c>
      <c r="D379" s="23">
        <v>0.5</v>
      </c>
      <c r="E379" s="23">
        <v>0.40802899999999998</v>
      </c>
      <c r="F379" s="24">
        <v>0</v>
      </c>
      <c r="G379" s="23">
        <v>0.204014</v>
      </c>
      <c r="H379" s="23">
        <v>0</v>
      </c>
      <c r="I379" s="23">
        <v>0.204014</v>
      </c>
      <c r="J379" s="23">
        <v>0.79598599999999997</v>
      </c>
      <c r="K379" s="23">
        <v>-0.19536800000000001</v>
      </c>
      <c r="L379" s="23">
        <v>0.102007</v>
      </c>
      <c r="M379" s="23">
        <v>0.89799300000000004</v>
      </c>
    </row>
    <row r="380" spans="1:13" ht="15" customHeight="1" x14ac:dyDescent="0.25">
      <c r="A380" s="40">
        <v>38974</v>
      </c>
      <c r="B380" s="29">
        <v>2</v>
      </c>
      <c r="C380" s="33" t="s">
        <v>89</v>
      </c>
      <c r="D380" s="28">
        <v>0.5</v>
      </c>
      <c r="E380" s="28">
        <v>0.42233700000000002</v>
      </c>
      <c r="F380" s="29">
        <v>0</v>
      </c>
      <c r="G380" s="28">
        <v>0.21116799999999999</v>
      </c>
      <c r="H380" s="28">
        <v>0</v>
      </c>
      <c r="I380" s="28">
        <v>0.21116799999999999</v>
      </c>
      <c r="J380" s="28">
        <v>0.78883199999999998</v>
      </c>
      <c r="K380" s="28">
        <v>-0.192887</v>
      </c>
      <c r="L380" s="28">
        <v>0.105584</v>
      </c>
      <c r="M380" s="28">
        <v>0.89441599999999999</v>
      </c>
    </row>
    <row r="381" spans="1:13" ht="15" customHeight="1" x14ac:dyDescent="0.25">
      <c r="A381" s="36">
        <v>38975</v>
      </c>
      <c r="B381" s="24">
        <v>2</v>
      </c>
      <c r="C381" s="33" t="s">
        <v>89</v>
      </c>
      <c r="D381" s="23">
        <v>0.5</v>
      </c>
      <c r="E381" s="23">
        <v>0.42236299999999999</v>
      </c>
      <c r="F381" s="24">
        <v>0</v>
      </c>
      <c r="G381" s="23">
        <v>0.21118100000000001</v>
      </c>
      <c r="H381" s="23">
        <v>0</v>
      </c>
      <c r="I381" s="23">
        <v>0.21118100000000001</v>
      </c>
      <c r="J381" s="23">
        <v>0.78881900000000005</v>
      </c>
      <c r="K381" s="23">
        <v>-0.190974</v>
      </c>
      <c r="L381" s="23">
        <v>0.105591</v>
      </c>
      <c r="M381" s="23">
        <v>0.89440900000000001</v>
      </c>
    </row>
    <row r="382" spans="1:13" ht="15" customHeight="1" x14ac:dyDescent="0.25">
      <c r="A382" s="40">
        <v>38978</v>
      </c>
      <c r="B382" s="29">
        <v>2</v>
      </c>
      <c r="C382" s="33" t="s">
        <v>89</v>
      </c>
      <c r="D382" s="28">
        <v>0.5</v>
      </c>
      <c r="E382" s="28">
        <v>0.42557</v>
      </c>
      <c r="F382" s="29">
        <v>0</v>
      </c>
      <c r="G382" s="28">
        <v>0.212785</v>
      </c>
      <c r="H382" s="28">
        <v>0</v>
      </c>
      <c r="I382" s="28">
        <v>0.212785</v>
      </c>
      <c r="J382" s="28">
        <v>0.787215</v>
      </c>
      <c r="K382" s="28">
        <v>-0.189999</v>
      </c>
      <c r="L382" s="28">
        <v>0.106393</v>
      </c>
      <c r="M382" s="28">
        <v>0.89360700000000004</v>
      </c>
    </row>
    <row r="383" spans="1:13" ht="15" customHeight="1" x14ac:dyDescent="0.25">
      <c r="A383" s="36">
        <v>38979</v>
      </c>
      <c r="B383" s="24">
        <v>2</v>
      </c>
      <c r="C383" s="33" t="s">
        <v>89</v>
      </c>
      <c r="D383" s="23">
        <v>0.5</v>
      </c>
      <c r="E383" s="23">
        <v>0.41658499999999998</v>
      </c>
      <c r="F383" s="24">
        <v>0</v>
      </c>
      <c r="G383" s="23">
        <v>0.208292</v>
      </c>
      <c r="H383" s="23">
        <v>0</v>
      </c>
      <c r="I383" s="23">
        <v>0.208292</v>
      </c>
      <c r="J383" s="23">
        <v>0.79170799999999997</v>
      </c>
      <c r="K383" s="23">
        <v>-0.19705</v>
      </c>
      <c r="L383" s="23">
        <v>0.104146</v>
      </c>
      <c r="M383" s="23">
        <v>0.89585400000000004</v>
      </c>
    </row>
    <row r="384" spans="1:13" ht="15" customHeight="1" x14ac:dyDescent="0.25">
      <c r="A384" s="40">
        <v>38980</v>
      </c>
      <c r="B384" s="29">
        <v>2</v>
      </c>
      <c r="C384" s="33" t="s">
        <v>89</v>
      </c>
      <c r="D384" s="28">
        <v>0.5</v>
      </c>
      <c r="E384" s="28">
        <v>0.42662699999999998</v>
      </c>
      <c r="F384" s="29">
        <v>0</v>
      </c>
      <c r="G384" s="28">
        <v>0.213313</v>
      </c>
      <c r="H384" s="28">
        <v>0</v>
      </c>
      <c r="I384" s="28">
        <v>0.213313</v>
      </c>
      <c r="J384" s="28">
        <v>0.78668700000000003</v>
      </c>
      <c r="K384" s="28">
        <v>-0.19459199999999999</v>
      </c>
      <c r="L384" s="28">
        <v>0.106657</v>
      </c>
      <c r="M384" s="28">
        <v>0.893343</v>
      </c>
    </row>
    <row r="385" spans="1:13" ht="15" customHeight="1" x14ac:dyDescent="0.25">
      <c r="A385" s="36">
        <v>38981</v>
      </c>
      <c r="B385" s="24">
        <v>2</v>
      </c>
      <c r="C385" s="33" t="s">
        <v>89</v>
      </c>
      <c r="D385" s="23">
        <v>0.5</v>
      </c>
      <c r="E385" s="23">
        <v>0.41771799999999998</v>
      </c>
      <c r="F385" s="24">
        <v>0</v>
      </c>
      <c r="G385" s="23">
        <v>0.20885899999999999</v>
      </c>
      <c r="H385" s="23">
        <v>0</v>
      </c>
      <c r="I385" s="23">
        <v>0.20885899999999999</v>
      </c>
      <c r="J385" s="23">
        <v>0.79114099999999998</v>
      </c>
      <c r="K385" s="23">
        <v>-0.18454300000000001</v>
      </c>
      <c r="L385" s="23">
        <v>0.10442899999999999</v>
      </c>
      <c r="M385" s="23">
        <v>0.89557100000000001</v>
      </c>
    </row>
    <row r="386" spans="1:13" ht="15" customHeight="1" x14ac:dyDescent="0.25">
      <c r="A386" s="40">
        <v>38982</v>
      </c>
      <c r="B386" s="29">
        <v>2</v>
      </c>
      <c r="C386" s="33" t="s">
        <v>89</v>
      </c>
      <c r="D386" s="28">
        <v>0.5</v>
      </c>
      <c r="E386" s="28">
        <v>0.42263400000000001</v>
      </c>
      <c r="F386" s="29">
        <v>0</v>
      </c>
      <c r="G386" s="28">
        <v>0.211317</v>
      </c>
      <c r="H386" s="28">
        <v>0</v>
      </c>
      <c r="I386" s="28">
        <v>0.211317</v>
      </c>
      <c r="J386" s="28">
        <v>0.78868300000000002</v>
      </c>
      <c r="K386" s="28">
        <v>-0.185476</v>
      </c>
      <c r="L386" s="28">
        <v>0.105659</v>
      </c>
      <c r="M386" s="28">
        <v>0.89434100000000005</v>
      </c>
    </row>
    <row r="387" spans="1:13" ht="15" customHeight="1" x14ac:dyDescent="0.25">
      <c r="A387" s="36">
        <v>38985</v>
      </c>
      <c r="B387" s="24">
        <v>2</v>
      </c>
      <c r="C387" s="33" t="s">
        <v>89</v>
      </c>
      <c r="D387" s="23">
        <v>0.5</v>
      </c>
      <c r="E387" s="23">
        <v>0.4224</v>
      </c>
      <c r="F387" s="24">
        <v>0</v>
      </c>
      <c r="G387" s="23">
        <v>0.2112</v>
      </c>
      <c r="H387" s="23">
        <v>0</v>
      </c>
      <c r="I387" s="23">
        <v>0.2112</v>
      </c>
      <c r="J387" s="23">
        <v>0.78879999999999995</v>
      </c>
      <c r="K387" s="23">
        <v>-0.18587300000000001</v>
      </c>
      <c r="L387" s="23">
        <v>0.1056</v>
      </c>
      <c r="M387" s="23">
        <v>0.89439999999999997</v>
      </c>
    </row>
    <row r="388" spans="1:13" ht="15" customHeight="1" x14ac:dyDescent="0.25">
      <c r="A388" s="40">
        <v>38986</v>
      </c>
      <c r="B388" s="29">
        <v>2</v>
      </c>
      <c r="C388" s="33" t="s">
        <v>89</v>
      </c>
      <c r="D388" s="28">
        <v>0.5</v>
      </c>
      <c r="E388" s="28">
        <v>0.42249700000000001</v>
      </c>
      <c r="F388" s="29">
        <v>0</v>
      </c>
      <c r="G388" s="28">
        <v>0.21124799999999999</v>
      </c>
      <c r="H388" s="28">
        <v>0</v>
      </c>
      <c r="I388" s="28">
        <v>0.21124799999999999</v>
      </c>
      <c r="J388" s="28">
        <v>0.78875200000000001</v>
      </c>
      <c r="K388" s="28">
        <v>-0.18096200000000001</v>
      </c>
      <c r="L388" s="28">
        <v>0.105624</v>
      </c>
      <c r="M388" s="28">
        <v>0.89437599999999995</v>
      </c>
    </row>
    <row r="389" spans="1:13" ht="15" customHeight="1" x14ac:dyDescent="0.25">
      <c r="A389" s="36">
        <v>38987</v>
      </c>
      <c r="B389" s="24">
        <v>2</v>
      </c>
      <c r="C389" s="33" t="s">
        <v>89</v>
      </c>
      <c r="D389" s="23">
        <v>0.5</v>
      </c>
      <c r="E389" s="23">
        <v>0.42751600000000001</v>
      </c>
      <c r="F389" s="24">
        <v>0</v>
      </c>
      <c r="G389" s="23">
        <v>0.213758</v>
      </c>
      <c r="H389" s="23">
        <v>0</v>
      </c>
      <c r="I389" s="23">
        <v>0.213758</v>
      </c>
      <c r="J389" s="23">
        <v>0.786242</v>
      </c>
      <c r="K389" s="23">
        <v>-0.17658199999999999</v>
      </c>
      <c r="L389" s="23">
        <v>0.106879</v>
      </c>
      <c r="M389" s="23">
        <v>0.89312100000000005</v>
      </c>
    </row>
    <row r="390" spans="1:13" ht="15" customHeight="1" x14ac:dyDescent="0.25">
      <c r="A390" s="40">
        <v>38988</v>
      </c>
      <c r="B390" s="29">
        <v>2</v>
      </c>
      <c r="C390" s="33" t="s">
        <v>89</v>
      </c>
      <c r="D390" s="28">
        <v>0.5</v>
      </c>
      <c r="E390" s="28">
        <v>0.43379299999999998</v>
      </c>
      <c r="F390" s="29">
        <v>0</v>
      </c>
      <c r="G390" s="28">
        <v>0.21689600000000001</v>
      </c>
      <c r="H390" s="28">
        <v>0</v>
      </c>
      <c r="I390" s="28">
        <v>0.21689600000000001</v>
      </c>
      <c r="J390" s="28">
        <v>0.78310400000000002</v>
      </c>
      <c r="K390" s="28">
        <v>-0.171768</v>
      </c>
      <c r="L390" s="28">
        <v>0.108448</v>
      </c>
      <c r="M390" s="28">
        <v>0.89155200000000001</v>
      </c>
    </row>
    <row r="391" spans="1:13" ht="15" customHeight="1" x14ac:dyDescent="0.25">
      <c r="A391" s="36">
        <v>38989</v>
      </c>
      <c r="B391" s="24">
        <v>2</v>
      </c>
      <c r="C391" s="33" t="s">
        <v>89</v>
      </c>
      <c r="D391" s="23">
        <v>0.5</v>
      </c>
      <c r="E391" s="23">
        <v>0.42424499999999998</v>
      </c>
      <c r="F391" s="24">
        <v>0</v>
      </c>
      <c r="G391" s="23">
        <v>0.21212300000000001</v>
      </c>
      <c r="H391" s="23">
        <v>0</v>
      </c>
      <c r="I391" s="23">
        <v>0.21212300000000001</v>
      </c>
      <c r="J391" s="23">
        <v>0.78787700000000005</v>
      </c>
      <c r="K391" s="23">
        <v>-0.158328</v>
      </c>
      <c r="L391" s="23">
        <v>0.106061</v>
      </c>
      <c r="M391" s="23">
        <v>0.89393900000000004</v>
      </c>
    </row>
    <row r="392" spans="1:13" ht="15" customHeight="1" x14ac:dyDescent="0.25">
      <c r="A392" s="40">
        <v>38993</v>
      </c>
      <c r="B392" s="29">
        <v>2</v>
      </c>
      <c r="C392" s="33" t="s">
        <v>89</v>
      </c>
      <c r="D392" s="28">
        <v>0.5</v>
      </c>
      <c r="E392" s="28">
        <v>0.45677899999999999</v>
      </c>
      <c r="F392" s="29">
        <v>0</v>
      </c>
      <c r="G392" s="28">
        <v>0.22838900000000001</v>
      </c>
      <c r="H392" s="28">
        <v>0</v>
      </c>
      <c r="I392" s="28">
        <v>0.22838900000000001</v>
      </c>
      <c r="J392" s="28">
        <v>0.77161100000000005</v>
      </c>
      <c r="K392" s="28">
        <v>-0.15868399999999999</v>
      </c>
      <c r="L392" s="28">
        <v>0.114195</v>
      </c>
      <c r="M392" s="28">
        <v>0.88580499999999995</v>
      </c>
    </row>
    <row r="393" spans="1:13" ht="15" customHeight="1" x14ac:dyDescent="0.25">
      <c r="A393" s="36">
        <v>38994</v>
      </c>
      <c r="B393" s="24">
        <v>2</v>
      </c>
      <c r="C393" s="33" t="s">
        <v>89</v>
      </c>
      <c r="D393" s="23">
        <v>0.5</v>
      </c>
      <c r="E393" s="23">
        <v>0.45779300000000001</v>
      </c>
      <c r="F393" s="24">
        <v>0</v>
      </c>
      <c r="G393" s="23">
        <v>0.22889599999999999</v>
      </c>
      <c r="H393" s="23">
        <v>0</v>
      </c>
      <c r="I393" s="23">
        <v>0.22889599999999999</v>
      </c>
      <c r="J393" s="23">
        <v>0.77110400000000001</v>
      </c>
      <c r="K393" s="23">
        <v>-0.159053</v>
      </c>
      <c r="L393" s="23">
        <v>0.11444799999999999</v>
      </c>
      <c r="M393" s="23">
        <v>0.88555200000000001</v>
      </c>
    </row>
    <row r="394" spans="1:13" ht="15" customHeight="1" x14ac:dyDescent="0.25">
      <c r="A394" s="40">
        <v>38995</v>
      </c>
      <c r="B394" s="29">
        <v>2</v>
      </c>
      <c r="C394" s="33" t="s">
        <v>89</v>
      </c>
      <c r="D394" s="28">
        <v>0.5</v>
      </c>
      <c r="E394" s="28">
        <v>0.430504</v>
      </c>
      <c r="F394" s="29">
        <v>0</v>
      </c>
      <c r="G394" s="28">
        <v>0.215252</v>
      </c>
      <c r="H394" s="28">
        <v>0</v>
      </c>
      <c r="I394" s="28">
        <v>0.215252</v>
      </c>
      <c r="J394" s="28">
        <v>0.784748</v>
      </c>
      <c r="K394" s="28">
        <v>-0.14260100000000001</v>
      </c>
      <c r="L394" s="28">
        <v>0.15067700000000001</v>
      </c>
      <c r="M394" s="28">
        <v>0.84932300000000005</v>
      </c>
    </row>
    <row r="395" spans="1:13" ht="15" customHeight="1" x14ac:dyDescent="0.25">
      <c r="A395" s="36">
        <v>38996</v>
      </c>
      <c r="B395" s="24">
        <v>2</v>
      </c>
      <c r="C395" s="33" t="s">
        <v>89</v>
      </c>
      <c r="D395" s="23">
        <v>0.5</v>
      </c>
      <c r="E395" s="23">
        <v>0.428564</v>
      </c>
      <c r="F395" s="24">
        <v>0</v>
      </c>
      <c r="G395" s="23">
        <v>0.214282</v>
      </c>
      <c r="H395" s="23">
        <v>0</v>
      </c>
      <c r="I395" s="23">
        <v>0.214282</v>
      </c>
      <c r="J395" s="23">
        <v>0.78571800000000003</v>
      </c>
      <c r="K395" s="23">
        <v>-0.13447000000000001</v>
      </c>
      <c r="L395" s="23">
        <v>0.14999699999999999</v>
      </c>
      <c r="M395" s="23">
        <v>0.85000299999999995</v>
      </c>
    </row>
    <row r="396" spans="1:13" ht="15" customHeight="1" x14ac:dyDescent="0.25">
      <c r="A396" s="40">
        <v>38999</v>
      </c>
      <c r="B396" s="29">
        <v>2</v>
      </c>
      <c r="C396" s="33" t="s">
        <v>89</v>
      </c>
      <c r="D396" s="28">
        <v>0.5</v>
      </c>
      <c r="E396" s="28">
        <v>0.43243300000000001</v>
      </c>
      <c r="F396" s="29">
        <v>0</v>
      </c>
      <c r="G396" s="28">
        <v>0.21621699999999999</v>
      </c>
      <c r="H396" s="28">
        <v>0</v>
      </c>
      <c r="I396" s="28">
        <v>0.21621699999999999</v>
      </c>
      <c r="J396" s="28">
        <v>0.78378300000000001</v>
      </c>
      <c r="K396" s="28">
        <v>-0.13311600000000001</v>
      </c>
      <c r="L396" s="28">
        <v>0.15135199999999999</v>
      </c>
      <c r="M396" s="28">
        <v>0.84864799999999996</v>
      </c>
    </row>
    <row r="397" spans="1:13" ht="15" customHeight="1" x14ac:dyDescent="0.25">
      <c r="A397" s="36">
        <v>39000</v>
      </c>
      <c r="B397" s="24">
        <v>2</v>
      </c>
      <c r="C397" s="33" t="s">
        <v>89</v>
      </c>
      <c r="D397" s="23">
        <v>0.5</v>
      </c>
      <c r="E397" s="23">
        <v>0.63587700000000003</v>
      </c>
      <c r="F397" s="24">
        <v>0</v>
      </c>
      <c r="G397" s="23">
        <v>0.317938</v>
      </c>
      <c r="H397" s="23">
        <v>0</v>
      </c>
      <c r="I397" s="23">
        <v>0.317938</v>
      </c>
      <c r="J397" s="23">
        <v>0.68206199999999995</v>
      </c>
      <c r="K397" s="23">
        <v>-0.140041</v>
      </c>
      <c r="L397" s="23">
        <v>0.222557</v>
      </c>
      <c r="M397" s="23">
        <v>0.777443</v>
      </c>
    </row>
    <row r="398" spans="1:13" ht="15" customHeight="1" x14ac:dyDescent="0.25">
      <c r="A398" s="40">
        <v>39001</v>
      </c>
      <c r="B398" s="29">
        <v>2</v>
      </c>
      <c r="C398" s="33" t="s">
        <v>89</v>
      </c>
      <c r="D398" s="28">
        <v>0.5</v>
      </c>
      <c r="E398" s="28">
        <v>0.58611999999999997</v>
      </c>
      <c r="F398" s="29">
        <v>0</v>
      </c>
      <c r="G398" s="28">
        <v>0.29305999999999999</v>
      </c>
      <c r="H398" s="28">
        <v>0</v>
      </c>
      <c r="I398" s="28">
        <v>0.29305999999999999</v>
      </c>
      <c r="J398" s="28">
        <v>0.70694000000000001</v>
      </c>
      <c r="K398" s="28">
        <v>-0.14952699999999999</v>
      </c>
      <c r="L398" s="28">
        <v>0.20514199999999999</v>
      </c>
      <c r="M398" s="28">
        <v>0.79485799999999995</v>
      </c>
    </row>
    <row r="399" spans="1:13" ht="15" customHeight="1" x14ac:dyDescent="0.25">
      <c r="A399" s="36">
        <v>39002</v>
      </c>
      <c r="B399" s="24">
        <v>2</v>
      </c>
      <c r="C399" s="33" t="s">
        <v>89</v>
      </c>
      <c r="D399" s="23">
        <v>0.5</v>
      </c>
      <c r="E399" s="23">
        <v>0.61255000000000004</v>
      </c>
      <c r="F399" s="24">
        <v>0</v>
      </c>
      <c r="G399" s="23">
        <v>0.30627500000000002</v>
      </c>
      <c r="H399" s="23">
        <v>0</v>
      </c>
      <c r="I399" s="23">
        <v>0.30627500000000002</v>
      </c>
      <c r="J399" s="23">
        <v>0.69372500000000004</v>
      </c>
      <c r="K399" s="23">
        <v>-0.143848</v>
      </c>
      <c r="L399" s="23">
        <v>0.214392</v>
      </c>
      <c r="M399" s="23">
        <v>0.78560799999999997</v>
      </c>
    </row>
    <row r="400" spans="1:13" ht="15" customHeight="1" x14ac:dyDescent="0.25">
      <c r="A400" s="40">
        <v>39003</v>
      </c>
      <c r="B400" s="29">
        <v>2</v>
      </c>
      <c r="C400" s="33" t="s">
        <v>89</v>
      </c>
      <c r="D400" s="28">
        <v>0.5</v>
      </c>
      <c r="E400" s="28">
        <v>0.60954699999999995</v>
      </c>
      <c r="F400" s="29">
        <v>0</v>
      </c>
      <c r="G400" s="28">
        <v>0.30477300000000002</v>
      </c>
      <c r="H400" s="28">
        <v>0</v>
      </c>
      <c r="I400" s="28">
        <v>0.30477300000000002</v>
      </c>
      <c r="J400" s="28">
        <v>0.69522700000000004</v>
      </c>
      <c r="K400" s="28">
        <v>-0.13822599999999999</v>
      </c>
      <c r="L400" s="28">
        <v>0.213341</v>
      </c>
      <c r="M400" s="28">
        <v>0.786659</v>
      </c>
    </row>
    <row r="401" spans="1:13" ht="15" customHeight="1" x14ac:dyDescent="0.25">
      <c r="A401" s="36">
        <v>39006</v>
      </c>
      <c r="B401" s="24">
        <v>2</v>
      </c>
      <c r="C401" s="33" t="s">
        <v>89</v>
      </c>
      <c r="D401" s="23">
        <v>0.5</v>
      </c>
      <c r="E401" s="23">
        <v>0.60951</v>
      </c>
      <c r="F401" s="24">
        <v>0</v>
      </c>
      <c r="G401" s="23">
        <v>0.304755</v>
      </c>
      <c r="H401" s="23">
        <v>0</v>
      </c>
      <c r="I401" s="23">
        <v>0.304755</v>
      </c>
      <c r="J401" s="23">
        <v>0.695245</v>
      </c>
      <c r="K401" s="23">
        <v>-0.136244</v>
      </c>
      <c r="L401" s="23">
        <v>0.21332899999999999</v>
      </c>
      <c r="M401" s="23">
        <v>0.78667100000000001</v>
      </c>
    </row>
    <row r="402" spans="1:13" ht="15" customHeight="1" x14ac:dyDescent="0.25">
      <c r="A402" s="40">
        <v>39007</v>
      </c>
      <c r="B402" s="29">
        <v>2</v>
      </c>
      <c r="C402" s="33" t="s">
        <v>89</v>
      </c>
      <c r="D402" s="28">
        <v>0.5</v>
      </c>
      <c r="E402" s="28">
        <v>0.58895600000000004</v>
      </c>
      <c r="F402" s="29">
        <v>0</v>
      </c>
      <c r="G402" s="28">
        <v>0.29447800000000002</v>
      </c>
      <c r="H402" s="28">
        <v>0</v>
      </c>
      <c r="I402" s="28">
        <v>0.29447800000000002</v>
      </c>
      <c r="J402" s="28">
        <v>0.70552199999999998</v>
      </c>
      <c r="K402" s="28">
        <v>-0.14149700000000001</v>
      </c>
      <c r="L402" s="28">
        <v>0.20613500000000001</v>
      </c>
      <c r="M402" s="28">
        <v>0.79386500000000004</v>
      </c>
    </row>
    <row r="403" spans="1:13" ht="15" customHeight="1" x14ac:dyDescent="0.25">
      <c r="A403" s="36">
        <v>39008</v>
      </c>
      <c r="B403" s="24">
        <v>2</v>
      </c>
      <c r="C403" s="33" t="s">
        <v>89</v>
      </c>
      <c r="D403" s="23">
        <v>0.5</v>
      </c>
      <c r="E403" s="23">
        <v>0.61921999999999999</v>
      </c>
      <c r="F403" s="24">
        <v>0</v>
      </c>
      <c r="G403" s="23">
        <v>0.30961</v>
      </c>
      <c r="H403" s="23">
        <v>0</v>
      </c>
      <c r="I403" s="23">
        <v>0.30961</v>
      </c>
      <c r="J403" s="23">
        <v>0.69038999999999995</v>
      </c>
      <c r="K403" s="23">
        <v>-0.142952</v>
      </c>
      <c r="L403" s="23">
        <v>0.216727</v>
      </c>
      <c r="M403" s="23">
        <v>0.783273</v>
      </c>
    </row>
    <row r="404" spans="1:13" ht="15" customHeight="1" x14ac:dyDescent="0.25">
      <c r="A404" s="40">
        <v>39009</v>
      </c>
      <c r="B404" s="29">
        <v>2</v>
      </c>
      <c r="C404" s="33" t="s">
        <v>89</v>
      </c>
      <c r="D404" s="28">
        <v>0.5</v>
      </c>
      <c r="E404" s="28">
        <v>0.61712400000000001</v>
      </c>
      <c r="F404" s="29">
        <v>0</v>
      </c>
      <c r="G404" s="28">
        <v>0.308562</v>
      </c>
      <c r="H404" s="28">
        <v>0</v>
      </c>
      <c r="I404" s="28">
        <v>0.308562</v>
      </c>
      <c r="J404" s="28">
        <v>0.691438</v>
      </c>
      <c r="K404" s="28">
        <v>-0.142541</v>
      </c>
      <c r="L404" s="28">
        <v>0.21599299999999999</v>
      </c>
      <c r="M404" s="28">
        <v>0.78400700000000001</v>
      </c>
    </row>
    <row r="405" spans="1:13" ht="15" customHeight="1" x14ac:dyDescent="0.25">
      <c r="A405" s="36">
        <v>39010</v>
      </c>
      <c r="B405" s="24">
        <v>2</v>
      </c>
      <c r="C405" s="33" t="s">
        <v>89</v>
      </c>
      <c r="D405" s="23">
        <v>0.5</v>
      </c>
      <c r="E405" s="23">
        <v>0.62522500000000003</v>
      </c>
      <c r="F405" s="24">
        <v>0</v>
      </c>
      <c r="G405" s="23">
        <v>0.31261299999999997</v>
      </c>
      <c r="H405" s="23">
        <v>0</v>
      </c>
      <c r="I405" s="23">
        <v>0.31261299999999997</v>
      </c>
      <c r="J405" s="23">
        <v>0.68738699999999997</v>
      </c>
      <c r="K405" s="23">
        <v>-0.13328699999999999</v>
      </c>
      <c r="L405" s="23">
        <v>0.218829</v>
      </c>
      <c r="M405" s="23">
        <v>0.78117099999999995</v>
      </c>
    </row>
    <row r="406" spans="1:13" ht="15" customHeight="1" x14ac:dyDescent="0.25">
      <c r="A406" s="40">
        <v>39011</v>
      </c>
      <c r="B406" s="29">
        <v>2</v>
      </c>
      <c r="C406" s="33" t="s">
        <v>89</v>
      </c>
      <c r="D406" s="28">
        <v>0.5</v>
      </c>
      <c r="E406" s="28">
        <v>0.61695</v>
      </c>
      <c r="F406" s="29">
        <v>0</v>
      </c>
      <c r="G406" s="28">
        <v>0.308475</v>
      </c>
      <c r="H406" s="28">
        <v>0</v>
      </c>
      <c r="I406" s="28">
        <v>0.308475</v>
      </c>
      <c r="J406" s="28">
        <v>0.69152499999999995</v>
      </c>
      <c r="K406" s="28">
        <v>-0.12425899999999999</v>
      </c>
      <c r="L406" s="28">
        <v>0.21593300000000001</v>
      </c>
      <c r="M406" s="28">
        <v>0.78406699999999996</v>
      </c>
    </row>
    <row r="407" spans="1:13" ht="15" customHeight="1" x14ac:dyDescent="0.25">
      <c r="A407" s="36">
        <v>39013</v>
      </c>
      <c r="B407" s="24">
        <v>2</v>
      </c>
      <c r="C407" s="33" t="s">
        <v>89</v>
      </c>
      <c r="D407" s="23">
        <v>0.5</v>
      </c>
      <c r="E407" s="23">
        <v>0.60842600000000002</v>
      </c>
      <c r="F407" s="24">
        <v>0</v>
      </c>
      <c r="G407" s="23">
        <v>0.30421300000000001</v>
      </c>
      <c r="H407" s="23">
        <v>0</v>
      </c>
      <c r="I407" s="23">
        <v>0.30421300000000001</v>
      </c>
      <c r="J407" s="23">
        <v>0.69578700000000004</v>
      </c>
      <c r="K407" s="23">
        <v>-0.127188</v>
      </c>
      <c r="L407" s="23">
        <v>0.212949</v>
      </c>
      <c r="M407" s="23">
        <v>0.78705099999999995</v>
      </c>
    </row>
    <row r="408" spans="1:13" ht="15" customHeight="1" x14ac:dyDescent="0.25">
      <c r="A408" s="40">
        <v>39016</v>
      </c>
      <c r="B408" s="29">
        <v>2</v>
      </c>
      <c r="C408" s="33" t="s">
        <v>89</v>
      </c>
      <c r="D408" s="28">
        <v>0.5</v>
      </c>
      <c r="E408" s="28">
        <v>0.60349699999999995</v>
      </c>
      <c r="F408" s="29">
        <v>0</v>
      </c>
      <c r="G408" s="28">
        <v>0.30174899999999999</v>
      </c>
      <c r="H408" s="28">
        <v>0</v>
      </c>
      <c r="I408" s="28">
        <v>0.30174899999999999</v>
      </c>
      <c r="J408" s="28">
        <v>0.69825099999999996</v>
      </c>
      <c r="K408" s="28">
        <v>-0.119717</v>
      </c>
      <c r="L408" s="28">
        <v>0.211224</v>
      </c>
      <c r="M408" s="28">
        <v>0.78877600000000003</v>
      </c>
    </row>
    <row r="409" spans="1:13" ht="15" customHeight="1" x14ac:dyDescent="0.25">
      <c r="A409" s="36">
        <v>39017</v>
      </c>
      <c r="B409" s="24">
        <v>2</v>
      </c>
      <c r="C409" s="33" t="s">
        <v>89</v>
      </c>
      <c r="D409" s="23">
        <v>0.5</v>
      </c>
      <c r="E409" s="23">
        <v>0.58587800000000001</v>
      </c>
      <c r="F409" s="24">
        <v>0</v>
      </c>
      <c r="G409" s="23">
        <v>0.292939</v>
      </c>
      <c r="H409" s="23">
        <v>0</v>
      </c>
      <c r="I409" s="23">
        <v>0.292939</v>
      </c>
      <c r="J409" s="23">
        <v>0.70706100000000005</v>
      </c>
      <c r="K409" s="23">
        <v>-0.10881399999999999</v>
      </c>
      <c r="L409" s="23">
        <v>0.20505699999999999</v>
      </c>
      <c r="M409" s="23">
        <v>0.79494299999999996</v>
      </c>
    </row>
    <row r="410" spans="1:13" ht="15" customHeight="1" x14ac:dyDescent="0.25">
      <c r="A410" s="40">
        <v>39020</v>
      </c>
      <c r="B410" s="29">
        <v>2</v>
      </c>
      <c r="C410" s="33" t="s">
        <v>89</v>
      </c>
      <c r="D410" s="28">
        <v>0.5</v>
      </c>
      <c r="E410" s="28">
        <v>0.58492200000000005</v>
      </c>
      <c r="F410" s="29">
        <v>0</v>
      </c>
      <c r="G410" s="28">
        <v>0.29246100000000003</v>
      </c>
      <c r="H410" s="28">
        <v>0</v>
      </c>
      <c r="I410" s="28">
        <v>0.29246100000000003</v>
      </c>
      <c r="J410" s="28">
        <v>0.70753900000000003</v>
      </c>
      <c r="K410" s="28">
        <v>-0.102812</v>
      </c>
      <c r="L410" s="28">
        <v>0.20472299999999999</v>
      </c>
      <c r="M410" s="28">
        <v>0.79527700000000001</v>
      </c>
    </row>
    <row r="411" spans="1:13" ht="15" customHeight="1" x14ac:dyDescent="0.25">
      <c r="A411" s="36">
        <v>39021</v>
      </c>
      <c r="B411" s="24">
        <v>2</v>
      </c>
      <c r="C411" s="33" t="s">
        <v>89</v>
      </c>
      <c r="D411" s="23">
        <v>0.5</v>
      </c>
      <c r="E411" s="23">
        <v>0.61496300000000004</v>
      </c>
      <c r="F411" s="24">
        <v>0</v>
      </c>
      <c r="G411" s="23">
        <v>0.30748199999999998</v>
      </c>
      <c r="H411" s="23">
        <v>0</v>
      </c>
      <c r="I411" s="23">
        <v>0.30748199999999998</v>
      </c>
      <c r="J411" s="23">
        <v>0.69251799999999997</v>
      </c>
      <c r="K411" s="23">
        <v>-0.10546</v>
      </c>
      <c r="L411" s="23">
        <v>0.21523700000000001</v>
      </c>
      <c r="M411" s="23">
        <v>0.78476299999999999</v>
      </c>
    </row>
    <row r="412" spans="1:13" ht="15" customHeight="1" x14ac:dyDescent="0.25">
      <c r="A412" s="40">
        <v>39022</v>
      </c>
      <c r="B412" s="29">
        <v>2</v>
      </c>
      <c r="C412" s="33" t="s">
        <v>89</v>
      </c>
      <c r="D412" s="28">
        <v>0.5</v>
      </c>
      <c r="E412" s="28">
        <v>0.61808600000000002</v>
      </c>
      <c r="F412" s="29">
        <v>0</v>
      </c>
      <c r="G412" s="28">
        <v>0.30904300000000001</v>
      </c>
      <c r="H412" s="28">
        <v>0</v>
      </c>
      <c r="I412" s="28">
        <v>0.30904300000000001</v>
      </c>
      <c r="J412" s="28">
        <v>0.69095700000000004</v>
      </c>
      <c r="K412" s="28">
        <v>-0.10138</v>
      </c>
      <c r="L412" s="28">
        <v>0.21632999999999999</v>
      </c>
      <c r="M412" s="28">
        <v>0.78366999999999998</v>
      </c>
    </row>
    <row r="413" spans="1:13" ht="15" customHeight="1" x14ac:dyDescent="0.25">
      <c r="A413" s="36">
        <v>39023</v>
      </c>
      <c r="B413" s="24">
        <v>2</v>
      </c>
      <c r="C413" s="33" t="s">
        <v>89</v>
      </c>
      <c r="D413" s="23">
        <v>0.5</v>
      </c>
      <c r="E413" s="23">
        <v>0.61841500000000005</v>
      </c>
      <c r="F413" s="24">
        <v>0</v>
      </c>
      <c r="G413" s="23">
        <v>0.30920700000000001</v>
      </c>
      <c r="H413" s="23">
        <v>0</v>
      </c>
      <c r="I413" s="23">
        <v>0.30920700000000001</v>
      </c>
      <c r="J413" s="23">
        <v>0.69079299999999999</v>
      </c>
      <c r="K413" s="23">
        <v>-9.4792000000000001E-2</v>
      </c>
      <c r="L413" s="23">
        <v>0.30920700000000001</v>
      </c>
      <c r="M413" s="23">
        <v>0.69079299999999999</v>
      </c>
    </row>
    <row r="414" spans="1:13" ht="15" customHeight="1" x14ac:dyDescent="0.25">
      <c r="A414" s="40">
        <v>39024</v>
      </c>
      <c r="B414" s="29">
        <v>2</v>
      </c>
      <c r="C414" s="33" t="s">
        <v>89</v>
      </c>
      <c r="D414" s="28">
        <v>0.5</v>
      </c>
      <c r="E414" s="28">
        <v>0.70862099999999995</v>
      </c>
      <c r="F414" s="29">
        <v>0</v>
      </c>
      <c r="G414" s="28">
        <v>0.35431000000000001</v>
      </c>
      <c r="H414" s="28">
        <v>0</v>
      </c>
      <c r="I414" s="28">
        <v>0.35431000000000001</v>
      </c>
      <c r="J414" s="28">
        <v>0.64568999999999999</v>
      </c>
      <c r="K414" s="28">
        <v>-9.2117000000000004E-2</v>
      </c>
      <c r="L414" s="28">
        <v>0.35431000000000001</v>
      </c>
      <c r="M414" s="28">
        <v>0.64568999999999999</v>
      </c>
    </row>
    <row r="415" spans="1:13" ht="15" customHeight="1" x14ac:dyDescent="0.25">
      <c r="A415" s="36">
        <v>39027</v>
      </c>
      <c r="B415" s="24">
        <v>2</v>
      </c>
      <c r="C415" s="33" t="s">
        <v>89</v>
      </c>
      <c r="D415" s="23">
        <v>0.5</v>
      </c>
      <c r="E415" s="23">
        <v>0.62287000000000003</v>
      </c>
      <c r="F415" s="24">
        <v>0</v>
      </c>
      <c r="G415" s="23">
        <v>0.31143500000000002</v>
      </c>
      <c r="H415" s="23">
        <v>0</v>
      </c>
      <c r="I415" s="23">
        <v>0.31143500000000002</v>
      </c>
      <c r="J415" s="23">
        <v>0.68856499999999998</v>
      </c>
      <c r="K415" s="23">
        <v>-7.3830000000000007E-2</v>
      </c>
      <c r="L415" s="23">
        <v>0.31143500000000002</v>
      </c>
      <c r="M415" s="23">
        <v>0.68856499999999998</v>
      </c>
    </row>
    <row r="416" spans="1:13" ht="15" customHeight="1" x14ac:dyDescent="0.25">
      <c r="A416" s="40">
        <v>39028</v>
      </c>
      <c r="B416" s="29">
        <v>2</v>
      </c>
      <c r="C416" s="33" t="s">
        <v>89</v>
      </c>
      <c r="D416" s="28">
        <v>0.5</v>
      </c>
      <c r="E416" s="28">
        <v>0.62334999999999996</v>
      </c>
      <c r="F416" s="29">
        <v>0</v>
      </c>
      <c r="G416" s="28">
        <v>0.31167499999999998</v>
      </c>
      <c r="H416" s="28">
        <v>0</v>
      </c>
      <c r="I416" s="28">
        <v>0.31167499999999998</v>
      </c>
      <c r="J416" s="28">
        <v>0.68832499999999996</v>
      </c>
      <c r="K416" s="28">
        <v>-6.9250999999999993E-2</v>
      </c>
      <c r="L416" s="28">
        <v>0.31167499999999998</v>
      </c>
      <c r="M416" s="28">
        <v>0.68832499999999996</v>
      </c>
    </row>
    <row r="417" spans="1:13" ht="15" customHeight="1" x14ac:dyDescent="0.25">
      <c r="A417" s="36">
        <v>39029</v>
      </c>
      <c r="B417" s="24">
        <v>2</v>
      </c>
      <c r="C417" s="33" t="s">
        <v>89</v>
      </c>
      <c r="D417" s="23">
        <v>0.5</v>
      </c>
      <c r="E417" s="23">
        <v>0.54918800000000001</v>
      </c>
      <c r="F417" s="24">
        <v>0</v>
      </c>
      <c r="G417" s="23">
        <v>0.274594</v>
      </c>
      <c r="H417" s="23">
        <v>0</v>
      </c>
      <c r="I417" s="23">
        <v>0.274594</v>
      </c>
      <c r="J417" s="23">
        <v>0.725406</v>
      </c>
      <c r="K417" s="23">
        <v>-8.5732000000000003E-2</v>
      </c>
      <c r="L417" s="23">
        <v>0.274594</v>
      </c>
      <c r="M417" s="23">
        <v>0.725406</v>
      </c>
    </row>
    <row r="418" spans="1:13" ht="15" customHeight="1" x14ac:dyDescent="0.25">
      <c r="A418" s="40">
        <v>39030</v>
      </c>
      <c r="B418" s="29">
        <v>2</v>
      </c>
      <c r="C418" s="33" t="s">
        <v>89</v>
      </c>
      <c r="D418" s="28">
        <v>0.5</v>
      </c>
      <c r="E418" s="28">
        <v>0.59549300000000005</v>
      </c>
      <c r="F418" s="29">
        <v>0</v>
      </c>
      <c r="G418" s="28">
        <v>0.29774699999999998</v>
      </c>
      <c r="H418" s="28">
        <v>0</v>
      </c>
      <c r="I418" s="28">
        <v>0.29774699999999998</v>
      </c>
      <c r="J418" s="28">
        <v>0.70225300000000002</v>
      </c>
      <c r="K418" s="28">
        <v>-8.2054000000000002E-2</v>
      </c>
      <c r="L418" s="28">
        <v>0.29774699999999998</v>
      </c>
      <c r="M418" s="28">
        <v>0.70225300000000002</v>
      </c>
    </row>
    <row r="419" spans="1:13" ht="15" customHeight="1" x14ac:dyDescent="0.25">
      <c r="A419" s="36">
        <v>39031</v>
      </c>
      <c r="B419" s="24">
        <v>2</v>
      </c>
      <c r="C419" s="33" t="s">
        <v>89</v>
      </c>
      <c r="D419" s="23">
        <v>0.5</v>
      </c>
      <c r="E419" s="23">
        <v>0.59204599999999996</v>
      </c>
      <c r="F419" s="24">
        <v>0</v>
      </c>
      <c r="G419" s="23">
        <v>0.29602299999999998</v>
      </c>
      <c r="H419" s="23">
        <v>0</v>
      </c>
      <c r="I419" s="23">
        <v>0.29602299999999998</v>
      </c>
      <c r="J419" s="23">
        <v>0.70397699999999996</v>
      </c>
      <c r="K419" s="23">
        <v>-7.4200000000000002E-2</v>
      </c>
      <c r="L419" s="23">
        <v>0.29602299999999998</v>
      </c>
      <c r="M419" s="23">
        <v>0.70397699999999996</v>
      </c>
    </row>
    <row r="420" spans="1:13" ht="15" customHeight="1" x14ac:dyDescent="0.25">
      <c r="A420" s="40">
        <v>39034</v>
      </c>
      <c r="B420" s="29">
        <v>2</v>
      </c>
      <c r="C420" s="33" t="s">
        <v>89</v>
      </c>
      <c r="D420" s="28">
        <v>0.5</v>
      </c>
      <c r="E420" s="28">
        <v>0.56060600000000005</v>
      </c>
      <c r="F420" s="29">
        <v>0</v>
      </c>
      <c r="G420" s="28">
        <v>0.28030300000000002</v>
      </c>
      <c r="H420" s="28">
        <v>0</v>
      </c>
      <c r="I420" s="28">
        <v>0.28030300000000002</v>
      </c>
      <c r="J420" s="28">
        <v>0.71969700000000003</v>
      </c>
      <c r="K420" s="28">
        <v>-5.9166000000000003E-2</v>
      </c>
      <c r="L420" s="28">
        <v>0.28030300000000002</v>
      </c>
      <c r="M420" s="28">
        <v>0.71969700000000003</v>
      </c>
    </row>
    <row r="421" spans="1:13" ht="15" customHeight="1" x14ac:dyDescent="0.25">
      <c r="A421" s="36">
        <v>39035</v>
      </c>
      <c r="B421" s="24">
        <v>2</v>
      </c>
      <c r="C421" s="33" t="s">
        <v>89</v>
      </c>
      <c r="D421" s="23">
        <v>0.5</v>
      </c>
      <c r="E421" s="23">
        <v>0.526891</v>
      </c>
      <c r="F421" s="24">
        <v>0</v>
      </c>
      <c r="G421" s="23">
        <v>0.26344600000000001</v>
      </c>
      <c r="H421" s="23">
        <v>0</v>
      </c>
      <c r="I421" s="23">
        <v>0.26344600000000001</v>
      </c>
      <c r="J421" s="23">
        <v>0.73655400000000004</v>
      </c>
      <c r="K421" s="23">
        <v>-6.7948999999999996E-2</v>
      </c>
      <c r="L421" s="23">
        <v>0.26344600000000001</v>
      </c>
      <c r="M421" s="23">
        <v>0.73655400000000004</v>
      </c>
    </row>
    <row r="422" spans="1:13" ht="15" customHeight="1" x14ac:dyDescent="0.25">
      <c r="A422" s="40">
        <v>39036</v>
      </c>
      <c r="B422" s="29">
        <v>2</v>
      </c>
      <c r="C422" s="33" t="s">
        <v>89</v>
      </c>
      <c r="D422" s="28">
        <v>0.5</v>
      </c>
      <c r="E422" s="28">
        <v>0.53714099999999998</v>
      </c>
      <c r="F422" s="29">
        <v>0</v>
      </c>
      <c r="G422" s="28">
        <v>0.26856999999999998</v>
      </c>
      <c r="H422" s="28">
        <v>0</v>
      </c>
      <c r="I422" s="28">
        <v>0.26856999999999998</v>
      </c>
      <c r="J422" s="28">
        <v>0.73143000000000002</v>
      </c>
      <c r="K422" s="28">
        <v>-7.0364999999999997E-2</v>
      </c>
      <c r="L422" s="28">
        <v>0.26856999999999998</v>
      </c>
      <c r="M422" s="28">
        <v>0.73143000000000002</v>
      </c>
    </row>
    <row r="423" spans="1:13" ht="15" customHeight="1" x14ac:dyDescent="0.25">
      <c r="A423" s="36">
        <v>39037</v>
      </c>
      <c r="B423" s="24">
        <v>2</v>
      </c>
      <c r="C423" s="33" t="s">
        <v>89</v>
      </c>
      <c r="D423" s="23">
        <v>0.5</v>
      </c>
      <c r="E423" s="23">
        <v>0.54284500000000002</v>
      </c>
      <c r="F423" s="24">
        <v>0</v>
      </c>
      <c r="G423" s="23">
        <v>0.27142300000000003</v>
      </c>
      <c r="H423" s="23">
        <v>0</v>
      </c>
      <c r="I423" s="23">
        <v>0.27142300000000003</v>
      </c>
      <c r="J423" s="23">
        <v>0.72857700000000003</v>
      </c>
      <c r="K423" s="23">
        <v>-6.4506999999999995E-2</v>
      </c>
      <c r="L423" s="23">
        <v>0.27142300000000003</v>
      </c>
      <c r="M423" s="23">
        <v>0.72857700000000003</v>
      </c>
    </row>
    <row r="424" spans="1:13" ht="15" customHeight="1" x14ac:dyDescent="0.25">
      <c r="A424" s="40">
        <v>39038</v>
      </c>
      <c r="B424" s="29">
        <v>2</v>
      </c>
      <c r="C424" s="33" t="s">
        <v>89</v>
      </c>
      <c r="D424" s="28">
        <v>0.5</v>
      </c>
      <c r="E424" s="28">
        <v>0.46041100000000001</v>
      </c>
      <c r="F424" s="29">
        <v>0</v>
      </c>
      <c r="G424" s="28">
        <v>0.23020499999999999</v>
      </c>
      <c r="H424" s="28">
        <v>0</v>
      </c>
      <c r="I424" s="28">
        <v>0.23020499999999999</v>
      </c>
      <c r="J424" s="28">
        <v>0.76979500000000001</v>
      </c>
      <c r="K424" s="28">
        <v>-8.3246000000000001E-2</v>
      </c>
      <c r="L424" s="28">
        <v>0.23020499999999999</v>
      </c>
      <c r="M424" s="28">
        <v>0.76979500000000001</v>
      </c>
    </row>
    <row r="425" spans="1:13" ht="15" customHeight="1" x14ac:dyDescent="0.25">
      <c r="A425" s="36">
        <v>39041</v>
      </c>
      <c r="B425" s="24">
        <v>2</v>
      </c>
      <c r="C425" s="33" t="s">
        <v>89</v>
      </c>
      <c r="D425" s="23">
        <v>0.5</v>
      </c>
      <c r="E425" s="23">
        <v>0.448681</v>
      </c>
      <c r="F425" s="24">
        <v>0</v>
      </c>
      <c r="G425" s="23">
        <v>0.22434100000000001</v>
      </c>
      <c r="H425" s="23">
        <v>0</v>
      </c>
      <c r="I425" s="23">
        <v>0.22434100000000001</v>
      </c>
      <c r="J425" s="23">
        <v>0.77565899999999999</v>
      </c>
      <c r="K425" s="23">
        <v>-9.2513999999999999E-2</v>
      </c>
      <c r="L425" s="23">
        <v>0.22434100000000001</v>
      </c>
      <c r="M425" s="23">
        <v>0.77565899999999999</v>
      </c>
    </row>
    <row r="426" spans="1:13" ht="15" customHeight="1" x14ac:dyDescent="0.25">
      <c r="A426" s="40">
        <v>39042</v>
      </c>
      <c r="B426" s="29">
        <v>2</v>
      </c>
      <c r="C426" s="33" t="s">
        <v>89</v>
      </c>
      <c r="D426" s="28">
        <v>0.5</v>
      </c>
      <c r="E426" s="28">
        <v>0.41767599999999999</v>
      </c>
      <c r="F426" s="29">
        <v>0</v>
      </c>
      <c r="G426" s="28">
        <v>0.208838</v>
      </c>
      <c r="H426" s="28">
        <v>0</v>
      </c>
      <c r="I426" s="28">
        <v>0.208838</v>
      </c>
      <c r="J426" s="28">
        <v>0.79116200000000003</v>
      </c>
      <c r="K426" s="28">
        <v>-7.2309999999999999E-2</v>
      </c>
      <c r="L426" s="28">
        <v>0.208838</v>
      </c>
      <c r="M426" s="28">
        <v>0.79116200000000003</v>
      </c>
    </row>
    <row r="427" spans="1:13" ht="15" customHeight="1" x14ac:dyDescent="0.25">
      <c r="A427" s="36">
        <v>39043</v>
      </c>
      <c r="B427" s="24">
        <v>2</v>
      </c>
      <c r="C427" s="33" t="s">
        <v>89</v>
      </c>
      <c r="D427" s="23">
        <v>0.5</v>
      </c>
      <c r="E427" s="23">
        <v>0.40379799999999999</v>
      </c>
      <c r="F427" s="24">
        <v>0</v>
      </c>
      <c r="G427" s="23">
        <v>0.201899</v>
      </c>
      <c r="H427" s="23">
        <v>0</v>
      </c>
      <c r="I427" s="23">
        <v>0.201899</v>
      </c>
      <c r="J427" s="23">
        <v>0.79810099999999995</v>
      </c>
      <c r="K427" s="23">
        <v>-5.5423E-2</v>
      </c>
      <c r="L427" s="23">
        <v>0.201899</v>
      </c>
      <c r="M427" s="23">
        <v>0.79810099999999995</v>
      </c>
    </row>
    <row r="428" spans="1:13" ht="15" customHeight="1" x14ac:dyDescent="0.25">
      <c r="A428" s="40">
        <v>39044</v>
      </c>
      <c r="B428" s="29">
        <v>2</v>
      </c>
      <c r="C428" s="33" t="s">
        <v>89</v>
      </c>
      <c r="D428" s="28">
        <v>0.5</v>
      </c>
      <c r="E428" s="28">
        <v>0.40129599999999999</v>
      </c>
      <c r="F428" s="29">
        <v>0</v>
      </c>
      <c r="G428" s="28">
        <v>0.20064799999999999</v>
      </c>
      <c r="H428" s="28">
        <v>0</v>
      </c>
      <c r="I428" s="28">
        <v>0.20064799999999999</v>
      </c>
      <c r="J428" s="28">
        <v>0.79935199999999995</v>
      </c>
      <c r="K428" s="28">
        <v>-4.4713999999999997E-2</v>
      </c>
      <c r="L428" s="28">
        <v>0.20064799999999999</v>
      </c>
      <c r="M428" s="28">
        <v>0.79935199999999995</v>
      </c>
    </row>
    <row r="429" spans="1:13" ht="15" customHeight="1" x14ac:dyDescent="0.25">
      <c r="A429" s="36">
        <v>39045</v>
      </c>
      <c r="B429" s="24">
        <v>2</v>
      </c>
      <c r="C429" s="33" t="s">
        <v>89</v>
      </c>
      <c r="D429" s="23">
        <v>0.5</v>
      </c>
      <c r="E429" s="23">
        <v>0.40408699999999997</v>
      </c>
      <c r="F429" s="24">
        <v>0</v>
      </c>
      <c r="G429" s="23">
        <v>0.202044</v>
      </c>
      <c r="H429" s="23">
        <v>0</v>
      </c>
      <c r="I429" s="23">
        <v>0.202044</v>
      </c>
      <c r="J429" s="23">
        <v>0.797956</v>
      </c>
      <c r="K429" s="23">
        <v>-3.5358000000000001E-2</v>
      </c>
      <c r="L429" s="23">
        <v>0.202044</v>
      </c>
      <c r="M429" s="23">
        <v>0.797956</v>
      </c>
    </row>
    <row r="430" spans="1:13" ht="15" customHeight="1" x14ac:dyDescent="0.25">
      <c r="A430" s="40">
        <v>39048</v>
      </c>
      <c r="B430" s="29">
        <v>2</v>
      </c>
      <c r="C430" s="33" t="s">
        <v>89</v>
      </c>
      <c r="D430" s="28">
        <v>0.5</v>
      </c>
      <c r="E430" s="28">
        <v>0.40250000000000002</v>
      </c>
      <c r="F430" s="29">
        <v>0</v>
      </c>
      <c r="G430" s="28">
        <v>0.20125000000000001</v>
      </c>
      <c r="H430" s="28">
        <v>0</v>
      </c>
      <c r="I430" s="28">
        <v>0.20125000000000001</v>
      </c>
      <c r="J430" s="28">
        <v>0.79874999999999996</v>
      </c>
      <c r="K430" s="28">
        <v>-2.6349000000000001E-2</v>
      </c>
      <c r="L430" s="28">
        <v>0.20125000000000001</v>
      </c>
      <c r="M430" s="28">
        <v>0.79874999999999996</v>
      </c>
    </row>
    <row r="431" spans="1:13" ht="15" customHeight="1" x14ac:dyDescent="0.25">
      <c r="A431" s="36">
        <v>39049</v>
      </c>
      <c r="B431" s="24">
        <v>2</v>
      </c>
      <c r="C431" s="33" t="s">
        <v>89</v>
      </c>
      <c r="D431" s="23">
        <v>0.5</v>
      </c>
      <c r="E431" s="23">
        <v>0.40190999999999999</v>
      </c>
      <c r="F431" s="24">
        <v>0</v>
      </c>
      <c r="G431" s="23">
        <v>0.20095499999999999</v>
      </c>
      <c r="H431" s="23">
        <v>0</v>
      </c>
      <c r="I431" s="23">
        <v>0.20095499999999999</v>
      </c>
      <c r="J431" s="23">
        <v>0.79904500000000001</v>
      </c>
      <c r="K431" s="23">
        <v>-2.9731E-2</v>
      </c>
      <c r="L431" s="23">
        <v>0.20095499999999999</v>
      </c>
      <c r="M431" s="23">
        <v>0.79904500000000001</v>
      </c>
    </row>
    <row r="432" spans="1:13" ht="15" customHeight="1" x14ac:dyDescent="0.25">
      <c r="A432" s="40">
        <v>39050</v>
      </c>
      <c r="B432" s="29">
        <v>2</v>
      </c>
      <c r="C432" s="33" t="s">
        <v>89</v>
      </c>
      <c r="D432" s="28">
        <v>0.5</v>
      </c>
      <c r="E432" s="28">
        <v>0.39589600000000003</v>
      </c>
      <c r="F432" s="29">
        <v>0</v>
      </c>
      <c r="G432" s="28">
        <v>0.19794800000000001</v>
      </c>
      <c r="H432" s="28">
        <v>0</v>
      </c>
      <c r="I432" s="28">
        <v>0.19794800000000001</v>
      </c>
      <c r="J432" s="28">
        <v>0.80205199999999999</v>
      </c>
      <c r="K432" s="28">
        <v>-1.6803999999999999E-2</v>
      </c>
      <c r="L432" s="28">
        <v>0.19794800000000001</v>
      </c>
      <c r="M432" s="28">
        <v>0.80205199999999999</v>
      </c>
    </row>
    <row r="433" spans="1:13" ht="15" customHeight="1" x14ac:dyDescent="0.25">
      <c r="A433" s="36">
        <v>39051</v>
      </c>
      <c r="B433" s="24">
        <v>2</v>
      </c>
      <c r="C433" s="33" t="s">
        <v>89</v>
      </c>
      <c r="D433" s="23">
        <v>0.5</v>
      </c>
      <c r="E433" s="23">
        <v>0.38094600000000001</v>
      </c>
      <c r="F433" s="24">
        <v>0</v>
      </c>
      <c r="G433" s="23">
        <v>0.190473</v>
      </c>
      <c r="H433" s="23">
        <v>0</v>
      </c>
      <c r="I433" s="23">
        <v>0.190473</v>
      </c>
      <c r="J433" s="23">
        <v>0.809527</v>
      </c>
      <c r="K433" s="23">
        <v>-2.7564000000000002E-2</v>
      </c>
      <c r="L433" s="23">
        <v>0.190473</v>
      </c>
      <c r="M433" s="23">
        <v>0.809527</v>
      </c>
    </row>
    <row r="434" spans="1:13" ht="15" customHeight="1" x14ac:dyDescent="0.25">
      <c r="A434" s="40">
        <v>39052</v>
      </c>
      <c r="B434" s="29">
        <v>2</v>
      </c>
      <c r="C434" s="33" t="s">
        <v>89</v>
      </c>
      <c r="D434" s="28">
        <v>0.5</v>
      </c>
      <c r="E434" s="28">
        <v>0.37615599999999999</v>
      </c>
      <c r="F434" s="29">
        <v>0</v>
      </c>
      <c r="G434" s="28">
        <v>0.188078</v>
      </c>
      <c r="H434" s="28">
        <v>0</v>
      </c>
      <c r="I434" s="28">
        <v>0.188078</v>
      </c>
      <c r="J434" s="28">
        <v>0.81192200000000003</v>
      </c>
      <c r="K434" s="28">
        <v>-1.5302E-2</v>
      </c>
      <c r="L434" s="28">
        <v>0.188078</v>
      </c>
      <c r="M434" s="28">
        <v>0.81192200000000003</v>
      </c>
    </row>
    <row r="435" spans="1:13" ht="15" customHeight="1" x14ac:dyDescent="0.25">
      <c r="A435" s="36">
        <v>39055</v>
      </c>
      <c r="B435" s="24">
        <v>2</v>
      </c>
      <c r="C435" s="33" t="s">
        <v>89</v>
      </c>
      <c r="D435" s="23">
        <v>0.5</v>
      </c>
      <c r="E435" s="23">
        <v>0.39021099999999997</v>
      </c>
      <c r="F435" s="24">
        <v>1</v>
      </c>
      <c r="G435" s="23">
        <v>0.39021099999999997</v>
      </c>
      <c r="H435" s="23">
        <v>0</v>
      </c>
      <c r="I435" s="23">
        <v>0.39021099999999997</v>
      </c>
      <c r="J435" s="23">
        <v>0.60978900000000003</v>
      </c>
      <c r="K435" s="23">
        <v>-4.398E-3</v>
      </c>
      <c r="L435" s="23">
        <v>0.39021099999999997</v>
      </c>
      <c r="M435" s="23">
        <v>0.60978900000000003</v>
      </c>
    </row>
    <row r="436" spans="1:13" ht="15" customHeight="1" x14ac:dyDescent="0.25">
      <c r="A436" s="40">
        <v>39056</v>
      </c>
      <c r="B436" s="29">
        <v>2</v>
      </c>
      <c r="C436" s="33" t="s">
        <v>89</v>
      </c>
      <c r="D436" s="28">
        <v>0.5</v>
      </c>
      <c r="E436" s="28">
        <v>0.39022099999999998</v>
      </c>
      <c r="F436" s="29">
        <v>1</v>
      </c>
      <c r="G436" s="28">
        <v>0.39022099999999998</v>
      </c>
      <c r="H436" s="28">
        <v>0</v>
      </c>
      <c r="I436" s="28">
        <v>0.39022099999999998</v>
      </c>
      <c r="J436" s="28">
        <v>0.60977899999999996</v>
      </c>
      <c r="K436" s="28">
        <v>-2.042E-3</v>
      </c>
      <c r="L436" s="28">
        <v>0.39022099999999998</v>
      </c>
      <c r="M436" s="28">
        <v>0.60977899999999996</v>
      </c>
    </row>
    <row r="437" spans="1:13" ht="15" customHeight="1" x14ac:dyDescent="0.25">
      <c r="A437" s="36">
        <v>39057</v>
      </c>
      <c r="B437" s="24">
        <v>2</v>
      </c>
      <c r="C437" s="33" t="s">
        <v>89</v>
      </c>
      <c r="D437" s="23">
        <v>0.5</v>
      </c>
      <c r="E437" s="23">
        <v>0.420568</v>
      </c>
      <c r="F437" s="24">
        <v>1</v>
      </c>
      <c r="G437" s="23">
        <v>0.420568</v>
      </c>
      <c r="H437" s="23">
        <v>0</v>
      </c>
      <c r="I437" s="23">
        <v>0.420568</v>
      </c>
      <c r="J437" s="23">
        <v>0.57943199999999995</v>
      </c>
      <c r="K437" s="23">
        <v>-7.0130000000000001E-3</v>
      </c>
      <c r="L437" s="23">
        <v>0.420568</v>
      </c>
      <c r="M437" s="23">
        <v>0.57943199999999995</v>
      </c>
    </row>
    <row r="438" spans="1:13" ht="15" customHeight="1" x14ac:dyDescent="0.25">
      <c r="A438" s="40">
        <v>39058</v>
      </c>
      <c r="B438" s="29">
        <v>2</v>
      </c>
      <c r="C438" s="33" t="s">
        <v>89</v>
      </c>
      <c r="D438" s="28">
        <v>0.5</v>
      </c>
      <c r="E438" s="28">
        <v>0.41978199999999999</v>
      </c>
      <c r="F438" s="29">
        <v>1</v>
      </c>
      <c r="G438" s="28">
        <v>0.41978199999999999</v>
      </c>
      <c r="H438" s="28">
        <v>0</v>
      </c>
      <c r="I438" s="28">
        <v>0.41978199999999999</v>
      </c>
      <c r="J438" s="28">
        <v>0.58021800000000001</v>
      </c>
      <c r="K438" s="28">
        <v>-5.8950000000000001E-3</v>
      </c>
      <c r="L438" s="28">
        <v>0.41978199999999999</v>
      </c>
      <c r="M438" s="28">
        <v>0.58021800000000001</v>
      </c>
    </row>
    <row r="439" spans="1:13" ht="15" customHeight="1" x14ac:dyDescent="0.25">
      <c r="A439" s="36">
        <v>39059</v>
      </c>
      <c r="B439" s="24">
        <v>2</v>
      </c>
      <c r="C439" s="33" t="s">
        <v>89</v>
      </c>
      <c r="D439" s="23">
        <v>0.5</v>
      </c>
      <c r="E439" s="23">
        <v>0.41424100000000003</v>
      </c>
      <c r="F439" s="24">
        <v>1</v>
      </c>
      <c r="G439" s="23">
        <v>0.41424100000000003</v>
      </c>
      <c r="H439" s="23">
        <v>0</v>
      </c>
      <c r="I439" s="23">
        <v>0.41424100000000003</v>
      </c>
      <c r="J439" s="23">
        <v>0.58575900000000003</v>
      </c>
      <c r="K439" s="23">
        <v>-1.1568999999999999E-2</v>
      </c>
      <c r="L439" s="23">
        <v>0.41424100000000003</v>
      </c>
      <c r="M439" s="23">
        <v>0.58575900000000003</v>
      </c>
    </row>
    <row r="440" spans="1:13" ht="15" customHeight="1" x14ac:dyDescent="0.25">
      <c r="A440" s="40">
        <v>39062</v>
      </c>
      <c r="B440" s="29">
        <v>2</v>
      </c>
      <c r="C440" s="33" t="s">
        <v>89</v>
      </c>
      <c r="D440" s="28">
        <v>0.5</v>
      </c>
      <c r="E440" s="28">
        <v>0.37813099999999999</v>
      </c>
      <c r="F440" s="29">
        <v>1</v>
      </c>
      <c r="G440" s="28">
        <v>0.37813099999999999</v>
      </c>
      <c r="H440" s="28">
        <v>0</v>
      </c>
      <c r="I440" s="28">
        <v>0.37813099999999999</v>
      </c>
      <c r="J440" s="28">
        <v>0.62186900000000001</v>
      </c>
      <c r="K440" s="28">
        <v>-3.5181999999999998E-2</v>
      </c>
      <c r="L440" s="28">
        <v>0.37813099999999999</v>
      </c>
      <c r="M440" s="28">
        <v>0.62186900000000001</v>
      </c>
    </row>
    <row r="441" spans="1:13" ht="15" customHeight="1" x14ac:dyDescent="0.25">
      <c r="A441" s="36">
        <v>39063</v>
      </c>
      <c r="B441" s="24">
        <v>1</v>
      </c>
      <c r="C441" s="22" t="s">
        <v>88</v>
      </c>
      <c r="D441" s="23">
        <v>0.3</v>
      </c>
      <c r="E441" s="23">
        <v>0.18149999999999999</v>
      </c>
      <c r="F441" s="24">
        <v>1</v>
      </c>
      <c r="G441" s="23">
        <v>0.18149999999999999</v>
      </c>
      <c r="H441" s="23">
        <v>0</v>
      </c>
      <c r="I441" s="23">
        <v>0.18149999999999999</v>
      </c>
      <c r="J441" s="23">
        <v>0.81850000000000001</v>
      </c>
      <c r="K441" s="23">
        <v>-7.5216000000000005E-2</v>
      </c>
      <c r="L441" s="23">
        <v>0.18149999999999999</v>
      </c>
      <c r="M441" s="23">
        <v>0.81850000000000001</v>
      </c>
    </row>
    <row r="442" spans="1:13" ht="15" customHeight="1" x14ac:dyDescent="0.25">
      <c r="A442" s="40">
        <v>39064</v>
      </c>
      <c r="B442" s="29">
        <v>1</v>
      </c>
      <c r="C442" s="22" t="s">
        <v>88</v>
      </c>
      <c r="D442" s="28">
        <v>0.3</v>
      </c>
      <c r="E442" s="28">
        <v>0.17230200000000001</v>
      </c>
      <c r="F442" s="29">
        <v>1</v>
      </c>
      <c r="G442" s="28">
        <v>0.17230200000000001</v>
      </c>
      <c r="H442" s="28">
        <v>0</v>
      </c>
      <c r="I442" s="28">
        <v>0.17230200000000001</v>
      </c>
      <c r="J442" s="28">
        <v>0.82769800000000004</v>
      </c>
      <c r="K442" s="28">
        <v>-5.3852999999999998E-2</v>
      </c>
      <c r="L442" s="28">
        <v>0.17230200000000001</v>
      </c>
      <c r="M442" s="28">
        <v>0.82769800000000004</v>
      </c>
    </row>
    <row r="443" spans="1:13" ht="15" customHeight="1" x14ac:dyDescent="0.25">
      <c r="A443" s="36">
        <v>39065</v>
      </c>
      <c r="B443" s="24">
        <v>1</v>
      </c>
      <c r="C443" s="22" t="s">
        <v>88</v>
      </c>
      <c r="D443" s="23">
        <v>0.3</v>
      </c>
      <c r="E443" s="23">
        <v>0.16195100000000001</v>
      </c>
      <c r="F443" s="24">
        <v>1</v>
      </c>
      <c r="G443" s="23">
        <v>0.16195100000000001</v>
      </c>
      <c r="H443" s="23">
        <v>0</v>
      </c>
      <c r="I443" s="23">
        <v>0.16195100000000001</v>
      </c>
      <c r="J443" s="23">
        <v>0.83804900000000004</v>
      </c>
      <c r="K443" s="23">
        <v>-2.7333E-2</v>
      </c>
      <c r="L443" s="23">
        <v>0.16195100000000001</v>
      </c>
      <c r="M443" s="23">
        <v>0.83804900000000004</v>
      </c>
    </row>
    <row r="444" spans="1:13" ht="15" customHeight="1" x14ac:dyDescent="0.25">
      <c r="A444" s="40">
        <v>39066</v>
      </c>
      <c r="B444" s="29">
        <v>1</v>
      </c>
      <c r="C444" s="22" t="s">
        <v>88</v>
      </c>
      <c r="D444" s="28">
        <v>0.3</v>
      </c>
      <c r="E444" s="28">
        <v>0.168904</v>
      </c>
      <c r="F444" s="29">
        <v>1</v>
      </c>
      <c r="G444" s="28">
        <v>0.168904</v>
      </c>
      <c r="H444" s="28">
        <v>0</v>
      </c>
      <c r="I444" s="28">
        <v>0.168904</v>
      </c>
      <c r="J444" s="28">
        <v>0.83109599999999995</v>
      </c>
      <c r="K444" s="28">
        <v>-1.7389999999999999E-2</v>
      </c>
      <c r="L444" s="28">
        <v>0.168904</v>
      </c>
      <c r="M444" s="28">
        <v>0.83109599999999995</v>
      </c>
    </row>
    <row r="445" spans="1:13" ht="15" customHeight="1" x14ac:dyDescent="0.25">
      <c r="A445" s="36">
        <v>39069</v>
      </c>
      <c r="B445" s="24">
        <v>1</v>
      </c>
      <c r="C445" s="22" t="s">
        <v>88</v>
      </c>
      <c r="D445" s="23">
        <v>0.3</v>
      </c>
      <c r="E445" s="23">
        <v>0.171346</v>
      </c>
      <c r="F445" s="24">
        <v>1</v>
      </c>
      <c r="G445" s="23">
        <v>0.171346</v>
      </c>
      <c r="H445" s="23">
        <v>0</v>
      </c>
      <c r="I445" s="23">
        <v>0.171346</v>
      </c>
      <c r="J445" s="23">
        <v>0.828654</v>
      </c>
      <c r="K445" s="23">
        <v>-2.0018999999999999E-2</v>
      </c>
      <c r="L445" s="23">
        <v>0.171346</v>
      </c>
      <c r="M445" s="23">
        <v>0.828654</v>
      </c>
    </row>
    <row r="446" spans="1:13" ht="15" customHeight="1" x14ac:dyDescent="0.25">
      <c r="A446" s="40">
        <v>39070</v>
      </c>
      <c r="B446" s="29">
        <v>1</v>
      </c>
      <c r="C446" s="22" t="s">
        <v>88</v>
      </c>
      <c r="D446" s="28">
        <v>0.3</v>
      </c>
      <c r="E446" s="28">
        <v>0.17055200000000001</v>
      </c>
      <c r="F446" s="29">
        <v>1</v>
      </c>
      <c r="G446" s="28">
        <v>0.17055200000000001</v>
      </c>
      <c r="H446" s="28">
        <v>0</v>
      </c>
      <c r="I446" s="28">
        <v>0.17055200000000001</v>
      </c>
      <c r="J446" s="28">
        <v>0.82944799999999996</v>
      </c>
      <c r="K446" s="28">
        <v>-3.7178000000000003E-2</v>
      </c>
      <c r="L446" s="28">
        <v>0.17055200000000001</v>
      </c>
      <c r="M446" s="28">
        <v>0.82944799999999996</v>
      </c>
    </row>
    <row r="447" spans="1:13" ht="15" customHeight="1" x14ac:dyDescent="0.25">
      <c r="A447" s="36">
        <v>39071</v>
      </c>
      <c r="B447" s="24">
        <v>1</v>
      </c>
      <c r="C447" s="22" t="s">
        <v>88</v>
      </c>
      <c r="D447" s="23">
        <v>0.3</v>
      </c>
      <c r="E447" s="23">
        <v>0.17407700000000001</v>
      </c>
      <c r="F447" s="24">
        <v>1</v>
      </c>
      <c r="G447" s="23">
        <v>0.17407700000000001</v>
      </c>
      <c r="H447" s="23">
        <v>0</v>
      </c>
      <c r="I447" s="23">
        <v>0.17407700000000001</v>
      </c>
      <c r="J447" s="23">
        <v>0.82592299999999996</v>
      </c>
      <c r="K447" s="23">
        <v>-4.4117999999999997E-2</v>
      </c>
      <c r="L447" s="23">
        <v>0.17407700000000001</v>
      </c>
      <c r="M447" s="23">
        <v>0.82592299999999996</v>
      </c>
    </row>
    <row r="448" spans="1:13" ht="15" customHeight="1" x14ac:dyDescent="0.25">
      <c r="A448" s="40">
        <v>39072</v>
      </c>
      <c r="B448" s="29">
        <v>1</v>
      </c>
      <c r="C448" s="22" t="s">
        <v>88</v>
      </c>
      <c r="D448" s="28">
        <v>0.3</v>
      </c>
      <c r="E448" s="28">
        <v>0.17537900000000001</v>
      </c>
      <c r="F448" s="29">
        <v>1</v>
      </c>
      <c r="G448" s="28">
        <v>0.17537900000000001</v>
      </c>
      <c r="H448" s="28">
        <v>0</v>
      </c>
      <c r="I448" s="28">
        <v>0.17537900000000001</v>
      </c>
      <c r="J448" s="28">
        <v>0.82462100000000005</v>
      </c>
      <c r="K448" s="28">
        <v>-3.7446E-2</v>
      </c>
      <c r="L448" s="28">
        <v>0.17537900000000001</v>
      </c>
      <c r="M448" s="28">
        <v>0.82462100000000005</v>
      </c>
    </row>
    <row r="449" spans="1:13" ht="15" customHeight="1" x14ac:dyDescent="0.25">
      <c r="A449" s="36">
        <v>39073</v>
      </c>
      <c r="B449" s="24">
        <v>1</v>
      </c>
      <c r="C449" s="22" t="s">
        <v>88</v>
      </c>
      <c r="D449" s="23">
        <v>0.3</v>
      </c>
      <c r="E449" s="23">
        <v>0.17488300000000001</v>
      </c>
      <c r="F449" s="24">
        <v>1</v>
      </c>
      <c r="G449" s="23">
        <v>0.17488300000000001</v>
      </c>
      <c r="H449" s="23">
        <v>0</v>
      </c>
      <c r="I449" s="23">
        <v>0.17488300000000001</v>
      </c>
      <c r="J449" s="23">
        <v>0.82511699999999999</v>
      </c>
      <c r="K449" s="23">
        <v>-2.6658000000000001E-2</v>
      </c>
      <c r="L449" s="23">
        <v>0.17488300000000001</v>
      </c>
      <c r="M449" s="23">
        <v>0.82511699999999999</v>
      </c>
    </row>
    <row r="450" spans="1:13" ht="15" customHeight="1" x14ac:dyDescent="0.25">
      <c r="A450" s="40">
        <v>39077</v>
      </c>
      <c r="B450" s="29">
        <v>1</v>
      </c>
      <c r="C450" s="22" t="s">
        <v>88</v>
      </c>
      <c r="D450" s="28">
        <v>0.3</v>
      </c>
      <c r="E450" s="28">
        <v>0.17353099999999999</v>
      </c>
      <c r="F450" s="29">
        <v>1</v>
      </c>
      <c r="G450" s="28">
        <v>0.17353099999999999</v>
      </c>
      <c r="H450" s="28">
        <v>0</v>
      </c>
      <c r="I450" s="28">
        <v>0.17353099999999999</v>
      </c>
      <c r="J450" s="28">
        <v>0.82646900000000001</v>
      </c>
      <c r="K450" s="28">
        <v>-1.3957000000000001E-2</v>
      </c>
      <c r="L450" s="28">
        <v>0.17353099999999999</v>
      </c>
      <c r="M450" s="28">
        <v>0.82646900000000001</v>
      </c>
    </row>
    <row r="451" spans="1:13" ht="15" customHeight="1" x14ac:dyDescent="0.25">
      <c r="A451" s="36">
        <v>39078</v>
      </c>
      <c r="B451" s="24">
        <v>1</v>
      </c>
      <c r="C451" s="22" t="s">
        <v>88</v>
      </c>
      <c r="D451" s="23">
        <v>0.3</v>
      </c>
      <c r="E451" s="23">
        <v>0.17179700000000001</v>
      </c>
      <c r="F451" s="24">
        <v>1</v>
      </c>
      <c r="G451" s="23">
        <v>0.17179700000000001</v>
      </c>
      <c r="H451" s="23">
        <v>0</v>
      </c>
      <c r="I451" s="23">
        <v>0.17179700000000001</v>
      </c>
      <c r="J451" s="23">
        <v>0.82820300000000002</v>
      </c>
      <c r="K451" s="23">
        <v>-1.825E-3</v>
      </c>
      <c r="L451" s="23">
        <v>0.17179700000000001</v>
      </c>
      <c r="M451" s="23">
        <v>0.82820300000000002</v>
      </c>
    </row>
    <row r="452" spans="1:13" ht="15" customHeight="1" x14ac:dyDescent="0.25">
      <c r="A452" s="40">
        <v>39079</v>
      </c>
      <c r="B452" s="29">
        <v>1</v>
      </c>
      <c r="C452" s="22" t="s">
        <v>88</v>
      </c>
      <c r="D452" s="28">
        <v>0.3</v>
      </c>
      <c r="E452" s="28">
        <v>0.173763</v>
      </c>
      <c r="F452" s="29">
        <v>1</v>
      </c>
      <c r="G452" s="28">
        <v>0.173763</v>
      </c>
      <c r="H452" s="28">
        <v>0</v>
      </c>
      <c r="I452" s="28">
        <v>0.173763</v>
      </c>
      <c r="J452" s="28">
        <v>0.826237</v>
      </c>
      <c r="K452" s="28">
        <v>-6.4590000000000003E-3</v>
      </c>
      <c r="L452" s="28">
        <v>0.173763</v>
      </c>
      <c r="M452" s="28">
        <v>0.826237</v>
      </c>
    </row>
    <row r="453" spans="1:13" ht="15" customHeight="1" x14ac:dyDescent="0.25">
      <c r="A453" s="36">
        <v>39080</v>
      </c>
      <c r="B453" s="24">
        <v>1</v>
      </c>
      <c r="C453" s="22" t="s">
        <v>88</v>
      </c>
      <c r="D453" s="23">
        <v>0.3</v>
      </c>
      <c r="E453" s="23">
        <v>0.17433399999999999</v>
      </c>
      <c r="F453" s="24">
        <v>1</v>
      </c>
      <c r="G453" s="23">
        <v>0.17433399999999999</v>
      </c>
      <c r="H453" s="23">
        <v>0</v>
      </c>
      <c r="I453" s="23">
        <v>0.17433399999999999</v>
      </c>
      <c r="J453" s="23">
        <v>0.82566600000000001</v>
      </c>
      <c r="K453" s="23">
        <v>0</v>
      </c>
      <c r="L453" s="23">
        <v>0.17433399999999999</v>
      </c>
      <c r="M453" s="23">
        <v>0.82566600000000001</v>
      </c>
    </row>
    <row r="454" spans="1:13" ht="15" customHeight="1" x14ac:dyDescent="0.25">
      <c r="A454" s="40">
        <v>39084</v>
      </c>
      <c r="B454" s="29">
        <v>2</v>
      </c>
      <c r="C454" s="33" t="s">
        <v>89</v>
      </c>
      <c r="D454" s="28">
        <v>0.5</v>
      </c>
      <c r="E454" s="28">
        <v>0.28414899999999998</v>
      </c>
      <c r="F454" s="29">
        <v>1</v>
      </c>
      <c r="G454" s="28">
        <v>0.28414899999999998</v>
      </c>
      <c r="H454" s="28">
        <v>0</v>
      </c>
      <c r="I454" s="28">
        <v>0.28414899999999998</v>
      </c>
      <c r="J454" s="28">
        <v>0.71585100000000002</v>
      </c>
      <c r="K454" s="28">
        <v>0</v>
      </c>
      <c r="L454" s="28">
        <v>0.28414899999999998</v>
      </c>
      <c r="M454" s="28">
        <v>0.71585100000000002</v>
      </c>
    </row>
    <row r="455" spans="1:13" ht="15" customHeight="1" x14ac:dyDescent="0.25">
      <c r="A455" s="36">
        <v>39085</v>
      </c>
      <c r="B455" s="24">
        <v>2</v>
      </c>
      <c r="C455" s="33" t="s">
        <v>89</v>
      </c>
      <c r="D455" s="23">
        <v>0.5</v>
      </c>
      <c r="E455" s="23">
        <v>0.285663</v>
      </c>
      <c r="F455" s="24">
        <v>1</v>
      </c>
      <c r="G455" s="23">
        <v>0.285663</v>
      </c>
      <c r="H455" s="23">
        <v>0</v>
      </c>
      <c r="I455" s="23">
        <v>0.285663</v>
      </c>
      <c r="J455" s="23">
        <v>0.714337</v>
      </c>
      <c r="K455" s="23">
        <v>0</v>
      </c>
      <c r="L455" s="23">
        <v>0.285663</v>
      </c>
      <c r="M455" s="23">
        <v>0.714337</v>
      </c>
    </row>
    <row r="456" spans="1:13" ht="15" customHeight="1" x14ac:dyDescent="0.25">
      <c r="A456" s="40">
        <v>39086</v>
      </c>
      <c r="B456" s="29">
        <v>1</v>
      </c>
      <c r="C456" s="22" t="s">
        <v>88</v>
      </c>
      <c r="D456" s="28">
        <v>0.3</v>
      </c>
      <c r="E456" s="28">
        <v>0.171351</v>
      </c>
      <c r="F456" s="29">
        <v>1</v>
      </c>
      <c r="G456" s="28">
        <v>0.171351</v>
      </c>
      <c r="H456" s="28">
        <v>0</v>
      </c>
      <c r="I456" s="28">
        <v>0.171351</v>
      </c>
      <c r="J456" s="28">
        <v>0.82864899999999997</v>
      </c>
      <c r="K456" s="28">
        <v>0</v>
      </c>
      <c r="L456" s="28">
        <v>0.171351</v>
      </c>
      <c r="M456" s="28">
        <v>0.82864899999999997</v>
      </c>
    </row>
    <row r="457" spans="1:13" ht="15" customHeight="1" x14ac:dyDescent="0.25">
      <c r="A457" s="36">
        <v>39087</v>
      </c>
      <c r="B457" s="24">
        <v>2</v>
      </c>
      <c r="C457" s="33" t="s">
        <v>89</v>
      </c>
      <c r="D457" s="23">
        <v>0.5</v>
      </c>
      <c r="E457" s="23">
        <v>0.28669499999999998</v>
      </c>
      <c r="F457" s="24">
        <v>1</v>
      </c>
      <c r="G457" s="23">
        <v>0.28669499999999998</v>
      </c>
      <c r="H457" s="23">
        <v>0</v>
      </c>
      <c r="I457" s="23">
        <v>0.28669499999999998</v>
      </c>
      <c r="J457" s="23">
        <v>0.71330499999999997</v>
      </c>
      <c r="K457" s="23">
        <v>-1.127E-3</v>
      </c>
      <c r="L457" s="23">
        <v>0.28669499999999998</v>
      </c>
      <c r="M457" s="23">
        <v>0.71330499999999997</v>
      </c>
    </row>
    <row r="458" spans="1:13" ht="15" customHeight="1" x14ac:dyDescent="0.25">
      <c r="A458" s="40">
        <v>39090</v>
      </c>
      <c r="B458" s="29">
        <v>2</v>
      </c>
      <c r="C458" s="33" t="s">
        <v>89</v>
      </c>
      <c r="D458" s="28">
        <v>0.5</v>
      </c>
      <c r="E458" s="28">
        <v>0.283941</v>
      </c>
      <c r="F458" s="29">
        <v>1</v>
      </c>
      <c r="G458" s="28">
        <v>0.283941</v>
      </c>
      <c r="H458" s="28">
        <v>0</v>
      </c>
      <c r="I458" s="28">
        <v>0.283941</v>
      </c>
      <c r="J458" s="28">
        <v>0.716059</v>
      </c>
      <c r="K458" s="28">
        <v>-9.1629999999999993E-3</v>
      </c>
      <c r="L458" s="28">
        <v>0.283941</v>
      </c>
      <c r="M458" s="28">
        <v>0.716059</v>
      </c>
    </row>
    <row r="459" spans="1:13" ht="15" customHeight="1" x14ac:dyDescent="0.25">
      <c r="A459" s="36">
        <v>39091</v>
      </c>
      <c r="B459" s="24">
        <v>2</v>
      </c>
      <c r="C459" s="33" t="s">
        <v>89</v>
      </c>
      <c r="D459" s="23">
        <v>0.5</v>
      </c>
      <c r="E459" s="23">
        <v>0.28482099999999999</v>
      </c>
      <c r="F459" s="24">
        <v>1</v>
      </c>
      <c r="G459" s="23">
        <v>0.28482099999999999</v>
      </c>
      <c r="H459" s="23">
        <v>0</v>
      </c>
      <c r="I459" s="23">
        <v>0.28482099999999999</v>
      </c>
      <c r="J459" s="23">
        <v>0.71517900000000001</v>
      </c>
      <c r="K459" s="23">
        <v>-1.2255E-2</v>
      </c>
      <c r="L459" s="23">
        <v>0.28482099999999999</v>
      </c>
      <c r="M459" s="23">
        <v>0.71517900000000001</v>
      </c>
    </row>
    <row r="460" spans="1:13" ht="15" customHeight="1" x14ac:dyDescent="0.25">
      <c r="A460" s="40">
        <v>39092</v>
      </c>
      <c r="B460" s="29">
        <v>2</v>
      </c>
      <c r="C460" s="33" t="s">
        <v>89</v>
      </c>
      <c r="D460" s="28">
        <v>0.5</v>
      </c>
      <c r="E460" s="28">
        <v>0.29555900000000002</v>
      </c>
      <c r="F460" s="29">
        <v>1</v>
      </c>
      <c r="G460" s="28">
        <v>0.29555900000000002</v>
      </c>
      <c r="H460" s="28">
        <v>0</v>
      </c>
      <c r="I460" s="28">
        <v>0.29555900000000002</v>
      </c>
      <c r="J460" s="28">
        <v>0.70444099999999998</v>
      </c>
      <c r="K460" s="28">
        <v>-2.7378E-2</v>
      </c>
      <c r="L460" s="28">
        <v>0.29555900000000002</v>
      </c>
      <c r="M460" s="28">
        <v>0.70444099999999998</v>
      </c>
    </row>
    <row r="461" spans="1:13" ht="15" customHeight="1" x14ac:dyDescent="0.25">
      <c r="A461" s="36">
        <v>39093</v>
      </c>
      <c r="B461" s="24">
        <v>2</v>
      </c>
      <c r="C461" s="33" t="s">
        <v>89</v>
      </c>
      <c r="D461" s="23">
        <v>0.5</v>
      </c>
      <c r="E461" s="23">
        <v>0.38477299999999998</v>
      </c>
      <c r="F461" s="24">
        <v>1</v>
      </c>
      <c r="G461" s="23">
        <v>0.38477299999999998</v>
      </c>
      <c r="H461" s="23">
        <v>0</v>
      </c>
      <c r="I461" s="23">
        <v>0.38477299999999998</v>
      </c>
      <c r="J461" s="23">
        <v>0.61522699999999997</v>
      </c>
      <c r="K461" s="23">
        <v>-1.7092E-2</v>
      </c>
      <c r="L461" s="23">
        <v>0.38477299999999998</v>
      </c>
      <c r="M461" s="23">
        <v>0.61522699999999997</v>
      </c>
    </row>
    <row r="462" spans="1:13" ht="15" customHeight="1" x14ac:dyDescent="0.25">
      <c r="A462" s="40">
        <v>39094</v>
      </c>
      <c r="B462" s="29">
        <v>1</v>
      </c>
      <c r="C462" s="22" t="s">
        <v>88</v>
      </c>
      <c r="D462" s="28">
        <v>0.3</v>
      </c>
      <c r="E462" s="28">
        <v>0.243038</v>
      </c>
      <c r="F462" s="29">
        <v>1</v>
      </c>
      <c r="G462" s="28">
        <v>0.243038</v>
      </c>
      <c r="H462" s="28">
        <v>0</v>
      </c>
      <c r="I462" s="28">
        <v>0.243038</v>
      </c>
      <c r="J462" s="28">
        <v>0.75696200000000002</v>
      </c>
      <c r="K462" s="28">
        <v>-4.9179999999999996E-3</v>
      </c>
      <c r="L462" s="28">
        <v>0.243038</v>
      </c>
      <c r="M462" s="28">
        <v>0.75696200000000002</v>
      </c>
    </row>
    <row r="463" spans="1:13" ht="15" customHeight="1" x14ac:dyDescent="0.25">
      <c r="A463" s="36">
        <v>39097</v>
      </c>
      <c r="B463" s="24">
        <v>1</v>
      </c>
      <c r="C463" s="22" t="s">
        <v>88</v>
      </c>
      <c r="D463" s="23">
        <v>0.3</v>
      </c>
      <c r="E463" s="23">
        <v>0.27601199999999998</v>
      </c>
      <c r="F463" s="24">
        <v>1</v>
      </c>
      <c r="G463" s="23">
        <v>0.27601199999999998</v>
      </c>
      <c r="H463" s="23">
        <v>0</v>
      </c>
      <c r="I463" s="23">
        <v>0.27601199999999998</v>
      </c>
      <c r="J463" s="23">
        <v>0.72398799999999996</v>
      </c>
      <c r="K463" s="23">
        <v>0</v>
      </c>
      <c r="L463" s="23">
        <v>0.27601199999999998</v>
      </c>
      <c r="M463" s="23">
        <v>0.72398799999999996</v>
      </c>
    </row>
    <row r="464" spans="1:13" ht="15" customHeight="1" x14ac:dyDescent="0.25">
      <c r="A464" s="40">
        <v>39098</v>
      </c>
      <c r="B464" s="29">
        <v>1</v>
      </c>
      <c r="C464" s="22" t="s">
        <v>88</v>
      </c>
      <c r="D464" s="28">
        <v>0.3</v>
      </c>
      <c r="E464" s="28">
        <v>0.27932699999999999</v>
      </c>
      <c r="F464" s="29">
        <v>1</v>
      </c>
      <c r="G464" s="28">
        <v>0.27932699999999999</v>
      </c>
      <c r="H464" s="28">
        <v>0</v>
      </c>
      <c r="I464" s="28">
        <v>0.27932699999999999</v>
      </c>
      <c r="J464" s="28">
        <v>0.72067300000000001</v>
      </c>
      <c r="K464" s="28">
        <v>0</v>
      </c>
      <c r="L464" s="28">
        <v>0.27932699999999999</v>
      </c>
      <c r="M464" s="28">
        <v>0.72067300000000001</v>
      </c>
    </row>
    <row r="465" spans="1:13" ht="15" customHeight="1" x14ac:dyDescent="0.25">
      <c r="A465" s="36">
        <v>39099</v>
      </c>
      <c r="B465" s="24">
        <v>1</v>
      </c>
      <c r="C465" s="22" t="s">
        <v>88</v>
      </c>
      <c r="D465" s="23">
        <v>0.3</v>
      </c>
      <c r="E465" s="23">
        <v>0.28082600000000002</v>
      </c>
      <c r="F465" s="24">
        <v>1</v>
      </c>
      <c r="G465" s="23">
        <v>0.28082600000000002</v>
      </c>
      <c r="H465" s="23">
        <v>0</v>
      </c>
      <c r="I465" s="23">
        <v>0.28082600000000002</v>
      </c>
      <c r="J465" s="23">
        <v>0.71917399999999998</v>
      </c>
      <c r="K465" s="23">
        <v>0</v>
      </c>
      <c r="L465" s="23">
        <v>0.28082600000000002</v>
      </c>
      <c r="M465" s="23">
        <v>0.71917399999999998</v>
      </c>
    </row>
    <row r="466" spans="1:13" ht="15" customHeight="1" x14ac:dyDescent="0.25">
      <c r="A466" s="40">
        <v>39100</v>
      </c>
      <c r="B466" s="29">
        <v>1</v>
      </c>
      <c r="C466" s="22" t="s">
        <v>88</v>
      </c>
      <c r="D466" s="28">
        <v>0.3</v>
      </c>
      <c r="E466" s="28">
        <v>0.31593500000000002</v>
      </c>
      <c r="F466" s="29">
        <v>1</v>
      </c>
      <c r="G466" s="28">
        <v>0.31593500000000002</v>
      </c>
      <c r="H466" s="28">
        <v>0</v>
      </c>
      <c r="I466" s="28">
        <v>0.31593500000000002</v>
      </c>
      <c r="J466" s="28">
        <v>0.68406500000000003</v>
      </c>
      <c r="K466" s="28">
        <v>-2.8449999999999999E-3</v>
      </c>
      <c r="L466" s="28">
        <v>0.31593500000000002</v>
      </c>
      <c r="M466" s="28">
        <v>0.68406500000000003</v>
      </c>
    </row>
    <row r="467" spans="1:13" ht="15" customHeight="1" x14ac:dyDescent="0.25">
      <c r="A467" s="36">
        <v>39101</v>
      </c>
      <c r="B467" s="24">
        <v>1</v>
      </c>
      <c r="C467" s="22" t="s">
        <v>88</v>
      </c>
      <c r="D467" s="23">
        <v>0.3</v>
      </c>
      <c r="E467" s="23">
        <v>0.31673000000000001</v>
      </c>
      <c r="F467" s="24">
        <v>1</v>
      </c>
      <c r="G467" s="23">
        <v>0.31673000000000001</v>
      </c>
      <c r="H467" s="23">
        <v>0</v>
      </c>
      <c r="I467" s="23">
        <v>0.31673000000000001</v>
      </c>
      <c r="J467" s="23">
        <v>0.68327000000000004</v>
      </c>
      <c r="K467" s="23">
        <v>-9.6869999999999994E-3</v>
      </c>
      <c r="L467" s="23">
        <v>0.31673000000000001</v>
      </c>
      <c r="M467" s="23">
        <v>0.68327000000000004</v>
      </c>
    </row>
    <row r="468" spans="1:13" ht="15" customHeight="1" x14ac:dyDescent="0.25">
      <c r="A468" s="40">
        <v>39104</v>
      </c>
      <c r="B468" s="29">
        <v>1</v>
      </c>
      <c r="C468" s="22" t="s">
        <v>88</v>
      </c>
      <c r="D468" s="28">
        <v>0.3</v>
      </c>
      <c r="E468" s="28">
        <v>0.31546400000000002</v>
      </c>
      <c r="F468" s="29">
        <v>1</v>
      </c>
      <c r="G468" s="28">
        <v>0.31546400000000002</v>
      </c>
      <c r="H468" s="28">
        <v>0</v>
      </c>
      <c r="I468" s="28">
        <v>0.31546400000000002</v>
      </c>
      <c r="J468" s="28">
        <v>0.68453600000000003</v>
      </c>
      <c r="K468" s="28">
        <v>-1.0495000000000001E-2</v>
      </c>
      <c r="L468" s="28">
        <v>0.31546400000000002</v>
      </c>
      <c r="M468" s="28">
        <v>0.68453600000000003</v>
      </c>
    </row>
    <row r="469" spans="1:13" ht="15" customHeight="1" x14ac:dyDescent="0.25">
      <c r="A469" s="36">
        <v>39105</v>
      </c>
      <c r="B469" s="24">
        <v>1</v>
      </c>
      <c r="C469" s="22" t="s">
        <v>88</v>
      </c>
      <c r="D469" s="23">
        <v>0.3</v>
      </c>
      <c r="E469" s="23">
        <v>0.27930300000000002</v>
      </c>
      <c r="F469" s="24">
        <v>1</v>
      </c>
      <c r="G469" s="23">
        <v>0.27930300000000002</v>
      </c>
      <c r="H469" s="23">
        <v>0</v>
      </c>
      <c r="I469" s="23">
        <v>0.27930300000000002</v>
      </c>
      <c r="J469" s="23">
        <v>0.72069700000000003</v>
      </c>
      <c r="K469" s="23">
        <v>-2.9559999999999999E-2</v>
      </c>
      <c r="L469" s="23">
        <v>0.27930300000000002</v>
      </c>
      <c r="M469" s="23">
        <v>0.72069700000000003</v>
      </c>
    </row>
    <row r="470" spans="1:13" ht="15" customHeight="1" x14ac:dyDescent="0.25">
      <c r="A470" s="40">
        <v>39106</v>
      </c>
      <c r="B470" s="29">
        <v>1</v>
      </c>
      <c r="C470" s="22" t="s">
        <v>88</v>
      </c>
      <c r="D470" s="28">
        <v>0.3</v>
      </c>
      <c r="E470" s="28">
        <v>0.28855999999999998</v>
      </c>
      <c r="F470" s="29">
        <v>1</v>
      </c>
      <c r="G470" s="28">
        <v>0.28855999999999998</v>
      </c>
      <c r="H470" s="28">
        <v>0</v>
      </c>
      <c r="I470" s="28">
        <v>0.28855999999999998</v>
      </c>
      <c r="J470" s="28">
        <v>0.71143999999999996</v>
      </c>
      <c r="K470" s="28">
        <v>-2.6807999999999998E-2</v>
      </c>
      <c r="L470" s="28">
        <v>0.28855999999999998</v>
      </c>
      <c r="M470" s="28">
        <v>0.71143999999999996</v>
      </c>
    </row>
    <row r="471" spans="1:13" ht="15" customHeight="1" x14ac:dyDescent="0.25">
      <c r="A471" s="36">
        <v>39107</v>
      </c>
      <c r="B471" s="24">
        <v>1</v>
      </c>
      <c r="C471" s="22" t="s">
        <v>88</v>
      </c>
      <c r="D471" s="23">
        <v>0.3</v>
      </c>
      <c r="E471" s="23">
        <v>0.29149999999999998</v>
      </c>
      <c r="F471" s="24">
        <v>1</v>
      </c>
      <c r="G471" s="23">
        <v>0.29149999999999998</v>
      </c>
      <c r="H471" s="23">
        <v>0</v>
      </c>
      <c r="I471" s="23">
        <v>0.29149999999999998</v>
      </c>
      <c r="J471" s="23">
        <v>0.70850000000000002</v>
      </c>
      <c r="K471" s="23">
        <v>-1.6666E-2</v>
      </c>
      <c r="L471" s="23">
        <v>0.29149999999999998</v>
      </c>
      <c r="M471" s="23">
        <v>0.70850000000000002</v>
      </c>
    </row>
    <row r="472" spans="1:13" ht="15" customHeight="1" x14ac:dyDescent="0.25">
      <c r="A472" s="40">
        <v>39111</v>
      </c>
      <c r="B472" s="29">
        <v>1</v>
      </c>
      <c r="C472" s="22" t="s">
        <v>88</v>
      </c>
      <c r="D472" s="28">
        <v>0.3</v>
      </c>
      <c r="E472" s="28">
        <v>0.292186</v>
      </c>
      <c r="F472" s="29">
        <v>1</v>
      </c>
      <c r="G472" s="28">
        <v>0.292186</v>
      </c>
      <c r="H472" s="28">
        <v>0</v>
      </c>
      <c r="I472" s="28">
        <v>0.292186</v>
      </c>
      <c r="J472" s="28">
        <v>0.70781400000000005</v>
      </c>
      <c r="K472" s="28">
        <v>-2.0521999999999999E-2</v>
      </c>
      <c r="L472" s="28">
        <v>0.292186</v>
      </c>
      <c r="M472" s="28">
        <v>0.70781400000000005</v>
      </c>
    </row>
    <row r="473" spans="1:13" ht="15" customHeight="1" x14ac:dyDescent="0.25">
      <c r="A473" s="36">
        <v>39113</v>
      </c>
      <c r="B473" s="24">
        <v>1</v>
      </c>
      <c r="C473" s="22" t="s">
        <v>88</v>
      </c>
      <c r="D473" s="23">
        <v>0.3</v>
      </c>
      <c r="E473" s="23">
        <v>0.29695100000000002</v>
      </c>
      <c r="F473" s="24">
        <v>1</v>
      </c>
      <c r="G473" s="23">
        <v>0.29695100000000002</v>
      </c>
      <c r="H473" s="23">
        <v>0</v>
      </c>
      <c r="I473" s="23">
        <v>0.29695100000000002</v>
      </c>
      <c r="J473" s="23">
        <v>0.70304900000000004</v>
      </c>
      <c r="K473" s="23">
        <v>-2.7042E-2</v>
      </c>
      <c r="L473" s="23">
        <v>0.29695100000000002</v>
      </c>
      <c r="M473" s="23">
        <v>0.70304900000000004</v>
      </c>
    </row>
    <row r="474" spans="1:13" ht="15" customHeight="1" x14ac:dyDescent="0.25">
      <c r="A474" s="40">
        <v>39114</v>
      </c>
      <c r="B474" s="29">
        <v>1</v>
      </c>
      <c r="C474" s="22" t="s">
        <v>88</v>
      </c>
      <c r="D474" s="28">
        <v>0.3</v>
      </c>
      <c r="E474" s="28">
        <v>0.32782699999999998</v>
      </c>
      <c r="F474" s="29">
        <v>1</v>
      </c>
      <c r="G474" s="28">
        <v>0.32782699999999998</v>
      </c>
      <c r="H474" s="28">
        <v>0</v>
      </c>
      <c r="I474" s="28">
        <v>0.32782699999999998</v>
      </c>
      <c r="J474" s="28">
        <v>0.67217300000000002</v>
      </c>
      <c r="K474" s="28">
        <v>-1.7284000000000001E-2</v>
      </c>
      <c r="L474" s="28">
        <v>0.32782699999999998</v>
      </c>
      <c r="M474" s="28">
        <v>0.67217300000000002</v>
      </c>
    </row>
    <row r="475" spans="1:13" ht="15" customHeight="1" x14ac:dyDescent="0.25">
      <c r="A475" s="36">
        <v>39115</v>
      </c>
      <c r="B475" s="24">
        <v>1</v>
      </c>
      <c r="C475" s="22" t="s">
        <v>88</v>
      </c>
      <c r="D475" s="23">
        <v>0.3</v>
      </c>
      <c r="E475" s="23">
        <v>0.33233200000000002</v>
      </c>
      <c r="F475" s="24">
        <v>1</v>
      </c>
      <c r="G475" s="23">
        <v>0.33233200000000002</v>
      </c>
      <c r="H475" s="23">
        <v>0</v>
      </c>
      <c r="I475" s="23">
        <v>0.33233200000000002</v>
      </c>
      <c r="J475" s="23">
        <v>0.66766800000000004</v>
      </c>
      <c r="K475" s="23">
        <v>-1.3883E-2</v>
      </c>
      <c r="L475" s="23">
        <v>0.33233200000000002</v>
      </c>
      <c r="M475" s="23">
        <v>0.66766800000000004</v>
      </c>
    </row>
    <row r="476" spans="1:13" ht="15" customHeight="1" x14ac:dyDescent="0.25">
      <c r="A476" s="40">
        <v>39118</v>
      </c>
      <c r="B476" s="29">
        <v>1</v>
      </c>
      <c r="C476" s="22" t="s">
        <v>88</v>
      </c>
      <c r="D476" s="28">
        <v>0.3</v>
      </c>
      <c r="E476" s="28">
        <v>0.32990900000000001</v>
      </c>
      <c r="F476" s="29">
        <v>1</v>
      </c>
      <c r="G476" s="28">
        <v>0.32990900000000001</v>
      </c>
      <c r="H476" s="28">
        <v>0</v>
      </c>
      <c r="I476" s="28">
        <v>0.32990900000000001</v>
      </c>
      <c r="J476" s="28">
        <v>0.67009099999999999</v>
      </c>
      <c r="K476" s="28">
        <v>-8.1010000000000006E-3</v>
      </c>
      <c r="L476" s="28">
        <v>0.32990900000000001</v>
      </c>
      <c r="M476" s="28">
        <v>0.67009099999999999</v>
      </c>
    </row>
    <row r="477" spans="1:13" ht="15" customHeight="1" x14ac:dyDescent="0.25">
      <c r="A477" s="36">
        <v>39119</v>
      </c>
      <c r="B477" s="24">
        <v>1</v>
      </c>
      <c r="C477" s="22" t="s">
        <v>88</v>
      </c>
      <c r="D477" s="23">
        <v>0.3</v>
      </c>
      <c r="E477" s="23">
        <v>0.32448399999999999</v>
      </c>
      <c r="F477" s="24">
        <v>1</v>
      </c>
      <c r="G477" s="23">
        <v>0.32448399999999999</v>
      </c>
      <c r="H477" s="23">
        <v>0</v>
      </c>
      <c r="I477" s="23">
        <v>0.32448399999999999</v>
      </c>
      <c r="J477" s="23">
        <v>0.67551600000000001</v>
      </c>
      <c r="K477" s="23">
        <v>-8.83E-4</v>
      </c>
      <c r="L477" s="23">
        <v>0.32448399999999999</v>
      </c>
      <c r="M477" s="23">
        <v>0.67551600000000001</v>
      </c>
    </row>
    <row r="478" spans="1:13" ht="15" customHeight="1" x14ac:dyDescent="0.25">
      <c r="A478" s="40">
        <v>39120</v>
      </c>
      <c r="B478" s="29">
        <v>1</v>
      </c>
      <c r="C478" s="22" t="s">
        <v>88</v>
      </c>
      <c r="D478" s="28">
        <v>0.3</v>
      </c>
      <c r="E478" s="28">
        <v>0.33288400000000001</v>
      </c>
      <c r="F478" s="29">
        <v>1</v>
      </c>
      <c r="G478" s="28">
        <v>0.33288400000000001</v>
      </c>
      <c r="H478" s="28">
        <v>0</v>
      </c>
      <c r="I478" s="28">
        <v>0.33288400000000001</v>
      </c>
      <c r="J478" s="28">
        <v>0.66711600000000004</v>
      </c>
      <c r="K478" s="28">
        <v>-2.036E-3</v>
      </c>
      <c r="L478" s="28">
        <v>0.33288400000000001</v>
      </c>
      <c r="M478" s="28">
        <v>0.66711600000000004</v>
      </c>
    </row>
    <row r="479" spans="1:13" ht="15" customHeight="1" x14ac:dyDescent="0.25">
      <c r="A479" s="36">
        <v>39121</v>
      </c>
      <c r="B479" s="24">
        <v>1</v>
      </c>
      <c r="C479" s="22" t="s">
        <v>88</v>
      </c>
      <c r="D479" s="23">
        <v>0.3</v>
      </c>
      <c r="E479" s="23">
        <v>0.33084200000000002</v>
      </c>
      <c r="F479" s="24">
        <v>1</v>
      </c>
      <c r="G479" s="23">
        <v>0.33084200000000002</v>
      </c>
      <c r="H479" s="23">
        <v>0</v>
      </c>
      <c r="I479" s="23">
        <v>0.33084200000000002</v>
      </c>
      <c r="J479" s="23">
        <v>0.66915800000000003</v>
      </c>
      <c r="K479" s="23">
        <v>-6.9309999999999997E-3</v>
      </c>
      <c r="L479" s="23">
        <v>0.33084200000000002</v>
      </c>
      <c r="M479" s="23">
        <v>0.66915800000000003</v>
      </c>
    </row>
    <row r="480" spans="1:13" ht="15" customHeight="1" x14ac:dyDescent="0.25">
      <c r="A480" s="40">
        <v>39122</v>
      </c>
      <c r="B480" s="29">
        <v>1</v>
      </c>
      <c r="C480" s="22" t="s">
        <v>88</v>
      </c>
      <c r="D480" s="28">
        <v>0.3</v>
      </c>
      <c r="E480" s="28">
        <v>0.30474800000000002</v>
      </c>
      <c r="F480" s="29">
        <v>1</v>
      </c>
      <c r="G480" s="28">
        <v>0.30474800000000002</v>
      </c>
      <c r="H480" s="28">
        <v>0</v>
      </c>
      <c r="I480" s="28">
        <v>0.30474800000000002</v>
      </c>
      <c r="J480" s="28">
        <v>0.69525199999999998</v>
      </c>
      <c r="K480" s="28">
        <v>-2.8601000000000001E-2</v>
      </c>
      <c r="L480" s="28">
        <v>0.30474800000000002</v>
      </c>
      <c r="M480" s="28">
        <v>0.69525199999999998</v>
      </c>
    </row>
    <row r="481" spans="1:13" ht="15" customHeight="1" x14ac:dyDescent="0.25">
      <c r="A481" s="36">
        <v>39125</v>
      </c>
      <c r="B481" s="24">
        <v>1</v>
      </c>
      <c r="C481" s="22" t="s">
        <v>88</v>
      </c>
      <c r="D481" s="23">
        <v>0.3</v>
      </c>
      <c r="E481" s="23">
        <v>0.22783200000000001</v>
      </c>
      <c r="F481" s="24">
        <v>1</v>
      </c>
      <c r="G481" s="23">
        <v>0.22783200000000001</v>
      </c>
      <c r="H481" s="23">
        <v>0</v>
      </c>
      <c r="I481" s="23">
        <v>0.22783200000000001</v>
      </c>
      <c r="J481" s="23">
        <v>0.77216799999999997</v>
      </c>
      <c r="K481" s="23">
        <v>-6.6106999999999999E-2</v>
      </c>
      <c r="L481" s="23">
        <v>0.22783200000000001</v>
      </c>
      <c r="M481" s="23">
        <v>0.77216799999999997</v>
      </c>
    </row>
    <row r="482" spans="1:13" ht="15" customHeight="1" x14ac:dyDescent="0.25">
      <c r="A482" s="40">
        <v>39126</v>
      </c>
      <c r="B482" s="29">
        <v>1</v>
      </c>
      <c r="C482" s="22" t="s">
        <v>88</v>
      </c>
      <c r="D482" s="28">
        <v>0.3</v>
      </c>
      <c r="E482" s="28">
        <v>0.236678</v>
      </c>
      <c r="F482" s="29">
        <v>1</v>
      </c>
      <c r="G482" s="28">
        <v>0.236678</v>
      </c>
      <c r="H482" s="28">
        <v>0</v>
      </c>
      <c r="I482" s="28">
        <v>0.236678</v>
      </c>
      <c r="J482" s="28">
        <v>0.76332199999999994</v>
      </c>
      <c r="K482" s="28">
        <v>-7.0621000000000003E-2</v>
      </c>
      <c r="L482" s="28">
        <v>0.236678</v>
      </c>
      <c r="M482" s="28">
        <v>0.76332199999999994</v>
      </c>
    </row>
    <row r="483" spans="1:13" ht="15" customHeight="1" x14ac:dyDescent="0.25">
      <c r="A483" s="36">
        <v>39127</v>
      </c>
      <c r="B483" s="24">
        <v>1</v>
      </c>
      <c r="C483" s="22" t="s">
        <v>88</v>
      </c>
      <c r="D483" s="23">
        <v>0.3</v>
      </c>
      <c r="E483" s="23">
        <v>0.23996200000000001</v>
      </c>
      <c r="F483" s="24">
        <v>1</v>
      </c>
      <c r="G483" s="23">
        <v>0.23996200000000001</v>
      </c>
      <c r="H483" s="23">
        <v>0</v>
      </c>
      <c r="I483" s="23">
        <v>0.23996200000000001</v>
      </c>
      <c r="J483" s="23">
        <v>0.76003799999999999</v>
      </c>
      <c r="K483" s="23">
        <v>-7.1827000000000002E-2</v>
      </c>
      <c r="L483" s="23">
        <v>0.23996200000000001</v>
      </c>
      <c r="M483" s="23">
        <v>0.76003799999999999</v>
      </c>
    </row>
    <row r="484" spans="1:13" ht="15" customHeight="1" x14ac:dyDescent="0.25">
      <c r="A484" s="40">
        <v>39128</v>
      </c>
      <c r="B484" s="29">
        <v>1</v>
      </c>
      <c r="C484" s="22" t="s">
        <v>88</v>
      </c>
      <c r="D484" s="28">
        <v>0.3</v>
      </c>
      <c r="E484" s="28">
        <v>0.206952</v>
      </c>
      <c r="F484" s="29">
        <v>1</v>
      </c>
      <c r="G484" s="28">
        <v>0.206952</v>
      </c>
      <c r="H484" s="28">
        <v>0</v>
      </c>
      <c r="I484" s="28">
        <v>0.206952</v>
      </c>
      <c r="J484" s="28">
        <v>0.79304799999999998</v>
      </c>
      <c r="K484" s="28">
        <v>-4.5977999999999998E-2</v>
      </c>
      <c r="L484" s="28">
        <v>0.206952</v>
      </c>
      <c r="M484" s="28">
        <v>0.79304799999999998</v>
      </c>
    </row>
    <row r="485" spans="1:13" ht="15" customHeight="1" x14ac:dyDescent="0.25">
      <c r="A485" s="36">
        <v>39132</v>
      </c>
      <c r="B485" s="24">
        <v>1</v>
      </c>
      <c r="C485" s="22" t="s">
        <v>88</v>
      </c>
      <c r="D485" s="23">
        <v>0.3</v>
      </c>
      <c r="E485" s="23">
        <v>0.20912700000000001</v>
      </c>
      <c r="F485" s="24">
        <v>1</v>
      </c>
      <c r="G485" s="23">
        <v>0.20912700000000001</v>
      </c>
      <c r="H485" s="23">
        <v>0</v>
      </c>
      <c r="I485" s="23">
        <v>0.20912700000000001</v>
      </c>
      <c r="J485" s="23">
        <v>0.79087300000000005</v>
      </c>
      <c r="K485" s="23">
        <v>-4.9829999999999999E-2</v>
      </c>
      <c r="L485" s="23">
        <v>0.20912700000000001</v>
      </c>
      <c r="M485" s="23">
        <v>0.79087300000000005</v>
      </c>
    </row>
    <row r="486" spans="1:13" ht="15" customHeight="1" x14ac:dyDescent="0.25">
      <c r="A486" s="40">
        <v>39133</v>
      </c>
      <c r="B486" s="29">
        <v>1</v>
      </c>
      <c r="C486" s="22" t="s">
        <v>88</v>
      </c>
      <c r="D486" s="28">
        <v>0.3</v>
      </c>
      <c r="E486" s="28">
        <v>0.207013</v>
      </c>
      <c r="F486" s="29">
        <v>1</v>
      </c>
      <c r="G486" s="28">
        <v>0.207013</v>
      </c>
      <c r="H486" s="28">
        <v>0</v>
      </c>
      <c r="I486" s="28">
        <v>0.207013</v>
      </c>
      <c r="J486" s="28">
        <v>0.792987</v>
      </c>
      <c r="K486" s="28">
        <v>-6.0413000000000001E-2</v>
      </c>
      <c r="L486" s="28">
        <v>0.207013</v>
      </c>
      <c r="M486" s="28">
        <v>0.792987</v>
      </c>
    </row>
    <row r="487" spans="1:13" ht="15" customHeight="1" x14ac:dyDescent="0.25">
      <c r="A487" s="36">
        <v>39134</v>
      </c>
      <c r="B487" s="24">
        <v>1</v>
      </c>
      <c r="C487" s="22" t="s">
        <v>88</v>
      </c>
      <c r="D487" s="23">
        <v>0.3</v>
      </c>
      <c r="E487" s="23">
        <v>0.205786</v>
      </c>
      <c r="F487" s="24">
        <v>1</v>
      </c>
      <c r="G487" s="23">
        <v>0.205786</v>
      </c>
      <c r="H487" s="23">
        <v>0</v>
      </c>
      <c r="I487" s="23">
        <v>0.205786</v>
      </c>
      <c r="J487" s="23">
        <v>0.79421399999999998</v>
      </c>
      <c r="K487" s="23">
        <v>-5.5496999999999998E-2</v>
      </c>
      <c r="L487" s="23">
        <v>0.205786</v>
      </c>
      <c r="M487" s="23">
        <v>0.79421399999999998</v>
      </c>
    </row>
    <row r="488" spans="1:13" ht="15" customHeight="1" x14ac:dyDescent="0.25">
      <c r="A488" s="40">
        <v>39135</v>
      </c>
      <c r="B488" s="29">
        <v>1</v>
      </c>
      <c r="C488" s="22" t="s">
        <v>88</v>
      </c>
      <c r="D488" s="28">
        <v>0.3</v>
      </c>
      <c r="E488" s="28">
        <v>0.20232700000000001</v>
      </c>
      <c r="F488" s="29">
        <v>1</v>
      </c>
      <c r="G488" s="28">
        <v>0.20232700000000001</v>
      </c>
      <c r="H488" s="28">
        <v>0</v>
      </c>
      <c r="I488" s="28">
        <v>0.20232700000000001</v>
      </c>
      <c r="J488" s="28">
        <v>0.79767299999999997</v>
      </c>
      <c r="K488" s="28">
        <v>-6.8621000000000001E-2</v>
      </c>
      <c r="L488" s="28">
        <v>0.20232700000000001</v>
      </c>
      <c r="M488" s="28">
        <v>0.79767299999999997</v>
      </c>
    </row>
    <row r="489" spans="1:13" ht="15" customHeight="1" x14ac:dyDescent="0.25">
      <c r="A489" s="36">
        <v>39136</v>
      </c>
      <c r="B489" s="24">
        <v>1</v>
      </c>
      <c r="C489" s="22" t="s">
        <v>88</v>
      </c>
      <c r="D489" s="23">
        <v>0.3</v>
      </c>
      <c r="E489" s="23">
        <v>0.19578000000000001</v>
      </c>
      <c r="F489" s="24">
        <v>1</v>
      </c>
      <c r="G489" s="23">
        <v>0.19578000000000001</v>
      </c>
      <c r="H489" s="23">
        <v>0</v>
      </c>
      <c r="I489" s="23">
        <v>0.19578000000000001</v>
      </c>
      <c r="J489" s="23">
        <v>0.80422000000000005</v>
      </c>
      <c r="K489" s="23">
        <v>-9.2641000000000001E-2</v>
      </c>
      <c r="L489" s="23">
        <v>0.19578000000000001</v>
      </c>
      <c r="M489" s="23">
        <v>0.80422000000000005</v>
      </c>
    </row>
    <row r="490" spans="1:13" ht="15" customHeight="1" x14ac:dyDescent="0.25">
      <c r="A490" s="40">
        <v>39139</v>
      </c>
      <c r="B490" s="29">
        <v>1</v>
      </c>
      <c r="C490" s="22" t="s">
        <v>88</v>
      </c>
      <c r="D490" s="28">
        <v>0.3</v>
      </c>
      <c r="E490" s="28">
        <v>0.19486600000000001</v>
      </c>
      <c r="F490" s="29">
        <v>1</v>
      </c>
      <c r="G490" s="28">
        <v>0.19486600000000001</v>
      </c>
      <c r="H490" s="28">
        <v>0</v>
      </c>
      <c r="I490" s="28">
        <v>0.19486600000000001</v>
      </c>
      <c r="J490" s="28">
        <v>0.80513400000000002</v>
      </c>
      <c r="K490" s="28">
        <v>-8.7742000000000001E-2</v>
      </c>
      <c r="L490" s="28">
        <v>0.19486600000000001</v>
      </c>
      <c r="M490" s="28">
        <v>0.80513400000000002</v>
      </c>
    </row>
    <row r="491" spans="1:13" ht="15" customHeight="1" x14ac:dyDescent="0.25">
      <c r="A491" s="36">
        <v>39140</v>
      </c>
      <c r="B491" s="24">
        <v>1</v>
      </c>
      <c r="C491" s="22" t="s">
        <v>88</v>
      </c>
      <c r="D491" s="23">
        <v>0.3</v>
      </c>
      <c r="E491" s="23">
        <v>0.19828499999999999</v>
      </c>
      <c r="F491" s="24">
        <v>1</v>
      </c>
      <c r="G491" s="23">
        <v>0.19828499999999999</v>
      </c>
      <c r="H491" s="23">
        <v>0</v>
      </c>
      <c r="I491" s="23">
        <v>0.19828499999999999</v>
      </c>
      <c r="J491" s="23">
        <v>0.80171499999999996</v>
      </c>
      <c r="K491" s="23">
        <v>-8.4256999999999999E-2</v>
      </c>
      <c r="L491" s="23">
        <v>0.19828499999999999</v>
      </c>
      <c r="M491" s="23">
        <v>0.80171499999999996</v>
      </c>
    </row>
    <row r="492" spans="1:13" ht="15" customHeight="1" x14ac:dyDescent="0.25">
      <c r="A492" s="40">
        <v>39141</v>
      </c>
      <c r="B492" s="29">
        <v>1</v>
      </c>
      <c r="C492" s="22" t="s">
        <v>88</v>
      </c>
      <c r="D492" s="28">
        <v>0.3</v>
      </c>
      <c r="E492" s="28">
        <v>0.17766999999999999</v>
      </c>
      <c r="F492" s="29">
        <v>1</v>
      </c>
      <c r="G492" s="28">
        <v>0.17766999999999999</v>
      </c>
      <c r="H492" s="28">
        <v>0</v>
      </c>
      <c r="I492" s="28">
        <v>0.17766999999999999</v>
      </c>
      <c r="J492" s="28">
        <v>0.82233000000000001</v>
      </c>
      <c r="K492" s="28">
        <v>-0.116414</v>
      </c>
      <c r="L492" s="28">
        <v>0.12436899999999999</v>
      </c>
      <c r="M492" s="28">
        <v>0.87563100000000005</v>
      </c>
    </row>
    <row r="493" spans="1:13" ht="15" customHeight="1" x14ac:dyDescent="0.25">
      <c r="A493" s="36">
        <v>39142</v>
      </c>
      <c r="B493" s="24">
        <v>1</v>
      </c>
      <c r="C493" s="22" t="s">
        <v>88</v>
      </c>
      <c r="D493" s="23">
        <v>0.3</v>
      </c>
      <c r="E493" s="23">
        <v>0.17668</v>
      </c>
      <c r="F493" s="24">
        <v>1</v>
      </c>
      <c r="G493" s="23">
        <v>0.17668</v>
      </c>
      <c r="H493" s="23">
        <v>0</v>
      </c>
      <c r="I493" s="23">
        <v>0.17668</v>
      </c>
      <c r="J493" s="23">
        <v>0.82332000000000005</v>
      </c>
      <c r="K493" s="23">
        <v>-0.113914</v>
      </c>
      <c r="L493" s="23">
        <v>0.12367599999999999</v>
      </c>
      <c r="M493" s="23">
        <v>0.87632399999999999</v>
      </c>
    </row>
    <row r="494" spans="1:13" ht="15" customHeight="1" x14ac:dyDescent="0.25">
      <c r="A494" s="40">
        <v>39143</v>
      </c>
      <c r="B494" s="29">
        <v>1</v>
      </c>
      <c r="C494" s="22" t="s">
        <v>88</v>
      </c>
      <c r="D494" s="28">
        <v>0.3</v>
      </c>
      <c r="E494" s="28">
        <v>0.180757</v>
      </c>
      <c r="F494" s="29">
        <v>1</v>
      </c>
      <c r="G494" s="28">
        <v>0.180757</v>
      </c>
      <c r="H494" s="28">
        <v>0</v>
      </c>
      <c r="I494" s="28">
        <v>0.180757</v>
      </c>
      <c r="J494" s="28">
        <v>0.81924300000000005</v>
      </c>
      <c r="K494" s="28">
        <v>-0.120716</v>
      </c>
      <c r="L494" s="28">
        <v>0.12653</v>
      </c>
      <c r="M494" s="28">
        <v>0.87346999999999997</v>
      </c>
    </row>
    <row r="495" spans="1:13" ht="15" customHeight="1" x14ac:dyDescent="0.25">
      <c r="A495" s="36">
        <v>39146</v>
      </c>
      <c r="B495" s="24">
        <v>1</v>
      </c>
      <c r="C495" s="22" t="s">
        <v>88</v>
      </c>
      <c r="D495" s="23">
        <v>0.3</v>
      </c>
      <c r="E495" s="23">
        <v>0.14862500000000001</v>
      </c>
      <c r="F495" s="24">
        <v>1</v>
      </c>
      <c r="G495" s="23">
        <v>0.14862500000000001</v>
      </c>
      <c r="H495" s="23">
        <v>0</v>
      </c>
      <c r="I495" s="23">
        <v>0.14862500000000001</v>
      </c>
      <c r="J495" s="23">
        <v>0.85137499999999999</v>
      </c>
      <c r="K495" s="23">
        <v>-0.16937099999999999</v>
      </c>
      <c r="L495" s="23">
        <v>7.4312000000000003E-2</v>
      </c>
      <c r="M495" s="23">
        <v>0.92568799999999996</v>
      </c>
    </row>
    <row r="496" spans="1:13" ht="15" customHeight="1" x14ac:dyDescent="0.25">
      <c r="A496" s="40">
        <v>39147</v>
      </c>
      <c r="B496" s="29">
        <v>1</v>
      </c>
      <c r="C496" s="22" t="s">
        <v>88</v>
      </c>
      <c r="D496" s="28">
        <v>0.3</v>
      </c>
      <c r="E496" s="28">
        <v>0.15051899999999999</v>
      </c>
      <c r="F496" s="29">
        <v>1</v>
      </c>
      <c r="G496" s="28">
        <v>0.15051899999999999</v>
      </c>
      <c r="H496" s="28">
        <v>0</v>
      </c>
      <c r="I496" s="28">
        <v>0.15051899999999999</v>
      </c>
      <c r="J496" s="28">
        <v>0.84948100000000004</v>
      </c>
      <c r="K496" s="28">
        <v>-0.17153599999999999</v>
      </c>
      <c r="L496" s="28">
        <v>7.5259999999999994E-2</v>
      </c>
      <c r="M496" s="28">
        <v>0.92474000000000001</v>
      </c>
    </row>
    <row r="497" spans="1:13" ht="15" customHeight="1" x14ac:dyDescent="0.25">
      <c r="A497" s="36">
        <v>39148</v>
      </c>
      <c r="B497" s="24">
        <v>1</v>
      </c>
      <c r="C497" s="22" t="s">
        <v>88</v>
      </c>
      <c r="D497" s="23">
        <v>0.3</v>
      </c>
      <c r="E497" s="23">
        <v>0.151784</v>
      </c>
      <c r="F497" s="24">
        <v>0</v>
      </c>
      <c r="G497" s="23">
        <v>7.5892000000000001E-2</v>
      </c>
      <c r="H497" s="23">
        <v>0</v>
      </c>
      <c r="I497" s="23">
        <v>7.5892000000000001E-2</v>
      </c>
      <c r="J497" s="23">
        <v>0.92410800000000004</v>
      </c>
      <c r="K497" s="23">
        <v>-0.19026899999999999</v>
      </c>
      <c r="L497" s="23">
        <v>3.7946000000000001E-2</v>
      </c>
      <c r="M497" s="23">
        <v>0.96205399999999996</v>
      </c>
    </row>
    <row r="498" spans="1:13" ht="15" customHeight="1" x14ac:dyDescent="0.25">
      <c r="A498" s="40">
        <v>39149</v>
      </c>
      <c r="B498" s="29">
        <v>1</v>
      </c>
      <c r="C498" s="22" t="s">
        <v>88</v>
      </c>
      <c r="D498" s="28">
        <v>0.3</v>
      </c>
      <c r="E498" s="28">
        <v>0.135905</v>
      </c>
      <c r="F498" s="29">
        <v>1</v>
      </c>
      <c r="G498" s="28">
        <v>0.135905</v>
      </c>
      <c r="H498" s="28">
        <v>0</v>
      </c>
      <c r="I498" s="28">
        <v>0.135905</v>
      </c>
      <c r="J498" s="28">
        <v>0.86409499999999995</v>
      </c>
      <c r="K498" s="28">
        <v>-0.164464</v>
      </c>
      <c r="L498" s="28">
        <v>6.7953E-2</v>
      </c>
      <c r="M498" s="28">
        <v>0.93204699999999996</v>
      </c>
    </row>
    <row r="499" spans="1:13" ht="15" customHeight="1" x14ac:dyDescent="0.25">
      <c r="A499" s="36">
        <v>39150</v>
      </c>
      <c r="B499" s="24">
        <v>1</v>
      </c>
      <c r="C499" s="22" t="s">
        <v>88</v>
      </c>
      <c r="D499" s="23">
        <v>0.3</v>
      </c>
      <c r="E499" s="23">
        <v>0.13583600000000001</v>
      </c>
      <c r="F499" s="24">
        <v>1</v>
      </c>
      <c r="G499" s="23">
        <v>0.13583600000000001</v>
      </c>
      <c r="H499" s="23">
        <v>0</v>
      </c>
      <c r="I499" s="23">
        <v>0.13583600000000001</v>
      </c>
      <c r="J499" s="23">
        <v>0.86416400000000004</v>
      </c>
      <c r="K499" s="23">
        <v>-0.16771900000000001</v>
      </c>
      <c r="L499" s="23">
        <v>6.7918000000000006E-2</v>
      </c>
      <c r="M499" s="23">
        <v>0.93208199999999997</v>
      </c>
    </row>
    <row r="500" spans="1:13" ht="15" customHeight="1" x14ac:dyDescent="0.25">
      <c r="A500" s="40">
        <v>39153</v>
      </c>
      <c r="B500" s="29">
        <v>1</v>
      </c>
      <c r="C500" s="22" t="s">
        <v>88</v>
      </c>
      <c r="D500" s="28">
        <v>0.3</v>
      </c>
      <c r="E500" s="28">
        <v>0.13461100000000001</v>
      </c>
      <c r="F500" s="29">
        <v>1</v>
      </c>
      <c r="G500" s="28">
        <v>0.13461100000000001</v>
      </c>
      <c r="H500" s="28">
        <v>0</v>
      </c>
      <c r="I500" s="28">
        <v>0.13461100000000001</v>
      </c>
      <c r="J500" s="28">
        <v>0.86538899999999996</v>
      </c>
      <c r="K500" s="28">
        <v>-0.158638</v>
      </c>
      <c r="L500" s="28">
        <v>6.7306000000000005E-2</v>
      </c>
      <c r="M500" s="28">
        <v>0.93269400000000002</v>
      </c>
    </row>
    <row r="501" spans="1:13" ht="15" customHeight="1" x14ac:dyDescent="0.25">
      <c r="A501" s="36">
        <v>39154</v>
      </c>
      <c r="B501" s="24">
        <v>1</v>
      </c>
      <c r="C501" s="22" t="s">
        <v>88</v>
      </c>
      <c r="D501" s="23">
        <v>0.3</v>
      </c>
      <c r="E501" s="23">
        <v>0.141211</v>
      </c>
      <c r="F501" s="24">
        <v>1</v>
      </c>
      <c r="G501" s="23">
        <v>0.141211</v>
      </c>
      <c r="H501" s="23">
        <v>0</v>
      </c>
      <c r="I501" s="23">
        <v>0.141211</v>
      </c>
      <c r="J501" s="23">
        <v>0.85878900000000002</v>
      </c>
      <c r="K501" s="23">
        <v>-0.148478</v>
      </c>
      <c r="L501" s="23">
        <v>9.8848000000000005E-2</v>
      </c>
      <c r="M501" s="23">
        <v>0.90115199999999995</v>
      </c>
    </row>
    <row r="502" spans="1:13" ht="15" customHeight="1" x14ac:dyDescent="0.25">
      <c r="A502" s="40">
        <v>39155</v>
      </c>
      <c r="B502" s="29">
        <v>1</v>
      </c>
      <c r="C502" s="22" t="s">
        <v>88</v>
      </c>
      <c r="D502" s="28">
        <v>0.3</v>
      </c>
      <c r="E502" s="28">
        <v>0.13921700000000001</v>
      </c>
      <c r="F502" s="29">
        <v>1</v>
      </c>
      <c r="G502" s="28">
        <v>0.13921700000000001</v>
      </c>
      <c r="H502" s="28">
        <v>0</v>
      </c>
      <c r="I502" s="28">
        <v>0.13921700000000001</v>
      </c>
      <c r="J502" s="28">
        <v>0.86078299999999996</v>
      </c>
      <c r="K502" s="28">
        <v>-0.16520599999999999</v>
      </c>
      <c r="L502" s="28">
        <v>6.9609000000000004E-2</v>
      </c>
      <c r="M502" s="28">
        <v>0.93039099999999997</v>
      </c>
    </row>
    <row r="503" spans="1:13" ht="15" customHeight="1" x14ac:dyDescent="0.25">
      <c r="A503" s="36">
        <v>39156</v>
      </c>
      <c r="B503" s="24">
        <v>1</v>
      </c>
      <c r="C503" s="22" t="s">
        <v>88</v>
      </c>
      <c r="D503" s="23">
        <v>0.3</v>
      </c>
      <c r="E503" s="23">
        <v>0.13833999999999999</v>
      </c>
      <c r="F503" s="24">
        <v>1</v>
      </c>
      <c r="G503" s="23">
        <v>0.13833999999999999</v>
      </c>
      <c r="H503" s="23">
        <v>0</v>
      </c>
      <c r="I503" s="23">
        <v>0.13833999999999999</v>
      </c>
      <c r="J503" s="23">
        <v>0.86165999999999998</v>
      </c>
      <c r="K503" s="23">
        <v>-0.16045799999999999</v>
      </c>
      <c r="L503" s="23">
        <v>6.9169999999999995E-2</v>
      </c>
      <c r="M503" s="23">
        <v>0.93083000000000005</v>
      </c>
    </row>
    <row r="504" spans="1:13" ht="15" customHeight="1" x14ac:dyDescent="0.25">
      <c r="A504" s="40">
        <v>39157</v>
      </c>
      <c r="B504" s="29">
        <v>1</v>
      </c>
      <c r="C504" s="22" t="s">
        <v>88</v>
      </c>
      <c r="D504" s="28">
        <v>0.3</v>
      </c>
      <c r="E504" s="28">
        <v>0.149086</v>
      </c>
      <c r="F504" s="29">
        <v>1</v>
      </c>
      <c r="G504" s="28">
        <v>0.149086</v>
      </c>
      <c r="H504" s="28">
        <v>0</v>
      </c>
      <c r="I504" s="28">
        <v>0.149086</v>
      </c>
      <c r="J504" s="28">
        <v>0.85091399999999995</v>
      </c>
      <c r="K504" s="28">
        <v>-0.169128</v>
      </c>
      <c r="L504" s="28">
        <v>7.4542999999999998E-2</v>
      </c>
      <c r="M504" s="28">
        <v>0.92545699999999997</v>
      </c>
    </row>
    <row r="505" spans="1:13" ht="15" customHeight="1" x14ac:dyDescent="0.25">
      <c r="A505" s="36">
        <v>39160</v>
      </c>
      <c r="B505" s="24">
        <v>1</v>
      </c>
      <c r="C505" s="22" t="s">
        <v>88</v>
      </c>
      <c r="D505" s="23">
        <v>0.3</v>
      </c>
      <c r="E505" s="23">
        <v>0.146509</v>
      </c>
      <c r="F505" s="24">
        <v>1</v>
      </c>
      <c r="G505" s="23">
        <v>0.146509</v>
      </c>
      <c r="H505" s="23">
        <v>0</v>
      </c>
      <c r="I505" s="23">
        <v>0.146509</v>
      </c>
      <c r="J505" s="23">
        <v>0.853491</v>
      </c>
      <c r="K505" s="23">
        <v>-0.16131000000000001</v>
      </c>
      <c r="L505" s="23">
        <v>7.3255000000000001E-2</v>
      </c>
      <c r="M505" s="23">
        <v>0.92674500000000004</v>
      </c>
    </row>
    <row r="506" spans="1:13" ht="15" customHeight="1" x14ac:dyDescent="0.25">
      <c r="A506" s="40">
        <v>39161</v>
      </c>
      <c r="B506" s="29">
        <v>1</v>
      </c>
      <c r="C506" s="22" t="s">
        <v>88</v>
      </c>
      <c r="D506" s="28">
        <v>0.3</v>
      </c>
      <c r="E506" s="28">
        <v>0.14469599999999999</v>
      </c>
      <c r="F506" s="29">
        <v>1</v>
      </c>
      <c r="G506" s="28">
        <v>0.14469599999999999</v>
      </c>
      <c r="H506" s="28">
        <v>0</v>
      </c>
      <c r="I506" s="28">
        <v>0.14469599999999999</v>
      </c>
      <c r="J506" s="28">
        <v>0.85530399999999995</v>
      </c>
      <c r="K506" s="28">
        <v>-0.153779</v>
      </c>
      <c r="L506" s="28">
        <v>7.2347999999999996E-2</v>
      </c>
      <c r="M506" s="28">
        <v>0.92765200000000003</v>
      </c>
    </row>
    <row r="507" spans="1:13" ht="15" customHeight="1" x14ac:dyDescent="0.25">
      <c r="A507" s="36">
        <v>39162</v>
      </c>
      <c r="B507" s="24">
        <v>1</v>
      </c>
      <c r="C507" s="22" t="s">
        <v>88</v>
      </c>
      <c r="D507" s="23">
        <v>0.3</v>
      </c>
      <c r="E507" s="23">
        <v>0.14518900000000001</v>
      </c>
      <c r="F507" s="24">
        <v>1</v>
      </c>
      <c r="G507" s="23">
        <v>0.14518900000000001</v>
      </c>
      <c r="H507" s="23">
        <v>0</v>
      </c>
      <c r="I507" s="23">
        <v>0.14518900000000001</v>
      </c>
      <c r="J507" s="23">
        <v>0.85481099999999999</v>
      </c>
      <c r="K507" s="23">
        <v>-0.15168499999999999</v>
      </c>
      <c r="L507" s="23">
        <v>7.2594000000000006E-2</v>
      </c>
      <c r="M507" s="23">
        <v>0.92740599999999995</v>
      </c>
    </row>
    <row r="508" spans="1:13" ht="15" customHeight="1" x14ac:dyDescent="0.25">
      <c r="A508" s="40">
        <v>39163</v>
      </c>
      <c r="B508" s="29">
        <v>1</v>
      </c>
      <c r="C508" s="22" t="s">
        <v>88</v>
      </c>
      <c r="D508" s="28">
        <v>0.3</v>
      </c>
      <c r="E508" s="28">
        <v>0.14366100000000001</v>
      </c>
      <c r="F508" s="29">
        <v>0</v>
      </c>
      <c r="G508" s="28">
        <v>7.1831000000000006E-2</v>
      </c>
      <c r="H508" s="28">
        <v>0</v>
      </c>
      <c r="I508" s="28">
        <v>7.1831000000000006E-2</v>
      </c>
      <c r="J508" s="28">
        <v>0.92816900000000002</v>
      </c>
      <c r="K508" s="28">
        <v>-0.142343</v>
      </c>
      <c r="L508" s="28">
        <v>5.0280999999999999E-2</v>
      </c>
      <c r="M508" s="28">
        <v>0.94971899999999998</v>
      </c>
    </row>
    <row r="509" spans="1:13" ht="15" customHeight="1" x14ac:dyDescent="0.25">
      <c r="A509" s="36">
        <v>39164</v>
      </c>
      <c r="B509" s="24">
        <v>1</v>
      </c>
      <c r="C509" s="22" t="s">
        <v>88</v>
      </c>
      <c r="D509" s="23">
        <v>0.3</v>
      </c>
      <c r="E509" s="23">
        <v>0.147587</v>
      </c>
      <c r="F509" s="24">
        <v>1</v>
      </c>
      <c r="G509" s="23">
        <v>0.147587</v>
      </c>
      <c r="H509" s="23">
        <v>0</v>
      </c>
      <c r="I509" s="23">
        <v>0.147587</v>
      </c>
      <c r="J509" s="23">
        <v>0.85241299999999998</v>
      </c>
      <c r="K509" s="23">
        <v>-0.135293</v>
      </c>
      <c r="L509" s="23">
        <v>0.103311</v>
      </c>
      <c r="M509" s="23">
        <v>0.89668899999999996</v>
      </c>
    </row>
    <row r="510" spans="1:13" ht="15" customHeight="1" x14ac:dyDescent="0.25">
      <c r="A510" s="40">
        <v>39167</v>
      </c>
      <c r="B510" s="29">
        <v>1</v>
      </c>
      <c r="C510" s="22" t="s">
        <v>88</v>
      </c>
      <c r="D510" s="28">
        <v>0.3</v>
      </c>
      <c r="E510" s="28">
        <v>0.148233</v>
      </c>
      <c r="F510" s="29">
        <v>1</v>
      </c>
      <c r="G510" s="28">
        <v>0.148233</v>
      </c>
      <c r="H510" s="28">
        <v>0</v>
      </c>
      <c r="I510" s="28">
        <v>0.148233</v>
      </c>
      <c r="J510" s="28">
        <v>0.85176700000000005</v>
      </c>
      <c r="K510" s="28">
        <v>-0.13798299999999999</v>
      </c>
      <c r="L510" s="28">
        <v>0.10376299999999999</v>
      </c>
      <c r="M510" s="28">
        <v>0.89623699999999995</v>
      </c>
    </row>
    <row r="511" spans="1:13" ht="15" customHeight="1" x14ac:dyDescent="0.25">
      <c r="A511" s="36">
        <v>39169</v>
      </c>
      <c r="B511" s="24">
        <v>1</v>
      </c>
      <c r="C511" s="22" t="s">
        <v>88</v>
      </c>
      <c r="D511" s="23">
        <v>0.3</v>
      </c>
      <c r="E511" s="23">
        <v>0.147537</v>
      </c>
      <c r="F511" s="24">
        <v>1</v>
      </c>
      <c r="G511" s="23">
        <v>0.147537</v>
      </c>
      <c r="H511" s="23">
        <v>0</v>
      </c>
      <c r="I511" s="23">
        <v>0.147537</v>
      </c>
      <c r="J511" s="23">
        <v>0.85246299999999997</v>
      </c>
      <c r="K511" s="23">
        <v>-0.14982999999999999</v>
      </c>
      <c r="L511" s="23">
        <v>0.10327600000000001</v>
      </c>
      <c r="M511" s="23">
        <v>0.89672399999999997</v>
      </c>
    </row>
    <row r="512" spans="1:13" ht="15" customHeight="1" x14ac:dyDescent="0.25">
      <c r="A512" s="40">
        <v>39170</v>
      </c>
      <c r="B512" s="29">
        <v>1</v>
      </c>
      <c r="C512" s="22" t="s">
        <v>88</v>
      </c>
      <c r="D512" s="28">
        <v>0.3</v>
      </c>
      <c r="E512" s="28">
        <v>0.15901899999999999</v>
      </c>
      <c r="F512" s="29">
        <v>1</v>
      </c>
      <c r="G512" s="28">
        <v>0.15901899999999999</v>
      </c>
      <c r="H512" s="28">
        <v>0</v>
      </c>
      <c r="I512" s="28">
        <v>0.15901899999999999</v>
      </c>
      <c r="J512" s="28">
        <v>0.84098099999999998</v>
      </c>
      <c r="K512" s="28">
        <v>-0.143924</v>
      </c>
      <c r="L512" s="28">
        <v>0.111313</v>
      </c>
      <c r="M512" s="28">
        <v>0.888687</v>
      </c>
    </row>
    <row r="513" spans="1:13" ht="15" customHeight="1" x14ac:dyDescent="0.25">
      <c r="A513" s="36">
        <v>39171</v>
      </c>
      <c r="B513" s="24">
        <v>1</v>
      </c>
      <c r="C513" s="22" t="s">
        <v>88</v>
      </c>
      <c r="D513" s="23">
        <v>0.3</v>
      </c>
      <c r="E513" s="23">
        <v>0.156108</v>
      </c>
      <c r="F513" s="24">
        <v>1</v>
      </c>
      <c r="G513" s="23">
        <v>0.156108</v>
      </c>
      <c r="H513" s="23">
        <v>0</v>
      </c>
      <c r="I513" s="23">
        <v>0.156108</v>
      </c>
      <c r="J513" s="23">
        <v>0.84389199999999998</v>
      </c>
      <c r="K513" s="23">
        <v>-0.131552</v>
      </c>
      <c r="L513" s="23">
        <v>0.109276</v>
      </c>
      <c r="M513" s="23">
        <v>0.89072399999999996</v>
      </c>
    </row>
    <row r="514" spans="1:13" ht="15" customHeight="1" x14ac:dyDescent="0.25">
      <c r="A514" s="40">
        <v>39174</v>
      </c>
      <c r="B514" s="29">
        <v>1</v>
      </c>
      <c r="C514" s="22" t="s">
        <v>88</v>
      </c>
      <c r="D514" s="28">
        <v>0.3</v>
      </c>
      <c r="E514" s="28">
        <v>0.142042</v>
      </c>
      <c r="F514" s="29">
        <v>1</v>
      </c>
      <c r="G514" s="28">
        <v>0.142042</v>
      </c>
      <c r="H514" s="28">
        <v>0</v>
      </c>
      <c r="I514" s="28">
        <v>0.142042</v>
      </c>
      <c r="J514" s="28">
        <v>0.857958</v>
      </c>
      <c r="K514" s="28">
        <v>-0.16472899999999999</v>
      </c>
      <c r="L514" s="28">
        <v>7.1021000000000001E-2</v>
      </c>
      <c r="M514" s="28">
        <v>0.928979</v>
      </c>
    </row>
    <row r="515" spans="1:13" ht="15" customHeight="1" x14ac:dyDescent="0.25">
      <c r="A515" s="36">
        <v>39175</v>
      </c>
      <c r="B515" s="24">
        <v>1</v>
      </c>
      <c r="C515" s="22" t="s">
        <v>88</v>
      </c>
      <c r="D515" s="23">
        <v>0.3</v>
      </c>
      <c r="E515" s="23">
        <v>0.18126200000000001</v>
      </c>
      <c r="F515" s="24">
        <v>1</v>
      </c>
      <c r="G515" s="23">
        <v>0.18126200000000001</v>
      </c>
      <c r="H515" s="23">
        <v>0</v>
      </c>
      <c r="I515" s="23">
        <v>0.18126200000000001</v>
      </c>
      <c r="J515" s="23">
        <v>0.81873799999999997</v>
      </c>
      <c r="K515" s="23">
        <v>-0.15951699999999999</v>
      </c>
      <c r="L515" s="23">
        <v>9.0631000000000003E-2</v>
      </c>
      <c r="M515" s="23">
        <v>0.90936899999999998</v>
      </c>
    </row>
    <row r="516" spans="1:13" ht="15" customHeight="1" x14ac:dyDescent="0.25">
      <c r="A516" s="40">
        <v>39176</v>
      </c>
      <c r="B516" s="29">
        <v>1</v>
      </c>
      <c r="C516" s="22" t="s">
        <v>88</v>
      </c>
      <c r="D516" s="28">
        <v>0.3</v>
      </c>
      <c r="E516" s="28">
        <v>0.180589</v>
      </c>
      <c r="F516" s="29">
        <v>1</v>
      </c>
      <c r="G516" s="28">
        <v>0.180589</v>
      </c>
      <c r="H516" s="28">
        <v>0</v>
      </c>
      <c r="I516" s="28">
        <v>0.180589</v>
      </c>
      <c r="J516" s="28">
        <v>0.819411</v>
      </c>
      <c r="K516" s="28">
        <v>-0.15291299999999999</v>
      </c>
      <c r="L516" s="28">
        <v>9.0295E-2</v>
      </c>
      <c r="M516" s="28">
        <v>0.90970499999999999</v>
      </c>
    </row>
    <row r="517" spans="1:13" ht="15" customHeight="1" x14ac:dyDescent="0.25">
      <c r="A517" s="36">
        <v>39177</v>
      </c>
      <c r="B517" s="24">
        <v>1</v>
      </c>
      <c r="C517" s="22" t="s">
        <v>88</v>
      </c>
      <c r="D517" s="23">
        <v>0.3</v>
      </c>
      <c r="E517" s="23">
        <v>0.192861</v>
      </c>
      <c r="F517" s="24">
        <v>1</v>
      </c>
      <c r="G517" s="23">
        <v>0.192861</v>
      </c>
      <c r="H517" s="23">
        <v>0</v>
      </c>
      <c r="I517" s="23">
        <v>0.192861</v>
      </c>
      <c r="J517" s="23">
        <v>0.80713900000000005</v>
      </c>
      <c r="K517" s="23">
        <v>-0.14677799999999999</v>
      </c>
      <c r="L517" s="23">
        <v>0.13500300000000001</v>
      </c>
      <c r="M517" s="23">
        <v>0.86499700000000002</v>
      </c>
    </row>
    <row r="518" spans="1:13" ht="15" customHeight="1" x14ac:dyDescent="0.25">
      <c r="A518" s="40">
        <v>39181</v>
      </c>
      <c r="B518" s="29">
        <v>1</v>
      </c>
      <c r="C518" s="22" t="s">
        <v>88</v>
      </c>
      <c r="D518" s="28">
        <v>0.3</v>
      </c>
      <c r="E518" s="28">
        <v>0.20713200000000001</v>
      </c>
      <c r="F518" s="29">
        <v>1</v>
      </c>
      <c r="G518" s="28">
        <v>0.20713200000000001</v>
      </c>
      <c r="H518" s="28">
        <v>0</v>
      </c>
      <c r="I518" s="28">
        <v>0.20713200000000001</v>
      </c>
      <c r="J518" s="28">
        <v>0.79286800000000002</v>
      </c>
      <c r="K518" s="28">
        <v>-0.12943199999999999</v>
      </c>
      <c r="L518" s="28">
        <v>0.14499200000000001</v>
      </c>
      <c r="M518" s="28">
        <v>0.85500799999999999</v>
      </c>
    </row>
    <row r="519" spans="1:13" ht="15" customHeight="1" x14ac:dyDescent="0.25">
      <c r="A519" s="36">
        <v>39182</v>
      </c>
      <c r="B519" s="24">
        <v>1</v>
      </c>
      <c r="C519" s="22" t="s">
        <v>88</v>
      </c>
      <c r="D519" s="23">
        <v>0.3</v>
      </c>
      <c r="E519" s="23">
        <v>0.20583799999999999</v>
      </c>
      <c r="F519" s="24">
        <v>1</v>
      </c>
      <c r="G519" s="23">
        <v>0.20583799999999999</v>
      </c>
      <c r="H519" s="23">
        <v>0</v>
      </c>
      <c r="I519" s="23">
        <v>0.20583799999999999</v>
      </c>
      <c r="J519" s="23">
        <v>0.79416200000000003</v>
      </c>
      <c r="K519" s="23">
        <v>-0.119135</v>
      </c>
      <c r="L519" s="23">
        <v>0.14408699999999999</v>
      </c>
      <c r="M519" s="23">
        <v>0.85591300000000003</v>
      </c>
    </row>
    <row r="520" spans="1:13" ht="15" customHeight="1" x14ac:dyDescent="0.25">
      <c r="A520" s="40">
        <v>39183</v>
      </c>
      <c r="B520" s="29">
        <v>1</v>
      </c>
      <c r="C520" s="22" t="s">
        <v>88</v>
      </c>
      <c r="D520" s="28">
        <v>0.3</v>
      </c>
      <c r="E520" s="28">
        <v>0.204348</v>
      </c>
      <c r="F520" s="29">
        <v>1</v>
      </c>
      <c r="G520" s="28">
        <v>0.204348</v>
      </c>
      <c r="H520" s="28">
        <v>0</v>
      </c>
      <c r="I520" s="28">
        <v>0.204348</v>
      </c>
      <c r="J520" s="28">
        <v>0.79565200000000003</v>
      </c>
      <c r="K520" s="28">
        <v>-0.107032</v>
      </c>
      <c r="L520" s="28">
        <v>0.143044</v>
      </c>
      <c r="M520" s="28">
        <v>0.85695600000000005</v>
      </c>
    </row>
    <row r="521" spans="1:13" ht="15" customHeight="1" x14ac:dyDescent="0.25">
      <c r="A521" s="36">
        <v>39184</v>
      </c>
      <c r="B521" s="24">
        <v>1</v>
      </c>
      <c r="C521" s="22" t="s">
        <v>88</v>
      </c>
      <c r="D521" s="23">
        <v>0.3</v>
      </c>
      <c r="E521" s="23">
        <v>0.20583499999999999</v>
      </c>
      <c r="F521" s="24">
        <v>1</v>
      </c>
      <c r="G521" s="23">
        <v>0.20583499999999999</v>
      </c>
      <c r="H521" s="23">
        <v>0</v>
      </c>
      <c r="I521" s="23">
        <v>0.20583499999999999</v>
      </c>
      <c r="J521" s="23">
        <v>0.79416500000000001</v>
      </c>
      <c r="K521" s="23">
        <v>-0.109947</v>
      </c>
      <c r="L521" s="23">
        <v>0.14408499999999999</v>
      </c>
      <c r="M521" s="23">
        <v>0.85591499999999998</v>
      </c>
    </row>
    <row r="522" spans="1:13" ht="15" customHeight="1" x14ac:dyDescent="0.25">
      <c r="A522" s="40">
        <v>39185</v>
      </c>
      <c r="B522" s="29">
        <v>1</v>
      </c>
      <c r="C522" s="22" t="s">
        <v>88</v>
      </c>
      <c r="D522" s="28">
        <v>0.3</v>
      </c>
      <c r="E522" s="28">
        <v>0.213838</v>
      </c>
      <c r="F522" s="29">
        <v>0</v>
      </c>
      <c r="G522" s="28">
        <v>0.106919</v>
      </c>
      <c r="H522" s="28">
        <v>0</v>
      </c>
      <c r="I522" s="28">
        <v>0.106919</v>
      </c>
      <c r="J522" s="28">
        <v>0.89308100000000001</v>
      </c>
      <c r="K522" s="28">
        <v>-9.2645000000000005E-2</v>
      </c>
      <c r="L522" s="28">
        <v>0.106919</v>
      </c>
      <c r="M522" s="28">
        <v>0.89308100000000001</v>
      </c>
    </row>
    <row r="523" spans="1:13" ht="15" customHeight="1" x14ac:dyDescent="0.25">
      <c r="A523" s="36">
        <v>39188</v>
      </c>
      <c r="B523" s="24">
        <v>1</v>
      </c>
      <c r="C523" s="22" t="s">
        <v>88</v>
      </c>
      <c r="D523" s="23">
        <v>0.3</v>
      </c>
      <c r="E523" s="23">
        <v>0.210784</v>
      </c>
      <c r="F523" s="24">
        <v>0</v>
      </c>
      <c r="G523" s="23">
        <v>0.105392</v>
      </c>
      <c r="H523" s="23">
        <v>0</v>
      </c>
      <c r="I523" s="23">
        <v>0.105392</v>
      </c>
      <c r="J523" s="23">
        <v>0.89460799999999996</v>
      </c>
      <c r="K523" s="23">
        <v>-7.9557000000000003E-2</v>
      </c>
      <c r="L523" s="23">
        <v>0.105392</v>
      </c>
      <c r="M523" s="23">
        <v>0.89460799999999996</v>
      </c>
    </row>
    <row r="524" spans="1:13" ht="15" customHeight="1" x14ac:dyDescent="0.25">
      <c r="A524" s="40">
        <v>39189</v>
      </c>
      <c r="B524" s="29">
        <v>1</v>
      </c>
      <c r="C524" s="22" t="s">
        <v>88</v>
      </c>
      <c r="D524" s="28">
        <v>0.3</v>
      </c>
      <c r="E524" s="28">
        <v>0.21271100000000001</v>
      </c>
      <c r="F524" s="29">
        <v>1</v>
      </c>
      <c r="G524" s="28">
        <v>0.21271100000000001</v>
      </c>
      <c r="H524" s="28">
        <v>0</v>
      </c>
      <c r="I524" s="28">
        <v>0.21271100000000001</v>
      </c>
      <c r="J524" s="28">
        <v>0.78728900000000002</v>
      </c>
      <c r="K524" s="28">
        <v>-8.7022000000000002E-2</v>
      </c>
      <c r="L524" s="28">
        <v>0.21271100000000001</v>
      </c>
      <c r="M524" s="28">
        <v>0.78728900000000002</v>
      </c>
    </row>
    <row r="525" spans="1:13" ht="15" customHeight="1" x14ac:dyDescent="0.25">
      <c r="A525" s="36">
        <v>39190</v>
      </c>
      <c r="B525" s="24">
        <v>1</v>
      </c>
      <c r="C525" s="22" t="s">
        <v>88</v>
      </c>
      <c r="D525" s="23">
        <v>0.3</v>
      </c>
      <c r="E525" s="23">
        <v>0.212758</v>
      </c>
      <c r="F525" s="24">
        <v>1</v>
      </c>
      <c r="G525" s="23">
        <v>0.212758</v>
      </c>
      <c r="H525" s="23">
        <v>0</v>
      </c>
      <c r="I525" s="23">
        <v>0.212758</v>
      </c>
      <c r="J525" s="23">
        <v>0.787242</v>
      </c>
      <c r="K525" s="23">
        <v>-8.7123999999999993E-2</v>
      </c>
      <c r="L525" s="23">
        <v>0.212758</v>
      </c>
      <c r="M525" s="23">
        <v>0.787242</v>
      </c>
    </row>
    <row r="526" spans="1:13" ht="15" customHeight="1" x14ac:dyDescent="0.25">
      <c r="A526" s="40">
        <v>39191</v>
      </c>
      <c r="B526" s="29">
        <v>1</v>
      </c>
      <c r="C526" s="22" t="s">
        <v>88</v>
      </c>
      <c r="D526" s="28">
        <v>0.3</v>
      </c>
      <c r="E526" s="28">
        <v>0.21270700000000001</v>
      </c>
      <c r="F526" s="29">
        <v>1</v>
      </c>
      <c r="G526" s="28">
        <v>0.21270700000000001</v>
      </c>
      <c r="H526" s="28">
        <v>0</v>
      </c>
      <c r="I526" s="28">
        <v>0.21270700000000001</v>
      </c>
      <c r="J526" s="28">
        <v>0.78729300000000002</v>
      </c>
      <c r="K526" s="28">
        <v>-8.8015999999999997E-2</v>
      </c>
      <c r="L526" s="28">
        <v>0.21270700000000001</v>
      </c>
      <c r="M526" s="28">
        <v>0.78729300000000002</v>
      </c>
    </row>
    <row r="527" spans="1:13" ht="15" customHeight="1" x14ac:dyDescent="0.25">
      <c r="A527" s="36">
        <v>39192</v>
      </c>
      <c r="B527" s="24">
        <v>1</v>
      </c>
      <c r="C527" s="22" t="s">
        <v>88</v>
      </c>
      <c r="D527" s="23">
        <v>0.3</v>
      </c>
      <c r="E527" s="23">
        <v>0.211787</v>
      </c>
      <c r="F527" s="24">
        <v>1</v>
      </c>
      <c r="G527" s="23">
        <v>0.211787</v>
      </c>
      <c r="H527" s="23">
        <v>0</v>
      </c>
      <c r="I527" s="23">
        <v>0.211787</v>
      </c>
      <c r="J527" s="23">
        <v>0.78821300000000005</v>
      </c>
      <c r="K527" s="23">
        <v>-7.9216999999999996E-2</v>
      </c>
      <c r="L527" s="23">
        <v>0.211787</v>
      </c>
      <c r="M527" s="23">
        <v>0.78821300000000005</v>
      </c>
    </row>
    <row r="528" spans="1:13" ht="15" customHeight="1" x14ac:dyDescent="0.25">
      <c r="A528" s="40">
        <v>39195</v>
      </c>
      <c r="B528" s="29">
        <v>1</v>
      </c>
      <c r="C528" s="22" t="s">
        <v>88</v>
      </c>
      <c r="D528" s="28">
        <v>0.3</v>
      </c>
      <c r="E528" s="28">
        <v>0.21318699999999999</v>
      </c>
      <c r="F528" s="29">
        <v>1</v>
      </c>
      <c r="G528" s="28">
        <v>0.21318699999999999</v>
      </c>
      <c r="H528" s="28">
        <v>0</v>
      </c>
      <c r="I528" s="28">
        <v>0.21318699999999999</v>
      </c>
      <c r="J528" s="28">
        <v>0.78681299999999998</v>
      </c>
      <c r="K528" s="28">
        <v>-7.3708999999999997E-2</v>
      </c>
      <c r="L528" s="28">
        <v>0.21318699999999999</v>
      </c>
      <c r="M528" s="28">
        <v>0.78681299999999998</v>
      </c>
    </row>
    <row r="529" spans="1:13" ht="15" customHeight="1" x14ac:dyDescent="0.25">
      <c r="A529" s="36">
        <v>39196</v>
      </c>
      <c r="B529" s="24">
        <v>1</v>
      </c>
      <c r="C529" s="22" t="s">
        <v>88</v>
      </c>
      <c r="D529" s="23">
        <v>0.3</v>
      </c>
      <c r="E529" s="23">
        <v>0.21310000000000001</v>
      </c>
      <c r="F529" s="24">
        <v>1</v>
      </c>
      <c r="G529" s="23">
        <v>0.21310000000000001</v>
      </c>
      <c r="H529" s="23">
        <v>0</v>
      </c>
      <c r="I529" s="23">
        <v>0.21310000000000001</v>
      </c>
      <c r="J529" s="23">
        <v>0.78690000000000004</v>
      </c>
      <c r="K529" s="23">
        <v>-6.5807000000000004E-2</v>
      </c>
      <c r="L529" s="23">
        <v>0.21310000000000001</v>
      </c>
      <c r="M529" s="23">
        <v>0.78690000000000004</v>
      </c>
    </row>
    <row r="530" spans="1:13" ht="15" customHeight="1" x14ac:dyDescent="0.25">
      <c r="A530" s="40">
        <v>39197</v>
      </c>
      <c r="B530" s="29">
        <v>1</v>
      </c>
      <c r="C530" s="22" t="s">
        <v>88</v>
      </c>
      <c r="D530" s="28">
        <v>0.3</v>
      </c>
      <c r="E530" s="28">
        <v>0.212891</v>
      </c>
      <c r="F530" s="29">
        <v>1</v>
      </c>
      <c r="G530" s="28">
        <v>0.212891</v>
      </c>
      <c r="H530" s="28">
        <v>0</v>
      </c>
      <c r="I530" s="28">
        <v>0.212891</v>
      </c>
      <c r="J530" s="28">
        <v>0.78710899999999995</v>
      </c>
      <c r="K530" s="28">
        <v>-5.4387999999999999E-2</v>
      </c>
      <c r="L530" s="28">
        <v>0.212891</v>
      </c>
      <c r="M530" s="28">
        <v>0.78710899999999995</v>
      </c>
    </row>
    <row r="531" spans="1:13" ht="15" customHeight="1" x14ac:dyDescent="0.25">
      <c r="A531" s="36">
        <v>39198</v>
      </c>
      <c r="B531" s="24">
        <v>1</v>
      </c>
      <c r="C531" s="22" t="s">
        <v>88</v>
      </c>
      <c r="D531" s="23">
        <v>0.3</v>
      </c>
      <c r="E531" s="23">
        <v>0.224554</v>
      </c>
      <c r="F531" s="24">
        <v>1</v>
      </c>
      <c r="G531" s="23">
        <v>0.224554</v>
      </c>
      <c r="H531" s="23">
        <v>0</v>
      </c>
      <c r="I531" s="23">
        <v>0.224554</v>
      </c>
      <c r="J531" s="23">
        <v>0.77544599999999997</v>
      </c>
      <c r="K531" s="23">
        <v>-5.3134000000000001E-2</v>
      </c>
      <c r="L531" s="23">
        <v>0.224554</v>
      </c>
      <c r="M531" s="23">
        <v>0.77544599999999997</v>
      </c>
    </row>
    <row r="532" spans="1:13" ht="15" customHeight="1" x14ac:dyDescent="0.25">
      <c r="A532" s="40">
        <v>39199</v>
      </c>
      <c r="B532" s="29">
        <v>1</v>
      </c>
      <c r="C532" s="22" t="s">
        <v>88</v>
      </c>
      <c r="D532" s="28">
        <v>0.3</v>
      </c>
      <c r="E532" s="28">
        <v>0.21382999999999999</v>
      </c>
      <c r="F532" s="29">
        <v>1</v>
      </c>
      <c r="G532" s="28">
        <v>0.21382999999999999</v>
      </c>
      <c r="H532" s="28">
        <v>0</v>
      </c>
      <c r="I532" s="28">
        <v>0.21382999999999999</v>
      </c>
      <c r="J532" s="28">
        <v>0.78617000000000004</v>
      </c>
      <c r="K532" s="28">
        <v>-6.5224000000000004E-2</v>
      </c>
      <c r="L532" s="28">
        <v>0.21382999999999999</v>
      </c>
      <c r="M532" s="28">
        <v>0.78617000000000004</v>
      </c>
    </row>
    <row r="533" spans="1:13" ht="15" customHeight="1" x14ac:dyDescent="0.25">
      <c r="A533" s="36">
        <v>39202</v>
      </c>
      <c r="B533" s="24">
        <v>1</v>
      </c>
      <c r="C533" s="22" t="s">
        <v>88</v>
      </c>
      <c r="D533" s="23">
        <v>0.3</v>
      </c>
      <c r="E533" s="23">
        <v>0.21565200000000001</v>
      </c>
      <c r="F533" s="24">
        <v>1</v>
      </c>
      <c r="G533" s="23">
        <v>0.21565200000000001</v>
      </c>
      <c r="H533" s="23">
        <v>0</v>
      </c>
      <c r="I533" s="23">
        <v>0.21565200000000001</v>
      </c>
      <c r="J533" s="23">
        <v>0.78434800000000005</v>
      </c>
      <c r="K533" s="23">
        <v>-5.4851999999999998E-2</v>
      </c>
      <c r="L533" s="23">
        <v>0.21565200000000001</v>
      </c>
      <c r="M533" s="23">
        <v>0.78434800000000005</v>
      </c>
    </row>
    <row r="534" spans="1:13" ht="15" customHeight="1" x14ac:dyDescent="0.25">
      <c r="A534" s="40">
        <v>39205</v>
      </c>
      <c r="B534" s="29">
        <v>1</v>
      </c>
      <c r="C534" s="22" t="s">
        <v>88</v>
      </c>
      <c r="D534" s="28">
        <v>0.3</v>
      </c>
      <c r="E534" s="28">
        <v>0.33242100000000002</v>
      </c>
      <c r="F534" s="29">
        <v>1</v>
      </c>
      <c r="G534" s="28">
        <v>0.33242100000000002</v>
      </c>
      <c r="H534" s="28">
        <v>0</v>
      </c>
      <c r="I534" s="28">
        <v>0.33242100000000002</v>
      </c>
      <c r="J534" s="28">
        <v>0.66757900000000003</v>
      </c>
      <c r="K534" s="28">
        <v>-4.7162000000000003E-2</v>
      </c>
      <c r="L534" s="28">
        <v>0.33242100000000002</v>
      </c>
      <c r="M534" s="28">
        <v>0.66757900000000003</v>
      </c>
    </row>
    <row r="535" spans="1:13" ht="15" customHeight="1" x14ac:dyDescent="0.25">
      <c r="A535" s="36">
        <v>39206</v>
      </c>
      <c r="B535" s="24">
        <v>1</v>
      </c>
      <c r="C535" s="22" t="s">
        <v>88</v>
      </c>
      <c r="D535" s="23">
        <v>0.3</v>
      </c>
      <c r="E535" s="23">
        <v>0.31466300000000003</v>
      </c>
      <c r="F535" s="24">
        <v>1</v>
      </c>
      <c r="G535" s="23">
        <v>0.31466300000000003</v>
      </c>
      <c r="H535" s="23">
        <v>0</v>
      </c>
      <c r="I535" s="23">
        <v>0.31466300000000003</v>
      </c>
      <c r="J535" s="23">
        <v>0.68533699999999997</v>
      </c>
      <c r="K535" s="23">
        <v>-5.3199999999999997E-2</v>
      </c>
      <c r="L535" s="23">
        <v>0.31466300000000003</v>
      </c>
      <c r="M535" s="23">
        <v>0.68533699999999997</v>
      </c>
    </row>
    <row r="536" spans="1:13" ht="15" customHeight="1" x14ac:dyDescent="0.25">
      <c r="A536" s="40">
        <v>39209</v>
      </c>
      <c r="B536" s="29">
        <v>1</v>
      </c>
      <c r="C536" s="22" t="s">
        <v>88</v>
      </c>
      <c r="D536" s="28">
        <v>0.3</v>
      </c>
      <c r="E536" s="28">
        <v>0.30724600000000002</v>
      </c>
      <c r="F536" s="29">
        <v>1</v>
      </c>
      <c r="G536" s="28">
        <v>0.30724600000000002</v>
      </c>
      <c r="H536" s="28">
        <v>0</v>
      </c>
      <c r="I536" s="28">
        <v>0.30724600000000002</v>
      </c>
      <c r="J536" s="28">
        <v>0.69275399999999998</v>
      </c>
      <c r="K536" s="28">
        <v>-5.6230000000000002E-2</v>
      </c>
      <c r="L536" s="28">
        <v>0.30724600000000002</v>
      </c>
      <c r="M536" s="28">
        <v>0.69275399999999998</v>
      </c>
    </row>
    <row r="537" spans="1:13" ht="15" customHeight="1" x14ac:dyDescent="0.25">
      <c r="A537" s="36">
        <v>39210</v>
      </c>
      <c r="B537" s="24">
        <v>1</v>
      </c>
      <c r="C537" s="22" t="s">
        <v>88</v>
      </c>
      <c r="D537" s="23">
        <v>0.3</v>
      </c>
      <c r="E537" s="23">
        <v>0.28230100000000002</v>
      </c>
      <c r="F537" s="24">
        <v>1</v>
      </c>
      <c r="G537" s="23">
        <v>0.28230100000000002</v>
      </c>
      <c r="H537" s="23">
        <v>0</v>
      </c>
      <c r="I537" s="23">
        <v>0.28230100000000002</v>
      </c>
      <c r="J537" s="23">
        <v>0.71769899999999998</v>
      </c>
      <c r="K537" s="23">
        <v>-6.7988999999999994E-2</v>
      </c>
      <c r="L537" s="23">
        <v>0.28230100000000002</v>
      </c>
      <c r="M537" s="23">
        <v>0.71769899999999998</v>
      </c>
    </row>
    <row r="538" spans="1:13" ht="15" customHeight="1" x14ac:dyDescent="0.25">
      <c r="A538" s="40">
        <v>39211</v>
      </c>
      <c r="B538" s="29">
        <v>1</v>
      </c>
      <c r="C538" s="22" t="s">
        <v>88</v>
      </c>
      <c r="D538" s="28">
        <v>0.3</v>
      </c>
      <c r="E538" s="28">
        <v>0.30407400000000001</v>
      </c>
      <c r="F538" s="29">
        <v>1</v>
      </c>
      <c r="G538" s="28">
        <v>0.30407400000000001</v>
      </c>
      <c r="H538" s="28">
        <v>0</v>
      </c>
      <c r="I538" s="28">
        <v>0.30407400000000001</v>
      </c>
      <c r="J538" s="28">
        <v>0.69592600000000004</v>
      </c>
      <c r="K538" s="28">
        <v>-6.4265000000000003E-2</v>
      </c>
      <c r="L538" s="28">
        <v>0.30407400000000001</v>
      </c>
      <c r="M538" s="28">
        <v>0.69592600000000004</v>
      </c>
    </row>
    <row r="539" spans="1:13" ht="15" customHeight="1" x14ac:dyDescent="0.25">
      <c r="A539" s="36">
        <v>39212</v>
      </c>
      <c r="B539" s="24">
        <v>1</v>
      </c>
      <c r="C539" s="22" t="s">
        <v>88</v>
      </c>
      <c r="D539" s="23">
        <v>0.3</v>
      </c>
      <c r="E539" s="23">
        <v>0.31075700000000001</v>
      </c>
      <c r="F539" s="24">
        <v>1</v>
      </c>
      <c r="G539" s="23">
        <v>0.31075700000000001</v>
      </c>
      <c r="H539" s="23">
        <v>0</v>
      </c>
      <c r="I539" s="23">
        <v>0.31075700000000001</v>
      </c>
      <c r="J539" s="23">
        <v>0.68924300000000005</v>
      </c>
      <c r="K539" s="23">
        <v>-6.1244E-2</v>
      </c>
      <c r="L539" s="23">
        <v>0.31075700000000001</v>
      </c>
      <c r="M539" s="23">
        <v>0.68924300000000005</v>
      </c>
    </row>
    <row r="540" spans="1:13" ht="15" customHeight="1" x14ac:dyDescent="0.25">
      <c r="A540" s="40">
        <v>39213</v>
      </c>
      <c r="B540" s="29">
        <v>1</v>
      </c>
      <c r="C540" s="22" t="s">
        <v>88</v>
      </c>
      <c r="D540" s="28">
        <v>0.3</v>
      </c>
      <c r="E540" s="28">
        <v>0.322828</v>
      </c>
      <c r="F540" s="29">
        <v>1</v>
      </c>
      <c r="G540" s="28">
        <v>0.322828</v>
      </c>
      <c r="H540" s="28">
        <v>0</v>
      </c>
      <c r="I540" s="28">
        <v>0.322828</v>
      </c>
      <c r="J540" s="28">
        <v>0.677172</v>
      </c>
      <c r="K540" s="28">
        <v>-5.8187000000000003E-2</v>
      </c>
      <c r="L540" s="28">
        <v>0.322828</v>
      </c>
      <c r="M540" s="28">
        <v>0.677172</v>
      </c>
    </row>
    <row r="541" spans="1:13" ht="15" customHeight="1" x14ac:dyDescent="0.25">
      <c r="A541" s="36">
        <v>39216</v>
      </c>
      <c r="B541" s="24">
        <v>1</v>
      </c>
      <c r="C541" s="22" t="s">
        <v>88</v>
      </c>
      <c r="D541" s="23">
        <v>0.3</v>
      </c>
      <c r="E541" s="23">
        <v>0.314523</v>
      </c>
      <c r="F541" s="24">
        <v>0</v>
      </c>
      <c r="G541" s="23">
        <v>0.15726200000000001</v>
      </c>
      <c r="H541" s="23">
        <v>0</v>
      </c>
      <c r="I541" s="23">
        <v>0.15726200000000001</v>
      </c>
      <c r="J541" s="23">
        <v>0.84273799999999999</v>
      </c>
      <c r="K541" s="23">
        <v>-4.4944999999999999E-2</v>
      </c>
      <c r="L541" s="23">
        <v>0.15726200000000001</v>
      </c>
      <c r="M541" s="23">
        <v>0.84273799999999999</v>
      </c>
    </row>
    <row r="542" spans="1:13" ht="15" customHeight="1" x14ac:dyDescent="0.25">
      <c r="A542" s="40">
        <v>39217</v>
      </c>
      <c r="B542" s="29">
        <v>1</v>
      </c>
      <c r="C542" s="22" t="s">
        <v>88</v>
      </c>
      <c r="D542" s="28">
        <v>0.3</v>
      </c>
      <c r="E542" s="28">
        <v>0.34534300000000001</v>
      </c>
      <c r="F542" s="29">
        <v>0</v>
      </c>
      <c r="G542" s="28">
        <v>0.17267099999999999</v>
      </c>
      <c r="H542" s="28">
        <v>0</v>
      </c>
      <c r="I542" s="28">
        <v>0.17267099999999999</v>
      </c>
      <c r="J542" s="28">
        <v>0.82732899999999998</v>
      </c>
      <c r="K542" s="28">
        <v>-4.0968999999999998E-2</v>
      </c>
      <c r="L542" s="28">
        <v>0.17267099999999999</v>
      </c>
      <c r="M542" s="28">
        <v>0.82732899999999998</v>
      </c>
    </row>
    <row r="543" spans="1:13" ht="15" customHeight="1" x14ac:dyDescent="0.25">
      <c r="A543" s="36">
        <v>39218</v>
      </c>
      <c r="B543" s="24">
        <v>1</v>
      </c>
      <c r="C543" s="22" t="s">
        <v>88</v>
      </c>
      <c r="D543" s="23">
        <v>0.3</v>
      </c>
      <c r="E543" s="23">
        <v>0.34842400000000001</v>
      </c>
      <c r="F543" s="24">
        <v>1</v>
      </c>
      <c r="G543" s="23">
        <v>0.34842400000000001</v>
      </c>
      <c r="H543" s="23">
        <v>0</v>
      </c>
      <c r="I543" s="23">
        <v>0.34842400000000001</v>
      </c>
      <c r="J543" s="23">
        <v>0.65157600000000004</v>
      </c>
      <c r="K543" s="23">
        <v>-2.8105999999999999E-2</v>
      </c>
      <c r="L543" s="23">
        <v>0.34842400000000001</v>
      </c>
      <c r="M543" s="23">
        <v>0.65157600000000004</v>
      </c>
    </row>
    <row r="544" spans="1:13" ht="15" customHeight="1" x14ac:dyDescent="0.25">
      <c r="A544" s="40">
        <v>39219</v>
      </c>
      <c r="B544" s="29">
        <v>1</v>
      </c>
      <c r="C544" s="22" t="s">
        <v>88</v>
      </c>
      <c r="D544" s="28">
        <v>0.3</v>
      </c>
      <c r="E544" s="28">
        <v>0.35648299999999999</v>
      </c>
      <c r="F544" s="29">
        <v>1</v>
      </c>
      <c r="G544" s="28">
        <v>0.35648299999999999</v>
      </c>
      <c r="H544" s="28">
        <v>0</v>
      </c>
      <c r="I544" s="28">
        <v>0.35648299999999999</v>
      </c>
      <c r="J544" s="28">
        <v>0.64351700000000001</v>
      </c>
      <c r="K544" s="28">
        <v>-1.6648E-2</v>
      </c>
      <c r="L544" s="28">
        <v>0.35648299999999999</v>
      </c>
      <c r="M544" s="28">
        <v>0.64351700000000001</v>
      </c>
    </row>
    <row r="545" spans="1:13" ht="15" customHeight="1" x14ac:dyDescent="0.25">
      <c r="A545" s="36">
        <v>39220</v>
      </c>
      <c r="B545" s="24">
        <v>1</v>
      </c>
      <c r="C545" s="22" t="s">
        <v>88</v>
      </c>
      <c r="D545" s="23">
        <v>0.3</v>
      </c>
      <c r="E545" s="23">
        <v>0.35679100000000002</v>
      </c>
      <c r="F545" s="24">
        <v>1</v>
      </c>
      <c r="G545" s="23">
        <v>0.35679100000000002</v>
      </c>
      <c r="H545" s="23">
        <v>0</v>
      </c>
      <c r="I545" s="23">
        <v>0.35679100000000002</v>
      </c>
      <c r="J545" s="23">
        <v>0.64320900000000003</v>
      </c>
      <c r="K545" s="23">
        <v>-1.6485E-2</v>
      </c>
      <c r="L545" s="23">
        <v>0.35679100000000002</v>
      </c>
      <c r="M545" s="23">
        <v>0.64320900000000003</v>
      </c>
    </row>
    <row r="546" spans="1:13" ht="15" customHeight="1" x14ac:dyDescent="0.25">
      <c r="A546" s="40">
        <v>39223</v>
      </c>
      <c r="B546" s="29">
        <v>1</v>
      </c>
      <c r="C546" s="22" t="s">
        <v>88</v>
      </c>
      <c r="D546" s="28">
        <v>0.3</v>
      </c>
      <c r="E546" s="28">
        <v>0.36036299999999999</v>
      </c>
      <c r="F546" s="29">
        <v>0</v>
      </c>
      <c r="G546" s="28">
        <v>0.18018100000000001</v>
      </c>
      <c r="H546" s="28">
        <v>0</v>
      </c>
      <c r="I546" s="28">
        <v>0.18018100000000001</v>
      </c>
      <c r="J546" s="28">
        <v>0.81981899999999996</v>
      </c>
      <c r="K546" s="28">
        <v>-1.2496E-2</v>
      </c>
      <c r="L546" s="28">
        <v>0.18018100000000001</v>
      </c>
      <c r="M546" s="28">
        <v>0.81981899999999996</v>
      </c>
    </row>
    <row r="547" spans="1:13" ht="15" customHeight="1" x14ac:dyDescent="0.25">
      <c r="A547" s="36">
        <v>39224</v>
      </c>
      <c r="B547" s="24">
        <v>1</v>
      </c>
      <c r="C547" s="22" t="s">
        <v>88</v>
      </c>
      <c r="D547" s="23">
        <v>0.3</v>
      </c>
      <c r="E547" s="23">
        <v>0.365541</v>
      </c>
      <c r="F547" s="24">
        <v>1</v>
      </c>
      <c r="G547" s="23">
        <v>0.365541</v>
      </c>
      <c r="H547" s="23">
        <v>0</v>
      </c>
      <c r="I547" s="23">
        <v>0.365541</v>
      </c>
      <c r="J547" s="23">
        <v>0.634459</v>
      </c>
      <c r="K547" s="23">
        <v>-8.2470000000000009E-3</v>
      </c>
      <c r="L547" s="23">
        <v>0.365541</v>
      </c>
      <c r="M547" s="23">
        <v>0.634459</v>
      </c>
    </row>
    <row r="548" spans="1:13" ht="15" customHeight="1" x14ac:dyDescent="0.25">
      <c r="A548" s="40">
        <v>39225</v>
      </c>
      <c r="B548" s="29">
        <v>1</v>
      </c>
      <c r="C548" s="22" t="s">
        <v>88</v>
      </c>
      <c r="D548" s="28">
        <v>0.3</v>
      </c>
      <c r="E548" s="28">
        <v>0.36072100000000001</v>
      </c>
      <c r="F548" s="29">
        <v>1</v>
      </c>
      <c r="G548" s="28">
        <v>0.36072100000000001</v>
      </c>
      <c r="H548" s="28">
        <v>0</v>
      </c>
      <c r="I548" s="28">
        <v>0.36072100000000001</v>
      </c>
      <c r="J548" s="28">
        <v>0.63927900000000004</v>
      </c>
      <c r="K548" s="28">
        <v>-1.0751E-2</v>
      </c>
      <c r="L548" s="28">
        <v>0.36072100000000001</v>
      </c>
      <c r="M548" s="28">
        <v>0.63927900000000004</v>
      </c>
    </row>
    <row r="549" spans="1:13" ht="15" customHeight="1" x14ac:dyDescent="0.25">
      <c r="A549" s="36">
        <v>39226</v>
      </c>
      <c r="B549" s="24">
        <v>1</v>
      </c>
      <c r="C549" s="22" t="s">
        <v>88</v>
      </c>
      <c r="D549" s="23">
        <v>0.3</v>
      </c>
      <c r="E549" s="23">
        <v>0.355408</v>
      </c>
      <c r="F549" s="24">
        <v>1</v>
      </c>
      <c r="G549" s="23">
        <v>0.355408</v>
      </c>
      <c r="H549" s="23">
        <v>0</v>
      </c>
      <c r="I549" s="23">
        <v>0.355408</v>
      </c>
      <c r="J549" s="23">
        <v>0.64459200000000005</v>
      </c>
      <c r="K549" s="23">
        <v>-1.5848999999999999E-2</v>
      </c>
      <c r="L549" s="23">
        <v>0.355408</v>
      </c>
      <c r="M549" s="23">
        <v>0.64459200000000005</v>
      </c>
    </row>
    <row r="550" spans="1:13" ht="15" customHeight="1" x14ac:dyDescent="0.25">
      <c r="A550" s="40">
        <v>39227</v>
      </c>
      <c r="B550" s="29">
        <v>1</v>
      </c>
      <c r="C550" s="22" t="s">
        <v>88</v>
      </c>
      <c r="D550" s="28">
        <v>0.3</v>
      </c>
      <c r="E550" s="28">
        <v>0.37052400000000002</v>
      </c>
      <c r="F550" s="29">
        <v>1</v>
      </c>
      <c r="G550" s="28">
        <v>0.37052400000000002</v>
      </c>
      <c r="H550" s="28">
        <v>0</v>
      </c>
      <c r="I550" s="28">
        <v>0.37052400000000002</v>
      </c>
      <c r="J550" s="28">
        <v>0.62947600000000004</v>
      </c>
      <c r="K550" s="28">
        <v>-1.3455E-2</v>
      </c>
      <c r="L550" s="28">
        <v>0.37052400000000002</v>
      </c>
      <c r="M550" s="28">
        <v>0.62947600000000004</v>
      </c>
    </row>
    <row r="551" spans="1:13" ht="15" customHeight="1" x14ac:dyDescent="0.25">
      <c r="A551" s="36">
        <v>39230</v>
      </c>
      <c r="B551" s="24">
        <v>1</v>
      </c>
      <c r="C551" s="22" t="s">
        <v>88</v>
      </c>
      <c r="D551" s="23">
        <v>0.3</v>
      </c>
      <c r="E551" s="23">
        <v>0.36548799999999998</v>
      </c>
      <c r="F551" s="24">
        <v>1</v>
      </c>
      <c r="G551" s="23">
        <v>0.36548799999999998</v>
      </c>
      <c r="H551" s="23">
        <v>0</v>
      </c>
      <c r="I551" s="23">
        <v>0.36548799999999998</v>
      </c>
      <c r="J551" s="23">
        <v>0.63451199999999996</v>
      </c>
      <c r="K551" s="23">
        <v>-5.6049999999999997E-3</v>
      </c>
      <c r="L551" s="23">
        <v>0.36548799999999998</v>
      </c>
      <c r="M551" s="23">
        <v>0.63451199999999996</v>
      </c>
    </row>
    <row r="552" spans="1:13" ht="15" customHeight="1" x14ac:dyDescent="0.25">
      <c r="A552" s="40">
        <v>39231</v>
      </c>
      <c r="B552" s="29">
        <v>1</v>
      </c>
      <c r="C552" s="22" t="s">
        <v>88</v>
      </c>
      <c r="D552" s="28">
        <v>0.3</v>
      </c>
      <c r="E552" s="28">
        <v>0.40933599999999998</v>
      </c>
      <c r="F552" s="29">
        <v>1</v>
      </c>
      <c r="G552" s="28">
        <v>0.40933599999999998</v>
      </c>
      <c r="H552" s="28">
        <v>0</v>
      </c>
      <c r="I552" s="28">
        <v>0.40933599999999998</v>
      </c>
      <c r="J552" s="28">
        <v>0.59066399999999997</v>
      </c>
      <c r="K552" s="28">
        <v>0</v>
      </c>
      <c r="L552" s="28">
        <v>0.40933599999999998</v>
      </c>
      <c r="M552" s="28">
        <v>0.59066399999999997</v>
      </c>
    </row>
    <row r="553" spans="1:13" ht="15" customHeight="1" x14ac:dyDescent="0.25">
      <c r="A553" s="36">
        <v>39232</v>
      </c>
      <c r="B553" s="24">
        <v>1</v>
      </c>
      <c r="C553" s="22" t="s">
        <v>88</v>
      </c>
      <c r="D553" s="23">
        <v>0.3</v>
      </c>
      <c r="E553" s="23">
        <v>0.39633099999999999</v>
      </c>
      <c r="F553" s="24">
        <v>1</v>
      </c>
      <c r="G553" s="23">
        <v>0.39633099999999999</v>
      </c>
      <c r="H553" s="23">
        <v>0</v>
      </c>
      <c r="I553" s="23">
        <v>0.39633099999999999</v>
      </c>
      <c r="J553" s="23">
        <v>0.60366900000000001</v>
      </c>
      <c r="K553" s="23">
        <v>-8.267E-3</v>
      </c>
      <c r="L553" s="23">
        <v>0.39633099999999999</v>
      </c>
      <c r="M553" s="23">
        <v>0.60366900000000001</v>
      </c>
    </row>
    <row r="554" spans="1:13" ht="15" customHeight="1" x14ac:dyDescent="0.25">
      <c r="A554" s="40">
        <v>39233</v>
      </c>
      <c r="B554" s="29">
        <v>1</v>
      </c>
      <c r="C554" s="22" t="s">
        <v>88</v>
      </c>
      <c r="D554" s="28">
        <v>0.3</v>
      </c>
      <c r="E554" s="28">
        <v>0.398256</v>
      </c>
      <c r="F554" s="29">
        <v>1</v>
      </c>
      <c r="G554" s="28">
        <v>0.398256</v>
      </c>
      <c r="H554" s="28">
        <v>0</v>
      </c>
      <c r="I554" s="28">
        <v>0.398256</v>
      </c>
      <c r="J554" s="28">
        <v>0.60174399999999995</v>
      </c>
      <c r="K554" s="28">
        <v>-1.09E-3</v>
      </c>
      <c r="L554" s="28">
        <v>0.398256</v>
      </c>
      <c r="M554" s="28">
        <v>0.60174399999999995</v>
      </c>
    </row>
    <row r="555" spans="1:13" ht="15" customHeight="1" x14ac:dyDescent="0.25">
      <c r="A555" s="36">
        <v>39234</v>
      </c>
      <c r="B555" s="24">
        <v>1</v>
      </c>
      <c r="C555" s="22" t="s">
        <v>88</v>
      </c>
      <c r="D555" s="23">
        <v>0.3</v>
      </c>
      <c r="E555" s="23">
        <v>0.39735399999999998</v>
      </c>
      <c r="F555" s="24">
        <v>1</v>
      </c>
      <c r="G555" s="23">
        <v>0.39735399999999998</v>
      </c>
      <c r="H555" s="23">
        <v>0</v>
      </c>
      <c r="I555" s="23">
        <v>0.39735399999999998</v>
      </c>
      <c r="J555" s="23">
        <v>0.60264600000000002</v>
      </c>
      <c r="K555" s="23">
        <v>0</v>
      </c>
      <c r="L555" s="23">
        <v>0.39735399999999998</v>
      </c>
      <c r="M555" s="23">
        <v>0.60264600000000002</v>
      </c>
    </row>
    <row r="556" spans="1:13" ht="15" customHeight="1" x14ac:dyDescent="0.25">
      <c r="A556" s="40">
        <v>39237</v>
      </c>
      <c r="B556" s="29">
        <v>1</v>
      </c>
      <c r="C556" s="22" t="s">
        <v>88</v>
      </c>
      <c r="D556" s="28">
        <v>0.3</v>
      </c>
      <c r="E556" s="28">
        <v>0.39752700000000002</v>
      </c>
      <c r="F556" s="29">
        <v>1</v>
      </c>
      <c r="G556" s="28">
        <v>0.39752700000000002</v>
      </c>
      <c r="H556" s="28">
        <v>0</v>
      </c>
      <c r="I556" s="28">
        <v>0.39752700000000002</v>
      </c>
      <c r="J556" s="28">
        <v>0.60247300000000004</v>
      </c>
      <c r="K556" s="28">
        <v>-3.1359999999999999E-3</v>
      </c>
      <c r="L556" s="28">
        <v>0.39752700000000002</v>
      </c>
      <c r="M556" s="28">
        <v>0.60247300000000004</v>
      </c>
    </row>
    <row r="557" spans="1:13" ht="15" customHeight="1" x14ac:dyDescent="0.25">
      <c r="A557" s="36">
        <v>39238</v>
      </c>
      <c r="B557" s="24">
        <v>1</v>
      </c>
      <c r="C557" s="22" t="s">
        <v>88</v>
      </c>
      <c r="D557" s="23">
        <v>0.3</v>
      </c>
      <c r="E557" s="23">
        <v>0.46582200000000001</v>
      </c>
      <c r="F557" s="24">
        <v>0</v>
      </c>
      <c r="G557" s="23">
        <v>0.23291100000000001</v>
      </c>
      <c r="H557" s="23">
        <v>0</v>
      </c>
      <c r="I557" s="23">
        <v>0.23291100000000001</v>
      </c>
      <c r="J557" s="23">
        <v>0.76708900000000002</v>
      </c>
      <c r="K557" s="23">
        <v>-3.9300000000000001E-4</v>
      </c>
      <c r="L557" s="23">
        <v>0.23291100000000001</v>
      </c>
      <c r="M557" s="23">
        <v>0.76708900000000002</v>
      </c>
    </row>
    <row r="558" spans="1:13" ht="15" customHeight="1" x14ac:dyDescent="0.25">
      <c r="A558" s="40">
        <v>39239</v>
      </c>
      <c r="B558" s="29">
        <v>1</v>
      </c>
      <c r="C558" s="22" t="s">
        <v>88</v>
      </c>
      <c r="D558" s="28">
        <v>0.3</v>
      </c>
      <c r="E558" s="28">
        <v>0.36974400000000002</v>
      </c>
      <c r="F558" s="29">
        <v>0</v>
      </c>
      <c r="G558" s="28">
        <v>0.18487200000000001</v>
      </c>
      <c r="H558" s="28">
        <v>0</v>
      </c>
      <c r="I558" s="28">
        <v>0.18487200000000001</v>
      </c>
      <c r="J558" s="28">
        <v>0.81512799999999996</v>
      </c>
      <c r="K558" s="28">
        <v>-1.7076999999999998E-2</v>
      </c>
      <c r="L558" s="28">
        <v>0.18487200000000001</v>
      </c>
      <c r="M558" s="28">
        <v>0.81512799999999996</v>
      </c>
    </row>
    <row r="559" spans="1:13" ht="15" customHeight="1" x14ac:dyDescent="0.25">
      <c r="A559" s="36">
        <v>39240</v>
      </c>
      <c r="B559" s="24">
        <v>1</v>
      </c>
      <c r="C559" s="22" t="s">
        <v>88</v>
      </c>
      <c r="D559" s="23">
        <v>0.3</v>
      </c>
      <c r="E559" s="23">
        <v>0.36784099999999997</v>
      </c>
      <c r="F559" s="24">
        <v>1</v>
      </c>
      <c r="G559" s="23">
        <v>0.36784099999999997</v>
      </c>
      <c r="H559" s="23">
        <v>0</v>
      </c>
      <c r="I559" s="23">
        <v>0.36784099999999997</v>
      </c>
      <c r="J559" s="23">
        <v>0.63215900000000003</v>
      </c>
      <c r="K559" s="23">
        <v>-1.7448000000000002E-2</v>
      </c>
      <c r="L559" s="23">
        <v>0.36784099999999997</v>
      </c>
      <c r="M559" s="23">
        <v>0.63215900000000003</v>
      </c>
    </row>
    <row r="560" spans="1:13" ht="15" customHeight="1" x14ac:dyDescent="0.25">
      <c r="A560" s="40">
        <v>39241</v>
      </c>
      <c r="B560" s="29">
        <v>1</v>
      </c>
      <c r="C560" s="22" t="s">
        <v>88</v>
      </c>
      <c r="D560" s="28">
        <v>0.3</v>
      </c>
      <c r="E560" s="28">
        <v>0.35844300000000001</v>
      </c>
      <c r="F560" s="29">
        <v>1</v>
      </c>
      <c r="G560" s="28">
        <v>0.35844300000000001</v>
      </c>
      <c r="H560" s="28">
        <v>0</v>
      </c>
      <c r="I560" s="28">
        <v>0.35844300000000001</v>
      </c>
      <c r="J560" s="28">
        <v>0.64155700000000004</v>
      </c>
      <c r="K560" s="28">
        <v>-2.2384999999999999E-2</v>
      </c>
      <c r="L560" s="28">
        <v>0.35844300000000001</v>
      </c>
      <c r="M560" s="28">
        <v>0.64155700000000004</v>
      </c>
    </row>
    <row r="561" spans="1:13" ht="15" customHeight="1" x14ac:dyDescent="0.25">
      <c r="A561" s="36">
        <v>39244</v>
      </c>
      <c r="B561" s="24">
        <v>1</v>
      </c>
      <c r="C561" s="22" t="s">
        <v>88</v>
      </c>
      <c r="D561" s="23">
        <v>0.3</v>
      </c>
      <c r="E561" s="23">
        <v>0.38154700000000003</v>
      </c>
      <c r="F561" s="24">
        <v>1</v>
      </c>
      <c r="G561" s="23">
        <v>0.38154700000000003</v>
      </c>
      <c r="H561" s="23">
        <v>0</v>
      </c>
      <c r="I561" s="23">
        <v>0.38154700000000003</v>
      </c>
      <c r="J561" s="23">
        <v>0.61845300000000003</v>
      </c>
      <c r="K561" s="23">
        <v>-2.1180999999999998E-2</v>
      </c>
      <c r="L561" s="23">
        <v>0.38154700000000003</v>
      </c>
      <c r="M561" s="23">
        <v>0.61845300000000003</v>
      </c>
    </row>
    <row r="562" spans="1:13" ht="15" customHeight="1" x14ac:dyDescent="0.25">
      <c r="A562" s="40">
        <v>39245</v>
      </c>
      <c r="B562" s="29">
        <v>1</v>
      </c>
      <c r="C562" s="22" t="s">
        <v>88</v>
      </c>
      <c r="D562" s="28">
        <v>0.3</v>
      </c>
      <c r="E562" s="28">
        <v>0.36956099999999997</v>
      </c>
      <c r="F562" s="29">
        <v>0</v>
      </c>
      <c r="G562" s="28">
        <v>0.18478</v>
      </c>
      <c r="H562" s="28">
        <v>0</v>
      </c>
      <c r="I562" s="28">
        <v>0.18478</v>
      </c>
      <c r="J562" s="28">
        <v>0.81521999999999994</v>
      </c>
      <c r="K562" s="28">
        <v>-2.8126000000000002E-2</v>
      </c>
      <c r="L562" s="28">
        <v>0.18478</v>
      </c>
      <c r="M562" s="28">
        <v>0.81521999999999994</v>
      </c>
    </row>
    <row r="563" spans="1:13" ht="15" customHeight="1" x14ac:dyDescent="0.25">
      <c r="A563" s="36">
        <v>39246</v>
      </c>
      <c r="B563" s="24">
        <v>1</v>
      </c>
      <c r="C563" s="22" t="s">
        <v>88</v>
      </c>
      <c r="D563" s="23">
        <v>0.3</v>
      </c>
      <c r="E563" s="23">
        <v>0.39054499999999998</v>
      </c>
      <c r="F563" s="24">
        <v>1</v>
      </c>
      <c r="G563" s="23">
        <v>0.39054499999999998</v>
      </c>
      <c r="H563" s="23">
        <v>0</v>
      </c>
      <c r="I563" s="23">
        <v>0.39054499999999998</v>
      </c>
      <c r="J563" s="23">
        <v>0.60945499999999997</v>
      </c>
      <c r="K563" s="23">
        <v>-3.3516999999999998E-2</v>
      </c>
      <c r="L563" s="23">
        <v>0.39054499999999998</v>
      </c>
      <c r="M563" s="23">
        <v>0.60945499999999997</v>
      </c>
    </row>
    <row r="564" spans="1:13" ht="15" customHeight="1" x14ac:dyDescent="0.25">
      <c r="A564" s="40">
        <v>39247</v>
      </c>
      <c r="B564" s="29">
        <v>1</v>
      </c>
      <c r="C564" s="22" t="s">
        <v>88</v>
      </c>
      <c r="D564" s="28">
        <v>0.3</v>
      </c>
      <c r="E564" s="28">
        <v>0.37315999999999999</v>
      </c>
      <c r="F564" s="29">
        <v>1</v>
      </c>
      <c r="G564" s="28">
        <v>0.37315999999999999</v>
      </c>
      <c r="H564" s="28">
        <v>0</v>
      </c>
      <c r="I564" s="28">
        <v>0.37315999999999999</v>
      </c>
      <c r="J564" s="28">
        <v>0.62683999999999995</v>
      </c>
      <c r="K564" s="28">
        <v>-1.8612E-2</v>
      </c>
      <c r="L564" s="28">
        <v>0.37315999999999999</v>
      </c>
      <c r="M564" s="28">
        <v>0.62683999999999995</v>
      </c>
    </row>
    <row r="565" spans="1:13" ht="15" customHeight="1" x14ac:dyDescent="0.25">
      <c r="A565" s="36">
        <v>39248</v>
      </c>
      <c r="B565" s="24">
        <v>1</v>
      </c>
      <c r="C565" s="22" t="s">
        <v>88</v>
      </c>
      <c r="D565" s="23">
        <v>0.3</v>
      </c>
      <c r="E565" s="23">
        <v>0.373087</v>
      </c>
      <c r="F565" s="24">
        <v>1</v>
      </c>
      <c r="G565" s="23">
        <v>0.373087</v>
      </c>
      <c r="H565" s="23">
        <v>0</v>
      </c>
      <c r="I565" s="23">
        <v>0.373087</v>
      </c>
      <c r="J565" s="23">
        <v>0.62691300000000005</v>
      </c>
      <c r="K565" s="23">
        <v>-1.7273E-2</v>
      </c>
      <c r="L565" s="23">
        <v>0.373087</v>
      </c>
      <c r="M565" s="23">
        <v>0.62691300000000005</v>
      </c>
    </row>
    <row r="566" spans="1:13" ht="15" customHeight="1" x14ac:dyDescent="0.25">
      <c r="A566" s="40">
        <v>39251</v>
      </c>
      <c r="B566" s="29">
        <v>1</v>
      </c>
      <c r="C566" s="22" t="s">
        <v>88</v>
      </c>
      <c r="D566" s="28">
        <v>0.3</v>
      </c>
      <c r="E566" s="28">
        <v>0.37516300000000002</v>
      </c>
      <c r="F566" s="29">
        <v>1</v>
      </c>
      <c r="G566" s="28">
        <v>0.37516300000000002</v>
      </c>
      <c r="H566" s="28">
        <v>0</v>
      </c>
      <c r="I566" s="28">
        <v>0.37516300000000002</v>
      </c>
      <c r="J566" s="28">
        <v>0.62483699999999998</v>
      </c>
      <c r="K566" s="28">
        <v>-1.7434999999999999E-2</v>
      </c>
      <c r="L566" s="28">
        <v>0.37516300000000002</v>
      </c>
      <c r="M566" s="28">
        <v>0.62483699999999998</v>
      </c>
    </row>
    <row r="567" spans="1:13" ht="15" customHeight="1" x14ac:dyDescent="0.25">
      <c r="A567" s="36">
        <v>39252</v>
      </c>
      <c r="B567" s="24">
        <v>1</v>
      </c>
      <c r="C567" s="22" t="s">
        <v>88</v>
      </c>
      <c r="D567" s="23">
        <v>0.3</v>
      </c>
      <c r="E567" s="23">
        <v>0.33951799999999999</v>
      </c>
      <c r="F567" s="24">
        <v>1</v>
      </c>
      <c r="G567" s="23">
        <v>0.33951799999999999</v>
      </c>
      <c r="H567" s="23">
        <v>0</v>
      </c>
      <c r="I567" s="23">
        <v>0.33951799999999999</v>
      </c>
      <c r="J567" s="23">
        <v>0.66048200000000001</v>
      </c>
      <c r="K567" s="23">
        <v>-1.1169999999999999E-3</v>
      </c>
      <c r="L567" s="23">
        <v>0.33951799999999999</v>
      </c>
      <c r="M567" s="23">
        <v>0.66048200000000001</v>
      </c>
    </row>
    <row r="568" spans="1:13" ht="15" customHeight="1" x14ac:dyDescent="0.25">
      <c r="A568" s="40">
        <v>39253</v>
      </c>
      <c r="B568" s="29">
        <v>1</v>
      </c>
      <c r="C568" s="22" t="s">
        <v>88</v>
      </c>
      <c r="D568" s="28">
        <v>0.3</v>
      </c>
      <c r="E568" s="28">
        <v>0.32358700000000001</v>
      </c>
      <c r="F568" s="29">
        <v>1</v>
      </c>
      <c r="G568" s="28">
        <v>0.32358700000000001</v>
      </c>
      <c r="H568" s="28">
        <v>0</v>
      </c>
      <c r="I568" s="28">
        <v>0.32358700000000001</v>
      </c>
      <c r="J568" s="28">
        <v>0.67641300000000004</v>
      </c>
      <c r="K568" s="28">
        <v>0</v>
      </c>
      <c r="L568" s="28">
        <v>0.32358700000000001</v>
      </c>
      <c r="M568" s="28">
        <v>0.67641300000000004</v>
      </c>
    </row>
    <row r="569" spans="1:13" ht="15" customHeight="1" x14ac:dyDescent="0.25">
      <c r="A569" s="36">
        <v>39254</v>
      </c>
      <c r="B569" s="24">
        <v>1</v>
      </c>
      <c r="C569" s="22" t="s">
        <v>88</v>
      </c>
      <c r="D569" s="23">
        <v>0.3</v>
      </c>
      <c r="E569" s="23">
        <v>0.32775399999999999</v>
      </c>
      <c r="F569" s="24">
        <v>0</v>
      </c>
      <c r="G569" s="23">
        <v>0.16387699999999999</v>
      </c>
      <c r="H569" s="23">
        <v>0</v>
      </c>
      <c r="I569" s="23">
        <v>0.16387699999999999</v>
      </c>
      <c r="J569" s="23">
        <v>0.83612299999999995</v>
      </c>
      <c r="K569" s="23">
        <v>0</v>
      </c>
      <c r="L569" s="23">
        <v>0.16387699999999999</v>
      </c>
      <c r="M569" s="23">
        <v>0.83612299999999995</v>
      </c>
    </row>
    <row r="570" spans="1:13" ht="15" customHeight="1" x14ac:dyDescent="0.25">
      <c r="A570" s="40">
        <v>39255</v>
      </c>
      <c r="B570" s="29">
        <v>1</v>
      </c>
      <c r="C570" s="22" t="s">
        <v>88</v>
      </c>
      <c r="D570" s="28">
        <v>0.3</v>
      </c>
      <c r="E570" s="28">
        <v>0.327658</v>
      </c>
      <c r="F570" s="29">
        <v>1</v>
      </c>
      <c r="G570" s="28">
        <v>0.327658</v>
      </c>
      <c r="H570" s="28">
        <v>0</v>
      </c>
      <c r="I570" s="28">
        <v>0.327658</v>
      </c>
      <c r="J570" s="28">
        <v>0.672342</v>
      </c>
      <c r="K570" s="28">
        <v>0</v>
      </c>
      <c r="L570" s="28">
        <v>0.327658</v>
      </c>
      <c r="M570" s="28">
        <v>0.672342</v>
      </c>
    </row>
    <row r="571" spans="1:13" ht="15" customHeight="1" x14ac:dyDescent="0.25">
      <c r="A571" s="36">
        <v>39258</v>
      </c>
      <c r="B571" s="24">
        <v>1</v>
      </c>
      <c r="C571" s="22" t="s">
        <v>88</v>
      </c>
      <c r="D571" s="23">
        <v>0.3</v>
      </c>
      <c r="E571" s="23">
        <v>0.32911800000000002</v>
      </c>
      <c r="F571" s="24">
        <v>1</v>
      </c>
      <c r="G571" s="23">
        <v>0.32911800000000002</v>
      </c>
      <c r="H571" s="23">
        <v>0</v>
      </c>
      <c r="I571" s="23">
        <v>0.32911800000000002</v>
      </c>
      <c r="J571" s="23">
        <v>0.67088199999999998</v>
      </c>
      <c r="K571" s="23">
        <v>0</v>
      </c>
      <c r="L571" s="23">
        <v>0.32911800000000002</v>
      </c>
      <c r="M571" s="23">
        <v>0.67088199999999998</v>
      </c>
    </row>
    <row r="572" spans="1:13" ht="15" customHeight="1" x14ac:dyDescent="0.25">
      <c r="A572" s="40">
        <v>39259</v>
      </c>
      <c r="B572" s="29">
        <v>1</v>
      </c>
      <c r="C572" s="22" t="s">
        <v>88</v>
      </c>
      <c r="D572" s="28">
        <v>0.3</v>
      </c>
      <c r="E572" s="28">
        <v>0.326849</v>
      </c>
      <c r="F572" s="29">
        <v>1</v>
      </c>
      <c r="G572" s="28">
        <v>0.326849</v>
      </c>
      <c r="H572" s="28">
        <v>0</v>
      </c>
      <c r="I572" s="28">
        <v>0.326849</v>
      </c>
      <c r="J572" s="28">
        <v>0.67315100000000005</v>
      </c>
      <c r="K572" s="28">
        <v>0</v>
      </c>
      <c r="L572" s="28">
        <v>0.326849</v>
      </c>
      <c r="M572" s="28">
        <v>0.67315100000000005</v>
      </c>
    </row>
    <row r="573" spans="1:13" ht="15" customHeight="1" x14ac:dyDescent="0.25">
      <c r="A573" s="36">
        <v>39260</v>
      </c>
      <c r="B573" s="24">
        <v>1</v>
      </c>
      <c r="C573" s="22" t="s">
        <v>88</v>
      </c>
      <c r="D573" s="23">
        <v>0.3</v>
      </c>
      <c r="E573" s="23">
        <v>0.34086</v>
      </c>
      <c r="F573" s="24">
        <v>1</v>
      </c>
      <c r="G573" s="23">
        <v>0.34086</v>
      </c>
      <c r="H573" s="23">
        <v>0</v>
      </c>
      <c r="I573" s="23">
        <v>0.34086</v>
      </c>
      <c r="J573" s="23">
        <v>0.65913999999999995</v>
      </c>
      <c r="K573" s="23">
        <v>0</v>
      </c>
      <c r="L573" s="23">
        <v>0.34086</v>
      </c>
      <c r="M573" s="23">
        <v>0.65913999999999995</v>
      </c>
    </row>
    <row r="574" spans="1:13" ht="15" customHeight="1" x14ac:dyDescent="0.25">
      <c r="A574" s="40">
        <v>39261</v>
      </c>
      <c r="B574" s="29">
        <v>1</v>
      </c>
      <c r="C574" s="22" t="s">
        <v>88</v>
      </c>
      <c r="D574" s="28">
        <v>0.3</v>
      </c>
      <c r="E574" s="28">
        <v>0.340887</v>
      </c>
      <c r="F574" s="29">
        <v>1</v>
      </c>
      <c r="G574" s="28">
        <v>0.340887</v>
      </c>
      <c r="H574" s="28">
        <v>0</v>
      </c>
      <c r="I574" s="28">
        <v>0.340887</v>
      </c>
      <c r="J574" s="28">
        <v>0.65911299999999995</v>
      </c>
      <c r="K574" s="28">
        <v>0</v>
      </c>
      <c r="L574" s="28">
        <v>0.340887</v>
      </c>
      <c r="M574" s="28">
        <v>0.65911299999999995</v>
      </c>
    </row>
    <row r="575" spans="1:13" ht="15" customHeight="1" x14ac:dyDescent="0.25">
      <c r="A575" s="36">
        <v>39262</v>
      </c>
      <c r="B575" s="24">
        <v>1</v>
      </c>
      <c r="C575" s="22" t="s">
        <v>88</v>
      </c>
      <c r="D575" s="23">
        <v>0.3</v>
      </c>
      <c r="E575" s="23">
        <v>0.34948099999999999</v>
      </c>
      <c r="F575" s="24">
        <v>1</v>
      </c>
      <c r="G575" s="23">
        <v>0.34948099999999999</v>
      </c>
      <c r="H575" s="23">
        <v>0</v>
      </c>
      <c r="I575" s="23">
        <v>0.34948099999999999</v>
      </c>
      <c r="J575" s="23">
        <v>0.65051899999999996</v>
      </c>
      <c r="K575" s="23">
        <v>0</v>
      </c>
      <c r="L575" s="23">
        <v>0.34948099999999999</v>
      </c>
      <c r="M575" s="23">
        <v>0.65051899999999996</v>
      </c>
    </row>
    <row r="576" spans="1:13" ht="15" customHeight="1" x14ac:dyDescent="0.25">
      <c r="A576" s="40">
        <v>39265</v>
      </c>
      <c r="B576" s="29">
        <v>2</v>
      </c>
      <c r="C576" s="33" t="s">
        <v>89</v>
      </c>
      <c r="D576" s="28">
        <v>0.5</v>
      </c>
      <c r="E576" s="28">
        <v>0.58550199999999997</v>
      </c>
      <c r="F576" s="29">
        <v>1</v>
      </c>
      <c r="G576" s="28">
        <v>0.58550199999999997</v>
      </c>
      <c r="H576" s="28">
        <v>0</v>
      </c>
      <c r="I576" s="28">
        <v>0.58550199999999997</v>
      </c>
      <c r="J576" s="28">
        <v>0.41449799999999998</v>
      </c>
      <c r="K576" s="28">
        <v>0</v>
      </c>
      <c r="L576" s="28">
        <v>0.58550199999999997</v>
      </c>
      <c r="M576" s="28">
        <v>0.41449799999999998</v>
      </c>
    </row>
    <row r="577" spans="1:13" ht="15" customHeight="1" x14ac:dyDescent="0.25">
      <c r="A577" s="36">
        <v>39266</v>
      </c>
      <c r="B577" s="24">
        <v>2</v>
      </c>
      <c r="C577" s="33" t="s">
        <v>89</v>
      </c>
      <c r="D577" s="23">
        <v>0.5</v>
      </c>
      <c r="E577" s="23">
        <v>0.57941500000000001</v>
      </c>
      <c r="F577" s="24">
        <v>1</v>
      </c>
      <c r="G577" s="23">
        <v>0.57941500000000001</v>
      </c>
      <c r="H577" s="23">
        <v>0</v>
      </c>
      <c r="I577" s="23">
        <v>0.57941500000000001</v>
      </c>
      <c r="J577" s="23">
        <v>0.42058499999999999</v>
      </c>
      <c r="K577" s="23">
        <v>0</v>
      </c>
      <c r="L577" s="23">
        <v>0.57941500000000001</v>
      </c>
      <c r="M577" s="23">
        <v>0.42058499999999999</v>
      </c>
    </row>
    <row r="578" spans="1:13" ht="15" customHeight="1" x14ac:dyDescent="0.25">
      <c r="A578" s="40">
        <v>39267</v>
      </c>
      <c r="B578" s="29">
        <v>2</v>
      </c>
      <c r="C578" s="33" t="s">
        <v>89</v>
      </c>
      <c r="D578" s="28">
        <v>0.5</v>
      </c>
      <c r="E578" s="28">
        <v>0.70961300000000005</v>
      </c>
      <c r="F578" s="29">
        <v>1</v>
      </c>
      <c r="G578" s="28">
        <v>0.70961300000000005</v>
      </c>
      <c r="H578" s="28">
        <v>0</v>
      </c>
      <c r="I578" s="28">
        <v>0.70961300000000005</v>
      </c>
      <c r="J578" s="28">
        <v>0.29038700000000001</v>
      </c>
      <c r="K578" s="28">
        <v>0</v>
      </c>
      <c r="L578" s="28">
        <v>0.70961300000000005</v>
      </c>
      <c r="M578" s="28">
        <v>0.29038700000000001</v>
      </c>
    </row>
    <row r="579" spans="1:13" ht="15" customHeight="1" x14ac:dyDescent="0.25">
      <c r="A579" s="36">
        <v>39268</v>
      </c>
      <c r="B579" s="24">
        <v>2</v>
      </c>
      <c r="C579" s="33" t="s">
        <v>89</v>
      </c>
      <c r="D579" s="23">
        <v>0.5</v>
      </c>
      <c r="E579" s="23">
        <v>0.681616</v>
      </c>
      <c r="F579" s="24">
        <v>1</v>
      </c>
      <c r="G579" s="23">
        <v>0.681616</v>
      </c>
      <c r="H579" s="23">
        <v>0</v>
      </c>
      <c r="I579" s="23">
        <v>0.681616</v>
      </c>
      <c r="J579" s="23">
        <v>0.318384</v>
      </c>
      <c r="K579" s="23">
        <v>-5.1529999999999996E-3</v>
      </c>
      <c r="L579" s="23">
        <v>0.681616</v>
      </c>
      <c r="M579" s="23">
        <v>0.318384</v>
      </c>
    </row>
    <row r="580" spans="1:13" ht="15" customHeight="1" x14ac:dyDescent="0.25">
      <c r="A580" s="40">
        <v>39269</v>
      </c>
      <c r="B580" s="29">
        <v>2</v>
      </c>
      <c r="C580" s="33" t="s">
        <v>89</v>
      </c>
      <c r="D580" s="28">
        <v>0.5</v>
      </c>
      <c r="E580" s="28">
        <v>0.71965100000000004</v>
      </c>
      <c r="F580" s="29">
        <v>1</v>
      </c>
      <c r="G580" s="28">
        <v>0.71965100000000004</v>
      </c>
      <c r="H580" s="28">
        <v>0</v>
      </c>
      <c r="I580" s="28">
        <v>0.71965100000000004</v>
      </c>
      <c r="J580" s="28">
        <v>0.28034900000000001</v>
      </c>
      <c r="K580" s="28">
        <v>0</v>
      </c>
      <c r="L580" s="28">
        <v>0.71965100000000004</v>
      </c>
      <c r="M580" s="28">
        <v>0.28034900000000001</v>
      </c>
    </row>
    <row r="581" spans="1:13" ht="15" customHeight="1" x14ac:dyDescent="0.25">
      <c r="A581" s="36">
        <v>39272</v>
      </c>
      <c r="B581" s="24">
        <v>2</v>
      </c>
      <c r="C581" s="33" t="s">
        <v>89</v>
      </c>
      <c r="D581" s="23">
        <v>0.5</v>
      </c>
      <c r="E581" s="23">
        <v>0.71690299999999996</v>
      </c>
      <c r="F581" s="24">
        <v>1</v>
      </c>
      <c r="G581" s="23">
        <v>0.71690299999999996</v>
      </c>
      <c r="H581" s="23">
        <v>0</v>
      </c>
      <c r="I581" s="23">
        <v>0.71690299999999996</v>
      </c>
      <c r="J581" s="23">
        <v>0.28309699999999999</v>
      </c>
      <c r="K581" s="23">
        <v>0</v>
      </c>
      <c r="L581" s="23">
        <v>0.71690299999999996</v>
      </c>
      <c r="M581" s="23">
        <v>0.28309699999999999</v>
      </c>
    </row>
    <row r="582" spans="1:13" ht="15" customHeight="1" x14ac:dyDescent="0.25">
      <c r="A582" s="40">
        <v>39273</v>
      </c>
      <c r="B582" s="29">
        <v>2</v>
      </c>
      <c r="C582" s="33" t="s">
        <v>89</v>
      </c>
      <c r="D582" s="28">
        <v>0.5</v>
      </c>
      <c r="E582" s="28">
        <v>0.72862199999999999</v>
      </c>
      <c r="F582" s="29">
        <v>1</v>
      </c>
      <c r="G582" s="28">
        <v>0.72862199999999999</v>
      </c>
      <c r="H582" s="28">
        <v>0</v>
      </c>
      <c r="I582" s="28">
        <v>0.72862199999999999</v>
      </c>
      <c r="J582" s="28">
        <v>0.27137800000000001</v>
      </c>
      <c r="K582" s="28">
        <v>-6.0060000000000001E-3</v>
      </c>
      <c r="L582" s="28">
        <v>0.72862199999999999</v>
      </c>
      <c r="M582" s="28">
        <v>0.27137800000000001</v>
      </c>
    </row>
    <row r="583" spans="1:13" ht="15" customHeight="1" x14ac:dyDescent="0.25">
      <c r="A583" s="36">
        <v>39274</v>
      </c>
      <c r="B583" s="24">
        <v>2</v>
      </c>
      <c r="C583" s="33" t="s">
        <v>89</v>
      </c>
      <c r="D583" s="23">
        <v>0.5</v>
      </c>
      <c r="E583" s="23">
        <v>0.79364000000000001</v>
      </c>
      <c r="F583" s="24">
        <v>1</v>
      </c>
      <c r="G583" s="23">
        <v>0.79364000000000001</v>
      </c>
      <c r="H583" s="23">
        <v>0</v>
      </c>
      <c r="I583" s="23">
        <v>0.79364000000000001</v>
      </c>
      <c r="J583" s="23">
        <v>0.20635999999999999</v>
      </c>
      <c r="K583" s="23">
        <v>-2.085E-3</v>
      </c>
      <c r="L583" s="23">
        <v>0.79364000000000001</v>
      </c>
      <c r="M583" s="23">
        <v>0.20635999999999999</v>
      </c>
    </row>
    <row r="584" spans="1:13" ht="15" customHeight="1" x14ac:dyDescent="0.25">
      <c r="A584" s="40">
        <v>39275</v>
      </c>
      <c r="B584" s="29">
        <v>2</v>
      </c>
      <c r="C584" s="33" t="s">
        <v>89</v>
      </c>
      <c r="D584" s="28">
        <v>0.5</v>
      </c>
      <c r="E584" s="28">
        <v>0.79795000000000005</v>
      </c>
      <c r="F584" s="29">
        <v>1</v>
      </c>
      <c r="G584" s="28">
        <v>0.79795000000000005</v>
      </c>
      <c r="H584" s="28">
        <v>0</v>
      </c>
      <c r="I584" s="28">
        <v>0.79795000000000005</v>
      </c>
      <c r="J584" s="28">
        <v>0.20205000000000001</v>
      </c>
      <c r="K584" s="28">
        <v>0</v>
      </c>
      <c r="L584" s="28">
        <v>0.79795000000000005</v>
      </c>
      <c r="M584" s="28">
        <v>0.20205000000000001</v>
      </c>
    </row>
    <row r="585" spans="1:13" ht="15" customHeight="1" x14ac:dyDescent="0.25">
      <c r="A585" s="36">
        <v>39276</v>
      </c>
      <c r="B585" s="24">
        <v>2</v>
      </c>
      <c r="C585" s="33" t="s">
        <v>89</v>
      </c>
      <c r="D585" s="23">
        <v>0.5</v>
      </c>
      <c r="E585" s="23">
        <v>0.81189500000000003</v>
      </c>
      <c r="F585" s="24">
        <v>0</v>
      </c>
      <c r="G585" s="23">
        <v>0.405947</v>
      </c>
      <c r="H585" s="23">
        <v>0</v>
      </c>
      <c r="I585" s="23">
        <v>0.405947</v>
      </c>
      <c r="J585" s="23">
        <v>0.59405300000000005</v>
      </c>
      <c r="K585" s="23">
        <v>0</v>
      </c>
      <c r="L585" s="23">
        <v>0.405947</v>
      </c>
      <c r="M585" s="23">
        <v>0.59405300000000005</v>
      </c>
    </row>
    <row r="586" spans="1:13" ht="15" customHeight="1" x14ac:dyDescent="0.25">
      <c r="A586" s="40">
        <v>39279</v>
      </c>
      <c r="B586" s="29">
        <v>2</v>
      </c>
      <c r="C586" s="33" t="s">
        <v>89</v>
      </c>
      <c r="D586" s="28">
        <v>0.5</v>
      </c>
      <c r="E586" s="28">
        <v>0.83621299999999998</v>
      </c>
      <c r="F586" s="29">
        <v>1</v>
      </c>
      <c r="G586" s="28">
        <v>0.83621299999999998</v>
      </c>
      <c r="H586" s="28">
        <v>0</v>
      </c>
      <c r="I586" s="28">
        <v>0.83621299999999998</v>
      </c>
      <c r="J586" s="28">
        <v>0.16378699999999999</v>
      </c>
      <c r="K586" s="28">
        <v>0</v>
      </c>
      <c r="L586" s="28">
        <v>0.83621299999999998</v>
      </c>
      <c r="M586" s="28">
        <v>0.16378699999999999</v>
      </c>
    </row>
    <row r="587" spans="1:13" ht="15" customHeight="1" x14ac:dyDescent="0.25">
      <c r="A587" s="36">
        <v>39280</v>
      </c>
      <c r="B587" s="24">
        <v>2</v>
      </c>
      <c r="C587" s="33" t="s">
        <v>89</v>
      </c>
      <c r="D587" s="23">
        <v>0.5</v>
      </c>
      <c r="E587" s="23">
        <v>0.795431</v>
      </c>
      <c r="F587" s="24">
        <v>1</v>
      </c>
      <c r="G587" s="23">
        <v>0.795431</v>
      </c>
      <c r="H587" s="23">
        <v>0</v>
      </c>
      <c r="I587" s="23">
        <v>0.795431</v>
      </c>
      <c r="J587" s="23">
        <v>0.204569</v>
      </c>
      <c r="K587" s="23">
        <v>-7.4580000000000002E-3</v>
      </c>
      <c r="L587" s="23">
        <v>0.795431</v>
      </c>
      <c r="M587" s="23">
        <v>0.204569</v>
      </c>
    </row>
    <row r="588" spans="1:13" ht="15" customHeight="1" x14ac:dyDescent="0.25">
      <c r="A588" s="40">
        <v>39281</v>
      </c>
      <c r="B588" s="29">
        <v>2</v>
      </c>
      <c r="C588" s="33" t="s">
        <v>89</v>
      </c>
      <c r="D588" s="28">
        <v>0.5</v>
      </c>
      <c r="E588" s="28">
        <v>0.82526200000000005</v>
      </c>
      <c r="F588" s="29">
        <v>1</v>
      </c>
      <c r="G588" s="28">
        <v>0.82526200000000005</v>
      </c>
      <c r="H588" s="28">
        <v>0</v>
      </c>
      <c r="I588" s="28">
        <v>0.82526200000000005</v>
      </c>
      <c r="J588" s="28">
        <v>0.174738</v>
      </c>
      <c r="K588" s="28">
        <v>-7.7980000000000002E-3</v>
      </c>
      <c r="L588" s="28">
        <v>0.82526200000000005</v>
      </c>
      <c r="M588" s="28">
        <v>0.174738</v>
      </c>
    </row>
    <row r="589" spans="1:13" ht="15" customHeight="1" x14ac:dyDescent="0.25">
      <c r="A589" s="36">
        <v>39282</v>
      </c>
      <c r="B589" s="24">
        <v>2</v>
      </c>
      <c r="C589" s="33" t="s">
        <v>89</v>
      </c>
      <c r="D589" s="23">
        <v>0.5</v>
      </c>
      <c r="E589" s="23">
        <v>0.79958899999999999</v>
      </c>
      <c r="F589" s="24">
        <v>1</v>
      </c>
      <c r="G589" s="23">
        <v>0.79958899999999999</v>
      </c>
      <c r="H589" s="23">
        <v>0</v>
      </c>
      <c r="I589" s="23">
        <v>0.79958899999999999</v>
      </c>
      <c r="J589" s="23">
        <v>0.20041100000000001</v>
      </c>
      <c r="K589" s="23">
        <v>0</v>
      </c>
      <c r="L589" s="23">
        <v>0.79958899999999999</v>
      </c>
      <c r="M589" s="23">
        <v>0.20041100000000001</v>
      </c>
    </row>
    <row r="590" spans="1:13" ht="15" customHeight="1" x14ac:dyDescent="0.25">
      <c r="A590" s="40">
        <v>39283</v>
      </c>
      <c r="B590" s="29">
        <v>2</v>
      </c>
      <c r="C590" s="33" t="s">
        <v>89</v>
      </c>
      <c r="D590" s="28">
        <v>0.5</v>
      </c>
      <c r="E590" s="28">
        <v>0.80074999999999996</v>
      </c>
      <c r="F590" s="29">
        <v>1</v>
      </c>
      <c r="G590" s="28">
        <v>0.80074999999999996</v>
      </c>
      <c r="H590" s="28">
        <v>0</v>
      </c>
      <c r="I590" s="28">
        <v>0.80074999999999996</v>
      </c>
      <c r="J590" s="28">
        <v>0.19925000000000001</v>
      </c>
      <c r="K590" s="28">
        <v>0</v>
      </c>
      <c r="L590" s="28">
        <v>0.80074999999999996</v>
      </c>
      <c r="M590" s="28">
        <v>0.19925000000000001</v>
      </c>
    </row>
    <row r="591" spans="1:13" ht="15" customHeight="1" x14ac:dyDescent="0.25">
      <c r="A591" s="36">
        <v>39286</v>
      </c>
      <c r="B591" s="24">
        <v>2</v>
      </c>
      <c r="C591" s="33" t="s">
        <v>89</v>
      </c>
      <c r="D591" s="23">
        <v>0.5</v>
      </c>
      <c r="E591" s="23">
        <v>0.79163099999999997</v>
      </c>
      <c r="F591" s="24">
        <v>1</v>
      </c>
      <c r="G591" s="23">
        <v>0.79163099999999997</v>
      </c>
      <c r="H591" s="23">
        <v>0</v>
      </c>
      <c r="I591" s="23">
        <v>0.79163099999999997</v>
      </c>
      <c r="J591" s="23">
        <v>0.208369</v>
      </c>
      <c r="K591" s="23">
        <v>0</v>
      </c>
      <c r="L591" s="23">
        <v>0.79163099999999997</v>
      </c>
      <c r="M591" s="23">
        <v>0.208369</v>
      </c>
    </row>
    <row r="592" spans="1:13" ht="15" customHeight="1" x14ac:dyDescent="0.25">
      <c r="A592" s="40">
        <v>39287</v>
      </c>
      <c r="B592" s="29">
        <v>2</v>
      </c>
      <c r="C592" s="33" t="s">
        <v>89</v>
      </c>
      <c r="D592" s="28">
        <v>0.5</v>
      </c>
      <c r="E592" s="28">
        <v>0.76871800000000001</v>
      </c>
      <c r="F592" s="29">
        <v>1</v>
      </c>
      <c r="G592" s="28">
        <v>0.76871800000000001</v>
      </c>
      <c r="H592" s="28">
        <v>0</v>
      </c>
      <c r="I592" s="28">
        <v>0.76871800000000001</v>
      </c>
      <c r="J592" s="28">
        <v>0.23128199999999999</v>
      </c>
      <c r="K592" s="28">
        <v>-3.5490000000000001E-3</v>
      </c>
      <c r="L592" s="28">
        <v>0.76871800000000001</v>
      </c>
      <c r="M592" s="28">
        <v>0.23128199999999999</v>
      </c>
    </row>
    <row r="593" spans="1:13" ht="15" customHeight="1" x14ac:dyDescent="0.25">
      <c r="A593" s="36">
        <v>39288</v>
      </c>
      <c r="B593" s="24">
        <v>2</v>
      </c>
      <c r="C593" s="33" t="s">
        <v>89</v>
      </c>
      <c r="D593" s="23">
        <v>0.5</v>
      </c>
      <c r="E593" s="23">
        <v>0.70133299999999998</v>
      </c>
      <c r="F593" s="24">
        <v>1</v>
      </c>
      <c r="G593" s="23">
        <v>0.70133299999999998</v>
      </c>
      <c r="H593" s="23">
        <v>0</v>
      </c>
      <c r="I593" s="23">
        <v>0.70133299999999998</v>
      </c>
      <c r="J593" s="23">
        <v>0.29866700000000002</v>
      </c>
      <c r="K593" s="23">
        <v>-1.2233000000000001E-2</v>
      </c>
      <c r="L593" s="23">
        <v>0.70133299999999998</v>
      </c>
      <c r="M593" s="23">
        <v>0.29866700000000002</v>
      </c>
    </row>
    <row r="594" spans="1:13" ht="15" customHeight="1" x14ac:dyDescent="0.25">
      <c r="A594" s="40">
        <v>39289</v>
      </c>
      <c r="B594" s="29">
        <v>2</v>
      </c>
      <c r="C594" s="33" t="s">
        <v>89</v>
      </c>
      <c r="D594" s="28">
        <v>0.5</v>
      </c>
      <c r="E594" s="28">
        <v>0.70211900000000005</v>
      </c>
      <c r="F594" s="29">
        <v>1</v>
      </c>
      <c r="G594" s="28">
        <v>0.70211900000000005</v>
      </c>
      <c r="H594" s="28">
        <v>0</v>
      </c>
      <c r="I594" s="28">
        <v>0.70211900000000005</v>
      </c>
      <c r="J594" s="28">
        <v>0.29788100000000001</v>
      </c>
      <c r="K594" s="28">
        <v>-1.2547000000000001E-2</v>
      </c>
      <c r="L594" s="28">
        <v>0.70211900000000005</v>
      </c>
      <c r="M594" s="28">
        <v>0.29788100000000001</v>
      </c>
    </row>
    <row r="595" spans="1:13" ht="15" customHeight="1" x14ac:dyDescent="0.25">
      <c r="A595" s="36">
        <v>39290</v>
      </c>
      <c r="B595" s="24">
        <v>2</v>
      </c>
      <c r="C595" s="33" t="s">
        <v>89</v>
      </c>
      <c r="D595" s="23">
        <v>0.5</v>
      </c>
      <c r="E595" s="23">
        <v>0.50504700000000002</v>
      </c>
      <c r="F595" s="24">
        <v>1</v>
      </c>
      <c r="G595" s="23">
        <v>0.50504700000000002</v>
      </c>
      <c r="H595" s="23">
        <v>0</v>
      </c>
      <c r="I595" s="23">
        <v>0.50504700000000002</v>
      </c>
      <c r="J595" s="23">
        <v>0.49495299999999998</v>
      </c>
      <c r="K595" s="23">
        <v>-3.8886999999999998E-2</v>
      </c>
      <c r="L595" s="23">
        <v>0.50504700000000002</v>
      </c>
      <c r="M595" s="23">
        <v>0.49495299999999998</v>
      </c>
    </row>
    <row r="596" spans="1:13" ht="15" customHeight="1" x14ac:dyDescent="0.25">
      <c r="A596" s="40">
        <v>39293</v>
      </c>
      <c r="B596" s="29">
        <v>2</v>
      </c>
      <c r="C596" s="33" t="s">
        <v>89</v>
      </c>
      <c r="D596" s="28">
        <v>0.5</v>
      </c>
      <c r="E596" s="28">
        <v>0.50466100000000003</v>
      </c>
      <c r="F596" s="29">
        <v>1</v>
      </c>
      <c r="G596" s="28">
        <v>0.50466100000000003</v>
      </c>
      <c r="H596" s="28">
        <v>0</v>
      </c>
      <c r="I596" s="28">
        <v>0.50466100000000003</v>
      </c>
      <c r="J596" s="28">
        <v>0.49533899999999997</v>
      </c>
      <c r="K596" s="28">
        <v>-3.1119999999999998E-2</v>
      </c>
      <c r="L596" s="28">
        <v>0.50466100000000003</v>
      </c>
      <c r="M596" s="28">
        <v>0.49533899999999997</v>
      </c>
    </row>
    <row r="597" spans="1:13" ht="15" customHeight="1" x14ac:dyDescent="0.25">
      <c r="A597" s="36">
        <v>39294</v>
      </c>
      <c r="B597" s="24">
        <v>2</v>
      </c>
      <c r="C597" s="33" t="s">
        <v>89</v>
      </c>
      <c r="D597" s="23">
        <v>0.5</v>
      </c>
      <c r="E597" s="23">
        <v>0.48547499999999999</v>
      </c>
      <c r="F597" s="24">
        <v>1</v>
      </c>
      <c r="G597" s="23">
        <v>0.48547499999999999</v>
      </c>
      <c r="H597" s="23">
        <v>0</v>
      </c>
      <c r="I597" s="23">
        <v>0.48547499999999999</v>
      </c>
      <c r="J597" s="23">
        <v>0.51452500000000001</v>
      </c>
      <c r="K597" s="23">
        <v>-1.6506E-2</v>
      </c>
      <c r="L597" s="23">
        <v>0.48547499999999999</v>
      </c>
      <c r="M597" s="23">
        <v>0.51452500000000001</v>
      </c>
    </row>
    <row r="598" spans="1:13" ht="15" customHeight="1" x14ac:dyDescent="0.25">
      <c r="A598" s="40">
        <v>39295</v>
      </c>
      <c r="B598" s="29">
        <v>2</v>
      </c>
      <c r="C598" s="33" t="s">
        <v>89</v>
      </c>
      <c r="D598" s="28">
        <v>0.5</v>
      </c>
      <c r="E598" s="28">
        <v>0.35213800000000001</v>
      </c>
      <c r="F598" s="29">
        <v>1</v>
      </c>
      <c r="G598" s="28">
        <v>0.35213800000000001</v>
      </c>
      <c r="H598" s="28">
        <v>0</v>
      </c>
      <c r="I598" s="28">
        <v>0.35213800000000001</v>
      </c>
      <c r="J598" s="28">
        <v>0.64786200000000005</v>
      </c>
      <c r="K598" s="28">
        <v>-5.6209000000000002E-2</v>
      </c>
      <c r="L598" s="28">
        <v>0.35213800000000001</v>
      </c>
      <c r="M598" s="28">
        <v>0.64786200000000005</v>
      </c>
    </row>
    <row r="599" spans="1:13" ht="15" customHeight="1" x14ac:dyDescent="0.25">
      <c r="A599" s="36">
        <v>39296</v>
      </c>
      <c r="B599" s="24">
        <v>2</v>
      </c>
      <c r="C599" s="33" t="s">
        <v>89</v>
      </c>
      <c r="D599" s="23">
        <v>0.5</v>
      </c>
      <c r="E599" s="23">
        <v>0.34450799999999998</v>
      </c>
      <c r="F599" s="24">
        <v>1</v>
      </c>
      <c r="G599" s="23">
        <v>0.34450799999999998</v>
      </c>
      <c r="H599" s="23">
        <v>0</v>
      </c>
      <c r="I599" s="23">
        <v>0.34450799999999998</v>
      </c>
      <c r="J599" s="23">
        <v>0.65549199999999996</v>
      </c>
      <c r="K599" s="23">
        <v>-4.3844000000000001E-2</v>
      </c>
      <c r="L599" s="23">
        <v>0.34450799999999998</v>
      </c>
      <c r="M599" s="23">
        <v>0.65549199999999996</v>
      </c>
    </row>
    <row r="600" spans="1:13" ht="15" customHeight="1" x14ac:dyDescent="0.25">
      <c r="A600" s="40">
        <v>39297</v>
      </c>
      <c r="B600" s="29">
        <v>2</v>
      </c>
      <c r="C600" s="33" t="s">
        <v>89</v>
      </c>
      <c r="D600" s="28">
        <v>0.5</v>
      </c>
      <c r="E600" s="28">
        <v>0.33601199999999998</v>
      </c>
      <c r="F600" s="29">
        <v>1</v>
      </c>
      <c r="G600" s="28">
        <v>0.33601199999999998</v>
      </c>
      <c r="H600" s="28">
        <v>0</v>
      </c>
      <c r="I600" s="28">
        <v>0.33601199999999998</v>
      </c>
      <c r="J600" s="28">
        <v>0.66398800000000002</v>
      </c>
      <c r="K600" s="28">
        <v>-2.9297E-2</v>
      </c>
      <c r="L600" s="28">
        <v>0.33601199999999998</v>
      </c>
      <c r="M600" s="28">
        <v>0.66398800000000002</v>
      </c>
    </row>
    <row r="601" spans="1:13" ht="15" customHeight="1" x14ac:dyDescent="0.25">
      <c r="A601" s="36">
        <v>39300</v>
      </c>
      <c r="B601" s="24">
        <v>2</v>
      </c>
      <c r="C601" s="33" t="s">
        <v>89</v>
      </c>
      <c r="D601" s="23">
        <v>0.5</v>
      </c>
      <c r="E601" s="23">
        <v>0.33132600000000001</v>
      </c>
      <c r="F601" s="24">
        <v>1</v>
      </c>
      <c r="G601" s="23">
        <v>0.33132600000000001</v>
      </c>
      <c r="H601" s="23">
        <v>0</v>
      </c>
      <c r="I601" s="23">
        <v>0.33132600000000001</v>
      </c>
      <c r="J601" s="23">
        <v>0.66867399999999999</v>
      </c>
      <c r="K601" s="23">
        <v>-4.3201999999999997E-2</v>
      </c>
      <c r="L601" s="23">
        <v>0.33132600000000001</v>
      </c>
      <c r="M601" s="23">
        <v>0.66867399999999999</v>
      </c>
    </row>
    <row r="602" spans="1:13" ht="15" customHeight="1" x14ac:dyDescent="0.25">
      <c r="A602" s="40">
        <v>39301</v>
      </c>
      <c r="B602" s="29">
        <v>2</v>
      </c>
      <c r="C602" s="33" t="s">
        <v>89</v>
      </c>
      <c r="D602" s="28">
        <v>0.5</v>
      </c>
      <c r="E602" s="28">
        <v>0.33231899999999998</v>
      </c>
      <c r="F602" s="29">
        <v>1</v>
      </c>
      <c r="G602" s="28">
        <v>0.33231899999999998</v>
      </c>
      <c r="H602" s="28">
        <v>0</v>
      </c>
      <c r="I602" s="28">
        <v>0.33231899999999998</v>
      </c>
      <c r="J602" s="28">
        <v>0.66768099999999997</v>
      </c>
      <c r="K602" s="28">
        <v>-4.0600999999999998E-2</v>
      </c>
      <c r="L602" s="28">
        <v>0.33231899999999998</v>
      </c>
      <c r="M602" s="28">
        <v>0.66768099999999997</v>
      </c>
    </row>
    <row r="603" spans="1:13" ht="15" customHeight="1" x14ac:dyDescent="0.25">
      <c r="A603" s="36">
        <v>39302</v>
      </c>
      <c r="B603" s="24">
        <v>2</v>
      </c>
      <c r="C603" s="33" t="s">
        <v>89</v>
      </c>
      <c r="D603" s="23">
        <v>0.5</v>
      </c>
      <c r="E603" s="23">
        <v>0.33047199999999999</v>
      </c>
      <c r="F603" s="24">
        <v>1</v>
      </c>
      <c r="G603" s="23">
        <v>0.33047199999999999</v>
      </c>
      <c r="H603" s="23">
        <v>0</v>
      </c>
      <c r="I603" s="23">
        <v>0.33047199999999999</v>
      </c>
      <c r="J603" s="23">
        <v>0.66952800000000001</v>
      </c>
      <c r="K603" s="23">
        <v>-3.3264000000000002E-2</v>
      </c>
      <c r="L603" s="23">
        <v>0.33047199999999999</v>
      </c>
      <c r="M603" s="23">
        <v>0.66952800000000001</v>
      </c>
    </row>
    <row r="604" spans="1:13" ht="15" customHeight="1" x14ac:dyDescent="0.25">
      <c r="A604" s="40">
        <v>39303</v>
      </c>
      <c r="B604" s="29">
        <v>2</v>
      </c>
      <c r="C604" s="33" t="s">
        <v>89</v>
      </c>
      <c r="D604" s="28">
        <v>0.5</v>
      </c>
      <c r="E604" s="28">
        <v>0.32595499999999999</v>
      </c>
      <c r="F604" s="29">
        <v>1</v>
      </c>
      <c r="G604" s="28">
        <v>0.32595499999999999</v>
      </c>
      <c r="H604" s="28">
        <v>0</v>
      </c>
      <c r="I604" s="28">
        <v>0.32595499999999999</v>
      </c>
      <c r="J604" s="28">
        <v>0.67404500000000001</v>
      </c>
      <c r="K604" s="28">
        <v>-5.2331999999999997E-2</v>
      </c>
      <c r="L604" s="28">
        <v>0.32595499999999999</v>
      </c>
      <c r="M604" s="28">
        <v>0.67404500000000001</v>
      </c>
    </row>
    <row r="605" spans="1:13" ht="15" customHeight="1" x14ac:dyDescent="0.25">
      <c r="A605" s="36">
        <v>39304</v>
      </c>
      <c r="B605" s="24">
        <v>2</v>
      </c>
      <c r="C605" s="33" t="s">
        <v>89</v>
      </c>
      <c r="D605" s="23">
        <v>0.5</v>
      </c>
      <c r="E605" s="23">
        <v>0.328177</v>
      </c>
      <c r="F605" s="24">
        <v>1</v>
      </c>
      <c r="G605" s="23">
        <v>0.328177</v>
      </c>
      <c r="H605" s="23">
        <v>0.1</v>
      </c>
      <c r="I605" s="23">
        <v>0.22817699999999999</v>
      </c>
      <c r="J605" s="23">
        <v>0.77182300000000004</v>
      </c>
      <c r="K605" s="23">
        <v>-5.8729000000000003E-2</v>
      </c>
      <c r="L605" s="23">
        <v>0.22817699999999999</v>
      </c>
      <c r="M605" s="23">
        <v>0.77182300000000004</v>
      </c>
    </row>
    <row r="606" spans="1:13" ht="15" customHeight="1" x14ac:dyDescent="0.25">
      <c r="A606" s="40">
        <v>39307</v>
      </c>
      <c r="B606" s="29">
        <v>2</v>
      </c>
      <c r="C606" s="33" t="s">
        <v>89</v>
      </c>
      <c r="D606" s="28">
        <v>0.5</v>
      </c>
      <c r="E606" s="28">
        <v>0.32721499999999998</v>
      </c>
      <c r="F606" s="29">
        <v>1</v>
      </c>
      <c r="G606" s="28">
        <v>0.32721499999999998</v>
      </c>
      <c r="H606" s="28">
        <v>0.1</v>
      </c>
      <c r="I606" s="28">
        <v>0.227215</v>
      </c>
      <c r="J606" s="28">
        <v>0.77278500000000006</v>
      </c>
      <c r="K606" s="28">
        <v>-5.3496000000000002E-2</v>
      </c>
      <c r="L606" s="28">
        <v>0.227215</v>
      </c>
      <c r="M606" s="28">
        <v>0.77278500000000006</v>
      </c>
    </row>
    <row r="607" spans="1:13" ht="15" customHeight="1" x14ac:dyDescent="0.25">
      <c r="A607" s="36">
        <v>39308</v>
      </c>
      <c r="B607" s="24">
        <v>2</v>
      </c>
      <c r="C607" s="33" t="s">
        <v>89</v>
      </c>
      <c r="D607" s="23">
        <v>0.5</v>
      </c>
      <c r="E607" s="23">
        <v>0.32839800000000002</v>
      </c>
      <c r="F607" s="24">
        <v>1</v>
      </c>
      <c r="G607" s="23">
        <v>0.32839800000000002</v>
      </c>
      <c r="H607" s="23">
        <v>0.1</v>
      </c>
      <c r="I607" s="23">
        <v>0.22839799999999999</v>
      </c>
      <c r="J607" s="23">
        <v>0.77160200000000001</v>
      </c>
      <c r="K607" s="23">
        <v>-5.5593999999999998E-2</v>
      </c>
      <c r="L607" s="23">
        <v>0.22839799999999999</v>
      </c>
      <c r="M607" s="23">
        <v>0.77160200000000001</v>
      </c>
    </row>
    <row r="608" spans="1:13" ht="15" customHeight="1" x14ac:dyDescent="0.25">
      <c r="A608" s="40">
        <v>39310</v>
      </c>
      <c r="B608" s="29">
        <v>1</v>
      </c>
      <c r="C608" s="22" t="s">
        <v>88</v>
      </c>
      <c r="D608" s="28">
        <v>0.3</v>
      </c>
      <c r="E608" s="28">
        <v>0.17464099999999999</v>
      </c>
      <c r="F608" s="29">
        <v>1</v>
      </c>
      <c r="G608" s="28">
        <v>0.17464099999999999</v>
      </c>
      <c r="H608" s="28">
        <v>0</v>
      </c>
      <c r="I608" s="28">
        <v>0.17464099999999999</v>
      </c>
      <c r="J608" s="28">
        <v>0.82535899999999995</v>
      </c>
      <c r="K608" s="28">
        <v>-8.9341000000000004E-2</v>
      </c>
      <c r="L608" s="28">
        <v>0.17464099999999999</v>
      </c>
      <c r="M608" s="28">
        <v>0.82535899999999995</v>
      </c>
    </row>
    <row r="609" spans="1:13" ht="15" customHeight="1" x14ac:dyDescent="0.25">
      <c r="A609" s="36">
        <v>39311</v>
      </c>
      <c r="B609" s="24">
        <v>2</v>
      </c>
      <c r="C609" s="33" t="s">
        <v>89</v>
      </c>
      <c r="D609" s="23">
        <v>0.5</v>
      </c>
      <c r="E609" s="23">
        <v>0.293686</v>
      </c>
      <c r="F609" s="24">
        <v>1</v>
      </c>
      <c r="G609" s="23">
        <v>0.293686</v>
      </c>
      <c r="H609" s="23">
        <v>0.1</v>
      </c>
      <c r="I609" s="23">
        <v>0.193686</v>
      </c>
      <c r="J609" s="23">
        <v>0.80631399999999998</v>
      </c>
      <c r="K609" s="23">
        <v>-0.10485700000000001</v>
      </c>
      <c r="L609" s="23">
        <v>0.13558000000000001</v>
      </c>
      <c r="M609" s="23">
        <v>0.86441999999999997</v>
      </c>
    </row>
    <row r="610" spans="1:13" ht="15" customHeight="1" x14ac:dyDescent="0.25">
      <c r="A610" s="40">
        <v>39314</v>
      </c>
      <c r="B610" s="29">
        <v>2</v>
      </c>
      <c r="C610" s="33" t="s">
        <v>89</v>
      </c>
      <c r="D610" s="28">
        <v>0.5</v>
      </c>
      <c r="E610" s="28">
        <v>0.28537600000000002</v>
      </c>
      <c r="F610" s="29">
        <v>1</v>
      </c>
      <c r="G610" s="28">
        <v>0.28537600000000002</v>
      </c>
      <c r="H610" s="28">
        <v>0.1</v>
      </c>
      <c r="I610" s="28">
        <v>0.18537600000000001</v>
      </c>
      <c r="J610" s="28">
        <v>0.81462400000000001</v>
      </c>
      <c r="K610" s="28">
        <v>-9.1961000000000001E-2</v>
      </c>
      <c r="L610" s="28">
        <v>0.18537600000000001</v>
      </c>
      <c r="M610" s="28">
        <v>0.81462400000000001</v>
      </c>
    </row>
    <row r="611" spans="1:13" ht="15" customHeight="1" x14ac:dyDescent="0.25">
      <c r="A611" s="36">
        <v>39315</v>
      </c>
      <c r="B611" s="24">
        <v>2</v>
      </c>
      <c r="C611" s="33" t="s">
        <v>89</v>
      </c>
      <c r="D611" s="23">
        <v>0.5</v>
      </c>
      <c r="E611" s="23">
        <v>0.26103399999999999</v>
      </c>
      <c r="F611" s="24">
        <v>1</v>
      </c>
      <c r="G611" s="23">
        <v>0.26103399999999999</v>
      </c>
      <c r="H611" s="23">
        <v>0.1</v>
      </c>
      <c r="I611" s="23">
        <v>0.16103400000000001</v>
      </c>
      <c r="J611" s="23">
        <v>0.83896599999999999</v>
      </c>
      <c r="K611" s="23">
        <v>-0.126525</v>
      </c>
      <c r="L611" s="23">
        <v>0.112724</v>
      </c>
      <c r="M611" s="23">
        <v>0.88727599999999995</v>
      </c>
    </row>
    <row r="612" spans="1:13" ht="15" customHeight="1" x14ac:dyDescent="0.25">
      <c r="A612" s="40">
        <v>39316</v>
      </c>
      <c r="B612" s="29">
        <v>2</v>
      </c>
      <c r="C612" s="33" t="s">
        <v>89</v>
      </c>
      <c r="D612" s="28">
        <v>0.5</v>
      </c>
      <c r="E612" s="28">
        <v>0.25917299999999999</v>
      </c>
      <c r="F612" s="29">
        <v>1</v>
      </c>
      <c r="G612" s="28">
        <v>0.25917299999999999</v>
      </c>
      <c r="H612" s="28">
        <v>0.1</v>
      </c>
      <c r="I612" s="28">
        <v>0.15917300000000001</v>
      </c>
      <c r="J612" s="28">
        <v>0.84082699999999999</v>
      </c>
      <c r="K612" s="28">
        <v>-0.12348000000000001</v>
      </c>
      <c r="L612" s="28">
        <v>0.11142100000000001</v>
      </c>
      <c r="M612" s="28">
        <v>0.88857900000000001</v>
      </c>
    </row>
    <row r="613" spans="1:13" ht="15" customHeight="1" x14ac:dyDescent="0.25">
      <c r="A613" s="36">
        <v>39317</v>
      </c>
      <c r="B613" s="24">
        <v>2</v>
      </c>
      <c r="C613" s="33" t="s">
        <v>89</v>
      </c>
      <c r="D613" s="23">
        <v>0.5</v>
      </c>
      <c r="E613" s="23">
        <v>0.259135</v>
      </c>
      <c r="F613" s="24">
        <v>1</v>
      </c>
      <c r="G613" s="23">
        <v>0.259135</v>
      </c>
      <c r="H613" s="23">
        <v>0.1</v>
      </c>
      <c r="I613" s="23">
        <v>0.159135</v>
      </c>
      <c r="J613" s="23">
        <v>0.84086499999999997</v>
      </c>
      <c r="K613" s="23">
        <v>-0.13142499999999999</v>
      </c>
      <c r="L613" s="23">
        <v>0.11139400000000001</v>
      </c>
      <c r="M613" s="23">
        <v>0.88860600000000001</v>
      </c>
    </row>
    <row r="614" spans="1:13" ht="15" customHeight="1" x14ac:dyDescent="0.25">
      <c r="A614" s="40">
        <v>39318</v>
      </c>
      <c r="B614" s="29">
        <v>2</v>
      </c>
      <c r="C614" s="33" t="s">
        <v>89</v>
      </c>
      <c r="D614" s="28">
        <v>0.5</v>
      </c>
      <c r="E614" s="28">
        <v>0.24640799999999999</v>
      </c>
      <c r="F614" s="29">
        <v>1</v>
      </c>
      <c r="G614" s="28">
        <v>0.24640799999999999</v>
      </c>
      <c r="H614" s="28">
        <v>0.1</v>
      </c>
      <c r="I614" s="28">
        <v>0.14640800000000001</v>
      </c>
      <c r="J614" s="28">
        <v>0.85359200000000002</v>
      </c>
      <c r="K614" s="28">
        <v>-0.11344</v>
      </c>
      <c r="L614" s="28">
        <v>0.10248500000000001</v>
      </c>
      <c r="M614" s="28">
        <v>0.89751499999999995</v>
      </c>
    </row>
    <row r="615" spans="1:13" ht="15" customHeight="1" x14ac:dyDescent="0.25">
      <c r="A615" s="36">
        <v>39321</v>
      </c>
      <c r="B615" s="24">
        <v>2</v>
      </c>
      <c r="C615" s="33" t="s">
        <v>89</v>
      </c>
      <c r="D615" s="23">
        <v>0.5</v>
      </c>
      <c r="E615" s="23">
        <v>0.233349</v>
      </c>
      <c r="F615" s="24">
        <v>1</v>
      </c>
      <c r="G615" s="23">
        <v>0.233349</v>
      </c>
      <c r="H615" s="23">
        <v>0.1</v>
      </c>
      <c r="I615" s="23">
        <v>0.133349</v>
      </c>
      <c r="J615" s="23">
        <v>0.86665099999999995</v>
      </c>
      <c r="K615" s="23">
        <v>-8.4388000000000005E-2</v>
      </c>
      <c r="L615" s="23">
        <v>0.133349</v>
      </c>
      <c r="M615" s="23">
        <v>0.86665099999999995</v>
      </c>
    </row>
    <row r="616" spans="1:13" ht="15" customHeight="1" x14ac:dyDescent="0.25">
      <c r="A616" s="40">
        <v>39322</v>
      </c>
      <c r="B616" s="29">
        <v>2</v>
      </c>
      <c r="C616" s="33" t="s">
        <v>89</v>
      </c>
      <c r="D616" s="28">
        <v>0.5</v>
      </c>
      <c r="E616" s="28">
        <v>0.23269000000000001</v>
      </c>
      <c r="F616" s="29">
        <v>1</v>
      </c>
      <c r="G616" s="28">
        <v>0.23269000000000001</v>
      </c>
      <c r="H616" s="28">
        <v>0.1</v>
      </c>
      <c r="I616" s="28">
        <v>0.13269</v>
      </c>
      <c r="J616" s="28">
        <v>0.86731000000000003</v>
      </c>
      <c r="K616" s="28">
        <v>-7.5188000000000005E-2</v>
      </c>
      <c r="L616" s="28">
        <v>0.13269</v>
      </c>
      <c r="M616" s="28">
        <v>0.86731000000000003</v>
      </c>
    </row>
    <row r="617" spans="1:13" ht="15" customHeight="1" x14ac:dyDescent="0.25">
      <c r="A617" s="36">
        <v>39323</v>
      </c>
      <c r="B617" s="24">
        <v>2</v>
      </c>
      <c r="C617" s="33" t="s">
        <v>89</v>
      </c>
      <c r="D617" s="23">
        <v>0.5</v>
      </c>
      <c r="E617" s="23">
        <v>0.23552999999999999</v>
      </c>
      <c r="F617" s="24">
        <v>1</v>
      </c>
      <c r="G617" s="23">
        <v>0.23552999999999999</v>
      </c>
      <c r="H617" s="23">
        <v>0.1</v>
      </c>
      <c r="I617" s="23">
        <v>0.13553000000000001</v>
      </c>
      <c r="J617" s="23">
        <v>0.86446999999999996</v>
      </c>
      <c r="K617" s="23">
        <v>-6.7424999999999999E-2</v>
      </c>
      <c r="L617" s="23">
        <v>0.13553000000000001</v>
      </c>
      <c r="M617" s="23">
        <v>0.86446999999999996</v>
      </c>
    </row>
    <row r="618" spans="1:13" ht="15" customHeight="1" x14ac:dyDescent="0.25">
      <c r="A618" s="40">
        <v>39324</v>
      </c>
      <c r="B618" s="29">
        <v>2</v>
      </c>
      <c r="C618" s="33" t="s">
        <v>89</v>
      </c>
      <c r="D618" s="28">
        <v>0.5</v>
      </c>
      <c r="E618" s="28">
        <v>0.26271</v>
      </c>
      <c r="F618" s="29">
        <v>1</v>
      </c>
      <c r="G618" s="28">
        <v>0.26271</v>
      </c>
      <c r="H618" s="28">
        <v>0.1</v>
      </c>
      <c r="I618" s="28">
        <v>0.16270999999999999</v>
      </c>
      <c r="J618" s="28">
        <v>0.83728999999999998</v>
      </c>
      <c r="K618" s="28">
        <v>-6.4472000000000002E-2</v>
      </c>
      <c r="L618" s="28">
        <v>0.16270999999999999</v>
      </c>
      <c r="M618" s="28">
        <v>0.83728999999999998</v>
      </c>
    </row>
    <row r="619" spans="1:13" ht="15" customHeight="1" x14ac:dyDescent="0.25">
      <c r="A619" s="36">
        <v>39325</v>
      </c>
      <c r="B619" s="24">
        <v>2</v>
      </c>
      <c r="C619" s="33" t="s">
        <v>89</v>
      </c>
      <c r="D619" s="23">
        <v>0.5</v>
      </c>
      <c r="E619" s="23">
        <v>0.26053599999999999</v>
      </c>
      <c r="F619" s="24">
        <v>1</v>
      </c>
      <c r="G619" s="23">
        <v>0.26053599999999999</v>
      </c>
      <c r="H619" s="23">
        <v>0.1</v>
      </c>
      <c r="I619" s="23">
        <v>0.16053600000000001</v>
      </c>
      <c r="J619" s="23">
        <v>0.83946399999999999</v>
      </c>
      <c r="K619" s="23">
        <v>-4.9007000000000002E-2</v>
      </c>
      <c r="L619" s="23">
        <v>0.16053600000000001</v>
      </c>
      <c r="M619" s="23">
        <v>0.83946399999999999</v>
      </c>
    </row>
    <row r="620" spans="1:13" ht="15" customHeight="1" x14ac:dyDescent="0.25">
      <c r="A620" s="40">
        <v>39328</v>
      </c>
      <c r="B620" s="29">
        <v>2</v>
      </c>
      <c r="C620" s="33" t="s">
        <v>89</v>
      </c>
      <c r="D620" s="28">
        <v>0.5</v>
      </c>
      <c r="E620" s="28">
        <v>0.25710100000000002</v>
      </c>
      <c r="F620" s="29">
        <v>1</v>
      </c>
      <c r="G620" s="28">
        <v>0.25710100000000002</v>
      </c>
      <c r="H620" s="28">
        <v>0.1</v>
      </c>
      <c r="I620" s="28">
        <v>0.15710099999999999</v>
      </c>
      <c r="J620" s="28">
        <v>0.84289899999999995</v>
      </c>
      <c r="K620" s="28">
        <v>-2.9996999999999999E-2</v>
      </c>
      <c r="L620" s="28">
        <v>0.15710099999999999</v>
      </c>
      <c r="M620" s="28">
        <v>0.84289899999999995</v>
      </c>
    </row>
    <row r="621" spans="1:13" ht="15" customHeight="1" x14ac:dyDescent="0.25">
      <c r="A621" s="36">
        <v>39329</v>
      </c>
      <c r="B621" s="24">
        <v>2</v>
      </c>
      <c r="C621" s="33" t="s">
        <v>89</v>
      </c>
      <c r="D621" s="23">
        <v>0.5</v>
      </c>
      <c r="E621" s="23">
        <v>0.25910899999999998</v>
      </c>
      <c r="F621" s="24">
        <v>1</v>
      </c>
      <c r="G621" s="23">
        <v>0.25910899999999998</v>
      </c>
      <c r="H621" s="23">
        <v>0.1</v>
      </c>
      <c r="I621" s="23">
        <v>0.159109</v>
      </c>
      <c r="J621" s="23">
        <v>0.84089100000000006</v>
      </c>
      <c r="K621" s="23">
        <v>-1.8200999999999998E-2</v>
      </c>
      <c r="L621" s="23">
        <v>0.159109</v>
      </c>
      <c r="M621" s="23">
        <v>0.84089100000000006</v>
      </c>
    </row>
    <row r="622" spans="1:13" ht="15" customHeight="1" x14ac:dyDescent="0.25">
      <c r="A622" s="40">
        <v>39330</v>
      </c>
      <c r="B622" s="29">
        <v>2</v>
      </c>
      <c r="C622" s="33" t="s">
        <v>89</v>
      </c>
      <c r="D622" s="28">
        <v>0.5</v>
      </c>
      <c r="E622" s="28">
        <v>0.25906600000000002</v>
      </c>
      <c r="F622" s="29">
        <v>1</v>
      </c>
      <c r="G622" s="28">
        <v>0.25906600000000002</v>
      </c>
      <c r="H622" s="28">
        <v>0.1</v>
      </c>
      <c r="I622" s="28">
        <v>0.15906600000000001</v>
      </c>
      <c r="J622" s="28">
        <v>0.84093399999999996</v>
      </c>
      <c r="K622" s="28">
        <v>-1.4881E-2</v>
      </c>
      <c r="L622" s="28">
        <v>0.15906600000000001</v>
      </c>
      <c r="M622" s="28">
        <v>0.84093399999999996</v>
      </c>
    </row>
    <row r="623" spans="1:13" ht="15" customHeight="1" x14ac:dyDescent="0.25">
      <c r="A623" s="36">
        <v>39331</v>
      </c>
      <c r="B623" s="24">
        <v>2</v>
      </c>
      <c r="C623" s="33" t="s">
        <v>89</v>
      </c>
      <c r="D623" s="23">
        <v>0.5</v>
      </c>
      <c r="E623" s="23">
        <v>0.25792700000000002</v>
      </c>
      <c r="F623" s="24">
        <v>1</v>
      </c>
      <c r="G623" s="23">
        <v>0.25792700000000002</v>
      </c>
      <c r="H623" s="23">
        <v>0.1</v>
      </c>
      <c r="I623" s="23">
        <v>0.15792700000000001</v>
      </c>
      <c r="J623" s="23">
        <v>0.84207299999999996</v>
      </c>
      <c r="K623" s="23">
        <v>-3.839E-3</v>
      </c>
      <c r="L623" s="23">
        <v>0.15792700000000001</v>
      </c>
      <c r="M623" s="23">
        <v>0.84207299999999996</v>
      </c>
    </row>
    <row r="624" spans="1:13" ht="15" customHeight="1" x14ac:dyDescent="0.25">
      <c r="A624" s="40">
        <v>39332</v>
      </c>
      <c r="B624" s="29">
        <v>2</v>
      </c>
      <c r="C624" s="33" t="s">
        <v>89</v>
      </c>
      <c r="D624" s="28">
        <v>0.5</v>
      </c>
      <c r="E624" s="28">
        <v>0.26799499999999998</v>
      </c>
      <c r="F624" s="29">
        <v>1</v>
      </c>
      <c r="G624" s="28">
        <v>0.26799499999999998</v>
      </c>
      <c r="H624" s="28">
        <v>0.1</v>
      </c>
      <c r="I624" s="28">
        <v>0.16799500000000001</v>
      </c>
      <c r="J624" s="28">
        <v>0.83200499999999999</v>
      </c>
      <c r="K624" s="28">
        <v>-4.509E-3</v>
      </c>
      <c r="L624" s="28">
        <v>0.16799500000000001</v>
      </c>
      <c r="M624" s="28">
        <v>0.83200499999999999</v>
      </c>
    </row>
    <row r="625" spans="1:13" ht="15" customHeight="1" x14ac:dyDescent="0.25">
      <c r="A625" s="36">
        <v>39335</v>
      </c>
      <c r="B625" s="24">
        <v>2</v>
      </c>
      <c r="C625" s="33" t="s">
        <v>89</v>
      </c>
      <c r="D625" s="23">
        <v>0.5</v>
      </c>
      <c r="E625" s="23">
        <v>0.26990500000000001</v>
      </c>
      <c r="F625" s="24">
        <v>1</v>
      </c>
      <c r="G625" s="23">
        <v>0.26990500000000001</v>
      </c>
      <c r="H625" s="23">
        <v>0.1</v>
      </c>
      <c r="I625" s="23">
        <v>0.169905</v>
      </c>
      <c r="J625" s="23">
        <v>0.83009500000000003</v>
      </c>
      <c r="K625" s="23">
        <v>-4.4850000000000003E-3</v>
      </c>
      <c r="L625" s="23">
        <v>0.169905</v>
      </c>
      <c r="M625" s="23">
        <v>0.83009500000000003</v>
      </c>
    </row>
    <row r="626" spans="1:13" ht="15" customHeight="1" x14ac:dyDescent="0.25">
      <c r="A626" s="40">
        <v>39336</v>
      </c>
      <c r="B626" s="29">
        <v>2</v>
      </c>
      <c r="C626" s="33" t="s">
        <v>89</v>
      </c>
      <c r="D626" s="28">
        <v>0.5</v>
      </c>
      <c r="E626" s="28">
        <v>0.269534</v>
      </c>
      <c r="F626" s="29">
        <v>1</v>
      </c>
      <c r="G626" s="28">
        <v>0.269534</v>
      </c>
      <c r="H626" s="28">
        <v>0</v>
      </c>
      <c r="I626" s="28">
        <v>0.269534</v>
      </c>
      <c r="J626" s="28">
        <v>0.73046599999999995</v>
      </c>
      <c r="K626" s="28">
        <v>-6.6020000000000002E-3</v>
      </c>
      <c r="L626" s="28">
        <v>0.269534</v>
      </c>
      <c r="M626" s="28">
        <v>0.73046599999999995</v>
      </c>
    </row>
    <row r="627" spans="1:13" ht="15" customHeight="1" x14ac:dyDescent="0.25">
      <c r="A627" s="36">
        <v>39337</v>
      </c>
      <c r="B627" s="24">
        <v>2</v>
      </c>
      <c r="C627" s="33" t="s">
        <v>89</v>
      </c>
      <c r="D627" s="23">
        <v>0.5</v>
      </c>
      <c r="E627" s="23">
        <v>0.27002199999999998</v>
      </c>
      <c r="F627" s="24">
        <v>1</v>
      </c>
      <c r="G627" s="23">
        <v>0.27002199999999998</v>
      </c>
      <c r="H627" s="23">
        <v>0</v>
      </c>
      <c r="I627" s="23">
        <v>0.27002199999999998</v>
      </c>
      <c r="J627" s="23">
        <v>0.72997800000000002</v>
      </c>
      <c r="K627" s="23">
        <v>-5.5690000000000002E-3</v>
      </c>
      <c r="L627" s="23">
        <v>0.27002199999999998</v>
      </c>
      <c r="M627" s="23">
        <v>0.72997800000000002</v>
      </c>
    </row>
    <row r="628" spans="1:13" ht="15" customHeight="1" x14ac:dyDescent="0.25">
      <c r="A628" s="40">
        <v>39338</v>
      </c>
      <c r="B628" s="29">
        <v>2</v>
      </c>
      <c r="C628" s="33" t="s">
        <v>89</v>
      </c>
      <c r="D628" s="28">
        <v>0.5</v>
      </c>
      <c r="E628" s="28">
        <v>0.31406800000000001</v>
      </c>
      <c r="F628" s="29">
        <v>1</v>
      </c>
      <c r="G628" s="28">
        <v>0.31406800000000001</v>
      </c>
      <c r="H628" s="28">
        <v>0</v>
      </c>
      <c r="I628" s="28">
        <v>0.31406800000000001</v>
      </c>
      <c r="J628" s="28">
        <v>0.68593199999999999</v>
      </c>
      <c r="K628" s="28">
        <v>0</v>
      </c>
      <c r="L628" s="28">
        <v>0.31406800000000001</v>
      </c>
      <c r="M628" s="28">
        <v>0.68593199999999999</v>
      </c>
    </row>
    <row r="629" spans="1:13" ht="15" customHeight="1" x14ac:dyDescent="0.25">
      <c r="A629" s="36">
        <v>39339</v>
      </c>
      <c r="B629" s="24">
        <v>2</v>
      </c>
      <c r="C629" s="33" t="s">
        <v>89</v>
      </c>
      <c r="D629" s="23">
        <v>0.5</v>
      </c>
      <c r="E629" s="23">
        <v>0.32991300000000001</v>
      </c>
      <c r="F629" s="24">
        <v>1</v>
      </c>
      <c r="G629" s="23">
        <v>0.32991300000000001</v>
      </c>
      <c r="H629" s="23">
        <v>0</v>
      </c>
      <c r="I629" s="23">
        <v>0.32991300000000001</v>
      </c>
      <c r="J629" s="23">
        <v>0.67008699999999999</v>
      </c>
      <c r="K629" s="23">
        <v>-4.607E-3</v>
      </c>
      <c r="L629" s="23">
        <v>0.32991300000000001</v>
      </c>
      <c r="M629" s="23">
        <v>0.67008699999999999</v>
      </c>
    </row>
    <row r="630" spans="1:13" ht="15" customHeight="1" x14ac:dyDescent="0.25">
      <c r="A630" s="40">
        <v>39342</v>
      </c>
      <c r="B630" s="29">
        <v>2</v>
      </c>
      <c r="C630" s="33" t="s">
        <v>89</v>
      </c>
      <c r="D630" s="28">
        <v>0.5</v>
      </c>
      <c r="E630" s="28">
        <v>0.33332499999999998</v>
      </c>
      <c r="F630" s="29">
        <v>1</v>
      </c>
      <c r="G630" s="28">
        <v>0.33332499999999998</v>
      </c>
      <c r="H630" s="28">
        <v>0</v>
      </c>
      <c r="I630" s="28">
        <v>0.33332499999999998</v>
      </c>
      <c r="J630" s="28">
        <v>0.66667500000000002</v>
      </c>
      <c r="K630" s="28">
        <v>0</v>
      </c>
      <c r="L630" s="28">
        <v>0.33332499999999998</v>
      </c>
      <c r="M630" s="28">
        <v>0.66667500000000002</v>
      </c>
    </row>
    <row r="631" spans="1:13" ht="15" customHeight="1" x14ac:dyDescent="0.25">
      <c r="A631" s="36">
        <v>39343</v>
      </c>
      <c r="B631" s="24">
        <v>2</v>
      </c>
      <c r="C631" s="33" t="s">
        <v>89</v>
      </c>
      <c r="D631" s="23">
        <v>0.5</v>
      </c>
      <c r="E631" s="23">
        <v>0.475468</v>
      </c>
      <c r="F631" s="24">
        <v>1</v>
      </c>
      <c r="G631" s="23">
        <v>0.475468</v>
      </c>
      <c r="H631" s="23">
        <v>0</v>
      </c>
      <c r="I631" s="23">
        <v>0.475468</v>
      </c>
      <c r="J631" s="23">
        <v>0.524532</v>
      </c>
      <c r="K631" s="23">
        <v>0</v>
      </c>
      <c r="L631" s="23">
        <v>0.475468</v>
      </c>
      <c r="M631" s="23">
        <v>0.524532</v>
      </c>
    </row>
    <row r="632" spans="1:13" ht="15" customHeight="1" x14ac:dyDescent="0.25">
      <c r="A632" s="40">
        <v>39344</v>
      </c>
      <c r="B632" s="29">
        <v>2</v>
      </c>
      <c r="C632" s="33" t="s">
        <v>89</v>
      </c>
      <c r="D632" s="28">
        <v>0.5</v>
      </c>
      <c r="E632" s="28">
        <v>0.47159499999999999</v>
      </c>
      <c r="F632" s="29">
        <v>1</v>
      </c>
      <c r="G632" s="28">
        <v>0.47159499999999999</v>
      </c>
      <c r="H632" s="28">
        <v>0</v>
      </c>
      <c r="I632" s="28">
        <v>0.47159499999999999</v>
      </c>
      <c r="J632" s="28">
        <v>0.52840500000000001</v>
      </c>
      <c r="K632" s="28">
        <v>0</v>
      </c>
      <c r="L632" s="28">
        <v>0.47159499999999999</v>
      </c>
      <c r="M632" s="28">
        <v>0.52840500000000001</v>
      </c>
    </row>
    <row r="633" spans="1:13" ht="15" customHeight="1" x14ac:dyDescent="0.25">
      <c r="A633" s="36">
        <v>39345</v>
      </c>
      <c r="B633" s="24">
        <v>2</v>
      </c>
      <c r="C633" s="33" t="s">
        <v>89</v>
      </c>
      <c r="D633" s="23">
        <v>0.5</v>
      </c>
      <c r="E633" s="23">
        <v>0.51655499999999999</v>
      </c>
      <c r="F633" s="24">
        <v>1</v>
      </c>
      <c r="G633" s="23">
        <v>0.51655499999999999</v>
      </c>
      <c r="H633" s="23">
        <v>0</v>
      </c>
      <c r="I633" s="23">
        <v>0.51655499999999999</v>
      </c>
      <c r="J633" s="23">
        <v>0.48344500000000001</v>
      </c>
      <c r="K633" s="23">
        <v>0</v>
      </c>
      <c r="L633" s="23">
        <v>0.51655499999999999</v>
      </c>
      <c r="M633" s="23">
        <v>0.48344500000000001</v>
      </c>
    </row>
    <row r="634" spans="1:13" ht="15" customHeight="1" x14ac:dyDescent="0.25">
      <c r="A634" s="40">
        <v>39346</v>
      </c>
      <c r="B634" s="29">
        <v>2</v>
      </c>
      <c r="C634" s="33" t="s">
        <v>89</v>
      </c>
      <c r="D634" s="28">
        <v>0.5</v>
      </c>
      <c r="E634" s="28">
        <v>0.52947900000000003</v>
      </c>
      <c r="F634" s="29">
        <v>1</v>
      </c>
      <c r="G634" s="28">
        <v>0.52947900000000003</v>
      </c>
      <c r="H634" s="28">
        <v>0</v>
      </c>
      <c r="I634" s="28">
        <v>0.52947900000000003</v>
      </c>
      <c r="J634" s="28">
        <v>0.47052100000000002</v>
      </c>
      <c r="K634" s="28">
        <v>0</v>
      </c>
      <c r="L634" s="28">
        <v>0.52947900000000003</v>
      </c>
      <c r="M634" s="28">
        <v>0.47052100000000002</v>
      </c>
    </row>
    <row r="635" spans="1:13" ht="15" customHeight="1" x14ac:dyDescent="0.25">
      <c r="A635" s="36">
        <v>39349</v>
      </c>
      <c r="B635" s="24">
        <v>2</v>
      </c>
      <c r="C635" s="33" t="s">
        <v>89</v>
      </c>
      <c r="D635" s="23">
        <v>0.5</v>
      </c>
      <c r="E635" s="23">
        <v>0.52625500000000003</v>
      </c>
      <c r="F635" s="24">
        <v>1</v>
      </c>
      <c r="G635" s="23">
        <v>0.52625500000000003</v>
      </c>
      <c r="H635" s="23">
        <v>0</v>
      </c>
      <c r="I635" s="23">
        <v>0.52625500000000003</v>
      </c>
      <c r="J635" s="23">
        <v>0.47374500000000003</v>
      </c>
      <c r="K635" s="23">
        <v>0</v>
      </c>
      <c r="L635" s="23">
        <v>0.52625500000000003</v>
      </c>
      <c r="M635" s="23">
        <v>0.47374500000000003</v>
      </c>
    </row>
    <row r="636" spans="1:13" ht="15" customHeight="1" x14ac:dyDescent="0.25">
      <c r="A636" s="40">
        <v>39350</v>
      </c>
      <c r="B636" s="29">
        <v>1</v>
      </c>
      <c r="C636" s="22" t="s">
        <v>88</v>
      </c>
      <c r="D636" s="28">
        <v>0.3</v>
      </c>
      <c r="E636" s="28">
        <v>0.31566699999999998</v>
      </c>
      <c r="F636" s="29">
        <v>1</v>
      </c>
      <c r="G636" s="28">
        <v>0.31566699999999998</v>
      </c>
      <c r="H636" s="28">
        <v>0</v>
      </c>
      <c r="I636" s="28">
        <v>0.31566699999999998</v>
      </c>
      <c r="J636" s="28">
        <v>0.68433299999999997</v>
      </c>
      <c r="K636" s="28">
        <v>0</v>
      </c>
      <c r="L636" s="28">
        <v>0.31566699999999998</v>
      </c>
      <c r="M636" s="28">
        <v>0.68433299999999997</v>
      </c>
    </row>
    <row r="637" spans="1:13" ht="15" customHeight="1" x14ac:dyDescent="0.25">
      <c r="A637" s="36">
        <v>39351</v>
      </c>
      <c r="B637" s="24">
        <v>1</v>
      </c>
      <c r="C637" s="22" t="s">
        <v>88</v>
      </c>
      <c r="D637" s="23">
        <v>0.3</v>
      </c>
      <c r="E637" s="23">
        <v>0.30039500000000002</v>
      </c>
      <c r="F637" s="24">
        <v>1</v>
      </c>
      <c r="G637" s="23">
        <v>0.30039500000000002</v>
      </c>
      <c r="H637" s="23">
        <v>0</v>
      </c>
      <c r="I637" s="23">
        <v>0.30039500000000002</v>
      </c>
      <c r="J637" s="23">
        <v>0.69960500000000003</v>
      </c>
      <c r="K637" s="23">
        <v>-4.6870000000000002E-3</v>
      </c>
      <c r="L637" s="23">
        <v>0.30039500000000002</v>
      </c>
      <c r="M637" s="23">
        <v>0.69960500000000003</v>
      </c>
    </row>
    <row r="638" spans="1:13" ht="15" customHeight="1" x14ac:dyDescent="0.25">
      <c r="A638" s="40">
        <v>39352</v>
      </c>
      <c r="B638" s="29">
        <v>1</v>
      </c>
      <c r="C638" s="22" t="s">
        <v>88</v>
      </c>
      <c r="D638" s="28">
        <v>0.3</v>
      </c>
      <c r="E638" s="28">
        <v>0.28508699999999998</v>
      </c>
      <c r="F638" s="29">
        <v>1</v>
      </c>
      <c r="G638" s="28">
        <v>0.28508699999999998</v>
      </c>
      <c r="H638" s="28">
        <v>0</v>
      </c>
      <c r="I638" s="28">
        <v>0.28508699999999998</v>
      </c>
      <c r="J638" s="28">
        <v>0.71491300000000002</v>
      </c>
      <c r="K638" s="28">
        <v>-1.1568E-2</v>
      </c>
      <c r="L638" s="28">
        <v>0.28508699999999998</v>
      </c>
      <c r="M638" s="28">
        <v>0.71491300000000002</v>
      </c>
    </row>
    <row r="639" spans="1:13" ht="15" customHeight="1" x14ac:dyDescent="0.25">
      <c r="A639" s="36">
        <v>39353</v>
      </c>
      <c r="B639" s="24">
        <v>1</v>
      </c>
      <c r="C639" s="22" t="s">
        <v>88</v>
      </c>
      <c r="D639" s="23">
        <v>0.3</v>
      </c>
      <c r="E639" s="23">
        <v>0.25906600000000002</v>
      </c>
      <c r="F639" s="24">
        <v>1</v>
      </c>
      <c r="G639" s="23">
        <v>0.25906600000000002</v>
      </c>
      <c r="H639" s="23">
        <v>0</v>
      </c>
      <c r="I639" s="23">
        <v>0.25906600000000002</v>
      </c>
      <c r="J639" s="23">
        <v>0.74093399999999998</v>
      </c>
      <c r="K639" s="23">
        <v>0</v>
      </c>
      <c r="L639" s="23">
        <v>0.25906600000000002</v>
      </c>
      <c r="M639" s="23">
        <v>0.74093399999999998</v>
      </c>
    </row>
    <row r="640" spans="1:13" ht="15" customHeight="1" x14ac:dyDescent="0.25">
      <c r="A640" s="40">
        <v>39356</v>
      </c>
      <c r="B640" s="29">
        <v>1</v>
      </c>
      <c r="C640" s="22" t="s">
        <v>88</v>
      </c>
      <c r="D640" s="28">
        <v>0.3</v>
      </c>
      <c r="E640" s="28">
        <v>0.25715700000000002</v>
      </c>
      <c r="F640" s="29">
        <v>1</v>
      </c>
      <c r="G640" s="28">
        <v>0.25715700000000002</v>
      </c>
      <c r="H640" s="28">
        <v>0</v>
      </c>
      <c r="I640" s="28">
        <v>0.25715700000000002</v>
      </c>
      <c r="J640" s="28">
        <v>0.74284300000000003</v>
      </c>
      <c r="K640" s="28">
        <v>0</v>
      </c>
      <c r="L640" s="28">
        <v>0.25715700000000002</v>
      </c>
      <c r="M640" s="28">
        <v>0.74284300000000003</v>
      </c>
    </row>
    <row r="641" spans="1:13" ht="15" customHeight="1" x14ac:dyDescent="0.25">
      <c r="A641" s="36">
        <v>39358</v>
      </c>
      <c r="B641" s="24">
        <v>2</v>
      </c>
      <c r="C641" s="33" t="s">
        <v>89</v>
      </c>
      <c r="D641" s="23">
        <v>0.5</v>
      </c>
      <c r="E641" s="23">
        <v>0.429259</v>
      </c>
      <c r="F641" s="24">
        <v>1</v>
      </c>
      <c r="G641" s="23">
        <v>0.429259</v>
      </c>
      <c r="H641" s="23">
        <v>0</v>
      </c>
      <c r="I641" s="23">
        <v>0.429259</v>
      </c>
      <c r="J641" s="23">
        <v>0.57074100000000005</v>
      </c>
      <c r="K641" s="23">
        <v>0</v>
      </c>
      <c r="L641" s="23">
        <v>0.429259</v>
      </c>
      <c r="M641" s="23">
        <v>0.57074100000000005</v>
      </c>
    </row>
    <row r="642" spans="1:13" ht="15" customHeight="1" x14ac:dyDescent="0.25">
      <c r="A642" s="40">
        <v>39359</v>
      </c>
      <c r="B642" s="29">
        <v>2</v>
      </c>
      <c r="C642" s="33" t="s">
        <v>89</v>
      </c>
      <c r="D642" s="28">
        <v>0.5</v>
      </c>
      <c r="E642" s="28">
        <v>0.42927700000000002</v>
      </c>
      <c r="F642" s="29">
        <v>1</v>
      </c>
      <c r="G642" s="28">
        <v>0.42927700000000002</v>
      </c>
      <c r="H642" s="28">
        <v>0</v>
      </c>
      <c r="I642" s="28">
        <v>0.42927700000000002</v>
      </c>
      <c r="J642" s="28">
        <v>0.57072299999999998</v>
      </c>
      <c r="K642" s="28">
        <v>0</v>
      </c>
      <c r="L642" s="28">
        <v>0.42927700000000002</v>
      </c>
      <c r="M642" s="28">
        <v>0.57072299999999998</v>
      </c>
    </row>
    <row r="643" spans="1:13" ht="15" customHeight="1" x14ac:dyDescent="0.25">
      <c r="A643" s="36">
        <v>39360</v>
      </c>
      <c r="B643" s="24">
        <v>1</v>
      </c>
      <c r="C643" s="22" t="s">
        <v>88</v>
      </c>
      <c r="D643" s="23">
        <v>0.3</v>
      </c>
      <c r="E643" s="23">
        <v>0.24268999999999999</v>
      </c>
      <c r="F643" s="24">
        <v>1</v>
      </c>
      <c r="G643" s="23">
        <v>0.24268999999999999</v>
      </c>
      <c r="H643" s="23">
        <v>0</v>
      </c>
      <c r="I643" s="23">
        <v>0.24268999999999999</v>
      </c>
      <c r="J643" s="23">
        <v>0.75731000000000004</v>
      </c>
      <c r="K643" s="23">
        <v>-1.0715000000000001E-2</v>
      </c>
      <c r="L643" s="23">
        <v>0.24268999999999999</v>
      </c>
      <c r="M643" s="23">
        <v>0.75731000000000004</v>
      </c>
    </row>
    <row r="644" spans="1:13" ht="15" customHeight="1" x14ac:dyDescent="0.25">
      <c r="A644" s="40">
        <v>39363</v>
      </c>
      <c r="B644" s="29">
        <v>1</v>
      </c>
      <c r="C644" s="22" t="s">
        <v>88</v>
      </c>
      <c r="D644" s="28">
        <v>0.3</v>
      </c>
      <c r="E644" s="28">
        <v>0.16987099999999999</v>
      </c>
      <c r="F644" s="29">
        <v>1</v>
      </c>
      <c r="G644" s="28">
        <v>0.16987099999999999</v>
      </c>
      <c r="H644" s="28">
        <v>0</v>
      </c>
      <c r="I644" s="28">
        <v>0.16987099999999999</v>
      </c>
      <c r="J644" s="28">
        <v>0.83012900000000001</v>
      </c>
      <c r="K644" s="28">
        <v>-5.7318000000000001E-2</v>
      </c>
      <c r="L644" s="28">
        <v>0.16987099999999999</v>
      </c>
      <c r="M644" s="28">
        <v>0.83012900000000001</v>
      </c>
    </row>
    <row r="645" spans="1:13" ht="15" customHeight="1" x14ac:dyDescent="0.25">
      <c r="A645" s="36">
        <v>39364</v>
      </c>
      <c r="B645" s="24">
        <v>1</v>
      </c>
      <c r="C645" s="22" t="s">
        <v>88</v>
      </c>
      <c r="D645" s="23">
        <v>0.3</v>
      </c>
      <c r="E645" s="23">
        <v>0.15188199999999999</v>
      </c>
      <c r="F645" s="24">
        <v>1</v>
      </c>
      <c r="G645" s="23">
        <v>0.15188199999999999</v>
      </c>
      <c r="H645" s="23">
        <v>0</v>
      </c>
      <c r="I645" s="23">
        <v>0.15188199999999999</v>
      </c>
      <c r="J645" s="23">
        <v>0.84811800000000004</v>
      </c>
      <c r="K645" s="23">
        <v>-1.7878999999999999E-2</v>
      </c>
      <c r="L645" s="23">
        <v>0.15188199999999999</v>
      </c>
      <c r="M645" s="23">
        <v>0.84811800000000004</v>
      </c>
    </row>
    <row r="646" spans="1:13" ht="15" customHeight="1" x14ac:dyDescent="0.25">
      <c r="A646" s="40">
        <v>39365</v>
      </c>
      <c r="B646" s="29">
        <v>1</v>
      </c>
      <c r="C646" s="22" t="s">
        <v>88</v>
      </c>
      <c r="D646" s="28">
        <v>0.3</v>
      </c>
      <c r="E646" s="28">
        <v>0.152528</v>
      </c>
      <c r="F646" s="29">
        <v>1</v>
      </c>
      <c r="G646" s="28">
        <v>0.152528</v>
      </c>
      <c r="H646" s="28">
        <v>0</v>
      </c>
      <c r="I646" s="28">
        <v>0.152528</v>
      </c>
      <c r="J646" s="28">
        <v>0.847472</v>
      </c>
      <c r="K646" s="28">
        <v>-7.5339999999999999E-3</v>
      </c>
      <c r="L646" s="28">
        <v>0.152528</v>
      </c>
      <c r="M646" s="28">
        <v>0.847472</v>
      </c>
    </row>
    <row r="647" spans="1:13" ht="15" customHeight="1" x14ac:dyDescent="0.25">
      <c r="A647" s="36">
        <v>39366</v>
      </c>
      <c r="B647" s="24">
        <v>2</v>
      </c>
      <c r="C647" s="33" t="s">
        <v>89</v>
      </c>
      <c r="D647" s="23">
        <v>0.5</v>
      </c>
      <c r="E647" s="23">
        <v>0.25200400000000001</v>
      </c>
      <c r="F647" s="24">
        <v>1</v>
      </c>
      <c r="G647" s="23">
        <v>0.25200400000000001</v>
      </c>
      <c r="H647" s="23">
        <v>0</v>
      </c>
      <c r="I647" s="23">
        <v>0.25200400000000001</v>
      </c>
      <c r="J647" s="23">
        <v>0.74799599999999999</v>
      </c>
      <c r="K647" s="23">
        <v>0</v>
      </c>
      <c r="L647" s="23">
        <v>0.25200400000000001</v>
      </c>
      <c r="M647" s="23">
        <v>0.74799599999999999</v>
      </c>
    </row>
    <row r="648" spans="1:13" ht="15" customHeight="1" x14ac:dyDescent="0.25">
      <c r="A648" s="40">
        <v>39367</v>
      </c>
      <c r="B648" s="29">
        <v>1</v>
      </c>
      <c r="C648" s="22" t="s">
        <v>88</v>
      </c>
      <c r="D648" s="28">
        <v>0.3</v>
      </c>
      <c r="E648" s="28">
        <v>0.14802599999999999</v>
      </c>
      <c r="F648" s="29">
        <v>1</v>
      </c>
      <c r="G648" s="28">
        <v>0.14802599999999999</v>
      </c>
      <c r="H648" s="28">
        <v>0</v>
      </c>
      <c r="I648" s="28">
        <v>0.14802599999999999</v>
      </c>
      <c r="J648" s="28">
        <v>0.85197400000000001</v>
      </c>
      <c r="K648" s="28">
        <v>-1.0397999999999999E-2</v>
      </c>
      <c r="L648" s="28">
        <v>0.14802599999999999</v>
      </c>
      <c r="M648" s="28">
        <v>0.85197400000000001</v>
      </c>
    </row>
    <row r="649" spans="1:13" ht="15" customHeight="1" x14ac:dyDescent="0.25">
      <c r="A649" s="36">
        <v>39370</v>
      </c>
      <c r="B649" s="24">
        <v>1</v>
      </c>
      <c r="C649" s="22" t="s">
        <v>88</v>
      </c>
      <c r="D649" s="23">
        <v>0.3</v>
      </c>
      <c r="E649" s="23">
        <v>0.139982</v>
      </c>
      <c r="F649" s="24">
        <v>1</v>
      </c>
      <c r="G649" s="23">
        <v>0.139982</v>
      </c>
      <c r="H649" s="23">
        <v>0</v>
      </c>
      <c r="I649" s="23">
        <v>0.139982</v>
      </c>
      <c r="J649" s="23">
        <v>0.86001799999999995</v>
      </c>
      <c r="K649" s="23">
        <v>0</v>
      </c>
      <c r="L649" s="23">
        <v>0.139982</v>
      </c>
      <c r="M649" s="23">
        <v>0.86001799999999995</v>
      </c>
    </row>
    <row r="650" spans="1:13" ht="15" customHeight="1" x14ac:dyDescent="0.25">
      <c r="A650" s="40">
        <v>39371</v>
      </c>
      <c r="B650" s="29">
        <v>1</v>
      </c>
      <c r="C650" s="22" t="s">
        <v>88</v>
      </c>
      <c r="D650" s="28">
        <v>0.3</v>
      </c>
      <c r="E650" s="28">
        <v>0.13994300000000001</v>
      </c>
      <c r="F650" s="29">
        <v>1</v>
      </c>
      <c r="G650" s="28">
        <v>0.13994300000000001</v>
      </c>
      <c r="H650" s="28">
        <v>0</v>
      </c>
      <c r="I650" s="28">
        <v>0.13994300000000001</v>
      </c>
      <c r="J650" s="28">
        <v>0.86005699999999996</v>
      </c>
      <c r="K650" s="28">
        <v>0</v>
      </c>
      <c r="L650" s="28">
        <v>0.13994300000000001</v>
      </c>
      <c r="M650" s="28">
        <v>0.86005699999999996</v>
      </c>
    </row>
    <row r="651" spans="1:13" ht="15" customHeight="1" x14ac:dyDescent="0.25">
      <c r="A651" s="36">
        <v>39372</v>
      </c>
      <c r="B651" s="24">
        <v>1</v>
      </c>
      <c r="C651" s="22" t="s">
        <v>88</v>
      </c>
      <c r="D651" s="23">
        <v>0.3</v>
      </c>
      <c r="E651" s="23">
        <v>0.12831100000000001</v>
      </c>
      <c r="F651" s="24">
        <v>1</v>
      </c>
      <c r="G651" s="23">
        <v>0.12831100000000001</v>
      </c>
      <c r="H651" s="23">
        <v>0</v>
      </c>
      <c r="I651" s="23">
        <v>0.12831100000000001</v>
      </c>
      <c r="J651" s="23">
        <v>0.87168900000000005</v>
      </c>
      <c r="K651" s="23">
        <v>-3.0896E-2</v>
      </c>
      <c r="L651" s="23">
        <v>0.12831100000000001</v>
      </c>
      <c r="M651" s="23">
        <v>0.87168900000000005</v>
      </c>
    </row>
    <row r="652" spans="1:13" ht="15" customHeight="1" x14ac:dyDescent="0.25">
      <c r="A652" s="40">
        <v>39373</v>
      </c>
      <c r="B652" s="29">
        <v>1</v>
      </c>
      <c r="C652" s="22" t="s">
        <v>88</v>
      </c>
      <c r="D652" s="28">
        <v>0.3</v>
      </c>
      <c r="E652" s="28">
        <v>0.120253</v>
      </c>
      <c r="F652" s="29">
        <v>1</v>
      </c>
      <c r="G652" s="28">
        <v>0.120253</v>
      </c>
      <c r="H652" s="28">
        <v>0</v>
      </c>
      <c r="I652" s="28">
        <v>0.120253</v>
      </c>
      <c r="J652" s="28">
        <v>0.87974699999999995</v>
      </c>
      <c r="K652" s="28">
        <v>-6.1381999999999999E-2</v>
      </c>
      <c r="L652" s="28">
        <v>0.120253</v>
      </c>
      <c r="M652" s="28">
        <v>0.87974699999999995</v>
      </c>
    </row>
    <row r="653" spans="1:13" ht="15" customHeight="1" x14ac:dyDescent="0.25">
      <c r="A653" s="36">
        <v>39374</v>
      </c>
      <c r="B653" s="24">
        <v>2</v>
      </c>
      <c r="C653" s="33" t="s">
        <v>89</v>
      </c>
      <c r="D653" s="23">
        <v>0.5</v>
      </c>
      <c r="E653" s="23">
        <v>0.18639900000000001</v>
      </c>
      <c r="F653" s="24">
        <v>1</v>
      </c>
      <c r="G653" s="23">
        <v>0.18639900000000001</v>
      </c>
      <c r="H653" s="23">
        <v>0</v>
      </c>
      <c r="I653" s="23">
        <v>0.18639900000000001</v>
      </c>
      <c r="J653" s="23">
        <v>0.81360100000000002</v>
      </c>
      <c r="K653" s="23">
        <v>-9.6435000000000007E-2</v>
      </c>
      <c r="L653" s="23">
        <v>0.18639900000000001</v>
      </c>
      <c r="M653" s="23">
        <v>0.81360100000000002</v>
      </c>
    </row>
    <row r="654" spans="1:13" ht="15" customHeight="1" x14ac:dyDescent="0.25">
      <c r="A654" s="40">
        <v>39377</v>
      </c>
      <c r="B654" s="29">
        <v>2</v>
      </c>
      <c r="C654" s="33" t="s">
        <v>89</v>
      </c>
      <c r="D654" s="28">
        <v>0.5</v>
      </c>
      <c r="E654" s="28">
        <v>0.18617900000000001</v>
      </c>
      <c r="F654" s="29">
        <v>1</v>
      </c>
      <c r="G654" s="28">
        <v>0.18617900000000001</v>
      </c>
      <c r="H654" s="28">
        <v>0</v>
      </c>
      <c r="I654" s="28">
        <v>0.18617900000000001</v>
      </c>
      <c r="J654" s="28">
        <v>0.81382100000000002</v>
      </c>
      <c r="K654" s="28">
        <v>-8.9053999999999994E-2</v>
      </c>
      <c r="L654" s="28">
        <v>0.18617900000000001</v>
      </c>
      <c r="M654" s="28">
        <v>0.81382100000000002</v>
      </c>
    </row>
    <row r="655" spans="1:13" ht="15" customHeight="1" x14ac:dyDescent="0.25">
      <c r="A655" s="36">
        <v>39378</v>
      </c>
      <c r="B655" s="24">
        <v>2</v>
      </c>
      <c r="C655" s="33" t="s">
        <v>89</v>
      </c>
      <c r="D655" s="23">
        <v>0.5</v>
      </c>
      <c r="E655" s="23">
        <v>0.17008699999999999</v>
      </c>
      <c r="F655" s="24">
        <v>1</v>
      </c>
      <c r="G655" s="23">
        <v>0.17008699999999999</v>
      </c>
      <c r="H655" s="23">
        <v>0</v>
      </c>
      <c r="I655" s="23">
        <v>0.17008699999999999</v>
      </c>
      <c r="J655" s="23">
        <v>0.82991300000000001</v>
      </c>
      <c r="K655" s="23">
        <v>-3.3564999999999998E-2</v>
      </c>
      <c r="L655" s="23">
        <v>0.17008699999999999</v>
      </c>
      <c r="M655" s="23">
        <v>0.82991300000000001</v>
      </c>
    </row>
    <row r="656" spans="1:13" ht="15" customHeight="1" x14ac:dyDescent="0.25">
      <c r="A656" s="40">
        <v>39379</v>
      </c>
      <c r="B656" s="29">
        <v>2</v>
      </c>
      <c r="C656" s="33" t="s">
        <v>89</v>
      </c>
      <c r="D656" s="28">
        <v>0.5</v>
      </c>
      <c r="E656" s="28">
        <v>0.16784399999999999</v>
      </c>
      <c r="F656" s="29">
        <v>1</v>
      </c>
      <c r="G656" s="28">
        <v>0.16784399999999999</v>
      </c>
      <c r="H656" s="28">
        <v>0</v>
      </c>
      <c r="I656" s="28">
        <v>0.16784399999999999</v>
      </c>
      <c r="J656" s="28">
        <v>0.83215600000000001</v>
      </c>
      <c r="K656" s="28">
        <v>-9.273E-3</v>
      </c>
      <c r="L656" s="28">
        <v>0.16784399999999999</v>
      </c>
      <c r="M656" s="28">
        <v>0.83215600000000001</v>
      </c>
    </row>
    <row r="657" spans="1:13" ht="15" customHeight="1" x14ac:dyDescent="0.25">
      <c r="A657" s="36">
        <v>39380</v>
      </c>
      <c r="B657" s="24">
        <v>2</v>
      </c>
      <c r="C657" s="33" t="s">
        <v>89</v>
      </c>
      <c r="D657" s="23">
        <v>0.5</v>
      </c>
      <c r="E657" s="23">
        <v>0.168298</v>
      </c>
      <c r="F657" s="24">
        <v>1</v>
      </c>
      <c r="G657" s="23">
        <v>0.168298</v>
      </c>
      <c r="H657" s="23">
        <v>0</v>
      </c>
      <c r="I657" s="23">
        <v>0.168298</v>
      </c>
      <c r="J657" s="23">
        <v>0.83170200000000005</v>
      </c>
      <c r="K657" s="23">
        <v>-2.2900000000000001E-4</v>
      </c>
      <c r="L657" s="23">
        <v>0.168298</v>
      </c>
      <c r="M657" s="23">
        <v>0.83170200000000005</v>
      </c>
    </row>
    <row r="658" spans="1:13" ht="15" customHeight="1" x14ac:dyDescent="0.25">
      <c r="A658" s="40">
        <v>39381</v>
      </c>
      <c r="B658" s="29">
        <v>2</v>
      </c>
      <c r="C658" s="33" t="s">
        <v>89</v>
      </c>
      <c r="D658" s="28">
        <v>0.5</v>
      </c>
      <c r="E658" s="28">
        <v>0.16630900000000001</v>
      </c>
      <c r="F658" s="29">
        <v>1</v>
      </c>
      <c r="G658" s="28">
        <v>0.16630900000000001</v>
      </c>
      <c r="H658" s="28">
        <v>0</v>
      </c>
      <c r="I658" s="28">
        <v>0.16630900000000001</v>
      </c>
      <c r="J658" s="28">
        <v>0.83369099999999996</v>
      </c>
      <c r="K658" s="28">
        <v>0</v>
      </c>
      <c r="L658" s="28">
        <v>0.16630900000000001</v>
      </c>
      <c r="M658" s="28">
        <v>0.83369099999999996</v>
      </c>
    </row>
    <row r="659" spans="1:13" ht="15" customHeight="1" x14ac:dyDescent="0.25">
      <c r="A659" s="36">
        <v>39384</v>
      </c>
      <c r="B659" s="24">
        <v>2</v>
      </c>
      <c r="C659" s="33" t="s">
        <v>89</v>
      </c>
      <c r="D659" s="23">
        <v>0.5</v>
      </c>
      <c r="E659" s="23">
        <v>0.166658</v>
      </c>
      <c r="F659" s="24">
        <v>1</v>
      </c>
      <c r="G659" s="23">
        <v>0.166658</v>
      </c>
      <c r="H659" s="23">
        <v>0</v>
      </c>
      <c r="I659" s="23">
        <v>0.166658</v>
      </c>
      <c r="J659" s="23">
        <v>0.83334200000000003</v>
      </c>
      <c r="K659" s="23">
        <v>0</v>
      </c>
      <c r="L659" s="23">
        <v>0.166658</v>
      </c>
      <c r="M659" s="23">
        <v>0.83334200000000003</v>
      </c>
    </row>
    <row r="660" spans="1:13" ht="15" customHeight="1" x14ac:dyDescent="0.25">
      <c r="A660" s="40">
        <v>39385</v>
      </c>
      <c r="B660" s="29">
        <v>2</v>
      </c>
      <c r="C660" s="33" t="s">
        <v>89</v>
      </c>
      <c r="D660" s="28">
        <v>0.5</v>
      </c>
      <c r="E660" s="28">
        <v>0.16653899999999999</v>
      </c>
      <c r="F660" s="29">
        <v>1</v>
      </c>
      <c r="G660" s="28">
        <v>0.16653899999999999</v>
      </c>
      <c r="H660" s="28">
        <v>0</v>
      </c>
      <c r="I660" s="28">
        <v>0.16653899999999999</v>
      </c>
      <c r="J660" s="28">
        <v>0.83346100000000001</v>
      </c>
      <c r="K660" s="28">
        <v>-9.0480000000000005E-3</v>
      </c>
      <c r="L660" s="28">
        <v>0.16653899999999999</v>
      </c>
      <c r="M660" s="28">
        <v>0.83346100000000001</v>
      </c>
    </row>
    <row r="661" spans="1:13" ht="15" customHeight="1" x14ac:dyDescent="0.25">
      <c r="A661" s="36">
        <v>39386</v>
      </c>
      <c r="B661" s="24">
        <v>2</v>
      </c>
      <c r="C661" s="33" t="s">
        <v>89</v>
      </c>
      <c r="D661" s="23">
        <v>0.5</v>
      </c>
      <c r="E661" s="23">
        <v>0.16648099999999999</v>
      </c>
      <c r="F661" s="24">
        <v>1</v>
      </c>
      <c r="G661" s="23">
        <v>0.16648099999999999</v>
      </c>
      <c r="H661" s="23">
        <v>0</v>
      </c>
      <c r="I661" s="23">
        <v>0.16648099999999999</v>
      </c>
      <c r="J661" s="23">
        <v>0.83351900000000001</v>
      </c>
      <c r="K661" s="23">
        <v>0</v>
      </c>
      <c r="L661" s="23">
        <v>0.16648099999999999</v>
      </c>
      <c r="M661" s="23">
        <v>0.83351900000000001</v>
      </c>
    </row>
    <row r="662" spans="1:13" ht="15" customHeight="1" x14ac:dyDescent="0.25">
      <c r="A662" s="40">
        <v>39387</v>
      </c>
      <c r="B662" s="29">
        <v>2</v>
      </c>
      <c r="C662" s="33" t="s">
        <v>89</v>
      </c>
      <c r="D662" s="28">
        <v>0.5</v>
      </c>
      <c r="E662" s="28">
        <v>0.164854</v>
      </c>
      <c r="F662" s="29">
        <v>1</v>
      </c>
      <c r="G662" s="28">
        <v>0.164854</v>
      </c>
      <c r="H662" s="28">
        <v>0</v>
      </c>
      <c r="I662" s="28">
        <v>0.164854</v>
      </c>
      <c r="J662" s="28">
        <v>0.83514600000000005</v>
      </c>
      <c r="K662" s="28">
        <v>-1.1932999999999999E-2</v>
      </c>
      <c r="L662" s="28">
        <v>0.164854</v>
      </c>
      <c r="M662" s="28">
        <v>0.83514600000000005</v>
      </c>
    </row>
    <row r="663" spans="1:13" ht="15" customHeight="1" x14ac:dyDescent="0.25">
      <c r="A663" s="36">
        <v>39388</v>
      </c>
      <c r="B663" s="24">
        <v>2</v>
      </c>
      <c r="C663" s="33" t="s">
        <v>89</v>
      </c>
      <c r="D663" s="23">
        <v>0.5</v>
      </c>
      <c r="E663" s="23">
        <v>0.16604099999999999</v>
      </c>
      <c r="F663" s="24">
        <v>1</v>
      </c>
      <c r="G663" s="23">
        <v>0.16604099999999999</v>
      </c>
      <c r="H663" s="23">
        <v>0</v>
      </c>
      <c r="I663" s="23">
        <v>0.16604099999999999</v>
      </c>
      <c r="J663" s="23">
        <v>0.83395900000000001</v>
      </c>
      <c r="K663" s="23">
        <v>0</v>
      </c>
      <c r="L663" s="23">
        <v>0.16604099999999999</v>
      </c>
      <c r="M663" s="23">
        <v>0.83395900000000001</v>
      </c>
    </row>
    <row r="664" spans="1:13" ht="15" customHeight="1" x14ac:dyDescent="0.25">
      <c r="A664" s="40">
        <v>39391</v>
      </c>
      <c r="B664" s="29">
        <v>2</v>
      </c>
      <c r="C664" s="33" t="s">
        <v>89</v>
      </c>
      <c r="D664" s="28">
        <v>0.5</v>
      </c>
      <c r="E664" s="28">
        <v>0.18138399999999999</v>
      </c>
      <c r="F664" s="29">
        <v>1</v>
      </c>
      <c r="G664" s="28">
        <v>0.18138399999999999</v>
      </c>
      <c r="H664" s="28">
        <v>0</v>
      </c>
      <c r="I664" s="28">
        <v>0.18138399999999999</v>
      </c>
      <c r="J664" s="28">
        <v>0.81861600000000001</v>
      </c>
      <c r="K664" s="28">
        <v>0</v>
      </c>
      <c r="L664" s="28">
        <v>0.18138399999999999</v>
      </c>
      <c r="M664" s="28">
        <v>0.81861600000000001</v>
      </c>
    </row>
    <row r="665" spans="1:13" ht="15" customHeight="1" x14ac:dyDescent="0.25">
      <c r="A665" s="36">
        <v>39392</v>
      </c>
      <c r="B665" s="24">
        <v>2</v>
      </c>
      <c r="C665" s="33" t="s">
        <v>89</v>
      </c>
      <c r="D665" s="23">
        <v>0.5</v>
      </c>
      <c r="E665" s="23">
        <v>0.18484400000000001</v>
      </c>
      <c r="F665" s="24">
        <v>1</v>
      </c>
      <c r="G665" s="23">
        <v>0.18484400000000001</v>
      </c>
      <c r="H665" s="23">
        <v>0</v>
      </c>
      <c r="I665" s="23">
        <v>0.18484400000000001</v>
      </c>
      <c r="J665" s="23">
        <v>0.81515599999999999</v>
      </c>
      <c r="K665" s="23">
        <v>-1.5509999999999999E-2</v>
      </c>
      <c r="L665" s="23">
        <v>0.18484400000000001</v>
      </c>
      <c r="M665" s="23">
        <v>0.81515599999999999</v>
      </c>
    </row>
    <row r="666" spans="1:13" ht="15" customHeight="1" x14ac:dyDescent="0.25">
      <c r="A666" s="40">
        <v>39393</v>
      </c>
      <c r="B666" s="29">
        <v>2</v>
      </c>
      <c r="C666" s="33" t="s">
        <v>89</v>
      </c>
      <c r="D666" s="28">
        <v>0.5</v>
      </c>
      <c r="E666" s="28">
        <v>0.183362</v>
      </c>
      <c r="F666" s="29">
        <v>1</v>
      </c>
      <c r="G666" s="28">
        <v>0.183362</v>
      </c>
      <c r="H666" s="28">
        <v>0</v>
      </c>
      <c r="I666" s="28">
        <v>0.183362</v>
      </c>
      <c r="J666" s="28">
        <v>0.81663799999999998</v>
      </c>
      <c r="K666" s="28">
        <v>-2.2880999999999999E-2</v>
      </c>
      <c r="L666" s="28">
        <v>0.183362</v>
      </c>
      <c r="M666" s="28">
        <v>0.81663799999999998</v>
      </c>
    </row>
    <row r="667" spans="1:13" ht="15" customHeight="1" x14ac:dyDescent="0.25">
      <c r="A667" s="36">
        <v>39394</v>
      </c>
      <c r="B667" s="24">
        <v>1</v>
      </c>
      <c r="C667" s="22" t="s">
        <v>88</v>
      </c>
      <c r="D667" s="23">
        <v>0.3</v>
      </c>
      <c r="E667" s="23">
        <v>0.10946400000000001</v>
      </c>
      <c r="F667" s="24">
        <v>1</v>
      </c>
      <c r="G667" s="23">
        <v>0.10946400000000001</v>
      </c>
      <c r="H667" s="23">
        <v>0</v>
      </c>
      <c r="I667" s="23">
        <v>0.10946400000000001</v>
      </c>
      <c r="J667" s="23">
        <v>0.89053599999999999</v>
      </c>
      <c r="K667" s="23">
        <v>-3.4509999999999999E-2</v>
      </c>
      <c r="L667" s="23">
        <v>0.10946400000000001</v>
      </c>
      <c r="M667" s="23">
        <v>0.89053599999999999</v>
      </c>
    </row>
    <row r="668" spans="1:13" ht="15" customHeight="1" x14ac:dyDescent="0.25">
      <c r="A668" s="40">
        <v>39395</v>
      </c>
      <c r="B668" s="29">
        <v>1</v>
      </c>
      <c r="C668" s="22" t="s">
        <v>88</v>
      </c>
      <c r="D668" s="28">
        <v>0.3</v>
      </c>
      <c r="E668" s="28">
        <v>0.110513</v>
      </c>
      <c r="F668" s="29">
        <v>1</v>
      </c>
      <c r="G668" s="28">
        <v>0.110513</v>
      </c>
      <c r="H668" s="28">
        <v>0</v>
      </c>
      <c r="I668" s="28">
        <v>0.110513</v>
      </c>
      <c r="J668" s="28">
        <v>0.88948700000000003</v>
      </c>
      <c r="K668" s="28">
        <v>-3.2184999999999998E-2</v>
      </c>
      <c r="L668" s="28">
        <v>0.110513</v>
      </c>
      <c r="M668" s="28">
        <v>0.88948700000000003</v>
      </c>
    </row>
    <row r="669" spans="1:13" ht="15" customHeight="1" x14ac:dyDescent="0.25">
      <c r="A669" s="36">
        <v>39398</v>
      </c>
      <c r="B669" s="24">
        <v>1</v>
      </c>
      <c r="C669" s="22" t="s">
        <v>88</v>
      </c>
      <c r="D669" s="23">
        <v>0.3</v>
      </c>
      <c r="E669" s="23">
        <v>0.115034</v>
      </c>
      <c r="F669" s="24">
        <v>1</v>
      </c>
      <c r="G669" s="23">
        <v>0.115034</v>
      </c>
      <c r="H669" s="23">
        <v>0</v>
      </c>
      <c r="I669" s="23">
        <v>0.115034</v>
      </c>
      <c r="J669" s="23">
        <v>0.88496600000000003</v>
      </c>
      <c r="K669" s="23">
        <v>-4.2146000000000003E-2</v>
      </c>
      <c r="L669" s="23">
        <v>0.115034</v>
      </c>
      <c r="M669" s="23">
        <v>0.88496600000000003</v>
      </c>
    </row>
    <row r="670" spans="1:13" ht="15" customHeight="1" x14ac:dyDescent="0.25">
      <c r="A670" s="40">
        <v>39399</v>
      </c>
      <c r="B670" s="29">
        <v>2</v>
      </c>
      <c r="C670" s="33" t="s">
        <v>89</v>
      </c>
      <c r="D670" s="28">
        <v>0.5</v>
      </c>
      <c r="E670" s="28">
        <v>0.18675</v>
      </c>
      <c r="F670" s="29">
        <v>1</v>
      </c>
      <c r="G670" s="28">
        <v>0.18675</v>
      </c>
      <c r="H670" s="28">
        <v>0</v>
      </c>
      <c r="I670" s="28">
        <v>0.18675</v>
      </c>
      <c r="J670" s="28">
        <v>0.81325000000000003</v>
      </c>
      <c r="K670" s="28">
        <v>-1.3221E-2</v>
      </c>
      <c r="L670" s="28">
        <v>0.18675</v>
      </c>
      <c r="M670" s="28">
        <v>0.81325000000000003</v>
      </c>
    </row>
    <row r="671" spans="1:13" ht="15" customHeight="1" x14ac:dyDescent="0.25">
      <c r="A671" s="36">
        <v>39400</v>
      </c>
      <c r="B671" s="24">
        <v>2</v>
      </c>
      <c r="C671" s="33" t="s">
        <v>89</v>
      </c>
      <c r="D671" s="23">
        <v>0.5</v>
      </c>
      <c r="E671" s="23">
        <v>0.19386100000000001</v>
      </c>
      <c r="F671" s="24">
        <v>1</v>
      </c>
      <c r="G671" s="23">
        <v>0.19386100000000001</v>
      </c>
      <c r="H671" s="23">
        <v>0</v>
      </c>
      <c r="I671" s="23">
        <v>0.19386100000000001</v>
      </c>
      <c r="J671" s="23">
        <v>0.80613900000000005</v>
      </c>
      <c r="K671" s="23">
        <v>0</v>
      </c>
      <c r="L671" s="23">
        <v>0.19386100000000001</v>
      </c>
      <c r="M671" s="23">
        <v>0.80613900000000005</v>
      </c>
    </row>
    <row r="672" spans="1:13" ht="15" customHeight="1" x14ac:dyDescent="0.25">
      <c r="A672" s="40">
        <v>39401</v>
      </c>
      <c r="B672" s="29">
        <v>2</v>
      </c>
      <c r="C672" s="33" t="s">
        <v>89</v>
      </c>
      <c r="D672" s="28">
        <v>0.5</v>
      </c>
      <c r="E672" s="28">
        <v>0.20788000000000001</v>
      </c>
      <c r="F672" s="29">
        <v>1</v>
      </c>
      <c r="G672" s="28">
        <v>0.20788000000000001</v>
      </c>
      <c r="H672" s="28">
        <v>0</v>
      </c>
      <c r="I672" s="28">
        <v>0.20788000000000001</v>
      </c>
      <c r="J672" s="28">
        <v>0.79212000000000005</v>
      </c>
      <c r="K672" s="28">
        <v>0</v>
      </c>
      <c r="L672" s="28">
        <v>0.20788000000000001</v>
      </c>
      <c r="M672" s="28">
        <v>0.79212000000000005</v>
      </c>
    </row>
    <row r="673" spans="1:13" ht="15" customHeight="1" x14ac:dyDescent="0.25">
      <c r="A673" s="36">
        <v>39402</v>
      </c>
      <c r="B673" s="24">
        <v>2</v>
      </c>
      <c r="C673" s="33" t="s">
        <v>89</v>
      </c>
      <c r="D673" s="23">
        <v>0.5</v>
      </c>
      <c r="E673" s="23">
        <v>0.23726</v>
      </c>
      <c r="F673" s="24">
        <v>1</v>
      </c>
      <c r="G673" s="23">
        <v>0.23726</v>
      </c>
      <c r="H673" s="23">
        <v>0</v>
      </c>
      <c r="I673" s="23">
        <v>0.23726</v>
      </c>
      <c r="J673" s="23">
        <v>0.76273999999999997</v>
      </c>
      <c r="K673" s="23">
        <v>0</v>
      </c>
      <c r="L673" s="23">
        <v>0.23726</v>
      </c>
      <c r="M673" s="23">
        <v>0.76273999999999997</v>
      </c>
    </row>
    <row r="674" spans="1:13" ht="15" customHeight="1" x14ac:dyDescent="0.25">
      <c r="A674" s="40">
        <v>39405</v>
      </c>
      <c r="B674" s="29">
        <v>2</v>
      </c>
      <c r="C674" s="33" t="s">
        <v>89</v>
      </c>
      <c r="D674" s="28">
        <v>0.5</v>
      </c>
      <c r="E674" s="28">
        <v>0.23432600000000001</v>
      </c>
      <c r="F674" s="29">
        <v>1</v>
      </c>
      <c r="G674" s="28">
        <v>0.23432600000000001</v>
      </c>
      <c r="H674" s="28">
        <v>0</v>
      </c>
      <c r="I674" s="28">
        <v>0.23432600000000001</v>
      </c>
      <c r="J674" s="28">
        <v>0.76567399999999997</v>
      </c>
      <c r="K674" s="28">
        <v>0</v>
      </c>
      <c r="L674" s="28">
        <v>0.23432600000000001</v>
      </c>
      <c r="M674" s="28">
        <v>0.76567399999999997</v>
      </c>
    </row>
    <row r="675" spans="1:13" ht="15" customHeight="1" x14ac:dyDescent="0.25">
      <c r="A675" s="36">
        <v>39406</v>
      </c>
      <c r="B675" s="24">
        <v>2</v>
      </c>
      <c r="C675" s="33" t="s">
        <v>89</v>
      </c>
      <c r="D675" s="23">
        <v>0.5</v>
      </c>
      <c r="E675" s="23">
        <v>0.27350999999999998</v>
      </c>
      <c r="F675" s="24">
        <v>1</v>
      </c>
      <c r="G675" s="23">
        <v>0.27350999999999998</v>
      </c>
      <c r="H675" s="23">
        <v>0</v>
      </c>
      <c r="I675" s="23">
        <v>0.27350999999999998</v>
      </c>
      <c r="J675" s="23">
        <v>0.72648999999999997</v>
      </c>
      <c r="K675" s="23">
        <v>-1.04E-2</v>
      </c>
      <c r="L675" s="23">
        <v>0.27350999999999998</v>
      </c>
      <c r="M675" s="23">
        <v>0.72648999999999997</v>
      </c>
    </row>
    <row r="676" spans="1:13" ht="15" customHeight="1" x14ac:dyDescent="0.25">
      <c r="A676" s="40">
        <v>39407</v>
      </c>
      <c r="B676" s="29">
        <v>2</v>
      </c>
      <c r="C676" s="33" t="s">
        <v>89</v>
      </c>
      <c r="D676" s="28">
        <v>0.5</v>
      </c>
      <c r="E676" s="28">
        <v>0.209949</v>
      </c>
      <c r="F676" s="29">
        <v>1</v>
      </c>
      <c r="G676" s="28">
        <v>0.209949</v>
      </c>
      <c r="H676" s="28">
        <v>0</v>
      </c>
      <c r="I676" s="28">
        <v>0.209949</v>
      </c>
      <c r="J676" s="28">
        <v>0.79005099999999995</v>
      </c>
      <c r="K676" s="28">
        <v>-6.8250000000000005E-2</v>
      </c>
      <c r="L676" s="28">
        <v>0.209949</v>
      </c>
      <c r="M676" s="28">
        <v>0.79005099999999995</v>
      </c>
    </row>
    <row r="677" spans="1:13" ht="15" customHeight="1" x14ac:dyDescent="0.25">
      <c r="A677" s="36">
        <v>39408</v>
      </c>
      <c r="B677" s="24">
        <v>2</v>
      </c>
      <c r="C677" s="33" t="s">
        <v>89</v>
      </c>
      <c r="D677" s="23">
        <v>0.5</v>
      </c>
      <c r="E677" s="23">
        <v>0.20630999999999999</v>
      </c>
      <c r="F677" s="24">
        <v>1</v>
      </c>
      <c r="G677" s="23">
        <v>0.20630999999999999</v>
      </c>
      <c r="H677" s="23">
        <v>0.1</v>
      </c>
      <c r="I677" s="23">
        <v>0.10631</v>
      </c>
      <c r="J677" s="23">
        <v>0.89368999999999998</v>
      </c>
      <c r="K677" s="23">
        <v>-8.2072000000000006E-2</v>
      </c>
      <c r="L677" s="23">
        <v>0.10631</v>
      </c>
      <c r="M677" s="23">
        <v>0.89368999999999998</v>
      </c>
    </row>
    <row r="678" spans="1:13" ht="15" customHeight="1" x14ac:dyDescent="0.25">
      <c r="A678" s="40">
        <v>39409</v>
      </c>
      <c r="B678" s="29">
        <v>1</v>
      </c>
      <c r="C678" s="22" t="s">
        <v>88</v>
      </c>
      <c r="D678" s="28">
        <v>0.3</v>
      </c>
      <c r="E678" s="28">
        <v>0.124557</v>
      </c>
      <c r="F678" s="29">
        <v>1</v>
      </c>
      <c r="G678" s="28">
        <v>0.124557</v>
      </c>
      <c r="H678" s="28">
        <v>0</v>
      </c>
      <c r="I678" s="28">
        <v>0.124557</v>
      </c>
      <c r="J678" s="28">
        <v>0.87544299999999997</v>
      </c>
      <c r="K678" s="28">
        <v>-5.7181999999999997E-2</v>
      </c>
      <c r="L678" s="28">
        <v>0.124557</v>
      </c>
      <c r="M678" s="28">
        <v>0.87544299999999997</v>
      </c>
    </row>
    <row r="679" spans="1:13" ht="15" customHeight="1" x14ac:dyDescent="0.25">
      <c r="A679" s="36">
        <v>39412</v>
      </c>
      <c r="B679" s="24">
        <v>1</v>
      </c>
      <c r="C679" s="22" t="s">
        <v>88</v>
      </c>
      <c r="D679" s="23">
        <v>0.3</v>
      </c>
      <c r="E679" s="23">
        <v>0.12698599999999999</v>
      </c>
      <c r="F679" s="24">
        <v>1</v>
      </c>
      <c r="G679" s="23">
        <v>0.12698599999999999</v>
      </c>
      <c r="H679" s="23">
        <v>0</v>
      </c>
      <c r="I679" s="23">
        <v>0.12698599999999999</v>
      </c>
      <c r="J679" s="23">
        <v>0.87301399999999996</v>
      </c>
      <c r="K679" s="23">
        <v>-3.9836999999999997E-2</v>
      </c>
      <c r="L679" s="23">
        <v>0.12698599999999999</v>
      </c>
      <c r="M679" s="23">
        <v>0.87301399999999996</v>
      </c>
    </row>
    <row r="680" spans="1:13" ht="15" customHeight="1" x14ac:dyDescent="0.25">
      <c r="A680" s="40">
        <v>39413</v>
      </c>
      <c r="B680" s="29">
        <v>1</v>
      </c>
      <c r="C680" s="22" t="s">
        <v>88</v>
      </c>
      <c r="D680" s="28">
        <v>0.3</v>
      </c>
      <c r="E680" s="28">
        <v>0.12726000000000001</v>
      </c>
      <c r="F680" s="29">
        <v>1</v>
      </c>
      <c r="G680" s="28">
        <v>0.12726000000000001</v>
      </c>
      <c r="H680" s="28">
        <v>0</v>
      </c>
      <c r="I680" s="28">
        <v>0.12726000000000001</v>
      </c>
      <c r="J680" s="28">
        <v>0.87273999999999996</v>
      </c>
      <c r="K680" s="28">
        <v>-4.6792E-2</v>
      </c>
      <c r="L680" s="28">
        <v>0.12726000000000001</v>
      </c>
      <c r="M680" s="28">
        <v>0.87273999999999996</v>
      </c>
    </row>
    <row r="681" spans="1:13" ht="15" customHeight="1" x14ac:dyDescent="0.25">
      <c r="A681" s="36">
        <v>39414</v>
      </c>
      <c r="B681" s="24">
        <v>1</v>
      </c>
      <c r="C681" s="22" t="s">
        <v>88</v>
      </c>
      <c r="D681" s="23">
        <v>0.3</v>
      </c>
      <c r="E681" s="23">
        <v>0.126553</v>
      </c>
      <c r="F681" s="24">
        <v>1</v>
      </c>
      <c r="G681" s="23">
        <v>0.126553</v>
      </c>
      <c r="H681" s="23">
        <v>0</v>
      </c>
      <c r="I681" s="23">
        <v>0.126553</v>
      </c>
      <c r="J681" s="23">
        <v>0.87344699999999997</v>
      </c>
      <c r="K681" s="23">
        <v>-5.6050000000000003E-2</v>
      </c>
      <c r="L681" s="23">
        <v>0.126553</v>
      </c>
      <c r="M681" s="23">
        <v>0.87344699999999997</v>
      </c>
    </row>
    <row r="682" spans="1:13" ht="15" customHeight="1" x14ac:dyDescent="0.25">
      <c r="A682" s="40">
        <v>39415</v>
      </c>
      <c r="B682" s="29">
        <v>1</v>
      </c>
      <c r="C682" s="22" t="s">
        <v>88</v>
      </c>
      <c r="D682" s="28">
        <v>0.3</v>
      </c>
      <c r="E682" s="28">
        <v>0.12772600000000001</v>
      </c>
      <c r="F682" s="29">
        <v>1</v>
      </c>
      <c r="G682" s="28">
        <v>0.12772600000000001</v>
      </c>
      <c r="H682" s="28">
        <v>0</v>
      </c>
      <c r="I682" s="28">
        <v>0.12772600000000001</v>
      </c>
      <c r="J682" s="28">
        <v>0.87227399999999999</v>
      </c>
      <c r="K682" s="28">
        <v>-5.9108000000000001E-2</v>
      </c>
      <c r="L682" s="28">
        <v>0.12772600000000001</v>
      </c>
      <c r="M682" s="28">
        <v>0.87227399999999999</v>
      </c>
    </row>
    <row r="683" spans="1:13" ht="15" customHeight="1" x14ac:dyDescent="0.25">
      <c r="A683" s="36">
        <v>39416</v>
      </c>
      <c r="B683" s="24">
        <v>1</v>
      </c>
      <c r="C683" s="22" t="s">
        <v>88</v>
      </c>
      <c r="D683" s="23">
        <v>0.3</v>
      </c>
      <c r="E683" s="23">
        <v>0.122209</v>
      </c>
      <c r="F683" s="24">
        <v>1</v>
      </c>
      <c r="G683" s="23">
        <v>0.122209</v>
      </c>
      <c r="H683" s="23">
        <v>0</v>
      </c>
      <c r="I683" s="23">
        <v>0.122209</v>
      </c>
      <c r="J683" s="23">
        <v>0.87779099999999999</v>
      </c>
      <c r="K683" s="23">
        <v>-2.6946999999999999E-2</v>
      </c>
      <c r="L683" s="23">
        <v>0.122209</v>
      </c>
      <c r="M683" s="23">
        <v>0.87779099999999999</v>
      </c>
    </row>
    <row r="684" spans="1:13" ht="15" customHeight="1" x14ac:dyDescent="0.25">
      <c r="A684" s="40">
        <v>39419</v>
      </c>
      <c r="B684" s="29">
        <v>2</v>
      </c>
      <c r="C684" s="33" t="s">
        <v>89</v>
      </c>
      <c r="D684" s="28">
        <v>0.5</v>
      </c>
      <c r="E684" s="28">
        <v>0.20562800000000001</v>
      </c>
      <c r="F684" s="29">
        <v>1</v>
      </c>
      <c r="G684" s="28">
        <v>0.20562800000000001</v>
      </c>
      <c r="H684" s="28">
        <v>0.1</v>
      </c>
      <c r="I684" s="28">
        <v>0.105628</v>
      </c>
      <c r="J684" s="28">
        <v>0.89437199999999994</v>
      </c>
      <c r="K684" s="28">
        <v>0</v>
      </c>
      <c r="L684" s="28">
        <v>0.105628</v>
      </c>
      <c r="M684" s="28">
        <v>0.89437199999999994</v>
      </c>
    </row>
    <row r="685" spans="1:13" ht="15" customHeight="1" x14ac:dyDescent="0.25">
      <c r="A685" s="36">
        <v>39420</v>
      </c>
      <c r="B685" s="24">
        <v>2</v>
      </c>
      <c r="C685" s="33" t="s">
        <v>89</v>
      </c>
      <c r="D685" s="23">
        <v>0.5</v>
      </c>
      <c r="E685" s="23">
        <v>0.208042</v>
      </c>
      <c r="F685" s="24">
        <v>1</v>
      </c>
      <c r="G685" s="23">
        <v>0.208042</v>
      </c>
      <c r="H685" s="23">
        <v>0</v>
      </c>
      <c r="I685" s="23">
        <v>0.208042</v>
      </c>
      <c r="J685" s="23">
        <v>0.79195800000000005</v>
      </c>
      <c r="K685" s="23">
        <v>0</v>
      </c>
      <c r="L685" s="23">
        <v>0.208042</v>
      </c>
      <c r="M685" s="23">
        <v>0.79195800000000005</v>
      </c>
    </row>
    <row r="686" spans="1:13" ht="15" customHeight="1" x14ac:dyDescent="0.25">
      <c r="A686" s="40">
        <v>39421</v>
      </c>
      <c r="B686" s="29">
        <v>2</v>
      </c>
      <c r="C686" s="33" t="s">
        <v>89</v>
      </c>
      <c r="D686" s="28">
        <v>0.5</v>
      </c>
      <c r="E686" s="28">
        <v>0.20929800000000001</v>
      </c>
      <c r="F686" s="29">
        <v>1</v>
      </c>
      <c r="G686" s="28">
        <v>0.20929800000000001</v>
      </c>
      <c r="H686" s="28">
        <v>0</v>
      </c>
      <c r="I686" s="28">
        <v>0.20929800000000001</v>
      </c>
      <c r="J686" s="28">
        <v>0.79070200000000002</v>
      </c>
      <c r="K686" s="28">
        <v>0</v>
      </c>
      <c r="L686" s="28">
        <v>0.20929800000000001</v>
      </c>
      <c r="M686" s="28">
        <v>0.79070200000000002</v>
      </c>
    </row>
    <row r="687" spans="1:13" ht="15" customHeight="1" x14ac:dyDescent="0.25">
      <c r="A687" s="36">
        <v>39422</v>
      </c>
      <c r="B687" s="24">
        <v>2</v>
      </c>
      <c r="C687" s="33" t="s">
        <v>89</v>
      </c>
      <c r="D687" s="23">
        <v>0.5</v>
      </c>
      <c r="E687" s="23">
        <v>0.21182699999999999</v>
      </c>
      <c r="F687" s="24">
        <v>1</v>
      </c>
      <c r="G687" s="23">
        <v>0.21182699999999999</v>
      </c>
      <c r="H687" s="23">
        <v>0.1</v>
      </c>
      <c r="I687" s="23">
        <v>0.111827</v>
      </c>
      <c r="J687" s="23">
        <v>0.88817299999999999</v>
      </c>
      <c r="K687" s="23">
        <v>-3.8509999999999998E-3</v>
      </c>
      <c r="L687" s="23">
        <v>0.111827</v>
      </c>
      <c r="M687" s="23">
        <v>0.88817299999999999</v>
      </c>
    </row>
    <row r="688" spans="1:13" ht="15" customHeight="1" x14ac:dyDescent="0.25">
      <c r="A688" s="40">
        <v>39423</v>
      </c>
      <c r="B688" s="29">
        <v>2</v>
      </c>
      <c r="C688" s="33" t="s">
        <v>89</v>
      </c>
      <c r="D688" s="28">
        <v>0.5</v>
      </c>
      <c r="E688" s="28">
        <v>0.210726</v>
      </c>
      <c r="F688" s="29">
        <v>1</v>
      </c>
      <c r="G688" s="28">
        <v>0.210726</v>
      </c>
      <c r="H688" s="28">
        <v>0</v>
      </c>
      <c r="I688" s="28">
        <v>0.210726</v>
      </c>
      <c r="J688" s="28">
        <v>0.78927400000000003</v>
      </c>
      <c r="K688" s="28">
        <v>-8.1379999999999994E-3</v>
      </c>
      <c r="L688" s="28">
        <v>0.210726</v>
      </c>
      <c r="M688" s="28">
        <v>0.78927400000000003</v>
      </c>
    </row>
    <row r="689" spans="1:13" ht="15" customHeight="1" x14ac:dyDescent="0.25">
      <c r="A689" s="36">
        <v>39426</v>
      </c>
      <c r="B689" s="24">
        <v>2</v>
      </c>
      <c r="C689" s="33" t="s">
        <v>89</v>
      </c>
      <c r="D689" s="23">
        <v>0.5</v>
      </c>
      <c r="E689" s="23">
        <v>0.21390899999999999</v>
      </c>
      <c r="F689" s="24">
        <v>1</v>
      </c>
      <c r="G689" s="23">
        <v>0.21390899999999999</v>
      </c>
      <c r="H689" s="23">
        <v>0</v>
      </c>
      <c r="I689" s="23">
        <v>0.21390899999999999</v>
      </c>
      <c r="J689" s="23">
        <v>0.78609099999999998</v>
      </c>
      <c r="K689" s="23">
        <v>-3.6340000000000001E-3</v>
      </c>
      <c r="L689" s="23">
        <v>0.21390899999999999</v>
      </c>
      <c r="M689" s="23">
        <v>0.78609099999999998</v>
      </c>
    </row>
    <row r="690" spans="1:13" ht="15" customHeight="1" x14ac:dyDescent="0.25">
      <c r="A690" s="40">
        <v>39427</v>
      </c>
      <c r="B690" s="29">
        <v>2</v>
      </c>
      <c r="C690" s="33" t="s">
        <v>89</v>
      </c>
      <c r="D690" s="28">
        <v>0.5</v>
      </c>
      <c r="E690" s="28">
        <v>0.22073599999999999</v>
      </c>
      <c r="F690" s="29">
        <v>1</v>
      </c>
      <c r="G690" s="28">
        <v>0.22073599999999999</v>
      </c>
      <c r="H690" s="28">
        <v>0</v>
      </c>
      <c r="I690" s="28">
        <v>0.22073599999999999</v>
      </c>
      <c r="J690" s="28">
        <v>0.77926399999999996</v>
      </c>
      <c r="K690" s="28">
        <v>0</v>
      </c>
      <c r="L690" s="28">
        <v>0.22073599999999999</v>
      </c>
      <c r="M690" s="28">
        <v>0.77926399999999996</v>
      </c>
    </row>
    <row r="691" spans="1:13" ht="15" customHeight="1" x14ac:dyDescent="0.25">
      <c r="A691" s="36">
        <v>39428</v>
      </c>
      <c r="B691" s="24">
        <v>2</v>
      </c>
      <c r="C691" s="33" t="s">
        <v>89</v>
      </c>
      <c r="D691" s="23">
        <v>0.5</v>
      </c>
      <c r="E691" s="23">
        <v>0.225299</v>
      </c>
      <c r="F691" s="24">
        <v>1</v>
      </c>
      <c r="G691" s="23">
        <v>0.225299</v>
      </c>
      <c r="H691" s="23">
        <v>0</v>
      </c>
      <c r="I691" s="23">
        <v>0.225299</v>
      </c>
      <c r="J691" s="23">
        <v>0.77470099999999997</v>
      </c>
      <c r="K691" s="23">
        <v>0</v>
      </c>
      <c r="L691" s="23">
        <v>0.225299</v>
      </c>
      <c r="M691" s="23">
        <v>0.77470099999999997</v>
      </c>
    </row>
    <row r="692" spans="1:13" ht="15" customHeight="1" x14ac:dyDescent="0.25">
      <c r="A692" s="40">
        <v>39429</v>
      </c>
      <c r="B692" s="29">
        <v>2</v>
      </c>
      <c r="C692" s="33" t="s">
        <v>89</v>
      </c>
      <c r="D692" s="28">
        <v>0.5</v>
      </c>
      <c r="E692" s="28">
        <v>0.22728899999999999</v>
      </c>
      <c r="F692" s="29">
        <v>1</v>
      </c>
      <c r="G692" s="28">
        <v>0.22728899999999999</v>
      </c>
      <c r="H692" s="28">
        <v>0.1</v>
      </c>
      <c r="I692" s="28">
        <v>0.12728900000000001</v>
      </c>
      <c r="J692" s="28">
        <v>0.87271100000000001</v>
      </c>
      <c r="K692" s="28">
        <v>0</v>
      </c>
      <c r="L692" s="28">
        <v>0.12728900000000001</v>
      </c>
      <c r="M692" s="28">
        <v>0.87271100000000001</v>
      </c>
    </row>
    <row r="693" spans="1:13" ht="15" customHeight="1" x14ac:dyDescent="0.25">
      <c r="A693" s="36">
        <v>39430</v>
      </c>
      <c r="B693" s="24">
        <v>1</v>
      </c>
      <c r="C693" s="22" t="s">
        <v>88</v>
      </c>
      <c r="D693" s="23">
        <v>0.3</v>
      </c>
      <c r="E693" s="23">
        <v>0.13633700000000001</v>
      </c>
      <c r="F693" s="24">
        <v>1</v>
      </c>
      <c r="G693" s="23">
        <v>0.13633700000000001</v>
      </c>
      <c r="H693" s="23">
        <v>0</v>
      </c>
      <c r="I693" s="23">
        <v>0.13633700000000001</v>
      </c>
      <c r="J693" s="23">
        <v>0.86366299999999996</v>
      </c>
      <c r="K693" s="23">
        <v>0</v>
      </c>
      <c r="L693" s="23">
        <v>0.13633700000000001</v>
      </c>
      <c r="M693" s="23">
        <v>0.86366299999999996</v>
      </c>
    </row>
    <row r="694" spans="1:13" ht="15" customHeight="1" x14ac:dyDescent="0.25">
      <c r="A694" s="40">
        <v>39433</v>
      </c>
      <c r="B694" s="29">
        <v>1</v>
      </c>
      <c r="C694" s="22" t="s">
        <v>88</v>
      </c>
      <c r="D694" s="28">
        <v>0.3</v>
      </c>
      <c r="E694" s="28">
        <v>0.11934</v>
      </c>
      <c r="F694" s="29">
        <v>1</v>
      </c>
      <c r="G694" s="28">
        <v>0.11934</v>
      </c>
      <c r="H694" s="28">
        <v>0</v>
      </c>
      <c r="I694" s="28">
        <v>0.11934</v>
      </c>
      <c r="J694" s="28">
        <v>0.88066</v>
      </c>
      <c r="K694" s="28">
        <v>-5.2262999999999997E-2</v>
      </c>
      <c r="L694" s="28">
        <v>0.11934</v>
      </c>
      <c r="M694" s="28">
        <v>0.88066</v>
      </c>
    </row>
    <row r="695" spans="1:13" ht="15" customHeight="1" x14ac:dyDescent="0.25">
      <c r="A695" s="36">
        <v>39434</v>
      </c>
      <c r="B695" s="24">
        <v>1</v>
      </c>
      <c r="C695" s="22" t="s">
        <v>88</v>
      </c>
      <c r="D695" s="23">
        <v>0.3</v>
      </c>
      <c r="E695" s="23">
        <v>0.119966</v>
      </c>
      <c r="F695" s="24">
        <v>1</v>
      </c>
      <c r="G695" s="23">
        <v>0.119966</v>
      </c>
      <c r="H695" s="23">
        <v>0</v>
      </c>
      <c r="I695" s="23">
        <v>0.119966</v>
      </c>
      <c r="J695" s="23">
        <v>0.88003399999999998</v>
      </c>
      <c r="K695" s="23">
        <v>-5.5729000000000001E-2</v>
      </c>
      <c r="L695" s="23">
        <v>0.119966</v>
      </c>
      <c r="M695" s="23">
        <v>0.88003399999999998</v>
      </c>
    </row>
    <row r="696" spans="1:13" ht="15" customHeight="1" x14ac:dyDescent="0.25">
      <c r="A696" s="40">
        <v>39435</v>
      </c>
      <c r="B696" s="29">
        <v>2</v>
      </c>
      <c r="C696" s="33" t="s">
        <v>89</v>
      </c>
      <c r="D696" s="28">
        <v>0.5</v>
      </c>
      <c r="E696" s="28">
        <v>0.24881700000000001</v>
      </c>
      <c r="F696" s="29">
        <v>1</v>
      </c>
      <c r="G696" s="28">
        <v>0.24881700000000001</v>
      </c>
      <c r="H696" s="28">
        <v>0.1</v>
      </c>
      <c r="I696" s="28">
        <v>0.148817</v>
      </c>
      <c r="J696" s="28">
        <v>0.85118300000000002</v>
      </c>
      <c r="K696" s="28">
        <v>-5.5004999999999998E-2</v>
      </c>
      <c r="L696" s="28">
        <v>0.148817</v>
      </c>
      <c r="M696" s="28">
        <v>0.85118300000000002</v>
      </c>
    </row>
    <row r="697" spans="1:13" ht="15" customHeight="1" x14ac:dyDescent="0.25">
      <c r="A697" s="36">
        <v>39436</v>
      </c>
      <c r="B697" s="24">
        <v>2</v>
      </c>
      <c r="C697" s="33" t="s">
        <v>89</v>
      </c>
      <c r="D697" s="23">
        <v>0.5</v>
      </c>
      <c r="E697" s="23">
        <v>0.25351600000000002</v>
      </c>
      <c r="F697" s="24">
        <v>1</v>
      </c>
      <c r="G697" s="23">
        <v>0.25351600000000002</v>
      </c>
      <c r="H697" s="23">
        <v>0.1</v>
      </c>
      <c r="I697" s="23">
        <v>0.15351600000000001</v>
      </c>
      <c r="J697" s="23">
        <v>0.84648400000000001</v>
      </c>
      <c r="K697" s="23">
        <v>-6.1251E-2</v>
      </c>
      <c r="L697" s="23">
        <v>0.15351600000000001</v>
      </c>
      <c r="M697" s="23">
        <v>0.84648400000000001</v>
      </c>
    </row>
    <row r="698" spans="1:13" ht="15" customHeight="1" x14ac:dyDescent="0.25">
      <c r="A698" s="40">
        <v>39440</v>
      </c>
      <c r="B698" s="29">
        <v>2</v>
      </c>
      <c r="C698" s="33" t="s">
        <v>89</v>
      </c>
      <c r="D698" s="28">
        <v>0.5</v>
      </c>
      <c r="E698" s="28">
        <v>0.25369799999999998</v>
      </c>
      <c r="F698" s="29">
        <v>1</v>
      </c>
      <c r="G698" s="28">
        <v>0.25369799999999998</v>
      </c>
      <c r="H698" s="28">
        <v>0.1</v>
      </c>
      <c r="I698" s="28">
        <v>0.153698</v>
      </c>
      <c r="J698" s="28">
        <v>0.846302</v>
      </c>
      <c r="K698" s="28">
        <v>-3.5996E-2</v>
      </c>
      <c r="L698" s="28">
        <v>0.153698</v>
      </c>
      <c r="M698" s="28">
        <v>0.846302</v>
      </c>
    </row>
    <row r="699" spans="1:13" ht="15" customHeight="1" x14ac:dyDescent="0.25">
      <c r="A699" s="36">
        <v>39442</v>
      </c>
      <c r="B699" s="24">
        <v>2</v>
      </c>
      <c r="C699" s="33" t="s">
        <v>89</v>
      </c>
      <c r="D699" s="23">
        <v>0.5</v>
      </c>
      <c r="E699" s="23">
        <v>0.252973</v>
      </c>
      <c r="F699" s="24">
        <v>1</v>
      </c>
      <c r="G699" s="23">
        <v>0.252973</v>
      </c>
      <c r="H699" s="23">
        <v>0.1</v>
      </c>
      <c r="I699" s="23">
        <v>0.152973</v>
      </c>
      <c r="J699" s="23">
        <v>0.84702699999999997</v>
      </c>
      <c r="K699" s="23">
        <v>-1.6983000000000002E-2</v>
      </c>
      <c r="L699" s="23">
        <v>0.152973</v>
      </c>
      <c r="M699" s="23">
        <v>0.84702699999999997</v>
      </c>
    </row>
    <row r="700" spans="1:13" ht="15" customHeight="1" x14ac:dyDescent="0.25">
      <c r="A700" s="40">
        <v>39443</v>
      </c>
      <c r="B700" s="29">
        <v>2</v>
      </c>
      <c r="C700" s="33" t="s">
        <v>89</v>
      </c>
      <c r="D700" s="28">
        <v>0.5</v>
      </c>
      <c r="E700" s="28">
        <v>0.25595400000000001</v>
      </c>
      <c r="F700" s="29">
        <v>1</v>
      </c>
      <c r="G700" s="28">
        <v>0.25595400000000001</v>
      </c>
      <c r="H700" s="28">
        <v>0.1</v>
      </c>
      <c r="I700" s="28">
        <v>0.15595400000000001</v>
      </c>
      <c r="J700" s="28">
        <v>0.84404599999999996</v>
      </c>
      <c r="K700" s="28">
        <v>-1.1447000000000001E-2</v>
      </c>
      <c r="L700" s="28">
        <v>0.15595400000000001</v>
      </c>
      <c r="M700" s="28">
        <v>0.84404599999999996</v>
      </c>
    </row>
    <row r="701" spans="1:13" ht="15" customHeight="1" x14ac:dyDescent="0.25">
      <c r="A701" s="36">
        <v>39444</v>
      </c>
      <c r="B701" s="24">
        <v>2</v>
      </c>
      <c r="C701" s="33" t="s">
        <v>89</v>
      </c>
      <c r="D701" s="23">
        <v>0.5</v>
      </c>
      <c r="E701" s="23">
        <v>0.25435999999999998</v>
      </c>
      <c r="F701" s="24">
        <v>1</v>
      </c>
      <c r="G701" s="23">
        <v>0.25435999999999998</v>
      </c>
      <c r="H701" s="23">
        <v>0.1</v>
      </c>
      <c r="I701" s="23">
        <v>0.15436</v>
      </c>
      <c r="J701" s="23">
        <v>0.84563999999999995</v>
      </c>
      <c r="K701" s="23">
        <v>0</v>
      </c>
      <c r="L701" s="23">
        <v>0.15436</v>
      </c>
      <c r="M701" s="23">
        <v>0.84563999999999995</v>
      </c>
    </row>
    <row r="702" spans="1:13" ht="15" customHeight="1" x14ac:dyDescent="0.25">
      <c r="A702" s="40">
        <v>39447</v>
      </c>
      <c r="B702" s="29">
        <v>2</v>
      </c>
      <c r="C702" s="33" t="s">
        <v>89</v>
      </c>
      <c r="D702" s="28">
        <v>0.5</v>
      </c>
      <c r="E702" s="28">
        <v>0.25301099999999999</v>
      </c>
      <c r="F702" s="29">
        <v>1</v>
      </c>
      <c r="G702" s="28">
        <v>0.25301099999999999</v>
      </c>
      <c r="H702" s="28">
        <v>0.1</v>
      </c>
      <c r="I702" s="28">
        <v>0.15301100000000001</v>
      </c>
      <c r="J702" s="28">
        <v>0.84698899999999999</v>
      </c>
      <c r="K702" s="28">
        <v>0</v>
      </c>
      <c r="L702" s="28">
        <v>0.15301100000000001</v>
      </c>
      <c r="M702" s="28">
        <v>0.84698899999999999</v>
      </c>
    </row>
    <row r="703" spans="1:13" ht="15" customHeight="1" x14ac:dyDescent="0.25">
      <c r="A703" s="36">
        <v>39448</v>
      </c>
      <c r="B703" s="24">
        <v>2</v>
      </c>
      <c r="C703" s="33" t="s">
        <v>89</v>
      </c>
      <c r="D703" s="23">
        <v>0.5</v>
      </c>
      <c r="E703" s="23">
        <v>0.26025100000000001</v>
      </c>
      <c r="F703" s="24">
        <v>1</v>
      </c>
      <c r="G703" s="23">
        <v>0.26025100000000001</v>
      </c>
      <c r="H703" s="23">
        <v>0.1</v>
      </c>
      <c r="I703" s="23">
        <v>0.160251</v>
      </c>
      <c r="J703" s="23">
        <v>0.83974899999999997</v>
      </c>
      <c r="K703" s="23">
        <v>0</v>
      </c>
      <c r="L703" s="23">
        <v>0.160251</v>
      </c>
      <c r="M703" s="23">
        <v>0.83974899999999997</v>
      </c>
    </row>
    <row r="704" spans="1:13" ht="15" customHeight="1" x14ac:dyDescent="0.25">
      <c r="A704" s="40">
        <v>39449</v>
      </c>
      <c r="B704" s="29">
        <v>2</v>
      </c>
      <c r="C704" s="33" t="s">
        <v>89</v>
      </c>
      <c r="D704" s="28">
        <v>0.5</v>
      </c>
      <c r="E704" s="28">
        <v>0.26228099999999999</v>
      </c>
      <c r="F704" s="29">
        <v>1</v>
      </c>
      <c r="G704" s="28">
        <v>0.26228099999999999</v>
      </c>
      <c r="H704" s="28">
        <v>0</v>
      </c>
      <c r="I704" s="28">
        <v>0.26228099999999999</v>
      </c>
      <c r="J704" s="28">
        <v>0.73771900000000001</v>
      </c>
      <c r="K704" s="28">
        <v>0</v>
      </c>
      <c r="L704" s="28">
        <v>0.26228099999999999</v>
      </c>
      <c r="M704" s="28">
        <v>0.73771900000000001</v>
      </c>
    </row>
    <row r="705" spans="1:13" ht="15" customHeight="1" x14ac:dyDescent="0.25">
      <c r="A705" s="36">
        <v>39450</v>
      </c>
      <c r="B705" s="24">
        <v>2</v>
      </c>
      <c r="C705" s="33" t="s">
        <v>89</v>
      </c>
      <c r="D705" s="23">
        <v>0.5</v>
      </c>
      <c r="E705" s="23">
        <v>0.26393</v>
      </c>
      <c r="F705" s="24">
        <v>1</v>
      </c>
      <c r="G705" s="23">
        <v>0.26393</v>
      </c>
      <c r="H705" s="23">
        <v>0</v>
      </c>
      <c r="I705" s="23">
        <v>0.26393</v>
      </c>
      <c r="J705" s="23">
        <v>0.73607</v>
      </c>
      <c r="K705" s="23">
        <v>0</v>
      </c>
      <c r="L705" s="23">
        <v>0.26393</v>
      </c>
      <c r="M705" s="23">
        <v>0.73607</v>
      </c>
    </row>
    <row r="706" spans="1:13" ht="15" customHeight="1" x14ac:dyDescent="0.25">
      <c r="A706" s="40">
        <v>39451</v>
      </c>
      <c r="B706" s="29">
        <v>2</v>
      </c>
      <c r="C706" s="33" t="s">
        <v>89</v>
      </c>
      <c r="D706" s="28">
        <v>0.5</v>
      </c>
      <c r="E706" s="28">
        <v>0.26323999999999997</v>
      </c>
      <c r="F706" s="29">
        <v>1</v>
      </c>
      <c r="G706" s="28">
        <v>0.26323999999999997</v>
      </c>
      <c r="H706" s="28">
        <v>0</v>
      </c>
      <c r="I706" s="28">
        <v>0.26323999999999997</v>
      </c>
      <c r="J706" s="28">
        <v>0.73675999999999997</v>
      </c>
      <c r="K706" s="28">
        <v>-1.5900000000000001E-3</v>
      </c>
      <c r="L706" s="28">
        <v>0.26323999999999997</v>
      </c>
      <c r="M706" s="28">
        <v>0.73675999999999997</v>
      </c>
    </row>
    <row r="707" spans="1:13" ht="15" customHeight="1" x14ac:dyDescent="0.25">
      <c r="A707" s="36">
        <v>39454</v>
      </c>
      <c r="B707" s="24">
        <v>2</v>
      </c>
      <c r="C707" s="33" t="s">
        <v>89</v>
      </c>
      <c r="D707" s="23">
        <v>0.5</v>
      </c>
      <c r="E707" s="23">
        <v>0.26539299999999999</v>
      </c>
      <c r="F707" s="24">
        <v>1</v>
      </c>
      <c r="G707" s="23">
        <v>0.26539299999999999</v>
      </c>
      <c r="H707" s="23">
        <v>0</v>
      </c>
      <c r="I707" s="23">
        <v>0.26539299999999999</v>
      </c>
      <c r="J707" s="23">
        <v>0.73460700000000001</v>
      </c>
      <c r="K707" s="23">
        <v>0</v>
      </c>
      <c r="L707" s="23">
        <v>0.26539299999999999</v>
      </c>
      <c r="M707" s="23">
        <v>0.73460700000000001</v>
      </c>
    </row>
    <row r="708" spans="1:13" ht="15" customHeight="1" x14ac:dyDescent="0.25">
      <c r="A708" s="40">
        <v>39455</v>
      </c>
      <c r="B708" s="29">
        <v>2</v>
      </c>
      <c r="C708" s="33" t="s">
        <v>89</v>
      </c>
      <c r="D708" s="28">
        <v>0.5</v>
      </c>
      <c r="E708" s="28">
        <v>0.252863</v>
      </c>
      <c r="F708" s="29">
        <v>1</v>
      </c>
      <c r="G708" s="28">
        <v>0.252863</v>
      </c>
      <c r="H708" s="28">
        <v>0</v>
      </c>
      <c r="I708" s="28">
        <v>0.252863</v>
      </c>
      <c r="J708" s="28">
        <v>0.74713700000000005</v>
      </c>
      <c r="K708" s="28">
        <v>-2.0514999999999999E-2</v>
      </c>
      <c r="L708" s="28">
        <v>0.252863</v>
      </c>
      <c r="M708" s="28">
        <v>0.74713700000000005</v>
      </c>
    </row>
    <row r="709" spans="1:13" ht="15" customHeight="1" x14ac:dyDescent="0.25">
      <c r="A709" s="36">
        <v>39456</v>
      </c>
      <c r="B709" s="24">
        <v>2</v>
      </c>
      <c r="C709" s="33" t="s">
        <v>89</v>
      </c>
      <c r="D709" s="23">
        <v>0.5</v>
      </c>
      <c r="E709" s="23">
        <v>0.24523300000000001</v>
      </c>
      <c r="F709" s="24">
        <v>1</v>
      </c>
      <c r="G709" s="23">
        <v>0.24523300000000001</v>
      </c>
      <c r="H709" s="23">
        <v>0</v>
      </c>
      <c r="I709" s="23">
        <v>0.24523300000000001</v>
      </c>
      <c r="J709" s="23">
        <v>0.75476699999999997</v>
      </c>
      <c r="K709" s="23">
        <v>-3.5147999999999999E-2</v>
      </c>
      <c r="L709" s="23">
        <v>0.24523300000000001</v>
      </c>
      <c r="M709" s="23">
        <v>0.75476699999999997</v>
      </c>
    </row>
    <row r="710" spans="1:13" ht="15" customHeight="1" x14ac:dyDescent="0.25">
      <c r="A710" s="40">
        <v>39457</v>
      </c>
      <c r="B710" s="29">
        <v>2</v>
      </c>
      <c r="C710" s="33" t="s">
        <v>89</v>
      </c>
      <c r="D710" s="28">
        <v>0.5</v>
      </c>
      <c r="E710" s="28">
        <v>0.22153300000000001</v>
      </c>
      <c r="F710" s="29">
        <v>1</v>
      </c>
      <c r="G710" s="28">
        <v>0.22153300000000001</v>
      </c>
      <c r="H710" s="28">
        <v>0</v>
      </c>
      <c r="I710" s="28">
        <v>0.22153300000000001</v>
      </c>
      <c r="J710" s="28">
        <v>0.77846700000000002</v>
      </c>
      <c r="K710" s="28">
        <v>-6.9882E-2</v>
      </c>
      <c r="L710" s="28">
        <v>0.22153300000000001</v>
      </c>
      <c r="M710" s="28">
        <v>0.77846700000000002</v>
      </c>
    </row>
    <row r="711" spans="1:13" ht="15" customHeight="1" x14ac:dyDescent="0.25">
      <c r="A711" s="36">
        <v>39458</v>
      </c>
      <c r="B711" s="24">
        <v>2</v>
      </c>
      <c r="C711" s="33" t="s">
        <v>89</v>
      </c>
      <c r="D711" s="23">
        <v>0.5</v>
      </c>
      <c r="E711" s="23">
        <v>0.22376399999999999</v>
      </c>
      <c r="F711" s="24">
        <v>1</v>
      </c>
      <c r="G711" s="23">
        <v>0.22376399999999999</v>
      </c>
      <c r="H711" s="23">
        <v>0</v>
      </c>
      <c r="I711" s="23">
        <v>0.22376399999999999</v>
      </c>
      <c r="J711" s="23">
        <v>0.77623600000000004</v>
      </c>
      <c r="K711" s="23">
        <v>-7.0365999999999998E-2</v>
      </c>
      <c r="L711" s="23">
        <v>0.22376399999999999</v>
      </c>
      <c r="M711" s="23">
        <v>0.77623600000000004</v>
      </c>
    </row>
    <row r="712" spans="1:13" ht="15" customHeight="1" x14ac:dyDescent="0.25">
      <c r="A712" s="40">
        <v>39461</v>
      </c>
      <c r="B712" s="29">
        <v>2</v>
      </c>
      <c r="C712" s="33" t="s">
        <v>89</v>
      </c>
      <c r="D712" s="28">
        <v>0.5</v>
      </c>
      <c r="E712" s="28">
        <v>0.22262999999999999</v>
      </c>
      <c r="F712" s="29">
        <v>1</v>
      </c>
      <c r="G712" s="28">
        <v>0.22262999999999999</v>
      </c>
      <c r="H712" s="28">
        <v>0</v>
      </c>
      <c r="I712" s="28">
        <v>0.22262999999999999</v>
      </c>
      <c r="J712" s="28">
        <v>0.77737000000000001</v>
      </c>
      <c r="K712" s="28">
        <v>-5.6101999999999999E-2</v>
      </c>
      <c r="L712" s="28">
        <v>0.22262999999999999</v>
      </c>
      <c r="M712" s="28">
        <v>0.77737000000000001</v>
      </c>
    </row>
    <row r="713" spans="1:13" ht="15" customHeight="1" x14ac:dyDescent="0.25">
      <c r="A713" s="36">
        <v>39462</v>
      </c>
      <c r="B713" s="24">
        <v>2</v>
      </c>
      <c r="C713" s="33" t="s">
        <v>89</v>
      </c>
      <c r="D713" s="23">
        <v>0.5</v>
      </c>
      <c r="E713" s="23">
        <v>0.222714</v>
      </c>
      <c r="F713" s="24">
        <v>1</v>
      </c>
      <c r="G713" s="23">
        <v>0.222714</v>
      </c>
      <c r="H713" s="23">
        <v>0</v>
      </c>
      <c r="I713" s="23">
        <v>0.222714</v>
      </c>
      <c r="J713" s="23">
        <v>0.77728600000000003</v>
      </c>
      <c r="K713" s="23">
        <v>-5.8515999999999999E-2</v>
      </c>
      <c r="L713" s="23">
        <v>0.222714</v>
      </c>
      <c r="M713" s="23">
        <v>0.77728600000000003</v>
      </c>
    </row>
    <row r="714" spans="1:13" ht="15" customHeight="1" x14ac:dyDescent="0.25">
      <c r="A714" s="40">
        <v>39463</v>
      </c>
      <c r="B714" s="29">
        <v>2</v>
      </c>
      <c r="C714" s="33" t="s">
        <v>89</v>
      </c>
      <c r="D714" s="28">
        <v>0.5</v>
      </c>
      <c r="E714" s="28">
        <v>0.27306799999999998</v>
      </c>
      <c r="F714" s="29">
        <v>1</v>
      </c>
      <c r="G714" s="28">
        <v>0.27306799999999998</v>
      </c>
      <c r="H714" s="28">
        <v>0</v>
      </c>
      <c r="I714" s="28">
        <v>0.27306799999999998</v>
      </c>
      <c r="J714" s="28">
        <v>0.72693200000000002</v>
      </c>
      <c r="K714" s="28">
        <v>-6.8253999999999995E-2</v>
      </c>
      <c r="L714" s="28">
        <v>0.27306799999999998</v>
      </c>
      <c r="M714" s="28">
        <v>0.72693200000000002</v>
      </c>
    </row>
    <row r="715" spans="1:13" ht="15" customHeight="1" x14ac:dyDescent="0.25">
      <c r="A715" s="36">
        <v>39464</v>
      </c>
      <c r="B715" s="24">
        <v>2</v>
      </c>
      <c r="C715" s="33" t="s">
        <v>89</v>
      </c>
      <c r="D715" s="23">
        <v>0.5</v>
      </c>
      <c r="E715" s="23">
        <v>0.274316</v>
      </c>
      <c r="F715" s="24">
        <v>1</v>
      </c>
      <c r="G715" s="23">
        <v>0.274316</v>
      </c>
      <c r="H715" s="23">
        <v>0</v>
      </c>
      <c r="I715" s="23">
        <v>0.274316</v>
      </c>
      <c r="J715" s="23">
        <v>0.725684</v>
      </c>
      <c r="K715" s="23">
        <v>-6.7014000000000004E-2</v>
      </c>
      <c r="L715" s="23">
        <v>0.274316</v>
      </c>
      <c r="M715" s="23">
        <v>0.725684</v>
      </c>
    </row>
    <row r="716" spans="1:13" ht="15" customHeight="1" x14ac:dyDescent="0.25">
      <c r="A716" s="40">
        <v>39465</v>
      </c>
      <c r="B716" s="29">
        <v>2</v>
      </c>
      <c r="C716" s="33" t="s">
        <v>89</v>
      </c>
      <c r="D716" s="28">
        <v>0.5</v>
      </c>
      <c r="E716" s="28">
        <v>0.22065799999999999</v>
      </c>
      <c r="F716" s="29">
        <v>1</v>
      </c>
      <c r="G716" s="28">
        <v>0.22065799999999999</v>
      </c>
      <c r="H716" s="28">
        <v>0</v>
      </c>
      <c r="I716" s="28">
        <v>0.22065799999999999</v>
      </c>
      <c r="J716" s="28">
        <v>0.77934199999999998</v>
      </c>
      <c r="K716" s="28">
        <v>-0.11616600000000001</v>
      </c>
      <c r="L716" s="28">
        <v>0.15446099999999999</v>
      </c>
      <c r="M716" s="28">
        <v>0.84553900000000004</v>
      </c>
    </row>
    <row r="717" spans="1:13" ht="15" customHeight="1" x14ac:dyDescent="0.25">
      <c r="A717" s="36">
        <v>39468</v>
      </c>
      <c r="B717" s="24">
        <v>2</v>
      </c>
      <c r="C717" s="33" t="s">
        <v>89</v>
      </c>
      <c r="D717" s="23">
        <v>0.5</v>
      </c>
      <c r="E717" s="23">
        <v>0.13747799999999999</v>
      </c>
      <c r="F717" s="24">
        <v>1</v>
      </c>
      <c r="G717" s="23">
        <v>0.13747799999999999</v>
      </c>
      <c r="H717" s="23">
        <v>0.1</v>
      </c>
      <c r="I717" s="23">
        <v>3.7477999999999997E-2</v>
      </c>
      <c r="J717" s="23">
        <v>0.96252199999999999</v>
      </c>
      <c r="K717" s="23">
        <v>-0.22101000000000001</v>
      </c>
      <c r="L717" s="23">
        <v>1.8738999999999999E-2</v>
      </c>
      <c r="M717" s="23">
        <v>0.98126100000000005</v>
      </c>
    </row>
    <row r="718" spans="1:13" ht="15" customHeight="1" x14ac:dyDescent="0.25">
      <c r="A718" s="40">
        <v>39469</v>
      </c>
      <c r="B718" s="29">
        <v>2</v>
      </c>
      <c r="C718" s="33" t="s">
        <v>89</v>
      </c>
      <c r="D718" s="28">
        <v>0.5</v>
      </c>
      <c r="E718" s="28">
        <v>0.118534</v>
      </c>
      <c r="F718" s="29">
        <v>1</v>
      </c>
      <c r="G718" s="28">
        <v>0.118534</v>
      </c>
      <c r="H718" s="28">
        <v>0.1</v>
      </c>
      <c r="I718" s="28">
        <v>1.8533999999999998E-2</v>
      </c>
      <c r="J718" s="28">
        <v>0.98146599999999995</v>
      </c>
      <c r="K718" s="28">
        <v>-0.30030600000000002</v>
      </c>
      <c r="L718" s="28">
        <v>9.2669999999999992E-3</v>
      </c>
      <c r="M718" s="28">
        <v>0.99073299999999997</v>
      </c>
    </row>
    <row r="719" spans="1:13" ht="15" customHeight="1" x14ac:dyDescent="0.25">
      <c r="A719" s="36">
        <v>39470</v>
      </c>
      <c r="B719" s="24">
        <v>2</v>
      </c>
      <c r="C719" s="33" t="s">
        <v>89</v>
      </c>
      <c r="D719" s="23">
        <v>0.5</v>
      </c>
      <c r="E719" s="23">
        <v>0.10626099999999999</v>
      </c>
      <c r="F719" s="24">
        <v>1</v>
      </c>
      <c r="G719" s="23">
        <v>0.10626099999999999</v>
      </c>
      <c r="H719" s="23">
        <v>0.1</v>
      </c>
      <c r="I719" s="23">
        <v>6.2610000000000001E-3</v>
      </c>
      <c r="J719" s="23">
        <v>0.99373900000000004</v>
      </c>
      <c r="K719" s="23">
        <v>-0.243253</v>
      </c>
      <c r="L719" s="23">
        <v>3.13E-3</v>
      </c>
      <c r="M719" s="23">
        <v>0.99687000000000003</v>
      </c>
    </row>
    <row r="720" spans="1:13" ht="15" customHeight="1" x14ac:dyDescent="0.25">
      <c r="A720" s="40">
        <v>39471</v>
      </c>
      <c r="B720" s="29">
        <v>2</v>
      </c>
      <c r="C720" s="33" t="s">
        <v>89</v>
      </c>
      <c r="D720" s="28">
        <v>0.5</v>
      </c>
      <c r="E720" s="28">
        <v>0.104574</v>
      </c>
      <c r="F720" s="29">
        <v>1</v>
      </c>
      <c r="G720" s="28">
        <v>0.104574</v>
      </c>
      <c r="H720" s="28">
        <v>0</v>
      </c>
      <c r="I720" s="28">
        <v>0.104574</v>
      </c>
      <c r="J720" s="28">
        <v>0.89542600000000006</v>
      </c>
      <c r="K720" s="28">
        <v>-0.27850900000000001</v>
      </c>
      <c r="L720" s="28">
        <v>5.2287E-2</v>
      </c>
      <c r="M720" s="28">
        <v>0.94771300000000003</v>
      </c>
    </row>
    <row r="721" spans="1:13" ht="15" customHeight="1" x14ac:dyDescent="0.25">
      <c r="A721" s="36">
        <v>39472</v>
      </c>
      <c r="B721" s="24">
        <v>2</v>
      </c>
      <c r="C721" s="33" t="s">
        <v>89</v>
      </c>
      <c r="D721" s="23">
        <v>0.5</v>
      </c>
      <c r="E721" s="23">
        <v>9.7628999999999994E-2</v>
      </c>
      <c r="F721" s="24">
        <v>1</v>
      </c>
      <c r="G721" s="23">
        <v>9.7628999999999994E-2</v>
      </c>
      <c r="H721" s="23">
        <v>0</v>
      </c>
      <c r="I721" s="23">
        <v>9.7628999999999994E-2</v>
      </c>
      <c r="J721" s="23">
        <v>0.90237100000000003</v>
      </c>
      <c r="K721" s="23">
        <v>-0.225219</v>
      </c>
      <c r="L721" s="23">
        <v>4.8814999999999997E-2</v>
      </c>
      <c r="M721" s="23">
        <v>0.95118499999999995</v>
      </c>
    </row>
    <row r="722" spans="1:13" ht="15" customHeight="1" x14ac:dyDescent="0.25">
      <c r="A722" s="40">
        <v>39475</v>
      </c>
      <c r="B722" s="29">
        <v>2</v>
      </c>
      <c r="C722" s="33" t="s">
        <v>89</v>
      </c>
      <c r="D722" s="28">
        <v>0.5</v>
      </c>
      <c r="E722" s="28">
        <v>9.8585999999999993E-2</v>
      </c>
      <c r="F722" s="29">
        <v>1</v>
      </c>
      <c r="G722" s="28">
        <v>9.8585999999999993E-2</v>
      </c>
      <c r="H722" s="28">
        <v>0</v>
      </c>
      <c r="I722" s="28">
        <v>9.8585999999999993E-2</v>
      </c>
      <c r="J722" s="28">
        <v>0.90141400000000005</v>
      </c>
      <c r="K722" s="28">
        <v>-0.22694300000000001</v>
      </c>
      <c r="L722" s="28">
        <v>4.9292999999999997E-2</v>
      </c>
      <c r="M722" s="28">
        <v>0.95070699999999997</v>
      </c>
    </row>
    <row r="723" spans="1:13" ht="15" customHeight="1" x14ac:dyDescent="0.25">
      <c r="A723" s="36">
        <v>39476</v>
      </c>
      <c r="B723" s="24">
        <v>2</v>
      </c>
      <c r="C723" s="33" t="s">
        <v>89</v>
      </c>
      <c r="D723" s="23">
        <v>0.5</v>
      </c>
      <c r="E723" s="23">
        <v>9.9948999999999996E-2</v>
      </c>
      <c r="F723" s="24">
        <v>1</v>
      </c>
      <c r="G723" s="23">
        <v>9.9948999999999996E-2</v>
      </c>
      <c r="H723" s="23">
        <v>0</v>
      </c>
      <c r="I723" s="23">
        <v>9.9948999999999996E-2</v>
      </c>
      <c r="J723" s="23">
        <v>0.90005100000000005</v>
      </c>
      <c r="K723" s="23">
        <v>-0.227932</v>
      </c>
      <c r="L723" s="23">
        <v>4.9973999999999998E-2</v>
      </c>
      <c r="M723" s="23">
        <v>0.95002600000000004</v>
      </c>
    </row>
    <row r="724" spans="1:13" ht="15" customHeight="1" x14ac:dyDescent="0.25">
      <c r="A724" s="40">
        <v>39477</v>
      </c>
      <c r="B724" s="29">
        <v>2</v>
      </c>
      <c r="C724" s="33" t="s">
        <v>89</v>
      </c>
      <c r="D724" s="28">
        <v>0.5</v>
      </c>
      <c r="E724" s="28">
        <v>0.101411</v>
      </c>
      <c r="F724" s="29">
        <v>1</v>
      </c>
      <c r="G724" s="28">
        <v>0.101411</v>
      </c>
      <c r="H724" s="28">
        <v>0</v>
      </c>
      <c r="I724" s="28">
        <v>0.101411</v>
      </c>
      <c r="J724" s="28">
        <v>0.89858899999999997</v>
      </c>
      <c r="K724" s="28">
        <v>-0.24927299999999999</v>
      </c>
      <c r="L724" s="28">
        <v>5.0705E-2</v>
      </c>
      <c r="M724" s="28">
        <v>0.949295</v>
      </c>
    </row>
    <row r="725" spans="1:13" ht="15" customHeight="1" x14ac:dyDescent="0.25">
      <c r="A725" s="36">
        <v>39478</v>
      </c>
      <c r="B725" s="24">
        <v>2</v>
      </c>
      <c r="C725" s="33" t="s">
        <v>89</v>
      </c>
      <c r="D725" s="23">
        <v>0.5</v>
      </c>
      <c r="E725" s="23">
        <v>0.10174900000000001</v>
      </c>
      <c r="F725" s="24">
        <v>1</v>
      </c>
      <c r="G725" s="23">
        <v>0.10174900000000001</v>
      </c>
      <c r="H725" s="23">
        <v>0</v>
      </c>
      <c r="I725" s="23">
        <v>0.10174900000000001</v>
      </c>
      <c r="J725" s="23">
        <v>0.89825100000000002</v>
      </c>
      <c r="K725" s="23">
        <v>-0.26305800000000001</v>
      </c>
      <c r="L725" s="23">
        <v>5.0874999999999997E-2</v>
      </c>
      <c r="M725" s="23">
        <v>0.949125</v>
      </c>
    </row>
    <row r="726" spans="1:13" ht="15" customHeight="1" x14ac:dyDescent="0.25">
      <c r="A726" s="40">
        <v>39479</v>
      </c>
      <c r="B726" s="29">
        <v>2</v>
      </c>
      <c r="C726" s="33" t="s">
        <v>89</v>
      </c>
      <c r="D726" s="28">
        <v>0.5</v>
      </c>
      <c r="E726" s="28">
        <v>0.101273</v>
      </c>
      <c r="F726" s="29">
        <v>1</v>
      </c>
      <c r="G726" s="28">
        <v>0.101273</v>
      </c>
      <c r="H726" s="28">
        <v>0</v>
      </c>
      <c r="I726" s="28">
        <v>0.101273</v>
      </c>
      <c r="J726" s="28">
        <v>0.89872700000000005</v>
      </c>
      <c r="K726" s="28">
        <v>-0.25615700000000002</v>
      </c>
      <c r="L726" s="28">
        <v>5.0637000000000001E-2</v>
      </c>
      <c r="M726" s="28">
        <v>0.94936299999999996</v>
      </c>
    </row>
    <row r="727" spans="1:13" ht="15" customHeight="1" x14ac:dyDescent="0.25">
      <c r="A727" s="36">
        <v>39482</v>
      </c>
      <c r="B727" s="24">
        <v>2</v>
      </c>
      <c r="C727" s="33" t="s">
        <v>89</v>
      </c>
      <c r="D727" s="23">
        <v>0.5</v>
      </c>
      <c r="E727" s="23">
        <v>9.8473000000000005E-2</v>
      </c>
      <c r="F727" s="24">
        <v>1</v>
      </c>
      <c r="G727" s="23">
        <v>9.8473000000000005E-2</v>
      </c>
      <c r="H727" s="23">
        <v>0</v>
      </c>
      <c r="I727" s="23">
        <v>9.8473000000000005E-2</v>
      </c>
      <c r="J727" s="23">
        <v>0.90152699999999997</v>
      </c>
      <c r="K727" s="23">
        <v>-0.22733999999999999</v>
      </c>
      <c r="L727" s="23">
        <v>4.9237000000000003E-2</v>
      </c>
      <c r="M727" s="23">
        <v>0.95076300000000002</v>
      </c>
    </row>
    <row r="728" spans="1:13" ht="15" customHeight="1" x14ac:dyDescent="0.25">
      <c r="A728" s="40">
        <v>39483</v>
      </c>
      <c r="B728" s="29">
        <v>2</v>
      </c>
      <c r="C728" s="33" t="s">
        <v>89</v>
      </c>
      <c r="D728" s="28">
        <v>0.5</v>
      </c>
      <c r="E728" s="28">
        <v>9.8049999999999998E-2</v>
      </c>
      <c r="F728" s="29">
        <v>1</v>
      </c>
      <c r="G728" s="28">
        <v>9.8049999999999998E-2</v>
      </c>
      <c r="H728" s="28">
        <v>0.1</v>
      </c>
      <c r="I728" s="28">
        <v>0</v>
      </c>
      <c r="J728" s="28">
        <v>1</v>
      </c>
      <c r="K728" s="28">
        <v>-0.219004</v>
      </c>
      <c r="L728" s="28">
        <v>0</v>
      </c>
      <c r="M728" s="28">
        <v>1</v>
      </c>
    </row>
    <row r="729" spans="1:13" ht="15" customHeight="1" x14ac:dyDescent="0.25">
      <c r="A729" s="36">
        <v>39484</v>
      </c>
      <c r="B729" s="24">
        <v>2</v>
      </c>
      <c r="C729" s="33" t="s">
        <v>89</v>
      </c>
      <c r="D729" s="23">
        <v>0.5</v>
      </c>
      <c r="E729" s="23">
        <v>9.8076999999999998E-2</v>
      </c>
      <c r="F729" s="24">
        <v>1</v>
      </c>
      <c r="G729" s="23">
        <v>9.8076999999999998E-2</v>
      </c>
      <c r="H729" s="23">
        <v>0.1</v>
      </c>
      <c r="I729" s="23">
        <v>0</v>
      </c>
      <c r="J729" s="23">
        <v>1</v>
      </c>
      <c r="K729" s="23">
        <v>-0.22678300000000001</v>
      </c>
      <c r="L729" s="23">
        <v>0</v>
      </c>
      <c r="M729" s="23">
        <v>1</v>
      </c>
    </row>
    <row r="730" spans="1:13" ht="15" customHeight="1" x14ac:dyDescent="0.25">
      <c r="A730" s="40">
        <v>39485</v>
      </c>
      <c r="B730" s="29">
        <v>2</v>
      </c>
      <c r="C730" s="33" t="s">
        <v>89</v>
      </c>
      <c r="D730" s="28">
        <v>0.5</v>
      </c>
      <c r="E730" s="28">
        <v>9.8396999999999998E-2</v>
      </c>
      <c r="F730" s="29">
        <v>1</v>
      </c>
      <c r="G730" s="28">
        <v>9.8396999999999998E-2</v>
      </c>
      <c r="H730" s="28">
        <v>0.1</v>
      </c>
      <c r="I730" s="28">
        <v>0</v>
      </c>
      <c r="J730" s="28">
        <v>1</v>
      </c>
      <c r="K730" s="28">
        <v>-0.24985099999999999</v>
      </c>
      <c r="L730" s="28">
        <v>0</v>
      </c>
      <c r="M730" s="28">
        <v>1</v>
      </c>
    </row>
    <row r="731" spans="1:13" ht="15" customHeight="1" x14ac:dyDescent="0.25">
      <c r="A731" s="36">
        <v>39486</v>
      </c>
      <c r="B731" s="24">
        <v>2</v>
      </c>
      <c r="C731" s="33" t="s">
        <v>89</v>
      </c>
      <c r="D731" s="23">
        <v>0.5</v>
      </c>
      <c r="E731" s="23">
        <v>9.8300999999999999E-2</v>
      </c>
      <c r="F731" s="24">
        <v>1</v>
      </c>
      <c r="G731" s="23">
        <v>9.8300999999999999E-2</v>
      </c>
      <c r="H731" s="23">
        <v>0.1</v>
      </c>
      <c r="I731" s="23">
        <v>0</v>
      </c>
      <c r="J731" s="23">
        <v>1</v>
      </c>
      <c r="K731" s="23">
        <v>-0.26747199999999999</v>
      </c>
      <c r="L731" s="23">
        <v>0</v>
      </c>
      <c r="M731" s="23">
        <v>1</v>
      </c>
    </row>
    <row r="732" spans="1:13" ht="15" customHeight="1" x14ac:dyDescent="0.25">
      <c r="A732" s="40">
        <v>39489</v>
      </c>
      <c r="B732" s="29">
        <v>1</v>
      </c>
      <c r="C732" s="22" t="s">
        <v>88</v>
      </c>
      <c r="D732" s="28">
        <v>0.3</v>
      </c>
      <c r="E732" s="28">
        <v>5.7952999999999998E-2</v>
      </c>
      <c r="F732" s="29">
        <v>1</v>
      </c>
      <c r="G732" s="28">
        <v>5.7952999999999998E-2</v>
      </c>
      <c r="H732" s="28">
        <v>0.1</v>
      </c>
      <c r="I732" s="28">
        <v>0</v>
      </c>
      <c r="J732" s="28">
        <v>1</v>
      </c>
      <c r="K732" s="28">
        <v>-0.31226100000000001</v>
      </c>
      <c r="L732" s="28">
        <v>0</v>
      </c>
      <c r="M732" s="28">
        <v>1</v>
      </c>
    </row>
    <row r="733" spans="1:13" ht="15" customHeight="1" x14ac:dyDescent="0.25">
      <c r="A733" s="36">
        <v>39490</v>
      </c>
      <c r="B733" s="24">
        <v>1</v>
      </c>
      <c r="C733" s="22" t="s">
        <v>88</v>
      </c>
      <c r="D733" s="23">
        <v>0.3</v>
      </c>
      <c r="E733" s="23">
        <v>5.8049000000000003E-2</v>
      </c>
      <c r="F733" s="24">
        <v>0</v>
      </c>
      <c r="G733" s="23">
        <v>2.9024999999999999E-2</v>
      </c>
      <c r="H733" s="23">
        <v>0.1</v>
      </c>
      <c r="I733" s="23">
        <v>0</v>
      </c>
      <c r="J733" s="23">
        <v>1</v>
      </c>
      <c r="K733" s="23">
        <v>-0.32293699999999997</v>
      </c>
      <c r="L733" s="23">
        <v>0</v>
      </c>
      <c r="M733" s="23">
        <v>1</v>
      </c>
    </row>
    <row r="734" spans="1:13" ht="15" customHeight="1" x14ac:dyDescent="0.25">
      <c r="A734" s="40">
        <v>39491</v>
      </c>
      <c r="B734" s="29">
        <v>1</v>
      </c>
      <c r="C734" s="22" t="s">
        <v>88</v>
      </c>
      <c r="D734" s="28">
        <v>0.3</v>
      </c>
      <c r="E734" s="28">
        <v>5.7942E-2</v>
      </c>
      <c r="F734" s="29">
        <v>0</v>
      </c>
      <c r="G734" s="28">
        <v>2.8971E-2</v>
      </c>
      <c r="H734" s="28">
        <v>0.1</v>
      </c>
      <c r="I734" s="28">
        <v>0</v>
      </c>
      <c r="J734" s="28">
        <v>1</v>
      </c>
      <c r="K734" s="28">
        <v>-0.32377099999999998</v>
      </c>
      <c r="L734" s="28">
        <v>0</v>
      </c>
      <c r="M734" s="28">
        <v>1</v>
      </c>
    </row>
    <row r="735" spans="1:13" ht="15" customHeight="1" x14ac:dyDescent="0.25">
      <c r="A735" s="36">
        <v>39492</v>
      </c>
      <c r="B735" s="24">
        <v>2</v>
      </c>
      <c r="C735" s="33" t="s">
        <v>89</v>
      </c>
      <c r="D735" s="23">
        <v>0.5</v>
      </c>
      <c r="E735" s="23">
        <v>9.1947000000000001E-2</v>
      </c>
      <c r="F735" s="24">
        <v>1</v>
      </c>
      <c r="G735" s="23">
        <v>9.1947000000000001E-2</v>
      </c>
      <c r="H735" s="23">
        <v>0.1</v>
      </c>
      <c r="I735" s="23">
        <v>0</v>
      </c>
      <c r="J735" s="23">
        <v>1</v>
      </c>
      <c r="K735" s="23">
        <v>-0.28544199999999997</v>
      </c>
      <c r="L735" s="23">
        <v>0</v>
      </c>
      <c r="M735" s="23">
        <v>1</v>
      </c>
    </row>
    <row r="736" spans="1:13" ht="15" customHeight="1" x14ac:dyDescent="0.25">
      <c r="A736" s="40">
        <v>39493</v>
      </c>
      <c r="B736" s="29">
        <v>2</v>
      </c>
      <c r="C736" s="33" t="s">
        <v>89</v>
      </c>
      <c r="D736" s="28">
        <v>0.5</v>
      </c>
      <c r="E736" s="28">
        <v>9.2671000000000003E-2</v>
      </c>
      <c r="F736" s="29">
        <v>1</v>
      </c>
      <c r="G736" s="28">
        <v>9.2671000000000003E-2</v>
      </c>
      <c r="H736" s="28">
        <v>0.1</v>
      </c>
      <c r="I736" s="28">
        <v>0</v>
      </c>
      <c r="J736" s="28">
        <v>1</v>
      </c>
      <c r="K736" s="28">
        <v>-0.26971200000000001</v>
      </c>
      <c r="L736" s="28">
        <v>0</v>
      </c>
      <c r="M736" s="28">
        <v>1</v>
      </c>
    </row>
    <row r="737" spans="1:13" ht="15" customHeight="1" x14ac:dyDescent="0.25">
      <c r="A737" s="36">
        <v>39496</v>
      </c>
      <c r="B737" s="24">
        <v>2</v>
      </c>
      <c r="C737" s="33" t="s">
        <v>89</v>
      </c>
      <c r="D737" s="23">
        <v>0.5</v>
      </c>
      <c r="E737" s="23">
        <v>0.107705</v>
      </c>
      <c r="F737" s="24">
        <v>1</v>
      </c>
      <c r="G737" s="23">
        <v>0.107705</v>
      </c>
      <c r="H737" s="23">
        <v>0.1</v>
      </c>
      <c r="I737" s="23">
        <v>7.705E-3</v>
      </c>
      <c r="J737" s="23">
        <v>0.99229500000000004</v>
      </c>
      <c r="K737" s="23">
        <v>-0.27024799999999999</v>
      </c>
      <c r="L737" s="23">
        <v>3.8530000000000001E-3</v>
      </c>
      <c r="M737" s="23">
        <v>0.996147</v>
      </c>
    </row>
    <row r="738" spans="1:13" ht="15" customHeight="1" x14ac:dyDescent="0.25">
      <c r="A738" s="40">
        <v>39497</v>
      </c>
      <c r="B738" s="29">
        <v>2</v>
      </c>
      <c r="C738" s="33" t="s">
        <v>89</v>
      </c>
      <c r="D738" s="28">
        <v>0.5</v>
      </c>
      <c r="E738" s="28">
        <v>0.12731100000000001</v>
      </c>
      <c r="F738" s="29">
        <v>1</v>
      </c>
      <c r="G738" s="28">
        <v>0.12731100000000001</v>
      </c>
      <c r="H738" s="28">
        <v>0.1</v>
      </c>
      <c r="I738" s="28">
        <v>2.7310999999999998E-2</v>
      </c>
      <c r="J738" s="28">
        <v>0.97268900000000003</v>
      </c>
      <c r="K738" s="28">
        <v>-0.26495099999999999</v>
      </c>
      <c r="L738" s="28">
        <v>1.3656E-2</v>
      </c>
      <c r="M738" s="28">
        <v>0.986344</v>
      </c>
    </row>
    <row r="739" spans="1:13" ht="15" customHeight="1" x14ac:dyDescent="0.25">
      <c r="A739" s="36">
        <v>39498</v>
      </c>
      <c r="B739" s="24">
        <v>2</v>
      </c>
      <c r="C739" s="33" t="s">
        <v>89</v>
      </c>
      <c r="D739" s="23">
        <v>0.5</v>
      </c>
      <c r="E739" s="23">
        <v>0.14440700000000001</v>
      </c>
      <c r="F739" s="24">
        <v>1</v>
      </c>
      <c r="G739" s="23">
        <v>0.14440700000000001</v>
      </c>
      <c r="H739" s="23">
        <v>0.1</v>
      </c>
      <c r="I739" s="23">
        <v>4.4407000000000002E-2</v>
      </c>
      <c r="J739" s="23">
        <v>0.95559300000000003</v>
      </c>
      <c r="K739" s="23">
        <v>-0.28486499999999998</v>
      </c>
      <c r="L739" s="23">
        <v>2.2204000000000002E-2</v>
      </c>
      <c r="M739" s="23">
        <v>0.977796</v>
      </c>
    </row>
    <row r="740" spans="1:13" ht="15" customHeight="1" x14ac:dyDescent="0.25">
      <c r="A740" s="40">
        <v>39499</v>
      </c>
      <c r="B740" s="29">
        <v>2</v>
      </c>
      <c r="C740" s="33" t="s">
        <v>89</v>
      </c>
      <c r="D740" s="28">
        <v>0.5</v>
      </c>
      <c r="E740" s="28">
        <v>0.15196100000000001</v>
      </c>
      <c r="F740" s="29">
        <v>1</v>
      </c>
      <c r="G740" s="28">
        <v>0.15196100000000001</v>
      </c>
      <c r="H740" s="28">
        <v>0.1</v>
      </c>
      <c r="I740" s="28">
        <v>5.1961E-2</v>
      </c>
      <c r="J740" s="28">
        <v>0.94803899999999997</v>
      </c>
      <c r="K740" s="28">
        <v>-0.27784900000000001</v>
      </c>
      <c r="L740" s="28">
        <v>2.5981000000000001E-2</v>
      </c>
      <c r="M740" s="28">
        <v>0.97401899999999997</v>
      </c>
    </row>
    <row r="741" spans="1:13" ht="15" customHeight="1" x14ac:dyDescent="0.25">
      <c r="A741" s="36">
        <v>39500</v>
      </c>
      <c r="B741" s="24">
        <v>1</v>
      </c>
      <c r="C741" s="22" t="s">
        <v>88</v>
      </c>
      <c r="D741" s="23">
        <v>0.3</v>
      </c>
      <c r="E741" s="23">
        <v>0.109567</v>
      </c>
      <c r="F741" s="24">
        <v>1</v>
      </c>
      <c r="G741" s="23">
        <v>0.109567</v>
      </c>
      <c r="H741" s="23">
        <v>0</v>
      </c>
      <c r="I741" s="23">
        <v>0.109567</v>
      </c>
      <c r="J741" s="23">
        <v>0.89043300000000003</v>
      </c>
      <c r="K741" s="23">
        <v>-0.28334500000000001</v>
      </c>
      <c r="L741" s="23">
        <v>5.4783999999999999E-2</v>
      </c>
      <c r="M741" s="23">
        <v>0.94521599999999995</v>
      </c>
    </row>
    <row r="742" spans="1:13" ht="15" customHeight="1" x14ac:dyDescent="0.25">
      <c r="A742" s="40">
        <v>39503</v>
      </c>
      <c r="B742" s="29">
        <v>2</v>
      </c>
      <c r="C742" s="33" t="s">
        <v>89</v>
      </c>
      <c r="D742" s="28">
        <v>0.5</v>
      </c>
      <c r="E742" s="28">
        <v>0.182252</v>
      </c>
      <c r="F742" s="29">
        <v>1</v>
      </c>
      <c r="G742" s="28">
        <v>0.182252</v>
      </c>
      <c r="H742" s="28">
        <v>0.1</v>
      </c>
      <c r="I742" s="28">
        <v>8.2252000000000006E-2</v>
      </c>
      <c r="J742" s="28">
        <v>0.91774800000000001</v>
      </c>
      <c r="K742" s="28">
        <v>-0.280644</v>
      </c>
      <c r="L742" s="28">
        <v>4.1126000000000003E-2</v>
      </c>
      <c r="M742" s="28">
        <v>0.958874</v>
      </c>
    </row>
    <row r="743" spans="1:13" ht="15" customHeight="1" x14ac:dyDescent="0.25">
      <c r="A743" s="36">
        <v>39504</v>
      </c>
      <c r="B743" s="24">
        <v>2</v>
      </c>
      <c r="C743" s="33" t="s">
        <v>89</v>
      </c>
      <c r="D743" s="23">
        <v>0.5</v>
      </c>
      <c r="E743" s="23">
        <v>0.181835</v>
      </c>
      <c r="F743" s="24">
        <v>1</v>
      </c>
      <c r="G743" s="23">
        <v>0.181835</v>
      </c>
      <c r="H743" s="23">
        <v>0.1</v>
      </c>
      <c r="I743" s="23">
        <v>8.1835000000000005E-2</v>
      </c>
      <c r="J743" s="23">
        <v>0.91816500000000001</v>
      </c>
      <c r="K743" s="23">
        <v>-0.27722599999999997</v>
      </c>
      <c r="L743" s="23">
        <v>4.0918000000000003E-2</v>
      </c>
      <c r="M743" s="23">
        <v>0.95908199999999999</v>
      </c>
    </row>
    <row r="744" spans="1:13" ht="15" customHeight="1" x14ac:dyDescent="0.25">
      <c r="A744" s="40">
        <v>39505</v>
      </c>
      <c r="B744" s="29">
        <v>2</v>
      </c>
      <c r="C744" s="33" t="s">
        <v>89</v>
      </c>
      <c r="D744" s="28">
        <v>0.5</v>
      </c>
      <c r="E744" s="28">
        <v>0.18654799999999999</v>
      </c>
      <c r="F744" s="29">
        <v>1</v>
      </c>
      <c r="G744" s="28">
        <v>0.18654799999999999</v>
      </c>
      <c r="H744" s="28">
        <v>0.1</v>
      </c>
      <c r="I744" s="28">
        <v>8.6548E-2</v>
      </c>
      <c r="J744" s="28">
        <v>0.91345200000000004</v>
      </c>
      <c r="K744" s="28">
        <v>-0.27905099999999999</v>
      </c>
      <c r="L744" s="28">
        <v>4.3274E-2</v>
      </c>
      <c r="M744" s="28">
        <v>0.95672599999999997</v>
      </c>
    </row>
    <row r="745" spans="1:13" ht="15" customHeight="1" x14ac:dyDescent="0.25">
      <c r="A745" s="36">
        <v>39506</v>
      </c>
      <c r="B745" s="24">
        <v>2</v>
      </c>
      <c r="C745" s="33" t="s">
        <v>89</v>
      </c>
      <c r="D745" s="23">
        <v>0.5</v>
      </c>
      <c r="E745" s="23">
        <v>0.18879099999999999</v>
      </c>
      <c r="F745" s="24">
        <v>1</v>
      </c>
      <c r="G745" s="23">
        <v>0.18879099999999999</v>
      </c>
      <c r="H745" s="23">
        <v>0.1</v>
      </c>
      <c r="I745" s="23">
        <v>8.8790999999999995E-2</v>
      </c>
      <c r="J745" s="23">
        <v>0.91120900000000005</v>
      </c>
      <c r="K745" s="23">
        <v>-0.28112100000000001</v>
      </c>
      <c r="L745" s="23">
        <v>4.4394999999999997E-2</v>
      </c>
      <c r="M745" s="23">
        <v>0.95560500000000004</v>
      </c>
    </row>
    <row r="746" spans="1:13" ht="15" customHeight="1" x14ac:dyDescent="0.25">
      <c r="A746" s="40">
        <v>39507</v>
      </c>
      <c r="B746" s="29">
        <v>2</v>
      </c>
      <c r="C746" s="33" t="s">
        <v>89</v>
      </c>
      <c r="D746" s="28">
        <v>0.5</v>
      </c>
      <c r="E746" s="28">
        <v>0.189554</v>
      </c>
      <c r="F746" s="29">
        <v>1</v>
      </c>
      <c r="G746" s="28">
        <v>0.189554</v>
      </c>
      <c r="H746" s="28">
        <v>0.1</v>
      </c>
      <c r="I746" s="28">
        <v>8.9553999999999995E-2</v>
      </c>
      <c r="J746" s="28">
        <v>0.91044599999999998</v>
      </c>
      <c r="K746" s="28">
        <v>-0.28514699999999998</v>
      </c>
      <c r="L746" s="28">
        <v>4.4776999999999997E-2</v>
      </c>
      <c r="M746" s="28">
        <v>0.95522300000000004</v>
      </c>
    </row>
    <row r="747" spans="1:13" ht="15" customHeight="1" x14ac:dyDescent="0.25">
      <c r="A747" s="36">
        <v>39510</v>
      </c>
      <c r="B747" s="24">
        <v>1</v>
      </c>
      <c r="C747" s="22" t="s">
        <v>88</v>
      </c>
      <c r="D747" s="23">
        <v>0.3</v>
      </c>
      <c r="E747" s="23">
        <v>0.114174</v>
      </c>
      <c r="F747" s="24">
        <v>0</v>
      </c>
      <c r="G747" s="23">
        <v>5.7086999999999999E-2</v>
      </c>
      <c r="H747" s="23">
        <v>0.1</v>
      </c>
      <c r="I747" s="23">
        <v>0</v>
      </c>
      <c r="J747" s="23">
        <v>1</v>
      </c>
      <c r="K747" s="23">
        <v>-0.31748300000000002</v>
      </c>
      <c r="L747" s="23">
        <v>0</v>
      </c>
      <c r="M747" s="23">
        <v>1</v>
      </c>
    </row>
    <row r="748" spans="1:13" ht="15" customHeight="1" x14ac:dyDescent="0.25">
      <c r="A748" s="40">
        <v>39511</v>
      </c>
      <c r="B748" s="29">
        <v>1</v>
      </c>
      <c r="C748" s="22" t="s">
        <v>88</v>
      </c>
      <c r="D748" s="28">
        <v>0.3</v>
      </c>
      <c r="E748" s="28">
        <v>0.11441800000000001</v>
      </c>
      <c r="F748" s="29">
        <v>0</v>
      </c>
      <c r="G748" s="28">
        <v>5.7209000000000003E-2</v>
      </c>
      <c r="H748" s="28">
        <v>0.1</v>
      </c>
      <c r="I748" s="28">
        <v>0</v>
      </c>
      <c r="J748" s="28">
        <v>1</v>
      </c>
      <c r="K748" s="28">
        <v>-0.33301500000000001</v>
      </c>
      <c r="L748" s="28">
        <v>0</v>
      </c>
      <c r="M748" s="28">
        <v>1</v>
      </c>
    </row>
    <row r="749" spans="1:13" ht="15" customHeight="1" x14ac:dyDescent="0.25">
      <c r="A749" s="36">
        <v>39512</v>
      </c>
      <c r="B749" s="24">
        <v>1</v>
      </c>
      <c r="C749" s="22" t="s">
        <v>88</v>
      </c>
      <c r="D749" s="23">
        <v>0.3</v>
      </c>
      <c r="E749" s="23">
        <v>0.114186</v>
      </c>
      <c r="F749" s="24">
        <v>0</v>
      </c>
      <c r="G749" s="23">
        <v>5.7092999999999998E-2</v>
      </c>
      <c r="H749" s="23">
        <v>0.1</v>
      </c>
      <c r="I749" s="23">
        <v>0</v>
      </c>
      <c r="J749" s="23">
        <v>1</v>
      </c>
      <c r="K749" s="23">
        <v>-0.34298600000000001</v>
      </c>
      <c r="L749" s="23">
        <v>0</v>
      </c>
      <c r="M749" s="23">
        <v>1</v>
      </c>
    </row>
    <row r="750" spans="1:13" ht="15" customHeight="1" x14ac:dyDescent="0.25">
      <c r="A750" s="40">
        <v>39514</v>
      </c>
      <c r="B750" s="29">
        <v>1</v>
      </c>
      <c r="C750" s="22" t="s">
        <v>88</v>
      </c>
      <c r="D750" s="28">
        <v>0.3</v>
      </c>
      <c r="E750" s="28">
        <v>0.107741</v>
      </c>
      <c r="F750" s="29">
        <v>0</v>
      </c>
      <c r="G750" s="28">
        <v>5.3871000000000002E-2</v>
      </c>
      <c r="H750" s="28">
        <v>0.1</v>
      </c>
      <c r="I750" s="28">
        <v>0</v>
      </c>
      <c r="J750" s="28">
        <v>1</v>
      </c>
      <c r="K750" s="28">
        <v>-0.37714999999999999</v>
      </c>
      <c r="L750" s="28">
        <v>0</v>
      </c>
      <c r="M750" s="28">
        <v>1</v>
      </c>
    </row>
    <row r="751" spans="1:13" ht="15" customHeight="1" x14ac:dyDescent="0.25">
      <c r="A751" s="36">
        <v>39517</v>
      </c>
      <c r="B751" s="24">
        <v>0</v>
      </c>
      <c r="C751" s="22" t="s">
        <v>88</v>
      </c>
      <c r="D751" s="23">
        <v>0.1</v>
      </c>
      <c r="E751" s="23">
        <v>3.6205000000000001E-2</v>
      </c>
      <c r="F751" s="24">
        <v>0</v>
      </c>
      <c r="G751" s="23">
        <v>1.8103000000000001E-2</v>
      </c>
      <c r="H751" s="23">
        <v>0</v>
      </c>
      <c r="I751" s="23">
        <v>1.8103000000000001E-2</v>
      </c>
      <c r="J751" s="23">
        <v>0.98189700000000002</v>
      </c>
      <c r="K751" s="23">
        <v>-0.37998199999999999</v>
      </c>
      <c r="L751" s="23">
        <v>9.051E-3</v>
      </c>
      <c r="M751" s="23">
        <v>0.99094899999999997</v>
      </c>
    </row>
    <row r="752" spans="1:13" ht="15" customHeight="1" x14ac:dyDescent="0.25">
      <c r="A752" s="40">
        <v>39518</v>
      </c>
      <c r="B752" s="29">
        <v>1</v>
      </c>
      <c r="C752" s="22" t="s">
        <v>88</v>
      </c>
      <c r="D752" s="28">
        <v>0.3</v>
      </c>
      <c r="E752" s="28">
        <v>0.113562</v>
      </c>
      <c r="F752" s="29">
        <v>0</v>
      </c>
      <c r="G752" s="28">
        <v>5.6780999999999998E-2</v>
      </c>
      <c r="H752" s="28">
        <v>0.1</v>
      </c>
      <c r="I752" s="28">
        <v>0</v>
      </c>
      <c r="J752" s="28">
        <v>1</v>
      </c>
      <c r="K752" s="28">
        <v>-0.35566500000000001</v>
      </c>
      <c r="L752" s="28">
        <v>0</v>
      </c>
      <c r="M752" s="28">
        <v>1</v>
      </c>
    </row>
    <row r="753" spans="1:13" ht="15" customHeight="1" x14ac:dyDescent="0.25">
      <c r="A753" s="36">
        <v>39519</v>
      </c>
      <c r="B753" s="24">
        <v>1</v>
      </c>
      <c r="C753" s="22" t="s">
        <v>88</v>
      </c>
      <c r="D753" s="23">
        <v>0.3</v>
      </c>
      <c r="E753" s="23">
        <v>0.114359</v>
      </c>
      <c r="F753" s="24">
        <v>0</v>
      </c>
      <c r="G753" s="23">
        <v>5.7180000000000002E-2</v>
      </c>
      <c r="H753" s="23">
        <v>0.1</v>
      </c>
      <c r="I753" s="23">
        <v>0</v>
      </c>
      <c r="J753" s="23">
        <v>1</v>
      </c>
      <c r="K753" s="23">
        <v>-0.35799700000000001</v>
      </c>
      <c r="L753" s="23">
        <v>0</v>
      </c>
      <c r="M753" s="23">
        <v>1</v>
      </c>
    </row>
    <row r="754" spans="1:13" ht="15" customHeight="1" x14ac:dyDescent="0.25">
      <c r="A754" s="40">
        <v>39520</v>
      </c>
      <c r="B754" s="29">
        <v>1</v>
      </c>
      <c r="C754" s="22" t="s">
        <v>88</v>
      </c>
      <c r="D754" s="28">
        <v>0.3</v>
      </c>
      <c r="E754" s="28">
        <v>9.8041000000000003E-2</v>
      </c>
      <c r="F754" s="29">
        <v>0</v>
      </c>
      <c r="G754" s="28">
        <v>4.9021000000000002E-2</v>
      </c>
      <c r="H754" s="28">
        <v>0.1</v>
      </c>
      <c r="I754" s="28">
        <v>0</v>
      </c>
      <c r="J754" s="28">
        <v>1</v>
      </c>
      <c r="K754" s="28">
        <v>-0.40229599999999999</v>
      </c>
      <c r="L754" s="28">
        <v>0</v>
      </c>
      <c r="M754" s="28">
        <v>1</v>
      </c>
    </row>
    <row r="755" spans="1:13" ht="15" customHeight="1" x14ac:dyDescent="0.25">
      <c r="A755" s="36">
        <v>39521</v>
      </c>
      <c r="B755" s="24">
        <v>0</v>
      </c>
      <c r="C755" s="22" t="s">
        <v>88</v>
      </c>
      <c r="D755" s="23">
        <v>0.1</v>
      </c>
      <c r="E755" s="23">
        <v>3.7561999999999998E-2</v>
      </c>
      <c r="F755" s="24">
        <v>0</v>
      </c>
      <c r="G755" s="23">
        <v>1.8780999999999999E-2</v>
      </c>
      <c r="H755" s="23">
        <v>0</v>
      </c>
      <c r="I755" s="23">
        <v>1.8780999999999999E-2</v>
      </c>
      <c r="J755" s="23">
        <v>0.98121899999999995</v>
      </c>
      <c r="K755" s="23">
        <v>-0.39815299999999998</v>
      </c>
      <c r="L755" s="23">
        <v>9.391E-3</v>
      </c>
      <c r="M755" s="23">
        <v>0.99060899999999996</v>
      </c>
    </row>
    <row r="756" spans="1:13" ht="15" customHeight="1" x14ac:dyDescent="0.25">
      <c r="A756" s="40">
        <v>39524</v>
      </c>
      <c r="B756" s="29">
        <v>0</v>
      </c>
      <c r="C756" s="22" t="s">
        <v>88</v>
      </c>
      <c r="D756" s="28">
        <v>0.1</v>
      </c>
      <c r="E756" s="28">
        <v>3.3285000000000002E-2</v>
      </c>
      <c r="F756" s="29">
        <v>0</v>
      </c>
      <c r="G756" s="28">
        <v>1.6643000000000002E-2</v>
      </c>
      <c r="H756" s="28">
        <v>0</v>
      </c>
      <c r="I756" s="28">
        <v>1.6643000000000002E-2</v>
      </c>
      <c r="J756" s="28">
        <v>0.98335700000000004</v>
      </c>
      <c r="K756" s="28">
        <v>-0.44433299999999998</v>
      </c>
      <c r="L756" s="28">
        <v>8.3210000000000003E-3</v>
      </c>
      <c r="M756" s="28">
        <v>0.99167899999999998</v>
      </c>
    </row>
    <row r="757" spans="1:13" ht="15" customHeight="1" x14ac:dyDescent="0.25">
      <c r="A757" s="36">
        <v>39525</v>
      </c>
      <c r="B757" s="24">
        <v>0</v>
      </c>
      <c r="C757" s="22" t="s">
        <v>88</v>
      </c>
      <c r="D757" s="23">
        <v>0.1</v>
      </c>
      <c r="E757" s="23">
        <v>3.3273999999999998E-2</v>
      </c>
      <c r="F757" s="24">
        <v>0</v>
      </c>
      <c r="G757" s="23">
        <v>1.6636999999999999E-2</v>
      </c>
      <c r="H757" s="23">
        <v>0</v>
      </c>
      <c r="I757" s="23">
        <v>1.6636999999999999E-2</v>
      </c>
      <c r="J757" s="23">
        <v>0.98336299999999999</v>
      </c>
      <c r="K757" s="23">
        <v>-0.45953699999999997</v>
      </c>
      <c r="L757" s="23">
        <v>8.3180000000000007E-3</v>
      </c>
      <c r="M757" s="23">
        <v>0.99168199999999995</v>
      </c>
    </row>
    <row r="758" spans="1:13" ht="15" customHeight="1" x14ac:dyDescent="0.25">
      <c r="A758" s="40">
        <v>39526</v>
      </c>
      <c r="B758" s="29">
        <v>0</v>
      </c>
      <c r="C758" s="22" t="s">
        <v>88</v>
      </c>
      <c r="D758" s="28">
        <v>0.1</v>
      </c>
      <c r="E758" s="28">
        <v>3.3818000000000001E-2</v>
      </c>
      <c r="F758" s="29">
        <v>0</v>
      </c>
      <c r="G758" s="28">
        <v>1.6909E-2</v>
      </c>
      <c r="H758" s="28">
        <v>0</v>
      </c>
      <c r="I758" s="28">
        <v>1.6909E-2</v>
      </c>
      <c r="J758" s="28">
        <v>0.98309100000000005</v>
      </c>
      <c r="K758" s="28">
        <v>-0.46634599999999998</v>
      </c>
      <c r="L758" s="28">
        <v>8.4550000000000007E-3</v>
      </c>
      <c r="M758" s="28">
        <v>0.99154500000000001</v>
      </c>
    </row>
    <row r="759" spans="1:13" ht="15" customHeight="1" x14ac:dyDescent="0.25">
      <c r="A759" s="36">
        <v>39531</v>
      </c>
      <c r="B759" s="24">
        <v>0</v>
      </c>
      <c r="C759" s="22" t="s">
        <v>88</v>
      </c>
      <c r="D759" s="23">
        <v>0.1</v>
      </c>
      <c r="E759" s="23">
        <v>3.3824E-2</v>
      </c>
      <c r="F759" s="24">
        <v>0</v>
      </c>
      <c r="G759" s="23">
        <v>1.6912E-2</v>
      </c>
      <c r="H759" s="23">
        <v>0</v>
      </c>
      <c r="I759" s="23">
        <v>1.6912E-2</v>
      </c>
      <c r="J759" s="23">
        <v>0.98308799999999996</v>
      </c>
      <c r="K759" s="23">
        <v>-0.48068300000000003</v>
      </c>
      <c r="L759" s="23">
        <v>8.456E-3</v>
      </c>
      <c r="M759" s="23">
        <v>0.99154399999999998</v>
      </c>
    </row>
    <row r="760" spans="1:13" ht="15" customHeight="1" x14ac:dyDescent="0.25">
      <c r="A760" s="40">
        <v>39532</v>
      </c>
      <c r="B760" s="29">
        <v>0</v>
      </c>
      <c r="C760" s="22" t="s">
        <v>88</v>
      </c>
      <c r="D760" s="28">
        <v>0.1</v>
      </c>
      <c r="E760" s="28">
        <v>2.7122E-2</v>
      </c>
      <c r="F760" s="29">
        <v>0</v>
      </c>
      <c r="G760" s="28">
        <v>1.3561E-2</v>
      </c>
      <c r="H760" s="28">
        <v>0</v>
      </c>
      <c r="I760" s="28">
        <v>1.3561E-2</v>
      </c>
      <c r="J760" s="28">
        <v>0.98643899999999995</v>
      </c>
      <c r="K760" s="28">
        <v>-0.43913000000000002</v>
      </c>
      <c r="L760" s="28">
        <v>6.7799999999999996E-3</v>
      </c>
      <c r="M760" s="28">
        <v>0.99321999999999999</v>
      </c>
    </row>
    <row r="761" spans="1:13" ht="15" customHeight="1" x14ac:dyDescent="0.25">
      <c r="A761" s="36">
        <v>39533</v>
      </c>
      <c r="B761" s="24">
        <v>0</v>
      </c>
      <c r="C761" s="22" t="s">
        <v>88</v>
      </c>
      <c r="D761" s="23">
        <v>0.1</v>
      </c>
      <c r="E761" s="23">
        <v>2.6731999999999999E-2</v>
      </c>
      <c r="F761" s="24">
        <v>0</v>
      </c>
      <c r="G761" s="23">
        <v>1.3365999999999999E-2</v>
      </c>
      <c r="H761" s="23">
        <v>0</v>
      </c>
      <c r="I761" s="23">
        <v>1.3365999999999999E-2</v>
      </c>
      <c r="J761" s="23">
        <v>0.98663400000000001</v>
      </c>
      <c r="K761" s="23">
        <v>-0.43079200000000001</v>
      </c>
      <c r="L761" s="23">
        <v>6.6829999999999997E-3</v>
      </c>
      <c r="M761" s="23">
        <v>0.99331700000000001</v>
      </c>
    </row>
    <row r="762" spans="1:13" ht="15" customHeight="1" x14ac:dyDescent="0.25">
      <c r="A762" s="40">
        <v>39534</v>
      </c>
      <c r="B762" s="29">
        <v>0</v>
      </c>
      <c r="C762" s="22" t="s">
        <v>88</v>
      </c>
      <c r="D762" s="28">
        <v>0.1</v>
      </c>
      <c r="E762" s="28">
        <v>2.6823E-2</v>
      </c>
      <c r="F762" s="29">
        <v>0</v>
      </c>
      <c r="G762" s="28">
        <v>1.3412E-2</v>
      </c>
      <c r="H762" s="28">
        <v>0</v>
      </c>
      <c r="I762" s="28">
        <v>1.3412E-2</v>
      </c>
      <c r="J762" s="28">
        <v>0.98658800000000002</v>
      </c>
      <c r="K762" s="28">
        <v>-0.43270399999999998</v>
      </c>
      <c r="L762" s="28">
        <v>6.7060000000000002E-3</v>
      </c>
      <c r="M762" s="28">
        <v>0.99329400000000001</v>
      </c>
    </row>
    <row r="763" spans="1:13" ht="15" customHeight="1" x14ac:dyDescent="0.25">
      <c r="A763" s="36">
        <v>39535</v>
      </c>
      <c r="B763" s="24">
        <v>0</v>
      </c>
      <c r="C763" s="22" t="s">
        <v>88</v>
      </c>
      <c r="D763" s="23">
        <v>0.1</v>
      </c>
      <c r="E763" s="23">
        <v>2.5485000000000001E-2</v>
      </c>
      <c r="F763" s="24">
        <v>0</v>
      </c>
      <c r="G763" s="23">
        <v>1.2743000000000001E-2</v>
      </c>
      <c r="H763" s="23">
        <v>0</v>
      </c>
      <c r="I763" s="23">
        <v>1.2743000000000001E-2</v>
      </c>
      <c r="J763" s="23">
        <v>0.98725700000000005</v>
      </c>
      <c r="K763" s="23">
        <v>-0.40869699999999998</v>
      </c>
      <c r="L763" s="23">
        <v>6.3709999999999999E-3</v>
      </c>
      <c r="M763" s="23">
        <v>0.99362899999999998</v>
      </c>
    </row>
    <row r="764" spans="1:13" ht="15" customHeight="1" x14ac:dyDescent="0.25">
      <c r="A764" s="40">
        <v>39538</v>
      </c>
      <c r="B764" s="29">
        <v>0</v>
      </c>
      <c r="C764" s="22" t="s">
        <v>88</v>
      </c>
      <c r="D764" s="28">
        <v>0.1</v>
      </c>
      <c r="E764" s="28">
        <v>2.5443E-2</v>
      </c>
      <c r="F764" s="29">
        <v>0</v>
      </c>
      <c r="G764" s="28">
        <v>1.2722000000000001E-2</v>
      </c>
      <c r="H764" s="28">
        <v>0</v>
      </c>
      <c r="I764" s="28">
        <v>1.2722000000000001E-2</v>
      </c>
      <c r="J764" s="28">
        <v>0.98727799999999999</v>
      </c>
      <c r="K764" s="28">
        <v>-0.42148099999999999</v>
      </c>
      <c r="L764" s="28">
        <v>6.3610000000000003E-3</v>
      </c>
      <c r="M764" s="28">
        <v>0.99363900000000005</v>
      </c>
    </row>
    <row r="765" spans="1:13" ht="15" customHeight="1" x14ac:dyDescent="0.25">
      <c r="A765" s="36">
        <v>39539</v>
      </c>
      <c r="B765" s="24">
        <v>0</v>
      </c>
      <c r="C765" s="22" t="s">
        <v>88</v>
      </c>
      <c r="D765" s="23">
        <v>0.1</v>
      </c>
      <c r="E765" s="23">
        <v>2.5458999999999999E-2</v>
      </c>
      <c r="F765" s="24">
        <v>0</v>
      </c>
      <c r="G765" s="23">
        <v>1.273E-2</v>
      </c>
      <c r="H765" s="23">
        <v>0</v>
      </c>
      <c r="I765" s="23">
        <v>1.273E-2</v>
      </c>
      <c r="J765" s="23">
        <v>0.98726999999999998</v>
      </c>
      <c r="K765" s="23">
        <v>-0.43066500000000002</v>
      </c>
      <c r="L765" s="23">
        <v>6.365E-3</v>
      </c>
      <c r="M765" s="23">
        <v>0.99363500000000005</v>
      </c>
    </row>
    <row r="766" spans="1:13" ht="15" customHeight="1" x14ac:dyDescent="0.25">
      <c r="A766" s="40">
        <v>39540</v>
      </c>
      <c r="B766" s="29">
        <v>0</v>
      </c>
      <c r="C766" s="22" t="s">
        <v>88</v>
      </c>
      <c r="D766" s="28">
        <v>0.1</v>
      </c>
      <c r="E766" s="28">
        <v>2.5304E-2</v>
      </c>
      <c r="F766" s="29">
        <v>0</v>
      </c>
      <c r="G766" s="28">
        <v>1.2652E-2</v>
      </c>
      <c r="H766" s="28">
        <v>0</v>
      </c>
      <c r="I766" s="28">
        <v>1.2652E-2</v>
      </c>
      <c r="J766" s="28">
        <v>0.987348</v>
      </c>
      <c r="K766" s="28">
        <v>-0.42609200000000003</v>
      </c>
      <c r="L766" s="28">
        <v>6.326E-3</v>
      </c>
      <c r="M766" s="28">
        <v>0.99367399999999995</v>
      </c>
    </row>
    <row r="767" spans="1:13" ht="15" customHeight="1" x14ac:dyDescent="0.25">
      <c r="A767" s="36">
        <v>39541</v>
      </c>
      <c r="B767" s="24">
        <v>0</v>
      </c>
      <c r="C767" s="22" t="s">
        <v>88</v>
      </c>
      <c r="D767" s="23">
        <v>0.1</v>
      </c>
      <c r="E767" s="23">
        <v>2.5939E-2</v>
      </c>
      <c r="F767" s="24">
        <v>0</v>
      </c>
      <c r="G767" s="23">
        <v>1.2970000000000001E-2</v>
      </c>
      <c r="H767" s="23">
        <v>0</v>
      </c>
      <c r="I767" s="23">
        <v>1.2970000000000001E-2</v>
      </c>
      <c r="J767" s="23">
        <v>0.98702999999999996</v>
      </c>
      <c r="K767" s="23">
        <v>-0.42946000000000001</v>
      </c>
      <c r="L767" s="23">
        <v>6.4850000000000003E-3</v>
      </c>
      <c r="M767" s="23">
        <v>0.99351500000000004</v>
      </c>
    </row>
    <row r="768" spans="1:13" ht="15" customHeight="1" x14ac:dyDescent="0.25">
      <c r="A768" s="40">
        <v>39542</v>
      </c>
      <c r="B768" s="29">
        <v>0</v>
      </c>
      <c r="C768" s="22" t="s">
        <v>88</v>
      </c>
      <c r="D768" s="28">
        <v>0.1</v>
      </c>
      <c r="E768" s="28">
        <v>2.5981000000000001E-2</v>
      </c>
      <c r="F768" s="29">
        <v>0</v>
      </c>
      <c r="G768" s="28">
        <v>1.2991000000000001E-2</v>
      </c>
      <c r="H768" s="28">
        <v>0</v>
      </c>
      <c r="I768" s="28">
        <v>1.2991000000000001E-2</v>
      </c>
      <c r="J768" s="28">
        <v>0.98700900000000003</v>
      </c>
      <c r="K768" s="28">
        <v>-0.44063799999999997</v>
      </c>
      <c r="L768" s="28">
        <v>6.4949999999999999E-3</v>
      </c>
      <c r="M768" s="28">
        <v>0.99350499999999997</v>
      </c>
    </row>
    <row r="769" spans="1:13" ht="15" customHeight="1" x14ac:dyDescent="0.25">
      <c r="A769" s="36">
        <v>39545</v>
      </c>
      <c r="B769" s="24">
        <v>1</v>
      </c>
      <c r="C769" s="22" t="s">
        <v>88</v>
      </c>
      <c r="D769" s="23">
        <v>0.3</v>
      </c>
      <c r="E769" s="23">
        <v>7.7542E-2</v>
      </c>
      <c r="F769" s="24">
        <v>0</v>
      </c>
      <c r="G769" s="23">
        <v>3.8771E-2</v>
      </c>
      <c r="H769" s="23">
        <v>0</v>
      </c>
      <c r="I769" s="23">
        <v>3.8771E-2</v>
      </c>
      <c r="J769" s="23">
        <v>0.961229</v>
      </c>
      <c r="K769" s="23">
        <v>-0.43487700000000001</v>
      </c>
      <c r="L769" s="23">
        <v>1.9386E-2</v>
      </c>
      <c r="M769" s="23">
        <v>0.98061399999999999</v>
      </c>
    </row>
    <row r="770" spans="1:13" ht="15" customHeight="1" x14ac:dyDescent="0.25">
      <c r="A770" s="40">
        <v>39546</v>
      </c>
      <c r="B770" s="29">
        <v>1</v>
      </c>
      <c r="C770" s="22" t="s">
        <v>88</v>
      </c>
      <c r="D770" s="28">
        <v>0.3</v>
      </c>
      <c r="E770" s="28">
        <v>8.0835000000000004E-2</v>
      </c>
      <c r="F770" s="29">
        <v>0</v>
      </c>
      <c r="G770" s="28">
        <v>4.0418000000000003E-2</v>
      </c>
      <c r="H770" s="28">
        <v>0</v>
      </c>
      <c r="I770" s="28">
        <v>4.0418000000000003E-2</v>
      </c>
      <c r="J770" s="28">
        <v>0.95958200000000005</v>
      </c>
      <c r="K770" s="28">
        <v>-0.43113699999999999</v>
      </c>
      <c r="L770" s="28">
        <v>2.0209000000000001E-2</v>
      </c>
      <c r="M770" s="28">
        <v>0.97979099999999997</v>
      </c>
    </row>
    <row r="771" spans="1:13" ht="15" customHeight="1" x14ac:dyDescent="0.25">
      <c r="A771" s="36">
        <v>39547</v>
      </c>
      <c r="B771" s="24">
        <v>0</v>
      </c>
      <c r="C771" s="22" t="s">
        <v>88</v>
      </c>
      <c r="D771" s="23">
        <v>0.1</v>
      </c>
      <c r="E771" s="23">
        <v>2.6759000000000002E-2</v>
      </c>
      <c r="F771" s="24">
        <v>0</v>
      </c>
      <c r="G771" s="23">
        <v>1.3379E-2</v>
      </c>
      <c r="H771" s="23">
        <v>0</v>
      </c>
      <c r="I771" s="23">
        <v>1.3379E-2</v>
      </c>
      <c r="J771" s="23">
        <v>0.98662099999999997</v>
      </c>
      <c r="K771" s="23">
        <v>-0.42280800000000002</v>
      </c>
      <c r="L771" s="23">
        <v>6.6899999999999998E-3</v>
      </c>
      <c r="M771" s="23">
        <v>0.99331000000000003</v>
      </c>
    </row>
    <row r="772" spans="1:13" ht="15" customHeight="1" x14ac:dyDescent="0.25">
      <c r="A772" s="40">
        <v>39548</v>
      </c>
      <c r="B772" s="29">
        <v>1</v>
      </c>
      <c r="C772" s="22" t="s">
        <v>88</v>
      </c>
      <c r="D772" s="28">
        <v>0.3</v>
      </c>
      <c r="E772" s="28">
        <v>8.3215999999999998E-2</v>
      </c>
      <c r="F772" s="29">
        <v>0</v>
      </c>
      <c r="G772" s="28">
        <v>4.1607999999999999E-2</v>
      </c>
      <c r="H772" s="28">
        <v>0</v>
      </c>
      <c r="I772" s="28">
        <v>4.1607999999999999E-2</v>
      </c>
      <c r="J772" s="28">
        <v>0.95839200000000002</v>
      </c>
      <c r="K772" s="28">
        <v>-0.41682599999999997</v>
      </c>
      <c r="L772" s="28">
        <v>2.0804E-2</v>
      </c>
      <c r="M772" s="28">
        <v>0.97919599999999996</v>
      </c>
    </row>
    <row r="773" spans="1:13" ht="15" customHeight="1" x14ac:dyDescent="0.25">
      <c r="A773" s="36">
        <v>39549</v>
      </c>
      <c r="B773" s="24">
        <v>1</v>
      </c>
      <c r="C773" s="22" t="s">
        <v>88</v>
      </c>
      <c r="D773" s="23">
        <v>0.3</v>
      </c>
      <c r="E773" s="23">
        <v>8.2710000000000006E-2</v>
      </c>
      <c r="F773" s="24">
        <v>0</v>
      </c>
      <c r="G773" s="23">
        <v>4.1355000000000003E-2</v>
      </c>
      <c r="H773" s="23">
        <v>0</v>
      </c>
      <c r="I773" s="23">
        <v>4.1355000000000003E-2</v>
      </c>
      <c r="J773" s="23">
        <v>0.95864499999999997</v>
      </c>
      <c r="K773" s="23">
        <v>-0.409578</v>
      </c>
      <c r="L773" s="23">
        <v>2.0677999999999998E-2</v>
      </c>
      <c r="M773" s="23">
        <v>0.97932200000000003</v>
      </c>
    </row>
    <row r="774" spans="1:13" ht="15" customHeight="1" x14ac:dyDescent="0.25">
      <c r="A774" s="40">
        <v>39553</v>
      </c>
      <c r="B774" s="29">
        <v>1</v>
      </c>
      <c r="C774" s="22" t="s">
        <v>88</v>
      </c>
      <c r="D774" s="28">
        <v>0.3</v>
      </c>
      <c r="E774" s="28">
        <v>9.2078999999999994E-2</v>
      </c>
      <c r="F774" s="29">
        <v>0</v>
      </c>
      <c r="G774" s="28">
        <v>4.6039999999999998E-2</v>
      </c>
      <c r="H774" s="28">
        <v>0</v>
      </c>
      <c r="I774" s="28">
        <v>4.6039999999999998E-2</v>
      </c>
      <c r="J774" s="28">
        <v>0.95396000000000003</v>
      </c>
      <c r="K774" s="28">
        <v>-0.40134700000000001</v>
      </c>
      <c r="L774" s="28">
        <v>2.3019999999999999E-2</v>
      </c>
      <c r="M774" s="28">
        <v>0.97697999999999996</v>
      </c>
    </row>
    <row r="775" spans="1:13" ht="15" customHeight="1" x14ac:dyDescent="0.25">
      <c r="A775" s="36">
        <v>39554</v>
      </c>
      <c r="B775" s="24">
        <v>1</v>
      </c>
      <c r="C775" s="22" t="s">
        <v>88</v>
      </c>
      <c r="D775" s="23">
        <v>0.3</v>
      </c>
      <c r="E775" s="23">
        <v>9.1519000000000003E-2</v>
      </c>
      <c r="F775" s="24">
        <v>0</v>
      </c>
      <c r="G775" s="23">
        <v>4.5760000000000002E-2</v>
      </c>
      <c r="H775" s="23">
        <v>0</v>
      </c>
      <c r="I775" s="23">
        <v>4.5760000000000002E-2</v>
      </c>
      <c r="J775" s="23">
        <v>0.95423999999999998</v>
      </c>
      <c r="K775" s="23">
        <v>-0.39124999999999999</v>
      </c>
      <c r="L775" s="23">
        <v>2.2880000000000001E-2</v>
      </c>
      <c r="M775" s="23">
        <v>0.97711999999999999</v>
      </c>
    </row>
    <row r="776" spans="1:13" ht="15" customHeight="1" x14ac:dyDescent="0.25">
      <c r="A776" s="40">
        <v>39555</v>
      </c>
      <c r="B776" s="29">
        <v>1</v>
      </c>
      <c r="C776" s="22" t="s">
        <v>88</v>
      </c>
      <c r="D776" s="28">
        <v>0.3</v>
      </c>
      <c r="E776" s="28">
        <v>0.111748</v>
      </c>
      <c r="F776" s="29">
        <v>0</v>
      </c>
      <c r="G776" s="28">
        <v>5.5874E-2</v>
      </c>
      <c r="H776" s="28">
        <v>0</v>
      </c>
      <c r="I776" s="28">
        <v>5.5874E-2</v>
      </c>
      <c r="J776" s="28">
        <v>0.94412600000000002</v>
      </c>
      <c r="K776" s="28">
        <v>-0.37624800000000003</v>
      </c>
      <c r="L776" s="28">
        <v>2.7937E-2</v>
      </c>
      <c r="M776" s="28">
        <v>0.97206300000000001</v>
      </c>
    </row>
    <row r="777" spans="1:13" ht="15" customHeight="1" x14ac:dyDescent="0.25">
      <c r="A777" s="36">
        <v>39559</v>
      </c>
      <c r="B777" s="24">
        <v>1</v>
      </c>
      <c r="C777" s="22" t="s">
        <v>88</v>
      </c>
      <c r="D777" s="23">
        <v>0.3</v>
      </c>
      <c r="E777" s="23">
        <v>0.116673</v>
      </c>
      <c r="F777" s="24">
        <v>0</v>
      </c>
      <c r="G777" s="23">
        <v>5.8335999999999999E-2</v>
      </c>
      <c r="H777" s="23">
        <v>0</v>
      </c>
      <c r="I777" s="23">
        <v>5.8335999999999999E-2</v>
      </c>
      <c r="J777" s="23">
        <v>0.94166399999999995</v>
      </c>
      <c r="K777" s="23">
        <v>-0.36305700000000002</v>
      </c>
      <c r="L777" s="23">
        <v>2.9167999999999999E-2</v>
      </c>
      <c r="M777" s="23">
        <v>0.97083200000000003</v>
      </c>
    </row>
    <row r="778" spans="1:13" ht="15" customHeight="1" x14ac:dyDescent="0.25">
      <c r="A778" s="40">
        <v>39560</v>
      </c>
      <c r="B778" s="29">
        <v>0</v>
      </c>
      <c r="C778" s="22" t="s">
        <v>88</v>
      </c>
      <c r="D778" s="28">
        <v>0.1</v>
      </c>
      <c r="E778" s="28">
        <v>3.9703000000000002E-2</v>
      </c>
      <c r="F778" s="29">
        <v>0</v>
      </c>
      <c r="G778" s="28">
        <v>1.9852000000000002E-2</v>
      </c>
      <c r="H778" s="28">
        <v>0</v>
      </c>
      <c r="I778" s="28">
        <v>1.9852000000000002E-2</v>
      </c>
      <c r="J778" s="28">
        <v>0.98014800000000002</v>
      </c>
      <c r="K778" s="28">
        <v>-0.35436400000000001</v>
      </c>
      <c r="L778" s="28">
        <v>9.9260000000000008E-3</v>
      </c>
      <c r="M778" s="28">
        <v>0.99007400000000001</v>
      </c>
    </row>
    <row r="779" spans="1:13" ht="15" customHeight="1" x14ac:dyDescent="0.25">
      <c r="A779" s="36">
        <v>39561</v>
      </c>
      <c r="B779" s="24">
        <v>1</v>
      </c>
      <c r="C779" s="22" t="s">
        <v>88</v>
      </c>
      <c r="D779" s="23">
        <v>0.3</v>
      </c>
      <c r="E779" s="23">
        <v>0.127552</v>
      </c>
      <c r="F779" s="24">
        <v>0</v>
      </c>
      <c r="G779" s="23">
        <v>6.3775999999999999E-2</v>
      </c>
      <c r="H779" s="23">
        <v>0</v>
      </c>
      <c r="I779" s="23">
        <v>6.3775999999999999E-2</v>
      </c>
      <c r="J779" s="23">
        <v>0.93622399999999995</v>
      </c>
      <c r="K779" s="23">
        <v>-0.35096300000000002</v>
      </c>
      <c r="L779" s="23">
        <v>3.1888E-2</v>
      </c>
      <c r="M779" s="23">
        <v>0.96811199999999997</v>
      </c>
    </row>
    <row r="780" spans="1:13" ht="15" customHeight="1" x14ac:dyDescent="0.25">
      <c r="A780" s="40">
        <v>39562</v>
      </c>
      <c r="B780" s="29">
        <v>1</v>
      </c>
      <c r="C780" s="22" t="s">
        <v>88</v>
      </c>
      <c r="D780" s="28">
        <v>0.3</v>
      </c>
      <c r="E780" s="28">
        <v>0.17789099999999999</v>
      </c>
      <c r="F780" s="29">
        <v>0</v>
      </c>
      <c r="G780" s="28">
        <v>8.8944999999999996E-2</v>
      </c>
      <c r="H780" s="28">
        <v>0</v>
      </c>
      <c r="I780" s="28">
        <v>8.8944999999999996E-2</v>
      </c>
      <c r="J780" s="28">
        <v>0.91105499999999995</v>
      </c>
      <c r="K780" s="28">
        <v>-0.35904000000000003</v>
      </c>
      <c r="L780" s="28">
        <v>4.4472999999999999E-2</v>
      </c>
      <c r="M780" s="28">
        <v>0.95552700000000002</v>
      </c>
    </row>
    <row r="781" spans="1:13" ht="15" customHeight="1" x14ac:dyDescent="0.25">
      <c r="A781" s="36">
        <v>39563</v>
      </c>
      <c r="B781" s="24">
        <v>1</v>
      </c>
      <c r="C781" s="22" t="s">
        <v>88</v>
      </c>
      <c r="D781" s="23">
        <v>0.3</v>
      </c>
      <c r="E781" s="23">
        <v>0.178567</v>
      </c>
      <c r="F781" s="24">
        <v>0</v>
      </c>
      <c r="G781" s="23">
        <v>8.9284000000000002E-2</v>
      </c>
      <c r="H781" s="23">
        <v>0</v>
      </c>
      <c r="I781" s="23">
        <v>8.9284000000000002E-2</v>
      </c>
      <c r="J781" s="23">
        <v>0.91071599999999997</v>
      </c>
      <c r="K781" s="23">
        <v>-0.35123799999999999</v>
      </c>
      <c r="L781" s="23">
        <v>4.4642000000000001E-2</v>
      </c>
      <c r="M781" s="23">
        <v>0.95535800000000004</v>
      </c>
    </row>
    <row r="782" spans="1:13" ht="15" customHeight="1" x14ac:dyDescent="0.25">
      <c r="A782" s="40">
        <v>39566</v>
      </c>
      <c r="B782" s="29">
        <v>1</v>
      </c>
      <c r="C782" s="22" t="s">
        <v>88</v>
      </c>
      <c r="D782" s="28">
        <v>0.3</v>
      </c>
      <c r="E782" s="28">
        <v>0.18051</v>
      </c>
      <c r="F782" s="29">
        <v>0</v>
      </c>
      <c r="G782" s="28">
        <v>9.0255000000000002E-2</v>
      </c>
      <c r="H782" s="28">
        <v>0</v>
      </c>
      <c r="I782" s="28">
        <v>9.0255000000000002E-2</v>
      </c>
      <c r="J782" s="28">
        <v>0.90974500000000003</v>
      </c>
      <c r="K782" s="28">
        <v>-0.34782200000000002</v>
      </c>
      <c r="L782" s="28">
        <v>4.5128000000000001E-2</v>
      </c>
      <c r="M782" s="28">
        <v>0.95487200000000005</v>
      </c>
    </row>
    <row r="783" spans="1:13" ht="15" customHeight="1" x14ac:dyDescent="0.25">
      <c r="A783" s="36">
        <v>39567</v>
      </c>
      <c r="B783" s="24">
        <v>2</v>
      </c>
      <c r="C783" s="33" t="s">
        <v>89</v>
      </c>
      <c r="D783" s="23">
        <v>0.5</v>
      </c>
      <c r="E783" s="23">
        <v>0.353385</v>
      </c>
      <c r="F783" s="24">
        <v>0</v>
      </c>
      <c r="G783" s="23">
        <v>0.17669299999999999</v>
      </c>
      <c r="H783" s="23">
        <v>0</v>
      </c>
      <c r="I783" s="23">
        <v>0.17669299999999999</v>
      </c>
      <c r="J783" s="23">
        <v>0.82330700000000001</v>
      </c>
      <c r="K783" s="23">
        <v>-0.34179300000000001</v>
      </c>
      <c r="L783" s="23">
        <v>8.8345999999999994E-2</v>
      </c>
      <c r="M783" s="23">
        <v>0.91165399999999996</v>
      </c>
    </row>
    <row r="784" spans="1:13" ht="15" customHeight="1" x14ac:dyDescent="0.25">
      <c r="A784" s="40">
        <v>39568</v>
      </c>
      <c r="B784" s="29">
        <v>2</v>
      </c>
      <c r="C784" s="33" t="s">
        <v>89</v>
      </c>
      <c r="D784" s="28">
        <v>0.5</v>
      </c>
      <c r="E784" s="28">
        <v>0.40095399999999998</v>
      </c>
      <c r="F784" s="29">
        <v>0</v>
      </c>
      <c r="G784" s="28">
        <v>0.20047699999999999</v>
      </c>
      <c r="H784" s="28">
        <v>0</v>
      </c>
      <c r="I784" s="28">
        <v>0.20047699999999999</v>
      </c>
      <c r="J784" s="28">
        <v>0.79952299999999998</v>
      </c>
      <c r="K784" s="28">
        <v>-0.33978000000000003</v>
      </c>
      <c r="L784" s="28">
        <v>0.10023799999999999</v>
      </c>
      <c r="M784" s="28">
        <v>0.89976199999999995</v>
      </c>
    </row>
    <row r="785" spans="1:13" ht="15" customHeight="1" x14ac:dyDescent="0.25">
      <c r="A785" s="36">
        <v>39570</v>
      </c>
      <c r="B785" s="24">
        <v>2</v>
      </c>
      <c r="C785" s="33" t="s">
        <v>89</v>
      </c>
      <c r="D785" s="23">
        <v>0.5</v>
      </c>
      <c r="E785" s="23">
        <v>0.43950099999999998</v>
      </c>
      <c r="F785" s="24">
        <v>0</v>
      </c>
      <c r="G785" s="23">
        <v>0.219751</v>
      </c>
      <c r="H785" s="23">
        <v>0</v>
      </c>
      <c r="I785" s="23">
        <v>0.219751</v>
      </c>
      <c r="J785" s="23">
        <v>0.78024899999999997</v>
      </c>
      <c r="K785" s="23">
        <v>-0.32802199999999998</v>
      </c>
      <c r="L785" s="23">
        <v>0.109875</v>
      </c>
      <c r="M785" s="23">
        <v>0.89012500000000006</v>
      </c>
    </row>
    <row r="786" spans="1:13" ht="15" customHeight="1" x14ac:dyDescent="0.25">
      <c r="A786" s="40">
        <v>39573</v>
      </c>
      <c r="B786" s="29">
        <v>2</v>
      </c>
      <c r="C786" s="33" t="s">
        <v>89</v>
      </c>
      <c r="D786" s="28">
        <v>0.5</v>
      </c>
      <c r="E786" s="28">
        <v>0.43804700000000002</v>
      </c>
      <c r="F786" s="29">
        <v>0</v>
      </c>
      <c r="G786" s="28">
        <v>0.219024</v>
      </c>
      <c r="H786" s="28">
        <v>0</v>
      </c>
      <c r="I786" s="28">
        <v>0.219024</v>
      </c>
      <c r="J786" s="28">
        <v>0.780976</v>
      </c>
      <c r="K786" s="28">
        <v>-0.31973499999999999</v>
      </c>
      <c r="L786" s="28">
        <v>0.109512</v>
      </c>
      <c r="M786" s="28">
        <v>0.89048799999999995</v>
      </c>
    </row>
    <row r="787" spans="1:13" ht="15" customHeight="1" x14ac:dyDescent="0.25">
      <c r="A787" s="36">
        <v>39574</v>
      </c>
      <c r="B787" s="24">
        <v>1</v>
      </c>
      <c r="C787" s="22" t="s">
        <v>88</v>
      </c>
      <c r="D787" s="23">
        <v>0.3</v>
      </c>
      <c r="E787" s="23">
        <v>0.237563</v>
      </c>
      <c r="F787" s="24">
        <v>0</v>
      </c>
      <c r="G787" s="23">
        <v>0.118781</v>
      </c>
      <c r="H787" s="23">
        <v>0</v>
      </c>
      <c r="I787" s="23">
        <v>0.118781</v>
      </c>
      <c r="J787" s="23">
        <v>0.88121899999999997</v>
      </c>
      <c r="K787" s="23">
        <v>-0.332038</v>
      </c>
      <c r="L787" s="23">
        <v>5.9390999999999999E-2</v>
      </c>
      <c r="M787" s="23">
        <v>0.94060900000000003</v>
      </c>
    </row>
    <row r="788" spans="1:13" ht="15" customHeight="1" x14ac:dyDescent="0.25">
      <c r="A788" s="40">
        <v>39575</v>
      </c>
      <c r="B788" s="29">
        <v>1</v>
      </c>
      <c r="C788" s="22" t="s">
        <v>88</v>
      </c>
      <c r="D788" s="28">
        <v>0.3</v>
      </c>
      <c r="E788" s="28">
        <v>0.266928</v>
      </c>
      <c r="F788" s="29">
        <v>0</v>
      </c>
      <c r="G788" s="28">
        <v>0.133464</v>
      </c>
      <c r="H788" s="28">
        <v>0</v>
      </c>
      <c r="I788" s="28">
        <v>0.133464</v>
      </c>
      <c r="J788" s="28">
        <v>0.86653599999999997</v>
      </c>
      <c r="K788" s="28">
        <v>-0.33630599999999999</v>
      </c>
      <c r="L788" s="28">
        <v>6.6732E-2</v>
      </c>
      <c r="M788" s="28">
        <v>0.93326799999999999</v>
      </c>
    </row>
    <row r="789" spans="1:13" ht="15" customHeight="1" x14ac:dyDescent="0.25">
      <c r="A789" s="36">
        <v>39576</v>
      </c>
      <c r="B789" s="24">
        <v>1</v>
      </c>
      <c r="C789" s="22" t="s">
        <v>88</v>
      </c>
      <c r="D789" s="23">
        <v>0.3</v>
      </c>
      <c r="E789" s="23">
        <v>0.24917900000000001</v>
      </c>
      <c r="F789" s="24">
        <v>0</v>
      </c>
      <c r="G789" s="23">
        <v>0.12459000000000001</v>
      </c>
      <c r="H789" s="23">
        <v>0</v>
      </c>
      <c r="I789" s="23">
        <v>0.12459000000000001</v>
      </c>
      <c r="J789" s="23">
        <v>0.87541000000000002</v>
      </c>
      <c r="K789" s="23">
        <v>-0.34279100000000001</v>
      </c>
      <c r="L789" s="23">
        <v>6.2295000000000003E-2</v>
      </c>
      <c r="M789" s="23">
        <v>0.93770500000000001</v>
      </c>
    </row>
    <row r="790" spans="1:13" ht="15" customHeight="1" x14ac:dyDescent="0.25">
      <c r="A790" s="40">
        <v>39577</v>
      </c>
      <c r="B790" s="29">
        <v>1</v>
      </c>
      <c r="C790" s="22" t="s">
        <v>88</v>
      </c>
      <c r="D790" s="28">
        <v>0.3</v>
      </c>
      <c r="E790" s="28">
        <v>0.20325399999999999</v>
      </c>
      <c r="F790" s="29">
        <v>0</v>
      </c>
      <c r="G790" s="28">
        <v>0.101627</v>
      </c>
      <c r="H790" s="28">
        <v>0</v>
      </c>
      <c r="I790" s="28">
        <v>0.101627</v>
      </c>
      <c r="J790" s="28">
        <v>0.89837299999999998</v>
      </c>
      <c r="K790" s="28">
        <v>-0.36146</v>
      </c>
      <c r="L790" s="28">
        <v>5.0812999999999997E-2</v>
      </c>
      <c r="M790" s="28">
        <v>0.949187</v>
      </c>
    </row>
    <row r="791" spans="1:13" ht="15" customHeight="1" x14ac:dyDescent="0.25">
      <c r="A791" s="36">
        <v>39580</v>
      </c>
      <c r="B791" s="24">
        <v>0</v>
      </c>
      <c r="C791" s="22" t="s">
        <v>88</v>
      </c>
      <c r="D791" s="23">
        <v>0.1</v>
      </c>
      <c r="E791" s="23">
        <v>6.7561999999999997E-2</v>
      </c>
      <c r="F791" s="24">
        <v>0</v>
      </c>
      <c r="G791" s="23">
        <v>3.3780999999999999E-2</v>
      </c>
      <c r="H791" s="23">
        <v>0</v>
      </c>
      <c r="I791" s="23">
        <v>3.3780999999999999E-2</v>
      </c>
      <c r="J791" s="23">
        <v>0.96621900000000005</v>
      </c>
      <c r="K791" s="23">
        <v>-0.364593</v>
      </c>
      <c r="L791" s="23">
        <v>1.6889999999999999E-2</v>
      </c>
      <c r="M791" s="23">
        <v>0.98311000000000004</v>
      </c>
    </row>
    <row r="792" spans="1:13" ht="15" customHeight="1" x14ac:dyDescent="0.25">
      <c r="A792" s="40">
        <v>39581</v>
      </c>
      <c r="B792" s="29">
        <v>0</v>
      </c>
      <c r="C792" s="22" t="s">
        <v>88</v>
      </c>
      <c r="D792" s="28">
        <v>0.1</v>
      </c>
      <c r="E792" s="28">
        <v>6.7552000000000001E-2</v>
      </c>
      <c r="F792" s="29">
        <v>0</v>
      </c>
      <c r="G792" s="28">
        <v>3.3776E-2</v>
      </c>
      <c r="H792" s="28">
        <v>0</v>
      </c>
      <c r="I792" s="28">
        <v>3.3776E-2</v>
      </c>
      <c r="J792" s="28">
        <v>0.96622399999999997</v>
      </c>
      <c r="K792" s="28">
        <v>-0.36536600000000002</v>
      </c>
      <c r="L792" s="28">
        <v>1.6888E-2</v>
      </c>
      <c r="M792" s="28">
        <v>0.98311199999999999</v>
      </c>
    </row>
    <row r="793" spans="1:13" ht="15" customHeight="1" x14ac:dyDescent="0.25">
      <c r="A793" s="36">
        <v>39582</v>
      </c>
      <c r="B793" s="24">
        <v>0</v>
      </c>
      <c r="C793" s="22" t="s">
        <v>88</v>
      </c>
      <c r="D793" s="23">
        <v>0.1</v>
      </c>
      <c r="E793" s="23">
        <v>6.7623000000000003E-2</v>
      </c>
      <c r="F793" s="24">
        <v>0</v>
      </c>
      <c r="G793" s="23">
        <v>3.3812000000000002E-2</v>
      </c>
      <c r="H793" s="23">
        <v>0</v>
      </c>
      <c r="I793" s="23">
        <v>3.3812000000000002E-2</v>
      </c>
      <c r="J793" s="23">
        <v>0.96618800000000005</v>
      </c>
      <c r="K793" s="23">
        <v>-0.35779300000000003</v>
      </c>
      <c r="L793" s="23">
        <v>1.6906000000000001E-2</v>
      </c>
      <c r="M793" s="23">
        <v>0.98309400000000002</v>
      </c>
    </row>
    <row r="794" spans="1:13" ht="15" customHeight="1" x14ac:dyDescent="0.25">
      <c r="A794" s="40">
        <v>39583</v>
      </c>
      <c r="B794" s="29">
        <v>0</v>
      </c>
      <c r="C794" s="22" t="s">
        <v>88</v>
      </c>
      <c r="D794" s="28">
        <v>0.1</v>
      </c>
      <c r="E794" s="28">
        <v>6.7516999999999994E-2</v>
      </c>
      <c r="F794" s="29">
        <v>0</v>
      </c>
      <c r="G794" s="28">
        <v>3.3758999999999997E-2</v>
      </c>
      <c r="H794" s="28">
        <v>0</v>
      </c>
      <c r="I794" s="28">
        <v>3.3758999999999997E-2</v>
      </c>
      <c r="J794" s="28">
        <v>0.96624100000000002</v>
      </c>
      <c r="K794" s="28">
        <v>-0.348464</v>
      </c>
      <c r="L794" s="28">
        <v>1.6879000000000002E-2</v>
      </c>
      <c r="M794" s="28">
        <v>0.98312100000000002</v>
      </c>
    </row>
    <row r="795" spans="1:13" ht="15" customHeight="1" x14ac:dyDescent="0.25">
      <c r="A795" s="36">
        <v>39584</v>
      </c>
      <c r="B795" s="24">
        <v>1</v>
      </c>
      <c r="C795" s="22" t="s">
        <v>88</v>
      </c>
      <c r="D795" s="23">
        <v>0.3</v>
      </c>
      <c r="E795" s="23">
        <v>0.20696100000000001</v>
      </c>
      <c r="F795" s="24">
        <v>0</v>
      </c>
      <c r="G795" s="23">
        <v>0.10348</v>
      </c>
      <c r="H795" s="23">
        <v>0</v>
      </c>
      <c r="I795" s="23">
        <v>0.10348</v>
      </c>
      <c r="J795" s="23">
        <v>0.89651999999999998</v>
      </c>
      <c r="K795" s="23">
        <v>-0.34412300000000001</v>
      </c>
      <c r="L795" s="23">
        <v>5.1740000000000001E-2</v>
      </c>
      <c r="M795" s="23">
        <v>0.94825999999999999</v>
      </c>
    </row>
    <row r="796" spans="1:13" ht="15" customHeight="1" x14ac:dyDescent="0.25">
      <c r="A796" s="40">
        <v>39588</v>
      </c>
      <c r="B796" s="29">
        <v>1</v>
      </c>
      <c r="C796" s="22" t="s">
        <v>88</v>
      </c>
      <c r="D796" s="28">
        <v>0.3</v>
      </c>
      <c r="E796" s="28">
        <v>0.21823899999999999</v>
      </c>
      <c r="F796" s="29">
        <v>0</v>
      </c>
      <c r="G796" s="28">
        <v>0.10911899999999999</v>
      </c>
      <c r="H796" s="28">
        <v>0</v>
      </c>
      <c r="I796" s="28">
        <v>0.10911899999999999</v>
      </c>
      <c r="J796" s="28">
        <v>0.89088100000000003</v>
      </c>
      <c r="K796" s="28">
        <v>-0.34897299999999998</v>
      </c>
      <c r="L796" s="28">
        <v>5.4559999999999997E-2</v>
      </c>
      <c r="M796" s="28">
        <v>0.94543999999999995</v>
      </c>
    </row>
    <row r="797" spans="1:13" ht="15" customHeight="1" x14ac:dyDescent="0.25">
      <c r="A797" s="36">
        <v>39589</v>
      </c>
      <c r="B797" s="24">
        <v>1</v>
      </c>
      <c r="C797" s="22" t="s">
        <v>88</v>
      </c>
      <c r="D797" s="23">
        <v>0.3</v>
      </c>
      <c r="E797" s="23">
        <v>0.22873499999999999</v>
      </c>
      <c r="F797" s="24">
        <v>0</v>
      </c>
      <c r="G797" s="23">
        <v>0.114368</v>
      </c>
      <c r="H797" s="23">
        <v>0</v>
      </c>
      <c r="I797" s="23">
        <v>0.114368</v>
      </c>
      <c r="J797" s="23">
        <v>0.88563199999999997</v>
      </c>
      <c r="K797" s="23">
        <v>-0.34185399999999999</v>
      </c>
      <c r="L797" s="23">
        <v>5.7183999999999999E-2</v>
      </c>
      <c r="M797" s="23">
        <v>0.94281599999999999</v>
      </c>
    </row>
    <row r="798" spans="1:13" ht="15" customHeight="1" x14ac:dyDescent="0.25">
      <c r="A798" s="40">
        <v>39590</v>
      </c>
      <c r="B798" s="29">
        <v>0</v>
      </c>
      <c r="C798" s="22" t="s">
        <v>88</v>
      </c>
      <c r="D798" s="28">
        <v>0.1</v>
      </c>
      <c r="E798" s="28">
        <v>7.3332999999999995E-2</v>
      </c>
      <c r="F798" s="29">
        <v>0</v>
      </c>
      <c r="G798" s="28">
        <v>3.6665999999999997E-2</v>
      </c>
      <c r="H798" s="28">
        <v>0</v>
      </c>
      <c r="I798" s="28">
        <v>3.6665999999999997E-2</v>
      </c>
      <c r="J798" s="28">
        <v>0.96333400000000002</v>
      </c>
      <c r="K798" s="28">
        <v>-0.35441299999999998</v>
      </c>
      <c r="L798" s="28">
        <v>1.8332999999999999E-2</v>
      </c>
      <c r="M798" s="28">
        <v>0.98166699999999996</v>
      </c>
    </row>
    <row r="799" spans="1:13" ht="15" customHeight="1" x14ac:dyDescent="0.25">
      <c r="A799" s="36">
        <v>39591</v>
      </c>
      <c r="B799" s="24">
        <v>0</v>
      </c>
      <c r="C799" s="22" t="s">
        <v>88</v>
      </c>
      <c r="D799" s="23">
        <v>0.1</v>
      </c>
      <c r="E799" s="23">
        <v>7.1221000000000007E-2</v>
      </c>
      <c r="F799" s="24">
        <v>0</v>
      </c>
      <c r="G799" s="23">
        <v>3.5610999999999997E-2</v>
      </c>
      <c r="H799" s="23">
        <v>0</v>
      </c>
      <c r="I799" s="23">
        <v>3.5610999999999997E-2</v>
      </c>
      <c r="J799" s="23">
        <v>0.96438900000000005</v>
      </c>
      <c r="K799" s="23">
        <v>-0.36432500000000001</v>
      </c>
      <c r="L799" s="23">
        <v>1.7805000000000001E-2</v>
      </c>
      <c r="M799" s="23">
        <v>0.98219500000000004</v>
      </c>
    </row>
    <row r="800" spans="1:13" ht="15" customHeight="1" x14ac:dyDescent="0.25">
      <c r="A800" s="40">
        <v>39594</v>
      </c>
      <c r="B800" s="29">
        <v>0</v>
      </c>
      <c r="C800" s="22" t="s">
        <v>88</v>
      </c>
      <c r="D800" s="28">
        <v>0.1</v>
      </c>
      <c r="E800" s="28">
        <v>6.5044000000000005E-2</v>
      </c>
      <c r="F800" s="29">
        <v>0</v>
      </c>
      <c r="G800" s="28">
        <v>3.2522000000000002E-2</v>
      </c>
      <c r="H800" s="28">
        <v>0</v>
      </c>
      <c r="I800" s="28">
        <v>3.2522000000000002E-2</v>
      </c>
      <c r="J800" s="28">
        <v>0.96747799999999995</v>
      </c>
      <c r="K800" s="28">
        <v>-0.38304500000000002</v>
      </c>
      <c r="L800" s="28">
        <v>1.6261000000000001E-2</v>
      </c>
      <c r="M800" s="28">
        <v>0.98373900000000003</v>
      </c>
    </row>
    <row r="801" spans="1:13" ht="15" customHeight="1" x14ac:dyDescent="0.25">
      <c r="A801" s="36">
        <v>39595</v>
      </c>
      <c r="B801" s="24">
        <v>0</v>
      </c>
      <c r="C801" s="22" t="s">
        <v>88</v>
      </c>
      <c r="D801" s="23">
        <v>0.1</v>
      </c>
      <c r="E801" s="23">
        <v>6.6000000000000003E-2</v>
      </c>
      <c r="F801" s="24">
        <v>0</v>
      </c>
      <c r="G801" s="23">
        <v>3.3000000000000002E-2</v>
      </c>
      <c r="H801" s="23">
        <v>0</v>
      </c>
      <c r="I801" s="23">
        <v>3.3000000000000002E-2</v>
      </c>
      <c r="J801" s="23">
        <v>0.96699999999999997</v>
      </c>
      <c r="K801" s="23">
        <v>-0.39062999999999998</v>
      </c>
      <c r="L801" s="23">
        <v>1.6500000000000001E-2</v>
      </c>
      <c r="M801" s="23">
        <v>0.98350000000000004</v>
      </c>
    </row>
    <row r="802" spans="1:13" ht="15" customHeight="1" x14ac:dyDescent="0.25">
      <c r="A802" s="40">
        <v>39596</v>
      </c>
      <c r="B802" s="29">
        <v>0</v>
      </c>
      <c r="C802" s="22" t="s">
        <v>88</v>
      </c>
      <c r="D802" s="28">
        <v>0.1</v>
      </c>
      <c r="E802" s="28">
        <v>6.4439999999999997E-2</v>
      </c>
      <c r="F802" s="29">
        <v>0</v>
      </c>
      <c r="G802" s="28">
        <v>3.2219999999999999E-2</v>
      </c>
      <c r="H802" s="28">
        <v>0</v>
      </c>
      <c r="I802" s="28">
        <v>3.2219999999999999E-2</v>
      </c>
      <c r="J802" s="28">
        <v>0.96777999999999997</v>
      </c>
      <c r="K802" s="28">
        <v>-0.38259700000000002</v>
      </c>
      <c r="L802" s="28">
        <v>1.6109999999999999E-2</v>
      </c>
      <c r="M802" s="28">
        <v>0.98389000000000004</v>
      </c>
    </row>
    <row r="803" spans="1:13" ht="15" customHeight="1" x14ac:dyDescent="0.25">
      <c r="A803" s="36">
        <v>39597</v>
      </c>
      <c r="B803" s="24">
        <v>1</v>
      </c>
      <c r="C803" s="22" t="s">
        <v>88</v>
      </c>
      <c r="D803" s="23">
        <v>0.3</v>
      </c>
      <c r="E803" s="23">
        <v>0.196101</v>
      </c>
      <c r="F803" s="24">
        <v>0</v>
      </c>
      <c r="G803" s="23">
        <v>9.8050999999999999E-2</v>
      </c>
      <c r="H803" s="23">
        <v>0</v>
      </c>
      <c r="I803" s="23">
        <v>9.8050999999999999E-2</v>
      </c>
      <c r="J803" s="23">
        <v>0.901949</v>
      </c>
      <c r="K803" s="23">
        <v>-0.38094499999999998</v>
      </c>
      <c r="L803" s="23">
        <v>4.9024999999999999E-2</v>
      </c>
      <c r="M803" s="23">
        <v>0.95097500000000001</v>
      </c>
    </row>
    <row r="804" spans="1:13" ht="15" customHeight="1" x14ac:dyDescent="0.25">
      <c r="A804" s="40">
        <v>39598</v>
      </c>
      <c r="B804" s="29">
        <v>1</v>
      </c>
      <c r="C804" s="22" t="s">
        <v>88</v>
      </c>
      <c r="D804" s="28">
        <v>0.3</v>
      </c>
      <c r="E804" s="28">
        <v>0.19602800000000001</v>
      </c>
      <c r="F804" s="29">
        <v>0</v>
      </c>
      <c r="G804" s="28">
        <v>9.8014000000000004E-2</v>
      </c>
      <c r="H804" s="28">
        <v>0</v>
      </c>
      <c r="I804" s="28">
        <v>9.8014000000000004E-2</v>
      </c>
      <c r="J804" s="28">
        <v>0.90198599999999995</v>
      </c>
      <c r="K804" s="28">
        <v>-0.37890200000000002</v>
      </c>
      <c r="L804" s="28">
        <v>4.9007000000000002E-2</v>
      </c>
      <c r="M804" s="28">
        <v>0.95099299999999998</v>
      </c>
    </row>
    <row r="805" spans="1:13" ht="15" customHeight="1" x14ac:dyDescent="0.25">
      <c r="A805" s="36">
        <v>39601</v>
      </c>
      <c r="B805" s="24">
        <v>0</v>
      </c>
      <c r="C805" s="22" t="s">
        <v>88</v>
      </c>
      <c r="D805" s="23">
        <v>0.1</v>
      </c>
      <c r="E805" s="23">
        <v>6.5166000000000002E-2</v>
      </c>
      <c r="F805" s="24">
        <v>0</v>
      </c>
      <c r="G805" s="23">
        <v>3.2583000000000001E-2</v>
      </c>
      <c r="H805" s="23">
        <v>0</v>
      </c>
      <c r="I805" s="23">
        <v>3.2583000000000001E-2</v>
      </c>
      <c r="J805" s="23">
        <v>0.96741699999999997</v>
      </c>
      <c r="K805" s="23">
        <v>-0.39530399999999999</v>
      </c>
      <c r="L805" s="23">
        <v>1.6291E-2</v>
      </c>
      <c r="M805" s="23">
        <v>0.98370899999999994</v>
      </c>
    </row>
    <row r="806" spans="1:13" ht="15" customHeight="1" x14ac:dyDescent="0.25">
      <c r="A806" s="40">
        <v>39602</v>
      </c>
      <c r="B806" s="29">
        <v>1</v>
      </c>
      <c r="C806" s="22" t="s">
        <v>88</v>
      </c>
      <c r="D806" s="28">
        <v>0.3</v>
      </c>
      <c r="E806" s="28">
        <v>0.202957</v>
      </c>
      <c r="F806" s="29">
        <v>0</v>
      </c>
      <c r="G806" s="28">
        <v>0.101478</v>
      </c>
      <c r="H806" s="28">
        <v>0</v>
      </c>
      <c r="I806" s="28">
        <v>0.101478</v>
      </c>
      <c r="J806" s="28">
        <v>0.89852200000000004</v>
      </c>
      <c r="K806" s="28">
        <v>-0.395372</v>
      </c>
      <c r="L806" s="28">
        <v>5.0738999999999999E-2</v>
      </c>
      <c r="M806" s="28">
        <v>0.94926100000000002</v>
      </c>
    </row>
    <row r="807" spans="1:13" ht="15" customHeight="1" x14ac:dyDescent="0.25">
      <c r="A807" s="36">
        <v>39603</v>
      </c>
      <c r="B807" s="24">
        <v>0</v>
      </c>
      <c r="C807" s="22" t="s">
        <v>88</v>
      </c>
      <c r="D807" s="23">
        <v>0.1</v>
      </c>
      <c r="E807" s="23">
        <v>6.1358000000000003E-2</v>
      </c>
      <c r="F807" s="24">
        <v>0</v>
      </c>
      <c r="G807" s="23">
        <v>3.0679000000000001E-2</v>
      </c>
      <c r="H807" s="23">
        <v>0</v>
      </c>
      <c r="I807" s="23">
        <v>3.0679000000000001E-2</v>
      </c>
      <c r="J807" s="23">
        <v>0.96932099999999999</v>
      </c>
      <c r="K807" s="23">
        <v>-0.417686</v>
      </c>
      <c r="L807" s="23">
        <v>1.5339E-2</v>
      </c>
      <c r="M807" s="23">
        <v>0.98466100000000001</v>
      </c>
    </row>
    <row r="808" spans="1:13" ht="15" customHeight="1" x14ac:dyDescent="0.25">
      <c r="A808" s="40">
        <v>39604</v>
      </c>
      <c r="B808" s="29">
        <v>0</v>
      </c>
      <c r="C808" s="22" t="s">
        <v>88</v>
      </c>
      <c r="D808" s="28">
        <v>0.1</v>
      </c>
      <c r="E808" s="28">
        <v>6.1282000000000003E-2</v>
      </c>
      <c r="F808" s="29">
        <v>0</v>
      </c>
      <c r="G808" s="28">
        <v>3.0641000000000002E-2</v>
      </c>
      <c r="H808" s="28">
        <v>0</v>
      </c>
      <c r="I808" s="28">
        <v>3.0641000000000002E-2</v>
      </c>
      <c r="J808" s="28">
        <v>0.96935899999999997</v>
      </c>
      <c r="K808" s="28">
        <v>-0.41960900000000001</v>
      </c>
      <c r="L808" s="28">
        <v>1.5321E-2</v>
      </c>
      <c r="M808" s="28">
        <v>0.98467899999999997</v>
      </c>
    </row>
    <row r="809" spans="1:13" ht="15" customHeight="1" x14ac:dyDescent="0.25">
      <c r="A809" s="36">
        <v>39605</v>
      </c>
      <c r="B809" s="24">
        <v>0</v>
      </c>
      <c r="C809" s="22" t="s">
        <v>88</v>
      </c>
      <c r="D809" s="23">
        <v>0.1</v>
      </c>
      <c r="E809" s="23">
        <v>6.1353999999999999E-2</v>
      </c>
      <c r="F809" s="24">
        <v>0</v>
      </c>
      <c r="G809" s="23">
        <v>3.0676999999999999E-2</v>
      </c>
      <c r="H809" s="23">
        <v>0</v>
      </c>
      <c r="I809" s="23">
        <v>3.0676999999999999E-2</v>
      </c>
      <c r="J809" s="23">
        <v>0.96932300000000005</v>
      </c>
      <c r="K809" s="23">
        <v>-0.42361900000000002</v>
      </c>
      <c r="L809" s="23">
        <v>1.5337999999999999E-2</v>
      </c>
      <c r="M809" s="23">
        <v>0.98466200000000004</v>
      </c>
    </row>
    <row r="810" spans="1:13" ht="15" customHeight="1" x14ac:dyDescent="0.25">
      <c r="A810" s="40">
        <v>39608</v>
      </c>
      <c r="B810" s="29">
        <v>0</v>
      </c>
      <c r="C810" s="22" t="s">
        <v>88</v>
      </c>
      <c r="D810" s="28">
        <v>0.1</v>
      </c>
      <c r="E810" s="28">
        <v>6.0700999999999998E-2</v>
      </c>
      <c r="F810" s="29">
        <v>0</v>
      </c>
      <c r="G810" s="28">
        <v>3.0349999999999999E-2</v>
      </c>
      <c r="H810" s="28">
        <v>0</v>
      </c>
      <c r="I810" s="28">
        <v>3.0349999999999999E-2</v>
      </c>
      <c r="J810" s="28">
        <v>0.96965000000000001</v>
      </c>
      <c r="K810" s="28">
        <v>-0.441214</v>
      </c>
      <c r="L810" s="28">
        <v>1.5174999999999999E-2</v>
      </c>
      <c r="M810" s="28">
        <v>0.98482499999999995</v>
      </c>
    </row>
    <row r="811" spans="1:13" ht="15" customHeight="1" x14ac:dyDescent="0.25">
      <c r="A811" s="36">
        <v>39609</v>
      </c>
      <c r="B811" s="24">
        <v>0</v>
      </c>
      <c r="C811" s="22" t="s">
        <v>88</v>
      </c>
      <c r="D811" s="23">
        <v>0.1</v>
      </c>
      <c r="E811" s="23">
        <v>6.0413000000000001E-2</v>
      </c>
      <c r="F811" s="24">
        <v>0</v>
      </c>
      <c r="G811" s="23">
        <v>3.0206E-2</v>
      </c>
      <c r="H811" s="23">
        <v>0</v>
      </c>
      <c r="I811" s="23">
        <v>3.0206E-2</v>
      </c>
      <c r="J811" s="23">
        <v>0.96979400000000004</v>
      </c>
      <c r="K811" s="23">
        <v>-0.44883099999999998</v>
      </c>
      <c r="L811" s="23">
        <v>1.5103E-2</v>
      </c>
      <c r="M811" s="23">
        <v>0.98489700000000002</v>
      </c>
    </row>
    <row r="812" spans="1:13" ht="15" customHeight="1" x14ac:dyDescent="0.25">
      <c r="A812" s="40">
        <v>39610</v>
      </c>
      <c r="B812" s="29">
        <v>1</v>
      </c>
      <c r="C812" s="22" t="s">
        <v>88</v>
      </c>
      <c r="D812" s="28">
        <v>0.3</v>
      </c>
      <c r="E812" s="28">
        <v>0.177593</v>
      </c>
      <c r="F812" s="29">
        <v>0</v>
      </c>
      <c r="G812" s="28">
        <v>8.8796E-2</v>
      </c>
      <c r="H812" s="28">
        <v>0</v>
      </c>
      <c r="I812" s="28">
        <v>8.8796E-2</v>
      </c>
      <c r="J812" s="28">
        <v>0.91120400000000001</v>
      </c>
      <c r="K812" s="28">
        <v>-0.44430700000000001</v>
      </c>
      <c r="L812" s="28">
        <v>4.4398E-2</v>
      </c>
      <c r="M812" s="28">
        <v>0.95560199999999995</v>
      </c>
    </row>
    <row r="813" spans="1:13" ht="15" customHeight="1" x14ac:dyDescent="0.25">
      <c r="A813" s="36">
        <v>39611</v>
      </c>
      <c r="B813" s="24">
        <v>1</v>
      </c>
      <c r="C813" s="22" t="s">
        <v>88</v>
      </c>
      <c r="D813" s="23">
        <v>0.3</v>
      </c>
      <c r="E813" s="23">
        <v>0.18246200000000001</v>
      </c>
      <c r="F813" s="24">
        <v>0</v>
      </c>
      <c r="G813" s="23">
        <v>9.1231000000000007E-2</v>
      </c>
      <c r="H813" s="23">
        <v>0</v>
      </c>
      <c r="I813" s="23">
        <v>9.1231000000000007E-2</v>
      </c>
      <c r="J813" s="23">
        <v>0.90876900000000005</v>
      </c>
      <c r="K813" s="23">
        <v>-0.44268200000000002</v>
      </c>
      <c r="L813" s="23">
        <v>4.5615999999999997E-2</v>
      </c>
      <c r="M813" s="23">
        <v>0.95438400000000001</v>
      </c>
    </row>
    <row r="814" spans="1:13" ht="15" customHeight="1" x14ac:dyDescent="0.25">
      <c r="A814" s="40">
        <v>39612</v>
      </c>
      <c r="B814" s="29">
        <v>0</v>
      </c>
      <c r="C814" s="22" t="s">
        <v>88</v>
      </c>
      <c r="D814" s="28">
        <v>0.1</v>
      </c>
      <c r="E814" s="28">
        <v>6.2724000000000002E-2</v>
      </c>
      <c r="F814" s="29">
        <v>0</v>
      </c>
      <c r="G814" s="28">
        <v>3.1362000000000001E-2</v>
      </c>
      <c r="H814" s="28">
        <v>0</v>
      </c>
      <c r="I814" s="28">
        <v>3.1362000000000001E-2</v>
      </c>
      <c r="J814" s="28">
        <v>0.968638</v>
      </c>
      <c r="K814" s="28">
        <v>-0.43887199999999998</v>
      </c>
      <c r="L814" s="28">
        <v>1.5681E-2</v>
      </c>
      <c r="M814" s="28">
        <v>0.98431900000000006</v>
      </c>
    </row>
    <row r="815" spans="1:13" ht="15" customHeight="1" x14ac:dyDescent="0.25">
      <c r="A815" s="36">
        <v>39615</v>
      </c>
      <c r="B815" s="24">
        <v>1</v>
      </c>
      <c r="C815" s="22" t="s">
        <v>88</v>
      </c>
      <c r="D815" s="23">
        <v>0.3</v>
      </c>
      <c r="E815" s="23">
        <v>0.18512600000000001</v>
      </c>
      <c r="F815" s="24">
        <v>0</v>
      </c>
      <c r="G815" s="23">
        <v>9.2563000000000006E-2</v>
      </c>
      <c r="H815" s="23">
        <v>0</v>
      </c>
      <c r="I815" s="23">
        <v>9.2563000000000006E-2</v>
      </c>
      <c r="J815" s="23">
        <v>0.90743700000000005</v>
      </c>
      <c r="K815" s="23">
        <v>-0.432641</v>
      </c>
      <c r="L815" s="23">
        <v>4.6281999999999997E-2</v>
      </c>
      <c r="M815" s="23">
        <v>0.95371799999999995</v>
      </c>
    </row>
    <row r="816" spans="1:13" ht="15" customHeight="1" x14ac:dyDescent="0.25">
      <c r="A816" s="40">
        <v>39616</v>
      </c>
      <c r="B816" s="29">
        <v>1</v>
      </c>
      <c r="C816" s="22" t="s">
        <v>88</v>
      </c>
      <c r="D816" s="28">
        <v>0.3</v>
      </c>
      <c r="E816" s="28">
        <v>0.17119500000000001</v>
      </c>
      <c r="F816" s="29">
        <v>0</v>
      </c>
      <c r="G816" s="28">
        <v>8.5597999999999994E-2</v>
      </c>
      <c r="H816" s="28">
        <v>0</v>
      </c>
      <c r="I816" s="28">
        <v>8.5597999999999994E-2</v>
      </c>
      <c r="J816" s="28">
        <v>0.91440200000000005</v>
      </c>
      <c r="K816" s="28">
        <v>-0.42067599999999999</v>
      </c>
      <c r="L816" s="28">
        <v>4.2798999999999997E-2</v>
      </c>
      <c r="M816" s="28">
        <v>0.95720099999999997</v>
      </c>
    </row>
    <row r="817" spans="1:13" ht="15" customHeight="1" x14ac:dyDescent="0.25">
      <c r="A817" s="36">
        <v>39617</v>
      </c>
      <c r="B817" s="24">
        <v>0</v>
      </c>
      <c r="C817" s="22" t="s">
        <v>88</v>
      </c>
      <c r="D817" s="23">
        <v>0.1</v>
      </c>
      <c r="E817" s="23">
        <v>5.8721000000000002E-2</v>
      </c>
      <c r="F817" s="24">
        <v>0</v>
      </c>
      <c r="G817" s="23">
        <v>2.9360000000000001E-2</v>
      </c>
      <c r="H817" s="23">
        <v>0</v>
      </c>
      <c r="I817" s="23">
        <v>2.9360000000000001E-2</v>
      </c>
      <c r="J817" s="23">
        <v>0.97063999999999995</v>
      </c>
      <c r="K817" s="23">
        <v>-0.42382799999999998</v>
      </c>
      <c r="L817" s="23">
        <v>1.468E-2</v>
      </c>
      <c r="M817" s="23">
        <v>0.98531999999999997</v>
      </c>
    </row>
    <row r="818" spans="1:13" ht="15" customHeight="1" x14ac:dyDescent="0.25">
      <c r="A818" s="40">
        <v>39618</v>
      </c>
      <c r="B818" s="29">
        <v>0</v>
      </c>
      <c r="C818" s="22" t="s">
        <v>88</v>
      </c>
      <c r="D818" s="28">
        <v>0.1</v>
      </c>
      <c r="E818" s="28">
        <v>5.6605999999999997E-2</v>
      </c>
      <c r="F818" s="29">
        <v>0</v>
      </c>
      <c r="G818" s="28">
        <v>2.8302999999999998E-2</v>
      </c>
      <c r="H818" s="28">
        <v>0</v>
      </c>
      <c r="I818" s="28">
        <v>2.8302999999999998E-2</v>
      </c>
      <c r="J818" s="28">
        <v>0.97169700000000003</v>
      </c>
      <c r="K818" s="28">
        <v>-0.440944</v>
      </c>
      <c r="L818" s="28">
        <v>1.4152E-2</v>
      </c>
      <c r="M818" s="28">
        <v>0.98584799999999995</v>
      </c>
    </row>
    <row r="819" spans="1:13" ht="15" customHeight="1" x14ac:dyDescent="0.25">
      <c r="A819" s="36">
        <v>39619</v>
      </c>
      <c r="B819" s="24">
        <v>1</v>
      </c>
      <c r="C819" s="22" t="s">
        <v>88</v>
      </c>
      <c r="D819" s="23">
        <v>0.3</v>
      </c>
      <c r="E819" s="23">
        <v>0.15737499999999999</v>
      </c>
      <c r="F819" s="24">
        <v>0</v>
      </c>
      <c r="G819" s="23">
        <v>7.8687000000000007E-2</v>
      </c>
      <c r="H819" s="23">
        <v>0</v>
      </c>
      <c r="I819" s="23">
        <v>7.8687000000000007E-2</v>
      </c>
      <c r="J819" s="23">
        <v>0.92131300000000005</v>
      </c>
      <c r="K819" s="23">
        <v>-0.46224700000000002</v>
      </c>
      <c r="L819" s="23">
        <v>3.9343999999999997E-2</v>
      </c>
      <c r="M819" s="23">
        <v>0.96065599999999995</v>
      </c>
    </row>
    <row r="820" spans="1:13" ht="15" customHeight="1" x14ac:dyDescent="0.25">
      <c r="A820" s="40">
        <v>39622</v>
      </c>
      <c r="B820" s="29">
        <v>0</v>
      </c>
      <c r="C820" s="22" t="s">
        <v>88</v>
      </c>
      <c r="D820" s="28">
        <v>0.1</v>
      </c>
      <c r="E820" s="28">
        <v>4.8298000000000001E-2</v>
      </c>
      <c r="F820" s="29">
        <v>0</v>
      </c>
      <c r="G820" s="28">
        <v>2.4149E-2</v>
      </c>
      <c r="H820" s="28">
        <v>0</v>
      </c>
      <c r="I820" s="28">
        <v>2.4149E-2</v>
      </c>
      <c r="J820" s="28">
        <v>0.97585100000000002</v>
      </c>
      <c r="K820" s="28">
        <v>-0.48799999999999999</v>
      </c>
      <c r="L820" s="28">
        <v>1.2075000000000001E-2</v>
      </c>
      <c r="M820" s="28">
        <v>0.98792500000000005</v>
      </c>
    </row>
    <row r="821" spans="1:13" ht="15" customHeight="1" x14ac:dyDescent="0.25">
      <c r="A821" s="36">
        <v>39623</v>
      </c>
      <c r="B821" s="24">
        <v>0</v>
      </c>
      <c r="C821" s="22" t="s">
        <v>88</v>
      </c>
      <c r="D821" s="23">
        <v>0.1</v>
      </c>
      <c r="E821" s="23">
        <v>4.7663999999999998E-2</v>
      </c>
      <c r="F821" s="24">
        <v>0</v>
      </c>
      <c r="G821" s="23">
        <v>2.3831999999999999E-2</v>
      </c>
      <c r="H821" s="23">
        <v>0</v>
      </c>
      <c r="I821" s="23">
        <v>2.3831999999999999E-2</v>
      </c>
      <c r="J821" s="23">
        <v>0.97616800000000004</v>
      </c>
      <c r="K821" s="23">
        <v>-0.50010299999999996</v>
      </c>
      <c r="L821" s="23">
        <v>1.1916E-2</v>
      </c>
      <c r="M821" s="23">
        <v>0.98808399999999996</v>
      </c>
    </row>
    <row r="822" spans="1:13" ht="15" customHeight="1" x14ac:dyDescent="0.25">
      <c r="A822" s="40">
        <v>39624</v>
      </c>
      <c r="B822" s="29">
        <v>0</v>
      </c>
      <c r="C822" s="22" t="s">
        <v>88</v>
      </c>
      <c r="D822" s="28">
        <v>0.1</v>
      </c>
      <c r="E822" s="28">
        <v>4.8812000000000001E-2</v>
      </c>
      <c r="F822" s="29">
        <v>0</v>
      </c>
      <c r="G822" s="28">
        <v>2.4406000000000001E-2</v>
      </c>
      <c r="H822" s="28">
        <v>0</v>
      </c>
      <c r="I822" s="28">
        <v>2.4406000000000001E-2</v>
      </c>
      <c r="J822" s="28">
        <v>0.97559399999999996</v>
      </c>
      <c r="K822" s="28">
        <v>-0.49824299999999999</v>
      </c>
      <c r="L822" s="28">
        <v>1.2203E-2</v>
      </c>
      <c r="M822" s="28">
        <v>0.98779700000000004</v>
      </c>
    </row>
    <row r="823" spans="1:13" ht="15" customHeight="1" x14ac:dyDescent="0.25">
      <c r="A823" s="36">
        <v>39625</v>
      </c>
      <c r="B823" s="24">
        <v>0</v>
      </c>
      <c r="C823" s="22" t="s">
        <v>88</v>
      </c>
      <c r="D823" s="23">
        <v>0.1</v>
      </c>
      <c r="E823" s="23">
        <v>4.8835999999999997E-2</v>
      </c>
      <c r="F823" s="24">
        <v>0</v>
      </c>
      <c r="G823" s="23">
        <v>2.4417999999999999E-2</v>
      </c>
      <c r="H823" s="23">
        <v>0</v>
      </c>
      <c r="I823" s="23">
        <v>2.4417999999999999E-2</v>
      </c>
      <c r="J823" s="23">
        <v>0.97558199999999995</v>
      </c>
      <c r="K823" s="23">
        <v>-0.49703599999999998</v>
      </c>
      <c r="L823" s="23">
        <v>1.2208999999999999E-2</v>
      </c>
      <c r="M823" s="23">
        <v>0.98779099999999997</v>
      </c>
    </row>
    <row r="824" spans="1:13" ht="15" customHeight="1" x14ac:dyDescent="0.25">
      <c r="A824" s="40">
        <v>39626</v>
      </c>
      <c r="B824" s="29">
        <v>0</v>
      </c>
      <c r="C824" s="22" t="s">
        <v>88</v>
      </c>
      <c r="D824" s="28">
        <v>0.1</v>
      </c>
      <c r="E824" s="28">
        <v>4.7718999999999998E-2</v>
      </c>
      <c r="F824" s="29">
        <v>0</v>
      </c>
      <c r="G824" s="28">
        <v>2.3859000000000002E-2</v>
      </c>
      <c r="H824" s="28">
        <v>0</v>
      </c>
      <c r="I824" s="28">
        <v>2.3859000000000002E-2</v>
      </c>
      <c r="J824" s="28">
        <v>0.97614100000000004</v>
      </c>
      <c r="K824" s="28">
        <v>-0.514347</v>
      </c>
      <c r="L824" s="28">
        <v>1.193E-2</v>
      </c>
      <c r="M824" s="28">
        <v>0.98807</v>
      </c>
    </row>
    <row r="825" spans="1:13" ht="15" customHeight="1" x14ac:dyDescent="0.25">
      <c r="A825" s="36">
        <v>39629</v>
      </c>
      <c r="B825" s="24">
        <v>0</v>
      </c>
      <c r="C825" s="22" t="s">
        <v>88</v>
      </c>
      <c r="D825" s="23">
        <v>0.1</v>
      </c>
      <c r="E825" s="23">
        <v>4.6655000000000002E-2</v>
      </c>
      <c r="F825" s="24">
        <v>0</v>
      </c>
      <c r="G825" s="23">
        <v>2.3327000000000001E-2</v>
      </c>
      <c r="H825" s="23">
        <v>0</v>
      </c>
      <c r="I825" s="23">
        <v>2.3327000000000001E-2</v>
      </c>
      <c r="J825" s="23">
        <v>0.97667300000000001</v>
      </c>
      <c r="K825" s="23">
        <v>-0.53162699999999996</v>
      </c>
      <c r="L825" s="23">
        <v>1.1664000000000001E-2</v>
      </c>
      <c r="M825" s="23">
        <v>0.98833599999999999</v>
      </c>
    </row>
    <row r="826" spans="1:13" ht="15" customHeight="1" x14ac:dyDescent="0.25">
      <c r="A826" s="40">
        <v>39630</v>
      </c>
      <c r="B826" s="29">
        <v>0</v>
      </c>
      <c r="C826" s="22" t="s">
        <v>88</v>
      </c>
      <c r="D826" s="28">
        <v>0.1</v>
      </c>
      <c r="E826" s="28">
        <v>4.3249999999999997E-2</v>
      </c>
      <c r="F826" s="29">
        <v>0</v>
      </c>
      <c r="G826" s="28">
        <v>2.1624999999999998E-2</v>
      </c>
      <c r="H826" s="28">
        <v>0</v>
      </c>
      <c r="I826" s="28">
        <v>2.1624999999999998E-2</v>
      </c>
      <c r="J826" s="28">
        <v>0.97837499999999999</v>
      </c>
      <c r="K826" s="28">
        <v>-0.55599799999999999</v>
      </c>
      <c r="L826" s="28">
        <v>1.0813E-2</v>
      </c>
      <c r="M826" s="28">
        <v>0.98918700000000004</v>
      </c>
    </row>
    <row r="827" spans="1:13" ht="15" customHeight="1" x14ac:dyDescent="0.25">
      <c r="A827" s="36">
        <v>39631</v>
      </c>
      <c r="B827" s="24">
        <v>0</v>
      </c>
      <c r="C827" s="22" t="s">
        <v>88</v>
      </c>
      <c r="D827" s="23">
        <v>0.1</v>
      </c>
      <c r="E827" s="23">
        <v>3.5624000000000003E-2</v>
      </c>
      <c r="F827" s="24">
        <v>0</v>
      </c>
      <c r="G827" s="23">
        <v>1.7812000000000001E-2</v>
      </c>
      <c r="H827" s="23">
        <v>0</v>
      </c>
      <c r="I827" s="23">
        <v>1.7812000000000001E-2</v>
      </c>
      <c r="J827" s="23">
        <v>0.98218799999999995</v>
      </c>
      <c r="K827" s="23">
        <v>-0.53062900000000002</v>
      </c>
      <c r="L827" s="23">
        <v>8.9060000000000007E-3</v>
      </c>
      <c r="M827" s="23">
        <v>0.99109400000000003</v>
      </c>
    </row>
    <row r="828" spans="1:13" ht="15" customHeight="1" x14ac:dyDescent="0.25">
      <c r="A828" s="40">
        <v>39632</v>
      </c>
      <c r="B828" s="29">
        <v>0</v>
      </c>
      <c r="C828" s="22" t="s">
        <v>88</v>
      </c>
      <c r="D828" s="28">
        <v>0.1</v>
      </c>
      <c r="E828" s="28">
        <v>3.4896000000000003E-2</v>
      </c>
      <c r="F828" s="29">
        <v>0</v>
      </c>
      <c r="G828" s="28">
        <v>1.7448000000000002E-2</v>
      </c>
      <c r="H828" s="28">
        <v>0</v>
      </c>
      <c r="I828" s="28">
        <v>1.7448000000000002E-2</v>
      </c>
      <c r="J828" s="28">
        <v>0.98255199999999998</v>
      </c>
      <c r="K828" s="28">
        <v>-0.54763200000000001</v>
      </c>
      <c r="L828" s="28">
        <v>8.7240000000000009E-3</v>
      </c>
      <c r="M828" s="28">
        <v>0.99127600000000005</v>
      </c>
    </row>
    <row r="829" spans="1:13" ht="15" customHeight="1" x14ac:dyDescent="0.25">
      <c r="A829" s="36">
        <v>39633</v>
      </c>
      <c r="B829" s="24">
        <v>0</v>
      </c>
      <c r="C829" s="22" t="s">
        <v>88</v>
      </c>
      <c r="D829" s="23">
        <v>0.1</v>
      </c>
      <c r="E829" s="23">
        <v>3.3590000000000002E-2</v>
      </c>
      <c r="F829" s="24">
        <v>0</v>
      </c>
      <c r="G829" s="23">
        <v>1.6795000000000001E-2</v>
      </c>
      <c r="H829" s="23">
        <v>0</v>
      </c>
      <c r="I829" s="23">
        <v>1.6795000000000001E-2</v>
      </c>
      <c r="J829" s="23">
        <v>0.983205</v>
      </c>
      <c r="K829" s="23">
        <v>-0.53758300000000003</v>
      </c>
      <c r="L829" s="23">
        <v>8.3979999999999992E-3</v>
      </c>
      <c r="M829" s="23">
        <v>0.99160199999999998</v>
      </c>
    </row>
    <row r="830" spans="1:13" ht="15" customHeight="1" x14ac:dyDescent="0.25">
      <c r="A830" s="40">
        <v>39636</v>
      </c>
      <c r="B830" s="29">
        <v>0</v>
      </c>
      <c r="C830" s="22" t="s">
        <v>88</v>
      </c>
      <c r="D830" s="28">
        <v>0.1</v>
      </c>
      <c r="E830" s="28">
        <v>3.3439999999999998E-2</v>
      </c>
      <c r="F830" s="29">
        <v>0</v>
      </c>
      <c r="G830" s="28">
        <v>1.6719999999999999E-2</v>
      </c>
      <c r="H830" s="28">
        <v>0</v>
      </c>
      <c r="I830" s="28">
        <v>1.6719999999999999E-2</v>
      </c>
      <c r="J830" s="28">
        <v>0.98328000000000004</v>
      </c>
      <c r="K830" s="28">
        <v>-0.53082399999999996</v>
      </c>
      <c r="L830" s="28">
        <v>8.3599999999999994E-3</v>
      </c>
      <c r="M830" s="28">
        <v>0.99163999999999997</v>
      </c>
    </row>
    <row r="831" spans="1:13" ht="15" customHeight="1" x14ac:dyDescent="0.25">
      <c r="A831" s="36">
        <v>39637</v>
      </c>
      <c r="B831" s="24">
        <v>0</v>
      </c>
      <c r="C831" s="22" t="s">
        <v>88</v>
      </c>
      <c r="D831" s="23">
        <v>0.1</v>
      </c>
      <c r="E831" s="23">
        <v>3.3397999999999997E-2</v>
      </c>
      <c r="F831" s="24">
        <v>0</v>
      </c>
      <c r="G831" s="23">
        <v>1.6698999999999999E-2</v>
      </c>
      <c r="H831" s="23">
        <v>0</v>
      </c>
      <c r="I831" s="23">
        <v>1.6698999999999999E-2</v>
      </c>
      <c r="J831" s="23">
        <v>0.98330099999999998</v>
      </c>
      <c r="K831" s="23">
        <v>-0.53060700000000005</v>
      </c>
      <c r="L831" s="23">
        <v>8.3490000000000005E-3</v>
      </c>
      <c r="M831" s="23">
        <v>0.99165099999999995</v>
      </c>
    </row>
    <row r="832" spans="1:13" ht="15" customHeight="1" x14ac:dyDescent="0.25">
      <c r="A832" s="40">
        <v>39638</v>
      </c>
      <c r="B832" s="29">
        <v>0</v>
      </c>
      <c r="C832" s="22" t="s">
        <v>88</v>
      </c>
      <c r="D832" s="28">
        <v>0.1</v>
      </c>
      <c r="E832" s="28">
        <v>3.1495000000000002E-2</v>
      </c>
      <c r="F832" s="29">
        <v>0</v>
      </c>
      <c r="G832" s="28">
        <v>1.5748000000000002E-2</v>
      </c>
      <c r="H832" s="28">
        <v>0</v>
      </c>
      <c r="I832" s="28">
        <v>1.5748000000000002E-2</v>
      </c>
      <c r="J832" s="28">
        <v>0.98425200000000002</v>
      </c>
      <c r="K832" s="28">
        <v>-0.512212</v>
      </c>
      <c r="L832" s="28">
        <v>7.8740000000000008E-3</v>
      </c>
      <c r="M832" s="28">
        <v>0.99212599999999995</v>
      </c>
    </row>
    <row r="833" spans="1:13" ht="15" customHeight="1" x14ac:dyDescent="0.25">
      <c r="A833" s="36">
        <v>39639</v>
      </c>
      <c r="B833" s="24">
        <v>1</v>
      </c>
      <c r="C833" s="22" t="s">
        <v>88</v>
      </c>
      <c r="D833" s="23">
        <v>0.3</v>
      </c>
      <c r="E833" s="23">
        <v>9.4293000000000002E-2</v>
      </c>
      <c r="F833" s="24">
        <v>0</v>
      </c>
      <c r="G833" s="23">
        <v>4.7146E-2</v>
      </c>
      <c r="H833" s="23">
        <v>0</v>
      </c>
      <c r="I833" s="23">
        <v>4.7146E-2</v>
      </c>
      <c r="J833" s="23">
        <v>0.95285399999999998</v>
      </c>
      <c r="K833" s="23">
        <v>-0.50915999999999995</v>
      </c>
      <c r="L833" s="23">
        <v>2.3573E-2</v>
      </c>
      <c r="M833" s="23">
        <v>0.97642700000000004</v>
      </c>
    </row>
    <row r="834" spans="1:13" ht="15" customHeight="1" x14ac:dyDescent="0.25">
      <c r="A834" s="40">
        <v>39640</v>
      </c>
      <c r="B834" s="29">
        <v>0</v>
      </c>
      <c r="C834" s="22" t="s">
        <v>88</v>
      </c>
      <c r="D834" s="28">
        <v>0.1</v>
      </c>
      <c r="E834" s="28">
        <v>3.1302000000000003E-2</v>
      </c>
      <c r="F834" s="29">
        <v>0</v>
      </c>
      <c r="G834" s="28">
        <v>1.5651000000000002E-2</v>
      </c>
      <c r="H834" s="28">
        <v>0</v>
      </c>
      <c r="I834" s="28">
        <v>1.5651000000000002E-2</v>
      </c>
      <c r="J834" s="28">
        <v>0.98434900000000003</v>
      </c>
      <c r="K834" s="28">
        <v>-0.521285</v>
      </c>
      <c r="L834" s="28">
        <v>7.8259999999999996E-3</v>
      </c>
      <c r="M834" s="28">
        <v>0.992174</v>
      </c>
    </row>
    <row r="835" spans="1:13" ht="15" customHeight="1" x14ac:dyDescent="0.25">
      <c r="A835" s="36">
        <v>39643</v>
      </c>
      <c r="B835" s="24">
        <v>1</v>
      </c>
      <c r="C835" s="22" t="s">
        <v>88</v>
      </c>
      <c r="D835" s="23">
        <v>0.3</v>
      </c>
      <c r="E835" s="23">
        <v>9.4627000000000003E-2</v>
      </c>
      <c r="F835" s="24">
        <v>0</v>
      </c>
      <c r="G835" s="23">
        <v>4.7314000000000002E-2</v>
      </c>
      <c r="H835" s="23">
        <v>0</v>
      </c>
      <c r="I835" s="23">
        <v>4.7314000000000002E-2</v>
      </c>
      <c r="J835" s="23">
        <v>0.95268600000000003</v>
      </c>
      <c r="K835" s="23">
        <v>-0.52040399999999998</v>
      </c>
      <c r="L835" s="23">
        <v>2.3657000000000001E-2</v>
      </c>
      <c r="M835" s="23">
        <v>0.97634299999999996</v>
      </c>
    </row>
    <row r="836" spans="1:13" ht="15" customHeight="1" x14ac:dyDescent="0.25">
      <c r="A836" s="40">
        <v>39644</v>
      </c>
      <c r="B836" s="29">
        <v>0</v>
      </c>
      <c r="C836" s="22" t="s">
        <v>88</v>
      </c>
      <c r="D836" s="28">
        <v>0.1</v>
      </c>
      <c r="E836" s="28">
        <v>3.1476999999999998E-2</v>
      </c>
      <c r="F836" s="29">
        <v>0</v>
      </c>
      <c r="G836" s="28">
        <v>1.5737999999999999E-2</v>
      </c>
      <c r="H836" s="28">
        <v>0</v>
      </c>
      <c r="I836" s="28">
        <v>1.5737999999999999E-2</v>
      </c>
      <c r="J836" s="28">
        <v>0.98426199999999997</v>
      </c>
      <c r="K836" s="28">
        <v>-0.54017700000000002</v>
      </c>
      <c r="L836" s="28">
        <v>7.8689999999999993E-3</v>
      </c>
      <c r="M836" s="28">
        <v>0.99213099999999999</v>
      </c>
    </row>
    <row r="837" spans="1:13" ht="15" customHeight="1" x14ac:dyDescent="0.25">
      <c r="A837" s="36">
        <v>39645</v>
      </c>
      <c r="B837" s="24">
        <v>1</v>
      </c>
      <c r="C837" s="22" t="s">
        <v>88</v>
      </c>
      <c r="D837" s="23">
        <v>0.3</v>
      </c>
      <c r="E837" s="23">
        <v>9.4030000000000002E-2</v>
      </c>
      <c r="F837" s="24">
        <v>0</v>
      </c>
      <c r="G837" s="23">
        <v>4.7015000000000001E-2</v>
      </c>
      <c r="H837" s="23">
        <v>0</v>
      </c>
      <c r="I837" s="23">
        <v>4.7015000000000001E-2</v>
      </c>
      <c r="J837" s="23">
        <v>0.95298499999999997</v>
      </c>
      <c r="K837" s="23">
        <v>-0.55171400000000004</v>
      </c>
      <c r="L837" s="23">
        <v>2.3507E-2</v>
      </c>
      <c r="M837" s="23">
        <v>0.97649300000000006</v>
      </c>
    </row>
    <row r="838" spans="1:13" ht="15" customHeight="1" x14ac:dyDescent="0.25">
      <c r="A838" s="40">
        <v>39646</v>
      </c>
      <c r="B838" s="29">
        <v>0</v>
      </c>
      <c r="C838" s="22" t="s">
        <v>88</v>
      </c>
      <c r="D838" s="28">
        <v>0.1</v>
      </c>
      <c r="E838" s="28">
        <v>3.1022999999999998E-2</v>
      </c>
      <c r="F838" s="29">
        <v>0</v>
      </c>
      <c r="G838" s="28">
        <v>1.5512E-2</v>
      </c>
      <c r="H838" s="28">
        <v>0</v>
      </c>
      <c r="I838" s="28">
        <v>1.5512E-2</v>
      </c>
      <c r="J838" s="28">
        <v>0.98448800000000003</v>
      </c>
      <c r="K838" s="28">
        <v>-0.54463899999999998</v>
      </c>
      <c r="L838" s="28">
        <v>7.7559999999999999E-3</v>
      </c>
      <c r="M838" s="28">
        <v>0.99224400000000001</v>
      </c>
    </row>
    <row r="839" spans="1:13" ht="15" customHeight="1" x14ac:dyDescent="0.25">
      <c r="A839" s="36">
        <v>39647</v>
      </c>
      <c r="B839" s="24">
        <v>0</v>
      </c>
      <c r="C839" s="22" t="s">
        <v>88</v>
      </c>
      <c r="D839" s="23">
        <v>0.1</v>
      </c>
      <c r="E839" s="23">
        <v>3.1315999999999997E-2</v>
      </c>
      <c r="F839" s="24">
        <v>0</v>
      </c>
      <c r="G839" s="23">
        <v>1.5657999999999998E-2</v>
      </c>
      <c r="H839" s="23">
        <v>0</v>
      </c>
      <c r="I839" s="23">
        <v>1.5657999999999998E-2</v>
      </c>
      <c r="J839" s="23">
        <v>0.98434200000000005</v>
      </c>
      <c r="K839" s="23">
        <v>-0.53778300000000001</v>
      </c>
      <c r="L839" s="23">
        <v>7.8289999999999992E-3</v>
      </c>
      <c r="M839" s="23">
        <v>0.99217100000000003</v>
      </c>
    </row>
    <row r="840" spans="1:13" ht="15" customHeight="1" x14ac:dyDescent="0.25">
      <c r="A840" s="40">
        <v>39650</v>
      </c>
      <c r="B840" s="29">
        <v>0</v>
      </c>
      <c r="C840" s="22" t="s">
        <v>88</v>
      </c>
      <c r="D840" s="28">
        <v>0.1</v>
      </c>
      <c r="E840" s="28">
        <v>3.2920999999999999E-2</v>
      </c>
      <c r="F840" s="29">
        <v>0</v>
      </c>
      <c r="G840" s="28">
        <v>1.6461E-2</v>
      </c>
      <c r="H840" s="28">
        <v>0</v>
      </c>
      <c r="I840" s="28">
        <v>1.6461E-2</v>
      </c>
      <c r="J840" s="28">
        <v>0.98353900000000005</v>
      </c>
      <c r="K840" s="28">
        <v>-0.53521099999999999</v>
      </c>
      <c r="L840" s="28">
        <v>8.2299999999999995E-3</v>
      </c>
      <c r="M840" s="28">
        <v>0.99177000000000004</v>
      </c>
    </row>
    <row r="841" spans="1:13" ht="15" customHeight="1" x14ac:dyDescent="0.25">
      <c r="A841" s="36">
        <v>39651</v>
      </c>
      <c r="B841" s="24">
        <v>0</v>
      </c>
      <c r="C841" s="22" t="s">
        <v>88</v>
      </c>
      <c r="D841" s="23">
        <v>0.1</v>
      </c>
      <c r="E841" s="23">
        <v>3.2385999999999998E-2</v>
      </c>
      <c r="F841" s="24">
        <v>0</v>
      </c>
      <c r="G841" s="23">
        <v>1.6192999999999999E-2</v>
      </c>
      <c r="H841" s="23">
        <v>0</v>
      </c>
      <c r="I841" s="23">
        <v>1.6192999999999999E-2</v>
      </c>
      <c r="J841" s="23">
        <v>0.98380699999999999</v>
      </c>
      <c r="K841" s="23">
        <v>-0.52241700000000002</v>
      </c>
      <c r="L841" s="23">
        <v>8.097E-3</v>
      </c>
      <c r="M841" s="23">
        <v>0.99190299999999998</v>
      </c>
    </row>
    <row r="842" spans="1:13" ht="15" customHeight="1" x14ac:dyDescent="0.25">
      <c r="A842" s="40">
        <v>39652</v>
      </c>
      <c r="B842" s="29">
        <v>0</v>
      </c>
      <c r="C842" s="22" t="s">
        <v>88</v>
      </c>
      <c r="D842" s="28">
        <v>0.1</v>
      </c>
      <c r="E842" s="28">
        <v>2.811E-2</v>
      </c>
      <c r="F842" s="29">
        <v>0</v>
      </c>
      <c r="G842" s="28">
        <v>1.4055E-2</v>
      </c>
      <c r="H842" s="28">
        <v>0</v>
      </c>
      <c r="I842" s="28">
        <v>1.4055E-2</v>
      </c>
      <c r="J842" s="28">
        <v>0.98594499999999996</v>
      </c>
      <c r="K842" s="28">
        <v>-0.48768499999999998</v>
      </c>
      <c r="L842" s="28">
        <v>7.0270000000000003E-3</v>
      </c>
      <c r="M842" s="28">
        <v>0.99297299999999999</v>
      </c>
    </row>
    <row r="843" spans="1:13" ht="15" customHeight="1" x14ac:dyDescent="0.25">
      <c r="A843" s="36">
        <v>39653</v>
      </c>
      <c r="B843" s="24">
        <v>0</v>
      </c>
      <c r="C843" s="22" t="s">
        <v>88</v>
      </c>
      <c r="D843" s="23">
        <v>0.1</v>
      </c>
      <c r="E843" s="23">
        <v>2.8108999999999999E-2</v>
      </c>
      <c r="F843" s="24">
        <v>0</v>
      </c>
      <c r="G843" s="23">
        <v>1.4055E-2</v>
      </c>
      <c r="H843" s="23">
        <v>0</v>
      </c>
      <c r="I843" s="23">
        <v>1.4055E-2</v>
      </c>
      <c r="J843" s="23">
        <v>0.98594499999999996</v>
      </c>
      <c r="K843" s="23">
        <v>-0.48747400000000002</v>
      </c>
      <c r="L843" s="23">
        <v>7.0270000000000003E-3</v>
      </c>
      <c r="M843" s="23">
        <v>0.99297299999999999</v>
      </c>
    </row>
    <row r="844" spans="1:13" ht="15" customHeight="1" x14ac:dyDescent="0.25">
      <c r="A844" s="40">
        <v>39654</v>
      </c>
      <c r="B844" s="29">
        <v>0</v>
      </c>
      <c r="C844" s="22" t="s">
        <v>88</v>
      </c>
      <c r="D844" s="28">
        <v>0.1</v>
      </c>
      <c r="E844" s="28">
        <v>2.8995E-2</v>
      </c>
      <c r="F844" s="29">
        <v>0</v>
      </c>
      <c r="G844" s="28">
        <v>1.4496999999999999E-2</v>
      </c>
      <c r="H844" s="28">
        <v>0</v>
      </c>
      <c r="I844" s="28">
        <v>1.4496999999999999E-2</v>
      </c>
      <c r="J844" s="28">
        <v>0.98550300000000002</v>
      </c>
      <c r="K844" s="28">
        <v>-0.48998700000000001</v>
      </c>
      <c r="L844" s="28">
        <v>7.2490000000000002E-3</v>
      </c>
      <c r="M844" s="28">
        <v>0.99275100000000005</v>
      </c>
    </row>
    <row r="845" spans="1:13" ht="15" customHeight="1" x14ac:dyDescent="0.25">
      <c r="A845" s="36">
        <v>39657</v>
      </c>
      <c r="B845" s="24">
        <v>0</v>
      </c>
      <c r="C845" s="22" t="s">
        <v>88</v>
      </c>
      <c r="D845" s="23">
        <v>0.1</v>
      </c>
      <c r="E845" s="23">
        <v>3.0178E-2</v>
      </c>
      <c r="F845" s="24">
        <v>0</v>
      </c>
      <c r="G845" s="23">
        <v>1.5089E-2</v>
      </c>
      <c r="H845" s="23">
        <v>0</v>
      </c>
      <c r="I845" s="23">
        <v>1.5089E-2</v>
      </c>
      <c r="J845" s="23">
        <v>0.98491099999999998</v>
      </c>
      <c r="K845" s="23">
        <v>-0.48565799999999998</v>
      </c>
      <c r="L845" s="23">
        <v>7.5440000000000004E-3</v>
      </c>
      <c r="M845" s="23">
        <v>0.992456</v>
      </c>
    </row>
    <row r="846" spans="1:13" ht="15" customHeight="1" x14ac:dyDescent="0.25">
      <c r="A846" s="40">
        <v>39658</v>
      </c>
      <c r="B846" s="29">
        <v>0</v>
      </c>
      <c r="C846" s="22" t="s">
        <v>88</v>
      </c>
      <c r="D846" s="28">
        <v>0.1</v>
      </c>
      <c r="E846" s="28">
        <v>3.1952000000000001E-2</v>
      </c>
      <c r="F846" s="29">
        <v>0</v>
      </c>
      <c r="G846" s="28">
        <v>1.5976000000000001E-2</v>
      </c>
      <c r="H846" s="28">
        <v>0</v>
      </c>
      <c r="I846" s="28">
        <v>1.5976000000000001E-2</v>
      </c>
      <c r="J846" s="28">
        <v>0.98402400000000001</v>
      </c>
      <c r="K846" s="28">
        <v>-0.50142100000000001</v>
      </c>
      <c r="L846" s="28">
        <v>7.9880000000000003E-3</v>
      </c>
      <c r="M846" s="28">
        <v>0.992012</v>
      </c>
    </row>
    <row r="847" spans="1:13" ht="15" customHeight="1" x14ac:dyDescent="0.25">
      <c r="A847" s="36">
        <v>39659</v>
      </c>
      <c r="B847" s="24">
        <v>0</v>
      </c>
      <c r="C847" s="22" t="s">
        <v>88</v>
      </c>
      <c r="D847" s="23">
        <v>0.1</v>
      </c>
      <c r="E847" s="23">
        <v>3.4583000000000003E-2</v>
      </c>
      <c r="F847" s="24">
        <v>0</v>
      </c>
      <c r="G847" s="23">
        <v>1.7291999999999998E-2</v>
      </c>
      <c r="H847" s="23">
        <v>0</v>
      </c>
      <c r="I847" s="23">
        <v>1.7291999999999998E-2</v>
      </c>
      <c r="J847" s="23">
        <v>0.98270800000000003</v>
      </c>
      <c r="K847" s="23">
        <v>-0.490844</v>
      </c>
      <c r="L847" s="23">
        <v>8.6459999999999992E-3</v>
      </c>
      <c r="M847" s="23">
        <v>0.99135399999999996</v>
      </c>
    </row>
    <row r="848" spans="1:13" ht="15" customHeight="1" x14ac:dyDescent="0.25">
      <c r="A848" s="40">
        <v>39660</v>
      </c>
      <c r="B848" s="29">
        <v>1</v>
      </c>
      <c r="C848" s="22" t="s">
        <v>88</v>
      </c>
      <c r="D848" s="28">
        <v>0.3</v>
      </c>
      <c r="E848" s="28">
        <v>0.110639</v>
      </c>
      <c r="F848" s="29">
        <v>0</v>
      </c>
      <c r="G848" s="28">
        <v>5.5320000000000001E-2</v>
      </c>
      <c r="H848" s="28">
        <v>0</v>
      </c>
      <c r="I848" s="28">
        <v>5.5320000000000001E-2</v>
      </c>
      <c r="J848" s="28">
        <v>0.94467999999999996</v>
      </c>
      <c r="K848" s="28">
        <v>-0.49027399999999999</v>
      </c>
      <c r="L848" s="28">
        <v>2.7660000000000001E-2</v>
      </c>
      <c r="M848" s="28">
        <v>0.97233999999999998</v>
      </c>
    </row>
    <row r="849" spans="1:13" ht="15" customHeight="1" x14ac:dyDescent="0.25">
      <c r="A849" s="36">
        <v>39661</v>
      </c>
      <c r="B849" s="24">
        <v>1</v>
      </c>
      <c r="C849" s="22" t="s">
        <v>88</v>
      </c>
      <c r="D849" s="23">
        <v>0.3</v>
      </c>
      <c r="E849" s="23">
        <v>0.110043</v>
      </c>
      <c r="F849" s="24">
        <v>0</v>
      </c>
      <c r="G849" s="23">
        <v>5.5021E-2</v>
      </c>
      <c r="H849" s="23">
        <v>0</v>
      </c>
      <c r="I849" s="23">
        <v>5.5021E-2</v>
      </c>
      <c r="J849" s="23">
        <v>0.94497900000000001</v>
      </c>
      <c r="K849" s="23">
        <v>-0.47700300000000001</v>
      </c>
      <c r="L849" s="23">
        <v>2.7511000000000001E-2</v>
      </c>
      <c r="M849" s="23">
        <v>0.97248900000000005</v>
      </c>
    </row>
    <row r="850" spans="1:13" ht="15" customHeight="1" x14ac:dyDescent="0.25">
      <c r="A850" s="40">
        <v>39664</v>
      </c>
      <c r="B850" s="29">
        <v>0</v>
      </c>
      <c r="C850" s="22" t="s">
        <v>88</v>
      </c>
      <c r="D850" s="28">
        <v>0.1</v>
      </c>
      <c r="E850" s="28">
        <v>3.6547000000000003E-2</v>
      </c>
      <c r="F850" s="29">
        <v>0</v>
      </c>
      <c r="G850" s="28">
        <v>1.8273000000000001E-2</v>
      </c>
      <c r="H850" s="28">
        <v>0</v>
      </c>
      <c r="I850" s="28">
        <v>1.8273000000000001E-2</v>
      </c>
      <c r="J850" s="28">
        <v>0.98172700000000002</v>
      </c>
      <c r="K850" s="28">
        <v>-0.466997</v>
      </c>
      <c r="L850" s="28">
        <v>9.1369999999999993E-3</v>
      </c>
      <c r="M850" s="28">
        <v>0.99086300000000005</v>
      </c>
    </row>
    <row r="851" spans="1:13" ht="15" customHeight="1" x14ac:dyDescent="0.25">
      <c r="A851" s="36">
        <v>39665</v>
      </c>
      <c r="B851" s="24">
        <v>1</v>
      </c>
      <c r="C851" s="22" t="s">
        <v>88</v>
      </c>
      <c r="D851" s="23">
        <v>0.3</v>
      </c>
      <c r="E851" s="23">
        <v>0.109815</v>
      </c>
      <c r="F851" s="24">
        <v>0</v>
      </c>
      <c r="G851" s="23">
        <v>5.4906999999999997E-2</v>
      </c>
      <c r="H851" s="23">
        <v>0</v>
      </c>
      <c r="I851" s="23">
        <v>5.4906999999999997E-2</v>
      </c>
      <c r="J851" s="23">
        <v>0.94509299999999996</v>
      </c>
      <c r="K851" s="23">
        <v>-0.46278799999999998</v>
      </c>
      <c r="L851" s="23">
        <v>2.7453999999999999E-2</v>
      </c>
      <c r="M851" s="23">
        <v>0.97254600000000002</v>
      </c>
    </row>
    <row r="852" spans="1:13" ht="15" customHeight="1" x14ac:dyDescent="0.25">
      <c r="A852" s="40">
        <v>39666</v>
      </c>
      <c r="B852" s="29">
        <v>1</v>
      </c>
      <c r="C852" s="22" t="s">
        <v>88</v>
      </c>
      <c r="D852" s="28">
        <v>0.3</v>
      </c>
      <c r="E852" s="28">
        <v>0.114106</v>
      </c>
      <c r="F852" s="29">
        <v>0</v>
      </c>
      <c r="G852" s="28">
        <v>5.7053E-2</v>
      </c>
      <c r="H852" s="28">
        <v>0</v>
      </c>
      <c r="I852" s="28">
        <v>5.7053E-2</v>
      </c>
      <c r="J852" s="28">
        <v>0.94294699999999998</v>
      </c>
      <c r="K852" s="28">
        <v>-0.46666099999999999</v>
      </c>
      <c r="L852" s="28">
        <v>2.8525999999999999E-2</v>
      </c>
      <c r="M852" s="28">
        <v>0.97147399999999995</v>
      </c>
    </row>
    <row r="853" spans="1:13" ht="15" customHeight="1" x14ac:dyDescent="0.25">
      <c r="A853" s="36">
        <v>39667</v>
      </c>
      <c r="B853" s="24">
        <v>1</v>
      </c>
      <c r="C853" s="22" t="s">
        <v>88</v>
      </c>
      <c r="D853" s="23">
        <v>0.3</v>
      </c>
      <c r="E853" s="23">
        <v>0.11400399999999999</v>
      </c>
      <c r="F853" s="24">
        <v>0</v>
      </c>
      <c r="G853" s="23">
        <v>5.7001999999999997E-2</v>
      </c>
      <c r="H853" s="23">
        <v>0</v>
      </c>
      <c r="I853" s="23">
        <v>5.7001999999999997E-2</v>
      </c>
      <c r="J853" s="23">
        <v>0.942998</v>
      </c>
      <c r="K853" s="23">
        <v>-0.46679900000000002</v>
      </c>
      <c r="L853" s="23">
        <v>2.8500999999999999E-2</v>
      </c>
      <c r="M853" s="23">
        <v>0.971499</v>
      </c>
    </row>
    <row r="854" spans="1:13" ht="15" customHeight="1" x14ac:dyDescent="0.25">
      <c r="A854" s="40">
        <v>39668</v>
      </c>
      <c r="B854" s="29">
        <v>1</v>
      </c>
      <c r="C854" s="22" t="s">
        <v>88</v>
      </c>
      <c r="D854" s="28">
        <v>0.3</v>
      </c>
      <c r="E854" s="28">
        <v>0.118257</v>
      </c>
      <c r="F854" s="29">
        <v>0</v>
      </c>
      <c r="G854" s="28">
        <v>5.9128E-2</v>
      </c>
      <c r="H854" s="28">
        <v>0</v>
      </c>
      <c r="I854" s="28">
        <v>5.9128E-2</v>
      </c>
      <c r="J854" s="28">
        <v>0.94087200000000004</v>
      </c>
      <c r="K854" s="28">
        <v>-0.45923399999999998</v>
      </c>
      <c r="L854" s="28">
        <v>2.9564E-2</v>
      </c>
      <c r="M854" s="28">
        <v>0.97043599999999997</v>
      </c>
    </row>
    <row r="855" spans="1:13" ht="15" customHeight="1" x14ac:dyDescent="0.25">
      <c r="A855" s="36">
        <v>39671</v>
      </c>
      <c r="B855" s="24">
        <v>1</v>
      </c>
      <c r="C855" s="22" t="s">
        <v>88</v>
      </c>
      <c r="D855" s="23">
        <v>0.3</v>
      </c>
      <c r="E855" s="23">
        <v>0.116953</v>
      </c>
      <c r="F855" s="24">
        <v>0</v>
      </c>
      <c r="G855" s="23">
        <v>5.8477000000000001E-2</v>
      </c>
      <c r="H855" s="23">
        <v>0</v>
      </c>
      <c r="I855" s="23">
        <v>5.8477000000000001E-2</v>
      </c>
      <c r="J855" s="23">
        <v>0.941523</v>
      </c>
      <c r="K855" s="23">
        <v>-0.44659700000000002</v>
      </c>
      <c r="L855" s="23">
        <v>2.9238E-2</v>
      </c>
      <c r="M855" s="23">
        <v>0.97076200000000001</v>
      </c>
    </row>
    <row r="856" spans="1:13" ht="15" customHeight="1" x14ac:dyDescent="0.25">
      <c r="A856" s="40">
        <v>39672</v>
      </c>
      <c r="B856" s="29">
        <v>1</v>
      </c>
      <c r="C856" s="22" t="s">
        <v>88</v>
      </c>
      <c r="D856" s="28">
        <v>0.3</v>
      </c>
      <c r="E856" s="28">
        <v>0.12914200000000001</v>
      </c>
      <c r="F856" s="29">
        <v>0</v>
      </c>
      <c r="G856" s="28">
        <v>6.4571000000000003E-2</v>
      </c>
      <c r="H856" s="28">
        <v>0</v>
      </c>
      <c r="I856" s="28">
        <v>6.4571000000000003E-2</v>
      </c>
      <c r="J856" s="28">
        <v>0.93542899999999995</v>
      </c>
      <c r="K856" s="28">
        <v>-0.45358700000000002</v>
      </c>
      <c r="L856" s="28">
        <v>3.2285000000000001E-2</v>
      </c>
      <c r="M856" s="28">
        <v>0.96771499999999999</v>
      </c>
    </row>
    <row r="857" spans="1:13" ht="15" customHeight="1" x14ac:dyDescent="0.25">
      <c r="A857" s="36">
        <v>39673</v>
      </c>
      <c r="B857" s="24">
        <v>1</v>
      </c>
      <c r="C857" s="22" t="s">
        <v>88</v>
      </c>
      <c r="D857" s="23">
        <v>0.3</v>
      </c>
      <c r="E857" s="23">
        <v>0.13721</v>
      </c>
      <c r="F857" s="24">
        <v>0</v>
      </c>
      <c r="G857" s="23">
        <v>6.8604999999999999E-2</v>
      </c>
      <c r="H857" s="23">
        <v>0</v>
      </c>
      <c r="I857" s="23">
        <v>6.8604999999999999E-2</v>
      </c>
      <c r="J857" s="23">
        <v>0.93139499999999997</v>
      </c>
      <c r="K857" s="23">
        <v>-0.455069</v>
      </c>
      <c r="L857" s="23">
        <v>3.4303E-2</v>
      </c>
      <c r="M857" s="23">
        <v>0.96569700000000003</v>
      </c>
    </row>
    <row r="858" spans="1:13" ht="15" customHeight="1" x14ac:dyDescent="0.25">
      <c r="A858" s="40">
        <v>39674</v>
      </c>
      <c r="B858" s="29">
        <v>1</v>
      </c>
      <c r="C858" s="22" t="s">
        <v>88</v>
      </c>
      <c r="D858" s="28">
        <v>0.3</v>
      </c>
      <c r="E858" s="28">
        <v>0.12997700000000001</v>
      </c>
      <c r="F858" s="29">
        <v>0</v>
      </c>
      <c r="G858" s="28">
        <v>6.4988000000000004E-2</v>
      </c>
      <c r="H858" s="28">
        <v>0</v>
      </c>
      <c r="I858" s="28">
        <v>6.4988000000000004E-2</v>
      </c>
      <c r="J858" s="28">
        <v>0.93501199999999995</v>
      </c>
      <c r="K858" s="28">
        <v>-0.46713100000000002</v>
      </c>
      <c r="L858" s="28">
        <v>3.2494000000000002E-2</v>
      </c>
      <c r="M858" s="28">
        <v>0.96750599999999998</v>
      </c>
    </row>
    <row r="859" spans="1:13" ht="15" customHeight="1" x14ac:dyDescent="0.25">
      <c r="A859" s="36">
        <v>39678</v>
      </c>
      <c r="B859" s="24">
        <v>1</v>
      </c>
      <c r="C859" s="22" t="s">
        <v>88</v>
      </c>
      <c r="D859" s="23">
        <v>0.3</v>
      </c>
      <c r="E859" s="23">
        <v>0.12779799999999999</v>
      </c>
      <c r="F859" s="24">
        <v>0</v>
      </c>
      <c r="G859" s="23">
        <v>6.3898999999999997E-2</v>
      </c>
      <c r="H859" s="23">
        <v>0</v>
      </c>
      <c r="I859" s="23">
        <v>6.3898999999999997E-2</v>
      </c>
      <c r="J859" s="23">
        <v>0.93610099999999996</v>
      </c>
      <c r="K859" s="23">
        <v>-0.47339700000000001</v>
      </c>
      <c r="L859" s="23">
        <v>3.1949999999999999E-2</v>
      </c>
      <c r="M859" s="23">
        <v>0.96804999999999997</v>
      </c>
    </row>
    <row r="860" spans="1:13" ht="15" customHeight="1" x14ac:dyDescent="0.25">
      <c r="A860" s="40">
        <v>39679</v>
      </c>
      <c r="B860" s="29">
        <v>1</v>
      </c>
      <c r="C860" s="22" t="s">
        <v>88</v>
      </c>
      <c r="D860" s="28">
        <v>0.3</v>
      </c>
      <c r="E860" s="28">
        <v>0.125722</v>
      </c>
      <c r="F860" s="29">
        <v>0</v>
      </c>
      <c r="G860" s="28">
        <v>6.2861E-2</v>
      </c>
      <c r="H860" s="28">
        <v>0</v>
      </c>
      <c r="I860" s="28">
        <v>6.2861E-2</v>
      </c>
      <c r="J860" s="28">
        <v>0.93713900000000006</v>
      </c>
      <c r="K860" s="28">
        <v>-0.479354</v>
      </c>
      <c r="L860" s="28">
        <v>3.1431000000000001E-2</v>
      </c>
      <c r="M860" s="28">
        <v>0.96856900000000001</v>
      </c>
    </row>
    <row r="861" spans="1:13" ht="15" customHeight="1" x14ac:dyDescent="0.25">
      <c r="A861" s="36">
        <v>39680</v>
      </c>
      <c r="B861" s="24">
        <v>1</v>
      </c>
      <c r="C861" s="22" t="s">
        <v>88</v>
      </c>
      <c r="D861" s="23">
        <v>0.3</v>
      </c>
      <c r="E861" s="23">
        <v>0.12831400000000001</v>
      </c>
      <c r="F861" s="24">
        <v>0</v>
      </c>
      <c r="G861" s="23">
        <v>6.4157000000000006E-2</v>
      </c>
      <c r="H861" s="23">
        <v>0</v>
      </c>
      <c r="I861" s="23">
        <v>6.4157000000000006E-2</v>
      </c>
      <c r="J861" s="23">
        <v>0.93584299999999998</v>
      </c>
      <c r="K861" s="23">
        <v>-0.471389</v>
      </c>
      <c r="L861" s="23">
        <v>3.2078000000000002E-2</v>
      </c>
      <c r="M861" s="23">
        <v>0.96792199999999995</v>
      </c>
    </row>
    <row r="862" spans="1:13" ht="15" customHeight="1" x14ac:dyDescent="0.25">
      <c r="A862" s="40">
        <v>39681</v>
      </c>
      <c r="B862" s="29">
        <v>1</v>
      </c>
      <c r="C862" s="22" t="s">
        <v>88</v>
      </c>
      <c r="D862" s="28">
        <v>0.3</v>
      </c>
      <c r="E862" s="28">
        <v>0.173848</v>
      </c>
      <c r="F862" s="29">
        <v>0</v>
      </c>
      <c r="G862" s="28">
        <v>8.6924000000000001E-2</v>
      </c>
      <c r="H862" s="28">
        <v>0</v>
      </c>
      <c r="I862" s="28">
        <v>8.6924000000000001E-2</v>
      </c>
      <c r="J862" s="28">
        <v>0.913076</v>
      </c>
      <c r="K862" s="28">
        <v>-0.48330699999999999</v>
      </c>
      <c r="L862" s="28">
        <v>4.3462000000000001E-2</v>
      </c>
      <c r="M862" s="28">
        <v>0.956538</v>
      </c>
    </row>
    <row r="863" spans="1:13" ht="15" customHeight="1" x14ac:dyDescent="0.25">
      <c r="A863" s="36">
        <v>39682</v>
      </c>
      <c r="B863" s="24">
        <v>1</v>
      </c>
      <c r="C863" s="22" t="s">
        <v>88</v>
      </c>
      <c r="D863" s="23">
        <v>0.3</v>
      </c>
      <c r="E863" s="23">
        <v>0.17371500000000001</v>
      </c>
      <c r="F863" s="24">
        <v>0</v>
      </c>
      <c r="G863" s="23">
        <v>8.6857000000000004E-2</v>
      </c>
      <c r="H863" s="23">
        <v>0</v>
      </c>
      <c r="I863" s="23">
        <v>8.6857000000000004E-2</v>
      </c>
      <c r="J863" s="23">
        <v>0.91314300000000004</v>
      </c>
      <c r="K863" s="23">
        <v>-0.48153800000000002</v>
      </c>
      <c r="L863" s="23">
        <v>4.3429000000000002E-2</v>
      </c>
      <c r="M863" s="23">
        <v>0.95657099999999995</v>
      </c>
    </row>
    <row r="864" spans="1:13" ht="15" customHeight="1" x14ac:dyDescent="0.25">
      <c r="A864" s="40">
        <v>39685</v>
      </c>
      <c r="B864" s="29">
        <v>0</v>
      </c>
      <c r="C864" s="22" t="s">
        <v>88</v>
      </c>
      <c r="D864" s="28">
        <v>0.1</v>
      </c>
      <c r="E864" s="28">
        <v>5.8025E-2</v>
      </c>
      <c r="F864" s="29">
        <v>0</v>
      </c>
      <c r="G864" s="28">
        <v>2.9013000000000001E-2</v>
      </c>
      <c r="H864" s="28">
        <v>0</v>
      </c>
      <c r="I864" s="28">
        <v>2.9013000000000001E-2</v>
      </c>
      <c r="J864" s="28">
        <v>0.97098700000000004</v>
      </c>
      <c r="K864" s="28">
        <v>-0.47916799999999998</v>
      </c>
      <c r="L864" s="28">
        <v>1.4506E-2</v>
      </c>
      <c r="M864" s="28">
        <v>0.98549399999999998</v>
      </c>
    </row>
    <row r="865" spans="1:13" ht="15" customHeight="1" x14ac:dyDescent="0.25">
      <c r="A865" s="36">
        <v>39686</v>
      </c>
      <c r="B865" s="24">
        <v>2</v>
      </c>
      <c r="C865" s="33" t="s">
        <v>89</v>
      </c>
      <c r="D865" s="23">
        <v>0.5</v>
      </c>
      <c r="E865" s="23">
        <v>0.29163800000000001</v>
      </c>
      <c r="F865" s="24">
        <v>0</v>
      </c>
      <c r="G865" s="23">
        <v>0.145819</v>
      </c>
      <c r="H865" s="23">
        <v>0.1</v>
      </c>
      <c r="I865" s="23">
        <v>4.5818999999999999E-2</v>
      </c>
      <c r="J865" s="23">
        <v>0.95418099999999995</v>
      </c>
      <c r="K865" s="23">
        <v>-0.47984500000000002</v>
      </c>
      <c r="L865" s="23">
        <v>2.2908999999999999E-2</v>
      </c>
      <c r="M865" s="23">
        <v>0.97709100000000004</v>
      </c>
    </row>
    <row r="866" spans="1:13" ht="15" customHeight="1" x14ac:dyDescent="0.25">
      <c r="A866" s="40">
        <v>39687</v>
      </c>
      <c r="B866" s="29">
        <v>2</v>
      </c>
      <c r="C866" s="33" t="s">
        <v>89</v>
      </c>
      <c r="D866" s="28">
        <v>0.5</v>
      </c>
      <c r="E866" s="28">
        <v>0.31957000000000002</v>
      </c>
      <c r="F866" s="29">
        <v>0</v>
      </c>
      <c r="G866" s="28">
        <v>0.15978500000000001</v>
      </c>
      <c r="H866" s="28">
        <v>0.1</v>
      </c>
      <c r="I866" s="28">
        <v>5.9784999999999998E-2</v>
      </c>
      <c r="J866" s="28">
        <v>0.94021500000000002</v>
      </c>
      <c r="K866" s="28">
        <v>-0.48617500000000002</v>
      </c>
      <c r="L866" s="28">
        <v>2.9891999999999998E-2</v>
      </c>
      <c r="M866" s="28">
        <v>0.97010799999999997</v>
      </c>
    </row>
    <row r="867" spans="1:13" ht="15" customHeight="1" x14ac:dyDescent="0.25">
      <c r="A867" s="36">
        <v>39688</v>
      </c>
      <c r="B867" s="24">
        <v>2</v>
      </c>
      <c r="C867" s="33" t="s">
        <v>89</v>
      </c>
      <c r="D867" s="23">
        <v>0.5</v>
      </c>
      <c r="E867" s="23">
        <v>0.33120899999999998</v>
      </c>
      <c r="F867" s="24">
        <v>0</v>
      </c>
      <c r="G867" s="23">
        <v>0.165604</v>
      </c>
      <c r="H867" s="23">
        <v>0.1</v>
      </c>
      <c r="I867" s="23">
        <v>6.5603999999999996E-2</v>
      </c>
      <c r="J867" s="23">
        <v>0.934396</v>
      </c>
      <c r="K867" s="23">
        <v>-0.49159799999999998</v>
      </c>
      <c r="L867" s="23">
        <v>3.2801999999999998E-2</v>
      </c>
      <c r="M867" s="23">
        <v>0.967198</v>
      </c>
    </row>
    <row r="868" spans="1:13" ht="15" customHeight="1" x14ac:dyDescent="0.25">
      <c r="A868" s="40">
        <v>39689</v>
      </c>
      <c r="B868" s="29">
        <v>2</v>
      </c>
      <c r="C868" s="33" t="s">
        <v>89</v>
      </c>
      <c r="D868" s="28">
        <v>0.5</v>
      </c>
      <c r="E868" s="28">
        <v>0.30748300000000001</v>
      </c>
      <c r="F868" s="29">
        <v>0</v>
      </c>
      <c r="G868" s="28">
        <v>0.15374099999999999</v>
      </c>
      <c r="H868" s="28">
        <v>0.1</v>
      </c>
      <c r="I868" s="28">
        <v>5.3740999999999997E-2</v>
      </c>
      <c r="J868" s="28">
        <v>0.94625899999999996</v>
      </c>
      <c r="K868" s="28">
        <v>-0.47861900000000002</v>
      </c>
      <c r="L868" s="28">
        <v>2.6870999999999999E-2</v>
      </c>
      <c r="M868" s="28">
        <v>0.97312900000000002</v>
      </c>
    </row>
    <row r="869" spans="1:13" ht="15" customHeight="1" x14ac:dyDescent="0.25">
      <c r="A869" s="36">
        <v>39692</v>
      </c>
      <c r="B869" s="24">
        <v>2</v>
      </c>
      <c r="C869" s="33" t="s">
        <v>89</v>
      </c>
      <c r="D869" s="23">
        <v>0.5</v>
      </c>
      <c r="E869" s="23">
        <v>0.331266</v>
      </c>
      <c r="F869" s="24">
        <v>0</v>
      </c>
      <c r="G869" s="23">
        <v>0.165633</v>
      </c>
      <c r="H869" s="23">
        <v>0.1</v>
      </c>
      <c r="I869" s="23">
        <v>6.5632999999999997E-2</v>
      </c>
      <c r="J869" s="23">
        <v>0.93436699999999995</v>
      </c>
      <c r="K869" s="23">
        <v>-0.47592200000000001</v>
      </c>
      <c r="L869" s="23">
        <v>3.2815999999999998E-2</v>
      </c>
      <c r="M869" s="23">
        <v>0.96718400000000004</v>
      </c>
    </row>
    <row r="870" spans="1:13" ht="15" customHeight="1" x14ac:dyDescent="0.25">
      <c r="A870" s="40">
        <v>39693</v>
      </c>
      <c r="B870" s="29">
        <v>2</v>
      </c>
      <c r="C870" s="33" t="s">
        <v>89</v>
      </c>
      <c r="D870" s="28">
        <v>0.5</v>
      </c>
      <c r="E870" s="28">
        <v>0.33814100000000002</v>
      </c>
      <c r="F870" s="29">
        <v>0</v>
      </c>
      <c r="G870" s="28">
        <v>0.169071</v>
      </c>
      <c r="H870" s="28">
        <v>0.1</v>
      </c>
      <c r="I870" s="28">
        <v>6.9070999999999994E-2</v>
      </c>
      <c r="J870" s="28">
        <v>0.93092900000000001</v>
      </c>
      <c r="K870" s="28">
        <v>-0.468333</v>
      </c>
      <c r="L870" s="28">
        <v>3.4535000000000003E-2</v>
      </c>
      <c r="M870" s="28">
        <v>0.96546500000000002</v>
      </c>
    </row>
    <row r="871" spans="1:13" ht="15" customHeight="1" x14ac:dyDescent="0.25">
      <c r="A871" s="36">
        <v>39695</v>
      </c>
      <c r="B871" s="24">
        <v>2</v>
      </c>
      <c r="C871" s="33" t="s">
        <v>89</v>
      </c>
      <c r="D871" s="23">
        <v>0.5</v>
      </c>
      <c r="E871" s="23">
        <v>0.33985100000000001</v>
      </c>
      <c r="F871" s="24">
        <v>0</v>
      </c>
      <c r="G871" s="23">
        <v>0.16992499999999999</v>
      </c>
      <c r="H871" s="23">
        <v>0.1</v>
      </c>
      <c r="I871" s="23">
        <v>6.9925000000000001E-2</v>
      </c>
      <c r="J871" s="23">
        <v>0.93007499999999999</v>
      </c>
      <c r="K871" s="23">
        <v>-0.47150900000000001</v>
      </c>
      <c r="L871" s="23">
        <v>3.4963000000000001E-2</v>
      </c>
      <c r="M871" s="23">
        <v>0.96503700000000003</v>
      </c>
    </row>
    <row r="872" spans="1:13" ht="15" customHeight="1" x14ac:dyDescent="0.25">
      <c r="A872" s="40">
        <v>39696</v>
      </c>
      <c r="B872" s="29">
        <v>2</v>
      </c>
      <c r="C872" s="33" t="s">
        <v>89</v>
      </c>
      <c r="D872" s="28">
        <v>0.5</v>
      </c>
      <c r="E872" s="28">
        <v>0.32594800000000002</v>
      </c>
      <c r="F872" s="29">
        <v>0</v>
      </c>
      <c r="G872" s="28">
        <v>0.16297400000000001</v>
      </c>
      <c r="H872" s="28">
        <v>0.1</v>
      </c>
      <c r="I872" s="28">
        <v>6.2974000000000002E-2</v>
      </c>
      <c r="J872" s="28">
        <v>0.93702600000000003</v>
      </c>
      <c r="K872" s="28">
        <v>-0.48205999999999999</v>
      </c>
      <c r="L872" s="28">
        <v>3.1487000000000001E-2</v>
      </c>
      <c r="M872" s="28">
        <v>0.96851299999999996</v>
      </c>
    </row>
    <row r="873" spans="1:13" ht="15" customHeight="1" x14ac:dyDescent="0.25">
      <c r="A873" s="36">
        <v>39699</v>
      </c>
      <c r="B873" s="24">
        <v>2</v>
      </c>
      <c r="C873" s="33" t="s">
        <v>89</v>
      </c>
      <c r="D873" s="23">
        <v>0.5</v>
      </c>
      <c r="E873" s="23">
        <v>0.31700600000000001</v>
      </c>
      <c r="F873" s="24">
        <v>0</v>
      </c>
      <c r="G873" s="23">
        <v>0.158503</v>
      </c>
      <c r="H873" s="23">
        <v>0.1</v>
      </c>
      <c r="I873" s="23">
        <v>5.8502999999999999E-2</v>
      </c>
      <c r="J873" s="23">
        <v>0.94149700000000003</v>
      </c>
      <c r="K873" s="23">
        <v>-0.47474300000000003</v>
      </c>
      <c r="L873" s="23">
        <v>2.9250999999999999E-2</v>
      </c>
      <c r="M873" s="23">
        <v>0.97074899999999997</v>
      </c>
    </row>
    <row r="874" spans="1:13" ht="15" customHeight="1" x14ac:dyDescent="0.25">
      <c r="A874" s="40">
        <v>39700</v>
      </c>
      <c r="B874" s="29">
        <v>2</v>
      </c>
      <c r="C874" s="33" t="s">
        <v>89</v>
      </c>
      <c r="D874" s="28">
        <v>0.5</v>
      </c>
      <c r="E874" s="28">
        <v>0.32484400000000002</v>
      </c>
      <c r="F874" s="29">
        <v>0</v>
      </c>
      <c r="G874" s="28">
        <v>0.16242200000000001</v>
      </c>
      <c r="H874" s="28">
        <v>0.1</v>
      </c>
      <c r="I874" s="28">
        <v>6.2421999999999998E-2</v>
      </c>
      <c r="J874" s="28">
        <v>0.93757800000000002</v>
      </c>
      <c r="K874" s="28">
        <v>-0.478464</v>
      </c>
      <c r="L874" s="28">
        <v>3.1210999999999999E-2</v>
      </c>
      <c r="M874" s="28">
        <v>0.96878900000000001</v>
      </c>
    </row>
    <row r="875" spans="1:13" ht="15" customHeight="1" x14ac:dyDescent="0.25">
      <c r="A875" s="36">
        <v>39701</v>
      </c>
      <c r="B875" s="24">
        <v>2</v>
      </c>
      <c r="C875" s="33" t="s">
        <v>89</v>
      </c>
      <c r="D875" s="23">
        <v>0.5</v>
      </c>
      <c r="E875" s="23">
        <v>0.35083300000000001</v>
      </c>
      <c r="F875" s="24">
        <v>0</v>
      </c>
      <c r="G875" s="23">
        <v>0.17541599999999999</v>
      </c>
      <c r="H875" s="23">
        <v>0.1</v>
      </c>
      <c r="I875" s="23">
        <v>7.5415999999999997E-2</v>
      </c>
      <c r="J875" s="23">
        <v>0.92458399999999996</v>
      </c>
      <c r="K875" s="23">
        <v>-0.48507800000000001</v>
      </c>
      <c r="L875" s="23">
        <v>3.7707999999999998E-2</v>
      </c>
      <c r="M875" s="23">
        <v>0.96229200000000004</v>
      </c>
    </row>
    <row r="876" spans="1:13" ht="15" customHeight="1" x14ac:dyDescent="0.25">
      <c r="A876" s="40">
        <v>39702</v>
      </c>
      <c r="B876" s="29">
        <v>2</v>
      </c>
      <c r="C876" s="33" t="s">
        <v>89</v>
      </c>
      <c r="D876" s="28">
        <v>0.5</v>
      </c>
      <c r="E876" s="28">
        <v>0.35293000000000002</v>
      </c>
      <c r="F876" s="29">
        <v>0</v>
      </c>
      <c r="G876" s="28">
        <v>0.17646500000000001</v>
      </c>
      <c r="H876" s="28">
        <v>0.1</v>
      </c>
      <c r="I876" s="28">
        <v>7.6465000000000005E-2</v>
      </c>
      <c r="J876" s="28">
        <v>0.92353499999999999</v>
      </c>
      <c r="K876" s="28">
        <v>-0.49025000000000002</v>
      </c>
      <c r="L876" s="28">
        <v>3.8232000000000002E-2</v>
      </c>
      <c r="M876" s="28">
        <v>0.96176799999999996</v>
      </c>
    </row>
    <row r="877" spans="1:13" ht="15" customHeight="1" x14ac:dyDescent="0.25">
      <c r="A877" s="36">
        <v>39703</v>
      </c>
      <c r="B877" s="24">
        <v>2</v>
      </c>
      <c r="C877" s="33" t="s">
        <v>89</v>
      </c>
      <c r="D877" s="23">
        <v>0.5</v>
      </c>
      <c r="E877" s="23">
        <v>0.34480899999999998</v>
      </c>
      <c r="F877" s="24">
        <v>0</v>
      </c>
      <c r="G877" s="23">
        <v>0.172405</v>
      </c>
      <c r="H877" s="23">
        <v>0.1</v>
      </c>
      <c r="I877" s="23">
        <v>7.2404999999999997E-2</v>
      </c>
      <c r="J877" s="23">
        <v>0.92759499999999995</v>
      </c>
      <c r="K877" s="23">
        <v>-0.498664</v>
      </c>
      <c r="L877" s="23">
        <v>3.6201999999999998E-2</v>
      </c>
      <c r="M877" s="23">
        <v>0.96379800000000004</v>
      </c>
    </row>
    <row r="878" spans="1:13" ht="15" customHeight="1" x14ac:dyDescent="0.25">
      <c r="A878" s="40">
        <v>39706</v>
      </c>
      <c r="B878" s="29">
        <v>2</v>
      </c>
      <c r="C878" s="33" t="s">
        <v>89</v>
      </c>
      <c r="D878" s="28">
        <v>0.5</v>
      </c>
      <c r="E878" s="28">
        <v>0.301929</v>
      </c>
      <c r="F878" s="29">
        <v>0</v>
      </c>
      <c r="G878" s="28">
        <v>0.15096399999999999</v>
      </c>
      <c r="H878" s="28">
        <v>0.1</v>
      </c>
      <c r="I878" s="28">
        <v>5.0964000000000002E-2</v>
      </c>
      <c r="J878" s="28">
        <v>0.94903599999999999</v>
      </c>
      <c r="K878" s="28">
        <v>-0.51966900000000005</v>
      </c>
      <c r="L878" s="28">
        <v>2.5482000000000001E-2</v>
      </c>
      <c r="M878" s="28">
        <v>0.974518</v>
      </c>
    </row>
    <row r="879" spans="1:13" ht="15" customHeight="1" x14ac:dyDescent="0.25">
      <c r="A879" s="36">
        <v>39707</v>
      </c>
      <c r="B879" s="24">
        <v>1</v>
      </c>
      <c r="C879" s="22" t="s">
        <v>88</v>
      </c>
      <c r="D879" s="23">
        <v>0.3</v>
      </c>
      <c r="E879" s="23">
        <v>0.17944199999999999</v>
      </c>
      <c r="F879" s="24">
        <v>0</v>
      </c>
      <c r="G879" s="23">
        <v>8.9720999999999995E-2</v>
      </c>
      <c r="H879" s="23">
        <v>0.1</v>
      </c>
      <c r="I879" s="23">
        <v>0</v>
      </c>
      <c r="J879" s="23">
        <v>1</v>
      </c>
      <c r="K879" s="23">
        <v>-0.52768999999999999</v>
      </c>
      <c r="L879" s="23">
        <v>0</v>
      </c>
      <c r="M879" s="23">
        <v>1</v>
      </c>
    </row>
    <row r="880" spans="1:13" ht="15" customHeight="1" x14ac:dyDescent="0.25">
      <c r="A880" s="40">
        <v>39708</v>
      </c>
      <c r="B880" s="29">
        <v>1</v>
      </c>
      <c r="C880" s="22" t="s">
        <v>88</v>
      </c>
      <c r="D880" s="28">
        <v>0.3</v>
      </c>
      <c r="E880" s="28">
        <v>0.17761399999999999</v>
      </c>
      <c r="F880" s="29">
        <v>0</v>
      </c>
      <c r="G880" s="28">
        <v>8.8806999999999997E-2</v>
      </c>
      <c r="H880" s="28">
        <v>0.1</v>
      </c>
      <c r="I880" s="28">
        <v>0</v>
      </c>
      <c r="J880" s="28">
        <v>1</v>
      </c>
      <c r="K880" s="28">
        <v>-0.53569999999999995</v>
      </c>
      <c r="L880" s="28">
        <v>0</v>
      </c>
      <c r="M880" s="28">
        <v>1</v>
      </c>
    </row>
    <row r="881" spans="1:13" ht="15" customHeight="1" x14ac:dyDescent="0.25">
      <c r="A881" s="36">
        <v>39709</v>
      </c>
      <c r="B881" s="24">
        <v>1</v>
      </c>
      <c r="C881" s="22" t="s">
        <v>88</v>
      </c>
      <c r="D881" s="23">
        <v>0.3</v>
      </c>
      <c r="E881" s="23">
        <v>0.186503</v>
      </c>
      <c r="F881" s="24">
        <v>0</v>
      </c>
      <c r="G881" s="23">
        <v>9.3252000000000002E-2</v>
      </c>
      <c r="H881" s="23">
        <v>0.1</v>
      </c>
      <c r="I881" s="23">
        <v>0</v>
      </c>
      <c r="J881" s="23">
        <v>1</v>
      </c>
      <c r="K881" s="23">
        <v>-0.53738600000000003</v>
      </c>
      <c r="L881" s="23">
        <v>0</v>
      </c>
      <c r="M881" s="23">
        <v>1</v>
      </c>
    </row>
    <row r="882" spans="1:13" ht="15" customHeight="1" x14ac:dyDescent="0.25">
      <c r="A882" s="40">
        <v>39710</v>
      </c>
      <c r="B882" s="29">
        <v>1</v>
      </c>
      <c r="C882" s="22" t="s">
        <v>88</v>
      </c>
      <c r="D882" s="28">
        <v>0.3</v>
      </c>
      <c r="E882" s="28">
        <v>0.16247500000000001</v>
      </c>
      <c r="F882" s="29">
        <v>0</v>
      </c>
      <c r="G882" s="28">
        <v>8.1238000000000005E-2</v>
      </c>
      <c r="H882" s="28">
        <v>0.1</v>
      </c>
      <c r="I882" s="28">
        <v>0</v>
      </c>
      <c r="J882" s="28">
        <v>1</v>
      </c>
      <c r="K882" s="28">
        <v>-0.52065799999999995</v>
      </c>
      <c r="L882" s="28">
        <v>0</v>
      </c>
      <c r="M882" s="28">
        <v>1</v>
      </c>
    </row>
    <row r="883" spans="1:13" ht="15" customHeight="1" x14ac:dyDescent="0.25">
      <c r="A883" s="36">
        <v>39713</v>
      </c>
      <c r="B883" s="24">
        <v>1</v>
      </c>
      <c r="C883" s="22" t="s">
        <v>88</v>
      </c>
      <c r="D883" s="23">
        <v>0.3</v>
      </c>
      <c r="E883" s="23">
        <v>0.16301599999999999</v>
      </c>
      <c r="F883" s="24">
        <v>0</v>
      </c>
      <c r="G883" s="23">
        <v>8.1507999999999997E-2</v>
      </c>
      <c r="H883" s="23">
        <v>0.1</v>
      </c>
      <c r="I883" s="23">
        <v>0</v>
      </c>
      <c r="J883" s="23">
        <v>1</v>
      </c>
      <c r="K883" s="23">
        <v>-0.52074500000000001</v>
      </c>
      <c r="L883" s="23">
        <v>0</v>
      </c>
      <c r="M883" s="23">
        <v>1</v>
      </c>
    </row>
    <row r="884" spans="1:13" ht="15" customHeight="1" x14ac:dyDescent="0.25">
      <c r="A884" s="40">
        <v>39714</v>
      </c>
      <c r="B884" s="29">
        <v>1</v>
      </c>
      <c r="C884" s="22" t="s">
        <v>88</v>
      </c>
      <c r="D884" s="28">
        <v>0.3</v>
      </c>
      <c r="E884" s="28">
        <v>0.159134</v>
      </c>
      <c r="F884" s="29">
        <v>0</v>
      </c>
      <c r="G884" s="28">
        <v>7.9566999999999999E-2</v>
      </c>
      <c r="H884" s="28">
        <v>0.1</v>
      </c>
      <c r="I884" s="28">
        <v>0</v>
      </c>
      <c r="J884" s="28">
        <v>1</v>
      </c>
      <c r="K884" s="28">
        <v>-0.53205899999999995</v>
      </c>
      <c r="L884" s="28">
        <v>0</v>
      </c>
      <c r="M884" s="28">
        <v>1</v>
      </c>
    </row>
    <row r="885" spans="1:13" ht="15" customHeight="1" x14ac:dyDescent="0.25">
      <c r="A885" s="36">
        <v>39715</v>
      </c>
      <c r="B885" s="24">
        <v>1</v>
      </c>
      <c r="C885" s="22" t="s">
        <v>88</v>
      </c>
      <c r="D885" s="23">
        <v>0.3</v>
      </c>
      <c r="E885" s="23">
        <v>0.15864900000000001</v>
      </c>
      <c r="F885" s="24">
        <v>0</v>
      </c>
      <c r="G885" s="23">
        <v>7.9324000000000006E-2</v>
      </c>
      <c r="H885" s="23">
        <v>0.1</v>
      </c>
      <c r="I885" s="23">
        <v>0</v>
      </c>
      <c r="J885" s="23">
        <v>1</v>
      </c>
      <c r="K885" s="23">
        <v>-0.53109099999999998</v>
      </c>
      <c r="L885" s="23">
        <v>0</v>
      </c>
      <c r="M885" s="23">
        <v>1</v>
      </c>
    </row>
    <row r="886" spans="1:13" ht="15" customHeight="1" x14ac:dyDescent="0.25">
      <c r="A886" s="40">
        <v>39716</v>
      </c>
      <c r="B886" s="29">
        <v>1</v>
      </c>
      <c r="C886" s="22" t="s">
        <v>88</v>
      </c>
      <c r="D886" s="28">
        <v>0.3</v>
      </c>
      <c r="E886" s="28">
        <v>0.15933900000000001</v>
      </c>
      <c r="F886" s="29">
        <v>0</v>
      </c>
      <c r="G886" s="28">
        <v>7.9670000000000005E-2</v>
      </c>
      <c r="H886" s="28">
        <v>0.1</v>
      </c>
      <c r="I886" s="28">
        <v>0</v>
      </c>
      <c r="J886" s="28">
        <v>1</v>
      </c>
      <c r="K886" s="28">
        <v>-0.53382300000000005</v>
      </c>
      <c r="L886" s="28">
        <v>0</v>
      </c>
      <c r="M886" s="28">
        <v>1</v>
      </c>
    </row>
    <row r="887" spans="1:13" ht="15" customHeight="1" x14ac:dyDescent="0.25">
      <c r="A887" s="36">
        <v>39717</v>
      </c>
      <c r="B887" s="24">
        <v>1</v>
      </c>
      <c r="C887" s="22" t="s">
        <v>88</v>
      </c>
      <c r="D887" s="23">
        <v>0.3</v>
      </c>
      <c r="E887" s="23">
        <v>0.150641</v>
      </c>
      <c r="F887" s="24">
        <v>0</v>
      </c>
      <c r="G887" s="23">
        <v>7.5320999999999999E-2</v>
      </c>
      <c r="H887" s="23">
        <v>0.1</v>
      </c>
      <c r="I887" s="23">
        <v>0</v>
      </c>
      <c r="J887" s="23">
        <v>1</v>
      </c>
      <c r="K887" s="23">
        <v>-0.54897499999999999</v>
      </c>
      <c r="L887" s="23">
        <v>0</v>
      </c>
      <c r="M887" s="23">
        <v>1</v>
      </c>
    </row>
    <row r="888" spans="1:13" ht="15" customHeight="1" x14ac:dyDescent="0.25">
      <c r="A888" s="40">
        <v>39720</v>
      </c>
      <c r="B888" s="29">
        <v>1</v>
      </c>
      <c r="C888" s="22" t="s">
        <v>88</v>
      </c>
      <c r="D888" s="28">
        <v>0.3</v>
      </c>
      <c r="E888" s="28">
        <v>0.15071999999999999</v>
      </c>
      <c r="F888" s="29">
        <v>0</v>
      </c>
      <c r="G888" s="28">
        <v>7.5359999999999996E-2</v>
      </c>
      <c r="H888" s="28">
        <v>0.1</v>
      </c>
      <c r="I888" s="28">
        <v>0</v>
      </c>
      <c r="J888" s="28">
        <v>1</v>
      </c>
      <c r="K888" s="28">
        <v>-0.56716</v>
      </c>
      <c r="L888" s="28">
        <v>0</v>
      </c>
      <c r="M888" s="28">
        <v>1</v>
      </c>
    </row>
    <row r="889" spans="1:13" ht="15" customHeight="1" x14ac:dyDescent="0.25">
      <c r="A889" s="36">
        <v>39721</v>
      </c>
      <c r="B889" s="24">
        <v>1</v>
      </c>
      <c r="C889" s="22" t="s">
        <v>88</v>
      </c>
      <c r="D889" s="23">
        <v>0.3</v>
      </c>
      <c r="E889" s="23">
        <v>0.147095</v>
      </c>
      <c r="F889" s="24">
        <v>0</v>
      </c>
      <c r="G889" s="23">
        <v>7.3548000000000002E-2</v>
      </c>
      <c r="H889" s="23">
        <v>0.1</v>
      </c>
      <c r="I889" s="23">
        <v>0</v>
      </c>
      <c r="J889" s="23">
        <v>1</v>
      </c>
      <c r="K889" s="23">
        <v>-0.56101100000000004</v>
      </c>
      <c r="L889" s="23">
        <v>0</v>
      </c>
      <c r="M889" s="23">
        <v>1</v>
      </c>
    </row>
    <row r="890" spans="1:13" ht="15" customHeight="1" x14ac:dyDescent="0.25">
      <c r="A890" s="40">
        <v>39722</v>
      </c>
      <c r="B890" s="29">
        <v>1</v>
      </c>
      <c r="C890" s="22" t="s">
        <v>88</v>
      </c>
      <c r="D890" s="28">
        <v>0.3</v>
      </c>
      <c r="E890" s="28">
        <v>0.15137500000000001</v>
      </c>
      <c r="F890" s="29">
        <v>0</v>
      </c>
      <c r="G890" s="28">
        <v>7.5688000000000005E-2</v>
      </c>
      <c r="H890" s="28">
        <v>0.1</v>
      </c>
      <c r="I890" s="28">
        <v>0</v>
      </c>
      <c r="J890" s="28">
        <v>1</v>
      </c>
      <c r="K890" s="28">
        <v>-0.559477</v>
      </c>
      <c r="L890" s="28">
        <v>0</v>
      </c>
      <c r="M890" s="28">
        <v>1</v>
      </c>
    </row>
    <row r="891" spans="1:13" ht="15" customHeight="1" x14ac:dyDescent="0.25">
      <c r="A891" s="36">
        <v>39724</v>
      </c>
      <c r="B891" s="24">
        <v>1</v>
      </c>
      <c r="C891" s="22" t="s">
        <v>88</v>
      </c>
      <c r="D891" s="23">
        <v>0.3</v>
      </c>
      <c r="E891" s="23">
        <v>0.148536</v>
      </c>
      <c r="F891" s="24">
        <v>0</v>
      </c>
      <c r="G891" s="23">
        <v>7.4268000000000001E-2</v>
      </c>
      <c r="H891" s="23">
        <v>0.1</v>
      </c>
      <c r="I891" s="23">
        <v>0</v>
      </c>
      <c r="J891" s="23">
        <v>1</v>
      </c>
      <c r="K891" s="23">
        <v>-0.57099999999999995</v>
      </c>
      <c r="L891" s="23">
        <v>0</v>
      </c>
      <c r="M891" s="23">
        <v>1</v>
      </c>
    </row>
    <row r="892" spans="1:13" ht="15" customHeight="1" x14ac:dyDescent="0.25">
      <c r="A892" s="40">
        <v>39727</v>
      </c>
      <c r="B892" s="29">
        <v>2</v>
      </c>
      <c r="C892" s="33" t="s">
        <v>89</v>
      </c>
      <c r="D892" s="28">
        <v>0.5</v>
      </c>
      <c r="E892" s="28">
        <v>0.20497000000000001</v>
      </c>
      <c r="F892" s="29">
        <v>0</v>
      </c>
      <c r="G892" s="28">
        <v>0.10248500000000001</v>
      </c>
      <c r="H892" s="28">
        <v>0.1</v>
      </c>
      <c r="I892" s="28">
        <v>2.4849999999999998E-3</v>
      </c>
      <c r="J892" s="28">
        <v>0.99751500000000004</v>
      </c>
      <c r="K892" s="28">
        <v>-0.60034399999999999</v>
      </c>
      <c r="L892" s="28">
        <v>1.243E-3</v>
      </c>
      <c r="M892" s="28">
        <v>0.99875700000000001</v>
      </c>
    </row>
    <row r="893" spans="1:13" ht="15" customHeight="1" x14ac:dyDescent="0.25">
      <c r="A893" s="36">
        <v>39728</v>
      </c>
      <c r="B893" s="24">
        <v>1</v>
      </c>
      <c r="C893" s="22" t="s">
        <v>88</v>
      </c>
      <c r="D893" s="23">
        <v>0.3</v>
      </c>
      <c r="E893" s="23">
        <v>0.12784300000000001</v>
      </c>
      <c r="F893" s="24">
        <v>0</v>
      </c>
      <c r="G893" s="23">
        <v>6.3922000000000007E-2</v>
      </c>
      <c r="H893" s="23">
        <v>0.1</v>
      </c>
      <c r="I893" s="23">
        <v>0</v>
      </c>
      <c r="J893" s="23">
        <v>1</v>
      </c>
      <c r="K893" s="23">
        <v>-0.60595500000000002</v>
      </c>
      <c r="L893" s="23">
        <v>0</v>
      </c>
      <c r="M893" s="23">
        <v>1</v>
      </c>
    </row>
    <row r="894" spans="1:13" ht="15" customHeight="1" x14ac:dyDescent="0.25">
      <c r="A894" s="40">
        <v>39729</v>
      </c>
      <c r="B894" s="29">
        <v>1</v>
      </c>
      <c r="C894" s="22" t="s">
        <v>88</v>
      </c>
      <c r="D894" s="28">
        <v>0.3</v>
      </c>
      <c r="E894" s="28">
        <v>0.119549</v>
      </c>
      <c r="F894" s="29">
        <v>0</v>
      </c>
      <c r="G894" s="28">
        <v>5.9774000000000001E-2</v>
      </c>
      <c r="H894" s="28">
        <v>0.1</v>
      </c>
      <c r="I894" s="28">
        <v>0</v>
      </c>
      <c r="J894" s="28">
        <v>1</v>
      </c>
      <c r="K894" s="28">
        <v>-0.62671200000000005</v>
      </c>
      <c r="L894" s="28">
        <v>0</v>
      </c>
      <c r="M894" s="28">
        <v>1</v>
      </c>
    </row>
    <row r="895" spans="1:13" ht="15" customHeight="1" x14ac:dyDescent="0.25">
      <c r="A895" s="36">
        <v>39731</v>
      </c>
      <c r="B895" s="24">
        <v>1</v>
      </c>
      <c r="C895" s="22" t="s">
        <v>88</v>
      </c>
      <c r="D895" s="23">
        <v>0.3</v>
      </c>
      <c r="E895" s="23">
        <v>0.10388500000000001</v>
      </c>
      <c r="F895" s="24">
        <v>0</v>
      </c>
      <c r="G895" s="23">
        <v>5.1942000000000002E-2</v>
      </c>
      <c r="H895" s="23">
        <v>0.1</v>
      </c>
      <c r="I895" s="23">
        <v>0</v>
      </c>
      <c r="J895" s="23">
        <v>1</v>
      </c>
      <c r="K895" s="23">
        <v>-0.65545900000000001</v>
      </c>
      <c r="L895" s="23">
        <v>0</v>
      </c>
      <c r="M895" s="23">
        <v>1</v>
      </c>
    </row>
    <row r="896" spans="1:13" ht="15" customHeight="1" x14ac:dyDescent="0.25">
      <c r="A896" s="40">
        <v>39734</v>
      </c>
      <c r="B896" s="29">
        <v>1</v>
      </c>
      <c r="C896" s="22" t="s">
        <v>88</v>
      </c>
      <c r="D896" s="28">
        <v>0.3</v>
      </c>
      <c r="E896" s="28">
        <v>9.3254000000000004E-2</v>
      </c>
      <c r="F896" s="29">
        <v>0</v>
      </c>
      <c r="G896" s="28">
        <v>4.6627000000000002E-2</v>
      </c>
      <c r="H896" s="28">
        <v>0.1</v>
      </c>
      <c r="I896" s="28">
        <v>0</v>
      </c>
      <c r="J896" s="28">
        <v>1</v>
      </c>
      <c r="K896" s="28">
        <v>-0.64143399999999995</v>
      </c>
      <c r="L896" s="28">
        <v>0</v>
      </c>
      <c r="M896" s="28">
        <v>1</v>
      </c>
    </row>
    <row r="897" spans="1:13" ht="15" customHeight="1" x14ac:dyDescent="0.25">
      <c r="A897" s="36">
        <v>39735</v>
      </c>
      <c r="B897" s="24">
        <v>1</v>
      </c>
      <c r="C897" s="22" t="s">
        <v>88</v>
      </c>
      <c r="D897" s="23">
        <v>0.3</v>
      </c>
      <c r="E897" s="23">
        <v>8.9722999999999997E-2</v>
      </c>
      <c r="F897" s="24">
        <v>0</v>
      </c>
      <c r="G897" s="23">
        <v>4.4860999999999998E-2</v>
      </c>
      <c r="H897" s="23">
        <v>0.1</v>
      </c>
      <c r="I897" s="23">
        <v>0</v>
      </c>
      <c r="J897" s="23">
        <v>1</v>
      </c>
      <c r="K897" s="23">
        <v>-0.63372300000000004</v>
      </c>
      <c r="L897" s="23">
        <v>0</v>
      </c>
      <c r="M897" s="23">
        <v>1</v>
      </c>
    </row>
    <row r="898" spans="1:13" ht="15" customHeight="1" x14ac:dyDescent="0.25">
      <c r="A898" s="40">
        <v>39736</v>
      </c>
      <c r="B898" s="29">
        <v>1</v>
      </c>
      <c r="C898" s="22" t="s">
        <v>88</v>
      </c>
      <c r="D898" s="28">
        <v>0.3</v>
      </c>
      <c r="E898" s="28">
        <v>8.9635999999999993E-2</v>
      </c>
      <c r="F898" s="29">
        <v>0</v>
      </c>
      <c r="G898" s="28">
        <v>4.4817999999999997E-2</v>
      </c>
      <c r="H898" s="28">
        <v>0.1</v>
      </c>
      <c r="I898" s="28">
        <v>0</v>
      </c>
      <c r="J898" s="28">
        <v>1</v>
      </c>
      <c r="K898" s="28">
        <v>-0.64931700000000003</v>
      </c>
      <c r="L898" s="28">
        <v>0</v>
      </c>
      <c r="M898" s="28">
        <v>1</v>
      </c>
    </row>
    <row r="899" spans="1:13" ht="15" customHeight="1" x14ac:dyDescent="0.25">
      <c r="A899" s="36">
        <v>39737</v>
      </c>
      <c r="B899" s="24">
        <v>1</v>
      </c>
      <c r="C899" s="22" t="s">
        <v>88</v>
      </c>
      <c r="D899" s="23">
        <v>0.3</v>
      </c>
      <c r="E899" s="23">
        <v>8.9624999999999996E-2</v>
      </c>
      <c r="F899" s="24">
        <v>0</v>
      </c>
      <c r="G899" s="23">
        <v>4.4811999999999998E-2</v>
      </c>
      <c r="H899" s="23">
        <v>0.1</v>
      </c>
      <c r="I899" s="23">
        <v>0</v>
      </c>
      <c r="J899" s="23">
        <v>1</v>
      </c>
      <c r="K899" s="23">
        <v>-0.65557900000000002</v>
      </c>
      <c r="L899" s="23">
        <v>0</v>
      </c>
      <c r="M899" s="23">
        <v>1</v>
      </c>
    </row>
    <row r="900" spans="1:13" ht="15" customHeight="1" x14ac:dyDescent="0.25">
      <c r="A900" s="40">
        <v>39738</v>
      </c>
      <c r="B900" s="29">
        <v>1</v>
      </c>
      <c r="C900" s="22" t="s">
        <v>88</v>
      </c>
      <c r="D900" s="28">
        <v>0.3</v>
      </c>
      <c r="E900" s="28">
        <v>8.8993000000000003E-2</v>
      </c>
      <c r="F900" s="29">
        <v>0</v>
      </c>
      <c r="G900" s="28">
        <v>4.4497000000000002E-2</v>
      </c>
      <c r="H900" s="28">
        <v>0.1</v>
      </c>
      <c r="I900" s="28">
        <v>0</v>
      </c>
      <c r="J900" s="28">
        <v>1</v>
      </c>
      <c r="K900" s="28">
        <v>-0.66662299999999997</v>
      </c>
      <c r="L900" s="28">
        <v>0</v>
      </c>
      <c r="M900" s="28">
        <v>1</v>
      </c>
    </row>
    <row r="901" spans="1:13" ht="15" customHeight="1" x14ac:dyDescent="0.25">
      <c r="A901" s="36">
        <v>39741</v>
      </c>
      <c r="B901" s="24">
        <v>1</v>
      </c>
      <c r="C901" s="22" t="s">
        <v>88</v>
      </c>
      <c r="D901" s="23">
        <v>0.3</v>
      </c>
      <c r="E901" s="23">
        <v>8.9269000000000001E-2</v>
      </c>
      <c r="F901" s="24">
        <v>0</v>
      </c>
      <c r="G901" s="23">
        <v>4.4635000000000001E-2</v>
      </c>
      <c r="H901" s="23">
        <v>0.1</v>
      </c>
      <c r="I901" s="23">
        <v>0</v>
      </c>
      <c r="J901" s="23">
        <v>1</v>
      </c>
      <c r="K901" s="23">
        <v>-0.66997899999999999</v>
      </c>
      <c r="L901" s="23">
        <v>0</v>
      </c>
      <c r="M901" s="23">
        <v>1</v>
      </c>
    </row>
    <row r="902" spans="1:13" ht="15" customHeight="1" x14ac:dyDescent="0.25">
      <c r="A902" s="40">
        <v>39742</v>
      </c>
      <c r="B902" s="29">
        <v>1</v>
      </c>
      <c r="C902" s="22" t="s">
        <v>88</v>
      </c>
      <c r="D902" s="28">
        <v>0.3</v>
      </c>
      <c r="E902" s="28">
        <v>8.9346999999999996E-2</v>
      </c>
      <c r="F902" s="29">
        <v>0</v>
      </c>
      <c r="G902" s="28">
        <v>4.4672999999999997E-2</v>
      </c>
      <c r="H902" s="28">
        <v>0.1</v>
      </c>
      <c r="I902" s="28">
        <v>0</v>
      </c>
      <c r="J902" s="28">
        <v>1</v>
      </c>
      <c r="K902" s="28">
        <v>-0.65815100000000004</v>
      </c>
      <c r="L902" s="28">
        <v>0</v>
      </c>
      <c r="M902" s="28">
        <v>1</v>
      </c>
    </row>
    <row r="903" spans="1:13" ht="15" customHeight="1" x14ac:dyDescent="0.25">
      <c r="A903" s="36">
        <v>39743</v>
      </c>
      <c r="B903" s="24">
        <v>1</v>
      </c>
      <c r="C903" s="22" t="s">
        <v>88</v>
      </c>
      <c r="D903" s="23">
        <v>0.3</v>
      </c>
      <c r="E903" s="23">
        <v>8.9231000000000005E-2</v>
      </c>
      <c r="F903" s="24">
        <v>0</v>
      </c>
      <c r="G903" s="23">
        <v>4.4616000000000003E-2</v>
      </c>
      <c r="H903" s="23">
        <v>0.1</v>
      </c>
      <c r="I903" s="23">
        <v>0</v>
      </c>
      <c r="J903" s="23">
        <v>1</v>
      </c>
      <c r="K903" s="23">
        <v>-0.67029899999999998</v>
      </c>
      <c r="L903" s="23">
        <v>0</v>
      </c>
      <c r="M903" s="23">
        <v>1</v>
      </c>
    </row>
    <row r="904" spans="1:13" ht="15" customHeight="1" x14ac:dyDescent="0.25">
      <c r="A904" s="40">
        <v>39744</v>
      </c>
      <c r="B904" s="29">
        <v>1</v>
      </c>
      <c r="C904" s="22" t="s">
        <v>88</v>
      </c>
      <c r="D904" s="28">
        <v>0.3</v>
      </c>
      <c r="E904" s="28">
        <v>8.9078000000000004E-2</v>
      </c>
      <c r="F904" s="29">
        <v>0</v>
      </c>
      <c r="G904" s="28">
        <v>4.4539000000000002E-2</v>
      </c>
      <c r="H904" s="28">
        <v>0.1</v>
      </c>
      <c r="I904" s="28">
        <v>0</v>
      </c>
      <c r="J904" s="28">
        <v>1</v>
      </c>
      <c r="K904" s="28">
        <v>-0.679508</v>
      </c>
      <c r="L904" s="28">
        <v>0</v>
      </c>
      <c r="M904" s="28">
        <v>1</v>
      </c>
    </row>
    <row r="905" spans="1:13" ht="15" customHeight="1" x14ac:dyDescent="0.25">
      <c r="A905" s="36">
        <v>39745</v>
      </c>
      <c r="B905" s="24">
        <v>1</v>
      </c>
      <c r="C905" s="22" t="s">
        <v>88</v>
      </c>
      <c r="D905" s="23">
        <v>0.3</v>
      </c>
      <c r="E905" s="23">
        <v>8.6870000000000003E-2</v>
      </c>
      <c r="F905" s="24">
        <v>0</v>
      </c>
      <c r="G905" s="23">
        <v>4.3435000000000001E-2</v>
      </c>
      <c r="H905" s="23">
        <v>0.1</v>
      </c>
      <c r="I905" s="23">
        <v>0</v>
      </c>
      <c r="J905" s="23">
        <v>1</v>
      </c>
      <c r="K905" s="23">
        <v>-0.69811800000000002</v>
      </c>
      <c r="L905" s="23">
        <v>0</v>
      </c>
      <c r="M905" s="23">
        <v>1</v>
      </c>
    </row>
    <row r="906" spans="1:13" ht="15" customHeight="1" x14ac:dyDescent="0.25">
      <c r="A906" s="40">
        <v>39748</v>
      </c>
      <c r="B906" s="29">
        <v>1</v>
      </c>
      <c r="C906" s="22" t="s">
        <v>88</v>
      </c>
      <c r="D906" s="28">
        <v>0.3</v>
      </c>
      <c r="E906" s="28">
        <v>8.7367E-2</v>
      </c>
      <c r="F906" s="29">
        <v>0</v>
      </c>
      <c r="G906" s="28">
        <v>4.3683E-2</v>
      </c>
      <c r="H906" s="28">
        <v>0.1</v>
      </c>
      <c r="I906" s="28">
        <v>0</v>
      </c>
      <c r="J906" s="28">
        <v>1</v>
      </c>
      <c r="K906" s="28">
        <v>-0.70621500000000004</v>
      </c>
      <c r="L906" s="28">
        <v>0</v>
      </c>
      <c r="M906" s="28">
        <v>1</v>
      </c>
    </row>
    <row r="907" spans="1:13" ht="15" customHeight="1" x14ac:dyDescent="0.25">
      <c r="A907" s="36">
        <v>39749</v>
      </c>
      <c r="B907" s="24">
        <v>1</v>
      </c>
      <c r="C907" s="22" t="s">
        <v>88</v>
      </c>
      <c r="D907" s="23">
        <v>0.3</v>
      </c>
      <c r="E907" s="23">
        <v>7.7784000000000006E-2</v>
      </c>
      <c r="F907" s="24">
        <v>0</v>
      </c>
      <c r="G907" s="23">
        <v>3.8892000000000003E-2</v>
      </c>
      <c r="H907" s="23">
        <v>0.1</v>
      </c>
      <c r="I907" s="23">
        <v>0</v>
      </c>
      <c r="J907" s="23">
        <v>1</v>
      </c>
      <c r="K907" s="23">
        <v>-0.69058299999999995</v>
      </c>
      <c r="L907" s="23">
        <v>0</v>
      </c>
      <c r="M907" s="23">
        <v>1</v>
      </c>
    </row>
    <row r="908" spans="1:13" ht="15" customHeight="1" x14ac:dyDescent="0.25">
      <c r="A908" s="40">
        <v>39750</v>
      </c>
      <c r="B908" s="29">
        <v>1</v>
      </c>
      <c r="C908" s="22" t="s">
        <v>88</v>
      </c>
      <c r="D908" s="28">
        <v>0.3</v>
      </c>
      <c r="E908" s="28">
        <v>7.8589999999999993E-2</v>
      </c>
      <c r="F908" s="29">
        <v>0</v>
      </c>
      <c r="G908" s="28">
        <v>3.9294999999999997E-2</v>
      </c>
      <c r="H908" s="28">
        <v>0.1</v>
      </c>
      <c r="I908" s="28">
        <v>0</v>
      </c>
      <c r="J908" s="28">
        <v>1</v>
      </c>
      <c r="K908" s="28">
        <v>-0.69489100000000004</v>
      </c>
      <c r="L908" s="28">
        <v>0</v>
      </c>
      <c r="M908" s="28">
        <v>1</v>
      </c>
    </row>
    <row r="909" spans="1:13" ht="15" customHeight="1" x14ac:dyDescent="0.25">
      <c r="A909" s="36">
        <v>39752</v>
      </c>
      <c r="B909" s="24">
        <v>1</v>
      </c>
      <c r="C909" s="22" t="s">
        <v>88</v>
      </c>
      <c r="D909" s="23">
        <v>0.3</v>
      </c>
      <c r="E909" s="23">
        <v>7.3371000000000006E-2</v>
      </c>
      <c r="F909" s="24">
        <v>0</v>
      </c>
      <c r="G909" s="23">
        <v>3.6685000000000002E-2</v>
      </c>
      <c r="H909" s="23">
        <v>0.1</v>
      </c>
      <c r="I909" s="23">
        <v>0</v>
      </c>
      <c r="J909" s="23">
        <v>1</v>
      </c>
      <c r="K909" s="23">
        <v>-0.67914399999999997</v>
      </c>
      <c r="L909" s="23">
        <v>0</v>
      </c>
      <c r="M909" s="23">
        <v>1</v>
      </c>
    </row>
    <row r="910" spans="1:13" ht="15" customHeight="1" x14ac:dyDescent="0.25">
      <c r="A910" s="40">
        <v>39755</v>
      </c>
      <c r="B910" s="29">
        <v>1</v>
      </c>
      <c r="C910" s="22" t="s">
        <v>88</v>
      </c>
      <c r="D910" s="28">
        <v>0.3</v>
      </c>
      <c r="E910" s="28">
        <v>6.9001000000000007E-2</v>
      </c>
      <c r="F910" s="29">
        <v>0</v>
      </c>
      <c r="G910" s="28">
        <v>3.4500999999999997E-2</v>
      </c>
      <c r="H910" s="28">
        <v>0.1</v>
      </c>
      <c r="I910" s="28">
        <v>0</v>
      </c>
      <c r="J910" s="28">
        <v>1</v>
      </c>
      <c r="K910" s="28">
        <v>-0.66324099999999997</v>
      </c>
      <c r="L910" s="28">
        <v>0</v>
      </c>
      <c r="M910" s="28">
        <v>1</v>
      </c>
    </row>
    <row r="911" spans="1:13" ht="15" customHeight="1" x14ac:dyDescent="0.25">
      <c r="A911" s="36">
        <v>39756</v>
      </c>
      <c r="B911" s="24">
        <v>1</v>
      </c>
      <c r="C911" s="22" t="s">
        <v>88</v>
      </c>
      <c r="D911" s="23">
        <v>0.3</v>
      </c>
      <c r="E911" s="23">
        <v>6.8251999999999993E-2</v>
      </c>
      <c r="F911" s="24">
        <v>0</v>
      </c>
      <c r="G911" s="23">
        <v>3.4125999999999997E-2</v>
      </c>
      <c r="H911" s="23">
        <v>0.1</v>
      </c>
      <c r="I911" s="23">
        <v>0</v>
      </c>
      <c r="J911" s="23">
        <v>1</v>
      </c>
      <c r="K911" s="23">
        <v>-0.65683499999999995</v>
      </c>
      <c r="L911" s="23">
        <v>0</v>
      </c>
      <c r="M911" s="23">
        <v>1</v>
      </c>
    </row>
    <row r="912" spans="1:13" ht="15" customHeight="1" x14ac:dyDescent="0.25">
      <c r="A912" s="40">
        <v>39757</v>
      </c>
      <c r="B912" s="29">
        <v>1</v>
      </c>
      <c r="C912" s="22" t="s">
        <v>88</v>
      </c>
      <c r="D912" s="28">
        <v>0.3</v>
      </c>
      <c r="E912" s="28">
        <v>7.2278999999999996E-2</v>
      </c>
      <c r="F912" s="29">
        <v>0</v>
      </c>
      <c r="G912" s="28">
        <v>3.6138999999999998E-2</v>
      </c>
      <c r="H912" s="28">
        <v>0.1</v>
      </c>
      <c r="I912" s="28">
        <v>0</v>
      </c>
      <c r="J912" s="28">
        <v>1</v>
      </c>
      <c r="K912" s="28">
        <v>-0.66018699999999997</v>
      </c>
      <c r="L912" s="28">
        <v>0</v>
      </c>
      <c r="M912" s="28">
        <v>1</v>
      </c>
    </row>
    <row r="913" spans="1:13" ht="15" customHeight="1" x14ac:dyDescent="0.25">
      <c r="A913" s="36">
        <v>39758</v>
      </c>
      <c r="B913" s="24">
        <v>1</v>
      </c>
      <c r="C913" s="22" t="s">
        <v>88</v>
      </c>
      <c r="D913" s="23">
        <v>0.3</v>
      </c>
      <c r="E913" s="23">
        <v>7.1967000000000003E-2</v>
      </c>
      <c r="F913" s="24">
        <v>0</v>
      </c>
      <c r="G913" s="23">
        <v>3.5983000000000001E-2</v>
      </c>
      <c r="H913" s="23">
        <v>0.1</v>
      </c>
      <c r="I913" s="23">
        <v>0</v>
      </c>
      <c r="J913" s="23">
        <v>1</v>
      </c>
      <c r="K913" s="23">
        <v>-0.66861199999999998</v>
      </c>
      <c r="L913" s="23">
        <v>0</v>
      </c>
      <c r="M913" s="23">
        <v>1</v>
      </c>
    </row>
    <row r="914" spans="1:13" ht="15" customHeight="1" x14ac:dyDescent="0.25">
      <c r="A914" s="40">
        <v>39759</v>
      </c>
      <c r="B914" s="29">
        <v>1</v>
      </c>
      <c r="C914" s="22" t="s">
        <v>88</v>
      </c>
      <c r="D914" s="28">
        <v>0.3</v>
      </c>
      <c r="E914" s="28">
        <v>7.4341000000000004E-2</v>
      </c>
      <c r="F914" s="29">
        <v>0</v>
      </c>
      <c r="G914" s="28">
        <v>3.7170000000000002E-2</v>
      </c>
      <c r="H914" s="28">
        <v>0.1</v>
      </c>
      <c r="I914" s="28">
        <v>0</v>
      </c>
      <c r="J914" s="28">
        <v>1</v>
      </c>
      <c r="K914" s="28">
        <v>-0.66496900000000003</v>
      </c>
      <c r="L914" s="28">
        <v>0</v>
      </c>
      <c r="M914" s="28">
        <v>1</v>
      </c>
    </row>
    <row r="915" spans="1:13" ht="15" customHeight="1" x14ac:dyDescent="0.25">
      <c r="A915" s="36">
        <v>39762</v>
      </c>
      <c r="B915" s="24">
        <v>1</v>
      </c>
      <c r="C915" s="22" t="s">
        <v>88</v>
      </c>
      <c r="D915" s="23">
        <v>0.3</v>
      </c>
      <c r="E915" s="23">
        <v>8.0770999999999996E-2</v>
      </c>
      <c r="F915" s="24">
        <v>0</v>
      </c>
      <c r="G915" s="23">
        <v>4.0385999999999998E-2</v>
      </c>
      <c r="H915" s="23">
        <v>0.1</v>
      </c>
      <c r="I915" s="23">
        <v>0</v>
      </c>
      <c r="J915" s="23">
        <v>1</v>
      </c>
      <c r="K915" s="23">
        <v>-0.65296699999999996</v>
      </c>
      <c r="L915" s="23">
        <v>0</v>
      </c>
      <c r="M915" s="23">
        <v>1</v>
      </c>
    </row>
    <row r="916" spans="1:13" ht="15" customHeight="1" x14ac:dyDescent="0.25">
      <c r="A916" s="40">
        <v>39763</v>
      </c>
      <c r="B916" s="29">
        <v>1</v>
      </c>
      <c r="C916" s="22" t="s">
        <v>88</v>
      </c>
      <c r="D916" s="28">
        <v>0.3</v>
      </c>
      <c r="E916" s="28">
        <v>8.1896999999999998E-2</v>
      </c>
      <c r="F916" s="29">
        <v>0</v>
      </c>
      <c r="G916" s="28">
        <v>4.0947999999999998E-2</v>
      </c>
      <c r="H916" s="28">
        <v>0.1</v>
      </c>
      <c r="I916" s="28">
        <v>0</v>
      </c>
      <c r="J916" s="28">
        <v>1</v>
      </c>
      <c r="K916" s="28">
        <v>-0.664767</v>
      </c>
      <c r="L916" s="28">
        <v>0</v>
      </c>
      <c r="M916" s="28">
        <v>1</v>
      </c>
    </row>
    <row r="917" spans="1:13" ht="15" customHeight="1" x14ac:dyDescent="0.25">
      <c r="A917" s="36">
        <v>39764</v>
      </c>
      <c r="B917" s="24">
        <v>1</v>
      </c>
      <c r="C917" s="22" t="s">
        <v>88</v>
      </c>
      <c r="D917" s="23">
        <v>0.3</v>
      </c>
      <c r="E917" s="23">
        <v>8.2657999999999995E-2</v>
      </c>
      <c r="F917" s="24">
        <v>0</v>
      </c>
      <c r="G917" s="23">
        <v>4.1328999999999998E-2</v>
      </c>
      <c r="H917" s="23">
        <v>0.1</v>
      </c>
      <c r="I917" s="23">
        <v>0</v>
      </c>
      <c r="J917" s="23">
        <v>1</v>
      </c>
      <c r="K917" s="23">
        <v>-0.67104600000000003</v>
      </c>
      <c r="L917" s="23">
        <v>0</v>
      </c>
      <c r="M917" s="23">
        <v>1</v>
      </c>
    </row>
    <row r="918" spans="1:13" ht="15" customHeight="1" x14ac:dyDescent="0.25">
      <c r="A918" s="40">
        <v>39766</v>
      </c>
      <c r="B918" s="29">
        <v>1</v>
      </c>
      <c r="C918" s="22" t="s">
        <v>88</v>
      </c>
      <c r="D918" s="28">
        <v>0.3</v>
      </c>
      <c r="E918" s="28">
        <v>8.4974999999999995E-2</v>
      </c>
      <c r="F918" s="29">
        <v>0</v>
      </c>
      <c r="G918" s="28">
        <v>4.2487999999999998E-2</v>
      </c>
      <c r="H918" s="28">
        <v>0.1</v>
      </c>
      <c r="I918" s="28">
        <v>0</v>
      </c>
      <c r="J918" s="28">
        <v>1</v>
      </c>
      <c r="K918" s="28">
        <v>-0.677813</v>
      </c>
      <c r="L918" s="28">
        <v>0</v>
      </c>
      <c r="M918" s="28">
        <v>1</v>
      </c>
    </row>
    <row r="919" spans="1:13" ht="15" customHeight="1" x14ac:dyDescent="0.25">
      <c r="A919" s="36">
        <v>39769</v>
      </c>
      <c r="B919" s="24">
        <v>1</v>
      </c>
      <c r="C919" s="22" t="s">
        <v>88</v>
      </c>
      <c r="D919" s="23">
        <v>0.3</v>
      </c>
      <c r="E919" s="23">
        <v>8.4790000000000004E-2</v>
      </c>
      <c r="F919" s="24">
        <v>0</v>
      </c>
      <c r="G919" s="23">
        <v>4.2395000000000002E-2</v>
      </c>
      <c r="H919" s="23">
        <v>0.1</v>
      </c>
      <c r="I919" s="23">
        <v>0</v>
      </c>
      <c r="J919" s="23">
        <v>1</v>
      </c>
      <c r="K919" s="23">
        <v>-0.68452100000000005</v>
      </c>
      <c r="L919" s="23">
        <v>0</v>
      </c>
      <c r="M919" s="23">
        <v>1</v>
      </c>
    </row>
    <row r="920" spans="1:13" ht="15" customHeight="1" x14ac:dyDescent="0.25">
      <c r="A920" s="40">
        <v>39770</v>
      </c>
      <c r="B920" s="29">
        <v>1</v>
      </c>
      <c r="C920" s="22" t="s">
        <v>88</v>
      </c>
      <c r="D920" s="28">
        <v>0.3</v>
      </c>
      <c r="E920" s="28">
        <v>8.6116999999999999E-2</v>
      </c>
      <c r="F920" s="29">
        <v>0</v>
      </c>
      <c r="G920" s="28">
        <v>4.3057999999999999E-2</v>
      </c>
      <c r="H920" s="28">
        <v>0.1</v>
      </c>
      <c r="I920" s="28">
        <v>0</v>
      </c>
      <c r="J920" s="28">
        <v>1</v>
      </c>
      <c r="K920" s="28">
        <v>-0.68971400000000005</v>
      </c>
      <c r="L920" s="28">
        <v>0</v>
      </c>
      <c r="M920" s="28">
        <v>1</v>
      </c>
    </row>
    <row r="921" spans="1:13" ht="15" customHeight="1" x14ac:dyDescent="0.25">
      <c r="A921" s="36">
        <v>39771</v>
      </c>
      <c r="B921" s="24">
        <v>2</v>
      </c>
      <c r="C921" s="33" t="s">
        <v>89</v>
      </c>
      <c r="D921" s="23">
        <v>0.5</v>
      </c>
      <c r="E921" s="23">
        <v>0.14296800000000001</v>
      </c>
      <c r="F921" s="24">
        <v>0</v>
      </c>
      <c r="G921" s="23">
        <v>7.1484000000000006E-2</v>
      </c>
      <c r="H921" s="23">
        <v>0.1</v>
      </c>
      <c r="I921" s="23">
        <v>0</v>
      </c>
      <c r="J921" s="23">
        <v>1</v>
      </c>
      <c r="K921" s="23">
        <v>-0.69520099999999996</v>
      </c>
      <c r="L921" s="23">
        <v>0</v>
      </c>
      <c r="M921" s="23">
        <v>1</v>
      </c>
    </row>
    <row r="922" spans="1:13" ht="15" customHeight="1" x14ac:dyDescent="0.25">
      <c r="A922" s="40">
        <v>39772</v>
      </c>
      <c r="B922" s="29">
        <v>1</v>
      </c>
      <c r="C922" s="22" t="s">
        <v>88</v>
      </c>
      <c r="D922" s="28">
        <v>0.3</v>
      </c>
      <c r="E922" s="28">
        <v>8.7305999999999995E-2</v>
      </c>
      <c r="F922" s="29">
        <v>0</v>
      </c>
      <c r="G922" s="28">
        <v>4.3652999999999997E-2</v>
      </c>
      <c r="H922" s="28">
        <v>0.1</v>
      </c>
      <c r="I922" s="28">
        <v>0</v>
      </c>
      <c r="J922" s="28">
        <v>1</v>
      </c>
      <c r="K922" s="28">
        <v>-0.70629900000000001</v>
      </c>
      <c r="L922" s="28">
        <v>0</v>
      </c>
      <c r="M922" s="28">
        <v>1</v>
      </c>
    </row>
    <row r="923" spans="1:13" ht="15" customHeight="1" x14ac:dyDescent="0.25">
      <c r="A923" s="36">
        <v>39773</v>
      </c>
      <c r="B923" s="24">
        <v>1</v>
      </c>
      <c r="C923" s="22" t="s">
        <v>88</v>
      </c>
      <c r="D923" s="23">
        <v>0.3</v>
      </c>
      <c r="E923" s="23">
        <v>8.9011000000000007E-2</v>
      </c>
      <c r="F923" s="24">
        <v>0</v>
      </c>
      <c r="G923" s="23">
        <v>4.4505999999999997E-2</v>
      </c>
      <c r="H923" s="23">
        <v>0.1</v>
      </c>
      <c r="I923" s="23">
        <v>0</v>
      </c>
      <c r="J923" s="23">
        <v>1</v>
      </c>
      <c r="K923" s="23">
        <v>-0.70502600000000004</v>
      </c>
      <c r="L923" s="23">
        <v>0</v>
      </c>
      <c r="M923" s="23">
        <v>1</v>
      </c>
    </row>
    <row r="924" spans="1:13" ht="15" customHeight="1" x14ac:dyDescent="0.25">
      <c r="A924" s="40">
        <v>39776</v>
      </c>
      <c r="B924" s="29">
        <v>2</v>
      </c>
      <c r="C924" s="33" t="s">
        <v>89</v>
      </c>
      <c r="D924" s="28">
        <v>0.5</v>
      </c>
      <c r="E924" s="28">
        <v>0.150419</v>
      </c>
      <c r="F924" s="29">
        <v>0</v>
      </c>
      <c r="G924" s="28">
        <v>7.5208999999999998E-2</v>
      </c>
      <c r="H924" s="28">
        <v>0.1</v>
      </c>
      <c r="I924" s="28">
        <v>0</v>
      </c>
      <c r="J924" s="28">
        <v>1</v>
      </c>
      <c r="K924" s="28">
        <v>-0.70467400000000002</v>
      </c>
      <c r="L924" s="28">
        <v>0</v>
      </c>
      <c r="M924" s="28">
        <v>1</v>
      </c>
    </row>
    <row r="925" spans="1:13" ht="15" customHeight="1" x14ac:dyDescent="0.25">
      <c r="A925" s="36">
        <v>39777</v>
      </c>
      <c r="B925" s="24">
        <v>2</v>
      </c>
      <c r="C925" s="33" t="s">
        <v>89</v>
      </c>
      <c r="D925" s="23">
        <v>0.5</v>
      </c>
      <c r="E925" s="23">
        <v>0.16475699999999999</v>
      </c>
      <c r="F925" s="24">
        <v>0</v>
      </c>
      <c r="G925" s="23">
        <v>8.2378999999999994E-2</v>
      </c>
      <c r="H925" s="23">
        <v>0.1</v>
      </c>
      <c r="I925" s="23">
        <v>0</v>
      </c>
      <c r="J925" s="23">
        <v>1</v>
      </c>
      <c r="K925" s="23">
        <v>-0.70508700000000002</v>
      </c>
      <c r="L925" s="23">
        <v>0</v>
      </c>
      <c r="M925" s="23">
        <v>1</v>
      </c>
    </row>
    <row r="926" spans="1:13" ht="15" customHeight="1" x14ac:dyDescent="0.25">
      <c r="A926" s="40">
        <v>39778</v>
      </c>
      <c r="B926" s="29">
        <v>2</v>
      </c>
      <c r="C926" s="33" t="s">
        <v>89</v>
      </c>
      <c r="D926" s="28">
        <v>0.5</v>
      </c>
      <c r="E926" s="28">
        <v>0.16830500000000001</v>
      </c>
      <c r="F926" s="29">
        <v>0</v>
      </c>
      <c r="G926" s="28">
        <v>8.4152000000000005E-2</v>
      </c>
      <c r="H926" s="28">
        <v>0.1</v>
      </c>
      <c r="I926" s="28">
        <v>0</v>
      </c>
      <c r="J926" s="28">
        <v>1</v>
      </c>
      <c r="K926" s="28">
        <v>-0.70253200000000005</v>
      </c>
      <c r="L926" s="28">
        <v>0</v>
      </c>
      <c r="M926" s="28">
        <v>1</v>
      </c>
    </row>
    <row r="927" spans="1:13" ht="15" customHeight="1" x14ac:dyDescent="0.25">
      <c r="A927" s="36">
        <v>39780</v>
      </c>
      <c r="B927" s="24">
        <v>2</v>
      </c>
      <c r="C927" s="33" t="s">
        <v>89</v>
      </c>
      <c r="D927" s="23">
        <v>0.5</v>
      </c>
      <c r="E927" s="23">
        <v>0.18623500000000001</v>
      </c>
      <c r="F927" s="24">
        <v>0</v>
      </c>
      <c r="G927" s="23">
        <v>9.3118000000000006E-2</v>
      </c>
      <c r="H927" s="23">
        <v>0.1</v>
      </c>
      <c r="I927" s="23">
        <v>0</v>
      </c>
      <c r="J927" s="23">
        <v>1</v>
      </c>
      <c r="K927" s="23">
        <v>-0.69963299999999995</v>
      </c>
      <c r="L927" s="23">
        <v>0</v>
      </c>
      <c r="M927" s="23">
        <v>1</v>
      </c>
    </row>
    <row r="928" spans="1:13" ht="15" customHeight="1" x14ac:dyDescent="0.25">
      <c r="A928" s="40">
        <v>39783</v>
      </c>
      <c r="B928" s="29">
        <v>2</v>
      </c>
      <c r="C928" s="33" t="s">
        <v>89</v>
      </c>
      <c r="D928" s="28">
        <v>0.5</v>
      </c>
      <c r="E928" s="28">
        <v>0.18435499999999999</v>
      </c>
      <c r="F928" s="29">
        <v>0</v>
      </c>
      <c r="G928" s="28">
        <v>9.2177999999999996E-2</v>
      </c>
      <c r="H928" s="28">
        <v>0.1</v>
      </c>
      <c r="I928" s="28">
        <v>0</v>
      </c>
      <c r="J928" s="28">
        <v>1</v>
      </c>
      <c r="K928" s="28">
        <v>-0.70611400000000002</v>
      </c>
      <c r="L928" s="28">
        <v>0</v>
      </c>
      <c r="M928" s="28">
        <v>1</v>
      </c>
    </row>
    <row r="929" spans="1:13" ht="15" customHeight="1" x14ac:dyDescent="0.25">
      <c r="A929" s="36">
        <v>39784</v>
      </c>
      <c r="B929" s="24">
        <v>2</v>
      </c>
      <c r="C929" s="33" t="s">
        <v>89</v>
      </c>
      <c r="D929" s="23">
        <v>0.5</v>
      </c>
      <c r="E929" s="23">
        <v>0.21007300000000001</v>
      </c>
      <c r="F929" s="24">
        <v>0</v>
      </c>
      <c r="G929" s="23">
        <v>0.105036</v>
      </c>
      <c r="H929" s="23">
        <v>0.1</v>
      </c>
      <c r="I929" s="23">
        <v>5.0359999999999997E-3</v>
      </c>
      <c r="J929" s="23">
        <v>0.99496399999999996</v>
      </c>
      <c r="K929" s="23">
        <v>-0.71052700000000002</v>
      </c>
      <c r="L929" s="23">
        <v>2.5179999999999998E-3</v>
      </c>
      <c r="M929" s="23">
        <v>0.99748199999999998</v>
      </c>
    </row>
    <row r="930" spans="1:13" ht="15" customHeight="1" x14ac:dyDescent="0.25">
      <c r="A930" s="40">
        <v>39785</v>
      </c>
      <c r="B930" s="29">
        <v>2</v>
      </c>
      <c r="C930" s="33" t="s">
        <v>89</v>
      </c>
      <c r="D930" s="28">
        <v>0.5</v>
      </c>
      <c r="E930" s="28">
        <v>0.25037999999999999</v>
      </c>
      <c r="F930" s="29">
        <v>0</v>
      </c>
      <c r="G930" s="28">
        <v>0.12519</v>
      </c>
      <c r="H930" s="28">
        <v>0.1</v>
      </c>
      <c r="I930" s="28">
        <v>2.5190000000000001E-2</v>
      </c>
      <c r="J930" s="28">
        <v>0.97480999999999995</v>
      </c>
      <c r="K930" s="28">
        <v>-0.70782999999999996</v>
      </c>
      <c r="L930" s="28">
        <v>1.2595E-2</v>
      </c>
      <c r="M930" s="28">
        <v>0.98740499999999998</v>
      </c>
    </row>
    <row r="931" spans="1:13" ht="15" customHeight="1" x14ac:dyDescent="0.25">
      <c r="A931" s="36">
        <v>39786</v>
      </c>
      <c r="B931" s="24">
        <v>2</v>
      </c>
      <c r="C931" s="33" t="s">
        <v>89</v>
      </c>
      <c r="D931" s="23">
        <v>0.5</v>
      </c>
      <c r="E931" s="23">
        <v>0.23582800000000001</v>
      </c>
      <c r="F931" s="24">
        <v>0</v>
      </c>
      <c r="G931" s="23">
        <v>0.117914</v>
      </c>
      <c r="H931" s="23">
        <v>0.1</v>
      </c>
      <c r="I931" s="23">
        <v>1.7913999999999999E-2</v>
      </c>
      <c r="J931" s="23">
        <v>0.98208600000000001</v>
      </c>
      <c r="K931" s="23">
        <v>-0.698376</v>
      </c>
      <c r="L931" s="23">
        <v>8.9569999999999997E-3</v>
      </c>
      <c r="M931" s="23">
        <v>0.99104300000000001</v>
      </c>
    </row>
    <row r="932" spans="1:13" ht="15" customHeight="1" x14ac:dyDescent="0.25">
      <c r="A932" s="40">
        <v>39787</v>
      </c>
      <c r="B932" s="29">
        <v>2</v>
      </c>
      <c r="C932" s="33" t="s">
        <v>89</v>
      </c>
      <c r="D932" s="28">
        <v>0.5</v>
      </c>
      <c r="E932" s="28">
        <v>0.23596900000000001</v>
      </c>
      <c r="F932" s="29">
        <v>0</v>
      </c>
      <c r="G932" s="28">
        <v>0.11798400000000001</v>
      </c>
      <c r="H932" s="28">
        <v>0.1</v>
      </c>
      <c r="I932" s="28">
        <v>1.7984E-2</v>
      </c>
      <c r="J932" s="28">
        <v>0.982016</v>
      </c>
      <c r="K932" s="28">
        <v>-0.700824</v>
      </c>
      <c r="L932" s="28">
        <v>8.992E-3</v>
      </c>
      <c r="M932" s="28">
        <v>0.991008</v>
      </c>
    </row>
    <row r="933" spans="1:13" ht="15" customHeight="1" x14ac:dyDescent="0.25">
      <c r="A933" s="36">
        <v>39790</v>
      </c>
      <c r="B933" s="24">
        <v>2</v>
      </c>
      <c r="C933" s="33" t="s">
        <v>89</v>
      </c>
      <c r="D933" s="23">
        <v>0.5</v>
      </c>
      <c r="E933" s="23">
        <v>0.241761</v>
      </c>
      <c r="F933" s="24">
        <v>0</v>
      </c>
      <c r="G933" s="23">
        <v>0.120881</v>
      </c>
      <c r="H933" s="23">
        <v>0.1</v>
      </c>
      <c r="I933" s="23">
        <v>2.0881E-2</v>
      </c>
      <c r="J933" s="23">
        <v>0.97911899999999996</v>
      </c>
      <c r="K933" s="23">
        <v>-0.70305799999999996</v>
      </c>
      <c r="L933" s="23">
        <v>1.044E-2</v>
      </c>
      <c r="M933" s="23">
        <v>0.98956</v>
      </c>
    </row>
    <row r="934" spans="1:13" ht="15" customHeight="1" x14ac:dyDescent="0.25">
      <c r="A934" s="40">
        <v>39792</v>
      </c>
      <c r="B934" s="29">
        <v>2</v>
      </c>
      <c r="C934" s="33" t="s">
        <v>89</v>
      </c>
      <c r="D934" s="28">
        <v>0.5</v>
      </c>
      <c r="E934" s="28">
        <v>0.23724899999999999</v>
      </c>
      <c r="F934" s="29">
        <v>0</v>
      </c>
      <c r="G934" s="28">
        <v>0.11862399999999999</v>
      </c>
      <c r="H934" s="28">
        <v>0.1</v>
      </c>
      <c r="I934" s="28">
        <v>1.8624000000000002E-2</v>
      </c>
      <c r="J934" s="28">
        <v>0.98137600000000003</v>
      </c>
      <c r="K934" s="28">
        <v>-0.69768799999999997</v>
      </c>
      <c r="L934" s="28">
        <v>9.3120000000000008E-3</v>
      </c>
      <c r="M934" s="28">
        <v>0.99068800000000001</v>
      </c>
    </row>
    <row r="935" spans="1:13" ht="15" customHeight="1" x14ac:dyDescent="0.25">
      <c r="A935" s="36">
        <v>39793</v>
      </c>
      <c r="B935" s="24">
        <v>2</v>
      </c>
      <c r="C935" s="33" t="s">
        <v>89</v>
      </c>
      <c r="D935" s="23">
        <v>0.5</v>
      </c>
      <c r="E935" s="23">
        <v>0.26525700000000002</v>
      </c>
      <c r="F935" s="24">
        <v>0</v>
      </c>
      <c r="G935" s="23">
        <v>0.132628</v>
      </c>
      <c r="H935" s="23">
        <v>0</v>
      </c>
      <c r="I935" s="23">
        <v>0.132628</v>
      </c>
      <c r="J935" s="23">
        <v>0.86737200000000003</v>
      </c>
      <c r="K935" s="23">
        <v>-0.69500600000000001</v>
      </c>
      <c r="L935" s="23">
        <v>6.6313999999999998E-2</v>
      </c>
      <c r="M935" s="23">
        <v>0.93368600000000002</v>
      </c>
    </row>
    <row r="936" spans="1:13" ht="15" customHeight="1" x14ac:dyDescent="0.25">
      <c r="A936" s="40">
        <v>39794</v>
      </c>
      <c r="B936" s="29">
        <v>2</v>
      </c>
      <c r="C936" s="33" t="s">
        <v>89</v>
      </c>
      <c r="D936" s="28">
        <v>0.5</v>
      </c>
      <c r="E936" s="28">
        <v>0.28289999999999998</v>
      </c>
      <c r="F936" s="29">
        <v>0</v>
      </c>
      <c r="G936" s="28">
        <v>0.14144999999999999</v>
      </c>
      <c r="H936" s="28">
        <v>0</v>
      </c>
      <c r="I936" s="28">
        <v>0.14144999999999999</v>
      </c>
      <c r="J936" s="28">
        <v>0.85855000000000004</v>
      </c>
      <c r="K936" s="28">
        <v>-0.69367199999999996</v>
      </c>
      <c r="L936" s="28">
        <v>7.0724999999999996E-2</v>
      </c>
      <c r="M936" s="28">
        <v>0.92927499999999996</v>
      </c>
    </row>
    <row r="937" spans="1:13" ht="15" customHeight="1" x14ac:dyDescent="0.25">
      <c r="A937" s="36">
        <v>39797</v>
      </c>
      <c r="B937" s="24">
        <v>2</v>
      </c>
      <c r="C937" s="33" t="s">
        <v>89</v>
      </c>
      <c r="D937" s="23">
        <v>0.5</v>
      </c>
      <c r="E937" s="23">
        <v>0.249171</v>
      </c>
      <c r="F937" s="24">
        <v>0</v>
      </c>
      <c r="G937" s="23">
        <v>0.124586</v>
      </c>
      <c r="H937" s="23">
        <v>0</v>
      </c>
      <c r="I937" s="23">
        <v>0.124586</v>
      </c>
      <c r="J937" s="23">
        <v>0.87541400000000003</v>
      </c>
      <c r="K937" s="23">
        <v>-0.68163399999999996</v>
      </c>
      <c r="L937" s="23">
        <v>6.2293000000000001E-2</v>
      </c>
      <c r="M937" s="23">
        <v>0.93770699999999996</v>
      </c>
    </row>
    <row r="938" spans="1:13" ht="15" customHeight="1" x14ac:dyDescent="0.25">
      <c r="A938" s="40">
        <v>39798</v>
      </c>
      <c r="B938" s="29">
        <v>2</v>
      </c>
      <c r="C938" s="33" t="s">
        <v>89</v>
      </c>
      <c r="D938" s="28">
        <v>0.5</v>
      </c>
      <c r="E938" s="28">
        <v>0.24654000000000001</v>
      </c>
      <c r="F938" s="29">
        <v>0</v>
      </c>
      <c r="G938" s="28">
        <v>0.12327</v>
      </c>
      <c r="H938" s="28">
        <v>0</v>
      </c>
      <c r="I938" s="28">
        <v>0.12327</v>
      </c>
      <c r="J938" s="28">
        <v>0.87673000000000001</v>
      </c>
      <c r="K938" s="28">
        <v>-0.67425400000000002</v>
      </c>
      <c r="L938" s="28">
        <v>6.1635000000000002E-2</v>
      </c>
      <c r="M938" s="28">
        <v>0.938365</v>
      </c>
    </row>
    <row r="939" spans="1:13" ht="15" customHeight="1" x14ac:dyDescent="0.25">
      <c r="A939" s="36">
        <v>39799</v>
      </c>
      <c r="B939" s="24">
        <v>2</v>
      </c>
      <c r="C939" s="33" t="s">
        <v>89</v>
      </c>
      <c r="D939" s="23">
        <v>0.5</v>
      </c>
      <c r="E939" s="23">
        <v>0.24220900000000001</v>
      </c>
      <c r="F939" s="24">
        <v>0</v>
      </c>
      <c r="G939" s="23">
        <v>0.121104</v>
      </c>
      <c r="H939" s="23">
        <v>0</v>
      </c>
      <c r="I939" s="23">
        <v>0.121104</v>
      </c>
      <c r="J939" s="23">
        <v>0.87889600000000001</v>
      </c>
      <c r="K939" s="23">
        <v>-0.68274299999999999</v>
      </c>
      <c r="L939" s="23">
        <v>6.0552000000000002E-2</v>
      </c>
      <c r="M939" s="23">
        <v>0.93944799999999995</v>
      </c>
    </row>
    <row r="940" spans="1:13" ht="15" customHeight="1" x14ac:dyDescent="0.25">
      <c r="A940" s="40">
        <v>39800</v>
      </c>
      <c r="B940" s="29">
        <v>2</v>
      </c>
      <c r="C940" s="33" t="s">
        <v>89</v>
      </c>
      <c r="D940" s="28">
        <v>0.5</v>
      </c>
      <c r="E940" s="28">
        <v>0.243449</v>
      </c>
      <c r="F940" s="29">
        <v>0</v>
      </c>
      <c r="G940" s="28">
        <v>0.121725</v>
      </c>
      <c r="H940" s="28">
        <v>0</v>
      </c>
      <c r="I940" s="28">
        <v>0.121725</v>
      </c>
      <c r="J940" s="28">
        <v>0.87827500000000003</v>
      </c>
      <c r="K940" s="28">
        <v>-0.67739899999999997</v>
      </c>
      <c r="L940" s="28">
        <v>6.0861999999999999E-2</v>
      </c>
      <c r="M940" s="28">
        <v>0.93913800000000003</v>
      </c>
    </row>
    <row r="941" spans="1:13" ht="15" customHeight="1" x14ac:dyDescent="0.25">
      <c r="A941" s="36">
        <v>39801</v>
      </c>
      <c r="B941" s="24">
        <v>2</v>
      </c>
      <c r="C941" s="33" t="s">
        <v>89</v>
      </c>
      <c r="D941" s="23">
        <v>0.5</v>
      </c>
      <c r="E941" s="23">
        <v>0.24363199999999999</v>
      </c>
      <c r="F941" s="24">
        <v>0</v>
      </c>
      <c r="G941" s="23">
        <v>0.12181599999999999</v>
      </c>
      <c r="H941" s="23">
        <v>0</v>
      </c>
      <c r="I941" s="23">
        <v>0.12181599999999999</v>
      </c>
      <c r="J941" s="23">
        <v>0.87818399999999996</v>
      </c>
      <c r="K941" s="23">
        <v>-0.66973700000000003</v>
      </c>
      <c r="L941" s="23">
        <v>6.0907999999999997E-2</v>
      </c>
      <c r="M941" s="23">
        <v>0.93909200000000004</v>
      </c>
    </row>
    <row r="942" spans="1:13" ht="15" customHeight="1" x14ac:dyDescent="0.25">
      <c r="A942" s="40">
        <v>39804</v>
      </c>
      <c r="B942" s="29">
        <v>2</v>
      </c>
      <c r="C942" s="33" t="s">
        <v>89</v>
      </c>
      <c r="D942" s="28">
        <v>0.5</v>
      </c>
      <c r="E942" s="28">
        <v>0.277563</v>
      </c>
      <c r="F942" s="29">
        <v>0</v>
      </c>
      <c r="G942" s="28">
        <v>0.13878199999999999</v>
      </c>
      <c r="H942" s="28">
        <v>0</v>
      </c>
      <c r="I942" s="28">
        <v>0.13878199999999999</v>
      </c>
      <c r="J942" s="28">
        <v>0.86121800000000004</v>
      </c>
      <c r="K942" s="28">
        <v>-0.67096100000000003</v>
      </c>
      <c r="L942" s="28">
        <v>6.9390999999999994E-2</v>
      </c>
      <c r="M942" s="28">
        <v>0.93060900000000002</v>
      </c>
    </row>
    <row r="943" spans="1:13" ht="15" customHeight="1" x14ac:dyDescent="0.25">
      <c r="A943" s="36">
        <v>39805</v>
      </c>
      <c r="B943" s="24">
        <v>2</v>
      </c>
      <c r="C943" s="33" t="s">
        <v>89</v>
      </c>
      <c r="D943" s="23">
        <v>0.5</v>
      </c>
      <c r="E943" s="23">
        <v>0.25785200000000003</v>
      </c>
      <c r="F943" s="24">
        <v>0</v>
      </c>
      <c r="G943" s="23">
        <v>0.12892600000000001</v>
      </c>
      <c r="H943" s="23">
        <v>0</v>
      </c>
      <c r="I943" s="23">
        <v>0.12892600000000001</v>
      </c>
      <c r="J943" s="23">
        <v>0.87107400000000001</v>
      </c>
      <c r="K943" s="23">
        <v>-0.67900799999999994</v>
      </c>
      <c r="L943" s="23">
        <v>6.4463000000000006E-2</v>
      </c>
      <c r="M943" s="23">
        <v>0.93553699999999995</v>
      </c>
    </row>
    <row r="944" spans="1:13" ht="15" customHeight="1" x14ac:dyDescent="0.25">
      <c r="A944" s="40">
        <v>39806</v>
      </c>
      <c r="B944" s="29">
        <v>2</v>
      </c>
      <c r="C944" s="33" t="s">
        <v>89</v>
      </c>
      <c r="D944" s="28">
        <v>0.5</v>
      </c>
      <c r="E944" s="28">
        <v>0.25342300000000001</v>
      </c>
      <c r="F944" s="29">
        <v>0</v>
      </c>
      <c r="G944" s="28">
        <v>0.12671199999999999</v>
      </c>
      <c r="H944" s="28">
        <v>0</v>
      </c>
      <c r="I944" s="28">
        <v>0.12671199999999999</v>
      </c>
      <c r="J944" s="28">
        <v>0.87328799999999995</v>
      </c>
      <c r="K944" s="28">
        <v>-0.68259899999999996</v>
      </c>
      <c r="L944" s="28">
        <v>6.3355999999999996E-2</v>
      </c>
      <c r="M944" s="28">
        <v>0.93664400000000003</v>
      </c>
    </row>
    <row r="945" spans="1:13" ht="15" customHeight="1" x14ac:dyDescent="0.25">
      <c r="A945" s="36">
        <v>39808</v>
      </c>
      <c r="B945" s="24">
        <v>2</v>
      </c>
      <c r="C945" s="33" t="s">
        <v>89</v>
      </c>
      <c r="D945" s="23">
        <v>0.5</v>
      </c>
      <c r="E945" s="23">
        <v>0.248699</v>
      </c>
      <c r="F945" s="24">
        <v>0</v>
      </c>
      <c r="G945" s="23">
        <v>0.12435</v>
      </c>
      <c r="H945" s="23">
        <v>0</v>
      </c>
      <c r="I945" s="23">
        <v>0.12435</v>
      </c>
      <c r="J945" s="23">
        <v>0.87565000000000004</v>
      </c>
      <c r="K945" s="23">
        <v>-0.686778</v>
      </c>
      <c r="L945" s="23">
        <v>6.2175000000000001E-2</v>
      </c>
      <c r="M945" s="23">
        <v>0.93782500000000002</v>
      </c>
    </row>
    <row r="946" spans="1:13" ht="15" customHeight="1" x14ac:dyDescent="0.25">
      <c r="A946" s="40">
        <v>39811</v>
      </c>
      <c r="B946" s="29">
        <v>2</v>
      </c>
      <c r="C946" s="33" t="s">
        <v>89</v>
      </c>
      <c r="D946" s="28">
        <v>0.5</v>
      </c>
      <c r="E946" s="28">
        <v>0.24729899999999999</v>
      </c>
      <c r="F946" s="29">
        <v>0</v>
      </c>
      <c r="G946" s="28">
        <v>0.123649</v>
      </c>
      <c r="H946" s="28">
        <v>0</v>
      </c>
      <c r="I946" s="28">
        <v>0.123649</v>
      </c>
      <c r="J946" s="28">
        <v>0.87635099999999999</v>
      </c>
      <c r="K946" s="28">
        <v>-0.682508</v>
      </c>
      <c r="L946" s="28">
        <v>6.1824999999999998E-2</v>
      </c>
      <c r="M946" s="28">
        <v>0.93817499999999998</v>
      </c>
    </row>
    <row r="947" spans="1:13" ht="15" customHeight="1" x14ac:dyDescent="0.25">
      <c r="A947" s="36">
        <v>39812</v>
      </c>
      <c r="B947" s="24">
        <v>2</v>
      </c>
      <c r="C947" s="33" t="s">
        <v>89</v>
      </c>
      <c r="D947" s="23">
        <v>0.5</v>
      </c>
      <c r="E947" s="23">
        <v>0.24315600000000001</v>
      </c>
      <c r="F947" s="24">
        <v>0</v>
      </c>
      <c r="G947" s="23">
        <v>0.12157800000000001</v>
      </c>
      <c r="H947" s="23">
        <v>0</v>
      </c>
      <c r="I947" s="23">
        <v>0.12157800000000001</v>
      </c>
      <c r="J947" s="23">
        <v>0.87842200000000004</v>
      </c>
      <c r="K947" s="23">
        <v>-0.67606999999999995</v>
      </c>
      <c r="L947" s="23">
        <v>6.0789000000000003E-2</v>
      </c>
      <c r="M947" s="23">
        <v>0.93921100000000002</v>
      </c>
    </row>
    <row r="948" spans="1:13" ht="15" customHeight="1" x14ac:dyDescent="0.25">
      <c r="A948" s="40">
        <v>39813</v>
      </c>
      <c r="B948" s="29">
        <v>2</v>
      </c>
      <c r="C948" s="33" t="s">
        <v>89</v>
      </c>
      <c r="D948" s="28">
        <v>0.5</v>
      </c>
      <c r="E948" s="28">
        <v>0.25561099999999998</v>
      </c>
      <c r="F948" s="29">
        <v>0</v>
      </c>
      <c r="G948" s="28">
        <v>0.127805</v>
      </c>
      <c r="H948" s="28">
        <v>0</v>
      </c>
      <c r="I948" s="28">
        <v>0.127805</v>
      </c>
      <c r="J948" s="28">
        <v>0.87219500000000005</v>
      </c>
      <c r="K948" s="28">
        <v>-0.67505000000000004</v>
      </c>
      <c r="L948" s="28">
        <v>6.3903000000000001E-2</v>
      </c>
      <c r="M948" s="28">
        <v>0.93609699999999996</v>
      </c>
    </row>
    <row r="949" spans="1:13" ht="15" customHeight="1" x14ac:dyDescent="0.25">
      <c r="A949" s="36">
        <v>39814</v>
      </c>
      <c r="B949" s="24">
        <v>2</v>
      </c>
      <c r="C949" s="33" t="s">
        <v>89</v>
      </c>
      <c r="D949" s="23">
        <v>0.5</v>
      </c>
      <c r="E949" s="23">
        <v>0.26005200000000001</v>
      </c>
      <c r="F949" s="24">
        <v>0</v>
      </c>
      <c r="G949" s="23">
        <v>0.130026</v>
      </c>
      <c r="H949" s="23">
        <v>0</v>
      </c>
      <c r="I949" s="23">
        <v>0.130026</v>
      </c>
      <c r="J949" s="23">
        <v>0.86997400000000003</v>
      </c>
      <c r="K949" s="23">
        <v>-0.66818</v>
      </c>
      <c r="L949" s="23">
        <v>6.5013000000000001E-2</v>
      </c>
      <c r="M949" s="23">
        <v>0.93498700000000001</v>
      </c>
    </row>
    <row r="950" spans="1:13" ht="15" customHeight="1" x14ac:dyDescent="0.25">
      <c r="A950" s="40">
        <v>39815</v>
      </c>
      <c r="B950" s="29">
        <v>2</v>
      </c>
      <c r="C950" s="33" t="s">
        <v>89</v>
      </c>
      <c r="D950" s="28">
        <v>0.5</v>
      </c>
      <c r="E950" s="28">
        <v>0.25745400000000002</v>
      </c>
      <c r="F950" s="29">
        <v>0</v>
      </c>
      <c r="G950" s="28">
        <v>0.12872700000000001</v>
      </c>
      <c r="H950" s="28">
        <v>0</v>
      </c>
      <c r="I950" s="28">
        <v>0.12872700000000001</v>
      </c>
      <c r="J950" s="28">
        <v>0.87127299999999996</v>
      </c>
      <c r="K950" s="28">
        <v>-0.661972</v>
      </c>
      <c r="L950" s="28">
        <v>6.4363000000000004E-2</v>
      </c>
      <c r="M950" s="28">
        <v>0.93563700000000005</v>
      </c>
    </row>
    <row r="951" spans="1:13" ht="15" customHeight="1" x14ac:dyDescent="0.25">
      <c r="A951" s="36">
        <v>39818</v>
      </c>
      <c r="B951" s="24">
        <v>2</v>
      </c>
      <c r="C951" s="33" t="s">
        <v>89</v>
      </c>
      <c r="D951" s="23">
        <v>0.5</v>
      </c>
      <c r="E951" s="23">
        <v>0.27094000000000001</v>
      </c>
      <c r="F951" s="24">
        <v>0</v>
      </c>
      <c r="G951" s="23">
        <v>0.13547000000000001</v>
      </c>
      <c r="H951" s="23">
        <v>0</v>
      </c>
      <c r="I951" s="23">
        <v>0.13547000000000001</v>
      </c>
      <c r="J951" s="23">
        <v>0.86453000000000002</v>
      </c>
      <c r="K951" s="23">
        <v>-0.65797000000000005</v>
      </c>
      <c r="L951" s="23">
        <v>6.7735000000000004E-2</v>
      </c>
      <c r="M951" s="23">
        <v>0.93226500000000001</v>
      </c>
    </row>
    <row r="952" spans="1:13" ht="15" customHeight="1" x14ac:dyDescent="0.25">
      <c r="A952" s="40">
        <v>39819</v>
      </c>
      <c r="B952" s="29">
        <v>2</v>
      </c>
      <c r="C952" s="33" t="s">
        <v>89</v>
      </c>
      <c r="D952" s="28">
        <v>0.5</v>
      </c>
      <c r="E952" s="28">
        <v>0.26968199999999998</v>
      </c>
      <c r="F952" s="29">
        <v>0</v>
      </c>
      <c r="G952" s="28">
        <v>0.13484099999999999</v>
      </c>
      <c r="H952" s="28">
        <v>0</v>
      </c>
      <c r="I952" s="28">
        <v>0.13484099999999999</v>
      </c>
      <c r="J952" s="28">
        <v>0.86515900000000001</v>
      </c>
      <c r="K952" s="28">
        <v>-0.66134499999999996</v>
      </c>
      <c r="L952" s="28">
        <v>6.7420999999999995E-2</v>
      </c>
      <c r="M952" s="28">
        <v>0.93257900000000005</v>
      </c>
    </row>
    <row r="953" spans="1:13" ht="15" customHeight="1" x14ac:dyDescent="0.25">
      <c r="A953" s="36">
        <v>39820</v>
      </c>
      <c r="B953" s="24">
        <v>1</v>
      </c>
      <c r="C953" s="22" t="s">
        <v>88</v>
      </c>
      <c r="D953" s="23">
        <v>0.3</v>
      </c>
      <c r="E953" s="23">
        <v>0.128661</v>
      </c>
      <c r="F953" s="24">
        <v>0</v>
      </c>
      <c r="G953" s="23">
        <v>6.4329999999999998E-2</v>
      </c>
      <c r="H953" s="23">
        <v>0.1</v>
      </c>
      <c r="I953" s="23">
        <v>0</v>
      </c>
      <c r="J953" s="23">
        <v>1</v>
      </c>
      <c r="K953" s="23">
        <v>-0.67977200000000004</v>
      </c>
      <c r="L953" s="23">
        <v>0</v>
      </c>
      <c r="M953" s="23">
        <v>1</v>
      </c>
    </row>
    <row r="954" spans="1:13" ht="15" customHeight="1" x14ac:dyDescent="0.25">
      <c r="A954" s="40">
        <v>39822</v>
      </c>
      <c r="B954" s="29">
        <v>1</v>
      </c>
      <c r="C954" s="22" t="s">
        <v>88</v>
      </c>
      <c r="D954" s="28">
        <v>0.3</v>
      </c>
      <c r="E954" s="28">
        <v>0.12449399999999999</v>
      </c>
      <c r="F954" s="29">
        <v>0</v>
      </c>
      <c r="G954" s="28">
        <v>6.2246999999999997E-2</v>
      </c>
      <c r="H954" s="28">
        <v>0</v>
      </c>
      <c r="I954" s="28">
        <v>6.2246999999999997E-2</v>
      </c>
      <c r="J954" s="28">
        <v>0.93775299999999995</v>
      </c>
      <c r="K954" s="28">
        <v>-0.68822300000000003</v>
      </c>
      <c r="L954" s="28">
        <v>3.1123999999999999E-2</v>
      </c>
      <c r="M954" s="28">
        <v>0.96887599999999996</v>
      </c>
    </row>
    <row r="955" spans="1:13" ht="15" customHeight="1" x14ac:dyDescent="0.25">
      <c r="A955" s="36">
        <v>39825</v>
      </c>
      <c r="B955" s="24">
        <v>1</v>
      </c>
      <c r="C955" s="22" t="s">
        <v>88</v>
      </c>
      <c r="D955" s="23">
        <v>0.3</v>
      </c>
      <c r="E955" s="23">
        <v>0.122762</v>
      </c>
      <c r="F955" s="24">
        <v>0</v>
      </c>
      <c r="G955" s="23">
        <v>6.1380999999999998E-2</v>
      </c>
      <c r="H955" s="23">
        <v>0</v>
      </c>
      <c r="I955" s="23">
        <v>6.1380999999999998E-2</v>
      </c>
      <c r="J955" s="23">
        <v>0.93861899999999998</v>
      </c>
      <c r="K955" s="23">
        <v>-0.69361499999999998</v>
      </c>
      <c r="L955" s="23">
        <v>3.0689999999999999E-2</v>
      </c>
      <c r="M955" s="23">
        <v>0.96931</v>
      </c>
    </row>
    <row r="956" spans="1:13" ht="15" customHeight="1" x14ac:dyDescent="0.25">
      <c r="A956" s="40">
        <v>39826</v>
      </c>
      <c r="B956" s="29">
        <v>1</v>
      </c>
      <c r="C956" s="22" t="s">
        <v>88</v>
      </c>
      <c r="D956" s="28">
        <v>0.3</v>
      </c>
      <c r="E956" s="28">
        <v>0.12177499999999999</v>
      </c>
      <c r="F956" s="29">
        <v>0</v>
      </c>
      <c r="G956" s="28">
        <v>6.0887999999999998E-2</v>
      </c>
      <c r="H956" s="28">
        <v>0.1</v>
      </c>
      <c r="I956" s="28">
        <v>0</v>
      </c>
      <c r="J956" s="28">
        <v>1</v>
      </c>
      <c r="K956" s="28">
        <v>-0.69775600000000004</v>
      </c>
      <c r="L956" s="28">
        <v>0</v>
      </c>
      <c r="M956" s="28">
        <v>1</v>
      </c>
    </row>
    <row r="957" spans="1:13" ht="15" customHeight="1" x14ac:dyDescent="0.25">
      <c r="A957" s="36">
        <v>39827</v>
      </c>
      <c r="B957" s="24">
        <v>1</v>
      </c>
      <c r="C957" s="22" t="s">
        <v>88</v>
      </c>
      <c r="D957" s="23">
        <v>0.3</v>
      </c>
      <c r="E957" s="23">
        <v>0.12751100000000001</v>
      </c>
      <c r="F957" s="24">
        <v>0</v>
      </c>
      <c r="G957" s="23">
        <v>6.3755999999999993E-2</v>
      </c>
      <c r="H957" s="23">
        <v>0</v>
      </c>
      <c r="I957" s="23">
        <v>6.3755999999999993E-2</v>
      </c>
      <c r="J957" s="23">
        <v>0.93624399999999997</v>
      </c>
      <c r="K957" s="23">
        <v>-0.68999600000000005</v>
      </c>
      <c r="L957" s="23">
        <v>3.1877999999999997E-2</v>
      </c>
      <c r="M957" s="23">
        <v>0.96812200000000004</v>
      </c>
    </row>
    <row r="958" spans="1:13" ht="15" customHeight="1" x14ac:dyDescent="0.25">
      <c r="A958" s="40">
        <v>39828</v>
      </c>
      <c r="B958" s="29">
        <v>1</v>
      </c>
      <c r="C958" s="22" t="s">
        <v>88</v>
      </c>
      <c r="D958" s="28">
        <v>0.3</v>
      </c>
      <c r="E958" s="28">
        <v>0.13109899999999999</v>
      </c>
      <c r="F958" s="29">
        <v>0</v>
      </c>
      <c r="G958" s="28">
        <v>6.5549999999999997E-2</v>
      </c>
      <c r="H958" s="28">
        <v>0.1</v>
      </c>
      <c r="I958" s="28">
        <v>0</v>
      </c>
      <c r="J958" s="28">
        <v>1</v>
      </c>
      <c r="K958" s="28">
        <v>-0.69411599999999996</v>
      </c>
      <c r="L958" s="28">
        <v>0</v>
      </c>
      <c r="M958" s="28">
        <v>1</v>
      </c>
    </row>
    <row r="959" spans="1:13" ht="15" customHeight="1" x14ac:dyDescent="0.25">
      <c r="A959" s="36">
        <v>39829</v>
      </c>
      <c r="B959" s="24">
        <v>2</v>
      </c>
      <c r="C959" s="33" t="s">
        <v>89</v>
      </c>
      <c r="D959" s="23">
        <v>0.5</v>
      </c>
      <c r="E959" s="23">
        <v>0.222773</v>
      </c>
      <c r="F959" s="24">
        <v>0</v>
      </c>
      <c r="G959" s="23">
        <v>0.111387</v>
      </c>
      <c r="H959" s="23">
        <v>0.1</v>
      </c>
      <c r="I959" s="23">
        <v>1.1387E-2</v>
      </c>
      <c r="J959" s="23">
        <v>0.98861299999999996</v>
      </c>
      <c r="K959" s="23">
        <v>-0.68991599999999997</v>
      </c>
      <c r="L959" s="23">
        <v>5.6930000000000001E-3</v>
      </c>
      <c r="M959" s="23">
        <v>0.99430700000000005</v>
      </c>
    </row>
    <row r="960" spans="1:13" ht="15" customHeight="1" x14ac:dyDescent="0.25">
      <c r="A960" s="40">
        <v>39832</v>
      </c>
      <c r="B960" s="29">
        <v>1</v>
      </c>
      <c r="C960" s="22" t="s">
        <v>88</v>
      </c>
      <c r="D960" s="28">
        <v>0.3</v>
      </c>
      <c r="E960" s="28">
        <v>0.13570299999999999</v>
      </c>
      <c r="F960" s="29">
        <v>0</v>
      </c>
      <c r="G960" s="28">
        <v>6.7850999999999995E-2</v>
      </c>
      <c r="H960" s="28">
        <v>0</v>
      </c>
      <c r="I960" s="28">
        <v>6.7850999999999995E-2</v>
      </c>
      <c r="J960" s="28">
        <v>0.93214900000000001</v>
      </c>
      <c r="K960" s="28">
        <v>-0.68769199999999997</v>
      </c>
      <c r="L960" s="28">
        <v>3.3925999999999998E-2</v>
      </c>
      <c r="M960" s="28">
        <v>0.96607399999999999</v>
      </c>
    </row>
    <row r="961" spans="1:13" ht="15" customHeight="1" x14ac:dyDescent="0.25">
      <c r="A961" s="36">
        <v>39833</v>
      </c>
      <c r="B961" s="24">
        <v>1</v>
      </c>
      <c r="C961" s="22" t="s">
        <v>88</v>
      </c>
      <c r="D961" s="23">
        <v>0.3</v>
      </c>
      <c r="E961" s="23">
        <v>0.141232</v>
      </c>
      <c r="F961" s="24">
        <v>0</v>
      </c>
      <c r="G961" s="23">
        <v>7.0615999999999998E-2</v>
      </c>
      <c r="H961" s="23">
        <v>0.1</v>
      </c>
      <c r="I961" s="23">
        <v>0</v>
      </c>
      <c r="J961" s="23">
        <v>1</v>
      </c>
      <c r="K961" s="23">
        <v>-0.690299</v>
      </c>
      <c r="L961" s="23">
        <v>0</v>
      </c>
      <c r="M961" s="23">
        <v>1</v>
      </c>
    </row>
    <row r="962" spans="1:13" ht="15" customHeight="1" x14ac:dyDescent="0.25">
      <c r="A962" s="40">
        <v>39834</v>
      </c>
      <c r="B962" s="29">
        <v>1</v>
      </c>
      <c r="C962" s="22" t="s">
        <v>88</v>
      </c>
      <c r="D962" s="28">
        <v>0.3</v>
      </c>
      <c r="E962" s="28">
        <v>0.137379</v>
      </c>
      <c r="F962" s="29">
        <v>0</v>
      </c>
      <c r="G962" s="28">
        <v>6.8689E-2</v>
      </c>
      <c r="H962" s="28">
        <v>0.1</v>
      </c>
      <c r="I962" s="28">
        <v>0</v>
      </c>
      <c r="J962" s="28">
        <v>1</v>
      </c>
      <c r="K962" s="28">
        <v>-0.697855</v>
      </c>
      <c r="L962" s="28">
        <v>0</v>
      </c>
      <c r="M962" s="28">
        <v>1</v>
      </c>
    </row>
    <row r="963" spans="1:13" ht="15" customHeight="1" x14ac:dyDescent="0.25">
      <c r="A963" s="36">
        <v>39835</v>
      </c>
      <c r="B963" s="24">
        <v>1</v>
      </c>
      <c r="C963" s="22" t="s">
        <v>88</v>
      </c>
      <c r="D963" s="23">
        <v>0.3</v>
      </c>
      <c r="E963" s="23">
        <v>0.14049900000000001</v>
      </c>
      <c r="F963" s="24">
        <v>0</v>
      </c>
      <c r="G963" s="23">
        <v>7.0250000000000007E-2</v>
      </c>
      <c r="H963" s="23">
        <v>0.1</v>
      </c>
      <c r="I963" s="23">
        <v>0</v>
      </c>
      <c r="J963" s="23">
        <v>1</v>
      </c>
      <c r="K963" s="23">
        <v>-0.70157800000000003</v>
      </c>
      <c r="L963" s="23">
        <v>0</v>
      </c>
      <c r="M963" s="23">
        <v>1</v>
      </c>
    </row>
    <row r="964" spans="1:13" ht="15" customHeight="1" x14ac:dyDescent="0.25">
      <c r="A964" s="40">
        <v>39836</v>
      </c>
      <c r="B964" s="29">
        <v>2</v>
      </c>
      <c r="C964" s="33" t="s">
        <v>89</v>
      </c>
      <c r="D964" s="28">
        <v>0.5</v>
      </c>
      <c r="E964" s="28">
        <v>0.23426</v>
      </c>
      <c r="F964" s="29">
        <v>0</v>
      </c>
      <c r="G964" s="28">
        <v>0.11713</v>
      </c>
      <c r="H964" s="28">
        <v>0.1</v>
      </c>
      <c r="I964" s="28">
        <v>1.7129999999999999E-2</v>
      </c>
      <c r="J964" s="28">
        <v>0.98287000000000002</v>
      </c>
      <c r="K964" s="28">
        <v>-0.704793</v>
      </c>
      <c r="L964" s="28">
        <v>8.5649999999999997E-3</v>
      </c>
      <c r="M964" s="28">
        <v>0.99143499999999996</v>
      </c>
    </row>
    <row r="965" spans="1:13" ht="15" customHeight="1" x14ac:dyDescent="0.25">
      <c r="A965" s="36">
        <v>39840</v>
      </c>
      <c r="B965" s="24">
        <v>2</v>
      </c>
      <c r="C965" s="33" t="s">
        <v>89</v>
      </c>
      <c r="D965" s="23">
        <v>0.5</v>
      </c>
      <c r="E965" s="23">
        <v>0.23497499999999999</v>
      </c>
      <c r="F965" s="24">
        <v>0</v>
      </c>
      <c r="G965" s="23">
        <v>0.11748699999999999</v>
      </c>
      <c r="H965" s="23">
        <v>0</v>
      </c>
      <c r="I965" s="23">
        <v>0.11748699999999999</v>
      </c>
      <c r="J965" s="23">
        <v>0.88251299999999999</v>
      </c>
      <c r="K965" s="23">
        <v>-0.70344799999999996</v>
      </c>
      <c r="L965" s="23">
        <v>5.8743999999999998E-2</v>
      </c>
      <c r="M965" s="23">
        <v>0.94125599999999998</v>
      </c>
    </row>
    <row r="966" spans="1:13" ht="15" customHeight="1" x14ac:dyDescent="0.25">
      <c r="A966" s="40">
        <v>39841</v>
      </c>
      <c r="B966" s="29">
        <v>2</v>
      </c>
      <c r="C966" s="33" t="s">
        <v>89</v>
      </c>
      <c r="D966" s="28">
        <v>0.5</v>
      </c>
      <c r="E966" s="28">
        <v>0.235397</v>
      </c>
      <c r="F966" s="29">
        <v>0</v>
      </c>
      <c r="G966" s="28">
        <v>0.117698</v>
      </c>
      <c r="H966" s="28">
        <v>0</v>
      </c>
      <c r="I966" s="28">
        <v>0.117698</v>
      </c>
      <c r="J966" s="28">
        <v>0.88230200000000003</v>
      </c>
      <c r="K966" s="28">
        <v>-0.69966399999999995</v>
      </c>
      <c r="L966" s="28">
        <v>5.8848999999999999E-2</v>
      </c>
      <c r="M966" s="28">
        <v>0.94115099999999996</v>
      </c>
    </row>
    <row r="967" spans="1:13" ht="15" customHeight="1" x14ac:dyDescent="0.25">
      <c r="A967" s="36">
        <v>39842</v>
      </c>
      <c r="B967" s="24">
        <v>2</v>
      </c>
      <c r="C967" s="33" t="s">
        <v>89</v>
      </c>
      <c r="D967" s="23">
        <v>0.5</v>
      </c>
      <c r="E967" s="23">
        <v>0.24429500000000001</v>
      </c>
      <c r="F967" s="24">
        <v>0</v>
      </c>
      <c r="G967" s="23">
        <v>0.12214800000000001</v>
      </c>
      <c r="H967" s="23">
        <v>0</v>
      </c>
      <c r="I967" s="23">
        <v>0.12214800000000001</v>
      </c>
      <c r="J967" s="23">
        <v>0.87785199999999997</v>
      </c>
      <c r="K967" s="23">
        <v>-0.701291</v>
      </c>
      <c r="L967" s="23">
        <v>6.1074000000000003E-2</v>
      </c>
      <c r="M967" s="23">
        <v>0.93892600000000004</v>
      </c>
    </row>
    <row r="968" spans="1:13" ht="15" customHeight="1" x14ac:dyDescent="0.25">
      <c r="A968" s="40">
        <v>39843</v>
      </c>
      <c r="B968" s="29">
        <v>2</v>
      </c>
      <c r="C968" s="33" t="s">
        <v>89</v>
      </c>
      <c r="D968" s="28">
        <v>0.5</v>
      </c>
      <c r="E968" s="28">
        <v>0.24401500000000001</v>
      </c>
      <c r="F968" s="29">
        <v>0</v>
      </c>
      <c r="G968" s="28">
        <v>0.12200800000000001</v>
      </c>
      <c r="H968" s="28">
        <v>0.1</v>
      </c>
      <c r="I968" s="28">
        <v>2.2008E-2</v>
      </c>
      <c r="J968" s="28">
        <v>0.97799199999999997</v>
      </c>
      <c r="K968" s="28">
        <v>-0.70002799999999998</v>
      </c>
      <c r="L968" s="28">
        <v>1.1004E-2</v>
      </c>
      <c r="M968" s="28">
        <v>0.98899599999999999</v>
      </c>
    </row>
    <row r="969" spans="1:13" ht="15" customHeight="1" x14ac:dyDescent="0.25">
      <c r="A969" s="36">
        <v>39846</v>
      </c>
      <c r="B969" s="24">
        <v>2</v>
      </c>
      <c r="C969" s="33" t="s">
        <v>89</v>
      </c>
      <c r="D969" s="23">
        <v>0.5</v>
      </c>
      <c r="E969" s="23">
        <v>0.25489000000000001</v>
      </c>
      <c r="F969" s="24">
        <v>0</v>
      </c>
      <c r="G969" s="23">
        <v>0.127445</v>
      </c>
      <c r="H969" s="23">
        <v>0</v>
      </c>
      <c r="I969" s="23">
        <v>0.127445</v>
      </c>
      <c r="J969" s="23">
        <v>0.87255499999999997</v>
      </c>
      <c r="K969" s="23">
        <v>-0.70396199999999998</v>
      </c>
      <c r="L969" s="23">
        <v>6.3722000000000001E-2</v>
      </c>
      <c r="M969" s="23">
        <v>0.93627800000000005</v>
      </c>
    </row>
    <row r="970" spans="1:13" ht="15" customHeight="1" x14ac:dyDescent="0.25">
      <c r="A970" s="40">
        <v>39847</v>
      </c>
      <c r="B970" s="29">
        <v>1</v>
      </c>
      <c r="C970" s="22" t="s">
        <v>88</v>
      </c>
      <c r="D970" s="28">
        <v>0.3</v>
      </c>
      <c r="E970" s="28">
        <v>0.160691</v>
      </c>
      <c r="F970" s="29">
        <v>0</v>
      </c>
      <c r="G970" s="28">
        <v>8.0345E-2</v>
      </c>
      <c r="H970" s="28">
        <v>0</v>
      </c>
      <c r="I970" s="28">
        <v>8.0345E-2</v>
      </c>
      <c r="J970" s="28">
        <v>0.919655</v>
      </c>
      <c r="K970" s="28">
        <v>-0.70650800000000002</v>
      </c>
      <c r="L970" s="28">
        <v>4.0173E-2</v>
      </c>
      <c r="M970" s="28">
        <v>0.95982699999999999</v>
      </c>
    </row>
    <row r="971" spans="1:13" ht="15" customHeight="1" x14ac:dyDescent="0.25">
      <c r="A971" s="36">
        <v>39848</v>
      </c>
      <c r="B971" s="24">
        <v>1</v>
      </c>
      <c r="C971" s="22" t="s">
        <v>88</v>
      </c>
      <c r="D971" s="23">
        <v>0.3</v>
      </c>
      <c r="E971" s="23">
        <v>0.165549</v>
      </c>
      <c r="F971" s="24">
        <v>0</v>
      </c>
      <c r="G971" s="23">
        <v>8.2775000000000001E-2</v>
      </c>
      <c r="H971" s="23">
        <v>0</v>
      </c>
      <c r="I971" s="23">
        <v>8.2775000000000001E-2</v>
      </c>
      <c r="J971" s="23">
        <v>0.91722499999999996</v>
      </c>
      <c r="K971" s="23">
        <v>-0.70724600000000004</v>
      </c>
      <c r="L971" s="23">
        <v>4.1387E-2</v>
      </c>
      <c r="M971" s="23">
        <v>0.95861300000000005</v>
      </c>
    </row>
    <row r="972" spans="1:13" ht="15" customHeight="1" x14ac:dyDescent="0.25">
      <c r="A972" s="40">
        <v>39849</v>
      </c>
      <c r="B972" s="29">
        <v>1</v>
      </c>
      <c r="C972" s="22" t="s">
        <v>88</v>
      </c>
      <c r="D972" s="28">
        <v>0.3</v>
      </c>
      <c r="E972" s="28">
        <v>0.16484599999999999</v>
      </c>
      <c r="F972" s="29">
        <v>0</v>
      </c>
      <c r="G972" s="28">
        <v>8.2422999999999996E-2</v>
      </c>
      <c r="H972" s="28">
        <v>0</v>
      </c>
      <c r="I972" s="28">
        <v>8.2422999999999996E-2</v>
      </c>
      <c r="J972" s="28">
        <v>0.91757699999999998</v>
      </c>
      <c r="K972" s="28">
        <v>-0.70725000000000005</v>
      </c>
      <c r="L972" s="28">
        <v>4.1210999999999998E-2</v>
      </c>
      <c r="M972" s="28">
        <v>0.958789</v>
      </c>
    </row>
    <row r="973" spans="1:13" ht="15" customHeight="1" x14ac:dyDescent="0.25">
      <c r="A973" s="36">
        <v>39850</v>
      </c>
      <c r="B973" s="24">
        <v>0</v>
      </c>
      <c r="C973" s="22" t="s">
        <v>88</v>
      </c>
      <c r="D973" s="23">
        <v>0.1</v>
      </c>
      <c r="E973" s="23">
        <v>6.8968000000000002E-2</v>
      </c>
      <c r="F973" s="24">
        <v>0</v>
      </c>
      <c r="G973" s="23">
        <v>3.4484000000000001E-2</v>
      </c>
      <c r="H973" s="23">
        <v>0</v>
      </c>
      <c r="I973" s="23">
        <v>3.4484000000000001E-2</v>
      </c>
      <c r="J973" s="23">
        <v>0.96551600000000004</v>
      </c>
      <c r="K973" s="23">
        <v>-0.70337899999999998</v>
      </c>
      <c r="L973" s="23">
        <v>1.7242E-2</v>
      </c>
      <c r="M973" s="23">
        <v>0.98275800000000002</v>
      </c>
    </row>
    <row r="974" spans="1:13" ht="15" customHeight="1" x14ac:dyDescent="0.25">
      <c r="A974" s="40">
        <v>39853</v>
      </c>
      <c r="B974" s="29">
        <v>1</v>
      </c>
      <c r="C974" s="22" t="s">
        <v>88</v>
      </c>
      <c r="D974" s="28">
        <v>0.3</v>
      </c>
      <c r="E974" s="28">
        <v>0.216584</v>
      </c>
      <c r="F974" s="29">
        <v>0</v>
      </c>
      <c r="G974" s="28">
        <v>0.108292</v>
      </c>
      <c r="H974" s="28">
        <v>0</v>
      </c>
      <c r="I974" s="28">
        <v>0.108292</v>
      </c>
      <c r="J974" s="28">
        <v>0.89170799999999995</v>
      </c>
      <c r="K974" s="28">
        <v>-0.69952999999999999</v>
      </c>
      <c r="L974" s="28">
        <v>5.4146E-2</v>
      </c>
      <c r="M974" s="28">
        <v>0.94585399999999997</v>
      </c>
    </row>
    <row r="975" spans="1:13" ht="15" customHeight="1" x14ac:dyDescent="0.25">
      <c r="A975" s="36">
        <v>39854</v>
      </c>
      <c r="B975" s="24">
        <v>1</v>
      </c>
      <c r="C975" s="22" t="s">
        <v>88</v>
      </c>
      <c r="D975" s="23">
        <v>0.3</v>
      </c>
      <c r="E975" s="23">
        <v>0.215975</v>
      </c>
      <c r="F975" s="24">
        <v>0</v>
      </c>
      <c r="G975" s="23">
        <v>0.107987</v>
      </c>
      <c r="H975" s="23">
        <v>0</v>
      </c>
      <c r="I975" s="23">
        <v>0.107987</v>
      </c>
      <c r="J975" s="23">
        <v>0.89201299999999994</v>
      </c>
      <c r="K975" s="23">
        <v>-0.69472599999999995</v>
      </c>
      <c r="L975" s="23">
        <v>5.3994E-2</v>
      </c>
      <c r="M975" s="23">
        <v>0.94600600000000001</v>
      </c>
    </row>
    <row r="976" spans="1:13" ht="15" customHeight="1" x14ac:dyDescent="0.25">
      <c r="A976" s="40">
        <v>39855</v>
      </c>
      <c r="B976" s="29">
        <v>0</v>
      </c>
      <c r="C976" s="22" t="s">
        <v>88</v>
      </c>
      <c r="D976" s="28">
        <v>0.1</v>
      </c>
      <c r="E976" s="28">
        <v>7.4168999999999999E-2</v>
      </c>
      <c r="F976" s="29">
        <v>0</v>
      </c>
      <c r="G976" s="28">
        <v>3.7085E-2</v>
      </c>
      <c r="H976" s="28">
        <v>0</v>
      </c>
      <c r="I976" s="28">
        <v>3.7085E-2</v>
      </c>
      <c r="J976" s="28">
        <v>0.96291499999999997</v>
      </c>
      <c r="K976" s="28">
        <v>-0.69461399999999995</v>
      </c>
      <c r="L976" s="28">
        <v>1.8541999999999999E-2</v>
      </c>
      <c r="M976" s="28">
        <v>0.98145800000000005</v>
      </c>
    </row>
    <row r="977" spans="1:13" ht="15" customHeight="1" x14ac:dyDescent="0.25">
      <c r="A977" s="36">
        <v>39856</v>
      </c>
      <c r="B977" s="24">
        <v>1</v>
      </c>
      <c r="C977" s="22" t="s">
        <v>88</v>
      </c>
      <c r="D977" s="23">
        <v>0.3</v>
      </c>
      <c r="E977" s="23">
        <v>0.23936299999999999</v>
      </c>
      <c r="F977" s="24">
        <v>0</v>
      </c>
      <c r="G977" s="23">
        <v>0.119681</v>
      </c>
      <c r="H977" s="23">
        <v>0.1</v>
      </c>
      <c r="I977" s="23">
        <v>1.9681000000000001E-2</v>
      </c>
      <c r="J977" s="23">
        <v>0.98031900000000005</v>
      </c>
      <c r="K977" s="23">
        <v>-0.68994900000000003</v>
      </c>
      <c r="L977" s="23">
        <v>9.8410000000000008E-3</v>
      </c>
      <c r="M977" s="23">
        <v>0.99015900000000001</v>
      </c>
    </row>
    <row r="978" spans="1:13" ht="15" customHeight="1" x14ac:dyDescent="0.25">
      <c r="A978" s="40">
        <v>39857</v>
      </c>
      <c r="B978" s="29">
        <v>2</v>
      </c>
      <c r="C978" s="33" t="s">
        <v>89</v>
      </c>
      <c r="D978" s="28">
        <v>0.5</v>
      </c>
      <c r="E978" s="28">
        <v>0.39350800000000002</v>
      </c>
      <c r="F978" s="29">
        <v>0</v>
      </c>
      <c r="G978" s="28">
        <v>0.19675400000000001</v>
      </c>
      <c r="H978" s="28">
        <v>0.1</v>
      </c>
      <c r="I978" s="28">
        <v>9.6754000000000007E-2</v>
      </c>
      <c r="J978" s="28">
        <v>0.90324599999999999</v>
      </c>
      <c r="K978" s="28">
        <v>-0.684558</v>
      </c>
      <c r="L978" s="28">
        <v>4.8377000000000003E-2</v>
      </c>
      <c r="M978" s="28">
        <v>0.951623</v>
      </c>
    </row>
    <row r="979" spans="1:13" ht="15" customHeight="1" x14ac:dyDescent="0.25">
      <c r="A979" s="36">
        <v>39860</v>
      </c>
      <c r="B979" s="24">
        <v>1</v>
      </c>
      <c r="C979" s="22" t="s">
        <v>88</v>
      </c>
      <c r="D979" s="23">
        <v>0.3</v>
      </c>
      <c r="E979" s="23">
        <v>0.211421</v>
      </c>
      <c r="F979" s="24">
        <v>0</v>
      </c>
      <c r="G979" s="23">
        <v>0.10571</v>
      </c>
      <c r="H979" s="23">
        <v>0</v>
      </c>
      <c r="I979" s="23">
        <v>0.10571</v>
      </c>
      <c r="J979" s="23">
        <v>0.89429000000000003</v>
      </c>
      <c r="K979" s="23">
        <v>-0.69358500000000001</v>
      </c>
      <c r="L979" s="23">
        <v>5.2854999999999999E-2</v>
      </c>
      <c r="M979" s="23">
        <v>0.94714500000000001</v>
      </c>
    </row>
    <row r="980" spans="1:13" ht="15" customHeight="1" x14ac:dyDescent="0.25">
      <c r="A980" s="40">
        <v>39861</v>
      </c>
      <c r="B980" s="29">
        <v>1</v>
      </c>
      <c r="C980" s="22" t="s">
        <v>88</v>
      </c>
      <c r="D980" s="28">
        <v>0.3</v>
      </c>
      <c r="E980" s="28">
        <v>0.202622</v>
      </c>
      <c r="F980" s="29">
        <v>0</v>
      </c>
      <c r="G980" s="28">
        <v>0.101311</v>
      </c>
      <c r="H980" s="28">
        <v>0</v>
      </c>
      <c r="I980" s="28">
        <v>0.101311</v>
      </c>
      <c r="J980" s="28">
        <v>0.89868899999999996</v>
      </c>
      <c r="K980" s="28">
        <v>-0.69987299999999997</v>
      </c>
      <c r="L980" s="28">
        <v>5.0656E-2</v>
      </c>
      <c r="M980" s="28">
        <v>0.94934399999999997</v>
      </c>
    </row>
    <row r="981" spans="1:13" ht="15" customHeight="1" x14ac:dyDescent="0.25">
      <c r="A981" s="36">
        <v>39862</v>
      </c>
      <c r="B981" s="24">
        <v>1</v>
      </c>
      <c r="C981" s="22" t="s">
        <v>88</v>
      </c>
      <c r="D981" s="23">
        <v>0.3</v>
      </c>
      <c r="E981" s="23">
        <v>0.202708</v>
      </c>
      <c r="F981" s="24">
        <v>0</v>
      </c>
      <c r="G981" s="23">
        <v>0.101354</v>
      </c>
      <c r="H981" s="23">
        <v>0</v>
      </c>
      <c r="I981" s="23">
        <v>0.101354</v>
      </c>
      <c r="J981" s="23">
        <v>0.89864599999999994</v>
      </c>
      <c r="K981" s="23">
        <v>-0.70230400000000004</v>
      </c>
      <c r="L981" s="23">
        <v>5.0677E-2</v>
      </c>
      <c r="M981" s="23">
        <v>0.94932300000000003</v>
      </c>
    </row>
    <row r="982" spans="1:13" ht="15" customHeight="1" x14ac:dyDescent="0.25">
      <c r="A982" s="40">
        <v>39863</v>
      </c>
      <c r="B982" s="29">
        <v>1</v>
      </c>
      <c r="C982" s="22" t="s">
        <v>88</v>
      </c>
      <c r="D982" s="28">
        <v>0.3</v>
      </c>
      <c r="E982" s="28">
        <v>0.21903900000000001</v>
      </c>
      <c r="F982" s="29">
        <v>0</v>
      </c>
      <c r="G982" s="28">
        <v>0.10951900000000001</v>
      </c>
      <c r="H982" s="28">
        <v>0</v>
      </c>
      <c r="I982" s="28">
        <v>0.10951900000000001</v>
      </c>
      <c r="J982" s="28">
        <v>0.89048099999999997</v>
      </c>
      <c r="K982" s="28">
        <v>-0.70267500000000005</v>
      </c>
      <c r="L982" s="28">
        <v>5.4760000000000003E-2</v>
      </c>
      <c r="M982" s="28">
        <v>0.94523999999999997</v>
      </c>
    </row>
    <row r="983" spans="1:13" ht="15" customHeight="1" x14ac:dyDescent="0.25">
      <c r="A983" s="36">
        <v>39864</v>
      </c>
      <c r="B983" s="24">
        <v>0</v>
      </c>
      <c r="C983" s="22" t="s">
        <v>88</v>
      </c>
      <c r="D983" s="23">
        <v>0.1</v>
      </c>
      <c r="E983" s="23">
        <v>7.2702000000000003E-2</v>
      </c>
      <c r="F983" s="24">
        <v>0</v>
      </c>
      <c r="G983" s="23">
        <v>3.6351000000000001E-2</v>
      </c>
      <c r="H983" s="23">
        <v>0</v>
      </c>
      <c r="I983" s="23">
        <v>3.6351000000000001E-2</v>
      </c>
      <c r="J983" s="23">
        <v>0.96364899999999998</v>
      </c>
      <c r="K983" s="23">
        <v>-0.706673</v>
      </c>
      <c r="L983" s="23">
        <v>1.8175E-2</v>
      </c>
      <c r="M983" s="23">
        <v>0.98182499999999995</v>
      </c>
    </row>
    <row r="984" spans="1:13" ht="15" customHeight="1" x14ac:dyDescent="0.25">
      <c r="A984" s="40">
        <v>39868</v>
      </c>
      <c r="B984" s="29">
        <v>0</v>
      </c>
      <c r="C984" s="22" t="s">
        <v>88</v>
      </c>
      <c r="D984" s="28">
        <v>0.1</v>
      </c>
      <c r="E984" s="28">
        <v>7.1375999999999995E-2</v>
      </c>
      <c r="F984" s="29">
        <v>0</v>
      </c>
      <c r="G984" s="28">
        <v>3.5687999999999998E-2</v>
      </c>
      <c r="H984" s="28">
        <v>0</v>
      </c>
      <c r="I984" s="28">
        <v>3.5687999999999998E-2</v>
      </c>
      <c r="J984" s="28">
        <v>0.96431199999999995</v>
      </c>
      <c r="K984" s="28">
        <v>-0.71126699999999998</v>
      </c>
      <c r="L984" s="28">
        <v>1.7843999999999999E-2</v>
      </c>
      <c r="M984" s="28">
        <v>0.98215600000000003</v>
      </c>
    </row>
    <row r="985" spans="1:13" ht="15" customHeight="1" x14ac:dyDescent="0.25">
      <c r="A985" s="36">
        <v>39869</v>
      </c>
      <c r="B985" s="24">
        <v>1</v>
      </c>
      <c r="C985" s="22" t="s">
        <v>88</v>
      </c>
      <c r="D985" s="23">
        <v>0.3</v>
      </c>
      <c r="E985" s="23">
        <v>0.21232799999999999</v>
      </c>
      <c r="F985" s="24">
        <v>0</v>
      </c>
      <c r="G985" s="23">
        <v>0.10616399999999999</v>
      </c>
      <c r="H985" s="23">
        <v>0</v>
      </c>
      <c r="I985" s="23">
        <v>0.10616399999999999</v>
      </c>
      <c r="J985" s="23">
        <v>0.89383599999999996</v>
      </c>
      <c r="K985" s="23">
        <v>-0.70884499999999995</v>
      </c>
      <c r="L985" s="23">
        <v>5.3081999999999997E-2</v>
      </c>
      <c r="M985" s="23">
        <v>0.94691800000000004</v>
      </c>
    </row>
    <row r="986" spans="1:13" ht="15" customHeight="1" x14ac:dyDescent="0.25">
      <c r="A986" s="40">
        <v>39870</v>
      </c>
      <c r="B986" s="29">
        <v>1</v>
      </c>
      <c r="C986" s="22" t="s">
        <v>88</v>
      </c>
      <c r="D986" s="28">
        <v>0.3</v>
      </c>
      <c r="E986" s="28">
        <v>0.218329</v>
      </c>
      <c r="F986" s="29">
        <v>0</v>
      </c>
      <c r="G986" s="28">
        <v>0.109165</v>
      </c>
      <c r="H986" s="28">
        <v>0</v>
      </c>
      <c r="I986" s="28">
        <v>0.109165</v>
      </c>
      <c r="J986" s="28">
        <v>0.89083500000000004</v>
      </c>
      <c r="K986" s="28">
        <v>-0.71028000000000002</v>
      </c>
      <c r="L986" s="28">
        <v>5.4581999999999999E-2</v>
      </c>
      <c r="M986" s="28">
        <v>0.94541799999999998</v>
      </c>
    </row>
    <row r="987" spans="1:13" ht="15" customHeight="1" x14ac:dyDescent="0.25">
      <c r="A987" s="36">
        <v>39871</v>
      </c>
      <c r="B987" s="24">
        <v>1</v>
      </c>
      <c r="C987" s="22" t="s">
        <v>88</v>
      </c>
      <c r="D987" s="23">
        <v>0.3</v>
      </c>
      <c r="E987" s="23">
        <v>0.21765000000000001</v>
      </c>
      <c r="F987" s="24">
        <v>0</v>
      </c>
      <c r="G987" s="23">
        <v>0.10882500000000001</v>
      </c>
      <c r="H987" s="23">
        <v>0</v>
      </c>
      <c r="I987" s="23">
        <v>0.10882500000000001</v>
      </c>
      <c r="J987" s="23">
        <v>0.89117500000000005</v>
      </c>
      <c r="K987" s="23">
        <v>-0.70897699999999997</v>
      </c>
      <c r="L987" s="23">
        <v>5.4413000000000003E-2</v>
      </c>
      <c r="M987" s="23">
        <v>0.94558699999999996</v>
      </c>
    </row>
    <row r="988" spans="1:13" ht="15" customHeight="1" x14ac:dyDescent="0.25">
      <c r="A988" s="40">
        <v>39874</v>
      </c>
      <c r="B988" s="29">
        <v>1</v>
      </c>
      <c r="C988" s="22" t="s">
        <v>88</v>
      </c>
      <c r="D988" s="28">
        <v>0.3</v>
      </c>
      <c r="E988" s="28">
        <v>0.211286</v>
      </c>
      <c r="F988" s="29">
        <v>0</v>
      </c>
      <c r="G988" s="28">
        <v>0.105643</v>
      </c>
      <c r="H988" s="28">
        <v>0</v>
      </c>
      <c r="I988" s="28">
        <v>0.105643</v>
      </c>
      <c r="J988" s="28">
        <v>0.89435699999999996</v>
      </c>
      <c r="K988" s="28">
        <v>-0.71392800000000001</v>
      </c>
      <c r="L988" s="28">
        <v>5.2821E-2</v>
      </c>
      <c r="M988" s="28">
        <v>0.94717899999999999</v>
      </c>
    </row>
    <row r="989" spans="1:13" ht="15" customHeight="1" x14ac:dyDescent="0.25">
      <c r="A989" s="36">
        <v>39875</v>
      </c>
      <c r="B989" s="24">
        <v>0</v>
      </c>
      <c r="C989" s="22" t="s">
        <v>88</v>
      </c>
      <c r="D989" s="23">
        <v>0.1</v>
      </c>
      <c r="E989" s="23">
        <v>6.8009E-2</v>
      </c>
      <c r="F989" s="24">
        <v>0</v>
      </c>
      <c r="G989" s="23">
        <v>3.4005000000000001E-2</v>
      </c>
      <c r="H989" s="23">
        <v>0</v>
      </c>
      <c r="I989" s="23">
        <v>3.4005000000000001E-2</v>
      </c>
      <c r="J989" s="23">
        <v>0.96599500000000005</v>
      </c>
      <c r="K989" s="23">
        <v>-0.72007299999999996</v>
      </c>
      <c r="L989" s="23">
        <v>1.7002E-2</v>
      </c>
      <c r="M989" s="23">
        <v>0.98299800000000004</v>
      </c>
    </row>
    <row r="990" spans="1:13" ht="15" customHeight="1" x14ac:dyDescent="0.25">
      <c r="A990" s="40">
        <v>39876</v>
      </c>
      <c r="B990" s="29">
        <v>1</v>
      </c>
      <c r="C990" s="22" t="s">
        <v>88</v>
      </c>
      <c r="D990" s="28">
        <v>0.3</v>
      </c>
      <c r="E990" s="28">
        <v>0.204986</v>
      </c>
      <c r="F990" s="29">
        <v>0</v>
      </c>
      <c r="G990" s="28">
        <v>0.102493</v>
      </c>
      <c r="H990" s="28">
        <v>0</v>
      </c>
      <c r="I990" s="28">
        <v>0.102493</v>
      </c>
      <c r="J990" s="28">
        <v>0.89750700000000005</v>
      </c>
      <c r="K990" s="28">
        <v>-0.72119100000000003</v>
      </c>
      <c r="L990" s="28">
        <v>5.1246E-2</v>
      </c>
      <c r="M990" s="28">
        <v>0.94875399999999999</v>
      </c>
    </row>
    <row r="991" spans="1:13" ht="15" customHeight="1" x14ac:dyDescent="0.25">
      <c r="A991" s="36">
        <v>39877</v>
      </c>
      <c r="B991" s="24">
        <v>1</v>
      </c>
      <c r="C991" s="22" t="s">
        <v>88</v>
      </c>
      <c r="D991" s="23">
        <v>0.3</v>
      </c>
      <c r="E991" s="23">
        <v>0.19997999999999999</v>
      </c>
      <c r="F991" s="24">
        <v>0</v>
      </c>
      <c r="G991" s="23">
        <v>9.9989999999999996E-2</v>
      </c>
      <c r="H991" s="23">
        <v>0</v>
      </c>
      <c r="I991" s="23">
        <v>9.9989999999999996E-2</v>
      </c>
      <c r="J991" s="23">
        <v>0.90000999999999998</v>
      </c>
      <c r="K991" s="23">
        <v>-0.72576099999999999</v>
      </c>
      <c r="L991" s="23">
        <v>4.9994999999999998E-2</v>
      </c>
      <c r="M991" s="23">
        <v>0.95000499999999999</v>
      </c>
    </row>
    <row r="992" spans="1:13" ht="15" customHeight="1" x14ac:dyDescent="0.25">
      <c r="A992" s="40">
        <v>39878</v>
      </c>
      <c r="B992" s="29">
        <v>1</v>
      </c>
      <c r="C992" s="22" t="s">
        <v>88</v>
      </c>
      <c r="D992" s="28">
        <v>0.3</v>
      </c>
      <c r="E992" s="28">
        <v>0.19952800000000001</v>
      </c>
      <c r="F992" s="29">
        <v>0</v>
      </c>
      <c r="G992" s="28">
        <v>9.9764000000000005E-2</v>
      </c>
      <c r="H992" s="28">
        <v>0</v>
      </c>
      <c r="I992" s="28">
        <v>9.9764000000000005E-2</v>
      </c>
      <c r="J992" s="28">
        <v>0.90023600000000004</v>
      </c>
      <c r="K992" s="28">
        <v>-0.72815700000000005</v>
      </c>
      <c r="L992" s="28">
        <v>4.9882000000000003E-2</v>
      </c>
      <c r="M992" s="28">
        <v>0.95011800000000002</v>
      </c>
    </row>
    <row r="993" spans="1:13" ht="15" customHeight="1" x14ac:dyDescent="0.25">
      <c r="A993" s="36">
        <v>39881</v>
      </c>
      <c r="B993" s="24">
        <v>1</v>
      </c>
      <c r="C993" s="22" t="s">
        <v>88</v>
      </c>
      <c r="D993" s="23">
        <v>0.3</v>
      </c>
      <c r="E993" s="23">
        <v>0.207755</v>
      </c>
      <c r="F993" s="24">
        <v>0</v>
      </c>
      <c r="G993" s="23">
        <v>0.103877</v>
      </c>
      <c r="H993" s="23">
        <v>0</v>
      </c>
      <c r="I993" s="23">
        <v>0.103877</v>
      </c>
      <c r="J993" s="23">
        <v>0.896123</v>
      </c>
      <c r="K993" s="23">
        <v>-0.72951200000000005</v>
      </c>
      <c r="L993" s="23">
        <v>5.1938999999999999E-2</v>
      </c>
      <c r="M993" s="23">
        <v>0.94806100000000004</v>
      </c>
    </row>
    <row r="994" spans="1:13" ht="15" customHeight="1" x14ac:dyDescent="0.25">
      <c r="A994" s="40">
        <v>39884</v>
      </c>
      <c r="B994" s="29">
        <v>1</v>
      </c>
      <c r="C994" s="22" t="s">
        <v>88</v>
      </c>
      <c r="D994" s="28">
        <v>0.3</v>
      </c>
      <c r="E994" s="28">
        <v>0.21449299999999999</v>
      </c>
      <c r="F994" s="29">
        <v>0</v>
      </c>
      <c r="G994" s="28">
        <v>0.107247</v>
      </c>
      <c r="H994" s="28">
        <v>0</v>
      </c>
      <c r="I994" s="28">
        <v>0.107247</v>
      </c>
      <c r="J994" s="28">
        <v>0.89275300000000002</v>
      </c>
      <c r="K994" s="28">
        <v>-0.72816199999999998</v>
      </c>
      <c r="L994" s="28">
        <v>5.3622999999999997E-2</v>
      </c>
      <c r="M994" s="28">
        <v>0.94637700000000002</v>
      </c>
    </row>
    <row r="995" spans="1:13" ht="15" customHeight="1" x14ac:dyDescent="0.25">
      <c r="A995" s="36">
        <v>39885</v>
      </c>
      <c r="B995" s="24">
        <v>1</v>
      </c>
      <c r="C995" s="22" t="s">
        <v>88</v>
      </c>
      <c r="D995" s="23">
        <v>0.3</v>
      </c>
      <c r="E995" s="23">
        <v>0.19672100000000001</v>
      </c>
      <c r="F995" s="24">
        <v>0</v>
      </c>
      <c r="G995" s="23">
        <v>9.8361000000000004E-2</v>
      </c>
      <c r="H995" s="23">
        <v>0</v>
      </c>
      <c r="I995" s="23">
        <v>9.8361000000000004E-2</v>
      </c>
      <c r="J995" s="23">
        <v>0.90163899999999997</v>
      </c>
      <c r="K995" s="23">
        <v>-0.72060299999999999</v>
      </c>
      <c r="L995" s="23">
        <v>4.9180000000000001E-2</v>
      </c>
      <c r="M995" s="23">
        <v>0.95082</v>
      </c>
    </row>
    <row r="996" spans="1:13" ht="15" customHeight="1" x14ac:dyDescent="0.25">
      <c r="A996" s="40">
        <v>39888</v>
      </c>
      <c r="B996" s="29">
        <v>1</v>
      </c>
      <c r="C996" s="22" t="s">
        <v>88</v>
      </c>
      <c r="D996" s="28">
        <v>0.3</v>
      </c>
      <c r="E996" s="28">
        <v>0.164909</v>
      </c>
      <c r="F996" s="29">
        <v>0</v>
      </c>
      <c r="G996" s="28">
        <v>8.2454E-2</v>
      </c>
      <c r="H996" s="28">
        <v>0</v>
      </c>
      <c r="I996" s="28">
        <v>8.2454E-2</v>
      </c>
      <c r="J996" s="28">
        <v>0.91754599999999997</v>
      </c>
      <c r="K996" s="28">
        <v>-0.71008800000000005</v>
      </c>
      <c r="L996" s="28">
        <v>4.1227E-2</v>
      </c>
      <c r="M996" s="28">
        <v>0.95877299999999999</v>
      </c>
    </row>
    <row r="997" spans="1:13" ht="15" customHeight="1" x14ac:dyDescent="0.25">
      <c r="A997" s="36">
        <v>39889</v>
      </c>
      <c r="B997" s="24">
        <v>1</v>
      </c>
      <c r="C997" s="22" t="s">
        <v>88</v>
      </c>
      <c r="D997" s="23">
        <v>0.3</v>
      </c>
      <c r="E997" s="23">
        <v>0.168296</v>
      </c>
      <c r="F997" s="24">
        <v>0</v>
      </c>
      <c r="G997" s="23">
        <v>8.4148000000000001E-2</v>
      </c>
      <c r="H997" s="23">
        <v>0</v>
      </c>
      <c r="I997" s="23">
        <v>8.4148000000000001E-2</v>
      </c>
      <c r="J997" s="23">
        <v>0.915852</v>
      </c>
      <c r="K997" s="23">
        <v>-0.70799000000000001</v>
      </c>
      <c r="L997" s="23">
        <v>4.2074E-2</v>
      </c>
      <c r="M997" s="23">
        <v>0.95792600000000006</v>
      </c>
    </row>
    <row r="998" spans="1:13" ht="15" customHeight="1" x14ac:dyDescent="0.25">
      <c r="A998" s="40">
        <v>39890</v>
      </c>
      <c r="B998" s="29">
        <v>1</v>
      </c>
      <c r="C998" s="22" t="s">
        <v>88</v>
      </c>
      <c r="D998" s="28">
        <v>0.3</v>
      </c>
      <c r="E998" s="28">
        <v>0.14805499999999999</v>
      </c>
      <c r="F998" s="29">
        <v>0</v>
      </c>
      <c r="G998" s="28">
        <v>7.4027999999999997E-2</v>
      </c>
      <c r="H998" s="28">
        <v>0</v>
      </c>
      <c r="I998" s="28">
        <v>7.4027999999999997E-2</v>
      </c>
      <c r="J998" s="28">
        <v>0.92597200000000002</v>
      </c>
      <c r="K998" s="28">
        <v>-0.69571799999999995</v>
      </c>
      <c r="L998" s="28">
        <v>3.7013999999999998E-2</v>
      </c>
      <c r="M998" s="28">
        <v>0.96298600000000001</v>
      </c>
    </row>
    <row r="999" spans="1:13" ht="15" customHeight="1" x14ac:dyDescent="0.25">
      <c r="A999" s="36">
        <v>39891</v>
      </c>
      <c r="B999" s="24">
        <v>1</v>
      </c>
      <c r="C999" s="22" t="s">
        <v>88</v>
      </c>
      <c r="D999" s="23">
        <v>0.3</v>
      </c>
      <c r="E999" s="23">
        <v>0.15435599999999999</v>
      </c>
      <c r="F999" s="24">
        <v>0</v>
      </c>
      <c r="G999" s="23">
        <v>7.7177999999999997E-2</v>
      </c>
      <c r="H999" s="23">
        <v>0</v>
      </c>
      <c r="I999" s="23">
        <v>7.7177999999999997E-2</v>
      </c>
      <c r="J999" s="23">
        <v>0.92282200000000003</v>
      </c>
      <c r="K999" s="23">
        <v>-0.69125999999999999</v>
      </c>
      <c r="L999" s="23">
        <v>3.8588999999999998E-2</v>
      </c>
      <c r="M999" s="23">
        <v>0.96141100000000002</v>
      </c>
    </row>
    <row r="1000" spans="1:13" ht="15" customHeight="1" x14ac:dyDescent="0.25">
      <c r="A1000" s="40">
        <v>39892</v>
      </c>
      <c r="B1000" s="29">
        <v>1</v>
      </c>
      <c r="C1000" s="22" t="s">
        <v>88</v>
      </c>
      <c r="D1000" s="28">
        <v>0.3</v>
      </c>
      <c r="E1000" s="28">
        <v>0.14255000000000001</v>
      </c>
      <c r="F1000" s="29">
        <v>0</v>
      </c>
      <c r="G1000" s="28">
        <v>7.1275000000000005E-2</v>
      </c>
      <c r="H1000" s="28">
        <v>0</v>
      </c>
      <c r="I1000" s="28">
        <v>7.1275000000000005E-2</v>
      </c>
      <c r="J1000" s="28">
        <v>0.92872500000000002</v>
      </c>
      <c r="K1000" s="28">
        <v>-0.70331100000000002</v>
      </c>
      <c r="L1000" s="28">
        <v>3.5638000000000003E-2</v>
      </c>
      <c r="M1000" s="28">
        <v>0.96436200000000005</v>
      </c>
    </row>
    <row r="1001" spans="1:13" ht="15" customHeight="1" x14ac:dyDescent="0.25">
      <c r="A1001" s="36">
        <v>39895</v>
      </c>
      <c r="B1001" s="24">
        <v>1</v>
      </c>
      <c r="C1001" s="22" t="s">
        <v>88</v>
      </c>
      <c r="D1001" s="23">
        <v>0.3</v>
      </c>
      <c r="E1001" s="23">
        <v>0.13645599999999999</v>
      </c>
      <c r="F1001" s="24">
        <v>0</v>
      </c>
      <c r="G1001" s="23">
        <v>6.8227999999999997E-2</v>
      </c>
      <c r="H1001" s="23">
        <v>0</v>
      </c>
      <c r="I1001" s="23">
        <v>6.8227999999999997E-2</v>
      </c>
      <c r="J1001" s="23">
        <v>0.93177200000000004</v>
      </c>
      <c r="K1001" s="23">
        <v>-0.69497799999999998</v>
      </c>
      <c r="L1001" s="23">
        <v>3.4113999999999998E-2</v>
      </c>
      <c r="M1001" s="23">
        <v>0.96588600000000002</v>
      </c>
    </row>
    <row r="1002" spans="1:13" ht="15" customHeight="1" x14ac:dyDescent="0.25">
      <c r="A1002" s="40">
        <v>39896</v>
      </c>
      <c r="B1002" s="29">
        <v>1</v>
      </c>
      <c r="C1002" s="22" t="s">
        <v>88</v>
      </c>
      <c r="D1002" s="28">
        <v>0.3</v>
      </c>
      <c r="E1002" s="28">
        <v>0.13602500000000001</v>
      </c>
      <c r="F1002" s="29">
        <v>0</v>
      </c>
      <c r="G1002" s="28">
        <v>6.8012000000000003E-2</v>
      </c>
      <c r="H1002" s="28">
        <v>0</v>
      </c>
      <c r="I1002" s="28">
        <v>6.8012000000000003E-2</v>
      </c>
      <c r="J1002" s="28">
        <v>0.93198800000000004</v>
      </c>
      <c r="K1002" s="28">
        <v>-0.69691800000000004</v>
      </c>
      <c r="L1002" s="28">
        <v>3.4006000000000002E-2</v>
      </c>
      <c r="M1002" s="28">
        <v>0.96599400000000002</v>
      </c>
    </row>
    <row r="1003" spans="1:13" ht="15" customHeight="1" x14ac:dyDescent="0.25">
      <c r="A1003" s="36">
        <v>39897</v>
      </c>
      <c r="B1003" s="24">
        <v>1</v>
      </c>
      <c r="C1003" s="22" t="s">
        <v>88</v>
      </c>
      <c r="D1003" s="23">
        <v>0.3</v>
      </c>
      <c r="E1003" s="23">
        <v>0.137909</v>
      </c>
      <c r="F1003" s="24">
        <v>0</v>
      </c>
      <c r="G1003" s="23">
        <v>6.8954000000000001E-2</v>
      </c>
      <c r="H1003" s="23">
        <v>0</v>
      </c>
      <c r="I1003" s="23">
        <v>6.8954000000000001E-2</v>
      </c>
      <c r="J1003" s="23">
        <v>0.93104600000000004</v>
      </c>
      <c r="K1003" s="23">
        <v>-0.69605799999999995</v>
      </c>
      <c r="L1003" s="23">
        <v>3.4477000000000001E-2</v>
      </c>
      <c r="M1003" s="23">
        <v>0.96552300000000002</v>
      </c>
    </row>
    <row r="1004" spans="1:13" ht="15" customHeight="1" x14ac:dyDescent="0.25">
      <c r="A1004" s="40">
        <v>39898</v>
      </c>
      <c r="B1004" s="29">
        <v>1</v>
      </c>
      <c r="C1004" s="22" t="s">
        <v>88</v>
      </c>
      <c r="D1004" s="28">
        <v>0.3</v>
      </c>
      <c r="E1004" s="28">
        <v>0.13090199999999999</v>
      </c>
      <c r="F1004" s="29">
        <v>0</v>
      </c>
      <c r="G1004" s="28">
        <v>6.5450999999999995E-2</v>
      </c>
      <c r="H1004" s="28">
        <v>0</v>
      </c>
      <c r="I1004" s="28">
        <v>6.5450999999999995E-2</v>
      </c>
      <c r="J1004" s="28">
        <v>0.93454899999999996</v>
      </c>
      <c r="K1004" s="28">
        <v>-0.70602200000000004</v>
      </c>
      <c r="L1004" s="28">
        <v>3.2724999999999997E-2</v>
      </c>
      <c r="M1004" s="28">
        <v>0.967275</v>
      </c>
    </row>
    <row r="1005" spans="1:13" ht="15" customHeight="1" x14ac:dyDescent="0.25">
      <c r="A1005" s="36">
        <v>39899</v>
      </c>
      <c r="B1005" s="24">
        <v>1</v>
      </c>
      <c r="C1005" s="22" t="s">
        <v>88</v>
      </c>
      <c r="D1005" s="23">
        <v>0.3</v>
      </c>
      <c r="E1005" s="23">
        <v>0.13109000000000001</v>
      </c>
      <c r="F1005" s="24">
        <v>0</v>
      </c>
      <c r="G1005" s="23">
        <v>6.5545000000000006E-2</v>
      </c>
      <c r="H1005" s="23">
        <v>0</v>
      </c>
      <c r="I1005" s="23">
        <v>6.5545000000000006E-2</v>
      </c>
      <c r="J1005" s="23">
        <v>0.93445500000000004</v>
      </c>
      <c r="K1005" s="23">
        <v>-0.704152</v>
      </c>
      <c r="L1005" s="23">
        <v>3.2772000000000003E-2</v>
      </c>
      <c r="M1005" s="23">
        <v>0.96722799999999998</v>
      </c>
    </row>
    <row r="1006" spans="1:13" ht="15" customHeight="1" x14ac:dyDescent="0.25">
      <c r="A1006" s="40">
        <v>39902</v>
      </c>
      <c r="B1006" s="29">
        <v>0</v>
      </c>
      <c r="C1006" s="22" t="s">
        <v>88</v>
      </c>
      <c r="D1006" s="28">
        <v>0.1</v>
      </c>
      <c r="E1006" s="28">
        <v>4.3768000000000001E-2</v>
      </c>
      <c r="F1006" s="29">
        <v>0</v>
      </c>
      <c r="G1006" s="28">
        <v>2.1884000000000001E-2</v>
      </c>
      <c r="H1006" s="28">
        <v>0</v>
      </c>
      <c r="I1006" s="28">
        <v>2.1884000000000001E-2</v>
      </c>
      <c r="J1006" s="28">
        <v>0.97811599999999999</v>
      </c>
      <c r="K1006" s="28">
        <v>-0.70464300000000002</v>
      </c>
      <c r="L1006" s="28">
        <v>1.0942E-2</v>
      </c>
      <c r="M1006" s="28">
        <v>0.98905799999999999</v>
      </c>
    </row>
    <row r="1007" spans="1:13" ht="15" customHeight="1" x14ac:dyDescent="0.25">
      <c r="A1007" s="36">
        <v>39903</v>
      </c>
      <c r="B1007" s="24">
        <v>0</v>
      </c>
      <c r="C1007" s="22" t="s">
        <v>88</v>
      </c>
      <c r="D1007" s="23">
        <v>0.1</v>
      </c>
      <c r="E1007" s="23">
        <v>4.2721000000000002E-2</v>
      </c>
      <c r="F1007" s="24">
        <v>0</v>
      </c>
      <c r="G1007" s="23">
        <v>2.1361000000000002E-2</v>
      </c>
      <c r="H1007" s="23">
        <v>0</v>
      </c>
      <c r="I1007" s="23">
        <v>2.1361000000000002E-2</v>
      </c>
      <c r="J1007" s="23">
        <v>0.97863900000000004</v>
      </c>
      <c r="K1007" s="23">
        <v>-0.69791099999999995</v>
      </c>
      <c r="L1007" s="23">
        <v>1.068E-2</v>
      </c>
      <c r="M1007" s="23">
        <v>0.98931999999999998</v>
      </c>
    </row>
    <row r="1008" spans="1:13" ht="15" customHeight="1" x14ac:dyDescent="0.25">
      <c r="A1008" s="40">
        <v>39904</v>
      </c>
      <c r="B1008" s="29">
        <v>1</v>
      </c>
      <c r="C1008" s="22" t="s">
        <v>88</v>
      </c>
      <c r="D1008" s="28">
        <v>0.3</v>
      </c>
      <c r="E1008" s="28">
        <v>0.13089899999999999</v>
      </c>
      <c r="F1008" s="29">
        <v>0</v>
      </c>
      <c r="G1008" s="28">
        <v>6.5449999999999994E-2</v>
      </c>
      <c r="H1008" s="28">
        <v>0</v>
      </c>
      <c r="I1008" s="28">
        <v>6.5449999999999994E-2</v>
      </c>
      <c r="J1008" s="28">
        <v>0.93454999999999999</v>
      </c>
      <c r="K1008" s="28">
        <v>-0.69695300000000004</v>
      </c>
      <c r="L1008" s="28">
        <v>3.2724999999999997E-2</v>
      </c>
      <c r="M1008" s="28">
        <v>0.967275</v>
      </c>
    </row>
    <row r="1009" spans="1:13" ht="15" customHeight="1" x14ac:dyDescent="0.25">
      <c r="A1009" s="36">
        <v>39905</v>
      </c>
      <c r="B1009" s="24">
        <v>1</v>
      </c>
      <c r="C1009" s="22" t="s">
        <v>88</v>
      </c>
      <c r="D1009" s="23">
        <v>0.3</v>
      </c>
      <c r="E1009" s="23">
        <v>0.129662</v>
      </c>
      <c r="F1009" s="24">
        <v>0</v>
      </c>
      <c r="G1009" s="23">
        <v>6.4831E-2</v>
      </c>
      <c r="H1009" s="23">
        <v>0</v>
      </c>
      <c r="I1009" s="23">
        <v>6.4831E-2</v>
      </c>
      <c r="J1009" s="23">
        <v>0.93516900000000003</v>
      </c>
      <c r="K1009" s="23">
        <v>-0.68678499999999998</v>
      </c>
      <c r="L1009" s="23">
        <v>3.2416E-2</v>
      </c>
      <c r="M1009" s="23">
        <v>0.967584</v>
      </c>
    </row>
    <row r="1010" spans="1:13" ht="15" customHeight="1" x14ac:dyDescent="0.25">
      <c r="A1010" s="40">
        <v>39909</v>
      </c>
      <c r="B1010" s="29">
        <v>0</v>
      </c>
      <c r="C1010" s="22" t="s">
        <v>88</v>
      </c>
      <c r="D1010" s="28">
        <v>0.1</v>
      </c>
      <c r="E1010" s="28">
        <v>4.3375999999999998E-2</v>
      </c>
      <c r="F1010" s="29">
        <v>0</v>
      </c>
      <c r="G1010" s="28">
        <v>2.1687999999999999E-2</v>
      </c>
      <c r="H1010" s="28">
        <v>0</v>
      </c>
      <c r="I1010" s="28">
        <v>2.1687999999999999E-2</v>
      </c>
      <c r="J1010" s="28">
        <v>0.97831199999999996</v>
      </c>
      <c r="K1010" s="28">
        <v>-0.68282500000000002</v>
      </c>
      <c r="L1010" s="28">
        <v>1.0843999999999999E-2</v>
      </c>
      <c r="M1010" s="28">
        <v>0.98915600000000004</v>
      </c>
    </row>
    <row r="1011" spans="1:13" ht="15" customHeight="1" x14ac:dyDescent="0.25">
      <c r="A1011" s="36">
        <v>39911</v>
      </c>
      <c r="B1011" s="24">
        <v>0</v>
      </c>
      <c r="C1011" s="22" t="s">
        <v>88</v>
      </c>
      <c r="D1011" s="23">
        <v>0.1</v>
      </c>
      <c r="E1011" s="23">
        <v>4.4338000000000002E-2</v>
      </c>
      <c r="F1011" s="24">
        <v>0</v>
      </c>
      <c r="G1011" s="23">
        <v>2.2169000000000001E-2</v>
      </c>
      <c r="H1011" s="23">
        <v>0</v>
      </c>
      <c r="I1011" s="23">
        <v>2.2169000000000001E-2</v>
      </c>
      <c r="J1011" s="23">
        <v>0.97783100000000001</v>
      </c>
      <c r="K1011" s="23">
        <v>-0.67602300000000004</v>
      </c>
      <c r="L1011" s="23">
        <v>1.1084E-2</v>
      </c>
      <c r="M1011" s="23">
        <v>0.98891600000000002</v>
      </c>
    </row>
    <row r="1012" spans="1:13" ht="15" customHeight="1" x14ac:dyDescent="0.25">
      <c r="A1012" s="40">
        <v>39912</v>
      </c>
      <c r="B1012" s="29">
        <v>0</v>
      </c>
      <c r="C1012" s="22" t="s">
        <v>88</v>
      </c>
      <c r="D1012" s="28">
        <v>0.1</v>
      </c>
      <c r="E1012" s="28">
        <v>4.5157000000000003E-2</v>
      </c>
      <c r="F1012" s="29">
        <v>0</v>
      </c>
      <c r="G1012" s="28">
        <v>2.2578999999999998E-2</v>
      </c>
      <c r="H1012" s="28">
        <v>0</v>
      </c>
      <c r="I1012" s="28">
        <v>2.2578999999999998E-2</v>
      </c>
      <c r="J1012" s="28">
        <v>0.97742099999999998</v>
      </c>
      <c r="K1012" s="28">
        <v>-0.67372299999999996</v>
      </c>
      <c r="L1012" s="28">
        <v>1.1289E-2</v>
      </c>
      <c r="M1012" s="28">
        <v>0.98871100000000001</v>
      </c>
    </row>
    <row r="1013" spans="1:13" ht="15" customHeight="1" x14ac:dyDescent="0.25">
      <c r="A1013" s="36">
        <v>39916</v>
      </c>
      <c r="B1013" s="24">
        <v>0</v>
      </c>
      <c r="C1013" s="22" t="s">
        <v>88</v>
      </c>
      <c r="D1013" s="23">
        <v>0.1</v>
      </c>
      <c r="E1013" s="23">
        <v>4.5372999999999997E-2</v>
      </c>
      <c r="F1013" s="24">
        <v>0</v>
      </c>
      <c r="G1013" s="23">
        <v>2.2686999999999999E-2</v>
      </c>
      <c r="H1013" s="23">
        <v>0</v>
      </c>
      <c r="I1013" s="23">
        <v>2.2686999999999999E-2</v>
      </c>
      <c r="J1013" s="23">
        <v>0.97731299999999999</v>
      </c>
      <c r="K1013" s="23">
        <v>-0.66648399999999997</v>
      </c>
      <c r="L1013" s="23">
        <v>1.1343000000000001E-2</v>
      </c>
      <c r="M1013" s="23">
        <v>0.98865700000000001</v>
      </c>
    </row>
    <row r="1014" spans="1:13" ht="15" customHeight="1" x14ac:dyDescent="0.25">
      <c r="A1014" s="40">
        <v>39918</v>
      </c>
      <c r="B1014" s="29">
        <v>1</v>
      </c>
      <c r="C1014" s="22" t="s">
        <v>88</v>
      </c>
      <c r="D1014" s="28">
        <v>0.3</v>
      </c>
      <c r="E1014" s="28">
        <v>0.134577</v>
      </c>
      <c r="F1014" s="29">
        <v>0</v>
      </c>
      <c r="G1014" s="28">
        <v>6.7288000000000001E-2</v>
      </c>
      <c r="H1014" s="28">
        <v>0</v>
      </c>
      <c r="I1014" s="28">
        <v>6.7288000000000001E-2</v>
      </c>
      <c r="J1014" s="28">
        <v>0.93271199999999999</v>
      </c>
      <c r="K1014" s="28">
        <v>-0.65767399999999998</v>
      </c>
      <c r="L1014" s="28">
        <v>3.3644E-2</v>
      </c>
      <c r="M1014" s="28">
        <v>0.96635599999999999</v>
      </c>
    </row>
    <row r="1015" spans="1:13" ht="15" customHeight="1" x14ac:dyDescent="0.25">
      <c r="A1015" s="36">
        <v>39919</v>
      </c>
      <c r="B1015" s="24">
        <v>0</v>
      </c>
      <c r="C1015" s="22" t="s">
        <v>88</v>
      </c>
      <c r="D1015" s="23">
        <v>0.1</v>
      </c>
      <c r="E1015" s="23">
        <v>4.0363999999999997E-2</v>
      </c>
      <c r="F1015" s="24">
        <v>0</v>
      </c>
      <c r="G1015" s="23">
        <v>2.0181999999999999E-2</v>
      </c>
      <c r="H1015" s="23">
        <v>0</v>
      </c>
      <c r="I1015" s="23">
        <v>2.0181999999999999E-2</v>
      </c>
      <c r="J1015" s="23">
        <v>0.97981799999999997</v>
      </c>
      <c r="K1015" s="23">
        <v>-0.67058499999999999</v>
      </c>
      <c r="L1015" s="23">
        <v>1.0090999999999999E-2</v>
      </c>
      <c r="M1015" s="23">
        <v>0.98990900000000004</v>
      </c>
    </row>
    <row r="1016" spans="1:13" ht="15" customHeight="1" x14ac:dyDescent="0.25">
      <c r="A1016" s="40">
        <v>39920</v>
      </c>
      <c r="B1016" s="29">
        <v>1</v>
      </c>
      <c r="C1016" s="22" t="s">
        <v>88</v>
      </c>
      <c r="D1016" s="28">
        <v>0.3</v>
      </c>
      <c r="E1016" s="28">
        <v>0.12661</v>
      </c>
      <c r="F1016" s="29">
        <v>0</v>
      </c>
      <c r="G1016" s="28">
        <v>6.3305E-2</v>
      </c>
      <c r="H1016" s="28">
        <v>0</v>
      </c>
      <c r="I1016" s="28">
        <v>6.3305E-2</v>
      </c>
      <c r="J1016" s="28">
        <v>0.93669500000000006</v>
      </c>
      <c r="K1016" s="28">
        <v>-0.66897600000000002</v>
      </c>
      <c r="L1016" s="28">
        <v>3.1653000000000001E-2</v>
      </c>
      <c r="M1016" s="28">
        <v>0.96834699999999996</v>
      </c>
    </row>
    <row r="1017" spans="1:13" ht="15" customHeight="1" x14ac:dyDescent="0.25">
      <c r="A1017" s="36">
        <v>39923</v>
      </c>
      <c r="B1017" s="24">
        <v>1</v>
      </c>
      <c r="C1017" s="22" t="s">
        <v>88</v>
      </c>
      <c r="D1017" s="23">
        <v>0.3</v>
      </c>
      <c r="E1017" s="23">
        <v>0.12628500000000001</v>
      </c>
      <c r="F1017" s="24">
        <v>0</v>
      </c>
      <c r="G1017" s="23">
        <v>6.3143000000000005E-2</v>
      </c>
      <c r="H1017" s="23">
        <v>0.1</v>
      </c>
      <c r="I1017" s="23">
        <v>0</v>
      </c>
      <c r="J1017" s="23">
        <v>1</v>
      </c>
      <c r="K1017" s="23">
        <v>-0.66431899999999999</v>
      </c>
      <c r="L1017" s="23">
        <v>0</v>
      </c>
      <c r="M1017" s="23">
        <v>1</v>
      </c>
    </row>
    <row r="1018" spans="1:13" ht="15" customHeight="1" x14ac:dyDescent="0.25">
      <c r="A1018" s="40">
        <v>39924</v>
      </c>
      <c r="B1018" s="29">
        <v>1</v>
      </c>
      <c r="C1018" s="22" t="s">
        <v>88</v>
      </c>
      <c r="D1018" s="28">
        <v>0.3</v>
      </c>
      <c r="E1018" s="28">
        <v>0.13469100000000001</v>
      </c>
      <c r="F1018" s="29">
        <v>0</v>
      </c>
      <c r="G1018" s="28">
        <v>6.7346000000000003E-2</v>
      </c>
      <c r="H1018" s="28">
        <v>0.1</v>
      </c>
      <c r="I1018" s="28">
        <v>0</v>
      </c>
      <c r="J1018" s="28">
        <v>1</v>
      </c>
      <c r="K1018" s="28">
        <v>-0.66622599999999998</v>
      </c>
      <c r="L1018" s="28">
        <v>0</v>
      </c>
      <c r="M1018" s="28">
        <v>1</v>
      </c>
    </row>
    <row r="1019" spans="1:13" ht="15" customHeight="1" x14ac:dyDescent="0.25">
      <c r="A1019" s="36">
        <v>39925</v>
      </c>
      <c r="B1019" s="24">
        <v>1</v>
      </c>
      <c r="C1019" s="22" t="s">
        <v>88</v>
      </c>
      <c r="D1019" s="23">
        <v>0.3</v>
      </c>
      <c r="E1019" s="23">
        <v>0.13364300000000001</v>
      </c>
      <c r="F1019" s="24">
        <v>0</v>
      </c>
      <c r="G1019" s="23">
        <v>6.6822000000000006E-2</v>
      </c>
      <c r="H1019" s="23">
        <v>0.1</v>
      </c>
      <c r="I1019" s="23">
        <v>0</v>
      </c>
      <c r="J1019" s="23">
        <v>1</v>
      </c>
      <c r="K1019" s="23">
        <v>-0.67001500000000003</v>
      </c>
      <c r="L1019" s="23">
        <v>0</v>
      </c>
      <c r="M1019" s="23">
        <v>1</v>
      </c>
    </row>
    <row r="1020" spans="1:13" ht="15" customHeight="1" x14ac:dyDescent="0.25">
      <c r="A1020" s="40">
        <v>39926</v>
      </c>
      <c r="B1020" s="29">
        <v>2</v>
      </c>
      <c r="C1020" s="33" t="s">
        <v>89</v>
      </c>
      <c r="D1020" s="28">
        <v>0.5</v>
      </c>
      <c r="E1020" s="28">
        <v>0.25176799999999999</v>
      </c>
      <c r="F1020" s="29">
        <v>0</v>
      </c>
      <c r="G1020" s="28">
        <v>0.125884</v>
      </c>
      <c r="H1020" s="28">
        <v>0</v>
      </c>
      <c r="I1020" s="28">
        <v>0.125884</v>
      </c>
      <c r="J1020" s="28">
        <v>0.874116</v>
      </c>
      <c r="K1020" s="28">
        <v>-0.66568300000000002</v>
      </c>
      <c r="L1020" s="28">
        <v>6.2941999999999998E-2</v>
      </c>
      <c r="M1020" s="28">
        <v>0.93705799999999995</v>
      </c>
    </row>
    <row r="1021" spans="1:13" ht="15" customHeight="1" x14ac:dyDescent="0.25">
      <c r="A1021" s="36">
        <v>39927</v>
      </c>
      <c r="B1021" s="24">
        <v>2</v>
      </c>
      <c r="C1021" s="33" t="s">
        <v>89</v>
      </c>
      <c r="D1021" s="23">
        <v>0.5</v>
      </c>
      <c r="E1021" s="23">
        <v>0.260044</v>
      </c>
      <c r="F1021" s="24">
        <v>0</v>
      </c>
      <c r="G1021" s="23">
        <v>0.130022</v>
      </c>
      <c r="H1021" s="23">
        <v>0</v>
      </c>
      <c r="I1021" s="23">
        <v>0.130022</v>
      </c>
      <c r="J1021" s="23">
        <v>0.86997800000000003</v>
      </c>
      <c r="K1021" s="23">
        <v>-0.66080700000000003</v>
      </c>
      <c r="L1021" s="23">
        <v>6.5010999999999999E-2</v>
      </c>
      <c r="M1021" s="23">
        <v>0.93498899999999996</v>
      </c>
    </row>
    <row r="1022" spans="1:13" ht="15" customHeight="1" x14ac:dyDescent="0.25">
      <c r="A1022" s="40">
        <v>39930</v>
      </c>
      <c r="B1022" s="29">
        <v>2</v>
      </c>
      <c r="C1022" s="33" t="s">
        <v>89</v>
      </c>
      <c r="D1022" s="28">
        <v>0.5</v>
      </c>
      <c r="E1022" s="28">
        <v>0.262102</v>
      </c>
      <c r="F1022" s="29">
        <v>0</v>
      </c>
      <c r="G1022" s="28">
        <v>0.131051</v>
      </c>
      <c r="H1022" s="28">
        <v>0</v>
      </c>
      <c r="I1022" s="28">
        <v>0.131051</v>
      </c>
      <c r="J1022" s="28">
        <v>0.86894899999999997</v>
      </c>
      <c r="K1022" s="28">
        <v>-0.66118500000000002</v>
      </c>
      <c r="L1022" s="28">
        <v>6.5526000000000001E-2</v>
      </c>
      <c r="M1022" s="28">
        <v>0.93447400000000003</v>
      </c>
    </row>
    <row r="1023" spans="1:13" ht="15" customHeight="1" x14ac:dyDescent="0.25">
      <c r="A1023" s="36">
        <v>39931</v>
      </c>
      <c r="B1023" s="24">
        <v>1</v>
      </c>
      <c r="C1023" s="22" t="s">
        <v>88</v>
      </c>
      <c r="D1023" s="23">
        <v>0.3</v>
      </c>
      <c r="E1023" s="23">
        <v>0.145429</v>
      </c>
      <c r="F1023" s="24">
        <v>0</v>
      </c>
      <c r="G1023" s="23">
        <v>7.2714000000000001E-2</v>
      </c>
      <c r="H1023" s="23">
        <v>0.1</v>
      </c>
      <c r="I1023" s="23">
        <v>0</v>
      </c>
      <c r="J1023" s="23">
        <v>1</v>
      </c>
      <c r="K1023" s="23">
        <v>-0.67047500000000004</v>
      </c>
      <c r="L1023" s="23">
        <v>0</v>
      </c>
      <c r="M1023" s="23">
        <v>1</v>
      </c>
    </row>
    <row r="1024" spans="1:13" ht="15" customHeight="1" x14ac:dyDescent="0.25">
      <c r="A1024" s="40">
        <v>39932</v>
      </c>
      <c r="B1024" s="29">
        <v>2</v>
      </c>
      <c r="C1024" s="33" t="s">
        <v>89</v>
      </c>
      <c r="D1024" s="28">
        <v>0.5</v>
      </c>
      <c r="E1024" s="28">
        <v>0.26514599999999999</v>
      </c>
      <c r="F1024" s="29">
        <v>0</v>
      </c>
      <c r="G1024" s="28">
        <v>0.132573</v>
      </c>
      <c r="H1024" s="28">
        <v>0</v>
      </c>
      <c r="I1024" s="28">
        <v>0.132573</v>
      </c>
      <c r="J1024" s="28">
        <v>0.86742699999999995</v>
      </c>
      <c r="K1024" s="28">
        <v>-0.66303400000000001</v>
      </c>
      <c r="L1024" s="28">
        <v>6.6286999999999999E-2</v>
      </c>
      <c r="M1024" s="28">
        <v>0.93371300000000002</v>
      </c>
    </row>
    <row r="1025" spans="1:13" ht="15" customHeight="1" x14ac:dyDescent="0.25">
      <c r="A1025" s="36">
        <v>39937</v>
      </c>
      <c r="B1025" s="24">
        <v>2</v>
      </c>
      <c r="C1025" s="33" t="s">
        <v>89</v>
      </c>
      <c r="D1025" s="23">
        <v>0.5</v>
      </c>
      <c r="E1025" s="23">
        <v>0.25789800000000002</v>
      </c>
      <c r="F1025" s="24">
        <v>0</v>
      </c>
      <c r="G1025" s="23">
        <v>0.12894900000000001</v>
      </c>
      <c r="H1025" s="23">
        <v>0</v>
      </c>
      <c r="I1025" s="23">
        <v>0.12894900000000001</v>
      </c>
      <c r="J1025" s="23">
        <v>0.87105100000000002</v>
      </c>
      <c r="K1025" s="23">
        <v>-0.65424899999999997</v>
      </c>
      <c r="L1025" s="23">
        <v>6.4474000000000004E-2</v>
      </c>
      <c r="M1025" s="23">
        <v>0.93552599999999997</v>
      </c>
    </row>
    <row r="1026" spans="1:13" ht="15" customHeight="1" x14ac:dyDescent="0.25">
      <c r="A1026" s="40">
        <v>39938</v>
      </c>
      <c r="B1026" s="29">
        <v>2</v>
      </c>
      <c r="C1026" s="33" t="s">
        <v>89</v>
      </c>
      <c r="D1026" s="28">
        <v>0.5</v>
      </c>
      <c r="E1026" s="28">
        <v>0.25958599999999998</v>
      </c>
      <c r="F1026" s="29">
        <v>0</v>
      </c>
      <c r="G1026" s="28">
        <v>0.12979299999999999</v>
      </c>
      <c r="H1026" s="28">
        <v>0</v>
      </c>
      <c r="I1026" s="28">
        <v>0.12979299999999999</v>
      </c>
      <c r="J1026" s="28">
        <v>0.87020699999999995</v>
      </c>
      <c r="K1026" s="28">
        <v>-0.65269699999999997</v>
      </c>
      <c r="L1026" s="28">
        <v>6.4896999999999996E-2</v>
      </c>
      <c r="M1026" s="28">
        <v>0.93510300000000002</v>
      </c>
    </row>
    <row r="1027" spans="1:13" ht="15" customHeight="1" x14ac:dyDescent="0.25">
      <c r="A1027" s="36">
        <v>39939</v>
      </c>
      <c r="B1027" s="24">
        <v>2</v>
      </c>
      <c r="C1027" s="33" t="s">
        <v>89</v>
      </c>
      <c r="D1027" s="23">
        <v>0.5</v>
      </c>
      <c r="E1027" s="23">
        <v>0.25676399999999999</v>
      </c>
      <c r="F1027" s="24">
        <v>0</v>
      </c>
      <c r="G1027" s="23">
        <v>0.128382</v>
      </c>
      <c r="H1027" s="23">
        <v>0</v>
      </c>
      <c r="I1027" s="23">
        <v>0.128382</v>
      </c>
      <c r="J1027" s="23">
        <v>0.871618</v>
      </c>
      <c r="K1027" s="23">
        <v>-0.65684699999999996</v>
      </c>
      <c r="L1027" s="23">
        <v>6.4190999999999998E-2</v>
      </c>
      <c r="M1027" s="23">
        <v>0.935809</v>
      </c>
    </row>
    <row r="1028" spans="1:13" ht="15" customHeight="1" x14ac:dyDescent="0.25">
      <c r="A1028" s="40">
        <v>39940</v>
      </c>
      <c r="B1028" s="29">
        <v>2</v>
      </c>
      <c r="C1028" s="33" t="s">
        <v>89</v>
      </c>
      <c r="D1028" s="28">
        <v>0.5</v>
      </c>
      <c r="E1028" s="28">
        <v>0.25382700000000002</v>
      </c>
      <c r="F1028" s="29">
        <v>0</v>
      </c>
      <c r="G1028" s="28">
        <v>0.126914</v>
      </c>
      <c r="H1028" s="28">
        <v>0</v>
      </c>
      <c r="I1028" s="28">
        <v>0.126914</v>
      </c>
      <c r="J1028" s="28">
        <v>0.87308600000000003</v>
      </c>
      <c r="K1028" s="28">
        <v>-0.65005900000000005</v>
      </c>
      <c r="L1028" s="28">
        <v>6.3457E-2</v>
      </c>
      <c r="M1028" s="28">
        <v>0.93654300000000001</v>
      </c>
    </row>
    <row r="1029" spans="1:13" ht="15" customHeight="1" x14ac:dyDescent="0.25">
      <c r="A1029" s="36">
        <v>39941</v>
      </c>
      <c r="B1029" s="24">
        <v>2</v>
      </c>
      <c r="C1029" s="33" t="s">
        <v>89</v>
      </c>
      <c r="D1029" s="23">
        <v>0.5</v>
      </c>
      <c r="E1029" s="23">
        <v>0.26818500000000001</v>
      </c>
      <c r="F1029" s="24">
        <v>0</v>
      </c>
      <c r="G1029" s="23">
        <v>0.13409199999999999</v>
      </c>
      <c r="H1029" s="23">
        <v>0</v>
      </c>
      <c r="I1029" s="23">
        <v>0.13409199999999999</v>
      </c>
      <c r="J1029" s="23">
        <v>0.86590800000000001</v>
      </c>
      <c r="K1029" s="23">
        <v>-0.65007499999999996</v>
      </c>
      <c r="L1029" s="23">
        <v>6.7045999999999994E-2</v>
      </c>
      <c r="M1029" s="23">
        <v>0.93295399999999995</v>
      </c>
    </row>
    <row r="1030" spans="1:13" ht="15" customHeight="1" x14ac:dyDescent="0.25">
      <c r="A1030" s="40">
        <v>39944</v>
      </c>
      <c r="B1030" s="29">
        <v>2</v>
      </c>
      <c r="C1030" s="33" t="s">
        <v>89</v>
      </c>
      <c r="D1030" s="28">
        <v>0.5</v>
      </c>
      <c r="E1030" s="28">
        <v>0.264127</v>
      </c>
      <c r="F1030" s="29">
        <v>0</v>
      </c>
      <c r="G1030" s="28">
        <v>0.13206300000000001</v>
      </c>
      <c r="H1030" s="28">
        <v>0</v>
      </c>
      <c r="I1030" s="28">
        <v>0.13206300000000001</v>
      </c>
      <c r="J1030" s="28">
        <v>0.86793699999999996</v>
      </c>
      <c r="K1030" s="28">
        <v>-0.65368999999999999</v>
      </c>
      <c r="L1030" s="28">
        <v>6.6031999999999993E-2</v>
      </c>
      <c r="M1030" s="28">
        <v>0.93396800000000002</v>
      </c>
    </row>
    <row r="1031" spans="1:13" ht="15" customHeight="1" x14ac:dyDescent="0.25">
      <c r="A1031" s="36">
        <v>39945</v>
      </c>
      <c r="B1031" s="24">
        <v>3</v>
      </c>
      <c r="C1031" s="35" t="s">
        <v>90</v>
      </c>
      <c r="D1031" s="23">
        <v>0.8</v>
      </c>
      <c r="E1031" s="23">
        <v>0.433114</v>
      </c>
      <c r="F1031" s="24">
        <v>0</v>
      </c>
      <c r="G1031" s="23">
        <v>0.216557</v>
      </c>
      <c r="H1031" s="23">
        <v>0</v>
      </c>
      <c r="I1031" s="23">
        <v>0.216557</v>
      </c>
      <c r="J1031" s="23">
        <v>0.783443</v>
      </c>
      <c r="K1031" s="23">
        <v>-0.65136700000000003</v>
      </c>
      <c r="L1031" s="23">
        <v>0.108278</v>
      </c>
      <c r="M1031" s="23">
        <v>0.89172200000000001</v>
      </c>
    </row>
    <row r="1032" spans="1:13" ht="15" customHeight="1" x14ac:dyDescent="0.25">
      <c r="A1032" s="40">
        <v>39946</v>
      </c>
      <c r="B1032" s="29">
        <v>3</v>
      </c>
      <c r="C1032" s="35" t="s">
        <v>90</v>
      </c>
      <c r="D1032" s="28">
        <v>0.8</v>
      </c>
      <c r="E1032" s="28">
        <v>0.429788</v>
      </c>
      <c r="F1032" s="29">
        <v>0</v>
      </c>
      <c r="G1032" s="28">
        <v>0.214894</v>
      </c>
      <c r="H1032" s="28">
        <v>0</v>
      </c>
      <c r="I1032" s="28">
        <v>0.214894</v>
      </c>
      <c r="J1032" s="28">
        <v>0.78510599999999997</v>
      </c>
      <c r="K1032" s="28">
        <v>-0.65369500000000003</v>
      </c>
      <c r="L1032" s="28">
        <v>0.107447</v>
      </c>
      <c r="M1032" s="28">
        <v>0.89255300000000004</v>
      </c>
    </row>
    <row r="1033" spans="1:13" ht="15" customHeight="1" x14ac:dyDescent="0.25">
      <c r="A1033" s="36">
        <v>39947</v>
      </c>
      <c r="B1033" s="24">
        <v>3</v>
      </c>
      <c r="C1033" s="35" t="s">
        <v>90</v>
      </c>
      <c r="D1033" s="23">
        <v>0.8</v>
      </c>
      <c r="E1033" s="23">
        <v>0.443297</v>
      </c>
      <c r="F1033" s="24">
        <v>0</v>
      </c>
      <c r="G1033" s="23">
        <v>0.22164800000000001</v>
      </c>
      <c r="H1033" s="23">
        <v>0</v>
      </c>
      <c r="I1033" s="23">
        <v>0.22164800000000001</v>
      </c>
      <c r="J1033" s="23">
        <v>0.77835200000000004</v>
      </c>
      <c r="K1033" s="23">
        <v>-0.65102899999999997</v>
      </c>
      <c r="L1033" s="23">
        <v>0.11082400000000001</v>
      </c>
      <c r="M1033" s="23">
        <v>0.88917599999999997</v>
      </c>
    </row>
    <row r="1034" spans="1:13" ht="15" customHeight="1" x14ac:dyDescent="0.25">
      <c r="A1034" s="40">
        <v>39948</v>
      </c>
      <c r="B1034" s="29">
        <v>3</v>
      </c>
      <c r="C1034" s="35" t="s">
        <v>90</v>
      </c>
      <c r="D1034" s="28">
        <v>0.8</v>
      </c>
      <c r="E1034" s="28">
        <v>0.46247199999999999</v>
      </c>
      <c r="F1034" s="29">
        <v>0</v>
      </c>
      <c r="G1034" s="28">
        <v>0.231236</v>
      </c>
      <c r="H1034" s="28">
        <v>0</v>
      </c>
      <c r="I1034" s="28">
        <v>0.231236</v>
      </c>
      <c r="J1034" s="28">
        <v>0.768764</v>
      </c>
      <c r="K1034" s="28">
        <v>-0.64612700000000001</v>
      </c>
      <c r="L1034" s="28">
        <v>0.115618</v>
      </c>
      <c r="M1034" s="28">
        <v>0.884382</v>
      </c>
    </row>
    <row r="1035" spans="1:13" ht="15" customHeight="1" x14ac:dyDescent="0.25">
      <c r="A1035" s="36">
        <v>39951</v>
      </c>
      <c r="B1035" s="24">
        <v>3</v>
      </c>
      <c r="C1035" s="35" t="s">
        <v>90</v>
      </c>
      <c r="D1035" s="23">
        <v>0.8</v>
      </c>
      <c r="E1035" s="23">
        <v>0.290379</v>
      </c>
      <c r="F1035" s="24">
        <v>0</v>
      </c>
      <c r="G1035" s="23">
        <v>0.14519000000000001</v>
      </c>
      <c r="H1035" s="23">
        <v>0</v>
      </c>
      <c r="I1035" s="23">
        <v>0.14519000000000001</v>
      </c>
      <c r="J1035" s="23">
        <v>0.85480999999999996</v>
      </c>
      <c r="K1035" s="23">
        <v>-0.60947799999999996</v>
      </c>
      <c r="L1035" s="23">
        <v>7.2595000000000007E-2</v>
      </c>
      <c r="M1035" s="23">
        <v>0.92740500000000003</v>
      </c>
    </row>
    <row r="1036" spans="1:13" ht="15" customHeight="1" x14ac:dyDescent="0.25">
      <c r="A1036" s="40">
        <v>39952</v>
      </c>
      <c r="B1036" s="29">
        <v>2</v>
      </c>
      <c r="C1036" s="33" t="s">
        <v>89</v>
      </c>
      <c r="D1036" s="28">
        <v>0.5</v>
      </c>
      <c r="E1036" s="28">
        <v>0.18140899999999999</v>
      </c>
      <c r="F1036" s="29">
        <v>0</v>
      </c>
      <c r="G1036" s="28">
        <v>9.0704999999999994E-2</v>
      </c>
      <c r="H1036" s="28">
        <v>0</v>
      </c>
      <c r="I1036" s="28">
        <v>9.0704999999999994E-2</v>
      </c>
      <c r="J1036" s="28">
        <v>0.90929499999999996</v>
      </c>
      <c r="K1036" s="28">
        <v>-0.60804599999999998</v>
      </c>
      <c r="L1036" s="28">
        <v>4.5352000000000003E-2</v>
      </c>
      <c r="M1036" s="28">
        <v>0.95464800000000005</v>
      </c>
    </row>
    <row r="1037" spans="1:13" ht="15" customHeight="1" x14ac:dyDescent="0.25">
      <c r="A1037" s="36">
        <v>39953</v>
      </c>
      <c r="B1037" s="24">
        <v>3</v>
      </c>
      <c r="C1037" s="35" t="s">
        <v>90</v>
      </c>
      <c r="D1037" s="23">
        <v>0.8</v>
      </c>
      <c r="E1037" s="23">
        <v>0.27241300000000002</v>
      </c>
      <c r="F1037" s="24">
        <v>0</v>
      </c>
      <c r="G1037" s="23">
        <v>0.13620699999999999</v>
      </c>
      <c r="H1037" s="23">
        <v>0</v>
      </c>
      <c r="I1037" s="23">
        <v>0.13620699999999999</v>
      </c>
      <c r="J1037" s="23">
        <v>0.86379300000000003</v>
      </c>
      <c r="K1037" s="23">
        <v>-0.58777800000000002</v>
      </c>
      <c r="L1037" s="23">
        <v>6.8102999999999997E-2</v>
      </c>
      <c r="M1037" s="23">
        <v>0.93189699999999998</v>
      </c>
    </row>
    <row r="1038" spans="1:13" ht="15" customHeight="1" x14ac:dyDescent="0.25">
      <c r="A1038" s="40">
        <v>39954</v>
      </c>
      <c r="B1038" s="29">
        <v>3</v>
      </c>
      <c r="C1038" s="35" t="s">
        <v>90</v>
      </c>
      <c r="D1038" s="28">
        <v>0.8</v>
      </c>
      <c r="E1038" s="28">
        <v>0.27354899999999999</v>
      </c>
      <c r="F1038" s="29">
        <v>0</v>
      </c>
      <c r="G1038" s="28">
        <v>0.13677400000000001</v>
      </c>
      <c r="H1038" s="28">
        <v>0</v>
      </c>
      <c r="I1038" s="28">
        <v>0.13677400000000001</v>
      </c>
      <c r="J1038" s="28">
        <v>0.86322600000000005</v>
      </c>
      <c r="K1038" s="28">
        <v>-0.58837899999999999</v>
      </c>
      <c r="L1038" s="28">
        <v>6.8387000000000003E-2</v>
      </c>
      <c r="M1038" s="28">
        <v>0.93161300000000002</v>
      </c>
    </row>
    <row r="1039" spans="1:13" ht="15" customHeight="1" x14ac:dyDescent="0.25">
      <c r="A1039" s="36">
        <v>39955</v>
      </c>
      <c r="B1039" s="24">
        <v>3</v>
      </c>
      <c r="C1039" s="35" t="s">
        <v>90</v>
      </c>
      <c r="D1039" s="23">
        <v>0.8</v>
      </c>
      <c r="E1039" s="23">
        <v>0.27836699999999998</v>
      </c>
      <c r="F1039" s="24">
        <v>0</v>
      </c>
      <c r="G1039" s="23">
        <v>0.139184</v>
      </c>
      <c r="H1039" s="23">
        <v>0</v>
      </c>
      <c r="I1039" s="23">
        <v>0.139184</v>
      </c>
      <c r="J1039" s="23">
        <v>0.86081600000000003</v>
      </c>
      <c r="K1039" s="23">
        <v>-0.58541699999999997</v>
      </c>
      <c r="L1039" s="23">
        <v>6.9592000000000001E-2</v>
      </c>
      <c r="M1039" s="23">
        <v>0.93040800000000001</v>
      </c>
    </row>
    <row r="1040" spans="1:13" ht="15" customHeight="1" x14ac:dyDescent="0.25">
      <c r="A1040" s="40">
        <v>39958</v>
      </c>
      <c r="B1040" s="29">
        <v>2</v>
      </c>
      <c r="C1040" s="33" t="s">
        <v>89</v>
      </c>
      <c r="D1040" s="28">
        <v>0.5</v>
      </c>
      <c r="E1040" s="28">
        <v>0.171738</v>
      </c>
      <c r="F1040" s="29">
        <v>0</v>
      </c>
      <c r="G1040" s="28">
        <v>8.5869000000000001E-2</v>
      </c>
      <c r="H1040" s="28">
        <v>0</v>
      </c>
      <c r="I1040" s="28">
        <v>8.5869000000000001E-2</v>
      </c>
      <c r="J1040" s="28">
        <v>0.91413100000000003</v>
      </c>
      <c r="K1040" s="28">
        <v>-0.57236699999999996</v>
      </c>
      <c r="L1040" s="28">
        <v>4.2934E-2</v>
      </c>
      <c r="M1040" s="28">
        <v>0.95706599999999997</v>
      </c>
    </row>
    <row r="1041" spans="1:13" ht="15" customHeight="1" x14ac:dyDescent="0.25">
      <c r="A1041" s="36">
        <v>39959</v>
      </c>
      <c r="B1041" s="24">
        <v>1</v>
      </c>
      <c r="C1041" s="22" t="s">
        <v>88</v>
      </c>
      <c r="D1041" s="23">
        <v>0.3</v>
      </c>
      <c r="E1041" s="23">
        <v>9.5652000000000001E-2</v>
      </c>
      <c r="F1041" s="24">
        <v>0</v>
      </c>
      <c r="G1041" s="23">
        <v>4.7826E-2</v>
      </c>
      <c r="H1041" s="23">
        <v>0</v>
      </c>
      <c r="I1041" s="23">
        <v>4.7826E-2</v>
      </c>
      <c r="J1041" s="23">
        <v>0.95217399999999996</v>
      </c>
      <c r="K1041" s="23">
        <v>-0.58806000000000003</v>
      </c>
      <c r="L1041" s="23">
        <v>2.3913E-2</v>
      </c>
      <c r="M1041" s="23">
        <v>0.97608700000000004</v>
      </c>
    </row>
    <row r="1042" spans="1:13" ht="15" customHeight="1" x14ac:dyDescent="0.25">
      <c r="A1042" s="40">
        <v>39960</v>
      </c>
      <c r="B1042" s="29">
        <v>2</v>
      </c>
      <c r="C1042" s="33" t="s">
        <v>89</v>
      </c>
      <c r="D1042" s="28">
        <v>0.5</v>
      </c>
      <c r="E1042" s="28">
        <v>0.158776</v>
      </c>
      <c r="F1042" s="29">
        <v>0</v>
      </c>
      <c r="G1042" s="28">
        <v>7.9388E-2</v>
      </c>
      <c r="H1042" s="28">
        <v>0</v>
      </c>
      <c r="I1042" s="28">
        <v>7.9388E-2</v>
      </c>
      <c r="J1042" s="28">
        <v>0.92061199999999999</v>
      </c>
      <c r="K1042" s="28">
        <v>-0.57668699999999995</v>
      </c>
      <c r="L1042" s="28">
        <v>3.9694E-2</v>
      </c>
      <c r="M1042" s="28">
        <v>0.96030599999999999</v>
      </c>
    </row>
    <row r="1043" spans="1:13" ht="15" customHeight="1" x14ac:dyDescent="0.25">
      <c r="A1043" s="36">
        <v>39961</v>
      </c>
      <c r="B1043" s="24">
        <v>2</v>
      </c>
      <c r="C1043" s="33" t="s">
        <v>89</v>
      </c>
      <c r="D1043" s="23">
        <v>0.5</v>
      </c>
      <c r="E1043" s="23">
        <v>0.16670099999999999</v>
      </c>
      <c r="F1043" s="24">
        <v>0</v>
      </c>
      <c r="G1043" s="23">
        <v>8.3350999999999995E-2</v>
      </c>
      <c r="H1043" s="23">
        <v>0</v>
      </c>
      <c r="I1043" s="23">
        <v>8.3350999999999995E-2</v>
      </c>
      <c r="J1043" s="23">
        <v>0.91664900000000005</v>
      </c>
      <c r="K1043" s="23">
        <v>-0.573685</v>
      </c>
      <c r="L1043" s="23">
        <v>4.1674999999999997E-2</v>
      </c>
      <c r="M1043" s="23">
        <v>0.95832499999999998</v>
      </c>
    </row>
    <row r="1044" spans="1:13" ht="15" customHeight="1" x14ac:dyDescent="0.25">
      <c r="A1044" s="40">
        <v>39962</v>
      </c>
      <c r="B1044" s="29">
        <v>2</v>
      </c>
      <c r="C1044" s="33" t="s">
        <v>89</v>
      </c>
      <c r="D1044" s="28">
        <v>0.5</v>
      </c>
      <c r="E1044" s="28">
        <v>0.16669600000000001</v>
      </c>
      <c r="F1044" s="29">
        <v>0</v>
      </c>
      <c r="G1044" s="28">
        <v>8.3348000000000005E-2</v>
      </c>
      <c r="H1044" s="28">
        <v>0</v>
      </c>
      <c r="I1044" s="28">
        <v>8.3348000000000005E-2</v>
      </c>
      <c r="J1044" s="28">
        <v>0.91665200000000002</v>
      </c>
      <c r="K1044" s="28">
        <v>-0.56403300000000001</v>
      </c>
      <c r="L1044" s="28">
        <v>4.1674000000000003E-2</v>
      </c>
      <c r="M1044" s="28">
        <v>0.95832600000000001</v>
      </c>
    </row>
    <row r="1045" spans="1:13" ht="15" customHeight="1" x14ac:dyDescent="0.25">
      <c r="A1045" s="36">
        <v>39965</v>
      </c>
      <c r="B1045" s="24">
        <v>2</v>
      </c>
      <c r="C1045" s="33" t="s">
        <v>89</v>
      </c>
      <c r="D1045" s="23">
        <v>0.5</v>
      </c>
      <c r="E1045" s="23">
        <v>0.16731799999999999</v>
      </c>
      <c r="F1045" s="24">
        <v>0</v>
      </c>
      <c r="G1045" s="23">
        <v>8.3658999999999997E-2</v>
      </c>
      <c r="H1045" s="23">
        <v>0</v>
      </c>
      <c r="I1045" s="23">
        <v>8.3658999999999997E-2</v>
      </c>
      <c r="J1045" s="23">
        <v>0.91634099999999996</v>
      </c>
      <c r="K1045" s="23">
        <v>-0.55512399999999995</v>
      </c>
      <c r="L1045" s="23">
        <v>4.1829999999999999E-2</v>
      </c>
      <c r="M1045" s="23">
        <v>0.95816999999999997</v>
      </c>
    </row>
    <row r="1046" spans="1:13" ht="15" customHeight="1" x14ac:dyDescent="0.25">
      <c r="A1046" s="40">
        <v>39966</v>
      </c>
      <c r="B1046" s="29">
        <v>2</v>
      </c>
      <c r="C1046" s="33" t="s">
        <v>89</v>
      </c>
      <c r="D1046" s="28">
        <v>0.5</v>
      </c>
      <c r="E1046" s="28">
        <v>0.16749600000000001</v>
      </c>
      <c r="F1046" s="29">
        <v>0</v>
      </c>
      <c r="G1046" s="28">
        <v>8.3748000000000003E-2</v>
      </c>
      <c r="H1046" s="28">
        <v>0</v>
      </c>
      <c r="I1046" s="28">
        <v>8.3748000000000003E-2</v>
      </c>
      <c r="J1046" s="28">
        <v>0.91625199999999996</v>
      </c>
      <c r="K1046" s="28">
        <v>-0.55217899999999998</v>
      </c>
      <c r="L1046" s="28">
        <v>4.1874000000000001E-2</v>
      </c>
      <c r="M1046" s="28">
        <v>0.95812600000000003</v>
      </c>
    </row>
    <row r="1047" spans="1:13" ht="15" customHeight="1" x14ac:dyDescent="0.25">
      <c r="A1047" s="36">
        <v>39967</v>
      </c>
      <c r="B1047" s="24">
        <v>2</v>
      </c>
      <c r="C1047" s="33" t="s">
        <v>89</v>
      </c>
      <c r="D1047" s="23">
        <v>0.5</v>
      </c>
      <c r="E1047" s="23">
        <v>0.17127200000000001</v>
      </c>
      <c r="F1047" s="24">
        <v>0</v>
      </c>
      <c r="G1047" s="23">
        <v>8.5636000000000004E-2</v>
      </c>
      <c r="H1047" s="23">
        <v>0</v>
      </c>
      <c r="I1047" s="23">
        <v>8.5636000000000004E-2</v>
      </c>
      <c r="J1047" s="23">
        <v>0.91436399999999995</v>
      </c>
      <c r="K1047" s="23">
        <v>-0.54663600000000001</v>
      </c>
      <c r="L1047" s="23">
        <v>4.2818000000000002E-2</v>
      </c>
      <c r="M1047" s="23">
        <v>0.95718199999999998</v>
      </c>
    </row>
    <row r="1048" spans="1:13" ht="15" customHeight="1" x14ac:dyDescent="0.25">
      <c r="A1048" s="40">
        <v>39968</v>
      </c>
      <c r="B1048" s="29">
        <v>3</v>
      </c>
      <c r="C1048" s="35" t="s">
        <v>90</v>
      </c>
      <c r="D1048" s="28">
        <v>0.8</v>
      </c>
      <c r="E1048" s="28">
        <v>0.27013900000000002</v>
      </c>
      <c r="F1048" s="29">
        <v>0</v>
      </c>
      <c r="G1048" s="28">
        <v>0.13506899999999999</v>
      </c>
      <c r="H1048" s="28">
        <v>0</v>
      </c>
      <c r="I1048" s="28">
        <v>0.13506899999999999</v>
      </c>
      <c r="J1048" s="28">
        <v>0.86493100000000001</v>
      </c>
      <c r="K1048" s="28">
        <v>-0.53037299999999998</v>
      </c>
      <c r="L1048" s="28">
        <v>6.7534999999999998E-2</v>
      </c>
      <c r="M1048" s="28">
        <v>0.93246499999999999</v>
      </c>
    </row>
    <row r="1049" spans="1:13" ht="15" customHeight="1" x14ac:dyDescent="0.25">
      <c r="A1049" s="36">
        <v>39969</v>
      </c>
      <c r="B1049" s="24">
        <v>3</v>
      </c>
      <c r="C1049" s="35" t="s">
        <v>90</v>
      </c>
      <c r="D1049" s="23">
        <v>0.8</v>
      </c>
      <c r="E1049" s="23">
        <v>0.26700400000000002</v>
      </c>
      <c r="F1049" s="24">
        <v>0</v>
      </c>
      <c r="G1049" s="23">
        <v>0.13350200000000001</v>
      </c>
      <c r="H1049" s="23">
        <v>0</v>
      </c>
      <c r="I1049" s="23">
        <v>0.13350200000000001</v>
      </c>
      <c r="J1049" s="23">
        <v>0.86649799999999999</v>
      </c>
      <c r="K1049" s="23">
        <v>-0.53462600000000005</v>
      </c>
      <c r="L1049" s="23">
        <v>6.6751000000000005E-2</v>
      </c>
      <c r="M1049" s="23">
        <v>0.933249</v>
      </c>
    </row>
    <row r="1050" spans="1:13" ht="15" customHeight="1" x14ac:dyDescent="0.25">
      <c r="A1050" s="40">
        <v>39972</v>
      </c>
      <c r="B1050" s="29">
        <v>2</v>
      </c>
      <c r="C1050" s="33" t="s">
        <v>89</v>
      </c>
      <c r="D1050" s="28">
        <v>0.5</v>
      </c>
      <c r="E1050" s="28">
        <v>0.15198300000000001</v>
      </c>
      <c r="F1050" s="29">
        <v>0</v>
      </c>
      <c r="G1050" s="28">
        <v>7.5992000000000004E-2</v>
      </c>
      <c r="H1050" s="28">
        <v>0</v>
      </c>
      <c r="I1050" s="28">
        <v>7.5992000000000004E-2</v>
      </c>
      <c r="J1050" s="28">
        <v>0.92400800000000005</v>
      </c>
      <c r="K1050" s="28">
        <v>-0.556562</v>
      </c>
      <c r="L1050" s="28">
        <v>3.7996000000000002E-2</v>
      </c>
      <c r="M1050" s="28">
        <v>0.96200399999999997</v>
      </c>
    </row>
    <row r="1051" spans="1:13" ht="15" customHeight="1" x14ac:dyDescent="0.25">
      <c r="A1051" s="36">
        <v>39973</v>
      </c>
      <c r="B1051" s="24">
        <v>2</v>
      </c>
      <c r="C1051" s="33" t="s">
        <v>89</v>
      </c>
      <c r="D1051" s="23">
        <v>0.5</v>
      </c>
      <c r="E1051" s="23">
        <v>0.15124799999999999</v>
      </c>
      <c r="F1051" s="24">
        <v>0</v>
      </c>
      <c r="G1051" s="23">
        <v>7.5623999999999997E-2</v>
      </c>
      <c r="H1051" s="23">
        <v>0</v>
      </c>
      <c r="I1051" s="23">
        <v>7.5623999999999997E-2</v>
      </c>
      <c r="J1051" s="23">
        <v>0.92437599999999998</v>
      </c>
      <c r="K1051" s="23">
        <v>-0.54397200000000001</v>
      </c>
      <c r="L1051" s="23">
        <v>3.7811999999999998E-2</v>
      </c>
      <c r="M1051" s="23">
        <v>0.96218800000000004</v>
      </c>
    </row>
    <row r="1052" spans="1:13" ht="15" customHeight="1" x14ac:dyDescent="0.25">
      <c r="A1052" s="40">
        <v>39974</v>
      </c>
      <c r="B1052" s="29">
        <v>2</v>
      </c>
      <c r="C1052" s="33" t="s">
        <v>89</v>
      </c>
      <c r="D1052" s="28">
        <v>0.5</v>
      </c>
      <c r="E1052" s="28">
        <v>0.15304699999999999</v>
      </c>
      <c r="F1052" s="29">
        <v>0</v>
      </c>
      <c r="G1052" s="28">
        <v>7.6522999999999994E-2</v>
      </c>
      <c r="H1052" s="28">
        <v>0</v>
      </c>
      <c r="I1052" s="28">
        <v>7.6522999999999994E-2</v>
      </c>
      <c r="J1052" s="28">
        <v>0.92347699999999999</v>
      </c>
      <c r="K1052" s="28">
        <v>-0.53526300000000004</v>
      </c>
      <c r="L1052" s="28">
        <v>3.8261999999999997E-2</v>
      </c>
      <c r="M1052" s="28">
        <v>0.96173799999999998</v>
      </c>
    </row>
    <row r="1053" spans="1:13" ht="15" customHeight="1" x14ac:dyDescent="0.25">
      <c r="A1053" s="36">
        <v>39975</v>
      </c>
      <c r="B1053" s="24">
        <v>2</v>
      </c>
      <c r="C1053" s="33" t="s">
        <v>89</v>
      </c>
      <c r="D1053" s="23">
        <v>0.5</v>
      </c>
      <c r="E1053" s="23">
        <v>0.15213599999999999</v>
      </c>
      <c r="F1053" s="24">
        <v>0</v>
      </c>
      <c r="G1053" s="23">
        <v>7.6067999999999997E-2</v>
      </c>
      <c r="H1053" s="23">
        <v>0</v>
      </c>
      <c r="I1053" s="23">
        <v>7.6067999999999997E-2</v>
      </c>
      <c r="J1053" s="23">
        <v>0.92393199999999998</v>
      </c>
      <c r="K1053" s="23">
        <v>-0.53593000000000002</v>
      </c>
      <c r="L1053" s="23">
        <v>3.8033999999999998E-2</v>
      </c>
      <c r="M1053" s="23">
        <v>0.96196599999999999</v>
      </c>
    </row>
    <row r="1054" spans="1:13" ht="15" customHeight="1" x14ac:dyDescent="0.25">
      <c r="A1054" s="40">
        <v>39976</v>
      </c>
      <c r="B1054" s="29">
        <v>2</v>
      </c>
      <c r="C1054" s="33" t="s">
        <v>89</v>
      </c>
      <c r="D1054" s="28">
        <v>0.5</v>
      </c>
      <c r="E1054" s="28">
        <v>0.146735</v>
      </c>
      <c r="F1054" s="29">
        <v>0</v>
      </c>
      <c r="G1054" s="28">
        <v>7.3367000000000002E-2</v>
      </c>
      <c r="H1054" s="28">
        <v>0</v>
      </c>
      <c r="I1054" s="28">
        <v>7.3367000000000002E-2</v>
      </c>
      <c r="J1054" s="28">
        <v>0.92663300000000004</v>
      </c>
      <c r="K1054" s="28">
        <v>-0.54669500000000004</v>
      </c>
      <c r="L1054" s="28">
        <v>3.6684000000000001E-2</v>
      </c>
      <c r="M1054" s="28">
        <v>0.96331599999999995</v>
      </c>
    </row>
    <row r="1055" spans="1:13" ht="15" customHeight="1" x14ac:dyDescent="0.25">
      <c r="A1055" s="36">
        <v>39979</v>
      </c>
      <c r="B1055" s="24">
        <v>1</v>
      </c>
      <c r="C1055" s="22" t="s">
        <v>88</v>
      </c>
      <c r="D1055" s="23">
        <v>0.3</v>
      </c>
      <c r="E1055" s="23">
        <v>0.113966</v>
      </c>
      <c r="F1055" s="24">
        <v>0</v>
      </c>
      <c r="G1055" s="23">
        <v>5.6982999999999999E-2</v>
      </c>
      <c r="H1055" s="23">
        <v>0</v>
      </c>
      <c r="I1055" s="23">
        <v>5.6982999999999999E-2</v>
      </c>
      <c r="J1055" s="23">
        <v>0.94301699999999999</v>
      </c>
      <c r="K1055" s="23">
        <v>-0.55532400000000004</v>
      </c>
      <c r="L1055" s="23">
        <v>2.8490999999999999E-2</v>
      </c>
      <c r="M1055" s="23">
        <v>0.97150899999999996</v>
      </c>
    </row>
    <row r="1056" spans="1:13" ht="15" customHeight="1" x14ac:dyDescent="0.25">
      <c r="A1056" s="40">
        <v>39980</v>
      </c>
      <c r="B1056" s="29">
        <v>2</v>
      </c>
      <c r="C1056" s="33" t="s">
        <v>89</v>
      </c>
      <c r="D1056" s="28">
        <v>0.5</v>
      </c>
      <c r="E1056" s="28">
        <v>0.18914700000000001</v>
      </c>
      <c r="F1056" s="29">
        <v>0</v>
      </c>
      <c r="G1056" s="28">
        <v>9.4574000000000005E-2</v>
      </c>
      <c r="H1056" s="28">
        <v>0</v>
      </c>
      <c r="I1056" s="28">
        <v>9.4574000000000005E-2</v>
      </c>
      <c r="J1056" s="28">
        <v>0.90542599999999995</v>
      </c>
      <c r="K1056" s="28">
        <v>-0.54745100000000002</v>
      </c>
      <c r="L1056" s="28">
        <v>4.7287000000000003E-2</v>
      </c>
      <c r="M1056" s="28">
        <v>0.95271300000000003</v>
      </c>
    </row>
    <row r="1057" spans="1:13" ht="15" customHeight="1" x14ac:dyDescent="0.25">
      <c r="A1057" s="36">
        <v>39981</v>
      </c>
      <c r="B1057" s="24">
        <v>1</v>
      </c>
      <c r="C1057" s="22" t="s">
        <v>88</v>
      </c>
      <c r="D1057" s="23">
        <v>0.3</v>
      </c>
      <c r="E1057" s="23">
        <v>0.118323</v>
      </c>
      <c r="F1057" s="24">
        <v>0</v>
      </c>
      <c r="G1057" s="23">
        <v>5.9160999999999998E-2</v>
      </c>
      <c r="H1057" s="23">
        <v>0</v>
      </c>
      <c r="I1057" s="23">
        <v>5.9160999999999998E-2</v>
      </c>
      <c r="J1057" s="23">
        <v>0.94083899999999998</v>
      </c>
      <c r="K1057" s="23">
        <v>-0.56055699999999997</v>
      </c>
      <c r="L1057" s="23">
        <v>2.9581E-2</v>
      </c>
      <c r="M1057" s="23">
        <v>0.97041900000000003</v>
      </c>
    </row>
    <row r="1058" spans="1:13" ht="15" customHeight="1" x14ac:dyDescent="0.25">
      <c r="A1058" s="40">
        <v>39982</v>
      </c>
      <c r="B1058" s="29">
        <v>1</v>
      </c>
      <c r="C1058" s="22" t="s">
        <v>88</v>
      </c>
      <c r="D1058" s="28">
        <v>0.3</v>
      </c>
      <c r="E1058" s="28">
        <v>0.11591600000000001</v>
      </c>
      <c r="F1058" s="29">
        <v>0</v>
      </c>
      <c r="G1058" s="28">
        <v>5.7958000000000003E-2</v>
      </c>
      <c r="H1058" s="28">
        <v>0</v>
      </c>
      <c r="I1058" s="28">
        <v>5.7958000000000003E-2</v>
      </c>
      <c r="J1058" s="28">
        <v>0.94204200000000005</v>
      </c>
      <c r="K1058" s="28">
        <v>-0.56882500000000003</v>
      </c>
      <c r="L1058" s="28">
        <v>2.8979000000000001E-2</v>
      </c>
      <c r="M1058" s="28">
        <v>0.97102100000000002</v>
      </c>
    </row>
    <row r="1059" spans="1:13" ht="15" customHeight="1" x14ac:dyDescent="0.25">
      <c r="A1059" s="36">
        <v>39983</v>
      </c>
      <c r="B1059" s="24">
        <v>1</v>
      </c>
      <c r="C1059" s="22" t="s">
        <v>88</v>
      </c>
      <c r="D1059" s="23">
        <v>0.3</v>
      </c>
      <c r="E1059" s="23">
        <v>0.11534899999999999</v>
      </c>
      <c r="F1059" s="24">
        <v>0</v>
      </c>
      <c r="G1059" s="23">
        <v>5.7674999999999997E-2</v>
      </c>
      <c r="H1059" s="23">
        <v>0</v>
      </c>
      <c r="I1059" s="23">
        <v>5.7674999999999997E-2</v>
      </c>
      <c r="J1059" s="23">
        <v>0.94232499999999997</v>
      </c>
      <c r="K1059" s="23">
        <v>-0.56268099999999999</v>
      </c>
      <c r="L1059" s="23">
        <v>2.8837000000000002E-2</v>
      </c>
      <c r="M1059" s="23">
        <v>0.971163</v>
      </c>
    </row>
    <row r="1060" spans="1:13" ht="15" customHeight="1" x14ac:dyDescent="0.25">
      <c r="A1060" s="40">
        <v>39986</v>
      </c>
      <c r="B1060" s="29">
        <v>1</v>
      </c>
      <c r="C1060" s="22" t="s">
        <v>88</v>
      </c>
      <c r="D1060" s="28">
        <v>0.3</v>
      </c>
      <c r="E1060" s="28">
        <v>0.119629</v>
      </c>
      <c r="F1060" s="29">
        <v>0</v>
      </c>
      <c r="G1060" s="28">
        <v>5.9813999999999999E-2</v>
      </c>
      <c r="H1060" s="28">
        <v>0</v>
      </c>
      <c r="I1060" s="28">
        <v>5.9813999999999999E-2</v>
      </c>
      <c r="J1060" s="28">
        <v>0.94018599999999997</v>
      </c>
      <c r="K1060" s="28">
        <v>-0.56520300000000001</v>
      </c>
      <c r="L1060" s="28">
        <v>2.9907E-2</v>
      </c>
      <c r="M1060" s="28">
        <v>0.97009299999999998</v>
      </c>
    </row>
    <row r="1061" spans="1:13" ht="15" customHeight="1" x14ac:dyDescent="0.25">
      <c r="A1061" s="36">
        <v>39987</v>
      </c>
      <c r="B1061" s="24">
        <v>1</v>
      </c>
      <c r="C1061" s="22" t="s">
        <v>88</v>
      </c>
      <c r="D1061" s="23">
        <v>0.3</v>
      </c>
      <c r="E1061" s="23">
        <v>0.12897900000000001</v>
      </c>
      <c r="F1061" s="24">
        <v>0</v>
      </c>
      <c r="G1061" s="23">
        <v>6.4490000000000006E-2</v>
      </c>
      <c r="H1061" s="23">
        <v>0</v>
      </c>
      <c r="I1061" s="23">
        <v>6.4490000000000006E-2</v>
      </c>
      <c r="J1061" s="23">
        <v>0.93550999999999995</v>
      </c>
      <c r="K1061" s="23">
        <v>-0.56226200000000004</v>
      </c>
      <c r="L1061" s="23">
        <v>3.2245000000000003E-2</v>
      </c>
      <c r="M1061" s="23">
        <v>0.96775500000000003</v>
      </c>
    </row>
    <row r="1062" spans="1:13" ht="15" customHeight="1" x14ac:dyDescent="0.25">
      <c r="A1062" s="40">
        <v>39988</v>
      </c>
      <c r="B1062" s="29">
        <v>2</v>
      </c>
      <c r="C1062" s="33" t="s">
        <v>89</v>
      </c>
      <c r="D1062" s="28">
        <v>0.5</v>
      </c>
      <c r="E1062" s="28">
        <v>0.215779</v>
      </c>
      <c r="F1062" s="29">
        <v>0</v>
      </c>
      <c r="G1062" s="28">
        <v>0.10789</v>
      </c>
      <c r="H1062" s="28">
        <v>0</v>
      </c>
      <c r="I1062" s="28">
        <v>0.10789</v>
      </c>
      <c r="J1062" s="28">
        <v>0.89210999999999996</v>
      </c>
      <c r="K1062" s="28">
        <v>-0.550817</v>
      </c>
      <c r="L1062" s="28">
        <v>5.3945E-2</v>
      </c>
      <c r="M1062" s="28">
        <v>0.94605499999999998</v>
      </c>
    </row>
    <row r="1063" spans="1:13" ht="15" customHeight="1" x14ac:dyDescent="0.25">
      <c r="A1063" s="36">
        <v>39989</v>
      </c>
      <c r="B1063" s="24">
        <v>2</v>
      </c>
      <c r="C1063" s="33" t="s">
        <v>89</v>
      </c>
      <c r="D1063" s="23">
        <v>0.5</v>
      </c>
      <c r="E1063" s="23">
        <v>0.215171</v>
      </c>
      <c r="F1063" s="24">
        <v>0</v>
      </c>
      <c r="G1063" s="23">
        <v>0.107586</v>
      </c>
      <c r="H1063" s="23">
        <v>0</v>
      </c>
      <c r="I1063" s="23">
        <v>0.107586</v>
      </c>
      <c r="J1063" s="23">
        <v>0.89241400000000004</v>
      </c>
      <c r="K1063" s="23">
        <v>-0.553257</v>
      </c>
      <c r="L1063" s="23">
        <v>5.3793000000000001E-2</v>
      </c>
      <c r="M1063" s="23">
        <v>0.94620700000000002</v>
      </c>
    </row>
    <row r="1064" spans="1:13" ht="15" customHeight="1" x14ac:dyDescent="0.25">
      <c r="A1064" s="40">
        <v>39990</v>
      </c>
      <c r="B1064" s="29">
        <v>2</v>
      </c>
      <c r="C1064" s="33" t="s">
        <v>89</v>
      </c>
      <c r="D1064" s="28">
        <v>0.5</v>
      </c>
      <c r="E1064" s="28">
        <v>0.21731800000000001</v>
      </c>
      <c r="F1064" s="29">
        <v>0</v>
      </c>
      <c r="G1064" s="28">
        <v>0.10865900000000001</v>
      </c>
      <c r="H1064" s="28">
        <v>0</v>
      </c>
      <c r="I1064" s="28">
        <v>0.10865900000000001</v>
      </c>
      <c r="J1064" s="28">
        <v>0.89134100000000005</v>
      </c>
      <c r="K1064" s="28">
        <v>-0.54542400000000002</v>
      </c>
      <c r="L1064" s="28">
        <v>5.4330000000000003E-2</v>
      </c>
      <c r="M1064" s="28">
        <v>0.94567000000000001</v>
      </c>
    </row>
    <row r="1065" spans="1:13" ht="15" customHeight="1" x14ac:dyDescent="0.25">
      <c r="A1065" s="36">
        <v>39993</v>
      </c>
      <c r="B1065" s="24">
        <v>2</v>
      </c>
      <c r="C1065" s="33" t="s">
        <v>89</v>
      </c>
      <c r="D1065" s="23">
        <v>0.5</v>
      </c>
      <c r="E1065" s="23">
        <v>0.220753</v>
      </c>
      <c r="F1065" s="24">
        <v>0</v>
      </c>
      <c r="G1065" s="23">
        <v>0.110377</v>
      </c>
      <c r="H1065" s="23">
        <v>0</v>
      </c>
      <c r="I1065" s="23">
        <v>0.110377</v>
      </c>
      <c r="J1065" s="23">
        <v>0.88962300000000005</v>
      </c>
      <c r="K1065" s="23">
        <v>-0.54095199999999999</v>
      </c>
      <c r="L1065" s="23">
        <v>5.5188000000000001E-2</v>
      </c>
      <c r="M1065" s="23">
        <v>0.94481199999999999</v>
      </c>
    </row>
    <row r="1066" spans="1:13" ht="15" customHeight="1" x14ac:dyDescent="0.25">
      <c r="A1066" s="40">
        <v>39994</v>
      </c>
      <c r="B1066" s="29">
        <v>2</v>
      </c>
      <c r="C1066" s="33" t="s">
        <v>89</v>
      </c>
      <c r="D1066" s="28">
        <v>0.5</v>
      </c>
      <c r="E1066" s="28">
        <v>0.215697</v>
      </c>
      <c r="F1066" s="29">
        <v>0</v>
      </c>
      <c r="G1066" s="28">
        <v>0.107848</v>
      </c>
      <c r="H1066" s="28">
        <v>0</v>
      </c>
      <c r="I1066" s="28">
        <v>0.107848</v>
      </c>
      <c r="J1066" s="28">
        <v>0.89215199999999995</v>
      </c>
      <c r="K1066" s="28">
        <v>-0.55009799999999998</v>
      </c>
      <c r="L1066" s="28">
        <v>5.3924E-2</v>
      </c>
      <c r="M1066" s="28">
        <v>0.94607600000000003</v>
      </c>
    </row>
    <row r="1067" spans="1:13" ht="15" customHeight="1" x14ac:dyDescent="0.25">
      <c r="A1067" s="36">
        <v>39995</v>
      </c>
      <c r="B1067" s="24">
        <v>2</v>
      </c>
      <c r="C1067" s="33" t="s">
        <v>89</v>
      </c>
      <c r="D1067" s="23">
        <v>0.5</v>
      </c>
      <c r="E1067" s="23">
        <v>0.215533</v>
      </c>
      <c r="F1067" s="24">
        <v>0</v>
      </c>
      <c r="G1067" s="23">
        <v>0.107766</v>
      </c>
      <c r="H1067" s="23">
        <v>0</v>
      </c>
      <c r="I1067" s="23">
        <v>0.107766</v>
      </c>
      <c r="J1067" s="23">
        <v>0.89223399999999997</v>
      </c>
      <c r="K1067" s="23">
        <v>-0.54427300000000001</v>
      </c>
      <c r="L1067" s="23">
        <v>5.3883E-2</v>
      </c>
      <c r="M1067" s="23">
        <v>0.94611699999999999</v>
      </c>
    </row>
    <row r="1068" spans="1:13" ht="15" customHeight="1" x14ac:dyDescent="0.25">
      <c r="A1068" s="40">
        <v>39996</v>
      </c>
      <c r="B1068" s="29">
        <v>2</v>
      </c>
      <c r="C1068" s="33" t="s">
        <v>89</v>
      </c>
      <c r="D1068" s="28">
        <v>0.5</v>
      </c>
      <c r="E1068" s="28">
        <v>0.23286499999999999</v>
      </c>
      <c r="F1068" s="29">
        <v>0</v>
      </c>
      <c r="G1068" s="28">
        <v>0.11643299999999999</v>
      </c>
      <c r="H1068" s="28">
        <v>0</v>
      </c>
      <c r="I1068" s="28">
        <v>0.11643299999999999</v>
      </c>
      <c r="J1068" s="28">
        <v>0.88356699999999999</v>
      </c>
      <c r="K1068" s="28">
        <v>-0.54346700000000003</v>
      </c>
      <c r="L1068" s="28">
        <v>5.8215999999999997E-2</v>
      </c>
      <c r="M1068" s="28">
        <v>0.94178399999999995</v>
      </c>
    </row>
    <row r="1069" spans="1:13" ht="15" customHeight="1" x14ac:dyDescent="0.25">
      <c r="A1069" s="36">
        <v>39997</v>
      </c>
      <c r="B1069" s="24">
        <v>1</v>
      </c>
      <c r="C1069" s="22" t="s">
        <v>88</v>
      </c>
      <c r="D1069" s="23">
        <v>0.3</v>
      </c>
      <c r="E1069" s="23">
        <v>0.13967499999999999</v>
      </c>
      <c r="F1069" s="24">
        <v>0</v>
      </c>
      <c r="G1069" s="23">
        <v>6.9837999999999997E-2</v>
      </c>
      <c r="H1069" s="23">
        <v>0</v>
      </c>
      <c r="I1069" s="23">
        <v>6.9837999999999997E-2</v>
      </c>
      <c r="J1069" s="23">
        <v>0.93016200000000004</v>
      </c>
      <c r="K1069" s="23">
        <v>-0.53992499999999999</v>
      </c>
      <c r="L1069" s="23">
        <v>3.4918999999999999E-2</v>
      </c>
      <c r="M1069" s="23">
        <v>0.96508099999999997</v>
      </c>
    </row>
    <row r="1070" spans="1:13" ht="15" customHeight="1" x14ac:dyDescent="0.25">
      <c r="A1070" s="40">
        <v>40000</v>
      </c>
      <c r="B1070" s="29">
        <v>2</v>
      </c>
      <c r="C1070" s="33" t="s">
        <v>89</v>
      </c>
      <c r="D1070" s="28">
        <v>0.5</v>
      </c>
      <c r="E1070" s="28">
        <v>0.22492599999999999</v>
      </c>
      <c r="F1070" s="29">
        <v>0</v>
      </c>
      <c r="G1070" s="28">
        <v>0.11246299999999999</v>
      </c>
      <c r="H1070" s="28">
        <v>0</v>
      </c>
      <c r="I1070" s="28">
        <v>0.11246299999999999</v>
      </c>
      <c r="J1070" s="28">
        <v>0.88753700000000002</v>
      </c>
      <c r="K1070" s="28">
        <v>-0.56420300000000001</v>
      </c>
      <c r="L1070" s="28">
        <v>5.6231999999999997E-2</v>
      </c>
      <c r="M1070" s="28">
        <v>0.94376800000000005</v>
      </c>
    </row>
    <row r="1071" spans="1:13" ht="15" customHeight="1" x14ac:dyDescent="0.25">
      <c r="A1071" s="36">
        <v>40001</v>
      </c>
      <c r="B1071" s="24">
        <v>2</v>
      </c>
      <c r="C1071" s="33" t="s">
        <v>89</v>
      </c>
      <c r="D1071" s="23">
        <v>0.5</v>
      </c>
      <c r="E1071" s="23">
        <v>0.23197999999999999</v>
      </c>
      <c r="F1071" s="24">
        <v>0</v>
      </c>
      <c r="G1071" s="23">
        <v>0.11599</v>
      </c>
      <c r="H1071" s="23">
        <v>0</v>
      </c>
      <c r="I1071" s="23">
        <v>0.11599</v>
      </c>
      <c r="J1071" s="23">
        <v>0.88400999999999996</v>
      </c>
      <c r="K1071" s="23">
        <v>-0.556369</v>
      </c>
      <c r="L1071" s="23">
        <v>5.7994999999999998E-2</v>
      </c>
      <c r="M1071" s="23">
        <v>0.94200499999999998</v>
      </c>
    </row>
    <row r="1072" spans="1:13" ht="15" customHeight="1" x14ac:dyDescent="0.25">
      <c r="A1072" s="40">
        <v>40002</v>
      </c>
      <c r="B1072" s="29">
        <v>2</v>
      </c>
      <c r="C1072" s="33" t="s">
        <v>89</v>
      </c>
      <c r="D1072" s="28">
        <v>0.5</v>
      </c>
      <c r="E1072" s="28">
        <v>0.23078099999999999</v>
      </c>
      <c r="F1072" s="29">
        <v>0</v>
      </c>
      <c r="G1072" s="28">
        <v>0.11539099999999999</v>
      </c>
      <c r="H1072" s="28">
        <v>0</v>
      </c>
      <c r="I1072" s="28">
        <v>0.11539099999999999</v>
      </c>
      <c r="J1072" s="28">
        <v>0.88460899999999998</v>
      </c>
      <c r="K1072" s="28">
        <v>-0.567693</v>
      </c>
      <c r="L1072" s="28">
        <v>5.7695000000000003E-2</v>
      </c>
      <c r="M1072" s="28">
        <v>0.94230499999999995</v>
      </c>
    </row>
    <row r="1073" spans="1:13" ht="15" customHeight="1" x14ac:dyDescent="0.25">
      <c r="A1073" s="36">
        <v>40003</v>
      </c>
      <c r="B1073" s="24">
        <v>2</v>
      </c>
      <c r="C1073" s="33" t="s">
        <v>89</v>
      </c>
      <c r="D1073" s="23">
        <v>0.5</v>
      </c>
      <c r="E1073" s="23">
        <v>0.22553000000000001</v>
      </c>
      <c r="F1073" s="24">
        <v>0</v>
      </c>
      <c r="G1073" s="23">
        <v>0.112765</v>
      </c>
      <c r="H1073" s="23">
        <v>0</v>
      </c>
      <c r="I1073" s="23">
        <v>0.112765</v>
      </c>
      <c r="J1073" s="23">
        <v>0.887235</v>
      </c>
      <c r="K1073" s="23">
        <v>-0.56057400000000002</v>
      </c>
      <c r="L1073" s="23">
        <v>5.6382000000000002E-2</v>
      </c>
      <c r="M1073" s="23">
        <v>0.94361799999999996</v>
      </c>
    </row>
    <row r="1074" spans="1:13" ht="15" customHeight="1" x14ac:dyDescent="0.25">
      <c r="A1074" s="40">
        <v>40004</v>
      </c>
      <c r="B1074" s="29">
        <v>2</v>
      </c>
      <c r="C1074" s="33" t="s">
        <v>89</v>
      </c>
      <c r="D1074" s="28">
        <v>0.5</v>
      </c>
      <c r="E1074" s="28">
        <v>0.227436</v>
      </c>
      <c r="F1074" s="29">
        <v>0</v>
      </c>
      <c r="G1074" s="28">
        <v>0.113718</v>
      </c>
      <c r="H1074" s="28">
        <v>0</v>
      </c>
      <c r="I1074" s="28">
        <v>0.113718</v>
      </c>
      <c r="J1074" s="28">
        <v>0.88628200000000001</v>
      </c>
      <c r="K1074" s="28">
        <v>-0.56915199999999999</v>
      </c>
      <c r="L1074" s="28">
        <v>5.6859E-2</v>
      </c>
      <c r="M1074" s="28">
        <v>0.94314100000000001</v>
      </c>
    </row>
    <row r="1075" spans="1:13" ht="15" customHeight="1" x14ac:dyDescent="0.25">
      <c r="A1075" s="36">
        <v>40007</v>
      </c>
      <c r="B1075" s="24">
        <v>2</v>
      </c>
      <c r="C1075" s="33" t="s">
        <v>89</v>
      </c>
      <c r="D1075" s="23">
        <v>0.5</v>
      </c>
      <c r="E1075" s="23">
        <v>0.22151699999999999</v>
      </c>
      <c r="F1075" s="24">
        <v>0</v>
      </c>
      <c r="G1075" s="23">
        <v>0.110759</v>
      </c>
      <c r="H1075" s="23">
        <v>0</v>
      </c>
      <c r="I1075" s="23">
        <v>0.110759</v>
      </c>
      <c r="J1075" s="23">
        <v>0.88924099999999995</v>
      </c>
      <c r="K1075" s="23">
        <v>-0.58178399999999997</v>
      </c>
      <c r="L1075" s="23">
        <v>5.5378999999999998E-2</v>
      </c>
      <c r="M1075" s="23">
        <v>0.94462100000000004</v>
      </c>
    </row>
    <row r="1076" spans="1:13" ht="15" customHeight="1" x14ac:dyDescent="0.25">
      <c r="A1076" s="40">
        <v>40008</v>
      </c>
      <c r="B1076" s="29">
        <v>2</v>
      </c>
      <c r="C1076" s="33" t="s">
        <v>89</v>
      </c>
      <c r="D1076" s="28">
        <v>0.5</v>
      </c>
      <c r="E1076" s="28">
        <v>0.20644399999999999</v>
      </c>
      <c r="F1076" s="29">
        <v>0</v>
      </c>
      <c r="G1076" s="28">
        <v>0.10322199999999999</v>
      </c>
      <c r="H1076" s="28">
        <v>0</v>
      </c>
      <c r="I1076" s="28">
        <v>0.10322199999999999</v>
      </c>
      <c r="J1076" s="28">
        <v>0.89677799999999996</v>
      </c>
      <c r="K1076" s="28">
        <v>-0.56546200000000002</v>
      </c>
      <c r="L1076" s="28">
        <v>5.1610999999999997E-2</v>
      </c>
      <c r="M1076" s="28">
        <v>0.94838900000000004</v>
      </c>
    </row>
    <row r="1077" spans="1:13" ht="15" customHeight="1" x14ac:dyDescent="0.25">
      <c r="A1077" s="36">
        <v>40009</v>
      </c>
      <c r="B1077" s="24">
        <v>2</v>
      </c>
      <c r="C1077" s="33" t="s">
        <v>89</v>
      </c>
      <c r="D1077" s="23">
        <v>0.5</v>
      </c>
      <c r="E1077" s="23">
        <v>0.202963</v>
      </c>
      <c r="F1077" s="24">
        <v>0</v>
      </c>
      <c r="G1077" s="23">
        <v>0.101481</v>
      </c>
      <c r="H1077" s="23">
        <v>0</v>
      </c>
      <c r="I1077" s="23">
        <v>0.101481</v>
      </c>
      <c r="J1077" s="23">
        <v>0.89851899999999996</v>
      </c>
      <c r="K1077" s="23">
        <v>-0.550678</v>
      </c>
      <c r="L1077" s="23">
        <v>5.0741000000000001E-2</v>
      </c>
      <c r="M1077" s="23">
        <v>0.94925899999999996</v>
      </c>
    </row>
    <row r="1078" spans="1:13" ht="15" customHeight="1" x14ac:dyDescent="0.25">
      <c r="A1078" s="40">
        <v>40010</v>
      </c>
      <c r="B1078" s="29">
        <v>2</v>
      </c>
      <c r="C1078" s="33" t="s">
        <v>89</v>
      </c>
      <c r="D1078" s="28">
        <v>0.5</v>
      </c>
      <c r="E1078" s="28">
        <v>0.20718300000000001</v>
      </c>
      <c r="F1078" s="29">
        <v>0</v>
      </c>
      <c r="G1078" s="28">
        <v>0.103592</v>
      </c>
      <c r="H1078" s="28">
        <v>0</v>
      </c>
      <c r="I1078" s="28">
        <v>0.103592</v>
      </c>
      <c r="J1078" s="28">
        <v>0.89640799999999998</v>
      </c>
      <c r="K1078" s="28">
        <v>-0.55129300000000003</v>
      </c>
      <c r="L1078" s="28">
        <v>5.1796000000000002E-2</v>
      </c>
      <c r="M1078" s="28">
        <v>0.94820400000000005</v>
      </c>
    </row>
    <row r="1079" spans="1:13" ht="15" customHeight="1" x14ac:dyDescent="0.25">
      <c r="A1079" s="36">
        <v>40011</v>
      </c>
      <c r="B1079" s="24">
        <v>2</v>
      </c>
      <c r="C1079" s="33" t="s">
        <v>89</v>
      </c>
      <c r="D1079" s="23">
        <v>0.5</v>
      </c>
      <c r="E1079" s="23">
        <v>0.205428</v>
      </c>
      <c r="F1079" s="24">
        <v>0</v>
      </c>
      <c r="G1079" s="23">
        <v>0.102714</v>
      </c>
      <c r="H1079" s="23">
        <v>0</v>
      </c>
      <c r="I1079" s="23">
        <v>0.102714</v>
      </c>
      <c r="J1079" s="23">
        <v>0.89728600000000003</v>
      </c>
      <c r="K1079" s="23">
        <v>-0.542319</v>
      </c>
      <c r="L1079" s="23">
        <v>5.1357E-2</v>
      </c>
      <c r="M1079" s="23">
        <v>0.94864300000000001</v>
      </c>
    </row>
    <row r="1080" spans="1:13" ht="15" customHeight="1" x14ac:dyDescent="0.25">
      <c r="A1080" s="40">
        <v>40014</v>
      </c>
      <c r="B1080" s="29">
        <v>2</v>
      </c>
      <c r="C1080" s="33" t="s">
        <v>89</v>
      </c>
      <c r="D1080" s="28">
        <v>0.5</v>
      </c>
      <c r="E1080" s="28">
        <v>0.201344</v>
      </c>
      <c r="F1080" s="29">
        <v>0</v>
      </c>
      <c r="G1080" s="28">
        <v>0.100672</v>
      </c>
      <c r="H1080" s="28">
        <v>0</v>
      </c>
      <c r="I1080" s="28">
        <v>0.100672</v>
      </c>
      <c r="J1080" s="28">
        <v>0.89932800000000002</v>
      </c>
      <c r="K1080" s="28">
        <v>-0.53062600000000004</v>
      </c>
      <c r="L1080" s="28">
        <v>5.0335999999999999E-2</v>
      </c>
      <c r="M1080" s="28">
        <v>0.94966399999999995</v>
      </c>
    </row>
    <row r="1081" spans="1:13" ht="15" customHeight="1" x14ac:dyDescent="0.25">
      <c r="A1081" s="36">
        <v>40015</v>
      </c>
      <c r="B1081" s="24">
        <v>2</v>
      </c>
      <c r="C1081" s="33" t="s">
        <v>89</v>
      </c>
      <c r="D1081" s="23">
        <v>0.5</v>
      </c>
      <c r="E1081" s="23">
        <v>0.20050699999999999</v>
      </c>
      <c r="F1081" s="24">
        <v>0</v>
      </c>
      <c r="G1081" s="23">
        <v>0.100254</v>
      </c>
      <c r="H1081" s="23">
        <v>0</v>
      </c>
      <c r="I1081" s="23">
        <v>0.100254</v>
      </c>
      <c r="J1081" s="23">
        <v>0.89974600000000005</v>
      </c>
      <c r="K1081" s="23">
        <v>-0.53346400000000005</v>
      </c>
      <c r="L1081" s="23">
        <v>5.0126999999999998E-2</v>
      </c>
      <c r="M1081" s="23">
        <v>0.94987299999999997</v>
      </c>
    </row>
    <row r="1082" spans="1:13" ht="15" customHeight="1" x14ac:dyDescent="0.25">
      <c r="A1082" s="40">
        <v>40016</v>
      </c>
      <c r="B1082" s="29">
        <v>2</v>
      </c>
      <c r="C1082" s="33" t="s">
        <v>89</v>
      </c>
      <c r="D1082" s="28">
        <v>0.5</v>
      </c>
      <c r="E1082" s="28">
        <v>0.20555499999999999</v>
      </c>
      <c r="F1082" s="29">
        <v>0</v>
      </c>
      <c r="G1082" s="28">
        <v>0.10277699999999999</v>
      </c>
      <c r="H1082" s="28">
        <v>0</v>
      </c>
      <c r="I1082" s="28">
        <v>0.10277699999999999</v>
      </c>
      <c r="J1082" s="28">
        <v>0.89722299999999999</v>
      </c>
      <c r="K1082" s="28">
        <v>-0.53504200000000002</v>
      </c>
      <c r="L1082" s="28">
        <v>5.1388999999999997E-2</v>
      </c>
      <c r="M1082" s="28">
        <v>0.94861099999999998</v>
      </c>
    </row>
    <row r="1083" spans="1:13" ht="15" customHeight="1" x14ac:dyDescent="0.25">
      <c r="A1083" s="36">
        <v>40017</v>
      </c>
      <c r="B1083" s="24">
        <v>2</v>
      </c>
      <c r="C1083" s="33" t="s">
        <v>89</v>
      </c>
      <c r="D1083" s="23">
        <v>0.5</v>
      </c>
      <c r="E1083" s="23">
        <v>0.20510500000000001</v>
      </c>
      <c r="F1083" s="24">
        <v>0</v>
      </c>
      <c r="G1083" s="23">
        <v>0.10255300000000001</v>
      </c>
      <c r="H1083" s="23">
        <v>0</v>
      </c>
      <c r="I1083" s="23">
        <v>0.10255300000000001</v>
      </c>
      <c r="J1083" s="23">
        <v>0.89744699999999999</v>
      </c>
      <c r="K1083" s="23">
        <v>-0.52912499999999996</v>
      </c>
      <c r="L1083" s="23">
        <v>5.1276000000000002E-2</v>
      </c>
      <c r="M1083" s="23">
        <v>0.94872400000000001</v>
      </c>
    </row>
    <row r="1084" spans="1:13" ht="15" customHeight="1" x14ac:dyDescent="0.25">
      <c r="A1084" s="40">
        <v>40018</v>
      </c>
      <c r="B1084" s="29">
        <v>2</v>
      </c>
      <c r="C1084" s="33" t="s">
        <v>89</v>
      </c>
      <c r="D1084" s="28">
        <v>0.5</v>
      </c>
      <c r="E1084" s="28">
        <v>0.20603299999999999</v>
      </c>
      <c r="F1084" s="29">
        <v>0</v>
      </c>
      <c r="G1084" s="28">
        <v>0.103017</v>
      </c>
      <c r="H1084" s="28">
        <v>0</v>
      </c>
      <c r="I1084" s="28">
        <v>0.103017</v>
      </c>
      <c r="J1084" s="28">
        <v>0.89698299999999997</v>
      </c>
      <c r="K1084" s="28">
        <v>-0.52251099999999995</v>
      </c>
      <c r="L1084" s="28">
        <v>5.1507999999999998E-2</v>
      </c>
      <c r="M1084" s="28">
        <v>0.948492</v>
      </c>
    </row>
    <row r="1085" spans="1:13" ht="15" customHeight="1" x14ac:dyDescent="0.25">
      <c r="A1085" s="36">
        <v>40021</v>
      </c>
      <c r="B1085" s="24">
        <v>2</v>
      </c>
      <c r="C1085" s="33" t="s">
        <v>89</v>
      </c>
      <c r="D1085" s="23">
        <v>0.5</v>
      </c>
      <c r="E1085" s="23">
        <v>0.20313600000000001</v>
      </c>
      <c r="F1085" s="24">
        <v>0</v>
      </c>
      <c r="G1085" s="23">
        <v>0.10156800000000001</v>
      </c>
      <c r="H1085" s="23">
        <v>0</v>
      </c>
      <c r="I1085" s="23">
        <v>0.10156800000000001</v>
      </c>
      <c r="J1085" s="23">
        <v>0.89843200000000001</v>
      </c>
      <c r="K1085" s="23">
        <v>-0.512355</v>
      </c>
      <c r="L1085" s="23">
        <v>5.0784000000000003E-2</v>
      </c>
      <c r="M1085" s="23">
        <v>0.94921599999999995</v>
      </c>
    </row>
    <row r="1086" spans="1:13" ht="15" customHeight="1" x14ac:dyDescent="0.25">
      <c r="A1086" s="40">
        <v>40022</v>
      </c>
      <c r="B1086" s="29">
        <v>2</v>
      </c>
      <c r="C1086" s="33" t="s">
        <v>89</v>
      </c>
      <c r="D1086" s="28">
        <v>0.5</v>
      </c>
      <c r="E1086" s="28">
        <v>0.20894799999999999</v>
      </c>
      <c r="F1086" s="29">
        <v>0</v>
      </c>
      <c r="G1086" s="28">
        <v>0.104474</v>
      </c>
      <c r="H1086" s="28">
        <v>0</v>
      </c>
      <c r="I1086" s="28">
        <v>0.104474</v>
      </c>
      <c r="J1086" s="28">
        <v>0.89552600000000004</v>
      </c>
      <c r="K1086" s="28">
        <v>-0.50927100000000003</v>
      </c>
      <c r="L1086" s="28">
        <v>5.2236999999999999E-2</v>
      </c>
      <c r="M1086" s="28">
        <v>0.94776300000000002</v>
      </c>
    </row>
    <row r="1087" spans="1:13" ht="15" customHeight="1" x14ac:dyDescent="0.25">
      <c r="A1087" s="36">
        <v>40023</v>
      </c>
      <c r="B1087" s="24">
        <v>2</v>
      </c>
      <c r="C1087" s="33" t="s">
        <v>89</v>
      </c>
      <c r="D1087" s="23">
        <v>0.5</v>
      </c>
      <c r="E1087" s="23">
        <v>0.20862900000000001</v>
      </c>
      <c r="F1087" s="24">
        <v>0</v>
      </c>
      <c r="G1087" s="23">
        <v>0.104315</v>
      </c>
      <c r="H1087" s="23">
        <v>0</v>
      </c>
      <c r="I1087" s="23">
        <v>0.104315</v>
      </c>
      <c r="J1087" s="23">
        <v>0.89568499999999995</v>
      </c>
      <c r="K1087" s="23">
        <v>-0.51234299999999999</v>
      </c>
      <c r="L1087" s="23">
        <v>5.2157000000000002E-2</v>
      </c>
      <c r="M1087" s="23">
        <v>0.94784299999999999</v>
      </c>
    </row>
    <row r="1088" spans="1:13" ht="15" customHeight="1" x14ac:dyDescent="0.25">
      <c r="A1088" s="40">
        <v>40024</v>
      </c>
      <c r="B1088" s="29">
        <v>1</v>
      </c>
      <c r="C1088" s="22" t="s">
        <v>88</v>
      </c>
      <c r="D1088" s="28">
        <v>0.3</v>
      </c>
      <c r="E1088" s="28">
        <v>0.12499</v>
      </c>
      <c r="F1088" s="29">
        <v>0</v>
      </c>
      <c r="G1088" s="28">
        <v>6.2495000000000002E-2</v>
      </c>
      <c r="H1088" s="28">
        <v>0</v>
      </c>
      <c r="I1088" s="28">
        <v>6.2495000000000002E-2</v>
      </c>
      <c r="J1088" s="28">
        <v>0.93750500000000003</v>
      </c>
      <c r="K1088" s="28">
        <v>-0.51339100000000004</v>
      </c>
      <c r="L1088" s="28">
        <v>3.1248000000000001E-2</v>
      </c>
      <c r="M1088" s="28">
        <v>0.96875199999999995</v>
      </c>
    </row>
    <row r="1089" spans="1:13" ht="15" customHeight="1" x14ac:dyDescent="0.25">
      <c r="A1089" s="36">
        <v>40025</v>
      </c>
      <c r="B1089" s="24">
        <v>1</v>
      </c>
      <c r="C1089" s="22" t="s">
        <v>88</v>
      </c>
      <c r="D1089" s="23">
        <v>0.3</v>
      </c>
      <c r="E1089" s="23">
        <v>0.124652</v>
      </c>
      <c r="F1089" s="24">
        <v>0</v>
      </c>
      <c r="G1089" s="23">
        <v>6.2325999999999999E-2</v>
      </c>
      <c r="H1089" s="23">
        <v>0</v>
      </c>
      <c r="I1089" s="23">
        <v>6.2325999999999999E-2</v>
      </c>
      <c r="J1089" s="23">
        <v>0.93767400000000001</v>
      </c>
      <c r="K1089" s="23">
        <v>-0.50756800000000002</v>
      </c>
      <c r="L1089" s="23">
        <v>3.1163E-2</v>
      </c>
      <c r="M1089" s="23">
        <v>0.96883699999999995</v>
      </c>
    </row>
    <row r="1090" spans="1:13" ht="15" customHeight="1" x14ac:dyDescent="0.25">
      <c r="A1090" s="40">
        <v>40028</v>
      </c>
      <c r="B1090" s="29">
        <v>1</v>
      </c>
      <c r="C1090" s="22" t="s">
        <v>88</v>
      </c>
      <c r="D1090" s="28">
        <v>0.3</v>
      </c>
      <c r="E1090" s="28">
        <v>0.15303</v>
      </c>
      <c r="F1090" s="29">
        <v>0</v>
      </c>
      <c r="G1090" s="28">
        <v>7.6515E-2</v>
      </c>
      <c r="H1090" s="28">
        <v>0</v>
      </c>
      <c r="I1090" s="28">
        <v>7.6515E-2</v>
      </c>
      <c r="J1090" s="28">
        <v>0.923485</v>
      </c>
      <c r="K1090" s="28">
        <v>-0.50094399999999994</v>
      </c>
      <c r="L1090" s="28">
        <v>3.8258E-2</v>
      </c>
      <c r="M1090" s="28">
        <v>0.96174199999999999</v>
      </c>
    </row>
    <row r="1091" spans="1:13" ht="15" customHeight="1" x14ac:dyDescent="0.25">
      <c r="A1091" s="36">
        <v>40029</v>
      </c>
      <c r="B1091" s="24">
        <v>2</v>
      </c>
      <c r="C1091" s="33" t="s">
        <v>89</v>
      </c>
      <c r="D1091" s="23">
        <v>0.5</v>
      </c>
      <c r="E1091" s="23">
        <v>0.25755099999999997</v>
      </c>
      <c r="F1091" s="24">
        <v>1</v>
      </c>
      <c r="G1091" s="23">
        <v>0.25755099999999997</v>
      </c>
      <c r="H1091" s="23">
        <v>0</v>
      </c>
      <c r="I1091" s="23">
        <v>0.25755099999999997</v>
      </c>
      <c r="J1091" s="23">
        <v>0.74244900000000003</v>
      </c>
      <c r="K1091" s="23">
        <v>-0.498417</v>
      </c>
      <c r="L1091" s="23">
        <v>0.128776</v>
      </c>
      <c r="M1091" s="23">
        <v>0.871224</v>
      </c>
    </row>
    <row r="1092" spans="1:13" ht="15" customHeight="1" x14ac:dyDescent="0.25">
      <c r="A1092" s="40">
        <v>40030</v>
      </c>
      <c r="B1092" s="29">
        <v>2</v>
      </c>
      <c r="C1092" s="33" t="s">
        <v>89</v>
      </c>
      <c r="D1092" s="28">
        <v>0.5</v>
      </c>
      <c r="E1092" s="28">
        <v>0.28064600000000001</v>
      </c>
      <c r="F1092" s="29">
        <v>1</v>
      </c>
      <c r="G1092" s="28">
        <v>0.28064600000000001</v>
      </c>
      <c r="H1092" s="28">
        <v>0</v>
      </c>
      <c r="I1092" s="28">
        <v>0.28064600000000001</v>
      </c>
      <c r="J1092" s="28">
        <v>0.71935400000000005</v>
      </c>
      <c r="K1092" s="28">
        <v>-0.49833699999999997</v>
      </c>
      <c r="L1092" s="28">
        <v>0.140323</v>
      </c>
      <c r="M1092" s="28">
        <v>0.85967700000000002</v>
      </c>
    </row>
    <row r="1093" spans="1:13" ht="15" customHeight="1" x14ac:dyDescent="0.25">
      <c r="A1093" s="36">
        <v>40031</v>
      </c>
      <c r="B1093" s="24">
        <v>1</v>
      </c>
      <c r="C1093" s="22" t="s">
        <v>88</v>
      </c>
      <c r="D1093" s="23">
        <v>0.3</v>
      </c>
      <c r="E1093" s="23">
        <v>0.15811500000000001</v>
      </c>
      <c r="F1093" s="24">
        <v>1</v>
      </c>
      <c r="G1093" s="23">
        <v>0.15811500000000001</v>
      </c>
      <c r="H1093" s="23">
        <v>0</v>
      </c>
      <c r="I1093" s="23">
        <v>0.15811500000000001</v>
      </c>
      <c r="J1093" s="23">
        <v>0.84188499999999999</v>
      </c>
      <c r="K1093" s="23">
        <v>-0.50936199999999998</v>
      </c>
      <c r="L1093" s="23">
        <v>7.9058000000000003E-2</v>
      </c>
      <c r="M1093" s="23">
        <v>0.92094200000000004</v>
      </c>
    </row>
    <row r="1094" spans="1:13" ht="15" customHeight="1" x14ac:dyDescent="0.25">
      <c r="A1094" s="40">
        <v>40032</v>
      </c>
      <c r="B1094" s="29">
        <v>1</v>
      </c>
      <c r="C1094" s="22" t="s">
        <v>88</v>
      </c>
      <c r="D1094" s="28">
        <v>0.3</v>
      </c>
      <c r="E1094" s="28">
        <v>0.15942100000000001</v>
      </c>
      <c r="F1094" s="29">
        <v>1</v>
      </c>
      <c r="G1094" s="28">
        <v>0.15942100000000001</v>
      </c>
      <c r="H1094" s="28">
        <v>0</v>
      </c>
      <c r="I1094" s="28">
        <v>0.15942100000000001</v>
      </c>
      <c r="J1094" s="28">
        <v>0.84057899999999997</v>
      </c>
      <c r="K1094" s="28">
        <v>-0.51793100000000003</v>
      </c>
      <c r="L1094" s="28">
        <v>7.9710000000000003E-2</v>
      </c>
      <c r="M1094" s="28">
        <v>0.92029000000000005</v>
      </c>
    </row>
    <row r="1095" spans="1:13" ht="15" customHeight="1" x14ac:dyDescent="0.25">
      <c r="A1095" s="36">
        <v>40035</v>
      </c>
      <c r="B1095" s="24">
        <v>1</v>
      </c>
      <c r="C1095" s="22" t="s">
        <v>88</v>
      </c>
      <c r="D1095" s="23">
        <v>0.3</v>
      </c>
      <c r="E1095" s="23">
        <v>0.174063</v>
      </c>
      <c r="F1095" s="24">
        <v>1</v>
      </c>
      <c r="G1095" s="23">
        <v>0.174063</v>
      </c>
      <c r="H1095" s="23">
        <v>0</v>
      </c>
      <c r="I1095" s="23">
        <v>0.174063</v>
      </c>
      <c r="J1095" s="23">
        <v>0.82593700000000003</v>
      </c>
      <c r="K1095" s="23">
        <v>-0.52322000000000002</v>
      </c>
      <c r="L1095" s="23">
        <v>8.7031999999999998E-2</v>
      </c>
      <c r="M1095" s="23">
        <v>0.912968</v>
      </c>
    </row>
    <row r="1096" spans="1:13" ht="15" customHeight="1" x14ac:dyDescent="0.25">
      <c r="A1096" s="40">
        <v>40036</v>
      </c>
      <c r="B1096" s="29">
        <v>1</v>
      </c>
      <c r="C1096" s="22" t="s">
        <v>88</v>
      </c>
      <c r="D1096" s="28">
        <v>0.3</v>
      </c>
      <c r="E1096" s="28">
        <v>0.19686699999999999</v>
      </c>
      <c r="F1096" s="29">
        <v>1</v>
      </c>
      <c r="G1096" s="28">
        <v>0.19686699999999999</v>
      </c>
      <c r="H1096" s="28">
        <v>0</v>
      </c>
      <c r="I1096" s="28">
        <v>0.19686699999999999</v>
      </c>
      <c r="J1096" s="28">
        <v>0.80313299999999999</v>
      </c>
      <c r="K1096" s="28">
        <v>-0.52055899999999999</v>
      </c>
      <c r="L1096" s="28">
        <v>9.8433000000000007E-2</v>
      </c>
      <c r="M1096" s="28">
        <v>0.90156700000000001</v>
      </c>
    </row>
    <row r="1097" spans="1:13" ht="15" customHeight="1" x14ac:dyDescent="0.25">
      <c r="A1097" s="36">
        <v>40037</v>
      </c>
      <c r="B1097" s="24">
        <v>1</v>
      </c>
      <c r="C1097" s="22" t="s">
        <v>88</v>
      </c>
      <c r="D1097" s="23">
        <v>0.3</v>
      </c>
      <c r="E1097" s="23">
        <v>0.22331899999999999</v>
      </c>
      <c r="F1097" s="24">
        <v>1</v>
      </c>
      <c r="G1097" s="23">
        <v>0.22331899999999999</v>
      </c>
      <c r="H1097" s="23">
        <v>0</v>
      </c>
      <c r="I1097" s="23">
        <v>0.22331899999999999</v>
      </c>
      <c r="J1097" s="23">
        <v>0.77668099999999995</v>
      </c>
      <c r="K1097" s="23">
        <v>-0.52017400000000003</v>
      </c>
      <c r="L1097" s="23">
        <v>0.11166</v>
      </c>
      <c r="M1097" s="23">
        <v>0.88834000000000002</v>
      </c>
    </row>
    <row r="1098" spans="1:13" ht="15" customHeight="1" x14ac:dyDescent="0.25">
      <c r="A1098" s="40">
        <v>40038</v>
      </c>
      <c r="B1098" s="29">
        <v>1</v>
      </c>
      <c r="C1098" s="22" t="s">
        <v>88</v>
      </c>
      <c r="D1098" s="28">
        <v>0.3</v>
      </c>
      <c r="E1098" s="28">
        <v>0.20558100000000001</v>
      </c>
      <c r="F1098" s="29">
        <v>1</v>
      </c>
      <c r="G1098" s="28">
        <v>0.20558100000000001</v>
      </c>
      <c r="H1098" s="28">
        <v>0</v>
      </c>
      <c r="I1098" s="28">
        <v>0.20558100000000001</v>
      </c>
      <c r="J1098" s="28">
        <v>0.79441899999999999</v>
      </c>
      <c r="K1098" s="28">
        <v>-0.50663800000000003</v>
      </c>
      <c r="L1098" s="28">
        <v>0.10279099999999999</v>
      </c>
      <c r="M1098" s="28">
        <v>0.89720900000000003</v>
      </c>
    </row>
    <row r="1099" spans="1:13" ht="15" customHeight="1" x14ac:dyDescent="0.25">
      <c r="A1099" s="36">
        <v>40039</v>
      </c>
      <c r="B1099" s="24">
        <v>1</v>
      </c>
      <c r="C1099" s="22" t="s">
        <v>88</v>
      </c>
      <c r="D1099" s="23">
        <v>0.3</v>
      </c>
      <c r="E1099" s="23">
        <v>0.21232899999999999</v>
      </c>
      <c r="F1099" s="24">
        <v>1</v>
      </c>
      <c r="G1099" s="23">
        <v>0.21232899999999999</v>
      </c>
      <c r="H1099" s="23">
        <v>0</v>
      </c>
      <c r="I1099" s="23">
        <v>0.21232899999999999</v>
      </c>
      <c r="J1099" s="23">
        <v>0.78767100000000001</v>
      </c>
      <c r="K1099" s="23">
        <v>-0.50665700000000002</v>
      </c>
      <c r="L1099" s="23">
        <v>0.10616399999999999</v>
      </c>
      <c r="M1099" s="23">
        <v>0.89383599999999996</v>
      </c>
    </row>
    <row r="1100" spans="1:13" ht="15" customHeight="1" x14ac:dyDescent="0.25">
      <c r="A1100" s="40">
        <v>40042</v>
      </c>
      <c r="B1100" s="29">
        <v>1</v>
      </c>
      <c r="C1100" s="22" t="s">
        <v>88</v>
      </c>
      <c r="D1100" s="28">
        <v>0.3</v>
      </c>
      <c r="E1100" s="28">
        <v>0.19552900000000001</v>
      </c>
      <c r="F1100" s="29">
        <v>1</v>
      </c>
      <c r="G1100" s="28">
        <v>0.19552900000000001</v>
      </c>
      <c r="H1100" s="28">
        <v>0</v>
      </c>
      <c r="I1100" s="28">
        <v>0.19552900000000001</v>
      </c>
      <c r="J1100" s="28">
        <v>0.80447100000000005</v>
      </c>
      <c r="K1100" s="28">
        <v>-0.52213299999999996</v>
      </c>
      <c r="L1100" s="28">
        <v>9.7765000000000005E-2</v>
      </c>
      <c r="M1100" s="28">
        <v>0.90223500000000001</v>
      </c>
    </row>
    <row r="1101" spans="1:13" ht="15" customHeight="1" x14ac:dyDescent="0.25">
      <c r="A1101" s="36">
        <v>40043</v>
      </c>
      <c r="B1101" s="24">
        <v>1</v>
      </c>
      <c r="C1101" s="22" t="s">
        <v>88</v>
      </c>
      <c r="D1101" s="23">
        <v>0.3</v>
      </c>
      <c r="E1101" s="23">
        <v>0.19136</v>
      </c>
      <c r="F1101" s="24">
        <v>1</v>
      </c>
      <c r="G1101" s="23">
        <v>0.19136</v>
      </c>
      <c r="H1101" s="23">
        <v>0</v>
      </c>
      <c r="I1101" s="23">
        <v>0.19136</v>
      </c>
      <c r="J1101" s="23">
        <v>0.80864000000000003</v>
      </c>
      <c r="K1101" s="23">
        <v>-0.51407400000000003</v>
      </c>
      <c r="L1101" s="23">
        <v>9.5680000000000001E-2</v>
      </c>
      <c r="M1101" s="23">
        <v>0.90432000000000001</v>
      </c>
    </row>
    <row r="1102" spans="1:13" ht="15" customHeight="1" x14ac:dyDescent="0.25">
      <c r="A1102" s="40">
        <v>40044</v>
      </c>
      <c r="B1102" s="29">
        <v>1</v>
      </c>
      <c r="C1102" s="22" t="s">
        <v>88</v>
      </c>
      <c r="D1102" s="28">
        <v>0.3</v>
      </c>
      <c r="E1102" s="28">
        <v>0.18987399999999999</v>
      </c>
      <c r="F1102" s="29">
        <v>1</v>
      </c>
      <c r="G1102" s="28">
        <v>0.18987399999999999</v>
      </c>
      <c r="H1102" s="28">
        <v>0</v>
      </c>
      <c r="I1102" s="28">
        <v>0.18987399999999999</v>
      </c>
      <c r="J1102" s="28">
        <v>0.81012600000000001</v>
      </c>
      <c r="K1102" s="28">
        <v>-0.517818</v>
      </c>
      <c r="L1102" s="28">
        <v>9.4936999999999994E-2</v>
      </c>
      <c r="M1102" s="28">
        <v>0.90506299999999995</v>
      </c>
    </row>
    <row r="1103" spans="1:13" ht="15" customHeight="1" x14ac:dyDescent="0.25">
      <c r="A1103" s="36">
        <v>40045</v>
      </c>
      <c r="B1103" s="24">
        <v>2</v>
      </c>
      <c r="C1103" s="33" t="s">
        <v>89</v>
      </c>
      <c r="D1103" s="23">
        <v>0.5</v>
      </c>
      <c r="E1103" s="23">
        <v>0.32102599999999998</v>
      </c>
      <c r="F1103" s="24">
        <v>1</v>
      </c>
      <c r="G1103" s="23">
        <v>0.32102599999999998</v>
      </c>
      <c r="H1103" s="23">
        <v>0</v>
      </c>
      <c r="I1103" s="23">
        <v>0.32102599999999998</v>
      </c>
      <c r="J1103" s="23">
        <v>0.67897399999999997</v>
      </c>
      <c r="K1103" s="23">
        <v>-0.51629800000000003</v>
      </c>
      <c r="L1103" s="23">
        <v>0.16051299999999999</v>
      </c>
      <c r="M1103" s="23">
        <v>0.83948699999999998</v>
      </c>
    </row>
    <row r="1104" spans="1:13" ht="15" customHeight="1" x14ac:dyDescent="0.25">
      <c r="A1104" s="40">
        <v>40046</v>
      </c>
      <c r="B1104" s="29">
        <v>2</v>
      </c>
      <c r="C1104" s="33" t="s">
        <v>89</v>
      </c>
      <c r="D1104" s="28">
        <v>0.5</v>
      </c>
      <c r="E1104" s="28">
        <v>0.32469399999999998</v>
      </c>
      <c r="F1104" s="29">
        <v>1</v>
      </c>
      <c r="G1104" s="28">
        <v>0.32469399999999998</v>
      </c>
      <c r="H1104" s="28">
        <v>0</v>
      </c>
      <c r="I1104" s="28">
        <v>0.32469399999999998</v>
      </c>
      <c r="J1104" s="28">
        <v>0.67530599999999996</v>
      </c>
      <c r="K1104" s="28">
        <v>-0.51163099999999995</v>
      </c>
      <c r="L1104" s="28">
        <v>0.16234699999999999</v>
      </c>
      <c r="M1104" s="28">
        <v>0.83765299999999998</v>
      </c>
    </row>
    <row r="1105" spans="1:13" ht="15" customHeight="1" x14ac:dyDescent="0.25">
      <c r="A1105" s="36">
        <v>40049</v>
      </c>
      <c r="B1105" s="24">
        <v>2</v>
      </c>
      <c r="C1105" s="33" t="s">
        <v>89</v>
      </c>
      <c r="D1105" s="23">
        <v>0.5</v>
      </c>
      <c r="E1105" s="23">
        <v>0.32972499999999999</v>
      </c>
      <c r="F1105" s="24">
        <v>0</v>
      </c>
      <c r="G1105" s="23">
        <v>0.16486200000000001</v>
      </c>
      <c r="H1105" s="23">
        <v>0</v>
      </c>
      <c r="I1105" s="23">
        <v>0.16486200000000001</v>
      </c>
      <c r="J1105" s="23">
        <v>0.83513800000000005</v>
      </c>
      <c r="K1105" s="23">
        <v>-0.50285400000000002</v>
      </c>
      <c r="L1105" s="23">
        <v>8.2431000000000004E-2</v>
      </c>
      <c r="M1105" s="23">
        <v>0.91756899999999997</v>
      </c>
    </row>
    <row r="1106" spans="1:13" ht="15" customHeight="1" x14ac:dyDescent="0.25">
      <c r="A1106" s="40">
        <v>40050</v>
      </c>
      <c r="B1106" s="29">
        <v>1</v>
      </c>
      <c r="C1106" s="22" t="s">
        <v>88</v>
      </c>
      <c r="D1106" s="28">
        <v>0.3</v>
      </c>
      <c r="E1106" s="28">
        <v>0.19805</v>
      </c>
      <c r="F1106" s="29">
        <v>0</v>
      </c>
      <c r="G1106" s="28">
        <v>9.9025000000000002E-2</v>
      </c>
      <c r="H1106" s="28">
        <v>0</v>
      </c>
      <c r="I1106" s="28">
        <v>9.9025000000000002E-2</v>
      </c>
      <c r="J1106" s="28">
        <v>0.90097499999999997</v>
      </c>
      <c r="K1106" s="28">
        <v>-0.500143</v>
      </c>
      <c r="L1106" s="28">
        <v>4.9512E-2</v>
      </c>
      <c r="M1106" s="28">
        <v>0.950488</v>
      </c>
    </row>
    <row r="1107" spans="1:13" ht="15" customHeight="1" x14ac:dyDescent="0.25">
      <c r="A1107" s="36">
        <v>40051</v>
      </c>
      <c r="B1107" s="24">
        <v>2</v>
      </c>
      <c r="C1107" s="33" t="s">
        <v>89</v>
      </c>
      <c r="D1107" s="23">
        <v>0.5</v>
      </c>
      <c r="E1107" s="23">
        <v>0.331847</v>
      </c>
      <c r="F1107" s="24">
        <v>1</v>
      </c>
      <c r="G1107" s="23">
        <v>0.331847</v>
      </c>
      <c r="H1107" s="23">
        <v>0</v>
      </c>
      <c r="I1107" s="23">
        <v>0.331847</v>
      </c>
      <c r="J1107" s="23">
        <v>0.668153</v>
      </c>
      <c r="K1107" s="23">
        <v>-0.49748900000000001</v>
      </c>
      <c r="L1107" s="23">
        <v>0.16592399999999999</v>
      </c>
      <c r="M1107" s="23">
        <v>0.83407600000000004</v>
      </c>
    </row>
    <row r="1108" spans="1:13" ht="15" customHeight="1" x14ac:dyDescent="0.25">
      <c r="A1108" s="40">
        <v>40052</v>
      </c>
      <c r="B1108" s="29">
        <v>2</v>
      </c>
      <c r="C1108" s="33" t="s">
        <v>89</v>
      </c>
      <c r="D1108" s="28">
        <v>0.5</v>
      </c>
      <c r="E1108" s="28">
        <v>0.33246100000000001</v>
      </c>
      <c r="F1108" s="29">
        <v>1</v>
      </c>
      <c r="G1108" s="28">
        <v>0.33246100000000001</v>
      </c>
      <c r="H1108" s="28">
        <v>0</v>
      </c>
      <c r="I1108" s="28">
        <v>0.33246100000000001</v>
      </c>
      <c r="J1108" s="28">
        <v>0.66753899999999999</v>
      </c>
      <c r="K1108" s="28">
        <v>-0.49620199999999998</v>
      </c>
      <c r="L1108" s="28">
        <v>0.16623099999999999</v>
      </c>
      <c r="M1108" s="28">
        <v>0.83376899999999998</v>
      </c>
    </row>
    <row r="1109" spans="1:13" ht="15" customHeight="1" x14ac:dyDescent="0.25">
      <c r="A1109" s="36">
        <v>40053</v>
      </c>
      <c r="B1109" s="24">
        <v>2</v>
      </c>
      <c r="C1109" s="33" t="s">
        <v>89</v>
      </c>
      <c r="D1109" s="23">
        <v>0.5</v>
      </c>
      <c r="E1109" s="23">
        <v>0.33705499999999999</v>
      </c>
      <c r="F1109" s="24">
        <v>0</v>
      </c>
      <c r="G1109" s="23">
        <v>0.16852700000000001</v>
      </c>
      <c r="H1109" s="23">
        <v>0</v>
      </c>
      <c r="I1109" s="23">
        <v>0.16852700000000001</v>
      </c>
      <c r="J1109" s="23">
        <v>0.83147300000000002</v>
      </c>
      <c r="K1109" s="23">
        <v>-0.49448700000000001</v>
      </c>
      <c r="L1109" s="23">
        <v>8.4264000000000006E-2</v>
      </c>
      <c r="M1109" s="23">
        <v>0.91573599999999999</v>
      </c>
    </row>
    <row r="1110" spans="1:13" ht="15" customHeight="1" x14ac:dyDescent="0.25">
      <c r="A1110" s="40">
        <v>40056</v>
      </c>
      <c r="B1110" s="29">
        <v>2</v>
      </c>
      <c r="C1110" s="33" t="s">
        <v>89</v>
      </c>
      <c r="D1110" s="28">
        <v>0.5</v>
      </c>
      <c r="E1110" s="28">
        <v>0.34407199999999999</v>
      </c>
      <c r="F1110" s="29">
        <v>1</v>
      </c>
      <c r="G1110" s="28">
        <v>0.34407199999999999</v>
      </c>
      <c r="H1110" s="28">
        <v>0</v>
      </c>
      <c r="I1110" s="28">
        <v>0.34407199999999999</v>
      </c>
      <c r="J1110" s="28">
        <v>0.65592799999999996</v>
      </c>
      <c r="K1110" s="28">
        <v>-0.49483500000000002</v>
      </c>
      <c r="L1110" s="28">
        <v>0.17203599999999999</v>
      </c>
      <c r="M1110" s="28">
        <v>0.82796400000000003</v>
      </c>
    </row>
    <row r="1111" spans="1:13" ht="15" customHeight="1" x14ac:dyDescent="0.25">
      <c r="A1111" s="36">
        <v>40057</v>
      </c>
      <c r="B1111" s="24">
        <v>2</v>
      </c>
      <c r="C1111" s="33" t="s">
        <v>89</v>
      </c>
      <c r="D1111" s="23">
        <v>0.5</v>
      </c>
      <c r="E1111" s="23">
        <v>0.34326200000000001</v>
      </c>
      <c r="F1111" s="24">
        <v>1</v>
      </c>
      <c r="G1111" s="23">
        <v>0.34326200000000001</v>
      </c>
      <c r="H1111" s="23">
        <v>0</v>
      </c>
      <c r="I1111" s="23">
        <v>0.34326200000000001</v>
      </c>
      <c r="J1111" s="23">
        <v>0.65673800000000004</v>
      </c>
      <c r="K1111" s="23">
        <v>-0.49775000000000003</v>
      </c>
      <c r="L1111" s="23">
        <v>0.17163100000000001</v>
      </c>
      <c r="M1111" s="23">
        <v>0.82836900000000002</v>
      </c>
    </row>
    <row r="1112" spans="1:13" ht="15" customHeight="1" x14ac:dyDescent="0.25">
      <c r="A1112" s="40">
        <v>40058</v>
      </c>
      <c r="B1112" s="29">
        <v>2</v>
      </c>
      <c r="C1112" s="33" t="s">
        <v>89</v>
      </c>
      <c r="D1112" s="28">
        <v>0.5</v>
      </c>
      <c r="E1112" s="28">
        <v>0.34311000000000003</v>
      </c>
      <c r="F1112" s="29">
        <v>1</v>
      </c>
      <c r="G1112" s="28">
        <v>0.34311000000000003</v>
      </c>
      <c r="H1112" s="28">
        <v>0</v>
      </c>
      <c r="I1112" s="28">
        <v>0.34311000000000003</v>
      </c>
      <c r="J1112" s="28">
        <v>0.65688999999999997</v>
      </c>
      <c r="K1112" s="28">
        <v>-0.49859100000000001</v>
      </c>
      <c r="L1112" s="28">
        <v>0.17155500000000001</v>
      </c>
      <c r="M1112" s="28">
        <v>0.82844499999999999</v>
      </c>
    </row>
    <row r="1113" spans="1:13" ht="15" customHeight="1" x14ac:dyDescent="0.25">
      <c r="A1113" s="36">
        <v>40059</v>
      </c>
      <c r="B1113" s="24">
        <v>2</v>
      </c>
      <c r="C1113" s="33" t="s">
        <v>89</v>
      </c>
      <c r="D1113" s="23">
        <v>0.5</v>
      </c>
      <c r="E1113" s="23">
        <v>0.36958200000000002</v>
      </c>
      <c r="F1113" s="24">
        <v>1</v>
      </c>
      <c r="G1113" s="23">
        <v>0.36958200000000002</v>
      </c>
      <c r="H1113" s="23">
        <v>0</v>
      </c>
      <c r="I1113" s="23">
        <v>0.36958200000000002</v>
      </c>
      <c r="J1113" s="23">
        <v>0.63041800000000003</v>
      </c>
      <c r="K1113" s="23">
        <v>-0.49606099999999997</v>
      </c>
      <c r="L1113" s="23">
        <v>0.18479100000000001</v>
      </c>
      <c r="M1113" s="23">
        <v>0.81520899999999996</v>
      </c>
    </row>
    <row r="1114" spans="1:13" ht="15" customHeight="1" x14ac:dyDescent="0.25">
      <c r="A1114" s="40">
        <v>40060</v>
      </c>
      <c r="B1114" s="29">
        <v>2</v>
      </c>
      <c r="C1114" s="33" t="s">
        <v>89</v>
      </c>
      <c r="D1114" s="28">
        <v>0.5</v>
      </c>
      <c r="E1114" s="28">
        <v>0.39322699999999999</v>
      </c>
      <c r="F1114" s="29">
        <v>1</v>
      </c>
      <c r="G1114" s="28">
        <v>0.39322699999999999</v>
      </c>
      <c r="H1114" s="28">
        <v>0</v>
      </c>
      <c r="I1114" s="28">
        <v>0.39322699999999999</v>
      </c>
      <c r="J1114" s="28">
        <v>0.60677300000000001</v>
      </c>
      <c r="K1114" s="28">
        <v>-0.492979</v>
      </c>
      <c r="L1114" s="28">
        <v>0.19661400000000001</v>
      </c>
      <c r="M1114" s="28">
        <v>0.80338600000000004</v>
      </c>
    </row>
    <row r="1115" spans="1:13" ht="15" customHeight="1" x14ac:dyDescent="0.25">
      <c r="A1115" s="36">
        <v>40063</v>
      </c>
      <c r="B1115" s="24">
        <v>2</v>
      </c>
      <c r="C1115" s="33" t="s">
        <v>89</v>
      </c>
      <c r="D1115" s="23">
        <v>0.5</v>
      </c>
      <c r="E1115" s="23">
        <v>0.398225</v>
      </c>
      <c r="F1115" s="24">
        <v>1</v>
      </c>
      <c r="G1115" s="23">
        <v>0.398225</v>
      </c>
      <c r="H1115" s="23">
        <v>0</v>
      </c>
      <c r="I1115" s="23">
        <v>0.398225</v>
      </c>
      <c r="J1115" s="23">
        <v>0.60177499999999995</v>
      </c>
      <c r="K1115" s="23">
        <v>-0.48547699999999999</v>
      </c>
      <c r="L1115" s="23">
        <v>0.19911300000000001</v>
      </c>
      <c r="M1115" s="23">
        <v>0.80088700000000002</v>
      </c>
    </row>
    <row r="1116" spans="1:13" ht="15" customHeight="1" x14ac:dyDescent="0.25">
      <c r="A1116" s="40">
        <v>40064</v>
      </c>
      <c r="B1116" s="29">
        <v>2</v>
      </c>
      <c r="C1116" s="33" t="s">
        <v>89</v>
      </c>
      <c r="D1116" s="28">
        <v>0.5</v>
      </c>
      <c r="E1116" s="28">
        <v>0.39429399999999998</v>
      </c>
      <c r="F1116" s="29">
        <v>1</v>
      </c>
      <c r="G1116" s="28">
        <v>0.39429399999999998</v>
      </c>
      <c r="H1116" s="28">
        <v>0</v>
      </c>
      <c r="I1116" s="28">
        <v>0.39429399999999998</v>
      </c>
      <c r="J1116" s="28">
        <v>0.60570599999999997</v>
      </c>
      <c r="K1116" s="28">
        <v>-0.48749700000000001</v>
      </c>
      <c r="L1116" s="28">
        <v>0.19714699999999999</v>
      </c>
      <c r="M1116" s="28">
        <v>0.80285300000000004</v>
      </c>
    </row>
    <row r="1117" spans="1:13" ht="15" customHeight="1" x14ac:dyDescent="0.25">
      <c r="A1117" s="36">
        <v>40065</v>
      </c>
      <c r="B1117" s="24">
        <v>2</v>
      </c>
      <c r="C1117" s="33" t="s">
        <v>89</v>
      </c>
      <c r="D1117" s="23">
        <v>0.5</v>
      </c>
      <c r="E1117" s="23">
        <v>0.39231500000000002</v>
      </c>
      <c r="F1117" s="24">
        <v>0</v>
      </c>
      <c r="G1117" s="23">
        <v>0.196157</v>
      </c>
      <c r="H1117" s="23">
        <v>0</v>
      </c>
      <c r="I1117" s="23">
        <v>0.196157</v>
      </c>
      <c r="J1117" s="23">
        <v>0.80384299999999997</v>
      </c>
      <c r="K1117" s="23">
        <v>-0.48877999999999999</v>
      </c>
      <c r="L1117" s="23">
        <v>9.8079E-2</v>
      </c>
      <c r="M1117" s="23">
        <v>0.90192099999999997</v>
      </c>
    </row>
    <row r="1118" spans="1:13" ht="15" customHeight="1" x14ac:dyDescent="0.25">
      <c r="A1118" s="40">
        <v>40066</v>
      </c>
      <c r="B1118" s="29">
        <v>2</v>
      </c>
      <c r="C1118" s="33" t="s">
        <v>89</v>
      </c>
      <c r="D1118" s="28">
        <v>0.5</v>
      </c>
      <c r="E1118" s="28">
        <v>0.44905499999999998</v>
      </c>
      <c r="F1118" s="29">
        <v>1</v>
      </c>
      <c r="G1118" s="28">
        <v>0.44905499999999998</v>
      </c>
      <c r="H1118" s="28">
        <v>0</v>
      </c>
      <c r="I1118" s="28">
        <v>0.44905499999999998</v>
      </c>
      <c r="J1118" s="28">
        <v>0.55094500000000002</v>
      </c>
      <c r="K1118" s="28">
        <v>-0.48882199999999998</v>
      </c>
      <c r="L1118" s="28">
        <v>0.224527</v>
      </c>
      <c r="M1118" s="28">
        <v>0.77547299999999997</v>
      </c>
    </row>
    <row r="1119" spans="1:13" ht="15" customHeight="1" x14ac:dyDescent="0.25">
      <c r="A1119" s="36">
        <v>40067</v>
      </c>
      <c r="B1119" s="24">
        <v>2</v>
      </c>
      <c r="C1119" s="33" t="s">
        <v>89</v>
      </c>
      <c r="D1119" s="23">
        <v>0.5</v>
      </c>
      <c r="E1119" s="23">
        <v>0.448828</v>
      </c>
      <c r="F1119" s="24">
        <v>1</v>
      </c>
      <c r="G1119" s="23">
        <v>0.448828</v>
      </c>
      <c r="H1119" s="23">
        <v>0</v>
      </c>
      <c r="I1119" s="23">
        <v>0.448828</v>
      </c>
      <c r="J1119" s="23">
        <v>0.551172</v>
      </c>
      <c r="K1119" s="23">
        <v>-0.48909900000000001</v>
      </c>
      <c r="L1119" s="23">
        <v>0.224414</v>
      </c>
      <c r="M1119" s="23">
        <v>0.775586</v>
      </c>
    </row>
    <row r="1120" spans="1:13" ht="15" customHeight="1" x14ac:dyDescent="0.25">
      <c r="A1120" s="40">
        <v>40070</v>
      </c>
      <c r="B1120" s="29">
        <v>2</v>
      </c>
      <c r="C1120" s="33" t="s">
        <v>89</v>
      </c>
      <c r="D1120" s="28">
        <v>0.5</v>
      </c>
      <c r="E1120" s="28">
        <v>0.66093900000000005</v>
      </c>
      <c r="F1120" s="29">
        <v>1</v>
      </c>
      <c r="G1120" s="28">
        <v>0.66093900000000005</v>
      </c>
      <c r="H1120" s="28">
        <v>0</v>
      </c>
      <c r="I1120" s="28">
        <v>0.66093900000000005</v>
      </c>
      <c r="J1120" s="28">
        <v>0.339061</v>
      </c>
      <c r="K1120" s="28">
        <v>-0.48985099999999998</v>
      </c>
      <c r="L1120" s="28">
        <v>0.33046900000000001</v>
      </c>
      <c r="M1120" s="28">
        <v>0.66953099999999999</v>
      </c>
    </row>
    <row r="1121" spans="1:13" ht="15" customHeight="1" x14ac:dyDescent="0.25">
      <c r="A1121" s="36">
        <v>40071</v>
      </c>
      <c r="B1121" s="24">
        <v>3</v>
      </c>
      <c r="C1121" s="35" t="s">
        <v>90</v>
      </c>
      <c r="D1121" s="23">
        <v>0.8</v>
      </c>
      <c r="E1121" s="23">
        <v>1</v>
      </c>
      <c r="F1121" s="24">
        <v>1</v>
      </c>
      <c r="G1121" s="23">
        <v>1</v>
      </c>
      <c r="H1121" s="23">
        <v>0.1</v>
      </c>
      <c r="I1121" s="23">
        <v>0.9</v>
      </c>
      <c r="J1121" s="23">
        <v>0.1</v>
      </c>
      <c r="K1121" s="23">
        <v>-0.48087600000000003</v>
      </c>
      <c r="L1121" s="23">
        <v>0.45</v>
      </c>
      <c r="M1121" s="23">
        <v>0.55000000000000004</v>
      </c>
    </row>
    <row r="1122" spans="1:13" ht="15" customHeight="1" x14ac:dyDescent="0.25">
      <c r="A1122" s="40">
        <v>40072</v>
      </c>
      <c r="B1122" s="29">
        <v>3</v>
      </c>
      <c r="C1122" s="35" t="s">
        <v>90</v>
      </c>
      <c r="D1122" s="28">
        <v>0.8</v>
      </c>
      <c r="E1122" s="28">
        <v>1</v>
      </c>
      <c r="F1122" s="29">
        <v>1</v>
      </c>
      <c r="G1122" s="28">
        <v>1</v>
      </c>
      <c r="H1122" s="28">
        <v>0</v>
      </c>
      <c r="I1122" s="28">
        <v>1</v>
      </c>
      <c r="J1122" s="28">
        <v>0</v>
      </c>
      <c r="K1122" s="28">
        <v>-0.47493999999999997</v>
      </c>
      <c r="L1122" s="28">
        <v>0.5</v>
      </c>
      <c r="M1122" s="28">
        <v>0.5</v>
      </c>
    </row>
    <row r="1123" spans="1:13" ht="15" customHeight="1" x14ac:dyDescent="0.25">
      <c r="A1123" s="36">
        <v>40073</v>
      </c>
      <c r="B1123" s="24">
        <v>2</v>
      </c>
      <c r="C1123" s="33" t="s">
        <v>89</v>
      </c>
      <c r="D1123" s="23">
        <v>0.5</v>
      </c>
      <c r="E1123" s="23">
        <v>0.67931900000000001</v>
      </c>
      <c r="F1123" s="24">
        <v>1</v>
      </c>
      <c r="G1123" s="23">
        <v>0.67931900000000001</v>
      </c>
      <c r="H1123" s="23">
        <v>0</v>
      </c>
      <c r="I1123" s="23">
        <v>0.67931900000000001</v>
      </c>
      <c r="J1123" s="23">
        <v>0.32068099999999999</v>
      </c>
      <c r="K1123" s="23">
        <v>-0.47159800000000002</v>
      </c>
      <c r="L1123" s="23">
        <v>0.33966000000000002</v>
      </c>
      <c r="M1123" s="23">
        <v>0.66034000000000004</v>
      </c>
    </row>
    <row r="1124" spans="1:13" ht="15" customHeight="1" x14ac:dyDescent="0.25">
      <c r="A1124" s="40">
        <v>40074</v>
      </c>
      <c r="B1124" s="29">
        <v>3</v>
      </c>
      <c r="C1124" s="35" t="s">
        <v>90</v>
      </c>
      <c r="D1124" s="28">
        <v>0.8</v>
      </c>
      <c r="E1124" s="28">
        <v>1</v>
      </c>
      <c r="F1124" s="29">
        <v>0</v>
      </c>
      <c r="G1124" s="28">
        <v>0.5</v>
      </c>
      <c r="H1124" s="28">
        <v>0</v>
      </c>
      <c r="I1124" s="28">
        <v>0.5</v>
      </c>
      <c r="J1124" s="28">
        <v>0.5</v>
      </c>
      <c r="K1124" s="28">
        <v>-0.46666099999999999</v>
      </c>
      <c r="L1124" s="28">
        <v>0.25</v>
      </c>
      <c r="M1124" s="28">
        <v>0.75</v>
      </c>
    </row>
    <row r="1125" spans="1:13" ht="15" customHeight="1" x14ac:dyDescent="0.25">
      <c r="A1125" s="36">
        <v>40078</v>
      </c>
      <c r="B1125" s="24">
        <v>2</v>
      </c>
      <c r="C1125" s="33" t="s">
        <v>89</v>
      </c>
      <c r="D1125" s="23">
        <v>0.5</v>
      </c>
      <c r="E1125" s="23">
        <v>0.706098</v>
      </c>
      <c r="F1125" s="24">
        <v>0</v>
      </c>
      <c r="G1125" s="23">
        <v>0.353049</v>
      </c>
      <c r="H1125" s="23">
        <v>0</v>
      </c>
      <c r="I1125" s="23">
        <v>0.353049</v>
      </c>
      <c r="J1125" s="23">
        <v>0.64695100000000005</v>
      </c>
      <c r="K1125" s="23">
        <v>-0.45849400000000001</v>
      </c>
      <c r="L1125" s="23">
        <v>0.17652399999999999</v>
      </c>
      <c r="M1125" s="23">
        <v>0.82347599999999999</v>
      </c>
    </row>
    <row r="1126" spans="1:13" ht="15" customHeight="1" x14ac:dyDescent="0.25">
      <c r="A1126" s="40">
        <v>40079</v>
      </c>
      <c r="B1126" s="29">
        <v>3</v>
      </c>
      <c r="C1126" s="35" t="s">
        <v>90</v>
      </c>
      <c r="D1126" s="28">
        <v>0.8</v>
      </c>
      <c r="E1126" s="28">
        <v>0.98937600000000003</v>
      </c>
      <c r="F1126" s="29">
        <v>1</v>
      </c>
      <c r="G1126" s="28">
        <v>0.98937600000000003</v>
      </c>
      <c r="H1126" s="28">
        <v>0</v>
      </c>
      <c r="I1126" s="28">
        <v>0.98937600000000003</v>
      </c>
      <c r="J1126" s="28">
        <v>1.0624E-2</v>
      </c>
      <c r="K1126" s="28">
        <v>-0.46515299999999998</v>
      </c>
      <c r="L1126" s="28">
        <v>0.49468800000000002</v>
      </c>
      <c r="M1126" s="28">
        <v>0.50531199999999998</v>
      </c>
    </row>
    <row r="1127" spans="1:13" ht="15" customHeight="1" x14ac:dyDescent="0.25">
      <c r="A1127" s="36">
        <v>40080</v>
      </c>
      <c r="B1127" s="24">
        <v>3</v>
      </c>
      <c r="C1127" s="35" t="s">
        <v>90</v>
      </c>
      <c r="D1127" s="23">
        <v>0.8</v>
      </c>
      <c r="E1127" s="23">
        <v>0.96656799999999998</v>
      </c>
      <c r="F1127" s="24">
        <v>1</v>
      </c>
      <c r="G1127" s="23">
        <v>0.96656799999999998</v>
      </c>
      <c r="H1127" s="23">
        <v>0</v>
      </c>
      <c r="I1127" s="23">
        <v>0.96656799999999998</v>
      </c>
      <c r="J1127" s="23">
        <v>3.3432000000000003E-2</v>
      </c>
      <c r="K1127" s="23">
        <v>-0.45924599999999999</v>
      </c>
      <c r="L1127" s="23">
        <v>0.48328399999999999</v>
      </c>
      <c r="M1127" s="23">
        <v>0.51671599999999995</v>
      </c>
    </row>
    <row r="1128" spans="1:13" ht="15" customHeight="1" x14ac:dyDescent="0.25">
      <c r="A1128" s="40">
        <v>40081</v>
      </c>
      <c r="B1128" s="29">
        <v>2</v>
      </c>
      <c r="C1128" s="33" t="s">
        <v>89</v>
      </c>
      <c r="D1128" s="28">
        <v>0.5</v>
      </c>
      <c r="E1128" s="28">
        <v>0.60149200000000003</v>
      </c>
      <c r="F1128" s="29">
        <v>1</v>
      </c>
      <c r="G1128" s="28">
        <v>0.60149200000000003</v>
      </c>
      <c r="H1128" s="28">
        <v>0</v>
      </c>
      <c r="I1128" s="28">
        <v>0.60149200000000003</v>
      </c>
      <c r="J1128" s="28">
        <v>0.39850799999999997</v>
      </c>
      <c r="K1128" s="28">
        <v>-0.45533000000000001</v>
      </c>
      <c r="L1128" s="28">
        <v>0.30074600000000001</v>
      </c>
      <c r="M1128" s="28">
        <v>0.69925400000000004</v>
      </c>
    </row>
    <row r="1129" spans="1:13" ht="15" customHeight="1" x14ac:dyDescent="0.25">
      <c r="A1129" s="36">
        <v>40085</v>
      </c>
      <c r="B1129" s="24">
        <v>2</v>
      </c>
      <c r="C1129" s="33" t="s">
        <v>89</v>
      </c>
      <c r="D1129" s="23">
        <v>0.5</v>
      </c>
      <c r="E1129" s="23">
        <v>0.59827799999999998</v>
      </c>
      <c r="F1129" s="24">
        <v>1</v>
      </c>
      <c r="G1129" s="23">
        <v>0.59827799999999998</v>
      </c>
      <c r="H1129" s="23">
        <v>0</v>
      </c>
      <c r="I1129" s="23">
        <v>0.59827799999999998</v>
      </c>
      <c r="J1129" s="23">
        <v>0.40172200000000002</v>
      </c>
      <c r="K1129" s="23">
        <v>-0.45116099999999998</v>
      </c>
      <c r="L1129" s="23">
        <v>0.29913899999999999</v>
      </c>
      <c r="M1129" s="23">
        <v>0.70086099999999996</v>
      </c>
    </row>
    <row r="1130" spans="1:13" ht="15" customHeight="1" x14ac:dyDescent="0.25">
      <c r="A1130" s="40">
        <v>40086</v>
      </c>
      <c r="B1130" s="29">
        <v>2</v>
      </c>
      <c r="C1130" s="33" t="s">
        <v>89</v>
      </c>
      <c r="D1130" s="28">
        <v>0.5</v>
      </c>
      <c r="E1130" s="28">
        <v>0.60296899999999998</v>
      </c>
      <c r="F1130" s="29">
        <v>1</v>
      </c>
      <c r="G1130" s="28">
        <v>0.60296899999999998</v>
      </c>
      <c r="H1130" s="28">
        <v>0</v>
      </c>
      <c r="I1130" s="28">
        <v>0.60296899999999998</v>
      </c>
      <c r="J1130" s="28">
        <v>0.39703100000000002</v>
      </c>
      <c r="K1130" s="28">
        <v>-0.45015300000000003</v>
      </c>
      <c r="L1130" s="28">
        <v>0.30148399999999997</v>
      </c>
      <c r="M1130" s="28">
        <v>0.69851600000000003</v>
      </c>
    </row>
    <row r="1131" spans="1:13" ht="15" customHeight="1" x14ac:dyDescent="0.25">
      <c r="A1131" s="36">
        <v>40087</v>
      </c>
      <c r="B1131" s="24">
        <v>2</v>
      </c>
      <c r="C1131" s="33" t="s">
        <v>89</v>
      </c>
      <c r="D1131" s="23">
        <v>0.5</v>
      </c>
      <c r="E1131" s="23">
        <v>0.61620699999999995</v>
      </c>
      <c r="F1131" s="24">
        <v>1</v>
      </c>
      <c r="G1131" s="23">
        <v>0.61620699999999995</v>
      </c>
      <c r="H1131" s="23">
        <v>0</v>
      </c>
      <c r="I1131" s="23">
        <v>0.61620699999999995</v>
      </c>
      <c r="J1131" s="23">
        <v>0.383793</v>
      </c>
      <c r="K1131" s="23">
        <v>-0.45175799999999999</v>
      </c>
      <c r="L1131" s="23">
        <v>0.30810399999999999</v>
      </c>
      <c r="M1131" s="23">
        <v>0.69189599999999996</v>
      </c>
    </row>
    <row r="1132" spans="1:13" ht="15" customHeight="1" x14ac:dyDescent="0.25">
      <c r="A1132" s="40">
        <v>40091</v>
      </c>
      <c r="B1132" s="29">
        <v>2</v>
      </c>
      <c r="C1132" s="33" t="s">
        <v>89</v>
      </c>
      <c r="D1132" s="28">
        <v>0.5</v>
      </c>
      <c r="E1132" s="28">
        <v>0.55682500000000001</v>
      </c>
      <c r="F1132" s="29">
        <v>1</v>
      </c>
      <c r="G1132" s="28">
        <v>0.55682500000000001</v>
      </c>
      <c r="H1132" s="28">
        <v>0</v>
      </c>
      <c r="I1132" s="28">
        <v>0.55682500000000001</v>
      </c>
      <c r="J1132" s="28">
        <v>0.44317499999999999</v>
      </c>
      <c r="K1132" s="28">
        <v>-0.45873799999999998</v>
      </c>
      <c r="L1132" s="28">
        <v>0.27841199999999999</v>
      </c>
      <c r="M1132" s="28">
        <v>0.72158800000000001</v>
      </c>
    </row>
    <row r="1133" spans="1:13" ht="15" customHeight="1" x14ac:dyDescent="0.25">
      <c r="A1133" s="36">
        <v>40092</v>
      </c>
      <c r="B1133" s="24">
        <v>2</v>
      </c>
      <c r="C1133" s="33" t="s">
        <v>89</v>
      </c>
      <c r="D1133" s="23">
        <v>0.5</v>
      </c>
      <c r="E1133" s="23">
        <v>0.55146200000000001</v>
      </c>
      <c r="F1133" s="24">
        <v>1</v>
      </c>
      <c r="G1133" s="23">
        <v>0.55146200000000001</v>
      </c>
      <c r="H1133" s="23">
        <v>0</v>
      </c>
      <c r="I1133" s="23">
        <v>0.55146200000000001</v>
      </c>
      <c r="J1133" s="23">
        <v>0.44853799999999999</v>
      </c>
      <c r="K1133" s="23">
        <v>-0.45962900000000001</v>
      </c>
      <c r="L1133" s="23">
        <v>0.275731</v>
      </c>
      <c r="M1133" s="23">
        <v>0.72426900000000005</v>
      </c>
    </row>
    <row r="1134" spans="1:13" ht="15" customHeight="1" x14ac:dyDescent="0.25">
      <c r="A1134" s="40">
        <v>40093</v>
      </c>
      <c r="B1134" s="29">
        <v>1</v>
      </c>
      <c r="C1134" s="22" t="s">
        <v>88</v>
      </c>
      <c r="D1134" s="28">
        <v>0.3</v>
      </c>
      <c r="E1134" s="28">
        <v>0.31944699999999998</v>
      </c>
      <c r="F1134" s="29">
        <v>1</v>
      </c>
      <c r="G1134" s="28">
        <v>0.31944699999999998</v>
      </c>
      <c r="H1134" s="28">
        <v>0</v>
      </c>
      <c r="I1134" s="28">
        <v>0.31944699999999998</v>
      </c>
      <c r="J1134" s="28">
        <v>0.68055299999999996</v>
      </c>
      <c r="K1134" s="28">
        <v>-0.45201599999999997</v>
      </c>
      <c r="L1134" s="28">
        <v>0.159723</v>
      </c>
      <c r="M1134" s="28">
        <v>0.84027700000000005</v>
      </c>
    </row>
    <row r="1135" spans="1:13" ht="15" customHeight="1" x14ac:dyDescent="0.25">
      <c r="A1135" s="36">
        <v>40094</v>
      </c>
      <c r="B1135" s="24">
        <v>1</v>
      </c>
      <c r="C1135" s="22" t="s">
        <v>88</v>
      </c>
      <c r="D1135" s="23">
        <v>0.3</v>
      </c>
      <c r="E1135" s="23">
        <v>0.33360200000000001</v>
      </c>
      <c r="F1135" s="24">
        <v>1</v>
      </c>
      <c r="G1135" s="23">
        <v>0.33360200000000001</v>
      </c>
      <c r="H1135" s="23">
        <v>0</v>
      </c>
      <c r="I1135" s="23">
        <v>0.33360200000000001</v>
      </c>
      <c r="J1135" s="23">
        <v>0.66639800000000005</v>
      </c>
      <c r="K1135" s="23">
        <v>-0.45008100000000001</v>
      </c>
      <c r="L1135" s="23">
        <v>0.166801</v>
      </c>
      <c r="M1135" s="23">
        <v>0.83319900000000002</v>
      </c>
    </row>
    <row r="1136" spans="1:13" ht="15" customHeight="1" x14ac:dyDescent="0.25">
      <c r="A1136" s="40">
        <v>40095</v>
      </c>
      <c r="B1136" s="29">
        <v>1</v>
      </c>
      <c r="C1136" s="22" t="s">
        <v>88</v>
      </c>
      <c r="D1136" s="28">
        <v>0.3</v>
      </c>
      <c r="E1136" s="28">
        <v>0.33286700000000002</v>
      </c>
      <c r="F1136" s="29">
        <v>1</v>
      </c>
      <c r="G1136" s="28">
        <v>0.33286700000000002</v>
      </c>
      <c r="H1136" s="28">
        <v>0</v>
      </c>
      <c r="I1136" s="28">
        <v>0.33286700000000002</v>
      </c>
      <c r="J1136" s="28">
        <v>0.66713299999999998</v>
      </c>
      <c r="K1136" s="28">
        <v>-0.45246199999999998</v>
      </c>
      <c r="L1136" s="28">
        <v>0.166434</v>
      </c>
      <c r="M1136" s="28">
        <v>0.83356600000000003</v>
      </c>
    </row>
    <row r="1137" spans="1:13" ht="15" customHeight="1" x14ac:dyDescent="0.25">
      <c r="A1137" s="36">
        <v>40098</v>
      </c>
      <c r="B1137" s="24">
        <v>1</v>
      </c>
      <c r="C1137" s="22" t="s">
        <v>88</v>
      </c>
      <c r="D1137" s="23">
        <v>0.3</v>
      </c>
      <c r="E1137" s="23">
        <v>0.32947500000000002</v>
      </c>
      <c r="F1137" s="24">
        <v>1</v>
      </c>
      <c r="G1137" s="23">
        <v>0.32947500000000002</v>
      </c>
      <c r="H1137" s="23">
        <v>0</v>
      </c>
      <c r="I1137" s="23">
        <v>0.32947500000000002</v>
      </c>
      <c r="J1137" s="23">
        <v>0.67052500000000004</v>
      </c>
      <c r="K1137" s="23">
        <v>-0.44594899999999998</v>
      </c>
      <c r="L1137" s="23">
        <v>0.16473699999999999</v>
      </c>
      <c r="M1137" s="23">
        <v>0.83526299999999998</v>
      </c>
    </row>
    <row r="1138" spans="1:13" ht="15" customHeight="1" x14ac:dyDescent="0.25">
      <c r="A1138" s="40">
        <v>40100</v>
      </c>
      <c r="B1138" s="29">
        <v>2</v>
      </c>
      <c r="C1138" s="33" t="s">
        <v>89</v>
      </c>
      <c r="D1138" s="28">
        <v>0.5</v>
      </c>
      <c r="E1138" s="28">
        <v>0.54616799999999999</v>
      </c>
      <c r="F1138" s="29">
        <v>1</v>
      </c>
      <c r="G1138" s="28">
        <v>0.54616799999999999</v>
      </c>
      <c r="H1138" s="28">
        <v>0</v>
      </c>
      <c r="I1138" s="28">
        <v>0.54616799999999999</v>
      </c>
      <c r="J1138" s="28">
        <v>0.45383200000000001</v>
      </c>
      <c r="K1138" s="28">
        <v>-0.44029099999999999</v>
      </c>
      <c r="L1138" s="28">
        <v>0.27308399999999999</v>
      </c>
      <c r="M1138" s="28">
        <v>0.72691600000000001</v>
      </c>
    </row>
    <row r="1139" spans="1:13" ht="15" customHeight="1" x14ac:dyDescent="0.25">
      <c r="A1139" s="36">
        <v>40101</v>
      </c>
      <c r="B1139" s="24">
        <v>2</v>
      </c>
      <c r="C1139" s="33" t="s">
        <v>89</v>
      </c>
      <c r="D1139" s="23">
        <v>0.5</v>
      </c>
      <c r="E1139" s="23">
        <v>0.55150200000000005</v>
      </c>
      <c r="F1139" s="24">
        <v>1</v>
      </c>
      <c r="G1139" s="23">
        <v>0.55150200000000005</v>
      </c>
      <c r="H1139" s="23">
        <v>0</v>
      </c>
      <c r="I1139" s="23">
        <v>0.55150200000000005</v>
      </c>
      <c r="J1139" s="23">
        <v>0.44849800000000001</v>
      </c>
      <c r="K1139" s="23">
        <v>-0.43786700000000001</v>
      </c>
      <c r="L1139" s="23">
        <v>0.27575100000000002</v>
      </c>
      <c r="M1139" s="23">
        <v>0.72424900000000003</v>
      </c>
    </row>
    <row r="1140" spans="1:13" ht="15" customHeight="1" x14ac:dyDescent="0.25">
      <c r="A1140" s="40">
        <v>40102</v>
      </c>
      <c r="B1140" s="29">
        <v>2</v>
      </c>
      <c r="C1140" s="33" t="s">
        <v>89</v>
      </c>
      <c r="D1140" s="28">
        <v>0.5</v>
      </c>
      <c r="E1140" s="28">
        <v>0.54842999999999997</v>
      </c>
      <c r="F1140" s="29">
        <v>1</v>
      </c>
      <c r="G1140" s="28">
        <v>0.54842999999999997</v>
      </c>
      <c r="H1140" s="28">
        <v>0</v>
      </c>
      <c r="I1140" s="28">
        <v>0.54842999999999997</v>
      </c>
      <c r="J1140" s="28">
        <v>0.45157000000000003</v>
      </c>
      <c r="K1140" s="28">
        <v>-0.43059900000000001</v>
      </c>
      <c r="L1140" s="28">
        <v>0.27421499999999999</v>
      </c>
      <c r="M1140" s="28">
        <v>0.72578500000000001</v>
      </c>
    </row>
    <row r="1141" spans="1:13" ht="15" customHeight="1" x14ac:dyDescent="0.25">
      <c r="A1141" s="36">
        <v>40103</v>
      </c>
      <c r="B1141" s="24">
        <v>2</v>
      </c>
      <c r="C1141" s="33" t="s">
        <v>89</v>
      </c>
      <c r="D1141" s="23">
        <v>0.5</v>
      </c>
      <c r="E1141" s="23">
        <v>0.58019600000000005</v>
      </c>
      <c r="F1141" s="24">
        <v>1</v>
      </c>
      <c r="G1141" s="23">
        <v>0.58019600000000005</v>
      </c>
      <c r="H1141" s="23">
        <v>0</v>
      </c>
      <c r="I1141" s="23">
        <v>0.58019600000000005</v>
      </c>
      <c r="J1141" s="23">
        <v>0.41980400000000001</v>
      </c>
      <c r="K1141" s="23">
        <v>-0.42685800000000002</v>
      </c>
      <c r="L1141" s="23">
        <v>0.29009800000000002</v>
      </c>
      <c r="M1141" s="23">
        <v>0.70990200000000003</v>
      </c>
    </row>
    <row r="1142" spans="1:13" ht="15" customHeight="1" x14ac:dyDescent="0.25">
      <c r="A1142" s="40">
        <v>40106</v>
      </c>
      <c r="B1142" s="29">
        <v>2</v>
      </c>
      <c r="C1142" s="33" t="s">
        <v>89</v>
      </c>
      <c r="D1142" s="28">
        <v>0.5</v>
      </c>
      <c r="E1142" s="28">
        <v>0.58892999999999995</v>
      </c>
      <c r="F1142" s="29">
        <v>1</v>
      </c>
      <c r="G1142" s="28">
        <v>0.58892999999999995</v>
      </c>
      <c r="H1142" s="28">
        <v>0</v>
      </c>
      <c r="I1142" s="28">
        <v>0.58892999999999995</v>
      </c>
      <c r="J1142" s="28">
        <v>0.41106999999999999</v>
      </c>
      <c r="K1142" s="28">
        <v>-0.42569699999999999</v>
      </c>
      <c r="L1142" s="28">
        <v>0.29446499999999998</v>
      </c>
      <c r="M1142" s="28">
        <v>0.70553500000000002</v>
      </c>
    </row>
    <row r="1143" spans="1:13" ht="15" customHeight="1" x14ac:dyDescent="0.25">
      <c r="A1143" s="36">
        <v>40107</v>
      </c>
      <c r="B1143" s="24">
        <v>2</v>
      </c>
      <c r="C1143" s="33" t="s">
        <v>89</v>
      </c>
      <c r="D1143" s="23">
        <v>0.5</v>
      </c>
      <c r="E1143" s="23">
        <v>0.555315</v>
      </c>
      <c r="F1143" s="24">
        <v>1</v>
      </c>
      <c r="G1143" s="23">
        <v>0.555315</v>
      </c>
      <c r="H1143" s="23">
        <v>0</v>
      </c>
      <c r="I1143" s="23">
        <v>0.555315</v>
      </c>
      <c r="J1143" s="23">
        <v>0.444685</v>
      </c>
      <c r="K1143" s="23">
        <v>-0.43051699999999998</v>
      </c>
      <c r="L1143" s="23">
        <v>0.27765800000000002</v>
      </c>
      <c r="M1143" s="23">
        <v>0.72234200000000004</v>
      </c>
    </row>
    <row r="1144" spans="1:13" ht="15" customHeight="1" x14ac:dyDescent="0.25">
      <c r="A1144" s="40">
        <v>40108</v>
      </c>
      <c r="B1144" s="29">
        <v>2</v>
      </c>
      <c r="C1144" s="33" t="s">
        <v>89</v>
      </c>
      <c r="D1144" s="28">
        <v>0.5</v>
      </c>
      <c r="E1144" s="28">
        <v>0.49630600000000002</v>
      </c>
      <c r="F1144" s="29">
        <v>1</v>
      </c>
      <c r="G1144" s="28">
        <v>0.49630600000000002</v>
      </c>
      <c r="H1144" s="28">
        <v>0</v>
      </c>
      <c r="I1144" s="28">
        <v>0.49630600000000002</v>
      </c>
      <c r="J1144" s="28">
        <v>0.50369399999999998</v>
      </c>
      <c r="K1144" s="28">
        <v>-0.43990299999999999</v>
      </c>
      <c r="L1144" s="28">
        <v>0.24815300000000001</v>
      </c>
      <c r="M1144" s="28">
        <v>0.75184700000000004</v>
      </c>
    </row>
    <row r="1145" spans="1:13" ht="15" customHeight="1" x14ac:dyDescent="0.25">
      <c r="A1145" s="36">
        <v>40109</v>
      </c>
      <c r="B1145" s="24">
        <v>2</v>
      </c>
      <c r="C1145" s="33" t="s">
        <v>89</v>
      </c>
      <c r="D1145" s="23">
        <v>0.5</v>
      </c>
      <c r="E1145" s="23">
        <v>0.49140299999999998</v>
      </c>
      <c r="F1145" s="24">
        <v>1</v>
      </c>
      <c r="G1145" s="23">
        <v>0.49140299999999998</v>
      </c>
      <c r="H1145" s="23">
        <v>0</v>
      </c>
      <c r="I1145" s="23">
        <v>0.49140299999999998</v>
      </c>
      <c r="J1145" s="23">
        <v>0.50859699999999997</v>
      </c>
      <c r="K1145" s="23">
        <v>-0.43060700000000002</v>
      </c>
      <c r="L1145" s="23">
        <v>0.245702</v>
      </c>
      <c r="M1145" s="23">
        <v>0.75429800000000002</v>
      </c>
    </row>
    <row r="1146" spans="1:13" ht="15" customHeight="1" x14ac:dyDescent="0.25">
      <c r="A1146" s="40">
        <v>40112</v>
      </c>
      <c r="B1146" s="29">
        <v>2</v>
      </c>
      <c r="C1146" s="33" t="s">
        <v>89</v>
      </c>
      <c r="D1146" s="28">
        <v>0.5</v>
      </c>
      <c r="E1146" s="28">
        <v>0.48181299999999999</v>
      </c>
      <c r="F1146" s="29">
        <v>1</v>
      </c>
      <c r="G1146" s="28">
        <v>0.48181299999999999</v>
      </c>
      <c r="H1146" s="28">
        <v>0</v>
      </c>
      <c r="I1146" s="28">
        <v>0.48181299999999999</v>
      </c>
      <c r="J1146" s="28">
        <v>0.51818699999999995</v>
      </c>
      <c r="K1146" s="28">
        <v>-0.43887199999999998</v>
      </c>
      <c r="L1146" s="28">
        <v>0.24090600000000001</v>
      </c>
      <c r="M1146" s="28">
        <v>0.75909400000000005</v>
      </c>
    </row>
    <row r="1147" spans="1:13" ht="15" customHeight="1" x14ac:dyDescent="0.25">
      <c r="A1147" s="36">
        <v>40113</v>
      </c>
      <c r="B1147" s="24">
        <v>1</v>
      </c>
      <c r="C1147" s="22" t="s">
        <v>88</v>
      </c>
      <c r="D1147" s="23">
        <v>0.3</v>
      </c>
      <c r="E1147" s="23">
        <v>0.22192799999999999</v>
      </c>
      <c r="F1147" s="24">
        <v>1</v>
      </c>
      <c r="G1147" s="23">
        <v>0.22192799999999999</v>
      </c>
      <c r="H1147" s="23">
        <v>0</v>
      </c>
      <c r="I1147" s="23">
        <v>0.22192799999999999</v>
      </c>
      <c r="J1147" s="23">
        <v>0.77807199999999999</v>
      </c>
      <c r="K1147" s="23">
        <v>-0.45891199999999999</v>
      </c>
      <c r="L1147" s="23">
        <v>0.11096399999999999</v>
      </c>
      <c r="M1147" s="23">
        <v>0.88903600000000005</v>
      </c>
    </row>
    <row r="1148" spans="1:13" ht="15" customHeight="1" x14ac:dyDescent="0.25">
      <c r="A1148" s="40">
        <v>40114</v>
      </c>
      <c r="B1148" s="29">
        <v>1</v>
      </c>
      <c r="C1148" s="22" t="s">
        <v>88</v>
      </c>
      <c r="D1148" s="28">
        <v>0.3</v>
      </c>
      <c r="E1148" s="28">
        <v>0.22309999999999999</v>
      </c>
      <c r="F1148" s="29">
        <v>1</v>
      </c>
      <c r="G1148" s="28">
        <v>0.22309999999999999</v>
      </c>
      <c r="H1148" s="28">
        <v>0</v>
      </c>
      <c r="I1148" s="28">
        <v>0.22309999999999999</v>
      </c>
      <c r="J1148" s="28">
        <v>0.77690000000000003</v>
      </c>
      <c r="K1148" s="28">
        <v>-0.456509</v>
      </c>
      <c r="L1148" s="28">
        <v>0.11155</v>
      </c>
      <c r="M1148" s="28">
        <v>0.88844999999999996</v>
      </c>
    </row>
    <row r="1149" spans="1:13" ht="15" customHeight="1" x14ac:dyDescent="0.25">
      <c r="A1149" s="36">
        <v>40115</v>
      </c>
      <c r="B1149" s="24">
        <v>1</v>
      </c>
      <c r="C1149" s="22" t="s">
        <v>88</v>
      </c>
      <c r="D1149" s="23">
        <v>0.3</v>
      </c>
      <c r="E1149" s="23">
        <v>0.21766099999999999</v>
      </c>
      <c r="F1149" s="24">
        <v>1</v>
      </c>
      <c r="G1149" s="23">
        <v>0.21766099999999999</v>
      </c>
      <c r="H1149" s="23">
        <v>0</v>
      </c>
      <c r="I1149" s="23">
        <v>0.21766099999999999</v>
      </c>
      <c r="J1149" s="23">
        <v>0.78233900000000001</v>
      </c>
      <c r="K1149" s="23">
        <v>-0.46496700000000002</v>
      </c>
      <c r="L1149" s="23">
        <v>0.108831</v>
      </c>
      <c r="M1149" s="23">
        <v>0.89116899999999999</v>
      </c>
    </row>
    <row r="1150" spans="1:13" ht="15" customHeight="1" x14ac:dyDescent="0.25">
      <c r="A1150" s="40">
        <v>40116</v>
      </c>
      <c r="B1150" s="29">
        <v>2</v>
      </c>
      <c r="C1150" s="33" t="s">
        <v>89</v>
      </c>
      <c r="D1150" s="28">
        <v>0.5</v>
      </c>
      <c r="E1150" s="28">
        <v>0.36288599999999999</v>
      </c>
      <c r="F1150" s="29">
        <v>1</v>
      </c>
      <c r="G1150" s="28">
        <v>0.36288599999999999</v>
      </c>
      <c r="H1150" s="28">
        <v>0</v>
      </c>
      <c r="I1150" s="28">
        <v>0.36288599999999999</v>
      </c>
      <c r="J1150" s="28">
        <v>0.63711399999999996</v>
      </c>
      <c r="K1150" s="28">
        <v>-0.46720099999999998</v>
      </c>
      <c r="L1150" s="28">
        <v>0.18144299999999999</v>
      </c>
      <c r="M1150" s="28">
        <v>0.81855699999999998</v>
      </c>
    </row>
    <row r="1151" spans="1:13" ht="15" customHeight="1" x14ac:dyDescent="0.25">
      <c r="A1151" s="36">
        <v>40120</v>
      </c>
      <c r="B1151" s="24">
        <v>3</v>
      </c>
      <c r="C1151" s="35" t="s">
        <v>90</v>
      </c>
      <c r="D1151" s="23">
        <v>0.8</v>
      </c>
      <c r="E1151" s="23">
        <v>0.53359900000000005</v>
      </c>
      <c r="F1151" s="24">
        <v>1</v>
      </c>
      <c r="G1151" s="23">
        <v>0.53359900000000005</v>
      </c>
      <c r="H1151" s="23">
        <v>0</v>
      </c>
      <c r="I1151" s="23">
        <v>0.53359900000000005</v>
      </c>
      <c r="J1151" s="23">
        <v>0.46640100000000001</v>
      </c>
      <c r="K1151" s="23">
        <v>-0.48128700000000002</v>
      </c>
      <c r="L1151" s="23">
        <v>0.26679999999999998</v>
      </c>
      <c r="M1151" s="23">
        <v>0.73319999999999996</v>
      </c>
    </row>
    <row r="1152" spans="1:13" ht="15" customHeight="1" x14ac:dyDescent="0.25">
      <c r="A1152" s="40">
        <v>40121</v>
      </c>
      <c r="B1152" s="29">
        <v>1</v>
      </c>
      <c r="C1152" s="22" t="s">
        <v>88</v>
      </c>
      <c r="D1152" s="28">
        <v>0.3</v>
      </c>
      <c r="E1152" s="28">
        <v>0.18077399999999999</v>
      </c>
      <c r="F1152" s="29">
        <v>1</v>
      </c>
      <c r="G1152" s="28">
        <v>0.18077399999999999</v>
      </c>
      <c r="H1152" s="28">
        <v>0</v>
      </c>
      <c r="I1152" s="28">
        <v>0.18077399999999999</v>
      </c>
      <c r="J1152" s="28">
        <v>0.81922600000000001</v>
      </c>
      <c r="K1152" s="28">
        <v>-0.46586</v>
      </c>
      <c r="L1152" s="28">
        <v>9.0386999999999995E-2</v>
      </c>
      <c r="M1152" s="28">
        <v>0.909613</v>
      </c>
    </row>
    <row r="1153" spans="1:13" ht="15" customHeight="1" x14ac:dyDescent="0.25">
      <c r="A1153" s="36">
        <v>40122</v>
      </c>
      <c r="B1153" s="24">
        <v>1</v>
      </c>
      <c r="C1153" s="22" t="s">
        <v>88</v>
      </c>
      <c r="D1153" s="23">
        <v>0.3</v>
      </c>
      <c r="E1153" s="23">
        <v>0.168353</v>
      </c>
      <c r="F1153" s="24">
        <v>1</v>
      </c>
      <c r="G1153" s="23">
        <v>0.168353</v>
      </c>
      <c r="H1153" s="23">
        <v>0</v>
      </c>
      <c r="I1153" s="23">
        <v>0.168353</v>
      </c>
      <c r="J1153" s="23">
        <v>0.83164700000000003</v>
      </c>
      <c r="K1153" s="23">
        <v>-0.451455</v>
      </c>
      <c r="L1153" s="23">
        <v>8.4176000000000001E-2</v>
      </c>
      <c r="M1153" s="23">
        <v>0.91582399999999997</v>
      </c>
    </row>
    <row r="1154" spans="1:13" ht="15" customHeight="1" x14ac:dyDescent="0.25">
      <c r="A1154" s="40">
        <v>40123</v>
      </c>
      <c r="B1154" s="29">
        <v>1</v>
      </c>
      <c r="C1154" s="22" t="s">
        <v>88</v>
      </c>
      <c r="D1154" s="28">
        <v>0.3</v>
      </c>
      <c r="E1154" s="28">
        <v>0.16153799999999999</v>
      </c>
      <c r="F1154" s="29">
        <v>1</v>
      </c>
      <c r="G1154" s="28">
        <v>0.16153799999999999</v>
      </c>
      <c r="H1154" s="28">
        <v>0</v>
      </c>
      <c r="I1154" s="28">
        <v>0.16153799999999999</v>
      </c>
      <c r="J1154" s="28">
        <v>0.83846200000000004</v>
      </c>
      <c r="K1154" s="28">
        <v>-0.43702800000000003</v>
      </c>
      <c r="L1154" s="28">
        <v>8.0768999999999994E-2</v>
      </c>
      <c r="M1154" s="28">
        <v>0.91923100000000002</v>
      </c>
    </row>
    <row r="1155" spans="1:13" ht="15" customHeight="1" x14ac:dyDescent="0.25">
      <c r="A1155" s="36">
        <v>40126</v>
      </c>
      <c r="B1155" s="24">
        <v>1</v>
      </c>
      <c r="C1155" s="22" t="s">
        <v>88</v>
      </c>
      <c r="D1155" s="23">
        <v>0.3</v>
      </c>
      <c r="E1155" s="23">
        <v>0.15464900000000001</v>
      </c>
      <c r="F1155" s="24">
        <v>1</v>
      </c>
      <c r="G1155" s="23">
        <v>0.15464900000000001</v>
      </c>
      <c r="H1155" s="23">
        <v>0</v>
      </c>
      <c r="I1155" s="23">
        <v>0.15464900000000001</v>
      </c>
      <c r="J1155" s="23">
        <v>0.84535099999999996</v>
      </c>
      <c r="K1155" s="23">
        <v>-0.42285800000000001</v>
      </c>
      <c r="L1155" s="23">
        <v>7.7324000000000004E-2</v>
      </c>
      <c r="M1155" s="23">
        <v>0.92267600000000005</v>
      </c>
    </row>
    <row r="1156" spans="1:13" ht="15" customHeight="1" x14ac:dyDescent="0.25">
      <c r="A1156" s="40">
        <v>40127</v>
      </c>
      <c r="B1156" s="29">
        <v>1</v>
      </c>
      <c r="C1156" s="22" t="s">
        <v>88</v>
      </c>
      <c r="D1156" s="28">
        <v>0.3</v>
      </c>
      <c r="E1156" s="28">
        <v>0.155255</v>
      </c>
      <c r="F1156" s="29">
        <v>1</v>
      </c>
      <c r="G1156" s="28">
        <v>0.155255</v>
      </c>
      <c r="H1156" s="28">
        <v>0</v>
      </c>
      <c r="I1156" s="28">
        <v>0.155255</v>
      </c>
      <c r="J1156" s="28">
        <v>0.84474499999999997</v>
      </c>
      <c r="K1156" s="28">
        <v>-0.42157499999999998</v>
      </c>
      <c r="L1156" s="28">
        <v>7.7627000000000002E-2</v>
      </c>
      <c r="M1156" s="28">
        <v>0.922373</v>
      </c>
    </row>
    <row r="1157" spans="1:13" ht="15" customHeight="1" x14ac:dyDescent="0.25">
      <c r="A1157" s="36">
        <v>40128</v>
      </c>
      <c r="B1157" s="24">
        <v>1</v>
      </c>
      <c r="C1157" s="22" t="s">
        <v>88</v>
      </c>
      <c r="D1157" s="23">
        <v>0.3</v>
      </c>
      <c r="E1157" s="23">
        <v>0.153506</v>
      </c>
      <c r="F1157" s="24">
        <v>1</v>
      </c>
      <c r="G1157" s="23">
        <v>0.153506</v>
      </c>
      <c r="H1157" s="23">
        <v>0</v>
      </c>
      <c r="I1157" s="23">
        <v>0.153506</v>
      </c>
      <c r="J1157" s="23">
        <v>0.84649399999999997</v>
      </c>
      <c r="K1157" s="23">
        <v>-0.411163</v>
      </c>
      <c r="L1157" s="23">
        <v>7.6753000000000002E-2</v>
      </c>
      <c r="M1157" s="23">
        <v>0.92324700000000004</v>
      </c>
    </row>
    <row r="1158" spans="1:13" ht="15" customHeight="1" x14ac:dyDescent="0.25">
      <c r="A1158" s="40">
        <v>40129</v>
      </c>
      <c r="B1158" s="29">
        <v>1</v>
      </c>
      <c r="C1158" s="22" t="s">
        <v>88</v>
      </c>
      <c r="D1158" s="28">
        <v>0.3</v>
      </c>
      <c r="E1158" s="28">
        <v>0.151142</v>
      </c>
      <c r="F1158" s="29">
        <v>1</v>
      </c>
      <c r="G1158" s="28">
        <v>0.151142</v>
      </c>
      <c r="H1158" s="28">
        <v>0</v>
      </c>
      <c r="I1158" s="28">
        <v>0.151142</v>
      </c>
      <c r="J1158" s="28">
        <v>0.848858</v>
      </c>
      <c r="K1158" s="28">
        <v>-0.419151</v>
      </c>
      <c r="L1158" s="28">
        <v>7.5570999999999999E-2</v>
      </c>
      <c r="M1158" s="28">
        <v>0.92442899999999995</v>
      </c>
    </row>
    <row r="1159" spans="1:13" ht="15" customHeight="1" x14ac:dyDescent="0.25">
      <c r="A1159" s="36">
        <v>40130</v>
      </c>
      <c r="B1159" s="24">
        <v>1</v>
      </c>
      <c r="C1159" s="22" t="s">
        <v>88</v>
      </c>
      <c r="D1159" s="23">
        <v>0.3</v>
      </c>
      <c r="E1159" s="23">
        <v>0.151174</v>
      </c>
      <c r="F1159" s="24">
        <v>1</v>
      </c>
      <c r="G1159" s="23">
        <v>0.151174</v>
      </c>
      <c r="H1159" s="23">
        <v>0</v>
      </c>
      <c r="I1159" s="23">
        <v>0.151174</v>
      </c>
      <c r="J1159" s="23">
        <v>0.84882599999999997</v>
      </c>
      <c r="K1159" s="23">
        <v>-0.417047</v>
      </c>
      <c r="L1159" s="23">
        <v>7.5587000000000001E-2</v>
      </c>
      <c r="M1159" s="23">
        <v>0.92441300000000004</v>
      </c>
    </row>
    <row r="1160" spans="1:13" ht="15" customHeight="1" x14ac:dyDescent="0.25">
      <c r="A1160" s="40">
        <v>40133</v>
      </c>
      <c r="B1160" s="29">
        <v>1</v>
      </c>
      <c r="C1160" s="22" t="s">
        <v>88</v>
      </c>
      <c r="D1160" s="28">
        <v>0.3</v>
      </c>
      <c r="E1160" s="28">
        <v>0.15238499999999999</v>
      </c>
      <c r="F1160" s="29">
        <v>1</v>
      </c>
      <c r="G1160" s="28">
        <v>0.15238499999999999</v>
      </c>
      <c r="H1160" s="28">
        <v>0</v>
      </c>
      <c r="I1160" s="28">
        <v>0.15238499999999999</v>
      </c>
      <c r="J1160" s="28">
        <v>0.84761500000000001</v>
      </c>
      <c r="K1160" s="28">
        <v>-0.41353299999999998</v>
      </c>
      <c r="L1160" s="28">
        <v>7.6191999999999996E-2</v>
      </c>
      <c r="M1160" s="28">
        <v>0.92380799999999996</v>
      </c>
    </row>
    <row r="1161" spans="1:13" ht="15" customHeight="1" x14ac:dyDescent="0.25">
      <c r="A1161" s="36">
        <v>40134</v>
      </c>
      <c r="B1161" s="24">
        <v>3</v>
      </c>
      <c r="C1161" s="35" t="s">
        <v>90</v>
      </c>
      <c r="D1161" s="23">
        <v>0.8</v>
      </c>
      <c r="E1161" s="23">
        <v>0.40687899999999999</v>
      </c>
      <c r="F1161" s="24">
        <v>1</v>
      </c>
      <c r="G1161" s="23">
        <v>0.40687899999999999</v>
      </c>
      <c r="H1161" s="23">
        <v>0</v>
      </c>
      <c r="I1161" s="23">
        <v>0.40687899999999999</v>
      </c>
      <c r="J1161" s="23">
        <v>0.59312100000000001</v>
      </c>
      <c r="K1161" s="23">
        <v>-0.41450500000000001</v>
      </c>
      <c r="L1161" s="23">
        <v>0.20344000000000001</v>
      </c>
      <c r="M1161" s="23">
        <v>0.79656000000000005</v>
      </c>
    </row>
    <row r="1162" spans="1:13" ht="15" customHeight="1" x14ac:dyDescent="0.25">
      <c r="A1162" s="40">
        <v>40135</v>
      </c>
      <c r="B1162" s="29">
        <v>3</v>
      </c>
      <c r="C1162" s="35" t="s">
        <v>90</v>
      </c>
      <c r="D1162" s="28">
        <v>0.8</v>
      </c>
      <c r="E1162" s="28">
        <v>0.40689199999999998</v>
      </c>
      <c r="F1162" s="29">
        <v>1</v>
      </c>
      <c r="G1162" s="28">
        <v>0.40689199999999998</v>
      </c>
      <c r="H1162" s="28">
        <v>0</v>
      </c>
      <c r="I1162" s="28">
        <v>0.40689199999999998</v>
      </c>
      <c r="J1162" s="28">
        <v>0.59310799999999997</v>
      </c>
      <c r="K1162" s="28">
        <v>-0.41350900000000002</v>
      </c>
      <c r="L1162" s="28">
        <v>0.20344599999999999</v>
      </c>
      <c r="M1162" s="28">
        <v>0.79655399999999998</v>
      </c>
    </row>
    <row r="1163" spans="1:13" ht="15" customHeight="1" x14ac:dyDescent="0.25">
      <c r="A1163" s="36">
        <v>40136</v>
      </c>
      <c r="B1163" s="24">
        <v>2</v>
      </c>
      <c r="C1163" s="33" t="s">
        <v>89</v>
      </c>
      <c r="D1163" s="23">
        <v>0.5</v>
      </c>
      <c r="E1163" s="23">
        <v>0.250552</v>
      </c>
      <c r="F1163" s="24">
        <v>1</v>
      </c>
      <c r="G1163" s="23">
        <v>0.250552</v>
      </c>
      <c r="H1163" s="23">
        <v>0</v>
      </c>
      <c r="I1163" s="23">
        <v>0.250552</v>
      </c>
      <c r="J1163" s="23">
        <v>0.749448</v>
      </c>
      <c r="K1163" s="23">
        <v>-0.42283900000000002</v>
      </c>
      <c r="L1163" s="23">
        <v>0.125276</v>
      </c>
      <c r="M1163" s="23">
        <v>0.87472399999999995</v>
      </c>
    </row>
    <row r="1164" spans="1:13" ht="15" customHeight="1" x14ac:dyDescent="0.25">
      <c r="A1164" s="40">
        <v>40137</v>
      </c>
      <c r="B1164" s="29">
        <v>3</v>
      </c>
      <c r="C1164" s="35" t="s">
        <v>90</v>
      </c>
      <c r="D1164" s="28">
        <v>0.8</v>
      </c>
      <c r="E1164" s="28">
        <v>0.40709400000000001</v>
      </c>
      <c r="F1164" s="29">
        <v>1</v>
      </c>
      <c r="G1164" s="28">
        <v>0.40709400000000001</v>
      </c>
      <c r="H1164" s="28">
        <v>0</v>
      </c>
      <c r="I1164" s="28">
        <v>0.40709400000000001</v>
      </c>
      <c r="J1164" s="28">
        <v>0.59290600000000004</v>
      </c>
      <c r="K1164" s="28">
        <v>-0.41558299999999998</v>
      </c>
      <c r="L1164" s="28">
        <v>0.20354700000000001</v>
      </c>
      <c r="M1164" s="28">
        <v>0.79645299999999997</v>
      </c>
    </row>
    <row r="1165" spans="1:13" ht="15" customHeight="1" x14ac:dyDescent="0.25">
      <c r="A1165" s="36">
        <v>40140</v>
      </c>
      <c r="B1165" s="24">
        <v>3</v>
      </c>
      <c r="C1165" s="35" t="s">
        <v>90</v>
      </c>
      <c r="D1165" s="23">
        <v>0.8</v>
      </c>
      <c r="E1165" s="23">
        <v>0.41362100000000002</v>
      </c>
      <c r="F1165" s="24">
        <v>1</v>
      </c>
      <c r="G1165" s="23">
        <v>0.41362100000000002</v>
      </c>
      <c r="H1165" s="23">
        <v>0</v>
      </c>
      <c r="I1165" s="23">
        <v>0.41362100000000002</v>
      </c>
      <c r="J1165" s="23">
        <v>0.58637899999999998</v>
      </c>
      <c r="K1165" s="23">
        <v>-0.41275499999999998</v>
      </c>
      <c r="L1165" s="23">
        <v>0.20680999999999999</v>
      </c>
      <c r="M1165" s="23">
        <v>0.79318999999999995</v>
      </c>
    </row>
    <row r="1166" spans="1:13" ht="15" customHeight="1" x14ac:dyDescent="0.25">
      <c r="A1166" s="40">
        <v>40141</v>
      </c>
      <c r="B1166" s="29">
        <v>3</v>
      </c>
      <c r="C1166" s="35" t="s">
        <v>90</v>
      </c>
      <c r="D1166" s="28">
        <v>0.8</v>
      </c>
      <c r="E1166" s="28">
        <v>0.42252099999999998</v>
      </c>
      <c r="F1166" s="29">
        <v>1</v>
      </c>
      <c r="G1166" s="28">
        <v>0.42252099999999998</v>
      </c>
      <c r="H1166" s="28">
        <v>0</v>
      </c>
      <c r="I1166" s="28">
        <v>0.42252099999999998</v>
      </c>
      <c r="J1166" s="28">
        <v>0.57747899999999996</v>
      </c>
      <c r="K1166" s="28">
        <v>-0.41337299999999999</v>
      </c>
      <c r="L1166" s="28">
        <v>0.211261</v>
      </c>
      <c r="M1166" s="28">
        <v>0.78873899999999997</v>
      </c>
    </row>
    <row r="1167" spans="1:13" ht="15" customHeight="1" x14ac:dyDescent="0.25">
      <c r="A1167" s="36">
        <v>40142</v>
      </c>
      <c r="B1167" s="24">
        <v>3</v>
      </c>
      <c r="C1167" s="35" t="s">
        <v>90</v>
      </c>
      <c r="D1167" s="23">
        <v>0.8</v>
      </c>
      <c r="E1167" s="23">
        <v>0.48824899999999999</v>
      </c>
      <c r="F1167" s="24">
        <v>1</v>
      </c>
      <c r="G1167" s="23">
        <v>0.48824899999999999</v>
      </c>
      <c r="H1167" s="23">
        <v>0</v>
      </c>
      <c r="I1167" s="23">
        <v>0.48824899999999999</v>
      </c>
      <c r="J1167" s="23">
        <v>0.51175099999999996</v>
      </c>
      <c r="K1167" s="23">
        <v>-0.41096300000000002</v>
      </c>
      <c r="L1167" s="23">
        <v>0.24412400000000001</v>
      </c>
      <c r="M1167" s="23">
        <v>0.75587599999999999</v>
      </c>
    </row>
    <row r="1168" spans="1:13" ht="15" customHeight="1" x14ac:dyDescent="0.25">
      <c r="A1168" s="40">
        <v>40143</v>
      </c>
      <c r="B1168" s="29">
        <v>2</v>
      </c>
      <c r="C1168" s="33" t="s">
        <v>89</v>
      </c>
      <c r="D1168" s="28">
        <v>0.5</v>
      </c>
      <c r="E1168" s="28">
        <v>0.293022</v>
      </c>
      <c r="F1168" s="29">
        <v>1</v>
      </c>
      <c r="G1168" s="28">
        <v>0.293022</v>
      </c>
      <c r="H1168" s="28">
        <v>0</v>
      </c>
      <c r="I1168" s="28">
        <v>0.293022</v>
      </c>
      <c r="J1168" s="28">
        <v>0.706978</v>
      </c>
      <c r="K1168" s="28">
        <v>-0.42025099999999999</v>
      </c>
      <c r="L1168" s="28">
        <v>0.146511</v>
      </c>
      <c r="M1168" s="28">
        <v>0.85348900000000005</v>
      </c>
    </row>
    <row r="1169" spans="1:13" ht="15" customHeight="1" x14ac:dyDescent="0.25">
      <c r="A1169" s="36">
        <v>40144</v>
      </c>
      <c r="B1169" s="24">
        <v>2</v>
      </c>
      <c r="C1169" s="33" t="s">
        <v>89</v>
      </c>
      <c r="D1169" s="23">
        <v>0.5</v>
      </c>
      <c r="E1169" s="23">
        <v>0.29938300000000001</v>
      </c>
      <c r="F1169" s="24">
        <v>1</v>
      </c>
      <c r="G1169" s="23">
        <v>0.29938300000000001</v>
      </c>
      <c r="H1169" s="23">
        <v>0</v>
      </c>
      <c r="I1169" s="23">
        <v>0.29938300000000001</v>
      </c>
      <c r="J1169" s="23">
        <v>0.70061700000000005</v>
      </c>
      <c r="K1169" s="23">
        <v>-0.42546299999999998</v>
      </c>
      <c r="L1169" s="23">
        <v>0.14969199999999999</v>
      </c>
      <c r="M1169" s="23">
        <v>0.85030799999999995</v>
      </c>
    </row>
    <row r="1170" spans="1:13" ht="15" customHeight="1" x14ac:dyDescent="0.25">
      <c r="A1170" s="40">
        <v>40147</v>
      </c>
      <c r="B1170" s="29">
        <v>3</v>
      </c>
      <c r="C1170" s="35" t="s">
        <v>90</v>
      </c>
      <c r="D1170" s="28">
        <v>0.8</v>
      </c>
      <c r="E1170" s="28">
        <v>0.47529700000000003</v>
      </c>
      <c r="F1170" s="29">
        <v>1</v>
      </c>
      <c r="G1170" s="28">
        <v>0.47529700000000003</v>
      </c>
      <c r="H1170" s="28">
        <v>0</v>
      </c>
      <c r="I1170" s="28">
        <v>0.47529700000000003</v>
      </c>
      <c r="J1170" s="28">
        <v>0.52470300000000003</v>
      </c>
      <c r="K1170" s="28">
        <v>-0.41615000000000002</v>
      </c>
      <c r="L1170" s="28">
        <v>0.237649</v>
      </c>
      <c r="M1170" s="28">
        <v>0.762351</v>
      </c>
    </row>
    <row r="1171" spans="1:13" ht="15" customHeight="1" x14ac:dyDescent="0.25">
      <c r="A1171" s="36">
        <v>40148</v>
      </c>
      <c r="B1171" s="24">
        <v>2</v>
      </c>
      <c r="C1171" s="33" t="s">
        <v>89</v>
      </c>
      <c r="D1171" s="23">
        <v>0.5</v>
      </c>
      <c r="E1171" s="23">
        <v>0.332872</v>
      </c>
      <c r="F1171" s="24">
        <v>1</v>
      </c>
      <c r="G1171" s="23">
        <v>0.332872</v>
      </c>
      <c r="H1171" s="23">
        <v>0</v>
      </c>
      <c r="I1171" s="23">
        <v>0.332872</v>
      </c>
      <c r="J1171" s="23">
        <v>0.66712800000000005</v>
      </c>
      <c r="K1171" s="23">
        <v>-0.40854200000000002</v>
      </c>
      <c r="L1171" s="23">
        <v>0.166436</v>
      </c>
      <c r="M1171" s="23">
        <v>0.83356399999999997</v>
      </c>
    </row>
    <row r="1172" spans="1:13" ht="15" customHeight="1" x14ac:dyDescent="0.25">
      <c r="A1172" s="40">
        <v>40149</v>
      </c>
      <c r="B1172" s="29">
        <v>2</v>
      </c>
      <c r="C1172" s="33" t="s">
        <v>89</v>
      </c>
      <c r="D1172" s="28">
        <v>0.5</v>
      </c>
      <c r="E1172" s="28">
        <v>0.36022700000000002</v>
      </c>
      <c r="F1172" s="29">
        <v>1</v>
      </c>
      <c r="G1172" s="28">
        <v>0.36022700000000002</v>
      </c>
      <c r="H1172" s="28">
        <v>0</v>
      </c>
      <c r="I1172" s="28">
        <v>0.36022700000000002</v>
      </c>
      <c r="J1172" s="28">
        <v>0.63977300000000004</v>
      </c>
      <c r="K1172" s="28">
        <v>-0.40578399999999998</v>
      </c>
      <c r="L1172" s="28">
        <v>0.180114</v>
      </c>
      <c r="M1172" s="28">
        <v>0.819886</v>
      </c>
    </row>
    <row r="1173" spans="1:13" ht="15" customHeight="1" x14ac:dyDescent="0.25">
      <c r="A1173" s="36">
        <v>40150</v>
      </c>
      <c r="B1173" s="24">
        <v>2</v>
      </c>
      <c r="C1173" s="33" t="s">
        <v>89</v>
      </c>
      <c r="D1173" s="23">
        <v>0.5</v>
      </c>
      <c r="E1173" s="23">
        <v>0.38963799999999998</v>
      </c>
      <c r="F1173" s="24">
        <v>1</v>
      </c>
      <c r="G1173" s="23">
        <v>0.38963799999999998</v>
      </c>
      <c r="H1173" s="23">
        <v>0</v>
      </c>
      <c r="I1173" s="23">
        <v>0.38963799999999998</v>
      </c>
      <c r="J1173" s="23">
        <v>0.61036199999999996</v>
      </c>
      <c r="K1173" s="23">
        <v>-0.40096900000000002</v>
      </c>
      <c r="L1173" s="23">
        <v>0.19481899999999999</v>
      </c>
      <c r="M1173" s="23">
        <v>0.80518100000000004</v>
      </c>
    </row>
    <row r="1174" spans="1:13" ht="15" customHeight="1" x14ac:dyDescent="0.25">
      <c r="A1174" s="40">
        <v>40151</v>
      </c>
      <c r="B1174" s="29">
        <v>2</v>
      </c>
      <c r="C1174" s="33" t="s">
        <v>89</v>
      </c>
      <c r="D1174" s="28">
        <v>0.5</v>
      </c>
      <c r="E1174" s="28">
        <v>0.42138399999999998</v>
      </c>
      <c r="F1174" s="29">
        <v>1</v>
      </c>
      <c r="G1174" s="28">
        <v>0.42138399999999998</v>
      </c>
      <c r="H1174" s="28">
        <v>0</v>
      </c>
      <c r="I1174" s="28">
        <v>0.42138399999999998</v>
      </c>
      <c r="J1174" s="28">
        <v>0.57861600000000002</v>
      </c>
      <c r="K1174" s="28">
        <v>-0.40499499999999999</v>
      </c>
      <c r="L1174" s="28">
        <v>0.21069199999999999</v>
      </c>
      <c r="M1174" s="28">
        <v>0.78930800000000001</v>
      </c>
    </row>
    <row r="1175" spans="1:13" ht="15" customHeight="1" x14ac:dyDescent="0.25">
      <c r="A1175" s="36">
        <v>40154</v>
      </c>
      <c r="B1175" s="24">
        <v>1</v>
      </c>
      <c r="C1175" s="22" t="s">
        <v>88</v>
      </c>
      <c r="D1175" s="23">
        <v>0.3</v>
      </c>
      <c r="E1175" s="23">
        <v>0.27787200000000001</v>
      </c>
      <c r="F1175" s="24">
        <v>1</v>
      </c>
      <c r="G1175" s="23">
        <v>0.27787200000000001</v>
      </c>
      <c r="H1175" s="23">
        <v>0</v>
      </c>
      <c r="I1175" s="23">
        <v>0.27787200000000001</v>
      </c>
      <c r="J1175" s="23">
        <v>0.72212799999999999</v>
      </c>
      <c r="K1175" s="23">
        <v>-0.41053600000000001</v>
      </c>
      <c r="L1175" s="23">
        <v>0.138936</v>
      </c>
      <c r="M1175" s="23">
        <v>0.86106400000000005</v>
      </c>
    </row>
    <row r="1176" spans="1:13" ht="15" customHeight="1" x14ac:dyDescent="0.25">
      <c r="A1176" s="40">
        <v>40155</v>
      </c>
      <c r="B1176" s="29">
        <v>2</v>
      </c>
      <c r="C1176" s="33" t="s">
        <v>89</v>
      </c>
      <c r="D1176" s="28">
        <v>0.5</v>
      </c>
      <c r="E1176" s="28">
        <v>0.45559699999999997</v>
      </c>
      <c r="F1176" s="29">
        <v>1</v>
      </c>
      <c r="G1176" s="28">
        <v>0.45559699999999997</v>
      </c>
      <c r="H1176" s="28">
        <v>0</v>
      </c>
      <c r="I1176" s="28">
        <v>0.45559699999999997</v>
      </c>
      <c r="J1176" s="28">
        <v>0.54440299999999997</v>
      </c>
      <c r="K1176" s="28">
        <v>-0.40496199999999999</v>
      </c>
      <c r="L1176" s="28">
        <v>0.227798</v>
      </c>
      <c r="M1176" s="28">
        <v>0.77220200000000006</v>
      </c>
    </row>
    <row r="1177" spans="1:13" ht="15" customHeight="1" x14ac:dyDescent="0.25">
      <c r="A1177" s="36">
        <v>40156</v>
      </c>
      <c r="B1177" s="24">
        <v>2</v>
      </c>
      <c r="C1177" s="33" t="s">
        <v>89</v>
      </c>
      <c r="D1177" s="23">
        <v>0.5</v>
      </c>
      <c r="E1177" s="23">
        <v>0.47869499999999998</v>
      </c>
      <c r="F1177" s="24">
        <v>1</v>
      </c>
      <c r="G1177" s="23">
        <v>0.47869499999999998</v>
      </c>
      <c r="H1177" s="23">
        <v>0</v>
      </c>
      <c r="I1177" s="23">
        <v>0.47869499999999998</v>
      </c>
      <c r="J1177" s="23">
        <v>0.52130500000000002</v>
      </c>
      <c r="K1177" s="23">
        <v>-0.41056599999999999</v>
      </c>
      <c r="L1177" s="23">
        <v>0.23934800000000001</v>
      </c>
      <c r="M1177" s="23">
        <v>0.76065199999999999</v>
      </c>
    </row>
    <row r="1178" spans="1:13" ht="15" customHeight="1" x14ac:dyDescent="0.25">
      <c r="A1178" s="40">
        <v>40157</v>
      </c>
      <c r="B1178" s="29">
        <v>1</v>
      </c>
      <c r="C1178" s="22" t="s">
        <v>88</v>
      </c>
      <c r="D1178" s="28">
        <v>0.3</v>
      </c>
      <c r="E1178" s="28">
        <v>0.30377700000000002</v>
      </c>
      <c r="F1178" s="29">
        <v>1</v>
      </c>
      <c r="G1178" s="28">
        <v>0.30377700000000002</v>
      </c>
      <c r="H1178" s="28">
        <v>0</v>
      </c>
      <c r="I1178" s="28">
        <v>0.30377700000000002</v>
      </c>
      <c r="J1178" s="28">
        <v>0.69622300000000004</v>
      </c>
      <c r="K1178" s="28">
        <v>-0.40980100000000003</v>
      </c>
      <c r="L1178" s="28">
        <v>0.151889</v>
      </c>
      <c r="M1178" s="28">
        <v>0.84811099999999995</v>
      </c>
    </row>
    <row r="1179" spans="1:13" ht="15" customHeight="1" x14ac:dyDescent="0.25">
      <c r="A1179" s="36">
        <v>40158</v>
      </c>
      <c r="B1179" s="24">
        <v>1</v>
      </c>
      <c r="C1179" s="22" t="s">
        <v>88</v>
      </c>
      <c r="D1179" s="23">
        <v>0.3</v>
      </c>
      <c r="E1179" s="23">
        <v>0.30099599999999999</v>
      </c>
      <c r="F1179" s="24">
        <v>1</v>
      </c>
      <c r="G1179" s="23">
        <v>0.30099599999999999</v>
      </c>
      <c r="H1179" s="23">
        <v>0</v>
      </c>
      <c r="I1179" s="23">
        <v>0.30099599999999999</v>
      </c>
      <c r="J1179" s="23">
        <v>0.69900399999999996</v>
      </c>
      <c r="K1179" s="23">
        <v>-0.41316700000000001</v>
      </c>
      <c r="L1179" s="23">
        <v>0.15049799999999999</v>
      </c>
      <c r="M1179" s="23">
        <v>0.84950199999999998</v>
      </c>
    </row>
    <row r="1180" spans="1:13" ht="15" customHeight="1" x14ac:dyDescent="0.25">
      <c r="A1180" s="40">
        <v>40161</v>
      </c>
      <c r="B1180" s="29">
        <v>1</v>
      </c>
      <c r="C1180" s="22" t="s">
        <v>88</v>
      </c>
      <c r="D1180" s="28">
        <v>0.3</v>
      </c>
      <c r="E1180" s="28">
        <v>0.30116999999999999</v>
      </c>
      <c r="F1180" s="29">
        <v>1</v>
      </c>
      <c r="G1180" s="28">
        <v>0.30116999999999999</v>
      </c>
      <c r="H1180" s="28">
        <v>0</v>
      </c>
      <c r="I1180" s="28">
        <v>0.30116999999999999</v>
      </c>
      <c r="J1180" s="28">
        <v>0.69882999999999995</v>
      </c>
      <c r="K1180" s="28">
        <v>-0.41651100000000002</v>
      </c>
      <c r="L1180" s="28">
        <v>0.150585</v>
      </c>
      <c r="M1180" s="28">
        <v>0.84941500000000003</v>
      </c>
    </row>
    <row r="1181" spans="1:13" ht="15" customHeight="1" x14ac:dyDescent="0.25">
      <c r="A1181" s="36">
        <v>40162</v>
      </c>
      <c r="B1181" s="24">
        <v>1</v>
      </c>
      <c r="C1181" s="22" t="s">
        <v>88</v>
      </c>
      <c r="D1181" s="23">
        <v>0.3</v>
      </c>
      <c r="E1181" s="23">
        <v>0.28991499999999998</v>
      </c>
      <c r="F1181" s="24">
        <v>1</v>
      </c>
      <c r="G1181" s="23">
        <v>0.28991499999999998</v>
      </c>
      <c r="H1181" s="23">
        <v>0</v>
      </c>
      <c r="I1181" s="23">
        <v>0.28991499999999998</v>
      </c>
      <c r="J1181" s="23">
        <v>0.71008499999999997</v>
      </c>
      <c r="K1181" s="23">
        <v>-0.42355799999999999</v>
      </c>
      <c r="L1181" s="23">
        <v>0.144958</v>
      </c>
      <c r="M1181" s="23">
        <v>0.85504199999999997</v>
      </c>
    </row>
    <row r="1182" spans="1:13" ht="15" customHeight="1" x14ac:dyDescent="0.25">
      <c r="A1182" s="40">
        <v>40163</v>
      </c>
      <c r="B1182" s="29">
        <v>1</v>
      </c>
      <c r="C1182" s="22" t="s">
        <v>88</v>
      </c>
      <c r="D1182" s="28">
        <v>0.3</v>
      </c>
      <c r="E1182" s="28">
        <v>0.28972100000000001</v>
      </c>
      <c r="F1182" s="29">
        <v>1</v>
      </c>
      <c r="G1182" s="28">
        <v>0.28972100000000001</v>
      </c>
      <c r="H1182" s="28">
        <v>0</v>
      </c>
      <c r="I1182" s="28">
        <v>0.28972100000000001</v>
      </c>
      <c r="J1182" s="28">
        <v>0.71027899999999999</v>
      </c>
      <c r="K1182" s="28">
        <v>-0.42231299999999999</v>
      </c>
      <c r="L1182" s="28">
        <v>0.14486099999999999</v>
      </c>
      <c r="M1182" s="28">
        <v>0.85513899999999998</v>
      </c>
    </row>
    <row r="1183" spans="1:13" ht="15" customHeight="1" x14ac:dyDescent="0.25">
      <c r="A1183" s="36">
        <v>40164</v>
      </c>
      <c r="B1183" s="24">
        <v>1</v>
      </c>
      <c r="C1183" s="22" t="s">
        <v>88</v>
      </c>
      <c r="D1183" s="23">
        <v>0.3</v>
      </c>
      <c r="E1183" s="23">
        <v>0.30578100000000003</v>
      </c>
      <c r="F1183" s="24">
        <v>1</v>
      </c>
      <c r="G1183" s="23">
        <v>0.30578100000000003</v>
      </c>
      <c r="H1183" s="23">
        <v>0</v>
      </c>
      <c r="I1183" s="23">
        <v>0.30578100000000003</v>
      </c>
      <c r="J1183" s="23">
        <v>0.69421900000000003</v>
      </c>
      <c r="K1183" s="23">
        <v>-0.41778399999999999</v>
      </c>
      <c r="L1183" s="23">
        <v>0.152891</v>
      </c>
      <c r="M1183" s="23">
        <v>0.847109</v>
      </c>
    </row>
    <row r="1184" spans="1:13" ht="15" customHeight="1" x14ac:dyDescent="0.25">
      <c r="A1184" s="40">
        <v>40165</v>
      </c>
      <c r="B1184" s="29">
        <v>2</v>
      </c>
      <c r="C1184" s="33" t="s">
        <v>89</v>
      </c>
      <c r="D1184" s="28">
        <v>0.5</v>
      </c>
      <c r="E1184" s="28">
        <v>0.52063300000000001</v>
      </c>
      <c r="F1184" s="29">
        <v>1</v>
      </c>
      <c r="G1184" s="28">
        <v>0.52063300000000001</v>
      </c>
      <c r="H1184" s="28">
        <v>0</v>
      </c>
      <c r="I1184" s="28">
        <v>0.52063300000000001</v>
      </c>
      <c r="J1184" s="28">
        <v>0.47936699999999999</v>
      </c>
      <c r="K1184" s="28">
        <v>-0.42340699999999998</v>
      </c>
      <c r="L1184" s="28">
        <v>0.26031599999999999</v>
      </c>
      <c r="M1184" s="28">
        <v>0.73968400000000001</v>
      </c>
    </row>
    <row r="1185" spans="1:13" ht="15" customHeight="1" x14ac:dyDescent="0.25">
      <c r="A1185" s="36">
        <v>40168</v>
      </c>
      <c r="B1185" s="24">
        <v>2</v>
      </c>
      <c r="C1185" s="33" t="s">
        <v>89</v>
      </c>
      <c r="D1185" s="23">
        <v>0.5</v>
      </c>
      <c r="E1185" s="23">
        <v>0.52538300000000004</v>
      </c>
      <c r="F1185" s="24">
        <v>1</v>
      </c>
      <c r="G1185" s="23">
        <v>0.52538300000000004</v>
      </c>
      <c r="H1185" s="23">
        <v>0</v>
      </c>
      <c r="I1185" s="23">
        <v>0.52538300000000004</v>
      </c>
      <c r="J1185" s="23">
        <v>0.47461700000000001</v>
      </c>
      <c r="K1185" s="23">
        <v>-0.42502600000000001</v>
      </c>
      <c r="L1185" s="23">
        <v>0.26269100000000001</v>
      </c>
      <c r="M1185" s="23">
        <v>0.73730899999999999</v>
      </c>
    </row>
    <row r="1186" spans="1:13" ht="15" customHeight="1" x14ac:dyDescent="0.25">
      <c r="A1186" s="40">
        <v>40169</v>
      </c>
      <c r="B1186" s="29">
        <v>2</v>
      </c>
      <c r="C1186" s="33" t="s">
        <v>89</v>
      </c>
      <c r="D1186" s="28">
        <v>0.5</v>
      </c>
      <c r="E1186" s="28">
        <v>0.51631199999999999</v>
      </c>
      <c r="F1186" s="29">
        <v>1</v>
      </c>
      <c r="G1186" s="28">
        <v>0.51631199999999999</v>
      </c>
      <c r="H1186" s="28">
        <v>0</v>
      </c>
      <c r="I1186" s="28">
        <v>0.51631199999999999</v>
      </c>
      <c r="J1186" s="28">
        <v>0.48368800000000001</v>
      </c>
      <c r="K1186" s="28">
        <v>-0.42125600000000002</v>
      </c>
      <c r="L1186" s="28">
        <v>0.258156</v>
      </c>
      <c r="M1186" s="28">
        <v>0.74184399999999995</v>
      </c>
    </row>
    <row r="1187" spans="1:13" ht="15" customHeight="1" x14ac:dyDescent="0.25">
      <c r="A1187" s="36">
        <v>40170</v>
      </c>
      <c r="B1187" s="24">
        <v>2</v>
      </c>
      <c r="C1187" s="33" t="s">
        <v>89</v>
      </c>
      <c r="D1187" s="23">
        <v>0.5</v>
      </c>
      <c r="E1187" s="23">
        <v>0.475798</v>
      </c>
      <c r="F1187" s="24">
        <v>1</v>
      </c>
      <c r="G1187" s="23">
        <v>0.475798</v>
      </c>
      <c r="H1187" s="23">
        <v>0</v>
      </c>
      <c r="I1187" s="23">
        <v>0.475798</v>
      </c>
      <c r="J1187" s="23">
        <v>0.52420199999999995</v>
      </c>
      <c r="K1187" s="23">
        <v>-0.41137899999999999</v>
      </c>
      <c r="L1187" s="23">
        <v>0.237899</v>
      </c>
      <c r="M1187" s="23">
        <v>0.76210100000000003</v>
      </c>
    </row>
    <row r="1188" spans="1:13" ht="15" customHeight="1" x14ac:dyDescent="0.25">
      <c r="A1188" s="40">
        <v>40171</v>
      </c>
      <c r="B1188" s="29">
        <v>2</v>
      </c>
      <c r="C1188" s="33" t="s">
        <v>89</v>
      </c>
      <c r="D1188" s="28">
        <v>0.5</v>
      </c>
      <c r="E1188" s="28">
        <v>0.51173599999999997</v>
      </c>
      <c r="F1188" s="29">
        <v>1</v>
      </c>
      <c r="G1188" s="28">
        <v>0.51173599999999997</v>
      </c>
      <c r="H1188" s="28">
        <v>0</v>
      </c>
      <c r="I1188" s="28">
        <v>0.51173599999999997</v>
      </c>
      <c r="J1188" s="28">
        <v>0.48826399999999998</v>
      </c>
      <c r="K1188" s="28">
        <v>-0.40915699999999999</v>
      </c>
      <c r="L1188" s="28">
        <v>0.25586799999999998</v>
      </c>
      <c r="M1188" s="28">
        <v>0.74413200000000002</v>
      </c>
    </row>
    <row r="1189" spans="1:13" ht="15" customHeight="1" x14ac:dyDescent="0.25">
      <c r="A1189" s="36">
        <v>40176</v>
      </c>
      <c r="B1189" s="24">
        <v>2</v>
      </c>
      <c r="C1189" s="33" t="s">
        <v>89</v>
      </c>
      <c r="D1189" s="23">
        <v>0.5</v>
      </c>
      <c r="E1189" s="23">
        <v>0.51883599999999996</v>
      </c>
      <c r="F1189" s="24">
        <v>1</v>
      </c>
      <c r="G1189" s="23">
        <v>0.51883599999999996</v>
      </c>
      <c r="H1189" s="23">
        <v>0</v>
      </c>
      <c r="I1189" s="23">
        <v>0.51883599999999996</v>
      </c>
      <c r="J1189" s="23">
        <v>0.48116399999999998</v>
      </c>
      <c r="K1189" s="23">
        <v>-0.40353600000000001</v>
      </c>
      <c r="L1189" s="23">
        <v>0.25941799999999998</v>
      </c>
      <c r="M1189" s="23">
        <v>0.74058199999999996</v>
      </c>
    </row>
    <row r="1190" spans="1:13" ht="15" customHeight="1" x14ac:dyDescent="0.25">
      <c r="A1190" s="40">
        <v>40177</v>
      </c>
      <c r="B1190" s="29">
        <v>2</v>
      </c>
      <c r="C1190" s="33" t="s">
        <v>89</v>
      </c>
      <c r="D1190" s="28">
        <v>0.5</v>
      </c>
      <c r="E1190" s="28">
        <v>0.55636399999999997</v>
      </c>
      <c r="F1190" s="29">
        <v>1</v>
      </c>
      <c r="G1190" s="28">
        <v>0.55636399999999997</v>
      </c>
      <c r="H1190" s="28">
        <v>0</v>
      </c>
      <c r="I1190" s="28">
        <v>0.55636399999999997</v>
      </c>
      <c r="J1190" s="28">
        <v>0.44363599999999997</v>
      </c>
      <c r="K1190" s="28">
        <v>-0.40093200000000001</v>
      </c>
      <c r="L1190" s="28">
        <v>0.27818199999999998</v>
      </c>
      <c r="M1190" s="28">
        <v>0.72181799999999996</v>
      </c>
    </row>
    <row r="1191" spans="1:13" ht="15" customHeight="1" x14ac:dyDescent="0.25">
      <c r="A1191" s="36">
        <v>40178</v>
      </c>
      <c r="B1191" s="24">
        <v>2</v>
      </c>
      <c r="C1191" s="33" t="s">
        <v>89</v>
      </c>
      <c r="D1191" s="23">
        <v>0.5</v>
      </c>
      <c r="E1191" s="23">
        <v>0.585978</v>
      </c>
      <c r="F1191" s="24">
        <v>1</v>
      </c>
      <c r="G1191" s="23">
        <v>0.585978</v>
      </c>
      <c r="H1191" s="23">
        <v>0</v>
      </c>
      <c r="I1191" s="23">
        <v>0.585978</v>
      </c>
      <c r="J1191" s="23">
        <v>0.414022</v>
      </c>
      <c r="K1191" s="23">
        <v>-0.39863199999999999</v>
      </c>
      <c r="L1191" s="23">
        <v>0.292989</v>
      </c>
      <c r="M1191" s="23">
        <v>0.70701099999999995</v>
      </c>
    </row>
    <row r="1192" spans="1:13" ht="15" customHeight="1" x14ac:dyDescent="0.25">
      <c r="A1192" s="40">
        <v>40182</v>
      </c>
      <c r="B1192" s="29">
        <v>2</v>
      </c>
      <c r="C1192" s="33" t="s">
        <v>89</v>
      </c>
      <c r="D1192" s="28">
        <v>0.5</v>
      </c>
      <c r="E1192" s="28">
        <v>0.56153799999999998</v>
      </c>
      <c r="F1192" s="29">
        <v>1</v>
      </c>
      <c r="G1192" s="28">
        <v>0.56153799999999998</v>
      </c>
      <c r="H1192" s="28">
        <v>0</v>
      </c>
      <c r="I1192" s="28">
        <v>0.56153799999999998</v>
      </c>
      <c r="J1192" s="28">
        <v>0.43846200000000002</v>
      </c>
      <c r="K1192" s="28">
        <v>-0.39133400000000002</v>
      </c>
      <c r="L1192" s="28">
        <v>0.28076899999999999</v>
      </c>
      <c r="M1192" s="28">
        <v>0.71923099999999995</v>
      </c>
    </row>
    <row r="1193" spans="1:13" ht="15" customHeight="1" x14ac:dyDescent="0.25">
      <c r="A1193" s="36">
        <v>40183</v>
      </c>
      <c r="B1193" s="24">
        <v>2</v>
      </c>
      <c r="C1193" s="33" t="s">
        <v>89</v>
      </c>
      <c r="D1193" s="23">
        <v>0.5</v>
      </c>
      <c r="E1193" s="23">
        <v>0.54757800000000001</v>
      </c>
      <c r="F1193" s="24">
        <v>1</v>
      </c>
      <c r="G1193" s="23">
        <v>0.54757800000000001</v>
      </c>
      <c r="H1193" s="23">
        <v>0</v>
      </c>
      <c r="I1193" s="23">
        <v>0.54757800000000001</v>
      </c>
      <c r="J1193" s="23">
        <v>0.45242199999999999</v>
      </c>
      <c r="K1193" s="23">
        <v>-0.38398700000000002</v>
      </c>
      <c r="L1193" s="23">
        <v>0.273789</v>
      </c>
      <c r="M1193" s="23">
        <v>0.72621100000000005</v>
      </c>
    </row>
    <row r="1194" spans="1:13" ht="15" customHeight="1" x14ac:dyDescent="0.25">
      <c r="A1194" s="40">
        <v>40184</v>
      </c>
      <c r="B1194" s="29">
        <v>2</v>
      </c>
      <c r="C1194" s="33" t="s">
        <v>89</v>
      </c>
      <c r="D1194" s="28">
        <v>0.5</v>
      </c>
      <c r="E1194" s="28">
        <v>0.55828500000000003</v>
      </c>
      <c r="F1194" s="29">
        <v>1</v>
      </c>
      <c r="G1194" s="28">
        <v>0.55828500000000003</v>
      </c>
      <c r="H1194" s="28">
        <v>0</v>
      </c>
      <c r="I1194" s="28">
        <v>0.55828500000000003</v>
      </c>
      <c r="J1194" s="28">
        <v>0.44171500000000002</v>
      </c>
      <c r="K1194" s="28">
        <v>-0.38029000000000002</v>
      </c>
      <c r="L1194" s="28">
        <v>0.279142</v>
      </c>
      <c r="M1194" s="28">
        <v>0.720858</v>
      </c>
    </row>
    <row r="1195" spans="1:13" ht="15" customHeight="1" x14ac:dyDescent="0.25">
      <c r="A1195" s="36">
        <v>40185</v>
      </c>
      <c r="B1195" s="24">
        <v>2</v>
      </c>
      <c r="C1195" s="33" t="s">
        <v>89</v>
      </c>
      <c r="D1195" s="23">
        <v>0.5</v>
      </c>
      <c r="E1195" s="23">
        <v>0.58564499999999997</v>
      </c>
      <c r="F1195" s="24">
        <v>1</v>
      </c>
      <c r="G1195" s="23">
        <v>0.58564499999999997</v>
      </c>
      <c r="H1195" s="23">
        <v>0</v>
      </c>
      <c r="I1195" s="23">
        <v>0.58564499999999997</v>
      </c>
      <c r="J1195" s="23">
        <v>0.41435499999999997</v>
      </c>
      <c r="K1195" s="23">
        <v>-0.376415</v>
      </c>
      <c r="L1195" s="23">
        <v>0.292823</v>
      </c>
      <c r="M1195" s="23">
        <v>0.70717699999999994</v>
      </c>
    </row>
    <row r="1196" spans="1:13" ht="15" customHeight="1" x14ac:dyDescent="0.25">
      <c r="A1196" s="40">
        <v>40186</v>
      </c>
      <c r="B1196" s="29">
        <v>2</v>
      </c>
      <c r="C1196" s="33" t="s">
        <v>89</v>
      </c>
      <c r="D1196" s="28">
        <v>0.5</v>
      </c>
      <c r="E1196" s="28">
        <v>0.58728899999999995</v>
      </c>
      <c r="F1196" s="29">
        <v>1</v>
      </c>
      <c r="G1196" s="28">
        <v>0.58728899999999995</v>
      </c>
      <c r="H1196" s="28">
        <v>0</v>
      </c>
      <c r="I1196" s="28">
        <v>0.58728899999999995</v>
      </c>
      <c r="J1196" s="28">
        <v>0.41271099999999999</v>
      </c>
      <c r="K1196" s="28">
        <v>-0.378853</v>
      </c>
      <c r="L1196" s="28">
        <v>0.29364499999999999</v>
      </c>
      <c r="M1196" s="28">
        <v>0.70635499999999996</v>
      </c>
    </row>
    <row r="1197" spans="1:13" ht="15" customHeight="1" x14ac:dyDescent="0.25">
      <c r="A1197" s="36">
        <v>40189</v>
      </c>
      <c r="B1197" s="24">
        <v>2</v>
      </c>
      <c r="C1197" s="33" t="s">
        <v>89</v>
      </c>
      <c r="D1197" s="23">
        <v>0.5</v>
      </c>
      <c r="E1197" s="23">
        <v>0.60702</v>
      </c>
      <c r="F1197" s="24">
        <v>1</v>
      </c>
      <c r="G1197" s="23">
        <v>0.60702</v>
      </c>
      <c r="H1197" s="23">
        <v>0</v>
      </c>
      <c r="I1197" s="23">
        <v>0.60702</v>
      </c>
      <c r="J1197" s="23">
        <v>0.39298</v>
      </c>
      <c r="K1197" s="23">
        <v>-0.372062</v>
      </c>
      <c r="L1197" s="23">
        <v>0.30351</v>
      </c>
      <c r="M1197" s="23">
        <v>0.69649000000000005</v>
      </c>
    </row>
    <row r="1198" spans="1:13" ht="15" customHeight="1" x14ac:dyDescent="0.25">
      <c r="A1198" s="40">
        <v>40190</v>
      </c>
      <c r="B1198" s="29">
        <v>2</v>
      </c>
      <c r="C1198" s="33" t="s">
        <v>89</v>
      </c>
      <c r="D1198" s="28">
        <v>0.5</v>
      </c>
      <c r="E1198" s="28">
        <v>0.57463500000000001</v>
      </c>
      <c r="F1198" s="29">
        <v>1</v>
      </c>
      <c r="G1198" s="28">
        <v>0.57463500000000001</v>
      </c>
      <c r="H1198" s="28">
        <v>0</v>
      </c>
      <c r="I1198" s="28">
        <v>0.57463500000000001</v>
      </c>
      <c r="J1198" s="28">
        <v>0.42536499999999999</v>
      </c>
      <c r="K1198" s="28">
        <v>-0.37753700000000001</v>
      </c>
      <c r="L1198" s="28">
        <v>0.28731800000000002</v>
      </c>
      <c r="M1198" s="28">
        <v>0.71268200000000004</v>
      </c>
    </row>
    <row r="1199" spans="1:13" ht="15" customHeight="1" x14ac:dyDescent="0.25">
      <c r="A1199" s="36">
        <v>40191</v>
      </c>
      <c r="B1199" s="24">
        <v>2</v>
      </c>
      <c r="C1199" s="33" t="s">
        <v>89</v>
      </c>
      <c r="D1199" s="23">
        <v>0.5</v>
      </c>
      <c r="E1199" s="23">
        <v>0.59030199999999999</v>
      </c>
      <c r="F1199" s="24">
        <v>1</v>
      </c>
      <c r="G1199" s="23">
        <v>0.59030199999999999</v>
      </c>
      <c r="H1199" s="23">
        <v>0</v>
      </c>
      <c r="I1199" s="23">
        <v>0.59030199999999999</v>
      </c>
      <c r="J1199" s="23">
        <v>0.40969800000000001</v>
      </c>
      <c r="K1199" s="23">
        <v>-0.373894</v>
      </c>
      <c r="L1199" s="23">
        <v>0.295151</v>
      </c>
      <c r="M1199" s="23">
        <v>0.70484899999999995</v>
      </c>
    </row>
    <row r="1200" spans="1:13" ht="15" customHeight="1" x14ac:dyDescent="0.25">
      <c r="A1200" s="40">
        <v>40192</v>
      </c>
      <c r="B1200" s="29">
        <v>2</v>
      </c>
      <c r="C1200" s="33" t="s">
        <v>89</v>
      </c>
      <c r="D1200" s="28">
        <v>0.5</v>
      </c>
      <c r="E1200" s="28">
        <v>0.603217</v>
      </c>
      <c r="F1200" s="29">
        <v>1</v>
      </c>
      <c r="G1200" s="28">
        <v>0.603217</v>
      </c>
      <c r="H1200" s="28">
        <v>0</v>
      </c>
      <c r="I1200" s="28">
        <v>0.603217</v>
      </c>
      <c r="J1200" s="28">
        <v>0.396783</v>
      </c>
      <c r="K1200" s="28">
        <v>-0.36784600000000001</v>
      </c>
      <c r="L1200" s="28">
        <v>0.30160799999999999</v>
      </c>
      <c r="M1200" s="28">
        <v>0.69839200000000001</v>
      </c>
    </row>
    <row r="1201" spans="1:13" ht="15" customHeight="1" x14ac:dyDescent="0.25">
      <c r="A1201" s="36">
        <v>40193</v>
      </c>
      <c r="B1201" s="24">
        <v>2</v>
      </c>
      <c r="C1201" s="33" t="s">
        <v>89</v>
      </c>
      <c r="D1201" s="23">
        <v>0.5</v>
      </c>
      <c r="E1201" s="23">
        <v>0.68439499999999998</v>
      </c>
      <c r="F1201" s="24">
        <v>1</v>
      </c>
      <c r="G1201" s="23">
        <v>0.68439499999999998</v>
      </c>
      <c r="H1201" s="23">
        <v>0</v>
      </c>
      <c r="I1201" s="23">
        <v>0.68439499999999998</v>
      </c>
      <c r="J1201" s="23">
        <v>0.31560500000000002</v>
      </c>
      <c r="K1201" s="23">
        <v>-0.36237999999999998</v>
      </c>
      <c r="L1201" s="23">
        <v>0.34219699999999997</v>
      </c>
      <c r="M1201" s="23">
        <v>0.65780300000000003</v>
      </c>
    </row>
    <row r="1202" spans="1:13" ht="15" customHeight="1" x14ac:dyDescent="0.25">
      <c r="A1202" s="40">
        <v>40196</v>
      </c>
      <c r="B1202" s="29">
        <v>2</v>
      </c>
      <c r="C1202" s="33" t="s">
        <v>89</v>
      </c>
      <c r="D1202" s="28">
        <v>0.5</v>
      </c>
      <c r="E1202" s="28">
        <v>0.68717899999999998</v>
      </c>
      <c r="F1202" s="29">
        <v>1</v>
      </c>
      <c r="G1202" s="28">
        <v>0.68717899999999998</v>
      </c>
      <c r="H1202" s="28">
        <v>0</v>
      </c>
      <c r="I1202" s="28">
        <v>0.68717899999999998</v>
      </c>
      <c r="J1202" s="28">
        <v>0.31282100000000002</v>
      </c>
      <c r="K1202" s="28">
        <v>-0.35988399999999998</v>
      </c>
      <c r="L1202" s="28">
        <v>0.34359000000000001</v>
      </c>
      <c r="M1202" s="28">
        <v>0.65641000000000005</v>
      </c>
    </row>
    <row r="1203" spans="1:13" ht="15" customHeight="1" x14ac:dyDescent="0.25">
      <c r="A1203" s="36">
        <v>40197</v>
      </c>
      <c r="B1203" s="24">
        <v>2</v>
      </c>
      <c r="C1203" s="33" t="s">
        <v>89</v>
      </c>
      <c r="D1203" s="23">
        <v>0.5</v>
      </c>
      <c r="E1203" s="23">
        <v>0.652922</v>
      </c>
      <c r="F1203" s="24">
        <v>1</v>
      </c>
      <c r="G1203" s="23">
        <v>0.652922</v>
      </c>
      <c r="H1203" s="23">
        <v>0</v>
      </c>
      <c r="I1203" s="23">
        <v>0.652922</v>
      </c>
      <c r="J1203" s="23">
        <v>0.347078</v>
      </c>
      <c r="K1203" s="23">
        <v>-0.36337199999999997</v>
      </c>
      <c r="L1203" s="23">
        <v>0.326461</v>
      </c>
      <c r="M1203" s="23">
        <v>0.673539</v>
      </c>
    </row>
    <row r="1204" spans="1:13" ht="15" customHeight="1" x14ac:dyDescent="0.25">
      <c r="A1204" s="40">
        <v>40198</v>
      </c>
      <c r="B1204" s="29">
        <v>2</v>
      </c>
      <c r="C1204" s="33" t="s">
        <v>89</v>
      </c>
      <c r="D1204" s="28">
        <v>0.5</v>
      </c>
      <c r="E1204" s="28">
        <v>0.70684199999999997</v>
      </c>
      <c r="F1204" s="29">
        <v>1</v>
      </c>
      <c r="G1204" s="28">
        <v>0.70684199999999997</v>
      </c>
      <c r="H1204" s="28">
        <v>0</v>
      </c>
      <c r="I1204" s="28">
        <v>0.70684199999999997</v>
      </c>
      <c r="J1204" s="28">
        <v>0.29315799999999997</v>
      </c>
      <c r="K1204" s="28">
        <v>-0.36530000000000001</v>
      </c>
      <c r="L1204" s="28">
        <v>0.35342099999999999</v>
      </c>
      <c r="M1204" s="28">
        <v>0.64657900000000001</v>
      </c>
    </row>
    <row r="1205" spans="1:13" ht="15" customHeight="1" x14ac:dyDescent="0.25">
      <c r="A1205" s="36">
        <v>40199</v>
      </c>
      <c r="B1205" s="24">
        <v>1</v>
      </c>
      <c r="C1205" s="22" t="s">
        <v>88</v>
      </c>
      <c r="D1205" s="23">
        <v>0.3</v>
      </c>
      <c r="E1205" s="23">
        <v>0.339055</v>
      </c>
      <c r="F1205" s="24">
        <v>1</v>
      </c>
      <c r="G1205" s="23">
        <v>0.339055</v>
      </c>
      <c r="H1205" s="23">
        <v>0</v>
      </c>
      <c r="I1205" s="23">
        <v>0.339055</v>
      </c>
      <c r="J1205" s="23">
        <v>0.660945</v>
      </c>
      <c r="K1205" s="23">
        <v>-0.37711899999999998</v>
      </c>
      <c r="L1205" s="23">
        <v>0.16952700000000001</v>
      </c>
      <c r="M1205" s="23">
        <v>0.83047300000000002</v>
      </c>
    </row>
    <row r="1206" spans="1:13" ht="15" customHeight="1" x14ac:dyDescent="0.25">
      <c r="A1206" s="40">
        <v>40200</v>
      </c>
      <c r="B1206" s="29">
        <v>1</v>
      </c>
      <c r="C1206" s="22" t="s">
        <v>88</v>
      </c>
      <c r="D1206" s="28">
        <v>0.3</v>
      </c>
      <c r="E1206" s="28">
        <v>0.32373499999999999</v>
      </c>
      <c r="F1206" s="29">
        <v>1</v>
      </c>
      <c r="G1206" s="28">
        <v>0.32373499999999999</v>
      </c>
      <c r="H1206" s="28">
        <v>0</v>
      </c>
      <c r="I1206" s="28">
        <v>0.32373499999999999</v>
      </c>
      <c r="J1206" s="28">
        <v>0.67626500000000001</v>
      </c>
      <c r="K1206" s="28">
        <v>-0.38211800000000001</v>
      </c>
      <c r="L1206" s="28">
        <v>0.16186800000000001</v>
      </c>
      <c r="M1206" s="28">
        <v>0.83813199999999999</v>
      </c>
    </row>
    <row r="1207" spans="1:13" ht="15" customHeight="1" x14ac:dyDescent="0.25">
      <c r="A1207" s="36">
        <v>40203</v>
      </c>
      <c r="B1207" s="24">
        <v>1</v>
      </c>
      <c r="C1207" s="22" t="s">
        <v>88</v>
      </c>
      <c r="D1207" s="23">
        <v>0.3</v>
      </c>
      <c r="E1207" s="23">
        <v>0.30571900000000002</v>
      </c>
      <c r="F1207" s="24">
        <v>1</v>
      </c>
      <c r="G1207" s="23">
        <v>0.30571900000000002</v>
      </c>
      <c r="H1207" s="23">
        <v>0</v>
      </c>
      <c r="I1207" s="23">
        <v>0.30571900000000002</v>
      </c>
      <c r="J1207" s="23">
        <v>0.69428100000000004</v>
      </c>
      <c r="K1207" s="23">
        <v>-0.39280700000000002</v>
      </c>
      <c r="L1207" s="23">
        <v>0.15286</v>
      </c>
      <c r="M1207" s="23">
        <v>0.84714</v>
      </c>
    </row>
    <row r="1208" spans="1:13" ht="15" customHeight="1" x14ac:dyDescent="0.25">
      <c r="A1208" s="40">
        <v>40205</v>
      </c>
      <c r="B1208" s="29">
        <v>1</v>
      </c>
      <c r="C1208" s="22" t="s">
        <v>88</v>
      </c>
      <c r="D1208" s="28">
        <v>0.3</v>
      </c>
      <c r="E1208" s="28">
        <v>0.221276</v>
      </c>
      <c r="F1208" s="29">
        <v>1</v>
      </c>
      <c r="G1208" s="28">
        <v>0.221276</v>
      </c>
      <c r="H1208" s="28">
        <v>0</v>
      </c>
      <c r="I1208" s="28">
        <v>0.221276</v>
      </c>
      <c r="J1208" s="28">
        <v>0.77872399999999997</v>
      </c>
      <c r="K1208" s="28">
        <v>-0.41595199999999999</v>
      </c>
      <c r="L1208" s="28">
        <v>0.110638</v>
      </c>
      <c r="M1208" s="28">
        <v>0.88936199999999999</v>
      </c>
    </row>
    <row r="1209" spans="1:13" ht="15" customHeight="1" x14ac:dyDescent="0.25">
      <c r="A1209" s="36">
        <v>40206</v>
      </c>
      <c r="B1209" s="24">
        <v>1</v>
      </c>
      <c r="C1209" s="22" t="s">
        <v>88</v>
      </c>
      <c r="D1209" s="23">
        <v>0.3</v>
      </c>
      <c r="E1209" s="23">
        <v>0.22506000000000001</v>
      </c>
      <c r="F1209" s="24">
        <v>1</v>
      </c>
      <c r="G1209" s="23">
        <v>0.22506000000000001</v>
      </c>
      <c r="H1209" s="23">
        <v>0</v>
      </c>
      <c r="I1209" s="23">
        <v>0.22506000000000001</v>
      </c>
      <c r="J1209" s="23">
        <v>0.77493999999999996</v>
      </c>
      <c r="K1209" s="23">
        <v>-0.41580699999999998</v>
      </c>
      <c r="L1209" s="23">
        <v>0.11253000000000001</v>
      </c>
      <c r="M1209" s="23">
        <v>0.88746999999999998</v>
      </c>
    </row>
    <row r="1210" spans="1:13" ht="15" customHeight="1" x14ac:dyDescent="0.25">
      <c r="A1210" s="40">
        <v>40207</v>
      </c>
      <c r="B1210" s="29">
        <v>1</v>
      </c>
      <c r="C1210" s="22" t="s">
        <v>88</v>
      </c>
      <c r="D1210" s="28">
        <v>0.3</v>
      </c>
      <c r="E1210" s="28">
        <v>0.22368199999999999</v>
      </c>
      <c r="F1210" s="29">
        <v>1</v>
      </c>
      <c r="G1210" s="28">
        <v>0.22368199999999999</v>
      </c>
      <c r="H1210" s="28">
        <v>0</v>
      </c>
      <c r="I1210" s="28">
        <v>0.22368199999999999</v>
      </c>
      <c r="J1210" s="28">
        <v>0.77631799999999995</v>
      </c>
      <c r="K1210" s="28">
        <v>-0.41162100000000001</v>
      </c>
      <c r="L1210" s="28">
        <v>0.111841</v>
      </c>
      <c r="M1210" s="28">
        <v>0.88815900000000003</v>
      </c>
    </row>
    <row r="1211" spans="1:13" ht="15" customHeight="1" x14ac:dyDescent="0.25">
      <c r="A1211" s="36">
        <v>40210</v>
      </c>
      <c r="B1211" s="24">
        <v>1</v>
      </c>
      <c r="C1211" s="22" t="s">
        <v>88</v>
      </c>
      <c r="D1211" s="23">
        <v>0.3</v>
      </c>
      <c r="E1211" s="23">
        <v>0.21041699999999999</v>
      </c>
      <c r="F1211" s="24">
        <v>1</v>
      </c>
      <c r="G1211" s="23">
        <v>0.21041699999999999</v>
      </c>
      <c r="H1211" s="23">
        <v>0</v>
      </c>
      <c r="I1211" s="23">
        <v>0.21041699999999999</v>
      </c>
      <c r="J1211" s="23">
        <v>0.78958300000000003</v>
      </c>
      <c r="K1211" s="23">
        <v>-0.39988200000000002</v>
      </c>
      <c r="L1211" s="23">
        <v>0.105208</v>
      </c>
      <c r="M1211" s="23">
        <v>0.89479200000000003</v>
      </c>
    </row>
    <row r="1212" spans="1:13" ht="15" customHeight="1" x14ac:dyDescent="0.25">
      <c r="A1212" s="40">
        <v>40211</v>
      </c>
      <c r="B1212" s="29">
        <v>1</v>
      </c>
      <c r="C1212" s="22" t="s">
        <v>88</v>
      </c>
      <c r="D1212" s="28">
        <v>0.3</v>
      </c>
      <c r="E1212" s="28">
        <v>0.21396399999999999</v>
      </c>
      <c r="F1212" s="29">
        <v>1</v>
      </c>
      <c r="G1212" s="28">
        <v>0.21396399999999999</v>
      </c>
      <c r="H1212" s="28">
        <v>0</v>
      </c>
      <c r="I1212" s="28">
        <v>0.21396399999999999</v>
      </c>
      <c r="J1212" s="28">
        <v>0.78603599999999996</v>
      </c>
      <c r="K1212" s="28">
        <v>-0.40426899999999999</v>
      </c>
      <c r="L1212" s="28">
        <v>0.10698199999999999</v>
      </c>
      <c r="M1212" s="28">
        <v>0.89301799999999998</v>
      </c>
    </row>
    <row r="1213" spans="1:13" ht="15" customHeight="1" x14ac:dyDescent="0.25">
      <c r="A1213" s="36">
        <v>40212</v>
      </c>
      <c r="B1213" s="24">
        <v>1</v>
      </c>
      <c r="C1213" s="22" t="s">
        <v>88</v>
      </c>
      <c r="D1213" s="23">
        <v>0.3</v>
      </c>
      <c r="E1213" s="23">
        <v>0.21187500000000001</v>
      </c>
      <c r="F1213" s="24">
        <v>1</v>
      </c>
      <c r="G1213" s="23">
        <v>0.21187500000000001</v>
      </c>
      <c r="H1213" s="23">
        <v>0</v>
      </c>
      <c r="I1213" s="23">
        <v>0.21187500000000001</v>
      </c>
      <c r="J1213" s="23">
        <v>0.78812499999999996</v>
      </c>
      <c r="K1213" s="23">
        <v>-0.39568900000000001</v>
      </c>
      <c r="L1213" s="23">
        <v>0.105937</v>
      </c>
      <c r="M1213" s="23">
        <v>0.89406300000000005</v>
      </c>
    </row>
    <row r="1214" spans="1:13" ht="15" customHeight="1" x14ac:dyDescent="0.25">
      <c r="A1214" s="40">
        <v>40213</v>
      </c>
      <c r="B1214" s="29">
        <v>1</v>
      </c>
      <c r="C1214" s="22" t="s">
        <v>88</v>
      </c>
      <c r="D1214" s="28">
        <v>0.3</v>
      </c>
      <c r="E1214" s="28">
        <v>0.206237</v>
      </c>
      <c r="F1214" s="29">
        <v>1</v>
      </c>
      <c r="G1214" s="28">
        <v>0.206237</v>
      </c>
      <c r="H1214" s="28">
        <v>0</v>
      </c>
      <c r="I1214" s="28">
        <v>0.206237</v>
      </c>
      <c r="J1214" s="28">
        <v>0.793763</v>
      </c>
      <c r="K1214" s="28">
        <v>-0.406005</v>
      </c>
      <c r="L1214" s="28">
        <v>0.103118</v>
      </c>
      <c r="M1214" s="28">
        <v>0.89688199999999996</v>
      </c>
    </row>
    <row r="1215" spans="1:13" ht="15" customHeight="1" x14ac:dyDescent="0.25">
      <c r="A1215" s="36">
        <v>40214</v>
      </c>
      <c r="B1215" s="24">
        <v>1</v>
      </c>
      <c r="C1215" s="22" t="s">
        <v>88</v>
      </c>
      <c r="D1215" s="23">
        <v>0.3</v>
      </c>
      <c r="E1215" s="23">
        <v>0.19742199999999999</v>
      </c>
      <c r="F1215" s="24">
        <v>1</v>
      </c>
      <c r="G1215" s="23">
        <v>0.19742199999999999</v>
      </c>
      <c r="H1215" s="23">
        <v>0</v>
      </c>
      <c r="I1215" s="23">
        <v>0.19742199999999999</v>
      </c>
      <c r="J1215" s="23">
        <v>0.80257800000000001</v>
      </c>
      <c r="K1215" s="23">
        <v>-0.41965400000000003</v>
      </c>
      <c r="L1215" s="23">
        <v>9.8710999999999993E-2</v>
      </c>
      <c r="M1215" s="23">
        <v>0.90128900000000001</v>
      </c>
    </row>
    <row r="1216" spans="1:13" ht="15" customHeight="1" x14ac:dyDescent="0.25">
      <c r="A1216" s="40">
        <v>40215</v>
      </c>
      <c r="B1216" s="29">
        <v>1</v>
      </c>
      <c r="C1216" s="22" t="s">
        <v>88</v>
      </c>
      <c r="D1216" s="28">
        <v>0.3</v>
      </c>
      <c r="E1216" s="28">
        <v>0.19032199999999999</v>
      </c>
      <c r="F1216" s="29">
        <v>1</v>
      </c>
      <c r="G1216" s="28">
        <v>0.19032199999999999</v>
      </c>
      <c r="H1216" s="28">
        <v>0</v>
      </c>
      <c r="I1216" s="28">
        <v>0.19032199999999999</v>
      </c>
      <c r="J1216" s="28">
        <v>0.80967800000000001</v>
      </c>
      <c r="K1216" s="28">
        <v>-0.41138799999999998</v>
      </c>
      <c r="L1216" s="28">
        <v>9.5160999999999996E-2</v>
      </c>
      <c r="M1216" s="28">
        <v>0.90483899999999995</v>
      </c>
    </row>
    <row r="1217" spans="1:13" ht="15" customHeight="1" x14ac:dyDescent="0.25">
      <c r="A1217" s="36">
        <v>40217</v>
      </c>
      <c r="B1217" s="24">
        <v>1</v>
      </c>
      <c r="C1217" s="22" t="s">
        <v>88</v>
      </c>
      <c r="D1217" s="23">
        <v>0.3</v>
      </c>
      <c r="E1217" s="23">
        <v>0.194157</v>
      </c>
      <c r="F1217" s="24">
        <v>1</v>
      </c>
      <c r="G1217" s="23">
        <v>0.194157</v>
      </c>
      <c r="H1217" s="23">
        <v>0</v>
      </c>
      <c r="I1217" s="23">
        <v>0.194157</v>
      </c>
      <c r="J1217" s="23">
        <v>0.80584299999999998</v>
      </c>
      <c r="K1217" s="23">
        <v>-0.41016900000000001</v>
      </c>
      <c r="L1217" s="23">
        <v>9.7078999999999999E-2</v>
      </c>
      <c r="M1217" s="23">
        <v>0.90292099999999997</v>
      </c>
    </row>
    <row r="1218" spans="1:13" ht="15" customHeight="1" x14ac:dyDescent="0.25">
      <c r="A1218" s="40">
        <v>40218</v>
      </c>
      <c r="B1218" s="29">
        <v>1</v>
      </c>
      <c r="C1218" s="22" t="s">
        <v>88</v>
      </c>
      <c r="D1218" s="28">
        <v>0.3</v>
      </c>
      <c r="E1218" s="28">
        <v>0.19219900000000001</v>
      </c>
      <c r="F1218" s="29">
        <v>1</v>
      </c>
      <c r="G1218" s="28">
        <v>0.19219900000000001</v>
      </c>
      <c r="H1218" s="28">
        <v>0</v>
      </c>
      <c r="I1218" s="28">
        <v>0.19219900000000001</v>
      </c>
      <c r="J1218" s="28">
        <v>0.80780099999999999</v>
      </c>
      <c r="K1218" s="28">
        <v>-0.40522799999999998</v>
      </c>
      <c r="L1218" s="28">
        <v>9.6100000000000005E-2</v>
      </c>
      <c r="M1218" s="28">
        <v>0.90390000000000004</v>
      </c>
    </row>
    <row r="1219" spans="1:13" ht="15" customHeight="1" x14ac:dyDescent="0.25">
      <c r="A1219" s="36">
        <v>40219</v>
      </c>
      <c r="B1219" s="24">
        <v>1</v>
      </c>
      <c r="C1219" s="22" t="s">
        <v>88</v>
      </c>
      <c r="D1219" s="23">
        <v>0.3</v>
      </c>
      <c r="E1219" s="23">
        <v>0.19365199999999999</v>
      </c>
      <c r="F1219" s="24">
        <v>1</v>
      </c>
      <c r="G1219" s="23">
        <v>0.19365199999999999</v>
      </c>
      <c r="H1219" s="23">
        <v>0</v>
      </c>
      <c r="I1219" s="23">
        <v>0.19365199999999999</v>
      </c>
      <c r="J1219" s="23">
        <v>0.80634799999999995</v>
      </c>
      <c r="K1219" s="23">
        <v>-0.40528199999999998</v>
      </c>
      <c r="L1219" s="23">
        <v>9.6825999999999995E-2</v>
      </c>
      <c r="M1219" s="23">
        <v>0.90317400000000003</v>
      </c>
    </row>
    <row r="1220" spans="1:13" ht="15" customHeight="1" x14ac:dyDescent="0.25">
      <c r="A1220" s="40">
        <v>40220</v>
      </c>
      <c r="B1220" s="29">
        <v>1</v>
      </c>
      <c r="C1220" s="22" t="s">
        <v>88</v>
      </c>
      <c r="D1220" s="28">
        <v>0.3</v>
      </c>
      <c r="E1220" s="28">
        <v>0.19415499999999999</v>
      </c>
      <c r="F1220" s="29">
        <v>1</v>
      </c>
      <c r="G1220" s="28">
        <v>0.19415499999999999</v>
      </c>
      <c r="H1220" s="28">
        <v>0</v>
      </c>
      <c r="I1220" s="28">
        <v>0.19415499999999999</v>
      </c>
      <c r="J1220" s="28">
        <v>0.80584500000000003</v>
      </c>
      <c r="K1220" s="28">
        <v>-0.40007199999999998</v>
      </c>
      <c r="L1220" s="28">
        <v>9.7077999999999998E-2</v>
      </c>
      <c r="M1220" s="28">
        <v>0.902922</v>
      </c>
    </row>
    <row r="1221" spans="1:13" ht="15" customHeight="1" x14ac:dyDescent="0.25">
      <c r="A1221" s="36">
        <v>40224</v>
      </c>
      <c r="B1221" s="24">
        <v>1</v>
      </c>
      <c r="C1221" s="22" t="s">
        <v>88</v>
      </c>
      <c r="D1221" s="23">
        <v>0.3</v>
      </c>
      <c r="E1221" s="23">
        <v>0.197353</v>
      </c>
      <c r="F1221" s="24">
        <v>1</v>
      </c>
      <c r="G1221" s="23">
        <v>0.197353</v>
      </c>
      <c r="H1221" s="23">
        <v>0</v>
      </c>
      <c r="I1221" s="23">
        <v>0.197353</v>
      </c>
      <c r="J1221" s="23">
        <v>0.802647</v>
      </c>
      <c r="K1221" s="23">
        <v>-0.401366</v>
      </c>
      <c r="L1221" s="23">
        <v>9.8676E-2</v>
      </c>
      <c r="M1221" s="23">
        <v>0.90132400000000001</v>
      </c>
    </row>
    <row r="1222" spans="1:13" ht="15" customHeight="1" x14ac:dyDescent="0.25">
      <c r="A1222" s="40">
        <v>40225</v>
      </c>
      <c r="B1222" s="29">
        <v>1</v>
      </c>
      <c r="C1222" s="22" t="s">
        <v>88</v>
      </c>
      <c r="D1222" s="28">
        <v>0.3</v>
      </c>
      <c r="E1222" s="28">
        <v>0.19623699999999999</v>
      </c>
      <c r="F1222" s="29">
        <v>1</v>
      </c>
      <c r="G1222" s="28">
        <v>0.19623699999999999</v>
      </c>
      <c r="H1222" s="28">
        <v>0</v>
      </c>
      <c r="I1222" s="28">
        <v>0.19623699999999999</v>
      </c>
      <c r="J1222" s="28">
        <v>0.80376300000000001</v>
      </c>
      <c r="K1222" s="28">
        <v>-0.397401</v>
      </c>
      <c r="L1222" s="28">
        <v>9.8118999999999998E-2</v>
      </c>
      <c r="M1222" s="28">
        <v>0.90188100000000004</v>
      </c>
    </row>
    <row r="1223" spans="1:13" ht="15" customHeight="1" x14ac:dyDescent="0.25">
      <c r="A1223" s="36">
        <v>40226</v>
      </c>
      <c r="B1223" s="24">
        <v>1</v>
      </c>
      <c r="C1223" s="22" t="s">
        <v>88</v>
      </c>
      <c r="D1223" s="23">
        <v>0.3</v>
      </c>
      <c r="E1223" s="23">
        <v>0.19228400000000001</v>
      </c>
      <c r="F1223" s="24">
        <v>1</v>
      </c>
      <c r="G1223" s="23">
        <v>0.19228400000000001</v>
      </c>
      <c r="H1223" s="23">
        <v>0</v>
      </c>
      <c r="I1223" s="23">
        <v>0.19228400000000001</v>
      </c>
      <c r="J1223" s="23">
        <v>0.80771599999999999</v>
      </c>
      <c r="K1223" s="23">
        <v>-0.390982</v>
      </c>
      <c r="L1223" s="23">
        <v>9.6142000000000005E-2</v>
      </c>
      <c r="M1223" s="23">
        <v>0.90385800000000005</v>
      </c>
    </row>
    <row r="1224" spans="1:13" ht="15" customHeight="1" x14ac:dyDescent="0.25">
      <c r="A1224" s="40">
        <v>40227</v>
      </c>
      <c r="B1224" s="29">
        <v>1</v>
      </c>
      <c r="C1224" s="22" t="s">
        <v>88</v>
      </c>
      <c r="D1224" s="28">
        <v>0.3</v>
      </c>
      <c r="E1224" s="28">
        <v>0.19115299999999999</v>
      </c>
      <c r="F1224" s="29">
        <v>1</v>
      </c>
      <c r="G1224" s="28">
        <v>0.19115299999999999</v>
      </c>
      <c r="H1224" s="28">
        <v>0</v>
      </c>
      <c r="I1224" s="28">
        <v>0.19115299999999999</v>
      </c>
      <c r="J1224" s="28">
        <v>0.80884699999999998</v>
      </c>
      <c r="K1224" s="28">
        <v>-0.396652</v>
      </c>
      <c r="L1224" s="28">
        <v>9.5575999999999994E-2</v>
      </c>
      <c r="M1224" s="28">
        <v>0.90442400000000001</v>
      </c>
    </row>
    <row r="1225" spans="1:13" ht="15" customHeight="1" x14ac:dyDescent="0.25">
      <c r="A1225" s="36">
        <v>40228</v>
      </c>
      <c r="B1225" s="24">
        <v>1</v>
      </c>
      <c r="C1225" s="22" t="s">
        <v>88</v>
      </c>
      <c r="D1225" s="23">
        <v>0.3</v>
      </c>
      <c r="E1225" s="23">
        <v>0.195857</v>
      </c>
      <c r="F1225" s="24">
        <v>1</v>
      </c>
      <c r="G1225" s="23">
        <v>0.195857</v>
      </c>
      <c r="H1225" s="23">
        <v>0</v>
      </c>
      <c r="I1225" s="23">
        <v>0.195857</v>
      </c>
      <c r="J1225" s="23">
        <v>0.80414300000000005</v>
      </c>
      <c r="K1225" s="23">
        <v>-0.40306199999999998</v>
      </c>
      <c r="L1225" s="23">
        <v>9.7929000000000002E-2</v>
      </c>
      <c r="M1225" s="23">
        <v>0.90207099999999996</v>
      </c>
    </row>
    <row r="1226" spans="1:13" ht="15" customHeight="1" x14ac:dyDescent="0.25">
      <c r="A1226" s="40">
        <v>40231</v>
      </c>
      <c r="B1226" s="29">
        <v>1</v>
      </c>
      <c r="C1226" s="22" t="s">
        <v>88</v>
      </c>
      <c r="D1226" s="28">
        <v>0.3</v>
      </c>
      <c r="E1226" s="28">
        <v>0.196738</v>
      </c>
      <c r="F1226" s="29">
        <v>1</v>
      </c>
      <c r="G1226" s="28">
        <v>0.196738</v>
      </c>
      <c r="H1226" s="28">
        <v>0</v>
      </c>
      <c r="I1226" s="28">
        <v>0.196738</v>
      </c>
      <c r="J1226" s="28">
        <v>0.80326200000000003</v>
      </c>
      <c r="K1226" s="28">
        <v>-0.403144</v>
      </c>
      <c r="L1226" s="28">
        <v>9.8368999999999998E-2</v>
      </c>
      <c r="M1226" s="28">
        <v>0.90163099999999996</v>
      </c>
    </row>
    <row r="1227" spans="1:13" ht="15" customHeight="1" x14ac:dyDescent="0.25">
      <c r="A1227" s="36">
        <v>40232</v>
      </c>
      <c r="B1227" s="24">
        <v>1</v>
      </c>
      <c r="C1227" s="22" t="s">
        <v>88</v>
      </c>
      <c r="D1227" s="23">
        <v>0.3</v>
      </c>
      <c r="E1227" s="23">
        <v>0.20263700000000001</v>
      </c>
      <c r="F1227" s="24">
        <v>1</v>
      </c>
      <c r="G1227" s="23">
        <v>0.20263700000000001</v>
      </c>
      <c r="H1227" s="23">
        <v>0</v>
      </c>
      <c r="I1227" s="23">
        <v>0.20263700000000001</v>
      </c>
      <c r="J1227" s="23">
        <v>0.79736300000000004</v>
      </c>
      <c r="K1227" s="23">
        <v>-0.40709699999999999</v>
      </c>
      <c r="L1227" s="23">
        <v>0.10131800000000001</v>
      </c>
      <c r="M1227" s="23">
        <v>0.89868199999999998</v>
      </c>
    </row>
    <row r="1228" spans="1:13" ht="15" customHeight="1" x14ac:dyDescent="0.25">
      <c r="A1228" s="40">
        <v>40233</v>
      </c>
      <c r="B1228" s="29">
        <v>1</v>
      </c>
      <c r="C1228" s="22" t="s">
        <v>88</v>
      </c>
      <c r="D1228" s="28">
        <v>0.3</v>
      </c>
      <c r="E1228" s="28">
        <v>0.25657799999999997</v>
      </c>
      <c r="F1228" s="29">
        <v>1</v>
      </c>
      <c r="G1228" s="28">
        <v>0.25657799999999997</v>
      </c>
      <c r="H1228" s="28">
        <v>0</v>
      </c>
      <c r="I1228" s="28">
        <v>0.25657799999999997</v>
      </c>
      <c r="J1228" s="28">
        <v>0.74342200000000003</v>
      </c>
      <c r="K1228" s="28">
        <v>-0.41061300000000001</v>
      </c>
      <c r="L1228" s="28">
        <v>0.12828899999999999</v>
      </c>
      <c r="M1228" s="28">
        <v>0.87171100000000001</v>
      </c>
    </row>
    <row r="1229" spans="1:13" ht="15" customHeight="1" x14ac:dyDescent="0.25">
      <c r="A1229" s="36">
        <v>40234</v>
      </c>
      <c r="B1229" s="24">
        <v>1</v>
      </c>
      <c r="C1229" s="22" t="s">
        <v>88</v>
      </c>
      <c r="D1229" s="23">
        <v>0.3</v>
      </c>
      <c r="E1229" s="23">
        <v>0.24799299999999999</v>
      </c>
      <c r="F1229" s="24">
        <v>1</v>
      </c>
      <c r="G1229" s="23">
        <v>0.24799299999999999</v>
      </c>
      <c r="H1229" s="23">
        <v>0</v>
      </c>
      <c r="I1229" s="23">
        <v>0.24799299999999999</v>
      </c>
      <c r="J1229" s="23">
        <v>0.75200699999999998</v>
      </c>
      <c r="K1229" s="23">
        <v>-0.41803299999999999</v>
      </c>
      <c r="L1229" s="23">
        <v>0.123996</v>
      </c>
      <c r="M1229" s="23">
        <v>0.876004</v>
      </c>
    </row>
    <row r="1230" spans="1:13" ht="15" customHeight="1" x14ac:dyDescent="0.25">
      <c r="A1230" s="40">
        <v>40235</v>
      </c>
      <c r="B1230" s="29">
        <v>2</v>
      </c>
      <c r="C1230" s="33" t="s">
        <v>89</v>
      </c>
      <c r="D1230" s="28">
        <v>0.5</v>
      </c>
      <c r="E1230" s="28">
        <v>0.40142899999999998</v>
      </c>
      <c r="F1230" s="29">
        <v>1</v>
      </c>
      <c r="G1230" s="28">
        <v>0.40142899999999998</v>
      </c>
      <c r="H1230" s="28">
        <v>0</v>
      </c>
      <c r="I1230" s="28">
        <v>0.40142899999999998</v>
      </c>
      <c r="J1230" s="28">
        <v>0.59857099999999996</v>
      </c>
      <c r="K1230" s="28">
        <v>-0.409777</v>
      </c>
      <c r="L1230" s="28">
        <v>0.200715</v>
      </c>
      <c r="M1230" s="28">
        <v>0.79928500000000002</v>
      </c>
    </row>
    <row r="1231" spans="1:13" ht="15" customHeight="1" x14ac:dyDescent="0.25">
      <c r="A1231" s="36">
        <v>40239</v>
      </c>
      <c r="B1231" s="24">
        <v>2</v>
      </c>
      <c r="C1231" s="33" t="s">
        <v>89</v>
      </c>
      <c r="D1231" s="23">
        <v>0.5</v>
      </c>
      <c r="E1231" s="23">
        <v>0.39172200000000001</v>
      </c>
      <c r="F1231" s="24">
        <v>1</v>
      </c>
      <c r="G1231" s="23">
        <v>0.39172200000000001</v>
      </c>
      <c r="H1231" s="23">
        <v>0</v>
      </c>
      <c r="I1231" s="23">
        <v>0.39172200000000001</v>
      </c>
      <c r="J1231" s="23">
        <v>0.60827799999999999</v>
      </c>
      <c r="K1231" s="23">
        <v>-0.39616299999999999</v>
      </c>
      <c r="L1231" s="23">
        <v>0.19586100000000001</v>
      </c>
      <c r="M1231" s="23">
        <v>0.80413900000000005</v>
      </c>
    </row>
    <row r="1232" spans="1:13" ht="15" customHeight="1" x14ac:dyDescent="0.25">
      <c r="A1232" s="40">
        <v>40240</v>
      </c>
      <c r="B1232" s="29">
        <v>2</v>
      </c>
      <c r="C1232" s="33" t="s">
        <v>89</v>
      </c>
      <c r="D1232" s="28">
        <v>0.5</v>
      </c>
      <c r="E1232" s="28">
        <v>0.37451899999999999</v>
      </c>
      <c r="F1232" s="29">
        <v>1</v>
      </c>
      <c r="G1232" s="28">
        <v>0.37451899999999999</v>
      </c>
      <c r="H1232" s="28">
        <v>0</v>
      </c>
      <c r="I1232" s="28">
        <v>0.37451899999999999</v>
      </c>
      <c r="J1232" s="28">
        <v>0.62548099999999995</v>
      </c>
      <c r="K1232" s="28">
        <v>-0.38457400000000003</v>
      </c>
      <c r="L1232" s="28">
        <v>0.18725900000000001</v>
      </c>
      <c r="M1232" s="28">
        <v>0.81274100000000005</v>
      </c>
    </row>
    <row r="1233" spans="1:13" ht="15" customHeight="1" x14ac:dyDescent="0.25">
      <c r="A1233" s="36">
        <v>40241</v>
      </c>
      <c r="B1233" s="24">
        <v>2</v>
      </c>
      <c r="C1233" s="33" t="s">
        <v>89</v>
      </c>
      <c r="D1233" s="23">
        <v>0.5</v>
      </c>
      <c r="E1233" s="23">
        <v>0.38006899999999999</v>
      </c>
      <c r="F1233" s="24">
        <v>1</v>
      </c>
      <c r="G1233" s="23">
        <v>0.38006899999999999</v>
      </c>
      <c r="H1233" s="23">
        <v>0</v>
      </c>
      <c r="I1233" s="23">
        <v>0.38006899999999999</v>
      </c>
      <c r="J1233" s="23">
        <v>0.61993100000000001</v>
      </c>
      <c r="K1233" s="23">
        <v>-0.378216</v>
      </c>
      <c r="L1233" s="23">
        <v>0.19003500000000001</v>
      </c>
      <c r="M1233" s="23">
        <v>0.80996500000000005</v>
      </c>
    </row>
    <row r="1234" spans="1:13" ht="15" customHeight="1" x14ac:dyDescent="0.25">
      <c r="A1234" s="40">
        <v>40242</v>
      </c>
      <c r="B1234" s="29">
        <v>2</v>
      </c>
      <c r="C1234" s="33" t="s">
        <v>89</v>
      </c>
      <c r="D1234" s="28">
        <v>0.5</v>
      </c>
      <c r="E1234" s="28">
        <v>0.40590199999999999</v>
      </c>
      <c r="F1234" s="29">
        <v>1</v>
      </c>
      <c r="G1234" s="28">
        <v>0.40590199999999999</v>
      </c>
      <c r="H1234" s="28">
        <v>0</v>
      </c>
      <c r="I1234" s="28">
        <v>0.40590199999999999</v>
      </c>
      <c r="J1234" s="28">
        <v>0.59409800000000001</v>
      </c>
      <c r="K1234" s="28">
        <v>-0.37597999999999998</v>
      </c>
      <c r="L1234" s="28">
        <v>0.20295099999999999</v>
      </c>
      <c r="M1234" s="28">
        <v>0.79704900000000001</v>
      </c>
    </row>
    <row r="1235" spans="1:13" ht="15" customHeight="1" x14ac:dyDescent="0.25">
      <c r="A1235" s="36">
        <v>40245</v>
      </c>
      <c r="B1235" s="24">
        <v>2</v>
      </c>
      <c r="C1235" s="33" t="s">
        <v>89</v>
      </c>
      <c r="D1235" s="23">
        <v>0.5</v>
      </c>
      <c r="E1235" s="23">
        <v>0.47063199999999999</v>
      </c>
      <c r="F1235" s="24">
        <v>1</v>
      </c>
      <c r="G1235" s="23">
        <v>0.47063199999999999</v>
      </c>
      <c r="H1235" s="23">
        <v>0</v>
      </c>
      <c r="I1235" s="23">
        <v>0.47063199999999999</v>
      </c>
      <c r="J1235" s="23">
        <v>0.52936799999999995</v>
      </c>
      <c r="K1235" s="23">
        <v>-0.37031700000000001</v>
      </c>
      <c r="L1235" s="23">
        <v>0.235316</v>
      </c>
      <c r="M1235" s="23">
        <v>0.76468400000000003</v>
      </c>
    </row>
    <row r="1236" spans="1:13" ht="15" customHeight="1" x14ac:dyDescent="0.25">
      <c r="A1236" s="40">
        <v>40246</v>
      </c>
      <c r="B1236" s="29">
        <v>2</v>
      </c>
      <c r="C1236" s="33" t="s">
        <v>89</v>
      </c>
      <c r="D1236" s="28">
        <v>0.5</v>
      </c>
      <c r="E1236" s="28">
        <v>0.48028700000000002</v>
      </c>
      <c r="F1236" s="29">
        <v>1</v>
      </c>
      <c r="G1236" s="28">
        <v>0.48028700000000002</v>
      </c>
      <c r="H1236" s="28">
        <v>0</v>
      </c>
      <c r="I1236" s="28">
        <v>0.48028700000000002</v>
      </c>
      <c r="J1236" s="28">
        <v>0.51971299999999998</v>
      </c>
      <c r="K1236" s="28">
        <v>-0.37166300000000002</v>
      </c>
      <c r="L1236" s="28">
        <v>0.240144</v>
      </c>
      <c r="M1236" s="28">
        <v>0.75985599999999998</v>
      </c>
    </row>
    <row r="1237" spans="1:13" ht="15" customHeight="1" x14ac:dyDescent="0.25">
      <c r="A1237" s="36">
        <v>40247</v>
      </c>
      <c r="B1237" s="24">
        <v>2</v>
      </c>
      <c r="C1237" s="33" t="s">
        <v>89</v>
      </c>
      <c r="D1237" s="23">
        <v>0.5</v>
      </c>
      <c r="E1237" s="23">
        <v>0.475692</v>
      </c>
      <c r="F1237" s="24">
        <v>1</v>
      </c>
      <c r="G1237" s="23">
        <v>0.475692</v>
      </c>
      <c r="H1237" s="23">
        <v>0</v>
      </c>
      <c r="I1237" s="23">
        <v>0.475692</v>
      </c>
      <c r="J1237" s="23">
        <v>0.524308</v>
      </c>
      <c r="K1237" s="23">
        <v>-0.37347599999999997</v>
      </c>
      <c r="L1237" s="23">
        <v>0.237846</v>
      </c>
      <c r="M1237" s="23">
        <v>0.762154</v>
      </c>
    </row>
    <row r="1238" spans="1:13" ht="15" customHeight="1" x14ac:dyDescent="0.25">
      <c r="A1238" s="40">
        <v>40248</v>
      </c>
      <c r="B1238" s="29">
        <v>2</v>
      </c>
      <c r="C1238" s="33" t="s">
        <v>89</v>
      </c>
      <c r="D1238" s="28">
        <v>0.5</v>
      </c>
      <c r="E1238" s="28">
        <v>0.478298</v>
      </c>
      <c r="F1238" s="29">
        <v>1</v>
      </c>
      <c r="G1238" s="28">
        <v>0.478298</v>
      </c>
      <c r="H1238" s="28">
        <v>0</v>
      </c>
      <c r="I1238" s="28">
        <v>0.478298</v>
      </c>
      <c r="J1238" s="28">
        <v>0.521702</v>
      </c>
      <c r="K1238" s="28">
        <v>-0.37369000000000002</v>
      </c>
      <c r="L1238" s="28">
        <v>0.239149</v>
      </c>
      <c r="M1238" s="28">
        <v>0.76085100000000006</v>
      </c>
    </row>
    <row r="1239" spans="1:13" ht="15" customHeight="1" x14ac:dyDescent="0.25">
      <c r="A1239" s="36">
        <v>40249</v>
      </c>
      <c r="B1239" s="24">
        <v>2</v>
      </c>
      <c r="C1239" s="33" t="s">
        <v>89</v>
      </c>
      <c r="D1239" s="23">
        <v>0.5</v>
      </c>
      <c r="E1239" s="23">
        <v>0.47804200000000002</v>
      </c>
      <c r="F1239" s="24">
        <v>1</v>
      </c>
      <c r="G1239" s="23">
        <v>0.47804200000000002</v>
      </c>
      <c r="H1239" s="23">
        <v>0</v>
      </c>
      <c r="I1239" s="23">
        <v>0.47804200000000002</v>
      </c>
      <c r="J1239" s="23">
        <v>0.52195800000000003</v>
      </c>
      <c r="K1239" s="23">
        <v>-0.37396200000000002</v>
      </c>
      <c r="L1239" s="23">
        <v>0.23902100000000001</v>
      </c>
      <c r="M1239" s="23">
        <v>0.76097899999999996</v>
      </c>
    </row>
    <row r="1240" spans="1:13" ht="15" customHeight="1" x14ac:dyDescent="0.25">
      <c r="A1240" s="40">
        <v>40252</v>
      </c>
      <c r="B1240" s="29">
        <v>2</v>
      </c>
      <c r="C1240" s="33" t="s">
        <v>89</v>
      </c>
      <c r="D1240" s="28">
        <v>0.5</v>
      </c>
      <c r="E1240" s="28">
        <v>0.47644399999999998</v>
      </c>
      <c r="F1240" s="29">
        <v>1</v>
      </c>
      <c r="G1240" s="28">
        <v>0.47644399999999998</v>
      </c>
      <c r="H1240" s="28">
        <v>0</v>
      </c>
      <c r="I1240" s="28">
        <v>0.47644399999999998</v>
      </c>
      <c r="J1240" s="28">
        <v>0.52355600000000002</v>
      </c>
      <c r="K1240" s="28">
        <v>-0.37716899999999998</v>
      </c>
      <c r="L1240" s="28">
        <v>0.23822199999999999</v>
      </c>
      <c r="M1240" s="28">
        <v>0.76177799999999996</v>
      </c>
    </row>
    <row r="1241" spans="1:13" ht="15" customHeight="1" x14ac:dyDescent="0.25">
      <c r="A1241" s="36">
        <v>40253</v>
      </c>
      <c r="B1241" s="24">
        <v>2</v>
      </c>
      <c r="C1241" s="33" t="s">
        <v>89</v>
      </c>
      <c r="D1241" s="23">
        <v>0.5</v>
      </c>
      <c r="E1241" s="23">
        <v>0.47638399999999997</v>
      </c>
      <c r="F1241" s="24">
        <v>1</v>
      </c>
      <c r="G1241" s="23">
        <v>0.47638399999999997</v>
      </c>
      <c r="H1241" s="23">
        <v>0</v>
      </c>
      <c r="I1241" s="23">
        <v>0.47638399999999997</v>
      </c>
      <c r="J1241" s="23">
        <v>0.52361599999999997</v>
      </c>
      <c r="K1241" s="23">
        <v>-0.37312899999999999</v>
      </c>
      <c r="L1241" s="23">
        <v>0.23819199999999999</v>
      </c>
      <c r="M1241" s="23">
        <v>0.76180800000000004</v>
      </c>
    </row>
    <row r="1242" spans="1:13" ht="15" customHeight="1" x14ac:dyDescent="0.25">
      <c r="A1242" s="40">
        <v>40254</v>
      </c>
      <c r="B1242" s="29">
        <v>2</v>
      </c>
      <c r="C1242" s="33" t="s">
        <v>89</v>
      </c>
      <c r="D1242" s="28">
        <v>0.5</v>
      </c>
      <c r="E1242" s="28">
        <v>0.478848</v>
      </c>
      <c r="F1242" s="29">
        <v>1</v>
      </c>
      <c r="G1242" s="28">
        <v>0.478848</v>
      </c>
      <c r="H1242" s="28">
        <v>0</v>
      </c>
      <c r="I1242" s="28">
        <v>0.478848</v>
      </c>
      <c r="J1242" s="28">
        <v>0.52115199999999995</v>
      </c>
      <c r="K1242" s="28">
        <v>-0.37184099999999998</v>
      </c>
      <c r="L1242" s="28">
        <v>0.239424</v>
      </c>
      <c r="M1242" s="28">
        <v>0.76057600000000003</v>
      </c>
    </row>
    <row r="1243" spans="1:13" ht="15" customHeight="1" x14ac:dyDescent="0.25">
      <c r="A1243" s="36">
        <v>40255</v>
      </c>
      <c r="B1243" s="24">
        <v>2</v>
      </c>
      <c r="C1243" s="33" t="s">
        <v>89</v>
      </c>
      <c r="D1243" s="23">
        <v>0.5</v>
      </c>
      <c r="E1243" s="23">
        <v>0.48704999999999998</v>
      </c>
      <c r="F1243" s="24">
        <v>1</v>
      </c>
      <c r="G1243" s="23">
        <v>0.48704999999999998</v>
      </c>
      <c r="H1243" s="23">
        <v>0</v>
      </c>
      <c r="I1243" s="23">
        <v>0.48704999999999998</v>
      </c>
      <c r="J1243" s="23">
        <v>0.51295000000000002</v>
      </c>
      <c r="K1243" s="23">
        <v>-0.368311</v>
      </c>
      <c r="L1243" s="23">
        <v>0.24352499999999999</v>
      </c>
      <c r="M1243" s="23">
        <v>0.75647500000000001</v>
      </c>
    </row>
    <row r="1244" spans="1:13" ht="15" customHeight="1" x14ac:dyDescent="0.25">
      <c r="A1244" s="40">
        <v>40256</v>
      </c>
      <c r="B1244" s="29">
        <v>2</v>
      </c>
      <c r="C1244" s="33" t="s">
        <v>89</v>
      </c>
      <c r="D1244" s="28">
        <v>0.5</v>
      </c>
      <c r="E1244" s="28">
        <v>0.50574300000000005</v>
      </c>
      <c r="F1244" s="29">
        <v>1</v>
      </c>
      <c r="G1244" s="28">
        <v>0.50574300000000005</v>
      </c>
      <c r="H1244" s="28">
        <v>0</v>
      </c>
      <c r="I1244" s="28">
        <v>0.50574300000000005</v>
      </c>
      <c r="J1244" s="28">
        <v>0.494257</v>
      </c>
      <c r="K1244" s="28">
        <v>-0.36765799999999998</v>
      </c>
      <c r="L1244" s="28">
        <v>0.25287199999999999</v>
      </c>
      <c r="M1244" s="28">
        <v>0.74712800000000001</v>
      </c>
    </row>
    <row r="1245" spans="1:13" ht="15" customHeight="1" x14ac:dyDescent="0.25">
      <c r="A1245" s="36">
        <v>40259</v>
      </c>
      <c r="B1245" s="24">
        <v>2</v>
      </c>
      <c r="C1245" s="33" t="s">
        <v>89</v>
      </c>
      <c r="D1245" s="23">
        <v>0.5</v>
      </c>
      <c r="E1245" s="23">
        <v>0.51419000000000004</v>
      </c>
      <c r="F1245" s="24">
        <v>1</v>
      </c>
      <c r="G1245" s="23">
        <v>0.51419000000000004</v>
      </c>
      <c r="H1245" s="23">
        <v>0</v>
      </c>
      <c r="I1245" s="23">
        <v>0.51419000000000004</v>
      </c>
      <c r="J1245" s="23">
        <v>0.48581000000000002</v>
      </c>
      <c r="K1245" s="23">
        <v>-0.37294500000000003</v>
      </c>
      <c r="L1245" s="23">
        <v>0.25709500000000002</v>
      </c>
      <c r="M1245" s="23">
        <v>0.74290500000000004</v>
      </c>
    </row>
    <row r="1246" spans="1:13" ht="15" customHeight="1" x14ac:dyDescent="0.25">
      <c r="A1246" s="40">
        <v>40260</v>
      </c>
      <c r="B1246" s="29">
        <v>2</v>
      </c>
      <c r="C1246" s="33" t="s">
        <v>89</v>
      </c>
      <c r="D1246" s="28">
        <v>0.5</v>
      </c>
      <c r="E1246" s="28">
        <v>0.51490199999999997</v>
      </c>
      <c r="F1246" s="29">
        <v>1</v>
      </c>
      <c r="G1246" s="28">
        <v>0.51490199999999997</v>
      </c>
      <c r="H1246" s="28">
        <v>0</v>
      </c>
      <c r="I1246" s="28">
        <v>0.51490199999999997</v>
      </c>
      <c r="J1246" s="28">
        <v>0.48509799999999997</v>
      </c>
      <c r="K1246" s="28">
        <v>-0.37238599999999999</v>
      </c>
      <c r="L1246" s="28">
        <v>0.25745099999999999</v>
      </c>
      <c r="M1246" s="28">
        <v>0.74254900000000001</v>
      </c>
    </row>
    <row r="1247" spans="1:13" ht="15" customHeight="1" x14ac:dyDescent="0.25">
      <c r="A1247" s="36">
        <v>40262</v>
      </c>
      <c r="B1247" s="24">
        <v>2</v>
      </c>
      <c r="C1247" s="33" t="s">
        <v>89</v>
      </c>
      <c r="D1247" s="23">
        <v>0.5</v>
      </c>
      <c r="E1247" s="23">
        <v>0.52682099999999998</v>
      </c>
      <c r="F1247" s="24">
        <v>1</v>
      </c>
      <c r="G1247" s="23">
        <v>0.52682099999999998</v>
      </c>
      <c r="H1247" s="23">
        <v>0</v>
      </c>
      <c r="I1247" s="23">
        <v>0.52682099999999998</v>
      </c>
      <c r="J1247" s="23">
        <v>0.47317900000000002</v>
      </c>
      <c r="K1247" s="23">
        <v>-0.36781599999999998</v>
      </c>
      <c r="L1247" s="23">
        <v>0.26341100000000001</v>
      </c>
      <c r="M1247" s="23">
        <v>0.73658900000000005</v>
      </c>
    </row>
    <row r="1248" spans="1:13" ht="15" customHeight="1" x14ac:dyDescent="0.25">
      <c r="A1248" s="40">
        <v>40263</v>
      </c>
      <c r="B1248" s="29">
        <v>2</v>
      </c>
      <c r="C1248" s="33" t="s">
        <v>89</v>
      </c>
      <c r="D1248" s="28">
        <v>0.5</v>
      </c>
      <c r="E1248" s="28">
        <v>0.54253099999999999</v>
      </c>
      <c r="F1248" s="29">
        <v>1</v>
      </c>
      <c r="G1248" s="28">
        <v>0.54253099999999999</v>
      </c>
      <c r="H1248" s="28">
        <v>0</v>
      </c>
      <c r="I1248" s="28">
        <v>0.54253099999999999</v>
      </c>
      <c r="J1248" s="28">
        <v>0.45746900000000001</v>
      </c>
      <c r="K1248" s="28">
        <v>-0.36625400000000002</v>
      </c>
      <c r="L1248" s="28">
        <v>0.27126499999999998</v>
      </c>
      <c r="M1248" s="28">
        <v>0.72873500000000002</v>
      </c>
    </row>
    <row r="1249" spans="1:13" ht="15" customHeight="1" x14ac:dyDescent="0.25">
      <c r="A1249" s="36">
        <v>40266</v>
      </c>
      <c r="B1249" s="24">
        <v>3</v>
      </c>
      <c r="C1249" s="35" t="s">
        <v>90</v>
      </c>
      <c r="D1249" s="23">
        <v>0.8</v>
      </c>
      <c r="E1249" s="23">
        <v>0.95684999999999998</v>
      </c>
      <c r="F1249" s="24">
        <v>1</v>
      </c>
      <c r="G1249" s="23">
        <v>0.95684999999999998</v>
      </c>
      <c r="H1249" s="23">
        <v>0</v>
      </c>
      <c r="I1249" s="23">
        <v>0.95684999999999998</v>
      </c>
      <c r="J1249" s="23">
        <v>4.3150000000000001E-2</v>
      </c>
      <c r="K1249" s="23">
        <v>-0.36652099999999999</v>
      </c>
      <c r="L1249" s="23">
        <v>0.47842499999999999</v>
      </c>
      <c r="M1249" s="23">
        <v>0.52157500000000001</v>
      </c>
    </row>
    <row r="1250" spans="1:13" ht="15" customHeight="1" x14ac:dyDescent="0.25">
      <c r="A1250" s="40">
        <v>40267</v>
      </c>
      <c r="B1250" s="29">
        <v>2</v>
      </c>
      <c r="C1250" s="33" t="s">
        <v>89</v>
      </c>
      <c r="D1250" s="28">
        <v>0.5</v>
      </c>
      <c r="E1250" s="28">
        <v>0.61003200000000002</v>
      </c>
      <c r="F1250" s="29">
        <v>1</v>
      </c>
      <c r="G1250" s="28">
        <v>0.61003200000000002</v>
      </c>
      <c r="H1250" s="28">
        <v>0</v>
      </c>
      <c r="I1250" s="28">
        <v>0.61003200000000002</v>
      </c>
      <c r="J1250" s="28">
        <v>0.38996799999999998</v>
      </c>
      <c r="K1250" s="28">
        <v>-0.36905300000000002</v>
      </c>
      <c r="L1250" s="28">
        <v>0.30501600000000001</v>
      </c>
      <c r="M1250" s="28">
        <v>0.69498400000000005</v>
      </c>
    </row>
    <row r="1251" spans="1:13" ht="15" customHeight="1" x14ac:dyDescent="0.25">
      <c r="A1251" s="36">
        <v>40268</v>
      </c>
      <c r="B1251" s="24">
        <v>1</v>
      </c>
      <c r="C1251" s="22" t="s">
        <v>88</v>
      </c>
      <c r="D1251" s="23">
        <v>0.3</v>
      </c>
      <c r="E1251" s="23">
        <v>0.45548499999999997</v>
      </c>
      <c r="F1251" s="24">
        <v>1</v>
      </c>
      <c r="G1251" s="23">
        <v>0.45548499999999997</v>
      </c>
      <c r="H1251" s="23">
        <v>0</v>
      </c>
      <c r="I1251" s="23">
        <v>0.45548499999999997</v>
      </c>
      <c r="J1251" s="23">
        <v>0.54451499999999997</v>
      </c>
      <c r="K1251" s="23">
        <v>-0.36619299999999999</v>
      </c>
      <c r="L1251" s="23">
        <v>0.227743</v>
      </c>
      <c r="M1251" s="23">
        <v>0.77225699999999997</v>
      </c>
    </row>
    <row r="1252" spans="1:13" ht="15" customHeight="1" x14ac:dyDescent="0.25">
      <c r="A1252" s="40">
        <v>40269</v>
      </c>
      <c r="B1252" s="29">
        <v>2</v>
      </c>
      <c r="C1252" s="33" t="s">
        <v>89</v>
      </c>
      <c r="D1252" s="28">
        <v>0.5</v>
      </c>
      <c r="E1252" s="28">
        <v>0.88034299999999999</v>
      </c>
      <c r="F1252" s="29">
        <v>1</v>
      </c>
      <c r="G1252" s="28">
        <v>0.88034299999999999</v>
      </c>
      <c r="H1252" s="28">
        <v>0</v>
      </c>
      <c r="I1252" s="28">
        <v>0.88034299999999999</v>
      </c>
      <c r="J1252" s="28">
        <v>0.119657</v>
      </c>
      <c r="K1252" s="28">
        <v>-0.35848799999999997</v>
      </c>
      <c r="L1252" s="28">
        <v>0.44017099999999998</v>
      </c>
      <c r="M1252" s="28">
        <v>0.55982900000000002</v>
      </c>
    </row>
    <row r="1253" spans="1:13" ht="15" customHeight="1" x14ac:dyDescent="0.25">
      <c r="A1253" s="36">
        <v>40273</v>
      </c>
      <c r="B1253" s="24">
        <v>2</v>
      </c>
      <c r="C1253" s="33" t="s">
        <v>89</v>
      </c>
      <c r="D1253" s="23">
        <v>0.5</v>
      </c>
      <c r="E1253" s="23">
        <v>0.77973499999999996</v>
      </c>
      <c r="F1253" s="24">
        <v>1</v>
      </c>
      <c r="G1253" s="23">
        <v>0.77973499999999996</v>
      </c>
      <c r="H1253" s="23">
        <v>0</v>
      </c>
      <c r="I1253" s="23">
        <v>0.77973499999999996</v>
      </c>
      <c r="J1253" s="23">
        <v>0.22026499999999999</v>
      </c>
      <c r="K1253" s="23">
        <v>-0.34762300000000002</v>
      </c>
      <c r="L1253" s="23">
        <v>0.38986799999999999</v>
      </c>
      <c r="M1253" s="23">
        <v>0.61013200000000001</v>
      </c>
    </row>
    <row r="1254" spans="1:13" ht="15" customHeight="1" x14ac:dyDescent="0.25">
      <c r="A1254" s="40">
        <v>40274</v>
      </c>
      <c r="B1254" s="29">
        <v>3</v>
      </c>
      <c r="C1254" s="35" t="s">
        <v>90</v>
      </c>
      <c r="D1254" s="28">
        <v>0.8</v>
      </c>
      <c r="E1254" s="28">
        <v>1</v>
      </c>
      <c r="F1254" s="29">
        <v>1</v>
      </c>
      <c r="G1254" s="28">
        <v>1</v>
      </c>
      <c r="H1254" s="28">
        <v>0</v>
      </c>
      <c r="I1254" s="28">
        <v>1</v>
      </c>
      <c r="J1254" s="28">
        <v>0</v>
      </c>
      <c r="K1254" s="28">
        <v>-0.34494000000000002</v>
      </c>
      <c r="L1254" s="28">
        <v>0.5</v>
      </c>
      <c r="M1254" s="28">
        <v>0.5</v>
      </c>
    </row>
    <row r="1255" spans="1:13" ht="15" customHeight="1" x14ac:dyDescent="0.25">
      <c r="A1255" s="36">
        <v>40275</v>
      </c>
      <c r="B1255" s="24">
        <v>3</v>
      </c>
      <c r="C1255" s="35" t="s">
        <v>90</v>
      </c>
      <c r="D1255" s="23">
        <v>0.8</v>
      </c>
      <c r="E1255" s="23">
        <v>1</v>
      </c>
      <c r="F1255" s="24">
        <v>1</v>
      </c>
      <c r="G1255" s="23">
        <v>1</v>
      </c>
      <c r="H1255" s="23">
        <v>0</v>
      </c>
      <c r="I1255" s="23">
        <v>1</v>
      </c>
      <c r="J1255" s="23">
        <v>0</v>
      </c>
      <c r="K1255" s="23">
        <v>-0.34180199999999999</v>
      </c>
      <c r="L1255" s="23">
        <v>0.5</v>
      </c>
      <c r="M1255" s="23">
        <v>0.5</v>
      </c>
    </row>
    <row r="1256" spans="1:13" ht="15" customHeight="1" x14ac:dyDescent="0.25">
      <c r="A1256" s="40">
        <v>40276</v>
      </c>
      <c r="B1256" s="29">
        <v>1</v>
      </c>
      <c r="C1256" s="22" t="s">
        <v>88</v>
      </c>
      <c r="D1256" s="28">
        <v>0.3</v>
      </c>
      <c r="E1256" s="28">
        <v>0.470474</v>
      </c>
      <c r="F1256" s="29">
        <v>1</v>
      </c>
      <c r="G1256" s="28">
        <v>0.470474</v>
      </c>
      <c r="H1256" s="28">
        <v>0</v>
      </c>
      <c r="I1256" s="28">
        <v>0.470474</v>
      </c>
      <c r="J1256" s="28">
        <v>0.52952600000000005</v>
      </c>
      <c r="K1256" s="28">
        <v>-0.34496599999999999</v>
      </c>
      <c r="L1256" s="28">
        <v>0.235237</v>
      </c>
      <c r="M1256" s="28">
        <v>0.76476299999999997</v>
      </c>
    </row>
    <row r="1257" spans="1:13" ht="15" customHeight="1" x14ac:dyDescent="0.25">
      <c r="A1257" s="36">
        <v>40277</v>
      </c>
      <c r="B1257" s="24">
        <v>2</v>
      </c>
      <c r="C1257" s="33" t="s">
        <v>89</v>
      </c>
      <c r="D1257" s="23">
        <v>0.5</v>
      </c>
      <c r="E1257" s="23">
        <v>0.79922300000000002</v>
      </c>
      <c r="F1257" s="24">
        <v>1</v>
      </c>
      <c r="G1257" s="23">
        <v>0.79922300000000002</v>
      </c>
      <c r="H1257" s="23">
        <v>0</v>
      </c>
      <c r="I1257" s="23">
        <v>0.79922300000000002</v>
      </c>
      <c r="J1257" s="23">
        <v>0.20077700000000001</v>
      </c>
      <c r="K1257" s="23">
        <v>-0.34381499999999998</v>
      </c>
      <c r="L1257" s="23">
        <v>0.39961099999999999</v>
      </c>
      <c r="M1257" s="23">
        <v>0.60038899999999995</v>
      </c>
    </row>
    <row r="1258" spans="1:13" ht="15" customHeight="1" x14ac:dyDescent="0.25">
      <c r="A1258" s="40">
        <v>40280</v>
      </c>
      <c r="B1258" s="29">
        <v>1</v>
      </c>
      <c r="C1258" s="22" t="s">
        <v>88</v>
      </c>
      <c r="D1258" s="28">
        <v>0.3</v>
      </c>
      <c r="E1258" s="28">
        <v>0.47033900000000001</v>
      </c>
      <c r="F1258" s="29">
        <v>1</v>
      </c>
      <c r="G1258" s="28">
        <v>0.47033900000000001</v>
      </c>
      <c r="H1258" s="28">
        <v>0</v>
      </c>
      <c r="I1258" s="28">
        <v>0.47033900000000001</v>
      </c>
      <c r="J1258" s="28">
        <v>0.52966100000000005</v>
      </c>
      <c r="K1258" s="28">
        <v>-0.34610299999999999</v>
      </c>
      <c r="L1258" s="28">
        <v>0.23516899999999999</v>
      </c>
      <c r="M1258" s="28">
        <v>0.76483100000000004</v>
      </c>
    </row>
    <row r="1259" spans="1:13" ht="15" customHeight="1" x14ac:dyDescent="0.25">
      <c r="A1259" s="36">
        <v>40281</v>
      </c>
      <c r="B1259" s="24">
        <v>1</v>
      </c>
      <c r="C1259" s="22" t="s">
        <v>88</v>
      </c>
      <c r="D1259" s="23">
        <v>0.3</v>
      </c>
      <c r="E1259" s="23">
        <v>0.46146500000000001</v>
      </c>
      <c r="F1259" s="24">
        <v>1</v>
      </c>
      <c r="G1259" s="23">
        <v>0.46146500000000001</v>
      </c>
      <c r="H1259" s="23">
        <v>0</v>
      </c>
      <c r="I1259" s="23">
        <v>0.46146500000000001</v>
      </c>
      <c r="J1259" s="23">
        <v>0.53853499999999999</v>
      </c>
      <c r="K1259" s="23">
        <v>-0.34850100000000001</v>
      </c>
      <c r="L1259" s="23">
        <v>0.23073299999999999</v>
      </c>
      <c r="M1259" s="23">
        <v>0.76926700000000003</v>
      </c>
    </row>
    <row r="1260" spans="1:13" ht="15" customHeight="1" x14ac:dyDescent="0.25">
      <c r="A1260" s="40">
        <v>40283</v>
      </c>
      <c r="B1260" s="29">
        <v>1</v>
      </c>
      <c r="C1260" s="22" t="s">
        <v>88</v>
      </c>
      <c r="D1260" s="28">
        <v>0.3</v>
      </c>
      <c r="E1260" s="28">
        <v>0.479659</v>
      </c>
      <c r="F1260" s="29">
        <v>1</v>
      </c>
      <c r="G1260" s="28">
        <v>0.479659</v>
      </c>
      <c r="H1260" s="28">
        <v>0</v>
      </c>
      <c r="I1260" s="28">
        <v>0.479659</v>
      </c>
      <c r="J1260" s="28">
        <v>0.52034100000000005</v>
      </c>
      <c r="K1260" s="28">
        <v>-0.34725899999999998</v>
      </c>
      <c r="L1260" s="28">
        <v>0.23982899999999999</v>
      </c>
      <c r="M1260" s="28">
        <v>0.76017100000000004</v>
      </c>
    </row>
    <row r="1261" spans="1:13" ht="15" customHeight="1" x14ac:dyDescent="0.25">
      <c r="A1261" s="36">
        <v>40284</v>
      </c>
      <c r="B1261" s="24">
        <v>1</v>
      </c>
      <c r="C1261" s="22" t="s">
        <v>88</v>
      </c>
      <c r="D1261" s="23">
        <v>0.3</v>
      </c>
      <c r="E1261" s="23">
        <v>0.46854600000000002</v>
      </c>
      <c r="F1261" s="24">
        <v>1</v>
      </c>
      <c r="G1261" s="23">
        <v>0.46854600000000002</v>
      </c>
      <c r="H1261" s="23">
        <v>0</v>
      </c>
      <c r="I1261" s="23">
        <v>0.46854600000000002</v>
      </c>
      <c r="J1261" s="23">
        <v>0.53145399999999998</v>
      </c>
      <c r="K1261" s="23">
        <v>-0.35058</v>
      </c>
      <c r="L1261" s="23">
        <v>0.23427300000000001</v>
      </c>
      <c r="M1261" s="23">
        <v>0.76572700000000005</v>
      </c>
    </row>
    <row r="1262" spans="1:13" ht="15" customHeight="1" x14ac:dyDescent="0.25">
      <c r="A1262" s="40">
        <v>40287</v>
      </c>
      <c r="B1262" s="29">
        <v>1</v>
      </c>
      <c r="C1262" s="22" t="s">
        <v>88</v>
      </c>
      <c r="D1262" s="28">
        <v>0.3</v>
      </c>
      <c r="E1262" s="28">
        <v>0.45886300000000002</v>
      </c>
      <c r="F1262" s="29">
        <v>1</v>
      </c>
      <c r="G1262" s="28">
        <v>0.45886300000000002</v>
      </c>
      <c r="H1262" s="28">
        <v>0</v>
      </c>
      <c r="I1262" s="28">
        <v>0.45886300000000002</v>
      </c>
      <c r="J1262" s="28">
        <v>0.54113699999999998</v>
      </c>
      <c r="K1262" s="28">
        <v>-0.35306300000000002</v>
      </c>
      <c r="L1262" s="28">
        <v>0.229432</v>
      </c>
      <c r="M1262" s="28">
        <v>0.77056800000000003</v>
      </c>
    </row>
    <row r="1263" spans="1:13" ht="15" customHeight="1" x14ac:dyDescent="0.25">
      <c r="A1263" s="36">
        <v>40288</v>
      </c>
      <c r="B1263" s="24">
        <v>1</v>
      </c>
      <c r="C1263" s="22" t="s">
        <v>88</v>
      </c>
      <c r="D1263" s="23">
        <v>0.3</v>
      </c>
      <c r="E1263" s="23">
        <v>0.44944600000000001</v>
      </c>
      <c r="F1263" s="24">
        <v>1</v>
      </c>
      <c r="G1263" s="23">
        <v>0.44944600000000001</v>
      </c>
      <c r="H1263" s="23">
        <v>0</v>
      </c>
      <c r="I1263" s="23">
        <v>0.44944600000000001</v>
      </c>
      <c r="J1263" s="23">
        <v>0.55055399999999999</v>
      </c>
      <c r="K1263" s="23">
        <v>-0.347609</v>
      </c>
      <c r="L1263" s="23">
        <v>0.22472300000000001</v>
      </c>
      <c r="M1263" s="23">
        <v>0.77527699999999999</v>
      </c>
    </row>
    <row r="1264" spans="1:13" ht="15" customHeight="1" x14ac:dyDescent="0.25">
      <c r="A1264" s="40">
        <v>40289</v>
      </c>
      <c r="B1264" s="29">
        <v>2</v>
      </c>
      <c r="C1264" s="33" t="s">
        <v>89</v>
      </c>
      <c r="D1264" s="28">
        <v>0.5</v>
      </c>
      <c r="E1264" s="28">
        <v>0.73698300000000005</v>
      </c>
      <c r="F1264" s="29">
        <v>1</v>
      </c>
      <c r="G1264" s="28">
        <v>0.73698300000000005</v>
      </c>
      <c r="H1264" s="28">
        <v>0</v>
      </c>
      <c r="I1264" s="28">
        <v>0.73698300000000005</v>
      </c>
      <c r="J1264" s="28">
        <v>0.263017</v>
      </c>
      <c r="K1264" s="28">
        <v>-0.34315099999999998</v>
      </c>
      <c r="L1264" s="28">
        <v>0.36849100000000001</v>
      </c>
      <c r="M1264" s="28">
        <v>0.63150899999999999</v>
      </c>
    </row>
    <row r="1265" spans="1:13" ht="15" customHeight="1" x14ac:dyDescent="0.25">
      <c r="A1265" s="36">
        <v>40290</v>
      </c>
      <c r="B1265" s="24">
        <v>1</v>
      </c>
      <c r="C1265" s="22" t="s">
        <v>88</v>
      </c>
      <c r="D1265" s="23">
        <v>0.3</v>
      </c>
      <c r="E1265" s="23">
        <v>0.475082</v>
      </c>
      <c r="F1265" s="24">
        <v>1</v>
      </c>
      <c r="G1265" s="23">
        <v>0.475082</v>
      </c>
      <c r="H1265" s="23">
        <v>0</v>
      </c>
      <c r="I1265" s="23">
        <v>0.475082</v>
      </c>
      <c r="J1265" s="23">
        <v>0.524918</v>
      </c>
      <c r="K1265" s="23">
        <v>-0.343308</v>
      </c>
      <c r="L1265" s="23">
        <v>0.237541</v>
      </c>
      <c r="M1265" s="23">
        <v>0.762459</v>
      </c>
    </row>
    <row r="1266" spans="1:13" ht="15" customHeight="1" x14ac:dyDescent="0.25">
      <c r="A1266" s="40">
        <v>40291</v>
      </c>
      <c r="B1266" s="29">
        <v>1</v>
      </c>
      <c r="C1266" s="22" t="s">
        <v>88</v>
      </c>
      <c r="D1266" s="28">
        <v>0.3</v>
      </c>
      <c r="E1266" s="28">
        <v>0.47311399999999998</v>
      </c>
      <c r="F1266" s="29">
        <v>1</v>
      </c>
      <c r="G1266" s="28">
        <v>0.47311399999999998</v>
      </c>
      <c r="H1266" s="28">
        <v>0</v>
      </c>
      <c r="I1266" s="28">
        <v>0.47311399999999998</v>
      </c>
      <c r="J1266" s="28">
        <v>0.52688599999999997</v>
      </c>
      <c r="K1266" s="28">
        <v>-0.33984599999999998</v>
      </c>
      <c r="L1266" s="28">
        <v>0.23655699999999999</v>
      </c>
      <c r="M1266" s="28">
        <v>0.76344299999999998</v>
      </c>
    </row>
    <row r="1267" spans="1:13" ht="15" customHeight="1" x14ac:dyDescent="0.25">
      <c r="A1267" s="36">
        <v>40294</v>
      </c>
      <c r="B1267" s="24">
        <v>1</v>
      </c>
      <c r="C1267" s="22" t="s">
        <v>88</v>
      </c>
      <c r="D1267" s="23">
        <v>0.3</v>
      </c>
      <c r="E1267" s="23">
        <v>0.47037699999999999</v>
      </c>
      <c r="F1267" s="24">
        <v>1</v>
      </c>
      <c r="G1267" s="23">
        <v>0.47037699999999999</v>
      </c>
      <c r="H1267" s="23">
        <v>0</v>
      </c>
      <c r="I1267" s="23">
        <v>0.47037699999999999</v>
      </c>
      <c r="J1267" s="23">
        <v>0.52962299999999995</v>
      </c>
      <c r="K1267" s="23">
        <v>-0.33452300000000001</v>
      </c>
      <c r="L1267" s="23">
        <v>0.23518800000000001</v>
      </c>
      <c r="M1267" s="23">
        <v>0.76481200000000005</v>
      </c>
    </row>
    <row r="1268" spans="1:13" ht="15" customHeight="1" x14ac:dyDescent="0.25">
      <c r="A1268" s="40">
        <v>40295</v>
      </c>
      <c r="B1268" s="29">
        <v>1</v>
      </c>
      <c r="C1268" s="22" t="s">
        <v>88</v>
      </c>
      <c r="D1268" s="28">
        <v>0.3</v>
      </c>
      <c r="E1268" s="28">
        <v>0.46561399999999997</v>
      </c>
      <c r="F1268" s="29">
        <v>1</v>
      </c>
      <c r="G1268" s="28">
        <v>0.46561399999999997</v>
      </c>
      <c r="H1268" s="28">
        <v>0</v>
      </c>
      <c r="I1268" s="28">
        <v>0.46561399999999997</v>
      </c>
      <c r="J1268" s="28">
        <v>0.53438600000000003</v>
      </c>
      <c r="K1268" s="28">
        <v>-0.33537099999999997</v>
      </c>
      <c r="L1268" s="28">
        <v>0.23280699999999999</v>
      </c>
      <c r="M1268" s="28">
        <v>0.76719300000000001</v>
      </c>
    </row>
    <row r="1269" spans="1:13" ht="15" customHeight="1" x14ac:dyDescent="0.25">
      <c r="A1269" s="36">
        <v>40296</v>
      </c>
      <c r="B1269" s="24">
        <v>1</v>
      </c>
      <c r="C1269" s="22" t="s">
        <v>88</v>
      </c>
      <c r="D1269" s="23">
        <v>0.3</v>
      </c>
      <c r="E1269" s="23">
        <v>0.42213200000000001</v>
      </c>
      <c r="F1269" s="24">
        <v>1</v>
      </c>
      <c r="G1269" s="23">
        <v>0.42213200000000001</v>
      </c>
      <c r="H1269" s="23">
        <v>0</v>
      </c>
      <c r="I1269" s="23">
        <v>0.42213200000000001</v>
      </c>
      <c r="J1269" s="23">
        <v>0.57786800000000005</v>
      </c>
      <c r="K1269" s="23">
        <v>-0.34232899999999999</v>
      </c>
      <c r="L1269" s="23">
        <v>0.211066</v>
      </c>
      <c r="M1269" s="23">
        <v>0.78893400000000002</v>
      </c>
    </row>
    <row r="1270" spans="1:13" ht="15" customHeight="1" x14ac:dyDescent="0.25">
      <c r="A1270" s="40">
        <v>40297</v>
      </c>
      <c r="B1270" s="29">
        <v>1</v>
      </c>
      <c r="C1270" s="22" t="s">
        <v>88</v>
      </c>
      <c r="D1270" s="28">
        <v>0.3</v>
      </c>
      <c r="E1270" s="28">
        <v>0.38808799999999999</v>
      </c>
      <c r="F1270" s="29">
        <v>1</v>
      </c>
      <c r="G1270" s="28">
        <v>0.38808799999999999</v>
      </c>
      <c r="H1270" s="28">
        <v>0</v>
      </c>
      <c r="I1270" s="28">
        <v>0.38808799999999999</v>
      </c>
      <c r="J1270" s="28">
        <v>0.61191200000000001</v>
      </c>
      <c r="K1270" s="28">
        <v>-0.33149099999999998</v>
      </c>
      <c r="L1270" s="28">
        <v>0.19404399999999999</v>
      </c>
      <c r="M1270" s="28">
        <v>0.80595600000000001</v>
      </c>
    </row>
    <row r="1271" spans="1:13" ht="15" customHeight="1" x14ac:dyDescent="0.25">
      <c r="A1271" s="36">
        <v>40298</v>
      </c>
      <c r="B1271" s="24">
        <v>1</v>
      </c>
      <c r="C1271" s="22" t="s">
        <v>88</v>
      </c>
      <c r="D1271" s="23">
        <v>0.3</v>
      </c>
      <c r="E1271" s="23">
        <v>0.388546</v>
      </c>
      <c r="F1271" s="24">
        <v>1</v>
      </c>
      <c r="G1271" s="23">
        <v>0.388546</v>
      </c>
      <c r="H1271" s="23">
        <v>0</v>
      </c>
      <c r="I1271" s="23">
        <v>0.388546</v>
      </c>
      <c r="J1271" s="23">
        <v>0.61145400000000005</v>
      </c>
      <c r="K1271" s="23">
        <v>-0.33000200000000002</v>
      </c>
      <c r="L1271" s="23">
        <v>0.194273</v>
      </c>
      <c r="M1271" s="23">
        <v>0.80572699999999997</v>
      </c>
    </row>
    <row r="1272" spans="1:13" ht="15" customHeight="1" x14ac:dyDescent="0.25">
      <c r="A1272" s="40">
        <v>40301</v>
      </c>
      <c r="B1272" s="29">
        <v>1</v>
      </c>
      <c r="C1272" s="22" t="s">
        <v>88</v>
      </c>
      <c r="D1272" s="28">
        <v>0.3</v>
      </c>
      <c r="E1272" s="28">
        <v>0.38117899999999999</v>
      </c>
      <c r="F1272" s="29">
        <v>1</v>
      </c>
      <c r="G1272" s="28">
        <v>0.38117899999999999</v>
      </c>
      <c r="H1272" s="28">
        <v>0</v>
      </c>
      <c r="I1272" s="28">
        <v>0.38117899999999999</v>
      </c>
      <c r="J1272" s="28">
        <v>0.61882099999999995</v>
      </c>
      <c r="K1272" s="28">
        <v>-0.33633400000000002</v>
      </c>
      <c r="L1272" s="28">
        <v>0.19058900000000001</v>
      </c>
      <c r="M1272" s="28">
        <v>0.80941099999999999</v>
      </c>
    </row>
    <row r="1273" spans="1:13" ht="15" customHeight="1" x14ac:dyDescent="0.25">
      <c r="A1273" s="36">
        <v>40302</v>
      </c>
      <c r="B1273" s="24">
        <v>1</v>
      </c>
      <c r="C1273" s="22" t="s">
        <v>88</v>
      </c>
      <c r="D1273" s="23">
        <v>0.3</v>
      </c>
      <c r="E1273" s="23">
        <v>0.39931299999999997</v>
      </c>
      <c r="F1273" s="24">
        <v>1</v>
      </c>
      <c r="G1273" s="23">
        <v>0.39931299999999997</v>
      </c>
      <c r="H1273" s="23">
        <v>0</v>
      </c>
      <c r="I1273" s="23">
        <v>0.39931299999999997</v>
      </c>
      <c r="J1273" s="23">
        <v>0.60068699999999997</v>
      </c>
      <c r="K1273" s="23">
        <v>-0.34406900000000001</v>
      </c>
      <c r="L1273" s="23">
        <v>0.199657</v>
      </c>
      <c r="M1273" s="23">
        <v>0.80034300000000003</v>
      </c>
    </row>
    <row r="1274" spans="1:13" ht="15" customHeight="1" x14ac:dyDescent="0.25">
      <c r="A1274" s="40">
        <v>40303</v>
      </c>
      <c r="B1274" s="29">
        <v>1</v>
      </c>
      <c r="C1274" s="22" t="s">
        <v>88</v>
      </c>
      <c r="D1274" s="28">
        <v>0.3</v>
      </c>
      <c r="E1274" s="28">
        <v>0.40101300000000001</v>
      </c>
      <c r="F1274" s="29">
        <v>1</v>
      </c>
      <c r="G1274" s="28">
        <v>0.40101300000000001</v>
      </c>
      <c r="H1274" s="28">
        <v>0</v>
      </c>
      <c r="I1274" s="28">
        <v>0.40101300000000001</v>
      </c>
      <c r="J1274" s="28">
        <v>0.59898700000000005</v>
      </c>
      <c r="K1274" s="28">
        <v>-0.34581699999999999</v>
      </c>
      <c r="L1274" s="28">
        <v>0.20050599999999999</v>
      </c>
      <c r="M1274" s="28">
        <v>0.79949400000000004</v>
      </c>
    </row>
    <row r="1275" spans="1:13" ht="15" customHeight="1" x14ac:dyDescent="0.25">
      <c r="A1275" s="36">
        <v>40304</v>
      </c>
      <c r="B1275" s="24">
        <v>1</v>
      </c>
      <c r="C1275" s="22" t="s">
        <v>88</v>
      </c>
      <c r="D1275" s="23">
        <v>0.3</v>
      </c>
      <c r="E1275" s="23">
        <v>0.40473199999999998</v>
      </c>
      <c r="F1275" s="24">
        <v>1</v>
      </c>
      <c r="G1275" s="23">
        <v>0.40473199999999998</v>
      </c>
      <c r="H1275" s="23">
        <v>0</v>
      </c>
      <c r="I1275" s="23">
        <v>0.40473199999999998</v>
      </c>
      <c r="J1275" s="23">
        <v>0.59526800000000002</v>
      </c>
      <c r="K1275" s="23">
        <v>-0.34781499999999999</v>
      </c>
      <c r="L1275" s="23">
        <v>0.20236599999999999</v>
      </c>
      <c r="M1275" s="23">
        <v>0.79763399999999995</v>
      </c>
    </row>
    <row r="1276" spans="1:13" ht="15" customHeight="1" x14ac:dyDescent="0.25">
      <c r="A1276" s="40">
        <v>40305</v>
      </c>
      <c r="B1276" s="29">
        <v>1</v>
      </c>
      <c r="C1276" s="22" t="s">
        <v>88</v>
      </c>
      <c r="D1276" s="28">
        <v>0.3</v>
      </c>
      <c r="E1276" s="28">
        <v>0.35037099999999999</v>
      </c>
      <c r="F1276" s="29">
        <v>1</v>
      </c>
      <c r="G1276" s="28">
        <v>0.35037099999999999</v>
      </c>
      <c r="H1276" s="28">
        <v>0</v>
      </c>
      <c r="I1276" s="28">
        <v>0.35037099999999999</v>
      </c>
      <c r="J1276" s="28">
        <v>0.64962900000000001</v>
      </c>
      <c r="K1276" s="28">
        <v>-0.36013699999999998</v>
      </c>
      <c r="L1276" s="28">
        <v>0.17518500000000001</v>
      </c>
      <c r="M1276" s="28">
        <v>0.82481499999999996</v>
      </c>
    </row>
    <row r="1277" spans="1:13" ht="15" customHeight="1" x14ac:dyDescent="0.25">
      <c r="A1277" s="36">
        <v>40308</v>
      </c>
      <c r="B1277" s="24">
        <v>1</v>
      </c>
      <c r="C1277" s="22" t="s">
        <v>88</v>
      </c>
      <c r="D1277" s="23">
        <v>0.3</v>
      </c>
      <c r="E1277" s="23">
        <v>0.30322900000000003</v>
      </c>
      <c r="F1277" s="24">
        <v>1</v>
      </c>
      <c r="G1277" s="23">
        <v>0.30322900000000003</v>
      </c>
      <c r="H1277" s="23">
        <v>0</v>
      </c>
      <c r="I1277" s="23">
        <v>0.30322900000000003</v>
      </c>
      <c r="J1277" s="23">
        <v>0.69677100000000003</v>
      </c>
      <c r="K1277" s="23">
        <v>-0.34742099999999998</v>
      </c>
      <c r="L1277" s="23">
        <v>0.151615</v>
      </c>
      <c r="M1277" s="23">
        <v>0.84838499999999994</v>
      </c>
    </row>
    <row r="1278" spans="1:13" ht="15" customHeight="1" x14ac:dyDescent="0.25">
      <c r="A1278" s="40">
        <v>40309</v>
      </c>
      <c r="B1278" s="29">
        <v>1</v>
      </c>
      <c r="C1278" s="22" t="s">
        <v>88</v>
      </c>
      <c r="D1278" s="28">
        <v>0.3</v>
      </c>
      <c r="E1278" s="28">
        <v>0.30238399999999999</v>
      </c>
      <c r="F1278" s="29">
        <v>1</v>
      </c>
      <c r="G1278" s="28">
        <v>0.30238399999999999</v>
      </c>
      <c r="H1278" s="28">
        <v>0</v>
      </c>
      <c r="I1278" s="28">
        <v>0.30238399999999999</v>
      </c>
      <c r="J1278" s="28">
        <v>0.69761600000000001</v>
      </c>
      <c r="K1278" s="28">
        <v>-0.35048800000000002</v>
      </c>
      <c r="L1278" s="28">
        <v>0.15119199999999999</v>
      </c>
      <c r="M1278" s="28">
        <v>0.84880800000000001</v>
      </c>
    </row>
    <row r="1279" spans="1:13" ht="15" customHeight="1" x14ac:dyDescent="0.25">
      <c r="A1279" s="36">
        <v>40310</v>
      </c>
      <c r="B1279" s="24">
        <v>2</v>
      </c>
      <c r="C1279" s="33" t="s">
        <v>89</v>
      </c>
      <c r="D1279" s="23">
        <v>0.5</v>
      </c>
      <c r="E1279" s="23">
        <v>0.50294899999999998</v>
      </c>
      <c r="F1279" s="24">
        <v>1</v>
      </c>
      <c r="G1279" s="23">
        <v>0.50294899999999998</v>
      </c>
      <c r="H1279" s="23">
        <v>0</v>
      </c>
      <c r="I1279" s="23">
        <v>0.50294899999999998</v>
      </c>
      <c r="J1279" s="23">
        <v>0.49705100000000002</v>
      </c>
      <c r="K1279" s="23">
        <v>-0.34767700000000001</v>
      </c>
      <c r="L1279" s="23">
        <v>0.251475</v>
      </c>
      <c r="M1279" s="23">
        <v>0.748525</v>
      </c>
    </row>
    <row r="1280" spans="1:13" ht="15" customHeight="1" x14ac:dyDescent="0.25">
      <c r="A1280" s="40">
        <v>40311</v>
      </c>
      <c r="B1280" s="29">
        <v>2</v>
      </c>
      <c r="C1280" s="33" t="s">
        <v>89</v>
      </c>
      <c r="D1280" s="28">
        <v>0.5</v>
      </c>
      <c r="E1280" s="28">
        <v>0.48807099999999998</v>
      </c>
      <c r="F1280" s="29">
        <v>1</v>
      </c>
      <c r="G1280" s="28">
        <v>0.48807099999999998</v>
      </c>
      <c r="H1280" s="28">
        <v>0.1</v>
      </c>
      <c r="I1280" s="28">
        <v>0.388071</v>
      </c>
      <c r="J1280" s="28">
        <v>0.61192899999999995</v>
      </c>
      <c r="K1280" s="28">
        <v>-0.34074100000000002</v>
      </c>
      <c r="L1280" s="28">
        <v>0.19403500000000001</v>
      </c>
      <c r="M1280" s="28">
        <v>0.80596500000000004</v>
      </c>
    </row>
    <row r="1281" spans="1:13" ht="15" customHeight="1" x14ac:dyDescent="0.25">
      <c r="A1281" s="36">
        <v>40312</v>
      </c>
      <c r="B1281" s="24">
        <v>2</v>
      </c>
      <c r="C1281" s="33" t="s">
        <v>89</v>
      </c>
      <c r="D1281" s="23">
        <v>0.5</v>
      </c>
      <c r="E1281" s="23">
        <v>0.49096499999999998</v>
      </c>
      <c r="F1281" s="24">
        <v>1</v>
      </c>
      <c r="G1281" s="23">
        <v>0.49096499999999998</v>
      </c>
      <c r="H1281" s="23">
        <v>0.1</v>
      </c>
      <c r="I1281" s="23">
        <v>0.39096500000000001</v>
      </c>
      <c r="J1281" s="23">
        <v>0.60903499999999999</v>
      </c>
      <c r="K1281" s="23">
        <v>-0.34257300000000002</v>
      </c>
      <c r="L1281" s="23">
        <v>0.19548299999999999</v>
      </c>
      <c r="M1281" s="23">
        <v>0.80451700000000004</v>
      </c>
    </row>
    <row r="1282" spans="1:13" ht="15" customHeight="1" x14ac:dyDescent="0.25">
      <c r="A1282" s="40">
        <v>40315</v>
      </c>
      <c r="B1282" s="29">
        <v>2</v>
      </c>
      <c r="C1282" s="33" t="s">
        <v>89</v>
      </c>
      <c r="D1282" s="28">
        <v>0.5</v>
      </c>
      <c r="E1282" s="28">
        <v>0.490921</v>
      </c>
      <c r="F1282" s="29">
        <v>1</v>
      </c>
      <c r="G1282" s="28">
        <v>0.490921</v>
      </c>
      <c r="H1282" s="28">
        <v>0.1</v>
      </c>
      <c r="I1282" s="28">
        <v>0.39092100000000002</v>
      </c>
      <c r="J1282" s="28">
        <v>0.60907900000000004</v>
      </c>
      <c r="K1282" s="28">
        <v>-0.34510999999999997</v>
      </c>
      <c r="L1282" s="28">
        <v>0.19545999999999999</v>
      </c>
      <c r="M1282" s="28">
        <v>0.80454000000000003</v>
      </c>
    </row>
    <row r="1283" spans="1:13" ht="15" customHeight="1" x14ac:dyDescent="0.25">
      <c r="A1283" s="36">
        <v>40316</v>
      </c>
      <c r="B1283" s="24">
        <v>2</v>
      </c>
      <c r="C1283" s="33" t="s">
        <v>89</v>
      </c>
      <c r="D1283" s="23">
        <v>0.5</v>
      </c>
      <c r="E1283" s="23">
        <v>0.49456099999999997</v>
      </c>
      <c r="F1283" s="24">
        <v>1</v>
      </c>
      <c r="G1283" s="23">
        <v>0.49456099999999997</v>
      </c>
      <c r="H1283" s="23">
        <v>0.1</v>
      </c>
      <c r="I1283" s="23">
        <v>0.394561</v>
      </c>
      <c r="J1283" s="23">
        <v>0.60543899999999995</v>
      </c>
      <c r="K1283" s="23">
        <v>-0.34081600000000001</v>
      </c>
      <c r="L1283" s="23">
        <v>0.19728000000000001</v>
      </c>
      <c r="M1283" s="23">
        <v>0.80271999999999999</v>
      </c>
    </row>
    <row r="1284" spans="1:13" ht="15" customHeight="1" x14ac:dyDescent="0.25">
      <c r="A1284" s="40">
        <v>40317</v>
      </c>
      <c r="B1284" s="29">
        <v>1</v>
      </c>
      <c r="C1284" s="22" t="s">
        <v>88</v>
      </c>
      <c r="D1284" s="28">
        <v>0.3</v>
      </c>
      <c r="E1284" s="28">
        <v>0.25864999999999999</v>
      </c>
      <c r="F1284" s="29">
        <v>1</v>
      </c>
      <c r="G1284" s="28">
        <v>0.25864999999999999</v>
      </c>
      <c r="H1284" s="28">
        <v>0.1</v>
      </c>
      <c r="I1284" s="28">
        <v>0.15865000000000001</v>
      </c>
      <c r="J1284" s="28">
        <v>0.84135000000000004</v>
      </c>
      <c r="K1284" s="28">
        <v>-0.35708600000000001</v>
      </c>
      <c r="L1284" s="28">
        <v>7.9325000000000007E-2</v>
      </c>
      <c r="M1284" s="28">
        <v>0.92067500000000002</v>
      </c>
    </row>
    <row r="1285" spans="1:13" ht="15" customHeight="1" x14ac:dyDescent="0.25">
      <c r="A1285" s="36">
        <v>40318</v>
      </c>
      <c r="B1285" s="24">
        <v>1</v>
      </c>
      <c r="C1285" s="22" t="s">
        <v>88</v>
      </c>
      <c r="D1285" s="23">
        <v>0.3</v>
      </c>
      <c r="E1285" s="23">
        <v>0.25798900000000002</v>
      </c>
      <c r="F1285" s="24">
        <v>1</v>
      </c>
      <c r="G1285" s="23">
        <v>0.25798900000000002</v>
      </c>
      <c r="H1285" s="23">
        <v>0.1</v>
      </c>
      <c r="I1285" s="23">
        <v>0.15798899999999999</v>
      </c>
      <c r="J1285" s="23">
        <v>0.84201099999999995</v>
      </c>
      <c r="K1285" s="23">
        <v>-0.35544700000000001</v>
      </c>
      <c r="L1285" s="23">
        <v>7.8993999999999995E-2</v>
      </c>
      <c r="M1285" s="23">
        <v>0.92100599999999999</v>
      </c>
    </row>
    <row r="1286" spans="1:13" ht="15" customHeight="1" x14ac:dyDescent="0.25">
      <c r="A1286" s="40">
        <v>40319</v>
      </c>
      <c r="B1286" s="29">
        <v>1</v>
      </c>
      <c r="C1286" s="22" t="s">
        <v>88</v>
      </c>
      <c r="D1286" s="28">
        <v>0.3</v>
      </c>
      <c r="E1286" s="28">
        <v>0.25297799999999998</v>
      </c>
      <c r="F1286" s="29">
        <v>1</v>
      </c>
      <c r="G1286" s="28">
        <v>0.25297799999999998</v>
      </c>
      <c r="H1286" s="28">
        <v>0.1</v>
      </c>
      <c r="I1286" s="28">
        <v>0.152978</v>
      </c>
      <c r="J1286" s="28">
        <v>0.84702200000000005</v>
      </c>
      <c r="K1286" s="28">
        <v>-0.36380400000000002</v>
      </c>
      <c r="L1286" s="28">
        <v>7.6489000000000001E-2</v>
      </c>
      <c r="M1286" s="28">
        <v>0.92351099999999997</v>
      </c>
    </row>
    <row r="1287" spans="1:13" ht="15" customHeight="1" x14ac:dyDescent="0.25">
      <c r="A1287" s="36">
        <v>40322</v>
      </c>
      <c r="B1287" s="24">
        <v>1</v>
      </c>
      <c r="C1287" s="22" t="s">
        <v>88</v>
      </c>
      <c r="D1287" s="23">
        <v>0.3</v>
      </c>
      <c r="E1287" s="23">
        <v>0.25557600000000003</v>
      </c>
      <c r="F1287" s="24">
        <v>1</v>
      </c>
      <c r="G1287" s="23">
        <v>0.25557600000000003</v>
      </c>
      <c r="H1287" s="23">
        <v>0.1</v>
      </c>
      <c r="I1287" s="23">
        <v>0.15557599999999999</v>
      </c>
      <c r="J1287" s="23">
        <v>0.84442399999999995</v>
      </c>
      <c r="K1287" s="23">
        <v>-0.36048000000000002</v>
      </c>
      <c r="L1287" s="23">
        <v>7.7787999999999996E-2</v>
      </c>
      <c r="M1287" s="23">
        <v>0.92221200000000003</v>
      </c>
    </row>
    <row r="1288" spans="1:13" ht="15" customHeight="1" x14ac:dyDescent="0.25">
      <c r="A1288" s="40">
        <v>40323</v>
      </c>
      <c r="B1288" s="29">
        <v>1</v>
      </c>
      <c r="C1288" s="22" t="s">
        <v>88</v>
      </c>
      <c r="D1288" s="28">
        <v>0.3</v>
      </c>
      <c r="E1288" s="28">
        <v>0.22719700000000001</v>
      </c>
      <c r="F1288" s="29">
        <v>1</v>
      </c>
      <c r="G1288" s="28">
        <v>0.22719700000000001</v>
      </c>
      <c r="H1288" s="28">
        <v>0.1</v>
      </c>
      <c r="I1288" s="28">
        <v>0.127197</v>
      </c>
      <c r="J1288" s="28">
        <v>0.872803</v>
      </c>
      <c r="K1288" s="28">
        <v>-0.378085</v>
      </c>
      <c r="L1288" s="28">
        <v>6.3598000000000002E-2</v>
      </c>
      <c r="M1288" s="28">
        <v>0.93640199999999996</v>
      </c>
    </row>
    <row r="1289" spans="1:13" ht="15" customHeight="1" x14ac:dyDescent="0.25">
      <c r="A1289" s="36">
        <v>40324</v>
      </c>
      <c r="B1289" s="24">
        <v>1</v>
      </c>
      <c r="C1289" s="22" t="s">
        <v>88</v>
      </c>
      <c r="D1289" s="23">
        <v>0.3</v>
      </c>
      <c r="E1289" s="23">
        <v>0.22592999999999999</v>
      </c>
      <c r="F1289" s="24">
        <v>1</v>
      </c>
      <c r="G1289" s="23">
        <v>0.22592999999999999</v>
      </c>
      <c r="H1289" s="23">
        <v>0.1</v>
      </c>
      <c r="I1289" s="23">
        <v>0.12592999999999999</v>
      </c>
      <c r="J1289" s="23">
        <v>0.87407000000000001</v>
      </c>
      <c r="K1289" s="23">
        <v>-0.37387100000000001</v>
      </c>
      <c r="L1289" s="23">
        <v>6.2964999999999993E-2</v>
      </c>
      <c r="M1289" s="23">
        <v>0.93703499999999995</v>
      </c>
    </row>
    <row r="1290" spans="1:13" ht="15" customHeight="1" x14ac:dyDescent="0.25">
      <c r="A1290" s="40">
        <v>40325</v>
      </c>
      <c r="B1290" s="29">
        <v>2</v>
      </c>
      <c r="C1290" s="33" t="s">
        <v>89</v>
      </c>
      <c r="D1290" s="28">
        <v>0.5</v>
      </c>
      <c r="E1290" s="28">
        <v>0.39263900000000002</v>
      </c>
      <c r="F1290" s="29">
        <v>1</v>
      </c>
      <c r="G1290" s="28">
        <v>0.39263900000000002</v>
      </c>
      <c r="H1290" s="28">
        <v>0.1</v>
      </c>
      <c r="I1290" s="28">
        <v>0.29263899999999998</v>
      </c>
      <c r="J1290" s="28">
        <v>0.70736100000000002</v>
      </c>
      <c r="K1290" s="28">
        <v>-0.36853900000000001</v>
      </c>
      <c r="L1290" s="28">
        <v>0.146319</v>
      </c>
      <c r="M1290" s="28">
        <v>0.85368100000000002</v>
      </c>
    </row>
    <row r="1291" spans="1:13" ht="15" customHeight="1" x14ac:dyDescent="0.25">
      <c r="A1291" s="36">
        <v>40326</v>
      </c>
      <c r="B1291" s="24">
        <v>3</v>
      </c>
      <c r="C1291" s="35" t="s">
        <v>90</v>
      </c>
      <c r="D1291" s="23">
        <v>0.8</v>
      </c>
      <c r="E1291" s="23">
        <v>0.59116400000000002</v>
      </c>
      <c r="F1291" s="24">
        <v>1</v>
      </c>
      <c r="G1291" s="23">
        <v>0.59116400000000002</v>
      </c>
      <c r="H1291" s="23">
        <v>0.1</v>
      </c>
      <c r="I1291" s="23">
        <v>0.49116399999999999</v>
      </c>
      <c r="J1291" s="23">
        <v>0.50883599999999996</v>
      </c>
      <c r="K1291" s="23">
        <v>-0.35779499999999997</v>
      </c>
      <c r="L1291" s="23">
        <v>0.24558199999999999</v>
      </c>
      <c r="M1291" s="23">
        <v>0.75441800000000003</v>
      </c>
    </row>
    <row r="1292" spans="1:13" ht="15" customHeight="1" x14ac:dyDescent="0.25">
      <c r="A1292" s="40">
        <v>40329</v>
      </c>
      <c r="B1292" s="29">
        <v>3</v>
      </c>
      <c r="C1292" s="35" t="s">
        <v>90</v>
      </c>
      <c r="D1292" s="28">
        <v>0.8</v>
      </c>
      <c r="E1292" s="28">
        <v>0.57937300000000003</v>
      </c>
      <c r="F1292" s="29">
        <v>1</v>
      </c>
      <c r="G1292" s="28">
        <v>0.57937300000000003</v>
      </c>
      <c r="H1292" s="28">
        <v>0.1</v>
      </c>
      <c r="I1292" s="28">
        <v>0.47937299999999999</v>
      </c>
      <c r="J1292" s="28">
        <v>0.52062699999999995</v>
      </c>
      <c r="K1292" s="28">
        <v>-0.34987800000000002</v>
      </c>
      <c r="L1292" s="28">
        <v>0.23968600000000001</v>
      </c>
      <c r="M1292" s="28">
        <v>0.76031400000000005</v>
      </c>
    </row>
    <row r="1293" spans="1:13" ht="15" customHeight="1" x14ac:dyDescent="0.25">
      <c r="A1293" s="36">
        <v>40330</v>
      </c>
      <c r="B1293" s="24">
        <v>1</v>
      </c>
      <c r="C1293" s="22" t="s">
        <v>88</v>
      </c>
      <c r="D1293" s="23">
        <v>0.3</v>
      </c>
      <c r="E1293" s="23">
        <v>0.21765799999999999</v>
      </c>
      <c r="F1293" s="24">
        <v>1</v>
      </c>
      <c r="G1293" s="23">
        <v>0.21765799999999999</v>
      </c>
      <c r="H1293" s="23">
        <v>0.1</v>
      </c>
      <c r="I1293" s="23">
        <v>0.117658</v>
      </c>
      <c r="J1293" s="23">
        <v>0.88234199999999996</v>
      </c>
      <c r="K1293" s="23">
        <v>-0.35709099999999999</v>
      </c>
      <c r="L1293" s="23">
        <v>5.8828999999999999E-2</v>
      </c>
      <c r="M1293" s="23">
        <v>0.94117099999999998</v>
      </c>
    </row>
    <row r="1294" spans="1:13" ht="15" customHeight="1" x14ac:dyDescent="0.25">
      <c r="A1294" s="40">
        <v>40331</v>
      </c>
      <c r="B1294" s="29">
        <v>3</v>
      </c>
      <c r="C1294" s="35" t="s">
        <v>90</v>
      </c>
      <c r="D1294" s="28">
        <v>0.8</v>
      </c>
      <c r="E1294" s="28">
        <v>0.57919500000000002</v>
      </c>
      <c r="F1294" s="29">
        <v>1</v>
      </c>
      <c r="G1294" s="28">
        <v>0.57919500000000002</v>
      </c>
      <c r="H1294" s="28">
        <v>0.1</v>
      </c>
      <c r="I1294" s="28">
        <v>0.47919499999999998</v>
      </c>
      <c r="J1294" s="28">
        <v>0.52080499999999996</v>
      </c>
      <c r="K1294" s="28">
        <v>-0.35491600000000001</v>
      </c>
      <c r="L1294" s="28">
        <v>0.23959800000000001</v>
      </c>
      <c r="M1294" s="28">
        <v>0.76040200000000002</v>
      </c>
    </row>
    <row r="1295" spans="1:13" ht="15" customHeight="1" x14ac:dyDescent="0.25">
      <c r="A1295" s="36">
        <v>40332</v>
      </c>
      <c r="B1295" s="24">
        <v>3</v>
      </c>
      <c r="C1295" s="35" t="s">
        <v>90</v>
      </c>
      <c r="D1295" s="23">
        <v>0.8</v>
      </c>
      <c r="E1295" s="23">
        <v>0.56877699999999998</v>
      </c>
      <c r="F1295" s="24">
        <v>1</v>
      </c>
      <c r="G1295" s="23">
        <v>0.56877699999999998</v>
      </c>
      <c r="H1295" s="23">
        <v>0.1</v>
      </c>
      <c r="I1295" s="23">
        <v>0.468777</v>
      </c>
      <c r="J1295" s="23">
        <v>0.531223</v>
      </c>
      <c r="K1295" s="23">
        <v>-0.347806</v>
      </c>
      <c r="L1295" s="23">
        <v>0.23438800000000001</v>
      </c>
      <c r="M1295" s="23">
        <v>0.76561199999999996</v>
      </c>
    </row>
    <row r="1296" spans="1:13" ht="15" customHeight="1" x14ac:dyDescent="0.25">
      <c r="A1296" s="40">
        <v>40333</v>
      </c>
      <c r="B1296" s="29">
        <v>3</v>
      </c>
      <c r="C1296" s="35" t="s">
        <v>90</v>
      </c>
      <c r="D1296" s="28">
        <v>0.8</v>
      </c>
      <c r="E1296" s="28">
        <v>0.60324599999999995</v>
      </c>
      <c r="F1296" s="29">
        <v>1</v>
      </c>
      <c r="G1296" s="28">
        <v>0.60324599999999995</v>
      </c>
      <c r="H1296" s="28">
        <v>0.1</v>
      </c>
      <c r="I1296" s="28">
        <v>0.50324599999999997</v>
      </c>
      <c r="J1296" s="28">
        <v>0.49675399999999997</v>
      </c>
      <c r="K1296" s="28">
        <v>-0.34538400000000002</v>
      </c>
      <c r="L1296" s="28">
        <v>0.25162299999999999</v>
      </c>
      <c r="M1296" s="28">
        <v>0.74837699999999996</v>
      </c>
    </row>
    <row r="1297" spans="1:13" ht="15" customHeight="1" x14ac:dyDescent="0.25">
      <c r="A1297" s="36">
        <v>40336</v>
      </c>
      <c r="B1297" s="24">
        <v>3</v>
      </c>
      <c r="C1297" s="35" t="s">
        <v>90</v>
      </c>
      <c r="D1297" s="23">
        <v>0.8</v>
      </c>
      <c r="E1297" s="23">
        <v>0.63178400000000001</v>
      </c>
      <c r="F1297" s="24">
        <v>1</v>
      </c>
      <c r="G1297" s="23">
        <v>0.63178400000000001</v>
      </c>
      <c r="H1297" s="23">
        <v>0.1</v>
      </c>
      <c r="I1297" s="23">
        <v>0.53178400000000003</v>
      </c>
      <c r="J1297" s="23">
        <v>0.46821600000000002</v>
      </c>
      <c r="K1297" s="23">
        <v>-0.35204800000000003</v>
      </c>
      <c r="L1297" s="23">
        <v>0.26589200000000002</v>
      </c>
      <c r="M1297" s="23">
        <v>0.73410799999999998</v>
      </c>
    </row>
    <row r="1298" spans="1:13" ht="15" customHeight="1" x14ac:dyDescent="0.25">
      <c r="A1298" s="40">
        <v>40337</v>
      </c>
      <c r="B1298" s="29">
        <v>1</v>
      </c>
      <c r="C1298" s="22" t="s">
        <v>88</v>
      </c>
      <c r="D1298" s="28">
        <v>0.3</v>
      </c>
      <c r="E1298" s="28">
        <v>0.23773</v>
      </c>
      <c r="F1298" s="29">
        <v>1</v>
      </c>
      <c r="G1298" s="28">
        <v>0.23773</v>
      </c>
      <c r="H1298" s="28">
        <v>0.1</v>
      </c>
      <c r="I1298" s="28">
        <v>0.13772999999999999</v>
      </c>
      <c r="J1298" s="28">
        <v>0.86226999999999998</v>
      </c>
      <c r="K1298" s="28">
        <v>-0.35114600000000001</v>
      </c>
      <c r="L1298" s="28">
        <v>6.8864999999999996E-2</v>
      </c>
      <c r="M1298" s="28">
        <v>0.93113500000000005</v>
      </c>
    </row>
    <row r="1299" spans="1:13" ht="15" customHeight="1" x14ac:dyDescent="0.25">
      <c r="A1299" s="36">
        <v>40338</v>
      </c>
      <c r="B1299" s="24">
        <v>2</v>
      </c>
      <c r="C1299" s="33" t="s">
        <v>89</v>
      </c>
      <c r="D1299" s="23">
        <v>0.5</v>
      </c>
      <c r="E1299" s="23">
        <v>0.39589000000000002</v>
      </c>
      <c r="F1299" s="24">
        <v>1</v>
      </c>
      <c r="G1299" s="23">
        <v>0.39589000000000002</v>
      </c>
      <c r="H1299" s="23">
        <v>0.1</v>
      </c>
      <c r="I1299" s="23">
        <v>0.29588999999999999</v>
      </c>
      <c r="J1299" s="23">
        <v>0.70411000000000001</v>
      </c>
      <c r="K1299" s="23">
        <v>-0.34802</v>
      </c>
      <c r="L1299" s="23">
        <v>0.14794499999999999</v>
      </c>
      <c r="M1299" s="23">
        <v>0.85205500000000001</v>
      </c>
    </row>
    <row r="1300" spans="1:13" ht="15" customHeight="1" x14ac:dyDescent="0.25">
      <c r="A1300" s="40">
        <v>40339</v>
      </c>
      <c r="B1300" s="29">
        <v>3</v>
      </c>
      <c r="C1300" s="35" t="s">
        <v>90</v>
      </c>
      <c r="D1300" s="28">
        <v>0.8</v>
      </c>
      <c r="E1300" s="28">
        <v>0.63467099999999999</v>
      </c>
      <c r="F1300" s="29">
        <v>1</v>
      </c>
      <c r="G1300" s="28">
        <v>0.63467099999999999</v>
      </c>
      <c r="H1300" s="28">
        <v>0.1</v>
      </c>
      <c r="I1300" s="28">
        <v>0.53467100000000001</v>
      </c>
      <c r="J1300" s="28">
        <v>0.46532899999999999</v>
      </c>
      <c r="K1300" s="28">
        <v>-0.341422</v>
      </c>
      <c r="L1300" s="28">
        <v>0.26733499999999999</v>
      </c>
      <c r="M1300" s="28">
        <v>0.73266500000000001</v>
      </c>
    </row>
    <row r="1301" spans="1:13" ht="15" customHeight="1" x14ac:dyDescent="0.25">
      <c r="A1301" s="36">
        <v>40340</v>
      </c>
      <c r="B1301" s="24">
        <v>3</v>
      </c>
      <c r="C1301" s="35" t="s">
        <v>90</v>
      </c>
      <c r="D1301" s="23">
        <v>0.8</v>
      </c>
      <c r="E1301" s="23">
        <v>0.63364699999999996</v>
      </c>
      <c r="F1301" s="24">
        <v>1</v>
      </c>
      <c r="G1301" s="23">
        <v>0.63364699999999996</v>
      </c>
      <c r="H1301" s="23">
        <v>0.1</v>
      </c>
      <c r="I1301" s="23">
        <v>0.53364699999999998</v>
      </c>
      <c r="J1301" s="23">
        <v>0.46635300000000002</v>
      </c>
      <c r="K1301" s="23">
        <v>-0.33853299999999997</v>
      </c>
      <c r="L1301" s="23">
        <v>0.26682299999999998</v>
      </c>
      <c r="M1301" s="23">
        <v>0.73317699999999997</v>
      </c>
    </row>
    <row r="1302" spans="1:13" ht="15" customHeight="1" x14ac:dyDescent="0.25">
      <c r="A1302" s="40">
        <v>40343</v>
      </c>
      <c r="B1302" s="29">
        <v>3</v>
      </c>
      <c r="C1302" s="35" t="s">
        <v>90</v>
      </c>
      <c r="D1302" s="28">
        <v>0.8</v>
      </c>
      <c r="E1302" s="28">
        <v>0.63448899999999997</v>
      </c>
      <c r="F1302" s="29">
        <v>1</v>
      </c>
      <c r="G1302" s="28">
        <v>0.63448899999999997</v>
      </c>
      <c r="H1302" s="28">
        <v>0.1</v>
      </c>
      <c r="I1302" s="28">
        <v>0.53448899999999999</v>
      </c>
      <c r="J1302" s="28">
        <v>0.46551100000000001</v>
      </c>
      <c r="K1302" s="28">
        <v>-0.33581800000000001</v>
      </c>
      <c r="L1302" s="28">
        <v>0.26724399999999998</v>
      </c>
      <c r="M1302" s="28">
        <v>0.73275599999999996</v>
      </c>
    </row>
    <row r="1303" spans="1:13" ht="15" customHeight="1" x14ac:dyDescent="0.25">
      <c r="A1303" s="36">
        <v>40344</v>
      </c>
      <c r="B1303" s="24">
        <v>3</v>
      </c>
      <c r="C1303" s="35" t="s">
        <v>90</v>
      </c>
      <c r="D1303" s="23">
        <v>0.8</v>
      </c>
      <c r="E1303" s="23">
        <v>0.63756400000000002</v>
      </c>
      <c r="F1303" s="24">
        <v>1</v>
      </c>
      <c r="G1303" s="23">
        <v>0.63756400000000002</v>
      </c>
      <c r="H1303" s="23">
        <v>0.1</v>
      </c>
      <c r="I1303" s="23">
        <v>0.53756400000000004</v>
      </c>
      <c r="J1303" s="23">
        <v>0.46243600000000001</v>
      </c>
      <c r="K1303" s="23">
        <v>-0.33343400000000001</v>
      </c>
      <c r="L1303" s="23">
        <v>0.26878200000000002</v>
      </c>
      <c r="M1303" s="23">
        <v>0.73121800000000003</v>
      </c>
    </row>
    <row r="1304" spans="1:13" ht="15" customHeight="1" x14ac:dyDescent="0.25">
      <c r="A1304" s="40">
        <v>40345</v>
      </c>
      <c r="B1304" s="29">
        <v>3</v>
      </c>
      <c r="C1304" s="35" t="s">
        <v>90</v>
      </c>
      <c r="D1304" s="28">
        <v>0.8</v>
      </c>
      <c r="E1304" s="28">
        <v>0.73736299999999999</v>
      </c>
      <c r="F1304" s="29">
        <v>1</v>
      </c>
      <c r="G1304" s="28">
        <v>0.73736299999999999</v>
      </c>
      <c r="H1304" s="28">
        <v>0.1</v>
      </c>
      <c r="I1304" s="28">
        <v>0.63736300000000001</v>
      </c>
      <c r="J1304" s="28">
        <v>0.36263699999999999</v>
      </c>
      <c r="K1304" s="28">
        <v>-0.33196100000000001</v>
      </c>
      <c r="L1304" s="28">
        <v>0.31868200000000002</v>
      </c>
      <c r="M1304" s="28">
        <v>0.68131799999999998</v>
      </c>
    </row>
    <row r="1305" spans="1:13" ht="15" customHeight="1" x14ac:dyDescent="0.25">
      <c r="A1305" s="36">
        <v>40346</v>
      </c>
      <c r="B1305" s="24">
        <v>3</v>
      </c>
      <c r="C1305" s="35" t="s">
        <v>90</v>
      </c>
      <c r="D1305" s="23">
        <v>0.8</v>
      </c>
      <c r="E1305" s="23">
        <v>0.736765</v>
      </c>
      <c r="F1305" s="24">
        <v>1</v>
      </c>
      <c r="G1305" s="23">
        <v>0.736765</v>
      </c>
      <c r="H1305" s="23">
        <v>0.1</v>
      </c>
      <c r="I1305" s="23">
        <v>0.63676500000000003</v>
      </c>
      <c r="J1305" s="23">
        <v>0.36323499999999997</v>
      </c>
      <c r="K1305" s="23">
        <v>-0.32936500000000002</v>
      </c>
      <c r="L1305" s="23">
        <v>0.318382</v>
      </c>
      <c r="M1305" s="23">
        <v>0.68161799999999995</v>
      </c>
    </row>
    <row r="1306" spans="1:13" ht="15" customHeight="1" x14ac:dyDescent="0.25">
      <c r="A1306" s="40">
        <v>40347</v>
      </c>
      <c r="B1306" s="29">
        <v>3</v>
      </c>
      <c r="C1306" s="35" t="s">
        <v>90</v>
      </c>
      <c r="D1306" s="28">
        <v>0.8</v>
      </c>
      <c r="E1306" s="28">
        <v>0.77534999999999998</v>
      </c>
      <c r="F1306" s="29">
        <v>1</v>
      </c>
      <c r="G1306" s="28">
        <v>0.77534999999999998</v>
      </c>
      <c r="H1306" s="28">
        <v>0.1</v>
      </c>
      <c r="I1306" s="28">
        <v>0.67535000000000001</v>
      </c>
      <c r="J1306" s="28">
        <v>0.32464999999999999</v>
      </c>
      <c r="K1306" s="28">
        <v>-0.33196999999999999</v>
      </c>
      <c r="L1306" s="28">
        <v>0.337675</v>
      </c>
      <c r="M1306" s="28">
        <v>0.66232500000000005</v>
      </c>
    </row>
    <row r="1307" spans="1:13" ht="15" customHeight="1" x14ac:dyDescent="0.25">
      <c r="A1307" s="36">
        <v>40350</v>
      </c>
      <c r="B1307" s="24">
        <v>3</v>
      </c>
      <c r="C1307" s="35" t="s">
        <v>90</v>
      </c>
      <c r="D1307" s="23">
        <v>0.8</v>
      </c>
      <c r="E1307" s="23">
        <v>0.76944199999999996</v>
      </c>
      <c r="F1307" s="24">
        <v>1</v>
      </c>
      <c r="G1307" s="23">
        <v>0.76944199999999996</v>
      </c>
      <c r="H1307" s="23">
        <v>0</v>
      </c>
      <c r="I1307" s="23">
        <v>0.76944199999999996</v>
      </c>
      <c r="J1307" s="23">
        <v>0.23055800000000001</v>
      </c>
      <c r="K1307" s="23">
        <v>-0.32630700000000001</v>
      </c>
      <c r="L1307" s="23">
        <v>0.38472099999999998</v>
      </c>
      <c r="M1307" s="23">
        <v>0.61527900000000002</v>
      </c>
    </row>
    <row r="1308" spans="1:13" ht="15" customHeight="1" x14ac:dyDescent="0.25">
      <c r="A1308" s="40">
        <v>40351</v>
      </c>
      <c r="B1308" s="29">
        <v>3</v>
      </c>
      <c r="C1308" s="35" t="s">
        <v>90</v>
      </c>
      <c r="D1308" s="28">
        <v>0.8</v>
      </c>
      <c r="E1308" s="28">
        <v>1</v>
      </c>
      <c r="F1308" s="29">
        <v>1</v>
      </c>
      <c r="G1308" s="28">
        <v>1</v>
      </c>
      <c r="H1308" s="28">
        <v>0.1</v>
      </c>
      <c r="I1308" s="28">
        <v>0.9</v>
      </c>
      <c r="J1308" s="28">
        <v>0.1</v>
      </c>
      <c r="K1308" s="28">
        <v>-0.32667099999999999</v>
      </c>
      <c r="L1308" s="28">
        <v>0.45</v>
      </c>
      <c r="M1308" s="28">
        <v>0.55000000000000004</v>
      </c>
    </row>
    <row r="1309" spans="1:13" ht="15" customHeight="1" x14ac:dyDescent="0.25">
      <c r="A1309" s="36">
        <v>40352</v>
      </c>
      <c r="B1309" s="24">
        <v>3</v>
      </c>
      <c r="C1309" s="35" t="s">
        <v>90</v>
      </c>
      <c r="D1309" s="23">
        <v>0.8</v>
      </c>
      <c r="E1309" s="23">
        <v>1</v>
      </c>
      <c r="F1309" s="24">
        <v>1</v>
      </c>
      <c r="G1309" s="23">
        <v>1</v>
      </c>
      <c r="H1309" s="23">
        <v>0.1</v>
      </c>
      <c r="I1309" s="23">
        <v>0.9</v>
      </c>
      <c r="J1309" s="23">
        <v>0.1</v>
      </c>
      <c r="K1309" s="23">
        <v>-0.32198500000000002</v>
      </c>
      <c r="L1309" s="23">
        <v>0.45</v>
      </c>
      <c r="M1309" s="23">
        <v>0.55000000000000004</v>
      </c>
    </row>
    <row r="1310" spans="1:13" ht="15" customHeight="1" x14ac:dyDescent="0.25">
      <c r="A1310" s="40">
        <v>40353</v>
      </c>
      <c r="B1310" s="29">
        <v>3</v>
      </c>
      <c r="C1310" s="35" t="s">
        <v>90</v>
      </c>
      <c r="D1310" s="28">
        <v>0.8</v>
      </c>
      <c r="E1310" s="28">
        <v>1</v>
      </c>
      <c r="F1310" s="29">
        <v>1</v>
      </c>
      <c r="G1310" s="28">
        <v>1</v>
      </c>
      <c r="H1310" s="28">
        <v>0.1</v>
      </c>
      <c r="I1310" s="28">
        <v>0.9</v>
      </c>
      <c r="J1310" s="28">
        <v>0.1</v>
      </c>
      <c r="K1310" s="28">
        <v>-0.32400800000000002</v>
      </c>
      <c r="L1310" s="28">
        <v>0.45</v>
      </c>
      <c r="M1310" s="28">
        <v>0.55000000000000004</v>
      </c>
    </row>
    <row r="1311" spans="1:13" ht="15" customHeight="1" x14ac:dyDescent="0.25">
      <c r="A1311" s="36">
        <v>40354</v>
      </c>
      <c r="B1311" s="24">
        <v>3</v>
      </c>
      <c r="C1311" s="35" t="s">
        <v>90</v>
      </c>
      <c r="D1311" s="23">
        <v>0.8</v>
      </c>
      <c r="E1311" s="23">
        <v>1</v>
      </c>
      <c r="F1311" s="24">
        <v>1</v>
      </c>
      <c r="G1311" s="23">
        <v>1</v>
      </c>
      <c r="H1311" s="23">
        <v>0.1</v>
      </c>
      <c r="I1311" s="23">
        <v>0.9</v>
      </c>
      <c r="J1311" s="23">
        <v>0.1</v>
      </c>
      <c r="K1311" s="23">
        <v>-0.32963999999999999</v>
      </c>
      <c r="L1311" s="23">
        <v>0.45</v>
      </c>
      <c r="M1311" s="23">
        <v>0.55000000000000004</v>
      </c>
    </row>
    <row r="1312" spans="1:13" ht="15" customHeight="1" x14ac:dyDescent="0.25">
      <c r="A1312" s="40">
        <v>40357</v>
      </c>
      <c r="B1312" s="29">
        <v>3</v>
      </c>
      <c r="C1312" s="35" t="s">
        <v>90</v>
      </c>
      <c r="D1312" s="28">
        <v>0.8</v>
      </c>
      <c r="E1312" s="28">
        <v>1</v>
      </c>
      <c r="F1312" s="29">
        <v>1</v>
      </c>
      <c r="G1312" s="28">
        <v>1</v>
      </c>
      <c r="H1312" s="28">
        <v>0.1</v>
      </c>
      <c r="I1312" s="28">
        <v>0.9</v>
      </c>
      <c r="J1312" s="28">
        <v>0.1</v>
      </c>
      <c r="K1312" s="28">
        <v>-0.32137900000000003</v>
      </c>
      <c r="L1312" s="28">
        <v>0.45</v>
      </c>
      <c r="M1312" s="28">
        <v>0.55000000000000004</v>
      </c>
    </row>
    <row r="1313" spans="1:13" ht="15" customHeight="1" x14ac:dyDescent="0.25">
      <c r="A1313" s="36">
        <v>40358</v>
      </c>
      <c r="B1313" s="24">
        <v>3</v>
      </c>
      <c r="C1313" s="35" t="s">
        <v>90</v>
      </c>
      <c r="D1313" s="23">
        <v>0.8</v>
      </c>
      <c r="E1313" s="23">
        <v>1</v>
      </c>
      <c r="F1313" s="24">
        <v>1</v>
      </c>
      <c r="G1313" s="23">
        <v>1</v>
      </c>
      <c r="H1313" s="23">
        <v>0.1</v>
      </c>
      <c r="I1313" s="23">
        <v>0.9</v>
      </c>
      <c r="J1313" s="23">
        <v>0.1</v>
      </c>
      <c r="K1313" s="23">
        <v>-0.32418400000000003</v>
      </c>
      <c r="L1313" s="23">
        <v>0.45</v>
      </c>
      <c r="M1313" s="23">
        <v>0.55000000000000004</v>
      </c>
    </row>
    <row r="1314" spans="1:13" ht="15" customHeight="1" x14ac:dyDescent="0.25">
      <c r="A1314" s="40">
        <v>40359</v>
      </c>
      <c r="B1314" s="29">
        <v>3</v>
      </c>
      <c r="C1314" s="35" t="s">
        <v>90</v>
      </c>
      <c r="D1314" s="28">
        <v>0.8</v>
      </c>
      <c r="E1314" s="28">
        <v>1</v>
      </c>
      <c r="F1314" s="29">
        <v>1</v>
      </c>
      <c r="G1314" s="28">
        <v>1</v>
      </c>
      <c r="H1314" s="28">
        <v>0.1</v>
      </c>
      <c r="I1314" s="28">
        <v>0.9</v>
      </c>
      <c r="J1314" s="28">
        <v>0.1</v>
      </c>
      <c r="K1314" s="28">
        <v>-0.31914100000000001</v>
      </c>
      <c r="L1314" s="28">
        <v>0.45</v>
      </c>
      <c r="M1314" s="28">
        <v>0.55000000000000004</v>
      </c>
    </row>
    <row r="1315" spans="1:13" ht="15" customHeight="1" x14ac:dyDescent="0.25">
      <c r="A1315" s="36">
        <v>40360</v>
      </c>
      <c r="B1315" s="24">
        <v>3</v>
      </c>
      <c r="C1315" s="35" t="s">
        <v>90</v>
      </c>
      <c r="D1315" s="23">
        <v>0.8</v>
      </c>
      <c r="E1315" s="23">
        <v>1</v>
      </c>
      <c r="F1315" s="24">
        <v>1</v>
      </c>
      <c r="G1315" s="23">
        <v>1</v>
      </c>
      <c r="H1315" s="23">
        <v>0.1</v>
      </c>
      <c r="I1315" s="23">
        <v>0.9</v>
      </c>
      <c r="J1315" s="23">
        <v>0.1</v>
      </c>
      <c r="K1315" s="23">
        <v>-0.32099899999999998</v>
      </c>
      <c r="L1315" s="23">
        <v>0.45</v>
      </c>
      <c r="M1315" s="23">
        <v>0.55000000000000004</v>
      </c>
    </row>
    <row r="1316" spans="1:13" ht="15" customHeight="1" x14ac:dyDescent="0.25">
      <c r="A1316" s="40">
        <v>40361</v>
      </c>
      <c r="B1316" s="29">
        <v>3</v>
      </c>
      <c r="C1316" s="35" t="s">
        <v>90</v>
      </c>
      <c r="D1316" s="28">
        <v>0.8</v>
      </c>
      <c r="E1316" s="28">
        <v>1</v>
      </c>
      <c r="F1316" s="29">
        <v>1</v>
      </c>
      <c r="G1316" s="28">
        <v>1</v>
      </c>
      <c r="H1316" s="28">
        <v>0.1</v>
      </c>
      <c r="I1316" s="28">
        <v>0.9</v>
      </c>
      <c r="J1316" s="28">
        <v>0.1</v>
      </c>
      <c r="K1316" s="28">
        <v>-0.32269700000000001</v>
      </c>
      <c r="L1316" s="28">
        <v>0.45</v>
      </c>
      <c r="M1316" s="28">
        <v>0.55000000000000004</v>
      </c>
    </row>
    <row r="1317" spans="1:13" ht="15" customHeight="1" x14ac:dyDescent="0.25">
      <c r="A1317" s="36">
        <v>40364</v>
      </c>
      <c r="B1317" s="24">
        <v>3</v>
      </c>
      <c r="C1317" s="35" t="s">
        <v>90</v>
      </c>
      <c r="D1317" s="23">
        <v>0.8</v>
      </c>
      <c r="E1317" s="23">
        <v>1</v>
      </c>
      <c r="F1317" s="24">
        <v>1</v>
      </c>
      <c r="G1317" s="23">
        <v>1</v>
      </c>
      <c r="H1317" s="23">
        <v>0.1</v>
      </c>
      <c r="I1317" s="23">
        <v>0.9</v>
      </c>
      <c r="J1317" s="23">
        <v>0.1</v>
      </c>
      <c r="K1317" s="23">
        <v>-0.31919700000000001</v>
      </c>
      <c r="L1317" s="23">
        <v>0.45</v>
      </c>
      <c r="M1317" s="23">
        <v>0.55000000000000004</v>
      </c>
    </row>
    <row r="1318" spans="1:13" ht="15" customHeight="1" x14ac:dyDescent="0.25">
      <c r="A1318" s="40">
        <v>40365</v>
      </c>
      <c r="B1318" s="29">
        <v>3</v>
      </c>
      <c r="C1318" s="35" t="s">
        <v>90</v>
      </c>
      <c r="D1318" s="28">
        <v>0.8</v>
      </c>
      <c r="E1318" s="28">
        <v>1</v>
      </c>
      <c r="F1318" s="29">
        <v>1</v>
      </c>
      <c r="G1318" s="28">
        <v>1</v>
      </c>
      <c r="H1318" s="28">
        <v>0.1</v>
      </c>
      <c r="I1318" s="28">
        <v>0.9</v>
      </c>
      <c r="J1318" s="28">
        <v>0.1</v>
      </c>
      <c r="K1318" s="28">
        <v>-0.31593500000000002</v>
      </c>
      <c r="L1318" s="28">
        <v>0.45</v>
      </c>
      <c r="M1318" s="28">
        <v>0.55000000000000004</v>
      </c>
    </row>
    <row r="1319" spans="1:13" ht="15" customHeight="1" x14ac:dyDescent="0.25">
      <c r="A1319" s="36">
        <v>40366</v>
      </c>
      <c r="B1319" s="24">
        <v>2</v>
      </c>
      <c r="C1319" s="33" t="s">
        <v>89</v>
      </c>
      <c r="D1319" s="23">
        <v>0.5</v>
      </c>
      <c r="E1319" s="23">
        <v>0.874834</v>
      </c>
      <c r="F1319" s="24">
        <v>1</v>
      </c>
      <c r="G1319" s="23">
        <v>0.874834</v>
      </c>
      <c r="H1319" s="23">
        <v>0.1</v>
      </c>
      <c r="I1319" s="23">
        <v>0.77483400000000002</v>
      </c>
      <c r="J1319" s="23">
        <v>0.22516600000000001</v>
      </c>
      <c r="K1319" s="23">
        <v>-0.31559199999999998</v>
      </c>
      <c r="L1319" s="23">
        <v>0.38741700000000001</v>
      </c>
      <c r="M1319" s="23">
        <v>0.61258299999999999</v>
      </c>
    </row>
    <row r="1320" spans="1:13" ht="15" customHeight="1" x14ac:dyDescent="0.25">
      <c r="A1320" s="40">
        <v>40367</v>
      </c>
      <c r="B1320" s="29">
        <v>3</v>
      </c>
      <c r="C1320" s="35" t="s">
        <v>90</v>
      </c>
      <c r="D1320" s="28">
        <v>0.8</v>
      </c>
      <c r="E1320" s="28">
        <v>1</v>
      </c>
      <c r="F1320" s="29">
        <v>1</v>
      </c>
      <c r="G1320" s="28">
        <v>1</v>
      </c>
      <c r="H1320" s="28">
        <v>0.1</v>
      </c>
      <c r="I1320" s="28">
        <v>0.9</v>
      </c>
      <c r="J1320" s="28">
        <v>0.1</v>
      </c>
      <c r="K1320" s="28">
        <v>-0.306979</v>
      </c>
      <c r="L1320" s="28">
        <v>0.45</v>
      </c>
      <c r="M1320" s="28">
        <v>0.55000000000000004</v>
      </c>
    </row>
    <row r="1321" spans="1:13" ht="15" customHeight="1" x14ac:dyDescent="0.25">
      <c r="A1321" s="36">
        <v>40368</v>
      </c>
      <c r="B1321" s="24">
        <v>3</v>
      </c>
      <c r="C1321" s="35" t="s">
        <v>90</v>
      </c>
      <c r="D1321" s="23">
        <v>0.8</v>
      </c>
      <c r="E1321" s="23">
        <v>1</v>
      </c>
      <c r="F1321" s="24">
        <v>1</v>
      </c>
      <c r="G1321" s="23">
        <v>1</v>
      </c>
      <c r="H1321" s="23">
        <v>0.1</v>
      </c>
      <c r="I1321" s="23">
        <v>0.9</v>
      </c>
      <c r="J1321" s="23">
        <v>0.1</v>
      </c>
      <c r="K1321" s="23">
        <v>-0.30318800000000001</v>
      </c>
      <c r="L1321" s="23">
        <v>0.45</v>
      </c>
      <c r="M1321" s="23">
        <v>0.55000000000000004</v>
      </c>
    </row>
    <row r="1322" spans="1:13" ht="15" customHeight="1" x14ac:dyDescent="0.25">
      <c r="A1322" s="40">
        <v>40371</v>
      </c>
      <c r="B1322" s="29">
        <v>3</v>
      </c>
      <c r="C1322" s="35" t="s">
        <v>90</v>
      </c>
      <c r="D1322" s="28">
        <v>0.8</v>
      </c>
      <c r="E1322" s="28">
        <v>1</v>
      </c>
      <c r="F1322" s="29">
        <v>1</v>
      </c>
      <c r="G1322" s="28">
        <v>1</v>
      </c>
      <c r="H1322" s="28">
        <v>0.1</v>
      </c>
      <c r="I1322" s="28">
        <v>0.9</v>
      </c>
      <c r="J1322" s="28">
        <v>0.1</v>
      </c>
      <c r="K1322" s="28">
        <v>-0.30446099999999998</v>
      </c>
      <c r="L1322" s="28">
        <v>0.45</v>
      </c>
      <c r="M1322" s="28">
        <v>0.55000000000000004</v>
      </c>
    </row>
    <row r="1323" spans="1:13" ht="15" customHeight="1" x14ac:dyDescent="0.25">
      <c r="A1323" s="36">
        <v>40372</v>
      </c>
      <c r="B1323" s="24">
        <v>3</v>
      </c>
      <c r="C1323" s="35" t="s">
        <v>90</v>
      </c>
      <c r="D1323" s="23">
        <v>0.8</v>
      </c>
      <c r="E1323" s="23">
        <v>1</v>
      </c>
      <c r="F1323" s="24">
        <v>1</v>
      </c>
      <c r="G1323" s="23">
        <v>1</v>
      </c>
      <c r="H1323" s="23">
        <v>0.1</v>
      </c>
      <c r="I1323" s="23">
        <v>0.9</v>
      </c>
      <c r="J1323" s="23">
        <v>0.1</v>
      </c>
      <c r="K1323" s="23">
        <v>-0.30090699999999998</v>
      </c>
      <c r="L1323" s="23">
        <v>0.45</v>
      </c>
      <c r="M1323" s="23">
        <v>0.55000000000000004</v>
      </c>
    </row>
    <row r="1324" spans="1:13" ht="15" customHeight="1" x14ac:dyDescent="0.25">
      <c r="A1324" s="40">
        <v>40373</v>
      </c>
      <c r="B1324" s="29">
        <v>3</v>
      </c>
      <c r="C1324" s="35" t="s">
        <v>90</v>
      </c>
      <c r="D1324" s="28">
        <v>0.8</v>
      </c>
      <c r="E1324" s="28">
        <v>1</v>
      </c>
      <c r="F1324" s="29">
        <v>1</v>
      </c>
      <c r="G1324" s="28">
        <v>1</v>
      </c>
      <c r="H1324" s="28">
        <v>0.1</v>
      </c>
      <c r="I1324" s="28">
        <v>0.9</v>
      </c>
      <c r="J1324" s="28">
        <v>0.1</v>
      </c>
      <c r="K1324" s="28">
        <v>-0.30018600000000001</v>
      </c>
      <c r="L1324" s="28">
        <v>0.45</v>
      </c>
      <c r="M1324" s="28">
        <v>0.55000000000000004</v>
      </c>
    </row>
    <row r="1325" spans="1:13" ht="15" customHeight="1" x14ac:dyDescent="0.25">
      <c r="A1325" s="36">
        <v>40374</v>
      </c>
      <c r="B1325" s="24">
        <v>3</v>
      </c>
      <c r="C1325" s="35" t="s">
        <v>90</v>
      </c>
      <c r="D1325" s="23">
        <v>0.8</v>
      </c>
      <c r="E1325" s="23">
        <v>1</v>
      </c>
      <c r="F1325" s="24">
        <v>1</v>
      </c>
      <c r="G1325" s="23">
        <v>1</v>
      </c>
      <c r="H1325" s="23">
        <v>0.1</v>
      </c>
      <c r="I1325" s="23">
        <v>0.9</v>
      </c>
      <c r="J1325" s="23">
        <v>0.1</v>
      </c>
      <c r="K1325" s="23">
        <v>-0.30058099999999999</v>
      </c>
      <c r="L1325" s="23">
        <v>0.45</v>
      </c>
      <c r="M1325" s="23">
        <v>0.55000000000000004</v>
      </c>
    </row>
    <row r="1326" spans="1:13" ht="15" customHeight="1" x14ac:dyDescent="0.25">
      <c r="A1326" s="40">
        <v>40375</v>
      </c>
      <c r="B1326" s="29">
        <v>3</v>
      </c>
      <c r="C1326" s="35" t="s">
        <v>90</v>
      </c>
      <c r="D1326" s="28">
        <v>0.8</v>
      </c>
      <c r="E1326" s="28">
        <v>1</v>
      </c>
      <c r="F1326" s="29">
        <v>1</v>
      </c>
      <c r="G1326" s="28">
        <v>1</v>
      </c>
      <c r="H1326" s="28">
        <v>0.1</v>
      </c>
      <c r="I1326" s="28">
        <v>0.9</v>
      </c>
      <c r="J1326" s="28">
        <v>0.1</v>
      </c>
      <c r="K1326" s="28">
        <v>-0.29625899999999999</v>
      </c>
      <c r="L1326" s="28">
        <v>0.45</v>
      </c>
      <c r="M1326" s="28">
        <v>0.55000000000000004</v>
      </c>
    </row>
    <row r="1327" spans="1:13" ht="15" customHeight="1" x14ac:dyDescent="0.25">
      <c r="A1327" s="36">
        <v>40378</v>
      </c>
      <c r="B1327" s="24">
        <v>2</v>
      </c>
      <c r="C1327" s="33" t="s">
        <v>89</v>
      </c>
      <c r="D1327" s="23">
        <v>0.5</v>
      </c>
      <c r="E1327" s="23">
        <v>0.85861100000000001</v>
      </c>
      <c r="F1327" s="24">
        <v>1</v>
      </c>
      <c r="G1327" s="23">
        <v>0.85861100000000001</v>
      </c>
      <c r="H1327" s="23">
        <v>0.1</v>
      </c>
      <c r="I1327" s="23">
        <v>0.75861100000000004</v>
      </c>
      <c r="J1327" s="23">
        <v>0.24138899999999999</v>
      </c>
      <c r="K1327" s="23">
        <v>-0.296155</v>
      </c>
      <c r="L1327" s="23">
        <v>0.379305</v>
      </c>
      <c r="M1327" s="23">
        <v>0.620695</v>
      </c>
    </row>
    <row r="1328" spans="1:13" ht="15" customHeight="1" x14ac:dyDescent="0.25">
      <c r="A1328" s="40">
        <v>40379</v>
      </c>
      <c r="B1328" s="29">
        <v>2</v>
      </c>
      <c r="C1328" s="33" t="s">
        <v>89</v>
      </c>
      <c r="D1328" s="28">
        <v>0.5</v>
      </c>
      <c r="E1328" s="28">
        <v>0.85214800000000002</v>
      </c>
      <c r="F1328" s="29">
        <v>1</v>
      </c>
      <c r="G1328" s="28">
        <v>0.85214800000000002</v>
      </c>
      <c r="H1328" s="28">
        <v>0</v>
      </c>
      <c r="I1328" s="28">
        <v>0.85214800000000002</v>
      </c>
      <c r="J1328" s="28">
        <v>0.14785200000000001</v>
      </c>
      <c r="K1328" s="28">
        <v>-0.29745199999999999</v>
      </c>
      <c r="L1328" s="28">
        <v>0.42607400000000001</v>
      </c>
      <c r="M1328" s="28">
        <v>0.57392600000000005</v>
      </c>
    </row>
    <row r="1329" spans="1:13" ht="15" customHeight="1" x14ac:dyDescent="0.25">
      <c r="A1329" s="36">
        <v>40380</v>
      </c>
      <c r="B1329" s="24">
        <v>2</v>
      </c>
      <c r="C1329" s="33" t="s">
        <v>89</v>
      </c>
      <c r="D1329" s="23">
        <v>0.5</v>
      </c>
      <c r="E1329" s="23">
        <v>0.86361200000000005</v>
      </c>
      <c r="F1329" s="24">
        <v>1</v>
      </c>
      <c r="G1329" s="23">
        <v>0.86361200000000005</v>
      </c>
      <c r="H1329" s="23">
        <v>0</v>
      </c>
      <c r="I1329" s="23">
        <v>0.86361200000000005</v>
      </c>
      <c r="J1329" s="23">
        <v>0.13638800000000001</v>
      </c>
      <c r="K1329" s="23">
        <v>-0.29395900000000003</v>
      </c>
      <c r="L1329" s="23">
        <v>0.43180600000000002</v>
      </c>
      <c r="M1329" s="23">
        <v>0.56819399999999998</v>
      </c>
    </row>
    <row r="1330" spans="1:13" ht="15" customHeight="1" x14ac:dyDescent="0.25">
      <c r="A1330" s="40">
        <v>40381</v>
      </c>
      <c r="B1330" s="29">
        <v>2</v>
      </c>
      <c r="C1330" s="33" t="s">
        <v>89</v>
      </c>
      <c r="D1330" s="28">
        <v>0.5</v>
      </c>
      <c r="E1330" s="28">
        <v>0.870946</v>
      </c>
      <c r="F1330" s="29">
        <v>1</v>
      </c>
      <c r="G1330" s="28">
        <v>0.870946</v>
      </c>
      <c r="H1330" s="28">
        <v>0</v>
      </c>
      <c r="I1330" s="28">
        <v>0.870946</v>
      </c>
      <c r="J1330" s="28">
        <v>0.129054</v>
      </c>
      <c r="K1330" s="28">
        <v>-0.28934199999999999</v>
      </c>
      <c r="L1330" s="28">
        <v>0.435473</v>
      </c>
      <c r="M1330" s="28">
        <v>0.564527</v>
      </c>
    </row>
    <row r="1331" spans="1:13" ht="15" customHeight="1" x14ac:dyDescent="0.25">
      <c r="A1331" s="36">
        <v>40382</v>
      </c>
      <c r="B1331" s="24">
        <v>2</v>
      </c>
      <c r="C1331" s="33" t="s">
        <v>89</v>
      </c>
      <c r="D1331" s="23">
        <v>0.5</v>
      </c>
      <c r="E1331" s="23">
        <v>0.95549499999999998</v>
      </c>
      <c r="F1331" s="24">
        <v>1</v>
      </c>
      <c r="G1331" s="23">
        <v>0.95549499999999998</v>
      </c>
      <c r="H1331" s="23">
        <v>0</v>
      </c>
      <c r="I1331" s="23">
        <v>0.95549499999999998</v>
      </c>
      <c r="J1331" s="23">
        <v>4.4505000000000003E-2</v>
      </c>
      <c r="K1331" s="23">
        <v>-0.29109600000000002</v>
      </c>
      <c r="L1331" s="23">
        <v>0.47774800000000001</v>
      </c>
      <c r="M1331" s="23">
        <v>0.52225200000000005</v>
      </c>
    </row>
    <row r="1332" spans="1:13" ht="15" customHeight="1" x14ac:dyDescent="0.25">
      <c r="A1332" s="40">
        <v>40385</v>
      </c>
      <c r="B1332" s="29">
        <v>2</v>
      </c>
      <c r="C1332" s="33" t="s">
        <v>89</v>
      </c>
      <c r="D1332" s="28">
        <v>0.5</v>
      </c>
      <c r="E1332" s="28">
        <v>0.99973999999999996</v>
      </c>
      <c r="F1332" s="29">
        <v>1</v>
      </c>
      <c r="G1332" s="28">
        <v>0.99973999999999996</v>
      </c>
      <c r="H1332" s="28">
        <v>0</v>
      </c>
      <c r="I1332" s="28">
        <v>0.99973999999999996</v>
      </c>
      <c r="J1332" s="28">
        <v>2.5999999999999998E-4</v>
      </c>
      <c r="K1332" s="28">
        <v>-0.294854</v>
      </c>
      <c r="L1332" s="28">
        <v>0.49986999999999998</v>
      </c>
      <c r="M1332" s="28">
        <v>0.50012999999999996</v>
      </c>
    </row>
    <row r="1333" spans="1:13" ht="15" customHeight="1" x14ac:dyDescent="0.25">
      <c r="A1333" s="36">
        <v>40386</v>
      </c>
      <c r="B1333" s="24">
        <v>2</v>
      </c>
      <c r="C1333" s="33" t="s">
        <v>89</v>
      </c>
      <c r="D1333" s="23">
        <v>0.5</v>
      </c>
      <c r="E1333" s="23">
        <v>1</v>
      </c>
      <c r="F1333" s="24">
        <v>1</v>
      </c>
      <c r="G1333" s="23">
        <v>1</v>
      </c>
      <c r="H1333" s="23">
        <v>0</v>
      </c>
      <c r="I1333" s="23">
        <v>1</v>
      </c>
      <c r="J1333" s="23">
        <v>0</v>
      </c>
      <c r="K1333" s="23">
        <v>-0.29350100000000001</v>
      </c>
      <c r="L1333" s="23">
        <v>0.5</v>
      </c>
      <c r="M1333" s="23">
        <v>0.5</v>
      </c>
    </row>
    <row r="1334" spans="1:13" ht="15" customHeight="1" x14ac:dyDescent="0.25">
      <c r="A1334" s="40">
        <v>40387</v>
      </c>
      <c r="B1334" s="29">
        <v>2</v>
      </c>
      <c r="C1334" s="33" t="s">
        <v>89</v>
      </c>
      <c r="D1334" s="28">
        <v>0.5</v>
      </c>
      <c r="E1334" s="28">
        <v>1</v>
      </c>
      <c r="F1334" s="29">
        <v>1</v>
      </c>
      <c r="G1334" s="28">
        <v>1</v>
      </c>
      <c r="H1334" s="28">
        <v>0</v>
      </c>
      <c r="I1334" s="28">
        <v>1</v>
      </c>
      <c r="J1334" s="28">
        <v>0</v>
      </c>
      <c r="K1334" s="28">
        <v>-0.293182</v>
      </c>
      <c r="L1334" s="28">
        <v>0.5</v>
      </c>
      <c r="M1334" s="28">
        <v>0.5</v>
      </c>
    </row>
    <row r="1335" spans="1:13" ht="15" customHeight="1" x14ac:dyDescent="0.25">
      <c r="A1335" s="36">
        <v>40388</v>
      </c>
      <c r="B1335" s="24">
        <v>2</v>
      </c>
      <c r="C1335" s="33" t="s">
        <v>89</v>
      </c>
      <c r="D1335" s="23">
        <v>0.5</v>
      </c>
      <c r="E1335" s="23">
        <v>1</v>
      </c>
      <c r="F1335" s="24">
        <v>1</v>
      </c>
      <c r="G1335" s="23">
        <v>1</v>
      </c>
      <c r="H1335" s="23">
        <v>0</v>
      </c>
      <c r="I1335" s="23">
        <v>1</v>
      </c>
      <c r="J1335" s="23">
        <v>0</v>
      </c>
      <c r="K1335" s="23">
        <v>-0.292404</v>
      </c>
      <c r="L1335" s="23">
        <v>0.5</v>
      </c>
      <c r="M1335" s="23">
        <v>0.5</v>
      </c>
    </row>
    <row r="1336" spans="1:13" ht="15" customHeight="1" x14ac:dyDescent="0.25">
      <c r="A1336" s="40">
        <v>40389</v>
      </c>
      <c r="B1336" s="29">
        <v>2</v>
      </c>
      <c r="C1336" s="33" t="s">
        <v>89</v>
      </c>
      <c r="D1336" s="28">
        <v>0.5</v>
      </c>
      <c r="E1336" s="28">
        <v>1</v>
      </c>
      <c r="F1336" s="29">
        <v>1</v>
      </c>
      <c r="G1336" s="28">
        <v>1</v>
      </c>
      <c r="H1336" s="28">
        <v>0</v>
      </c>
      <c r="I1336" s="28">
        <v>1</v>
      </c>
      <c r="J1336" s="28">
        <v>0</v>
      </c>
      <c r="K1336" s="28">
        <v>-0.28675099999999998</v>
      </c>
      <c r="L1336" s="28">
        <v>0.5</v>
      </c>
      <c r="M1336" s="28">
        <v>0.5</v>
      </c>
    </row>
    <row r="1337" spans="1:13" ht="15" customHeight="1" x14ac:dyDescent="0.25">
      <c r="A1337" s="36">
        <v>40392</v>
      </c>
      <c r="B1337" s="24">
        <v>2</v>
      </c>
      <c r="C1337" s="33" t="s">
        <v>89</v>
      </c>
      <c r="D1337" s="23">
        <v>0.5</v>
      </c>
      <c r="E1337" s="23">
        <v>1</v>
      </c>
      <c r="F1337" s="24">
        <v>1</v>
      </c>
      <c r="G1337" s="23">
        <v>1</v>
      </c>
      <c r="H1337" s="23">
        <v>0</v>
      </c>
      <c r="I1337" s="23">
        <v>1</v>
      </c>
      <c r="J1337" s="23">
        <v>0</v>
      </c>
      <c r="K1337" s="23">
        <v>-0.28232099999999999</v>
      </c>
      <c r="L1337" s="23">
        <v>0.5</v>
      </c>
      <c r="M1337" s="23">
        <v>0.5</v>
      </c>
    </row>
    <row r="1338" spans="1:13" ht="15" customHeight="1" x14ac:dyDescent="0.25">
      <c r="A1338" s="40">
        <v>40393</v>
      </c>
      <c r="B1338" s="29">
        <v>2</v>
      </c>
      <c r="C1338" s="33" t="s">
        <v>89</v>
      </c>
      <c r="D1338" s="28">
        <v>0.5</v>
      </c>
      <c r="E1338" s="28">
        <v>1</v>
      </c>
      <c r="F1338" s="29">
        <v>1</v>
      </c>
      <c r="G1338" s="28">
        <v>1</v>
      </c>
      <c r="H1338" s="28">
        <v>0</v>
      </c>
      <c r="I1338" s="28">
        <v>1</v>
      </c>
      <c r="J1338" s="28">
        <v>0</v>
      </c>
      <c r="K1338" s="28">
        <v>-0.28062700000000002</v>
      </c>
      <c r="L1338" s="28">
        <v>0.5</v>
      </c>
      <c r="M1338" s="28">
        <v>0.5</v>
      </c>
    </row>
    <row r="1339" spans="1:13" ht="15" customHeight="1" x14ac:dyDescent="0.25">
      <c r="A1339" s="36">
        <v>40394</v>
      </c>
      <c r="B1339" s="24">
        <v>2</v>
      </c>
      <c r="C1339" s="33" t="s">
        <v>89</v>
      </c>
      <c r="D1339" s="23">
        <v>0.5</v>
      </c>
      <c r="E1339" s="23">
        <v>1</v>
      </c>
      <c r="F1339" s="24">
        <v>1</v>
      </c>
      <c r="G1339" s="23">
        <v>1</v>
      </c>
      <c r="H1339" s="23">
        <v>0</v>
      </c>
      <c r="I1339" s="23">
        <v>1</v>
      </c>
      <c r="J1339" s="23">
        <v>0</v>
      </c>
      <c r="K1339" s="23">
        <v>-0.27797100000000002</v>
      </c>
      <c r="L1339" s="23">
        <v>0.5</v>
      </c>
      <c r="M1339" s="23">
        <v>0.5</v>
      </c>
    </row>
    <row r="1340" spans="1:13" ht="15" customHeight="1" x14ac:dyDescent="0.25">
      <c r="A1340" s="40">
        <v>40395</v>
      </c>
      <c r="B1340" s="29">
        <v>2</v>
      </c>
      <c r="C1340" s="33" t="s">
        <v>89</v>
      </c>
      <c r="D1340" s="28">
        <v>0.5</v>
      </c>
      <c r="E1340" s="28">
        <v>1</v>
      </c>
      <c r="F1340" s="29">
        <v>1</v>
      </c>
      <c r="G1340" s="28">
        <v>1</v>
      </c>
      <c r="H1340" s="28">
        <v>0</v>
      </c>
      <c r="I1340" s="28">
        <v>1</v>
      </c>
      <c r="J1340" s="28">
        <v>0</v>
      </c>
      <c r="K1340" s="28">
        <v>-0.27857199999999999</v>
      </c>
      <c r="L1340" s="28">
        <v>0.5</v>
      </c>
      <c r="M1340" s="28">
        <v>0.5</v>
      </c>
    </row>
    <row r="1341" spans="1:13" ht="15" customHeight="1" x14ac:dyDescent="0.25">
      <c r="A1341" s="36">
        <v>40396</v>
      </c>
      <c r="B1341" s="24">
        <v>2</v>
      </c>
      <c r="C1341" s="33" t="s">
        <v>89</v>
      </c>
      <c r="D1341" s="23">
        <v>0.5</v>
      </c>
      <c r="E1341" s="23">
        <v>1</v>
      </c>
      <c r="F1341" s="24">
        <v>1</v>
      </c>
      <c r="G1341" s="23">
        <v>1</v>
      </c>
      <c r="H1341" s="23">
        <v>0</v>
      </c>
      <c r="I1341" s="23">
        <v>1</v>
      </c>
      <c r="J1341" s="23">
        <v>0</v>
      </c>
      <c r="K1341" s="23">
        <v>-0.277503</v>
      </c>
      <c r="L1341" s="23">
        <v>0.5</v>
      </c>
      <c r="M1341" s="23">
        <v>0.5</v>
      </c>
    </row>
    <row r="1342" spans="1:13" ht="15" customHeight="1" x14ac:dyDescent="0.25">
      <c r="A1342" s="40">
        <v>40399</v>
      </c>
      <c r="B1342" s="29">
        <v>2</v>
      </c>
      <c r="C1342" s="33" t="s">
        <v>89</v>
      </c>
      <c r="D1342" s="28">
        <v>0.5</v>
      </c>
      <c r="E1342" s="28">
        <v>1</v>
      </c>
      <c r="F1342" s="29">
        <v>1</v>
      </c>
      <c r="G1342" s="28">
        <v>1</v>
      </c>
      <c r="H1342" s="28">
        <v>0</v>
      </c>
      <c r="I1342" s="28">
        <v>1</v>
      </c>
      <c r="J1342" s="28">
        <v>0</v>
      </c>
      <c r="K1342" s="28">
        <v>-0.27181499999999997</v>
      </c>
      <c r="L1342" s="28">
        <v>0.5</v>
      </c>
      <c r="M1342" s="28">
        <v>0.5</v>
      </c>
    </row>
    <row r="1343" spans="1:13" ht="15" customHeight="1" x14ac:dyDescent="0.25">
      <c r="A1343" s="36">
        <v>40400</v>
      </c>
      <c r="B1343" s="24">
        <v>2</v>
      </c>
      <c r="C1343" s="33" t="s">
        <v>89</v>
      </c>
      <c r="D1343" s="23">
        <v>0.5</v>
      </c>
      <c r="E1343" s="23">
        <v>1</v>
      </c>
      <c r="F1343" s="24">
        <v>1</v>
      </c>
      <c r="G1343" s="23">
        <v>1</v>
      </c>
      <c r="H1343" s="23">
        <v>0</v>
      </c>
      <c r="I1343" s="23">
        <v>1</v>
      </c>
      <c r="J1343" s="23">
        <v>0</v>
      </c>
      <c r="K1343" s="23">
        <v>-0.27253300000000003</v>
      </c>
      <c r="L1343" s="23">
        <v>0.5</v>
      </c>
      <c r="M1343" s="23">
        <v>0.5</v>
      </c>
    </row>
    <row r="1344" spans="1:13" ht="15" customHeight="1" x14ac:dyDescent="0.25">
      <c r="A1344" s="40">
        <v>40401</v>
      </c>
      <c r="B1344" s="29">
        <v>2</v>
      </c>
      <c r="C1344" s="33" t="s">
        <v>89</v>
      </c>
      <c r="D1344" s="28">
        <v>0.5</v>
      </c>
      <c r="E1344" s="28">
        <v>1</v>
      </c>
      <c r="F1344" s="29">
        <v>1</v>
      </c>
      <c r="G1344" s="28">
        <v>1</v>
      </c>
      <c r="H1344" s="28">
        <v>0</v>
      </c>
      <c r="I1344" s="28">
        <v>1</v>
      </c>
      <c r="J1344" s="28">
        <v>0</v>
      </c>
      <c r="K1344" s="28">
        <v>-0.27612500000000001</v>
      </c>
      <c r="L1344" s="28">
        <v>0.5</v>
      </c>
      <c r="M1344" s="28">
        <v>0.5</v>
      </c>
    </row>
    <row r="1345" spans="1:13" ht="15" customHeight="1" x14ac:dyDescent="0.25">
      <c r="A1345" s="36">
        <v>40402</v>
      </c>
      <c r="B1345" s="24">
        <v>2</v>
      </c>
      <c r="C1345" s="33" t="s">
        <v>89</v>
      </c>
      <c r="D1345" s="23">
        <v>0.5</v>
      </c>
      <c r="E1345" s="23">
        <v>1</v>
      </c>
      <c r="F1345" s="24">
        <v>1</v>
      </c>
      <c r="G1345" s="23">
        <v>1</v>
      </c>
      <c r="H1345" s="23">
        <v>0</v>
      </c>
      <c r="I1345" s="23">
        <v>1</v>
      </c>
      <c r="J1345" s="23">
        <v>0</v>
      </c>
      <c r="K1345" s="23">
        <v>-0.27175100000000002</v>
      </c>
      <c r="L1345" s="23">
        <v>0.5</v>
      </c>
      <c r="M1345" s="23">
        <v>0.5</v>
      </c>
    </row>
    <row r="1346" spans="1:13" ht="15" customHeight="1" x14ac:dyDescent="0.25">
      <c r="A1346" s="40">
        <v>40403</v>
      </c>
      <c r="B1346" s="29">
        <v>2</v>
      </c>
      <c r="C1346" s="33" t="s">
        <v>89</v>
      </c>
      <c r="D1346" s="28">
        <v>0.5</v>
      </c>
      <c r="E1346" s="28">
        <v>1</v>
      </c>
      <c r="F1346" s="29">
        <v>1</v>
      </c>
      <c r="G1346" s="28">
        <v>1</v>
      </c>
      <c r="H1346" s="28">
        <v>0</v>
      </c>
      <c r="I1346" s="28">
        <v>1</v>
      </c>
      <c r="J1346" s="28">
        <v>0</v>
      </c>
      <c r="K1346" s="28">
        <v>-0.26503399999999999</v>
      </c>
      <c r="L1346" s="28">
        <v>0.5</v>
      </c>
      <c r="M1346" s="28">
        <v>0.5</v>
      </c>
    </row>
    <row r="1347" spans="1:13" ht="15" customHeight="1" x14ac:dyDescent="0.25">
      <c r="A1347" s="36">
        <v>40406</v>
      </c>
      <c r="B1347" s="24">
        <v>2</v>
      </c>
      <c r="C1347" s="33" t="s">
        <v>89</v>
      </c>
      <c r="D1347" s="23">
        <v>0.5</v>
      </c>
      <c r="E1347" s="23">
        <v>1</v>
      </c>
      <c r="F1347" s="24">
        <v>1</v>
      </c>
      <c r="G1347" s="23">
        <v>1</v>
      </c>
      <c r="H1347" s="23">
        <v>0</v>
      </c>
      <c r="I1347" s="23">
        <v>1</v>
      </c>
      <c r="J1347" s="23">
        <v>0</v>
      </c>
      <c r="K1347" s="23">
        <v>-0.26181599999999999</v>
      </c>
      <c r="L1347" s="23">
        <v>0.5</v>
      </c>
      <c r="M1347" s="23">
        <v>0.5</v>
      </c>
    </row>
    <row r="1348" spans="1:13" ht="15" customHeight="1" x14ac:dyDescent="0.25">
      <c r="A1348" s="40">
        <v>40407</v>
      </c>
      <c r="B1348" s="29">
        <v>2</v>
      </c>
      <c r="C1348" s="33" t="s">
        <v>89</v>
      </c>
      <c r="D1348" s="28">
        <v>0.5</v>
      </c>
      <c r="E1348" s="28">
        <v>1</v>
      </c>
      <c r="F1348" s="29">
        <v>1</v>
      </c>
      <c r="G1348" s="28">
        <v>1</v>
      </c>
      <c r="H1348" s="28">
        <v>0</v>
      </c>
      <c r="I1348" s="28">
        <v>1</v>
      </c>
      <c r="J1348" s="28">
        <v>0</v>
      </c>
      <c r="K1348" s="28">
        <v>-0.25686399999999998</v>
      </c>
      <c r="L1348" s="28">
        <v>0.5</v>
      </c>
      <c r="M1348" s="28">
        <v>0.5</v>
      </c>
    </row>
    <row r="1349" spans="1:13" ht="15" customHeight="1" x14ac:dyDescent="0.25">
      <c r="A1349" s="36">
        <v>40408</v>
      </c>
      <c r="B1349" s="24">
        <v>2</v>
      </c>
      <c r="C1349" s="33" t="s">
        <v>89</v>
      </c>
      <c r="D1349" s="23">
        <v>0.5</v>
      </c>
      <c r="E1349" s="23">
        <v>1</v>
      </c>
      <c r="F1349" s="24">
        <v>1</v>
      </c>
      <c r="G1349" s="23">
        <v>1</v>
      </c>
      <c r="H1349" s="23">
        <v>0</v>
      </c>
      <c r="I1349" s="23">
        <v>1</v>
      </c>
      <c r="J1349" s="23">
        <v>0</v>
      </c>
      <c r="K1349" s="23">
        <v>-0.25179099999999999</v>
      </c>
      <c r="L1349" s="23">
        <v>0.5</v>
      </c>
      <c r="M1349" s="23">
        <v>0.5</v>
      </c>
    </row>
    <row r="1350" spans="1:13" ht="15" customHeight="1" x14ac:dyDescent="0.25">
      <c r="A1350" s="40">
        <v>40409</v>
      </c>
      <c r="B1350" s="29">
        <v>2</v>
      </c>
      <c r="C1350" s="33" t="s">
        <v>89</v>
      </c>
      <c r="D1350" s="28">
        <v>0.5</v>
      </c>
      <c r="E1350" s="28">
        <v>1</v>
      </c>
      <c r="F1350" s="29">
        <v>1</v>
      </c>
      <c r="G1350" s="28">
        <v>1</v>
      </c>
      <c r="H1350" s="28">
        <v>0</v>
      </c>
      <c r="I1350" s="28">
        <v>1</v>
      </c>
      <c r="J1350" s="28">
        <v>0</v>
      </c>
      <c r="K1350" s="28">
        <v>-0.24595900000000001</v>
      </c>
      <c r="L1350" s="28">
        <v>0.5</v>
      </c>
      <c r="M1350" s="28">
        <v>0.5</v>
      </c>
    </row>
    <row r="1351" spans="1:13" ht="15" customHeight="1" x14ac:dyDescent="0.25">
      <c r="A1351" s="36">
        <v>40410</v>
      </c>
      <c r="B1351" s="24">
        <v>2</v>
      </c>
      <c r="C1351" s="33" t="s">
        <v>89</v>
      </c>
      <c r="D1351" s="23">
        <v>0.5</v>
      </c>
      <c r="E1351" s="23">
        <v>1</v>
      </c>
      <c r="F1351" s="24">
        <v>1</v>
      </c>
      <c r="G1351" s="23">
        <v>1</v>
      </c>
      <c r="H1351" s="23">
        <v>0</v>
      </c>
      <c r="I1351" s="23">
        <v>1</v>
      </c>
      <c r="J1351" s="23">
        <v>0</v>
      </c>
      <c r="K1351" s="23">
        <v>-0.247558</v>
      </c>
      <c r="L1351" s="23">
        <v>0.5</v>
      </c>
      <c r="M1351" s="23">
        <v>0.5</v>
      </c>
    </row>
    <row r="1352" spans="1:13" ht="15" customHeight="1" x14ac:dyDescent="0.25">
      <c r="A1352" s="40">
        <v>40413</v>
      </c>
      <c r="B1352" s="29">
        <v>2</v>
      </c>
      <c r="C1352" s="33" t="s">
        <v>89</v>
      </c>
      <c r="D1352" s="28">
        <v>0.5</v>
      </c>
      <c r="E1352" s="28">
        <v>1</v>
      </c>
      <c r="F1352" s="29">
        <v>1</v>
      </c>
      <c r="G1352" s="28">
        <v>1</v>
      </c>
      <c r="H1352" s="28">
        <v>0</v>
      </c>
      <c r="I1352" s="28">
        <v>1</v>
      </c>
      <c r="J1352" s="28">
        <v>0</v>
      </c>
      <c r="K1352" s="28">
        <v>-0.243338</v>
      </c>
      <c r="L1352" s="28">
        <v>0.5</v>
      </c>
      <c r="M1352" s="28">
        <v>0.5</v>
      </c>
    </row>
    <row r="1353" spans="1:13" ht="15" customHeight="1" x14ac:dyDescent="0.25">
      <c r="A1353" s="36">
        <v>40414</v>
      </c>
      <c r="B1353" s="24">
        <v>2</v>
      </c>
      <c r="C1353" s="33" t="s">
        <v>89</v>
      </c>
      <c r="D1353" s="23">
        <v>0.5</v>
      </c>
      <c r="E1353" s="23">
        <v>1</v>
      </c>
      <c r="F1353" s="24">
        <v>1</v>
      </c>
      <c r="G1353" s="23">
        <v>1</v>
      </c>
      <c r="H1353" s="23">
        <v>0</v>
      </c>
      <c r="I1353" s="23">
        <v>1</v>
      </c>
      <c r="J1353" s="23">
        <v>0</v>
      </c>
      <c r="K1353" s="23">
        <v>-0.24870500000000001</v>
      </c>
      <c r="L1353" s="23">
        <v>0.5</v>
      </c>
      <c r="M1353" s="23">
        <v>0.5</v>
      </c>
    </row>
    <row r="1354" spans="1:13" ht="15" customHeight="1" x14ac:dyDescent="0.25">
      <c r="A1354" s="40">
        <v>40415</v>
      </c>
      <c r="B1354" s="29">
        <v>1</v>
      </c>
      <c r="C1354" s="22" t="s">
        <v>88</v>
      </c>
      <c r="D1354" s="28">
        <v>0.3</v>
      </c>
      <c r="E1354" s="28">
        <v>0.52593999999999996</v>
      </c>
      <c r="F1354" s="29">
        <v>1</v>
      </c>
      <c r="G1354" s="28">
        <v>0.52593999999999996</v>
      </c>
      <c r="H1354" s="28">
        <v>0</v>
      </c>
      <c r="I1354" s="28">
        <v>0.52593999999999996</v>
      </c>
      <c r="J1354" s="28">
        <v>0.47405999999999998</v>
      </c>
      <c r="K1354" s="28">
        <v>-0.25595099999999998</v>
      </c>
      <c r="L1354" s="28">
        <v>0.26296999999999998</v>
      </c>
      <c r="M1354" s="28">
        <v>0.73702999999999996</v>
      </c>
    </row>
    <row r="1355" spans="1:13" ht="15" customHeight="1" x14ac:dyDescent="0.25">
      <c r="A1355" s="36">
        <v>40416</v>
      </c>
      <c r="B1355" s="24">
        <v>2</v>
      </c>
      <c r="C1355" s="33" t="s">
        <v>89</v>
      </c>
      <c r="D1355" s="23">
        <v>0.5</v>
      </c>
      <c r="E1355" s="23">
        <v>0.87804199999999999</v>
      </c>
      <c r="F1355" s="24">
        <v>1</v>
      </c>
      <c r="G1355" s="23">
        <v>0.87804199999999999</v>
      </c>
      <c r="H1355" s="23">
        <v>0</v>
      </c>
      <c r="I1355" s="23">
        <v>0.87804199999999999</v>
      </c>
      <c r="J1355" s="23">
        <v>0.121958</v>
      </c>
      <c r="K1355" s="23">
        <v>-0.25448999999999999</v>
      </c>
      <c r="L1355" s="23">
        <v>0.43902099999999999</v>
      </c>
      <c r="M1355" s="23">
        <v>0.56097900000000001</v>
      </c>
    </row>
    <row r="1356" spans="1:13" ht="15" customHeight="1" x14ac:dyDescent="0.25">
      <c r="A1356" s="40">
        <v>40417</v>
      </c>
      <c r="B1356" s="29">
        <v>1</v>
      </c>
      <c r="C1356" s="22" t="s">
        <v>88</v>
      </c>
      <c r="D1356" s="28">
        <v>0.3</v>
      </c>
      <c r="E1356" s="28">
        <v>0.50514800000000004</v>
      </c>
      <c r="F1356" s="29">
        <v>1</v>
      </c>
      <c r="G1356" s="28">
        <v>0.50514800000000004</v>
      </c>
      <c r="H1356" s="28">
        <v>0</v>
      </c>
      <c r="I1356" s="28">
        <v>0.50514800000000004</v>
      </c>
      <c r="J1356" s="28">
        <v>0.49485200000000001</v>
      </c>
      <c r="K1356" s="28">
        <v>-0.259519</v>
      </c>
      <c r="L1356" s="28">
        <v>0.25257400000000002</v>
      </c>
      <c r="M1356" s="28">
        <v>0.74742600000000003</v>
      </c>
    </row>
    <row r="1357" spans="1:13" ht="15" customHeight="1" x14ac:dyDescent="0.25">
      <c r="A1357" s="36">
        <v>40420</v>
      </c>
      <c r="B1357" s="24">
        <v>1</v>
      </c>
      <c r="C1357" s="22" t="s">
        <v>88</v>
      </c>
      <c r="D1357" s="23">
        <v>0.3</v>
      </c>
      <c r="E1357" s="23">
        <v>0.51142500000000002</v>
      </c>
      <c r="F1357" s="24">
        <v>1</v>
      </c>
      <c r="G1357" s="23">
        <v>0.51142500000000002</v>
      </c>
      <c r="H1357" s="23">
        <v>0</v>
      </c>
      <c r="I1357" s="23">
        <v>0.51142500000000002</v>
      </c>
      <c r="J1357" s="23">
        <v>0.48857499999999998</v>
      </c>
      <c r="K1357" s="23">
        <v>-0.25999499999999998</v>
      </c>
      <c r="L1357" s="23">
        <v>0.25571199999999999</v>
      </c>
      <c r="M1357" s="23">
        <v>0.74428799999999995</v>
      </c>
    </row>
    <row r="1358" spans="1:13" ht="15" customHeight="1" x14ac:dyDescent="0.25">
      <c r="A1358" s="40">
        <v>40421</v>
      </c>
      <c r="B1358" s="29">
        <v>1</v>
      </c>
      <c r="C1358" s="22" t="s">
        <v>88</v>
      </c>
      <c r="D1358" s="28">
        <v>0.3</v>
      </c>
      <c r="E1358" s="28">
        <v>0.50156699999999999</v>
      </c>
      <c r="F1358" s="29">
        <v>1</v>
      </c>
      <c r="G1358" s="28">
        <v>0.50156699999999999</v>
      </c>
      <c r="H1358" s="28">
        <v>0</v>
      </c>
      <c r="I1358" s="28">
        <v>0.50156699999999999</v>
      </c>
      <c r="J1358" s="28">
        <v>0.49843300000000001</v>
      </c>
      <c r="K1358" s="28">
        <v>-0.26259100000000002</v>
      </c>
      <c r="L1358" s="28">
        <v>0.25078400000000001</v>
      </c>
      <c r="M1358" s="28">
        <v>0.74921599999999999</v>
      </c>
    </row>
    <row r="1359" spans="1:13" ht="15" customHeight="1" x14ac:dyDescent="0.25">
      <c r="A1359" s="36">
        <v>40422</v>
      </c>
      <c r="B1359" s="24">
        <v>2</v>
      </c>
      <c r="C1359" s="33" t="s">
        <v>89</v>
      </c>
      <c r="D1359" s="23">
        <v>0.5</v>
      </c>
      <c r="E1359" s="23">
        <v>0.77077200000000001</v>
      </c>
      <c r="F1359" s="24">
        <v>1</v>
      </c>
      <c r="G1359" s="23">
        <v>0.77077200000000001</v>
      </c>
      <c r="H1359" s="23">
        <v>0</v>
      </c>
      <c r="I1359" s="23">
        <v>0.77077200000000001</v>
      </c>
      <c r="J1359" s="23">
        <v>0.22922799999999999</v>
      </c>
      <c r="K1359" s="23">
        <v>-0.25370999999999999</v>
      </c>
      <c r="L1359" s="23">
        <v>0.38538600000000001</v>
      </c>
      <c r="M1359" s="23">
        <v>0.61461399999999999</v>
      </c>
    </row>
    <row r="1360" spans="1:13" ht="15" customHeight="1" x14ac:dyDescent="0.25">
      <c r="A1360" s="40">
        <v>40423</v>
      </c>
      <c r="B1360" s="29">
        <v>2</v>
      </c>
      <c r="C1360" s="33" t="s">
        <v>89</v>
      </c>
      <c r="D1360" s="28">
        <v>0.5</v>
      </c>
      <c r="E1360" s="28">
        <v>0.754714</v>
      </c>
      <c r="F1360" s="29">
        <v>1</v>
      </c>
      <c r="G1360" s="28">
        <v>0.754714</v>
      </c>
      <c r="H1360" s="28">
        <v>0</v>
      </c>
      <c r="I1360" s="28">
        <v>0.754714</v>
      </c>
      <c r="J1360" s="28">
        <v>0.245286</v>
      </c>
      <c r="K1360" s="28">
        <v>-0.24768799999999999</v>
      </c>
      <c r="L1360" s="28">
        <v>0.377357</v>
      </c>
      <c r="M1360" s="28">
        <v>0.62264299999999995</v>
      </c>
    </row>
    <row r="1361" spans="1:13" ht="15" customHeight="1" x14ac:dyDescent="0.25">
      <c r="A1361" s="36">
        <v>40424</v>
      </c>
      <c r="B1361" s="24">
        <v>2</v>
      </c>
      <c r="C1361" s="33" t="s">
        <v>89</v>
      </c>
      <c r="D1361" s="23">
        <v>0.5</v>
      </c>
      <c r="E1361" s="23">
        <v>0.72473900000000002</v>
      </c>
      <c r="F1361" s="24">
        <v>1</v>
      </c>
      <c r="G1361" s="23">
        <v>0.72473900000000002</v>
      </c>
      <c r="H1361" s="23">
        <v>0</v>
      </c>
      <c r="I1361" s="23">
        <v>0.72473900000000002</v>
      </c>
      <c r="J1361" s="23">
        <v>0.27526099999999998</v>
      </c>
      <c r="K1361" s="23">
        <v>-0.239929</v>
      </c>
      <c r="L1361" s="23">
        <v>0.362369</v>
      </c>
      <c r="M1361" s="23">
        <v>0.63763099999999995</v>
      </c>
    </row>
    <row r="1362" spans="1:13" ht="15" customHeight="1" x14ac:dyDescent="0.25">
      <c r="A1362" s="40">
        <v>40427</v>
      </c>
      <c r="B1362" s="29">
        <v>2</v>
      </c>
      <c r="C1362" s="33" t="s">
        <v>89</v>
      </c>
      <c r="D1362" s="28">
        <v>0.5</v>
      </c>
      <c r="E1362" s="28">
        <v>0.701376</v>
      </c>
      <c r="F1362" s="29">
        <v>1</v>
      </c>
      <c r="G1362" s="28">
        <v>0.701376</v>
      </c>
      <c r="H1362" s="28">
        <v>0</v>
      </c>
      <c r="I1362" s="28">
        <v>0.701376</v>
      </c>
      <c r="J1362" s="28">
        <v>0.298624</v>
      </c>
      <c r="K1362" s="28">
        <v>-0.23103199999999999</v>
      </c>
      <c r="L1362" s="28">
        <v>0.350688</v>
      </c>
      <c r="M1362" s="28">
        <v>0.649312</v>
      </c>
    </row>
    <row r="1363" spans="1:13" ht="15" customHeight="1" x14ac:dyDescent="0.25">
      <c r="A1363" s="36">
        <v>40428</v>
      </c>
      <c r="B1363" s="24">
        <v>2</v>
      </c>
      <c r="C1363" s="33" t="s">
        <v>89</v>
      </c>
      <c r="D1363" s="23">
        <v>0.5</v>
      </c>
      <c r="E1363" s="23">
        <v>0.692639</v>
      </c>
      <c r="F1363" s="24">
        <v>1</v>
      </c>
      <c r="G1363" s="23">
        <v>0.692639</v>
      </c>
      <c r="H1363" s="23">
        <v>0</v>
      </c>
      <c r="I1363" s="23">
        <v>0.692639</v>
      </c>
      <c r="J1363" s="23">
        <v>0.307361</v>
      </c>
      <c r="K1363" s="23">
        <v>-0.233538</v>
      </c>
      <c r="L1363" s="23">
        <v>0.34631899999999999</v>
      </c>
      <c r="M1363" s="23">
        <v>0.65368099999999996</v>
      </c>
    </row>
    <row r="1364" spans="1:13" ht="15" customHeight="1" x14ac:dyDescent="0.25">
      <c r="A1364" s="40">
        <v>40429</v>
      </c>
      <c r="B1364" s="29">
        <v>2</v>
      </c>
      <c r="C1364" s="33" t="s">
        <v>89</v>
      </c>
      <c r="D1364" s="28">
        <v>0.5</v>
      </c>
      <c r="E1364" s="28">
        <v>0.71553800000000001</v>
      </c>
      <c r="F1364" s="29">
        <v>1</v>
      </c>
      <c r="G1364" s="28">
        <v>0.71553800000000001</v>
      </c>
      <c r="H1364" s="28">
        <v>0</v>
      </c>
      <c r="I1364" s="28">
        <v>0.71553800000000001</v>
      </c>
      <c r="J1364" s="28">
        <v>0.28446199999999999</v>
      </c>
      <c r="K1364" s="28">
        <v>-0.23291600000000001</v>
      </c>
      <c r="L1364" s="28">
        <v>0.357769</v>
      </c>
      <c r="M1364" s="28">
        <v>0.642231</v>
      </c>
    </row>
    <row r="1365" spans="1:13" ht="15" customHeight="1" x14ac:dyDescent="0.25">
      <c r="A1365" s="36">
        <v>40430</v>
      </c>
      <c r="B1365" s="24">
        <v>2</v>
      </c>
      <c r="C1365" s="33" t="s">
        <v>89</v>
      </c>
      <c r="D1365" s="23">
        <v>0.5</v>
      </c>
      <c r="E1365" s="23">
        <v>0.71822200000000003</v>
      </c>
      <c r="F1365" s="24">
        <v>1</v>
      </c>
      <c r="G1365" s="23">
        <v>0.71822200000000003</v>
      </c>
      <c r="H1365" s="23">
        <v>0</v>
      </c>
      <c r="I1365" s="23">
        <v>0.71822200000000003</v>
      </c>
      <c r="J1365" s="23">
        <v>0.28177799999999997</v>
      </c>
      <c r="K1365" s="23">
        <v>-0.229214</v>
      </c>
      <c r="L1365" s="23">
        <v>0.35911100000000001</v>
      </c>
      <c r="M1365" s="23">
        <v>0.64088900000000004</v>
      </c>
    </row>
    <row r="1366" spans="1:13" ht="15" customHeight="1" x14ac:dyDescent="0.25">
      <c r="A1366" s="40">
        <v>40434</v>
      </c>
      <c r="B1366" s="29">
        <v>1</v>
      </c>
      <c r="C1366" s="22" t="s">
        <v>88</v>
      </c>
      <c r="D1366" s="28">
        <v>0.3</v>
      </c>
      <c r="E1366" s="28">
        <v>0.417103</v>
      </c>
      <c r="F1366" s="29">
        <v>1</v>
      </c>
      <c r="G1366" s="28">
        <v>0.417103</v>
      </c>
      <c r="H1366" s="28">
        <v>0</v>
      </c>
      <c r="I1366" s="28">
        <v>0.417103</v>
      </c>
      <c r="J1366" s="28">
        <v>0.582897</v>
      </c>
      <c r="K1366" s="28">
        <v>-0.21943599999999999</v>
      </c>
      <c r="L1366" s="28">
        <v>0.20855199999999999</v>
      </c>
      <c r="M1366" s="28">
        <v>0.79144800000000004</v>
      </c>
    </row>
    <row r="1367" spans="1:13" ht="15" customHeight="1" x14ac:dyDescent="0.25">
      <c r="A1367" s="36">
        <v>40435</v>
      </c>
      <c r="B1367" s="24">
        <v>1</v>
      </c>
      <c r="C1367" s="22" t="s">
        <v>88</v>
      </c>
      <c r="D1367" s="23">
        <v>0.3</v>
      </c>
      <c r="E1367" s="23">
        <v>0.41339700000000001</v>
      </c>
      <c r="F1367" s="24">
        <v>1</v>
      </c>
      <c r="G1367" s="23">
        <v>0.41339700000000001</v>
      </c>
      <c r="H1367" s="23">
        <v>0</v>
      </c>
      <c r="I1367" s="23">
        <v>0.41339700000000001</v>
      </c>
      <c r="J1367" s="23">
        <v>0.58660299999999999</v>
      </c>
      <c r="K1367" s="23">
        <v>-0.22049099999999999</v>
      </c>
      <c r="L1367" s="23">
        <v>0.20669899999999999</v>
      </c>
      <c r="M1367" s="23">
        <v>0.79330100000000003</v>
      </c>
    </row>
    <row r="1368" spans="1:13" ht="15" customHeight="1" x14ac:dyDescent="0.25">
      <c r="A1368" s="40">
        <v>40436</v>
      </c>
      <c r="B1368" s="29">
        <v>1</v>
      </c>
      <c r="C1368" s="22" t="s">
        <v>88</v>
      </c>
      <c r="D1368" s="28">
        <v>0.3</v>
      </c>
      <c r="E1368" s="28">
        <v>0.41701100000000002</v>
      </c>
      <c r="F1368" s="29">
        <v>1</v>
      </c>
      <c r="G1368" s="28">
        <v>0.41701100000000002</v>
      </c>
      <c r="H1368" s="28">
        <v>0</v>
      </c>
      <c r="I1368" s="28">
        <v>0.41701100000000002</v>
      </c>
      <c r="J1368" s="28">
        <v>0.58298899999999998</v>
      </c>
      <c r="K1368" s="28">
        <v>-0.21768100000000001</v>
      </c>
      <c r="L1368" s="28">
        <v>0.208506</v>
      </c>
      <c r="M1368" s="28">
        <v>0.79149400000000003</v>
      </c>
    </row>
    <row r="1369" spans="1:13" ht="15" customHeight="1" x14ac:dyDescent="0.25">
      <c r="A1369" s="36">
        <v>40437</v>
      </c>
      <c r="B1369" s="24">
        <v>1</v>
      </c>
      <c r="C1369" s="22" t="s">
        <v>88</v>
      </c>
      <c r="D1369" s="23">
        <v>0.3</v>
      </c>
      <c r="E1369" s="23">
        <v>0.40167199999999997</v>
      </c>
      <c r="F1369" s="24">
        <v>1</v>
      </c>
      <c r="G1369" s="23">
        <v>0.40167199999999997</v>
      </c>
      <c r="H1369" s="23">
        <v>0</v>
      </c>
      <c r="I1369" s="23">
        <v>0.40167199999999997</v>
      </c>
      <c r="J1369" s="23">
        <v>0.59832799999999997</v>
      </c>
      <c r="K1369" s="23">
        <v>-0.22332099999999999</v>
      </c>
      <c r="L1369" s="23">
        <v>0.20083599999999999</v>
      </c>
      <c r="M1369" s="23">
        <v>0.79916399999999999</v>
      </c>
    </row>
    <row r="1370" spans="1:13" ht="15" customHeight="1" x14ac:dyDescent="0.25">
      <c r="A1370" s="40">
        <v>40438</v>
      </c>
      <c r="B1370" s="29">
        <v>1</v>
      </c>
      <c r="C1370" s="22" t="s">
        <v>88</v>
      </c>
      <c r="D1370" s="28">
        <v>0.3</v>
      </c>
      <c r="E1370" s="28">
        <v>0.35214299999999998</v>
      </c>
      <c r="F1370" s="29">
        <v>1</v>
      </c>
      <c r="G1370" s="28">
        <v>0.35214299999999998</v>
      </c>
      <c r="H1370" s="28">
        <v>0</v>
      </c>
      <c r="I1370" s="28">
        <v>0.35214299999999998</v>
      </c>
      <c r="J1370" s="28">
        <v>0.64785700000000002</v>
      </c>
      <c r="K1370" s="28">
        <v>-0.20780199999999999</v>
      </c>
      <c r="L1370" s="28">
        <v>0.17607100000000001</v>
      </c>
      <c r="M1370" s="28">
        <v>0.82392900000000002</v>
      </c>
    </row>
    <row r="1371" spans="1:13" ht="15" customHeight="1" x14ac:dyDescent="0.25">
      <c r="A1371" s="36">
        <v>40441</v>
      </c>
      <c r="B1371" s="24">
        <v>1</v>
      </c>
      <c r="C1371" s="22" t="s">
        <v>88</v>
      </c>
      <c r="D1371" s="23">
        <v>0.3</v>
      </c>
      <c r="E1371" s="23">
        <v>0.354379</v>
      </c>
      <c r="F1371" s="24">
        <v>1</v>
      </c>
      <c r="G1371" s="23">
        <v>0.354379</v>
      </c>
      <c r="H1371" s="23">
        <v>0</v>
      </c>
      <c r="I1371" s="23">
        <v>0.354379</v>
      </c>
      <c r="J1371" s="23">
        <v>0.645621</v>
      </c>
      <c r="K1371" s="23">
        <v>-0.20347599999999999</v>
      </c>
      <c r="L1371" s="23">
        <v>0.17718999999999999</v>
      </c>
      <c r="M1371" s="23">
        <v>0.82281000000000004</v>
      </c>
    </row>
    <row r="1372" spans="1:13" ht="15" customHeight="1" x14ac:dyDescent="0.25">
      <c r="A1372" s="40">
        <v>40442</v>
      </c>
      <c r="B1372" s="29">
        <v>1</v>
      </c>
      <c r="C1372" s="22" t="s">
        <v>88</v>
      </c>
      <c r="D1372" s="28">
        <v>0.3</v>
      </c>
      <c r="E1372" s="28">
        <v>0.32981100000000002</v>
      </c>
      <c r="F1372" s="29">
        <v>1</v>
      </c>
      <c r="G1372" s="28">
        <v>0.32981100000000002</v>
      </c>
      <c r="H1372" s="28">
        <v>0</v>
      </c>
      <c r="I1372" s="28">
        <v>0.32981100000000002</v>
      </c>
      <c r="J1372" s="28">
        <v>0.67018900000000003</v>
      </c>
      <c r="K1372" s="28">
        <v>-0.212728</v>
      </c>
      <c r="L1372" s="28">
        <v>0.164906</v>
      </c>
      <c r="M1372" s="28">
        <v>0.835094</v>
      </c>
    </row>
    <row r="1373" spans="1:13" ht="15" customHeight="1" x14ac:dyDescent="0.25">
      <c r="A1373" s="36">
        <v>40443</v>
      </c>
      <c r="B1373" s="24">
        <v>1</v>
      </c>
      <c r="C1373" s="22" t="s">
        <v>88</v>
      </c>
      <c r="D1373" s="23">
        <v>0.3</v>
      </c>
      <c r="E1373" s="23">
        <v>0.33526099999999998</v>
      </c>
      <c r="F1373" s="24">
        <v>1</v>
      </c>
      <c r="G1373" s="23">
        <v>0.33526099999999998</v>
      </c>
      <c r="H1373" s="23">
        <v>0</v>
      </c>
      <c r="I1373" s="23">
        <v>0.33526099999999998</v>
      </c>
      <c r="J1373" s="23">
        <v>0.66473899999999997</v>
      </c>
      <c r="K1373" s="23">
        <v>-0.216004</v>
      </c>
      <c r="L1373" s="23">
        <v>0.16763</v>
      </c>
      <c r="M1373" s="23">
        <v>0.83237000000000005</v>
      </c>
    </row>
    <row r="1374" spans="1:13" ht="15" customHeight="1" x14ac:dyDescent="0.25">
      <c r="A1374" s="40">
        <v>40444</v>
      </c>
      <c r="B1374" s="29">
        <v>1</v>
      </c>
      <c r="C1374" s="22" t="s">
        <v>88</v>
      </c>
      <c r="D1374" s="28">
        <v>0.3</v>
      </c>
      <c r="E1374" s="28">
        <v>0.35050100000000001</v>
      </c>
      <c r="F1374" s="29">
        <v>1</v>
      </c>
      <c r="G1374" s="28">
        <v>0.35050100000000001</v>
      </c>
      <c r="H1374" s="28">
        <v>0</v>
      </c>
      <c r="I1374" s="28">
        <v>0.35050100000000001</v>
      </c>
      <c r="J1374" s="28">
        <v>0.64949900000000005</v>
      </c>
      <c r="K1374" s="28">
        <v>-0.21831800000000001</v>
      </c>
      <c r="L1374" s="28">
        <v>0.17524999999999999</v>
      </c>
      <c r="M1374" s="28">
        <v>0.82474999999999998</v>
      </c>
    </row>
    <row r="1375" spans="1:13" ht="15" customHeight="1" x14ac:dyDescent="0.25">
      <c r="A1375" s="36">
        <v>40445</v>
      </c>
      <c r="B1375" s="24">
        <v>1</v>
      </c>
      <c r="C1375" s="22" t="s">
        <v>88</v>
      </c>
      <c r="D1375" s="23">
        <v>0.3</v>
      </c>
      <c r="E1375" s="23">
        <v>0.34150599999999998</v>
      </c>
      <c r="F1375" s="24">
        <v>1</v>
      </c>
      <c r="G1375" s="23">
        <v>0.34150599999999998</v>
      </c>
      <c r="H1375" s="23">
        <v>0</v>
      </c>
      <c r="I1375" s="23">
        <v>0.34150599999999998</v>
      </c>
      <c r="J1375" s="23">
        <v>0.65849400000000002</v>
      </c>
      <c r="K1375" s="23">
        <v>-0.20979400000000001</v>
      </c>
      <c r="L1375" s="23">
        <v>0.17075299999999999</v>
      </c>
      <c r="M1375" s="23">
        <v>0.82924699999999996</v>
      </c>
    </row>
    <row r="1376" spans="1:13" ht="15" customHeight="1" x14ac:dyDescent="0.25">
      <c r="A1376" s="40">
        <v>40448</v>
      </c>
      <c r="B1376" s="29">
        <v>1</v>
      </c>
      <c r="C1376" s="22" t="s">
        <v>88</v>
      </c>
      <c r="D1376" s="28">
        <v>0.3</v>
      </c>
      <c r="E1376" s="28">
        <v>0.35487200000000002</v>
      </c>
      <c r="F1376" s="29">
        <v>1</v>
      </c>
      <c r="G1376" s="28">
        <v>0.35487200000000002</v>
      </c>
      <c r="H1376" s="28">
        <v>0</v>
      </c>
      <c r="I1376" s="28">
        <v>0.35487200000000002</v>
      </c>
      <c r="J1376" s="28">
        <v>0.64512800000000003</v>
      </c>
      <c r="K1376" s="28">
        <v>-0.20825099999999999</v>
      </c>
      <c r="L1376" s="28">
        <v>0.17743600000000001</v>
      </c>
      <c r="M1376" s="28">
        <v>0.82256399999999996</v>
      </c>
    </row>
    <row r="1377" spans="1:13" ht="15" customHeight="1" x14ac:dyDescent="0.25">
      <c r="A1377" s="36">
        <v>40449</v>
      </c>
      <c r="B1377" s="24">
        <v>1</v>
      </c>
      <c r="C1377" s="22" t="s">
        <v>88</v>
      </c>
      <c r="D1377" s="23">
        <v>0.3</v>
      </c>
      <c r="E1377" s="23">
        <v>0.356937</v>
      </c>
      <c r="F1377" s="24">
        <v>1</v>
      </c>
      <c r="G1377" s="23">
        <v>0.356937</v>
      </c>
      <c r="H1377" s="23">
        <v>0</v>
      </c>
      <c r="I1377" s="23">
        <v>0.356937</v>
      </c>
      <c r="J1377" s="23">
        <v>0.64306300000000005</v>
      </c>
      <c r="K1377" s="23">
        <v>-0.20397799999999999</v>
      </c>
      <c r="L1377" s="23">
        <v>0.17846799999999999</v>
      </c>
      <c r="M1377" s="23">
        <v>0.82153200000000004</v>
      </c>
    </row>
    <row r="1378" spans="1:13" ht="15" customHeight="1" x14ac:dyDescent="0.25">
      <c r="A1378" s="40">
        <v>40450</v>
      </c>
      <c r="B1378" s="29">
        <v>1</v>
      </c>
      <c r="C1378" s="22" t="s">
        <v>88</v>
      </c>
      <c r="D1378" s="28">
        <v>0.3</v>
      </c>
      <c r="E1378" s="28">
        <v>0.35633700000000001</v>
      </c>
      <c r="F1378" s="29">
        <v>1</v>
      </c>
      <c r="G1378" s="28">
        <v>0.35633700000000001</v>
      </c>
      <c r="H1378" s="28">
        <v>0</v>
      </c>
      <c r="I1378" s="28">
        <v>0.35633700000000001</v>
      </c>
      <c r="J1378" s="28">
        <v>0.64366299999999999</v>
      </c>
      <c r="K1378" s="28">
        <v>-0.20699000000000001</v>
      </c>
      <c r="L1378" s="28">
        <v>0.17816899999999999</v>
      </c>
      <c r="M1378" s="28">
        <v>0.82183099999999998</v>
      </c>
    </row>
    <row r="1379" spans="1:13" ht="15" customHeight="1" x14ac:dyDescent="0.25">
      <c r="A1379" s="36">
        <v>40451</v>
      </c>
      <c r="B1379" s="24">
        <v>1</v>
      </c>
      <c r="C1379" s="22" t="s">
        <v>88</v>
      </c>
      <c r="D1379" s="23">
        <v>0.3</v>
      </c>
      <c r="E1379" s="23">
        <v>0.36438999999999999</v>
      </c>
      <c r="F1379" s="24">
        <v>1</v>
      </c>
      <c r="G1379" s="23">
        <v>0.36438999999999999</v>
      </c>
      <c r="H1379" s="23">
        <v>0</v>
      </c>
      <c r="I1379" s="23">
        <v>0.36438999999999999</v>
      </c>
      <c r="J1379" s="23">
        <v>0.63561000000000001</v>
      </c>
      <c r="K1379" s="23">
        <v>-0.208176</v>
      </c>
      <c r="L1379" s="23">
        <v>0.182195</v>
      </c>
      <c r="M1379" s="23">
        <v>0.817805</v>
      </c>
    </row>
    <row r="1380" spans="1:13" ht="15" customHeight="1" x14ac:dyDescent="0.25">
      <c r="A1380" s="40">
        <v>40452</v>
      </c>
      <c r="B1380" s="29">
        <v>1</v>
      </c>
      <c r="C1380" s="22" t="s">
        <v>88</v>
      </c>
      <c r="D1380" s="28">
        <v>0.3</v>
      </c>
      <c r="E1380" s="28">
        <v>0.35625099999999998</v>
      </c>
      <c r="F1380" s="29">
        <v>1</v>
      </c>
      <c r="G1380" s="28">
        <v>0.35625099999999998</v>
      </c>
      <c r="H1380" s="28">
        <v>0</v>
      </c>
      <c r="I1380" s="28">
        <v>0.35625099999999998</v>
      </c>
      <c r="J1380" s="28">
        <v>0.64374900000000002</v>
      </c>
      <c r="K1380" s="28">
        <v>-0.198738</v>
      </c>
      <c r="L1380" s="28">
        <v>0.17812500000000001</v>
      </c>
      <c r="M1380" s="28">
        <v>0.82187500000000002</v>
      </c>
    </row>
    <row r="1381" spans="1:13" ht="15" customHeight="1" x14ac:dyDescent="0.25">
      <c r="A1381" s="36">
        <v>40455</v>
      </c>
      <c r="B1381" s="24">
        <v>1</v>
      </c>
      <c r="C1381" s="22" t="s">
        <v>88</v>
      </c>
      <c r="D1381" s="23">
        <v>0.3</v>
      </c>
      <c r="E1381" s="23">
        <v>0.35741600000000001</v>
      </c>
      <c r="F1381" s="24">
        <v>1</v>
      </c>
      <c r="G1381" s="23">
        <v>0.35741600000000001</v>
      </c>
      <c r="H1381" s="23">
        <v>0</v>
      </c>
      <c r="I1381" s="23">
        <v>0.35741600000000001</v>
      </c>
      <c r="J1381" s="23">
        <v>0.64258400000000004</v>
      </c>
      <c r="K1381" s="23">
        <v>-0.19093299999999999</v>
      </c>
      <c r="L1381" s="23">
        <v>0.17870800000000001</v>
      </c>
      <c r="M1381" s="23">
        <v>0.82129200000000002</v>
      </c>
    </row>
    <row r="1382" spans="1:13" ht="15" customHeight="1" x14ac:dyDescent="0.25">
      <c r="A1382" s="40">
        <v>40456</v>
      </c>
      <c r="B1382" s="29">
        <v>1</v>
      </c>
      <c r="C1382" s="22" t="s">
        <v>88</v>
      </c>
      <c r="D1382" s="28">
        <v>0.3</v>
      </c>
      <c r="E1382" s="28">
        <v>0.36753000000000002</v>
      </c>
      <c r="F1382" s="29">
        <v>1</v>
      </c>
      <c r="G1382" s="28">
        <v>0.36753000000000002</v>
      </c>
      <c r="H1382" s="28">
        <v>0</v>
      </c>
      <c r="I1382" s="28">
        <v>0.36753000000000002</v>
      </c>
      <c r="J1382" s="28">
        <v>0.63246999999999998</v>
      </c>
      <c r="K1382" s="28">
        <v>-0.185862</v>
      </c>
      <c r="L1382" s="28">
        <v>0.18376500000000001</v>
      </c>
      <c r="M1382" s="28">
        <v>0.81623500000000004</v>
      </c>
    </row>
    <row r="1383" spans="1:13" ht="15" customHeight="1" x14ac:dyDescent="0.25">
      <c r="A1383" s="36">
        <v>40457</v>
      </c>
      <c r="B1383" s="24">
        <v>1</v>
      </c>
      <c r="C1383" s="22" t="s">
        <v>88</v>
      </c>
      <c r="D1383" s="23">
        <v>0.3</v>
      </c>
      <c r="E1383" s="23">
        <v>0.37009399999999998</v>
      </c>
      <c r="F1383" s="24">
        <v>1</v>
      </c>
      <c r="G1383" s="23">
        <v>0.37009399999999998</v>
      </c>
      <c r="H1383" s="23">
        <v>0</v>
      </c>
      <c r="I1383" s="23">
        <v>0.37009399999999998</v>
      </c>
      <c r="J1383" s="23">
        <v>0.62990599999999997</v>
      </c>
      <c r="K1383" s="23">
        <v>-0.179144</v>
      </c>
      <c r="L1383" s="23">
        <v>0.18504699999999999</v>
      </c>
      <c r="M1383" s="23">
        <v>0.81495300000000004</v>
      </c>
    </row>
    <row r="1384" spans="1:13" ht="15" customHeight="1" x14ac:dyDescent="0.25">
      <c r="A1384" s="40">
        <v>40458</v>
      </c>
      <c r="B1384" s="29">
        <v>1</v>
      </c>
      <c r="C1384" s="22" t="s">
        <v>88</v>
      </c>
      <c r="D1384" s="28">
        <v>0.3</v>
      </c>
      <c r="E1384" s="28">
        <v>0.36330800000000002</v>
      </c>
      <c r="F1384" s="29">
        <v>1</v>
      </c>
      <c r="G1384" s="28">
        <v>0.36330800000000002</v>
      </c>
      <c r="H1384" s="28">
        <v>0</v>
      </c>
      <c r="I1384" s="28">
        <v>0.36330800000000002</v>
      </c>
      <c r="J1384" s="28">
        <v>0.63669200000000004</v>
      </c>
      <c r="K1384" s="28">
        <v>-0.18210899999999999</v>
      </c>
      <c r="L1384" s="28">
        <v>0.18165400000000001</v>
      </c>
      <c r="M1384" s="28">
        <v>0.81834600000000002</v>
      </c>
    </row>
    <row r="1385" spans="1:13" ht="15" customHeight="1" x14ac:dyDescent="0.25">
      <c r="A1385" s="36">
        <v>40459</v>
      </c>
      <c r="B1385" s="24">
        <v>2</v>
      </c>
      <c r="C1385" s="33" t="s">
        <v>89</v>
      </c>
      <c r="D1385" s="23">
        <v>0.5</v>
      </c>
      <c r="E1385" s="23">
        <v>0.56581000000000004</v>
      </c>
      <c r="F1385" s="24">
        <v>1</v>
      </c>
      <c r="G1385" s="23">
        <v>0.56581000000000004</v>
      </c>
      <c r="H1385" s="23">
        <v>0</v>
      </c>
      <c r="I1385" s="23">
        <v>0.56581000000000004</v>
      </c>
      <c r="J1385" s="23">
        <v>0.43419000000000002</v>
      </c>
      <c r="K1385" s="23">
        <v>-0.19048899999999999</v>
      </c>
      <c r="L1385" s="23">
        <v>0.28290500000000002</v>
      </c>
      <c r="M1385" s="23">
        <v>0.71709500000000004</v>
      </c>
    </row>
    <row r="1386" spans="1:13" ht="15" customHeight="1" x14ac:dyDescent="0.25">
      <c r="A1386" s="40">
        <v>40462</v>
      </c>
      <c r="B1386" s="29">
        <v>2</v>
      </c>
      <c r="C1386" s="33" t="s">
        <v>89</v>
      </c>
      <c r="D1386" s="28">
        <v>0.5</v>
      </c>
      <c r="E1386" s="28">
        <v>0.57981000000000005</v>
      </c>
      <c r="F1386" s="29">
        <v>1</v>
      </c>
      <c r="G1386" s="28">
        <v>0.57981000000000005</v>
      </c>
      <c r="H1386" s="28">
        <v>0</v>
      </c>
      <c r="I1386" s="28">
        <v>0.57981000000000005</v>
      </c>
      <c r="J1386" s="28">
        <v>0.42019000000000001</v>
      </c>
      <c r="K1386" s="28">
        <v>-0.18326000000000001</v>
      </c>
      <c r="L1386" s="28">
        <v>0.28990500000000002</v>
      </c>
      <c r="M1386" s="28">
        <v>0.71009500000000003</v>
      </c>
    </row>
    <row r="1387" spans="1:13" ht="15" customHeight="1" x14ac:dyDescent="0.25">
      <c r="A1387" s="36">
        <v>40463</v>
      </c>
      <c r="B1387" s="24">
        <v>2</v>
      </c>
      <c r="C1387" s="33" t="s">
        <v>89</v>
      </c>
      <c r="D1387" s="23">
        <v>0.5</v>
      </c>
      <c r="E1387" s="23">
        <v>0.56635199999999997</v>
      </c>
      <c r="F1387" s="24">
        <v>1</v>
      </c>
      <c r="G1387" s="23">
        <v>0.56635199999999997</v>
      </c>
      <c r="H1387" s="23">
        <v>0</v>
      </c>
      <c r="I1387" s="23">
        <v>0.56635199999999997</v>
      </c>
      <c r="J1387" s="23">
        <v>0.43364799999999998</v>
      </c>
      <c r="K1387" s="23">
        <v>-0.188467</v>
      </c>
      <c r="L1387" s="23">
        <v>0.28317599999999998</v>
      </c>
      <c r="M1387" s="23">
        <v>0.71682400000000002</v>
      </c>
    </row>
    <row r="1388" spans="1:13" ht="15" customHeight="1" x14ac:dyDescent="0.25">
      <c r="A1388" s="40">
        <v>40464</v>
      </c>
      <c r="B1388" s="29">
        <v>2</v>
      </c>
      <c r="C1388" s="33" t="s">
        <v>89</v>
      </c>
      <c r="D1388" s="28">
        <v>0.5</v>
      </c>
      <c r="E1388" s="28">
        <v>0.55996500000000005</v>
      </c>
      <c r="F1388" s="29">
        <v>1</v>
      </c>
      <c r="G1388" s="28">
        <v>0.55996500000000005</v>
      </c>
      <c r="H1388" s="28">
        <v>0</v>
      </c>
      <c r="I1388" s="28">
        <v>0.55996500000000005</v>
      </c>
      <c r="J1388" s="28">
        <v>0.44003500000000001</v>
      </c>
      <c r="K1388" s="28">
        <v>-0.18209700000000001</v>
      </c>
      <c r="L1388" s="28">
        <v>0.27998200000000001</v>
      </c>
      <c r="M1388" s="28">
        <v>0.72001800000000005</v>
      </c>
    </row>
    <row r="1389" spans="1:13" ht="15" customHeight="1" x14ac:dyDescent="0.25">
      <c r="A1389" s="36">
        <v>40465</v>
      </c>
      <c r="B1389" s="24">
        <v>2</v>
      </c>
      <c r="C1389" s="33" t="s">
        <v>89</v>
      </c>
      <c r="D1389" s="23">
        <v>0.5</v>
      </c>
      <c r="E1389" s="23">
        <v>0.57470600000000005</v>
      </c>
      <c r="F1389" s="24">
        <v>1</v>
      </c>
      <c r="G1389" s="23">
        <v>0.57470600000000005</v>
      </c>
      <c r="H1389" s="23">
        <v>0</v>
      </c>
      <c r="I1389" s="23">
        <v>0.57470600000000005</v>
      </c>
      <c r="J1389" s="23">
        <v>0.42529400000000001</v>
      </c>
      <c r="K1389" s="23">
        <v>-0.18411</v>
      </c>
      <c r="L1389" s="23">
        <v>0.28735300000000003</v>
      </c>
      <c r="M1389" s="23">
        <v>0.71264700000000003</v>
      </c>
    </row>
    <row r="1390" spans="1:13" ht="15" customHeight="1" x14ac:dyDescent="0.25">
      <c r="A1390" s="40">
        <v>40466</v>
      </c>
      <c r="B1390" s="29">
        <v>1</v>
      </c>
      <c r="C1390" s="22" t="s">
        <v>88</v>
      </c>
      <c r="D1390" s="28">
        <v>0.3</v>
      </c>
      <c r="E1390" s="28">
        <v>0.34728300000000001</v>
      </c>
      <c r="F1390" s="29">
        <v>1</v>
      </c>
      <c r="G1390" s="28">
        <v>0.34728300000000001</v>
      </c>
      <c r="H1390" s="28">
        <v>0</v>
      </c>
      <c r="I1390" s="28">
        <v>0.34728300000000001</v>
      </c>
      <c r="J1390" s="28">
        <v>0.65271699999999999</v>
      </c>
      <c r="K1390" s="28">
        <v>-0.197409</v>
      </c>
      <c r="L1390" s="28">
        <v>0.17364199999999999</v>
      </c>
      <c r="M1390" s="28">
        <v>0.82635800000000004</v>
      </c>
    </row>
    <row r="1391" spans="1:13" ht="15" customHeight="1" x14ac:dyDescent="0.25">
      <c r="A1391" s="36">
        <v>40469</v>
      </c>
      <c r="B1391" s="24">
        <v>1</v>
      </c>
      <c r="C1391" s="22" t="s">
        <v>88</v>
      </c>
      <c r="D1391" s="23">
        <v>0.3</v>
      </c>
      <c r="E1391" s="23">
        <v>0.34131400000000001</v>
      </c>
      <c r="F1391" s="24">
        <v>1</v>
      </c>
      <c r="G1391" s="23">
        <v>0.34131400000000001</v>
      </c>
      <c r="H1391" s="23">
        <v>0</v>
      </c>
      <c r="I1391" s="23">
        <v>0.34131400000000001</v>
      </c>
      <c r="J1391" s="23">
        <v>0.65868599999999999</v>
      </c>
      <c r="K1391" s="23">
        <v>-0.20388700000000001</v>
      </c>
      <c r="L1391" s="23">
        <v>0.170657</v>
      </c>
      <c r="M1391" s="23">
        <v>0.82934300000000005</v>
      </c>
    </row>
    <row r="1392" spans="1:13" ht="15" customHeight="1" x14ac:dyDescent="0.25">
      <c r="A1392" s="40">
        <v>40470</v>
      </c>
      <c r="B1392" s="29">
        <v>1</v>
      </c>
      <c r="C1392" s="22" t="s">
        <v>88</v>
      </c>
      <c r="D1392" s="28">
        <v>0.3</v>
      </c>
      <c r="E1392" s="28">
        <v>0.36087599999999997</v>
      </c>
      <c r="F1392" s="29">
        <v>1</v>
      </c>
      <c r="G1392" s="28">
        <v>0.36087599999999997</v>
      </c>
      <c r="H1392" s="28">
        <v>0</v>
      </c>
      <c r="I1392" s="28">
        <v>0.36087599999999997</v>
      </c>
      <c r="J1392" s="28">
        <v>0.63912400000000003</v>
      </c>
      <c r="K1392" s="28">
        <v>-0.20177100000000001</v>
      </c>
      <c r="L1392" s="28">
        <v>0.18043799999999999</v>
      </c>
      <c r="M1392" s="28">
        <v>0.81956200000000001</v>
      </c>
    </row>
    <row r="1393" spans="1:13" ht="15" customHeight="1" x14ac:dyDescent="0.25">
      <c r="A1393" s="36">
        <v>40471</v>
      </c>
      <c r="B1393" s="24">
        <v>1</v>
      </c>
      <c r="C1393" s="22" t="s">
        <v>88</v>
      </c>
      <c r="D1393" s="23">
        <v>0.3</v>
      </c>
      <c r="E1393" s="23">
        <v>0.36435099999999998</v>
      </c>
      <c r="F1393" s="24">
        <v>1</v>
      </c>
      <c r="G1393" s="23">
        <v>0.36435099999999998</v>
      </c>
      <c r="H1393" s="23">
        <v>0</v>
      </c>
      <c r="I1393" s="23">
        <v>0.36435099999999998</v>
      </c>
      <c r="J1393" s="23">
        <v>0.63564900000000002</v>
      </c>
      <c r="K1393" s="23">
        <v>-0.19961000000000001</v>
      </c>
      <c r="L1393" s="23">
        <v>0.182175</v>
      </c>
      <c r="M1393" s="23">
        <v>0.81782500000000002</v>
      </c>
    </row>
    <row r="1394" spans="1:13" ht="15" customHeight="1" x14ac:dyDescent="0.25">
      <c r="A1394" s="40">
        <v>40472</v>
      </c>
      <c r="B1394" s="29">
        <v>1</v>
      </c>
      <c r="C1394" s="22" t="s">
        <v>88</v>
      </c>
      <c r="D1394" s="28">
        <v>0.3</v>
      </c>
      <c r="E1394" s="28">
        <v>0.347441</v>
      </c>
      <c r="F1394" s="29">
        <v>1</v>
      </c>
      <c r="G1394" s="28">
        <v>0.347441</v>
      </c>
      <c r="H1394" s="28">
        <v>0</v>
      </c>
      <c r="I1394" s="28">
        <v>0.347441</v>
      </c>
      <c r="J1394" s="28">
        <v>0.652559</v>
      </c>
      <c r="K1394" s="28">
        <v>-0.189167</v>
      </c>
      <c r="L1394" s="28">
        <v>0.17372099999999999</v>
      </c>
      <c r="M1394" s="28">
        <v>0.82627899999999999</v>
      </c>
    </row>
    <row r="1395" spans="1:13" ht="15" customHeight="1" x14ac:dyDescent="0.25">
      <c r="A1395" s="36">
        <v>40473</v>
      </c>
      <c r="B1395" s="24">
        <v>2</v>
      </c>
      <c r="C1395" s="33" t="s">
        <v>89</v>
      </c>
      <c r="D1395" s="23">
        <v>0.5</v>
      </c>
      <c r="E1395" s="23">
        <v>0.59820300000000004</v>
      </c>
      <c r="F1395" s="24">
        <v>1</v>
      </c>
      <c r="G1395" s="23">
        <v>0.59820300000000004</v>
      </c>
      <c r="H1395" s="23">
        <v>0</v>
      </c>
      <c r="I1395" s="23">
        <v>0.59820300000000004</v>
      </c>
      <c r="J1395" s="23">
        <v>0.40179700000000002</v>
      </c>
      <c r="K1395" s="23">
        <v>-0.18593499999999999</v>
      </c>
      <c r="L1395" s="23">
        <v>0.29910199999999998</v>
      </c>
      <c r="M1395" s="23">
        <v>0.70089800000000002</v>
      </c>
    </row>
    <row r="1396" spans="1:13" ht="15" customHeight="1" x14ac:dyDescent="0.25">
      <c r="A1396" s="40">
        <v>40476</v>
      </c>
      <c r="B1396" s="29">
        <v>2</v>
      </c>
      <c r="C1396" s="33" t="s">
        <v>89</v>
      </c>
      <c r="D1396" s="28">
        <v>0.5</v>
      </c>
      <c r="E1396" s="28">
        <v>0.57562500000000005</v>
      </c>
      <c r="F1396" s="29">
        <v>1</v>
      </c>
      <c r="G1396" s="28">
        <v>0.57562500000000005</v>
      </c>
      <c r="H1396" s="28">
        <v>0</v>
      </c>
      <c r="I1396" s="28">
        <v>0.57562500000000005</v>
      </c>
      <c r="J1396" s="28">
        <v>0.424375</v>
      </c>
      <c r="K1396" s="28">
        <v>-0.17657700000000001</v>
      </c>
      <c r="L1396" s="28">
        <v>0.28781299999999999</v>
      </c>
      <c r="M1396" s="28">
        <v>0.71218700000000001</v>
      </c>
    </row>
    <row r="1397" spans="1:13" ht="15" customHeight="1" x14ac:dyDescent="0.25">
      <c r="A1397" s="36">
        <v>40477</v>
      </c>
      <c r="B1397" s="24">
        <v>2</v>
      </c>
      <c r="C1397" s="33" t="s">
        <v>89</v>
      </c>
      <c r="D1397" s="23">
        <v>0.5</v>
      </c>
      <c r="E1397" s="23">
        <v>0.57787299999999997</v>
      </c>
      <c r="F1397" s="24">
        <v>1</v>
      </c>
      <c r="G1397" s="23">
        <v>0.57787299999999997</v>
      </c>
      <c r="H1397" s="23">
        <v>0</v>
      </c>
      <c r="I1397" s="23">
        <v>0.57787299999999997</v>
      </c>
      <c r="J1397" s="23">
        <v>0.42212699999999997</v>
      </c>
      <c r="K1397" s="23">
        <v>-0.173817</v>
      </c>
      <c r="L1397" s="23">
        <v>0.28893600000000003</v>
      </c>
      <c r="M1397" s="23">
        <v>0.71106400000000003</v>
      </c>
    </row>
    <row r="1398" spans="1:13" ht="15" customHeight="1" x14ac:dyDescent="0.25">
      <c r="A1398" s="40">
        <v>40478</v>
      </c>
      <c r="B1398" s="29">
        <v>2</v>
      </c>
      <c r="C1398" s="33" t="s">
        <v>89</v>
      </c>
      <c r="D1398" s="28">
        <v>0.5</v>
      </c>
      <c r="E1398" s="28">
        <v>0.58574499999999996</v>
      </c>
      <c r="F1398" s="29">
        <v>1</v>
      </c>
      <c r="G1398" s="28">
        <v>0.58574499999999996</v>
      </c>
      <c r="H1398" s="28">
        <v>0</v>
      </c>
      <c r="I1398" s="28">
        <v>0.58574499999999996</v>
      </c>
      <c r="J1398" s="28">
        <v>0.41425499999999998</v>
      </c>
      <c r="K1398" s="28">
        <v>-0.172042</v>
      </c>
      <c r="L1398" s="28">
        <v>0.29287200000000002</v>
      </c>
      <c r="M1398" s="28">
        <v>0.70712799999999998</v>
      </c>
    </row>
    <row r="1399" spans="1:13" ht="15" customHeight="1" x14ac:dyDescent="0.25">
      <c r="A1399" s="36">
        <v>40479</v>
      </c>
      <c r="B1399" s="24">
        <v>2</v>
      </c>
      <c r="C1399" s="33" t="s">
        <v>89</v>
      </c>
      <c r="D1399" s="23">
        <v>0.5</v>
      </c>
      <c r="E1399" s="23">
        <v>0.56362599999999996</v>
      </c>
      <c r="F1399" s="24">
        <v>1</v>
      </c>
      <c r="G1399" s="23">
        <v>0.56362599999999996</v>
      </c>
      <c r="H1399" s="23">
        <v>0</v>
      </c>
      <c r="I1399" s="23">
        <v>0.56362599999999996</v>
      </c>
      <c r="J1399" s="23">
        <v>0.43637399999999998</v>
      </c>
      <c r="K1399" s="23">
        <v>-0.17910699999999999</v>
      </c>
      <c r="L1399" s="23">
        <v>0.28181299999999998</v>
      </c>
      <c r="M1399" s="23">
        <v>0.71818700000000002</v>
      </c>
    </row>
    <row r="1400" spans="1:13" ht="15" customHeight="1" x14ac:dyDescent="0.25">
      <c r="A1400" s="40">
        <v>40480</v>
      </c>
      <c r="B1400" s="29">
        <v>2</v>
      </c>
      <c r="C1400" s="33" t="s">
        <v>89</v>
      </c>
      <c r="D1400" s="28">
        <v>0.5</v>
      </c>
      <c r="E1400" s="28">
        <v>0.58747499999999997</v>
      </c>
      <c r="F1400" s="29">
        <v>1</v>
      </c>
      <c r="G1400" s="28">
        <v>0.58747499999999997</v>
      </c>
      <c r="H1400" s="28">
        <v>0</v>
      </c>
      <c r="I1400" s="28">
        <v>0.58747499999999997</v>
      </c>
      <c r="J1400" s="28">
        <v>0.41252499999999998</v>
      </c>
      <c r="K1400" s="28">
        <v>-0.17877799999999999</v>
      </c>
      <c r="L1400" s="28">
        <v>0.293738</v>
      </c>
      <c r="M1400" s="28">
        <v>0.70626199999999995</v>
      </c>
    </row>
    <row r="1401" spans="1:13" ht="15" customHeight="1" x14ac:dyDescent="0.25">
      <c r="A1401" s="36">
        <v>40483</v>
      </c>
      <c r="B1401" s="24">
        <v>2</v>
      </c>
      <c r="C1401" s="33" t="s">
        <v>89</v>
      </c>
      <c r="D1401" s="23">
        <v>0.5</v>
      </c>
      <c r="E1401" s="23">
        <v>0.54131300000000004</v>
      </c>
      <c r="F1401" s="24">
        <v>1</v>
      </c>
      <c r="G1401" s="23">
        <v>0.54131300000000004</v>
      </c>
      <c r="H1401" s="23">
        <v>0</v>
      </c>
      <c r="I1401" s="23">
        <v>0.54131300000000004</v>
      </c>
      <c r="J1401" s="23">
        <v>0.45868700000000001</v>
      </c>
      <c r="K1401" s="23">
        <v>-0.163656</v>
      </c>
      <c r="L1401" s="23">
        <v>0.27065600000000001</v>
      </c>
      <c r="M1401" s="23">
        <v>0.72934399999999999</v>
      </c>
    </row>
    <row r="1402" spans="1:13" ht="15" customHeight="1" x14ac:dyDescent="0.25">
      <c r="A1402" s="40">
        <v>40484</v>
      </c>
      <c r="B1402" s="29">
        <v>3</v>
      </c>
      <c r="C1402" s="35" t="s">
        <v>90</v>
      </c>
      <c r="D1402" s="28">
        <v>0.8</v>
      </c>
      <c r="E1402" s="28">
        <v>0.87251500000000004</v>
      </c>
      <c r="F1402" s="29">
        <v>1</v>
      </c>
      <c r="G1402" s="28">
        <v>0.87251500000000004</v>
      </c>
      <c r="H1402" s="28">
        <v>0</v>
      </c>
      <c r="I1402" s="28">
        <v>0.87251500000000004</v>
      </c>
      <c r="J1402" s="28">
        <v>0.12748499999999999</v>
      </c>
      <c r="K1402" s="28">
        <v>-0.16167200000000001</v>
      </c>
      <c r="L1402" s="28">
        <v>0.43625799999999998</v>
      </c>
      <c r="M1402" s="28">
        <v>0.56374199999999997</v>
      </c>
    </row>
    <row r="1403" spans="1:13" ht="15" customHeight="1" x14ac:dyDescent="0.25">
      <c r="A1403" s="36">
        <v>40485</v>
      </c>
      <c r="B1403" s="24">
        <v>2</v>
      </c>
      <c r="C1403" s="33" t="s">
        <v>89</v>
      </c>
      <c r="D1403" s="23">
        <v>0.5</v>
      </c>
      <c r="E1403" s="23">
        <v>0.55433600000000005</v>
      </c>
      <c r="F1403" s="24">
        <v>1</v>
      </c>
      <c r="G1403" s="23">
        <v>0.55433600000000005</v>
      </c>
      <c r="H1403" s="23">
        <v>0</v>
      </c>
      <c r="I1403" s="23">
        <v>0.55433600000000005</v>
      </c>
      <c r="J1403" s="23">
        <v>0.445664</v>
      </c>
      <c r="K1403" s="23">
        <v>-0.15950600000000001</v>
      </c>
      <c r="L1403" s="23">
        <v>0.27716800000000003</v>
      </c>
      <c r="M1403" s="23">
        <v>0.72283200000000003</v>
      </c>
    </row>
    <row r="1404" spans="1:13" ht="15" customHeight="1" x14ac:dyDescent="0.25">
      <c r="A1404" s="40">
        <v>40486</v>
      </c>
      <c r="B1404" s="29">
        <v>2</v>
      </c>
      <c r="C1404" s="33" t="s">
        <v>89</v>
      </c>
      <c r="D1404" s="28">
        <v>0.5</v>
      </c>
      <c r="E1404" s="28">
        <v>0.54473199999999999</v>
      </c>
      <c r="F1404" s="29">
        <v>1</v>
      </c>
      <c r="G1404" s="28">
        <v>0.54473199999999999</v>
      </c>
      <c r="H1404" s="28">
        <v>0</v>
      </c>
      <c r="I1404" s="28">
        <v>0.54473199999999999</v>
      </c>
      <c r="J1404" s="28">
        <v>0.45526800000000001</v>
      </c>
      <c r="K1404" s="28">
        <v>-0.150869</v>
      </c>
      <c r="L1404" s="28">
        <v>0.272366</v>
      </c>
      <c r="M1404" s="28">
        <v>0.727634</v>
      </c>
    </row>
    <row r="1405" spans="1:13" ht="15" customHeight="1" x14ac:dyDescent="0.25">
      <c r="A1405" s="36">
        <v>40487</v>
      </c>
      <c r="B1405" s="24">
        <v>3</v>
      </c>
      <c r="C1405" s="35" t="s">
        <v>90</v>
      </c>
      <c r="D1405" s="23">
        <v>0.8</v>
      </c>
      <c r="E1405" s="23">
        <v>0.92238399999999998</v>
      </c>
      <c r="F1405" s="24">
        <v>1</v>
      </c>
      <c r="G1405" s="23">
        <v>0.92238399999999998</v>
      </c>
      <c r="H1405" s="23">
        <v>0</v>
      </c>
      <c r="I1405" s="23">
        <v>0.92238399999999998</v>
      </c>
      <c r="J1405" s="23">
        <v>7.7616000000000004E-2</v>
      </c>
      <c r="K1405" s="23">
        <v>-0.14733399999999999</v>
      </c>
      <c r="L1405" s="23">
        <v>0.64566900000000005</v>
      </c>
      <c r="M1405" s="23">
        <v>0.35433100000000001</v>
      </c>
    </row>
    <row r="1406" spans="1:13" ht="15" customHeight="1" x14ac:dyDescent="0.25">
      <c r="A1406" s="40">
        <v>40490</v>
      </c>
      <c r="B1406" s="29">
        <v>2</v>
      </c>
      <c r="C1406" s="33" t="s">
        <v>89</v>
      </c>
      <c r="D1406" s="28">
        <v>0.5</v>
      </c>
      <c r="E1406" s="28">
        <v>0.58574999999999999</v>
      </c>
      <c r="F1406" s="29">
        <v>1</v>
      </c>
      <c r="G1406" s="28">
        <v>0.58574999999999999</v>
      </c>
      <c r="H1406" s="28">
        <v>0</v>
      </c>
      <c r="I1406" s="28">
        <v>0.58574999999999999</v>
      </c>
      <c r="J1406" s="28">
        <v>0.41425000000000001</v>
      </c>
      <c r="K1406" s="28">
        <v>-0.14652399999999999</v>
      </c>
      <c r="L1406" s="28">
        <v>0.41002499999999997</v>
      </c>
      <c r="M1406" s="28">
        <v>0.58997500000000003</v>
      </c>
    </row>
    <row r="1407" spans="1:13" ht="15" customHeight="1" x14ac:dyDescent="0.25">
      <c r="A1407" s="36">
        <v>40491</v>
      </c>
      <c r="B1407" s="24">
        <v>2</v>
      </c>
      <c r="C1407" s="33" t="s">
        <v>89</v>
      </c>
      <c r="D1407" s="23">
        <v>0.5</v>
      </c>
      <c r="E1407" s="23">
        <v>0.60396499999999997</v>
      </c>
      <c r="F1407" s="24">
        <v>1</v>
      </c>
      <c r="G1407" s="23">
        <v>0.60396499999999997</v>
      </c>
      <c r="H1407" s="23">
        <v>0</v>
      </c>
      <c r="I1407" s="23">
        <v>0.60396499999999997</v>
      </c>
      <c r="J1407" s="23">
        <v>0.39603500000000003</v>
      </c>
      <c r="K1407" s="23">
        <v>-0.14235700000000001</v>
      </c>
      <c r="L1407" s="23">
        <v>0.42277500000000001</v>
      </c>
      <c r="M1407" s="23">
        <v>0.57722499999999999</v>
      </c>
    </row>
    <row r="1408" spans="1:13" ht="15" customHeight="1" x14ac:dyDescent="0.25">
      <c r="A1408" s="40">
        <v>40492</v>
      </c>
      <c r="B1408" s="29">
        <v>2</v>
      </c>
      <c r="C1408" s="33" t="s">
        <v>89</v>
      </c>
      <c r="D1408" s="28">
        <v>0.5</v>
      </c>
      <c r="E1408" s="28">
        <v>0.61106899999999997</v>
      </c>
      <c r="F1408" s="29">
        <v>1</v>
      </c>
      <c r="G1408" s="28">
        <v>0.61106899999999997</v>
      </c>
      <c r="H1408" s="28">
        <v>0</v>
      </c>
      <c r="I1408" s="28">
        <v>0.61106899999999997</v>
      </c>
      <c r="J1408" s="28">
        <v>0.38893100000000003</v>
      </c>
      <c r="K1408" s="28">
        <v>-0.14024800000000001</v>
      </c>
      <c r="L1408" s="28">
        <v>0.42774800000000002</v>
      </c>
      <c r="M1408" s="28">
        <v>0.57225199999999998</v>
      </c>
    </row>
    <row r="1409" spans="1:13" ht="15" customHeight="1" x14ac:dyDescent="0.25">
      <c r="A1409" s="36">
        <v>40493</v>
      </c>
      <c r="B1409" s="24">
        <v>2</v>
      </c>
      <c r="C1409" s="33" t="s">
        <v>89</v>
      </c>
      <c r="D1409" s="23">
        <v>0.5</v>
      </c>
      <c r="E1409" s="23">
        <v>0.60220300000000004</v>
      </c>
      <c r="F1409" s="24">
        <v>1</v>
      </c>
      <c r="G1409" s="23">
        <v>0.60220300000000004</v>
      </c>
      <c r="H1409" s="23">
        <v>0</v>
      </c>
      <c r="I1409" s="23">
        <v>0.60220300000000004</v>
      </c>
      <c r="J1409" s="23">
        <v>0.39779700000000001</v>
      </c>
      <c r="K1409" s="23">
        <v>-0.144675</v>
      </c>
      <c r="L1409" s="23">
        <v>0.42154199999999997</v>
      </c>
      <c r="M1409" s="23">
        <v>0.57845800000000003</v>
      </c>
    </row>
    <row r="1410" spans="1:13" ht="15" customHeight="1" x14ac:dyDescent="0.25">
      <c r="A1410" s="40">
        <v>40494</v>
      </c>
      <c r="B1410" s="29">
        <v>1</v>
      </c>
      <c r="C1410" s="22" t="s">
        <v>88</v>
      </c>
      <c r="D1410" s="28">
        <v>0.3</v>
      </c>
      <c r="E1410" s="28">
        <v>0.33369700000000002</v>
      </c>
      <c r="F1410" s="29">
        <v>1</v>
      </c>
      <c r="G1410" s="28">
        <v>0.33369700000000002</v>
      </c>
      <c r="H1410" s="28">
        <v>0</v>
      </c>
      <c r="I1410" s="28">
        <v>0.33369700000000002</v>
      </c>
      <c r="J1410" s="28">
        <v>0.66630299999999998</v>
      </c>
      <c r="K1410" s="28">
        <v>-0.16272800000000001</v>
      </c>
      <c r="L1410" s="28">
        <v>0.166849</v>
      </c>
      <c r="M1410" s="28">
        <v>0.83315099999999997</v>
      </c>
    </row>
    <row r="1411" spans="1:13" ht="15" customHeight="1" x14ac:dyDescent="0.25">
      <c r="A1411" s="36">
        <v>40497</v>
      </c>
      <c r="B1411" s="24">
        <v>2</v>
      </c>
      <c r="C1411" s="33" t="s">
        <v>89</v>
      </c>
      <c r="D1411" s="23">
        <v>0.5</v>
      </c>
      <c r="E1411" s="23">
        <v>0.57380500000000001</v>
      </c>
      <c r="F1411" s="24">
        <v>1</v>
      </c>
      <c r="G1411" s="23">
        <v>0.57380500000000001</v>
      </c>
      <c r="H1411" s="23">
        <v>0</v>
      </c>
      <c r="I1411" s="23">
        <v>0.57380500000000001</v>
      </c>
      <c r="J1411" s="23">
        <v>0.42619499999999999</v>
      </c>
      <c r="K1411" s="23">
        <v>-0.15601300000000001</v>
      </c>
      <c r="L1411" s="23">
        <v>0.28690199999999999</v>
      </c>
      <c r="M1411" s="23">
        <v>0.71309800000000001</v>
      </c>
    </row>
    <row r="1412" spans="1:13" ht="15" customHeight="1" x14ac:dyDescent="0.25">
      <c r="A1412" s="40">
        <v>40498</v>
      </c>
      <c r="B1412" s="29">
        <v>1</v>
      </c>
      <c r="C1412" s="22" t="s">
        <v>88</v>
      </c>
      <c r="D1412" s="28">
        <v>0.3</v>
      </c>
      <c r="E1412" s="28">
        <v>0.30002499999999999</v>
      </c>
      <c r="F1412" s="29">
        <v>1</v>
      </c>
      <c r="G1412" s="28">
        <v>0.30002499999999999</v>
      </c>
      <c r="H1412" s="28">
        <v>0</v>
      </c>
      <c r="I1412" s="28">
        <v>0.30002499999999999</v>
      </c>
      <c r="J1412" s="28">
        <v>0.69997500000000001</v>
      </c>
      <c r="K1412" s="28">
        <v>-0.17099900000000001</v>
      </c>
      <c r="L1412" s="28">
        <v>0.15001200000000001</v>
      </c>
      <c r="M1412" s="28">
        <v>0.84998799999999997</v>
      </c>
    </row>
    <row r="1413" spans="1:13" ht="15" customHeight="1" x14ac:dyDescent="0.25">
      <c r="A1413" s="36">
        <v>40500</v>
      </c>
      <c r="B1413" s="24">
        <v>1</v>
      </c>
      <c r="C1413" s="22" t="s">
        <v>88</v>
      </c>
      <c r="D1413" s="23">
        <v>0.3</v>
      </c>
      <c r="E1413" s="23">
        <v>0.29707899999999998</v>
      </c>
      <c r="F1413" s="24">
        <v>1</v>
      </c>
      <c r="G1413" s="23">
        <v>0.29707899999999998</v>
      </c>
      <c r="H1413" s="23">
        <v>0</v>
      </c>
      <c r="I1413" s="23">
        <v>0.29707899999999998</v>
      </c>
      <c r="J1413" s="23">
        <v>0.70292100000000002</v>
      </c>
      <c r="K1413" s="23">
        <v>-0.17441899999999999</v>
      </c>
      <c r="L1413" s="23">
        <v>0.148539</v>
      </c>
      <c r="M1413" s="23">
        <v>0.85146100000000002</v>
      </c>
    </row>
    <row r="1414" spans="1:13" ht="15" customHeight="1" x14ac:dyDescent="0.25">
      <c r="A1414" s="40">
        <v>40501</v>
      </c>
      <c r="B1414" s="29">
        <v>1</v>
      </c>
      <c r="C1414" s="22" t="s">
        <v>88</v>
      </c>
      <c r="D1414" s="28">
        <v>0.3</v>
      </c>
      <c r="E1414" s="28">
        <v>0.28676000000000001</v>
      </c>
      <c r="F1414" s="29">
        <v>1</v>
      </c>
      <c r="G1414" s="28">
        <v>0.28676000000000001</v>
      </c>
      <c r="H1414" s="28">
        <v>0</v>
      </c>
      <c r="I1414" s="28">
        <v>0.28676000000000001</v>
      </c>
      <c r="J1414" s="28">
        <v>0.71323999999999999</v>
      </c>
      <c r="K1414" s="28">
        <v>-0.187384</v>
      </c>
      <c r="L1414" s="28">
        <v>0.14338000000000001</v>
      </c>
      <c r="M1414" s="28">
        <v>0.85662000000000005</v>
      </c>
    </row>
    <row r="1415" spans="1:13" ht="15" customHeight="1" x14ac:dyDescent="0.25">
      <c r="A1415" s="36">
        <v>40504</v>
      </c>
      <c r="B1415" s="24">
        <v>2</v>
      </c>
      <c r="C1415" s="33" t="s">
        <v>89</v>
      </c>
      <c r="D1415" s="23">
        <v>0.5</v>
      </c>
      <c r="E1415" s="23">
        <v>0.457511</v>
      </c>
      <c r="F1415" s="24">
        <v>1</v>
      </c>
      <c r="G1415" s="23">
        <v>0.457511</v>
      </c>
      <c r="H1415" s="23">
        <v>0</v>
      </c>
      <c r="I1415" s="23">
        <v>0.457511</v>
      </c>
      <c r="J1415" s="23">
        <v>0.542489</v>
      </c>
      <c r="K1415" s="23">
        <v>-0.17608399999999999</v>
      </c>
      <c r="L1415" s="23">
        <v>0.22875599999999999</v>
      </c>
      <c r="M1415" s="23">
        <v>0.77124400000000004</v>
      </c>
    </row>
    <row r="1416" spans="1:13" ht="15" customHeight="1" x14ac:dyDescent="0.25">
      <c r="A1416" s="40">
        <v>40505</v>
      </c>
      <c r="B1416" s="29">
        <v>2</v>
      </c>
      <c r="C1416" s="33" t="s">
        <v>89</v>
      </c>
      <c r="D1416" s="28">
        <v>0.5</v>
      </c>
      <c r="E1416" s="28">
        <v>0.46807100000000001</v>
      </c>
      <c r="F1416" s="29">
        <v>1</v>
      </c>
      <c r="G1416" s="28">
        <v>0.46807100000000001</v>
      </c>
      <c r="H1416" s="28">
        <v>0.1</v>
      </c>
      <c r="I1416" s="28">
        <v>0.36807099999999998</v>
      </c>
      <c r="J1416" s="28">
        <v>0.63192899999999996</v>
      </c>
      <c r="K1416" s="28">
        <v>-0.180899</v>
      </c>
      <c r="L1416" s="28">
        <v>0.184035</v>
      </c>
      <c r="M1416" s="28">
        <v>0.81596500000000005</v>
      </c>
    </row>
    <row r="1417" spans="1:13" ht="15" customHeight="1" x14ac:dyDescent="0.25">
      <c r="A1417" s="36">
        <v>40506</v>
      </c>
      <c r="B1417" s="24">
        <v>1</v>
      </c>
      <c r="C1417" s="22" t="s">
        <v>88</v>
      </c>
      <c r="D1417" s="23">
        <v>0.3</v>
      </c>
      <c r="E1417" s="23">
        <v>0.26112000000000002</v>
      </c>
      <c r="F1417" s="24">
        <v>1</v>
      </c>
      <c r="G1417" s="23">
        <v>0.26112000000000002</v>
      </c>
      <c r="H1417" s="23">
        <v>0</v>
      </c>
      <c r="I1417" s="23">
        <v>0.26112000000000002</v>
      </c>
      <c r="J1417" s="23">
        <v>0.73887999999999998</v>
      </c>
      <c r="K1417" s="23">
        <v>-0.196187</v>
      </c>
      <c r="L1417" s="23">
        <v>0.13056000000000001</v>
      </c>
      <c r="M1417" s="23">
        <v>0.86943999999999999</v>
      </c>
    </row>
    <row r="1418" spans="1:13" ht="15" customHeight="1" x14ac:dyDescent="0.25">
      <c r="A1418" s="40">
        <v>40507</v>
      </c>
      <c r="B1418" s="29">
        <v>1</v>
      </c>
      <c r="C1418" s="22" t="s">
        <v>88</v>
      </c>
      <c r="D1418" s="28">
        <v>0.3</v>
      </c>
      <c r="E1418" s="28">
        <v>0.247118</v>
      </c>
      <c r="F1418" s="29">
        <v>1</v>
      </c>
      <c r="G1418" s="28">
        <v>0.247118</v>
      </c>
      <c r="H1418" s="28">
        <v>0</v>
      </c>
      <c r="I1418" s="28">
        <v>0.247118</v>
      </c>
      <c r="J1418" s="28">
        <v>0.75288200000000005</v>
      </c>
      <c r="K1418" s="28">
        <v>-0.211032</v>
      </c>
      <c r="L1418" s="28">
        <v>0.123559</v>
      </c>
      <c r="M1418" s="28">
        <v>0.87644100000000003</v>
      </c>
    </row>
    <row r="1419" spans="1:13" ht="15" customHeight="1" x14ac:dyDescent="0.25">
      <c r="A1419" s="36">
        <v>40508</v>
      </c>
      <c r="B1419" s="24">
        <v>2</v>
      </c>
      <c r="C1419" s="33" t="s">
        <v>89</v>
      </c>
      <c r="D1419" s="23">
        <v>0.5</v>
      </c>
      <c r="E1419" s="23">
        <v>0.40109600000000001</v>
      </c>
      <c r="F1419" s="24">
        <v>1</v>
      </c>
      <c r="G1419" s="23">
        <v>0.40109600000000001</v>
      </c>
      <c r="H1419" s="23">
        <v>0.1</v>
      </c>
      <c r="I1419" s="23">
        <v>0.30109599999999997</v>
      </c>
      <c r="J1419" s="23">
        <v>0.69890399999999997</v>
      </c>
      <c r="K1419" s="23">
        <v>-0.22337499999999999</v>
      </c>
      <c r="L1419" s="23">
        <v>0.15054799999999999</v>
      </c>
      <c r="M1419" s="23">
        <v>0.84945199999999998</v>
      </c>
    </row>
    <row r="1420" spans="1:13" ht="15" customHeight="1" x14ac:dyDescent="0.25">
      <c r="A1420" s="40">
        <v>40511</v>
      </c>
      <c r="B1420" s="29">
        <v>1</v>
      </c>
      <c r="C1420" s="22" t="s">
        <v>88</v>
      </c>
      <c r="D1420" s="28">
        <v>0.3</v>
      </c>
      <c r="E1420" s="28">
        <v>0.23729</v>
      </c>
      <c r="F1420" s="29">
        <v>1</v>
      </c>
      <c r="G1420" s="28">
        <v>0.23729</v>
      </c>
      <c r="H1420" s="28">
        <v>0</v>
      </c>
      <c r="I1420" s="28">
        <v>0.23729</v>
      </c>
      <c r="J1420" s="28">
        <v>0.76271</v>
      </c>
      <c r="K1420" s="28">
        <v>-0.21823300000000001</v>
      </c>
      <c r="L1420" s="28">
        <v>0.118645</v>
      </c>
      <c r="M1420" s="28">
        <v>0.881355</v>
      </c>
    </row>
    <row r="1421" spans="1:13" ht="15" customHeight="1" x14ac:dyDescent="0.25">
      <c r="A1421" s="36">
        <v>40512</v>
      </c>
      <c r="B1421" s="24">
        <v>2</v>
      </c>
      <c r="C1421" s="33" t="s">
        <v>89</v>
      </c>
      <c r="D1421" s="23">
        <v>0.5</v>
      </c>
      <c r="E1421" s="23">
        <v>0.41945500000000002</v>
      </c>
      <c r="F1421" s="24">
        <v>1</v>
      </c>
      <c r="G1421" s="23">
        <v>0.41945500000000002</v>
      </c>
      <c r="H1421" s="23">
        <v>0</v>
      </c>
      <c r="I1421" s="23">
        <v>0.41945500000000002</v>
      </c>
      <c r="J1421" s="23">
        <v>0.58054499999999998</v>
      </c>
      <c r="K1421" s="23">
        <v>-0.21098700000000001</v>
      </c>
      <c r="L1421" s="23">
        <v>0.209727</v>
      </c>
      <c r="M1421" s="23">
        <v>0.790273</v>
      </c>
    </row>
    <row r="1422" spans="1:13" ht="15" customHeight="1" x14ac:dyDescent="0.25">
      <c r="A1422" s="40">
        <v>40513</v>
      </c>
      <c r="B1422" s="29">
        <v>2</v>
      </c>
      <c r="C1422" s="33" t="s">
        <v>89</v>
      </c>
      <c r="D1422" s="28">
        <v>0.5</v>
      </c>
      <c r="E1422" s="28">
        <v>0.35987999999999998</v>
      </c>
      <c r="F1422" s="29">
        <v>1</v>
      </c>
      <c r="G1422" s="28">
        <v>0.35987999999999998</v>
      </c>
      <c r="H1422" s="28">
        <v>0</v>
      </c>
      <c r="I1422" s="28">
        <v>0.35987999999999998</v>
      </c>
      <c r="J1422" s="28">
        <v>0.64012000000000002</v>
      </c>
      <c r="K1422" s="28">
        <v>-0.18926299999999999</v>
      </c>
      <c r="L1422" s="28">
        <v>0.17993999999999999</v>
      </c>
      <c r="M1422" s="28">
        <v>0.82006000000000001</v>
      </c>
    </row>
    <row r="1423" spans="1:13" ht="15" customHeight="1" x14ac:dyDescent="0.25">
      <c r="A1423" s="36">
        <v>40514</v>
      </c>
      <c r="B1423" s="24">
        <v>2</v>
      </c>
      <c r="C1423" s="33" t="s">
        <v>89</v>
      </c>
      <c r="D1423" s="23">
        <v>0.5</v>
      </c>
      <c r="E1423" s="23">
        <v>0.356105</v>
      </c>
      <c r="F1423" s="24">
        <v>1</v>
      </c>
      <c r="G1423" s="23">
        <v>0.356105</v>
      </c>
      <c r="H1423" s="23">
        <v>0</v>
      </c>
      <c r="I1423" s="23">
        <v>0.356105</v>
      </c>
      <c r="J1423" s="23">
        <v>0.643895</v>
      </c>
      <c r="K1423" s="23">
        <v>-0.182921</v>
      </c>
      <c r="L1423" s="23">
        <v>0.17805199999999999</v>
      </c>
      <c r="M1423" s="23">
        <v>0.82194800000000001</v>
      </c>
    </row>
    <row r="1424" spans="1:13" ht="15" customHeight="1" x14ac:dyDescent="0.25">
      <c r="A1424" s="40">
        <v>40515</v>
      </c>
      <c r="B1424" s="29">
        <v>2</v>
      </c>
      <c r="C1424" s="33" t="s">
        <v>89</v>
      </c>
      <c r="D1424" s="28">
        <v>0.5</v>
      </c>
      <c r="E1424" s="28">
        <v>0.34922900000000001</v>
      </c>
      <c r="F1424" s="29">
        <v>1</v>
      </c>
      <c r="G1424" s="28">
        <v>0.34922900000000001</v>
      </c>
      <c r="H1424" s="28">
        <v>0</v>
      </c>
      <c r="I1424" s="28">
        <v>0.34922900000000001</v>
      </c>
      <c r="J1424" s="28">
        <v>0.65077099999999999</v>
      </c>
      <c r="K1424" s="28">
        <v>-0.19839999999999999</v>
      </c>
      <c r="L1424" s="28">
        <v>0.17461499999999999</v>
      </c>
      <c r="M1424" s="28">
        <v>0.82538500000000004</v>
      </c>
    </row>
    <row r="1425" spans="1:13" ht="15" customHeight="1" x14ac:dyDescent="0.25">
      <c r="A1425" s="36">
        <v>40518</v>
      </c>
      <c r="B1425" s="24">
        <v>2</v>
      </c>
      <c r="C1425" s="33" t="s">
        <v>89</v>
      </c>
      <c r="D1425" s="23">
        <v>0.5</v>
      </c>
      <c r="E1425" s="23">
        <v>0.35132099999999999</v>
      </c>
      <c r="F1425" s="24">
        <v>1</v>
      </c>
      <c r="G1425" s="23">
        <v>0.35132099999999999</v>
      </c>
      <c r="H1425" s="23">
        <v>0</v>
      </c>
      <c r="I1425" s="23">
        <v>0.35132099999999999</v>
      </c>
      <c r="J1425" s="23">
        <v>0.64867900000000001</v>
      </c>
      <c r="K1425" s="23">
        <v>-0.20347599999999999</v>
      </c>
      <c r="L1425" s="23">
        <v>0.17566000000000001</v>
      </c>
      <c r="M1425" s="23">
        <v>0.82433999999999996</v>
      </c>
    </row>
    <row r="1426" spans="1:13" ht="15" customHeight="1" x14ac:dyDescent="0.25">
      <c r="A1426" s="40">
        <v>40519</v>
      </c>
      <c r="B1426" s="29">
        <v>2</v>
      </c>
      <c r="C1426" s="33" t="s">
        <v>89</v>
      </c>
      <c r="D1426" s="28">
        <v>0.5</v>
      </c>
      <c r="E1426" s="28">
        <v>0.34706700000000001</v>
      </c>
      <c r="F1426" s="29">
        <v>1</v>
      </c>
      <c r="G1426" s="28">
        <v>0.34706700000000001</v>
      </c>
      <c r="H1426" s="28">
        <v>0</v>
      </c>
      <c r="I1426" s="28">
        <v>0.34706700000000001</v>
      </c>
      <c r="J1426" s="28">
        <v>0.65293299999999999</v>
      </c>
      <c r="K1426" s="28">
        <v>-0.21462300000000001</v>
      </c>
      <c r="L1426" s="28">
        <v>0.17353399999999999</v>
      </c>
      <c r="M1426" s="28">
        <v>0.82646600000000003</v>
      </c>
    </row>
    <row r="1427" spans="1:13" ht="15" customHeight="1" x14ac:dyDescent="0.25">
      <c r="A1427" s="36">
        <v>40520</v>
      </c>
      <c r="B1427" s="24">
        <v>2</v>
      </c>
      <c r="C1427" s="33" t="s">
        <v>89</v>
      </c>
      <c r="D1427" s="23">
        <v>0.5</v>
      </c>
      <c r="E1427" s="23">
        <v>0.339675</v>
      </c>
      <c r="F1427" s="24">
        <v>1</v>
      </c>
      <c r="G1427" s="23">
        <v>0.339675</v>
      </c>
      <c r="H1427" s="23">
        <v>0</v>
      </c>
      <c r="I1427" s="23">
        <v>0.339675</v>
      </c>
      <c r="J1427" s="23">
        <v>0.66032500000000005</v>
      </c>
      <c r="K1427" s="23">
        <v>-0.23064200000000001</v>
      </c>
      <c r="L1427" s="23">
        <v>0.16983799999999999</v>
      </c>
      <c r="M1427" s="23">
        <v>0.83016199999999996</v>
      </c>
    </row>
    <row r="1428" spans="1:13" ht="15" customHeight="1" x14ac:dyDescent="0.25">
      <c r="A1428" s="40">
        <v>40521</v>
      </c>
      <c r="B1428" s="29">
        <v>1</v>
      </c>
      <c r="C1428" s="22" t="s">
        <v>88</v>
      </c>
      <c r="D1428" s="28">
        <v>0.3</v>
      </c>
      <c r="E1428" s="28">
        <v>0.181032</v>
      </c>
      <c r="F1428" s="29">
        <v>1</v>
      </c>
      <c r="G1428" s="28">
        <v>0.181032</v>
      </c>
      <c r="H1428" s="28">
        <v>0</v>
      </c>
      <c r="I1428" s="28">
        <v>0.181032</v>
      </c>
      <c r="J1428" s="28">
        <v>0.81896800000000003</v>
      </c>
      <c r="K1428" s="28">
        <v>-0.26059199999999999</v>
      </c>
      <c r="L1428" s="28">
        <v>9.0515999999999999E-2</v>
      </c>
      <c r="M1428" s="28">
        <v>0.90948399999999996</v>
      </c>
    </row>
    <row r="1429" spans="1:13" ht="15" customHeight="1" x14ac:dyDescent="0.25">
      <c r="A1429" s="36">
        <v>40522</v>
      </c>
      <c r="B1429" s="24">
        <v>1</v>
      </c>
      <c r="C1429" s="22" t="s">
        <v>88</v>
      </c>
      <c r="D1429" s="23">
        <v>0.3</v>
      </c>
      <c r="E1429" s="23">
        <v>0.16802700000000001</v>
      </c>
      <c r="F1429" s="24">
        <v>1</v>
      </c>
      <c r="G1429" s="23">
        <v>0.16802700000000001</v>
      </c>
      <c r="H1429" s="23">
        <v>0</v>
      </c>
      <c r="I1429" s="23">
        <v>0.16802700000000001</v>
      </c>
      <c r="J1429" s="23">
        <v>0.83197299999999996</v>
      </c>
      <c r="K1429" s="23">
        <v>-0.245311</v>
      </c>
      <c r="L1429" s="23">
        <v>8.4014000000000005E-2</v>
      </c>
      <c r="M1429" s="23">
        <v>0.91598599999999997</v>
      </c>
    </row>
    <row r="1430" spans="1:13" ht="15" customHeight="1" x14ac:dyDescent="0.25">
      <c r="A1430" s="40">
        <v>40525</v>
      </c>
      <c r="B1430" s="29">
        <v>1</v>
      </c>
      <c r="C1430" s="22" t="s">
        <v>88</v>
      </c>
      <c r="D1430" s="28">
        <v>0.3</v>
      </c>
      <c r="E1430" s="28">
        <v>0.16517899999999999</v>
      </c>
      <c r="F1430" s="29">
        <v>1</v>
      </c>
      <c r="G1430" s="28">
        <v>0.16517899999999999</v>
      </c>
      <c r="H1430" s="28">
        <v>0</v>
      </c>
      <c r="I1430" s="28">
        <v>0.16517899999999999</v>
      </c>
      <c r="J1430" s="28">
        <v>0.83482100000000004</v>
      </c>
      <c r="K1430" s="28">
        <v>-0.23335700000000001</v>
      </c>
      <c r="L1430" s="28">
        <v>8.2588999999999996E-2</v>
      </c>
      <c r="M1430" s="28">
        <v>0.91741099999999998</v>
      </c>
    </row>
    <row r="1431" spans="1:13" ht="15" customHeight="1" x14ac:dyDescent="0.25">
      <c r="A1431" s="36">
        <v>40526</v>
      </c>
      <c r="B1431" s="24">
        <v>1</v>
      </c>
      <c r="C1431" s="22" t="s">
        <v>88</v>
      </c>
      <c r="D1431" s="23">
        <v>0.3</v>
      </c>
      <c r="E1431" s="23">
        <v>0.16439699999999999</v>
      </c>
      <c r="F1431" s="24">
        <v>1</v>
      </c>
      <c r="G1431" s="23">
        <v>0.16439699999999999</v>
      </c>
      <c r="H1431" s="23">
        <v>0</v>
      </c>
      <c r="I1431" s="23">
        <v>0.16439699999999999</v>
      </c>
      <c r="J1431" s="23">
        <v>0.83560299999999998</v>
      </c>
      <c r="K1431" s="23">
        <v>-0.225663</v>
      </c>
      <c r="L1431" s="23">
        <v>8.2197999999999993E-2</v>
      </c>
      <c r="M1431" s="23">
        <v>0.91780200000000001</v>
      </c>
    </row>
    <row r="1432" spans="1:13" ht="15" customHeight="1" x14ac:dyDescent="0.25">
      <c r="A1432" s="40">
        <v>40527</v>
      </c>
      <c r="B1432" s="29">
        <v>1</v>
      </c>
      <c r="C1432" s="22" t="s">
        <v>88</v>
      </c>
      <c r="D1432" s="28">
        <v>0.3</v>
      </c>
      <c r="E1432" s="28">
        <v>0.16353799999999999</v>
      </c>
      <c r="F1432" s="29">
        <v>1</v>
      </c>
      <c r="G1432" s="28">
        <v>0.16353799999999999</v>
      </c>
      <c r="H1432" s="28">
        <v>0</v>
      </c>
      <c r="I1432" s="28">
        <v>0.16353799999999999</v>
      </c>
      <c r="J1432" s="28">
        <v>0.83646200000000004</v>
      </c>
      <c r="K1432" s="28">
        <v>-0.24099100000000001</v>
      </c>
      <c r="L1432" s="28">
        <v>8.1768999999999994E-2</v>
      </c>
      <c r="M1432" s="28">
        <v>0.91823100000000002</v>
      </c>
    </row>
    <row r="1433" spans="1:13" ht="15" customHeight="1" x14ac:dyDescent="0.25">
      <c r="A1433" s="36">
        <v>40528</v>
      </c>
      <c r="B1433" s="24">
        <v>3</v>
      </c>
      <c r="C1433" s="35" t="s">
        <v>90</v>
      </c>
      <c r="D1433" s="23">
        <v>0.8</v>
      </c>
      <c r="E1433" s="23">
        <v>0.43562699999999999</v>
      </c>
      <c r="F1433" s="24">
        <v>1</v>
      </c>
      <c r="G1433" s="23">
        <v>0.43562699999999999</v>
      </c>
      <c r="H1433" s="23">
        <v>0.1</v>
      </c>
      <c r="I1433" s="23">
        <v>0.33562700000000001</v>
      </c>
      <c r="J1433" s="23">
        <v>0.66437299999999999</v>
      </c>
      <c r="K1433" s="23">
        <v>-0.241475</v>
      </c>
      <c r="L1433" s="23">
        <v>0.16781299999999999</v>
      </c>
      <c r="M1433" s="23">
        <v>0.83218700000000001</v>
      </c>
    </row>
    <row r="1434" spans="1:13" ht="15" customHeight="1" x14ac:dyDescent="0.25">
      <c r="A1434" s="40">
        <v>40532</v>
      </c>
      <c r="B1434" s="29">
        <v>3</v>
      </c>
      <c r="C1434" s="35" t="s">
        <v>90</v>
      </c>
      <c r="D1434" s="28">
        <v>0.8</v>
      </c>
      <c r="E1434" s="28">
        <v>0.44103900000000001</v>
      </c>
      <c r="F1434" s="29">
        <v>1</v>
      </c>
      <c r="G1434" s="28">
        <v>0.44103900000000001</v>
      </c>
      <c r="H1434" s="28">
        <v>0.1</v>
      </c>
      <c r="I1434" s="28">
        <v>0.34103899999999998</v>
      </c>
      <c r="J1434" s="28">
        <v>0.65896100000000002</v>
      </c>
      <c r="K1434" s="28">
        <v>-0.24284900000000001</v>
      </c>
      <c r="L1434" s="28">
        <v>0.170519</v>
      </c>
      <c r="M1434" s="28">
        <v>0.82948100000000002</v>
      </c>
    </row>
    <row r="1435" spans="1:13" ht="15" customHeight="1" x14ac:dyDescent="0.25">
      <c r="A1435" s="36">
        <v>40533</v>
      </c>
      <c r="B1435" s="24">
        <v>3</v>
      </c>
      <c r="C1435" s="35" t="s">
        <v>90</v>
      </c>
      <c r="D1435" s="23">
        <v>0.8</v>
      </c>
      <c r="E1435" s="23">
        <v>0.45102799999999998</v>
      </c>
      <c r="F1435" s="24">
        <v>0</v>
      </c>
      <c r="G1435" s="23">
        <v>0.22551399999999999</v>
      </c>
      <c r="H1435" s="23">
        <v>0.1</v>
      </c>
      <c r="I1435" s="23">
        <v>0.12551399999999999</v>
      </c>
      <c r="J1435" s="23">
        <v>0.87448599999999999</v>
      </c>
      <c r="K1435" s="23">
        <v>-0.239589</v>
      </c>
      <c r="L1435" s="23">
        <v>6.2756999999999993E-2</v>
      </c>
      <c r="M1435" s="23">
        <v>0.93724300000000005</v>
      </c>
    </row>
    <row r="1436" spans="1:13" ht="15" customHeight="1" x14ac:dyDescent="0.25">
      <c r="A1436" s="40">
        <v>40534</v>
      </c>
      <c r="B1436" s="29">
        <v>3</v>
      </c>
      <c r="C1436" s="35" t="s">
        <v>90</v>
      </c>
      <c r="D1436" s="28">
        <v>0.8</v>
      </c>
      <c r="E1436" s="28">
        <v>0.45053900000000002</v>
      </c>
      <c r="F1436" s="29">
        <v>1</v>
      </c>
      <c r="G1436" s="28">
        <v>0.45053900000000002</v>
      </c>
      <c r="H1436" s="28">
        <v>0.1</v>
      </c>
      <c r="I1436" s="28">
        <v>0.35053899999999999</v>
      </c>
      <c r="J1436" s="28">
        <v>0.64946099999999996</v>
      </c>
      <c r="K1436" s="28">
        <v>-0.23936099999999999</v>
      </c>
      <c r="L1436" s="28">
        <v>0.17527000000000001</v>
      </c>
      <c r="M1436" s="28">
        <v>0.82472999999999996</v>
      </c>
    </row>
    <row r="1437" spans="1:13" ht="15" customHeight="1" x14ac:dyDescent="0.25">
      <c r="A1437" s="36">
        <v>40535</v>
      </c>
      <c r="B1437" s="24">
        <v>3</v>
      </c>
      <c r="C1437" s="35" t="s">
        <v>90</v>
      </c>
      <c r="D1437" s="23">
        <v>0.8</v>
      </c>
      <c r="E1437" s="23">
        <v>0.46094299999999999</v>
      </c>
      <c r="F1437" s="24">
        <v>0</v>
      </c>
      <c r="G1437" s="23">
        <v>0.23047100000000001</v>
      </c>
      <c r="H1437" s="23">
        <v>0.1</v>
      </c>
      <c r="I1437" s="23">
        <v>0.130471</v>
      </c>
      <c r="J1437" s="23">
        <v>0.869529</v>
      </c>
      <c r="K1437" s="23">
        <v>-0.242393</v>
      </c>
      <c r="L1437" s="23">
        <v>6.5236000000000002E-2</v>
      </c>
      <c r="M1437" s="23">
        <v>0.93476400000000004</v>
      </c>
    </row>
    <row r="1438" spans="1:13" ht="15" customHeight="1" x14ac:dyDescent="0.25">
      <c r="A1438" s="40">
        <v>40536</v>
      </c>
      <c r="B1438" s="29">
        <v>3</v>
      </c>
      <c r="C1438" s="35" t="s">
        <v>90</v>
      </c>
      <c r="D1438" s="28">
        <v>0.8</v>
      </c>
      <c r="E1438" s="28">
        <v>0.47212799999999999</v>
      </c>
      <c r="F1438" s="29">
        <v>0</v>
      </c>
      <c r="G1438" s="28">
        <v>0.236064</v>
      </c>
      <c r="H1438" s="28">
        <v>0.1</v>
      </c>
      <c r="I1438" s="28">
        <v>0.13606399999999999</v>
      </c>
      <c r="J1438" s="28">
        <v>0.86393600000000004</v>
      </c>
      <c r="K1438" s="28">
        <v>-0.240592</v>
      </c>
      <c r="L1438" s="28">
        <v>6.8031999999999995E-2</v>
      </c>
      <c r="M1438" s="28">
        <v>0.93196800000000002</v>
      </c>
    </row>
    <row r="1439" spans="1:13" ht="15" customHeight="1" x14ac:dyDescent="0.25">
      <c r="A1439" s="36">
        <v>40539</v>
      </c>
      <c r="B1439" s="24">
        <v>3</v>
      </c>
      <c r="C1439" s="35" t="s">
        <v>90</v>
      </c>
      <c r="D1439" s="23">
        <v>0.8</v>
      </c>
      <c r="E1439" s="23">
        <v>0.48222300000000001</v>
      </c>
      <c r="F1439" s="24">
        <v>0</v>
      </c>
      <c r="G1439" s="23">
        <v>0.24111099999999999</v>
      </c>
      <c r="H1439" s="23">
        <v>0.1</v>
      </c>
      <c r="I1439" s="23">
        <v>0.14111099999999999</v>
      </c>
      <c r="J1439" s="23">
        <v>0.85888900000000001</v>
      </c>
      <c r="K1439" s="23">
        <v>-0.24188399999999999</v>
      </c>
      <c r="L1439" s="23">
        <v>7.0555999999999994E-2</v>
      </c>
      <c r="M1439" s="23">
        <v>0.92944400000000005</v>
      </c>
    </row>
    <row r="1440" spans="1:13" ht="15" customHeight="1" x14ac:dyDescent="0.25">
      <c r="A1440" s="40">
        <v>40540</v>
      </c>
      <c r="B1440" s="29">
        <v>3</v>
      </c>
      <c r="C1440" s="35" t="s">
        <v>90</v>
      </c>
      <c r="D1440" s="28">
        <v>0.8</v>
      </c>
      <c r="E1440" s="28">
        <v>0.48540499999999998</v>
      </c>
      <c r="F1440" s="29">
        <v>0</v>
      </c>
      <c r="G1440" s="28">
        <v>0.242703</v>
      </c>
      <c r="H1440" s="28">
        <v>0.1</v>
      </c>
      <c r="I1440" s="28">
        <v>0.142703</v>
      </c>
      <c r="J1440" s="28">
        <v>0.85729699999999998</v>
      </c>
      <c r="K1440" s="28">
        <v>-0.24205499999999999</v>
      </c>
      <c r="L1440" s="28">
        <v>7.1350999999999998E-2</v>
      </c>
      <c r="M1440" s="28">
        <v>0.92864899999999995</v>
      </c>
    </row>
    <row r="1441" spans="1:13" ht="15" customHeight="1" x14ac:dyDescent="0.25">
      <c r="A1441" s="36">
        <v>40541</v>
      </c>
      <c r="B1441" s="24">
        <v>3</v>
      </c>
      <c r="C1441" s="35" t="s">
        <v>90</v>
      </c>
      <c r="D1441" s="23">
        <v>0.8</v>
      </c>
      <c r="E1441" s="23">
        <v>0.48834699999999998</v>
      </c>
      <c r="F1441" s="24">
        <v>0</v>
      </c>
      <c r="G1441" s="23">
        <v>0.244173</v>
      </c>
      <c r="H1441" s="23">
        <v>0.1</v>
      </c>
      <c r="I1441" s="23">
        <v>0.144173</v>
      </c>
      <c r="J1441" s="23">
        <v>0.855827</v>
      </c>
      <c r="K1441" s="23">
        <v>-0.237289</v>
      </c>
      <c r="L1441" s="23">
        <v>7.2086999999999998E-2</v>
      </c>
      <c r="M1441" s="23">
        <v>0.92791299999999999</v>
      </c>
    </row>
    <row r="1442" spans="1:13" ht="15" customHeight="1" x14ac:dyDescent="0.25">
      <c r="A1442" s="40">
        <v>40542</v>
      </c>
      <c r="B1442" s="29">
        <v>3</v>
      </c>
      <c r="C1442" s="35" t="s">
        <v>90</v>
      </c>
      <c r="D1442" s="28">
        <v>0.8</v>
      </c>
      <c r="E1442" s="28">
        <v>0.53641899999999998</v>
      </c>
      <c r="F1442" s="29">
        <v>0</v>
      </c>
      <c r="G1442" s="28">
        <v>0.26821</v>
      </c>
      <c r="H1442" s="28">
        <v>0</v>
      </c>
      <c r="I1442" s="28">
        <v>0.26821</v>
      </c>
      <c r="J1442" s="28">
        <v>0.73179000000000005</v>
      </c>
      <c r="K1442" s="28">
        <v>-0.231354</v>
      </c>
      <c r="L1442" s="28">
        <v>0.134105</v>
      </c>
      <c r="M1442" s="28">
        <v>0.86589499999999997</v>
      </c>
    </row>
    <row r="1443" spans="1:13" ht="15" customHeight="1" x14ac:dyDescent="0.25">
      <c r="A1443" s="36">
        <v>40543</v>
      </c>
      <c r="B1443" s="24">
        <v>3</v>
      </c>
      <c r="C1443" s="35" t="s">
        <v>90</v>
      </c>
      <c r="D1443" s="23">
        <v>0.8</v>
      </c>
      <c r="E1443" s="23">
        <v>0.52674200000000004</v>
      </c>
      <c r="F1443" s="24">
        <v>0</v>
      </c>
      <c r="G1443" s="23">
        <v>0.26337100000000002</v>
      </c>
      <c r="H1443" s="23">
        <v>0</v>
      </c>
      <c r="I1443" s="23">
        <v>0.26337100000000002</v>
      </c>
      <c r="J1443" s="23">
        <v>0.73662899999999998</v>
      </c>
      <c r="K1443" s="23">
        <v>-0.221191</v>
      </c>
      <c r="L1443" s="23">
        <v>0.131686</v>
      </c>
      <c r="M1443" s="23">
        <v>0.86831400000000003</v>
      </c>
    </row>
    <row r="1444" spans="1:13" ht="15" customHeight="1" x14ac:dyDescent="0.25">
      <c r="A1444" s="40">
        <v>40546</v>
      </c>
      <c r="B1444" s="29">
        <v>3</v>
      </c>
      <c r="C1444" s="35" t="s">
        <v>90</v>
      </c>
      <c r="D1444" s="28">
        <v>0.8</v>
      </c>
      <c r="E1444" s="28">
        <v>0.54291400000000001</v>
      </c>
      <c r="F1444" s="29">
        <v>0</v>
      </c>
      <c r="G1444" s="28">
        <v>0.271457</v>
      </c>
      <c r="H1444" s="28">
        <v>0</v>
      </c>
      <c r="I1444" s="28">
        <v>0.271457</v>
      </c>
      <c r="J1444" s="28">
        <v>0.72854300000000005</v>
      </c>
      <c r="K1444" s="28">
        <v>-0.216002</v>
      </c>
      <c r="L1444" s="28">
        <v>0.13572899999999999</v>
      </c>
      <c r="M1444" s="28">
        <v>0.86427100000000001</v>
      </c>
    </row>
    <row r="1445" spans="1:13" ht="15" customHeight="1" x14ac:dyDescent="0.25">
      <c r="A1445" s="36">
        <v>40547</v>
      </c>
      <c r="B1445" s="24">
        <v>2</v>
      </c>
      <c r="C1445" s="33" t="s">
        <v>89</v>
      </c>
      <c r="D1445" s="23">
        <v>0.5</v>
      </c>
      <c r="E1445" s="23">
        <v>0.33825899999999998</v>
      </c>
      <c r="F1445" s="24">
        <v>0</v>
      </c>
      <c r="G1445" s="23">
        <v>0.16913</v>
      </c>
      <c r="H1445" s="23">
        <v>0</v>
      </c>
      <c r="I1445" s="23">
        <v>0.16913</v>
      </c>
      <c r="J1445" s="23">
        <v>0.83087</v>
      </c>
      <c r="K1445" s="23">
        <v>-0.22243099999999999</v>
      </c>
      <c r="L1445" s="23">
        <v>8.4565000000000001E-2</v>
      </c>
      <c r="M1445" s="23">
        <v>0.915435</v>
      </c>
    </row>
    <row r="1446" spans="1:13" ht="15" customHeight="1" x14ac:dyDescent="0.25">
      <c r="A1446" s="40">
        <v>40548</v>
      </c>
      <c r="B1446" s="29">
        <v>2</v>
      </c>
      <c r="C1446" s="33" t="s">
        <v>89</v>
      </c>
      <c r="D1446" s="28">
        <v>0.5</v>
      </c>
      <c r="E1446" s="28">
        <v>0.33641199999999999</v>
      </c>
      <c r="F1446" s="29">
        <v>0</v>
      </c>
      <c r="G1446" s="28">
        <v>0.16820599999999999</v>
      </c>
      <c r="H1446" s="28">
        <v>0</v>
      </c>
      <c r="I1446" s="28">
        <v>0.16820599999999999</v>
      </c>
      <c r="J1446" s="28">
        <v>0.83179400000000003</v>
      </c>
      <c r="K1446" s="28">
        <v>-0.23447999999999999</v>
      </c>
      <c r="L1446" s="28">
        <v>8.4102999999999997E-2</v>
      </c>
      <c r="M1446" s="28">
        <v>0.91589699999999996</v>
      </c>
    </row>
    <row r="1447" spans="1:13" ht="15" customHeight="1" x14ac:dyDescent="0.25">
      <c r="A1447" s="36">
        <v>40549</v>
      </c>
      <c r="B1447" s="24">
        <v>2</v>
      </c>
      <c r="C1447" s="33" t="s">
        <v>89</v>
      </c>
      <c r="D1447" s="23">
        <v>0.5</v>
      </c>
      <c r="E1447" s="23">
        <v>0.35244799999999998</v>
      </c>
      <c r="F1447" s="24">
        <v>0</v>
      </c>
      <c r="G1447" s="23">
        <v>0.17622399999999999</v>
      </c>
      <c r="H1447" s="23">
        <v>0</v>
      </c>
      <c r="I1447" s="23">
        <v>0.17622399999999999</v>
      </c>
      <c r="J1447" s="23">
        <v>0.82377599999999995</v>
      </c>
      <c r="K1447" s="23">
        <v>-0.240451</v>
      </c>
      <c r="L1447" s="23">
        <v>8.8111999999999996E-2</v>
      </c>
      <c r="M1447" s="23">
        <v>0.91188800000000003</v>
      </c>
    </row>
    <row r="1448" spans="1:13" ht="15" customHeight="1" x14ac:dyDescent="0.25">
      <c r="A1448" s="40">
        <v>40550</v>
      </c>
      <c r="B1448" s="29">
        <v>1</v>
      </c>
      <c r="C1448" s="22" t="s">
        <v>88</v>
      </c>
      <c r="D1448" s="28">
        <v>0.3</v>
      </c>
      <c r="E1448" s="28">
        <v>0.24429799999999999</v>
      </c>
      <c r="F1448" s="29">
        <v>0</v>
      </c>
      <c r="G1448" s="28">
        <v>0.12214899999999999</v>
      </c>
      <c r="H1448" s="28">
        <v>0</v>
      </c>
      <c r="I1448" s="28">
        <v>0.12214899999999999</v>
      </c>
      <c r="J1448" s="28">
        <v>0.87785100000000005</v>
      </c>
      <c r="K1448" s="28">
        <v>-0.25986900000000002</v>
      </c>
      <c r="L1448" s="28">
        <v>6.1074999999999997E-2</v>
      </c>
      <c r="M1448" s="28">
        <v>0.93892500000000001</v>
      </c>
    </row>
    <row r="1449" spans="1:13" ht="15" customHeight="1" x14ac:dyDescent="0.25">
      <c r="A1449" s="36">
        <v>40553</v>
      </c>
      <c r="B1449" s="24">
        <v>1</v>
      </c>
      <c r="C1449" s="22" t="s">
        <v>88</v>
      </c>
      <c r="D1449" s="23">
        <v>0.3</v>
      </c>
      <c r="E1449" s="23">
        <v>0.24296100000000001</v>
      </c>
      <c r="F1449" s="24">
        <v>0</v>
      </c>
      <c r="G1449" s="23">
        <v>0.12148100000000001</v>
      </c>
      <c r="H1449" s="23">
        <v>0</v>
      </c>
      <c r="I1449" s="23">
        <v>0.12148100000000001</v>
      </c>
      <c r="J1449" s="23">
        <v>0.87851900000000005</v>
      </c>
      <c r="K1449" s="23">
        <v>-0.27709899999999998</v>
      </c>
      <c r="L1449" s="23">
        <v>6.0740000000000002E-2</v>
      </c>
      <c r="M1449" s="23">
        <v>0.93925999999999998</v>
      </c>
    </row>
    <row r="1450" spans="1:13" ht="15" customHeight="1" x14ac:dyDescent="0.25">
      <c r="A1450" s="40">
        <v>40554</v>
      </c>
      <c r="B1450" s="29">
        <v>1</v>
      </c>
      <c r="C1450" s="22" t="s">
        <v>88</v>
      </c>
      <c r="D1450" s="28">
        <v>0.3</v>
      </c>
      <c r="E1450" s="28">
        <v>0.26014700000000002</v>
      </c>
      <c r="F1450" s="29">
        <v>0</v>
      </c>
      <c r="G1450" s="28">
        <v>0.13007299999999999</v>
      </c>
      <c r="H1450" s="28">
        <v>0</v>
      </c>
      <c r="I1450" s="28">
        <v>0.13007299999999999</v>
      </c>
      <c r="J1450" s="28">
        <v>0.86992700000000001</v>
      </c>
      <c r="K1450" s="28">
        <v>-0.27723100000000001</v>
      </c>
      <c r="L1450" s="28">
        <v>6.5036999999999998E-2</v>
      </c>
      <c r="M1450" s="28">
        <v>0.93496299999999999</v>
      </c>
    </row>
    <row r="1451" spans="1:13" ht="15" customHeight="1" x14ac:dyDescent="0.25">
      <c r="A1451" s="36">
        <v>40555</v>
      </c>
      <c r="B1451" s="24">
        <v>1</v>
      </c>
      <c r="C1451" s="22" t="s">
        <v>88</v>
      </c>
      <c r="D1451" s="23">
        <v>0.3</v>
      </c>
      <c r="E1451" s="23">
        <v>0.248387</v>
      </c>
      <c r="F1451" s="24">
        <v>0</v>
      </c>
      <c r="G1451" s="23">
        <v>0.124194</v>
      </c>
      <c r="H1451" s="23">
        <v>0</v>
      </c>
      <c r="I1451" s="23">
        <v>0.124194</v>
      </c>
      <c r="J1451" s="23">
        <v>0.87580599999999997</v>
      </c>
      <c r="K1451" s="23">
        <v>-0.26508100000000001</v>
      </c>
      <c r="L1451" s="23">
        <v>6.2096999999999999E-2</v>
      </c>
      <c r="M1451" s="23">
        <v>0.93790300000000004</v>
      </c>
    </row>
    <row r="1452" spans="1:13" ht="15" customHeight="1" x14ac:dyDescent="0.25">
      <c r="A1452" s="40">
        <v>40556</v>
      </c>
      <c r="B1452" s="29">
        <v>1</v>
      </c>
      <c r="C1452" s="22" t="s">
        <v>88</v>
      </c>
      <c r="D1452" s="28">
        <v>0.3</v>
      </c>
      <c r="E1452" s="28">
        <v>0.26048300000000002</v>
      </c>
      <c r="F1452" s="29">
        <v>0</v>
      </c>
      <c r="G1452" s="28">
        <v>0.130242</v>
      </c>
      <c r="H1452" s="28">
        <v>0</v>
      </c>
      <c r="I1452" s="28">
        <v>0.130242</v>
      </c>
      <c r="J1452" s="28">
        <v>0.86975800000000003</v>
      </c>
      <c r="K1452" s="28">
        <v>-0.27338600000000002</v>
      </c>
      <c r="L1452" s="28">
        <v>6.5120999999999998E-2</v>
      </c>
      <c r="M1452" s="28">
        <v>0.93487900000000002</v>
      </c>
    </row>
    <row r="1453" spans="1:13" ht="15" customHeight="1" x14ac:dyDescent="0.25">
      <c r="A1453" s="36">
        <v>40557</v>
      </c>
      <c r="B1453" s="24">
        <v>1</v>
      </c>
      <c r="C1453" s="22" t="s">
        <v>88</v>
      </c>
      <c r="D1453" s="23">
        <v>0.3</v>
      </c>
      <c r="E1453" s="23">
        <v>0.25453799999999999</v>
      </c>
      <c r="F1453" s="24">
        <v>0</v>
      </c>
      <c r="G1453" s="23">
        <v>0.12726899999999999</v>
      </c>
      <c r="H1453" s="23">
        <v>0</v>
      </c>
      <c r="I1453" s="23">
        <v>0.12726899999999999</v>
      </c>
      <c r="J1453" s="23">
        <v>0.87273100000000003</v>
      </c>
      <c r="K1453" s="23">
        <v>-0.28275499999999998</v>
      </c>
      <c r="L1453" s="23">
        <v>6.3634999999999997E-2</v>
      </c>
      <c r="M1453" s="23">
        <v>0.936365</v>
      </c>
    </row>
    <row r="1454" spans="1:13" ht="15" customHeight="1" x14ac:dyDescent="0.25">
      <c r="A1454" s="40">
        <v>40560</v>
      </c>
      <c r="B1454" s="29">
        <v>1</v>
      </c>
      <c r="C1454" s="22" t="s">
        <v>88</v>
      </c>
      <c r="D1454" s="28">
        <v>0.3</v>
      </c>
      <c r="E1454" s="28">
        <v>0.253052</v>
      </c>
      <c r="F1454" s="29">
        <v>0</v>
      </c>
      <c r="G1454" s="28">
        <v>0.126526</v>
      </c>
      <c r="H1454" s="28">
        <v>0</v>
      </c>
      <c r="I1454" s="28">
        <v>0.126526</v>
      </c>
      <c r="J1454" s="28">
        <v>0.87347399999999997</v>
      </c>
      <c r="K1454" s="28">
        <v>-0.28869099999999998</v>
      </c>
      <c r="L1454" s="28">
        <v>6.3263E-2</v>
      </c>
      <c r="M1454" s="28">
        <v>0.93673700000000004</v>
      </c>
    </row>
    <row r="1455" spans="1:13" ht="15" customHeight="1" x14ac:dyDescent="0.25">
      <c r="A1455" s="36">
        <v>40561</v>
      </c>
      <c r="B1455" s="24">
        <v>1</v>
      </c>
      <c r="C1455" s="22" t="s">
        <v>88</v>
      </c>
      <c r="D1455" s="23">
        <v>0.3</v>
      </c>
      <c r="E1455" s="23">
        <v>0.25450800000000001</v>
      </c>
      <c r="F1455" s="24">
        <v>0</v>
      </c>
      <c r="G1455" s="23">
        <v>0.12725400000000001</v>
      </c>
      <c r="H1455" s="23">
        <v>0</v>
      </c>
      <c r="I1455" s="23">
        <v>0.12725400000000001</v>
      </c>
      <c r="J1455" s="23">
        <v>0.87274600000000002</v>
      </c>
      <c r="K1455" s="23">
        <v>-0.28715200000000002</v>
      </c>
      <c r="L1455" s="23">
        <v>6.3627000000000003E-2</v>
      </c>
      <c r="M1455" s="23">
        <v>0.93637300000000001</v>
      </c>
    </row>
    <row r="1456" spans="1:13" ht="15" customHeight="1" x14ac:dyDescent="0.25">
      <c r="A1456" s="40">
        <v>40562</v>
      </c>
      <c r="B1456" s="29">
        <v>1</v>
      </c>
      <c r="C1456" s="22" t="s">
        <v>88</v>
      </c>
      <c r="D1456" s="28">
        <v>0.3</v>
      </c>
      <c r="E1456" s="28">
        <v>0.248641</v>
      </c>
      <c r="F1456" s="29">
        <v>0</v>
      </c>
      <c r="G1456" s="28">
        <v>0.12432</v>
      </c>
      <c r="H1456" s="28">
        <v>0</v>
      </c>
      <c r="I1456" s="28">
        <v>0.12432</v>
      </c>
      <c r="J1456" s="28">
        <v>0.87568000000000001</v>
      </c>
      <c r="K1456" s="28">
        <v>-0.28135599999999999</v>
      </c>
      <c r="L1456" s="28">
        <v>6.216E-2</v>
      </c>
      <c r="M1456" s="28">
        <v>0.93784000000000001</v>
      </c>
    </row>
    <row r="1457" spans="1:13" ht="15" customHeight="1" x14ac:dyDescent="0.25">
      <c r="A1457" s="36">
        <v>40563</v>
      </c>
      <c r="B1457" s="24">
        <v>1</v>
      </c>
      <c r="C1457" s="22" t="s">
        <v>88</v>
      </c>
      <c r="D1457" s="23">
        <v>0.3</v>
      </c>
      <c r="E1457" s="23">
        <v>0.244197</v>
      </c>
      <c r="F1457" s="24">
        <v>0</v>
      </c>
      <c r="G1457" s="23">
        <v>0.122098</v>
      </c>
      <c r="H1457" s="23">
        <v>0</v>
      </c>
      <c r="I1457" s="23">
        <v>0.122098</v>
      </c>
      <c r="J1457" s="23">
        <v>0.87790199999999996</v>
      </c>
      <c r="K1457" s="23">
        <v>-0.27622099999999999</v>
      </c>
      <c r="L1457" s="23">
        <v>6.1048999999999999E-2</v>
      </c>
      <c r="M1457" s="23">
        <v>0.93895099999999998</v>
      </c>
    </row>
    <row r="1458" spans="1:13" ht="15" customHeight="1" x14ac:dyDescent="0.25">
      <c r="A1458" s="40">
        <v>40564</v>
      </c>
      <c r="B1458" s="29">
        <v>1</v>
      </c>
      <c r="C1458" s="22" t="s">
        <v>88</v>
      </c>
      <c r="D1458" s="28">
        <v>0.3</v>
      </c>
      <c r="E1458" s="28">
        <v>0.24514900000000001</v>
      </c>
      <c r="F1458" s="29">
        <v>0</v>
      </c>
      <c r="G1458" s="28">
        <v>0.122575</v>
      </c>
      <c r="H1458" s="28">
        <v>0</v>
      </c>
      <c r="I1458" s="28">
        <v>0.122575</v>
      </c>
      <c r="J1458" s="28">
        <v>0.87742500000000001</v>
      </c>
      <c r="K1458" s="28">
        <v>-0.27685799999999999</v>
      </c>
      <c r="L1458" s="28">
        <v>6.1287000000000001E-2</v>
      </c>
      <c r="M1458" s="28">
        <v>0.93871300000000002</v>
      </c>
    </row>
    <row r="1459" spans="1:13" ht="15" customHeight="1" x14ac:dyDescent="0.25">
      <c r="A1459" s="36">
        <v>40567</v>
      </c>
      <c r="B1459" s="24">
        <v>1</v>
      </c>
      <c r="C1459" s="22" t="s">
        <v>88</v>
      </c>
      <c r="D1459" s="23">
        <v>0.3</v>
      </c>
      <c r="E1459" s="23">
        <v>0.239038</v>
      </c>
      <c r="F1459" s="24">
        <v>0</v>
      </c>
      <c r="G1459" s="23">
        <v>0.119519</v>
      </c>
      <c r="H1459" s="23">
        <v>0</v>
      </c>
      <c r="I1459" s="23">
        <v>0.119519</v>
      </c>
      <c r="J1459" s="23">
        <v>0.88048099999999996</v>
      </c>
      <c r="K1459" s="23">
        <v>-0.27007900000000001</v>
      </c>
      <c r="L1459" s="23">
        <v>5.9760000000000001E-2</v>
      </c>
      <c r="M1459" s="23">
        <v>0.94023999999999996</v>
      </c>
    </row>
    <row r="1460" spans="1:13" ht="15" customHeight="1" x14ac:dyDescent="0.25">
      <c r="A1460" s="40">
        <v>40568</v>
      </c>
      <c r="B1460" s="29">
        <v>1</v>
      </c>
      <c r="C1460" s="22" t="s">
        <v>88</v>
      </c>
      <c r="D1460" s="28">
        <v>0.3</v>
      </c>
      <c r="E1460" s="28">
        <v>0.23885500000000001</v>
      </c>
      <c r="F1460" s="29">
        <v>0</v>
      </c>
      <c r="G1460" s="28">
        <v>0.11942800000000001</v>
      </c>
      <c r="H1460" s="28">
        <v>0</v>
      </c>
      <c r="I1460" s="28">
        <v>0.11942800000000001</v>
      </c>
      <c r="J1460" s="28">
        <v>0.88057200000000002</v>
      </c>
      <c r="K1460" s="28">
        <v>-0.273424</v>
      </c>
      <c r="L1460" s="28">
        <v>5.9714000000000003E-2</v>
      </c>
      <c r="M1460" s="28">
        <v>0.94028599999999996</v>
      </c>
    </row>
    <row r="1461" spans="1:13" ht="15" customHeight="1" x14ac:dyDescent="0.25">
      <c r="A1461" s="36">
        <v>40570</v>
      </c>
      <c r="B1461" s="24">
        <v>0</v>
      </c>
      <c r="C1461" s="22" t="s">
        <v>88</v>
      </c>
      <c r="D1461" s="23">
        <v>0.1</v>
      </c>
      <c r="E1461" s="23">
        <v>7.6692999999999997E-2</v>
      </c>
      <c r="F1461" s="24">
        <v>0</v>
      </c>
      <c r="G1461" s="23">
        <v>3.8346999999999999E-2</v>
      </c>
      <c r="H1461" s="23">
        <v>0</v>
      </c>
      <c r="I1461" s="23">
        <v>3.8346999999999999E-2</v>
      </c>
      <c r="J1461" s="23">
        <v>0.96165299999999998</v>
      </c>
      <c r="K1461" s="23">
        <v>-0.28772599999999998</v>
      </c>
      <c r="L1461" s="23">
        <v>1.9172999999999999E-2</v>
      </c>
      <c r="M1461" s="23">
        <v>0.980827</v>
      </c>
    </row>
    <row r="1462" spans="1:13" ht="15" customHeight="1" x14ac:dyDescent="0.25">
      <c r="A1462" s="40">
        <v>40571</v>
      </c>
      <c r="B1462" s="29">
        <v>0</v>
      </c>
      <c r="C1462" s="22" t="s">
        <v>88</v>
      </c>
      <c r="D1462" s="28">
        <v>0.1</v>
      </c>
      <c r="E1462" s="28">
        <v>7.2138999999999995E-2</v>
      </c>
      <c r="F1462" s="29">
        <v>0</v>
      </c>
      <c r="G1462" s="28">
        <v>3.6069999999999998E-2</v>
      </c>
      <c r="H1462" s="28">
        <v>0</v>
      </c>
      <c r="I1462" s="28">
        <v>3.6069999999999998E-2</v>
      </c>
      <c r="J1462" s="28">
        <v>0.96392999999999995</v>
      </c>
      <c r="K1462" s="28">
        <v>-0.30696000000000001</v>
      </c>
      <c r="L1462" s="28">
        <v>1.8034999999999999E-2</v>
      </c>
      <c r="M1462" s="28">
        <v>0.98196499999999998</v>
      </c>
    </row>
    <row r="1463" spans="1:13" ht="15" customHeight="1" x14ac:dyDescent="0.25">
      <c r="A1463" s="36">
        <v>40574</v>
      </c>
      <c r="B1463" s="24">
        <v>0</v>
      </c>
      <c r="C1463" s="22" t="s">
        <v>88</v>
      </c>
      <c r="D1463" s="23">
        <v>0.1</v>
      </c>
      <c r="E1463" s="23">
        <v>7.4735999999999997E-2</v>
      </c>
      <c r="F1463" s="24">
        <v>0</v>
      </c>
      <c r="G1463" s="23">
        <v>3.7367999999999998E-2</v>
      </c>
      <c r="H1463" s="23">
        <v>0</v>
      </c>
      <c r="I1463" s="23">
        <v>3.7367999999999998E-2</v>
      </c>
      <c r="J1463" s="23">
        <v>0.96263200000000004</v>
      </c>
      <c r="K1463" s="23">
        <v>-0.30303999999999998</v>
      </c>
      <c r="L1463" s="23">
        <v>1.8683999999999999E-2</v>
      </c>
      <c r="M1463" s="23">
        <v>0.98131599999999997</v>
      </c>
    </row>
    <row r="1464" spans="1:13" ht="15" customHeight="1" x14ac:dyDescent="0.25">
      <c r="A1464" s="40">
        <v>40575</v>
      </c>
      <c r="B1464" s="29">
        <v>0</v>
      </c>
      <c r="C1464" s="22" t="s">
        <v>88</v>
      </c>
      <c r="D1464" s="28">
        <v>0.1</v>
      </c>
      <c r="E1464" s="28">
        <v>7.3099999999999998E-2</v>
      </c>
      <c r="F1464" s="29">
        <v>0</v>
      </c>
      <c r="G1464" s="28">
        <v>3.6549999999999999E-2</v>
      </c>
      <c r="H1464" s="28">
        <v>0</v>
      </c>
      <c r="I1464" s="28">
        <v>3.6549999999999999E-2</v>
      </c>
      <c r="J1464" s="28">
        <v>0.96345000000000003</v>
      </c>
      <c r="K1464" s="28">
        <v>-0.31951200000000002</v>
      </c>
      <c r="L1464" s="28">
        <v>1.8275E-2</v>
      </c>
      <c r="M1464" s="28">
        <v>0.98172499999999996</v>
      </c>
    </row>
    <row r="1465" spans="1:13" ht="15" customHeight="1" x14ac:dyDescent="0.25">
      <c r="A1465" s="36">
        <v>40576</v>
      </c>
      <c r="B1465" s="24">
        <v>0</v>
      </c>
      <c r="C1465" s="22" t="s">
        <v>88</v>
      </c>
      <c r="D1465" s="23">
        <v>0.1</v>
      </c>
      <c r="E1465" s="23">
        <v>7.2139999999999996E-2</v>
      </c>
      <c r="F1465" s="24">
        <v>0</v>
      </c>
      <c r="G1465" s="23">
        <v>3.6069999999999998E-2</v>
      </c>
      <c r="H1465" s="23">
        <v>0</v>
      </c>
      <c r="I1465" s="23">
        <v>3.6069999999999998E-2</v>
      </c>
      <c r="J1465" s="23">
        <v>0.96392999999999995</v>
      </c>
      <c r="K1465" s="23">
        <v>-0.31771500000000003</v>
      </c>
      <c r="L1465" s="23">
        <v>1.8034999999999999E-2</v>
      </c>
      <c r="M1465" s="23">
        <v>0.98196499999999998</v>
      </c>
    </row>
    <row r="1466" spans="1:13" ht="15" customHeight="1" x14ac:dyDescent="0.25">
      <c r="A1466" s="40">
        <v>40577</v>
      </c>
      <c r="B1466" s="29">
        <v>0</v>
      </c>
      <c r="C1466" s="22" t="s">
        <v>88</v>
      </c>
      <c r="D1466" s="28">
        <v>0.1</v>
      </c>
      <c r="E1466" s="28">
        <v>7.1183999999999997E-2</v>
      </c>
      <c r="F1466" s="29">
        <v>0</v>
      </c>
      <c r="G1466" s="28">
        <v>3.5591999999999999E-2</v>
      </c>
      <c r="H1466" s="28">
        <v>0</v>
      </c>
      <c r="I1466" s="28">
        <v>3.5591999999999999E-2</v>
      </c>
      <c r="J1466" s="28">
        <v>0.96440800000000004</v>
      </c>
      <c r="K1466" s="28">
        <v>-0.312529</v>
      </c>
      <c r="L1466" s="28">
        <v>1.7795999999999999E-2</v>
      </c>
      <c r="M1466" s="28">
        <v>0.98220399999999997</v>
      </c>
    </row>
    <row r="1467" spans="1:13" ht="15" customHeight="1" x14ac:dyDescent="0.25">
      <c r="A1467" s="36">
        <v>40578</v>
      </c>
      <c r="B1467" s="24">
        <v>0</v>
      </c>
      <c r="C1467" s="22" t="s">
        <v>88</v>
      </c>
      <c r="D1467" s="23">
        <v>0.1</v>
      </c>
      <c r="E1467" s="23">
        <v>7.0483000000000004E-2</v>
      </c>
      <c r="F1467" s="24">
        <v>0</v>
      </c>
      <c r="G1467" s="23">
        <v>3.5242000000000002E-2</v>
      </c>
      <c r="H1467" s="23">
        <v>0</v>
      </c>
      <c r="I1467" s="23">
        <v>3.5242000000000002E-2</v>
      </c>
      <c r="J1467" s="23">
        <v>0.964758</v>
      </c>
      <c r="K1467" s="23">
        <v>-0.32211699999999999</v>
      </c>
      <c r="L1467" s="23">
        <v>1.7621000000000001E-2</v>
      </c>
      <c r="M1467" s="23">
        <v>0.982379</v>
      </c>
    </row>
    <row r="1468" spans="1:13" ht="15" customHeight="1" x14ac:dyDescent="0.25">
      <c r="A1468" s="40">
        <v>40581</v>
      </c>
      <c r="B1468" s="29">
        <v>0</v>
      </c>
      <c r="C1468" s="22" t="s">
        <v>88</v>
      </c>
      <c r="D1468" s="28">
        <v>0.1</v>
      </c>
      <c r="E1468" s="28">
        <v>7.5063000000000005E-2</v>
      </c>
      <c r="F1468" s="29">
        <v>0</v>
      </c>
      <c r="G1468" s="28">
        <v>3.7532000000000003E-2</v>
      </c>
      <c r="H1468" s="28">
        <v>0</v>
      </c>
      <c r="I1468" s="28">
        <v>3.7532000000000003E-2</v>
      </c>
      <c r="J1468" s="28">
        <v>0.96246799999999999</v>
      </c>
      <c r="K1468" s="28">
        <v>-0.32798899999999998</v>
      </c>
      <c r="L1468" s="28">
        <v>1.8766000000000001E-2</v>
      </c>
      <c r="M1468" s="28">
        <v>0.98123400000000005</v>
      </c>
    </row>
    <row r="1469" spans="1:13" ht="15" customHeight="1" x14ac:dyDescent="0.25">
      <c r="A1469" s="36">
        <v>40582</v>
      </c>
      <c r="B1469" s="24">
        <v>0</v>
      </c>
      <c r="C1469" s="22" t="s">
        <v>88</v>
      </c>
      <c r="D1469" s="23">
        <v>0.1</v>
      </c>
      <c r="E1469" s="23">
        <v>7.6208999999999999E-2</v>
      </c>
      <c r="F1469" s="24">
        <v>0</v>
      </c>
      <c r="G1469" s="23">
        <v>3.8105E-2</v>
      </c>
      <c r="H1469" s="23">
        <v>0</v>
      </c>
      <c r="I1469" s="23">
        <v>3.8105E-2</v>
      </c>
      <c r="J1469" s="23">
        <v>0.96189499999999994</v>
      </c>
      <c r="K1469" s="23">
        <v>-0.341889</v>
      </c>
      <c r="L1469" s="23">
        <v>1.9051999999999999E-2</v>
      </c>
      <c r="M1469" s="23">
        <v>0.98094800000000004</v>
      </c>
    </row>
    <row r="1470" spans="1:13" ht="15" customHeight="1" x14ac:dyDescent="0.25">
      <c r="A1470" s="40">
        <v>40583</v>
      </c>
      <c r="B1470" s="29">
        <v>0</v>
      </c>
      <c r="C1470" s="22" t="s">
        <v>88</v>
      </c>
      <c r="D1470" s="28">
        <v>0.1</v>
      </c>
      <c r="E1470" s="28">
        <v>7.0096000000000006E-2</v>
      </c>
      <c r="F1470" s="29">
        <v>0</v>
      </c>
      <c r="G1470" s="28">
        <v>3.5048000000000003E-2</v>
      </c>
      <c r="H1470" s="28">
        <v>0</v>
      </c>
      <c r="I1470" s="28">
        <v>3.5048000000000003E-2</v>
      </c>
      <c r="J1470" s="28">
        <v>0.96495200000000003</v>
      </c>
      <c r="K1470" s="28">
        <v>-0.36094500000000002</v>
      </c>
      <c r="L1470" s="28">
        <v>1.7524000000000001E-2</v>
      </c>
      <c r="M1470" s="28">
        <v>0.98247600000000002</v>
      </c>
    </row>
    <row r="1471" spans="1:13" ht="15" customHeight="1" x14ac:dyDescent="0.25">
      <c r="A1471" s="36">
        <v>40584</v>
      </c>
      <c r="B1471" s="24">
        <v>0</v>
      </c>
      <c r="C1471" s="22" t="s">
        <v>88</v>
      </c>
      <c r="D1471" s="23">
        <v>0.1</v>
      </c>
      <c r="E1471" s="23">
        <v>7.4644000000000002E-2</v>
      </c>
      <c r="F1471" s="24">
        <v>0</v>
      </c>
      <c r="G1471" s="23">
        <v>3.7322000000000001E-2</v>
      </c>
      <c r="H1471" s="23">
        <v>0</v>
      </c>
      <c r="I1471" s="23">
        <v>3.7322000000000001E-2</v>
      </c>
      <c r="J1471" s="23">
        <v>0.96267800000000003</v>
      </c>
      <c r="K1471" s="23">
        <v>-0.35776000000000002</v>
      </c>
      <c r="L1471" s="23">
        <v>1.8661000000000001E-2</v>
      </c>
      <c r="M1471" s="23">
        <v>0.98133899999999996</v>
      </c>
    </row>
    <row r="1472" spans="1:13" ht="15" customHeight="1" x14ac:dyDescent="0.25">
      <c r="A1472" s="40">
        <v>40585</v>
      </c>
      <c r="B1472" s="29">
        <v>0</v>
      </c>
      <c r="C1472" s="22" t="s">
        <v>88</v>
      </c>
      <c r="D1472" s="28">
        <v>0.1</v>
      </c>
      <c r="E1472" s="28">
        <v>6.3E-2</v>
      </c>
      <c r="F1472" s="29">
        <v>0</v>
      </c>
      <c r="G1472" s="28">
        <v>3.15E-2</v>
      </c>
      <c r="H1472" s="28">
        <v>0</v>
      </c>
      <c r="I1472" s="28">
        <v>3.15E-2</v>
      </c>
      <c r="J1472" s="28">
        <v>0.96850000000000003</v>
      </c>
      <c r="K1472" s="28">
        <v>-0.33854899999999999</v>
      </c>
      <c r="L1472" s="28">
        <v>1.575E-2</v>
      </c>
      <c r="M1472" s="28">
        <v>0.98424999999999996</v>
      </c>
    </row>
    <row r="1473" spans="1:13" ht="15" customHeight="1" x14ac:dyDescent="0.25">
      <c r="A1473" s="36">
        <v>40588</v>
      </c>
      <c r="B1473" s="24">
        <v>1</v>
      </c>
      <c r="C1473" s="22" t="s">
        <v>88</v>
      </c>
      <c r="D1473" s="23">
        <v>0.3</v>
      </c>
      <c r="E1473" s="23">
        <v>0.16592399999999999</v>
      </c>
      <c r="F1473" s="24">
        <v>0</v>
      </c>
      <c r="G1473" s="23">
        <v>8.2961999999999994E-2</v>
      </c>
      <c r="H1473" s="23">
        <v>0</v>
      </c>
      <c r="I1473" s="23">
        <v>8.2961999999999994E-2</v>
      </c>
      <c r="J1473" s="23">
        <v>0.91703800000000002</v>
      </c>
      <c r="K1473" s="23">
        <v>-0.31640699999999999</v>
      </c>
      <c r="L1473" s="23">
        <v>4.1480999999999997E-2</v>
      </c>
      <c r="M1473" s="23">
        <v>0.95851900000000001</v>
      </c>
    </row>
    <row r="1474" spans="1:13" ht="15" customHeight="1" x14ac:dyDescent="0.25">
      <c r="A1474" s="40">
        <v>40589</v>
      </c>
      <c r="B1474" s="29">
        <v>0</v>
      </c>
      <c r="C1474" s="22" t="s">
        <v>88</v>
      </c>
      <c r="D1474" s="28">
        <v>0.1</v>
      </c>
      <c r="E1474" s="28">
        <v>5.4820000000000001E-2</v>
      </c>
      <c r="F1474" s="29">
        <v>0</v>
      </c>
      <c r="G1474" s="28">
        <v>2.741E-2</v>
      </c>
      <c r="H1474" s="28">
        <v>0</v>
      </c>
      <c r="I1474" s="28">
        <v>2.741E-2</v>
      </c>
      <c r="J1474" s="28">
        <v>0.97258999999999995</v>
      </c>
      <c r="K1474" s="28">
        <v>-0.30951800000000002</v>
      </c>
      <c r="L1474" s="28">
        <v>1.3705E-2</v>
      </c>
      <c r="M1474" s="28">
        <v>0.98629500000000003</v>
      </c>
    </row>
    <row r="1475" spans="1:13" ht="15" customHeight="1" x14ac:dyDescent="0.25">
      <c r="A1475" s="36">
        <v>40590</v>
      </c>
      <c r="B1475" s="24">
        <v>0</v>
      </c>
      <c r="C1475" s="22" t="s">
        <v>88</v>
      </c>
      <c r="D1475" s="23">
        <v>0.1</v>
      </c>
      <c r="E1475" s="23">
        <v>5.4608999999999998E-2</v>
      </c>
      <c r="F1475" s="24">
        <v>0</v>
      </c>
      <c r="G1475" s="23">
        <v>2.7304999999999999E-2</v>
      </c>
      <c r="H1475" s="23">
        <v>0</v>
      </c>
      <c r="I1475" s="23">
        <v>2.7304999999999999E-2</v>
      </c>
      <c r="J1475" s="23">
        <v>0.97269499999999998</v>
      </c>
      <c r="K1475" s="23">
        <v>-0.30524499999999999</v>
      </c>
      <c r="L1475" s="23">
        <v>1.3651999999999999E-2</v>
      </c>
      <c r="M1475" s="23">
        <v>0.986348</v>
      </c>
    </row>
    <row r="1476" spans="1:13" ht="15" customHeight="1" x14ac:dyDescent="0.25">
      <c r="A1476" s="40">
        <v>40591</v>
      </c>
      <c r="B1476" s="29">
        <v>2</v>
      </c>
      <c r="C1476" s="33" t="s">
        <v>89</v>
      </c>
      <c r="D1476" s="28">
        <v>0.5</v>
      </c>
      <c r="E1476" s="28">
        <v>0.27038899999999999</v>
      </c>
      <c r="F1476" s="29">
        <v>0</v>
      </c>
      <c r="G1476" s="28">
        <v>0.13519500000000001</v>
      </c>
      <c r="H1476" s="28">
        <v>0</v>
      </c>
      <c r="I1476" s="28">
        <v>0.13519500000000001</v>
      </c>
      <c r="J1476" s="28">
        <v>0.86480500000000005</v>
      </c>
      <c r="K1476" s="28">
        <v>-0.29622599999999999</v>
      </c>
      <c r="L1476" s="28">
        <v>6.7597000000000004E-2</v>
      </c>
      <c r="M1476" s="28">
        <v>0.93240299999999998</v>
      </c>
    </row>
    <row r="1477" spans="1:13" ht="15" customHeight="1" x14ac:dyDescent="0.25">
      <c r="A1477" s="36">
        <v>40592</v>
      </c>
      <c r="B1477" s="24">
        <v>0</v>
      </c>
      <c r="C1477" s="22" t="s">
        <v>88</v>
      </c>
      <c r="D1477" s="23">
        <v>0.1</v>
      </c>
      <c r="E1477" s="23">
        <v>5.3672999999999998E-2</v>
      </c>
      <c r="F1477" s="24">
        <v>0</v>
      </c>
      <c r="G1477" s="23">
        <v>2.6835999999999999E-2</v>
      </c>
      <c r="H1477" s="23">
        <v>0</v>
      </c>
      <c r="I1477" s="23">
        <v>2.6835999999999999E-2</v>
      </c>
      <c r="J1477" s="23">
        <v>0.97316400000000003</v>
      </c>
      <c r="K1477" s="23">
        <v>-0.306176</v>
      </c>
      <c r="L1477" s="23">
        <v>1.3417999999999999E-2</v>
      </c>
      <c r="M1477" s="23">
        <v>0.98658199999999996</v>
      </c>
    </row>
    <row r="1478" spans="1:13" ht="15" customHeight="1" x14ac:dyDescent="0.25">
      <c r="A1478" s="40">
        <v>40595</v>
      </c>
      <c r="B1478" s="29">
        <v>1</v>
      </c>
      <c r="C1478" s="22" t="s">
        <v>88</v>
      </c>
      <c r="D1478" s="28">
        <v>0.3</v>
      </c>
      <c r="E1478" s="28">
        <v>0.16076399999999999</v>
      </c>
      <c r="F1478" s="29">
        <v>0</v>
      </c>
      <c r="G1478" s="28">
        <v>8.0381999999999995E-2</v>
      </c>
      <c r="H1478" s="28">
        <v>0</v>
      </c>
      <c r="I1478" s="28">
        <v>8.0381999999999995E-2</v>
      </c>
      <c r="J1478" s="28">
        <v>0.91961800000000005</v>
      </c>
      <c r="K1478" s="28">
        <v>-0.30440499999999998</v>
      </c>
      <c r="L1478" s="28">
        <v>4.0190999999999998E-2</v>
      </c>
      <c r="M1478" s="28">
        <v>0.95980900000000002</v>
      </c>
    </row>
    <row r="1479" spans="1:13" ht="15" customHeight="1" x14ac:dyDescent="0.25">
      <c r="A1479" s="36">
        <v>40596</v>
      </c>
      <c r="B1479" s="24">
        <v>1</v>
      </c>
      <c r="C1479" s="22" t="s">
        <v>88</v>
      </c>
      <c r="D1479" s="23">
        <v>0.3</v>
      </c>
      <c r="E1479" s="23">
        <v>0.16170100000000001</v>
      </c>
      <c r="F1479" s="24">
        <v>0</v>
      </c>
      <c r="G1479" s="23">
        <v>8.0851000000000006E-2</v>
      </c>
      <c r="H1479" s="23">
        <v>0</v>
      </c>
      <c r="I1479" s="23">
        <v>8.0851000000000006E-2</v>
      </c>
      <c r="J1479" s="23">
        <v>0.91914899999999999</v>
      </c>
      <c r="K1479" s="23">
        <v>-0.31172299999999997</v>
      </c>
      <c r="L1479" s="23">
        <v>4.0425000000000003E-2</v>
      </c>
      <c r="M1479" s="23">
        <v>0.95957499999999996</v>
      </c>
    </row>
    <row r="1480" spans="1:13" ht="15" customHeight="1" x14ac:dyDescent="0.25">
      <c r="A1480" s="40">
        <v>40597</v>
      </c>
      <c r="B1480" s="29">
        <v>1</v>
      </c>
      <c r="C1480" s="22" t="s">
        <v>88</v>
      </c>
      <c r="D1480" s="28">
        <v>0.3</v>
      </c>
      <c r="E1480" s="28">
        <v>0.16116900000000001</v>
      </c>
      <c r="F1480" s="29">
        <v>0</v>
      </c>
      <c r="G1480" s="28">
        <v>8.0584000000000003E-2</v>
      </c>
      <c r="H1480" s="28">
        <v>0</v>
      </c>
      <c r="I1480" s="28">
        <v>8.0584000000000003E-2</v>
      </c>
      <c r="J1480" s="28">
        <v>0.91941600000000001</v>
      </c>
      <c r="K1480" s="28">
        <v>-0.31815700000000002</v>
      </c>
      <c r="L1480" s="28">
        <v>4.0292000000000001E-2</v>
      </c>
      <c r="M1480" s="28">
        <v>0.95970800000000001</v>
      </c>
    </row>
    <row r="1481" spans="1:13" ht="15" customHeight="1" x14ac:dyDescent="0.25">
      <c r="A1481" s="36">
        <v>40598</v>
      </c>
      <c r="B1481" s="24">
        <v>1</v>
      </c>
      <c r="C1481" s="22" t="s">
        <v>88</v>
      </c>
      <c r="D1481" s="23">
        <v>0.3</v>
      </c>
      <c r="E1481" s="23">
        <v>0.15639600000000001</v>
      </c>
      <c r="F1481" s="24">
        <v>0</v>
      </c>
      <c r="G1481" s="23">
        <v>7.8198000000000004E-2</v>
      </c>
      <c r="H1481" s="23">
        <v>0.1</v>
      </c>
      <c r="I1481" s="23">
        <v>0</v>
      </c>
      <c r="J1481" s="23">
        <v>1</v>
      </c>
      <c r="K1481" s="23">
        <v>-0.33754400000000001</v>
      </c>
      <c r="L1481" s="23">
        <v>0</v>
      </c>
      <c r="M1481" s="23">
        <v>1</v>
      </c>
    </row>
    <row r="1482" spans="1:13" ht="15" customHeight="1" x14ac:dyDescent="0.25">
      <c r="A1482" s="40">
        <v>40599</v>
      </c>
      <c r="B1482" s="29">
        <v>1</v>
      </c>
      <c r="C1482" s="22" t="s">
        <v>88</v>
      </c>
      <c r="D1482" s="28">
        <v>0.3</v>
      </c>
      <c r="E1482" s="28">
        <v>0.16419</v>
      </c>
      <c r="F1482" s="29">
        <v>0</v>
      </c>
      <c r="G1482" s="28">
        <v>8.2095000000000001E-2</v>
      </c>
      <c r="H1482" s="28">
        <v>0</v>
      </c>
      <c r="I1482" s="28">
        <v>8.2095000000000001E-2</v>
      </c>
      <c r="J1482" s="28">
        <v>0.91790499999999997</v>
      </c>
      <c r="K1482" s="28">
        <v>-0.337532</v>
      </c>
      <c r="L1482" s="28">
        <v>4.1048000000000001E-2</v>
      </c>
      <c r="M1482" s="28">
        <v>0.95895200000000003</v>
      </c>
    </row>
    <row r="1483" spans="1:13" ht="15" customHeight="1" x14ac:dyDescent="0.25">
      <c r="A1483" s="36">
        <v>40602</v>
      </c>
      <c r="B1483" s="24">
        <v>2</v>
      </c>
      <c r="C1483" s="33" t="s">
        <v>89</v>
      </c>
      <c r="D1483" s="23">
        <v>0.5</v>
      </c>
      <c r="E1483" s="23">
        <v>0.27510400000000002</v>
      </c>
      <c r="F1483" s="24">
        <v>0</v>
      </c>
      <c r="G1483" s="23">
        <v>0.13755200000000001</v>
      </c>
      <c r="H1483" s="23">
        <v>0</v>
      </c>
      <c r="I1483" s="23">
        <v>0.13755200000000001</v>
      </c>
      <c r="J1483" s="23">
        <v>0.86244799999999999</v>
      </c>
      <c r="K1483" s="23">
        <v>-0.33787</v>
      </c>
      <c r="L1483" s="23">
        <v>6.8776000000000004E-2</v>
      </c>
      <c r="M1483" s="23">
        <v>0.93122400000000005</v>
      </c>
    </row>
    <row r="1484" spans="1:13" ht="15" customHeight="1" x14ac:dyDescent="0.25">
      <c r="A1484" s="40">
        <v>40603</v>
      </c>
      <c r="B1484" s="29">
        <v>2</v>
      </c>
      <c r="C1484" s="33" t="s">
        <v>89</v>
      </c>
      <c r="D1484" s="28">
        <v>0.5</v>
      </c>
      <c r="E1484" s="28">
        <v>0.253245</v>
      </c>
      <c r="F1484" s="29">
        <v>0</v>
      </c>
      <c r="G1484" s="28">
        <v>0.12662200000000001</v>
      </c>
      <c r="H1484" s="28">
        <v>0</v>
      </c>
      <c r="I1484" s="28">
        <v>0.12662200000000001</v>
      </c>
      <c r="J1484" s="28">
        <v>0.87337799999999999</v>
      </c>
      <c r="K1484" s="28">
        <v>-0.31257400000000002</v>
      </c>
      <c r="L1484" s="28">
        <v>6.3311000000000006E-2</v>
      </c>
      <c r="M1484" s="28">
        <v>0.93668899999999999</v>
      </c>
    </row>
    <row r="1485" spans="1:13" ht="15" customHeight="1" x14ac:dyDescent="0.25">
      <c r="A1485" s="36">
        <v>40605</v>
      </c>
      <c r="B1485" s="24">
        <v>2</v>
      </c>
      <c r="C1485" s="33" t="s">
        <v>89</v>
      </c>
      <c r="D1485" s="23">
        <v>0.5</v>
      </c>
      <c r="E1485" s="23">
        <v>0.25259799999999999</v>
      </c>
      <c r="F1485" s="24">
        <v>0</v>
      </c>
      <c r="G1485" s="23">
        <v>0.12629899999999999</v>
      </c>
      <c r="H1485" s="23">
        <v>0</v>
      </c>
      <c r="I1485" s="23">
        <v>0.12629899999999999</v>
      </c>
      <c r="J1485" s="23">
        <v>0.87370099999999995</v>
      </c>
      <c r="K1485" s="23">
        <v>-0.307836</v>
      </c>
      <c r="L1485" s="23">
        <v>6.3148999999999997E-2</v>
      </c>
      <c r="M1485" s="23">
        <v>0.93685099999999999</v>
      </c>
    </row>
    <row r="1486" spans="1:13" ht="15" customHeight="1" x14ac:dyDescent="0.25">
      <c r="A1486" s="40">
        <v>40606</v>
      </c>
      <c r="B1486" s="29">
        <v>2</v>
      </c>
      <c r="C1486" s="33" t="s">
        <v>89</v>
      </c>
      <c r="D1486" s="28">
        <v>0.5</v>
      </c>
      <c r="E1486" s="28">
        <v>0.25350499999999998</v>
      </c>
      <c r="F1486" s="29">
        <v>0</v>
      </c>
      <c r="G1486" s="28">
        <v>0.126753</v>
      </c>
      <c r="H1486" s="28">
        <v>0</v>
      </c>
      <c r="I1486" s="28">
        <v>0.126753</v>
      </c>
      <c r="J1486" s="28">
        <v>0.873247</v>
      </c>
      <c r="K1486" s="28">
        <v>-0.30749799999999999</v>
      </c>
      <c r="L1486" s="28">
        <v>6.3376000000000002E-2</v>
      </c>
      <c r="M1486" s="28">
        <v>0.93662400000000001</v>
      </c>
    </row>
    <row r="1487" spans="1:13" ht="15" customHeight="1" x14ac:dyDescent="0.25">
      <c r="A1487" s="36">
        <v>40609</v>
      </c>
      <c r="B1487" s="24">
        <v>1</v>
      </c>
      <c r="C1487" s="22" t="s">
        <v>88</v>
      </c>
      <c r="D1487" s="23">
        <v>0.3</v>
      </c>
      <c r="E1487" s="23">
        <v>0.15379699999999999</v>
      </c>
      <c r="F1487" s="24">
        <v>0</v>
      </c>
      <c r="G1487" s="23">
        <v>7.6897999999999994E-2</v>
      </c>
      <c r="H1487" s="23">
        <v>0</v>
      </c>
      <c r="I1487" s="23">
        <v>7.6897999999999994E-2</v>
      </c>
      <c r="J1487" s="23">
        <v>0.92310199999999998</v>
      </c>
      <c r="K1487" s="23">
        <v>-0.31279899999999999</v>
      </c>
      <c r="L1487" s="23">
        <v>3.8448999999999997E-2</v>
      </c>
      <c r="M1487" s="23">
        <v>0.96155100000000004</v>
      </c>
    </row>
    <row r="1488" spans="1:13" ht="15" customHeight="1" x14ac:dyDescent="0.25">
      <c r="A1488" s="40">
        <v>40610</v>
      </c>
      <c r="B1488" s="29">
        <v>2</v>
      </c>
      <c r="C1488" s="33" t="s">
        <v>89</v>
      </c>
      <c r="D1488" s="28">
        <v>0.5</v>
      </c>
      <c r="E1488" s="28">
        <v>0.25640099999999999</v>
      </c>
      <c r="F1488" s="29">
        <v>0</v>
      </c>
      <c r="G1488" s="28">
        <v>0.12820100000000001</v>
      </c>
      <c r="H1488" s="28">
        <v>0</v>
      </c>
      <c r="I1488" s="28">
        <v>0.12820100000000001</v>
      </c>
      <c r="J1488" s="28">
        <v>0.87179899999999999</v>
      </c>
      <c r="K1488" s="28">
        <v>-0.30513499999999999</v>
      </c>
      <c r="L1488" s="28">
        <v>6.4100000000000004E-2</v>
      </c>
      <c r="M1488" s="28">
        <v>0.93589999999999995</v>
      </c>
    </row>
    <row r="1489" spans="1:13" ht="15" customHeight="1" x14ac:dyDescent="0.25">
      <c r="A1489" s="36">
        <v>40611</v>
      </c>
      <c r="B1489" s="24">
        <v>2</v>
      </c>
      <c r="C1489" s="33" t="s">
        <v>89</v>
      </c>
      <c r="D1489" s="23">
        <v>0.5</v>
      </c>
      <c r="E1489" s="23">
        <v>0.26753100000000002</v>
      </c>
      <c r="F1489" s="24">
        <v>0</v>
      </c>
      <c r="G1489" s="23">
        <v>0.133765</v>
      </c>
      <c r="H1489" s="23">
        <v>0</v>
      </c>
      <c r="I1489" s="23">
        <v>0.133765</v>
      </c>
      <c r="J1489" s="23">
        <v>0.86623499999999998</v>
      </c>
      <c r="K1489" s="23">
        <v>-0.30099399999999998</v>
      </c>
      <c r="L1489" s="23">
        <v>6.6882999999999998E-2</v>
      </c>
      <c r="M1489" s="23">
        <v>0.93311699999999997</v>
      </c>
    </row>
    <row r="1490" spans="1:13" ht="15" customHeight="1" x14ac:dyDescent="0.25">
      <c r="A1490" s="40">
        <v>40612</v>
      </c>
      <c r="B1490" s="29">
        <v>2</v>
      </c>
      <c r="C1490" s="33" t="s">
        <v>89</v>
      </c>
      <c r="D1490" s="28">
        <v>0.5</v>
      </c>
      <c r="E1490" s="28">
        <v>0.29483300000000001</v>
      </c>
      <c r="F1490" s="29">
        <v>0</v>
      </c>
      <c r="G1490" s="28">
        <v>0.14741699999999999</v>
      </c>
      <c r="H1490" s="28">
        <v>0</v>
      </c>
      <c r="I1490" s="28">
        <v>0.14741699999999999</v>
      </c>
      <c r="J1490" s="28">
        <v>0.85258299999999998</v>
      </c>
      <c r="K1490" s="28">
        <v>-0.30210500000000001</v>
      </c>
      <c r="L1490" s="28">
        <v>7.3707999999999996E-2</v>
      </c>
      <c r="M1490" s="28">
        <v>0.926292</v>
      </c>
    </row>
    <row r="1491" spans="1:13" ht="15" customHeight="1" x14ac:dyDescent="0.25">
      <c r="A1491" s="36">
        <v>40613</v>
      </c>
      <c r="B1491" s="24">
        <v>2</v>
      </c>
      <c r="C1491" s="33" t="s">
        <v>89</v>
      </c>
      <c r="D1491" s="23">
        <v>0.5</v>
      </c>
      <c r="E1491" s="23">
        <v>0.28964800000000002</v>
      </c>
      <c r="F1491" s="24">
        <v>0</v>
      </c>
      <c r="G1491" s="23">
        <v>0.14482400000000001</v>
      </c>
      <c r="H1491" s="23">
        <v>0</v>
      </c>
      <c r="I1491" s="23">
        <v>0.14482400000000001</v>
      </c>
      <c r="J1491" s="23">
        <v>0.85517600000000005</v>
      </c>
      <c r="K1491" s="23">
        <v>-0.30846800000000002</v>
      </c>
      <c r="L1491" s="23">
        <v>7.2412000000000004E-2</v>
      </c>
      <c r="M1491" s="23">
        <v>0.92758799999999997</v>
      </c>
    </row>
    <row r="1492" spans="1:13" ht="15" customHeight="1" x14ac:dyDescent="0.25">
      <c r="A1492" s="40">
        <v>40616</v>
      </c>
      <c r="B1492" s="29">
        <v>2</v>
      </c>
      <c r="C1492" s="33" t="s">
        <v>89</v>
      </c>
      <c r="D1492" s="28">
        <v>0.5</v>
      </c>
      <c r="E1492" s="28">
        <v>0.31200899999999998</v>
      </c>
      <c r="F1492" s="29">
        <v>0</v>
      </c>
      <c r="G1492" s="28">
        <v>0.156004</v>
      </c>
      <c r="H1492" s="28">
        <v>0</v>
      </c>
      <c r="I1492" s="28">
        <v>0.156004</v>
      </c>
      <c r="J1492" s="28">
        <v>0.84399599999999997</v>
      </c>
      <c r="K1492" s="28">
        <v>-0.30379899999999999</v>
      </c>
      <c r="L1492" s="28">
        <v>7.8002000000000002E-2</v>
      </c>
      <c r="M1492" s="28">
        <v>0.92199799999999998</v>
      </c>
    </row>
    <row r="1493" spans="1:13" ht="15" customHeight="1" x14ac:dyDescent="0.25">
      <c r="A1493" s="36">
        <v>40617</v>
      </c>
      <c r="B1493" s="24">
        <v>1</v>
      </c>
      <c r="C1493" s="22" t="s">
        <v>88</v>
      </c>
      <c r="D1493" s="23">
        <v>0.3</v>
      </c>
      <c r="E1493" s="23">
        <v>0.21018999999999999</v>
      </c>
      <c r="F1493" s="24">
        <v>0</v>
      </c>
      <c r="G1493" s="23">
        <v>0.10509499999999999</v>
      </c>
      <c r="H1493" s="23">
        <v>0</v>
      </c>
      <c r="I1493" s="23">
        <v>0.10509499999999999</v>
      </c>
      <c r="J1493" s="23">
        <v>0.89490499999999995</v>
      </c>
      <c r="K1493" s="23">
        <v>-0.310143</v>
      </c>
      <c r="L1493" s="23">
        <v>5.2547000000000003E-2</v>
      </c>
      <c r="M1493" s="23">
        <v>0.94745299999999999</v>
      </c>
    </row>
    <row r="1494" spans="1:13" ht="15" customHeight="1" x14ac:dyDescent="0.25">
      <c r="A1494" s="40">
        <v>40618</v>
      </c>
      <c r="B1494" s="29">
        <v>1</v>
      </c>
      <c r="C1494" s="22" t="s">
        <v>88</v>
      </c>
      <c r="D1494" s="28">
        <v>0.3</v>
      </c>
      <c r="E1494" s="28">
        <v>0.20913799999999999</v>
      </c>
      <c r="F1494" s="29">
        <v>0</v>
      </c>
      <c r="G1494" s="28">
        <v>0.104569</v>
      </c>
      <c r="H1494" s="28">
        <v>0</v>
      </c>
      <c r="I1494" s="28">
        <v>0.104569</v>
      </c>
      <c r="J1494" s="28">
        <v>0.89543099999999998</v>
      </c>
      <c r="K1494" s="28">
        <v>-0.30202699999999999</v>
      </c>
      <c r="L1494" s="28">
        <v>5.2284999999999998E-2</v>
      </c>
      <c r="M1494" s="28">
        <v>0.94771499999999997</v>
      </c>
    </row>
    <row r="1495" spans="1:13" ht="15" customHeight="1" x14ac:dyDescent="0.25">
      <c r="A1495" s="36">
        <v>40619</v>
      </c>
      <c r="B1495" s="24">
        <v>1</v>
      </c>
      <c r="C1495" s="22" t="s">
        <v>88</v>
      </c>
      <c r="D1495" s="23">
        <v>0.3</v>
      </c>
      <c r="E1495" s="23">
        <v>0.210089</v>
      </c>
      <c r="F1495" s="24">
        <v>0</v>
      </c>
      <c r="G1495" s="23">
        <v>0.105044</v>
      </c>
      <c r="H1495" s="23">
        <v>0</v>
      </c>
      <c r="I1495" s="23">
        <v>0.105044</v>
      </c>
      <c r="J1495" s="23">
        <v>0.89495599999999997</v>
      </c>
      <c r="K1495" s="23">
        <v>-0.30252099999999998</v>
      </c>
      <c r="L1495" s="23">
        <v>5.2521999999999999E-2</v>
      </c>
      <c r="M1495" s="23">
        <v>0.94747800000000004</v>
      </c>
    </row>
    <row r="1496" spans="1:13" ht="15" customHeight="1" x14ac:dyDescent="0.25">
      <c r="A1496" s="40">
        <v>40620</v>
      </c>
      <c r="B1496" s="29">
        <v>1</v>
      </c>
      <c r="C1496" s="22" t="s">
        <v>88</v>
      </c>
      <c r="D1496" s="28">
        <v>0.3</v>
      </c>
      <c r="E1496" s="28">
        <v>0.21389</v>
      </c>
      <c r="F1496" s="29">
        <v>0</v>
      </c>
      <c r="G1496" s="28">
        <v>0.106945</v>
      </c>
      <c r="H1496" s="28">
        <v>0</v>
      </c>
      <c r="I1496" s="28">
        <v>0.106945</v>
      </c>
      <c r="J1496" s="28">
        <v>0.89305500000000004</v>
      </c>
      <c r="K1496" s="28">
        <v>-0.30774499999999999</v>
      </c>
      <c r="L1496" s="28">
        <v>5.3473E-2</v>
      </c>
      <c r="M1496" s="28">
        <v>0.94652700000000001</v>
      </c>
    </row>
    <row r="1497" spans="1:13" ht="15" customHeight="1" x14ac:dyDescent="0.25">
      <c r="A1497" s="36">
        <v>40623</v>
      </c>
      <c r="B1497" s="24">
        <v>1</v>
      </c>
      <c r="C1497" s="22" t="s">
        <v>88</v>
      </c>
      <c r="D1497" s="23">
        <v>0.3</v>
      </c>
      <c r="E1497" s="23">
        <v>0.21998899999999999</v>
      </c>
      <c r="F1497" s="24">
        <v>0</v>
      </c>
      <c r="G1497" s="23">
        <v>0.10999399999999999</v>
      </c>
      <c r="H1497" s="23">
        <v>0</v>
      </c>
      <c r="I1497" s="23">
        <v>0.10999399999999999</v>
      </c>
      <c r="J1497" s="23">
        <v>0.89000599999999996</v>
      </c>
      <c r="K1497" s="23">
        <v>-0.30957000000000001</v>
      </c>
      <c r="L1497" s="23">
        <v>5.4996999999999997E-2</v>
      </c>
      <c r="M1497" s="23">
        <v>0.94500300000000004</v>
      </c>
    </row>
    <row r="1498" spans="1:13" ht="15" customHeight="1" x14ac:dyDescent="0.25">
      <c r="A1498" s="40">
        <v>40624</v>
      </c>
      <c r="B1498" s="29">
        <v>2</v>
      </c>
      <c r="C1498" s="33" t="s">
        <v>89</v>
      </c>
      <c r="D1498" s="28">
        <v>0.5</v>
      </c>
      <c r="E1498" s="28">
        <v>0.361597</v>
      </c>
      <c r="F1498" s="29">
        <v>0</v>
      </c>
      <c r="G1498" s="28">
        <v>0.18079899999999999</v>
      </c>
      <c r="H1498" s="28">
        <v>0</v>
      </c>
      <c r="I1498" s="28">
        <v>0.18079899999999999</v>
      </c>
      <c r="J1498" s="28">
        <v>0.81920099999999996</v>
      </c>
      <c r="K1498" s="28">
        <v>-0.30282399999999998</v>
      </c>
      <c r="L1498" s="28">
        <v>9.0398999999999993E-2</v>
      </c>
      <c r="M1498" s="28">
        <v>0.90960099999999999</v>
      </c>
    </row>
    <row r="1499" spans="1:13" ht="15" customHeight="1" x14ac:dyDescent="0.25">
      <c r="A1499" s="36">
        <v>40625</v>
      </c>
      <c r="B1499" s="24">
        <v>2</v>
      </c>
      <c r="C1499" s="33" t="s">
        <v>89</v>
      </c>
      <c r="D1499" s="23">
        <v>0.5</v>
      </c>
      <c r="E1499" s="23">
        <v>0.36634499999999998</v>
      </c>
      <c r="F1499" s="24">
        <v>0</v>
      </c>
      <c r="G1499" s="23">
        <v>0.183173</v>
      </c>
      <c r="H1499" s="23">
        <v>0</v>
      </c>
      <c r="I1499" s="23">
        <v>0.183173</v>
      </c>
      <c r="J1499" s="23">
        <v>0.81682699999999997</v>
      </c>
      <c r="K1499" s="23">
        <v>-0.29792400000000002</v>
      </c>
      <c r="L1499" s="23">
        <v>9.1586000000000001E-2</v>
      </c>
      <c r="M1499" s="23">
        <v>0.90841400000000005</v>
      </c>
    </row>
    <row r="1500" spans="1:13" ht="15" customHeight="1" x14ac:dyDescent="0.25">
      <c r="A1500" s="40">
        <v>40626</v>
      </c>
      <c r="B1500" s="29">
        <v>2</v>
      </c>
      <c r="C1500" s="33" t="s">
        <v>89</v>
      </c>
      <c r="D1500" s="28">
        <v>0.5</v>
      </c>
      <c r="E1500" s="28">
        <v>0.37012400000000001</v>
      </c>
      <c r="F1500" s="29">
        <v>0</v>
      </c>
      <c r="G1500" s="28">
        <v>0.185062</v>
      </c>
      <c r="H1500" s="28">
        <v>0</v>
      </c>
      <c r="I1500" s="28">
        <v>0.185062</v>
      </c>
      <c r="J1500" s="28">
        <v>0.81493800000000005</v>
      </c>
      <c r="K1500" s="28">
        <v>-0.29169</v>
      </c>
      <c r="L1500" s="28">
        <v>9.2531000000000002E-2</v>
      </c>
      <c r="M1500" s="28">
        <v>0.90746899999999997</v>
      </c>
    </row>
    <row r="1501" spans="1:13" ht="15" customHeight="1" x14ac:dyDescent="0.25">
      <c r="A1501" s="36">
        <v>40627</v>
      </c>
      <c r="B1501" s="24">
        <v>2</v>
      </c>
      <c r="C1501" s="33" t="s">
        <v>89</v>
      </c>
      <c r="D1501" s="23">
        <v>0.5</v>
      </c>
      <c r="E1501" s="23">
        <v>0.44584000000000001</v>
      </c>
      <c r="F1501" s="24">
        <v>0</v>
      </c>
      <c r="G1501" s="23">
        <v>0.22292000000000001</v>
      </c>
      <c r="H1501" s="23">
        <v>0</v>
      </c>
      <c r="I1501" s="23">
        <v>0.22292000000000001</v>
      </c>
      <c r="J1501" s="23">
        <v>0.77707999999999999</v>
      </c>
      <c r="K1501" s="23">
        <v>-0.28667599999999999</v>
      </c>
      <c r="L1501" s="23">
        <v>0.11146</v>
      </c>
      <c r="M1501" s="23">
        <v>0.88854</v>
      </c>
    </row>
    <row r="1502" spans="1:13" ht="15" customHeight="1" x14ac:dyDescent="0.25">
      <c r="A1502" s="40">
        <v>40630</v>
      </c>
      <c r="B1502" s="29">
        <v>2</v>
      </c>
      <c r="C1502" s="33" t="s">
        <v>89</v>
      </c>
      <c r="D1502" s="28">
        <v>0.5</v>
      </c>
      <c r="E1502" s="28">
        <v>0.44005100000000003</v>
      </c>
      <c r="F1502" s="29">
        <v>0</v>
      </c>
      <c r="G1502" s="28">
        <v>0.220026</v>
      </c>
      <c r="H1502" s="28">
        <v>0</v>
      </c>
      <c r="I1502" s="28">
        <v>0.220026</v>
      </c>
      <c r="J1502" s="28">
        <v>0.77997399999999995</v>
      </c>
      <c r="K1502" s="28">
        <v>-0.27767700000000001</v>
      </c>
      <c r="L1502" s="28">
        <v>0.110013</v>
      </c>
      <c r="M1502" s="28">
        <v>0.88998699999999997</v>
      </c>
    </row>
    <row r="1503" spans="1:13" ht="15" customHeight="1" x14ac:dyDescent="0.25">
      <c r="A1503" s="36">
        <v>40631</v>
      </c>
      <c r="B1503" s="24">
        <v>3</v>
      </c>
      <c r="C1503" s="35" t="s">
        <v>90</v>
      </c>
      <c r="D1503" s="23">
        <v>0.8</v>
      </c>
      <c r="E1503" s="23">
        <v>0.70813199999999998</v>
      </c>
      <c r="F1503" s="24">
        <v>0</v>
      </c>
      <c r="G1503" s="23">
        <v>0.35406599999999999</v>
      </c>
      <c r="H1503" s="23">
        <v>0</v>
      </c>
      <c r="I1503" s="23">
        <v>0.35406599999999999</v>
      </c>
      <c r="J1503" s="23">
        <v>0.64593400000000001</v>
      </c>
      <c r="K1503" s="23">
        <v>-0.27471499999999999</v>
      </c>
      <c r="L1503" s="23">
        <v>0.177033</v>
      </c>
      <c r="M1503" s="23">
        <v>0.822967</v>
      </c>
    </row>
    <row r="1504" spans="1:13" ht="15" customHeight="1" x14ac:dyDescent="0.25">
      <c r="A1504" s="40">
        <v>40632</v>
      </c>
      <c r="B1504" s="29">
        <v>3</v>
      </c>
      <c r="C1504" s="35" t="s">
        <v>90</v>
      </c>
      <c r="D1504" s="28">
        <v>0.8</v>
      </c>
      <c r="E1504" s="28">
        <v>0.99201099999999998</v>
      </c>
      <c r="F1504" s="29">
        <v>0</v>
      </c>
      <c r="G1504" s="28">
        <v>0.496006</v>
      </c>
      <c r="H1504" s="28">
        <v>0</v>
      </c>
      <c r="I1504" s="28">
        <v>0.496006</v>
      </c>
      <c r="J1504" s="28">
        <v>0.50399400000000005</v>
      </c>
      <c r="K1504" s="28">
        <v>-0.26430999999999999</v>
      </c>
      <c r="L1504" s="28">
        <v>0.248003</v>
      </c>
      <c r="M1504" s="28">
        <v>0.75199700000000003</v>
      </c>
    </row>
    <row r="1505" spans="1:13" ht="15" customHeight="1" x14ac:dyDescent="0.25">
      <c r="A1505" s="36">
        <v>40633</v>
      </c>
      <c r="B1505" s="24">
        <v>3</v>
      </c>
      <c r="C1505" s="35" t="s">
        <v>90</v>
      </c>
      <c r="D1505" s="23">
        <v>0.8</v>
      </c>
      <c r="E1505" s="23">
        <v>0.996892</v>
      </c>
      <c r="F1505" s="24">
        <v>0</v>
      </c>
      <c r="G1505" s="23">
        <v>0.498446</v>
      </c>
      <c r="H1505" s="23">
        <v>0</v>
      </c>
      <c r="I1505" s="23">
        <v>0.498446</v>
      </c>
      <c r="J1505" s="23">
        <v>0.50155400000000006</v>
      </c>
      <c r="K1505" s="23">
        <v>-0.26089299999999999</v>
      </c>
      <c r="L1505" s="23">
        <v>0.249223</v>
      </c>
      <c r="M1505" s="23">
        <v>0.75077700000000003</v>
      </c>
    </row>
    <row r="1506" spans="1:13" ht="15" customHeight="1" x14ac:dyDescent="0.25">
      <c r="A1506" s="40">
        <v>40634</v>
      </c>
      <c r="B1506" s="29">
        <v>3</v>
      </c>
      <c r="C1506" s="35" t="s">
        <v>90</v>
      </c>
      <c r="D1506" s="28">
        <v>0.8</v>
      </c>
      <c r="E1506" s="28">
        <v>0.99812199999999995</v>
      </c>
      <c r="F1506" s="29">
        <v>0</v>
      </c>
      <c r="G1506" s="28">
        <v>0.49906099999999998</v>
      </c>
      <c r="H1506" s="28">
        <v>0</v>
      </c>
      <c r="I1506" s="28">
        <v>0.49906099999999998</v>
      </c>
      <c r="J1506" s="28">
        <v>0.50093900000000002</v>
      </c>
      <c r="K1506" s="28">
        <v>-0.256521</v>
      </c>
      <c r="L1506" s="28">
        <v>0.24953</v>
      </c>
      <c r="M1506" s="28">
        <v>0.75046999999999997</v>
      </c>
    </row>
    <row r="1507" spans="1:13" ht="15" customHeight="1" x14ac:dyDescent="0.25">
      <c r="A1507" s="36">
        <v>40637</v>
      </c>
      <c r="B1507" s="24">
        <v>3</v>
      </c>
      <c r="C1507" s="35" t="s">
        <v>90</v>
      </c>
      <c r="D1507" s="23">
        <v>0.8</v>
      </c>
      <c r="E1507" s="23">
        <v>1</v>
      </c>
      <c r="F1507" s="24">
        <v>0</v>
      </c>
      <c r="G1507" s="23">
        <v>0.5</v>
      </c>
      <c r="H1507" s="23">
        <v>0</v>
      </c>
      <c r="I1507" s="23">
        <v>0.5</v>
      </c>
      <c r="J1507" s="23">
        <v>0.5</v>
      </c>
      <c r="K1507" s="23">
        <v>-0.248608</v>
      </c>
      <c r="L1507" s="23">
        <v>0.25</v>
      </c>
      <c r="M1507" s="23">
        <v>0.75</v>
      </c>
    </row>
    <row r="1508" spans="1:13" ht="15" customHeight="1" x14ac:dyDescent="0.25">
      <c r="A1508" s="40">
        <v>40638</v>
      </c>
      <c r="B1508" s="29">
        <v>3</v>
      </c>
      <c r="C1508" s="35" t="s">
        <v>90</v>
      </c>
      <c r="D1508" s="28">
        <v>0.8</v>
      </c>
      <c r="E1508" s="28">
        <v>1</v>
      </c>
      <c r="F1508" s="29">
        <v>0</v>
      </c>
      <c r="G1508" s="28">
        <v>0.5</v>
      </c>
      <c r="H1508" s="28">
        <v>0</v>
      </c>
      <c r="I1508" s="28">
        <v>0.5</v>
      </c>
      <c r="J1508" s="28">
        <v>0.5</v>
      </c>
      <c r="K1508" s="28">
        <v>-0.242727</v>
      </c>
      <c r="L1508" s="28">
        <v>0.25</v>
      </c>
      <c r="M1508" s="28">
        <v>0.75</v>
      </c>
    </row>
    <row r="1509" spans="1:13" ht="15" customHeight="1" x14ac:dyDescent="0.25">
      <c r="A1509" s="36">
        <v>40639</v>
      </c>
      <c r="B1509" s="24">
        <v>3</v>
      </c>
      <c r="C1509" s="35" t="s">
        <v>90</v>
      </c>
      <c r="D1509" s="23">
        <v>0.8</v>
      </c>
      <c r="E1509" s="23">
        <v>1</v>
      </c>
      <c r="F1509" s="24">
        <v>0</v>
      </c>
      <c r="G1509" s="23">
        <v>0.5</v>
      </c>
      <c r="H1509" s="23">
        <v>0</v>
      </c>
      <c r="I1509" s="23">
        <v>0.5</v>
      </c>
      <c r="J1509" s="23">
        <v>0.5</v>
      </c>
      <c r="K1509" s="23">
        <v>-0.24294099999999999</v>
      </c>
      <c r="L1509" s="23">
        <v>0.25</v>
      </c>
      <c r="M1509" s="23">
        <v>0.75</v>
      </c>
    </row>
    <row r="1510" spans="1:13" ht="15" customHeight="1" x14ac:dyDescent="0.25">
      <c r="A1510" s="40">
        <v>40640</v>
      </c>
      <c r="B1510" s="29">
        <v>3</v>
      </c>
      <c r="C1510" s="35" t="s">
        <v>90</v>
      </c>
      <c r="D1510" s="28">
        <v>0.8</v>
      </c>
      <c r="E1510" s="28">
        <v>1</v>
      </c>
      <c r="F1510" s="29">
        <v>0</v>
      </c>
      <c r="G1510" s="28">
        <v>0.5</v>
      </c>
      <c r="H1510" s="28">
        <v>0</v>
      </c>
      <c r="I1510" s="28">
        <v>0.5</v>
      </c>
      <c r="J1510" s="28">
        <v>0.5</v>
      </c>
      <c r="K1510" s="28">
        <v>-0.239229</v>
      </c>
      <c r="L1510" s="28">
        <v>0.25</v>
      </c>
      <c r="M1510" s="28">
        <v>0.75</v>
      </c>
    </row>
    <row r="1511" spans="1:13" ht="15" customHeight="1" x14ac:dyDescent="0.25">
      <c r="A1511" s="36">
        <v>40641</v>
      </c>
      <c r="B1511" s="24">
        <v>3</v>
      </c>
      <c r="C1511" s="35" t="s">
        <v>90</v>
      </c>
      <c r="D1511" s="23">
        <v>0.8</v>
      </c>
      <c r="E1511" s="23">
        <v>1</v>
      </c>
      <c r="F1511" s="24">
        <v>0</v>
      </c>
      <c r="G1511" s="23">
        <v>0.5</v>
      </c>
      <c r="H1511" s="23">
        <v>0</v>
      </c>
      <c r="I1511" s="23">
        <v>0.5</v>
      </c>
      <c r="J1511" s="23">
        <v>0.5</v>
      </c>
      <c r="K1511" s="23">
        <v>-0.246952</v>
      </c>
      <c r="L1511" s="23">
        <v>0.25</v>
      </c>
      <c r="M1511" s="23">
        <v>0.75</v>
      </c>
    </row>
    <row r="1512" spans="1:13" ht="15" customHeight="1" x14ac:dyDescent="0.25">
      <c r="A1512" s="40">
        <v>40644</v>
      </c>
      <c r="B1512" s="29">
        <v>3</v>
      </c>
      <c r="C1512" s="35" t="s">
        <v>90</v>
      </c>
      <c r="D1512" s="28">
        <v>0.8</v>
      </c>
      <c r="E1512" s="28">
        <v>1</v>
      </c>
      <c r="F1512" s="29">
        <v>0</v>
      </c>
      <c r="G1512" s="28">
        <v>0.5</v>
      </c>
      <c r="H1512" s="28">
        <v>0</v>
      </c>
      <c r="I1512" s="28">
        <v>0.5</v>
      </c>
      <c r="J1512" s="28">
        <v>0.5</v>
      </c>
      <c r="K1512" s="28">
        <v>-0.24789700000000001</v>
      </c>
      <c r="L1512" s="28">
        <v>0.25</v>
      </c>
      <c r="M1512" s="28">
        <v>0.75</v>
      </c>
    </row>
    <row r="1513" spans="1:13" ht="15" customHeight="1" x14ac:dyDescent="0.25">
      <c r="A1513" s="36">
        <v>40646</v>
      </c>
      <c r="B1513" s="24">
        <v>3</v>
      </c>
      <c r="C1513" s="35" t="s">
        <v>90</v>
      </c>
      <c r="D1513" s="23">
        <v>0.8</v>
      </c>
      <c r="E1513" s="23">
        <v>1</v>
      </c>
      <c r="F1513" s="24">
        <v>0</v>
      </c>
      <c r="G1513" s="23">
        <v>0.5</v>
      </c>
      <c r="H1513" s="23">
        <v>0</v>
      </c>
      <c r="I1513" s="23">
        <v>0.5</v>
      </c>
      <c r="J1513" s="23">
        <v>0.5</v>
      </c>
      <c r="K1513" s="23">
        <v>-0.237677</v>
      </c>
      <c r="L1513" s="23">
        <v>0.25</v>
      </c>
      <c r="M1513" s="23">
        <v>0.75</v>
      </c>
    </row>
    <row r="1514" spans="1:13" ht="15" customHeight="1" x14ac:dyDescent="0.25">
      <c r="A1514" s="40">
        <v>40648</v>
      </c>
      <c r="B1514" s="29">
        <v>1</v>
      </c>
      <c r="C1514" s="22" t="s">
        <v>88</v>
      </c>
      <c r="D1514" s="28">
        <v>0.3</v>
      </c>
      <c r="E1514" s="28">
        <v>0.42154000000000003</v>
      </c>
      <c r="F1514" s="29">
        <v>0</v>
      </c>
      <c r="G1514" s="28">
        <v>0.21077000000000001</v>
      </c>
      <c r="H1514" s="28">
        <v>0</v>
      </c>
      <c r="I1514" s="28">
        <v>0.21077000000000001</v>
      </c>
      <c r="J1514" s="28">
        <v>0.78922999999999999</v>
      </c>
      <c r="K1514" s="28">
        <v>-0.23668600000000001</v>
      </c>
      <c r="L1514" s="28">
        <v>0.10538500000000001</v>
      </c>
      <c r="M1514" s="28">
        <v>0.89461500000000005</v>
      </c>
    </row>
    <row r="1515" spans="1:13" ht="15" customHeight="1" x14ac:dyDescent="0.25">
      <c r="A1515" s="36">
        <v>40651</v>
      </c>
      <c r="B1515" s="24">
        <v>1</v>
      </c>
      <c r="C1515" s="22" t="s">
        <v>88</v>
      </c>
      <c r="D1515" s="23">
        <v>0.3</v>
      </c>
      <c r="E1515" s="23">
        <v>0.377633</v>
      </c>
      <c r="F1515" s="24">
        <v>0</v>
      </c>
      <c r="G1515" s="23">
        <v>0.18881600000000001</v>
      </c>
      <c r="H1515" s="23">
        <v>0</v>
      </c>
      <c r="I1515" s="23">
        <v>0.18881600000000001</v>
      </c>
      <c r="J1515" s="23">
        <v>0.81118400000000002</v>
      </c>
      <c r="K1515" s="23">
        <v>-0.24517</v>
      </c>
      <c r="L1515" s="23">
        <v>9.4408000000000006E-2</v>
      </c>
      <c r="M1515" s="23">
        <v>0.90559199999999995</v>
      </c>
    </row>
    <row r="1516" spans="1:13" ht="15" customHeight="1" x14ac:dyDescent="0.25">
      <c r="A1516" s="40">
        <v>40652</v>
      </c>
      <c r="B1516" s="29">
        <v>1</v>
      </c>
      <c r="C1516" s="22" t="s">
        <v>88</v>
      </c>
      <c r="D1516" s="28">
        <v>0.3</v>
      </c>
      <c r="E1516" s="28">
        <v>0.40461599999999998</v>
      </c>
      <c r="F1516" s="29">
        <v>0</v>
      </c>
      <c r="G1516" s="28">
        <v>0.20230799999999999</v>
      </c>
      <c r="H1516" s="28">
        <v>0</v>
      </c>
      <c r="I1516" s="28">
        <v>0.20230799999999999</v>
      </c>
      <c r="J1516" s="28">
        <v>0.79769199999999996</v>
      </c>
      <c r="K1516" s="28">
        <v>-0.24112</v>
      </c>
      <c r="L1516" s="28">
        <v>0.10115399999999999</v>
      </c>
      <c r="M1516" s="28">
        <v>0.89884600000000003</v>
      </c>
    </row>
    <row r="1517" spans="1:13" ht="15" customHeight="1" x14ac:dyDescent="0.25">
      <c r="A1517" s="36">
        <v>40653</v>
      </c>
      <c r="B1517" s="24">
        <v>2</v>
      </c>
      <c r="C1517" s="33" t="s">
        <v>89</v>
      </c>
      <c r="D1517" s="23">
        <v>0.5</v>
      </c>
      <c r="E1517" s="23">
        <v>0.69256799999999996</v>
      </c>
      <c r="F1517" s="24">
        <v>0</v>
      </c>
      <c r="G1517" s="23">
        <v>0.34628399999999998</v>
      </c>
      <c r="H1517" s="23">
        <v>0</v>
      </c>
      <c r="I1517" s="23">
        <v>0.34628399999999998</v>
      </c>
      <c r="J1517" s="23">
        <v>0.65371599999999996</v>
      </c>
      <c r="K1517" s="23">
        <v>-0.235234</v>
      </c>
      <c r="L1517" s="23">
        <v>0.17314199999999999</v>
      </c>
      <c r="M1517" s="23">
        <v>0.82685799999999998</v>
      </c>
    </row>
    <row r="1518" spans="1:13" ht="15" customHeight="1" x14ac:dyDescent="0.25">
      <c r="A1518" s="40">
        <v>40654</v>
      </c>
      <c r="B1518" s="29">
        <v>2</v>
      </c>
      <c r="C1518" s="33" t="s">
        <v>89</v>
      </c>
      <c r="D1518" s="28">
        <v>0.5</v>
      </c>
      <c r="E1518" s="28">
        <v>0.69010800000000005</v>
      </c>
      <c r="F1518" s="29">
        <v>0</v>
      </c>
      <c r="G1518" s="28">
        <v>0.34505400000000003</v>
      </c>
      <c r="H1518" s="28">
        <v>0</v>
      </c>
      <c r="I1518" s="28">
        <v>0.34505400000000003</v>
      </c>
      <c r="J1518" s="28">
        <v>0.65494600000000003</v>
      </c>
      <c r="K1518" s="28">
        <v>-0.23569499999999999</v>
      </c>
      <c r="L1518" s="28">
        <v>0.17252700000000001</v>
      </c>
      <c r="M1518" s="28">
        <v>0.82747300000000001</v>
      </c>
    </row>
    <row r="1519" spans="1:13" ht="15" customHeight="1" x14ac:dyDescent="0.25">
      <c r="A1519" s="36">
        <v>40658</v>
      </c>
      <c r="B1519" s="24">
        <v>2</v>
      </c>
      <c r="C1519" s="33" t="s">
        <v>89</v>
      </c>
      <c r="D1519" s="23">
        <v>0.5</v>
      </c>
      <c r="E1519" s="23">
        <v>0.69243699999999997</v>
      </c>
      <c r="F1519" s="24">
        <v>0</v>
      </c>
      <c r="G1519" s="23">
        <v>0.34621800000000003</v>
      </c>
      <c r="H1519" s="23">
        <v>0</v>
      </c>
      <c r="I1519" s="23">
        <v>0.34621800000000003</v>
      </c>
      <c r="J1519" s="23">
        <v>0.65378199999999997</v>
      </c>
      <c r="K1519" s="23">
        <v>-0.23203499999999999</v>
      </c>
      <c r="L1519" s="23">
        <v>0.17310900000000001</v>
      </c>
      <c r="M1519" s="23">
        <v>0.82689100000000004</v>
      </c>
    </row>
    <row r="1520" spans="1:13" ht="15" customHeight="1" x14ac:dyDescent="0.25">
      <c r="A1520" s="40">
        <v>40659</v>
      </c>
      <c r="B1520" s="29">
        <v>1</v>
      </c>
      <c r="C1520" s="22" t="s">
        <v>88</v>
      </c>
      <c r="D1520" s="28">
        <v>0.3</v>
      </c>
      <c r="E1520" s="28">
        <v>0.39849600000000002</v>
      </c>
      <c r="F1520" s="29">
        <v>0</v>
      </c>
      <c r="G1520" s="28">
        <v>0.19924800000000001</v>
      </c>
      <c r="H1520" s="28">
        <v>0</v>
      </c>
      <c r="I1520" s="28">
        <v>0.19924800000000001</v>
      </c>
      <c r="J1520" s="28">
        <v>0.80075200000000002</v>
      </c>
      <c r="K1520" s="28">
        <v>-0.23649999999999999</v>
      </c>
      <c r="L1520" s="28">
        <v>9.9624000000000004E-2</v>
      </c>
      <c r="M1520" s="28">
        <v>0.90037599999999995</v>
      </c>
    </row>
    <row r="1521" spans="1:13" ht="15" customHeight="1" x14ac:dyDescent="0.25">
      <c r="A1521" s="36">
        <v>40660</v>
      </c>
      <c r="B1521" s="24">
        <v>1</v>
      </c>
      <c r="C1521" s="22" t="s">
        <v>88</v>
      </c>
      <c r="D1521" s="23">
        <v>0.3</v>
      </c>
      <c r="E1521" s="23">
        <v>0.39917000000000002</v>
      </c>
      <c r="F1521" s="24">
        <v>0</v>
      </c>
      <c r="G1521" s="23">
        <v>0.19958500000000001</v>
      </c>
      <c r="H1521" s="23">
        <v>0</v>
      </c>
      <c r="I1521" s="23">
        <v>0.19958500000000001</v>
      </c>
      <c r="J1521" s="23">
        <v>0.80041499999999999</v>
      </c>
      <c r="K1521" s="23">
        <v>-0.235988</v>
      </c>
      <c r="L1521" s="23">
        <v>9.9792000000000006E-2</v>
      </c>
      <c r="M1521" s="23">
        <v>0.90020800000000001</v>
      </c>
    </row>
    <row r="1522" spans="1:13" ht="15" customHeight="1" x14ac:dyDescent="0.25">
      <c r="A1522" s="40">
        <v>40661</v>
      </c>
      <c r="B1522" s="29">
        <v>2</v>
      </c>
      <c r="C1522" s="33" t="s">
        <v>89</v>
      </c>
      <c r="D1522" s="28">
        <v>0.5</v>
      </c>
      <c r="E1522" s="28">
        <v>0.68530100000000005</v>
      </c>
      <c r="F1522" s="29">
        <v>0</v>
      </c>
      <c r="G1522" s="28">
        <v>0.34265099999999998</v>
      </c>
      <c r="H1522" s="28">
        <v>0</v>
      </c>
      <c r="I1522" s="28">
        <v>0.34265099999999998</v>
      </c>
      <c r="J1522" s="28">
        <v>0.65734899999999996</v>
      </c>
      <c r="K1522" s="28">
        <v>-0.23821500000000001</v>
      </c>
      <c r="L1522" s="28">
        <v>0.17132500000000001</v>
      </c>
      <c r="M1522" s="28">
        <v>0.82867500000000005</v>
      </c>
    </row>
    <row r="1523" spans="1:13" ht="15" customHeight="1" x14ac:dyDescent="0.25">
      <c r="A1523" s="36">
        <v>40662</v>
      </c>
      <c r="B1523" s="24">
        <v>2</v>
      </c>
      <c r="C1523" s="33" t="s">
        <v>89</v>
      </c>
      <c r="D1523" s="23">
        <v>0.5</v>
      </c>
      <c r="E1523" s="23">
        <v>0.61643300000000001</v>
      </c>
      <c r="F1523" s="24">
        <v>0</v>
      </c>
      <c r="G1523" s="23">
        <v>0.30821599999999999</v>
      </c>
      <c r="H1523" s="23">
        <v>0</v>
      </c>
      <c r="I1523" s="23">
        <v>0.30821599999999999</v>
      </c>
      <c r="J1523" s="23">
        <v>0.69178399999999995</v>
      </c>
      <c r="K1523" s="23">
        <v>-0.24768999999999999</v>
      </c>
      <c r="L1523" s="23">
        <v>0.15410799999999999</v>
      </c>
      <c r="M1523" s="23">
        <v>0.84589199999999998</v>
      </c>
    </row>
    <row r="1524" spans="1:13" ht="15" customHeight="1" x14ac:dyDescent="0.25">
      <c r="A1524" s="40">
        <v>40665</v>
      </c>
      <c r="B1524" s="29">
        <v>1</v>
      </c>
      <c r="C1524" s="22" t="s">
        <v>88</v>
      </c>
      <c r="D1524" s="28">
        <v>0.3</v>
      </c>
      <c r="E1524" s="28">
        <v>0.38250299999999998</v>
      </c>
      <c r="F1524" s="29">
        <v>0</v>
      </c>
      <c r="G1524" s="28">
        <v>0.191251</v>
      </c>
      <c r="H1524" s="28">
        <v>0</v>
      </c>
      <c r="I1524" s="28">
        <v>0.191251</v>
      </c>
      <c r="J1524" s="28">
        <v>0.80874900000000005</v>
      </c>
      <c r="K1524" s="28">
        <v>-0.25417299999999998</v>
      </c>
      <c r="L1524" s="28">
        <v>9.5626000000000003E-2</v>
      </c>
      <c r="M1524" s="28">
        <v>0.90437400000000001</v>
      </c>
    </row>
    <row r="1525" spans="1:13" ht="15" customHeight="1" x14ac:dyDescent="0.25">
      <c r="A1525" s="36">
        <v>40666</v>
      </c>
      <c r="B1525" s="24">
        <v>0</v>
      </c>
      <c r="C1525" s="22" t="s">
        <v>88</v>
      </c>
      <c r="D1525" s="23">
        <v>0.1</v>
      </c>
      <c r="E1525" s="23">
        <v>0.11396000000000001</v>
      </c>
      <c r="F1525" s="24">
        <v>0</v>
      </c>
      <c r="G1525" s="23">
        <v>5.6980000000000003E-2</v>
      </c>
      <c r="H1525" s="23">
        <v>0</v>
      </c>
      <c r="I1525" s="23">
        <v>5.6980000000000003E-2</v>
      </c>
      <c r="J1525" s="23">
        <v>0.94301999999999997</v>
      </c>
      <c r="K1525" s="23">
        <v>-0.26657900000000001</v>
      </c>
      <c r="L1525" s="23">
        <v>2.8490000000000001E-2</v>
      </c>
      <c r="M1525" s="23">
        <v>0.97150999999999998</v>
      </c>
    </row>
    <row r="1526" spans="1:13" ht="15" customHeight="1" x14ac:dyDescent="0.25">
      <c r="A1526" s="40">
        <v>40667</v>
      </c>
      <c r="B1526" s="29">
        <v>0</v>
      </c>
      <c r="C1526" s="22" t="s">
        <v>88</v>
      </c>
      <c r="D1526" s="28">
        <v>0.1</v>
      </c>
      <c r="E1526" s="28">
        <v>0.115717</v>
      </c>
      <c r="F1526" s="29">
        <v>0</v>
      </c>
      <c r="G1526" s="28">
        <v>5.7859000000000001E-2</v>
      </c>
      <c r="H1526" s="28">
        <v>0</v>
      </c>
      <c r="I1526" s="28">
        <v>5.7859000000000001E-2</v>
      </c>
      <c r="J1526" s="28">
        <v>0.94214100000000001</v>
      </c>
      <c r="K1526" s="28">
        <v>-0.26813599999999999</v>
      </c>
      <c r="L1526" s="28">
        <v>2.8929E-2</v>
      </c>
      <c r="M1526" s="28">
        <v>0.97107100000000002</v>
      </c>
    </row>
    <row r="1527" spans="1:13" ht="15" customHeight="1" x14ac:dyDescent="0.25">
      <c r="A1527" s="36">
        <v>40668</v>
      </c>
      <c r="B1527" s="24">
        <v>0</v>
      </c>
      <c r="C1527" s="22" t="s">
        <v>88</v>
      </c>
      <c r="D1527" s="23">
        <v>0.1</v>
      </c>
      <c r="E1527" s="23">
        <v>0.119704</v>
      </c>
      <c r="F1527" s="24">
        <v>0</v>
      </c>
      <c r="G1527" s="23">
        <v>5.9852000000000002E-2</v>
      </c>
      <c r="H1527" s="23">
        <v>0</v>
      </c>
      <c r="I1527" s="23">
        <v>5.9852000000000002E-2</v>
      </c>
      <c r="J1527" s="23">
        <v>0.94014799999999998</v>
      </c>
      <c r="K1527" s="23">
        <v>-0.27463599999999999</v>
      </c>
      <c r="L1527" s="23">
        <v>2.9926000000000001E-2</v>
      </c>
      <c r="M1527" s="23">
        <v>0.97007399999999999</v>
      </c>
    </row>
    <row r="1528" spans="1:13" ht="15" customHeight="1" x14ac:dyDescent="0.25">
      <c r="A1528" s="40">
        <v>40669</v>
      </c>
      <c r="B1528" s="29">
        <v>1</v>
      </c>
      <c r="C1528" s="22" t="s">
        <v>88</v>
      </c>
      <c r="D1528" s="28">
        <v>0.3</v>
      </c>
      <c r="E1528" s="28">
        <v>0.32562600000000003</v>
      </c>
      <c r="F1528" s="29">
        <v>0</v>
      </c>
      <c r="G1528" s="28">
        <v>0.16281300000000001</v>
      </c>
      <c r="H1528" s="28">
        <v>0</v>
      </c>
      <c r="I1528" s="28">
        <v>0.16281300000000001</v>
      </c>
      <c r="J1528" s="28">
        <v>0.83718700000000001</v>
      </c>
      <c r="K1528" s="28">
        <v>-0.26229000000000002</v>
      </c>
      <c r="L1528" s="28">
        <v>8.1406999999999993E-2</v>
      </c>
      <c r="M1528" s="28">
        <v>0.91859299999999999</v>
      </c>
    </row>
    <row r="1529" spans="1:13" ht="15" customHeight="1" x14ac:dyDescent="0.25">
      <c r="A1529" s="36">
        <v>40672</v>
      </c>
      <c r="B1529" s="24">
        <v>0</v>
      </c>
      <c r="C1529" s="22" t="s">
        <v>88</v>
      </c>
      <c r="D1529" s="23">
        <v>0.1</v>
      </c>
      <c r="E1529" s="23">
        <v>0.108246</v>
      </c>
      <c r="F1529" s="24">
        <v>0</v>
      </c>
      <c r="G1529" s="23">
        <v>5.4122999999999998E-2</v>
      </c>
      <c r="H1529" s="23">
        <v>0</v>
      </c>
      <c r="I1529" s="23">
        <v>5.4122999999999998E-2</v>
      </c>
      <c r="J1529" s="23">
        <v>0.94587699999999997</v>
      </c>
      <c r="K1529" s="23">
        <v>-0.26100800000000002</v>
      </c>
      <c r="L1529" s="23">
        <v>2.7061999999999999E-2</v>
      </c>
      <c r="M1529" s="23">
        <v>0.97293799999999997</v>
      </c>
    </row>
    <row r="1530" spans="1:13" ht="15" customHeight="1" x14ac:dyDescent="0.25">
      <c r="A1530" s="40">
        <v>40673</v>
      </c>
      <c r="B1530" s="29">
        <v>0</v>
      </c>
      <c r="C1530" s="22" t="s">
        <v>88</v>
      </c>
      <c r="D1530" s="28">
        <v>0.1</v>
      </c>
      <c r="E1530" s="28">
        <v>0.109475</v>
      </c>
      <c r="F1530" s="29">
        <v>0</v>
      </c>
      <c r="G1530" s="28">
        <v>5.4737000000000001E-2</v>
      </c>
      <c r="H1530" s="28">
        <v>0</v>
      </c>
      <c r="I1530" s="28">
        <v>5.4737000000000001E-2</v>
      </c>
      <c r="J1530" s="28">
        <v>0.94526299999999996</v>
      </c>
      <c r="K1530" s="28">
        <v>-0.26017400000000002</v>
      </c>
      <c r="L1530" s="28">
        <v>2.7369000000000001E-2</v>
      </c>
      <c r="M1530" s="28">
        <v>0.97263100000000002</v>
      </c>
    </row>
    <row r="1531" spans="1:13" ht="15" customHeight="1" x14ac:dyDescent="0.25">
      <c r="A1531" s="36">
        <v>40674</v>
      </c>
      <c r="B1531" s="24">
        <v>0</v>
      </c>
      <c r="C1531" s="22" t="s">
        <v>88</v>
      </c>
      <c r="D1531" s="23">
        <v>0.1</v>
      </c>
      <c r="E1531" s="23">
        <v>0.109809</v>
      </c>
      <c r="F1531" s="24">
        <v>0</v>
      </c>
      <c r="G1531" s="23">
        <v>5.4905000000000002E-2</v>
      </c>
      <c r="H1531" s="23">
        <v>0</v>
      </c>
      <c r="I1531" s="23">
        <v>5.4905000000000002E-2</v>
      </c>
      <c r="J1531" s="23">
        <v>0.94509500000000002</v>
      </c>
      <c r="K1531" s="23">
        <v>-0.25436300000000001</v>
      </c>
      <c r="L1531" s="23">
        <v>2.7452000000000001E-2</v>
      </c>
      <c r="M1531" s="23">
        <v>0.97254799999999997</v>
      </c>
    </row>
    <row r="1532" spans="1:13" ht="15" customHeight="1" x14ac:dyDescent="0.25">
      <c r="A1532" s="40">
        <v>40675</v>
      </c>
      <c r="B1532" s="29">
        <v>0</v>
      </c>
      <c r="C1532" s="22" t="s">
        <v>88</v>
      </c>
      <c r="D1532" s="28">
        <v>0.1</v>
      </c>
      <c r="E1532" s="28">
        <v>0.10620499999999999</v>
      </c>
      <c r="F1532" s="29">
        <v>0</v>
      </c>
      <c r="G1532" s="28">
        <v>5.3102999999999997E-2</v>
      </c>
      <c r="H1532" s="28">
        <v>0</v>
      </c>
      <c r="I1532" s="28">
        <v>5.3102999999999997E-2</v>
      </c>
      <c r="J1532" s="28">
        <v>0.94689699999999999</v>
      </c>
      <c r="K1532" s="28">
        <v>-0.262239</v>
      </c>
      <c r="L1532" s="28">
        <v>2.6551000000000002E-2</v>
      </c>
      <c r="M1532" s="28">
        <v>0.97344900000000001</v>
      </c>
    </row>
    <row r="1533" spans="1:13" ht="15" customHeight="1" x14ac:dyDescent="0.25">
      <c r="A1533" s="36">
        <v>40676</v>
      </c>
      <c r="B1533" s="24">
        <v>1</v>
      </c>
      <c r="C1533" s="22" t="s">
        <v>88</v>
      </c>
      <c r="D1533" s="23">
        <v>0.3</v>
      </c>
      <c r="E1533" s="23">
        <v>0.32894499999999999</v>
      </c>
      <c r="F1533" s="24">
        <v>0</v>
      </c>
      <c r="G1533" s="23">
        <v>0.16447200000000001</v>
      </c>
      <c r="H1533" s="23">
        <v>0</v>
      </c>
      <c r="I1533" s="23">
        <v>0.16447200000000001</v>
      </c>
      <c r="J1533" s="23">
        <v>0.83552800000000005</v>
      </c>
      <c r="K1533" s="23">
        <v>-0.25489600000000001</v>
      </c>
      <c r="L1533" s="23">
        <v>8.2236000000000004E-2</v>
      </c>
      <c r="M1533" s="23">
        <v>0.91776400000000002</v>
      </c>
    </row>
    <row r="1534" spans="1:13" ht="15" customHeight="1" x14ac:dyDescent="0.25">
      <c r="A1534" s="40">
        <v>40679</v>
      </c>
      <c r="B1534" s="29">
        <v>0</v>
      </c>
      <c r="C1534" s="22" t="s">
        <v>88</v>
      </c>
      <c r="D1534" s="28">
        <v>0.1</v>
      </c>
      <c r="E1534" s="28">
        <v>0.10713399999999999</v>
      </c>
      <c r="F1534" s="29">
        <v>0</v>
      </c>
      <c r="G1534" s="28">
        <v>5.3566999999999997E-2</v>
      </c>
      <c r="H1534" s="28">
        <v>0</v>
      </c>
      <c r="I1534" s="28">
        <v>5.3566999999999997E-2</v>
      </c>
      <c r="J1534" s="28">
        <v>0.94643299999999997</v>
      </c>
      <c r="K1534" s="28">
        <v>-0.262351</v>
      </c>
      <c r="L1534" s="28">
        <v>2.6783000000000001E-2</v>
      </c>
      <c r="M1534" s="28">
        <v>0.973217</v>
      </c>
    </row>
    <row r="1535" spans="1:13" ht="15" customHeight="1" x14ac:dyDescent="0.25">
      <c r="A1535" s="36">
        <v>40680</v>
      </c>
      <c r="B1535" s="24">
        <v>1</v>
      </c>
      <c r="C1535" s="22" t="s">
        <v>88</v>
      </c>
      <c r="D1535" s="23">
        <v>0.3</v>
      </c>
      <c r="E1535" s="23">
        <v>0.32566200000000001</v>
      </c>
      <c r="F1535" s="24">
        <v>0</v>
      </c>
      <c r="G1535" s="23">
        <v>0.162831</v>
      </c>
      <c r="H1535" s="23">
        <v>0</v>
      </c>
      <c r="I1535" s="23">
        <v>0.162831</v>
      </c>
      <c r="J1535" s="23">
        <v>0.83716900000000005</v>
      </c>
      <c r="K1535" s="23">
        <v>-0.26885300000000001</v>
      </c>
      <c r="L1535" s="23">
        <v>8.1416000000000002E-2</v>
      </c>
      <c r="M1535" s="23">
        <v>0.91858399999999996</v>
      </c>
    </row>
    <row r="1536" spans="1:13" ht="15" customHeight="1" x14ac:dyDescent="0.25">
      <c r="A1536" s="40">
        <v>40681</v>
      </c>
      <c r="B1536" s="29">
        <v>1</v>
      </c>
      <c r="C1536" s="22" t="s">
        <v>88</v>
      </c>
      <c r="D1536" s="28">
        <v>0.3</v>
      </c>
      <c r="E1536" s="28">
        <v>0.33146700000000001</v>
      </c>
      <c r="F1536" s="29">
        <v>0</v>
      </c>
      <c r="G1536" s="28">
        <v>0.16573299999999999</v>
      </c>
      <c r="H1536" s="28">
        <v>0</v>
      </c>
      <c r="I1536" s="28">
        <v>0.16573299999999999</v>
      </c>
      <c r="J1536" s="28">
        <v>0.83426699999999998</v>
      </c>
      <c r="K1536" s="28">
        <v>-0.26975700000000002</v>
      </c>
      <c r="L1536" s="28">
        <v>8.2866999999999996E-2</v>
      </c>
      <c r="M1536" s="28">
        <v>0.91713299999999998</v>
      </c>
    </row>
    <row r="1537" spans="1:13" ht="15" customHeight="1" x14ac:dyDescent="0.25">
      <c r="A1537" s="36">
        <v>40682</v>
      </c>
      <c r="B1537" s="24">
        <v>1</v>
      </c>
      <c r="C1537" s="22" t="s">
        <v>88</v>
      </c>
      <c r="D1537" s="23">
        <v>0.3</v>
      </c>
      <c r="E1537" s="23">
        <v>0.34313199999999999</v>
      </c>
      <c r="F1537" s="24">
        <v>0</v>
      </c>
      <c r="G1537" s="23">
        <v>0.171566</v>
      </c>
      <c r="H1537" s="23">
        <v>0</v>
      </c>
      <c r="I1537" s="23">
        <v>0.171566</v>
      </c>
      <c r="J1537" s="23">
        <v>0.828434</v>
      </c>
      <c r="K1537" s="23">
        <v>-0.27318199999999998</v>
      </c>
      <c r="L1537" s="23">
        <v>8.5782999999999998E-2</v>
      </c>
      <c r="M1537" s="23">
        <v>0.91421699999999995</v>
      </c>
    </row>
    <row r="1538" spans="1:13" ht="15" customHeight="1" x14ac:dyDescent="0.25">
      <c r="A1538" s="40">
        <v>40683</v>
      </c>
      <c r="B1538" s="29">
        <v>1</v>
      </c>
      <c r="C1538" s="22" t="s">
        <v>88</v>
      </c>
      <c r="D1538" s="28">
        <v>0.3</v>
      </c>
      <c r="E1538" s="28">
        <v>0.32929199999999997</v>
      </c>
      <c r="F1538" s="29">
        <v>0</v>
      </c>
      <c r="G1538" s="28">
        <v>0.16464599999999999</v>
      </c>
      <c r="H1538" s="28">
        <v>0</v>
      </c>
      <c r="I1538" s="28">
        <v>0.16464599999999999</v>
      </c>
      <c r="J1538" s="28">
        <v>0.83535400000000004</v>
      </c>
      <c r="K1538" s="28">
        <v>-0.26707700000000001</v>
      </c>
      <c r="L1538" s="28">
        <v>8.2322999999999993E-2</v>
      </c>
      <c r="M1538" s="28">
        <v>0.91767699999999996</v>
      </c>
    </row>
    <row r="1539" spans="1:13" ht="15" customHeight="1" x14ac:dyDescent="0.25">
      <c r="A1539" s="36">
        <v>40686</v>
      </c>
      <c r="B1539" s="24">
        <v>0</v>
      </c>
      <c r="C1539" s="22" t="s">
        <v>88</v>
      </c>
      <c r="D1539" s="23">
        <v>0.1</v>
      </c>
      <c r="E1539" s="23">
        <v>0.10592</v>
      </c>
      <c r="F1539" s="24">
        <v>0</v>
      </c>
      <c r="G1539" s="23">
        <v>5.296E-2</v>
      </c>
      <c r="H1539" s="23">
        <v>0</v>
      </c>
      <c r="I1539" s="23">
        <v>5.296E-2</v>
      </c>
      <c r="J1539" s="23">
        <v>0.94703999999999999</v>
      </c>
      <c r="K1539" s="23">
        <v>-0.27816400000000002</v>
      </c>
      <c r="L1539" s="23">
        <v>2.648E-2</v>
      </c>
      <c r="M1539" s="23">
        <v>0.97352000000000005</v>
      </c>
    </row>
    <row r="1540" spans="1:13" ht="15" customHeight="1" x14ac:dyDescent="0.25">
      <c r="A1540" s="40">
        <v>40687</v>
      </c>
      <c r="B1540" s="29">
        <v>1</v>
      </c>
      <c r="C1540" s="22" t="s">
        <v>88</v>
      </c>
      <c r="D1540" s="28">
        <v>0.3</v>
      </c>
      <c r="E1540" s="28">
        <v>0.31315199999999999</v>
      </c>
      <c r="F1540" s="29">
        <v>0</v>
      </c>
      <c r="G1540" s="28">
        <v>0.15657599999999999</v>
      </c>
      <c r="H1540" s="28">
        <v>0</v>
      </c>
      <c r="I1540" s="28">
        <v>0.15657599999999999</v>
      </c>
      <c r="J1540" s="28">
        <v>0.84342399999999995</v>
      </c>
      <c r="K1540" s="28">
        <v>-0.27488000000000001</v>
      </c>
      <c r="L1540" s="28">
        <v>7.8287999999999996E-2</v>
      </c>
      <c r="M1540" s="28">
        <v>0.92171199999999998</v>
      </c>
    </row>
    <row r="1541" spans="1:13" ht="15" customHeight="1" x14ac:dyDescent="0.25">
      <c r="A1541" s="36">
        <v>40688</v>
      </c>
      <c r="B1541" s="24">
        <v>1</v>
      </c>
      <c r="C1541" s="22" t="s">
        <v>88</v>
      </c>
      <c r="D1541" s="23">
        <v>0.3</v>
      </c>
      <c r="E1541" s="23">
        <v>0.31360100000000002</v>
      </c>
      <c r="F1541" s="24">
        <v>0</v>
      </c>
      <c r="G1541" s="23">
        <v>0.15679999999999999</v>
      </c>
      <c r="H1541" s="23">
        <v>0</v>
      </c>
      <c r="I1541" s="23">
        <v>0.15679999999999999</v>
      </c>
      <c r="J1541" s="23">
        <v>0.84319999999999995</v>
      </c>
      <c r="K1541" s="23">
        <v>-0.27872000000000002</v>
      </c>
      <c r="L1541" s="23">
        <v>7.8399999999999997E-2</v>
      </c>
      <c r="M1541" s="23">
        <v>0.92159999999999997</v>
      </c>
    </row>
    <row r="1542" spans="1:13" ht="15" customHeight="1" x14ac:dyDescent="0.25">
      <c r="A1542" s="40">
        <v>40689</v>
      </c>
      <c r="B1542" s="29">
        <v>1</v>
      </c>
      <c r="C1542" s="22" t="s">
        <v>88</v>
      </c>
      <c r="D1542" s="28">
        <v>0.3</v>
      </c>
      <c r="E1542" s="28">
        <v>0.30702400000000002</v>
      </c>
      <c r="F1542" s="29">
        <v>0</v>
      </c>
      <c r="G1542" s="28">
        <v>0.15351200000000001</v>
      </c>
      <c r="H1542" s="28">
        <v>0</v>
      </c>
      <c r="I1542" s="28">
        <v>0.15351200000000001</v>
      </c>
      <c r="J1542" s="28">
        <v>0.84648800000000002</v>
      </c>
      <c r="K1542" s="28">
        <v>-0.27469399999999999</v>
      </c>
      <c r="L1542" s="28">
        <v>7.6756000000000005E-2</v>
      </c>
      <c r="M1542" s="28">
        <v>0.92324399999999995</v>
      </c>
    </row>
    <row r="1543" spans="1:13" ht="15" customHeight="1" x14ac:dyDescent="0.25">
      <c r="A1543" s="36">
        <v>40690</v>
      </c>
      <c r="B1543" s="24">
        <v>1</v>
      </c>
      <c r="C1543" s="22" t="s">
        <v>88</v>
      </c>
      <c r="D1543" s="23">
        <v>0.3</v>
      </c>
      <c r="E1543" s="23">
        <v>0.28491499999999997</v>
      </c>
      <c r="F1543" s="24">
        <v>0</v>
      </c>
      <c r="G1543" s="23">
        <v>0.142457</v>
      </c>
      <c r="H1543" s="23">
        <v>0</v>
      </c>
      <c r="I1543" s="23">
        <v>0.142457</v>
      </c>
      <c r="J1543" s="23">
        <v>0.85754300000000006</v>
      </c>
      <c r="K1543" s="23">
        <v>-0.26180399999999998</v>
      </c>
      <c r="L1543" s="23">
        <v>7.1229000000000001E-2</v>
      </c>
      <c r="M1543" s="23">
        <v>0.92877100000000001</v>
      </c>
    </row>
    <row r="1544" spans="1:13" ht="15" customHeight="1" x14ac:dyDescent="0.25">
      <c r="A1544" s="40">
        <v>40693</v>
      </c>
      <c r="B1544" s="29">
        <v>1</v>
      </c>
      <c r="C1544" s="22" t="s">
        <v>88</v>
      </c>
      <c r="D1544" s="28">
        <v>0.3</v>
      </c>
      <c r="E1544" s="28">
        <v>0.28556700000000002</v>
      </c>
      <c r="F1544" s="29">
        <v>0</v>
      </c>
      <c r="G1544" s="28">
        <v>0.14278299999999999</v>
      </c>
      <c r="H1544" s="28">
        <v>0</v>
      </c>
      <c r="I1544" s="28">
        <v>0.14278299999999999</v>
      </c>
      <c r="J1544" s="28">
        <v>0.85721700000000001</v>
      </c>
      <c r="K1544" s="28">
        <v>-0.25659700000000002</v>
      </c>
      <c r="L1544" s="28">
        <v>7.1391999999999997E-2</v>
      </c>
      <c r="M1544" s="28">
        <v>0.92860799999999999</v>
      </c>
    </row>
    <row r="1545" spans="1:13" ht="15" customHeight="1" x14ac:dyDescent="0.25">
      <c r="A1545" s="36">
        <v>40694</v>
      </c>
      <c r="B1545" s="24">
        <v>1</v>
      </c>
      <c r="C1545" s="22" t="s">
        <v>88</v>
      </c>
      <c r="D1545" s="23">
        <v>0.3</v>
      </c>
      <c r="E1545" s="23">
        <v>0.29945899999999998</v>
      </c>
      <c r="F1545" s="24">
        <v>0</v>
      </c>
      <c r="G1545" s="23">
        <v>0.149729</v>
      </c>
      <c r="H1545" s="23">
        <v>0</v>
      </c>
      <c r="I1545" s="23">
        <v>0.149729</v>
      </c>
      <c r="J1545" s="23">
        <v>0.850271</v>
      </c>
      <c r="K1545" s="23">
        <v>-0.24776699999999999</v>
      </c>
      <c r="L1545" s="23">
        <v>7.4865000000000001E-2</v>
      </c>
      <c r="M1545" s="23">
        <v>0.92513500000000004</v>
      </c>
    </row>
    <row r="1546" spans="1:13" ht="15" customHeight="1" x14ac:dyDescent="0.25">
      <c r="A1546" s="40">
        <v>40695</v>
      </c>
      <c r="B1546" s="29">
        <v>1</v>
      </c>
      <c r="C1546" s="22" t="s">
        <v>88</v>
      </c>
      <c r="D1546" s="28">
        <v>0.3</v>
      </c>
      <c r="E1546" s="28">
        <v>0.29701300000000003</v>
      </c>
      <c r="F1546" s="29">
        <v>1</v>
      </c>
      <c r="G1546" s="28">
        <v>0.29701300000000003</v>
      </c>
      <c r="H1546" s="28">
        <v>0</v>
      </c>
      <c r="I1546" s="28">
        <v>0.29701300000000003</v>
      </c>
      <c r="J1546" s="28">
        <v>0.70298700000000003</v>
      </c>
      <c r="K1546" s="28">
        <v>-0.241731</v>
      </c>
      <c r="L1546" s="28">
        <v>0.148506</v>
      </c>
      <c r="M1546" s="28">
        <v>0.85149399999999997</v>
      </c>
    </row>
    <row r="1547" spans="1:13" ht="15" customHeight="1" x14ac:dyDescent="0.25">
      <c r="A1547" s="36">
        <v>40696</v>
      </c>
      <c r="B1547" s="24">
        <v>1</v>
      </c>
      <c r="C1547" s="22" t="s">
        <v>88</v>
      </c>
      <c r="D1547" s="23">
        <v>0.3</v>
      </c>
      <c r="E1547" s="23">
        <v>0.299257</v>
      </c>
      <c r="F1547" s="24">
        <v>0</v>
      </c>
      <c r="G1547" s="23">
        <v>0.14962900000000001</v>
      </c>
      <c r="H1547" s="23">
        <v>0</v>
      </c>
      <c r="I1547" s="23">
        <v>0.14962900000000001</v>
      </c>
      <c r="J1547" s="23">
        <v>0.85037099999999999</v>
      </c>
      <c r="K1547" s="23">
        <v>-0.24749299999999999</v>
      </c>
      <c r="L1547" s="23">
        <v>7.4814000000000005E-2</v>
      </c>
      <c r="M1547" s="23">
        <v>0.92518599999999995</v>
      </c>
    </row>
    <row r="1548" spans="1:13" ht="15" customHeight="1" x14ac:dyDescent="0.25">
      <c r="A1548" s="40">
        <v>40697</v>
      </c>
      <c r="B1548" s="29">
        <v>1</v>
      </c>
      <c r="C1548" s="22" t="s">
        <v>88</v>
      </c>
      <c r="D1548" s="28">
        <v>0.3</v>
      </c>
      <c r="E1548" s="28">
        <v>0.32274700000000001</v>
      </c>
      <c r="F1548" s="29">
        <v>0</v>
      </c>
      <c r="G1548" s="28">
        <v>0.16137299999999999</v>
      </c>
      <c r="H1548" s="28">
        <v>0</v>
      </c>
      <c r="I1548" s="28">
        <v>0.16137299999999999</v>
      </c>
      <c r="J1548" s="28">
        <v>0.83862700000000001</v>
      </c>
      <c r="K1548" s="28">
        <v>-0.24779799999999999</v>
      </c>
      <c r="L1548" s="28">
        <v>8.0686999999999995E-2</v>
      </c>
      <c r="M1548" s="28">
        <v>0.91931300000000005</v>
      </c>
    </row>
    <row r="1549" spans="1:13" ht="15" customHeight="1" x14ac:dyDescent="0.25">
      <c r="A1549" s="36">
        <v>40700</v>
      </c>
      <c r="B1549" s="24">
        <v>1</v>
      </c>
      <c r="C1549" s="22" t="s">
        <v>88</v>
      </c>
      <c r="D1549" s="23">
        <v>0.3</v>
      </c>
      <c r="E1549" s="23">
        <v>0.322517</v>
      </c>
      <c r="F1549" s="24">
        <v>0</v>
      </c>
      <c r="G1549" s="23">
        <v>0.16125800000000001</v>
      </c>
      <c r="H1549" s="23">
        <v>0</v>
      </c>
      <c r="I1549" s="23">
        <v>0.16125800000000001</v>
      </c>
      <c r="J1549" s="23">
        <v>0.83874199999999999</v>
      </c>
      <c r="K1549" s="23">
        <v>-0.245811</v>
      </c>
      <c r="L1549" s="23">
        <v>8.0629000000000006E-2</v>
      </c>
      <c r="M1549" s="23">
        <v>0.91937100000000005</v>
      </c>
    </row>
    <row r="1550" spans="1:13" ht="15" customHeight="1" x14ac:dyDescent="0.25">
      <c r="A1550" s="40">
        <v>40701</v>
      </c>
      <c r="B1550" s="29">
        <v>1</v>
      </c>
      <c r="C1550" s="22" t="s">
        <v>88</v>
      </c>
      <c r="D1550" s="28">
        <v>0.3</v>
      </c>
      <c r="E1550" s="28">
        <v>0.32127800000000001</v>
      </c>
      <c r="F1550" s="29">
        <v>1</v>
      </c>
      <c r="G1550" s="28">
        <v>0.32127800000000001</v>
      </c>
      <c r="H1550" s="28">
        <v>0</v>
      </c>
      <c r="I1550" s="28">
        <v>0.32127800000000001</v>
      </c>
      <c r="J1550" s="28">
        <v>0.67872200000000005</v>
      </c>
      <c r="K1550" s="28">
        <v>-0.24241199999999999</v>
      </c>
      <c r="L1550" s="28">
        <v>0.160639</v>
      </c>
      <c r="M1550" s="28">
        <v>0.83936100000000002</v>
      </c>
    </row>
    <row r="1551" spans="1:13" ht="15" customHeight="1" x14ac:dyDescent="0.25">
      <c r="A1551" s="36">
        <v>40702</v>
      </c>
      <c r="B1551" s="24">
        <v>1</v>
      </c>
      <c r="C1551" s="22" t="s">
        <v>88</v>
      </c>
      <c r="D1551" s="23">
        <v>0.3</v>
      </c>
      <c r="E1551" s="23">
        <v>0.32567699999999999</v>
      </c>
      <c r="F1551" s="24">
        <v>1</v>
      </c>
      <c r="G1551" s="23">
        <v>0.32567699999999999</v>
      </c>
      <c r="H1551" s="23">
        <v>0</v>
      </c>
      <c r="I1551" s="23">
        <v>0.32567699999999999</v>
      </c>
      <c r="J1551" s="23">
        <v>0.67432300000000001</v>
      </c>
      <c r="K1551" s="23">
        <v>-0.23975299999999999</v>
      </c>
      <c r="L1551" s="23">
        <v>0.16283800000000001</v>
      </c>
      <c r="M1551" s="23">
        <v>0.83716199999999996</v>
      </c>
    </row>
    <row r="1552" spans="1:13" ht="15" customHeight="1" x14ac:dyDescent="0.25">
      <c r="A1552" s="40">
        <v>40703</v>
      </c>
      <c r="B1552" s="29">
        <v>1</v>
      </c>
      <c r="C1552" s="22" t="s">
        <v>88</v>
      </c>
      <c r="D1552" s="28">
        <v>0.3</v>
      </c>
      <c r="E1552" s="28">
        <v>0.34109099999999998</v>
      </c>
      <c r="F1552" s="29">
        <v>1</v>
      </c>
      <c r="G1552" s="28">
        <v>0.34109099999999998</v>
      </c>
      <c r="H1552" s="28">
        <v>0</v>
      </c>
      <c r="I1552" s="28">
        <v>0.34109099999999998</v>
      </c>
      <c r="J1552" s="28">
        <v>0.65890899999999997</v>
      </c>
      <c r="K1552" s="28">
        <v>-0.24141399999999999</v>
      </c>
      <c r="L1552" s="28">
        <v>0.170546</v>
      </c>
      <c r="M1552" s="28">
        <v>0.82945400000000002</v>
      </c>
    </row>
    <row r="1553" spans="1:13" ht="15" customHeight="1" x14ac:dyDescent="0.25">
      <c r="A1553" s="36">
        <v>40704</v>
      </c>
      <c r="B1553" s="24">
        <v>1</v>
      </c>
      <c r="C1553" s="22" t="s">
        <v>88</v>
      </c>
      <c r="D1553" s="23">
        <v>0.3</v>
      </c>
      <c r="E1553" s="23">
        <v>0.349908</v>
      </c>
      <c r="F1553" s="24">
        <v>1</v>
      </c>
      <c r="G1553" s="23">
        <v>0.349908</v>
      </c>
      <c r="H1553" s="23">
        <v>0</v>
      </c>
      <c r="I1553" s="23">
        <v>0.349908</v>
      </c>
      <c r="J1553" s="23">
        <v>0.650092</v>
      </c>
      <c r="K1553" s="23">
        <v>-0.243281</v>
      </c>
      <c r="L1553" s="23">
        <v>0.174954</v>
      </c>
      <c r="M1553" s="23">
        <v>0.82504599999999995</v>
      </c>
    </row>
    <row r="1554" spans="1:13" ht="15" customHeight="1" x14ac:dyDescent="0.25">
      <c r="A1554" s="40">
        <v>40707</v>
      </c>
      <c r="B1554" s="29">
        <v>0</v>
      </c>
      <c r="C1554" s="22" t="s">
        <v>88</v>
      </c>
      <c r="D1554" s="28">
        <v>0.1</v>
      </c>
      <c r="E1554" s="28">
        <v>0.12250900000000001</v>
      </c>
      <c r="F1554" s="29">
        <v>1</v>
      </c>
      <c r="G1554" s="28">
        <v>0.12250900000000001</v>
      </c>
      <c r="H1554" s="28">
        <v>0</v>
      </c>
      <c r="I1554" s="28">
        <v>0.12250900000000001</v>
      </c>
      <c r="J1554" s="28">
        <v>0.87749100000000002</v>
      </c>
      <c r="K1554" s="28">
        <v>-0.240291</v>
      </c>
      <c r="L1554" s="28">
        <v>6.1254999999999997E-2</v>
      </c>
      <c r="M1554" s="28">
        <v>0.93874500000000005</v>
      </c>
    </row>
    <row r="1555" spans="1:13" ht="15" customHeight="1" x14ac:dyDescent="0.25">
      <c r="A1555" s="36">
        <v>40708</v>
      </c>
      <c r="B1555" s="24">
        <v>1</v>
      </c>
      <c r="C1555" s="22" t="s">
        <v>88</v>
      </c>
      <c r="D1555" s="23">
        <v>0.3</v>
      </c>
      <c r="E1555" s="23">
        <v>0.38565899999999997</v>
      </c>
      <c r="F1555" s="24">
        <v>1</v>
      </c>
      <c r="G1555" s="23">
        <v>0.38565899999999997</v>
      </c>
      <c r="H1555" s="23">
        <v>0</v>
      </c>
      <c r="I1555" s="23">
        <v>0.38565899999999997</v>
      </c>
      <c r="J1555" s="23">
        <v>0.61434100000000003</v>
      </c>
      <c r="K1555" s="23">
        <v>-0.23649800000000001</v>
      </c>
      <c r="L1555" s="23">
        <v>0.19283</v>
      </c>
      <c r="M1555" s="23">
        <v>0.80717000000000005</v>
      </c>
    </row>
    <row r="1556" spans="1:13" ht="15" customHeight="1" x14ac:dyDescent="0.25">
      <c r="A1556" s="40">
        <v>40709</v>
      </c>
      <c r="B1556" s="29">
        <v>0</v>
      </c>
      <c r="C1556" s="22" t="s">
        <v>88</v>
      </c>
      <c r="D1556" s="28">
        <v>0.1</v>
      </c>
      <c r="E1556" s="28">
        <v>0.125698</v>
      </c>
      <c r="F1556" s="29">
        <v>1</v>
      </c>
      <c r="G1556" s="28">
        <v>0.125698</v>
      </c>
      <c r="H1556" s="28">
        <v>0</v>
      </c>
      <c r="I1556" s="28">
        <v>0.125698</v>
      </c>
      <c r="J1556" s="28">
        <v>0.87430200000000002</v>
      </c>
      <c r="K1556" s="28">
        <v>-0.24073</v>
      </c>
      <c r="L1556" s="28">
        <v>6.2849000000000002E-2</v>
      </c>
      <c r="M1556" s="28">
        <v>0.93715099999999996</v>
      </c>
    </row>
    <row r="1557" spans="1:13" ht="15" customHeight="1" x14ac:dyDescent="0.25">
      <c r="A1557" s="36">
        <v>40710</v>
      </c>
      <c r="B1557" s="24">
        <v>0</v>
      </c>
      <c r="C1557" s="22" t="s">
        <v>88</v>
      </c>
      <c r="D1557" s="23">
        <v>0.1</v>
      </c>
      <c r="E1557" s="23">
        <v>0.123376</v>
      </c>
      <c r="F1557" s="24">
        <v>0</v>
      </c>
      <c r="G1557" s="23">
        <v>6.1688E-2</v>
      </c>
      <c r="H1557" s="23">
        <v>0</v>
      </c>
      <c r="I1557" s="23">
        <v>6.1688E-2</v>
      </c>
      <c r="J1557" s="23">
        <v>0.93831200000000003</v>
      </c>
      <c r="K1557" s="23">
        <v>-0.246252</v>
      </c>
      <c r="L1557" s="23">
        <v>3.0844E-2</v>
      </c>
      <c r="M1557" s="23">
        <v>0.96915600000000002</v>
      </c>
    </row>
    <row r="1558" spans="1:13" ht="15" customHeight="1" x14ac:dyDescent="0.25">
      <c r="A1558" s="40">
        <v>40711</v>
      </c>
      <c r="B1558" s="29">
        <v>0</v>
      </c>
      <c r="C1558" s="22" t="s">
        <v>88</v>
      </c>
      <c r="D1558" s="28">
        <v>0.1</v>
      </c>
      <c r="E1558" s="28">
        <v>0.121473</v>
      </c>
      <c r="F1558" s="29">
        <v>0</v>
      </c>
      <c r="G1558" s="28">
        <v>6.0736999999999999E-2</v>
      </c>
      <c r="H1558" s="28">
        <v>0</v>
      </c>
      <c r="I1558" s="28">
        <v>6.0736999999999999E-2</v>
      </c>
      <c r="J1558" s="28">
        <v>0.93926299999999996</v>
      </c>
      <c r="K1558" s="28">
        <v>-0.252052</v>
      </c>
      <c r="L1558" s="28">
        <v>3.0367999999999999E-2</v>
      </c>
      <c r="M1558" s="28">
        <v>0.96963200000000005</v>
      </c>
    </row>
    <row r="1559" spans="1:13" ht="15" customHeight="1" x14ac:dyDescent="0.25">
      <c r="A1559" s="36">
        <v>40714</v>
      </c>
      <c r="B1559" s="24">
        <v>0</v>
      </c>
      <c r="C1559" s="22" t="s">
        <v>88</v>
      </c>
      <c r="D1559" s="23">
        <v>0.1</v>
      </c>
      <c r="E1559" s="23">
        <v>0.104479</v>
      </c>
      <c r="F1559" s="24">
        <v>0</v>
      </c>
      <c r="G1559" s="23">
        <v>5.2239000000000001E-2</v>
      </c>
      <c r="H1559" s="23">
        <v>0</v>
      </c>
      <c r="I1559" s="23">
        <v>5.2239000000000001E-2</v>
      </c>
      <c r="J1559" s="23">
        <v>0.94776099999999996</v>
      </c>
      <c r="K1559" s="23">
        <v>-0.27063999999999999</v>
      </c>
      <c r="L1559" s="23">
        <v>2.6120000000000001E-2</v>
      </c>
      <c r="M1559" s="23">
        <v>0.97387999999999997</v>
      </c>
    </row>
    <row r="1560" spans="1:13" ht="15" customHeight="1" x14ac:dyDescent="0.25">
      <c r="A1560" s="40">
        <v>40715</v>
      </c>
      <c r="B1560" s="29">
        <v>0</v>
      </c>
      <c r="C1560" s="22" t="s">
        <v>88</v>
      </c>
      <c r="D1560" s="28">
        <v>0.1</v>
      </c>
      <c r="E1560" s="28">
        <v>0.104894</v>
      </c>
      <c r="F1560" s="29">
        <v>0</v>
      </c>
      <c r="G1560" s="28">
        <v>5.2447000000000001E-2</v>
      </c>
      <c r="H1560" s="28">
        <v>0</v>
      </c>
      <c r="I1560" s="28">
        <v>5.2447000000000001E-2</v>
      </c>
      <c r="J1560" s="28">
        <v>0.94755299999999998</v>
      </c>
      <c r="K1560" s="28">
        <v>-0.27196999999999999</v>
      </c>
      <c r="L1560" s="28">
        <v>2.6224000000000001E-2</v>
      </c>
      <c r="M1560" s="28">
        <v>0.97377599999999997</v>
      </c>
    </row>
    <row r="1561" spans="1:13" ht="15" customHeight="1" x14ac:dyDescent="0.25">
      <c r="A1561" s="36">
        <v>40716</v>
      </c>
      <c r="B1561" s="24">
        <v>0</v>
      </c>
      <c r="C1561" s="22" t="s">
        <v>88</v>
      </c>
      <c r="D1561" s="23">
        <v>0.1</v>
      </c>
      <c r="E1561" s="23">
        <v>0.105198</v>
      </c>
      <c r="F1561" s="24">
        <v>0</v>
      </c>
      <c r="G1561" s="23">
        <v>5.2599E-2</v>
      </c>
      <c r="H1561" s="23">
        <v>0</v>
      </c>
      <c r="I1561" s="23">
        <v>5.2599E-2</v>
      </c>
      <c r="J1561" s="23">
        <v>0.94740100000000005</v>
      </c>
      <c r="K1561" s="23">
        <v>-0.27519500000000002</v>
      </c>
      <c r="L1561" s="23">
        <v>2.6298999999999999E-2</v>
      </c>
      <c r="M1561" s="23">
        <v>0.97370100000000004</v>
      </c>
    </row>
    <row r="1562" spans="1:13" ht="15" customHeight="1" x14ac:dyDescent="0.25">
      <c r="A1562" s="40">
        <v>40717</v>
      </c>
      <c r="B1562" s="29">
        <v>0</v>
      </c>
      <c r="C1562" s="22" t="s">
        <v>88</v>
      </c>
      <c r="D1562" s="28">
        <v>0.1</v>
      </c>
      <c r="E1562" s="28">
        <v>0.106091</v>
      </c>
      <c r="F1562" s="29">
        <v>0</v>
      </c>
      <c r="G1562" s="28">
        <v>5.3046000000000003E-2</v>
      </c>
      <c r="H1562" s="28">
        <v>0</v>
      </c>
      <c r="I1562" s="28">
        <v>5.3046000000000003E-2</v>
      </c>
      <c r="J1562" s="28">
        <v>0.94695399999999996</v>
      </c>
      <c r="K1562" s="28">
        <v>-0.27665099999999998</v>
      </c>
      <c r="L1562" s="28">
        <v>2.6523000000000001E-2</v>
      </c>
      <c r="M1562" s="28">
        <v>0.97347700000000004</v>
      </c>
    </row>
    <row r="1563" spans="1:13" ht="15" customHeight="1" x14ac:dyDescent="0.25">
      <c r="A1563" s="36">
        <v>40718</v>
      </c>
      <c r="B1563" s="24">
        <v>0</v>
      </c>
      <c r="C1563" s="22" t="s">
        <v>88</v>
      </c>
      <c r="D1563" s="23">
        <v>0.1</v>
      </c>
      <c r="E1563" s="23">
        <v>9.5938999999999997E-2</v>
      </c>
      <c r="F1563" s="24">
        <v>0</v>
      </c>
      <c r="G1563" s="23">
        <v>4.7969999999999999E-2</v>
      </c>
      <c r="H1563" s="23">
        <v>0</v>
      </c>
      <c r="I1563" s="23">
        <v>4.7969999999999999E-2</v>
      </c>
      <c r="J1563" s="23">
        <v>0.95203000000000004</v>
      </c>
      <c r="K1563" s="23">
        <v>-0.25816299999999998</v>
      </c>
      <c r="L1563" s="23">
        <v>2.3984999999999999E-2</v>
      </c>
      <c r="M1563" s="23">
        <v>0.97601499999999997</v>
      </c>
    </row>
    <row r="1564" spans="1:13" ht="15" customHeight="1" x14ac:dyDescent="0.25">
      <c r="A1564" s="40">
        <v>40721</v>
      </c>
      <c r="B1564" s="29">
        <v>0</v>
      </c>
      <c r="C1564" s="22" t="s">
        <v>88</v>
      </c>
      <c r="D1564" s="28">
        <v>0.1</v>
      </c>
      <c r="E1564" s="28">
        <v>9.4273999999999997E-2</v>
      </c>
      <c r="F1564" s="29">
        <v>0</v>
      </c>
      <c r="G1564" s="28">
        <v>4.7136999999999998E-2</v>
      </c>
      <c r="H1564" s="28">
        <v>0</v>
      </c>
      <c r="I1564" s="28">
        <v>4.7136999999999998E-2</v>
      </c>
      <c r="J1564" s="28">
        <v>0.95286300000000002</v>
      </c>
      <c r="K1564" s="28">
        <v>-0.25008999999999998</v>
      </c>
      <c r="L1564" s="28">
        <v>2.3567999999999999E-2</v>
      </c>
      <c r="M1564" s="28">
        <v>0.97643199999999997</v>
      </c>
    </row>
    <row r="1565" spans="1:13" ht="15" customHeight="1" x14ac:dyDescent="0.25">
      <c r="A1565" s="36">
        <v>40722</v>
      </c>
      <c r="B1565" s="24">
        <v>0</v>
      </c>
      <c r="C1565" s="22" t="s">
        <v>88</v>
      </c>
      <c r="D1565" s="23">
        <v>0.1</v>
      </c>
      <c r="E1565" s="23">
        <v>9.7193000000000002E-2</v>
      </c>
      <c r="F1565" s="24">
        <v>0</v>
      </c>
      <c r="G1565" s="23">
        <v>4.8596E-2</v>
      </c>
      <c r="H1565" s="23">
        <v>0</v>
      </c>
      <c r="I1565" s="23">
        <v>4.8596E-2</v>
      </c>
      <c r="J1565" s="23">
        <v>0.95140400000000003</v>
      </c>
      <c r="K1565" s="23">
        <v>-0.24643100000000001</v>
      </c>
      <c r="L1565" s="23">
        <v>2.4298E-2</v>
      </c>
      <c r="M1565" s="23">
        <v>0.97570199999999996</v>
      </c>
    </row>
    <row r="1566" spans="1:13" ht="15" customHeight="1" x14ac:dyDescent="0.25">
      <c r="A1566" s="40">
        <v>40723</v>
      </c>
      <c r="B1566" s="29">
        <v>0</v>
      </c>
      <c r="C1566" s="22" t="s">
        <v>88</v>
      </c>
      <c r="D1566" s="28">
        <v>0.1</v>
      </c>
      <c r="E1566" s="28">
        <v>9.8385E-2</v>
      </c>
      <c r="F1566" s="29">
        <v>1</v>
      </c>
      <c r="G1566" s="28">
        <v>9.8385E-2</v>
      </c>
      <c r="H1566" s="28">
        <v>0</v>
      </c>
      <c r="I1566" s="28">
        <v>9.8385E-2</v>
      </c>
      <c r="J1566" s="28">
        <v>0.90161500000000006</v>
      </c>
      <c r="K1566" s="28">
        <v>-0.24299200000000001</v>
      </c>
      <c r="L1566" s="28">
        <v>4.9192E-2</v>
      </c>
      <c r="M1566" s="28">
        <v>0.95080799999999999</v>
      </c>
    </row>
    <row r="1567" spans="1:13" ht="15" customHeight="1" x14ac:dyDescent="0.25">
      <c r="A1567" s="36">
        <v>40724</v>
      </c>
      <c r="B1567" s="24">
        <v>1</v>
      </c>
      <c r="C1567" s="22" t="s">
        <v>88</v>
      </c>
      <c r="D1567" s="23">
        <v>0.3</v>
      </c>
      <c r="E1567" s="23">
        <v>0.29994199999999999</v>
      </c>
      <c r="F1567" s="24">
        <v>1</v>
      </c>
      <c r="G1567" s="23">
        <v>0.29994199999999999</v>
      </c>
      <c r="H1567" s="23">
        <v>0</v>
      </c>
      <c r="I1567" s="23">
        <v>0.29994199999999999</v>
      </c>
      <c r="J1567" s="23">
        <v>0.70005799999999996</v>
      </c>
      <c r="K1567" s="23">
        <v>-0.24104999999999999</v>
      </c>
      <c r="L1567" s="23">
        <v>0.14997099999999999</v>
      </c>
      <c r="M1567" s="23">
        <v>0.85002900000000003</v>
      </c>
    </row>
    <row r="1568" spans="1:13" ht="15" customHeight="1" x14ac:dyDescent="0.25">
      <c r="A1568" s="40">
        <v>40725</v>
      </c>
      <c r="B1568" s="29">
        <v>1</v>
      </c>
      <c r="C1568" s="22" t="s">
        <v>88</v>
      </c>
      <c r="D1568" s="28">
        <v>0.3</v>
      </c>
      <c r="E1568" s="28">
        <v>0.29798599999999997</v>
      </c>
      <c r="F1568" s="29">
        <v>1</v>
      </c>
      <c r="G1568" s="28">
        <v>0.29798599999999997</v>
      </c>
      <c r="H1568" s="28">
        <v>0</v>
      </c>
      <c r="I1568" s="28">
        <v>0.29798599999999997</v>
      </c>
      <c r="J1568" s="28">
        <v>0.70201400000000003</v>
      </c>
      <c r="K1568" s="28">
        <v>-0.23691100000000001</v>
      </c>
      <c r="L1568" s="28">
        <v>0.14899299999999999</v>
      </c>
      <c r="M1568" s="28">
        <v>0.85100699999999996</v>
      </c>
    </row>
    <row r="1569" spans="1:13" ht="15" customHeight="1" x14ac:dyDescent="0.25">
      <c r="A1569" s="36">
        <v>40728</v>
      </c>
      <c r="B1569" s="24">
        <v>1</v>
      </c>
      <c r="C1569" s="22" t="s">
        <v>88</v>
      </c>
      <c r="D1569" s="23">
        <v>0.3</v>
      </c>
      <c r="E1569" s="23">
        <v>0.29394199999999998</v>
      </c>
      <c r="F1569" s="24">
        <v>1</v>
      </c>
      <c r="G1569" s="23">
        <v>0.29394199999999998</v>
      </c>
      <c r="H1569" s="23">
        <v>0</v>
      </c>
      <c r="I1569" s="23">
        <v>0.29394199999999998</v>
      </c>
      <c r="J1569" s="23">
        <v>0.70605799999999996</v>
      </c>
      <c r="K1569" s="23">
        <v>-0.230795</v>
      </c>
      <c r="L1569" s="23">
        <v>0.14697099999999999</v>
      </c>
      <c r="M1569" s="23">
        <v>0.85302900000000004</v>
      </c>
    </row>
    <row r="1570" spans="1:13" ht="15" customHeight="1" x14ac:dyDescent="0.25">
      <c r="A1570" s="40">
        <v>40729</v>
      </c>
      <c r="B1570" s="29">
        <v>1</v>
      </c>
      <c r="C1570" s="22" t="s">
        <v>88</v>
      </c>
      <c r="D1570" s="28">
        <v>0.3</v>
      </c>
      <c r="E1570" s="28">
        <v>0.29500399999999999</v>
      </c>
      <c r="F1570" s="29">
        <v>1</v>
      </c>
      <c r="G1570" s="28">
        <v>0.29500399999999999</v>
      </c>
      <c r="H1570" s="28">
        <v>0</v>
      </c>
      <c r="I1570" s="28">
        <v>0.29500399999999999</v>
      </c>
      <c r="J1570" s="28">
        <v>0.70499599999999996</v>
      </c>
      <c r="K1570" s="28">
        <v>-0.23024800000000001</v>
      </c>
      <c r="L1570" s="28">
        <v>0.14750199999999999</v>
      </c>
      <c r="M1570" s="28">
        <v>0.85249799999999998</v>
      </c>
    </row>
    <row r="1571" spans="1:13" ht="15" customHeight="1" x14ac:dyDescent="0.25">
      <c r="A1571" s="36">
        <v>40730</v>
      </c>
      <c r="B1571" s="24">
        <v>1</v>
      </c>
      <c r="C1571" s="22" t="s">
        <v>88</v>
      </c>
      <c r="D1571" s="23">
        <v>0.3</v>
      </c>
      <c r="E1571" s="23">
        <v>0.29563600000000001</v>
      </c>
      <c r="F1571" s="24">
        <v>1</v>
      </c>
      <c r="G1571" s="23">
        <v>0.29563600000000001</v>
      </c>
      <c r="H1571" s="23">
        <v>0</v>
      </c>
      <c r="I1571" s="23">
        <v>0.29563600000000001</v>
      </c>
      <c r="J1571" s="23">
        <v>0.70436399999999999</v>
      </c>
      <c r="K1571" s="23">
        <v>-0.22978699999999999</v>
      </c>
      <c r="L1571" s="23">
        <v>0.147818</v>
      </c>
      <c r="M1571" s="23">
        <v>0.852182</v>
      </c>
    </row>
    <row r="1572" spans="1:13" ht="15" customHeight="1" x14ac:dyDescent="0.25">
      <c r="A1572" s="40">
        <v>40731</v>
      </c>
      <c r="B1572" s="29">
        <v>1</v>
      </c>
      <c r="C1572" s="22" t="s">
        <v>88</v>
      </c>
      <c r="D1572" s="28">
        <v>0.3</v>
      </c>
      <c r="E1572" s="28">
        <v>0.28978199999999998</v>
      </c>
      <c r="F1572" s="29">
        <v>1</v>
      </c>
      <c r="G1572" s="28">
        <v>0.28978199999999998</v>
      </c>
      <c r="H1572" s="28">
        <v>0</v>
      </c>
      <c r="I1572" s="28">
        <v>0.28978199999999998</v>
      </c>
      <c r="J1572" s="28">
        <v>0.71021800000000002</v>
      </c>
      <c r="K1572" s="28">
        <v>-0.22206699999999999</v>
      </c>
      <c r="L1572" s="28">
        <v>0.14489099999999999</v>
      </c>
      <c r="M1572" s="28">
        <v>0.85510900000000001</v>
      </c>
    </row>
    <row r="1573" spans="1:13" ht="15" customHeight="1" x14ac:dyDescent="0.25">
      <c r="A1573" s="36">
        <v>40732</v>
      </c>
      <c r="B1573" s="24">
        <v>1</v>
      </c>
      <c r="C1573" s="22" t="s">
        <v>88</v>
      </c>
      <c r="D1573" s="23">
        <v>0.3</v>
      </c>
      <c r="E1573" s="23">
        <v>0.28600500000000001</v>
      </c>
      <c r="F1573" s="24">
        <v>1</v>
      </c>
      <c r="G1573" s="23">
        <v>0.28600500000000001</v>
      </c>
      <c r="H1573" s="23">
        <v>0</v>
      </c>
      <c r="I1573" s="23">
        <v>0.28600500000000001</v>
      </c>
      <c r="J1573" s="23">
        <v>0.71399500000000005</v>
      </c>
      <c r="K1573" s="23">
        <v>-0.227246</v>
      </c>
      <c r="L1573" s="23">
        <v>0.14300299999999999</v>
      </c>
      <c r="M1573" s="23">
        <v>0.85699700000000001</v>
      </c>
    </row>
    <row r="1574" spans="1:13" ht="15" customHeight="1" x14ac:dyDescent="0.25">
      <c r="A1574" s="40">
        <v>40735</v>
      </c>
      <c r="B1574" s="29">
        <v>0</v>
      </c>
      <c r="C1574" s="22" t="s">
        <v>88</v>
      </c>
      <c r="D1574" s="28">
        <v>0.1</v>
      </c>
      <c r="E1574" s="28">
        <v>9.5461000000000004E-2</v>
      </c>
      <c r="F1574" s="29">
        <v>1</v>
      </c>
      <c r="G1574" s="28">
        <v>9.5461000000000004E-2</v>
      </c>
      <c r="H1574" s="28">
        <v>0</v>
      </c>
      <c r="I1574" s="28">
        <v>9.5461000000000004E-2</v>
      </c>
      <c r="J1574" s="28">
        <v>0.90453899999999998</v>
      </c>
      <c r="K1574" s="28">
        <v>-0.22803300000000001</v>
      </c>
      <c r="L1574" s="28">
        <v>4.7730000000000002E-2</v>
      </c>
      <c r="M1574" s="28">
        <v>0.95226999999999995</v>
      </c>
    </row>
    <row r="1575" spans="1:13" ht="15" customHeight="1" x14ac:dyDescent="0.25">
      <c r="A1575" s="36">
        <v>40736</v>
      </c>
      <c r="B1575" s="24">
        <v>0</v>
      </c>
      <c r="C1575" s="22" t="s">
        <v>88</v>
      </c>
      <c r="D1575" s="23">
        <v>0.1</v>
      </c>
      <c r="E1575" s="23">
        <v>9.3678999999999998E-2</v>
      </c>
      <c r="F1575" s="24">
        <v>1</v>
      </c>
      <c r="G1575" s="23">
        <v>9.3678999999999998E-2</v>
      </c>
      <c r="H1575" s="23">
        <v>0</v>
      </c>
      <c r="I1575" s="23">
        <v>9.3678999999999998E-2</v>
      </c>
      <c r="J1575" s="23">
        <v>0.90632100000000004</v>
      </c>
      <c r="K1575" s="23">
        <v>-0.235044</v>
      </c>
      <c r="L1575" s="23">
        <v>4.6838999999999999E-2</v>
      </c>
      <c r="M1575" s="23">
        <v>0.95316100000000004</v>
      </c>
    </row>
    <row r="1576" spans="1:13" ht="15" customHeight="1" x14ac:dyDescent="0.25">
      <c r="A1576" s="40">
        <v>40737</v>
      </c>
      <c r="B1576" s="29">
        <v>1</v>
      </c>
      <c r="C1576" s="22" t="s">
        <v>88</v>
      </c>
      <c r="D1576" s="28">
        <v>0.3</v>
      </c>
      <c r="E1576" s="28">
        <v>0.27887499999999998</v>
      </c>
      <c r="F1576" s="29">
        <v>1</v>
      </c>
      <c r="G1576" s="28">
        <v>0.27887499999999998</v>
      </c>
      <c r="H1576" s="28">
        <v>0</v>
      </c>
      <c r="I1576" s="28">
        <v>0.27887499999999998</v>
      </c>
      <c r="J1576" s="28">
        <v>0.72112500000000002</v>
      </c>
      <c r="K1576" s="28">
        <v>-0.22842000000000001</v>
      </c>
      <c r="L1576" s="28">
        <v>0.13943800000000001</v>
      </c>
      <c r="M1576" s="28">
        <v>0.86056200000000005</v>
      </c>
    </row>
    <row r="1577" spans="1:13" ht="15" customHeight="1" x14ac:dyDescent="0.25">
      <c r="A1577" s="36">
        <v>40738</v>
      </c>
      <c r="B1577" s="24">
        <v>1</v>
      </c>
      <c r="C1577" s="22" t="s">
        <v>88</v>
      </c>
      <c r="D1577" s="23">
        <v>0.3</v>
      </c>
      <c r="E1577" s="23">
        <v>0.28314800000000001</v>
      </c>
      <c r="F1577" s="24">
        <v>1</v>
      </c>
      <c r="G1577" s="23">
        <v>0.28314800000000001</v>
      </c>
      <c r="H1577" s="23">
        <v>0</v>
      </c>
      <c r="I1577" s="23">
        <v>0.28314800000000001</v>
      </c>
      <c r="J1577" s="23">
        <v>0.71685200000000004</v>
      </c>
      <c r="K1577" s="23">
        <v>-0.22484100000000001</v>
      </c>
      <c r="L1577" s="23">
        <v>0.14157400000000001</v>
      </c>
      <c r="M1577" s="23">
        <v>0.85842600000000002</v>
      </c>
    </row>
    <row r="1578" spans="1:13" ht="15" customHeight="1" x14ac:dyDescent="0.25">
      <c r="A1578" s="40">
        <v>40739</v>
      </c>
      <c r="B1578" s="29">
        <v>1</v>
      </c>
      <c r="C1578" s="22" t="s">
        <v>88</v>
      </c>
      <c r="D1578" s="28">
        <v>0.3</v>
      </c>
      <c r="E1578" s="28">
        <v>0.28933300000000001</v>
      </c>
      <c r="F1578" s="29">
        <v>1</v>
      </c>
      <c r="G1578" s="28">
        <v>0.28933300000000001</v>
      </c>
      <c r="H1578" s="28">
        <v>0</v>
      </c>
      <c r="I1578" s="28">
        <v>0.28933300000000001</v>
      </c>
      <c r="J1578" s="28">
        <v>0.71066700000000005</v>
      </c>
      <c r="K1578" s="28">
        <v>-0.22551499999999999</v>
      </c>
      <c r="L1578" s="28">
        <v>0.14466599999999999</v>
      </c>
      <c r="M1578" s="28">
        <v>0.85533400000000004</v>
      </c>
    </row>
    <row r="1579" spans="1:13" ht="15" customHeight="1" x14ac:dyDescent="0.25">
      <c r="A1579" s="36">
        <v>40742</v>
      </c>
      <c r="B1579" s="24">
        <v>1</v>
      </c>
      <c r="C1579" s="22" t="s">
        <v>88</v>
      </c>
      <c r="D1579" s="23">
        <v>0.3</v>
      </c>
      <c r="E1579" s="23">
        <v>0.37658000000000003</v>
      </c>
      <c r="F1579" s="24">
        <v>1</v>
      </c>
      <c r="G1579" s="23">
        <v>0.37658000000000003</v>
      </c>
      <c r="H1579" s="23">
        <v>0</v>
      </c>
      <c r="I1579" s="23">
        <v>0.37658000000000003</v>
      </c>
      <c r="J1579" s="23">
        <v>0.62341999999999997</v>
      </c>
      <c r="K1579" s="23">
        <v>-0.223138</v>
      </c>
      <c r="L1579" s="23">
        <v>0.18829000000000001</v>
      </c>
      <c r="M1579" s="23">
        <v>0.81171000000000004</v>
      </c>
    </row>
    <row r="1580" spans="1:13" ht="15" customHeight="1" x14ac:dyDescent="0.25">
      <c r="A1580" s="40">
        <v>40743</v>
      </c>
      <c r="B1580" s="29">
        <v>2</v>
      </c>
      <c r="C1580" s="33" t="s">
        <v>89</v>
      </c>
      <c r="D1580" s="28">
        <v>0.5</v>
      </c>
      <c r="E1580" s="28">
        <v>0.63393699999999997</v>
      </c>
      <c r="F1580" s="29">
        <v>1</v>
      </c>
      <c r="G1580" s="28">
        <v>0.63393699999999997</v>
      </c>
      <c r="H1580" s="28">
        <v>0</v>
      </c>
      <c r="I1580" s="28">
        <v>0.63393699999999997</v>
      </c>
      <c r="J1580" s="28">
        <v>0.36606300000000003</v>
      </c>
      <c r="K1580" s="28">
        <v>-0.21865599999999999</v>
      </c>
      <c r="L1580" s="28">
        <v>0.31696800000000003</v>
      </c>
      <c r="M1580" s="28">
        <v>0.68303199999999997</v>
      </c>
    </row>
    <row r="1581" spans="1:13" ht="15" customHeight="1" x14ac:dyDescent="0.25">
      <c r="A1581" s="36">
        <v>40744</v>
      </c>
      <c r="B1581" s="24">
        <v>2</v>
      </c>
      <c r="C1581" s="33" t="s">
        <v>89</v>
      </c>
      <c r="D1581" s="23">
        <v>0.5</v>
      </c>
      <c r="E1581" s="23">
        <v>0.60202199999999995</v>
      </c>
      <c r="F1581" s="24">
        <v>1</v>
      </c>
      <c r="G1581" s="23">
        <v>0.60202199999999995</v>
      </c>
      <c r="H1581" s="23">
        <v>0</v>
      </c>
      <c r="I1581" s="23">
        <v>0.60202199999999995</v>
      </c>
      <c r="J1581" s="23">
        <v>0.397978</v>
      </c>
      <c r="K1581" s="23">
        <v>-0.22636000000000001</v>
      </c>
      <c r="L1581" s="23">
        <v>0.30101099999999997</v>
      </c>
      <c r="M1581" s="23">
        <v>0.69898899999999997</v>
      </c>
    </row>
    <row r="1582" spans="1:13" ht="15" customHeight="1" x14ac:dyDescent="0.25">
      <c r="A1582" s="40">
        <v>40745</v>
      </c>
      <c r="B1582" s="29">
        <v>2</v>
      </c>
      <c r="C1582" s="33" t="s">
        <v>89</v>
      </c>
      <c r="D1582" s="28">
        <v>0.5</v>
      </c>
      <c r="E1582" s="28">
        <v>0.59904299999999999</v>
      </c>
      <c r="F1582" s="29">
        <v>1</v>
      </c>
      <c r="G1582" s="28">
        <v>0.59904299999999999</v>
      </c>
      <c r="H1582" s="28">
        <v>0</v>
      </c>
      <c r="I1582" s="28">
        <v>0.59904299999999999</v>
      </c>
      <c r="J1582" s="28">
        <v>0.40095700000000001</v>
      </c>
      <c r="K1582" s="28">
        <v>-0.22869500000000001</v>
      </c>
      <c r="L1582" s="28">
        <v>0.29952200000000001</v>
      </c>
      <c r="M1582" s="28">
        <v>0.70047800000000005</v>
      </c>
    </row>
    <row r="1583" spans="1:13" ht="15" customHeight="1" x14ac:dyDescent="0.25">
      <c r="A1583" s="36">
        <v>40746</v>
      </c>
      <c r="B1583" s="24">
        <v>1</v>
      </c>
      <c r="C1583" s="22" t="s">
        <v>88</v>
      </c>
      <c r="D1583" s="23">
        <v>0.3</v>
      </c>
      <c r="E1583" s="23">
        <v>0.44420799999999999</v>
      </c>
      <c r="F1583" s="24">
        <v>1</v>
      </c>
      <c r="G1583" s="23">
        <v>0.44420799999999999</v>
      </c>
      <c r="H1583" s="23">
        <v>0</v>
      </c>
      <c r="I1583" s="23">
        <v>0.44420799999999999</v>
      </c>
      <c r="J1583" s="23">
        <v>0.55579199999999995</v>
      </c>
      <c r="K1583" s="23">
        <v>-0.21857399999999999</v>
      </c>
      <c r="L1583" s="23">
        <v>0.222104</v>
      </c>
      <c r="M1583" s="23">
        <v>0.77789600000000003</v>
      </c>
    </row>
    <row r="1584" spans="1:13" ht="15" customHeight="1" x14ac:dyDescent="0.25">
      <c r="A1584" s="40">
        <v>40749</v>
      </c>
      <c r="B1584" s="29">
        <v>1</v>
      </c>
      <c r="C1584" s="22" t="s">
        <v>88</v>
      </c>
      <c r="D1584" s="28">
        <v>0.3</v>
      </c>
      <c r="E1584" s="28">
        <v>0.46626800000000002</v>
      </c>
      <c r="F1584" s="29">
        <v>1</v>
      </c>
      <c r="G1584" s="28">
        <v>0.46626800000000002</v>
      </c>
      <c r="H1584" s="28">
        <v>0</v>
      </c>
      <c r="I1584" s="28">
        <v>0.46626800000000002</v>
      </c>
      <c r="J1584" s="28">
        <v>0.53373199999999998</v>
      </c>
      <c r="K1584" s="28">
        <v>-0.21640100000000001</v>
      </c>
      <c r="L1584" s="28">
        <v>0.23313400000000001</v>
      </c>
      <c r="M1584" s="28">
        <v>0.76686600000000005</v>
      </c>
    </row>
    <row r="1585" spans="1:13" ht="15" customHeight="1" x14ac:dyDescent="0.25">
      <c r="A1585" s="36">
        <v>40750</v>
      </c>
      <c r="B1585" s="24">
        <v>0</v>
      </c>
      <c r="C1585" s="22" t="s">
        <v>88</v>
      </c>
      <c r="D1585" s="23">
        <v>0.1</v>
      </c>
      <c r="E1585" s="23">
        <v>0.141934</v>
      </c>
      <c r="F1585" s="24">
        <v>1</v>
      </c>
      <c r="G1585" s="23">
        <v>0.141934</v>
      </c>
      <c r="H1585" s="23">
        <v>0</v>
      </c>
      <c r="I1585" s="23">
        <v>0.141934</v>
      </c>
      <c r="J1585" s="23">
        <v>0.858066</v>
      </c>
      <c r="K1585" s="23">
        <v>-0.22453100000000001</v>
      </c>
      <c r="L1585" s="23">
        <v>7.0967000000000002E-2</v>
      </c>
      <c r="M1585" s="23">
        <v>0.929033</v>
      </c>
    </row>
    <row r="1586" spans="1:13" ht="15" customHeight="1" x14ac:dyDescent="0.25">
      <c r="A1586" s="40">
        <v>40751</v>
      </c>
      <c r="B1586" s="29">
        <v>1</v>
      </c>
      <c r="C1586" s="22" t="s">
        <v>88</v>
      </c>
      <c r="D1586" s="28">
        <v>0.3</v>
      </c>
      <c r="E1586" s="28">
        <v>0.42834800000000001</v>
      </c>
      <c r="F1586" s="29">
        <v>1</v>
      </c>
      <c r="G1586" s="28">
        <v>0.42834800000000001</v>
      </c>
      <c r="H1586" s="28">
        <v>0</v>
      </c>
      <c r="I1586" s="28">
        <v>0.42834800000000001</v>
      </c>
      <c r="J1586" s="28">
        <v>0.57165200000000005</v>
      </c>
      <c r="K1586" s="28">
        <v>-0.22317500000000001</v>
      </c>
      <c r="L1586" s="28">
        <v>0.214174</v>
      </c>
      <c r="M1586" s="28">
        <v>0.78582600000000002</v>
      </c>
    </row>
    <row r="1587" spans="1:13" ht="15" customHeight="1" x14ac:dyDescent="0.25">
      <c r="A1587" s="36">
        <v>40752</v>
      </c>
      <c r="B1587" s="24">
        <v>1</v>
      </c>
      <c r="C1587" s="22" t="s">
        <v>88</v>
      </c>
      <c r="D1587" s="23">
        <v>0.3</v>
      </c>
      <c r="E1587" s="23">
        <v>0.41061900000000001</v>
      </c>
      <c r="F1587" s="24">
        <v>1</v>
      </c>
      <c r="G1587" s="23">
        <v>0.41061900000000001</v>
      </c>
      <c r="H1587" s="23">
        <v>0</v>
      </c>
      <c r="I1587" s="23">
        <v>0.41061900000000001</v>
      </c>
      <c r="J1587" s="23">
        <v>0.58938100000000004</v>
      </c>
      <c r="K1587" s="23">
        <v>-0.22911100000000001</v>
      </c>
      <c r="L1587" s="23">
        <v>0.20530999999999999</v>
      </c>
      <c r="M1587" s="23">
        <v>0.79469000000000001</v>
      </c>
    </row>
    <row r="1588" spans="1:13" ht="15" customHeight="1" x14ac:dyDescent="0.25">
      <c r="A1588" s="40">
        <v>40753</v>
      </c>
      <c r="B1588" s="29">
        <v>0</v>
      </c>
      <c r="C1588" s="22" t="s">
        <v>88</v>
      </c>
      <c r="D1588" s="28">
        <v>0.1</v>
      </c>
      <c r="E1588" s="28">
        <v>0.13624800000000001</v>
      </c>
      <c r="F1588" s="29">
        <v>1</v>
      </c>
      <c r="G1588" s="28">
        <v>0.13624800000000001</v>
      </c>
      <c r="H1588" s="28">
        <v>0</v>
      </c>
      <c r="I1588" s="28">
        <v>0.13624800000000001</v>
      </c>
      <c r="J1588" s="28">
        <v>0.86375199999999996</v>
      </c>
      <c r="K1588" s="28">
        <v>-0.23308999999999999</v>
      </c>
      <c r="L1588" s="28">
        <v>6.8124000000000004E-2</v>
      </c>
      <c r="M1588" s="28">
        <v>0.93187600000000004</v>
      </c>
    </row>
    <row r="1589" spans="1:13" ht="15" customHeight="1" x14ac:dyDescent="0.25">
      <c r="A1589" s="36">
        <v>40756</v>
      </c>
      <c r="B1589" s="24">
        <v>1</v>
      </c>
      <c r="C1589" s="22" t="s">
        <v>88</v>
      </c>
      <c r="D1589" s="23">
        <v>0.3</v>
      </c>
      <c r="E1589" s="23">
        <v>0.42261900000000002</v>
      </c>
      <c r="F1589" s="24">
        <v>1</v>
      </c>
      <c r="G1589" s="23">
        <v>0.42261900000000002</v>
      </c>
      <c r="H1589" s="23">
        <v>0</v>
      </c>
      <c r="I1589" s="23">
        <v>0.42261900000000002</v>
      </c>
      <c r="J1589" s="23">
        <v>0.57738100000000003</v>
      </c>
      <c r="K1589" s="23">
        <v>-0.23478299999999999</v>
      </c>
      <c r="L1589" s="23">
        <v>0.21131</v>
      </c>
      <c r="M1589" s="23">
        <v>0.78869</v>
      </c>
    </row>
    <row r="1590" spans="1:13" ht="15" customHeight="1" x14ac:dyDescent="0.25">
      <c r="A1590" s="40">
        <v>40757</v>
      </c>
      <c r="B1590" s="29">
        <v>1</v>
      </c>
      <c r="C1590" s="22" t="s">
        <v>88</v>
      </c>
      <c r="D1590" s="28">
        <v>0.3</v>
      </c>
      <c r="E1590" s="28">
        <v>0.39498800000000001</v>
      </c>
      <c r="F1590" s="29">
        <v>1</v>
      </c>
      <c r="G1590" s="28">
        <v>0.39498800000000001</v>
      </c>
      <c r="H1590" s="28">
        <v>0</v>
      </c>
      <c r="I1590" s="28">
        <v>0.39498800000000001</v>
      </c>
      <c r="J1590" s="28">
        <v>0.60501199999999999</v>
      </c>
      <c r="K1590" s="28">
        <v>-0.24377199999999999</v>
      </c>
      <c r="L1590" s="28">
        <v>0.197494</v>
      </c>
      <c r="M1590" s="28">
        <v>0.80250600000000005</v>
      </c>
    </row>
    <row r="1591" spans="1:13" ht="15" customHeight="1" x14ac:dyDescent="0.25">
      <c r="A1591" s="36">
        <v>40758</v>
      </c>
      <c r="B1591" s="24">
        <v>0</v>
      </c>
      <c r="C1591" s="22" t="s">
        <v>88</v>
      </c>
      <c r="D1591" s="23">
        <v>0.1</v>
      </c>
      <c r="E1591" s="23">
        <v>0.13084100000000001</v>
      </c>
      <c r="F1591" s="24">
        <v>1</v>
      </c>
      <c r="G1591" s="23">
        <v>0.13084100000000001</v>
      </c>
      <c r="H1591" s="23">
        <v>0</v>
      </c>
      <c r="I1591" s="23">
        <v>0.13084100000000001</v>
      </c>
      <c r="J1591" s="23">
        <v>0.86915900000000001</v>
      </c>
      <c r="K1591" s="23">
        <v>-0.247443</v>
      </c>
      <c r="L1591" s="23">
        <v>6.5421000000000007E-2</v>
      </c>
      <c r="M1591" s="23">
        <v>0.93457900000000005</v>
      </c>
    </row>
    <row r="1592" spans="1:13" ht="15" customHeight="1" x14ac:dyDescent="0.25">
      <c r="A1592" s="40">
        <v>40759</v>
      </c>
      <c r="B1592" s="29">
        <v>0</v>
      </c>
      <c r="C1592" s="22" t="s">
        <v>88</v>
      </c>
      <c r="D1592" s="28">
        <v>0.1</v>
      </c>
      <c r="E1592" s="28">
        <v>0.13927500000000001</v>
      </c>
      <c r="F1592" s="29">
        <v>0</v>
      </c>
      <c r="G1592" s="28">
        <v>6.9637000000000004E-2</v>
      </c>
      <c r="H1592" s="28">
        <v>0</v>
      </c>
      <c r="I1592" s="28">
        <v>6.9637000000000004E-2</v>
      </c>
      <c r="J1592" s="28">
        <v>0.93036300000000005</v>
      </c>
      <c r="K1592" s="28">
        <v>-0.251697</v>
      </c>
      <c r="L1592" s="28">
        <v>3.4819000000000003E-2</v>
      </c>
      <c r="M1592" s="28">
        <v>0.96518099999999996</v>
      </c>
    </row>
    <row r="1593" spans="1:13" ht="15" customHeight="1" x14ac:dyDescent="0.25">
      <c r="A1593" s="36">
        <v>40760</v>
      </c>
      <c r="B1593" s="24">
        <v>1</v>
      </c>
      <c r="C1593" s="22" t="s">
        <v>88</v>
      </c>
      <c r="D1593" s="23">
        <v>0.3</v>
      </c>
      <c r="E1593" s="23">
        <v>0.41013300000000003</v>
      </c>
      <c r="F1593" s="24">
        <v>0</v>
      </c>
      <c r="G1593" s="23">
        <v>0.205066</v>
      </c>
      <c r="H1593" s="23">
        <v>0.1</v>
      </c>
      <c r="I1593" s="23">
        <v>0.10506600000000001</v>
      </c>
      <c r="J1593" s="23">
        <v>0.89493400000000001</v>
      </c>
      <c r="K1593" s="23">
        <v>-0.25872899999999999</v>
      </c>
      <c r="L1593" s="23">
        <v>5.2533000000000003E-2</v>
      </c>
      <c r="M1593" s="23">
        <v>0.94746699999999995</v>
      </c>
    </row>
    <row r="1594" spans="1:13" ht="15" customHeight="1" x14ac:dyDescent="0.25">
      <c r="A1594" s="40">
        <v>40763</v>
      </c>
      <c r="B1594" s="29">
        <v>1</v>
      </c>
      <c r="C1594" s="22" t="s">
        <v>88</v>
      </c>
      <c r="D1594" s="28">
        <v>0.3</v>
      </c>
      <c r="E1594" s="28">
        <v>0.39738600000000002</v>
      </c>
      <c r="F1594" s="29">
        <v>0</v>
      </c>
      <c r="G1594" s="28">
        <v>0.19869300000000001</v>
      </c>
      <c r="H1594" s="28">
        <v>0.1</v>
      </c>
      <c r="I1594" s="28">
        <v>9.8693000000000003E-2</v>
      </c>
      <c r="J1594" s="28">
        <v>0.90130699999999997</v>
      </c>
      <c r="K1594" s="28">
        <v>-0.26619900000000002</v>
      </c>
      <c r="L1594" s="28">
        <v>4.9346000000000001E-2</v>
      </c>
      <c r="M1594" s="28">
        <v>0.950654</v>
      </c>
    </row>
    <row r="1595" spans="1:13" ht="15" customHeight="1" x14ac:dyDescent="0.25">
      <c r="A1595" s="36">
        <v>40764</v>
      </c>
      <c r="B1595" s="24">
        <v>1</v>
      </c>
      <c r="C1595" s="22" t="s">
        <v>88</v>
      </c>
      <c r="D1595" s="23">
        <v>0.3</v>
      </c>
      <c r="E1595" s="23">
        <v>0.40220299999999998</v>
      </c>
      <c r="F1595" s="24">
        <v>0</v>
      </c>
      <c r="G1595" s="23">
        <v>0.201102</v>
      </c>
      <c r="H1595" s="23">
        <v>0.1</v>
      </c>
      <c r="I1595" s="23">
        <v>0.101102</v>
      </c>
      <c r="J1595" s="23">
        <v>0.89889799999999997</v>
      </c>
      <c r="K1595" s="23">
        <v>-0.27135399999999998</v>
      </c>
      <c r="L1595" s="23">
        <v>5.0550999999999999E-2</v>
      </c>
      <c r="M1595" s="23">
        <v>0.94944899999999999</v>
      </c>
    </row>
    <row r="1596" spans="1:13" ht="15" customHeight="1" x14ac:dyDescent="0.25">
      <c r="A1596" s="40">
        <v>40765</v>
      </c>
      <c r="B1596" s="29">
        <v>1</v>
      </c>
      <c r="C1596" s="22" t="s">
        <v>88</v>
      </c>
      <c r="D1596" s="28">
        <v>0.3</v>
      </c>
      <c r="E1596" s="28">
        <v>0.36769600000000002</v>
      </c>
      <c r="F1596" s="29">
        <v>0</v>
      </c>
      <c r="G1596" s="28">
        <v>0.18384800000000001</v>
      </c>
      <c r="H1596" s="28">
        <v>0.1</v>
      </c>
      <c r="I1596" s="28">
        <v>8.3848000000000006E-2</v>
      </c>
      <c r="J1596" s="28">
        <v>0.91615199999999997</v>
      </c>
      <c r="K1596" s="28">
        <v>-0.26027699999999998</v>
      </c>
      <c r="L1596" s="28">
        <v>4.1924000000000003E-2</v>
      </c>
      <c r="M1596" s="28">
        <v>0.95807600000000004</v>
      </c>
    </row>
    <row r="1597" spans="1:13" ht="15" customHeight="1" x14ac:dyDescent="0.25">
      <c r="A1597" s="36">
        <v>40766</v>
      </c>
      <c r="B1597" s="24">
        <v>1</v>
      </c>
      <c r="C1597" s="22" t="s">
        <v>88</v>
      </c>
      <c r="D1597" s="23">
        <v>0.3</v>
      </c>
      <c r="E1597" s="23">
        <v>0.37556699999999998</v>
      </c>
      <c r="F1597" s="24">
        <v>0</v>
      </c>
      <c r="G1597" s="23">
        <v>0.18778400000000001</v>
      </c>
      <c r="H1597" s="23">
        <v>0.1</v>
      </c>
      <c r="I1597" s="23">
        <v>8.7784000000000001E-2</v>
      </c>
      <c r="J1597" s="23">
        <v>0.91221600000000003</v>
      </c>
      <c r="K1597" s="23">
        <v>-0.261463</v>
      </c>
      <c r="L1597" s="23">
        <v>4.3892E-2</v>
      </c>
      <c r="M1597" s="23">
        <v>0.95610799999999996</v>
      </c>
    </row>
    <row r="1598" spans="1:13" ht="15" customHeight="1" x14ac:dyDescent="0.25">
      <c r="A1598" s="40">
        <v>40767</v>
      </c>
      <c r="B1598" s="29">
        <v>1</v>
      </c>
      <c r="C1598" s="22" t="s">
        <v>88</v>
      </c>
      <c r="D1598" s="28">
        <v>0.3</v>
      </c>
      <c r="E1598" s="28">
        <v>0.37300800000000001</v>
      </c>
      <c r="F1598" s="29">
        <v>0</v>
      </c>
      <c r="G1598" s="28">
        <v>0.186504</v>
      </c>
      <c r="H1598" s="28">
        <v>0.1</v>
      </c>
      <c r="I1598" s="28">
        <v>8.6503999999999998E-2</v>
      </c>
      <c r="J1598" s="28">
        <v>0.91349599999999997</v>
      </c>
      <c r="K1598" s="28">
        <v>-0.26644299999999999</v>
      </c>
      <c r="L1598" s="28">
        <v>4.3251999999999999E-2</v>
      </c>
      <c r="M1598" s="28">
        <v>0.95674800000000004</v>
      </c>
    </row>
    <row r="1599" spans="1:13" ht="15" customHeight="1" x14ac:dyDescent="0.25">
      <c r="A1599" s="36">
        <v>40771</v>
      </c>
      <c r="B1599" s="24">
        <v>1</v>
      </c>
      <c r="C1599" s="22" t="s">
        <v>88</v>
      </c>
      <c r="D1599" s="23">
        <v>0.3</v>
      </c>
      <c r="E1599" s="23">
        <v>0.37666699999999997</v>
      </c>
      <c r="F1599" s="24">
        <v>0</v>
      </c>
      <c r="G1599" s="23">
        <v>0.188334</v>
      </c>
      <c r="H1599" s="23">
        <v>0.1</v>
      </c>
      <c r="I1599" s="23">
        <v>8.8333999999999996E-2</v>
      </c>
      <c r="J1599" s="23">
        <v>0.91166599999999998</v>
      </c>
      <c r="K1599" s="23">
        <v>-0.27141100000000001</v>
      </c>
      <c r="L1599" s="23">
        <v>4.4166999999999998E-2</v>
      </c>
      <c r="M1599" s="23">
        <v>0.95583300000000004</v>
      </c>
    </row>
    <row r="1600" spans="1:13" ht="15" customHeight="1" x14ac:dyDescent="0.25">
      <c r="A1600" s="40">
        <v>40772</v>
      </c>
      <c r="B1600" s="29">
        <v>0</v>
      </c>
      <c r="C1600" s="22" t="s">
        <v>88</v>
      </c>
      <c r="D1600" s="28">
        <v>0.1</v>
      </c>
      <c r="E1600" s="28">
        <v>0.12659100000000001</v>
      </c>
      <c r="F1600" s="29">
        <v>0</v>
      </c>
      <c r="G1600" s="28">
        <v>6.3296000000000005E-2</v>
      </c>
      <c r="H1600" s="28">
        <v>0</v>
      </c>
      <c r="I1600" s="28">
        <v>6.3296000000000005E-2</v>
      </c>
      <c r="J1600" s="28">
        <v>0.93670399999999998</v>
      </c>
      <c r="K1600" s="28">
        <v>-0.28017199999999998</v>
      </c>
      <c r="L1600" s="28">
        <v>3.1648000000000003E-2</v>
      </c>
      <c r="M1600" s="28">
        <v>0.96835199999999999</v>
      </c>
    </row>
    <row r="1601" spans="1:13" ht="15" customHeight="1" x14ac:dyDescent="0.25">
      <c r="A1601" s="36">
        <v>40773</v>
      </c>
      <c r="B1601" s="24">
        <v>1</v>
      </c>
      <c r="C1601" s="22" t="s">
        <v>88</v>
      </c>
      <c r="D1601" s="23">
        <v>0.3</v>
      </c>
      <c r="E1601" s="23">
        <v>0.34729199999999999</v>
      </c>
      <c r="F1601" s="24">
        <v>0</v>
      </c>
      <c r="G1601" s="23">
        <v>0.17364599999999999</v>
      </c>
      <c r="H1601" s="23">
        <v>0.1</v>
      </c>
      <c r="I1601" s="23">
        <v>7.3646000000000003E-2</v>
      </c>
      <c r="J1601" s="23">
        <v>0.92635400000000001</v>
      </c>
      <c r="K1601" s="23">
        <v>-0.29438199999999998</v>
      </c>
      <c r="L1601" s="23">
        <v>3.6823000000000002E-2</v>
      </c>
      <c r="M1601" s="23">
        <v>0.96317699999999995</v>
      </c>
    </row>
    <row r="1602" spans="1:13" ht="15" customHeight="1" x14ac:dyDescent="0.25">
      <c r="A1602" s="40">
        <v>40774</v>
      </c>
      <c r="B1602" s="29">
        <v>1</v>
      </c>
      <c r="C1602" s="22" t="s">
        <v>88</v>
      </c>
      <c r="D1602" s="28">
        <v>0.3</v>
      </c>
      <c r="E1602" s="28">
        <v>0.33874799999999999</v>
      </c>
      <c r="F1602" s="29">
        <v>0</v>
      </c>
      <c r="G1602" s="28">
        <v>0.169374</v>
      </c>
      <c r="H1602" s="28">
        <v>0.1</v>
      </c>
      <c r="I1602" s="28">
        <v>6.9374000000000005E-2</v>
      </c>
      <c r="J1602" s="28">
        <v>0.93062599999999995</v>
      </c>
      <c r="K1602" s="28">
        <v>-0.303589</v>
      </c>
      <c r="L1602" s="28">
        <v>3.4687000000000003E-2</v>
      </c>
      <c r="M1602" s="28">
        <v>0.96531299999999998</v>
      </c>
    </row>
    <row r="1603" spans="1:13" ht="15" customHeight="1" x14ac:dyDescent="0.25">
      <c r="A1603" s="36">
        <v>40777</v>
      </c>
      <c r="B1603" s="24">
        <v>1</v>
      </c>
      <c r="C1603" s="22" t="s">
        <v>88</v>
      </c>
      <c r="D1603" s="23">
        <v>0.3</v>
      </c>
      <c r="E1603" s="23">
        <v>0.351269</v>
      </c>
      <c r="F1603" s="24">
        <v>0</v>
      </c>
      <c r="G1603" s="23">
        <v>0.17563400000000001</v>
      </c>
      <c r="H1603" s="23">
        <v>0.1</v>
      </c>
      <c r="I1603" s="23">
        <v>7.5634000000000007E-2</v>
      </c>
      <c r="J1603" s="23">
        <v>0.92436600000000002</v>
      </c>
      <c r="K1603" s="23">
        <v>-0.29637400000000003</v>
      </c>
      <c r="L1603" s="23">
        <v>3.7817000000000003E-2</v>
      </c>
      <c r="M1603" s="23">
        <v>0.96218300000000001</v>
      </c>
    </row>
    <row r="1604" spans="1:13" ht="15" customHeight="1" x14ac:dyDescent="0.25">
      <c r="A1604" s="40">
        <v>40778</v>
      </c>
      <c r="B1604" s="29">
        <v>1</v>
      </c>
      <c r="C1604" s="22" t="s">
        <v>88</v>
      </c>
      <c r="D1604" s="28">
        <v>0.3</v>
      </c>
      <c r="E1604" s="28">
        <v>0.33275700000000002</v>
      </c>
      <c r="F1604" s="29">
        <v>0</v>
      </c>
      <c r="G1604" s="28">
        <v>0.166378</v>
      </c>
      <c r="H1604" s="28">
        <v>0.1</v>
      </c>
      <c r="I1604" s="28">
        <v>6.6378000000000006E-2</v>
      </c>
      <c r="J1604" s="28">
        <v>0.93362199999999995</v>
      </c>
      <c r="K1604" s="28">
        <v>-0.28990300000000002</v>
      </c>
      <c r="L1604" s="28">
        <v>3.3189000000000003E-2</v>
      </c>
      <c r="M1604" s="28">
        <v>0.96681099999999998</v>
      </c>
    </row>
    <row r="1605" spans="1:13" ht="15" customHeight="1" x14ac:dyDescent="0.25">
      <c r="A1605" s="36">
        <v>40779</v>
      </c>
      <c r="B1605" s="24">
        <v>1</v>
      </c>
      <c r="C1605" s="22" t="s">
        <v>88</v>
      </c>
      <c r="D1605" s="23">
        <v>0.3</v>
      </c>
      <c r="E1605" s="23">
        <v>0.33554400000000001</v>
      </c>
      <c r="F1605" s="24">
        <v>0</v>
      </c>
      <c r="G1605" s="23">
        <v>0.167772</v>
      </c>
      <c r="H1605" s="23">
        <v>0.1</v>
      </c>
      <c r="I1605" s="23">
        <v>6.7771999999999999E-2</v>
      </c>
      <c r="J1605" s="23">
        <v>0.93222799999999995</v>
      </c>
      <c r="K1605" s="23">
        <v>-0.29534500000000002</v>
      </c>
      <c r="L1605" s="23">
        <v>3.3885999999999999E-2</v>
      </c>
      <c r="M1605" s="23">
        <v>0.96611400000000003</v>
      </c>
    </row>
    <row r="1606" spans="1:13" ht="15" customHeight="1" x14ac:dyDescent="0.25">
      <c r="A1606" s="40">
        <v>40780</v>
      </c>
      <c r="B1606" s="29">
        <v>1</v>
      </c>
      <c r="C1606" s="22" t="s">
        <v>88</v>
      </c>
      <c r="D1606" s="28">
        <v>0.3</v>
      </c>
      <c r="E1606" s="28">
        <v>0.33425100000000002</v>
      </c>
      <c r="F1606" s="29">
        <v>0</v>
      </c>
      <c r="G1606" s="28">
        <v>0.167125</v>
      </c>
      <c r="H1606" s="28">
        <v>0.1</v>
      </c>
      <c r="I1606" s="28">
        <v>6.7125000000000004E-2</v>
      </c>
      <c r="J1606" s="28">
        <v>0.93287500000000001</v>
      </c>
      <c r="K1606" s="28">
        <v>-0.304282</v>
      </c>
      <c r="L1606" s="28">
        <v>3.3563000000000003E-2</v>
      </c>
      <c r="M1606" s="28">
        <v>0.96643699999999999</v>
      </c>
    </row>
    <row r="1607" spans="1:13" ht="15" customHeight="1" x14ac:dyDescent="0.25">
      <c r="A1607" s="36">
        <v>40781</v>
      </c>
      <c r="B1607" s="24">
        <v>0</v>
      </c>
      <c r="C1607" s="22" t="s">
        <v>88</v>
      </c>
      <c r="D1607" s="23">
        <v>0.1</v>
      </c>
      <c r="E1607" s="23">
        <v>0.103599</v>
      </c>
      <c r="F1607" s="24">
        <v>0</v>
      </c>
      <c r="G1607" s="23">
        <v>5.1798999999999998E-2</v>
      </c>
      <c r="H1607" s="23">
        <v>0</v>
      </c>
      <c r="I1607" s="23">
        <v>5.1798999999999998E-2</v>
      </c>
      <c r="J1607" s="23">
        <v>0.94820099999999996</v>
      </c>
      <c r="K1607" s="23">
        <v>-0.31856800000000002</v>
      </c>
      <c r="L1607" s="23">
        <v>2.5899999999999999E-2</v>
      </c>
      <c r="M1607" s="23">
        <v>0.97409999999999997</v>
      </c>
    </row>
    <row r="1608" spans="1:13" ht="15" customHeight="1" x14ac:dyDescent="0.25">
      <c r="A1608" s="40">
        <v>40784</v>
      </c>
      <c r="B1608" s="29">
        <v>1</v>
      </c>
      <c r="C1608" s="22" t="s">
        <v>88</v>
      </c>
      <c r="D1608" s="28">
        <v>0.3</v>
      </c>
      <c r="E1608" s="28">
        <v>0.25174200000000002</v>
      </c>
      <c r="F1608" s="29">
        <v>0</v>
      </c>
      <c r="G1608" s="28">
        <v>0.12587100000000001</v>
      </c>
      <c r="H1608" s="28">
        <v>0</v>
      </c>
      <c r="I1608" s="28">
        <v>0.12587100000000001</v>
      </c>
      <c r="J1608" s="28">
        <v>0.87412900000000004</v>
      </c>
      <c r="K1608" s="28">
        <v>-0.30262899999999998</v>
      </c>
      <c r="L1608" s="28">
        <v>6.2935000000000005E-2</v>
      </c>
      <c r="M1608" s="28">
        <v>0.93706500000000004</v>
      </c>
    </row>
    <row r="1609" spans="1:13" ht="15" customHeight="1" x14ac:dyDescent="0.25">
      <c r="A1609" s="36">
        <v>40785</v>
      </c>
      <c r="B1609" s="24">
        <v>1</v>
      </c>
      <c r="C1609" s="22" t="s">
        <v>88</v>
      </c>
      <c r="D1609" s="23">
        <v>0.3</v>
      </c>
      <c r="E1609" s="23">
        <v>0.23258300000000001</v>
      </c>
      <c r="F1609" s="24">
        <v>0</v>
      </c>
      <c r="G1609" s="23">
        <v>0.11629100000000001</v>
      </c>
      <c r="H1609" s="23">
        <v>0</v>
      </c>
      <c r="I1609" s="23">
        <v>0.11629100000000001</v>
      </c>
      <c r="J1609" s="23">
        <v>0.88370899999999997</v>
      </c>
      <c r="K1609" s="23">
        <v>-0.29132599999999997</v>
      </c>
      <c r="L1609" s="23">
        <v>5.8146000000000003E-2</v>
      </c>
      <c r="M1609" s="23">
        <v>0.94185399999999997</v>
      </c>
    </row>
    <row r="1610" spans="1:13" ht="15" customHeight="1" x14ac:dyDescent="0.25">
      <c r="A1610" s="40">
        <v>40788</v>
      </c>
      <c r="B1610" s="29">
        <v>1</v>
      </c>
      <c r="C1610" s="22" t="s">
        <v>88</v>
      </c>
      <c r="D1610" s="28">
        <v>0.3</v>
      </c>
      <c r="E1610" s="28">
        <v>0.23291500000000001</v>
      </c>
      <c r="F1610" s="29">
        <v>0</v>
      </c>
      <c r="G1610" s="28">
        <v>0.116457</v>
      </c>
      <c r="H1610" s="28">
        <v>0</v>
      </c>
      <c r="I1610" s="28">
        <v>0.116457</v>
      </c>
      <c r="J1610" s="28">
        <v>0.88354299999999997</v>
      </c>
      <c r="K1610" s="28">
        <v>-0.28810400000000003</v>
      </c>
      <c r="L1610" s="28">
        <v>5.8229000000000003E-2</v>
      </c>
      <c r="M1610" s="28">
        <v>0.94177100000000002</v>
      </c>
    </row>
    <row r="1611" spans="1:13" ht="15" customHeight="1" x14ac:dyDescent="0.25">
      <c r="A1611" s="36">
        <v>40791</v>
      </c>
      <c r="B1611" s="24">
        <v>1</v>
      </c>
      <c r="C1611" s="22" t="s">
        <v>88</v>
      </c>
      <c r="D1611" s="23">
        <v>0.3</v>
      </c>
      <c r="E1611" s="23">
        <v>0.232039</v>
      </c>
      <c r="F1611" s="24">
        <v>0</v>
      </c>
      <c r="G1611" s="23">
        <v>0.11602</v>
      </c>
      <c r="H1611" s="23">
        <v>0.1</v>
      </c>
      <c r="I1611" s="23">
        <v>1.602E-2</v>
      </c>
      <c r="J1611" s="23">
        <v>0.98397999999999997</v>
      </c>
      <c r="K1611" s="23">
        <v>-0.28646899999999997</v>
      </c>
      <c r="L1611" s="23">
        <v>8.0099999999999998E-3</v>
      </c>
      <c r="M1611" s="23">
        <v>0.99199000000000004</v>
      </c>
    </row>
    <row r="1612" spans="1:13" ht="15" customHeight="1" x14ac:dyDescent="0.25">
      <c r="A1612" s="40">
        <v>40792</v>
      </c>
      <c r="B1612" s="29">
        <v>1</v>
      </c>
      <c r="C1612" s="22" t="s">
        <v>88</v>
      </c>
      <c r="D1612" s="28">
        <v>0.3</v>
      </c>
      <c r="E1612" s="28">
        <v>0.232126</v>
      </c>
      <c r="F1612" s="29">
        <v>0</v>
      </c>
      <c r="G1612" s="28">
        <v>0.116063</v>
      </c>
      <c r="H1612" s="28">
        <v>0.1</v>
      </c>
      <c r="I1612" s="28">
        <v>1.6063000000000001E-2</v>
      </c>
      <c r="J1612" s="28">
        <v>0.98393699999999995</v>
      </c>
      <c r="K1612" s="28">
        <v>-0.286161</v>
      </c>
      <c r="L1612" s="28">
        <v>8.0319999999999992E-3</v>
      </c>
      <c r="M1612" s="28">
        <v>0.99196799999999996</v>
      </c>
    </row>
    <row r="1613" spans="1:13" ht="15" customHeight="1" x14ac:dyDescent="0.25">
      <c r="A1613" s="36">
        <v>40793</v>
      </c>
      <c r="B1613" s="24">
        <v>1</v>
      </c>
      <c r="C1613" s="22" t="s">
        <v>88</v>
      </c>
      <c r="D1613" s="23">
        <v>0.3</v>
      </c>
      <c r="E1613" s="23">
        <v>0.223802</v>
      </c>
      <c r="F1613" s="24">
        <v>0</v>
      </c>
      <c r="G1613" s="23">
        <v>0.111901</v>
      </c>
      <c r="H1613" s="23">
        <v>0</v>
      </c>
      <c r="I1613" s="23">
        <v>0.111901</v>
      </c>
      <c r="J1613" s="23">
        <v>0.88809899999999997</v>
      </c>
      <c r="K1613" s="23">
        <v>-0.27553499999999997</v>
      </c>
      <c r="L1613" s="23">
        <v>5.595E-2</v>
      </c>
      <c r="M1613" s="23">
        <v>0.94404999999999994</v>
      </c>
    </row>
    <row r="1614" spans="1:13" ht="15" customHeight="1" x14ac:dyDescent="0.25">
      <c r="A1614" s="40">
        <v>40794</v>
      </c>
      <c r="B1614" s="29">
        <v>2</v>
      </c>
      <c r="C1614" s="33" t="s">
        <v>89</v>
      </c>
      <c r="D1614" s="28">
        <v>0.5</v>
      </c>
      <c r="E1614" s="28">
        <v>0.37811</v>
      </c>
      <c r="F1614" s="29">
        <v>0</v>
      </c>
      <c r="G1614" s="28">
        <v>0.189055</v>
      </c>
      <c r="H1614" s="28">
        <v>0.1</v>
      </c>
      <c r="I1614" s="28">
        <v>8.9054999999999995E-2</v>
      </c>
      <c r="J1614" s="28">
        <v>0.910945</v>
      </c>
      <c r="K1614" s="28">
        <v>-0.27737400000000001</v>
      </c>
      <c r="L1614" s="28">
        <v>4.4527999999999998E-2</v>
      </c>
      <c r="M1614" s="28">
        <v>0.95547199999999999</v>
      </c>
    </row>
    <row r="1615" spans="1:13" ht="15" customHeight="1" x14ac:dyDescent="0.25">
      <c r="A1615" s="36">
        <v>40795</v>
      </c>
      <c r="B1615" s="24">
        <v>0</v>
      </c>
      <c r="C1615" s="22" t="s">
        <v>88</v>
      </c>
      <c r="D1615" s="23">
        <v>0.1</v>
      </c>
      <c r="E1615" s="23">
        <v>7.5417999999999999E-2</v>
      </c>
      <c r="F1615" s="24">
        <v>0</v>
      </c>
      <c r="G1615" s="23">
        <v>3.7708999999999999E-2</v>
      </c>
      <c r="H1615" s="23">
        <v>0</v>
      </c>
      <c r="I1615" s="23">
        <v>3.7708999999999999E-2</v>
      </c>
      <c r="J1615" s="23">
        <v>0.96229100000000001</v>
      </c>
      <c r="K1615" s="23">
        <v>-0.28329599999999999</v>
      </c>
      <c r="L1615" s="23">
        <v>1.8853999999999999E-2</v>
      </c>
      <c r="M1615" s="23">
        <v>0.98114599999999996</v>
      </c>
    </row>
    <row r="1616" spans="1:13" ht="15" customHeight="1" x14ac:dyDescent="0.25">
      <c r="A1616" s="40">
        <v>40798</v>
      </c>
      <c r="B1616" s="29">
        <v>1</v>
      </c>
      <c r="C1616" s="22" t="s">
        <v>88</v>
      </c>
      <c r="D1616" s="28">
        <v>0.3</v>
      </c>
      <c r="E1616" s="28">
        <v>0.21504899999999999</v>
      </c>
      <c r="F1616" s="29">
        <v>0</v>
      </c>
      <c r="G1616" s="28">
        <v>0.107525</v>
      </c>
      <c r="H1616" s="28">
        <v>0.1</v>
      </c>
      <c r="I1616" s="28">
        <v>7.5249999999999996E-3</v>
      </c>
      <c r="J1616" s="28">
        <v>0.992475</v>
      </c>
      <c r="K1616" s="28">
        <v>-0.30224800000000002</v>
      </c>
      <c r="L1616" s="28">
        <v>3.7620000000000002E-3</v>
      </c>
      <c r="M1616" s="28">
        <v>0.99623799999999996</v>
      </c>
    </row>
    <row r="1617" spans="1:13" ht="15" customHeight="1" x14ac:dyDescent="0.25">
      <c r="A1617" s="36">
        <v>40799</v>
      </c>
      <c r="B1617" s="24">
        <v>0</v>
      </c>
      <c r="C1617" s="22" t="s">
        <v>88</v>
      </c>
      <c r="D1617" s="23">
        <v>0.1</v>
      </c>
      <c r="E1617" s="23">
        <v>7.1609000000000006E-2</v>
      </c>
      <c r="F1617" s="24">
        <v>0</v>
      </c>
      <c r="G1617" s="23">
        <v>3.5804000000000002E-2</v>
      </c>
      <c r="H1617" s="23">
        <v>0</v>
      </c>
      <c r="I1617" s="23">
        <v>3.5804000000000002E-2</v>
      </c>
      <c r="J1617" s="23">
        <v>0.96419600000000005</v>
      </c>
      <c r="K1617" s="23">
        <v>-0.30219200000000002</v>
      </c>
      <c r="L1617" s="23">
        <v>1.7902000000000001E-2</v>
      </c>
      <c r="M1617" s="23">
        <v>0.98209800000000003</v>
      </c>
    </row>
    <row r="1618" spans="1:13" ht="15" customHeight="1" x14ac:dyDescent="0.25">
      <c r="A1618" s="40">
        <v>40800</v>
      </c>
      <c r="B1618" s="29">
        <v>0</v>
      </c>
      <c r="C1618" s="22" t="s">
        <v>88</v>
      </c>
      <c r="D1618" s="28">
        <v>0.1</v>
      </c>
      <c r="E1618" s="28">
        <v>7.1558999999999998E-2</v>
      </c>
      <c r="F1618" s="29">
        <v>0</v>
      </c>
      <c r="G1618" s="28">
        <v>3.5779999999999999E-2</v>
      </c>
      <c r="H1618" s="28">
        <v>0</v>
      </c>
      <c r="I1618" s="28">
        <v>3.5779999999999999E-2</v>
      </c>
      <c r="J1618" s="28">
        <v>0.96421999999999997</v>
      </c>
      <c r="K1618" s="28">
        <v>-0.300653</v>
      </c>
      <c r="L1618" s="28">
        <v>1.789E-2</v>
      </c>
      <c r="M1618" s="28">
        <v>0.98211000000000004</v>
      </c>
    </row>
    <row r="1619" spans="1:13" ht="15" customHeight="1" x14ac:dyDescent="0.25">
      <c r="A1619" s="36">
        <v>40801</v>
      </c>
      <c r="B1619" s="24">
        <v>0</v>
      </c>
      <c r="C1619" s="22" t="s">
        <v>88</v>
      </c>
      <c r="D1619" s="23">
        <v>0.1</v>
      </c>
      <c r="E1619" s="23">
        <v>7.0956000000000005E-2</v>
      </c>
      <c r="F1619" s="24">
        <v>0</v>
      </c>
      <c r="G1619" s="23">
        <v>3.5478000000000003E-2</v>
      </c>
      <c r="H1619" s="23">
        <v>0</v>
      </c>
      <c r="I1619" s="23">
        <v>3.5478000000000003E-2</v>
      </c>
      <c r="J1619" s="23">
        <v>0.96452199999999999</v>
      </c>
      <c r="K1619" s="23">
        <v>-0.29577700000000001</v>
      </c>
      <c r="L1619" s="23">
        <v>1.7739000000000001E-2</v>
      </c>
      <c r="M1619" s="23">
        <v>0.98226100000000005</v>
      </c>
    </row>
    <row r="1620" spans="1:13" ht="15" customHeight="1" x14ac:dyDescent="0.25">
      <c r="A1620" s="40">
        <v>40802</v>
      </c>
      <c r="B1620" s="29">
        <v>1</v>
      </c>
      <c r="C1620" s="22" t="s">
        <v>88</v>
      </c>
      <c r="D1620" s="28">
        <v>0.3</v>
      </c>
      <c r="E1620" s="28">
        <v>0.21570400000000001</v>
      </c>
      <c r="F1620" s="29">
        <v>0</v>
      </c>
      <c r="G1620" s="28">
        <v>0.107852</v>
      </c>
      <c r="H1620" s="28">
        <v>0</v>
      </c>
      <c r="I1620" s="28">
        <v>0.107852</v>
      </c>
      <c r="J1620" s="28">
        <v>0.89214800000000005</v>
      </c>
      <c r="K1620" s="28">
        <v>-0.29284399999999999</v>
      </c>
      <c r="L1620" s="28">
        <v>5.3926000000000002E-2</v>
      </c>
      <c r="M1620" s="28">
        <v>0.94607399999999997</v>
      </c>
    </row>
    <row r="1621" spans="1:13" ht="15" customHeight="1" x14ac:dyDescent="0.25">
      <c r="A1621" s="36">
        <v>40805</v>
      </c>
      <c r="B1621" s="24">
        <v>0</v>
      </c>
      <c r="C1621" s="22" t="s">
        <v>88</v>
      </c>
      <c r="D1621" s="23">
        <v>0.1</v>
      </c>
      <c r="E1621" s="23">
        <v>7.6377E-2</v>
      </c>
      <c r="F1621" s="24">
        <v>0</v>
      </c>
      <c r="G1621" s="23">
        <v>3.8188E-2</v>
      </c>
      <c r="H1621" s="23">
        <v>0</v>
      </c>
      <c r="I1621" s="23">
        <v>3.8188E-2</v>
      </c>
      <c r="J1621" s="23">
        <v>0.961812</v>
      </c>
      <c r="K1621" s="23">
        <v>-0.29418699999999998</v>
      </c>
      <c r="L1621" s="23">
        <v>1.9094E-2</v>
      </c>
      <c r="M1621" s="23">
        <v>0.98090599999999994</v>
      </c>
    </row>
    <row r="1622" spans="1:13" ht="15" customHeight="1" x14ac:dyDescent="0.25">
      <c r="A1622" s="40">
        <v>40806</v>
      </c>
      <c r="B1622" s="29">
        <v>1</v>
      </c>
      <c r="C1622" s="22" t="s">
        <v>88</v>
      </c>
      <c r="D1622" s="28">
        <v>0.3</v>
      </c>
      <c r="E1622" s="28">
        <v>0.23580499999999999</v>
      </c>
      <c r="F1622" s="29">
        <v>0</v>
      </c>
      <c r="G1622" s="28">
        <v>0.11790200000000001</v>
      </c>
      <c r="H1622" s="28">
        <v>0</v>
      </c>
      <c r="I1622" s="28">
        <v>0.11790200000000001</v>
      </c>
      <c r="J1622" s="28">
        <v>0.88209800000000005</v>
      </c>
      <c r="K1622" s="28">
        <v>-0.29045500000000002</v>
      </c>
      <c r="L1622" s="28">
        <v>5.8951000000000003E-2</v>
      </c>
      <c r="M1622" s="28">
        <v>0.94104900000000002</v>
      </c>
    </row>
    <row r="1623" spans="1:13" ht="15" customHeight="1" x14ac:dyDescent="0.25">
      <c r="A1623" s="36">
        <v>40807</v>
      </c>
      <c r="B1623" s="24">
        <v>1</v>
      </c>
      <c r="C1623" s="22" t="s">
        <v>88</v>
      </c>
      <c r="D1623" s="23">
        <v>0.3</v>
      </c>
      <c r="E1623" s="23">
        <v>0.238987</v>
      </c>
      <c r="F1623" s="24">
        <v>0</v>
      </c>
      <c r="G1623" s="23">
        <v>0.119494</v>
      </c>
      <c r="H1623" s="23">
        <v>0</v>
      </c>
      <c r="I1623" s="23">
        <v>0.119494</v>
      </c>
      <c r="J1623" s="23">
        <v>0.88050600000000001</v>
      </c>
      <c r="K1623" s="23">
        <v>-0.28687499999999999</v>
      </c>
      <c r="L1623" s="23">
        <v>5.9747000000000001E-2</v>
      </c>
      <c r="M1623" s="23">
        <v>0.94025300000000001</v>
      </c>
    </row>
    <row r="1624" spans="1:13" ht="15" customHeight="1" x14ac:dyDescent="0.25">
      <c r="A1624" s="40">
        <v>40808</v>
      </c>
      <c r="B1624" s="29">
        <v>1</v>
      </c>
      <c r="C1624" s="22" t="s">
        <v>88</v>
      </c>
      <c r="D1624" s="28">
        <v>0.3</v>
      </c>
      <c r="E1624" s="28">
        <v>0.218274</v>
      </c>
      <c r="F1624" s="29">
        <v>0</v>
      </c>
      <c r="G1624" s="28">
        <v>0.109137</v>
      </c>
      <c r="H1624" s="28">
        <v>0.1</v>
      </c>
      <c r="I1624" s="28">
        <v>9.1369999999999993E-3</v>
      </c>
      <c r="J1624" s="28">
        <v>0.99086300000000005</v>
      </c>
      <c r="K1624" s="28">
        <v>-0.30468899999999999</v>
      </c>
      <c r="L1624" s="28">
        <v>4.5690000000000001E-3</v>
      </c>
      <c r="M1624" s="28">
        <v>0.99543099999999995</v>
      </c>
    </row>
    <row r="1625" spans="1:13" ht="15" customHeight="1" x14ac:dyDescent="0.25">
      <c r="A1625" s="36">
        <v>40809</v>
      </c>
      <c r="B1625" s="24">
        <v>1</v>
      </c>
      <c r="C1625" s="22" t="s">
        <v>88</v>
      </c>
      <c r="D1625" s="23">
        <v>0.3</v>
      </c>
      <c r="E1625" s="23">
        <v>0.21818299999999999</v>
      </c>
      <c r="F1625" s="24">
        <v>0</v>
      </c>
      <c r="G1625" s="23">
        <v>0.10909199999999999</v>
      </c>
      <c r="H1625" s="23">
        <v>0.1</v>
      </c>
      <c r="I1625" s="23">
        <v>9.0919999999999994E-3</v>
      </c>
      <c r="J1625" s="23">
        <v>0.99090800000000001</v>
      </c>
      <c r="K1625" s="23">
        <v>-0.31015399999999999</v>
      </c>
      <c r="L1625" s="23">
        <v>4.5459999999999997E-3</v>
      </c>
      <c r="M1625" s="23">
        <v>0.99545399999999995</v>
      </c>
    </row>
    <row r="1626" spans="1:13" ht="15" customHeight="1" x14ac:dyDescent="0.25">
      <c r="A1626" s="40">
        <v>40812</v>
      </c>
      <c r="B1626" s="29">
        <v>1</v>
      </c>
      <c r="C1626" s="22" t="s">
        <v>88</v>
      </c>
      <c r="D1626" s="28">
        <v>0.3</v>
      </c>
      <c r="E1626" s="28">
        <v>0.21839600000000001</v>
      </c>
      <c r="F1626" s="29">
        <v>0</v>
      </c>
      <c r="G1626" s="28">
        <v>0.109198</v>
      </c>
      <c r="H1626" s="28">
        <v>0.1</v>
      </c>
      <c r="I1626" s="28">
        <v>9.1979999999999996E-3</v>
      </c>
      <c r="J1626" s="28">
        <v>0.99080199999999996</v>
      </c>
      <c r="K1626" s="28">
        <v>-0.318718</v>
      </c>
      <c r="L1626" s="28">
        <v>4.5989999999999998E-3</v>
      </c>
      <c r="M1626" s="28">
        <v>0.99540099999999998</v>
      </c>
    </row>
    <row r="1627" spans="1:13" ht="15" customHeight="1" x14ac:dyDescent="0.25">
      <c r="A1627" s="36">
        <v>40813</v>
      </c>
      <c r="B1627" s="24">
        <v>0</v>
      </c>
      <c r="C1627" s="22" t="s">
        <v>88</v>
      </c>
      <c r="D1627" s="23">
        <v>0.1</v>
      </c>
      <c r="E1627" s="23">
        <v>7.5174000000000005E-2</v>
      </c>
      <c r="F1627" s="24">
        <v>0</v>
      </c>
      <c r="G1627" s="23">
        <v>3.7587000000000002E-2</v>
      </c>
      <c r="H1627" s="23">
        <v>0</v>
      </c>
      <c r="I1627" s="23">
        <v>3.7587000000000002E-2</v>
      </c>
      <c r="J1627" s="23">
        <v>0.96241299999999996</v>
      </c>
      <c r="K1627" s="23">
        <v>-0.30869600000000003</v>
      </c>
      <c r="L1627" s="23">
        <v>1.8794000000000002E-2</v>
      </c>
      <c r="M1627" s="23">
        <v>0.98120600000000002</v>
      </c>
    </row>
    <row r="1628" spans="1:13" ht="15" customHeight="1" x14ac:dyDescent="0.25">
      <c r="A1628" s="40">
        <v>40814</v>
      </c>
      <c r="B1628" s="29">
        <v>0</v>
      </c>
      <c r="C1628" s="22" t="s">
        <v>88</v>
      </c>
      <c r="D1628" s="28">
        <v>0.1</v>
      </c>
      <c r="E1628" s="28">
        <v>8.2796999999999996E-2</v>
      </c>
      <c r="F1628" s="29">
        <v>0</v>
      </c>
      <c r="G1628" s="28">
        <v>4.1398999999999998E-2</v>
      </c>
      <c r="H1628" s="28">
        <v>0</v>
      </c>
      <c r="I1628" s="28">
        <v>4.1398999999999998E-2</v>
      </c>
      <c r="J1628" s="28">
        <v>0.95860100000000004</v>
      </c>
      <c r="K1628" s="28">
        <v>-0.31122300000000003</v>
      </c>
      <c r="L1628" s="28">
        <v>2.0698999999999999E-2</v>
      </c>
      <c r="M1628" s="28">
        <v>0.97930099999999998</v>
      </c>
    </row>
    <row r="1629" spans="1:13" ht="15" customHeight="1" x14ac:dyDescent="0.25">
      <c r="A1629" s="36">
        <v>40815</v>
      </c>
      <c r="B1629" s="24">
        <v>0</v>
      </c>
      <c r="C1629" s="22" t="s">
        <v>88</v>
      </c>
      <c r="D1629" s="23">
        <v>0.1</v>
      </c>
      <c r="E1629" s="23">
        <v>8.8237999999999997E-2</v>
      </c>
      <c r="F1629" s="24">
        <v>0</v>
      </c>
      <c r="G1629" s="23">
        <v>4.4118999999999998E-2</v>
      </c>
      <c r="H1629" s="23">
        <v>0</v>
      </c>
      <c r="I1629" s="23">
        <v>4.4118999999999998E-2</v>
      </c>
      <c r="J1629" s="23">
        <v>0.95588099999999998</v>
      </c>
      <c r="K1629" s="23">
        <v>-0.31242599999999998</v>
      </c>
      <c r="L1629" s="23">
        <v>2.206E-2</v>
      </c>
      <c r="M1629" s="23">
        <v>0.97794000000000003</v>
      </c>
    </row>
    <row r="1630" spans="1:13" ht="15" customHeight="1" x14ac:dyDescent="0.25">
      <c r="A1630" s="40">
        <v>40816</v>
      </c>
      <c r="B1630" s="29">
        <v>0</v>
      </c>
      <c r="C1630" s="22" t="s">
        <v>88</v>
      </c>
      <c r="D1630" s="28">
        <v>0.1</v>
      </c>
      <c r="E1630" s="28">
        <v>8.8921E-2</v>
      </c>
      <c r="F1630" s="29">
        <v>0</v>
      </c>
      <c r="G1630" s="28">
        <v>4.4461000000000001E-2</v>
      </c>
      <c r="H1630" s="28">
        <v>0</v>
      </c>
      <c r="I1630" s="28">
        <v>4.4461000000000001E-2</v>
      </c>
      <c r="J1630" s="28">
        <v>0.95553900000000003</v>
      </c>
      <c r="K1630" s="28">
        <v>-0.31213000000000002</v>
      </c>
      <c r="L1630" s="28">
        <v>2.223E-2</v>
      </c>
      <c r="M1630" s="28">
        <v>0.97777000000000003</v>
      </c>
    </row>
    <row r="1631" spans="1:13" ht="15" customHeight="1" x14ac:dyDescent="0.25">
      <c r="A1631" s="36">
        <v>40819</v>
      </c>
      <c r="B1631" s="24">
        <v>0</v>
      </c>
      <c r="C1631" s="22" t="s">
        <v>88</v>
      </c>
      <c r="D1631" s="23">
        <v>0.1</v>
      </c>
      <c r="E1631" s="23">
        <v>8.5948999999999998E-2</v>
      </c>
      <c r="F1631" s="24">
        <v>0</v>
      </c>
      <c r="G1631" s="23">
        <v>4.2974999999999999E-2</v>
      </c>
      <c r="H1631" s="23">
        <v>0</v>
      </c>
      <c r="I1631" s="23">
        <v>4.2974999999999999E-2</v>
      </c>
      <c r="J1631" s="23">
        <v>0.95702500000000001</v>
      </c>
      <c r="K1631" s="23">
        <v>-0.32254699999999997</v>
      </c>
      <c r="L1631" s="23">
        <v>2.1486999999999999E-2</v>
      </c>
      <c r="M1631" s="23">
        <v>0.97851299999999997</v>
      </c>
    </row>
    <row r="1632" spans="1:13" ht="15" customHeight="1" x14ac:dyDescent="0.25">
      <c r="A1632" s="40">
        <v>40820</v>
      </c>
      <c r="B1632" s="29">
        <v>0</v>
      </c>
      <c r="C1632" s="22" t="s">
        <v>88</v>
      </c>
      <c r="D1632" s="28">
        <v>0.1</v>
      </c>
      <c r="E1632" s="28">
        <v>8.4829000000000002E-2</v>
      </c>
      <c r="F1632" s="29">
        <v>0</v>
      </c>
      <c r="G1632" s="28">
        <v>4.2414E-2</v>
      </c>
      <c r="H1632" s="28">
        <v>0</v>
      </c>
      <c r="I1632" s="28">
        <v>4.2414E-2</v>
      </c>
      <c r="J1632" s="28">
        <v>0.95758600000000005</v>
      </c>
      <c r="K1632" s="28">
        <v>-0.33019700000000002</v>
      </c>
      <c r="L1632" s="28">
        <v>2.1207E-2</v>
      </c>
      <c r="M1632" s="28">
        <v>0.97879300000000002</v>
      </c>
    </row>
    <row r="1633" spans="1:13" ht="15" customHeight="1" x14ac:dyDescent="0.25">
      <c r="A1633" s="36">
        <v>40821</v>
      </c>
      <c r="B1633" s="24">
        <v>0</v>
      </c>
      <c r="C1633" s="22" t="s">
        <v>88</v>
      </c>
      <c r="D1633" s="23">
        <v>0.1</v>
      </c>
      <c r="E1633" s="23">
        <v>9.0806999999999999E-2</v>
      </c>
      <c r="F1633" s="24">
        <v>0</v>
      </c>
      <c r="G1633" s="23">
        <v>4.5402999999999999E-2</v>
      </c>
      <c r="H1633" s="23">
        <v>0</v>
      </c>
      <c r="I1633" s="23">
        <v>4.5402999999999999E-2</v>
      </c>
      <c r="J1633" s="23">
        <v>0.95459700000000003</v>
      </c>
      <c r="K1633" s="23">
        <v>-0.33732600000000001</v>
      </c>
      <c r="L1633" s="23">
        <v>2.2702E-2</v>
      </c>
      <c r="M1633" s="23">
        <v>0.977298</v>
      </c>
    </row>
    <row r="1634" spans="1:13" ht="15" customHeight="1" x14ac:dyDescent="0.25">
      <c r="A1634" s="40">
        <v>40823</v>
      </c>
      <c r="B1634" s="29">
        <v>0</v>
      </c>
      <c r="C1634" s="22" t="s">
        <v>88</v>
      </c>
      <c r="D1634" s="28">
        <v>0.1</v>
      </c>
      <c r="E1634" s="28">
        <v>8.3310999999999996E-2</v>
      </c>
      <c r="F1634" s="29">
        <v>0</v>
      </c>
      <c r="G1634" s="28">
        <v>4.1655999999999999E-2</v>
      </c>
      <c r="H1634" s="28">
        <v>0</v>
      </c>
      <c r="I1634" s="28">
        <v>4.1655999999999999E-2</v>
      </c>
      <c r="J1634" s="28">
        <v>0.95834399999999997</v>
      </c>
      <c r="K1634" s="28">
        <v>-0.32686900000000002</v>
      </c>
      <c r="L1634" s="28">
        <v>2.0827999999999999E-2</v>
      </c>
      <c r="M1634" s="28">
        <v>0.97917200000000004</v>
      </c>
    </row>
    <row r="1635" spans="1:13" ht="15" customHeight="1" x14ac:dyDescent="0.25">
      <c r="A1635" s="36">
        <v>40826</v>
      </c>
      <c r="B1635" s="24">
        <v>1</v>
      </c>
      <c r="C1635" s="22" t="s">
        <v>88</v>
      </c>
      <c r="D1635" s="23">
        <v>0.3</v>
      </c>
      <c r="E1635" s="23">
        <v>0.23844899999999999</v>
      </c>
      <c r="F1635" s="24">
        <v>0</v>
      </c>
      <c r="G1635" s="23">
        <v>0.119224</v>
      </c>
      <c r="H1635" s="23">
        <v>0</v>
      </c>
      <c r="I1635" s="23">
        <v>0.119224</v>
      </c>
      <c r="J1635" s="23">
        <v>0.880776</v>
      </c>
      <c r="K1635" s="23">
        <v>-0.31781199999999998</v>
      </c>
      <c r="L1635" s="23">
        <v>5.9611999999999998E-2</v>
      </c>
      <c r="M1635" s="23">
        <v>0.940388</v>
      </c>
    </row>
    <row r="1636" spans="1:13" ht="15" customHeight="1" x14ac:dyDescent="0.25">
      <c r="A1636" s="40">
        <v>40827</v>
      </c>
      <c r="B1636" s="29">
        <v>1</v>
      </c>
      <c r="C1636" s="22" t="s">
        <v>88</v>
      </c>
      <c r="D1636" s="28">
        <v>0.3</v>
      </c>
      <c r="E1636" s="28">
        <v>0.268984</v>
      </c>
      <c r="F1636" s="29">
        <v>0</v>
      </c>
      <c r="G1636" s="28">
        <v>0.134492</v>
      </c>
      <c r="H1636" s="28">
        <v>0</v>
      </c>
      <c r="I1636" s="28">
        <v>0.134492</v>
      </c>
      <c r="J1636" s="28">
        <v>0.86550800000000006</v>
      </c>
      <c r="K1636" s="28">
        <v>-0.31452599999999997</v>
      </c>
      <c r="L1636" s="28">
        <v>6.7246E-2</v>
      </c>
      <c r="M1636" s="28">
        <v>0.93275399999999997</v>
      </c>
    </row>
    <row r="1637" spans="1:13" ht="15" customHeight="1" x14ac:dyDescent="0.25">
      <c r="A1637" s="36">
        <v>40828</v>
      </c>
      <c r="B1637" s="24">
        <v>1</v>
      </c>
      <c r="C1637" s="22" t="s">
        <v>88</v>
      </c>
      <c r="D1637" s="23">
        <v>0.3</v>
      </c>
      <c r="E1637" s="23">
        <v>0.255552</v>
      </c>
      <c r="F1637" s="24">
        <v>0</v>
      </c>
      <c r="G1637" s="23">
        <v>0.127776</v>
      </c>
      <c r="H1637" s="23">
        <v>0</v>
      </c>
      <c r="I1637" s="23">
        <v>0.127776</v>
      </c>
      <c r="J1637" s="23">
        <v>0.872224</v>
      </c>
      <c r="K1637" s="23">
        <v>-0.30449799999999999</v>
      </c>
      <c r="L1637" s="23">
        <v>6.3888E-2</v>
      </c>
      <c r="M1637" s="23">
        <v>0.93611200000000006</v>
      </c>
    </row>
    <row r="1638" spans="1:13" ht="15" customHeight="1" x14ac:dyDescent="0.25">
      <c r="A1638" s="40">
        <v>40829</v>
      </c>
      <c r="B1638" s="29">
        <v>1</v>
      </c>
      <c r="C1638" s="22" t="s">
        <v>88</v>
      </c>
      <c r="D1638" s="28">
        <v>0.3</v>
      </c>
      <c r="E1638" s="28">
        <v>0.25484400000000001</v>
      </c>
      <c r="F1638" s="29">
        <v>0</v>
      </c>
      <c r="G1638" s="28">
        <v>0.12742200000000001</v>
      </c>
      <c r="H1638" s="28">
        <v>0</v>
      </c>
      <c r="I1638" s="28">
        <v>0.12742200000000001</v>
      </c>
      <c r="J1638" s="28">
        <v>0.87257799999999996</v>
      </c>
      <c r="K1638" s="28">
        <v>-0.30157699999999998</v>
      </c>
      <c r="L1638" s="28">
        <v>6.3711000000000004E-2</v>
      </c>
      <c r="M1638" s="28">
        <v>0.93628900000000004</v>
      </c>
    </row>
    <row r="1639" spans="1:13" ht="15" customHeight="1" x14ac:dyDescent="0.25">
      <c r="A1639" s="36">
        <v>40830</v>
      </c>
      <c r="B1639" s="24">
        <v>1</v>
      </c>
      <c r="C1639" s="22" t="s">
        <v>88</v>
      </c>
      <c r="D1639" s="23">
        <v>0.3</v>
      </c>
      <c r="E1639" s="23">
        <v>0.25734099999999999</v>
      </c>
      <c r="F1639" s="24">
        <v>0</v>
      </c>
      <c r="G1639" s="23">
        <v>0.12867000000000001</v>
      </c>
      <c r="H1639" s="23">
        <v>0</v>
      </c>
      <c r="I1639" s="23">
        <v>0.12867000000000001</v>
      </c>
      <c r="J1639" s="23">
        <v>0.87133000000000005</v>
      </c>
      <c r="K1639" s="23">
        <v>-0.30010100000000001</v>
      </c>
      <c r="L1639" s="23">
        <v>6.4335000000000003E-2</v>
      </c>
      <c r="M1639" s="23">
        <v>0.93566499999999997</v>
      </c>
    </row>
    <row r="1640" spans="1:13" ht="15" customHeight="1" x14ac:dyDescent="0.25">
      <c r="A1640" s="40">
        <v>40833</v>
      </c>
      <c r="B1640" s="29">
        <v>1</v>
      </c>
      <c r="C1640" s="22" t="s">
        <v>88</v>
      </c>
      <c r="D1640" s="28">
        <v>0.3</v>
      </c>
      <c r="E1640" s="28">
        <v>0.25623699999999999</v>
      </c>
      <c r="F1640" s="29">
        <v>0</v>
      </c>
      <c r="G1640" s="28">
        <v>0.12811900000000001</v>
      </c>
      <c r="H1640" s="28">
        <v>0</v>
      </c>
      <c r="I1640" s="28">
        <v>0.12811900000000001</v>
      </c>
      <c r="J1640" s="28">
        <v>0.87188100000000002</v>
      </c>
      <c r="K1640" s="28">
        <v>-0.29587400000000003</v>
      </c>
      <c r="L1640" s="28">
        <v>6.4059000000000005E-2</v>
      </c>
      <c r="M1640" s="28">
        <v>0.93594100000000002</v>
      </c>
    </row>
    <row r="1641" spans="1:13" ht="15" customHeight="1" x14ac:dyDescent="0.25">
      <c r="A1641" s="36">
        <v>40834</v>
      </c>
      <c r="B1641" s="24">
        <v>1</v>
      </c>
      <c r="C1641" s="22" t="s">
        <v>88</v>
      </c>
      <c r="D1641" s="23">
        <v>0.3</v>
      </c>
      <c r="E1641" s="23">
        <v>0.24720700000000001</v>
      </c>
      <c r="F1641" s="24">
        <v>0</v>
      </c>
      <c r="G1641" s="23">
        <v>0.123603</v>
      </c>
      <c r="H1641" s="23">
        <v>0</v>
      </c>
      <c r="I1641" s="23">
        <v>0.123603</v>
      </c>
      <c r="J1641" s="23">
        <v>0.87639699999999998</v>
      </c>
      <c r="K1641" s="23">
        <v>-0.305508</v>
      </c>
      <c r="L1641" s="23">
        <v>6.1802000000000003E-2</v>
      </c>
      <c r="M1641" s="23">
        <v>0.93819799999999998</v>
      </c>
    </row>
    <row r="1642" spans="1:13" ht="15" customHeight="1" x14ac:dyDescent="0.25">
      <c r="A1642" s="40">
        <v>40835</v>
      </c>
      <c r="B1642" s="29">
        <v>1</v>
      </c>
      <c r="C1642" s="22" t="s">
        <v>88</v>
      </c>
      <c r="D1642" s="28">
        <v>0.3</v>
      </c>
      <c r="E1642" s="28">
        <v>0.23746200000000001</v>
      </c>
      <c r="F1642" s="29">
        <v>0</v>
      </c>
      <c r="G1642" s="28">
        <v>0.118731</v>
      </c>
      <c r="H1642" s="28">
        <v>0</v>
      </c>
      <c r="I1642" s="28">
        <v>0.118731</v>
      </c>
      <c r="J1642" s="28">
        <v>0.88126899999999997</v>
      </c>
      <c r="K1642" s="28">
        <v>-0.29503499999999999</v>
      </c>
      <c r="L1642" s="28">
        <v>5.9365000000000001E-2</v>
      </c>
      <c r="M1642" s="28">
        <v>0.940635</v>
      </c>
    </row>
    <row r="1643" spans="1:13" ht="15" customHeight="1" x14ac:dyDescent="0.25">
      <c r="A1643" s="36">
        <v>40836</v>
      </c>
      <c r="B1643" s="24">
        <v>1</v>
      </c>
      <c r="C1643" s="22" t="s">
        <v>88</v>
      </c>
      <c r="D1643" s="23">
        <v>0.3</v>
      </c>
      <c r="E1643" s="23">
        <v>0.237321</v>
      </c>
      <c r="F1643" s="24">
        <v>0</v>
      </c>
      <c r="G1643" s="23">
        <v>0.11866</v>
      </c>
      <c r="H1643" s="23">
        <v>0</v>
      </c>
      <c r="I1643" s="23">
        <v>0.11866</v>
      </c>
      <c r="J1643" s="23">
        <v>0.88134000000000001</v>
      </c>
      <c r="K1643" s="23">
        <v>-0.29955399999999999</v>
      </c>
      <c r="L1643" s="23">
        <v>5.9330000000000001E-2</v>
      </c>
      <c r="M1643" s="23">
        <v>0.94067000000000001</v>
      </c>
    </row>
    <row r="1644" spans="1:13" ht="15" customHeight="1" x14ac:dyDescent="0.25">
      <c r="A1644" s="40">
        <v>40837</v>
      </c>
      <c r="B1644" s="29">
        <v>1</v>
      </c>
      <c r="C1644" s="22" t="s">
        <v>88</v>
      </c>
      <c r="D1644" s="28">
        <v>0.3</v>
      </c>
      <c r="E1644" s="28">
        <v>0.26831100000000002</v>
      </c>
      <c r="F1644" s="29">
        <v>0</v>
      </c>
      <c r="G1644" s="28">
        <v>0.134155</v>
      </c>
      <c r="H1644" s="28">
        <v>0</v>
      </c>
      <c r="I1644" s="28">
        <v>0.134155</v>
      </c>
      <c r="J1644" s="28">
        <v>0.86584499999999998</v>
      </c>
      <c r="K1644" s="28">
        <v>-0.30275800000000003</v>
      </c>
      <c r="L1644" s="28">
        <v>6.7077999999999999E-2</v>
      </c>
      <c r="M1644" s="28">
        <v>0.93292200000000003</v>
      </c>
    </row>
    <row r="1645" spans="1:13" ht="15" customHeight="1" x14ac:dyDescent="0.25">
      <c r="A1645" s="36">
        <v>40840</v>
      </c>
      <c r="B1645" s="24">
        <v>1</v>
      </c>
      <c r="C1645" s="22" t="s">
        <v>88</v>
      </c>
      <c r="D1645" s="23">
        <v>0.3</v>
      </c>
      <c r="E1645" s="23">
        <v>0.27270499999999998</v>
      </c>
      <c r="F1645" s="24">
        <v>0</v>
      </c>
      <c r="G1645" s="23">
        <v>0.136352</v>
      </c>
      <c r="H1645" s="23">
        <v>0</v>
      </c>
      <c r="I1645" s="23">
        <v>0.136352</v>
      </c>
      <c r="J1645" s="23">
        <v>0.86364799999999997</v>
      </c>
      <c r="K1645" s="23">
        <v>-0.30281400000000003</v>
      </c>
      <c r="L1645" s="23">
        <v>6.8176E-2</v>
      </c>
      <c r="M1645" s="23">
        <v>0.93182399999999999</v>
      </c>
    </row>
    <row r="1646" spans="1:13" ht="15" customHeight="1" x14ac:dyDescent="0.25">
      <c r="A1646" s="40">
        <v>40841</v>
      </c>
      <c r="B1646" s="29">
        <v>1</v>
      </c>
      <c r="C1646" s="22" t="s">
        <v>88</v>
      </c>
      <c r="D1646" s="28">
        <v>0.3</v>
      </c>
      <c r="E1646" s="28">
        <v>0.28454400000000002</v>
      </c>
      <c r="F1646" s="29">
        <v>0</v>
      </c>
      <c r="G1646" s="28">
        <v>0.14227200000000001</v>
      </c>
      <c r="H1646" s="28">
        <v>0</v>
      </c>
      <c r="I1646" s="28">
        <v>0.14227200000000001</v>
      </c>
      <c r="J1646" s="28">
        <v>0.85772800000000005</v>
      </c>
      <c r="K1646" s="28">
        <v>-0.29962</v>
      </c>
      <c r="L1646" s="28">
        <v>7.1136000000000005E-2</v>
      </c>
      <c r="M1646" s="28">
        <v>0.92886400000000002</v>
      </c>
    </row>
    <row r="1647" spans="1:13" ht="15" customHeight="1" x14ac:dyDescent="0.25">
      <c r="A1647" s="36">
        <v>40842</v>
      </c>
      <c r="B1647" s="24">
        <v>1</v>
      </c>
      <c r="C1647" s="22" t="s">
        <v>88</v>
      </c>
      <c r="D1647" s="23">
        <v>0.3</v>
      </c>
      <c r="E1647" s="23">
        <v>0.29475299999999999</v>
      </c>
      <c r="F1647" s="24">
        <v>0</v>
      </c>
      <c r="G1647" s="23">
        <v>0.14737600000000001</v>
      </c>
      <c r="H1647" s="23">
        <v>0</v>
      </c>
      <c r="I1647" s="23">
        <v>0.14737600000000001</v>
      </c>
      <c r="J1647" s="23">
        <v>0.85262400000000005</v>
      </c>
      <c r="K1647" s="23">
        <v>-0.29366799999999998</v>
      </c>
      <c r="L1647" s="23">
        <v>7.3688000000000003E-2</v>
      </c>
      <c r="M1647" s="23">
        <v>0.92631200000000002</v>
      </c>
    </row>
    <row r="1648" spans="1:13" ht="15" customHeight="1" x14ac:dyDescent="0.25">
      <c r="A1648" s="40">
        <v>40844</v>
      </c>
      <c r="B1648" s="29">
        <v>1</v>
      </c>
      <c r="C1648" s="22" t="s">
        <v>88</v>
      </c>
      <c r="D1648" s="28">
        <v>0.3</v>
      </c>
      <c r="E1648" s="28">
        <v>0.29095900000000002</v>
      </c>
      <c r="F1648" s="29">
        <v>0</v>
      </c>
      <c r="G1648" s="28">
        <v>0.14548</v>
      </c>
      <c r="H1648" s="28">
        <v>0</v>
      </c>
      <c r="I1648" s="28">
        <v>0.14548</v>
      </c>
      <c r="J1648" s="28">
        <v>0.85451999999999995</v>
      </c>
      <c r="K1648" s="28">
        <v>-0.28663100000000002</v>
      </c>
      <c r="L1648" s="28">
        <v>7.2739999999999999E-2</v>
      </c>
      <c r="M1648" s="28">
        <v>0.92725999999999997</v>
      </c>
    </row>
    <row r="1649" spans="1:13" ht="15" customHeight="1" x14ac:dyDescent="0.25">
      <c r="A1649" s="36">
        <v>40847</v>
      </c>
      <c r="B1649" s="24">
        <v>1</v>
      </c>
      <c r="C1649" s="22" t="s">
        <v>88</v>
      </c>
      <c r="D1649" s="23">
        <v>0.3</v>
      </c>
      <c r="E1649" s="23">
        <v>0.29185899999999998</v>
      </c>
      <c r="F1649" s="24">
        <v>0</v>
      </c>
      <c r="G1649" s="23">
        <v>0.145929</v>
      </c>
      <c r="H1649" s="23">
        <v>0</v>
      </c>
      <c r="I1649" s="23">
        <v>0.145929</v>
      </c>
      <c r="J1649" s="23">
        <v>0.85407100000000002</v>
      </c>
      <c r="K1649" s="23">
        <v>-0.28414099999999998</v>
      </c>
      <c r="L1649" s="23">
        <v>7.2965000000000002E-2</v>
      </c>
      <c r="M1649" s="23">
        <v>0.92703500000000005</v>
      </c>
    </row>
    <row r="1650" spans="1:13" ht="15" customHeight="1" x14ac:dyDescent="0.25">
      <c r="A1650" s="40">
        <v>40848</v>
      </c>
      <c r="B1650" s="29">
        <v>1</v>
      </c>
      <c r="C1650" s="22" t="s">
        <v>88</v>
      </c>
      <c r="D1650" s="28">
        <v>0.3</v>
      </c>
      <c r="E1650" s="28">
        <v>0.29205300000000001</v>
      </c>
      <c r="F1650" s="29">
        <v>0</v>
      </c>
      <c r="G1650" s="28">
        <v>0.14602599999999999</v>
      </c>
      <c r="H1650" s="28">
        <v>0</v>
      </c>
      <c r="I1650" s="28">
        <v>0.14602599999999999</v>
      </c>
      <c r="J1650" s="28">
        <v>0.85397400000000001</v>
      </c>
      <c r="K1650" s="28">
        <v>-0.28212599999999999</v>
      </c>
      <c r="L1650" s="28">
        <v>7.3012999999999995E-2</v>
      </c>
      <c r="M1650" s="28">
        <v>0.92698700000000001</v>
      </c>
    </row>
    <row r="1651" spans="1:13" ht="15" customHeight="1" x14ac:dyDescent="0.25">
      <c r="A1651" s="36">
        <v>40849</v>
      </c>
      <c r="B1651" s="24">
        <v>1</v>
      </c>
      <c r="C1651" s="22" t="s">
        <v>88</v>
      </c>
      <c r="D1651" s="23">
        <v>0.3</v>
      </c>
      <c r="E1651" s="23">
        <v>0.32183200000000001</v>
      </c>
      <c r="F1651" s="24">
        <v>0</v>
      </c>
      <c r="G1651" s="23">
        <v>0.160916</v>
      </c>
      <c r="H1651" s="23">
        <v>0</v>
      </c>
      <c r="I1651" s="23">
        <v>0.160916</v>
      </c>
      <c r="J1651" s="23">
        <v>0.83908400000000005</v>
      </c>
      <c r="K1651" s="23">
        <v>-0.27976499999999999</v>
      </c>
      <c r="L1651" s="23">
        <v>8.0458000000000002E-2</v>
      </c>
      <c r="M1651" s="23">
        <v>0.91954199999999997</v>
      </c>
    </row>
    <row r="1652" spans="1:13" ht="15" customHeight="1" x14ac:dyDescent="0.25">
      <c r="A1652" s="40">
        <v>40850</v>
      </c>
      <c r="B1652" s="29">
        <v>1</v>
      </c>
      <c r="C1652" s="22" t="s">
        <v>88</v>
      </c>
      <c r="D1652" s="28">
        <v>0.3</v>
      </c>
      <c r="E1652" s="28">
        <v>0.34596300000000002</v>
      </c>
      <c r="F1652" s="29">
        <v>0</v>
      </c>
      <c r="G1652" s="28">
        <v>0.172981</v>
      </c>
      <c r="H1652" s="28">
        <v>0</v>
      </c>
      <c r="I1652" s="28">
        <v>0.172981</v>
      </c>
      <c r="J1652" s="28">
        <v>0.82701899999999995</v>
      </c>
      <c r="K1652" s="28">
        <v>-0.28026299999999998</v>
      </c>
      <c r="L1652" s="28">
        <v>8.6490999999999998E-2</v>
      </c>
      <c r="M1652" s="28">
        <v>0.91350900000000002</v>
      </c>
    </row>
    <row r="1653" spans="1:13" ht="15" customHeight="1" x14ac:dyDescent="0.25">
      <c r="A1653" s="36">
        <v>40851</v>
      </c>
      <c r="B1653" s="24">
        <v>1</v>
      </c>
      <c r="C1653" s="22" t="s">
        <v>88</v>
      </c>
      <c r="D1653" s="23">
        <v>0.3</v>
      </c>
      <c r="E1653" s="23">
        <v>0.37698199999999998</v>
      </c>
      <c r="F1653" s="24">
        <v>1</v>
      </c>
      <c r="G1653" s="23">
        <v>0.37698199999999998</v>
      </c>
      <c r="H1653" s="23">
        <v>0</v>
      </c>
      <c r="I1653" s="23">
        <v>0.37698199999999998</v>
      </c>
      <c r="J1653" s="23">
        <v>0.62301799999999996</v>
      </c>
      <c r="K1653" s="23">
        <v>-0.27441900000000002</v>
      </c>
      <c r="L1653" s="23">
        <v>0.18849099999999999</v>
      </c>
      <c r="M1653" s="23">
        <v>0.81150900000000004</v>
      </c>
    </row>
    <row r="1654" spans="1:13" ht="15" customHeight="1" x14ac:dyDescent="0.25">
      <c r="A1654" s="40">
        <v>40855</v>
      </c>
      <c r="B1654" s="29">
        <v>1</v>
      </c>
      <c r="C1654" s="22" t="s">
        <v>88</v>
      </c>
      <c r="D1654" s="28">
        <v>0.3</v>
      </c>
      <c r="E1654" s="28">
        <v>0.401034</v>
      </c>
      <c r="F1654" s="29">
        <v>1</v>
      </c>
      <c r="G1654" s="28">
        <v>0.401034</v>
      </c>
      <c r="H1654" s="28">
        <v>0</v>
      </c>
      <c r="I1654" s="28">
        <v>0.401034</v>
      </c>
      <c r="J1654" s="28">
        <v>0.598966</v>
      </c>
      <c r="K1654" s="28">
        <v>-0.273534</v>
      </c>
      <c r="L1654" s="28">
        <v>0.200517</v>
      </c>
      <c r="M1654" s="28">
        <v>0.79948300000000005</v>
      </c>
    </row>
    <row r="1655" spans="1:13" ht="15" customHeight="1" x14ac:dyDescent="0.25">
      <c r="A1655" s="36">
        <v>40856</v>
      </c>
      <c r="B1655" s="24">
        <v>1</v>
      </c>
      <c r="C1655" s="22" t="s">
        <v>88</v>
      </c>
      <c r="D1655" s="23">
        <v>0.3</v>
      </c>
      <c r="E1655" s="23">
        <v>0.38340200000000002</v>
      </c>
      <c r="F1655" s="24">
        <v>0</v>
      </c>
      <c r="G1655" s="23">
        <v>0.19170100000000001</v>
      </c>
      <c r="H1655" s="23">
        <v>0</v>
      </c>
      <c r="I1655" s="23">
        <v>0.19170100000000001</v>
      </c>
      <c r="J1655" s="23">
        <v>0.80829899999999999</v>
      </c>
      <c r="K1655" s="23">
        <v>-0.28128999999999998</v>
      </c>
      <c r="L1655" s="23">
        <v>9.5851000000000006E-2</v>
      </c>
      <c r="M1655" s="23">
        <v>0.90414899999999998</v>
      </c>
    </row>
    <row r="1656" spans="1:13" ht="15" customHeight="1" x14ac:dyDescent="0.25">
      <c r="A1656" s="40">
        <v>40858</v>
      </c>
      <c r="B1656" s="29">
        <v>0</v>
      </c>
      <c r="C1656" s="22" t="s">
        <v>88</v>
      </c>
      <c r="D1656" s="28">
        <v>0.1</v>
      </c>
      <c r="E1656" s="28">
        <v>0.12356399999999999</v>
      </c>
      <c r="F1656" s="29">
        <v>0</v>
      </c>
      <c r="G1656" s="28">
        <v>6.1781999999999997E-2</v>
      </c>
      <c r="H1656" s="28">
        <v>0</v>
      </c>
      <c r="I1656" s="28">
        <v>6.1781999999999997E-2</v>
      </c>
      <c r="J1656" s="28">
        <v>0.938218</v>
      </c>
      <c r="K1656" s="28">
        <v>-0.285966</v>
      </c>
      <c r="L1656" s="28">
        <v>3.0890999999999998E-2</v>
      </c>
      <c r="M1656" s="28">
        <v>0.969109</v>
      </c>
    </row>
    <row r="1657" spans="1:13" ht="15" customHeight="1" x14ac:dyDescent="0.25">
      <c r="A1657" s="36">
        <v>40861</v>
      </c>
      <c r="B1657" s="24">
        <v>0</v>
      </c>
      <c r="C1657" s="22" t="s">
        <v>88</v>
      </c>
      <c r="D1657" s="23">
        <v>0.1</v>
      </c>
      <c r="E1657" s="23">
        <v>0.12765499999999999</v>
      </c>
      <c r="F1657" s="24">
        <v>0</v>
      </c>
      <c r="G1657" s="23">
        <v>6.3826999999999995E-2</v>
      </c>
      <c r="H1657" s="23">
        <v>0</v>
      </c>
      <c r="I1657" s="23">
        <v>6.3826999999999995E-2</v>
      </c>
      <c r="J1657" s="23">
        <v>0.93617300000000003</v>
      </c>
      <c r="K1657" s="23">
        <v>-0.292134</v>
      </c>
      <c r="L1657" s="23">
        <v>3.1913999999999998E-2</v>
      </c>
      <c r="M1657" s="23">
        <v>0.968086</v>
      </c>
    </row>
    <row r="1658" spans="1:13" ht="15" customHeight="1" x14ac:dyDescent="0.25">
      <c r="A1658" s="40">
        <v>40862</v>
      </c>
      <c r="B1658" s="29">
        <v>0</v>
      </c>
      <c r="C1658" s="22" t="s">
        <v>88</v>
      </c>
      <c r="D1658" s="28">
        <v>0.1</v>
      </c>
      <c r="E1658" s="28">
        <v>0.110003</v>
      </c>
      <c r="F1658" s="29">
        <v>0</v>
      </c>
      <c r="G1658" s="28">
        <v>5.5001000000000001E-2</v>
      </c>
      <c r="H1658" s="28">
        <v>0</v>
      </c>
      <c r="I1658" s="28">
        <v>5.5001000000000001E-2</v>
      </c>
      <c r="J1658" s="28">
        <v>0.94499900000000003</v>
      </c>
      <c r="K1658" s="28">
        <v>-0.30562800000000001</v>
      </c>
      <c r="L1658" s="28">
        <v>2.7501000000000001E-2</v>
      </c>
      <c r="M1658" s="28">
        <v>0.972499</v>
      </c>
    </row>
    <row r="1659" spans="1:13" ht="15" customHeight="1" x14ac:dyDescent="0.25">
      <c r="A1659" s="36">
        <v>40863</v>
      </c>
      <c r="B1659" s="24">
        <v>0</v>
      </c>
      <c r="C1659" s="22" t="s">
        <v>88</v>
      </c>
      <c r="D1659" s="23">
        <v>0.1</v>
      </c>
      <c r="E1659" s="23">
        <v>0.109102</v>
      </c>
      <c r="F1659" s="24">
        <v>0</v>
      </c>
      <c r="G1659" s="23">
        <v>5.4551000000000002E-2</v>
      </c>
      <c r="H1659" s="23">
        <v>0</v>
      </c>
      <c r="I1659" s="23">
        <v>5.4551000000000002E-2</v>
      </c>
      <c r="J1659" s="23">
        <v>0.94544899999999998</v>
      </c>
      <c r="K1659" s="23">
        <v>-0.30973899999999999</v>
      </c>
      <c r="L1659" s="23">
        <v>2.7275000000000001E-2</v>
      </c>
      <c r="M1659" s="23">
        <v>0.97272499999999995</v>
      </c>
    </row>
    <row r="1660" spans="1:13" ht="15" customHeight="1" x14ac:dyDescent="0.25">
      <c r="A1660" s="40">
        <v>40864</v>
      </c>
      <c r="B1660" s="29">
        <v>0</v>
      </c>
      <c r="C1660" s="22" t="s">
        <v>88</v>
      </c>
      <c r="D1660" s="28">
        <v>0.1</v>
      </c>
      <c r="E1660" s="28">
        <v>0.10861899999999999</v>
      </c>
      <c r="F1660" s="29">
        <v>0</v>
      </c>
      <c r="G1660" s="28">
        <v>5.4309000000000003E-2</v>
      </c>
      <c r="H1660" s="28">
        <v>0</v>
      </c>
      <c r="I1660" s="28">
        <v>5.4309000000000003E-2</v>
      </c>
      <c r="J1660" s="28">
        <v>0.94569099999999995</v>
      </c>
      <c r="K1660" s="28">
        <v>-0.31591799999999998</v>
      </c>
      <c r="L1660" s="28">
        <v>2.7154999999999999E-2</v>
      </c>
      <c r="M1660" s="28">
        <v>0.97284499999999996</v>
      </c>
    </row>
    <row r="1661" spans="1:13" ht="15" customHeight="1" x14ac:dyDescent="0.25">
      <c r="A1661" s="36">
        <v>40865</v>
      </c>
      <c r="B1661" s="24">
        <v>0</v>
      </c>
      <c r="C1661" s="22" t="s">
        <v>88</v>
      </c>
      <c r="D1661" s="23">
        <v>0.1</v>
      </c>
      <c r="E1661" s="23">
        <v>0.111192</v>
      </c>
      <c r="F1661" s="24">
        <v>0</v>
      </c>
      <c r="G1661" s="23">
        <v>5.5596E-2</v>
      </c>
      <c r="H1661" s="23">
        <v>0</v>
      </c>
      <c r="I1661" s="23">
        <v>5.5596E-2</v>
      </c>
      <c r="J1661" s="23">
        <v>0.94440400000000002</v>
      </c>
      <c r="K1661" s="23">
        <v>-0.32320199999999999</v>
      </c>
      <c r="L1661" s="23">
        <v>2.7798E-2</v>
      </c>
      <c r="M1661" s="23">
        <v>0.97220200000000001</v>
      </c>
    </row>
    <row r="1662" spans="1:13" ht="15" customHeight="1" x14ac:dyDescent="0.25">
      <c r="A1662" s="40">
        <v>40868</v>
      </c>
      <c r="B1662" s="29">
        <v>0</v>
      </c>
      <c r="C1662" s="22" t="s">
        <v>88</v>
      </c>
      <c r="D1662" s="28">
        <v>0.1</v>
      </c>
      <c r="E1662" s="28">
        <v>0.11834699999999999</v>
      </c>
      <c r="F1662" s="29">
        <v>0</v>
      </c>
      <c r="G1662" s="28">
        <v>5.9173999999999997E-2</v>
      </c>
      <c r="H1662" s="28">
        <v>0</v>
      </c>
      <c r="I1662" s="28">
        <v>5.9173999999999997E-2</v>
      </c>
      <c r="J1662" s="28">
        <v>0.94082600000000005</v>
      </c>
      <c r="K1662" s="28">
        <v>-0.33223999999999998</v>
      </c>
      <c r="L1662" s="28">
        <v>2.9586999999999999E-2</v>
      </c>
      <c r="M1662" s="28">
        <v>0.97041299999999997</v>
      </c>
    </row>
    <row r="1663" spans="1:13" ht="15" customHeight="1" x14ac:dyDescent="0.25">
      <c r="A1663" s="36">
        <v>40869</v>
      </c>
      <c r="B1663" s="24">
        <v>0</v>
      </c>
      <c r="C1663" s="22" t="s">
        <v>88</v>
      </c>
      <c r="D1663" s="23">
        <v>0.1</v>
      </c>
      <c r="E1663" s="23">
        <v>0.118759</v>
      </c>
      <c r="F1663" s="24">
        <v>0</v>
      </c>
      <c r="G1663" s="23">
        <v>5.9379000000000001E-2</v>
      </c>
      <c r="H1663" s="23">
        <v>0</v>
      </c>
      <c r="I1663" s="23">
        <v>5.9379000000000001E-2</v>
      </c>
      <c r="J1663" s="23">
        <v>0.94062100000000004</v>
      </c>
      <c r="K1663" s="23">
        <v>-0.332179</v>
      </c>
      <c r="L1663" s="23">
        <v>2.9690000000000001E-2</v>
      </c>
      <c r="M1663" s="23">
        <v>0.97031000000000001</v>
      </c>
    </row>
    <row r="1664" spans="1:13" ht="15" customHeight="1" x14ac:dyDescent="0.25">
      <c r="A1664" s="40">
        <v>40870</v>
      </c>
      <c r="B1664" s="29">
        <v>0</v>
      </c>
      <c r="C1664" s="22" t="s">
        <v>88</v>
      </c>
      <c r="D1664" s="28">
        <v>0.1</v>
      </c>
      <c r="E1664" s="28">
        <v>0.11217299999999999</v>
      </c>
      <c r="F1664" s="29">
        <v>0</v>
      </c>
      <c r="G1664" s="28">
        <v>5.6086999999999998E-2</v>
      </c>
      <c r="H1664" s="28">
        <v>0</v>
      </c>
      <c r="I1664" s="28">
        <v>5.6086999999999998E-2</v>
      </c>
      <c r="J1664" s="28">
        <v>0.943913</v>
      </c>
      <c r="K1664" s="28">
        <v>-0.34208</v>
      </c>
      <c r="L1664" s="28">
        <v>2.8042999999999998E-2</v>
      </c>
      <c r="M1664" s="28">
        <v>0.97195699999999996</v>
      </c>
    </row>
    <row r="1665" spans="1:13" ht="15" customHeight="1" x14ac:dyDescent="0.25">
      <c r="A1665" s="36">
        <v>40871</v>
      </c>
      <c r="B1665" s="24">
        <v>0</v>
      </c>
      <c r="C1665" s="22" t="s">
        <v>88</v>
      </c>
      <c r="D1665" s="23">
        <v>0.1</v>
      </c>
      <c r="E1665" s="23">
        <v>9.8530000000000006E-2</v>
      </c>
      <c r="F1665" s="24">
        <v>0</v>
      </c>
      <c r="G1665" s="23">
        <v>4.9265000000000003E-2</v>
      </c>
      <c r="H1665" s="23">
        <v>0</v>
      </c>
      <c r="I1665" s="23">
        <v>4.9265000000000003E-2</v>
      </c>
      <c r="J1665" s="23">
        <v>0.950735</v>
      </c>
      <c r="K1665" s="23">
        <v>-0.33043600000000001</v>
      </c>
      <c r="L1665" s="23">
        <v>2.4632999999999999E-2</v>
      </c>
      <c r="M1665" s="23">
        <v>0.97536699999999998</v>
      </c>
    </row>
    <row r="1666" spans="1:13" ht="15" customHeight="1" x14ac:dyDescent="0.25">
      <c r="A1666" s="40">
        <v>40872</v>
      </c>
      <c r="B1666" s="29">
        <v>0</v>
      </c>
      <c r="C1666" s="22" t="s">
        <v>88</v>
      </c>
      <c r="D1666" s="28">
        <v>0.1</v>
      </c>
      <c r="E1666" s="28">
        <v>9.9453E-2</v>
      </c>
      <c r="F1666" s="29">
        <v>0</v>
      </c>
      <c r="G1666" s="28">
        <v>4.9727E-2</v>
      </c>
      <c r="H1666" s="28">
        <v>0</v>
      </c>
      <c r="I1666" s="28">
        <v>4.9727E-2</v>
      </c>
      <c r="J1666" s="28">
        <v>0.95027300000000003</v>
      </c>
      <c r="K1666" s="28">
        <v>-0.32951599999999998</v>
      </c>
      <c r="L1666" s="28">
        <v>2.4863E-2</v>
      </c>
      <c r="M1666" s="28">
        <v>0.97513700000000003</v>
      </c>
    </row>
    <row r="1667" spans="1:13" ht="15" customHeight="1" x14ac:dyDescent="0.25">
      <c r="A1667" s="36">
        <v>40875</v>
      </c>
      <c r="B1667" s="24">
        <v>0</v>
      </c>
      <c r="C1667" s="22" t="s">
        <v>88</v>
      </c>
      <c r="D1667" s="23">
        <v>0.1</v>
      </c>
      <c r="E1667" s="23">
        <v>9.6786999999999998E-2</v>
      </c>
      <c r="F1667" s="24">
        <v>0</v>
      </c>
      <c r="G1667" s="23">
        <v>4.8394E-2</v>
      </c>
      <c r="H1667" s="23">
        <v>0</v>
      </c>
      <c r="I1667" s="23">
        <v>4.8394E-2</v>
      </c>
      <c r="J1667" s="23">
        <v>0.95160599999999995</v>
      </c>
      <c r="K1667" s="23">
        <v>-0.321241</v>
      </c>
      <c r="L1667" s="23">
        <v>2.4197E-2</v>
      </c>
      <c r="M1667" s="23">
        <v>0.97580299999999998</v>
      </c>
    </row>
    <row r="1668" spans="1:13" ht="15" customHeight="1" x14ac:dyDescent="0.25">
      <c r="A1668" s="40">
        <v>40876</v>
      </c>
      <c r="B1668" s="29">
        <v>0</v>
      </c>
      <c r="C1668" s="22" t="s">
        <v>88</v>
      </c>
      <c r="D1668" s="28">
        <v>0.1</v>
      </c>
      <c r="E1668" s="28">
        <v>0.100983</v>
      </c>
      <c r="F1668" s="29">
        <v>0</v>
      </c>
      <c r="G1668" s="28">
        <v>5.0492000000000002E-2</v>
      </c>
      <c r="H1668" s="28">
        <v>0</v>
      </c>
      <c r="I1668" s="28">
        <v>5.0492000000000002E-2</v>
      </c>
      <c r="J1668" s="28">
        <v>0.94950800000000002</v>
      </c>
      <c r="K1668" s="28">
        <v>-0.32203500000000002</v>
      </c>
      <c r="L1668" s="28">
        <v>2.5246000000000001E-2</v>
      </c>
      <c r="M1668" s="28">
        <v>0.97475400000000001</v>
      </c>
    </row>
    <row r="1669" spans="1:13" ht="15" customHeight="1" x14ac:dyDescent="0.25">
      <c r="A1669" s="36">
        <v>40877</v>
      </c>
      <c r="B1669" s="24">
        <v>0</v>
      </c>
      <c r="C1669" s="22" t="s">
        <v>88</v>
      </c>
      <c r="D1669" s="23">
        <v>0.1</v>
      </c>
      <c r="E1669" s="23">
        <v>0.102046</v>
      </c>
      <c r="F1669" s="24">
        <v>0</v>
      </c>
      <c r="G1669" s="23">
        <v>5.1022999999999999E-2</v>
      </c>
      <c r="H1669" s="23">
        <v>0</v>
      </c>
      <c r="I1669" s="23">
        <v>5.1022999999999999E-2</v>
      </c>
      <c r="J1669" s="23">
        <v>0.94897699999999996</v>
      </c>
      <c r="K1669" s="23">
        <v>-0.325208</v>
      </c>
      <c r="L1669" s="23">
        <v>2.5512E-2</v>
      </c>
      <c r="M1669" s="23">
        <v>0.97448800000000002</v>
      </c>
    </row>
    <row r="1670" spans="1:13" ht="15" customHeight="1" x14ac:dyDescent="0.25">
      <c r="A1670" s="40">
        <v>40878</v>
      </c>
      <c r="B1670" s="29">
        <v>1</v>
      </c>
      <c r="C1670" s="22" t="s">
        <v>88</v>
      </c>
      <c r="D1670" s="28">
        <v>0.3</v>
      </c>
      <c r="E1670" s="28">
        <v>0.29837900000000001</v>
      </c>
      <c r="F1670" s="29">
        <v>0</v>
      </c>
      <c r="G1670" s="28">
        <v>0.14918899999999999</v>
      </c>
      <c r="H1670" s="28">
        <v>0</v>
      </c>
      <c r="I1670" s="28">
        <v>0.14918899999999999</v>
      </c>
      <c r="J1670" s="28">
        <v>0.85081099999999998</v>
      </c>
      <c r="K1670" s="28">
        <v>-0.31978000000000001</v>
      </c>
      <c r="L1670" s="28">
        <v>7.4594999999999995E-2</v>
      </c>
      <c r="M1670" s="28">
        <v>0.92540500000000003</v>
      </c>
    </row>
    <row r="1671" spans="1:13" ht="15" customHeight="1" x14ac:dyDescent="0.25">
      <c r="A1671" s="36">
        <v>40879</v>
      </c>
      <c r="B1671" s="24">
        <v>2</v>
      </c>
      <c r="C1671" s="33" t="s">
        <v>89</v>
      </c>
      <c r="D1671" s="23">
        <v>0.5</v>
      </c>
      <c r="E1671" s="23">
        <v>0.44265700000000002</v>
      </c>
      <c r="F1671" s="24">
        <v>0</v>
      </c>
      <c r="G1671" s="23">
        <v>0.221329</v>
      </c>
      <c r="H1671" s="23">
        <v>0.1</v>
      </c>
      <c r="I1671" s="23">
        <v>0.12132900000000001</v>
      </c>
      <c r="J1671" s="23">
        <v>0.87867099999999998</v>
      </c>
      <c r="K1671" s="23">
        <v>-0.30639899999999998</v>
      </c>
      <c r="L1671" s="23">
        <v>6.0664000000000003E-2</v>
      </c>
      <c r="M1671" s="23">
        <v>0.93933599999999995</v>
      </c>
    </row>
    <row r="1672" spans="1:13" ht="15" customHeight="1" x14ac:dyDescent="0.25">
      <c r="A1672" s="40">
        <v>40882</v>
      </c>
      <c r="B1672" s="29">
        <v>2</v>
      </c>
      <c r="C1672" s="33" t="s">
        <v>89</v>
      </c>
      <c r="D1672" s="28">
        <v>0.5</v>
      </c>
      <c r="E1672" s="28">
        <v>0.44174099999999999</v>
      </c>
      <c r="F1672" s="29">
        <v>0</v>
      </c>
      <c r="G1672" s="28">
        <v>0.22087100000000001</v>
      </c>
      <c r="H1672" s="28">
        <v>0.1</v>
      </c>
      <c r="I1672" s="28">
        <v>0.12087100000000001</v>
      </c>
      <c r="J1672" s="28">
        <v>0.87912900000000005</v>
      </c>
      <c r="K1672" s="28">
        <v>-0.305419</v>
      </c>
      <c r="L1672" s="28">
        <v>6.0435000000000003E-2</v>
      </c>
      <c r="M1672" s="28">
        <v>0.93956499999999998</v>
      </c>
    </row>
    <row r="1673" spans="1:13" ht="15" customHeight="1" x14ac:dyDescent="0.25">
      <c r="A1673" s="36">
        <v>40884</v>
      </c>
      <c r="B1673" s="24">
        <v>1</v>
      </c>
      <c r="C1673" s="22" t="s">
        <v>88</v>
      </c>
      <c r="D1673" s="23">
        <v>0.3</v>
      </c>
      <c r="E1673" s="23">
        <v>0.27079500000000001</v>
      </c>
      <c r="F1673" s="24">
        <v>0</v>
      </c>
      <c r="G1673" s="23">
        <v>0.13539699999999999</v>
      </c>
      <c r="H1673" s="23">
        <v>0.1</v>
      </c>
      <c r="I1673" s="23">
        <v>3.5396999999999998E-2</v>
      </c>
      <c r="J1673" s="23">
        <v>0.96460299999999999</v>
      </c>
      <c r="K1673" s="23">
        <v>-0.30930200000000002</v>
      </c>
      <c r="L1673" s="23">
        <v>1.7698999999999999E-2</v>
      </c>
      <c r="M1673" s="23">
        <v>0.98230099999999998</v>
      </c>
    </row>
    <row r="1674" spans="1:13" ht="15" customHeight="1" x14ac:dyDescent="0.25">
      <c r="A1674" s="40">
        <v>40885</v>
      </c>
      <c r="B1674" s="29">
        <v>1</v>
      </c>
      <c r="C1674" s="22" t="s">
        <v>88</v>
      </c>
      <c r="D1674" s="28">
        <v>0.3</v>
      </c>
      <c r="E1674" s="28">
        <v>0.26512200000000002</v>
      </c>
      <c r="F1674" s="29">
        <v>0</v>
      </c>
      <c r="G1674" s="28">
        <v>0.13256100000000001</v>
      </c>
      <c r="H1674" s="28">
        <v>0.1</v>
      </c>
      <c r="I1674" s="28">
        <v>3.2561E-2</v>
      </c>
      <c r="J1674" s="28">
        <v>0.96743900000000005</v>
      </c>
      <c r="K1674" s="28">
        <v>-0.31832100000000002</v>
      </c>
      <c r="L1674" s="28">
        <v>1.6279999999999999E-2</v>
      </c>
      <c r="M1674" s="28">
        <v>0.98372000000000004</v>
      </c>
    </row>
    <row r="1675" spans="1:13" ht="15" customHeight="1" x14ac:dyDescent="0.25">
      <c r="A1675" s="36">
        <v>40886</v>
      </c>
      <c r="B1675" s="24">
        <v>1</v>
      </c>
      <c r="C1675" s="22" t="s">
        <v>88</v>
      </c>
      <c r="D1675" s="23">
        <v>0.3</v>
      </c>
      <c r="E1675" s="23">
        <v>0.26628000000000002</v>
      </c>
      <c r="F1675" s="24">
        <v>0</v>
      </c>
      <c r="G1675" s="23">
        <v>0.13314000000000001</v>
      </c>
      <c r="H1675" s="23">
        <v>0.1</v>
      </c>
      <c r="I1675" s="23">
        <v>3.3140000000000003E-2</v>
      </c>
      <c r="J1675" s="23">
        <v>0.96686000000000005</v>
      </c>
      <c r="K1675" s="23">
        <v>-0.32466800000000001</v>
      </c>
      <c r="L1675" s="23">
        <v>1.6570000000000001E-2</v>
      </c>
      <c r="M1675" s="23">
        <v>0.98343000000000003</v>
      </c>
    </row>
    <row r="1676" spans="1:13" ht="15" customHeight="1" x14ac:dyDescent="0.25">
      <c r="A1676" s="40">
        <v>40889</v>
      </c>
      <c r="B1676" s="29">
        <v>1</v>
      </c>
      <c r="C1676" s="22" t="s">
        <v>88</v>
      </c>
      <c r="D1676" s="28">
        <v>0.3</v>
      </c>
      <c r="E1676" s="28">
        <v>0.253027</v>
      </c>
      <c r="F1676" s="29">
        <v>0</v>
      </c>
      <c r="G1676" s="28">
        <v>0.12651399999999999</v>
      </c>
      <c r="H1676" s="28">
        <v>0.1</v>
      </c>
      <c r="I1676" s="28">
        <v>2.6513999999999999E-2</v>
      </c>
      <c r="J1676" s="28">
        <v>0.97348599999999996</v>
      </c>
      <c r="K1676" s="28">
        <v>-0.33743099999999998</v>
      </c>
      <c r="L1676" s="28">
        <v>1.3257E-2</v>
      </c>
      <c r="M1676" s="28">
        <v>0.98674300000000004</v>
      </c>
    </row>
    <row r="1677" spans="1:13" ht="15" customHeight="1" x14ac:dyDescent="0.25">
      <c r="A1677" s="36">
        <v>40890</v>
      </c>
      <c r="B1677" s="24">
        <v>1</v>
      </c>
      <c r="C1677" s="22" t="s">
        <v>88</v>
      </c>
      <c r="D1677" s="23">
        <v>0.3</v>
      </c>
      <c r="E1677" s="23">
        <v>0.25428699999999999</v>
      </c>
      <c r="F1677" s="24">
        <v>0</v>
      </c>
      <c r="G1677" s="23">
        <v>0.12714400000000001</v>
      </c>
      <c r="H1677" s="23">
        <v>0.1</v>
      </c>
      <c r="I1677" s="23">
        <v>2.7144000000000001E-2</v>
      </c>
      <c r="J1677" s="23">
        <v>0.97285600000000005</v>
      </c>
      <c r="K1677" s="23">
        <v>-0.34073799999999999</v>
      </c>
      <c r="L1677" s="23">
        <v>1.3572000000000001E-2</v>
      </c>
      <c r="M1677" s="23">
        <v>0.98642799999999997</v>
      </c>
    </row>
    <row r="1678" spans="1:13" ht="15" customHeight="1" x14ac:dyDescent="0.25">
      <c r="A1678" s="40">
        <v>40891</v>
      </c>
      <c r="B1678" s="29">
        <v>1</v>
      </c>
      <c r="C1678" s="22" t="s">
        <v>88</v>
      </c>
      <c r="D1678" s="28">
        <v>0.3</v>
      </c>
      <c r="E1678" s="28">
        <v>0.26908199999999999</v>
      </c>
      <c r="F1678" s="29">
        <v>0</v>
      </c>
      <c r="G1678" s="28">
        <v>0.13454099999999999</v>
      </c>
      <c r="H1678" s="28">
        <v>0.1</v>
      </c>
      <c r="I1678" s="28">
        <v>3.4541000000000002E-2</v>
      </c>
      <c r="J1678" s="28">
        <v>0.96545899999999996</v>
      </c>
      <c r="K1678" s="28">
        <v>-0.34361599999999998</v>
      </c>
      <c r="L1678" s="28">
        <v>1.7271000000000002E-2</v>
      </c>
      <c r="M1678" s="28">
        <v>0.98272899999999996</v>
      </c>
    </row>
    <row r="1679" spans="1:13" ht="15" customHeight="1" x14ac:dyDescent="0.25">
      <c r="A1679" s="36">
        <v>40892</v>
      </c>
      <c r="B1679" s="24">
        <v>1</v>
      </c>
      <c r="C1679" s="22" t="s">
        <v>88</v>
      </c>
      <c r="D1679" s="23">
        <v>0.3</v>
      </c>
      <c r="E1679" s="23">
        <v>0.26836100000000002</v>
      </c>
      <c r="F1679" s="24">
        <v>0</v>
      </c>
      <c r="G1679" s="23">
        <v>0.13417999999999999</v>
      </c>
      <c r="H1679" s="23">
        <v>0.1</v>
      </c>
      <c r="I1679" s="23">
        <v>3.4180000000000002E-2</v>
      </c>
      <c r="J1679" s="23">
        <v>0.96582000000000001</v>
      </c>
      <c r="K1679" s="23">
        <v>-0.348466</v>
      </c>
      <c r="L1679" s="23">
        <v>1.7090000000000001E-2</v>
      </c>
      <c r="M1679" s="23">
        <v>0.98290999999999995</v>
      </c>
    </row>
    <row r="1680" spans="1:13" ht="15" customHeight="1" x14ac:dyDescent="0.25">
      <c r="A1680" s="40">
        <v>40893</v>
      </c>
      <c r="B1680" s="29">
        <v>1</v>
      </c>
      <c r="C1680" s="22" t="s">
        <v>88</v>
      </c>
      <c r="D1680" s="28">
        <v>0.3</v>
      </c>
      <c r="E1680" s="28">
        <v>0.26840599999999998</v>
      </c>
      <c r="F1680" s="29">
        <v>0</v>
      </c>
      <c r="G1680" s="28">
        <v>0.13420299999999999</v>
      </c>
      <c r="H1680" s="28">
        <v>0.1</v>
      </c>
      <c r="I1680" s="28">
        <v>3.4202999999999997E-2</v>
      </c>
      <c r="J1680" s="28">
        <v>0.96579700000000002</v>
      </c>
      <c r="K1680" s="28">
        <v>-0.35426099999999999</v>
      </c>
      <c r="L1680" s="28">
        <v>1.7101999999999999E-2</v>
      </c>
      <c r="M1680" s="28">
        <v>0.98289800000000005</v>
      </c>
    </row>
    <row r="1681" spans="1:13" ht="15" customHeight="1" x14ac:dyDescent="0.25">
      <c r="A1681" s="36">
        <v>40896</v>
      </c>
      <c r="B1681" s="24">
        <v>1</v>
      </c>
      <c r="C1681" s="22" t="s">
        <v>88</v>
      </c>
      <c r="D1681" s="23">
        <v>0.3</v>
      </c>
      <c r="E1681" s="23">
        <v>0.25128600000000001</v>
      </c>
      <c r="F1681" s="24">
        <v>0</v>
      </c>
      <c r="G1681" s="23">
        <v>0.125643</v>
      </c>
      <c r="H1681" s="23">
        <v>0.1</v>
      </c>
      <c r="I1681" s="23">
        <v>2.5642999999999999E-2</v>
      </c>
      <c r="J1681" s="23">
        <v>0.97435700000000003</v>
      </c>
      <c r="K1681" s="23">
        <v>-0.36844300000000002</v>
      </c>
      <c r="L1681" s="23">
        <v>1.2822E-2</v>
      </c>
      <c r="M1681" s="23">
        <v>0.987178</v>
      </c>
    </row>
    <row r="1682" spans="1:13" ht="15" customHeight="1" x14ac:dyDescent="0.25">
      <c r="A1682" s="40">
        <v>40897</v>
      </c>
      <c r="B1682" s="29">
        <v>1</v>
      </c>
      <c r="C1682" s="22" t="s">
        <v>88</v>
      </c>
      <c r="D1682" s="28">
        <v>0.3</v>
      </c>
      <c r="E1682" s="28">
        <v>0.248393</v>
      </c>
      <c r="F1682" s="29">
        <v>0</v>
      </c>
      <c r="G1682" s="28">
        <v>0.124196</v>
      </c>
      <c r="H1682" s="28">
        <v>0.1</v>
      </c>
      <c r="I1682" s="28">
        <v>2.4195999999999999E-2</v>
      </c>
      <c r="J1682" s="28">
        <v>0.975804</v>
      </c>
      <c r="K1682" s="28">
        <v>-0.37847900000000001</v>
      </c>
      <c r="L1682" s="28">
        <v>1.2097999999999999E-2</v>
      </c>
      <c r="M1682" s="28">
        <v>0.98790199999999995</v>
      </c>
    </row>
    <row r="1683" spans="1:13" ht="15" customHeight="1" x14ac:dyDescent="0.25">
      <c r="A1683" s="36">
        <v>40898</v>
      </c>
      <c r="B1683" s="24">
        <v>2</v>
      </c>
      <c r="C1683" s="33" t="s">
        <v>89</v>
      </c>
      <c r="D1683" s="23">
        <v>0.5</v>
      </c>
      <c r="E1683" s="23">
        <v>0.39384200000000003</v>
      </c>
      <c r="F1683" s="24">
        <v>0</v>
      </c>
      <c r="G1683" s="23">
        <v>0.19692100000000001</v>
      </c>
      <c r="H1683" s="23">
        <v>0.1</v>
      </c>
      <c r="I1683" s="23">
        <v>9.6920999999999993E-2</v>
      </c>
      <c r="J1683" s="23">
        <v>0.90307899999999997</v>
      </c>
      <c r="K1683" s="23">
        <v>-0.37024200000000002</v>
      </c>
      <c r="L1683" s="23">
        <v>4.8460000000000003E-2</v>
      </c>
      <c r="M1683" s="23">
        <v>0.95154000000000005</v>
      </c>
    </row>
    <row r="1684" spans="1:13" ht="15" customHeight="1" x14ac:dyDescent="0.25">
      <c r="A1684" s="40">
        <v>40899</v>
      </c>
      <c r="B1684" s="29">
        <v>2</v>
      </c>
      <c r="C1684" s="33" t="s">
        <v>89</v>
      </c>
      <c r="D1684" s="28">
        <v>0.5</v>
      </c>
      <c r="E1684" s="28">
        <v>0.39546399999999998</v>
      </c>
      <c r="F1684" s="29">
        <v>0</v>
      </c>
      <c r="G1684" s="28">
        <v>0.19773199999999999</v>
      </c>
      <c r="H1684" s="28">
        <v>0.1</v>
      </c>
      <c r="I1684" s="28">
        <v>9.7731999999999999E-2</v>
      </c>
      <c r="J1684" s="28">
        <v>0.90226799999999996</v>
      </c>
      <c r="K1684" s="28">
        <v>-0.36432999999999999</v>
      </c>
      <c r="L1684" s="28">
        <v>4.8866E-2</v>
      </c>
      <c r="M1684" s="28">
        <v>0.95113400000000003</v>
      </c>
    </row>
    <row r="1685" spans="1:13" ht="15" customHeight="1" x14ac:dyDescent="0.25">
      <c r="A1685" s="36">
        <v>40900</v>
      </c>
      <c r="B1685" s="24">
        <v>2</v>
      </c>
      <c r="C1685" s="33" t="s">
        <v>89</v>
      </c>
      <c r="D1685" s="23">
        <v>0.5</v>
      </c>
      <c r="E1685" s="23">
        <v>0.42619099999999999</v>
      </c>
      <c r="F1685" s="24">
        <v>0</v>
      </c>
      <c r="G1685" s="23">
        <v>0.21309500000000001</v>
      </c>
      <c r="H1685" s="23">
        <v>0.1</v>
      </c>
      <c r="I1685" s="23">
        <v>0.113095</v>
      </c>
      <c r="J1685" s="23">
        <v>0.88690500000000005</v>
      </c>
      <c r="K1685" s="23">
        <v>-0.36332900000000001</v>
      </c>
      <c r="L1685" s="23">
        <v>5.6548000000000001E-2</v>
      </c>
      <c r="M1685" s="23">
        <v>0.94345199999999996</v>
      </c>
    </row>
    <row r="1686" spans="1:13" ht="15" customHeight="1" x14ac:dyDescent="0.25">
      <c r="A1686" s="40">
        <v>40903</v>
      </c>
      <c r="B1686" s="29">
        <v>2</v>
      </c>
      <c r="C1686" s="33" t="s">
        <v>89</v>
      </c>
      <c r="D1686" s="28">
        <v>0.5</v>
      </c>
      <c r="E1686" s="28">
        <v>0.41303099999999998</v>
      </c>
      <c r="F1686" s="29">
        <v>0</v>
      </c>
      <c r="G1686" s="28">
        <v>0.20651600000000001</v>
      </c>
      <c r="H1686" s="28">
        <v>0.1</v>
      </c>
      <c r="I1686" s="28">
        <v>0.106516</v>
      </c>
      <c r="J1686" s="28">
        <v>0.89348399999999994</v>
      </c>
      <c r="K1686" s="28">
        <v>-0.35659099999999999</v>
      </c>
      <c r="L1686" s="28">
        <v>5.3258E-2</v>
      </c>
      <c r="M1686" s="28">
        <v>0.94674199999999997</v>
      </c>
    </row>
    <row r="1687" spans="1:13" ht="15" customHeight="1" x14ac:dyDescent="0.25">
      <c r="A1687" s="36">
        <v>40904</v>
      </c>
      <c r="B1687" s="24">
        <v>2</v>
      </c>
      <c r="C1687" s="33" t="s">
        <v>89</v>
      </c>
      <c r="D1687" s="23">
        <v>0.5</v>
      </c>
      <c r="E1687" s="23">
        <v>0.43152499999999999</v>
      </c>
      <c r="F1687" s="24">
        <v>0</v>
      </c>
      <c r="G1687" s="23">
        <v>0.21576200000000001</v>
      </c>
      <c r="H1687" s="23">
        <v>0.1</v>
      </c>
      <c r="I1687" s="23">
        <v>0.115762</v>
      </c>
      <c r="J1687" s="23">
        <v>0.88423799999999997</v>
      </c>
      <c r="K1687" s="23">
        <v>-0.36021500000000001</v>
      </c>
      <c r="L1687" s="23">
        <v>5.7881000000000002E-2</v>
      </c>
      <c r="M1687" s="23">
        <v>0.94211900000000004</v>
      </c>
    </row>
    <row r="1688" spans="1:13" ht="15" customHeight="1" x14ac:dyDescent="0.25">
      <c r="A1688" s="40">
        <v>40905</v>
      </c>
      <c r="B1688" s="29">
        <v>2</v>
      </c>
      <c r="C1688" s="33" t="s">
        <v>89</v>
      </c>
      <c r="D1688" s="28">
        <v>0.5</v>
      </c>
      <c r="E1688" s="28">
        <v>0.42566199999999998</v>
      </c>
      <c r="F1688" s="29">
        <v>0</v>
      </c>
      <c r="G1688" s="28">
        <v>0.21283099999999999</v>
      </c>
      <c r="H1688" s="28">
        <v>0.1</v>
      </c>
      <c r="I1688" s="28">
        <v>0.112831</v>
      </c>
      <c r="J1688" s="28">
        <v>0.88716899999999999</v>
      </c>
      <c r="K1688" s="28">
        <v>-0.36747000000000002</v>
      </c>
      <c r="L1688" s="28">
        <v>5.6415E-2</v>
      </c>
      <c r="M1688" s="28">
        <v>0.94358500000000001</v>
      </c>
    </row>
    <row r="1689" spans="1:13" ht="15" customHeight="1" x14ac:dyDescent="0.25">
      <c r="A1689" s="36">
        <v>40906</v>
      </c>
      <c r="B1689" s="24">
        <v>2</v>
      </c>
      <c r="C1689" s="33" t="s">
        <v>89</v>
      </c>
      <c r="D1689" s="23">
        <v>0.5</v>
      </c>
      <c r="E1689" s="23">
        <v>0.425811</v>
      </c>
      <c r="F1689" s="24">
        <v>0</v>
      </c>
      <c r="G1689" s="23">
        <v>0.21290600000000001</v>
      </c>
      <c r="H1689" s="23">
        <v>0.1</v>
      </c>
      <c r="I1689" s="23">
        <v>0.11290600000000001</v>
      </c>
      <c r="J1689" s="23">
        <v>0.88709400000000005</v>
      </c>
      <c r="K1689" s="23">
        <v>-0.36975599999999997</v>
      </c>
      <c r="L1689" s="23">
        <v>5.6453000000000003E-2</v>
      </c>
      <c r="M1689" s="23">
        <v>0.94354700000000002</v>
      </c>
    </row>
    <row r="1690" spans="1:13" ht="15" customHeight="1" x14ac:dyDescent="0.25">
      <c r="A1690" s="40">
        <v>40907</v>
      </c>
      <c r="B1690" s="29">
        <v>2</v>
      </c>
      <c r="C1690" s="33" t="s">
        <v>89</v>
      </c>
      <c r="D1690" s="28">
        <v>0.5</v>
      </c>
      <c r="E1690" s="28">
        <v>0.43424600000000002</v>
      </c>
      <c r="F1690" s="29">
        <v>0</v>
      </c>
      <c r="G1690" s="28">
        <v>0.21712300000000001</v>
      </c>
      <c r="H1690" s="28">
        <v>0.1</v>
      </c>
      <c r="I1690" s="28">
        <v>0.117123</v>
      </c>
      <c r="J1690" s="28">
        <v>0.88287700000000002</v>
      </c>
      <c r="K1690" s="28">
        <v>-0.36782700000000002</v>
      </c>
      <c r="L1690" s="28">
        <v>5.8562000000000003E-2</v>
      </c>
      <c r="M1690" s="28">
        <v>0.941438</v>
      </c>
    </row>
    <row r="1691" spans="1:13" ht="15" customHeight="1" x14ac:dyDescent="0.25">
      <c r="A1691" s="36">
        <v>40910</v>
      </c>
      <c r="B1691" s="24">
        <v>2</v>
      </c>
      <c r="C1691" s="33" t="s">
        <v>89</v>
      </c>
      <c r="D1691" s="23">
        <v>0.5</v>
      </c>
      <c r="E1691" s="23">
        <v>0.50186600000000003</v>
      </c>
      <c r="F1691" s="24">
        <v>0</v>
      </c>
      <c r="G1691" s="23">
        <v>0.25093300000000002</v>
      </c>
      <c r="H1691" s="23">
        <v>0.1</v>
      </c>
      <c r="I1691" s="23">
        <v>0.15093300000000001</v>
      </c>
      <c r="J1691" s="23">
        <v>0.84906700000000002</v>
      </c>
      <c r="K1691" s="23">
        <v>-0.37230400000000002</v>
      </c>
      <c r="L1691" s="23">
        <v>7.5466000000000005E-2</v>
      </c>
      <c r="M1691" s="23">
        <v>0.92453399999999997</v>
      </c>
    </row>
    <row r="1692" spans="1:13" ht="15" customHeight="1" x14ac:dyDescent="0.25">
      <c r="A1692" s="40">
        <v>40911</v>
      </c>
      <c r="B1692" s="29">
        <v>2</v>
      </c>
      <c r="C1692" s="33" t="s">
        <v>89</v>
      </c>
      <c r="D1692" s="28">
        <v>0.5</v>
      </c>
      <c r="E1692" s="28">
        <v>0.42363899999999999</v>
      </c>
      <c r="F1692" s="29">
        <v>0</v>
      </c>
      <c r="G1692" s="28">
        <v>0.21182000000000001</v>
      </c>
      <c r="H1692" s="28">
        <v>0.1</v>
      </c>
      <c r="I1692" s="28">
        <v>0.11182</v>
      </c>
      <c r="J1692" s="28">
        <v>0.88817999999999997</v>
      </c>
      <c r="K1692" s="28">
        <v>-0.35831200000000002</v>
      </c>
      <c r="L1692" s="28">
        <v>5.5910000000000001E-2</v>
      </c>
      <c r="M1692" s="28">
        <v>0.94408999999999998</v>
      </c>
    </row>
    <row r="1693" spans="1:13" ht="15" customHeight="1" x14ac:dyDescent="0.25">
      <c r="A1693" s="36">
        <v>40912</v>
      </c>
      <c r="B1693" s="24">
        <v>2</v>
      </c>
      <c r="C1693" s="33" t="s">
        <v>89</v>
      </c>
      <c r="D1693" s="23">
        <v>0.5</v>
      </c>
      <c r="E1693" s="23">
        <v>0.42035</v>
      </c>
      <c r="F1693" s="24">
        <v>0</v>
      </c>
      <c r="G1693" s="23">
        <v>0.210175</v>
      </c>
      <c r="H1693" s="23">
        <v>0.1</v>
      </c>
      <c r="I1693" s="23">
        <v>0.110175</v>
      </c>
      <c r="J1693" s="23">
        <v>0.88982499999999998</v>
      </c>
      <c r="K1693" s="23">
        <v>-0.35658099999999998</v>
      </c>
      <c r="L1693" s="23">
        <v>5.5086999999999997E-2</v>
      </c>
      <c r="M1693" s="23">
        <v>0.944913</v>
      </c>
    </row>
    <row r="1694" spans="1:13" ht="15" customHeight="1" x14ac:dyDescent="0.25">
      <c r="A1694" s="40">
        <v>40913</v>
      </c>
      <c r="B1694" s="29">
        <v>2</v>
      </c>
      <c r="C1694" s="33" t="s">
        <v>89</v>
      </c>
      <c r="D1694" s="28">
        <v>0.5</v>
      </c>
      <c r="E1694" s="28">
        <v>0.42557899999999999</v>
      </c>
      <c r="F1694" s="29">
        <v>0</v>
      </c>
      <c r="G1694" s="28">
        <v>0.21278900000000001</v>
      </c>
      <c r="H1694" s="28">
        <v>0.1</v>
      </c>
      <c r="I1694" s="28">
        <v>0.112789</v>
      </c>
      <c r="J1694" s="28">
        <v>0.88721099999999997</v>
      </c>
      <c r="K1694" s="28">
        <v>-0.35442699999999999</v>
      </c>
      <c r="L1694" s="28">
        <v>5.6395000000000001E-2</v>
      </c>
      <c r="M1694" s="28">
        <v>0.94360500000000003</v>
      </c>
    </row>
    <row r="1695" spans="1:13" ht="15" customHeight="1" x14ac:dyDescent="0.25">
      <c r="A1695" s="36">
        <v>40914</v>
      </c>
      <c r="B1695" s="24">
        <v>2</v>
      </c>
      <c r="C1695" s="33" t="s">
        <v>89</v>
      </c>
      <c r="D1695" s="23">
        <v>0.5</v>
      </c>
      <c r="E1695" s="23">
        <v>0.42972300000000002</v>
      </c>
      <c r="F1695" s="24">
        <v>0</v>
      </c>
      <c r="G1695" s="23">
        <v>0.214862</v>
      </c>
      <c r="H1695" s="23">
        <v>0.1</v>
      </c>
      <c r="I1695" s="23">
        <v>0.11486200000000001</v>
      </c>
      <c r="J1695" s="23">
        <v>0.88513799999999998</v>
      </c>
      <c r="K1695" s="23">
        <v>-0.35676000000000002</v>
      </c>
      <c r="L1695" s="23">
        <v>5.7431000000000003E-2</v>
      </c>
      <c r="M1695" s="23">
        <v>0.94256899999999999</v>
      </c>
    </row>
    <row r="1696" spans="1:13" ht="15" customHeight="1" x14ac:dyDescent="0.25">
      <c r="A1696" s="40">
        <v>40915</v>
      </c>
      <c r="B1696" s="29">
        <v>2</v>
      </c>
      <c r="C1696" s="33" t="s">
        <v>89</v>
      </c>
      <c r="D1696" s="28">
        <v>0.5</v>
      </c>
      <c r="E1696" s="28">
        <v>0.45506099999999999</v>
      </c>
      <c r="F1696" s="29">
        <v>0</v>
      </c>
      <c r="G1696" s="28">
        <v>0.22753100000000001</v>
      </c>
      <c r="H1696" s="28">
        <v>0.1</v>
      </c>
      <c r="I1696" s="28">
        <v>0.12753100000000001</v>
      </c>
      <c r="J1696" s="28">
        <v>0.87246900000000005</v>
      </c>
      <c r="K1696" s="28">
        <v>-0.35361500000000001</v>
      </c>
      <c r="L1696" s="28">
        <v>6.3765000000000002E-2</v>
      </c>
      <c r="M1696" s="28">
        <v>0.93623500000000004</v>
      </c>
    </row>
    <row r="1697" spans="1:13" ht="15" customHeight="1" x14ac:dyDescent="0.25">
      <c r="A1697" s="36">
        <v>40917</v>
      </c>
      <c r="B1697" s="24">
        <v>2</v>
      </c>
      <c r="C1697" s="33" t="s">
        <v>89</v>
      </c>
      <c r="D1697" s="23">
        <v>0.5</v>
      </c>
      <c r="E1697" s="23">
        <v>0.45415100000000003</v>
      </c>
      <c r="F1697" s="24">
        <v>0</v>
      </c>
      <c r="G1697" s="23">
        <v>0.227076</v>
      </c>
      <c r="H1697" s="23">
        <v>0.1</v>
      </c>
      <c r="I1697" s="23">
        <v>0.12707599999999999</v>
      </c>
      <c r="J1697" s="23">
        <v>0.87292400000000003</v>
      </c>
      <c r="K1697" s="23">
        <v>-0.35103800000000002</v>
      </c>
      <c r="L1697" s="23">
        <v>6.3537999999999997E-2</v>
      </c>
      <c r="M1697" s="23">
        <v>0.93646200000000002</v>
      </c>
    </row>
    <row r="1698" spans="1:13" ht="15" customHeight="1" x14ac:dyDescent="0.25">
      <c r="A1698" s="40">
        <v>40918</v>
      </c>
      <c r="B1698" s="29">
        <v>2</v>
      </c>
      <c r="C1698" s="33" t="s">
        <v>89</v>
      </c>
      <c r="D1698" s="28">
        <v>0.5</v>
      </c>
      <c r="E1698" s="28">
        <v>0.42133799999999999</v>
      </c>
      <c r="F1698" s="29">
        <v>0</v>
      </c>
      <c r="G1698" s="28">
        <v>0.210669</v>
      </c>
      <c r="H1698" s="28">
        <v>0</v>
      </c>
      <c r="I1698" s="28">
        <v>0.210669</v>
      </c>
      <c r="J1698" s="28">
        <v>0.789331</v>
      </c>
      <c r="K1698" s="28">
        <v>-0.33899600000000002</v>
      </c>
      <c r="L1698" s="28">
        <v>0.105335</v>
      </c>
      <c r="M1698" s="28">
        <v>0.89466500000000004</v>
      </c>
    </row>
    <row r="1699" spans="1:13" ht="15" customHeight="1" x14ac:dyDescent="0.25">
      <c r="A1699" s="36">
        <v>40919</v>
      </c>
      <c r="B1699" s="24">
        <v>2</v>
      </c>
      <c r="C1699" s="33" t="s">
        <v>89</v>
      </c>
      <c r="D1699" s="23">
        <v>0.5</v>
      </c>
      <c r="E1699" s="23">
        <v>0.42044100000000001</v>
      </c>
      <c r="F1699" s="24">
        <v>0</v>
      </c>
      <c r="G1699" s="23">
        <v>0.21021999999999999</v>
      </c>
      <c r="H1699" s="23">
        <v>0</v>
      </c>
      <c r="I1699" s="23">
        <v>0.21021999999999999</v>
      </c>
      <c r="J1699" s="23">
        <v>0.78978000000000004</v>
      </c>
      <c r="K1699" s="23">
        <v>-0.33260899999999999</v>
      </c>
      <c r="L1699" s="23">
        <v>0.10511</v>
      </c>
      <c r="M1699" s="23">
        <v>0.89488999999999996</v>
      </c>
    </row>
    <row r="1700" spans="1:13" ht="15" customHeight="1" x14ac:dyDescent="0.25">
      <c r="A1700" s="40">
        <v>40920</v>
      </c>
      <c r="B1700" s="29">
        <v>2</v>
      </c>
      <c r="C1700" s="33" t="s">
        <v>89</v>
      </c>
      <c r="D1700" s="28">
        <v>0.5</v>
      </c>
      <c r="E1700" s="28">
        <v>0.42832500000000001</v>
      </c>
      <c r="F1700" s="29">
        <v>0</v>
      </c>
      <c r="G1700" s="28">
        <v>0.21416299999999999</v>
      </c>
      <c r="H1700" s="28">
        <v>0</v>
      </c>
      <c r="I1700" s="28">
        <v>0.21416299999999999</v>
      </c>
      <c r="J1700" s="28">
        <v>0.78583700000000001</v>
      </c>
      <c r="K1700" s="28">
        <v>-0.328266</v>
      </c>
      <c r="L1700" s="28">
        <v>0.107081</v>
      </c>
      <c r="M1700" s="28">
        <v>0.89291900000000002</v>
      </c>
    </row>
    <row r="1701" spans="1:13" ht="15" customHeight="1" x14ac:dyDescent="0.25">
      <c r="A1701" s="36">
        <v>40921</v>
      </c>
      <c r="B1701" s="24">
        <v>2</v>
      </c>
      <c r="C1701" s="33" t="s">
        <v>89</v>
      </c>
      <c r="D1701" s="23">
        <v>0.5</v>
      </c>
      <c r="E1701" s="23">
        <v>0.49444700000000003</v>
      </c>
      <c r="F1701" s="24">
        <v>0</v>
      </c>
      <c r="G1701" s="23">
        <v>0.247223</v>
      </c>
      <c r="H1701" s="23">
        <v>0</v>
      </c>
      <c r="I1701" s="23">
        <v>0.247223</v>
      </c>
      <c r="J1701" s="23">
        <v>0.75277700000000003</v>
      </c>
      <c r="K1701" s="23">
        <v>-0.32977400000000001</v>
      </c>
      <c r="L1701" s="23">
        <v>0.123612</v>
      </c>
      <c r="M1701" s="23">
        <v>0.87638799999999994</v>
      </c>
    </row>
    <row r="1702" spans="1:13" ht="15" customHeight="1" x14ac:dyDescent="0.25">
      <c r="A1702" s="40">
        <v>40924</v>
      </c>
      <c r="B1702" s="29">
        <v>2</v>
      </c>
      <c r="C1702" s="33" t="s">
        <v>89</v>
      </c>
      <c r="D1702" s="28">
        <v>0.5</v>
      </c>
      <c r="E1702" s="28">
        <v>0.55524700000000005</v>
      </c>
      <c r="F1702" s="29">
        <v>0</v>
      </c>
      <c r="G1702" s="28">
        <v>0.27762300000000001</v>
      </c>
      <c r="H1702" s="28">
        <v>0</v>
      </c>
      <c r="I1702" s="28">
        <v>0.27762300000000001</v>
      </c>
      <c r="J1702" s="28">
        <v>0.72237700000000005</v>
      </c>
      <c r="K1702" s="28">
        <v>-0.32994600000000002</v>
      </c>
      <c r="L1702" s="28">
        <v>0.13881199999999999</v>
      </c>
      <c r="M1702" s="28">
        <v>0.86118799999999995</v>
      </c>
    </row>
    <row r="1703" spans="1:13" ht="15" customHeight="1" x14ac:dyDescent="0.25">
      <c r="A1703" s="36">
        <v>40925</v>
      </c>
      <c r="B1703" s="24">
        <v>2</v>
      </c>
      <c r="C1703" s="33" t="s">
        <v>89</v>
      </c>
      <c r="D1703" s="23">
        <v>0.5</v>
      </c>
      <c r="E1703" s="23">
        <v>0.56838500000000003</v>
      </c>
      <c r="F1703" s="24">
        <v>0</v>
      </c>
      <c r="G1703" s="23">
        <v>0.28419299999999997</v>
      </c>
      <c r="H1703" s="23">
        <v>0</v>
      </c>
      <c r="I1703" s="23">
        <v>0.28419299999999997</v>
      </c>
      <c r="J1703" s="23">
        <v>0.71580699999999997</v>
      </c>
      <c r="K1703" s="23">
        <v>-0.32389299999999999</v>
      </c>
      <c r="L1703" s="23">
        <v>0.142096</v>
      </c>
      <c r="M1703" s="23">
        <v>0.857904</v>
      </c>
    </row>
    <row r="1704" spans="1:13" ht="15" customHeight="1" x14ac:dyDescent="0.25">
      <c r="A1704" s="40">
        <v>40926</v>
      </c>
      <c r="B1704" s="29">
        <v>2</v>
      </c>
      <c r="C1704" s="33" t="s">
        <v>89</v>
      </c>
      <c r="D1704" s="28">
        <v>0.5</v>
      </c>
      <c r="E1704" s="28">
        <v>0.54517599999999999</v>
      </c>
      <c r="F1704" s="29">
        <v>0</v>
      </c>
      <c r="G1704" s="28">
        <v>0.272588</v>
      </c>
      <c r="H1704" s="28">
        <v>0</v>
      </c>
      <c r="I1704" s="28">
        <v>0.272588</v>
      </c>
      <c r="J1704" s="28">
        <v>0.72741199999999995</v>
      </c>
      <c r="K1704" s="28">
        <v>-0.33015499999999998</v>
      </c>
      <c r="L1704" s="28">
        <v>0.136294</v>
      </c>
      <c r="M1704" s="28">
        <v>0.86370599999999997</v>
      </c>
    </row>
    <row r="1705" spans="1:13" ht="15" customHeight="1" x14ac:dyDescent="0.25">
      <c r="A1705" s="36">
        <v>40927</v>
      </c>
      <c r="B1705" s="24">
        <v>2</v>
      </c>
      <c r="C1705" s="33" t="s">
        <v>89</v>
      </c>
      <c r="D1705" s="23">
        <v>0.5</v>
      </c>
      <c r="E1705" s="23">
        <v>0.54242000000000001</v>
      </c>
      <c r="F1705" s="24">
        <v>0</v>
      </c>
      <c r="G1705" s="23">
        <v>0.27121000000000001</v>
      </c>
      <c r="H1705" s="23">
        <v>0</v>
      </c>
      <c r="I1705" s="23">
        <v>0.27121000000000001</v>
      </c>
      <c r="J1705" s="23">
        <v>0.72879000000000005</v>
      </c>
      <c r="K1705" s="23">
        <v>-0.32560699999999998</v>
      </c>
      <c r="L1705" s="23">
        <v>0.135605</v>
      </c>
      <c r="M1705" s="23">
        <v>0.86439500000000002</v>
      </c>
    </row>
    <row r="1706" spans="1:13" ht="15" customHeight="1" x14ac:dyDescent="0.25">
      <c r="A1706" s="40">
        <v>40928</v>
      </c>
      <c r="B1706" s="29">
        <v>2</v>
      </c>
      <c r="C1706" s="33" t="s">
        <v>89</v>
      </c>
      <c r="D1706" s="28">
        <v>0.5</v>
      </c>
      <c r="E1706" s="28">
        <v>0.55253699999999994</v>
      </c>
      <c r="F1706" s="29">
        <v>0</v>
      </c>
      <c r="G1706" s="28">
        <v>0.27626899999999999</v>
      </c>
      <c r="H1706" s="28">
        <v>0</v>
      </c>
      <c r="I1706" s="28">
        <v>0.27626899999999999</v>
      </c>
      <c r="J1706" s="28">
        <v>0.72373100000000001</v>
      </c>
      <c r="K1706" s="28">
        <v>-0.32605099999999998</v>
      </c>
      <c r="L1706" s="28">
        <v>0.13813400000000001</v>
      </c>
      <c r="M1706" s="28">
        <v>0.86186600000000002</v>
      </c>
    </row>
    <row r="1707" spans="1:13" ht="15" customHeight="1" x14ac:dyDescent="0.25">
      <c r="A1707" s="36">
        <v>40931</v>
      </c>
      <c r="B1707" s="24">
        <v>2</v>
      </c>
      <c r="C1707" s="33" t="s">
        <v>89</v>
      </c>
      <c r="D1707" s="23">
        <v>0.5</v>
      </c>
      <c r="E1707" s="23">
        <v>0.56639899999999999</v>
      </c>
      <c r="F1707" s="24">
        <v>0</v>
      </c>
      <c r="G1707" s="23">
        <v>0.28320000000000001</v>
      </c>
      <c r="H1707" s="23">
        <v>0</v>
      </c>
      <c r="I1707" s="23">
        <v>0.28320000000000001</v>
      </c>
      <c r="J1707" s="23">
        <v>0.71679999999999999</v>
      </c>
      <c r="K1707" s="23">
        <v>-0.324264</v>
      </c>
      <c r="L1707" s="23">
        <v>0.1416</v>
      </c>
      <c r="M1707" s="23">
        <v>0.85840000000000005</v>
      </c>
    </row>
    <row r="1708" spans="1:13" ht="15" customHeight="1" x14ac:dyDescent="0.25">
      <c r="A1708" s="40">
        <v>40932</v>
      </c>
      <c r="B1708" s="29">
        <v>2</v>
      </c>
      <c r="C1708" s="33" t="s">
        <v>89</v>
      </c>
      <c r="D1708" s="28">
        <v>0.5</v>
      </c>
      <c r="E1708" s="28">
        <v>0.59570699999999999</v>
      </c>
      <c r="F1708" s="29">
        <v>0</v>
      </c>
      <c r="G1708" s="28">
        <v>0.29785299999999998</v>
      </c>
      <c r="H1708" s="28">
        <v>0</v>
      </c>
      <c r="I1708" s="28">
        <v>0.29785299999999998</v>
      </c>
      <c r="J1708" s="28">
        <v>0.70214699999999997</v>
      </c>
      <c r="K1708" s="28">
        <v>-0.315585</v>
      </c>
      <c r="L1708" s="28">
        <v>0.148927</v>
      </c>
      <c r="M1708" s="28">
        <v>0.85107299999999997</v>
      </c>
    </row>
    <row r="1709" spans="1:13" ht="15" customHeight="1" x14ac:dyDescent="0.25">
      <c r="A1709" s="36">
        <v>40933</v>
      </c>
      <c r="B1709" s="24">
        <v>2</v>
      </c>
      <c r="C1709" s="33" t="s">
        <v>89</v>
      </c>
      <c r="D1709" s="23">
        <v>0.5</v>
      </c>
      <c r="E1709" s="23">
        <v>0.57023400000000002</v>
      </c>
      <c r="F1709" s="24">
        <v>0</v>
      </c>
      <c r="G1709" s="23">
        <v>0.28511700000000001</v>
      </c>
      <c r="H1709" s="23">
        <v>0</v>
      </c>
      <c r="I1709" s="23">
        <v>0.28511700000000001</v>
      </c>
      <c r="J1709" s="23">
        <v>0.71488300000000005</v>
      </c>
      <c r="K1709" s="23">
        <v>-0.30343700000000001</v>
      </c>
      <c r="L1709" s="23">
        <v>0.14255899999999999</v>
      </c>
      <c r="M1709" s="23">
        <v>0.85744100000000001</v>
      </c>
    </row>
    <row r="1710" spans="1:13" ht="15" customHeight="1" x14ac:dyDescent="0.25">
      <c r="A1710" s="40">
        <v>40935</v>
      </c>
      <c r="B1710" s="29">
        <v>2</v>
      </c>
      <c r="C1710" s="33" t="s">
        <v>89</v>
      </c>
      <c r="D1710" s="28">
        <v>0.5</v>
      </c>
      <c r="E1710" s="28">
        <v>0.56531399999999998</v>
      </c>
      <c r="F1710" s="29">
        <v>0</v>
      </c>
      <c r="G1710" s="28">
        <v>0.28265699999999999</v>
      </c>
      <c r="H1710" s="28">
        <v>0</v>
      </c>
      <c r="I1710" s="28">
        <v>0.28265699999999999</v>
      </c>
      <c r="J1710" s="28">
        <v>0.71734299999999995</v>
      </c>
      <c r="K1710" s="28">
        <v>-0.30355900000000002</v>
      </c>
      <c r="L1710" s="28">
        <v>0.14132800000000001</v>
      </c>
      <c r="M1710" s="28">
        <v>0.85867199999999999</v>
      </c>
    </row>
    <row r="1711" spans="1:13" ht="15" customHeight="1" x14ac:dyDescent="0.25">
      <c r="A1711" s="36">
        <v>40938</v>
      </c>
      <c r="B1711" s="24">
        <v>2</v>
      </c>
      <c r="C1711" s="33" t="s">
        <v>89</v>
      </c>
      <c r="D1711" s="23">
        <v>0.5</v>
      </c>
      <c r="E1711" s="23">
        <v>0.51531000000000005</v>
      </c>
      <c r="F1711" s="24">
        <v>0</v>
      </c>
      <c r="G1711" s="23">
        <v>0.25765500000000002</v>
      </c>
      <c r="H1711" s="23">
        <v>0</v>
      </c>
      <c r="I1711" s="23">
        <v>0.25765500000000002</v>
      </c>
      <c r="J1711" s="23">
        <v>0.74234500000000003</v>
      </c>
      <c r="K1711" s="23">
        <v>-0.31437500000000002</v>
      </c>
      <c r="L1711" s="23">
        <v>0.128827</v>
      </c>
      <c r="M1711" s="23">
        <v>0.87117299999999998</v>
      </c>
    </row>
    <row r="1712" spans="1:13" ht="15" customHeight="1" x14ac:dyDescent="0.25">
      <c r="A1712" s="40">
        <v>40939</v>
      </c>
      <c r="B1712" s="29">
        <v>3</v>
      </c>
      <c r="C1712" s="35" t="s">
        <v>90</v>
      </c>
      <c r="D1712" s="28">
        <v>0.8</v>
      </c>
      <c r="E1712" s="28">
        <v>0.84914900000000004</v>
      </c>
      <c r="F1712" s="29">
        <v>0</v>
      </c>
      <c r="G1712" s="28">
        <v>0.42457400000000001</v>
      </c>
      <c r="H1712" s="28">
        <v>0</v>
      </c>
      <c r="I1712" s="28">
        <v>0.42457400000000001</v>
      </c>
      <c r="J1712" s="28">
        <v>0.57542599999999999</v>
      </c>
      <c r="K1712" s="28">
        <v>-0.30098900000000001</v>
      </c>
      <c r="L1712" s="28">
        <v>0.212287</v>
      </c>
      <c r="M1712" s="28">
        <v>0.787713</v>
      </c>
    </row>
    <row r="1713" spans="1:13" ht="15" customHeight="1" x14ac:dyDescent="0.25">
      <c r="A1713" s="36">
        <v>40940</v>
      </c>
      <c r="B1713" s="24">
        <v>3</v>
      </c>
      <c r="C1713" s="35" t="s">
        <v>90</v>
      </c>
      <c r="D1713" s="23">
        <v>0.8</v>
      </c>
      <c r="E1713" s="23">
        <v>0.84404100000000004</v>
      </c>
      <c r="F1713" s="24">
        <v>0</v>
      </c>
      <c r="G1713" s="23">
        <v>0.42202099999999998</v>
      </c>
      <c r="H1713" s="23">
        <v>0</v>
      </c>
      <c r="I1713" s="23">
        <v>0.42202099999999998</v>
      </c>
      <c r="J1713" s="23">
        <v>0.57797900000000002</v>
      </c>
      <c r="K1713" s="23">
        <v>-0.29461500000000002</v>
      </c>
      <c r="L1713" s="23">
        <v>0.21101</v>
      </c>
      <c r="M1713" s="23">
        <v>0.78898999999999997</v>
      </c>
    </row>
    <row r="1714" spans="1:13" ht="15" customHeight="1" x14ac:dyDescent="0.25">
      <c r="A1714" s="40">
        <v>40941</v>
      </c>
      <c r="B1714" s="29">
        <v>2</v>
      </c>
      <c r="C1714" s="33" t="s">
        <v>89</v>
      </c>
      <c r="D1714" s="28">
        <v>0.5</v>
      </c>
      <c r="E1714" s="28">
        <v>0.52769600000000005</v>
      </c>
      <c r="F1714" s="29">
        <v>0</v>
      </c>
      <c r="G1714" s="28">
        <v>0.26384800000000003</v>
      </c>
      <c r="H1714" s="28">
        <v>0</v>
      </c>
      <c r="I1714" s="28">
        <v>0.26384800000000003</v>
      </c>
      <c r="J1714" s="28">
        <v>0.73615200000000003</v>
      </c>
      <c r="K1714" s="28">
        <v>-0.29064499999999999</v>
      </c>
      <c r="L1714" s="28">
        <v>0.13192400000000001</v>
      </c>
      <c r="M1714" s="28">
        <v>0.86807599999999996</v>
      </c>
    </row>
    <row r="1715" spans="1:13" ht="15" customHeight="1" x14ac:dyDescent="0.25">
      <c r="A1715" s="36">
        <v>40942</v>
      </c>
      <c r="B1715" s="24">
        <v>2</v>
      </c>
      <c r="C1715" s="33" t="s">
        <v>89</v>
      </c>
      <c r="D1715" s="23">
        <v>0.5</v>
      </c>
      <c r="E1715" s="23">
        <v>0.53721300000000005</v>
      </c>
      <c r="F1715" s="24">
        <v>0</v>
      </c>
      <c r="G1715" s="23">
        <v>0.26860600000000001</v>
      </c>
      <c r="H1715" s="23">
        <v>0</v>
      </c>
      <c r="I1715" s="23">
        <v>0.26860600000000001</v>
      </c>
      <c r="J1715" s="23">
        <v>0.73139399999999999</v>
      </c>
      <c r="K1715" s="23">
        <v>-0.28367599999999998</v>
      </c>
      <c r="L1715" s="23">
        <v>0.13430300000000001</v>
      </c>
      <c r="M1715" s="23">
        <v>0.86569700000000005</v>
      </c>
    </row>
    <row r="1716" spans="1:13" ht="15" customHeight="1" x14ac:dyDescent="0.25">
      <c r="A1716" s="40">
        <v>40945</v>
      </c>
      <c r="B1716" s="29">
        <v>2</v>
      </c>
      <c r="C1716" s="33" t="s">
        <v>89</v>
      </c>
      <c r="D1716" s="28">
        <v>0.5</v>
      </c>
      <c r="E1716" s="28">
        <v>0.53661599999999998</v>
      </c>
      <c r="F1716" s="29">
        <v>0</v>
      </c>
      <c r="G1716" s="28">
        <v>0.26830799999999999</v>
      </c>
      <c r="H1716" s="28">
        <v>0</v>
      </c>
      <c r="I1716" s="28">
        <v>0.26830799999999999</v>
      </c>
      <c r="J1716" s="28">
        <v>0.73169200000000001</v>
      </c>
      <c r="K1716" s="28">
        <v>-0.28115600000000002</v>
      </c>
      <c r="L1716" s="28">
        <v>0.134154</v>
      </c>
      <c r="M1716" s="28">
        <v>0.865846</v>
      </c>
    </row>
    <row r="1717" spans="1:13" ht="15" customHeight="1" x14ac:dyDescent="0.25">
      <c r="A1717" s="36">
        <v>40946</v>
      </c>
      <c r="B1717" s="24">
        <v>2</v>
      </c>
      <c r="C1717" s="33" t="s">
        <v>89</v>
      </c>
      <c r="D1717" s="23">
        <v>0.5</v>
      </c>
      <c r="E1717" s="23">
        <v>0.50572499999999998</v>
      </c>
      <c r="F1717" s="24">
        <v>0</v>
      </c>
      <c r="G1717" s="23">
        <v>0.252863</v>
      </c>
      <c r="H1717" s="23">
        <v>0</v>
      </c>
      <c r="I1717" s="23">
        <v>0.252863</v>
      </c>
      <c r="J1717" s="23">
        <v>0.74713700000000005</v>
      </c>
      <c r="K1717" s="23">
        <v>-0.28734500000000002</v>
      </c>
      <c r="L1717" s="23">
        <v>0.12643099999999999</v>
      </c>
      <c r="M1717" s="23">
        <v>0.87356900000000004</v>
      </c>
    </row>
    <row r="1718" spans="1:13" ht="15" customHeight="1" x14ac:dyDescent="0.25">
      <c r="A1718" s="40">
        <v>40947</v>
      </c>
      <c r="B1718" s="29">
        <v>2</v>
      </c>
      <c r="C1718" s="33" t="s">
        <v>89</v>
      </c>
      <c r="D1718" s="28">
        <v>0.5</v>
      </c>
      <c r="E1718" s="28">
        <v>0.53566499999999995</v>
      </c>
      <c r="F1718" s="29">
        <v>0</v>
      </c>
      <c r="G1718" s="28">
        <v>0.26783299999999999</v>
      </c>
      <c r="H1718" s="28">
        <v>0</v>
      </c>
      <c r="I1718" s="28">
        <v>0.26783299999999999</v>
      </c>
      <c r="J1718" s="28">
        <v>0.73216700000000001</v>
      </c>
      <c r="K1718" s="28">
        <v>-0.28114400000000001</v>
      </c>
      <c r="L1718" s="28">
        <v>0.13391600000000001</v>
      </c>
      <c r="M1718" s="28">
        <v>0.86608399999999996</v>
      </c>
    </row>
    <row r="1719" spans="1:13" ht="15" customHeight="1" x14ac:dyDescent="0.25">
      <c r="A1719" s="36">
        <v>40948</v>
      </c>
      <c r="B1719" s="24">
        <v>2</v>
      </c>
      <c r="C1719" s="33" t="s">
        <v>89</v>
      </c>
      <c r="D1719" s="23">
        <v>0.5</v>
      </c>
      <c r="E1719" s="23">
        <v>0.53594399999999998</v>
      </c>
      <c r="F1719" s="24">
        <v>0</v>
      </c>
      <c r="G1719" s="23">
        <v>0.26797199999999999</v>
      </c>
      <c r="H1719" s="23">
        <v>0</v>
      </c>
      <c r="I1719" s="23">
        <v>0.26797199999999999</v>
      </c>
      <c r="J1719" s="23">
        <v>0.73202800000000001</v>
      </c>
      <c r="K1719" s="23">
        <v>-0.27430199999999999</v>
      </c>
      <c r="L1719" s="23">
        <v>0.13398599999999999</v>
      </c>
      <c r="M1719" s="23">
        <v>0.86601399999999995</v>
      </c>
    </row>
    <row r="1720" spans="1:13" ht="15" customHeight="1" x14ac:dyDescent="0.25">
      <c r="A1720" s="40">
        <v>40949</v>
      </c>
      <c r="B1720" s="29">
        <v>2</v>
      </c>
      <c r="C1720" s="33" t="s">
        <v>89</v>
      </c>
      <c r="D1720" s="28">
        <v>0.5</v>
      </c>
      <c r="E1720" s="28">
        <v>0.53691800000000001</v>
      </c>
      <c r="F1720" s="29">
        <v>0</v>
      </c>
      <c r="G1720" s="28">
        <v>0.268459</v>
      </c>
      <c r="H1720" s="28">
        <v>0</v>
      </c>
      <c r="I1720" s="28">
        <v>0.268459</v>
      </c>
      <c r="J1720" s="28">
        <v>0.731541</v>
      </c>
      <c r="K1720" s="28">
        <v>-0.27154200000000001</v>
      </c>
      <c r="L1720" s="28">
        <v>0.13422899999999999</v>
      </c>
      <c r="M1720" s="28">
        <v>0.86577099999999996</v>
      </c>
    </row>
    <row r="1721" spans="1:13" ht="15" customHeight="1" x14ac:dyDescent="0.25">
      <c r="A1721" s="36">
        <v>40952</v>
      </c>
      <c r="B1721" s="24">
        <v>2</v>
      </c>
      <c r="C1721" s="33" t="s">
        <v>89</v>
      </c>
      <c r="D1721" s="23">
        <v>0.5</v>
      </c>
      <c r="E1721" s="23">
        <v>0.54461199999999999</v>
      </c>
      <c r="F1721" s="24">
        <v>0</v>
      </c>
      <c r="G1721" s="23">
        <v>0.27230599999999999</v>
      </c>
      <c r="H1721" s="23">
        <v>0</v>
      </c>
      <c r="I1721" s="23">
        <v>0.27230599999999999</v>
      </c>
      <c r="J1721" s="23">
        <v>0.72769399999999995</v>
      </c>
      <c r="K1721" s="23">
        <v>-0.26753700000000002</v>
      </c>
      <c r="L1721" s="23">
        <v>0.136153</v>
      </c>
      <c r="M1721" s="23">
        <v>0.86384700000000003</v>
      </c>
    </row>
    <row r="1722" spans="1:13" ht="15" customHeight="1" x14ac:dyDescent="0.25">
      <c r="A1722" s="40">
        <v>40953</v>
      </c>
      <c r="B1722" s="29">
        <v>3</v>
      </c>
      <c r="C1722" s="35" t="s">
        <v>90</v>
      </c>
      <c r="D1722" s="28">
        <v>0.8</v>
      </c>
      <c r="E1722" s="28">
        <v>0.87717699999999998</v>
      </c>
      <c r="F1722" s="29">
        <v>0</v>
      </c>
      <c r="G1722" s="28">
        <v>0.43858900000000001</v>
      </c>
      <c r="H1722" s="28">
        <v>0</v>
      </c>
      <c r="I1722" s="28">
        <v>0.43858900000000001</v>
      </c>
      <c r="J1722" s="28">
        <v>0.56141099999999999</v>
      </c>
      <c r="K1722" s="28">
        <v>-0.26571899999999998</v>
      </c>
      <c r="L1722" s="28">
        <v>0.21929399999999999</v>
      </c>
      <c r="M1722" s="28">
        <v>0.78070600000000001</v>
      </c>
    </row>
    <row r="1723" spans="1:13" ht="15" customHeight="1" x14ac:dyDescent="0.25">
      <c r="A1723" s="36">
        <v>40954</v>
      </c>
      <c r="B1723" s="24">
        <v>3</v>
      </c>
      <c r="C1723" s="35" t="s">
        <v>90</v>
      </c>
      <c r="D1723" s="23">
        <v>0.8</v>
      </c>
      <c r="E1723" s="23">
        <v>0.83356200000000003</v>
      </c>
      <c r="F1723" s="24">
        <v>0</v>
      </c>
      <c r="G1723" s="23">
        <v>0.41678100000000001</v>
      </c>
      <c r="H1723" s="23">
        <v>0</v>
      </c>
      <c r="I1723" s="23">
        <v>0.41678100000000001</v>
      </c>
      <c r="J1723" s="23">
        <v>0.58321900000000004</v>
      </c>
      <c r="K1723" s="23">
        <v>-0.25261499999999998</v>
      </c>
      <c r="L1723" s="23">
        <v>0.20838999999999999</v>
      </c>
      <c r="M1723" s="23">
        <v>0.79161000000000004</v>
      </c>
    </row>
    <row r="1724" spans="1:13" ht="15" customHeight="1" x14ac:dyDescent="0.25">
      <c r="A1724" s="40">
        <v>40955</v>
      </c>
      <c r="B1724" s="29">
        <v>2</v>
      </c>
      <c r="C1724" s="33" t="s">
        <v>89</v>
      </c>
      <c r="D1724" s="28">
        <v>0.5</v>
      </c>
      <c r="E1724" s="28">
        <v>0.55344800000000005</v>
      </c>
      <c r="F1724" s="29">
        <v>0</v>
      </c>
      <c r="G1724" s="28">
        <v>0.27672400000000003</v>
      </c>
      <c r="H1724" s="28">
        <v>0</v>
      </c>
      <c r="I1724" s="28">
        <v>0.27672400000000003</v>
      </c>
      <c r="J1724" s="28">
        <v>0.72327600000000003</v>
      </c>
      <c r="K1724" s="28">
        <v>-0.252996</v>
      </c>
      <c r="L1724" s="28">
        <v>0.13836200000000001</v>
      </c>
      <c r="M1724" s="28">
        <v>0.86163800000000001</v>
      </c>
    </row>
    <row r="1725" spans="1:13" ht="15" customHeight="1" x14ac:dyDescent="0.25">
      <c r="A1725" s="36">
        <v>40956</v>
      </c>
      <c r="B1725" s="24">
        <v>2</v>
      </c>
      <c r="C1725" s="33" t="s">
        <v>89</v>
      </c>
      <c r="D1725" s="23">
        <v>0.5</v>
      </c>
      <c r="E1725" s="23">
        <v>0.54315400000000003</v>
      </c>
      <c r="F1725" s="24">
        <v>0</v>
      </c>
      <c r="G1725" s="23">
        <v>0.27157700000000001</v>
      </c>
      <c r="H1725" s="23">
        <v>0</v>
      </c>
      <c r="I1725" s="23">
        <v>0.27157700000000001</v>
      </c>
      <c r="J1725" s="23">
        <v>0.72842300000000004</v>
      </c>
      <c r="K1725" s="23">
        <v>-0.25460700000000003</v>
      </c>
      <c r="L1725" s="23">
        <v>0.13578899999999999</v>
      </c>
      <c r="M1725" s="23">
        <v>0.86421099999999995</v>
      </c>
    </row>
    <row r="1726" spans="1:13" ht="15" customHeight="1" x14ac:dyDescent="0.25">
      <c r="A1726" s="40">
        <v>40960</v>
      </c>
      <c r="B1726" s="29">
        <v>2</v>
      </c>
      <c r="C1726" s="33" t="s">
        <v>89</v>
      </c>
      <c r="D1726" s="28">
        <v>0.5</v>
      </c>
      <c r="E1726" s="28">
        <v>0.54744400000000004</v>
      </c>
      <c r="F1726" s="29">
        <v>0</v>
      </c>
      <c r="G1726" s="28">
        <v>0.27372200000000002</v>
      </c>
      <c r="H1726" s="28">
        <v>0</v>
      </c>
      <c r="I1726" s="28">
        <v>0.27372200000000002</v>
      </c>
      <c r="J1726" s="28">
        <v>0.72627799999999998</v>
      </c>
      <c r="K1726" s="28">
        <v>-0.25325399999999998</v>
      </c>
      <c r="L1726" s="28">
        <v>0.13686100000000001</v>
      </c>
      <c r="M1726" s="28">
        <v>0.86313899999999999</v>
      </c>
    </row>
    <row r="1727" spans="1:13" ht="15" customHeight="1" x14ac:dyDescent="0.25">
      <c r="A1727" s="36">
        <v>40961</v>
      </c>
      <c r="B1727" s="24">
        <v>2</v>
      </c>
      <c r="C1727" s="33" t="s">
        <v>89</v>
      </c>
      <c r="D1727" s="23">
        <v>0.5</v>
      </c>
      <c r="E1727" s="23">
        <v>0.43409599999999998</v>
      </c>
      <c r="F1727" s="24">
        <v>0</v>
      </c>
      <c r="G1727" s="23">
        <v>0.21704799999999999</v>
      </c>
      <c r="H1727" s="23">
        <v>0</v>
      </c>
      <c r="I1727" s="23">
        <v>0.21704799999999999</v>
      </c>
      <c r="J1727" s="23">
        <v>0.78295199999999998</v>
      </c>
      <c r="K1727" s="23">
        <v>-0.27152300000000001</v>
      </c>
      <c r="L1727" s="23">
        <v>0.108524</v>
      </c>
      <c r="M1727" s="23">
        <v>0.89147600000000005</v>
      </c>
    </row>
    <row r="1728" spans="1:13" ht="15" customHeight="1" x14ac:dyDescent="0.25">
      <c r="A1728" s="40">
        <v>40962</v>
      </c>
      <c r="B1728" s="29">
        <v>2</v>
      </c>
      <c r="C1728" s="33" t="s">
        <v>89</v>
      </c>
      <c r="D1728" s="28">
        <v>0.5</v>
      </c>
      <c r="E1728" s="28">
        <v>0.44148399999999999</v>
      </c>
      <c r="F1728" s="29">
        <v>0</v>
      </c>
      <c r="G1728" s="28">
        <v>0.22074199999999999</v>
      </c>
      <c r="H1728" s="28">
        <v>0</v>
      </c>
      <c r="I1728" s="28">
        <v>0.22074199999999999</v>
      </c>
      <c r="J1728" s="28">
        <v>0.77925800000000001</v>
      </c>
      <c r="K1728" s="28">
        <v>-0.271563</v>
      </c>
      <c r="L1728" s="28">
        <v>0.110371</v>
      </c>
      <c r="M1728" s="28">
        <v>0.889629</v>
      </c>
    </row>
    <row r="1729" spans="1:13" ht="15" customHeight="1" x14ac:dyDescent="0.25">
      <c r="A1729" s="36">
        <v>40963</v>
      </c>
      <c r="B1729" s="24">
        <v>2</v>
      </c>
      <c r="C1729" s="33" t="s">
        <v>89</v>
      </c>
      <c r="D1729" s="23">
        <v>0.5</v>
      </c>
      <c r="E1729" s="23">
        <v>0.45835100000000001</v>
      </c>
      <c r="F1729" s="24">
        <v>0</v>
      </c>
      <c r="G1729" s="23">
        <v>0.22917499999999999</v>
      </c>
      <c r="H1729" s="23">
        <v>0</v>
      </c>
      <c r="I1729" s="23">
        <v>0.22917499999999999</v>
      </c>
      <c r="J1729" s="23">
        <v>0.77082499999999998</v>
      </c>
      <c r="K1729" s="23">
        <v>-0.275897</v>
      </c>
      <c r="L1729" s="23">
        <v>0.114588</v>
      </c>
      <c r="M1729" s="23">
        <v>0.88541199999999998</v>
      </c>
    </row>
    <row r="1730" spans="1:13" ht="15" customHeight="1" x14ac:dyDescent="0.25">
      <c r="A1730" s="40">
        <v>40966</v>
      </c>
      <c r="B1730" s="29">
        <v>2</v>
      </c>
      <c r="C1730" s="33" t="s">
        <v>89</v>
      </c>
      <c r="D1730" s="28">
        <v>0.5</v>
      </c>
      <c r="E1730" s="28">
        <v>0.42265399999999997</v>
      </c>
      <c r="F1730" s="29">
        <v>0</v>
      </c>
      <c r="G1730" s="28">
        <v>0.21132699999999999</v>
      </c>
      <c r="H1730" s="28">
        <v>0</v>
      </c>
      <c r="I1730" s="28">
        <v>0.21132699999999999</v>
      </c>
      <c r="J1730" s="28">
        <v>0.78867299999999996</v>
      </c>
      <c r="K1730" s="28">
        <v>-0.28847499999999998</v>
      </c>
      <c r="L1730" s="28">
        <v>0.10566399999999999</v>
      </c>
      <c r="M1730" s="28">
        <v>0.89433600000000002</v>
      </c>
    </row>
    <row r="1731" spans="1:13" ht="15" customHeight="1" x14ac:dyDescent="0.25">
      <c r="A1731" s="36">
        <v>40967</v>
      </c>
      <c r="B1731" s="24">
        <v>2</v>
      </c>
      <c r="C1731" s="33" t="s">
        <v>89</v>
      </c>
      <c r="D1731" s="23">
        <v>0.5</v>
      </c>
      <c r="E1731" s="23">
        <v>0.39378800000000003</v>
      </c>
      <c r="F1731" s="24">
        <v>0</v>
      </c>
      <c r="G1731" s="23">
        <v>0.19689400000000001</v>
      </c>
      <c r="H1731" s="23">
        <v>0</v>
      </c>
      <c r="I1731" s="23">
        <v>0.19689400000000001</v>
      </c>
      <c r="J1731" s="23">
        <v>0.80310599999999999</v>
      </c>
      <c r="K1731" s="23">
        <v>-0.26839000000000002</v>
      </c>
      <c r="L1731" s="23">
        <v>9.8447000000000007E-2</v>
      </c>
      <c r="M1731" s="23">
        <v>0.90155300000000005</v>
      </c>
    </row>
    <row r="1732" spans="1:13" ht="15" customHeight="1" x14ac:dyDescent="0.25">
      <c r="A1732" s="40">
        <v>40968</v>
      </c>
      <c r="B1732" s="29">
        <v>2</v>
      </c>
      <c r="C1732" s="33" t="s">
        <v>89</v>
      </c>
      <c r="D1732" s="28">
        <v>0.5</v>
      </c>
      <c r="E1732" s="28">
        <v>0.41066999999999998</v>
      </c>
      <c r="F1732" s="29">
        <v>0</v>
      </c>
      <c r="G1732" s="28">
        <v>0.20533499999999999</v>
      </c>
      <c r="H1732" s="28">
        <v>0</v>
      </c>
      <c r="I1732" s="28">
        <v>0.20533499999999999</v>
      </c>
      <c r="J1732" s="28">
        <v>0.79466499999999995</v>
      </c>
      <c r="K1732" s="28">
        <v>-0.260961</v>
      </c>
      <c r="L1732" s="28">
        <v>0.102668</v>
      </c>
      <c r="M1732" s="28">
        <v>0.89733200000000002</v>
      </c>
    </row>
    <row r="1733" spans="1:13" ht="15" customHeight="1" x14ac:dyDescent="0.25">
      <c r="A1733" s="36">
        <v>40969</v>
      </c>
      <c r="B1733" s="24">
        <v>2</v>
      </c>
      <c r="C1733" s="33" t="s">
        <v>89</v>
      </c>
      <c r="D1733" s="23">
        <v>0.5</v>
      </c>
      <c r="E1733" s="23">
        <v>0.410217</v>
      </c>
      <c r="F1733" s="24">
        <v>0</v>
      </c>
      <c r="G1733" s="23">
        <v>0.20510900000000001</v>
      </c>
      <c r="H1733" s="23">
        <v>0</v>
      </c>
      <c r="I1733" s="23">
        <v>0.20510900000000001</v>
      </c>
      <c r="J1733" s="23">
        <v>0.79489100000000001</v>
      </c>
      <c r="K1733" s="23">
        <v>-0.264291</v>
      </c>
      <c r="L1733" s="23">
        <v>0.10255400000000001</v>
      </c>
      <c r="M1733" s="23">
        <v>0.89744599999999997</v>
      </c>
    </row>
    <row r="1734" spans="1:13" ht="15" customHeight="1" x14ac:dyDescent="0.25">
      <c r="A1734" s="40">
        <v>40970</v>
      </c>
      <c r="B1734" s="29">
        <v>2</v>
      </c>
      <c r="C1734" s="33" t="s">
        <v>89</v>
      </c>
      <c r="D1734" s="28">
        <v>0.5</v>
      </c>
      <c r="E1734" s="28">
        <v>0.41076600000000002</v>
      </c>
      <c r="F1734" s="29">
        <v>0</v>
      </c>
      <c r="G1734" s="28">
        <v>0.20538300000000001</v>
      </c>
      <c r="H1734" s="28">
        <v>0</v>
      </c>
      <c r="I1734" s="28">
        <v>0.20538300000000001</v>
      </c>
      <c r="J1734" s="28">
        <v>0.79461700000000002</v>
      </c>
      <c r="K1734" s="28">
        <v>-0.26465499999999997</v>
      </c>
      <c r="L1734" s="28">
        <v>0.102691</v>
      </c>
      <c r="M1734" s="28">
        <v>0.89730900000000002</v>
      </c>
    </row>
    <row r="1735" spans="1:13" ht="15" customHeight="1" x14ac:dyDescent="0.25">
      <c r="A1735" s="36">
        <v>40971</v>
      </c>
      <c r="B1735" s="24">
        <v>2</v>
      </c>
      <c r="C1735" s="33" t="s">
        <v>89</v>
      </c>
      <c r="D1735" s="23">
        <v>0.5</v>
      </c>
      <c r="E1735" s="23">
        <v>0.41601300000000002</v>
      </c>
      <c r="F1735" s="24">
        <v>0</v>
      </c>
      <c r="G1735" s="23">
        <v>0.208006</v>
      </c>
      <c r="H1735" s="23">
        <v>0</v>
      </c>
      <c r="I1735" s="23">
        <v>0.208006</v>
      </c>
      <c r="J1735" s="23">
        <v>0.79199399999999998</v>
      </c>
      <c r="K1735" s="23">
        <v>-0.26504499999999998</v>
      </c>
      <c r="L1735" s="23">
        <v>0.104003</v>
      </c>
      <c r="M1735" s="23">
        <v>0.89599700000000004</v>
      </c>
    </row>
    <row r="1736" spans="1:13" ht="15" customHeight="1" x14ac:dyDescent="0.25">
      <c r="A1736" s="40">
        <v>40973</v>
      </c>
      <c r="B1736" s="29">
        <v>2</v>
      </c>
      <c r="C1736" s="33" t="s">
        <v>89</v>
      </c>
      <c r="D1736" s="28">
        <v>0.5</v>
      </c>
      <c r="E1736" s="28">
        <v>0.40528599999999998</v>
      </c>
      <c r="F1736" s="29">
        <v>0</v>
      </c>
      <c r="G1736" s="28">
        <v>0.20264299999999999</v>
      </c>
      <c r="H1736" s="28">
        <v>0</v>
      </c>
      <c r="I1736" s="28">
        <v>0.20264299999999999</v>
      </c>
      <c r="J1736" s="28">
        <v>0.79735699999999998</v>
      </c>
      <c r="K1736" s="28">
        <v>-0.272947</v>
      </c>
      <c r="L1736" s="28">
        <v>0.101322</v>
      </c>
      <c r="M1736" s="28">
        <v>0.89867799999999998</v>
      </c>
    </row>
    <row r="1737" spans="1:13" ht="15" customHeight="1" x14ac:dyDescent="0.25">
      <c r="A1737" s="36">
        <v>40974</v>
      </c>
      <c r="B1737" s="24">
        <v>2</v>
      </c>
      <c r="C1737" s="33" t="s">
        <v>89</v>
      </c>
      <c r="D1737" s="23">
        <v>0.5</v>
      </c>
      <c r="E1737" s="23">
        <v>0.410279</v>
      </c>
      <c r="F1737" s="24">
        <v>0</v>
      </c>
      <c r="G1737" s="23">
        <v>0.20513899999999999</v>
      </c>
      <c r="H1737" s="23">
        <v>0.1</v>
      </c>
      <c r="I1737" s="23">
        <v>0.105139</v>
      </c>
      <c r="J1737" s="23">
        <v>0.89486100000000002</v>
      </c>
      <c r="K1737" s="23">
        <v>-0.27604299999999998</v>
      </c>
      <c r="L1737" s="23">
        <v>5.2569999999999999E-2</v>
      </c>
      <c r="M1737" s="23">
        <v>0.94742999999999999</v>
      </c>
    </row>
    <row r="1738" spans="1:13" ht="15" customHeight="1" x14ac:dyDescent="0.25">
      <c r="A1738" s="40">
        <v>40975</v>
      </c>
      <c r="B1738" s="29">
        <v>2</v>
      </c>
      <c r="C1738" s="33" t="s">
        <v>89</v>
      </c>
      <c r="D1738" s="28">
        <v>0.5</v>
      </c>
      <c r="E1738" s="28">
        <v>0.41563699999999998</v>
      </c>
      <c r="F1738" s="29">
        <v>0</v>
      </c>
      <c r="G1738" s="28">
        <v>0.207819</v>
      </c>
      <c r="H1738" s="28">
        <v>0</v>
      </c>
      <c r="I1738" s="28">
        <v>0.207819</v>
      </c>
      <c r="J1738" s="28">
        <v>0.79218100000000002</v>
      </c>
      <c r="K1738" s="28">
        <v>-0.27529599999999999</v>
      </c>
      <c r="L1738" s="28">
        <v>0.103909</v>
      </c>
      <c r="M1738" s="28">
        <v>0.89609099999999997</v>
      </c>
    </row>
    <row r="1739" spans="1:13" ht="15" customHeight="1" x14ac:dyDescent="0.25">
      <c r="A1739" s="36">
        <v>40977</v>
      </c>
      <c r="B1739" s="24">
        <v>2</v>
      </c>
      <c r="C1739" s="33" t="s">
        <v>89</v>
      </c>
      <c r="D1739" s="23">
        <v>0.5</v>
      </c>
      <c r="E1739" s="23">
        <v>0.38949600000000001</v>
      </c>
      <c r="F1739" s="24">
        <v>0</v>
      </c>
      <c r="G1739" s="23">
        <v>0.194748</v>
      </c>
      <c r="H1739" s="23">
        <v>0</v>
      </c>
      <c r="I1739" s="23">
        <v>0.194748</v>
      </c>
      <c r="J1739" s="23">
        <v>0.80525199999999997</v>
      </c>
      <c r="K1739" s="23">
        <v>-0.25994099999999998</v>
      </c>
      <c r="L1739" s="23">
        <v>9.7374000000000002E-2</v>
      </c>
      <c r="M1739" s="23">
        <v>0.90262600000000004</v>
      </c>
    </row>
    <row r="1740" spans="1:13" ht="15" customHeight="1" x14ac:dyDescent="0.25">
      <c r="A1740" s="40">
        <v>40980</v>
      </c>
      <c r="B1740" s="29">
        <v>1</v>
      </c>
      <c r="C1740" s="22" t="s">
        <v>88</v>
      </c>
      <c r="D1740" s="28">
        <v>0.3</v>
      </c>
      <c r="E1740" s="28">
        <v>0.23164999999999999</v>
      </c>
      <c r="F1740" s="29">
        <v>0</v>
      </c>
      <c r="G1740" s="28">
        <v>0.115825</v>
      </c>
      <c r="H1740" s="28">
        <v>0</v>
      </c>
      <c r="I1740" s="28">
        <v>0.115825</v>
      </c>
      <c r="J1740" s="28">
        <v>0.88417500000000004</v>
      </c>
      <c r="K1740" s="28">
        <v>-0.25350800000000001</v>
      </c>
      <c r="L1740" s="28">
        <v>5.7911999999999998E-2</v>
      </c>
      <c r="M1740" s="28">
        <v>0.94208800000000004</v>
      </c>
    </row>
    <row r="1741" spans="1:13" ht="15" customHeight="1" x14ac:dyDescent="0.25">
      <c r="A1741" s="36">
        <v>40981</v>
      </c>
      <c r="B1741" s="24">
        <v>2</v>
      </c>
      <c r="C1741" s="33" t="s">
        <v>89</v>
      </c>
      <c r="D1741" s="23">
        <v>0.5</v>
      </c>
      <c r="E1741" s="23">
        <v>0.38276399999999999</v>
      </c>
      <c r="F1741" s="24">
        <v>0</v>
      </c>
      <c r="G1741" s="23">
        <v>0.191382</v>
      </c>
      <c r="H1741" s="23">
        <v>0</v>
      </c>
      <c r="I1741" s="23">
        <v>0.191382</v>
      </c>
      <c r="J1741" s="23">
        <v>0.80861799999999995</v>
      </c>
      <c r="K1741" s="23">
        <v>-0.24638399999999999</v>
      </c>
      <c r="L1741" s="23">
        <v>9.5690999999999998E-2</v>
      </c>
      <c r="M1741" s="23">
        <v>0.90430900000000003</v>
      </c>
    </row>
    <row r="1742" spans="1:13" ht="15" customHeight="1" x14ac:dyDescent="0.25">
      <c r="A1742" s="40">
        <v>40982</v>
      </c>
      <c r="B1742" s="29">
        <v>2</v>
      </c>
      <c r="C1742" s="33" t="s">
        <v>89</v>
      </c>
      <c r="D1742" s="28">
        <v>0.5</v>
      </c>
      <c r="E1742" s="28">
        <v>0.38215100000000002</v>
      </c>
      <c r="F1742" s="29">
        <v>0</v>
      </c>
      <c r="G1742" s="28">
        <v>0.19107499999999999</v>
      </c>
      <c r="H1742" s="28">
        <v>0</v>
      </c>
      <c r="I1742" s="28">
        <v>0.19107499999999999</v>
      </c>
      <c r="J1742" s="28">
        <v>0.80892500000000001</v>
      </c>
      <c r="K1742" s="28">
        <v>-0.242811</v>
      </c>
      <c r="L1742" s="28">
        <v>9.5537999999999998E-2</v>
      </c>
      <c r="M1742" s="28">
        <v>0.90446199999999999</v>
      </c>
    </row>
    <row r="1743" spans="1:13" ht="15" customHeight="1" x14ac:dyDescent="0.25">
      <c r="A1743" s="36">
        <v>40983</v>
      </c>
      <c r="B1743" s="24">
        <v>2</v>
      </c>
      <c r="C1743" s="33" t="s">
        <v>89</v>
      </c>
      <c r="D1743" s="23">
        <v>0.5</v>
      </c>
      <c r="E1743" s="23">
        <v>0.39305299999999999</v>
      </c>
      <c r="F1743" s="24">
        <v>0</v>
      </c>
      <c r="G1743" s="23">
        <v>0.19652600000000001</v>
      </c>
      <c r="H1743" s="23">
        <v>0</v>
      </c>
      <c r="I1743" s="23">
        <v>0.19652600000000001</v>
      </c>
      <c r="J1743" s="23">
        <v>0.80347400000000002</v>
      </c>
      <c r="K1743" s="23">
        <v>-0.25070100000000001</v>
      </c>
      <c r="L1743" s="23">
        <v>9.8263000000000003E-2</v>
      </c>
      <c r="M1743" s="23">
        <v>0.90173700000000001</v>
      </c>
    </row>
    <row r="1744" spans="1:13" ht="15" customHeight="1" x14ac:dyDescent="0.25">
      <c r="A1744" s="40">
        <v>40984</v>
      </c>
      <c r="B1744" s="29">
        <v>2</v>
      </c>
      <c r="C1744" s="33" t="s">
        <v>89</v>
      </c>
      <c r="D1744" s="28">
        <v>0.5</v>
      </c>
      <c r="E1744" s="28">
        <v>0.39056600000000002</v>
      </c>
      <c r="F1744" s="29">
        <v>1</v>
      </c>
      <c r="G1744" s="28">
        <v>0.39056600000000002</v>
      </c>
      <c r="H1744" s="28">
        <v>0</v>
      </c>
      <c r="I1744" s="28">
        <v>0.39056600000000002</v>
      </c>
      <c r="J1744" s="28">
        <v>0.60943400000000003</v>
      </c>
      <c r="K1744" s="28">
        <v>-0.25511200000000001</v>
      </c>
      <c r="L1744" s="28">
        <v>0.19528300000000001</v>
      </c>
      <c r="M1744" s="28">
        <v>0.80471700000000002</v>
      </c>
    </row>
    <row r="1745" spans="1:13" ht="15" customHeight="1" x14ac:dyDescent="0.25">
      <c r="A1745" s="36">
        <v>40987</v>
      </c>
      <c r="B1745" s="24">
        <v>2</v>
      </c>
      <c r="C1745" s="33" t="s">
        <v>89</v>
      </c>
      <c r="D1745" s="23">
        <v>0.5</v>
      </c>
      <c r="E1745" s="23">
        <v>0.38546399999999997</v>
      </c>
      <c r="F1745" s="24">
        <v>1</v>
      </c>
      <c r="G1745" s="23">
        <v>0.38546399999999997</v>
      </c>
      <c r="H1745" s="23">
        <v>0</v>
      </c>
      <c r="I1745" s="23">
        <v>0.38546399999999997</v>
      </c>
      <c r="J1745" s="23">
        <v>0.61453599999999997</v>
      </c>
      <c r="K1745" s="23">
        <v>-0.26186300000000001</v>
      </c>
      <c r="L1745" s="23">
        <v>0.19273199999999999</v>
      </c>
      <c r="M1745" s="23">
        <v>0.80726799999999999</v>
      </c>
    </row>
    <row r="1746" spans="1:13" ht="15" customHeight="1" x14ac:dyDescent="0.25">
      <c r="A1746" s="40">
        <v>40988</v>
      </c>
      <c r="B1746" s="29">
        <v>2</v>
      </c>
      <c r="C1746" s="33" t="s">
        <v>89</v>
      </c>
      <c r="D1746" s="28">
        <v>0.5</v>
      </c>
      <c r="E1746" s="28">
        <v>0.37848100000000001</v>
      </c>
      <c r="F1746" s="29">
        <v>1</v>
      </c>
      <c r="G1746" s="28">
        <v>0.37848100000000001</v>
      </c>
      <c r="H1746" s="28">
        <v>0</v>
      </c>
      <c r="I1746" s="28">
        <v>0.37848100000000001</v>
      </c>
      <c r="J1746" s="28">
        <v>0.62151900000000004</v>
      </c>
      <c r="K1746" s="28">
        <v>-0.25425999999999999</v>
      </c>
      <c r="L1746" s="28">
        <v>0.18924099999999999</v>
      </c>
      <c r="M1746" s="28">
        <v>0.81075900000000001</v>
      </c>
    </row>
    <row r="1747" spans="1:13" ht="15" customHeight="1" x14ac:dyDescent="0.25">
      <c r="A1747" s="36">
        <v>40989</v>
      </c>
      <c r="B1747" s="24">
        <v>2</v>
      </c>
      <c r="C1747" s="33" t="s">
        <v>89</v>
      </c>
      <c r="D1747" s="23">
        <v>0.5</v>
      </c>
      <c r="E1747" s="23">
        <v>0.39693699999999998</v>
      </c>
      <c r="F1747" s="24">
        <v>1</v>
      </c>
      <c r="G1747" s="23">
        <v>0.39693699999999998</v>
      </c>
      <c r="H1747" s="23">
        <v>0</v>
      </c>
      <c r="I1747" s="23">
        <v>0.39693699999999998</v>
      </c>
      <c r="J1747" s="23">
        <v>0.60306300000000002</v>
      </c>
      <c r="K1747" s="23">
        <v>-0.23874799999999999</v>
      </c>
      <c r="L1747" s="23">
        <v>0.19846900000000001</v>
      </c>
      <c r="M1747" s="23">
        <v>0.80153099999999999</v>
      </c>
    </row>
    <row r="1748" spans="1:13" ht="15" customHeight="1" x14ac:dyDescent="0.25">
      <c r="A1748" s="40">
        <v>40990</v>
      </c>
      <c r="B1748" s="29">
        <v>2</v>
      </c>
      <c r="C1748" s="33" t="s">
        <v>89</v>
      </c>
      <c r="D1748" s="28">
        <v>0.5</v>
      </c>
      <c r="E1748" s="28">
        <v>0.381996</v>
      </c>
      <c r="F1748" s="29">
        <v>1</v>
      </c>
      <c r="G1748" s="28">
        <v>0.381996</v>
      </c>
      <c r="H1748" s="28">
        <v>0</v>
      </c>
      <c r="I1748" s="28">
        <v>0.381996</v>
      </c>
      <c r="J1748" s="28">
        <v>0.618004</v>
      </c>
      <c r="K1748" s="28">
        <v>-0.24852099999999999</v>
      </c>
      <c r="L1748" s="28">
        <v>0.190998</v>
      </c>
      <c r="M1748" s="28">
        <v>0.809002</v>
      </c>
    </row>
    <row r="1749" spans="1:13" ht="15" customHeight="1" x14ac:dyDescent="0.25">
      <c r="A1749" s="36">
        <v>40991</v>
      </c>
      <c r="B1749" s="24">
        <v>2</v>
      </c>
      <c r="C1749" s="33" t="s">
        <v>89</v>
      </c>
      <c r="D1749" s="23">
        <v>0.5</v>
      </c>
      <c r="E1749" s="23">
        <v>0.384961</v>
      </c>
      <c r="F1749" s="24">
        <v>1</v>
      </c>
      <c r="G1749" s="23">
        <v>0.384961</v>
      </c>
      <c r="H1749" s="23">
        <v>0</v>
      </c>
      <c r="I1749" s="23">
        <v>0.384961</v>
      </c>
      <c r="J1749" s="23">
        <v>0.615039</v>
      </c>
      <c r="K1749" s="23">
        <v>-0.243925</v>
      </c>
      <c r="L1749" s="23">
        <v>0.19248100000000001</v>
      </c>
      <c r="M1749" s="23">
        <v>0.80751899999999999</v>
      </c>
    </row>
    <row r="1750" spans="1:13" ht="15" customHeight="1" x14ac:dyDescent="0.25">
      <c r="A1750" s="40">
        <v>40994</v>
      </c>
      <c r="B1750" s="29">
        <v>1</v>
      </c>
      <c r="C1750" s="22" t="s">
        <v>88</v>
      </c>
      <c r="D1750" s="28">
        <v>0.3</v>
      </c>
      <c r="E1750" s="28">
        <v>0.244143</v>
      </c>
      <c r="F1750" s="29">
        <v>1</v>
      </c>
      <c r="G1750" s="28">
        <v>0.244143</v>
      </c>
      <c r="H1750" s="28">
        <v>0</v>
      </c>
      <c r="I1750" s="28">
        <v>0.244143</v>
      </c>
      <c r="J1750" s="28">
        <v>0.755857</v>
      </c>
      <c r="K1750" s="28">
        <v>-0.24937400000000001</v>
      </c>
      <c r="L1750" s="28">
        <v>0.122072</v>
      </c>
      <c r="M1750" s="28">
        <v>0.87792800000000004</v>
      </c>
    </row>
    <row r="1751" spans="1:13" ht="15" customHeight="1" x14ac:dyDescent="0.25">
      <c r="A1751" s="36">
        <v>40995</v>
      </c>
      <c r="B1751" s="24">
        <v>2</v>
      </c>
      <c r="C1751" s="33" t="s">
        <v>89</v>
      </c>
      <c r="D1751" s="23">
        <v>0.5</v>
      </c>
      <c r="E1751" s="23">
        <v>0.47520099999999998</v>
      </c>
      <c r="F1751" s="24">
        <v>1</v>
      </c>
      <c r="G1751" s="23">
        <v>0.47520099999999998</v>
      </c>
      <c r="H1751" s="23">
        <v>0</v>
      </c>
      <c r="I1751" s="23">
        <v>0.47520099999999998</v>
      </c>
      <c r="J1751" s="23">
        <v>0.52479900000000002</v>
      </c>
      <c r="K1751" s="23">
        <v>-0.248782</v>
      </c>
      <c r="L1751" s="23">
        <v>0.23760100000000001</v>
      </c>
      <c r="M1751" s="23">
        <v>0.76239900000000005</v>
      </c>
    </row>
    <row r="1752" spans="1:13" ht="15" customHeight="1" x14ac:dyDescent="0.25">
      <c r="A1752" s="40">
        <v>40996</v>
      </c>
      <c r="B1752" s="29">
        <v>2</v>
      </c>
      <c r="C1752" s="33" t="s">
        <v>89</v>
      </c>
      <c r="D1752" s="28">
        <v>0.5</v>
      </c>
      <c r="E1752" s="28">
        <v>0.479352</v>
      </c>
      <c r="F1752" s="29">
        <v>1</v>
      </c>
      <c r="G1752" s="28">
        <v>0.479352</v>
      </c>
      <c r="H1752" s="28">
        <v>0</v>
      </c>
      <c r="I1752" s="28">
        <v>0.479352</v>
      </c>
      <c r="J1752" s="28">
        <v>0.520648</v>
      </c>
      <c r="K1752" s="28">
        <v>-0.25348700000000002</v>
      </c>
      <c r="L1752" s="28">
        <v>0.239676</v>
      </c>
      <c r="M1752" s="28">
        <v>0.760324</v>
      </c>
    </row>
    <row r="1753" spans="1:13" ht="15" customHeight="1" x14ac:dyDescent="0.25">
      <c r="A1753" s="36">
        <v>40997</v>
      </c>
      <c r="B1753" s="24">
        <v>2</v>
      </c>
      <c r="C1753" s="33" t="s">
        <v>89</v>
      </c>
      <c r="D1753" s="23">
        <v>0.5</v>
      </c>
      <c r="E1753" s="23">
        <v>0.47874899999999998</v>
      </c>
      <c r="F1753" s="24">
        <v>1</v>
      </c>
      <c r="G1753" s="23">
        <v>0.47874899999999998</v>
      </c>
      <c r="H1753" s="23">
        <v>0</v>
      </c>
      <c r="I1753" s="23">
        <v>0.47874899999999998</v>
      </c>
      <c r="J1753" s="23">
        <v>0.52125100000000002</v>
      </c>
      <c r="K1753" s="23">
        <v>-0.24857499999999999</v>
      </c>
      <c r="L1753" s="23">
        <v>0.239375</v>
      </c>
      <c r="M1753" s="23">
        <v>0.760625</v>
      </c>
    </row>
    <row r="1754" spans="1:13" ht="15" customHeight="1" x14ac:dyDescent="0.25">
      <c r="A1754" s="40">
        <v>40998</v>
      </c>
      <c r="B1754" s="29">
        <v>2</v>
      </c>
      <c r="C1754" s="33" t="s">
        <v>89</v>
      </c>
      <c r="D1754" s="28">
        <v>0.5</v>
      </c>
      <c r="E1754" s="28">
        <v>0.42609000000000002</v>
      </c>
      <c r="F1754" s="29">
        <v>1</v>
      </c>
      <c r="G1754" s="28">
        <v>0.42609000000000002</v>
      </c>
      <c r="H1754" s="28">
        <v>0</v>
      </c>
      <c r="I1754" s="28">
        <v>0.42609000000000002</v>
      </c>
      <c r="J1754" s="28">
        <v>0.57391000000000003</v>
      </c>
      <c r="K1754" s="28">
        <v>-0.23064699999999999</v>
      </c>
      <c r="L1754" s="28">
        <v>0.21304500000000001</v>
      </c>
      <c r="M1754" s="28">
        <v>0.78695499999999996</v>
      </c>
    </row>
    <row r="1755" spans="1:13" ht="15" customHeight="1" x14ac:dyDescent="0.25">
      <c r="A1755" s="36">
        <v>41001</v>
      </c>
      <c r="B1755" s="24">
        <v>2</v>
      </c>
      <c r="C1755" s="33" t="s">
        <v>89</v>
      </c>
      <c r="D1755" s="23">
        <v>0.5</v>
      </c>
      <c r="E1755" s="23">
        <v>0.42325400000000002</v>
      </c>
      <c r="F1755" s="24">
        <v>1</v>
      </c>
      <c r="G1755" s="23">
        <v>0.42325400000000002</v>
      </c>
      <c r="H1755" s="23">
        <v>0</v>
      </c>
      <c r="I1755" s="23">
        <v>0.42325400000000002</v>
      </c>
      <c r="J1755" s="23">
        <v>0.57674599999999998</v>
      </c>
      <c r="K1755" s="23">
        <v>-0.22375500000000001</v>
      </c>
      <c r="L1755" s="23">
        <v>0.21162700000000001</v>
      </c>
      <c r="M1755" s="23">
        <v>0.78837299999999999</v>
      </c>
    </row>
    <row r="1756" spans="1:13" ht="15" customHeight="1" x14ac:dyDescent="0.25">
      <c r="A1756" s="40">
        <v>41002</v>
      </c>
      <c r="B1756" s="29">
        <v>2</v>
      </c>
      <c r="C1756" s="33" t="s">
        <v>89</v>
      </c>
      <c r="D1756" s="28">
        <v>0.5</v>
      </c>
      <c r="E1756" s="28">
        <v>0.43843300000000002</v>
      </c>
      <c r="F1756" s="29">
        <v>1</v>
      </c>
      <c r="G1756" s="28">
        <v>0.43843300000000002</v>
      </c>
      <c r="H1756" s="28">
        <v>0</v>
      </c>
      <c r="I1756" s="28">
        <v>0.43843300000000002</v>
      </c>
      <c r="J1756" s="28">
        <v>0.56156700000000004</v>
      </c>
      <c r="K1756" s="28">
        <v>-0.21652099999999999</v>
      </c>
      <c r="L1756" s="28">
        <v>0.219217</v>
      </c>
      <c r="M1756" s="28">
        <v>0.780783</v>
      </c>
    </row>
    <row r="1757" spans="1:13" ht="15" customHeight="1" x14ac:dyDescent="0.25">
      <c r="A1757" s="36">
        <v>41003</v>
      </c>
      <c r="B1757" s="24">
        <v>2</v>
      </c>
      <c r="C1757" s="33" t="s">
        <v>89</v>
      </c>
      <c r="D1757" s="23">
        <v>0.5</v>
      </c>
      <c r="E1757" s="23">
        <v>0.44537399999999999</v>
      </c>
      <c r="F1757" s="24">
        <v>1</v>
      </c>
      <c r="G1757" s="23">
        <v>0.44537399999999999</v>
      </c>
      <c r="H1757" s="23">
        <v>0</v>
      </c>
      <c r="I1757" s="23">
        <v>0.44537399999999999</v>
      </c>
      <c r="J1757" s="23">
        <v>0.55462599999999995</v>
      </c>
      <c r="K1757" s="23">
        <v>-0.21296300000000001</v>
      </c>
      <c r="L1757" s="23">
        <v>0.222687</v>
      </c>
      <c r="M1757" s="23">
        <v>0.77731300000000003</v>
      </c>
    </row>
    <row r="1758" spans="1:13" ht="15" customHeight="1" x14ac:dyDescent="0.25">
      <c r="A1758" s="40">
        <v>41008</v>
      </c>
      <c r="B1758" s="29">
        <v>2</v>
      </c>
      <c r="C1758" s="33" t="s">
        <v>89</v>
      </c>
      <c r="D1758" s="28">
        <v>0.5</v>
      </c>
      <c r="E1758" s="28">
        <v>0.42132799999999998</v>
      </c>
      <c r="F1758" s="29">
        <v>1</v>
      </c>
      <c r="G1758" s="28">
        <v>0.42132799999999998</v>
      </c>
      <c r="H1758" s="28">
        <v>0</v>
      </c>
      <c r="I1758" s="28">
        <v>0.42132799999999998</v>
      </c>
      <c r="J1758" s="28">
        <v>0.57867199999999996</v>
      </c>
      <c r="K1758" s="28">
        <v>-0.22256000000000001</v>
      </c>
      <c r="L1758" s="28">
        <v>0.21066399999999999</v>
      </c>
      <c r="M1758" s="28">
        <v>0.78933600000000004</v>
      </c>
    </row>
    <row r="1759" spans="1:13" ht="15" customHeight="1" x14ac:dyDescent="0.25">
      <c r="A1759" s="36">
        <v>41009</v>
      </c>
      <c r="B1759" s="24">
        <v>2</v>
      </c>
      <c r="C1759" s="33" t="s">
        <v>89</v>
      </c>
      <c r="D1759" s="23">
        <v>0.5</v>
      </c>
      <c r="E1759" s="23">
        <v>0.43943700000000002</v>
      </c>
      <c r="F1759" s="24">
        <v>1</v>
      </c>
      <c r="G1759" s="23">
        <v>0.43943700000000002</v>
      </c>
      <c r="H1759" s="23">
        <v>0</v>
      </c>
      <c r="I1759" s="23">
        <v>0.43943700000000002</v>
      </c>
      <c r="J1759" s="23">
        <v>0.56056300000000003</v>
      </c>
      <c r="K1759" s="23">
        <v>-0.229717</v>
      </c>
      <c r="L1759" s="23">
        <v>0.219718</v>
      </c>
      <c r="M1759" s="23">
        <v>0.78028200000000003</v>
      </c>
    </row>
    <row r="1760" spans="1:13" ht="15" customHeight="1" x14ac:dyDescent="0.25">
      <c r="A1760" s="40">
        <v>41010</v>
      </c>
      <c r="B1760" s="29">
        <v>2</v>
      </c>
      <c r="C1760" s="33" t="s">
        <v>89</v>
      </c>
      <c r="D1760" s="28">
        <v>0.5</v>
      </c>
      <c r="E1760" s="28">
        <v>0.441193</v>
      </c>
      <c r="F1760" s="29">
        <v>1</v>
      </c>
      <c r="G1760" s="28">
        <v>0.441193</v>
      </c>
      <c r="H1760" s="28">
        <v>0</v>
      </c>
      <c r="I1760" s="28">
        <v>0.441193</v>
      </c>
      <c r="J1760" s="28">
        <v>0.55880700000000005</v>
      </c>
      <c r="K1760" s="28">
        <v>-0.23264799999999999</v>
      </c>
      <c r="L1760" s="28">
        <v>0.22059699999999999</v>
      </c>
      <c r="M1760" s="28">
        <v>0.77940299999999996</v>
      </c>
    </row>
    <row r="1761" spans="1:13" ht="15" customHeight="1" x14ac:dyDescent="0.25">
      <c r="A1761" s="36">
        <v>41011</v>
      </c>
      <c r="B1761" s="24">
        <v>2</v>
      </c>
      <c r="C1761" s="33" t="s">
        <v>89</v>
      </c>
      <c r="D1761" s="23">
        <v>0.5</v>
      </c>
      <c r="E1761" s="23">
        <v>0.44603700000000002</v>
      </c>
      <c r="F1761" s="24">
        <v>1</v>
      </c>
      <c r="G1761" s="23">
        <v>0.44603700000000002</v>
      </c>
      <c r="H1761" s="23">
        <v>0</v>
      </c>
      <c r="I1761" s="23">
        <v>0.44603700000000002</v>
      </c>
      <c r="J1761" s="23">
        <v>0.55396299999999998</v>
      </c>
      <c r="K1761" s="23">
        <v>-0.22816900000000001</v>
      </c>
      <c r="L1761" s="23">
        <v>0.22301799999999999</v>
      </c>
      <c r="M1761" s="23">
        <v>0.77698199999999995</v>
      </c>
    </row>
    <row r="1762" spans="1:13" ht="15" customHeight="1" x14ac:dyDescent="0.25">
      <c r="A1762" s="40">
        <v>41012</v>
      </c>
      <c r="B1762" s="29">
        <v>2</v>
      </c>
      <c r="C1762" s="33" t="s">
        <v>89</v>
      </c>
      <c r="D1762" s="28">
        <v>0.5</v>
      </c>
      <c r="E1762" s="28">
        <v>0.44460499999999997</v>
      </c>
      <c r="F1762" s="29">
        <v>1</v>
      </c>
      <c r="G1762" s="28">
        <v>0.44460499999999997</v>
      </c>
      <c r="H1762" s="28">
        <v>0</v>
      </c>
      <c r="I1762" s="28">
        <v>0.44460499999999997</v>
      </c>
      <c r="J1762" s="28">
        <v>0.55539499999999997</v>
      </c>
      <c r="K1762" s="28">
        <v>-0.231431</v>
      </c>
      <c r="L1762" s="28">
        <v>0.222302</v>
      </c>
      <c r="M1762" s="28">
        <v>0.777698</v>
      </c>
    </row>
    <row r="1763" spans="1:13" ht="15" customHeight="1" x14ac:dyDescent="0.25">
      <c r="A1763" s="36">
        <v>41015</v>
      </c>
      <c r="B1763" s="24">
        <v>2</v>
      </c>
      <c r="C1763" s="33" t="s">
        <v>89</v>
      </c>
      <c r="D1763" s="23">
        <v>0.5</v>
      </c>
      <c r="E1763" s="23">
        <v>0.454291</v>
      </c>
      <c r="F1763" s="24">
        <v>1</v>
      </c>
      <c r="G1763" s="23">
        <v>0.454291</v>
      </c>
      <c r="H1763" s="23">
        <v>0</v>
      </c>
      <c r="I1763" s="23">
        <v>0.454291</v>
      </c>
      <c r="J1763" s="23">
        <v>0.545709</v>
      </c>
      <c r="K1763" s="23">
        <v>-0.22525400000000001</v>
      </c>
      <c r="L1763" s="23">
        <v>0.22714599999999999</v>
      </c>
      <c r="M1763" s="23">
        <v>0.77285400000000004</v>
      </c>
    </row>
    <row r="1764" spans="1:13" ht="15" customHeight="1" x14ac:dyDescent="0.25">
      <c r="A1764" s="40">
        <v>41016</v>
      </c>
      <c r="B1764" s="29">
        <v>2</v>
      </c>
      <c r="C1764" s="33" t="s">
        <v>89</v>
      </c>
      <c r="D1764" s="28">
        <v>0.5</v>
      </c>
      <c r="E1764" s="28">
        <v>0.46115099999999998</v>
      </c>
      <c r="F1764" s="29">
        <v>1</v>
      </c>
      <c r="G1764" s="28">
        <v>0.46115099999999998</v>
      </c>
      <c r="H1764" s="28">
        <v>0</v>
      </c>
      <c r="I1764" s="28">
        <v>0.46115099999999998</v>
      </c>
      <c r="J1764" s="28">
        <v>0.53884900000000002</v>
      </c>
      <c r="K1764" s="28">
        <v>-0.22319900000000001</v>
      </c>
      <c r="L1764" s="28">
        <v>0.230575</v>
      </c>
      <c r="M1764" s="28">
        <v>0.76942500000000003</v>
      </c>
    </row>
    <row r="1765" spans="1:13" ht="15" customHeight="1" x14ac:dyDescent="0.25">
      <c r="A1765" s="36">
        <v>41017</v>
      </c>
      <c r="B1765" s="24">
        <v>2</v>
      </c>
      <c r="C1765" s="33" t="s">
        <v>89</v>
      </c>
      <c r="D1765" s="23">
        <v>0.5</v>
      </c>
      <c r="E1765" s="23">
        <v>0.47473799999999999</v>
      </c>
      <c r="F1765" s="24">
        <v>1</v>
      </c>
      <c r="G1765" s="23">
        <v>0.47473799999999999</v>
      </c>
      <c r="H1765" s="23">
        <v>0</v>
      </c>
      <c r="I1765" s="23">
        <v>0.47473799999999999</v>
      </c>
      <c r="J1765" s="23">
        <v>0.52526200000000001</v>
      </c>
      <c r="K1765" s="23">
        <v>-0.217524</v>
      </c>
      <c r="L1765" s="23">
        <v>0.237369</v>
      </c>
      <c r="M1765" s="23">
        <v>0.76263099999999995</v>
      </c>
    </row>
    <row r="1766" spans="1:13" ht="15" customHeight="1" x14ac:dyDescent="0.25">
      <c r="A1766" s="40">
        <v>41018</v>
      </c>
      <c r="B1766" s="29">
        <v>2</v>
      </c>
      <c r="C1766" s="33" t="s">
        <v>89</v>
      </c>
      <c r="D1766" s="28">
        <v>0.5</v>
      </c>
      <c r="E1766" s="28">
        <v>0.481852</v>
      </c>
      <c r="F1766" s="29">
        <v>1</v>
      </c>
      <c r="G1766" s="28">
        <v>0.481852</v>
      </c>
      <c r="H1766" s="28">
        <v>0</v>
      </c>
      <c r="I1766" s="28">
        <v>0.481852</v>
      </c>
      <c r="J1766" s="28">
        <v>0.51814800000000005</v>
      </c>
      <c r="K1766" s="28">
        <v>-0.21646699999999999</v>
      </c>
      <c r="L1766" s="28">
        <v>0.240926</v>
      </c>
      <c r="M1766" s="28">
        <v>0.75907400000000003</v>
      </c>
    </row>
    <row r="1767" spans="1:13" ht="15" customHeight="1" x14ac:dyDescent="0.25">
      <c r="A1767" s="36">
        <v>41019</v>
      </c>
      <c r="B1767" s="24">
        <v>2</v>
      </c>
      <c r="C1767" s="33" t="s">
        <v>89</v>
      </c>
      <c r="D1767" s="23">
        <v>0.5</v>
      </c>
      <c r="E1767" s="23">
        <v>0.52049199999999995</v>
      </c>
      <c r="F1767" s="24">
        <v>1</v>
      </c>
      <c r="G1767" s="23">
        <v>0.52049199999999995</v>
      </c>
      <c r="H1767" s="23">
        <v>0</v>
      </c>
      <c r="I1767" s="23">
        <v>0.52049199999999995</v>
      </c>
      <c r="J1767" s="23">
        <v>0.47950799999999999</v>
      </c>
      <c r="K1767" s="23">
        <v>-0.22289800000000001</v>
      </c>
      <c r="L1767" s="23">
        <v>0.26024599999999998</v>
      </c>
      <c r="M1767" s="23">
        <v>0.73975400000000002</v>
      </c>
    </row>
    <row r="1768" spans="1:13" ht="15" customHeight="1" x14ac:dyDescent="0.25">
      <c r="A1768" s="40">
        <v>41022</v>
      </c>
      <c r="B1768" s="29">
        <v>2</v>
      </c>
      <c r="C1768" s="33" t="s">
        <v>89</v>
      </c>
      <c r="D1768" s="28">
        <v>0.5</v>
      </c>
      <c r="E1768" s="28">
        <v>0.51262200000000002</v>
      </c>
      <c r="F1768" s="29">
        <v>1</v>
      </c>
      <c r="G1768" s="28">
        <v>0.51262200000000002</v>
      </c>
      <c r="H1768" s="28">
        <v>0</v>
      </c>
      <c r="I1768" s="28">
        <v>0.51262200000000002</v>
      </c>
      <c r="J1768" s="28">
        <v>0.48737799999999998</v>
      </c>
      <c r="K1768" s="28">
        <v>-0.234156</v>
      </c>
      <c r="L1768" s="28">
        <v>0.25631100000000001</v>
      </c>
      <c r="M1768" s="28">
        <v>0.74368900000000004</v>
      </c>
    </row>
    <row r="1769" spans="1:13" ht="15" customHeight="1" x14ac:dyDescent="0.25">
      <c r="A1769" s="36">
        <v>41023</v>
      </c>
      <c r="B1769" s="24">
        <v>2</v>
      </c>
      <c r="C1769" s="33" t="s">
        <v>89</v>
      </c>
      <c r="D1769" s="23">
        <v>0.5</v>
      </c>
      <c r="E1769" s="23">
        <v>0.517073</v>
      </c>
      <c r="F1769" s="24">
        <v>1</v>
      </c>
      <c r="G1769" s="23">
        <v>0.517073</v>
      </c>
      <c r="H1769" s="23">
        <v>0</v>
      </c>
      <c r="I1769" s="23">
        <v>0.517073</v>
      </c>
      <c r="J1769" s="23">
        <v>0.482927</v>
      </c>
      <c r="K1769" s="23">
        <v>-0.23374300000000001</v>
      </c>
      <c r="L1769" s="23">
        <v>0.25853700000000002</v>
      </c>
      <c r="M1769" s="23">
        <v>0.74146299999999998</v>
      </c>
    </row>
    <row r="1770" spans="1:13" ht="15" customHeight="1" x14ac:dyDescent="0.25">
      <c r="A1770" s="40">
        <v>41024</v>
      </c>
      <c r="B1770" s="29">
        <v>2</v>
      </c>
      <c r="C1770" s="33" t="s">
        <v>89</v>
      </c>
      <c r="D1770" s="28">
        <v>0.5</v>
      </c>
      <c r="E1770" s="28">
        <v>0.52680000000000005</v>
      </c>
      <c r="F1770" s="29">
        <v>1</v>
      </c>
      <c r="G1770" s="28">
        <v>0.52680000000000005</v>
      </c>
      <c r="H1770" s="28">
        <v>0</v>
      </c>
      <c r="I1770" s="28">
        <v>0.52680000000000005</v>
      </c>
      <c r="J1770" s="28">
        <v>0.47320000000000001</v>
      </c>
      <c r="K1770" s="28">
        <v>-0.235093</v>
      </c>
      <c r="L1770" s="28">
        <v>0.26340000000000002</v>
      </c>
      <c r="M1770" s="28">
        <v>0.73660000000000003</v>
      </c>
    </row>
    <row r="1771" spans="1:13" ht="15" customHeight="1" x14ac:dyDescent="0.25">
      <c r="A1771" s="36">
        <v>41025</v>
      </c>
      <c r="B1771" s="24">
        <v>2</v>
      </c>
      <c r="C1771" s="33" t="s">
        <v>89</v>
      </c>
      <c r="D1771" s="23">
        <v>0.5</v>
      </c>
      <c r="E1771" s="23">
        <v>0.52680300000000002</v>
      </c>
      <c r="F1771" s="24">
        <v>1</v>
      </c>
      <c r="G1771" s="23">
        <v>0.52680300000000002</v>
      </c>
      <c r="H1771" s="23">
        <v>0</v>
      </c>
      <c r="I1771" s="23">
        <v>0.52680300000000002</v>
      </c>
      <c r="J1771" s="23">
        <v>0.47319699999999998</v>
      </c>
      <c r="K1771" s="23">
        <v>-0.234212</v>
      </c>
      <c r="L1771" s="23">
        <v>0.263401</v>
      </c>
      <c r="M1771" s="23">
        <v>0.736599</v>
      </c>
    </row>
    <row r="1772" spans="1:13" ht="15" customHeight="1" x14ac:dyDescent="0.25">
      <c r="A1772" s="40">
        <v>41026</v>
      </c>
      <c r="B1772" s="29">
        <v>2</v>
      </c>
      <c r="C1772" s="33" t="s">
        <v>89</v>
      </c>
      <c r="D1772" s="28">
        <v>0.5</v>
      </c>
      <c r="E1772" s="28">
        <v>0.53598199999999996</v>
      </c>
      <c r="F1772" s="29">
        <v>1</v>
      </c>
      <c r="G1772" s="28">
        <v>0.53598199999999996</v>
      </c>
      <c r="H1772" s="28">
        <v>0</v>
      </c>
      <c r="I1772" s="28">
        <v>0.53598199999999996</v>
      </c>
      <c r="J1772" s="28">
        <v>0.46401799999999999</v>
      </c>
      <c r="K1772" s="28">
        <v>-0.23166200000000001</v>
      </c>
      <c r="L1772" s="28">
        <v>0.26799099999999998</v>
      </c>
      <c r="M1772" s="28">
        <v>0.73200900000000002</v>
      </c>
    </row>
    <row r="1773" spans="1:13" ht="15" customHeight="1" x14ac:dyDescent="0.25">
      <c r="A1773" s="36">
        <v>41027</v>
      </c>
      <c r="B1773" s="24">
        <v>2</v>
      </c>
      <c r="C1773" s="33" t="s">
        <v>89</v>
      </c>
      <c r="D1773" s="23">
        <v>0.5</v>
      </c>
      <c r="E1773" s="23">
        <v>0.540933</v>
      </c>
      <c r="F1773" s="24">
        <v>1</v>
      </c>
      <c r="G1773" s="23">
        <v>0.540933</v>
      </c>
      <c r="H1773" s="23">
        <v>0</v>
      </c>
      <c r="I1773" s="23">
        <v>0.540933</v>
      </c>
      <c r="J1773" s="23">
        <v>0.459067</v>
      </c>
      <c r="K1773" s="23">
        <v>-0.23128099999999999</v>
      </c>
      <c r="L1773" s="23">
        <v>0.27046599999999998</v>
      </c>
      <c r="M1773" s="23">
        <v>0.72953400000000002</v>
      </c>
    </row>
    <row r="1774" spans="1:13" ht="15" customHeight="1" x14ac:dyDescent="0.25">
      <c r="A1774" s="40">
        <v>41029</v>
      </c>
      <c r="B1774" s="29">
        <v>2</v>
      </c>
      <c r="C1774" s="33" t="s">
        <v>89</v>
      </c>
      <c r="D1774" s="28">
        <v>0.5</v>
      </c>
      <c r="E1774" s="28">
        <v>0.65790599999999999</v>
      </c>
      <c r="F1774" s="29">
        <v>1</v>
      </c>
      <c r="G1774" s="28">
        <v>0.65790599999999999</v>
      </c>
      <c r="H1774" s="28">
        <v>0</v>
      </c>
      <c r="I1774" s="28">
        <v>0.65790599999999999</v>
      </c>
      <c r="J1774" s="28">
        <v>0.34209400000000001</v>
      </c>
      <c r="K1774" s="28">
        <v>-0.22459899999999999</v>
      </c>
      <c r="L1774" s="28">
        <v>0.328953</v>
      </c>
      <c r="M1774" s="28">
        <v>0.67104699999999995</v>
      </c>
    </row>
    <row r="1775" spans="1:13" ht="15" customHeight="1" x14ac:dyDescent="0.25">
      <c r="A1775" s="36">
        <v>41031</v>
      </c>
      <c r="B1775" s="24">
        <v>2</v>
      </c>
      <c r="C1775" s="33" t="s">
        <v>89</v>
      </c>
      <c r="D1775" s="23">
        <v>0.5</v>
      </c>
      <c r="E1775" s="23">
        <v>0.68358200000000002</v>
      </c>
      <c r="F1775" s="24">
        <v>1</v>
      </c>
      <c r="G1775" s="23">
        <v>0.68358200000000002</v>
      </c>
      <c r="H1775" s="23">
        <v>0</v>
      </c>
      <c r="I1775" s="23">
        <v>0.68358200000000002</v>
      </c>
      <c r="J1775" s="23">
        <v>0.31641799999999998</v>
      </c>
      <c r="K1775" s="23">
        <v>-0.226325</v>
      </c>
      <c r="L1775" s="23">
        <v>0.34179100000000001</v>
      </c>
      <c r="M1775" s="23">
        <v>0.65820900000000004</v>
      </c>
    </row>
    <row r="1776" spans="1:13" ht="15" customHeight="1" x14ac:dyDescent="0.25">
      <c r="A1776" s="40">
        <v>41032</v>
      </c>
      <c r="B1776" s="29">
        <v>2</v>
      </c>
      <c r="C1776" s="33" t="s">
        <v>89</v>
      </c>
      <c r="D1776" s="28">
        <v>0.5</v>
      </c>
      <c r="E1776" s="28">
        <v>0.680199</v>
      </c>
      <c r="F1776" s="29">
        <v>1</v>
      </c>
      <c r="G1776" s="28">
        <v>0.680199</v>
      </c>
      <c r="H1776" s="28">
        <v>0</v>
      </c>
      <c r="I1776" s="28">
        <v>0.680199</v>
      </c>
      <c r="J1776" s="28">
        <v>0.319801</v>
      </c>
      <c r="K1776" s="28">
        <v>-0.23488899999999999</v>
      </c>
      <c r="L1776" s="28">
        <v>0.34010000000000001</v>
      </c>
      <c r="M1776" s="28">
        <v>0.65990000000000004</v>
      </c>
    </row>
    <row r="1777" spans="1:13" ht="15" customHeight="1" x14ac:dyDescent="0.25">
      <c r="A1777" s="36">
        <v>41033</v>
      </c>
      <c r="B1777" s="24">
        <v>0</v>
      </c>
      <c r="C1777" s="22" t="s">
        <v>88</v>
      </c>
      <c r="D1777" s="23">
        <v>0.1</v>
      </c>
      <c r="E1777" s="23">
        <v>0.118266</v>
      </c>
      <c r="F1777" s="24">
        <v>1</v>
      </c>
      <c r="G1777" s="23">
        <v>0.118266</v>
      </c>
      <c r="H1777" s="23">
        <v>0</v>
      </c>
      <c r="I1777" s="23">
        <v>0.118266</v>
      </c>
      <c r="J1777" s="23">
        <v>0.88173400000000002</v>
      </c>
      <c r="K1777" s="23">
        <v>-0.250278</v>
      </c>
      <c r="L1777" s="23">
        <v>5.9132999999999998E-2</v>
      </c>
      <c r="M1777" s="23">
        <v>0.94086700000000001</v>
      </c>
    </row>
    <row r="1778" spans="1:13" ht="15" customHeight="1" x14ac:dyDescent="0.25">
      <c r="A1778" s="40">
        <v>41036</v>
      </c>
      <c r="B1778" s="29">
        <v>0</v>
      </c>
      <c r="C1778" s="22" t="s">
        <v>88</v>
      </c>
      <c r="D1778" s="28">
        <v>0.1</v>
      </c>
      <c r="E1778" s="28">
        <v>0.120749</v>
      </c>
      <c r="F1778" s="29">
        <v>1</v>
      </c>
      <c r="G1778" s="28">
        <v>0.120749</v>
      </c>
      <c r="H1778" s="28">
        <v>0</v>
      </c>
      <c r="I1778" s="28">
        <v>0.120749</v>
      </c>
      <c r="J1778" s="28">
        <v>0.879251</v>
      </c>
      <c r="K1778" s="28">
        <v>-0.24615600000000001</v>
      </c>
      <c r="L1778" s="28">
        <v>6.0373999999999997E-2</v>
      </c>
      <c r="M1778" s="28">
        <v>0.93962599999999996</v>
      </c>
    </row>
    <row r="1779" spans="1:13" ht="15" customHeight="1" x14ac:dyDescent="0.25">
      <c r="A1779" s="36">
        <v>41037</v>
      </c>
      <c r="B1779" s="24">
        <v>0</v>
      </c>
      <c r="C1779" s="22" t="s">
        <v>88</v>
      </c>
      <c r="D1779" s="23">
        <v>0.1</v>
      </c>
      <c r="E1779" s="23">
        <v>0.117248</v>
      </c>
      <c r="F1779" s="24">
        <v>1</v>
      </c>
      <c r="G1779" s="23">
        <v>0.117248</v>
      </c>
      <c r="H1779" s="23">
        <v>0</v>
      </c>
      <c r="I1779" s="23">
        <v>0.117248</v>
      </c>
      <c r="J1779" s="23">
        <v>0.88275199999999998</v>
      </c>
      <c r="K1779" s="23">
        <v>-0.25590400000000002</v>
      </c>
      <c r="L1779" s="23">
        <v>5.8624000000000002E-2</v>
      </c>
      <c r="M1779" s="23">
        <v>0.94137599999999999</v>
      </c>
    </row>
    <row r="1780" spans="1:13" ht="15" customHeight="1" x14ac:dyDescent="0.25">
      <c r="A1780" s="40">
        <v>41038</v>
      </c>
      <c r="B1780" s="29">
        <v>0</v>
      </c>
      <c r="C1780" s="22" t="s">
        <v>88</v>
      </c>
      <c r="D1780" s="28">
        <v>0.1</v>
      </c>
      <c r="E1780" s="28">
        <v>0.116518</v>
      </c>
      <c r="F1780" s="29">
        <v>1</v>
      </c>
      <c r="G1780" s="28">
        <v>0.116518</v>
      </c>
      <c r="H1780" s="28">
        <v>0</v>
      </c>
      <c r="I1780" s="28">
        <v>0.116518</v>
      </c>
      <c r="J1780" s="28">
        <v>0.88348199999999999</v>
      </c>
      <c r="K1780" s="28">
        <v>-0.26051400000000002</v>
      </c>
      <c r="L1780" s="28">
        <v>5.8258999999999998E-2</v>
      </c>
      <c r="M1780" s="28">
        <v>0.94174100000000005</v>
      </c>
    </row>
    <row r="1781" spans="1:13" ht="15" customHeight="1" x14ac:dyDescent="0.25">
      <c r="A1781" s="36">
        <v>41039</v>
      </c>
      <c r="B1781" s="24">
        <v>0</v>
      </c>
      <c r="C1781" s="22" t="s">
        <v>88</v>
      </c>
      <c r="D1781" s="23">
        <v>0.1</v>
      </c>
      <c r="E1781" s="23">
        <v>0.117382</v>
      </c>
      <c r="F1781" s="24">
        <v>1</v>
      </c>
      <c r="G1781" s="23">
        <v>0.117382</v>
      </c>
      <c r="H1781" s="23">
        <v>0</v>
      </c>
      <c r="I1781" s="23">
        <v>0.117382</v>
      </c>
      <c r="J1781" s="23">
        <v>0.88261800000000001</v>
      </c>
      <c r="K1781" s="23">
        <v>-0.25716</v>
      </c>
      <c r="L1781" s="23">
        <v>5.8691E-2</v>
      </c>
      <c r="M1781" s="23">
        <v>0.94130899999999995</v>
      </c>
    </row>
    <row r="1782" spans="1:13" ht="15" customHeight="1" x14ac:dyDescent="0.25">
      <c r="A1782" s="40">
        <v>41040</v>
      </c>
      <c r="B1782" s="29">
        <v>0</v>
      </c>
      <c r="C1782" s="22" t="s">
        <v>88</v>
      </c>
      <c r="D1782" s="28">
        <v>0.1</v>
      </c>
      <c r="E1782" s="28">
        <v>0.116839</v>
      </c>
      <c r="F1782" s="29">
        <v>1</v>
      </c>
      <c r="G1782" s="28">
        <v>0.116839</v>
      </c>
      <c r="H1782" s="28">
        <v>0</v>
      </c>
      <c r="I1782" s="28">
        <v>0.116839</v>
      </c>
      <c r="J1782" s="28">
        <v>0.88316099999999997</v>
      </c>
      <c r="K1782" s="28">
        <v>-0.261633</v>
      </c>
      <c r="L1782" s="28">
        <v>5.8418999999999999E-2</v>
      </c>
      <c r="M1782" s="28">
        <v>0.941581</v>
      </c>
    </row>
    <row r="1783" spans="1:13" ht="15" customHeight="1" x14ac:dyDescent="0.25">
      <c r="A1783" s="36">
        <v>41043</v>
      </c>
      <c r="B1783" s="24">
        <v>0</v>
      </c>
      <c r="C1783" s="22" t="s">
        <v>88</v>
      </c>
      <c r="D1783" s="23">
        <v>0.1</v>
      </c>
      <c r="E1783" s="23">
        <v>0.12072099999999999</v>
      </c>
      <c r="F1783" s="24">
        <v>1</v>
      </c>
      <c r="G1783" s="23">
        <v>0.12072099999999999</v>
      </c>
      <c r="H1783" s="23">
        <v>0</v>
      </c>
      <c r="I1783" s="23">
        <v>0.12072099999999999</v>
      </c>
      <c r="J1783" s="23">
        <v>0.87927900000000003</v>
      </c>
      <c r="K1783" s="23">
        <v>-0.267399</v>
      </c>
      <c r="L1783" s="23">
        <v>6.0360999999999998E-2</v>
      </c>
      <c r="M1783" s="23">
        <v>0.939639</v>
      </c>
    </row>
    <row r="1784" spans="1:13" ht="15" customHeight="1" x14ac:dyDescent="0.25">
      <c r="A1784" s="40">
        <v>41044</v>
      </c>
      <c r="B1784" s="29">
        <v>0</v>
      </c>
      <c r="C1784" s="22" t="s">
        <v>88</v>
      </c>
      <c r="D1784" s="28">
        <v>0.1</v>
      </c>
      <c r="E1784" s="28">
        <v>0.120597</v>
      </c>
      <c r="F1784" s="29">
        <v>1</v>
      </c>
      <c r="G1784" s="28">
        <v>0.120597</v>
      </c>
      <c r="H1784" s="28">
        <v>0</v>
      </c>
      <c r="I1784" s="28">
        <v>0.120597</v>
      </c>
      <c r="J1784" s="28">
        <v>0.87940300000000005</v>
      </c>
      <c r="K1784" s="28">
        <v>-0.26529700000000001</v>
      </c>
      <c r="L1784" s="28">
        <v>6.0298999999999998E-2</v>
      </c>
      <c r="M1784" s="28">
        <v>0.93970100000000001</v>
      </c>
    </row>
    <row r="1785" spans="1:13" ht="15" customHeight="1" x14ac:dyDescent="0.25">
      <c r="A1785" s="36">
        <v>41045</v>
      </c>
      <c r="B1785" s="24">
        <v>0</v>
      </c>
      <c r="C1785" s="22" t="s">
        <v>88</v>
      </c>
      <c r="D1785" s="23">
        <v>0.1</v>
      </c>
      <c r="E1785" s="23">
        <v>0.124901</v>
      </c>
      <c r="F1785" s="24">
        <v>1</v>
      </c>
      <c r="G1785" s="23">
        <v>0.124901</v>
      </c>
      <c r="H1785" s="23">
        <v>0</v>
      </c>
      <c r="I1785" s="23">
        <v>0.124901</v>
      </c>
      <c r="J1785" s="23">
        <v>0.87509899999999996</v>
      </c>
      <c r="K1785" s="23">
        <v>-0.27166000000000001</v>
      </c>
      <c r="L1785" s="23">
        <v>6.2451E-2</v>
      </c>
      <c r="M1785" s="23">
        <v>0.93754899999999997</v>
      </c>
    </row>
    <row r="1786" spans="1:13" ht="15" customHeight="1" x14ac:dyDescent="0.25">
      <c r="A1786" s="40">
        <v>41046</v>
      </c>
      <c r="B1786" s="29">
        <v>0</v>
      </c>
      <c r="C1786" s="22" t="s">
        <v>88</v>
      </c>
      <c r="D1786" s="28">
        <v>0.1</v>
      </c>
      <c r="E1786" s="28">
        <v>0.12548400000000001</v>
      </c>
      <c r="F1786" s="29">
        <v>1</v>
      </c>
      <c r="G1786" s="28">
        <v>0.12548400000000001</v>
      </c>
      <c r="H1786" s="28">
        <v>0</v>
      </c>
      <c r="I1786" s="28">
        <v>0.12548400000000001</v>
      </c>
      <c r="J1786" s="28">
        <v>0.87451599999999996</v>
      </c>
      <c r="K1786" s="28">
        <v>-0.27151900000000001</v>
      </c>
      <c r="L1786" s="28">
        <v>6.2742000000000006E-2</v>
      </c>
      <c r="M1786" s="28">
        <v>0.93725800000000004</v>
      </c>
    </row>
    <row r="1787" spans="1:13" ht="15" customHeight="1" x14ac:dyDescent="0.25">
      <c r="A1787" s="36">
        <v>41047</v>
      </c>
      <c r="B1787" s="24">
        <v>0</v>
      </c>
      <c r="C1787" s="22" t="s">
        <v>88</v>
      </c>
      <c r="D1787" s="23">
        <v>0.1</v>
      </c>
      <c r="E1787" s="23">
        <v>0.1268</v>
      </c>
      <c r="F1787" s="24">
        <v>1</v>
      </c>
      <c r="G1787" s="23">
        <v>0.1268</v>
      </c>
      <c r="H1787" s="23">
        <v>0</v>
      </c>
      <c r="I1787" s="23">
        <v>0.1268</v>
      </c>
      <c r="J1787" s="23">
        <v>0.87319999999999998</v>
      </c>
      <c r="K1787" s="23">
        <v>-0.27405299999999999</v>
      </c>
      <c r="L1787" s="23">
        <v>6.3399999999999998E-2</v>
      </c>
      <c r="M1787" s="23">
        <v>0.93659999999999999</v>
      </c>
    </row>
    <row r="1788" spans="1:13" ht="15" customHeight="1" x14ac:dyDescent="0.25">
      <c r="A1788" s="40">
        <v>41050</v>
      </c>
      <c r="B1788" s="29">
        <v>0</v>
      </c>
      <c r="C1788" s="22" t="s">
        <v>88</v>
      </c>
      <c r="D1788" s="28">
        <v>0.1</v>
      </c>
      <c r="E1788" s="28">
        <v>0.127192</v>
      </c>
      <c r="F1788" s="29">
        <v>1</v>
      </c>
      <c r="G1788" s="28">
        <v>0.127192</v>
      </c>
      <c r="H1788" s="28">
        <v>0</v>
      </c>
      <c r="I1788" s="28">
        <v>0.127192</v>
      </c>
      <c r="J1788" s="28">
        <v>0.87280800000000003</v>
      </c>
      <c r="K1788" s="28">
        <v>-0.26779799999999998</v>
      </c>
      <c r="L1788" s="28">
        <v>6.3596E-2</v>
      </c>
      <c r="M1788" s="28">
        <v>0.93640400000000001</v>
      </c>
    </row>
    <row r="1789" spans="1:13" ht="15" customHeight="1" x14ac:dyDescent="0.25">
      <c r="A1789" s="36">
        <v>41051</v>
      </c>
      <c r="B1789" s="24">
        <v>0</v>
      </c>
      <c r="C1789" s="22" t="s">
        <v>88</v>
      </c>
      <c r="D1789" s="23">
        <v>0.1</v>
      </c>
      <c r="E1789" s="23">
        <v>0.12740199999999999</v>
      </c>
      <c r="F1789" s="24">
        <v>1</v>
      </c>
      <c r="G1789" s="23">
        <v>0.12740199999999999</v>
      </c>
      <c r="H1789" s="23">
        <v>0</v>
      </c>
      <c r="I1789" s="23">
        <v>0.12740199999999999</v>
      </c>
      <c r="J1789" s="23">
        <v>0.87259799999999998</v>
      </c>
      <c r="K1789" s="23">
        <v>-0.27113100000000001</v>
      </c>
      <c r="L1789" s="23">
        <v>6.3700999999999994E-2</v>
      </c>
      <c r="M1789" s="23">
        <v>0.93629899999999999</v>
      </c>
    </row>
    <row r="1790" spans="1:13" ht="15" customHeight="1" x14ac:dyDescent="0.25">
      <c r="A1790" s="40">
        <v>41052</v>
      </c>
      <c r="B1790" s="29">
        <v>0</v>
      </c>
      <c r="C1790" s="22" t="s">
        <v>88</v>
      </c>
      <c r="D1790" s="28">
        <v>0.1</v>
      </c>
      <c r="E1790" s="28">
        <v>0.126746</v>
      </c>
      <c r="F1790" s="29">
        <v>1</v>
      </c>
      <c r="G1790" s="28">
        <v>0.126746</v>
      </c>
      <c r="H1790" s="28">
        <v>0</v>
      </c>
      <c r="I1790" s="28">
        <v>0.126746</v>
      </c>
      <c r="J1790" s="28">
        <v>0.87325399999999997</v>
      </c>
      <c r="K1790" s="28">
        <v>-0.27043800000000001</v>
      </c>
      <c r="L1790" s="28">
        <v>6.3372999999999999E-2</v>
      </c>
      <c r="M1790" s="28">
        <v>0.93662699999999999</v>
      </c>
    </row>
    <row r="1791" spans="1:13" ht="15" customHeight="1" x14ac:dyDescent="0.25">
      <c r="A1791" s="36">
        <v>41053</v>
      </c>
      <c r="B1791" s="24">
        <v>0</v>
      </c>
      <c r="C1791" s="22" t="s">
        <v>88</v>
      </c>
      <c r="D1791" s="23">
        <v>0.1</v>
      </c>
      <c r="E1791" s="23">
        <v>0.120791</v>
      </c>
      <c r="F1791" s="24">
        <v>1</v>
      </c>
      <c r="G1791" s="23">
        <v>0.120791</v>
      </c>
      <c r="H1791" s="23">
        <v>0</v>
      </c>
      <c r="I1791" s="23">
        <v>0.120791</v>
      </c>
      <c r="J1791" s="23">
        <v>0.87920900000000002</v>
      </c>
      <c r="K1791" s="23">
        <v>-0.264094</v>
      </c>
      <c r="L1791" s="23">
        <v>6.0394999999999997E-2</v>
      </c>
      <c r="M1791" s="23">
        <v>0.93960500000000002</v>
      </c>
    </row>
    <row r="1792" spans="1:13" ht="15" customHeight="1" x14ac:dyDescent="0.25">
      <c r="A1792" s="40">
        <v>41054</v>
      </c>
      <c r="B1792" s="29">
        <v>0</v>
      </c>
      <c r="C1792" s="22" t="s">
        <v>88</v>
      </c>
      <c r="D1792" s="28">
        <v>0.1</v>
      </c>
      <c r="E1792" s="28">
        <v>0.121133</v>
      </c>
      <c r="F1792" s="29">
        <v>1</v>
      </c>
      <c r="G1792" s="28">
        <v>0.121133</v>
      </c>
      <c r="H1792" s="28">
        <v>0</v>
      </c>
      <c r="I1792" s="28">
        <v>0.121133</v>
      </c>
      <c r="J1792" s="28">
        <v>0.87886699999999995</v>
      </c>
      <c r="K1792" s="28">
        <v>-0.26212800000000003</v>
      </c>
      <c r="L1792" s="28">
        <v>6.0567000000000003E-2</v>
      </c>
      <c r="M1792" s="28">
        <v>0.93943299999999996</v>
      </c>
    </row>
    <row r="1793" spans="1:13" ht="15" customHeight="1" x14ac:dyDescent="0.25">
      <c r="A1793" s="36">
        <v>41057</v>
      </c>
      <c r="B1793" s="24">
        <v>0</v>
      </c>
      <c r="C1793" s="22" t="s">
        <v>88</v>
      </c>
      <c r="D1793" s="23">
        <v>0.1</v>
      </c>
      <c r="E1793" s="23">
        <v>0.108533</v>
      </c>
      <c r="F1793" s="24">
        <v>1</v>
      </c>
      <c r="G1793" s="23">
        <v>0.108533</v>
      </c>
      <c r="H1793" s="23">
        <v>0</v>
      </c>
      <c r="I1793" s="23">
        <v>0.108533</v>
      </c>
      <c r="J1793" s="23">
        <v>0.89146700000000001</v>
      </c>
      <c r="K1793" s="23">
        <v>-0.25079000000000001</v>
      </c>
      <c r="L1793" s="23">
        <v>5.4266000000000002E-2</v>
      </c>
      <c r="M1793" s="23">
        <v>0.94573399999999996</v>
      </c>
    </row>
    <row r="1794" spans="1:13" ht="15" customHeight="1" x14ac:dyDescent="0.25">
      <c r="A1794" s="40">
        <v>41058</v>
      </c>
      <c r="B1794" s="29">
        <v>0</v>
      </c>
      <c r="C1794" s="22" t="s">
        <v>88</v>
      </c>
      <c r="D1794" s="28">
        <v>0.1</v>
      </c>
      <c r="E1794" s="28">
        <v>0.112667</v>
      </c>
      <c r="F1794" s="29">
        <v>1</v>
      </c>
      <c r="G1794" s="28">
        <v>0.112667</v>
      </c>
      <c r="H1794" s="28">
        <v>0</v>
      </c>
      <c r="I1794" s="28">
        <v>0.112667</v>
      </c>
      <c r="J1794" s="28">
        <v>0.88733300000000004</v>
      </c>
      <c r="K1794" s="28">
        <v>-0.25251699999999999</v>
      </c>
      <c r="L1794" s="28">
        <v>5.6334000000000002E-2</v>
      </c>
      <c r="M1794" s="28">
        <v>0.943666</v>
      </c>
    </row>
    <row r="1795" spans="1:13" ht="15" customHeight="1" x14ac:dyDescent="0.25">
      <c r="A1795" s="36">
        <v>41059</v>
      </c>
      <c r="B1795" s="24">
        <v>0</v>
      </c>
      <c r="C1795" s="22" t="s">
        <v>88</v>
      </c>
      <c r="D1795" s="23">
        <v>0.1</v>
      </c>
      <c r="E1795" s="23">
        <v>0.108502</v>
      </c>
      <c r="F1795" s="24">
        <v>1</v>
      </c>
      <c r="G1795" s="23">
        <v>0.108502</v>
      </c>
      <c r="H1795" s="23">
        <v>0</v>
      </c>
      <c r="I1795" s="23">
        <v>0.108502</v>
      </c>
      <c r="J1795" s="23">
        <v>0.89149800000000001</v>
      </c>
      <c r="K1795" s="23">
        <v>-0.26169399999999998</v>
      </c>
      <c r="L1795" s="23">
        <v>5.4251000000000001E-2</v>
      </c>
      <c r="M1795" s="23">
        <v>0.94574899999999995</v>
      </c>
    </row>
    <row r="1796" spans="1:13" ht="15" customHeight="1" x14ac:dyDescent="0.25">
      <c r="A1796" s="40">
        <v>41060</v>
      </c>
      <c r="B1796" s="29">
        <v>1</v>
      </c>
      <c r="C1796" s="22" t="s">
        <v>88</v>
      </c>
      <c r="D1796" s="28">
        <v>0.3</v>
      </c>
      <c r="E1796" s="28">
        <v>0.32976899999999998</v>
      </c>
      <c r="F1796" s="29">
        <v>1</v>
      </c>
      <c r="G1796" s="28">
        <v>0.32976899999999998</v>
      </c>
      <c r="H1796" s="28">
        <v>0.1</v>
      </c>
      <c r="I1796" s="28">
        <v>0.229769</v>
      </c>
      <c r="J1796" s="28">
        <v>0.770231</v>
      </c>
      <c r="K1796" s="28">
        <v>-0.25803199999999998</v>
      </c>
      <c r="L1796" s="28">
        <v>0.114884</v>
      </c>
      <c r="M1796" s="28">
        <v>0.88511600000000001</v>
      </c>
    </row>
    <row r="1797" spans="1:13" ht="15" customHeight="1" x14ac:dyDescent="0.25">
      <c r="A1797" s="36">
        <v>41061</v>
      </c>
      <c r="B1797" s="24">
        <v>1</v>
      </c>
      <c r="C1797" s="22" t="s">
        <v>88</v>
      </c>
      <c r="D1797" s="23">
        <v>0.3</v>
      </c>
      <c r="E1797" s="23">
        <v>0.33587</v>
      </c>
      <c r="F1797" s="24">
        <v>1</v>
      </c>
      <c r="G1797" s="23">
        <v>0.33587</v>
      </c>
      <c r="H1797" s="23">
        <v>0.1</v>
      </c>
      <c r="I1797" s="23">
        <v>0.23587</v>
      </c>
      <c r="J1797" s="23">
        <v>0.76412999999999998</v>
      </c>
      <c r="K1797" s="23">
        <v>-0.27191100000000001</v>
      </c>
      <c r="L1797" s="23">
        <v>0.117935</v>
      </c>
      <c r="M1797" s="23">
        <v>0.88206499999999999</v>
      </c>
    </row>
    <row r="1798" spans="1:13" ht="15" customHeight="1" x14ac:dyDescent="0.25">
      <c r="A1798" s="40">
        <v>41064</v>
      </c>
      <c r="B1798" s="29">
        <v>1</v>
      </c>
      <c r="C1798" s="22" t="s">
        <v>88</v>
      </c>
      <c r="D1798" s="28">
        <v>0.3</v>
      </c>
      <c r="E1798" s="28">
        <v>0.34098000000000001</v>
      </c>
      <c r="F1798" s="29">
        <v>1</v>
      </c>
      <c r="G1798" s="28">
        <v>0.34098000000000001</v>
      </c>
      <c r="H1798" s="28">
        <v>0.1</v>
      </c>
      <c r="I1798" s="28">
        <v>0.24098</v>
      </c>
      <c r="J1798" s="28">
        <v>0.75902000000000003</v>
      </c>
      <c r="K1798" s="28">
        <v>-0.27560800000000002</v>
      </c>
      <c r="L1798" s="28">
        <v>0.12049</v>
      </c>
      <c r="M1798" s="28">
        <v>0.87951000000000001</v>
      </c>
    </row>
    <row r="1799" spans="1:13" ht="15" customHeight="1" x14ac:dyDescent="0.25">
      <c r="A1799" s="36">
        <v>41065</v>
      </c>
      <c r="B1799" s="24">
        <v>1</v>
      </c>
      <c r="C1799" s="22" t="s">
        <v>88</v>
      </c>
      <c r="D1799" s="23">
        <v>0.3</v>
      </c>
      <c r="E1799" s="23">
        <v>0.35830099999999998</v>
      </c>
      <c r="F1799" s="24">
        <v>1</v>
      </c>
      <c r="G1799" s="23">
        <v>0.35830099999999998</v>
      </c>
      <c r="H1799" s="23">
        <v>0.1</v>
      </c>
      <c r="I1799" s="23">
        <v>0.258301</v>
      </c>
      <c r="J1799" s="23">
        <v>0.741699</v>
      </c>
      <c r="K1799" s="23">
        <v>-0.27535399999999999</v>
      </c>
      <c r="L1799" s="23">
        <v>0.12915099999999999</v>
      </c>
      <c r="M1799" s="23">
        <v>0.87084899999999998</v>
      </c>
    </row>
    <row r="1800" spans="1:13" ht="15" customHeight="1" x14ac:dyDescent="0.25">
      <c r="A1800" s="40">
        <v>41066</v>
      </c>
      <c r="B1800" s="29">
        <v>1</v>
      </c>
      <c r="C1800" s="22" t="s">
        <v>88</v>
      </c>
      <c r="D1800" s="28">
        <v>0.3</v>
      </c>
      <c r="E1800" s="28">
        <v>0.32506299999999999</v>
      </c>
      <c r="F1800" s="29">
        <v>1</v>
      </c>
      <c r="G1800" s="28">
        <v>0.32506299999999999</v>
      </c>
      <c r="H1800" s="28">
        <v>0.1</v>
      </c>
      <c r="I1800" s="28">
        <v>0.22506300000000001</v>
      </c>
      <c r="J1800" s="28">
        <v>0.77493699999999999</v>
      </c>
      <c r="K1800" s="28">
        <v>-0.26364300000000002</v>
      </c>
      <c r="L1800" s="28">
        <v>0.11253100000000001</v>
      </c>
      <c r="M1800" s="28">
        <v>0.88746899999999995</v>
      </c>
    </row>
    <row r="1801" spans="1:13" ht="15" customHeight="1" x14ac:dyDescent="0.25">
      <c r="A1801" s="36">
        <v>41067</v>
      </c>
      <c r="B1801" s="24">
        <v>2</v>
      </c>
      <c r="C1801" s="33" t="s">
        <v>89</v>
      </c>
      <c r="D1801" s="23">
        <v>0.5</v>
      </c>
      <c r="E1801" s="23">
        <v>0.54171400000000003</v>
      </c>
      <c r="F1801" s="24">
        <v>1</v>
      </c>
      <c r="G1801" s="23">
        <v>0.54171400000000003</v>
      </c>
      <c r="H1801" s="23">
        <v>0.1</v>
      </c>
      <c r="I1801" s="23">
        <v>0.441714</v>
      </c>
      <c r="J1801" s="23">
        <v>0.55828599999999995</v>
      </c>
      <c r="K1801" s="23">
        <v>-0.26028000000000001</v>
      </c>
      <c r="L1801" s="23">
        <v>0.220857</v>
      </c>
      <c r="M1801" s="23">
        <v>0.77914300000000003</v>
      </c>
    </row>
    <row r="1802" spans="1:13" ht="15" customHeight="1" x14ac:dyDescent="0.25">
      <c r="A1802" s="40">
        <v>41068</v>
      </c>
      <c r="B1802" s="29">
        <v>3</v>
      </c>
      <c r="C1802" s="35" t="s">
        <v>90</v>
      </c>
      <c r="D1802" s="28">
        <v>0.8</v>
      </c>
      <c r="E1802" s="28">
        <v>0.87026400000000004</v>
      </c>
      <c r="F1802" s="29">
        <v>1</v>
      </c>
      <c r="G1802" s="28">
        <v>0.87026400000000004</v>
      </c>
      <c r="H1802" s="28">
        <v>0.1</v>
      </c>
      <c r="I1802" s="28">
        <v>0.77026399999999995</v>
      </c>
      <c r="J1802" s="28">
        <v>0.229736</v>
      </c>
      <c r="K1802" s="28">
        <v>-0.25643899999999997</v>
      </c>
      <c r="L1802" s="28">
        <v>0.38513199999999997</v>
      </c>
      <c r="M1802" s="28">
        <v>0.61486799999999997</v>
      </c>
    </row>
    <row r="1803" spans="1:13" ht="15" customHeight="1" x14ac:dyDescent="0.25">
      <c r="A1803" s="36">
        <v>41071</v>
      </c>
      <c r="B1803" s="24">
        <v>1</v>
      </c>
      <c r="C1803" s="22" t="s">
        <v>88</v>
      </c>
      <c r="D1803" s="23">
        <v>0.3</v>
      </c>
      <c r="E1803" s="23">
        <v>0.33155000000000001</v>
      </c>
      <c r="F1803" s="24">
        <v>1</v>
      </c>
      <c r="G1803" s="23">
        <v>0.33155000000000001</v>
      </c>
      <c r="H1803" s="23">
        <v>0.1</v>
      </c>
      <c r="I1803" s="23">
        <v>0.23155000000000001</v>
      </c>
      <c r="J1803" s="23">
        <v>0.76844999999999997</v>
      </c>
      <c r="K1803" s="23">
        <v>-0.25972800000000001</v>
      </c>
      <c r="L1803" s="23">
        <v>0.115775</v>
      </c>
      <c r="M1803" s="23">
        <v>0.88422500000000004</v>
      </c>
    </row>
    <row r="1804" spans="1:13" ht="15" customHeight="1" x14ac:dyDescent="0.25">
      <c r="A1804" s="40">
        <v>41072</v>
      </c>
      <c r="B1804" s="29">
        <v>3</v>
      </c>
      <c r="C1804" s="35" t="s">
        <v>90</v>
      </c>
      <c r="D1804" s="28">
        <v>0.8</v>
      </c>
      <c r="E1804" s="28">
        <v>0.87425399999999998</v>
      </c>
      <c r="F1804" s="29">
        <v>1</v>
      </c>
      <c r="G1804" s="28">
        <v>0.87425399999999998</v>
      </c>
      <c r="H1804" s="28">
        <v>0.1</v>
      </c>
      <c r="I1804" s="28">
        <v>0.774254</v>
      </c>
      <c r="J1804" s="28">
        <v>0.225746</v>
      </c>
      <c r="K1804" s="28">
        <v>-0.254774</v>
      </c>
      <c r="L1804" s="28">
        <v>0.387127</v>
      </c>
      <c r="M1804" s="28">
        <v>0.612873</v>
      </c>
    </row>
    <row r="1805" spans="1:13" ht="15" customHeight="1" x14ac:dyDescent="0.25">
      <c r="A1805" s="36">
        <v>41073</v>
      </c>
      <c r="B1805" s="24">
        <v>3</v>
      </c>
      <c r="C1805" s="35" t="s">
        <v>90</v>
      </c>
      <c r="D1805" s="23">
        <v>0.8</v>
      </c>
      <c r="E1805" s="23">
        <v>0.90139000000000002</v>
      </c>
      <c r="F1805" s="24">
        <v>1</v>
      </c>
      <c r="G1805" s="23">
        <v>0.90139000000000002</v>
      </c>
      <c r="H1805" s="23">
        <v>0.1</v>
      </c>
      <c r="I1805" s="23">
        <v>0.80139000000000005</v>
      </c>
      <c r="J1805" s="23">
        <v>0.19861000000000001</v>
      </c>
      <c r="K1805" s="23">
        <v>-0.25613200000000003</v>
      </c>
      <c r="L1805" s="23">
        <v>0.40069500000000002</v>
      </c>
      <c r="M1805" s="23">
        <v>0.59930499999999998</v>
      </c>
    </row>
    <row r="1806" spans="1:13" ht="15" customHeight="1" x14ac:dyDescent="0.25">
      <c r="A1806" s="40">
        <v>41074</v>
      </c>
      <c r="B1806" s="29">
        <v>1</v>
      </c>
      <c r="C1806" s="22" t="s">
        <v>88</v>
      </c>
      <c r="D1806" s="28">
        <v>0.3</v>
      </c>
      <c r="E1806" s="28">
        <v>0.31544899999999998</v>
      </c>
      <c r="F1806" s="29">
        <v>1</v>
      </c>
      <c r="G1806" s="28">
        <v>0.31544899999999998</v>
      </c>
      <c r="H1806" s="28">
        <v>0.1</v>
      </c>
      <c r="I1806" s="28">
        <v>0.215449</v>
      </c>
      <c r="J1806" s="28">
        <v>0.784551</v>
      </c>
      <c r="K1806" s="28">
        <v>-0.26605099999999998</v>
      </c>
      <c r="L1806" s="28">
        <v>0.107725</v>
      </c>
      <c r="M1806" s="28">
        <v>0.89227500000000004</v>
      </c>
    </row>
    <row r="1807" spans="1:13" ht="15" customHeight="1" x14ac:dyDescent="0.25">
      <c r="A1807" s="36">
        <v>41075</v>
      </c>
      <c r="B1807" s="24">
        <v>2</v>
      </c>
      <c r="C1807" s="33" t="s">
        <v>89</v>
      </c>
      <c r="D1807" s="23">
        <v>0.5</v>
      </c>
      <c r="E1807" s="23">
        <v>0.52153799999999995</v>
      </c>
      <c r="F1807" s="24">
        <v>1</v>
      </c>
      <c r="G1807" s="23">
        <v>0.52153799999999995</v>
      </c>
      <c r="H1807" s="23">
        <v>0.1</v>
      </c>
      <c r="I1807" s="23">
        <v>0.42153800000000002</v>
      </c>
      <c r="J1807" s="23">
        <v>0.57846200000000003</v>
      </c>
      <c r="K1807" s="23">
        <v>-0.26078699999999999</v>
      </c>
      <c r="L1807" s="23">
        <v>0.21076900000000001</v>
      </c>
      <c r="M1807" s="23">
        <v>0.78923100000000002</v>
      </c>
    </row>
    <row r="1808" spans="1:13" ht="15" customHeight="1" x14ac:dyDescent="0.25">
      <c r="A1808" s="40">
        <v>41078</v>
      </c>
      <c r="B1808" s="29">
        <v>2</v>
      </c>
      <c r="C1808" s="33" t="s">
        <v>89</v>
      </c>
      <c r="D1808" s="28">
        <v>0.5</v>
      </c>
      <c r="E1808" s="28">
        <v>0.51705999999999996</v>
      </c>
      <c r="F1808" s="29">
        <v>1</v>
      </c>
      <c r="G1808" s="28">
        <v>0.51705999999999996</v>
      </c>
      <c r="H1808" s="28">
        <v>0.1</v>
      </c>
      <c r="I1808" s="28">
        <v>0.41705999999999999</v>
      </c>
      <c r="J1808" s="28">
        <v>0.58294000000000001</v>
      </c>
      <c r="K1808" s="28">
        <v>-0.267544</v>
      </c>
      <c r="L1808" s="28">
        <v>0.20852999999999999</v>
      </c>
      <c r="M1808" s="28">
        <v>0.79147000000000001</v>
      </c>
    </row>
    <row r="1809" spans="1:13" ht="15" customHeight="1" x14ac:dyDescent="0.25">
      <c r="A1809" s="36">
        <v>41079</v>
      </c>
      <c r="B1809" s="24">
        <v>3</v>
      </c>
      <c r="C1809" s="35" t="s">
        <v>90</v>
      </c>
      <c r="D1809" s="23">
        <v>0.8</v>
      </c>
      <c r="E1809" s="23">
        <v>0.83222799999999997</v>
      </c>
      <c r="F1809" s="24">
        <v>1</v>
      </c>
      <c r="G1809" s="23">
        <v>0.83222799999999997</v>
      </c>
      <c r="H1809" s="23">
        <v>0.1</v>
      </c>
      <c r="I1809" s="23">
        <v>0.73222799999999999</v>
      </c>
      <c r="J1809" s="23">
        <v>0.26777200000000001</v>
      </c>
      <c r="K1809" s="23">
        <v>-0.26589600000000002</v>
      </c>
      <c r="L1809" s="23">
        <v>0.36611399999999999</v>
      </c>
      <c r="M1809" s="23">
        <v>0.63388599999999995</v>
      </c>
    </row>
    <row r="1810" spans="1:13" ht="15" customHeight="1" x14ac:dyDescent="0.25">
      <c r="A1810" s="40">
        <v>41080</v>
      </c>
      <c r="B1810" s="29">
        <v>3</v>
      </c>
      <c r="C1810" s="35" t="s">
        <v>90</v>
      </c>
      <c r="D1810" s="28">
        <v>0.8</v>
      </c>
      <c r="E1810" s="28">
        <v>0.80836300000000005</v>
      </c>
      <c r="F1810" s="29">
        <v>1</v>
      </c>
      <c r="G1810" s="28">
        <v>0.80836300000000005</v>
      </c>
      <c r="H1810" s="28">
        <v>0.1</v>
      </c>
      <c r="I1810" s="28">
        <v>0.70836299999999996</v>
      </c>
      <c r="J1810" s="28">
        <v>0.29163699999999998</v>
      </c>
      <c r="K1810" s="28">
        <v>-0.25831399999999999</v>
      </c>
      <c r="L1810" s="28">
        <v>0.354182</v>
      </c>
      <c r="M1810" s="28">
        <v>0.645818</v>
      </c>
    </row>
    <row r="1811" spans="1:13" ht="15" customHeight="1" x14ac:dyDescent="0.25">
      <c r="A1811" s="36">
        <v>41081</v>
      </c>
      <c r="B1811" s="24">
        <v>3</v>
      </c>
      <c r="C1811" s="35" t="s">
        <v>90</v>
      </c>
      <c r="D1811" s="23">
        <v>0.8</v>
      </c>
      <c r="E1811" s="23">
        <v>0.81469999999999998</v>
      </c>
      <c r="F1811" s="24">
        <v>1</v>
      </c>
      <c r="G1811" s="23">
        <v>0.81469999999999998</v>
      </c>
      <c r="H1811" s="23">
        <v>0.1</v>
      </c>
      <c r="I1811" s="23">
        <v>0.7147</v>
      </c>
      <c r="J1811" s="23">
        <v>0.2853</v>
      </c>
      <c r="K1811" s="23">
        <v>-0.25323800000000002</v>
      </c>
      <c r="L1811" s="23">
        <v>0.35735</v>
      </c>
      <c r="M1811" s="23">
        <v>0.64265000000000005</v>
      </c>
    </row>
    <row r="1812" spans="1:13" ht="15" customHeight="1" x14ac:dyDescent="0.25">
      <c r="A1812" s="40">
        <v>41082</v>
      </c>
      <c r="B1812" s="29">
        <v>3</v>
      </c>
      <c r="C1812" s="35" t="s">
        <v>90</v>
      </c>
      <c r="D1812" s="28">
        <v>0.8</v>
      </c>
      <c r="E1812" s="28">
        <v>0.81556700000000004</v>
      </c>
      <c r="F1812" s="29">
        <v>1</v>
      </c>
      <c r="G1812" s="28">
        <v>0.81556700000000004</v>
      </c>
      <c r="H1812" s="28">
        <v>0.1</v>
      </c>
      <c r="I1812" s="28">
        <v>0.71556699999999995</v>
      </c>
      <c r="J1812" s="28">
        <v>0.28443299999999999</v>
      </c>
      <c r="K1812" s="28">
        <v>-0.25316699999999998</v>
      </c>
      <c r="L1812" s="28">
        <v>0.35778300000000002</v>
      </c>
      <c r="M1812" s="28">
        <v>0.64221700000000004</v>
      </c>
    </row>
    <row r="1813" spans="1:13" ht="15" customHeight="1" x14ac:dyDescent="0.25">
      <c r="A1813" s="36">
        <v>41085</v>
      </c>
      <c r="B1813" s="24">
        <v>3</v>
      </c>
      <c r="C1813" s="35" t="s">
        <v>90</v>
      </c>
      <c r="D1813" s="23">
        <v>0.8</v>
      </c>
      <c r="E1813" s="23">
        <v>0.87931599999999999</v>
      </c>
      <c r="F1813" s="24">
        <v>1</v>
      </c>
      <c r="G1813" s="23">
        <v>0.87931599999999999</v>
      </c>
      <c r="H1813" s="23">
        <v>0.1</v>
      </c>
      <c r="I1813" s="23">
        <v>0.77931600000000001</v>
      </c>
      <c r="J1813" s="23">
        <v>0.22068399999999999</v>
      </c>
      <c r="K1813" s="23">
        <v>-0.25334600000000002</v>
      </c>
      <c r="L1813" s="23">
        <v>0.389658</v>
      </c>
      <c r="M1813" s="23">
        <v>0.61034200000000005</v>
      </c>
    </row>
    <row r="1814" spans="1:13" ht="15" customHeight="1" x14ac:dyDescent="0.25">
      <c r="A1814" s="40">
        <v>41086</v>
      </c>
      <c r="B1814" s="29">
        <v>3</v>
      </c>
      <c r="C1814" s="35" t="s">
        <v>90</v>
      </c>
      <c r="D1814" s="28">
        <v>0.8</v>
      </c>
      <c r="E1814" s="28">
        <v>0.87021599999999999</v>
      </c>
      <c r="F1814" s="29">
        <v>1</v>
      </c>
      <c r="G1814" s="28">
        <v>0.87021599999999999</v>
      </c>
      <c r="H1814" s="28">
        <v>0.1</v>
      </c>
      <c r="I1814" s="28">
        <v>0.77021600000000001</v>
      </c>
      <c r="J1814" s="28">
        <v>0.22978399999999999</v>
      </c>
      <c r="K1814" s="28">
        <v>-0.248864</v>
      </c>
      <c r="L1814" s="28">
        <v>0.38510800000000001</v>
      </c>
      <c r="M1814" s="28">
        <v>0.61489199999999999</v>
      </c>
    </row>
    <row r="1815" spans="1:13" ht="15" customHeight="1" x14ac:dyDescent="0.25">
      <c r="A1815" s="36">
        <v>41087</v>
      </c>
      <c r="B1815" s="24">
        <v>3</v>
      </c>
      <c r="C1815" s="35" t="s">
        <v>90</v>
      </c>
      <c r="D1815" s="23">
        <v>0.8</v>
      </c>
      <c r="E1815" s="23">
        <v>0.92338600000000004</v>
      </c>
      <c r="F1815" s="24">
        <v>1</v>
      </c>
      <c r="G1815" s="23">
        <v>0.92338600000000004</v>
      </c>
      <c r="H1815" s="23">
        <v>0.1</v>
      </c>
      <c r="I1815" s="23">
        <v>0.82338599999999995</v>
      </c>
      <c r="J1815" s="23">
        <v>0.17661399999999999</v>
      </c>
      <c r="K1815" s="23">
        <v>-0.246332</v>
      </c>
      <c r="L1815" s="23">
        <v>0.41169299999999998</v>
      </c>
      <c r="M1815" s="23">
        <v>0.58830700000000002</v>
      </c>
    </row>
    <row r="1816" spans="1:13" ht="15" customHeight="1" x14ac:dyDescent="0.25">
      <c r="A1816" s="40">
        <v>41088</v>
      </c>
      <c r="B1816" s="29">
        <v>3</v>
      </c>
      <c r="C1816" s="35" t="s">
        <v>90</v>
      </c>
      <c r="D1816" s="28">
        <v>0.8</v>
      </c>
      <c r="E1816" s="28">
        <v>0.92906200000000005</v>
      </c>
      <c r="F1816" s="29">
        <v>1</v>
      </c>
      <c r="G1816" s="28">
        <v>0.92906200000000005</v>
      </c>
      <c r="H1816" s="28">
        <v>0.1</v>
      </c>
      <c r="I1816" s="28">
        <v>0.82906199999999997</v>
      </c>
      <c r="J1816" s="28">
        <v>0.17093800000000001</v>
      </c>
      <c r="K1816" s="28">
        <v>-0.24515100000000001</v>
      </c>
      <c r="L1816" s="28">
        <v>0.41453099999999998</v>
      </c>
      <c r="M1816" s="28">
        <v>0.58546900000000002</v>
      </c>
    </row>
    <row r="1817" spans="1:13" ht="15" customHeight="1" x14ac:dyDescent="0.25">
      <c r="A1817" s="36">
        <v>41089</v>
      </c>
      <c r="B1817" s="24">
        <v>3</v>
      </c>
      <c r="C1817" s="35" t="s">
        <v>90</v>
      </c>
      <c r="D1817" s="23">
        <v>0.8</v>
      </c>
      <c r="E1817" s="23">
        <v>1</v>
      </c>
      <c r="F1817" s="24">
        <v>1</v>
      </c>
      <c r="G1817" s="23">
        <v>1</v>
      </c>
      <c r="H1817" s="23">
        <v>0.1</v>
      </c>
      <c r="I1817" s="23">
        <v>0.9</v>
      </c>
      <c r="J1817" s="23">
        <v>0.1</v>
      </c>
      <c r="K1817" s="23">
        <v>-0.23297000000000001</v>
      </c>
      <c r="L1817" s="23">
        <v>0.45</v>
      </c>
      <c r="M1817" s="23">
        <v>0.55000000000000004</v>
      </c>
    </row>
    <row r="1818" spans="1:13" ht="15" customHeight="1" x14ac:dyDescent="0.25">
      <c r="A1818" s="40">
        <v>41092</v>
      </c>
      <c r="B1818" s="29">
        <v>3</v>
      </c>
      <c r="C1818" s="35" t="s">
        <v>90</v>
      </c>
      <c r="D1818" s="28">
        <v>0.8</v>
      </c>
      <c r="E1818" s="28">
        <v>1</v>
      </c>
      <c r="F1818" s="29">
        <v>1</v>
      </c>
      <c r="G1818" s="28">
        <v>1</v>
      </c>
      <c r="H1818" s="28">
        <v>0.1</v>
      </c>
      <c r="I1818" s="28">
        <v>0.9</v>
      </c>
      <c r="J1818" s="28">
        <v>0.1</v>
      </c>
      <c r="K1818" s="28">
        <v>-0.22697100000000001</v>
      </c>
      <c r="L1818" s="28">
        <v>0.45</v>
      </c>
      <c r="M1818" s="28">
        <v>0.55000000000000004</v>
      </c>
    </row>
    <row r="1819" spans="1:13" ht="15" customHeight="1" x14ac:dyDescent="0.25">
      <c r="A1819" s="36">
        <v>41093</v>
      </c>
      <c r="B1819" s="24">
        <v>3</v>
      </c>
      <c r="C1819" s="35" t="s">
        <v>90</v>
      </c>
      <c r="D1819" s="23">
        <v>0.8</v>
      </c>
      <c r="E1819" s="23">
        <v>1</v>
      </c>
      <c r="F1819" s="24">
        <v>1</v>
      </c>
      <c r="G1819" s="23">
        <v>1</v>
      </c>
      <c r="H1819" s="23">
        <v>0</v>
      </c>
      <c r="I1819" s="23">
        <v>1</v>
      </c>
      <c r="J1819" s="23">
        <v>0</v>
      </c>
      <c r="K1819" s="23">
        <v>-0.22478200000000001</v>
      </c>
      <c r="L1819" s="23">
        <v>0.5</v>
      </c>
      <c r="M1819" s="23">
        <v>0.5</v>
      </c>
    </row>
    <row r="1820" spans="1:13" ht="15" customHeight="1" x14ac:dyDescent="0.25">
      <c r="A1820" s="40">
        <v>41094</v>
      </c>
      <c r="B1820" s="29">
        <v>3</v>
      </c>
      <c r="C1820" s="35" t="s">
        <v>90</v>
      </c>
      <c r="D1820" s="28">
        <v>0.8</v>
      </c>
      <c r="E1820" s="28">
        <v>1</v>
      </c>
      <c r="F1820" s="29">
        <v>1</v>
      </c>
      <c r="G1820" s="28">
        <v>1</v>
      </c>
      <c r="H1820" s="28">
        <v>0</v>
      </c>
      <c r="I1820" s="28">
        <v>1</v>
      </c>
      <c r="J1820" s="28">
        <v>0</v>
      </c>
      <c r="K1820" s="28">
        <v>-0.222912</v>
      </c>
      <c r="L1820" s="28">
        <v>0.5</v>
      </c>
      <c r="M1820" s="28">
        <v>0.5</v>
      </c>
    </row>
    <row r="1821" spans="1:13" ht="15" customHeight="1" x14ac:dyDescent="0.25">
      <c r="A1821" s="36">
        <v>41095</v>
      </c>
      <c r="B1821" s="24">
        <v>3</v>
      </c>
      <c r="C1821" s="35" t="s">
        <v>90</v>
      </c>
      <c r="D1821" s="23">
        <v>0.8</v>
      </c>
      <c r="E1821" s="23">
        <v>1</v>
      </c>
      <c r="F1821" s="24">
        <v>1</v>
      </c>
      <c r="G1821" s="23">
        <v>1</v>
      </c>
      <c r="H1821" s="23">
        <v>0</v>
      </c>
      <c r="I1821" s="23">
        <v>1</v>
      </c>
      <c r="J1821" s="23">
        <v>0</v>
      </c>
      <c r="K1821" s="23">
        <v>-0.21928600000000001</v>
      </c>
      <c r="L1821" s="23">
        <v>0.5</v>
      </c>
      <c r="M1821" s="23">
        <v>0.5</v>
      </c>
    </row>
    <row r="1822" spans="1:13" ht="15" customHeight="1" x14ac:dyDescent="0.25">
      <c r="A1822" s="40">
        <v>41096</v>
      </c>
      <c r="B1822" s="29">
        <v>3</v>
      </c>
      <c r="C1822" s="35" t="s">
        <v>90</v>
      </c>
      <c r="D1822" s="28">
        <v>0.8</v>
      </c>
      <c r="E1822" s="28">
        <v>1</v>
      </c>
      <c r="F1822" s="29">
        <v>1</v>
      </c>
      <c r="G1822" s="28">
        <v>1</v>
      </c>
      <c r="H1822" s="28">
        <v>0.1</v>
      </c>
      <c r="I1822" s="28">
        <v>0.9</v>
      </c>
      <c r="J1822" s="28">
        <v>0.1</v>
      </c>
      <c r="K1822" s="28">
        <v>-0.22434499999999999</v>
      </c>
      <c r="L1822" s="28">
        <v>0.45</v>
      </c>
      <c r="M1822" s="28">
        <v>0.55000000000000004</v>
      </c>
    </row>
    <row r="1823" spans="1:13" ht="15" customHeight="1" x14ac:dyDescent="0.25">
      <c r="A1823" s="36">
        <v>41099</v>
      </c>
      <c r="B1823" s="24">
        <v>3</v>
      </c>
      <c r="C1823" s="35" t="s">
        <v>90</v>
      </c>
      <c r="D1823" s="23">
        <v>0.8</v>
      </c>
      <c r="E1823" s="23">
        <v>1</v>
      </c>
      <c r="F1823" s="24">
        <v>1</v>
      </c>
      <c r="G1823" s="23">
        <v>1</v>
      </c>
      <c r="H1823" s="23">
        <v>0.1</v>
      </c>
      <c r="I1823" s="23">
        <v>0.9</v>
      </c>
      <c r="J1823" s="23">
        <v>0.1</v>
      </c>
      <c r="K1823" s="23">
        <v>-0.232906</v>
      </c>
      <c r="L1823" s="23">
        <v>0.45</v>
      </c>
      <c r="M1823" s="23">
        <v>0.55000000000000004</v>
      </c>
    </row>
    <row r="1824" spans="1:13" ht="15" customHeight="1" x14ac:dyDescent="0.25">
      <c r="A1824" s="40">
        <v>41100</v>
      </c>
      <c r="B1824" s="29">
        <v>3</v>
      </c>
      <c r="C1824" s="35" t="s">
        <v>90</v>
      </c>
      <c r="D1824" s="28">
        <v>0.8</v>
      </c>
      <c r="E1824" s="28">
        <v>1</v>
      </c>
      <c r="F1824" s="29">
        <v>1</v>
      </c>
      <c r="G1824" s="28">
        <v>1</v>
      </c>
      <c r="H1824" s="28">
        <v>0.1</v>
      </c>
      <c r="I1824" s="28">
        <v>0.9</v>
      </c>
      <c r="J1824" s="28">
        <v>0.1</v>
      </c>
      <c r="K1824" s="28">
        <v>-0.22540199999999999</v>
      </c>
      <c r="L1824" s="28">
        <v>0.45</v>
      </c>
      <c r="M1824" s="28">
        <v>0.55000000000000004</v>
      </c>
    </row>
    <row r="1825" spans="1:13" ht="15" customHeight="1" x14ac:dyDescent="0.25">
      <c r="A1825" s="36">
        <v>41101</v>
      </c>
      <c r="B1825" s="24">
        <v>3</v>
      </c>
      <c r="C1825" s="35" t="s">
        <v>90</v>
      </c>
      <c r="D1825" s="23">
        <v>0.8</v>
      </c>
      <c r="E1825" s="23">
        <v>1</v>
      </c>
      <c r="F1825" s="24">
        <v>1</v>
      </c>
      <c r="G1825" s="23">
        <v>1</v>
      </c>
      <c r="H1825" s="23">
        <v>0.1</v>
      </c>
      <c r="I1825" s="23">
        <v>0.9</v>
      </c>
      <c r="J1825" s="23">
        <v>0.1</v>
      </c>
      <c r="K1825" s="23">
        <v>-0.22628799999999999</v>
      </c>
      <c r="L1825" s="23">
        <v>0.45</v>
      </c>
      <c r="M1825" s="23">
        <v>0.55000000000000004</v>
      </c>
    </row>
    <row r="1826" spans="1:13" ht="15" customHeight="1" x14ac:dyDescent="0.25">
      <c r="A1826" s="40">
        <v>41102</v>
      </c>
      <c r="B1826" s="29">
        <v>3</v>
      </c>
      <c r="C1826" s="35" t="s">
        <v>90</v>
      </c>
      <c r="D1826" s="28">
        <v>0.8</v>
      </c>
      <c r="E1826" s="28">
        <v>1</v>
      </c>
      <c r="F1826" s="29">
        <v>1</v>
      </c>
      <c r="G1826" s="28">
        <v>1</v>
      </c>
      <c r="H1826" s="28">
        <v>0.1</v>
      </c>
      <c r="I1826" s="28">
        <v>0.9</v>
      </c>
      <c r="J1826" s="28">
        <v>0.1</v>
      </c>
      <c r="K1826" s="28">
        <v>-0.22875400000000001</v>
      </c>
      <c r="L1826" s="28">
        <v>0.45</v>
      </c>
      <c r="M1826" s="28">
        <v>0.55000000000000004</v>
      </c>
    </row>
    <row r="1827" spans="1:13" ht="15" customHeight="1" x14ac:dyDescent="0.25">
      <c r="A1827" s="36">
        <v>41103</v>
      </c>
      <c r="B1827" s="24">
        <v>3</v>
      </c>
      <c r="C1827" s="35" t="s">
        <v>90</v>
      </c>
      <c r="D1827" s="23">
        <v>0.8</v>
      </c>
      <c r="E1827" s="23">
        <v>1</v>
      </c>
      <c r="F1827" s="24">
        <v>1</v>
      </c>
      <c r="G1827" s="23">
        <v>1</v>
      </c>
      <c r="H1827" s="23">
        <v>0</v>
      </c>
      <c r="I1827" s="23">
        <v>1</v>
      </c>
      <c r="J1827" s="23">
        <v>0</v>
      </c>
      <c r="K1827" s="23">
        <v>-0.23180999999999999</v>
      </c>
      <c r="L1827" s="23">
        <v>0.5</v>
      </c>
      <c r="M1827" s="23">
        <v>0.5</v>
      </c>
    </row>
    <row r="1828" spans="1:13" ht="15" customHeight="1" x14ac:dyDescent="0.25">
      <c r="A1828" s="40">
        <v>41106</v>
      </c>
      <c r="B1828" s="29">
        <v>3</v>
      </c>
      <c r="C1828" s="35" t="s">
        <v>90</v>
      </c>
      <c r="D1828" s="28">
        <v>0.8</v>
      </c>
      <c r="E1828" s="28">
        <v>1</v>
      </c>
      <c r="F1828" s="29">
        <v>1</v>
      </c>
      <c r="G1828" s="28">
        <v>1</v>
      </c>
      <c r="H1828" s="28">
        <v>0</v>
      </c>
      <c r="I1828" s="28">
        <v>1</v>
      </c>
      <c r="J1828" s="28">
        <v>0</v>
      </c>
      <c r="K1828" s="28">
        <v>-0.23169200000000001</v>
      </c>
      <c r="L1828" s="28">
        <v>0.5</v>
      </c>
      <c r="M1828" s="28">
        <v>0.5</v>
      </c>
    </row>
    <row r="1829" spans="1:13" ht="15" customHeight="1" x14ac:dyDescent="0.25">
      <c r="A1829" s="36">
        <v>41107</v>
      </c>
      <c r="B1829" s="24">
        <v>3</v>
      </c>
      <c r="C1829" s="35" t="s">
        <v>90</v>
      </c>
      <c r="D1829" s="23">
        <v>0.8</v>
      </c>
      <c r="E1829" s="23">
        <v>1</v>
      </c>
      <c r="F1829" s="24">
        <v>1</v>
      </c>
      <c r="G1829" s="23">
        <v>1</v>
      </c>
      <c r="H1829" s="23">
        <v>0</v>
      </c>
      <c r="I1829" s="23">
        <v>1</v>
      </c>
      <c r="J1829" s="23">
        <v>0</v>
      </c>
      <c r="K1829" s="23">
        <v>-0.233656</v>
      </c>
      <c r="L1829" s="23">
        <v>0.5</v>
      </c>
      <c r="M1829" s="23">
        <v>0.5</v>
      </c>
    </row>
    <row r="1830" spans="1:13" ht="15" customHeight="1" x14ac:dyDescent="0.25">
      <c r="A1830" s="40">
        <v>41108</v>
      </c>
      <c r="B1830" s="29">
        <v>3</v>
      </c>
      <c r="C1830" s="35" t="s">
        <v>90</v>
      </c>
      <c r="D1830" s="28">
        <v>0.8</v>
      </c>
      <c r="E1830" s="28">
        <v>1</v>
      </c>
      <c r="F1830" s="29">
        <v>1</v>
      </c>
      <c r="G1830" s="28">
        <v>1</v>
      </c>
      <c r="H1830" s="28">
        <v>0</v>
      </c>
      <c r="I1830" s="28">
        <v>1</v>
      </c>
      <c r="J1830" s="28">
        <v>0</v>
      </c>
      <c r="K1830" s="28">
        <v>-0.23123199999999999</v>
      </c>
      <c r="L1830" s="28">
        <v>0.5</v>
      </c>
      <c r="M1830" s="28">
        <v>0.5</v>
      </c>
    </row>
    <row r="1831" spans="1:13" ht="15" customHeight="1" x14ac:dyDescent="0.25">
      <c r="A1831" s="36">
        <v>41109</v>
      </c>
      <c r="B1831" s="24">
        <v>3</v>
      </c>
      <c r="C1831" s="35" t="s">
        <v>90</v>
      </c>
      <c r="D1831" s="23">
        <v>0.8</v>
      </c>
      <c r="E1831" s="23">
        <v>1</v>
      </c>
      <c r="F1831" s="24">
        <v>1</v>
      </c>
      <c r="G1831" s="23">
        <v>1</v>
      </c>
      <c r="H1831" s="23">
        <v>0</v>
      </c>
      <c r="I1831" s="23">
        <v>1</v>
      </c>
      <c r="J1831" s="23">
        <v>0</v>
      </c>
      <c r="K1831" s="23">
        <v>-0.229876</v>
      </c>
      <c r="L1831" s="23">
        <v>0.5</v>
      </c>
      <c r="M1831" s="23">
        <v>0.5</v>
      </c>
    </row>
    <row r="1832" spans="1:13" ht="15" customHeight="1" x14ac:dyDescent="0.25">
      <c r="A1832" s="40">
        <v>41110</v>
      </c>
      <c r="B1832" s="29">
        <v>3</v>
      </c>
      <c r="C1832" s="35" t="s">
        <v>90</v>
      </c>
      <c r="D1832" s="28">
        <v>0.8</v>
      </c>
      <c r="E1832" s="28">
        <v>1</v>
      </c>
      <c r="F1832" s="29">
        <v>1</v>
      </c>
      <c r="G1832" s="28">
        <v>1</v>
      </c>
      <c r="H1832" s="28">
        <v>0</v>
      </c>
      <c r="I1832" s="28">
        <v>1</v>
      </c>
      <c r="J1832" s="28">
        <v>0</v>
      </c>
      <c r="K1832" s="28">
        <v>-0.23241300000000001</v>
      </c>
      <c r="L1832" s="28">
        <v>0.5</v>
      </c>
      <c r="M1832" s="28">
        <v>0.5</v>
      </c>
    </row>
    <row r="1833" spans="1:13" ht="15" customHeight="1" x14ac:dyDescent="0.25">
      <c r="A1833" s="36">
        <v>41113</v>
      </c>
      <c r="B1833" s="24">
        <v>2</v>
      </c>
      <c r="C1833" s="33" t="s">
        <v>89</v>
      </c>
      <c r="D1833" s="23">
        <v>0.5</v>
      </c>
      <c r="E1833" s="23">
        <v>0.69036399999999998</v>
      </c>
      <c r="F1833" s="24">
        <v>1</v>
      </c>
      <c r="G1833" s="23">
        <v>0.69036399999999998</v>
      </c>
      <c r="H1833" s="23">
        <v>0.1</v>
      </c>
      <c r="I1833" s="23">
        <v>0.590364</v>
      </c>
      <c r="J1833" s="23">
        <v>0.409636</v>
      </c>
      <c r="K1833" s="23">
        <v>-0.24260899999999999</v>
      </c>
      <c r="L1833" s="23">
        <v>0.295182</v>
      </c>
      <c r="M1833" s="23">
        <v>0.70481799999999994</v>
      </c>
    </row>
    <row r="1834" spans="1:13" ht="15" customHeight="1" x14ac:dyDescent="0.25">
      <c r="A1834" s="40">
        <v>41114</v>
      </c>
      <c r="B1834" s="29">
        <v>3</v>
      </c>
      <c r="C1834" s="35" t="s">
        <v>90</v>
      </c>
      <c r="D1834" s="28">
        <v>0.8</v>
      </c>
      <c r="E1834" s="28">
        <v>1</v>
      </c>
      <c r="F1834" s="29">
        <v>1</v>
      </c>
      <c r="G1834" s="28">
        <v>1</v>
      </c>
      <c r="H1834" s="28">
        <v>0.1</v>
      </c>
      <c r="I1834" s="28">
        <v>0.9</v>
      </c>
      <c r="J1834" s="28">
        <v>0.1</v>
      </c>
      <c r="K1834" s="28">
        <v>-0.238816</v>
      </c>
      <c r="L1834" s="28">
        <v>0.45</v>
      </c>
      <c r="M1834" s="28">
        <v>0.55000000000000004</v>
      </c>
    </row>
    <row r="1835" spans="1:13" ht="15" customHeight="1" x14ac:dyDescent="0.25">
      <c r="A1835" s="36">
        <v>41115</v>
      </c>
      <c r="B1835" s="24">
        <v>3</v>
      </c>
      <c r="C1835" s="35" t="s">
        <v>90</v>
      </c>
      <c r="D1835" s="23">
        <v>0.8</v>
      </c>
      <c r="E1835" s="23">
        <v>1</v>
      </c>
      <c r="F1835" s="24">
        <v>1</v>
      </c>
      <c r="G1835" s="23">
        <v>1</v>
      </c>
      <c r="H1835" s="23">
        <v>0.1</v>
      </c>
      <c r="I1835" s="23">
        <v>0.9</v>
      </c>
      <c r="J1835" s="23">
        <v>0.1</v>
      </c>
      <c r="K1835" s="23">
        <v>-0.239288</v>
      </c>
      <c r="L1835" s="23">
        <v>0.45</v>
      </c>
      <c r="M1835" s="23">
        <v>0.55000000000000004</v>
      </c>
    </row>
    <row r="1836" spans="1:13" ht="15" customHeight="1" x14ac:dyDescent="0.25">
      <c r="A1836" s="40">
        <v>41116</v>
      </c>
      <c r="B1836" s="29">
        <v>2</v>
      </c>
      <c r="C1836" s="33" t="s">
        <v>89</v>
      </c>
      <c r="D1836" s="28">
        <v>0.5</v>
      </c>
      <c r="E1836" s="28">
        <v>0.66095700000000002</v>
      </c>
      <c r="F1836" s="29">
        <v>1</v>
      </c>
      <c r="G1836" s="28">
        <v>0.66095700000000002</v>
      </c>
      <c r="H1836" s="28">
        <v>0</v>
      </c>
      <c r="I1836" s="28">
        <v>0.66095700000000002</v>
      </c>
      <c r="J1836" s="28">
        <v>0.33904299999999998</v>
      </c>
      <c r="K1836" s="28">
        <v>-0.24668699999999999</v>
      </c>
      <c r="L1836" s="28">
        <v>0.33047799999999999</v>
      </c>
      <c r="M1836" s="28">
        <v>0.66952199999999995</v>
      </c>
    </row>
    <row r="1837" spans="1:13" ht="15" customHeight="1" x14ac:dyDescent="0.25">
      <c r="A1837" s="36">
        <v>41117</v>
      </c>
      <c r="B1837" s="24">
        <v>2</v>
      </c>
      <c r="C1837" s="33" t="s">
        <v>89</v>
      </c>
      <c r="D1837" s="23">
        <v>0.5</v>
      </c>
      <c r="E1837" s="23">
        <v>0.78102199999999999</v>
      </c>
      <c r="F1837" s="24">
        <v>1</v>
      </c>
      <c r="G1837" s="23">
        <v>0.78102199999999999</v>
      </c>
      <c r="H1837" s="23">
        <v>0</v>
      </c>
      <c r="I1837" s="23">
        <v>0.78102199999999999</v>
      </c>
      <c r="J1837" s="23">
        <v>0.21897800000000001</v>
      </c>
      <c r="K1837" s="23">
        <v>-0.24653700000000001</v>
      </c>
      <c r="L1837" s="23">
        <v>0.390511</v>
      </c>
      <c r="M1837" s="23">
        <v>0.60948899999999995</v>
      </c>
    </row>
    <row r="1838" spans="1:13" ht="15" customHeight="1" x14ac:dyDescent="0.25">
      <c r="A1838" s="40">
        <v>41120</v>
      </c>
      <c r="B1838" s="29">
        <v>3</v>
      </c>
      <c r="C1838" s="35" t="s">
        <v>90</v>
      </c>
      <c r="D1838" s="28">
        <v>0.8</v>
      </c>
      <c r="E1838" s="28">
        <v>1</v>
      </c>
      <c r="F1838" s="29">
        <v>1</v>
      </c>
      <c r="G1838" s="28">
        <v>1</v>
      </c>
      <c r="H1838" s="28">
        <v>0</v>
      </c>
      <c r="I1838" s="28">
        <v>1</v>
      </c>
      <c r="J1838" s="28">
        <v>0</v>
      </c>
      <c r="K1838" s="28">
        <v>-0.23809</v>
      </c>
      <c r="L1838" s="28">
        <v>0.5</v>
      </c>
      <c r="M1838" s="28">
        <v>0.5</v>
      </c>
    </row>
    <row r="1839" spans="1:13" ht="15" customHeight="1" x14ac:dyDescent="0.25">
      <c r="A1839" s="36">
        <v>41121</v>
      </c>
      <c r="B1839" s="24">
        <v>3</v>
      </c>
      <c r="C1839" s="35" t="s">
        <v>90</v>
      </c>
      <c r="D1839" s="23">
        <v>0.8</v>
      </c>
      <c r="E1839" s="23">
        <v>1</v>
      </c>
      <c r="F1839" s="24">
        <v>1</v>
      </c>
      <c r="G1839" s="23">
        <v>1</v>
      </c>
      <c r="H1839" s="23">
        <v>0</v>
      </c>
      <c r="I1839" s="23">
        <v>1</v>
      </c>
      <c r="J1839" s="23">
        <v>0</v>
      </c>
      <c r="K1839" s="23">
        <v>-0.235152</v>
      </c>
      <c r="L1839" s="23">
        <v>0.5</v>
      </c>
      <c r="M1839" s="23">
        <v>0.5</v>
      </c>
    </row>
    <row r="1840" spans="1:13" ht="15" customHeight="1" x14ac:dyDescent="0.25">
      <c r="A1840" s="40">
        <v>41122</v>
      </c>
      <c r="B1840" s="29">
        <v>3</v>
      </c>
      <c r="C1840" s="35" t="s">
        <v>90</v>
      </c>
      <c r="D1840" s="28">
        <v>0.8</v>
      </c>
      <c r="E1840" s="28">
        <v>1</v>
      </c>
      <c r="F1840" s="29">
        <v>1</v>
      </c>
      <c r="G1840" s="28">
        <v>1</v>
      </c>
      <c r="H1840" s="28">
        <v>0</v>
      </c>
      <c r="I1840" s="28">
        <v>1</v>
      </c>
      <c r="J1840" s="28">
        <v>0</v>
      </c>
      <c r="K1840" s="28">
        <v>-0.22931699999999999</v>
      </c>
      <c r="L1840" s="28">
        <v>0.5</v>
      </c>
      <c r="M1840" s="28">
        <v>0.5</v>
      </c>
    </row>
    <row r="1841" spans="1:13" ht="15" customHeight="1" x14ac:dyDescent="0.25">
      <c r="A1841" s="36">
        <v>41123</v>
      </c>
      <c r="B1841" s="24">
        <v>3</v>
      </c>
      <c r="C1841" s="35" t="s">
        <v>90</v>
      </c>
      <c r="D1841" s="23">
        <v>0.8</v>
      </c>
      <c r="E1841" s="23">
        <v>1</v>
      </c>
      <c r="F1841" s="24">
        <v>1</v>
      </c>
      <c r="G1841" s="23">
        <v>1</v>
      </c>
      <c r="H1841" s="23">
        <v>0.1</v>
      </c>
      <c r="I1841" s="23">
        <v>0.9</v>
      </c>
      <c r="J1841" s="23">
        <v>0.1</v>
      </c>
      <c r="K1841" s="23">
        <v>-0.22726499999999999</v>
      </c>
      <c r="L1841" s="23">
        <v>0.45</v>
      </c>
      <c r="M1841" s="23">
        <v>0.55000000000000004</v>
      </c>
    </row>
    <row r="1842" spans="1:13" ht="15" customHeight="1" x14ac:dyDescent="0.25">
      <c r="A1842" s="40">
        <v>41124</v>
      </c>
      <c r="B1842" s="29">
        <v>3</v>
      </c>
      <c r="C1842" s="35" t="s">
        <v>90</v>
      </c>
      <c r="D1842" s="28">
        <v>0.8</v>
      </c>
      <c r="E1842" s="28">
        <v>1</v>
      </c>
      <c r="F1842" s="29">
        <v>1</v>
      </c>
      <c r="G1842" s="28">
        <v>1</v>
      </c>
      <c r="H1842" s="28">
        <v>0.1</v>
      </c>
      <c r="I1842" s="28">
        <v>0.9</v>
      </c>
      <c r="J1842" s="28">
        <v>0.1</v>
      </c>
      <c r="K1842" s="28">
        <v>-0.22597700000000001</v>
      </c>
      <c r="L1842" s="28">
        <v>0.45</v>
      </c>
      <c r="M1842" s="28">
        <v>0.55000000000000004</v>
      </c>
    </row>
    <row r="1843" spans="1:13" ht="15" customHeight="1" x14ac:dyDescent="0.25">
      <c r="A1843" s="36">
        <v>41127</v>
      </c>
      <c r="B1843" s="24">
        <v>3</v>
      </c>
      <c r="C1843" s="35" t="s">
        <v>90</v>
      </c>
      <c r="D1843" s="23">
        <v>0.8</v>
      </c>
      <c r="E1843" s="23">
        <v>1</v>
      </c>
      <c r="F1843" s="24">
        <v>1</v>
      </c>
      <c r="G1843" s="23">
        <v>1</v>
      </c>
      <c r="H1843" s="23">
        <v>0</v>
      </c>
      <c r="I1843" s="23">
        <v>1</v>
      </c>
      <c r="J1843" s="23">
        <v>0</v>
      </c>
      <c r="K1843" s="23">
        <v>-0.22359599999999999</v>
      </c>
      <c r="L1843" s="23">
        <v>0.5</v>
      </c>
      <c r="M1843" s="23">
        <v>0.5</v>
      </c>
    </row>
    <row r="1844" spans="1:13" ht="15" customHeight="1" x14ac:dyDescent="0.25">
      <c r="A1844" s="40">
        <v>41128</v>
      </c>
      <c r="B1844" s="29">
        <v>3</v>
      </c>
      <c r="C1844" s="35" t="s">
        <v>90</v>
      </c>
      <c r="D1844" s="28">
        <v>0.8</v>
      </c>
      <c r="E1844" s="28">
        <v>1</v>
      </c>
      <c r="F1844" s="29">
        <v>1</v>
      </c>
      <c r="G1844" s="28">
        <v>1</v>
      </c>
      <c r="H1844" s="28">
        <v>0</v>
      </c>
      <c r="I1844" s="28">
        <v>1</v>
      </c>
      <c r="J1844" s="28">
        <v>0</v>
      </c>
      <c r="K1844" s="28">
        <v>-0.221054</v>
      </c>
      <c r="L1844" s="28">
        <v>0.5</v>
      </c>
      <c r="M1844" s="28">
        <v>0.5</v>
      </c>
    </row>
    <row r="1845" spans="1:13" ht="15" customHeight="1" x14ac:dyDescent="0.25">
      <c r="A1845" s="36">
        <v>41129</v>
      </c>
      <c r="B1845" s="24">
        <v>3</v>
      </c>
      <c r="C1845" s="35" t="s">
        <v>90</v>
      </c>
      <c r="D1845" s="23">
        <v>0.8</v>
      </c>
      <c r="E1845" s="23">
        <v>1</v>
      </c>
      <c r="F1845" s="24">
        <v>1</v>
      </c>
      <c r="G1845" s="23">
        <v>1</v>
      </c>
      <c r="H1845" s="23">
        <v>0</v>
      </c>
      <c r="I1845" s="23">
        <v>1</v>
      </c>
      <c r="J1845" s="23">
        <v>0</v>
      </c>
      <c r="K1845" s="23">
        <v>-0.22075800000000001</v>
      </c>
      <c r="L1845" s="23">
        <v>0.5</v>
      </c>
      <c r="M1845" s="23">
        <v>0.5</v>
      </c>
    </row>
    <row r="1846" spans="1:13" ht="15" customHeight="1" x14ac:dyDescent="0.25">
      <c r="A1846" s="40">
        <v>41130</v>
      </c>
      <c r="B1846" s="29">
        <v>3</v>
      </c>
      <c r="C1846" s="35" t="s">
        <v>90</v>
      </c>
      <c r="D1846" s="28">
        <v>0.8</v>
      </c>
      <c r="E1846" s="28">
        <v>1</v>
      </c>
      <c r="F1846" s="29">
        <v>1</v>
      </c>
      <c r="G1846" s="28">
        <v>1</v>
      </c>
      <c r="H1846" s="28">
        <v>0</v>
      </c>
      <c r="I1846" s="28">
        <v>1</v>
      </c>
      <c r="J1846" s="28">
        <v>0</v>
      </c>
      <c r="K1846" s="28">
        <v>-0.218976</v>
      </c>
      <c r="L1846" s="28">
        <v>0.5</v>
      </c>
      <c r="M1846" s="28">
        <v>0.5</v>
      </c>
    </row>
    <row r="1847" spans="1:13" ht="15" customHeight="1" x14ac:dyDescent="0.25">
      <c r="A1847" s="36">
        <v>41131</v>
      </c>
      <c r="B1847" s="24">
        <v>3</v>
      </c>
      <c r="C1847" s="35" t="s">
        <v>90</v>
      </c>
      <c r="D1847" s="23">
        <v>0.8</v>
      </c>
      <c r="E1847" s="23">
        <v>1</v>
      </c>
      <c r="F1847" s="24">
        <v>1</v>
      </c>
      <c r="G1847" s="23">
        <v>1</v>
      </c>
      <c r="H1847" s="23">
        <v>0</v>
      </c>
      <c r="I1847" s="23">
        <v>1</v>
      </c>
      <c r="J1847" s="23">
        <v>0</v>
      </c>
      <c r="K1847" s="23">
        <v>-0.21754999999999999</v>
      </c>
      <c r="L1847" s="23">
        <v>0.5</v>
      </c>
      <c r="M1847" s="23">
        <v>0.5</v>
      </c>
    </row>
    <row r="1848" spans="1:13" ht="15" customHeight="1" x14ac:dyDescent="0.25">
      <c r="A1848" s="40">
        <v>41134</v>
      </c>
      <c r="B1848" s="29">
        <v>3</v>
      </c>
      <c r="C1848" s="35" t="s">
        <v>90</v>
      </c>
      <c r="D1848" s="28">
        <v>0.8</v>
      </c>
      <c r="E1848" s="28">
        <v>1</v>
      </c>
      <c r="F1848" s="29">
        <v>1</v>
      </c>
      <c r="G1848" s="28">
        <v>1</v>
      </c>
      <c r="H1848" s="28">
        <v>0</v>
      </c>
      <c r="I1848" s="28">
        <v>1</v>
      </c>
      <c r="J1848" s="28">
        <v>0</v>
      </c>
      <c r="K1848" s="28">
        <v>-0.21176200000000001</v>
      </c>
      <c r="L1848" s="28">
        <v>0.5</v>
      </c>
      <c r="M1848" s="28">
        <v>0.5</v>
      </c>
    </row>
    <row r="1849" spans="1:13" ht="15" customHeight="1" x14ac:dyDescent="0.25">
      <c r="A1849" s="36">
        <v>41135</v>
      </c>
      <c r="B1849" s="24">
        <v>3</v>
      </c>
      <c r="C1849" s="35" t="s">
        <v>90</v>
      </c>
      <c r="D1849" s="23">
        <v>0.8</v>
      </c>
      <c r="E1849" s="23">
        <v>1</v>
      </c>
      <c r="F1849" s="24">
        <v>1</v>
      </c>
      <c r="G1849" s="23">
        <v>1</v>
      </c>
      <c r="H1849" s="23">
        <v>0</v>
      </c>
      <c r="I1849" s="23">
        <v>1</v>
      </c>
      <c r="J1849" s="23">
        <v>0</v>
      </c>
      <c r="K1849" s="23">
        <v>-0.20941399999999999</v>
      </c>
      <c r="L1849" s="23">
        <v>0.5</v>
      </c>
      <c r="M1849" s="23">
        <v>0.5</v>
      </c>
    </row>
    <row r="1850" spans="1:13" ht="15" customHeight="1" x14ac:dyDescent="0.25">
      <c r="A1850" s="40">
        <v>41137</v>
      </c>
      <c r="B1850" s="29">
        <v>2</v>
      </c>
      <c r="C1850" s="33" t="s">
        <v>89</v>
      </c>
      <c r="D1850" s="28">
        <v>0.5</v>
      </c>
      <c r="E1850" s="28">
        <v>0.86044699999999996</v>
      </c>
      <c r="F1850" s="29">
        <v>1</v>
      </c>
      <c r="G1850" s="28">
        <v>0.86044699999999996</v>
      </c>
      <c r="H1850" s="28">
        <v>0</v>
      </c>
      <c r="I1850" s="28">
        <v>0.86044699999999996</v>
      </c>
      <c r="J1850" s="28">
        <v>0.13955300000000001</v>
      </c>
      <c r="K1850" s="28">
        <v>-0.20972399999999999</v>
      </c>
      <c r="L1850" s="28">
        <v>0.430224</v>
      </c>
      <c r="M1850" s="28">
        <v>0.56977599999999995</v>
      </c>
    </row>
    <row r="1851" spans="1:13" ht="15" customHeight="1" x14ac:dyDescent="0.25">
      <c r="A1851" s="36">
        <v>41138</v>
      </c>
      <c r="B1851" s="24">
        <v>3</v>
      </c>
      <c r="C1851" s="35" t="s">
        <v>90</v>
      </c>
      <c r="D1851" s="23">
        <v>0.8</v>
      </c>
      <c r="E1851" s="23">
        <v>1</v>
      </c>
      <c r="F1851" s="24">
        <v>1</v>
      </c>
      <c r="G1851" s="23">
        <v>1</v>
      </c>
      <c r="H1851" s="23">
        <v>0.1</v>
      </c>
      <c r="I1851" s="23">
        <v>0.9</v>
      </c>
      <c r="J1851" s="23">
        <v>0.1</v>
      </c>
      <c r="K1851" s="23">
        <v>-0.207506</v>
      </c>
      <c r="L1851" s="23">
        <v>0.45</v>
      </c>
      <c r="M1851" s="23">
        <v>0.55000000000000004</v>
      </c>
    </row>
    <row r="1852" spans="1:13" ht="15" customHeight="1" x14ac:dyDescent="0.25">
      <c r="A1852" s="40">
        <v>41142</v>
      </c>
      <c r="B1852" s="29">
        <v>3</v>
      </c>
      <c r="C1852" s="35" t="s">
        <v>90</v>
      </c>
      <c r="D1852" s="28">
        <v>0.8</v>
      </c>
      <c r="E1852" s="28">
        <v>1</v>
      </c>
      <c r="F1852" s="29">
        <v>1</v>
      </c>
      <c r="G1852" s="28">
        <v>1</v>
      </c>
      <c r="H1852" s="28">
        <v>0</v>
      </c>
      <c r="I1852" s="28">
        <v>1</v>
      </c>
      <c r="J1852" s="28">
        <v>0</v>
      </c>
      <c r="K1852" s="28">
        <v>-0.20598</v>
      </c>
      <c r="L1852" s="28">
        <v>0.5</v>
      </c>
      <c r="M1852" s="28">
        <v>0.5</v>
      </c>
    </row>
    <row r="1853" spans="1:13" ht="15" customHeight="1" x14ac:dyDescent="0.25">
      <c r="A1853" s="36">
        <v>41143</v>
      </c>
      <c r="B1853" s="24">
        <v>3</v>
      </c>
      <c r="C1853" s="35" t="s">
        <v>90</v>
      </c>
      <c r="D1853" s="23">
        <v>0.8</v>
      </c>
      <c r="E1853" s="23">
        <v>1</v>
      </c>
      <c r="F1853" s="24">
        <v>1</v>
      </c>
      <c r="G1853" s="23">
        <v>1</v>
      </c>
      <c r="H1853" s="23">
        <v>0</v>
      </c>
      <c r="I1853" s="23">
        <v>1</v>
      </c>
      <c r="J1853" s="23">
        <v>0</v>
      </c>
      <c r="K1853" s="23">
        <v>-0.20780499999999999</v>
      </c>
      <c r="L1853" s="23">
        <v>0.5</v>
      </c>
      <c r="M1853" s="23">
        <v>0.5</v>
      </c>
    </row>
    <row r="1854" spans="1:13" ht="15" customHeight="1" x14ac:dyDescent="0.25">
      <c r="A1854" s="40">
        <v>41144</v>
      </c>
      <c r="B1854" s="29">
        <v>3</v>
      </c>
      <c r="C1854" s="35" t="s">
        <v>90</v>
      </c>
      <c r="D1854" s="28">
        <v>0.8</v>
      </c>
      <c r="E1854" s="28">
        <v>1</v>
      </c>
      <c r="F1854" s="29">
        <v>1</v>
      </c>
      <c r="G1854" s="28">
        <v>1</v>
      </c>
      <c r="H1854" s="28">
        <v>0</v>
      </c>
      <c r="I1854" s="28">
        <v>1</v>
      </c>
      <c r="J1854" s="28">
        <v>0</v>
      </c>
      <c r="K1854" s="28">
        <v>-0.20727599999999999</v>
      </c>
      <c r="L1854" s="28">
        <v>0.5</v>
      </c>
      <c r="M1854" s="28">
        <v>0.5</v>
      </c>
    </row>
    <row r="1855" spans="1:13" ht="15" customHeight="1" x14ac:dyDescent="0.25">
      <c r="A1855" s="36">
        <v>41145</v>
      </c>
      <c r="B1855" s="24">
        <v>3</v>
      </c>
      <c r="C1855" s="35" t="s">
        <v>90</v>
      </c>
      <c r="D1855" s="23">
        <v>0.8</v>
      </c>
      <c r="E1855" s="23">
        <v>1</v>
      </c>
      <c r="F1855" s="24">
        <v>1</v>
      </c>
      <c r="G1855" s="23">
        <v>1</v>
      </c>
      <c r="H1855" s="23">
        <v>0</v>
      </c>
      <c r="I1855" s="23">
        <v>1</v>
      </c>
      <c r="J1855" s="23">
        <v>0</v>
      </c>
      <c r="K1855" s="23">
        <v>-0.212979</v>
      </c>
      <c r="L1855" s="23">
        <v>0.5</v>
      </c>
      <c r="M1855" s="23">
        <v>0.5</v>
      </c>
    </row>
    <row r="1856" spans="1:13" ht="15" customHeight="1" x14ac:dyDescent="0.25">
      <c r="A1856" s="40">
        <v>41148</v>
      </c>
      <c r="B1856" s="29">
        <v>2</v>
      </c>
      <c r="C1856" s="33" t="s">
        <v>89</v>
      </c>
      <c r="D1856" s="28">
        <v>0.5</v>
      </c>
      <c r="E1856" s="28">
        <v>1</v>
      </c>
      <c r="F1856" s="29">
        <v>1</v>
      </c>
      <c r="G1856" s="28">
        <v>1</v>
      </c>
      <c r="H1856" s="28">
        <v>0.1</v>
      </c>
      <c r="I1856" s="28">
        <v>0.9</v>
      </c>
      <c r="J1856" s="28">
        <v>0.1</v>
      </c>
      <c r="K1856" s="28">
        <v>-0.216749</v>
      </c>
      <c r="L1856" s="28">
        <v>0.45</v>
      </c>
      <c r="M1856" s="28">
        <v>0.55000000000000004</v>
      </c>
    </row>
    <row r="1857" spans="1:13" ht="15" customHeight="1" x14ac:dyDescent="0.25">
      <c r="A1857" s="36">
        <v>41149</v>
      </c>
      <c r="B1857" s="24">
        <v>2</v>
      </c>
      <c r="C1857" s="33" t="s">
        <v>89</v>
      </c>
      <c r="D1857" s="23">
        <v>0.5</v>
      </c>
      <c r="E1857" s="23">
        <v>1</v>
      </c>
      <c r="F1857" s="24">
        <v>1</v>
      </c>
      <c r="G1857" s="23">
        <v>1</v>
      </c>
      <c r="H1857" s="23">
        <v>0.1</v>
      </c>
      <c r="I1857" s="23">
        <v>0.9</v>
      </c>
      <c r="J1857" s="23">
        <v>0.1</v>
      </c>
      <c r="K1857" s="23">
        <v>-0.222497</v>
      </c>
      <c r="L1857" s="23">
        <v>0.45</v>
      </c>
      <c r="M1857" s="23">
        <v>0.55000000000000004</v>
      </c>
    </row>
    <row r="1858" spans="1:13" ht="15" customHeight="1" x14ac:dyDescent="0.25">
      <c r="A1858" s="40">
        <v>41150</v>
      </c>
      <c r="B1858" s="29">
        <v>2</v>
      </c>
      <c r="C1858" s="33" t="s">
        <v>89</v>
      </c>
      <c r="D1858" s="28">
        <v>0.5</v>
      </c>
      <c r="E1858" s="28">
        <v>1</v>
      </c>
      <c r="F1858" s="29">
        <v>1</v>
      </c>
      <c r="G1858" s="28">
        <v>1</v>
      </c>
      <c r="H1858" s="28">
        <v>0.1</v>
      </c>
      <c r="I1858" s="28">
        <v>0.9</v>
      </c>
      <c r="J1858" s="28">
        <v>0.1</v>
      </c>
      <c r="K1858" s="28">
        <v>-0.226302</v>
      </c>
      <c r="L1858" s="28">
        <v>0.45</v>
      </c>
      <c r="M1858" s="28">
        <v>0.55000000000000004</v>
      </c>
    </row>
    <row r="1859" spans="1:13" ht="15" customHeight="1" x14ac:dyDescent="0.25">
      <c r="A1859" s="36">
        <v>41151</v>
      </c>
      <c r="B1859" s="24">
        <v>2</v>
      </c>
      <c r="C1859" s="33" t="s">
        <v>89</v>
      </c>
      <c r="D1859" s="23">
        <v>0.5</v>
      </c>
      <c r="E1859" s="23">
        <v>1</v>
      </c>
      <c r="F1859" s="24">
        <v>1</v>
      </c>
      <c r="G1859" s="23">
        <v>1</v>
      </c>
      <c r="H1859" s="23">
        <v>0.1</v>
      </c>
      <c r="I1859" s="23">
        <v>0.9</v>
      </c>
      <c r="J1859" s="23">
        <v>0.1</v>
      </c>
      <c r="K1859" s="23">
        <v>-0.22259300000000001</v>
      </c>
      <c r="L1859" s="23">
        <v>0.45</v>
      </c>
      <c r="M1859" s="23">
        <v>0.55000000000000004</v>
      </c>
    </row>
    <row r="1860" spans="1:13" ht="15" customHeight="1" x14ac:dyDescent="0.25">
      <c r="A1860" s="40">
        <v>41152</v>
      </c>
      <c r="B1860" s="29">
        <v>1</v>
      </c>
      <c r="C1860" s="22" t="s">
        <v>88</v>
      </c>
      <c r="D1860" s="28">
        <v>0.3</v>
      </c>
      <c r="E1860" s="28">
        <v>0.71903099999999998</v>
      </c>
      <c r="F1860" s="29">
        <v>1</v>
      </c>
      <c r="G1860" s="28">
        <v>0.71903099999999998</v>
      </c>
      <c r="H1860" s="28">
        <v>0</v>
      </c>
      <c r="I1860" s="28">
        <v>0.71903099999999998</v>
      </c>
      <c r="J1860" s="28">
        <v>0.28096900000000002</v>
      </c>
      <c r="K1860" s="28">
        <v>-0.223852</v>
      </c>
      <c r="L1860" s="28">
        <v>0.35951499999999997</v>
      </c>
      <c r="M1860" s="28">
        <v>0.64048499999999997</v>
      </c>
    </row>
    <row r="1861" spans="1:13" ht="15" customHeight="1" x14ac:dyDescent="0.25">
      <c r="A1861" s="36">
        <v>41155</v>
      </c>
      <c r="B1861" s="24">
        <v>2</v>
      </c>
      <c r="C1861" s="33" t="s">
        <v>89</v>
      </c>
      <c r="D1861" s="23">
        <v>0.5</v>
      </c>
      <c r="E1861" s="23">
        <v>1</v>
      </c>
      <c r="F1861" s="24">
        <v>1</v>
      </c>
      <c r="G1861" s="23">
        <v>1</v>
      </c>
      <c r="H1861" s="23">
        <v>0</v>
      </c>
      <c r="I1861" s="23">
        <v>1</v>
      </c>
      <c r="J1861" s="23">
        <v>0</v>
      </c>
      <c r="K1861" s="23">
        <v>-0.22477</v>
      </c>
      <c r="L1861" s="23">
        <v>0.5</v>
      </c>
      <c r="M1861" s="23">
        <v>0.5</v>
      </c>
    </row>
    <row r="1862" spans="1:13" ht="15" customHeight="1" x14ac:dyDescent="0.25">
      <c r="A1862" s="40">
        <v>41156</v>
      </c>
      <c r="B1862" s="29">
        <v>2</v>
      </c>
      <c r="C1862" s="33" t="s">
        <v>89</v>
      </c>
      <c r="D1862" s="28">
        <v>0.5</v>
      </c>
      <c r="E1862" s="28">
        <v>1</v>
      </c>
      <c r="F1862" s="29">
        <v>1</v>
      </c>
      <c r="G1862" s="28">
        <v>1</v>
      </c>
      <c r="H1862" s="28">
        <v>0.1</v>
      </c>
      <c r="I1862" s="28">
        <v>0.9</v>
      </c>
      <c r="J1862" s="28">
        <v>0.1</v>
      </c>
      <c r="K1862" s="28">
        <v>-0.22171199999999999</v>
      </c>
      <c r="L1862" s="28">
        <v>0.45</v>
      </c>
      <c r="M1862" s="28">
        <v>0.55000000000000004</v>
      </c>
    </row>
    <row r="1863" spans="1:13" ht="15" customHeight="1" x14ac:dyDescent="0.25">
      <c r="A1863" s="36">
        <v>41157</v>
      </c>
      <c r="B1863" s="24">
        <v>2</v>
      </c>
      <c r="C1863" s="33" t="s">
        <v>89</v>
      </c>
      <c r="D1863" s="23">
        <v>0.5</v>
      </c>
      <c r="E1863" s="23">
        <v>1</v>
      </c>
      <c r="F1863" s="24">
        <v>1</v>
      </c>
      <c r="G1863" s="23">
        <v>1</v>
      </c>
      <c r="H1863" s="23">
        <v>0.1</v>
      </c>
      <c r="I1863" s="23">
        <v>0.9</v>
      </c>
      <c r="J1863" s="23">
        <v>0.1</v>
      </c>
      <c r="K1863" s="23">
        <v>-0.223824</v>
      </c>
      <c r="L1863" s="23">
        <v>0.45</v>
      </c>
      <c r="M1863" s="23">
        <v>0.55000000000000004</v>
      </c>
    </row>
    <row r="1864" spans="1:13" ht="15" customHeight="1" x14ac:dyDescent="0.25">
      <c r="A1864" s="40">
        <v>41158</v>
      </c>
      <c r="B1864" s="29">
        <v>2</v>
      </c>
      <c r="C1864" s="33" t="s">
        <v>89</v>
      </c>
      <c r="D1864" s="28">
        <v>0.5</v>
      </c>
      <c r="E1864" s="28">
        <v>1</v>
      </c>
      <c r="F1864" s="29">
        <v>1</v>
      </c>
      <c r="G1864" s="28">
        <v>1</v>
      </c>
      <c r="H1864" s="28">
        <v>0.1</v>
      </c>
      <c r="I1864" s="28">
        <v>0.9</v>
      </c>
      <c r="J1864" s="28">
        <v>0.1</v>
      </c>
      <c r="K1864" s="28">
        <v>-0.22226199999999999</v>
      </c>
      <c r="L1864" s="28">
        <v>0.45</v>
      </c>
      <c r="M1864" s="28">
        <v>0.55000000000000004</v>
      </c>
    </row>
    <row r="1865" spans="1:13" ht="15" customHeight="1" x14ac:dyDescent="0.25">
      <c r="A1865" s="36">
        <v>41159</v>
      </c>
      <c r="B1865" s="24">
        <v>3</v>
      </c>
      <c r="C1865" s="35" t="s">
        <v>90</v>
      </c>
      <c r="D1865" s="23">
        <v>0.8</v>
      </c>
      <c r="E1865" s="23">
        <v>1</v>
      </c>
      <c r="F1865" s="24">
        <v>1</v>
      </c>
      <c r="G1865" s="23">
        <v>1</v>
      </c>
      <c r="H1865" s="23">
        <v>0</v>
      </c>
      <c r="I1865" s="23">
        <v>1</v>
      </c>
      <c r="J1865" s="23">
        <v>0</v>
      </c>
      <c r="K1865" s="23">
        <v>-0.21238000000000001</v>
      </c>
      <c r="L1865" s="23">
        <v>0.5</v>
      </c>
      <c r="M1865" s="23">
        <v>0.5</v>
      </c>
    </row>
    <row r="1866" spans="1:13" ht="15" customHeight="1" x14ac:dyDescent="0.25">
      <c r="A1866" s="40">
        <v>41160</v>
      </c>
      <c r="B1866" s="29">
        <v>3</v>
      </c>
      <c r="C1866" s="35" t="s">
        <v>90</v>
      </c>
      <c r="D1866" s="28">
        <v>0.8</v>
      </c>
      <c r="E1866" s="28">
        <v>1</v>
      </c>
      <c r="F1866" s="29">
        <v>1</v>
      </c>
      <c r="G1866" s="28">
        <v>1</v>
      </c>
      <c r="H1866" s="28">
        <v>0</v>
      </c>
      <c r="I1866" s="28">
        <v>1</v>
      </c>
      <c r="J1866" s="28">
        <v>0</v>
      </c>
      <c r="K1866" s="28">
        <v>-0.21002399999999999</v>
      </c>
      <c r="L1866" s="28">
        <v>0.5</v>
      </c>
      <c r="M1866" s="28">
        <v>0.5</v>
      </c>
    </row>
    <row r="1867" spans="1:13" ht="15" customHeight="1" x14ac:dyDescent="0.25">
      <c r="A1867" s="36">
        <v>41162</v>
      </c>
      <c r="B1867" s="24">
        <v>3</v>
      </c>
      <c r="C1867" s="35" t="s">
        <v>90</v>
      </c>
      <c r="D1867" s="23">
        <v>0.8</v>
      </c>
      <c r="E1867" s="23">
        <v>1</v>
      </c>
      <c r="F1867" s="24">
        <v>1</v>
      </c>
      <c r="G1867" s="23">
        <v>1</v>
      </c>
      <c r="H1867" s="23">
        <v>0</v>
      </c>
      <c r="I1867" s="23">
        <v>1</v>
      </c>
      <c r="J1867" s="23">
        <v>0</v>
      </c>
      <c r="K1867" s="23">
        <v>-0.211309</v>
      </c>
      <c r="L1867" s="23">
        <v>0.5</v>
      </c>
      <c r="M1867" s="23">
        <v>0.5</v>
      </c>
    </row>
    <row r="1868" spans="1:13" ht="15" customHeight="1" x14ac:dyDescent="0.25">
      <c r="A1868" s="40">
        <v>41163</v>
      </c>
      <c r="B1868" s="29">
        <v>3</v>
      </c>
      <c r="C1868" s="35" t="s">
        <v>90</v>
      </c>
      <c r="D1868" s="28">
        <v>0.8</v>
      </c>
      <c r="E1868" s="28">
        <v>1</v>
      </c>
      <c r="F1868" s="29">
        <v>1</v>
      </c>
      <c r="G1868" s="28">
        <v>1</v>
      </c>
      <c r="H1868" s="28">
        <v>0</v>
      </c>
      <c r="I1868" s="28">
        <v>1</v>
      </c>
      <c r="J1868" s="28">
        <v>0</v>
      </c>
      <c r="K1868" s="28">
        <v>-0.211835</v>
      </c>
      <c r="L1868" s="28">
        <v>0.5</v>
      </c>
      <c r="M1868" s="28">
        <v>0.5</v>
      </c>
    </row>
    <row r="1869" spans="1:13" ht="15" customHeight="1" x14ac:dyDescent="0.25">
      <c r="A1869" s="36">
        <v>41164</v>
      </c>
      <c r="B1869" s="24">
        <v>2</v>
      </c>
      <c r="C1869" s="33" t="s">
        <v>89</v>
      </c>
      <c r="D1869" s="23">
        <v>0.5</v>
      </c>
      <c r="E1869" s="23">
        <v>1</v>
      </c>
      <c r="F1869" s="24">
        <v>1</v>
      </c>
      <c r="G1869" s="23">
        <v>1</v>
      </c>
      <c r="H1869" s="23">
        <v>0</v>
      </c>
      <c r="I1869" s="23">
        <v>1</v>
      </c>
      <c r="J1869" s="23">
        <v>0</v>
      </c>
      <c r="K1869" s="23">
        <v>-0.20874699999999999</v>
      </c>
      <c r="L1869" s="23">
        <v>0.5</v>
      </c>
      <c r="M1869" s="23">
        <v>0.5</v>
      </c>
    </row>
    <row r="1870" spans="1:13" ht="15" customHeight="1" x14ac:dyDescent="0.25">
      <c r="A1870" s="40">
        <v>41165</v>
      </c>
      <c r="B1870" s="29">
        <v>3</v>
      </c>
      <c r="C1870" s="35" t="s">
        <v>90</v>
      </c>
      <c r="D1870" s="28">
        <v>0.8</v>
      </c>
      <c r="E1870" s="28">
        <v>1</v>
      </c>
      <c r="F1870" s="29">
        <v>1</v>
      </c>
      <c r="G1870" s="28">
        <v>1</v>
      </c>
      <c r="H1870" s="28">
        <v>0</v>
      </c>
      <c r="I1870" s="28">
        <v>1</v>
      </c>
      <c r="J1870" s="28">
        <v>0</v>
      </c>
      <c r="K1870" s="28">
        <v>-0.207422</v>
      </c>
      <c r="L1870" s="28">
        <v>0.5</v>
      </c>
      <c r="M1870" s="28">
        <v>0.5</v>
      </c>
    </row>
    <row r="1871" spans="1:13" ht="15" customHeight="1" x14ac:dyDescent="0.25">
      <c r="A1871" s="36">
        <v>41166</v>
      </c>
      <c r="B1871" s="24">
        <v>3</v>
      </c>
      <c r="C1871" s="35" t="s">
        <v>90</v>
      </c>
      <c r="D1871" s="23">
        <v>0.8</v>
      </c>
      <c r="E1871" s="23">
        <v>1</v>
      </c>
      <c r="F1871" s="24">
        <v>1</v>
      </c>
      <c r="G1871" s="23">
        <v>1</v>
      </c>
      <c r="H1871" s="23">
        <v>0</v>
      </c>
      <c r="I1871" s="23">
        <v>1</v>
      </c>
      <c r="J1871" s="23">
        <v>0</v>
      </c>
      <c r="K1871" s="23">
        <v>-0.20155000000000001</v>
      </c>
      <c r="L1871" s="23">
        <v>0.5</v>
      </c>
      <c r="M1871" s="23">
        <v>0.5</v>
      </c>
    </row>
    <row r="1872" spans="1:13" ht="15" customHeight="1" x14ac:dyDescent="0.25">
      <c r="A1872" s="40">
        <v>41169</v>
      </c>
      <c r="B1872" s="29">
        <v>2</v>
      </c>
      <c r="C1872" s="33" t="s">
        <v>89</v>
      </c>
      <c r="D1872" s="28">
        <v>0.5</v>
      </c>
      <c r="E1872" s="28">
        <v>0.93517300000000003</v>
      </c>
      <c r="F1872" s="29">
        <v>1</v>
      </c>
      <c r="G1872" s="28">
        <v>0.93517300000000003</v>
      </c>
      <c r="H1872" s="28">
        <v>0</v>
      </c>
      <c r="I1872" s="28">
        <v>0.93517300000000003</v>
      </c>
      <c r="J1872" s="28">
        <v>6.4826999999999996E-2</v>
      </c>
      <c r="K1872" s="28">
        <v>-0.19697200000000001</v>
      </c>
      <c r="L1872" s="28">
        <v>0.46758699999999997</v>
      </c>
      <c r="M1872" s="28">
        <v>0.53241300000000003</v>
      </c>
    </row>
    <row r="1873" spans="1:13" ht="15" customHeight="1" x14ac:dyDescent="0.25">
      <c r="A1873" s="36">
        <v>41170</v>
      </c>
      <c r="B1873" s="24">
        <v>2</v>
      </c>
      <c r="C1873" s="33" t="s">
        <v>89</v>
      </c>
      <c r="D1873" s="23">
        <v>0.5</v>
      </c>
      <c r="E1873" s="23">
        <v>0.93952000000000002</v>
      </c>
      <c r="F1873" s="24">
        <v>1</v>
      </c>
      <c r="G1873" s="23">
        <v>0.93952000000000002</v>
      </c>
      <c r="H1873" s="23">
        <v>0</v>
      </c>
      <c r="I1873" s="23">
        <v>0.93952000000000002</v>
      </c>
      <c r="J1873" s="23">
        <v>6.0479999999999999E-2</v>
      </c>
      <c r="K1873" s="23">
        <v>-0.19808100000000001</v>
      </c>
      <c r="L1873" s="23">
        <v>0.46976000000000001</v>
      </c>
      <c r="M1873" s="23">
        <v>0.53024000000000004</v>
      </c>
    </row>
    <row r="1874" spans="1:13" ht="15" customHeight="1" x14ac:dyDescent="0.25">
      <c r="A1874" s="40">
        <v>41172</v>
      </c>
      <c r="B1874" s="29">
        <v>2</v>
      </c>
      <c r="C1874" s="33" t="s">
        <v>89</v>
      </c>
      <c r="D1874" s="28">
        <v>0.5</v>
      </c>
      <c r="E1874" s="28">
        <v>0.889405</v>
      </c>
      <c r="F1874" s="29">
        <v>0</v>
      </c>
      <c r="G1874" s="28">
        <v>0.44470300000000001</v>
      </c>
      <c r="H1874" s="28">
        <v>0</v>
      </c>
      <c r="I1874" s="28">
        <v>0.44470300000000001</v>
      </c>
      <c r="J1874" s="28">
        <v>0.55529700000000004</v>
      </c>
      <c r="K1874" s="28">
        <v>-0.20372199999999999</v>
      </c>
      <c r="L1874" s="28">
        <v>0.22235099999999999</v>
      </c>
      <c r="M1874" s="28">
        <v>0.77764900000000003</v>
      </c>
    </row>
    <row r="1875" spans="1:13" ht="15" customHeight="1" x14ac:dyDescent="0.25">
      <c r="A1875" s="36">
        <v>41173</v>
      </c>
      <c r="B1875" s="24">
        <v>2</v>
      </c>
      <c r="C1875" s="33" t="s">
        <v>89</v>
      </c>
      <c r="D1875" s="23">
        <v>0.5</v>
      </c>
      <c r="E1875" s="23">
        <v>0.77857600000000005</v>
      </c>
      <c r="F1875" s="24">
        <v>0</v>
      </c>
      <c r="G1875" s="23">
        <v>0.38928800000000002</v>
      </c>
      <c r="H1875" s="23">
        <v>0</v>
      </c>
      <c r="I1875" s="23">
        <v>0.38928800000000002</v>
      </c>
      <c r="J1875" s="23">
        <v>0.61071200000000003</v>
      </c>
      <c r="K1875" s="23">
        <v>-0.19106000000000001</v>
      </c>
      <c r="L1875" s="23">
        <v>0.19464400000000001</v>
      </c>
      <c r="M1875" s="23">
        <v>0.80535599999999996</v>
      </c>
    </row>
    <row r="1876" spans="1:13" ht="15" customHeight="1" x14ac:dyDescent="0.25">
      <c r="A1876" s="40">
        <v>41176</v>
      </c>
      <c r="B1876" s="29">
        <v>2</v>
      </c>
      <c r="C1876" s="33" t="s">
        <v>89</v>
      </c>
      <c r="D1876" s="28">
        <v>0.5</v>
      </c>
      <c r="E1876" s="28">
        <v>0.79609600000000003</v>
      </c>
      <c r="F1876" s="29">
        <v>0</v>
      </c>
      <c r="G1876" s="28">
        <v>0.39804800000000001</v>
      </c>
      <c r="H1876" s="28">
        <v>0</v>
      </c>
      <c r="I1876" s="28">
        <v>0.39804800000000001</v>
      </c>
      <c r="J1876" s="28">
        <v>0.60195200000000004</v>
      </c>
      <c r="K1876" s="28">
        <v>-0.18707599999999999</v>
      </c>
      <c r="L1876" s="28">
        <v>0.19902400000000001</v>
      </c>
      <c r="M1876" s="28">
        <v>0.80097600000000002</v>
      </c>
    </row>
    <row r="1877" spans="1:13" ht="15" customHeight="1" x14ac:dyDescent="0.25">
      <c r="A1877" s="36">
        <v>41177</v>
      </c>
      <c r="B1877" s="24">
        <v>2</v>
      </c>
      <c r="C1877" s="33" t="s">
        <v>89</v>
      </c>
      <c r="D1877" s="23">
        <v>0.5</v>
      </c>
      <c r="E1877" s="23">
        <v>0.85308099999999998</v>
      </c>
      <c r="F1877" s="24">
        <v>1</v>
      </c>
      <c r="G1877" s="23">
        <v>0.85308099999999998</v>
      </c>
      <c r="H1877" s="23">
        <v>0</v>
      </c>
      <c r="I1877" s="23">
        <v>0.85308099999999998</v>
      </c>
      <c r="J1877" s="23">
        <v>0.14691899999999999</v>
      </c>
      <c r="K1877" s="23">
        <v>-0.18371499999999999</v>
      </c>
      <c r="L1877" s="23">
        <v>0.426541</v>
      </c>
      <c r="M1877" s="23">
        <v>0.57345900000000005</v>
      </c>
    </row>
    <row r="1878" spans="1:13" ht="15" customHeight="1" x14ac:dyDescent="0.25">
      <c r="A1878" s="40">
        <v>41178</v>
      </c>
      <c r="B1878" s="29">
        <v>2</v>
      </c>
      <c r="C1878" s="33" t="s">
        <v>89</v>
      </c>
      <c r="D1878" s="28">
        <v>0.5</v>
      </c>
      <c r="E1878" s="28">
        <v>0.89303299999999997</v>
      </c>
      <c r="F1878" s="29">
        <v>1</v>
      </c>
      <c r="G1878" s="28">
        <v>0.89303299999999997</v>
      </c>
      <c r="H1878" s="28">
        <v>0</v>
      </c>
      <c r="I1878" s="28">
        <v>0.89303299999999997</v>
      </c>
      <c r="J1878" s="28">
        <v>0.10696700000000001</v>
      </c>
      <c r="K1878" s="28">
        <v>-0.17937900000000001</v>
      </c>
      <c r="L1878" s="28">
        <v>0.446517</v>
      </c>
      <c r="M1878" s="28">
        <v>0.55348299999999995</v>
      </c>
    </row>
    <row r="1879" spans="1:13" ht="15" customHeight="1" x14ac:dyDescent="0.25">
      <c r="A1879" s="36">
        <v>41179</v>
      </c>
      <c r="B1879" s="24">
        <v>2</v>
      </c>
      <c r="C1879" s="33" t="s">
        <v>89</v>
      </c>
      <c r="D1879" s="23">
        <v>0.5</v>
      </c>
      <c r="E1879" s="23">
        <v>0.87263100000000005</v>
      </c>
      <c r="F1879" s="24">
        <v>1</v>
      </c>
      <c r="G1879" s="23">
        <v>0.87263100000000005</v>
      </c>
      <c r="H1879" s="23">
        <v>0</v>
      </c>
      <c r="I1879" s="23">
        <v>0.87263100000000005</v>
      </c>
      <c r="J1879" s="23">
        <v>0.12736900000000001</v>
      </c>
      <c r="K1879" s="23">
        <v>-0.172518</v>
      </c>
      <c r="L1879" s="23">
        <v>0.43631500000000001</v>
      </c>
      <c r="M1879" s="23">
        <v>0.56368499999999999</v>
      </c>
    </row>
    <row r="1880" spans="1:13" ht="15" customHeight="1" x14ac:dyDescent="0.25">
      <c r="A1880" s="40">
        <v>41180</v>
      </c>
      <c r="B1880" s="29">
        <v>3</v>
      </c>
      <c r="C1880" s="35" t="s">
        <v>90</v>
      </c>
      <c r="D1880" s="28">
        <v>0.8</v>
      </c>
      <c r="E1880" s="28">
        <v>1</v>
      </c>
      <c r="F1880" s="29">
        <v>1</v>
      </c>
      <c r="G1880" s="28">
        <v>1</v>
      </c>
      <c r="H1880" s="28">
        <v>0</v>
      </c>
      <c r="I1880" s="28">
        <v>1</v>
      </c>
      <c r="J1880" s="28">
        <v>0</v>
      </c>
      <c r="K1880" s="28">
        <v>-0.163548</v>
      </c>
      <c r="L1880" s="28">
        <v>0.5</v>
      </c>
      <c r="M1880" s="28">
        <v>0.5</v>
      </c>
    </row>
    <row r="1881" spans="1:13" ht="15" customHeight="1" x14ac:dyDescent="0.25">
      <c r="A1881" s="36">
        <v>41183</v>
      </c>
      <c r="B1881" s="24">
        <v>3</v>
      </c>
      <c r="C1881" s="35" t="s">
        <v>90</v>
      </c>
      <c r="D1881" s="23">
        <v>0.8</v>
      </c>
      <c r="E1881" s="23">
        <v>1</v>
      </c>
      <c r="F1881" s="24">
        <v>1</v>
      </c>
      <c r="G1881" s="23">
        <v>1</v>
      </c>
      <c r="H1881" s="23">
        <v>0</v>
      </c>
      <c r="I1881" s="23">
        <v>1</v>
      </c>
      <c r="J1881" s="23">
        <v>0</v>
      </c>
      <c r="K1881" s="23">
        <v>-0.15595400000000001</v>
      </c>
      <c r="L1881" s="23">
        <v>0.5</v>
      </c>
      <c r="M1881" s="23">
        <v>0.5</v>
      </c>
    </row>
    <row r="1882" spans="1:13" ht="15" customHeight="1" x14ac:dyDescent="0.25">
      <c r="A1882" s="40">
        <v>41185</v>
      </c>
      <c r="B1882" s="29">
        <v>3</v>
      </c>
      <c r="C1882" s="35" t="s">
        <v>90</v>
      </c>
      <c r="D1882" s="28">
        <v>0.8</v>
      </c>
      <c r="E1882" s="28">
        <v>1</v>
      </c>
      <c r="F1882" s="29">
        <v>1</v>
      </c>
      <c r="G1882" s="28">
        <v>1</v>
      </c>
      <c r="H1882" s="28">
        <v>0</v>
      </c>
      <c r="I1882" s="28">
        <v>1</v>
      </c>
      <c r="J1882" s="28">
        <v>0</v>
      </c>
      <c r="K1882" s="28">
        <v>-0.152001</v>
      </c>
      <c r="L1882" s="28">
        <v>0.5</v>
      </c>
      <c r="M1882" s="28">
        <v>0.5</v>
      </c>
    </row>
    <row r="1883" spans="1:13" ht="15" customHeight="1" x14ac:dyDescent="0.25">
      <c r="A1883" s="36">
        <v>41186</v>
      </c>
      <c r="B1883" s="24">
        <v>3</v>
      </c>
      <c r="C1883" s="35" t="s">
        <v>90</v>
      </c>
      <c r="D1883" s="23">
        <v>0.8</v>
      </c>
      <c r="E1883" s="23">
        <v>1</v>
      </c>
      <c r="F1883" s="24">
        <v>0</v>
      </c>
      <c r="G1883" s="23">
        <v>0.5</v>
      </c>
      <c r="H1883" s="23">
        <v>0</v>
      </c>
      <c r="I1883" s="23">
        <v>0.5</v>
      </c>
      <c r="J1883" s="23">
        <v>0.5</v>
      </c>
      <c r="K1883" s="23">
        <v>-0.15235799999999999</v>
      </c>
      <c r="L1883" s="23">
        <v>0.25</v>
      </c>
      <c r="M1883" s="23">
        <v>0.75</v>
      </c>
    </row>
    <row r="1884" spans="1:13" ht="15" customHeight="1" x14ac:dyDescent="0.25">
      <c r="A1884" s="40">
        <v>41187</v>
      </c>
      <c r="B1884" s="29">
        <v>2</v>
      </c>
      <c r="C1884" s="33" t="s">
        <v>89</v>
      </c>
      <c r="D1884" s="28">
        <v>0.5</v>
      </c>
      <c r="E1884" s="28">
        <v>0.74546900000000005</v>
      </c>
      <c r="F1884" s="29">
        <v>0</v>
      </c>
      <c r="G1884" s="28">
        <v>0.37273499999999998</v>
      </c>
      <c r="H1884" s="28">
        <v>0</v>
      </c>
      <c r="I1884" s="28">
        <v>0.37273499999999998</v>
      </c>
      <c r="J1884" s="28">
        <v>0.62726499999999996</v>
      </c>
      <c r="K1884" s="28">
        <v>-0.161164</v>
      </c>
      <c r="L1884" s="28">
        <v>0.186367</v>
      </c>
      <c r="M1884" s="28">
        <v>0.81363300000000005</v>
      </c>
    </row>
    <row r="1885" spans="1:13" ht="15" customHeight="1" x14ac:dyDescent="0.25">
      <c r="A1885" s="36">
        <v>41190</v>
      </c>
      <c r="B1885" s="24">
        <v>2</v>
      </c>
      <c r="C1885" s="33" t="s">
        <v>89</v>
      </c>
      <c r="D1885" s="23">
        <v>0.5</v>
      </c>
      <c r="E1885" s="23">
        <v>0.75343800000000005</v>
      </c>
      <c r="F1885" s="24">
        <v>1</v>
      </c>
      <c r="G1885" s="23">
        <v>0.75343800000000005</v>
      </c>
      <c r="H1885" s="23">
        <v>0</v>
      </c>
      <c r="I1885" s="23">
        <v>0.75343800000000005</v>
      </c>
      <c r="J1885" s="23">
        <v>0.246562</v>
      </c>
      <c r="K1885" s="23">
        <v>-0.16542299999999999</v>
      </c>
      <c r="L1885" s="23">
        <v>0.37671900000000003</v>
      </c>
      <c r="M1885" s="23">
        <v>0.62328099999999997</v>
      </c>
    </row>
    <row r="1886" spans="1:13" ht="15" customHeight="1" x14ac:dyDescent="0.25">
      <c r="A1886" s="40">
        <v>41191</v>
      </c>
      <c r="B1886" s="29">
        <v>2</v>
      </c>
      <c r="C1886" s="33" t="s">
        <v>89</v>
      </c>
      <c r="D1886" s="28">
        <v>0.5</v>
      </c>
      <c r="E1886" s="28">
        <v>0.74729699999999999</v>
      </c>
      <c r="F1886" s="29">
        <v>1</v>
      </c>
      <c r="G1886" s="28">
        <v>0.74729699999999999</v>
      </c>
      <c r="H1886" s="28">
        <v>0</v>
      </c>
      <c r="I1886" s="28">
        <v>0.74729699999999999</v>
      </c>
      <c r="J1886" s="28">
        <v>0.25270300000000001</v>
      </c>
      <c r="K1886" s="28">
        <v>-0.15998299999999999</v>
      </c>
      <c r="L1886" s="28">
        <v>0.37364799999999998</v>
      </c>
      <c r="M1886" s="28">
        <v>0.62635200000000002</v>
      </c>
    </row>
    <row r="1887" spans="1:13" ht="15" customHeight="1" x14ac:dyDescent="0.25">
      <c r="A1887" s="36">
        <v>41192</v>
      </c>
      <c r="B1887" s="24">
        <v>3</v>
      </c>
      <c r="C1887" s="35" t="s">
        <v>90</v>
      </c>
      <c r="D1887" s="23">
        <v>0.8</v>
      </c>
      <c r="E1887" s="23">
        <v>1</v>
      </c>
      <c r="F1887" s="24">
        <v>1</v>
      </c>
      <c r="G1887" s="23">
        <v>1</v>
      </c>
      <c r="H1887" s="23">
        <v>0</v>
      </c>
      <c r="I1887" s="23">
        <v>1</v>
      </c>
      <c r="J1887" s="23">
        <v>0</v>
      </c>
      <c r="K1887" s="23">
        <v>-0.16364699999999999</v>
      </c>
      <c r="L1887" s="23">
        <v>0.5</v>
      </c>
      <c r="M1887" s="23">
        <v>0.5</v>
      </c>
    </row>
    <row r="1888" spans="1:13" ht="15" customHeight="1" x14ac:dyDescent="0.25">
      <c r="A1888" s="40">
        <v>41193</v>
      </c>
      <c r="B1888" s="29">
        <v>3</v>
      </c>
      <c r="C1888" s="35" t="s">
        <v>90</v>
      </c>
      <c r="D1888" s="28">
        <v>0.8</v>
      </c>
      <c r="E1888" s="28">
        <v>1</v>
      </c>
      <c r="F1888" s="29">
        <v>1</v>
      </c>
      <c r="G1888" s="28">
        <v>1</v>
      </c>
      <c r="H1888" s="28">
        <v>0</v>
      </c>
      <c r="I1888" s="28">
        <v>1</v>
      </c>
      <c r="J1888" s="28">
        <v>0</v>
      </c>
      <c r="K1888" s="28">
        <v>-0.15504499999999999</v>
      </c>
      <c r="L1888" s="28">
        <v>0.5</v>
      </c>
      <c r="M1888" s="28">
        <v>0.5</v>
      </c>
    </row>
    <row r="1889" spans="1:13" ht="15" customHeight="1" x14ac:dyDescent="0.25">
      <c r="A1889" s="36">
        <v>41194</v>
      </c>
      <c r="B1889" s="24">
        <v>3</v>
      </c>
      <c r="C1889" s="35" t="s">
        <v>90</v>
      </c>
      <c r="D1889" s="23">
        <v>0.8</v>
      </c>
      <c r="E1889" s="23">
        <v>1</v>
      </c>
      <c r="F1889" s="24">
        <v>1</v>
      </c>
      <c r="G1889" s="23">
        <v>1</v>
      </c>
      <c r="H1889" s="23">
        <v>0</v>
      </c>
      <c r="I1889" s="23">
        <v>1</v>
      </c>
      <c r="J1889" s="23">
        <v>0</v>
      </c>
      <c r="K1889" s="23">
        <v>-0.150787</v>
      </c>
      <c r="L1889" s="23">
        <v>0.5</v>
      </c>
      <c r="M1889" s="23">
        <v>0.5</v>
      </c>
    </row>
    <row r="1890" spans="1:13" ht="15" customHeight="1" x14ac:dyDescent="0.25">
      <c r="A1890" s="40">
        <v>41197</v>
      </c>
      <c r="B1890" s="29">
        <v>3</v>
      </c>
      <c r="C1890" s="35" t="s">
        <v>90</v>
      </c>
      <c r="D1890" s="28">
        <v>0.8</v>
      </c>
      <c r="E1890" s="28">
        <v>1</v>
      </c>
      <c r="F1890" s="29">
        <v>1</v>
      </c>
      <c r="G1890" s="28">
        <v>1</v>
      </c>
      <c r="H1890" s="28">
        <v>0</v>
      </c>
      <c r="I1890" s="28">
        <v>1</v>
      </c>
      <c r="J1890" s="28">
        <v>0</v>
      </c>
      <c r="K1890" s="28">
        <v>-0.15116299999999999</v>
      </c>
      <c r="L1890" s="28">
        <v>0.5</v>
      </c>
      <c r="M1890" s="28">
        <v>0.5</v>
      </c>
    </row>
    <row r="1891" spans="1:13" ht="15" customHeight="1" x14ac:dyDescent="0.25">
      <c r="A1891" s="36">
        <v>41198</v>
      </c>
      <c r="B1891" s="24">
        <v>3</v>
      </c>
      <c r="C1891" s="35" t="s">
        <v>90</v>
      </c>
      <c r="D1891" s="23">
        <v>0.8</v>
      </c>
      <c r="E1891" s="23">
        <v>1</v>
      </c>
      <c r="F1891" s="24">
        <v>1</v>
      </c>
      <c r="G1891" s="23">
        <v>1</v>
      </c>
      <c r="H1891" s="23">
        <v>0</v>
      </c>
      <c r="I1891" s="23">
        <v>1</v>
      </c>
      <c r="J1891" s="23">
        <v>0</v>
      </c>
      <c r="K1891" s="23">
        <v>-0.15446799999999999</v>
      </c>
      <c r="L1891" s="23">
        <v>0.5</v>
      </c>
      <c r="M1891" s="23">
        <v>0.5</v>
      </c>
    </row>
    <row r="1892" spans="1:13" ht="15" customHeight="1" x14ac:dyDescent="0.25">
      <c r="A1892" s="40">
        <v>41199</v>
      </c>
      <c r="B1892" s="29">
        <v>3</v>
      </c>
      <c r="C1892" s="35" t="s">
        <v>90</v>
      </c>
      <c r="D1892" s="28">
        <v>0.8</v>
      </c>
      <c r="E1892" s="28">
        <v>1</v>
      </c>
      <c r="F1892" s="29">
        <v>1</v>
      </c>
      <c r="G1892" s="28">
        <v>1</v>
      </c>
      <c r="H1892" s="28">
        <v>0</v>
      </c>
      <c r="I1892" s="28">
        <v>1</v>
      </c>
      <c r="J1892" s="28">
        <v>0</v>
      </c>
      <c r="K1892" s="28">
        <v>-0.15083199999999999</v>
      </c>
      <c r="L1892" s="28">
        <v>0.5</v>
      </c>
      <c r="M1892" s="28">
        <v>0.5</v>
      </c>
    </row>
    <row r="1893" spans="1:13" ht="15" customHeight="1" x14ac:dyDescent="0.25">
      <c r="A1893" s="36">
        <v>41200</v>
      </c>
      <c r="B1893" s="24">
        <v>3</v>
      </c>
      <c r="C1893" s="35" t="s">
        <v>90</v>
      </c>
      <c r="D1893" s="23">
        <v>0.8</v>
      </c>
      <c r="E1893" s="23">
        <v>1</v>
      </c>
      <c r="F1893" s="24">
        <v>1</v>
      </c>
      <c r="G1893" s="23">
        <v>1</v>
      </c>
      <c r="H1893" s="23">
        <v>0</v>
      </c>
      <c r="I1893" s="23">
        <v>1</v>
      </c>
      <c r="J1893" s="23">
        <v>0</v>
      </c>
      <c r="K1893" s="23">
        <v>-0.14435799999999999</v>
      </c>
      <c r="L1893" s="23">
        <v>0.7</v>
      </c>
      <c r="M1893" s="23">
        <v>0.3</v>
      </c>
    </row>
    <row r="1894" spans="1:13" ht="15" customHeight="1" x14ac:dyDescent="0.25">
      <c r="A1894" s="40">
        <v>41201</v>
      </c>
      <c r="B1894" s="29">
        <v>3</v>
      </c>
      <c r="C1894" s="35" t="s">
        <v>90</v>
      </c>
      <c r="D1894" s="28">
        <v>0.8</v>
      </c>
      <c r="E1894" s="28">
        <v>1</v>
      </c>
      <c r="F1894" s="29">
        <v>1</v>
      </c>
      <c r="G1894" s="28">
        <v>1</v>
      </c>
      <c r="H1894" s="28">
        <v>0</v>
      </c>
      <c r="I1894" s="28">
        <v>1</v>
      </c>
      <c r="J1894" s="28">
        <v>0</v>
      </c>
      <c r="K1894" s="28">
        <v>-0.14547399999999999</v>
      </c>
      <c r="L1894" s="28">
        <v>0.7</v>
      </c>
      <c r="M1894" s="28">
        <v>0.3</v>
      </c>
    </row>
    <row r="1895" spans="1:13" ht="15" customHeight="1" x14ac:dyDescent="0.25">
      <c r="A1895" s="36">
        <v>41204</v>
      </c>
      <c r="B1895" s="24">
        <v>3</v>
      </c>
      <c r="C1895" s="35" t="s">
        <v>90</v>
      </c>
      <c r="D1895" s="23">
        <v>0.8</v>
      </c>
      <c r="E1895" s="23">
        <v>1</v>
      </c>
      <c r="F1895" s="24">
        <v>1</v>
      </c>
      <c r="G1895" s="23">
        <v>1</v>
      </c>
      <c r="H1895" s="23">
        <v>0</v>
      </c>
      <c r="I1895" s="23">
        <v>1</v>
      </c>
      <c r="J1895" s="23">
        <v>0</v>
      </c>
      <c r="K1895" s="23">
        <v>-0.14052000000000001</v>
      </c>
      <c r="L1895" s="23">
        <v>0.7</v>
      </c>
      <c r="M1895" s="23">
        <v>0.3</v>
      </c>
    </row>
    <row r="1896" spans="1:13" ht="15" customHeight="1" x14ac:dyDescent="0.25">
      <c r="A1896" s="40">
        <v>41205</v>
      </c>
      <c r="B1896" s="29">
        <v>3</v>
      </c>
      <c r="C1896" s="35" t="s">
        <v>90</v>
      </c>
      <c r="D1896" s="28">
        <v>0.8</v>
      </c>
      <c r="E1896" s="28">
        <v>1</v>
      </c>
      <c r="F1896" s="29">
        <v>1</v>
      </c>
      <c r="G1896" s="28">
        <v>1</v>
      </c>
      <c r="H1896" s="28">
        <v>0</v>
      </c>
      <c r="I1896" s="28">
        <v>1</v>
      </c>
      <c r="J1896" s="28">
        <v>0</v>
      </c>
      <c r="K1896" s="28">
        <v>-0.13924300000000001</v>
      </c>
      <c r="L1896" s="28">
        <v>0.7</v>
      </c>
      <c r="M1896" s="28">
        <v>0.3</v>
      </c>
    </row>
    <row r="1897" spans="1:13" ht="15" customHeight="1" x14ac:dyDescent="0.25">
      <c r="A1897" s="36">
        <v>41207</v>
      </c>
      <c r="B1897" s="24">
        <v>3</v>
      </c>
      <c r="C1897" s="35" t="s">
        <v>90</v>
      </c>
      <c r="D1897" s="23">
        <v>0.8</v>
      </c>
      <c r="E1897" s="23">
        <v>1</v>
      </c>
      <c r="F1897" s="24">
        <v>1</v>
      </c>
      <c r="G1897" s="23">
        <v>1</v>
      </c>
      <c r="H1897" s="23">
        <v>0</v>
      </c>
      <c r="I1897" s="23">
        <v>1</v>
      </c>
      <c r="J1897" s="23">
        <v>0</v>
      </c>
      <c r="K1897" s="23">
        <v>-0.138493</v>
      </c>
      <c r="L1897" s="23">
        <v>0.7</v>
      </c>
      <c r="M1897" s="23">
        <v>0.3</v>
      </c>
    </row>
    <row r="1898" spans="1:13" ht="15" customHeight="1" x14ac:dyDescent="0.25">
      <c r="A1898" s="40">
        <v>41208</v>
      </c>
      <c r="B1898" s="29">
        <v>3</v>
      </c>
      <c r="C1898" s="35" t="s">
        <v>90</v>
      </c>
      <c r="D1898" s="28">
        <v>0.8</v>
      </c>
      <c r="E1898" s="28">
        <v>1</v>
      </c>
      <c r="F1898" s="29">
        <v>1</v>
      </c>
      <c r="G1898" s="28">
        <v>1</v>
      </c>
      <c r="H1898" s="28">
        <v>0</v>
      </c>
      <c r="I1898" s="28">
        <v>1</v>
      </c>
      <c r="J1898" s="28">
        <v>0</v>
      </c>
      <c r="K1898" s="28">
        <v>-0.14541499999999999</v>
      </c>
      <c r="L1898" s="28">
        <v>0.7</v>
      </c>
      <c r="M1898" s="28">
        <v>0.3</v>
      </c>
    </row>
    <row r="1899" spans="1:13" ht="15" customHeight="1" x14ac:dyDescent="0.25">
      <c r="A1899" s="36">
        <v>41211</v>
      </c>
      <c r="B1899" s="24">
        <v>3</v>
      </c>
      <c r="C1899" s="35" t="s">
        <v>90</v>
      </c>
      <c r="D1899" s="23">
        <v>0.8</v>
      </c>
      <c r="E1899" s="23">
        <v>1</v>
      </c>
      <c r="F1899" s="24">
        <v>1</v>
      </c>
      <c r="G1899" s="23">
        <v>1</v>
      </c>
      <c r="H1899" s="23">
        <v>0</v>
      </c>
      <c r="I1899" s="23">
        <v>1</v>
      </c>
      <c r="J1899" s="23">
        <v>0</v>
      </c>
      <c r="K1899" s="23">
        <v>-0.150451</v>
      </c>
      <c r="L1899" s="23">
        <v>0.5</v>
      </c>
      <c r="M1899" s="23">
        <v>0.5</v>
      </c>
    </row>
    <row r="1900" spans="1:13" ht="15" customHeight="1" x14ac:dyDescent="0.25">
      <c r="A1900" s="40">
        <v>41212</v>
      </c>
      <c r="B1900" s="29">
        <v>2</v>
      </c>
      <c r="C1900" s="33" t="s">
        <v>89</v>
      </c>
      <c r="D1900" s="28">
        <v>0.5</v>
      </c>
      <c r="E1900" s="28">
        <v>0.79630800000000002</v>
      </c>
      <c r="F1900" s="29">
        <v>1</v>
      </c>
      <c r="G1900" s="28">
        <v>0.79630800000000002</v>
      </c>
      <c r="H1900" s="28">
        <v>0</v>
      </c>
      <c r="I1900" s="28">
        <v>0.79630800000000002</v>
      </c>
      <c r="J1900" s="28">
        <v>0.20369200000000001</v>
      </c>
      <c r="K1900" s="28">
        <v>-0.15379799999999999</v>
      </c>
      <c r="L1900" s="28">
        <v>0.39815400000000001</v>
      </c>
      <c r="M1900" s="28">
        <v>0.60184599999999999</v>
      </c>
    </row>
    <row r="1901" spans="1:13" ht="15" customHeight="1" x14ac:dyDescent="0.25">
      <c r="A1901" s="36">
        <v>41213</v>
      </c>
      <c r="B1901" s="24">
        <v>2</v>
      </c>
      <c r="C1901" s="33" t="s">
        <v>89</v>
      </c>
      <c r="D1901" s="23">
        <v>0.5</v>
      </c>
      <c r="E1901" s="23">
        <v>0.74713099999999999</v>
      </c>
      <c r="F1901" s="24">
        <v>1</v>
      </c>
      <c r="G1901" s="23">
        <v>0.74713099999999999</v>
      </c>
      <c r="H1901" s="23">
        <v>0</v>
      </c>
      <c r="I1901" s="23">
        <v>0.74713099999999999</v>
      </c>
      <c r="J1901" s="23">
        <v>0.25286900000000001</v>
      </c>
      <c r="K1901" s="23">
        <v>-0.14246300000000001</v>
      </c>
      <c r="L1901" s="23">
        <v>0.52299200000000001</v>
      </c>
      <c r="M1901" s="23">
        <v>0.47700799999999999</v>
      </c>
    </row>
    <row r="1902" spans="1:13" ht="15" customHeight="1" x14ac:dyDescent="0.25">
      <c r="A1902" s="40">
        <v>41214</v>
      </c>
      <c r="B1902" s="29">
        <v>2</v>
      </c>
      <c r="C1902" s="33" t="s">
        <v>89</v>
      </c>
      <c r="D1902" s="28">
        <v>0.5</v>
      </c>
      <c r="E1902" s="28">
        <v>0.74749100000000002</v>
      </c>
      <c r="F1902" s="29">
        <v>1</v>
      </c>
      <c r="G1902" s="28">
        <v>0.74749100000000002</v>
      </c>
      <c r="H1902" s="28">
        <v>0</v>
      </c>
      <c r="I1902" s="28">
        <v>0.74749100000000002</v>
      </c>
      <c r="J1902" s="28">
        <v>0.25250899999999998</v>
      </c>
      <c r="K1902" s="28">
        <v>-0.13852900000000001</v>
      </c>
      <c r="L1902" s="28">
        <v>0.52324400000000004</v>
      </c>
      <c r="M1902" s="28">
        <v>0.47675600000000001</v>
      </c>
    </row>
    <row r="1903" spans="1:13" ht="15" customHeight="1" x14ac:dyDescent="0.25">
      <c r="A1903" s="36">
        <v>41215</v>
      </c>
      <c r="B1903" s="24">
        <v>2</v>
      </c>
      <c r="C1903" s="33" t="s">
        <v>89</v>
      </c>
      <c r="D1903" s="23">
        <v>0.5</v>
      </c>
      <c r="E1903" s="23">
        <v>0.74535099999999999</v>
      </c>
      <c r="F1903" s="24">
        <v>1</v>
      </c>
      <c r="G1903" s="23">
        <v>0.74535099999999999</v>
      </c>
      <c r="H1903" s="23">
        <v>0</v>
      </c>
      <c r="I1903" s="23">
        <v>0.74535099999999999</v>
      </c>
      <c r="J1903" s="23">
        <v>0.25464900000000001</v>
      </c>
      <c r="K1903" s="23">
        <v>-0.13562099999999999</v>
      </c>
      <c r="L1903" s="23">
        <v>0.52174600000000004</v>
      </c>
      <c r="M1903" s="23">
        <v>0.47825400000000001</v>
      </c>
    </row>
    <row r="1904" spans="1:13" ht="15" customHeight="1" x14ac:dyDescent="0.25">
      <c r="A1904" s="40">
        <v>41218</v>
      </c>
      <c r="B1904" s="29">
        <v>2</v>
      </c>
      <c r="C1904" s="33" t="s">
        <v>89</v>
      </c>
      <c r="D1904" s="28">
        <v>0.5</v>
      </c>
      <c r="E1904" s="28">
        <v>0.81929700000000005</v>
      </c>
      <c r="F1904" s="29">
        <v>1</v>
      </c>
      <c r="G1904" s="28">
        <v>0.81929700000000005</v>
      </c>
      <c r="H1904" s="28">
        <v>0</v>
      </c>
      <c r="I1904" s="28">
        <v>0.81929700000000005</v>
      </c>
      <c r="J1904" s="28">
        <v>0.180703</v>
      </c>
      <c r="K1904" s="28">
        <v>-0.13228300000000001</v>
      </c>
      <c r="L1904" s="28">
        <v>0.57350800000000002</v>
      </c>
      <c r="M1904" s="28">
        <v>0.42649199999999998</v>
      </c>
    </row>
    <row r="1905" spans="1:13" ht="15" customHeight="1" x14ac:dyDescent="0.25">
      <c r="A1905" s="36">
        <v>41219</v>
      </c>
      <c r="B1905" s="24">
        <v>1</v>
      </c>
      <c r="C1905" s="22" t="s">
        <v>88</v>
      </c>
      <c r="D1905" s="23">
        <v>0.3</v>
      </c>
      <c r="E1905" s="23">
        <v>0.50583699999999998</v>
      </c>
      <c r="F1905" s="24">
        <v>1</v>
      </c>
      <c r="G1905" s="23">
        <v>0.50583699999999998</v>
      </c>
      <c r="H1905" s="23">
        <v>0</v>
      </c>
      <c r="I1905" s="23">
        <v>0.50583699999999998</v>
      </c>
      <c r="J1905" s="23">
        <v>0.49416300000000002</v>
      </c>
      <c r="K1905" s="23">
        <v>-0.12723499999999999</v>
      </c>
      <c r="L1905" s="23">
        <v>0.35408600000000001</v>
      </c>
      <c r="M1905" s="23">
        <v>0.64591399999999999</v>
      </c>
    </row>
    <row r="1906" spans="1:13" ht="15" customHeight="1" x14ac:dyDescent="0.25">
      <c r="A1906" s="40">
        <v>41220</v>
      </c>
      <c r="B1906" s="29">
        <v>2</v>
      </c>
      <c r="C1906" s="33" t="s">
        <v>89</v>
      </c>
      <c r="D1906" s="28">
        <v>0.5</v>
      </c>
      <c r="E1906" s="28">
        <v>0.81071599999999999</v>
      </c>
      <c r="F1906" s="29">
        <v>1</v>
      </c>
      <c r="G1906" s="28">
        <v>0.81071599999999999</v>
      </c>
      <c r="H1906" s="28">
        <v>0</v>
      </c>
      <c r="I1906" s="28">
        <v>0.81071599999999999</v>
      </c>
      <c r="J1906" s="28">
        <v>0.18928400000000001</v>
      </c>
      <c r="K1906" s="28">
        <v>-0.11809600000000001</v>
      </c>
      <c r="L1906" s="28">
        <v>0.56750199999999995</v>
      </c>
      <c r="M1906" s="28">
        <v>0.43249799999999999</v>
      </c>
    </row>
    <row r="1907" spans="1:13" ht="15" customHeight="1" x14ac:dyDescent="0.25">
      <c r="A1907" s="36">
        <v>41221</v>
      </c>
      <c r="B1907" s="24">
        <v>2</v>
      </c>
      <c r="C1907" s="33" t="s">
        <v>89</v>
      </c>
      <c r="D1907" s="23">
        <v>0.5</v>
      </c>
      <c r="E1907" s="23">
        <v>0.84311499999999995</v>
      </c>
      <c r="F1907" s="24">
        <v>1</v>
      </c>
      <c r="G1907" s="23">
        <v>0.84311499999999995</v>
      </c>
      <c r="H1907" s="23">
        <v>0</v>
      </c>
      <c r="I1907" s="23">
        <v>0.84311499999999995</v>
      </c>
      <c r="J1907" s="23">
        <v>0.156885</v>
      </c>
      <c r="K1907" s="23">
        <v>-0.11605699999999999</v>
      </c>
      <c r="L1907" s="23">
        <v>0.59018099999999996</v>
      </c>
      <c r="M1907" s="23">
        <v>0.40981899999999999</v>
      </c>
    </row>
    <row r="1908" spans="1:13" ht="15" customHeight="1" x14ac:dyDescent="0.25">
      <c r="A1908" s="40">
        <v>41222</v>
      </c>
      <c r="B1908" s="29">
        <v>2</v>
      </c>
      <c r="C1908" s="33" t="s">
        <v>89</v>
      </c>
      <c r="D1908" s="28">
        <v>0.5</v>
      </c>
      <c r="E1908" s="28">
        <v>0.81720700000000002</v>
      </c>
      <c r="F1908" s="29">
        <v>1</v>
      </c>
      <c r="G1908" s="28">
        <v>0.81720700000000002</v>
      </c>
      <c r="H1908" s="28">
        <v>0</v>
      </c>
      <c r="I1908" s="28">
        <v>0.81720700000000002</v>
      </c>
      <c r="J1908" s="28">
        <v>0.18279300000000001</v>
      </c>
      <c r="K1908" s="28">
        <v>-0.122904</v>
      </c>
      <c r="L1908" s="28">
        <v>0.57204500000000003</v>
      </c>
      <c r="M1908" s="28">
        <v>0.42795499999999997</v>
      </c>
    </row>
    <row r="1909" spans="1:13" ht="15" customHeight="1" x14ac:dyDescent="0.25">
      <c r="A1909" s="36">
        <v>41225</v>
      </c>
      <c r="B1909" s="24">
        <v>1</v>
      </c>
      <c r="C1909" s="22" t="s">
        <v>88</v>
      </c>
      <c r="D1909" s="23">
        <v>0.3</v>
      </c>
      <c r="E1909" s="23">
        <v>0.38038300000000003</v>
      </c>
      <c r="F1909" s="24">
        <v>1</v>
      </c>
      <c r="G1909" s="23">
        <v>0.38038300000000003</v>
      </c>
      <c r="H1909" s="23">
        <v>0</v>
      </c>
      <c r="I1909" s="23">
        <v>0.38038300000000003</v>
      </c>
      <c r="J1909" s="23">
        <v>0.61961699999999997</v>
      </c>
      <c r="K1909" s="23">
        <v>-0.10272299999999999</v>
      </c>
      <c r="L1909" s="23">
        <v>0.266268</v>
      </c>
      <c r="M1909" s="23">
        <v>0.73373200000000005</v>
      </c>
    </row>
    <row r="1910" spans="1:13" ht="15" customHeight="1" x14ac:dyDescent="0.25">
      <c r="A1910" s="40">
        <v>41226</v>
      </c>
      <c r="B1910" s="29">
        <v>1</v>
      </c>
      <c r="C1910" s="22" t="s">
        <v>88</v>
      </c>
      <c r="D1910" s="28">
        <v>0.3</v>
      </c>
      <c r="E1910" s="28">
        <v>0.38198599999999999</v>
      </c>
      <c r="F1910" s="29">
        <v>1</v>
      </c>
      <c r="G1910" s="28">
        <v>0.38198599999999999</v>
      </c>
      <c r="H1910" s="28">
        <v>0</v>
      </c>
      <c r="I1910" s="28">
        <v>0.38198599999999999</v>
      </c>
      <c r="J1910" s="28">
        <v>0.61801399999999995</v>
      </c>
      <c r="K1910" s="28">
        <v>-9.8737000000000005E-2</v>
      </c>
      <c r="L1910" s="28">
        <v>0.38198599999999999</v>
      </c>
      <c r="M1910" s="28">
        <v>0.61801399999999995</v>
      </c>
    </row>
    <row r="1911" spans="1:13" ht="15" customHeight="1" x14ac:dyDescent="0.25">
      <c r="A1911" s="36">
        <v>41228</v>
      </c>
      <c r="B1911" s="24">
        <v>1</v>
      </c>
      <c r="C1911" s="22" t="s">
        <v>88</v>
      </c>
      <c r="D1911" s="23">
        <v>0.3</v>
      </c>
      <c r="E1911" s="23">
        <v>0.39106299999999999</v>
      </c>
      <c r="F1911" s="24">
        <v>1</v>
      </c>
      <c r="G1911" s="23">
        <v>0.39106299999999999</v>
      </c>
      <c r="H1911" s="23">
        <v>0</v>
      </c>
      <c r="I1911" s="23">
        <v>0.39106299999999999</v>
      </c>
      <c r="J1911" s="23">
        <v>0.60893699999999995</v>
      </c>
      <c r="K1911" s="23">
        <v>-9.7114000000000006E-2</v>
      </c>
      <c r="L1911" s="23">
        <v>0.39106299999999999</v>
      </c>
      <c r="M1911" s="23">
        <v>0.60893699999999995</v>
      </c>
    </row>
    <row r="1912" spans="1:13" ht="15" customHeight="1" x14ac:dyDescent="0.25">
      <c r="A1912" s="40">
        <v>41229</v>
      </c>
      <c r="B1912" s="29">
        <v>1</v>
      </c>
      <c r="C1912" s="22" t="s">
        <v>88</v>
      </c>
      <c r="D1912" s="28">
        <v>0.3</v>
      </c>
      <c r="E1912" s="28">
        <v>0.37536700000000001</v>
      </c>
      <c r="F1912" s="29">
        <v>1</v>
      </c>
      <c r="G1912" s="28">
        <v>0.37536700000000001</v>
      </c>
      <c r="H1912" s="28">
        <v>0</v>
      </c>
      <c r="I1912" s="28">
        <v>0.37536700000000001</v>
      </c>
      <c r="J1912" s="28">
        <v>0.62463299999999999</v>
      </c>
      <c r="K1912" s="28">
        <v>-0.10277500000000001</v>
      </c>
      <c r="L1912" s="28">
        <v>0.26275700000000002</v>
      </c>
      <c r="M1912" s="28">
        <v>0.73724299999999998</v>
      </c>
    </row>
    <row r="1913" spans="1:13" ht="15" customHeight="1" x14ac:dyDescent="0.25">
      <c r="A1913" s="36">
        <v>41232</v>
      </c>
      <c r="B1913" s="24">
        <v>1</v>
      </c>
      <c r="C1913" s="22" t="s">
        <v>88</v>
      </c>
      <c r="D1913" s="23">
        <v>0.3</v>
      </c>
      <c r="E1913" s="23">
        <v>0.351078</v>
      </c>
      <c r="F1913" s="24">
        <v>1</v>
      </c>
      <c r="G1913" s="23">
        <v>0.351078</v>
      </c>
      <c r="H1913" s="23">
        <v>0</v>
      </c>
      <c r="I1913" s="23">
        <v>0.351078</v>
      </c>
      <c r="J1913" s="23">
        <v>0.648922</v>
      </c>
      <c r="K1913" s="23">
        <v>-0.112849</v>
      </c>
      <c r="L1913" s="23">
        <v>0.245755</v>
      </c>
      <c r="M1913" s="23">
        <v>0.75424500000000005</v>
      </c>
    </row>
    <row r="1914" spans="1:13" ht="15" customHeight="1" x14ac:dyDescent="0.25">
      <c r="A1914" s="40">
        <v>41233</v>
      </c>
      <c r="B1914" s="29">
        <v>1</v>
      </c>
      <c r="C1914" s="22" t="s">
        <v>88</v>
      </c>
      <c r="D1914" s="28">
        <v>0.3</v>
      </c>
      <c r="E1914" s="28">
        <v>0.35100999999999999</v>
      </c>
      <c r="F1914" s="29">
        <v>1</v>
      </c>
      <c r="G1914" s="28">
        <v>0.35100999999999999</v>
      </c>
      <c r="H1914" s="28">
        <v>0</v>
      </c>
      <c r="I1914" s="28">
        <v>0.35100999999999999</v>
      </c>
      <c r="J1914" s="28">
        <v>0.64898999999999996</v>
      </c>
      <c r="K1914" s="28">
        <v>-0.11407299999999999</v>
      </c>
      <c r="L1914" s="28">
        <v>0.24570700000000001</v>
      </c>
      <c r="M1914" s="28">
        <v>0.75429299999999999</v>
      </c>
    </row>
    <row r="1915" spans="1:13" ht="15" customHeight="1" x14ac:dyDescent="0.25">
      <c r="A1915" s="36">
        <v>41234</v>
      </c>
      <c r="B1915" s="24">
        <v>1</v>
      </c>
      <c r="C1915" s="22" t="s">
        <v>88</v>
      </c>
      <c r="D1915" s="23">
        <v>0.3</v>
      </c>
      <c r="E1915" s="23">
        <v>0.35333900000000001</v>
      </c>
      <c r="F1915" s="24">
        <v>1</v>
      </c>
      <c r="G1915" s="23">
        <v>0.35333900000000001</v>
      </c>
      <c r="H1915" s="23">
        <v>0</v>
      </c>
      <c r="I1915" s="23">
        <v>0.35333900000000001</v>
      </c>
      <c r="J1915" s="23">
        <v>0.64666100000000004</v>
      </c>
      <c r="K1915" s="23">
        <v>-0.112196</v>
      </c>
      <c r="L1915" s="23">
        <v>0.247337</v>
      </c>
      <c r="M1915" s="23">
        <v>0.75266299999999997</v>
      </c>
    </row>
    <row r="1916" spans="1:13" ht="15" customHeight="1" x14ac:dyDescent="0.25">
      <c r="A1916" s="40">
        <v>41235</v>
      </c>
      <c r="B1916" s="29">
        <v>1</v>
      </c>
      <c r="C1916" s="22" t="s">
        <v>88</v>
      </c>
      <c r="D1916" s="28">
        <v>0.3</v>
      </c>
      <c r="E1916" s="28">
        <v>0.338561</v>
      </c>
      <c r="F1916" s="29">
        <v>1</v>
      </c>
      <c r="G1916" s="28">
        <v>0.338561</v>
      </c>
      <c r="H1916" s="28">
        <v>0</v>
      </c>
      <c r="I1916" s="28">
        <v>0.338561</v>
      </c>
      <c r="J1916" s="28">
        <v>0.661439</v>
      </c>
      <c r="K1916" s="28">
        <v>-0.101206</v>
      </c>
      <c r="L1916" s="28">
        <v>0.23699300000000001</v>
      </c>
      <c r="M1916" s="28">
        <v>0.76300699999999999</v>
      </c>
    </row>
    <row r="1917" spans="1:13" ht="15" customHeight="1" x14ac:dyDescent="0.25">
      <c r="A1917" s="36">
        <v>41236</v>
      </c>
      <c r="B1917" s="24">
        <v>2</v>
      </c>
      <c r="C1917" s="33" t="s">
        <v>89</v>
      </c>
      <c r="D1917" s="23">
        <v>0.5</v>
      </c>
      <c r="E1917" s="23">
        <v>0.56459499999999996</v>
      </c>
      <c r="F1917" s="24">
        <v>1</v>
      </c>
      <c r="G1917" s="23">
        <v>0.56459499999999996</v>
      </c>
      <c r="H1917" s="23">
        <v>0</v>
      </c>
      <c r="I1917" s="23">
        <v>0.56459499999999996</v>
      </c>
      <c r="J1917" s="23">
        <v>0.43540499999999999</v>
      </c>
      <c r="K1917" s="23">
        <v>-9.8655000000000007E-2</v>
      </c>
      <c r="L1917" s="23">
        <v>0.56459499999999996</v>
      </c>
      <c r="M1917" s="23">
        <v>0.43540499999999999</v>
      </c>
    </row>
    <row r="1918" spans="1:13" ht="15" customHeight="1" x14ac:dyDescent="0.25">
      <c r="A1918" s="40">
        <v>41239</v>
      </c>
      <c r="B1918" s="29">
        <v>2</v>
      </c>
      <c r="C1918" s="33" t="s">
        <v>89</v>
      </c>
      <c r="D1918" s="28">
        <v>0.5</v>
      </c>
      <c r="E1918" s="28">
        <v>0.51362399999999997</v>
      </c>
      <c r="F1918" s="29">
        <v>1</v>
      </c>
      <c r="G1918" s="28">
        <v>0.51362399999999997</v>
      </c>
      <c r="H1918" s="28">
        <v>0</v>
      </c>
      <c r="I1918" s="28">
        <v>0.51362399999999997</v>
      </c>
      <c r="J1918" s="28">
        <v>0.48637599999999998</v>
      </c>
      <c r="K1918" s="28">
        <v>-7.7844999999999998E-2</v>
      </c>
      <c r="L1918" s="28">
        <v>0.51362399999999997</v>
      </c>
      <c r="M1918" s="28">
        <v>0.48637599999999998</v>
      </c>
    </row>
    <row r="1919" spans="1:13" ht="15" customHeight="1" x14ac:dyDescent="0.25">
      <c r="A1919" s="36">
        <v>41240</v>
      </c>
      <c r="B1919" s="24">
        <v>2</v>
      </c>
      <c r="C1919" s="33" t="s">
        <v>89</v>
      </c>
      <c r="D1919" s="23">
        <v>0.5</v>
      </c>
      <c r="E1919" s="23">
        <v>0.52399099999999998</v>
      </c>
      <c r="F1919" s="24">
        <v>1</v>
      </c>
      <c r="G1919" s="23">
        <v>0.52399099999999998</v>
      </c>
      <c r="H1919" s="23">
        <v>0</v>
      </c>
      <c r="I1919" s="23">
        <v>0.52399099999999998</v>
      </c>
      <c r="J1919" s="23">
        <v>0.47600900000000002</v>
      </c>
      <c r="K1919" s="23">
        <v>-6.8066000000000002E-2</v>
      </c>
      <c r="L1919" s="23">
        <v>0.52399099999999998</v>
      </c>
      <c r="M1919" s="23">
        <v>0.47600900000000002</v>
      </c>
    </row>
    <row r="1920" spans="1:13" ht="15" customHeight="1" x14ac:dyDescent="0.25">
      <c r="A1920" s="40">
        <v>41242</v>
      </c>
      <c r="B1920" s="29">
        <v>1</v>
      </c>
      <c r="C1920" s="22" t="s">
        <v>88</v>
      </c>
      <c r="D1920" s="28">
        <v>0.3</v>
      </c>
      <c r="E1920" s="28">
        <v>0.32143300000000002</v>
      </c>
      <c r="F1920" s="29">
        <v>1</v>
      </c>
      <c r="G1920" s="28">
        <v>0.32143300000000002</v>
      </c>
      <c r="H1920" s="28">
        <v>0</v>
      </c>
      <c r="I1920" s="28">
        <v>0.32143300000000002</v>
      </c>
      <c r="J1920" s="28">
        <v>0.67856700000000003</v>
      </c>
      <c r="K1920" s="28">
        <v>-6.6492999999999997E-2</v>
      </c>
      <c r="L1920" s="28">
        <v>0.32143300000000002</v>
      </c>
      <c r="M1920" s="28">
        <v>0.67856700000000003</v>
      </c>
    </row>
    <row r="1921" spans="1:13" ht="15" customHeight="1" x14ac:dyDescent="0.25">
      <c r="A1921" s="36">
        <v>41243</v>
      </c>
      <c r="B1921" s="24">
        <v>2</v>
      </c>
      <c r="C1921" s="33" t="s">
        <v>89</v>
      </c>
      <c r="D1921" s="23">
        <v>0.5</v>
      </c>
      <c r="E1921" s="23">
        <v>0.54859999999999998</v>
      </c>
      <c r="F1921" s="24">
        <v>1</v>
      </c>
      <c r="G1921" s="23">
        <v>0.54859999999999998</v>
      </c>
      <c r="H1921" s="23">
        <v>0.1</v>
      </c>
      <c r="I1921" s="23">
        <v>0.4486</v>
      </c>
      <c r="J1921" s="23">
        <v>0.5514</v>
      </c>
      <c r="K1921" s="23">
        <v>-6.4696000000000004E-2</v>
      </c>
      <c r="L1921" s="23">
        <v>0.4486</v>
      </c>
      <c r="M1921" s="23">
        <v>0.5514</v>
      </c>
    </row>
    <row r="1922" spans="1:13" ht="15" customHeight="1" x14ac:dyDescent="0.25">
      <c r="A1922" s="40">
        <v>41246</v>
      </c>
      <c r="B1922" s="29">
        <v>2</v>
      </c>
      <c r="C1922" s="33" t="s">
        <v>89</v>
      </c>
      <c r="D1922" s="28">
        <v>0.5</v>
      </c>
      <c r="E1922" s="28">
        <v>0.53936600000000001</v>
      </c>
      <c r="F1922" s="29">
        <v>1</v>
      </c>
      <c r="G1922" s="28">
        <v>0.53936600000000001</v>
      </c>
      <c r="H1922" s="28">
        <v>0.1</v>
      </c>
      <c r="I1922" s="28">
        <v>0.43936599999999998</v>
      </c>
      <c r="J1922" s="28">
        <v>0.56063399999999997</v>
      </c>
      <c r="K1922" s="28">
        <v>-5.3907999999999998E-2</v>
      </c>
      <c r="L1922" s="28">
        <v>0.43936599999999998</v>
      </c>
      <c r="M1922" s="28">
        <v>0.56063399999999997</v>
      </c>
    </row>
    <row r="1923" spans="1:13" ht="15" customHeight="1" x14ac:dyDescent="0.25">
      <c r="A1923" s="36">
        <v>41247</v>
      </c>
      <c r="B1923" s="24">
        <v>2</v>
      </c>
      <c r="C1923" s="33" t="s">
        <v>89</v>
      </c>
      <c r="D1923" s="23">
        <v>0.5</v>
      </c>
      <c r="E1923" s="23">
        <v>0.53608800000000001</v>
      </c>
      <c r="F1923" s="24">
        <v>1</v>
      </c>
      <c r="G1923" s="23">
        <v>0.53608800000000001</v>
      </c>
      <c r="H1923" s="23">
        <v>0.1</v>
      </c>
      <c r="I1923" s="23">
        <v>0.43608799999999998</v>
      </c>
      <c r="J1923" s="23">
        <v>0.56391199999999997</v>
      </c>
      <c r="K1923" s="23">
        <v>-5.3684999999999997E-2</v>
      </c>
      <c r="L1923" s="23">
        <v>0.43608799999999998</v>
      </c>
      <c r="M1923" s="23">
        <v>0.56391199999999997</v>
      </c>
    </row>
    <row r="1924" spans="1:13" ht="15" customHeight="1" x14ac:dyDescent="0.25">
      <c r="A1924" s="40">
        <v>41248</v>
      </c>
      <c r="B1924" s="29">
        <v>2</v>
      </c>
      <c r="C1924" s="33" t="s">
        <v>89</v>
      </c>
      <c r="D1924" s="28">
        <v>0.5</v>
      </c>
      <c r="E1924" s="28">
        <v>0.53391299999999997</v>
      </c>
      <c r="F1924" s="29">
        <v>1</v>
      </c>
      <c r="G1924" s="28">
        <v>0.53391299999999997</v>
      </c>
      <c r="H1924" s="28">
        <v>0.1</v>
      </c>
      <c r="I1924" s="28">
        <v>0.43391299999999999</v>
      </c>
      <c r="J1924" s="28">
        <v>0.56608700000000001</v>
      </c>
      <c r="K1924" s="28">
        <v>-5.2763999999999998E-2</v>
      </c>
      <c r="L1924" s="28">
        <v>0.43391299999999999</v>
      </c>
      <c r="M1924" s="28">
        <v>0.56608700000000001</v>
      </c>
    </row>
    <row r="1925" spans="1:13" ht="15" customHeight="1" x14ac:dyDescent="0.25">
      <c r="A1925" s="36">
        <v>41249</v>
      </c>
      <c r="B1925" s="24">
        <v>2</v>
      </c>
      <c r="C1925" s="33" t="s">
        <v>89</v>
      </c>
      <c r="D1925" s="23">
        <v>0.5</v>
      </c>
      <c r="E1925" s="23">
        <v>0.52601600000000004</v>
      </c>
      <c r="F1925" s="24">
        <v>1</v>
      </c>
      <c r="G1925" s="23">
        <v>0.52601600000000004</v>
      </c>
      <c r="H1925" s="23">
        <v>0.1</v>
      </c>
      <c r="I1925" s="23">
        <v>0.42601600000000001</v>
      </c>
      <c r="J1925" s="23">
        <v>0.57398400000000005</v>
      </c>
      <c r="K1925" s="23">
        <v>-5.5301000000000003E-2</v>
      </c>
      <c r="L1925" s="23">
        <v>0.42601600000000001</v>
      </c>
      <c r="M1925" s="23">
        <v>0.57398400000000005</v>
      </c>
    </row>
    <row r="1926" spans="1:13" ht="15" customHeight="1" x14ac:dyDescent="0.25">
      <c r="A1926" s="40">
        <v>41250</v>
      </c>
      <c r="B1926" s="29">
        <v>3</v>
      </c>
      <c r="C1926" s="35" t="s">
        <v>90</v>
      </c>
      <c r="D1926" s="28">
        <v>0.8</v>
      </c>
      <c r="E1926" s="28">
        <v>0.84774700000000003</v>
      </c>
      <c r="F1926" s="29">
        <v>1</v>
      </c>
      <c r="G1926" s="28">
        <v>0.84774700000000003</v>
      </c>
      <c r="H1926" s="28">
        <v>0.1</v>
      </c>
      <c r="I1926" s="28">
        <v>0.74774700000000005</v>
      </c>
      <c r="J1926" s="28">
        <v>0.252253</v>
      </c>
      <c r="K1926" s="28">
        <v>-5.6378999999999999E-2</v>
      </c>
      <c r="L1926" s="28">
        <v>0.74774700000000005</v>
      </c>
      <c r="M1926" s="28">
        <v>0.252253</v>
      </c>
    </row>
    <row r="1927" spans="1:13" ht="15" customHeight="1" x14ac:dyDescent="0.25">
      <c r="A1927" s="36">
        <v>41253</v>
      </c>
      <c r="B1927" s="24">
        <v>3</v>
      </c>
      <c r="C1927" s="35" t="s">
        <v>90</v>
      </c>
      <c r="D1927" s="23">
        <v>0.8</v>
      </c>
      <c r="E1927" s="23">
        <v>0.84570900000000004</v>
      </c>
      <c r="F1927" s="24">
        <v>1</v>
      </c>
      <c r="G1927" s="23">
        <v>0.84570900000000004</v>
      </c>
      <c r="H1927" s="23">
        <v>0.1</v>
      </c>
      <c r="I1927" s="23">
        <v>0.74570899999999996</v>
      </c>
      <c r="J1927" s="23">
        <v>0.25429099999999999</v>
      </c>
      <c r="K1927" s="23">
        <v>-5.0252999999999999E-2</v>
      </c>
      <c r="L1927" s="23">
        <v>0.74570899999999996</v>
      </c>
      <c r="M1927" s="23">
        <v>0.25429099999999999</v>
      </c>
    </row>
    <row r="1928" spans="1:13" ht="15" customHeight="1" x14ac:dyDescent="0.25">
      <c r="A1928" s="40">
        <v>41254</v>
      </c>
      <c r="B1928" s="29">
        <v>2</v>
      </c>
      <c r="C1928" s="33" t="s">
        <v>89</v>
      </c>
      <c r="D1928" s="28">
        <v>0.5</v>
      </c>
      <c r="E1928" s="28">
        <v>0.53953300000000004</v>
      </c>
      <c r="F1928" s="29">
        <v>1</v>
      </c>
      <c r="G1928" s="28">
        <v>0.53953300000000004</v>
      </c>
      <c r="H1928" s="28">
        <v>0</v>
      </c>
      <c r="I1928" s="28">
        <v>0.53953300000000004</v>
      </c>
      <c r="J1928" s="28">
        <v>0.46046700000000002</v>
      </c>
      <c r="K1928" s="28">
        <v>-5.4684999999999997E-2</v>
      </c>
      <c r="L1928" s="28">
        <v>0.53953300000000004</v>
      </c>
      <c r="M1928" s="28">
        <v>0.46046700000000002</v>
      </c>
    </row>
    <row r="1929" spans="1:13" ht="15" customHeight="1" x14ac:dyDescent="0.25">
      <c r="A1929" s="36">
        <v>41255</v>
      </c>
      <c r="B1929" s="24">
        <v>2</v>
      </c>
      <c r="C1929" s="33" t="s">
        <v>89</v>
      </c>
      <c r="D1929" s="23">
        <v>0.5</v>
      </c>
      <c r="E1929" s="23">
        <v>0.62596399999999996</v>
      </c>
      <c r="F1929" s="24">
        <v>1</v>
      </c>
      <c r="G1929" s="23">
        <v>0.62596399999999996</v>
      </c>
      <c r="H1929" s="23">
        <v>0</v>
      </c>
      <c r="I1929" s="23">
        <v>0.62596399999999996</v>
      </c>
      <c r="J1929" s="23">
        <v>0.37403599999999998</v>
      </c>
      <c r="K1929" s="23">
        <v>-5.5730000000000002E-2</v>
      </c>
      <c r="L1929" s="23">
        <v>0.62596399999999996</v>
      </c>
      <c r="M1929" s="23">
        <v>0.37403599999999998</v>
      </c>
    </row>
    <row r="1930" spans="1:13" ht="15" customHeight="1" x14ac:dyDescent="0.25">
      <c r="A1930" s="40">
        <v>41256</v>
      </c>
      <c r="B1930" s="29">
        <v>3</v>
      </c>
      <c r="C1930" s="35" t="s">
        <v>90</v>
      </c>
      <c r="D1930" s="28">
        <v>0.8</v>
      </c>
      <c r="E1930" s="28">
        <v>0.96958200000000005</v>
      </c>
      <c r="F1930" s="29">
        <v>1</v>
      </c>
      <c r="G1930" s="28">
        <v>0.96958200000000005</v>
      </c>
      <c r="H1930" s="28">
        <v>0.1</v>
      </c>
      <c r="I1930" s="28">
        <v>0.86958199999999997</v>
      </c>
      <c r="J1930" s="28">
        <v>0.13041800000000001</v>
      </c>
      <c r="K1930" s="28">
        <v>-6.1839999999999999E-2</v>
      </c>
      <c r="L1930" s="28">
        <v>0.86958199999999997</v>
      </c>
      <c r="M1930" s="28">
        <v>0.13041800000000001</v>
      </c>
    </row>
    <row r="1931" spans="1:13" ht="15" customHeight="1" x14ac:dyDescent="0.25">
      <c r="A1931" s="36">
        <v>41257</v>
      </c>
      <c r="B1931" s="24">
        <v>3</v>
      </c>
      <c r="C1931" s="35" t="s">
        <v>90</v>
      </c>
      <c r="D1931" s="23">
        <v>0.8</v>
      </c>
      <c r="E1931" s="23">
        <v>0.95150299999999999</v>
      </c>
      <c r="F1931" s="24">
        <v>1</v>
      </c>
      <c r="G1931" s="23">
        <v>0.95150299999999999</v>
      </c>
      <c r="H1931" s="23">
        <v>0.1</v>
      </c>
      <c r="I1931" s="23">
        <v>0.85150300000000001</v>
      </c>
      <c r="J1931" s="23">
        <v>0.14849699999999999</v>
      </c>
      <c r="K1931" s="23">
        <v>-5.3505999999999998E-2</v>
      </c>
      <c r="L1931" s="23">
        <v>0.85150300000000001</v>
      </c>
      <c r="M1931" s="23">
        <v>0.14849699999999999</v>
      </c>
    </row>
    <row r="1932" spans="1:13" ht="15" customHeight="1" x14ac:dyDescent="0.25">
      <c r="A1932" s="40">
        <v>41260</v>
      </c>
      <c r="B1932" s="29">
        <v>3</v>
      </c>
      <c r="C1932" s="35" t="s">
        <v>90</v>
      </c>
      <c r="D1932" s="28">
        <v>0.8</v>
      </c>
      <c r="E1932" s="28">
        <v>0.98311300000000001</v>
      </c>
      <c r="F1932" s="29">
        <v>1</v>
      </c>
      <c r="G1932" s="28">
        <v>0.98311300000000001</v>
      </c>
      <c r="H1932" s="28">
        <v>0.1</v>
      </c>
      <c r="I1932" s="28">
        <v>0.88311300000000004</v>
      </c>
      <c r="J1932" s="28">
        <v>0.116887</v>
      </c>
      <c r="K1932" s="28">
        <v>-5.2514999999999999E-2</v>
      </c>
      <c r="L1932" s="28">
        <v>0.88311300000000004</v>
      </c>
      <c r="M1932" s="28">
        <v>0.116887</v>
      </c>
    </row>
    <row r="1933" spans="1:13" ht="15" customHeight="1" x14ac:dyDescent="0.25">
      <c r="A1933" s="36">
        <v>41261</v>
      </c>
      <c r="B1933" s="24">
        <v>3</v>
      </c>
      <c r="C1933" s="35" t="s">
        <v>90</v>
      </c>
      <c r="D1933" s="23">
        <v>0.8</v>
      </c>
      <c r="E1933" s="23">
        <v>1</v>
      </c>
      <c r="F1933" s="24">
        <v>1</v>
      </c>
      <c r="G1933" s="23">
        <v>1</v>
      </c>
      <c r="H1933" s="23">
        <v>0.1</v>
      </c>
      <c r="I1933" s="23">
        <v>0.9</v>
      </c>
      <c r="J1933" s="23">
        <v>0.1</v>
      </c>
      <c r="K1933" s="23">
        <v>-4.7863999999999997E-2</v>
      </c>
      <c r="L1933" s="23">
        <v>0.9</v>
      </c>
      <c r="M1933" s="23">
        <v>0.1</v>
      </c>
    </row>
    <row r="1934" spans="1:13" ht="15" customHeight="1" x14ac:dyDescent="0.25">
      <c r="A1934" s="40">
        <v>41262</v>
      </c>
      <c r="B1934" s="29">
        <v>3</v>
      </c>
      <c r="C1934" s="35" t="s">
        <v>90</v>
      </c>
      <c r="D1934" s="28">
        <v>0.8</v>
      </c>
      <c r="E1934" s="28">
        <v>1</v>
      </c>
      <c r="F1934" s="29">
        <v>1</v>
      </c>
      <c r="G1934" s="28">
        <v>1</v>
      </c>
      <c r="H1934" s="28">
        <v>0.1</v>
      </c>
      <c r="I1934" s="28">
        <v>0.9</v>
      </c>
      <c r="J1934" s="28">
        <v>0.1</v>
      </c>
      <c r="K1934" s="28">
        <v>-3.9916E-2</v>
      </c>
      <c r="L1934" s="28">
        <v>0.9</v>
      </c>
      <c r="M1934" s="28">
        <v>0.1</v>
      </c>
    </row>
    <row r="1935" spans="1:13" ht="15" customHeight="1" x14ac:dyDescent="0.25">
      <c r="A1935" s="36">
        <v>41263</v>
      </c>
      <c r="B1935" s="24">
        <v>3</v>
      </c>
      <c r="C1935" s="35" t="s">
        <v>90</v>
      </c>
      <c r="D1935" s="23">
        <v>0.8</v>
      </c>
      <c r="E1935" s="23">
        <v>1</v>
      </c>
      <c r="F1935" s="24">
        <v>1</v>
      </c>
      <c r="G1935" s="23">
        <v>1</v>
      </c>
      <c r="H1935" s="23">
        <v>0.1</v>
      </c>
      <c r="I1935" s="23">
        <v>0.9</v>
      </c>
      <c r="J1935" s="23">
        <v>0.1</v>
      </c>
      <c r="K1935" s="23">
        <v>-3.7874999999999999E-2</v>
      </c>
      <c r="L1935" s="23">
        <v>0.9</v>
      </c>
      <c r="M1935" s="23">
        <v>0.1</v>
      </c>
    </row>
    <row r="1936" spans="1:13" ht="15" customHeight="1" x14ac:dyDescent="0.25">
      <c r="A1936" s="40">
        <v>41264</v>
      </c>
      <c r="B1936" s="29">
        <v>3</v>
      </c>
      <c r="C1936" s="35" t="s">
        <v>90</v>
      </c>
      <c r="D1936" s="28">
        <v>0.8</v>
      </c>
      <c r="E1936" s="28">
        <v>1</v>
      </c>
      <c r="F1936" s="29">
        <v>1</v>
      </c>
      <c r="G1936" s="28">
        <v>1</v>
      </c>
      <c r="H1936" s="28">
        <v>0.1</v>
      </c>
      <c r="I1936" s="28">
        <v>0.9</v>
      </c>
      <c r="J1936" s="28">
        <v>0.1</v>
      </c>
      <c r="K1936" s="28">
        <v>-4.8665E-2</v>
      </c>
      <c r="L1936" s="28">
        <v>0.9</v>
      </c>
      <c r="M1936" s="28">
        <v>0.1</v>
      </c>
    </row>
    <row r="1937" spans="1:13" ht="15" customHeight="1" x14ac:dyDescent="0.25">
      <c r="A1937" s="36">
        <v>41267</v>
      </c>
      <c r="B1937" s="24">
        <v>3</v>
      </c>
      <c r="C1937" s="35" t="s">
        <v>90</v>
      </c>
      <c r="D1937" s="23">
        <v>0.8</v>
      </c>
      <c r="E1937" s="23">
        <v>1</v>
      </c>
      <c r="F1937" s="24">
        <v>1</v>
      </c>
      <c r="G1937" s="23">
        <v>1</v>
      </c>
      <c r="H1937" s="23">
        <v>0.1</v>
      </c>
      <c r="I1937" s="23">
        <v>0.9</v>
      </c>
      <c r="J1937" s="23">
        <v>0.1</v>
      </c>
      <c r="K1937" s="23">
        <v>-4.0232999999999998E-2</v>
      </c>
      <c r="L1937" s="23">
        <v>0.9</v>
      </c>
      <c r="M1937" s="23">
        <v>0.1</v>
      </c>
    </row>
    <row r="1938" spans="1:13" ht="15" customHeight="1" x14ac:dyDescent="0.25">
      <c r="A1938" s="40">
        <v>41269</v>
      </c>
      <c r="B1938" s="29">
        <v>3</v>
      </c>
      <c r="C1938" s="35" t="s">
        <v>90</v>
      </c>
      <c r="D1938" s="28">
        <v>0.8</v>
      </c>
      <c r="E1938" s="28">
        <v>1</v>
      </c>
      <c r="F1938" s="29">
        <v>1</v>
      </c>
      <c r="G1938" s="28">
        <v>1</v>
      </c>
      <c r="H1938" s="28">
        <v>0.1</v>
      </c>
      <c r="I1938" s="28">
        <v>0.9</v>
      </c>
      <c r="J1938" s="28">
        <v>0.1</v>
      </c>
      <c r="K1938" s="28">
        <v>-3.3606999999999998E-2</v>
      </c>
      <c r="L1938" s="28">
        <v>0.9</v>
      </c>
      <c r="M1938" s="28">
        <v>0.1</v>
      </c>
    </row>
    <row r="1939" spans="1:13" ht="15" customHeight="1" x14ac:dyDescent="0.25">
      <c r="A1939" s="36">
        <v>41270</v>
      </c>
      <c r="B1939" s="24">
        <v>3</v>
      </c>
      <c r="C1939" s="35" t="s">
        <v>90</v>
      </c>
      <c r="D1939" s="23">
        <v>0.8</v>
      </c>
      <c r="E1939" s="23">
        <v>1</v>
      </c>
      <c r="F1939" s="24">
        <v>1</v>
      </c>
      <c r="G1939" s="23">
        <v>1</v>
      </c>
      <c r="H1939" s="23">
        <v>0.1</v>
      </c>
      <c r="I1939" s="23">
        <v>0.9</v>
      </c>
      <c r="J1939" s="23">
        <v>0.1</v>
      </c>
      <c r="K1939" s="23">
        <v>-3.7895999999999999E-2</v>
      </c>
      <c r="L1939" s="23">
        <v>0.9</v>
      </c>
      <c r="M1939" s="23">
        <v>0.1</v>
      </c>
    </row>
    <row r="1940" spans="1:13" ht="15" customHeight="1" x14ac:dyDescent="0.25">
      <c r="A1940" s="40">
        <v>41271</v>
      </c>
      <c r="B1940" s="29">
        <v>3</v>
      </c>
      <c r="C1940" s="35" t="s">
        <v>90</v>
      </c>
      <c r="D1940" s="28">
        <v>0.8</v>
      </c>
      <c r="E1940" s="28">
        <v>1</v>
      </c>
      <c r="F1940" s="29">
        <v>1</v>
      </c>
      <c r="G1940" s="28">
        <v>1</v>
      </c>
      <c r="H1940" s="28">
        <v>0.1</v>
      </c>
      <c r="I1940" s="28">
        <v>0.9</v>
      </c>
      <c r="J1940" s="28">
        <v>0.1</v>
      </c>
      <c r="K1940" s="28">
        <v>-3.4521000000000003E-2</v>
      </c>
      <c r="L1940" s="28">
        <v>0.9</v>
      </c>
      <c r="M1940" s="28">
        <v>0.1</v>
      </c>
    </row>
    <row r="1941" spans="1:13" ht="15" customHeight="1" x14ac:dyDescent="0.25">
      <c r="A1941" s="36">
        <v>41274</v>
      </c>
      <c r="B1941" s="24">
        <v>2</v>
      </c>
      <c r="C1941" s="33" t="s">
        <v>89</v>
      </c>
      <c r="D1941" s="23">
        <v>0.5</v>
      </c>
      <c r="E1941" s="23">
        <v>0.79845299999999997</v>
      </c>
      <c r="F1941" s="24">
        <v>1</v>
      </c>
      <c r="G1941" s="23">
        <v>0.79845299999999997</v>
      </c>
      <c r="H1941" s="23">
        <v>0.1</v>
      </c>
      <c r="I1941" s="23">
        <v>0.69845299999999999</v>
      </c>
      <c r="J1941" s="23">
        <v>0.30154700000000001</v>
      </c>
      <c r="K1941" s="23">
        <v>-3.0147E-2</v>
      </c>
      <c r="L1941" s="23">
        <v>0.69845299999999999</v>
      </c>
      <c r="M1941" s="23">
        <v>0.30154700000000001</v>
      </c>
    </row>
    <row r="1942" spans="1:13" ht="15" customHeight="1" x14ac:dyDescent="0.25">
      <c r="A1942" s="40">
        <v>41275</v>
      </c>
      <c r="B1942" s="29">
        <v>3</v>
      </c>
      <c r="C1942" s="35" t="s">
        <v>90</v>
      </c>
      <c r="D1942" s="28">
        <v>0.8</v>
      </c>
      <c r="E1942" s="28">
        <v>1</v>
      </c>
      <c r="F1942" s="29">
        <v>1</v>
      </c>
      <c r="G1942" s="28">
        <v>1</v>
      </c>
      <c r="H1942" s="28">
        <v>0.1</v>
      </c>
      <c r="I1942" s="28">
        <v>0.9</v>
      </c>
      <c r="J1942" s="28">
        <v>0.1</v>
      </c>
      <c r="K1942" s="28">
        <v>-2.4198000000000001E-2</v>
      </c>
      <c r="L1942" s="28">
        <v>0.9</v>
      </c>
      <c r="M1942" s="28">
        <v>0.1</v>
      </c>
    </row>
    <row r="1943" spans="1:13" ht="15" customHeight="1" x14ac:dyDescent="0.25">
      <c r="A1943" s="36">
        <v>41276</v>
      </c>
      <c r="B1943" s="24">
        <v>3</v>
      </c>
      <c r="C1943" s="35" t="s">
        <v>90</v>
      </c>
      <c r="D1943" s="23">
        <v>0.8</v>
      </c>
      <c r="E1943" s="23">
        <v>1</v>
      </c>
      <c r="F1943" s="24">
        <v>1</v>
      </c>
      <c r="G1943" s="23">
        <v>1</v>
      </c>
      <c r="H1943" s="23">
        <v>0</v>
      </c>
      <c r="I1943" s="23">
        <v>1</v>
      </c>
      <c r="J1943" s="23">
        <v>0</v>
      </c>
      <c r="K1943" s="23">
        <v>-2.0972999999999999E-2</v>
      </c>
      <c r="L1943" s="23">
        <v>1</v>
      </c>
      <c r="M1943" s="23">
        <v>0</v>
      </c>
    </row>
    <row r="1944" spans="1:13" ht="15" customHeight="1" x14ac:dyDescent="0.25">
      <c r="A1944" s="40">
        <v>41277</v>
      </c>
      <c r="B1944" s="29">
        <v>3</v>
      </c>
      <c r="C1944" s="35" t="s">
        <v>90</v>
      </c>
      <c r="D1944" s="28">
        <v>0.8</v>
      </c>
      <c r="E1944" s="28">
        <v>1</v>
      </c>
      <c r="F1944" s="29">
        <v>1</v>
      </c>
      <c r="G1944" s="28">
        <v>1</v>
      </c>
      <c r="H1944" s="28">
        <v>0</v>
      </c>
      <c r="I1944" s="28">
        <v>1</v>
      </c>
      <c r="J1944" s="28">
        <v>0</v>
      </c>
      <c r="K1944" s="28">
        <v>-1.728E-2</v>
      </c>
      <c r="L1944" s="28">
        <v>1</v>
      </c>
      <c r="M1944" s="28">
        <v>0</v>
      </c>
    </row>
    <row r="1945" spans="1:13" ht="15" customHeight="1" x14ac:dyDescent="0.25">
      <c r="A1945" s="36">
        <v>41278</v>
      </c>
      <c r="B1945" s="24">
        <v>3</v>
      </c>
      <c r="C1945" s="35" t="s">
        <v>90</v>
      </c>
      <c r="D1945" s="23">
        <v>0.8</v>
      </c>
      <c r="E1945" s="23">
        <v>1</v>
      </c>
      <c r="F1945" s="24">
        <v>1</v>
      </c>
      <c r="G1945" s="23">
        <v>1</v>
      </c>
      <c r="H1945" s="23">
        <v>0.1</v>
      </c>
      <c r="I1945" s="23">
        <v>0.9</v>
      </c>
      <c r="J1945" s="23">
        <v>0.1</v>
      </c>
      <c r="K1945" s="23">
        <v>-1.5391999999999999E-2</v>
      </c>
      <c r="L1945" s="23">
        <v>0.9</v>
      </c>
      <c r="M1945" s="23">
        <v>0.1</v>
      </c>
    </row>
    <row r="1946" spans="1:13" ht="15" customHeight="1" x14ac:dyDescent="0.25">
      <c r="A1946" s="40">
        <v>41281</v>
      </c>
      <c r="B1946" s="29">
        <v>3</v>
      </c>
      <c r="C1946" s="35" t="s">
        <v>90</v>
      </c>
      <c r="D1946" s="28">
        <v>0.8</v>
      </c>
      <c r="E1946" s="28">
        <v>1</v>
      </c>
      <c r="F1946" s="29">
        <v>1</v>
      </c>
      <c r="G1946" s="28">
        <v>1</v>
      </c>
      <c r="H1946" s="28">
        <v>0.1</v>
      </c>
      <c r="I1946" s="28">
        <v>0.9</v>
      </c>
      <c r="J1946" s="28">
        <v>0.1</v>
      </c>
      <c r="K1946" s="28">
        <v>-1.8447999999999999E-2</v>
      </c>
      <c r="L1946" s="28">
        <v>0.9</v>
      </c>
      <c r="M1946" s="28">
        <v>0.1</v>
      </c>
    </row>
    <row r="1947" spans="1:13" ht="15" customHeight="1" x14ac:dyDescent="0.25">
      <c r="A1947" s="36">
        <v>41282</v>
      </c>
      <c r="B1947" s="24">
        <v>3</v>
      </c>
      <c r="C1947" s="35" t="s">
        <v>90</v>
      </c>
      <c r="D1947" s="23">
        <v>0.8</v>
      </c>
      <c r="E1947" s="23">
        <v>1</v>
      </c>
      <c r="F1947" s="24">
        <v>1</v>
      </c>
      <c r="G1947" s="23">
        <v>1</v>
      </c>
      <c r="H1947" s="23">
        <v>0.1</v>
      </c>
      <c r="I1947" s="23">
        <v>0.9</v>
      </c>
      <c r="J1947" s="23">
        <v>0.1</v>
      </c>
      <c r="K1947" s="23">
        <v>-1.6182999999999999E-2</v>
      </c>
      <c r="L1947" s="23">
        <v>0.9</v>
      </c>
      <c r="M1947" s="23">
        <v>0.1</v>
      </c>
    </row>
    <row r="1948" spans="1:13" ht="15" customHeight="1" x14ac:dyDescent="0.25">
      <c r="A1948" s="40">
        <v>41283</v>
      </c>
      <c r="B1948" s="29">
        <v>3</v>
      </c>
      <c r="C1948" s="35" t="s">
        <v>90</v>
      </c>
      <c r="D1948" s="28">
        <v>0.8</v>
      </c>
      <c r="E1948" s="28">
        <v>1</v>
      </c>
      <c r="F1948" s="29">
        <v>1</v>
      </c>
      <c r="G1948" s="28">
        <v>1</v>
      </c>
      <c r="H1948" s="28">
        <v>0.1</v>
      </c>
      <c r="I1948" s="28">
        <v>0.9</v>
      </c>
      <c r="J1948" s="28">
        <v>0.1</v>
      </c>
      <c r="K1948" s="28">
        <v>-1.7094999999999999E-2</v>
      </c>
      <c r="L1948" s="28">
        <v>0.9</v>
      </c>
      <c r="M1948" s="28">
        <v>0.1</v>
      </c>
    </row>
    <row r="1949" spans="1:13" ht="15" customHeight="1" x14ac:dyDescent="0.25">
      <c r="A1949" s="36">
        <v>41284</v>
      </c>
      <c r="B1949" s="24">
        <v>3</v>
      </c>
      <c r="C1949" s="35" t="s">
        <v>90</v>
      </c>
      <c r="D1949" s="23">
        <v>0.8</v>
      </c>
      <c r="E1949" s="23">
        <v>1</v>
      </c>
      <c r="F1949" s="24">
        <v>1</v>
      </c>
      <c r="G1949" s="23">
        <v>1</v>
      </c>
      <c r="H1949" s="23">
        <v>0</v>
      </c>
      <c r="I1949" s="23">
        <v>1</v>
      </c>
      <c r="J1949" s="23">
        <v>0</v>
      </c>
      <c r="K1949" s="23">
        <v>-0.02</v>
      </c>
      <c r="L1949" s="23">
        <v>1</v>
      </c>
      <c r="M1949" s="23">
        <v>0</v>
      </c>
    </row>
    <row r="1950" spans="1:13" ht="15" customHeight="1" x14ac:dyDescent="0.25">
      <c r="A1950" s="40">
        <v>41285</v>
      </c>
      <c r="B1950" s="29">
        <v>3</v>
      </c>
      <c r="C1950" s="35" t="s">
        <v>90</v>
      </c>
      <c r="D1950" s="28">
        <v>0.8</v>
      </c>
      <c r="E1950" s="28">
        <v>1</v>
      </c>
      <c r="F1950" s="29">
        <v>1</v>
      </c>
      <c r="G1950" s="28">
        <v>1</v>
      </c>
      <c r="H1950" s="28">
        <v>0.1</v>
      </c>
      <c r="I1950" s="28">
        <v>0.9</v>
      </c>
      <c r="J1950" s="28">
        <v>0.1</v>
      </c>
      <c r="K1950" s="28">
        <v>-3.4160999999999997E-2</v>
      </c>
      <c r="L1950" s="28">
        <v>0.9</v>
      </c>
      <c r="M1950" s="28">
        <v>0.1</v>
      </c>
    </row>
    <row r="1951" spans="1:13" ht="15" customHeight="1" x14ac:dyDescent="0.25">
      <c r="A1951" s="36">
        <v>41288</v>
      </c>
      <c r="B1951" s="24">
        <v>3</v>
      </c>
      <c r="C1951" s="35" t="s">
        <v>90</v>
      </c>
      <c r="D1951" s="23">
        <v>0.8</v>
      </c>
      <c r="E1951" s="23">
        <v>1</v>
      </c>
      <c r="F1951" s="24">
        <v>1</v>
      </c>
      <c r="G1951" s="23">
        <v>1</v>
      </c>
      <c r="H1951" s="23">
        <v>0</v>
      </c>
      <c r="I1951" s="23">
        <v>1</v>
      </c>
      <c r="J1951" s="23">
        <v>0</v>
      </c>
      <c r="K1951" s="23">
        <v>-3.1919999999999997E-2</v>
      </c>
      <c r="L1951" s="23">
        <v>1</v>
      </c>
      <c r="M1951" s="23">
        <v>0</v>
      </c>
    </row>
    <row r="1952" spans="1:13" ht="15" customHeight="1" x14ac:dyDescent="0.25">
      <c r="A1952" s="40">
        <v>41289</v>
      </c>
      <c r="B1952" s="29">
        <v>3</v>
      </c>
      <c r="C1952" s="35" t="s">
        <v>90</v>
      </c>
      <c r="D1952" s="28">
        <v>0.8</v>
      </c>
      <c r="E1952" s="28">
        <v>1</v>
      </c>
      <c r="F1952" s="29">
        <v>1</v>
      </c>
      <c r="G1952" s="28">
        <v>1</v>
      </c>
      <c r="H1952" s="28">
        <v>0</v>
      </c>
      <c r="I1952" s="28">
        <v>1</v>
      </c>
      <c r="J1952" s="28">
        <v>0</v>
      </c>
      <c r="K1952" s="28">
        <v>-2.9276E-2</v>
      </c>
      <c r="L1952" s="28">
        <v>1</v>
      </c>
      <c r="M1952" s="28">
        <v>0</v>
      </c>
    </row>
    <row r="1953" spans="1:13" ht="15" customHeight="1" x14ac:dyDescent="0.25">
      <c r="A1953" s="36">
        <v>41290</v>
      </c>
      <c r="B1953" s="24">
        <v>2</v>
      </c>
      <c r="C1953" s="33" t="s">
        <v>89</v>
      </c>
      <c r="D1953" s="23">
        <v>0.5</v>
      </c>
      <c r="E1953" s="23">
        <v>0.75490800000000002</v>
      </c>
      <c r="F1953" s="24">
        <v>1</v>
      </c>
      <c r="G1953" s="23">
        <v>0.75490800000000002</v>
      </c>
      <c r="H1953" s="23">
        <v>0</v>
      </c>
      <c r="I1953" s="23">
        <v>0.75490800000000002</v>
      </c>
      <c r="J1953" s="23">
        <v>0.245092</v>
      </c>
      <c r="K1953" s="23">
        <v>-3.6790000000000003E-2</v>
      </c>
      <c r="L1953" s="23">
        <v>0.75490800000000002</v>
      </c>
      <c r="M1953" s="23">
        <v>0.245092</v>
      </c>
    </row>
    <row r="1954" spans="1:13" ht="15" customHeight="1" x14ac:dyDescent="0.25">
      <c r="A1954" s="40">
        <v>41291</v>
      </c>
      <c r="B1954" s="29">
        <v>2</v>
      </c>
      <c r="C1954" s="33" t="s">
        <v>89</v>
      </c>
      <c r="D1954" s="28">
        <v>0.5</v>
      </c>
      <c r="E1954" s="28">
        <v>0.78833200000000003</v>
      </c>
      <c r="F1954" s="29">
        <v>1</v>
      </c>
      <c r="G1954" s="28">
        <v>0.78833200000000003</v>
      </c>
      <c r="H1954" s="28">
        <v>0</v>
      </c>
      <c r="I1954" s="28">
        <v>0.78833200000000003</v>
      </c>
      <c r="J1954" s="28">
        <v>0.211668</v>
      </c>
      <c r="K1954" s="28">
        <v>-3.7807E-2</v>
      </c>
      <c r="L1954" s="28">
        <v>0.78833200000000003</v>
      </c>
      <c r="M1954" s="28">
        <v>0.211668</v>
      </c>
    </row>
    <row r="1955" spans="1:13" ht="15" customHeight="1" x14ac:dyDescent="0.25">
      <c r="A1955" s="36">
        <v>41292</v>
      </c>
      <c r="B1955" s="24">
        <v>2</v>
      </c>
      <c r="C1955" s="33" t="s">
        <v>89</v>
      </c>
      <c r="D1955" s="23">
        <v>0.5</v>
      </c>
      <c r="E1955" s="23">
        <v>0.79059100000000004</v>
      </c>
      <c r="F1955" s="24">
        <v>1</v>
      </c>
      <c r="G1955" s="23">
        <v>0.79059100000000004</v>
      </c>
      <c r="H1955" s="23">
        <v>0</v>
      </c>
      <c r="I1955" s="23">
        <v>0.79059100000000004</v>
      </c>
      <c r="J1955" s="23">
        <v>0.20940900000000001</v>
      </c>
      <c r="K1955" s="23">
        <v>-3.8337000000000003E-2</v>
      </c>
      <c r="L1955" s="23">
        <v>0.79059100000000004</v>
      </c>
      <c r="M1955" s="23">
        <v>0.20940900000000001</v>
      </c>
    </row>
    <row r="1956" spans="1:13" ht="15" customHeight="1" x14ac:dyDescent="0.25">
      <c r="A1956" s="40">
        <v>41295</v>
      </c>
      <c r="B1956" s="29">
        <v>3</v>
      </c>
      <c r="C1956" s="35" t="s">
        <v>90</v>
      </c>
      <c r="D1956" s="28">
        <v>0.8</v>
      </c>
      <c r="E1956" s="28">
        <v>1</v>
      </c>
      <c r="F1956" s="29">
        <v>1</v>
      </c>
      <c r="G1956" s="28">
        <v>1</v>
      </c>
      <c r="H1956" s="28">
        <v>0</v>
      </c>
      <c r="I1956" s="28">
        <v>1</v>
      </c>
      <c r="J1956" s="28">
        <v>0</v>
      </c>
      <c r="K1956" s="28">
        <v>-4.0467999999999997E-2</v>
      </c>
      <c r="L1956" s="28">
        <v>1</v>
      </c>
      <c r="M1956" s="28">
        <v>0</v>
      </c>
    </row>
    <row r="1957" spans="1:13" ht="15" customHeight="1" x14ac:dyDescent="0.25">
      <c r="A1957" s="36">
        <v>41296</v>
      </c>
      <c r="B1957" s="24">
        <v>2</v>
      </c>
      <c r="C1957" s="33" t="s">
        <v>89</v>
      </c>
      <c r="D1957" s="23">
        <v>0.5</v>
      </c>
      <c r="E1957" s="23">
        <v>0.88569699999999996</v>
      </c>
      <c r="F1957" s="24">
        <v>1</v>
      </c>
      <c r="G1957" s="23">
        <v>0.88569699999999996</v>
      </c>
      <c r="H1957" s="23">
        <v>0</v>
      </c>
      <c r="I1957" s="23">
        <v>0.88569699999999996</v>
      </c>
      <c r="J1957" s="23">
        <v>0.114303</v>
      </c>
      <c r="K1957" s="23">
        <v>-4.8190999999999998E-2</v>
      </c>
      <c r="L1957" s="23">
        <v>0.88569699999999996</v>
      </c>
      <c r="M1957" s="23">
        <v>0.114303</v>
      </c>
    </row>
    <row r="1958" spans="1:13" ht="15" customHeight="1" x14ac:dyDescent="0.25">
      <c r="A1958" s="40">
        <v>41297</v>
      </c>
      <c r="B1958" s="29">
        <v>3</v>
      </c>
      <c r="C1958" s="35" t="s">
        <v>90</v>
      </c>
      <c r="D1958" s="28">
        <v>0.8</v>
      </c>
      <c r="E1958" s="28">
        <v>1</v>
      </c>
      <c r="F1958" s="29">
        <v>1</v>
      </c>
      <c r="G1958" s="28">
        <v>1</v>
      </c>
      <c r="H1958" s="28">
        <v>0</v>
      </c>
      <c r="I1958" s="28">
        <v>1</v>
      </c>
      <c r="J1958" s="28">
        <v>0</v>
      </c>
      <c r="K1958" s="28">
        <v>-5.1769999999999997E-2</v>
      </c>
      <c r="L1958" s="28">
        <v>1</v>
      </c>
      <c r="M1958" s="28">
        <v>0</v>
      </c>
    </row>
    <row r="1959" spans="1:13" ht="15" customHeight="1" x14ac:dyDescent="0.25">
      <c r="A1959" s="36">
        <v>41298</v>
      </c>
      <c r="B1959" s="24">
        <v>2</v>
      </c>
      <c r="C1959" s="33" t="s">
        <v>89</v>
      </c>
      <c r="D1959" s="23">
        <v>0.5</v>
      </c>
      <c r="E1959" s="23">
        <v>0.81445900000000004</v>
      </c>
      <c r="F1959" s="24">
        <v>1</v>
      </c>
      <c r="G1959" s="23">
        <v>0.81445900000000004</v>
      </c>
      <c r="H1959" s="23">
        <v>0</v>
      </c>
      <c r="I1959" s="23">
        <v>0.81445900000000004</v>
      </c>
      <c r="J1959" s="23">
        <v>0.18554100000000001</v>
      </c>
      <c r="K1959" s="23">
        <v>-6.4766000000000004E-2</v>
      </c>
      <c r="L1959" s="23">
        <v>0.81445900000000004</v>
      </c>
      <c r="M1959" s="23">
        <v>0.18554100000000001</v>
      </c>
    </row>
    <row r="1960" spans="1:13" ht="15" customHeight="1" x14ac:dyDescent="0.25">
      <c r="A1960" s="40">
        <v>41299</v>
      </c>
      <c r="B1960" s="29">
        <v>2</v>
      </c>
      <c r="C1960" s="33" t="s">
        <v>89</v>
      </c>
      <c r="D1960" s="28">
        <v>0.5</v>
      </c>
      <c r="E1960" s="28">
        <v>0.71196800000000005</v>
      </c>
      <c r="F1960" s="29">
        <v>1</v>
      </c>
      <c r="G1960" s="28">
        <v>0.71196800000000005</v>
      </c>
      <c r="H1960" s="28">
        <v>0</v>
      </c>
      <c r="I1960" s="28">
        <v>0.71196800000000005</v>
      </c>
      <c r="J1960" s="28">
        <v>0.28803200000000001</v>
      </c>
      <c r="K1960" s="28">
        <v>-5.1998000000000003E-2</v>
      </c>
      <c r="L1960" s="28">
        <v>0.71196800000000005</v>
      </c>
      <c r="M1960" s="28">
        <v>0.28803200000000001</v>
      </c>
    </row>
    <row r="1961" spans="1:13" ht="15" customHeight="1" x14ac:dyDescent="0.25">
      <c r="A1961" s="36">
        <v>41302</v>
      </c>
      <c r="B1961" s="24">
        <v>2</v>
      </c>
      <c r="C1961" s="33" t="s">
        <v>89</v>
      </c>
      <c r="D1961" s="23">
        <v>0.5</v>
      </c>
      <c r="E1961" s="23">
        <v>0.72109900000000005</v>
      </c>
      <c r="F1961" s="24">
        <v>1</v>
      </c>
      <c r="G1961" s="23">
        <v>0.72109900000000005</v>
      </c>
      <c r="H1961" s="23">
        <v>0</v>
      </c>
      <c r="I1961" s="23">
        <v>0.72109900000000005</v>
      </c>
      <c r="J1961" s="23">
        <v>0.27890100000000001</v>
      </c>
      <c r="K1961" s="23">
        <v>-5.0056000000000003E-2</v>
      </c>
      <c r="L1961" s="23">
        <v>0.72109900000000005</v>
      </c>
      <c r="M1961" s="23">
        <v>0.27890100000000001</v>
      </c>
    </row>
    <row r="1962" spans="1:13" ht="15" customHeight="1" x14ac:dyDescent="0.25">
      <c r="A1962" s="40">
        <v>41303</v>
      </c>
      <c r="B1962" s="29">
        <v>2</v>
      </c>
      <c r="C1962" s="33" t="s">
        <v>89</v>
      </c>
      <c r="D1962" s="28">
        <v>0.5</v>
      </c>
      <c r="E1962" s="28">
        <v>0.74602100000000005</v>
      </c>
      <c r="F1962" s="29">
        <v>1</v>
      </c>
      <c r="G1962" s="28">
        <v>0.74602100000000005</v>
      </c>
      <c r="H1962" s="28">
        <v>0</v>
      </c>
      <c r="I1962" s="28">
        <v>0.74602100000000005</v>
      </c>
      <c r="J1962" s="28">
        <v>0.25397900000000001</v>
      </c>
      <c r="K1962" s="28">
        <v>-5.0903999999999998E-2</v>
      </c>
      <c r="L1962" s="28">
        <v>0.74602100000000005</v>
      </c>
      <c r="M1962" s="28">
        <v>0.25397900000000001</v>
      </c>
    </row>
    <row r="1963" spans="1:13" ht="15" customHeight="1" x14ac:dyDescent="0.25">
      <c r="A1963" s="36">
        <v>41304</v>
      </c>
      <c r="B1963" s="24">
        <v>2</v>
      </c>
      <c r="C1963" s="33" t="s">
        <v>89</v>
      </c>
      <c r="D1963" s="23">
        <v>0.5</v>
      </c>
      <c r="E1963" s="23">
        <v>0.75125399999999998</v>
      </c>
      <c r="F1963" s="24">
        <v>1</v>
      </c>
      <c r="G1963" s="23">
        <v>0.75125399999999998</v>
      </c>
      <c r="H1963" s="23">
        <v>0</v>
      </c>
      <c r="I1963" s="23">
        <v>0.75125399999999998</v>
      </c>
      <c r="J1963" s="23">
        <v>0.24874599999999999</v>
      </c>
      <c r="K1963" s="23">
        <v>-4.9006000000000001E-2</v>
      </c>
      <c r="L1963" s="23">
        <v>0.75125399999999998</v>
      </c>
      <c r="M1963" s="23">
        <v>0.24874599999999999</v>
      </c>
    </row>
    <row r="1964" spans="1:13" ht="15" customHeight="1" x14ac:dyDescent="0.25">
      <c r="A1964" s="40">
        <v>41305</v>
      </c>
      <c r="B1964" s="29">
        <v>2</v>
      </c>
      <c r="C1964" s="33" t="s">
        <v>89</v>
      </c>
      <c r="D1964" s="28">
        <v>0.5</v>
      </c>
      <c r="E1964" s="28">
        <v>0.70562599999999998</v>
      </c>
      <c r="F1964" s="29">
        <v>1</v>
      </c>
      <c r="G1964" s="28">
        <v>0.70562599999999998</v>
      </c>
      <c r="H1964" s="28">
        <v>0</v>
      </c>
      <c r="I1964" s="28">
        <v>0.70562599999999998</v>
      </c>
      <c r="J1964" s="28">
        <v>0.29437400000000002</v>
      </c>
      <c r="K1964" s="28">
        <v>-3.9553999999999999E-2</v>
      </c>
      <c r="L1964" s="28">
        <v>0.70562599999999998</v>
      </c>
      <c r="M1964" s="28">
        <v>0.29437400000000002</v>
      </c>
    </row>
    <row r="1965" spans="1:13" ht="15" customHeight="1" x14ac:dyDescent="0.25">
      <c r="A1965" s="36">
        <v>41306</v>
      </c>
      <c r="B1965" s="24">
        <v>3</v>
      </c>
      <c r="C1965" s="35" t="s">
        <v>90</v>
      </c>
      <c r="D1965" s="23">
        <v>0.8</v>
      </c>
      <c r="E1965" s="23">
        <v>1</v>
      </c>
      <c r="F1965" s="24">
        <v>1</v>
      </c>
      <c r="G1965" s="23">
        <v>1</v>
      </c>
      <c r="H1965" s="23">
        <v>0</v>
      </c>
      <c r="I1965" s="23">
        <v>1</v>
      </c>
      <c r="J1965" s="23">
        <v>0</v>
      </c>
      <c r="K1965" s="23">
        <v>-3.3381000000000001E-2</v>
      </c>
      <c r="L1965" s="23">
        <v>1</v>
      </c>
      <c r="M1965" s="23">
        <v>0</v>
      </c>
    </row>
    <row r="1966" spans="1:13" ht="15" customHeight="1" x14ac:dyDescent="0.25">
      <c r="A1966" s="40">
        <v>41309</v>
      </c>
      <c r="B1966" s="29">
        <v>2</v>
      </c>
      <c r="C1966" s="33" t="s">
        <v>89</v>
      </c>
      <c r="D1966" s="28">
        <v>0.5</v>
      </c>
      <c r="E1966" s="28">
        <v>0.68559499999999995</v>
      </c>
      <c r="F1966" s="29">
        <v>1</v>
      </c>
      <c r="G1966" s="28">
        <v>0.68559499999999995</v>
      </c>
      <c r="H1966" s="28">
        <v>0</v>
      </c>
      <c r="I1966" s="28">
        <v>0.68559499999999995</v>
      </c>
      <c r="J1966" s="28">
        <v>0.31440499999999999</v>
      </c>
      <c r="K1966" s="28">
        <v>-3.7095000000000003E-2</v>
      </c>
      <c r="L1966" s="28">
        <v>0.68559499999999995</v>
      </c>
      <c r="M1966" s="28">
        <v>0.31440499999999999</v>
      </c>
    </row>
    <row r="1967" spans="1:13" ht="15" customHeight="1" x14ac:dyDescent="0.25">
      <c r="A1967" s="36">
        <v>41310</v>
      </c>
      <c r="B1967" s="24">
        <v>2</v>
      </c>
      <c r="C1967" s="33" t="s">
        <v>89</v>
      </c>
      <c r="D1967" s="23">
        <v>0.5</v>
      </c>
      <c r="E1967" s="23">
        <v>0.680728</v>
      </c>
      <c r="F1967" s="24">
        <v>1</v>
      </c>
      <c r="G1967" s="23">
        <v>0.680728</v>
      </c>
      <c r="H1967" s="23">
        <v>0</v>
      </c>
      <c r="I1967" s="23">
        <v>0.680728</v>
      </c>
      <c r="J1967" s="23">
        <v>0.319272</v>
      </c>
      <c r="K1967" s="23">
        <v>-4.3001999999999999E-2</v>
      </c>
      <c r="L1967" s="23">
        <v>0.680728</v>
      </c>
      <c r="M1967" s="23">
        <v>0.319272</v>
      </c>
    </row>
    <row r="1968" spans="1:13" ht="15" customHeight="1" x14ac:dyDescent="0.25">
      <c r="A1968" s="40">
        <v>41311</v>
      </c>
      <c r="B1968" s="29">
        <v>2</v>
      </c>
      <c r="C1968" s="33" t="s">
        <v>89</v>
      </c>
      <c r="D1968" s="28">
        <v>0.5</v>
      </c>
      <c r="E1968" s="28">
        <v>0.67995300000000003</v>
      </c>
      <c r="F1968" s="29">
        <v>1</v>
      </c>
      <c r="G1968" s="28">
        <v>0.67995300000000003</v>
      </c>
      <c r="H1968" s="28">
        <v>0</v>
      </c>
      <c r="I1968" s="28">
        <v>0.67995300000000003</v>
      </c>
      <c r="J1968" s="28">
        <v>0.32004700000000003</v>
      </c>
      <c r="K1968" s="28">
        <v>-4.2840000000000003E-2</v>
      </c>
      <c r="L1968" s="28">
        <v>0.67995300000000003</v>
      </c>
      <c r="M1968" s="28">
        <v>0.32004700000000003</v>
      </c>
    </row>
    <row r="1969" spans="1:13" ht="15" customHeight="1" x14ac:dyDescent="0.25">
      <c r="A1969" s="36">
        <v>41312</v>
      </c>
      <c r="B1969" s="24">
        <v>2</v>
      </c>
      <c r="C1969" s="33" t="s">
        <v>89</v>
      </c>
      <c r="D1969" s="23">
        <v>0.5</v>
      </c>
      <c r="E1969" s="23">
        <v>0.67723199999999995</v>
      </c>
      <c r="F1969" s="24">
        <v>1</v>
      </c>
      <c r="G1969" s="23">
        <v>0.67723199999999995</v>
      </c>
      <c r="H1969" s="23">
        <v>0</v>
      </c>
      <c r="I1969" s="23">
        <v>0.67723199999999995</v>
      </c>
      <c r="J1969" s="23">
        <v>0.322768</v>
      </c>
      <c r="K1969" s="23">
        <v>-4.7149999999999997E-2</v>
      </c>
      <c r="L1969" s="23">
        <v>0.67723199999999995</v>
      </c>
      <c r="M1969" s="23">
        <v>0.322768</v>
      </c>
    </row>
    <row r="1970" spans="1:13" ht="15" customHeight="1" x14ac:dyDescent="0.25">
      <c r="A1970" s="40">
        <v>41313</v>
      </c>
      <c r="B1970" s="29">
        <v>2</v>
      </c>
      <c r="C1970" s="33" t="s">
        <v>89</v>
      </c>
      <c r="D1970" s="28">
        <v>0.5</v>
      </c>
      <c r="E1970" s="28">
        <v>0.75356599999999996</v>
      </c>
      <c r="F1970" s="29">
        <v>1</v>
      </c>
      <c r="G1970" s="28">
        <v>0.75356599999999996</v>
      </c>
      <c r="H1970" s="28">
        <v>0</v>
      </c>
      <c r="I1970" s="28">
        <v>0.75356599999999996</v>
      </c>
      <c r="J1970" s="28">
        <v>0.24643399999999999</v>
      </c>
      <c r="K1970" s="28">
        <v>-4.9175000000000003E-2</v>
      </c>
      <c r="L1970" s="28">
        <v>0.75356599999999996</v>
      </c>
      <c r="M1970" s="28">
        <v>0.24643399999999999</v>
      </c>
    </row>
    <row r="1971" spans="1:13" ht="15" customHeight="1" x14ac:dyDescent="0.25">
      <c r="A1971" s="36">
        <v>41316</v>
      </c>
      <c r="B1971" s="24">
        <v>2</v>
      </c>
      <c r="C1971" s="33" t="s">
        <v>89</v>
      </c>
      <c r="D1971" s="23">
        <v>0.5</v>
      </c>
      <c r="E1971" s="23">
        <v>0.75617100000000004</v>
      </c>
      <c r="F1971" s="24">
        <v>1</v>
      </c>
      <c r="G1971" s="23">
        <v>0.75617100000000004</v>
      </c>
      <c r="H1971" s="23">
        <v>0</v>
      </c>
      <c r="I1971" s="23">
        <v>0.75617100000000004</v>
      </c>
      <c r="J1971" s="23">
        <v>0.24382899999999999</v>
      </c>
      <c r="K1971" s="23">
        <v>-4.7902E-2</v>
      </c>
      <c r="L1971" s="23">
        <v>0.75617100000000004</v>
      </c>
      <c r="M1971" s="23">
        <v>0.24382899999999999</v>
      </c>
    </row>
    <row r="1972" spans="1:13" ht="15" customHeight="1" x14ac:dyDescent="0.25">
      <c r="A1972" s="40">
        <v>41317</v>
      </c>
      <c r="B1972" s="29">
        <v>2</v>
      </c>
      <c r="C1972" s="33" t="s">
        <v>89</v>
      </c>
      <c r="D1972" s="28">
        <v>0.5</v>
      </c>
      <c r="E1972" s="28">
        <v>0.73467400000000005</v>
      </c>
      <c r="F1972" s="29">
        <v>1</v>
      </c>
      <c r="G1972" s="28">
        <v>0.73467400000000005</v>
      </c>
      <c r="H1972" s="28">
        <v>0</v>
      </c>
      <c r="I1972" s="28">
        <v>0.73467400000000005</v>
      </c>
      <c r="J1972" s="28">
        <v>0.26532600000000001</v>
      </c>
      <c r="K1972" s="28">
        <v>-4.1460999999999998E-2</v>
      </c>
      <c r="L1972" s="28">
        <v>0.73467400000000005</v>
      </c>
      <c r="M1972" s="28">
        <v>0.26532600000000001</v>
      </c>
    </row>
    <row r="1973" spans="1:13" ht="15" customHeight="1" x14ac:dyDescent="0.25">
      <c r="A1973" s="36">
        <v>41318</v>
      </c>
      <c r="B1973" s="24">
        <v>2</v>
      </c>
      <c r="C1973" s="33" t="s">
        <v>89</v>
      </c>
      <c r="D1973" s="23">
        <v>0.5</v>
      </c>
      <c r="E1973" s="23">
        <v>0.758405</v>
      </c>
      <c r="F1973" s="24">
        <v>1</v>
      </c>
      <c r="G1973" s="23">
        <v>0.758405</v>
      </c>
      <c r="H1973" s="23">
        <v>0</v>
      </c>
      <c r="I1973" s="23">
        <v>0.758405</v>
      </c>
      <c r="J1973" s="23">
        <v>0.241595</v>
      </c>
      <c r="K1973" s="23">
        <v>-4.3906000000000001E-2</v>
      </c>
      <c r="L1973" s="23">
        <v>0.758405</v>
      </c>
      <c r="M1973" s="23">
        <v>0.241595</v>
      </c>
    </row>
    <row r="1974" spans="1:13" ht="15" customHeight="1" x14ac:dyDescent="0.25">
      <c r="A1974" s="40">
        <v>41319</v>
      </c>
      <c r="B1974" s="29">
        <v>2</v>
      </c>
      <c r="C1974" s="33" t="s">
        <v>89</v>
      </c>
      <c r="D1974" s="28">
        <v>0.5</v>
      </c>
      <c r="E1974" s="28">
        <v>0.73325499999999999</v>
      </c>
      <c r="F1974" s="29">
        <v>1</v>
      </c>
      <c r="G1974" s="28">
        <v>0.73325499999999999</v>
      </c>
      <c r="H1974" s="28">
        <v>0</v>
      </c>
      <c r="I1974" s="28">
        <v>0.73325499999999999</v>
      </c>
      <c r="J1974" s="28">
        <v>0.26674500000000001</v>
      </c>
      <c r="K1974" s="28">
        <v>-5.1278999999999998E-2</v>
      </c>
      <c r="L1974" s="28">
        <v>0.73325499999999999</v>
      </c>
      <c r="M1974" s="28">
        <v>0.26674500000000001</v>
      </c>
    </row>
    <row r="1975" spans="1:13" ht="15" customHeight="1" x14ac:dyDescent="0.25">
      <c r="A1975" s="36">
        <v>41320</v>
      </c>
      <c r="B1975" s="24">
        <v>2</v>
      </c>
      <c r="C1975" s="33" t="s">
        <v>89</v>
      </c>
      <c r="D1975" s="23">
        <v>0.5</v>
      </c>
      <c r="E1975" s="23">
        <v>0.73140799999999995</v>
      </c>
      <c r="F1975" s="24">
        <v>1</v>
      </c>
      <c r="G1975" s="23">
        <v>0.73140799999999995</v>
      </c>
      <c r="H1975" s="23">
        <v>0.1</v>
      </c>
      <c r="I1975" s="23">
        <v>0.63140799999999997</v>
      </c>
      <c r="J1975" s="23">
        <v>0.36859199999999998</v>
      </c>
      <c r="K1975" s="23">
        <v>-4.9987999999999998E-2</v>
      </c>
      <c r="L1975" s="23">
        <v>0.63140799999999997</v>
      </c>
      <c r="M1975" s="23">
        <v>0.36859199999999998</v>
      </c>
    </row>
    <row r="1976" spans="1:13" ht="15" customHeight="1" x14ac:dyDescent="0.25">
      <c r="A1976" s="40">
        <v>41323</v>
      </c>
      <c r="B1976" s="29">
        <v>2</v>
      </c>
      <c r="C1976" s="33" t="s">
        <v>89</v>
      </c>
      <c r="D1976" s="28">
        <v>0.5</v>
      </c>
      <c r="E1976" s="28">
        <v>0.73083500000000001</v>
      </c>
      <c r="F1976" s="29">
        <v>1</v>
      </c>
      <c r="G1976" s="28">
        <v>0.73083500000000001</v>
      </c>
      <c r="H1976" s="28">
        <v>0.1</v>
      </c>
      <c r="I1976" s="28">
        <v>0.63083500000000003</v>
      </c>
      <c r="J1976" s="28">
        <v>0.36916500000000002</v>
      </c>
      <c r="K1976" s="28">
        <v>-4.8509999999999998E-2</v>
      </c>
      <c r="L1976" s="28">
        <v>0.63083500000000003</v>
      </c>
      <c r="M1976" s="28">
        <v>0.36916500000000002</v>
      </c>
    </row>
    <row r="1977" spans="1:13" ht="15" customHeight="1" x14ac:dyDescent="0.25">
      <c r="A1977" s="36">
        <v>41324</v>
      </c>
      <c r="B1977" s="24">
        <v>2</v>
      </c>
      <c r="C1977" s="33" t="s">
        <v>89</v>
      </c>
      <c r="D1977" s="23">
        <v>0.5</v>
      </c>
      <c r="E1977" s="23">
        <v>0.68189500000000003</v>
      </c>
      <c r="F1977" s="24">
        <v>1</v>
      </c>
      <c r="G1977" s="23">
        <v>0.68189500000000003</v>
      </c>
      <c r="H1977" s="23">
        <v>0</v>
      </c>
      <c r="I1977" s="23">
        <v>0.68189500000000003</v>
      </c>
      <c r="J1977" s="23">
        <v>0.31810500000000003</v>
      </c>
      <c r="K1977" s="23">
        <v>-3.5424999999999998E-2</v>
      </c>
      <c r="L1977" s="23">
        <v>0.68189500000000003</v>
      </c>
      <c r="M1977" s="23">
        <v>0.31810500000000003</v>
      </c>
    </row>
    <row r="1978" spans="1:13" ht="15" customHeight="1" x14ac:dyDescent="0.25">
      <c r="A1978" s="40">
        <v>41325</v>
      </c>
      <c r="B1978" s="29">
        <v>2</v>
      </c>
      <c r="C1978" s="33" t="s">
        <v>89</v>
      </c>
      <c r="D1978" s="28">
        <v>0.5</v>
      </c>
      <c r="E1978" s="28">
        <v>0.68770200000000004</v>
      </c>
      <c r="F1978" s="29">
        <v>1</v>
      </c>
      <c r="G1978" s="28">
        <v>0.68770200000000004</v>
      </c>
      <c r="H1978" s="28">
        <v>0</v>
      </c>
      <c r="I1978" s="28">
        <v>0.68770200000000004</v>
      </c>
      <c r="J1978" s="28">
        <v>0.31229800000000002</v>
      </c>
      <c r="K1978" s="28">
        <v>-3.2211999999999998E-2</v>
      </c>
      <c r="L1978" s="28">
        <v>0.68770200000000004</v>
      </c>
      <c r="M1978" s="28">
        <v>0.31229800000000002</v>
      </c>
    </row>
    <row r="1979" spans="1:13" ht="15" customHeight="1" x14ac:dyDescent="0.25">
      <c r="A1979" s="36">
        <v>41326</v>
      </c>
      <c r="B1979" s="24">
        <v>2</v>
      </c>
      <c r="C1979" s="33" t="s">
        <v>89</v>
      </c>
      <c r="D1979" s="23">
        <v>0.5</v>
      </c>
      <c r="E1979" s="23">
        <v>0.73476799999999998</v>
      </c>
      <c r="F1979" s="24">
        <v>1</v>
      </c>
      <c r="G1979" s="23">
        <v>0.73476799999999998</v>
      </c>
      <c r="H1979" s="23">
        <v>0.1</v>
      </c>
      <c r="I1979" s="23">
        <v>0.634768</v>
      </c>
      <c r="J1979" s="23">
        <v>0.365232</v>
      </c>
      <c r="K1979" s="23">
        <v>-4.1225999999999999E-2</v>
      </c>
      <c r="L1979" s="23">
        <v>0.634768</v>
      </c>
      <c r="M1979" s="23">
        <v>0.365232</v>
      </c>
    </row>
    <row r="1980" spans="1:13" ht="15" customHeight="1" x14ac:dyDescent="0.25">
      <c r="A1980" s="40">
        <v>41327</v>
      </c>
      <c r="B1980" s="29">
        <v>2</v>
      </c>
      <c r="C1980" s="33" t="s">
        <v>89</v>
      </c>
      <c r="D1980" s="28">
        <v>0.5</v>
      </c>
      <c r="E1980" s="28">
        <v>0.82284599999999997</v>
      </c>
      <c r="F1980" s="29">
        <v>1</v>
      </c>
      <c r="G1980" s="28">
        <v>0.82284599999999997</v>
      </c>
      <c r="H1980" s="28">
        <v>0.1</v>
      </c>
      <c r="I1980" s="28">
        <v>0.72284599999999999</v>
      </c>
      <c r="J1980" s="28">
        <v>0.27715400000000001</v>
      </c>
      <c r="K1980" s="28">
        <v>-3.9116999999999999E-2</v>
      </c>
      <c r="L1980" s="28">
        <v>0.72284599999999999</v>
      </c>
      <c r="M1980" s="28">
        <v>0.27715400000000001</v>
      </c>
    </row>
    <row r="1981" spans="1:13" ht="15" customHeight="1" x14ac:dyDescent="0.25">
      <c r="A1981" s="36">
        <v>41330</v>
      </c>
      <c r="B1981" s="24">
        <v>2</v>
      </c>
      <c r="C1981" s="33" t="s">
        <v>89</v>
      </c>
      <c r="D1981" s="23">
        <v>0.5</v>
      </c>
      <c r="E1981" s="23">
        <v>0.79452800000000001</v>
      </c>
      <c r="F1981" s="24">
        <v>1</v>
      </c>
      <c r="G1981" s="23">
        <v>0.79452800000000001</v>
      </c>
      <c r="H1981" s="23">
        <v>0</v>
      </c>
      <c r="I1981" s="23">
        <v>0.79452800000000001</v>
      </c>
      <c r="J1981" s="23">
        <v>0.20547199999999999</v>
      </c>
      <c r="K1981" s="23">
        <v>-4.5309000000000002E-2</v>
      </c>
      <c r="L1981" s="23">
        <v>0.79452800000000001</v>
      </c>
      <c r="M1981" s="23">
        <v>0.20547199999999999</v>
      </c>
    </row>
    <row r="1982" spans="1:13" ht="15" customHeight="1" x14ac:dyDescent="0.25">
      <c r="A1982" s="40">
        <v>41331</v>
      </c>
      <c r="B1982" s="29">
        <v>2</v>
      </c>
      <c r="C1982" s="33" t="s">
        <v>89</v>
      </c>
      <c r="D1982" s="28">
        <v>0.5</v>
      </c>
      <c r="E1982" s="28">
        <v>0.72508300000000003</v>
      </c>
      <c r="F1982" s="29">
        <v>1</v>
      </c>
      <c r="G1982" s="28">
        <v>0.72508300000000003</v>
      </c>
      <c r="H1982" s="28">
        <v>0</v>
      </c>
      <c r="I1982" s="28">
        <v>0.72508300000000003</v>
      </c>
      <c r="J1982" s="28">
        <v>0.27491700000000002</v>
      </c>
      <c r="K1982" s="28">
        <v>-5.6430000000000001E-2</v>
      </c>
      <c r="L1982" s="28">
        <v>0.72508300000000003</v>
      </c>
      <c r="M1982" s="28">
        <v>0.27491700000000002</v>
      </c>
    </row>
    <row r="1983" spans="1:13" ht="15" customHeight="1" x14ac:dyDescent="0.25">
      <c r="A1983" s="36">
        <v>41332</v>
      </c>
      <c r="B1983" s="24">
        <v>2</v>
      </c>
      <c r="C1983" s="33" t="s">
        <v>89</v>
      </c>
      <c r="D1983" s="23">
        <v>0.5</v>
      </c>
      <c r="E1983" s="23">
        <v>0.72138199999999997</v>
      </c>
      <c r="F1983" s="24">
        <v>1</v>
      </c>
      <c r="G1983" s="23">
        <v>0.72138199999999997</v>
      </c>
      <c r="H1983" s="23">
        <v>0</v>
      </c>
      <c r="I1983" s="23">
        <v>0.72138199999999997</v>
      </c>
      <c r="J1983" s="23">
        <v>0.27861799999999998</v>
      </c>
      <c r="K1983" s="23">
        <v>-5.3212000000000002E-2</v>
      </c>
      <c r="L1983" s="23">
        <v>0.72138199999999997</v>
      </c>
      <c r="M1983" s="23">
        <v>0.27861799999999998</v>
      </c>
    </row>
    <row r="1984" spans="1:13" ht="15" customHeight="1" x14ac:dyDescent="0.25">
      <c r="A1984" s="40">
        <v>41333</v>
      </c>
      <c r="B1984" s="29">
        <v>3</v>
      </c>
      <c r="C1984" s="35" t="s">
        <v>90</v>
      </c>
      <c r="D1984" s="28">
        <v>0.8</v>
      </c>
      <c r="E1984" s="28">
        <v>1</v>
      </c>
      <c r="F1984" s="29">
        <v>1</v>
      </c>
      <c r="G1984" s="28">
        <v>1</v>
      </c>
      <c r="H1984" s="28">
        <v>0.1</v>
      </c>
      <c r="I1984" s="28">
        <v>0.9</v>
      </c>
      <c r="J1984" s="28">
        <v>0.1</v>
      </c>
      <c r="K1984" s="28">
        <v>-6.3715999999999995E-2</v>
      </c>
      <c r="L1984" s="28">
        <v>0.9</v>
      </c>
      <c r="M1984" s="28">
        <v>0.1</v>
      </c>
    </row>
    <row r="1985" spans="1:13" ht="15" customHeight="1" x14ac:dyDescent="0.25">
      <c r="A1985" s="36">
        <v>41334</v>
      </c>
      <c r="B1985" s="24">
        <v>3</v>
      </c>
      <c r="C1985" s="35" t="s">
        <v>90</v>
      </c>
      <c r="D1985" s="23">
        <v>0.8</v>
      </c>
      <c r="E1985" s="23">
        <v>1</v>
      </c>
      <c r="F1985" s="24">
        <v>1</v>
      </c>
      <c r="G1985" s="23">
        <v>1</v>
      </c>
      <c r="H1985" s="23">
        <v>0.1</v>
      </c>
      <c r="I1985" s="23">
        <v>0.9</v>
      </c>
      <c r="J1985" s="23">
        <v>0.1</v>
      </c>
      <c r="K1985" s="23">
        <v>-6.0433000000000001E-2</v>
      </c>
      <c r="L1985" s="23">
        <v>0.9</v>
      </c>
      <c r="M1985" s="23">
        <v>0.1</v>
      </c>
    </row>
    <row r="1986" spans="1:13" ht="15" customHeight="1" x14ac:dyDescent="0.25">
      <c r="A1986" s="40">
        <v>41337</v>
      </c>
      <c r="B1986" s="29">
        <v>3</v>
      </c>
      <c r="C1986" s="35" t="s">
        <v>90</v>
      </c>
      <c r="D1986" s="28">
        <v>0.8</v>
      </c>
      <c r="E1986" s="28">
        <v>1</v>
      </c>
      <c r="F1986" s="29">
        <v>1</v>
      </c>
      <c r="G1986" s="28">
        <v>1</v>
      </c>
      <c r="H1986" s="28">
        <v>0.1</v>
      </c>
      <c r="I1986" s="28">
        <v>0.9</v>
      </c>
      <c r="J1986" s="28">
        <v>0.1</v>
      </c>
      <c r="K1986" s="28">
        <v>-7.2539000000000006E-2</v>
      </c>
      <c r="L1986" s="28">
        <v>0.9</v>
      </c>
      <c r="M1986" s="28">
        <v>0.1</v>
      </c>
    </row>
    <row r="1987" spans="1:13" ht="15" customHeight="1" x14ac:dyDescent="0.25">
      <c r="A1987" s="36">
        <v>41338</v>
      </c>
      <c r="B1987" s="24">
        <v>3</v>
      </c>
      <c r="C1987" s="35" t="s">
        <v>90</v>
      </c>
      <c r="D1987" s="23">
        <v>0.8</v>
      </c>
      <c r="E1987" s="23">
        <v>0.98272999999999999</v>
      </c>
      <c r="F1987" s="24">
        <v>1</v>
      </c>
      <c r="G1987" s="23">
        <v>0.98272999999999999</v>
      </c>
      <c r="H1987" s="23">
        <v>0.1</v>
      </c>
      <c r="I1987" s="23">
        <v>0.88273000000000001</v>
      </c>
      <c r="J1987" s="23">
        <v>0.11727</v>
      </c>
      <c r="K1987" s="23">
        <v>-5.9008999999999999E-2</v>
      </c>
      <c r="L1987" s="23">
        <v>0.88273000000000001</v>
      </c>
      <c r="M1987" s="23">
        <v>0.11727</v>
      </c>
    </row>
    <row r="1988" spans="1:13" ht="15" customHeight="1" x14ac:dyDescent="0.25">
      <c r="A1988" s="40">
        <v>41339</v>
      </c>
      <c r="B1988" s="29">
        <v>3</v>
      </c>
      <c r="C1988" s="35" t="s">
        <v>90</v>
      </c>
      <c r="D1988" s="28">
        <v>0.8</v>
      </c>
      <c r="E1988" s="28">
        <v>0.96134600000000003</v>
      </c>
      <c r="F1988" s="29">
        <v>1</v>
      </c>
      <c r="G1988" s="28">
        <v>0.96134600000000003</v>
      </c>
      <c r="H1988" s="28">
        <v>0.1</v>
      </c>
      <c r="I1988" s="28">
        <v>0.86134599999999995</v>
      </c>
      <c r="J1988" s="28">
        <v>0.138654</v>
      </c>
      <c r="K1988" s="28">
        <v>-5.2891000000000001E-2</v>
      </c>
      <c r="L1988" s="28">
        <v>0.86134599999999995</v>
      </c>
      <c r="M1988" s="28">
        <v>0.138654</v>
      </c>
    </row>
    <row r="1989" spans="1:13" ht="15" customHeight="1" x14ac:dyDescent="0.25">
      <c r="A1989" s="36">
        <v>41340</v>
      </c>
      <c r="B1989" s="24">
        <v>3</v>
      </c>
      <c r="C1989" s="35" t="s">
        <v>90</v>
      </c>
      <c r="D1989" s="23">
        <v>0.8</v>
      </c>
      <c r="E1989" s="23">
        <v>0.94486199999999998</v>
      </c>
      <c r="F1989" s="24">
        <v>1</v>
      </c>
      <c r="G1989" s="23">
        <v>0.94486199999999998</v>
      </c>
      <c r="H1989" s="23">
        <v>0.1</v>
      </c>
      <c r="I1989" s="23">
        <v>0.844862</v>
      </c>
      <c r="J1989" s="23">
        <v>0.155138</v>
      </c>
      <c r="K1989" s="23">
        <v>-4.5747999999999997E-2</v>
      </c>
      <c r="L1989" s="23">
        <v>0.844862</v>
      </c>
      <c r="M1989" s="23">
        <v>0.155138</v>
      </c>
    </row>
    <row r="1990" spans="1:13" ht="15" customHeight="1" x14ac:dyDescent="0.25">
      <c r="A1990" s="40">
        <v>41341</v>
      </c>
      <c r="B1990" s="29">
        <v>3</v>
      </c>
      <c r="C1990" s="35" t="s">
        <v>90</v>
      </c>
      <c r="D1990" s="28">
        <v>0.8</v>
      </c>
      <c r="E1990" s="28">
        <v>0.91562699999999997</v>
      </c>
      <c r="F1990" s="29">
        <v>1</v>
      </c>
      <c r="G1990" s="28">
        <v>0.91562699999999997</v>
      </c>
      <c r="H1990" s="28">
        <v>0.1</v>
      </c>
      <c r="I1990" s="28">
        <v>0.81562699999999999</v>
      </c>
      <c r="J1990" s="28">
        <v>0.18437300000000001</v>
      </c>
      <c r="K1990" s="28">
        <v>-3.6556999999999999E-2</v>
      </c>
      <c r="L1990" s="28">
        <v>0.81562699999999999</v>
      </c>
      <c r="M1990" s="28">
        <v>0.18437300000000001</v>
      </c>
    </row>
    <row r="1991" spans="1:13" ht="15" customHeight="1" x14ac:dyDescent="0.25">
      <c r="A1991" s="36">
        <v>41344</v>
      </c>
      <c r="B1991" s="24">
        <v>3</v>
      </c>
      <c r="C1991" s="35" t="s">
        <v>90</v>
      </c>
      <c r="D1991" s="23">
        <v>0.8</v>
      </c>
      <c r="E1991" s="23">
        <v>0.90981500000000004</v>
      </c>
      <c r="F1991" s="24">
        <v>1</v>
      </c>
      <c r="G1991" s="23">
        <v>0.90981500000000004</v>
      </c>
      <c r="H1991" s="23">
        <v>0.1</v>
      </c>
      <c r="I1991" s="23">
        <v>0.80981499999999995</v>
      </c>
      <c r="J1991" s="23">
        <v>0.19018499999999999</v>
      </c>
      <c r="K1991" s="23">
        <v>-3.1843000000000003E-2</v>
      </c>
      <c r="L1991" s="23">
        <v>0.80981499999999995</v>
      </c>
      <c r="M1991" s="23">
        <v>0.19018499999999999</v>
      </c>
    </row>
    <row r="1992" spans="1:13" ht="15" customHeight="1" x14ac:dyDescent="0.25">
      <c r="A1992" s="40">
        <v>41345</v>
      </c>
      <c r="B1992" s="29">
        <v>2</v>
      </c>
      <c r="C1992" s="33" t="s">
        <v>89</v>
      </c>
      <c r="D1992" s="28">
        <v>0.5</v>
      </c>
      <c r="E1992" s="28">
        <v>0.57366300000000003</v>
      </c>
      <c r="F1992" s="29">
        <v>1</v>
      </c>
      <c r="G1992" s="28">
        <v>0.57366300000000003</v>
      </c>
      <c r="H1992" s="28">
        <v>0.1</v>
      </c>
      <c r="I1992" s="28">
        <v>0.473663</v>
      </c>
      <c r="J1992" s="28">
        <v>0.52633700000000005</v>
      </c>
      <c r="K1992" s="28">
        <v>-3.4976E-2</v>
      </c>
      <c r="L1992" s="28">
        <v>0.473663</v>
      </c>
      <c r="M1992" s="28">
        <v>0.52633700000000005</v>
      </c>
    </row>
    <row r="1993" spans="1:13" ht="15" customHeight="1" x14ac:dyDescent="0.25">
      <c r="A1993" s="36">
        <v>41346</v>
      </c>
      <c r="B1993" s="24">
        <v>1</v>
      </c>
      <c r="C1993" s="22" t="s">
        <v>88</v>
      </c>
      <c r="D1993" s="23">
        <v>0.3</v>
      </c>
      <c r="E1993" s="23">
        <v>0.33347599999999999</v>
      </c>
      <c r="F1993" s="24">
        <v>1</v>
      </c>
      <c r="G1993" s="23">
        <v>0.33347599999999999</v>
      </c>
      <c r="H1993" s="23">
        <v>0</v>
      </c>
      <c r="I1993" s="23">
        <v>0.33347599999999999</v>
      </c>
      <c r="J1993" s="23">
        <v>0.66652400000000001</v>
      </c>
      <c r="K1993" s="23">
        <v>-4.4028999999999999E-2</v>
      </c>
      <c r="L1993" s="23">
        <v>0.33347599999999999</v>
      </c>
      <c r="M1993" s="23">
        <v>0.66652400000000001</v>
      </c>
    </row>
    <row r="1994" spans="1:13" ht="15" customHeight="1" x14ac:dyDescent="0.25">
      <c r="A1994" s="40">
        <v>41347</v>
      </c>
      <c r="B1994" s="29">
        <v>3</v>
      </c>
      <c r="C1994" s="35" t="s">
        <v>90</v>
      </c>
      <c r="D1994" s="28">
        <v>0.8</v>
      </c>
      <c r="E1994" s="28">
        <v>0.90996699999999997</v>
      </c>
      <c r="F1994" s="29">
        <v>1</v>
      </c>
      <c r="G1994" s="28">
        <v>0.90996699999999997</v>
      </c>
      <c r="H1994" s="28">
        <v>0.1</v>
      </c>
      <c r="I1994" s="28">
        <v>0.80996699999999999</v>
      </c>
      <c r="J1994" s="28">
        <v>0.19003300000000001</v>
      </c>
      <c r="K1994" s="28">
        <v>-4.249E-2</v>
      </c>
      <c r="L1994" s="28">
        <v>0.80996699999999999</v>
      </c>
      <c r="M1994" s="28">
        <v>0.19003300000000001</v>
      </c>
    </row>
    <row r="1995" spans="1:13" ht="15" customHeight="1" x14ac:dyDescent="0.25">
      <c r="A1995" s="36">
        <v>41348</v>
      </c>
      <c r="B1995" s="24">
        <v>2</v>
      </c>
      <c r="C1995" s="33" t="s">
        <v>89</v>
      </c>
      <c r="D1995" s="23">
        <v>0.5</v>
      </c>
      <c r="E1995" s="23">
        <v>0.56822099999999998</v>
      </c>
      <c r="F1995" s="24">
        <v>1</v>
      </c>
      <c r="G1995" s="23">
        <v>0.56822099999999998</v>
      </c>
      <c r="H1995" s="23">
        <v>0</v>
      </c>
      <c r="I1995" s="23">
        <v>0.56822099999999998</v>
      </c>
      <c r="J1995" s="23">
        <v>0.43177900000000002</v>
      </c>
      <c r="K1995" s="23">
        <v>-4.3801E-2</v>
      </c>
      <c r="L1995" s="23">
        <v>0.56822099999999998</v>
      </c>
      <c r="M1995" s="23">
        <v>0.43177900000000002</v>
      </c>
    </row>
    <row r="1996" spans="1:13" ht="15" customHeight="1" x14ac:dyDescent="0.25">
      <c r="A1996" s="40">
        <v>41351</v>
      </c>
      <c r="B1996" s="29">
        <v>2</v>
      </c>
      <c r="C1996" s="33" t="s">
        <v>89</v>
      </c>
      <c r="D1996" s="28">
        <v>0.5</v>
      </c>
      <c r="E1996" s="28">
        <v>0.56788799999999995</v>
      </c>
      <c r="F1996" s="29">
        <v>1</v>
      </c>
      <c r="G1996" s="28">
        <v>0.56788799999999995</v>
      </c>
      <c r="H1996" s="28">
        <v>0</v>
      </c>
      <c r="I1996" s="28">
        <v>0.56788799999999995</v>
      </c>
      <c r="J1996" s="28">
        <v>0.432112</v>
      </c>
      <c r="K1996" s="28">
        <v>-4.5234000000000003E-2</v>
      </c>
      <c r="L1996" s="28">
        <v>0.56788799999999995</v>
      </c>
      <c r="M1996" s="28">
        <v>0.432112</v>
      </c>
    </row>
    <row r="1997" spans="1:13" ht="15" customHeight="1" x14ac:dyDescent="0.25">
      <c r="A1997" s="36">
        <v>41352</v>
      </c>
      <c r="B1997" s="24">
        <v>1</v>
      </c>
      <c r="C1997" s="22" t="s">
        <v>88</v>
      </c>
      <c r="D1997" s="23">
        <v>0.3</v>
      </c>
      <c r="E1997" s="23">
        <v>0.36160399999999998</v>
      </c>
      <c r="F1997" s="24">
        <v>1</v>
      </c>
      <c r="G1997" s="23">
        <v>0.36160399999999998</v>
      </c>
      <c r="H1997" s="23">
        <v>0</v>
      </c>
      <c r="I1997" s="23">
        <v>0.36160399999999998</v>
      </c>
      <c r="J1997" s="23">
        <v>0.63839599999999996</v>
      </c>
      <c r="K1997" s="23">
        <v>-5.2345999999999997E-2</v>
      </c>
      <c r="L1997" s="23">
        <v>0.36160399999999998</v>
      </c>
      <c r="M1997" s="23">
        <v>0.63839599999999996</v>
      </c>
    </row>
    <row r="1998" spans="1:13" ht="15" customHeight="1" x14ac:dyDescent="0.25">
      <c r="A1998" s="40">
        <v>41353</v>
      </c>
      <c r="B1998" s="29">
        <v>1</v>
      </c>
      <c r="C1998" s="22" t="s">
        <v>88</v>
      </c>
      <c r="D1998" s="28">
        <v>0.3</v>
      </c>
      <c r="E1998" s="28">
        <v>0.352213</v>
      </c>
      <c r="F1998" s="29">
        <v>1</v>
      </c>
      <c r="G1998" s="28">
        <v>0.352213</v>
      </c>
      <c r="H1998" s="28">
        <v>0</v>
      </c>
      <c r="I1998" s="28">
        <v>0.352213</v>
      </c>
      <c r="J1998" s="28">
        <v>0.647787</v>
      </c>
      <c r="K1998" s="28">
        <v>-6.2144999999999999E-2</v>
      </c>
      <c r="L1998" s="28">
        <v>0.352213</v>
      </c>
      <c r="M1998" s="28">
        <v>0.647787</v>
      </c>
    </row>
    <row r="1999" spans="1:13" ht="15" customHeight="1" x14ac:dyDescent="0.25">
      <c r="A1999" s="36">
        <v>41354</v>
      </c>
      <c r="B1999" s="24">
        <v>1</v>
      </c>
      <c r="C1999" s="22" t="s">
        <v>88</v>
      </c>
      <c r="D1999" s="23">
        <v>0.3</v>
      </c>
      <c r="E1999" s="23">
        <v>0.35787799999999997</v>
      </c>
      <c r="F1999" s="24">
        <v>1</v>
      </c>
      <c r="G1999" s="23">
        <v>0.35787799999999997</v>
      </c>
      <c r="H1999" s="23">
        <v>0</v>
      </c>
      <c r="I1999" s="23">
        <v>0.35787799999999997</v>
      </c>
      <c r="J1999" s="23">
        <v>0.64212199999999997</v>
      </c>
      <c r="K1999" s="23">
        <v>-6.8015000000000006E-2</v>
      </c>
      <c r="L1999" s="23">
        <v>0.35787799999999997</v>
      </c>
      <c r="M1999" s="23">
        <v>0.64212199999999997</v>
      </c>
    </row>
    <row r="2000" spans="1:13" ht="15" customHeight="1" x14ac:dyDescent="0.25">
      <c r="A2000" s="40">
        <v>41355</v>
      </c>
      <c r="B2000" s="29">
        <v>1</v>
      </c>
      <c r="C2000" s="22" t="s">
        <v>88</v>
      </c>
      <c r="D2000" s="28">
        <v>0.3</v>
      </c>
      <c r="E2000" s="28">
        <v>0.35757100000000003</v>
      </c>
      <c r="F2000" s="29">
        <v>1</v>
      </c>
      <c r="G2000" s="28">
        <v>0.35757100000000003</v>
      </c>
      <c r="H2000" s="28">
        <v>0</v>
      </c>
      <c r="I2000" s="28">
        <v>0.35757100000000003</v>
      </c>
      <c r="J2000" s="28">
        <v>0.64242900000000003</v>
      </c>
      <c r="K2000" s="28">
        <v>-7.3257000000000003E-2</v>
      </c>
      <c r="L2000" s="28">
        <v>0.35757100000000003</v>
      </c>
      <c r="M2000" s="28">
        <v>0.64242900000000003</v>
      </c>
    </row>
    <row r="2001" spans="1:13" ht="15" customHeight="1" x14ac:dyDescent="0.25">
      <c r="A2001" s="36">
        <v>41358</v>
      </c>
      <c r="B2001" s="24">
        <v>1</v>
      </c>
      <c r="C2001" s="22" t="s">
        <v>88</v>
      </c>
      <c r="D2001" s="23">
        <v>0.3</v>
      </c>
      <c r="E2001" s="23">
        <v>0.359989</v>
      </c>
      <c r="F2001" s="24">
        <v>1</v>
      </c>
      <c r="G2001" s="23">
        <v>0.359989</v>
      </c>
      <c r="H2001" s="23">
        <v>0</v>
      </c>
      <c r="I2001" s="23">
        <v>0.359989</v>
      </c>
      <c r="J2001" s="23">
        <v>0.640011</v>
      </c>
      <c r="K2001" s="23">
        <v>-7.7179999999999999E-2</v>
      </c>
      <c r="L2001" s="23">
        <v>0.359989</v>
      </c>
      <c r="M2001" s="23">
        <v>0.640011</v>
      </c>
    </row>
    <row r="2002" spans="1:13" ht="15" customHeight="1" x14ac:dyDescent="0.25">
      <c r="A2002" s="40">
        <v>41359</v>
      </c>
      <c r="B2002" s="29">
        <v>1</v>
      </c>
      <c r="C2002" s="22" t="s">
        <v>88</v>
      </c>
      <c r="D2002" s="28">
        <v>0.3</v>
      </c>
      <c r="E2002" s="28">
        <v>0.37606400000000001</v>
      </c>
      <c r="F2002" s="29">
        <v>1</v>
      </c>
      <c r="G2002" s="28">
        <v>0.37606400000000001</v>
      </c>
      <c r="H2002" s="28">
        <v>0</v>
      </c>
      <c r="I2002" s="28">
        <v>0.37606400000000001</v>
      </c>
      <c r="J2002" s="28">
        <v>0.62393600000000005</v>
      </c>
      <c r="K2002" s="28">
        <v>-7.5850000000000001E-2</v>
      </c>
      <c r="L2002" s="28">
        <v>0.37606400000000001</v>
      </c>
      <c r="M2002" s="28">
        <v>0.62393600000000005</v>
      </c>
    </row>
    <row r="2003" spans="1:13" ht="15" customHeight="1" x14ac:dyDescent="0.25">
      <c r="A2003" s="36">
        <v>41361</v>
      </c>
      <c r="B2003" s="24">
        <v>1</v>
      </c>
      <c r="C2003" s="22" t="s">
        <v>88</v>
      </c>
      <c r="D2003" s="23">
        <v>0.3</v>
      </c>
      <c r="E2003" s="23">
        <v>0.34362199999999998</v>
      </c>
      <c r="F2003" s="24">
        <v>1</v>
      </c>
      <c r="G2003" s="23">
        <v>0.34362199999999998</v>
      </c>
      <c r="H2003" s="23">
        <v>0</v>
      </c>
      <c r="I2003" s="23">
        <v>0.34362199999999998</v>
      </c>
      <c r="J2003" s="23">
        <v>0.65637800000000002</v>
      </c>
      <c r="K2003" s="23">
        <v>-6.2495000000000002E-2</v>
      </c>
      <c r="L2003" s="23">
        <v>0.34362199999999998</v>
      </c>
      <c r="M2003" s="23">
        <v>0.65637800000000002</v>
      </c>
    </row>
    <row r="2004" spans="1:13" ht="15" customHeight="1" x14ac:dyDescent="0.25">
      <c r="A2004" s="40">
        <v>41365</v>
      </c>
      <c r="B2004" s="29">
        <v>2</v>
      </c>
      <c r="C2004" s="33" t="s">
        <v>89</v>
      </c>
      <c r="D2004" s="28">
        <v>0.5</v>
      </c>
      <c r="E2004" s="28">
        <v>0.59940899999999997</v>
      </c>
      <c r="F2004" s="29">
        <v>1</v>
      </c>
      <c r="G2004" s="28">
        <v>0.59940899999999997</v>
      </c>
      <c r="H2004" s="28">
        <v>0</v>
      </c>
      <c r="I2004" s="28">
        <v>0.59940899999999997</v>
      </c>
      <c r="J2004" s="28">
        <v>0.40059099999999997</v>
      </c>
      <c r="K2004" s="28">
        <v>-5.9971999999999998E-2</v>
      </c>
      <c r="L2004" s="28">
        <v>0.59940899999999997</v>
      </c>
      <c r="M2004" s="28">
        <v>0.40059099999999997</v>
      </c>
    </row>
    <row r="2005" spans="1:13" ht="15" customHeight="1" x14ac:dyDescent="0.25">
      <c r="A2005" s="36">
        <v>41366</v>
      </c>
      <c r="B2005" s="24">
        <v>2</v>
      </c>
      <c r="C2005" s="33" t="s">
        <v>89</v>
      </c>
      <c r="D2005" s="23">
        <v>0.5</v>
      </c>
      <c r="E2005" s="23">
        <v>0.59234200000000004</v>
      </c>
      <c r="F2005" s="24">
        <v>1</v>
      </c>
      <c r="G2005" s="23">
        <v>0.59234200000000004</v>
      </c>
      <c r="H2005" s="23">
        <v>0</v>
      </c>
      <c r="I2005" s="23">
        <v>0.59234200000000004</v>
      </c>
      <c r="J2005" s="23">
        <v>0.40765800000000002</v>
      </c>
      <c r="K2005" s="23">
        <v>-5.3846999999999999E-2</v>
      </c>
      <c r="L2005" s="23">
        <v>0.59234200000000004</v>
      </c>
      <c r="M2005" s="23">
        <v>0.40765800000000002</v>
      </c>
    </row>
    <row r="2006" spans="1:13" ht="15" customHeight="1" x14ac:dyDescent="0.25">
      <c r="A2006" s="40">
        <v>41367</v>
      </c>
      <c r="B2006" s="29">
        <v>2</v>
      </c>
      <c r="C2006" s="33" t="s">
        <v>89</v>
      </c>
      <c r="D2006" s="28">
        <v>0.5</v>
      </c>
      <c r="E2006" s="28">
        <v>0.640899</v>
      </c>
      <c r="F2006" s="29">
        <v>1</v>
      </c>
      <c r="G2006" s="28">
        <v>0.640899</v>
      </c>
      <c r="H2006" s="28">
        <v>0</v>
      </c>
      <c r="I2006" s="28">
        <v>0.640899</v>
      </c>
      <c r="J2006" s="28">
        <v>0.359101</v>
      </c>
      <c r="K2006" s="28">
        <v>-5.5735E-2</v>
      </c>
      <c r="L2006" s="28">
        <v>0.640899</v>
      </c>
      <c r="M2006" s="28">
        <v>0.359101</v>
      </c>
    </row>
    <row r="2007" spans="1:13" ht="15" customHeight="1" x14ac:dyDescent="0.25">
      <c r="A2007" s="36">
        <v>41368</v>
      </c>
      <c r="B2007" s="24">
        <v>0</v>
      </c>
      <c r="C2007" s="22" t="s">
        <v>88</v>
      </c>
      <c r="D2007" s="23">
        <v>0.1</v>
      </c>
      <c r="E2007" s="23">
        <v>0.121735</v>
      </c>
      <c r="F2007" s="24">
        <v>1</v>
      </c>
      <c r="G2007" s="23">
        <v>0.121735</v>
      </c>
      <c r="H2007" s="23">
        <v>0</v>
      </c>
      <c r="I2007" s="23">
        <v>0.121735</v>
      </c>
      <c r="J2007" s="23">
        <v>0.87826499999999996</v>
      </c>
      <c r="K2007" s="23">
        <v>-7.2564000000000003E-2</v>
      </c>
      <c r="L2007" s="23">
        <v>0.121735</v>
      </c>
      <c r="M2007" s="23">
        <v>0.87826499999999996</v>
      </c>
    </row>
    <row r="2008" spans="1:13" ht="15" customHeight="1" x14ac:dyDescent="0.25">
      <c r="A2008" s="40">
        <v>41369</v>
      </c>
      <c r="B2008" s="29">
        <v>0</v>
      </c>
      <c r="C2008" s="22" t="s">
        <v>88</v>
      </c>
      <c r="D2008" s="28">
        <v>0.1</v>
      </c>
      <c r="E2008" s="28">
        <v>0.12468799999999999</v>
      </c>
      <c r="F2008" s="29">
        <v>1</v>
      </c>
      <c r="G2008" s="28">
        <v>0.12468799999999999</v>
      </c>
      <c r="H2008" s="28">
        <v>0</v>
      </c>
      <c r="I2008" s="28">
        <v>0.12468799999999999</v>
      </c>
      <c r="J2008" s="28">
        <v>0.87531199999999998</v>
      </c>
      <c r="K2008" s="28">
        <v>-7.4501999999999999E-2</v>
      </c>
      <c r="L2008" s="28">
        <v>0.12468799999999999</v>
      </c>
      <c r="M2008" s="28">
        <v>0.87531199999999998</v>
      </c>
    </row>
    <row r="2009" spans="1:13" ht="15" customHeight="1" x14ac:dyDescent="0.25">
      <c r="A2009" s="36">
        <v>41372</v>
      </c>
      <c r="B2009" s="24">
        <v>0</v>
      </c>
      <c r="C2009" s="22" t="s">
        <v>88</v>
      </c>
      <c r="D2009" s="23">
        <v>0.1</v>
      </c>
      <c r="E2009" s="23">
        <v>0.12942999999999999</v>
      </c>
      <c r="F2009" s="24">
        <v>1</v>
      </c>
      <c r="G2009" s="23">
        <v>0.12942999999999999</v>
      </c>
      <c r="H2009" s="23">
        <v>0</v>
      </c>
      <c r="I2009" s="23">
        <v>0.12942999999999999</v>
      </c>
      <c r="J2009" s="23">
        <v>0.87056999999999995</v>
      </c>
      <c r="K2009" s="23">
        <v>-7.6693999999999998E-2</v>
      </c>
      <c r="L2009" s="23">
        <v>0.12942999999999999</v>
      </c>
      <c r="M2009" s="23">
        <v>0.87056999999999995</v>
      </c>
    </row>
    <row r="2010" spans="1:13" ht="15" customHeight="1" x14ac:dyDescent="0.25">
      <c r="A2010" s="40">
        <v>41373</v>
      </c>
      <c r="B2010" s="29">
        <v>0</v>
      </c>
      <c r="C2010" s="22" t="s">
        <v>88</v>
      </c>
      <c r="D2010" s="28">
        <v>0.1</v>
      </c>
      <c r="E2010" s="28">
        <v>0.13248499999999999</v>
      </c>
      <c r="F2010" s="29">
        <v>1</v>
      </c>
      <c r="G2010" s="28">
        <v>0.13248499999999999</v>
      </c>
      <c r="H2010" s="28">
        <v>0</v>
      </c>
      <c r="I2010" s="28">
        <v>0.13248499999999999</v>
      </c>
      <c r="J2010" s="28">
        <v>0.86751500000000004</v>
      </c>
      <c r="K2010" s="28">
        <v>-8.7580000000000005E-2</v>
      </c>
      <c r="L2010" s="28">
        <v>0.13248499999999999</v>
      </c>
      <c r="M2010" s="28">
        <v>0.86751500000000004</v>
      </c>
    </row>
    <row r="2011" spans="1:13" ht="15" customHeight="1" x14ac:dyDescent="0.25">
      <c r="A2011" s="36">
        <v>41374</v>
      </c>
      <c r="B2011" s="24">
        <v>0</v>
      </c>
      <c r="C2011" s="22" t="s">
        <v>88</v>
      </c>
      <c r="D2011" s="23">
        <v>0.1</v>
      </c>
      <c r="E2011" s="23">
        <v>0.13300000000000001</v>
      </c>
      <c r="F2011" s="24">
        <v>1</v>
      </c>
      <c r="G2011" s="23">
        <v>0.13300000000000001</v>
      </c>
      <c r="H2011" s="23">
        <v>0</v>
      </c>
      <c r="I2011" s="23">
        <v>0.13300000000000001</v>
      </c>
      <c r="J2011" s="23">
        <v>0.86699999999999999</v>
      </c>
      <c r="K2011" s="23">
        <v>-8.3580000000000002E-2</v>
      </c>
      <c r="L2011" s="23">
        <v>0.13300000000000001</v>
      </c>
      <c r="M2011" s="23">
        <v>0.86699999999999999</v>
      </c>
    </row>
    <row r="2012" spans="1:13" ht="15" customHeight="1" x14ac:dyDescent="0.25">
      <c r="A2012" s="40">
        <v>41375</v>
      </c>
      <c r="B2012" s="29">
        <v>0</v>
      </c>
      <c r="C2012" s="22" t="s">
        <v>88</v>
      </c>
      <c r="D2012" s="28">
        <v>0.1</v>
      </c>
      <c r="E2012" s="28">
        <v>0.132272</v>
      </c>
      <c r="F2012" s="29">
        <v>1</v>
      </c>
      <c r="G2012" s="28">
        <v>0.132272</v>
      </c>
      <c r="H2012" s="28">
        <v>0</v>
      </c>
      <c r="I2012" s="28">
        <v>0.132272</v>
      </c>
      <c r="J2012" s="28">
        <v>0.86772800000000005</v>
      </c>
      <c r="K2012" s="28">
        <v>-8.2946000000000006E-2</v>
      </c>
      <c r="L2012" s="28">
        <v>0.132272</v>
      </c>
      <c r="M2012" s="28">
        <v>0.86772800000000005</v>
      </c>
    </row>
    <row r="2013" spans="1:13" ht="15" customHeight="1" x14ac:dyDescent="0.25">
      <c r="A2013" s="36">
        <v>41376</v>
      </c>
      <c r="B2013" s="24">
        <v>1</v>
      </c>
      <c r="C2013" s="22" t="s">
        <v>88</v>
      </c>
      <c r="D2013" s="23">
        <v>0.3</v>
      </c>
      <c r="E2013" s="23">
        <v>0.40568199999999999</v>
      </c>
      <c r="F2013" s="24">
        <v>1</v>
      </c>
      <c r="G2013" s="23">
        <v>0.40568199999999999</v>
      </c>
      <c r="H2013" s="23">
        <v>0.1</v>
      </c>
      <c r="I2013" s="23">
        <v>0.30568200000000001</v>
      </c>
      <c r="J2013" s="23">
        <v>0.69431799999999999</v>
      </c>
      <c r="K2013" s="23">
        <v>-8.7522000000000003E-2</v>
      </c>
      <c r="L2013" s="23">
        <v>0.30568200000000001</v>
      </c>
      <c r="M2013" s="23">
        <v>0.69431799999999999</v>
      </c>
    </row>
    <row r="2014" spans="1:13" ht="15" customHeight="1" x14ac:dyDescent="0.25">
      <c r="A2014" s="40">
        <v>41379</v>
      </c>
      <c r="B2014" s="29">
        <v>1</v>
      </c>
      <c r="C2014" s="22" t="s">
        <v>88</v>
      </c>
      <c r="D2014" s="28">
        <v>0.3</v>
      </c>
      <c r="E2014" s="28">
        <v>0.40779700000000002</v>
      </c>
      <c r="F2014" s="29">
        <v>1</v>
      </c>
      <c r="G2014" s="28">
        <v>0.40779700000000002</v>
      </c>
      <c r="H2014" s="28">
        <v>0.1</v>
      </c>
      <c r="I2014" s="28">
        <v>0.30779699999999999</v>
      </c>
      <c r="J2014" s="28">
        <v>0.69220300000000001</v>
      </c>
      <c r="K2014" s="28">
        <v>-9.2198000000000002E-2</v>
      </c>
      <c r="L2014" s="28">
        <v>0.30779699999999999</v>
      </c>
      <c r="M2014" s="28">
        <v>0.69220300000000001</v>
      </c>
    </row>
    <row r="2015" spans="1:13" ht="15" customHeight="1" x14ac:dyDescent="0.25">
      <c r="A2015" s="36">
        <v>41380</v>
      </c>
      <c r="B2015" s="24">
        <v>2</v>
      </c>
      <c r="C2015" s="33" t="s">
        <v>89</v>
      </c>
      <c r="D2015" s="23">
        <v>0.5</v>
      </c>
      <c r="E2015" s="23">
        <v>0.644872</v>
      </c>
      <c r="F2015" s="24">
        <v>1</v>
      </c>
      <c r="G2015" s="23">
        <v>0.644872</v>
      </c>
      <c r="H2015" s="23">
        <v>0</v>
      </c>
      <c r="I2015" s="23">
        <v>0.644872</v>
      </c>
      <c r="J2015" s="23">
        <v>0.355128</v>
      </c>
      <c r="K2015" s="23">
        <v>-8.5181999999999994E-2</v>
      </c>
      <c r="L2015" s="23">
        <v>0.644872</v>
      </c>
      <c r="M2015" s="23">
        <v>0.355128</v>
      </c>
    </row>
    <row r="2016" spans="1:13" ht="15" customHeight="1" x14ac:dyDescent="0.25">
      <c r="A2016" s="40">
        <v>41381</v>
      </c>
      <c r="B2016" s="29">
        <v>2</v>
      </c>
      <c r="C2016" s="33" t="s">
        <v>89</v>
      </c>
      <c r="D2016" s="28">
        <v>0.5</v>
      </c>
      <c r="E2016" s="28">
        <v>0.64315800000000001</v>
      </c>
      <c r="F2016" s="29">
        <v>1</v>
      </c>
      <c r="G2016" s="28">
        <v>0.64315800000000001</v>
      </c>
      <c r="H2016" s="28">
        <v>0</v>
      </c>
      <c r="I2016" s="28">
        <v>0.64315800000000001</v>
      </c>
      <c r="J2016" s="28">
        <v>0.35684199999999999</v>
      </c>
      <c r="K2016" s="28">
        <v>-8.4926000000000001E-2</v>
      </c>
      <c r="L2016" s="28">
        <v>0.64315800000000001</v>
      </c>
      <c r="M2016" s="28">
        <v>0.35684199999999999</v>
      </c>
    </row>
    <row r="2017" spans="1:13" ht="15" customHeight="1" x14ac:dyDescent="0.25">
      <c r="A2017" s="36">
        <v>41382</v>
      </c>
      <c r="B2017" s="24">
        <v>3</v>
      </c>
      <c r="C2017" s="35" t="s">
        <v>90</v>
      </c>
      <c r="D2017" s="23">
        <v>0.8</v>
      </c>
      <c r="E2017" s="23">
        <v>1</v>
      </c>
      <c r="F2017" s="24">
        <v>1</v>
      </c>
      <c r="G2017" s="23">
        <v>1</v>
      </c>
      <c r="H2017" s="23">
        <v>0</v>
      </c>
      <c r="I2017" s="23">
        <v>1</v>
      </c>
      <c r="J2017" s="23">
        <v>0</v>
      </c>
      <c r="K2017" s="23">
        <v>-7.9410999999999995E-2</v>
      </c>
      <c r="L2017" s="23">
        <v>1</v>
      </c>
      <c r="M2017" s="23">
        <v>0</v>
      </c>
    </row>
    <row r="2018" spans="1:13" ht="15" customHeight="1" x14ac:dyDescent="0.25">
      <c r="A2018" s="40">
        <v>41386</v>
      </c>
      <c r="B2018" s="29">
        <v>2</v>
      </c>
      <c r="C2018" s="33" t="s">
        <v>89</v>
      </c>
      <c r="D2018" s="28">
        <v>0.5</v>
      </c>
      <c r="E2018" s="28">
        <v>0.59294800000000003</v>
      </c>
      <c r="F2018" s="29">
        <v>1</v>
      </c>
      <c r="G2018" s="28">
        <v>0.59294800000000003</v>
      </c>
      <c r="H2018" s="28">
        <v>0</v>
      </c>
      <c r="I2018" s="28">
        <v>0.59294800000000003</v>
      </c>
      <c r="J2018" s="28">
        <v>0.40705200000000002</v>
      </c>
      <c r="K2018" s="28">
        <v>-6.5762000000000001E-2</v>
      </c>
      <c r="L2018" s="28">
        <v>0.59294800000000003</v>
      </c>
      <c r="M2018" s="28">
        <v>0.40705200000000002</v>
      </c>
    </row>
    <row r="2019" spans="1:13" ht="15" customHeight="1" x14ac:dyDescent="0.25">
      <c r="A2019" s="36">
        <v>41387</v>
      </c>
      <c r="B2019" s="24">
        <v>3</v>
      </c>
      <c r="C2019" s="35" t="s">
        <v>90</v>
      </c>
      <c r="D2019" s="23">
        <v>0.8</v>
      </c>
      <c r="E2019" s="23">
        <v>0.95849399999999996</v>
      </c>
      <c r="F2019" s="24">
        <v>1</v>
      </c>
      <c r="G2019" s="23">
        <v>0.95849399999999996</v>
      </c>
      <c r="H2019" s="23">
        <v>0</v>
      </c>
      <c r="I2019" s="23">
        <v>0.95849399999999996</v>
      </c>
      <c r="J2019" s="23">
        <v>4.1506000000000001E-2</v>
      </c>
      <c r="K2019" s="23">
        <v>-6.9280999999999995E-2</v>
      </c>
      <c r="L2019" s="23">
        <v>0.95849399999999996</v>
      </c>
      <c r="M2019" s="23">
        <v>4.1506000000000001E-2</v>
      </c>
    </row>
    <row r="2020" spans="1:13" ht="15" customHeight="1" x14ac:dyDescent="0.25">
      <c r="A2020" s="40">
        <v>41389</v>
      </c>
      <c r="B2020" s="29">
        <v>3</v>
      </c>
      <c r="C2020" s="35" t="s">
        <v>90</v>
      </c>
      <c r="D2020" s="28">
        <v>0.8</v>
      </c>
      <c r="E2020" s="28">
        <v>0.94301800000000002</v>
      </c>
      <c r="F2020" s="29">
        <v>1</v>
      </c>
      <c r="G2020" s="28">
        <v>0.94301800000000002</v>
      </c>
      <c r="H2020" s="28">
        <v>0</v>
      </c>
      <c r="I2020" s="28">
        <v>0.94301800000000002</v>
      </c>
      <c r="J2020" s="28">
        <v>5.6981999999999998E-2</v>
      </c>
      <c r="K2020" s="28">
        <v>-6.0942000000000003E-2</v>
      </c>
      <c r="L2020" s="28">
        <v>0.94301800000000002</v>
      </c>
      <c r="M2020" s="28">
        <v>5.6981999999999998E-2</v>
      </c>
    </row>
    <row r="2021" spans="1:13" ht="15" customHeight="1" x14ac:dyDescent="0.25">
      <c r="A2021" s="36">
        <v>41390</v>
      </c>
      <c r="B2021" s="24">
        <v>3</v>
      </c>
      <c r="C2021" s="35" t="s">
        <v>90</v>
      </c>
      <c r="D2021" s="23">
        <v>0.8</v>
      </c>
      <c r="E2021" s="23">
        <v>0.95275200000000004</v>
      </c>
      <c r="F2021" s="24">
        <v>1</v>
      </c>
      <c r="G2021" s="23">
        <v>0.95275200000000004</v>
      </c>
      <c r="H2021" s="23">
        <v>0.1</v>
      </c>
      <c r="I2021" s="23">
        <v>0.85275199999999995</v>
      </c>
      <c r="J2021" s="23">
        <v>0.14724799999999999</v>
      </c>
      <c r="K2021" s="23">
        <v>-5.9247000000000001E-2</v>
      </c>
      <c r="L2021" s="23">
        <v>0.85275199999999995</v>
      </c>
      <c r="M2021" s="23">
        <v>0.14724799999999999</v>
      </c>
    </row>
    <row r="2022" spans="1:13" ht="15" customHeight="1" x14ac:dyDescent="0.25">
      <c r="A2022" s="40">
        <v>41393</v>
      </c>
      <c r="B2022" s="29">
        <v>3</v>
      </c>
      <c r="C2022" s="35" t="s">
        <v>90</v>
      </c>
      <c r="D2022" s="28">
        <v>0.8</v>
      </c>
      <c r="E2022" s="28">
        <v>0.94944600000000001</v>
      </c>
      <c r="F2022" s="29">
        <v>1</v>
      </c>
      <c r="G2022" s="28">
        <v>0.94944600000000001</v>
      </c>
      <c r="H2022" s="28">
        <v>0</v>
      </c>
      <c r="I2022" s="28">
        <v>0.94944600000000001</v>
      </c>
      <c r="J2022" s="28">
        <v>5.0554000000000002E-2</v>
      </c>
      <c r="K2022" s="28">
        <v>-5.5511999999999999E-2</v>
      </c>
      <c r="L2022" s="28">
        <v>0.94944600000000001</v>
      </c>
      <c r="M2022" s="28">
        <v>5.0554000000000002E-2</v>
      </c>
    </row>
    <row r="2023" spans="1:13" ht="15" customHeight="1" x14ac:dyDescent="0.25">
      <c r="A2023" s="36">
        <v>41394</v>
      </c>
      <c r="B2023" s="24">
        <v>3</v>
      </c>
      <c r="C2023" s="35" t="s">
        <v>90</v>
      </c>
      <c r="D2023" s="23">
        <v>0.8</v>
      </c>
      <c r="E2023" s="23">
        <v>1</v>
      </c>
      <c r="F2023" s="24">
        <v>1</v>
      </c>
      <c r="G2023" s="23">
        <v>1</v>
      </c>
      <c r="H2023" s="23">
        <v>0</v>
      </c>
      <c r="I2023" s="23">
        <v>1</v>
      </c>
      <c r="J2023" s="23">
        <v>0</v>
      </c>
      <c r="K2023" s="23">
        <v>-4.8543000000000003E-2</v>
      </c>
      <c r="L2023" s="23">
        <v>1</v>
      </c>
      <c r="M2023" s="23">
        <v>0</v>
      </c>
    </row>
    <row r="2024" spans="1:13" ht="15" customHeight="1" x14ac:dyDescent="0.25">
      <c r="A2024" s="40">
        <v>41396</v>
      </c>
      <c r="B2024" s="29">
        <v>2</v>
      </c>
      <c r="C2024" s="33" t="s">
        <v>89</v>
      </c>
      <c r="D2024" s="28">
        <v>0.5</v>
      </c>
      <c r="E2024" s="28">
        <v>0.61959900000000001</v>
      </c>
      <c r="F2024" s="29">
        <v>1</v>
      </c>
      <c r="G2024" s="28">
        <v>0.61959900000000001</v>
      </c>
      <c r="H2024" s="28">
        <v>0</v>
      </c>
      <c r="I2024" s="28">
        <v>0.61959900000000001</v>
      </c>
      <c r="J2024" s="28">
        <v>0.38040099999999999</v>
      </c>
      <c r="K2024" s="28">
        <v>-4.1341999999999997E-2</v>
      </c>
      <c r="L2024" s="28">
        <v>0.61959900000000001</v>
      </c>
      <c r="M2024" s="28">
        <v>0.38040099999999999</v>
      </c>
    </row>
    <row r="2025" spans="1:13" ht="15" customHeight="1" x14ac:dyDescent="0.25">
      <c r="A2025" s="36">
        <v>41397</v>
      </c>
      <c r="B2025" s="24">
        <v>3</v>
      </c>
      <c r="C2025" s="35" t="s">
        <v>90</v>
      </c>
      <c r="D2025" s="23">
        <v>0.8</v>
      </c>
      <c r="E2025" s="23">
        <v>0.99512</v>
      </c>
      <c r="F2025" s="24">
        <v>1</v>
      </c>
      <c r="G2025" s="23">
        <v>0.99512</v>
      </c>
      <c r="H2025" s="23">
        <v>0</v>
      </c>
      <c r="I2025" s="23">
        <v>0.99512</v>
      </c>
      <c r="J2025" s="23">
        <v>4.8799999999999998E-3</v>
      </c>
      <c r="K2025" s="23">
        <v>-4.5428000000000003E-2</v>
      </c>
      <c r="L2025" s="23">
        <v>0.99512</v>
      </c>
      <c r="M2025" s="23">
        <v>4.8799999999999998E-3</v>
      </c>
    </row>
    <row r="2026" spans="1:13" ht="15" customHeight="1" x14ac:dyDescent="0.25">
      <c r="A2026" s="40">
        <v>41400</v>
      </c>
      <c r="B2026" s="29">
        <v>2</v>
      </c>
      <c r="C2026" s="33" t="s">
        <v>89</v>
      </c>
      <c r="D2026" s="28">
        <v>0.5</v>
      </c>
      <c r="E2026" s="28">
        <v>0.58727700000000005</v>
      </c>
      <c r="F2026" s="29">
        <v>1</v>
      </c>
      <c r="G2026" s="28">
        <v>0.58727700000000005</v>
      </c>
      <c r="H2026" s="28">
        <v>0</v>
      </c>
      <c r="I2026" s="28">
        <v>0.58727700000000005</v>
      </c>
      <c r="J2026" s="28">
        <v>0.41272300000000001</v>
      </c>
      <c r="K2026" s="28">
        <v>-3.3279999999999997E-2</v>
      </c>
      <c r="L2026" s="28">
        <v>0.58727700000000005</v>
      </c>
      <c r="M2026" s="28">
        <v>0.41272300000000001</v>
      </c>
    </row>
    <row r="2027" spans="1:13" ht="15" customHeight="1" x14ac:dyDescent="0.25">
      <c r="A2027" s="36">
        <v>41401</v>
      </c>
      <c r="B2027" s="24">
        <v>2</v>
      </c>
      <c r="C2027" s="33" t="s">
        <v>89</v>
      </c>
      <c r="D2027" s="23">
        <v>0.5</v>
      </c>
      <c r="E2027" s="23">
        <v>0.67841499999999999</v>
      </c>
      <c r="F2027" s="24">
        <v>1</v>
      </c>
      <c r="G2027" s="23">
        <v>0.67841499999999999</v>
      </c>
      <c r="H2027" s="23">
        <v>0</v>
      </c>
      <c r="I2027" s="23">
        <v>0.67841499999999999</v>
      </c>
      <c r="J2027" s="23">
        <v>0.32158500000000001</v>
      </c>
      <c r="K2027" s="23">
        <v>-2.2672999999999999E-2</v>
      </c>
      <c r="L2027" s="23">
        <v>0.67841499999999999</v>
      </c>
      <c r="M2027" s="23">
        <v>0.32158500000000001</v>
      </c>
    </row>
    <row r="2028" spans="1:13" ht="15" customHeight="1" x14ac:dyDescent="0.25">
      <c r="A2028" s="40">
        <v>41402</v>
      </c>
      <c r="B2028" s="29">
        <v>2</v>
      </c>
      <c r="C2028" s="33" t="s">
        <v>89</v>
      </c>
      <c r="D2028" s="28">
        <v>0.5</v>
      </c>
      <c r="E2028" s="28">
        <v>0.67608400000000002</v>
      </c>
      <c r="F2028" s="29">
        <v>1</v>
      </c>
      <c r="G2028" s="28">
        <v>0.67608400000000002</v>
      </c>
      <c r="H2028" s="28">
        <v>0</v>
      </c>
      <c r="I2028" s="28">
        <v>0.67608400000000002</v>
      </c>
      <c r="J2028" s="28">
        <v>0.32391599999999998</v>
      </c>
      <c r="K2028" s="28">
        <v>-1.4354E-2</v>
      </c>
      <c r="L2028" s="28">
        <v>0.67608400000000002</v>
      </c>
      <c r="M2028" s="28">
        <v>0.32391599999999998</v>
      </c>
    </row>
    <row r="2029" spans="1:13" ht="15" customHeight="1" x14ac:dyDescent="0.25">
      <c r="A2029" s="36">
        <v>41403</v>
      </c>
      <c r="B2029" s="24">
        <v>2</v>
      </c>
      <c r="C2029" s="33" t="s">
        <v>89</v>
      </c>
      <c r="D2029" s="23">
        <v>0.5</v>
      </c>
      <c r="E2029" s="23">
        <v>0.670346</v>
      </c>
      <c r="F2029" s="24">
        <v>1</v>
      </c>
      <c r="G2029" s="23">
        <v>0.670346</v>
      </c>
      <c r="H2029" s="23">
        <v>0.1</v>
      </c>
      <c r="I2029" s="23">
        <v>0.57034600000000002</v>
      </c>
      <c r="J2029" s="23">
        <v>0.42965399999999998</v>
      </c>
      <c r="K2029" s="23">
        <v>-1.7964000000000001E-2</v>
      </c>
      <c r="L2029" s="23">
        <v>0.57034600000000002</v>
      </c>
      <c r="M2029" s="23">
        <v>0.42965399999999998</v>
      </c>
    </row>
    <row r="2030" spans="1:13" ht="15" customHeight="1" x14ac:dyDescent="0.25">
      <c r="A2030" s="40">
        <v>41404</v>
      </c>
      <c r="B2030" s="29">
        <v>2</v>
      </c>
      <c r="C2030" s="33" t="s">
        <v>89</v>
      </c>
      <c r="D2030" s="28">
        <v>0.5</v>
      </c>
      <c r="E2030" s="28">
        <v>0.76281100000000002</v>
      </c>
      <c r="F2030" s="29">
        <v>1</v>
      </c>
      <c r="G2030" s="28">
        <v>0.76281100000000002</v>
      </c>
      <c r="H2030" s="28">
        <v>0.1</v>
      </c>
      <c r="I2030" s="28">
        <v>0.66281100000000004</v>
      </c>
      <c r="J2030" s="28">
        <v>0.33718900000000002</v>
      </c>
      <c r="K2030" s="28">
        <v>-9.7640000000000001E-3</v>
      </c>
      <c r="L2030" s="28">
        <v>0.66281100000000004</v>
      </c>
      <c r="M2030" s="28">
        <v>0.33718900000000002</v>
      </c>
    </row>
    <row r="2031" spans="1:13" ht="15" customHeight="1" x14ac:dyDescent="0.25">
      <c r="A2031" s="36">
        <v>41405</v>
      </c>
      <c r="B2031" s="24">
        <v>2</v>
      </c>
      <c r="C2031" s="33" t="s">
        <v>89</v>
      </c>
      <c r="D2031" s="23">
        <v>0.5</v>
      </c>
      <c r="E2031" s="23">
        <v>0.75850499999999998</v>
      </c>
      <c r="F2031" s="24">
        <v>1</v>
      </c>
      <c r="G2031" s="23">
        <v>0.75850499999999998</v>
      </c>
      <c r="H2031" s="23">
        <v>0.1</v>
      </c>
      <c r="I2031" s="23">
        <v>0.65850500000000001</v>
      </c>
      <c r="J2031" s="23">
        <v>0.34149499999999999</v>
      </c>
      <c r="K2031" s="23">
        <v>-8.6390000000000008E-3</v>
      </c>
      <c r="L2031" s="23">
        <v>0.65850500000000001</v>
      </c>
      <c r="M2031" s="23">
        <v>0.34149499999999999</v>
      </c>
    </row>
    <row r="2032" spans="1:13" ht="15" customHeight="1" x14ac:dyDescent="0.25">
      <c r="A2032" s="40">
        <v>41407</v>
      </c>
      <c r="B2032" s="29">
        <v>2</v>
      </c>
      <c r="C2032" s="33" t="s">
        <v>89</v>
      </c>
      <c r="D2032" s="28">
        <v>0.5</v>
      </c>
      <c r="E2032" s="28">
        <v>0.67237999999999998</v>
      </c>
      <c r="F2032" s="29">
        <v>1</v>
      </c>
      <c r="G2032" s="28">
        <v>0.67237999999999998</v>
      </c>
      <c r="H2032" s="28">
        <v>0.1</v>
      </c>
      <c r="I2032" s="28">
        <v>0.57238</v>
      </c>
      <c r="J2032" s="28">
        <v>0.42762</v>
      </c>
      <c r="K2032" s="28">
        <v>-1.9361E-2</v>
      </c>
      <c r="L2032" s="28">
        <v>0.57238</v>
      </c>
      <c r="M2032" s="28">
        <v>0.42762</v>
      </c>
    </row>
    <row r="2033" spans="1:13" ht="15" customHeight="1" x14ac:dyDescent="0.25">
      <c r="A2033" s="36">
        <v>41408</v>
      </c>
      <c r="B2033" s="24">
        <v>2</v>
      </c>
      <c r="C2033" s="33" t="s">
        <v>89</v>
      </c>
      <c r="D2033" s="23">
        <v>0.5</v>
      </c>
      <c r="E2033" s="23">
        <v>0.69237300000000002</v>
      </c>
      <c r="F2033" s="24">
        <v>1</v>
      </c>
      <c r="G2033" s="23">
        <v>0.69237300000000002</v>
      </c>
      <c r="H2033" s="23">
        <v>0.1</v>
      </c>
      <c r="I2033" s="23">
        <v>0.59237300000000004</v>
      </c>
      <c r="J2033" s="23">
        <v>0.40762700000000002</v>
      </c>
      <c r="K2033" s="23">
        <v>-1.1075E-2</v>
      </c>
      <c r="L2033" s="23">
        <v>0.59237300000000004</v>
      </c>
      <c r="M2033" s="23">
        <v>0.40762700000000002</v>
      </c>
    </row>
    <row r="2034" spans="1:13" ht="15" customHeight="1" x14ac:dyDescent="0.25">
      <c r="A2034" s="40">
        <v>41409</v>
      </c>
      <c r="B2034" s="29">
        <v>2</v>
      </c>
      <c r="C2034" s="33" t="s">
        <v>89</v>
      </c>
      <c r="D2034" s="28">
        <v>0.5</v>
      </c>
      <c r="E2034" s="28">
        <v>0.67737999999999998</v>
      </c>
      <c r="F2034" s="29">
        <v>1</v>
      </c>
      <c r="G2034" s="28">
        <v>0.67737999999999998</v>
      </c>
      <c r="H2034" s="28">
        <v>0.1</v>
      </c>
      <c r="I2034" s="28">
        <v>0.57738</v>
      </c>
      <c r="J2034" s="28">
        <v>0.42262</v>
      </c>
      <c r="K2034" s="28">
        <v>0</v>
      </c>
      <c r="L2034" s="28">
        <v>0.57738</v>
      </c>
      <c r="M2034" s="28">
        <v>0.42262</v>
      </c>
    </row>
    <row r="2035" spans="1:13" ht="15" customHeight="1" x14ac:dyDescent="0.25">
      <c r="A2035" s="36">
        <v>41410</v>
      </c>
      <c r="B2035" s="24">
        <v>2</v>
      </c>
      <c r="C2035" s="33" t="s">
        <v>89</v>
      </c>
      <c r="D2035" s="23">
        <v>0.5</v>
      </c>
      <c r="E2035" s="23">
        <v>0.67942899999999995</v>
      </c>
      <c r="F2035" s="24">
        <v>1</v>
      </c>
      <c r="G2035" s="23">
        <v>0.67942899999999995</v>
      </c>
      <c r="H2035" s="23">
        <v>0.1</v>
      </c>
      <c r="I2035" s="23">
        <v>0.57942899999999997</v>
      </c>
      <c r="J2035" s="23">
        <v>0.42057099999999997</v>
      </c>
      <c r="K2035" s="23">
        <v>0</v>
      </c>
      <c r="L2035" s="23">
        <v>0.57942899999999997</v>
      </c>
      <c r="M2035" s="23">
        <v>0.42057099999999997</v>
      </c>
    </row>
    <row r="2036" spans="1:13" ht="15" customHeight="1" x14ac:dyDescent="0.25">
      <c r="A2036" s="40">
        <v>41411</v>
      </c>
      <c r="B2036" s="29">
        <v>2</v>
      </c>
      <c r="C2036" s="33" t="s">
        <v>89</v>
      </c>
      <c r="D2036" s="28">
        <v>0.5</v>
      </c>
      <c r="E2036" s="28">
        <v>0.67099699999999995</v>
      </c>
      <c r="F2036" s="29">
        <v>1</v>
      </c>
      <c r="G2036" s="28">
        <v>0.67099699999999995</v>
      </c>
      <c r="H2036" s="28">
        <v>0.1</v>
      </c>
      <c r="I2036" s="28">
        <v>0.57099699999999998</v>
      </c>
      <c r="J2036" s="28">
        <v>0.42900300000000002</v>
      </c>
      <c r="K2036" s="28">
        <v>-1.789E-3</v>
      </c>
      <c r="L2036" s="28">
        <v>0.57099699999999998</v>
      </c>
      <c r="M2036" s="28">
        <v>0.42900300000000002</v>
      </c>
    </row>
    <row r="2037" spans="1:13" ht="15" customHeight="1" x14ac:dyDescent="0.25">
      <c r="A2037" s="36">
        <v>41414</v>
      </c>
      <c r="B2037" s="24">
        <v>2</v>
      </c>
      <c r="C2037" s="33" t="s">
        <v>89</v>
      </c>
      <c r="D2037" s="23">
        <v>0.5</v>
      </c>
      <c r="E2037" s="23">
        <v>0.65293100000000004</v>
      </c>
      <c r="F2037" s="24">
        <v>1</v>
      </c>
      <c r="G2037" s="23">
        <v>0.65293100000000004</v>
      </c>
      <c r="H2037" s="23">
        <v>0.1</v>
      </c>
      <c r="I2037" s="23">
        <v>0.55293099999999995</v>
      </c>
      <c r="J2037" s="23">
        <v>0.44706899999999999</v>
      </c>
      <c r="K2037" s="23">
        <v>-4.6039999999999996E-3</v>
      </c>
      <c r="L2037" s="23">
        <v>0.55293099999999995</v>
      </c>
      <c r="M2037" s="23">
        <v>0.44706899999999999</v>
      </c>
    </row>
    <row r="2038" spans="1:13" ht="15" customHeight="1" x14ac:dyDescent="0.25">
      <c r="A2038" s="40">
        <v>41415</v>
      </c>
      <c r="B2038" s="29">
        <v>2</v>
      </c>
      <c r="C2038" s="33" t="s">
        <v>89</v>
      </c>
      <c r="D2038" s="28">
        <v>0.5</v>
      </c>
      <c r="E2038" s="28">
        <v>0.68283400000000005</v>
      </c>
      <c r="F2038" s="29">
        <v>1</v>
      </c>
      <c r="G2038" s="28">
        <v>0.68283400000000005</v>
      </c>
      <c r="H2038" s="28">
        <v>0.1</v>
      </c>
      <c r="I2038" s="28">
        <v>0.58283399999999996</v>
      </c>
      <c r="J2038" s="28">
        <v>0.41716599999999998</v>
      </c>
      <c r="K2038" s="28">
        <v>-6.3879999999999996E-3</v>
      </c>
      <c r="L2038" s="28">
        <v>0.58283399999999996</v>
      </c>
      <c r="M2038" s="28">
        <v>0.41716599999999998</v>
      </c>
    </row>
    <row r="2039" spans="1:13" ht="15" customHeight="1" x14ac:dyDescent="0.25">
      <c r="A2039" s="36">
        <v>41416</v>
      </c>
      <c r="B2039" s="24">
        <v>2</v>
      </c>
      <c r="C2039" s="33" t="s">
        <v>89</v>
      </c>
      <c r="D2039" s="23">
        <v>0.5</v>
      </c>
      <c r="E2039" s="23">
        <v>0.68400099999999997</v>
      </c>
      <c r="F2039" s="24">
        <v>1</v>
      </c>
      <c r="G2039" s="23">
        <v>0.68400099999999997</v>
      </c>
      <c r="H2039" s="23">
        <v>0.1</v>
      </c>
      <c r="I2039" s="23">
        <v>0.58400099999999999</v>
      </c>
      <c r="J2039" s="23">
        <v>0.41599900000000001</v>
      </c>
      <c r="K2039" s="23">
        <v>-9.9159999999999995E-3</v>
      </c>
      <c r="L2039" s="23">
        <v>0.58400099999999999</v>
      </c>
      <c r="M2039" s="23">
        <v>0.41599900000000001</v>
      </c>
    </row>
    <row r="2040" spans="1:13" ht="15" customHeight="1" x14ac:dyDescent="0.25">
      <c r="A2040" s="40">
        <v>41417</v>
      </c>
      <c r="B2040" s="29">
        <v>2</v>
      </c>
      <c r="C2040" s="33" t="s">
        <v>89</v>
      </c>
      <c r="D2040" s="28">
        <v>0.5</v>
      </c>
      <c r="E2040" s="28">
        <v>0.63209899999999997</v>
      </c>
      <c r="F2040" s="29">
        <v>1</v>
      </c>
      <c r="G2040" s="28">
        <v>0.63209899999999997</v>
      </c>
      <c r="H2040" s="28">
        <v>0.1</v>
      </c>
      <c r="I2040" s="28">
        <v>0.53209899999999999</v>
      </c>
      <c r="J2040" s="28">
        <v>0.46790100000000001</v>
      </c>
      <c r="K2040" s="28">
        <v>-2.0531000000000001E-2</v>
      </c>
      <c r="L2040" s="28">
        <v>0.53209899999999999</v>
      </c>
      <c r="M2040" s="28">
        <v>0.46790100000000001</v>
      </c>
    </row>
    <row r="2041" spans="1:13" ht="15" customHeight="1" x14ac:dyDescent="0.25">
      <c r="A2041" s="36">
        <v>41418</v>
      </c>
      <c r="B2041" s="24">
        <v>2</v>
      </c>
      <c r="C2041" s="33" t="s">
        <v>89</v>
      </c>
      <c r="D2041" s="23">
        <v>0.5</v>
      </c>
      <c r="E2041" s="23">
        <v>0.63193200000000005</v>
      </c>
      <c r="F2041" s="24">
        <v>1</v>
      </c>
      <c r="G2041" s="23">
        <v>0.63193200000000005</v>
      </c>
      <c r="H2041" s="23">
        <v>0.1</v>
      </c>
      <c r="I2041" s="23">
        <v>0.53193199999999996</v>
      </c>
      <c r="J2041" s="23">
        <v>0.46806799999999998</v>
      </c>
      <c r="K2041" s="23">
        <v>-1.9066E-2</v>
      </c>
      <c r="L2041" s="23">
        <v>0.53193199999999996</v>
      </c>
      <c r="M2041" s="23">
        <v>0.46806799999999998</v>
      </c>
    </row>
    <row r="2042" spans="1:13" ht="15" customHeight="1" x14ac:dyDescent="0.25">
      <c r="A2042" s="40">
        <v>41421</v>
      </c>
      <c r="B2042" s="29">
        <v>3</v>
      </c>
      <c r="C2042" s="35" t="s">
        <v>90</v>
      </c>
      <c r="D2042" s="28">
        <v>0.8</v>
      </c>
      <c r="E2042" s="28">
        <v>0.97504299999999999</v>
      </c>
      <c r="F2042" s="29">
        <v>1</v>
      </c>
      <c r="G2042" s="28">
        <v>0.97504299999999999</v>
      </c>
      <c r="H2042" s="28">
        <v>0.1</v>
      </c>
      <c r="I2042" s="28">
        <v>0.87504300000000002</v>
      </c>
      <c r="J2042" s="28">
        <v>0.124957</v>
      </c>
      <c r="K2042" s="28">
        <v>-7.5199999999999998E-3</v>
      </c>
      <c r="L2042" s="28">
        <v>0.87504300000000002</v>
      </c>
      <c r="M2042" s="28">
        <v>0.124957</v>
      </c>
    </row>
    <row r="2043" spans="1:13" ht="15" customHeight="1" x14ac:dyDescent="0.25">
      <c r="A2043" s="36">
        <v>41422</v>
      </c>
      <c r="B2043" s="24">
        <v>3</v>
      </c>
      <c r="C2043" s="35" t="s">
        <v>90</v>
      </c>
      <c r="D2043" s="23">
        <v>0.8</v>
      </c>
      <c r="E2043" s="23">
        <v>0.976854</v>
      </c>
      <c r="F2043" s="24">
        <v>1</v>
      </c>
      <c r="G2043" s="23">
        <v>0.976854</v>
      </c>
      <c r="H2043" s="23">
        <v>0.1</v>
      </c>
      <c r="I2043" s="23">
        <v>0.87685400000000002</v>
      </c>
      <c r="J2043" s="23">
        <v>0.12314600000000001</v>
      </c>
      <c r="K2043" s="23">
        <v>-6.96E-4</v>
      </c>
      <c r="L2043" s="23">
        <v>0.87685400000000002</v>
      </c>
      <c r="M2043" s="23">
        <v>0.12314600000000001</v>
      </c>
    </row>
    <row r="2044" spans="1:13" ht="15" customHeight="1" x14ac:dyDescent="0.25">
      <c r="A2044" s="40">
        <v>41423</v>
      </c>
      <c r="B2044" s="29">
        <v>2</v>
      </c>
      <c r="C2044" s="33" t="s">
        <v>89</v>
      </c>
      <c r="D2044" s="28">
        <v>0.5</v>
      </c>
      <c r="E2044" s="28">
        <v>0.61583600000000005</v>
      </c>
      <c r="F2044" s="29">
        <v>1</v>
      </c>
      <c r="G2044" s="28">
        <v>0.61583600000000005</v>
      </c>
      <c r="H2044" s="28">
        <v>0.1</v>
      </c>
      <c r="I2044" s="28">
        <v>0.51583599999999996</v>
      </c>
      <c r="J2044" s="28">
        <v>0.48416399999999998</v>
      </c>
      <c r="K2044" s="28">
        <v>0</v>
      </c>
      <c r="L2044" s="28">
        <v>0.51583599999999996</v>
      </c>
      <c r="M2044" s="28">
        <v>0.48416399999999998</v>
      </c>
    </row>
    <row r="2045" spans="1:13" ht="15" customHeight="1" x14ac:dyDescent="0.25">
      <c r="A2045" s="36">
        <v>41424</v>
      </c>
      <c r="B2045" s="24">
        <v>3</v>
      </c>
      <c r="C2045" s="35" t="s">
        <v>90</v>
      </c>
      <c r="D2045" s="23">
        <v>0.8</v>
      </c>
      <c r="E2045" s="23">
        <v>0.99369099999999999</v>
      </c>
      <c r="F2045" s="24">
        <v>1</v>
      </c>
      <c r="G2045" s="23">
        <v>0.99369099999999999</v>
      </c>
      <c r="H2045" s="23">
        <v>0.1</v>
      </c>
      <c r="I2045" s="23">
        <v>0.89369100000000001</v>
      </c>
      <c r="J2045" s="23">
        <v>0.106309</v>
      </c>
      <c r="K2045" s="23">
        <v>-2.7309999999999999E-3</v>
      </c>
      <c r="L2045" s="23">
        <v>0.89369100000000001</v>
      </c>
      <c r="M2045" s="23">
        <v>0.106309</v>
      </c>
    </row>
    <row r="2046" spans="1:13" ht="15" customHeight="1" x14ac:dyDescent="0.25">
      <c r="A2046" s="40">
        <v>41425</v>
      </c>
      <c r="B2046" s="29">
        <v>3</v>
      </c>
      <c r="C2046" s="35" t="s">
        <v>90</v>
      </c>
      <c r="D2046" s="28">
        <v>0.8</v>
      </c>
      <c r="E2046" s="28">
        <v>1</v>
      </c>
      <c r="F2046" s="29">
        <v>1</v>
      </c>
      <c r="G2046" s="28">
        <v>1</v>
      </c>
      <c r="H2046" s="28">
        <v>0.1</v>
      </c>
      <c r="I2046" s="28">
        <v>0.9</v>
      </c>
      <c r="J2046" s="28">
        <v>0.1</v>
      </c>
      <c r="K2046" s="28">
        <v>-8.5690000000000002E-3</v>
      </c>
      <c r="L2046" s="28">
        <v>0.9</v>
      </c>
      <c r="M2046" s="28">
        <v>0.1</v>
      </c>
    </row>
    <row r="2047" spans="1:13" ht="15" customHeight="1" x14ac:dyDescent="0.25">
      <c r="A2047" s="36">
        <v>41428</v>
      </c>
      <c r="B2047" s="24">
        <v>3</v>
      </c>
      <c r="C2047" s="35" t="s">
        <v>90</v>
      </c>
      <c r="D2047" s="23">
        <v>0.8</v>
      </c>
      <c r="E2047" s="23">
        <v>1</v>
      </c>
      <c r="F2047" s="24">
        <v>1</v>
      </c>
      <c r="G2047" s="23">
        <v>1</v>
      </c>
      <c r="H2047" s="23">
        <v>0.1</v>
      </c>
      <c r="I2047" s="23">
        <v>0.9</v>
      </c>
      <c r="J2047" s="23">
        <v>0.1</v>
      </c>
      <c r="K2047" s="23">
        <v>-1.0916E-2</v>
      </c>
      <c r="L2047" s="23">
        <v>0.9</v>
      </c>
      <c r="M2047" s="23">
        <v>0.1</v>
      </c>
    </row>
    <row r="2048" spans="1:13" ht="15" customHeight="1" x14ac:dyDescent="0.25">
      <c r="A2048" s="40">
        <v>41429</v>
      </c>
      <c r="B2048" s="29">
        <v>3</v>
      </c>
      <c r="C2048" s="35" t="s">
        <v>90</v>
      </c>
      <c r="D2048" s="28">
        <v>0.8</v>
      </c>
      <c r="E2048" s="28">
        <v>1</v>
      </c>
      <c r="F2048" s="29">
        <v>1</v>
      </c>
      <c r="G2048" s="28">
        <v>1</v>
      </c>
      <c r="H2048" s="28">
        <v>0.1</v>
      </c>
      <c r="I2048" s="28">
        <v>0.9</v>
      </c>
      <c r="J2048" s="28">
        <v>0.1</v>
      </c>
      <c r="K2048" s="28">
        <v>-7.4400000000000004E-3</v>
      </c>
      <c r="L2048" s="28">
        <v>0.9</v>
      </c>
      <c r="M2048" s="28">
        <v>0.1</v>
      </c>
    </row>
    <row r="2049" spans="1:13" ht="15" customHeight="1" x14ac:dyDescent="0.25">
      <c r="A2049" s="36">
        <v>41430</v>
      </c>
      <c r="B2049" s="24">
        <v>3</v>
      </c>
      <c r="C2049" s="35" t="s">
        <v>90</v>
      </c>
      <c r="D2049" s="23">
        <v>0.8</v>
      </c>
      <c r="E2049" s="23">
        <v>1</v>
      </c>
      <c r="F2049" s="24">
        <v>1</v>
      </c>
      <c r="G2049" s="23">
        <v>1</v>
      </c>
      <c r="H2049" s="23">
        <v>0.1</v>
      </c>
      <c r="I2049" s="23">
        <v>0.9</v>
      </c>
      <c r="J2049" s="23">
        <v>0.1</v>
      </c>
      <c r="K2049" s="23">
        <v>-7.0930000000000003E-3</v>
      </c>
      <c r="L2049" s="23">
        <v>0.9</v>
      </c>
      <c r="M2049" s="23">
        <v>0.1</v>
      </c>
    </row>
    <row r="2050" spans="1:13" ht="15" customHeight="1" x14ac:dyDescent="0.25">
      <c r="A2050" s="40">
        <v>41431</v>
      </c>
      <c r="B2050" s="29">
        <v>3</v>
      </c>
      <c r="C2050" s="35" t="s">
        <v>90</v>
      </c>
      <c r="D2050" s="28">
        <v>0.8</v>
      </c>
      <c r="E2050" s="28">
        <v>1</v>
      </c>
      <c r="F2050" s="29">
        <v>1</v>
      </c>
      <c r="G2050" s="28">
        <v>1</v>
      </c>
      <c r="H2050" s="28">
        <v>0.1</v>
      </c>
      <c r="I2050" s="28">
        <v>0.9</v>
      </c>
      <c r="J2050" s="28">
        <v>0.1</v>
      </c>
      <c r="K2050" s="28">
        <v>-1.0671999999999999E-2</v>
      </c>
      <c r="L2050" s="28">
        <v>0.9</v>
      </c>
      <c r="M2050" s="28">
        <v>0.1</v>
      </c>
    </row>
    <row r="2051" spans="1:13" ht="15" customHeight="1" x14ac:dyDescent="0.25">
      <c r="A2051" s="36">
        <v>41432</v>
      </c>
      <c r="B2051" s="24">
        <v>3</v>
      </c>
      <c r="C2051" s="35" t="s">
        <v>90</v>
      </c>
      <c r="D2051" s="23">
        <v>0.8</v>
      </c>
      <c r="E2051" s="23">
        <v>1</v>
      </c>
      <c r="F2051" s="24">
        <v>1</v>
      </c>
      <c r="G2051" s="23">
        <v>1</v>
      </c>
      <c r="H2051" s="23">
        <v>0.1</v>
      </c>
      <c r="I2051" s="23">
        <v>0.9</v>
      </c>
      <c r="J2051" s="23">
        <v>0.1</v>
      </c>
      <c r="K2051" s="23">
        <v>-9.5980000000000006E-3</v>
      </c>
      <c r="L2051" s="23">
        <v>0.9</v>
      </c>
      <c r="M2051" s="23">
        <v>0.1</v>
      </c>
    </row>
    <row r="2052" spans="1:13" ht="15" customHeight="1" x14ac:dyDescent="0.25">
      <c r="A2052" s="40">
        <v>41435</v>
      </c>
      <c r="B2052" s="29">
        <v>2</v>
      </c>
      <c r="C2052" s="33" t="s">
        <v>89</v>
      </c>
      <c r="D2052" s="28">
        <v>0.5</v>
      </c>
      <c r="E2052" s="28">
        <v>0.72197199999999995</v>
      </c>
      <c r="F2052" s="29">
        <v>1</v>
      </c>
      <c r="G2052" s="28">
        <v>0.72197199999999995</v>
      </c>
      <c r="H2052" s="28">
        <v>0.1</v>
      </c>
      <c r="I2052" s="28">
        <v>0.62197199999999997</v>
      </c>
      <c r="J2052" s="28">
        <v>0.37802799999999998</v>
      </c>
      <c r="K2052" s="28">
        <v>-1.7812999999999999E-2</v>
      </c>
      <c r="L2052" s="28">
        <v>0.62197199999999997</v>
      </c>
      <c r="M2052" s="28">
        <v>0.37802799999999998</v>
      </c>
    </row>
    <row r="2053" spans="1:13" ht="15" customHeight="1" x14ac:dyDescent="0.25">
      <c r="A2053" s="36">
        <v>41436</v>
      </c>
      <c r="B2053" s="24">
        <v>1</v>
      </c>
      <c r="C2053" s="22" t="s">
        <v>88</v>
      </c>
      <c r="D2053" s="23">
        <v>0.3</v>
      </c>
      <c r="E2053" s="23">
        <v>0.41429100000000002</v>
      </c>
      <c r="F2053" s="24">
        <v>1</v>
      </c>
      <c r="G2053" s="23">
        <v>0.41429100000000002</v>
      </c>
      <c r="H2053" s="23">
        <v>0.1</v>
      </c>
      <c r="I2053" s="23">
        <v>0.31429099999999999</v>
      </c>
      <c r="J2053" s="23">
        <v>0.68570900000000001</v>
      </c>
      <c r="K2053" s="23">
        <v>-2.9703E-2</v>
      </c>
      <c r="L2053" s="23">
        <v>0.31429099999999999</v>
      </c>
      <c r="M2053" s="23">
        <v>0.68570900000000001</v>
      </c>
    </row>
    <row r="2054" spans="1:13" ht="15" customHeight="1" x14ac:dyDescent="0.25">
      <c r="A2054" s="40">
        <v>41437</v>
      </c>
      <c r="B2054" s="29">
        <v>1</v>
      </c>
      <c r="C2054" s="22" t="s">
        <v>88</v>
      </c>
      <c r="D2054" s="28">
        <v>0.3</v>
      </c>
      <c r="E2054" s="28">
        <v>0.49857800000000002</v>
      </c>
      <c r="F2054" s="29">
        <v>1</v>
      </c>
      <c r="G2054" s="28">
        <v>0.49857800000000002</v>
      </c>
      <c r="H2054" s="28">
        <v>0.1</v>
      </c>
      <c r="I2054" s="28">
        <v>0.39857799999999999</v>
      </c>
      <c r="J2054" s="28">
        <v>0.60142200000000001</v>
      </c>
      <c r="K2054" s="28">
        <v>-3.5076999999999997E-2</v>
      </c>
      <c r="L2054" s="28">
        <v>0.39857799999999999</v>
      </c>
      <c r="M2054" s="28">
        <v>0.60142200000000001</v>
      </c>
    </row>
    <row r="2055" spans="1:13" ht="15" customHeight="1" x14ac:dyDescent="0.25">
      <c r="A2055" s="36">
        <v>41438</v>
      </c>
      <c r="B2055" s="24">
        <v>1</v>
      </c>
      <c r="C2055" s="22" t="s">
        <v>88</v>
      </c>
      <c r="D2055" s="23">
        <v>0.3</v>
      </c>
      <c r="E2055" s="23">
        <v>0.48885000000000001</v>
      </c>
      <c r="F2055" s="24">
        <v>1</v>
      </c>
      <c r="G2055" s="23">
        <v>0.48885000000000001</v>
      </c>
      <c r="H2055" s="23">
        <v>0.1</v>
      </c>
      <c r="I2055" s="23">
        <v>0.38884999999999997</v>
      </c>
      <c r="J2055" s="23">
        <v>0.61114999999999997</v>
      </c>
      <c r="K2055" s="23">
        <v>-4.4128000000000001E-2</v>
      </c>
      <c r="L2055" s="23">
        <v>0.38884999999999997</v>
      </c>
      <c r="M2055" s="23">
        <v>0.61114999999999997</v>
      </c>
    </row>
    <row r="2056" spans="1:13" ht="15" customHeight="1" x14ac:dyDescent="0.25">
      <c r="A2056" s="40">
        <v>41439</v>
      </c>
      <c r="B2056" s="29">
        <v>2</v>
      </c>
      <c r="C2056" s="33" t="s">
        <v>89</v>
      </c>
      <c r="D2056" s="28">
        <v>0.5</v>
      </c>
      <c r="E2056" s="28">
        <v>0.73943999999999999</v>
      </c>
      <c r="F2056" s="29">
        <v>1</v>
      </c>
      <c r="G2056" s="28">
        <v>0.73943999999999999</v>
      </c>
      <c r="H2056" s="28">
        <v>0.1</v>
      </c>
      <c r="I2056" s="28">
        <v>0.63944000000000001</v>
      </c>
      <c r="J2056" s="28">
        <v>0.36055999999999999</v>
      </c>
      <c r="K2056" s="28">
        <v>-3.4806999999999998E-2</v>
      </c>
      <c r="L2056" s="28">
        <v>0.63944000000000001</v>
      </c>
      <c r="M2056" s="28">
        <v>0.36055999999999999</v>
      </c>
    </row>
    <row r="2057" spans="1:13" ht="15" customHeight="1" x14ac:dyDescent="0.25">
      <c r="A2057" s="36">
        <v>41442</v>
      </c>
      <c r="B2057" s="24">
        <v>2</v>
      </c>
      <c r="C2057" s="33" t="s">
        <v>89</v>
      </c>
      <c r="D2057" s="23">
        <v>0.5</v>
      </c>
      <c r="E2057" s="23">
        <v>0.711534</v>
      </c>
      <c r="F2057" s="24">
        <v>1</v>
      </c>
      <c r="G2057" s="23">
        <v>0.711534</v>
      </c>
      <c r="H2057" s="23">
        <v>0.1</v>
      </c>
      <c r="I2057" s="23">
        <v>0.61153400000000002</v>
      </c>
      <c r="J2057" s="23">
        <v>0.38846599999999998</v>
      </c>
      <c r="K2057" s="23">
        <v>-2.8457E-2</v>
      </c>
      <c r="L2057" s="23">
        <v>0.61153400000000002</v>
      </c>
      <c r="M2057" s="23">
        <v>0.38846599999999998</v>
      </c>
    </row>
    <row r="2058" spans="1:13" ht="15" customHeight="1" x14ac:dyDescent="0.25">
      <c r="A2058" s="40">
        <v>41443</v>
      </c>
      <c r="B2058" s="29">
        <v>2</v>
      </c>
      <c r="C2058" s="33" t="s">
        <v>89</v>
      </c>
      <c r="D2058" s="28">
        <v>0.5</v>
      </c>
      <c r="E2058" s="28">
        <v>0.69894100000000003</v>
      </c>
      <c r="F2058" s="29">
        <v>1</v>
      </c>
      <c r="G2058" s="28">
        <v>0.69894100000000003</v>
      </c>
      <c r="H2058" s="28">
        <v>0.1</v>
      </c>
      <c r="I2058" s="28">
        <v>0.59894099999999995</v>
      </c>
      <c r="J2058" s="28">
        <v>0.401059</v>
      </c>
      <c r="K2058" s="28">
        <v>-2.4042000000000001E-2</v>
      </c>
      <c r="L2058" s="28">
        <v>0.59894099999999995</v>
      </c>
      <c r="M2058" s="28">
        <v>0.401059</v>
      </c>
    </row>
    <row r="2059" spans="1:13" ht="15" customHeight="1" x14ac:dyDescent="0.25">
      <c r="A2059" s="36">
        <v>41444</v>
      </c>
      <c r="B2059" s="24">
        <v>2</v>
      </c>
      <c r="C2059" s="33" t="s">
        <v>89</v>
      </c>
      <c r="D2059" s="23">
        <v>0.5</v>
      </c>
      <c r="E2059" s="23">
        <v>0.69565399999999999</v>
      </c>
      <c r="F2059" s="24">
        <v>1</v>
      </c>
      <c r="G2059" s="23">
        <v>0.69565399999999999</v>
      </c>
      <c r="H2059" s="23">
        <v>0.1</v>
      </c>
      <c r="I2059" s="23">
        <v>0.59565400000000002</v>
      </c>
      <c r="J2059" s="23">
        <v>0.40434599999999998</v>
      </c>
      <c r="K2059" s="23">
        <v>-2.0773E-2</v>
      </c>
      <c r="L2059" s="23">
        <v>0.59565400000000002</v>
      </c>
      <c r="M2059" s="23">
        <v>0.40434599999999998</v>
      </c>
    </row>
    <row r="2060" spans="1:13" ht="15" customHeight="1" x14ac:dyDescent="0.25">
      <c r="A2060" s="40">
        <v>41445</v>
      </c>
      <c r="B2060" s="29">
        <v>1</v>
      </c>
      <c r="C2060" s="22" t="s">
        <v>88</v>
      </c>
      <c r="D2060" s="28">
        <v>0.3</v>
      </c>
      <c r="E2060" s="28">
        <v>0.39233499999999999</v>
      </c>
      <c r="F2060" s="29">
        <v>1</v>
      </c>
      <c r="G2060" s="28">
        <v>0.39233499999999999</v>
      </c>
      <c r="H2060" s="28">
        <v>0.1</v>
      </c>
      <c r="I2060" s="28">
        <v>0.29233500000000001</v>
      </c>
      <c r="J2060" s="28">
        <v>0.70766499999999999</v>
      </c>
      <c r="K2060" s="28">
        <v>-3.5829E-2</v>
      </c>
      <c r="L2060" s="28">
        <v>0.29233500000000001</v>
      </c>
      <c r="M2060" s="28">
        <v>0.70766499999999999</v>
      </c>
    </row>
    <row r="2061" spans="1:13" ht="15" customHeight="1" x14ac:dyDescent="0.25">
      <c r="A2061" s="36">
        <v>41446</v>
      </c>
      <c r="B2061" s="24">
        <v>1</v>
      </c>
      <c r="C2061" s="22" t="s">
        <v>88</v>
      </c>
      <c r="D2061" s="23">
        <v>0.3</v>
      </c>
      <c r="E2061" s="23">
        <v>0.37015900000000002</v>
      </c>
      <c r="F2061" s="24">
        <v>1</v>
      </c>
      <c r="G2061" s="23">
        <v>0.37015900000000002</v>
      </c>
      <c r="H2061" s="23">
        <v>0.1</v>
      </c>
      <c r="I2061" s="23">
        <v>0.27015899999999998</v>
      </c>
      <c r="J2061" s="23">
        <v>0.72984099999999996</v>
      </c>
      <c r="K2061" s="23">
        <v>-4.7854000000000001E-2</v>
      </c>
      <c r="L2061" s="23">
        <v>0.27015899999999998</v>
      </c>
      <c r="M2061" s="23">
        <v>0.72984099999999996</v>
      </c>
    </row>
    <row r="2062" spans="1:13" ht="15" customHeight="1" x14ac:dyDescent="0.25">
      <c r="A2062" s="40">
        <v>41449</v>
      </c>
      <c r="B2062" s="29">
        <v>1</v>
      </c>
      <c r="C2062" s="22" t="s">
        <v>88</v>
      </c>
      <c r="D2062" s="28">
        <v>0.3</v>
      </c>
      <c r="E2062" s="28">
        <v>0.32553300000000002</v>
      </c>
      <c r="F2062" s="29">
        <v>1</v>
      </c>
      <c r="G2062" s="28">
        <v>0.32553300000000002</v>
      </c>
      <c r="H2062" s="28">
        <v>0.1</v>
      </c>
      <c r="I2062" s="28">
        <v>0.22553300000000001</v>
      </c>
      <c r="J2062" s="28">
        <v>0.77446700000000002</v>
      </c>
      <c r="K2062" s="28">
        <v>-7.1974999999999997E-2</v>
      </c>
      <c r="L2062" s="28">
        <v>0.22553300000000001</v>
      </c>
      <c r="M2062" s="28">
        <v>0.77446700000000002</v>
      </c>
    </row>
    <row r="2063" spans="1:13" ht="15" customHeight="1" x14ac:dyDescent="0.25">
      <c r="A2063" s="36">
        <v>41450</v>
      </c>
      <c r="B2063" s="24">
        <v>1</v>
      </c>
      <c r="C2063" s="22" t="s">
        <v>88</v>
      </c>
      <c r="D2063" s="23">
        <v>0.3</v>
      </c>
      <c r="E2063" s="23">
        <v>0.33830100000000002</v>
      </c>
      <c r="F2063" s="24">
        <v>1</v>
      </c>
      <c r="G2063" s="23">
        <v>0.33830100000000002</v>
      </c>
      <c r="H2063" s="23">
        <v>0.1</v>
      </c>
      <c r="I2063" s="23">
        <v>0.23830100000000001</v>
      </c>
      <c r="J2063" s="23">
        <v>0.76169900000000001</v>
      </c>
      <c r="K2063" s="23">
        <v>-7.7051999999999995E-2</v>
      </c>
      <c r="L2063" s="23">
        <v>0.23830100000000001</v>
      </c>
      <c r="M2063" s="23">
        <v>0.76169900000000001</v>
      </c>
    </row>
    <row r="2064" spans="1:13" ht="15" customHeight="1" x14ac:dyDescent="0.25">
      <c r="A2064" s="40">
        <v>41451</v>
      </c>
      <c r="B2064" s="29">
        <v>0</v>
      </c>
      <c r="C2064" s="22" t="s">
        <v>88</v>
      </c>
      <c r="D2064" s="28">
        <v>0.1</v>
      </c>
      <c r="E2064" s="28">
        <v>0.112993</v>
      </c>
      <c r="F2064" s="29">
        <v>1</v>
      </c>
      <c r="G2064" s="28">
        <v>0.112993</v>
      </c>
      <c r="H2064" s="28">
        <v>0</v>
      </c>
      <c r="I2064" s="28">
        <v>0.112993</v>
      </c>
      <c r="J2064" s="28">
        <v>0.88700699999999999</v>
      </c>
      <c r="K2064" s="28">
        <v>-7.6863000000000001E-2</v>
      </c>
      <c r="L2064" s="28">
        <v>0.112993</v>
      </c>
      <c r="M2064" s="28">
        <v>0.88700699999999999</v>
      </c>
    </row>
    <row r="2065" spans="1:13" ht="15" customHeight="1" x14ac:dyDescent="0.25">
      <c r="A2065" s="36">
        <v>41452</v>
      </c>
      <c r="B2065" s="24">
        <v>0</v>
      </c>
      <c r="C2065" s="22" t="s">
        <v>88</v>
      </c>
      <c r="D2065" s="23">
        <v>0.1</v>
      </c>
      <c r="E2065" s="23">
        <v>0.10910400000000001</v>
      </c>
      <c r="F2065" s="24">
        <v>1</v>
      </c>
      <c r="G2065" s="23">
        <v>0.10910400000000001</v>
      </c>
      <c r="H2065" s="23">
        <v>0</v>
      </c>
      <c r="I2065" s="23">
        <v>0.10910400000000001</v>
      </c>
      <c r="J2065" s="23">
        <v>0.89089600000000002</v>
      </c>
      <c r="K2065" s="23">
        <v>-7.1199999999999999E-2</v>
      </c>
      <c r="L2065" s="23">
        <v>0.10910400000000001</v>
      </c>
      <c r="M2065" s="23">
        <v>0.89089600000000002</v>
      </c>
    </row>
    <row r="2066" spans="1:13" ht="15" customHeight="1" x14ac:dyDescent="0.25">
      <c r="A2066" s="40">
        <v>41453</v>
      </c>
      <c r="B2066" s="29">
        <v>3</v>
      </c>
      <c r="C2066" s="35" t="s">
        <v>90</v>
      </c>
      <c r="D2066" s="28">
        <v>0.8</v>
      </c>
      <c r="E2066" s="28">
        <v>0.74448000000000003</v>
      </c>
      <c r="F2066" s="29">
        <v>1</v>
      </c>
      <c r="G2066" s="28">
        <v>0.74448000000000003</v>
      </c>
      <c r="H2066" s="28">
        <v>0.1</v>
      </c>
      <c r="I2066" s="28">
        <v>0.64448000000000005</v>
      </c>
      <c r="J2066" s="28">
        <v>0.35552</v>
      </c>
      <c r="K2066" s="28">
        <v>-5.2214999999999998E-2</v>
      </c>
      <c r="L2066" s="28">
        <v>0.64448000000000005</v>
      </c>
      <c r="M2066" s="28">
        <v>0.35552</v>
      </c>
    </row>
    <row r="2067" spans="1:13" ht="15" customHeight="1" x14ac:dyDescent="0.25">
      <c r="A2067" s="36">
        <v>41456</v>
      </c>
      <c r="B2067" s="24">
        <v>3</v>
      </c>
      <c r="C2067" s="35" t="s">
        <v>90</v>
      </c>
      <c r="D2067" s="23">
        <v>0.8</v>
      </c>
      <c r="E2067" s="23">
        <v>0.73010299999999995</v>
      </c>
      <c r="F2067" s="24">
        <v>0</v>
      </c>
      <c r="G2067" s="23">
        <v>0.36505100000000001</v>
      </c>
      <c r="H2067" s="23">
        <v>0.1</v>
      </c>
      <c r="I2067" s="23">
        <v>0.26505099999999998</v>
      </c>
      <c r="J2067" s="23">
        <v>0.73494899999999996</v>
      </c>
      <c r="K2067" s="23">
        <v>-4.5706999999999998E-2</v>
      </c>
      <c r="L2067" s="23">
        <v>0.26505099999999998</v>
      </c>
      <c r="M2067" s="23">
        <v>0.73494899999999996</v>
      </c>
    </row>
    <row r="2068" spans="1:13" ht="15" customHeight="1" x14ac:dyDescent="0.25">
      <c r="A2068" s="40">
        <v>41457</v>
      </c>
      <c r="B2068" s="29">
        <v>3</v>
      </c>
      <c r="C2068" s="35" t="s">
        <v>90</v>
      </c>
      <c r="D2068" s="28">
        <v>0.8</v>
      </c>
      <c r="E2068" s="28">
        <v>0.73522799999999999</v>
      </c>
      <c r="F2068" s="29">
        <v>1</v>
      </c>
      <c r="G2068" s="28">
        <v>0.73522799999999999</v>
      </c>
      <c r="H2068" s="28">
        <v>0.1</v>
      </c>
      <c r="I2068" s="28">
        <v>0.63522800000000001</v>
      </c>
      <c r="J2068" s="28">
        <v>0.36477199999999999</v>
      </c>
      <c r="K2068" s="28">
        <v>-4.6785E-2</v>
      </c>
      <c r="L2068" s="28">
        <v>0.63522800000000001</v>
      </c>
      <c r="M2068" s="28">
        <v>0.36477199999999999</v>
      </c>
    </row>
    <row r="2069" spans="1:13" ht="15" customHeight="1" x14ac:dyDescent="0.25">
      <c r="A2069" s="36">
        <v>41458</v>
      </c>
      <c r="B2069" s="24">
        <v>1</v>
      </c>
      <c r="C2069" s="22" t="s">
        <v>88</v>
      </c>
      <c r="D2069" s="23">
        <v>0.3</v>
      </c>
      <c r="E2069" s="23">
        <v>0.27133400000000002</v>
      </c>
      <c r="F2069" s="24">
        <v>1</v>
      </c>
      <c r="G2069" s="23">
        <v>0.27133400000000002</v>
      </c>
      <c r="H2069" s="23">
        <v>0.1</v>
      </c>
      <c r="I2069" s="23">
        <v>0.17133399999999999</v>
      </c>
      <c r="J2069" s="23">
        <v>0.82866600000000001</v>
      </c>
      <c r="K2069" s="23">
        <v>-5.7019E-2</v>
      </c>
      <c r="L2069" s="23">
        <v>0.17133399999999999</v>
      </c>
      <c r="M2069" s="23">
        <v>0.82866600000000001</v>
      </c>
    </row>
    <row r="2070" spans="1:13" ht="15" customHeight="1" x14ac:dyDescent="0.25">
      <c r="A2070" s="40">
        <v>41459</v>
      </c>
      <c r="B2070" s="29">
        <v>3</v>
      </c>
      <c r="C2070" s="35" t="s">
        <v>90</v>
      </c>
      <c r="D2070" s="28">
        <v>0.8</v>
      </c>
      <c r="E2070" s="28">
        <v>0.70896999999999999</v>
      </c>
      <c r="F2070" s="29">
        <v>1</v>
      </c>
      <c r="G2070" s="28">
        <v>0.70896999999999999</v>
      </c>
      <c r="H2070" s="28">
        <v>0.1</v>
      </c>
      <c r="I2070" s="28">
        <v>0.60897000000000001</v>
      </c>
      <c r="J2070" s="28">
        <v>0.39102999999999999</v>
      </c>
      <c r="K2070" s="28">
        <v>-5.0299000000000003E-2</v>
      </c>
      <c r="L2070" s="28">
        <v>0.60897000000000001</v>
      </c>
      <c r="M2070" s="28">
        <v>0.39102999999999999</v>
      </c>
    </row>
    <row r="2071" spans="1:13" ht="15" customHeight="1" x14ac:dyDescent="0.25">
      <c r="A2071" s="36">
        <v>41460</v>
      </c>
      <c r="B2071" s="24">
        <v>3</v>
      </c>
      <c r="C2071" s="35" t="s">
        <v>90</v>
      </c>
      <c r="D2071" s="23">
        <v>0.8</v>
      </c>
      <c r="E2071" s="23">
        <v>0.70656300000000005</v>
      </c>
      <c r="F2071" s="24">
        <v>1</v>
      </c>
      <c r="G2071" s="23">
        <v>0.70656300000000005</v>
      </c>
      <c r="H2071" s="23">
        <v>0.1</v>
      </c>
      <c r="I2071" s="23">
        <v>0.60656299999999996</v>
      </c>
      <c r="J2071" s="23">
        <v>0.39343699999999998</v>
      </c>
      <c r="K2071" s="23">
        <v>-4.7500000000000001E-2</v>
      </c>
      <c r="L2071" s="23">
        <v>0.60656299999999996</v>
      </c>
      <c r="M2071" s="23">
        <v>0.39343699999999998</v>
      </c>
    </row>
    <row r="2072" spans="1:13" ht="15" customHeight="1" x14ac:dyDescent="0.25">
      <c r="A2072" s="40">
        <v>41463</v>
      </c>
      <c r="B2072" s="29">
        <v>0</v>
      </c>
      <c r="C2072" s="22" t="s">
        <v>88</v>
      </c>
      <c r="D2072" s="28">
        <v>0.1</v>
      </c>
      <c r="E2072" s="28">
        <v>8.8970999999999995E-2</v>
      </c>
      <c r="F2072" s="29">
        <v>1</v>
      </c>
      <c r="G2072" s="28">
        <v>8.8970999999999995E-2</v>
      </c>
      <c r="H2072" s="28">
        <v>0</v>
      </c>
      <c r="I2072" s="28">
        <v>8.8970999999999995E-2</v>
      </c>
      <c r="J2072" s="28">
        <v>0.91102899999999998</v>
      </c>
      <c r="K2072" s="28">
        <v>-5.2290000000000003E-2</v>
      </c>
      <c r="L2072" s="28">
        <v>8.8970999999999995E-2</v>
      </c>
      <c r="M2072" s="28">
        <v>0.91102899999999998</v>
      </c>
    </row>
    <row r="2073" spans="1:13" ht="15" customHeight="1" x14ac:dyDescent="0.25">
      <c r="A2073" s="36">
        <v>41464</v>
      </c>
      <c r="B2073" s="24">
        <v>1</v>
      </c>
      <c r="C2073" s="22" t="s">
        <v>88</v>
      </c>
      <c r="D2073" s="23">
        <v>0.3</v>
      </c>
      <c r="E2073" s="23">
        <v>0.273206</v>
      </c>
      <c r="F2073" s="24">
        <v>0</v>
      </c>
      <c r="G2073" s="23">
        <v>0.136603</v>
      </c>
      <c r="H2073" s="23">
        <v>0</v>
      </c>
      <c r="I2073" s="23">
        <v>0.136603</v>
      </c>
      <c r="J2073" s="23">
        <v>0.86339699999999997</v>
      </c>
      <c r="K2073" s="23">
        <v>-4.9563000000000003E-2</v>
      </c>
      <c r="L2073" s="23">
        <v>0.136603</v>
      </c>
      <c r="M2073" s="23">
        <v>0.86339699999999997</v>
      </c>
    </row>
    <row r="2074" spans="1:13" ht="15" customHeight="1" x14ac:dyDescent="0.25">
      <c r="A2074" s="40">
        <v>41465</v>
      </c>
      <c r="B2074" s="29">
        <v>0</v>
      </c>
      <c r="C2074" s="22" t="s">
        <v>88</v>
      </c>
      <c r="D2074" s="28">
        <v>0.1</v>
      </c>
      <c r="E2074" s="28">
        <v>9.1547000000000003E-2</v>
      </c>
      <c r="F2074" s="29">
        <v>1</v>
      </c>
      <c r="G2074" s="28">
        <v>9.1547000000000003E-2</v>
      </c>
      <c r="H2074" s="28">
        <v>0</v>
      </c>
      <c r="I2074" s="28">
        <v>9.1547000000000003E-2</v>
      </c>
      <c r="J2074" s="28">
        <v>0.90845299999999995</v>
      </c>
      <c r="K2074" s="28">
        <v>-4.9568000000000001E-2</v>
      </c>
      <c r="L2074" s="28">
        <v>9.1547000000000003E-2</v>
      </c>
      <c r="M2074" s="28">
        <v>0.90845299999999995</v>
      </c>
    </row>
    <row r="2075" spans="1:13" ht="15" customHeight="1" x14ac:dyDescent="0.25">
      <c r="A2075" s="36">
        <v>41466</v>
      </c>
      <c r="B2075" s="24">
        <v>3</v>
      </c>
      <c r="C2075" s="35" t="s">
        <v>90</v>
      </c>
      <c r="D2075" s="23">
        <v>0.8</v>
      </c>
      <c r="E2075" s="23">
        <v>0.73698699999999995</v>
      </c>
      <c r="F2075" s="24">
        <v>0</v>
      </c>
      <c r="G2075" s="23">
        <v>0.36849399999999999</v>
      </c>
      <c r="H2075" s="23">
        <v>0.1</v>
      </c>
      <c r="I2075" s="23">
        <v>0.26849400000000001</v>
      </c>
      <c r="J2075" s="23">
        <v>0.73150599999999999</v>
      </c>
      <c r="K2075" s="23">
        <v>-4.2639999999999997E-2</v>
      </c>
      <c r="L2075" s="23">
        <v>0.26849400000000001</v>
      </c>
      <c r="M2075" s="23">
        <v>0.73150599999999999</v>
      </c>
    </row>
    <row r="2076" spans="1:13" ht="15" customHeight="1" x14ac:dyDescent="0.25">
      <c r="A2076" s="40">
        <v>41467</v>
      </c>
      <c r="B2076" s="29">
        <v>2</v>
      </c>
      <c r="C2076" s="33" t="s">
        <v>89</v>
      </c>
      <c r="D2076" s="28">
        <v>0.5</v>
      </c>
      <c r="E2076" s="28">
        <v>0.47187499999999999</v>
      </c>
      <c r="F2076" s="29">
        <v>0</v>
      </c>
      <c r="G2076" s="28">
        <v>0.23593800000000001</v>
      </c>
      <c r="H2076" s="28">
        <v>0</v>
      </c>
      <c r="I2076" s="28">
        <v>0.23593800000000001</v>
      </c>
      <c r="J2076" s="28">
        <v>0.76406200000000002</v>
      </c>
      <c r="K2076" s="28">
        <v>-4.1234E-2</v>
      </c>
      <c r="L2076" s="28">
        <v>0.23593800000000001</v>
      </c>
      <c r="M2076" s="28">
        <v>0.76406200000000002</v>
      </c>
    </row>
    <row r="2077" spans="1:13" ht="15" customHeight="1" x14ac:dyDescent="0.25">
      <c r="A2077" s="36">
        <v>41470</v>
      </c>
      <c r="B2077" s="24">
        <v>2</v>
      </c>
      <c r="C2077" s="33" t="s">
        <v>89</v>
      </c>
      <c r="D2077" s="23">
        <v>0.5</v>
      </c>
      <c r="E2077" s="23">
        <v>0.46546999999999999</v>
      </c>
      <c r="F2077" s="24">
        <v>1</v>
      </c>
      <c r="G2077" s="23">
        <v>0.46546999999999999</v>
      </c>
      <c r="H2077" s="23">
        <v>0</v>
      </c>
      <c r="I2077" s="23">
        <v>0.46546999999999999</v>
      </c>
      <c r="J2077" s="23">
        <v>0.53452999999999995</v>
      </c>
      <c r="K2077" s="23">
        <v>-3.1900999999999999E-2</v>
      </c>
      <c r="L2077" s="23">
        <v>0.46546999999999999</v>
      </c>
      <c r="M2077" s="23">
        <v>0.53452999999999995</v>
      </c>
    </row>
    <row r="2078" spans="1:13" ht="15" customHeight="1" x14ac:dyDescent="0.25">
      <c r="A2078" s="40">
        <v>41471</v>
      </c>
      <c r="B2078" s="29">
        <v>2</v>
      </c>
      <c r="C2078" s="33" t="s">
        <v>89</v>
      </c>
      <c r="D2078" s="28">
        <v>0.5</v>
      </c>
      <c r="E2078" s="28">
        <v>0.45129999999999998</v>
      </c>
      <c r="F2078" s="29">
        <v>1</v>
      </c>
      <c r="G2078" s="28">
        <v>0.45129999999999998</v>
      </c>
      <c r="H2078" s="28">
        <v>0</v>
      </c>
      <c r="I2078" s="28">
        <v>0.45129999999999998</v>
      </c>
      <c r="J2078" s="28">
        <v>0.54869999999999997</v>
      </c>
      <c r="K2078" s="28">
        <v>-4.4339999999999997E-2</v>
      </c>
      <c r="L2078" s="28">
        <v>0.45129999999999998</v>
      </c>
      <c r="M2078" s="28">
        <v>0.54869999999999997</v>
      </c>
    </row>
    <row r="2079" spans="1:13" ht="15" customHeight="1" x14ac:dyDescent="0.25">
      <c r="A2079" s="36">
        <v>41472</v>
      </c>
      <c r="B2079" s="24">
        <v>1</v>
      </c>
      <c r="C2079" s="22" t="s">
        <v>88</v>
      </c>
      <c r="D2079" s="23">
        <v>0.3</v>
      </c>
      <c r="E2079" s="23">
        <v>0.27043200000000001</v>
      </c>
      <c r="F2079" s="24">
        <v>0</v>
      </c>
      <c r="G2079" s="23">
        <v>0.135216</v>
      </c>
      <c r="H2079" s="23">
        <v>0</v>
      </c>
      <c r="I2079" s="23">
        <v>0.135216</v>
      </c>
      <c r="J2079" s="23">
        <v>0.864784</v>
      </c>
      <c r="K2079" s="23">
        <v>-5.0441E-2</v>
      </c>
      <c r="L2079" s="23">
        <v>0.135216</v>
      </c>
      <c r="M2079" s="23">
        <v>0.864784</v>
      </c>
    </row>
    <row r="2080" spans="1:13" ht="15" customHeight="1" x14ac:dyDescent="0.25">
      <c r="A2080" s="40">
        <v>41473</v>
      </c>
      <c r="B2080" s="29">
        <v>2</v>
      </c>
      <c r="C2080" s="33" t="s">
        <v>89</v>
      </c>
      <c r="D2080" s="28">
        <v>0.5</v>
      </c>
      <c r="E2080" s="28">
        <v>0.47287400000000002</v>
      </c>
      <c r="F2080" s="29">
        <v>0</v>
      </c>
      <c r="G2080" s="28">
        <v>0.23643700000000001</v>
      </c>
      <c r="H2080" s="28">
        <v>0</v>
      </c>
      <c r="I2080" s="28">
        <v>0.23643700000000001</v>
      </c>
      <c r="J2080" s="28">
        <v>0.76356299999999999</v>
      </c>
      <c r="K2080" s="28">
        <v>-4.777E-2</v>
      </c>
      <c r="L2080" s="28">
        <v>0.23643700000000001</v>
      </c>
      <c r="M2080" s="28">
        <v>0.76356299999999999</v>
      </c>
    </row>
    <row r="2081" spans="1:13" ht="15" customHeight="1" x14ac:dyDescent="0.25">
      <c r="A2081" s="36">
        <v>41474</v>
      </c>
      <c r="B2081" s="24">
        <v>2</v>
      </c>
      <c r="C2081" s="33" t="s">
        <v>89</v>
      </c>
      <c r="D2081" s="23">
        <v>0.5</v>
      </c>
      <c r="E2081" s="23">
        <v>0.49193399999999998</v>
      </c>
      <c r="F2081" s="24">
        <v>1</v>
      </c>
      <c r="G2081" s="23">
        <v>0.49193399999999998</v>
      </c>
      <c r="H2081" s="23">
        <v>0</v>
      </c>
      <c r="I2081" s="23">
        <v>0.49193399999999998</v>
      </c>
      <c r="J2081" s="23">
        <v>0.50806600000000002</v>
      </c>
      <c r="K2081" s="23">
        <v>-4.9870999999999999E-2</v>
      </c>
      <c r="L2081" s="23">
        <v>0.49193399999999998</v>
      </c>
      <c r="M2081" s="23">
        <v>0.50806600000000002</v>
      </c>
    </row>
    <row r="2082" spans="1:13" ht="15" customHeight="1" x14ac:dyDescent="0.25">
      <c r="A2082" s="40">
        <v>41477</v>
      </c>
      <c r="B2082" s="29">
        <v>2</v>
      </c>
      <c r="C2082" s="33" t="s">
        <v>89</v>
      </c>
      <c r="D2082" s="28">
        <v>0.5</v>
      </c>
      <c r="E2082" s="28">
        <v>0.62329199999999996</v>
      </c>
      <c r="F2082" s="29">
        <v>1</v>
      </c>
      <c r="G2082" s="28">
        <v>0.62329199999999996</v>
      </c>
      <c r="H2082" s="28">
        <v>0</v>
      </c>
      <c r="I2082" s="28">
        <v>0.62329199999999996</v>
      </c>
      <c r="J2082" s="28">
        <v>0.37670799999999999</v>
      </c>
      <c r="K2082" s="28">
        <v>-4.5369E-2</v>
      </c>
      <c r="L2082" s="28">
        <v>0.62329199999999996</v>
      </c>
      <c r="M2082" s="28">
        <v>0.37670799999999999</v>
      </c>
    </row>
    <row r="2083" spans="1:13" ht="15" customHeight="1" x14ac:dyDescent="0.25">
      <c r="A2083" s="36">
        <v>41478</v>
      </c>
      <c r="B2083" s="24">
        <v>2</v>
      </c>
      <c r="C2083" s="33" t="s">
        <v>89</v>
      </c>
      <c r="D2083" s="23">
        <v>0.5</v>
      </c>
      <c r="E2083" s="23">
        <v>0.63755799999999996</v>
      </c>
      <c r="F2083" s="24">
        <v>1</v>
      </c>
      <c r="G2083" s="23">
        <v>0.63755799999999996</v>
      </c>
      <c r="H2083" s="23">
        <v>0</v>
      </c>
      <c r="I2083" s="23">
        <v>0.63755799999999996</v>
      </c>
      <c r="J2083" s="23">
        <v>0.36244199999999999</v>
      </c>
      <c r="K2083" s="23">
        <v>-4.5022E-2</v>
      </c>
      <c r="L2083" s="23">
        <v>0.63755799999999996</v>
      </c>
      <c r="M2083" s="23">
        <v>0.36244199999999999</v>
      </c>
    </row>
    <row r="2084" spans="1:13" ht="15" customHeight="1" x14ac:dyDescent="0.25">
      <c r="A2084" s="40">
        <v>41479</v>
      </c>
      <c r="B2084" s="29">
        <v>2</v>
      </c>
      <c r="C2084" s="33" t="s">
        <v>89</v>
      </c>
      <c r="D2084" s="28">
        <v>0.5</v>
      </c>
      <c r="E2084" s="28">
        <v>0.55502700000000005</v>
      </c>
      <c r="F2084" s="29">
        <v>1</v>
      </c>
      <c r="G2084" s="28">
        <v>0.55502700000000005</v>
      </c>
      <c r="H2084" s="28">
        <v>0</v>
      </c>
      <c r="I2084" s="28">
        <v>0.55502700000000005</v>
      </c>
      <c r="J2084" s="28">
        <v>0.44497300000000001</v>
      </c>
      <c r="K2084" s="28">
        <v>-6.1245000000000001E-2</v>
      </c>
      <c r="L2084" s="28">
        <v>0.55502700000000005</v>
      </c>
      <c r="M2084" s="28">
        <v>0.44497300000000001</v>
      </c>
    </row>
    <row r="2085" spans="1:13" ht="15" customHeight="1" x14ac:dyDescent="0.25">
      <c r="A2085" s="36">
        <v>41480</v>
      </c>
      <c r="B2085" s="24">
        <v>2</v>
      </c>
      <c r="C2085" s="33" t="s">
        <v>89</v>
      </c>
      <c r="D2085" s="23">
        <v>0.5</v>
      </c>
      <c r="E2085" s="23">
        <v>0.52504099999999998</v>
      </c>
      <c r="F2085" s="24">
        <v>0</v>
      </c>
      <c r="G2085" s="23">
        <v>0.262521</v>
      </c>
      <c r="H2085" s="23">
        <v>0</v>
      </c>
      <c r="I2085" s="23">
        <v>0.262521</v>
      </c>
      <c r="J2085" s="23">
        <v>0.737479</v>
      </c>
      <c r="K2085" s="23">
        <v>-7.3992000000000002E-2</v>
      </c>
      <c r="L2085" s="23">
        <v>0.262521</v>
      </c>
      <c r="M2085" s="23">
        <v>0.737479</v>
      </c>
    </row>
    <row r="2086" spans="1:13" ht="15" customHeight="1" x14ac:dyDescent="0.25">
      <c r="A2086" s="40">
        <v>41481</v>
      </c>
      <c r="B2086" s="29">
        <v>2</v>
      </c>
      <c r="C2086" s="33" t="s">
        <v>89</v>
      </c>
      <c r="D2086" s="28">
        <v>0.5</v>
      </c>
      <c r="E2086" s="28">
        <v>0.60757899999999998</v>
      </c>
      <c r="F2086" s="29">
        <v>0</v>
      </c>
      <c r="G2086" s="28">
        <v>0.30379</v>
      </c>
      <c r="H2086" s="28">
        <v>0</v>
      </c>
      <c r="I2086" s="28">
        <v>0.30379</v>
      </c>
      <c r="J2086" s="28">
        <v>0.69621</v>
      </c>
      <c r="K2086" s="28">
        <v>-8.2143999999999995E-2</v>
      </c>
      <c r="L2086" s="28">
        <v>0.30379</v>
      </c>
      <c r="M2086" s="28">
        <v>0.69621</v>
      </c>
    </row>
    <row r="2087" spans="1:13" ht="15" customHeight="1" x14ac:dyDescent="0.25">
      <c r="A2087" s="36">
        <v>41484</v>
      </c>
      <c r="B2087" s="24">
        <v>1</v>
      </c>
      <c r="C2087" s="22" t="s">
        <v>88</v>
      </c>
      <c r="D2087" s="23">
        <v>0.3</v>
      </c>
      <c r="E2087" s="23">
        <v>0.36341899999999999</v>
      </c>
      <c r="F2087" s="24">
        <v>0</v>
      </c>
      <c r="G2087" s="23">
        <v>0.18171000000000001</v>
      </c>
      <c r="H2087" s="23">
        <v>0</v>
      </c>
      <c r="I2087" s="23">
        <v>0.18171000000000001</v>
      </c>
      <c r="J2087" s="23">
        <v>0.81828999999999996</v>
      </c>
      <c r="K2087" s="23">
        <v>-9.2532000000000003E-2</v>
      </c>
      <c r="L2087" s="23">
        <v>0.18171000000000001</v>
      </c>
      <c r="M2087" s="23">
        <v>0.81828999999999996</v>
      </c>
    </row>
    <row r="2088" spans="1:13" ht="15" customHeight="1" x14ac:dyDescent="0.25">
      <c r="A2088" s="40">
        <v>41485</v>
      </c>
      <c r="B2088" s="29">
        <v>1</v>
      </c>
      <c r="C2088" s="22" t="s">
        <v>88</v>
      </c>
      <c r="D2088" s="28">
        <v>0.3</v>
      </c>
      <c r="E2088" s="28">
        <v>0.34983999999999998</v>
      </c>
      <c r="F2088" s="29">
        <v>0</v>
      </c>
      <c r="G2088" s="28">
        <v>0.17491999999999999</v>
      </c>
      <c r="H2088" s="28">
        <v>0</v>
      </c>
      <c r="I2088" s="28">
        <v>0.17491999999999999</v>
      </c>
      <c r="J2088" s="28">
        <v>0.82508000000000004</v>
      </c>
      <c r="K2088" s="28">
        <v>-0.103849</v>
      </c>
      <c r="L2088" s="28">
        <v>0.122444</v>
      </c>
      <c r="M2088" s="28">
        <v>0.877556</v>
      </c>
    </row>
    <row r="2089" spans="1:13" ht="15" customHeight="1" x14ac:dyDescent="0.25">
      <c r="A2089" s="36">
        <v>41486</v>
      </c>
      <c r="B2089" s="24">
        <v>0</v>
      </c>
      <c r="C2089" s="22" t="s">
        <v>88</v>
      </c>
      <c r="D2089" s="23">
        <v>0.1</v>
      </c>
      <c r="E2089" s="23">
        <v>0.11927</v>
      </c>
      <c r="F2089" s="24">
        <v>0</v>
      </c>
      <c r="G2089" s="23">
        <v>5.9635000000000001E-2</v>
      </c>
      <c r="H2089" s="23">
        <v>0</v>
      </c>
      <c r="I2089" s="23">
        <v>5.9635000000000001E-2</v>
      </c>
      <c r="J2089" s="23">
        <v>0.94036500000000001</v>
      </c>
      <c r="K2089" s="23">
        <v>-0.108692</v>
      </c>
      <c r="L2089" s="23">
        <v>4.1744000000000003E-2</v>
      </c>
      <c r="M2089" s="23">
        <v>0.958256</v>
      </c>
    </row>
    <row r="2090" spans="1:13" ht="15" customHeight="1" x14ac:dyDescent="0.25">
      <c r="A2090" s="40">
        <v>41487</v>
      </c>
      <c r="B2090" s="29">
        <v>0</v>
      </c>
      <c r="C2090" s="22" t="s">
        <v>88</v>
      </c>
      <c r="D2090" s="28">
        <v>0.1</v>
      </c>
      <c r="E2090" s="28">
        <v>0.12479999999999999</v>
      </c>
      <c r="F2090" s="29">
        <v>0</v>
      </c>
      <c r="G2090" s="28">
        <v>6.2399999999999997E-2</v>
      </c>
      <c r="H2090" s="28">
        <v>0</v>
      </c>
      <c r="I2090" s="28">
        <v>6.2399999999999997E-2</v>
      </c>
      <c r="J2090" s="28">
        <v>0.93759999999999999</v>
      </c>
      <c r="K2090" s="28">
        <v>-0.11144</v>
      </c>
      <c r="L2090" s="28">
        <v>4.3679999999999997E-2</v>
      </c>
      <c r="M2090" s="28">
        <v>0.95631999999999995</v>
      </c>
    </row>
    <row r="2091" spans="1:13" ht="15" customHeight="1" x14ac:dyDescent="0.25">
      <c r="A2091" s="36">
        <v>41488</v>
      </c>
      <c r="B2091" s="24">
        <v>0</v>
      </c>
      <c r="C2091" s="22" t="s">
        <v>88</v>
      </c>
      <c r="D2091" s="23">
        <v>0.1</v>
      </c>
      <c r="E2091" s="23">
        <v>0.12454800000000001</v>
      </c>
      <c r="F2091" s="24">
        <v>0</v>
      </c>
      <c r="G2091" s="23">
        <v>6.2274000000000003E-2</v>
      </c>
      <c r="H2091" s="23">
        <v>0</v>
      </c>
      <c r="I2091" s="23">
        <v>6.2274000000000003E-2</v>
      </c>
      <c r="J2091" s="23">
        <v>0.93772599999999995</v>
      </c>
      <c r="K2091" s="23">
        <v>-0.108515</v>
      </c>
      <c r="L2091" s="23">
        <v>4.3591999999999999E-2</v>
      </c>
      <c r="M2091" s="23">
        <v>0.95640800000000004</v>
      </c>
    </row>
    <row r="2092" spans="1:13" ht="15" customHeight="1" x14ac:dyDescent="0.25">
      <c r="A2092" s="40">
        <v>41491</v>
      </c>
      <c r="B2092" s="29">
        <v>0</v>
      </c>
      <c r="C2092" s="22" t="s">
        <v>88</v>
      </c>
      <c r="D2092" s="28">
        <v>0.1</v>
      </c>
      <c r="E2092" s="28">
        <v>0.123919</v>
      </c>
      <c r="F2092" s="29">
        <v>0</v>
      </c>
      <c r="G2092" s="28">
        <v>6.1959E-2</v>
      </c>
      <c r="H2092" s="28">
        <v>0</v>
      </c>
      <c r="I2092" s="28">
        <v>6.1959E-2</v>
      </c>
      <c r="J2092" s="28">
        <v>0.93804100000000001</v>
      </c>
      <c r="K2092" s="28">
        <v>-0.107889</v>
      </c>
      <c r="L2092" s="28">
        <v>4.3372000000000001E-2</v>
      </c>
      <c r="M2092" s="28">
        <v>0.95662800000000003</v>
      </c>
    </row>
    <row r="2093" spans="1:13" ht="15" customHeight="1" x14ac:dyDescent="0.25">
      <c r="A2093" s="36">
        <v>41492</v>
      </c>
      <c r="B2093" s="24">
        <v>0</v>
      </c>
      <c r="C2093" s="22" t="s">
        <v>88</v>
      </c>
      <c r="D2093" s="23">
        <v>0.1</v>
      </c>
      <c r="E2093" s="23">
        <v>0.10141500000000001</v>
      </c>
      <c r="F2093" s="24">
        <v>0</v>
      </c>
      <c r="G2093" s="23">
        <v>5.0708000000000003E-2</v>
      </c>
      <c r="H2093" s="23">
        <v>0</v>
      </c>
      <c r="I2093" s="23">
        <v>5.0708000000000003E-2</v>
      </c>
      <c r="J2093" s="23">
        <v>0.94929200000000002</v>
      </c>
      <c r="K2093" s="23">
        <v>-0.13289300000000001</v>
      </c>
      <c r="L2093" s="23">
        <v>3.5494999999999999E-2</v>
      </c>
      <c r="M2093" s="23">
        <v>0.96450499999999995</v>
      </c>
    </row>
    <row r="2094" spans="1:13" ht="15" customHeight="1" x14ac:dyDescent="0.25">
      <c r="A2094" s="40">
        <v>41493</v>
      </c>
      <c r="B2094" s="29">
        <v>0</v>
      </c>
      <c r="C2094" s="22" t="s">
        <v>88</v>
      </c>
      <c r="D2094" s="28">
        <v>0.1</v>
      </c>
      <c r="E2094" s="28">
        <v>0.101969</v>
      </c>
      <c r="F2094" s="29">
        <v>0</v>
      </c>
      <c r="G2094" s="28">
        <v>5.0984000000000002E-2</v>
      </c>
      <c r="H2094" s="28">
        <v>0</v>
      </c>
      <c r="I2094" s="28">
        <v>5.0984000000000002E-2</v>
      </c>
      <c r="J2094" s="28">
        <v>0.94901599999999997</v>
      </c>
      <c r="K2094" s="28">
        <v>-0.13531199999999999</v>
      </c>
      <c r="L2094" s="28">
        <v>3.5688999999999999E-2</v>
      </c>
      <c r="M2094" s="28">
        <v>0.96431100000000003</v>
      </c>
    </row>
    <row r="2095" spans="1:13" ht="15" customHeight="1" x14ac:dyDescent="0.25">
      <c r="A2095" s="36">
        <v>41494</v>
      </c>
      <c r="B2095" s="24">
        <v>0</v>
      </c>
      <c r="C2095" s="22" t="s">
        <v>88</v>
      </c>
      <c r="D2095" s="23">
        <v>0.1</v>
      </c>
      <c r="E2095" s="23">
        <v>0.100686</v>
      </c>
      <c r="F2095" s="24">
        <v>0</v>
      </c>
      <c r="G2095" s="23">
        <v>5.0342999999999999E-2</v>
      </c>
      <c r="H2095" s="23">
        <v>0</v>
      </c>
      <c r="I2095" s="23">
        <v>5.0342999999999999E-2</v>
      </c>
      <c r="J2095" s="23">
        <v>0.94965699999999997</v>
      </c>
      <c r="K2095" s="23">
        <v>-0.12759100000000001</v>
      </c>
      <c r="L2095" s="23">
        <v>3.524E-2</v>
      </c>
      <c r="M2095" s="23">
        <v>0.96475999999999995</v>
      </c>
    </row>
    <row r="2096" spans="1:13" ht="15" customHeight="1" x14ac:dyDescent="0.25">
      <c r="A2096" s="40">
        <v>41498</v>
      </c>
      <c r="B2096" s="29">
        <v>0</v>
      </c>
      <c r="C2096" s="22" t="s">
        <v>88</v>
      </c>
      <c r="D2096" s="28">
        <v>0.1</v>
      </c>
      <c r="E2096" s="28">
        <v>8.7884000000000004E-2</v>
      </c>
      <c r="F2096" s="29">
        <v>0</v>
      </c>
      <c r="G2096" s="28">
        <v>4.3942000000000002E-2</v>
      </c>
      <c r="H2096" s="28">
        <v>0</v>
      </c>
      <c r="I2096" s="28">
        <v>4.3942000000000002E-2</v>
      </c>
      <c r="J2096" s="28">
        <v>0.95605799999999996</v>
      </c>
      <c r="K2096" s="28">
        <v>-0.110662</v>
      </c>
      <c r="L2096" s="28">
        <v>3.0759000000000002E-2</v>
      </c>
      <c r="M2096" s="28">
        <v>0.96924100000000002</v>
      </c>
    </row>
    <row r="2097" spans="1:13" ht="15" customHeight="1" x14ac:dyDescent="0.25">
      <c r="A2097" s="36">
        <v>41499</v>
      </c>
      <c r="B2097" s="24">
        <v>0</v>
      </c>
      <c r="C2097" s="22" t="s">
        <v>88</v>
      </c>
      <c r="D2097" s="23">
        <v>0.1</v>
      </c>
      <c r="E2097" s="23">
        <v>8.5632E-2</v>
      </c>
      <c r="F2097" s="24">
        <v>0</v>
      </c>
      <c r="G2097" s="23">
        <v>4.2816E-2</v>
      </c>
      <c r="H2097" s="23">
        <v>0</v>
      </c>
      <c r="I2097" s="23">
        <v>4.2816E-2</v>
      </c>
      <c r="J2097" s="23">
        <v>0.95718400000000003</v>
      </c>
      <c r="K2097" s="23">
        <v>-9.8593E-2</v>
      </c>
      <c r="L2097" s="23">
        <v>4.2816E-2</v>
      </c>
      <c r="M2097" s="23">
        <v>0.95718400000000003</v>
      </c>
    </row>
    <row r="2098" spans="1:13" ht="15" customHeight="1" x14ac:dyDescent="0.25">
      <c r="A2098" s="40">
        <v>41500</v>
      </c>
      <c r="B2098" s="29">
        <v>1</v>
      </c>
      <c r="C2098" s="22" t="s">
        <v>88</v>
      </c>
      <c r="D2098" s="28">
        <v>0.3</v>
      </c>
      <c r="E2098" s="28">
        <v>0.25632500000000003</v>
      </c>
      <c r="F2098" s="29">
        <v>0</v>
      </c>
      <c r="G2098" s="28">
        <v>0.128162</v>
      </c>
      <c r="H2098" s="28">
        <v>0</v>
      </c>
      <c r="I2098" s="28">
        <v>0.128162</v>
      </c>
      <c r="J2098" s="28">
        <v>0.871838</v>
      </c>
      <c r="K2098" s="28">
        <v>-9.1956999999999997E-2</v>
      </c>
      <c r="L2098" s="28">
        <v>0.128162</v>
      </c>
      <c r="M2098" s="28">
        <v>0.871838</v>
      </c>
    </row>
    <row r="2099" spans="1:13" ht="15" customHeight="1" x14ac:dyDescent="0.25">
      <c r="A2099" s="36">
        <v>41502</v>
      </c>
      <c r="B2099" s="24">
        <v>0</v>
      </c>
      <c r="C2099" s="22" t="s">
        <v>88</v>
      </c>
      <c r="D2099" s="23">
        <v>0.1</v>
      </c>
      <c r="E2099" s="23">
        <v>8.2275000000000001E-2</v>
      </c>
      <c r="F2099" s="24">
        <v>0</v>
      </c>
      <c r="G2099" s="23">
        <v>4.1137E-2</v>
      </c>
      <c r="H2099" s="23">
        <v>0</v>
      </c>
      <c r="I2099" s="23">
        <v>4.1137E-2</v>
      </c>
      <c r="J2099" s="23">
        <v>0.95886300000000002</v>
      </c>
      <c r="K2099" s="23">
        <v>-0.107153</v>
      </c>
      <c r="L2099" s="23">
        <v>2.8795999999999999E-2</v>
      </c>
      <c r="M2099" s="23">
        <v>0.97120399999999996</v>
      </c>
    </row>
    <row r="2100" spans="1:13" ht="15" customHeight="1" x14ac:dyDescent="0.25">
      <c r="A2100" s="40">
        <v>41505</v>
      </c>
      <c r="B2100" s="29">
        <v>0</v>
      </c>
      <c r="C2100" s="22" t="s">
        <v>88</v>
      </c>
      <c r="D2100" s="28">
        <v>0.1</v>
      </c>
      <c r="E2100" s="28">
        <v>7.7151999999999998E-2</v>
      </c>
      <c r="F2100" s="29">
        <v>0</v>
      </c>
      <c r="G2100" s="28">
        <v>3.8575999999999999E-2</v>
      </c>
      <c r="H2100" s="28">
        <v>0</v>
      </c>
      <c r="I2100" s="28">
        <v>3.8575999999999999E-2</v>
      </c>
      <c r="J2100" s="28">
        <v>0.96142399999999995</v>
      </c>
      <c r="K2100" s="28">
        <v>-0.12796299999999999</v>
      </c>
      <c r="L2100" s="28">
        <v>2.7002999999999999E-2</v>
      </c>
      <c r="M2100" s="28">
        <v>0.972997</v>
      </c>
    </row>
    <row r="2101" spans="1:13" ht="15" customHeight="1" x14ac:dyDescent="0.25">
      <c r="A2101" s="36">
        <v>41506</v>
      </c>
      <c r="B2101" s="24">
        <v>0</v>
      </c>
      <c r="C2101" s="22" t="s">
        <v>88</v>
      </c>
      <c r="D2101" s="23">
        <v>0.1</v>
      </c>
      <c r="E2101" s="23">
        <v>7.4767E-2</v>
      </c>
      <c r="F2101" s="24">
        <v>0</v>
      </c>
      <c r="G2101" s="23">
        <v>3.7384000000000001E-2</v>
      </c>
      <c r="H2101" s="23">
        <v>0</v>
      </c>
      <c r="I2101" s="23">
        <v>3.7384000000000001E-2</v>
      </c>
      <c r="J2101" s="23">
        <v>0.96261600000000003</v>
      </c>
      <c r="K2101" s="23">
        <v>-0.14413699999999999</v>
      </c>
      <c r="L2101" s="23">
        <v>2.6168E-2</v>
      </c>
      <c r="M2101" s="23">
        <v>0.97383200000000003</v>
      </c>
    </row>
    <row r="2102" spans="1:13" ht="15" customHeight="1" x14ac:dyDescent="0.25">
      <c r="A2102" s="40">
        <v>41507</v>
      </c>
      <c r="B2102" s="29">
        <v>0</v>
      </c>
      <c r="C2102" s="22" t="s">
        <v>88</v>
      </c>
      <c r="D2102" s="28">
        <v>0.1</v>
      </c>
      <c r="E2102" s="28">
        <v>7.5993000000000005E-2</v>
      </c>
      <c r="F2102" s="29">
        <v>0</v>
      </c>
      <c r="G2102" s="28">
        <v>3.7997000000000003E-2</v>
      </c>
      <c r="H2102" s="28">
        <v>0</v>
      </c>
      <c r="I2102" s="28">
        <v>3.7997000000000003E-2</v>
      </c>
      <c r="J2102" s="28">
        <v>0.96200300000000005</v>
      </c>
      <c r="K2102" s="28">
        <v>-0.15102299999999999</v>
      </c>
      <c r="L2102" s="28">
        <v>1.8998000000000001E-2</v>
      </c>
      <c r="M2102" s="28">
        <v>0.98100200000000004</v>
      </c>
    </row>
    <row r="2103" spans="1:13" ht="15" customHeight="1" x14ac:dyDescent="0.25">
      <c r="A2103" s="36">
        <v>41508</v>
      </c>
      <c r="B2103" s="24">
        <v>0</v>
      </c>
      <c r="C2103" s="22" t="s">
        <v>88</v>
      </c>
      <c r="D2103" s="23">
        <v>0.1</v>
      </c>
      <c r="E2103" s="23">
        <v>7.6443999999999998E-2</v>
      </c>
      <c r="F2103" s="24">
        <v>0</v>
      </c>
      <c r="G2103" s="23">
        <v>3.8221999999999999E-2</v>
      </c>
      <c r="H2103" s="23">
        <v>0</v>
      </c>
      <c r="I2103" s="23">
        <v>3.8221999999999999E-2</v>
      </c>
      <c r="J2103" s="23">
        <v>0.96177800000000002</v>
      </c>
      <c r="K2103" s="23">
        <v>-0.154222</v>
      </c>
      <c r="L2103" s="23">
        <v>1.9111E-2</v>
      </c>
      <c r="M2103" s="23">
        <v>0.98088900000000001</v>
      </c>
    </row>
    <row r="2104" spans="1:13" ht="15" customHeight="1" x14ac:dyDescent="0.25">
      <c r="A2104" s="40">
        <v>41509</v>
      </c>
      <c r="B2104" s="29">
        <v>0</v>
      </c>
      <c r="C2104" s="22" t="s">
        <v>88</v>
      </c>
      <c r="D2104" s="28">
        <v>0.1</v>
      </c>
      <c r="E2104" s="28">
        <v>7.2937000000000002E-2</v>
      </c>
      <c r="F2104" s="29">
        <v>0</v>
      </c>
      <c r="G2104" s="28">
        <v>3.6469000000000001E-2</v>
      </c>
      <c r="H2104" s="28">
        <v>0</v>
      </c>
      <c r="I2104" s="28">
        <v>3.6469000000000001E-2</v>
      </c>
      <c r="J2104" s="28">
        <v>0.96353100000000003</v>
      </c>
      <c r="K2104" s="28">
        <v>-0.14114699999999999</v>
      </c>
      <c r="L2104" s="28">
        <v>2.5527999999999999E-2</v>
      </c>
      <c r="M2104" s="28">
        <v>0.974472</v>
      </c>
    </row>
    <row r="2105" spans="1:13" ht="15" customHeight="1" x14ac:dyDescent="0.25">
      <c r="A2105" s="36">
        <v>41512</v>
      </c>
      <c r="B2105" s="24">
        <v>0</v>
      </c>
      <c r="C2105" s="22" t="s">
        <v>88</v>
      </c>
      <c r="D2105" s="23">
        <v>0.1</v>
      </c>
      <c r="E2105" s="23">
        <v>7.2095999999999993E-2</v>
      </c>
      <c r="F2105" s="24">
        <v>0</v>
      </c>
      <c r="G2105" s="23">
        <v>3.6047999999999997E-2</v>
      </c>
      <c r="H2105" s="23">
        <v>0</v>
      </c>
      <c r="I2105" s="23">
        <v>3.6047999999999997E-2</v>
      </c>
      <c r="J2105" s="23">
        <v>0.96395200000000003</v>
      </c>
      <c r="K2105" s="23">
        <v>-0.13317899999999999</v>
      </c>
      <c r="L2105" s="23">
        <v>2.5233999999999999E-2</v>
      </c>
      <c r="M2105" s="23">
        <v>0.97476600000000002</v>
      </c>
    </row>
    <row r="2106" spans="1:13" ht="15" customHeight="1" x14ac:dyDescent="0.25">
      <c r="A2106" s="40">
        <v>41513</v>
      </c>
      <c r="B2106" s="29">
        <v>0</v>
      </c>
      <c r="C2106" s="22" t="s">
        <v>88</v>
      </c>
      <c r="D2106" s="28">
        <v>0.1</v>
      </c>
      <c r="E2106" s="28">
        <v>6.7986000000000005E-2</v>
      </c>
      <c r="F2106" s="29">
        <v>0</v>
      </c>
      <c r="G2106" s="28">
        <v>3.3993000000000002E-2</v>
      </c>
      <c r="H2106" s="28">
        <v>0</v>
      </c>
      <c r="I2106" s="28">
        <v>3.3993000000000002E-2</v>
      </c>
      <c r="J2106" s="28">
        <v>0.96600699999999995</v>
      </c>
      <c r="K2106" s="28">
        <v>-0.15435499999999999</v>
      </c>
      <c r="L2106" s="28">
        <v>1.6996000000000001E-2</v>
      </c>
      <c r="M2106" s="28">
        <v>0.98300399999999999</v>
      </c>
    </row>
    <row r="2107" spans="1:13" ht="15" customHeight="1" x14ac:dyDescent="0.25">
      <c r="A2107" s="36">
        <v>41514</v>
      </c>
      <c r="B2107" s="24">
        <v>0</v>
      </c>
      <c r="C2107" s="22" t="s">
        <v>88</v>
      </c>
      <c r="D2107" s="23">
        <v>0.1</v>
      </c>
      <c r="E2107" s="23">
        <v>6.7274E-2</v>
      </c>
      <c r="F2107" s="24">
        <v>0</v>
      </c>
      <c r="G2107" s="23">
        <v>3.3637E-2</v>
      </c>
      <c r="H2107" s="23">
        <v>0</v>
      </c>
      <c r="I2107" s="23">
        <v>3.3637E-2</v>
      </c>
      <c r="J2107" s="23">
        <v>0.96636299999999997</v>
      </c>
      <c r="K2107" s="23">
        <v>-0.16746900000000001</v>
      </c>
      <c r="L2107" s="23">
        <v>1.6819000000000001E-2</v>
      </c>
      <c r="M2107" s="23">
        <v>0.98318099999999997</v>
      </c>
    </row>
    <row r="2108" spans="1:13" ht="15" customHeight="1" x14ac:dyDescent="0.25">
      <c r="A2108" s="40">
        <v>41515</v>
      </c>
      <c r="B2108" s="29">
        <v>0</v>
      </c>
      <c r="C2108" s="22" t="s">
        <v>88</v>
      </c>
      <c r="D2108" s="28">
        <v>0.1</v>
      </c>
      <c r="E2108" s="28">
        <v>6.3892000000000004E-2</v>
      </c>
      <c r="F2108" s="29">
        <v>0</v>
      </c>
      <c r="G2108" s="28">
        <v>3.1946000000000002E-2</v>
      </c>
      <c r="H2108" s="28">
        <v>0</v>
      </c>
      <c r="I2108" s="28">
        <v>3.1946000000000002E-2</v>
      </c>
      <c r="J2108" s="28">
        <v>0.96805399999999997</v>
      </c>
      <c r="K2108" s="28">
        <v>-0.15190999999999999</v>
      </c>
      <c r="L2108" s="28">
        <v>1.5973000000000001E-2</v>
      </c>
      <c r="M2108" s="28">
        <v>0.98402699999999999</v>
      </c>
    </row>
    <row r="2109" spans="1:13" ht="15" customHeight="1" x14ac:dyDescent="0.25">
      <c r="A2109" s="36">
        <v>41516</v>
      </c>
      <c r="B2109" s="24">
        <v>0</v>
      </c>
      <c r="C2109" s="22" t="s">
        <v>88</v>
      </c>
      <c r="D2109" s="23">
        <v>0.1</v>
      </c>
      <c r="E2109" s="23">
        <v>6.3584000000000002E-2</v>
      </c>
      <c r="F2109" s="24">
        <v>0</v>
      </c>
      <c r="G2109" s="23">
        <v>3.1792000000000001E-2</v>
      </c>
      <c r="H2109" s="23">
        <v>0</v>
      </c>
      <c r="I2109" s="23">
        <v>3.1792000000000001E-2</v>
      </c>
      <c r="J2109" s="23">
        <v>0.96820799999999996</v>
      </c>
      <c r="K2109" s="23">
        <v>-0.147984</v>
      </c>
      <c r="L2109" s="23">
        <v>2.2255E-2</v>
      </c>
      <c r="M2109" s="23">
        <v>0.97774499999999998</v>
      </c>
    </row>
    <row r="2110" spans="1:13" ht="15" customHeight="1" x14ac:dyDescent="0.25">
      <c r="A2110" s="40">
        <v>41519</v>
      </c>
      <c r="B2110" s="29">
        <v>0</v>
      </c>
      <c r="C2110" s="22" t="s">
        <v>88</v>
      </c>
      <c r="D2110" s="28">
        <v>0.1</v>
      </c>
      <c r="E2110" s="28">
        <v>6.2891000000000002E-2</v>
      </c>
      <c r="F2110" s="29">
        <v>0</v>
      </c>
      <c r="G2110" s="28">
        <v>3.1445000000000001E-2</v>
      </c>
      <c r="H2110" s="28">
        <v>0</v>
      </c>
      <c r="I2110" s="28">
        <v>3.1445000000000001E-2</v>
      </c>
      <c r="J2110" s="28">
        <v>0.96855500000000005</v>
      </c>
      <c r="K2110" s="28">
        <v>-0.141296</v>
      </c>
      <c r="L2110" s="28">
        <v>2.2012E-2</v>
      </c>
      <c r="M2110" s="28">
        <v>0.97798799999999997</v>
      </c>
    </row>
    <row r="2111" spans="1:13" ht="15" customHeight="1" x14ac:dyDescent="0.25">
      <c r="A2111" s="36">
        <v>41520</v>
      </c>
      <c r="B2111" s="24">
        <v>0</v>
      </c>
      <c r="C2111" s="22" t="s">
        <v>88</v>
      </c>
      <c r="D2111" s="23">
        <v>0.1</v>
      </c>
      <c r="E2111" s="23">
        <v>6.1123999999999998E-2</v>
      </c>
      <c r="F2111" s="24">
        <v>0</v>
      </c>
      <c r="G2111" s="23">
        <v>3.0561999999999999E-2</v>
      </c>
      <c r="H2111" s="23">
        <v>0</v>
      </c>
      <c r="I2111" s="23">
        <v>3.0561999999999999E-2</v>
      </c>
      <c r="J2111" s="23">
        <v>0.96943800000000002</v>
      </c>
      <c r="K2111" s="23">
        <v>-0.15754499999999999</v>
      </c>
      <c r="L2111" s="23">
        <v>1.5280999999999999E-2</v>
      </c>
      <c r="M2111" s="23">
        <v>0.98471900000000001</v>
      </c>
    </row>
    <row r="2112" spans="1:13" ht="15" customHeight="1" x14ac:dyDescent="0.25">
      <c r="A2112" s="40">
        <v>41521</v>
      </c>
      <c r="B2112" s="29">
        <v>0</v>
      </c>
      <c r="C2112" s="22" t="s">
        <v>88</v>
      </c>
      <c r="D2112" s="28">
        <v>0.1</v>
      </c>
      <c r="E2112" s="28">
        <v>6.0146999999999999E-2</v>
      </c>
      <c r="F2112" s="29">
        <v>0</v>
      </c>
      <c r="G2112" s="28">
        <v>3.0074E-2</v>
      </c>
      <c r="H2112" s="28">
        <v>0</v>
      </c>
      <c r="I2112" s="28">
        <v>3.0074E-2</v>
      </c>
      <c r="J2112" s="28">
        <v>0.96992599999999995</v>
      </c>
      <c r="K2112" s="28">
        <v>-0.14901300000000001</v>
      </c>
      <c r="L2112" s="28">
        <v>2.1052000000000001E-2</v>
      </c>
      <c r="M2112" s="28">
        <v>0.97894800000000004</v>
      </c>
    </row>
    <row r="2113" spans="1:13" ht="15" customHeight="1" x14ac:dyDescent="0.25">
      <c r="A2113" s="36">
        <v>41522</v>
      </c>
      <c r="B2113" s="24">
        <v>0</v>
      </c>
      <c r="C2113" s="22" t="s">
        <v>88</v>
      </c>
      <c r="D2113" s="23">
        <v>0.1</v>
      </c>
      <c r="E2113" s="23">
        <v>6.2659999999999993E-2</v>
      </c>
      <c r="F2113" s="24">
        <v>0</v>
      </c>
      <c r="G2113" s="23">
        <v>3.1329999999999997E-2</v>
      </c>
      <c r="H2113" s="23">
        <v>0</v>
      </c>
      <c r="I2113" s="23">
        <v>3.1329999999999997E-2</v>
      </c>
      <c r="J2113" s="23">
        <v>0.96867000000000003</v>
      </c>
      <c r="K2113" s="23">
        <v>-0.13386600000000001</v>
      </c>
      <c r="L2113" s="23">
        <v>2.1930999999999999E-2</v>
      </c>
      <c r="M2113" s="23">
        <v>0.97806899999999997</v>
      </c>
    </row>
    <row r="2114" spans="1:13" ht="15" customHeight="1" x14ac:dyDescent="0.25">
      <c r="A2114" s="40">
        <v>41523</v>
      </c>
      <c r="B2114" s="29">
        <v>0</v>
      </c>
      <c r="C2114" s="22" t="s">
        <v>88</v>
      </c>
      <c r="D2114" s="28">
        <v>0.1</v>
      </c>
      <c r="E2114" s="28">
        <v>6.1949999999999998E-2</v>
      </c>
      <c r="F2114" s="29">
        <v>0</v>
      </c>
      <c r="G2114" s="28">
        <v>3.0974999999999999E-2</v>
      </c>
      <c r="H2114" s="28">
        <v>0</v>
      </c>
      <c r="I2114" s="28">
        <v>3.0974999999999999E-2</v>
      </c>
      <c r="J2114" s="28">
        <v>0.96902500000000003</v>
      </c>
      <c r="K2114" s="28">
        <v>-0.124454</v>
      </c>
      <c r="L2114" s="28">
        <v>2.1683000000000001E-2</v>
      </c>
      <c r="M2114" s="28">
        <v>0.97831699999999999</v>
      </c>
    </row>
    <row r="2115" spans="1:13" ht="15" customHeight="1" x14ac:dyDescent="0.25">
      <c r="A2115" s="36">
        <v>41527</v>
      </c>
      <c r="B2115" s="24">
        <v>1</v>
      </c>
      <c r="C2115" s="22" t="s">
        <v>88</v>
      </c>
      <c r="D2115" s="23">
        <v>0.3</v>
      </c>
      <c r="E2115" s="23">
        <v>0.181313</v>
      </c>
      <c r="F2115" s="24">
        <v>0</v>
      </c>
      <c r="G2115" s="23">
        <v>9.0656E-2</v>
      </c>
      <c r="H2115" s="23">
        <v>0</v>
      </c>
      <c r="I2115" s="23">
        <v>9.0656E-2</v>
      </c>
      <c r="J2115" s="23">
        <v>0.90934400000000004</v>
      </c>
      <c r="K2115" s="23">
        <v>-0.108767</v>
      </c>
      <c r="L2115" s="23">
        <v>6.3459000000000002E-2</v>
      </c>
      <c r="M2115" s="23">
        <v>0.93654099999999996</v>
      </c>
    </row>
    <row r="2116" spans="1:13" ht="15" customHeight="1" x14ac:dyDescent="0.25">
      <c r="A2116" s="40">
        <v>41528</v>
      </c>
      <c r="B2116" s="29">
        <v>1</v>
      </c>
      <c r="C2116" s="22" t="s">
        <v>88</v>
      </c>
      <c r="D2116" s="28">
        <v>0.3</v>
      </c>
      <c r="E2116" s="28">
        <v>0.185784</v>
      </c>
      <c r="F2116" s="29">
        <v>0</v>
      </c>
      <c r="G2116" s="28">
        <v>9.2892000000000002E-2</v>
      </c>
      <c r="H2116" s="28">
        <v>0</v>
      </c>
      <c r="I2116" s="28">
        <v>9.2892000000000002E-2</v>
      </c>
      <c r="J2116" s="28">
        <v>0.90710800000000003</v>
      </c>
      <c r="K2116" s="28">
        <v>-9.8197000000000007E-2</v>
      </c>
      <c r="L2116" s="28">
        <v>9.2892000000000002E-2</v>
      </c>
      <c r="M2116" s="28">
        <v>0.90710800000000003</v>
      </c>
    </row>
    <row r="2117" spans="1:13" ht="15" customHeight="1" x14ac:dyDescent="0.25">
      <c r="A2117" s="36">
        <v>41529</v>
      </c>
      <c r="B2117" s="24">
        <v>1</v>
      </c>
      <c r="C2117" s="22" t="s">
        <v>88</v>
      </c>
      <c r="D2117" s="23">
        <v>0.3</v>
      </c>
      <c r="E2117" s="23">
        <v>0.189249</v>
      </c>
      <c r="F2117" s="24">
        <v>0</v>
      </c>
      <c r="G2117" s="23">
        <v>9.4624E-2</v>
      </c>
      <c r="H2117" s="23">
        <v>0</v>
      </c>
      <c r="I2117" s="23">
        <v>9.4624E-2</v>
      </c>
      <c r="J2117" s="23">
        <v>0.90537599999999996</v>
      </c>
      <c r="K2117" s="23">
        <v>-0.101143</v>
      </c>
      <c r="L2117" s="23">
        <v>6.6237000000000004E-2</v>
      </c>
      <c r="M2117" s="23">
        <v>0.93376300000000001</v>
      </c>
    </row>
    <row r="2118" spans="1:13" ht="15" customHeight="1" x14ac:dyDescent="0.25">
      <c r="A2118" s="40">
        <v>41530</v>
      </c>
      <c r="B2118" s="29">
        <v>2</v>
      </c>
      <c r="C2118" s="33" t="s">
        <v>89</v>
      </c>
      <c r="D2118" s="28">
        <v>0.5</v>
      </c>
      <c r="E2118" s="28">
        <v>0.31718499999999999</v>
      </c>
      <c r="F2118" s="29">
        <v>0</v>
      </c>
      <c r="G2118" s="28">
        <v>0.15859200000000001</v>
      </c>
      <c r="H2118" s="28">
        <v>0</v>
      </c>
      <c r="I2118" s="28">
        <v>0.15859200000000001</v>
      </c>
      <c r="J2118" s="28">
        <v>0.84140800000000004</v>
      </c>
      <c r="K2118" s="28">
        <v>-0.104461</v>
      </c>
      <c r="L2118" s="28">
        <v>0.111015</v>
      </c>
      <c r="M2118" s="28">
        <v>0.88898500000000003</v>
      </c>
    </row>
    <row r="2119" spans="1:13" ht="15" customHeight="1" x14ac:dyDescent="0.25">
      <c r="A2119" s="36">
        <v>41533</v>
      </c>
      <c r="B2119" s="24">
        <v>1</v>
      </c>
      <c r="C2119" s="22" t="s">
        <v>88</v>
      </c>
      <c r="D2119" s="23">
        <v>0.3</v>
      </c>
      <c r="E2119" s="23">
        <v>0.196769</v>
      </c>
      <c r="F2119" s="24">
        <v>0</v>
      </c>
      <c r="G2119" s="23">
        <v>9.8385E-2</v>
      </c>
      <c r="H2119" s="23">
        <v>0</v>
      </c>
      <c r="I2119" s="23">
        <v>9.8385E-2</v>
      </c>
      <c r="J2119" s="23">
        <v>0.90161500000000006</v>
      </c>
      <c r="K2119" s="23">
        <v>-0.105618</v>
      </c>
      <c r="L2119" s="23">
        <v>6.8869E-2</v>
      </c>
      <c r="M2119" s="23">
        <v>0.93113100000000004</v>
      </c>
    </row>
    <row r="2120" spans="1:13" ht="15" customHeight="1" x14ac:dyDescent="0.25">
      <c r="A2120" s="40">
        <v>41534</v>
      </c>
      <c r="B2120" s="29">
        <v>2</v>
      </c>
      <c r="C2120" s="33" t="s">
        <v>89</v>
      </c>
      <c r="D2120" s="28">
        <v>0.5</v>
      </c>
      <c r="E2120" s="28">
        <v>0.35442899999999999</v>
      </c>
      <c r="F2120" s="29">
        <v>0</v>
      </c>
      <c r="G2120" s="28">
        <v>0.17721400000000001</v>
      </c>
      <c r="H2120" s="28">
        <v>0</v>
      </c>
      <c r="I2120" s="28">
        <v>0.17721400000000001</v>
      </c>
      <c r="J2120" s="28">
        <v>0.82278600000000002</v>
      </c>
      <c r="K2120" s="28">
        <v>-0.107747</v>
      </c>
      <c r="L2120" s="28">
        <v>0.12404999999999999</v>
      </c>
      <c r="M2120" s="28">
        <v>0.87595000000000001</v>
      </c>
    </row>
    <row r="2121" spans="1:13" ht="15" customHeight="1" x14ac:dyDescent="0.25">
      <c r="A2121" s="36">
        <v>41535</v>
      </c>
      <c r="B2121" s="24">
        <v>2</v>
      </c>
      <c r="C2121" s="33" t="s">
        <v>89</v>
      </c>
      <c r="D2121" s="23">
        <v>0.5</v>
      </c>
      <c r="E2121" s="23">
        <v>0.37606200000000001</v>
      </c>
      <c r="F2121" s="24">
        <v>0</v>
      </c>
      <c r="G2121" s="23">
        <v>0.188031</v>
      </c>
      <c r="H2121" s="23">
        <v>0</v>
      </c>
      <c r="I2121" s="23">
        <v>0.188031</v>
      </c>
      <c r="J2121" s="23">
        <v>0.81196900000000005</v>
      </c>
      <c r="K2121" s="23">
        <v>-0.10034</v>
      </c>
      <c r="L2121" s="23">
        <v>0.13162199999999999</v>
      </c>
      <c r="M2121" s="23">
        <v>0.86837799999999998</v>
      </c>
    </row>
    <row r="2122" spans="1:13" ht="15" customHeight="1" x14ac:dyDescent="0.25">
      <c r="A2122" s="40">
        <v>41536</v>
      </c>
      <c r="B2122" s="29">
        <v>2</v>
      </c>
      <c r="C2122" s="33" t="s">
        <v>89</v>
      </c>
      <c r="D2122" s="28">
        <v>0.5</v>
      </c>
      <c r="E2122" s="28">
        <v>0.36838799999999999</v>
      </c>
      <c r="F2122" s="29">
        <v>0</v>
      </c>
      <c r="G2122" s="28">
        <v>0.184194</v>
      </c>
      <c r="H2122" s="28">
        <v>0</v>
      </c>
      <c r="I2122" s="28">
        <v>0.184194</v>
      </c>
      <c r="J2122" s="28">
        <v>0.81580600000000003</v>
      </c>
      <c r="K2122" s="28">
        <v>-8.3075999999999997E-2</v>
      </c>
      <c r="L2122" s="28">
        <v>0.184194</v>
      </c>
      <c r="M2122" s="28">
        <v>0.81580600000000003</v>
      </c>
    </row>
    <row r="2123" spans="1:13" ht="15" customHeight="1" x14ac:dyDescent="0.25">
      <c r="A2123" s="36">
        <v>41537</v>
      </c>
      <c r="B2123" s="24">
        <v>2</v>
      </c>
      <c r="C2123" s="33" t="s">
        <v>89</v>
      </c>
      <c r="D2123" s="23">
        <v>0.5</v>
      </c>
      <c r="E2123" s="23">
        <v>0.36337199999999997</v>
      </c>
      <c r="F2123" s="24">
        <v>0</v>
      </c>
      <c r="G2123" s="23">
        <v>0.18168599999999999</v>
      </c>
      <c r="H2123" s="23">
        <v>0</v>
      </c>
      <c r="I2123" s="23">
        <v>0.18168599999999999</v>
      </c>
      <c r="J2123" s="23">
        <v>0.81831399999999999</v>
      </c>
      <c r="K2123" s="23">
        <v>-9.0592000000000006E-2</v>
      </c>
      <c r="L2123" s="23">
        <v>0.18168599999999999</v>
      </c>
      <c r="M2123" s="23">
        <v>0.81831399999999999</v>
      </c>
    </row>
    <row r="2124" spans="1:13" ht="15" customHeight="1" x14ac:dyDescent="0.25">
      <c r="A2124" s="40">
        <v>41540</v>
      </c>
      <c r="B2124" s="29">
        <v>2</v>
      </c>
      <c r="C2124" s="33" t="s">
        <v>89</v>
      </c>
      <c r="D2124" s="28">
        <v>0.5</v>
      </c>
      <c r="E2124" s="28">
        <v>0.36836600000000003</v>
      </c>
      <c r="F2124" s="29">
        <v>0</v>
      </c>
      <c r="G2124" s="28">
        <v>0.18418300000000001</v>
      </c>
      <c r="H2124" s="28">
        <v>0</v>
      </c>
      <c r="I2124" s="28">
        <v>0.18418300000000001</v>
      </c>
      <c r="J2124" s="28">
        <v>0.81581700000000001</v>
      </c>
      <c r="K2124" s="28">
        <v>-9.4925999999999996E-2</v>
      </c>
      <c r="L2124" s="28">
        <v>0.18418300000000001</v>
      </c>
      <c r="M2124" s="28">
        <v>0.81581700000000001</v>
      </c>
    </row>
    <row r="2125" spans="1:13" ht="15" customHeight="1" x14ac:dyDescent="0.25">
      <c r="A2125" s="36">
        <v>41541</v>
      </c>
      <c r="B2125" s="24">
        <v>2</v>
      </c>
      <c r="C2125" s="33" t="s">
        <v>89</v>
      </c>
      <c r="D2125" s="23">
        <v>0.5</v>
      </c>
      <c r="E2125" s="23">
        <v>0.37054100000000001</v>
      </c>
      <c r="F2125" s="24">
        <v>0</v>
      </c>
      <c r="G2125" s="23">
        <v>0.18527099999999999</v>
      </c>
      <c r="H2125" s="23">
        <v>0</v>
      </c>
      <c r="I2125" s="23">
        <v>0.18527099999999999</v>
      </c>
      <c r="J2125" s="23">
        <v>0.81472900000000004</v>
      </c>
      <c r="K2125" s="23">
        <v>-9.0019000000000002E-2</v>
      </c>
      <c r="L2125" s="23">
        <v>0.18527099999999999</v>
      </c>
      <c r="M2125" s="23">
        <v>0.81472900000000004</v>
      </c>
    </row>
    <row r="2126" spans="1:13" ht="15" customHeight="1" x14ac:dyDescent="0.25">
      <c r="A2126" s="40">
        <v>41542</v>
      </c>
      <c r="B2126" s="29">
        <v>2</v>
      </c>
      <c r="C2126" s="33" t="s">
        <v>89</v>
      </c>
      <c r="D2126" s="28">
        <v>0.5</v>
      </c>
      <c r="E2126" s="28">
        <v>0.42709900000000001</v>
      </c>
      <c r="F2126" s="29">
        <v>0</v>
      </c>
      <c r="G2126" s="28">
        <v>0.21354899999999999</v>
      </c>
      <c r="H2126" s="28">
        <v>0</v>
      </c>
      <c r="I2126" s="28">
        <v>0.21354899999999999</v>
      </c>
      <c r="J2126" s="28">
        <v>0.78645100000000001</v>
      </c>
      <c r="K2126" s="28">
        <v>-8.6401000000000006E-2</v>
      </c>
      <c r="L2126" s="28">
        <v>0.21354899999999999</v>
      </c>
      <c r="M2126" s="28">
        <v>0.78645100000000001</v>
      </c>
    </row>
    <row r="2127" spans="1:13" ht="15" customHeight="1" x14ac:dyDescent="0.25">
      <c r="A2127" s="36">
        <v>41543</v>
      </c>
      <c r="B2127" s="24">
        <v>2</v>
      </c>
      <c r="C2127" s="33" t="s">
        <v>89</v>
      </c>
      <c r="D2127" s="23">
        <v>0.5</v>
      </c>
      <c r="E2127" s="23">
        <v>0.46238099999999999</v>
      </c>
      <c r="F2127" s="24">
        <v>0</v>
      </c>
      <c r="G2127" s="23">
        <v>0.23119100000000001</v>
      </c>
      <c r="H2127" s="23">
        <v>0</v>
      </c>
      <c r="I2127" s="23">
        <v>0.23119100000000001</v>
      </c>
      <c r="J2127" s="23">
        <v>0.76880899999999996</v>
      </c>
      <c r="K2127" s="23">
        <v>-8.8917999999999997E-2</v>
      </c>
      <c r="L2127" s="23">
        <v>0.23119100000000001</v>
      </c>
      <c r="M2127" s="23">
        <v>0.76880899999999996</v>
      </c>
    </row>
    <row r="2128" spans="1:13" ht="15" customHeight="1" x14ac:dyDescent="0.25">
      <c r="A2128" s="40">
        <v>41544</v>
      </c>
      <c r="B2128" s="29">
        <v>1</v>
      </c>
      <c r="C2128" s="22" t="s">
        <v>88</v>
      </c>
      <c r="D2128" s="28">
        <v>0.3</v>
      </c>
      <c r="E2128" s="28">
        <v>0.29202400000000001</v>
      </c>
      <c r="F2128" s="29">
        <v>0</v>
      </c>
      <c r="G2128" s="28">
        <v>0.146012</v>
      </c>
      <c r="H2128" s="28">
        <v>0</v>
      </c>
      <c r="I2128" s="28">
        <v>0.146012</v>
      </c>
      <c r="J2128" s="28">
        <v>0.85398799999999997</v>
      </c>
      <c r="K2128" s="28">
        <v>-8.1627000000000005E-2</v>
      </c>
      <c r="L2128" s="28">
        <v>0.146012</v>
      </c>
      <c r="M2128" s="28">
        <v>0.85398799999999997</v>
      </c>
    </row>
    <row r="2129" spans="1:13" ht="15" customHeight="1" x14ac:dyDescent="0.25">
      <c r="A2129" s="36">
        <v>41547</v>
      </c>
      <c r="B2129" s="24">
        <v>1</v>
      </c>
      <c r="C2129" s="22" t="s">
        <v>88</v>
      </c>
      <c r="D2129" s="23">
        <v>0.3</v>
      </c>
      <c r="E2129" s="23">
        <v>0.29143200000000002</v>
      </c>
      <c r="F2129" s="24">
        <v>0</v>
      </c>
      <c r="G2129" s="23">
        <v>0.14571600000000001</v>
      </c>
      <c r="H2129" s="23">
        <v>0</v>
      </c>
      <c r="I2129" s="23">
        <v>0.14571600000000001</v>
      </c>
      <c r="J2129" s="23">
        <v>0.85428400000000004</v>
      </c>
      <c r="K2129" s="23">
        <v>-7.5344999999999995E-2</v>
      </c>
      <c r="L2129" s="23">
        <v>0.14571600000000001</v>
      </c>
      <c r="M2129" s="23">
        <v>0.85428400000000004</v>
      </c>
    </row>
    <row r="2130" spans="1:13" ht="15" customHeight="1" x14ac:dyDescent="0.25">
      <c r="A2130" s="40">
        <v>41548</v>
      </c>
      <c r="B2130" s="29">
        <v>1</v>
      </c>
      <c r="C2130" s="22" t="s">
        <v>88</v>
      </c>
      <c r="D2130" s="28">
        <v>0.3</v>
      </c>
      <c r="E2130" s="28">
        <v>0.29260000000000003</v>
      </c>
      <c r="F2130" s="29">
        <v>0</v>
      </c>
      <c r="G2130" s="28">
        <v>0.14630000000000001</v>
      </c>
      <c r="H2130" s="28">
        <v>0</v>
      </c>
      <c r="I2130" s="28">
        <v>0.14630000000000001</v>
      </c>
      <c r="J2130" s="28">
        <v>0.85370000000000001</v>
      </c>
      <c r="K2130" s="28">
        <v>-7.1362999999999996E-2</v>
      </c>
      <c r="L2130" s="28">
        <v>0.14630000000000001</v>
      </c>
      <c r="M2130" s="28">
        <v>0.85370000000000001</v>
      </c>
    </row>
    <row r="2131" spans="1:13" ht="15" customHeight="1" x14ac:dyDescent="0.25">
      <c r="A2131" s="36">
        <v>41550</v>
      </c>
      <c r="B2131" s="24">
        <v>2</v>
      </c>
      <c r="C2131" s="33" t="s">
        <v>89</v>
      </c>
      <c r="D2131" s="23">
        <v>0.5</v>
      </c>
      <c r="E2131" s="23">
        <v>0.58561399999999997</v>
      </c>
      <c r="F2131" s="24">
        <v>0</v>
      </c>
      <c r="G2131" s="23">
        <v>0.29280699999999998</v>
      </c>
      <c r="H2131" s="23">
        <v>0</v>
      </c>
      <c r="I2131" s="23">
        <v>0.29280699999999998</v>
      </c>
      <c r="J2131" s="23">
        <v>0.70719299999999996</v>
      </c>
      <c r="K2131" s="23">
        <v>-6.4465999999999996E-2</v>
      </c>
      <c r="L2131" s="23">
        <v>0.29280699999999998</v>
      </c>
      <c r="M2131" s="23">
        <v>0.70719299999999996</v>
      </c>
    </row>
    <row r="2132" spans="1:13" ht="15" customHeight="1" x14ac:dyDescent="0.25">
      <c r="A2132" s="40">
        <v>41551</v>
      </c>
      <c r="B2132" s="29">
        <v>2</v>
      </c>
      <c r="C2132" s="33" t="s">
        <v>89</v>
      </c>
      <c r="D2132" s="28">
        <v>0.5</v>
      </c>
      <c r="E2132" s="28">
        <v>0.58992199999999995</v>
      </c>
      <c r="F2132" s="29">
        <v>0</v>
      </c>
      <c r="G2132" s="28">
        <v>0.29496099999999997</v>
      </c>
      <c r="H2132" s="28">
        <v>0</v>
      </c>
      <c r="I2132" s="28">
        <v>0.29496099999999997</v>
      </c>
      <c r="J2132" s="28">
        <v>0.70503899999999997</v>
      </c>
      <c r="K2132" s="28">
        <v>-6.2244000000000001E-2</v>
      </c>
      <c r="L2132" s="28">
        <v>0.29496099999999997</v>
      </c>
      <c r="M2132" s="28">
        <v>0.70503899999999997</v>
      </c>
    </row>
    <row r="2133" spans="1:13" ht="15" customHeight="1" x14ac:dyDescent="0.25">
      <c r="A2133" s="36">
        <v>41554</v>
      </c>
      <c r="B2133" s="24">
        <v>2</v>
      </c>
      <c r="C2133" s="33" t="s">
        <v>89</v>
      </c>
      <c r="D2133" s="23">
        <v>0.5</v>
      </c>
      <c r="E2133" s="23">
        <v>0.63746000000000003</v>
      </c>
      <c r="F2133" s="24">
        <v>0</v>
      </c>
      <c r="G2133" s="23">
        <v>0.31873000000000001</v>
      </c>
      <c r="H2133" s="23">
        <v>0</v>
      </c>
      <c r="I2133" s="23">
        <v>0.31873000000000001</v>
      </c>
      <c r="J2133" s="23">
        <v>0.68127000000000004</v>
      </c>
      <c r="K2133" s="23">
        <v>-5.8779999999999999E-2</v>
      </c>
      <c r="L2133" s="23">
        <v>0.31873000000000001</v>
      </c>
      <c r="M2133" s="23">
        <v>0.68127000000000004</v>
      </c>
    </row>
    <row r="2134" spans="1:13" ht="15" customHeight="1" x14ac:dyDescent="0.25">
      <c r="A2134" s="40">
        <v>41555</v>
      </c>
      <c r="B2134" s="29">
        <v>2</v>
      </c>
      <c r="C2134" s="33" t="s">
        <v>89</v>
      </c>
      <c r="D2134" s="28">
        <v>0.5</v>
      </c>
      <c r="E2134" s="28">
        <v>0.64095100000000005</v>
      </c>
      <c r="F2134" s="29">
        <v>0</v>
      </c>
      <c r="G2134" s="28">
        <v>0.32047500000000001</v>
      </c>
      <c r="H2134" s="28">
        <v>0</v>
      </c>
      <c r="I2134" s="28">
        <v>0.32047500000000001</v>
      </c>
      <c r="J2134" s="28">
        <v>0.67952500000000005</v>
      </c>
      <c r="K2134" s="28">
        <v>-6.0923999999999999E-2</v>
      </c>
      <c r="L2134" s="28">
        <v>0.32047500000000001</v>
      </c>
      <c r="M2134" s="28">
        <v>0.67952500000000005</v>
      </c>
    </row>
    <row r="2135" spans="1:13" ht="15" customHeight="1" x14ac:dyDescent="0.25">
      <c r="A2135" s="36">
        <v>41556</v>
      </c>
      <c r="B2135" s="24">
        <v>2</v>
      </c>
      <c r="C2135" s="33" t="s">
        <v>89</v>
      </c>
      <c r="D2135" s="23">
        <v>0.5</v>
      </c>
      <c r="E2135" s="23">
        <v>0.69497699999999996</v>
      </c>
      <c r="F2135" s="24">
        <v>0</v>
      </c>
      <c r="G2135" s="23">
        <v>0.34748899999999999</v>
      </c>
      <c r="H2135" s="23">
        <v>0</v>
      </c>
      <c r="I2135" s="23">
        <v>0.34748899999999999</v>
      </c>
      <c r="J2135" s="23">
        <v>0.65251099999999995</v>
      </c>
      <c r="K2135" s="23">
        <v>-5.0639000000000003E-2</v>
      </c>
      <c r="L2135" s="23">
        <v>0.34748899999999999</v>
      </c>
      <c r="M2135" s="23">
        <v>0.65251099999999995</v>
      </c>
    </row>
    <row r="2136" spans="1:13" ht="15" customHeight="1" x14ac:dyDescent="0.25">
      <c r="A2136" s="40">
        <v>41557</v>
      </c>
      <c r="B2136" s="29">
        <v>3</v>
      </c>
      <c r="C2136" s="35" t="s">
        <v>90</v>
      </c>
      <c r="D2136" s="28">
        <v>0.8</v>
      </c>
      <c r="E2136" s="28">
        <v>1</v>
      </c>
      <c r="F2136" s="29">
        <v>0</v>
      </c>
      <c r="G2136" s="28">
        <v>0.5</v>
      </c>
      <c r="H2136" s="28">
        <v>0</v>
      </c>
      <c r="I2136" s="28">
        <v>0.5</v>
      </c>
      <c r="J2136" s="28">
        <v>0.5</v>
      </c>
      <c r="K2136" s="28">
        <v>-4.5525000000000003E-2</v>
      </c>
      <c r="L2136" s="28">
        <v>0.5</v>
      </c>
      <c r="M2136" s="28">
        <v>0.5</v>
      </c>
    </row>
    <row r="2137" spans="1:13" ht="15" customHeight="1" x14ac:dyDescent="0.25">
      <c r="A2137" s="36">
        <v>41558</v>
      </c>
      <c r="B2137" s="24">
        <v>2</v>
      </c>
      <c r="C2137" s="33" t="s">
        <v>89</v>
      </c>
      <c r="D2137" s="23">
        <v>0.5</v>
      </c>
      <c r="E2137" s="23">
        <v>0.73437200000000002</v>
      </c>
      <c r="F2137" s="24">
        <v>0</v>
      </c>
      <c r="G2137" s="23">
        <v>0.36718600000000001</v>
      </c>
      <c r="H2137" s="23">
        <v>0</v>
      </c>
      <c r="I2137" s="23">
        <v>0.36718600000000001</v>
      </c>
      <c r="J2137" s="23">
        <v>0.63281399999999999</v>
      </c>
      <c r="K2137" s="23">
        <v>-4.6901999999999999E-2</v>
      </c>
      <c r="L2137" s="23">
        <v>0.36718600000000001</v>
      </c>
      <c r="M2137" s="23">
        <v>0.63281399999999999</v>
      </c>
    </row>
    <row r="2138" spans="1:13" ht="15" customHeight="1" x14ac:dyDescent="0.25">
      <c r="A2138" s="40">
        <v>41561</v>
      </c>
      <c r="B2138" s="29">
        <v>2</v>
      </c>
      <c r="C2138" s="33" t="s">
        <v>89</v>
      </c>
      <c r="D2138" s="28">
        <v>0.5</v>
      </c>
      <c r="E2138" s="28">
        <v>0.75708500000000001</v>
      </c>
      <c r="F2138" s="29">
        <v>0</v>
      </c>
      <c r="G2138" s="28">
        <v>0.37854300000000002</v>
      </c>
      <c r="H2138" s="28">
        <v>0</v>
      </c>
      <c r="I2138" s="28">
        <v>0.37854300000000002</v>
      </c>
      <c r="J2138" s="28">
        <v>0.62145700000000004</v>
      </c>
      <c r="K2138" s="28">
        <v>-4.3806999999999999E-2</v>
      </c>
      <c r="L2138" s="28">
        <v>0.37854300000000002</v>
      </c>
      <c r="M2138" s="28">
        <v>0.62145700000000004</v>
      </c>
    </row>
    <row r="2139" spans="1:13" ht="15" customHeight="1" x14ac:dyDescent="0.25">
      <c r="A2139" s="36">
        <v>41562</v>
      </c>
      <c r="B2139" s="24">
        <v>2</v>
      </c>
      <c r="C2139" s="33" t="s">
        <v>89</v>
      </c>
      <c r="D2139" s="23">
        <v>0.5</v>
      </c>
      <c r="E2139" s="23">
        <v>0.70438199999999995</v>
      </c>
      <c r="F2139" s="24">
        <v>0</v>
      </c>
      <c r="G2139" s="23">
        <v>0.35219099999999998</v>
      </c>
      <c r="H2139" s="23">
        <v>0</v>
      </c>
      <c r="I2139" s="23">
        <v>0.35219099999999998</v>
      </c>
      <c r="J2139" s="23">
        <v>0.64780899999999997</v>
      </c>
      <c r="K2139" s="23">
        <v>-5.1906000000000001E-2</v>
      </c>
      <c r="L2139" s="23">
        <v>0.35219099999999998</v>
      </c>
      <c r="M2139" s="23">
        <v>0.64780899999999997</v>
      </c>
    </row>
    <row r="2140" spans="1:13" ht="15" customHeight="1" x14ac:dyDescent="0.25">
      <c r="A2140" s="40">
        <v>41564</v>
      </c>
      <c r="B2140" s="29">
        <v>2</v>
      </c>
      <c r="C2140" s="33" t="s">
        <v>89</v>
      </c>
      <c r="D2140" s="28">
        <v>0.5</v>
      </c>
      <c r="E2140" s="28">
        <v>0.70173399999999997</v>
      </c>
      <c r="F2140" s="29">
        <v>0</v>
      </c>
      <c r="G2140" s="28">
        <v>0.35086699999999998</v>
      </c>
      <c r="H2140" s="28">
        <v>0</v>
      </c>
      <c r="I2140" s="28">
        <v>0.35086699999999998</v>
      </c>
      <c r="J2140" s="28">
        <v>0.64913299999999996</v>
      </c>
      <c r="K2140" s="28">
        <v>-5.4709000000000001E-2</v>
      </c>
      <c r="L2140" s="28">
        <v>0.35086699999999998</v>
      </c>
      <c r="M2140" s="28">
        <v>0.64913299999999996</v>
      </c>
    </row>
    <row r="2141" spans="1:13" ht="15" customHeight="1" x14ac:dyDescent="0.25">
      <c r="A2141" s="36">
        <v>41565</v>
      </c>
      <c r="B2141" s="24">
        <v>2</v>
      </c>
      <c r="C2141" s="33" t="s">
        <v>89</v>
      </c>
      <c r="D2141" s="23">
        <v>0.5</v>
      </c>
      <c r="E2141" s="23">
        <v>0.70818999999999999</v>
      </c>
      <c r="F2141" s="24">
        <v>0</v>
      </c>
      <c r="G2141" s="23">
        <v>0.35409499999999999</v>
      </c>
      <c r="H2141" s="23">
        <v>0</v>
      </c>
      <c r="I2141" s="23">
        <v>0.35409499999999999</v>
      </c>
      <c r="J2141" s="23">
        <v>0.64590499999999995</v>
      </c>
      <c r="K2141" s="23">
        <v>-4.8475999999999998E-2</v>
      </c>
      <c r="L2141" s="23">
        <v>0.35409499999999999</v>
      </c>
      <c r="M2141" s="23">
        <v>0.64590499999999995</v>
      </c>
    </row>
    <row r="2142" spans="1:13" ht="15" customHeight="1" x14ac:dyDescent="0.25">
      <c r="A2142" s="40">
        <v>41568</v>
      </c>
      <c r="B2142" s="29">
        <v>2</v>
      </c>
      <c r="C2142" s="33" t="s">
        <v>89</v>
      </c>
      <c r="D2142" s="28">
        <v>0.5</v>
      </c>
      <c r="E2142" s="28">
        <v>0.86145400000000005</v>
      </c>
      <c r="F2142" s="29">
        <v>0</v>
      </c>
      <c r="G2142" s="28">
        <v>0.43072700000000003</v>
      </c>
      <c r="H2142" s="28">
        <v>0</v>
      </c>
      <c r="I2142" s="28">
        <v>0.43072700000000003</v>
      </c>
      <c r="J2142" s="28">
        <v>0.56927300000000003</v>
      </c>
      <c r="K2142" s="28">
        <v>-4.3900000000000002E-2</v>
      </c>
      <c r="L2142" s="28">
        <v>0.43072700000000003</v>
      </c>
      <c r="M2142" s="28">
        <v>0.56927300000000003</v>
      </c>
    </row>
    <row r="2143" spans="1:13" ht="15" customHeight="1" x14ac:dyDescent="0.25">
      <c r="A2143" s="36">
        <v>41569</v>
      </c>
      <c r="B2143" s="24">
        <v>2</v>
      </c>
      <c r="C2143" s="33" t="s">
        <v>89</v>
      </c>
      <c r="D2143" s="23">
        <v>0.5</v>
      </c>
      <c r="E2143" s="23">
        <v>0.94970600000000005</v>
      </c>
      <c r="F2143" s="24">
        <v>0</v>
      </c>
      <c r="G2143" s="23">
        <v>0.47485300000000003</v>
      </c>
      <c r="H2143" s="23">
        <v>0</v>
      </c>
      <c r="I2143" s="23">
        <v>0.47485300000000003</v>
      </c>
      <c r="J2143" s="23">
        <v>0.52514700000000003</v>
      </c>
      <c r="K2143" s="23">
        <v>-3.8184000000000003E-2</v>
      </c>
      <c r="L2143" s="23">
        <v>0.47485300000000003</v>
      </c>
      <c r="M2143" s="23">
        <v>0.52514700000000003</v>
      </c>
    </row>
    <row r="2144" spans="1:13" ht="15" customHeight="1" x14ac:dyDescent="0.25">
      <c r="A2144" s="40">
        <v>41570</v>
      </c>
      <c r="B2144" s="29">
        <v>2</v>
      </c>
      <c r="C2144" s="33" t="s">
        <v>89</v>
      </c>
      <c r="D2144" s="28">
        <v>0.5</v>
      </c>
      <c r="E2144" s="28">
        <v>1</v>
      </c>
      <c r="F2144" s="29">
        <v>0</v>
      </c>
      <c r="G2144" s="28">
        <v>0.5</v>
      </c>
      <c r="H2144" s="28">
        <v>0</v>
      </c>
      <c r="I2144" s="28">
        <v>0.5</v>
      </c>
      <c r="J2144" s="28">
        <v>0.5</v>
      </c>
      <c r="K2144" s="28">
        <v>-3.8455999999999997E-2</v>
      </c>
      <c r="L2144" s="28">
        <v>0.5</v>
      </c>
      <c r="M2144" s="28">
        <v>0.5</v>
      </c>
    </row>
    <row r="2145" spans="1:13" ht="15" customHeight="1" x14ac:dyDescent="0.25">
      <c r="A2145" s="36">
        <v>41571</v>
      </c>
      <c r="B2145" s="24">
        <v>2</v>
      </c>
      <c r="C2145" s="33" t="s">
        <v>89</v>
      </c>
      <c r="D2145" s="23">
        <v>0.5</v>
      </c>
      <c r="E2145" s="23">
        <v>1</v>
      </c>
      <c r="F2145" s="24">
        <v>0</v>
      </c>
      <c r="G2145" s="23">
        <v>0.5</v>
      </c>
      <c r="H2145" s="23">
        <v>0</v>
      </c>
      <c r="I2145" s="23">
        <v>0.5</v>
      </c>
      <c r="J2145" s="23">
        <v>0.5</v>
      </c>
      <c r="K2145" s="23">
        <v>-3.6505000000000003E-2</v>
      </c>
      <c r="L2145" s="23">
        <v>0.5</v>
      </c>
      <c r="M2145" s="23">
        <v>0.5</v>
      </c>
    </row>
    <row r="2146" spans="1:13" ht="15" customHeight="1" x14ac:dyDescent="0.25">
      <c r="A2146" s="40">
        <v>41572</v>
      </c>
      <c r="B2146" s="29">
        <v>2</v>
      </c>
      <c r="C2146" s="33" t="s">
        <v>89</v>
      </c>
      <c r="D2146" s="28">
        <v>0.5</v>
      </c>
      <c r="E2146" s="28">
        <v>0.98949799999999999</v>
      </c>
      <c r="F2146" s="29">
        <v>0</v>
      </c>
      <c r="G2146" s="28">
        <v>0.49474899999999999</v>
      </c>
      <c r="H2146" s="28">
        <v>0</v>
      </c>
      <c r="I2146" s="28">
        <v>0.49474899999999999</v>
      </c>
      <c r="J2146" s="28">
        <v>0.50525100000000001</v>
      </c>
      <c r="K2146" s="28">
        <v>-3.8025000000000003E-2</v>
      </c>
      <c r="L2146" s="28">
        <v>0.49474899999999999</v>
      </c>
      <c r="M2146" s="28">
        <v>0.50525100000000001</v>
      </c>
    </row>
    <row r="2147" spans="1:13" ht="15" customHeight="1" x14ac:dyDescent="0.25">
      <c r="A2147" s="36">
        <v>41575</v>
      </c>
      <c r="B2147" s="24">
        <v>2</v>
      </c>
      <c r="C2147" s="33" t="s">
        <v>89</v>
      </c>
      <c r="D2147" s="23">
        <v>0.5</v>
      </c>
      <c r="E2147" s="23">
        <v>0.93718599999999996</v>
      </c>
      <c r="F2147" s="24">
        <v>0</v>
      </c>
      <c r="G2147" s="23">
        <v>0.46859299999999998</v>
      </c>
      <c r="H2147" s="23">
        <v>0</v>
      </c>
      <c r="I2147" s="23">
        <v>0.46859299999999998</v>
      </c>
      <c r="J2147" s="23">
        <v>0.53140699999999996</v>
      </c>
      <c r="K2147" s="23">
        <v>-4.4076999999999998E-2</v>
      </c>
      <c r="L2147" s="23">
        <v>0.46859299999999998</v>
      </c>
      <c r="M2147" s="23">
        <v>0.53140699999999996</v>
      </c>
    </row>
    <row r="2148" spans="1:13" ht="15" customHeight="1" x14ac:dyDescent="0.25">
      <c r="A2148" s="40">
        <v>41576</v>
      </c>
      <c r="B2148" s="29">
        <v>2</v>
      </c>
      <c r="C2148" s="33" t="s">
        <v>89</v>
      </c>
      <c r="D2148" s="28">
        <v>0.5</v>
      </c>
      <c r="E2148" s="28">
        <v>0.91811200000000004</v>
      </c>
      <c r="F2148" s="29">
        <v>0</v>
      </c>
      <c r="G2148" s="28">
        <v>0.45905600000000002</v>
      </c>
      <c r="H2148" s="28">
        <v>0</v>
      </c>
      <c r="I2148" s="28">
        <v>0.45905600000000002</v>
      </c>
      <c r="J2148" s="28">
        <v>0.54094399999999998</v>
      </c>
      <c r="K2148" s="28">
        <v>-3.49E-2</v>
      </c>
      <c r="L2148" s="28">
        <v>0.45905600000000002</v>
      </c>
      <c r="M2148" s="28">
        <v>0.54094399999999998</v>
      </c>
    </row>
    <row r="2149" spans="1:13" ht="15" customHeight="1" x14ac:dyDescent="0.25">
      <c r="A2149" s="36">
        <v>41577</v>
      </c>
      <c r="B2149" s="24">
        <v>2</v>
      </c>
      <c r="C2149" s="33" t="s">
        <v>89</v>
      </c>
      <c r="D2149" s="23">
        <v>0.5</v>
      </c>
      <c r="E2149" s="23">
        <v>0.93556700000000004</v>
      </c>
      <c r="F2149" s="24">
        <v>0</v>
      </c>
      <c r="G2149" s="23">
        <v>0.467783</v>
      </c>
      <c r="H2149" s="23">
        <v>0</v>
      </c>
      <c r="I2149" s="23">
        <v>0.467783</v>
      </c>
      <c r="J2149" s="23">
        <v>0.53221700000000005</v>
      </c>
      <c r="K2149" s="23">
        <v>-3.1598000000000001E-2</v>
      </c>
      <c r="L2149" s="23">
        <v>0.467783</v>
      </c>
      <c r="M2149" s="23">
        <v>0.53221700000000005</v>
      </c>
    </row>
    <row r="2150" spans="1:13" ht="15" customHeight="1" x14ac:dyDescent="0.25">
      <c r="A2150" s="40">
        <v>41578</v>
      </c>
      <c r="B2150" s="29">
        <v>2</v>
      </c>
      <c r="C2150" s="33" t="s">
        <v>89</v>
      </c>
      <c r="D2150" s="28">
        <v>0.5</v>
      </c>
      <c r="E2150" s="28">
        <v>0.90403900000000004</v>
      </c>
      <c r="F2150" s="29">
        <v>0</v>
      </c>
      <c r="G2150" s="28">
        <v>0.452019</v>
      </c>
      <c r="H2150" s="28">
        <v>0</v>
      </c>
      <c r="I2150" s="28">
        <v>0.452019</v>
      </c>
      <c r="J2150" s="28">
        <v>0.54798100000000005</v>
      </c>
      <c r="K2150" s="28">
        <v>-2.3281E-2</v>
      </c>
      <c r="L2150" s="28">
        <v>0.452019</v>
      </c>
      <c r="M2150" s="28">
        <v>0.54798100000000005</v>
      </c>
    </row>
    <row r="2151" spans="1:13" ht="15" customHeight="1" x14ac:dyDescent="0.25">
      <c r="A2151" s="36">
        <v>41579</v>
      </c>
      <c r="B2151" s="24">
        <v>2</v>
      </c>
      <c r="C2151" s="33" t="s">
        <v>89</v>
      </c>
      <c r="D2151" s="23">
        <v>0.5</v>
      </c>
      <c r="E2151" s="23">
        <v>0.90520900000000004</v>
      </c>
      <c r="F2151" s="24">
        <v>0</v>
      </c>
      <c r="G2151" s="23">
        <v>0.45260499999999998</v>
      </c>
      <c r="H2151" s="23">
        <v>0</v>
      </c>
      <c r="I2151" s="23">
        <v>0.45260499999999998</v>
      </c>
      <c r="J2151" s="23">
        <v>0.54739499999999996</v>
      </c>
      <c r="K2151" s="23">
        <v>-1.6161999999999999E-2</v>
      </c>
      <c r="L2151" s="23">
        <v>0.45260499999999998</v>
      </c>
      <c r="M2151" s="23">
        <v>0.54739499999999996</v>
      </c>
    </row>
    <row r="2152" spans="1:13" ht="15" customHeight="1" x14ac:dyDescent="0.25">
      <c r="A2152" s="40">
        <v>41581</v>
      </c>
      <c r="B2152" s="29">
        <v>2</v>
      </c>
      <c r="C2152" s="33" t="s">
        <v>89</v>
      </c>
      <c r="D2152" s="28">
        <v>0.5</v>
      </c>
      <c r="E2152" s="28">
        <v>0.89409899999999998</v>
      </c>
      <c r="F2152" s="29">
        <v>0</v>
      </c>
      <c r="G2152" s="28">
        <v>0.44704899999999997</v>
      </c>
      <c r="H2152" s="28">
        <v>0</v>
      </c>
      <c r="I2152" s="28">
        <v>0.44704899999999997</v>
      </c>
      <c r="J2152" s="28">
        <v>0.55295099999999997</v>
      </c>
      <c r="K2152" s="28">
        <v>-1.0026999999999999E-2</v>
      </c>
      <c r="L2152" s="28">
        <v>0.44704899999999997</v>
      </c>
      <c r="M2152" s="28">
        <v>0.55295099999999997</v>
      </c>
    </row>
    <row r="2153" spans="1:13" ht="15" customHeight="1" x14ac:dyDescent="0.25">
      <c r="A2153" s="36">
        <v>41583</v>
      </c>
      <c r="B2153" s="24">
        <v>2</v>
      </c>
      <c r="C2153" s="33" t="s">
        <v>89</v>
      </c>
      <c r="D2153" s="23">
        <v>0.5</v>
      </c>
      <c r="E2153" s="23">
        <v>0.89440500000000001</v>
      </c>
      <c r="F2153" s="24">
        <v>0</v>
      </c>
      <c r="G2153" s="23">
        <v>0.44720300000000002</v>
      </c>
      <c r="H2153" s="23">
        <v>0</v>
      </c>
      <c r="I2153" s="23">
        <v>0.44720300000000002</v>
      </c>
      <c r="J2153" s="23">
        <v>0.55279699999999998</v>
      </c>
      <c r="K2153" s="23">
        <v>-6.5760000000000002E-3</v>
      </c>
      <c r="L2153" s="23">
        <v>0.44720300000000002</v>
      </c>
      <c r="M2153" s="23">
        <v>0.55279699999999998</v>
      </c>
    </row>
    <row r="2154" spans="1:13" ht="15" customHeight="1" x14ac:dyDescent="0.25">
      <c r="A2154" s="40">
        <v>41584</v>
      </c>
      <c r="B2154" s="29">
        <v>2</v>
      </c>
      <c r="C2154" s="33" t="s">
        <v>89</v>
      </c>
      <c r="D2154" s="28">
        <v>0.5</v>
      </c>
      <c r="E2154" s="28">
        <v>0.91627899999999995</v>
      </c>
      <c r="F2154" s="29">
        <v>0</v>
      </c>
      <c r="G2154" s="28">
        <v>0.45813900000000002</v>
      </c>
      <c r="H2154" s="28">
        <v>0</v>
      </c>
      <c r="I2154" s="28">
        <v>0.45813900000000002</v>
      </c>
      <c r="J2154" s="28">
        <v>0.54186100000000004</v>
      </c>
      <c r="K2154" s="28">
        <v>-4.7549999999999997E-3</v>
      </c>
      <c r="L2154" s="28">
        <v>0.45813900000000002</v>
      </c>
      <c r="M2154" s="28">
        <v>0.54186100000000004</v>
      </c>
    </row>
    <row r="2155" spans="1:13" ht="15" customHeight="1" x14ac:dyDescent="0.25">
      <c r="A2155" s="36">
        <v>41585</v>
      </c>
      <c r="B2155" s="24">
        <v>2</v>
      </c>
      <c r="C2155" s="33" t="s">
        <v>89</v>
      </c>
      <c r="D2155" s="23">
        <v>0.5</v>
      </c>
      <c r="E2155" s="23">
        <v>0.93523800000000001</v>
      </c>
      <c r="F2155" s="24">
        <v>0</v>
      </c>
      <c r="G2155" s="23">
        <v>0.46761900000000001</v>
      </c>
      <c r="H2155" s="23">
        <v>0</v>
      </c>
      <c r="I2155" s="23">
        <v>0.46761900000000001</v>
      </c>
      <c r="J2155" s="23">
        <v>0.53238099999999999</v>
      </c>
      <c r="K2155" s="23">
        <v>-9.3139999999999994E-3</v>
      </c>
      <c r="L2155" s="23">
        <v>0.46761900000000001</v>
      </c>
      <c r="M2155" s="23">
        <v>0.53238099999999999</v>
      </c>
    </row>
    <row r="2156" spans="1:13" ht="15" customHeight="1" x14ac:dyDescent="0.25">
      <c r="A2156" s="40">
        <v>41586</v>
      </c>
      <c r="B2156" s="29">
        <v>2</v>
      </c>
      <c r="C2156" s="33" t="s">
        <v>89</v>
      </c>
      <c r="D2156" s="28">
        <v>0.5</v>
      </c>
      <c r="E2156" s="28">
        <v>0.94112899999999999</v>
      </c>
      <c r="F2156" s="29">
        <v>1</v>
      </c>
      <c r="G2156" s="28">
        <v>0.94112899999999999</v>
      </c>
      <c r="H2156" s="28">
        <v>0</v>
      </c>
      <c r="I2156" s="28">
        <v>0.94112899999999999</v>
      </c>
      <c r="J2156" s="28">
        <v>5.8871E-2</v>
      </c>
      <c r="K2156" s="28">
        <v>-9.6329999999999992E-3</v>
      </c>
      <c r="L2156" s="28">
        <v>0.94112899999999999</v>
      </c>
      <c r="M2156" s="28">
        <v>5.8871E-2</v>
      </c>
    </row>
    <row r="2157" spans="1:13" ht="15" customHeight="1" x14ac:dyDescent="0.25">
      <c r="A2157" s="36">
        <v>41589</v>
      </c>
      <c r="B2157" s="24">
        <v>2</v>
      </c>
      <c r="C2157" s="33" t="s">
        <v>89</v>
      </c>
      <c r="D2157" s="23">
        <v>0.5</v>
      </c>
      <c r="E2157" s="23">
        <v>0.934033</v>
      </c>
      <c r="F2157" s="24">
        <v>1</v>
      </c>
      <c r="G2157" s="23">
        <v>0.934033</v>
      </c>
      <c r="H2157" s="23">
        <v>0</v>
      </c>
      <c r="I2157" s="23">
        <v>0.934033</v>
      </c>
      <c r="J2157" s="23">
        <v>6.5966999999999998E-2</v>
      </c>
      <c r="K2157" s="23">
        <v>-1.2022E-2</v>
      </c>
      <c r="L2157" s="23">
        <v>0.934033</v>
      </c>
      <c r="M2157" s="23">
        <v>6.5966999999999998E-2</v>
      </c>
    </row>
    <row r="2158" spans="1:13" ht="15" customHeight="1" x14ac:dyDescent="0.25">
      <c r="A2158" s="40">
        <v>41590</v>
      </c>
      <c r="B2158" s="29">
        <v>1</v>
      </c>
      <c r="C2158" s="22" t="s">
        <v>88</v>
      </c>
      <c r="D2158" s="28">
        <v>0.3</v>
      </c>
      <c r="E2158" s="28">
        <v>0.53761000000000003</v>
      </c>
      <c r="F2158" s="29">
        <v>1</v>
      </c>
      <c r="G2158" s="28">
        <v>0.53761000000000003</v>
      </c>
      <c r="H2158" s="28">
        <v>0</v>
      </c>
      <c r="I2158" s="28">
        <v>0.53761000000000003</v>
      </c>
      <c r="J2158" s="28">
        <v>0.46239000000000002</v>
      </c>
      <c r="K2158" s="28">
        <v>-1.7054E-2</v>
      </c>
      <c r="L2158" s="28">
        <v>0.53761000000000003</v>
      </c>
      <c r="M2158" s="28">
        <v>0.46239000000000002</v>
      </c>
    </row>
    <row r="2159" spans="1:13" ht="15" customHeight="1" x14ac:dyDescent="0.25">
      <c r="A2159" s="36">
        <v>41591</v>
      </c>
      <c r="B2159" s="24">
        <v>1</v>
      </c>
      <c r="C2159" s="22" t="s">
        <v>88</v>
      </c>
      <c r="D2159" s="23">
        <v>0.3</v>
      </c>
      <c r="E2159" s="23">
        <v>0.57869899999999996</v>
      </c>
      <c r="F2159" s="24">
        <v>0</v>
      </c>
      <c r="G2159" s="23">
        <v>0.28934900000000002</v>
      </c>
      <c r="H2159" s="23">
        <v>0</v>
      </c>
      <c r="I2159" s="23">
        <v>0.28934900000000002</v>
      </c>
      <c r="J2159" s="23">
        <v>0.71065100000000003</v>
      </c>
      <c r="K2159" s="23">
        <v>-2.0702999999999999E-2</v>
      </c>
      <c r="L2159" s="23">
        <v>0.28934900000000002</v>
      </c>
      <c r="M2159" s="23">
        <v>0.71065100000000003</v>
      </c>
    </row>
    <row r="2160" spans="1:13" ht="15" customHeight="1" x14ac:dyDescent="0.25">
      <c r="A2160" s="40">
        <v>41592</v>
      </c>
      <c r="B2160" s="29">
        <v>2</v>
      </c>
      <c r="C2160" s="33" t="s">
        <v>89</v>
      </c>
      <c r="D2160" s="28">
        <v>0.5</v>
      </c>
      <c r="E2160" s="28">
        <v>0.98246199999999995</v>
      </c>
      <c r="F2160" s="29">
        <v>1</v>
      </c>
      <c r="G2160" s="28">
        <v>0.98246199999999995</v>
      </c>
      <c r="H2160" s="28">
        <v>0</v>
      </c>
      <c r="I2160" s="28">
        <v>0.98246199999999995</v>
      </c>
      <c r="J2160" s="28">
        <v>1.7538000000000002E-2</v>
      </c>
      <c r="K2160" s="28">
        <v>-1.6480999999999999E-2</v>
      </c>
      <c r="L2160" s="28">
        <v>0.98246199999999995</v>
      </c>
      <c r="M2160" s="28">
        <v>1.7538000000000002E-2</v>
      </c>
    </row>
    <row r="2161" spans="1:13" ht="15" customHeight="1" x14ac:dyDescent="0.25">
      <c r="A2161" s="36">
        <v>41596</v>
      </c>
      <c r="B2161" s="24">
        <v>2</v>
      </c>
      <c r="C2161" s="33" t="s">
        <v>89</v>
      </c>
      <c r="D2161" s="23">
        <v>0.5</v>
      </c>
      <c r="E2161" s="23">
        <v>0.98831999999999998</v>
      </c>
      <c r="F2161" s="24">
        <v>0</v>
      </c>
      <c r="G2161" s="23">
        <v>0.49415999999999999</v>
      </c>
      <c r="H2161" s="23">
        <v>0</v>
      </c>
      <c r="I2161" s="23">
        <v>0.49415999999999999</v>
      </c>
      <c r="J2161" s="23">
        <v>0.50583999999999996</v>
      </c>
      <c r="K2161" s="23">
        <v>-1.0588E-2</v>
      </c>
      <c r="L2161" s="23">
        <v>0.49415999999999999</v>
      </c>
      <c r="M2161" s="23">
        <v>0.50583999999999996</v>
      </c>
    </row>
    <row r="2162" spans="1:13" ht="15" customHeight="1" x14ac:dyDescent="0.25">
      <c r="A2162" s="40">
        <v>41597</v>
      </c>
      <c r="B2162" s="29">
        <v>2</v>
      </c>
      <c r="C2162" s="33" t="s">
        <v>89</v>
      </c>
      <c r="D2162" s="28">
        <v>0.5</v>
      </c>
      <c r="E2162" s="28">
        <v>0.98301799999999995</v>
      </c>
      <c r="F2162" s="29">
        <v>0</v>
      </c>
      <c r="G2162" s="28">
        <v>0.49150899999999997</v>
      </c>
      <c r="H2162" s="28">
        <v>0</v>
      </c>
      <c r="I2162" s="28">
        <v>0.49150899999999997</v>
      </c>
      <c r="J2162" s="28">
        <v>0.50849100000000003</v>
      </c>
      <c r="K2162" s="28">
        <v>-1.2481000000000001E-2</v>
      </c>
      <c r="L2162" s="28">
        <v>0.49150899999999997</v>
      </c>
      <c r="M2162" s="28">
        <v>0.50849100000000003</v>
      </c>
    </row>
    <row r="2163" spans="1:13" ht="15" customHeight="1" x14ac:dyDescent="0.25">
      <c r="A2163" s="36">
        <v>41598</v>
      </c>
      <c r="B2163" s="24">
        <v>1</v>
      </c>
      <c r="C2163" s="22" t="s">
        <v>88</v>
      </c>
      <c r="D2163" s="23">
        <v>0.3</v>
      </c>
      <c r="E2163" s="23">
        <v>0.59735099999999997</v>
      </c>
      <c r="F2163" s="24">
        <v>0</v>
      </c>
      <c r="G2163" s="23">
        <v>0.298676</v>
      </c>
      <c r="H2163" s="23">
        <v>0</v>
      </c>
      <c r="I2163" s="23">
        <v>0.298676</v>
      </c>
      <c r="J2163" s="23">
        <v>0.70132399999999995</v>
      </c>
      <c r="K2163" s="23">
        <v>-1.4123E-2</v>
      </c>
      <c r="L2163" s="23">
        <v>0.298676</v>
      </c>
      <c r="M2163" s="23">
        <v>0.70132399999999995</v>
      </c>
    </row>
    <row r="2164" spans="1:13" ht="15" customHeight="1" x14ac:dyDescent="0.25">
      <c r="A2164" s="40">
        <v>41599</v>
      </c>
      <c r="B2164" s="29">
        <v>1</v>
      </c>
      <c r="C2164" s="22" t="s">
        <v>88</v>
      </c>
      <c r="D2164" s="28">
        <v>0.3</v>
      </c>
      <c r="E2164" s="28">
        <v>0.53618500000000002</v>
      </c>
      <c r="F2164" s="29">
        <v>1</v>
      </c>
      <c r="G2164" s="28">
        <v>0.53618500000000002</v>
      </c>
      <c r="H2164" s="28">
        <v>0</v>
      </c>
      <c r="I2164" s="28">
        <v>0.53618500000000002</v>
      </c>
      <c r="J2164" s="28">
        <v>0.46381499999999998</v>
      </c>
      <c r="K2164" s="28">
        <v>-2.3210999999999999E-2</v>
      </c>
      <c r="L2164" s="28">
        <v>0.53618500000000002</v>
      </c>
      <c r="M2164" s="28">
        <v>0.46381499999999998</v>
      </c>
    </row>
    <row r="2165" spans="1:13" ht="15" customHeight="1" x14ac:dyDescent="0.25">
      <c r="A2165" s="36">
        <v>41600</v>
      </c>
      <c r="B2165" s="24">
        <v>1</v>
      </c>
      <c r="C2165" s="22" t="s">
        <v>88</v>
      </c>
      <c r="D2165" s="23">
        <v>0.3</v>
      </c>
      <c r="E2165" s="23">
        <v>0.53676599999999997</v>
      </c>
      <c r="F2165" s="24">
        <v>1</v>
      </c>
      <c r="G2165" s="23">
        <v>0.53676599999999997</v>
      </c>
      <c r="H2165" s="23">
        <v>0</v>
      </c>
      <c r="I2165" s="23">
        <v>0.53676599999999997</v>
      </c>
      <c r="J2165" s="23">
        <v>0.46323399999999998</v>
      </c>
      <c r="K2165" s="23">
        <v>-2.3157000000000001E-2</v>
      </c>
      <c r="L2165" s="23">
        <v>0.53676599999999997</v>
      </c>
      <c r="M2165" s="23">
        <v>0.46323399999999998</v>
      </c>
    </row>
    <row r="2166" spans="1:13" ht="15" customHeight="1" x14ac:dyDescent="0.25">
      <c r="A2166" s="40">
        <v>41603</v>
      </c>
      <c r="B2166" s="29">
        <v>1</v>
      </c>
      <c r="C2166" s="22" t="s">
        <v>88</v>
      </c>
      <c r="D2166" s="28">
        <v>0.3</v>
      </c>
      <c r="E2166" s="28">
        <v>0.53481599999999996</v>
      </c>
      <c r="F2166" s="29">
        <v>0</v>
      </c>
      <c r="G2166" s="28">
        <v>0.26740799999999998</v>
      </c>
      <c r="H2166" s="28">
        <v>0</v>
      </c>
      <c r="I2166" s="28">
        <v>0.26740799999999998</v>
      </c>
      <c r="J2166" s="28">
        <v>0.73259200000000002</v>
      </c>
      <c r="K2166" s="28">
        <v>-1.9292E-2</v>
      </c>
      <c r="L2166" s="28">
        <v>0.26740799999999998</v>
      </c>
      <c r="M2166" s="28">
        <v>0.73259200000000002</v>
      </c>
    </row>
    <row r="2167" spans="1:13" ht="15" customHeight="1" x14ac:dyDescent="0.25">
      <c r="A2167" s="36">
        <v>41604</v>
      </c>
      <c r="B2167" s="24">
        <v>1</v>
      </c>
      <c r="C2167" s="22" t="s">
        <v>88</v>
      </c>
      <c r="D2167" s="23">
        <v>0.3</v>
      </c>
      <c r="E2167" s="23">
        <v>0.56036200000000003</v>
      </c>
      <c r="F2167" s="24">
        <v>0</v>
      </c>
      <c r="G2167" s="23">
        <v>0.28018100000000001</v>
      </c>
      <c r="H2167" s="23">
        <v>0</v>
      </c>
      <c r="I2167" s="23">
        <v>0.28018100000000001</v>
      </c>
      <c r="J2167" s="23">
        <v>0.71981899999999999</v>
      </c>
      <c r="K2167" s="23">
        <v>-2.0815E-2</v>
      </c>
      <c r="L2167" s="23">
        <v>0.28018100000000001</v>
      </c>
      <c r="M2167" s="23">
        <v>0.71981899999999999</v>
      </c>
    </row>
    <row r="2168" spans="1:13" ht="15" customHeight="1" x14ac:dyDescent="0.25">
      <c r="A2168" s="40">
        <v>41605</v>
      </c>
      <c r="B2168" s="29">
        <v>1</v>
      </c>
      <c r="C2168" s="22" t="s">
        <v>88</v>
      </c>
      <c r="D2168" s="28">
        <v>0.3</v>
      </c>
      <c r="E2168" s="28">
        <v>0.58957199999999998</v>
      </c>
      <c r="F2168" s="29">
        <v>0</v>
      </c>
      <c r="G2168" s="28">
        <v>0.29478599999999999</v>
      </c>
      <c r="H2168" s="28">
        <v>0</v>
      </c>
      <c r="I2168" s="28">
        <v>0.29478599999999999</v>
      </c>
      <c r="J2168" s="28">
        <v>0.70521400000000001</v>
      </c>
      <c r="K2168" s="28">
        <v>-1.4834999999999999E-2</v>
      </c>
      <c r="L2168" s="28">
        <v>0.29478599999999999</v>
      </c>
      <c r="M2168" s="28">
        <v>0.70521400000000001</v>
      </c>
    </row>
    <row r="2169" spans="1:13" ht="15" customHeight="1" x14ac:dyDescent="0.25">
      <c r="A2169" s="36">
        <v>41606</v>
      </c>
      <c r="B2169" s="24">
        <v>1</v>
      </c>
      <c r="C2169" s="22" t="s">
        <v>88</v>
      </c>
      <c r="D2169" s="23">
        <v>0.3</v>
      </c>
      <c r="E2169" s="23">
        <v>0.56772400000000001</v>
      </c>
      <c r="F2169" s="24">
        <v>0</v>
      </c>
      <c r="G2169" s="23">
        <v>0.283862</v>
      </c>
      <c r="H2169" s="23">
        <v>0</v>
      </c>
      <c r="I2169" s="23">
        <v>0.283862</v>
      </c>
      <c r="J2169" s="23">
        <v>0.71613800000000005</v>
      </c>
      <c r="K2169" s="23">
        <v>-7.5069999999999998E-3</v>
      </c>
      <c r="L2169" s="23">
        <v>0.283862</v>
      </c>
      <c r="M2169" s="23">
        <v>0.71613800000000005</v>
      </c>
    </row>
    <row r="2170" spans="1:13" ht="15" customHeight="1" x14ac:dyDescent="0.25">
      <c r="A2170" s="40">
        <v>41607</v>
      </c>
      <c r="B2170" s="29">
        <v>1</v>
      </c>
      <c r="C2170" s="22" t="s">
        <v>88</v>
      </c>
      <c r="D2170" s="28">
        <v>0.3</v>
      </c>
      <c r="E2170" s="28">
        <v>0.60141999999999995</v>
      </c>
      <c r="F2170" s="29">
        <v>0</v>
      </c>
      <c r="G2170" s="28">
        <v>0.30070999999999998</v>
      </c>
      <c r="H2170" s="28">
        <v>0</v>
      </c>
      <c r="I2170" s="28">
        <v>0.30070999999999998</v>
      </c>
      <c r="J2170" s="28">
        <v>0.69928999999999997</v>
      </c>
      <c r="K2170" s="28">
        <v>-4.3290000000000004E-3</v>
      </c>
      <c r="L2170" s="28">
        <v>0.30070999999999998</v>
      </c>
      <c r="M2170" s="28">
        <v>0.69928999999999997</v>
      </c>
    </row>
    <row r="2171" spans="1:13" ht="15" customHeight="1" x14ac:dyDescent="0.25">
      <c r="A2171" s="36">
        <v>41610</v>
      </c>
      <c r="B2171" s="24">
        <v>1</v>
      </c>
      <c r="C2171" s="22" t="s">
        <v>88</v>
      </c>
      <c r="D2171" s="23">
        <v>0.3</v>
      </c>
      <c r="E2171" s="23">
        <v>0.58218400000000003</v>
      </c>
      <c r="F2171" s="24">
        <v>0</v>
      </c>
      <c r="G2171" s="23">
        <v>0.29109200000000002</v>
      </c>
      <c r="H2171" s="23">
        <v>0</v>
      </c>
      <c r="I2171" s="23">
        <v>0.29109200000000002</v>
      </c>
      <c r="J2171" s="23">
        <v>0.70890799999999998</v>
      </c>
      <c r="K2171" s="23">
        <v>0</v>
      </c>
      <c r="L2171" s="23">
        <v>0.29109200000000002</v>
      </c>
      <c r="M2171" s="23">
        <v>0.70890799999999998</v>
      </c>
    </row>
    <row r="2172" spans="1:13" ht="15" customHeight="1" x14ac:dyDescent="0.25">
      <c r="A2172" s="40">
        <v>41611</v>
      </c>
      <c r="B2172" s="29">
        <v>1</v>
      </c>
      <c r="C2172" s="22" t="s">
        <v>88</v>
      </c>
      <c r="D2172" s="28">
        <v>0.3</v>
      </c>
      <c r="E2172" s="28">
        <v>0.59863500000000003</v>
      </c>
      <c r="F2172" s="29">
        <v>0</v>
      </c>
      <c r="G2172" s="28">
        <v>0.299317</v>
      </c>
      <c r="H2172" s="28">
        <v>0</v>
      </c>
      <c r="I2172" s="28">
        <v>0.299317</v>
      </c>
      <c r="J2172" s="28">
        <v>0.70068299999999994</v>
      </c>
      <c r="K2172" s="28">
        <v>0</v>
      </c>
      <c r="L2172" s="28">
        <v>0.299317</v>
      </c>
      <c r="M2172" s="28">
        <v>0.70068299999999994</v>
      </c>
    </row>
    <row r="2173" spans="1:13" ht="15" customHeight="1" x14ac:dyDescent="0.25">
      <c r="A2173" s="36">
        <v>41612</v>
      </c>
      <c r="B2173" s="24">
        <v>1</v>
      </c>
      <c r="C2173" s="22" t="s">
        <v>88</v>
      </c>
      <c r="D2173" s="23">
        <v>0.3</v>
      </c>
      <c r="E2173" s="23">
        <v>0.567909</v>
      </c>
      <c r="F2173" s="24">
        <v>0</v>
      </c>
      <c r="G2173" s="23">
        <v>0.28395399999999998</v>
      </c>
      <c r="H2173" s="23">
        <v>0</v>
      </c>
      <c r="I2173" s="23">
        <v>0.28395399999999998</v>
      </c>
      <c r="J2173" s="23">
        <v>0.71604599999999996</v>
      </c>
      <c r="K2173" s="23">
        <v>-6.8079999999999998E-3</v>
      </c>
      <c r="L2173" s="23">
        <v>0.28395399999999998</v>
      </c>
      <c r="M2173" s="23">
        <v>0.71604599999999996</v>
      </c>
    </row>
    <row r="2174" spans="1:13" ht="15" customHeight="1" x14ac:dyDescent="0.25">
      <c r="A2174" s="40">
        <v>41613</v>
      </c>
      <c r="B2174" s="29">
        <v>1</v>
      </c>
      <c r="C2174" s="22" t="s">
        <v>88</v>
      </c>
      <c r="D2174" s="28">
        <v>0.3</v>
      </c>
      <c r="E2174" s="28">
        <v>0.56210599999999999</v>
      </c>
      <c r="F2174" s="29">
        <v>0</v>
      </c>
      <c r="G2174" s="28">
        <v>0.281053</v>
      </c>
      <c r="H2174" s="28">
        <v>0</v>
      </c>
      <c r="I2174" s="28">
        <v>0.281053</v>
      </c>
      <c r="J2174" s="28">
        <v>0.718947</v>
      </c>
      <c r="K2174" s="28">
        <v>-1.0041E-2</v>
      </c>
      <c r="L2174" s="28">
        <v>0.281053</v>
      </c>
      <c r="M2174" s="28">
        <v>0.718947</v>
      </c>
    </row>
    <row r="2175" spans="1:13" ht="15" customHeight="1" x14ac:dyDescent="0.25">
      <c r="A2175" s="36">
        <v>41614</v>
      </c>
      <c r="B2175" s="24">
        <v>1</v>
      </c>
      <c r="C2175" s="22" t="s">
        <v>88</v>
      </c>
      <c r="D2175" s="23">
        <v>0.3</v>
      </c>
      <c r="E2175" s="23">
        <v>0.56379400000000002</v>
      </c>
      <c r="F2175" s="24">
        <v>0</v>
      </c>
      <c r="G2175" s="23">
        <v>0.28189700000000001</v>
      </c>
      <c r="H2175" s="23">
        <v>0</v>
      </c>
      <c r="I2175" s="23">
        <v>0.28189700000000001</v>
      </c>
      <c r="J2175" s="23">
        <v>0.71810300000000005</v>
      </c>
      <c r="K2175" s="23">
        <v>-5.0769999999999999E-3</v>
      </c>
      <c r="L2175" s="23">
        <v>0.28189700000000001</v>
      </c>
      <c r="M2175" s="23">
        <v>0.71810300000000005</v>
      </c>
    </row>
    <row r="2176" spans="1:13" ht="15" customHeight="1" x14ac:dyDescent="0.25">
      <c r="A2176" s="40">
        <v>41617</v>
      </c>
      <c r="B2176" s="29">
        <v>2</v>
      </c>
      <c r="C2176" s="33" t="s">
        <v>89</v>
      </c>
      <c r="D2176" s="28">
        <v>0.5</v>
      </c>
      <c r="E2176" s="28">
        <v>0.93777900000000003</v>
      </c>
      <c r="F2176" s="29">
        <v>0</v>
      </c>
      <c r="G2176" s="28">
        <v>0.468889</v>
      </c>
      <c r="H2176" s="28">
        <v>0</v>
      </c>
      <c r="I2176" s="28">
        <v>0.468889</v>
      </c>
      <c r="J2176" s="28">
        <v>0.531111</v>
      </c>
      <c r="K2176" s="28">
        <v>-2.7060000000000001E-3</v>
      </c>
      <c r="L2176" s="28">
        <v>0.468889</v>
      </c>
      <c r="M2176" s="28">
        <v>0.531111</v>
      </c>
    </row>
    <row r="2177" spans="1:13" ht="15" customHeight="1" x14ac:dyDescent="0.25">
      <c r="A2177" s="36">
        <v>41618</v>
      </c>
      <c r="B2177" s="24">
        <v>2</v>
      </c>
      <c r="C2177" s="33" t="s">
        <v>89</v>
      </c>
      <c r="D2177" s="23">
        <v>0.5</v>
      </c>
      <c r="E2177" s="23">
        <v>0.94558799999999998</v>
      </c>
      <c r="F2177" s="24">
        <v>0</v>
      </c>
      <c r="G2177" s="23">
        <v>0.47279399999999999</v>
      </c>
      <c r="H2177" s="23">
        <v>0</v>
      </c>
      <c r="I2177" s="23">
        <v>0.47279399999999999</v>
      </c>
      <c r="J2177" s="23">
        <v>0.52720599999999995</v>
      </c>
      <c r="K2177" s="23">
        <v>-1.6899999999999999E-4</v>
      </c>
      <c r="L2177" s="23">
        <v>0.47279399999999999</v>
      </c>
      <c r="M2177" s="23">
        <v>0.52720599999999995</v>
      </c>
    </row>
    <row r="2178" spans="1:13" ht="15" customHeight="1" x14ac:dyDescent="0.25">
      <c r="A2178" s="40">
        <v>41619</v>
      </c>
      <c r="B2178" s="29">
        <v>2</v>
      </c>
      <c r="C2178" s="33" t="s">
        <v>89</v>
      </c>
      <c r="D2178" s="28">
        <v>0.5</v>
      </c>
      <c r="E2178" s="28">
        <v>0.98165800000000003</v>
      </c>
      <c r="F2178" s="29">
        <v>0</v>
      </c>
      <c r="G2178" s="28">
        <v>0.49082900000000002</v>
      </c>
      <c r="H2178" s="28">
        <v>0</v>
      </c>
      <c r="I2178" s="28">
        <v>0.49082900000000002</v>
      </c>
      <c r="J2178" s="28">
        <v>0.50917100000000004</v>
      </c>
      <c r="K2178" s="28">
        <v>0</v>
      </c>
      <c r="L2178" s="28">
        <v>0.49082900000000002</v>
      </c>
      <c r="M2178" s="28">
        <v>0.50917100000000004</v>
      </c>
    </row>
    <row r="2179" spans="1:13" ht="15" customHeight="1" x14ac:dyDescent="0.25">
      <c r="A2179" s="36">
        <v>41620</v>
      </c>
      <c r="B2179" s="24">
        <v>2</v>
      </c>
      <c r="C2179" s="33" t="s">
        <v>89</v>
      </c>
      <c r="D2179" s="23">
        <v>0.5</v>
      </c>
      <c r="E2179" s="23">
        <v>0.99295800000000001</v>
      </c>
      <c r="F2179" s="24">
        <v>0</v>
      </c>
      <c r="G2179" s="23">
        <v>0.496479</v>
      </c>
      <c r="H2179" s="23">
        <v>0</v>
      </c>
      <c r="I2179" s="23">
        <v>0.496479</v>
      </c>
      <c r="J2179" s="23">
        <v>0.503521</v>
      </c>
      <c r="K2179" s="23">
        <v>-2.6350000000000002E-3</v>
      </c>
      <c r="L2179" s="23">
        <v>0.496479</v>
      </c>
      <c r="M2179" s="23">
        <v>0.503521</v>
      </c>
    </row>
    <row r="2180" spans="1:13" ht="15" customHeight="1" x14ac:dyDescent="0.25">
      <c r="A2180" s="40">
        <v>41621</v>
      </c>
      <c r="B2180" s="29">
        <v>2</v>
      </c>
      <c r="C2180" s="33" t="s">
        <v>89</v>
      </c>
      <c r="D2180" s="28">
        <v>0.5</v>
      </c>
      <c r="E2180" s="28">
        <v>0.93823699999999999</v>
      </c>
      <c r="F2180" s="29">
        <v>0</v>
      </c>
      <c r="G2180" s="28">
        <v>0.46911799999999998</v>
      </c>
      <c r="H2180" s="28">
        <v>0</v>
      </c>
      <c r="I2180" s="28">
        <v>0.46911799999999998</v>
      </c>
      <c r="J2180" s="28">
        <v>0.53088199999999997</v>
      </c>
      <c r="K2180" s="28">
        <v>-9.2449999999999997E-3</v>
      </c>
      <c r="L2180" s="28">
        <v>0.46911799999999998</v>
      </c>
      <c r="M2180" s="28">
        <v>0.53088199999999997</v>
      </c>
    </row>
    <row r="2181" spans="1:13" ht="15" customHeight="1" x14ac:dyDescent="0.25">
      <c r="A2181" s="36">
        <v>41624</v>
      </c>
      <c r="B2181" s="24">
        <v>2</v>
      </c>
      <c r="C2181" s="33" t="s">
        <v>89</v>
      </c>
      <c r="D2181" s="23">
        <v>0.5</v>
      </c>
      <c r="E2181" s="23">
        <v>0.90471199999999996</v>
      </c>
      <c r="F2181" s="24">
        <v>0</v>
      </c>
      <c r="G2181" s="23">
        <v>0.45235599999999998</v>
      </c>
      <c r="H2181" s="23">
        <v>0</v>
      </c>
      <c r="I2181" s="23">
        <v>0.45235599999999998</v>
      </c>
      <c r="J2181" s="23">
        <v>0.54764400000000002</v>
      </c>
      <c r="K2181" s="23">
        <v>-4.9700000000000005E-4</v>
      </c>
      <c r="L2181" s="23">
        <v>0.45235599999999998</v>
      </c>
      <c r="M2181" s="23">
        <v>0.54764400000000002</v>
      </c>
    </row>
    <row r="2182" spans="1:13" ht="15" customHeight="1" x14ac:dyDescent="0.25">
      <c r="A2182" s="40">
        <v>41625</v>
      </c>
      <c r="B2182" s="29">
        <v>2</v>
      </c>
      <c r="C2182" s="33" t="s">
        <v>89</v>
      </c>
      <c r="D2182" s="28">
        <v>0.5</v>
      </c>
      <c r="E2182" s="28">
        <v>0.91027400000000003</v>
      </c>
      <c r="F2182" s="29">
        <v>0</v>
      </c>
      <c r="G2182" s="28">
        <v>0.45513700000000001</v>
      </c>
      <c r="H2182" s="28">
        <v>0</v>
      </c>
      <c r="I2182" s="28">
        <v>0.45513700000000001</v>
      </c>
      <c r="J2182" s="28">
        <v>0.54486299999999999</v>
      </c>
      <c r="K2182" s="28">
        <v>-1.0640000000000001E-3</v>
      </c>
      <c r="L2182" s="28">
        <v>0.45513700000000001</v>
      </c>
      <c r="M2182" s="28">
        <v>0.54486299999999999</v>
      </c>
    </row>
    <row r="2183" spans="1:13" ht="15" customHeight="1" x14ac:dyDescent="0.25">
      <c r="A2183" s="36">
        <v>41626</v>
      </c>
      <c r="B2183" s="24">
        <v>3</v>
      </c>
      <c r="C2183" s="35" t="s">
        <v>90</v>
      </c>
      <c r="D2183" s="23">
        <v>0.8</v>
      </c>
      <c r="E2183" s="23">
        <v>1</v>
      </c>
      <c r="F2183" s="24">
        <v>0</v>
      </c>
      <c r="G2183" s="23">
        <v>0.5</v>
      </c>
      <c r="H2183" s="23">
        <v>0.1</v>
      </c>
      <c r="I2183" s="23">
        <v>0.4</v>
      </c>
      <c r="J2183" s="23">
        <v>0.6</v>
      </c>
      <c r="K2183" s="23">
        <v>0</v>
      </c>
      <c r="L2183" s="23">
        <v>0.4</v>
      </c>
      <c r="M2183" s="23">
        <v>0.6</v>
      </c>
    </row>
    <row r="2184" spans="1:13" ht="15" customHeight="1" x14ac:dyDescent="0.25">
      <c r="A2184" s="40">
        <v>41627</v>
      </c>
      <c r="B2184" s="29">
        <v>3</v>
      </c>
      <c r="C2184" s="35" t="s">
        <v>90</v>
      </c>
      <c r="D2184" s="28">
        <v>0.8</v>
      </c>
      <c r="E2184" s="28">
        <v>1</v>
      </c>
      <c r="F2184" s="29">
        <v>0</v>
      </c>
      <c r="G2184" s="28">
        <v>0.5</v>
      </c>
      <c r="H2184" s="28">
        <v>0.1</v>
      </c>
      <c r="I2184" s="28">
        <v>0.4</v>
      </c>
      <c r="J2184" s="28">
        <v>0.6</v>
      </c>
      <c r="K2184" s="28">
        <v>0</v>
      </c>
      <c r="L2184" s="28">
        <v>0.4</v>
      </c>
      <c r="M2184" s="28">
        <v>0.6</v>
      </c>
    </row>
    <row r="2185" spans="1:13" ht="15" customHeight="1" x14ac:dyDescent="0.25">
      <c r="A2185" s="36">
        <v>41628</v>
      </c>
      <c r="B2185" s="24">
        <v>3</v>
      </c>
      <c r="C2185" s="35" t="s">
        <v>90</v>
      </c>
      <c r="D2185" s="23">
        <v>0.8</v>
      </c>
      <c r="E2185" s="23">
        <v>1</v>
      </c>
      <c r="F2185" s="24">
        <v>0</v>
      </c>
      <c r="G2185" s="23">
        <v>0.5</v>
      </c>
      <c r="H2185" s="23">
        <v>0.1</v>
      </c>
      <c r="I2185" s="23">
        <v>0.4</v>
      </c>
      <c r="J2185" s="23">
        <v>0.6</v>
      </c>
      <c r="K2185" s="23">
        <v>0</v>
      </c>
      <c r="L2185" s="23">
        <v>0.4</v>
      </c>
      <c r="M2185" s="23">
        <v>0.6</v>
      </c>
    </row>
    <row r="2186" spans="1:13" ht="15" customHeight="1" x14ac:dyDescent="0.25">
      <c r="A2186" s="40">
        <v>41631</v>
      </c>
      <c r="B2186" s="29">
        <v>2</v>
      </c>
      <c r="C2186" s="33" t="s">
        <v>89</v>
      </c>
      <c r="D2186" s="28">
        <v>0.5</v>
      </c>
      <c r="E2186" s="28">
        <v>0.74055099999999996</v>
      </c>
      <c r="F2186" s="29">
        <v>0</v>
      </c>
      <c r="G2186" s="28">
        <v>0.37027599999999999</v>
      </c>
      <c r="H2186" s="28">
        <v>0</v>
      </c>
      <c r="I2186" s="28">
        <v>0.37027599999999999</v>
      </c>
      <c r="J2186" s="28">
        <v>0.62972399999999995</v>
      </c>
      <c r="K2186" s="28">
        <v>0</v>
      </c>
      <c r="L2186" s="28">
        <v>0.37027599999999999</v>
      </c>
      <c r="M2186" s="28">
        <v>0.62972399999999995</v>
      </c>
    </row>
    <row r="2187" spans="1:13" ht="15" customHeight="1" x14ac:dyDescent="0.25">
      <c r="A2187" s="36">
        <v>41632</v>
      </c>
      <c r="B2187" s="24">
        <v>2</v>
      </c>
      <c r="C2187" s="33" t="s">
        <v>89</v>
      </c>
      <c r="D2187" s="23">
        <v>0.5</v>
      </c>
      <c r="E2187" s="23">
        <v>0.74832799999999999</v>
      </c>
      <c r="F2187" s="24">
        <v>1</v>
      </c>
      <c r="G2187" s="23">
        <v>0.74832799999999999</v>
      </c>
      <c r="H2187" s="23">
        <v>0</v>
      </c>
      <c r="I2187" s="23">
        <v>0.74832799999999999</v>
      </c>
      <c r="J2187" s="23">
        <v>0.25167200000000001</v>
      </c>
      <c r="K2187" s="23">
        <v>0</v>
      </c>
      <c r="L2187" s="23">
        <v>0.74832799999999999</v>
      </c>
      <c r="M2187" s="23">
        <v>0.25167200000000001</v>
      </c>
    </row>
    <row r="2188" spans="1:13" ht="15" customHeight="1" x14ac:dyDescent="0.25">
      <c r="A2188" s="40">
        <v>41634</v>
      </c>
      <c r="B2188" s="29">
        <v>2</v>
      </c>
      <c r="C2188" s="33" t="s">
        <v>89</v>
      </c>
      <c r="D2188" s="28">
        <v>0.5</v>
      </c>
      <c r="E2188" s="28">
        <v>0.74920200000000003</v>
      </c>
      <c r="F2188" s="29">
        <v>1</v>
      </c>
      <c r="G2188" s="28">
        <v>0.74920200000000003</v>
      </c>
      <c r="H2188" s="28">
        <v>0</v>
      </c>
      <c r="I2188" s="28">
        <v>0.74920200000000003</v>
      </c>
      <c r="J2188" s="28">
        <v>0.25079800000000002</v>
      </c>
      <c r="K2188" s="28">
        <v>0</v>
      </c>
      <c r="L2188" s="28">
        <v>0.74920200000000003</v>
      </c>
      <c r="M2188" s="28">
        <v>0.25079800000000002</v>
      </c>
    </row>
    <row r="2189" spans="1:13" ht="15" customHeight="1" x14ac:dyDescent="0.25">
      <c r="A2189" s="36">
        <v>41635</v>
      </c>
      <c r="B2189" s="24">
        <v>2</v>
      </c>
      <c r="C2189" s="33" t="s">
        <v>89</v>
      </c>
      <c r="D2189" s="23">
        <v>0.5</v>
      </c>
      <c r="E2189" s="23">
        <v>0.75702400000000003</v>
      </c>
      <c r="F2189" s="24">
        <v>1</v>
      </c>
      <c r="G2189" s="23">
        <v>0.75702400000000003</v>
      </c>
      <c r="H2189" s="23">
        <v>0</v>
      </c>
      <c r="I2189" s="23">
        <v>0.75702400000000003</v>
      </c>
      <c r="J2189" s="23">
        <v>0.242976</v>
      </c>
      <c r="K2189" s="23">
        <v>0</v>
      </c>
      <c r="L2189" s="23">
        <v>0.75702400000000003</v>
      </c>
      <c r="M2189" s="23">
        <v>0.242976</v>
      </c>
    </row>
    <row r="2190" spans="1:13" ht="15" customHeight="1" x14ac:dyDescent="0.25">
      <c r="A2190" s="40">
        <v>41638</v>
      </c>
      <c r="B2190" s="29">
        <v>2</v>
      </c>
      <c r="C2190" s="33" t="s">
        <v>89</v>
      </c>
      <c r="D2190" s="28">
        <v>0.5</v>
      </c>
      <c r="E2190" s="28">
        <v>0.75292199999999998</v>
      </c>
      <c r="F2190" s="29">
        <v>1</v>
      </c>
      <c r="G2190" s="28">
        <v>0.75292199999999998</v>
      </c>
      <c r="H2190" s="28">
        <v>0</v>
      </c>
      <c r="I2190" s="28">
        <v>0.75292199999999998</v>
      </c>
      <c r="J2190" s="28">
        <v>0.24707799999999999</v>
      </c>
      <c r="K2190" s="28">
        <v>0</v>
      </c>
      <c r="L2190" s="28">
        <v>0.75292199999999998</v>
      </c>
      <c r="M2190" s="28">
        <v>0.24707799999999999</v>
      </c>
    </row>
    <row r="2191" spans="1:13" ht="15" customHeight="1" x14ac:dyDescent="0.25">
      <c r="A2191" s="36">
        <v>41639</v>
      </c>
      <c r="B2191" s="24">
        <v>3</v>
      </c>
      <c r="C2191" s="35" t="s">
        <v>90</v>
      </c>
      <c r="D2191" s="23">
        <v>0.8</v>
      </c>
      <c r="E2191" s="23">
        <v>1</v>
      </c>
      <c r="F2191" s="24">
        <v>1</v>
      </c>
      <c r="G2191" s="23">
        <v>1</v>
      </c>
      <c r="H2191" s="23">
        <v>0</v>
      </c>
      <c r="I2191" s="23">
        <v>1</v>
      </c>
      <c r="J2191" s="23">
        <v>0</v>
      </c>
      <c r="K2191" s="23">
        <v>0</v>
      </c>
      <c r="L2191" s="23">
        <v>1</v>
      </c>
      <c r="M2191" s="23">
        <v>0</v>
      </c>
    </row>
    <row r="2192" spans="1:13" ht="15" customHeight="1" x14ac:dyDescent="0.25">
      <c r="A2192" s="40">
        <v>41640</v>
      </c>
      <c r="B2192" s="29">
        <v>2</v>
      </c>
      <c r="C2192" s="33" t="s">
        <v>89</v>
      </c>
      <c r="D2192" s="28">
        <v>0.5</v>
      </c>
      <c r="E2192" s="28">
        <v>0.77125999999999995</v>
      </c>
      <c r="F2192" s="29">
        <v>1</v>
      </c>
      <c r="G2192" s="28">
        <v>0.77125999999999995</v>
      </c>
      <c r="H2192" s="28">
        <v>0</v>
      </c>
      <c r="I2192" s="28">
        <v>0.77125999999999995</v>
      </c>
      <c r="J2192" s="28">
        <v>0.22874</v>
      </c>
      <c r="K2192" s="28">
        <v>0</v>
      </c>
      <c r="L2192" s="28">
        <v>0.77125999999999995</v>
      </c>
      <c r="M2192" s="28">
        <v>0.22874</v>
      </c>
    </row>
    <row r="2193" spans="1:13" ht="15" customHeight="1" x14ac:dyDescent="0.25">
      <c r="A2193" s="36">
        <v>41641</v>
      </c>
      <c r="B2193" s="24">
        <v>2</v>
      </c>
      <c r="C2193" s="33" t="s">
        <v>89</v>
      </c>
      <c r="D2193" s="23">
        <v>0.5</v>
      </c>
      <c r="E2193" s="23">
        <v>0.71062700000000001</v>
      </c>
      <c r="F2193" s="24">
        <v>1</v>
      </c>
      <c r="G2193" s="23">
        <v>0.71062700000000001</v>
      </c>
      <c r="H2193" s="23">
        <v>0</v>
      </c>
      <c r="I2193" s="23">
        <v>0.71062700000000001</v>
      </c>
      <c r="J2193" s="23">
        <v>0.28937299999999999</v>
      </c>
      <c r="K2193" s="23">
        <v>-1.1965E-2</v>
      </c>
      <c r="L2193" s="23">
        <v>0.71062700000000001</v>
      </c>
      <c r="M2193" s="23">
        <v>0.28937299999999999</v>
      </c>
    </row>
    <row r="2194" spans="1:13" ht="15" customHeight="1" x14ac:dyDescent="0.25">
      <c r="A2194" s="40">
        <v>41642</v>
      </c>
      <c r="B2194" s="29">
        <v>2</v>
      </c>
      <c r="C2194" s="33" t="s">
        <v>89</v>
      </c>
      <c r="D2194" s="28">
        <v>0.5</v>
      </c>
      <c r="E2194" s="28">
        <v>0.72153599999999996</v>
      </c>
      <c r="F2194" s="29">
        <v>1</v>
      </c>
      <c r="G2194" s="28">
        <v>0.72153599999999996</v>
      </c>
      <c r="H2194" s="28">
        <v>0</v>
      </c>
      <c r="I2194" s="28">
        <v>0.72153599999999996</v>
      </c>
      <c r="J2194" s="28">
        <v>0.27846399999999999</v>
      </c>
      <c r="K2194" s="28">
        <v>-5.2189999999999997E-3</v>
      </c>
      <c r="L2194" s="28">
        <v>0.72153599999999996</v>
      </c>
      <c r="M2194" s="28">
        <v>0.27846399999999999</v>
      </c>
    </row>
    <row r="2195" spans="1:13" ht="15" customHeight="1" x14ac:dyDescent="0.25">
      <c r="A2195" s="36">
        <v>41645</v>
      </c>
      <c r="B2195" s="24">
        <v>3</v>
      </c>
      <c r="C2195" s="35" t="s">
        <v>90</v>
      </c>
      <c r="D2195" s="23">
        <v>0.8</v>
      </c>
      <c r="E2195" s="23">
        <v>1</v>
      </c>
      <c r="F2195" s="24">
        <v>1</v>
      </c>
      <c r="G2195" s="23">
        <v>1</v>
      </c>
      <c r="H2195" s="23">
        <v>0.1</v>
      </c>
      <c r="I2195" s="23">
        <v>0.9</v>
      </c>
      <c r="J2195" s="23">
        <v>0.1</v>
      </c>
      <c r="K2195" s="23">
        <v>0</v>
      </c>
      <c r="L2195" s="23">
        <v>0.9</v>
      </c>
      <c r="M2195" s="23">
        <v>0.1</v>
      </c>
    </row>
    <row r="2196" spans="1:13" ht="15" customHeight="1" x14ac:dyDescent="0.25">
      <c r="A2196" s="40">
        <v>41646</v>
      </c>
      <c r="B2196" s="29">
        <v>3</v>
      </c>
      <c r="C2196" s="35" t="s">
        <v>90</v>
      </c>
      <c r="D2196" s="28">
        <v>0.8</v>
      </c>
      <c r="E2196" s="28">
        <v>1</v>
      </c>
      <c r="F2196" s="29">
        <v>1</v>
      </c>
      <c r="G2196" s="28">
        <v>1</v>
      </c>
      <c r="H2196" s="28">
        <v>0.1</v>
      </c>
      <c r="I2196" s="28">
        <v>0.9</v>
      </c>
      <c r="J2196" s="28">
        <v>0.1</v>
      </c>
      <c r="K2196" s="28">
        <v>-5.1149999999999998E-3</v>
      </c>
      <c r="L2196" s="28">
        <v>0.9</v>
      </c>
      <c r="M2196" s="28">
        <v>0.1</v>
      </c>
    </row>
    <row r="2197" spans="1:13" ht="15" customHeight="1" x14ac:dyDescent="0.25">
      <c r="A2197" s="36">
        <v>41647</v>
      </c>
      <c r="B2197" s="24">
        <v>3</v>
      </c>
      <c r="C2197" s="35" t="s">
        <v>90</v>
      </c>
      <c r="D2197" s="23">
        <v>0.8</v>
      </c>
      <c r="E2197" s="23">
        <v>1</v>
      </c>
      <c r="F2197" s="24">
        <v>1</v>
      </c>
      <c r="G2197" s="23">
        <v>1</v>
      </c>
      <c r="H2197" s="23">
        <v>0.1</v>
      </c>
      <c r="I2197" s="23">
        <v>0.9</v>
      </c>
      <c r="J2197" s="23">
        <v>0.1</v>
      </c>
      <c r="K2197" s="23">
        <v>-1.7E-5</v>
      </c>
      <c r="L2197" s="23">
        <v>0.9</v>
      </c>
      <c r="M2197" s="23">
        <v>0.1</v>
      </c>
    </row>
    <row r="2198" spans="1:13" ht="15" customHeight="1" x14ac:dyDescent="0.25">
      <c r="A2198" s="40">
        <v>41648</v>
      </c>
      <c r="B2198" s="29">
        <v>3</v>
      </c>
      <c r="C2198" s="35" t="s">
        <v>90</v>
      </c>
      <c r="D2198" s="28">
        <v>0.8</v>
      </c>
      <c r="E2198" s="28">
        <v>1</v>
      </c>
      <c r="F2198" s="29">
        <v>1</v>
      </c>
      <c r="G2198" s="28">
        <v>1</v>
      </c>
      <c r="H2198" s="28">
        <v>0</v>
      </c>
      <c r="I2198" s="28">
        <v>1</v>
      </c>
      <c r="J2198" s="28">
        <v>0</v>
      </c>
      <c r="K2198" s="28">
        <v>-1.2400000000000001E-4</v>
      </c>
      <c r="L2198" s="28">
        <v>1</v>
      </c>
      <c r="M2198" s="28">
        <v>0</v>
      </c>
    </row>
    <row r="2199" spans="1:13" ht="15" customHeight="1" x14ac:dyDescent="0.25">
      <c r="A2199" s="36">
        <v>41649</v>
      </c>
      <c r="B2199" s="24">
        <v>3</v>
      </c>
      <c r="C2199" s="35" t="s">
        <v>90</v>
      </c>
      <c r="D2199" s="23">
        <v>0.8</v>
      </c>
      <c r="E2199" s="23">
        <v>1</v>
      </c>
      <c r="F2199" s="24">
        <v>1</v>
      </c>
      <c r="G2199" s="23">
        <v>1</v>
      </c>
      <c r="H2199" s="23">
        <v>0</v>
      </c>
      <c r="I2199" s="23">
        <v>1</v>
      </c>
      <c r="J2199" s="23">
        <v>0</v>
      </c>
      <c r="K2199" s="23">
        <v>-5.3359999999999996E-3</v>
      </c>
      <c r="L2199" s="23">
        <v>1</v>
      </c>
      <c r="M2199" s="23">
        <v>0</v>
      </c>
    </row>
    <row r="2200" spans="1:13" ht="15" customHeight="1" x14ac:dyDescent="0.25">
      <c r="A2200" s="40">
        <v>41652</v>
      </c>
      <c r="B2200" s="29">
        <v>3</v>
      </c>
      <c r="C2200" s="35" t="s">
        <v>90</v>
      </c>
      <c r="D2200" s="28">
        <v>0.8</v>
      </c>
      <c r="E2200" s="28">
        <v>1</v>
      </c>
      <c r="F2200" s="29">
        <v>1</v>
      </c>
      <c r="G2200" s="28">
        <v>1</v>
      </c>
      <c r="H2200" s="28">
        <v>0</v>
      </c>
      <c r="I2200" s="28">
        <v>1</v>
      </c>
      <c r="J2200" s="28">
        <v>0</v>
      </c>
      <c r="K2200" s="28">
        <v>-6.5690000000000002E-3</v>
      </c>
      <c r="L2200" s="28">
        <v>1</v>
      </c>
      <c r="M2200" s="28">
        <v>0</v>
      </c>
    </row>
    <row r="2201" spans="1:13" ht="15" customHeight="1" x14ac:dyDescent="0.25">
      <c r="A2201" s="36">
        <v>41653</v>
      </c>
      <c r="B2201" s="24">
        <v>3</v>
      </c>
      <c r="C2201" s="35" t="s">
        <v>90</v>
      </c>
      <c r="D2201" s="23">
        <v>0.8</v>
      </c>
      <c r="E2201" s="23">
        <v>1</v>
      </c>
      <c r="F2201" s="24">
        <v>1</v>
      </c>
      <c r="G2201" s="23">
        <v>1</v>
      </c>
      <c r="H2201" s="23">
        <v>0</v>
      </c>
      <c r="I2201" s="23">
        <v>1</v>
      </c>
      <c r="J2201" s="23">
        <v>0</v>
      </c>
      <c r="K2201" s="23">
        <v>-1.2815999999999999E-2</v>
      </c>
      <c r="L2201" s="23">
        <v>1</v>
      </c>
      <c r="M2201" s="23">
        <v>0</v>
      </c>
    </row>
    <row r="2202" spans="1:13" ht="15" customHeight="1" x14ac:dyDescent="0.25">
      <c r="A2202" s="40">
        <v>41654</v>
      </c>
      <c r="B2202" s="29">
        <v>3</v>
      </c>
      <c r="C2202" s="35" t="s">
        <v>90</v>
      </c>
      <c r="D2202" s="28">
        <v>0.8</v>
      </c>
      <c r="E2202" s="28">
        <v>1</v>
      </c>
      <c r="F2202" s="29">
        <v>1</v>
      </c>
      <c r="G2202" s="28">
        <v>1</v>
      </c>
      <c r="H2202" s="28">
        <v>0</v>
      </c>
      <c r="I2202" s="28">
        <v>1</v>
      </c>
      <c r="J2202" s="28">
        <v>0</v>
      </c>
      <c r="K2202" s="28">
        <v>-1.2097999999999999E-2</v>
      </c>
      <c r="L2202" s="28">
        <v>1</v>
      </c>
      <c r="M2202" s="28">
        <v>0</v>
      </c>
    </row>
    <row r="2203" spans="1:13" ht="15" customHeight="1" x14ac:dyDescent="0.25">
      <c r="A2203" s="36">
        <v>41655</v>
      </c>
      <c r="B2203" s="24">
        <v>3</v>
      </c>
      <c r="C2203" s="35" t="s">
        <v>90</v>
      </c>
      <c r="D2203" s="23">
        <v>0.8</v>
      </c>
      <c r="E2203" s="23">
        <v>1</v>
      </c>
      <c r="F2203" s="24">
        <v>1</v>
      </c>
      <c r="G2203" s="23">
        <v>1</v>
      </c>
      <c r="H2203" s="23">
        <v>0</v>
      </c>
      <c r="I2203" s="23">
        <v>1</v>
      </c>
      <c r="J2203" s="23">
        <v>0</v>
      </c>
      <c r="K2203" s="23">
        <v>-8.6949999999999996E-3</v>
      </c>
      <c r="L2203" s="23">
        <v>1</v>
      </c>
      <c r="M2203" s="23">
        <v>0</v>
      </c>
    </row>
    <row r="2204" spans="1:13" ht="15" customHeight="1" x14ac:dyDescent="0.25">
      <c r="A2204" s="40">
        <v>41656</v>
      </c>
      <c r="B2204" s="29">
        <v>3</v>
      </c>
      <c r="C2204" s="35" t="s">
        <v>90</v>
      </c>
      <c r="D2204" s="28">
        <v>0.8</v>
      </c>
      <c r="E2204" s="28">
        <v>1</v>
      </c>
      <c r="F2204" s="29">
        <v>1</v>
      </c>
      <c r="G2204" s="28">
        <v>1</v>
      </c>
      <c r="H2204" s="28">
        <v>0</v>
      </c>
      <c r="I2204" s="28">
        <v>1</v>
      </c>
      <c r="J2204" s="28">
        <v>0</v>
      </c>
      <c r="K2204" s="28">
        <v>-2.1967E-2</v>
      </c>
      <c r="L2204" s="28">
        <v>1</v>
      </c>
      <c r="M2204" s="28">
        <v>0</v>
      </c>
    </row>
    <row r="2205" spans="1:13" ht="15" customHeight="1" x14ac:dyDescent="0.25">
      <c r="A2205" s="36">
        <v>41659</v>
      </c>
      <c r="B2205" s="24">
        <v>3</v>
      </c>
      <c r="C2205" s="35" t="s">
        <v>90</v>
      </c>
      <c r="D2205" s="23">
        <v>0.8</v>
      </c>
      <c r="E2205" s="23">
        <v>1</v>
      </c>
      <c r="F2205" s="24">
        <v>1</v>
      </c>
      <c r="G2205" s="23">
        <v>1</v>
      </c>
      <c r="H2205" s="23">
        <v>0</v>
      </c>
      <c r="I2205" s="23">
        <v>1</v>
      </c>
      <c r="J2205" s="23">
        <v>0</v>
      </c>
      <c r="K2205" s="23">
        <v>-7.7229999999999998E-3</v>
      </c>
      <c r="L2205" s="23">
        <v>1</v>
      </c>
      <c r="M2205" s="23">
        <v>0</v>
      </c>
    </row>
    <row r="2206" spans="1:13" ht="15" customHeight="1" x14ac:dyDescent="0.25">
      <c r="A2206" s="40">
        <v>41660</v>
      </c>
      <c r="B2206" s="29">
        <v>3</v>
      </c>
      <c r="C2206" s="35" t="s">
        <v>90</v>
      </c>
      <c r="D2206" s="28">
        <v>0.8</v>
      </c>
      <c r="E2206" s="28">
        <v>1</v>
      </c>
      <c r="F2206" s="29">
        <v>1</v>
      </c>
      <c r="G2206" s="28">
        <v>1</v>
      </c>
      <c r="H2206" s="28">
        <v>0</v>
      </c>
      <c r="I2206" s="28">
        <v>1</v>
      </c>
      <c r="J2206" s="28">
        <v>0</v>
      </c>
      <c r="K2206" s="28">
        <v>-6.705E-3</v>
      </c>
      <c r="L2206" s="28">
        <v>1</v>
      </c>
      <c r="M2206" s="28">
        <v>0</v>
      </c>
    </row>
    <row r="2207" spans="1:13" ht="15" customHeight="1" x14ac:dyDescent="0.25">
      <c r="A2207" s="36">
        <v>41661</v>
      </c>
      <c r="B2207" s="24">
        <v>2</v>
      </c>
      <c r="C2207" s="33" t="s">
        <v>89</v>
      </c>
      <c r="D2207" s="23">
        <v>0.5</v>
      </c>
      <c r="E2207" s="23">
        <v>0.71916100000000005</v>
      </c>
      <c r="F2207" s="24">
        <v>1</v>
      </c>
      <c r="G2207" s="23">
        <v>0.71916100000000005</v>
      </c>
      <c r="H2207" s="23">
        <v>0</v>
      </c>
      <c r="I2207" s="23">
        <v>0.71916100000000005</v>
      </c>
      <c r="J2207" s="23">
        <v>0.28083900000000001</v>
      </c>
      <c r="K2207" s="23">
        <v>-4.4549999999999998E-3</v>
      </c>
      <c r="L2207" s="23">
        <v>0.71916100000000005</v>
      </c>
      <c r="M2207" s="23">
        <v>0.28083900000000001</v>
      </c>
    </row>
    <row r="2208" spans="1:13" ht="15" customHeight="1" x14ac:dyDescent="0.25">
      <c r="A2208" s="40">
        <v>41662</v>
      </c>
      <c r="B2208" s="29">
        <v>3</v>
      </c>
      <c r="C2208" s="35" t="s">
        <v>90</v>
      </c>
      <c r="D2208" s="28">
        <v>0.8</v>
      </c>
      <c r="E2208" s="28">
        <v>1</v>
      </c>
      <c r="F2208" s="29">
        <v>1</v>
      </c>
      <c r="G2208" s="28">
        <v>1</v>
      </c>
      <c r="H2208" s="28">
        <v>0</v>
      </c>
      <c r="I2208" s="28">
        <v>1</v>
      </c>
      <c r="J2208" s="28">
        <v>0</v>
      </c>
      <c r="K2208" s="28">
        <v>-1.1122999999999999E-2</v>
      </c>
      <c r="L2208" s="28">
        <v>1</v>
      </c>
      <c r="M2208" s="28">
        <v>0</v>
      </c>
    </row>
    <row r="2209" spans="1:13" ht="15" customHeight="1" x14ac:dyDescent="0.25">
      <c r="A2209" s="36">
        <v>41663</v>
      </c>
      <c r="B2209" s="24">
        <v>2</v>
      </c>
      <c r="C2209" s="33" t="s">
        <v>89</v>
      </c>
      <c r="D2209" s="23">
        <v>0.5</v>
      </c>
      <c r="E2209" s="23">
        <v>0.66871100000000006</v>
      </c>
      <c r="F2209" s="24">
        <v>1</v>
      </c>
      <c r="G2209" s="23">
        <v>0.66871100000000006</v>
      </c>
      <c r="H2209" s="23">
        <v>0.1</v>
      </c>
      <c r="I2209" s="23">
        <v>0.56871099999999997</v>
      </c>
      <c r="J2209" s="23">
        <v>0.43128899999999998</v>
      </c>
      <c r="K2209" s="23">
        <v>-2.0687000000000001E-2</v>
      </c>
      <c r="L2209" s="23">
        <v>0.56871099999999997</v>
      </c>
      <c r="M2209" s="23">
        <v>0.43128899999999998</v>
      </c>
    </row>
    <row r="2210" spans="1:13" ht="15" customHeight="1" x14ac:dyDescent="0.25">
      <c r="A2210" s="40">
        <v>41666</v>
      </c>
      <c r="B2210" s="29">
        <v>2</v>
      </c>
      <c r="C2210" s="33" t="s">
        <v>89</v>
      </c>
      <c r="D2210" s="28">
        <v>0.5</v>
      </c>
      <c r="E2210" s="28">
        <v>0.57962199999999997</v>
      </c>
      <c r="F2210" s="29">
        <v>1</v>
      </c>
      <c r="G2210" s="28">
        <v>0.57962199999999997</v>
      </c>
      <c r="H2210" s="28">
        <v>0.1</v>
      </c>
      <c r="I2210" s="28">
        <v>0.47962199999999999</v>
      </c>
      <c r="J2210" s="28">
        <v>0.52037800000000001</v>
      </c>
      <c r="K2210" s="28">
        <v>-3.9021E-2</v>
      </c>
      <c r="L2210" s="28">
        <v>0.47962199999999999</v>
      </c>
      <c r="M2210" s="28">
        <v>0.52037800000000001</v>
      </c>
    </row>
    <row r="2211" spans="1:13" ht="15" customHeight="1" x14ac:dyDescent="0.25">
      <c r="A2211" s="36">
        <v>41667</v>
      </c>
      <c r="B2211" s="24">
        <v>2</v>
      </c>
      <c r="C2211" s="33" t="s">
        <v>89</v>
      </c>
      <c r="D2211" s="23">
        <v>0.5</v>
      </c>
      <c r="E2211" s="23">
        <v>0.58834699999999995</v>
      </c>
      <c r="F2211" s="24">
        <v>1</v>
      </c>
      <c r="G2211" s="23">
        <v>0.58834699999999995</v>
      </c>
      <c r="H2211" s="23">
        <v>0.1</v>
      </c>
      <c r="I2211" s="23">
        <v>0.48834699999999998</v>
      </c>
      <c r="J2211" s="23">
        <v>0.51165300000000002</v>
      </c>
      <c r="K2211" s="23">
        <v>-3.9752000000000003E-2</v>
      </c>
      <c r="L2211" s="23">
        <v>0.48834699999999998</v>
      </c>
      <c r="M2211" s="23">
        <v>0.51165300000000002</v>
      </c>
    </row>
    <row r="2212" spans="1:13" ht="15" customHeight="1" x14ac:dyDescent="0.25">
      <c r="A2212" s="40">
        <v>41668</v>
      </c>
      <c r="B2212" s="29">
        <v>2</v>
      </c>
      <c r="C2212" s="33" t="s">
        <v>89</v>
      </c>
      <c r="D2212" s="28">
        <v>0.5</v>
      </c>
      <c r="E2212" s="28">
        <v>0.58310600000000001</v>
      </c>
      <c r="F2212" s="29">
        <v>1</v>
      </c>
      <c r="G2212" s="28">
        <v>0.58310600000000001</v>
      </c>
      <c r="H2212" s="28">
        <v>0.1</v>
      </c>
      <c r="I2212" s="28">
        <v>0.48310599999999998</v>
      </c>
      <c r="J2212" s="28">
        <v>0.51689399999999996</v>
      </c>
      <c r="K2212" s="28">
        <v>-3.4604999999999997E-2</v>
      </c>
      <c r="L2212" s="28">
        <v>0.48310599999999998</v>
      </c>
      <c r="M2212" s="28">
        <v>0.51689399999999996</v>
      </c>
    </row>
    <row r="2213" spans="1:13" ht="15" customHeight="1" x14ac:dyDescent="0.25">
      <c r="A2213" s="36">
        <v>41669</v>
      </c>
      <c r="B2213" s="24">
        <v>2</v>
      </c>
      <c r="C2213" s="33" t="s">
        <v>89</v>
      </c>
      <c r="D2213" s="23">
        <v>0.5</v>
      </c>
      <c r="E2213" s="23">
        <v>0.60540899999999997</v>
      </c>
      <c r="F2213" s="24">
        <v>1</v>
      </c>
      <c r="G2213" s="23">
        <v>0.60540899999999997</v>
      </c>
      <c r="H2213" s="23">
        <v>0.1</v>
      </c>
      <c r="I2213" s="23">
        <v>0.505409</v>
      </c>
      <c r="J2213" s="23">
        <v>0.494591</v>
      </c>
      <c r="K2213" s="23">
        <v>-4.0356000000000003E-2</v>
      </c>
      <c r="L2213" s="23">
        <v>0.505409</v>
      </c>
      <c r="M2213" s="23">
        <v>0.494591</v>
      </c>
    </row>
    <row r="2214" spans="1:13" ht="15" customHeight="1" x14ac:dyDescent="0.25">
      <c r="A2214" s="40">
        <v>41670</v>
      </c>
      <c r="B2214" s="29">
        <v>2</v>
      </c>
      <c r="C2214" s="33" t="s">
        <v>89</v>
      </c>
      <c r="D2214" s="28">
        <v>0.5</v>
      </c>
      <c r="E2214" s="28">
        <v>0.52912800000000004</v>
      </c>
      <c r="F2214" s="29">
        <v>1</v>
      </c>
      <c r="G2214" s="28">
        <v>0.52912800000000004</v>
      </c>
      <c r="H2214" s="28">
        <v>0.1</v>
      </c>
      <c r="I2214" s="28">
        <v>0.42912800000000001</v>
      </c>
      <c r="J2214" s="28">
        <v>0.57087200000000005</v>
      </c>
      <c r="K2214" s="28">
        <v>-2.1665E-2</v>
      </c>
      <c r="L2214" s="28">
        <v>0.42912800000000001</v>
      </c>
      <c r="M2214" s="28">
        <v>0.57087200000000005</v>
      </c>
    </row>
    <row r="2215" spans="1:13" ht="15" customHeight="1" x14ac:dyDescent="0.25">
      <c r="A2215" s="36">
        <v>41673</v>
      </c>
      <c r="B2215" s="24">
        <v>2</v>
      </c>
      <c r="C2215" s="33" t="s">
        <v>89</v>
      </c>
      <c r="D2215" s="23">
        <v>0.5</v>
      </c>
      <c r="E2215" s="23">
        <v>0.53841399999999995</v>
      </c>
      <c r="F2215" s="24">
        <v>1</v>
      </c>
      <c r="G2215" s="23">
        <v>0.53841399999999995</v>
      </c>
      <c r="H2215" s="23">
        <v>0.1</v>
      </c>
      <c r="I2215" s="23">
        <v>0.43841400000000003</v>
      </c>
      <c r="J2215" s="23">
        <v>0.56158600000000003</v>
      </c>
      <c r="K2215" s="23">
        <v>-2.7566E-2</v>
      </c>
      <c r="L2215" s="23">
        <v>0.43841400000000003</v>
      </c>
      <c r="M2215" s="23">
        <v>0.56158600000000003</v>
      </c>
    </row>
    <row r="2216" spans="1:13" ht="15" customHeight="1" x14ac:dyDescent="0.25">
      <c r="A2216" s="40">
        <v>41674</v>
      </c>
      <c r="B2216" s="29">
        <v>2</v>
      </c>
      <c r="C2216" s="33" t="s">
        <v>89</v>
      </c>
      <c r="D2216" s="28">
        <v>0.5</v>
      </c>
      <c r="E2216" s="28">
        <v>0.54107099999999997</v>
      </c>
      <c r="F2216" s="29">
        <v>1</v>
      </c>
      <c r="G2216" s="28">
        <v>0.54107099999999997</v>
      </c>
      <c r="H2216" s="28">
        <v>0.1</v>
      </c>
      <c r="I2216" s="28">
        <v>0.44107099999999999</v>
      </c>
      <c r="J2216" s="28">
        <v>0.55892900000000001</v>
      </c>
      <c r="K2216" s="28">
        <v>-2.7987000000000001E-2</v>
      </c>
      <c r="L2216" s="28">
        <v>0.44107099999999999</v>
      </c>
      <c r="M2216" s="28">
        <v>0.55892900000000001</v>
      </c>
    </row>
    <row r="2217" spans="1:13" ht="15" customHeight="1" x14ac:dyDescent="0.25">
      <c r="A2217" s="36">
        <v>41675</v>
      </c>
      <c r="B2217" s="24">
        <v>2</v>
      </c>
      <c r="C2217" s="33" t="s">
        <v>89</v>
      </c>
      <c r="D2217" s="23">
        <v>0.5</v>
      </c>
      <c r="E2217" s="23">
        <v>0.53835599999999995</v>
      </c>
      <c r="F2217" s="24">
        <v>1</v>
      </c>
      <c r="G2217" s="23">
        <v>0.53835599999999995</v>
      </c>
      <c r="H2217" s="23">
        <v>0.1</v>
      </c>
      <c r="I2217" s="23">
        <v>0.43835600000000002</v>
      </c>
      <c r="J2217" s="23">
        <v>0.56164400000000003</v>
      </c>
      <c r="K2217" s="23">
        <v>-2.1954000000000001E-2</v>
      </c>
      <c r="L2217" s="23">
        <v>0.43835600000000002</v>
      </c>
      <c r="M2217" s="23">
        <v>0.56164400000000003</v>
      </c>
    </row>
    <row r="2218" spans="1:13" ht="15" customHeight="1" x14ac:dyDescent="0.25">
      <c r="A2218" s="40">
        <v>41676</v>
      </c>
      <c r="B2218" s="29">
        <v>2</v>
      </c>
      <c r="C2218" s="33" t="s">
        <v>89</v>
      </c>
      <c r="D2218" s="28">
        <v>0.5</v>
      </c>
      <c r="E2218" s="28">
        <v>0.53848200000000002</v>
      </c>
      <c r="F2218" s="29">
        <v>1</v>
      </c>
      <c r="G2218" s="28">
        <v>0.53848200000000002</v>
      </c>
      <c r="H2218" s="28">
        <v>0.1</v>
      </c>
      <c r="I2218" s="28">
        <v>0.43848199999999998</v>
      </c>
      <c r="J2218" s="28">
        <v>0.56151799999999996</v>
      </c>
      <c r="K2218" s="28">
        <v>-2.2505000000000001E-2</v>
      </c>
      <c r="L2218" s="28">
        <v>0.43848199999999998</v>
      </c>
      <c r="M2218" s="28">
        <v>0.56151799999999996</v>
      </c>
    </row>
    <row r="2219" spans="1:13" ht="15" customHeight="1" x14ac:dyDescent="0.25">
      <c r="A2219" s="36">
        <v>41677</v>
      </c>
      <c r="B2219" s="24">
        <v>2</v>
      </c>
      <c r="C2219" s="33" t="s">
        <v>89</v>
      </c>
      <c r="D2219" s="23">
        <v>0.5</v>
      </c>
      <c r="E2219" s="23">
        <v>0.525945</v>
      </c>
      <c r="F2219" s="24">
        <v>1</v>
      </c>
      <c r="G2219" s="23">
        <v>0.525945</v>
      </c>
      <c r="H2219" s="23">
        <v>0.1</v>
      </c>
      <c r="I2219" s="23">
        <v>0.42594500000000002</v>
      </c>
      <c r="J2219" s="23">
        <v>0.57405499999999998</v>
      </c>
      <c r="K2219" s="23">
        <v>-1.3934E-2</v>
      </c>
      <c r="L2219" s="23">
        <v>0.42594500000000002</v>
      </c>
      <c r="M2219" s="23">
        <v>0.57405499999999998</v>
      </c>
    </row>
    <row r="2220" spans="1:13" ht="15" customHeight="1" x14ac:dyDescent="0.25">
      <c r="A2220" s="40">
        <v>41680</v>
      </c>
      <c r="B2220" s="29">
        <v>2</v>
      </c>
      <c r="C2220" s="33" t="s">
        <v>89</v>
      </c>
      <c r="D2220" s="28">
        <v>0.5</v>
      </c>
      <c r="E2220" s="28">
        <v>0.52607400000000004</v>
      </c>
      <c r="F2220" s="29">
        <v>1</v>
      </c>
      <c r="G2220" s="28">
        <v>0.52607400000000004</v>
      </c>
      <c r="H2220" s="28">
        <v>0.1</v>
      </c>
      <c r="I2220" s="28">
        <v>0.42607400000000001</v>
      </c>
      <c r="J2220" s="28">
        <v>0.57392600000000005</v>
      </c>
      <c r="K2220" s="28">
        <v>-1.4277E-2</v>
      </c>
      <c r="L2220" s="28">
        <v>0.42607400000000001</v>
      </c>
      <c r="M2220" s="28">
        <v>0.57392600000000005</v>
      </c>
    </row>
    <row r="2221" spans="1:13" ht="15" customHeight="1" x14ac:dyDescent="0.25">
      <c r="A2221" s="36">
        <v>41681</v>
      </c>
      <c r="B2221" s="24">
        <v>2</v>
      </c>
      <c r="C2221" s="33" t="s">
        <v>89</v>
      </c>
      <c r="D2221" s="23">
        <v>0.5</v>
      </c>
      <c r="E2221" s="23">
        <v>0.52836300000000003</v>
      </c>
      <c r="F2221" s="24">
        <v>1</v>
      </c>
      <c r="G2221" s="23">
        <v>0.52836300000000003</v>
      </c>
      <c r="H2221" s="23">
        <v>0.1</v>
      </c>
      <c r="I2221" s="23">
        <v>0.42836299999999999</v>
      </c>
      <c r="J2221" s="23">
        <v>0.57163699999999995</v>
      </c>
      <c r="K2221" s="23">
        <v>-9.3740000000000004E-3</v>
      </c>
      <c r="L2221" s="23">
        <v>0.42836299999999999</v>
      </c>
      <c r="M2221" s="23">
        <v>0.57163699999999995</v>
      </c>
    </row>
    <row r="2222" spans="1:13" ht="15" customHeight="1" x14ac:dyDescent="0.25">
      <c r="A2222" s="40">
        <v>41682</v>
      </c>
      <c r="B2222" s="29">
        <v>2</v>
      </c>
      <c r="C2222" s="33" t="s">
        <v>89</v>
      </c>
      <c r="D2222" s="28">
        <v>0.5</v>
      </c>
      <c r="E2222" s="28">
        <v>0.52657399999999999</v>
      </c>
      <c r="F2222" s="29">
        <v>1</v>
      </c>
      <c r="G2222" s="28">
        <v>0.52657399999999999</v>
      </c>
      <c r="H2222" s="28">
        <v>0.1</v>
      </c>
      <c r="I2222" s="28">
        <v>0.42657400000000001</v>
      </c>
      <c r="J2222" s="28">
        <v>0.57342599999999999</v>
      </c>
      <c r="K2222" s="28">
        <v>-5.8789999999999997E-3</v>
      </c>
      <c r="L2222" s="28">
        <v>0.42657400000000001</v>
      </c>
      <c r="M2222" s="28">
        <v>0.57342599999999999</v>
      </c>
    </row>
    <row r="2223" spans="1:13" ht="15" customHeight="1" x14ac:dyDescent="0.25">
      <c r="A2223" s="36">
        <v>41683</v>
      </c>
      <c r="B2223" s="24">
        <v>1</v>
      </c>
      <c r="C2223" s="22" t="s">
        <v>88</v>
      </c>
      <c r="D2223" s="23">
        <v>0.3</v>
      </c>
      <c r="E2223" s="23">
        <v>0.31481700000000001</v>
      </c>
      <c r="F2223" s="24">
        <v>1</v>
      </c>
      <c r="G2223" s="23">
        <v>0.31481700000000001</v>
      </c>
      <c r="H2223" s="23">
        <v>0</v>
      </c>
      <c r="I2223" s="23">
        <v>0.31481700000000001</v>
      </c>
      <c r="J2223" s="23">
        <v>0.68518299999999999</v>
      </c>
      <c r="K2223" s="23">
        <v>-1.0368E-2</v>
      </c>
      <c r="L2223" s="23">
        <v>0.31481700000000001</v>
      </c>
      <c r="M2223" s="23">
        <v>0.68518299999999999</v>
      </c>
    </row>
    <row r="2224" spans="1:13" ht="15" customHeight="1" x14ac:dyDescent="0.25">
      <c r="A2224" s="40">
        <v>41684</v>
      </c>
      <c r="B2224" s="29">
        <v>3</v>
      </c>
      <c r="C2224" s="35" t="s">
        <v>90</v>
      </c>
      <c r="D2224" s="28">
        <v>0.8</v>
      </c>
      <c r="E2224" s="28">
        <v>0.89530399999999999</v>
      </c>
      <c r="F2224" s="29">
        <v>1</v>
      </c>
      <c r="G2224" s="28">
        <v>0.89530399999999999</v>
      </c>
      <c r="H2224" s="28">
        <v>0</v>
      </c>
      <c r="I2224" s="28">
        <v>0.89530399999999999</v>
      </c>
      <c r="J2224" s="28">
        <v>0.104696</v>
      </c>
      <c r="K2224" s="28">
        <v>-8.5299999999999994E-3</v>
      </c>
      <c r="L2224" s="28">
        <v>0.89530399999999999</v>
      </c>
      <c r="M2224" s="28">
        <v>0.104696</v>
      </c>
    </row>
    <row r="2225" spans="1:13" ht="15" customHeight="1" x14ac:dyDescent="0.25">
      <c r="A2225" s="36">
        <v>41687</v>
      </c>
      <c r="B2225" s="24">
        <v>3</v>
      </c>
      <c r="C2225" s="35" t="s">
        <v>90</v>
      </c>
      <c r="D2225" s="23">
        <v>0.8</v>
      </c>
      <c r="E2225" s="23">
        <v>0.96920799999999996</v>
      </c>
      <c r="F2225" s="24">
        <v>1</v>
      </c>
      <c r="G2225" s="23">
        <v>0.96920799999999996</v>
      </c>
      <c r="H2225" s="23">
        <v>0</v>
      </c>
      <c r="I2225" s="23">
        <v>0.96920799999999996</v>
      </c>
      <c r="J2225" s="23">
        <v>3.0792E-2</v>
      </c>
      <c r="K2225" s="23">
        <v>-1.0351000000000001E-2</v>
      </c>
      <c r="L2225" s="23">
        <v>0.96920799999999996</v>
      </c>
      <c r="M2225" s="23">
        <v>3.0792E-2</v>
      </c>
    </row>
    <row r="2226" spans="1:13" ht="15" customHeight="1" x14ac:dyDescent="0.25">
      <c r="A2226" s="40">
        <v>41688</v>
      </c>
      <c r="B2226" s="29">
        <v>3</v>
      </c>
      <c r="C2226" s="35" t="s">
        <v>90</v>
      </c>
      <c r="D2226" s="28">
        <v>0.8</v>
      </c>
      <c r="E2226" s="28">
        <v>0.96284499999999995</v>
      </c>
      <c r="F2226" s="29">
        <v>1</v>
      </c>
      <c r="G2226" s="28">
        <v>0.96284499999999995</v>
      </c>
      <c r="H2226" s="28">
        <v>0.1</v>
      </c>
      <c r="I2226" s="28">
        <v>0.86284499999999997</v>
      </c>
      <c r="J2226" s="28">
        <v>0.137155</v>
      </c>
      <c r="K2226" s="28">
        <v>-6.3670000000000003E-3</v>
      </c>
      <c r="L2226" s="28">
        <v>0.86284499999999997</v>
      </c>
      <c r="M2226" s="28">
        <v>0.137155</v>
      </c>
    </row>
    <row r="2227" spans="1:13" ht="15" customHeight="1" x14ac:dyDescent="0.25">
      <c r="A2227" s="36">
        <v>41689</v>
      </c>
      <c r="B2227" s="24">
        <v>3</v>
      </c>
      <c r="C2227" s="35" t="s">
        <v>90</v>
      </c>
      <c r="D2227" s="23">
        <v>0.8</v>
      </c>
      <c r="E2227" s="23">
        <v>0.95987999999999996</v>
      </c>
      <c r="F2227" s="24">
        <v>1</v>
      </c>
      <c r="G2227" s="23">
        <v>0.95987999999999996</v>
      </c>
      <c r="H2227" s="23">
        <v>0.1</v>
      </c>
      <c r="I2227" s="23">
        <v>0.85987999999999998</v>
      </c>
      <c r="J2227" s="23">
        <v>0.14011999999999999</v>
      </c>
      <c r="K2227" s="23">
        <v>-2.843E-3</v>
      </c>
      <c r="L2227" s="23">
        <v>0.85987999999999998</v>
      </c>
      <c r="M2227" s="23">
        <v>0.14011999999999999</v>
      </c>
    </row>
    <row r="2228" spans="1:13" ht="15" customHeight="1" x14ac:dyDescent="0.25">
      <c r="A2228" s="40">
        <v>41690</v>
      </c>
      <c r="B2228" s="29">
        <v>3</v>
      </c>
      <c r="C2228" s="35" t="s">
        <v>90</v>
      </c>
      <c r="D2228" s="28">
        <v>0.8</v>
      </c>
      <c r="E2228" s="28">
        <v>0.97573399999999999</v>
      </c>
      <c r="F2228" s="29">
        <v>1</v>
      </c>
      <c r="G2228" s="28">
        <v>0.97573399999999999</v>
      </c>
      <c r="H2228" s="28">
        <v>0.1</v>
      </c>
      <c r="I2228" s="28">
        <v>0.87573400000000001</v>
      </c>
      <c r="J2228" s="28">
        <v>0.124266</v>
      </c>
      <c r="K2228" s="28">
        <v>-5.7400000000000003E-3</v>
      </c>
      <c r="L2228" s="28">
        <v>0.87573400000000001</v>
      </c>
      <c r="M2228" s="28">
        <v>0.124266</v>
      </c>
    </row>
    <row r="2229" spans="1:13" ht="15" customHeight="1" x14ac:dyDescent="0.25">
      <c r="A2229" s="36">
        <v>41691</v>
      </c>
      <c r="B2229" s="24">
        <v>3</v>
      </c>
      <c r="C2229" s="35" t="s">
        <v>90</v>
      </c>
      <c r="D2229" s="23">
        <v>0.8</v>
      </c>
      <c r="E2229" s="23">
        <v>1</v>
      </c>
      <c r="F2229" s="24">
        <v>1</v>
      </c>
      <c r="G2229" s="23">
        <v>1</v>
      </c>
      <c r="H2229" s="23">
        <v>0.1</v>
      </c>
      <c r="I2229" s="23">
        <v>0.9</v>
      </c>
      <c r="J2229" s="23">
        <v>0.1</v>
      </c>
      <c r="K2229" s="23">
        <v>-1.072E-3</v>
      </c>
      <c r="L2229" s="23">
        <v>0.9</v>
      </c>
      <c r="M2229" s="23">
        <v>0.1</v>
      </c>
    </row>
    <row r="2230" spans="1:13" ht="15" customHeight="1" x14ac:dyDescent="0.25">
      <c r="A2230" s="40">
        <v>41694</v>
      </c>
      <c r="B2230" s="29">
        <v>2</v>
      </c>
      <c r="C2230" s="33" t="s">
        <v>89</v>
      </c>
      <c r="D2230" s="28">
        <v>0.5</v>
      </c>
      <c r="E2230" s="28">
        <v>0.81339499999999998</v>
      </c>
      <c r="F2230" s="29">
        <v>1</v>
      </c>
      <c r="G2230" s="28">
        <v>0.81339499999999998</v>
      </c>
      <c r="H2230" s="28">
        <v>0</v>
      </c>
      <c r="I2230" s="28">
        <v>0.81339499999999998</v>
      </c>
      <c r="J2230" s="28">
        <v>0.18660499999999999</v>
      </c>
      <c r="K2230" s="28">
        <v>-1.56E-4</v>
      </c>
      <c r="L2230" s="28">
        <v>0.81339499999999998</v>
      </c>
      <c r="M2230" s="28">
        <v>0.18660499999999999</v>
      </c>
    </row>
    <row r="2231" spans="1:13" ht="15" customHeight="1" x14ac:dyDescent="0.25">
      <c r="A2231" s="36">
        <v>41695</v>
      </c>
      <c r="B2231" s="24">
        <v>2</v>
      </c>
      <c r="C2231" s="33" t="s">
        <v>89</v>
      </c>
      <c r="D2231" s="23">
        <v>0.5</v>
      </c>
      <c r="E2231" s="23">
        <v>0.80890700000000004</v>
      </c>
      <c r="F2231" s="24">
        <v>1</v>
      </c>
      <c r="G2231" s="23">
        <v>0.80890700000000004</v>
      </c>
      <c r="H2231" s="23">
        <v>0</v>
      </c>
      <c r="I2231" s="23">
        <v>0.80890700000000004</v>
      </c>
      <c r="J2231" s="23">
        <v>0.19109300000000001</v>
      </c>
      <c r="K2231" s="23">
        <v>0</v>
      </c>
      <c r="L2231" s="23">
        <v>0.80890700000000004</v>
      </c>
      <c r="M2231" s="23">
        <v>0.19109300000000001</v>
      </c>
    </row>
    <row r="2232" spans="1:13" ht="15" customHeight="1" x14ac:dyDescent="0.25">
      <c r="A2232" s="40">
        <v>41696</v>
      </c>
      <c r="B2232" s="29">
        <v>2</v>
      </c>
      <c r="C2232" s="33" t="s">
        <v>89</v>
      </c>
      <c r="D2232" s="28">
        <v>0.5</v>
      </c>
      <c r="E2232" s="28">
        <v>0.81171300000000002</v>
      </c>
      <c r="F2232" s="29">
        <v>1</v>
      </c>
      <c r="G2232" s="28">
        <v>0.81171300000000002</v>
      </c>
      <c r="H2232" s="28">
        <v>0</v>
      </c>
      <c r="I2232" s="28">
        <v>0.81171300000000002</v>
      </c>
      <c r="J2232" s="28">
        <v>0.18828700000000001</v>
      </c>
      <c r="K2232" s="28">
        <v>-1.2899999999999999E-4</v>
      </c>
      <c r="L2232" s="28">
        <v>0.81171300000000002</v>
      </c>
      <c r="M2232" s="28">
        <v>0.18828700000000001</v>
      </c>
    </row>
    <row r="2233" spans="1:13" ht="15" customHeight="1" x14ac:dyDescent="0.25">
      <c r="A2233" s="36">
        <v>41698</v>
      </c>
      <c r="B2233" s="24">
        <v>2</v>
      </c>
      <c r="C2233" s="33" t="s">
        <v>89</v>
      </c>
      <c r="D2233" s="23">
        <v>0.5</v>
      </c>
      <c r="E2233" s="23">
        <v>0.84144099999999999</v>
      </c>
      <c r="F2233" s="24">
        <v>1</v>
      </c>
      <c r="G2233" s="23">
        <v>0.84144099999999999</v>
      </c>
      <c r="H2233" s="23">
        <v>0</v>
      </c>
      <c r="I2233" s="23">
        <v>0.84144099999999999</v>
      </c>
      <c r="J2233" s="23">
        <v>0.15855900000000001</v>
      </c>
      <c r="K2233" s="23">
        <v>0</v>
      </c>
      <c r="L2233" s="23">
        <v>0.84144099999999999</v>
      </c>
      <c r="M2233" s="23">
        <v>0.15855900000000001</v>
      </c>
    </row>
    <row r="2234" spans="1:13" ht="15" customHeight="1" x14ac:dyDescent="0.25">
      <c r="A2234" s="40">
        <v>41701</v>
      </c>
      <c r="B2234" s="29">
        <v>2</v>
      </c>
      <c r="C2234" s="33" t="s">
        <v>89</v>
      </c>
      <c r="D2234" s="28">
        <v>0.5</v>
      </c>
      <c r="E2234" s="28">
        <v>1</v>
      </c>
      <c r="F2234" s="29">
        <v>1</v>
      </c>
      <c r="G2234" s="28">
        <v>1</v>
      </c>
      <c r="H2234" s="28">
        <v>0</v>
      </c>
      <c r="I2234" s="28">
        <v>1</v>
      </c>
      <c r="J2234" s="28">
        <v>0</v>
      </c>
      <c r="K2234" s="28">
        <v>-2.4759999999999999E-3</v>
      </c>
      <c r="L2234" s="28">
        <v>1</v>
      </c>
      <c r="M2234" s="28">
        <v>0</v>
      </c>
    </row>
    <row r="2235" spans="1:13" ht="15" customHeight="1" x14ac:dyDescent="0.25">
      <c r="A2235" s="36">
        <v>41702</v>
      </c>
      <c r="B2235" s="24">
        <v>2</v>
      </c>
      <c r="C2235" s="33" t="s">
        <v>89</v>
      </c>
      <c r="D2235" s="23">
        <v>0.5</v>
      </c>
      <c r="E2235" s="23">
        <v>1</v>
      </c>
      <c r="F2235" s="24">
        <v>1</v>
      </c>
      <c r="G2235" s="23">
        <v>1</v>
      </c>
      <c r="H2235" s="23">
        <v>0</v>
      </c>
      <c r="I2235" s="23">
        <v>1</v>
      </c>
      <c r="J2235" s="23">
        <v>0</v>
      </c>
      <c r="K2235" s="23">
        <v>0</v>
      </c>
      <c r="L2235" s="23">
        <v>1</v>
      </c>
      <c r="M2235" s="23">
        <v>0</v>
      </c>
    </row>
    <row r="2236" spans="1:13" ht="15" customHeight="1" x14ac:dyDescent="0.25">
      <c r="A2236" s="40">
        <v>41703</v>
      </c>
      <c r="B2236" s="29">
        <v>2</v>
      </c>
      <c r="C2236" s="33" t="s">
        <v>89</v>
      </c>
      <c r="D2236" s="28">
        <v>0.5</v>
      </c>
      <c r="E2236" s="28">
        <v>1</v>
      </c>
      <c r="F2236" s="29">
        <v>1</v>
      </c>
      <c r="G2236" s="28">
        <v>1</v>
      </c>
      <c r="H2236" s="28">
        <v>0</v>
      </c>
      <c r="I2236" s="28">
        <v>1</v>
      </c>
      <c r="J2236" s="28">
        <v>0</v>
      </c>
      <c r="K2236" s="28">
        <v>0</v>
      </c>
      <c r="L2236" s="28">
        <v>1</v>
      </c>
      <c r="M2236" s="28">
        <v>0</v>
      </c>
    </row>
    <row r="2237" spans="1:13" ht="15" customHeight="1" x14ac:dyDescent="0.25">
      <c r="A2237" s="36">
        <v>41704</v>
      </c>
      <c r="B2237" s="24">
        <v>2</v>
      </c>
      <c r="C2237" s="33" t="s">
        <v>89</v>
      </c>
      <c r="D2237" s="23">
        <v>0.5</v>
      </c>
      <c r="E2237" s="23">
        <v>1</v>
      </c>
      <c r="F2237" s="24">
        <v>1</v>
      </c>
      <c r="G2237" s="23">
        <v>1</v>
      </c>
      <c r="H2237" s="23">
        <v>0</v>
      </c>
      <c r="I2237" s="23">
        <v>1</v>
      </c>
      <c r="J2237" s="23">
        <v>0</v>
      </c>
      <c r="K2237" s="23">
        <v>0</v>
      </c>
      <c r="L2237" s="23">
        <v>1</v>
      </c>
      <c r="M2237" s="23">
        <v>0</v>
      </c>
    </row>
    <row r="2238" spans="1:13" ht="15" customHeight="1" x14ac:dyDescent="0.25">
      <c r="A2238" s="40">
        <v>41705</v>
      </c>
      <c r="B2238" s="29">
        <v>1</v>
      </c>
      <c r="C2238" s="22" t="s">
        <v>88</v>
      </c>
      <c r="D2238" s="28">
        <v>0.3</v>
      </c>
      <c r="E2238" s="28">
        <v>0.57762199999999997</v>
      </c>
      <c r="F2238" s="29">
        <v>1</v>
      </c>
      <c r="G2238" s="28">
        <v>0.57762199999999997</v>
      </c>
      <c r="H2238" s="28">
        <v>0</v>
      </c>
      <c r="I2238" s="28">
        <v>0.57762199999999997</v>
      </c>
      <c r="J2238" s="28">
        <v>0.42237799999999998</v>
      </c>
      <c r="K2238" s="28">
        <v>-1.0593999999999999E-2</v>
      </c>
      <c r="L2238" s="28">
        <v>0.57762199999999997</v>
      </c>
      <c r="M2238" s="28">
        <v>0.42237799999999998</v>
      </c>
    </row>
    <row r="2239" spans="1:13" ht="15" customHeight="1" x14ac:dyDescent="0.25">
      <c r="A2239" s="36">
        <v>41708</v>
      </c>
      <c r="B2239" s="24">
        <v>2</v>
      </c>
      <c r="C2239" s="33" t="s">
        <v>89</v>
      </c>
      <c r="D2239" s="23">
        <v>0.5</v>
      </c>
      <c r="E2239" s="23">
        <v>0.993008</v>
      </c>
      <c r="F2239" s="24">
        <v>1</v>
      </c>
      <c r="G2239" s="23">
        <v>0.993008</v>
      </c>
      <c r="H2239" s="23">
        <v>0</v>
      </c>
      <c r="I2239" s="23">
        <v>0.993008</v>
      </c>
      <c r="J2239" s="23">
        <v>6.992E-3</v>
      </c>
      <c r="K2239" s="23">
        <v>-1.3369000000000001E-2</v>
      </c>
      <c r="L2239" s="23">
        <v>0.993008</v>
      </c>
      <c r="M2239" s="23">
        <v>6.992E-3</v>
      </c>
    </row>
    <row r="2240" spans="1:13" ht="15" customHeight="1" x14ac:dyDescent="0.25">
      <c r="A2240" s="40">
        <v>41709</v>
      </c>
      <c r="B2240" s="29">
        <v>2</v>
      </c>
      <c r="C2240" s="33" t="s">
        <v>89</v>
      </c>
      <c r="D2240" s="28">
        <v>0.5</v>
      </c>
      <c r="E2240" s="28">
        <v>0.96373299999999995</v>
      </c>
      <c r="F2240" s="29">
        <v>1</v>
      </c>
      <c r="G2240" s="28">
        <v>0.96373299999999995</v>
      </c>
      <c r="H2240" s="28">
        <v>0</v>
      </c>
      <c r="I2240" s="28">
        <v>0.96373299999999995</v>
      </c>
      <c r="J2240" s="28">
        <v>3.6267000000000001E-2</v>
      </c>
      <c r="K2240" s="28">
        <v>-1.7346E-2</v>
      </c>
      <c r="L2240" s="28">
        <v>0.96373299999999995</v>
      </c>
      <c r="M2240" s="28">
        <v>3.6267000000000001E-2</v>
      </c>
    </row>
    <row r="2241" spans="1:13" ht="15" customHeight="1" x14ac:dyDescent="0.25">
      <c r="A2241" s="36">
        <v>41710</v>
      </c>
      <c r="B2241" s="24">
        <v>2</v>
      </c>
      <c r="C2241" s="33" t="s">
        <v>89</v>
      </c>
      <c r="D2241" s="23">
        <v>0.5</v>
      </c>
      <c r="E2241" s="23">
        <v>0.97867099999999996</v>
      </c>
      <c r="F2241" s="24">
        <v>1</v>
      </c>
      <c r="G2241" s="23">
        <v>0.97867099999999996</v>
      </c>
      <c r="H2241" s="23">
        <v>0</v>
      </c>
      <c r="I2241" s="23">
        <v>0.97867099999999996</v>
      </c>
      <c r="J2241" s="23">
        <v>2.1329000000000001E-2</v>
      </c>
      <c r="K2241" s="23">
        <v>-1.6702999999999999E-2</v>
      </c>
      <c r="L2241" s="23">
        <v>0.97867099999999996</v>
      </c>
      <c r="M2241" s="23">
        <v>2.1329000000000001E-2</v>
      </c>
    </row>
    <row r="2242" spans="1:13" ht="15" customHeight="1" x14ac:dyDescent="0.25">
      <c r="A2242" s="40">
        <v>41711</v>
      </c>
      <c r="B2242" s="29">
        <v>2</v>
      </c>
      <c r="C2242" s="33" t="s">
        <v>89</v>
      </c>
      <c r="D2242" s="28">
        <v>0.5</v>
      </c>
      <c r="E2242" s="28">
        <v>0.95172699999999999</v>
      </c>
      <c r="F2242" s="29">
        <v>1</v>
      </c>
      <c r="G2242" s="28">
        <v>0.95172699999999999</v>
      </c>
      <c r="H2242" s="28">
        <v>0</v>
      </c>
      <c r="I2242" s="28">
        <v>0.95172699999999999</v>
      </c>
      <c r="J2242" s="28">
        <v>4.8273000000000003E-2</v>
      </c>
      <c r="K2242" s="28">
        <v>-2.1415E-2</v>
      </c>
      <c r="L2242" s="28">
        <v>0.95172699999999999</v>
      </c>
      <c r="M2242" s="28">
        <v>4.8273000000000003E-2</v>
      </c>
    </row>
    <row r="2243" spans="1:13" ht="15" customHeight="1" x14ac:dyDescent="0.25">
      <c r="A2243" s="36">
        <v>41712</v>
      </c>
      <c r="B2243" s="24">
        <v>1</v>
      </c>
      <c r="C2243" s="22" t="s">
        <v>88</v>
      </c>
      <c r="D2243" s="23">
        <v>0.3</v>
      </c>
      <c r="E2243" s="23">
        <v>0.58714900000000003</v>
      </c>
      <c r="F2243" s="24">
        <v>1</v>
      </c>
      <c r="G2243" s="23">
        <v>0.58714900000000003</v>
      </c>
      <c r="H2243" s="23">
        <v>0</v>
      </c>
      <c r="I2243" s="23">
        <v>0.58714900000000003</v>
      </c>
      <c r="J2243" s="23">
        <v>0.41285100000000002</v>
      </c>
      <c r="K2243" s="23">
        <v>-2.2259999999999999E-2</v>
      </c>
      <c r="L2243" s="23">
        <v>0.58714900000000003</v>
      </c>
      <c r="M2243" s="23">
        <v>0.41285100000000002</v>
      </c>
    </row>
    <row r="2244" spans="1:13" ht="15" customHeight="1" x14ac:dyDescent="0.25">
      <c r="A2244" s="40">
        <v>41716</v>
      </c>
      <c r="B2244" s="29">
        <v>1</v>
      </c>
      <c r="C2244" s="22" t="s">
        <v>88</v>
      </c>
      <c r="D2244" s="28">
        <v>0.3</v>
      </c>
      <c r="E2244" s="28">
        <v>0.56761399999999995</v>
      </c>
      <c r="F2244" s="29">
        <v>1</v>
      </c>
      <c r="G2244" s="28">
        <v>0.56761399999999995</v>
      </c>
      <c r="H2244" s="28">
        <v>0</v>
      </c>
      <c r="I2244" s="28">
        <v>0.56761399999999995</v>
      </c>
      <c r="J2244" s="28">
        <v>0.43238599999999999</v>
      </c>
      <c r="K2244" s="28">
        <v>-1.5782000000000001E-2</v>
      </c>
      <c r="L2244" s="28">
        <v>0.56761399999999995</v>
      </c>
      <c r="M2244" s="28">
        <v>0.43238599999999999</v>
      </c>
    </row>
    <row r="2245" spans="1:13" ht="15" customHeight="1" x14ac:dyDescent="0.25">
      <c r="A2245" s="36">
        <v>41717</v>
      </c>
      <c r="B2245" s="24">
        <v>1</v>
      </c>
      <c r="C2245" s="22" t="s">
        <v>88</v>
      </c>
      <c r="D2245" s="23">
        <v>0.3</v>
      </c>
      <c r="E2245" s="23">
        <v>0.56493599999999999</v>
      </c>
      <c r="F2245" s="24">
        <v>1</v>
      </c>
      <c r="G2245" s="23">
        <v>0.56493599999999999</v>
      </c>
      <c r="H2245" s="23">
        <v>0</v>
      </c>
      <c r="I2245" s="23">
        <v>0.56493599999999999</v>
      </c>
      <c r="J2245" s="23">
        <v>0.43506400000000001</v>
      </c>
      <c r="K2245" s="23">
        <v>-1.8266999999999999E-2</v>
      </c>
      <c r="L2245" s="23">
        <v>0.56493599999999999</v>
      </c>
      <c r="M2245" s="23">
        <v>0.43506400000000001</v>
      </c>
    </row>
    <row r="2246" spans="1:13" ht="15" customHeight="1" x14ac:dyDescent="0.25">
      <c r="A2246" s="40">
        <v>41718</v>
      </c>
      <c r="B2246" s="29">
        <v>1</v>
      </c>
      <c r="C2246" s="22" t="s">
        <v>88</v>
      </c>
      <c r="D2246" s="28">
        <v>0.3</v>
      </c>
      <c r="E2246" s="28">
        <v>0.56732400000000005</v>
      </c>
      <c r="F2246" s="29">
        <v>1</v>
      </c>
      <c r="G2246" s="28">
        <v>0.56732400000000005</v>
      </c>
      <c r="H2246" s="28">
        <v>0</v>
      </c>
      <c r="I2246" s="28">
        <v>0.56732400000000005</v>
      </c>
      <c r="J2246" s="28">
        <v>0.43267600000000001</v>
      </c>
      <c r="K2246" s="28">
        <v>-1.9649E-2</v>
      </c>
      <c r="L2246" s="28">
        <v>0.56732400000000005</v>
      </c>
      <c r="M2246" s="28">
        <v>0.43267600000000001</v>
      </c>
    </row>
    <row r="2247" spans="1:13" ht="15" customHeight="1" x14ac:dyDescent="0.25">
      <c r="A2247" s="36">
        <v>41719</v>
      </c>
      <c r="B2247" s="24">
        <v>1</v>
      </c>
      <c r="C2247" s="22" t="s">
        <v>88</v>
      </c>
      <c r="D2247" s="23">
        <v>0.3</v>
      </c>
      <c r="E2247" s="23">
        <v>0.53181599999999996</v>
      </c>
      <c r="F2247" s="24">
        <v>1</v>
      </c>
      <c r="G2247" s="23">
        <v>0.53181599999999996</v>
      </c>
      <c r="H2247" s="23">
        <v>0</v>
      </c>
      <c r="I2247" s="23">
        <v>0.53181599999999996</v>
      </c>
      <c r="J2247" s="23">
        <v>0.46818399999999999</v>
      </c>
      <c r="K2247" s="23">
        <v>-1.0387E-2</v>
      </c>
      <c r="L2247" s="23">
        <v>0.53181599999999996</v>
      </c>
      <c r="M2247" s="23">
        <v>0.46818399999999999</v>
      </c>
    </row>
    <row r="2248" spans="1:13" ht="15" customHeight="1" x14ac:dyDescent="0.25">
      <c r="A2248" s="40">
        <v>41720</v>
      </c>
      <c r="B2248" s="29">
        <v>1</v>
      </c>
      <c r="C2248" s="22" t="s">
        <v>88</v>
      </c>
      <c r="D2248" s="28">
        <v>0.3</v>
      </c>
      <c r="E2248" s="28">
        <v>0.54008</v>
      </c>
      <c r="F2248" s="29">
        <v>1</v>
      </c>
      <c r="G2248" s="28">
        <v>0.54008</v>
      </c>
      <c r="H2248" s="28">
        <v>0</v>
      </c>
      <c r="I2248" s="28">
        <v>0.54008</v>
      </c>
      <c r="J2248" s="28">
        <v>0.45992</v>
      </c>
      <c r="K2248" s="28">
        <v>-8.3920000000000002E-3</v>
      </c>
      <c r="L2248" s="28">
        <v>0.54008</v>
      </c>
      <c r="M2248" s="28">
        <v>0.45992</v>
      </c>
    </row>
    <row r="2249" spans="1:13" ht="15" customHeight="1" x14ac:dyDescent="0.25">
      <c r="A2249" s="36">
        <v>41722</v>
      </c>
      <c r="B2249" s="24">
        <v>1</v>
      </c>
      <c r="C2249" s="22" t="s">
        <v>88</v>
      </c>
      <c r="D2249" s="23">
        <v>0.3</v>
      </c>
      <c r="E2249" s="23">
        <v>0.53245500000000001</v>
      </c>
      <c r="F2249" s="24">
        <v>1</v>
      </c>
      <c r="G2249" s="23">
        <v>0.53245500000000001</v>
      </c>
      <c r="H2249" s="23">
        <v>0</v>
      </c>
      <c r="I2249" s="23">
        <v>0.53245500000000001</v>
      </c>
      <c r="J2249" s="23">
        <v>0.46754499999999999</v>
      </c>
      <c r="K2249" s="23">
        <v>-1.2512000000000001E-2</v>
      </c>
      <c r="L2249" s="23">
        <v>0.53245500000000001</v>
      </c>
      <c r="M2249" s="23">
        <v>0.46754499999999999</v>
      </c>
    </row>
    <row r="2250" spans="1:13" ht="15" customHeight="1" x14ac:dyDescent="0.25">
      <c r="A2250" s="40">
        <v>41723</v>
      </c>
      <c r="B2250" s="29">
        <v>1</v>
      </c>
      <c r="C2250" s="22" t="s">
        <v>88</v>
      </c>
      <c r="D2250" s="28">
        <v>0.3</v>
      </c>
      <c r="E2250" s="28">
        <v>0.52842299999999998</v>
      </c>
      <c r="F2250" s="29">
        <v>1</v>
      </c>
      <c r="G2250" s="28">
        <v>0.52842299999999998</v>
      </c>
      <c r="H2250" s="28">
        <v>0</v>
      </c>
      <c r="I2250" s="28">
        <v>0.52842299999999998</v>
      </c>
      <c r="J2250" s="28">
        <v>0.47157700000000002</v>
      </c>
      <c r="K2250" s="28">
        <v>-8.7119999999999993E-3</v>
      </c>
      <c r="L2250" s="28">
        <v>0.52842299999999998</v>
      </c>
      <c r="M2250" s="28">
        <v>0.47157700000000002</v>
      </c>
    </row>
    <row r="2251" spans="1:13" ht="15" customHeight="1" x14ac:dyDescent="0.25">
      <c r="A2251" s="36">
        <v>41724</v>
      </c>
      <c r="B2251" s="24">
        <v>1</v>
      </c>
      <c r="C2251" s="22" t="s">
        <v>88</v>
      </c>
      <c r="D2251" s="23">
        <v>0.3</v>
      </c>
      <c r="E2251" s="23">
        <v>0.54200400000000004</v>
      </c>
      <c r="F2251" s="24">
        <v>1</v>
      </c>
      <c r="G2251" s="23">
        <v>0.54200400000000004</v>
      </c>
      <c r="H2251" s="23">
        <v>0</v>
      </c>
      <c r="I2251" s="23">
        <v>0.54200400000000004</v>
      </c>
      <c r="J2251" s="23">
        <v>0.45799600000000001</v>
      </c>
      <c r="K2251" s="23">
        <v>-7.45E-3</v>
      </c>
      <c r="L2251" s="23">
        <v>0.54200400000000004</v>
      </c>
      <c r="M2251" s="23">
        <v>0.45799600000000001</v>
      </c>
    </row>
    <row r="2252" spans="1:13" ht="15" customHeight="1" x14ac:dyDescent="0.25">
      <c r="A2252" s="40">
        <v>41725</v>
      </c>
      <c r="B2252" s="29">
        <v>1</v>
      </c>
      <c r="C2252" s="22" t="s">
        <v>88</v>
      </c>
      <c r="D2252" s="28">
        <v>0.3</v>
      </c>
      <c r="E2252" s="28">
        <v>0.53980600000000001</v>
      </c>
      <c r="F2252" s="29">
        <v>1</v>
      </c>
      <c r="G2252" s="28">
        <v>0.53980600000000001</v>
      </c>
      <c r="H2252" s="28">
        <v>0</v>
      </c>
      <c r="I2252" s="28">
        <v>0.53980600000000001</v>
      </c>
      <c r="J2252" s="28">
        <v>0.46019399999999999</v>
      </c>
      <c r="K2252" s="28">
        <v>-4.2890000000000003E-3</v>
      </c>
      <c r="L2252" s="28">
        <v>0.53980600000000001</v>
      </c>
      <c r="M2252" s="28">
        <v>0.46019399999999999</v>
      </c>
    </row>
    <row r="2253" spans="1:13" ht="15" customHeight="1" x14ac:dyDescent="0.25">
      <c r="A2253" s="36">
        <v>41726</v>
      </c>
      <c r="B2253" s="24">
        <v>1</v>
      </c>
      <c r="C2253" s="22" t="s">
        <v>88</v>
      </c>
      <c r="D2253" s="23">
        <v>0.3</v>
      </c>
      <c r="E2253" s="23">
        <v>0.53278599999999998</v>
      </c>
      <c r="F2253" s="24">
        <v>1</v>
      </c>
      <c r="G2253" s="23">
        <v>0.53278599999999998</v>
      </c>
      <c r="H2253" s="23">
        <v>0</v>
      </c>
      <c r="I2253" s="23">
        <v>0.53278599999999998</v>
      </c>
      <c r="J2253" s="23">
        <v>0.46721400000000002</v>
      </c>
      <c r="K2253" s="23">
        <v>0</v>
      </c>
      <c r="L2253" s="23">
        <v>0.53278599999999998</v>
      </c>
      <c r="M2253" s="23">
        <v>0.46721400000000002</v>
      </c>
    </row>
    <row r="2254" spans="1:13" ht="15" customHeight="1" x14ac:dyDescent="0.25">
      <c r="A2254" s="40">
        <v>41729</v>
      </c>
      <c r="B2254" s="29">
        <v>1</v>
      </c>
      <c r="C2254" s="22" t="s">
        <v>88</v>
      </c>
      <c r="D2254" s="28">
        <v>0.3</v>
      </c>
      <c r="E2254" s="28">
        <v>0.508108</v>
      </c>
      <c r="F2254" s="29">
        <v>1</v>
      </c>
      <c r="G2254" s="28">
        <v>0.508108</v>
      </c>
      <c r="H2254" s="28">
        <v>0</v>
      </c>
      <c r="I2254" s="28">
        <v>0.508108</v>
      </c>
      <c r="J2254" s="28">
        <v>0.491892</v>
      </c>
      <c r="K2254" s="28">
        <v>0</v>
      </c>
      <c r="L2254" s="28">
        <v>0.508108</v>
      </c>
      <c r="M2254" s="28">
        <v>0.491892</v>
      </c>
    </row>
    <row r="2255" spans="1:13" ht="15" customHeight="1" x14ac:dyDescent="0.25">
      <c r="A2255" s="36">
        <v>41730</v>
      </c>
      <c r="B2255" s="24">
        <v>1</v>
      </c>
      <c r="C2255" s="22" t="s">
        <v>88</v>
      </c>
      <c r="D2255" s="23">
        <v>0.3</v>
      </c>
      <c r="E2255" s="23">
        <v>0.51345300000000005</v>
      </c>
      <c r="F2255" s="24">
        <v>1</v>
      </c>
      <c r="G2255" s="23">
        <v>0.51345300000000005</v>
      </c>
      <c r="H2255" s="23">
        <v>0</v>
      </c>
      <c r="I2255" s="23">
        <v>0.51345300000000005</v>
      </c>
      <c r="J2255" s="23">
        <v>0.48654700000000001</v>
      </c>
      <c r="K2255" s="23">
        <v>0</v>
      </c>
      <c r="L2255" s="23">
        <v>0.51345300000000005</v>
      </c>
      <c r="M2255" s="23">
        <v>0.48654700000000001</v>
      </c>
    </row>
    <row r="2256" spans="1:13" ht="15" customHeight="1" x14ac:dyDescent="0.25">
      <c r="A2256" s="40">
        <v>41731</v>
      </c>
      <c r="B2256" s="29">
        <v>1</v>
      </c>
      <c r="C2256" s="22" t="s">
        <v>88</v>
      </c>
      <c r="D2256" s="28">
        <v>0.3</v>
      </c>
      <c r="E2256" s="28">
        <v>0.473107</v>
      </c>
      <c r="F2256" s="29">
        <v>1</v>
      </c>
      <c r="G2256" s="28">
        <v>0.473107</v>
      </c>
      <c r="H2256" s="28">
        <v>0</v>
      </c>
      <c r="I2256" s="28">
        <v>0.473107</v>
      </c>
      <c r="J2256" s="28">
        <v>0.52689299999999994</v>
      </c>
      <c r="K2256" s="28">
        <v>0</v>
      </c>
      <c r="L2256" s="28">
        <v>0.473107</v>
      </c>
      <c r="M2256" s="28">
        <v>0.52689299999999994</v>
      </c>
    </row>
    <row r="2257" spans="1:13" ht="15" customHeight="1" x14ac:dyDescent="0.25">
      <c r="A2257" s="36">
        <v>41732</v>
      </c>
      <c r="B2257" s="24">
        <v>1</v>
      </c>
      <c r="C2257" s="22" t="s">
        <v>88</v>
      </c>
      <c r="D2257" s="23">
        <v>0.3</v>
      </c>
      <c r="E2257" s="23">
        <v>0.47401799999999999</v>
      </c>
      <c r="F2257" s="24">
        <v>1</v>
      </c>
      <c r="G2257" s="23">
        <v>0.47401799999999999</v>
      </c>
      <c r="H2257" s="23">
        <v>0</v>
      </c>
      <c r="I2257" s="23">
        <v>0.47401799999999999</v>
      </c>
      <c r="J2257" s="23">
        <v>0.52598199999999995</v>
      </c>
      <c r="K2257" s="23">
        <v>-3.3799999999999998E-4</v>
      </c>
      <c r="L2257" s="23">
        <v>0.47401799999999999</v>
      </c>
      <c r="M2257" s="23">
        <v>0.52598199999999995</v>
      </c>
    </row>
    <row r="2258" spans="1:13" ht="15" customHeight="1" x14ac:dyDescent="0.25">
      <c r="A2258" s="40">
        <v>41733</v>
      </c>
      <c r="B2258" s="29">
        <v>1</v>
      </c>
      <c r="C2258" s="22" t="s">
        <v>88</v>
      </c>
      <c r="D2258" s="28">
        <v>0.3</v>
      </c>
      <c r="E2258" s="28">
        <v>0.53811900000000001</v>
      </c>
      <c r="F2258" s="29">
        <v>1</v>
      </c>
      <c r="G2258" s="28">
        <v>0.53811900000000001</v>
      </c>
      <c r="H2258" s="28">
        <v>0</v>
      </c>
      <c r="I2258" s="28">
        <v>0.53811900000000001</v>
      </c>
      <c r="J2258" s="28">
        <v>0.46188099999999999</v>
      </c>
      <c r="K2258" s="28">
        <v>0</v>
      </c>
      <c r="L2258" s="28">
        <v>0.53811900000000001</v>
      </c>
      <c r="M2258" s="28">
        <v>0.46188099999999999</v>
      </c>
    </row>
    <row r="2259" spans="1:13" ht="15" customHeight="1" x14ac:dyDescent="0.25">
      <c r="A2259" s="36">
        <v>41736</v>
      </c>
      <c r="B2259" s="24">
        <v>1</v>
      </c>
      <c r="C2259" s="22" t="s">
        <v>88</v>
      </c>
      <c r="D2259" s="23">
        <v>0.3</v>
      </c>
      <c r="E2259" s="23">
        <v>0.49687100000000001</v>
      </c>
      <c r="F2259" s="24">
        <v>1</v>
      </c>
      <c r="G2259" s="23">
        <v>0.49687100000000001</v>
      </c>
      <c r="H2259" s="23">
        <v>0</v>
      </c>
      <c r="I2259" s="23">
        <v>0.49687100000000001</v>
      </c>
      <c r="J2259" s="23">
        <v>0.50312900000000005</v>
      </c>
      <c r="K2259" s="23">
        <v>-8.7419999999999998E-3</v>
      </c>
      <c r="L2259" s="23">
        <v>0.49687100000000001</v>
      </c>
      <c r="M2259" s="23">
        <v>0.50312900000000005</v>
      </c>
    </row>
    <row r="2260" spans="1:13" ht="15" customHeight="1" x14ac:dyDescent="0.25">
      <c r="A2260" s="40">
        <v>41738</v>
      </c>
      <c r="B2260" s="29">
        <v>1</v>
      </c>
      <c r="C2260" s="22" t="s">
        <v>88</v>
      </c>
      <c r="D2260" s="28">
        <v>0.3</v>
      </c>
      <c r="E2260" s="28">
        <v>0.481018</v>
      </c>
      <c r="F2260" s="29">
        <v>1</v>
      </c>
      <c r="G2260" s="28">
        <v>0.481018</v>
      </c>
      <c r="H2260" s="28">
        <v>0</v>
      </c>
      <c r="I2260" s="28">
        <v>0.481018</v>
      </c>
      <c r="J2260" s="28">
        <v>0.51898200000000005</v>
      </c>
      <c r="K2260" s="28">
        <v>0</v>
      </c>
      <c r="L2260" s="28">
        <v>0.481018</v>
      </c>
      <c r="M2260" s="28">
        <v>0.51898200000000005</v>
      </c>
    </row>
    <row r="2261" spans="1:13" ht="15" customHeight="1" x14ac:dyDescent="0.25">
      <c r="A2261" s="36">
        <v>41739</v>
      </c>
      <c r="B2261" s="24">
        <v>1</v>
      </c>
      <c r="C2261" s="22" t="s">
        <v>88</v>
      </c>
      <c r="D2261" s="23">
        <v>0.3</v>
      </c>
      <c r="E2261" s="23">
        <v>0.48234500000000002</v>
      </c>
      <c r="F2261" s="24">
        <v>1</v>
      </c>
      <c r="G2261" s="23">
        <v>0.48234500000000002</v>
      </c>
      <c r="H2261" s="23">
        <v>0</v>
      </c>
      <c r="I2261" s="23">
        <v>0.48234500000000002</v>
      </c>
      <c r="J2261" s="23">
        <v>0.51765499999999998</v>
      </c>
      <c r="K2261" s="23">
        <v>0</v>
      </c>
      <c r="L2261" s="23">
        <v>0.48234500000000002</v>
      </c>
      <c r="M2261" s="23">
        <v>0.51765499999999998</v>
      </c>
    </row>
    <row r="2262" spans="1:13" ht="15" customHeight="1" x14ac:dyDescent="0.25">
      <c r="A2262" s="40">
        <v>41740</v>
      </c>
      <c r="B2262" s="29">
        <v>1</v>
      </c>
      <c r="C2262" s="22" t="s">
        <v>88</v>
      </c>
      <c r="D2262" s="28">
        <v>0.3</v>
      </c>
      <c r="E2262" s="28">
        <v>0.49895200000000001</v>
      </c>
      <c r="F2262" s="29">
        <v>1</v>
      </c>
      <c r="G2262" s="28">
        <v>0.49895200000000001</v>
      </c>
      <c r="H2262" s="28">
        <v>0</v>
      </c>
      <c r="I2262" s="28">
        <v>0.49895200000000001</v>
      </c>
      <c r="J2262" s="28">
        <v>0.50104800000000005</v>
      </c>
      <c r="K2262" s="28">
        <v>-9.3199999999999999E-4</v>
      </c>
      <c r="L2262" s="28">
        <v>0.49895200000000001</v>
      </c>
      <c r="M2262" s="28">
        <v>0.50104800000000005</v>
      </c>
    </row>
    <row r="2263" spans="1:13" ht="15" customHeight="1" x14ac:dyDescent="0.25">
      <c r="A2263" s="36">
        <v>41744</v>
      </c>
      <c r="B2263" s="24">
        <v>1</v>
      </c>
      <c r="C2263" s="22" t="s">
        <v>88</v>
      </c>
      <c r="D2263" s="23">
        <v>0.3</v>
      </c>
      <c r="E2263" s="23">
        <v>0.50462799999999997</v>
      </c>
      <c r="F2263" s="24">
        <v>1</v>
      </c>
      <c r="G2263" s="23">
        <v>0.50462799999999997</v>
      </c>
      <c r="H2263" s="23">
        <v>0</v>
      </c>
      <c r="I2263" s="23">
        <v>0.50462799999999997</v>
      </c>
      <c r="J2263" s="23">
        <v>0.49537199999999998</v>
      </c>
      <c r="K2263" s="23">
        <v>0</v>
      </c>
      <c r="L2263" s="23">
        <v>0.50462799999999997</v>
      </c>
      <c r="M2263" s="23">
        <v>0.49537199999999998</v>
      </c>
    </row>
    <row r="2264" spans="1:13" ht="15" customHeight="1" x14ac:dyDescent="0.25">
      <c r="A2264" s="40">
        <v>41745</v>
      </c>
      <c r="B2264" s="29">
        <v>1</v>
      </c>
      <c r="C2264" s="22" t="s">
        <v>88</v>
      </c>
      <c r="D2264" s="28">
        <v>0.3</v>
      </c>
      <c r="E2264" s="28">
        <v>0.44905899999999999</v>
      </c>
      <c r="F2264" s="29">
        <v>1</v>
      </c>
      <c r="G2264" s="28">
        <v>0.44905899999999999</v>
      </c>
      <c r="H2264" s="28">
        <v>0</v>
      </c>
      <c r="I2264" s="28">
        <v>0.44905899999999999</v>
      </c>
      <c r="J2264" s="28">
        <v>0.55094100000000001</v>
      </c>
      <c r="K2264" s="28">
        <v>-1.0591E-2</v>
      </c>
      <c r="L2264" s="28">
        <v>0.44905899999999999</v>
      </c>
      <c r="M2264" s="28">
        <v>0.55094100000000001</v>
      </c>
    </row>
    <row r="2265" spans="1:13" ht="15" customHeight="1" x14ac:dyDescent="0.25">
      <c r="A2265" s="36">
        <v>41746</v>
      </c>
      <c r="B2265" s="24">
        <v>1</v>
      </c>
      <c r="C2265" s="22" t="s">
        <v>88</v>
      </c>
      <c r="D2265" s="23">
        <v>0.3</v>
      </c>
      <c r="E2265" s="23">
        <v>0.41040199999999999</v>
      </c>
      <c r="F2265" s="24">
        <v>1</v>
      </c>
      <c r="G2265" s="23">
        <v>0.41040199999999999</v>
      </c>
      <c r="H2265" s="23">
        <v>0</v>
      </c>
      <c r="I2265" s="23">
        <v>0.41040199999999999</v>
      </c>
      <c r="J2265" s="23">
        <v>0.58959799999999996</v>
      </c>
      <c r="K2265" s="23">
        <v>0</v>
      </c>
      <c r="L2265" s="23">
        <v>0.41040199999999999</v>
      </c>
      <c r="M2265" s="23">
        <v>0.58959799999999996</v>
      </c>
    </row>
    <row r="2266" spans="1:13" ht="15" customHeight="1" x14ac:dyDescent="0.25">
      <c r="A2266" s="40">
        <v>41750</v>
      </c>
      <c r="B2266" s="29">
        <v>1</v>
      </c>
      <c r="C2266" s="22" t="s">
        <v>88</v>
      </c>
      <c r="D2266" s="28">
        <v>0.3</v>
      </c>
      <c r="E2266" s="28">
        <v>0.410242</v>
      </c>
      <c r="F2266" s="29">
        <v>1</v>
      </c>
      <c r="G2266" s="28">
        <v>0.410242</v>
      </c>
      <c r="H2266" s="28">
        <v>0</v>
      </c>
      <c r="I2266" s="28">
        <v>0.410242</v>
      </c>
      <c r="J2266" s="28">
        <v>0.589758</v>
      </c>
      <c r="K2266" s="28">
        <v>0</v>
      </c>
      <c r="L2266" s="28">
        <v>0.410242</v>
      </c>
      <c r="M2266" s="28">
        <v>0.589758</v>
      </c>
    </row>
    <row r="2267" spans="1:13" ht="15" customHeight="1" x14ac:dyDescent="0.25">
      <c r="A2267" s="36">
        <v>41751</v>
      </c>
      <c r="B2267" s="24">
        <v>1</v>
      </c>
      <c r="C2267" s="22" t="s">
        <v>88</v>
      </c>
      <c r="D2267" s="23">
        <v>0.3</v>
      </c>
      <c r="E2267" s="23">
        <v>0.41282099999999999</v>
      </c>
      <c r="F2267" s="24">
        <v>1</v>
      </c>
      <c r="G2267" s="23">
        <v>0.41282099999999999</v>
      </c>
      <c r="H2267" s="23">
        <v>0</v>
      </c>
      <c r="I2267" s="23">
        <v>0.41282099999999999</v>
      </c>
      <c r="J2267" s="23">
        <v>0.58717900000000001</v>
      </c>
      <c r="K2267" s="23">
        <v>-1.8990000000000001E-3</v>
      </c>
      <c r="L2267" s="23">
        <v>0.41282099999999999</v>
      </c>
      <c r="M2267" s="23">
        <v>0.58717900000000001</v>
      </c>
    </row>
    <row r="2268" spans="1:13" ht="15" customHeight="1" x14ac:dyDescent="0.25">
      <c r="A2268" s="40">
        <v>41752</v>
      </c>
      <c r="B2268" s="29">
        <v>1</v>
      </c>
      <c r="C2268" s="22" t="s">
        <v>88</v>
      </c>
      <c r="D2268" s="28">
        <v>0.3</v>
      </c>
      <c r="E2268" s="28">
        <v>0.41264800000000001</v>
      </c>
      <c r="F2268" s="29">
        <v>1</v>
      </c>
      <c r="G2268" s="28">
        <v>0.41264800000000001</v>
      </c>
      <c r="H2268" s="28">
        <v>0</v>
      </c>
      <c r="I2268" s="28">
        <v>0.41264800000000001</v>
      </c>
      <c r="J2268" s="28">
        <v>0.58735199999999999</v>
      </c>
      <c r="K2268" s="28">
        <v>-2.1599999999999999E-4</v>
      </c>
      <c r="L2268" s="28">
        <v>0.41264800000000001</v>
      </c>
      <c r="M2268" s="28">
        <v>0.58735199999999999</v>
      </c>
    </row>
    <row r="2269" spans="1:13" ht="15" customHeight="1" x14ac:dyDescent="0.25">
      <c r="A2269" s="36">
        <v>41754</v>
      </c>
      <c r="B2269" s="24">
        <v>1</v>
      </c>
      <c r="C2269" s="22" t="s">
        <v>88</v>
      </c>
      <c r="D2269" s="23">
        <v>0.3</v>
      </c>
      <c r="E2269" s="23">
        <v>0.40304200000000001</v>
      </c>
      <c r="F2269" s="24">
        <v>1</v>
      </c>
      <c r="G2269" s="23">
        <v>0.40304200000000001</v>
      </c>
      <c r="H2269" s="23">
        <v>0</v>
      </c>
      <c r="I2269" s="23">
        <v>0.40304200000000001</v>
      </c>
      <c r="J2269" s="23">
        <v>0.59695799999999999</v>
      </c>
      <c r="K2269" s="23">
        <v>-6.9569999999999996E-3</v>
      </c>
      <c r="L2269" s="23">
        <v>0.40304200000000001</v>
      </c>
      <c r="M2269" s="23">
        <v>0.59695799999999999</v>
      </c>
    </row>
    <row r="2270" spans="1:13" ht="15" customHeight="1" x14ac:dyDescent="0.25">
      <c r="A2270" s="40">
        <v>41757</v>
      </c>
      <c r="B2270" s="29">
        <v>1</v>
      </c>
      <c r="C2270" s="22" t="s">
        <v>88</v>
      </c>
      <c r="D2270" s="28">
        <v>0.3</v>
      </c>
      <c r="E2270" s="28">
        <v>0.39871200000000001</v>
      </c>
      <c r="F2270" s="29">
        <v>1</v>
      </c>
      <c r="G2270" s="28">
        <v>0.39871200000000001</v>
      </c>
      <c r="H2270" s="28">
        <v>0</v>
      </c>
      <c r="I2270" s="28">
        <v>0.39871200000000001</v>
      </c>
      <c r="J2270" s="28">
        <v>0.60128800000000004</v>
      </c>
      <c r="K2270" s="28">
        <v>0</v>
      </c>
      <c r="L2270" s="28">
        <v>0.39871200000000001</v>
      </c>
      <c r="M2270" s="28">
        <v>0.60128800000000004</v>
      </c>
    </row>
    <row r="2271" spans="1:13" ht="15" customHeight="1" x14ac:dyDescent="0.25">
      <c r="A2271" s="36">
        <v>41758</v>
      </c>
      <c r="B2271" s="24">
        <v>2</v>
      </c>
      <c r="C2271" s="33" t="s">
        <v>89</v>
      </c>
      <c r="D2271" s="23">
        <v>0.5</v>
      </c>
      <c r="E2271" s="23">
        <v>0.62521300000000002</v>
      </c>
      <c r="F2271" s="24">
        <v>1</v>
      </c>
      <c r="G2271" s="23">
        <v>0.62521300000000002</v>
      </c>
      <c r="H2271" s="23">
        <v>0</v>
      </c>
      <c r="I2271" s="23">
        <v>0.62521300000000002</v>
      </c>
      <c r="J2271" s="23">
        <v>0.37478699999999998</v>
      </c>
      <c r="K2271" s="23">
        <v>-8.4740000000000006E-3</v>
      </c>
      <c r="L2271" s="23">
        <v>0.62521300000000002</v>
      </c>
      <c r="M2271" s="23">
        <v>0.37478699999999998</v>
      </c>
    </row>
    <row r="2272" spans="1:13" ht="15" customHeight="1" x14ac:dyDescent="0.25">
      <c r="A2272" s="40">
        <v>41759</v>
      </c>
      <c r="B2272" s="29">
        <v>2</v>
      </c>
      <c r="C2272" s="33" t="s">
        <v>89</v>
      </c>
      <c r="D2272" s="28">
        <v>0.5</v>
      </c>
      <c r="E2272" s="28">
        <v>0.60157300000000002</v>
      </c>
      <c r="F2272" s="29">
        <v>1</v>
      </c>
      <c r="G2272" s="28">
        <v>0.60157300000000002</v>
      </c>
      <c r="H2272" s="28">
        <v>0</v>
      </c>
      <c r="I2272" s="28">
        <v>0.60157300000000002</v>
      </c>
      <c r="J2272" s="28">
        <v>0.39842699999999998</v>
      </c>
      <c r="K2272" s="28">
        <v>-1.5493E-2</v>
      </c>
      <c r="L2272" s="28">
        <v>0.60157300000000002</v>
      </c>
      <c r="M2272" s="28">
        <v>0.39842699999999998</v>
      </c>
    </row>
    <row r="2273" spans="1:13" ht="15" customHeight="1" x14ac:dyDescent="0.25">
      <c r="A2273" s="36">
        <v>41761</v>
      </c>
      <c r="B2273" s="24">
        <v>2</v>
      </c>
      <c r="C2273" s="33" t="s">
        <v>89</v>
      </c>
      <c r="D2273" s="23">
        <v>0.5</v>
      </c>
      <c r="E2273" s="23">
        <v>0.60809899999999995</v>
      </c>
      <c r="F2273" s="24">
        <v>1</v>
      </c>
      <c r="G2273" s="23">
        <v>0.60809899999999995</v>
      </c>
      <c r="H2273" s="23">
        <v>0</v>
      </c>
      <c r="I2273" s="23">
        <v>0.60809899999999995</v>
      </c>
      <c r="J2273" s="23">
        <v>0.391901</v>
      </c>
      <c r="K2273" s="23">
        <v>-9.5270000000000007E-3</v>
      </c>
      <c r="L2273" s="23">
        <v>0.60809899999999995</v>
      </c>
      <c r="M2273" s="23">
        <v>0.391901</v>
      </c>
    </row>
    <row r="2274" spans="1:13" ht="15" customHeight="1" x14ac:dyDescent="0.25">
      <c r="A2274" s="40">
        <v>41764</v>
      </c>
      <c r="B2274" s="29">
        <v>2</v>
      </c>
      <c r="C2274" s="33" t="s">
        <v>89</v>
      </c>
      <c r="D2274" s="28">
        <v>0.5</v>
      </c>
      <c r="E2274" s="28">
        <v>0.61789400000000005</v>
      </c>
      <c r="F2274" s="29">
        <v>1</v>
      </c>
      <c r="G2274" s="28">
        <v>0.61789400000000005</v>
      </c>
      <c r="H2274" s="28">
        <v>0</v>
      </c>
      <c r="I2274" s="28">
        <v>0.61789400000000005</v>
      </c>
      <c r="J2274" s="28">
        <v>0.382106</v>
      </c>
      <c r="K2274" s="28">
        <v>-1.3167E-2</v>
      </c>
      <c r="L2274" s="28">
        <v>0.61789400000000005</v>
      </c>
      <c r="M2274" s="28">
        <v>0.382106</v>
      </c>
    </row>
    <row r="2275" spans="1:13" ht="15" customHeight="1" x14ac:dyDescent="0.25">
      <c r="A2275" s="36">
        <v>41765</v>
      </c>
      <c r="B2275" s="24">
        <v>2</v>
      </c>
      <c r="C2275" s="33" t="s">
        <v>89</v>
      </c>
      <c r="D2275" s="23">
        <v>0.5</v>
      </c>
      <c r="E2275" s="23">
        <v>0.61648899999999995</v>
      </c>
      <c r="F2275" s="24">
        <v>1</v>
      </c>
      <c r="G2275" s="23">
        <v>0.61648899999999995</v>
      </c>
      <c r="H2275" s="23">
        <v>0</v>
      </c>
      <c r="I2275" s="23">
        <v>0.61648899999999995</v>
      </c>
      <c r="J2275" s="23">
        <v>0.38351099999999999</v>
      </c>
      <c r="K2275" s="23">
        <v>-9.6550000000000004E-3</v>
      </c>
      <c r="L2275" s="23">
        <v>0.61648899999999995</v>
      </c>
      <c r="M2275" s="23">
        <v>0.38351099999999999</v>
      </c>
    </row>
    <row r="2276" spans="1:13" ht="15" customHeight="1" x14ac:dyDescent="0.25">
      <c r="A2276" s="40">
        <v>41766</v>
      </c>
      <c r="B2276" s="29">
        <v>2</v>
      </c>
      <c r="C2276" s="33" t="s">
        <v>89</v>
      </c>
      <c r="D2276" s="28">
        <v>0.5</v>
      </c>
      <c r="E2276" s="28">
        <v>0.672323</v>
      </c>
      <c r="F2276" s="29">
        <v>1</v>
      </c>
      <c r="G2276" s="28">
        <v>0.672323</v>
      </c>
      <c r="H2276" s="28">
        <v>0</v>
      </c>
      <c r="I2276" s="28">
        <v>0.672323</v>
      </c>
      <c r="J2276" s="28">
        <v>0.327677</v>
      </c>
      <c r="K2276" s="28">
        <v>-7.5469999999999999E-3</v>
      </c>
      <c r="L2276" s="28">
        <v>0.672323</v>
      </c>
      <c r="M2276" s="28">
        <v>0.327677</v>
      </c>
    </row>
    <row r="2277" spans="1:13" ht="15" customHeight="1" x14ac:dyDescent="0.25">
      <c r="A2277" s="36">
        <v>41767</v>
      </c>
      <c r="B2277" s="24">
        <v>2</v>
      </c>
      <c r="C2277" s="33" t="s">
        <v>89</v>
      </c>
      <c r="D2277" s="23">
        <v>0.5</v>
      </c>
      <c r="E2277" s="23">
        <v>0.67262999999999995</v>
      </c>
      <c r="F2277" s="24">
        <v>1</v>
      </c>
      <c r="G2277" s="23">
        <v>0.67262999999999995</v>
      </c>
      <c r="H2277" s="23">
        <v>0</v>
      </c>
      <c r="I2277" s="23">
        <v>0.67262999999999995</v>
      </c>
      <c r="J2277" s="23">
        <v>0.32736999999999999</v>
      </c>
      <c r="K2277" s="23">
        <v>-7.3769999999999999E-3</v>
      </c>
      <c r="L2277" s="23">
        <v>0.67262999999999995</v>
      </c>
      <c r="M2277" s="23">
        <v>0.32736999999999999</v>
      </c>
    </row>
    <row r="2278" spans="1:13" ht="15" customHeight="1" x14ac:dyDescent="0.25">
      <c r="A2278" s="40">
        <v>41768</v>
      </c>
      <c r="B2278" s="29">
        <v>2</v>
      </c>
      <c r="C2278" s="33" t="s">
        <v>89</v>
      </c>
      <c r="D2278" s="28">
        <v>0.5</v>
      </c>
      <c r="E2278" s="28">
        <v>0.65623399999999998</v>
      </c>
      <c r="F2278" s="29">
        <v>1</v>
      </c>
      <c r="G2278" s="28">
        <v>0.65623399999999998</v>
      </c>
      <c r="H2278" s="28">
        <v>0</v>
      </c>
      <c r="I2278" s="28">
        <v>0.65623399999999998</v>
      </c>
      <c r="J2278" s="28">
        <v>0.34376600000000002</v>
      </c>
      <c r="K2278" s="28">
        <v>0</v>
      </c>
      <c r="L2278" s="28">
        <v>0.65623399999999998</v>
      </c>
      <c r="M2278" s="28">
        <v>0.34376600000000002</v>
      </c>
    </row>
    <row r="2279" spans="1:13" ht="15" customHeight="1" x14ac:dyDescent="0.25">
      <c r="A2279" s="36">
        <v>41771</v>
      </c>
      <c r="B2279" s="24">
        <v>2</v>
      </c>
      <c r="C2279" s="33" t="s">
        <v>89</v>
      </c>
      <c r="D2279" s="23">
        <v>0.5</v>
      </c>
      <c r="E2279" s="23">
        <v>0.69301500000000005</v>
      </c>
      <c r="F2279" s="24">
        <v>1</v>
      </c>
      <c r="G2279" s="23">
        <v>0.69301500000000005</v>
      </c>
      <c r="H2279" s="23">
        <v>0</v>
      </c>
      <c r="I2279" s="23">
        <v>0.69301500000000005</v>
      </c>
      <c r="J2279" s="23">
        <v>0.30698500000000001</v>
      </c>
      <c r="K2279" s="23">
        <v>0</v>
      </c>
      <c r="L2279" s="23">
        <v>0.69301500000000005</v>
      </c>
      <c r="M2279" s="23">
        <v>0.30698500000000001</v>
      </c>
    </row>
    <row r="2280" spans="1:13" ht="15" customHeight="1" x14ac:dyDescent="0.25">
      <c r="A2280" s="40">
        <v>41772</v>
      </c>
      <c r="B2280" s="29">
        <v>3</v>
      </c>
      <c r="C2280" s="35" t="s">
        <v>90</v>
      </c>
      <c r="D2280" s="28">
        <v>0.8</v>
      </c>
      <c r="E2280" s="28">
        <v>1</v>
      </c>
      <c r="F2280" s="29">
        <v>1</v>
      </c>
      <c r="G2280" s="28">
        <v>1</v>
      </c>
      <c r="H2280" s="28">
        <v>0</v>
      </c>
      <c r="I2280" s="28">
        <v>1</v>
      </c>
      <c r="J2280" s="28">
        <v>0</v>
      </c>
      <c r="K2280" s="28">
        <v>0</v>
      </c>
      <c r="L2280" s="28">
        <v>1</v>
      </c>
      <c r="M2280" s="28">
        <v>0</v>
      </c>
    </row>
    <row r="2281" spans="1:13" ht="15" customHeight="1" x14ac:dyDescent="0.25">
      <c r="A2281" s="36">
        <v>41773</v>
      </c>
      <c r="B2281" s="24">
        <v>3</v>
      </c>
      <c r="C2281" s="35" t="s">
        <v>90</v>
      </c>
      <c r="D2281" s="23">
        <v>0.8</v>
      </c>
      <c r="E2281" s="23">
        <v>1</v>
      </c>
      <c r="F2281" s="24">
        <v>1</v>
      </c>
      <c r="G2281" s="23">
        <v>1</v>
      </c>
      <c r="H2281" s="23">
        <v>0</v>
      </c>
      <c r="I2281" s="23">
        <v>1</v>
      </c>
      <c r="J2281" s="23">
        <v>0</v>
      </c>
      <c r="K2281" s="23">
        <v>0</v>
      </c>
      <c r="L2281" s="23">
        <v>1</v>
      </c>
      <c r="M2281" s="23">
        <v>0</v>
      </c>
    </row>
    <row r="2282" spans="1:13" ht="15" customHeight="1" x14ac:dyDescent="0.25">
      <c r="A2282" s="40">
        <v>41774</v>
      </c>
      <c r="B2282" s="29">
        <v>2</v>
      </c>
      <c r="C2282" s="33" t="s">
        <v>89</v>
      </c>
      <c r="D2282" s="28">
        <v>0.5</v>
      </c>
      <c r="E2282" s="28">
        <v>0.66289600000000004</v>
      </c>
      <c r="F2282" s="29">
        <v>1</v>
      </c>
      <c r="G2282" s="28">
        <v>0.66289600000000004</v>
      </c>
      <c r="H2282" s="28">
        <v>0</v>
      </c>
      <c r="I2282" s="28">
        <v>0.66289600000000004</v>
      </c>
      <c r="J2282" s="28">
        <v>0.33710400000000001</v>
      </c>
      <c r="K2282" s="28">
        <v>-9.5659999999999999E-3</v>
      </c>
      <c r="L2282" s="28">
        <v>0.66289600000000004</v>
      </c>
      <c r="M2282" s="28">
        <v>0.33710400000000001</v>
      </c>
    </row>
    <row r="2283" spans="1:13" ht="15" customHeight="1" x14ac:dyDescent="0.25">
      <c r="A2283" s="36">
        <v>41775</v>
      </c>
      <c r="B2283" s="24">
        <v>3</v>
      </c>
      <c r="C2283" s="35" t="s">
        <v>90</v>
      </c>
      <c r="D2283" s="23">
        <v>0.8</v>
      </c>
      <c r="E2283" s="23">
        <v>1</v>
      </c>
      <c r="F2283" s="24">
        <v>0</v>
      </c>
      <c r="G2283" s="23">
        <v>0.5</v>
      </c>
      <c r="H2283" s="23">
        <v>0</v>
      </c>
      <c r="I2283" s="23">
        <v>0.5</v>
      </c>
      <c r="J2283" s="23">
        <v>0.5</v>
      </c>
      <c r="K2283" s="23">
        <v>-8.7729999999999995E-3</v>
      </c>
      <c r="L2283" s="23">
        <v>0.5</v>
      </c>
      <c r="M2283" s="23">
        <v>0.5</v>
      </c>
    </row>
    <row r="2284" spans="1:13" ht="15" customHeight="1" x14ac:dyDescent="0.25">
      <c r="A2284" s="40">
        <v>41778</v>
      </c>
      <c r="B2284" s="29">
        <v>2</v>
      </c>
      <c r="C2284" s="33" t="s">
        <v>89</v>
      </c>
      <c r="D2284" s="28">
        <v>0.5</v>
      </c>
      <c r="E2284" s="28">
        <v>0.65527299999999999</v>
      </c>
      <c r="F2284" s="29">
        <v>1</v>
      </c>
      <c r="G2284" s="28">
        <v>0.65527299999999999</v>
      </c>
      <c r="H2284" s="28">
        <v>0</v>
      </c>
      <c r="I2284" s="28">
        <v>0.65527299999999999</v>
      </c>
      <c r="J2284" s="28">
        <v>0.34472700000000001</v>
      </c>
      <c r="K2284" s="28">
        <v>0</v>
      </c>
      <c r="L2284" s="28">
        <v>0.65527299999999999</v>
      </c>
      <c r="M2284" s="28">
        <v>0.34472700000000001</v>
      </c>
    </row>
    <row r="2285" spans="1:13" ht="15" customHeight="1" x14ac:dyDescent="0.25">
      <c r="A2285" s="36">
        <v>41779</v>
      </c>
      <c r="B2285" s="24">
        <v>2</v>
      </c>
      <c r="C2285" s="33" t="s">
        <v>89</v>
      </c>
      <c r="D2285" s="23">
        <v>0.5</v>
      </c>
      <c r="E2285" s="23">
        <v>0.67243399999999998</v>
      </c>
      <c r="F2285" s="24">
        <v>1</v>
      </c>
      <c r="G2285" s="23">
        <v>0.67243399999999998</v>
      </c>
      <c r="H2285" s="23">
        <v>0</v>
      </c>
      <c r="I2285" s="23">
        <v>0.67243399999999998</v>
      </c>
      <c r="J2285" s="23">
        <v>0.32756600000000002</v>
      </c>
      <c r="K2285" s="23">
        <v>0</v>
      </c>
      <c r="L2285" s="23">
        <v>0.67243399999999998</v>
      </c>
      <c r="M2285" s="23">
        <v>0.32756600000000002</v>
      </c>
    </row>
    <row r="2286" spans="1:13" ht="15" customHeight="1" x14ac:dyDescent="0.25">
      <c r="A2286" s="40">
        <v>41780</v>
      </c>
      <c r="B2286" s="29">
        <v>3</v>
      </c>
      <c r="C2286" s="35" t="s">
        <v>90</v>
      </c>
      <c r="D2286" s="28">
        <v>0.8</v>
      </c>
      <c r="E2286" s="28">
        <v>1</v>
      </c>
      <c r="F2286" s="29">
        <v>1</v>
      </c>
      <c r="G2286" s="28">
        <v>1</v>
      </c>
      <c r="H2286" s="28">
        <v>0</v>
      </c>
      <c r="I2286" s="28">
        <v>1</v>
      </c>
      <c r="J2286" s="28">
        <v>0</v>
      </c>
      <c r="K2286" s="28">
        <v>0</v>
      </c>
      <c r="L2286" s="28">
        <v>1</v>
      </c>
      <c r="M2286" s="28">
        <v>0</v>
      </c>
    </row>
    <row r="2287" spans="1:13" ht="15" customHeight="1" x14ac:dyDescent="0.25">
      <c r="A2287" s="36">
        <v>41781</v>
      </c>
      <c r="B2287" s="24">
        <v>3</v>
      </c>
      <c r="C2287" s="35" t="s">
        <v>90</v>
      </c>
      <c r="D2287" s="23">
        <v>0.8</v>
      </c>
      <c r="E2287" s="23">
        <v>0.96126400000000001</v>
      </c>
      <c r="F2287" s="24">
        <v>1</v>
      </c>
      <c r="G2287" s="23">
        <v>0.96126400000000001</v>
      </c>
      <c r="H2287" s="23">
        <v>0</v>
      </c>
      <c r="I2287" s="23">
        <v>0.96126400000000001</v>
      </c>
      <c r="J2287" s="23">
        <v>3.8736E-2</v>
      </c>
      <c r="K2287" s="23">
        <v>0</v>
      </c>
      <c r="L2287" s="23">
        <v>0.96126400000000001</v>
      </c>
      <c r="M2287" s="23">
        <v>3.8736E-2</v>
      </c>
    </row>
    <row r="2288" spans="1:13" ht="15" customHeight="1" x14ac:dyDescent="0.25">
      <c r="A2288" s="40">
        <v>41782</v>
      </c>
      <c r="B2288" s="29">
        <v>3</v>
      </c>
      <c r="C2288" s="35" t="s">
        <v>90</v>
      </c>
      <c r="D2288" s="28">
        <v>0.8</v>
      </c>
      <c r="E2288" s="28">
        <v>0.95906199999999997</v>
      </c>
      <c r="F2288" s="29">
        <v>1</v>
      </c>
      <c r="G2288" s="28">
        <v>0.95906199999999997</v>
      </c>
      <c r="H2288" s="28">
        <v>0</v>
      </c>
      <c r="I2288" s="28">
        <v>0.95906199999999997</v>
      </c>
      <c r="J2288" s="28">
        <v>4.0938000000000002E-2</v>
      </c>
      <c r="K2288" s="28">
        <v>0</v>
      </c>
      <c r="L2288" s="28">
        <v>0.95906199999999997</v>
      </c>
      <c r="M2288" s="28">
        <v>4.0938000000000002E-2</v>
      </c>
    </row>
    <row r="2289" spans="1:13" ht="15" customHeight="1" x14ac:dyDescent="0.25">
      <c r="A2289" s="36">
        <v>41785</v>
      </c>
      <c r="B2289" s="24">
        <v>3</v>
      </c>
      <c r="C2289" s="35" t="s">
        <v>90</v>
      </c>
      <c r="D2289" s="23">
        <v>0.8</v>
      </c>
      <c r="E2289" s="23">
        <v>0.931176</v>
      </c>
      <c r="F2289" s="24">
        <v>1</v>
      </c>
      <c r="G2289" s="23">
        <v>0.931176</v>
      </c>
      <c r="H2289" s="23">
        <v>0</v>
      </c>
      <c r="I2289" s="23">
        <v>0.931176</v>
      </c>
      <c r="J2289" s="23">
        <v>6.8823999999999996E-2</v>
      </c>
      <c r="K2289" s="23">
        <v>-9.7850000000000003E-3</v>
      </c>
      <c r="L2289" s="23">
        <v>0.931176</v>
      </c>
      <c r="M2289" s="23">
        <v>6.8823999999999996E-2</v>
      </c>
    </row>
    <row r="2290" spans="1:13" ht="15" customHeight="1" x14ac:dyDescent="0.25">
      <c r="A2290" s="40">
        <v>41786</v>
      </c>
      <c r="B2290" s="29">
        <v>3</v>
      </c>
      <c r="C2290" s="35" t="s">
        <v>90</v>
      </c>
      <c r="D2290" s="28">
        <v>0.8</v>
      </c>
      <c r="E2290" s="28">
        <v>0.93356899999999998</v>
      </c>
      <c r="F2290" s="29">
        <v>1</v>
      </c>
      <c r="G2290" s="28">
        <v>0.93356899999999998</v>
      </c>
      <c r="H2290" s="28">
        <v>0</v>
      </c>
      <c r="I2290" s="28">
        <v>0.93356899999999998</v>
      </c>
      <c r="J2290" s="28">
        <v>6.6431000000000004E-2</v>
      </c>
      <c r="K2290" s="28">
        <v>-1.0005E-2</v>
      </c>
      <c r="L2290" s="28">
        <v>0.93356899999999998</v>
      </c>
      <c r="M2290" s="28">
        <v>6.6431000000000004E-2</v>
      </c>
    </row>
    <row r="2291" spans="1:13" ht="15" customHeight="1" x14ac:dyDescent="0.25">
      <c r="A2291" s="36">
        <v>41787</v>
      </c>
      <c r="B2291" s="24">
        <v>3</v>
      </c>
      <c r="C2291" s="35" t="s">
        <v>90</v>
      </c>
      <c r="D2291" s="23">
        <v>0.8</v>
      </c>
      <c r="E2291" s="23">
        <v>0.99093399999999998</v>
      </c>
      <c r="F2291" s="24">
        <v>1</v>
      </c>
      <c r="G2291" s="23">
        <v>0.99093399999999998</v>
      </c>
      <c r="H2291" s="23">
        <v>0</v>
      </c>
      <c r="I2291" s="23">
        <v>0.99093399999999998</v>
      </c>
      <c r="J2291" s="23">
        <v>9.0659999999999994E-3</v>
      </c>
      <c r="K2291" s="23">
        <v>-6.5909999999999996E-3</v>
      </c>
      <c r="L2291" s="23">
        <v>0.99093399999999998</v>
      </c>
      <c r="M2291" s="23">
        <v>9.0659999999999994E-3</v>
      </c>
    </row>
    <row r="2292" spans="1:13" ht="15" customHeight="1" x14ac:dyDescent="0.25">
      <c r="A2292" s="40">
        <v>41788</v>
      </c>
      <c r="B2292" s="29">
        <v>3</v>
      </c>
      <c r="C2292" s="35" t="s">
        <v>90</v>
      </c>
      <c r="D2292" s="28">
        <v>0.8</v>
      </c>
      <c r="E2292" s="28">
        <v>1</v>
      </c>
      <c r="F2292" s="29">
        <v>1</v>
      </c>
      <c r="G2292" s="28">
        <v>1</v>
      </c>
      <c r="H2292" s="28">
        <v>0</v>
      </c>
      <c r="I2292" s="28">
        <v>1</v>
      </c>
      <c r="J2292" s="28">
        <v>0</v>
      </c>
      <c r="K2292" s="28">
        <v>-4.1450000000000002E-3</v>
      </c>
      <c r="L2292" s="28">
        <v>1</v>
      </c>
      <c r="M2292" s="28">
        <v>0</v>
      </c>
    </row>
    <row r="2293" spans="1:13" ht="15" customHeight="1" x14ac:dyDescent="0.25">
      <c r="A2293" s="36">
        <v>41789</v>
      </c>
      <c r="B2293" s="24">
        <v>3</v>
      </c>
      <c r="C2293" s="35" t="s">
        <v>90</v>
      </c>
      <c r="D2293" s="23">
        <v>0.8</v>
      </c>
      <c r="E2293" s="23">
        <v>1</v>
      </c>
      <c r="F2293" s="24">
        <v>1</v>
      </c>
      <c r="G2293" s="23">
        <v>1</v>
      </c>
      <c r="H2293" s="23">
        <v>0</v>
      </c>
      <c r="I2293" s="23">
        <v>1</v>
      </c>
      <c r="J2293" s="23">
        <v>0</v>
      </c>
      <c r="K2293" s="23">
        <v>0</v>
      </c>
      <c r="L2293" s="23">
        <v>1</v>
      </c>
      <c r="M2293" s="23">
        <v>0</v>
      </c>
    </row>
    <row r="2294" spans="1:13" ht="15" customHeight="1" x14ac:dyDescent="0.25">
      <c r="A2294" s="40">
        <v>41792</v>
      </c>
      <c r="B2294" s="29">
        <v>3</v>
      </c>
      <c r="C2294" s="35" t="s">
        <v>90</v>
      </c>
      <c r="D2294" s="28">
        <v>0.8</v>
      </c>
      <c r="E2294" s="28">
        <v>1</v>
      </c>
      <c r="F2294" s="29">
        <v>1</v>
      </c>
      <c r="G2294" s="28">
        <v>1</v>
      </c>
      <c r="H2294" s="28">
        <v>0</v>
      </c>
      <c r="I2294" s="28">
        <v>1</v>
      </c>
      <c r="J2294" s="28">
        <v>0</v>
      </c>
      <c r="K2294" s="28">
        <v>0</v>
      </c>
      <c r="L2294" s="28">
        <v>1</v>
      </c>
      <c r="M2294" s="28">
        <v>0</v>
      </c>
    </row>
    <row r="2295" spans="1:13" ht="15" customHeight="1" x14ac:dyDescent="0.25">
      <c r="A2295" s="36">
        <v>41793</v>
      </c>
      <c r="B2295" s="24">
        <v>3</v>
      </c>
      <c r="C2295" s="35" t="s">
        <v>90</v>
      </c>
      <c r="D2295" s="23">
        <v>0.8</v>
      </c>
      <c r="E2295" s="23">
        <v>1</v>
      </c>
      <c r="F2295" s="24">
        <v>1</v>
      </c>
      <c r="G2295" s="23">
        <v>1</v>
      </c>
      <c r="H2295" s="23">
        <v>0</v>
      </c>
      <c r="I2295" s="23">
        <v>1</v>
      </c>
      <c r="J2295" s="23">
        <v>0</v>
      </c>
      <c r="K2295" s="23">
        <v>0</v>
      </c>
      <c r="L2295" s="23">
        <v>1</v>
      </c>
      <c r="M2295" s="23">
        <v>0</v>
      </c>
    </row>
    <row r="2296" spans="1:13" ht="15" customHeight="1" x14ac:dyDescent="0.25">
      <c r="A2296" s="40">
        <v>41794</v>
      </c>
      <c r="B2296" s="29">
        <v>3</v>
      </c>
      <c r="C2296" s="35" t="s">
        <v>90</v>
      </c>
      <c r="D2296" s="28">
        <v>0.8</v>
      </c>
      <c r="E2296" s="28">
        <v>1</v>
      </c>
      <c r="F2296" s="29">
        <v>1</v>
      </c>
      <c r="G2296" s="28">
        <v>1</v>
      </c>
      <c r="H2296" s="28">
        <v>0</v>
      </c>
      <c r="I2296" s="28">
        <v>1</v>
      </c>
      <c r="J2296" s="28">
        <v>0</v>
      </c>
      <c r="K2296" s="28">
        <v>0</v>
      </c>
      <c r="L2296" s="28">
        <v>1</v>
      </c>
      <c r="M2296" s="28">
        <v>0</v>
      </c>
    </row>
    <row r="2297" spans="1:13" ht="15" customHeight="1" x14ac:dyDescent="0.25">
      <c r="A2297" s="36">
        <v>41795</v>
      </c>
      <c r="B2297" s="24">
        <v>3</v>
      </c>
      <c r="C2297" s="35" t="s">
        <v>90</v>
      </c>
      <c r="D2297" s="23">
        <v>0.8</v>
      </c>
      <c r="E2297" s="23">
        <v>1</v>
      </c>
      <c r="F2297" s="24">
        <v>1</v>
      </c>
      <c r="G2297" s="23">
        <v>1</v>
      </c>
      <c r="H2297" s="23">
        <v>0</v>
      </c>
      <c r="I2297" s="23">
        <v>1</v>
      </c>
      <c r="J2297" s="23">
        <v>0</v>
      </c>
      <c r="K2297" s="23">
        <v>0</v>
      </c>
      <c r="L2297" s="23">
        <v>1</v>
      </c>
      <c r="M2297" s="23">
        <v>0</v>
      </c>
    </row>
    <row r="2298" spans="1:13" ht="15" customHeight="1" x14ac:dyDescent="0.25">
      <c r="A2298" s="40">
        <v>41796</v>
      </c>
      <c r="B2298" s="29">
        <v>3</v>
      </c>
      <c r="C2298" s="35" t="s">
        <v>90</v>
      </c>
      <c r="D2298" s="28">
        <v>0.8</v>
      </c>
      <c r="E2298" s="28">
        <v>1</v>
      </c>
      <c r="F2298" s="29">
        <v>1</v>
      </c>
      <c r="G2298" s="28">
        <v>1</v>
      </c>
      <c r="H2298" s="28">
        <v>0</v>
      </c>
      <c r="I2298" s="28">
        <v>1</v>
      </c>
      <c r="J2298" s="28">
        <v>0</v>
      </c>
      <c r="K2298" s="28">
        <v>0</v>
      </c>
      <c r="L2298" s="28">
        <v>1</v>
      </c>
      <c r="M2298" s="28">
        <v>0</v>
      </c>
    </row>
    <row r="2299" spans="1:13" ht="15" customHeight="1" x14ac:dyDescent="0.25">
      <c r="A2299" s="36">
        <v>41799</v>
      </c>
      <c r="B2299" s="24">
        <v>3</v>
      </c>
      <c r="C2299" s="35" t="s">
        <v>90</v>
      </c>
      <c r="D2299" s="23">
        <v>0.8</v>
      </c>
      <c r="E2299" s="23">
        <v>1</v>
      </c>
      <c r="F2299" s="24">
        <v>1</v>
      </c>
      <c r="G2299" s="23">
        <v>1</v>
      </c>
      <c r="H2299" s="23">
        <v>0</v>
      </c>
      <c r="I2299" s="23">
        <v>1</v>
      </c>
      <c r="J2299" s="23">
        <v>0</v>
      </c>
      <c r="K2299" s="23">
        <v>0</v>
      </c>
      <c r="L2299" s="23">
        <v>1</v>
      </c>
      <c r="M2299" s="23">
        <v>0</v>
      </c>
    </row>
    <row r="2300" spans="1:13" ht="15" customHeight="1" x14ac:dyDescent="0.25">
      <c r="A2300" s="40">
        <v>41800</v>
      </c>
      <c r="B2300" s="29">
        <v>3</v>
      </c>
      <c r="C2300" s="35" t="s">
        <v>90</v>
      </c>
      <c r="D2300" s="28">
        <v>0.8</v>
      </c>
      <c r="E2300" s="28">
        <v>1</v>
      </c>
      <c r="F2300" s="29">
        <v>1</v>
      </c>
      <c r="G2300" s="28">
        <v>1</v>
      </c>
      <c r="H2300" s="28">
        <v>0</v>
      </c>
      <c r="I2300" s="28">
        <v>1</v>
      </c>
      <c r="J2300" s="28">
        <v>0</v>
      </c>
      <c r="K2300" s="28">
        <v>0</v>
      </c>
      <c r="L2300" s="28">
        <v>1</v>
      </c>
      <c r="M2300" s="28">
        <v>0</v>
      </c>
    </row>
    <row r="2301" spans="1:13" ht="15" customHeight="1" x14ac:dyDescent="0.25">
      <c r="A2301" s="36">
        <v>41801</v>
      </c>
      <c r="B2301" s="24">
        <v>3</v>
      </c>
      <c r="C2301" s="35" t="s">
        <v>90</v>
      </c>
      <c r="D2301" s="23">
        <v>0.8</v>
      </c>
      <c r="E2301" s="23">
        <v>1</v>
      </c>
      <c r="F2301" s="24">
        <v>1</v>
      </c>
      <c r="G2301" s="23">
        <v>1</v>
      </c>
      <c r="H2301" s="23">
        <v>0</v>
      </c>
      <c r="I2301" s="23">
        <v>1</v>
      </c>
      <c r="J2301" s="23">
        <v>0</v>
      </c>
      <c r="K2301" s="23">
        <v>-8.1300000000000003E-4</v>
      </c>
      <c r="L2301" s="23">
        <v>1</v>
      </c>
      <c r="M2301" s="23">
        <v>0</v>
      </c>
    </row>
    <row r="2302" spans="1:13" ht="15" customHeight="1" x14ac:dyDescent="0.25">
      <c r="A2302" s="40">
        <v>41802</v>
      </c>
      <c r="B2302" s="29">
        <v>3</v>
      </c>
      <c r="C2302" s="35" t="s">
        <v>90</v>
      </c>
      <c r="D2302" s="28">
        <v>0.8</v>
      </c>
      <c r="E2302" s="28">
        <v>1</v>
      </c>
      <c r="F2302" s="29">
        <v>1</v>
      </c>
      <c r="G2302" s="28">
        <v>1</v>
      </c>
      <c r="H2302" s="28">
        <v>0</v>
      </c>
      <c r="I2302" s="28">
        <v>1</v>
      </c>
      <c r="J2302" s="28">
        <v>0</v>
      </c>
      <c r="K2302" s="28">
        <v>0</v>
      </c>
      <c r="L2302" s="28">
        <v>1</v>
      </c>
      <c r="M2302" s="28">
        <v>0</v>
      </c>
    </row>
    <row r="2303" spans="1:13" ht="15" customHeight="1" x14ac:dyDescent="0.25">
      <c r="A2303" s="36">
        <v>41803</v>
      </c>
      <c r="B2303" s="24">
        <v>2</v>
      </c>
      <c r="C2303" s="33" t="s">
        <v>89</v>
      </c>
      <c r="D2303" s="23">
        <v>0.5</v>
      </c>
      <c r="E2303" s="23">
        <v>0.58789800000000003</v>
      </c>
      <c r="F2303" s="24">
        <v>1</v>
      </c>
      <c r="G2303" s="23">
        <v>0.58789800000000003</v>
      </c>
      <c r="H2303" s="23">
        <v>0.1</v>
      </c>
      <c r="I2303" s="23">
        <v>0.487898</v>
      </c>
      <c r="J2303" s="23">
        <v>0.51210199999999995</v>
      </c>
      <c r="K2303" s="23">
        <v>-1.4335000000000001E-2</v>
      </c>
      <c r="L2303" s="23">
        <v>0.487898</v>
      </c>
      <c r="M2303" s="23">
        <v>0.51210199999999995</v>
      </c>
    </row>
    <row r="2304" spans="1:13" ht="15" customHeight="1" x14ac:dyDescent="0.25">
      <c r="A2304" s="40">
        <v>41806</v>
      </c>
      <c r="B2304" s="29">
        <v>2</v>
      </c>
      <c r="C2304" s="33" t="s">
        <v>89</v>
      </c>
      <c r="D2304" s="28">
        <v>0.5</v>
      </c>
      <c r="E2304" s="28">
        <v>0.60752799999999996</v>
      </c>
      <c r="F2304" s="29">
        <v>1</v>
      </c>
      <c r="G2304" s="28">
        <v>0.60752799999999996</v>
      </c>
      <c r="H2304" s="28">
        <v>0.1</v>
      </c>
      <c r="I2304" s="28">
        <v>0.50752799999999998</v>
      </c>
      <c r="J2304" s="28">
        <v>0.49247200000000002</v>
      </c>
      <c r="K2304" s="28">
        <v>-7.9959999999999996E-3</v>
      </c>
      <c r="L2304" s="28">
        <v>0.50752799999999998</v>
      </c>
      <c r="M2304" s="28">
        <v>0.49247200000000002</v>
      </c>
    </row>
    <row r="2305" spans="1:13" ht="15" customHeight="1" x14ac:dyDescent="0.25">
      <c r="A2305" s="36">
        <v>41807</v>
      </c>
      <c r="B2305" s="24">
        <v>2</v>
      </c>
      <c r="C2305" s="33" t="s">
        <v>89</v>
      </c>
      <c r="D2305" s="23">
        <v>0.5</v>
      </c>
      <c r="E2305" s="23">
        <v>0.62186300000000005</v>
      </c>
      <c r="F2305" s="24">
        <v>1</v>
      </c>
      <c r="G2305" s="23">
        <v>0.62186300000000005</v>
      </c>
      <c r="H2305" s="23">
        <v>0.1</v>
      </c>
      <c r="I2305" s="23">
        <v>0.52186299999999997</v>
      </c>
      <c r="J2305" s="23">
        <v>0.47813699999999998</v>
      </c>
      <c r="K2305" s="23">
        <v>0</v>
      </c>
      <c r="L2305" s="23">
        <v>0.52186299999999997</v>
      </c>
      <c r="M2305" s="23">
        <v>0.47813699999999998</v>
      </c>
    </row>
    <row r="2306" spans="1:13" ht="15" customHeight="1" x14ac:dyDescent="0.25">
      <c r="A2306" s="40">
        <v>41808</v>
      </c>
      <c r="B2306" s="29">
        <v>2</v>
      </c>
      <c r="C2306" s="33" t="s">
        <v>89</v>
      </c>
      <c r="D2306" s="28">
        <v>0.5</v>
      </c>
      <c r="E2306" s="28">
        <v>0.62006399999999995</v>
      </c>
      <c r="F2306" s="29">
        <v>1</v>
      </c>
      <c r="G2306" s="28">
        <v>0.62006399999999995</v>
      </c>
      <c r="H2306" s="28">
        <v>0.1</v>
      </c>
      <c r="I2306" s="28">
        <v>0.52006399999999997</v>
      </c>
      <c r="J2306" s="28">
        <v>0.47993599999999997</v>
      </c>
      <c r="K2306" s="28">
        <v>-2.7560000000000002E-3</v>
      </c>
      <c r="L2306" s="28">
        <v>0.52006399999999997</v>
      </c>
      <c r="M2306" s="28">
        <v>0.47993599999999997</v>
      </c>
    </row>
    <row r="2307" spans="1:13" ht="15" customHeight="1" x14ac:dyDescent="0.25">
      <c r="A2307" s="36">
        <v>41809</v>
      </c>
      <c r="B2307" s="24">
        <v>2</v>
      </c>
      <c r="C2307" s="33" t="s">
        <v>89</v>
      </c>
      <c r="D2307" s="23">
        <v>0.5</v>
      </c>
      <c r="E2307" s="23">
        <v>0.64311700000000005</v>
      </c>
      <c r="F2307" s="24">
        <v>1</v>
      </c>
      <c r="G2307" s="23">
        <v>0.64311700000000005</v>
      </c>
      <c r="H2307" s="23">
        <v>0.1</v>
      </c>
      <c r="I2307" s="23">
        <v>0.54311699999999996</v>
      </c>
      <c r="J2307" s="23">
        <v>0.45688299999999998</v>
      </c>
      <c r="K2307" s="23">
        <v>-6.0080000000000003E-3</v>
      </c>
      <c r="L2307" s="23">
        <v>0.54311699999999996</v>
      </c>
      <c r="M2307" s="23">
        <v>0.45688299999999998</v>
      </c>
    </row>
    <row r="2308" spans="1:13" ht="15" customHeight="1" x14ac:dyDescent="0.25">
      <c r="A2308" s="40">
        <v>41810</v>
      </c>
      <c r="B2308" s="29">
        <v>2</v>
      </c>
      <c r="C2308" s="33" t="s">
        <v>89</v>
      </c>
      <c r="D2308" s="28">
        <v>0.5</v>
      </c>
      <c r="E2308" s="28">
        <v>0.62948099999999996</v>
      </c>
      <c r="F2308" s="29">
        <v>1</v>
      </c>
      <c r="G2308" s="28">
        <v>0.62948099999999996</v>
      </c>
      <c r="H2308" s="28">
        <v>0.1</v>
      </c>
      <c r="I2308" s="28">
        <v>0.52948099999999998</v>
      </c>
      <c r="J2308" s="28">
        <v>0.47051900000000002</v>
      </c>
      <c r="K2308" s="28">
        <v>-9.4369999999999992E-3</v>
      </c>
      <c r="L2308" s="28">
        <v>0.52948099999999998</v>
      </c>
      <c r="M2308" s="28">
        <v>0.47051900000000002</v>
      </c>
    </row>
    <row r="2309" spans="1:13" ht="15" customHeight="1" x14ac:dyDescent="0.25">
      <c r="A2309" s="36">
        <v>41813</v>
      </c>
      <c r="B2309" s="24">
        <v>1</v>
      </c>
      <c r="C2309" s="22" t="s">
        <v>88</v>
      </c>
      <c r="D2309" s="23">
        <v>0.3</v>
      </c>
      <c r="E2309" s="23">
        <v>0.41416199999999997</v>
      </c>
      <c r="F2309" s="24">
        <v>1</v>
      </c>
      <c r="G2309" s="23">
        <v>0.41416199999999997</v>
      </c>
      <c r="H2309" s="23">
        <v>0</v>
      </c>
      <c r="I2309" s="23">
        <v>0.41416199999999997</v>
      </c>
      <c r="J2309" s="23">
        <v>0.58583799999999997</v>
      </c>
      <c r="K2309" s="23">
        <v>-2.777E-3</v>
      </c>
      <c r="L2309" s="23">
        <v>0.41416199999999997</v>
      </c>
      <c r="M2309" s="23">
        <v>0.58583799999999997</v>
      </c>
    </row>
    <row r="2310" spans="1:13" ht="15" customHeight="1" x14ac:dyDescent="0.25">
      <c r="A2310" s="40">
        <v>41814</v>
      </c>
      <c r="B2310" s="29">
        <v>2</v>
      </c>
      <c r="C2310" s="33" t="s">
        <v>89</v>
      </c>
      <c r="D2310" s="28">
        <v>0.5</v>
      </c>
      <c r="E2310" s="28">
        <v>0.68279299999999998</v>
      </c>
      <c r="F2310" s="29">
        <v>1</v>
      </c>
      <c r="G2310" s="28">
        <v>0.68279299999999998</v>
      </c>
      <c r="H2310" s="28">
        <v>0.1</v>
      </c>
      <c r="I2310" s="28">
        <v>0.58279300000000001</v>
      </c>
      <c r="J2310" s="28">
        <v>0.41720699999999999</v>
      </c>
      <c r="K2310" s="28">
        <v>0</v>
      </c>
      <c r="L2310" s="28">
        <v>0.58279300000000001</v>
      </c>
      <c r="M2310" s="28">
        <v>0.41720699999999999</v>
      </c>
    </row>
    <row r="2311" spans="1:13" ht="15" customHeight="1" x14ac:dyDescent="0.25">
      <c r="A2311" s="36">
        <v>41815</v>
      </c>
      <c r="B2311" s="24">
        <v>2</v>
      </c>
      <c r="C2311" s="33" t="s">
        <v>89</v>
      </c>
      <c r="D2311" s="23">
        <v>0.5</v>
      </c>
      <c r="E2311" s="23">
        <v>0.68325899999999995</v>
      </c>
      <c r="F2311" s="24">
        <v>1</v>
      </c>
      <c r="G2311" s="23">
        <v>0.68325899999999995</v>
      </c>
      <c r="H2311" s="23">
        <v>0.1</v>
      </c>
      <c r="I2311" s="23">
        <v>0.58325899999999997</v>
      </c>
      <c r="J2311" s="23">
        <v>0.41674099999999997</v>
      </c>
      <c r="K2311" s="23">
        <v>0</v>
      </c>
      <c r="L2311" s="23">
        <v>0.58325899999999997</v>
      </c>
      <c r="M2311" s="23">
        <v>0.41674099999999997</v>
      </c>
    </row>
    <row r="2312" spans="1:13" ht="15" customHeight="1" x14ac:dyDescent="0.25">
      <c r="A2312" s="40">
        <v>41816</v>
      </c>
      <c r="B2312" s="29">
        <v>2</v>
      </c>
      <c r="C2312" s="33" t="s">
        <v>89</v>
      </c>
      <c r="D2312" s="28">
        <v>0.5</v>
      </c>
      <c r="E2312" s="28">
        <v>0.67877799999999999</v>
      </c>
      <c r="F2312" s="29">
        <v>1</v>
      </c>
      <c r="G2312" s="28">
        <v>0.67877799999999999</v>
      </c>
      <c r="H2312" s="28">
        <v>0.1</v>
      </c>
      <c r="I2312" s="28">
        <v>0.57877800000000001</v>
      </c>
      <c r="J2312" s="28">
        <v>0.42122199999999999</v>
      </c>
      <c r="K2312" s="28">
        <v>0</v>
      </c>
      <c r="L2312" s="28">
        <v>0.57877800000000001</v>
      </c>
      <c r="M2312" s="28">
        <v>0.42122199999999999</v>
      </c>
    </row>
    <row r="2313" spans="1:13" ht="15" customHeight="1" x14ac:dyDescent="0.25">
      <c r="A2313" s="36">
        <v>41817</v>
      </c>
      <c r="B2313" s="24">
        <v>2</v>
      </c>
      <c r="C2313" s="33" t="s">
        <v>89</v>
      </c>
      <c r="D2313" s="23">
        <v>0.5</v>
      </c>
      <c r="E2313" s="23">
        <v>0.66899399999999998</v>
      </c>
      <c r="F2313" s="24">
        <v>1</v>
      </c>
      <c r="G2313" s="23">
        <v>0.66899399999999998</v>
      </c>
      <c r="H2313" s="23">
        <v>0.1</v>
      </c>
      <c r="I2313" s="23">
        <v>0.568994</v>
      </c>
      <c r="J2313" s="23">
        <v>0.431006</v>
      </c>
      <c r="K2313" s="23">
        <v>0</v>
      </c>
      <c r="L2313" s="23">
        <v>0.568994</v>
      </c>
      <c r="M2313" s="23">
        <v>0.431006</v>
      </c>
    </row>
    <row r="2314" spans="1:13" ht="15" customHeight="1" x14ac:dyDescent="0.25">
      <c r="A2314" s="40">
        <v>41820</v>
      </c>
      <c r="B2314" s="29">
        <v>2</v>
      </c>
      <c r="C2314" s="33" t="s">
        <v>89</v>
      </c>
      <c r="D2314" s="28">
        <v>0.5</v>
      </c>
      <c r="E2314" s="28">
        <v>0.67939300000000002</v>
      </c>
      <c r="F2314" s="29">
        <v>1</v>
      </c>
      <c r="G2314" s="28">
        <v>0.67939300000000002</v>
      </c>
      <c r="H2314" s="28">
        <v>0.1</v>
      </c>
      <c r="I2314" s="28">
        <v>0.57939300000000005</v>
      </c>
      <c r="J2314" s="28">
        <v>0.42060700000000001</v>
      </c>
      <c r="K2314" s="28">
        <v>0</v>
      </c>
      <c r="L2314" s="28">
        <v>0.57939300000000005</v>
      </c>
      <c r="M2314" s="28">
        <v>0.42060700000000001</v>
      </c>
    </row>
    <row r="2315" spans="1:13" ht="15" customHeight="1" x14ac:dyDescent="0.25">
      <c r="A2315" s="36">
        <v>41821</v>
      </c>
      <c r="B2315" s="24">
        <v>2</v>
      </c>
      <c r="C2315" s="33" t="s">
        <v>89</v>
      </c>
      <c r="D2315" s="23">
        <v>0.5</v>
      </c>
      <c r="E2315" s="23">
        <v>0.68605899999999997</v>
      </c>
      <c r="F2315" s="24">
        <v>1</v>
      </c>
      <c r="G2315" s="23">
        <v>0.68605899999999997</v>
      </c>
      <c r="H2315" s="23">
        <v>0.1</v>
      </c>
      <c r="I2315" s="23">
        <v>0.586059</v>
      </c>
      <c r="J2315" s="23">
        <v>0.413941</v>
      </c>
      <c r="K2315" s="23">
        <v>0</v>
      </c>
      <c r="L2315" s="23">
        <v>0.586059</v>
      </c>
      <c r="M2315" s="23">
        <v>0.413941</v>
      </c>
    </row>
    <row r="2316" spans="1:13" ht="15" customHeight="1" x14ac:dyDescent="0.25">
      <c r="A2316" s="40">
        <v>41822</v>
      </c>
      <c r="B2316" s="29">
        <v>3</v>
      </c>
      <c r="C2316" s="35" t="s">
        <v>90</v>
      </c>
      <c r="D2316" s="28">
        <v>0.8</v>
      </c>
      <c r="E2316" s="28">
        <v>1</v>
      </c>
      <c r="F2316" s="29">
        <v>1</v>
      </c>
      <c r="G2316" s="28">
        <v>1</v>
      </c>
      <c r="H2316" s="28">
        <v>0.1</v>
      </c>
      <c r="I2316" s="28">
        <v>0.9</v>
      </c>
      <c r="J2316" s="28">
        <v>0.1</v>
      </c>
      <c r="K2316" s="28">
        <v>0</v>
      </c>
      <c r="L2316" s="28">
        <v>0.9</v>
      </c>
      <c r="M2316" s="28">
        <v>0.1</v>
      </c>
    </row>
    <row r="2317" spans="1:13" ht="15" customHeight="1" x14ac:dyDescent="0.25">
      <c r="A2317" s="36">
        <v>41823</v>
      </c>
      <c r="B2317" s="24">
        <v>2</v>
      </c>
      <c r="C2317" s="33" t="s">
        <v>89</v>
      </c>
      <c r="D2317" s="23">
        <v>0.5</v>
      </c>
      <c r="E2317" s="23">
        <v>0.69606900000000005</v>
      </c>
      <c r="F2317" s="24">
        <v>1</v>
      </c>
      <c r="G2317" s="23">
        <v>0.69606900000000005</v>
      </c>
      <c r="H2317" s="23">
        <v>0.1</v>
      </c>
      <c r="I2317" s="23">
        <v>0.59606899999999996</v>
      </c>
      <c r="J2317" s="23">
        <v>0.40393099999999998</v>
      </c>
      <c r="K2317" s="23">
        <v>0</v>
      </c>
      <c r="L2317" s="23">
        <v>0.59606899999999996</v>
      </c>
      <c r="M2317" s="23">
        <v>0.40393099999999998</v>
      </c>
    </row>
    <row r="2318" spans="1:13" ht="15" customHeight="1" x14ac:dyDescent="0.25">
      <c r="A2318" s="40">
        <v>41824</v>
      </c>
      <c r="B2318" s="29">
        <v>2</v>
      </c>
      <c r="C2318" s="33" t="s">
        <v>89</v>
      </c>
      <c r="D2318" s="28">
        <v>0.5</v>
      </c>
      <c r="E2318" s="28">
        <v>0.71561900000000001</v>
      </c>
      <c r="F2318" s="29">
        <v>1</v>
      </c>
      <c r="G2318" s="28">
        <v>0.71561900000000001</v>
      </c>
      <c r="H2318" s="28">
        <v>0.1</v>
      </c>
      <c r="I2318" s="28">
        <v>0.61561900000000003</v>
      </c>
      <c r="J2318" s="28">
        <v>0.38438099999999997</v>
      </c>
      <c r="K2318" s="28">
        <v>0</v>
      </c>
      <c r="L2318" s="28">
        <v>0.61561900000000003</v>
      </c>
      <c r="M2318" s="28">
        <v>0.38438099999999997</v>
      </c>
    </row>
    <row r="2319" spans="1:13" ht="15" customHeight="1" x14ac:dyDescent="0.25">
      <c r="A2319" s="36">
        <v>41827</v>
      </c>
      <c r="B2319" s="24">
        <v>2</v>
      </c>
      <c r="C2319" s="33" t="s">
        <v>89</v>
      </c>
      <c r="D2319" s="23">
        <v>0.5</v>
      </c>
      <c r="E2319" s="23">
        <v>0.720391</v>
      </c>
      <c r="F2319" s="24">
        <v>1</v>
      </c>
      <c r="G2319" s="23">
        <v>0.720391</v>
      </c>
      <c r="H2319" s="23">
        <v>0.1</v>
      </c>
      <c r="I2319" s="23">
        <v>0.62039100000000003</v>
      </c>
      <c r="J2319" s="23">
        <v>0.37960899999999997</v>
      </c>
      <c r="K2319" s="23">
        <v>0</v>
      </c>
      <c r="L2319" s="23">
        <v>0.62039100000000003</v>
      </c>
      <c r="M2319" s="23">
        <v>0.37960899999999997</v>
      </c>
    </row>
    <row r="2320" spans="1:13" ht="15" customHeight="1" x14ac:dyDescent="0.25">
      <c r="A2320" s="40">
        <v>41828</v>
      </c>
      <c r="B2320" s="29">
        <v>2</v>
      </c>
      <c r="C2320" s="33" t="s">
        <v>89</v>
      </c>
      <c r="D2320" s="28">
        <v>0.5</v>
      </c>
      <c r="E2320" s="28">
        <v>0.485933</v>
      </c>
      <c r="F2320" s="29">
        <v>1</v>
      </c>
      <c r="G2320" s="28">
        <v>0.485933</v>
      </c>
      <c r="H2320" s="28">
        <v>0.1</v>
      </c>
      <c r="I2320" s="28">
        <v>0.38593300000000003</v>
      </c>
      <c r="J2320" s="28">
        <v>0.61406700000000003</v>
      </c>
      <c r="K2320" s="28">
        <v>-2.8045E-2</v>
      </c>
      <c r="L2320" s="28">
        <v>0.38593300000000003</v>
      </c>
      <c r="M2320" s="28">
        <v>0.61406700000000003</v>
      </c>
    </row>
    <row r="2321" spans="1:13" ht="15" customHeight="1" x14ac:dyDescent="0.25">
      <c r="A2321" s="36">
        <v>41829</v>
      </c>
      <c r="B2321" s="24">
        <v>3</v>
      </c>
      <c r="C2321" s="35" t="s">
        <v>90</v>
      </c>
      <c r="D2321" s="23">
        <v>0.8</v>
      </c>
      <c r="E2321" s="23">
        <v>0.71708400000000005</v>
      </c>
      <c r="F2321" s="24">
        <v>1</v>
      </c>
      <c r="G2321" s="23">
        <v>0.71708400000000005</v>
      </c>
      <c r="H2321" s="23">
        <v>0.1</v>
      </c>
      <c r="I2321" s="23">
        <v>0.61708399999999997</v>
      </c>
      <c r="J2321" s="23">
        <v>0.38291599999999998</v>
      </c>
      <c r="K2321" s="23">
        <v>-4.3498000000000002E-2</v>
      </c>
      <c r="L2321" s="23">
        <v>0.61708399999999997</v>
      </c>
      <c r="M2321" s="23">
        <v>0.38291599999999998</v>
      </c>
    </row>
    <row r="2322" spans="1:13" ht="15" customHeight="1" x14ac:dyDescent="0.25">
      <c r="A2322" s="40">
        <v>41830</v>
      </c>
      <c r="B2322" s="29">
        <v>2</v>
      </c>
      <c r="C2322" s="33" t="s">
        <v>89</v>
      </c>
      <c r="D2322" s="28">
        <v>0.5</v>
      </c>
      <c r="E2322" s="28">
        <v>0.45448300000000003</v>
      </c>
      <c r="F2322" s="29">
        <v>1</v>
      </c>
      <c r="G2322" s="28">
        <v>0.45448300000000003</v>
      </c>
      <c r="H2322" s="28">
        <v>0</v>
      </c>
      <c r="I2322" s="28">
        <v>0.45448300000000003</v>
      </c>
      <c r="J2322" s="28">
        <v>0.54551700000000003</v>
      </c>
      <c r="K2322" s="28">
        <v>-4.2816E-2</v>
      </c>
      <c r="L2322" s="28">
        <v>0.45448300000000003</v>
      </c>
      <c r="M2322" s="28">
        <v>0.54551700000000003</v>
      </c>
    </row>
    <row r="2323" spans="1:13" ht="15" customHeight="1" x14ac:dyDescent="0.25">
      <c r="A2323" s="36">
        <v>41831</v>
      </c>
      <c r="B2323" s="24">
        <v>2</v>
      </c>
      <c r="C2323" s="33" t="s">
        <v>89</v>
      </c>
      <c r="D2323" s="23">
        <v>0.5</v>
      </c>
      <c r="E2323" s="23">
        <v>0.45007000000000003</v>
      </c>
      <c r="F2323" s="24">
        <v>1</v>
      </c>
      <c r="G2323" s="23">
        <v>0.45007000000000003</v>
      </c>
      <c r="H2323" s="23">
        <v>0</v>
      </c>
      <c r="I2323" s="23">
        <v>0.45007000000000003</v>
      </c>
      <c r="J2323" s="23">
        <v>0.54993000000000003</v>
      </c>
      <c r="K2323" s="23">
        <v>-5.7730999999999998E-2</v>
      </c>
      <c r="L2323" s="23">
        <v>0.45007000000000003</v>
      </c>
      <c r="M2323" s="23">
        <v>0.54993000000000003</v>
      </c>
    </row>
    <row r="2324" spans="1:13" ht="15" customHeight="1" x14ac:dyDescent="0.25">
      <c r="A2324" s="40">
        <v>41834</v>
      </c>
      <c r="B2324" s="29">
        <v>2</v>
      </c>
      <c r="C2324" s="33" t="s">
        <v>89</v>
      </c>
      <c r="D2324" s="28">
        <v>0.5</v>
      </c>
      <c r="E2324" s="28">
        <v>0.45257199999999997</v>
      </c>
      <c r="F2324" s="29">
        <v>1</v>
      </c>
      <c r="G2324" s="28">
        <v>0.45257199999999997</v>
      </c>
      <c r="H2324" s="28">
        <v>0</v>
      </c>
      <c r="I2324" s="28">
        <v>0.45257199999999997</v>
      </c>
      <c r="J2324" s="28">
        <v>0.54742800000000003</v>
      </c>
      <c r="K2324" s="28">
        <v>-5.9062000000000003E-2</v>
      </c>
      <c r="L2324" s="28">
        <v>0.45257199999999997</v>
      </c>
      <c r="M2324" s="28">
        <v>0.54742800000000003</v>
      </c>
    </row>
    <row r="2325" spans="1:13" ht="15" customHeight="1" x14ac:dyDescent="0.25">
      <c r="A2325" s="36">
        <v>41835</v>
      </c>
      <c r="B2325" s="24">
        <v>2</v>
      </c>
      <c r="C2325" s="33" t="s">
        <v>89</v>
      </c>
      <c r="D2325" s="23">
        <v>0.5</v>
      </c>
      <c r="E2325" s="23">
        <v>0.41981299999999999</v>
      </c>
      <c r="F2325" s="24">
        <v>1</v>
      </c>
      <c r="G2325" s="23">
        <v>0.41981299999999999</v>
      </c>
      <c r="H2325" s="23">
        <v>0</v>
      </c>
      <c r="I2325" s="23">
        <v>0.41981299999999999</v>
      </c>
      <c r="J2325" s="23">
        <v>0.58018700000000001</v>
      </c>
      <c r="K2325" s="23">
        <v>-3.9093999999999997E-2</v>
      </c>
      <c r="L2325" s="23">
        <v>0.41981299999999999</v>
      </c>
      <c r="M2325" s="23">
        <v>0.58018700000000001</v>
      </c>
    </row>
    <row r="2326" spans="1:13" ht="15" customHeight="1" x14ac:dyDescent="0.25">
      <c r="A2326" s="40">
        <v>41836</v>
      </c>
      <c r="B2326" s="29">
        <v>2</v>
      </c>
      <c r="C2326" s="33" t="s">
        <v>89</v>
      </c>
      <c r="D2326" s="28">
        <v>0.5</v>
      </c>
      <c r="E2326" s="28">
        <v>0.41533500000000001</v>
      </c>
      <c r="F2326" s="29">
        <v>1</v>
      </c>
      <c r="G2326" s="28">
        <v>0.41533500000000001</v>
      </c>
      <c r="H2326" s="28">
        <v>0</v>
      </c>
      <c r="I2326" s="28">
        <v>0.41533500000000001</v>
      </c>
      <c r="J2326" s="28">
        <v>0.58466499999999999</v>
      </c>
      <c r="K2326" s="28">
        <v>-2.9217E-2</v>
      </c>
      <c r="L2326" s="28">
        <v>0.41533500000000001</v>
      </c>
      <c r="M2326" s="28">
        <v>0.58466499999999999</v>
      </c>
    </row>
    <row r="2327" spans="1:13" ht="15" customHeight="1" x14ac:dyDescent="0.25">
      <c r="A2327" s="36">
        <v>41837</v>
      </c>
      <c r="B2327" s="24">
        <v>2</v>
      </c>
      <c r="C2327" s="33" t="s">
        <v>89</v>
      </c>
      <c r="D2327" s="23">
        <v>0.5</v>
      </c>
      <c r="E2327" s="23">
        <v>0.39941399999999999</v>
      </c>
      <c r="F2327" s="24">
        <v>1</v>
      </c>
      <c r="G2327" s="23">
        <v>0.39941399999999999</v>
      </c>
      <c r="H2327" s="23">
        <v>0</v>
      </c>
      <c r="I2327" s="23">
        <v>0.39941399999999999</v>
      </c>
      <c r="J2327" s="23">
        <v>0.60058599999999995</v>
      </c>
      <c r="K2327" s="23">
        <v>-1.1813000000000001E-2</v>
      </c>
      <c r="L2327" s="23">
        <v>0.39941399999999999</v>
      </c>
      <c r="M2327" s="23">
        <v>0.60058599999999995</v>
      </c>
    </row>
    <row r="2328" spans="1:13" ht="15" customHeight="1" x14ac:dyDescent="0.25">
      <c r="A2328" s="40">
        <v>41838</v>
      </c>
      <c r="B2328" s="29">
        <v>2</v>
      </c>
      <c r="C2328" s="33" t="s">
        <v>89</v>
      </c>
      <c r="D2328" s="28">
        <v>0.5</v>
      </c>
      <c r="E2328" s="28">
        <v>0.39859600000000001</v>
      </c>
      <c r="F2328" s="29">
        <v>1</v>
      </c>
      <c r="G2328" s="28">
        <v>0.39859600000000001</v>
      </c>
      <c r="H2328" s="28">
        <v>0</v>
      </c>
      <c r="I2328" s="28">
        <v>0.39859600000000001</v>
      </c>
      <c r="J2328" s="28">
        <v>0.60140400000000005</v>
      </c>
      <c r="K2328" s="28">
        <v>-1.5996E-2</v>
      </c>
      <c r="L2328" s="28">
        <v>0.39859600000000001</v>
      </c>
      <c r="M2328" s="28">
        <v>0.60140400000000005</v>
      </c>
    </row>
    <row r="2329" spans="1:13" ht="15" customHeight="1" x14ac:dyDescent="0.25">
      <c r="A2329" s="36">
        <v>41841</v>
      </c>
      <c r="B2329" s="24">
        <v>3</v>
      </c>
      <c r="C2329" s="35" t="s">
        <v>90</v>
      </c>
      <c r="D2329" s="23">
        <v>0.8</v>
      </c>
      <c r="E2329" s="23">
        <v>0.63939800000000002</v>
      </c>
      <c r="F2329" s="24">
        <v>1</v>
      </c>
      <c r="G2329" s="23">
        <v>0.63939800000000002</v>
      </c>
      <c r="H2329" s="23">
        <v>0.1</v>
      </c>
      <c r="I2329" s="23">
        <v>0.53939800000000004</v>
      </c>
      <c r="J2329" s="23">
        <v>0.46060200000000001</v>
      </c>
      <c r="K2329" s="23">
        <v>-1.2884E-2</v>
      </c>
      <c r="L2329" s="23">
        <v>0.53939800000000004</v>
      </c>
      <c r="M2329" s="23">
        <v>0.46060200000000001</v>
      </c>
    </row>
    <row r="2330" spans="1:13" ht="15" customHeight="1" x14ac:dyDescent="0.25">
      <c r="A2330" s="40">
        <v>41842</v>
      </c>
      <c r="B2330" s="29">
        <v>3</v>
      </c>
      <c r="C2330" s="35" t="s">
        <v>90</v>
      </c>
      <c r="D2330" s="28">
        <v>0.8</v>
      </c>
      <c r="E2330" s="28">
        <v>0.64810900000000005</v>
      </c>
      <c r="F2330" s="29">
        <v>1</v>
      </c>
      <c r="G2330" s="28">
        <v>0.64810900000000005</v>
      </c>
      <c r="H2330" s="28">
        <v>0.1</v>
      </c>
      <c r="I2330" s="28">
        <v>0.54810899999999996</v>
      </c>
      <c r="J2330" s="28">
        <v>0.45189099999999999</v>
      </c>
      <c r="K2330" s="28">
        <v>-1.1410999999999999E-2</v>
      </c>
      <c r="L2330" s="28">
        <v>0.54810899999999996</v>
      </c>
      <c r="M2330" s="28">
        <v>0.45189099999999999</v>
      </c>
    </row>
    <row r="2331" spans="1:13" ht="15" customHeight="1" x14ac:dyDescent="0.25">
      <c r="A2331" s="36">
        <v>41843</v>
      </c>
      <c r="B2331" s="24">
        <v>3</v>
      </c>
      <c r="C2331" s="35" t="s">
        <v>90</v>
      </c>
      <c r="D2331" s="23">
        <v>0.8</v>
      </c>
      <c r="E2331" s="23">
        <v>0.649702</v>
      </c>
      <c r="F2331" s="24">
        <v>1</v>
      </c>
      <c r="G2331" s="23">
        <v>0.649702</v>
      </c>
      <c r="H2331" s="23">
        <v>0.1</v>
      </c>
      <c r="I2331" s="23">
        <v>0.54970200000000002</v>
      </c>
      <c r="J2331" s="23">
        <v>0.45029799999999998</v>
      </c>
      <c r="K2331" s="23">
        <v>-1.0095E-2</v>
      </c>
      <c r="L2331" s="23">
        <v>0.54970200000000002</v>
      </c>
      <c r="M2331" s="23">
        <v>0.45029799999999998</v>
      </c>
    </row>
    <row r="2332" spans="1:13" ht="15" customHeight="1" x14ac:dyDescent="0.25">
      <c r="A2332" s="40">
        <v>41844</v>
      </c>
      <c r="B2332" s="29">
        <v>3</v>
      </c>
      <c r="C2332" s="35" t="s">
        <v>90</v>
      </c>
      <c r="D2332" s="28">
        <v>0.8</v>
      </c>
      <c r="E2332" s="28">
        <v>0.63860499999999998</v>
      </c>
      <c r="F2332" s="29">
        <v>1</v>
      </c>
      <c r="G2332" s="28">
        <v>0.63860499999999998</v>
      </c>
      <c r="H2332" s="28">
        <v>0.1</v>
      </c>
      <c r="I2332" s="28">
        <v>0.538605</v>
      </c>
      <c r="J2332" s="28">
        <v>0.461395</v>
      </c>
      <c r="K2332" s="28">
        <v>-1.7600999999999999E-2</v>
      </c>
      <c r="L2332" s="28">
        <v>0.538605</v>
      </c>
      <c r="M2332" s="28">
        <v>0.461395</v>
      </c>
    </row>
    <row r="2333" spans="1:13" ht="15" customHeight="1" x14ac:dyDescent="0.25">
      <c r="A2333" s="36">
        <v>41845</v>
      </c>
      <c r="B2333" s="24">
        <v>3</v>
      </c>
      <c r="C2333" s="35" t="s">
        <v>90</v>
      </c>
      <c r="D2333" s="23">
        <v>0.8</v>
      </c>
      <c r="E2333" s="23">
        <v>0.63827500000000004</v>
      </c>
      <c r="F2333" s="24">
        <v>1</v>
      </c>
      <c r="G2333" s="23">
        <v>0.63827500000000004</v>
      </c>
      <c r="H2333" s="23">
        <v>0.1</v>
      </c>
      <c r="I2333" s="23">
        <v>0.53827499999999995</v>
      </c>
      <c r="J2333" s="23">
        <v>0.461725</v>
      </c>
      <c r="K2333" s="23">
        <v>-2.5217E-2</v>
      </c>
      <c r="L2333" s="23">
        <v>0.53827499999999995</v>
      </c>
      <c r="M2333" s="23">
        <v>0.461725</v>
      </c>
    </row>
    <row r="2334" spans="1:13" ht="15" customHeight="1" x14ac:dyDescent="0.25">
      <c r="A2334" s="40">
        <v>41848</v>
      </c>
      <c r="B2334" s="29">
        <v>2</v>
      </c>
      <c r="C2334" s="33" t="s">
        <v>89</v>
      </c>
      <c r="D2334" s="28">
        <v>0.5</v>
      </c>
      <c r="E2334" s="28">
        <v>0.40901300000000002</v>
      </c>
      <c r="F2334" s="29">
        <v>1</v>
      </c>
      <c r="G2334" s="28">
        <v>0.40901300000000002</v>
      </c>
      <c r="H2334" s="28">
        <v>0</v>
      </c>
      <c r="I2334" s="28">
        <v>0.40901300000000002</v>
      </c>
      <c r="J2334" s="28">
        <v>0.59098700000000004</v>
      </c>
      <c r="K2334" s="28">
        <v>-2.7942000000000002E-2</v>
      </c>
      <c r="L2334" s="28">
        <v>0.40901300000000002</v>
      </c>
      <c r="M2334" s="28">
        <v>0.59098700000000004</v>
      </c>
    </row>
    <row r="2335" spans="1:13" ht="15" customHeight="1" x14ac:dyDescent="0.25">
      <c r="A2335" s="36">
        <v>41850</v>
      </c>
      <c r="B2335" s="24">
        <v>2</v>
      </c>
      <c r="C2335" s="33" t="s">
        <v>89</v>
      </c>
      <c r="D2335" s="23">
        <v>0.5</v>
      </c>
      <c r="E2335" s="23">
        <v>0.40505600000000003</v>
      </c>
      <c r="F2335" s="24">
        <v>1</v>
      </c>
      <c r="G2335" s="23">
        <v>0.40505600000000003</v>
      </c>
      <c r="H2335" s="23">
        <v>0</v>
      </c>
      <c r="I2335" s="23">
        <v>0.40505600000000003</v>
      </c>
      <c r="J2335" s="23">
        <v>0.59494400000000003</v>
      </c>
      <c r="K2335" s="23">
        <v>-1.9761000000000001E-2</v>
      </c>
      <c r="L2335" s="23">
        <v>0.40505600000000003</v>
      </c>
      <c r="M2335" s="23">
        <v>0.59494400000000003</v>
      </c>
    </row>
    <row r="2336" spans="1:13" ht="15" customHeight="1" x14ac:dyDescent="0.25">
      <c r="A2336" s="40">
        <v>41851</v>
      </c>
      <c r="B2336" s="29">
        <v>2</v>
      </c>
      <c r="C2336" s="33" t="s">
        <v>89</v>
      </c>
      <c r="D2336" s="28">
        <v>0.5</v>
      </c>
      <c r="E2336" s="28">
        <v>0.41155599999999998</v>
      </c>
      <c r="F2336" s="29">
        <v>1</v>
      </c>
      <c r="G2336" s="28">
        <v>0.41155599999999998</v>
      </c>
      <c r="H2336" s="28">
        <v>0</v>
      </c>
      <c r="I2336" s="28">
        <v>0.41155599999999998</v>
      </c>
      <c r="J2336" s="28">
        <v>0.58844399999999997</v>
      </c>
      <c r="K2336" s="28">
        <v>-1.6202000000000001E-2</v>
      </c>
      <c r="L2336" s="28">
        <v>0.41155599999999998</v>
      </c>
      <c r="M2336" s="28">
        <v>0.58844399999999997</v>
      </c>
    </row>
    <row r="2337" spans="1:13" ht="15" customHeight="1" x14ac:dyDescent="0.25">
      <c r="A2337" s="36">
        <v>41852</v>
      </c>
      <c r="B2337" s="24">
        <v>2</v>
      </c>
      <c r="C2337" s="33" t="s">
        <v>89</v>
      </c>
      <c r="D2337" s="23">
        <v>0.5</v>
      </c>
      <c r="E2337" s="23">
        <v>0.41679699999999997</v>
      </c>
      <c r="F2337" s="24">
        <v>1</v>
      </c>
      <c r="G2337" s="23">
        <v>0.41679699999999997</v>
      </c>
      <c r="H2337" s="23">
        <v>0</v>
      </c>
      <c r="I2337" s="23">
        <v>0.41679699999999997</v>
      </c>
      <c r="J2337" s="23">
        <v>0.58320300000000003</v>
      </c>
      <c r="K2337" s="23">
        <v>-2.0396000000000001E-2</v>
      </c>
      <c r="L2337" s="23">
        <v>0.41679699999999997</v>
      </c>
      <c r="M2337" s="23">
        <v>0.58320300000000003</v>
      </c>
    </row>
    <row r="2338" spans="1:13" ht="15" customHeight="1" x14ac:dyDescent="0.25">
      <c r="A2338" s="40">
        <v>41855</v>
      </c>
      <c r="B2338" s="29">
        <v>2</v>
      </c>
      <c r="C2338" s="33" t="s">
        <v>89</v>
      </c>
      <c r="D2338" s="28">
        <v>0.5</v>
      </c>
      <c r="E2338" s="28">
        <v>0.41101500000000002</v>
      </c>
      <c r="F2338" s="29">
        <v>1</v>
      </c>
      <c r="G2338" s="28">
        <v>0.41101500000000002</v>
      </c>
      <c r="H2338" s="28">
        <v>0</v>
      </c>
      <c r="I2338" s="28">
        <v>0.41101500000000002</v>
      </c>
      <c r="J2338" s="28">
        <v>0.58898499999999998</v>
      </c>
      <c r="K2338" s="28">
        <v>-1.1337E-2</v>
      </c>
      <c r="L2338" s="28">
        <v>0.41101500000000002</v>
      </c>
      <c r="M2338" s="28">
        <v>0.58898499999999998</v>
      </c>
    </row>
    <row r="2339" spans="1:13" ht="15" customHeight="1" x14ac:dyDescent="0.25">
      <c r="A2339" s="36">
        <v>41856</v>
      </c>
      <c r="B2339" s="24">
        <v>2</v>
      </c>
      <c r="C2339" s="33" t="s">
        <v>89</v>
      </c>
      <c r="D2339" s="23">
        <v>0.5</v>
      </c>
      <c r="E2339" s="23">
        <v>0.41024899999999997</v>
      </c>
      <c r="F2339" s="24">
        <v>1</v>
      </c>
      <c r="G2339" s="23">
        <v>0.41024899999999997</v>
      </c>
      <c r="H2339" s="23">
        <v>0</v>
      </c>
      <c r="I2339" s="23">
        <v>0.41024899999999997</v>
      </c>
      <c r="J2339" s="23">
        <v>0.58975100000000003</v>
      </c>
      <c r="K2339" s="23">
        <v>-7.5300000000000002E-3</v>
      </c>
      <c r="L2339" s="23">
        <v>0.41024899999999997</v>
      </c>
      <c r="M2339" s="23">
        <v>0.58975100000000003</v>
      </c>
    </row>
    <row r="2340" spans="1:13" ht="15" customHeight="1" x14ac:dyDescent="0.25">
      <c r="A2340" s="40">
        <v>41857</v>
      </c>
      <c r="B2340" s="29">
        <v>2</v>
      </c>
      <c r="C2340" s="33" t="s">
        <v>89</v>
      </c>
      <c r="D2340" s="28">
        <v>0.5</v>
      </c>
      <c r="E2340" s="28">
        <v>0.49770700000000001</v>
      </c>
      <c r="F2340" s="29">
        <v>1</v>
      </c>
      <c r="G2340" s="28">
        <v>0.49770700000000001</v>
      </c>
      <c r="H2340" s="28">
        <v>0</v>
      </c>
      <c r="I2340" s="28">
        <v>0.49770700000000001</v>
      </c>
      <c r="J2340" s="28">
        <v>0.50229299999999999</v>
      </c>
      <c r="K2340" s="28">
        <v>-7.7099999999999998E-3</v>
      </c>
      <c r="L2340" s="28">
        <v>0.49770700000000001</v>
      </c>
      <c r="M2340" s="28">
        <v>0.50229299999999999</v>
      </c>
    </row>
    <row r="2341" spans="1:13" ht="15" customHeight="1" x14ac:dyDescent="0.25">
      <c r="A2341" s="36">
        <v>41858</v>
      </c>
      <c r="B2341" s="24">
        <v>2</v>
      </c>
      <c r="C2341" s="33" t="s">
        <v>89</v>
      </c>
      <c r="D2341" s="23">
        <v>0.5</v>
      </c>
      <c r="E2341" s="23">
        <v>0.54322499999999996</v>
      </c>
      <c r="F2341" s="24">
        <v>1</v>
      </c>
      <c r="G2341" s="23">
        <v>0.54322499999999996</v>
      </c>
      <c r="H2341" s="23">
        <v>0</v>
      </c>
      <c r="I2341" s="23">
        <v>0.54322499999999996</v>
      </c>
      <c r="J2341" s="23">
        <v>0.45677499999999999</v>
      </c>
      <c r="K2341" s="23">
        <v>-1.1187000000000001E-2</v>
      </c>
      <c r="L2341" s="23">
        <v>0.54322499999999996</v>
      </c>
      <c r="M2341" s="23">
        <v>0.45677499999999999</v>
      </c>
    </row>
    <row r="2342" spans="1:13" ht="15" customHeight="1" x14ac:dyDescent="0.25">
      <c r="A2342" s="40">
        <v>41859</v>
      </c>
      <c r="B2342" s="29">
        <v>2</v>
      </c>
      <c r="C2342" s="33" t="s">
        <v>89</v>
      </c>
      <c r="D2342" s="28">
        <v>0.5</v>
      </c>
      <c r="E2342" s="28">
        <v>0.497863</v>
      </c>
      <c r="F2342" s="29">
        <v>1</v>
      </c>
      <c r="G2342" s="28">
        <v>0.497863</v>
      </c>
      <c r="H2342" s="28">
        <v>0</v>
      </c>
      <c r="I2342" s="28">
        <v>0.497863</v>
      </c>
      <c r="J2342" s="28">
        <v>0.50213700000000006</v>
      </c>
      <c r="K2342" s="28">
        <v>-2.6276000000000001E-2</v>
      </c>
      <c r="L2342" s="28">
        <v>0.497863</v>
      </c>
      <c r="M2342" s="28">
        <v>0.50213700000000006</v>
      </c>
    </row>
    <row r="2343" spans="1:13" ht="15" customHeight="1" x14ac:dyDescent="0.25">
      <c r="A2343" s="36">
        <v>41862</v>
      </c>
      <c r="B2343" s="24">
        <v>2</v>
      </c>
      <c r="C2343" s="33" t="s">
        <v>89</v>
      </c>
      <c r="D2343" s="23">
        <v>0.5</v>
      </c>
      <c r="E2343" s="23">
        <v>0.52495000000000003</v>
      </c>
      <c r="F2343" s="24">
        <v>1</v>
      </c>
      <c r="G2343" s="23">
        <v>0.52495000000000003</v>
      </c>
      <c r="H2343" s="23">
        <v>0</v>
      </c>
      <c r="I2343" s="23">
        <v>0.52495000000000003</v>
      </c>
      <c r="J2343" s="23">
        <v>0.47504999999999997</v>
      </c>
      <c r="K2343" s="23">
        <v>-1.3893000000000001E-2</v>
      </c>
      <c r="L2343" s="23">
        <v>0.52495000000000003</v>
      </c>
      <c r="M2343" s="23">
        <v>0.47504999999999997</v>
      </c>
    </row>
    <row r="2344" spans="1:13" ht="15" customHeight="1" x14ac:dyDescent="0.25">
      <c r="A2344" s="40">
        <v>41863</v>
      </c>
      <c r="B2344" s="29">
        <v>2</v>
      </c>
      <c r="C2344" s="33" t="s">
        <v>89</v>
      </c>
      <c r="D2344" s="28">
        <v>0.5</v>
      </c>
      <c r="E2344" s="28">
        <v>0.52128300000000005</v>
      </c>
      <c r="F2344" s="29">
        <v>1</v>
      </c>
      <c r="G2344" s="28">
        <v>0.52128300000000005</v>
      </c>
      <c r="H2344" s="28">
        <v>0</v>
      </c>
      <c r="I2344" s="28">
        <v>0.52128300000000005</v>
      </c>
      <c r="J2344" s="28">
        <v>0.478717</v>
      </c>
      <c r="K2344" s="28">
        <v>-5.3169999999999997E-3</v>
      </c>
      <c r="L2344" s="28">
        <v>0.52128300000000005</v>
      </c>
      <c r="M2344" s="28">
        <v>0.478717</v>
      </c>
    </row>
    <row r="2345" spans="1:13" ht="15" customHeight="1" x14ac:dyDescent="0.25">
      <c r="A2345" s="36">
        <v>41864</v>
      </c>
      <c r="B2345" s="24">
        <v>2</v>
      </c>
      <c r="C2345" s="33" t="s">
        <v>89</v>
      </c>
      <c r="D2345" s="23">
        <v>0.5</v>
      </c>
      <c r="E2345" s="23">
        <v>0.59338100000000005</v>
      </c>
      <c r="F2345" s="24">
        <v>1</v>
      </c>
      <c r="G2345" s="23">
        <v>0.59338100000000005</v>
      </c>
      <c r="H2345" s="23">
        <v>0</v>
      </c>
      <c r="I2345" s="23">
        <v>0.59338100000000005</v>
      </c>
      <c r="J2345" s="23">
        <v>0.40661900000000001</v>
      </c>
      <c r="K2345" s="23">
        <v>-3.9220000000000001E-3</v>
      </c>
      <c r="L2345" s="23">
        <v>0.59338100000000005</v>
      </c>
      <c r="M2345" s="23">
        <v>0.40661900000000001</v>
      </c>
    </row>
    <row r="2346" spans="1:13" ht="15" customHeight="1" x14ac:dyDescent="0.25">
      <c r="A2346" s="40">
        <v>41865</v>
      </c>
      <c r="B2346" s="29">
        <v>2</v>
      </c>
      <c r="C2346" s="33" t="s">
        <v>89</v>
      </c>
      <c r="D2346" s="28">
        <v>0.5</v>
      </c>
      <c r="E2346" s="28">
        <v>0.60040199999999999</v>
      </c>
      <c r="F2346" s="29">
        <v>1</v>
      </c>
      <c r="G2346" s="28">
        <v>0.60040199999999999</v>
      </c>
      <c r="H2346" s="28">
        <v>0</v>
      </c>
      <c r="I2346" s="28">
        <v>0.60040199999999999</v>
      </c>
      <c r="J2346" s="28">
        <v>0.39959800000000001</v>
      </c>
      <c r="K2346" s="28">
        <v>0</v>
      </c>
      <c r="L2346" s="28">
        <v>0.60040199999999999</v>
      </c>
      <c r="M2346" s="28">
        <v>0.39959800000000001</v>
      </c>
    </row>
    <row r="2347" spans="1:13" ht="15" customHeight="1" x14ac:dyDescent="0.25">
      <c r="A2347" s="36">
        <v>41869</v>
      </c>
      <c r="B2347" s="24">
        <v>2</v>
      </c>
      <c r="C2347" s="33" t="s">
        <v>89</v>
      </c>
      <c r="D2347" s="23">
        <v>0.5</v>
      </c>
      <c r="E2347" s="23">
        <v>0.59764899999999999</v>
      </c>
      <c r="F2347" s="24">
        <v>1</v>
      </c>
      <c r="G2347" s="23">
        <v>0.59764899999999999</v>
      </c>
      <c r="H2347" s="23">
        <v>0</v>
      </c>
      <c r="I2347" s="23">
        <v>0.59764899999999999</v>
      </c>
      <c r="J2347" s="23">
        <v>0.40235100000000001</v>
      </c>
      <c r="K2347" s="23">
        <v>0</v>
      </c>
      <c r="L2347" s="23">
        <v>0.59764899999999999</v>
      </c>
      <c r="M2347" s="23">
        <v>0.40235100000000001</v>
      </c>
    </row>
    <row r="2348" spans="1:13" ht="15" customHeight="1" x14ac:dyDescent="0.25">
      <c r="A2348" s="40">
        <v>41870</v>
      </c>
      <c r="B2348" s="29">
        <v>3</v>
      </c>
      <c r="C2348" s="35" t="s">
        <v>90</v>
      </c>
      <c r="D2348" s="28">
        <v>0.8</v>
      </c>
      <c r="E2348" s="28">
        <v>0.964673</v>
      </c>
      <c r="F2348" s="29">
        <v>1</v>
      </c>
      <c r="G2348" s="28">
        <v>0.964673</v>
      </c>
      <c r="H2348" s="28">
        <v>0.1</v>
      </c>
      <c r="I2348" s="28">
        <v>0.86467300000000002</v>
      </c>
      <c r="J2348" s="28">
        <v>0.135327</v>
      </c>
      <c r="K2348" s="28">
        <v>0</v>
      </c>
      <c r="L2348" s="28">
        <v>0.86467300000000002</v>
      </c>
      <c r="M2348" s="28">
        <v>0.135327</v>
      </c>
    </row>
    <row r="2349" spans="1:13" ht="15" customHeight="1" x14ac:dyDescent="0.25">
      <c r="A2349" s="36">
        <v>41871</v>
      </c>
      <c r="B2349" s="24">
        <v>3</v>
      </c>
      <c r="C2349" s="35" t="s">
        <v>90</v>
      </c>
      <c r="D2349" s="23">
        <v>0.8</v>
      </c>
      <c r="E2349" s="23">
        <v>0.96109199999999995</v>
      </c>
      <c r="F2349" s="24">
        <v>1</v>
      </c>
      <c r="G2349" s="23">
        <v>0.96109199999999995</v>
      </c>
      <c r="H2349" s="23">
        <v>0.1</v>
      </c>
      <c r="I2349" s="23">
        <v>0.86109199999999997</v>
      </c>
      <c r="J2349" s="23">
        <v>0.138908</v>
      </c>
      <c r="K2349" s="23">
        <v>0</v>
      </c>
      <c r="L2349" s="23">
        <v>0.86109199999999997</v>
      </c>
      <c r="M2349" s="23">
        <v>0.138908</v>
      </c>
    </row>
    <row r="2350" spans="1:13" ht="15" customHeight="1" x14ac:dyDescent="0.25">
      <c r="A2350" s="40">
        <v>41872</v>
      </c>
      <c r="B2350" s="29">
        <v>3</v>
      </c>
      <c r="C2350" s="35" t="s">
        <v>90</v>
      </c>
      <c r="D2350" s="28">
        <v>0.8</v>
      </c>
      <c r="E2350" s="28">
        <v>0.95919100000000002</v>
      </c>
      <c r="F2350" s="29">
        <v>1</v>
      </c>
      <c r="G2350" s="28">
        <v>0.95919100000000002</v>
      </c>
      <c r="H2350" s="28">
        <v>0.1</v>
      </c>
      <c r="I2350" s="28">
        <v>0.85919100000000004</v>
      </c>
      <c r="J2350" s="28">
        <v>0.14080899999999999</v>
      </c>
      <c r="K2350" s="28">
        <v>0</v>
      </c>
      <c r="L2350" s="28">
        <v>0.85919100000000004</v>
      </c>
      <c r="M2350" s="28">
        <v>0.14080899999999999</v>
      </c>
    </row>
    <row r="2351" spans="1:13" ht="15" customHeight="1" x14ac:dyDescent="0.25">
      <c r="A2351" s="36">
        <v>41873</v>
      </c>
      <c r="B2351" s="24">
        <v>3</v>
      </c>
      <c r="C2351" s="35" t="s">
        <v>90</v>
      </c>
      <c r="D2351" s="23">
        <v>0.8</v>
      </c>
      <c r="E2351" s="23">
        <v>0.95945000000000003</v>
      </c>
      <c r="F2351" s="24">
        <v>1</v>
      </c>
      <c r="G2351" s="23">
        <v>0.95945000000000003</v>
      </c>
      <c r="H2351" s="23">
        <v>0.1</v>
      </c>
      <c r="I2351" s="23">
        <v>0.85945000000000005</v>
      </c>
      <c r="J2351" s="23">
        <v>0.14055000000000001</v>
      </c>
      <c r="K2351" s="23">
        <v>0</v>
      </c>
      <c r="L2351" s="23">
        <v>0.85945000000000005</v>
      </c>
      <c r="M2351" s="23">
        <v>0.14055000000000001</v>
      </c>
    </row>
    <row r="2352" spans="1:13" ht="15" customHeight="1" x14ac:dyDescent="0.25">
      <c r="A2352" s="40">
        <v>41876</v>
      </c>
      <c r="B2352" s="29">
        <v>3</v>
      </c>
      <c r="C2352" s="35" t="s">
        <v>90</v>
      </c>
      <c r="D2352" s="28">
        <v>0.8</v>
      </c>
      <c r="E2352" s="28">
        <v>0.997637</v>
      </c>
      <c r="F2352" s="29">
        <v>1</v>
      </c>
      <c r="G2352" s="28">
        <v>0.997637</v>
      </c>
      <c r="H2352" s="28">
        <v>0.1</v>
      </c>
      <c r="I2352" s="28">
        <v>0.89763700000000002</v>
      </c>
      <c r="J2352" s="28">
        <v>0.102363</v>
      </c>
      <c r="K2352" s="28">
        <v>-1.482E-3</v>
      </c>
      <c r="L2352" s="28">
        <v>0.89763700000000002</v>
      </c>
      <c r="M2352" s="28">
        <v>0.102363</v>
      </c>
    </row>
    <row r="2353" spans="1:13" ht="15" customHeight="1" x14ac:dyDescent="0.25">
      <c r="A2353" s="36">
        <v>41877</v>
      </c>
      <c r="B2353" s="24">
        <v>3</v>
      </c>
      <c r="C2353" s="35" t="s">
        <v>90</v>
      </c>
      <c r="D2353" s="23">
        <v>0.8</v>
      </c>
      <c r="E2353" s="23">
        <v>1</v>
      </c>
      <c r="F2353" s="24">
        <v>1</v>
      </c>
      <c r="G2353" s="23">
        <v>1</v>
      </c>
      <c r="H2353" s="23">
        <v>0.1</v>
      </c>
      <c r="I2353" s="23">
        <v>0.9</v>
      </c>
      <c r="J2353" s="23">
        <v>0.1</v>
      </c>
      <c r="K2353" s="23">
        <v>0</v>
      </c>
      <c r="L2353" s="23">
        <v>0.9</v>
      </c>
      <c r="M2353" s="23">
        <v>0.1</v>
      </c>
    </row>
    <row r="2354" spans="1:13" ht="15" customHeight="1" x14ac:dyDescent="0.25">
      <c r="A2354" s="40">
        <v>41878</v>
      </c>
      <c r="B2354" s="29">
        <v>3</v>
      </c>
      <c r="C2354" s="35" t="s">
        <v>90</v>
      </c>
      <c r="D2354" s="28">
        <v>0.8</v>
      </c>
      <c r="E2354" s="28">
        <v>1</v>
      </c>
      <c r="F2354" s="29">
        <v>1</v>
      </c>
      <c r="G2354" s="28">
        <v>1</v>
      </c>
      <c r="H2354" s="28">
        <v>0.1</v>
      </c>
      <c r="I2354" s="28">
        <v>0.9</v>
      </c>
      <c r="J2354" s="28">
        <v>0.1</v>
      </c>
      <c r="K2354" s="28">
        <v>0</v>
      </c>
      <c r="L2354" s="28">
        <v>0.9</v>
      </c>
      <c r="M2354" s="28">
        <v>0.1</v>
      </c>
    </row>
    <row r="2355" spans="1:13" ht="15" customHeight="1" x14ac:dyDescent="0.25">
      <c r="A2355" s="36">
        <v>41879</v>
      </c>
      <c r="B2355" s="24">
        <v>3</v>
      </c>
      <c r="C2355" s="35" t="s">
        <v>90</v>
      </c>
      <c r="D2355" s="23">
        <v>0.8</v>
      </c>
      <c r="E2355" s="23">
        <v>1</v>
      </c>
      <c r="F2355" s="24">
        <v>1</v>
      </c>
      <c r="G2355" s="23">
        <v>1</v>
      </c>
      <c r="H2355" s="23">
        <v>0.1</v>
      </c>
      <c r="I2355" s="23">
        <v>0.9</v>
      </c>
      <c r="J2355" s="23">
        <v>0.1</v>
      </c>
      <c r="K2355" s="23">
        <v>-2.9120000000000001E-3</v>
      </c>
      <c r="L2355" s="23">
        <v>0.9</v>
      </c>
      <c r="M2355" s="23">
        <v>0.1</v>
      </c>
    </row>
    <row r="2356" spans="1:13" ht="15" customHeight="1" x14ac:dyDescent="0.25">
      <c r="A2356" s="40">
        <v>41883</v>
      </c>
      <c r="B2356" s="29">
        <v>3</v>
      </c>
      <c r="C2356" s="35" t="s">
        <v>90</v>
      </c>
      <c r="D2356" s="28">
        <v>0.8</v>
      </c>
      <c r="E2356" s="28">
        <v>0.99115399999999998</v>
      </c>
      <c r="F2356" s="29">
        <v>1</v>
      </c>
      <c r="G2356" s="28">
        <v>0.99115399999999998</v>
      </c>
      <c r="H2356" s="28">
        <v>0.1</v>
      </c>
      <c r="I2356" s="28">
        <v>0.891154</v>
      </c>
      <c r="J2356" s="28">
        <v>0.108846</v>
      </c>
      <c r="K2356" s="28">
        <v>0</v>
      </c>
      <c r="L2356" s="28">
        <v>0.891154</v>
      </c>
      <c r="M2356" s="28">
        <v>0.108846</v>
      </c>
    </row>
    <row r="2357" spans="1:13" ht="15" customHeight="1" x14ac:dyDescent="0.25">
      <c r="A2357" s="36">
        <v>41884</v>
      </c>
      <c r="B2357" s="24">
        <v>3</v>
      </c>
      <c r="C2357" s="35" t="s">
        <v>90</v>
      </c>
      <c r="D2357" s="23">
        <v>0.8</v>
      </c>
      <c r="E2357" s="23">
        <v>1</v>
      </c>
      <c r="F2357" s="24">
        <v>1</v>
      </c>
      <c r="G2357" s="23">
        <v>1</v>
      </c>
      <c r="H2357" s="23">
        <v>0.1</v>
      </c>
      <c r="I2357" s="23">
        <v>0.9</v>
      </c>
      <c r="J2357" s="23">
        <v>0.1</v>
      </c>
      <c r="K2357" s="23">
        <v>0</v>
      </c>
      <c r="L2357" s="23">
        <v>0.9</v>
      </c>
      <c r="M2357" s="23">
        <v>0.1</v>
      </c>
    </row>
    <row r="2358" spans="1:13" ht="15" customHeight="1" x14ac:dyDescent="0.25">
      <c r="A2358" s="40">
        <v>41885</v>
      </c>
      <c r="B2358" s="29">
        <v>3</v>
      </c>
      <c r="C2358" s="35" t="s">
        <v>90</v>
      </c>
      <c r="D2358" s="28">
        <v>0.8</v>
      </c>
      <c r="E2358" s="28">
        <v>0.93185300000000004</v>
      </c>
      <c r="F2358" s="29">
        <v>1</v>
      </c>
      <c r="G2358" s="28">
        <v>0.93185300000000004</v>
      </c>
      <c r="H2358" s="28">
        <v>0.1</v>
      </c>
      <c r="I2358" s="28">
        <v>0.83185299999999995</v>
      </c>
      <c r="J2358" s="28">
        <v>0.16814699999999999</v>
      </c>
      <c r="K2358" s="28">
        <v>0</v>
      </c>
      <c r="L2358" s="28">
        <v>0.83185299999999995</v>
      </c>
      <c r="M2358" s="28">
        <v>0.16814699999999999</v>
      </c>
    </row>
    <row r="2359" spans="1:13" ht="15" customHeight="1" x14ac:dyDescent="0.25">
      <c r="A2359" s="36">
        <v>41886</v>
      </c>
      <c r="B2359" s="24">
        <v>3</v>
      </c>
      <c r="C2359" s="35" t="s">
        <v>90</v>
      </c>
      <c r="D2359" s="23">
        <v>0.8</v>
      </c>
      <c r="E2359" s="23">
        <v>0.92611500000000002</v>
      </c>
      <c r="F2359" s="24">
        <v>1</v>
      </c>
      <c r="G2359" s="23">
        <v>0.92611500000000002</v>
      </c>
      <c r="H2359" s="23">
        <v>0</v>
      </c>
      <c r="I2359" s="23">
        <v>0.92611500000000002</v>
      </c>
      <c r="J2359" s="23">
        <v>7.3885000000000006E-2</v>
      </c>
      <c r="K2359" s="23">
        <v>0</v>
      </c>
      <c r="L2359" s="23">
        <v>0.92611500000000002</v>
      </c>
      <c r="M2359" s="23">
        <v>7.3885000000000006E-2</v>
      </c>
    </row>
    <row r="2360" spans="1:13" ht="15" customHeight="1" x14ac:dyDescent="0.25">
      <c r="A2360" s="40">
        <v>41887</v>
      </c>
      <c r="B2360" s="29">
        <v>3</v>
      </c>
      <c r="C2360" s="35" t="s">
        <v>90</v>
      </c>
      <c r="D2360" s="28">
        <v>0.8</v>
      </c>
      <c r="E2360" s="28">
        <v>0.93565500000000001</v>
      </c>
      <c r="F2360" s="29">
        <v>1</v>
      </c>
      <c r="G2360" s="28">
        <v>0.93565500000000001</v>
      </c>
      <c r="H2360" s="28">
        <v>0</v>
      </c>
      <c r="I2360" s="28">
        <v>0.93565500000000001</v>
      </c>
      <c r="J2360" s="28">
        <v>6.4344999999999999E-2</v>
      </c>
      <c r="K2360" s="28">
        <v>0</v>
      </c>
      <c r="L2360" s="28">
        <v>0.93565500000000001</v>
      </c>
      <c r="M2360" s="28">
        <v>6.4344999999999999E-2</v>
      </c>
    </row>
    <row r="2361" spans="1:13" ht="15" customHeight="1" x14ac:dyDescent="0.25">
      <c r="A2361" s="36">
        <v>41890</v>
      </c>
      <c r="B2361" s="24">
        <v>3</v>
      </c>
      <c r="C2361" s="35" t="s">
        <v>90</v>
      </c>
      <c r="D2361" s="23">
        <v>0.8</v>
      </c>
      <c r="E2361" s="23">
        <v>0.94466700000000003</v>
      </c>
      <c r="F2361" s="24">
        <v>1</v>
      </c>
      <c r="G2361" s="23">
        <v>0.94466700000000003</v>
      </c>
      <c r="H2361" s="23">
        <v>0</v>
      </c>
      <c r="I2361" s="23">
        <v>0.94466700000000003</v>
      </c>
      <c r="J2361" s="23">
        <v>5.5333E-2</v>
      </c>
      <c r="K2361" s="23">
        <v>0</v>
      </c>
      <c r="L2361" s="23">
        <v>0.94466700000000003</v>
      </c>
      <c r="M2361" s="23">
        <v>5.5333E-2</v>
      </c>
    </row>
    <row r="2362" spans="1:13" ht="15" customHeight="1" x14ac:dyDescent="0.25">
      <c r="A2362" s="40">
        <v>41891</v>
      </c>
      <c r="B2362" s="29">
        <v>3</v>
      </c>
      <c r="C2362" s="35" t="s">
        <v>90</v>
      </c>
      <c r="D2362" s="28">
        <v>0.8</v>
      </c>
      <c r="E2362" s="28">
        <v>1</v>
      </c>
      <c r="F2362" s="29">
        <v>1</v>
      </c>
      <c r="G2362" s="28">
        <v>1</v>
      </c>
      <c r="H2362" s="28">
        <v>0.1</v>
      </c>
      <c r="I2362" s="28">
        <v>0.9</v>
      </c>
      <c r="J2362" s="28">
        <v>0.1</v>
      </c>
      <c r="K2362" s="28">
        <v>0</v>
      </c>
      <c r="L2362" s="28">
        <v>0.9</v>
      </c>
      <c r="M2362" s="28">
        <v>0.1</v>
      </c>
    </row>
    <row r="2363" spans="1:13" ht="15" customHeight="1" x14ac:dyDescent="0.25">
      <c r="A2363" s="36">
        <v>41892</v>
      </c>
      <c r="B2363" s="24">
        <v>3</v>
      </c>
      <c r="C2363" s="35" t="s">
        <v>90</v>
      </c>
      <c r="D2363" s="23">
        <v>0.8</v>
      </c>
      <c r="E2363" s="23">
        <v>1</v>
      </c>
      <c r="F2363" s="24">
        <v>1</v>
      </c>
      <c r="G2363" s="23">
        <v>1</v>
      </c>
      <c r="H2363" s="23">
        <v>0.1</v>
      </c>
      <c r="I2363" s="23">
        <v>0.9</v>
      </c>
      <c r="J2363" s="23">
        <v>0.1</v>
      </c>
      <c r="K2363" s="23">
        <v>0</v>
      </c>
      <c r="L2363" s="23">
        <v>0.9</v>
      </c>
      <c r="M2363" s="23">
        <v>0.1</v>
      </c>
    </row>
    <row r="2364" spans="1:13" ht="15" customHeight="1" x14ac:dyDescent="0.25">
      <c r="A2364" s="40">
        <v>41893</v>
      </c>
      <c r="B2364" s="29">
        <v>3</v>
      </c>
      <c r="C2364" s="35" t="s">
        <v>90</v>
      </c>
      <c r="D2364" s="28">
        <v>0.8</v>
      </c>
      <c r="E2364" s="28">
        <v>1</v>
      </c>
      <c r="F2364" s="29">
        <v>1</v>
      </c>
      <c r="G2364" s="28">
        <v>1</v>
      </c>
      <c r="H2364" s="28">
        <v>0.1</v>
      </c>
      <c r="I2364" s="28">
        <v>0.9</v>
      </c>
      <c r="J2364" s="28">
        <v>0.1</v>
      </c>
      <c r="K2364" s="28">
        <v>0</v>
      </c>
      <c r="L2364" s="28">
        <v>0.9</v>
      </c>
      <c r="M2364" s="28">
        <v>0.1</v>
      </c>
    </row>
    <row r="2365" spans="1:13" ht="15" customHeight="1" x14ac:dyDescent="0.25">
      <c r="A2365" s="36">
        <v>41894</v>
      </c>
      <c r="B2365" s="24">
        <v>3</v>
      </c>
      <c r="C2365" s="35" t="s">
        <v>90</v>
      </c>
      <c r="D2365" s="23">
        <v>0.8</v>
      </c>
      <c r="E2365" s="23">
        <v>1</v>
      </c>
      <c r="F2365" s="24">
        <v>1</v>
      </c>
      <c r="G2365" s="23">
        <v>1</v>
      </c>
      <c r="H2365" s="23">
        <v>0.1</v>
      </c>
      <c r="I2365" s="23">
        <v>0.9</v>
      </c>
      <c r="J2365" s="23">
        <v>0.1</v>
      </c>
      <c r="K2365" s="23">
        <v>0</v>
      </c>
      <c r="L2365" s="23">
        <v>0.9</v>
      </c>
      <c r="M2365" s="23">
        <v>0.1</v>
      </c>
    </row>
    <row r="2366" spans="1:13" ht="15" customHeight="1" x14ac:dyDescent="0.25">
      <c r="A2366" s="40">
        <v>41897</v>
      </c>
      <c r="B2366" s="29">
        <v>3</v>
      </c>
      <c r="C2366" s="35" t="s">
        <v>90</v>
      </c>
      <c r="D2366" s="28">
        <v>0.8</v>
      </c>
      <c r="E2366" s="28">
        <v>1</v>
      </c>
      <c r="F2366" s="29">
        <v>1</v>
      </c>
      <c r="G2366" s="28">
        <v>1</v>
      </c>
      <c r="H2366" s="28">
        <v>0.1</v>
      </c>
      <c r="I2366" s="28">
        <v>0.9</v>
      </c>
      <c r="J2366" s="28">
        <v>0.1</v>
      </c>
      <c r="K2366" s="28">
        <v>0</v>
      </c>
      <c r="L2366" s="28">
        <v>0.9</v>
      </c>
      <c r="M2366" s="28">
        <v>0.1</v>
      </c>
    </row>
    <row r="2367" spans="1:13" ht="15" customHeight="1" x14ac:dyDescent="0.25">
      <c r="A2367" s="36">
        <v>41898</v>
      </c>
      <c r="B2367" s="24">
        <v>2</v>
      </c>
      <c r="C2367" s="33" t="s">
        <v>89</v>
      </c>
      <c r="D2367" s="23">
        <v>0.5</v>
      </c>
      <c r="E2367" s="23">
        <v>0.43225000000000002</v>
      </c>
      <c r="F2367" s="24">
        <v>1</v>
      </c>
      <c r="G2367" s="23">
        <v>0.43225000000000002</v>
      </c>
      <c r="H2367" s="23">
        <v>0.1</v>
      </c>
      <c r="I2367" s="23">
        <v>0.33224999999999999</v>
      </c>
      <c r="J2367" s="23">
        <v>0.66774999999999995</v>
      </c>
      <c r="K2367" s="23">
        <v>-3.4824000000000001E-2</v>
      </c>
      <c r="L2367" s="23">
        <v>0.33224999999999999</v>
      </c>
      <c r="M2367" s="23">
        <v>0.66774999999999995</v>
      </c>
    </row>
    <row r="2368" spans="1:13" ht="15" customHeight="1" x14ac:dyDescent="0.25">
      <c r="A2368" s="40">
        <v>41899</v>
      </c>
      <c r="B2368" s="29">
        <v>3</v>
      </c>
      <c r="C2368" s="35" t="s">
        <v>90</v>
      </c>
      <c r="D2368" s="28">
        <v>0.8</v>
      </c>
      <c r="E2368" s="28">
        <v>0.69120999999999999</v>
      </c>
      <c r="F2368" s="29">
        <v>1</v>
      </c>
      <c r="G2368" s="28">
        <v>0.69120999999999999</v>
      </c>
      <c r="H2368" s="28">
        <v>0.1</v>
      </c>
      <c r="I2368" s="28">
        <v>0.59121000000000001</v>
      </c>
      <c r="J2368" s="28">
        <v>0.40878999999999999</v>
      </c>
      <c r="K2368" s="28">
        <v>-2.8112999999999999E-2</v>
      </c>
      <c r="L2368" s="28">
        <v>0.59121000000000001</v>
      </c>
      <c r="M2368" s="28">
        <v>0.40878999999999999</v>
      </c>
    </row>
    <row r="2369" spans="1:13" ht="15" customHeight="1" x14ac:dyDescent="0.25">
      <c r="A2369" s="36">
        <v>41900</v>
      </c>
      <c r="B2369" s="24">
        <v>3</v>
      </c>
      <c r="C2369" s="35" t="s">
        <v>90</v>
      </c>
      <c r="D2369" s="23">
        <v>0.8</v>
      </c>
      <c r="E2369" s="23">
        <v>0.67247900000000005</v>
      </c>
      <c r="F2369" s="24">
        <v>1</v>
      </c>
      <c r="G2369" s="23">
        <v>0.67247900000000005</v>
      </c>
      <c r="H2369" s="23">
        <v>0.1</v>
      </c>
      <c r="I2369" s="23">
        <v>0.57247899999999996</v>
      </c>
      <c r="J2369" s="23">
        <v>0.42752099999999998</v>
      </c>
      <c r="K2369" s="23">
        <v>-1.2291E-2</v>
      </c>
      <c r="L2369" s="23">
        <v>0.57247899999999996</v>
      </c>
      <c r="M2369" s="23">
        <v>0.42752099999999998</v>
      </c>
    </row>
    <row r="2370" spans="1:13" ht="15" customHeight="1" x14ac:dyDescent="0.25">
      <c r="A2370" s="40">
        <v>41901</v>
      </c>
      <c r="B2370" s="29">
        <v>3</v>
      </c>
      <c r="C2370" s="35" t="s">
        <v>90</v>
      </c>
      <c r="D2370" s="28">
        <v>0.8</v>
      </c>
      <c r="E2370" s="28">
        <v>0.67019300000000004</v>
      </c>
      <c r="F2370" s="29">
        <v>1</v>
      </c>
      <c r="G2370" s="28">
        <v>0.67019300000000004</v>
      </c>
      <c r="H2370" s="28">
        <v>0.1</v>
      </c>
      <c r="I2370" s="28">
        <v>0.57019299999999995</v>
      </c>
      <c r="J2370" s="28">
        <v>0.42980699999999999</v>
      </c>
      <c r="K2370" s="28">
        <v>-1.1245E-2</v>
      </c>
      <c r="L2370" s="28">
        <v>0.57019299999999995</v>
      </c>
      <c r="M2370" s="28">
        <v>0.42980699999999999</v>
      </c>
    </row>
    <row r="2371" spans="1:13" ht="15" customHeight="1" x14ac:dyDescent="0.25">
      <c r="A2371" s="36">
        <v>41904</v>
      </c>
      <c r="B2371" s="24">
        <v>3</v>
      </c>
      <c r="C2371" s="35" t="s">
        <v>90</v>
      </c>
      <c r="D2371" s="23">
        <v>0.8</v>
      </c>
      <c r="E2371" s="23">
        <v>0.66784100000000002</v>
      </c>
      <c r="F2371" s="24">
        <v>1</v>
      </c>
      <c r="G2371" s="23">
        <v>0.66784100000000002</v>
      </c>
      <c r="H2371" s="23">
        <v>0.1</v>
      </c>
      <c r="I2371" s="23">
        <v>0.56784100000000004</v>
      </c>
      <c r="J2371" s="23">
        <v>0.43215900000000002</v>
      </c>
      <c r="K2371" s="23">
        <v>-1.1585E-2</v>
      </c>
      <c r="L2371" s="23">
        <v>0.56784100000000004</v>
      </c>
      <c r="M2371" s="23">
        <v>0.43215900000000002</v>
      </c>
    </row>
    <row r="2372" spans="1:13" ht="15" customHeight="1" x14ac:dyDescent="0.25">
      <c r="A2372" s="40">
        <v>41905</v>
      </c>
      <c r="B2372" s="29">
        <v>3</v>
      </c>
      <c r="C2372" s="35" t="s">
        <v>90</v>
      </c>
      <c r="D2372" s="28">
        <v>0.8</v>
      </c>
      <c r="E2372" s="28">
        <v>0.63228200000000001</v>
      </c>
      <c r="F2372" s="29">
        <v>1</v>
      </c>
      <c r="G2372" s="28">
        <v>0.63228200000000001</v>
      </c>
      <c r="H2372" s="28">
        <v>0.1</v>
      </c>
      <c r="I2372" s="28">
        <v>0.53228200000000003</v>
      </c>
      <c r="J2372" s="28">
        <v>0.46771800000000002</v>
      </c>
      <c r="K2372" s="28">
        <v>-2.4657999999999999E-2</v>
      </c>
      <c r="L2372" s="28">
        <v>0.53228200000000003</v>
      </c>
      <c r="M2372" s="28">
        <v>0.46771800000000002</v>
      </c>
    </row>
    <row r="2373" spans="1:13" ht="15" customHeight="1" x14ac:dyDescent="0.25">
      <c r="A2373" s="36">
        <v>41906</v>
      </c>
      <c r="B2373" s="24">
        <v>3</v>
      </c>
      <c r="C2373" s="35" t="s">
        <v>90</v>
      </c>
      <c r="D2373" s="23">
        <v>0.8</v>
      </c>
      <c r="E2373" s="23">
        <v>0.60294800000000004</v>
      </c>
      <c r="F2373" s="24">
        <v>1</v>
      </c>
      <c r="G2373" s="23">
        <v>0.60294800000000004</v>
      </c>
      <c r="H2373" s="23">
        <v>0.1</v>
      </c>
      <c r="I2373" s="23">
        <v>0.50294799999999995</v>
      </c>
      <c r="J2373" s="23">
        <v>0.49705199999999999</v>
      </c>
      <c r="K2373" s="23">
        <v>-3.6988E-2</v>
      </c>
      <c r="L2373" s="23">
        <v>0.50294799999999995</v>
      </c>
      <c r="M2373" s="23">
        <v>0.49705199999999999</v>
      </c>
    </row>
    <row r="2374" spans="1:13" ht="15" customHeight="1" x14ac:dyDescent="0.25">
      <c r="A2374" s="40">
        <v>41907</v>
      </c>
      <c r="B2374" s="29">
        <v>2</v>
      </c>
      <c r="C2374" s="33" t="s">
        <v>89</v>
      </c>
      <c r="D2374" s="28">
        <v>0.5</v>
      </c>
      <c r="E2374" s="28">
        <v>0.36912499999999998</v>
      </c>
      <c r="F2374" s="29">
        <v>1</v>
      </c>
      <c r="G2374" s="28">
        <v>0.36912499999999998</v>
      </c>
      <c r="H2374" s="28">
        <v>0.1</v>
      </c>
      <c r="I2374" s="28">
        <v>0.269125</v>
      </c>
      <c r="J2374" s="28">
        <v>0.73087500000000005</v>
      </c>
      <c r="K2374" s="28">
        <v>-4.5525000000000003E-2</v>
      </c>
      <c r="L2374" s="28">
        <v>0.269125</v>
      </c>
      <c r="M2374" s="28">
        <v>0.73087500000000005</v>
      </c>
    </row>
    <row r="2375" spans="1:13" ht="15" customHeight="1" x14ac:dyDescent="0.25">
      <c r="A2375" s="36">
        <v>41908</v>
      </c>
      <c r="B2375" s="24">
        <v>2</v>
      </c>
      <c r="C2375" s="33" t="s">
        <v>89</v>
      </c>
      <c r="D2375" s="23">
        <v>0.5</v>
      </c>
      <c r="E2375" s="23">
        <v>0.36885499999999999</v>
      </c>
      <c r="F2375" s="24">
        <v>1</v>
      </c>
      <c r="G2375" s="23">
        <v>0.36885499999999999</v>
      </c>
      <c r="H2375" s="23">
        <v>0.1</v>
      </c>
      <c r="I2375" s="23">
        <v>0.26885500000000001</v>
      </c>
      <c r="J2375" s="23">
        <v>0.73114500000000004</v>
      </c>
      <c r="K2375" s="23">
        <v>-3.6767000000000001E-2</v>
      </c>
      <c r="L2375" s="23">
        <v>0.26885500000000001</v>
      </c>
      <c r="M2375" s="23">
        <v>0.73114500000000004</v>
      </c>
    </row>
    <row r="2376" spans="1:13" ht="15" customHeight="1" x14ac:dyDescent="0.25">
      <c r="A2376" s="40">
        <v>41911</v>
      </c>
      <c r="B2376" s="29">
        <v>2</v>
      </c>
      <c r="C2376" s="33" t="s">
        <v>89</v>
      </c>
      <c r="D2376" s="28">
        <v>0.5</v>
      </c>
      <c r="E2376" s="28">
        <v>0.37246400000000002</v>
      </c>
      <c r="F2376" s="29">
        <v>1</v>
      </c>
      <c r="G2376" s="28">
        <v>0.37246400000000002</v>
      </c>
      <c r="H2376" s="28">
        <v>0.1</v>
      </c>
      <c r="I2376" s="28">
        <v>0.27246399999999998</v>
      </c>
      <c r="J2376" s="28">
        <v>0.72753599999999996</v>
      </c>
      <c r="K2376" s="28">
        <v>-2.4361000000000001E-2</v>
      </c>
      <c r="L2376" s="28">
        <v>0.27246399999999998</v>
      </c>
      <c r="M2376" s="28">
        <v>0.72753599999999996</v>
      </c>
    </row>
    <row r="2377" spans="1:13" ht="15" customHeight="1" x14ac:dyDescent="0.25">
      <c r="A2377" s="36">
        <v>41912</v>
      </c>
      <c r="B2377" s="24">
        <v>2</v>
      </c>
      <c r="C2377" s="33" t="s">
        <v>89</v>
      </c>
      <c r="D2377" s="23">
        <v>0.5</v>
      </c>
      <c r="E2377" s="23">
        <v>0.37298399999999998</v>
      </c>
      <c r="F2377" s="24">
        <v>1</v>
      </c>
      <c r="G2377" s="23">
        <v>0.37298399999999998</v>
      </c>
      <c r="H2377" s="23">
        <v>0.1</v>
      </c>
      <c r="I2377" s="23">
        <v>0.272984</v>
      </c>
      <c r="J2377" s="23">
        <v>0.727016</v>
      </c>
      <c r="K2377" s="23">
        <v>-2.0119999999999999E-2</v>
      </c>
      <c r="L2377" s="23">
        <v>0.272984</v>
      </c>
      <c r="M2377" s="23">
        <v>0.727016</v>
      </c>
    </row>
    <row r="2378" spans="1:13" ht="15" customHeight="1" x14ac:dyDescent="0.25">
      <c r="A2378" s="40">
        <v>41913</v>
      </c>
      <c r="B2378" s="29">
        <v>2</v>
      </c>
      <c r="C2378" s="33" t="s">
        <v>89</v>
      </c>
      <c r="D2378" s="28">
        <v>0.5</v>
      </c>
      <c r="E2378" s="28">
        <v>0.39212799999999998</v>
      </c>
      <c r="F2378" s="29">
        <v>1</v>
      </c>
      <c r="G2378" s="28">
        <v>0.39212799999999998</v>
      </c>
      <c r="H2378" s="28">
        <v>0.1</v>
      </c>
      <c r="I2378" s="28">
        <v>0.292128</v>
      </c>
      <c r="J2378" s="28">
        <v>0.70787199999999995</v>
      </c>
      <c r="K2378" s="28">
        <v>-2.2478000000000001E-2</v>
      </c>
      <c r="L2378" s="28">
        <v>0.292128</v>
      </c>
      <c r="M2378" s="28">
        <v>0.70787199999999995</v>
      </c>
    </row>
    <row r="2379" spans="1:13" ht="15" customHeight="1" x14ac:dyDescent="0.25">
      <c r="A2379" s="36">
        <v>41919</v>
      </c>
      <c r="B2379" s="24">
        <v>2</v>
      </c>
      <c r="C2379" s="33" t="s">
        <v>89</v>
      </c>
      <c r="D2379" s="23">
        <v>0.5</v>
      </c>
      <c r="E2379" s="23">
        <v>0.39119500000000001</v>
      </c>
      <c r="F2379" s="24">
        <v>1</v>
      </c>
      <c r="G2379" s="23">
        <v>0.39119500000000001</v>
      </c>
      <c r="H2379" s="23">
        <v>0.1</v>
      </c>
      <c r="I2379" s="23">
        <v>0.29119499999999998</v>
      </c>
      <c r="J2379" s="23">
        <v>0.70880500000000002</v>
      </c>
      <c r="K2379" s="23">
        <v>-2.9628999999999999E-2</v>
      </c>
      <c r="L2379" s="23">
        <v>0.29119499999999998</v>
      </c>
      <c r="M2379" s="23">
        <v>0.70880500000000002</v>
      </c>
    </row>
    <row r="2380" spans="1:13" ht="15" customHeight="1" x14ac:dyDescent="0.25">
      <c r="A2380" s="40">
        <v>41920</v>
      </c>
      <c r="B2380" s="29">
        <v>2</v>
      </c>
      <c r="C2380" s="33" t="s">
        <v>89</v>
      </c>
      <c r="D2380" s="28">
        <v>0.5</v>
      </c>
      <c r="E2380" s="28">
        <v>0.39532299999999998</v>
      </c>
      <c r="F2380" s="29">
        <v>1</v>
      </c>
      <c r="G2380" s="28">
        <v>0.39532299999999998</v>
      </c>
      <c r="H2380" s="28">
        <v>0.1</v>
      </c>
      <c r="I2380" s="28">
        <v>0.295323</v>
      </c>
      <c r="J2380" s="28">
        <v>0.704677</v>
      </c>
      <c r="K2380" s="28">
        <v>-2.9666000000000001E-2</v>
      </c>
      <c r="L2380" s="28">
        <v>0.295323</v>
      </c>
      <c r="M2380" s="28">
        <v>0.704677</v>
      </c>
    </row>
    <row r="2381" spans="1:13" ht="15" customHeight="1" x14ac:dyDescent="0.25">
      <c r="A2381" s="36">
        <v>41921</v>
      </c>
      <c r="B2381" s="24">
        <v>2</v>
      </c>
      <c r="C2381" s="33" t="s">
        <v>89</v>
      </c>
      <c r="D2381" s="23">
        <v>0.5</v>
      </c>
      <c r="E2381" s="23">
        <v>0.39557399999999998</v>
      </c>
      <c r="F2381" s="24">
        <v>1</v>
      </c>
      <c r="G2381" s="23">
        <v>0.39557399999999998</v>
      </c>
      <c r="H2381" s="23">
        <v>0.1</v>
      </c>
      <c r="I2381" s="23">
        <v>0.295574</v>
      </c>
      <c r="J2381" s="23">
        <v>0.704426</v>
      </c>
      <c r="K2381" s="23">
        <v>-1.5396999999999999E-2</v>
      </c>
      <c r="L2381" s="23">
        <v>0.295574</v>
      </c>
      <c r="M2381" s="23">
        <v>0.704426</v>
      </c>
    </row>
    <row r="2382" spans="1:13" ht="15" customHeight="1" x14ac:dyDescent="0.25">
      <c r="A2382" s="40">
        <v>41922</v>
      </c>
      <c r="B2382" s="29">
        <v>2</v>
      </c>
      <c r="C2382" s="33" t="s">
        <v>89</v>
      </c>
      <c r="D2382" s="28">
        <v>0.5</v>
      </c>
      <c r="E2382" s="28">
        <v>0.37555100000000002</v>
      </c>
      <c r="F2382" s="29">
        <v>1</v>
      </c>
      <c r="G2382" s="28">
        <v>0.37555100000000002</v>
      </c>
      <c r="H2382" s="28">
        <v>0.1</v>
      </c>
      <c r="I2382" s="28">
        <v>0.27555099999999999</v>
      </c>
      <c r="J2382" s="28">
        <v>0.72444900000000001</v>
      </c>
      <c r="K2382" s="28">
        <v>-3.3505E-2</v>
      </c>
      <c r="L2382" s="28">
        <v>0.27555099999999999</v>
      </c>
      <c r="M2382" s="28">
        <v>0.72444900000000001</v>
      </c>
    </row>
    <row r="2383" spans="1:13" ht="15" customHeight="1" x14ac:dyDescent="0.25">
      <c r="A2383" s="36">
        <v>41925</v>
      </c>
      <c r="B2383" s="24">
        <v>2</v>
      </c>
      <c r="C2383" s="33" t="s">
        <v>89</v>
      </c>
      <c r="D2383" s="23">
        <v>0.5</v>
      </c>
      <c r="E2383" s="23">
        <v>0.37487300000000001</v>
      </c>
      <c r="F2383" s="24">
        <v>1</v>
      </c>
      <c r="G2383" s="23">
        <v>0.37487300000000001</v>
      </c>
      <c r="H2383" s="23">
        <v>0.1</v>
      </c>
      <c r="I2383" s="23">
        <v>0.27487299999999998</v>
      </c>
      <c r="J2383" s="23">
        <v>0.72512699999999997</v>
      </c>
      <c r="K2383" s="23">
        <v>-3.0733E-2</v>
      </c>
      <c r="L2383" s="23">
        <v>0.27487299999999998</v>
      </c>
      <c r="M2383" s="23">
        <v>0.72512699999999997</v>
      </c>
    </row>
    <row r="2384" spans="1:13" ht="15" customHeight="1" x14ac:dyDescent="0.25">
      <c r="A2384" s="40">
        <v>41926</v>
      </c>
      <c r="B2384" s="29">
        <v>2</v>
      </c>
      <c r="C2384" s="33" t="s">
        <v>89</v>
      </c>
      <c r="D2384" s="28">
        <v>0.5</v>
      </c>
      <c r="E2384" s="28">
        <v>0.38731399999999999</v>
      </c>
      <c r="F2384" s="29">
        <v>1</v>
      </c>
      <c r="G2384" s="28">
        <v>0.38731399999999999</v>
      </c>
      <c r="H2384" s="28">
        <v>0.1</v>
      </c>
      <c r="I2384" s="28">
        <v>0.28731400000000001</v>
      </c>
      <c r="J2384" s="28">
        <v>0.71268600000000004</v>
      </c>
      <c r="K2384" s="28">
        <v>-3.2139000000000001E-2</v>
      </c>
      <c r="L2384" s="28">
        <v>0.28731400000000001</v>
      </c>
      <c r="M2384" s="28">
        <v>0.71268600000000004</v>
      </c>
    </row>
    <row r="2385" spans="1:13" ht="15" customHeight="1" x14ac:dyDescent="0.25">
      <c r="A2385" s="36">
        <v>41928</v>
      </c>
      <c r="B2385" s="24">
        <v>2</v>
      </c>
      <c r="C2385" s="33" t="s">
        <v>89</v>
      </c>
      <c r="D2385" s="23">
        <v>0.5</v>
      </c>
      <c r="E2385" s="23">
        <v>0.35600300000000001</v>
      </c>
      <c r="F2385" s="24">
        <v>1</v>
      </c>
      <c r="G2385" s="23">
        <v>0.35600300000000001</v>
      </c>
      <c r="H2385" s="23">
        <v>0.1</v>
      </c>
      <c r="I2385" s="23">
        <v>0.25600299999999998</v>
      </c>
      <c r="J2385" s="23">
        <v>0.74399700000000002</v>
      </c>
      <c r="K2385" s="23">
        <v>-5.6729000000000002E-2</v>
      </c>
      <c r="L2385" s="23">
        <v>0.25600299999999998</v>
      </c>
      <c r="M2385" s="23">
        <v>0.74399700000000002</v>
      </c>
    </row>
    <row r="2386" spans="1:13" ht="15" customHeight="1" x14ac:dyDescent="0.25">
      <c r="A2386" s="40">
        <v>41929</v>
      </c>
      <c r="B2386" s="29">
        <v>2</v>
      </c>
      <c r="C2386" s="33" t="s">
        <v>89</v>
      </c>
      <c r="D2386" s="28">
        <v>0.5</v>
      </c>
      <c r="E2386" s="28">
        <v>0.356377</v>
      </c>
      <c r="F2386" s="29">
        <v>1</v>
      </c>
      <c r="G2386" s="28">
        <v>0.356377</v>
      </c>
      <c r="H2386" s="28">
        <v>0.1</v>
      </c>
      <c r="I2386" s="28">
        <v>0.25637700000000002</v>
      </c>
      <c r="J2386" s="28">
        <v>0.74362300000000003</v>
      </c>
      <c r="K2386" s="28">
        <v>-5.4336000000000002E-2</v>
      </c>
      <c r="L2386" s="28">
        <v>0.25637700000000002</v>
      </c>
      <c r="M2386" s="28">
        <v>0.74362300000000003</v>
      </c>
    </row>
    <row r="2387" spans="1:13" ht="15" customHeight="1" x14ac:dyDescent="0.25">
      <c r="A2387" s="36">
        <v>41932</v>
      </c>
      <c r="B2387" s="24">
        <v>2</v>
      </c>
      <c r="C2387" s="33" t="s">
        <v>89</v>
      </c>
      <c r="D2387" s="23">
        <v>0.5</v>
      </c>
      <c r="E2387" s="23">
        <v>0.41517100000000001</v>
      </c>
      <c r="F2387" s="24">
        <v>1</v>
      </c>
      <c r="G2387" s="23">
        <v>0.41517100000000001</v>
      </c>
      <c r="H2387" s="23">
        <v>0.1</v>
      </c>
      <c r="I2387" s="23">
        <v>0.31517099999999998</v>
      </c>
      <c r="J2387" s="23">
        <v>0.68482900000000002</v>
      </c>
      <c r="K2387" s="23">
        <v>-4.1333000000000002E-2</v>
      </c>
      <c r="L2387" s="23">
        <v>0.31517099999999998</v>
      </c>
      <c r="M2387" s="23">
        <v>0.68482900000000002</v>
      </c>
    </row>
    <row r="2388" spans="1:13" ht="15" customHeight="1" x14ac:dyDescent="0.25">
      <c r="A2388" s="40">
        <v>41933</v>
      </c>
      <c r="B2388" s="29">
        <v>3</v>
      </c>
      <c r="C2388" s="35" t="s">
        <v>90</v>
      </c>
      <c r="D2388" s="28">
        <v>0.8</v>
      </c>
      <c r="E2388" s="28">
        <v>0.65379799999999999</v>
      </c>
      <c r="F2388" s="29">
        <v>1</v>
      </c>
      <c r="G2388" s="28">
        <v>0.65379799999999999</v>
      </c>
      <c r="H2388" s="28">
        <v>0.1</v>
      </c>
      <c r="I2388" s="28">
        <v>0.55379800000000001</v>
      </c>
      <c r="J2388" s="28">
        <v>0.44620199999999999</v>
      </c>
      <c r="K2388" s="28">
        <v>-3.0556E-2</v>
      </c>
      <c r="L2388" s="28">
        <v>0.55379800000000001</v>
      </c>
      <c r="M2388" s="28">
        <v>0.44620199999999999</v>
      </c>
    </row>
    <row r="2389" spans="1:13" ht="15" customHeight="1" x14ac:dyDescent="0.25">
      <c r="A2389" s="36">
        <v>41934</v>
      </c>
      <c r="B2389" s="24">
        <v>3</v>
      </c>
      <c r="C2389" s="35" t="s">
        <v>90</v>
      </c>
      <c r="D2389" s="23">
        <v>0.8</v>
      </c>
      <c r="E2389" s="23">
        <v>0.67490399999999995</v>
      </c>
      <c r="F2389" s="24">
        <v>1</v>
      </c>
      <c r="G2389" s="23">
        <v>0.67490399999999995</v>
      </c>
      <c r="H2389" s="23">
        <v>0.1</v>
      </c>
      <c r="I2389" s="23">
        <v>0.57490399999999997</v>
      </c>
      <c r="J2389" s="23">
        <v>0.42509599999999997</v>
      </c>
      <c r="K2389" s="23">
        <v>-2.0341999999999999E-2</v>
      </c>
      <c r="L2389" s="23">
        <v>0.57490399999999997</v>
      </c>
      <c r="M2389" s="23">
        <v>0.42509599999999997</v>
      </c>
    </row>
    <row r="2390" spans="1:13" ht="15" customHeight="1" x14ac:dyDescent="0.25">
      <c r="A2390" s="40">
        <v>41935</v>
      </c>
      <c r="B2390" s="29">
        <v>3</v>
      </c>
      <c r="C2390" s="35" t="s">
        <v>90</v>
      </c>
      <c r="D2390" s="28">
        <v>0.8</v>
      </c>
      <c r="E2390" s="28">
        <v>0.66075499999999998</v>
      </c>
      <c r="F2390" s="29">
        <v>1</v>
      </c>
      <c r="G2390" s="28">
        <v>0.66075499999999998</v>
      </c>
      <c r="H2390" s="28">
        <v>0.1</v>
      </c>
      <c r="I2390" s="28">
        <v>0.560755</v>
      </c>
      <c r="J2390" s="28">
        <v>0.439245</v>
      </c>
      <c r="K2390" s="28">
        <v>-1.0444E-2</v>
      </c>
      <c r="L2390" s="28">
        <v>0.560755</v>
      </c>
      <c r="M2390" s="28">
        <v>0.439245</v>
      </c>
    </row>
    <row r="2391" spans="1:13" ht="15" customHeight="1" x14ac:dyDescent="0.25">
      <c r="A2391" s="36">
        <v>41939</v>
      </c>
      <c r="B2391" s="24">
        <v>3</v>
      </c>
      <c r="C2391" s="35" t="s">
        <v>90</v>
      </c>
      <c r="D2391" s="23">
        <v>0.8</v>
      </c>
      <c r="E2391" s="23">
        <v>0.65656999999999999</v>
      </c>
      <c r="F2391" s="24">
        <v>1</v>
      </c>
      <c r="G2391" s="23">
        <v>0.65656999999999999</v>
      </c>
      <c r="H2391" s="23">
        <v>0.1</v>
      </c>
      <c r="I2391" s="23">
        <v>0.55657000000000001</v>
      </c>
      <c r="J2391" s="23">
        <v>0.44342999999999999</v>
      </c>
      <c r="K2391" s="23">
        <v>-1.6063000000000001E-2</v>
      </c>
      <c r="L2391" s="23">
        <v>0.55657000000000001</v>
      </c>
      <c r="M2391" s="23">
        <v>0.44342999999999999</v>
      </c>
    </row>
    <row r="2392" spans="1:13" ht="15" customHeight="1" x14ac:dyDescent="0.25">
      <c r="A2392" s="40">
        <v>41940</v>
      </c>
      <c r="B2392" s="29">
        <v>3</v>
      </c>
      <c r="C2392" s="35" t="s">
        <v>90</v>
      </c>
      <c r="D2392" s="28">
        <v>0.8</v>
      </c>
      <c r="E2392" s="28">
        <v>0.68009699999999995</v>
      </c>
      <c r="F2392" s="29">
        <v>1</v>
      </c>
      <c r="G2392" s="28">
        <v>0.68009699999999995</v>
      </c>
      <c r="H2392" s="28">
        <v>0.1</v>
      </c>
      <c r="I2392" s="28">
        <v>0.58009699999999997</v>
      </c>
      <c r="J2392" s="28">
        <v>0.41990300000000003</v>
      </c>
      <c r="K2392" s="28">
        <v>-1.2629E-2</v>
      </c>
      <c r="L2392" s="28">
        <v>0.58009699999999997</v>
      </c>
      <c r="M2392" s="28">
        <v>0.41990300000000003</v>
      </c>
    </row>
    <row r="2393" spans="1:13" ht="15" customHeight="1" x14ac:dyDescent="0.25">
      <c r="A2393" s="36">
        <v>41941</v>
      </c>
      <c r="B2393" s="24">
        <v>3</v>
      </c>
      <c r="C2393" s="35" t="s">
        <v>90</v>
      </c>
      <c r="D2393" s="23">
        <v>0.8</v>
      </c>
      <c r="E2393" s="23">
        <v>0.70274899999999996</v>
      </c>
      <c r="F2393" s="24">
        <v>1</v>
      </c>
      <c r="G2393" s="23">
        <v>0.70274899999999996</v>
      </c>
      <c r="H2393" s="23">
        <v>0.1</v>
      </c>
      <c r="I2393" s="23">
        <v>0.60274899999999998</v>
      </c>
      <c r="J2393" s="23">
        <v>0.39725100000000002</v>
      </c>
      <c r="K2393" s="23">
        <v>-5.0530000000000002E-3</v>
      </c>
      <c r="L2393" s="23">
        <v>0.60274899999999998</v>
      </c>
      <c r="M2393" s="23">
        <v>0.39725100000000002</v>
      </c>
    </row>
    <row r="2394" spans="1:13" ht="15" customHeight="1" x14ac:dyDescent="0.25">
      <c r="A2394" s="40">
        <v>41942</v>
      </c>
      <c r="B2394" s="29">
        <v>3</v>
      </c>
      <c r="C2394" s="35" t="s">
        <v>90</v>
      </c>
      <c r="D2394" s="28">
        <v>0.8</v>
      </c>
      <c r="E2394" s="28">
        <v>0.71831199999999995</v>
      </c>
      <c r="F2394" s="29">
        <v>1</v>
      </c>
      <c r="G2394" s="28">
        <v>0.71831199999999995</v>
      </c>
      <c r="H2394" s="28">
        <v>0.1</v>
      </c>
      <c r="I2394" s="28">
        <v>0.61831199999999997</v>
      </c>
      <c r="J2394" s="28">
        <v>0.38168800000000003</v>
      </c>
      <c r="K2394" s="28">
        <v>0</v>
      </c>
      <c r="L2394" s="28">
        <v>0.61831199999999997</v>
      </c>
      <c r="M2394" s="28">
        <v>0.38168800000000003</v>
      </c>
    </row>
    <row r="2395" spans="1:13" ht="15" customHeight="1" x14ac:dyDescent="0.25">
      <c r="A2395" s="36">
        <v>41943</v>
      </c>
      <c r="B2395" s="24">
        <v>3</v>
      </c>
      <c r="C2395" s="35" t="s">
        <v>90</v>
      </c>
      <c r="D2395" s="23">
        <v>0.8</v>
      </c>
      <c r="E2395" s="23">
        <v>0.71340700000000001</v>
      </c>
      <c r="F2395" s="24">
        <v>1</v>
      </c>
      <c r="G2395" s="23">
        <v>0.71340700000000001</v>
      </c>
      <c r="H2395" s="23">
        <v>0.1</v>
      </c>
      <c r="I2395" s="23">
        <v>0.61340700000000004</v>
      </c>
      <c r="J2395" s="23">
        <v>0.38659300000000002</v>
      </c>
      <c r="K2395" s="23">
        <v>0</v>
      </c>
      <c r="L2395" s="23">
        <v>0.61340700000000004</v>
      </c>
      <c r="M2395" s="23">
        <v>0.38659300000000002</v>
      </c>
    </row>
    <row r="2396" spans="1:13" ht="15" customHeight="1" x14ac:dyDescent="0.25">
      <c r="A2396" s="40">
        <v>41946</v>
      </c>
      <c r="B2396" s="29">
        <v>3</v>
      </c>
      <c r="C2396" s="35" t="s">
        <v>90</v>
      </c>
      <c r="D2396" s="28">
        <v>0.8</v>
      </c>
      <c r="E2396" s="28">
        <v>0.73243499999999995</v>
      </c>
      <c r="F2396" s="29">
        <v>1</v>
      </c>
      <c r="G2396" s="28">
        <v>0.73243499999999995</v>
      </c>
      <c r="H2396" s="28">
        <v>0.1</v>
      </c>
      <c r="I2396" s="28">
        <v>0.63243499999999997</v>
      </c>
      <c r="J2396" s="28">
        <v>0.36756499999999998</v>
      </c>
      <c r="K2396" s="28">
        <v>0</v>
      </c>
      <c r="L2396" s="28">
        <v>0.63243499999999997</v>
      </c>
      <c r="M2396" s="28">
        <v>0.36756499999999998</v>
      </c>
    </row>
    <row r="2397" spans="1:13" ht="15" customHeight="1" x14ac:dyDescent="0.25">
      <c r="A2397" s="36">
        <v>41948</v>
      </c>
      <c r="B2397" s="24">
        <v>3</v>
      </c>
      <c r="C2397" s="35" t="s">
        <v>90</v>
      </c>
      <c r="D2397" s="23">
        <v>0.8</v>
      </c>
      <c r="E2397" s="23">
        <v>0.72682000000000002</v>
      </c>
      <c r="F2397" s="24">
        <v>1</v>
      </c>
      <c r="G2397" s="23">
        <v>0.72682000000000002</v>
      </c>
      <c r="H2397" s="23">
        <v>0.1</v>
      </c>
      <c r="I2397" s="23">
        <v>0.62682000000000004</v>
      </c>
      <c r="J2397" s="23">
        <v>0.37318000000000001</v>
      </c>
      <c r="K2397" s="23">
        <v>0</v>
      </c>
      <c r="L2397" s="23">
        <v>0.62682000000000004</v>
      </c>
      <c r="M2397" s="23">
        <v>0.37318000000000001</v>
      </c>
    </row>
    <row r="2398" spans="1:13" ht="15" customHeight="1" x14ac:dyDescent="0.25">
      <c r="A2398" s="40">
        <v>41950</v>
      </c>
      <c r="B2398" s="29">
        <v>2</v>
      </c>
      <c r="C2398" s="33" t="s">
        <v>89</v>
      </c>
      <c r="D2398" s="28">
        <v>0.5</v>
      </c>
      <c r="E2398" s="28">
        <v>0.45663500000000001</v>
      </c>
      <c r="F2398" s="29">
        <v>1</v>
      </c>
      <c r="G2398" s="28">
        <v>0.45663500000000001</v>
      </c>
      <c r="H2398" s="28">
        <v>0.1</v>
      </c>
      <c r="I2398" s="28">
        <v>0.35663499999999998</v>
      </c>
      <c r="J2398" s="28">
        <v>0.64336499999999996</v>
      </c>
      <c r="K2398" s="28">
        <v>0</v>
      </c>
      <c r="L2398" s="28">
        <v>0.35663499999999998</v>
      </c>
      <c r="M2398" s="28">
        <v>0.64336499999999996</v>
      </c>
    </row>
    <row r="2399" spans="1:13" ht="15" customHeight="1" x14ac:dyDescent="0.25">
      <c r="A2399" s="36">
        <v>41953</v>
      </c>
      <c r="B2399" s="24">
        <v>3</v>
      </c>
      <c r="C2399" s="35" t="s">
        <v>90</v>
      </c>
      <c r="D2399" s="23">
        <v>0.8</v>
      </c>
      <c r="E2399" s="23">
        <v>0.74329999999999996</v>
      </c>
      <c r="F2399" s="24">
        <v>1</v>
      </c>
      <c r="G2399" s="23">
        <v>0.74329999999999996</v>
      </c>
      <c r="H2399" s="23">
        <v>0.1</v>
      </c>
      <c r="I2399" s="23">
        <v>0.64329999999999998</v>
      </c>
      <c r="J2399" s="23">
        <v>0.35670000000000002</v>
      </c>
      <c r="K2399" s="23">
        <v>0</v>
      </c>
      <c r="L2399" s="23">
        <v>0.64329999999999998</v>
      </c>
      <c r="M2399" s="23">
        <v>0.35670000000000002</v>
      </c>
    </row>
    <row r="2400" spans="1:13" ht="15" customHeight="1" x14ac:dyDescent="0.25">
      <c r="A2400" s="40">
        <v>41954</v>
      </c>
      <c r="B2400" s="29">
        <v>2</v>
      </c>
      <c r="C2400" s="33" t="s">
        <v>89</v>
      </c>
      <c r="D2400" s="28">
        <v>0.5</v>
      </c>
      <c r="E2400" s="28">
        <v>0.46500799999999998</v>
      </c>
      <c r="F2400" s="29">
        <v>1</v>
      </c>
      <c r="G2400" s="28">
        <v>0.46500799999999998</v>
      </c>
      <c r="H2400" s="28">
        <v>0.1</v>
      </c>
      <c r="I2400" s="28">
        <v>0.365008</v>
      </c>
      <c r="J2400" s="28">
        <v>0.634992</v>
      </c>
      <c r="K2400" s="28">
        <v>0</v>
      </c>
      <c r="L2400" s="28">
        <v>0.365008</v>
      </c>
      <c r="M2400" s="28">
        <v>0.634992</v>
      </c>
    </row>
    <row r="2401" spans="1:13" ht="15" customHeight="1" x14ac:dyDescent="0.25">
      <c r="A2401" s="36">
        <v>41955</v>
      </c>
      <c r="B2401" s="24">
        <v>2</v>
      </c>
      <c r="C2401" s="33" t="s">
        <v>89</v>
      </c>
      <c r="D2401" s="23">
        <v>0.5</v>
      </c>
      <c r="E2401" s="23">
        <v>0.47228900000000001</v>
      </c>
      <c r="F2401" s="24">
        <v>1</v>
      </c>
      <c r="G2401" s="23">
        <v>0.47228900000000001</v>
      </c>
      <c r="H2401" s="23">
        <v>0.1</v>
      </c>
      <c r="I2401" s="23">
        <v>0.37228899999999998</v>
      </c>
      <c r="J2401" s="23">
        <v>0.62771100000000002</v>
      </c>
      <c r="K2401" s="23">
        <v>0</v>
      </c>
      <c r="L2401" s="23">
        <v>0.37228899999999998</v>
      </c>
      <c r="M2401" s="23">
        <v>0.62771100000000002</v>
      </c>
    </row>
    <row r="2402" spans="1:13" ht="15" customHeight="1" x14ac:dyDescent="0.25">
      <c r="A2402" s="40">
        <v>41956</v>
      </c>
      <c r="B2402" s="29">
        <v>3</v>
      </c>
      <c r="C2402" s="35" t="s">
        <v>90</v>
      </c>
      <c r="D2402" s="28">
        <v>0.8</v>
      </c>
      <c r="E2402" s="28">
        <v>0.872749</v>
      </c>
      <c r="F2402" s="29">
        <v>1</v>
      </c>
      <c r="G2402" s="28">
        <v>0.872749</v>
      </c>
      <c r="H2402" s="28">
        <v>0.1</v>
      </c>
      <c r="I2402" s="28">
        <v>0.77274900000000002</v>
      </c>
      <c r="J2402" s="28">
        <v>0.22725100000000001</v>
      </c>
      <c r="K2402" s="28">
        <v>-1.276E-3</v>
      </c>
      <c r="L2402" s="28">
        <v>0.77274900000000002</v>
      </c>
      <c r="M2402" s="28">
        <v>0.22725100000000001</v>
      </c>
    </row>
    <row r="2403" spans="1:13" ht="15" customHeight="1" x14ac:dyDescent="0.25">
      <c r="A2403" s="36">
        <v>41957</v>
      </c>
      <c r="B2403" s="24">
        <v>3</v>
      </c>
      <c r="C2403" s="35" t="s">
        <v>90</v>
      </c>
      <c r="D2403" s="23">
        <v>0.8</v>
      </c>
      <c r="E2403" s="23">
        <v>0.87331499999999995</v>
      </c>
      <c r="F2403" s="24">
        <v>1</v>
      </c>
      <c r="G2403" s="23">
        <v>0.87331499999999995</v>
      </c>
      <c r="H2403" s="23">
        <v>0.1</v>
      </c>
      <c r="I2403" s="23">
        <v>0.77331499999999997</v>
      </c>
      <c r="J2403" s="23">
        <v>0.226685</v>
      </c>
      <c r="K2403" s="23">
        <v>0</v>
      </c>
      <c r="L2403" s="23">
        <v>0.77331499999999997</v>
      </c>
      <c r="M2403" s="23">
        <v>0.226685</v>
      </c>
    </row>
    <row r="2404" spans="1:13" ht="15" customHeight="1" x14ac:dyDescent="0.25">
      <c r="A2404" s="40">
        <v>41960</v>
      </c>
      <c r="B2404" s="29">
        <v>2</v>
      </c>
      <c r="C2404" s="33" t="s">
        <v>89</v>
      </c>
      <c r="D2404" s="28">
        <v>0.5</v>
      </c>
      <c r="E2404" s="28">
        <v>0.55103599999999997</v>
      </c>
      <c r="F2404" s="29">
        <v>1</v>
      </c>
      <c r="G2404" s="28">
        <v>0.55103599999999997</v>
      </c>
      <c r="H2404" s="28">
        <v>0.1</v>
      </c>
      <c r="I2404" s="28">
        <v>0.45103599999999999</v>
      </c>
      <c r="J2404" s="28">
        <v>0.54896400000000001</v>
      </c>
      <c r="K2404" s="28">
        <v>0</v>
      </c>
      <c r="L2404" s="28">
        <v>0.45103599999999999</v>
      </c>
      <c r="M2404" s="28">
        <v>0.54896400000000001</v>
      </c>
    </row>
    <row r="2405" spans="1:13" ht="15" customHeight="1" x14ac:dyDescent="0.25">
      <c r="A2405" s="36">
        <v>41961</v>
      </c>
      <c r="B2405" s="24">
        <v>2</v>
      </c>
      <c r="C2405" s="33" t="s">
        <v>89</v>
      </c>
      <c r="D2405" s="23">
        <v>0.5</v>
      </c>
      <c r="E2405" s="23">
        <v>1</v>
      </c>
      <c r="F2405" s="24">
        <v>1</v>
      </c>
      <c r="G2405" s="23">
        <v>1</v>
      </c>
      <c r="H2405" s="23">
        <v>0.1</v>
      </c>
      <c r="I2405" s="23">
        <v>0.9</v>
      </c>
      <c r="J2405" s="23">
        <v>0.1</v>
      </c>
      <c r="K2405" s="23">
        <v>0</v>
      </c>
      <c r="L2405" s="23">
        <v>0.9</v>
      </c>
      <c r="M2405" s="23">
        <v>0.1</v>
      </c>
    </row>
    <row r="2406" spans="1:13" ht="15" customHeight="1" x14ac:dyDescent="0.25">
      <c r="A2406" s="40">
        <v>41962</v>
      </c>
      <c r="B2406" s="29">
        <v>2</v>
      </c>
      <c r="C2406" s="33" t="s">
        <v>89</v>
      </c>
      <c r="D2406" s="28">
        <v>0.5</v>
      </c>
      <c r="E2406" s="28">
        <v>0.84461399999999998</v>
      </c>
      <c r="F2406" s="29">
        <v>1</v>
      </c>
      <c r="G2406" s="28">
        <v>0.84461399999999998</v>
      </c>
      <c r="H2406" s="28">
        <v>0.1</v>
      </c>
      <c r="I2406" s="28">
        <v>0.744614</v>
      </c>
      <c r="J2406" s="28">
        <v>0.255386</v>
      </c>
      <c r="K2406" s="28">
        <v>-7.2750000000000002E-3</v>
      </c>
      <c r="L2406" s="28">
        <v>0.744614</v>
      </c>
      <c r="M2406" s="28">
        <v>0.255386</v>
      </c>
    </row>
    <row r="2407" spans="1:13" ht="15" customHeight="1" x14ac:dyDescent="0.25">
      <c r="A2407" s="36">
        <v>41963</v>
      </c>
      <c r="B2407" s="24">
        <v>2</v>
      </c>
      <c r="C2407" s="33" t="s">
        <v>89</v>
      </c>
      <c r="D2407" s="23">
        <v>0.5</v>
      </c>
      <c r="E2407" s="23">
        <v>0.87440399999999996</v>
      </c>
      <c r="F2407" s="24">
        <v>1</v>
      </c>
      <c r="G2407" s="23">
        <v>0.87440399999999996</v>
      </c>
      <c r="H2407" s="23">
        <v>0.1</v>
      </c>
      <c r="I2407" s="23">
        <v>0.77440399999999998</v>
      </c>
      <c r="J2407" s="23">
        <v>0.22559599999999999</v>
      </c>
      <c r="K2407" s="23">
        <v>-6.3699999999999998E-3</v>
      </c>
      <c r="L2407" s="23">
        <v>0.77440399999999998</v>
      </c>
      <c r="M2407" s="23">
        <v>0.22559599999999999</v>
      </c>
    </row>
    <row r="2408" spans="1:13" ht="15" customHeight="1" x14ac:dyDescent="0.25">
      <c r="A2408" s="40">
        <v>41964</v>
      </c>
      <c r="B2408" s="29">
        <v>2</v>
      </c>
      <c r="C2408" s="33" t="s">
        <v>89</v>
      </c>
      <c r="D2408" s="28">
        <v>0.5</v>
      </c>
      <c r="E2408" s="28">
        <v>0.80610599999999999</v>
      </c>
      <c r="F2408" s="29">
        <v>1</v>
      </c>
      <c r="G2408" s="28">
        <v>0.80610599999999999</v>
      </c>
      <c r="H2408" s="28">
        <v>0.1</v>
      </c>
      <c r="I2408" s="28">
        <v>0.70610600000000001</v>
      </c>
      <c r="J2408" s="28">
        <v>0.29389399999999999</v>
      </c>
      <c r="K2408" s="28">
        <v>-1.3013E-2</v>
      </c>
      <c r="L2408" s="28">
        <v>0.70610600000000001</v>
      </c>
      <c r="M2408" s="28">
        <v>0.29389399999999999</v>
      </c>
    </row>
    <row r="2409" spans="1:13" ht="15" customHeight="1" x14ac:dyDescent="0.25">
      <c r="A2409" s="36">
        <v>41967</v>
      </c>
      <c r="B2409" s="24">
        <v>3</v>
      </c>
      <c r="C2409" s="35" t="s">
        <v>90</v>
      </c>
      <c r="D2409" s="23">
        <v>0.8</v>
      </c>
      <c r="E2409" s="23">
        <v>1</v>
      </c>
      <c r="F2409" s="24">
        <v>1</v>
      </c>
      <c r="G2409" s="23">
        <v>1</v>
      </c>
      <c r="H2409" s="23">
        <v>0.1</v>
      </c>
      <c r="I2409" s="23">
        <v>0.9</v>
      </c>
      <c r="J2409" s="23">
        <v>0.1</v>
      </c>
      <c r="K2409" s="23">
        <v>-1.3125E-2</v>
      </c>
      <c r="L2409" s="23">
        <v>0.9</v>
      </c>
      <c r="M2409" s="23">
        <v>0.1</v>
      </c>
    </row>
    <row r="2410" spans="1:13" ht="15" customHeight="1" x14ac:dyDescent="0.25">
      <c r="A2410" s="40">
        <v>41968</v>
      </c>
      <c r="B2410" s="29">
        <v>3</v>
      </c>
      <c r="C2410" s="35" t="s">
        <v>90</v>
      </c>
      <c r="D2410" s="28">
        <v>0.8</v>
      </c>
      <c r="E2410" s="28">
        <v>1</v>
      </c>
      <c r="F2410" s="29">
        <v>1</v>
      </c>
      <c r="G2410" s="28">
        <v>1</v>
      </c>
      <c r="H2410" s="28">
        <v>0.1</v>
      </c>
      <c r="I2410" s="28">
        <v>0.9</v>
      </c>
      <c r="J2410" s="28">
        <v>0.1</v>
      </c>
      <c r="K2410" s="28">
        <v>-2.2985999999999999E-2</v>
      </c>
      <c r="L2410" s="28">
        <v>0.9</v>
      </c>
      <c r="M2410" s="28">
        <v>0.1</v>
      </c>
    </row>
    <row r="2411" spans="1:13" ht="15" customHeight="1" x14ac:dyDescent="0.25">
      <c r="A2411" s="36">
        <v>41969</v>
      </c>
      <c r="B2411" s="24">
        <v>3</v>
      </c>
      <c r="C2411" s="35" t="s">
        <v>90</v>
      </c>
      <c r="D2411" s="23">
        <v>0.8</v>
      </c>
      <c r="E2411" s="23">
        <v>1</v>
      </c>
      <c r="F2411" s="24">
        <v>1</v>
      </c>
      <c r="G2411" s="23">
        <v>1</v>
      </c>
      <c r="H2411" s="23">
        <v>0.1</v>
      </c>
      <c r="I2411" s="23">
        <v>0.9</v>
      </c>
      <c r="J2411" s="23">
        <v>0.1</v>
      </c>
      <c r="K2411" s="23">
        <v>-1.8454000000000002E-2</v>
      </c>
      <c r="L2411" s="23">
        <v>0.9</v>
      </c>
      <c r="M2411" s="23">
        <v>0.1</v>
      </c>
    </row>
    <row r="2412" spans="1:13" ht="15" customHeight="1" x14ac:dyDescent="0.25">
      <c r="A2412" s="40">
        <v>41970</v>
      </c>
      <c r="B2412" s="29">
        <v>3</v>
      </c>
      <c r="C2412" s="35" t="s">
        <v>90</v>
      </c>
      <c r="D2412" s="28">
        <v>0.8</v>
      </c>
      <c r="E2412" s="28">
        <v>1</v>
      </c>
      <c r="F2412" s="29">
        <v>1</v>
      </c>
      <c r="G2412" s="28">
        <v>1</v>
      </c>
      <c r="H2412" s="28">
        <v>0.1</v>
      </c>
      <c r="I2412" s="28">
        <v>0.9</v>
      </c>
      <c r="J2412" s="28">
        <v>0.1</v>
      </c>
      <c r="K2412" s="28">
        <v>-1.295E-2</v>
      </c>
      <c r="L2412" s="28">
        <v>0.9</v>
      </c>
      <c r="M2412" s="28">
        <v>0.1</v>
      </c>
    </row>
    <row r="2413" spans="1:13" ht="15" customHeight="1" x14ac:dyDescent="0.25">
      <c r="A2413" s="36">
        <v>41971</v>
      </c>
      <c r="B2413" s="24">
        <v>3</v>
      </c>
      <c r="C2413" s="35" t="s">
        <v>90</v>
      </c>
      <c r="D2413" s="23">
        <v>0.8</v>
      </c>
      <c r="E2413" s="23">
        <v>1</v>
      </c>
      <c r="F2413" s="24">
        <v>1</v>
      </c>
      <c r="G2413" s="23">
        <v>1</v>
      </c>
      <c r="H2413" s="23">
        <v>0.1</v>
      </c>
      <c r="I2413" s="23">
        <v>0.9</v>
      </c>
      <c r="J2413" s="23">
        <v>0.1</v>
      </c>
      <c r="K2413" s="23">
        <v>-3.643E-3</v>
      </c>
      <c r="L2413" s="23">
        <v>0.9</v>
      </c>
      <c r="M2413" s="23">
        <v>0.1</v>
      </c>
    </row>
    <row r="2414" spans="1:13" ht="15" customHeight="1" x14ac:dyDescent="0.25">
      <c r="A2414" s="40">
        <v>41974</v>
      </c>
      <c r="B2414" s="29">
        <v>3</v>
      </c>
      <c r="C2414" s="35" t="s">
        <v>90</v>
      </c>
      <c r="D2414" s="28">
        <v>0.8</v>
      </c>
      <c r="E2414" s="28">
        <v>1</v>
      </c>
      <c r="F2414" s="29">
        <v>1</v>
      </c>
      <c r="G2414" s="28">
        <v>1</v>
      </c>
      <c r="H2414" s="28">
        <v>0.1</v>
      </c>
      <c r="I2414" s="28">
        <v>0.9</v>
      </c>
      <c r="J2414" s="28">
        <v>0.1</v>
      </c>
      <c r="K2414" s="28">
        <v>0</v>
      </c>
      <c r="L2414" s="28">
        <v>0.9</v>
      </c>
      <c r="M2414" s="28">
        <v>0.1</v>
      </c>
    </row>
    <row r="2415" spans="1:13" ht="15" customHeight="1" x14ac:dyDescent="0.25">
      <c r="A2415" s="36">
        <v>41975</v>
      </c>
      <c r="B2415" s="24">
        <v>3</v>
      </c>
      <c r="C2415" s="35" t="s">
        <v>90</v>
      </c>
      <c r="D2415" s="23">
        <v>0.8</v>
      </c>
      <c r="E2415" s="23">
        <v>1</v>
      </c>
      <c r="F2415" s="24">
        <v>1</v>
      </c>
      <c r="G2415" s="23">
        <v>1</v>
      </c>
      <c r="H2415" s="23">
        <v>0.1</v>
      </c>
      <c r="I2415" s="23">
        <v>0.9</v>
      </c>
      <c r="J2415" s="23">
        <v>0.1</v>
      </c>
      <c r="K2415" s="23">
        <v>0</v>
      </c>
      <c r="L2415" s="23">
        <v>0.9</v>
      </c>
      <c r="M2415" s="23">
        <v>0.1</v>
      </c>
    </row>
    <row r="2416" spans="1:13" ht="15" customHeight="1" x14ac:dyDescent="0.25">
      <c r="A2416" s="40">
        <v>41976</v>
      </c>
      <c r="B2416" s="29">
        <v>3</v>
      </c>
      <c r="C2416" s="35" t="s">
        <v>90</v>
      </c>
      <c r="D2416" s="28">
        <v>0.8</v>
      </c>
      <c r="E2416" s="28">
        <v>1</v>
      </c>
      <c r="F2416" s="29">
        <v>1</v>
      </c>
      <c r="G2416" s="28">
        <v>1</v>
      </c>
      <c r="H2416" s="28">
        <v>0.1</v>
      </c>
      <c r="I2416" s="28">
        <v>0.9</v>
      </c>
      <c r="J2416" s="28">
        <v>0.1</v>
      </c>
      <c r="K2416" s="28">
        <v>0</v>
      </c>
      <c r="L2416" s="28">
        <v>0.9</v>
      </c>
      <c r="M2416" s="28">
        <v>0.1</v>
      </c>
    </row>
    <row r="2417" spans="1:13" ht="15" customHeight="1" x14ac:dyDescent="0.25">
      <c r="A2417" s="36">
        <v>41977</v>
      </c>
      <c r="B2417" s="24">
        <v>3</v>
      </c>
      <c r="C2417" s="35" t="s">
        <v>90</v>
      </c>
      <c r="D2417" s="23">
        <v>0.8</v>
      </c>
      <c r="E2417" s="23">
        <v>1</v>
      </c>
      <c r="F2417" s="24">
        <v>1</v>
      </c>
      <c r="G2417" s="23">
        <v>1</v>
      </c>
      <c r="H2417" s="23">
        <v>0.1</v>
      </c>
      <c r="I2417" s="23">
        <v>0.9</v>
      </c>
      <c r="J2417" s="23">
        <v>0.1</v>
      </c>
      <c r="K2417" s="23">
        <v>0</v>
      </c>
      <c r="L2417" s="23">
        <v>0.9</v>
      </c>
      <c r="M2417" s="23">
        <v>0.1</v>
      </c>
    </row>
    <row r="2418" spans="1:13" ht="15" customHeight="1" x14ac:dyDescent="0.25">
      <c r="A2418" s="40">
        <v>41978</v>
      </c>
      <c r="B2418" s="29">
        <v>3</v>
      </c>
      <c r="C2418" s="35" t="s">
        <v>90</v>
      </c>
      <c r="D2418" s="28">
        <v>0.8</v>
      </c>
      <c r="E2418" s="28">
        <v>1</v>
      </c>
      <c r="F2418" s="29">
        <v>1</v>
      </c>
      <c r="G2418" s="28">
        <v>1</v>
      </c>
      <c r="H2418" s="28">
        <v>0.1</v>
      </c>
      <c r="I2418" s="28">
        <v>0.9</v>
      </c>
      <c r="J2418" s="28">
        <v>0.1</v>
      </c>
      <c r="K2418" s="28">
        <v>-2.526E-3</v>
      </c>
      <c r="L2418" s="28">
        <v>0.9</v>
      </c>
      <c r="M2418" s="28">
        <v>0.1</v>
      </c>
    </row>
    <row r="2419" spans="1:13" ht="15" customHeight="1" x14ac:dyDescent="0.25">
      <c r="A2419" s="36">
        <v>41981</v>
      </c>
      <c r="B2419" s="24">
        <v>3</v>
      </c>
      <c r="C2419" s="35" t="s">
        <v>90</v>
      </c>
      <c r="D2419" s="23">
        <v>0.8</v>
      </c>
      <c r="E2419" s="23">
        <v>0.96557599999999999</v>
      </c>
      <c r="F2419" s="24">
        <v>1</v>
      </c>
      <c r="G2419" s="23">
        <v>0.96557599999999999</v>
      </c>
      <c r="H2419" s="23">
        <v>0.1</v>
      </c>
      <c r="I2419" s="23">
        <v>0.86557600000000001</v>
      </c>
      <c r="J2419" s="23">
        <v>0.13442399999999999</v>
      </c>
      <c r="K2419" s="23">
        <v>-1.6580999999999999E-2</v>
      </c>
      <c r="L2419" s="23">
        <v>0.86557600000000001</v>
      </c>
      <c r="M2419" s="23">
        <v>0.13442399999999999</v>
      </c>
    </row>
    <row r="2420" spans="1:13" ht="15" customHeight="1" x14ac:dyDescent="0.25">
      <c r="A2420" s="40">
        <v>41982</v>
      </c>
      <c r="B2420" s="29">
        <v>3</v>
      </c>
      <c r="C2420" s="35" t="s">
        <v>90</v>
      </c>
      <c r="D2420" s="28">
        <v>0.8</v>
      </c>
      <c r="E2420" s="28">
        <v>0.88621899999999998</v>
      </c>
      <c r="F2420" s="29">
        <v>1</v>
      </c>
      <c r="G2420" s="28">
        <v>0.88621899999999998</v>
      </c>
      <c r="H2420" s="28">
        <v>0.1</v>
      </c>
      <c r="I2420" s="28">
        <v>0.786219</v>
      </c>
      <c r="J2420" s="28">
        <v>0.213781</v>
      </c>
      <c r="K2420" s="28">
        <v>-2.9950000000000001E-2</v>
      </c>
      <c r="L2420" s="28">
        <v>0.786219</v>
      </c>
      <c r="M2420" s="28">
        <v>0.213781</v>
      </c>
    </row>
    <row r="2421" spans="1:13" ht="15" customHeight="1" x14ac:dyDescent="0.25">
      <c r="A2421" s="36">
        <v>41983</v>
      </c>
      <c r="B2421" s="24">
        <v>3</v>
      </c>
      <c r="C2421" s="35" t="s">
        <v>90</v>
      </c>
      <c r="D2421" s="23">
        <v>0.8</v>
      </c>
      <c r="E2421" s="23">
        <v>0.91865300000000005</v>
      </c>
      <c r="F2421" s="24">
        <v>1</v>
      </c>
      <c r="G2421" s="23">
        <v>0.91865300000000005</v>
      </c>
      <c r="H2421" s="23">
        <v>0.1</v>
      </c>
      <c r="I2421" s="23">
        <v>0.81865299999999996</v>
      </c>
      <c r="J2421" s="23">
        <v>0.18134700000000001</v>
      </c>
      <c r="K2421" s="23">
        <v>-2.5763000000000001E-2</v>
      </c>
      <c r="L2421" s="23">
        <v>0.81865299999999996</v>
      </c>
      <c r="M2421" s="23">
        <v>0.18134700000000001</v>
      </c>
    </row>
    <row r="2422" spans="1:13" ht="15" customHeight="1" x14ac:dyDescent="0.25">
      <c r="A2422" s="40">
        <v>41984</v>
      </c>
      <c r="B2422" s="29">
        <v>3</v>
      </c>
      <c r="C2422" s="35" t="s">
        <v>90</v>
      </c>
      <c r="D2422" s="28">
        <v>0.8</v>
      </c>
      <c r="E2422" s="28">
        <v>0.89271800000000001</v>
      </c>
      <c r="F2422" s="29">
        <v>1</v>
      </c>
      <c r="G2422" s="28">
        <v>0.89271800000000001</v>
      </c>
      <c r="H2422" s="28">
        <v>0.1</v>
      </c>
      <c r="I2422" s="28">
        <v>0.79271800000000003</v>
      </c>
      <c r="J2422" s="28">
        <v>0.20728199999999999</v>
      </c>
      <c r="K2422" s="28">
        <v>-3.3635999999999999E-2</v>
      </c>
      <c r="L2422" s="28">
        <v>0.79271800000000003</v>
      </c>
      <c r="M2422" s="28">
        <v>0.20728199999999999</v>
      </c>
    </row>
    <row r="2423" spans="1:13" ht="15" customHeight="1" x14ac:dyDescent="0.25">
      <c r="A2423" s="36">
        <v>41985</v>
      </c>
      <c r="B2423" s="24">
        <v>2</v>
      </c>
      <c r="C2423" s="33" t="s">
        <v>89</v>
      </c>
      <c r="D2423" s="23">
        <v>0.5</v>
      </c>
      <c r="E2423" s="23">
        <v>0.54834000000000005</v>
      </c>
      <c r="F2423" s="24">
        <v>1</v>
      </c>
      <c r="G2423" s="23">
        <v>0.54834000000000005</v>
      </c>
      <c r="H2423" s="23">
        <v>0.1</v>
      </c>
      <c r="I2423" s="23">
        <v>0.44834000000000002</v>
      </c>
      <c r="J2423" s="23">
        <v>0.55166000000000004</v>
      </c>
      <c r="K2423" s="23">
        <v>-4.1658000000000001E-2</v>
      </c>
      <c r="L2423" s="23">
        <v>0.44834000000000002</v>
      </c>
      <c r="M2423" s="23">
        <v>0.55166000000000004</v>
      </c>
    </row>
    <row r="2424" spans="1:13" ht="15" customHeight="1" x14ac:dyDescent="0.25">
      <c r="A2424" s="40">
        <v>41988</v>
      </c>
      <c r="B2424" s="29">
        <v>2</v>
      </c>
      <c r="C2424" s="33" t="s">
        <v>89</v>
      </c>
      <c r="D2424" s="28">
        <v>0.5</v>
      </c>
      <c r="E2424" s="28">
        <v>0.55401599999999995</v>
      </c>
      <c r="F2424" s="29">
        <v>1</v>
      </c>
      <c r="G2424" s="28">
        <v>0.55401599999999995</v>
      </c>
      <c r="H2424" s="28">
        <v>0.1</v>
      </c>
      <c r="I2424" s="28">
        <v>0.45401599999999998</v>
      </c>
      <c r="J2424" s="28">
        <v>0.54598400000000002</v>
      </c>
      <c r="K2424" s="28">
        <v>-4.8826000000000001E-2</v>
      </c>
      <c r="L2424" s="28">
        <v>0.45401599999999998</v>
      </c>
      <c r="M2424" s="28">
        <v>0.54598400000000002</v>
      </c>
    </row>
    <row r="2425" spans="1:13" ht="15" customHeight="1" x14ac:dyDescent="0.25">
      <c r="A2425" s="36">
        <v>41989</v>
      </c>
      <c r="B2425" s="24">
        <v>2</v>
      </c>
      <c r="C2425" s="33" t="s">
        <v>89</v>
      </c>
      <c r="D2425" s="23">
        <v>0.5</v>
      </c>
      <c r="E2425" s="23">
        <v>0.479487</v>
      </c>
      <c r="F2425" s="24">
        <v>1</v>
      </c>
      <c r="G2425" s="23">
        <v>0.479487</v>
      </c>
      <c r="H2425" s="23">
        <v>0.1</v>
      </c>
      <c r="I2425" s="23">
        <v>0.37948700000000002</v>
      </c>
      <c r="J2425" s="23">
        <v>0.62051299999999998</v>
      </c>
      <c r="K2425" s="23">
        <v>-7.1262000000000006E-2</v>
      </c>
      <c r="L2425" s="23">
        <v>0.37948700000000002</v>
      </c>
      <c r="M2425" s="23">
        <v>0.62051299999999998</v>
      </c>
    </row>
    <row r="2426" spans="1:13" ht="15" customHeight="1" x14ac:dyDescent="0.25">
      <c r="A2426" s="40">
        <v>41990</v>
      </c>
      <c r="B2426" s="29">
        <v>2</v>
      </c>
      <c r="C2426" s="33" t="s">
        <v>89</v>
      </c>
      <c r="D2426" s="28">
        <v>0.5</v>
      </c>
      <c r="E2426" s="28">
        <v>0.47883799999999999</v>
      </c>
      <c r="F2426" s="29">
        <v>1</v>
      </c>
      <c r="G2426" s="28">
        <v>0.47883799999999999</v>
      </c>
      <c r="H2426" s="28">
        <v>0.1</v>
      </c>
      <c r="I2426" s="28">
        <v>0.37883800000000001</v>
      </c>
      <c r="J2426" s="28">
        <v>0.62116199999999999</v>
      </c>
      <c r="K2426" s="28">
        <v>-7.8451999999999994E-2</v>
      </c>
      <c r="L2426" s="28">
        <v>0.37883800000000001</v>
      </c>
      <c r="M2426" s="28">
        <v>0.62116199999999999</v>
      </c>
    </row>
    <row r="2427" spans="1:13" ht="15" customHeight="1" x14ac:dyDescent="0.25">
      <c r="A2427" s="36">
        <v>41991</v>
      </c>
      <c r="B2427" s="24">
        <v>2</v>
      </c>
      <c r="C2427" s="33" t="s">
        <v>89</v>
      </c>
      <c r="D2427" s="23">
        <v>0.5</v>
      </c>
      <c r="E2427" s="23">
        <v>0.38133299999999998</v>
      </c>
      <c r="F2427" s="24">
        <v>1</v>
      </c>
      <c r="G2427" s="23">
        <v>0.38133299999999998</v>
      </c>
      <c r="H2427" s="23">
        <v>0.1</v>
      </c>
      <c r="I2427" s="23">
        <v>0.281333</v>
      </c>
      <c r="J2427" s="23">
        <v>0.71866699999999994</v>
      </c>
      <c r="K2427" s="23">
        <v>-4.9565999999999999E-2</v>
      </c>
      <c r="L2427" s="23">
        <v>0.281333</v>
      </c>
      <c r="M2427" s="23">
        <v>0.71866699999999994</v>
      </c>
    </row>
    <row r="2428" spans="1:13" ht="15" customHeight="1" x14ac:dyDescent="0.25">
      <c r="A2428" s="40">
        <v>41992</v>
      </c>
      <c r="B2428" s="29">
        <v>2</v>
      </c>
      <c r="C2428" s="33" t="s">
        <v>89</v>
      </c>
      <c r="D2428" s="28">
        <v>0.5</v>
      </c>
      <c r="E2428" s="28">
        <v>0.38340000000000002</v>
      </c>
      <c r="F2428" s="29">
        <v>1</v>
      </c>
      <c r="G2428" s="28">
        <v>0.38340000000000002</v>
      </c>
      <c r="H2428" s="28">
        <v>0.1</v>
      </c>
      <c r="I2428" s="28">
        <v>0.28339999999999999</v>
      </c>
      <c r="J2428" s="28">
        <v>0.71660000000000001</v>
      </c>
      <c r="K2428" s="28">
        <v>-4.7268999999999999E-2</v>
      </c>
      <c r="L2428" s="28">
        <v>0.28339999999999999</v>
      </c>
      <c r="M2428" s="28">
        <v>0.71660000000000001</v>
      </c>
    </row>
    <row r="2429" spans="1:13" ht="15" customHeight="1" x14ac:dyDescent="0.25">
      <c r="A2429" s="36">
        <v>41995</v>
      </c>
      <c r="B2429" s="24">
        <v>2</v>
      </c>
      <c r="C2429" s="33" t="s">
        <v>89</v>
      </c>
      <c r="D2429" s="23">
        <v>0.5</v>
      </c>
      <c r="E2429" s="23">
        <v>0.37744800000000001</v>
      </c>
      <c r="F2429" s="24">
        <v>1</v>
      </c>
      <c r="G2429" s="23">
        <v>0.37744800000000001</v>
      </c>
      <c r="H2429" s="23">
        <v>0.1</v>
      </c>
      <c r="I2429" s="23">
        <v>0.27744799999999997</v>
      </c>
      <c r="J2429" s="23">
        <v>0.72255199999999997</v>
      </c>
      <c r="K2429" s="23">
        <v>-3.8086000000000002E-2</v>
      </c>
      <c r="L2429" s="23">
        <v>0.27744799999999997</v>
      </c>
      <c r="M2429" s="23">
        <v>0.72255199999999997</v>
      </c>
    </row>
    <row r="2430" spans="1:13" ht="15" customHeight="1" x14ac:dyDescent="0.25">
      <c r="A2430" s="40">
        <v>41996</v>
      </c>
      <c r="B2430" s="29">
        <v>2</v>
      </c>
      <c r="C2430" s="33" t="s">
        <v>89</v>
      </c>
      <c r="D2430" s="28">
        <v>0.5</v>
      </c>
      <c r="E2430" s="28">
        <v>0.38435399999999997</v>
      </c>
      <c r="F2430" s="29">
        <v>1</v>
      </c>
      <c r="G2430" s="28">
        <v>0.38435399999999997</v>
      </c>
      <c r="H2430" s="28">
        <v>0.1</v>
      </c>
      <c r="I2430" s="28">
        <v>0.284354</v>
      </c>
      <c r="J2430" s="28">
        <v>0.715646</v>
      </c>
      <c r="K2430" s="28">
        <v>-3.9600999999999997E-2</v>
      </c>
      <c r="L2430" s="28">
        <v>0.284354</v>
      </c>
      <c r="M2430" s="28">
        <v>0.715646</v>
      </c>
    </row>
    <row r="2431" spans="1:13" ht="15" customHeight="1" x14ac:dyDescent="0.25">
      <c r="A2431" s="36">
        <v>41997</v>
      </c>
      <c r="B2431" s="24">
        <v>2</v>
      </c>
      <c r="C2431" s="33" t="s">
        <v>89</v>
      </c>
      <c r="D2431" s="23">
        <v>0.5</v>
      </c>
      <c r="E2431" s="23">
        <v>0.38494200000000001</v>
      </c>
      <c r="F2431" s="24">
        <v>1</v>
      </c>
      <c r="G2431" s="23">
        <v>0.38494200000000001</v>
      </c>
      <c r="H2431" s="23">
        <v>0.1</v>
      </c>
      <c r="I2431" s="23">
        <v>0.28494199999999997</v>
      </c>
      <c r="J2431" s="23">
        <v>0.71505799999999997</v>
      </c>
      <c r="K2431" s="23">
        <v>-4.1773999999999999E-2</v>
      </c>
      <c r="L2431" s="23">
        <v>0.28494199999999997</v>
      </c>
      <c r="M2431" s="23">
        <v>0.71505799999999997</v>
      </c>
    </row>
    <row r="2432" spans="1:13" ht="15" customHeight="1" x14ac:dyDescent="0.25">
      <c r="A2432" s="40">
        <v>41999</v>
      </c>
      <c r="B2432" s="29">
        <v>2</v>
      </c>
      <c r="C2432" s="33" t="s">
        <v>89</v>
      </c>
      <c r="D2432" s="28">
        <v>0.5</v>
      </c>
      <c r="E2432" s="28">
        <v>0.38533099999999998</v>
      </c>
      <c r="F2432" s="29">
        <v>1</v>
      </c>
      <c r="G2432" s="28">
        <v>0.38533099999999998</v>
      </c>
      <c r="H2432" s="28">
        <v>0.1</v>
      </c>
      <c r="I2432" s="28">
        <v>0.285331</v>
      </c>
      <c r="J2432" s="28">
        <v>0.714669</v>
      </c>
      <c r="K2432" s="28">
        <v>-3.6957999999999998E-2</v>
      </c>
      <c r="L2432" s="28">
        <v>0.285331</v>
      </c>
      <c r="M2432" s="28">
        <v>0.714669</v>
      </c>
    </row>
    <row r="2433" spans="1:13" ht="15" customHeight="1" x14ac:dyDescent="0.25">
      <c r="A2433" s="36">
        <v>42002</v>
      </c>
      <c r="B2433" s="24">
        <v>2</v>
      </c>
      <c r="C2433" s="33" t="s">
        <v>89</v>
      </c>
      <c r="D2433" s="23">
        <v>0.5</v>
      </c>
      <c r="E2433" s="23">
        <v>0.37354999999999999</v>
      </c>
      <c r="F2433" s="24">
        <v>1</v>
      </c>
      <c r="G2433" s="23">
        <v>0.37354999999999999</v>
      </c>
      <c r="H2433" s="23">
        <v>0.1</v>
      </c>
      <c r="I2433" s="23">
        <v>0.27355000000000002</v>
      </c>
      <c r="J2433" s="23">
        <v>0.72645000000000004</v>
      </c>
      <c r="K2433" s="23">
        <v>-2.0851999999999999E-2</v>
      </c>
      <c r="L2433" s="23">
        <v>0.27355000000000002</v>
      </c>
      <c r="M2433" s="23">
        <v>0.72645000000000004</v>
      </c>
    </row>
    <row r="2434" spans="1:13" ht="15" customHeight="1" x14ac:dyDescent="0.25">
      <c r="A2434" s="40">
        <v>42003</v>
      </c>
      <c r="B2434" s="29">
        <v>2</v>
      </c>
      <c r="C2434" s="33" t="s">
        <v>89</v>
      </c>
      <c r="D2434" s="28">
        <v>0.5</v>
      </c>
      <c r="E2434" s="28">
        <v>0.373832</v>
      </c>
      <c r="F2434" s="29">
        <v>1</v>
      </c>
      <c r="G2434" s="28">
        <v>0.373832</v>
      </c>
      <c r="H2434" s="28">
        <v>0.1</v>
      </c>
      <c r="I2434" s="28">
        <v>0.27383200000000002</v>
      </c>
      <c r="J2434" s="28">
        <v>0.72616800000000004</v>
      </c>
      <c r="K2434" s="28">
        <v>-1.7860999999999998E-2</v>
      </c>
      <c r="L2434" s="28">
        <v>0.27383200000000002</v>
      </c>
      <c r="M2434" s="28">
        <v>0.72616800000000004</v>
      </c>
    </row>
    <row r="2435" spans="1:13" ht="15" customHeight="1" x14ac:dyDescent="0.25">
      <c r="A2435" s="36">
        <v>42004</v>
      </c>
      <c r="B2435" s="24">
        <v>2</v>
      </c>
      <c r="C2435" s="33" t="s">
        <v>89</v>
      </c>
      <c r="D2435" s="23">
        <v>0.5</v>
      </c>
      <c r="E2435" s="23">
        <v>0.36731599999999998</v>
      </c>
      <c r="F2435" s="24">
        <v>1</v>
      </c>
      <c r="G2435" s="23">
        <v>0.36731599999999998</v>
      </c>
      <c r="H2435" s="23">
        <v>0.1</v>
      </c>
      <c r="I2435" s="23">
        <v>0.267316</v>
      </c>
      <c r="J2435" s="23">
        <v>0.732684</v>
      </c>
      <c r="K2435" s="23">
        <v>-4.7850000000000002E-3</v>
      </c>
      <c r="L2435" s="23">
        <v>0.267316</v>
      </c>
      <c r="M2435" s="23">
        <v>0.732684</v>
      </c>
    </row>
    <row r="2436" spans="1:13" ht="15" customHeight="1" x14ac:dyDescent="0.25">
      <c r="A2436" s="40">
        <v>42005</v>
      </c>
      <c r="B2436" s="29">
        <v>2</v>
      </c>
      <c r="C2436" s="33" t="s">
        <v>89</v>
      </c>
      <c r="D2436" s="28">
        <v>0.5</v>
      </c>
      <c r="E2436" s="28">
        <v>0.38759199999999999</v>
      </c>
      <c r="F2436" s="29">
        <v>1</v>
      </c>
      <c r="G2436" s="28">
        <v>0.38759199999999999</v>
      </c>
      <c r="H2436" s="28">
        <v>0.1</v>
      </c>
      <c r="I2436" s="28">
        <v>0.28759200000000001</v>
      </c>
      <c r="J2436" s="28">
        <v>0.71240800000000004</v>
      </c>
      <c r="K2436" s="28">
        <v>-9.2599999999999996E-4</v>
      </c>
      <c r="L2436" s="28">
        <v>0.28759200000000001</v>
      </c>
      <c r="M2436" s="28">
        <v>0.71240800000000004</v>
      </c>
    </row>
    <row r="2437" spans="1:13" ht="15" customHeight="1" x14ac:dyDescent="0.25">
      <c r="A2437" s="36">
        <v>42006</v>
      </c>
      <c r="B2437" s="24">
        <v>3</v>
      </c>
      <c r="C2437" s="35" t="s">
        <v>90</v>
      </c>
      <c r="D2437" s="23">
        <v>0.8</v>
      </c>
      <c r="E2437" s="23">
        <v>0.60886200000000001</v>
      </c>
      <c r="F2437" s="24">
        <v>1</v>
      </c>
      <c r="G2437" s="23">
        <v>0.60886200000000001</v>
      </c>
      <c r="H2437" s="23">
        <v>0.1</v>
      </c>
      <c r="I2437" s="23">
        <v>0.50886200000000004</v>
      </c>
      <c r="J2437" s="23">
        <v>0.49113800000000002</v>
      </c>
      <c r="K2437" s="23">
        <v>0</v>
      </c>
      <c r="L2437" s="23">
        <v>0.50886200000000004</v>
      </c>
      <c r="M2437" s="23">
        <v>0.49113800000000002</v>
      </c>
    </row>
    <row r="2438" spans="1:13" ht="15" customHeight="1" x14ac:dyDescent="0.25">
      <c r="A2438" s="40">
        <v>42009</v>
      </c>
      <c r="B2438" s="29">
        <v>3</v>
      </c>
      <c r="C2438" s="35" t="s">
        <v>90</v>
      </c>
      <c r="D2438" s="28">
        <v>0.8</v>
      </c>
      <c r="E2438" s="28">
        <v>0.60991899999999999</v>
      </c>
      <c r="F2438" s="29">
        <v>1</v>
      </c>
      <c r="G2438" s="28">
        <v>0.60991899999999999</v>
      </c>
      <c r="H2438" s="28">
        <v>0.1</v>
      </c>
      <c r="I2438" s="28">
        <v>0.50991900000000001</v>
      </c>
      <c r="J2438" s="28">
        <v>0.49008099999999999</v>
      </c>
      <c r="K2438" s="28">
        <v>0</v>
      </c>
      <c r="L2438" s="28">
        <v>0.50991900000000001</v>
      </c>
      <c r="M2438" s="28">
        <v>0.49008099999999999</v>
      </c>
    </row>
    <row r="2439" spans="1:13" ht="15" customHeight="1" x14ac:dyDescent="0.25">
      <c r="A2439" s="36">
        <v>42010</v>
      </c>
      <c r="B2439" s="24">
        <v>2</v>
      </c>
      <c r="C2439" s="33" t="s">
        <v>89</v>
      </c>
      <c r="D2439" s="23">
        <v>0.5</v>
      </c>
      <c r="E2439" s="23">
        <v>0.35329100000000002</v>
      </c>
      <c r="F2439" s="24">
        <v>1</v>
      </c>
      <c r="G2439" s="23">
        <v>0.35329100000000002</v>
      </c>
      <c r="H2439" s="23">
        <v>0.1</v>
      </c>
      <c r="I2439" s="23">
        <v>0.25329099999999999</v>
      </c>
      <c r="J2439" s="23">
        <v>0.74670899999999996</v>
      </c>
      <c r="K2439" s="23">
        <v>-2.5833999999999999E-2</v>
      </c>
      <c r="L2439" s="23">
        <v>0.25329099999999999</v>
      </c>
      <c r="M2439" s="23">
        <v>0.74670899999999996</v>
      </c>
    </row>
    <row r="2440" spans="1:13" ht="15" customHeight="1" x14ac:dyDescent="0.25">
      <c r="A2440" s="40">
        <v>42011</v>
      </c>
      <c r="B2440" s="29">
        <v>2</v>
      </c>
      <c r="C2440" s="33" t="s">
        <v>89</v>
      </c>
      <c r="D2440" s="28">
        <v>0.5</v>
      </c>
      <c r="E2440" s="28">
        <v>0.36144100000000001</v>
      </c>
      <c r="F2440" s="29">
        <v>1</v>
      </c>
      <c r="G2440" s="28">
        <v>0.36144100000000001</v>
      </c>
      <c r="H2440" s="28">
        <v>0.1</v>
      </c>
      <c r="I2440" s="28">
        <v>0.26144099999999998</v>
      </c>
      <c r="J2440" s="28">
        <v>0.73855899999999997</v>
      </c>
      <c r="K2440" s="28">
        <v>-1.8105E-2</v>
      </c>
      <c r="L2440" s="28">
        <v>0.26144099999999998</v>
      </c>
      <c r="M2440" s="28">
        <v>0.73855899999999997</v>
      </c>
    </row>
    <row r="2441" spans="1:13" ht="15" customHeight="1" x14ac:dyDescent="0.25">
      <c r="A2441" s="36">
        <v>42012</v>
      </c>
      <c r="B2441" s="24">
        <v>2</v>
      </c>
      <c r="C2441" s="33" t="s">
        <v>89</v>
      </c>
      <c r="D2441" s="23">
        <v>0.5</v>
      </c>
      <c r="E2441" s="23">
        <v>0.34420600000000001</v>
      </c>
      <c r="F2441" s="24">
        <v>1</v>
      </c>
      <c r="G2441" s="23">
        <v>0.34420600000000001</v>
      </c>
      <c r="H2441" s="23">
        <v>0.1</v>
      </c>
      <c r="I2441" s="23">
        <v>0.24420600000000001</v>
      </c>
      <c r="J2441" s="23">
        <v>0.75579399999999997</v>
      </c>
      <c r="K2441" s="23">
        <v>0</v>
      </c>
      <c r="L2441" s="23">
        <v>0.24420600000000001</v>
      </c>
      <c r="M2441" s="23">
        <v>0.75579399999999997</v>
      </c>
    </row>
    <row r="2442" spans="1:13" ht="15" customHeight="1" x14ac:dyDescent="0.25">
      <c r="A2442" s="40">
        <v>42013</v>
      </c>
      <c r="B2442" s="29">
        <v>2</v>
      </c>
      <c r="C2442" s="33" t="s">
        <v>89</v>
      </c>
      <c r="D2442" s="28">
        <v>0.5</v>
      </c>
      <c r="E2442" s="28">
        <v>0.34912900000000002</v>
      </c>
      <c r="F2442" s="29">
        <v>1</v>
      </c>
      <c r="G2442" s="28">
        <v>0.34912900000000002</v>
      </c>
      <c r="H2442" s="28">
        <v>0.1</v>
      </c>
      <c r="I2442" s="28">
        <v>0.24912899999999999</v>
      </c>
      <c r="J2442" s="28">
        <v>0.75087099999999996</v>
      </c>
      <c r="K2442" s="28">
        <v>-1.73E-4</v>
      </c>
      <c r="L2442" s="28">
        <v>0.24912899999999999</v>
      </c>
      <c r="M2442" s="28">
        <v>0.75087099999999996</v>
      </c>
    </row>
    <row r="2443" spans="1:13" ht="15" customHeight="1" x14ac:dyDescent="0.25">
      <c r="A2443" s="36">
        <v>42016</v>
      </c>
      <c r="B2443" s="24">
        <v>2</v>
      </c>
      <c r="C2443" s="33" t="s">
        <v>89</v>
      </c>
      <c r="D2443" s="23">
        <v>0.5</v>
      </c>
      <c r="E2443" s="23">
        <v>0.354489</v>
      </c>
      <c r="F2443" s="24">
        <v>1</v>
      </c>
      <c r="G2443" s="23">
        <v>0.354489</v>
      </c>
      <c r="H2443" s="23">
        <v>0</v>
      </c>
      <c r="I2443" s="23">
        <v>0.354489</v>
      </c>
      <c r="J2443" s="23">
        <v>0.64551099999999995</v>
      </c>
      <c r="K2443" s="23">
        <v>0</v>
      </c>
      <c r="L2443" s="23">
        <v>0.354489</v>
      </c>
      <c r="M2443" s="23">
        <v>0.64551099999999995</v>
      </c>
    </row>
    <row r="2444" spans="1:13" ht="15" customHeight="1" x14ac:dyDescent="0.25">
      <c r="A2444" s="40">
        <v>42017</v>
      </c>
      <c r="B2444" s="29">
        <v>2</v>
      </c>
      <c r="C2444" s="33" t="s">
        <v>89</v>
      </c>
      <c r="D2444" s="28">
        <v>0.5</v>
      </c>
      <c r="E2444" s="28">
        <v>0.36093799999999998</v>
      </c>
      <c r="F2444" s="29">
        <v>1</v>
      </c>
      <c r="G2444" s="28">
        <v>0.36093799999999998</v>
      </c>
      <c r="H2444" s="28">
        <v>0</v>
      </c>
      <c r="I2444" s="28">
        <v>0.36093799999999998</v>
      </c>
      <c r="J2444" s="28">
        <v>0.63906200000000002</v>
      </c>
      <c r="K2444" s="28">
        <v>0</v>
      </c>
      <c r="L2444" s="28">
        <v>0.36093799999999998</v>
      </c>
      <c r="M2444" s="28">
        <v>0.63906200000000002</v>
      </c>
    </row>
    <row r="2445" spans="1:13" ht="15" customHeight="1" x14ac:dyDescent="0.25">
      <c r="A2445" s="36">
        <v>42018</v>
      </c>
      <c r="B2445" s="24">
        <v>2</v>
      </c>
      <c r="C2445" s="33" t="s">
        <v>89</v>
      </c>
      <c r="D2445" s="23">
        <v>0.5</v>
      </c>
      <c r="E2445" s="23">
        <v>0.41446300000000003</v>
      </c>
      <c r="F2445" s="24">
        <v>1</v>
      </c>
      <c r="G2445" s="23">
        <v>0.41446300000000003</v>
      </c>
      <c r="H2445" s="23">
        <v>0</v>
      </c>
      <c r="I2445" s="23">
        <v>0.41446300000000003</v>
      </c>
      <c r="J2445" s="23">
        <v>0.58553699999999997</v>
      </c>
      <c r="K2445" s="23">
        <v>0</v>
      </c>
      <c r="L2445" s="23">
        <v>0.41446300000000003</v>
      </c>
      <c r="M2445" s="23">
        <v>0.58553699999999997</v>
      </c>
    </row>
    <row r="2446" spans="1:13" ht="15" customHeight="1" x14ac:dyDescent="0.25">
      <c r="A2446" s="40">
        <v>42019</v>
      </c>
      <c r="B2446" s="29">
        <v>2</v>
      </c>
      <c r="C2446" s="33" t="s">
        <v>89</v>
      </c>
      <c r="D2446" s="28">
        <v>0.5</v>
      </c>
      <c r="E2446" s="28">
        <v>0.42925099999999999</v>
      </c>
      <c r="F2446" s="29">
        <v>1</v>
      </c>
      <c r="G2446" s="28">
        <v>0.42925099999999999</v>
      </c>
      <c r="H2446" s="28">
        <v>0</v>
      </c>
      <c r="I2446" s="28">
        <v>0.42925099999999999</v>
      </c>
      <c r="J2446" s="28">
        <v>0.57074899999999995</v>
      </c>
      <c r="K2446" s="28">
        <v>0</v>
      </c>
      <c r="L2446" s="28">
        <v>0.42925099999999999</v>
      </c>
      <c r="M2446" s="28">
        <v>0.57074899999999995</v>
      </c>
    </row>
    <row r="2447" spans="1:13" ht="15" customHeight="1" x14ac:dyDescent="0.25">
      <c r="A2447" s="36">
        <v>42020</v>
      </c>
      <c r="B2447" s="24">
        <v>2</v>
      </c>
      <c r="C2447" s="33" t="s">
        <v>89</v>
      </c>
      <c r="D2447" s="23">
        <v>0.5</v>
      </c>
      <c r="E2447" s="23">
        <v>0.50646400000000003</v>
      </c>
      <c r="F2447" s="24">
        <v>1</v>
      </c>
      <c r="G2447" s="23">
        <v>0.50646400000000003</v>
      </c>
      <c r="H2447" s="23">
        <v>0</v>
      </c>
      <c r="I2447" s="23">
        <v>0.50646400000000003</v>
      </c>
      <c r="J2447" s="23">
        <v>0.49353599999999997</v>
      </c>
      <c r="K2447" s="23">
        <v>0</v>
      </c>
      <c r="L2447" s="23">
        <v>0.50646400000000003</v>
      </c>
      <c r="M2447" s="23">
        <v>0.49353599999999997</v>
      </c>
    </row>
    <row r="2448" spans="1:13" ht="15" customHeight="1" x14ac:dyDescent="0.25">
      <c r="A2448" s="40">
        <v>42023</v>
      </c>
      <c r="B2448" s="29">
        <v>2</v>
      </c>
      <c r="C2448" s="33" t="s">
        <v>89</v>
      </c>
      <c r="D2448" s="28">
        <v>0.5</v>
      </c>
      <c r="E2448" s="28">
        <v>0.50110299999999997</v>
      </c>
      <c r="F2448" s="29">
        <v>1</v>
      </c>
      <c r="G2448" s="28">
        <v>0.50110299999999997</v>
      </c>
      <c r="H2448" s="28">
        <v>0</v>
      </c>
      <c r="I2448" s="28">
        <v>0.50110299999999997</v>
      </c>
      <c r="J2448" s="28">
        <v>0.49889699999999998</v>
      </c>
      <c r="K2448" s="28">
        <v>-1.6100000000000001E-3</v>
      </c>
      <c r="L2448" s="28">
        <v>0.50110299999999997</v>
      </c>
      <c r="M2448" s="28">
        <v>0.49889699999999998</v>
      </c>
    </row>
    <row r="2449" spans="1:13" ht="15" customHeight="1" x14ac:dyDescent="0.25">
      <c r="A2449" s="36">
        <v>42024</v>
      </c>
      <c r="B2449" s="24">
        <v>2</v>
      </c>
      <c r="C2449" s="33" t="s">
        <v>89</v>
      </c>
      <c r="D2449" s="23">
        <v>0.5</v>
      </c>
      <c r="E2449" s="23">
        <v>0.50168299999999999</v>
      </c>
      <c r="F2449" s="24">
        <v>1</v>
      </c>
      <c r="G2449" s="23">
        <v>0.50168299999999999</v>
      </c>
      <c r="H2449" s="23">
        <v>0</v>
      </c>
      <c r="I2449" s="23">
        <v>0.50168299999999999</v>
      </c>
      <c r="J2449" s="23">
        <v>0.49831700000000001</v>
      </c>
      <c r="K2449" s="23">
        <v>-1.9139999999999999E-3</v>
      </c>
      <c r="L2449" s="23">
        <v>0.50168299999999999</v>
      </c>
      <c r="M2449" s="23">
        <v>0.49831700000000001</v>
      </c>
    </row>
    <row r="2450" spans="1:13" ht="15" customHeight="1" x14ac:dyDescent="0.25">
      <c r="A2450" s="40">
        <v>42025</v>
      </c>
      <c r="B2450" s="29">
        <v>2</v>
      </c>
      <c r="C2450" s="33" t="s">
        <v>89</v>
      </c>
      <c r="D2450" s="28">
        <v>0.5</v>
      </c>
      <c r="E2450" s="28">
        <v>0.50384399999999996</v>
      </c>
      <c r="F2450" s="29">
        <v>1</v>
      </c>
      <c r="G2450" s="28">
        <v>0.50384399999999996</v>
      </c>
      <c r="H2450" s="28">
        <v>0</v>
      </c>
      <c r="I2450" s="28">
        <v>0.50384399999999996</v>
      </c>
      <c r="J2450" s="28">
        <v>0.49615599999999999</v>
      </c>
      <c r="K2450" s="28">
        <v>-2.0830000000000002E-3</v>
      </c>
      <c r="L2450" s="28">
        <v>0.50384399999999996</v>
      </c>
      <c r="M2450" s="28">
        <v>0.49615599999999999</v>
      </c>
    </row>
    <row r="2451" spans="1:13" ht="15" customHeight="1" x14ac:dyDescent="0.25">
      <c r="A2451" s="36">
        <v>42026</v>
      </c>
      <c r="B2451" s="24">
        <v>2</v>
      </c>
      <c r="C2451" s="33" t="s">
        <v>89</v>
      </c>
      <c r="D2451" s="23">
        <v>0.5</v>
      </c>
      <c r="E2451" s="23">
        <v>0.50988800000000001</v>
      </c>
      <c r="F2451" s="24">
        <v>1</v>
      </c>
      <c r="G2451" s="23">
        <v>0.50988800000000001</v>
      </c>
      <c r="H2451" s="23">
        <v>0</v>
      </c>
      <c r="I2451" s="23">
        <v>0.50988800000000001</v>
      </c>
      <c r="J2451" s="23">
        <v>0.49011199999999999</v>
      </c>
      <c r="K2451" s="23">
        <v>0</v>
      </c>
      <c r="L2451" s="23">
        <v>0.50988800000000001</v>
      </c>
      <c r="M2451" s="23">
        <v>0.49011199999999999</v>
      </c>
    </row>
    <row r="2452" spans="1:13" ht="15" customHeight="1" x14ac:dyDescent="0.25">
      <c r="A2452" s="40">
        <v>42027</v>
      </c>
      <c r="B2452" s="29">
        <v>2</v>
      </c>
      <c r="C2452" s="33" t="s">
        <v>89</v>
      </c>
      <c r="D2452" s="28">
        <v>0.5</v>
      </c>
      <c r="E2452" s="28">
        <v>0.506857</v>
      </c>
      <c r="F2452" s="29">
        <v>1</v>
      </c>
      <c r="G2452" s="28">
        <v>0.506857</v>
      </c>
      <c r="H2452" s="28">
        <v>0</v>
      </c>
      <c r="I2452" s="28">
        <v>0.506857</v>
      </c>
      <c r="J2452" s="28">
        <v>0.493143</v>
      </c>
      <c r="K2452" s="28">
        <v>-8.5000000000000006E-5</v>
      </c>
      <c r="L2452" s="28">
        <v>0.506857</v>
      </c>
      <c r="M2452" s="28">
        <v>0.493143</v>
      </c>
    </row>
    <row r="2453" spans="1:13" ht="15" customHeight="1" x14ac:dyDescent="0.25">
      <c r="A2453" s="36">
        <v>42031</v>
      </c>
      <c r="B2453" s="24">
        <v>2</v>
      </c>
      <c r="C2453" s="33" t="s">
        <v>89</v>
      </c>
      <c r="D2453" s="23">
        <v>0.5</v>
      </c>
      <c r="E2453" s="23">
        <v>0.51714800000000005</v>
      </c>
      <c r="F2453" s="24">
        <v>1</v>
      </c>
      <c r="G2453" s="23">
        <v>0.51714800000000005</v>
      </c>
      <c r="H2453" s="23">
        <v>0</v>
      </c>
      <c r="I2453" s="23">
        <v>0.51714800000000005</v>
      </c>
      <c r="J2453" s="23">
        <v>0.482852</v>
      </c>
      <c r="K2453" s="23">
        <v>0</v>
      </c>
      <c r="L2453" s="23">
        <v>0.51714800000000005</v>
      </c>
      <c r="M2453" s="23">
        <v>0.482852</v>
      </c>
    </row>
    <row r="2454" spans="1:13" ht="15" customHeight="1" x14ac:dyDescent="0.25">
      <c r="A2454" s="40">
        <v>42032</v>
      </c>
      <c r="B2454" s="29">
        <v>2</v>
      </c>
      <c r="C2454" s="33" t="s">
        <v>89</v>
      </c>
      <c r="D2454" s="28">
        <v>0.5</v>
      </c>
      <c r="E2454" s="28">
        <v>0.50695999999999997</v>
      </c>
      <c r="F2454" s="29">
        <v>1</v>
      </c>
      <c r="G2454" s="28">
        <v>0.50695999999999997</v>
      </c>
      <c r="H2454" s="28">
        <v>0</v>
      </c>
      <c r="I2454" s="28">
        <v>0.50695999999999997</v>
      </c>
      <c r="J2454" s="28">
        <v>0.49303999999999998</v>
      </c>
      <c r="K2454" s="28">
        <v>0</v>
      </c>
      <c r="L2454" s="28">
        <v>0.50695999999999997</v>
      </c>
      <c r="M2454" s="28">
        <v>0.49303999999999998</v>
      </c>
    </row>
    <row r="2455" spans="1:13" ht="15" customHeight="1" x14ac:dyDescent="0.25">
      <c r="A2455" s="36">
        <v>42033</v>
      </c>
      <c r="B2455" s="24">
        <v>2</v>
      </c>
      <c r="C2455" s="33" t="s">
        <v>89</v>
      </c>
      <c r="D2455" s="23">
        <v>0.5</v>
      </c>
      <c r="E2455" s="23">
        <v>0.501525</v>
      </c>
      <c r="F2455" s="24">
        <v>1</v>
      </c>
      <c r="G2455" s="23">
        <v>0.501525</v>
      </c>
      <c r="H2455" s="23">
        <v>0</v>
      </c>
      <c r="I2455" s="23">
        <v>0.501525</v>
      </c>
      <c r="J2455" s="23">
        <v>0.498475</v>
      </c>
      <c r="K2455" s="23">
        <v>-6.9389999999999999E-3</v>
      </c>
      <c r="L2455" s="23">
        <v>0.501525</v>
      </c>
      <c r="M2455" s="23">
        <v>0.498475</v>
      </c>
    </row>
    <row r="2456" spans="1:13" ht="15" customHeight="1" x14ac:dyDescent="0.25">
      <c r="A2456" s="40">
        <v>42034</v>
      </c>
      <c r="B2456" s="29">
        <v>2</v>
      </c>
      <c r="C2456" s="33" t="s">
        <v>89</v>
      </c>
      <c r="D2456" s="28">
        <v>0.5</v>
      </c>
      <c r="E2456" s="28">
        <v>0.49381199999999997</v>
      </c>
      <c r="F2456" s="29">
        <v>1</v>
      </c>
      <c r="G2456" s="28">
        <v>0.49381199999999997</v>
      </c>
      <c r="H2456" s="28">
        <v>0</v>
      </c>
      <c r="I2456" s="28">
        <v>0.49381199999999997</v>
      </c>
      <c r="J2456" s="28">
        <v>0.50618799999999997</v>
      </c>
      <c r="K2456" s="28">
        <v>-1.0841999999999999E-2</v>
      </c>
      <c r="L2456" s="28">
        <v>0.49381199999999997</v>
      </c>
      <c r="M2456" s="28">
        <v>0.50618799999999997</v>
      </c>
    </row>
    <row r="2457" spans="1:13" ht="15" customHeight="1" x14ac:dyDescent="0.25">
      <c r="A2457" s="36">
        <v>42037</v>
      </c>
      <c r="B2457" s="24">
        <v>2</v>
      </c>
      <c r="C2457" s="33" t="s">
        <v>89</v>
      </c>
      <c r="D2457" s="23">
        <v>0.5</v>
      </c>
      <c r="E2457" s="23">
        <v>0.50359900000000002</v>
      </c>
      <c r="F2457" s="24">
        <v>1</v>
      </c>
      <c r="G2457" s="23">
        <v>0.50359900000000002</v>
      </c>
      <c r="H2457" s="23">
        <v>0</v>
      </c>
      <c r="I2457" s="23">
        <v>0.50359900000000002</v>
      </c>
      <c r="J2457" s="23">
        <v>0.49640099999999998</v>
      </c>
      <c r="K2457" s="23">
        <v>-8.9549999999999994E-3</v>
      </c>
      <c r="L2457" s="23">
        <v>0.50359900000000002</v>
      </c>
      <c r="M2457" s="23">
        <v>0.49640099999999998</v>
      </c>
    </row>
    <row r="2458" spans="1:13" ht="15" customHeight="1" x14ac:dyDescent="0.25">
      <c r="A2458" s="40">
        <v>42038</v>
      </c>
      <c r="B2458" s="29">
        <v>2</v>
      </c>
      <c r="C2458" s="33" t="s">
        <v>89</v>
      </c>
      <c r="D2458" s="28">
        <v>0.5</v>
      </c>
      <c r="E2458" s="28">
        <v>0.50375800000000004</v>
      </c>
      <c r="F2458" s="29">
        <v>1</v>
      </c>
      <c r="G2458" s="28">
        <v>0.50375800000000004</v>
      </c>
      <c r="H2458" s="28">
        <v>0</v>
      </c>
      <c r="I2458" s="28">
        <v>0.50375800000000004</v>
      </c>
      <c r="J2458" s="28">
        <v>0.49624200000000002</v>
      </c>
      <c r="K2458" s="28">
        <v>-4.1599999999999996E-3</v>
      </c>
      <c r="L2458" s="28">
        <v>0.50375800000000004</v>
      </c>
      <c r="M2458" s="28">
        <v>0.49624200000000002</v>
      </c>
    </row>
    <row r="2459" spans="1:13" ht="15" customHeight="1" x14ac:dyDescent="0.25">
      <c r="A2459" s="36">
        <v>42039</v>
      </c>
      <c r="B2459" s="24">
        <v>2</v>
      </c>
      <c r="C2459" s="33" t="s">
        <v>89</v>
      </c>
      <c r="D2459" s="23">
        <v>0.5</v>
      </c>
      <c r="E2459" s="23">
        <v>0.71164300000000003</v>
      </c>
      <c r="F2459" s="24">
        <v>1</v>
      </c>
      <c r="G2459" s="23">
        <v>0.71164300000000003</v>
      </c>
      <c r="H2459" s="23">
        <v>0</v>
      </c>
      <c r="I2459" s="23">
        <v>0.71164300000000003</v>
      </c>
      <c r="J2459" s="23">
        <v>0.28835699999999997</v>
      </c>
      <c r="K2459" s="23">
        <v>-5.9550000000000002E-3</v>
      </c>
      <c r="L2459" s="23">
        <v>0.71164300000000003</v>
      </c>
      <c r="M2459" s="23">
        <v>0.28835699999999997</v>
      </c>
    </row>
    <row r="2460" spans="1:13" ht="15" customHeight="1" x14ac:dyDescent="0.25">
      <c r="A2460" s="40">
        <v>42040</v>
      </c>
      <c r="B2460" s="29">
        <v>2</v>
      </c>
      <c r="C2460" s="33" t="s">
        <v>89</v>
      </c>
      <c r="D2460" s="28">
        <v>0.5</v>
      </c>
      <c r="E2460" s="28">
        <v>0.627668</v>
      </c>
      <c r="F2460" s="29">
        <v>1</v>
      </c>
      <c r="G2460" s="28">
        <v>0.627668</v>
      </c>
      <c r="H2460" s="28">
        <v>0</v>
      </c>
      <c r="I2460" s="28">
        <v>0.627668</v>
      </c>
      <c r="J2460" s="28">
        <v>0.372332</v>
      </c>
      <c r="K2460" s="28">
        <v>-1.8312999999999999E-2</v>
      </c>
      <c r="L2460" s="28">
        <v>0.627668</v>
      </c>
      <c r="M2460" s="28">
        <v>0.372332</v>
      </c>
    </row>
    <row r="2461" spans="1:13" ht="15" customHeight="1" x14ac:dyDescent="0.25">
      <c r="A2461" s="36">
        <v>42041</v>
      </c>
      <c r="B2461" s="24">
        <v>2</v>
      </c>
      <c r="C2461" s="33" t="s">
        <v>89</v>
      </c>
      <c r="D2461" s="23">
        <v>0.5</v>
      </c>
      <c r="E2461" s="23">
        <v>0.682257</v>
      </c>
      <c r="F2461" s="24">
        <v>1</v>
      </c>
      <c r="G2461" s="23">
        <v>0.682257</v>
      </c>
      <c r="H2461" s="23">
        <v>0</v>
      </c>
      <c r="I2461" s="23">
        <v>0.682257</v>
      </c>
      <c r="J2461" s="23">
        <v>0.317743</v>
      </c>
      <c r="K2461" s="23">
        <v>-2.7944E-2</v>
      </c>
      <c r="L2461" s="23">
        <v>0.682257</v>
      </c>
      <c r="M2461" s="23">
        <v>0.317743</v>
      </c>
    </row>
    <row r="2462" spans="1:13" ht="15" customHeight="1" x14ac:dyDescent="0.25">
      <c r="A2462" s="40">
        <v>42044</v>
      </c>
      <c r="B2462" s="29">
        <v>2</v>
      </c>
      <c r="C2462" s="33" t="s">
        <v>89</v>
      </c>
      <c r="D2462" s="28">
        <v>0.5</v>
      </c>
      <c r="E2462" s="28">
        <v>0.58616500000000005</v>
      </c>
      <c r="F2462" s="29">
        <v>1</v>
      </c>
      <c r="G2462" s="28">
        <v>0.58616500000000005</v>
      </c>
      <c r="H2462" s="28">
        <v>0</v>
      </c>
      <c r="I2462" s="28">
        <v>0.58616500000000005</v>
      </c>
      <c r="J2462" s="28">
        <v>0.41383500000000001</v>
      </c>
      <c r="K2462" s="28">
        <v>-4.4304000000000003E-2</v>
      </c>
      <c r="L2462" s="28">
        <v>0.58616500000000005</v>
      </c>
      <c r="M2462" s="28">
        <v>0.41383500000000001</v>
      </c>
    </row>
    <row r="2463" spans="1:13" ht="15" customHeight="1" x14ac:dyDescent="0.25">
      <c r="A2463" s="36">
        <v>42045</v>
      </c>
      <c r="B2463" s="24">
        <v>2</v>
      </c>
      <c r="C2463" s="33" t="s">
        <v>89</v>
      </c>
      <c r="D2463" s="23">
        <v>0.5</v>
      </c>
      <c r="E2463" s="23">
        <v>0.56178399999999995</v>
      </c>
      <c r="F2463" s="24">
        <v>1</v>
      </c>
      <c r="G2463" s="23">
        <v>0.56178399999999995</v>
      </c>
      <c r="H2463" s="23">
        <v>0</v>
      </c>
      <c r="I2463" s="23">
        <v>0.56178399999999995</v>
      </c>
      <c r="J2463" s="23">
        <v>0.43821599999999999</v>
      </c>
      <c r="K2463" s="23">
        <v>-3.1793000000000002E-2</v>
      </c>
      <c r="L2463" s="23">
        <v>0.56178399999999995</v>
      </c>
      <c r="M2463" s="23">
        <v>0.43821599999999999</v>
      </c>
    </row>
    <row r="2464" spans="1:13" ht="15" customHeight="1" x14ac:dyDescent="0.25">
      <c r="A2464" s="40">
        <v>42046</v>
      </c>
      <c r="B2464" s="29">
        <v>2</v>
      </c>
      <c r="C2464" s="33" t="s">
        <v>89</v>
      </c>
      <c r="D2464" s="28">
        <v>0.5</v>
      </c>
      <c r="E2464" s="28">
        <v>0.48738300000000001</v>
      </c>
      <c r="F2464" s="29">
        <v>1</v>
      </c>
      <c r="G2464" s="28">
        <v>0.48738300000000001</v>
      </c>
      <c r="H2464" s="28">
        <v>0</v>
      </c>
      <c r="I2464" s="28">
        <v>0.48738300000000001</v>
      </c>
      <c r="J2464" s="28">
        <v>0.51261699999999999</v>
      </c>
      <c r="K2464" s="28">
        <v>-9.7999999999999997E-3</v>
      </c>
      <c r="L2464" s="28">
        <v>0.48738300000000001</v>
      </c>
      <c r="M2464" s="28">
        <v>0.51261699999999999</v>
      </c>
    </row>
    <row r="2465" spans="1:13" ht="15" customHeight="1" x14ac:dyDescent="0.25">
      <c r="A2465" s="36">
        <v>42047</v>
      </c>
      <c r="B2465" s="24">
        <v>2</v>
      </c>
      <c r="C2465" s="33" t="s">
        <v>89</v>
      </c>
      <c r="D2465" s="23">
        <v>0.5</v>
      </c>
      <c r="E2465" s="23">
        <v>0.47237800000000002</v>
      </c>
      <c r="F2465" s="24">
        <v>1</v>
      </c>
      <c r="G2465" s="23">
        <v>0.47237800000000002</v>
      </c>
      <c r="H2465" s="23">
        <v>0</v>
      </c>
      <c r="I2465" s="23">
        <v>0.47237800000000002</v>
      </c>
      <c r="J2465" s="23">
        <v>0.52762200000000004</v>
      </c>
      <c r="K2465" s="23">
        <v>0</v>
      </c>
      <c r="L2465" s="23">
        <v>0.47237800000000002</v>
      </c>
      <c r="M2465" s="23">
        <v>0.52762200000000004</v>
      </c>
    </row>
    <row r="2466" spans="1:13" ht="15" customHeight="1" x14ac:dyDescent="0.25">
      <c r="A2466" s="40">
        <v>42048</v>
      </c>
      <c r="B2466" s="29">
        <v>2</v>
      </c>
      <c r="C2466" s="33" t="s">
        <v>89</v>
      </c>
      <c r="D2466" s="28">
        <v>0.5</v>
      </c>
      <c r="E2466" s="28">
        <v>0.476051</v>
      </c>
      <c r="F2466" s="29">
        <v>1</v>
      </c>
      <c r="G2466" s="28">
        <v>0.476051</v>
      </c>
      <c r="H2466" s="28">
        <v>0</v>
      </c>
      <c r="I2466" s="28">
        <v>0.476051</v>
      </c>
      <c r="J2466" s="28">
        <v>0.523949</v>
      </c>
      <c r="K2466" s="28">
        <v>0</v>
      </c>
      <c r="L2466" s="28">
        <v>0.476051</v>
      </c>
      <c r="M2466" s="28">
        <v>0.523949</v>
      </c>
    </row>
    <row r="2467" spans="1:13" ht="15" customHeight="1" x14ac:dyDescent="0.25">
      <c r="A2467" s="36">
        <v>42051</v>
      </c>
      <c r="B2467" s="24">
        <v>2</v>
      </c>
      <c r="C2467" s="33" t="s">
        <v>89</v>
      </c>
      <c r="D2467" s="23">
        <v>0.5</v>
      </c>
      <c r="E2467" s="23">
        <v>0.48314699999999999</v>
      </c>
      <c r="F2467" s="24">
        <v>1</v>
      </c>
      <c r="G2467" s="23">
        <v>0.48314699999999999</v>
      </c>
      <c r="H2467" s="23">
        <v>0</v>
      </c>
      <c r="I2467" s="23">
        <v>0.48314699999999999</v>
      </c>
      <c r="J2467" s="23">
        <v>0.51685300000000001</v>
      </c>
      <c r="K2467" s="23">
        <v>-1.4289999999999999E-3</v>
      </c>
      <c r="L2467" s="23">
        <v>0.48314699999999999</v>
      </c>
      <c r="M2467" s="23">
        <v>0.51685300000000001</v>
      </c>
    </row>
    <row r="2468" spans="1:13" ht="15" customHeight="1" x14ac:dyDescent="0.25">
      <c r="A2468" s="40">
        <v>42053</v>
      </c>
      <c r="B2468" s="29">
        <v>2</v>
      </c>
      <c r="C2468" s="33" t="s">
        <v>89</v>
      </c>
      <c r="D2468" s="28">
        <v>0.5</v>
      </c>
      <c r="E2468" s="28">
        <v>0.46906799999999998</v>
      </c>
      <c r="F2468" s="29">
        <v>1</v>
      </c>
      <c r="G2468" s="28">
        <v>0.46906799999999998</v>
      </c>
      <c r="H2468" s="28">
        <v>0</v>
      </c>
      <c r="I2468" s="28">
        <v>0.46906799999999998</v>
      </c>
      <c r="J2468" s="28">
        <v>0.53093199999999996</v>
      </c>
      <c r="K2468" s="28">
        <v>0</v>
      </c>
      <c r="L2468" s="28">
        <v>0.46906799999999998</v>
      </c>
      <c r="M2468" s="28">
        <v>0.53093199999999996</v>
      </c>
    </row>
    <row r="2469" spans="1:13" ht="15" customHeight="1" x14ac:dyDescent="0.25">
      <c r="A2469" s="36">
        <v>42054</v>
      </c>
      <c r="B2469" s="24">
        <v>2</v>
      </c>
      <c r="C2469" s="33" t="s">
        <v>89</v>
      </c>
      <c r="D2469" s="23">
        <v>0.5</v>
      </c>
      <c r="E2469" s="23">
        <v>0.46994900000000001</v>
      </c>
      <c r="F2469" s="24">
        <v>1</v>
      </c>
      <c r="G2469" s="23">
        <v>0.46994900000000001</v>
      </c>
      <c r="H2469" s="23">
        <v>0</v>
      </c>
      <c r="I2469" s="23">
        <v>0.46994900000000001</v>
      </c>
      <c r="J2469" s="23">
        <v>0.53005100000000005</v>
      </c>
      <c r="K2469" s="23">
        <v>0</v>
      </c>
      <c r="L2469" s="23">
        <v>0.46994900000000001</v>
      </c>
      <c r="M2469" s="23">
        <v>0.53005100000000005</v>
      </c>
    </row>
    <row r="2470" spans="1:13" ht="15" customHeight="1" x14ac:dyDescent="0.25">
      <c r="A2470" s="40">
        <v>42055</v>
      </c>
      <c r="B2470" s="29">
        <v>2</v>
      </c>
      <c r="C2470" s="33" t="s">
        <v>89</v>
      </c>
      <c r="D2470" s="28">
        <v>0.5</v>
      </c>
      <c r="E2470" s="28">
        <v>0.46850799999999998</v>
      </c>
      <c r="F2470" s="29">
        <v>1</v>
      </c>
      <c r="G2470" s="28">
        <v>0.46850799999999998</v>
      </c>
      <c r="H2470" s="28">
        <v>0</v>
      </c>
      <c r="I2470" s="28">
        <v>0.46850799999999998</v>
      </c>
      <c r="J2470" s="28">
        <v>0.53149199999999996</v>
      </c>
      <c r="K2470" s="28">
        <v>-1.8450000000000001E-3</v>
      </c>
      <c r="L2470" s="28">
        <v>0.46850799999999998</v>
      </c>
      <c r="M2470" s="28">
        <v>0.53149199999999996</v>
      </c>
    </row>
    <row r="2471" spans="1:13" ht="15" customHeight="1" x14ac:dyDescent="0.25">
      <c r="A2471" s="36">
        <v>42058</v>
      </c>
      <c r="B2471" s="24">
        <v>2</v>
      </c>
      <c r="C2471" s="33" t="s">
        <v>89</v>
      </c>
      <c r="D2471" s="23">
        <v>0.5</v>
      </c>
      <c r="E2471" s="23">
        <v>0.446326</v>
      </c>
      <c r="F2471" s="24">
        <v>1</v>
      </c>
      <c r="G2471" s="23">
        <v>0.446326</v>
      </c>
      <c r="H2471" s="23">
        <v>0</v>
      </c>
      <c r="I2471" s="23">
        <v>0.446326</v>
      </c>
      <c r="J2471" s="23">
        <v>0.553674</v>
      </c>
      <c r="K2471" s="23">
        <v>-1.3721000000000001E-2</v>
      </c>
      <c r="L2471" s="23">
        <v>0.446326</v>
      </c>
      <c r="M2471" s="23">
        <v>0.553674</v>
      </c>
    </row>
    <row r="2472" spans="1:13" ht="15" customHeight="1" x14ac:dyDescent="0.25">
      <c r="A2472" s="40">
        <v>42059</v>
      </c>
      <c r="B2472" s="29">
        <v>2</v>
      </c>
      <c r="C2472" s="33" t="s">
        <v>89</v>
      </c>
      <c r="D2472" s="28">
        <v>0.5</v>
      </c>
      <c r="E2472" s="28">
        <v>0.44070199999999998</v>
      </c>
      <c r="F2472" s="29">
        <v>1</v>
      </c>
      <c r="G2472" s="28">
        <v>0.44070199999999998</v>
      </c>
      <c r="H2472" s="28">
        <v>0</v>
      </c>
      <c r="I2472" s="28">
        <v>0.44070199999999998</v>
      </c>
      <c r="J2472" s="28">
        <v>0.55929799999999996</v>
      </c>
      <c r="K2472" s="28">
        <v>-1.9598999999999998E-2</v>
      </c>
      <c r="L2472" s="28">
        <v>0.44070199999999998</v>
      </c>
      <c r="M2472" s="28">
        <v>0.55929799999999996</v>
      </c>
    </row>
    <row r="2473" spans="1:13" ht="15" customHeight="1" x14ac:dyDescent="0.25">
      <c r="A2473" s="36">
        <v>42060</v>
      </c>
      <c r="B2473" s="24">
        <v>2</v>
      </c>
      <c r="C2473" s="33" t="s">
        <v>89</v>
      </c>
      <c r="D2473" s="23">
        <v>0.5</v>
      </c>
      <c r="E2473" s="23">
        <v>0.45741399999999999</v>
      </c>
      <c r="F2473" s="24">
        <v>1</v>
      </c>
      <c r="G2473" s="23">
        <v>0.45741399999999999</v>
      </c>
      <c r="H2473" s="23">
        <v>0</v>
      </c>
      <c r="I2473" s="23">
        <v>0.45741399999999999</v>
      </c>
      <c r="J2473" s="23">
        <v>0.54258600000000001</v>
      </c>
      <c r="K2473" s="23">
        <v>-2.0405E-2</v>
      </c>
      <c r="L2473" s="23">
        <v>0.45741399999999999</v>
      </c>
      <c r="M2473" s="23">
        <v>0.54258600000000001</v>
      </c>
    </row>
    <row r="2474" spans="1:13" ht="15" customHeight="1" x14ac:dyDescent="0.25">
      <c r="A2474" s="40">
        <v>42061</v>
      </c>
      <c r="B2474" s="29">
        <v>3</v>
      </c>
      <c r="C2474" s="35" t="s">
        <v>90</v>
      </c>
      <c r="D2474" s="28">
        <v>0.8</v>
      </c>
      <c r="E2474" s="28">
        <v>0.73983200000000005</v>
      </c>
      <c r="F2474" s="29">
        <v>1</v>
      </c>
      <c r="G2474" s="28">
        <v>0.73983200000000005</v>
      </c>
      <c r="H2474" s="28">
        <v>0</v>
      </c>
      <c r="I2474" s="28">
        <v>0.73983200000000005</v>
      </c>
      <c r="J2474" s="28">
        <v>0.26016800000000001</v>
      </c>
      <c r="K2474" s="28">
        <v>-3.0374000000000002E-2</v>
      </c>
      <c r="L2474" s="28">
        <v>0.73983200000000005</v>
      </c>
      <c r="M2474" s="28">
        <v>0.26016800000000001</v>
      </c>
    </row>
    <row r="2475" spans="1:13" ht="15" customHeight="1" x14ac:dyDescent="0.25">
      <c r="A2475" s="36">
        <v>42062</v>
      </c>
      <c r="B2475" s="24">
        <v>3</v>
      </c>
      <c r="C2475" s="35" t="s">
        <v>90</v>
      </c>
      <c r="D2475" s="23">
        <v>0.8</v>
      </c>
      <c r="E2475" s="23">
        <v>0.69695200000000002</v>
      </c>
      <c r="F2475" s="24">
        <v>1</v>
      </c>
      <c r="G2475" s="23">
        <v>0.69695200000000002</v>
      </c>
      <c r="H2475" s="23">
        <v>0</v>
      </c>
      <c r="I2475" s="23">
        <v>0.69695200000000002</v>
      </c>
      <c r="J2475" s="23">
        <v>0.30304799999999998</v>
      </c>
      <c r="K2475" s="23">
        <v>-1.3264E-2</v>
      </c>
      <c r="L2475" s="23">
        <v>0.69695200000000002</v>
      </c>
      <c r="M2475" s="23">
        <v>0.30304799999999998</v>
      </c>
    </row>
    <row r="2476" spans="1:13" ht="15" customHeight="1" x14ac:dyDescent="0.25">
      <c r="A2476" s="40">
        <v>42063</v>
      </c>
      <c r="B2476" s="29">
        <v>3</v>
      </c>
      <c r="C2476" s="35" t="s">
        <v>90</v>
      </c>
      <c r="D2476" s="28">
        <v>0.8</v>
      </c>
      <c r="E2476" s="28">
        <v>0.70022300000000004</v>
      </c>
      <c r="F2476" s="29">
        <v>1</v>
      </c>
      <c r="G2476" s="28">
        <v>0.70022300000000004</v>
      </c>
      <c r="H2476" s="28">
        <v>0</v>
      </c>
      <c r="I2476" s="28">
        <v>0.70022300000000004</v>
      </c>
      <c r="J2476" s="28">
        <v>0.29977700000000002</v>
      </c>
      <c r="K2476" s="28">
        <v>-1.0352999999999999E-2</v>
      </c>
      <c r="L2476" s="28">
        <v>0.70022300000000004</v>
      </c>
      <c r="M2476" s="28">
        <v>0.29977700000000002</v>
      </c>
    </row>
    <row r="2477" spans="1:13" ht="15" customHeight="1" x14ac:dyDescent="0.25">
      <c r="A2477" s="36">
        <v>42065</v>
      </c>
      <c r="B2477" s="24">
        <v>3</v>
      </c>
      <c r="C2477" s="35" t="s">
        <v>90</v>
      </c>
      <c r="D2477" s="23">
        <v>0.8</v>
      </c>
      <c r="E2477" s="23">
        <v>0.67884800000000001</v>
      </c>
      <c r="F2477" s="24">
        <v>1</v>
      </c>
      <c r="G2477" s="23">
        <v>0.67884800000000001</v>
      </c>
      <c r="H2477" s="23">
        <v>0</v>
      </c>
      <c r="I2477" s="23">
        <v>0.67884800000000001</v>
      </c>
      <c r="J2477" s="23">
        <v>0.32115199999999999</v>
      </c>
      <c r="K2477" s="23">
        <v>0</v>
      </c>
      <c r="L2477" s="23">
        <v>0.67884800000000001</v>
      </c>
      <c r="M2477" s="23">
        <v>0.32115199999999999</v>
      </c>
    </row>
    <row r="2478" spans="1:13" ht="15" customHeight="1" x14ac:dyDescent="0.25">
      <c r="A2478" s="40">
        <v>42066</v>
      </c>
      <c r="B2478" s="29">
        <v>3</v>
      </c>
      <c r="C2478" s="35" t="s">
        <v>90</v>
      </c>
      <c r="D2478" s="28">
        <v>0.8</v>
      </c>
      <c r="E2478" s="28">
        <v>0.66190300000000002</v>
      </c>
      <c r="F2478" s="29">
        <v>1</v>
      </c>
      <c r="G2478" s="28">
        <v>0.66190300000000002</v>
      </c>
      <c r="H2478" s="28">
        <v>0</v>
      </c>
      <c r="I2478" s="28">
        <v>0.66190300000000002</v>
      </c>
      <c r="J2478" s="28">
        <v>0.33809699999999998</v>
      </c>
      <c r="K2478" s="28">
        <v>0</v>
      </c>
      <c r="L2478" s="28">
        <v>0.66190300000000002</v>
      </c>
      <c r="M2478" s="28">
        <v>0.33809699999999998</v>
      </c>
    </row>
    <row r="2479" spans="1:13" ht="15" customHeight="1" x14ac:dyDescent="0.25">
      <c r="A2479" s="36">
        <v>42067</v>
      </c>
      <c r="B2479" s="24">
        <v>3</v>
      </c>
      <c r="C2479" s="35" t="s">
        <v>90</v>
      </c>
      <c r="D2479" s="23">
        <v>0.8</v>
      </c>
      <c r="E2479" s="23">
        <v>0.65242900000000004</v>
      </c>
      <c r="F2479" s="24">
        <v>1</v>
      </c>
      <c r="G2479" s="23">
        <v>0.65242900000000004</v>
      </c>
      <c r="H2479" s="23">
        <v>0.1</v>
      </c>
      <c r="I2479" s="23">
        <v>0.55242899999999995</v>
      </c>
      <c r="J2479" s="23">
        <v>0.447571</v>
      </c>
      <c r="K2479" s="23">
        <v>-7.2890000000000003E-3</v>
      </c>
      <c r="L2479" s="23">
        <v>0.55242899999999995</v>
      </c>
      <c r="M2479" s="23">
        <v>0.447571</v>
      </c>
    </row>
    <row r="2480" spans="1:13" ht="15" customHeight="1" x14ac:dyDescent="0.25">
      <c r="A2480" s="40">
        <v>42068</v>
      </c>
      <c r="B2480" s="29">
        <v>3</v>
      </c>
      <c r="C2480" s="35" t="s">
        <v>90</v>
      </c>
      <c r="D2480" s="28">
        <v>0.8</v>
      </c>
      <c r="E2480" s="28">
        <v>0.67721699999999996</v>
      </c>
      <c r="F2480" s="29">
        <v>1</v>
      </c>
      <c r="G2480" s="28">
        <v>0.67721699999999996</v>
      </c>
      <c r="H2480" s="28">
        <v>0.1</v>
      </c>
      <c r="I2480" s="28">
        <v>0.57721699999999998</v>
      </c>
      <c r="J2480" s="28">
        <v>0.42278300000000002</v>
      </c>
      <c r="K2480" s="28">
        <v>0</v>
      </c>
      <c r="L2480" s="28">
        <v>0.57721699999999998</v>
      </c>
      <c r="M2480" s="28">
        <v>0.42278300000000002</v>
      </c>
    </row>
    <row r="2481" spans="1:13" ht="15" customHeight="1" x14ac:dyDescent="0.25">
      <c r="A2481" s="36">
        <v>42072</v>
      </c>
      <c r="B2481" s="24">
        <v>3</v>
      </c>
      <c r="C2481" s="35" t="s">
        <v>90</v>
      </c>
      <c r="D2481" s="23">
        <v>0.8</v>
      </c>
      <c r="E2481" s="23">
        <v>0.67324700000000004</v>
      </c>
      <c r="F2481" s="24">
        <v>1</v>
      </c>
      <c r="G2481" s="23">
        <v>0.67324700000000004</v>
      </c>
      <c r="H2481" s="23">
        <v>0.1</v>
      </c>
      <c r="I2481" s="23">
        <v>0.57324699999999995</v>
      </c>
      <c r="J2481" s="23">
        <v>0.42675299999999999</v>
      </c>
      <c r="K2481" s="23">
        <v>-1.0864E-2</v>
      </c>
      <c r="L2481" s="23">
        <v>0.57324699999999995</v>
      </c>
      <c r="M2481" s="23">
        <v>0.42675299999999999</v>
      </c>
    </row>
    <row r="2482" spans="1:13" ht="15" customHeight="1" x14ac:dyDescent="0.25">
      <c r="A2482" s="40">
        <v>42073</v>
      </c>
      <c r="B2482" s="29">
        <v>3</v>
      </c>
      <c r="C2482" s="35" t="s">
        <v>90</v>
      </c>
      <c r="D2482" s="28">
        <v>0.8</v>
      </c>
      <c r="E2482" s="28">
        <v>0.73579399999999995</v>
      </c>
      <c r="F2482" s="29">
        <v>1</v>
      </c>
      <c r="G2482" s="28">
        <v>0.73579399999999995</v>
      </c>
      <c r="H2482" s="28">
        <v>0.1</v>
      </c>
      <c r="I2482" s="28">
        <v>0.63579399999999997</v>
      </c>
      <c r="J2482" s="28">
        <v>0.36420599999999997</v>
      </c>
      <c r="K2482" s="28">
        <v>-1.1575999999999999E-2</v>
      </c>
      <c r="L2482" s="28">
        <v>0.63579399999999997</v>
      </c>
      <c r="M2482" s="28">
        <v>0.36420599999999997</v>
      </c>
    </row>
    <row r="2483" spans="1:13" ht="15" customHeight="1" x14ac:dyDescent="0.25">
      <c r="A2483" s="36">
        <v>42074</v>
      </c>
      <c r="B2483" s="24">
        <v>3</v>
      </c>
      <c r="C2483" s="35" t="s">
        <v>90</v>
      </c>
      <c r="D2483" s="23">
        <v>0.8</v>
      </c>
      <c r="E2483" s="23">
        <v>0.74905299999999997</v>
      </c>
      <c r="F2483" s="24">
        <v>1</v>
      </c>
      <c r="G2483" s="23">
        <v>0.74905299999999997</v>
      </c>
      <c r="H2483" s="23">
        <v>0.1</v>
      </c>
      <c r="I2483" s="23">
        <v>0.64905299999999999</v>
      </c>
      <c r="J2483" s="23">
        <v>0.35094700000000001</v>
      </c>
      <c r="K2483" s="23">
        <v>-1.3117999999999999E-2</v>
      </c>
      <c r="L2483" s="23">
        <v>0.64905299999999999</v>
      </c>
      <c r="M2483" s="23">
        <v>0.35094700000000001</v>
      </c>
    </row>
    <row r="2484" spans="1:13" ht="15" customHeight="1" x14ac:dyDescent="0.25">
      <c r="A2484" s="40">
        <v>42075</v>
      </c>
      <c r="B2484" s="29">
        <v>3</v>
      </c>
      <c r="C2484" s="35" t="s">
        <v>90</v>
      </c>
      <c r="D2484" s="28">
        <v>0.8</v>
      </c>
      <c r="E2484" s="28">
        <v>0.80204600000000004</v>
      </c>
      <c r="F2484" s="29">
        <v>1</v>
      </c>
      <c r="G2484" s="28">
        <v>0.80204600000000004</v>
      </c>
      <c r="H2484" s="28">
        <v>0.1</v>
      </c>
      <c r="I2484" s="28">
        <v>0.70204599999999995</v>
      </c>
      <c r="J2484" s="28">
        <v>0.297954</v>
      </c>
      <c r="K2484" s="28">
        <v>0</v>
      </c>
      <c r="L2484" s="28">
        <v>0.70204599999999995</v>
      </c>
      <c r="M2484" s="28">
        <v>0.297954</v>
      </c>
    </row>
    <row r="2485" spans="1:13" ht="15" customHeight="1" x14ac:dyDescent="0.25">
      <c r="A2485" s="36">
        <v>42076</v>
      </c>
      <c r="B2485" s="24">
        <v>2</v>
      </c>
      <c r="C2485" s="33" t="s">
        <v>89</v>
      </c>
      <c r="D2485" s="23">
        <v>0.5</v>
      </c>
      <c r="E2485" s="23">
        <v>0.468968</v>
      </c>
      <c r="F2485" s="24">
        <v>1</v>
      </c>
      <c r="G2485" s="23">
        <v>0.468968</v>
      </c>
      <c r="H2485" s="23">
        <v>0</v>
      </c>
      <c r="I2485" s="23">
        <v>0.468968</v>
      </c>
      <c r="J2485" s="23">
        <v>0.53103199999999995</v>
      </c>
      <c r="K2485" s="23">
        <v>-1.7354999999999999E-2</v>
      </c>
      <c r="L2485" s="23">
        <v>0.468968</v>
      </c>
      <c r="M2485" s="23">
        <v>0.53103199999999995</v>
      </c>
    </row>
    <row r="2486" spans="1:13" ht="15" customHeight="1" x14ac:dyDescent="0.25">
      <c r="A2486" s="40">
        <v>42079</v>
      </c>
      <c r="B2486" s="29">
        <v>2</v>
      </c>
      <c r="C2486" s="33" t="s">
        <v>89</v>
      </c>
      <c r="D2486" s="28">
        <v>0.5</v>
      </c>
      <c r="E2486" s="28">
        <v>0.47079399999999999</v>
      </c>
      <c r="F2486" s="29">
        <v>1</v>
      </c>
      <c r="G2486" s="28">
        <v>0.47079399999999999</v>
      </c>
      <c r="H2486" s="28">
        <v>0</v>
      </c>
      <c r="I2486" s="28">
        <v>0.47079399999999999</v>
      </c>
      <c r="J2486" s="28">
        <v>0.52920599999999995</v>
      </c>
      <c r="K2486" s="28">
        <v>-1.9279999999999999E-2</v>
      </c>
      <c r="L2486" s="28">
        <v>0.47079399999999999</v>
      </c>
      <c r="M2486" s="28">
        <v>0.52920599999999995</v>
      </c>
    </row>
    <row r="2487" spans="1:13" ht="15" customHeight="1" x14ac:dyDescent="0.25">
      <c r="A2487" s="36">
        <v>42080</v>
      </c>
      <c r="B2487" s="24">
        <v>2</v>
      </c>
      <c r="C2487" s="33" t="s">
        <v>89</v>
      </c>
      <c r="D2487" s="23">
        <v>0.5</v>
      </c>
      <c r="E2487" s="23">
        <v>0.466729</v>
      </c>
      <c r="F2487" s="24">
        <v>1</v>
      </c>
      <c r="G2487" s="23">
        <v>0.466729</v>
      </c>
      <c r="H2487" s="23">
        <v>0</v>
      </c>
      <c r="I2487" s="23">
        <v>0.466729</v>
      </c>
      <c r="J2487" s="23">
        <v>0.53327100000000005</v>
      </c>
      <c r="K2487" s="23">
        <v>-1.2256E-2</v>
      </c>
      <c r="L2487" s="23">
        <v>0.466729</v>
      </c>
      <c r="M2487" s="23">
        <v>0.53327100000000005</v>
      </c>
    </row>
    <row r="2488" spans="1:13" ht="15" customHeight="1" x14ac:dyDescent="0.25">
      <c r="A2488" s="40">
        <v>42081</v>
      </c>
      <c r="B2488" s="29">
        <v>2</v>
      </c>
      <c r="C2488" s="33" t="s">
        <v>89</v>
      </c>
      <c r="D2488" s="28">
        <v>0.5</v>
      </c>
      <c r="E2488" s="28">
        <v>0.48530600000000002</v>
      </c>
      <c r="F2488" s="29">
        <v>1</v>
      </c>
      <c r="G2488" s="28">
        <v>0.48530600000000002</v>
      </c>
      <c r="H2488" s="28">
        <v>0</v>
      </c>
      <c r="I2488" s="28">
        <v>0.48530600000000002</v>
      </c>
      <c r="J2488" s="28">
        <v>0.51469399999999998</v>
      </c>
      <c r="K2488" s="28">
        <v>-1.4703000000000001E-2</v>
      </c>
      <c r="L2488" s="28">
        <v>0.48530600000000002</v>
      </c>
      <c r="M2488" s="28">
        <v>0.51469399999999998</v>
      </c>
    </row>
    <row r="2489" spans="1:13" ht="15" customHeight="1" x14ac:dyDescent="0.25">
      <c r="A2489" s="36">
        <v>42082</v>
      </c>
      <c r="B2489" s="24">
        <v>3</v>
      </c>
      <c r="C2489" s="35" t="s">
        <v>90</v>
      </c>
      <c r="D2489" s="23">
        <v>0.8</v>
      </c>
      <c r="E2489" s="23">
        <v>0.77682700000000005</v>
      </c>
      <c r="F2489" s="24">
        <v>1</v>
      </c>
      <c r="G2489" s="23">
        <v>0.77682700000000005</v>
      </c>
      <c r="H2489" s="23">
        <v>0.1</v>
      </c>
      <c r="I2489" s="23">
        <v>0.67682699999999996</v>
      </c>
      <c r="J2489" s="23">
        <v>0.32317299999999999</v>
      </c>
      <c r="K2489" s="23">
        <v>-1.4926E-2</v>
      </c>
      <c r="L2489" s="23">
        <v>0.67682699999999996</v>
      </c>
      <c r="M2489" s="23">
        <v>0.32317299999999999</v>
      </c>
    </row>
    <row r="2490" spans="1:13" ht="15" customHeight="1" x14ac:dyDescent="0.25">
      <c r="A2490" s="40">
        <v>42083</v>
      </c>
      <c r="B2490" s="29">
        <v>3</v>
      </c>
      <c r="C2490" s="35" t="s">
        <v>90</v>
      </c>
      <c r="D2490" s="28">
        <v>0.8</v>
      </c>
      <c r="E2490" s="28">
        <v>0.76221899999999998</v>
      </c>
      <c r="F2490" s="29">
        <v>1</v>
      </c>
      <c r="G2490" s="28">
        <v>0.76221899999999998</v>
      </c>
      <c r="H2490" s="28">
        <v>0.1</v>
      </c>
      <c r="I2490" s="28">
        <v>0.662219</v>
      </c>
      <c r="J2490" s="28">
        <v>0.337781</v>
      </c>
      <c r="K2490" s="28">
        <v>-2.3278E-2</v>
      </c>
      <c r="L2490" s="28">
        <v>0.662219</v>
      </c>
      <c r="M2490" s="28">
        <v>0.337781</v>
      </c>
    </row>
    <row r="2491" spans="1:13" ht="15" customHeight="1" x14ac:dyDescent="0.25">
      <c r="A2491" s="36">
        <v>42086</v>
      </c>
      <c r="B2491" s="24">
        <v>3</v>
      </c>
      <c r="C2491" s="35" t="s">
        <v>90</v>
      </c>
      <c r="D2491" s="23">
        <v>0.8</v>
      </c>
      <c r="E2491" s="23">
        <v>0.791126</v>
      </c>
      <c r="F2491" s="24">
        <v>1</v>
      </c>
      <c r="G2491" s="23">
        <v>0.791126</v>
      </c>
      <c r="H2491" s="23">
        <v>0.1</v>
      </c>
      <c r="I2491" s="23">
        <v>0.69112600000000002</v>
      </c>
      <c r="J2491" s="23">
        <v>0.30887399999999998</v>
      </c>
      <c r="K2491" s="23">
        <v>-2.6356999999999998E-2</v>
      </c>
      <c r="L2491" s="23">
        <v>0.69112600000000002</v>
      </c>
      <c r="M2491" s="23">
        <v>0.30887399999999998</v>
      </c>
    </row>
    <row r="2492" spans="1:13" ht="15" customHeight="1" x14ac:dyDescent="0.25">
      <c r="A2492" s="40">
        <v>42087</v>
      </c>
      <c r="B2492" s="29">
        <v>3</v>
      </c>
      <c r="C2492" s="35" t="s">
        <v>90</v>
      </c>
      <c r="D2492" s="28">
        <v>0.8</v>
      </c>
      <c r="E2492" s="28">
        <v>0.78551899999999997</v>
      </c>
      <c r="F2492" s="29">
        <v>1</v>
      </c>
      <c r="G2492" s="28">
        <v>0.78551899999999997</v>
      </c>
      <c r="H2492" s="28">
        <v>0.1</v>
      </c>
      <c r="I2492" s="28">
        <v>0.68551899999999999</v>
      </c>
      <c r="J2492" s="28">
        <v>0.31448100000000001</v>
      </c>
      <c r="K2492" s="28">
        <v>-3.3853000000000001E-2</v>
      </c>
      <c r="L2492" s="28">
        <v>0.68551899999999999</v>
      </c>
      <c r="M2492" s="28">
        <v>0.31448100000000001</v>
      </c>
    </row>
    <row r="2493" spans="1:13" ht="15" customHeight="1" x14ac:dyDescent="0.25">
      <c r="A2493" s="36">
        <v>42088</v>
      </c>
      <c r="B2493" s="24">
        <v>2</v>
      </c>
      <c r="C2493" s="33" t="s">
        <v>89</v>
      </c>
      <c r="D2493" s="23">
        <v>0.5</v>
      </c>
      <c r="E2493" s="23">
        <v>0.48943399999999998</v>
      </c>
      <c r="F2493" s="24">
        <v>1</v>
      </c>
      <c r="G2493" s="23">
        <v>0.48943399999999998</v>
      </c>
      <c r="H2493" s="23">
        <v>0</v>
      </c>
      <c r="I2493" s="23">
        <v>0.48943399999999998</v>
      </c>
      <c r="J2493" s="23">
        <v>0.51056599999999996</v>
      </c>
      <c r="K2493" s="23">
        <v>-3.6993999999999999E-2</v>
      </c>
      <c r="L2493" s="23">
        <v>0.48943399999999998</v>
      </c>
      <c r="M2493" s="23">
        <v>0.51056599999999996</v>
      </c>
    </row>
    <row r="2494" spans="1:13" ht="15" customHeight="1" x14ac:dyDescent="0.25">
      <c r="A2494" s="40">
        <v>42089</v>
      </c>
      <c r="B2494" s="29">
        <v>2</v>
      </c>
      <c r="C2494" s="33" t="s">
        <v>89</v>
      </c>
      <c r="D2494" s="28">
        <v>0.5</v>
      </c>
      <c r="E2494" s="28">
        <v>0.50391799999999998</v>
      </c>
      <c r="F2494" s="29">
        <v>1</v>
      </c>
      <c r="G2494" s="28">
        <v>0.50391799999999998</v>
      </c>
      <c r="H2494" s="28">
        <v>0</v>
      </c>
      <c r="I2494" s="28">
        <v>0.50391799999999998</v>
      </c>
      <c r="J2494" s="28">
        <v>0.49608200000000002</v>
      </c>
      <c r="K2494" s="28">
        <v>-3.9739999999999998E-2</v>
      </c>
      <c r="L2494" s="28">
        <v>0.50391799999999998</v>
      </c>
      <c r="M2494" s="28">
        <v>0.49608200000000002</v>
      </c>
    </row>
    <row r="2495" spans="1:13" ht="15" customHeight="1" x14ac:dyDescent="0.25">
      <c r="A2495" s="36">
        <v>42090</v>
      </c>
      <c r="B2495" s="24">
        <v>2</v>
      </c>
      <c r="C2495" s="33" t="s">
        <v>89</v>
      </c>
      <c r="D2495" s="23">
        <v>0.5</v>
      </c>
      <c r="E2495" s="23">
        <v>0.55748600000000004</v>
      </c>
      <c r="F2495" s="24">
        <v>1</v>
      </c>
      <c r="G2495" s="23">
        <v>0.55748600000000004</v>
      </c>
      <c r="H2495" s="23">
        <v>0</v>
      </c>
      <c r="I2495" s="23">
        <v>0.55748600000000004</v>
      </c>
      <c r="J2495" s="23">
        <v>0.44251400000000002</v>
      </c>
      <c r="K2495" s="23">
        <v>-3.8300000000000001E-2</v>
      </c>
      <c r="L2495" s="23">
        <v>0.55748600000000004</v>
      </c>
      <c r="M2495" s="23">
        <v>0.44251400000000002</v>
      </c>
    </row>
    <row r="2496" spans="1:13" ht="15" customHeight="1" x14ac:dyDescent="0.25">
      <c r="A2496" s="40">
        <v>42093</v>
      </c>
      <c r="B2496" s="29">
        <v>2</v>
      </c>
      <c r="C2496" s="33" t="s">
        <v>89</v>
      </c>
      <c r="D2496" s="28">
        <v>0.5</v>
      </c>
      <c r="E2496" s="28">
        <v>0.50329100000000004</v>
      </c>
      <c r="F2496" s="29">
        <v>1</v>
      </c>
      <c r="G2496" s="28">
        <v>0.50329100000000004</v>
      </c>
      <c r="H2496" s="28">
        <v>0</v>
      </c>
      <c r="I2496" s="28">
        <v>0.50329100000000004</v>
      </c>
      <c r="J2496" s="28">
        <v>0.49670900000000001</v>
      </c>
      <c r="K2496" s="28">
        <v>-2.1073000000000001E-2</v>
      </c>
      <c r="L2496" s="28">
        <v>0.50329100000000004</v>
      </c>
      <c r="M2496" s="28">
        <v>0.49670900000000001</v>
      </c>
    </row>
    <row r="2497" spans="1:13" ht="15" customHeight="1" x14ac:dyDescent="0.25">
      <c r="A2497" s="36">
        <v>42094</v>
      </c>
      <c r="B2497" s="24">
        <v>3</v>
      </c>
      <c r="C2497" s="35" t="s">
        <v>90</v>
      </c>
      <c r="D2497" s="23">
        <v>0.8</v>
      </c>
      <c r="E2497" s="23">
        <v>0.85128499999999996</v>
      </c>
      <c r="F2497" s="24">
        <v>1</v>
      </c>
      <c r="G2497" s="23">
        <v>0.85128499999999996</v>
      </c>
      <c r="H2497" s="23">
        <v>0.1</v>
      </c>
      <c r="I2497" s="23">
        <v>0.75128499999999998</v>
      </c>
      <c r="J2497" s="23">
        <v>0.24871499999999999</v>
      </c>
      <c r="K2497" s="23">
        <v>-2.1336000000000001E-2</v>
      </c>
      <c r="L2497" s="23">
        <v>0.75128499999999998</v>
      </c>
      <c r="M2497" s="23">
        <v>0.24871499999999999</v>
      </c>
    </row>
    <row r="2498" spans="1:13" ht="15" customHeight="1" x14ac:dyDescent="0.25">
      <c r="A2498" s="40">
        <v>42095</v>
      </c>
      <c r="B2498" s="29">
        <v>3</v>
      </c>
      <c r="C2498" s="35" t="s">
        <v>90</v>
      </c>
      <c r="D2498" s="28">
        <v>0.8</v>
      </c>
      <c r="E2498" s="28">
        <v>0.85721700000000001</v>
      </c>
      <c r="F2498" s="29">
        <v>1</v>
      </c>
      <c r="G2498" s="28">
        <v>0.85721700000000001</v>
      </c>
      <c r="H2498" s="28">
        <v>0.1</v>
      </c>
      <c r="I2498" s="28">
        <v>0.75721700000000003</v>
      </c>
      <c r="J2498" s="28">
        <v>0.242783</v>
      </c>
      <c r="K2498" s="28">
        <v>-8.9849999999999999E-3</v>
      </c>
      <c r="L2498" s="28">
        <v>0.75721700000000003</v>
      </c>
      <c r="M2498" s="28">
        <v>0.242783</v>
      </c>
    </row>
    <row r="2499" spans="1:13" ht="15" customHeight="1" x14ac:dyDescent="0.25">
      <c r="A2499" s="36">
        <v>42100</v>
      </c>
      <c r="B2499" s="24">
        <v>3</v>
      </c>
      <c r="C2499" s="35" t="s">
        <v>90</v>
      </c>
      <c r="D2499" s="23">
        <v>0.8</v>
      </c>
      <c r="E2499" s="23">
        <v>0.834538</v>
      </c>
      <c r="F2499" s="24">
        <v>1</v>
      </c>
      <c r="G2499" s="23">
        <v>0.834538</v>
      </c>
      <c r="H2499" s="23">
        <v>0.1</v>
      </c>
      <c r="I2499" s="23">
        <v>0.73453800000000002</v>
      </c>
      <c r="J2499" s="23">
        <v>0.26546199999999998</v>
      </c>
      <c r="K2499" s="23">
        <v>0</v>
      </c>
      <c r="L2499" s="23">
        <v>0.73453800000000002</v>
      </c>
      <c r="M2499" s="23">
        <v>0.26546199999999998</v>
      </c>
    </row>
    <row r="2500" spans="1:13" ht="15" customHeight="1" x14ac:dyDescent="0.25">
      <c r="A2500" s="40">
        <v>42101</v>
      </c>
      <c r="B2500" s="29">
        <v>2</v>
      </c>
      <c r="C2500" s="33" t="s">
        <v>89</v>
      </c>
      <c r="D2500" s="28">
        <v>0.5</v>
      </c>
      <c r="E2500" s="28">
        <v>0.52793800000000002</v>
      </c>
      <c r="F2500" s="29">
        <v>1</v>
      </c>
      <c r="G2500" s="28">
        <v>0.52793800000000002</v>
      </c>
      <c r="H2500" s="28">
        <v>0</v>
      </c>
      <c r="I2500" s="28">
        <v>0.52793800000000002</v>
      </c>
      <c r="J2500" s="28">
        <v>0.47206199999999998</v>
      </c>
      <c r="K2500" s="28">
        <v>0</v>
      </c>
      <c r="L2500" s="28">
        <v>0.52793800000000002</v>
      </c>
      <c r="M2500" s="28">
        <v>0.47206199999999998</v>
      </c>
    </row>
    <row r="2501" spans="1:13" ht="15" customHeight="1" x14ac:dyDescent="0.25">
      <c r="A2501" s="36">
        <v>42102</v>
      </c>
      <c r="B2501" s="24">
        <v>2</v>
      </c>
      <c r="C2501" s="33" t="s">
        <v>89</v>
      </c>
      <c r="D2501" s="23">
        <v>0.5</v>
      </c>
      <c r="E2501" s="23">
        <v>0.54192700000000005</v>
      </c>
      <c r="F2501" s="24">
        <v>1</v>
      </c>
      <c r="G2501" s="23">
        <v>0.54192700000000005</v>
      </c>
      <c r="H2501" s="23">
        <v>0</v>
      </c>
      <c r="I2501" s="23">
        <v>0.54192700000000005</v>
      </c>
      <c r="J2501" s="23">
        <v>0.45807300000000001</v>
      </c>
      <c r="K2501" s="23">
        <v>0</v>
      </c>
      <c r="L2501" s="23">
        <v>0.54192700000000005</v>
      </c>
      <c r="M2501" s="23">
        <v>0.45807300000000001</v>
      </c>
    </row>
    <row r="2502" spans="1:13" ht="15" customHeight="1" x14ac:dyDescent="0.25">
      <c r="A2502" s="40">
        <v>42103</v>
      </c>
      <c r="B2502" s="29">
        <v>2</v>
      </c>
      <c r="C2502" s="33" t="s">
        <v>89</v>
      </c>
      <c r="D2502" s="28">
        <v>0.5</v>
      </c>
      <c r="E2502" s="28">
        <v>0.54259599999999997</v>
      </c>
      <c r="F2502" s="29">
        <v>1</v>
      </c>
      <c r="G2502" s="28">
        <v>0.54259599999999997</v>
      </c>
      <c r="H2502" s="28">
        <v>0</v>
      </c>
      <c r="I2502" s="28">
        <v>0.54259599999999997</v>
      </c>
      <c r="J2502" s="28">
        <v>0.45740399999999998</v>
      </c>
      <c r="K2502" s="28">
        <v>0</v>
      </c>
      <c r="L2502" s="28">
        <v>0.54259599999999997</v>
      </c>
      <c r="M2502" s="28">
        <v>0.45740399999999998</v>
      </c>
    </row>
    <row r="2503" spans="1:13" ht="15" customHeight="1" x14ac:dyDescent="0.25">
      <c r="A2503" s="36">
        <v>42104</v>
      </c>
      <c r="B2503" s="24">
        <v>2</v>
      </c>
      <c r="C2503" s="33" t="s">
        <v>89</v>
      </c>
      <c r="D2503" s="23">
        <v>0.5</v>
      </c>
      <c r="E2503" s="23">
        <v>0.54475399999999996</v>
      </c>
      <c r="F2503" s="24">
        <v>1</v>
      </c>
      <c r="G2503" s="23">
        <v>0.54475399999999996</v>
      </c>
      <c r="H2503" s="23">
        <v>0</v>
      </c>
      <c r="I2503" s="23">
        <v>0.54475399999999996</v>
      </c>
      <c r="J2503" s="23">
        <v>0.45524599999999998</v>
      </c>
      <c r="K2503" s="23">
        <v>0</v>
      </c>
      <c r="L2503" s="23">
        <v>0.54475399999999996</v>
      </c>
      <c r="M2503" s="23">
        <v>0.45524599999999998</v>
      </c>
    </row>
    <row r="2504" spans="1:13" ht="15" customHeight="1" x14ac:dyDescent="0.25">
      <c r="A2504" s="40">
        <v>42107</v>
      </c>
      <c r="B2504" s="29">
        <v>1</v>
      </c>
      <c r="C2504" s="22" t="s">
        <v>88</v>
      </c>
      <c r="D2504" s="28">
        <v>0.3</v>
      </c>
      <c r="E2504" s="28">
        <v>0.34723599999999999</v>
      </c>
      <c r="F2504" s="29">
        <v>1</v>
      </c>
      <c r="G2504" s="28">
        <v>0.34723599999999999</v>
      </c>
      <c r="H2504" s="28">
        <v>0</v>
      </c>
      <c r="I2504" s="28">
        <v>0.34723599999999999</v>
      </c>
      <c r="J2504" s="28">
        <v>0.65276400000000001</v>
      </c>
      <c r="K2504" s="28">
        <v>-3.039E-3</v>
      </c>
      <c r="L2504" s="28">
        <v>0.34723599999999999</v>
      </c>
      <c r="M2504" s="28">
        <v>0.65276400000000001</v>
      </c>
    </row>
    <row r="2505" spans="1:13" ht="15" customHeight="1" x14ac:dyDescent="0.25">
      <c r="A2505" s="36">
        <v>42109</v>
      </c>
      <c r="B2505" s="24">
        <v>1</v>
      </c>
      <c r="C2505" s="22" t="s">
        <v>88</v>
      </c>
      <c r="D2505" s="23">
        <v>0.3</v>
      </c>
      <c r="E2505" s="23">
        <v>0.38448100000000002</v>
      </c>
      <c r="F2505" s="24">
        <v>1</v>
      </c>
      <c r="G2505" s="23">
        <v>0.38448100000000002</v>
      </c>
      <c r="H2505" s="23">
        <v>0</v>
      </c>
      <c r="I2505" s="23">
        <v>0.38448100000000002</v>
      </c>
      <c r="J2505" s="23">
        <v>0.61551900000000004</v>
      </c>
      <c r="K2505" s="23">
        <v>-1.2361E-2</v>
      </c>
      <c r="L2505" s="23">
        <v>0.38448100000000002</v>
      </c>
      <c r="M2505" s="23">
        <v>0.61551900000000004</v>
      </c>
    </row>
    <row r="2506" spans="1:13" ht="15" customHeight="1" x14ac:dyDescent="0.25">
      <c r="A2506" s="40">
        <v>42110</v>
      </c>
      <c r="B2506" s="29">
        <v>1</v>
      </c>
      <c r="C2506" s="22" t="s">
        <v>88</v>
      </c>
      <c r="D2506" s="28">
        <v>0.3</v>
      </c>
      <c r="E2506" s="28">
        <v>0.37717899999999999</v>
      </c>
      <c r="F2506" s="29">
        <v>1</v>
      </c>
      <c r="G2506" s="28">
        <v>0.37717899999999999</v>
      </c>
      <c r="H2506" s="28">
        <v>0</v>
      </c>
      <c r="I2506" s="28">
        <v>0.37717899999999999</v>
      </c>
      <c r="J2506" s="28">
        <v>0.62282099999999996</v>
      </c>
      <c r="K2506" s="28">
        <v>-1.8113000000000001E-2</v>
      </c>
      <c r="L2506" s="28">
        <v>0.37717899999999999</v>
      </c>
      <c r="M2506" s="28">
        <v>0.62282099999999996</v>
      </c>
    </row>
    <row r="2507" spans="1:13" ht="15" customHeight="1" x14ac:dyDescent="0.25">
      <c r="A2507" s="36">
        <v>42111</v>
      </c>
      <c r="B2507" s="24">
        <v>1</v>
      </c>
      <c r="C2507" s="22" t="s">
        <v>88</v>
      </c>
      <c r="D2507" s="23">
        <v>0.3</v>
      </c>
      <c r="E2507" s="23">
        <v>0.33067600000000003</v>
      </c>
      <c r="F2507" s="24">
        <v>1</v>
      </c>
      <c r="G2507" s="23">
        <v>0.33067600000000003</v>
      </c>
      <c r="H2507" s="23">
        <v>0</v>
      </c>
      <c r="I2507" s="23">
        <v>0.33067600000000003</v>
      </c>
      <c r="J2507" s="23">
        <v>0.66932400000000003</v>
      </c>
      <c r="K2507" s="23">
        <v>-3.6319999999999998E-2</v>
      </c>
      <c r="L2507" s="23">
        <v>0.33067600000000003</v>
      </c>
      <c r="M2507" s="23">
        <v>0.66932400000000003</v>
      </c>
    </row>
    <row r="2508" spans="1:13" ht="15" customHeight="1" x14ac:dyDescent="0.25">
      <c r="A2508" s="40">
        <v>42114</v>
      </c>
      <c r="B2508" s="29">
        <v>1</v>
      </c>
      <c r="C2508" s="22" t="s">
        <v>88</v>
      </c>
      <c r="D2508" s="28">
        <v>0.3</v>
      </c>
      <c r="E2508" s="28">
        <v>0.29044799999999998</v>
      </c>
      <c r="F2508" s="29">
        <v>1</v>
      </c>
      <c r="G2508" s="28">
        <v>0.29044799999999998</v>
      </c>
      <c r="H2508" s="28">
        <v>0</v>
      </c>
      <c r="I2508" s="28">
        <v>0.29044799999999998</v>
      </c>
      <c r="J2508" s="28">
        <v>0.70955199999999996</v>
      </c>
      <c r="K2508" s="28">
        <v>-5.6501999999999997E-2</v>
      </c>
      <c r="L2508" s="28">
        <v>0.29044799999999998</v>
      </c>
      <c r="M2508" s="28">
        <v>0.70955199999999996</v>
      </c>
    </row>
    <row r="2509" spans="1:13" ht="15" customHeight="1" x14ac:dyDescent="0.25">
      <c r="A2509" s="36">
        <v>42115</v>
      </c>
      <c r="B2509" s="24">
        <v>1</v>
      </c>
      <c r="C2509" s="22" t="s">
        <v>88</v>
      </c>
      <c r="D2509" s="23">
        <v>0.3</v>
      </c>
      <c r="E2509" s="23">
        <v>0.28998800000000002</v>
      </c>
      <c r="F2509" s="24">
        <v>1</v>
      </c>
      <c r="G2509" s="23">
        <v>0.28998800000000002</v>
      </c>
      <c r="H2509" s="23">
        <v>0</v>
      </c>
      <c r="I2509" s="23">
        <v>0.28998800000000002</v>
      </c>
      <c r="J2509" s="23">
        <v>0.71001199999999998</v>
      </c>
      <c r="K2509" s="23">
        <v>-5.9893000000000002E-2</v>
      </c>
      <c r="L2509" s="23">
        <v>0.28998800000000002</v>
      </c>
      <c r="M2509" s="23">
        <v>0.71001199999999998</v>
      </c>
    </row>
    <row r="2510" spans="1:13" ht="15" customHeight="1" x14ac:dyDescent="0.25">
      <c r="A2510" s="40">
        <v>42116</v>
      </c>
      <c r="B2510" s="29">
        <v>1</v>
      </c>
      <c r="C2510" s="22" t="s">
        <v>88</v>
      </c>
      <c r="D2510" s="28">
        <v>0.3</v>
      </c>
      <c r="E2510" s="28">
        <v>0.29228199999999999</v>
      </c>
      <c r="F2510" s="29">
        <v>1</v>
      </c>
      <c r="G2510" s="28">
        <v>0.29228199999999999</v>
      </c>
      <c r="H2510" s="28">
        <v>0</v>
      </c>
      <c r="I2510" s="28">
        <v>0.29228199999999999</v>
      </c>
      <c r="J2510" s="28">
        <v>0.70771799999999996</v>
      </c>
      <c r="K2510" s="28">
        <v>-6.5731999999999999E-2</v>
      </c>
      <c r="L2510" s="28">
        <v>0.29228199999999999</v>
      </c>
      <c r="M2510" s="28">
        <v>0.70771799999999996</v>
      </c>
    </row>
    <row r="2511" spans="1:13" ht="15" customHeight="1" x14ac:dyDescent="0.25">
      <c r="A2511" s="36">
        <v>42117</v>
      </c>
      <c r="B2511" s="24">
        <v>1</v>
      </c>
      <c r="C2511" s="22" t="s">
        <v>88</v>
      </c>
      <c r="D2511" s="23">
        <v>0.3</v>
      </c>
      <c r="E2511" s="23">
        <v>0.29265200000000002</v>
      </c>
      <c r="F2511" s="24">
        <v>1</v>
      </c>
      <c r="G2511" s="23">
        <v>0.29265200000000002</v>
      </c>
      <c r="H2511" s="23">
        <v>0</v>
      </c>
      <c r="I2511" s="23">
        <v>0.29265200000000002</v>
      </c>
      <c r="J2511" s="23">
        <v>0.70734799999999998</v>
      </c>
      <c r="K2511" s="23">
        <v>-6.6127000000000005E-2</v>
      </c>
      <c r="L2511" s="23">
        <v>0.29265200000000002</v>
      </c>
      <c r="M2511" s="23">
        <v>0.70734799999999998</v>
      </c>
    </row>
    <row r="2512" spans="1:13" ht="15" customHeight="1" x14ac:dyDescent="0.25">
      <c r="A2512" s="40">
        <v>42118</v>
      </c>
      <c r="B2512" s="29">
        <v>1</v>
      </c>
      <c r="C2512" s="22" t="s">
        <v>88</v>
      </c>
      <c r="D2512" s="28">
        <v>0.3</v>
      </c>
      <c r="E2512" s="28">
        <v>0.25822899999999999</v>
      </c>
      <c r="F2512" s="29">
        <v>1</v>
      </c>
      <c r="G2512" s="28">
        <v>0.25822899999999999</v>
      </c>
      <c r="H2512" s="28">
        <v>0</v>
      </c>
      <c r="I2512" s="28">
        <v>0.25822899999999999</v>
      </c>
      <c r="J2512" s="28">
        <v>0.74177099999999996</v>
      </c>
      <c r="K2512" s="28">
        <v>-8.9212E-2</v>
      </c>
      <c r="L2512" s="28">
        <v>0.25822899999999999</v>
      </c>
      <c r="M2512" s="28">
        <v>0.74177099999999996</v>
      </c>
    </row>
    <row r="2513" spans="1:13" ht="15" customHeight="1" x14ac:dyDescent="0.25">
      <c r="A2513" s="36">
        <v>42121</v>
      </c>
      <c r="B2513" s="24">
        <v>0</v>
      </c>
      <c r="C2513" s="22" t="s">
        <v>88</v>
      </c>
      <c r="D2513" s="23">
        <v>0.1</v>
      </c>
      <c r="E2513" s="23">
        <v>7.4975E-2</v>
      </c>
      <c r="F2513" s="24">
        <v>1</v>
      </c>
      <c r="G2513" s="23">
        <v>7.4975E-2</v>
      </c>
      <c r="H2513" s="23">
        <v>0</v>
      </c>
      <c r="I2513" s="23">
        <v>7.4975E-2</v>
      </c>
      <c r="J2513" s="23">
        <v>0.92502499999999999</v>
      </c>
      <c r="K2513" s="23">
        <v>-0.11598600000000001</v>
      </c>
      <c r="L2513" s="23">
        <v>5.2482000000000001E-2</v>
      </c>
      <c r="M2513" s="23">
        <v>0.94751799999999997</v>
      </c>
    </row>
    <row r="2514" spans="1:13" ht="15" customHeight="1" x14ac:dyDescent="0.25">
      <c r="A2514" s="40">
        <v>42122</v>
      </c>
      <c r="B2514" s="29">
        <v>1</v>
      </c>
      <c r="C2514" s="22" t="s">
        <v>88</v>
      </c>
      <c r="D2514" s="28">
        <v>0.3</v>
      </c>
      <c r="E2514" s="28">
        <v>0.215807</v>
      </c>
      <c r="F2514" s="29">
        <v>1</v>
      </c>
      <c r="G2514" s="28">
        <v>0.215807</v>
      </c>
      <c r="H2514" s="28">
        <v>0</v>
      </c>
      <c r="I2514" s="28">
        <v>0.215807</v>
      </c>
      <c r="J2514" s="28">
        <v>0.78419300000000003</v>
      </c>
      <c r="K2514" s="28">
        <v>-0.10405499999999999</v>
      </c>
      <c r="L2514" s="28">
        <v>0.151065</v>
      </c>
      <c r="M2514" s="28">
        <v>0.848935</v>
      </c>
    </row>
    <row r="2515" spans="1:13" ht="15" customHeight="1" x14ac:dyDescent="0.25">
      <c r="A2515" s="36">
        <v>42123</v>
      </c>
      <c r="B2515" s="24">
        <v>0</v>
      </c>
      <c r="C2515" s="22" t="s">
        <v>88</v>
      </c>
      <c r="D2515" s="23">
        <v>0.1</v>
      </c>
      <c r="E2515" s="23">
        <v>6.9041000000000005E-2</v>
      </c>
      <c r="F2515" s="24">
        <v>1</v>
      </c>
      <c r="G2515" s="23">
        <v>6.9041000000000005E-2</v>
      </c>
      <c r="H2515" s="23">
        <v>0</v>
      </c>
      <c r="I2515" s="23">
        <v>6.9041000000000005E-2</v>
      </c>
      <c r="J2515" s="23">
        <v>0.93095899999999998</v>
      </c>
      <c r="K2515" s="23">
        <v>-9.0435000000000001E-2</v>
      </c>
      <c r="L2515" s="23">
        <v>6.9041000000000005E-2</v>
      </c>
      <c r="M2515" s="23">
        <v>0.93095899999999998</v>
      </c>
    </row>
    <row r="2516" spans="1:13" ht="15" customHeight="1" x14ac:dyDescent="0.25">
      <c r="A2516" s="40">
        <v>42124</v>
      </c>
      <c r="B2516" s="29">
        <v>0</v>
      </c>
      <c r="C2516" s="22" t="s">
        <v>88</v>
      </c>
      <c r="D2516" s="28">
        <v>0.1</v>
      </c>
      <c r="E2516" s="28">
        <v>7.3178999999999994E-2</v>
      </c>
      <c r="F2516" s="29">
        <v>1</v>
      </c>
      <c r="G2516" s="28">
        <v>7.3178999999999994E-2</v>
      </c>
      <c r="H2516" s="28">
        <v>0</v>
      </c>
      <c r="I2516" s="28">
        <v>7.3178999999999994E-2</v>
      </c>
      <c r="J2516" s="28">
        <v>0.92682100000000001</v>
      </c>
      <c r="K2516" s="28">
        <v>-9.0208999999999998E-2</v>
      </c>
      <c r="L2516" s="28">
        <v>7.3178999999999994E-2</v>
      </c>
      <c r="M2516" s="28">
        <v>0.92682100000000001</v>
      </c>
    </row>
    <row r="2517" spans="1:13" ht="15" customHeight="1" x14ac:dyDescent="0.25">
      <c r="A2517" s="36">
        <v>42128</v>
      </c>
      <c r="B2517" s="24">
        <v>1</v>
      </c>
      <c r="C2517" s="22" t="s">
        <v>88</v>
      </c>
      <c r="D2517" s="23">
        <v>0.3</v>
      </c>
      <c r="E2517" s="23">
        <v>0.205094</v>
      </c>
      <c r="F2517" s="24">
        <v>1</v>
      </c>
      <c r="G2517" s="23">
        <v>0.205094</v>
      </c>
      <c r="H2517" s="23">
        <v>0</v>
      </c>
      <c r="I2517" s="23">
        <v>0.205094</v>
      </c>
      <c r="J2517" s="23">
        <v>0.794906</v>
      </c>
      <c r="K2517" s="23">
        <v>-7.2356000000000004E-2</v>
      </c>
      <c r="L2517" s="23">
        <v>0.205094</v>
      </c>
      <c r="M2517" s="23">
        <v>0.794906</v>
      </c>
    </row>
    <row r="2518" spans="1:13" ht="15" customHeight="1" x14ac:dyDescent="0.25">
      <c r="A2518" s="40">
        <v>42129</v>
      </c>
      <c r="B2518" s="29">
        <v>1</v>
      </c>
      <c r="C2518" s="22" t="s">
        <v>88</v>
      </c>
      <c r="D2518" s="28">
        <v>0.3</v>
      </c>
      <c r="E2518" s="28">
        <v>0.21098</v>
      </c>
      <c r="F2518" s="29">
        <v>1</v>
      </c>
      <c r="G2518" s="28">
        <v>0.21098</v>
      </c>
      <c r="H2518" s="28">
        <v>0</v>
      </c>
      <c r="I2518" s="28">
        <v>0.21098</v>
      </c>
      <c r="J2518" s="28">
        <v>0.78902000000000005</v>
      </c>
      <c r="K2518" s="28">
        <v>-7.1637999999999993E-2</v>
      </c>
      <c r="L2518" s="28">
        <v>0.21098</v>
      </c>
      <c r="M2518" s="28">
        <v>0.78902000000000005</v>
      </c>
    </row>
    <row r="2519" spans="1:13" ht="15" customHeight="1" x14ac:dyDescent="0.25">
      <c r="A2519" s="36">
        <v>42130</v>
      </c>
      <c r="B2519" s="24">
        <v>0</v>
      </c>
      <c r="C2519" s="22" t="s">
        <v>88</v>
      </c>
      <c r="D2519" s="23">
        <v>0.1</v>
      </c>
      <c r="E2519" s="23">
        <v>6.6693000000000002E-2</v>
      </c>
      <c r="F2519" s="24">
        <v>1</v>
      </c>
      <c r="G2519" s="23">
        <v>6.6693000000000002E-2</v>
      </c>
      <c r="H2519" s="23">
        <v>0</v>
      </c>
      <c r="I2519" s="23">
        <v>6.6693000000000002E-2</v>
      </c>
      <c r="J2519" s="23">
        <v>0.933307</v>
      </c>
      <c r="K2519" s="23">
        <v>-9.7332000000000002E-2</v>
      </c>
      <c r="L2519" s="23">
        <v>6.6693000000000002E-2</v>
      </c>
      <c r="M2519" s="23">
        <v>0.933307</v>
      </c>
    </row>
    <row r="2520" spans="1:13" ht="15" customHeight="1" x14ac:dyDescent="0.25">
      <c r="A2520" s="40">
        <v>42131</v>
      </c>
      <c r="B2520" s="29">
        <v>0</v>
      </c>
      <c r="C2520" s="22" t="s">
        <v>88</v>
      </c>
      <c r="D2520" s="28">
        <v>0.1</v>
      </c>
      <c r="E2520" s="28">
        <v>6.6485000000000002E-2</v>
      </c>
      <c r="F2520" s="29">
        <v>1</v>
      </c>
      <c r="G2520" s="28">
        <v>6.6485000000000002E-2</v>
      </c>
      <c r="H2520" s="28">
        <v>0</v>
      </c>
      <c r="I2520" s="28">
        <v>6.6485000000000002E-2</v>
      </c>
      <c r="J2520" s="28">
        <v>0.93351499999999998</v>
      </c>
      <c r="K2520" s="28">
        <v>-0.111778</v>
      </c>
      <c r="L2520" s="28">
        <v>4.6539999999999998E-2</v>
      </c>
      <c r="M2520" s="28">
        <v>0.95345999999999997</v>
      </c>
    </row>
    <row r="2521" spans="1:13" ht="15" customHeight="1" x14ac:dyDescent="0.25">
      <c r="A2521" s="36">
        <v>42132</v>
      </c>
      <c r="B2521" s="24">
        <v>0</v>
      </c>
      <c r="C2521" s="22" t="s">
        <v>88</v>
      </c>
      <c r="D2521" s="23">
        <v>0.1</v>
      </c>
      <c r="E2521" s="23">
        <v>6.4285999999999996E-2</v>
      </c>
      <c r="F2521" s="24">
        <v>1</v>
      </c>
      <c r="G2521" s="23">
        <v>6.4285999999999996E-2</v>
      </c>
      <c r="H2521" s="23">
        <v>0</v>
      </c>
      <c r="I2521" s="23">
        <v>6.4285999999999996E-2</v>
      </c>
      <c r="J2521" s="23">
        <v>0.93571400000000005</v>
      </c>
      <c r="K2521" s="23">
        <v>-9.7027000000000002E-2</v>
      </c>
      <c r="L2521" s="23">
        <v>6.4285999999999996E-2</v>
      </c>
      <c r="M2521" s="23">
        <v>0.93571400000000005</v>
      </c>
    </row>
    <row r="2522" spans="1:13" ht="15" customHeight="1" x14ac:dyDescent="0.25">
      <c r="A2522" s="40">
        <v>42135</v>
      </c>
      <c r="B2522" s="29">
        <v>1</v>
      </c>
      <c r="C2522" s="22" t="s">
        <v>88</v>
      </c>
      <c r="D2522" s="28">
        <v>0.3</v>
      </c>
      <c r="E2522" s="28">
        <v>0.18650900000000001</v>
      </c>
      <c r="F2522" s="29">
        <v>1</v>
      </c>
      <c r="G2522" s="28">
        <v>0.18650900000000001</v>
      </c>
      <c r="H2522" s="28">
        <v>0</v>
      </c>
      <c r="I2522" s="28">
        <v>0.18650900000000001</v>
      </c>
      <c r="J2522" s="28">
        <v>0.81349099999999996</v>
      </c>
      <c r="K2522" s="28">
        <v>-8.4376000000000007E-2</v>
      </c>
      <c r="L2522" s="28">
        <v>0.18650900000000001</v>
      </c>
      <c r="M2522" s="28">
        <v>0.81349099999999996</v>
      </c>
    </row>
    <row r="2523" spans="1:13" ht="15" customHeight="1" x14ac:dyDescent="0.25">
      <c r="A2523" s="36">
        <v>42136</v>
      </c>
      <c r="B2523" s="24">
        <v>0</v>
      </c>
      <c r="C2523" s="22" t="s">
        <v>88</v>
      </c>
      <c r="D2523" s="23">
        <v>0.1</v>
      </c>
      <c r="E2523" s="23">
        <v>6.1775999999999998E-2</v>
      </c>
      <c r="F2523" s="24">
        <v>1</v>
      </c>
      <c r="G2523" s="23">
        <v>6.1775999999999998E-2</v>
      </c>
      <c r="H2523" s="23">
        <v>0</v>
      </c>
      <c r="I2523" s="23">
        <v>6.1775999999999998E-2</v>
      </c>
      <c r="J2523" s="23">
        <v>0.93822399999999995</v>
      </c>
      <c r="K2523" s="23">
        <v>-9.7873000000000002E-2</v>
      </c>
      <c r="L2523" s="23">
        <v>6.1775999999999998E-2</v>
      </c>
      <c r="M2523" s="23">
        <v>0.93822399999999995</v>
      </c>
    </row>
    <row r="2524" spans="1:13" ht="15" customHeight="1" x14ac:dyDescent="0.25">
      <c r="A2524" s="40">
        <v>42137</v>
      </c>
      <c r="B2524" s="29">
        <v>0</v>
      </c>
      <c r="C2524" s="22" t="s">
        <v>88</v>
      </c>
      <c r="D2524" s="28">
        <v>0.1</v>
      </c>
      <c r="E2524" s="28">
        <v>6.0490000000000002E-2</v>
      </c>
      <c r="F2524" s="29">
        <v>1</v>
      </c>
      <c r="G2524" s="28">
        <v>6.0490000000000002E-2</v>
      </c>
      <c r="H2524" s="28">
        <v>0</v>
      </c>
      <c r="I2524" s="28">
        <v>6.0490000000000002E-2</v>
      </c>
      <c r="J2524" s="28">
        <v>0.93950999999999996</v>
      </c>
      <c r="K2524" s="28">
        <v>-8.9569999999999997E-2</v>
      </c>
      <c r="L2524" s="28">
        <v>6.0490000000000002E-2</v>
      </c>
      <c r="M2524" s="28">
        <v>0.93950999999999996</v>
      </c>
    </row>
    <row r="2525" spans="1:13" ht="15" customHeight="1" x14ac:dyDescent="0.25">
      <c r="A2525" s="36">
        <v>42138</v>
      </c>
      <c r="B2525" s="24">
        <v>0</v>
      </c>
      <c r="C2525" s="22" t="s">
        <v>88</v>
      </c>
      <c r="D2525" s="23">
        <v>0.1</v>
      </c>
      <c r="E2525" s="23">
        <v>5.8951000000000003E-2</v>
      </c>
      <c r="F2525" s="24">
        <v>1</v>
      </c>
      <c r="G2525" s="23">
        <v>5.8951000000000003E-2</v>
      </c>
      <c r="H2525" s="23">
        <v>0</v>
      </c>
      <c r="I2525" s="23">
        <v>5.8951000000000003E-2</v>
      </c>
      <c r="J2525" s="23">
        <v>0.94104900000000002</v>
      </c>
      <c r="K2525" s="23">
        <v>-7.7979000000000007E-2</v>
      </c>
      <c r="L2525" s="23">
        <v>5.8951000000000003E-2</v>
      </c>
      <c r="M2525" s="23">
        <v>0.94104900000000002</v>
      </c>
    </row>
    <row r="2526" spans="1:13" ht="15" customHeight="1" x14ac:dyDescent="0.25">
      <c r="A2526" s="40">
        <v>42139</v>
      </c>
      <c r="B2526" s="29">
        <v>0</v>
      </c>
      <c r="C2526" s="22" t="s">
        <v>88</v>
      </c>
      <c r="D2526" s="28">
        <v>0.1</v>
      </c>
      <c r="E2526" s="28">
        <v>5.8479999999999997E-2</v>
      </c>
      <c r="F2526" s="29">
        <v>1</v>
      </c>
      <c r="G2526" s="28">
        <v>5.8479999999999997E-2</v>
      </c>
      <c r="H2526" s="28">
        <v>0</v>
      </c>
      <c r="I2526" s="28">
        <v>5.8479999999999997E-2</v>
      </c>
      <c r="J2526" s="28">
        <v>0.94152000000000002</v>
      </c>
      <c r="K2526" s="28">
        <v>-7.2151999999999994E-2</v>
      </c>
      <c r="L2526" s="28">
        <v>5.8479999999999997E-2</v>
      </c>
      <c r="M2526" s="28">
        <v>0.94152000000000002</v>
      </c>
    </row>
    <row r="2527" spans="1:13" ht="15" customHeight="1" x14ac:dyDescent="0.25">
      <c r="A2527" s="36">
        <v>42142</v>
      </c>
      <c r="B2527" s="24">
        <v>2</v>
      </c>
      <c r="C2527" s="33" t="s">
        <v>89</v>
      </c>
      <c r="D2527" s="23">
        <v>0.5</v>
      </c>
      <c r="E2527" s="23">
        <v>0.296956</v>
      </c>
      <c r="F2527" s="24">
        <v>1</v>
      </c>
      <c r="G2527" s="23">
        <v>0.296956</v>
      </c>
      <c r="H2527" s="23">
        <v>0</v>
      </c>
      <c r="I2527" s="23">
        <v>0.296956</v>
      </c>
      <c r="J2527" s="23">
        <v>0.703044</v>
      </c>
      <c r="K2527" s="23">
        <v>-6.3763E-2</v>
      </c>
      <c r="L2527" s="23">
        <v>0.296956</v>
      </c>
      <c r="M2527" s="23">
        <v>0.703044</v>
      </c>
    </row>
    <row r="2528" spans="1:13" ht="15" customHeight="1" x14ac:dyDescent="0.25">
      <c r="A2528" s="40">
        <v>42143</v>
      </c>
      <c r="B2528" s="29">
        <v>2</v>
      </c>
      <c r="C2528" s="33" t="s">
        <v>89</v>
      </c>
      <c r="D2528" s="28">
        <v>0.5</v>
      </c>
      <c r="E2528" s="28">
        <v>0.31031199999999998</v>
      </c>
      <c r="F2528" s="29">
        <v>1</v>
      </c>
      <c r="G2528" s="28">
        <v>0.31031199999999998</v>
      </c>
      <c r="H2528" s="28">
        <v>0</v>
      </c>
      <c r="I2528" s="28">
        <v>0.31031199999999998</v>
      </c>
      <c r="J2528" s="28">
        <v>0.68968799999999997</v>
      </c>
      <c r="K2528" s="28">
        <v>-6.3737000000000002E-2</v>
      </c>
      <c r="L2528" s="28">
        <v>0.31031199999999998</v>
      </c>
      <c r="M2528" s="28">
        <v>0.68968799999999997</v>
      </c>
    </row>
    <row r="2529" spans="1:13" ht="15" customHeight="1" x14ac:dyDescent="0.25">
      <c r="A2529" s="36">
        <v>42144</v>
      </c>
      <c r="B2529" s="24">
        <v>2</v>
      </c>
      <c r="C2529" s="33" t="s">
        <v>89</v>
      </c>
      <c r="D2529" s="23">
        <v>0.5</v>
      </c>
      <c r="E2529" s="23">
        <v>0.31054100000000001</v>
      </c>
      <c r="F2529" s="24">
        <v>1</v>
      </c>
      <c r="G2529" s="23">
        <v>0.31054100000000001</v>
      </c>
      <c r="H2529" s="23">
        <v>0</v>
      </c>
      <c r="I2529" s="23">
        <v>0.31054100000000001</v>
      </c>
      <c r="J2529" s="23">
        <v>0.68945900000000004</v>
      </c>
      <c r="K2529" s="23">
        <v>-6.1661000000000001E-2</v>
      </c>
      <c r="L2529" s="23">
        <v>0.31054100000000001</v>
      </c>
      <c r="M2529" s="23">
        <v>0.68945900000000004</v>
      </c>
    </row>
    <row r="2530" spans="1:13" ht="15" customHeight="1" x14ac:dyDescent="0.25">
      <c r="A2530" s="40">
        <v>42145</v>
      </c>
      <c r="B2530" s="29">
        <v>2</v>
      </c>
      <c r="C2530" s="33" t="s">
        <v>89</v>
      </c>
      <c r="D2530" s="28">
        <v>0.5</v>
      </c>
      <c r="E2530" s="28">
        <v>0.31188199999999999</v>
      </c>
      <c r="F2530" s="29">
        <v>1</v>
      </c>
      <c r="G2530" s="28">
        <v>0.31188199999999999</v>
      </c>
      <c r="H2530" s="28">
        <v>0</v>
      </c>
      <c r="I2530" s="28">
        <v>0.31188199999999999</v>
      </c>
      <c r="J2530" s="28">
        <v>0.68811800000000001</v>
      </c>
      <c r="K2530" s="28">
        <v>-5.9649000000000001E-2</v>
      </c>
      <c r="L2530" s="28">
        <v>0.31188199999999999</v>
      </c>
      <c r="M2530" s="28">
        <v>0.68811800000000001</v>
      </c>
    </row>
    <row r="2531" spans="1:13" ht="15" customHeight="1" x14ac:dyDescent="0.25">
      <c r="A2531" s="36">
        <v>42146</v>
      </c>
      <c r="B2531" s="24">
        <v>2</v>
      </c>
      <c r="C2531" s="33" t="s">
        <v>89</v>
      </c>
      <c r="D2531" s="23">
        <v>0.5</v>
      </c>
      <c r="E2531" s="23">
        <v>0.311415</v>
      </c>
      <c r="F2531" s="24">
        <v>1</v>
      </c>
      <c r="G2531" s="23">
        <v>0.311415</v>
      </c>
      <c r="H2531" s="23">
        <v>0</v>
      </c>
      <c r="I2531" s="23">
        <v>0.311415</v>
      </c>
      <c r="J2531" s="23">
        <v>0.688585</v>
      </c>
      <c r="K2531" s="23">
        <v>-5.5604000000000001E-2</v>
      </c>
      <c r="L2531" s="23">
        <v>0.311415</v>
      </c>
      <c r="M2531" s="23">
        <v>0.688585</v>
      </c>
    </row>
    <row r="2532" spans="1:13" ht="15" customHeight="1" x14ac:dyDescent="0.25">
      <c r="A2532" s="40">
        <v>42149</v>
      </c>
      <c r="B2532" s="29">
        <v>2</v>
      </c>
      <c r="C2532" s="33" t="s">
        <v>89</v>
      </c>
      <c r="D2532" s="28">
        <v>0.5</v>
      </c>
      <c r="E2532" s="28">
        <v>0.33873399999999998</v>
      </c>
      <c r="F2532" s="29">
        <v>1</v>
      </c>
      <c r="G2532" s="28">
        <v>0.33873399999999998</v>
      </c>
      <c r="H2532" s="28">
        <v>0</v>
      </c>
      <c r="I2532" s="28">
        <v>0.33873399999999998</v>
      </c>
      <c r="J2532" s="28">
        <v>0.66126600000000002</v>
      </c>
      <c r="K2532" s="28">
        <v>-5.4951E-2</v>
      </c>
      <c r="L2532" s="28">
        <v>0.33873399999999998</v>
      </c>
      <c r="M2532" s="28">
        <v>0.66126600000000002</v>
      </c>
    </row>
    <row r="2533" spans="1:13" ht="15" customHeight="1" x14ac:dyDescent="0.25">
      <c r="A2533" s="36">
        <v>42150</v>
      </c>
      <c r="B2533" s="24">
        <v>2</v>
      </c>
      <c r="C2533" s="33" t="s">
        <v>89</v>
      </c>
      <c r="D2533" s="23">
        <v>0.5</v>
      </c>
      <c r="E2533" s="23">
        <v>0.39833800000000003</v>
      </c>
      <c r="F2533" s="24">
        <v>1</v>
      </c>
      <c r="G2533" s="23">
        <v>0.39833800000000003</v>
      </c>
      <c r="H2533" s="23">
        <v>0</v>
      </c>
      <c r="I2533" s="23">
        <v>0.39833800000000003</v>
      </c>
      <c r="J2533" s="23">
        <v>0.60166200000000003</v>
      </c>
      <c r="K2533" s="23">
        <v>-5.4670000000000003E-2</v>
      </c>
      <c r="L2533" s="23">
        <v>0.39833800000000003</v>
      </c>
      <c r="M2533" s="23">
        <v>0.60166200000000003</v>
      </c>
    </row>
    <row r="2534" spans="1:13" ht="15" customHeight="1" x14ac:dyDescent="0.25">
      <c r="A2534" s="40">
        <v>42151</v>
      </c>
      <c r="B2534" s="29">
        <v>2</v>
      </c>
      <c r="C2534" s="33" t="s">
        <v>89</v>
      </c>
      <c r="D2534" s="28">
        <v>0.5</v>
      </c>
      <c r="E2534" s="28">
        <v>0.406005</v>
      </c>
      <c r="F2534" s="29">
        <v>1</v>
      </c>
      <c r="G2534" s="28">
        <v>0.406005</v>
      </c>
      <c r="H2534" s="28">
        <v>0</v>
      </c>
      <c r="I2534" s="28">
        <v>0.406005</v>
      </c>
      <c r="J2534" s="28">
        <v>0.59399500000000005</v>
      </c>
      <c r="K2534" s="28">
        <v>-4.9410000000000003E-2</v>
      </c>
      <c r="L2534" s="28">
        <v>0.406005</v>
      </c>
      <c r="M2534" s="28">
        <v>0.59399500000000005</v>
      </c>
    </row>
    <row r="2535" spans="1:13" ht="15" customHeight="1" x14ac:dyDescent="0.25">
      <c r="A2535" s="36">
        <v>42152</v>
      </c>
      <c r="B2535" s="24">
        <v>1</v>
      </c>
      <c r="C2535" s="22" t="s">
        <v>88</v>
      </c>
      <c r="D2535" s="23">
        <v>0.3</v>
      </c>
      <c r="E2535" s="23">
        <v>0.24801500000000001</v>
      </c>
      <c r="F2535" s="24">
        <v>1</v>
      </c>
      <c r="G2535" s="23">
        <v>0.24801500000000001</v>
      </c>
      <c r="H2535" s="23">
        <v>0</v>
      </c>
      <c r="I2535" s="23">
        <v>0.24801500000000001</v>
      </c>
      <c r="J2535" s="23">
        <v>0.75198500000000001</v>
      </c>
      <c r="K2535" s="23">
        <v>-5.5017000000000003E-2</v>
      </c>
      <c r="L2535" s="23">
        <v>0.24801500000000001</v>
      </c>
      <c r="M2535" s="23">
        <v>0.75198500000000001</v>
      </c>
    </row>
    <row r="2536" spans="1:13" ht="15" customHeight="1" x14ac:dyDescent="0.25">
      <c r="A2536" s="40">
        <v>42153</v>
      </c>
      <c r="B2536" s="29">
        <v>2</v>
      </c>
      <c r="C2536" s="33" t="s">
        <v>89</v>
      </c>
      <c r="D2536" s="28">
        <v>0.5</v>
      </c>
      <c r="E2536" s="28">
        <v>0.40478599999999998</v>
      </c>
      <c r="F2536" s="29">
        <v>1</v>
      </c>
      <c r="G2536" s="28">
        <v>0.40478599999999998</v>
      </c>
      <c r="H2536" s="28">
        <v>0</v>
      </c>
      <c r="I2536" s="28">
        <v>0.40478599999999998</v>
      </c>
      <c r="J2536" s="28">
        <v>0.59521400000000002</v>
      </c>
      <c r="K2536" s="28">
        <v>-4.2927E-2</v>
      </c>
      <c r="L2536" s="28">
        <v>0.40478599999999998</v>
      </c>
      <c r="M2536" s="28">
        <v>0.59521400000000002</v>
      </c>
    </row>
    <row r="2537" spans="1:13" ht="15" customHeight="1" x14ac:dyDescent="0.25">
      <c r="A2537" s="36">
        <v>42156</v>
      </c>
      <c r="B2537" s="24">
        <v>2</v>
      </c>
      <c r="C2537" s="33" t="s">
        <v>89</v>
      </c>
      <c r="D2537" s="23">
        <v>0.5</v>
      </c>
      <c r="E2537" s="23">
        <v>0.42998900000000001</v>
      </c>
      <c r="F2537" s="24">
        <v>1</v>
      </c>
      <c r="G2537" s="23">
        <v>0.42998900000000001</v>
      </c>
      <c r="H2537" s="23">
        <v>0</v>
      </c>
      <c r="I2537" s="23">
        <v>0.42998900000000001</v>
      </c>
      <c r="J2537" s="23">
        <v>0.57001100000000005</v>
      </c>
      <c r="K2537" s="23">
        <v>-3.8119E-2</v>
      </c>
      <c r="L2537" s="23">
        <v>0.42998900000000001</v>
      </c>
      <c r="M2537" s="23">
        <v>0.57001100000000005</v>
      </c>
    </row>
    <row r="2538" spans="1:13" ht="15" customHeight="1" x14ac:dyDescent="0.25">
      <c r="A2538" s="40">
        <v>42157</v>
      </c>
      <c r="B2538" s="29">
        <v>1</v>
      </c>
      <c r="C2538" s="22" t="s">
        <v>88</v>
      </c>
      <c r="D2538" s="28">
        <v>0.3</v>
      </c>
      <c r="E2538" s="28">
        <v>0.227323</v>
      </c>
      <c r="F2538" s="29">
        <v>1</v>
      </c>
      <c r="G2538" s="28">
        <v>0.227323</v>
      </c>
      <c r="H2538" s="28">
        <v>0</v>
      </c>
      <c r="I2538" s="28">
        <v>0.227323</v>
      </c>
      <c r="J2538" s="28">
        <v>0.77267699999999995</v>
      </c>
      <c r="K2538" s="28">
        <v>-6.1655000000000001E-2</v>
      </c>
      <c r="L2538" s="28">
        <v>0.227323</v>
      </c>
      <c r="M2538" s="28">
        <v>0.77267699999999995</v>
      </c>
    </row>
    <row r="2539" spans="1:13" ht="15" customHeight="1" x14ac:dyDescent="0.25">
      <c r="A2539" s="36">
        <v>42158</v>
      </c>
      <c r="B2539" s="24">
        <v>1</v>
      </c>
      <c r="C2539" s="22" t="s">
        <v>88</v>
      </c>
      <c r="D2539" s="23">
        <v>0.3</v>
      </c>
      <c r="E2539" s="23">
        <v>0.26441100000000001</v>
      </c>
      <c r="F2539" s="24">
        <v>1</v>
      </c>
      <c r="G2539" s="23">
        <v>0.26441100000000001</v>
      </c>
      <c r="H2539" s="23">
        <v>0</v>
      </c>
      <c r="I2539" s="23">
        <v>0.26441100000000001</v>
      </c>
      <c r="J2539" s="23">
        <v>0.73558900000000005</v>
      </c>
      <c r="K2539" s="23">
        <v>-6.7825999999999997E-2</v>
      </c>
      <c r="L2539" s="23">
        <v>0.26441100000000001</v>
      </c>
      <c r="M2539" s="23">
        <v>0.73558900000000005</v>
      </c>
    </row>
    <row r="2540" spans="1:13" ht="15" customHeight="1" x14ac:dyDescent="0.25">
      <c r="A2540" s="40">
        <v>42159</v>
      </c>
      <c r="B2540" s="29">
        <v>0</v>
      </c>
      <c r="C2540" s="22" t="s">
        <v>88</v>
      </c>
      <c r="D2540" s="28">
        <v>0.1</v>
      </c>
      <c r="E2540" s="28">
        <v>9.5616000000000007E-2</v>
      </c>
      <c r="F2540" s="29">
        <v>1</v>
      </c>
      <c r="G2540" s="28">
        <v>9.5616000000000007E-2</v>
      </c>
      <c r="H2540" s="28">
        <v>0</v>
      </c>
      <c r="I2540" s="28">
        <v>9.5616000000000007E-2</v>
      </c>
      <c r="J2540" s="28">
        <v>0.90438399999999997</v>
      </c>
      <c r="K2540" s="28">
        <v>-6.4879000000000006E-2</v>
      </c>
      <c r="L2540" s="28">
        <v>9.5616000000000007E-2</v>
      </c>
      <c r="M2540" s="28">
        <v>0.90438399999999997</v>
      </c>
    </row>
    <row r="2541" spans="1:13" ht="15" customHeight="1" x14ac:dyDescent="0.25">
      <c r="A2541" s="36">
        <v>42160</v>
      </c>
      <c r="B2541" s="24">
        <v>0</v>
      </c>
      <c r="C2541" s="22" t="s">
        <v>88</v>
      </c>
      <c r="D2541" s="23">
        <v>0.1</v>
      </c>
      <c r="E2541" s="23">
        <v>0.10130699999999999</v>
      </c>
      <c r="F2541" s="24">
        <v>1</v>
      </c>
      <c r="G2541" s="23">
        <v>0.10130699999999999</v>
      </c>
      <c r="H2541" s="23">
        <v>0</v>
      </c>
      <c r="I2541" s="23">
        <v>0.10130699999999999</v>
      </c>
      <c r="J2541" s="23">
        <v>0.89869299999999996</v>
      </c>
      <c r="K2541" s="23">
        <v>-6.4841999999999997E-2</v>
      </c>
      <c r="L2541" s="23">
        <v>0.10130699999999999</v>
      </c>
      <c r="M2541" s="23">
        <v>0.89869299999999996</v>
      </c>
    </row>
    <row r="2542" spans="1:13" ht="15" customHeight="1" x14ac:dyDescent="0.25">
      <c r="A2542" s="40">
        <v>42163</v>
      </c>
      <c r="B2542" s="29">
        <v>1</v>
      </c>
      <c r="C2542" s="22" t="s">
        <v>88</v>
      </c>
      <c r="D2542" s="28">
        <v>0.3</v>
      </c>
      <c r="E2542" s="28">
        <v>0.30027700000000002</v>
      </c>
      <c r="F2542" s="29">
        <v>1</v>
      </c>
      <c r="G2542" s="28">
        <v>0.30027700000000002</v>
      </c>
      <c r="H2542" s="28">
        <v>0.1</v>
      </c>
      <c r="I2542" s="28">
        <v>0.20027700000000001</v>
      </c>
      <c r="J2542" s="28">
        <v>0.79972299999999996</v>
      </c>
      <c r="K2542" s="28">
        <v>-7.7246999999999996E-2</v>
      </c>
      <c r="L2542" s="28">
        <v>0.20027700000000001</v>
      </c>
      <c r="M2542" s="28">
        <v>0.79972299999999996</v>
      </c>
    </row>
    <row r="2543" spans="1:13" ht="15" customHeight="1" x14ac:dyDescent="0.25">
      <c r="A2543" s="36">
        <v>42164</v>
      </c>
      <c r="B2543" s="24">
        <v>1</v>
      </c>
      <c r="C2543" s="22" t="s">
        <v>88</v>
      </c>
      <c r="D2543" s="23">
        <v>0.3</v>
      </c>
      <c r="E2543" s="23">
        <v>0.31918400000000002</v>
      </c>
      <c r="F2543" s="24">
        <v>1</v>
      </c>
      <c r="G2543" s="23">
        <v>0.31918400000000002</v>
      </c>
      <c r="H2543" s="23">
        <v>0.1</v>
      </c>
      <c r="I2543" s="23">
        <v>0.21918399999999999</v>
      </c>
      <c r="J2543" s="23">
        <v>0.78081599999999995</v>
      </c>
      <c r="K2543" s="23">
        <v>-8.2647999999999999E-2</v>
      </c>
      <c r="L2543" s="23">
        <v>0.21918399999999999</v>
      </c>
      <c r="M2543" s="23">
        <v>0.78081599999999995</v>
      </c>
    </row>
    <row r="2544" spans="1:13" ht="15" customHeight="1" x14ac:dyDescent="0.25">
      <c r="A2544" s="40">
        <v>42165</v>
      </c>
      <c r="B2544" s="29">
        <v>2</v>
      </c>
      <c r="C2544" s="33" t="s">
        <v>89</v>
      </c>
      <c r="D2544" s="28">
        <v>0.5</v>
      </c>
      <c r="E2544" s="28">
        <v>0.52080300000000002</v>
      </c>
      <c r="F2544" s="29">
        <v>1</v>
      </c>
      <c r="G2544" s="28">
        <v>0.52080300000000002</v>
      </c>
      <c r="H2544" s="28">
        <v>0.1</v>
      </c>
      <c r="I2544" s="28">
        <v>0.42080299999999998</v>
      </c>
      <c r="J2544" s="28">
        <v>0.57919699999999996</v>
      </c>
      <c r="K2544" s="28">
        <v>-7.1191000000000004E-2</v>
      </c>
      <c r="L2544" s="28">
        <v>0.42080299999999998</v>
      </c>
      <c r="M2544" s="28">
        <v>0.57919699999999996</v>
      </c>
    </row>
    <row r="2545" spans="1:13" ht="15" customHeight="1" x14ac:dyDescent="0.25">
      <c r="A2545" s="36">
        <v>42166</v>
      </c>
      <c r="B2545" s="24">
        <v>0</v>
      </c>
      <c r="C2545" s="22" t="s">
        <v>88</v>
      </c>
      <c r="D2545" s="23">
        <v>0.1</v>
      </c>
      <c r="E2545" s="23">
        <v>0.101455</v>
      </c>
      <c r="F2545" s="24">
        <v>1</v>
      </c>
      <c r="G2545" s="23">
        <v>0.101455</v>
      </c>
      <c r="H2545" s="23">
        <v>0</v>
      </c>
      <c r="I2545" s="23">
        <v>0.101455</v>
      </c>
      <c r="J2545" s="23">
        <v>0.89854500000000004</v>
      </c>
      <c r="K2545" s="23">
        <v>-8.5200999999999999E-2</v>
      </c>
      <c r="L2545" s="23">
        <v>0.101455</v>
      </c>
      <c r="M2545" s="23">
        <v>0.89854500000000004</v>
      </c>
    </row>
    <row r="2546" spans="1:13" ht="15" customHeight="1" x14ac:dyDescent="0.25">
      <c r="A2546" s="40">
        <v>42167</v>
      </c>
      <c r="B2546" s="29">
        <v>1</v>
      </c>
      <c r="C2546" s="22" t="s">
        <v>88</v>
      </c>
      <c r="D2546" s="28">
        <v>0.3</v>
      </c>
      <c r="E2546" s="28">
        <v>0.30634400000000001</v>
      </c>
      <c r="F2546" s="29">
        <v>1</v>
      </c>
      <c r="G2546" s="28">
        <v>0.30634400000000001</v>
      </c>
      <c r="H2546" s="28">
        <v>0</v>
      </c>
      <c r="I2546" s="28">
        <v>0.30634400000000001</v>
      </c>
      <c r="J2546" s="28">
        <v>0.69365600000000005</v>
      </c>
      <c r="K2546" s="28">
        <v>-9.0593000000000007E-2</v>
      </c>
      <c r="L2546" s="28">
        <v>0.30634400000000001</v>
      </c>
      <c r="M2546" s="28">
        <v>0.69365600000000005</v>
      </c>
    </row>
    <row r="2547" spans="1:13" ht="15" customHeight="1" x14ac:dyDescent="0.25">
      <c r="A2547" s="36">
        <v>42170</v>
      </c>
      <c r="B2547" s="24">
        <v>0</v>
      </c>
      <c r="C2547" s="22" t="s">
        <v>88</v>
      </c>
      <c r="D2547" s="23">
        <v>0.1</v>
      </c>
      <c r="E2547" s="23">
        <v>0.105588</v>
      </c>
      <c r="F2547" s="24">
        <v>1</v>
      </c>
      <c r="G2547" s="23">
        <v>0.105588</v>
      </c>
      <c r="H2547" s="23">
        <v>0</v>
      </c>
      <c r="I2547" s="23">
        <v>0.105588</v>
      </c>
      <c r="J2547" s="23">
        <v>0.89441199999999998</v>
      </c>
      <c r="K2547" s="23">
        <v>-9.2212000000000002E-2</v>
      </c>
      <c r="L2547" s="23">
        <v>0.105588</v>
      </c>
      <c r="M2547" s="23">
        <v>0.89441199999999998</v>
      </c>
    </row>
    <row r="2548" spans="1:13" ht="15" customHeight="1" x14ac:dyDescent="0.25">
      <c r="A2548" s="40">
        <v>42171</v>
      </c>
      <c r="B2548" s="29">
        <v>1</v>
      </c>
      <c r="C2548" s="22" t="s">
        <v>88</v>
      </c>
      <c r="D2548" s="28">
        <v>0.3</v>
      </c>
      <c r="E2548" s="28">
        <v>0.31651099999999999</v>
      </c>
      <c r="F2548" s="29">
        <v>1</v>
      </c>
      <c r="G2548" s="28">
        <v>0.31651099999999999</v>
      </c>
      <c r="H2548" s="28">
        <v>0</v>
      </c>
      <c r="I2548" s="28">
        <v>0.31651099999999999</v>
      </c>
      <c r="J2548" s="28">
        <v>0.68348900000000001</v>
      </c>
      <c r="K2548" s="28">
        <v>-9.1591000000000006E-2</v>
      </c>
      <c r="L2548" s="28">
        <v>0.31651099999999999</v>
      </c>
      <c r="M2548" s="28">
        <v>0.68348900000000001</v>
      </c>
    </row>
    <row r="2549" spans="1:13" ht="15" customHeight="1" x14ac:dyDescent="0.25">
      <c r="A2549" s="36">
        <v>42172</v>
      </c>
      <c r="B2549" s="24">
        <v>1</v>
      </c>
      <c r="C2549" s="22" t="s">
        <v>88</v>
      </c>
      <c r="D2549" s="23">
        <v>0.3</v>
      </c>
      <c r="E2549" s="23">
        <v>0.28053899999999998</v>
      </c>
      <c r="F2549" s="24">
        <v>1</v>
      </c>
      <c r="G2549" s="23">
        <v>0.28053899999999998</v>
      </c>
      <c r="H2549" s="23">
        <v>0</v>
      </c>
      <c r="I2549" s="23">
        <v>0.28053899999999998</v>
      </c>
      <c r="J2549" s="23">
        <v>0.71946100000000002</v>
      </c>
      <c r="K2549" s="23">
        <v>-7.3772000000000004E-2</v>
      </c>
      <c r="L2549" s="23">
        <v>0.28053899999999998</v>
      </c>
      <c r="M2549" s="23">
        <v>0.71946100000000002</v>
      </c>
    </row>
    <row r="2550" spans="1:13" ht="15" customHeight="1" x14ac:dyDescent="0.25">
      <c r="A2550" s="40">
        <v>42173</v>
      </c>
      <c r="B2550" s="29">
        <v>2</v>
      </c>
      <c r="C2550" s="33" t="s">
        <v>89</v>
      </c>
      <c r="D2550" s="28">
        <v>0.5</v>
      </c>
      <c r="E2550" s="28">
        <v>0.43956299999999998</v>
      </c>
      <c r="F2550" s="29">
        <v>1</v>
      </c>
      <c r="G2550" s="28">
        <v>0.43956299999999998</v>
      </c>
      <c r="H2550" s="28">
        <v>0.1</v>
      </c>
      <c r="I2550" s="28">
        <v>0.339563</v>
      </c>
      <c r="J2550" s="28">
        <v>0.66043700000000005</v>
      </c>
      <c r="K2550" s="28">
        <v>-5.9052E-2</v>
      </c>
      <c r="L2550" s="28">
        <v>0.339563</v>
      </c>
      <c r="M2550" s="28">
        <v>0.66043700000000005</v>
      </c>
    </row>
    <row r="2551" spans="1:13" ht="15" customHeight="1" x14ac:dyDescent="0.25">
      <c r="A2551" s="36">
        <v>42174</v>
      </c>
      <c r="B2551" s="24">
        <v>2</v>
      </c>
      <c r="C2551" s="33" t="s">
        <v>89</v>
      </c>
      <c r="D2551" s="23">
        <v>0.5</v>
      </c>
      <c r="E2551" s="23">
        <v>0.441361</v>
      </c>
      <c r="F2551" s="24">
        <v>1</v>
      </c>
      <c r="G2551" s="23">
        <v>0.441361</v>
      </c>
      <c r="H2551" s="23">
        <v>0</v>
      </c>
      <c r="I2551" s="23">
        <v>0.441361</v>
      </c>
      <c r="J2551" s="23">
        <v>0.558639</v>
      </c>
      <c r="K2551" s="23">
        <v>-5.8286999999999999E-2</v>
      </c>
      <c r="L2551" s="23">
        <v>0.441361</v>
      </c>
      <c r="M2551" s="23">
        <v>0.558639</v>
      </c>
    </row>
    <row r="2552" spans="1:13" ht="15" customHeight="1" x14ac:dyDescent="0.25">
      <c r="A2552" s="40">
        <v>42177</v>
      </c>
      <c r="B2552" s="29">
        <v>2</v>
      </c>
      <c r="C2552" s="33" t="s">
        <v>89</v>
      </c>
      <c r="D2552" s="28">
        <v>0.5</v>
      </c>
      <c r="E2552" s="28">
        <v>0.41735800000000001</v>
      </c>
      <c r="F2552" s="29">
        <v>1</v>
      </c>
      <c r="G2552" s="28">
        <v>0.41735800000000001</v>
      </c>
      <c r="H2552" s="28">
        <v>0</v>
      </c>
      <c r="I2552" s="28">
        <v>0.41735800000000001</v>
      </c>
      <c r="J2552" s="28">
        <v>0.58264199999999999</v>
      </c>
      <c r="K2552" s="28">
        <v>-4.2881000000000002E-2</v>
      </c>
      <c r="L2552" s="28">
        <v>0.41735800000000001</v>
      </c>
      <c r="M2552" s="28">
        <v>0.58264199999999999</v>
      </c>
    </row>
    <row r="2553" spans="1:13" ht="15" customHeight="1" x14ac:dyDescent="0.25">
      <c r="A2553" s="36">
        <v>42178</v>
      </c>
      <c r="B2553" s="24">
        <v>3</v>
      </c>
      <c r="C2553" s="35" t="s">
        <v>90</v>
      </c>
      <c r="D2553" s="23">
        <v>0.8</v>
      </c>
      <c r="E2553" s="23">
        <v>0.66658600000000001</v>
      </c>
      <c r="F2553" s="24">
        <v>1</v>
      </c>
      <c r="G2553" s="23">
        <v>0.66658600000000001</v>
      </c>
      <c r="H2553" s="23">
        <v>0.1</v>
      </c>
      <c r="I2553" s="23">
        <v>0.56658600000000003</v>
      </c>
      <c r="J2553" s="23">
        <v>0.43341400000000002</v>
      </c>
      <c r="K2553" s="23">
        <v>-3.9273000000000002E-2</v>
      </c>
      <c r="L2553" s="23">
        <v>0.56658600000000003</v>
      </c>
      <c r="M2553" s="23">
        <v>0.43341400000000002</v>
      </c>
    </row>
    <row r="2554" spans="1:13" ht="15" customHeight="1" x14ac:dyDescent="0.25">
      <c r="A2554" s="40">
        <v>42179</v>
      </c>
      <c r="B2554" s="29">
        <v>2</v>
      </c>
      <c r="C2554" s="33" t="s">
        <v>89</v>
      </c>
      <c r="D2554" s="28">
        <v>0.5</v>
      </c>
      <c r="E2554" s="28">
        <v>0.41539999999999999</v>
      </c>
      <c r="F2554" s="29">
        <v>1</v>
      </c>
      <c r="G2554" s="28">
        <v>0.41539999999999999</v>
      </c>
      <c r="H2554" s="28">
        <v>0</v>
      </c>
      <c r="I2554" s="28">
        <v>0.41539999999999999</v>
      </c>
      <c r="J2554" s="28">
        <v>0.58460000000000001</v>
      </c>
      <c r="K2554" s="28">
        <v>-4.4713999999999997E-2</v>
      </c>
      <c r="L2554" s="28">
        <v>0.41539999999999999</v>
      </c>
      <c r="M2554" s="28">
        <v>0.58460000000000001</v>
      </c>
    </row>
    <row r="2555" spans="1:13" ht="15" customHeight="1" x14ac:dyDescent="0.25">
      <c r="A2555" s="36">
        <v>42180</v>
      </c>
      <c r="B2555" s="24">
        <v>3</v>
      </c>
      <c r="C2555" s="35" t="s">
        <v>90</v>
      </c>
      <c r="D2555" s="23">
        <v>0.8</v>
      </c>
      <c r="E2555" s="23">
        <v>0.669431</v>
      </c>
      <c r="F2555" s="24">
        <v>1</v>
      </c>
      <c r="G2555" s="23">
        <v>0.669431</v>
      </c>
      <c r="H2555" s="23">
        <v>0</v>
      </c>
      <c r="I2555" s="23">
        <v>0.669431</v>
      </c>
      <c r="J2555" s="23">
        <v>0.330569</v>
      </c>
      <c r="K2555" s="23">
        <v>-4.1807999999999998E-2</v>
      </c>
      <c r="L2555" s="23">
        <v>0.669431</v>
      </c>
      <c r="M2555" s="23">
        <v>0.330569</v>
      </c>
    </row>
    <row r="2556" spans="1:13" ht="15" customHeight="1" x14ac:dyDescent="0.25">
      <c r="A2556" s="40">
        <v>42181</v>
      </c>
      <c r="B2556" s="29">
        <v>3</v>
      </c>
      <c r="C2556" s="35" t="s">
        <v>90</v>
      </c>
      <c r="D2556" s="28">
        <v>0.8</v>
      </c>
      <c r="E2556" s="28">
        <v>0.686944</v>
      </c>
      <c r="F2556" s="29">
        <v>1</v>
      </c>
      <c r="G2556" s="28">
        <v>0.686944</v>
      </c>
      <c r="H2556" s="28">
        <v>0</v>
      </c>
      <c r="I2556" s="28">
        <v>0.686944</v>
      </c>
      <c r="J2556" s="28">
        <v>0.313056</v>
      </c>
      <c r="K2556" s="28">
        <v>-3.6252E-2</v>
      </c>
      <c r="L2556" s="28">
        <v>0.686944</v>
      </c>
      <c r="M2556" s="28">
        <v>0.313056</v>
      </c>
    </row>
    <row r="2557" spans="1:13" ht="15" customHeight="1" x14ac:dyDescent="0.25">
      <c r="A2557" s="36">
        <v>42184</v>
      </c>
      <c r="B2557" s="24">
        <v>0</v>
      </c>
      <c r="C2557" s="22" t="s">
        <v>88</v>
      </c>
      <c r="D2557" s="23">
        <v>0.1</v>
      </c>
      <c r="E2557" s="23">
        <v>8.2367999999999997E-2</v>
      </c>
      <c r="F2557" s="24">
        <v>1</v>
      </c>
      <c r="G2557" s="23">
        <v>8.2367999999999997E-2</v>
      </c>
      <c r="H2557" s="23">
        <v>0</v>
      </c>
      <c r="I2557" s="23">
        <v>8.2367999999999997E-2</v>
      </c>
      <c r="J2557" s="23">
        <v>0.917632</v>
      </c>
      <c r="K2557" s="23">
        <v>-5.0832000000000002E-2</v>
      </c>
      <c r="L2557" s="23">
        <v>8.2367999999999997E-2</v>
      </c>
      <c r="M2557" s="23">
        <v>0.917632</v>
      </c>
    </row>
    <row r="2558" spans="1:13" ht="15" customHeight="1" x14ac:dyDescent="0.25">
      <c r="A2558" s="40">
        <v>42185</v>
      </c>
      <c r="B2558" s="29">
        <v>0</v>
      </c>
      <c r="C2558" s="22" t="s">
        <v>88</v>
      </c>
      <c r="D2558" s="28">
        <v>0.1</v>
      </c>
      <c r="E2558" s="28">
        <v>9.0467000000000006E-2</v>
      </c>
      <c r="F2558" s="29">
        <v>1</v>
      </c>
      <c r="G2558" s="28">
        <v>9.0467000000000006E-2</v>
      </c>
      <c r="H2558" s="28">
        <v>0</v>
      </c>
      <c r="I2558" s="28">
        <v>9.0467000000000006E-2</v>
      </c>
      <c r="J2558" s="28">
        <v>0.90953300000000004</v>
      </c>
      <c r="K2558" s="28">
        <v>-3.7443999999999998E-2</v>
      </c>
      <c r="L2558" s="28">
        <v>9.0467000000000006E-2</v>
      </c>
      <c r="M2558" s="28">
        <v>0.90953300000000004</v>
      </c>
    </row>
    <row r="2559" spans="1:13" ht="15" customHeight="1" x14ac:dyDescent="0.25">
      <c r="A2559" s="36">
        <v>42186</v>
      </c>
      <c r="B2559" s="24">
        <v>3</v>
      </c>
      <c r="C2559" s="35" t="s">
        <v>90</v>
      </c>
      <c r="D2559" s="23">
        <v>0.8</v>
      </c>
      <c r="E2559" s="23">
        <v>0.72324699999999997</v>
      </c>
      <c r="F2559" s="24">
        <v>1</v>
      </c>
      <c r="G2559" s="23">
        <v>0.72324699999999997</v>
      </c>
      <c r="H2559" s="23">
        <v>0</v>
      </c>
      <c r="I2559" s="23">
        <v>0.72324699999999997</v>
      </c>
      <c r="J2559" s="23">
        <v>0.27675300000000003</v>
      </c>
      <c r="K2559" s="23">
        <v>-2.759E-2</v>
      </c>
      <c r="L2559" s="23">
        <v>0.72324699999999997</v>
      </c>
      <c r="M2559" s="23">
        <v>0.27675300000000003</v>
      </c>
    </row>
    <row r="2560" spans="1:13" ht="15" customHeight="1" x14ac:dyDescent="0.25">
      <c r="A2560" s="40">
        <v>42187</v>
      </c>
      <c r="B2560" s="29">
        <v>3</v>
      </c>
      <c r="C2560" s="35" t="s">
        <v>90</v>
      </c>
      <c r="D2560" s="28">
        <v>0.8</v>
      </c>
      <c r="E2560" s="28">
        <v>0.719723</v>
      </c>
      <c r="F2560" s="29">
        <v>1</v>
      </c>
      <c r="G2560" s="28">
        <v>0.719723</v>
      </c>
      <c r="H2560" s="28">
        <v>0</v>
      </c>
      <c r="I2560" s="28">
        <v>0.719723</v>
      </c>
      <c r="J2560" s="28">
        <v>0.280277</v>
      </c>
      <c r="K2560" s="28">
        <v>-2.0917000000000002E-2</v>
      </c>
      <c r="L2560" s="28">
        <v>0.719723</v>
      </c>
      <c r="M2560" s="28">
        <v>0.280277</v>
      </c>
    </row>
    <row r="2561" spans="1:13" ht="15" customHeight="1" x14ac:dyDescent="0.25">
      <c r="A2561" s="36">
        <v>42188</v>
      </c>
      <c r="B2561" s="24">
        <v>3</v>
      </c>
      <c r="C2561" s="35" t="s">
        <v>90</v>
      </c>
      <c r="D2561" s="23">
        <v>0.8</v>
      </c>
      <c r="E2561" s="23">
        <v>0.71986399999999995</v>
      </c>
      <c r="F2561" s="24">
        <v>1</v>
      </c>
      <c r="G2561" s="23">
        <v>0.71986399999999995</v>
      </c>
      <c r="H2561" s="23">
        <v>0</v>
      </c>
      <c r="I2561" s="23">
        <v>0.71986399999999995</v>
      </c>
      <c r="J2561" s="23">
        <v>0.280136</v>
      </c>
      <c r="K2561" s="23">
        <v>-2.0698000000000001E-2</v>
      </c>
      <c r="L2561" s="23">
        <v>0.71986399999999995</v>
      </c>
      <c r="M2561" s="23">
        <v>0.280136</v>
      </c>
    </row>
    <row r="2562" spans="1:13" ht="15" customHeight="1" x14ac:dyDescent="0.25">
      <c r="A2562" s="40">
        <v>42191</v>
      </c>
      <c r="B2562" s="29">
        <v>3</v>
      </c>
      <c r="C2562" s="35" t="s">
        <v>90</v>
      </c>
      <c r="D2562" s="28">
        <v>0.8</v>
      </c>
      <c r="E2562" s="28">
        <v>0.76667799999999997</v>
      </c>
      <c r="F2562" s="29">
        <v>1</v>
      </c>
      <c r="G2562" s="28">
        <v>0.76667799999999997</v>
      </c>
      <c r="H2562" s="28">
        <v>0</v>
      </c>
      <c r="I2562" s="28">
        <v>0.76667799999999997</v>
      </c>
      <c r="J2562" s="28">
        <v>0.233322</v>
      </c>
      <c r="K2562" s="28">
        <v>-1.4563E-2</v>
      </c>
      <c r="L2562" s="28">
        <v>0.76667799999999997</v>
      </c>
      <c r="M2562" s="28">
        <v>0.233322</v>
      </c>
    </row>
    <row r="2563" spans="1:13" ht="15" customHeight="1" x14ac:dyDescent="0.25">
      <c r="A2563" s="36">
        <v>42192</v>
      </c>
      <c r="B2563" s="24">
        <v>3</v>
      </c>
      <c r="C2563" s="35" t="s">
        <v>90</v>
      </c>
      <c r="D2563" s="23">
        <v>0.8</v>
      </c>
      <c r="E2563" s="23">
        <v>0.78565200000000002</v>
      </c>
      <c r="F2563" s="24">
        <v>1</v>
      </c>
      <c r="G2563" s="23">
        <v>0.78565200000000002</v>
      </c>
      <c r="H2563" s="23">
        <v>0</v>
      </c>
      <c r="I2563" s="23">
        <v>0.78565200000000002</v>
      </c>
      <c r="J2563" s="23">
        <v>0.21434800000000001</v>
      </c>
      <c r="K2563" s="23">
        <v>-9.9170000000000005E-3</v>
      </c>
      <c r="L2563" s="23">
        <v>0.78565200000000002</v>
      </c>
      <c r="M2563" s="23">
        <v>0.21434800000000001</v>
      </c>
    </row>
    <row r="2564" spans="1:13" ht="15" customHeight="1" x14ac:dyDescent="0.25">
      <c r="A2564" s="40">
        <v>42193</v>
      </c>
      <c r="B2564" s="29">
        <v>1</v>
      </c>
      <c r="C2564" s="22" t="s">
        <v>88</v>
      </c>
      <c r="D2564" s="28">
        <v>0.3</v>
      </c>
      <c r="E2564" s="28">
        <v>0.269063</v>
      </c>
      <c r="F2564" s="29">
        <v>1</v>
      </c>
      <c r="G2564" s="28">
        <v>0.269063</v>
      </c>
      <c r="H2564" s="28">
        <v>0</v>
      </c>
      <c r="I2564" s="28">
        <v>0.269063</v>
      </c>
      <c r="J2564" s="28">
        <v>0.73093699999999995</v>
      </c>
      <c r="K2564" s="28">
        <v>-2.7560000000000001E-2</v>
      </c>
      <c r="L2564" s="28">
        <v>0.269063</v>
      </c>
      <c r="M2564" s="28">
        <v>0.73093699999999995</v>
      </c>
    </row>
    <row r="2565" spans="1:13" ht="15" customHeight="1" x14ac:dyDescent="0.25">
      <c r="A2565" s="36">
        <v>42194</v>
      </c>
      <c r="B2565" s="24">
        <v>1</v>
      </c>
      <c r="C2565" s="22" t="s">
        <v>88</v>
      </c>
      <c r="D2565" s="23">
        <v>0.3</v>
      </c>
      <c r="E2565" s="23">
        <v>0.279978</v>
      </c>
      <c r="F2565" s="24">
        <v>1</v>
      </c>
      <c r="G2565" s="23">
        <v>0.279978</v>
      </c>
      <c r="H2565" s="23">
        <v>0</v>
      </c>
      <c r="I2565" s="23">
        <v>0.279978</v>
      </c>
      <c r="J2565" s="23">
        <v>0.72002200000000005</v>
      </c>
      <c r="K2565" s="23">
        <v>-3.6950999999999998E-2</v>
      </c>
      <c r="L2565" s="23">
        <v>0.279978</v>
      </c>
      <c r="M2565" s="23">
        <v>0.72002200000000005</v>
      </c>
    </row>
    <row r="2566" spans="1:13" ht="15" customHeight="1" x14ac:dyDescent="0.25">
      <c r="A2566" s="40">
        <v>42195</v>
      </c>
      <c r="B2566" s="29">
        <v>1</v>
      </c>
      <c r="C2566" s="22" t="s">
        <v>88</v>
      </c>
      <c r="D2566" s="28">
        <v>0.3</v>
      </c>
      <c r="E2566" s="28">
        <v>0.28541699999999998</v>
      </c>
      <c r="F2566" s="29">
        <v>1</v>
      </c>
      <c r="G2566" s="28">
        <v>0.28541699999999998</v>
      </c>
      <c r="H2566" s="28">
        <v>0</v>
      </c>
      <c r="I2566" s="28">
        <v>0.28541699999999998</v>
      </c>
      <c r="J2566" s="28">
        <v>0.71458299999999997</v>
      </c>
      <c r="K2566" s="28">
        <v>-3.5652000000000003E-2</v>
      </c>
      <c r="L2566" s="28">
        <v>0.28541699999999998</v>
      </c>
      <c r="M2566" s="28">
        <v>0.71458299999999997</v>
      </c>
    </row>
    <row r="2567" spans="1:13" ht="15" customHeight="1" x14ac:dyDescent="0.25">
      <c r="A2567" s="36">
        <v>42198</v>
      </c>
      <c r="B2567" s="24">
        <v>2</v>
      </c>
      <c r="C2567" s="33" t="s">
        <v>89</v>
      </c>
      <c r="D2567" s="23">
        <v>0.5</v>
      </c>
      <c r="E2567" s="23">
        <v>0.47475899999999999</v>
      </c>
      <c r="F2567" s="24">
        <v>1</v>
      </c>
      <c r="G2567" s="23">
        <v>0.47475899999999999</v>
      </c>
      <c r="H2567" s="23">
        <v>0</v>
      </c>
      <c r="I2567" s="23">
        <v>0.47475899999999999</v>
      </c>
      <c r="J2567" s="23">
        <v>0.52524099999999996</v>
      </c>
      <c r="K2567" s="23">
        <v>-2.6998000000000001E-2</v>
      </c>
      <c r="L2567" s="23">
        <v>0.47475899999999999</v>
      </c>
      <c r="M2567" s="23">
        <v>0.52524099999999996</v>
      </c>
    </row>
    <row r="2568" spans="1:13" ht="15" customHeight="1" x14ac:dyDescent="0.25">
      <c r="A2568" s="40">
        <v>42199</v>
      </c>
      <c r="B2568" s="29">
        <v>3</v>
      </c>
      <c r="C2568" s="35" t="s">
        <v>90</v>
      </c>
      <c r="D2568" s="28">
        <v>0.8</v>
      </c>
      <c r="E2568" s="28">
        <v>0.76128700000000005</v>
      </c>
      <c r="F2568" s="29">
        <v>1</v>
      </c>
      <c r="G2568" s="28">
        <v>0.76128700000000005</v>
      </c>
      <c r="H2568" s="28">
        <v>0</v>
      </c>
      <c r="I2568" s="28">
        <v>0.76128700000000005</v>
      </c>
      <c r="J2568" s="28">
        <v>0.23871300000000001</v>
      </c>
      <c r="K2568" s="28">
        <v>-2.3893999999999999E-2</v>
      </c>
      <c r="L2568" s="28">
        <v>0.76128700000000005</v>
      </c>
      <c r="M2568" s="28">
        <v>0.23871300000000001</v>
      </c>
    </row>
    <row r="2569" spans="1:13" ht="15" customHeight="1" x14ac:dyDescent="0.25">
      <c r="A2569" s="36">
        <v>42200</v>
      </c>
      <c r="B2569" s="24">
        <v>3</v>
      </c>
      <c r="C2569" s="35" t="s">
        <v>90</v>
      </c>
      <c r="D2569" s="23">
        <v>0.8</v>
      </c>
      <c r="E2569" s="23">
        <v>0.82222399999999995</v>
      </c>
      <c r="F2569" s="24">
        <v>1</v>
      </c>
      <c r="G2569" s="23">
        <v>0.82222399999999995</v>
      </c>
      <c r="H2569" s="23">
        <v>0</v>
      </c>
      <c r="I2569" s="23">
        <v>0.82222399999999995</v>
      </c>
      <c r="J2569" s="23">
        <v>0.17777599999999999</v>
      </c>
      <c r="K2569" s="23">
        <v>-2.0138E-2</v>
      </c>
      <c r="L2569" s="23">
        <v>0.82222399999999995</v>
      </c>
      <c r="M2569" s="23">
        <v>0.17777599999999999</v>
      </c>
    </row>
    <row r="2570" spans="1:13" ht="15" customHeight="1" x14ac:dyDescent="0.25">
      <c r="A2570" s="40">
        <v>42201</v>
      </c>
      <c r="B2570" s="29">
        <v>3</v>
      </c>
      <c r="C2570" s="35" t="s">
        <v>90</v>
      </c>
      <c r="D2570" s="28">
        <v>0.8</v>
      </c>
      <c r="E2570" s="28">
        <v>0.84498499999999999</v>
      </c>
      <c r="F2570" s="29">
        <v>1</v>
      </c>
      <c r="G2570" s="28">
        <v>0.84498499999999999</v>
      </c>
      <c r="H2570" s="28">
        <v>0</v>
      </c>
      <c r="I2570" s="28">
        <v>0.84498499999999999</v>
      </c>
      <c r="J2570" s="28">
        <v>0.15501499999999999</v>
      </c>
      <c r="K2570" s="28">
        <v>-8.2900000000000005E-3</v>
      </c>
      <c r="L2570" s="28">
        <v>0.84498499999999999</v>
      </c>
      <c r="M2570" s="28">
        <v>0.15501499999999999</v>
      </c>
    </row>
    <row r="2571" spans="1:13" ht="15" customHeight="1" x14ac:dyDescent="0.25">
      <c r="A2571" s="36">
        <v>42202</v>
      </c>
      <c r="B2571" s="24">
        <v>3</v>
      </c>
      <c r="C2571" s="35" t="s">
        <v>90</v>
      </c>
      <c r="D2571" s="23">
        <v>0.8</v>
      </c>
      <c r="E2571" s="23">
        <v>0.84512799999999999</v>
      </c>
      <c r="F2571" s="24">
        <v>1</v>
      </c>
      <c r="G2571" s="23">
        <v>0.84512799999999999</v>
      </c>
      <c r="H2571" s="23">
        <v>0</v>
      </c>
      <c r="I2571" s="23">
        <v>0.84512799999999999</v>
      </c>
      <c r="J2571" s="23">
        <v>0.15487200000000001</v>
      </c>
      <c r="K2571" s="23">
        <v>-3.7520000000000001E-3</v>
      </c>
      <c r="L2571" s="23">
        <v>0.84512799999999999</v>
      </c>
      <c r="M2571" s="23">
        <v>0.15487200000000001</v>
      </c>
    </row>
    <row r="2572" spans="1:13" ht="15" customHeight="1" x14ac:dyDescent="0.25">
      <c r="A2572" s="40">
        <v>42205</v>
      </c>
      <c r="B2572" s="29">
        <v>3</v>
      </c>
      <c r="C2572" s="35" t="s">
        <v>90</v>
      </c>
      <c r="D2572" s="28">
        <v>0.8</v>
      </c>
      <c r="E2572" s="28">
        <v>0.89520500000000003</v>
      </c>
      <c r="F2572" s="29">
        <v>1</v>
      </c>
      <c r="G2572" s="28">
        <v>0.89520500000000003</v>
      </c>
      <c r="H2572" s="28">
        <v>0</v>
      </c>
      <c r="I2572" s="28">
        <v>0.89520500000000003</v>
      </c>
      <c r="J2572" s="28">
        <v>0.104795</v>
      </c>
      <c r="K2572" s="28">
        <v>0</v>
      </c>
      <c r="L2572" s="28">
        <v>0.89520500000000003</v>
      </c>
      <c r="M2572" s="28">
        <v>0.104795</v>
      </c>
    </row>
    <row r="2573" spans="1:13" ht="15" customHeight="1" x14ac:dyDescent="0.25">
      <c r="A2573" s="36">
        <v>42206</v>
      </c>
      <c r="B2573" s="24">
        <v>3</v>
      </c>
      <c r="C2573" s="35" t="s">
        <v>90</v>
      </c>
      <c r="D2573" s="23">
        <v>0.8</v>
      </c>
      <c r="E2573" s="23">
        <v>0.82536600000000004</v>
      </c>
      <c r="F2573" s="24">
        <v>1</v>
      </c>
      <c r="G2573" s="23">
        <v>0.82536600000000004</v>
      </c>
      <c r="H2573" s="23">
        <v>0</v>
      </c>
      <c r="I2573" s="23">
        <v>0.82536600000000004</v>
      </c>
      <c r="J2573" s="23">
        <v>0.17463400000000001</v>
      </c>
      <c r="K2573" s="23">
        <v>-1.3585E-2</v>
      </c>
      <c r="L2573" s="23">
        <v>0.82536600000000004</v>
      </c>
      <c r="M2573" s="23">
        <v>0.17463400000000001</v>
      </c>
    </row>
    <row r="2574" spans="1:13" ht="15" customHeight="1" x14ac:dyDescent="0.25">
      <c r="A2574" s="40">
        <v>42207</v>
      </c>
      <c r="B2574" s="29">
        <v>3</v>
      </c>
      <c r="C2574" s="35" t="s">
        <v>90</v>
      </c>
      <c r="D2574" s="28">
        <v>0.8</v>
      </c>
      <c r="E2574" s="28">
        <v>0.82183200000000001</v>
      </c>
      <c r="F2574" s="29">
        <v>1</v>
      </c>
      <c r="G2574" s="28">
        <v>0.82183200000000001</v>
      </c>
      <c r="H2574" s="28">
        <v>0</v>
      </c>
      <c r="I2574" s="28">
        <v>0.82183200000000001</v>
      </c>
      <c r="J2574" s="28">
        <v>0.17816799999999999</v>
      </c>
      <c r="K2574" s="28">
        <v>-3.3189999999999999E-3</v>
      </c>
      <c r="L2574" s="28">
        <v>0.82183200000000001</v>
      </c>
      <c r="M2574" s="28">
        <v>0.17816799999999999</v>
      </c>
    </row>
    <row r="2575" spans="1:13" ht="15" customHeight="1" x14ac:dyDescent="0.25">
      <c r="A2575" s="36">
        <v>42208</v>
      </c>
      <c r="B2575" s="24">
        <v>3</v>
      </c>
      <c r="C2575" s="35" t="s">
        <v>90</v>
      </c>
      <c r="D2575" s="23">
        <v>0.8</v>
      </c>
      <c r="E2575" s="23">
        <v>0.82150500000000004</v>
      </c>
      <c r="F2575" s="24">
        <v>1</v>
      </c>
      <c r="G2575" s="23">
        <v>0.82150500000000004</v>
      </c>
      <c r="H2575" s="23">
        <v>0.1</v>
      </c>
      <c r="I2575" s="23">
        <v>0.72150499999999995</v>
      </c>
      <c r="J2575" s="23">
        <v>0.27849499999999999</v>
      </c>
      <c r="K2575" s="23">
        <v>-2.385E-3</v>
      </c>
      <c r="L2575" s="23">
        <v>0.72150499999999995</v>
      </c>
      <c r="M2575" s="23">
        <v>0.27849499999999999</v>
      </c>
    </row>
    <row r="2576" spans="1:13" ht="15" customHeight="1" x14ac:dyDescent="0.25">
      <c r="A2576" s="40">
        <v>42209</v>
      </c>
      <c r="B2576" s="29">
        <v>3</v>
      </c>
      <c r="C2576" s="35" t="s">
        <v>90</v>
      </c>
      <c r="D2576" s="28">
        <v>0.8</v>
      </c>
      <c r="E2576" s="28">
        <v>0.81567000000000001</v>
      </c>
      <c r="F2576" s="29">
        <v>1</v>
      </c>
      <c r="G2576" s="28">
        <v>0.81567000000000001</v>
      </c>
      <c r="H2576" s="28">
        <v>0.1</v>
      </c>
      <c r="I2576" s="28">
        <v>0.71567000000000003</v>
      </c>
      <c r="J2576" s="28">
        <v>0.28433000000000003</v>
      </c>
      <c r="K2576" s="28">
        <v>-6.5129999999999997E-3</v>
      </c>
      <c r="L2576" s="28">
        <v>0.71567000000000003</v>
      </c>
      <c r="M2576" s="28">
        <v>0.28433000000000003</v>
      </c>
    </row>
    <row r="2577" spans="1:13" ht="15" customHeight="1" x14ac:dyDescent="0.25">
      <c r="A2577" s="36">
        <v>42212</v>
      </c>
      <c r="B2577" s="24">
        <v>1</v>
      </c>
      <c r="C2577" s="22" t="s">
        <v>88</v>
      </c>
      <c r="D2577" s="23">
        <v>0.3</v>
      </c>
      <c r="E2577" s="23">
        <v>0.33240599999999998</v>
      </c>
      <c r="F2577" s="24">
        <v>1</v>
      </c>
      <c r="G2577" s="23">
        <v>0.33240599999999998</v>
      </c>
      <c r="H2577" s="23">
        <v>0.1</v>
      </c>
      <c r="I2577" s="23">
        <v>0.232406</v>
      </c>
      <c r="J2577" s="23">
        <v>0.767594</v>
      </c>
      <c r="K2577" s="23">
        <v>-1.1076000000000001E-2</v>
      </c>
      <c r="L2577" s="23">
        <v>0.232406</v>
      </c>
      <c r="M2577" s="23">
        <v>0.767594</v>
      </c>
    </row>
    <row r="2578" spans="1:13" ht="15" customHeight="1" x14ac:dyDescent="0.25">
      <c r="A2578" s="40">
        <v>42213</v>
      </c>
      <c r="B2578" s="29">
        <v>1</v>
      </c>
      <c r="C2578" s="22" t="s">
        <v>88</v>
      </c>
      <c r="D2578" s="28">
        <v>0.3</v>
      </c>
      <c r="E2578" s="28">
        <v>0.35075099999999998</v>
      </c>
      <c r="F2578" s="29">
        <v>1</v>
      </c>
      <c r="G2578" s="28">
        <v>0.35075099999999998</v>
      </c>
      <c r="H2578" s="28">
        <v>0.1</v>
      </c>
      <c r="I2578" s="28">
        <v>0.250751</v>
      </c>
      <c r="J2578" s="28">
        <v>0.74924900000000005</v>
      </c>
      <c r="K2578" s="28">
        <v>-6.8279999999999999E-3</v>
      </c>
      <c r="L2578" s="28">
        <v>0.250751</v>
      </c>
      <c r="M2578" s="28">
        <v>0.74924900000000005</v>
      </c>
    </row>
    <row r="2579" spans="1:13" ht="15" customHeight="1" x14ac:dyDescent="0.25">
      <c r="A2579" s="36">
        <v>42214</v>
      </c>
      <c r="B2579" s="24">
        <v>2</v>
      </c>
      <c r="C2579" s="33" t="s">
        <v>89</v>
      </c>
      <c r="D2579" s="23">
        <v>0.5</v>
      </c>
      <c r="E2579" s="23">
        <v>0.58790799999999999</v>
      </c>
      <c r="F2579" s="24">
        <v>1</v>
      </c>
      <c r="G2579" s="23">
        <v>0.58790799999999999</v>
      </c>
      <c r="H2579" s="23">
        <v>0.1</v>
      </c>
      <c r="I2579" s="23">
        <v>0.48790800000000001</v>
      </c>
      <c r="J2579" s="23">
        <v>0.51209199999999999</v>
      </c>
      <c r="K2579" s="23">
        <v>0</v>
      </c>
      <c r="L2579" s="23">
        <v>0.48790800000000001</v>
      </c>
      <c r="M2579" s="23">
        <v>0.51209199999999999</v>
      </c>
    </row>
    <row r="2580" spans="1:13" ht="15" customHeight="1" x14ac:dyDescent="0.25">
      <c r="A2580" s="40">
        <v>42215</v>
      </c>
      <c r="B2580" s="29">
        <v>2</v>
      </c>
      <c r="C2580" s="33" t="s">
        <v>89</v>
      </c>
      <c r="D2580" s="28">
        <v>0.5</v>
      </c>
      <c r="E2580" s="28">
        <v>0.59301400000000004</v>
      </c>
      <c r="F2580" s="29">
        <v>1</v>
      </c>
      <c r="G2580" s="28">
        <v>0.59301400000000004</v>
      </c>
      <c r="H2580" s="28">
        <v>0.1</v>
      </c>
      <c r="I2580" s="28">
        <v>0.49301400000000001</v>
      </c>
      <c r="J2580" s="28">
        <v>0.50698600000000005</v>
      </c>
      <c r="K2580" s="28">
        <v>0</v>
      </c>
      <c r="L2580" s="28">
        <v>0.49301400000000001</v>
      </c>
      <c r="M2580" s="28">
        <v>0.50698600000000005</v>
      </c>
    </row>
    <row r="2581" spans="1:13" ht="15" customHeight="1" x14ac:dyDescent="0.25">
      <c r="A2581" s="36">
        <v>42216</v>
      </c>
      <c r="B2581" s="24">
        <v>3</v>
      </c>
      <c r="C2581" s="35" t="s">
        <v>90</v>
      </c>
      <c r="D2581" s="23">
        <v>0.8</v>
      </c>
      <c r="E2581" s="23">
        <v>0.91981999999999997</v>
      </c>
      <c r="F2581" s="24">
        <v>1</v>
      </c>
      <c r="G2581" s="23">
        <v>0.91981999999999997</v>
      </c>
      <c r="H2581" s="23">
        <v>0.1</v>
      </c>
      <c r="I2581" s="23">
        <v>0.81981999999999999</v>
      </c>
      <c r="J2581" s="23">
        <v>0.18018000000000001</v>
      </c>
      <c r="K2581" s="23">
        <v>0</v>
      </c>
      <c r="L2581" s="23">
        <v>0.81981999999999999</v>
      </c>
      <c r="M2581" s="23">
        <v>0.18018000000000001</v>
      </c>
    </row>
    <row r="2582" spans="1:13" ht="15" customHeight="1" x14ac:dyDescent="0.25">
      <c r="A2582" s="40">
        <v>42219</v>
      </c>
      <c r="B2582" s="29">
        <v>3</v>
      </c>
      <c r="C2582" s="35" t="s">
        <v>90</v>
      </c>
      <c r="D2582" s="28">
        <v>0.8</v>
      </c>
      <c r="E2582" s="28">
        <v>0.91531099999999999</v>
      </c>
      <c r="F2582" s="29">
        <v>1</v>
      </c>
      <c r="G2582" s="28">
        <v>0.91531099999999999</v>
      </c>
      <c r="H2582" s="28">
        <v>0.1</v>
      </c>
      <c r="I2582" s="28">
        <v>0.81531100000000001</v>
      </c>
      <c r="J2582" s="28">
        <v>0.18468899999999999</v>
      </c>
      <c r="K2582" s="28">
        <v>0</v>
      </c>
      <c r="L2582" s="28">
        <v>0.81531100000000001</v>
      </c>
      <c r="M2582" s="28">
        <v>0.18468899999999999</v>
      </c>
    </row>
    <row r="2583" spans="1:13" ht="15" customHeight="1" x14ac:dyDescent="0.25">
      <c r="A2583" s="36">
        <v>42220</v>
      </c>
      <c r="B2583" s="24">
        <v>3</v>
      </c>
      <c r="C2583" s="35" t="s">
        <v>90</v>
      </c>
      <c r="D2583" s="23">
        <v>0.8</v>
      </c>
      <c r="E2583" s="23">
        <v>0.86410399999999998</v>
      </c>
      <c r="F2583" s="24">
        <v>1</v>
      </c>
      <c r="G2583" s="23">
        <v>0.86410399999999998</v>
      </c>
      <c r="H2583" s="23">
        <v>0.1</v>
      </c>
      <c r="I2583" s="23">
        <v>0.76410400000000001</v>
      </c>
      <c r="J2583" s="23">
        <v>0.23589599999999999</v>
      </c>
      <c r="K2583" s="23">
        <v>0</v>
      </c>
      <c r="L2583" s="23">
        <v>0.76410400000000001</v>
      </c>
      <c r="M2583" s="23">
        <v>0.23589599999999999</v>
      </c>
    </row>
    <row r="2584" spans="1:13" ht="15" customHeight="1" x14ac:dyDescent="0.25">
      <c r="A2584" s="40">
        <v>42221</v>
      </c>
      <c r="B2584" s="29">
        <v>3</v>
      </c>
      <c r="C2584" s="35" t="s">
        <v>90</v>
      </c>
      <c r="D2584" s="28">
        <v>0.8</v>
      </c>
      <c r="E2584" s="28">
        <v>1</v>
      </c>
      <c r="F2584" s="29">
        <v>1</v>
      </c>
      <c r="G2584" s="28">
        <v>1</v>
      </c>
      <c r="H2584" s="28">
        <v>0</v>
      </c>
      <c r="I2584" s="28">
        <v>1</v>
      </c>
      <c r="J2584" s="28">
        <v>0</v>
      </c>
      <c r="K2584" s="28">
        <v>0</v>
      </c>
      <c r="L2584" s="28">
        <v>1</v>
      </c>
      <c r="M2584" s="28">
        <v>0</v>
      </c>
    </row>
    <row r="2585" spans="1:13" ht="15" customHeight="1" x14ac:dyDescent="0.25">
      <c r="A2585" s="36">
        <v>42222</v>
      </c>
      <c r="B2585" s="24">
        <v>3</v>
      </c>
      <c r="C2585" s="35" t="s">
        <v>90</v>
      </c>
      <c r="D2585" s="23">
        <v>0.8</v>
      </c>
      <c r="E2585" s="23">
        <v>1</v>
      </c>
      <c r="F2585" s="24">
        <v>1</v>
      </c>
      <c r="G2585" s="23">
        <v>1</v>
      </c>
      <c r="H2585" s="23">
        <v>0.1</v>
      </c>
      <c r="I2585" s="23">
        <v>0.9</v>
      </c>
      <c r="J2585" s="23">
        <v>0.1</v>
      </c>
      <c r="K2585" s="23">
        <v>-2.2200000000000002E-3</v>
      </c>
      <c r="L2585" s="23">
        <v>0.9</v>
      </c>
      <c r="M2585" s="23">
        <v>0.1</v>
      </c>
    </row>
    <row r="2586" spans="1:13" ht="15" customHeight="1" x14ac:dyDescent="0.25">
      <c r="A2586" s="40">
        <v>42223</v>
      </c>
      <c r="B2586" s="29">
        <v>3</v>
      </c>
      <c r="C2586" s="35" t="s">
        <v>90</v>
      </c>
      <c r="D2586" s="28">
        <v>0.8</v>
      </c>
      <c r="E2586" s="28">
        <v>1</v>
      </c>
      <c r="F2586" s="29">
        <v>1</v>
      </c>
      <c r="G2586" s="28">
        <v>1</v>
      </c>
      <c r="H2586" s="28">
        <v>0.1</v>
      </c>
      <c r="I2586" s="28">
        <v>0.9</v>
      </c>
      <c r="J2586" s="28">
        <v>0.1</v>
      </c>
      <c r="K2586" s="28">
        <v>-3.5790000000000001E-3</v>
      </c>
      <c r="L2586" s="28">
        <v>0.9</v>
      </c>
      <c r="M2586" s="28">
        <v>0.1</v>
      </c>
    </row>
    <row r="2587" spans="1:13" ht="15" customHeight="1" x14ac:dyDescent="0.25">
      <c r="A2587" s="36">
        <v>42226</v>
      </c>
      <c r="B2587" s="24">
        <v>2</v>
      </c>
      <c r="C2587" s="33" t="s">
        <v>89</v>
      </c>
      <c r="D2587" s="23">
        <v>0.5</v>
      </c>
      <c r="E2587" s="23">
        <v>0.69315899999999997</v>
      </c>
      <c r="F2587" s="24">
        <v>1</v>
      </c>
      <c r="G2587" s="23">
        <v>0.69315899999999997</v>
      </c>
      <c r="H2587" s="23">
        <v>0.1</v>
      </c>
      <c r="I2587" s="23">
        <v>0.59315899999999999</v>
      </c>
      <c r="J2587" s="23">
        <v>0.40684100000000001</v>
      </c>
      <c r="K2587" s="23">
        <v>-1.639E-3</v>
      </c>
      <c r="L2587" s="23">
        <v>0.59315899999999999</v>
      </c>
      <c r="M2587" s="23">
        <v>0.40684100000000001</v>
      </c>
    </row>
    <row r="2588" spans="1:13" ht="15" customHeight="1" x14ac:dyDescent="0.25">
      <c r="A2588" s="40">
        <v>42227</v>
      </c>
      <c r="B2588" s="29">
        <v>2</v>
      </c>
      <c r="C2588" s="33" t="s">
        <v>89</v>
      </c>
      <c r="D2588" s="28">
        <v>0.5</v>
      </c>
      <c r="E2588" s="28">
        <v>0.65625900000000004</v>
      </c>
      <c r="F2588" s="29">
        <v>1</v>
      </c>
      <c r="G2588" s="28">
        <v>0.65625900000000004</v>
      </c>
      <c r="H2588" s="28">
        <v>0.1</v>
      </c>
      <c r="I2588" s="28">
        <v>0.55625899999999995</v>
      </c>
      <c r="J2588" s="28">
        <v>0.443741</v>
      </c>
      <c r="K2588" s="28">
        <v>-8.0700000000000008E-3</v>
      </c>
      <c r="L2588" s="28">
        <v>0.55625899999999995</v>
      </c>
      <c r="M2588" s="28">
        <v>0.443741</v>
      </c>
    </row>
    <row r="2589" spans="1:13" ht="15" customHeight="1" x14ac:dyDescent="0.25">
      <c r="A2589" s="36">
        <v>42228</v>
      </c>
      <c r="B2589" s="24">
        <v>1</v>
      </c>
      <c r="C2589" s="22" t="s">
        <v>88</v>
      </c>
      <c r="D2589" s="23">
        <v>0.3</v>
      </c>
      <c r="E2589" s="23">
        <v>0.32486199999999998</v>
      </c>
      <c r="F2589" s="24">
        <v>1</v>
      </c>
      <c r="G2589" s="23">
        <v>0.32486199999999998</v>
      </c>
      <c r="H2589" s="23">
        <v>0.1</v>
      </c>
      <c r="I2589" s="23">
        <v>0.22486200000000001</v>
      </c>
      <c r="J2589" s="23">
        <v>0.77513799999999999</v>
      </c>
      <c r="K2589" s="23">
        <v>-2.6564999999999998E-2</v>
      </c>
      <c r="L2589" s="23">
        <v>0.22486200000000001</v>
      </c>
      <c r="M2589" s="23">
        <v>0.77513799999999999</v>
      </c>
    </row>
    <row r="2590" spans="1:13" ht="15" customHeight="1" x14ac:dyDescent="0.25">
      <c r="A2590" s="40">
        <v>42229</v>
      </c>
      <c r="B2590" s="29">
        <v>1</v>
      </c>
      <c r="C2590" s="22" t="s">
        <v>88</v>
      </c>
      <c r="D2590" s="28">
        <v>0.3</v>
      </c>
      <c r="E2590" s="28">
        <v>0.33599899999999999</v>
      </c>
      <c r="F2590" s="29">
        <v>1</v>
      </c>
      <c r="G2590" s="28">
        <v>0.33599899999999999</v>
      </c>
      <c r="H2590" s="28">
        <v>0.1</v>
      </c>
      <c r="I2590" s="28">
        <v>0.23599899999999999</v>
      </c>
      <c r="J2590" s="28">
        <v>0.76400100000000004</v>
      </c>
      <c r="K2590" s="28">
        <v>-2.7356999999999999E-2</v>
      </c>
      <c r="L2590" s="28">
        <v>0.23599899999999999</v>
      </c>
      <c r="M2590" s="28">
        <v>0.76400100000000004</v>
      </c>
    </row>
    <row r="2591" spans="1:13" ht="15" customHeight="1" x14ac:dyDescent="0.25">
      <c r="A2591" s="36">
        <v>42230</v>
      </c>
      <c r="B2591" s="24">
        <v>2</v>
      </c>
      <c r="C2591" s="33" t="s">
        <v>89</v>
      </c>
      <c r="D2591" s="23">
        <v>0.5</v>
      </c>
      <c r="E2591" s="23">
        <v>0.52276699999999998</v>
      </c>
      <c r="F2591" s="24">
        <v>1</v>
      </c>
      <c r="G2591" s="23">
        <v>0.52276699999999998</v>
      </c>
      <c r="H2591" s="23">
        <v>0.1</v>
      </c>
      <c r="I2591" s="23">
        <v>0.422767</v>
      </c>
      <c r="J2591" s="23">
        <v>0.577233</v>
      </c>
      <c r="K2591" s="23">
        <v>-1.1483E-2</v>
      </c>
      <c r="L2591" s="23">
        <v>0.422767</v>
      </c>
      <c r="M2591" s="23">
        <v>0.577233</v>
      </c>
    </row>
    <row r="2592" spans="1:13" ht="15" customHeight="1" x14ac:dyDescent="0.25">
      <c r="A2592" s="40">
        <v>42233</v>
      </c>
      <c r="B2592" s="29">
        <v>2</v>
      </c>
      <c r="C2592" s="33" t="s">
        <v>89</v>
      </c>
      <c r="D2592" s="28">
        <v>0.5</v>
      </c>
      <c r="E2592" s="28">
        <v>0.52428200000000003</v>
      </c>
      <c r="F2592" s="29">
        <v>1</v>
      </c>
      <c r="G2592" s="28">
        <v>0.52428200000000003</v>
      </c>
      <c r="H2592" s="28">
        <v>0.1</v>
      </c>
      <c r="I2592" s="28">
        <v>0.42428199999999999</v>
      </c>
      <c r="J2592" s="28">
        <v>0.57571799999999995</v>
      </c>
      <c r="K2592" s="28">
        <v>-5.0650000000000001E-3</v>
      </c>
      <c r="L2592" s="28">
        <v>0.42428199999999999</v>
      </c>
      <c r="M2592" s="28">
        <v>0.57571799999999995</v>
      </c>
    </row>
    <row r="2593" spans="1:13" ht="15" customHeight="1" x14ac:dyDescent="0.25">
      <c r="A2593" s="36">
        <v>42234</v>
      </c>
      <c r="B2593" s="24">
        <v>2</v>
      </c>
      <c r="C2593" s="33" t="s">
        <v>89</v>
      </c>
      <c r="D2593" s="23">
        <v>0.5</v>
      </c>
      <c r="E2593" s="23">
        <v>0.56964000000000004</v>
      </c>
      <c r="F2593" s="24">
        <v>1</v>
      </c>
      <c r="G2593" s="23">
        <v>0.56964000000000004</v>
      </c>
      <c r="H2593" s="23">
        <v>0.1</v>
      </c>
      <c r="I2593" s="23">
        <v>0.46964</v>
      </c>
      <c r="J2593" s="23">
        <v>0.53036000000000005</v>
      </c>
      <c r="K2593" s="23">
        <v>0</v>
      </c>
      <c r="L2593" s="23">
        <v>0.46964</v>
      </c>
      <c r="M2593" s="23">
        <v>0.53036000000000005</v>
      </c>
    </row>
    <row r="2594" spans="1:13" ht="15" customHeight="1" x14ac:dyDescent="0.25">
      <c r="A2594" s="40">
        <v>42235</v>
      </c>
      <c r="B2594" s="29">
        <v>2</v>
      </c>
      <c r="C2594" s="33" t="s">
        <v>89</v>
      </c>
      <c r="D2594" s="28">
        <v>0.5</v>
      </c>
      <c r="E2594" s="28">
        <v>0.57972199999999996</v>
      </c>
      <c r="F2594" s="29">
        <v>1</v>
      </c>
      <c r="G2594" s="28">
        <v>0.57972199999999996</v>
      </c>
      <c r="H2594" s="28">
        <v>0.1</v>
      </c>
      <c r="I2594" s="28">
        <v>0.47972199999999998</v>
      </c>
      <c r="J2594" s="28">
        <v>0.52027800000000002</v>
      </c>
      <c r="K2594" s="28">
        <v>0</v>
      </c>
      <c r="L2594" s="28">
        <v>0.47972199999999998</v>
      </c>
      <c r="M2594" s="28">
        <v>0.52027800000000002</v>
      </c>
    </row>
    <row r="2595" spans="1:13" ht="15" customHeight="1" x14ac:dyDescent="0.25">
      <c r="A2595" s="36">
        <v>42236</v>
      </c>
      <c r="B2595" s="24">
        <v>1</v>
      </c>
      <c r="C2595" s="22" t="s">
        <v>88</v>
      </c>
      <c r="D2595" s="23">
        <v>0.3</v>
      </c>
      <c r="E2595" s="23">
        <v>0.31757299999999999</v>
      </c>
      <c r="F2595" s="24">
        <v>1</v>
      </c>
      <c r="G2595" s="23">
        <v>0.31757299999999999</v>
      </c>
      <c r="H2595" s="23">
        <v>0.1</v>
      </c>
      <c r="I2595" s="23">
        <v>0.21757299999999999</v>
      </c>
      <c r="J2595" s="23">
        <v>0.78242699999999998</v>
      </c>
      <c r="K2595" s="23">
        <v>-1.3258000000000001E-2</v>
      </c>
      <c r="L2595" s="23">
        <v>0.21757299999999999</v>
      </c>
      <c r="M2595" s="23">
        <v>0.78242699999999998</v>
      </c>
    </row>
    <row r="2596" spans="1:13" ht="15" customHeight="1" x14ac:dyDescent="0.25">
      <c r="A2596" s="40">
        <v>42237</v>
      </c>
      <c r="B2596" s="29">
        <v>1</v>
      </c>
      <c r="C2596" s="22" t="s">
        <v>88</v>
      </c>
      <c r="D2596" s="28">
        <v>0.3</v>
      </c>
      <c r="E2596" s="28">
        <v>0.31419200000000003</v>
      </c>
      <c r="F2596" s="29">
        <v>1</v>
      </c>
      <c r="G2596" s="28">
        <v>0.31419200000000003</v>
      </c>
      <c r="H2596" s="28">
        <v>0.1</v>
      </c>
      <c r="I2596" s="28">
        <v>0.21419199999999999</v>
      </c>
      <c r="J2596" s="28">
        <v>0.78580799999999995</v>
      </c>
      <c r="K2596" s="28">
        <v>-1.9486E-2</v>
      </c>
      <c r="L2596" s="28">
        <v>0.21419199999999999</v>
      </c>
      <c r="M2596" s="28">
        <v>0.78580799999999995</v>
      </c>
    </row>
    <row r="2597" spans="1:13" ht="15" customHeight="1" x14ac:dyDescent="0.25">
      <c r="A2597" s="36">
        <v>42240</v>
      </c>
      <c r="B2597" s="24">
        <v>0</v>
      </c>
      <c r="C2597" s="22" t="s">
        <v>88</v>
      </c>
      <c r="D2597" s="23">
        <v>0.1</v>
      </c>
      <c r="E2597" s="23">
        <v>4.5665999999999998E-2</v>
      </c>
      <c r="F2597" s="24">
        <v>1</v>
      </c>
      <c r="G2597" s="23">
        <v>4.5665999999999998E-2</v>
      </c>
      <c r="H2597" s="23">
        <v>0</v>
      </c>
      <c r="I2597" s="23">
        <v>4.5665999999999998E-2</v>
      </c>
      <c r="J2597" s="23">
        <v>0.95433400000000002</v>
      </c>
      <c r="K2597" s="23">
        <v>-9.8886000000000002E-2</v>
      </c>
      <c r="L2597" s="23">
        <v>4.5665999999999998E-2</v>
      </c>
      <c r="M2597" s="23">
        <v>0.95433400000000002</v>
      </c>
    </row>
    <row r="2598" spans="1:13" ht="15" customHeight="1" x14ac:dyDescent="0.25">
      <c r="A2598" s="40">
        <v>42241</v>
      </c>
      <c r="B2598" s="29">
        <v>1</v>
      </c>
      <c r="C2598" s="22" t="s">
        <v>88</v>
      </c>
      <c r="D2598" s="28">
        <v>0.3</v>
      </c>
      <c r="E2598" s="28">
        <v>0.13431000000000001</v>
      </c>
      <c r="F2598" s="29">
        <v>1</v>
      </c>
      <c r="G2598" s="28">
        <v>0.13431000000000001</v>
      </c>
      <c r="H2598" s="28">
        <v>0.1</v>
      </c>
      <c r="I2598" s="28">
        <v>3.431E-2</v>
      </c>
      <c r="J2598" s="28">
        <v>0.96569000000000005</v>
      </c>
      <c r="K2598" s="28">
        <v>-8.2914000000000002E-2</v>
      </c>
      <c r="L2598" s="28">
        <v>3.431E-2</v>
      </c>
      <c r="M2598" s="28">
        <v>0.96569000000000005</v>
      </c>
    </row>
    <row r="2599" spans="1:13" ht="15" customHeight="1" x14ac:dyDescent="0.25">
      <c r="A2599" s="36">
        <v>42242</v>
      </c>
      <c r="B2599" s="24">
        <v>1</v>
      </c>
      <c r="C2599" s="22" t="s">
        <v>88</v>
      </c>
      <c r="D2599" s="23">
        <v>0.3</v>
      </c>
      <c r="E2599" s="23">
        <v>0.13510900000000001</v>
      </c>
      <c r="F2599" s="24">
        <v>1</v>
      </c>
      <c r="G2599" s="23">
        <v>0.13510900000000001</v>
      </c>
      <c r="H2599" s="23">
        <v>0.1</v>
      </c>
      <c r="I2599" s="23">
        <v>3.5109000000000001E-2</v>
      </c>
      <c r="J2599" s="23">
        <v>0.96489100000000005</v>
      </c>
      <c r="K2599" s="23">
        <v>-8.1101999999999994E-2</v>
      </c>
      <c r="L2599" s="23">
        <v>3.5109000000000001E-2</v>
      </c>
      <c r="M2599" s="23">
        <v>0.96489100000000005</v>
      </c>
    </row>
    <row r="2600" spans="1:13" ht="15" customHeight="1" x14ac:dyDescent="0.25">
      <c r="A2600" s="40">
        <v>42243</v>
      </c>
      <c r="B2600" s="29">
        <v>1</v>
      </c>
      <c r="C2600" s="22" t="s">
        <v>88</v>
      </c>
      <c r="D2600" s="28">
        <v>0.3</v>
      </c>
      <c r="E2600" s="28">
        <v>0.13181300000000001</v>
      </c>
      <c r="F2600" s="29">
        <v>1</v>
      </c>
      <c r="G2600" s="28">
        <v>0.13181300000000001</v>
      </c>
      <c r="H2600" s="28">
        <v>0.1</v>
      </c>
      <c r="I2600" s="28">
        <v>3.1813000000000001E-2</v>
      </c>
      <c r="J2600" s="28">
        <v>0.96818700000000002</v>
      </c>
      <c r="K2600" s="28">
        <v>-6.2441000000000003E-2</v>
      </c>
      <c r="L2600" s="28">
        <v>3.1813000000000001E-2</v>
      </c>
      <c r="M2600" s="28">
        <v>0.96818700000000002</v>
      </c>
    </row>
    <row r="2601" spans="1:13" ht="15" customHeight="1" x14ac:dyDescent="0.25">
      <c r="A2601" s="36">
        <v>42244</v>
      </c>
      <c r="B2601" s="24">
        <v>1</v>
      </c>
      <c r="C2601" s="22" t="s">
        <v>88</v>
      </c>
      <c r="D2601" s="23">
        <v>0.3</v>
      </c>
      <c r="E2601" s="23">
        <v>0.132825</v>
      </c>
      <c r="F2601" s="24">
        <v>1</v>
      </c>
      <c r="G2601" s="23">
        <v>0.132825</v>
      </c>
      <c r="H2601" s="23">
        <v>0.1</v>
      </c>
      <c r="I2601" s="23">
        <v>3.2825E-2</v>
      </c>
      <c r="J2601" s="23">
        <v>0.96717500000000001</v>
      </c>
      <c r="K2601" s="23">
        <v>-6.3020000000000007E-2</v>
      </c>
      <c r="L2601" s="23">
        <v>3.2825E-2</v>
      </c>
      <c r="M2601" s="23">
        <v>0.96717500000000001</v>
      </c>
    </row>
    <row r="2602" spans="1:13" ht="15" customHeight="1" x14ac:dyDescent="0.25">
      <c r="A2602" s="40">
        <v>42247</v>
      </c>
      <c r="B2602" s="29">
        <v>1</v>
      </c>
      <c r="C2602" s="22" t="s">
        <v>88</v>
      </c>
      <c r="D2602" s="28">
        <v>0.3</v>
      </c>
      <c r="E2602" s="28">
        <v>0.13330900000000001</v>
      </c>
      <c r="F2602" s="29">
        <v>1</v>
      </c>
      <c r="G2602" s="28">
        <v>0.13330900000000001</v>
      </c>
      <c r="H2602" s="28">
        <v>0.1</v>
      </c>
      <c r="I2602" s="28">
        <v>3.3308999999999998E-2</v>
      </c>
      <c r="J2602" s="28">
        <v>0.96669099999999997</v>
      </c>
      <c r="K2602" s="28">
        <v>-6.8192000000000003E-2</v>
      </c>
      <c r="L2602" s="28">
        <v>3.3308999999999998E-2</v>
      </c>
      <c r="M2602" s="28">
        <v>0.96669099999999997</v>
      </c>
    </row>
    <row r="2603" spans="1:13" ht="15" customHeight="1" x14ac:dyDescent="0.25">
      <c r="A2603" s="36">
        <v>42248</v>
      </c>
      <c r="B2603" s="24">
        <v>1</v>
      </c>
      <c r="C2603" s="22" t="s">
        <v>88</v>
      </c>
      <c r="D2603" s="23">
        <v>0.3</v>
      </c>
      <c r="E2603" s="23">
        <v>0.13458200000000001</v>
      </c>
      <c r="F2603" s="24">
        <v>1</v>
      </c>
      <c r="G2603" s="23">
        <v>0.13458200000000001</v>
      </c>
      <c r="H2603" s="23">
        <v>0.1</v>
      </c>
      <c r="I2603" s="23">
        <v>3.4582000000000002E-2</v>
      </c>
      <c r="J2603" s="23">
        <v>0.965418</v>
      </c>
      <c r="K2603" s="23">
        <v>-8.1882999999999997E-2</v>
      </c>
      <c r="L2603" s="23">
        <v>3.4582000000000002E-2</v>
      </c>
      <c r="M2603" s="23">
        <v>0.965418</v>
      </c>
    </row>
    <row r="2604" spans="1:13" ht="15" customHeight="1" x14ac:dyDescent="0.25">
      <c r="A2604" s="40">
        <v>42249</v>
      </c>
      <c r="B2604" s="29">
        <v>1</v>
      </c>
      <c r="C2604" s="22" t="s">
        <v>88</v>
      </c>
      <c r="D2604" s="28">
        <v>0.3</v>
      </c>
      <c r="E2604" s="28">
        <v>0.13530700000000001</v>
      </c>
      <c r="F2604" s="29">
        <v>1</v>
      </c>
      <c r="G2604" s="28">
        <v>0.13530700000000001</v>
      </c>
      <c r="H2604" s="28">
        <v>0.1</v>
      </c>
      <c r="I2604" s="28">
        <v>3.5306999999999998E-2</v>
      </c>
      <c r="J2604" s="28">
        <v>0.96469300000000002</v>
      </c>
      <c r="K2604" s="28">
        <v>-7.8732999999999997E-2</v>
      </c>
      <c r="L2604" s="28">
        <v>3.5306999999999998E-2</v>
      </c>
      <c r="M2604" s="28">
        <v>0.96469300000000002</v>
      </c>
    </row>
    <row r="2605" spans="1:13" ht="15" customHeight="1" x14ac:dyDescent="0.25">
      <c r="A2605" s="36">
        <v>42250</v>
      </c>
      <c r="B2605" s="24">
        <v>1</v>
      </c>
      <c r="C2605" s="22" t="s">
        <v>88</v>
      </c>
      <c r="D2605" s="23">
        <v>0.3</v>
      </c>
      <c r="E2605" s="23">
        <v>0.13369700000000001</v>
      </c>
      <c r="F2605" s="24">
        <v>1</v>
      </c>
      <c r="G2605" s="23">
        <v>0.13369700000000001</v>
      </c>
      <c r="H2605" s="23">
        <v>0.1</v>
      </c>
      <c r="I2605" s="23">
        <v>3.3696999999999998E-2</v>
      </c>
      <c r="J2605" s="23">
        <v>0.96630300000000002</v>
      </c>
      <c r="K2605" s="23">
        <v>-6.8460999999999994E-2</v>
      </c>
      <c r="L2605" s="23">
        <v>3.3696999999999998E-2</v>
      </c>
      <c r="M2605" s="23">
        <v>0.96630300000000002</v>
      </c>
    </row>
    <row r="2606" spans="1:13" ht="15" customHeight="1" x14ac:dyDescent="0.25">
      <c r="A2606" s="40">
        <v>42251</v>
      </c>
      <c r="B2606" s="29">
        <v>1</v>
      </c>
      <c r="C2606" s="22" t="s">
        <v>88</v>
      </c>
      <c r="D2606" s="28">
        <v>0.3</v>
      </c>
      <c r="E2606" s="28">
        <v>0.132412</v>
      </c>
      <c r="F2606" s="29">
        <v>1</v>
      </c>
      <c r="G2606" s="28">
        <v>0.132412</v>
      </c>
      <c r="H2606" s="28">
        <v>0.1</v>
      </c>
      <c r="I2606" s="28">
        <v>3.2412000000000003E-2</v>
      </c>
      <c r="J2606" s="28">
        <v>0.967588</v>
      </c>
      <c r="K2606" s="28">
        <v>-8.3511000000000002E-2</v>
      </c>
      <c r="L2606" s="28">
        <v>3.2412000000000003E-2</v>
      </c>
      <c r="M2606" s="28">
        <v>0.967588</v>
      </c>
    </row>
    <row r="2607" spans="1:13" ht="15" customHeight="1" x14ac:dyDescent="0.25">
      <c r="A2607" s="36">
        <v>42254</v>
      </c>
      <c r="B2607" s="24">
        <v>0</v>
      </c>
      <c r="C2607" s="22" t="s">
        <v>88</v>
      </c>
      <c r="D2607" s="23">
        <v>0.1</v>
      </c>
      <c r="E2607" s="23">
        <v>4.3603999999999997E-2</v>
      </c>
      <c r="F2607" s="24">
        <v>1</v>
      </c>
      <c r="G2607" s="23">
        <v>4.3603999999999997E-2</v>
      </c>
      <c r="H2607" s="23">
        <v>0</v>
      </c>
      <c r="I2607" s="23">
        <v>4.3603999999999997E-2</v>
      </c>
      <c r="J2607" s="23">
        <v>0.95639600000000002</v>
      </c>
      <c r="K2607" s="23">
        <v>-0.101706</v>
      </c>
      <c r="L2607" s="23">
        <v>3.0523000000000002E-2</v>
      </c>
      <c r="M2607" s="23">
        <v>0.96947700000000003</v>
      </c>
    </row>
    <row r="2608" spans="1:13" ht="15" customHeight="1" x14ac:dyDescent="0.25">
      <c r="A2608" s="40">
        <v>42255</v>
      </c>
      <c r="B2608" s="29">
        <v>1</v>
      </c>
      <c r="C2608" s="22" t="s">
        <v>88</v>
      </c>
      <c r="D2608" s="28">
        <v>0.3</v>
      </c>
      <c r="E2608" s="28">
        <v>0.13056300000000001</v>
      </c>
      <c r="F2608" s="29">
        <v>1</v>
      </c>
      <c r="G2608" s="28">
        <v>0.13056300000000001</v>
      </c>
      <c r="H2608" s="28">
        <v>0.1</v>
      </c>
      <c r="I2608" s="28">
        <v>3.0563E-2</v>
      </c>
      <c r="J2608" s="28">
        <v>0.96943699999999999</v>
      </c>
      <c r="K2608" s="28">
        <v>-0.10007199999999999</v>
      </c>
      <c r="L2608" s="28">
        <v>2.1394E-2</v>
      </c>
      <c r="M2608" s="28">
        <v>0.97860599999999998</v>
      </c>
    </row>
    <row r="2609" spans="1:13" ht="15" customHeight="1" x14ac:dyDescent="0.25">
      <c r="A2609" s="36">
        <v>42256</v>
      </c>
      <c r="B2609" s="24">
        <v>1</v>
      </c>
      <c r="C2609" s="22" t="s">
        <v>88</v>
      </c>
      <c r="D2609" s="23">
        <v>0.3</v>
      </c>
      <c r="E2609" s="23">
        <v>0.129384</v>
      </c>
      <c r="F2609" s="24">
        <v>1</v>
      </c>
      <c r="G2609" s="23">
        <v>0.129384</v>
      </c>
      <c r="H2609" s="23">
        <v>0.1</v>
      </c>
      <c r="I2609" s="23">
        <v>2.9384E-2</v>
      </c>
      <c r="J2609" s="23">
        <v>0.97061600000000003</v>
      </c>
      <c r="K2609" s="23">
        <v>-8.5036E-2</v>
      </c>
      <c r="L2609" s="23">
        <v>2.9384E-2</v>
      </c>
      <c r="M2609" s="23">
        <v>0.97061600000000003</v>
      </c>
    </row>
    <row r="2610" spans="1:13" ht="15" customHeight="1" x14ac:dyDescent="0.25">
      <c r="A2610" s="40">
        <v>42257</v>
      </c>
      <c r="B2610" s="29">
        <v>1</v>
      </c>
      <c r="C2610" s="22" t="s">
        <v>88</v>
      </c>
      <c r="D2610" s="28">
        <v>0.3</v>
      </c>
      <c r="E2610" s="28">
        <v>0.12939700000000001</v>
      </c>
      <c r="F2610" s="29">
        <v>1</v>
      </c>
      <c r="G2610" s="28">
        <v>0.12939700000000001</v>
      </c>
      <c r="H2610" s="28">
        <v>0.1</v>
      </c>
      <c r="I2610" s="28">
        <v>2.9397E-2</v>
      </c>
      <c r="J2610" s="28">
        <v>0.97060299999999999</v>
      </c>
      <c r="K2610" s="28">
        <v>-8.8149000000000005E-2</v>
      </c>
      <c r="L2610" s="28">
        <v>2.9397E-2</v>
      </c>
      <c r="M2610" s="28">
        <v>0.97060299999999999</v>
      </c>
    </row>
    <row r="2611" spans="1:13" ht="15" customHeight="1" x14ac:dyDescent="0.25">
      <c r="A2611" s="36">
        <v>42258</v>
      </c>
      <c r="B2611" s="24">
        <v>1</v>
      </c>
      <c r="C2611" s="22" t="s">
        <v>88</v>
      </c>
      <c r="D2611" s="23">
        <v>0.3</v>
      </c>
      <c r="E2611" s="23">
        <v>0.13172900000000001</v>
      </c>
      <c r="F2611" s="24">
        <v>1</v>
      </c>
      <c r="G2611" s="23">
        <v>0.13172900000000001</v>
      </c>
      <c r="H2611" s="23">
        <v>0.1</v>
      </c>
      <c r="I2611" s="23">
        <v>3.1729E-2</v>
      </c>
      <c r="J2611" s="23">
        <v>0.96827099999999999</v>
      </c>
      <c r="K2611" s="23">
        <v>-8.4474999999999995E-2</v>
      </c>
      <c r="L2611" s="23">
        <v>3.1729E-2</v>
      </c>
      <c r="M2611" s="23">
        <v>0.96827099999999999</v>
      </c>
    </row>
    <row r="2612" spans="1:13" ht="15" customHeight="1" x14ac:dyDescent="0.25">
      <c r="A2612" s="40">
        <v>42261</v>
      </c>
      <c r="B2612" s="29">
        <v>1</v>
      </c>
      <c r="C2612" s="22" t="s">
        <v>88</v>
      </c>
      <c r="D2612" s="28">
        <v>0.3</v>
      </c>
      <c r="E2612" s="28">
        <v>0.131103</v>
      </c>
      <c r="F2612" s="29">
        <v>1</v>
      </c>
      <c r="G2612" s="28">
        <v>0.131103</v>
      </c>
      <c r="H2612" s="28">
        <v>0.1</v>
      </c>
      <c r="I2612" s="28">
        <v>3.1102999999999999E-2</v>
      </c>
      <c r="J2612" s="28">
        <v>0.96889700000000001</v>
      </c>
      <c r="K2612" s="28">
        <v>-7.5148999999999994E-2</v>
      </c>
      <c r="L2612" s="28">
        <v>3.1102999999999999E-2</v>
      </c>
      <c r="M2612" s="28">
        <v>0.96889700000000001</v>
      </c>
    </row>
    <row r="2613" spans="1:13" ht="15" customHeight="1" x14ac:dyDescent="0.25">
      <c r="A2613" s="36">
        <v>42262</v>
      </c>
      <c r="B2613" s="24">
        <v>2</v>
      </c>
      <c r="C2613" s="33" t="s">
        <v>89</v>
      </c>
      <c r="D2613" s="23">
        <v>0.5</v>
      </c>
      <c r="E2613" s="23">
        <v>0.22010399999999999</v>
      </c>
      <c r="F2613" s="24">
        <v>1</v>
      </c>
      <c r="G2613" s="23">
        <v>0.22010399999999999</v>
      </c>
      <c r="H2613" s="23">
        <v>0.1</v>
      </c>
      <c r="I2613" s="23">
        <v>0.120104</v>
      </c>
      <c r="J2613" s="23">
        <v>0.87989600000000001</v>
      </c>
      <c r="K2613" s="23">
        <v>-8.0617999999999995E-2</v>
      </c>
      <c r="L2613" s="23">
        <v>0.120104</v>
      </c>
      <c r="M2613" s="23">
        <v>0.87989600000000001</v>
      </c>
    </row>
    <row r="2614" spans="1:13" ht="15" customHeight="1" x14ac:dyDescent="0.25">
      <c r="A2614" s="40">
        <v>42263</v>
      </c>
      <c r="B2614" s="29">
        <v>2</v>
      </c>
      <c r="C2614" s="33" t="s">
        <v>89</v>
      </c>
      <c r="D2614" s="28">
        <v>0.5</v>
      </c>
      <c r="E2614" s="28">
        <v>0.22108</v>
      </c>
      <c r="F2614" s="29">
        <v>1</v>
      </c>
      <c r="G2614" s="28">
        <v>0.22108</v>
      </c>
      <c r="H2614" s="28">
        <v>0.1</v>
      </c>
      <c r="I2614" s="28">
        <v>0.12107999999999999</v>
      </c>
      <c r="J2614" s="28">
        <v>0.87892000000000003</v>
      </c>
      <c r="K2614" s="28">
        <v>-8.8511000000000006E-2</v>
      </c>
      <c r="L2614" s="28">
        <v>0.12107999999999999</v>
      </c>
      <c r="M2614" s="28">
        <v>0.87892000000000003</v>
      </c>
    </row>
    <row r="2615" spans="1:13" ht="15" customHeight="1" x14ac:dyDescent="0.25">
      <c r="A2615" s="36">
        <v>42265</v>
      </c>
      <c r="B2615" s="24">
        <v>2</v>
      </c>
      <c r="C2615" s="33" t="s">
        <v>89</v>
      </c>
      <c r="D2615" s="23">
        <v>0.5</v>
      </c>
      <c r="E2615" s="23">
        <v>0.22125700000000001</v>
      </c>
      <c r="F2615" s="24">
        <v>1</v>
      </c>
      <c r="G2615" s="23">
        <v>0.22125700000000001</v>
      </c>
      <c r="H2615" s="23">
        <v>0.1</v>
      </c>
      <c r="I2615" s="23">
        <v>0.121257</v>
      </c>
      <c r="J2615" s="23">
        <v>0.87874300000000005</v>
      </c>
      <c r="K2615" s="23">
        <v>-8.4342E-2</v>
      </c>
      <c r="L2615" s="23">
        <v>0.121257</v>
      </c>
      <c r="M2615" s="23">
        <v>0.87874300000000005</v>
      </c>
    </row>
    <row r="2616" spans="1:13" ht="15" customHeight="1" x14ac:dyDescent="0.25">
      <c r="A2616" s="40">
        <v>42268</v>
      </c>
      <c r="B2616" s="29">
        <v>2</v>
      </c>
      <c r="C2616" s="33" t="s">
        <v>89</v>
      </c>
      <c r="D2616" s="28">
        <v>0.5</v>
      </c>
      <c r="E2616" s="28">
        <v>0.220412</v>
      </c>
      <c r="F2616" s="29">
        <v>1</v>
      </c>
      <c r="G2616" s="28">
        <v>0.220412</v>
      </c>
      <c r="H2616" s="28">
        <v>0.1</v>
      </c>
      <c r="I2616" s="28">
        <v>0.12041200000000001</v>
      </c>
      <c r="J2616" s="28">
        <v>0.87958800000000004</v>
      </c>
      <c r="K2616" s="28">
        <v>-7.9287999999999997E-2</v>
      </c>
      <c r="L2616" s="28">
        <v>0.12041200000000001</v>
      </c>
      <c r="M2616" s="28">
        <v>0.87958800000000004</v>
      </c>
    </row>
    <row r="2617" spans="1:13" ht="15" customHeight="1" x14ac:dyDescent="0.25">
      <c r="A2617" s="36">
        <v>42269</v>
      </c>
      <c r="B2617" s="24">
        <v>2</v>
      </c>
      <c r="C2617" s="33" t="s">
        <v>89</v>
      </c>
      <c r="D2617" s="23">
        <v>0.5</v>
      </c>
      <c r="E2617" s="23">
        <v>0.42233700000000002</v>
      </c>
      <c r="F2617" s="24">
        <v>1</v>
      </c>
      <c r="G2617" s="23">
        <v>0.42233700000000002</v>
      </c>
      <c r="H2617" s="23">
        <v>0.1</v>
      </c>
      <c r="I2617" s="23">
        <v>0.32233699999999998</v>
      </c>
      <c r="J2617" s="23">
        <v>0.67766300000000002</v>
      </c>
      <c r="K2617" s="23">
        <v>-8.5646E-2</v>
      </c>
      <c r="L2617" s="23">
        <v>0.32233699999999998</v>
      </c>
      <c r="M2617" s="23">
        <v>0.67766300000000002</v>
      </c>
    </row>
    <row r="2618" spans="1:13" ht="15" customHeight="1" x14ac:dyDescent="0.25">
      <c r="A2618" s="40">
        <v>42270</v>
      </c>
      <c r="B2618" s="29">
        <v>2</v>
      </c>
      <c r="C2618" s="33" t="s">
        <v>89</v>
      </c>
      <c r="D2618" s="28">
        <v>0.5</v>
      </c>
      <c r="E2618" s="28">
        <v>0.44721699999999998</v>
      </c>
      <c r="F2618" s="29">
        <v>1</v>
      </c>
      <c r="G2618" s="28">
        <v>0.44721699999999998</v>
      </c>
      <c r="H2618" s="28">
        <v>0.1</v>
      </c>
      <c r="I2618" s="28">
        <v>0.347217</v>
      </c>
      <c r="J2618" s="28">
        <v>0.652783</v>
      </c>
      <c r="K2618" s="28">
        <v>-7.9466999999999996E-2</v>
      </c>
      <c r="L2618" s="28">
        <v>0.347217</v>
      </c>
      <c r="M2618" s="28">
        <v>0.652783</v>
      </c>
    </row>
    <row r="2619" spans="1:13" ht="15" customHeight="1" x14ac:dyDescent="0.25">
      <c r="A2619" s="36">
        <v>42271</v>
      </c>
      <c r="B2619" s="24">
        <v>2</v>
      </c>
      <c r="C2619" s="33" t="s">
        <v>89</v>
      </c>
      <c r="D2619" s="23">
        <v>0.5</v>
      </c>
      <c r="E2619" s="23">
        <v>0.444664</v>
      </c>
      <c r="F2619" s="24">
        <v>1</v>
      </c>
      <c r="G2619" s="23">
        <v>0.444664</v>
      </c>
      <c r="H2619" s="23">
        <v>0.1</v>
      </c>
      <c r="I2619" s="23">
        <v>0.34466400000000003</v>
      </c>
      <c r="J2619" s="23">
        <v>0.65533600000000003</v>
      </c>
      <c r="K2619" s="23">
        <v>-7.4369000000000005E-2</v>
      </c>
      <c r="L2619" s="23">
        <v>0.34466400000000003</v>
      </c>
      <c r="M2619" s="23">
        <v>0.65533600000000003</v>
      </c>
    </row>
    <row r="2620" spans="1:13" ht="15" customHeight="1" x14ac:dyDescent="0.25">
      <c r="A2620" s="40">
        <v>42275</v>
      </c>
      <c r="B2620" s="29">
        <v>2</v>
      </c>
      <c r="C2620" s="33" t="s">
        <v>89</v>
      </c>
      <c r="D2620" s="28">
        <v>0.5</v>
      </c>
      <c r="E2620" s="28">
        <v>0.49252600000000002</v>
      </c>
      <c r="F2620" s="29">
        <v>1</v>
      </c>
      <c r="G2620" s="28">
        <v>0.49252600000000002</v>
      </c>
      <c r="H2620" s="28">
        <v>0.1</v>
      </c>
      <c r="I2620" s="28">
        <v>0.39252599999999999</v>
      </c>
      <c r="J2620" s="28">
        <v>0.60747399999999996</v>
      </c>
      <c r="K2620" s="28">
        <v>-7.0726999999999998E-2</v>
      </c>
      <c r="L2620" s="28">
        <v>0.39252599999999999</v>
      </c>
      <c r="M2620" s="28">
        <v>0.60747399999999996</v>
      </c>
    </row>
    <row r="2621" spans="1:13" ht="15" customHeight="1" x14ac:dyDescent="0.25">
      <c r="A2621" s="36">
        <v>42276</v>
      </c>
      <c r="B2621" s="24">
        <v>2</v>
      </c>
      <c r="C2621" s="33" t="s">
        <v>89</v>
      </c>
      <c r="D2621" s="23">
        <v>0.5</v>
      </c>
      <c r="E2621" s="23">
        <v>0.49224299999999999</v>
      </c>
      <c r="F2621" s="24">
        <v>1</v>
      </c>
      <c r="G2621" s="23">
        <v>0.49224299999999999</v>
      </c>
      <c r="H2621" s="23">
        <v>0.1</v>
      </c>
      <c r="I2621" s="23">
        <v>0.39224300000000001</v>
      </c>
      <c r="J2621" s="23">
        <v>0.60775699999999999</v>
      </c>
      <c r="K2621" s="23">
        <v>-7.2456000000000007E-2</v>
      </c>
      <c r="L2621" s="23">
        <v>0.39224300000000001</v>
      </c>
      <c r="M2621" s="23">
        <v>0.60775699999999999</v>
      </c>
    </row>
    <row r="2622" spans="1:13" ht="15" customHeight="1" x14ac:dyDescent="0.25">
      <c r="A2622" s="40">
        <v>42277</v>
      </c>
      <c r="B2622" s="29">
        <v>2</v>
      </c>
      <c r="C2622" s="33" t="s">
        <v>89</v>
      </c>
      <c r="D2622" s="28">
        <v>0.5</v>
      </c>
      <c r="E2622" s="28">
        <v>0.46633999999999998</v>
      </c>
      <c r="F2622" s="29">
        <v>1</v>
      </c>
      <c r="G2622" s="28">
        <v>0.46633999999999998</v>
      </c>
      <c r="H2622" s="28">
        <v>0.1</v>
      </c>
      <c r="I2622" s="28">
        <v>0.36634</v>
      </c>
      <c r="J2622" s="28">
        <v>0.63366</v>
      </c>
      <c r="K2622" s="28">
        <v>-5.8305999999999997E-2</v>
      </c>
      <c r="L2622" s="28">
        <v>0.36634</v>
      </c>
      <c r="M2622" s="28">
        <v>0.63366</v>
      </c>
    </row>
    <row r="2623" spans="1:13" ht="15" customHeight="1" x14ac:dyDescent="0.25">
      <c r="A2623" s="36">
        <v>42278</v>
      </c>
      <c r="B2623" s="24">
        <v>2</v>
      </c>
      <c r="C2623" s="33" t="s">
        <v>89</v>
      </c>
      <c r="D2623" s="23">
        <v>0.5</v>
      </c>
      <c r="E2623" s="23">
        <v>0.49876900000000002</v>
      </c>
      <c r="F2623" s="24">
        <v>1</v>
      </c>
      <c r="G2623" s="23">
        <v>0.49876900000000002</v>
      </c>
      <c r="H2623" s="23">
        <v>0.1</v>
      </c>
      <c r="I2623" s="23">
        <v>0.39876899999999998</v>
      </c>
      <c r="J2623" s="23">
        <v>0.60123099999999996</v>
      </c>
      <c r="K2623" s="23">
        <v>-5.7293999999999998E-2</v>
      </c>
      <c r="L2623" s="23">
        <v>0.39876899999999998</v>
      </c>
      <c r="M2623" s="23">
        <v>0.60123099999999996</v>
      </c>
    </row>
    <row r="2624" spans="1:13" ht="15" customHeight="1" x14ac:dyDescent="0.25">
      <c r="A2624" s="40">
        <v>42282</v>
      </c>
      <c r="B2624" s="29">
        <v>2</v>
      </c>
      <c r="C2624" s="33" t="s">
        <v>89</v>
      </c>
      <c r="D2624" s="28">
        <v>0.5</v>
      </c>
      <c r="E2624" s="28">
        <v>0.47233700000000001</v>
      </c>
      <c r="F2624" s="29">
        <v>1</v>
      </c>
      <c r="G2624" s="28">
        <v>0.47233700000000001</v>
      </c>
      <c r="H2624" s="28">
        <v>0</v>
      </c>
      <c r="I2624" s="28">
        <v>0.47233700000000001</v>
      </c>
      <c r="J2624" s="28">
        <v>0.52766299999999999</v>
      </c>
      <c r="K2624" s="28">
        <v>-4.2409000000000002E-2</v>
      </c>
      <c r="L2624" s="28">
        <v>0.47233700000000001</v>
      </c>
      <c r="M2624" s="28">
        <v>0.52766299999999999</v>
      </c>
    </row>
    <row r="2625" spans="1:13" ht="15" customHeight="1" x14ac:dyDescent="0.25">
      <c r="A2625" s="36">
        <v>42283</v>
      </c>
      <c r="B2625" s="24">
        <v>2</v>
      </c>
      <c r="C2625" s="33" t="s">
        <v>89</v>
      </c>
      <c r="D2625" s="23">
        <v>0.5</v>
      </c>
      <c r="E2625" s="23">
        <v>0.47812399999999999</v>
      </c>
      <c r="F2625" s="24">
        <v>1</v>
      </c>
      <c r="G2625" s="23">
        <v>0.47812399999999999</v>
      </c>
      <c r="H2625" s="23">
        <v>0</v>
      </c>
      <c r="I2625" s="23">
        <v>0.47812399999999999</v>
      </c>
      <c r="J2625" s="23">
        <v>0.52187600000000001</v>
      </c>
      <c r="K2625" s="23">
        <v>-3.4553E-2</v>
      </c>
      <c r="L2625" s="23">
        <v>0.47812399999999999</v>
      </c>
      <c r="M2625" s="23">
        <v>0.52187600000000001</v>
      </c>
    </row>
    <row r="2626" spans="1:13" ht="15" customHeight="1" x14ac:dyDescent="0.25">
      <c r="A2626" s="40">
        <v>42284</v>
      </c>
      <c r="B2626" s="29">
        <v>2</v>
      </c>
      <c r="C2626" s="33" t="s">
        <v>89</v>
      </c>
      <c r="D2626" s="28">
        <v>0.5</v>
      </c>
      <c r="E2626" s="28">
        <v>0.52900199999999997</v>
      </c>
      <c r="F2626" s="29">
        <v>1</v>
      </c>
      <c r="G2626" s="28">
        <v>0.52900199999999997</v>
      </c>
      <c r="H2626" s="28">
        <v>0</v>
      </c>
      <c r="I2626" s="28">
        <v>0.52900199999999997</v>
      </c>
      <c r="J2626" s="28">
        <v>0.47099800000000003</v>
      </c>
      <c r="K2626" s="28">
        <v>-3.2875000000000001E-2</v>
      </c>
      <c r="L2626" s="28">
        <v>0.52900199999999997</v>
      </c>
      <c r="M2626" s="28">
        <v>0.47099800000000003</v>
      </c>
    </row>
    <row r="2627" spans="1:13" ht="15" customHeight="1" x14ac:dyDescent="0.25">
      <c r="A2627" s="36">
        <v>42285</v>
      </c>
      <c r="B2627" s="24">
        <v>2</v>
      </c>
      <c r="C2627" s="33" t="s">
        <v>89</v>
      </c>
      <c r="D2627" s="23">
        <v>0.5</v>
      </c>
      <c r="E2627" s="23">
        <v>0.633849</v>
      </c>
      <c r="F2627" s="24">
        <v>1</v>
      </c>
      <c r="G2627" s="23">
        <v>0.633849</v>
      </c>
      <c r="H2627" s="23">
        <v>0</v>
      </c>
      <c r="I2627" s="23">
        <v>0.633849</v>
      </c>
      <c r="J2627" s="23">
        <v>0.366151</v>
      </c>
      <c r="K2627" s="23">
        <v>-3.7787000000000001E-2</v>
      </c>
      <c r="L2627" s="23">
        <v>0.633849</v>
      </c>
      <c r="M2627" s="23">
        <v>0.366151</v>
      </c>
    </row>
    <row r="2628" spans="1:13" ht="15" customHeight="1" x14ac:dyDescent="0.25">
      <c r="A2628" s="40">
        <v>42286</v>
      </c>
      <c r="B2628" s="29">
        <v>2</v>
      </c>
      <c r="C2628" s="33" t="s">
        <v>89</v>
      </c>
      <c r="D2628" s="28">
        <v>0.5</v>
      </c>
      <c r="E2628" s="28">
        <v>0.62886799999999998</v>
      </c>
      <c r="F2628" s="29">
        <v>1</v>
      </c>
      <c r="G2628" s="28">
        <v>0.62886799999999998</v>
      </c>
      <c r="H2628" s="28">
        <v>0</v>
      </c>
      <c r="I2628" s="28">
        <v>0.62886799999999998</v>
      </c>
      <c r="J2628" s="28">
        <v>0.37113200000000002</v>
      </c>
      <c r="K2628" s="28">
        <v>-3.8741999999999999E-2</v>
      </c>
      <c r="L2628" s="28">
        <v>0.62886799999999998</v>
      </c>
      <c r="M2628" s="28">
        <v>0.37113200000000002</v>
      </c>
    </row>
    <row r="2629" spans="1:13" ht="15" customHeight="1" x14ac:dyDescent="0.25">
      <c r="A2629" s="36">
        <v>42289</v>
      </c>
      <c r="B2629" s="24">
        <v>2</v>
      </c>
      <c r="C2629" s="33" t="s">
        <v>89</v>
      </c>
      <c r="D2629" s="23">
        <v>0.5</v>
      </c>
      <c r="E2629" s="23">
        <v>0.69177699999999998</v>
      </c>
      <c r="F2629" s="24">
        <v>1</v>
      </c>
      <c r="G2629" s="23">
        <v>0.69177699999999998</v>
      </c>
      <c r="H2629" s="23">
        <v>0</v>
      </c>
      <c r="I2629" s="23">
        <v>0.69177699999999998</v>
      </c>
      <c r="J2629" s="23">
        <v>0.30822300000000002</v>
      </c>
      <c r="K2629" s="23">
        <v>-3.7693999999999998E-2</v>
      </c>
      <c r="L2629" s="23">
        <v>0.69177699999999998</v>
      </c>
      <c r="M2629" s="23">
        <v>0.30822300000000002</v>
      </c>
    </row>
    <row r="2630" spans="1:13" ht="15" customHeight="1" x14ac:dyDescent="0.25">
      <c r="A2630" s="40">
        <v>42290</v>
      </c>
      <c r="B2630" s="29">
        <v>2</v>
      </c>
      <c r="C2630" s="33" t="s">
        <v>89</v>
      </c>
      <c r="D2630" s="28">
        <v>0.5</v>
      </c>
      <c r="E2630" s="28">
        <v>0.68980300000000006</v>
      </c>
      <c r="F2630" s="29">
        <v>1</v>
      </c>
      <c r="G2630" s="28">
        <v>0.68980300000000006</v>
      </c>
      <c r="H2630" s="28">
        <v>0</v>
      </c>
      <c r="I2630" s="28">
        <v>0.68980300000000006</v>
      </c>
      <c r="J2630" s="28">
        <v>0.310197</v>
      </c>
      <c r="K2630" s="28">
        <v>-4.1366E-2</v>
      </c>
      <c r="L2630" s="28">
        <v>0.68980300000000006</v>
      </c>
      <c r="M2630" s="28">
        <v>0.310197</v>
      </c>
    </row>
    <row r="2631" spans="1:13" ht="15" customHeight="1" x14ac:dyDescent="0.25">
      <c r="A2631" s="36">
        <v>42291</v>
      </c>
      <c r="B2631" s="24">
        <v>2</v>
      </c>
      <c r="C2631" s="33" t="s">
        <v>89</v>
      </c>
      <c r="D2631" s="23">
        <v>0.5</v>
      </c>
      <c r="E2631" s="23">
        <v>0.68768200000000002</v>
      </c>
      <c r="F2631" s="24">
        <v>1</v>
      </c>
      <c r="G2631" s="23">
        <v>0.68768200000000002</v>
      </c>
      <c r="H2631" s="23">
        <v>0</v>
      </c>
      <c r="I2631" s="23">
        <v>0.68768200000000002</v>
      </c>
      <c r="J2631" s="23">
        <v>0.31231799999999998</v>
      </c>
      <c r="K2631" s="23">
        <v>-3.6257999999999999E-2</v>
      </c>
      <c r="L2631" s="23">
        <v>0.68768200000000002</v>
      </c>
      <c r="M2631" s="23">
        <v>0.31231799999999998</v>
      </c>
    </row>
    <row r="2632" spans="1:13" ht="15" customHeight="1" x14ac:dyDescent="0.25">
      <c r="A2632" s="40">
        <v>42292</v>
      </c>
      <c r="B2632" s="29">
        <v>2</v>
      </c>
      <c r="C2632" s="33" t="s">
        <v>89</v>
      </c>
      <c r="D2632" s="28">
        <v>0.5</v>
      </c>
      <c r="E2632" s="28">
        <v>0.71212900000000001</v>
      </c>
      <c r="F2632" s="29">
        <v>1</v>
      </c>
      <c r="G2632" s="28">
        <v>0.71212900000000001</v>
      </c>
      <c r="H2632" s="28">
        <v>0</v>
      </c>
      <c r="I2632" s="28">
        <v>0.71212900000000001</v>
      </c>
      <c r="J2632" s="28">
        <v>0.28787099999999999</v>
      </c>
      <c r="K2632" s="28">
        <v>-3.4569000000000003E-2</v>
      </c>
      <c r="L2632" s="28">
        <v>0.71212900000000001</v>
      </c>
      <c r="M2632" s="28">
        <v>0.28787099999999999</v>
      </c>
    </row>
    <row r="2633" spans="1:13" ht="15" customHeight="1" x14ac:dyDescent="0.25">
      <c r="A2633" s="36">
        <v>42293</v>
      </c>
      <c r="B2633" s="24">
        <v>2</v>
      </c>
      <c r="C2633" s="33" t="s">
        <v>89</v>
      </c>
      <c r="D2633" s="23">
        <v>0.5</v>
      </c>
      <c r="E2633" s="23">
        <v>0.73765599999999998</v>
      </c>
      <c r="F2633" s="24">
        <v>1</v>
      </c>
      <c r="G2633" s="23">
        <v>0.73765599999999998</v>
      </c>
      <c r="H2633" s="23">
        <v>0</v>
      </c>
      <c r="I2633" s="23">
        <v>0.73765599999999998</v>
      </c>
      <c r="J2633" s="23">
        <v>0.26234400000000002</v>
      </c>
      <c r="K2633" s="23">
        <v>-3.5479999999999998E-2</v>
      </c>
      <c r="L2633" s="23">
        <v>0.73765599999999998</v>
      </c>
      <c r="M2633" s="23">
        <v>0.26234400000000002</v>
      </c>
    </row>
    <row r="2634" spans="1:13" ht="15" customHeight="1" x14ac:dyDescent="0.25">
      <c r="A2634" s="40">
        <v>42296</v>
      </c>
      <c r="B2634" s="29">
        <v>2</v>
      </c>
      <c r="C2634" s="33" t="s">
        <v>89</v>
      </c>
      <c r="D2634" s="28">
        <v>0.5</v>
      </c>
      <c r="E2634" s="28">
        <v>0.79930900000000005</v>
      </c>
      <c r="F2634" s="29">
        <v>1</v>
      </c>
      <c r="G2634" s="28">
        <v>0.79930900000000005</v>
      </c>
      <c r="H2634" s="28">
        <v>0</v>
      </c>
      <c r="I2634" s="28">
        <v>0.79930900000000005</v>
      </c>
      <c r="J2634" s="28">
        <v>0.20069100000000001</v>
      </c>
      <c r="K2634" s="28">
        <v>-2.9182E-2</v>
      </c>
      <c r="L2634" s="28">
        <v>0.79930900000000005</v>
      </c>
      <c r="M2634" s="28">
        <v>0.20069100000000001</v>
      </c>
    </row>
    <row r="2635" spans="1:13" ht="15" customHeight="1" x14ac:dyDescent="0.25">
      <c r="A2635" s="36">
        <v>42297</v>
      </c>
      <c r="B2635" s="24">
        <v>2</v>
      </c>
      <c r="C2635" s="33" t="s">
        <v>89</v>
      </c>
      <c r="D2635" s="23">
        <v>0.5</v>
      </c>
      <c r="E2635" s="23">
        <v>0.79950900000000003</v>
      </c>
      <c r="F2635" s="24">
        <v>1</v>
      </c>
      <c r="G2635" s="23">
        <v>0.79950900000000003</v>
      </c>
      <c r="H2635" s="23">
        <v>0</v>
      </c>
      <c r="I2635" s="23">
        <v>0.79950900000000003</v>
      </c>
      <c r="J2635" s="23">
        <v>0.200491</v>
      </c>
      <c r="K2635" s="23">
        <v>-2.4863E-2</v>
      </c>
      <c r="L2635" s="23">
        <v>0.79950900000000003</v>
      </c>
      <c r="M2635" s="23">
        <v>0.200491</v>
      </c>
    </row>
    <row r="2636" spans="1:13" ht="15" customHeight="1" x14ac:dyDescent="0.25">
      <c r="A2636" s="40">
        <v>42298</v>
      </c>
      <c r="B2636" s="29">
        <v>2</v>
      </c>
      <c r="C2636" s="33" t="s">
        <v>89</v>
      </c>
      <c r="D2636" s="28">
        <v>0.5</v>
      </c>
      <c r="E2636" s="28">
        <v>0.80223299999999997</v>
      </c>
      <c r="F2636" s="29">
        <v>1</v>
      </c>
      <c r="G2636" s="28">
        <v>0.80223299999999997</v>
      </c>
      <c r="H2636" s="28">
        <v>0</v>
      </c>
      <c r="I2636" s="28">
        <v>0.80223299999999997</v>
      </c>
      <c r="J2636" s="28">
        <v>0.197767</v>
      </c>
      <c r="K2636" s="28">
        <v>-2.3043999999999999E-2</v>
      </c>
      <c r="L2636" s="28">
        <v>0.80223299999999997</v>
      </c>
      <c r="M2636" s="28">
        <v>0.197767</v>
      </c>
    </row>
    <row r="2637" spans="1:13" ht="15" customHeight="1" x14ac:dyDescent="0.25">
      <c r="A2637" s="36">
        <v>42300</v>
      </c>
      <c r="B2637" s="24">
        <v>2</v>
      </c>
      <c r="C2637" s="33" t="s">
        <v>89</v>
      </c>
      <c r="D2637" s="23">
        <v>0.5</v>
      </c>
      <c r="E2637" s="23">
        <v>0.87189300000000003</v>
      </c>
      <c r="F2637" s="24">
        <v>1</v>
      </c>
      <c r="G2637" s="23">
        <v>0.87189300000000003</v>
      </c>
      <c r="H2637" s="23">
        <v>0</v>
      </c>
      <c r="I2637" s="23">
        <v>0.87189300000000003</v>
      </c>
      <c r="J2637" s="23">
        <v>0.128107</v>
      </c>
      <c r="K2637" s="23">
        <v>-2.0997999999999999E-2</v>
      </c>
      <c r="L2637" s="23">
        <v>0.87189300000000003</v>
      </c>
      <c r="M2637" s="23">
        <v>0.128107</v>
      </c>
    </row>
    <row r="2638" spans="1:13" ht="15" customHeight="1" x14ac:dyDescent="0.25">
      <c r="A2638" s="40">
        <v>42303</v>
      </c>
      <c r="B2638" s="29">
        <v>2</v>
      </c>
      <c r="C2638" s="33" t="s">
        <v>89</v>
      </c>
      <c r="D2638" s="28">
        <v>0.5</v>
      </c>
      <c r="E2638" s="28">
        <v>0.84028700000000001</v>
      </c>
      <c r="F2638" s="29">
        <v>1</v>
      </c>
      <c r="G2638" s="28">
        <v>0.84028700000000001</v>
      </c>
      <c r="H2638" s="28">
        <v>0</v>
      </c>
      <c r="I2638" s="28">
        <v>0.84028700000000001</v>
      </c>
      <c r="J2638" s="28">
        <v>0.15971299999999999</v>
      </c>
      <c r="K2638" s="28">
        <v>-2.5212999999999999E-2</v>
      </c>
      <c r="L2638" s="28">
        <v>0.84028700000000001</v>
      </c>
      <c r="M2638" s="28">
        <v>0.15971299999999999</v>
      </c>
    </row>
    <row r="2639" spans="1:13" ht="15" customHeight="1" x14ac:dyDescent="0.25">
      <c r="A2639" s="36">
        <v>42304</v>
      </c>
      <c r="B2639" s="24">
        <v>2</v>
      </c>
      <c r="C2639" s="33" t="s">
        <v>89</v>
      </c>
      <c r="D2639" s="23">
        <v>0.5</v>
      </c>
      <c r="E2639" s="23">
        <v>0.81511800000000001</v>
      </c>
      <c r="F2639" s="24">
        <v>1</v>
      </c>
      <c r="G2639" s="23">
        <v>0.81511800000000001</v>
      </c>
      <c r="H2639" s="23">
        <v>0</v>
      </c>
      <c r="I2639" s="23">
        <v>0.81511800000000001</v>
      </c>
      <c r="J2639" s="23">
        <v>0.18488199999999999</v>
      </c>
      <c r="K2639" s="23">
        <v>-2.9255E-2</v>
      </c>
      <c r="L2639" s="23">
        <v>0.81511800000000001</v>
      </c>
      <c r="M2639" s="23">
        <v>0.18488199999999999</v>
      </c>
    </row>
    <row r="2640" spans="1:13" ht="15" customHeight="1" x14ac:dyDescent="0.25">
      <c r="A2640" s="40">
        <v>42305</v>
      </c>
      <c r="B2640" s="29">
        <v>2</v>
      </c>
      <c r="C2640" s="33" t="s">
        <v>89</v>
      </c>
      <c r="D2640" s="28">
        <v>0.5</v>
      </c>
      <c r="E2640" s="28">
        <v>0.79928100000000002</v>
      </c>
      <c r="F2640" s="29">
        <v>1</v>
      </c>
      <c r="G2640" s="28">
        <v>0.79928100000000002</v>
      </c>
      <c r="H2640" s="28">
        <v>0</v>
      </c>
      <c r="I2640" s="28">
        <v>0.79928100000000002</v>
      </c>
      <c r="J2640" s="28">
        <v>0.20071900000000001</v>
      </c>
      <c r="K2640" s="28">
        <v>-3.2279000000000002E-2</v>
      </c>
      <c r="L2640" s="28">
        <v>0.79928100000000002</v>
      </c>
      <c r="M2640" s="28">
        <v>0.20071900000000001</v>
      </c>
    </row>
    <row r="2641" spans="1:13" ht="15" customHeight="1" x14ac:dyDescent="0.25">
      <c r="A2641" s="36">
        <v>42306</v>
      </c>
      <c r="B2641" s="24">
        <v>2</v>
      </c>
      <c r="C2641" s="33" t="s">
        <v>89</v>
      </c>
      <c r="D2641" s="23">
        <v>0.5</v>
      </c>
      <c r="E2641" s="23">
        <v>0.80676199999999998</v>
      </c>
      <c r="F2641" s="24">
        <v>1</v>
      </c>
      <c r="G2641" s="23">
        <v>0.80676199999999998</v>
      </c>
      <c r="H2641" s="23">
        <v>0</v>
      </c>
      <c r="I2641" s="23">
        <v>0.80676199999999998</v>
      </c>
      <c r="J2641" s="23">
        <v>0.19323799999999999</v>
      </c>
      <c r="K2641" s="23">
        <v>-3.2037000000000003E-2</v>
      </c>
      <c r="L2641" s="23">
        <v>0.80676199999999998</v>
      </c>
      <c r="M2641" s="23">
        <v>0.19323799999999999</v>
      </c>
    </row>
    <row r="2642" spans="1:13" ht="15" customHeight="1" x14ac:dyDescent="0.25">
      <c r="A2642" s="40">
        <v>42307</v>
      </c>
      <c r="B2642" s="29">
        <v>1</v>
      </c>
      <c r="C2642" s="22" t="s">
        <v>88</v>
      </c>
      <c r="D2642" s="28">
        <v>0.3</v>
      </c>
      <c r="E2642" s="28">
        <v>0.54325900000000005</v>
      </c>
      <c r="F2642" s="29">
        <v>1</v>
      </c>
      <c r="G2642" s="28">
        <v>0.54325900000000005</v>
      </c>
      <c r="H2642" s="28">
        <v>0</v>
      </c>
      <c r="I2642" s="28">
        <v>0.54325900000000005</v>
      </c>
      <c r="J2642" s="28">
        <v>0.45674100000000001</v>
      </c>
      <c r="K2642" s="28">
        <v>-3.739E-2</v>
      </c>
      <c r="L2642" s="28">
        <v>0.54325900000000005</v>
      </c>
      <c r="M2642" s="28">
        <v>0.45674100000000001</v>
      </c>
    </row>
    <row r="2643" spans="1:13" ht="15" customHeight="1" x14ac:dyDescent="0.25">
      <c r="A2643" s="36">
        <v>42310</v>
      </c>
      <c r="B2643" s="24">
        <v>1</v>
      </c>
      <c r="C2643" s="22" t="s">
        <v>88</v>
      </c>
      <c r="D2643" s="23">
        <v>0.3</v>
      </c>
      <c r="E2643" s="23">
        <v>0.53314399999999995</v>
      </c>
      <c r="F2643" s="24">
        <v>1</v>
      </c>
      <c r="G2643" s="23">
        <v>0.53314399999999995</v>
      </c>
      <c r="H2643" s="23">
        <v>0</v>
      </c>
      <c r="I2643" s="23">
        <v>0.53314399999999995</v>
      </c>
      <c r="J2643" s="23">
        <v>0.46685599999999999</v>
      </c>
      <c r="K2643" s="23">
        <v>-4.0715000000000001E-2</v>
      </c>
      <c r="L2643" s="23">
        <v>0.53314399999999995</v>
      </c>
      <c r="M2643" s="23">
        <v>0.46685599999999999</v>
      </c>
    </row>
    <row r="2644" spans="1:13" ht="15" customHeight="1" x14ac:dyDescent="0.25">
      <c r="A2644" s="40">
        <v>42311</v>
      </c>
      <c r="B2644" s="29">
        <v>1</v>
      </c>
      <c r="C2644" s="22" t="s">
        <v>88</v>
      </c>
      <c r="D2644" s="28">
        <v>0.3</v>
      </c>
      <c r="E2644" s="28">
        <v>0.68806500000000004</v>
      </c>
      <c r="F2644" s="29">
        <v>1</v>
      </c>
      <c r="G2644" s="28">
        <v>0.68806500000000004</v>
      </c>
      <c r="H2644" s="28">
        <v>0</v>
      </c>
      <c r="I2644" s="28">
        <v>0.68806500000000004</v>
      </c>
      <c r="J2644" s="28">
        <v>0.31193500000000002</v>
      </c>
      <c r="K2644" s="28">
        <v>-3.6310000000000002E-2</v>
      </c>
      <c r="L2644" s="28">
        <v>0.68806500000000004</v>
      </c>
      <c r="M2644" s="28">
        <v>0.31193500000000002</v>
      </c>
    </row>
    <row r="2645" spans="1:13" ht="15" customHeight="1" x14ac:dyDescent="0.25">
      <c r="A2645" s="36">
        <v>42312</v>
      </c>
      <c r="B2645" s="24">
        <v>1</v>
      </c>
      <c r="C2645" s="22" t="s">
        <v>88</v>
      </c>
      <c r="D2645" s="23">
        <v>0.3</v>
      </c>
      <c r="E2645" s="23">
        <v>0.76824400000000004</v>
      </c>
      <c r="F2645" s="24">
        <v>1</v>
      </c>
      <c r="G2645" s="23">
        <v>0.76824400000000004</v>
      </c>
      <c r="H2645" s="23">
        <v>0</v>
      </c>
      <c r="I2645" s="23">
        <v>0.76824400000000004</v>
      </c>
      <c r="J2645" s="23">
        <v>0.23175599999999999</v>
      </c>
      <c r="K2645" s="23">
        <v>-3.7623999999999998E-2</v>
      </c>
      <c r="L2645" s="23">
        <v>0.76824400000000004</v>
      </c>
      <c r="M2645" s="23">
        <v>0.23175599999999999</v>
      </c>
    </row>
    <row r="2646" spans="1:13" ht="15" customHeight="1" x14ac:dyDescent="0.25">
      <c r="A2646" s="40">
        <v>42313</v>
      </c>
      <c r="B2646" s="29">
        <v>1</v>
      </c>
      <c r="C2646" s="22" t="s">
        <v>88</v>
      </c>
      <c r="D2646" s="28">
        <v>0.3</v>
      </c>
      <c r="E2646" s="28">
        <v>0.56794</v>
      </c>
      <c r="F2646" s="29">
        <v>1</v>
      </c>
      <c r="G2646" s="28">
        <v>0.56794</v>
      </c>
      <c r="H2646" s="28">
        <v>0.1</v>
      </c>
      <c r="I2646" s="28">
        <v>0.46794000000000002</v>
      </c>
      <c r="J2646" s="28">
        <v>0.53205999999999998</v>
      </c>
      <c r="K2646" s="28">
        <v>-5.246E-2</v>
      </c>
      <c r="L2646" s="28">
        <v>0.46794000000000002</v>
      </c>
      <c r="M2646" s="28">
        <v>0.53205999999999998</v>
      </c>
    </row>
    <row r="2647" spans="1:13" ht="15" customHeight="1" x14ac:dyDescent="0.25">
      <c r="A2647" s="36">
        <v>42314</v>
      </c>
      <c r="B2647" s="24">
        <v>0</v>
      </c>
      <c r="C2647" s="22" t="s">
        <v>88</v>
      </c>
      <c r="D2647" s="23">
        <v>0.1</v>
      </c>
      <c r="E2647" s="23">
        <v>0.192411</v>
      </c>
      <c r="F2647" s="24">
        <v>1</v>
      </c>
      <c r="G2647" s="23">
        <v>0.192411</v>
      </c>
      <c r="H2647" s="23">
        <v>0</v>
      </c>
      <c r="I2647" s="23">
        <v>0.192411</v>
      </c>
      <c r="J2647" s="23">
        <v>0.807589</v>
      </c>
      <c r="K2647" s="23">
        <v>-5.4690999999999997E-2</v>
      </c>
      <c r="L2647" s="23">
        <v>0.192411</v>
      </c>
      <c r="M2647" s="23">
        <v>0.807589</v>
      </c>
    </row>
    <row r="2648" spans="1:13" ht="15" customHeight="1" x14ac:dyDescent="0.25">
      <c r="A2648" s="40">
        <v>42317</v>
      </c>
      <c r="B2648" s="29">
        <v>1</v>
      </c>
      <c r="C2648" s="22" t="s">
        <v>88</v>
      </c>
      <c r="D2648" s="28">
        <v>0.3</v>
      </c>
      <c r="E2648" s="28">
        <v>0.55827400000000005</v>
      </c>
      <c r="F2648" s="29">
        <v>1</v>
      </c>
      <c r="G2648" s="28">
        <v>0.55827400000000005</v>
      </c>
      <c r="H2648" s="28">
        <v>0</v>
      </c>
      <c r="I2648" s="28">
        <v>0.55827400000000005</v>
      </c>
      <c r="J2648" s="28">
        <v>0.44172600000000001</v>
      </c>
      <c r="K2648" s="28">
        <v>-5.0054000000000001E-2</v>
      </c>
      <c r="L2648" s="28">
        <v>0.55827400000000005</v>
      </c>
      <c r="M2648" s="28">
        <v>0.44172600000000001</v>
      </c>
    </row>
    <row r="2649" spans="1:13" ht="15" customHeight="1" x14ac:dyDescent="0.25">
      <c r="A2649" s="36">
        <v>42318</v>
      </c>
      <c r="B2649" s="24">
        <v>1</v>
      </c>
      <c r="C2649" s="22" t="s">
        <v>88</v>
      </c>
      <c r="D2649" s="23">
        <v>0.3</v>
      </c>
      <c r="E2649" s="23">
        <v>0.53434199999999998</v>
      </c>
      <c r="F2649" s="24">
        <v>1</v>
      </c>
      <c r="G2649" s="23">
        <v>0.53434199999999998</v>
      </c>
      <c r="H2649" s="23">
        <v>0</v>
      </c>
      <c r="I2649" s="23">
        <v>0.53434199999999998</v>
      </c>
      <c r="J2649" s="23">
        <v>0.46565800000000002</v>
      </c>
      <c r="K2649" s="23">
        <v>-5.7425999999999998E-2</v>
      </c>
      <c r="L2649" s="23">
        <v>0.53434199999999998</v>
      </c>
      <c r="M2649" s="23">
        <v>0.46565800000000002</v>
      </c>
    </row>
    <row r="2650" spans="1:13" ht="15" customHeight="1" x14ac:dyDescent="0.25">
      <c r="A2650" s="40">
        <v>42319</v>
      </c>
      <c r="B2650" s="29">
        <v>1</v>
      </c>
      <c r="C2650" s="22" t="s">
        <v>88</v>
      </c>
      <c r="D2650" s="28">
        <v>0.3</v>
      </c>
      <c r="E2650" s="28">
        <v>0.489286</v>
      </c>
      <c r="F2650" s="29">
        <v>1</v>
      </c>
      <c r="G2650" s="28">
        <v>0.489286</v>
      </c>
      <c r="H2650" s="28">
        <v>0</v>
      </c>
      <c r="I2650" s="28">
        <v>0.489286</v>
      </c>
      <c r="J2650" s="28">
        <v>0.510714</v>
      </c>
      <c r="K2650" s="28">
        <v>-4.8051999999999997E-2</v>
      </c>
      <c r="L2650" s="28">
        <v>0.489286</v>
      </c>
      <c r="M2650" s="28">
        <v>0.510714</v>
      </c>
    </row>
    <row r="2651" spans="1:13" ht="15" customHeight="1" x14ac:dyDescent="0.25">
      <c r="A2651" s="36">
        <v>42321</v>
      </c>
      <c r="B2651" s="24">
        <v>1</v>
      </c>
      <c r="C2651" s="22" t="s">
        <v>88</v>
      </c>
      <c r="D2651" s="23">
        <v>0.3</v>
      </c>
      <c r="E2651" s="23">
        <v>0.46411200000000002</v>
      </c>
      <c r="F2651" s="24">
        <v>1</v>
      </c>
      <c r="G2651" s="23">
        <v>0.46411200000000002</v>
      </c>
      <c r="H2651" s="23">
        <v>0.1</v>
      </c>
      <c r="I2651" s="23">
        <v>0.36411199999999999</v>
      </c>
      <c r="J2651" s="23">
        <v>0.63588800000000001</v>
      </c>
      <c r="K2651" s="23">
        <v>-5.8652999999999997E-2</v>
      </c>
      <c r="L2651" s="23">
        <v>0.36411199999999999</v>
      </c>
      <c r="M2651" s="23">
        <v>0.63588800000000001</v>
      </c>
    </row>
    <row r="2652" spans="1:13" ht="15" customHeight="1" x14ac:dyDescent="0.25">
      <c r="A2652" s="40">
        <v>42324</v>
      </c>
      <c r="B2652" s="29">
        <v>1</v>
      </c>
      <c r="C2652" s="22" t="s">
        <v>88</v>
      </c>
      <c r="D2652" s="28">
        <v>0.3</v>
      </c>
      <c r="E2652" s="28">
        <v>0.46266699999999999</v>
      </c>
      <c r="F2652" s="29">
        <v>1</v>
      </c>
      <c r="G2652" s="28">
        <v>0.46266699999999999</v>
      </c>
      <c r="H2652" s="28">
        <v>0.1</v>
      </c>
      <c r="I2652" s="28">
        <v>0.36266700000000002</v>
      </c>
      <c r="J2652" s="28">
        <v>0.63733300000000004</v>
      </c>
      <c r="K2652" s="28">
        <v>-6.3413999999999998E-2</v>
      </c>
      <c r="L2652" s="28">
        <v>0.36266700000000002</v>
      </c>
      <c r="M2652" s="28">
        <v>0.63733300000000004</v>
      </c>
    </row>
    <row r="2653" spans="1:13" ht="15" customHeight="1" x14ac:dyDescent="0.25">
      <c r="A2653" s="36">
        <v>42325</v>
      </c>
      <c r="B2653" s="24">
        <v>2</v>
      </c>
      <c r="C2653" s="33" t="s">
        <v>89</v>
      </c>
      <c r="D2653" s="23">
        <v>0.5</v>
      </c>
      <c r="E2653" s="23">
        <v>0.74269499999999999</v>
      </c>
      <c r="F2653" s="24">
        <v>1</v>
      </c>
      <c r="G2653" s="23">
        <v>0.74269499999999999</v>
      </c>
      <c r="H2653" s="23">
        <v>0.1</v>
      </c>
      <c r="I2653" s="23">
        <v>0.64269500000000002</v>
      </c>
      <c r="J2653" s="23">
        <v>0.35730499999999998</v>
      </c>
      <c r="K2653" s="23">
        <v>-5.7655999999999999E-2</v>
      </c>
      <c r="L2653" s="23">
        <v>0.64269500000000002</v>
      </c>
      <c r="M2653" s="23">
        <v>0.35730499999999998</v>
      </c>
    </row>
    <row r="2654" spans="1:13" ht="15" customHeight="1" x14ac:dyDescent="0.25">
      <c r="A2654" s="40">
        <v>42326</v>
      </c>
      <c r="B2654" s="29">
        <v>1</v>
      </c>
      <c r="C2654" s="22" t="s">
        <v>88</v>
      </c>
      <c r="D2654" s="28">
        <v>0.3</v>
      </c>
      <c r="E2654" s="28">
        <v>0.46351900000000001</v>
      </c>
      <c r="F2654" s="29">
        <v>1</v>
      </c>
      <c r="G2654" s="28">
        <v>0.46351900000000001</v>
      </c>
      <c r="H2654" s="28">
        <v>0</v>
      </c>
      <c r="I2654" s="28">
        <v>0.46351900000000001</v>
      </c>
      <c r="J2654" s="28">
        <v>0.53648099999999999</v>
      </c>
      <c r="K2654" s="28">
        <v>-6.0978999999999998E-2</v>
      </c>
      <c r="L2654" s="28">
        <v>0.46351900000000001</v>
      </c>
      <c r="M2654" s="28">
        <v>0.53648099999999999</v>
      </c>
    </row>
    <row r="2655" spans="1:13" ht="15" customHeight="1" x14ac:dyDescent="0.25">
      <c r="A2655" s="36">
        <v>42327</v>
      </c>
      <c r="B2655" s="24">
        <v>1</v>
      </c>
      <c r="C2655" s="22" t="s">
        <v>88</v>
      </c>
      <c r="D2655" s="23">
        <v>0.3</v>
      </c>
      <c r="E2655" s="23">
        <v>0.43623899999999999</v>
      </c>
      <c r="F2655" s="24">
        <v>1</v>
      </c>
      <c r="G2655" s="23">
        <v>0.43623899999999999</v>
      </c>
      <c r="H2655" s="23">
        <v>0</v>
      </c>
      <c r="I2655" s="23">
        <v>0.43623899999999999</v>
      </c>
      <c r="J2655" s="23">
        <v>0.56376099999999996</v>
      </c>
      <c r="K2655" s="23">
        <v>-5.1809000000000001E-2</v>
      </c>
      <c r="L2655" s="23">
        <v>0.43623899999999999</v>
      </c>
      <c r="M2655" s="23">
        <v>0.56376099999999996</v>
      </c>
    </row>
    <row r="2656" spans="1:13" ht="15" customHeight="1" x14ac:dyDescent="0.25">
      <c r="A2656" s="40">
        <v>42328</v>
      </c>
      <c r="B2656" s="29">
        <v>1</v>
      </c>
      <c r="C2656" s="22" t="s">
        <v>88</v>
      </c>
      <c r="D2656" s="28">
        <v>0.3</v>
      </c>
      <c r="E2656" s="28">
        <v>0.430205</v>
      </c>
      <c r="F2656" s="29">
        <v>1</v>
      </c>
      <c r="G2656" s="28">
        <v>0.430205</v>
      </c>
      <c r="H2656" s="28">
        <v>0</v>
      </c>
      <c r="I2656" s="28">
        <v>0.430205</v>
      </c>
      <c r="J2656" s="28">
        <v>0.56979500000000005</v>
      </c>
      <c r="K2656" s="28">
        <v>-4.7627999999999997E-2</v>
      </c>
      <c r="L2656" s="28">
        <v>0.430205</v>
      </c>
      <c r="M2656" s="28">
        <v>0.56979500000000005</v>
      </c>
    </row>
    <row r="2657" spans="1:13" ht="15" customHeight="1" x14ac:dyDescent="0.25">
      <c r="A2657" s="36">
        <v>42331</v>
      </c>
      <c r="B2657" s="24">
        <v>1</v>
      </c>
      <c r="C2657" s="22" t="s">
        <v>88</v>
      </c>
      <c r="D2657" s="23">
        <v>0.3</v>
      </c>
      <c r="E2657" s="23">
        <v>0.43323</v>
      </c>
      <c r="F2657" s="24">
        <v>1</v>
      </c>
      <c r="G2657" s="23">
        <v>0.43323</v>
      </c>
      <c r="H2657" s="23">
        <v>0</v>
      </c>
      <c r="I2657" s="23">
        <v>0.43323</v>
      </c>
      <c r="J2657" s="23">
        <v>0.56677</v>
      </c>
      <c r="K2657" s="23">
        <v>-4.8443E-2</v>
      </c>
      <c r="L2657" s="23">
        <v>0.43323</v>
      </c>
      <c r="M2657" s="23">
        <v>0.56677</v>
      </c>
    </row>
    <row r="2658" spans="1:13" ht="15" customHeight="1" x14ac:dyDescent="0.25">
      <c r="A2658" s="40">
        <v>42332</v>
      </c>
      <c r="B2658" s="29">
        <v>1</v>
      </c>
      <c r="C2658" s="22" t="s">
        <v>88</v>
      </c>
      <c r="D2658" s="28">
        <v>0.3</v>
      </c>
      <c r="E2658" s="28">
        <v>0.435614</v>
      </c>
      <c r="F2658" s="29">
        <v>1</v>
      </c>
      <c r="G2658" s="28">
        <v>0.435614</v>
      </c>
      <c r="H2658" s="28">
        <v>0</v>
      </c>
      <c r="I2658" s="28">
        <v>0.435614</v>
      </c>
      <c r="J2658" s="28">
        <v>0.56438600000000005</v>
      </c>
      <c r="K2658" s="28">
        <v>-4.9572999999999999E-2</v>
      </c>
      <c r="L2658" s="28">
        <v>0.435614</v>
      </c>
      <c r="M2658" s="28">
        <v>0.56438600000000005</v>
      </c>
    </row>
    <row r="2659" spans="1:13" ht="15" customHeight="1" x14ac:dyDescent="0.25">
      <c r="A2659" s="36">
        <v>42334</v>
      </c>
      <c r="B2659" s="24">
        <v>1</v>
      </c>
      <c r="C2659" s="22" t="s">
        <v>88</v>
      </c>
      <c r="D2659" s="23">
        <v>0.3</v>
      </c>
      <c r="E2659" s="23">
        <v>0.43765300000000001</v>
      </c>
      <c r="F2659" s="24">
        <v>1</v>
      </c>
      <c r="G2659" s="23">
        <v>0.43765300000000001</v>
      </c>
      <c r="H2659" s="23">
        <v>0</v>
      </c>
      <c r="I2659" s="23">
        <v>0.43765300000000001</v>
      </c>
      <c r="J2659" s="23">
        <v>0.56234700000000004</v>
      </c>
      <c r="K2659" s="23">
        <v>-5.1758999999999999E-2</v>
      </c>
      <c r="L2659" s="23">
        <v>0.43765300000000001</v>
      </c>
      <c r="M2659" s="23">
        <v>0.56234700000000004</v>
      </c>
    </row>
    <row r="2660" spans="1:13" ht="15" customHeight="1" x14ac:dyDescent="0.25">
      <c r="A2660" s="40">
        <v>42335</v>
      </c>
      <c r="B2660" s="29">
        <v>1</v>
      </c>
      <c r="C2660" s="22" t="s">
        <v>88</v>
      </c>
      <c r="D2660" s="28">
        <v>0.3</v>
      </c>
      <c r="E2660" s="28">
        <v>0.42498599999999997</v>
      </c>
      <c r="F2660" s="29">
        <v>1</v>
      </c>
      <c r="G2660" s="28">
        <v>0.42498599999999997</v>
      </c>
      <c r="H2660" s="28">
        <v>0</v>
      </c>
      <c r="I2660" s="28">
        <v>0.42498599999999997</v>
      </c>
      <c r="J2660" s="28">
        <v>0.57501400000000003</v>
      </c>
      <c r="K2660" s="28">
        <v>-4.5719000000000003E-2</v>
      </c>
      <c r="L2660" s="28">
        <v>0.42498599999999997</v>
      </c>
      <c r="M2660" s="28">
        <v>0.57501400000000003</v>
      </c>
    </row>
    <row r="2661" spans="1:13" ht="15" customHeight="1" x14ac:dyDescent="0.25">
      <c r="A2661" s="36">
        <v>42338</v>
      </c>
      <c r="B2661" s="24">
        <v>1</v>
      </c>
      <c r="C2661" s="22" t="s">
        <v>88</v>
      </c>
      <c r="D2661" s="23">
        <v>0.3</v>
      </c>
      <c r="E2661" s="23">
        <v>0.42224200000000001</v>
      </c>
      <c r="F2661" s="24">
        <v>1</v>
      </c>
      <c r="G2661" s="23">
        <v>0.42224200000000001</v>
      </c>
      <c r="H2661" s="23">
        <v>0</v>
      </c>
      <c r="I2661" s="23">
        <v>0.42224200000000001</v>
      </c>
      <c r="J2661" s="23">
        <v>0.57775799999999999</v>
      </c>
      <c r="K2661" s="23">
        <v>-4.9794999999999999E-2</v>
      </c>
      <c r="L2661" s="23">
        <v>0.42224200000000001</v>
      </c>
      <c r="M2661" s="23">
        <v>0.57775799999999999</v>
      </c>
    </row>
    <row r="2662" spans="1:13" ht="15" customHeight="1" x14ac:dyDescent="0.25">
      <c r="A2662" s="40">
        <v>42339</v>
      </c>
      <c r="B2662" s="29">
        <v>1</v>
      </c>
      <c r="C2662" s="22" t="s">
        <v>88</v>
      </c>
      <c r="D2662" s="28">
        <v>0.3</v>
      </c>
      <c r="E2662" s="28">
        <v>0.42150700000000002</v>
      </c>
      <c r="F2662" s="29">
        <v>1</v>
      </c>
      <c r="G2662" s="28">
        <v>0.42150700000000002</v>
      </c>
      <c r="H2662" s="28">
        <v>0</v>
      </c>
      <c r="I2662" s="28">
        <v>0.42150700000000002</v>
      </c>
      <c r="J2662" s="28">
        <v>0.57849300000000003</v>
      </c>
      <c r="K2662" s="28">
        <v>-4.5497000000000003E-2</v>
      </c>
      <c r="L2662" s="28">
        <v>0.42150700000000002</v>
      </c>
      <c r="M2662" s="28">
        <v>0.57849300000000003</v>
      </c>
    </row>
    <row r="2663" spans="1:13" ht="15" customHeight="1" x14ac:dyDescent="0.25">
      <c r="A2663" s="36">
        <v>42340</v>
      </c>
      <c r="B2663" s="24">
        <v>1</v>
      </c>
      <c r="C2663" s="22" t="s">
        <v>88</v>
      </c>
      <c r="D2663" s="23">
        <v>0.3</v>
      </c>
      <c r="E2663" s="23">
        <v>0.42392600000000003</v>
      </c>
      <c r="F2663" s="24">
        <v>1</v>
      </c>
      <c r="G2663" s="23">
        <v>0.42392600000000003</v>
      </c>
      <c r="H2663" s="23">
        <v>0</v>
      </c>
      <c r="I2663" s="23">
        <v>0.42392600000000003</v>
      </c>
      <c r="J2663" s="23">
        <v>0.57607399999999997</v>
      </c>
      <c r="K2663" s="23">
        <v>-4.5567999999999997E-2</v>
      </c>
      <c r="L2663" s="23">
        <v>0.42392600000000003</v>
      </c>
      <c r="M2663" s="23">
        <v>0.57607399999999997</v>
      </c>
    </row>
    <row r="2664" spans="1:13" ht="15" customHeight="1" x14ac:dyDescent="0.25">
      <c r="A2664" s="40">
        <v>42341</v>
      </c>
      <c r="B2664" s="29">
        <v>1</v>
      </c>
      <c r="C2664" s="22" t="s">
        <v>88</v>
      </c>
      <c r="D2664" s="28">
        <v>0.3</v>
      </c>
      <c r="E2664" s="28">
        <v>0.41586800000000002</v>
      </c>
      <c r="F2664" s="29">
        <v>1</v>
      </c>
      <c r="G2664" s="28">
        <v>0.41586800000000002</v>
      </c>
      <c r="H2664" s="28">
        <v>0</v>
      </c>
      <c r="I2664" s="28">
        <v>0.41586800000000002</v>
      </c>
      <c r="J2664" s="28">
        <v>0.58413199999999998</v>
      </c>
      <c r="K2664" s="28">
        <v>-5.3473E-2</v>
      </c>
      <c r="L2664" s="28">
        <v>0.41586800000000002</v>
      </c>
      <c r="M2664" s="28">
        <v>0.58413199999999998</v>
      </c>
    </row>
    <row r="2665" spans="1:13" ht="15" customHeight="1" x14ac:dyDescent="0.25">
      <c r="A2665" s="36">
        <v>42342</v>
      </c>
      <c r="B2665" s="24">
        <v>1</v>
      </c>
      <c r="C2665" s="22" t="s">
        <v>88</v>
      </c>
      <c r="D2665" s="23">
        <v>0.3</v>
      </c>
      <c r="E2665" s="23">
        <v>0.41569600000000001</v>
      </c>
      <c r="F2665" s="24">
        <v>1</v>
      </c>
      <c r="G2665" s="23">
        <v>0.41569600000000001</v>
      </c>
      <c r="H2665" s="23">
        <v>0</v>
      </c>
      <c r="I2665" s="23">
        <v>0.41569600000000001</v>
      </c>
      <c r="J2665" s="23">
        <v>0.58430400000000005</v>
      </c>
      <c r="K2665" s="23">
        <v>-5.5239999999999997E-2</v>
      </c>
      <c r="L2665" s="23">
        <v>0.41569600000000001</v>
      </c>
      <c r="M2665" s="23">
        <v>0.58430400000000005</v>
      </c>
    </row>
    <row r="2666" spans="1:13" ht="15" customHeight="1" x14ac:dyDescent="0.25">
      <c r="A2666" s="40">
        <v>42345</v>
      </c>
      <c r="B2666" s="29">
        <v>1</v>
      </c>
      <c r="C2666" s="22" t="s">
        <v>88</v>
      </c>
      <c r="D2666" s="28">
        <v>0.3</v>
      </c>
      <c r="E2666" s="28">
        <v>0.48021900000000001</v>
      </c>
      <c r="F2666" s="29">
        <v>1</v>
      </c>
      <c r="G2666" s="28">
        <v>0.48021900000000001</v>
      </c>
      <c r="H2666" s="28">
        <v>0</v>
      </c>
      <c r="I2666" s="28">
        <v>0.48021900000000001</v>
      </c>
      <c r="J2666" s="28">
        <v>0.51978100000000005</v>
      </c>
      <c r="K2666" s="28">
        <v>-5.5869000000000002E-2</v>
      </c>
      <c r="L2666" s="28">
        <v>0.48021900000000001</v>
      </c>
      <c r="M2666" s="28">
        <v>0.51978100000000005</v>
      </c>
    </row>
    <row r="2667" spans="1:13" ht="15" customHeight="1" x14ac:dyDescent="0.25">
      <c r="A2667" s="36">
        <v>42346</v>
      </c>
      <c r="B2667" s="24">
        <v>1</v>
      </c>
      <c r="C2667" s="22" t="s">
        <v>88</v>
      </c>
      <c r="D2667" s="23">
        <v>0.3</v>
      </c>
      <c r="E2667" s="23">
        <v>0.46700999999999998</v>
      </c>
      <c r="F2667" s="24">
        <v>1</v>
      </c>
      <c r="G2667" s="23">
        <v>0.46700999999999998</v>
      </c>
      <c r="H2667" s="23">
        <v>0</v>
      </c>
      <c r="I2667" s="23">
        <v>0.46700999999999998</v>
      </c>
      <c r="J2667" s="23">
        <v>0.53298999999999996</v>
      </c>
      <c r="K2667" s="23">
        <v>-6.2269999999999999E-2</v>
      </c>
      <c r="L2667" s="23">
        <v>0.46700999999999998</v>
      </c>
      <c r="M2667" s="23">
        <v>0.53298999999999996</v>
      </c>
    </row>
    <row r="2668" spans="1:13" ht="15" customHeight="1" x14ac:dyDescent="0.25">
      <c r="A2668" s="40">
        <v>42347</v>
      </c>
      <c r="B2668" s="29">
        <v>0</v>
      </c>
      <c r="C2668" s="22" t="s">
        <v>88</v>
      </c>
      <c r="D2668" s="28">
        <v>0.1</v>
      </c>
      <c r="E2668" s="28">
        <v>0.14513499999999999</v>
      </c>
      <c r="F2668" s="29">
        <v>1</v>
      </c>
      <c r="G2668" s="28">
        <v>0.14513499999999999</v>
      </c>
      <c r="H2668" s="28">
        <v>0</v>
      </c>
      <c r="I2668" s="28">
        <v>0.14513499999999999</v>
      </c>
      <c r="J2668" s="28">
        <v>0.85486499999999999</v>
      </c>
      <c r="K2668" s="28">
        <v>-7.4061000000000002E-2</v>
      </c>
      <c r="L2668" s="28">
        <v>0.14513499999999999</v>
      </c>
      <c r="M2668" s="28">
        <v>0.85486499999999999</v>
      </c>
    </row>
    <row r="2669" spans="1:13" ht="15" customHeight="1" x14ac:dyDescent="0.25">
      <c r="A2669" s="36">
        <v>42348</v>
      </c>
      <c r="B2669" s="24">
        <v>1</v>
      </c>
      <c r="C2669" s="22" t="s">
        <v>88</v>
      </c>
      <c r="D2669" s="23">
        <v>0.3</v>
      </c>
      <c r="E2669" s="23">
        <v>0.43806499999999998</v>
      </c>
      <c r="F2669" s="24">
        <v>1</v>
      </c>
      <c r="G2669" s="23">
        <v>0.43806499999999998</v>
      </c>
      <c r="H2669" s="23">
        <v>0</v>
      </c>
      <c r="I2669" s="23">
        <v>0.43806499999999998</v>
      </c>
      <c r="J2669" s="23">
        <v>0.56193499999999996</v>
      </c>
      <c r="K2669" s="23">
        <v>-6.9309999999999997E-2</v>
      </c>
      <c r="L2669" s="23">
        <v>0.43806499999999998</v>
      </c>
      <c r="M2669" s="23">
        <v>0.56193499999999996</v>
      </c>
    </row>
    <row r="2670" spans="1:13" ht="15" customHeight="1" x14ac:dyDescent="0.25">
      <c r="A2670" s="40">
        <v>42349</v>
      </c>
      <c r="B2670" s="29">
        <v>0</v>
      </c>
      <c r="C2670" s="22" t="s">
        <v>88</v>
      </c>
      <c r="D2670" s="28">
        <v>0.1</v>
      </c>
      <c r="E2670" s="28">
        <v>0.154584</v>
      </c>
      <c r="F2670" s="29">
        <v>1</v>
      </c>
      <c r="G2670" s="28">
        <v>0.154584</v>
      </c>
      <c r="H2670" s="28">
        <v>0</v>
      </c>
      <c r="I2670" s="28">
        <v>0.154584</v>
      </c>
      <c r="J2670" s="28">
        <v>0.84541599999999995</v>
      </c>
      <c r="K2670" s="28">
        <v>-7.5773999999999994E-2</v>
      </c>
      <c r="L2670" s="28">
        <v>0.154584</v>
      </c>
      <c r="M2670" s="28">
        <v>0.84541599999999995</v>
      </c>
    </row>
    <row r="2671" spans="1:13" ht="15" customHeight="1" x14ac:dyDescent="0.25">
      <c r="A2671" s="36">
        <v>42352</v>
      </c>
      <c r="B2671" s="24">
        <v>0</v>
      </c>
      <c r="C2671" s="22" t="s">
        <v>88</v>
      </c>
      <c r="D2671" s="23">
        <v>0.1</v>
      </c>
      <c r="E2671" s="23">
        <v>0.16452700000000001</v>
      </c>
      <c r="F2671" s="24">
        <v>0</v>
      </c>
      <c r="G2671" s="23">
        <v>8.2264000000000004E-2</v>
      </c>
      <c r="H2671" s="23">
        <v>0</v>
      </c>
      <c r="I2671" s="23">
        <v>8.2264000000000004E-2</v>
      </c>
      <c r="J2671" s="23">
        <v>0.917736</v>
      </c>
      <c r="K2671" s="23">
        <v>-8.0367999999999995E-2</v>
      </c>
      <c r="L2671" s="23">
        <v>8.2264000000000004E-2</v>
      </c>
      <c r="M2671" s="23">
        <v>0.917736</v>
      </c>
    </row>
    <row r="2672" spans="1:13" ht="15" customHeight="1" x14ac:dyDescent="0.25">
      <c r="A2672" s="40">
        <v>42353</v>
      </c>
      <c r="B2672" s="29">
        <v>0</v>
      </c>
      <c r="C2672" s="22" t="s">
        <v>88</v>
      </c>
      <c r="D2672" s="28">
        <v>0.1</v>
      </c>
      <c r="E2672" s="28">
        <v>0.157053</v>
      </c>
      <c r="F2672" s="29">
        <v>1</v>
      </c>
      <c r="G2672" s="28">
        <v>0.157053</v>
      </c>
      <c r="H2672" s="28">
        <v>0</v>
      </c>
      <c r="I2672" s="28">
        <v>0.157053</v>
      </c>
      <c r="J2672" s="28">
        <v>0.842947</v>
      </c>
      <c r="K2672" s="28">
        <v>-7.2949E-2</v>
      </c>
      <c r="L2672" s="28">
        <v>0.157053</v>
      </c>
      <c r="M2672" s="28">
        <v>0.842947</v>
      </c>
    </row>
    <row r="2673" spans="1:13" ht="15" customHeight="1" x14ac:dyDescent="0.25">
      <c r="A2673" s="36">
        <v>42354</v>
      </c>
      <c r="B2673" s="24">
        <v>0</v>
      </c>
      <c r="C2673" s="22" t="s">
        <v>88</v>
      </c>
      <c r="D2673" s="23">
        <v>0.1</v>
      </c>
      <c r="E2673" s="23">
        <v>0.162414</v>
      </c>
      <c r="F2673" s="24">
        <v>1</v>
      </c>
      <c r="G2673" s="23">
        <v>0.162414</v>
      </c>
      <c r="H2673" s="23">
        <v>0</v>
      </c>
      <c r="I2673" s="23">
        <v>0.162414</v>
      </c>
      <c r="J2673" s="23">
        <v>0.83758600000000005</v>
      </c>
      <c r="K2673" s="23">
        <v>-7.2464000000000001E-2</v>
      </c>
      <c r="L2673" s="23">
        <v>0.162414</v>
      </c>
      <c r="M2673" s="23">
        <v>0.83758600000000005</v>
      </c>
    </row>
    <row r="2674" spans="1:13" ht="15" customHeight="1" x14ac:dyDescent="0.25">
      <c r="A2674" s="40">
        <v>42355</v>
      </c>
      <c r="B2674" s="29">
        <v>1</v>
      </c>
      <c r="C2674" s="22" t="s">
        <v>88</v>
      </c>
      <c r="D2674" s="28">
        <v>0.3</v>
      </c>
      <c r="E2674" s="28">
        <v>0.43182700000000002</v>
      </c>
      <c r="F2674" s="29">
        <v>1</v>
      </c>
      <c r="G2674" s="28">
        <v>0.43182700000000002</v>
      </c>
      <c r="H2674" s="28">
        <v>0</v>
      </c>
      <c r="I2674" s="28">
        <v>0.43182700000000002</v>
      </c>
      <c r="J2674" s="28">
        <v>0.56817300000000004</v>
      </c>
      <c r="K2674" s="28">
        <v>-6.0153999999999999E-2</v>
      </c>
      <c r="L2674" s="28">
        <v>0.43182700000000002</v>
      </c>
      <c r="M2674" s="28">
        <v>0.56817300000000004</v>
      </c>
    </row>
    <row r="2675" spans="1:13" ht="15" customHeight="1" x14ac:dyDescent="0.25">
      <c r="A2675" s="36">
        <v>42356</v>
      </c>
      <c r="B2675" s="24">
        <v>1</v>
      </c>
      <c r="C2675" s="22" t="s">
        <v>88</v>
      </c>
      <c r="D2675" s="23">
        <v>0.3</v>
      </c>
      <c r="E2675" s="23">
        <v>0.45999899999999999</v>
      </c>
      <c r="F2675" s="24">
        <v>1</v>
      </c>
      <c r="G2675" s="23">
        <v>0.45999899999999999</v>
      </c>
      <c r="H2675" s="23">
        <v>0</v>
      </c>
      <c r="I2675" s="23">
        <v>0.45999899999999999</v>
      </c>
      <c r="J2675" s="23">
        <v>0.54000099999999995</v>
      </c>
      <c r="K2675" s="23">
        <v>-6.1885999999999997E-2</v>
      </c>
      <c r="L2675" s="23">
        <v>0.45999899999999999</v>
      </c>
      <c r="M2675" s="23">
        <v>0.54000099999999995</v>
      </c>
    </row>
    <row r="2676" spans="1:13" ht="15" customHeight="1" x14ac:dyDescent="0.25">
      <c r="A2676" s="40">
        <v>42359</v>
      </c>
      <c r="B2676" s="29">
        <v>1</v>
      </c>
      <c r="C2676" s="22" t="s">
        <v>88</v>
      </c>
      <c r="D2676" s="28">
        <v>0.3</v>
      </c>
      <c r="E2676" s="28">
        <v>0.46501599999999998</v>
      </c>
      <c r="F2676" s="29">
        <v>1</v>
      </c>
      <c r="G2676" s="28">
        <v>0.46501599999999998</v>
      </c>
      <c r="H2676" s="28">
        <v>0</v>
      </c>
      <c r="I2676" s="28">
        <v>0.46501599999999998</v>
      </c>
      <c r="J2676" s="28">
        <v>0.53498400000000002</v>
      </c>
      <c r="K2676" s="28">
        <v>-5.9561000000000003E-2</v>
      </c>
      <c r="L2676" s="28">
        <v>0.46501599999999998</v>
      </c>
      <c r="M2676" s="28">
        <v>0.53498400000000002</v>
      </c>
    </row>
    <row r="2677" spans="1:13" ht="15" customHeight="1" x14ac:dyDescent="0.25">
      <c r="A2677" s="36">
        <v>42360</v>
      </c>
      <c r="B2677" s="24">
        <v>1</v>
      </c>
      <c r="C2677" s="22" t="s">
        <v>88</v>
      </c>
      <c r="D2677" s="23">
        <v>0.3</v>
      </c>
      <c r="E2677" s="23">
        <v>0.46448400000000001</v>
      </c>
      <c r="F2677" s="24">
        <v>1</v>
      </c>
      <c r="G2677" s="23">
        <v>0.46448400000000001</v>
      </c>
      <c r="H2677" s="23">
        <v>0</v>
      </c>
      <c r="I2677" s="23">
        <v>0.46448400000000001</v>
      </c>
      <c r="J2677" s="23">
        <v>0.53551599999999999</v>
      </c>
      <c r="K2677" s="23">
        <v>-6.1376E-2</v>
      </c>
      <c r="L2677" s="23">
        <v>0.46448400000000001</v>
      </c>
      <c r="M2677" s="23">
        <v>0.53551599999999999</v>
      </c>
    </row>
    <row r="2678" spans="1:13" ht="15" customHeight="1" x14ac:dyDescent="0.25">
      <c r="A2678" s="40">
        <v>42361</v>
      </c>
      <c r="B2678" s="29">
        <v>1</v>
      </c>
      <c r="C2678" s="22" t="s">
        <v>88</v>
      </c>
      <c r="D2678" s="28">
        <v>0.3</v>
      </c>
      <c r="E2678" s="28">
        <v>0.45675300000000002</v>
      </c>
      <c r="F2678" s="29">
        <v>1</v>
      </c>
      <c r="G2678" s="28">
        <v>0.45675300000000002</v>
      </c>
      <c r="H2678" s="28">
        <v>0</v>
      </c>
      <c r="I2678" s="28">
        <v>0.45675300000000002</v>
      </c>
      <c r="J2678" s="28">
        <v>0.54324700000000004</v>
      </c>
      <c r="K2678" s="28">
        <v>-5.7215000000000002E-2</v>
      </c>
      <c r="L2678" s="28">
        <v>0.45675300000000002</v>
      </c>
      <c r="M2678" s="28">
        <v>0.54324700000000004</v>
      </c>
    </row>
    <row r="2679" spans="1:13" ht="15" customHeight="1" x14ac:dyDescent="0.25">
      <c r="A2679" s="36">
        <v>42362</v>
      </c>
      <c r="B2679" s="24">
        <v>1</v>
      </c>
      <c r="C2679" s="22" t="s">
        <v>88</v>
      </c>
      <c r="D2679" s="23">
        <v>0.3</v>
      </c>
      <c r="E2679" s="23">
        <v>0.45796100000000001</v>
      </c>
      <c r="F2679" s="24">
        <v>1</v>
      </c>
      <c r="G2679" s="23">
        <v>0.45796100000000001</v>
      </c>
      <c r="H2679" s="23">
        <v>0</v>
      </c>
      <c r="I2679" s="23">
        <v>0.45796100000000001</v>
      </c>
      <c r="J2679" s="23">
        <v>0.54203900000000005</v>
      </c>
      <c r="K2679" s="23">
        <v>-5.7398999999999999E-2</v>
      </c>
      <c r="L2679" s="23">
        <v>0.45796100000000001</v>
      </c>
      <c r="M2679" s="23">
        <v>0.54203900000000005</v>
      </c>
    </row>
    <row r="2680" spans="1:13" ht="15" customHeight="1" x14ac:dyDescent="0.25">
      <c r="A2680" s="40">
        <v>42366</v>
      </c>
      <c r="B2680" s="29">
        <v>1</v>
      </c>
      <c r="C2680" s="22" t="s">
        <v>88</v>
      </c>
      <c r="D2680" s="28">
        <v>0.3</v>
      </c>
      <c r="E2680" s="28">
        <v>0.46095000000000003</v>
      </c>
      <c r="F2680" s="29">
        <v>1</v>
      </c>
      <c r="G2680" s="28">
        <v>0.46095000000000003</v>
      </c>
      <c r="H2680" s="28">
        <v>0</v>
      </c>
      <c r="I2680" s="28">
        <v>0.46095000000000003</v>
      </c>
      <c r="J2680" s="28">
        <v>0.53905000000000003</v>
      </c>
      <c r="K2680" s="28">
        <v>-5.2098999999999999E-2</v>
      </c>
      <c r="L2680" s="28">
        <v>0.46095000000000003</v>
      </c>
      <c r="M2680" s="28">
        <v>0.53905000000000003</v>
      </c>
    </row>
    <row r="2681" spans="1:13" ht="15" customHeight="1" x14ac:dyDescent="0.25">
      <c r="A2681" s="36">
        <v>42367</v>
      </c>
      <c r="B2681" s="24">
        <v>1</v>
      </c>
      <c r="C2681" s="22" t="s">
        <v>88</v>
      </c>
      <c r="D2681" s="23">
        <v>0.3</v>
      </c>
      <c r="E2681" s="23">
        <v>0.46599200000000002</v>
      </c>
      <c r="F2681" s="24">
        <v>1</v>
      </c>
      <c r="G2681" s="23">
        <v>0.46599200000000002</v>
      </c>
      <c r="H2681" s="23">
        <v>0</v>
      </c>
      <c r="I2681" s="23">
        <v>0.46599200000000002</v>
      </c>
      <c r="J2681" s="23">
        <v>0.53400800000000004</v>
      </c>
      <c r="K2681" s="23">
        <v>-5.1239E-2</v>
      </c>
      <c r="L2681" s="23">
        <v>0.46599200000000002</v>
      </c>
      <c r="M2681" s="23">
        <v>0.53400800000000004</v>
      </c>
    </row>
    <row r="2682" spans="1:13" ht="15" customHeight="1" x14ac:dyDescent="0.25">
      <c r="A2682" s="40">
        <v>42368</v>
      </c>
      <c r="B2682" s="29">
        <v>1</v>
      </c>
      <c r="C2682" s="22" t="s">
        <v>88</v>
      </c>
      <c r="D2682" s="28">
        <v>0.3</v>
      </c>
      <c r="E2682" s="28">
        <v>0.47256799999999999</v>
      </c>
      <c r="F2682" s="29">
        <v>1</v>
      </c>
      <c r="G2682" s="28">
        <v>0.47256799999999999</v>
      </c>
      <c r="H2682" s="28">
        <v>0</v>
      </c>
      <c r="I2682" s="28">
        <v>0.47256799999999999</v>
      </c>
      <c r="J2682" s="28">
        <v>0.52743200000000001</v>
      </c>
      <c r="K2682" s="28">
        <v>-4.9933999999999999E-2</v>
      </c>
      <c r="L2682" s="28">
        <v>0.47256799999999999</v>
      </c>
      <c r="M2682" s="28">
        <v>0.52743200000000001</v>
      </c>
    </row>
    <row r="2683" spans="1:13" ht="15" customHeight="1" x14ac:dyDescent="0.25">
      <c r="A2683" s="36">
        <v>42369</v>
      </c>
      <c r="B2683" s="24">
        <v>1</v>
      </c>
      <c r="C2683" s="22" t="s">
        <v>88</v>
      </c>
      <c r="D2683" s="23">
        <v>0.3</v>
      </c>
      <c r="E2683" s="23">
        <v>0.46971400000000002</v>
      </c>
      <c r="F2683" s="24">
        <v>1</v>
      </c>
      <c r="G2683" s="23">
        <v>0.46971400000000002</v>
      </c>
      <c r="H2683" s="23">
        <v>0</v>
      </c>
      <c r="I2683" s="23">
        <v>0.46971400000000002</v>
      </c>
      <c r="J2683" s="23">
        <v>0.53028600000000004</v>
      </c>
      <c r="K2683" s="23">
        <v>-4.7329000000000003E-2</v>
      </c>
      <c r="L2683" s="23">
        <v>0.46971400000000002</v>
      </c>
      <c r="M2683" s="23">
        <v>0.53028600000000004</v>
      </c>
    </row>
    <row r="2684" spans="1:13" ht="15" customHeight="1" x14ac:dyDescent="0.25">
      <c r="A2684" s="40">
        <v>42370</v>
      </c>
      <c r="B2684" s="29">
        <v>1</v>
      </c>
      <c r="C2684" s="22" t="s">
        <v>88</v>
      </c>
      <c r="D2684" s="28">
        <v>0.3</v>
      </c>
      <c r="E2684" s="28">
        <v>0.48855500000000002</v>
      </c>
      <c r="F2684" s="29">
        <v>1</v>
      </c>
      <c r="G2684" s="28">
        <v>0.48855500000000002</v>
      </c>
      <c r="H2684" s="28">
        <v>0</v>
      </c>
      <c r="I2684" s="28">
        <v>0.48855500000000002</v>
      </c>
      <c r="J2684" s="28">
        <v>0.51144500000000004</v>
      </c>
      <c r="K2684" s="28">
        <v>-4.2777999999999997E-2</v>
      </c>
      <c r="L2684" s="28">
        <v>0.48855500000000002</v>
      </c>
      <c r="M2684" s="28">
        <v>0.51144500000000004</v>
      </c>
    </row>
    <row r="2685" spans="1:13" ht="15" customHeight="1" x14ac:dyDescent="0.25">
      <c r="A2685" s="36">
        <v>42373</v>
      </c>
      <c r="B2685" s="24">
        <v>0</v>
      </c>
      <c r="C2685" s="22" t="s">
        <v>88</v>
      </c>
      <c r="D2685" s="23">
        <v>0.1</v>
      </c>
      <c r="E2685" s="23">
        <v>0.159415</v>
      </c>
      <c r="F2685" s="24">
        <v>1</v>
      </c>
      <c r="G2685" s="23">
        <v>0.159415</v>
      </c>
      <c r="H2685" s="23">
        <v>0</v>
      </c>
      <c r="I2685" s="23">
        <v>0.159415</v>
      </c>
      <c r="J2685" s="23">
        <v>0.84058500000000003</v>
      </c>
      <c r="K2685" s="23">
        <v>-4.7842000000000003E-2</v>
      </c>
      <c r="L2685" s="23">
        <v>0.159415</v>
      </c>
      <c r="M2685" s="23">
        <v>0.84058500000000003</v>
      </c>
    </row>
    <row r="2686" spans="1:13" ht="15" customHeight="1" x14ac:dyDescent="0.25">
      <c r="A2686" s="40">
        <v>42374</v>
      </c>
      <c r="B2686" s="29">
        <v>0</v>
      </c>
      <c r="C2686" s="22" t="s">
        <v>88</v>
      </c>
      <c r="D2686" s="28">
        <v>0.1</v>
      </c>
      <c r="E2686" s="28">
        <v>0.15254100000000001</v>
      </c>
      <c r="F2686" s="29">
        <v>1</v>
      </c>
      <c r="G2686" s="28">
        <v>0.15254100000000001</v>
      </c>
      <c r="H2686" s="28">
        <v>0</v>
      </c>
      <c r="I2686" s="28">
        <v>0.15254100000000001</v>
      </c>
      <c r="J2686" s="28">
        <v>0.84745899999999996</v>
      </c>
      <c r="K2686" s="28">
        <v>-3.9663999999999998E-2</v>
      </c>
      <c r="L2686" s="28">
        <v>0.15254100000000001</v>
      </c>
      <c r="M2686" s="28">
        <v>0.84745899999999996</v>
      </c>
    </row>
    <row r="2687" spans="1:13" ht="15" customHeight="1" x14ac:dyDescent="0.25">
      <c r="A2687" s="36">
        <v>42375</v>
      </c>
      <c r="B2687" s="24">
        <v>0</v>
      </c>
      <c r="C2687" s="22" t="s">
        <v>88</v>
      </c>
      <c r="D2687" s="23">
        <v>0.1</v>
      </c>
      <c r="E2687" s="23">
        <v>0.15906699999999999</v>
      </c>
      <c r="F2687" s="24">
        <v>1</v>
      </c>
      <c r="G2687" s="23">
        <v>0.15906699999999999</v>
      </c>
      <c r="H2687" s="23">
        <v>0</v>
      </c>
      <c r="I2687" s="23">
        <v>0.15906699999999999</v>
      </c>
      <c r="J2687" s="23">
        <v>0.84093300000000004</v>
      </c>
      <c r="K2687" s="23">
        <v>-4.0146000000000001E-2</v>
      </c>
      <c r="L2687" s="23">
        <v>0.15906699999999999</v>
      </c>
      <c r="M2687" s="23">
        <v>0.84093300000000004</v>
      </c>
    </row>
    <row r="2688" spans="1:13" ht="15" customHeight="1" x14ac:dyDescent="0.25">
      <c r="A2688" s="40">
        <v>42376</v>
      </c>
      <c r="B2688" s="29">
        <v>0</v>
      </c>
      <c r="C2688" s="22" t="s">
        <v>88</v>
      </c>
      <c r="D2688" s="28">
        <v>0.1</v>
      </c>
      <c r="E2688" s="28">
        <v>0.14822399999999999</v>
      </c>
      <c r="F2688" s="29">
        <v>1</v>
      </c>
      <c r="G2688" s="28">
        <v>0.14822399999999999</v>
      </c>
      <c r="H2688" s="28">
        <v>0</v>
      </c>
      <c r="I2688" s="28">
        <v>0.14822399999999999</v>
      </c>
      <c r="J2688" s="28">
        <v>0.85177599999999998</v>
      </c>
      <c r="K2688" s="28">
        <v>-5.5398000000000003E-2</v>
      </c>
      <c r="L2688" s="28">
        <v>0.14822399999999999</v>
      </c>
      <c r="M2688" s="28">
        <v>0.85177599999999998</v>
      </c>
    </row>
    <row r="2689" spans="1:13" ht="15" customHeight="1" x14ac:dyDescent="0.25">
      <c r="A2689" s="36">
        <v>42377</v>
      </c>
      <c r="B2689" s="24">
        <v>0</v>
      </c>
      <c r="C2689" s="22" t="s">
        <v>88</v>
      </c>
      <c r="D2689" s="23">
        <v>0.1</v>
      </c>
      <c r="E2689" s="23">
        <v>0.14740900000000001</v>
      </c>
      <c r="F2689" s="24">
        <v>1</v>
      </c>
      <c r="G2689" s="23">
        <v>0.14740900000000001</v>
      </c>
      <c r="H2689" s="23">
        <v>0</v>
      </c>
      <c r="I2689" s="23">
        <v>0.14740900000000001</v>
      </c>
      <c r="J2689" s="23">
        <v>0.85259099999999999</v>
      </c>
      <c r="K2689" s="23">
        <v>-4.9664E-2</v>
      </c>
      <c r="L2689" s="23">
        <v>0.14740900000000001</v>
      </c>
      <c r="M2689" s="23">
        <v>0.85259099999999999</v>
      </c>
    </row>
    <row r="2690" spans="1:13" ht="15" customHeight="1" x14ac:dyDescent="0.25">
      <c r="A2690" s="40">
        <v>42380</v>
      </c>
      <c r="B2690" s="29">
        <v>0</v>
      </c>
      <c r="C2690" s="22" t="s">
        <v>88</v>
      </c>
      <c r="D2690" s="28">
        <v>0.1</v>
      </c>
      <c r="E2690" s="28">
        <v>0.150172</v>
      </c>
      <c r="F2690" s="29">
        <v>1</v>
      </c>
      <c r="G2690" s="28">
        <v>0.150172</v>
      </c>
      <c r="H2690" s="28">
        <v>0</v>
      </c>
      <c r="I2690" s="28">
        <v>0.150172</v>
      </c>
      <c r="J2690" s="28">
        <v>0.84982800000000003</v>
      </c>
      <c r="K2690" s="28">
        <v>-5.4345999999999998E-2</v>
      </c>
      <c r="L2690" s="28">
        <v>0.150172</v>
      </c>
      <c r="M2690" s="28">
        <v>0.84982800000000003</v>
      </c>
    </row>
    <row r="2691" spans="1:13" ht="15" customHeight="1" x14ac:dyDescent="0.25">
      <c r="A2691" s="36">
        <v>42381</v>
      </c>
      <c r="B2691" s="24">
        <v>0</v>
      </c>
      <c r="C2691" s="22" t="s">
        <v>88</v>
      </c>
      <c r="D2691" s="23">
        <v>0.1</v>
      </c>
      <c r="E2691" s="23">
        <v>0.151169</v>
      </c>
      <c r="F2691" s="24">
        <v>1</v>
      </c>
      <c r="G2691" s="23">
        <v>0.151169</v>
      </c>
      <c r="H2691" s="23">
        <v>0</v>
      </c>
      <c r="I2691" s="23">
        <v>0.151169</v>
      </c>
      <c r="J2691" s="23">
        <v>0.848831</v>
      </c>
      <c r="K2691" s="23">
        <v>-5.8229000000000003E-2</v>
      </c>
      <c r="L2691" s="23">
        <v>0.151169</v>
      </c>
      <c r="M2691" s="23">
        <v>0.848831</v>
      </c>
    </row>
    <row r="2692" spans="1:13" ht="15" customHeight="1" x14ac:dyDescent="0.25">
      <c r="A2692" s="40">
        <v>42382</v>
      </c>
      <c r="B2692" s="29">
        <v>0</v>
      </c>
      <c r="C2692" s="22" t="s">
        <v>88</v>
      </c>
      <c r="D2692" s="28">
        <v>0.1</v>
      </c>
      <c r="E2692" s="28">
        <v>0.146652</v>
      </c>
      <c r="F2692" s="29">
        <v>1</v>
      </c>
      <c r="G2692" s="28">
        <v>0.146652</v>
      </c>
      <c r="H2692" s="28">
        <v>0</v>
      </c>
      <c r="I2692" s="28">
        <v>0.146652</v>
      </c>
      <c r="J2692" s="28">
        <v>0.853348</v>
      </c>
      <c r="K2692" s="28">
        <v>-6.6894999999999996E-2</v>
      </c>
      <c r="L2692" s="28">
        <v>0.146652</v>
      </c>
      <c r="M2692" s="28">
        <v>0.853348</v>
      </c>
    </row>
    <row r="2693" spans="1:13" ht="15" customHeight="1" x14ac:dyDescent="0.25">
      <c r="A2693" s="36">
        <v>42383</v>
      </c>
      <c r="B2693" s="24">
        <v>0</v>
      </c>
      <c r="C2693" s="22" t="s">
        <v>88</v>
      </c>
      <c r="D2693" s="23">
        <v>0.1</v>
      </c>
      <c r="E2693" s="23">
        <v>0.13775200000000001</v>
      </c>
      <c r="F2693" s="24">
        <v>0</v>
      </c>
      <c r="G2693" s="23">
        <v>6.8876000000000007E-2</v>
      </c>
      <c r="H2693" s="23">
        <v>0</v>
      </c>
      <c r="I2693" s="23">
        <v>6.8876000000000007E-2</v>
      </c>
      <c r="J2693" s="23">
        <v>0.93112399999999995</v>
      </c>
      <c r="K2693" s="23">
        <v>-7.6402999999999999E-2</v>
      </c>
      <c r="L2693" s="23">
        <v>6.8876000000000007E-2</v>
      </c>
      <c r="M2693" s="23">
        <v>0.93112399999999995</v>
      </c>
    </row>
    <row r="2694" spans="1:13" ht="15" customHeight="1" x14ac:dyDescent="0.25">
      <c r="A2694" s="40">
        <v>42384</v>
      </c>
      <c r="B2694" s="29">
        <v>0</v>
      </c>
      <c r="C2694" s="22" t="s">
        <v>88</v>
      </c>
      <c r="D2694" s="28">
        <v>0.1</v>
      </c>
      <c r="E2694" s="28">
        <v>0.116034</v>
      </c>
      <c r="F2694" s="29">
        <v>0</v>
      </c>
      <c r="G2694" s="28">
        <v>5.8016999999999999E-2</v>
      </c>
      <c r="H2694" s="28">
        <v>0</v>
      </c>
      <c r="I2694" s="28">
        <v>5.8016999999999999E-2</v>
      </c>
      <c r="J2694" s="28">
        <v>0.94198300000000001</v>
      </c>
      <c r="K2694" s="28">
        <v>-9.9592E-2</v>
      </c>
      <c r="L2694" s="28">
        <v>5.8016999999999999E-2</v>
      </c>
      <c r="M2694" s="28">
        <v>0.94198300000000001</v>
      </c>
    </row>
    <row r="2695" spans="1:13" ht="15" customHeight="1" x14ac:dyDescent="0.25">
      <c r="A2695" s="36">
        <v>42387</v>
      </c>
      <c r="B2695" s="24">
        <v>0</v>
      </c>
      <c r="C2695" s="22" t="s">
        <v>88</v>
      </c>
      <c r="D2695" s="23">
        <v>0.1</v>
      </c>
      <c r="E2695" s="23">
        <v>9.4548999999999994E-2</v>
      </c>
      <c r="F2695" s="24">
        <v>0</v>
      </c>
      <c r="G2695" s="23">
        <v>4.7273999999999997E-2</v>
      </c>
      <c r="H2695" s="23">
        <v>0</v>
      </c>
      <c r="I2695" s="23">
        <v>4.7273999999999997E-2</v>
      </c>
      <c r="J2695" s="23">
        <v>0.95272599999999996</v>
      </c>
      <c r="K2695" s="23">
        <v>-0.124834</v>
      </c>
      <c r="L2695" s="23">
        <v>3.3092000000000003E-2</v>
      </c>
      <c r="M2695" s="23">
        <v>0.96690799999999999</v>
      </c>
    </row>
    <row r="2696" spans="1:13" ht="15" customHeight="1" x14ac:dyDescent="0.25">
      <c r="A2696" s="40">
        <v>42388</v>
      </c>
      <c r="B2696" s="29">
        <v>0</v>
      </c>
      <c r="C2696" s="22" t="s">
        <v>88</v>
      </c>
      <c r="D2696" s="28">
        <v>0.1</v>
      </c>
      <c r="E2696" s="28">
        <v>8.9832999999999996E-2</v>
      </c>
      <c r="F2696" s="29">
        <v>0</v>
      </c>
      <c r="G2696" s="28">
        <v>4.4915999999999998E-2</v>
      </c>
      <c r="H2696" s="28">
        <v>0</v>
      </c>
      <c r="I2696" s="28">
        <v>4.4915999999999998E-2</v>
      </c>
      <c r="J2696" s="28">
        <v>0.95508400000000004</v>
      </c>
      <c r="K2696" s="28">
        <v>-0.11415599999999999</v>
      </c>
      <c r="L2696" s="28">
        <v>3.1440999999999997E-2</v>
      </c>
      <c r="M2696" s="28">
        <v>0.96855899999999995</v>
      </c>
    </row>
    <row r="2697" spans="1:13" ht="15" customHeight="1" x14ac:dyDescent="0.25">
      <c r="A2697" s="36">
        <v>42389</v>
      </c>
      <c r="B2697" s="24">
        <v>0</v>
      </c>
      <c r="C2697" s="22" t="s">
        <v>88</v>
      </c>
      <c r="D2697" s="23">
        <v>0.1</v>
      </c>
      <c r="E2697" s="23">
        <v>8.5100999999999996E-2</v>
      </c>
      <c r="F2697" s="24">
        <v>0</v>
      </c>
      <c r="G2697" s="23">
        <v>4.2549999999999998E-2</v>
      </c>
      <c r="H2697" s="23">
        <v>0</v>
      </c>
      <c r="I2697" s="23">
        <v>4.2549999999999998E-2</v>
      </c>
      <c r="J2697" s="23">
        <v>0.95745000000000002</v>
      </c>
      <c r="K2697" s="23">
        <v>-0.13092000000000001</v>
      </c>
      <c r="L2697" s="23">
        <v>2.9784999999999999E-2</v>
      </c>
      <c r="M2697" s="23">
        <v>0.97021500000000005</v>
      </c>
    </row>
    <row r="2698" spans="1:13" ht="15" customHeight="1" x14ac:dyDescent="0.25">
      <c r="A2698" s="40">
        <v>42390</v>
      </c>
      <c r="B2698" s="29">
        <v>0</v>
      </c>
      <c r="C2698" s="22" t="s">
        <v>88</v>
      </c>
      <c r="D2698" s="28">
        <v>0.1</v>
      </c>
      <c r="E2698" s="28">
        <v>8.5274000000000003E-2</v>
      </c>
      <c r="F2698" s="29">
        <v>0</v>
      </c>
      <c r="G2698" s="28">
        <v>4.2637000000000001E-2</v>
      </c>
      <c r="H2698" s="28">
        <v>0</v>
      </c>
      <c r="I2698" s="28">
        <v>4.2637000000000001E-2</v>
      </c>
      <c r="J2698" s="28">
        <v>0.95736299999999996</v>
      </c>
      <c r="K2698" s="28">
        <v>-0.12758900000000001</v>
      </c>
      <c r="L2698" s="28">
        <v>2.9846000000000001E-2</v>
      </c>
      <c r="M2698" s="28">
        <v>0.97015399999999996</v>
      </c>
    </row>
    <row r="2699" spans="1:13" ht="15" customHeight="1" x14ac:dyDescent="0.25">
      <c r="A2699" s="36">
        <v>42391</v>
      </c>
      <c r="B2699" s="24">
        <v>0</v>
      </c>
      <c r="C2699" s="22" t="s">
        <v>88</v>
      </c>
      <c r="D2699" s="23">
        <v>0.1</v>
      </c>
      <c r="E2699" s="23">
        <v>7.7483999999999997E-2</v>
      </c>
      <c r="F2699" s="24">
        <v>0</v>
      </c>
      <c r="G2699" s="23">
        <v>3.8741999999999999E-2</v>
      </c>
      <c r="H2699" s="23">
        <v>0</v>
      </c>
      <c r="I2699" s="23">
        <v>3.8741999999999999E-2</v>
      </c>
      <c r="J2699" s="23">
        <v>0.96125799999999995</v>
      </c>
      <c r="K2699" s="23">
        <v>-0.11093799999999999</v>
      </c>
      <c r="L2699" s="23">
        <v>2.7119000000000001E-2</v>
      </c>
      <c r="M2699" s="23">
        <v>0.972881</v>
      </c>
    </row>
    <row r="2700" spans="1:13" ht="15" customHeight="1" x14ac:dyDescent="0.25">
      <c r="A2700" s="40">
        <v>42394</v>
      </c>
      <c r="B2700" s="29">
        <v>0</v>
      </c>
      <c r="C2700" s="22" t="s">
        <v>88</v>
      </c>
      <c r="D2700" s="28">
        <v>0.1</v>
      </c>
      <c r="E2700" s="28">
        <v>7.6143000000000002E-2</v>
      </c>
      <c r="F2700" s="29">
        <v>0</v>
      </c>
      <c r="G2700" s="28">
        <v>3.8071000000000001E-2</v>
      </c>
      <c r="H2700" s="28">
        <v>0</v>
      </c>
      <c r="I2700" s="28">
        <v>3.8071000000000001E-2</v>
      </c>
      <c r="J2700" s="28">
        <v>0.96192900000000003</v>
      </c>
      <c r="K2700" s="28">
        <v>-0.101767</v>
      </c>
      <c r="L2700" s="28">
        <v>2.665E-2</v>
      </c>
      <c r="M2700" s="28">
        <v>0.97335000000000005</v>
      </c>
    </row>
    <row r="2701" spans="1:13" ht="15" customHeight="1" x14ac:dyDescent="0.25">
      <c r="A2701" s="36">
        <v>42396</v>
      </c>
      <c r="B2701" s="24">
        <v>0</v>
      </c>
      <c r="C2701" s="22" t="s">
        <v>88</v>
      </c>
      <c r="D2701" s="23">
        <v>0.1</v>
      </c>
      <c r="E2701" s="23">
        <v>7.6177999999999996E-2</v>
      </c>
      <c r="F2701" s="24">
        <v>0</v>
      </c>
      <c r="G2701" s="23">
        <v>3.8088999999999998E-2</v>
      </c>
      <c r="H2701" s="23">
        <v>0</v>
      </c>
      <c r="I2701" s="23">
        <v>3.8088999999999998E-2</v>
      </c>
      <c r="J2701" s="23">
        <v>0.96191099999999996</v>
      </c>
      <c r="K2701" s="23">
        <v>-0.101324</v>
      </c>
      <c r="L2701" s="23">
        <v>2.6662000000000002E-2</v>
      </c>
      <c r="M2701" s="23">
        <v>0.97333800000000004</v>
      </c>
    </row>
    <row r="2702" spans="1:13" ht="15" customHeight="1" x14ac:dyDescent="0.25">
      <c r="A2702" s="40">
        <v>42397</v>
      </c>
      <c r="B2702" s="29">
        <v>1</v>
      </c>
      <c r="C2702" s="22" t="s">
        <v>88</v>
      </c>
      <c r="D2702" s="28">
        <v>0.3</v>
      </c>
      <c r="E2702" s="28">
        <v>0.22899800000000001</v>
      </c>
      <c r="F2702" s="29">
        <v>0</v>
      </c>
      <c r="G2702" s="28">
        <v>0.114499</v>
      </c>
      <c r="H2702" s="28">
        <v>0</v>
      </c>
      <c r="I2702" s="28">
        <v>0.114499</v>
      </c>
      <c r="J2702" s="28">
        <v>0.88550099999999998</v>
      </c>
      <c r="K2702" s="28">
        <v>-0.101795</v>
      </c>
      <c r="L2702" s="28">
        <v>8.0148999999999998E-2</v>
      </c>
      <c r="M2702" s="28">
        <v>0.91985099999999997</v>
      </c>
    </row>
    <row r="2703" spans="1:13" ht="15" customHeight="1" x14ac:dyDescent="0.25">
      <c r="A2703" s="36">
        <v>42398</v>
      </c>
      <c r="B2703" s="24">
        <v>1</v>
      </c>
      <c r="C2703" s="22" t="s">
        <v>88</v>
      </c>
      <c r="D2703" s="23">
        <v>0.3</v>
      </c>
      <c r="E2703" s="23">
        <v>0.22150400000000001</v>
      </c>
      <c r="F2703" s="24">
        <v>0</v>
      </c>
      <c r="G2703" s="23">
        <v>0.110752</v>
      </c>
      <c r="H2703" s="23">
        <v>0</v>
      </c>
      <c r="I2703" s="23">
        <v>0.110752</v>
      </c>
      <c r="J2703" s="23">
        <v>0.88924800000000004</v>
      </c>
      <c r="K2703" s="23">
        <v>-9.0472999999999998E-2</v>
      </c>
      <c r="L2703" s="23">
        <v>0.110752</v>
      </c>
      <c r="M2703" s="23">
        <v>0.88924800000000004</v>
      </c>
    </row>
    <row r="2704" spans="1:13" ht="15" customHeight="1" x14ac:dyDescent="0.25">
      <c r="A2704" s="40">
        <v>42401</v>
      </c>
      <c r="B2704" s="29">
        <v>1</v>
      </c>
      <c r="C2704" s="22" t="s">
        <v>88</v>
      </c>
      <c r="D2704" s="28">
        <v>0.3</v>
      </c>
      <c r="E2704" s="28">
        <v>0.221328</v>
      </c>
      <c r="F2704" s="29">
        <v>0</v>
      </c>
      <c r="G2704" s="28">
        <v>0.110664</v>
      </c>
      <c r="H2704" s="28">
        <v>0</v>
      </c>
      <c r="I2704" s="28">
        <v>0.110664</v>
      </c>
      <c r="J2704" s="28">
        <v>0.88933600000000002</v>
      </c>
      <c r="K2704" s="28">
        <v>-8.5816000000000003E-2</v>
      </c>
      <c r="L2704" s="28">
        <v>0.110664</v>
      </c>
      <c r="M2704" s="28">
        <v>0.88933600000000002</v>
      </c>
    </row>
    <row r="2705" spans="1:13" ht="15" customHeight="1" x14ac:dyDescent="0.25">
      <c r="A2705" s="36">
        <v>42402</v>
      </c>
      <c r="B2705" s="24">
        <v>1</v>
      </c>
      <c r="C2705" s="22" t="s">
        <v>88</v>
      </c>
      <c r="D2705" s="23">
        <v>0.3</v>
      </c>
      <c r="E2705" s="23">
        <v>0.22042300000000001</v>
      </c>
      <c r="F2705" s="24">
        <v>0</v>
      </c>
      <c r="G2705" s="23">
        <v>0.110212</v>
      </c>
      <c r="H2705" s="23">
        <v>0</v>
      </c>
      <c r="I2705" s="23">
        <v>0.110212</v>
      </c>
      <c r="J2705" s="23">
        <v>0.88978800000000002</v>
      </c>
      <c r="K2705" s="23">
        <v>-9.3290999999999999E-2</v>
      </c>
      <c r="L2705" s="23">
        <v>0.110212</v>
      </c>
      <c r="M2705" s="23">
        <v>0.88978800000000002</v>
      </c>
    </row>
    <row r="2706" spans="1:13" ht="15" customHeight="1" x14ac:dyDescent="0.25">
      <c r="A2706" s="40">
        <v>42403</v>
      </c>
      <c r="B2706" s="29">
        <v>1</v>
      </c>
      <c r="C2706" s="22" t="s">
        <v>88</v>
      </c>
      <c r="D2706" s="28">
        <v>0.3</v>
      </c>
      <c r="E2706" s="28">
        <v>0.21962999999999999</v>
      </c>
      <c r="F2706" s="29">
        <v>0</v>
      </c>
      <c r="G2706" s="28">
        <v>0.109815</v>
      </c>
      <c r="H2706" s="28">
        <v>0</v>
      </c>
      <c r="I2706" s="28">
        <v>0.109815</v>
      </c>
      <c r="J2706" s="28">
        <v>0.890185</v>
      </c>
      <c r="K2706" s="28">
        <v>-0.10731300000000001</v>
      </c>
      <c r="L2706" s="28">
        <v>7.6869999999999994E-2</v>
      </c>
      <c r="M2706" s="28">
        <v>0.92313000000000001</v>
      </c>
    </row>
    <row r="2707" spans="1:13" ht="15" customHeight="1" x14ac:dyDescent="0.25">
      <c r="A2707" s="36">
        <v>42404</v>
      </c>
      <c r="B2707" s="24">
        <v>1</v>
      </c>
      <c r="C2707" s="22" t="s">
        <v>88</v>
      </c>
      <c r="D2707" s="23">
        <v>0.3</v>
      </c>
      <c r="E2707" s="23">
        <v>0.219972</v>
      </c>
      <c r="F2707" s="24">
        <v>0</v>
      </c>
      <c r="G2707" s="23">
        <v>0.109986</v>
      </c>
      <c r="H2707" s="23">
        <v>0</v>
      </c>
      <c r="I2707" s="23">
        <v>0.109986</v>
      </c>
      <c r="J2707" s="23">
        <v>0.89001399999999997</v>
      </c>
      <c r="K2707" s="23">
        <v>-0.110432</v>
      </c>
      <c r="L2707" s="23">
        <v>7.6990000000000003E-2</v>
      </c>
      <c r="M2707" s="23">
        <v>0.92301</v>
      </c>
    </row>
    <row r="2708" spans="1:13" ht="15" customHeight="1" x14ac:dyDescent="0.25">
      <c r="A2708" s="40">
        <v>42405</v>
      </c>
      <c r="B2708" s="29">
        <v>1</v>
      </c>
      <c r="C2708" s="22" t="s">
        <v>88</v>
      </c>
      <c r="D2708" s="28">
        <v>0.3</v>
      </c>
      <c r="E2708" s="28">
        <v>0.21646699999999999</v>
      </c>
      <c r="F2708" s="29">
        <v>0</v>
      </c>
      <c r="G2708" s="28">
        <v>0.108233</v>
      </c>
      <c r="H2708" s="28">
        <v>0</v>
      </c>
      <c r="I2708" s="28">
        <v>0.108233</v>
      </c>
      <c r="J2708" s="28">
        <v>0.89176699999999998</v>
      </c>
      <c r="K2708" s="28">
        <v>-9.8478999999999997E-2</v>
      </c>
      <c r="L2708" s="28">
        <v>0.108233</v>
      </c>
      <c r="M2708" s="28">
        <v>0.89176699999999998</v>
      </c>
    </row>
    <row r="2709" spans="1:13" ht="15" customHeight="1" x14ac:dyDescent="0.25">
      <c r="A2709" s="36">
        <v>42408</v>
      </c>
      <c r="B2709" s="24">
        <v>1</v>
      </c>
      <c r="C2709" s="22" t="s">
        <v>88</v>
      </c>
      <c r="D2709" s="23">
        <v>0.3</v>
      </c>
      <c r="E2709" s="23">
        <v>0.218914</v>
      </c>
      <c r="F2709" s="24">
        <v>0</v>
      </c>
      <c r="G2709" s="23">
        <v>0.109457</v>
      </c>
      <c r="H2709" s="23">
        <v>0.1</v>
      </c>
      <c r="I2709" s="23">
        <v>9.4570000000000001E-3</v>
      </c>
      <c r="J2709" s="23">
        <v>0.99054299999999995</v>
      </c>
      <c r="K2709" s="23">
        <v>-0.100309</v>
      </c>
      <c r="L2709" s="23">
        <v>6.62E-3</v>
      </c>
      <c r="M2709" s="23">
        <v>0.99338000000000004</v>
      </c>
    </row>
    <row r="2710" spans="1:13" ht="15" customHeight="1" x14ac:dyDescent="0.25">
      <c r="A2710" s="40">
        <v>42409</v>
      </c>
      <c r="B2710" s="29">
        <v>1</v>
      </c>
      <c r="C2710" s="22" t="s">
        <v>88</v>
      </c>
      <c r="D2710" s="28">
        <v>0.3</v>
      </c>
      <c r="E2710" s="28">
        <v>0.216255</v>
      </c>
      <c r="F2710" s="29">
        <v>0</v>
      </c>
      <c r="G2710" s="28">
        <v>0.108127</v>
      </c>
      <c r="H2710" s="28">
        <v>0.1</v>
      </c>
      <c r="I2710" s="28">
        <v>8.1270000000000005E-3</v>
      </c>
      <c r="J2710" s="28">
        <v>0.991873</v>
      </c>
      <c r="K2710" s="28">
        <v>-0.111063</v>
      </c>
      <c r="L2710" s="28">
        <v>5.6889999999999996E-3</v>
      </c>
      <c r="M2710" s="28">
        <v>0.99431099999999994</v>
      </c>
    </row>
    <row r="2711" spans="1:13" ht="15" customHeight="1" x14ac:dyDescent="0.25">
      <c r="A2711" s="36">
        <v>42410</v>
      </c>
      <c r="B2711" s="24">
        <v>1</v>
      </c>
      <c r="C2711" s="22" t="s">
        <v>88</v>
      </c>
      <c r="D2711" s="23">
        <v>0.3</v>
      </c>
      <c r="E2711" s="23">
        <v>0.21534600000000001</v>
      </c>
      <c r="F2711" s="24">
        <v>0</v>
      </c>
      <c r="G2711" s="23">
        <v>0.107673</v>
      </c>
      <c r="H2711" s="23">
        <v>0.1</v>
      </c>
      <c r="I2711" s="23">
        <v>7.6730000000000001E-3</v>
      </c>
      <c r="J2711" s="23">
        <v>0.99232699999999996</v>
      </c>
      <c r="K2711" s="23">
        <v>-0.118587</v>
      </c>
      <c r="L2711" s="23">
        <v>5.3709999999999999E-3</v>
      </c>
      <c r="M2711" s="23">
        <v>0.99462899999999999</v>
      </c>
    </row>
    <row r="2712" spans="1:13" ht="15" customHeight="1" x14ac:dyDescent="0.25">
      <c r="A2712" s="40">
        <v>42411</v>
      </c>
      <c r="B2712" s="29">
        <v>1</v>
      </c>
      <c r="C2712" s="22" t="s">
        <v>88</v>
      </c>
      <c r="D2712" s="28">
        <v>0.3</v>
      </c>
      <c r="E2712" s="28">
        <v>0.18931200000000001</v>
      </c>
      <c r="F2712" s="29">
        <v>0</v>
      </c>
      <c r="G2712" s="28">
        <v>9.4656000000000004E-2</v>
      </c>
      <c r="H2712" s="28">
        <v>0.1</v>
      </c>
      <c r="I2712" s="28">
        <v>0</v>
      </c>
      <c r="J2712" s="28">
        <v>1</v>
      </c>
      <c r="K2712" s="28">
        <v>-0.14982400000000001</v>
      </c>
      <c r="L2712" s="28">
        <v>0</v>
      </c>
      <c r="M2712" s="28">
        <v>1</v>
      </c>
    </row>
    <row r="2713" spans="1:13" ht="15" customHeight="1" x14ac:dyDescent="0.25">
      <c r="A2713" s="36">
        <v>42412</v>
      </c>
      <c r="B2713" s="24">
        <v>1</v>
      </c>
      <c r="C2713" s="22" t="s">
        <v>88</v>
      </c>
      <c r="D2713" s="23">
        <v>0.3</v>
      </c>
      <c r="E2713" s="23">
        <v>0.189912</v>
      </c>
      <c r="F2713" s="24">
        <v>0</v>
      </c>
      <c r="G2713" s="23">
        <v>9.4955999999999999E-2</v>
      </c>
      <c r="H2713" s="23">
        <v>0.1</v>
      </c>
      <c r="I2713" s="23">
        <v>0</v>
      </c>
      <c r="J2713" s="23">
        <v>1</v>
      </c>
      <c r="K2713" s="23">
        <v>-0.155697</v>
      </c>
      <c r="L2713" s="23">
        <v>0</v>
      </c>
      <c r="M2713" s="23">
        <v>1</v>
      </c>
    </row>
    <row r="2714" spans="1:13" ht="15" customHeight="1" x14ac:dyDescent="0.25">
      <c r="A2714" s="40">
        <v>42415</v>
      </c>
      <c r="B2714" s="29">
        <v>1</v>
      </c>
      <c r="C2714" s="22" t="s">
        <v>88</v>
      </c>
      <c r="D2714" s="28">
        <v>0.3</v>
      </c>
      <c r="E2714" s="28">
        <v>0.17879999999999999</v>
      </c>
      <c r="F2714" s="29">
        <v>0</v>
      </c>
      <c r="G2714" s="28">
        <v>8.9399999999999993E-2</v>
      </c>
      <c r="H2714" s="28">
        <v>0.1</v>
      </c>
      <c r="I2714" s="28">
        <v>0</v>
      </c>
      <c r="J2714" s="28">
        <v>1</v>
      </c>
      <c r="K2714" s="28">
        <v>-0.13114000000000001</v>
      </c>
      <c r="L2714" s="28">
        <v>0</v>
      </c>
      <c r="M2714" s="28">
        <v>1</v>
      </c>
    </row>
    <row r="2715" spans="1:13" ht="15" customHeight="1" x14ac:dyDescent="0.25">
      <c r="A2715" s="36">
        <v>42416</v>
      </c>
      <c r="B2715" s="24">
        <v>0</v>
      </c>
      <c r="C2715" s="22" t="s">
        <v>88</v>
      </c>
      <c r="D2715" s="23">
        <v>0.1</v>
      </c>
      <c r="E2715" s="23">
        <v>6.1462000000000003E-2</v>
      </c>
      <c r="F2715" s="24">
        <v>0</v>
      </c>
      <c r="G2715" s="23">
        <v>3.0731000000000001E-2</v>
      </c>
      <c r="H2715" s="23">
        <v>0</v>
      </c>
      <c r="I2715" s="23">
        <v>3.0731000000000001E-2</v>
      </c>
      <c r="J2715" s="23">
        <v>0.96926900000000005</v>
      </c>
      <c r="K2715" s="23">
        <v>-0.150226</v>
      </c>
      <c r="L2715" s="23">
        <v>1.5365999999999999E-2</v>
      </c>
      <c r="M2715" s="23">
        <v>0.98463400000000001</v>
      </c>
    </row>
    <row r="2716" spans="1:13" ht="15" customHeight="1" x14ac:dyDescent="0.25">
      <c r="A2716" s="40">
        <v>42417</v>
      </c>
      <c r="B2716" s="29">
        <v>0</v>
      </c>
      <c r="C2716" s="22" t="s">
        <v>88</v>
      </c>
      <c r="D2716" s="28">
        <v>0.1</v>
      </c>
      <c r="E2716" s="28">
        <v>6.2628000000000003E-2</v>
      </c>
      <c r="F2716" s="29">
        <v>0</v>
      </c>
      <c r="G2716" s="28">
        <v>3.1314000000000002E-2</v>
      </c>
      <c r="H2716" s="28">
        <v>0</v>
      </c>
      <c r="I2716" s="28">
        <v>3.1314000000000002E-2</v>
      </c>
      <c r="J2716" s="28">
        <v>0.96868600000000005</v>
      </c>
      <c r="K2716" s="28">
        <v>-0.14738399999999999</v>
      </c>
      <c r="L2716" s="28">
        <v>2.1919999999999999E-2</v>
      </c>
      <c r="M2716" s="28">
        <v>0.97807999999999995</v>
      </c>
    </row>
    <row r="2717" spans="1:13" ht="15" customHeight="1" x14ac:dyDescent="0.25">
      <c r="A2717" s="36">
        <v>42418</v>
      </c>
      <c r="B2717" s="24">
        <v>1</v>
      </c>
      <c r="C2717" s="22" t="s">
        <v>88</v>
      </c>
      <c r="D2717" s="23">
        <v>0.3</v>
      </c>
      <c r="E2717" s="23">
        <v>0.193353</v>
      </c>
      <c r="F2717" s="24">
        <v>0</v>
      </c>
      <c r="G2717" s="23">
        <v>9.6676999999999999E-2</v>
      </c>
      <c r="H2717" s="23">
        <v>0.1</v>
      </c>
      <c r="I2717" s="23">
        <v>0</v>
      </c>
      <c r="J2717" s="23">
        <v>1</v>
      </c>
      <c r="K2717" s="23">
        <v>-0.14096600000000001</v>
      </c>
      <c r="L2717" s="23">
        <v>0</v>
      </c>
      <c r="M2717" s="23">
        <v>1</v>
      </c>
    </row>
    <row r="2718" spans="1:13" ht="15" customHeight="1" x14ac:dyDescent="0.25">
      <c r="A2718" s="40">
        <v>42419</v>
      </c>
      <c r="B2718" s="29">
        <v>1</v>
      </c>
      <c r="C2718" s="22" t="s">
        <v>88</v>
      </c>
      <c r="D2718" s="28">
        <v>0.3</v>
      </c>
      <c r="E2718" s="28">
        <v>0.193801</v>
      </c>
      <c r="F2718" s="29">
        <v>0</v>
      </c>
      <c r="G2718" s="28">
        <v>9.6901000000000001E-2</v>
      </c>
      <c r="H2718" s="28">
        <v>0.1</v>
      </c>
      <c r="I2718" s="28">
        <v>0</v>
      </c>
      <c r="J2718" s="28">
        <v>1</v>
      </c>
      <c r="K2718" s="28">
        <v>-0.14083100000000001</v>
      </c>
      <c r="L2718" s="28">
        <v>0</v>
      </c>
      <c r="M2718" s="28">
        <v>1</v>
      </c>
    </row>
    <row r="2719" spans="1:13" ht="15" customHeight="1" x14ac:dyDescent="0.25">
      <c r="A2719" s="36">
        <v>42422</v>
      </c>
      <c r="B2719" s="24">
        <v>0</v>
      </c>
      <c r="C2719" s="22" t="s">
        <v>88</v>
      </c>
      <c r="D2719" s="23">
        <v>0.1</v>
      </c>
      <c r="E2719" s="23">
        <v>6.7887000000000003E-2</v>
      </c>
      <c r="F2719" s="24">
        <v>0</v>
      </c>
      <c r="G2719" s="23">
        <v>3.3944000000000002E-2</v>
      </c>
      <c r="H2719" s="23">
        <v>0</v>
      </c>
      <c r="I2719" s="23">
        <v>3.3944000000000002E-2</v>
      </c>
      <c r="J2719" s="23">
        <v>0.96605600000000003</v>
      </c>
      <c r="K2719" s="23">
        <v>-0.13775599999999999</v>
      </c>
      <c r="L2719" s="23">
        <v>2.376E-2</v>
      </c>
      <c r="M2719" s="23">
        <v>0.97624</v>
      </c>
    </row>
    <row r="2720" spans="1:13" ht="15" customHeight="1" x14ac:dyDescent="0.25">
      <c r="A2720" s="40">
        <v>42423</v>
      </c>
      <c r="B2720" s="29">
        <v>0</v>
      </c>
      <c r="C2720" s="22" t="s">
        <v>88</v>
      </c>
      <c r="D2720" s="28">
        <v>0.1</v>
      </c>
      <c r="E2720" s="28">
        <v>6.8384E-2</v>
      </c>
      <c r="F2720" s="29">
        <v>0</v>
      </c>
      <c r="G2720" s="28">
        <v>3.4192E-2</v>
      </c>
      <c r="H2720" s="28">
        <v>0</v>
      </c>
      <c r="I2720" s="28">
        <v>3.4192E-2</v>
      </c>
      <c r="J2720" s="28">
        <v>0.965808</v>
      </c>
      <c r="K2720" s="28">
        <v>-0.14801900000000001</v>
      </c>
      <c r="L2720" s="28">
        <v>2.3934E-2</v>
      </c>
      <c r="M2720" s="28">
        <v>0.97606599999999999</v>
      </c>
    </row>
    <row r="2721" spans="1:13" ht="15" customHeight="1" x14ac:dyDescent="0.25">
      <c r="A2721" s="36">
        <v>42424</v>
      </c>
      <c r="B2721" s="24">
        <v>0</v>
      </c>
      <c r="C2721" s="22" t="s">
        <v>88</v>
      </c>
      <c r="D2721" s="23">
        <v>0.1</v>
      </c>
      <c r="E2721" s="23">
        <v>6.8016999999999994E-2</v>
      </c>
      <c r="F2721" s="24">
        <v>0</v>
      </c>
      <c r="G2721" s="23">
        <v>3.4008999999999998E-2</v>
      </c>
      <c r="H2721" s="23">
        <v>0</v>
      </c>
      <c r="I2721" s="23">
        <v>3.4008999999999998E-2</v>
      </c>
      <c r="J2721" s="23">
        <v>0.96599100000000004</v>
      </c>
      <c r="K2721" s="23">
        <v>-0.156442</v>
      </c>
      <c r="L2721" s="23">
        <v>1.7003999999999998E-2</v>
      </c>
      <c r="M2721" s="23">
        <v>0.98299599999999998</v>
      </c>
    </row>
    <row r="2722" spans="1:13" ht="15" customHeight="1" x14ac:dyDescent="0.25">
      <c r="A2722" s="40">
        <v>42425</v>
      </c>
      <c r="B2722" s="29">
        <v>0</v>
      </c>
      <c r="C2722" s="22" t="s">
        <v>88</v>
      </c>
      <c r="D2722" s="28">
        <v>0.1</v>
      </c>
      <c r="E2722" s="28">
        <v>6.7572999999999994E-2</v>
      </c>
      <c r="F2722" s="29">
        <v>0</v>
      </c>
      <c r="G2722" s="28">
        <v>3.3785999999999997E-2</v>
      </c>
      <c r="H2722" s="28">
        <v>0</v>
      </c>
      <c r="I2722" s="28">
        <v>3.3785999999999997E-2</v>
      </c>
      <c r="J2722" s="28">
        <v>0.96621400000000002</v>
      </c>
      <c r="K2722" s="28">
        <v>-0.165573</v>
      </c>
      <c r="L2722" s="28">
        <v>1.6892999999999998E-2</v>
      </c>
      <c r="M2722" s="28">
        <v>0.98310699999999995</v>
      </c>
    </row>
    <row r="2723" spans="1:13" ht="15" customHeight="1" x14ac:dyDescent="0.25">
      <c r="A2723" s="36">
        <v>42426</v>
      </c>
      <c r="B2723" s="24">
        <v>0</v>
      </c>
      <c r="C2723" s="22" t="s">
        <v>88</v>
      </c>
      <c r="D2723" s="23">
        <v>0.1</v>
      </c>
      <c r="E2723" s="23">
        <v>7.0230000000000001E-2</v>
      </c>
      <c r="F2723" s="24">
        <v>0</v>
      </c>
      <c r="G2723" s="23">
        <v>3.5115E-2</v>
      </c>
      <c r="H2723" s="23">
        <v>0</v>
      </c>
      <c r="I2723" s="23">
        <v>3.5115E-2</v>
      </c>
      <c r="J2723" s="23">
        <v>0.96488499999999999</v>
      </c>
      <c r="K2723" s="23">
        <v>-0.16925499999999999</v>
      </c>
      <c r="L2723" s="23">
        <v>1.7558000000000001E-2</v>
      </c>
      <c r="M2723" s="23">
        <v>0.98244200000000004</v>
      </c>
    </row>
    <row r="2724" spans="1:13" ht="15" customHeight="1" x14ac:dyDescent="0.25">
      <c r="A2724" s="40">
        <v>42429</v>
      </c>
      <c r="B2724" s="29">
        <v>2</v>
      </c>
      <c r="C2724" s="33" t="s">
        <v>89</v>
      </c>
      <c r="D2724" s="28">
        <v>0.5</v>
      </c>
      <c r="E2724" s="28">
        <v>0.352767</v>
      </c>
      <c r="F2724" s="29">
        <v>0</v>
      </c>
      <c r="G2724" s="28">
        <v>0.17638400000000001</v>
      </c>
      <c r="H2724" s="28">
        <v>0.1</v>
      </c>
      <c r="I2724" s="28">
        <v>7.6383999999999994E-2</v>
      </c>
      <c r="J2724" s="28">
        <v>0.92361599999999999</v>
      </c>
      <c r="K2724" s="28">
        <v>-0.16650400000000001</v>
      </c>
      <c r="L2724" s="28">
        <v>3.8191999999999997E-2</v>
      </c>
      <c r="M2724" s="28">
        <v>0.961808</v>
      </c>
    </row>
    <row r="2725" spans="1:13" ht="15" customHeight="1" x14ac:dyDescent="0.25">
      <c r="A2725" s="36">
        <v>42430</v>
      </c>
      <c r="B2725" s="24">
        <v>2</v>
      </c>
      <c r="C2725" s="33" t="s">
        <v>89</v>
      </c>
      <c r="D2725" s="23">
        <v>0.5</v>
      </c>
      <c r="E2725" s="23">
        <v>0.31945899999999999</v>
      </c>
      <c r="F2725" s="24">
        <v>0</v>
      </c>
      <c r="G2725" s="23">
        <v>0.15972900000000001</v>
      </c>
      <c r="H2725" s="23">
        <v>0.1</v>
      </c>
      <c r="I2725" s="23">
        <v>5.9728999999999997E-2</v>
      </c>
      <c r="J2725" s="23">
        <v>0.94027099999999997</v>
      </c>
      <c r="K2725" s="23">
        <v>-0.146512</v>
      </c>
      <c r="L2725" s="23">
        <v>4.1811000000000001E-2</v>
      </c>
      <c r="M2725" s="23">
        <v>0.95818899999999996</v>
      </c>
    </row>
    <row r="2726" spans="1:13" ht="15" customHeight="1" x14ac:dyDescent="0.25">
      <c r="A2726" s="40">
        <v>42431</v>
      </c>
      <c r="B2726" s="29">
        <v>2</v>
      </c>
      <c r="C2726" s="33" t="s">
        <v>89</v>
      </c>
      <c r="D2726" s="28">
        <v>0.5</v>
      </c>
      <c r="E2726" s="28">
        <v>0.31583600000000001</v>
      </c>
      <c r="F2726" s="29">
        <v>0</v>
      </c>
      <c r="G2726" s="28">
        <v>0.157918</v>
      </c>
      <c r="H2726" s="28">
        <v>0</v>
      </c>
      <c r="I2726" s="28">
        <v>0.157918</v>
      </c>
      <c r="J2726" s="28">
        <v>0.842082</v>
      </c>
      <c r="K2726" s="28">
        <v>-0.134273</v>
      </c>
      <c r="L2726" s="28">
        <v>0.110543</v>
      </c>
      <c r="M2726" s="28">
        <v>0.88945700000000005</v>
      </c>
    </row>
    <row r="2727" spans="1:13" ht="15" customHeight="1" x14ac:dyDescent="0.25">
      <c r="A2727" s="36">
        <v>42432</v>
      </c>
      <c r="B2727" s="24">
        <v>2</v>
      </c>
      <c r="C2727" s="33" t="s">
        <v>89</v>
      </c>
      <c r="D2727" s="23">
        <v>0.5</v>
      </c>
      <c r="E2727" s="23">
        <v>0.31237300000000001</v>
      </c>
      <c r="F2727" s="24">
        <v>0</v>
      </c>
      <c r="G2727" s="23">
        <v>0.15618699999999999</v>
      </c>
      <c r="H2727" s="23">
        <v>0</v>
      </c>
      <c r="I2727" s="23">
        <v>0.15618699999999999</v>
      </c>
      <c r="J2727" s="23">
        <v>0.84381300000000004</v>
      </c>
      <c r="K2727" s="23">
        <v>-0.12656200000000001</v>
      </c>
      <c r="L2727" s="23">
        <v>0.109331</v>
      </c>
      <c r="M2727" s="23">
        <v>0.89066900000000004</v>
      </c>
    </row>
    <row r="2728" spans="1:13" ht="15" customHeight="1" x14ac:dyDescent="0.25">
      <c r="A2728" s="40">
        <v>42433</v>
      </c>
      <c r="B2728" s="29">
        <v>2</v>
      </c>
      <c r="C2728" s="33" t="s">
        <v>89</v>
      </c>
      <c r="D2728" s="28">
        <v>0.5</v>
      </c>
      <c r="E2728" s="28">
        <v>0.31867600000000001</v>
      </c>
      <c r="F2728" s="29">
        <v>0</v>
      </c>
      <c r="G2728" s="28">
        <v>0.15933800000000001</v>
      </c>
      <c r="H2728" s="28">
        <v>0</v>
      </c>
      <c r="I2728" s="28">
        <v>0.15933800000000001</v>
      </c>
      <c r="J2728" s="28">
        <v>0.84066200000000002</v>
      </c>
      <c r="K2728" s="28">
        <v>-0.12202300000000001</v>
      </c>
      <c r="L2728" s="28">
        <v>0.111537</v>
      </c>
      <c r="M2728" s="28">
        <v>0.888463</v>
      </c>
    </row>
    <row r="2729" spans="1:13" ht="15" customHeight="1" x14ac:dyDescent="0.25">
      <c r="A2729" s="36">
        <v>42437</v>
      </c>
      <c r="B2729" s="24">
        <v>2</v>
      </c>
      <c r="C2729" s="33" t="s">
        <v>89</v>
      </c>
      <c r="D2729" s="23">
        <v>0.5</v>
      </c>
      <c r="E2729" s="23">
        <v>0.31848900000000002</v>
      </c>
      <c r="F2729" s="24">
        <v>0</v>
      </c>
      <c r="G2729" s="23">
        <v>0.159245</v>
      </c>
      <c r="H2729" s="23">
        <v>0</v>
      </c>
      <c r="I2729" s="23">
        <v>0.159245</v>
      </c>
      <c r="J2729" s="23">
        <v>0.84075500000000003</v>
      </c>
      <c r="K2729" s="23">
        <v>-0.120924</v>
      </c>
      <c r="L2729" s="23">
        <v>0.111471</v>
      </c>
      <c r="M2729" s="23">
        <v>0.88852900000000001</v>
      </c>
    </row>
    <row r="2730" spans="1:13" ht="15" customHeight="1" x14ac:dyDescent="0.25">
      <c r="A2730" s="40">
        <v>42438</v>
      </c>
      <c r="B2730" s="29">
        <v>2</v>
      </c>
      <c r="C2730" s="33" t="s">
        <v>89</v>
      </c>
      <c r="D2730" s="28">
        <v>0.5</v>
      </c>
      <c r="E2730" s="28">
        <v>0.32333000000000001</v>
      </c>
      <c r="F2730" s="29">
        <v>0</v>
      </c>
      <c r="G2730" s="28">
        <v>0.161665</v>
      </c>
      <c r="H2730" s="28">
        <v>0</v>
      </c>
      <c r="I2730" s="28">
        <v>0.161665</v>
      </c>
      <c r="J2730" s="28">
        <v>0.83833500000000005</v>
      </c>
      <c r="K2730" s="28">
        <v>-0.12055299999999999</v>
      </c>
      <c r="L2730" s="28">
        <v>0.113166</v>
      </c>
      <c r="M2730" s="28">
        <v>0.88683400000000001</v>
      </c>
    </row>
    <row r="2731" spans="1:13" ht="15" customHeight="1" x14ac:dyDescent="0.25">
      <c r="A2731" s="36">
        <v>42439</v>
      </c>
      <c r="B2731" s="24">
        <v>2</v>
      </c>
      <c r="C2731" s="33" t="s">
        <v>89</v>
      </c>
      <c r="D2731" s="23">
        <v>0.5</v>
      </c>
      <c r="E2731" s="23">
        <v>0.326044</v>
      </c>
      <c r="F2731" s="24">
        <v>0</v>
      </c>
      <c r="G2731" s="23">
        <v>0.163022</v>
      </c>
      <c r="H2731" s="23">
        <v>0</v>
      </c>
      <c r="I2731" s="23">
        <v>0.163022</v>
      </c>
      <c r="J2731" s="23">
        <v>0.836978</v>
      </c>
      <c r="K2731" s="23">
        <v>-0.121266</v>
      </c>
      <c r="L2731" s="23">
        <v>0.11411499999999999</v>
      </c>
      <c r="M2731" s="23">
        <v>0.88588500000000003</v>
      </c>
    </row>
    <row r="2732" spans="1:13" ht="15" customHeight="1" x14ac:dyDescent="0.25">
      <c r="A2732" s="40">
        <v>42440</v>
      </c>
      <c r="B2732" s="29">
        <v>2</v>
      </c>
      <c r="C2732" s="33" t="s">
        <v>89</v>
      </c>
      <c r="D2732" s="28">
        <v>0.5</v>
      </c>
      <c r="E2732" s="28">
        <v>0.39758100000000002</v>
      </c>
      <c r="F2732" s="29">
        <v>0</v>
      </c>
      <c r="G2732" s="28">
        <v>0.198791</v>
      </c>
      <c r="H2732" s="28">
        <v>0</v>
      </c>
      <c r="I2732" s="28">
        <v>0.198791</v>
      </c>
      <c r="J2732" s="28">
        <v>0.80120899999999995</v>
      </c>
      <c r="K2732" s="28">
        <v>-0.12275999999999999</v>
      </c>
      <c r="L2732" s="28">
        <v>0.139153</v>
      </c>
      <c r="M2732" s="28">
        <v>0.86084700000000003</v>
      </c>
    </row>
    <row r="2733" spans="1:13" ht="15" customHeight="1" x14ac:dyDescent="0.25">
      <c r="A2733" s="36">
        <v>42443</v>
      </c>
      <c r="B2733" s="24">
        <v>2</v>
      </c>
      <c r="C2733" s="33" t="s">
        <v>89</v>
      </c>
      <c r="D2733" s="23">
        <v>0.5</v>
      </c>
      <c r="E2733" s="23">
        <v>0.40326400000000001</v>
      </c>
      <c r="F2733" s="24">
        <v>0</v>
      </c>
      <c r="G2733" s="23">
        <v>0.20163200000000001</v>
      </c>
      <c r="H2733" s="23">
        <v>0</v>
      </c>
      <c r="I2733" s="23">
        <v>0.20163200000000001</v>
      </c>
      <c r="J2733" s="23">
        <v>0.79836799999999997</v>
      </c>
      <c r="K2733" s="23">
        <v>-0.11974799999999999</v>
      </c>
      <c r="L2733" s="23">
        <v>0.14114199999999999</v>
      </c>
      <c r="M2733" s="23">
        <v>0.85885800000000001</v>
      </c>
    </row>
    <row r="2734" spans="1:13" ht="15" customHeight="1" x14ac:dyDescent="0.25">
      <c r="A2734" s="40">
        <v>42444</v>
      </c>
      <c r="B2734" s="29">
        <v>2</v>
      </c>
      <c r="C2734" s="33" t="s">
        <v>89</v>
      </c>
      <c r="D2734" s="28">
        <v>0.5</v>
      </c>
      <c r="E2734" s="28">
        <v>0.461617</v>
      </c>
      <c r="F2734" s="29">
        <v>0</v>
      </c>
      <c r="G2734" s="28">
        <v>0.23080899999999999</v>
      </c>
      <c r="H2734" s="28">
        <v>0</v>
      </c>
      <c r="I2734" s="28">
        <v>0.23080899999999999</v>
      </c>
      <c r="J2734" s="28">
        <v>0.76919099999999996</v>
      </c>
      <c r="K2734" s="28">
        <v>-0.13001099999999999</v>
      </c>
      <c r="L2734" s="28">
        <v>0.16156599999999999</v>
      </c>
      <c r="M2734" s="28">
        <v>0.83843400000000001</v>
      </c>
    </row>
    <row r="2735" spans="1:13" ht="15" customHeight="1" x14ac:dyDescent="0.25">
      <c r="A2735" s="36">
        <v>42445</v>
      </c>
      <c r="B2735" s="24">
        <v>2</v>
      </c>
      <c r="C2735" s="33" t="s">
        <v>89</v>
      </c>
      <c r="D2735" s="23">
        <v>0.5</v>
      </c>
      <c r="E2735" s="23">
        <v>0.50526099999999996</v>
      </c>
      <c r="F2735" s="24">
        <v>0</v>
      </c>
      <c r="G2735" s="23">
        <v>0.25263099999999999</v>
      </c>
      <c r="H2735" s="23">
        <v>0</v>
      </c>
      <c r="I2735" s="23">
        <v>0.25263099999999999</v>
      </c>
      <c r="J2735" s="23">
        <v>0.74736899999999995</v>
      </c>
      <c r="K2735" s="23">
        <v>-0.141017</v>
      </c>
      <c r="L2735" s="23">
        <v>0.176842</v>
      </c>
      <c r="M2735" s="23">
        <v>0.82315799999999995</v>
      </c>
    </row>
    <row r="2736" spans="1:13" ht="15" customHeight="1" x14ac:dyDescent="0.25">
      <c r="A2736" s="40">
        <v>42446</v>
      </c>
      <c r="B2736" s="29">
        <v>2</v>
      </c>
      <c r="C2736" s="33" t="s">
        <v>89</v>
      </c>
      <c r="D2736" s="28">
        <v>0.5</v>
      </c>
      <c r="E2736" s="28">
        <v>0.50550200000000001</v>
      </c>
      <c r="F2736" s="29">
        <v>0</v>
      </c>
      <c r="G2736" s="28">
        <v>0.252751</v>
      </c>
      <c r="H2736" s="28">
        <v>0</v>
      </c>
      <c r="I2736" s="28">
        <v>0.252751</v>
      </c>
      <c r="J2736" s="28">
        <v>0.74724900000000005</v>
      </c>
      <c r="K2736" s="28">
        <v>-0.138403</v>
      </c>
      <c r="L2736" s="28">
        <v>0.176926</v>
      </c>
      <c r="M2736" s="28">
        <v>0.82307399999999997</v>
      </c>
    </row>
    <row r="2737" spans="1:13" ht="15" customHeight="1" x14ac:dyDescent="0.25">
      <c r="A2737" s="36">
        <v>42447</v>
      </c>
      <c r="B2737" s="24">
        <v>2</v>
      </c>
      <c r="C2737" s="33" t="s">
        <v>89</v>
      </c>
      <c r="D2737" s="23">
        <v>0.5</v>
      </c>
      <c r="E2737" s="23">
        <v>0.50212199999999996</v>
      </c>
      <c r="F2737" s="24">
        <v>0</v>
      </c>
      <c r="G2737" s="23">
        <v>0.25106099999999998</v>
      </c>
      <c r="H2737" s="23">
        <v>0</v>
      </c>
      <c r="I2737" s="23">
        <v>0.25106099999999998</v>
      </c>
      <c r="J2737" s="23">
        <v>0.74893900000000002</v>
      </c>
      <c r="K2737" s="23">
        <v>-0.13065599999999999</v>
      </c>
      <c r="L2737" s="23">
        <v>0.17574300000000001</v>
      </c>
      <c r="M2737" s="23">
        <v>0.82425700000000002</v>
      </c>
    </row>
    <row r="2738" spans="1:13" ht="15" customHeight="1" x14ac:dyDescent="0.25">
      <c r="A2738" s="40">
        <v>42450</v>
      </c>
      <c r="B2738" s="29">
        <v>2</v>
      </c>
      <c r="C2738" s="33" t="s">
        <v>89</v>
      </c>
      <c r="D2738" s="28">
        <v>0.5</v>
      </c>
      <c r="E2738" s="28">
        <v>0.479182</v>
      </c>
      <c r="F2738" s="29">
        <v>0</v>
      </c>
      <c r="G2738" s="28">
        <v>0.239591</v>
      </c>
      <c r="H2738" s="28">
        <v>0</v>
      </c>
      <c r="I2738" s="28">
        <v>0.239591</v>
      </c>
      <c r="J2738" s="28">
        <v>0.760409</v>
      </c>
      <c r="K2738" s="28">
        <v>-0.118616</v>
      </c>
      <c r="L2738" s="28">
        <v>0.167714</v>
      </c>
      <c r="M2738" s="28">
        <v>0.83228599999999997</v>
      </c>
    </row>
    <row r="2739" spans="1:13" ht="15" customHeight="1" x14ac:dyDescent="0.25">
      <c r="A2739" s="36">
        <v>42451</v>
      </c>
      <c r="B2739" s="24">
        <v>2</v>
      </c>
      <c r="C2739" s="33" t="s">
        <v>89</v>
      </c>
      <c r="D2739" s="23">
        <v>0.5</v>
      </c>
      <c r="E2739" s="23">
        <v>0.47895900000000002</v>
      </c>
      <c r="F2739" s="24">
        <v>0</v>
      </c>
      <c r="G2739" s="23">
        <v>0.23948</v>
      </c>
      <c r="H2739" s="23">
        <v>0</v>
      </c>
      <c r="I2739" s="23">
        <v>0.23948</v>
      </c>
      <c r="J2739" s="23">
        <v>0.76051999999999997</v>
      </c>
      <c r="K2739" s="23">
        <v>-0.11515</v>
      </c>
      <c r="L2739" s="23">
        <v>0.16763600000000001</v>
      </c>
      <c r="M2739" s="23">
        <v>0.83236399999999999</v>
      </c>
    </row>
    <row r="2740" spans="1:13" ht="15" customHeight="1" x14ac:dyDescent="0.25">
      <c r="A2740" s="40">
        <v>42452</v>
      </c>
      <c r="B2740" s="29">
        <v>2</v>
      </c>
      <c r="C2740" s="33" t="s">
        <v>89</v>
      </c>
      <c r="D2740" s="28">
        <v>0.5</v>
      </c>
      <c r="E2740" s="28">
        <v>0.50482899999999997</v>
      </c>
      <c r="F2740" s="29">
        <v>0</v>
      </c>
      <c r="G2740" s="28">
        <v>0.25241400000000003</v>
      </c>
      <c r="H2740" s="28">
        <v>0</v>
      </c>
      <c r="I2740" s="28">
        <v>0.25241400000000003</v>
      </c>
      <c r="J2740" s="28">
        <v>0.74758599999999997</v>
      </c>
      <c r="K2740" s="28">
        <v>-0.11337800000000001</v>
      </c>
      <c r="L2740" s="28">
        <v>0.17669000000000001</v>
      </c>
      <c r="M2740" s="28">
        <v>0.82330999999999999</v>
      </c>
    </row>
    <row r="2741" spans="1:13" ht="15" customHeight="1" x14ac:dyDescent="0.25">
      <c r="A2741" s="36">
        <v>42457</v>
      </c>
      <c r="B2741" s="24">
        <v>2</v>
      </c>
      <c r="C2741" s="33" t="s">
        <v>89</v>
      </c>
      <c r="D2741" s="23">
        <v>0.5</v>
      </c>
      <c r="E2741" s="23">
        <v>0.49591499999999999</v>
      </c>
      <c r="F2741" s="24">
        <v>0</v>
      </c>
      <c r="G2741" s="23">
        <v>0.24795700000000001</v>
      </c>
      <c r="H2741" s="23">
        <v>0</v>
      </c>
      <c r="I2741" s="23">
        <v>0.24795700000000001</v>
      </c>
      <c r="J2741" s="23">
        <v>0.75204300000000002</v>
      </c>
      <c r="K2741" s="23">
        <v>-0.124198</v>
      </c>
      <c r="L2741" s="23">
        <v>0.17357</v>
      </c>
      <c r="M2741" s="23">
        <v>0.82643</v>
      </c>
    </row>
    <row r="2742" spans="1:13" ht="15" customHeight="1" x14ac:dyDescent="0.25">
      <c r="A2742" s="40">
        <v>42458</v>
      </c>
      <c r="B2742" s="29">
        <v>2</v>
      </c>
      <c r="C2742" s="33" t="s">
        <v>89</v>
      </c>
      <c r="D2742" s="28">
        <v>0.5</v>
      </c>
      <c r="E2742" s="28">
        <v>0.52010800000000001</v>
      </c>
      <c r="F2742" s="29">
        <v>0</v>
      </c>
      <c r="G2742" s="28">
        <v>0.26005400000000001</v>
      </c>
      <c r="H2742" s="28">
        <v>0</v>
      </c>
      <c r="I2742" s="28">
        <v>0.26005400000000001</v>
      </c>
      <c r="J2742" s="28">
        <v>0.73994599999999999</v>
      </c>
      <c r="K2742" s="28">
        <v>-0.12532499999999999</v>
      </c>
      <c r="L2742" s="28">
        <v>0.18203800000000001</v>
      </c>
      <c r="M2742" s="28">
        <v>0.81796199999999997</v>
      </c>
    </row>
    <row r="2743" spans="1:13" ht="15" customHeight="1" x14ac:dyDescent="0.25">
      <c r="A2743" s="36">
        <v>42459</v>
      </c>
      <c r="B2743" s="24">
        <v>2</v>
      </c>
      <c r="C2743" s="33" t="s">
        <v>89</v>
      </c>
      <c r="D2743" s="23">
        <v>0.5</v>
      </c>
      <c r="E2743" s="23">
        <v>0.49660199999999999</v>
      </c>
      <c r="F2743" s="24">
        <v>0</v>
      </c>
      <c r="G2743" s="23">
        <v>0.24830099999999999</v>
      </c>
      <c r="H2743" s="23">
        <v>0</v>
      </c>
      <c r="I2743" s="23">
        <v>0.24830099999999999</v>
      </c>
      <c r="J2743" s="23">
        <v>0.75169900000000001</v>
      </c>
      <c r="K2743" s="23">
        <v>-0.11020000000000001</v>
      </c>
      <c r="L2743" s="23">
        <v>0.17381099999999999</v>
      </c>
      <c r="M2743" s="23">
        <v>0.82618899999999995</v>
      </c>
    </row>
    <row r="2744" spans="1:13" ht="15" customHeight="1" x14ac:dyDescent="0.25">
      <c r="A2744" s="40">
        <v>42460</v>
      </c>
      <c r="B2744" s="29">
        <v>2</v>
      </c>
      <c r="C2744" s="33" t="s">
        <v>89</v>
      </c>
      <c r="D2744" s="28">
        <v>0.5</v>
      </c>
      <c r="E2744" s="28">
        <v>0.48736200000000002</v>
      </c>
      <c r="F2744" s="29">
        <v>0</v>
      </c>
      <c r="G2744" s="28">
        <v>0.24368100000000001</v>
      </c>
      <c r="H2744" s="28">
        <v>0</v>
      </c>
      <c r="I2744" s="28">
        <v>0.24368100000000001</v>
      </c>
      <c r="J2744" s="28">
        <v>0.75631899999999996</v>
      </c>
      <c r="K2744" s="28">
        <v>-9.9684999999999996E-2</v>
      </c>
      <c r="L2744" s="28">
        <v>0.24368100000000001</v>
      </c>
      <c r="M2744" s="28">
        <v>0.75631899999999996</v>
      </c>
    </row>
    <row r="2745" spans="1:13" ht="15" customHeight="1" x14ac:dyDescent="0.25">
      <c r="A2745" s="36">
        <v>42461</v>
      </c>
      <c r="B2745" s="24">
        <v>2</v>
      </c>
      <c r="C2745" s="33" t="s">
        <v>89</v>
      </c>
      <c r="D2745" s="23">
        <v>0.5</v>
      </c>
      <c r="E2745" s="23">
        <v>0.55816600000000005</v>
      </c>
      <c r="F2745" s="24">
        <v>0</v>
      </c>
      <c r="G2745" s="23">
        <v>0.27908300000000003</v>
      </c>
      <c r="H2745" s="23">
        <v>0</v>
      </c>
      <c r="I2745" s="23">
        <v>0.27908300000000003</v>
      </c>
      <c r="J2745" s="23">
        <v>0.72091700000000003</v>
      </c>
      <c r="K2745" s="23">
        <v>-9.7349000000000005E-2</v>
      </c>
      <c r="L2745" s="23">
        <v>0.27908300000000003</v>
      </c>
      <c r="M2745" s="23">
        <v>0.72091700000000003</v>
      </c>
    </row>
    <row r="2746" spans="1:13" ht="15" customHeight="1" x14ac:dyDescent="0.25">
      <c r="A2746" s="40">
        <v>42464</v>
      </c>
      <c r="B2746" s="29">
        <v>1</v>
      </c>
      <c r="C2746" s="22" t="s">
        <v>88</v>
      </c>
      <c r="D2746" s="28">
        <v>0.3</v>
      </c>
      <c r="E2746" s="28">
        <v>0.35330299999999998</v>
      </c>
      <c r="F2746" s="29">
        <v>0</v>
      </c>
      <c r="G2746" s="28">
        <v>0.176652</v>
      </c>
      <c r="H2746" s="28">
        <v>0</v>
      </c>
      <c r="I2746" s="28">
        <v>0.176652</v>
      </c>
      <c r="J2746" s="28">
        <v>0.82334799999999997</v>
      </c>
      <c r="K2746" s="28">
        <v>-9.4352000000000005E-2</v>
      </c>
      <c r="L2746" s="28">
        <v>0.176652</v>
      </c>
      <c r="M2746" s="28">
        <v>0.82334799999999997</v>
      </c>
    </row>
    <row r="2747" spans="1:13" ht="15" customHeight="1" x14ac:dyDescent="0.25">
      <c r="A2747" s="36">
        <v>42465</v>
      </c>
      <c r="B2747" s="24">
        <v>1</v>
      </c>
      <c r="C2747" s="22" t="s">
        <v>88</v>
      </c>
      <c r="D2747" s="23">
        <v>0.3</v>
      </c>
      <c r="E2747" s="23">
        <v>0.353329</v>
      </c>
      <c r="F2747" s="24">
        <v>0</v>
      </c>
      <c r="G2747" s="23">
        <v>0.17666499999999999</v>
      </c>
      <c r="H2747" s="23">
        <v>0</v>
      </c>
      <c r="I2747" s="23">
        <v>0.17666499999999999</v>
      </c>
      <c r="J2747" s="23">
        <v>0.82333500000000004</v>
      </c>
      <c r="K2747" s="23">
        <v>-9.8894999999999997E-2</v>
      </c>
      <c r="L2747" s="23">
        <v>0.17666499999999999</v>
      </c>
      <c r="M2747" s="23">
        <v>0.82333500000000004</v>
      </c>
    </row>
    <row r="2748" spans="1:13" ht="15" customHeight="1" x14ac:dyDescent="0.25">
      <c r="A2748" s="40">
        <v>42466</v>
      </c>
      <c r="B2748" s="29">
        <v>1</v>
      </c>
      <c r="C2748" s="22" t="s">
        <v>88</v>
      </c>
      <c r="D2748" s="28">
        <v>0.3</v>
      </c>
      <c r="E2748" s="28">
        <v>0.35394700000000001</v>
      </c>
      <c r="F2748" s="29">
        <v>0</v>
      </c>
      <c r="G2748" s="28">
        <v>0.17697299999999999</v>
      </c>
      <c r="H2748" s="28">
        <v>0</v>
      </c>
      <c r="I2748" s="28">
        <v>0.17697299999999999</v>
      </c>
      <c r="J2748" s="28">
        <v>0.82302699999999995</v>
      </c>
      <c r="K2748" s="28">
        <v>-9.4794000000000003E-2</v>
      </c>
      <c r="L2748" s="28">
        <v>0.17697299999999999</v>
      </c>
      <c r="M2748" s="28">
        <v>0.82302699999999995</v>
      </c>
    </row>
    <row r="2749" spans="1:13" ht="15" customHeight="1" x14ac:dyDescent="0.25">
      <c r="A2749" s="36">
        <v>42467</v>
      </c>
      <c r="B2749" s="24">
        <v>2</v>
      </c>
      <c r="C2749" s="33" t="s">
        <v>89</v>
      </c>
      <c r="D2749" s="23">
        <v>0.5</v>
      </c>
      <c r="E2749" s="23">
        <v>0.581951</v>
      </c>
      <c r="F2749" s="24">
        <v>0</v>
      </c>
      <c r="G2749" s="23">
        <v>0.29097600000000001</v>
      </c>
      <c r="H2749" s="23">
        <v>0</v>
      </c>
      <c r="I2749" s="23">
        <v>0.29097600000000001</v>
      </c>
      <c r="J2749" s="23">
        <v>0.70902399999999999</v>
      </c>
      <c r="K2749" s="23">
        <v>-9.8756999999999998E-2</v>
      </c>
      <c r="L2749" s="23">
        <v>0.29097600000000001</v>
      </c>
      <c r="M2749" s="23">
        <v>0.70902399999999999</v>
      </c>
    </row>
    <row r="2750" spans="1:13" ht="15" customHeight="1" x14ac:dyDescent="0.25">
      <c r="A2750" s="40">
        <v>42468</v>
      </c>
      <c r="B2750" s="29">
        <v>2</v>
      </c>
      <c r="C2750" s="33" t="s">
        <v>89</v>
      </c>
      <c r="D2750" s="28">
        <v>0.5</v>
      </c>
      <c r="E2750" s="28">
        <v>0.57264300000000001</v>
      </c>
      <c r="F2750" s="29">
        <v>0</v>
      </c>
      <c r="G2750" s="28">
        <v>0.28632200000000002</v>
      </c>
      <c r="H2750" s="28">
        <v>0</v>
      </c>
      <c r="I2750" s="28">
        <v>0.28632200000000002</v>
      </c>
      <c r="J2750" s="28">
        <v>0.71367800000000003</v>
      </c>
      <c r="K2750" s="28">
        <v>-9.1587000000000002E-2</v>
      </c>
      <c r="L2750" s="28">
        <v>0.28632200000000002</v>
      </c>
      <c r="M2750" s="28">
        <v>0.71367800000000003</v>
      </c>
    </row>
    <row r="2751" spans="1:13" ht="15" customHeight="1" x14ac:dyDescent="0.25">
      <c r="A2751" s="36">
        <v>42471</v>
      </c>
      <c r="B2751" s="24">
        <v>2</v>
      </c>
      <c r="C2751" s="33" t="s">
        <v>89</v>
      </c>
      <c r="D2751" s="23">
        <v>0.5</v>
      </c>
      <c r="E2751" s="23">
        <v>0.55493899999999996</v>
      </c>
      <c r="F2751" s="24">
        <v>0</v>
      </c>
      <c r="G2751" s="23">
        <v>0.27746999999999999</v>
      </c>
      <c r="H2751" s="23">
        <v>0</v>
      </c>
      <c r="I2751" s="23">
        <v>0.27746999999999999</v>
      </c>
      <c r="J2751" s="23">
        <v>0.72253000000000001</v>
      </c>
      <c r="K2751" s="23">
        <v>-8.1113000000000005E-2</v>
      </c>
      <c r="L2751" s="23">
        <v>0.27746999999999999</v>
      </c>
      <c r="M2751" s="23">
        <v>0.72253000000000001</v>
      </c>
    </row>
    <row r="2752" spans="1:13" ht="15" customHeight="1" x14ac:dyDescent="0.25">
      <c r="A2752" s="40">
        <v>42472</v>
      </c>
      <c r="B2752" s="29">
        <v>2</v>
      </c>
      <c r="C2752" s="33" t="s">
        <v>89</v>
      </c>
      <c r="D2752" s="28">
        <v>0.5</v>
      </c>
      <c r="E2752" s="28">
        <v>0.55063200000000001</v>
      </c>
      <c r="F2752" s="29">
        <v>1</v>
      </c>
      <c r="G2752" s="28">
        <v>0.55063200000000001</v>
      </c>
      <c r="H2752" s="28">
        <v>0</v>
      </c>
      <c r="I2752" s="28">
        <v>0.55063200000000001</v>
      </c>
      <c r="J2752" s="28">
        <v>0.44936799999999999</v>
      </c>
      <c r="K2752" s="28">
        <v>-7.3005E-2</v>
      </c>
      <c r="L2752" s="28">
        <v>0.55063200000000001</v>
      </c>
      <c r="M2752" s="28">
        <v>0.44936799999999999</v>
      </c>
    </row>
    <row r="2753" spans="1:13" ht="15" customHeight="1" x14ac:dyDescent="0.25">
      <c r="A2753" s="36">
        <v>42473</v>
      </c>
      <c r="B2753" s="24">
        <v>2</v>
      </c>
      <c r="C2753" s="33" t="s">
        <v>89</v>
      </c>
      <c r="D2753" s="23">
        <v>0.5</v>
      </c>
      <c r="E2753" s="23">
        <v>0.54675399999999996</v>
      </c>
      <c r="F2753" s="24">
        <v>1</v>
      </c>
      <c r="G2753" s="23">
        <v>0.54675399999999996</v>
      </c>
      <c r="H2753" s="23">
        <v>0</v>
      </c>
      <c r="I2753" s="23">
        <v>0.54675399999999996</v>
      </c>
      <c r="J2753" s="23">
        <v>0.45324599999999998</v>
      </c>
      <c r="K2753" s="23">
        <v>-6.6154000000000004E-2</v>
      </c>
      <c r="L2753" s="23">
        <v>0.54675399999999996</v>
      </c>
      <c r="M2753" s="23">
        <v>0.45324599999999998</v>
      </c>
    </row>
    <row r="2754" spans="1:13" ht="15" customHeight="1" x14ac:dyDescent="0.25">
      <c r="A2754" s="40">
        <v>42478</v>
      </c>
      <c r="B2754" s="29">
        <v>2</v>
      </c>
      <c r="C2754" s="33" t="s">
        <v>89</v>
      </c>
      <c r="D2754" s="28">
        <v>0.5</v>
      </c>
      <c r="E2754" s="28">
        <v>0.56686899999999996</v>
      </c>
      <c r="F2754" s="29">
        <v>1</v>
      </c>
      <c r="G2754" s="28">
        <v>0.56686899999999996</v>
      </c>
      <c r="H2754" s="28">
        <v>0</v>
      </c>
      <c r="I2754" s="28">
        <v>0.56686899999999996</v>
      </c>
      <c r="J2754" s="28">
        <v>0.43313099999999999</v>
      </c>
      <c r="K2754" s="28">
        <v>-5.1832999999999997E-2</v>
      </c>
      <c r="L2754" s="28">
        <v>0.56686899999999996</v>
      </c>
      <c r="M2754" s="28">
        <v>0.43313099999999999</v>
      </c>
    </row>
    <row r="2755" spans="1:13" ht="15" customHeight="1" x14ac:dyDescent="0.25">
      <c r="A2755" s="36">
        <v>42480</v>
      </c>
      <c r="B2755" s="24">
        <v>2</v>
      </c>
      <c r="C2755" s="33" t="s">
        <v>89</v>
      </c>
      <c r="D2755" s="23">
        <v>0.5</v>
      </c>
      <c r="E2755" s="23">
        <v>0.644339</v>
      </c>
      <c r="F2755" s="24">
        <v>1</v>
      </c>
      <c r="G2755" s="23">
        <v>0.644339</v>
      </c>
      <c r="H2755" s="23">
        <v>0</v>
      </c>
      <c r="I2755" s="23">
        <v>0.644339</v>
      </c>
      <c r="J2755" s="23">
        <v>0.355661</v>
      </c>
      <c r="K2755" s="23">
        <v>-4.9195999999999997E-2</v>
      </c>
      <c r="L2755" s="23">
        <v>0.644339</v>
      </c>
      <c r="M2755" s="23">
        <v>0.355661</v>
      </c>
    </row>
    <row r="2756" spans="1:13" ht="15" customHeight="1" x14ac:dyDescent="0.25">
      <c r="A2756" s="40">
        <v>42481</v>
      </c>
      <c r="B2756" s="29">
        <v>3</v>
      </c>
      <c r="C2756" s="35" t="s">
        <v>90</v>
      </c>
      <c r="D2756" s="28">
        <v>0.8</v>
      </c>
      <c r="E2756" s="28">
        <v>0.95136799999999999</v>
      </c>
      <c r="F2756" s="29">
        <v>1</v>
      </c>
      <c r="G2756" s="28">
        <v>0.95136799999999999</v>
      </c>
      <c r="H2756" s="28">
        <v>0</v>
      </c>
      <c r="I2756" s="28">
        <v>0.95136799999999999</v>
      </c>
      <c r="J2756" s="28">
        <v>4.8632000000000002E-2</v>
      </c>
      <c r="K2756" s="28">
        <v>-5.7408000000000001E-2</v>
      </c>
      <c r="L2756" s="28">
        <v>0.95136799999999999</v>
      </c>
      <c r="M2756" s="28">
        <v>4.8632000000000002E-2</v>
      </c>
    </row>
    <row r="2757" spans="1:13" ht="15" customHeight="1" x14ac:dyDescent="0.25">
      <c r="A2757" s="36">
        <v>42482</v>
      </c>
      <c r="B2757" s="24">
        <v>3</v>
      </c>
      <c r="C2757" s="35" t="s">
        <v>90</v>
      </c>
      <c r="D2757" s="23">
        <v>0.8</v>
      </c>
      <c r="E2757" s="23">
        <v>0.94664000000000004</v>
      </c>
      <c r="F2757" s="24">
        <v>1</v>
      </c>
      <c r="G2757" s="23">
        <v>0.94664000000000004</v>
      </c>
      <c r="H2757" s="23">
        <v>0</v>
      </c>
      <c r="I2757" s="23">
        <v>0.94664000000000004</v>
      </c>
      <c r="J2757" s="23">
        <v>5.3359999999999998E-2</v>
      </c>
      <c r="K2757" s="23">
        <v>-5.8907000000000001E-2</v>
      </c>
      <c r="L2757" s="23">
        <v>0.94664000000000004</v>
      </c>
      <c r="M2757" s="23">
        <v>5.3359999999999998E-2</v>
      </c>
    </row>
    <row r="2758" spans="1:13" ht="15" customHeight="1" x14ac:dyDescent="0.25">
      <c r="A2758" s="40">
        <v>42485</v>
      </c>
      <c r="B2758" s="29">
        <v>2</v>
      </c>
      <c r="C2758" s="33" t="s">
        <v>89</v>
      </c>
      <c r="D2758" s="28">
        <v>0.5</v>
      </c>
      <c r="E2758" s="28">
        <v>0.60189199999999998</v>
      </c>
      <c r="F2758" s="29">
        <v>1</v>
      </c>
      <c r="G2758" s="28">
        <v>0.60189199999999998</v>
      </c>
      <c r="H2758" s="28">
        <v>0</v>
      </c>
      <c r="I2758" s="28">
        <v>0.60189199999999998</v>
      </c>
      <c r="J2758" s="28">
        <v>0.39810800000000002</v>
      </c>
      <c r="K2758" s="28">
        <v>-6.3178999999999999E-2</v>
      </c>
      <c r="L2758" s="28">
        <v>0.60189199999999998</v>
      </c>
      <c r="M2758" s="28">
        <v>0.39810800000000002</v>
      </c>
    </row>
    <row r="2759" spans="1:13" ht="15" customHeight="1" x14ac:dyDescent="0.25">
      <c r="A2759" s="36">
        <v>42486</v>
      </c>
      <c r="B2759" s="24">
        <v>3</v>
      </c>
      <c r="C2759" s="35" t="s">
        <v>90</v>
      </c>
      <c r="D2759" s="23">
        <v>0.8</v>
      </c>
      <c r="E2759" s="23">
        <v>0.95492600000000005</v>
      </c>
      <c r="F2759" s="24">
        <v>1</v>
      </c>
      <c r="G2759" s="23">
        <v>0.95492600000000005</v>
      </c>
      <c r="H2759" s="23">
        <v>0</v>
      </c>
      <c r="I2759" s="23">
        <v>0.95492600000000005</v>
      </c>
      <c r="J2759" s="23">
        <v>4.5074000000000003E-2</v>
      </c>
      <c r="K2759" s="23">
        <v>-5.5958000000000001E-2</v>
      </c>
      <c r="L2759" s="23">
        <v>0.95492600000000005</v>
      </c>
      <c r="M2759" s="23">
        <v>4.5074000000000003E-2</v>
      </c>
    </row>
    <row r="2760" spans="1:13" ht="15" customHeight="1" x14ac:dyDescent="0.25">
      <c r="A2760" s="40">
        <v>42487</v>
      </c>
      <c r="B2760" s="29">
        <v>3</v>
      </c>
      <c r="C2760" s="35" t="s">
        <v>90</v>
      </c>
      <c r="D2760" s="28">
        <v>0.8</v>
      </c>
      <c r="E2760" s="28">
        <v>0.95553900000000003</v>
      </c>
      <c r="F2760" s="29">
        <v>1</v>
      </c>
      <c r="G2760" s="28">
        <v>0.95553900000000003</v>
      </c>
      <c r="H2760" s="28">
        <v>0</v>
      </c>
      <c r="I2760" s="28">
        <v>0.95553900000000003</v>
      </c>
      <c r="J2760" s="28">
        <v>4.4461000000000001E-2</v>
      </c>
      <c r="K2760" s="28">
        <v>-5.3201999999999999E-2</v>
      </c>
      <c r="L2760" s="28">
        <v>0.95553900000000003</v>
      </c>
      <c r="M2760" s="28">
        <v>4.4461000000000001E-2</v>
      </c>
    </row>
    <row r="2761" spans="1:13" ht="15" customHeight="1" x14ac:dyDescent="0.25">
      <c r="A2761" s="36">
        <v>42488</v>
      </c>
      <c r="B2761" s="24">
        <v>2</v>
      </c>
      <c r="C2761" s="33" t="s">
        <v>89</v>
      </c>
      <c r="D2761" s="23">
        <v>0.5</v>
      </c>
      <c r="E2761" s="23">
        <v>0.63116700000000003</v>
      </c>
      <c r="F2761" s="24">
        <v>1</v>
      </c>
      <c r="G2761" s="23">
        <v>0.63116700000000003</v>
      </c>
      <c r="H2761" s="23">
        <v>0</v>
      </c>
      <c r="I2761" s="23">
        <v>0.63116700000000003</v>
      </c>
      <c r="J2761" s="23">
        <v>0.36883300000000002</v>
      </c>
      <c r="K2761" s="23">
        <v>-6.0325999999999998E-2</v>
      </c>
      <c r="L2761" s="23">
        <v>0.63116700000000003</v>
      </c>
      <c r="M2761" s="23">
        <v>0.36883300000000002</v>
      </c>
    </row>
    <row r="2762" spans="1:13" ht="15" customHeight="1" x14ac:dyDescent="0.25">
      <c r="A2762" s="40">
        <v>42489</v>
      </c>
      <c r="B2762" s="29">
        <v>2</v>
      </c>
      <c r="C2762" s="33" t="s">
        <v>89</v>
      </c>
      <c r="D2762" s="28">
        <v>0.5</v>
      </c>
      <c r="E2762" s="28">
        <v>0.63849400000000001</v>
      </c>
      <c r="F2762" s="29">
        <v>1</v>
      </c>
      <c r="G2762" s="28">
        <v>0.63849400000000001</v>
      </c>
      <c r="H2762" s="28">
        <v>0</v>
      </c>
      <c r="I2762" s="28">
        <v>0.63849400000000001</v>
      </c>
      <c r="J2762" s="28">
        <v>0.36150599999999999</v>
      </c>
      <c r="K2762" s="28">
        <v>-5.7320000000000003E-2</v>
      </c>
      <c r="L2762" s="28">
        <v>0.63849400000000001</v>
      </c>
      <c r="M2762" s="28">
        <v>0.36150599999999999</v>
      </c>
    </row>
    <row r="2763" spans="1:13" ht="15" customHeight="1" x14ac:dyDescent="0.25">
      <c r="A2763" s="36">
        <v>42492</v>
      </c>
      <c r="B2763" s="24">
        <v>1</v>
      </c>
      <c r="C2763" s="22" t="s">
        <v>88</v>
      </c>
      <c r="D2763" s="23">
        <v>0.3</v>
      </c>
      <c r="E2763" s="23">
        <v>0.424037</v>
      </c>
      <c r="F2763" s="24">
        <v>1</v>
      </c>
      <c r="G2763" s="23">
        <v>0.424037</v>
      </c>
      <c r="H2763" s="23">
        <v>0</v>
      </c>
      <c r="I2763" s="23">
        <v>0.424037</v>
      </c>
      <c r="J2763" s="23">
        <v>0.575963</v>
      </c>
      <c r="K2763" s="23">
        <v>-5.3421000000000003E-2</v>
      </c>
      <c r="L2763" s="23">
        <v>0.424037</v>
      </c>
      <c r="M2763" s="23">
        <v>0.575963</v>
      </c>
    </row>
    <row r="2764" spans="1:13" ht="15" customHeight="1" x14ac:dyDescent="0.25">
      <c r="A2764" s="40">
        <v>42493</v>
      </c>
      <c r="B2764" s="29">
        <v>1</v>
      </c>
      <c r="C2764" s="22" t="s">
        <v>88</v>
      </c>
      <c r="D2764" s="28">
        <v>0.3</v>
      </c>
      <c r="E2764" s="28">
        <v>0.43490600000000001</v>
      </c>
      <c r="F2764" s="29">
        <v>1</v>
      </c>
      <c r="G2764" s="28">
        <v>0.43490600000000001</v>
      </c>
      <c r="H2764" s="28">
        <v>0</v>
      </c>
      <c r="I2764" s="28">
        <v>0.43490600000000001</v>
      </c>
      <c r="J2764" s="28">
        <v>0.56509399999999999</v>
      </c>
      <c r="K2764" s="28">
        <v>-5.6869000000000003E-2</v>
      </c>
      <c r="L2764" s="28">
        <v>0.43490600000000001</v>
      </c>
      <c r="M2764" s="28">
        <v>0.56509399999999999</v>
      </c>
    </row>
    <row r="2765" spans="1:13" ht="15" customHeight="1" x14ac:dyDescent="0.25">
      <c r="A2765" s="36">
        <v>42494</v>
      </c>
      <c r="B2765" s="24">
        <v>1</v>
      </c>
      <c r="C2765" s="22" t="s">
        <v>88</v>
      </c>
      <c r="D2765" s="23">
        <v>0.3</v>
      </c>
      <c r="E2765" s="23">
        <v>0.42871700000000001</v>
      </c>
      <c r="F2765" s="24">
        <v>1</v>
      </c>
      <c r="G2765" s="23">
        <v>0.42871700000000001</v>
      </c>
      <c r="H2765" s="23">
        <v>0</v>
      </c>
      <c r="I2765" s="23">
        <v>0.42871700000000001</v>
      </c>
      <c r="J2765" s="23">
        <v>0.57128299999999999</v>
      </c>
      <c r="K2765" s="23">
        <v>-5.9362999999999999E-2</v>
      </c>
      <c r="L2765" s="23">
        <v>0.42871700000000001</v>
      </c>
      <c r="M2765" s="23">
        <v>0.57128299999999999</v>
      </c>
    </row>
    <row r="2766" spans="1:13" ht="15" customHeight="1" x14ac:dyDescent="0.25">
      <c r="A2766" s="40">
        <v>42495</v>
      </c>
      <c r="B2766" s="29">
        <v>1</v>
      </c>
      <c r="C2766" s="22" t="s">
        <v>88</v>
      </c>
      <c r="D2766" s="28">
        <v>0.3</v>
      </c>
      <c r="E2766" s="28">
        <v>0.42614999999999997</v>
      </c>
      <c r="F2766" s="29">
        <v>1</v>
      </c>
      <c r="G2766" s="28">
        <v>0.42614999999999997</v>
      </c>
      <c r="H2766" s="28">
        <v>0</v>
      </c>
      <c r="I2766" s="28">
        <v>0.42614999999999997</v>
      </c>
      <c r="J2766" s="28">
        <v>0.57384999999999997</v>
      </c>
      <c r="K2766" s="28">
        <v>-6.0758E-2</v>
      </c>
      <c r="L2766" s="28">
        <v>0.42614999999999997</v>
      </c>
      <c r="M2766" s="28">
        <v>0.57384999999999997</v>
      </c>
    </row>
    <row r="2767" spans="1:13" ht="15" customHeight="1" x14ac:dyDescent="0.25">
      <c r="A2767" s="36">
        <v>42496</v>
      </c>
      <c r="B2767" s="24">
        <v>1</v>
      </c>
      <c r="C2767" s="22" t="s">
        <v>88</v>
      </c>
      <c r="D2767" s="23">
        <v>0.3</v>
      </c>
      <c r="E2767" s="23">
        <v>0.43553700000000001</v>
      </c>
      <c r="F2767" s="24">
        <v>1</v>
      </c>
      <c r="G2767" s="23">
        <v>0.43553700000000001</v>
      </c>
      <c r="H2767" s="23">
        <v>0</v>
      </c>
      <c r="I2767" s="23">
        <v>0.43553700000000001</v>
      </c>
      <c r="J2767" s="23">
        <v>0.56446300000000005</v>
      </c>
      <c r="K2767" s="23">
        <v>-6.2251000000000001E-2</v>
      </c>
      <c r="L2767" s="23">
        <v>0.43553700000000001</v>
      </c>
      <c r="M2767" s="23">
        <v>0.56446300000000005</v>
      </c>
    </row>
    <row r="2768" spans="1:13" ht="15" customHeight="1" x14ac:dyDescent="0.25">
      <c r="A2768" s="40">
        <v>42499</v>
      </c>
      <c r="B2768" s="29">
        <v>3</v>
      </c>
      <c r="C2768" s="35" t="s">
        <v>90</v>
      </c>
      <c r="D2768" s="28">
        <v>0.8</v>
      </c>
      <c r="E2768" s="28">
        <v>1</v>
      </c>
      <c r="F2768" s="29">
        <v>1</v>
      </c>
      <c r="G2768" s="28">
        <v>1</v>
      </c>
      <c r="H2768" s="28">
        <v>0</v>
      </c>
      <c r="I2768" s="28">
        <v>1</v>
      </c>
      <c r="J2768" s="28">
        <v>0</v>
      </c>
      <c r="K2768" s="28">
        <v>-5.0160000000000003E-2</v>
      </c>
      <c r="L2768" s="28">
        <v>1</v>
      </c>
      <c r="M2768" s="28">
        <v>0</v>
      </c>
    </row>
    <row r="2769" spans="1:13" ht="15" customHeight="1" x14ac:dyDescent="0.25">
      <c r="A2769" s="36">
        <v>42500</v>
      </c>
      <c r="B2769" s="24">
        <v>3</v>
      </c>
      <c r="C2769" s="35" t="s">
        <v>90</v>
      </c>
      <c r="D2769" s="23">
        <v>0.8</v>
      </c>
      <c r="E2769" s="23">
        <v>1</v>
      </c>
      <c r="F2769" s="24">
        <v>1</v>
      </c>
      <c r="G2769" s="23">
        <v>1</v>
      </c>
      <c r="H2769" s="23">
        <v>0</v>
      </c>
      <c r="I2769" s="23">
        <v>1</v>
      </c>
      <c r="J2769" s="23">
        <v>0</v>
      </c>
      <c r="K2769" s="23">
        <v>-5.0089000000000002E-2</v>
      </c>
      <c r="L2769" s="23">
        <v>1</v>
      </c>
      <c r="M2769" s="23">
        <v>0</v>
      </c>
    </row>
    <row r="2770" spans="1:13" ht="15" customHeight="1" x14ac:dyDescent="0.25">
      <c r="A2770" s="40">
        <v>42501</v>
      </c>
      <c r="B2770" s="29">
        <v>2</v>
      </c>
      <c r="C2770" s="33" t="s">
        <v>89</v>
      </c>
      <c r="D2770" s="28">
        <v>0.5</v>
      </c>
      <c r="E2770" s="28">
        <v>0.688836</v>
      </c>
      <c r="F2770" s="29">
        <v>1</v>
      </c>
      <c r="G2770" s="28">
        <v>0.688836</v>
      </c>
      <c r="H2770" s="28">
        <v>0</v>
      </c>
      <c r="I2770" s="28">
        <v>0.688836</v>
      </c>
      <c r="J2770" s="28">
        <v>0.311164</v>
      </c>
      <c r="K2770" s="28">
        <v>-5.4854E-2</v>
      </c>
      <c r="L2770" s="28">
        <v>0.688836</v>
      </c>
      <c r="M2770" s="28">
        <v>0.311164</v>
      </c>
    </row>
    <row r="2771" spans="1:13" ht="15" customHeight="1" x14ac:dyDescent="0.25">
      <c r="A2771" s="36">
        <v>42502</v>
      </c>
      <c r="B2771" s="24">
        <v>3</v>
      </c>
      <c r="C2771" s="35" t="s">
        <v>90</v>
      </c>
      <c r="D2771" s="23">
        <v>0.8</v>
      </c>
      <c r="E2771" s="23">
        <v>1</v>
      </c>
      <c r="F2771" s="24">
        <v>1</v>
      </c>
      <c r="G2771" s="23">
        <v>1</v>
      </c>
      <c r="H2771" s="23">
        <v>0</v>
      </c>
      <c r="I2771" s="23">
        <v>1</v>
      </c>
      <c r="J2771" s="23">
        <v>0</v>
      </c>
      <c r="K2771" s="23">
        <v>-4.8391999999999998E-2</v>
      </c>
      <c r="L2771" s="23">
        <v>1</v>
      </c>
      <c r="M2771" s="23">
        <v>0</v>
      </c>
    </row>
    <row r="2772" spans="1:13" ht="15" customHeight="1" x14ac:dyDescent="0.25">
      <c r="A2772" s="40">
        <v>42503</v>
      </c>
      <c r="B2772" s="29">
        <v>1</v>
      </c>
      <c r="C2772" s="22" t="s">
        <v>88</v>
      </c>
      <c r="D2772" s="28">
        <v>0.3</v>
      </c>
      <c r="E2772" s="28">
        <v>0.44394800000000001</v>
      </c>
      <c r="F2772" s="29">
        <v>1</v>
      </c>
      <c r="G2772" s="28">
        <v>0.44394800000000001</v>
      </c>
      <c r="H2772" s="28">
        <v>0.1</v>
      </c>
      <c r="I2772" s="28">
        <v>0.34394799999999998</v>
      </c>
      <c r="J2772" s="28">
        <v>0.65605199999999997</v>
      </c>
      <c r="K2772" s="28">
        <v>-4.8319000000000001E-2</v>
      </c>
      <c r="L2772" s="28">
        <v>0.34394799999999998</v>
      </c>
      <c r="M2772" s="28">
        <v>0.65605199999999997</v>
      </c>
    </row>
    <row r="2773" spans="1:13" ht="15" customHeight="1" x14ac:dyDescent="0.25">
      <c r="A2773" s="36">
        <v>42506</v>
      </c>
      <c r="B2773" s="24">
        <v>2</v>
      </c>
      <c r="C2773" s="33" t="s">
        <v>89</v>
      </c>
      <c r="D2773" s="23">
        <v>0.5</v>
      </c>
      <c r="E2773" s="23">
        <v>0.75871900000000003</v>
      </c>
      <c r="F2773" s="24">
        <v>1</v>
      </c>
      <c r="G2773" s="23">
        <v>0.75871900000000003</v>
      </c>
      <c r="H2773" s="23">
        <v>0.1</v>
      </c>
      <c r="I2773" s="23">
        <v>0.65871900000000005</v>
      </c>
      <c r="J2773" s="23">
        <v>0.341281</v>
      </c>
      <c r="K2773" s="23">
        <v>-4.8161000000000002E-2</v>
      </c>
      <c r="L2773" s="23">
        <v>0.65871900000000005</v>
      </c>
      <c r="M2773" s="23">
        <v>0.341281</v>
      </c>
    </row>
    <row r="2774" spans="1:13" ht="15" customHeight="1" x14ac:dyDescent="0.25">
      <c r="A2774" s="40">
        <v>42507</v>
      </c>
      <c r="B2774" s="29">
        <v>3</v>
      </c>
      <c r="C2774" s="35" t="s">
        <v>90</v>
      </c>
      <c r="D2774" s="28">
        <v>0.8</v>
      </c>
      <c r="E2774" s="28">
        <v>1</v>
      </c>
      <c r="F2774" s="29">
        <v>1</v>
      </c>
      <c r="G2774" s="28">
        <v>1</v>
      </c>
      <c r="H2774" s="28">
        <v>0.1</v>
      </c>
      <c r="I2774" s="28">
        <v>0.9</v>
      </c>
      <c r="J2774" s="28">
        <v>0.1</v>
      </c>
      <c r="K2774" s="28">
        <v>-4.4216999999999999E-2</v>
      </c>
      <c r="L2774" s="28">
        <v>0.9</v>
      </c>
      <c r="M2774" s="28">
        <v>0.1</v>
      </c>
    </row>
    <row r="2775" spans="1:13" ht="15" customHeight="1" x14ac:dyDescent="0.25">
      <c r="A2775" s="36">
        <v>42508</v>
      </c>
      <c r="B2775" s="24">
        <v>3</v>
      </c>
      <c r="C2775" s="35" t="s">
        <v>90</v>
      </c>
      <c r="D2775" s="23">
        <v>0.8</v>
      </c>
      <c r="E2775" s="23">
        <v>1</v>
      </c>
      <c r="F2775" s="24">
        <v>1</v>
      </c>
      <c r="G2775" s="23">
        <v>1</v>
      </c>
      <c r="H2775" s="23">
        <v>0.1</v>
      </c>
      <c r="I2775" s="23">
        <v>0.9</v>
      </c>
      <c r="J2775" s="23">
        <v>0.1</v>
      </c>
      <c r="K2775" s="23">
        <v>-4.2691E-2</v>
      </c>
      <c r="L2775" s="23">
        <v>0.9</v>
      </c>
      <c r="M2775" s="23">
        <v>0.1</v>
      </c>
    </row>
    <row r="2776" spans="1:13" ht="15" customHeight="1" x14ac:dyDescent="0.25">
      <c r="A2776" s="40">
        <v>42509</v>
      </c>
      <c r="B2776" s="29">
        <v>1</v>
      </c>
      <c r="C2776" s="22" t="s">
        <v>88</v>
      </c>
      <c r="D2776" s="28">
        <v>0.3</v>
      </c>
      <c r="E2776" s="28">
        <v>0.49915100000000001</v>
      </c>
      <c r="F2776" s="29">
        <v>0</v>
      </c>
      <c r="G2776" s="28">
        <v>0.24957599999999999</v>
      </c>
      <c r="H2776" s="28">
        <v>0.1</v>
      </c>
      <c r="I2776" s="28">
        <v>0.14957599999999999</v>
      </c>
      <c r="J2776" s="28">
        <v>0.85042399999999996</v>
      </c>
      <c r="K2776" s="28">
        <v>-5.4626000000000001E-2</v>
      </c>
      <c r="L2776" s="28">
        <v>0.14957599999999999</v>
      </c>
      <c r="M2776" s="28">
        <v>0.85042399999999996</v>
      </c>
    </row>
    <row r="2777" spans="1:13" ht="15" customHeight="1" x14ac:dyDescent="0.25">
      <c r="A2777" s="36">
        <v>42510</v>
      </c>
      <c r="B2777" s="24">
        <v>2</v>
      </c>
      <c r="C2777" s="33" t="s">
        <v>89</v>
      </c>
      <c r="D2777" s="23">
        <v>0.5</v>
      </c>
      <c r="E2777" s="23">
        <v>0.81237400000000004</v>
      </c>
      <c r="F2777" s="24">
        <v>1</v>
      </c>
      <c r="G2777" s="23">
        <v>0.81237400000000004</v>
      </c>
      <c r="H2777" s="23">
        <v>0.1</v>
      </c>
      <c r="I2777" s="23">
        <v>0.71237399999999995</v>
      </c>
      <c r="J2777" s="23">
        <v>0.28762599999999999</v>
      </c>
      <c r="K2777" s="23">
        <v>-5.9963000000000002E-2</v>
      </c>
      <c r="L2777" s="23">
        <v>0.71237399999999995</v>
      </c>
      <c r="M2777" s="23">
        <v>0.28762599999999999</v>
      </c>
    </row>
    <row r="2778" spans="1:13" ht="15" customHeight="1" x14ac:dyDescent="0.25">
      <c r="A2778" s="40">
        <v>42513</v>
      </c>
      <c r="B2778" s="29">
        <v>2</v>
      </c>
      <c r="C2778" s="33" t="s">
        <v>89</v>
      </c>
      <c r="D2778" s="28">
        <v>0.5</v>
      </c>
      <c r="E2778" s="28">
        <v>0.82441500000000001</v>
      </c>
      <c r="F2778" s="29">
        <v>1</v>
      </c>
      <c r="G2778" s="28">
        <v>0.82441500000000001</v>
      </c>
      <c r="H2778" s="28">
        <v>0.1</v>
      </c>
      <c r="I2778" s="28">
        <v>0.72441500000000003</v>
      </c>
      <c r="J2778" s="28">
        <v>0.27558500000000002</v>
      </c>
      <c r="K2778" s="28">
        <v>-6.1353999999999999E-2</v>
      </c>
      <c r="L2778" s="28">
        <v>0.72441500000000003</v>
      </c>
      <c r="M2778" s="28">
        <v>0.27558500000000002</v>
      </c>
    </row>
    <row r="2779" spans="1:13" ht="15" customHeight="1" x14ac:dyDescent="0.25">
      <c r="A2779" s="36">
        <v>42514</v>
      </c>
      <c r="B2779" s="24">
        <v>2</v>
      </c>
      <c r="C2779" s="33" t="s">
        <v>89</v>
      </c>
      <c r="D2779" s="23">
        <v>0.5</v>
      </c>
      <c r="E2779" s="23">
        <v>0.85588299999999995</v>
      </c>
      <c r="F2779" s="24">
        <v>1</v>
      </c>
      <c r="G2779" s="23">
        <v>0.85588299999999995</v>
      </c>
      <c r="H2779" s="23">
        <v>0.1</v>
      </c>
      <c r="I2779" s="23">
        <v>0.75588299999999997</v>
      </c>
      <c r="J2779" s="23">
        <v>0.244117</v>
      </c>
      <c r="K2779" s="23">
        <v>-6.5435999999999994E-2</v>
      </c>
      <c r="L2779" s="23">
        <v>0.75588299999999997</v>
      </c>
      <c r="M2779" s="23">
        <v>0.244117</v>
      </c>
    </row>
    <row r="2780" spans="1:13" ht="15" customHeight="1" x14ac:dyDescent="0.25">
      <c r="A2780" s="40">
        <v>42515</v>
      </c>
      <c r="B2780" s="29">
        <v>3</v>
      </c>
      <c r="C2780" s="35" t="s">
        <v>90</v>
      </c>
      <c r="D2780" s="28">
        <v>0.8</v>
      </c>
      <c r="E2780" s="28">
        <v>1</v>
      </c>
      <c r="F2780" s="29">
        <v>0</v>
      </c>
      <c r="G2780" s="28">
        <v>0.5</v>
      </c>
      <c r="H2780" s="28">
        <v>0.1</v>
      </c>
      <c r="I2780" s="28">
        <v>0.4</v>
      </c>
      <c r="J2780" s="28">
        <v>0.6</v>
      </c>
      <c r="K2780" s="28">
        <v>-5.7289E-2</v>
      </c>
      <c r="L2780" s="28">
        <v>0.4</v>
      </c>
      <c r="M2780" s="28">
        <v>0.6</v>
      </c>
    </row>
    <row r="2781" spans="1:13" ht="15" customHeight="1" x14ac:dyDescent="0.25">
      <c r="A2781" s="36">
        <v>42516</v>
      </c>
      <c r="B2781" s="24">
        <v>3</v>
      </c>
      <c r="C2781" s="35" t="s">
        <v>90</v>
      </c>
      <c r="D2781" s="23">
        <v>0.8</v>
      </c>
      <c r="E2781" s="23">
        <v>1</v>
      </c>
      <c r="F2781" s="24">
        <v>0</v>
      </c>
      <c r="G2781" s="23">
        <v>0.5</v>
      </c>
      <c r="H2781" s="23">
        <v>0.1</v>
      </c>
      <c r="I2781" s="23">
        <v>0.4</v>
      </c>
      <c r="J2781" s="23">
        <v>0.6</v>
      </c>
      <c r="K2781" s="23">
        <v>-5.3336000000000001E-2</v>
      </c>
      <c r="L2781" s="23">
        <v>0.4</v>
      </c>
      <c r="M2781" s="23">
        <v>0.6</v>
      </c>
    </row>
    <row r="2782" spans="1:13" ht="15" customHeight="1" x14ac:dyDescent="0.25">
      <c r="A2782" s="40">
        <v>42517</v>
      </c>
      <c r="B2782" s="29">
        <v>3</v>
      </c>
      <c r="C2782" s="35" t="s">
        <v>90</v>
      </c>
      <c r="D2782" s="28">
        <v>0.8</v>
      </c>
      <c r="E2782" s="28">
        <v>1</v>
      </c>
      <c r="F2782" s="29">
        <v>0</v>
      </c>
      <c r="G2782" s="28">
        <v>0.5</v>
      </c>
      <c r="H2782" s="28">
        <v>0.1</v>
      </c>
      <c r="I2782" s="28">
        <v>0.4</v>
      </c>
      <c r="J2782" s="28">
        <v>0.6</v>
      </c>
      <c r="K2782" s="28">
        <v>-4.7793000000000002E-2</v>
      </c>
      <c r="L2782" s="28">
        <v>0.4</v>
      </c>
      <c r="M2782" s="28">
        <v>0.6</v>
      </c>
    </row>
    <row r="2783" spans="1:13" ht="15" customHeight="1" x14ac:dyDescent="0.25">
      <c r="A2783" s="36">
        <v>42520</v>
      </c>
      <c r="B2783" s="24">
        <v>3</v>
      </c>
      <c r="C2783" s="35" t="s">
        <v>90</v>
      </c>
      <c r="D2783" s="23">
        <v>0.8</v>
      </c>
      <c r="E2783" s="23">
        <v>1</v>
      </c>
      <c r="F2783" s="24">
        <v>0</v>
      </c>
      <c r="G2783" s="23">
        <v>0.5</v>
      </c>
      <c r="H2783" s="23">
        <v>0.1</v>
      </c>
      <c r="I2783" s="23">
        <v>0.4</v>
      </c>
      <c r="J2783" s="23">
        <v>0.6</v>
      </c>
      <c r="K2783" s="23">
        <v>-4.0139000000000001E-2</v>
      </c>
      <c r="L2783" s="23">
        <v>0.4</v>
      </c>
      <c r="M2783" s="23">
        <v>0.6</v>
      </c>
    </row>
    <row r="2784" spans="1:13" ht="15" customHeight="1" x14ac:dyDescent="0.25">
      <c r="A2784" s="40">
        <v>42521</v>
      </c>
      <c r="B2784" s="29">
        <v>3</v>
      </c>
      <c r="C2784" s="35" t="s">
        <v>90</v>
      </c>
      <c r="D2784" s="28">
        <v>0.8</v>
      </c>
      <c r="E2784" s="28">
        <v>1</v>
      </c>
      <c r="F2784" s="29">
        <v>0</v>
      </c>
      <c r="G2784" s="28">
        <v>0.5</v>
      </c>
      <c r="H2784" s="28">
        <v>0.1</v>
      </c>
      <c r="I2784" s="28">
        <v>0.4</v>
      </c>
      <c r="J2784" s="28">
        <v>0.6</v>
      </c>
      <c r="K2784" s="28">
        <v>-4.1100999999999999E-2</v>
      </c>
      <c r="L2784" s="28">
        <v>0.4</v>
      </c>
      <c r="M2784" s="28">
        <v>0.6</v>
      </c>
    </row>
    <row r="2785" spans="1:13" ht="15" customHeight="1" x14ac:dyDescent="0.25">
      <c r="A2785" s="36">
        <v>42522</v>
      </c>
      <c r="B2785" s="24">
        <v>2</v>
      </c>
      <c r="C2785" s="33" t="s">
        <v>89</v>
      </c>
      <c r="D2785" s="23">
        <v>0.5</v>
      </c>
      <c r="E2785" s="23">
        <v>0.808832</v>
      </c>
      <c r="F2785" s="24">
        <v>0</v>
      </c>
      <c r="G2785" s="23">
        <v>0.404416</v>
      </c>
      <c r="H2785" s="23">
        <v>0</v>
      </c>
      <c r="I2785" s="23">
        <v>0.404416</v>
      </c>
      <c r="J2785" s="23">
        <v>0.595584</v>
      </c>
      <c r="K2785" s="23">
        <v>-4.2055000000000002E-2</v>
      </c>
      <c r="L2785" s="23">
        <v>0.404416</v>
      </c>
      <c r="M2785" s="23">
        <v>0.595584</v>
      </c>
    </row>
    <row r="2786" spans="1:13" ht="15" customHeight="1" x14ac:dyDescent="0.25">
      <c r="A2786" s="40">
        <v>42523</v>
      </c>
      <c r="B2786" s="29">
        <v>2</v>
      </c>
      <c r="C2786" s="33" t="s">
        <v>89</v>
      </c>
      <c r="D2786" s="28">
        <v>0.5</v>
      </c>
      <c r="E2786" s="28">
        <v>0.77792799999999995</v>
      </c>
      <c r="F2786" s="29">
        <v>0</v>
      </c>
      <c r="G2786" s="28">
        <v>0.38896399999999998</v>
      </c>
      <c r="H2786" s="28">
        <v>0</v>
      </c>
      <c r="I2786" s="28">
        <v>0.38896399999999998</v>
      </c>
      <c r="J2786" s="28">
        <v>0.61103600000000002</v>
      </c>
      <c r="K2786" s="28">
        <v>-3.3516999999999998E-2</v>
      </c>
      <c r="L2786" s="28">
        <v>0.38896399999999998</v>
      </c>
      <c r="M2786" s="28">
        <v>0.61103600000000002</v>
      </c>
    </row>
    <row r="2787" spans="1:13" ht="15" customHeight="1" x14ac:dyDescent="0.25">
      <c r="A2787" s="36">
        <v>42524</v>
      </c>
      <c r="B2787" s="24">
        <v>2</v>
      </c>
      <c r="C2787" s="33" t="s">
        <v>89</v>
      </c>
      <c r="D2787" s="23">
        <v>0.5</v>
      </c>
      <c r="E2787" s="23">
        <v>0.73979099999999998</v>
      </c>
      <c r="F2787" s="24">
        <v>0</v>
      </c>
      <c r="G2787" s="23">
        <v>0.36989499999999997</v>
      </c>
      <c r="H2787" s="23">
        <v>0</v>
      </c>
      <c r="I2787" s="23">
        <v>0.36989499999999997</v>
      </c>
      <c r="J2787" s="23">
        <v>0.63010500000000003</v>
      </c>
      <c r="K2787" s="23">
        <v>-4.1042000000000002E-2</v>
      </c>
      <c r="L2787" s="23">
        <v>0.36989499999999997</v>
      </c>
      <c r="M2787" s="23">
        <v>0.63010500000000003</v>
      </c>
    </row>
    <row r="2788" spans="1:13" ht="15" customHeight="1" x14ac:dyDescent="0.25">
      <c r="A2788" s="40">
        <v>42527</v>
      </c>
      <c r="B2788" s="29">
        <v>3</v>
      </c>
      <c r="C2788" s="35" t="s">
        <v>90</v>
      </c>
      <c r="D2788" s="28">
        <v>0.8</v>
      </c>
      <c r="E2788" s="28">
        <v>1</v>
      </c>
      <c r="F2788" s="29">
        <v>0</v>
      </c>
      <c r="G2788" s="28">
        <v>0.5</v>
      </c>
      <c r="H2788" s="28">
        <v>0.1</v>
      </c>
      <c r="I2788" s="28">
        <v>0.4</v>
      </c>
      <c r="J2788" s="28">
        <v>0.6</v>
      </c>
      <c r="K2788" s="28">
        <v>-4.1397000000000003E-2</v>
      </c>
      <c r="L2788" s="28">
        <v>0.4</v>
      </c>
      <c r="M2788" s="28">
        <v>0.6</v>
      </c>
    </row>
    <row r="2789" spans="1:13" ht="15" customHeight="1" x14ac:dyDescent="0.25">
      <c r="A2789" s="36">
        <v>42528</v>
      </c>
      <c r="B2789" s="24">
        <v>2</v>
      </c>
      <c r="C2789" s="33" t="s">
        <v>89</v>
      </c>
      <c r="D2789" s="23">
        <v>0.5</v>
      </c>
      <c r="E2789" s="23">
        <v>0.80830000000000002</v>
      </c>
      <c r="F2789" s="24">
        <v>0</v>
      </c>
      <c r="G2789" s="23">
        <v>0.40415000000000001</v>
      </c>
      <c r="H2789" s="23">
        <v>0</v>
      </c>
      <c r="I2789" s="23">
        <v>0.40415000000000001</v>
      </c>
      <c r="J2789" s="23">
        <v>0.59584999999999999</v>
      </c>
      <c r="K2789" s="23">
        <v>-3.6623999999999997E-2</v>
      </c>
      <c r="L2789" s="23">
        <v>0.40415000000000001</v>
      </c>
      <c r="M2789" s="23">
        <v>0.59584999999999999</v>
      </c>
    </row>
    <row r="2790" spans="1:13" ht="15" customHeight="1" x14ac:dyDescent="0.25">
      <c r="A2790" s="40">
        <v>42529</v>
      </c>
      <c r="B2790" s="29">
        <v>2</v>
      </c>
      <c r="C2790" s="33" t="s">
        <v>89</v>
      </c>
      <c r="D2790" s="28">
        <v>0.5</v>
      </c>
      <c r="E2790" s="28">
        <v>0.83075699999999997</v>
      </c>
      <c r="F2790" s="29">
        <v>0</v>
      </c>
      <c r="G2790" s="28">
        <v>0.41537800000000002</v>
      </c>
      <c r="H2790" s="28">
        <v>0</v>
      </c>
      <c r="I2790" s="28">
        <v>0.41537800000000002</v>
      </c>
      <c r="J2790" s="28">
        <v>0.58462199999999998</v>
      </c>
      <c r="K2790" s="28">
        <v>-3.5742000000000003E-2</v>
      </c>
      <c r="L2790" s="28">
        <v>0.41537800000000002</v>
      </c>
      <c r="M2790" s="28">
        <v>0.58462199999999998</v>
      </c>
    </row>
    <row r="2791" spans="1:13" ht="15" customHeight="1" x14ac:dyDescent="0.25">
      <c r="A2791" s="36">
        <v>42530</v>
      </c>
      <c r="B2791" s="24">
        <v>2</v>
      </c>
      <c r="C2791" s="33" t="s">
        <v>89</v>
      </c>
      <c r="D2791" s="23">
        <v>0.5</v>
      </c>
      <c r="E2791" s="23">
        <v>0.843727</v>
      </c>
      <c r="F2791" s="24">
        <v>0</v>
      </c>
      <c r="G2791" s="23">
        <v>0.42186400000000002</v>
      </c>
      <c r="H2791" s="23">
        <v>0</v>
      </c>
      <c r="I2791" s="23">
        <v>0.42186400000000002</v>
      </c>
      <c r="J2791" s="23">
        <v>0.57813599999999998</v>
      </c>
      <c r="K2791" s="23">
        <v>-3.9125E-2</v>
      </c>
      <c r="L2791" s="23">
        <v>0.42186400000000002</v>
      </c>
      <c r="M2791" s="23">
        <v>0.57813599999999998</v>
      </c>
    </row>
    <row r="2792" spans="1:13" ht="15" customHeight="1" x14ac:dyDescent="0.25">
      <c r="A2792" s="40">
        <v>42531</v>
      </c>
      <c r="B2792" s="29">
        <v>1</v>
      </c>
      <c r="C2792" s="22" t="s">
        <v>88</v>
      </c>
      <c r="D2792" s="28">
        <v>0.3</v>
      </c>
      <c r="E2792" s="28">
        <v>0.50328200000000001</v>
      </c>
      <c r="F2792" s="29">
        <v>0</v>
      </c>
      <c r="G2792" s="28">
        <v>0.251641</v>
      </c>
      <c r="H2792" s="28">
        <v>0</v>
      </c>
      <c r="I2792" s="28">
        <v>0.251641</v>
      </c>
      <c r="J2792" s="28">
        <v>0.748359</v>
      </c>
      <c r="K2792" s="28">
        <v>-4.1269E-2</v>
      </c>
      <c r="L2792" s="28">
        <v>0.251641</v>
      </c>
      <c r="M2792" s="28">
        <v>0.748359</v>
      </c>
    </row>
    <row r="2793" spans="1:13" ht="15" customHeight="1" x14ac:dyDescent="0.25">
      <c r="A2793" s="36">
        <v>42534</v>
      </c>
      <c r="B2793" s="24">
        <v>1</v>
      </c>
      <c r="C2793" s="22" t="s">
        <v>88</v>
      </c>
      <c r="D2793" s="23">
        <v>0.3</v>
      </c>
      <c r="E2793" s="23">
        <v>0.493004</v>
      </c>
      <c r="F2793" s="24">
        <v>0</v>
      </c>
      <c r="G2793" s="23">
        <v>0.246502</v>
      </c>
      <c r="H2793" s="23">
        <v>0</v>
      </c>
      <c r="I2793" s="23">
        <v>0.246502</v>
      </c>
      <c r="J2793" s="23">
        <v>0.753498</v>
      </c>
      <c r="K2793" s="23">
        <v>-4.5851999999999997E-2</v>
      </c>
      <c r="L2793" s="23">
        <v>0.246502</v>
      </c>
      <c r="M2793" s="23">
        <v>0.753498</v>
      </c>
    </row>
    <row r="2794" spans="1:13" ht="15" customHeight="1" x14ac:dyDescent="0.25">
      <c r="A2794" s="40">
        <v>42535</v>
      </c>
      <c r="B2794" s="29">
        <v>1</v>
      </c>
      <c r="C2794" s="22" t="s">
        <v>88</v>
      </c>
      <c r="D2794" s="28">
        <v>0.3</v>
      </c>
      <c r="E2794" s="28">
        <v>0.48417399999999999</v>
      </c>
      <c r="F2794" s="29">
        <v>0</v>
      </c>
      <c r="G2794" s="28">
        <v>0.242087</v>
      </c>
      <c r="H2794" s="28">
        <v>0</v>
      </c>
      <c r="I2794" s="28">
        <v>0.242087</v>
      </c>
      <c r="J2794" s="28">
        <v>0.75791299999999995</v>
      </c>
      <c r="K2794" s="28">
        <v>-3.9730000000000001E-2</v>
      </c>
      <c r="L2794" s="28">
        <v>0.242087</v>
      </c>
      <c r="M2794" s="28">
        <v>0.75791299999999995</v>
      </c>
    </row>
    <row r="2795" spans="1:13" ht="15" customHeight="1" x14ac:dyDescent="0.25">
      <c r="A2795" s="36">
        <v>42536</v>
      </c>
      <c r="B2795" s="24">
        <v>1</v>
      </c>
      <c r="C2795" s="22" t="s">
        <v>88</v>
      </c>
      <c r="D2795" s="23">
        <v>0.3</v>
      </c>
      <c r="E2795" s="23">
        <v>0.48269699999999999</v>
      </c>
      <c r="F2795" s="24">
        <v>0</v>
      </c>
      <c r="G2795" s="23">
        <v>0.24134900000000001</v>
      </c>
      <c r="H2795" s="23">
        <v>0</v>
      </c>
      <c r="I2795" s="23">
        <v>0.24134900000000001</v>
      </c>
      <c r="J2795" s="23">
        <v>0.75865099999999996</v>
      </c>
      <c r="K2795" s="23">
        <v>-3.7164000000000003E-2</v>
      </c>
      <c r="L2795" s="23">
        <v>0.24134900000000001</v>
      </c>
      <c r="M2795" s="23">
        <v>0.75865099999999996</v>
      </c>
    </row>
    <row r="2796" spans="1:13" ht="15" customHeight="1" x14ac:dyDescent="0.25">
      <c r="A2796" s="40">
        <v>42537</v>
      </c>
      <c r="B2796" s="29">
        <v>1</v>
      </c>
      <c r="C2796" s="22" t="s">
        <v>88</v>
      </c>
      <c r="D2796" s="28">
        <v>0.3</v>
      </c>
      <c r="E2796" s="28">
        <v>0.55254400000000004</v>
      </c>
      <c r="F2796" s="29">
        <v>0</v>
      </c>
      <c r="G2796" s="28">
        <v>0.27627200000000002</v>
      </c>
      <c r="H2796" s="28">
        <v>0</v>
      </c>
      <c r="I2796" s="28">
        <v>0.27627200000000002</v>
      </c>
      <c r="J2796" s="28">
        <v>0.72372800000000004</v>
      </c>
      <c r="K2796" s="28">
        <v>-4.0236000000000001E-2</v>
      </c>
      <c r="L2796" s="28">
        <v>0.27627200000000002</v>
      </c>
      <c r="M2796" s="28">
        <v>0.72372800000000004</v>
      </c>
    </row>
    <row r="2797" spans="1:13" ht="15" customHeight="1" x14ac:dyDescent="0.25">
      <c r="A2797" s="36">
        <v>42538</v>
      </c>
      <c r="B2797" s="24">
        <v>1</v>
      </c>
      <c r="C2797" s="22" t="s">
        <v>88</v>
      </c>
      <c r="D2797" s="23">
        <v>0.3</v>
      </c>
      <c r="E2797" s="23">
        <v>0.57581300000000002</v>
      </c>
      <c r="F2797" s="24">
        <v>0</v>
      </c>
      <c r="G2797" s="23">
        <v>0.28790700000000002</v>
      </c>
      <c r="H2797" s="23">
        <v>0</v>
      </c>
      <c r="I2797" s="23">
        <v>0.28790700000000002</v>
      </c>
      <c r="J2797" s="23">
        <v>0.71209299999999998</v>
      </c>
      <c r="K2797" s="23">
        <v>-3.7280000000000001E-2</v>
      </c>
      <c r="L2797" s="23">
        <v>0.28790700000000002</v>
      </c>
      <c r="M2797" s="23">
        <v>0.71209299999999998</v>
      </c>
    </row>
    <row r="2798" spans="1:13" ht="15" customHeight="1" x14ac:dyDescent="0.25">
      <c r="A2798" s="40">
        <v>42541</v>
      </c>
      <c r="B2798" s="29">
        <v>1</v>
      </c>
      <c r="C2798" s="22" t="s">
        <v>88</v>
      </c>
      <c r="D2798" s="28">
        <v>0.3</v>
      </c>
      <c r="E2798" s="28">
        <v>0.57413700000000001</v>
      </c>
      <c r="F2798" s="29">
        <v>0</v>
      </c>
      <c r="G2798" s="28">
        <v>0.28706900000000002</v>
      </c>
      <c r="H2798" s="28">
        <v>0</v>
      </c>
      <c r="I2798" s="28">
        <v>0.28706900000000002</v>
      </c>
      <c r="J2798" s="28">
        <v>0.71293099999999998</v>
      </c>
      <c r="K2798" s="28">
        <v>-3.2819000000000001E-2</v>
      </c>
      <c r="L2798" s="28">
        <v>0.28706900000000002</v>
      </c>
      <c r="M2798" s="28">
        <v>0.71293099999999998</v>
      </c>
    </row>
    <row r="2799" spans="1:13" ht="15" customHeight="1" x14ac:dyDescent="0.25">
      <c r="A2799" s="36">
        <v>42542</v>
      </c>
      <c r="B2799" s="24">
        <v>1</v>
      </c>
      <c r="C2799" s="22" t="s">
        <v>88</v>
      </c>
      <c r="D2799" s="23">
        <v>0.3</v>
      </c>
      <c r="E2799" s="23">
        <v>0.59756600000000004</v>
      </c>
      <c r="F2799" s="24">
        <v>0</v>
      </c>
      <c r="G2799" s="23">
        <v>0.29878300000000002</v>
      </c>
      <c r="H2799" s="23">
        <v>0</v>
      </c>
      <c r="I2799" s="23">
        <v>0.29878300000000002</v>
      </c>
      <c r="J2799" s="23">
        <v>0.70121699999999998</v>
      </c>
      <c r="K2799" s="23">
        <v>-3.0338E-2</v>
      </c>
      <c r="L2799" s="23">
        <v>0.29878300000000002</v>
      </c>
      <c r="M2799" s="23">
        <v>0.70121699999999998</v>
      </c>
    </row>
    <row r="2800" spans="1:13" ht="15" customHeight="1" x14ac:dyDescent="0.25">
      <c r="A2800" s="40">
        <v>42543</v>
      </c>
      <c r="B2800" s="29">
        <v>1</v>
      </c>
      <c r="C2800" s="22" t="s">
        <v>88</v>
      </c>
      <c r="D2800" s="28">
        <v>0.3</v>
      </c>
      <c r="E2800" s="28">
        <v>0.63208799999999998</v>
      </c>
      <c r="F2800" s="29">
        <v>0</v>
      </c>
      <c r="G2800" s="28">
        <v>0.31604399999999999</v>
      </c>
      <c r="H2800" s="28">
        <v>0</v>
      </c>
      <c r="I2800" s="28">
        <v>0.31604399999999999</v>
      </c>
      <c r="J2800" s="28">
        <v>0.68395600000000001</v>
      </c>
      <c r="K2800" s="28">
        <v>-3.0911999999999999E-2</v>
      </c>
      <c r="L2800" s="28">
        <v>0.31604399999999999</v>
      </c>
      <c r="M2800" s="28">
        <v>0.68395600000000001</v>
      </c>
    </row>
    <row r="2801" spans="1:13" ht="15" customHeight="1" x14ac:dyDescent="0.25">
      <c r="A2801" s="36">
        <v>42544</v>
      </c>
      <c r="B2801" s="24">
        <v>1</v>
      </c>
      <c r="C2801" s="22" t="s">
        <v>88</v>
      </c>
      <c r="D2801" s="23">
        <v>0.3</v>
      </c>
      <c r="E2801" s="23">
        <v>0.63846899999999995</v>
      </c>
      <c r="F2801" s="24">
        <v>0</v>
      </c>
      <c r="G2801" s="23">
        <v>0.31923499999999999</v>
      </c>
      <c r="H2801" s="23">
        <v>0</v>
      </c>
      <c r="I2801" s="23">
        <v>0.31923499999999999</v>
      </c>
      <c r="J2801" s="23">
        <v>0.68076499999999995</v>
      </c>
      <c r="K2801" s="23">
        <v>-3.0521E-2</v>
      </c>
      <c r="L2801" s="23">
        <v>0.31923499999999999</v>
      </c>
      <c r="M2801" s="23">
        <v>0.68076499999999995</v>
      </c>
    </row>
    <row r="2802" spans="1:13" ht="15" customHeight="1" x14ac:dyDescent="0.25">
      <c r="A2802" s="40">
        <v>42545</v>
      </c>
      <c r="B2802" s="29">
        <v>1</v>
      </c>
      <c r="C2802" s="22" t="s">
        <v>88</v>
      </c>
      <c r="D2802" s="28">
        <v>0.3</v>
      </c>
      <c r="E2802" s="28">
        <v>0.598889</v>
      </c>
      <c r="F2802" s="29">
        <v>0</v>
      </c>
      <c r="G2802" s="28">
        <v>0.29944399999999999</v>
      </c>
      <c r="H2802" s="28">
        <v>0</v>
      </c>
      <c r="I2802" s="28">
        <v>0.29944399999999999</v>
      </c>
      <c r="J2802" s="28">
        <v>0.70055599999999996</v>
      </c>
      <c r="K2802" s="28">
        <v>-3.8147E-2</v>
      </c>
      <c r="L2802" s="28">
        <v>0.29944399999999999</v>
      </c>
      <c r="M2802" s="28">
        <v>0.70055599999999996</v>
      </c>
    </row>
    <row r="2803" spans="1:13" ht="15" customHeight="1" x14ac:dyDescent="0.25">
      <c r="A2803" s="36">
        <v>42548</v>
      </c>
      <c r="B2803" s="24">
        <v>2</v>
      </c>
      <c r="C2803" s="33" t="s">
        <v>89</v>
      </c>
      <c r="D2803" s="23">
        <v>0.5</v>
      </c>
      <c r="E2803" s="23">
        <v>0.99392100000000005</v>
      </c>
      <c r="F2803" s="24">
        <v>0</v>
      </c>
      <c r="G2803" s="23">
        <v>0.49696099999999999</v>
      </c>
      <c r="H2803" s="23">
        <v>0.1</v>
      </c>
      <c r="I2803" s="23">
        <v>0.39696100000000001</v>
      </c>
      <c r="J2803" s="23">
        <v>0.60303899999999999</v>
      </c>
      <c r="K2803" s="23">
        <v>-3.0186999999999999E-2</v>
      </c>
      <c r="L2803" s="23">
        <v>0.39696100000000001</v>
      </c>
      <c r="M2803" s="23">
        <v>0.60303899999999999</v>
      </c>
    </row>
    <row r="2804" spans="1:13" ht="15" customHeight="1" x14ac:dyDescent="0.25">
      <c r="A2804" s="40">
        <v>42549</v>
      </c>
      <c r="B2804" s="29">
        <v>2</v>
      </c>
      <c r="C2804" s="33" t="s">
        <v>89</v>
      </c>
      <c r="D2804" s="28">
        <v>0.5</v>
      </c>
      <c r="E2804" s="28">
        <v>0.97960599999999998</v>
      </c>
      <c r="F2804" s="29">
        <v>1</v>
      </c>
      <c r="G2804" s="28">
        <v>0.97960599999999998</v>
      </c>
      <c r="H2804" s="28">
        <v>0.1</v>
      </c>
      <c r="I2804" s="28">
        <v>0.879606</v>
      </c>
      <c r="J2804" s="28">
        <v>0.120394</v>
      </c>
      <c r="K2804" s="28">
        <v>-2.5732000000000001E-2</v>
      </c>
      <c r="L2804" s="28">
        <v>0.879606</v>
      </c>
      <c r="M2804" s="28">
        <v>0.120394</v>
      </c>
    </row>
    <row r="2805" spans="1:13" ht="15" customHeight="1" x14ac:dyDescent="0.25">
      <c r="A2805" s="36">
        <v>42550</v>
      </c>
      <c r="B2805" s="24">
        <v>3</v>
      </c>
      <c r="C2805" s="35" t="s">
        <v>90</v>
      </c>
      <c r="D2805" s="23">
        <v>0.8</v>
      </c>
      <c r="E2805" s="23">
        <v>1</v>
      </c>
      <c r="F2805" s="24">
        <v>0</v>
      </c>
      <c r="G2805" s="23">
        <v>0.5</v>
      </c>
      <c r="H2805" s="23">
        <v>0.1</v>
      </c>
      <c r="I2805" s="23">
        <v>0.4</v>
      </c>
      <c r="J2805" s="23">
        <v>0.6</v>
      </c>
      <c r="K2805" s="23">
        <v>-1.6473000000000002E-2</v>
      </c>
      <c r="L2805" s="23">
        <v>0.4</v>
      </c>
      <c r="M2805" s="23">
        <v>0.6</v>
      </c>
    </row>
    <row r="2806" spans="1:13" ht="15" customHeight="1" x14ac:dyDescent="0.25">
      <c r="A2806" s="40">
        <v>42551</v>
      </c>
      <c r="B2806" s="29">
        <v>3</v>
      </c>
      <c r="C2806" s="35" t="s">
        <v>90</v>
      </c>
      <c r="D2806" s="28">
        <v>0.8</v>
      </c>
      <c r="E2806" s="28">
        <v>1</v>
      </c>
      <c r="F2806" s="29">
        <v>1</v>
      </c>
      <c r="G2806" s="28">
        <v>1</v>
      </c>
      <c r="H2806" s="28">
        <v>0.1</v>
      </c>
      <c r="I2806" s="28">
        <v>0.9</v>
      </c>
      <c r="J2806" s="28">
        <v>0.1</v>
      </c>
      <c r="K2806" s="28">
        <v>-7.9399999999999991E-3</v>
      </c>
      <c r="L2806" s="28">
        <v>0.9</v>
      </c>
      <c r="M2806" s="28">
        <v>0.1</v>
      </c>
    </row>
    <row r="2807" spans="1:13" ht="15" customHeight="1" x14ac:dyDescent="0.25">
      <c r="A2807" s="36">
        <v>42552</v>
      </c>
      <c r="B2807" s="24">
        <v>3</v>
      </c>
      <c r="C2807" s="35" t="s">
        <v>90</v>
      </c>
      <c r="D2807" s="23">
        <v>0.8</v>
      </c>
      <c r="E2807" s="23">
        <v>1</v>
      </c>
      <c r="F2807" s="24">
        <v>1</v>
      </c>
      <c r="G2807" s="23">
        <v>1</v>
      </c>
      <c r="H2807" s="23">
        <v>0.1</v>
      </c>
      <c r="I2807" s="23">
        <v>0.9</v>
      </c>
      <c r="J2807" s="23">
        <v>0.1</v>
      </c>
      <c r="K2807" s="23">
        <v>-2.5430000000000001E-3</v>
      </c>
      <c r="L2807" s="23">
        <v>0.9</v>
      </c>
      <c r="M2807" s="23">
        <v>0.1</v>
      </c>
    </row>
    <row r="2808" spans="1:13" ht="15" customHeight="1" x14ac:dyDescent="0.25">
      <c r="A2808" s="40">
        <v>42555</v>
      </c>
      <c r="B2808" s="29">
        <v>3</v>
      </c>
      <c r="C2808" s="35" t="s">
        <v>90</v>
      </c>
      <c r="D2808" s="28">
        <v>0.8</v>
      </c>
      <c r="E2808" s="28">
        <v>1</v>
      </c>
      <c r="F2808" s="29">
        <v>0</v>
      </c>
      <c r="G2808" s="28">
        <v>0.5</v>
      </c>
      <c r="H2808" s="28">
        <v>0.1</v>
      </c>
      <c r="I2808" s="28">
        <v>0.4</v>
      </c>
      <c r="J2808" s="28">
        <v>0.6</v>
      </c>
      <c r="K2808" s="28">
        <v>0</v>
      </c>
      <c r="L2808" s="28">
        <v>0.4</v>
      </c>
      <c r="M2808" s="28">
        <v>0.6</v>
      </c>
    </row>
    <row r="2809" spans="1:13" ht="15" customHeight="1" x14ac:dyDescent="0.25">
      <c r="A2809" s="36">
        <v>42556</v>
      </c>
      <c r="B2809" s="24">
        <v>3</v>
      </c>
      <c r="C2809" s="35" t="s">
        <v>90</v>
      </c>
      <c r="D2809" s="23">
        <v>0.8</v>
      </c>
      <c r="E2809" s="23">
        <v>1</v>
      </c>
      <c r="F2809" s="24">
        <v>1</v>
      </c>
      <c r="G2809" s="23">
        <v>1</v>
      </c>
      <c r="H2809" s="23">
        <v>0.1</v>
      </c>
      <c r="I2809" s="23">
        <v>0.9</v>
      </c>
      <c r="J2809" s="23">
        <v>0.1</v>
      </c>
      <c r="K2809" s="23">
        <v>-1.024E-3</v>
      </c>
      <c r="L2809" s="23">
        <v>0.9</v>
      </c>
      <c r="M2809" s="23">
        <v>0.1</v>
      </c>
    </row>
    <row r="2810" spans="1:13" ht="15" customHeight="1" x14ac:dyDescent="0.25">
      <c r="A2810" s="40">
        <v>42558</v>
      </c>
      <c r="B2810" s="29">
        <v>3</v>
      </c>
      <c r="C2810" s="35" t="s">
        <v>90</v>
      </c>
      <c r="D2810" s="28">
        <v>0.8</v>
      </c>
      <c r="E2810" s="28">
        <v>1</v>
      </c>
      <c r="F2810" s="29">
        <v>1</v>
      </c>
      <c r="G2810" s="28">
        <v>1</v>
      </c>
      <c r="H2810" s="28">
        <v>0.1</v>
      </c>
      <c r="I2810" s="28">
        <v>0.9</v>
      </c>
      <c r="J2810" s="28">
        <v>0.1</v>
      </c>
      <c r="K2810" s="28">
        <v>-6.9899999999999997E-4</v>
      </c>
      <c r="L2810" s="28">
        <v>0.9</v>
      </c>
      <c r="M2810" s="28">
        <v>0.1</v>
      </c>
    </row>
    <row r="2811" spans="1:13" ht="15" customHeight="1" x14ac:dyDescent="0.25">
      <c r="A2811" s="36">
        <v>42559</v>
      </c>
      <c r="B2811" s="24">
        <v>3</v>
      </c>
      <c r="C2811" s="35" t="s">
        <v>90</v>
      </c>
      <c r="D2811" s="23">
        <v>0.8</v>
      </c>
      <c r="E2811" s="23">
        <v>1</v>
      </c>
      <c r="F2811" s="24">
        <v>0</v>
      </c>
      <c r="G2811" s="23">
        <v>0.5</v>
      </c>
      <c r="H2811" s="23">
        <v>0.1</v>
      </c>
      <c r="I2811" s="23">
        <v>0.4</v>
      </c>
      <c r="J2811" s="23">
        <v>0.6</v>
      </c>
      <c r="K2811" s="23">
        <v>0</v>
      </c>
      <c r="L2811" s="23">
        <v>0.4</v>
      </c>
      <c r="M2811" s="23">
        <v>0.6</v>
      </c>
    </row>
    <row r="2812" spans="1:13" ht="15" customHeight="1" x14ac:dyDescent="0.25">
      <c r="A2812" s="40">
        <v>42562</v>
      </c>
      <c r="B2812" s="29">
        <v>3</v>
      </c>
      <c r="C2812" s="35" t="s">
        <v>90</v>
      </c>
      <c r="D2812" s="28">
        <v>0.8</v>
      </c>
      <c r="E2812" s="28">
        <v>1</v>
      </c>
      <c r="F2812" s="29">
        <v>0</v>
      </c>
      <c r="G2812" s="28">
        <v>0.5</v>
      </c>
      <c r="H2812" s="28">
        <v>0.1</v>
      </c>
      <c r="I2812" s="28">
        <v>0.4</v>
      </c>
      <c r="J2812" s="28">
        <v>0.6</v>
      </c>
      <c r="K2812" s="28">
        <v>0</v>
      </c>
      <c r="L2812" s="28">
        <v>0.4</v>
      </c>
      <c r="M2812" s="28">
        <v>0.6</v>
      </c>
    </row>
    <row r="2813" spans="1:13" ht="15" customHeight="1" x14ac:dyDescent="0.25">
      <c r="A2813" s="36">
        <v>42563</v>
      </c>
      <c r="B2813" s="24">
        <v>3</v>
      </c>
      <c r="C2813" s="35" t="s">
        <v>90</v>
      </c>
      <c r="D2813" s="23">
        <v>0.8</v>
      </c>
      <c r="E2813" s="23">
        <v>1</v>
      </c>
      <c r="F2813" s="24">
        <v>0</v>
      </c>
      <c r="G2813" s="23">
        <v>0.5</v>
      </c>
      <c r="H2813" s="23">
        <v>0</v>
      </c>
      <c r="I2813" s="23">
        <v>0.5</v>
      </c>
      <c r="J2813" s="23">
        <v>0.5</v>
      </c>
      <c r="K2813" s="23">
        <v>-1.6750000000000001E-3</v>
      </c>
      <c r="L2813" s="23">
        <v>0.5</v>
      </c>
      <c r="M2813" s="23">
        <v>0.5</v>
      </c>
    </row>
    <row r="2814" spans="1:13" ht="15" customHeight="1" x14ac:dyDescent="0.25">
      <c r="A2814" s="40">
        <v>42564</v>
      </c>
      <c r="B2814" s="29">
        <v>3</v>
      </c>
      <c r="C2814" s="35" t="s">
        <v>90</v>
      </c>
      <c r="D2814" s="28">
        <v>0.8</v>
      </c>
      <c r="E2814" s="28">
        <v>1</v>
      </c>
      <c r="F2814" s="29">
        <v>0</v>
      </c>
      <c r="G2814" s="28">
        <v>0.5</v>
      </c>
      <c r="H2814" s="28">
        <v>0</v>
      </c>
      <c r="I2814" s="28">
        <v>0.5</v>
      </c>
      <c r="J2814" s="28">
        <v>0.5</v>
      </c>
      <c r="K2814" s="28">
        <v>-8.5760000000000003E-3</v>
      </c>
      <c r="L2814" s="28">
        <v>0.5</v>
      </c>
      <c r="M2814" s="28">
        <v>0.5</v>
      </c>
    </row>
    <row r="2815" spans="1:13" ht="15" customHeight="1" x14ac:dyDescent="0.25">
      <c r="A2815" s="36">
        <v>42565</v>
      </c>
      <c r="B2815" s="24">
        <v>3</v>
      </c>
      <c r="C2815" s="35" t="s">
        <v>90</v>
      </c>
      <c r="D2815" s="23">
        <v>0.8</v>
      </c>
      <c r="E2815" s="23">
        <v>1</v>
      </c>
      <c r="F2815" s="24">
        <v>0</v>
      </c>
      <c r="G2815" s="23">
        <v>0.5</v>
      </c>
      <c r="H2815" s="23">
        <v>0</v>
      </c>
      <c r="I2815" s="23">
        <v>0.5</v>
      </c>
      <c r="J2815" s="23">
        <v>0.5</v>
      </c>
      <c r="K2815" s="23">
        <v>-6.293E-3</v>
      </c>
      <c r="L2815" s="23">
        <v>0.5</v>
      </c>
      <c r="M2815" s="23">
        <v>0.5</v>
      </c>
    </row>
    <row r="2816" spans="1:13" ht="15" customHeight="1" x14ac:dyDescent="0.25">
      <c r="A2816" s="40">
        <v>42566</v>
      </c>
      <c r="B2816" s="29">
        <v>3</v>
      </c>
      <c r="C2816" s="35" t="s">
        <v>90</v>
      </c>
      <c r="D2816" s="28">
        <v>0.8</v>
      </c>
      <c r="E2816" s="28">
        <v>1</v>
      </c>
      <c r="F2816" s="29">
        <v>0</v>
      </c>
      <c r="G2816" s="28">
        <v>0.5</v>
      </c>
      <c r="H2816" s="28">
        <v>0</v>
      </c>
      <c r="I2816" s="28">
        <v>0.5</v>
      </c>
      <c r="J2816" s="28">
        <v>0.5</v>
      </c>
      <c r="K2816" s="28">
        <v>-1.2482E-2</v>
      </c>
      <c r="L2816" s="28">
        <v>0.5</v>
      </c>
      <c r="M2816" s="28">
        <v>0.5</v>
      </c>
    </row>
    <row r="2817" spans="1:13" ht="15" customHeight="1" x14ac:dyDescent="0.25">
      <c r="A2817" s="36">
        <v>42569</v>
      </c>
      <c r="B2817" s="24">
        <v>3</v>
      </c>
      <c r="C2817" s="35" t="s">
        <v>90</v>
      </c>
      <c r="D2817" s="23">
        <v>0.8</v>
      </c>
      <c r="E2817" s="23">
        <v>1</v>
      </c>
      <c r="F2817" s="24">
        <v>0</v>
      </c>
      <c r="G2817" s="23">
        <v>0.5</v>
      </c>
      <c r="H2817" s="23">
        <v>0</v>
      </c>
      <c r="I2817" s="23">
        <v>0.5</v>
      </c>
      <c r="J2817" s="23">
        <v>0.5</v>
      </c>
      <c r="K2817" s="23">
        <v>-1.9108E-2</v>
      </c>
      <c r="L2817" s="23">
        <v>0.5</v>
      </c>
      <c r="M2817" s="23">
        <v>0.5</v>
      </c>
    </row>
    <row r="2818" spans="1:13" ht="15" customHeight="1" x14ac:dyDescent="0.25">
      <c r="A2818" s="40">
        <v>42570</v>
      </c>
      <c r="B2818" s="29">
        <v>3</v>
      </c>
      <c r="C2818" s="35" t="s">
        <v>90</v>
      </c>
      <c r="D2818" s="28">
        <v>0.8</v>
      </c>
      <c r="E2818" s="28">
        <v>1</v>
      </c>
      <c r="F2818" s="29">
        <v>0</v>
      </c>
      <c r="G2818" s="28">
        <v>0.5</v>
      </c>
      <c r="H2818" s="28">
        <v>0.1</v>
      </c>
      <c r="I2818" s="28">
        <v>0.4</v>
      </c>
      <c r="J2818" s="28">
        <v>0.6</v>
      </c>
      <c r="K2818" s="28">
        <v>-1.6302000000000001E-2</v>
      </c>
      <c r="L2818" s="28">
        <v>0.4</v>
      </c>
      <c r="M2818" s="28">
        <v>0.6</v>
      </c>
    </row>
    <row r="2819" spans="1:13" ht="15" customHeight="1" x14ac:dyDescent="0.25">
      <c r="A2819" s="36">
        <v>42571</v>
      </c>
      <c r="B2819" s="24">
        <v>3</v>
      </c>
      <c r="C2819" s="35" t="s">
        <v>90</v>
      </c>
      <c r="D2819" s="23">
        <v>0.8</v>
      </c>
      <c r="E2819" s="23">
        <v>1</v>
      </c>
      <c r="F2819" s="24">
        <v>0</v>
      </c>
      <c r="G2819" s="23">
        <v>0.5</v>
      </c>
      <c r="H2819" s="23">
        <v>0</v>
      </c>
      <c r="I2819" s="23">
        <v>0.5</v>
      </c>
      <c r="J2819" s="23">
        <v>0.5</v>
      </c>
      <c r="K2819" s="23">
        <v>-6.1619999999999999E-3</v>
      </c>
      <c r="L2819" s="23">
        <v>0.5</v>
      </c>
      <c r="M2819" s="23">
        <v>0.5</v>
      </c>
    </row>
    <row r="2820" spans="1:13" ht="15" customHeight="1" x14ac:dyDescent="0.25">
      <c r="A2820" s="40">
        <v>42572</v>
      </c>
      <c r="B2820" s="29">
        <v>3</v>
      </c>
      <c r="C2820" s="35" t="s">
        <v>90</v>
      </c>
      <c r="D2820" s="28">
        <v>0.8</v>
      </c>
      <c r="E2820" s="28">
        <v>1</v>
      </c>
      <c r="F2820" s="29">
        <v>0</v>
      </c>
      <c r="G2820" s="28">
        <v>0.5</v>
      </c>
      <c r="H2820" s="28">
        <v>0</v>
      </c>
      <c r="I2820" s="28">
        <v>0.5</v>
      </c>
      <c r="J2820" s="28">
        <v>0.5</v>
      </c>
      <c r="K2820" s="28">
        <v>-8.6739999999999994E-3</v>
      </c>
      <c r="L2820" s="28">
        <v>0.5</v>
      </c>
      <c r="M2820" s="28">
        <v>0.5</v>
      </c>
    </row>
    <row r="2821" spans="1:13" ht="15" customHeight="1" x14ac:dyDescent="0.25">
      <c r="A2821" s="36">
        <v>42573</v>
      </c>
      <c r="B2821" s="24">
        <v>3</v>
      </c>
      <c r="C2821" s="35" t="s">
        <v>90</v>
      </c>
      <c r="D2821" s="23">
        <v>0.8</v>
      </c>
      <c r="E2821" s="23">
        <v>1</v>
      </c>
      <c r="F2821" s="24">
        <v>1</v>
      </c>
      <c r="G2821" s="23">
        <v>1</v>
      </c>
      <c r="H2821" s="23">
        <v>0</v>
      </c>
      <c r="I2821" s="23">
        <v>1</v>
      </c>
      <c r="J2821" s="23">
        <v>0</v>
      </c>
      <c r="K2821" s="23">
        <v>0</v>
      </c>
      <c r="L2821" s="23">
        <v>1</v>
      </c>
      <c r="M2821" s="23">
        <v>0</v>
      </c>
    </row>
    <row r="2822" spans="1:13" ht="15" customHeight="1" x14ac:dyDescent="0.25">
      <c r="A2822" s="40">
        <v>42576</v>
      </c>
      <c r="B2822" s="29">
        <v>3</v>
      </c>
      <c r="C2822" s="35" t="s">
        <v>90</v>
      </c>
      <c r="D2822" s="28">
        <v>0.8</v>
      </c>
      <c r="E2822" s="28">
        <v>1</v>
      </c>
      <c r="F2822" s="29">
        <v>0</v>
      </c>
      <c r="G2822" s="28">
        <v>0.5</v>
      </c>
      <c r="H2822" s="28">
        <v>0.1</v>
      </c>
      <c r="I2822" s="28">
        <v>0.4</v>
      </c>
      <c r="J2822" s="28">
        <v>0.6</v>
      </c>
      <c r="K2822" s="28">
        <v>0</v>
      </c>
      <c r="L2822" s="28">
        <v>0.4</v>
      </c>
      <c r="M2822" s="28">
        <v>0.6</v>
      </c>
    </row>
    <row r="2823" spans="1:13" ht="15" customHeight="1" x14ac:dyDescent="0.25">
      <c r="A2823" s="36">
        <v>42577</v>
      </c>
      <c r="B2823" s="24">
        <v>3</v>
      </c>
      <c r="C2823" s="35" t="s">
        <v>90</v>
      </c>
      <c r="D2823" s="23">
        <v>0.8</v>
      </c>
      <c r="E2823" s="23">
        <v>1</v>
      </c>
      <c r="F2823" s="24">
        <v>0</v>
      </c>
      <c r="G2823" s="23">
        <v>0.5</v>
      </c>
      <c r="H2823" s="23">
        <v>0.1</v>
      </c>
      <c r="I2823" s="23">
        <v>0.4</v>
      </c>
      <c r="J2823" s="23">
        <v>0.6</v>
      </c>
      <c r="K2823" s="23">
        <v>-2.8609999999999998E-3</v>
      </c>
      <c r="L2823" s="23">
        <v>0.4</v>
      </c>
      <c r="M2823" s="23">
        <v>0.6</v>
      </c>
    </row>
    <row r="2824" spans="1:13" ht="15" customHeight="1" x14ac:dyDescent="0.25">
      <c r="A2824" s="40">
        <v>42578</v>
      </c>
      <c r="B2824" s="29">
        <v>3</v>
      </c>
      <c r="C2824" s="35" t="s">
        <v>90</v>
      </c>
      <c r="D2824" s="28">
        <v>0.8</v>
      </c>
      <c r="E2824" s="28">
        <v>1</v>
      </c>
      <c r="F2824" s="29">
        <v>0</v>
      </c>
      <c r="G2824" s="28">
        <v>0.5</v>
      </c>
      <c r="H2824" s="28">
        <v>0</v>
      </c>
      <c r="I2824" s="28">
        <v>0.5</v>
      </c>
      <c r="J2824" s="28">
        <v>0.5</v>
      </c>
      <c r="K2824" s="28">
        <v>0</v>
      </c>
      <c r="L2824" s="28">
        <v>0.5</v>
      </c>
      <c r="M2824" s="28">
        <v>0.5</v>
      </c>
    </row>
    <row r="2825" spans="1:13" ht="15" customHeight="1" x14ac:dyDescent="0.25">
      <c r="A2825" s="36">
        <v>42579</v>
      </c>
      <c r="B2825" s="24">
        <v>3</v>
      </c>
      <c r="C2825" s="35" t="s">
        <v>90</v>
      </c>
      <c r="D2825" s="23">
        <v>0.8</v>
      </c>
      <c r="E2825" s="23">
        <v>1</v>
      </c>
      <c r="F2825" s="24">
        <v>0</v>
      </c>
      <c r="G2825" s="23">
        <v>0.5</v>
      </c>
      <c r="H2825" s="23">
        <v>0</v>
      </c>
      <c r="I2825" s="23">
        <v>0.5</v>
      </c>
      <c r="J2825" s="23">
        <v>0.5</v>
      </c>
      <c r="K2825" s="23">
        <v>0</v>
      </c>
      <c r="L2825" s="23">
        <v>0.5</v>
      </c>
      <c r="M2825" s="23">
        <v>0.5</v>
      </c>
    </row>
    <row r="2826" spans="1:13" ht="15" customHeight="1" x14ac:dyDescent="0.25">
      <c r="A2826" s="40">
        <v>42580</v>
      </c>
      <c r="B2826" s="29">
        <v>3</v>
      </c>
      <c r="C2826" s="35" t="s">
        <v>90</v>
      </c>
      <c r="D2826" s="28">
        <v>0.8</v>
      </c>
      <c r="E2826" s="28">
        <v>1</v>
      </c>
      <c r="F2826" s="29">
        <v>0</v>
      </c>
      <c r="G2826" s="28">
        <v>0.5</v>
      </c>
      <c r="H2826" s="28">
        <v>0</v>
      </c>
      <c r="I2826" s="28">
        <v>0.5</v>
      </c>
      <c r="J2826" s="28">
        <v>0.5</v>
      </c>
      <c r="K2826" s="28">
        <v>0</v>
      </c>
      <c r="L2826" s="28">
        <v>0.5</v>
      </c>
      <c r="M2826" s="28">
        <v>0.5</v>
      </c>
    </row>
    <row r="2827" spans="1:13" ht="15" customHeight="1" x14ac:dyDescent="0.25">
      <c r="A2827" s="36">
        <v>42583</v>
      </c>
      <c r="B2827" s="24">
        <v>3</v>
      </c>
      <c r="C2827" s="35" t="s">
        <v>90</v>
      </c>
      <c r="D2827" s="23">
        <v>0.8</v>
      </c>
      <c r="E2827" s="23">
        <v>1</v>
      </c>
      <c r="F2827" s="24">
        <v>1</v>
      </c>
      <c r="G2827" s="23">
        <v>1</v>
      </c>
      <c r="H2827" s="23">
        <v>0</v>
      </c>
      <c r="I2827" s="23">
        <v>1</v>
      </c>
      <c r="J2827" s="23">
        <v>0</v>
      </c>
      <c r="K2827" s="23">
        <v>0</v>
      </c>
      <c r="L2827" s="23">
        <v>1</v>
      </c>
      <c r="M2827" s="23">
        <v>0</v>
      </c>
    </row>
    <row r="2828" spans="1:13" ht="15" customHeight="1" x14ac:dyDescent="0.25">
      <c r="A2828" s="40">
        <v>42584</v>
      </c>
      <c r="B2828" s="29">
        <v>2</v>
      </c>
      <c r="C2828" s="33" t="s">
        <v>89</v>
      </c>
      <c r="D2828" s="28">
        <v>0.5</v>
      </c>
      <c r="E2828" s="28">
        <v>0.78083999999999998</v>
      </c>
      <c r="F2828" s="29">
        <v>0</v>
      </c>
      <c r="G2828" s="28">
        <v>0.39041999999999999</v>
      </c>
      <c r="H2828" s="28">
        <v>0</v>
      </c>
      <c r="I2828" s="28">
        <v>0.39041999999999999</v>
      </c>
      <c r="J2828" s="28">
        <v>0.60958000000000001</v>
      </c>
      <c r="K2828" s="28">
        <v>-6.4270000000000004E-3</v>
      </c>
      <c r="L2828" s="28">
        <v>0.39041999999999999</v>
      </c>
      <c r="M2828" s="28">
        <v>0.60958000000000001</v>
      </c>
    </row>
    <row r="2829" spans="1:13" ht="15" customHeight="1" x14ac:dyDescent="0.25">
      <c r="A2829" s="36">
        <v>42585</v>
      </c>
      <c r="B2829" s="24">
        <v>2</v>
      </c>
      <c r="C2829" s="33" t="s">
        <v>89</v>
      </c>
      <c r="D2829" s="23">
        <v>0.5</v>
      </c>
      <c r="E2829" s="23">
        <v>0.70864300000000002</v>
      </c>
      <c r="F2829" s="24">
        <v>1</v>
      </c>
      <c r="G2829" s="23">
        <v>0.70864300000000002</v>
      </c>
      <c r="H2829" s="23">
        <v>0</v>
      </c>
      <c r="I2829" s="23">
        <v>0.70864300000000002</v>
      </c>
      <c r="J2829" s="23">
        <v>0.29135699999999998</v>
      </c>
      <c r="K2829" s="23">
        <v>-1.7243000000000001E-2</v>
      </c>
      <c r="L2829" s="23">
        <v>0.70864300000000002</v>
      </c>
      <c r="M2829" s="23">
        <v>0.29135699999999998</v>
      </c>
    </row>
    <row r="2830" spans="1:13" ht="15" customHeight="1" x14ac:dyDescent="0.25">
      <c r="A2830" s="40">
        <v>42586</v>
      </c>
      <c r="B2830" s="29">
        <v>3</v>
      </c>
      <c r="C2830" s="35" t="s">
        <v>90</v>
      </c>
      <c r="D2830" s="28">
        <v>0.8</v>
      </c>
      <c r="E2830" s="28">
        <v>1</v>
      </c>
      <c r="F2830" s="29">
        <v>1</v>
      </c>
      <c r="G2830" s="28">
        <v>1</v>
      </c>
      <c r="H2830" s="28">
        <v>0</v>
      </c>
      <c r="I2830" s="28">
        <v>1</v>
      </c>
      <c r="J2830" s="28">
        <v>0</v>
      </c>
      <c r="K2830" s="28">
        <v>-1.2746E-2</v>
      </c>
      <c r="L2830" s="28">
        <v>1</v>
      </c>
      <c r="M2830" s="28">
        <v>0</v>
      </c>
    </row>
    <row r="2831" spans="1:13" ht="15" customHeight="1" x14ac:dyDescent="0.25">
      <c r="A2831" s="36">
        <v>42587</v>
      </c>
      <c r="B2831" s="24">
        <v>3</v>
      </c>
      <c r="C2831" s="35" t="s">
        <v>90</v>
      </c>
      <c r="D2831" s="23">
        <v>0.8</v>
      </c>
      <c r="E2831" s="23">
        <v>1</v>
      </c>
      <c r="F2831" s="24">
        <v>0</v>
      </c>
      <c r="G2831" s="23">
        <v>0.5</v>
      </c>
      <c r="H2831" s="23">
        <v>0</v>
      </c>
      <c r="I2831" s="23">
        <v>0.5</v>
      </c>
      <c r="J2831" s="23">
        <v>0.5</v>
      </c>
      <c r="K2831" s="23">
        <v>-2.4859999999999999E-3</v>
      </c>
      <c r="L2831" s="23">
        <v>0.5</v>
      </c>
      <c r="M2831" s="23">
        <v>0.5</v>
      </c>
    </row>
    <row r="2832" spans="1:13" ht="15" customHeight="1" x14ac:dyDescent="0.25">
      <c r="A2832" s="40">
        <v>42590</v>
      </c>
      <c r="B2832" s="29">
        <v>3</v>
      </c>
      <c r="C2832" s="35" t="s">
        <v>90</v>
      </c>
      <c r="D2832" s="28">
        <v>0.8</v>
      </c>
      <c r="E2832" s="28">
        <v>1</v>
      </c>
      <c r="F2832" s="29">
        <v>0</v>
      </c>
      <c r="G2832" s="28">
        <v>0.5</v>
      </c>
      <c r="H2832" s="28">
        <v>0</v>
      </c>
      <c r="I2832" s="28">
        <v>0.5</v>
      </c>
      <c r="J2832" s="28">
        <v>0.5</v>
      </c>
      <c r="K2832" s="28">
        <v>0</v>
      </c>
      <c r="L2832" s="28">
        <v>0.5</v>
      </c>
      <c r="M2832" s="28">
        <v>0.5</v>
      </c>
    </row>
    <row r="2833" spans="1:13" ht="15" customHeight="1" x14ac:dyDescent="0.25">
      <c r="A2833" s="36">
        <v>42591</v>
      </c>
      <c r="B2833" s="24">
        <v>3</v>
      </c>
      <c r="C2833" s="35" t="s">
        <v>90</v>
      </c>
      <c r="D2833" s="23">
        <v>0.8</v>
      </c>
      <c r="E2833" s="23">
        <v>1</v>
      </c>
      <c r="F2833" s="24">
        <v>1</v>
      </c>
      <c r="G2833" s="23">
        <v>1</v>
      </c>
      <c r="H2833" s="23">
        <v>0</v>
      </c>
      <c r="I2833" s="23">
        <v>1</v>
      </c>
      <c r="J2833" s="23">
        <v>0</v>
      </c>
      <c r="K2833" s="23">
        <v>-2.4889999999999999E-3</v>
      </c>
      <c r="L2833" s="23">
        <v>1</v>
      </c>
      <c r="M2833" s="23">
        <v>0</v>
      </c>
    </row>
    <row r="2834" spans="1:13" ht="15" customHeight="1" x14ac:dyDescent="0.25">
      <c r="A2834" s="40">
        <v>42592</v>
      </c>
      <c r="B2834" s="29">
        <v>3</v>
      </c>
      <c r="C2834" s="35" t="s">
        <v>90</v>
      </c>
      <c r="D2834" s="28">
        <v>0.8</v>
      </c>
      <c r="E2834" s="28">
        <v>1</v>
      </c>
      <c r="F2834" s="29">
        <v>1</v>
      </c>
      <c r="G2834" s="28">
        <v>1</v>
      </c>
      <c r="H2834" s="28">
        <v>0</v>
      </c>
      <c r="I2834" s="28">
        <v>1</v>
      </c>
      <c r="J2834" s="28">
        <v>0</v>
      </c>
      <c r="K2834" s="28">
        <v>-1.4055E-2</v>
      </c>
      <c r="L2834" s="28">
        <v>1</v>
      </c>
      <c r="M2834" s="28">
        <v>0</v>
      </c>
    </row>
    <row r="2835" spans="1:13" ht="15" customHeight="1" x14ac:dyDescent="0.25">
      <c r="A2835" s="36">
        <v>42593</v>
      </c>
      <c r="B2835" s="24">
        <v>3</v>
      </c>
      <c r="C2835" s="35" t="s">
        <v>90</v>
      </c>
      <c r="D2835" s="23">
        <v>0.8</v>
      </c>
      <c r="E2835" s="23">
        <v>1</v>
      </c>
      <c r="F2835" s="24">
        <v>0</v>
      </c>
      <c r="G2835" s="23">
        <v>0.5</v>
      </c>
      <c r="H2835" s="23">
        <v>0</v>
      </c>
      <c r="I2835" s="23">
        <v>0.5</v>
      </c>
      <c r="J2835" s="23">
        <v>0.5</v>
      </c>
      <c r="K2835" s="23">
        <v>-1.209E-2</v>
      </c>
      <c r="L2835" s="23">
        <v>0.5</v>
      </c>
      <c r="M2835" s="23">
        <v>0.5</v>
      </c>
    </row>
    <row r="2836" spans="1:13" ht="15" customHeight="1" x14ac:dyDescent="0.25">
      <c r="A2836" s="40">
        <v>42594</v>
      </c>
      <c r="B2836" s="29">
        <v>3</v>
      </c>
      <c r="C2836" s="35" t="s">
        <v>90</v>
      </c>
      <c r="D2836" s="28">
        <v>0.8</v>
      </c>
      <c r="E2836" s="28">
        <v>1</v>
      </c>
      <c r="F2836" s="29">
        <v>0</v>
      </c>
      <c r="G2836" s="28">
        <v>0.5</v>
      </c>
      <c r="H2836" s="28">
        <v>0</v>
      </c>
      <c r="I2836" s="28">
        <v>0.5</v>
      </c>
      <c r="J2836" s="28">
        <v>0.5</v>
      </c>
      <c r="K2836" s="28">
        <v>-6.7340000000000004E-3</v>
      </c>
      <c r="L2836" s="28">
        <v>0.5</v>
      </c>
      <c r="M2836" s="28">
        <v>0.5</v>
      </c>
    </row>
    <row r="2837" spans="1:13" ht="15" customHeight="1" x14ac:dyDescent="0.25">
      <c r="A2837" s="36">
        <v>42598</v>
      </c>
      <c r="B2837" s="24">
        <v>3</v>
      </c>
      <c r="C2837" s="35" t="s">
        <v>90</v>
      </c>
      <c r="D2837" s="23">
        <v>0.8</v>
      </c>
      <c r="E2837" s="23">
        <v>1</v>
      </c>
      <c r="F2837" s="24">
        <v>0</v>
      </c>
      <c r="G2837" s="23">
        <v>0.5</v>
      </c>
      <c r="H2837" s="23">
        <v>0</v>
      </c>
      <c r="I2837" s="23">
        <v>0.5</v>
      </c>
      <c r="J2837" s="23">
        <v>0.5</v>
      </c>
      <c r="K2837" s="23">
        <v>-4.1799999999999997E-3</v>
      </c>
      <c r="L2837" s="23">
        <v>0.5</v>
      </c>
      <c r="M2837" s="23">
        <v>0.5</v>
      </c>
    </row>
    <row r="2838" spans="1:13" ht="15" customHeight="1" x14ac:dyDescent="0.25">
      <c r="A2838" s="40">
        <v>42599</v>
      </c>
      <c r="B2838" s="29">
        <v>3</v>
      </c>
      <c r="C2838" s="35" t="s">
        <v>90</v>
      </c>
      <c r="D2838" s="28">
        <v>0.8</v>
      </c>
      <c r="E2838" s="28">
        <v>1</v>
      </c>
      <c r="F2838" s="29">
        <v>1</v>
      </c>
      <c r="G2838" s="28">
        <v>1</v>
      </c>
      <c r="H2838" s="28">
        <v>0</v>
      </c>
      <c r="I2838" s="28">
        <v>1</v>
      </c>
      <c r="J2838" s="28">
        <v>0</v>
      </c>
      <c r="K2838" s="28">
        <v>0</v>
      </c>
      <c r="L2838" s="28">
        <v>1</v>
      </c>
      <c r="M2838" s="28">
        <v>0</v>
      </c>
    </row>
    <row r="2839" spans="1:13" ht="15" customHeight="1" x14ac:dyDescent="0.25">
      <c r="A2839" s="36">
        <v>42600</v>
      </c>
      <c r="B2839" s="24">
        <v>3</v>
      </c>
      <c r="C2839" s="35" t="s">
        <v>90</v>
      </c>
      <c r="D2839" s="23">
        <v>0.8</v>
      </c>
      <c r="E2839" s="23">
        <v>1</v>
      </c>
      <c r="F2839" s="24">
        <v>1</v>
      </c>
      <c r="G2839" s="23">
        <v>1</v>
      </c>
      <c r="H2839" s="23">
        <v>0</v>
      </c>
      <c r="I2839" s="23">
        <v>1</v>
      </c>
      <c r="J2839" s="23">
        <v>0</v>
      </c>
      <c r="K2839" s="23">
        <v>0</v>
      </c>
      <c r="L2839" s="23">
        <v>1</v>
      </c>
      <c r="M2839" s="23">
        <v>0</v>
      </c>
    </row>
    <row r="2840" spans="1:13" ht="15" customHeight="1" x14ac:dyDescent="0.25">
      <c r="A2840" s="40">
        <v>42601</v>
      </c>
      <c r="B2840" s="29">
        <v>3</v>
      </c>
      <c r="C2840" s="35" t="s">
        <v>90</v>
      </c>
      <c r="D2840" s="28">
        <v>0.8</v>
      </c>
      <c r="E2840" s="28">
        <v>1</v>
      </c>
      <c r="F2840" s="29">
        <v>1</v>
      </c>
      <c r="G2840" s="28">
        <v>1</v>
      </c>
      <c r="H2840" s="28">
        <v>0.1</v>
      </c>
      <c r="I2840" s="28">
        <v>0.9</v>
      </c>
      <c r="J2840" s="28">
        <v>0.1</v>
      </c>
      <c r="K2840" s="28">
        <v>0</v>
      </c>
      <c r="L2840" s="28">
        <v>0.9</v>
      </c>
      <c r="M2840" s="28">
        <v>0.1</v>
      </c>
    </row>
    <row r="2841" spans="1:13" ht="15" customHeight="1" x14ac:dyDescent="0.25">
      <c r="A2841" s="36">
        <v>42604</v>
      </c>
      <c r="B2841" s="24">
        <v>3</v>
      </c>
      <c r="C2841" s="35" t="s">
        <v>90</v>
      </c>
      <c r="D2841" s="23">
        <v>0.8</v>
      </c>
      <c r="E2841" s="23">
        <v>1</v>
      </c>
      <c r="F2841" s="24">
        <v>1</v>
      </c>
      <c r="G2841" s="23">
        <v>1</v>
      </c>
      <c r="H2841" s="23">
        <v>0.1</v>
      </c>
      <c r="I2841" s="23">
        <v>0.9</v>
      </c>
      <c r="J2841" s="23">
        <v>0.1</v>
      </c>
      <c r="K2841" s="23">
        <v>-7.868E-3</v>
      </c>
      <c r="L2841" s="23">
        <v>0.9</v>
      </c>
      <c r="M2841" s="23">
        <v>0.1</v>
      </c>
    </row>
    <row r="2842" spans="1:13" ht="15" customHeight="1" x14ac:dyDescent="0.25">
      <c r="A2842" s="40">
        <v>42605</v>
      </c>
      <c r="B2842" s="29">
        <v>3</v>
      </c>
      <c r="C2842" s="35" t="s">
        <v>90</v>
      </c>
      <c r="D2842" s="28">
        <v>0.8</v>
      </c>
      <c r="E2842" s="28">
        <v>1</v>
      </c>
      <c r="F2842" s="29">
        <v>1</v>
      </c>
      <c r="G2842" s="28">
        <v>1</v>
      </c>
      <c r="H2842" s="28">
        <v>0</v>
      </c>
      <c r="I2842" s="28">
        <v>1</v>
      </c>
      <c r="J2842" s="28">
        <v>0</v>
      </c>
      <c r="K2842" s="28">
        <v>-1.2177E-2</v>
      </c>
      <c r="L2842" s="28">
        <v>1</v>
      </c>
      <c r="M2842" s="28">
        <v>0</v>
      </c>
    </row>
    <row r="2843" spans="1:13" ht="15" customHeight="1" x14ac:dyDescent="0.25">
      <c r="A2843" s="36">
        <v>42606</v>
      </c>
      <c r="B2843" s="24">
        <v>3</v>
      </c>
      <c r="C2843" s="35" t="s">
        <v>90</v>
      </c>
      <c r="D2843" s="23">
        <v>0.8</v>
      </c>
      <c r="E2843" s="23">
        <v>1</v>
      </c>
      <c r="F2843" s="24">
        <v>1</v>
      </c>
      <c r="G2843" s="23">
        <v>1</v>
      </c>
      <c r="H2843" s="23">
        <v>0.1</v>
      </c>
      <c r="I2843" s="23">
        <v>0.9</v>
      </c>
      <c r="J2843" s="23">
        <v>0.1</v>
      </c>
      <c r="K2843" s="23">
        <v>-8.7089999999999997E-3</v>
      </c>
      <c r="L2843" s="23">
        <v>0.9</v>
      </c>
      <c r="M2843" s="23">
        <v>0.1</v>
      </c>
    </row>
    <row r="2844" spans="1:13" ht="15" customHeight="1" x14ac:dyDescent="0.25">
      <c r="A2844" s="40">
        <v>42607</v>
      </c>
      <c r="B2844" s="29">
        <v>3</v>
      </c>
      <c r="C2844" s="35" t="s">
        <v>90</v>
      </c>
      <c r="D2844" s="28">
        <v>0.8</v>
      </c>
      <c r="E2844" s="28">
        <v>1</v>
      </c>
      <c r="F2844" s="29">
        <v>1</v>
      </c>
      <c r="G2844" s="28">
        <v>1</v>
      </c>
      <c r="H2844" s="28">
        <v>0</v>
      </c>
      <c r="I2844" s="28">
        <v>1</v>
      </c>
      <c r="J2844" s="28">
        <v>0</v>
      </c>
      <c r="K2844" s="28">
        <v>-1.0161999999999999E-2</v>
      </c>
      <c r="L2844" s="28">
        <v>1</v>
      </c>
      <c r="M2844" s="28">
        <v>0</v>
      </c>
    </row>
    <row r="2845" spans="1:13" ht="15" customHeight="1" x14ac:dyDescent="0.25">
      <c r="A2845" s="36">
        <v>42608</v>
      </c>
      <c r="B2845" s="24">
        <v>3</v>
      </c>
      <c r="C2845" s="35" t="s">
        <v>90</v>
      </c>
      <c r="D2845" s="23">
        <v>0.8</v>
      </c>
      <c r="E2845" s="23">
        <v>1</v>
      </c>
      <c r="F2845" s="24">
        <v>1</v>
      </c>
      <c r="G2845" s="23">
        <v>1</v>
      </c>
      <c r="H2845" s="23">
        <v>0</v>
      </c>
      <c r="I2845" s="23">
        <v>1</v>
      </c>
      <c r="J2845" s="23">
        <v>0</v>
      </c>
      <c r="K2845" s="23">
        <v>-8.0319999999999992E-3</v>
      </c>
      <c r="L2845" s="23">
        <v>1</v>
      </c>
      <c r="M2845" s="23">
        <v>0</v>
      </c>
    </row>
    <row r="2846" spans="1:13" ht="15" customHeight="1" x14ac:dyDescent="0.25">
      <c r="A2846" s="40">
        <v>42611</v>
      </c>
      <c r="B2846" s="29">
        <v>3</v>
      </c>
      <c r="C2846" s="35" t="s">
        <v>90</v>
      </c>
      <c r="D2846" s="28">
        <v>0.8</v>
      </c>
      <c r="E2846" s="28">
        <v>1</v>
      </c>
      <c r="F2846" s="29">
        <v>1</v>
      </c>
      <c r="G2846" s="28">
        <v>1</v>
      </c>
      <c r="H2846" s="28">
        <v>0</v>
      </c>
      <c r="I2846" s="28">
        <v>1</v>
      </c>
      <c r="J2846" s="28">
        <v>0</v>
      </c>
      <c r="K2846" s="28">
        <v>-5.8450000000000004E-3</v>
      </c>
      <c r="L2846" s="28">
        <v>1</v>
      </c>
      <c r="M2846" s="28">
        <v>0</v>
      </c>
    </row>
    <row r="2847" spans="1:13" ht="15" customHeight="1" x14ac:dyDescent="0.25">
      <c r="A2847" s="36">
        <v>42612</v>
      </c>
      <c r="B2847" s="24">
        <v>3</v>
      </c>
      <c r="C2847" s="35" t="s">
        <v>90</v>
      </c>
      <c r="D2847" s="23">
        <v>0.8</v>
      </c>
      <c r="E2847" s="23">
        <v>1</v>
      </c>
      <c r="F2847" s="24">
        <v>1</v>
      </c>
      <c r="G2847" s="23">
        <v>1</v>
      </c>
      <c r="H2847" s="23">
        <v>0.1</v>
      </c>
      <c r="I2847" s="23">
        <v>0.9</v>
      </c>
      <c r="J2847" s="23">
        <v>0.1</v>
      </c>
      <c r="K2847" s="23">
        <v>0</v>
      </c>
      <c r="L2847" s="23">
        <v>0.9</v>
      </c>
      <c r="M2847" s="23">
        <v>0.1</v>
      </c>
    </row>
    <row r="2848" spans="1:13" ht="15" customHeight="1" x14ac:dyDescent="0.25">
      <c r="A2848" s="40">
        <v>42613</v>
      </c>
      <c r="B2848" s="29">
        <v>3</v>
      </c>
      <c r="C2848" s="35" t="s">
        <v>90</v>
      </c>
      <c r="D2848" s="28">
        <v>0.8</v>
      </c>
      <c r="E2848" s="28">
        <v>1</v>
      </c>
      <c r="F2848" s="29">
        <v>1</v>
      </c>
      <c r="G2848" s="28">
        <v>1</v>
      </c>
      <c r="H2848" s="28">
        <v>0</v>
      </c>
      <c r="I2848" s="28">
        <v>1</v>
      </c>
      <c r="J2848" s="28">
        <v>0</v>
      </c>
      <c r="K2848" s="28">
        <v>0</v>
      </c>
      <c r="L2848" s="28">
        <v>1</v>
      </c>
      <c r="M2848" s="28">
        <v>0</v>
      </c>
    </row>
    <row r="2849" spans="1:13" ht="15" customHeight="1" x14ac:dyDescent="0.25">
      <c r="A2849" s="36">
        <v>42614</v>
      </c>
      <c r="B2849" s="24">
        <v>3</v>
      </c>
      <c r="C2849" s="35" t="s">
        <v>90</v>
      </c>
      <c r="D2849" s="23">
        <v>0.8</v>
      </c>
      <c r="E2849" s="23">
        <v>1</v>
      </c>
      <c r="F2849" s="24">
        <v>1</v>
      </c>
      <c r="G2849" s="23">
        <v>1</v>
      </c>
      <c r="H2849" s="23">
        <v>0</v>
      </c>
      <c r="I2849" s="23">
        <v>1</v>
      </c>
      <c r="J2849" s="23">
        <v>0</v>
      </c>
      <c r="K2849" s="23">
        <v>-2.4239999999999999E-3</v>
      </c>
      <c r="L2849" s="23">
        <v>1</v>
      </c>
      <c r="M2849" s="23">
        <v>0</v>
      </c>
    </row>
    <row r="2850" spans="1:13" ht="15" customHeight="1" x14ac:dyDescent="0.25">
      <c r="A2850" s="40">
        <v>42615</v>
      </c>
      <c r="B2850" s="29">
        <v>3</v>
      </c>
      <c r="C2850" s="35" t="s">
        <v>90</v>
      </c>
      <c r="D2850" s="28">
        <v>0.8</v>
      </c>
      <c r="E2850" s="28">
        <v>1</v>
      </c>
      <c r="F2850" s="29">
        <v>1</v>
      </c>
      <c r="G2850" s="28">
        <v>1</v>
      </c>
      <c r="H2850" s="28">
        <v>0</v>
      </c>
      <c r="I2850" s="28">
        <v>1</v>
      </c>
      <c r="J2850" s="28">
        <v>0</v>
      </c>
      <c r="K2850" s="28">
        <v>-1.9780000000000002E-3</v>
      </c>
      <c r="L2850" s="28">
        <v>1</v>
      </c>
      <c r="M2850" s="28">
        <v>0</v>
      </c>
    </row>
    <row r="2851" spans="1:13" ht="15" customHeight="1" x14ac:dyDescent="0.25">
      <c r="A2851" s="36">
        <v>42619</v>
      </c>
      <c r="B2851" s="24">
        <v>3</v>
      </c>
      <c r="C2851" s="35" t="s">
        <v>90</v>
      </c>
      <c r="D2851" s="23">
        <v>0.8</v>
      </c>
      <c r="E2851" s="23">
        <v>1</v>
      </c>
      <c r="F2851" s="24">
        <v>1</v>
      </c>
      <c r="G2851" s="23">
        <v>1</v>
      </c>
      <c r="H2851" s="23">
        <v>0</v>
      </c>
      <c r="I2851" s="23">
        <v>1</v>
      </c>
      <c r="J2851" s="23">
        <v>0</v>
      </c>
      <c r="K2851" s="23">
        <v>0</v>
      </c>
      <c r="L2851" s="23">
        <v>1</v>
      </c>
      <c r="M2851" s="23">
        <v>0</v>
      </c>
    </row>
    <row r="2852" spans="1:13" ht="15" customHeight="1" x14ac:dyDescent="0.25">
      <c r="A2852" s="40">
        <v>42620</v>
      </c>
      <c r="B2852" s="29">
        <v>3</v>
      </c>
      <c r="C2852" s="35" t="s">
        <v>90</v>
      </c>
      <c r="D2852" s="28">
        <v>0.8</v>
      </c>
      <c r="E2852" s="28">
        <v>1</v>
      </c>
      <c r="F2852" s="29">
        <v>1</v>
      </c>
      <c r="G2852" s="28">
        <v>1</v>
      </c>
      <c r="H2852" s="28">
        <v>0</v>
      </c>
      <c r="I2852" s="28">
        <v>1</v>
      </c>
      <c r="J2852" s="28">
        <v>0</v>
      </c>
      <c r="K2852" s="28">
        <v>-4.1549999999999998E-3</v>
      </c>
      <c r="L2852" s="28">
        <v>1</v>
      </c>
      <c r="M2852" s="28">
        <v>0</v>
      </c>
    </row>
    <row r="2853" spans="1:13" ht="15" customHeight="1" x14ac:dyDescent="0.25">
      <c r="A2853" s="36">
        <v>42621</v>
      </c>
      <c r="B2853" s="24">
        <v>3</v>
      </c>
      <c r="C2853" s="35" t="s">
        <v>90</v>
      </c>
      <c r="D2853" s="23">
        <v>0.8</v>
      </c>
      <c r="E2853" s="23">
        <v>1</v>
      </c>
      <c r="F2853" s="24">
        <v>1</v>
      </c>
      <c r="G2853" s="23">
        <v>1</v>
      </c>
      <c r="H2853" s="23">
        <v>0</v>
      </c>
      <c r="I2853" s="23">
        <v>1</v>
      </c>
      <c r="J2853" s="23">
        <v>0</v>
      </c>
      <c r="K2853" s="23">
        <v>0</v>
      </c>
      <c r="L2853" s="23">
        <v>1</v>
      </c>
      <c r="M2853" s="23">
        <v>0</v>
      </c>
    </row>
    <row r="2854" spans="1:13" ht="15" customHeight="1" x14ac:dyDescent="0.25">
      <c r="A2854" s="40">
        <v>42622</v>
      </c>
      <c r="B2854" s="29">
        <v>3</v>
      </c>
      <c r="C2854" s="35" t="s">
        <v>90</v>
      </c>
      <c r="D2854" s="28">
        <v>0.8</v>
      </c>
      <c r="E2854" s="28">
        <v>1</v>
      </c>
      <c r="F2854" s="29">
        <v>1</v>
      </c>
      <c r="G2854" s="28">
        <v>1</v>
      </c>
      <c r="H2854" s="28">
        <v>0</v>
      </c>
      <c r="I2854" s="28">
        <v>1</v>
      </c>
      <c r="J2854" s="28">
        <v>0</v>
      </c>
      <c r="K2854" s="28">
        <v>-7.0670000000000004E-3</v>
      </c>
      <c r="L2854" s="28">
        <v>1</v>
      </c>
      <c r="M2854" s="28">
        <v>0</v>
      </c>
    </row>
    <row r="2855" spans="1:13" ht="15" customHeight="1" x14ac:dyDescent="0.25">
      <c r="A2855" s="36">
        <v>42625</v>
      </c>
      <c r="B2855" s="24">
        <v>2</v>
      </c>
      <c r="C2855" s="33" t="s">
        <v>89</v>
      </c>
      <c r="D2855" s="23">
        <v>0.5</v>
      </c>
      <c r="E2855" s="23">
        <v>0.55101699999999998</v>
      </c>
      <c r="F2855" s="24">
        <v>1</v>
      </c>
      <c r="G2855" s="23">
        <v>0.55101699999999998</v>
      </c>
      <c r="H2855" s="23">
        <v>0</v>
      </c>
      <c r="I2855" s="23">
        <v>0.55101699999999998</v>
      </c>
      <c r="J2855" s="23">
        <v>0.44898300000000002</v>
      </c>
      <c r="K2855" s="23">
        <v>-2.9149000000000001E-2</v>
      </c>
      <c r="L2855" s="23">
        <v>0.55101699999999998</v>
      </c>
      <c r="M2855" s="23">
        <v>0.44898300000000002</v>
      </c>
    </row>
    <row r="2856" spans="1:13" ht="15" customHeight="1" x14ac:dyDescent="0.25">
      <c r="A2856" s="40">
        <v>42627</v>
      </c>
      <c r="B2856" s="29">
        <v>2</v>
      </c>
      <c r="C2856" s="33" t="s">
        <v>89</v>
      </c>
      <c r="D2856" s="28">
        <v>0.5</v>
      </c>
      <c r="E2856" s="28">
        <v>0.53442199999999995</v>
      </c>
      <c r="F2856" s="29">
        <v>1</v>
      </c>
      <c r="G2856" s="28">
        <v>0.53442199999999995</v>
      </c>
      <c r="H2856" s="28">
        <v>0</v>
      </c>
      <c r="I2856" s="28">
        <v>0.53442199999999995</v>
      </c>
      <c r="J2856" s="28">
        <v>0.46557799999999999</v>
      </c>
      <c r="K2856" s="28">
        <v>-1.7725000000000001E-2</v>
      </c>
      <c r="L2856" s="28">
        <v>0.53442199999999995</v>
      </c>
      <c r="M2856" s="28">
        <v>0.46557799999999999</v>
      </c>
    </row>
    <row r="2857" spans="1:13" ht="15" customHeight="1" x14ac:dyDescent="0.25">
      <c r="A2857" s="36">
        <v>42628</v>
      </c>
      <c r="B2857" s="24">
        <v>2</v>
      </c>
      <c r="C2857" s="33" t="s">
        <v>89</v>
      </c>
      <c r="D2857" s="23">
        <v>0.5</v>
      </c>
      <c r="E2857" s="23">
        <v>0.53447299999999998</v>
      </c>
      <c r="F2857" s="24">
        <v>1</v>
      </c>
      <c r="G2857" s="23">
        <v>0.53447299999999998</v>
      </c>
      <c r="H2857" s="23">
        <v>0</v>
      </c>
      <c r="I2857" s="23">
        <v>0.53447299999999998</v>
      </c>
      <c r="J2857" s="23">
        <v>0.46552700000000002</v>
      </c>
      <c r="K2857" s="23">
        <v>-1.5412E-2</v>
      </c>
      <c r="L2857" s="23">
        <v>0.53447299999999998</v>
      </c>
      <c r="M2857" s="23">
        <v>0.46552700000000002</v>
      </c>
    </row>
    <row r="2858" spans="1:13" ht="15" customHeight="1" x14ac:dyDescent="0.25">
      <c r="A2858" s="40">
        <v>42629</v>
      </c>
      <c r="B2858" s="29">
        <v>2</v>
      </c>
      <c r="C2858" s="33" t="s">
        <v>89</v>
      </c>
      <c r="D2858" s="28">
        <v>0.5</v>
      </c>
      <c r="E2858" s="28">
        <v>0.53809300000000004</v>
      </c>
      <c r="F2858" s="29">
        <v>1</v>
      </c>
      <c r="G2858" s="28">
        <v>0.53809300000000004</v>
      </c>
      <c r="H2858" s="28">
        <v>0.1</v>
      </c>
      <c r="I2858" s="28">
        <v>0.43809300000000001</v>
      </c>
      <c r="J2858" s="28">
        <v>0.56190700000000005</v>
      </c>
      <c r="K2858" s="28">
        <v>-1.3089E-2</v>
      </c>
      <c r="L2858" s="28">
        <v>0.43809300000000001</v>
      </c>
      <c r="M2858" s="28">
        <v>0.56190700000000005</v>
      </c>
    </row>
    <row r="2859" spans="1:13" ht="15" customHeight="1" x14ac:dyDescent="0.25">
      <c r="A2859" s="36">
        <v>42632</v>
      </c>
      <c r="B2859" s="24">
        <v>2</v>
      </c>
      <c r="C2859" s="33" t="s">
        <v>89</v>
      </c>
      <c r="D2859" s="23">
        <v>0.5</v>
      </c>
      <c r="E2859" s="23">
        <v>0.56597799999999998</v>
      </c>
      <c r="F2859" s="24">
        <v>1</v>
      </c>
      <c r="G2859" s="23">
        <v>0.56597799999999998</v>
      </c>
      <c r="H2859" s="23">
        <v>0.1</v>
      </c>
      <c r="I2859" s="23">
        <v>0.465978</v>
      </c>
      <c r="J2859" s="23">
        <v>0.534022</v>
      </c>
      <c r="K2859" s="23">
        <v>-1.3015000000000001E-2</v>
      </c>
      <c r="L2859" s="23">
        <v>0.465978</v>
      </c>
      <c r="M2859" s="23">
        <v>0.534022</v>
      </c>
    </row>
    <row r="2860" spans="1:13" ht="15" customHeight="1" x14ac:dyDescent="0.25">
      <c r="A2860" s="40">
        <v>42633</v>
      </c>
      <c r="B2860" s="29">
        <v>2</v>
      </c>
      <c r="C2860" s="33" t="s">
        <v>89</v>
      </c>
      <c r="D2860" s="28">
        <v>0.5</v>
      </c>
      <c r="E2860" s="28">
        <v>0.57730099999999995</v>
      </c>
      <c r="F2860" s="29">
        <v>1</v>
      </c>
      <c r="G2860" s="28">
        <v>0.57730099999999995</v>
      </c>
      <c r="H2860" s="28">
        <v>0.1</v>
      </c>
      <c r="I2860" s="28">
        <v>0.47730099999999998</v>
      </c>
      <c r="J2860" s="28">
        <v>0.52269900000000002</v>
      </c>
      <c r="K2860" s="28">
        <v>-1.6570000000000001E-2</v>
      </c>
      <c r="L2860" s="28">
        <v>0.47730099999999998</v>
      </c>
      <c r="M2860" s="28">
        <v>0.52269900000000002</v>
      </c>
    </row>
    <row r="2861" spans="1:13" ht="15" customHeight="1" x14ac:dyDescent="0.25">
      <c r="A2861" s="36">
        <v>42634</v>
      </c>
      <c r="B2861" s="24">
        <v>2</v>
      </c>
      <c r="C2861" s="33" t="s">
        <v>89</v>
      </c>
      <c r="D2861" s="23">
        <v>0.5</v>
      </c>
      <c r="E2861" s="23">
        <v>0.59375299999999998</v>
      </c>
      <c r="F2861" s="24">
        <v>1</v>
      </c>
      <c r="G2861" s="23">
        <v>0.59375299999999998</v>
      </c>
      <c r="H2861" s="23">
        <v>0</v>
      </c>
      <c r="I2861" s="23">
        <v>0.59375299999999998</v>
      </c>
      <c r="J2861" s="23">
        <v>0.40624700000000002</v>
      </c>
      <c r="K2861" s="23">
        <v>-1.4786000000000001E-2</v>
      </c>
      <c r="L2861" s="23">
        <v>0.59375299999999998</v>
      </c>
      <c r="M2861" s="23">
        <v>0.40624700000000002</v>
      </c>
    </row>
    <row r="2862" spans="1:13" ht="15" customHeight="1" x14ac:dyDescent="0.25">
      <c r="A2862" s="40">
        <v>42635</v>
      </c>
      <c r="B2862" s="29">
        <v>3</v>
      </c>
      <c r="C2862" s="35" t="s">
        <v>90</v>
      </c>
      <c r="D2862" s="28">
        <v>0.8</v>
      </c>
      <c r="E2862" s="28">
        <v>0.91358200000000001</v>
      </c>
      <c r="F2862" s="29">
        <v>1</v>
      </c>
      <c r="G2862" s="28">
        <v>0.91358200000000001</v>
      </c>
      <c r="H2862" s="28">
        <v>0</v>
      </c>
      <c r="I2862" s="28">
        <v>0.91358200000000001</v>
      </c>
      <c r="J2862" s="28">
        <v>8.6417999999999995E-2</v>
      </c>
      <c r="K2862" s="28">
        <v>-2.3890000000000001E-3</v>
      </c>
      <c r="L2862" s="28">
        <v>0.91358200000000001</v>
      </c>
      <c r="M2862" s="28">
        <v>8.6417999999999995E-2</v>
      </c>
    </row>
    <row r="2863" spans="1:13" ht="15" customHeight="1" x14ac:dyDescent="0.25">
      <c r="A2863" s="36">
        <v>42636</v>
      </c>
      <c r="B2863" s="24">
        <v>3</v>
      </c>
      <c r="C2863" s="35" t="s">
        <v>90</v>
      </c>
      <c r="D2863" s="23">
        <v>0.8</v>
      </c>
      <c r="E2863" s="23">
        <v>0.90804399999999996</v>
      </c>
      <c r="F2863" s="24">
        <v>1</v>
      </c>
      <c r="G2863" s="23">
        <v>0.90804399999999996</v>
      </c>
      <c r="H2863" s="23">
        <v>0</v>
      </c>
      <c r="I2863" s="23">
        <v>0.90804399999999996</v>
      </c>
      <c r="J2863" s="23">
        <v>9.1955999999999996E-2</v>
      </c>
      <c r="K2863" s="23">
        <v>0</v>
      </c>
      <c r="L2863" s="23">
        <v>0.90804399999999996</v>
      </c>
      <c r="M2863" s="23">
        <v>9.1955999999999996E-2</v>
      </c>
    </row>
    <row r="2864" spans="1:13" ht="15" customHeight="1" x14ac:dyDescent="0.25">
      <c r="A2864" s="40">
        <v>42639</v>
      </c>
      <c r="B2864" s="29">
        <v>2</v>
      </c>
      <c r="C2864" s="33" t="s">
        <v>89</v>
      </c>
      <c r="D2864" s="28">
        <v>0.5</v>
      </c>
      <c r="E2864" s="28">
        <v>0.562276</v>
      </c>
      <c r="F2864" s="29">
        <v>1</v>
      </c>
      <c r="G2864" s="28">
        <v>0.562276</v>
      </c>
      <c r="H2864" s="28">
        <v>0</v>
      </c>
      <c r="I2864" s="28">
        <v>0.562276</v>
      </c>
      <c r="J2864" s="28">
        <v>0.437724</v>
      </c>
      <c r="K2864" s="28">
        <v>-4.1869999999999997E-3</v>
      </c>
      <c r="L2864" s="28">
        <v>0.562276</v>
      </c>
      <c r="M2864" s="28">
        <v>0.437724</v>
      </c>
    </row>
    <row r="2865" spans="1:13" ht="15" customHeight="1" x14ac:dyDescent="0.25">
      <c r="A2865" s="36">
        <v>42640</v>
      </c>
      <c r="B2865" s="24">
        <v>2</v>
      </c>
      <c r="C2865" s="33" t="s">
        <v>89</v>
      </c>
      <c r="D2865" s="23">
        <v>0.5</v>
      </c>
      <c r="E2865" s="23">
        <v>0.56223000000000001</v>
      </c>
      <c r="F2865" s="24">
        <v>1</v>
      </c>
      <c r="G2865" s="23">
        <v>0.56223000000000001</v>
      </c>
      <c r="H2865" s="23">
        <v>0</v>
      </c>
      <c r="I2865" s="23">
        <v>0.56223000000000001</v>
      </c>
      <c r="J2865" s="23">
        <v>0.43776999999999999</v>
      </c>
      <c r="K2865" s="23">
        <v>-1.861E-3</v>
      </c>
      <c r="L2865" s="23">
        <v>0.56223000000000001</v>
      </c>
      <c r="M2865" s="23">
        <v>0.43776999999999999</v>
      </c>
    </row>
    <row r="2866" spans="1:13" ht="15" customHeight="1" x14ac:dyDescent="0.25">
      <c r="A2866" s="40">
        <v>42641</v>
      </c>
      <c r="B2866" s="29">
        <v>3</v>
      </c>
      <c r="C2866" s="35" t="s">
        <v>90</v>
      </c>
      <c r="D2866" s="28">
        <v>0.8</v>
      </c>
      <c r="E2866" s="28">
        <v>0.89536400000000005</v>
      </c>
      <c r="F2866" s="29">
        <v>1</v>
      </c>
      <c r="G2866" s="28">
        <v>0.89536400000000005</v>
      </c>
      <c r="H2866" s="28">
        <v>0</v>
      </c>
      <c r="I2866" s="28">
        <v>0.89536400000000005</v>
      </c>
      <c r="J2866" s="28">
        <v>0.10463600000000001</v>
      </c>
      <c r="K2866" s="28">
        <v>0</v>
      </c>
      <c r="L2866" s="28">
        <v>0.89536400000000005</v>
      </c>
      <c r="M2866" s="28">
        <v>0.10463600000000001</v>
      </c>
    </row>
    <row r="2867" spans="1:13" ht="15" customHeight="1" x14ac:dyDescent="0.25">
      <c r="A2867" s="36">
        <v>42642</v>
      </c>
      <c r="B2867" s="24">
        <v>2</v>
      </c>
      <c r="C2867" s="33" t="s">
        <v>89</v>
      </c>
      <c r="D2867" s="23">
        <v>0.5</v>
      </c>
      <c r="E2867" s="23">
        <v>0.47311399999999998</v>
      </c>
      <c r="F2867" s="24">
        <v>1</v>
      </c>
      <c r="G2867" s="23">
        <v>0.47311399999999998</v>
      </c>
      <c r="H2867" s="23">
        <v>0</v>
      </c>
      <c r="I2867" s="23">
        <v>0.47311399999999998</v>
      </c>
      <c r="J2867" s="23">
        <v>0.52688599999999997</v>
      </c>
      <c r="K2867" s="23">
        <v>-2.4596E-2</v>
      </c>
      <c r="L2867" s="23">
        <v>0.47311399999999998</v>
      </c>
      <c r="M2867" s="23">
        <v>0.52688599999999997</v>
      </c>
    </row>
    <row r="2868" spans="1:13" ht="15" customHeight="1" x14ac:dyDescent="0.25">
      <c r="A2868" s="40">
        <v>42643</v>
      </c>
      <c r="B2868" s="29">
        <v>2</v>
      </c>
      <c r="C2868" s="33" t="s">
        <v>89</v>
      </c>
      <c r="D2868" s="28">
        <v>0.5</v>
      </c>
      <c r="E2868" s="28">
        <v>0.42305700000000002</v>
      </c>
      <c r="F2868" s="29">
        <v>1</v>
      </c>
      <c r="G2868" s="28">
        <v>0.42305700000000002</v>
      </c>
      <c r="H2868" s="28">
        <v>0</v>
      </c>
      <c r="I2868" s="28">
        <v>0.42305700000000002</v>
      </c>
      <c r="J2868" s="28">
        <v>0.57694299999999998</v>
      </c>
      <c r="K2868" s="28">
        <v>-2.784E-3</v>
      </c>
      <c r="L2868" s="28">
        <v>0.42305700000000002</v>
      </c>
      <c r="M2868" s="28">
        <v>0.57694299999999998</v>
      </c>
    </row>
    <row r="2869" spans="1:13" ht="15" customHeight="1" x14ac:dyDescent="0.25">
      <c r="A2869" s="36">
        <v>42646</v>
      </c>
      <c r="B2869" s="24">
        <v>2</v>
      </c>
      <c r="C2869" s="33" t="s">
        <v>89</v>
      </c>
      <c r="D2869" s="23">
        <v>0.5</v>
      </c>
      <c r="E2869" s="23">
        <v>0.37100699999999998</v>
      </c>
      <c r="F2869" s="24">
        <v>1</v>
      </c>
      <c r="G2869" s="23">
        <v>0.37100699999999998</v>
      </c>
      <c r="H2869" s="23">
        <v>0</v>
      </c>
      <c r="I2869" s="23">
        <v>0.37100699999999998</v>
      </c>
      <c r="J2869" s="23">
        <v>0.62899300000000002</v>
      </c>
      <c r="K2869" s="23">
        <v>0</v>
      </c>
      <c r="L2869" s="23">
        <v>0.37100699999999998</v>
      </c>
      <c r="M2869" s="23">
        <v>0.62899300000000002</v>
      </c>
    </row>
    <row r="2870" spans="1:13" ht="15" customHeight="1" x14ac:dyDescent="0.25">
      <c r="A2870" s="40">
        <v>42647</v>
      </c>
      <c r="B2870" s="29">
        <v>2</v>
      </c>
      <c r="C2870" s="33" t="s">
        <v>89</v>
      </c>
      <c r="D2870" s="28">
        <v>0.5</v>
      </c>
      <c r="E2870" s="28">
        <v>0.36785800000000002</v>
      </c>
      <c r="F2870" s="29">
        <v>1</v>
      </c>
      <c r="G2870" s="28">
        <v>0.36785800000000002</v>
      </c>
      <c r="H2870" s="28">
        <v>0</v>
      </c>
      <c r="I2870" s="28">
        <v>0.36785800000000002</v>
      </c>
      <c r="J2870" s="28">
        <v>0.63214199999999998</v>
      </c>
      <c r="K2870" s="28">
        <v>0</v>
      </c>
      <c r="L2870" s="28">
        <v>0.36785800000000002</v>
      </c>
      <c r="M2870" s="28">
        <v>0.63214199999999998</v>
      </c>
    </row>
    <row r="2871" spans="1:13" ht="15" customHeight="1" x14ac:dyDescent="0.25">
      <c r="A2871" s="36">
        <v>42648</v>
      </c>
      <c r="B2871" s="24">
        <v>2</v>
      </c>
      <c r="C2871" s="33" t="s">
        <v>89</v>
      </c>
      <c r="D2871" s="23">
        <v>0.5</v>
      </c>
      <c r="E2871" s="23">
        <v>0.38016699999999998</v>
      </c>
      <c r="F2871" s="24">
        <v>1</v>
      </c>
      <c r="G2871" s="23">
        <v>0.38016699999999998</v>
      </c>
      <c r="H2871" s="23">
        <v>0</v>
      </c>
      <c r="I2871" s="23">
        <v>0.38016699999999998</v>
      </c>
      <c r="J2871" s="23">
        <v>0.61983299999999997</v>
      </c>
      <c r="K2871" s="23">
        <v>0</v>
      </c>
      <c r="L2871" s="23">
        <v>0.38016699999999998</v>
      </c>
      <c r="M2871" s="23">
        <v>0.61983299999999997</v>
      </c>
    </row>
    <row r="2872" spans="1:13" ht="15" customHeight="1" x14ac:dyDescent="0.25">
      <c r="A2872" s="40">
        <v>42649</v>
      </c>
      <c r="B2872" s="29">
        <v>2</v>
      </c>
      <c r="C2872" s="33" t="s">
        <v>89</v>
      </c>
      <c r="D2872" s="28">
        <v>0.5</v>
      </c>
      <c r="E2872" s="28">
        <v>0.38005299999999997</v>
      </c>
      <c r="F2872" s="29">
        <v>1</v>
      </c>
      <c r="G2872" s="28">
        <v>0.38005299999999997</v>
      </c>
      <c r="H2872" s="28">
        <v>0</v>
      </c>
      <c r="I2872" s="28">
        <v>0.38005299999999997</v>
      </c>
      <c r="J2872" s="28">
        <v>0.61994700000000003</v>
      </c>
      <c r="K2872" s="28">
        <v>-4.2880000000000001E-3</v>
      </c>
      <c r="L2872" s="28">
        <v>0.38005299999999997</v>
      </c>
      <c r="M2872" s="28">
        <v>0.61994700000000003</v>
      </c>
    </row>
    <row r="2873" spans="1:13" ht="15" customHeight="1" x14ac:dyDescent="0.25">
      <c r="A2873" s="36">
        <v>42650</v>
      </c>
      <c r="B2873" s="24">
        <v>3</v>
      </c>
      <c r="C2873" s="35" t="s">
        <v>90</v>
      </c>
      <c r="D2873" s="23">
        <v>0.8</v>
      </c>
      <c r="E2873" s="23">
        <v>0.606074</v>
      </c>
      <c r="F2873" s="24">
        <v>1</v>
      </c>
      <c r="G2873" s="23">
        <v>0.606074</v>
      </c>
      <c r="H2873" s="23">
        <v>0</v>
      </c>
      <c r="I2873" s="23">
        <v>0.606074</v>
      </c>
      <c r="J2873" s="23">
        <v>0.393926</v>
      </c>
      <c r="K2873" s="23">
        <v>-6.9569999999999996E-3</v>
      </c>
      <c r="L2873" s="23">
        <v>0.606074</v>
      </c>
      <c r="M2873" s="23">
        <v>0.393926</v>
      </c>
    </row>
    <row r="2874" spans="1:13" ht="15" customHeight="1" x14ac:dyDescent="0.25">
      <c r="A2874" s="40">
        <v>42653</v>
      </c>
      <c r="B2874" s="29">
        <v>3</v>
      </c>
      <c r="C2874" s="35" t="s">
        <v>90</v>
      </c>
      <c r="D2874" s="28">
        <v>0.8</v>
      </c>
      <c r="E2874" s="28">
        <v>0.61451299999999998</v>
      </c>
      <c r="F2874" s="29">
        <v>1</v>
      </c>
      <c r="G2874" s="28">
        <v>0.61451299999999998</v>
      </c>
      <c r="H2874" s="28">
        <v>0</v>
      </c>
      <c r="I2874" s="28">
        <v>0.61451299999999998</v>
      </c>
      <c r="J2874" s="28">
        <v>0.38548700000000002</v>
      </c>
      <c r="K2874" s="28">
        <v>-7.1459999999999996E-3</v>
      </c>
      <c r="L2874" s="28">
        <v>0.61451299999999998</v>
      </c>
      <c r="M2874" s="28">
        <v>0.38548700000000002</v>
      </c>
    </row>
    <row r="2875" spans="1:13" ht="15" customHeight="1" x14ac:dyDescent="0.25">
      <c r="A2875" s="36">
        <v>42656</v>
      </c>
      <c r="B2875" s="24">
        <v>2</v>
      </c>
      <c r="C2875" s="33" t="s">
        <v>89</v>
      </c>
      <c r="D2875" s="23">
        <v>0.5</v>
      </c>
      <c r="E2875" s="23">
        <v>0.42252299999999998</v>
      </c>
      <c r="F2875" s="24">
        <v>1</v>
      </c>
      <c r="G2875" s="23">
        <v>0.42252299999999998</v>
      </c>
      <c r="H2875" s="23">
        <v>0.1</v>
      </c>
      <c r="I2875" s="23">
        <v>0.322523</v>
      </c>
      <c r="J2875" s="23">
        <v>0.677477</v>
      </c>
      <c r="K2875" s="23">
        <v>-1.5514999999999999E-2</v>
      </c>
      <c r="L2875" s="23">
        <v>0.322523</v>
      </c>
      <c r="M2875" s="23">
        <v>0.677477</v>
      </c>
    </row>
    <row r="2876" spans="1:13" ht="15" customHeight="1" x14ac:dyDescent="0.25">
      <c r="A2876" s="40">
        <v>42657</v>
      </c>
      <c r="B2876" s="29">
        <v>3</v>
      </c>
      <c r="C2876" s="35" t="s">
        <v>90</v>
      </c>
      <c r="D2876" s="28">
        <v>0.8</v>
      </c>
      <c r="E2876" s="28">
        <v>0.66247599999999995</v>
      </c>
      <c r="F2876" s="29">
        <v>1</v>
      </c>
      <c r="G2876" s="28">
        <v>0.66247599999999995</v>
      </c>
      <c r="H2876" s="28">
        <v>0</v>
      </c>
      <c r="I2876" s="28">
        <v>0.66247599999999995</v>
      </c>
      <c r="J2876" s="28">
        <v>0.33752399999999999</v>
      </c>
      <c r="K2876" s="28">
        <v>0</v>
      </c>
      <c r="L2876" s="28">
        <v>0.66247599999999995</v>
      </c>
      <c r="M2876" s="28">
        <v>0.33752399999999999</v>
      </c>
    </row>
    <row r="2877" spans="1:13" ht="15" customHeight="1" x14ac:dyDescent="0.25">
      <c r="A2877" s="36">
        <v>42660</v>
      </c>
      <c r="B2877" s="24">
        <v>2</v>
      </c>
      <c r="C2877" s="33" t="s">
        <v>89</v>
      </c>
      <c r="D2877" s="23">
        <v>0.5</v>
      </c>
      <c r="E2877" s="23">
        <v>0.40145399999999998</v>
      </c>
      <c r="F2877" s="24">
        <v>1</v>
      </c>
      <c r="G2877" s="23">
        <v>0.40145399999999998</v>
      </c>
      <c r="H2877" s="23">
        <v>0</v>
      </c>
      <c r="I2877" s="23">
        <v>0.40145399999999998</v>
      </c>
      <c r="J2877" s="23">
        <v>0.59854600000000002</v>
      </c>
      <c r="K2877" s="23">
        <v>-9.5479999999999992E-3</v>
      </c>
      <c r="L2877" s="23">
        <v>0.40145399999999998</v>
      </c>
      <c r="M2877" s="23">
        <v>0.59854600000000002</v>
      </c>
    </row>
    <row r="2878" spans="1:13" ht="15" customHeight="1" x14ac:dyDescent="0.25">
      <c r="A2878" s="40">
        <v>42661</v>
      </c>
      <c r="B2878" s="29">
        <v>3</v>
      </c>
      <c r="C2878" s="35" t="s">
        <v>90</v>
      </c>
      <c r="D2878" s="28">
        <v>0.8</v>
      </c>
      <c r="E2878" s="28">
        <v>0.63333600000000001</v>
      </c>
      <c r="F2878" s="29">
        <v>1</v>
      </c>
      <c r="G2878" s="28">
        <v>0.63333600000000001</v>
      </c>
      <c r="H2878" s="28">
        <v>0</v>
      </c>
      <c r="I2878" s="28">
        <v>0.63333600000000001</v>
      </c>
      <c r="J2878" s="28">
        <v>0.36666399999999999</v>
      </c>
      <c r="K2878" s="28">
        <v>0</v>
      </c>
      <c r="L2878" s="28">
        <v>0.63333600000000001</v>
      </c>
      <c r="M2878" s="28">
        <v>0.36666399999999999</v>
      </c>
    </row>
    <row r="2879" spans="1:13" ht="15" customHeight="1" x14ac:dyDescent="0.25">
      <c r="A2879" s="36">
        <v>42662</v>
      </c>
      <c r="B2879" s="24">
        <v>3</v>
      </c>
      <c r="C2879" s="35" t="s">
        <v>90</v>
      </c>
      <c r="D2879" s="23">
        <v>0.8</v>
      </c>
      <c r="E2879" s="23">
        <v>0.63406399999999996</v>
      </c>
      <c r="F2879" s="24">
        <v>1</v>
      </c>
      <c r="G2879" s="23">
        <v>0.63406399999999996</v>
      </c>
      <c r="H2879" s="23">
        <v>0</v>
      </c>
      <c r="I2879" s="23">
        <v>0.63406399999999996</v>
      </c>
      <c r="J2879" s="23">
        <v>0.36593599999999998</v>
      </c>
      <c r="K2879" s="23">
        <v>0</v>
      </c>
      <c r="L2879" s="23">
        <v>0.63406399999999996</v>
      </c>
      <c r="M2879" s="23">
        <v>0.36593599999999998</v>
      </c>
    </row>
    <row r="2880" spans="1:13" ht="15" customHeight="1" x14ac:dyDescent="0.25">
      <c r="A2880" s="40">
        <v>42663</v>
      </c>
      <c r="B2880" s="29">
        <v>3</v>
      </c>
      <c r="C2880" s="35" t="s">
        <v>90</v>
      </c>
      <c r="D2880" s="28">
        <v>0.8</v>
      </c>
      <c r="E2880" s="28">
        <v>0.63584499999999999</v>
      </c>
      <c r="F2880" s="29">
        <v>1</v>
      </c>
      <c r="G2880" s="28">
        <v>0.63584499999999999</v>
      </c>
      <c r="H2880" s="28">
        <v>0.1</v>
      </c>
      <c r="I2880" s="28">
        <v>0.53584500000000002</v>
      </c>
      <c r="J2880" s="28">
        <v>0.46415499999999998</v>
      </c>
      <c r="K2880" s="28">
        <v>-2.3999999999999998E-3</v>
      </c>
      <c r="L2880" s="28">
        <v>0.53584500000000002</v>
      </c>
      <c r="M2880" s="28">
        <v>0.46415499999999998</v>
      </c>
    </row>
    <row r="2881" spans="1:13" ht="15" customHeight="1" x14ac:dyDescent="0.25">
      <c r="A2881" s="36">
        <v>42664</v>
      </c>
      <c r="B2881" s="24">
        <v>3</v>
      </c>
      <c r="C2881" s="35" t="s">
        <v>90</v>
      </c>
      <c r="D2881" s="23">
        <v>0.8</v>
      </c>
      <c r="E2881" s="23">
        <v>0.63563800000000004</v>
      </c>
      <c r="F2881" s="24">
        <v>1</v>
      </c>
      <c r="G2881" s="23">
        <v>0.63563800000000004</v>
      </c>
      <c r="H2881" s="23">
        <v>0.1</v>
      </c>
      <c r="I2881" s="23">
        <v>0.53563799999999995</v>
      </c>
      <c r="J2881" s="23">
        <v>0.464362</v>
      </c>
      <c r="K2881" s="23">
        <v>-1.093E-3</v>
      </c>
      <c r="L2881" s="23">
        <v>0.53563799999999995</v>
      </c>
      <c r="M2881" s="23">
        <v>0.464362</v>
      </c>
    </row>
    <row r="2882" spans="1:13" ht="15" customHeight="1" x14ac:dyDescent="0.25">
      <c r="A2882" s="40">
        <v>42667</v>
      </c>
      <c r="B2882" s="29">
        <v>3</v>
      </c>
      <c r="C2882" s="35" t="s">
        <v>90</v>
      </c>
      <c r="D2882" s="28">
        <v>0.8</v>
      </c>
      <c r="E2882" s="28">
        <v>0.64383400000000002</v>
      </c>
      <c r="F2882" s="29">
        <v>1</v>
      </c>
      <c r="G2882" s="28">
        <v>0.64383400000000002</v>
      </c>
      <c r="H2882" s="28">
        <v>0.1</v>
      </c>
      <c r="I2882" s="28">
        <v>0.54383400000000004</v>
      </c>
      <c r="J2882" s="28">
        <v>0.45616600000000002</v>
      </c>
      <c r="K2882" s="28">
        <v>-3.2060000000000001E-3</v>
      </c>
      <c r="L2882" s="28">
        <v>0.54383400000000004</v>
      </c>
      <c r="M2882" s="28">
        <v>0.45616600000000002</v>
      </c>
    </row>
    <row r="2883" spans="1:13" ht="15" customHeight="1" x14ac:dyDescent="0.25">
      <c r="A2883" s="36">
        <v>42668</v>
      </c>
      <c r="B2883" s="24">
        <v>3</v>
      </c>
      <c r="C2883" s="35" t="s">
        <v>90</v>
      </c>
      <c r="D2883" s="23">
        <v>0.8</v>
      </c>
      <c r="E2883" s="23">
        <v>0.63911300000000004</v>
      </c>
      <c r="F2883" s="24">
        <v>1</v>
      </c>
      <c r="G2883" s="23">
        <v>0.63911300000000004</v>
      </c>
      <c r="H2883" s="23">
        <v>0.1</v>
      </c>
      <c r="I2883" s="23">
        <v>0.53911299999999995</v>
      </c>
      <c r="J2883" s="23">
        <v>0.46088699999999999</v>
      </c>
      <c r="K2883" s="23">
        <v>-8.2220000000000001E-3</v>
      </c>
      <c r="L2883" s="23">
        <v>0.53911299999999995</v>
      </c>
      <c r="M2883" s="23">
        <v>0.46088699999999999</v>
      </c>
    </row>
    <row r="2884" spans="1:13" ht="15" customHeight="1" x14ac:dyDescent="0.25">
      <c r="A2884" s="40">
        <v>42669</v>
      </c>
      <c r="B2884" s="29">
        <v>3</v>
      </c>
      <c r="C2884" s="35" t="s">
        <v>90</v>
      </c>
      <c r="D2884" s="28">
        <v>0.8</v>
      </c>
      <c r="E2884" s="28">
        <v>0.62666500000000003</v>
      </c>
      <c r="F2884" s="29">
        <v>1</v>
      </c>
      <c r="G2884" s="28">
        <v>0.62666500000000003</v>
      </c>
      <c r="H2884" s="28">
        <v>0.1</v>
      </c>
      <c r="I2884" s="28">
        <v>0.52666500000000005</v>
      </c>
      <c r="J2884" s="28">
        <v>0.47333500000000001</v>
      </c>
      <c r="K2884" s="28">
        <v>-1.8251E-2</v>
      </c>
      <c r="L2884" s="28">
        <v>0.52666500000000005</v>
      </c>
      <c r="M2884" s="28">
        <v>0.47333500000000001</v>
      </c>
    </row>
    <row r="2885" spans="1:13" ht="15" customHeight="1" x14ac:dyDescent="0.25">
      <c r="A2885" s="36">
        <v>42670</v>
      </c>
      <c r="B2885" s="24">
        <v>3</v>
      </c>
      <c r="C2885" s="35" t="s">
        <v>90</v>
      </c>
      <c r="D2885" s="23">
        <v>0.8</v>
      </c>
      <c r="E2885" s="23">
        <v>0.620726</v>
      </c>
      <c r="F2885" s="24">
        <v>1</v>
      </c>
      <c r="G2885" s="23">
        <v>0.620726</v>
      </c>
      <c r="H2885" s="23">
        <v>0.1</v>
      </c>
      <c r="I2885" s="23">
        <v>0.52072600000000002</v>
      </c>
      <c r="J2885" s="23">
        <v>0.47927399999999998</v>
      </c>
      <c r="K2885" s="23">
        <v>-2.3987000000000001E-2</v>
      </c>
      <c r="L2885" s="23">
        <v>0.52072600000000002</v>
      </c>
      <c r="M2885" s="23">
        <v>0.47927399999999998</v>
      </c>
    </row>
    <row r="2886" spans="1:13" ht="15" customHeight="1" x14ac:dyDescent="0.25">
      <c r="A2886" s="40">
        <v>42671</v>
      </c>
      <c r="B2886" s="29">
        <v>3</v>
      </c>
      <c r="C2886" s="35" t="s">
        <v>90</v>
      </c>
      <c r="D2886" s="28">
        <v>0.8</v>
      </c>
      <c r="E2886" s="28">
        <v>0.60937200000000002</v>
      </c>
      <c r="F2886" s="29">
        <v>1</v>
      </c>
      <c r="G2886" s="28">
        <v>0.60937200000000002</v>
      </c>
      <c r="H2886" s="28">
        <v>0</v>
      </c>
      <c r="I2886" s="28">
        <v>0.60937200000000002</v>
      </c>
      <c r="J2886" s="28">
        <v>0.39062799999999998</v>
      </c>
      <c r="K2886" s="28">
        <v>-1.1825E-2</v>
      </c>
      <c r="L2886" s="28">
        <v>0.60937200000000002</v>
      </c>
      <c r="M2886" s="28">
        <v>0.39062799999999998</v>
      </c>
    </row>
    <row r="2887" spans="1:13" ht="15" customHeight="1" x14ac:dyDescent="0.25">
      <c r="A2887" s="36">
        <v>42673</v>
      </c>
      <c r="B2887" s="24">
        <v>3</v>
      </c>
      <c r="C2887" s="35" t="s">
        <v>90</v>
      </c>
      <c r="D2887" s="23">
        <v>0.8</v>
      </c>
      <c r="E2887" s="23">
        <v>0.70162999999999998</v>
      </c>
      <c r="F2887" s="24">
        <v>1</v>
      </c>
      <c r="G2887" s="23">
        <v>0.70162999999999998</v>
      </c>
      <c r="H2887" s="23">
        <v>0</v>
      </c>
      <c r="I2887" s="23">
        <v>0.70162999999999998</v>
      </c>
      <c r="J2887" s="23">
        <v>0.29837000000000002</v>
      </c>
      <c r="K2887" s="23">
        <v>-6.2009999999999999E-3</v>
      </c>
      <c r="L2887" s="23">
        <v>0.70162999999999998</v>
      </c>
      <c r="M2887" s="23">
        <v>0.29837000000000002</v>
      </c>
    </row>
    <row r="2888" spans="1:13" ht="15" customHeight="1" x14ac:dyDescent="0.25">
      <c r="A2888" s="40">
        <v>42675</v>
      </c>
      <c r="B2888" s="29">
        <v>2</v>
      </c>
      <c r="C2888" s="33" t="s">
        <v>89</v>
      </c>
      <c r="D2888" s="28">
        <v>0.5</v>
      </c>
      <c r="E2888" s="28">
        <v>0.478827</v>
      </c>
      <c r="F2888" s="29">
        <v>1</v>
      </c>
      <c r="G2888" s="28">
        <v>0.478827</v>
      </c>
      <c r="H2888" s="28">
        <v>0</v>
      </c>
      <c r="I2888" s="28">
        <v>0.478827</v>
      </c>
      <c r="J2888" s="28">
        <v>0.521173</v>
      </c>
      <c r="K2888" s="28">
        <v>-9.8569999999999994E-3</v>
      </c>
      <c r="L2888" s="28">
        <v>0.478827</v>
      </c>
      <c r="M2888" s="28">
        <v>0.521173</v>
      </c>
    </row>
    <row r="2889" spans="1:13" ht="15" customHeight="1" x14ac:dyDescent="0.25">
      <c r="A2889" s="36">
        <v>42676</v>
      </c>
      <c r="B2889" s="24">
        <v>2</v>
      </c>
      <c r="C2889" s="33" t="s">
        <v>89</v>
      </c>
      <c r="D2889" s="23">
        <v>0.5</v>
      </c>
      <c r="E2889" s="23">
        <v>0.54363300000000003</v>
      </c>
      <c r="F2889" s="24">
        <v>1</v>
      </c>
      <c r="G2889" s="23">
        <v>0.54363300000000003</v>
      </c>
      <c r="H2889" s="23">
        <v>0</v>
      </c>
      <c r="I2889" s="23">
        <v>0.54363300000000003</v>
      </c>
      <c r="J2889" s="23">
        <v>0.45636700000000002</v>
      </c>
      <c r="K2889" s="23">
        <v>-2.8424999999999999E-2</v>
      </c>
      <c r="L2889" s="23">
        <v>0.54363300000000003</v>
      </c>
      <c r="M2889" s="23">
        <v>0.45636700000000002</v>
      </c>
    </row>
    <row r="2890" spans="1:13" ht="15" customHeight="1" x14ac:dyDescent="0.25">
      <c r="A2890" s="40">
        <v>42677</v>
      </c>
      <c r="B2890" s="29">
        <v>2</v>
      </c>
      <c r="C2890" s="33" t="s">
        <v>89</v>
      </c>
      <c r="D2890" s="28">
        <v>0.5</v>
      </c>
      <c r="E2890" s="28">
        <v>0.54279999999999995</v>
      </c>
      <c r="F2890" s="29">
        <v>1</v>
      </c>
      <c r="G2890" s="28">
        <v>0.54279999999999995</v>
      </c>
      <c r="H2890" s="28">
        <v>0</v>
      </c>
      <c r="I2890" s="28">
        <v>0.54279999999999995</v>
      </c>
      <c r="J2890" s="28">
        <v>0.4572</v>
      </c>
      <c r="K2890" s="28">
        <v>-4.0953999999999997E-2</v>
      </c>
      <c r="L2890" s="28">
        <v>0.54279999999999995</v>
      </c>
      <c r="M2890" s="28">
        <v>0.4572</v>
      </c>
    </row>
    <row r="2891" spans="1:13" ht="15" customHeight="1" x14ac:dyDescent="0.25">
      <c r="A2891" s="36">
        <v>42678</v>
      </c>
      <c r="B2891" s="24">
        <v>2</v>
      </c>
      <c r="C2891" s="33" t="s">
        <v>89</v>
      </c>
      <c r="D2891" s="23">
        <v>0.5</v>
      </c>
      <c r="E2891" s="23">
        <v>0.51718600000000003</v>
      </c>
      <c r="F2891" s="24">
        <v>1</v>
      </c>
      <c r="G2891" s="23">
        <v>0.51718600000000003</v>
      </c>
      <c r="H2891" s="23">
        <v>0.1</v>
      </c>
      <c r="I2891" s="23">
        <v>0.417186</v>
      </c>
      <c r="J2891" s="23">
        <v>0.58281400000000005</v>
      </c>
      <c r="K2891" s="23">
        <v>-5.5832E-2</v>
      </c>
      <c r="L2891" s="23">
        <v>0.417186</v>
      </c>
      <c r="M2891" s="23">
        <v>0.58281400000000005</v>
      </c>
    </row>
    <row r="2892" spans="1:13" ht="15" customHeight="1" x14ac:dyDescent="0.25">
      <c r="A2892" s="40">
        <v>42681</v>
      </c>
      <c r="B2892" s="29">
        <v>2</v>
      </c>
      <c r="C2892" s="33" t="s">
        <v>89</v>
      </c>
      <c r="D2892" s="28">
        <v>0.5</v>
      </c>
      <c r="E2892" s="28">
        <v>0.50197000000000003</v>
      </c>
      <c r="F2892" s="29">
        <v>1</v>
      </c>
      <c r="G2892" s="28">
        <v>0.50197000000000003</v>
      </c>
      <c r="H2892" s="28">
        <v>0</v>
      </c>
      <c r="I2892" s="28">
        <v>0.50197000000000003</v>
      </c>
      <c r="J2892" s="28">
        <v>0.49802999999999997</v>
      </c>
      <c r="K2892" s="28">
        <v>-4.8531999999999999E-2</v>
      </c>
      <c r="L2892" s="28">
        <v>0.50197000000000003</v>
      </c>
      <c r="M2892" s="28">
        <v>0.49802999999999997</v>
      </c>
    </row>
    <row r="2893" spans="1:13" ht="15" customHeight="1" x14ac:dyDescent="0.25">
      <c r="A2893" s="36">
        <v>42682</v>
      </c>
      <c r="B2893" s="24">
        <v>2</v>
      </c>
      <c r="C2893" s="33" t="s">
        <v>89</v>
      </c>
      <c r="D2893" s="23">
        <v>0.5</v>
      </c>
      <c r="E2893" s="23">
        <v>0.49695299999999998</v>
      </c>
      <c r="F2893" s="24">
        <v>1</v>
      </c>
      <c r="G2893" s="23">
        <v>0.49695299999999998</v>
      </c>
      <c r="H2893" s="23">
        <v>0</v>
      </c>
      <c r="I2893" s="23">
        <v>0.49695299999999998</v>
      </c>
      <c r="J2893" s="23">
        <v>0.50304700000000002</v>
      </c>
      <c r="K2893" s="23">
        <v>-4.4696E-2</v>
      </c>
      <c r="L2893" s="23">
        <v>0.49695299999999998</v>
      </c>
      <c r="M2893" s="23">
        <v>0.50304700000000002</v>
      </c>
    </row>
    <row r="2894" spans="1:13" ht="15" customHeight="1" x14ac:dyDescent="0.25">
      <c r="A2894" s="40">
        <v>42683</v>
      </c>
      <c r="B2894" s="29">
        <v>2</v>
      </c>
      <c r="C2894" s="33" t="s">
        <v>89</v>
      </c>
      <c r="D2894" s="28">
        <v>0.5</v>
      </c>
      <c r="E2894" s="28">
        <v>0.41621900000000001</v>
      </c>
      <c r="F2894" s="29">
        <v>1</v>
      </c>
      <c r="G2894" s="28">
        <v>0.41621900000000001</v>
      </c>
      <c r="H2894" s="28">
        <v>0</v>
      </c>
      <c r="I2894" s="28">
        <v>0.41621900000000001</v>
      </c>
      <c r="J2894" s="28">
        <v>0.58378099999999999</v>
      </c>
      <c r="K2894" s="28">
        <v>-7.2937000000000002E-2</v>
      </c>
      <c r="L2894" s="28">
        <v>0.41621900000000001</v>
      </c>
      <c r="M2894" s="28">
        <v>0.58378099999999999</v>
      </c>
    </row>
    <row r="2895" spans="1:13" ht="15" customHeight="1" x14ac:dyDescent="0.25">
      <c r="A2895" s="36">
        <v>42684</v>
      </c>
      <c r="B2895" s="24">
        <v>2</v>
      </c>
      <c r="C2895" s="33" t="s">
        <v>89</v>
      </c>
      <c r="D2895" s="23">
        <v>0.5</v>
      </c>
      <c r="E2895" s="23">
        <v>0.404414</v>
      </c>
      <c r="F2895" s="24">
        <v>1</v>
      </c>
      <c r="G2895" s="23">
        <v>0.404414</v>
      </c>
      <c r="H2895" s="23">
        <v>0.1</v>
      </c>
      <c r="I2895" s="23">
        <v>0.30441400000000002</v>
      </c>
      <c r="J2895" s="23">
        <v>0.69558600000000004</v>
      </c>
      <c r="K2895" s="23">
        <v>-6.3067999999999999E-2</v>
      </c>
      <c r="L2895" s="23">
        <v>0.30441400000000002</v>
      </c>
      <c r="M2895" s="23">
        <v>0.69558600000000004</v>
      </c>
    </row>
    <row r="2896" spans="1:13" ht="15" customHeight="1" x14ac:dyDescent="0.25">
      <c r="A2896" s="40">
        <v>42685</v>
      </c>
      <c r="B2896" s="29">
        <v>2</v>
      </c>
      <c r="C2896" s="33" t="s">
        <v>89</v>
      </c>
      <c r="D2896" s="28">
        <v>0.5</v>
      </c>
      <c r="E2896" s="28">
        <v>0.32249</v>
      </c>
      <c r="F2896" s="29">
        <v>1</v>
      </c>
      <c r="G2896" s="28">
        <v>0.32249</v>
      </c>
      <c r="H2896" s="28">
        <v>0.1</v>
      </c>
      <c r="I2896" s="28">
        <v>0.22248999999999999</v>
      </c>
      <c r="J2896" s="28">
        <v>0.77751000000000003</v>
      </c>
      <c r="K2896" s="28">
        <v>-0.107358</v>
      </c>
      <c r="L2896" s="28">
        <v>0.15574299999999999</v>
      </c>
      <c r="M2896" s="28">
        <v>0.84425700000000004</v>
      </c>
    </row>
    <row r="2897" spans="1:13" ht="15" customHeight="1" x14ac:dyDescent="0.25">
      <c r="A2897" s="36">
        <v>42689</v>
      </c>
      <c r="B2897" s="24">
        <v>1</v>
      </c>
      <c r="C2897" s="22" t="s">
        <v>88</v>
      </c>
      <c r="D2897" s="23">
        <v>0.3</v>
      </c>
      <c r="E2897" s="23">
        <v>0.16506000000000001</v>
      </c>
      <c r="F2897" s="24">
        <v>0</v>
      </c>
      <c r="G2897" s="23">
        <v>8.2530000000000006E-2</v>
      </c>
      <c r="H2897" s="23">
        <v>0.1</v>
      </c>
      <c r="I2897" s="23">
        <v>0</v>
      </c>
      <c r="J2897" s="23">
        <v>1</v>
      </c>
      <c r="K2897" s="23">
        <v>-0.14796699999999999</v>
      </c>
      <c r="L2897" s="23">
        <v>0</v>
      </c>
      <c r="M2897" s="23">
        <v>1</v>
      </c>
    </row>
    <row r="2898" spans="1:13" ht="15" customHeight="1" x14ac:dyDescent="0.25">
      <c r="A2898" s="40">
        <v>42690</v>
      </c>
      <c r="B2898" s="29">
        <v>1</v>
      </c>
      <c r="C2898" s="22" t="s">
        <v>88</v>
      </c>
      <c r="D2898" s="28">
        <v>0.3</v>
      </c>
      <c r="E2898" s="28">
        <v>0.16964299999999999</v>
      </c>
      <c r="F2898" s="29">
        <v>0</v>
      </c>
      <c r="G2898" s="28">
        <v>8.4821999999999995E-2</v>
      </c>
      <c r="H2898" s="28">
        <v>0.1</v>
      </c>
      <c r="I2898" s="28">
        <v>0</v>
      </c>
      <c r="J2898" s="28">
        <v>1</v>
      </c>
      <c r="K2898" s="28">
        <v>-0.14735899999999999</v>
      </c>
      <c r="L2898" s="28">
        <v>0</v>
      </c>
      <c r="M2898" s="28">
        <v>1</v>
      </c>
    </row>
    <row r="2899" spans="1:13" ht="15" customHeight="1" x14ac:dyDescent="0.25">
      <c r="A2899" s="36">
        <v>42691</v>
      </c>
      <c r="B2899" s="24">
        <v>1</v>
      </c>
      <c r="C2899" s="22" t="s">
        <v>88</v>
      </c>
      <c r="D2899" s="23">
        <v>0.3</v>
      </c>
      <c r="E2899" s="23">
        <v>0.170684</v>
      </c>
      <c r="F2899" s="24">
        <v>0</v>
      </c>
      <c r="G2899" s="23">
        <v>8.5342000000000001E-2</v>
      </c>
      <c r="H2899" s="23">
        <v>0.1</v>
      </c>
      <c r="I2899" s="23">
        <v>0</v>
      </c>
      <c r="J2899" s="23">
        <v>1</v>
      </c>
      <c r="K2899" s="23">
        <v>-0.150306</v>
      </c>
      <c r="L2899" s="23">
        <v>0</v>
      </c>
      <c r="M2899" s="23">
        <v>1</v>
      </c>
    </row>
    <row r="2900" spans="1:13" ht="15" customHeight="1" x14ac:dyDescent="0.25">
      <c r="A2900" s="40">
        <v>42692</v>
      </c>
      <c r="B2900" s="29">
        <v>1</v>
      </c>
      <c r="C2900" s="22" t="s">
        <v>88</v>
      </c>
      <c r="D2900" s="28">
        <v>0.3</v>
      </c>
      <c r="E2900" s="28">
        <v>0.170233</v>
      </c>
      <c r="F2900" s="29">
        <v>0</v>
      </c>
      <c r="G2900" s="28">
        <v>8.5115999999999997E-2</v>
      </c>
      <c r="H2900" s="28">
        <v>0.1</v>
      </c>
      <c r="I2900" s="28">
        <v>0</v>
      </c>
      <c r="J2900" s="28">
        <v>1</v>
      </c>
      <c r="K2900" s="28">
        <v>-0.15054999999999999</v>
      </c>
      <c r="L2900" s="28">
        <v>0</v>
      </c>
      <c r="M2900" s="28">
        <v>1</v>
      </c>
    </row>
    <row r="2901" spans="1:13" ht="15" customHeight="1" x14ac:dyDescent="0.25">
      <c r="A2901" s="36">
        <v>42695</v>
      </c>
      <c r="B2901" s="24">
        <v>1</v>
      </c>
      <c r="C2901" s="22" t="s">
        <v>88</v>
      </c>
      <c r="D2901" s="23">
        <v>0.3</v>
      </c>
      <c r="E2901" s="23">
        <v>0.16536000000000001</v>
      </c>
      <c r="F2901" s="24">
        <v>0</v>
      </c>
      <c r="G2901" s="23">
        <v>8.2680000000000003E-2</v>
      </c>
      <c r="H2901" s="23">
        <v>0.1</v>
      </c>
      <c r="I2901" s="23">
        <v>0</v>
      </c>
      <c r="J2901" s="23">
        <v>1</v>
      </c>
      <c r="K2901" s="23">
        <v>-0.17516000000000001</v>
      </c>
      <c r="L2901" s="23">
        <v>0</v>
      </c>
      <c r="M2901" s="23">
        <v>1</v>
      </c>
    </row>
    <row r="2902" spans="1:13" ht="15" customHeight="1" x14ac:dyDescent="0.25">
      <c r="A2902" s="40">
        <v>42696</v>
      </c>
      <c r="B2902" s="29">
        <v>1</v>
      </c>
      <c r="C2902" s="22" t="s">
        <v>88</v>
      </c>
      <c r="D2902" s="28">
        <v>0.3</v>
      </c>
      <c r="E2902" s="28">
        <v>0.15665799999999999</v>
      </c>
      <c r="F2902" s="29">
        <v>0</v>
      </c>
      <c r="G2902" s="28">
        <v>7.8328999999999996E-2</v>
      </c>
      <c r="H2902" s="28">
        <v>0.1</v>
      </c>
      <c r="I2902" s="28">
        <v>0</v>
      </c>
      <c r="J2902" s="28">
        <v>1</v>
      </c>
      <c r="K2902" s="28">
        <v>-0.16093499999999999</v>
      </c>
      <c r="L2902" s="28">
        <v>0</v>
      </c>
      <c r="M2902" s="28">
        <v>1</v>
      </c>
    </row>
    <row r="2903" spans="1:13" ht="15" customHeight="1" x14ac:dyDescent="0.25">
      <c r="A2903" s="36">
        <v>42697</v>
      </c>
      <c r="B2903" s="24">
        <v>1</v>
      </c>
      <c r="C2903" s="22" t="s">
        <v>88</v>
      </c>
      <c r="D2903" s="23">
        <v>0.3</v>
      </c>
      <c r="E2903" s="23">
        <v>0.150449</v>
      </c>
      <c r="F2903" s="24">
        <v>0</v>
      </c>
      <c r="G2903" s="23">
        <v>7.5225E-2</v>
      </c>
      <c r="H2903" s="23">
        <v>0.1</v>
      </c>
      <c r="I2903" s="23">
        <v>0</v>
      </c>
      <c r="J2903" s="23">
        <v>1</v>
      </c>
      <c r="K2903" s="23">
        <v>-0.14821599999999999</v>
      </c>
      <c r="L2903" s="23">
        <v>0</v>
      </c>
      <c r="M2903" s="23">
        <v>1</v>
      </c>
    </row>
    <row r="2904" spans="1:13" ht="15" customHeight="1" x14ac:dyDescent="0.25">
      <c r="A2904" s="40">
        <v>42698</v>
      </c>
      <c r="B2904" s="29">
        <v>1</v>
      </c>
      <c r="C2904" s="22" t="s">
        <v>88</v>
      </c>
      <c r="D2904" s="28">
        <v>0.3</v>
      </c>
      <c r="E2904" s="28">
        <v>0.150533</v>
      </c>
      <c r="F2904" s="29">
        <v>0</v>
      </c>
      <c r="G2904" s="28">
        <v>7.5266E-2</v>
      </c>
      <c r="H2904" s="28">
        <v>0.1</v>
      </c>
      <c r="I2904" s="28">
        <v>0</v>
      </c>
      <c r="J2904" s="28">
        <v>1</v>
      </c>
      <c r="K2904" s="28">
        <v>-0.15400900000000001</v>
      </c>
      <c r="L2904" s="28">
        <v>0</v>
      </c>
      <c r="M2904" s="28">
        <v>1</v>
      </c>
    </row>
    <row r="2905" spans="1:13" ht="15" customHeight="1" x14ac:dyDescent="0.25">
      <c r="A2905" s="36">
        <v>42699</v>
      </c>
      <c r="B2905" s="24">
        <v>1</v>
      </c>
      <c r="C2905" s="22" t="s">
        <v>88</v>
      </c>
      <c r="D2905" s="23">
        <v>0.3</v>
      </c>
      <c r="E2905" s="23">
        <v>0.143485</v>
      </c>
      <c r="F2905" s="24">
        <v>1</v>
      </c>
      <c r="G2905" s="23">
        <v>0.143485</v>
      </c>
      <c r="H2905" s="23">
        <v>0.1</v>
      </c>
      <c r="I2905" s="23">
        <v>4.3485000000000003E-2</v>
      </c>
      <c r="J2905" s="23">
        <v>0.956515</v>
      </c>
      <c r="K2905" s="23">
        <v>-0.13756099999999999</v>
      </c>
      <c r="L2905" s="23">
        <v>3.0439999999999998E-2</v>
      </c>
      <c r="M2905" s="23">
        <v>0.96955999999999998</v>
      </c>
    </row>
    <row r="2906" spans="1:13" ht="15" customHeight="1" x14ac:dyDescent="0.25">
      <c r="A2906" s="40">
        <v>42702</v>
      </c>
      <c r="B2906" s="29">
        <v>1</v>
      </c>
      <c r="C2906" s="22" t="s">
        <v>88</v>
      </c>
      <c r="D2906" s="28">
        <v>0.3</v>
      </c>
      <c r="E2906" s="28">
        <v>0.14524699999999999</v>
      </c>
      <c r="F2906" s="29">
        <v>1</v>
      </c>
      <c r="G2906" s="28">
        <v>0.14524699999999999</v>
      </c>
      <c r="H2906" s="28">
        <v>0.1</v>
      </c>
      <c r="I2906" s="28">
        <v>4.5247000000000002E-2</v>
      </c>
      <c r="J2906" s="28">
        <v>0.95475299999999996</v>
      </c>
      <c r="K2906" s="28">
        <v>-0.131714</v>
      </c>
      <c r="L2906" s="28">
        <v>3.1673E-2</v>
      </c>
      <c r="M2906" s="28">
        <v>0.96832700000000005</v>
      </c>
    </row>
    <row r="2907" spans="1:13" ht="15" customHeight="1" x14ac:dyDescent="0.25">
      <c r="A2907" s="36">
        <v>42703</v>
      </c>
      <c r="B2907" s="24">
        <v>1</v>
      </c>
      <c r="C2907" s="22" t="s">
        <v>88</v>
      </c>
      <c r="D2907" s="23">
        <v>0.3</v>
      </c>
      <c r="E2907" s="23">
        <v>0.142234</v>
      </c>
      <c r="F2907" s="24">
        <v>1</v>
      </c>
      <c r="G2907" s="23">
        <v>0.142234</v>
      </c>
      <c r="H2907" s="23">
        <v>0.1</v>
      </c>
      <c r="I2907" s="23">
        <v>4.2234000000000001E-2</v>
      </c>
      <c r="J2907" s="23">
        <v>0.95776600000000001</v>
      </c>
      <c r="K2907" s="23">
        <v>-0.11858399999999999</v>
      </c>
      <c r="L2907" s="23">
        <v>2.9564E-2</v>
      </c>
      <c r="M2907" s="23">
        <v>0.97043599999999997</v>
      </c>
    </row>
    <row r="2908" spans="1:13" ht="15" customHeight="1" x14ac:dyDescent="0.25">
      <c r="A2908" s="40">
        <v>42704</v>
      </c>
      <c r="B2908" s="29">
        <v>3</v>
      </c>
      <c r="C2908" s="35" t="s">
        <v>90</v>
      </c>
      <c r="D2908" s="28">
        <v>0.8</v>
      </c>
      <c r="E2908" s="28">
        <v>0.37149500000000002</v>
      </c>
      <c r="F2908" s="29">
        <v>1</v>
      </c>
      <c r="G2908" s="28">
        <v>0.37149500000000002</v>
      </c>
      <c r="H2908" s="28">
        <v>0.1</v>
      </c>
      <c r="I2908" s="28">
        <v>0.27149499999999999</v>
      </c>
      <c r="J2908" s="28">
        <v>0.72850499999999996</v>
      </c>
      <c r="K2908" s="28">
        <v>-0.10749</v>
      </c>
      <c r="L2908" s="28">
        <v>0.19004599999999999</v>
      </c>
      <c r="M2908" s="28">
        <v>0.80995399999999995</v>
      </c>
    </row>
    <row r="2909" spans="1:13" ht="15" customHeight="1" x14ac:dyDescent="0.25">
      <c r="A2909" s="36">
        <v>42705</v>
      </c>
      <c r="B2909" s="24">
        <v>3</v>
      </c>
      <c r="C2909" s="35" t="s">
        <v>90</v>
      </c>
      <c r="D2909" s="23">
        <v>0.8</v>
      </c>
      <c r="E2909" s="23">
        <v>0.37617099999999998</v>
      </c>
      <c r="F2909" s="24">
        <v>1</v>
      </c>
      <c r="G2909" s="23">
        <v>0.37617099999999998</v>
      </c>
      <c r="H2909" s="23">
        <v>0.1</v>
      </c>
      <c r="I2909" s="23">
        <v>0.276171</v>
      </c>
      <c r="J2909" s="23">
        <v>0.72382899999999994</v>
      </c>
      <c r="K2909" s="23">
        <v>-0.11341</v>
      </c>
      <c r="L2909" s="23">
        <v>0.19331999999999999</v>
      </c>
      <c r="M2909" s="23">
        <v>0.80667999999999995</v>
      </c>
    </row>
    <row r="2910" spans="1:13" ht="15" customHeight="1" x14ac:dyDescent="0.25">
      <c r="A2910" s="40">
        <v>42706</v>
      </c>
      <c r="B2910" s="29">
        <v>1</v>
      </c>
      <c r="C2910" s="22" t="s">
        <v>88</v>
      </c>
      <c r="D2910" s="28">
        <v>0.3</v>
      </c>
      <c r="E2910" s="28">
        <v>0.139627</v>
      </c>
      <c r="F2910" s="29">
        <v>1</v>
      </c>
      <c r="G2910" s="28">
        <v>0.139627</v>
      </c>
      <c r="H2910" s="28">
        <v>0.1</v>
      </c>
      <c r="I2910" s="28">
        <v>3.9627000000000002E-2</v>
      </c>
      <c r="J2910" s="28">
        <v>0.96037300000000003</v>
      </c>
      <c r="K2910" s="28">
        <v>-0.13083700000000001</v>
      </c>
      <c r="L2910" s="28">
        <v>2.7739E-2</v>
      </c>
      <c r="M2910" s="28">
        <v>0.97226100000000004</v>
      </c>
    </row>
    <row r="2911" spans="1:13" ht="15" customHeight="1" x14ac:dyDescent="0.25">
      <c r="A2911" s="36">
        <v>42709</v>
      </c>
      <c r="B2911" s="24">
        <v>2</v>
      </c>
      <c r="C2911" s="33" t="s">
        <v>89</v>
      </c>
      <c r="D2911" s="23">
        <v>0.5</v>
      </c>
      <c r="E2911" s="23">
        <v>0.233488</v>
      </c>
      <c r="F2911" s="24">
        <v>1</v>
      </c>
      <c r="G2911" s="23">
        <v>0.233488</v>
      </c>
      <c r="H2911" s="23">
        <v>0.1</v>
      </c>
      <c r="I2911" s="23">
        <v>0.133488</v>
      </c>
      <c r="J2911" s="23">
        <v>0.86651199999999995</v>
      </c>
      <c r="K2911" s="23">
        <v>-0.12692500000000001</v>
      </c>
      <c r="L2911" s="23">
        <v>9.3440999999999996E-2</v>
      </c>
      <c r="M2911" s="23">
        <v>0.906559</v>
      </c>
    </row>
    <row r="2912" spans="1:13" ht="15" customHeight="1" x14ac:dyDescent="0.25">
      <c r="A2912" s="40">
        <v>42710</v>
      </c>
      <c r="B2912" s="29">
        <v>2</v>
      </c>
      <c r="C2912" s="33" t="s">
        <v>89</v>
      </c>
      <c r="D2912" s="28">
        <v>0.5</v>
      </c>
      <c r="E2912" s="28">
        <v>0.234789</v>
      </c>
      <c r="F2912" s="29">
        <v>1</v>
      </c>
      <c r="G2912" s="28">
        <v>0.234789</v>
      </c>
      <c r="H2912" s="28">
        <v>0.1</v>
      </c>
      <c r="I2912" s="28">
        <v>0.13478899999999999</v>
      </c>
      <c r="J2912" s="28">
        <v>0.86521099999999995</v>
      </c>
      <c r="K2912" s="28">
        <v>-0.124241</v>
      </c>
      <c r="L2912" s="28">
        <v>9.4352000000000005E-2</v>
      </c>
      <c r="M2912" s="28">
        <v>0.90564800000000001</v>
      </c>
    </row>
    <row r="2913" spans="1:13" ht="15" customHeight="1" x14ac:dyDescent="0.25">
      <c r="A2913" s="36">
        <v>42711</v>
      </c>
      <c r="B2913" s="24">
        <v>2</v>
      </c>
      <c r="C2913" s="33" t="s">
        <v>89</v>
      </c>
      <c r="D2913" s="23">
        <v>0.5</v>
      </c>
      <c r="E2913" s="23">
        <v>0.235737</v>
      </c>
      <c r="F2913" s="24">
        <v>1</v>
      </c>
      <c r="G2913" s="23">
        <v>0.235737</v>
      </c>
      <c r="H2913" s="23">
        <v>0.1</v>
      </c>
      <c r="I2913" s="23">
        <v>0.135737</v>
      </c>
      <c r="J2913" s="23">
        <v>0.864263</v>
      </c>
      <c r="K2913" s="23">
        <v>-0.126031</v>
      </c>
      <c r="L2913" s="23">
        <v>9.5016000000000003E-2</v>
      </c>
      <c r="M2913" s="23">
        <v>0.90498400000000001</v>
      </c>
    </row>
    <row r="2914" spans="1:13" ht="15" customHeight="1" x14ac:dyDescent="0.25">
      <c r="A2914" s="40">
        <v>42712</v>
      </c>
      <c r="B2914" s="29">
        <v>3</v>
      </c>
      <c r="C2914" s="35" t="s">
        <v>90</v>
      </c>
      <c r="D2914" s="28">
        <v>0.8</v>
      </c>
      <c r="E2914" s="28">
        <v>0.386486</v>
      </c>
      <c r="F2914" s="29">
        <v>1</v>
      </c>
      <c r="G2914" s="28">
        <v>0.386486</v>
      </c>
      <c r="H2914" s="28">
        <v>0.1</v>
      </c>
      <c r="I2914" s="28">
        <v>0.28648600000000002</v>
      </c>
      <c r="J2914" s="28">
        <v>0.71351399999999998</v>
      </c>
      <c r="K2914" s="28">
        <v>-0.112749</v>
      </c>
      <c r="L2914" s="28">
        <v>0.20054</v>
      </c>
      <c r="M2914" s="28">
        <v>0.79945999999999995</v>
      </c>
    </row>
    <row r="2915" spans="1:13" ht="15" customHeight="1" x14ac:dyDescent="0.25">
      <c r="A2915" s="36">
        <v>42713</v>
      </c>
      <c r="B2915" s="24">
        <v>3</v>
      </c>
      <c r="C2915" s="35" t="s">
        <v>90</v>
      </c>
      <c r="D2915" s="23">
        <v>0.8</v>
      </c>
      <c r="E2915" s="23">
        <v>0.39063799999999999</v>
      </c>
      <c r="F2915" s="24">
        <v>1</v>
      </c>
      <c r="G2915" s="23">
        <v>0.39063799999999999</v>
      </c>
      <c r="H2915" s="23">
        <v>0.1</v>
      </c>
      <c r="I2915" s="23">
        <v>0.29063800000000001</v>
      </c>
      <c r="J2915" s="23">
        <v>0.70936200000000005</v>
      </c>
      <c r="K2915" s="23">
        <v>-0.11161799999999999</v>
      </c>
      <c r="L2915" s="23">
        <v>0.20344699999999999</v>
      </c>
      <c r="M2915" s="23">
        <v>0.79655299999999996</v>
      </c>
    </row>
    <row r="2916" spans="1:13" ht="15" customHeight="1" x14ac:dyDescent="0.25">
      <c r="A2916" s="40">
        <v>42716</v>
      </c>
      <c r="B2916" s="29">
        <v>2</v>
      </c>
      <c r="C2916" s="33" t="s">
        <v>89</v>
      </c>
      <c r="D2916" s="28">
        <v>0.5</v>
      </c>
      <c r="E2916" s="28">
        <v>0.28314800000000001</v>
      </c>
      <c r="F2916" s="29">
        <v>1</v>
      </c>
      <c r="G2916" s="28">
        <v>0.28314800000000001</v>
      </c>
      <c r="H2916" s="28">
        <v>0.1</v>
      </c>
      <c r="I2916" s="28">
        <v>0.18314800000000001</v>
      </c>
      <c r="J2916" s="28">
        <v>0.81685200000000002</v>
      </c>
      <c r="K2916" s="28">
        <v>-0.12717300000000001</v>
      </c>
      <c r="L2916" s="28">
        <v>0.12820300000000001</v>
      </c>
      <c r="M2916" s="28">
        <v>0.87179700000000004</v>
      </c>
    </row>
    <row r="2917" spans="1:13" ht="15" customHeight="1" x14ac:dyDescent="0.25">
      <c r="A2917" s="36">
        <v>42717</v>
      </c>
      <c r="B2917" s="24">
        <v>3</v>
      </c>
      <c r="C2917" s="35" t="s">
        <v>90</v>
      </c>
      <c r="D2917" s="23">
        <v>0.8</v>
      </c>
      <c r="E2917" s="23">
        <v>0.57164899999999996</v>
      </c>
      <c r="F2917" s="24">
        <v>1</v>
      </c>
      <c r="G2917" s="23">
        <v>0.57164899999999996</v>
      </c>
      <c r="H2917" s="23">
        <v>0.1</v>
      </c>
      <c r="I2917" s="23">
        <v>0.47164899999999998</v>
      </c>
      <c r="J2917" s="23">
        <v>0.52835100000000002</v>
      </c>
      <c r="K2917" s="23">
        <v>-0.13569400000000001</v>
      </c>
      <c r="L2917" s="23">
        <v>0.330154</v>
      </c>
      <c r="M2917" s="23">
        <v>0.66984600000000005</v>
      </c>
    </row>
    <row r="2918" spans="1:13" ht="15" customHeight="1" x14ac:dyDescent="0.25">
      <c r="A2918" s="40">
        <v>42718</v>
      </c>
      <c r="B2918" s="29">
        <v>2</v>
      </c>
      <c r="C2918" s="33" t="s">
        <v>89</v>
      </c>
      <c r="D2918" s="28">
        <v>0.5</v>
      </c>
      <c r="E2918" s="28">
        <v>0.35248000000000002</v>
      </c>
      <c r="F2918" s="29">
        <v>0</v>
      </c>
      <c r="G2918" s="28">
        <v>0.17624000000000001</v>
      </c>
      <c r="H2918" s="28">
        <v>0.1</v>
      </c>
      <c r="I2918" s="28">
        <v>7.6240000000000002E-2</v>
      </c>
      <c r="J2918" s="28">
        <v>0.92376000000000003</v>
      </c>
      <c r="K2918" s="28">
        <v>-0.14346500000000001</v>
      </c>
      <c r="L2918" s="28">
        <v>5.3367999999999999E-2</v>
      </c>
      <c r="M2918" s="28">
        <v>0.94663200000000003</v>
      </c>
    </row>
    <row r="2919" spans="1:13" ht="15" customHeight="1" x14ac:dyDescent="0.25">
      <c r="A2919" s="36">
        <v>42719</v>
      </c>
      <c r="B2919" s="24">
        <v>2</v>
      </c>
      <c r="C2919" s="33" t="s">
        <v>89</v>
      </c>
      <c r="D2919" s="23">
        <v>0.5</v>
      </c>
      <c r="E2919" s="23">
        <v>0.35260900000000001</v>
      </c>
      <c r="F2919" s="24">
        <v>0</v>
      </c>
      <c r="G2919" s="23">
        <v>0.17630399999999999</v>
      </c>
      <c r="H2919" s="23">
        <v>0.1</v>
      </c>
      <c r="I2919" s="23">
        <v>7.6303999999999997E-2</v>
      </c>
      <c r="J2919" s="23">
        <v>0.92369599999999996</v>
      </c>
      <c r="K2919" s="23">
        <v>-0.13992499999999999</v>
      </c>
      <c r="L2919" s="23">
        <v>5.3413000000000002E-2</v>
      </c>
      <c r="M2919" s="23">
        <v>0.94658699999999996</v>
      </c>
    </row>
    <row r="2920" spans="1:13" ht="15" customHeight="1" x14ac:dyDescent="0.25">
      <c r="A2920" s="40">
        <v>42720</v>
      </c>
      <c r="B2920" s="29">
        <v>2</v>
      </c>
      <c r="C2920" s="33" t="s">
        <v>89</v>
      </c>
      <c r="D2920" s="28">
        <v>0.5</v>
      </c>
      <c r="E2920" s="28">
        <v>0.35225400000000001</v>
      </c>
      <c r="F2920" s="29">
        <v>0</v>
      </c>
      <c r="G2920" s="28">
        <v>0.17612700000000001</v>
      </c>
      <c r="H2920" s="28">
        <v>0.1</v>
      </c>
      <c r="I2920" s="28">
        <v>7.6127E-2</v>
      </c>
      <c r="J2920" s="28">
        <v>0.92387300000000006</v>
      </c>
      <c r="K2920" s="28">
        <v>-0.14176</v>
      </c>
      <c r="L2920" s="28">
        <v>5.3289000000000003E-2</v>
      </c>
      <c r="M2920" s="28">
        <v>0.94671099999999997</v>
      </c>
    </row>
    <row r="2921" spans="1:13" ht="15" customHeight="1" x14ac:dyDescent="0.25">
      <c r="A2921" s="36">
        <v>42723</v>
      </c>
      <c r="B2921" s="24">
        <v>2</v>
      </c>
      <c r="C2921" s="33" t="s">
        <v>89</v>
      </c>
      <c r="D2921" s="23">
        <v>0.5</v>
      </c>
      <c r="E2921" s="23">
        <v>0.41187400000000002</v>
      </c>
      <c r="F2921" s="24">
        <v>0</v>
      </c>
      <c r="G2921" s="23">
        <v>0.20593700000000001</v>
      </c>
      <c r="H2921" s="23">
        <v>0.1</v>
      </c>
      <c r="I2921" s="23">
        <v>0.105937</v>
      </c>
      <c r="J2921" s="23">
        <v>0.89406300000000005</v>
      </c>
      <c r="K2921" s="23">
        <v>-0.141345</v>
      </c>
      <c r="L2921" s="23">
        <v>7.4156E-2</v>
      </c>
      <c r="M2921" s="23">
        <v>0.925844</v>
      </c>
    </row>
    <row r="2922" spans="1:13" ht="15" customHeight="1" x14ac:dyDescent="0.25">
      <c r="A2922" s="40">
        <v>42724</v>
      </c>
      <c r="B2922" s="29">
        <v>2</v>
      </c>
      <c r="C2922" s="33" t="s">
        <v>89</v>
      </c>
      <c r="D2922" s="28">
        <v>0.5</v>
      </c>
      <c r="E2922" s="28">
        <v>0.42102299999999998</v>
      </c>
      <c r="F2922" s="29">
        <v>0</v>
      </c>
      <c r="G2922" s="28">
        <v>0.210511</v>
      </c>
      <c r="H2922" s="28">
        <v>0.1</v>
      </c>
      <c r="I2922" s="28">
        <v>0.110511</v>
      </c>
      <c r="J2922" s="28">
        <v>0.88948899999999997</v>
      </c>
      <c r="K2922" s="28">
        <v>-0.15048</v>
      </c>
      <c r="L2922" s="28">
        <v>5.5256E-2</v>
      </c>
      <c r="M2922" s="28">
        <v>0.94474400000000003</v>
      </c>
    </row>
    <row r="2923" spans="1:13" ht="15" customHeight="1" x14ac:dyDescent="0.25">
      <c r="A2923" s="36">
        <v>42725</v>
      </c>
      <c r="B2923" s="24">
        <v>2</v>
      </c>
      <c r="C2923" s="33" t="s">
        <v>89</v>
      </c>
      <c r="D2923" s="23">
        <v>0.5</v>
      </c>
      <c r="E2923" s="23">
        <v>0.44189200000000001</v>
      </c>
      <c r="F2923" s="24">
        <v>0</v>
      </c>
      <c r="G2923" s="23">
        <v>0.220946</v>
      </c>
      <c r="H2923" s="23">
        <v>0.1</v>
      </c>
      <c r="I2923" s="23">
        <v>0.120946</v>
      </c>
      <c r="J2923" s="23">
        <v>0.879054</v>
      </c>
      <c r="K2923" s="23">
        <v>-0.15032699999999999</v>
      </c>
      <c r="L2923" s="23">
        <v>6.0472999999999999E-2</v>
      </c>
      <c r="M2923" s="23">
        <v>0.939527</v>
      </c>
    </row>
    <row r="2924" spans="1:13" ht="15" customHeight="1" x14ac:dyDescent="0.25">
      <c r="A2924" s="40">
        <v>42726</v>
      </c>
      <c r="B2924" s="29">
        <v>2</v>
      </c>
      <c r="C2924" s="33" t="s">
        <v>89</v>
      </c>
      <c r="D2924" s="28">
        <v>0.5</v>
      </c>
      <c r="E2924" s="28">
        <v>0.43745699999999998</v>
      </c>
      <c r="F2924" s="29">
        <v>0</v>
      </c>
      <c r="G2924" s="28">
        <v>0.21872800000000001</v>
      </c>
      <c r="H2924" s="28">
        <v>0.1</v>
      </c>
      <c r="I2924" s="28">
        <v>0.118728</v>
      </c>
      <c r="J2924" s="28">
        <v>0.88127200000000006</v>
      </c>
      <c r="K2924" s="28">
        <v>-0.158445</v>
      </c>
      <c r="L2924" s="28">
        <v>5.9364E-2</v>
      </c>
      <c r="M2924" s="28">
        <v>0.94063600000000003</v>
      </c>
    </row>
    <row r="2925" spans="1:13" ht="15" customHeight="1" x14ac:dyDescent="0.25">
      <c r="A2925" s="36">
        <v>42727</v>
      </c>
      <c r="B2925" s="24">
        <v>2</v>
      </c>
      <c r="C2925" s="33" t="s">
        <v>89</v>
      </c>
      <c r="D2925" s="23">
        <v>0.5</v>
      </c>
      <c r="E2925" s="23">
        <v>0.48233799999999999</v>
      </c>
      <c r="F2925" s="24">
        <v>0</v>
      </c>
      <c r="G2925" s="23">
        <v>0.24116899999999999</v>
      </c>
      <c r="H2925" s="23">
        <v>0.1</v>
      </c>
      <c r="I2925" s="23">
        <v>0.14116899999999999</v>
      </c>
      <c r="J2925" s="23">
        <v>0.85883100000000001</v>
      </c>
      <c r="K2925" s="23">
        <v>-0.15635199999999999</v>
      </c>
      <c r="L2925" s="23">
        <v>7.0583999999999994E-2</v>
      </c>
      <c r="M2925" s="23">
        <v>0.92941600000000002</v>
      </c>
    </row>
    <row r="2926" spans="1:13" ht="15" customHeight="1" x14ac:dyDescent="0.25">
      <c r="A2926" s="40">
        <v>42730</v>
      </c>
      <c r="B2926" s="29">
        <v>1</v>
      </c>
      <c r="C2926" s="22" t="s">
        <v>88</v>
      </c>
      <c r="D2926" s="28">
        <v>0.3</v>
      </c>
      <c r="E2926" s="28">
        <v>0.25079200000000001</v>
      </c>
      <c r="F2926" s="29">
        <v>0</v>
      </c>
      <c r="G2926" s="28">
        <v>0.12539600000000001</v>
      </c>
      <c r="H2926" s="28">
        <v>0.1</v>
      </c>
      <c r="I2926" s="28">
        <v>2.5395999999999998E-2</v>
      </c>
      <c r="J2926" s="28">
        <v>0.97460400000000003</v>
      </c>
      <c r="K2926" s="28">
        <v>-0.17998</v>
      </c>
      <c r="L2926" s="28">
        <v>1.2697999999999999E-2</v>
      </c>
      <c r="M2926" s="28">
        <v>0.98730200000000001</v>
      </c>
    </row>
    <row r="2927" spans="1:13" ht="15" customHeight="1" x14ac:dyDescent="0.25">
      <c r="A2927" s="36">
        <v>42731</v>
      </c>
      <c r="B2927" s="24">
        <v>2</v>
      </c>
      <c r="C2927" s="33" t="s">
        <v>89</v>
      </c>
      <c r="D2927" s="23">
        <v>0.5</v>
      </c>
      <c r="E2927" s="23">
        <v>0.40359600000000001</v>
      </c>
      <c r="F2927" s="24">
        <v>0</v>
      </c>
      <c r="G2927" s="23">
        <v>0.20179800000000001</v>
      </c>
      <c r="H2927" s="23">
        <v>0.1</v>
      </c>
      <c r="I2927" s="23">
        <v>0.101798</v>
      </c>
      <c r="J2927" s="23">
        <v>0.89820199999999994</v>
      </c>
      <c r="K2927" s="23">
        <v>-0.163969</v>
      </c>
      <c r="L2927" s="23">
        <v>5.0899E-2</v>
      </c>
      <c r="M2927" s="23">
        <v>0.94910099999999997</v>
      </c>
    </row>
    <row r="2928" spans="1:13" ht="15" customHeight="1" x14ac:dyDescent="0.25">
      <c r="A2928" s="40">
        <v>42732</v>
      </c>
      <c r="B2928" s="29">
        <v>2</v>
      </c>
      <c r="C2928" s="33" t="s">
        <v>89</v>
      </c>
      <c r="D2928" s="28">
        <v>0.5</v>
      </c>
      <c r="E2928" s="28">
        <v>0.40787600000000002</v>
      </c>
      <c r="F2928" s="29">
        <v>0</v>
      </c>
      <c r="G2928" s="28">
        <v>0.20393800000000001</v>
      </c>
      <c r="H2928" s="28">
        <v>0.1</v>
      </c>
      <c r="I2928" s="28">
        <v>0.103938</v>
      </c>
      <c r="J2928" s="28">
        <v>0.89606200000000003</v>
      </c>
      <c r="K2928" s="28">
        <v>-0.15504000000000001</v>
      </c>
      <c r="L2928" s="28">
        <v>5.1969000000000001E-2</v>
      </c>
      <c r="M2928" s="28">
        <v>0.94803099999999996</v>
      </c>
    </row>
    <row r="2929" spans="1:13" ht="15" customHeight="1" x14ac:dyDescent="0.25">
      <c r="A2929" s="36">
        <v>42733</v>
      </c>
      <c r="B2929" s="24">
        <v>2</v>
      </c>
      <c r="C2929" s="33" t="s">
        <v>89</v>
      </c>
      <c r="D2929" s="23">
        <v>0.5</v>
      </c>
      <c r="E2929" s="23">
        <v>0.38967600000000002</v>
      </c>
      <c r="F2929" s="24">
        <v>0</v>
      </c>
      <c r="G2929" s="23">
        <v>0.19483800000000001</v>
      </c>
      <c r="H2929" s="23">
        <v>0.1</v>
      </c>
      <c r="I2929" s="23">
        <v>9.4838000000000006E-2</v>
      </c>
      <c r="J2929" s="23">
        <v>0.90516200000000002</v>
      </c>
      <c r="K2929" s="23">
        <v>-0.14313500000000001</v>
      </c>
      <c r="L2929" s="23">
        <v>6.6386000000000001E-2</v>
      </c>
      <c r="M2929" s="23">
        <v>0.93361400000000005</v>
      </c>
    </row>
    <row r="2930" spans="1:13" ht="15" customHeight="1" x14ac:dyDescent="0.25">
      <c r="A2930" s="40">
        <v>42734</v>
      </c>
      <c r="B2930" s="29">
        <v>2</v>
      </c>
      <c r="C2930" s="33" t="s">
        <v>89</v>
      </c>
      <c r="D2930" s="28">
        <v>0.5</v>
      </c>
      <c r="E2930" s="28">
        <v>0.41195500000000002</v>
      </c>
      <c r="F2930" s="29">
        <v>0</v>
      </c>
      <c r="G2930" s="28">
        <v>0.20597699999999999</v>
      </c>
      <c r="H2930" s="28">
        <v>0.1</v>
      </c>
      <c r="I2930" s="28">
        <v>0.105977</v>
      </c>
      <c r="J2930" s="28">
        <v>0.89402300000000001</v>
      </c>
      <c r="K2930" s="28">
        <v>-0.13763</v>
      </c>
      <c r="L2930" s="28">
        <v>7.4184E-2</v>
      </c>
      <c r="M2930" s="28">
        <v>0.92581599999999997</v>
      </c>
    </row>
    <row r="2931" spans="1:13" ht="15" customHeight="1" x14ac:dyDescent="0.25">
      <c r="A2931" s="36">
        <v>42737</v>
      </c>
      <c r="B2931" s="24">
        <v>1</v>
      </c>
      <c r="C2931" s="22" t="s">
        <v>88</v>
      </c>
      <c r="D2931" s="23">
        <v>0.3</v>
      </c>
      <c r="E2931" s="23">
        <v>0.24197199999999999</v>
      </c>
      <c r="F2931" s="24">
        <v>1</v>
      </c>
      <c r="G2931" s="23">
        <v>0.24197199999999999</v>
      </c>
      <c r="H2931" s="23">
        <v>0.1</v>
      </c>
      <c r="I2931" s="23">
        <v>0.14197199999999999</v>
      </c>
      <c r="J2931" s="23">
        <v>0.85802800000000001</v>
      </c>
      <c r="K2931" s="23">
        <v>-0.12792400000000001</v>
      </c>
      <c r="L2931" s="23">
        <v>9.9379999999999996E-2</v>
      </c>
      <c r="M2931" s="23">
        <v>0.90061999999999998</v>
      </c>
    </row>
    <row r="2932" spans="1:13" ht="15" customHeight="1" x14ac:dyDescent="0.25">
      <c r="A2932" s="40">
        <v>42738</v>
      </c>
      <c r="B2932" s="29">
        <v>1</v>
      </c>
      <c r="C2932" s="22" t="s">
        <v>88</v>
      </c>
      <c r="D2932" s="28">
        <v>0.3</v>
      </c>
      <c r="E2932" s="28">
        <v>0.23829800000000001</v>
      </c>
      <c r="F2932" s="29">
        <v>1</v>
      </c>
      <c r="G2932" s="28">
        <v>0.23829800000000001</v>
      </c>
      <c r="H2932" s="28">
        <v>0.1</v>
      </c>
      <c r="I2932" s="28">
        <v>0.138298</v>
      </c>
      <c r="J2932" s="28">
        <v>0.86170199999999997</v>
      </c>
      <c r="K2932" s="28">
        <v>-0.11952599999999999</v>
      </c>
      <c r="L2932" s="28">
        <v>9.6809000000000006E-2</v>
      </c>
      <c r="M2932" s="28">
        <v>0.90319099999999997</v>
      </c>
    </row>
    <row r="2933" spans="1:13" ht="15" customHeight="1" x14ac:dyDescent="0.25">
      <c r="A2933" s="36">
        <v>42739</v>
      </c>
      <c r="B2933" s="24">
        <v>1</v>
      </c>
      <c r="C2933" s="22" t="s">
        <v>88</v>
      </c>
      <c r="D2933" s="23">
        <v>0.3</v>
      </c>
      <c r="E2933" s="23">
        <v>0.23851800000000001</v>
      </c>
      <c r="F2933" s="24">
        <v>1</v>
      </c>
      <c r="G2933" s="23">
        <v>0.23851800000000001</v>
      </c>
      <c r="H2933" s="23">
        <v>0.1</v>
      </c>
      <c r="I2933" s="23">
        <v>0.138518</v>
      </c>
      <c r="J2933" s="23">
        <v>0.86148199999999997</v>
      </c>
      <c r="K2933" s="23">
        <v>-0.11821</v>
      </c>
      <c r="L2933" s="23">
        <v>9.6962000000000007E-2</v>
      </c>
      <c r="M2933" s="23">
        <v>0.90303800000000001</v>
      </c>
    </row>
    <row r="2934" spans="1:13" ht="15" customHeight="1" x14ac:dyDescent="0.25">
      <c r="A2934" s="40">
        <v>42740</v>
      </c>
      <c r="B2934" s="29">
        <v>2</v>
      </c>
      <c r="C2934" s="33" t="s">
        <v>89</v>
      </c>
      <c r="D2934" s="28">
        <v>0.5</v>
      </c>
      <c r="E2934" s="28">
        <v>0.41025699999999998</v>
      </c>
      <c r="F2934" s="29">
        <v>1</v>
      </c>
      <c r="G2934" s="28">
        <v>0.41025699999999998</v>
      </c>
      <c r="H2934" s="28">
        <v>0.1</v>
      </c>
      <c r="I2934" s="28">
        <v>0.31025700000000001</v>
      </c>
      <c r="J2934" s="28">
        <v>0.68974299999999999</v>
      </c>
      <c r="K2934" s="28">
        <v>-0.11125599999999999</v>
      </c>
      <c r="L2934" s="28">
        <v>0.21718000000000001</v>
      </c>
      <c r="M2934" s="28">
        <v>0.78281999999999996</v>
      </c>
    </row>
    <row r="2935" spans="1:13" ht="15" customHeight="1" x14ac:dyDescent="0.25">
      <c r="A2935" s="36">
        <v>42741</v>
      </c>
      <c r="B2935" s="24">
        <v>2</v>
      </c>
      <c r="C2935" s="33" t="s">
        <v>89</v>
      </c>
      <c r="D2935" s="23">
        <v>0.5</v>
      </c>
      <c r="E2935" s="23">
        <v>0.409833</v>
      </c>
      <c r="F2935" s="24">
        <v>1</v>
      </c>
      <c r="G2935" s="23">
        <v>0.409833</v>
      </c>
      <c r="H2935" s="23">
        <v>0.1</v>
      </c>
      <c r="I2935" s="23">
        <v>0.30983300000000003</v>
      </c>
      <c r="J2935" s="23">
        <v>0.69016699999999997</v>
      </c>
      <c r="K2935" s="23">
        <v>-0.113512</v>
      </c>
      <c r="L2935" s="23">
        <v>0.21688299999999999</v>
      </c>
      <c r="M2935" s="23">
        <v>0.78311699999999995</v>
      </c>
    </row>
    <row r="2936" spans="1:13" ht="15" customHeight="1" x14ac:dyDescent="0.25">
      <c r="A2936" s="40">
        <v>42744</v>
      </c>
      <c r="B2936" s="29">
        <v>1</v>
      </c>
      <c r="C2936" s="22" t="s">
        <v>88</v>
      </c>
      <c r="D2936" s="28">
        <v>0.3</v>
      </c>
      <c r="E2936" s="28">
        <v>0.26122699999999999</v>
      </c>
      <c r="F2936" s="29">
        <v>1</v>
      </c>
      <c r="G2936" s="28">
        <v>0.26122699999999999</v>
      </c>
      <c r="H2936" s="28">
        <v>0.1</v>
      </c>
      <c r="I2936" s="28">
        <v>0.16122700000000001</v>
      </c>
      <c r="J2936" s="28">
        <v>0.83877299999999999</v>
      </c>
      <c r="K2936" s="28">
        <v>-0.107472</v>
      </c>
      <c r="L2936" s="28">
        <v>0.112859</v>
      </c>
      <c r="M2936" s="28">
        <v>0.88714099999999996</v>
      </c>
    </row>
    <row r="2937" spans="1:13" ht="15" customHeight="1" x14ac:dyDescent="0.25">
      <c r="A2937" s="36">
        <v>42745</v>
      </c>
      <c r="B2937" s="24">
        <v>3</v>
      </c>
      <c r="C2937" s="35" t="s">
        <v>90</v>
      </c>
      <c r="D2937" s="23">
        <v>0.8</v>
      </c>
      <c r="E2937" s="23">
        <v>0.71702999999999995</v>
      </c>
      <c r="F2937" s="24">
        <v>1</v>
      </c>
      <c r="G2937" s="23">
        <v>0.71702999999999995</v>
      </c>
      <c r="H2937" s="23">
        <v>0.1</v>
      </c>
      <c r="I2937" s="23">
        <v>0.61702999999999997</v>
      </c>
      <c r="J2937" s="23">
        <v>0.38296999999999998</v>
      </c>
      <c r="K2937" s="23">
        <v>-0.10546700000000001</v>
      </c>
      <c r="L2937" s="23">
        <v>0.431921</v>
      </c>
      <c r="M2937" s="23">
        <v>0.568079</v>
      </c>
    </row>
    <row r="2938" spans="1:13" ht="15" customHeight="1" x14ac:dyDescent="0.25">
      <c r="A2938" s="40">
        <v>42746</v>
      </c>
      <c r="B2938" s="29">
        <v>3</v>
      </c>
      <c r="C2938" s="35" t="s">
        <v>90</v>
      </c>
      <c r="D2938" s="28">
        <v>0.8</v>
      </c>
      <c r="E2938" s="28">
        <v>0.71948699999999999</v>
      </c>
      <c r="F2938" s="29">
        <v>1</v>
      </c>
      <c r="G2938" s="28">
        <v>0.71948699999999999</v>
      </c>
      <c r="H2938" s="28">
        <v>0.1</v>
      </c>
      <c r="I2938" s="28">
        <v>0.61948700000000001</v>
      </c>
      <c r="J2938" s="28">
        <v>0.38051299999999999</v>
      </c>
      <c r="K2938" s="28">
        <v>-9.3854999999999994E-2</v>
      </c>
      <c r="L2938" s="28">
        <v>0.61948700000000001</v>
      </c>
      <c r="M2938" s="28">
        <v>0.38051299999999999</v>
      </c>
    </row>
    <row r="2939" spans="1:13" ht="15" customHeight="1" x14ac:dyDescent="0.25">
      <c r="A2939" s="36">
        <v>42747</v>
      </c>
      <c r="B2939" s="24">
        <v>3</v>
      </c>
      <c r="C2939" s="35" t="s">
        <v>90</v>
      </c>
      <c r="D2939" s="23">
        <v>0.8</v>
      </c>
      <c r="E2939" s="23">
        <v>0.71964799999999995</v>
      </c>
      <c r="F2939" s="24">
        <v>1</v>
      </c>
      <c r="G2939" s="23">
        <v>0.71964799999999995</v>
      </c>
      <c r="H2939" s="23">
        <v>0.1</v>
      </c>
      <c r="I2939" s="23">
        <v>0.61964799999999998</v>
      </c>
      <c r="J2939" s="23">
        <v>0.38035200000000002</v>
      </c>
      <c r="K2939" s="23">
        <v>-9.2109999999999997E-2</v>
      </c>
      <c r="L2939" s="23">
        <v>0.61964799999999998</v>
      </c>
      <c r="M2939" s="23">
        <v>0.38035200000000002</v>
      </c>
    </row>
    <row r="2940" spans="1:13" ht="15" customHeight="1" x14ac:dyDescent="0.25">
      <c r="A2940" s="40">
        <v>42748</v>
      </c>
      <c r="B2940" s="29">
        <v>3</v>
      </c>
      <c r="C2940" s="35" t="s">
        <v>90</v>
      </c>
      <c r="D2940" s="28">
        <v>0.8</v>
      </c>
      <c r="E2940" s="28">
        <v>0.72346299999999997</v>
      </c>
      <c r="F2940" s="29">
        <v>1</v>
      </c>
      <c r="G2940" s="28">
        <v>0.72346299999999997</v>
      </c>
      <c r="H2940" s="28">
        <v>0.1</v>
      </c>
      <c r="I2940" s="28">
        <v>0.62346299999999999</v>
      </c>
      <c r="J2940" s="28">
        <v>0.37653700000000001</v>
      </c>
      <c r="K2940" s="28">
        <v>-9.1031000000000001E-2</v>
      </c>
      <c r="L2940" s="28">
        <v>0.62346299999999999</v>
      </c>
      <c r="M2940" s="28">
        <v>0.37653700000000001</v>
      </c>
    </row>
    <row r="2941" spans="1:13" ht="15" customHeight="1" x14ac:dyDescent="0.25">
      <c r="A2941" s="36">
        <v>42751</v>
      </c>
      <c r="B2941" s="24">
        <v>3</v>
      </c>
      <c r="C2941" s="35" t="s">
        <v>90</v>
      </c>
      <c r="D2941" s="23">
        <v>0.8</v>
      </c>
      <c r="E2941" s="23">
        <v>0.72441599999999995</v>
      </c>
      <c r="F2941" s="24">
        <v>1</v>
      </c>
      <c r="G2941" s="23">
        <v>0.72441599999999995</v>
      </c>
      <c r="H2941" s="23">
        <v>0.1</v>
      </c>
      <c r="I2941" s="23">
        <v>0.62441599999999997</v>
      </c>
      <c r="J2941" s="23">
        <v>0.37558399999999997</v>
      </c>
      <c r="K2941" s="23">
        <v>-8.7401999999999994E-2</v>
      </c>
      <c r="L2941" s="23">
        <v>0.62441599999999997</v>
      </c>
      <c r="M2941" s="23">
        <v>0.37558399999999997</v>
      </c>
    </row>
    <row r="2942" spans="1:13" ht="15" customHeight="1" x14ac:dyDescent="0.25">
      <c r="A2942" s="40">
        <v>42752</v>
      </c>
      <c r="B2942" s="29">
        <v>2</v>
      </c>
      <c r="C2942" s="33" t="s">
        <v>89</v>
      </c>
      <c r="D2942" s="28">
        <v>0.5</v>
      </c>
      <c r="E2942" s="28">
        <v>0.475908</v>
      </c>
      <c r="F2942" s="29">
        <v>1</v>
      </c>
      <c r="G2942" s="28">
        <v>0.475908</v>
      </c>
      <c r="H2942" s="28">
        <v>0</v>
      </c>
      <c r="I2942" s="28">
        <v>0.475908</v>
      </c>
      <c r="J2942" s="28">
        <v>0.524092</v>
      </c>
      <c r="K2942" s="28">
        <v>-8.2458000000000004E-2</v>
      </c>
      <c r="L2942" s="28">
        <v>0.475908</v>
      </c>
      <c r="M2942" s="28">
        <v>0.524092</v>
      </c>
    </row>
    <row r="2943" spans="1:13" ht="15" customHeight="1" x14ac:dyDescent="0.25">
      <c r="A2943" s="36">
        <v>42753</v>
      </c>
      <c r="B2943" s="24">
        <v>3</v>
      </c>
      <c r="C2943" s="35" t="s">
        <v>90</v>
      </c>
      <c r="D2943" s="23">
        <v>0.8</v>
      </c>
      <c r="E2943" s="23">
        <v>0.76282300000000003</v>
      </c>
      <c r="F2943" s="24">
        <v>1</v>
      </c>
      <c r="G2943" s="23">
        <v>0.76282300000000003</v>
      </c>
      <c r="H2943" s="23">
        <v>0.1</v>
      </c>
      <c r="I2943" s="23">
        <v>0.66282300000000005</v>
      </c>
      <c r="J2943" s="23">
        <v>0.337177</v>
      </c>
      <c r="K2943" s="23">
        <v>-7.6049000000000005E-2</v>
      </c>
      <c r="L2943" s="23">
        <v>0.66282300000000005</v>
      </c>
      <c r="M2943" s="23">
        <v>0.337177</v>
      </c>
    </row>
    <row r="2944" spans="1:13" ht="15" customHeight="1" x14ac:dyDescent="0.25">
      <c r="A2944" s="40">
        <v>42754</v>
      </c>
      <c r="B2944" s="29">
        <v>3</v>
      </c>
      <c r="C2944" s="35" t="s">
        <v>90</v>
      </c>
      <c r="D2944" s="28">
        <v>0.8</v>
      </c>
      <c r="E2944" s="28">
        <v>0.80725400000000003</v>
      </c>
      <c r="F2944" s="29">
        <v>1</v>
      </c>
      <c r="G2944" s="28">
        <v>0.80725400000000003</v>
      </c>
      <c r="H2944" s="28">
        <v>0.1</v>
      </c>
      <c r="I2944" s="28">
        <v>0.70725400000000005</v>
      </c>
      <c r="J2944" s="28">
        <v>0.29274600000000001</v>
      </c>
      <c r="K2944" s="28">
        <v>-7.2275000000000006E-2</v>
      </c>
      <c r="L2944" s="28">
        <v>0.70725400000000005</v>
      </c>
      <c r="M2944" s="28">
        <v>0.29274600000000001</v>
      </c>
    </row>
    <row r="2945" spans="1:13" ht="15" customHeight="1" x14ac:dyDescent="0.25">
      <c r="A2945" s="36">
        <v>42755</v>
      </c>
      <c r="B2945" s="24">
        <v>2</v>
      </c>
      <c r="C2945" s="33" t="s">
        <v>89</v>
      </c>
      <c r="D2945" s="23">
        <v>0.5</v>
      </c>
      <c r="E2945" s="23">
        <v>0.46040399999999998</v>
      </c>
      <c r="F2945" s="24">
        <v>1</v>
      </c>
      <c r="G2945" s="23">
        <v>0.46040399999999998</v>
      </c>
      <c r="H2945" s="23">
        <v>0.1</v>
      </c>
      <c r="I2945" s="23">
        <v>0.360404</v>
      </c>
      <c r="J2945" s="23">
        <v>0.63959600000000005</v>
      </c>
      <c r="K2945" s="23">
        <v>-8.516E-2</v>
      </c>
      <c r="L2945" s="23">
        <v>0.360404</v>
      </c>
      <c r="M2945" s="23">
        <v>0.63959600000000005</v>
      </c>
    </row>
    <row r="2946" spans="1:13" ht="15" customHeight="1" x14ac:dyDescent="0.25">
      <c r="A2946" s="40">
        <v>42758</v>
      </c>
      <c r="B2946" s="29">
        <v>2</v>
      </c>
      <c r="C2946" s="33" t="s">
        <v>89</v>
      </c>
      <c r="D2946" s="28">
        <v>0.5</v>
      </c>
      <c r="E2946" s="28">
        <v>0.68018000000000001</v>
      </c>
      <c r="F2946" s="29">
        <v>1</v>
      </c>
      <c r="G2946" s="28">
        <v>0.68018000000000001</v>
      </c>
      <c r="H2946" s="28">
        <v>0.1</v>
      </c>
      <c r="I2946" s="28">
        <v>0.58018000000000003</v>
      </c>
      <c r="J2946" s="28">
        <v>0.41982000000000003</v>
      </c>
      <c r="K2946" s="28">
        <v>-7.8645000000000007E-2</v>
      </c>
      <c r="L2946" s="28">
        <v>0.58018000000000003</v>
      </c>
      <c r="M2946" s="28">
        <v>0.41982000000000003</v>
      </c>
    </row>
    <row r="2947" spans="1:13" ht="15" customHeight="1" x14ac:dyDescent="0.25">
      <c r="A2947" s="36">
        <v>42759</v>
      </c>
      <c r="B2947" s="24">
        <v>3</v>
      </c>
      <c r="C2947" s="35" t="s">
        <v>90</v>
      </c>
      <c r="D2947" s="23">
        <v>0.8</v>
      </c>
      <c r="E2947" s="23">
        <v>1</v>
      </c>
      <c r="F2947" s="24">
        <v>1</v>
      </c>
      <c r="G2947" s="23">
        <v>1</v>
      </c>
      <c r="H2947" s="23">
        <v>0.1</v>
      </c>
      <c r="I2947" s="23">
        <v>0.9</v>
      </c>
      <c r="J2947" s="23">
        <v>0.1</v>
      </c>
      <c r="K2947" s="23">
        <v>-6.2670000000000003E-2</v>
      </c>
      <c r="L2947" s="23">
        <v>0.9</v>
      </c>
      <c r="M2947" s="23">
        <v>0.1</v>
      </c>
    </row>
    <row r="2948" spans="1:13" ht="15" customHeight="1" x14ac:dyDescent="0.25">
      <c r="A2948" s="40">
        <v>42760</v>
      </c>
      <c r="B2948" s="29">
        <v>3</v>
      </c>
      <c r="C2948" s="35" t="s">
        <v>90</v>
      </c>
      <c r="D2948" s="28">
        <v>0.8</v>
      </c>
      <c r="E2948" s="28">
        <v>1</v>
      </c>
      <c r="F2948" s="29">
        <v>1</v>
      </c>
      <c r="G2948" s="28">
        <v>1</v>
      </c>
      <c r="H2948" s="28">
        <v>0</v>
      </c>
      <c r="I2948" s="28">
        <v>1</v>
      </c>
      <c r="J2948" s="28">
        <v>0</v>
      </c>
      <c r="K2948" s="28">
        <v>-4.5333999999999999E-2</v>
      </c>
      <c r="L2948" s="28">
        <v>1</v>
      </c>
      <c r="M2948" s="28">
        <v>0</v>
      </c>
    </row>
    <row r="2949" spans="1:13" ht="15" customHeight="1" x14ac:dyDescent="0.25">
      <c r="A2949" s="36">
        <v>42762</v>
      </c>
      <c r="B2949" s="24">
        <v>2</v>
      </c>
      <c r="C2949" s="33" t="s">
        <v>89</v>
      </c>
      <c r="D2949" s="23">
        <v>0.5</v>
      </c>
      <c r="E2949" s="23">
        <v>0.67092799999999997</v>
      </c>
      <c r="F2949" s="24">
        <v>1</v>
      </c>
      <c r="G2949" s="23">
        <v>0.67092799999999997</v>
      </c>
      <c r="H2949" s="23">
        <v>0.1</v>
      </c>
      <c r="I2949" s="23">
        <v>0.57092799999999999</v>
      </c>
      <c r="J2949" s="23">
        <v>0.42907200000000001</v>
      </c>
      <c r="K2949" s="23">
        <v>-3.6463000000000002E-2</v>
      </c>
      <c r="L2949" s="23">
        <v>0.57092799999999999</v>
      </c>
      <c r="M2949" s="23">
        <v>0.42907200000000001</v>
      </c>
    </row>
    <row r="2950" spans="1:13" ht="15" customHeight="1" x14ac:dyDescent="0.25">
      <c r="A2950" s="40">
        <v>42765</v>
      </c>
      <c r="B2950" s="29">
        <v>2</v>
      </c>
      <c r="C2950" s="33" t="s">
        <v>89</v>
      </c>
      <c r="D2950" s="28">
        <v>0.5</v>
      </c>
      <c r="E2950" s="28">
        <v>0.62343400000000004</v>
      </c>
      <c r="F2950" s="29">
        <v>1</v>
      </c>
      <c r="G2950" s="28">
        <v>0.62343400000000004</v>
      </c>
      <c r="H2950" s="28">
        <v>0</v>
      </c>
      <c r="I2950" s="28">
        <v>0.62343400000000004</v>
      </c>
      <c r="J2950" s="28">
        <v>0.37656600000000001</v>
      </c>
      <c r="K2950" s="28">
        <v>-4.2876999999999998E-2</v>
      </c>
      <c r="L2950" s="28">
        <v>0.62343400000000004</v>
      </c>
      <c r="M2950" s="28">
        <v>0.37656600000000001</v>
      </c>
    </row>
    <row r="2951" spans="1:13" ht="15" customHeight="1" x14ac:dyDescent="0.25">
      <c r="A2951" s="36">
        <v>42766</v>
      </c>
      <c r="B2951" s="24">
        <v>2</v>
      </c>
      <c r="C2951" s="33" t="s">
        <v>89</v>
      </c>
      <c r="D2951" s="23">
        <v>0.5</v>
      </c>
      <c r="E2951" s="23">
        <v>0.59512100000000001</v>
      </c>
      <c r="F2951" s="24">
        <v>1</v>
      </c>
      <c r="G2951" s="23">
        <v>0.59512100000000001</v>
      </c>
      <c r="H2951" s="23">
        <v>0</v>
      </c>
      <c r="I2951" s="23">
        <v>0.59512100000000001</v>
      </c>
      <c r="J2951" s="23">
        <v>0.40487899999999999</v>
      </c>
      <c r="K2951" s="23">
        <v>-4.9944000000000002E-2</v>
      </c>
      <c r="L2951" s="23">
        <v>0.59512100000000001</v>
      </c>
      <c r="M2951" s="23">
        <v>0.40487899999999999</v>
      </c>
    </row>
    <row r="2952" spans="1:13" ht="15" customHeight="1" x14ac:dyDescent="0.25">
      <c r="A2952" s="40">
        <v>42767</v>
      </c>
      <c r="B2952" s="29">
        <v>3</v>
      </c>
      <c r="C2952" s="35" t="s">
        <v>90</v>
      </c>
      <c r="D2952" s="28">
        <v>0.8</v>
      </c>
      <c r="E2952" s="28">
        <v>0.827874</v>
      </c>
      <c r="F2952" s="29">
        <v>1</v>
      </c>
      <c r="G2952" s="28">
        <v>0.827874</v>
      </c>
      <c r="H2952" s="28">
        <v>0</v>
      </c>
      <c r="I2952" s="28">
        <v>0.827874</v>
      </c>
      <c r="J2952" s="28">
        <v>0.172126</v>
      </c>
      <c r="K2952" s="28">
        <v>-2.6216E-2</v>
      </c>
      <c r="L2952" s="28">
        <v>0.827874</v>
      </c>
      <c r="M2952" s="28">
        <v>0.172126</v>
      </c>
    </row>
    <row r="2953" spans="1:13" ht="15" customHeight="1" x14ac:dyDescent="0.25">
      <c r="A2953" s="36">
        <v>42768</v>
      </c>
      <c r="B2953" s="24">
        <v>3</v>
      </c>
      <c r="C2953" s="35" t="s">
        <v>90</v>
      </c>
      <c r="D2953" s="23">
        <v>0.8</v>
      </c>
      <c r="E2953" s="23">
        <v>0.82079299999999999</v>
      </c>
      <c r="F2953" s="24">
        <v>1</v>
      </c>
      <c r="G2953" s="23">
        <v>0.82079299999999999</v>
      </c>
      <c r="H2953" s="23">
        <v>0</v>
      </c>
      <c r="I2953" s="23">
        <v>0.82079299999999999</v>
      </c>
      <c r="J2953" s="23">
        <v>0.17920700000000001</v>
      </c>
      <c r="K2953" s="23">
        <v>-1.4675000000000001E-2</v>
      </c>
      <c r="L2953" s="23">
        <v>0.82079299999999999</v>
      </c>
      <c r="M2953" s="23">
        <v>0.17920700000000001</v>
      </c>
    </row>
    <row r="2954" spans="1:13" ht="15" customHeight="1" x14ac:dyDescent="0.25">
      <c r="A2954" s="40">
        <v>42769</v>
      </c>
      <c r="B2954" s="29">
        <v>3</v>
      </c>
      <c r="C2954" s="35" t="s">
        <v>90</v>
      </c>
      <c r="D2954" s="28">
        <v>0.8</v>
      </c>
      <c r="E2954" s="28">
        <v>0.82114299999999996</v>
      </c>
      <c r="F2954" s="29">
        <v>1</v>
      </c>
      <c r="G2954" s="28">
        <v>0.82114299999999996</v>
      </c>
      <c r="H2954" s="28">
        <v>0</v>
      </c>
      <c r="I2954" s="28">
        <v>0.82114299999999996</v>
      </c>
      <c r="J2954" s="28">
        <v>0.17885699999999999</v>
      </c>
      <c r="K2954" s="28">
        <v>-7.2220000000000001E-3</v>
      </c>
      <c r="L2954" s="28">
        <v>0.82114299999999996</v>
      </c>
      <c r="M2954" s="28">
        <v>0.17885699999999999</v>
      </c>
    </row>
    <row r="2955" spans="1:13" ht="15" customHeight="1" x14ac:dyDescent="0.25">
      <c r="A2955" s="36">
        <v>42772</v>
      </c>
      <c r="B2955" s="24">
        <v>3</v>
      </c>
      <c r="C2955" s="35" t="s">
        <v>90</v>
      </c>
      <c r="D2955" s="23">
        <v>0.8</v>
      </c>
      <c r="E2955" s="23">
        <v>0.83369300000000002</v>
      </c>
      <c r="F2955" s="24">
        <v>1</v>
      </c>
      <c r="G2955" s="23">
        <v>0.83369300000000002</v>
      </c>
      <c r="H2955" s="23">
        <v>0</v>
      </c>
      <c r="I2955" s="23">
        <v>0.83369300000000002</v>
      </c>
      <c r="J2955" s="23">
        <v>0.16630700000000001</v>
      </c>
      <c r="K2955" s="23">
        <v>0</v>
      </c>
      <c r="L2955" s="23">
        <v>0.83369300000000002</v>
      </c>
      <c r="M2955" s="23">
        <v>0.16630700000000001</v>
      </c>
    </row>
    <row r="2956" spans="1:13" ht="15" customHeight="1" x14ac:dyDescent="0.25">
      <c r="A2956" s="40">
        <v>42773</v>
      </c>
      <c r="B2956" s="29">
        <v>2</v>
      </c>
      <c r="C2956" s="33" t="s">
        <v>89</v>
      </c>
      <c r="D2956" s="28">
        <v>0.5</v>
      </c>
      <c r="E2956" s="28">
        <v>0.505413</v>
      </c>
      <c r="F2956" s="29">
        <v>1</v>
      </c>
      <c r="G2956" s="28">
        <v>0.505413</v>
      </c>
      <c r="H2956" s="28">
        <v>0</v>
      </c>
      <c r="I2956" s="28">
        <v>0.505413</v>
      </c>
      <c r="J2956" s="28">
        <v>0.494587</v>
      </c>
      <c r="K2956" s="28">
        <v>-3.9579999999999997E-3</v>
      </c>
      <c r="L2956" s="28">
        <v>0.505413</v>
      </c>
      <c r="M2956" s="28">
        <v>0.494587</v>
      </c>
    </row>
    <row r="2957" spans="1:13" ht="15" customHeight="1" x14ac:dyDescent="0.25">
      <c r="A2957" s="36">
        <v>42774</v>
      </c>
      <c r="B2957" s="24">
        <v>2</v>
      </c>
      <c r="C2957" s="33" t="s">
        <v>89</v>
      </c>
      <c r="D2957" s="23">
        <v>0.5</v>
      </c>
      <c r="E2957" s="23">
        <v>0.50404099999999996</v>
      </c>
      <c r="F2957" s="24">
        <v>1</v>
      </c>
      <c r="G2957" s="23">
        <v>0.50404099999999996</v>
      </c>
      <c r="H2957" s="23">
        <v>0</v>
      </c>
      <c r="I2957" s="23">
        <v>0.50404099999999996</v>
      </c>
      <c r="J2957" s="23">
        <v>0.49595899999999998</v>
      </c>
      <c r="K2957" s="23">
        <v>-2.8449999999999999E-3</v>
      </c>
      <c r="L2957" s="23">
        <v>0.50404099999999996</v>
      </c>
      <c r="M2957" s="23">
        <v>0.49595899999999998</v>
      </c>
    </row>
    <row r="2958" spans="1:13" ht="15" customHeight="1" x14ac:dyDescent="0.25">
      <c r="A2958" s="40">
        <v>42775</v>
      </c>
      <c r="B2958" s="29">
        <v>2</v>
      </c>
      <c r="C2958" s="33" t="s">
        <v>89</v>
      </c>
      <c r="D2958" s="28">
        <v>0.5</v>
      </c>
      <c r="E2958" s="28">
        <v>0.50931899999999997</v>
      </c>
      <c r="F2958" s="29">
        <v>1</v>
      </c>
      <c r="G2958" s="28">
        <v>0.50931899999999997</v>
      </c>
      <c r="H2958" s="28">
        <v>0</v>
      </c>
      <c r="I2958" s="28">
        <v>0.50931899999999997</v>
      </c>
      <c r="J2958" s="28">
        <v>0.49068099999999998</v>
      </c>
      <c r="K2958" s="28">
        <v>-2.3830000000000001E-3</v>
      </c>
      <c r="L2958" s="28">
        <v>0.50931899999999997</v>
      </c>
      <c r="M2958" s="28">
        <v>0.49068099999999998</v>
      </c>
    </row>
    <row r="2959" spans="1:13" ht="15" customHeight="1" x14ac:dyDescent="0.25">
      <c r="A2959" s="36">
        <v>42776</v>
      </c>
      <c r="B2959" s="24">
        <v>2</v>
      </c>
      <c r="C2959" s="33" t="s">
        <v>89</v>
      </c>
      <c r="D2959" s="23">
        <v>0.5</v>
      </c>
      <c r="E2959" s="23">
        <v>0.51039800000000002</v>
      </c>
      <c r="F2959" s="24">
        <v>1</v>
      </c>
      <c r="G2959" s="23">
        <v>0.51039800000000002</v>
      </c>
      <c r="H2959" s="23">
        <v>0</v>
      </c>
      <c r="I2959" s="23">
        <v>0.51039800000000002</v>
      </c>
      <c r="J2959" s="23">
        <v>0.48960199999999998</v>
      </c>
      <c r="K2959" s="23">
        <v>0</v>
      </c>
      <c r="L2959" s="23">
        <v>0.51039800000000002</v>
      </c>
      <c r="M2959" s="23">
        <v>0.48960199999999998</v>
      </c>
    </row>
    <row r="2960" spans="1:13" ht="15" customHeight="1" x14ac:dyDescent="0.25">
      <c r="A2960" s="40">
        <v>42779</v>
      </c>
      <c r="B2960" s="29">
        <v>2</v>
      </c>
      <c r="C2960" s="33" t="s">
        <v>89</v>
      </c>
      <c r="D2960" s="28">
        <v>0.5</v>
      </c>
      <c r="E2960" s="28">
        <v>0.49105199999999999</v>
      </c>
      <c r="F2960" s="29">
        <v>1</v>
      </c>
      <c r="G2960" s="28">
        <v>0.49105199999999999</v>
      </c>
      <c r="H2960" s="28">
        <v>0</v>
      </c>
      <c r="I2960" s="28">
        <v>0.49105199999999999</v>
      </c>
      <c r="J2960" s="28">
        <v>0.50894799999999996</v>
      </c>
      <c r="K2960" s="28">
        <v>-7.1260000000000004E-3</v>
      </c>
      <c r="L2960" s="28">
        <v>0.49105199999999999</v>
      </c>
      <c r="M2960" s="28">
        <v>0.50894799999999996</v>
      </c>
    </row>
    <row r="2961" spans="1:13" ht="15" customHeight="1" x14ac:dyDescent="0.25">
      <c r="A2961" s="36">
        <v>42780</v>
      </c>
      <c r="B2961" s="24">
        <v>2</v>
      </c>
      <c r="C2961" s="33" t="s">
        <v>89</v>
      </c>
      <c r="D2961" s="23">
        <v>0.5</v>
      </c>
      <c r="E2961" s="23">
        <v>0.487981</v>
      </c>
      <c r="F2961" s="24">
        <v>1</v>
      </c>
      <c r="G2961" s="23">
        <v>0.487981</v>
      </c>
      <c r="H2961" s="23">
        <v>0</v>
      </c>
      <c r="I2961" s="23">
        <v>0.487981</v>
      </c>
      <c r="J2961" s="23">
        <v>0.512019</v>
      </c>
      <c r="K2961" s="23">
        <v>-7.2880000000000002E-3</v>
      </c>
      <c r="L2961" s="23">
        <v>0.487981</v>
      </c>
      <c r="M2961" s="23">
        <v>0.512019</v>
      </c>
    </row>
    <row r="2962" spans="1:13" ht="15" customHeight="1" x14ac:dyDescent="0.25">
      <c r="A2962" s="40">
        <v>42781</v>
      </c>
      <c r="B2962" s="29">
        <v>2</v>
      </c>
      <c r="C2962" s="33" t="s">
        <v>89</v>
      </c>
      <c r="D2962" s="28">
        <v>0.5</v>
      </c>
      <c r="E2962" s="28">
        <v>0.45743699999999998</v>
      </c>
      <c r="F2962" s="29">
        <v>1</v>
      </c>
      <c r="G2962" s="28">
        <v>0.45743699999999998</v>
      </c>
      <c r="H2962" s="28">
        <v>0</v>
      </c>
      <c r="I2962" s="28">
        <v>0.45743699999999998</v>
      </c>
      <c r="J2962" s="28">
        <v>0.54256300000000002</v>
      </c>
      <c r="K2962" s="28">
        <v>-1.8884999999999999E-2</v>
      </c>
      <c r="L2962" s="28">
        <v>0.45743699999999998</v>
      </c>
      <c r="M2962" s="28">
        <v>0.54256300000000002</v>
      </c>
    </row>
    <row r="2963" spans="1:13" ht="15" customHeight="1" x14ac:dyDescent="0.25">
      <c r="A2963" s="36">
        <v>42782</v>
      </c>
      <c r="B2963" s="24">
        <v>2</v>
      </c>
      <c r="C2963" s="33" t="s">
        <v>89</v>
      </c>
      <c r="D2963" s="23">
        <v>0.5</v>
      </c>
      <c r="E2963" s="23">
        <v>0.43363800000000002</v>
      </c>
      <c r="F2963" s="24">
        <v>1</v>
      </c>
      <c r="G2963" s="23">
        <v>0.43363800000000002</v>
      </c>
      <c r="H2963" s="23">
        <v>0</v>
      </c>
      <c r="I2963" s="23">
        <v>0.43363800000000002</v>
      </c>
      <c r="J2963" s="23">
        <v>0.56636200000000003</v>
      </c>
      <c r="K2963" s="23">
        <v>0</v>
      </c>
      <c r="L2963" s="23">
        <v>0.43363800000000002</v>
      </c>
      <c r="M2963" s="23">
        <v>0.56636200000000003</v>
      </c>
    </row>
    <row r="2964" spans="1:13" ht="15" customHeight="1" x14ac:dyDescent="0.25">
      <c r="A2964" s="40">
        <v>42783</v>
      </c>
      <c r="B2964" s="29">
        <v>2</v>
      </c>
      <c r="C2964" s="33" t="s">
        <v>89</v>
      </c>
      <c r="D2964" s="28">
        <v>0.5</v>
      </c>
      <c r="E2964" s="28">
        <v>0.433583</v>
      </c>
      <c r="F2964" s="29">
        <v>1</v>
      </c>
      <c r="G2964" s="28">
        <v>0.433583</v>
      </c>
      <c r="H2964" s="28">
        <v>0</v>
      </c>
      <c r="I2964" s="28">
        <v>0.433583</v>
      </c>
      <c r="J2964" s="28">
        <v>0.56641699999999995</v>
      </c>
      <c r="K2964" s="28">
        <v>0</v>
      </c>
      <c r="L2964" s="28">
        <v>0.433583</v>
      </c>
      <c r="M2964" s="28">
        <v>0.56641699999999995</v>
      </c>
    </row>
    <row r="2965" spans="1:13" ht="15" customHeight="1" x14ac:dyDescent="0.25">
      <c r="A2965" s="36">
        <v>42786</v>
      </c>
      <c r="B2965" s="24">
        <v>2</v>
      </c>
      <c r="C2965" s="33" t="s">
        <v>89</v>
      </c>
      <c r="D2965" s="23">
        <v>0.5</v>
      </c>
      <c r="E2965" s="23">
        <v>0.47132299999999999</v>
      </c>
      <c r="F2965" s="24">
        <v>1</v>
      </c>
      <c r="G2965" s="23">
        <v>0.47132299999999999</v>
      </c>
      <c r="H2965" s="23">
        <v>0</v>
      </c>
      <c r="I2965" s="23">
        <v>0.47132299999999999</v>
      </c>
      <c r="J2965" s="23">
        <v>0.52867699999999995</v>
      </c>
      <c r="K2965" s="23">
        <v>0</v>
      </c>
      <c r="L2965" s="23">
        <v>0.47132299999999999</v>
      </c>
      <c r="M2965" s="23">
        <v>0.52867699999999995</v>
      </c>
    </row>
    <row r="2966" spans="1:13" ht="15" customHeight="1" x14ac:dyDescent="0.25">
      <c r="A2966" s="40">
        <v>42787</v>
      </c>
      <c r="B2966" s="29">
        <v>2</v>
      </c>
      <c r="C2966" s="33" t="s">
        <v>89</v>
      </c>
      <c r="D2966" s="28">
        <v>0.5</v>
      </c>
      <c r="E2966" s="28">
        <v>0.471777</v>
      </c>
      <c r="F2966" s="29">
        <v>1</v>
      </c>
      <c r="G2966" s="28">
        <v>0.471777</v>
      </c>
      <c r="H2966" s="28">
        <v>0</v>
      </c>
      <c r="I2966" s="28">
        <v>0.471777</v>
      </c>
      <c r="J2966" s="28">
        <v>0.528223</v>
      </c>
      <c r="K2966" s="28">
        <v>0</v>
      </c>
      <c r="L2966" s="28">
        <v>0.471777</v>
      </c>
      <c r="M2966" s="28">
        <v>0.528223</v>
      </c>
    </row>
    <row r="2967" spans="1:13" ht="15" customHeight="1" x14ac:dyDescent="0.25">
      <c r="A2967" s="36">
        <v>42788</v>
      </c>
      <c r="B2967" s="24">
        <v>2</v>
      </c>
      <c r="C2967" s="33" t="s">
        <v>89</v>
      </c>
      <c r="D2967" s="23">
        <v>0.5</v>
      </c>
      <c r="E2967" s="23">
        <v>0.48033399999999998</v>
      </c>
      <c r="F2967" s="24">
        <v>1</v>
      </c>
      <c r="G2967" s="23">
        <v>0.48033399999999998</v>
      </c>
      <c r="H2967" s="23">
        <v>0</v>
      </c>
      <c r="I2967" s="23">
        <v>0.48033399999999998</v>
      </c>
      <c r="J2967" s="23">
        <v>0.51966599999999996</v>
      </c>
      <c r="K2967" s="23">
        <v>-5.2529999999999999E-3</v>
      </c>
      <c r="L2967" s="23">
        <v>0.48033399999999998</v>
      </c>
      <c r="M2967" s="23">
        <v>0.51966599999999996</v>
      </c>
    </row>
    <row r="2968" spans="1:13" ht="15" customHeight="1" x14ac:dyDescent="0.25">
      <c r="A2968" s="40">
        <v>42789</v>
      </c>
      <c r="B2968" s="29">
        <v>2</v>
      </c>
      <c r="C2968" s="33" t="s">
        <v>89</v>
      </c>
      <c r="D2968" s="28">
        <v>0.5</v>
      </c>
      <c r="E2968" s="28">
        <v>0.51178400000000002</v>
      </c>
      <c r="F2968" s="29">
        <v>1</v>
      </c>
      <c r="G2968" s="28">
        <v>0.51178400000000002</v>
      </c>
      <c r="H2968" s="28">
        <v>0</v>
      </c>
      <c r="I2968" s="28">
        <v>0.51178400000000002</v>
      </c>
      <c r="J2968" s="28">
        <v>0.48821599999999998</v>
      </c>
      <c r="K2968" s="28">
        <v>-3.6619999999999999E-3</v>
      </c>
      <c r="L2968" s="28">
        <v>0.51178400000000002</v>
      </c>
      <c r="M2968" s="28">
        <v>0.48821599999999998</v>
      </c>
    </row>
    <row r="2969" spans="1:13" ht="15" customHeight="1" x14ac:dyDescent="0.25">
      <c r="A2969" s="36">
        <v>42793</v>
      </c>
      <c r="B2969" s="24">
        <v>2</v>
      </c>
      <c r="C2969" s="33" t="s">
        <v>89</v>
      </c>
      <c r="D2969" s="23">
        <v>0.5</v>
      </c>
      <c r="E2969" s="23">
        <v>0.51818799999999998</v>
      </c>
      <c r="F2969" s="24">
        <v>1</v>
      </c>
      <c r="G2969" s="23">
        <v>0.51818799999999998</v>
      </c>
      <c r="H2969" s="23">
        <v>0</v>
      </c>
      <c r="I2969" s="23">
        <v>0.51818799999999998</v>
      </c>
      <c r="J2969" s="23">
        <v>0.48181200000000002</v>
      </c>
      <c r="K2969" s="23">
        <v>-7.3499999999999998E-4</v>
      </c>
      <c r="L2969" s="23">
        <v>0.51818799999999998</v>
      </c>
      <c r="M2969" s="23">
        <v>0.48181200000000002</v>
      </c>
    </row>
    <row r="2970" spans="1:13" ht="15" customHeight="1" x14ac:dyDescent="0.25">
      <c r="A2970" s="40">
        <v>42794</v>
      </c>
      <c r="B2970" s="29">
        <v>1</v>
      </c>
      <c r="C2970" s="22" t="s">
        <v>88</v>
      </c>
      <c r="D2970" s="28">
        <v>0.3</v>
      </c>
      <c r="E2970" s="28">
        <v>0.320239</v>
      </c>
      <c r="F2970" s="29">
        <v>1</v>
      </c>
      <c r="G2970" s="28">
        <v>0.320239</v>
      </c>
      <c r="H2970" s="28">
        <v>0</v>
      </c>
      <c r="I2970" s="28">
        <v>0.320239</v>
      </c>
      <c r="J2970" s="28">
        <v>0.67976099999999995</v>
      </c>
      <c r="K2970" s="28">
        <v>0</v>
      </c>
      <c r="L2970" s="28">
        <v>0.320239</v>
      </c>
      <c r="M2970" s="28">
        <v>0.67976099999999995</v>
      </c>
    </row>
    <row r="2971" spans="1:13" ht="15" customHeight="1" x14ac:dyDescent="0.25">
      <c r="A2971" s="36">
        <v>42795</v>
      </c>
      <c r="B2971" s="24">
        <v>1</v>
      </c>
      <c r="C2971" s="22" t="s">
        <v>88</v>
      </c>
      <c r="D2971" s="23">
        <v>0.3</v>
      </c>
      <c r="E2971" s="23">
        <v>0.33216400000000001</v>
      </c>
      <c r="F2971" s="24">
        <v>1</v>
      </c>
      <c r="G2971" s="23">
        <v>0.33216400000000001</v>
      </c>
      <c r="H2971" s="23">
        <v>0</v>
      </c>
      <c r="I2971" s="23">
        <v>0.33216400000000001</v>
      </c>
      <c r="J2971" s="23">
        <v>0.66783599999999999</v>
      </c>
      <c r="K2971" s="23">
        <v>0</v>
      </c>
      <c r="L2971" s="23">
        <v>0.33216400000000001</v>
      </c>
      <c r="M2971" s="23">
        <v>0.66783599999999999</v>
      </c>
    </row>
    <row r="2972" spans="1:13" ht="15" customHeight="1" x14ac:dyDescent="0.25">
      <c r="A2972" s="40">
        <v>42796</v>
      </c>
      <c r="B2972" s="29">
        <v>2</v>
      </c>
      <c r="C2972" s="33" t="s">
        <v>89</v>
      </c>
      <c r="D2972" s="28">
        <v>0.5</v>
      </c>
      <c r="E2972" s="28">
        <v>0.57795799999999997</v>
      </c>
      <c r="F2972" s="29">
        <v>1</v>
      </c>
      <c r="G2972" s="28">
        <v>0.57795799999999997</v>
      </c>
      <c r="H2972" s="28">
        <v>0</v>
      </c>
      <c r="I2972" s="28">
        <v>0.57795799999999997</v>
      </c>
      <c r="J2972" s="28">
        <v>0.42204199999999997</v>
      </c>
      <c r="K2972" s="28">
        <v>-1.719E-2</v>
      </c>
      <c r="L2972" s="28">
        <v>0.57795799999999997</v>
      </c>
      <c r="M2972" s="28">
        <v>0.42204199999999997</v>
      </c>
    </row>
    <row r="2973" spans="1:13" ht="15" customHeight="1" x14ac:dyDescent="0.25">
      <c r="A2973" s="36">
        <v>42797</v>
      </c>
      <c r="B2973" s="24">
        <v>2</v>
      </c>
      <c r="C2973" s="33" t="s">
        <v>89</v>
      </c>
      <c r="D2973" s="23">
        <v>0.5</v>
      </c>
      <c r="E2973" s="23">
        <v>0.60097999999999996</v>
      </c>
      <c r="F2973" s="24">
        <v>1</v>
      </c>
      <c r="G2973" s="23">
        <v>0.60097999999999996</v>
      </c>
      <c r="H2973" s="23">
        <v>0</v>
      </c>
      <c r="I2973" s="23">
        <v>0.60097999999999996</v>
      </c>
      <c r="J2973" s="23">
        <v>0.39901999999999999</v>
      </c>
      <c r="K2973" s="23">
        <v>-1.2024999999999999E-2</v>
      </c>
      <c r="L2973" s="23">
        <v>0.60097999999999996</v>
      </c>
      <c r="M2973" s="23">
        <v>0.39901999999999999</v>
      </c>
    </row>
    <row r="2974" spans="1:13" ht="15" customHeight="1" x14ac:dyDescent="0.25">
      <c r="A2974" s="40">
        <v>42800</v>
      </c>
      <c r="B2974" s="29">
        <v>1</v>
      </c>
      <c r="C2974" s="22" t="s">
        <v>88</v>
      </c>
      <c r="D2974" s="28">
        <v>0.3</v>
      </c>
      <c r="E2974" s="28">
        <v>0.36567899999999998</v>
      </c>
      <c r="F2974" s="29">
        <v>1</v>
      </c>
      <c r="G2974" s="28">
        <v>0.36567899999999998</v>
      </c>
      <c r="H2974" s="28">
        <v>0</v>
      </c>
      <c r="I2974" s="28">
        <v>0.36567899999999998</v>
      </c>
      <c r="J2974" s="28">
        <v>0.63432100000000002</v>
      </c>
      <c r="K2974" s="28">
        <v>-7.8899999999999994E-3</v>
      </c>
      <c r="L2974" s="28">
        <v>0.36567899999999998</v>
      </c>
      <c r="M2974" s="28">
        <v>0.63432100000000002</v>
      </c>
    </row>
    <row r="2975" spans="1:13" ht="15" customHeight="1" x14ac:dyDescent="0.25">
      <c r="A2975" s="36">
        <v>42801</v>
      </c>
      <c r="B2975" s="24">
        <v>1</v>
      </c>
      <c r="C2975" s="22" t="s">
        <v>88</v>
      </c>
      <c r="D2975" s="23">
        <v>0.3</v>
      </c>
      <c r="E2975" s="23">
        <v>0.382961</v>
      </c>
      <c r="F2975" s="24">
        <v>1</v>
      </c>
      <c r="G2975" s="23">
        <v>0.382961</v>
      </c>
      <c r="H2975" s="23">
        <v>0</v>
      </c>
      <c r="I2975" s="23">
        <v>0.382961</v>
      </c>
      <c r="J2975" s="23">
        <v>0.617039</v>
      </c>
      <c r="K2975" s="23">
        <v>-7.234E-3</v>
      </c>
      <c r="L2975" s="23">
        <v>0.382961</v>
      </c>
      <c r="M2975" s="23">
        <v>0.617039</v>
      </c>
    </row>
    <row r="2976" spans="1:13" ht="15" customHeight="1" x14ac:dyDescent="0.25">
      <c r="A2976" s="40">
        <v>42802</v>
      </c>
      <c r="B2976" s="29">
        <v>1</v>
      </c>
      <c r="C2976" s="22" t="s">
        <v>88</v>
      </c>
      <c r="D2976" s="28">
        <v>0.3</v>
      </c>
      <c r="E2976" s="28">
        <v>0.384683</v>
      </c>
      <c r="F2976" s="29">
        <v>1</v>
      </c>
      <c r="G2976" s="28">
        <v>0.384683</v>
      </c>
      <c r="H2976" s="28">
        <v>0</v>
      </c>
      <c r="I2976" s="28">
        <v>0.384683</v>
      </c>
      <c r="J2976" s="28">
        <v>0.615317</v>
      </c>
      <c r="K2976" s="28">
        <v>-9.9699999999999997E-3</v>
      </c>
      <c r="L2976" s="28">
        <v>0.384683</v>
      </c>
      <c r="M2976" s="28">
        <v>0.615317</v>
      </c>
    </row>
    <row r="2977" spans="1:13" ht="15" customHeight="1" x14ac:dyDescent="0.25">
      <c r="A2977" s="36">
        <v>42803</v>
      </c>
      <c r="B2977" s="24">
        <v>1</v>
      </c>
      <c r="C2977" s="22" t="s">
        <v>88</v>
      </c>
      <c r="D2977" s="23">
        <v>0.3</v>
      </c>
      <c r="E2977" s="23">
        <v>0.381581</v>
      </c>
      <c r="F2977" s="24">
        <v>1</v>
      </c>
      <c r="G2977" s="23">
        <v>0.381581</v>
      </c>
      <c r="H2977" s="23">
        <v>0</v>
      </c>
      <c r="I2977" s="23">
        <v>0.381581</v>
      </c>
      <c r="J2977" s="23">
        <v>0.61841900000000005</v>
      </c>
      <c r="K2977" s="23">
        <v>-1.3676000000000001E-2</v>
      </c>
      <c r="L2977" s="23">
        <v>0.381581</v>
      </c>
      <c r="M2977" s="23">
        <v>0.61841900000000005</v>
      </c>
    </row>
    <row r="2978" spans="1:13" ht="15" customHeight="1" x14ac:dyDescent="0.25">
      <c r="A2978" s="40">
        <v>42804</v>
      </c>
      <c r="B2978" s="29">
        <v>1</v>
      </c>
      <c r="C2978" s="22" t="s">
        <v>88</v>
      </c>
      <c r="D2978" s="28">
        <v>0.3</v>
      </c>
      <c r="E2978" s="28">
        <v>0.37946800000000003</v>
      </c>
      <c r="F2978" s="29">
        <v>1</v>
      </c>
      <c r="G2978" s="28">
        <v>0.37946800000000003</v>
      </c>
      <c r="H2978" s="28">
        <v>0</v>
      </c>
      <c r="I2978" s="28">
        <v>0.37946800000000003</v>
      </c>
      <c r="J2978" s="28">
        <v>0.62053199999999997</v>
      </c>
      <c r="K2978" s="28">
        <v>-1.6858000000000001E-2</v>
      </c>
      <c r="L2978" s="28">
        <v>0.37946800000000003</v>
      </c>
      <c r="M2978" s="28">
        <v>0.62053199999999997</v>
      </c>
    </row>
    <row r="2979" spans="1:13" ht="15" customHeight="1" x14ac:dyDescent="0.25">
      <c r="A2979" s="36">
        <v>42808</v>
      </c>
      <c r="B2979" s="24">
        <v>2</v>
      </c>
      <c r="C2979" s="33" t="s">
        <v>89</v>
      </c>
      <c r="D2979" s="23">
        <v>0.5</v>
      </c>
      <c r="E2979" s="23">
        <v>0.56956300000000004</v>
      </c>
      <c r="F2979" s="24">
        <v>1</v>
      </c>
      <c r="G2979" s="23">
        <v>0.56956300000000004</v>
      </c>
      <c r="H2979" s="23">
        <v>0</v>
      </c>
      <c r="I2979" s="23">
        <v>0.56956300000000004</v>
      </c>
      <c r="J2979" s="23">
        <v>0.43043700000000001</v>
      </c>
      <c r="K2979" s="23">
        <v>-7.1100000000000004E-4</v>
      </c>
      <c r="L2979" s="23">
        <v>0.56956300000000004</v>
      </c>
      <c r="M2979" s="23">
        <v>0.43043700000000001</v>
      </c>
    </row>
    <row r="2980" spans="1:13" ht="15" customHeight="1" x14ac:dyDescent="0.25">
      <c r="A2980" s="40">
        <v>42809</v>
      </c>
      <c r="B2980" s="29">
        <v>2</v>
      </c>
      <c r="C2980" s="33" t="s">
        <v>89</v>
      </c>
      <c r="D2980" s="28">
        <v>0.5</v>
      </c>
      <c r="E2980" s="28">
        <v>0.57905399999999996</v>
      </c>
      <c r="F2980" s="29">
        <v>1</v>
      </c>
      <c r="G2980" s="28">
        <v>0.57905399999999996</v>
      </c>
      <c r="H2980" s="28">
        <v>0</v>
      </c>
      <c r="I2980" s="28">
        <v>0.57905399999999996</v>
      </c>
      <c r="J2980" s="28">
        <v>0.42094599999999999</v>
      </c>
      <c r="K2980" s="28">
        <v>0</v>
      </c>
      <c r="L2980" s="28">
        <v>0.57905399999999996</v>
      </c>
      <c r="M2980" s="28">
        <v>0.42094599999999999</v>
      </c>
    </row>
    <row r="2981" spans="1:13" ht="15" customHeight="1" x14ac:dyDescent="0.25">
      <c r="A2981" s="36">
        <v>42810</v>
      </c>
      <c r="B2981" s="24">
        <v>2</v>
      </c>
      <c r="C2981" s="33" t="s">
        <v>89</v>
      </c>
      <c r="D2981" s="23">
        <v>0.5</v>
      </c>
      <c r="E2981" s="23">
        <v>0.55978399999999995</v>
      </c>
      <c r="F2981" s="24">
        <v>1</v>
      </c>
      <c r="G2981" s="23">
        <v>0.55978399999999995</v>
      </c>
      <c r="H2981" s="23">
        <v>0</v>
      </c>
      <c r="I2981" s="23">
        <v>0.55978399999999995</v>
      </c>
      <c r="J2981" s="23">
        <v>0.440216</v>
      </c>
      <c r="K2981" s="23">
        <v>0</v>
      </c>
      <c r="L2981" s="23">
        <v>0.55978399999999995</v>
      </c>
      <c r="M2981" s="23">
        <v>0.440216</v>
      </c>
    </row>
    <row r="2982" spans="1:13" ht="15" customHeight="1" x14ac:dyDescent="0.25">
      <c r="A2982" s="40">
        <v>42811</v>
      </c>
      <c r="B2982" s="29">
        <v>2</v>
      </c>
      <c r="C2982" s="33" t="s">
        <v>89</v>
      </c>
      <c r="D2982" s="28">
        <v>0.5</v>
      </c>
      <c r="E2982" s="28">
        <v>0.60562000000000005</v>
      </c>
      <c r="F2982" s="29">
        <v>1</v>
      </c>
      <c r="G2982" s="28">
        <v>0.60562000000000005</v>
      </c>
      <c r="H2982" s="28">
        <v>0</v>
      </c>
      <c r="I2982" s="28">
        <v>0.60562000000000005</v>
      </c>
      <c r="J2982" s="28">
        <v>0.39438000000000001</v>
      </c>
      <c r="K2982" s="28">
        <v>0</v>
      </c>
      <c r="L2982" s="28">
        <v>0.60562000000000005</v>
      </c>
      <c r="M2982" s="28">
        <v>0.39438000000000001</v>
      </c>
    </row>
    <row r="2983" spans="1:13" ht="15" customHeight="1" x14ac:dyDescent="0.25">
      <c r="A2983" s="36">
        <v>42814</v>
      </c>
      <c r="B2983" s="24">
        <v>2</v>
      </c>
      <c r="C2983" s="33" t="s">
        <v>89</v>
      </c>
      <c r="D2983" s="23">
        <v>0.5</v>
      </c>
      <c r="E2983" s="23">
        <v>0.69911199999999996</v>
      </c>
      <c r="F2983" s="24">
        <v>1</v>
      </c>
      <c r="G2983" s="23">
        <v>0.69911199999999996</v>
      </c>
      <c r="H2983" s="23">
        <v>0</v>
      </c>
      <c r="I2983" s="23">
        <v>0.69911199999999996</v>
      </c>
      <c r="J2983" s="23">
        <v>0.30088799999999999</v>
      </c>
      <c r="K2983" s="23">
        <v>0</v>
      </c>
      <c r="L2983" s="23">
        <v>0.69911199999999996</v>
      </c>
      <c r="M2983" s="23">
        <v>0.30088799999999999</v>
      </c>
    </row>
    <row r="2984" spans="1:13" ht="15" customHeight="1" x14ac:dyDescent="0.25">
      <c r="A2984" s="40">
        <v>42815</v>
      </c>
      <c r="B2984" s="29">
        <v>2</v>
      </c>
      <c r="C2984" s="33" t="s">
        <v>89</v>
      </c>
      <c r="D2984" s="28">
        <v>0.5</v>
      </c>
      <c r="E2984" s="28">
        <v>0.70011800000000002</v>
      </c>
      <c r="F2984" s="29">
        <v>1</v>
      </c>
      <c r="G2984" s="28">
        <v>0.70011800000000002</v>
      </c>
      <c r="H2984" s="28">
        <v>0</v>
      </c>
      <c r="I2984" s="28">
        <v>0.70011800000000002</v>
      </c>
      <c r="J2984" s="28">
        <v>0.29988199999999998</v>
      </c>
      <c r="K2984" s="28">
        <v>-1.0790000000000001E-3</v>
      </c>
      <c r="L2984" s="28">
        <v>0.70011800000000002</v>
      </c>
      <c r="M2984" s="28">
        <v>0.29988199999999998</v>
      </c>
    </row>
    <row r="2985" spans="1:13" ht="15" customHeight="1" x14ac:dyDescent="0.25">
      <c r="A2985" s="36">
        <v>42816</v>
      </c>
      <c r="B2985" s="24">
        <v>2</v>
      </c>
      <c r="C2985" s="33" t="s">
        <v>89</v>
      </c>
      <c r="D2985" s="23">
        <v>0.5</v>
      </c>
      <c r="E2985" s="23">
        <v>0.63654699999999997</v>
      </c>
      <c r="F2985" s="24">
        <v>1</v>
      </c>
      <c r="G2985" s="23">
        <v>0.63654699999999997</v>
      </c>
      <c r="H2985" s="23">
        <v>0</v>
      </c>
      <c r="I2985" s="23">
        <v>0.63654699999999997</v>
      </c>
      <c r="J2985" s="23">
        <v>0.36345300000000003</v>
      </c>
      <c r="K2985" s="23">
        <v>-1.3636000000000001E-2</v>
      </c>
      <c r="L2985" s="23">
        <v>0.63654699999999997</v>
      </c>
      <c r="M2985" s="23">
        <v>0.36345300000000003</v>
      </c>
    </row>
    <row r="2986" spans="1:13" ht="15" customHeight="1" x14ac:dyDescent="0.25">
      <c r="A2986" s="40">
        <v>42817</v>
      </c>
      <c r="B2986" s="29">
        <v>2</v>
      </c>
      <c r="C2986" s="33" t="s">
        <v>89</v>
      </c>
      <c r="D2986" s="28">
        <v>0.5</v>
      </c>
      <c r="E2986" s="28">
        <v>0.62785000000000002</v>
      </c>
      <c r="F2986" s="29">
        <v>1</v>
      </c>
      <c r="G2986" s="28">
        <v>0.62785000000000002</v>
      </c>
      <c r="H2986" s="28">
        <v>0</v>
      </c>
      <c r="I2986" s="28">
        <v>0.62785000000000002</v>
      </c>
      <c r="J2986" s="28">
        <v>0.37214999999999998</v>
      </c>
      <c r="K2986" s="28">
        <v>-5.7080000000000004E-3</v>
      </c>
      <c r="L2986" s="28">
        <v>0.62785000000000002</v>
      </c>
      <c r="M2986" s="28">
        <v>0.37214999999999998</v>
      </c>
    </row>
    <row r="2987" spans="1:13" ht="15" customHeight="1" x14ac:dyDescent="0.25">
      <c r="A2987" s="36">
        <v>42818</v>
      </c>
      <c r="B2987" s="24">
        <v>2</v>
      </c>
      <c r="C2987" s="33" t="s">
        <v>89</v>
      </c>
      <c r="D2987" s="23">
        <v>0.5</v>
      </c>
      <c r="E2987" s="23">
        <v>0.63919599999999999</v>
      </c>
      <c r="F2987" s="24">
        <v>1</v>
      </c>
      <c r="G2987" s="23">
        <v>0.63919599999999999</v>
      </c>
      <c r="H2987" s="23">
        <v>0</v>
      </c>
      <c r="I2987" s="23">
        <v>0.63919599999999999</v>
      </c>
      <c r="J2987" s="23">
        <v>0.36080400000000001</v>
      </c>
      <c r="K2987" s="23">
        <v>-5.9940000000000002E-3</v>
      </c>
      <c r="L2987" s="23">
        <v>0.63919599999999999</v>
      </c>
      <c r="M2987" s="23">
        <v>0.36080400000000001</v>
      </c>
    </row>
    <row r="2988" spans="1:13" ht="15" customHeight="1" x14ac:dyDescent="0.25">
      <c r="A2988" s="40">
        <v>42821</v>
      </c>
      <c r="B2988" s="29">
        <v>2</v>
      </c>
      <c r="C2988" s="33" t="s">
        <v>89</v>
      </c>
      <c r="D2988" s="28">
        <v>0.5</v>
      </c>
      <c r="E2988" s="28">
        <v>0.63922599999999996</v>
      </c>
      <c r="F2988" s="29">
        <v>1</v>
      </c>
      <c r="G2988" s="28">
        <v>0.63922599999999996</v>
      </c>
      <c r="H2988" s="28">
        <v>0</v>
      </c>
      <c r="I2988" s="28">
        <v>0.63922599999999996</v>
      </c>
      <c r="J2988" s="28">
        <v>0.36077399999999998</v>
      </c>
      <c r="K2988" s="28">
        <v>-5.1850000000000004E-3</v>
      </c>
      <c r="L2988" s="28">
        <v>0.63922599999999996</v>
      </c>
      <c r="M2988" s="28">
        <v>0.36077399999999998</v>
      </c>
    </row>
    <row r="2989" spans="1:13" ht="15" customHeight="1" x14ac:dyDescent="0.25">
      <c r="A2989" s="36">
        <v>42822</v>
      </c>
      <c r="B2989" s="24">
        <v>2</v>
      </c>
      <c r="C2989" s="33" t="s">
        <v>89</v>
      </c>
      <c r="D2989" s="23">
        <v>0.5</v>
      </c>
      <c r="E2989" s="23">
        <v>0.62760300000000002</v>
      </c>
      <c r="F2989" s="24">
        <v>1</v>
      </c>
      <c r="G2989" s="23">
        <v>0.62760300000000002</v>
      </c>
      <c r="H2989" s="23">
        <v>0</v>
      </c>
      <c r="I2989" s="23">
        <v>0.62760300000000002</v>
      </c>
      <c r="J2989" s="23">
        <v>0.37239699999999998</v>
      </c>
      <c r="K2989" s="23">
        <v>0</v>
      </c>
      <c r="L2989" s="23">
        <v>0.62760300000000002</v>
      </c>
      <c r="M2989" s="23">
        <v>0.37239699999999998</v>
      </c>
    </row>
    <row r="2990" spans="1:13" ht="15" customHeight="1" x14ac:dyDescent="0.25">
      <c r="A2990" s="40">
        <v>42823</v>
      </c>
      <c r="B2990" s="29">
        <v>2</v>
      </c>
      <c r="C2990" s="33" t="s">
        <v>89</v>
      </c>
      <c r="D2990" s="28">
        <v>0.5</v>
      </c>
      <c r="E2990" s="28">
        <v>0.61382899999999996</v>
      </c>
      <c r="F2990" s="29">
        <v>1</v>
      </c>
      <c r="G2990" s="28">
        <v>0.61382899999999996</v>
      </c>
      <c r="H2990" s="28">
        <v>0</v>
      </c>
      <c r="I2990" s="28">
        <v>0.61382899999999996</v>
      </c>
      <c r="J2990" s="28">
        <v>0.38617099999999999</v>
      </c>
      <c r="K2990" s="28">
        <v>0</v>
      </c>
      <c r="L2990" s="28">
        <v>0.61382899999999996</v>
      </c>
      <c r="M2990" s="28">
        <v>0.38617099999999999</v>
      </c>
    </row>
    <row r="2991" spans="1:13" ht="15" customHeight="1" x14ac:dyDescent="0.25">
      <c r="A2991" s="36">
        <v>42824</v>
      </c>
      <c r="B2991" s="24">
        <v>2</v>
      </c>
      <c r="C2991" s="33" t="s">
        <v>89</v>
      </c>
      <c r="D2991" s="23">
        <v>0.5</v>
      </c>
      <c r="E2991" s="23">
        <v>0.61451999999999996</v>
      </c>
      <c r="F2991" s="24">
        <v>1</v>
      </c>
      <c r="G2991" s="23">
        <v>0.61451999999999996</v>
      </c>
      <c r="H2991" s="23">
        <v>0</v>
      </c>
      <c r="I2991" s="23">
        <v>0.61451999999999996</v>
      </c>
      <c r="J2991" s="23">
        <v>0.38547999999999999</v>
      </c>
      <c r="K2991" s="23">
        <v>0</v>
      </c>
      <c r="L2991" s="23">
        <v>0.61451999999999996</v>
      </c>
      <c r="M2991" s="23">
        <v>0.38547999999999999</v>
      </c>
    </row>
    <row r="2992" spans="1:13" ht="15" customHeight="1" x14ac:dyDescent="0.25">
      <c r="A2992" s="40">
        <v>42825</v>
      </c>
      <c r="B2992" s="29">
        <v>3</v>
      </c>
      <c r="C2992" s="35" t="s">
        <v>90</v>
      </c>
      <c r="D2992" s="28">
        <v>0.8</v>
      </c>
      <c r="E2992" s="28">
        <v>1</v>
      </c>
      <c r="F2992" s="29">
        <v>1</v>
      </c>
      <c r="G2992" s="28">
        <v>1</v>
      </c>
      <c r="H2992" s="28">
        <v>0</v>
      </c>
      <c r="I2992" s="28">
        <v>1</v>
      </c>
      <c r="J2992" s="28">
        <v>0</v>
      </c>
      <c r="K2992" s="28">
        <v>0</v>
      </c>
      <c r="L2992" s="28">
        <v>1</v>
      </c>
      <c r="M2992" s="28">
        <v>0</v>
      </c>
    </row>
    <row r="2993" spans="1:13" ht="15" customHeight="1" x14ac:dyDescent="0.25">
      <c r="A2993" s="36">
        <v>42828</v>
      </c>
      <c r="B2993" s="24">
        <v>3</v>
      </c>
      <c r="C2993" s="35" t="s">
        <v>90</v>
      </c>
      <c r="D2993" s="23">
        <v>0.8</v>
      </c>
      <c r="E2993" s="23">
        <v>1</v>
      </c>
      <c r="F2993" s="24">
        <v>1</v>
      </c>
      <c r="G2993" s="23">
        <v>1</v>
      </c>
      <c r="H2993" s="23">
        <v>0</v>
      </c>
      <c r="I2993" s="23">
        <v>1</v>
      </c>
      <c r="J2993" s="23">
        <v>0</v>
      </c>
      <c r="K2993" s="23">
        <v>0</v>
      </c>
      <c r="L2993" s="23">
        <v>1</v>
      </c>
      <c r="M2993" s="23">
        <v>0</v>
      </c>
    </row>
    <row r="2994" spans="1:13" ht="15" customHeight="1" x14ac:dyDescent="0.25">
      <c r="A2994" s="40">
        <v>42830</v>
      </c>
      <c r="B2994" s="29">
        <v>3</v>
      </c>
      <c r="C2994" s="35" t="s">
        <v>90</v>
      </c>
      <c r="D2994" s="28">
        <v>0.8</v>
      </c>
      <c r="E2994" s="28">
        <v>1</v>
      </c>
      <c r="F2994" s="29">
        <v>1</v>
      </c>
      <c r="G2994" s="28">
        <v>1</v>
      </c>
      <c r="H2994" s="28">
        <v>0</v>
      </c>
      <c r="I2994" s="28">
        <v>1</v>
      </c>
      <c r="J2994" s="28">
        <v>0</v>
      </c>
      <c r="K2994" s="28">
        <v>0</v>
      </c>
      <c r="L2994" s="28">
        <v>1</v>
      </c>
      <c r="M2994" s="28">
        <v>0</v>
      </c>
    </row>
    <row r="2995" spans="1:13" ht="15" customHeight="1" x14ac:dyDescent="0.25">
      <c r="A2995" s="36">
        <v>42831</v>
      </c>
      <c r="B2995" s="24">
        <v>2</v>
      </c>
      <c r="C2995" s="33" t="s">
        <v>89</v>
      </c>
      <c r="D2995" s="23">
        <v>0.5</v>
      </c>
      <c r="E2995" s="23">
        <v>0.71606899999999996</v>
      </c>
      <c r="F2995" s="24">
        <v>1</v>
      </c>
      <c r="G2995" s="23">
        <v>0.71606899999999996</v>
      </c>
      <c r="H2995" s="23">
        <v>0</v>
      </c>
      <c r="I2995" s="23">
        <v>0.71606899999999996</v>
      </c>
      <c r="J2995" s="23">
        <v>0.28393099999999999</v>
      </c>
      <c r="K2995" s="23">
        <v>-2.679E-3</v>
      </c>
      <c r="L2995" s="23">
        <v>0.71606899999999996</v>
      </c>
      <c r="M2995" s="23">
        <v>0.28393099999999999</v>
      </c>
    </row>
    <row r="2996" spans="1:13" ht="15" customHeight="1" x14ac:dyDescent="0.25">
      <c r="A2996" s="40">
        <v>42832</v>
      </c>
      <c r="B2996" s="29">
        <v>2</v>
      </c>
      <c r="C2996" s="33" t="s">
        <v>89</v>
      </c>
      <c r="D2996" s="28">
        <v>0.5</v>
      </c>
      <c r="E2996" s="28">
        <v>0.713229</v>
      </c>
      <c r="F2996" s="29">
        <v>1</v>
      </c>
      <c r="G2996" s="28">
        <v>0.713229</v>
      </c>
      <c r="H2996" s="28">
        <v>0</v>
      </c>
      <c r="I2996" s="28">
        <v>0.713229</v>
      </c>
      <c r="J2996" s="28">
        <v>0.286771</v>
      </c>
      <c r="K2996" s="28">
        <v>-5.9560000000000004E-3</v>
      </c>
      <c r="L2996" s="28">
        <v>0.713229</v>
      </c>
      <c r="M2996" s="28">
        <v>0.286771</v>
      </c>
    </row>
    <row r="2997" spans="1:13" ht="15" customHeight="1" x14ac:dyDescent="0.25">
      <c r="A2997" s="36">
        <v>42835</v>
      </c>
      <c r="B2997" s="24">
        <v>2</v>
      </c>
      <c r="C2997" s="33" t="s">
        <v>89</v>
      </c>
      <c r="D2997" s="23">
        <v>0.5</v>
      </c>
      <c r="E2997" s="23">
        <v>0.73558900000000005</v>
      </c>
      <c r="F2997" s="24">
        <v>1</v>
      </c>
      <c r="G2997" s="23">
        <v>0.73558900000000005</v>
      </c>
      <c r="H2997" s="23">
        <v>0</v>
      </c>
      <c r="I2997" s="23">
        <v>0.73558900000000005</v>
      </c>
      <c r="J2997" s="23">
        <v>0.26441100000000001</v>
      </c>
      <c r="K2997" s="23">
        <v>-1.5820000000000001E-3</v>
      </c>
      <c r="L2997" s="23">
        <v>0.73558900000000005</v>
      </c>
      <c r="M2997" s="23">
        <v>0.26441100000000001</v>
      </c>
    </row>
    <row r="2998" spans="1:13" ht="15" customHeight="1" x14ac:dyDescent="0.25">
      <c r="A2998" s="40">
        <v>42836</v>
      </c>
      <c r="B2998" s="29">
        <v>2</v>
      </c>
      <c r="C2998" s="33" t="s">
        <v>89</v>
      </c>
      <c r="D2998" s="28">
        <v>0.5</v>
      </c>
      <c r="E2998" s="28">
        <v>0.75578999999999996</v>
      </c>
      <c r="F2998" s="29">
        <v>1</v>
      </c>
      <c r="G2998" s="28">
        <v>0.75578999999999996</v>
      </c>
      <c r="H2998" s="28">
        <v>0</v>
      </c>
      <c r="I2998" s="28">
        <v>0.75578999999999996</v>
      </c>
      <c r="J2998" s="28">
        <v>0.24421000000000001</v>
      </c>
      <c r="K2998" s="28">
        <v>0</v>
      </c>
      <c r="L2998" s="28">
        <v>0.75578999999999996</v>
      </c>
      <c r="M2998" s="28">
        <v>0.24421000000000001</v>
      </c>
    </row>
    <row r="2999" spans="1:13" ht="15" customHeight="1" x14ac:dyDescent="0.25">
      <c r="A2999" s="36">
        <v>42837</v>
      </c>
      <c r="B2999" s="24">
        <v>2</v>
      </c>
      <c r="C2999" s="33" t="s">
        <v>89</v>
      </c>
      <c r="D2999" s="23">
        <v>0.5</v>
      </c>
      <c r="E2999" s="23">
        <v>0.79146700000000003</v>
      </c>
      <c r="F2999" s="24">
        <v>1</v>
      </c>
      <c r="G2999" s="23">
        <v>0.79146700000000003</v>
      </c>
      <c r="H2999" s="23">
        <v>0</v>
      </c>
      <c r="I2999" s="23">
        <v>0.79146700000000003</v>
      </c>
      <c r="J2999" s="23">
        <v>0.208533</v>
      </c>
      <c r="K2999" s="23">
        <v>-6.5259999999999997E-3</v>
      </c>
      <c r="L2999" s="23">
        <v>0.79146700000000003</v>
      </c>
      <c r="M2999" s="23">
        <v>0.208533</v>
      </c>
    </row>
    <row r="3000" spans="1:13" ht="15" customHeight="1" x14ac:dyDescent="0.25">
      <c r="A3000" s="40">
        <v>42838</v>
      </c>
      <c r="B3000" s="29">
        <v>2</v>
      </c>
      <c r="C3000" s="33" t="s">
        <v>89</v>
      </c>
      <c r="D3000" s="28">
        <v>0.5</v>
      </c>
      <c r="E3000" s="28">
        <v>0.78143499999999999</v>
      </c>
      <c r="F3000" s="29">
        <v>1</v>
      </c>
      <c r="G3000" s="28">
        <v>0.78143499999999999</v>
      </c>
      <c r="H3000" s="28">
        <v>0</v>
      </c>
      <c r="I3000" s="28">
        <v>0.78143499999999999</v>
      </c>
      <c r="J3000" s="28">
        <v>0.21856500000000001</v>
      </c>
      <c r="K3000" s="28">
        <v>-9.1549999999999999E-3</v>
      </c>
      <c r="L3000" s="28">
        <v>0.78143499999999999</v>
      </c>
      <c r="M3000" s="28">
        <v>0.21856500000000001</v>
      </c>
    </row>
    <row r="3001" spans="1:13" ht="15" customHeight="1" x14ac:dyDescent="0.25">
      <c r="A3001" s="36">
        <v>42842</v>
      </c>
      <c r="B3001" s="24">
        <v>1</v>
      </c>
      <c r="C3001" s="22" t="s">
        <v>88</v>
      </c>
      <c r="D3001" s="23">
        <v>0.3</v>
      </c>
      <c r="E3001" s="23">
        <v>0.490068</v>
      </c>
      <c r="F3001" s="24">
        <v>1</v>
      </c>
      <c r="G3001" s="23">
        <v>0.490068</v>
      </c>
      <c r="H3001" s="23">
        <v>0</v>
      </c>
      <c r="I3001" s="23">
        <v>0.490068</v>
      </c>
      <c r="J3001" s="23">
        <v>0.50993200000000005</v>
      </c>
      <c r="K3001" s="23">
        <v>-2.2780000000000001E-3</v>
      </c>
      <c r="L3001" s="23">
        <v>0.490068</v>
      </c>
      <c r="M3001" s="23">
        <v>0.50993200000000005</v>
      </c>
    </row>
    <row r="3002" spans="1:13" ht="15" customHeight="1" x14ac:dyDescent="0.25">
      <c r="A3002" s="40">
        <v>42843</v>
      </c>
      <c r="B3002" s="29">
        <v>1</v>
      </c>
      <c r="C3002" s="22" t="s">
        <v>88</v>
      </c>
      <c r="D3002" s="28">
        <v>0.3</v>
      </c>
      <c r="E3002" s="28">
        <v>0.48463499999999998</v>
      </c>
      <c r="F3002" s="29">
        <v>1</v>
      </c>
      <c r="G3002" s="28">
        <v>0.48463499999999998</v>
      </c>
      <c r="H3002" s="28">
        <v>0</v>
      </c>
      <c r="I3002" s="28">
        <v>0.48463499999999998</v>
      </c>
      <c r="J3002" s="28">
        <v>0.51536499999999996</v>
      </c>
      <c r="K3002" s="28">
        <v>-3.947E-3</v>
      </c>
      <c r="L3002" s="28">
        <v>0.48463499999999998</v>
      </c>
      <c r="M3002" s="28">
        <v>0.51536499999999996</v>
      </c>
    </row>
    <row r="3003" spans="1:13" ht="15" customHeight="1" x14ac:dyDescent="0.25">
      <c r="A3003" s="36">
        <v>42844</v>
      </c>
      <c r="B3003" s="24">
        <v>1</v>
      </c>
      <c r="C3003" s="22" t="s">
        <v>88</v>
      </c>
      <c r="D3003" s="23">
        <v>0.3</v>
      </c>
      <c r="E3003" s="23">
        <v>0.480819</v>
      </c>
      <c r="F3003" s="24">
        <v>1</v>
      </c>
      <c r="G3003" s="23">
        <v>0.480819</v>
      </c>
      <c r="H3003" s="23">
        <v>0</v>
      </c>
      <c r="I3003" s="23">
        <v>0.480819</v>
      </c>
      <c r="J3003" s="23">
        <v>0.519181</v>
      </c>
      <c r="K3003" s="23">
        <v>0</v>
      </c>
      <c r="L3003" s="23">
        <v>0.480819</v>
      </c>
      <c r="M3003" s="23">
        <v>0.519181</v>
      </c>
    </row>
    <row r="3004" spans="1:13" ht="15" customHeight="1" x14ac:dyDescent="0.25">
      <c r="A3004" s="40">
        <v>42845</v>
      </c>
      <c r="B3004" s="29">
        <v>2</v>
      </c>
      <c r="C3004" s="33" t="s">
        <v>89</v>
      </c>
      <c r="D3004" s="28">
        <v>0.5</v>
      </c>
      <c r="E3004" s="28">
        <v>0.74420500000000001</v>
      </c>
      <c r="F3004" s="29">
        <v>1</v>
      </c>
      <c r="G3004" s="28">
        <v>0.74420500000000001</v>
      </c>
      <c r="H3004" s="28">
        <v>0</v>
      </c>
      <c r="I3004" s="28">
        <v>0.74420500000000001</v>
      </c>
      <c r="J3004" s="28">
        <v>0.25579499999999999</v>
      </c>
      <c r="K3004" s="28">
        <v>0</v>
      </c>
      <c r="L3004" s="28">
        <v>0.74420500000000001</v>
      </c>
      <c r="M3004" s="28">
        <v>0.25579499999999999</v>
      </c>
    </row>
    <row r="3005" spans="1:13" ht="15" customHeight="1" x14ac:dyDescent="0.25">
      <c r="A3005" s="36">
        <v>42846</v>
      </c>
      <c r="B3005" s="24">
        <v>2</v>
      </c>
      <c r="C3005" s="33" t="s">
        <v>89</v>
      </c>
      <c r="D3005" s="23">
        <v>0.5</v>
      </c>
      <c r="E3005" s="23">
        <v>0.84905799999999998</v>
      </c>
      <c r="F3005" s="24">
        <v>1</v>
      </c>
      <c r="G3005" s="23">
        <v>0.84905799999999998</v>
      </c>
      <c r="H3005" s="23">
        <v>0</v>
      </c>
      <c r="I3005" s="23">
        <v>0.84905799999999998</v>
      </c>
      <c r="J3005" s="23">
        <v>0.15094199999999999</v>
      </c>
      <c r="K3005" s="23">
        <v>-5.1380000000000002E-3</v>
      </c>
      <c r="L3005" s="23">
        <v>0.84905799999999998</v>
      </c>
      <c r="M3005" s="23">
        <v>0.15094199999999999</v>
      </c>
    </row>
    <row r="3006" spans="1:13" ht="15" customHeight="1" x14ac:dyDescent="0.25">
      <c r="A3006" s="40">
        <v>42849</v>
      </c>
      <c r="B3006" s="29">
        <v>2</v>
      </c>
      <c r="C3006" s="33" t="s">
        <v>89</v>
      </c>
      <c r="D3006" s="28">
        <v>0.5</v>
      </c>
      <c r="E3006" s="28">
        <v>0.85217500000000002</v>
      </c>
      <c r="F3006" s="29">
        <v>1</v>
      </c>
      <c r="G3006" s="28">
        <v>0.85217500000000002</v>
      </c>
      <c r="H3006" s="28">
        <v>0</v>
      </c>
      <c r="I3006" s="28">
        <v>0.85217500000000002</v>
      </c>
      <c r="J3006" s="28">
        <v>0.14782500000000001</v>
      </c>
      <c r="K3006" s="28">
        <v>0</v>
      </c>
      <c r="L3006" s="28">
        <v>0.85217500000000002</v>
      </c>
      <c r="M3006" s="28">
        <v>0.14782500000000001</v>
      </c>
    </row>
    <row r="3007" spans="1:13" ht="15" customHeight="1" x14ac:dyDescent="0.25">
      <c r="A3007" s="36">
        <v>42850</v>
      </c>
      <c r="B3007" s="24">
        <v>2</v>
      </c>
      <c r="C3007" s="33" t="s">
        <v>89</v>
      </c>
      <c r="D3007" s="23">
        <v>0.5</v>
      </c>
      <c r="E3007" s="23">
        <v>0.82943299999999998</v>
      </c>
      <c r="F3007" s="24">
        <v>1</v>
      </c>
      <c r="G3007" s="23">
        <v>0.82943299999999998</v>
      </c>
      <c r="H3007" s="23">
        <v>0</v>
      </c>
      <c r="I3007" s="23">
        <v>0.82943299999999998</v>
      </c>
      <c r="J3007" s="23">
        <v>0.170567</v>
      </c>
      <c r="K3007" s="23">
        <v>0</v>
      </c>
      <c r="L3007" s="23">
        <v>0.82943299999999998</v>
      </c>
      <c r="M3007" s="23">
        <v>0.170567</v>
      </c>
    </row>
    <row r="3008" spans="1:13" ht="15" customHeight="1" x14ac:dyDescent="0.25">
      <c r="A3008" s="40">
        <v>42851</v>
      </c>
      <c r="B3008" s="29">
        <v>2</v>
      </c>
      <c r="C3008" s="33" t="s">
        <v>89</v>
      </c>
      <c r="D3008" s="28">
        <v>0.5</v>
      </c>
      <c r="E3008" s="28">
        <v>0.80647400000000002</v>
      </c>
      <c r="F3008" s="29">
        <v>1</v>
      </c>
      <c r="G3008" s="28">
        <v>0.80647400000000002</v>
      </c>
      <c r="H3008" s="28">
        <v>0</v>
      </c>
      <c r="I3008" s="28">
        <v>0.80647400000000002</v>
      </c>
      <c r="J3008" s="28">
        <v>0.193526</v>
      </c>
      <c r="K3008" s="28">
        <v>-2.9369999999999999E-3</v>
      </c>
      <c r="L3008" s="28">
        <v>0.80647400000000002</v>
      </c>
      <c r="M3008" s="28">
        <v>0.193526</v>
      </c>
    </row>
    <row r="3009" spans="1:13" ht="15" customHeight="1" x14ac:dyDescent="0.25">
      <c r="A3009" s="36">
        <v>42852</v>
      </c>
      <c r="B3009" s="24">
        <v>2</v>
      </c>
      <c r="C3009" s="33" t="s">
        <v>89</v>
      </c>
      <c r="D3009" s="23">
        <v>0.5</v>
      </c>
      <c r="E3009" s="23">
        <v>0.79275799999999996</v>
      </c>
      <c r="F3009" s="24">
        <v>1</v>
      </c>
      <c r="G3009" s="23">
        <v>0.79275799999999996</v>
      </c>
      <c r="H3009" s="23">
        <v>0</v>
      </c>
      <c r="I3009" s="23">
        <v>0.79275799999999996</v>
      </c>
      <c r="J3009" s="23">
        <v>0.20724200000000001</v>
      </c>
      <c r="K3009" s="23">
        <v>-6.0860000000000003E-3</v>
      </c>
      <c r="L3009" s="23">
        <v>0.79275799999999996</v>
      </c>
      <c r="M3009" s="23">
        <v>0.20724200000000001</v>
      </c>
    </row>
    <row r="3010" spans="1:13" ht="15" customHeight="1" x14ac:dyDescent="0.25">
      <c r="A3010" s="40">
        <v>42853</v>
      </c>
      <c r="B3010" s="29">
        <v>2</v>
      </c>
      <c r="C3010" s="33" t="s">
        <v>89</v>
      </c>
      <c r="D3010" s="28">
        <v>0.5</v>
      </c>
      <c r="E3010" s="28">
        <v>0.80024200000000001</v>
      </c>
      <c r="F3010" s="29">
        <v>1</v>
      </c>
      <c r="G3010" s="28">
        <v>0.80024200000000001</v>
      </c>
      <c r="H3010" s="28">
        <v>0</v>
      </c>
      <c r="I3010" s="28">
        <v>0.80024200000000001</v>
      </c>
      <c r="J3010" s="28">
        <v>0.19975799999999999</v>
      </c>
      <c r="K3010" s="28">
        <v>0</v>
      </c>
      <c r="L3010" s="28">
        <v>0.80024200000000001</v>
      </c>
      <c r="M3010" s="28">
        <v>0.19975799999999999</v>
      </c>
    </row>
    <row r="3011" spans="1:13" ht="15" customHeight="1" x14ac:dyDescent="0.25">
      <c r="A3011" s="36">
        <v>42857</v>
      </c>
      <c r="B3011" s="24">
        <v>2</v>
      </c>
      <c r="C3011" s="33" t="s">
        <v>89</v>
      </c>
      <c r="D3011" s="23">
        <v>0.5</v>
      </c>
      <c r="E3011" s="23">
        <v>0.79057699999999997</v>
      </c>
      <c r="F3011" s="24">
        <v>1</v>
      </c>
      <c r="G3011" s="23">
        <v>0.79057699999999997</v>
      </c>
      <c r="H3011" s="23">
        <v>0</v>
      </c>
      <c r="I3011" s="23">
        <v>0.79057699999999997</v>
      </c>
      <c r="J3011" s="23">
        <v>0.209423</v>
      </c>
      <c r="K3011" s="23">
        <v>0</v>
      </c>
      <c r="L3011" s="23">
        <v>0.79057699999999997</v>
      </c>
      <c r="M3011" s="23">
        <v>0.209423</v>
      </c>
    </row>
    <row r="3012" spans="1:13" ht="15" customHeight="1" x14ac:dyDescent="0.25">
      <c r="A3012" s="40">
        <v>42858</v>
      </c>
      <c r="B3012" s="29">
        <v>2</v>
      </c>
      <c r="C3012" s="33" t="s">
        <v>89</v>
      </c>
      <c r="D3012" s="28">
        <v>0.5</v>
      </c>
      <c r="E3012" s="28">
        <v>0.78665200000000002</v>
      </c>
      <c r="F3012" s="29">
        <v>1</v>
      </c>
      <c r="G3012" s="28">
        <v>0.78665200000000002</v>
      </c>
      <c r="H3012" s="28">
        <v>0</v>
      </c>
      <c r="I3012" s="28">
        <v>0.78665200000000002</v>
      </c>
      <c r="J3012" s="28">
        <v>0.21334800000000001</v>
      </c>
      <c r="K3012" s="28">
        <v>-3.4719999999999998E-3</v>
      </c>
      <c r="L3012" s="28">
        <v>0.78665200000000002</v>
      </c>
      <c r="M3012" s="28">
        <v>0.21334800000000001</v>
      </c>
    </row>
    <row r="3013" spans="1:13" ht="15" customHeight="1" x14ac:dyDescent="0.25">
      <c r="A3013" s="36">
        <v>42859</v>
      </c>
      <c r="B3013" s="24">
        <v>2</v>
      </c>
      <c r="C3013" s="33" t="s">
        <v>89</v>
      </c>
      <c r="D3013" s="23">
        <v>0.5</v>
      </c>
      <c r="E3013" s="23">
        <v>0.79973099999999997</v>
      </c>
      <c r="F3013" s="24">
        <v>1</v>
      </c>
      <c r="G3013" s="23">
        <v>0.79973099999999997</v>
      </c>
      <c r="H3013" s="23">
        <v>0</v>
      </c>
      <c r="I3013" s="23">
        <v>0.79973099999999997</v>
      </c>
      <c r="J3013" s="23">
        <v>0.200269</v>
      </c>
      <c r="K3013" s="23">
        <v>0</v>
      </c>
      <c r="L3013" s="23">
        <v>0.79973099999999997</v>
      </c>
      <c r="M3013" s="23">
        <v>0.200269</v>
      </c>
    </row>
    <row r="3014" spans="1:13" ht="15" customHeight="1" x14ac:dyDescent="0.25">
      <c r="A3014" s="40">
        <v>42860</v>
      </c>
      <c r="B3014" s="29">
        <v>1</v>
      </c>
      <c r="C3014" s="22" t="s">
        <v>88</v>
      </c>
      <c r="D3014" s="28">
        <v>0.3</v>
      </c>
      <c r="E3014" s="28">
        <v>0.46243899999999999</v>
      </c>
      <c r="F3014" s="29">
        <v>1</v>
      </c>
      <c r="G3014" s="28">
        <v>0.46243899999999999</v>
      </c>
      <c r="H3014" s="28">
        <v>0</v>
      </c>
      <c r="I3014" s="28">
        <v>0.46243899999999999</v>
      </c>
      <c r="J3014" s="28">
        <v>0.53756099999999996</v>
      </c>
      <c r="K3014" s="28">
        <v>-6.1640000000000002E-3</v>
      </c>
      <c r="L3014" s="28">
        <v>0.46243899999999999</v>
      </c>
      <c r="M3014" s="28">
        <v>0.53756099999999996</v>
      </c>
    </row>
    <row r="3015" spans="1:13" ht="15" customHeight="1" x14ac:dyDescent="0.25">
      <c r="A3015" s="36">
        <v>42863</v>
      </c>
      <c r="B3015" s="24">
        <v>1</v>
      </c>
      <c r="C3015" s="22" t="s">
        <v>88</v>
      </c>
      <c r="D3015" s="23">
        <v>0.3</v>
      </c>
      <c r="E3015" s="23">
        <v>0.46160499999999999</v>
      </c>
      <c r="F3015" s="24">
        <v>1</v>
      </c>
      <c r="G3015" s="23">
        <v>0.46160499999999999</v>
      </c>
      <c r="H3015" s="23">
        <v>0</v>
      </c>
      <c r="I3015" s="23">
        <v>0.46160499999999999</v>
      </c>
      <c r="J3015" s="23">
        <v>0.53839499999999996</v>
      </c>
      <c r="K3015" s="23">
        <v>0</v>
      </c>
      <c r="L3015" s="23">
        <v>0.46160499999999999</v>
      </c>
      <c r="M3015" s="23">
        <v>0.53839499999999996</v>
      </c>
    </row>
    <row r="3016" spans="1:13" ht="15" customHeight="1" x14ac:dyDescent="0.25">
      <c r="A3016" s="40">
        <v>42864</v>
      </c>
      <c r="B3016" s="29">
        <v>2</v>
      </c>
      <c r="C3016" s="33" t="s">
        <v>89</v>
      </c>
      <c r="D3016" s="28">
        <v>0.5</v>
      </c>
      <c r="E3016" s="28">
        <v>0.78718900000000003</v>
      </c>
      <c r="F3016" s="29">
        <v>1</v>
      </c>
      <c r="G3016" s="28">
        <v>0.78718900000000003</v>
      </c>
      <c r="H3016" s="28">
        <v>0</v>
      </c>
      <c r="I3016" s="28">
        <v>0.78718900000000003</v>
      </c>
      <c r="J3016" s="28">
        <v>0.212811</v>
      </c>
      <c r="K3016" s="28">
        <v>0</v>
      </c>
      <c r="L3016" s="28">
        <v>0.78718900000000003</v>
      </c>
      <c r="M3016" s="28">
        <v>0.212811</v>
      </c>
    </row>
    <row r="3017" spans="1:13" ht="15" customHeight="1" x14ac:dyDescent="0.25">
      <c r="A3017" s="36">
        <v>42865</v>
      </c>
      <c r="B3017" s="24">
        <v>2</v>
      </c>
      <c r="C3017" s="33" t="s">
        <v>89</v>
      </c>
      <c r="D3017" s="23">
        <v>0.5</v>
      </c>
      <c r="E3017" s="23">
        <v>0.78626099999999999</v>
      </c>
      <c r="F3017" s="24">
        <v>1</v>
      </c>
      <c r="G3017" s="23">
        <v>0.78626099999999999</v>
      </c>
      <c r="H3017" s="23">
        <v>0</v>
      </c>
      <c r="I3017" s="23">
        <v>0.78626099999999999</v>
      </c>
      <c r="J3017" s="23">
        <v>0.21373900000000001</v>
      </c>
      <c r="K3017" s="23">
        <v>0</v>
      </c>
      <c r="L3017" s="23">
        <v>0.78626099999999999</v>
      </c>
      <c r="M3017" s="23">
        <v>0.21373900000000001</v>
      </c>
    </row>
    <row r="3018" spans="1:13" ht="15" customHeight="1" x14ac:dyDescent="0.25">
      <c r="A3018" s="40">
        <v>42866</v>
      </c>
      <c r="B3018" s="29">
        <v>2</v>
      </c>
      <c r="C3018" s="33" t="s">
        <v>89</v>
      </c>
      <c r="D3018" s="28">
        <v>0.5</v>
      </c>
      <c r="E3018" s="28">
        <v>0.79627000000000003</v>
      </c>
      <c r="F3018" s="29">
        <v>1</v>
      </c>
      <c r="G3018" s="28">
        <v>0.79627000000000003</v>
      </c>
      <c r="H3018" s="28">
        <v>0</v>
      </c>
      <c r="I3018" s="28">
        <v>0.79627000000000003</v>
      </c>
      <c r="J3018" s="28">
        <v>0.20372999999999999</v>
      </c>
      <c r="K3018" s="28">
        <v>0</v>
      </c>
      <c r="L3018" s="28">
        <v>0.79627000000000003</v>
      </c>
      <c r="M3018" s="28">
        <v>0.20372999999999999</v>
      </c>
    </row>
    <row r="3019" spans="1:13" ht="15" customHeight="1" x14ac:dyDescent="0.25">
      <c r="A3019" s="36">
        <v>42867</v>
      </c>
      <c r="B3019" s="24">
        <v>2</v>
      </c>
      <c r="C3019" s="33" t="s">
        <v>89</v>
      </c>
      <c r="D3019" s="23">
        <v>0.5</v>
      </c>
      <c r="E3019" s="23">
        <v>0.75795400000000002</v>
      </c>
      <c r="F3019" s="24">
        <v>1</v>
      </c>
      <c r="G3019" s="23">
        <v>0.75795400000000002</v>
      </c>
      <c r="H3019" s="23">
        <v>0</v>
      </c>
      <c r="I3019" s="23">
        <v>0.75795400000000002</v>
      </c>
      <c r="J3019" s="23">
        <v>0.24204600000000001</v>
      </c>
      <c r="K3019" s="23">
        <v>-9.8019999999999999E-3</v>
      </c>
      <c r="L3019" s="23">
        <v>0.75795400000000002</v>
      </c>
      <c r="M3019" s="23">
        <v>0.24204600000000001</v>
      </c>
    </row>
    <row r="3020" spans="1:13" ht="15" customHeight="1" x14ac:dyDescent="0.25">
      <c r="A3020" s="40">
        <v>42870</v>
      </c>
      <c r="B3020" s="29">
        <v>3</v>
      </c>
      <c r="C3020" s="35" t="s">
        <v>90</v>
      </c>
      <c r="D3020" s="28">
        <v>0.8</v>
      </c>
      <c r="E3020" s="28">
        <v>1</v>
      </c>
      <c r="F3020" s="29">
        <v>1</v>
      </c>
      <c r="G3020" s="28">
        <v>1</v>
      </c>
      <c r="H3020" s="28">
        <v>0</v>
      </c>
      <c r="I3020" s="28">
        <v>1</v>
      </c>
      <c r="J3020" s="28">
        <v>0</v>
      </c>
      <c r="K3020" s="28">
        <v>0</v>
      </c>
      <c r="L3020" s="28">
        <v>1</v>
      </c>
      <c r="M3020" s="28">
        <v>0</v>
      </c>
    </row>
    <row r="3021" spans="1:13" ht="15" customHeight="1" x14ac:dyDescent="0.25">
      <c r="A3021" s="36">
        <v>42871</v>
      </c>
      <c r="B3021" s="24">
        <v>3</v>
      </c>
      <c r="C3021" s="35" t="s">
        <v>90</v>
      </c>
      <c r="D3021" s="23">
        <v>0.8</v>
      </c>
      <c r="E3021" s="23">
        <v>1</v>
      </c>
      <c r="F3021" s="24">
        <v>1</v>
      </c>
      <c r="G3021" s="23">
        <v>1</v>
      </c>
      <c r="H3021" s="23">
        <v>0</v>
      </c>
      <c r="I3021" s="23">
        <v>1</v>
      </c>
      <c r="J3021" s="23">
        <v>0</v>
      </c>
      <c r="K3021" s="23">
        <v>0</v>
      </c>
      <c r="L3021" s="23">
        <v>1</v>
      </c>
      <c r="M3021" s="23">
        <v>0</v>
      </c>
    </row>
    <row r="3022" spans="1:13" ht="15" customHeight="1" x14ac:dyDescent="0.25">
      <c r="A3022" s="40">
        <v>42872</v>
      </c>
      <c r="B3022" s="29">
        <v>3</v>
      </c>
      <c r="C3022" s="35" t="s">
        <v>90</v>
      </c>
      <c r="D3022" s="28">
        <v>0.8</v>
      </c>
      <c r="E3022" s="28">
        <v>1</v>
      </c>
      <c r="F3022" s="29">
        <v>1</v>
      </c>
      <c r="G3022" s="28">
        <v>1</v>
      </c>
      <c r="H3022" s="28">
        <v>0</v>
      </c>
      <c r="I3022" s="28">
        <v>1</v>
      </c>
      <c r="J3022" s="28">
        <v>0</v>
      </c>
      <c r="K3022" s="28">
        <v>-2.3679999999999999E-3</v>
      </c>
      <c r="L3022" s="28">
        <v>1</v>
      </c>
      <c r="M3022" s="28">
        <v>0</v>
      </c>
    </row>
    <row r="3023" spans="1:13" ht="15" customHeight="1" x14ac:dyDescent="0.25">
      <c r="A3023" s="36">
        <v>42873</v>
      </c>
      <c r="B3023" s="24">
        <v>2</v>
      </c>
      <c r="C3023" s="33" t="s">
        <v>89</v>
      </c>
      <c r="D3023" s="23">
        <v>0.5</v>
      </c>
      <c r="E3023" s="23">
        <v>0.57829399999999997</v>
      </c>
      <c r="F3023" s="24">
        <v>1</v>
      </c>
      <c r="G3023" s="23">
        <v>0.57829399999999997</v>
      </c>
      <c r="H3023" s="23">
        <v>0</v>
      </c>
      <c r="I3023" s="23">
        <v>0.57829399999999997</v>
      </c>
      <c r="J3023" s="23">
        <v>0.42170600000000003</v>
      </c>
      <c r="K3023" s="23">
        <v>-2.1645999999999999E-2</v>
      </c>
      <c r="L3023" s="23">
        <v>0.57829399999999997</v>
      </c>
      <c r="M3023" s="23">
        <v>0.42170600000000003</v>
      </c>
    </row>
    <row r="3024" spans="1:13" ht="15" customHeight="1" x14ac:dyDescent="0.25">
      <c r="A3024" s="40">
        <v>42874</v>
      </c>
      <c r="B3024" s="29">
        <v>2</v>
      </c>
      <c r="C3024" s="33" t="s">
        <v>89</v>
      </c>
      <c r="D3024" s="28">
        <v>0.5</v>
      </c>
      <c r="E3024" s="28">
        <v>0.58682000000000001</v>
      </c>
      <c r="F3024" s="29">
        <v>1</v>
      </c>
      <c r="G3024" s="28">
        <v>0.58682000000000001</v>
      </c>
      <c r="H3024" s="28">
        <v>0</v>
      </c>
      <c r="I3024" s="28">
        <v>0.58682000000000001</v>
      </c>
      <c r="J3024" s="28">
        <v>0.41317999999999999</v>
      </c>
      <c r="K3024" s="28">
        <v>-3.1216000000000001E-2</v>
      </c>
      <c r="L3024" s="28">
        <v>0.58682000000000001</v>
      </c>
      <c r="M3024" s="28">
        <v>0.41317999999999999</v>
      </c>
    </row>
    <row r="3025" spans="1:13" ht="15" customHeight="1" x14ac:dyDescent="0.25">
      <c r="A3025" s="36">
        <v>42877</v>
      </c>
      <c r="B3025" s="24">
        <v>3</v>
      </c>
      <c r="C3025" s="35" t="s">
        <v>90</v>
      </c>
      <c r="D3025" s="23">
        <v>0.8</v>
      </c>
      <c r="E3025" s="23">
        <v>0.89970300000000003</v>
      </c>
      <c r="F3025" s="24">
        <v>1</v>
      </c>
      <c r="G3025" s="23">
        <v>0.89970300000000003</v>
      </c>
      <c r="H3025" s="23">
        <v>0</v>
      </c>
      <c r="I3025" s="23">
        <v>0.89970300000000003</v>
      </c>
      <c r="J3025" s="23">
        <v>0.100297</v>
      </c>
      <c r="K3025" s="23">
        <v>-4.2362999999999998E-2</v>
      </c>
      <c r="L3025" s="23">
        <v>0.89970300000000003</v>
      </c>
      <c r="M3025" s="23">
        <v>0.100297</v>
      </c>
    </row>
    <row r="3026" spans="1:13" ht="15" customHeight="1" x14ac:dyDescent="0.25">
      <c r="A3026" s="40">
        <v>42878</v>
      </c>
      <c r="B3026" s="29">
        <v>2</v>
      </c>
      <c r="C3026" s="33" t="s">
        <v>89</v>
      </c>
      <c r="D3026" s="28">
        <v>0.5</v>
      </c>
      <c r="E3026" s="28">
        <v>0.54473000000000005</v>
      </c>
      <c r="F3026" s="29">
        <v>1</v>
      </c>
      <c r="G3026" s="28">
        <v>0.54473000000000005</v>
      </c>
      <c r="H3026" s="28">
        <v>0.1</v>
      </c>
      <c r="I3026" s="28">
        <v>0.44473000000000001</v>
      </c>
      <c r="J3026" s="28">
        <v>0.55527000000000004</v>
      </c>
      <c r="K3026" s="28">
        <v>-5.4491999999999999E-2</v>
      </c>
      <c r="L3026" s="28">
        <v>0.44473000000000001</v>
      </c>
      <c r="M3026" s="28">
        <v>0.55527000000000004</v>
      </c>
    </row>
    <row r="3027" spans="1:13" ht="15" customHeight="1" x14ac:dyDescent="0.25">
      <c r="A3027" s="36">
        <v>42879</v>
      </c>
      <c r="B3027" s="24">
        <v>2</v>
      </c>
      <c r="C3027" s="33" t="s">
        <v>89</v>
      </c>
      <c r="D3027" s="23">
        <v>0.5</v>
      </c>
      <c r="E3027" s="23">
        <v>0.56060600000000005</v>
      </c>
      <c r="F3027" s="24">
        <v>1</v>
      </c>
      <c r="G3027" s="23">
        <v>0.56060600000000005</v>
      </c>
      <c r="H3027" s="23">
        <v>0.1</v>
      </c>
      <c r="I3027" s="23">
        <v>0.46060600000000002</v>
      </c>
      <c r="J3027" s="23">
        <v>0.53939400000000004</v>
      </c>
      <c r="K3027" s="23">
        <v>-6.2960000000000002E-2</v>
      </c>
      <c r="L3027" s="23">
        <v>0.46060600000000002</v>
      </c>
      <c r="M3027" s="23">
        <v>0.53939400000000004</v>
      </c>
    </row>
    <row r="3028" spans="1:13" ht="15" customHeight="1" x14ac:dyDescent="0.25">
      <c r="A3028" s="40">
        <v>42880</v>
      </c>
      <c r="B3028" s="29">
        <v>3</v>
      </c>
      <c r="C3028" s="35" t="s">
        <v>90</v>
      </c>
      <c r="D3028" s="28">
        <v>0.8</v>
      </c>
      <c r="E3028" s="28">
        <v>0.780227</v>
      </c>
      <c r="F3028" s="29">
        <v>1</v>
      </c>
      <c r="G3028" s="28">
        <v>0.780227</v>
      </c>
      <c r="H3028" s="28">
        <v>0</v>
      </c>
      <c r="I3028" s="28">
        <v>0.780227</v>
      </c>
      <c r="J3028" s="28">
        <v>0.219773</v>
      </c>
      <c r="K3028" s="28">
        <v>-4.4579000000000001E-2</v>
      </c>
      <c r="L3028" s="28">
        <v>0.780227</v>
      </c>
      <c r="M3028" s="28">
        <v>0.219773</v>
      </c>
    </row>
    <row r="3029" spans="1:13" ht="15" customHeight="1" x14ac:dyDescent="0.25">
      <c r="A3029" s="36">
        <v>42881</v>
      </c>
      <c r="B3029" s="24">
        <v>3</v>
      </c>
      <c r="C3029" s="35" t="s">
        <v>90</v>
      </c>
      <c r="D3029" s="23">
        <v>0.8</v>
      </c>
      <c r="E3029" s="23">
        <v>0.73726400000000003</v>
      </c>
      <c r="F3029" s="24">
        <v>1</v>
      </c>
      <c r="G3029" s="23">
        <v>0.73726400000000003</v>
      </c>
      <c r="H3029" s="23">
        <v>0</v>
      </c>
      <c r="I3029" s="23">
        <v>0.73726400000000003</v>
      </c>
      <c r="J3029" s="23">
        <v>0.26273600000000003</v>
      </c>
      <c r="K3029" s="23">
        <v>-3.0598E-2</v>
      </c>
      <c r="L3029" s="23">
        <v>0.73726400000000003</v>
      </c>
      <c r="M3029" s="23">
        <v>0.26273600000000003</v>
      </c>
    </row>
    <row r="3030" spans="1:13" ht="15" customHeight="1" x14ac:dyDescent="0.25">
      <c r="A3030" s="40">
        <v>42884</v>
      </c>
      <c r="B3030" s="29">
        <v>2</v>
      </c>
      <c r="C3030" s="33" t="s">
        <v>89</v>
      </c>
      <c r="D3030" s="28">
        <v>0.5</v>
      </c>
      <c r="E3030" s="28">
        <v>0.44828099999999999</v>
      </c>
      <c r="F3030" s="29">
        <v>1</v>
      </c>
      <c r="G3030" s="28">
        <v>0.44828099999999999</v>
      </c>
      <c r="H3030" s="28">
        <v>0</v>
      </c>
      <c r="I3030" s="28">
        <v>0.44828099999999999</v>
      </c>
      <c r="J3030" s="28">
        <v>0.55171899999999996</v>
      </c>
      <c r="K3030" s="28">
        <v>-4.3603000000000003E-2</v>
      </c>
      <c r="L3030" s="28">
        <v>0.44828099999999999</v>
      </c>
      <c r="M3030" s="28">
        <v>0.55171899999999996</v>
      </c>
    </row>
    <row r="3031" spans="1:13" ht="15" customHeight="1" x14ac:dyDescent="0.25">
      <c r="A3031" s="36">
        <v>42885</v>
      </c>
      <c r="B3031" s="24">
        <v>2</v>
      </c>
      <c r="C3031" s="33" t="s">
        <v>89</v>
      </c>
      <c r="D3031" s="23">
        <v>0.5</v>
      </c>
      <c r="E3031" s="23">
        <v>0.43824200000000002</v>
      </c>
      <c r="F3031" s="24">
        <v>1</v>
      </c>
      <c r="G3031" s="23">
        <v>0.43824200000000002</v>
      </c>
      <c r="H3031" s="23">
        <v>0</v>
      </c>
      <c r="I3031" s="23">
        <v>0.43824200000000002</v>
      </c>
      <c r="J3031" s="23">
        <v>0.56175799999999998</v>
      </c>
      <c r="K3031" s="23">
        <v>-3.2203000000000002E-2</v>
      </c>
      <c r="L3031" s="23">
        <v>0.43824200000000002</v>
      </c>
      <c r="M3031" s="23">
        <v>0.56175799999999998</v>
      </c>
    </row>
    <row r="3032" spans="1:13" ht="15" customHeight="1" x14ac:dyDescent="0.25">
      <c r="A3032" s="40">
        <v>42886</v>
      </c>
      <c r="B3032" s="29">
        <v>2</v>
      </c>
      <c r="C3032" s="33" t="s">
        <v>89</v>
      </c>
      <c r="D3032" s="28">
        <v>0.5</v>
      </c>
      <c r="E3032" s="28">
        <v>0.42846099999999998</v>
      </c>
      <c r="F3032" s="29">
        <v>1</v>
      </c>
      <c r="G3032" s="28">
        <v>0.42846099999999998</v>
      </c>
      <c r="H3032" s="28">
        <v>0</v>
      </c>
      <c r="I3032" s="28">
        <v>0.42846099999999998</v>
      </c>
      <c r="J3032" s="28">
        <v>0.57153900000000002</v>
      </c>
      <c r="K3032" s="28">
        <v>-2.2225000000000002E-2</v>
      </c>
      <c r="L3032" s="28">
        <v>0.42846099999999998</v>
      </c>
      <c r="M3032" s="28">
        <v>0.57153900000000002</v>
      </c>
    </row>
    <row r="3033" spans="1:13" ht="15" customHeight="1" x14ac:dyDescent="0.25">
      <c r="A3033" s="36">
        <v>42887</v>
      </c>
      <c r="B3033" s="24">
        <v>2</v>
      </c>
      <c r="C3033" s="33" t="s">
        <v>89</v>
      </c>
      <c r="D3033" s="23">
        <v>0.5</v>
      </c>
      <c r="E3033" s="23">
        <v>0.41398000000000001</v>
      </c>
      <c r="F3033" s="24">
        <v>1</v>
      </c>
      <c r="G3033" s="23">
        <v>0.41398000000000001</v>
      </c>
      <c r="H3033" s="23">
        <v>0</v>
      </c>
      <c r="I3033" s="23">
        <v>0.41398000000000001</v>
      </c>
      <c r="J3033" s="23">
        <v>0.58601999999999999</v>
      </c>
      <c r="K3033" s="23">
        <v>-8.7119999999999993E-3</v>
      </c>
      <c r="L3033" s="23">
        <v>0.41398000000000001</v>
      </c>
      <c r="M3033" s="23">
        <v>0.58601999999999999</v>
      </c>
    </row>
    <row r="3034" spans="1:13" ht="15" customHeight="1" x14ac:dyDescent="0.25">
      <c r="A3034" s="40">
        <v>42888</v>
      </c>
      <c r="B3034" s="29">
        <v>3</v>
      </c>
      <c r="C3034" s="35" t="s">
        <v>90</v>
      </c>
      <c r="D3034" s="28">
        <v>0.8</v>
      </c>
      <c r="E3034" s="28">
        <v>0.66725299999999999</v>
      </c>
      <c r="F3034" s="29">
        <v>1</v>
      </c>
      <c r="G3034" s="28">
        <v>0.66725299999999999</v>
      </c>
      <c r="H3034" s="28">
        <v>0</v>
      </c>
      <c r="I3034" s="28">
        <v>0.66725299999999999</v>
      </c>
      <c r="J3034" s="28">
        <v>0.33274700000000001</v>
      </c>
      <c r="K3034" s="28">
        <v>-4.4689999999999999E-3</v>
      </c>
      <c r="L3034" s="28">
        <v>0.66725299999999999</v>
      </c>
      <c r="M3034" s="28">
        <v>0.33274700000000001</v>
      </c>
    </row>
    <row r="3035" spans="1:13" ht="15" customHeight="1" x14ac:dyDescent="0.25">
      <c r="A3035" s="36">
        <v>42891</v>
      </c>
      <c r="B3035" s="24">
        <v>3</v>
      </c>
      <c r="C3035" s="35" t="s">
        <v>90</v>
      </c>
      <c r="D3035" s="23">
        <v>0.8</v>
      </c>
      <c r="E3035" s="23">
        <v>0.66962600000000005</v>
      </c>
      <c r="F3035" s="24">
        <v>1</v>
      </c>
      <c r="G3035" s="23">
        <v>0.66962600000000005</v>
      </c>
      <c r="H3035" s="23">
        <v>0</v>
      </c>
      <c r="I3035" s="23">
        <v>0.66962600000000005</v>
      </c>
      <c r="J3035" s="23">
        <v>0.330374</v>
      </c>
      <c r="K3035" s="23">
        <v>0</v>
      </c>
      <c r="L3035" s="23">
        <v>0.66962600000000005</v>
      </c>
      <c r="M3035" s="23">
        <v>0.330374</v>
      </c>
    </row>
    <row r="3036" spans="1:13" ht="15" customHeight="1" x14ac:dyDescent="0.25">
      <c r="A3036" s="40">
        <v>42892</v>
      </c>
      <c r="B3036" s="29">
        <v>3</v>
      </c>
      <c r="C3036" s="35" t="s">
        <v>90</v>
      </c>
      <c r="D3036" s="28">
        <v>0.8</v>
      </c>
      <c r="E3036" s="28">
        <v>0.66207499999999997</v>
      </c>
      <c r="F3036" s="29">
        <v>1</v>
      </c>
      <c r="G3036" s="28">
        <v>0.66207499999999997</v>
      </c>
      <c r="H3036" s="28">
        <v>0</v>
      </c>
      <c r="I3036" s="28">
        <v>0.66207499999999997</v>
      </c>
      <c r="J3036" s="28">
        <v>0.33792499999999998</v>
      </c>
      <c r="K3036" s="28">
        <v>-7.2830000000000004E-3</v>
      </c>
      <c r="L3036" s="28">
        <v>0.66207499999999997</v>
      </c>
      <c r="M3036" s="28">
        <v>0.33792499999999998</v>
      </c>
    </row>
    <row r="3037" spans="1:13" ht="15" customHeight="1" x14ac:dyDescent="0.25">
      <c r="A3037" s="36">
        <v>42893</v>
      </c>
      <c r="B3037" s="24">
        <v>3</v>
      </c>
      <c r="C3037" s="35" t="s">
        <v>90</v>
      </c>
      <c r="D3037" s="23">
        <v>0.8</v>
      </c>
      <c r="E3037" s="23">
        <v>0.655586</v>
      </c>
      <c r="F3037" s="24">
        <v>1</v>
      </c>
      <c r="G3037" s="23">
        <v>0.655586</v>
      </c>
      <c r="H3037" s="23">
        <v>0</v>
      </c>
      <c r="I3037" s="23">
        <v>0.655586</v>
      </c>
      <c r="J3037" s="23">
        <v>0.344414</v>
      </c>
      <c r="K3037" s="23">
        <v>0</v>
      </c>
      <c r="L3037" s="23">
        <v>0.655586</v>
      </c>
      <c r="M3037" s="23">
        <v>0.344414</v>
      </c>
    </row>
    <row r="3038" spans="1:13" ht="15" customHeight="1" x14ac:dyDescent="0.25">
      <c r="A3038" s="40">
        <v>42894</v>
      </c>
      <c r="B3038" s="29">
        <v>3</v>
      </c>
      <c r="C3038" s="35" t="s">
        <v>90</v>
      </c>
      <c r="D3038" s="28">
        <v>0.8</v>
      </c>
      <c r="E3038" s="28">
        <v>0.65403299999999998</v>
      </c>
      <c r="F3038" s="29">
        <v>1</v>
      </c>
      <c r="G3038" s="28">
        <v>0.65403299999999998</v>
      </c>
      <c r="H3038" s="28">
        <v>0</v>
      </c>
      <c r="I3038" s="28">
        <v>0.65403299999999998</v>
      </c>
      <c r="J3038" s="28">
        <v>0.34596700000000002</v>
      </c>
      <c r="K3038" s="28">
        <v>0</v>
      </c>
      <c r="L3038" s="28">
        <v>0.65403299999999998</v>
      </c>
      <c r="M3038" s="28">
        <v>0.34596700000000002</v>
      </c>
    </row>
    <row r="3039" spans="1:13" ht="15" customHeight="1" x14ac:dyDescent="0.25">
      <c r="A3039" s="36">
        <v>42895</v>
      </c>
      <c r="B3039" s="24">
        <v>3</v>
      </c>
      <c r="C3039" s="35" t="s">
        <v>90</v>
      </c>
      <c r="D3039" s="23">
        <v>0.8</v>
      </c>
      <c r="E3039" s="23">
        <v>0.66518600000000006</v>
      </c>
      <c r="F3039" s="24">
        <v>1</v>
      </c>
      <c r="G3039" s="23">
        <v>0.66518600000000006</v>
      </c>
      <c r="H3039" s="23">
        <v>0</v>
      </c>
      <c r="I3039" s="23">
        <v>0.66518600000000006</v>
      </c>
      <c r="J3039" s="23">
        <v>0.334814</v>
      </c>
      <c r="K3039" s="23">
        <v>0</v>
      </c>
      <c r="L3039" s="23">
        <v>0.66518600000000006</v>
      </c>
      <c r="M3039" s="23">
        <v>0.334814</v>
      </c>
    </row>
    <row r="3040" spans="1:13" ht="15" customHeight="1" x14ac:dyDescent="0.25">
      <c r="A3040" s="40">
        <v>42898</v>
      </c>
      <c r="B3040" s="29">
        <v>2</v>
      </c>
      <c r="C3040" s="33" t="s">
        <v>89</v>
      </c>
      <c r="D3040" s="28">
        <v>0.5</v>
      </c>
      <c r="E3040" s="28">
        <v>0.42491699999999999</v>
      </c>
      <c r="F3040" s="29">
        <v>1</v>
      </c>
      <c r="G3040" s="28">
        <v>0.42491699999999999</v>
      </c>
      <c r="H3040" s="28">
        <v>0.1</v>
      </c>
      <c r="I3040" s="28">
        <v>0.32491700000000001</v>
      </c>
      <c r="J3040" s="28">
        <v>0.67508299999999999</v>
      </c>
      <c r="K3040" s="28">
        <v>-5.7670000000000004E-3</v>
      </c>
      <c r="L3040" s="28">
        <v>0.32491700000000001</v>
      </c>
      <c r="M3040" s="28">
        <v>0.67508299999999999</v>
      </c>
    </row>
    <row r="3041" spans="1:13" ht="15" customHeight="1" x14ac:dyDescent="0.25">
      <c r="A3041" s="36">
        <v>42899</v>
      </c>
      <c r="B3041" s="24">
        <v>2</v>
      </c>
      <c r="C3041" s="33" t="s">
        <v>89</v>
      </c>
      <c r="D3041" s="23">
        <v>0.5</v>
      </c>
      <c r="E3041" s="23">
        <v>0.42472500000000002</v>
      </c>
      <c r="F3041" s="24">
        <v>1</v>
      </c>
      <c r="G3041" s="23">
        <v>0.42472500000000002</v>
      </c>
      <c r="H3041" s="23">
        <v>0</v>
      </c>
      <c r="I3041" s="23">
        <v>0.42472500000000002</v>
      </c>
      <c r="J3041" s="23">
        <v>0.57527499999999998</v>
      </c>
      <c r="K3041" s="23">
        <v>-3.1470000000000001E-3</v>
      </c>
      <c r="L3041" s="23">
        <v>0.42472500000000002</v>
      </c>
      <c r="M3041" s="23">
        <v>0.57527499999999998</v>
      </c>
    </row>
    <row r="3042" spans="1:13" ht="15" customHeight="1" x14ac:dyDescent="0.25">
      <c r="A3042" s="40">
        <v>42900</v>
      </c>
      <c r="B3042" s="29">
        <v>3</v>
      </c>
      <c r="C3042" s="35" t="s">
        <v>90</v>
      </c>
      <c r="D3042" s="28">
        <v>0.8</v>
      </c>
      <c r="E3042" s="28">
        <v>0.67767599999999995</v>
      </c>
      <c r="F3042" s="29">
        <v>1</v>
      </c>
      <c r="G3042" s="28">
        <v>0.67767599999999995</v>
      </c>
      <c r="H3042" s="28">
        <v>0</v>
      </c>
      <c r="I3042" s="28">
        <v>0.67767599999999995</v>
      </c>
      <c r="J3042" s="28">
        <v>0.322324</v>
      </c>
      <c r="K3042" s="28">
        <v>0</v>
      </c>
      <c r="L3042" s="28">
        <v>0.67767599999999995</v>
      </c>
      <c r="M3042" s="28">
        <v>0.322324</v>
      </c>
    </row>
    <row r="3043" spans="1:13" ht="15" customHeight="1" x14ac:dyDescent="0.25">
      <c r="A3043" s="36">
        <v>42901</v>
      </c>
      <c r="B3043" s="24">
        <v>2</v>
      </c>
      <c r="C3043" s="33" t="s">
        <v>89</v>
      </c>
      <c r="D3043" s="23">
        <v>0.5</v>
      </c>
      <c r="E3043" s="23">
        <v>0.46853</v>
      </c>
      <c r="F3043" s="24">
        <v>1</v>
      </c>
      <c r="G3043" s="23">
        <v>0.46853</v>
      </c>
      <c r="H3043" s="23">
        <v>0.1</v>
      </c>
      <c r="I3043" s="23">
        <v>0.36853000000000002</v>
      </c>
      <c r="J3043" s="23">
        <v>0.63146999999999998</v>
      </c>
      <c r="K3043" s="23">
        <v>0</v>
      </c>
      <c r="L3043" s="23">
        <v>0.36853000000000002</v>
      </c>
      <c r="M3043" s="23">
        <v>0.63146999999999998</v>
      </c>
    </row>
    <row r="3044" spans="1:13" ht="15" customHeight="1" x14ac:dyDescent="0.25">
      <c r="A3044" s="40">
        <v>42902</v>
      </c>
      <c r="B3044" s="29">
        <v>3</v>
      </c>
      <c r="C3044" s="35" t="s">
        <v>90</v>
      </c>
      <c r="D3044" s="28">
        <v>0.8</v>
      </c>
      <c r="E3044" s="28">
        <v>0.780358</v>
      </c>
      <c r="F3044" s="29">
        <v>1</v>
      </c>
      <c r="G3044" s="28">
        <v>0.780358</v>
      </c>
      <c r="H3044" s="28">
        <v>0.1</v>
      </c>
      <c r="I3044" s="28">
        <v>0.68035800000000002</v>
      </c>
      <c r="J3044" s="28">
        <v>0.31964199999999998</v>
      </c>
      <c r="K3044" s="28">
        <v>0</v>
      </c>
      <c r="L3044" s="28">
        <v>0.68035800000000002</v>
      </c>
      <c r="M3044" s="28">
        <v>0.31964199999999998</v>
      </c>
    </row>
    <row r="3045" spans="1:13" ht="15" customHeight="1" x14ac:dyDescent="0.25">
      <c r="A3045" s="36">
        <v>42905</v>
      </c>
      <c r="B3045" s="24">
        <v>3</v>
      </c>
      <c r="C3045" s="35" t="s">
        <v>90</v>
      </c>
      <c r="D3045" s="23">
        <v>0.8</v>
      </c>
      <c r="E3045" s="23">
        <v>0.82017399999999996</v>
      </c>
      <c r="F3045" s="24">
        <v>1</v>
      </c>
      <c r="G3045" s="23">
        <v>0.82017399999999996</v>
      </c>
      <c r="H3045" s="23">
        <v>0.1</v>
      </c>
      <c r="I3045" s="23">
        <v>0.72017399999999998</v>
      </c>
      <c r="J3045" s="23">
        <v>0.27982600000000002</v>
      </c>
      <c r="K3045" s="23">
        <v>-3.3860000000000001E-3</v>
      </c>
      <c r="L3045" s="23">
        <v>0.72017399999999998</v>
      </c>
      <c r="M3045" s="23">
        <v>0.27982600000000002</v>
      </c>
    </row>
    <row r="3046" spans="1:13" ht="15" customHeight="1" x14ac:dyDescent="0.25">
      <c r="A3046" s="40">
        <v>42906</v>
      </c>
      <c r="B3046" s="29">
        <v>3</v>
      </c>
      <c r="C3046" s="35" t="s">
        <v>90</v>
      </c>
      <c r="D3046" s="28">
        <v>0.8</v>
      </c>
      <c r="E3046" s="28">
        <v>0.89235900000000001</v>
      </c>
      <c r="F3046" s="29">
        <v>1</v>
      </c>
      <c r="G3046" s="28">
        <v>0.89235900000000001</v>
      </c>
      <c r="H3046" s="28">
        <v>0.1</v>
      </c>
      <c r="I3046" s="28">
        <v>0.79235900000000004</v>
      </c>
      <c r="J3046" s="28">
        <v>0.20764099999999999</v>
      </c>
      <c r="K3046" s="28">
        <v>-3.0899999999999999E-3</v>
      </c>
      <c r="L3046" s="28">
        <v>0.79235900000000004</v>
      </c>
      <c r="M3046" s="28">
        <v>0.20764099999999999</v>
      </c>
    </row>
    <row r="3047" spans="1:13" ht="15" customHeight="1" x14ac:dyDescent="0.25">
      <c r="A3047" s="36">
        <v>42907</v>
      </c>
      <c r="B3047" s="24">
        <v>3</v>
      </c>
      <c r="C3047" s="35" t="s">
        <v>90</v>
      </c>
      <c r="D3047" s="23">
        <v>0.8</v>
      </c>
      <c r="E3047" s="23">
        <v>0.95087900000000003</v>
      </c>
      <c r="F3047" s="24">
        <v>1</v>
      </c>
      <c r="G3047" s="23">
        <v>0.95087900000000003</v>
      </c>
      <c r="H3047" s="23">
        <v>0.1</v>
      </c>
      <c r="I3047" s="23">
        <v>0.85087900000000005</v>
      </c>
      <c r="J3047" s="23">
        <v>0.149121</v>
      </c>
      <c r="K3047" s="23">
        <v>-1.655E-3</v>
      </c>
      <c r="L3047" s="23">
        <v>0.85087900000000005</v>
      </c>
      <c r="M3047" s="23">
        <v>0.149121</v>
      </c>
    </row>
    <row r="3048" spans="1:13" ht="15" customHeight="1" x14ac:dyDescent="0.25">
      <c r="A3048" s="40">
        <v>42908</v>
      </c>
      <c r="B3048" s="29">
        <v>2</v>
      </c>
      <c r="C3048" s="33" t="s">
        <v>89</v>
      </c>
      <c r="D3048" s="28">
        <v>0.5</v>
      </c>
      <c r="E3048" s="28">
        <v>0.63300199999999995</v>
      </c>
      <c r="F3048" s="29">
        <v>1</v>
      </c>
      <c r="G3048" s="28">
        <v>0.63300199999999995</v>
      </c>
      <c r="H3048" s="28">
        <v>0.1</v>
      </c>
      <c r="I3048" s="28">
        <v>0.53300199999999998</v>
      </c>
      <c r="J3048" s="28">
        <v>0.46699800000000002</v>
      </c>
      <c r="K3048" s="28">
        <v>-8.5760000000000003E-3</v>
      </c>
      <c r="L3048" s="28">
        <v>0.53300199999999998</v>
      </c>
      <c r="M3048" s="28">
        <v>0.46699800000000002</v>
      </c>
    </row>
    <row r="3049" spans="1:13" ht="15" customHeight="1" x14ac:dyDescent="0.25">
      <c r="A3049" s="36">
        <v>42909</v>
      </c>
      <c r="B3049" s="24">
        <v>2</v>
      </c>
      <c r="C3049" s="33" t="s">
        <v>89</v>
      </c>
      <c r="D3049" s="23">
        <v>0.5</v>
      </c>
      <c r="E3049" s="23">
        <v>0.58527799999999996</v>
      </c>
      <c r="F3049" s="24">
        <v>1</v>
      </c>
      <c r="G3049" s="23">
        <v>0.58527799999999996</v>
      </c>
      <c r="H3049" s="23">
        <v>0.1</v>
      </c>
      <c r="I3049" s="23">
        <v>0.48527799999999999</v>
      </c>
      <c r="J3049" s="23">
        <v>0.51472200000000001</v>
      </c>
      <c r="K3049" s="23">
        <v>-2.4469000000000001E-2</v>
      </c>
      <c r="L3049" s="23">
        <v>0.48527799999999999</v>
      </c>
      <c r="M3049" s="23">
        <v>0.51472200000000001</v>
      </c>
    </row>
    <row r="3050" spans="1:13" ht="15" customHeight="1" x14ac:dyDescent="0.25">
      <c r="A3050" s="40">
        <v>42913</v>
      </c>
      <c r="B3050" s="29">
        <v>2</v>
      </c>
      <c r="C3050" s="33" t="s">
        <v>89</v>
      </c>
      <c r="D3050" s="28">
        <v>0.5</v>
      </c>
      <c r="E3050" s="28">
        <v>0.55898000000000003</v>
      </c>
      <c r="F3050" s="29">
        <v>1</v>
      </c>
      <c r="G3050" s="28">
        <v>0.55898000000000003</v>
      </c>
      <c r="H3050" s="28">
        <v>0.1</v>
      </c>
      <c r="I3050" s="28">
        <v>0.45898</v>
      </c>
      <c r="J3050" s="28">
        <v>0.54101999999999995</v>
      </c>
      <c r="K3050" s="28">
        <v>-4.1063000000000002E-2</v>
      </c>
      <c r="L3050" s="28">
        <v>0.45898</v>
      </c>
      <c r="M3050" s="28">
        <v>0.54101999999999995</v>
      </c>
    </row>
    <row r="3051" spans="1:13" ht="15" customHeight="1" x14ac:dyDescent="0.25">
      <c r="A3051" s="36">
        <v>42914</v>
      </c>
      <c r="B3051" s="24">
        <v>2</v>
      </c>
      <c r="C3051" s="33" t="s">
        <v>89</v>
      </c>
      <c r="D3051" s="23">
        <v>0.5</v>
      </c>
      <c r="E3051" s="23">
        <v>0.58320899999999998</v>
      </c>
      <c r="F3051" s="24">
        <v>1</v>
      </c>
      <c r="G3051" s="23">
        <v>0.58320899999999998</v>
      </c>
      <c r="H3051" s="23">
        <v>0.1</v>
      </c>
      <c r="I3051" s="23">
        <v>0.483209</v>
      </c>
      <c r="J3051" s="23">
        <v>0.516791</v>
      </c>
      <c r="K3051" s="23">
        <v>-3.7475000000000001E-2</v>
      </c>
      <c r="L3051" s="23">
        <v>0.483209</v>
      </c>
      <c r="M3051" s="23">
        <v>0.516791</v>
      </c>
    </row>
    <row r="3052" spans="1:13" ht="15" customHeight="1" x14ac:dyDescent="0.25">
      <c r="A3052" s="40">
        <v>42915</v>
      </c>
      <c r="B3052" s="29">
        <v>2</v>
      </c>
      <c r="C3052" s="33" t="s">
        <v>89</v>
      </c>
      <c r="D3052" s="28">
        <v>0.5</v>
      </c>
      <c r="E3052" s="28">
        <v>0.59029699999999996</v>
      </c>
      <c r="F3052" s="29">
        <v>1</v>
      </c>
      <c r="G3052" s="28">
        <v>0.59029699999999996</v>
      </c>
      <c r="H3052" s="28">
        <v>0.1</v>
      </c>
      <c r="I3052" s="28">
        <v>0.49029699999999998</v>
      </c>
      <c r="J3052" s="28">
        <v>0.50970300000000002</v>
      </c>
      <c r="K3052" s="28">
        <v>-2.9215000000000001E-2</v>
      </c>
      <c r="L3052" s="28">
        <v>0.49029699999999998</v>
      </c>
      <c r="M3052" s="28">
        <v>0.50970300000000002</v>
      </c>
    </row>
    <row r="3053" spans="1:13" ht="15" customHeight="1" x14ac:dyDescent="0.25">
      <c r="A3053" s="36">
        <v>42916</v>
      </c>
      <c r="B3053" s="24">
        <v>2</v>
      </c>
      <c r="C3053" s="33" t="s">
        <v>89</v>
      </c>
      <c r="D3053" s="23">
        <v>0.5</v>
      </c>
      <c r="E3053" s="23">
        <v>0.62352300000000005</v>
      </c>
      <c r="F3053" s="24">
        <v>1</v>
      </c>
      <c r="G3053" s="23">
        <v>0.62352300000000005</v>
      </c>
      <c r="H3053" s="23">
        <v>0.1</v>
      </c>
      <c r="I3053" s="23">
        <v>0.52352299999999996</v>
      </c>
      <c r="J3053" s="23">
        <v>0.47647699999999998</v>
      </c>
      <c r="K3053" s="23">
        <v>-2.1898000000000001E-2</v>
      </c>
      <c r="L3053" s="23">
        <v>0.52352299999999996</v>
      </c>
      <c r="M3053" s="23">
        <v>0.47647699999999998</v>
      </c>
    </row>
    <row r="3054" spans="1:13" ht="15" customHeight="1" x14ac:dyDescent="0.25">
      <c r="A3054" s="40">
        <v>42919</v>
      </c>
      <c r="B3054" s="29">
        <v>3</v>
      </c>
      <c r="C3054" s="35" t="s">
        <v>90</v>
      </c>
      <c r="D3054" s="28">
        <v>0.8</v>
      </c>
      <c r="E3054" s="28">
        <v>0.96955899999999995</v>
      </c>
      <c r="F3054" s="29">
        <v>1</v>
      </c>
      <c r="G3054" s="28">
        <v>0.96955899999999995</v>
      </c>
      <c r="H3054" s="28">
        <v>0.1</v>
      </c>
      <c r="I3054" s="28">
        <v>0.86955899999999997</v>
      </c>
      <c r="J3054" s="28">
        <v>0.130441</v>
      </c>
      <c r="K3054" s="28">
        <v>-1.2690999999999999E-2</v>
      </c>
      <c r="L3054" s="28">
        <v>0.86955899999999997</v>
      </c>
      <c r="M3054" s="28">
        <v>0.130441</v>
      </c>
    </row>
    <row r="3055" spans="1:13" ht="15" customHeight="1" x14ac:dyDescent="0.25">
      <c r="A3055" s="36">
        <v>42920</v>
      </c>
      <c r="B3055" s="24">
        <v>2</v>
      </c>
      <c r="C3055" s="33" t="s">
        <v>89</v>
      </c>
      <c r="D3055" s="23">
        <v>0.5</v>
      </c>
      <c r="E3055" s="23">
        <v>0.61139200000000005</v>
      </c>
      <c r="F3055" s="24">
        <v>1</v>
      </c>
      <c r="G3055" s="23">
        <v>0.61139200000000005</v>
      </c>
      <c r="H3055" s="23">
        <v>0.1</v>
      </c>
      <c r="I3055" s="23">
        <v>0.51139199999999996</v>
      </c>
      <c r="J3055" s="23">
        <v>0.48860799999999999</v>
      </c>
      <c r="K3055" s="23">
        <v>-1.3923E-2</v>
      </c>
      <c r="L3055" s="23">
        <v>0.51139199999999996</v>
      </c>
      <c r="M3055" s="23">
        <v>0.48860799999999999</v>
      </c>
    </row>
    <row r="3056" spans="1:13" ht="15" customHeight="1" x14ac:dyDescent="0.25">
      <c r="A3056" s="40">
        <v>42921</v>
      </c>
      <c r="B3056" s="29">
        <v>3</v>
      </c>
      <c r="C3056" s="35" t="s">
        <v>90</v>
      </c>
      <c r="D3056" s="28">
        <v>0.8</v>
      </c>
      <c r="E3056" s="28">
        <v>0.97687199999999996</v>
      </c>
      <c r="F3056" s="29">
        <v>1</v>
      </c>
      <c r="G3056" s="28">
        <v>0.97687199999999996</v>
      </c>
      <c r="H3056" s="28">
        <v>0.1</v>
      </c>
      <c r="I3056" s="28">
        <v>0.87687199999999998</v>
      </c>
      <c r="J3056" s="28">
        <v>0.123128</v>
      </c>
      <c r="K3056" s="28">
        <v>-4.96E-3</v>
      </c>
      <c r="L3056" s="28">
        <v>0.87687199999999998</v>
      </c>
      <c r="M3056" s="28">
        <v>0.123128</v>
      </c>
    </row>
    <row r="3057" spans="1:13" ht="15" customHeight="1" x14ac:dyDescent="0.25">
      <c r="A3057" s="36">
        <v>42922</v>
      </c>
      <c r="B3057" s="24">
        <v>3</v>
      </c>
      <c r="C3057" s="35" t="s">
        <v>90</v>
      </c>
      <c r="D3057" s="23">
        <v>0.8</v>
      </c>
      <c r="E3057" s="23">
        <v>1</v>
      </c>
      <c r="F3057" s="24">
        <v>1</v>
      </c>
      <c r="G3057" s="23">
        <v>1</v>
      </c>
      <c r="H3057" s="23">
        <v>0.1</v>
      </c>
      <c r="I3057" s="23">
        <v>0.9</v>
      </c>
      <c r="J3057" s="23">
        <v>0.1</v>
      </c>
      <c r="K3057" s="23">
        <v>-1.3799999999999999E-3</v>
      </c>
      <c r="L3057" s="23">
        <v>0.9</v>
      </c>
      <c r="M3057" s="23">
        <v>0.1</v>
      </c>
    </row>
    <row r="3058" spans="1:13" ht="15" customHeight="1" x14ac:dyDescent="0.25">
      <c r="A3058" s="40">
        <v>42923</v>
      </c>
      <c r="B3058" s="29">
        <v>3</v>
      </c>
      <c r="C3058" s="35" t="s">
        <v>90</v>
      </c>
      <c r="D3058" s="28">
        <v>0.8</v>
      </c>
      <c r="E3058" s="28">
        <v>1</v>
      </c>
      <c r="F3058" s="29">
        <v>1</v>
      </c>
      <c r="G3058" s="28">
        <v>1</v>
      </c>
      <c r="H3058" s="28">
        <v>0.1</v>
      </c>
      <c r="I3058" s="28">
        <v>0.9</v>
      </c>
      <c r="J3058" s="28">
        <v>0.1</v>
      </c>
      <c r="K3058" s="28">
        <v>-1.8569999999999999E-3</v>
      </c>
      <c r="L3058" s="28">
        <v>0.9</v>
      </c>
      <c r="M3058" s="28">
        <v>0.1</v>
      </c>
    </row>
    <row r="3059" spans="1:13" ht="15" customHeight="1" x14ac:dyDescent="0.25">
      <c r="A3059" s="36">
        <v>42926</v>
      </c>
      <c r="B3059" s="24">
        <v>3</v>
      </c>
      <c r="C3059" s="35" t="s">
        <v>90</v>
      </c>
      <c r="D3059" s="23">
        <v>0.8</v>
      </c>
      <c r="E3059" s="23">
        <v>1</v>
      </c>
      <c r="F3059" s="24">
        <v>1</v>
      </c>
      <c r="G3059" s="23">
        <v>1</v>
      </c>
      <c r="H3059" s="23">
        <v>0</v>
      </c>
      <c r="I3059" s="23">
        <v>1</v>
      </c>
      <c r="J3059" s="23">
        <v>0</v>
      </c>
      <c r="K3059" s="23">
        <v>0</v>
      </c>
      <c r="L3059" s="23">
        <v>1</v>
      </c>
      <c r="M3059" s="23">
        <v>0</v>
      </c>
    </row>
    <row r="3060" spans="1:13" ht="15" customHeight="1" x14ac:dyDescent="0.25">
      <c r="A3060" s="40">
        <v>42927</v>
      </c>
      <c r="B3060" s="29">
        <v>3</v>
      </c>
      <c r="C3060" s="35" t="s">
        <v>90</v>
      </c>
      <c r="D3060" s="28">
        <v>0.8</v>
      </c>
      <c r="E3060" s="28">
        <v>1</v>
      </c>
      <c r="F3060" s="29">
        <v>1</v>
      </c>
      <c r="G3060" s="28">
        <v>1</v>
      </c>
      <c r="H3060" s="28">
        <v>0.1</v>
      </c>
      <c r="I3060" s="28">
        <v>0.9</v>
      </c>
      <c r="J3060" s="28">
        <v>0.1</v>
      </c>
      <c r="K3060" s="28">
        <v>-4.9480000000000001E-3</v>
      </c>
      <c r="L3060" s="28">
        <v>0.9</v>
      </c>
      <c r="M3060" s="28">
        <v>0.1</v>
      </c>
    </row>
    <row r="3061" spans="1:13" ht="15" customHeight="1" x14ac:dyDescent="0.25">
      <c r="A3061" s="36">
        <v>42928</v>
      </c>
      <c r="B3061" s="24">
        <v>3</v>
      </c>
      <c r="C3061" s="35" t="s">
        <v>90</v>
      </c>
      <c r="D3061" s="23">
        <v>0.8</v>
      </c>
      <c r="E3061" s="23">
        <v>0.98102299999999998</v>
      </c>
      <c r="F3061" s="24">
        <v>1</v>
      </c>
      <c r="G3061" s="23">
        <v>0.98102299999999998</v>
      </c>
      <c r="H3061" s="23">
        <v>0</v>
      </c>
      <c r="I3061" s="23">
        <v>0.98102299999999998</v>
      </c>
      <c r="J3061" s="23">
        <v>1.8977000000000001E-2</v>
      </c>
      <c r="K3061" s="23">
        <v>0</v>
      </c>
      <c r="L3061" s="23">
        <v>0.98102299999999998</v>
      </c>
      <c r="M3061" s="23">
        <v>1.8977000000000001E-2</v>
      </c>
    </row>
    <row r="3062" spans="1:13" ht="15" customHeight="1" x14ac:dyDescent="0.25">
      <c r="A3062" s="40">
        <v>42929</v>
      </c>
      <c r="B3062" s="29">
        <v>2</v>
      </c>
      <c r="C3062" s="33" t="s">
        <v>89</v>
      </c>
      <c r="D3062" s="28">
        <v>0.5</v>
      </c>
      <c r="E3062" s="28">
        <v>0.61473900000000004</v>
      </c>
      <c r="F3062" s="29">
        <v>1</v>
      </c>
      <c r="G3062" s="28">
        <v>0.61473900000000004</v>
      </c>
      <c r="H3062" s="28">
        <v>0</v>
      </c>
      <c r="I3062" s="28">
        <v>0.61473900000000004</v>
      </c>
      <c r="J3062" s="28">
        <v>0.38526100000000002</v>
      </c>
      <c r="K3062" s="28">
        <v>0</v>
      </c>
      <c r="L3062" s="28">
        <v>0.61473900000000004</v>
      </c>
      <c r="M3062" s="28">
        <v>0.38526100000000002</v>
      </c>
    </row>
    <row r="3063" spans="1:13" ht="15" customHeight="1" x14ac:dyDescent="0.25">
      <c r="A3063" s="36">
        <v>42930</v>
      </c>
      <c r="B3063" s="24">
        <v>3</v>
      </c>
      <c r="C3063" s="35" t="s">
        <v>90</v>
      </c>
      <c r="D3063" s="23">
        <v>0.8</v>
      </c>
      <c r="E3063" s="23">
        <v>0.98720200000000002</v>
      </c>
      <c r="F3063" s="24">
        <v>1</v>
      </c>
      <c r="G3063" s="23">
        <v>0.98720200000000002</v>
      </c>
      <c r="H3063" s="23">
        <v>0</v>
      </c>
      <c r="I3063" s="23">
        <v>0.98720200000000002</v>
      </c>
      <c r="J3063" s="23">
        <v>1.2798E-2</v>
      </c>
      <c r="K3063" s="23">
        <v>0</v>
      </c>
      <c r="L3063" s="23">
        <v>0.98720200000000002</v>
      </c>
      <c r="M3063" s="23">
        <v>1.2798E-2</v>
      </c>
    </row>
    <row r="3064" spans="1:13" ht="15" customHeight="1" x14ac:dyDescent="0.25">
      <c r="A3064" s="40">
        <v>42933</v>
      </c>
      <c r="B3064" s="29">
        <v>2</v>
      </c>
      <c r="C3064" s="33" t="s">
        <v>89</v>
      </c>
      <c r="D3064" s="28">
        <v>0.5</v>
      </c>
      <c r="E3064" s="28">
        <v>0.61707800000000002</v>
      </c>
      <c r="F3064" s="29">
        <v>1</v>
      </c>
      <c r="G3064" s="28">
        <v>0.61707800000000002</v>
      </c>
      <c r="H3064" s="28">
        <v>0</v>
      </c>
      <c r="I3064" s="28">
        <v>0.61707800000000002</v>
      </c>
      <c r="J3064" s="28">
        <v>0.38292199999999998</v>
      </c>
      <c r="K3064" s="28">
        <v>0</v>
      </c>
      <c r="L3064" s="28">
        <v>0.61707800000000002</v>
      </c>
      <c r="M3064" s="28">
        <v>0.38292199999999998</v>
      </c>
    </row>
    <row r="3065" spans="1:13" ht="15" customHeight="1" x14ac:dyDescent="0.25">
      <c r="A3065" s="36">
        <v>42934</v>
      </c>
      <c r="B3065" s="24">
        <v>2</v>
      </c>
      <c r="C3065" s="33" t="s">
        <v>89</v>
      </c>
      <c r="D3065" s="23">
        <v>0.5</v>
      </c>
      <c r="E3065" s="23">
        <v>0.61182800000000004</v>
      </c>
      <c r="F3065" s="24">
        <v>1</v>
      </c>
      <c r="G3065" s="23">
        <v>0.61182800000000004</v>
      </c>
      <c r="H3065" s="23">
        <v>0</v>
      </c>
      <c r="I3065" s="23">
        <v>0.61182800000000004</v>
      </c>
      <c r="J3065" s="23">
        <v>0.38817200000000002</v>
      </c>
      <c r="K3065" s="23">
        <v>-5.274E-3</v>
      </c>
      <c r="L3065" s="23">
        <v>0.61182800000000004</v>
      </c>
      <c r="M3065" s="23">
        <v>0.38817200000000002</v>
      </c>
    </row>
    <row r="3066" spans="1:13" ht="15" customHeight="1" x14ac:dyDescent="0.25">
      <c r="A3066" s="40">
        <v>42935</v>
      </c>
      <c r="B3066" s="29">
        <v>3</v>
      </c>
      <c r="C3066" s="35" t="s">
        <v>90</v>
      </c>
      <c r="D3066" s="28">
        <v>0.8</v>
      </c>
      <c r="E3066" s="28">
        <v>0.96307799999999999</v>
      </c>
      <c r="F3066" s="29">
        <v>1</v>
      </c>
      <c r="G3066" s="28">
        <v>0.96307799999999999</v>
      </c>
      <c r="H3066" s="28">
        <v>0</v>
      </c>
      <c r="I3066" s="28">
        <v>0.96307799999999999</v>
      </c>
      <c r="J3066" s="28">
        <v>3.6922000000000003E-2</v>
      </c>
      <c r="K3066" s="28">
        <v>0</v>
      </c>
      <c r="L3066" s="28">
        <v>0.96307799999999999</v>
      </c>
      <c r="M3066" s="28">
        <v>3.6922000000000003E-2</v>
      </c>
    </row>
    <row r="3067" spans="1:13" ht="15" customHeight="1" x14ac:dyDescent="0.25">
      <c r="A3067" s="36">
        <v>42936</v>
      </c>
      <c r="B3067" s="24">
        <v>3</v>
      </c>
      <c r="C3067" s="35" t="s">
        <v>90</v>
      </c>
      <c r="D3067" s="23">
        <v>0.8</v>
      </c>
      <c r="E3067" s="23">
        <v>0.96263600000000005</v>
      </c>
      <c r="F3067" s="24">
        <v>1</v>
      </c>
      <c r="G3067" s="23">
        <v>0.96263600000000005</v>
      </c>
      <c r="H3067" s="23">
        <v>0</v>
      </c>
      <c r="I3067" s="23">
        <v>0.96263600000000005</v>
      </c>
      <c r="J3067" s="23">
        <v>3.7364000000000001E-2</v>
      </c>
      <c r="K3067" s="23">
        <v>-1.21E-4</v>
      </c>
      <c r="L3067" s="23">
        <v>0.96263600000000005</v>
      </c>
      <c r="M3067" s="23">
        <v>3.7364000000000001E-2</v>
      </c>
    </row>
    <row r="3068" spans="1:13" ht="15" customHeight="1" x14ac:dyDescent="0.25">
      <c r="A3068" s="40">
        <v>42937</v>
      </c>
      <c r="B3068" s="29">
        <v>3</v>
      </c>
      <c r="C3068" s="35" t="s">
        <v>90</v>
      </c>
      <c r="D3068" s="28">
        <v>0.8</v>
      </c>
      <c r="E3068" s="28">
        <v>0.97614599999999996</v>
      </c>
      <c r="F3068" s="29">
        <v>1</v>
      </c>
      <c r="G3068" s="28">
        <v>0.97614599999999996</v>
      </c>
      <c r="H3068" s="28">
        <v>0</v>
      </c>
      <c r="I3068" s="28">
        <v>0.97614599999999996</v>
      </c>
      <c r="J3068" s="28">
        <v>2.3854E-2</v>
      </c>
      <c r="K3068" s="28">
        <v>-4.6730000000000001E-3</v>
      </c>
      <c r="L3068" s="28">
        <v>0.97614599999999996</v>
      </c>
      <c r="M3068" s="28">
        <v>2.3854E-2</v>
      </c>
    </row>
    <row r="3069" spans="1:13" ht="15" customHeight="1" x14ac:dyDescent="0.25">
      <c r="A3069" s="36">
        <v>42940</v>
      </c>
      <c r="B3069" s="24">
        <v>3</v>
      </c>
      <c r="C3069" s="35" t="s">
        <v>90</v>
      </c>
      <c r="D3069" s="23">
        <v>0.8</v>
      </c>
      <c r="E3069" s="23">
        <v>1</v>
      </c>
      <c r="F3069" s="24">
        <v>1</v>
      </c>
      <c r="G3069" s="23">
        <v>1</v>
      </c>
      <c r="H3069" s="23">
        <v>0</v>
      </c>
      <c r="I3069" s="23">
        <v>1</v>
      </c>
      <c r="J3069" s="23">
        <v>0</v>
      </c>
      <c r="K3069" s="23">
        <v>-3.8709999999999999E-3</v>
      </c>
      <c r="L3069" s="23">
        <v>1</v>
      </c>
      <c r="M3069" s="23">
        <v>0</v>
      </c>
    </row>
    <row r="3070" spans="1:13" ht="15" customHeight="1" x14ac:dyDescent="0.25">
      <c r="A3070" s="40">
        <v>42941</v>
      </c>
      <c r="B3070" s="29">
        <v>3</v>
      </c>
      <c r="C3070" s="35" t="s">
        <v>90</v>
      </c>
      <c r="D3070" s="28">
        <v>0.8</v>
      </c>
      <c r="E3070" s="28">
        <v>1</v>
      </c>
      <c r="F3070" s="29">
        <v>1</v>
      </c>
      <c r="G3070" s="28">
        <v>1</v>
      </c>
      <c r="H3070" s="28">
        <v>0</v>
      </c>
      <c r="I3070" s="28">
        <v>1</v>
      </c>
      <c r="J3070" s="28">
        <v>0</v>
      </c>
      <c r="K3070" s="28">
        <v>0</v>
      </c>
      <c r="L3070" s="28">
        <v>1</v>
      </c>
      <c r="M3070" s="28">
        <v>0</v>
      </c>
    </row>
    <row r="3071" spans="1:13" ht="15" customHeight="1" x14ac:dyDescent="0.25">
      <c r="A3071" s="36">
        <v>42942</v>
      </c>
      <c r="B3071" s="24">
        <v>3</v>
      </c>
      <c r="C3071" s="35" t="s">
        <v>90</v>
      </c>
      <c r="D3071" s="23">
        <v>0.8</v>
      </c>
      <c r="E3071" s="23">
        <v>1</v>
      </c>
      <c r="F3071" s="24">
        <v>1</v>
      </c>
      <c r="G3071" s="23">
        <v>1</v>
      </c>
      <c r="H3071" s="23">
        <v>0</v>
      </c>
      <c r="I3071" s="23">
        <v>1</v>
      </c>
      <c r="J3071" s="23">
        <v>0</v>
      </c>
      <c r="K3071" s="23">
        <v>0</v>
      </c>
      <c r="L3071" s="23">
        <v>1</v>
      </c>
      <c r="M3071" s="23">
        <v>0</v>
      </c>
    </row>
    <row r="3072" spans="1:13" ht="15" customHeight="1" x14ac:dyDescent="0.25">
      <c r="A3072" s="40">
        <v>42943</v>
      </c>
      <c r="B3072" s="29">
        <v>2</v>
      </c>
      <c r="C3072" s="33" t="s">
        <v>89</v>
      </c>
      <c r="D3072" s="28">
        <v>0.5</v>
      </c>
      <c r="E3072" s="28">
        <v>0.98785900000000004</v>
      </c>
      <c r="F3072" s="29">
        <v>1</v>
      </c>
      <c r="G3072" s="28">
        <v>0.98785900000000004</v>
      </c>
      <c r="H3072" s="28">
        <v>0</v>
      </c>
      <c r="I3072" s="28">
        <v>0.98785900000000004</v>
      </c>
      <c r="J3072" s="28">
        <v>1.2141000000000001E-2</v>
      </c>
      <c r="K3072" s="28">
        <v>-7.8399999999999997E-4</v>
      </c>
      <c r="L3072" s="28">
        <v>0.98785900000000004</v>
      </c>
      <c r="M3072" s="28">
        <v>1.2141000000000001E-2</v>
      </c>
    </row>
    <row r="3073" spans="1:13" ht="15" customHeight="1" x14ac:dyDescent="0.25">
      <c r="A3073" s="36">
        <v>42944</v>
      </c>
      <c r="B3073" s="24">
        <v>3</v>
      </c>
      <c r="C3073" s="35" t="s">
        <v>90</v>
      </c>
      <c r="D3073" s="23">
        <v>0.8</v>
      </c>
      <c r="E3073" s="23">
        <v>1</v>
      </c>
      <c r="F3073" s="24">
        <v>1</v>
      </c>
      <c r="G3073" s="23">
        <v>1</v>
      </c>
      <c r="H3073" s="23">
        <v>0</v>
      </c>
      <c r="I3073" s="23">
        <v>1</v>
      </c>
      <c r="J3073" s="23">
        <v>0</v>
      </c>
      <c r="K3073" s="23">
        <v>0</v>
      </c>
      <c r="L3073" s="23">
        <v>1</v>
      </c>
      <c r="M3073" s="23">
        <v>0</v>
      </c>
    </row>
    <row r="3074" spans="1:13" ht="15" customHeight="1" x14ac:dyDescent="0.25">
      <c r="A3074" s="40">
        <v>42947</v>
      </c>
      <c r="B3074" s="29">
        <v>2</v>
      </c>
      <c r="C3074" s="33" t="s">
        <v>89</v>
      </c>
      <c r="D3074" s="28">
        <v>0.5</v>
      </c>
      <c r="E3074" s="28">
        <v>1</v>
      </c>
      <c r="F3074" s="29">
        <v>1</v>
      </c>
      <c r="G3074" s="28">
        <v>1</v>
      </c>
      <c r="H3074" s="28">
        <v>0</v>
      </c>
      <c r="I3074" s="28">
        <v>1</v>
      </c>
      <c r="J3074" s="28">
        <v>0</v>
      </c>
      <c r="K3074" s="28">
        <v>0</v>
      </c>
      <c r="L3074" s="28">
        <v>1</v>
      </c>
      <c r="M3074" s="28">
        <v>0</v>
      </c>
    </row>
    <row r="3075" spans="1:13" ht="15" customHeight="1" x14ac:dyDescent="0.25">
      <c r="A3075" s="36">
        <v>42948</v>
      </c>
      <c r="B3075" s="24">
        <v>2</v>
      </c>
      <c r="C3075" s="33" t="s">
        <v>89</v>
      </c>
      <c r="D3075" s="23">
        <v>0.5</v>
      </c>
      <c r="E3075" s="23">
        <v>1</v>
      </c>
      <c r="F3075" s="24">
        <v>1</v>
      </c>
      <c r="G3075" s="23">
        <v>1</v>
      </c>
      <c r="H3075" s="23">
        <v>0</v>
      </c>
      <c r="I3075" s="23">
        <v>1</v>
      </c>
      <c r="J3075" s="23">
        <v>0</v>
      </c>
      <c r="K3075" s="23">
        <v>0</v>
      </c>
      <c r="L3075" s="23">
        <v>1</v>
      </c>
      <c r="M3075" s="23">
        <v>0</v>
      </c>
    </row>
    <row r="3076" spans="1:13" ht="15" customHeight="1" x14ac:dyDescent="0.25">
      <c r="A3076" s="40">
        <v>42949</v>
      </c>
      <c r="B3076" s="29">
        <v>2</v>
      </c>
      <c r="C3076" s="33" t="s">
        <v>89</v>
      </c>
      <c r="D3076" s="28">
        <v>0.5</v>
      </c>
      <c r="E3076" s="28">
        <v>1</v>
      </c>
      <c r="F3076" s="29">
        <v>1</v>
      </c>
      <c r="G3076" s="28">
        <v>1</v>
      </c>
      <c r="H3076" s="28">
        <v>0</v>
      </c>
      <c r="I3076" s="28">
        <v>1</v>
      </c>
      <c r="J3076" s="28">
        <v>0</v>
      </c>
      <c r="K3076" s="28">
        <v>0</v>
      </c>
      <c r="L3076" s="28">
        <v>1</v>
      </c>
      <c r="M3076" s="28">
        <v>0</v>
      </c>
    </row>
    <row r="3077" spans="1:13" ht="15" customHeight="1" x14ac:dyDescent="0.25">
      <c r="A3077" s="36">
        <v>42950</v>
      </c>
      <c r="B3077" s="24">
        <v>2</v>
      </c>
      <c r="C3077" s="33" t="s">
        <v>89</v>
      </c>
      <c r="D3077" s="23">
        <v>0.5</v>
      </c>
      <c r="E3077" s="23">
        <v>1</v>
      </c>
      <c r="F3077" s="24">
        <v>1</v>
      </c>
      <c r="G3077" s="23">
        <v>1</v>
      </c>
      <c r="H3077" s="23">
        <v>0</v>
      </c>
      <c r="I3077" s="23">
        <v>1</v>
      </c>
      <c r="J3077" s="23">
        <v>0</v>
      </c>
      <c r="K3077" s="23">
        <v>-8.6289999999999995E-3</v>
      </c>
      <c r="L3077" s="23">
        <v>1</v>
      </c>
      <c r="M3077" s="23">
        <v>0</v>
      </c>
    </row>
    <row r="3078" spans="1:13" ht="15" customHeight="1" x14ac:dyDescent="0.25">
      <c r="A3078" s="40">
        <v>42951</v>
      </c>
      <c r="B3078" s="29">
        <v>2</v>
      </c>
      <c r="C3078" s="33" t="s">
        <v>89</v>
      </c>
      <c r="D3078" s="28">
        <v>0.5</v>
      </c>
      <c r="E3078" s="28">
        <v>1</v>
      </c>
      <c r="F3078" s="29">
        <v>1</v>
      </c>
      <c r="G3078" s="28">
        <v>1</v>
      </c>
      <c r="H3078" s="28">
        <v>0</v>
      </c>
      <c r="I3078" s="28">
        <v>1</v>
      </c>
      <c r="J3078" s="28">
        <v>0</v>
      </c>
      <c r="K3078" s="28">
        <v>-1.1259E-2</v>
      </c>
      <c r="L3078" s="28">
        <v>1</v>
      </c>
      <c r="M3078" s="28">
        <v>0</v>
      </c>
    </row>
    <row r="3079" spans="1:13" ht="15" customHeight="1" x14ac:dyDescent="0.25">
      <c r="A3079" s="36">
        <v>42954</v>
      </c>
      <c r="B3079" s="24">
        <v>2</v>
      </c>
      <c r="C3079" s="33" t="s">
        <v>89</v>
      </c>
      <c r="D3079" s="23">
        <v>0.5</v>
      </c>
      <c r="E3079" s="23">
        <v>0.90609899999999999</v>
      </c>
      <c r="F3079" s="24">
        <v>1</v>
      </c>
      <c r="G3079" s="23">
        <v>0.90609899999999999</v>
      </c>
      <c r="H3079" s="23">
        <v>0</v>
      </c>
      <c r="I3079" s="23">
        <v>0.90609899999999999</v>
      </c>
      <c r="J3079" s="23">
        <v>9.3900999999999998E-2</v>
      </c>
      <c r="K3079" s="23">
        <v>0</v>
      </c>
      <c r="L3079" s="23">
        <v>0.90609899999999999</v>
      </c>
      <c r="M3079" s="23">
        <v>9.3900999999999998E-2</v>
      </c>
    </row>
    <row r="3080" spans="1:13" ht="15" customHeight="1" x14ac:dyDescent="0.25">
      <c r="A3080" s="40">
        <v>42955</v>
      </c>
      <c r="B3080" s="29">
        <v>2</v>
      </c>
      <c r="C3080" s="33" t="s">
        <v>89</v>
      </c>
      <c r="D3080" s="28">
        <v>0.5</v>
      </c>
      <c r="E3080" s="28">
        <v>0.85272099999999995</v>
      </c>
      <c r="F3080" s="29">
        <v>1</v>
      </c>
      <c r="G3080" s="28">
        <v>0.85272099999999995</v>
      </c>
      <c r="H3080" s="28">
        <v>0</v>
      </c>
      <c r="I3080" s="28">
        <v>0.85272099999999995</v>
      </c>
      <c r="J3080" s="28">
        <v>0.14727899999999999</v>
      </c>
      <c r="K3080" s="28">
        <v>-8.907E-3</v>
      </c>
      <c r="L3080" s="28">
        <v>0.85272099999999995</v>
      </c>
      <c r="M3080" s="28">
        <v>0.14727899999999999</v>
      </c>
    </row>
    <row r="3081" spans="1:13" ht="15" customHeight="1" x14ac:dyDescent="0.25">
      <c r="A3081" s="36">
        <v>42956</v>
      </c>
      <c r="B3081" s="24">
        <v>2</v>
      </c>
      <c r="C3081" s="33" t="s">
        <v>89</v>
      </c>
      <c r="D3081" s="23">
        <v>0.5</v>
      </c>
      <c r="E3081" s="23">
        <v>0.68052999999999997</v>
      </c>
      <c r="F3081" s="24">
        <v>1</v>
      </c>
      <c r="G3081" s="23">
        <v>0.68052999999999997</v>
      </c>
      <c r="H3081" s="23">
        <v>0</v>
      </c>
      <c r="I3081" s="23">
        <v>0.68052999999999997</v>
      </c>
      <c r="J3081" s="23">
        <v>0.31946999999999998</v>
      </c>
      <c r="K3081" s="23">
        <v>-2.9193E-2</v>
      </c>
      <c r="L3081" s="23">
        <v>0.68052999999999997</v>
      </c>
      <c r="M3081" s="23">
        <v>0.31946999999999998</v>
      </c>
    </row>
    <row r="3082" spans="1:13" ht="15" customHeight="1" x14ac:dyDescent="0.25">
      <c r="A3082" s="40">
        <v>42957</v>
      </c>
      <c r="B3082" s="29">
        <v>2</v>
      </c>
      <c r="C3082" s="33" t="s">
        <v>89</v>
      </c>
      <c r="D3082" s="28">
        <v>0.5</v>
      </c>
      <c r="E3082" s="28">
        <v>0.46482800000000002</v>
      </c>
      <c r="F3082" s="29">
        <v>1</v>
      </c>
      <c r="G3082" s="28">
        <v>0.46482800000000002</v>
      </c>
      <c r="H3082" s="28">
        <v>0</v>
      </c>
      <c r="I3082" s="28">
        <v>0.46482800000000002</v>
      </c>
      <c r="J3082" s="28">
        <v>0.53517199999999998</v>
      </c>
      <c r="K3082" s="28">
        <v>-6.2296999999999998E-2</v>
      </c>
      <c r="L3082" s="28">
        <v>0.46482800000000002</v>
      </c>
      <c r="M3082" s="28">
        <v>0.53517199999999998</v>
      </c>
    </row>
    <row r="3083" spans="1:13" ht="15" customHeight="1" x14ac:dyDescent="0.25">
      <c r="A3083" s="36">
        <v>42958</v>
      </c>
      <c r="B3083" s="24">
        <v>2</v>
      </c>
      <c r="C3083" s="33" t="s">
        <v>89</v>
      </c>
      <c r="D3083" s="23">
        <v>0.5</v>
      </c>
      <c r="E3083" s="23">
        <v>0.46717700000000001</v>
      </c>
      <c r="F3083" s="24">
        <v>1</v>
      </c>
      <c r="G3083" s="23">
        <v>0.46717700000000001</v>
      </c>
      <c r="H3083" s="23">
        <v>0</v>
      </c>
      <c r="I3083" s="23">
        <v>0.46717700000000001</v>
      </c>
      <c r="J3083" s="23">
        <v>0.53282300000000005</v>
      </c>
      <c r="K3083" s="23">
        <v>-6.4257999999999996E-2</v>
      </c>
      <c r="L3083" s="23">
        <v>0.46717700000000001</v>
      </c>
      <c r="M3083" s="23">
        <v>0.53282300000000005</v>
      </c>
    </row>
    <row r="3084" spans="1:13" ht="15" customHeight="1" x14ac:dyDescent="0.25">
      <c r="A3084" s="40">
        <v>42961</v>
      </c>
      <c r="B3084" s="29">
        <v>2</v>
      </c>
      <c r="C3084" s="33" t="s">
        <v>89</v>
      </c>
      <c r="D3084" s="28">
        <v>0.5</v>
      </c>
      <c r="E3084" s="28">
        <v>0.38819500000000001</v>
      </c>
      <c r="F3084" s="29">
        <v>1</v>
      </c>
      <c r="G3084" s="28">
        <v>0.38819500000000001</v>
      </c>
      <c r="H3084" s="28">
        <v>0</v>
      </c>
      <c r="I3084" s="28">
        <v>0.38819500000000001</v>
      </c>
      <c r="J3084" s="28">
        <v>0.61180500000000004</v>
      </c>
      <c r="K3084" s="28">
        <v>-3.8086000000000002E-2</v>
      </c>
      <c r="L3084" s="28">
        <v>0.38819500000000001</v>
      </c>
      <c r="M3084" s="28">
        <v>0.61180500000000004</v>
      </c>
    </row>
    <row r="3085" spans="1:13" ht="15" customHeight="1" x14ac:dyDescent="0.25">
      <c r="A3085" s="36">
        <v>42963</v>
      </c>
      <c r="B3085" s="24">
        <v>1</v>
      </c>
      <c r="C3085" s="22" t="s">
        <v>88</v>
      </c>
      <c r="D3085" s="23">
        <v>0.3</v>
      </c>
      <c r="E3085" s="23">
        <v>0.225739</v>
      </c>
      <c r="F3085" s="24">
        <v>1</v>
      </c>
      <c r="G3085" s="23">
        <v>0.225739</v>
      </c>
      <c r="H3085" s="23">
        <v>0</v>
      </c>
      <c r="I3085" s="23">
        <v>0.225739</v>
      </c>
      <c r="J3085" s="23">
        <v>0.77426099999999998</v>
      </c>
      <c r="K3085" s="23">
        <v>-2.4858000000000002E-2</v>
      </c>
      <c r="L3085" s="23">
        <v>0.225739</v>
      </c>
      <c r="M3085" s="23">
        <v>0.77426099999999998</v>
      </c>
    </row>
    <row r="3086" spans="1:13" ht="15" customHeight="1" x14ac:dyDescent="0.25">
      <c r="A3086" s="40">
        <v>42964</v>
      </c>
      <c r="B3086" s="29">
        <v>1</v>
      </c>
      <c r="C3086" s="22" t="s">
        <v>88</v>
      </c>
      <c r="D3086" s="28">
        <v>0.3</v>
      </c>
      <c r="E3086" s="28">
        <v>0.22767899999999999</v>
      </c>
      <c r="F3086" s="29">
        <v>1</v>
      </c>
      <c r="G3086" s="28">
        <v>0.22767899999999999</v>
      </c>
      <c r="H3086" s="28">
        <v>0</v>
      </c>
      <c r="I3086" s="28">
        <v>0.22767899999999999</v>
      </c>
      <c r="J3086" s="28">
        <v>0.77232100000000004</v>
      </c>
      <c r="K3086" s="28">
        <v>-2.3814999999999999E-2</v>
      </c>
      <c r="L3086" s="28">
        <v>0.22767899999999999</v>
      </c>
      <c r="M3086" s="28">
        <v>0.77232100000000004</v>
      </c>
    </row>
    <row r="3087" spans="1:13" ht="15" customHeight="1" x14ac:dyDescent="0.25">
      <c r="A3087" s="36">
        <v>42965</v>
      </c>
      <c r="B3087" s="24">
        <v>2</v>
      </c>
      <c r="C3087" s="33" t="s">
        <v>89</v>
      </c>
      <c r="D3087" s="23">
        <v>0.5</v>
      </c>
      <c r="E3087" s="23">
        <v>0.37764300000000001</v>
      </c>
      <c r="F3087" s="24">
        <v>1</v>
      </c>
      <c r="G3087" s="23">
        <v>0.37764300000000001</v>
      </c>
      <c r="H3087" s="23">
        <v>0</v>
      </c>
      <c r="I3087" s="23">
        <v>0.37764300000000001</v>
      </c>
      <c r="J3087" s="23">
        <v>0.62235700000000005</v>
      </c>
      <c r="K3087" s="23">
        <v>-2.9531999999999999E-2</v>
      </c>
      <c r="L3087" s="23">
        <v>0.37764300000000001</v>
      </c>
      <c r="M3087" s="23">
        <v>0.62235700000000005</v>
      </c>
    </row>
    <row r="3088" spans="1:13" ht="15" customHeight="1" x14ac:dyDescent="0.25">
      <c r="A3088" s="40">
        <v>42968</v>
      </c>
      <c r="B3088" s="29">
        <v>1</v>
      </c>
      <c r="C3088" s="22" t="s">
        <v>88</v>
      </c>
      <c r="D3088" s="28">
        <v>0.3</v>
      </c>
      <c r="E3088" s="28">
        <v>0.22420499999999999</v>
      </c>
      <c r="F3088" s="29">
        <v>1</v>
      </c>
      <c r="G3088" s="28">
        <v>0.22420499999999999</v>
      </c>
      <c r="H3088" s="28">
        <v>0</v>
      </c>
      <c r="I3088" s="28">
        <v>0.22420499999999999</v>
      </c>
      <c r="J3088" s="28">
        <v>0.77579500000000001</v>
      </c>
      <c r="K3088" s="28">
        <v>-3.8842000000000002E-2</v>
      </c>
      <c r="L3088" s="28">
        <v>0.22420499999999999</v>
      </c>
      <c r="M3088" s="28">
        <v>0.77579500000000001</v>
      </c>
    </row>
    <row r="3089" spans="1:13" ht="15" customHeight="1" x14ac:dyDescent="0.25">
      <c r="A3089" s="36">
        <v>42969</v>
      </c>
      <c r="B3089" s="24">
        <v>1</v>
      </c>
      <c r="C3089" s="22" t="s">
        <v>88</v>
      </c>
      <c r="D3089" s="23">
        <v>0.3</v>
      </c>
      <c r="E3089" s="23">
        <v>0.222994</v>
      </c>
      <c r="F3089" s="24">
        <v>1</v>
      </c>
      <c r="G3089" s="23">
        <v>0.222994</v>
      </c>
      <c r="H3089" s="23">
        <v>0</v>
      </c>
      <c r="I3089" s="23">
        <v>0.222994</v>
      </c>
      <c r="J3089" s="23">
        <v>0.77700599999999997</v>
      </c>
      <c r="K3089" s="23">
        <v>-4.5724000000000001E-2</v>
      </c>
      <c r="L3089" s="23">
        <v>0.222994</v>
      </c>
      <c r="M3089" s="23">
        <v>0.77700599999999997</v>
      </c>
    </row>
    <row r="3090" spans="1:13" ht="15" customHeight="1" x14ac:dyDescent="0.25">
      <c r="A3090" s="40">
        <v>42970</v>
      </c>
      <c r="B3090" s="29">
        <v>1</v>
      </c>
      <c r="C3090" s="22" t="s">
        <v>88</v>
      </c>
      <c r="D3090" s="28">
        <v>0.3</v>
      </c>
      <c r="E3090" s="28">
        <v>0.21593100000000001</v>
      </c>
      <c r="F3090" s="29">
        <v>1</v>
      </c>
      <c r="G3090" s="28">
        <v>0.21593100000000001</v>
      </c>
      <c r="H3090" s="28">
        <v>0</v>
      </c>
      <c r="I3090" s="28">
        <v>0.21593100000000001</v>
      </c>
      <c r="J3090" s="28">
        <v>0.78406900000000002</v>
      </c>
      <c r="K3090" s="28">
        <v>-3.2103E-2</v>
      </c>
      <c r="L3090" s="28">
        <v>0.21593100000000001</v>
      </c>
      <c r="M3090" s="28">
        <v>0.78406900000000002</v>
      </c>
    </row>
    <row r="3091" spans="1:13" ht="15" customHeight="1" x14ac:dyDescent="0.25">
      <c r="A3091" s="36">
        <v>42971</v>
      </c>
      <c r="B3091" s="24">
        <v>2</v>
      </c>
      <c r="C3091" s="33" t="s">
        <v>89</v>
      </c>
      <c r="D3091" s="23">
        <v>0.5</v>
      </c>
      <c r="E3091" s="23">
        <v>0.356991</v>
      </c>
      <c r="F3091" s="24">
        <v>1</v>
      </c>
      <c r="G3091" s="23">
        <v>0.356991</v>
      </c>
      <c r="H3091" s="23">
        <v>0</v>
      </c>
      <c r="I3091" s="23">
        <v>0.356991</v>
      </c>
      <c r="J3091" s="23">
        <v>0.64300900000000005</v>
      </c>
      <c r="K3091" s="23">
        <v>-2.5089E-2</v>
      </c>
      <c r="L3091" s="23">
        <v>0.356991</v>
      </c>
      <c r="M3091" s="23">
        <v>0.64300900000000005</v>
      </c>
    </row>
    <row r="3092" spans="1:13" ht="15" customHeight="1" x14ac:dyDescent="0.25">
      <c r="A3092" s="40">
        <v>42975</v>
      </c>
      <c r="B3092" s="29">
        <v>2</v>
      </c>
      <c r="C3092" s="33" t="s">
        <v>89</v>
      </c>
      <c r="D3092" s="28">
        <v>0.5</v>
      </c>
      <c r="E3092" s="28">
        <v>0.348103</v>
      </c>
      <c r="F3092" s="29">
        <v>1</v>
      </c>
      <c r="G3092" s="28">
        <v>0.348103</v>
      </c>
      <c r="H3092" s="28">
        <v>0</v>
      </c>
      <c r="I3092" s="28">
        <v>0.348103</v>
      </c>
      <c r="J3092" s="28">
        <v>0.65189699999999995</v>
      </c>
      <c r="K3092" s="28">
        <v>-1.2508999999999999E-2</v>
      </c>
      <c r="L3092" s="28">
        <v>0.348103</v>
      </c>
      <c r="M3092" s="28">
        <v>0.65189699999999995</v>
      </c>
    </row>
    <row r="3093" spans="1:13" ht="15" customHeight="1" x14ac:dyDescent="0.25">
      <c r="A3093" s="36">
        <v>42976</v>
      </c>
      <c r="B3093" s="24">
        <v>1</v>
      </c>
      <c r="C3093" s="22" t="s">
        <v>88</v>
      </c>
      <c r="D3093" s="23">
        <v>0.3</v>
      </c>
      <c r="E3093" s="23">
        <v>0.20827399999999999</v>
      </c>
      <c r="F3093" s="24">
        <v>1</v>
      </c>
      <c r="G3093" s="23">
        <v>0.20827399999999999</v>
      </c>
      <c r="H3093" s="23">
        <v>0</v>
      </c>
      <c r="I3093" s="23">
        <v>0.20827399999999999</v>
      </c>
      <c r="J3093" s="23">
        <v>0.79172600000000004</v>
      </c>
      <c r="K3093" s="23">
        <v>-1.8834E-2</v>
      </c>
      <c r="L3093" s="23">
        <v>0.20827399999999999</v>
      </c>
      <c r="M3093" s="23">
        <v>0.79172600000000004</v>
      </c>
    </row>
    <row r="3094" spans="1:13" ht="15" customHeight="1" x14ac:dyDescent="0.25">
      <c r="A3094" s="40">
        <v>42977</v>
      </c>
      <c r="B3094" s="29">
        <v>2</v>
      </c>
      <c r="C3094" s="33" t="s">
        <v>89</v>
      </c>
      <c r="D3094" s="28">
        <v>0.5</v>
      </c>
      <c r="E3094" s="28">
        <v>0.337617</v>
      </c>
      <c r="F3094" s="29">
        <v>1</v>
      </c>
      <c r="G3094" s="28">
        <v>0.337617</v>
      </c>
      <c r="H3094" s="28">
        <v>0</v>
      </c>
      <c r="I3094" s="28">
        <v>0.337617</v>
      </c>
      <c r="J3094" s="28">
        <v>0.66238300000000006</v>
      </c>
      <c r="K3094" s="28">
        <v>-4.7130000000000002E-3</v>
      </c>
      <c r="L3094" s="28">
        <v>0.337617</v>
      </c>
      <c r="M3094" s="28">
        <v>0.66238300000000006</v>
      </c>
    </row>
    <row r="3095" spans="1:13" ht="15" customHeight="1" x14ac:dyDescent="0.25">
      <c r="A3095" s="36">
        <v>42978</v>
      </c>
      <c r="B3095" s="24">
        <v>2</v>
      </c>
      <c r="C3095" s="33" t="s">
        <v>89</v>
      </c>
      <c r="D3095" s="23">
        <v>0.5</v>
      </c>
      <c r="E3095" s="23">
        <v>0.33613500000000002</v>
      </c>
      <c r="F3095" s="24">
        <v>1</v>
      </c>
      <c r="G3095" s="23">
        <v>0.33613500000000002</v>
      </c>
      <c r="H3095" s="23">
        <v>0</v>
      </c>
      <c r="I3095" s="23">
        <v>0.33613500000000002</v>
      </c>
      <c r="J3095" s="23">
        <v>0.66386500000000004</v>
      </c>
      <c r="K3095" s="23">
        <v>0</v>
      </c>
      <c r="L3095" s="23">
        <v>0.33613500000000002</v>
      </c>
      <c r="M3095" s="23">
        <v>0.66386500000000004</v>
      </c>
    </row>
    <row r="3096" spans="1:13" ht="15" customHeight="1" x14ac:dyDescent="0.25">
      <c r="A3096" s="40">
        <v>42979</v>
      </c>
      <c r="B3096" s="29">
        <v>3</v>
      </c>
      <c r="C3096" s="35" t="s">
        <v>90</v>
      </c>
      <c r="D3096" s="28">
        <v>0.8</v>
      </c>
      <c r="E3096" s="28">
        <v>0.53292899999999999</v>
      </c>
      <c r="F3096" s="29">
        <v>1</v>
      </c>
      <c r="G3096" s="28">
        <v>0.53292899999999999</v>
      </c>
      <c r="H3096" s="28">
        <v>0</v>
      </c>
      <c r="I3096" s="28">
        <v>0.53292899999999999</v>
      </c>
      <c r="J3096" s="28">
        <v>0.46707100000000001</v>
      </c>
      <c r="K3096" s="28">
        <v>0</v>
      </c>
      <c r="L3096" s="28">
        <v>0.53292899999999999</v>
      </c>
      <c r="M3096" s="28">
        <v>0.46707100000000001</v>
      </c>
    </row>
    <row r="3097" spans="1:13" ht="15" customHeight="1" x14ac:dyDescent="0.25">
      <c r="A3097" s="36">
        <v>42982</v>
      </c>
      <c r="B3097" s="24">
        <v>2</v>
      </c>
      <c r="C3097" s="33" t="s">
        <v>89</v>
      </c>
      <c r="D3097" s="23">
        <v>0.5</v>
      </c>
      <c r="E3097" s="23">
        <v>0.33397100000000002</v>
      </c>
      <c r="F3097" s="24">
        <v>1</v>
      </c>
      <c r="G3097" s="23">
        <v>0.33397100000000002</v>
      </c>
      <c r="H3097" s="23">
        <v>0</v>
      </c>
      <c r="I3097" s="23">
        <v>0.33397100000000002</v>
      </c>
      <c r="J3097" s="23">
        <v>0.66602899999999998</v>
      </c>
      <c r="K3097" s="23">
        <v>-7.463E-3</v>
      </c>
      <c r="L3097" s="23">
        <v>0.33397100000000002</v>
      </c>
      <c r="M3097" s="23">
        <v>0.66602899999999998</v>
      </c>
    </row>
    <row r="3098" spans="1:13" ht="15" customHeight="1" x14ac:dyDescent="0.25">
      <c r="A3098" s="40">
        <v>42983</v>
      </c>
      <c r="B3098" s="29">
        <v>2</v>
      </c>
      <c r="C3098" s="33" t="s">
        <v>89</v>
      </c>
      <c r="D3098" s="28">
        <v>0.5</v>
      </c>
      <c r="E3098" s="28">
        <v>0.33032099999999998</v>
      </c>
      <c r="F3098" s="29">
        <v>1</v>
      </c>
      <c r="G3098" s="28">
        <v>0.33032099999999998</v>
      </c>
      <c r="H3098" s="28">
        <v>0</v>
      </c>
      <c r="I3098" s="28">
        <v>0.33032099999999998</v>
      </c>
      <c r="J3098" s="28">
        <v>0.66967900000000002</v>
      </c>
      <c r="K3098" s="28">
        <v>0</v>
      </c>
      <c r="L3098" s="28">
        <v>0.33032099999999998</v>
      </c>
      <c r="M3098" s="28">
        <v>0.66967900000000002</v>
      </c>
    </row>
    <row r="3099" spans="1:13" ht="15" customHeight="1" x14ac:dyDescent="0.25">
      <c r="A3099" s="36">
        <v>42984</v>
      </c>
      <c r="B3099" s="24">
        <v>2</v>
      </c>
      <c r="C3099" s="33" t="s">
        <v>89</v>
      </c>
      <c r="D3099" s="23">
        <v>0.5</v>
      </c>
      <c r="E3099" s="23">
        <v>0.33496900000000002</v>
      </c>
      <c r="F3099" s="24">
        <v>1</v>
      </c>
      <c r="G3099" s="23">
        <v>0.33496900000000002</v>
      </c>
      <c r="H3099" s="23">
        <v>0</v>
      </c>
      <c r="I3099" s="23">
        <v>0.33496900000000002</v>
      </c>
      <c r="J3099" s="23">
        <v>0.66503100000000004</v>
      </c>
      <c r="K3099" s="23">
        <v>0</v>
      </c>
      <c r="L3099" s="23">
        <v>0.33496900000000002</v>
      </c>
      <c r="M3099" s="23">
        <v>0.66503100000000004</v>
      </c>
    </row>
    <row r="3100" spans="1:13" ht="15" customHeight="1" x14ac:dyDescent="0.25">
      <c r="A3100" s="40">
        <v>42985</v>
      </c>
      <c r="B3100" s="29">
        <v>2</v>
      </c>
      <c r="C3100" s="33" t="s">
        <v>89</v>
      </c>
      <c r="D3100" s="28">
        <v>0.5</v>
      </c>
      <c r="E3100" s="28">
        <v>0.338231</v>
      </c>
      <c r="F3100" s="29">
        <v>1</v>
      </c>
      <c r="G3100" s="28">
        <v>0.338231</v>
      </c>
      <c r="H3100" s="28">
        <v>0</v>
      </c>
      <c r="I3100" s="28">
        <v>0.338231</v>
      </c>
      <c r="J3100" s="28">
        <v>0.66176900000000005</v>
      </c>
      <c r="K3100" s="28">
        <v>0</v>
      </c>
      <c r="L3100" s="28">
        <v>0.338231</v>
      </c>
      <c r="M3100" s="28">
        <v>0.66176900000000005</v>
      </c>
    </row>
    <row r="3101" spans="1:13" ht="15" customHeight="1" x14ac:dyDescent="0.25">
      <c r="A3101" s="36">
        <v>42986</v>
      </c>
      <c r="B3101" s="24">
        <v>2</v>
      </c>
      <c r="C3101" s="33" t="s">
        <v>89</v>
      </c>
      <c r="D3101" s="23">
        <v>0.5</v>
      </c>
      <c r="E3101" s="23">
        <v>0.36404500000000001</v>
      </c>
      <c r="F3101" s="24">
        <v>1</v>
      </c>
      <c r="G3101" s="23">
        <v>0.36404500000000001</v>
      </c>
      <c r="H3101" s="23">
        <v>0</v>
      </c>
      <c r="I3101" s="23">
        <v>0.36404500000000001</v>
      </c>
      <c r="J3101" s="23">
        <v>0.63595500000000005</v>
      </c>
      <c r="K3101" s="23">
        <v>-1.36E-4</v>
      </c>
      <c r="L3101" s="23">
        <v>0.36404500000000001</v>
      </c>
      <c r="M3101" s="23">
        <v>0.63595500000000005</v>
      </c>
    </row>
    <row r="3102" spans="1:13" ht="15" customHeight="1" x14ac:dyDescent="0.25">
      <c r="A3102" s="40">
        <v>42989</v>
      </c>
      <c r="B3102" s="29">
        <v>2</v>
      </c>
      <c r="C3102" s="33" t="s">
        <v>89</v>
      </c>
      <c r="D3102" s="28">
        <v>0.5</v>
      </c>
      <c r="E3102" s="28">
        <v>0.487763</v>
      </c>
      <c r="F3102" s="29">
        <v>1</v>
      </c>
      <c r="G3102" s="28">
        <v>0.487763</v>
      </c>
      <c r="H3102" s="28">
        <v>0</v>
      </c>
      <c r="I3102" s="28">
        <v>0.487763</v>
      </c>
      <c r="J3102" s="28">
        <v>0.51223700000000005</v>
      </c>
      <c r="K3102" s="28">
        <v>0</v>
      </c>
      <c r="L3102" s="28">
        <v>0.487763</v>
      </c>
      <c r="M3102" s="28">
        <v>0.51223700000000005</v>
      </c>
    </row>
    <row r="3103" spans="1:13" ht="15" customHeight="1" x14ac:dyDescent="0.25">
      <c r="A3103" s="36">
        <v>42990</v>
      </c>
      <c r="B3103" s="24">
        <v>2</v>
      </c>
      <c r="C3103" s="33" t="s">
        <v>89</v>
      </c>
      <c r="D3103" s="23">
        <v>0.5</v>
      </c>
      <c r="E3103" s="23">
        <v>0.48850199999999999</v>
      </c>
      <c r="F3103" s="24">
        <v>1</v>
      </c>
      <c r="G3103" s="23">
        <v>0.48850199999999999</v>
      </c>
      <c r="H3103" s="23">
        <v>0</v>
      </c>
      <c r="I3103" s="23">
        <v>0.48850199999999999</v>
      </c>
      <c r="J3103" s="23">
        <v>0.51149800000000001</v>
      </c>
      <c r="K3103" s="23">
        <v>0</v>
      </c>
      <c r="L3103" s="23">
        <v>0.48850199999999999</v>
      </c>
      <c r="M3103" s="23">
        <v>0.51149800000000001</v>
      </c>
    </row>
    <row r="3104" spans="1:13" ht="15" customHeight="1" x14ac:dyDescent="0.25">
      <c r="A3104" s="40">
        <v>42991</v>
      </c>
      <c r="B3104" s="29">
        <v>2</v>
      </c>
      <c r="C3104" s="33" t="s">
        <v>89</v>
      </c>
      <c r="D3104" s="28">
        <v>0.5</v>
      </c>
      <c r="E3104" s="28">
        <v>0.55793400000000004</v>
      </c>
      <c r="F3104" s="29">
        <v>1</v>
      </c>
      <c r="G3104" s="28">
        <v>0.55793400000000004</v>
      </c>
      <c r="H3104" s="28">
        <v>0</v>
      </c>
      <c r="I3104" s="28">
        <v>0.55793400000000004</v>
      </c>
      <c r="J3104" s="28">
        <v>0.44206600000000001</v>
      </c>
      <c r="K3104" s="28">
        <v>-6.9649999999999998E-3</v>
      </c>
      <c r="L3104" s="28">
        <v>0.55793400000000004</v>
      </c>
      <c r="M3104" s="28">
        <v>0.44206600000000001</v>
      </c>
    </row>
    <row r="3105" spans="1:13" ht="15" customHeight="1" x14ac:dyDescent="0.25">
      <c r="A3105" s="36">
        <v>42992</v>
      </c>
      <c r="B3105" s="24">
        <v>2</v>
      </c>
      <c r="C3105" s="33" t="s">
        <v>89</v>
      </c>
      <c r="D3105" s="23">
        <v>0.5</v>
      </c>
      <c r="E3105" s="23">
        <v>0.57672299999999999</v>
      </c>
      <c r="F3105" s="24">
        <v>1</v>
      </c>
      <c r="G3105" s="23">
        <v>0.57672299999999999</v>
      </c>
      <c r="H3105" s="23">
        <v>0</v>
      </c>
      <c r="I3105" s="23">
        <v>0.57672299999999999</v>
      </c>
      <c r="J3105" s="23">
        <v>0.42327700000000001</v>
      </c>
      <c r="K3105" s="23">
        <v>0</v>
      </c>
      <c r="L3105" s="23">
        <v>0.57672299999999999</v>
      </c>
      <c r="M3105" s="23">
        <v>0.42327700000000001</v>
      </c>
    </row>
    <row r="3106" spans="1:13" ht="15" customHeight="1" x14ac:dyDescent="0.25">
      <c r="A3106" s="40">
        <v>42993</v>
      </c>
      <c r="B3106" s="29">
        <v>2</v>
      </c>
      <c r="C3106" s="33" t="s">
        <v>89</v>
      </c>
      <c r="D3106" s="28">
        <v>0.5</v>
      </c>
      <c r="E3106" s="28">
        <v>0.57258299999999995</v>
      </c>
      <c r="F3106" s="29">
        <v>1</v>
      </c>
      <c r="G3106" s="28">
        <v>0.57258299999999995</v>
      </c>
      <c r="H3106" s="28">
        <v>0</v>
      </c>
      <c r="I3106" s="28">
        <v>0.57258299999999995</v>
      </c>
      <c r="J3106" s="28">
        <v>0.42741699999999999</v>
      </c>
      <c r="K3106" s="28">
        <v>0</v>
      </c>
      <c r="L3106" s="28">
        <v>0.57258299999999995</v>
      </c>
      <c r="M3106" s="28">
        <v>0.42741699999999999</v>
      </c>
    </row>
    <row r="3107" spans="1:13" ht="15" customHeight="1" x14ac:dyDescent="0.25">
      <c r="A3107" s="36">
        <v>42996</v>
      </c>
      <c r="B3107" s="24">
        <v>2</v>
      </c>
      <c r="C3107" s="33" t="s">
        <v>89</v>
      </c>
      <c r="D3107" s="23">
        <v>0.5</v>
      </c>
      <c r="E3107" s="23">
        <v>0.58228100000000005</v>
      </c>
      <c r="F3107" s="24">
        <v>1</v>
      </c>
      <c r="G3107" s="23">
        <v>0.58228100000000005</v>
      </c>
      <c r="H3107" s="23">
        <v>0</v>
      </c>
      <c r="I3107" s="23">
        <v>0.58228100000000005</v>
      </c>
      <c r="J3107" s="23">
        <v>0.41771900000000001</v>
      </c>
      <c r="K3107" s="23">
        <v>0</v>
      </c>
      <c r="L3107" s="23">
        <v>0.58228100000000005</v>
      </c>
      <c r="M3107" s="23">
        <v>0.41771900000000001</v>
      </c>
    </row>
    <row r="3108" spans="1:13" ht="15" customHeight="1" x14ac:dyDescent="0.25">
      <c r="A3108" s="40">
        <v>42997</v>
      </c>
      <c r="B3108" s="29">
        <v>2</v>
      </c>
      <c r="C3108" s="33" t="s">
        <v>89</v>
      </c>
      <c r="D3108" s="28">
        <v>0.5</v>
      </c>
      <c r="E3108" s="28">
        <v>0.63717199999999996</v>
      </c>
      <c r="F3108" s="29">
        <v>1</v>
      </c>
      <c r="G3108" s="28">
        <v>0.63717199999999996</v>
      </c>
      <c r="H3108" s="28">
        <v>0</v>
      </c>
      <c r="I3108" s="28">
        <v>0.63717199999999996</v>
      </c>
      <c r="J3108" s="28">
        <v>0.36282799999999998</v>
      </c>
      <c r="K3108" s="28">
        <v>0</v>
      </c>
      <c r="L3108" s="28">
        <v>0.63717199999999996</v>
      </c>
      <c r="M3108" s="28">
        <v>0.36282799999999998</v>
      </c>
    </row>
    <row r="3109" spans="1:13" ht="15" customHeight="1" x14ac:dyDescent="0.25">
      <c r="A3109" s="36">
        <v>42998</v>
      </c>
      <c r="B3109" s="24">
        <v>2</v>
      </c>
      <c r="C3109" s="33" t="s">
        <v>89</v>
      </c>
      <c r="D3109" s="23">
        <v>0.5</v>
      </c>
      <c r="E3109" s="23">
        <v>0.64096900000000001</v>
      </c>
      <c r="F3109" s="24">
        <v>1</v>
      </c>
      <c r="G3109" s="23">
        <v>0.64096900000000001</v>
      </c>
      <c r="H3109" s="23">
        <v>0</v>
      </c>
      <c r="I3109" s="23">
        <v>0.64096900000000001</v>
      </c>
      <c r="J3109" s="23">
        <v>0.35903099999999999</v>
      </c>
      <c r="K3109" s="23">
        <v>-6.6530000000000001E-3</v>
      </c>
      <c r="L3109" s="23">
        <v>0.64096900000000001</v>
      </c>
      <c r="M3109" s="23">
        <v>0.35903099999999999</v>
      </c>
    </row>
    <row r="3110" spans="1:13" ht="15" customHeight="1" x14ac:dyDescent="0.25">
      <c r="A3110" s="40">
        <v>42999</v>
      </c>
      <c r="B3110" s="29">
        <v>2</v>
      </c>
      <c r="C3110" s="33" t="s">
        <v>89</v>
      </c>
      <c r="D3110" s="28">
        <v>0.5</v>
      </c>
      <c r="E3110" s="28">
        <v>0.65484799999999999</v>
      </c>
      <c r="F3110" s="29">
        <v>1</v>
      </c>
      <c r="G3110" s="28">
        <v>0.65484799999999999</v>
      </c>
      <c r="H3110" s="28">
        <v>0</v>
      </c>
      <c r="I3110" s="28">
        <v>0.65484799999999999</v>
      </c>
      <c r="J3110" s="28">
        <v>0.34515200000000001</v>
      </c>
      <c r="K3110" s="28">
        <v>-8.4609999999999998E-3</v>
      </c>
      <c r="L3110" s="28">
        <v>0.65484799999999999</v>
      </c>
      <c r="M3110" s="28">
        <v>0.34515200000000001</v>
      </c>
    </row>
    <row r="3111" spans="1:13" ht="15" customHeight="1" x14ac:dyDescent="0.25">
      <c r="A3111" s="36">
        <v>43000</v>
      </c>
      <c r="B3111" s="24">
        <v>1</v>
      </c>
      <c r="C3111" s="22" t="s">
        <v>88</v>
      </c>
      <c r="D3111" s="23">
        <v>0.3</v>
      </c>
      <c r="E3111" s="23">
        <v>0.27891500000000002</v>
      </c>
      <c r="F3111" s="24">
        <v>1</v>
      </c>
      <c r="G3111" s="23">
        <v>0.27891500000000002</v>
      </c>
      <c r="H3111" s="23">
        <v>0</v>
      </c>
      <c r="I3111" s="23">
        <v>0.27891500000000002</v>
      </c>
      <c r="J3111" s="23">
        <v>0.72108499999999998</v>
      </c>
      <c r="K3111" s="23">
        <v>-3.6038000000000001E-2</v>
      </c>
      <c r="L3111" s="23">
        <v>0.27891500000000002</v>
      </c>
      <c r="M3111" s="23">
        <v>0.72108499999999998</v>
      </c>
    </row>
    <row r="3112" spans="1:13" ht="15" customHeight="1" x14ac:dyDescent="0.25">
      <c r="A3112" s="40">
        <v>43003</v>
      </c>
      <c r="B3112" s="29">
        <v>1</v>
      </c>
      <c r="C3112" s="22" t="s">
        <v>88</v>
      </c>
      <c r="D3112" s="28">
        <v>0.3</v>
      </c>
      <c r="E3112" s="28">
        <v>0.26425999999999999</v>
      </c>
      <c r="F3112" s="29">
        <v>1</v>
      </c>
      <c r="G3112" s="28">
        <v>0.26425999999999999</v>
      </c>
      <c r="H3112" s="28">
        <v>0</v>
      </c>
      <c r="I3112" s="28">
        <v>0.26425999999999999</v>
      </c>
      <c r="J3112" s="28">
        <v>0.73573999999999995</v>
      </c>
      <c r="K3112" s="28">
        <v>-5.1968E-2</v>
      </c>
      <c r="L3112" s="28">
        <v>0.26425999999999999</v>
      </c>
      <c r="M3112" s="28">
        <v>0.73573999999999995</v>
      </c>
    </row>
    <row r="3113" spans="1:13" ht="15" customHeight="1" x14ac:dyDescent="0.25">
      <c r="A3113" s="36">
        <v>43004</v>
      </c>
      <c r="B3113" s="24">
        <v>1</v>
      </c>
      <c r="C3113" s="22" t="s">
        <v>88</v>
      </c>
      <c r="D3113" s="23">
        <v>0.3</v>
      </c>
      <c r="E3113" s="23">
        <v>0.26547199999999999</v>
      </c>
      <c r="F3113" s="24">
        <v>1</v>
      </c>
      <c r="G3113" s="23">
        <v>0.26547199999999999</v>
      </c>
      <c r="H3113" s="23">
        <v>0</v>
      </c>
      <c r="I3113" s="23">
        <v>0.26547199999999999</v>
      </c>
      <c r="J3113" s="23">
        <v>0.73452799999999996</v>
      </c>
      <c r="K3113" s="23">
        <v>-4.4103999999999997E-2</v>
      </c>
      <c r="L3113" s="23">
        <v>0.26547199999999999</v>
      </c>
      <c r="M3113" s="23">
        <v>0.73452799999999996</v>
      </c>
    </row>
    <row r="3114" spans="1:13" ht="15" customHeight="1" x14ac:dyDescent="0.25">
      <c r="A3114" s="40">
        <v>43005</v>
      </c>
      <c r="B3114" s="29">
        <v>1</v>
      </c>
      <c r="C3114" s="22" t="s">
        <v>88</v>
      </c>
      <c r="D3114" s="28">
        <v>0.3</v>
      </c>
      <c r="E3114" s="28">
        <v>0.25312499999999999</v>
      </c>
      <c r="F3114" s="29">
        <v>1</v>
      </c>
      <c r="G3114" s="28">
        <v>0.25312499999999999</v>
      </c>
      <c r="H3114" s="28">
        <v>0</v>
      </c>
      <c r="I3114" s="28">
        <v>0.25312499999999999</v>
      </c>
      <c r="J3114" s="28">
        <v>0.74687499999999996</v>
      </c>
      <c r="K3114" s="28">
        <v>-6.1904000000000001E-2</v>
      </c>
      <c r="L3114" s="28">
        <v>0.25312499999999999</v>
      </c>
      <c r="M3114" s="28">
        <v>0.74687499999999996</v>
      </c>
    </row>
    <row r="3115" spans="1:13" ht="15" customHeight="1" x14ac:dyDescent="0.25">
      <c r="A3115" s="36">
        <v>43006</v>
      </c>
      <c r="B3115" s="24">
        <v>1</v>
      </c>
      <c r="C3115" s="22" t="s">
        <v>88</v>
      </c>
      <c r="D3115" s="23">
        <v>0.3</v>
      </c>
      <c r="E3115" s="23">
        <v>0.25051200000000001</v>
      </c>
      <c r="F3115" s="24">
        <v>1</v>
      </c>
      <c r="G3115" s="23">
        <v>0.25051200000000001</v>
      </c>
      <c r="H3115" s="23">
        <v>0</v>
      </c>
      <c r="I3115" s="23">
        <v>0.25051200000000001</v>
      </c>
      <c r="J3115" s="23">
        <v>0.74948800000000004</v>
      </c>
      <c r="K3115" s="23">
        <v>-5.2991999999999997E-2</v>
      </c>
      <c r="L3115" s="23">
        <v>0.25051200000000001</v>
      </c>
      <c r="M3115" s="23">
        <v>0.74948800000000004</v>
      </c>
    </row>
    <row r="3116" spans="1:13" ht="15" customHeight="1" x14ac:dyDescent="0.25">
      <c r="A3116" s="40">
        <v>43007</v>
      </c>
      <c r="B3116" s="29">
        <v>1</v>
      </c>
      <c r="C3116" s="22" t="s">
        <v>88</v>
      </c>
      <c r="D3116" s="28">
        <v>0.3</v>
      </c>
      <c r="E3116" s="28">
        <v>0.251718</v>
      </c>
      <c r="F3116" s="29">
        <v>1</v>
      </c>
      <c r="G3116" s="28">
        <v>0.251718</v>
      </c>
      <c r="H3116" s="28">
        <v>0</v>
      </c>
      <c r="I3116" s="28">
        <v>0.251718</v>
      </c>
      <c r="J3116" s="28">
        <v>0.748282</v>
      </c>
      <c r="K3116" s="28">
        <v>-4.5102000000000003E-2</v>
      </c>
      <c r="L3116" s="28">
        <v>0.251718</v>
      </c>
      <c r="M3116" s="28">
        <v>0.748282</v>
      </c>
    </row>
    <row r="3117" spans="1:13" ht="15" customHeight="1" x14ac:dyDescent="0.25">
      <c r="A3117" s="36">
        <v>43011</v>
      </c>
      <c r="B3117" s="24">
        <v>1</v>
      </c>
      <c r="C3117" s="22" t="s">
        <v>88</v>
      </c>
      <c r="D3117" s="23">
        <v>0.3</v>
      </c>
      <c r="E3117" s="23">
        <v>0.25230900000000001</v>
      </c>
      <c r="F3117" s="24">
        <v>1</v>
      </c>
      <c r="G3117" s="23">
        <v>0.25230900000000001</v>
      </c>
      <c r="H3117" s="23">
        <v>0</v>
      </c>
      <c r="I3117" s="23">
        <v>0.25230900000000001</v>
      </c>
      <c r="J3117" s="23">
        <v>0.74769099999999999</v>
      </c>
      <c r="K3117" s="23">
        <v>-3.7053000000000003E-2</v>
      </c>
      <c r="L3117" s="23">
        <v>0.25230900000000001</v>
      </c>
      <c r="M3117" s="23">
        <v>0.74769099999999999</v>
      </c>
    </row>
    <row r="3118" spans="1:13" ht="15" customHeight="1" x14ac:dyDescent="0.25">
      <c r="A3118" s="40">
        <v>43012</v>
      </c>
      <c r="B3118" s="29">
        <v>2</v>
      </c>
      <c r="C3118" s="33" t="s">
        <v>89</v>
      </c>
      <c r="D3118" s="28">
        <v>0.5</v>
      </c>
      <c r="E3118" s="28">
        <v>0.42733700000000002</v>
      </c>
      <c r="F3118" s="29">
        <v>1</v>
      </c>
      <c r="G3118" s="28">
        <v>0.42733700000000002</v>
      </c>
      <c r="H3118" s="28">
        <v>0</v>
      </c>
      <c r="I3118" s="28">
        <v>0.42733700000000002</v>
      </c>
      <c r="J3118" s="28">
        <v>0.57266300000000003</v>
      </c>
      <c r="K3118" s="28">
        <v>-3.1558000000000003E-2</v>
      </c>
      <c r="L3118" s="28">
        <v>0.42733700000000002</v>
      </c>
      <c r="M3118" s="28">
        <v>0.57266300000000003</v>
      </c>
    </row>
    <row r="3119" spans="1:13" ht="15" customHeight="1" x14ac:dyDescent="0.25">
      <c r="A3119" s="36">
        <v>43013</v>
      </c>
      <c r="B3119" s="24">
        <v>2</v>
      </c>
      <c r="C3119" s="33" t="s">
        <v>89</v>
      </c>
      <c r="D3119" s="23">
        <v>0.5</v>
      </c>
      <c r="E3119" s="23">
        <v>0.42421700000000001</v>
      </c>
      <c r="F3119" s="24">
        <v>1</v>
      </c>
      <c r="G3119" s="23">
        <v>0.42421700000000001</v>
      </c>
      <c r="H3119" s="23">
        <v>0</v>
      </c>
      <c r="I3119" s="23">
        <v>0.42421700000000001</v>
      </c>
      <c r="J3119" s="23">
        <v>0.57578300000000004</v>
      </c>
      <c r="K3119" s="23">
        <v>-2.4804E-2</v>
      </c>
      <c r="L3119" s="23">
        <v>0.42421700000000001</v>
      </c>
      <c r="M3119" s="23">
        <v>0.57578300000000004</v>
      </c>
    </row>
    <row r="3120" spans="1:13" ht="15" customHeight="1" x14ac:dyDescent="0.25">
      <c r="A3120" s="40">
        <v>43014</v>
      </c>
      <c r="B3120" s="29">
        <v>2</v>
      </c>
      <c r="C3120" s="33" t="s">
        <v>89</v>
      </c>
      <c r="D3120" s="28">
        <v>0.5</v>
      </c>
      <c r="E3120" s="28">
        <v>0.42003400000000002</v>
      </c>
      <c r="F3120" s="29">
        <v>1</v>
      </c>
      <c r="G3120" s="28">
        <v>0.42003400000000002</v>
      </c>
      <c r="H3120" s="28">
        <v>0</v>
      </c>
      <c r="I3120" s="28">
        <v>0.42003400000000002</v>
      </c>
      <c r="J3120" s="28">
        <v>0.57996599999999998</v>
      </c>
      <c r="K3120" s="28">
        <v>-1.4919E-2</v>
      </c>
      <c r="L3120" s="28">
        <v>0.42003400000000002</v>
      </c>
      <c r="M3120" s="28">
        <v>0.57996599999999998</v>
      </c>
    </row>
    <row r="3121" spans="1:13" ht="15" customHeight="1" x14ac:dyDescent="0.25">
      <c r="A3121" s="36">
        <v>43017</v>
      </c>
      <c r="B3121" s="24">
        <v>2</v>
      </c>
      <c r="C3121" s="33" t="s">
        <v>89</v>
      </c>
      <c r="D3121" s="23">
        <v>0.5</v>
      </c>
      <c r="E3121" s="23">
        <v>0.41998999999999997</v>
      </c>
      <c r="F3121" s="24">
        <v>1</v>
      </c>
      <c r="G3121" s="23">
        <v>0.41998999999999997</v>
      </c>
      <c r="H3121" s="23">
        <v>0</v>
      </c>
      <c r="I3121" s="23">
        <v>0.41998999999999997</v>
      </c>
      <c r="J3121" s="23">
        <v>0.58001000000000003</v>
      </c>
      <c r="K3121" s="23">
        <v>-1.5202E-2</v>
      </c>
      <c r="L3121" s="23">
        <v>0.41998999999999997</v>
      </c>
      <c r="M3121" s="23">
        <v>0.58001000000000003</v>
      </c>
    </row>
    <row r="3122" spans="1:13" ht="15" customHeight="1" x14ac:dyDescent="0.25">
      <c r="A3122" s="40">
        <v>43018</v>
      </c>
      <c r="B3122" s="29">
        <v>2</v>
      </c>
      <c r="C3122" s="33" t="s">
        <v>89</v>
      </c>
      <c r="D3122" s="28">
        <v>0.5</v>
      </c>
      <c r="E3122" s="28">
        <v>0.413713</v>
      </c>
      <c r="F3122" s="29">
        <v>1</v>
      </c>
      <c r="G3122" s="28">
        <v>0.413713</v>
      </c>
      <c r="H3122" s="28">
        <v>0</v>
      </c>
      <c r="I3122" s="28">
        <v>0.413713</v>
      </c>
      <c r="J3122" s="28">
        <v>0.586287</v>
      </c>
      <c r="K3122" s="28">
        <v>-3.5890000000000002E-3</v>
      </c>
      <c r="L3122" s="28">
        <v>0.413713</v>
      </c>
      <c r="M3122" s="28">
        <v>0.586287</v>
      </c>
    </row>
    <row r="3123" spans="1:13" ht="15" customHeight="1" x14ac:dyDescent="0.25">
      <c r="A3123" s="36">
        <v>43019</v>
      </c>
      <c r="B3123" s="24">
        <v>2</v>
      </c>
      <c r="C3123" s="33" t="s">
        <v>89</v>
      </c>
      <c r="D3123" s="23">
        <v>0.5</v>
      </c>
      <c r="E3123" s="23">
        <v>0.41451900000000003</v>
      </c>
      <c r="F3123" s="24">
        <v>1</v>
      </c>
      <c r="G3123" s="23">
        <v>0.41451900000000003</v>
      </c>
      <c r="H3123" s="23">
        <v>0</v>
      </c>
      <c r="I3123" s="23">
        <v>0.41451900000000003</v>
      </c>
      <c r="J3123" s="23">
        <v>0.58548100000000003</v>
      </c>
      <c r="K3123" s="23">
        <v>-1.2729000000000001E-2</v>
      </c>
      <c r="L3123" s="23">
        <v>0.41451900000000003</v>
      </c>
      <c r="M3123" s="23">
        <v>0.58548100000000003</v>
      </c>
    </row>
    <row r="3124" spans="1:13" ht="15" customHeight="1" x14ac:dyDescent="0.25">
      <c r="A3124" s="40">
        <v>43020</v>
      </c>
      <c r="B3124" s="29">
        <v>2</v>
      </c>
      <c r="C3124" s="33" t="s">
        <v>89</v>
      </c>
      <c r="D3124" s="28">
        <v>0.5</v>
      </c>
      <c r="E3124" s="28">
        <v>0.40932499999999999</v>
      </c>
      <c r="F3124" s="29">
        <v>1</v>
      </c>
      <c r="G3124" s="28">
        <v>0.40932499999999999</v>
      </c>
      <c r="H3124" s="28">
        <v>0</v>
      </c>
      <c r="I3124" s="28">
        <v>0.40932499999999999</v>
      </c>
      <c r="J3124" s="28">
        <v>0.59067499999999995</v>
      </c>
      <c r="K3124" s="28">
        <v>-4.9600000000000002E-4</v>
      </c>
      <c r="L3124" s="28">
        <v>0.40932499999999999</v>
      </c>
      <c r="M3124" s="28">
        <v>0.59067499999999995</v>
      </c>
    </row>
    <row r="3125" spans="1:13" ht="15" customHeight="1" x14ac:dyDescent="0.25">
      <c r="A3125" s="36">
        <v>43021</v>
      </c>
      <c r="B3125" s="24">
        <v>2</v>
      </c>
      <c r="C3125" s="33" t="s">
        <v>89</v>
      </c>
      <c r="D3125" s="23">
        <v>0.5</v>
      </c>
      <c r="E3125" s="23">
        <v>0.41233900000000001</v>
      </c>
      <c r="F3125" s="24">
        <v>1</v>
      </c>
      <c r="G3125" s="23">
        <v>0.41233900000000001</v>
      </c>
      <c r="H3125" s="23">
        <v>0</v>
      </c>
      <c r="I3125" s="23">
        <v>0.41233900000000001</v>
      </c>
      <c r="J3125" s="23">
        <v>0.58766099999999999</v>
      </c>
      <c r="K3125" s="23">
        <v>-7.6000000000000004E-4</v>
      </c>
      <c r="L3125" s="23">
        <v>0.41233900000000001</v>
      </c>
      <c r="M3125" s="23">
        <v>0.58766099999999999</v>
      </c>
    </row>
    <row r="3126" spans="1:13" ht="15" customHeight="1" x14ac:dyDescent="0.25">
      <c r="A3126" s="40">
        <v>43024</v>
      </c>
      <c r="B3126" s="29">
        <v>2</v>
      </c>
      <c r="C3126" s="33" t="s">
        <v>89</v>
      </c>
      <c r="D3126" s="28">
        <v>0.5</v>
      </c>
      <c r="E3126" s="28">
        <v>0.41450100000000001</v>
      </c>
      <c r="F3126" s="29">
        <v>1</v>
      </c>
      <c r="G3126" s="28">
        <v>0.41450100000000001</v>
      </c>
      <c r="H3126" s="28">
        <v>0</v>
      </c>
      <c r="I3126" s="28">
        <v>0.41450100000000001</v>
      </c>
      <c r="J3126" s="28">
        <v>0.58549899999999999</v>
      </c>
      <c r="K3126" s="28">
        <v>0</v>
      </c>
      <c r="L3126" s="28">
        <v>0.41450100000000001</v>
      </c>
      <c r="M3126" s="28">
        <v>0.58549899999999999</v>
      </c>
    </row>
    <row r="3127" spans="1:13" ht="15" customHeight="1" x14ac:dyDescent="0.25">
      <c r="A3127" s="36">
        <v>43025</v>
      </c>
      <c r="B3127" s="24">
        <v>2</v>
      </c>
      <c r="C3127" s="33" t="s">
        <v>89</v>
      </c>
      <c r="D3127" s="23">
        <v>0.5</v>
      </c>
      <c r="E3127" s="23">
        <v>0.42117300000000002</v>
      </c>
      <c r="F3127" s="24">
        <v>1</v>
      </c>
      <c r="G3127" s="23">
        <v>0.42117300000000002</v>
      </c>
      <c r="H3127" s="23">
        <v>0</v>
      </c>
      <c r="I3127" s="23">
        <v>0.42117300000000002</v>
      </c>
      <c r="J3127" s="23">
        <v>0.57882699999999998</v>
      </c>
      <c r="K3127" s="23">
        <v>0</v>
      </c>
      <c r="L3127" s="23">
        <v>0.42117300000000002</v>
      </c>
      <c r="M3127" s="23">
        <v>0.57882699999999998</v>
      </c>
    </row>
    <row r="3128" spans="1:13" ht="15" customHeight="1" x14ac:dyDescent="0.25">
      <c r="A3128" s="40">
        <v>43026</v>
      </c>
      <c r="B3128" s="29">
        <v>2</v>
      </c>
      <c r="C3128" s="33" t="s">
        <v>89</v>
      </c>
      <c r="D3128" s="28">
        <v>0.5</v>
      </c>
      <c r="E3128" s="28">
        <v>0.42075499999999999</v>
      </c>
      <c r="F3128" s="29">
        <v>1</v>
      </c>
      <c r="G3128" s="28">
        <v>0.42075499999999999</v>
      </c>
      <c r="H3128" s="28">
        <v>0</v>
      </c>
      <c r="I3128" s="28">
        <v>0.42075499999999999</v>
      </c>
      <c r="J3128" s="28">
        <v>0.57924500000000001</v>
      </c>
      <c r="K3128" s="28">
        <v>0</v>
      </c>
      <c r="L3128" s="28">
        <v>0.42075499999999999</v>
      </c>
      <c r="M3128" s="28">
        <v>0.57924500000000001</v>
      </c>
    </row>
    <row r="3129" spans="1:13" ht="15" customHeight="1" x14ac:dyDescent="0.25">
      <c r="A3129" s="36">
        <v>43027</v>
      </c>
      <c r="B3129" s="24">
        <v>1</v>
      </c>
      <c r="C3129" s="22" t="s">
        <v>88</v>
      </c>
      <c r="D3129" s="23">
        <v>0.3</v>
      </c>
      <c r="E3129" s="23">
        <v>0.25255</v>
      </c>
      <c r="F3129" s="24">
        <v>1</v>
      </c>
      <c r="G3129" s="23">
        <v>0.25255</v>
      </c>
      <c r="H3129" s="23">
        <v>0</v>
      </c>
      <c r="I3129" s="23">
        <v>0.25255</v>
      </c>
      <c r="J3129" s="23">
        <v>0.74744999999999995</v>
      </c>
      <c r="K3129" s="23">
        <v>-6.5310000000000003E-3</v>
      </c>
      <c r="L3129" s="23">
        <v>0.25255</v>
      </c>
      <c r="M3129" s="23">
        <v>0.74744999999999995</v>
      </c>
    </row>
    <row r="3130" spans="1:13" ht="15" customHeight="1" x14ac:dyDescent="0.25">
      <c r="A3130" s="40">
        <v>43031</v>
      </c>
      <c r="B3130" s="29">
        <v>1</v>
      </c>
      <c r="C3130" s="22" t="s">
        <v>88</v>
      </c>
      <c r="D3130" s="28">
        <v>0.3</v>
      </c>
      <c r="E3130" s="28">
        <v>0.25179299999999999</v>
      </c>
      <c r="F3130" s="29">
        <v>1</v>
      </c>
      <c r="G3130" s="28">
        <v>0.25179299999999999</v>
      </c>
      <c r="H3130" s="28">
        <v>0</v>
      </c>
      <c r="I3130" s="28">
        <v>0.25179299999999999</v>
      </c>
      <c r="J3130" s="28">
        <v>0.74820699999999996</v>
      </c>
      <c r="K3130" s="28">
        <v>-6.8400000000000004E-4</v>
      </c>
      <c r="L3130" s="28">
        <v>0.25179299999999999</v>
      </c>
      <c r="M3130" s="28">
        <v>0.74820699999999996</v>
      </c>
    </row>
    <row r="3131" spans="1:13" ht="15" customHeight="1" x14ac:dyDescent="0.25">
      <c r="A3131" s="36">
        <v>43032</v>
      </c>
      <c r="B3131" s="24">
        <v>2</v>
      </c>
      <c r="C3131" s="33" t="s">
        <v>89</v>
      </c>
      <c r="D3131" s="23">
        <v>0.5</v>
      </c>
      <c r="E3131" s="23">
        <v>0.52839899999999995</v>
      </c>
      <c r="F3131" s="24">
        <v>1</v>
      </c>
      <c r="G3131" s="23">
        <v>0.52839899999999995</v>
      </c>
      <c r="H3131" s="23">
        <v>0</v>
      </c>
      <c r="I3131" s="23">
        <v>0.52839899999999995</v>
      </c>
      <c r="J3131" s="23">
        <v>0.47160099999999999</v>
      </c>
      <c r="K3131" s="23">
        <v>0</v>
      </c>
      <c r="L3131" s="23">
        <v>0.52839899999999995</v>
      </c>
      <c r="M3131" s="23">
        <v>0.47160099999999999</v>
      </c>
    </row>
    <row r="3132" spans="1:13" ht="15" customHeight="1" x14ac:dyDescent="0.25">
      <c r="A3132" s="40">
        <v>43033</v>
      </c>
      <c r="B3132" s="29">
        <v>2</v>
      </c>
      <c r="C3132" s="33" t="s">
        <v>89</v>
      </c>
      <c r="D3132" s="28">
        <v>0.5</v>
      </c>
      <c r="E3132" s="28">
        <v>0.57797500000000002</v>
      </c>
      <c r="F3132" s="29">
        <v>1</v>
      </c>
      <c r="G3132" s="28">
        <v>0.57797500000000002</v>
      </c>
      <c r="H3132" s="28">
        <v>0</v>
      </c>
      <c r="I3132" s="28">
        <v>0.57797500000000002</v>
      </c>
      <c r="J3132" s="28">
        <v>0.42202499999999998</v>
      </c>
      <c r="K3132" s="28">
        <v>-8.4440000000000001E-3</v>
      </c>
      <c r="L3132" s="28">
        <v>0.57797500000000002</v>
      </c>
      <c r="M3132" s="28">
        <v>0.42202499999999998</v>
      </c>
    </row>
    <row r="3133" spans="1:13" ht="15" customHeight="1" x14ac:dyDescent="0.25">
      <c r="A3133" s="36">
        <v>43034</v>
      </c>
      <c r="B3133" s="24">
        <v>2</v>
      </c>
      <c r="C3133" s="33" t="s">
        <v>89</v>
      </c>
      <c r="D3133" s="23">
        <v>0.5</v>
      </c>
      <c r="E3133" s="23">
        <v>0.58166499999999999</v>
      </c>
      <c r="F3133" s="24">
        <v>1</v>
      </c>
      <c r="G3133" s="23">
        <v>0.58166499999999999</v>
      </c>
      <c r="H3133" s="23">
        <v>0</v>
      </c>
      <c r="I3133" s="23">
        <v>0.58166499999999999</v>
      </c>
      <c r="J3133" s="23">
        <v>0.41833500000000001</v>
      </c>
      <c r="K3133" s="23">
        <v>-2.0920000000000001E-3</v>
      </c>
      <c r="L3133" s="23">
        <v>0.58166499999999999</v>
      </c>
      <c r="M3133" s="23">
        <v>0.41833500000000001</v>
      </c>
    </row>
    <row r="3134" spans="1:13" ht="15" customHeight="1" x14ac:dyDescent="0.25">
      <c r="A3134" s="40">
        <v>43035</v>
      </c>
      <c r="B3134" s="29">
        <v>2</v>
      </c>
      <c r="C3134" s="33" t="s">
        <v>89</v>
      </c>
      <c r="D3134" s="28">
        <v>0.5</v>
      </c>
      <c r="E3134" s="28">
        <v>0.74278100000000002</v>
      </c>
      <c r="F3134" s="29">
        <v>1</v>
      </c>
      <c r="G3134" s="28">
        <v>0.74278100000000002</v>
      </c>
      <c r="H3134" s="28">
        <v>0</v>
      </c>
      <c r="I3134" s="28">
        <v>0.74278100000000002</v>
      </c>
      <c r="J3134" s="28">
        <v>0.25721899999999998</v>
      </c>
      <c r="K3134" s="28">
        <v>-1.096E-3</v>
      </c>
      <c r="L3134" s="28">
        <v>0.74278100000000002</v>
      </c>
      <c r="M3134" s="28">
        <v>0.25721899999999998</v>
      </c>
    </row>
    <row r="3135" spans="1:13" ht="15" customHeight="1" x14ac:dyDescent="0.25">
      <c r="A3135" s="36">
        <v>43038</v>
      </c>
      <c r="B3135" s="24">
        <v>1</v>
      </c>
      <c r="C3135" s="22" t="s">
        <v>88</v>
      </c>
      <c r="D3135" s="23">
        <v>0.3</v>
      </c>
      <c r="E3135" s="23">
        <v>0.431838</v>
      </c>
      <c r="F3135" s="24">
        <v>1</v>
      </c>
      <c r="G3135" s="23">
        <v>0.431838</v>
      </c>
      <c r="H3135" s="23">
        <v>0</v>
      </c>
      <c r="I3135" s="23">
        <v>0.431838</v>
      </c>
      <c r="J3135" s="23">
        <v>0.56816199999999994</v>
      </c>
      <c r="K3135" s="23">
        <v>0</v>
      </c>
      <c r="L3135" s="23">
        <v>0.431838</v>
      </c>
      <c r="M3135" s="23">
        <v>0.56816199999999994</v>
      </c>
    </row>
    <row r="3136" spans="1:13" ht="15" customHeight="1" x14ac:dyDescent="0.25">
      <c r="A3136" s="40">
        <v>43039</v>
      </c>
      <c r="B3136" s="29">
        <v>1</v>
      </c>
      <c r="C3136" s="22" t="s">
        <v>88</v>
      </c>
      <c r="D3136" s="28">
        <v>0.3</v>
      </c>
      <c r="E3136" s="28">
        <v>0.43651800000000002</v>
      </c>
      <c r="F3136" s="29">
        <v>1</v>
      </c>
      <c r="G3136" s="28">
        <v>0.43651800000000002</v>
      </c>
      <c r="H3136" s="28">
        <v>0</v>
      </c>
      <c r="I3136" s="28">
        <v>0.43651800000000002</v>
      </c>
      <c r="J3136" s="28">
        <v>0.56348200000000004</v>
      </c>
      <c r="K3136" s="28">
        <v>0</v>
      </c>
      <c r="L3136" s="28">
        <v>0.43651800000000002</v>
      </c>
      <c r="M3136" s="28">
        <v>0.56348200000000004</v>
      </c>
    </row>
    <row r="3137" spans="1:13" ht="15" customHeight="1" x14ac:dyDescent="0.25">
      <c r="A3137" s="36">
        <v>43040</v>
      </c>
      <c r="B3137" s="24">
        <v>1</v>
      </c>
      <c r="C3137" s="22" t="s">
        <v>88</v>
      </c>
      <c r="D3137" s="23">
        <v>0.3</v>
      </c>
      <c r="E3137" s="23">
        <v>0.43678699999999998</v>
      </c>
      <c r="F3137" s="24">
        <v>1</v>
      </c>
      <c r="G3137" s="23">
        <v>0.43678699999999998</v>
      </c>
      <c r="H3137" s="23">
        <v>0</v>
      </c>
      <c r="I3137" s="23">
        <v>0.43678699999999998</v>
      </c>
      <c r="J3137" s="23">
        <v>0.56321299999999996</v>
      </c>
      <c r="K3137" s="23">
        <v>-7.2599999999999997E-4</v>
      </c>
      <c r="L3137" s="23">
        <v>0.43678699999999998</v>
      </c>
      <c r="M3137" s="23">
        <v>0.56321299999999996</v>
      </c>
    </row>
    <row r="3138" spans="1:13" ht="15" customHeight="1" x14ac:dyDescent="0.25">
      <c r="A3138" s="40">
        <v>43041</v>
      </c>
      <c r="B3138" s="29">
        <v>1</v>
      </c>
      <c r="C3138" s="22" t="s">
        <v>88</v>
      </c>
      <c r="D3138" s="28">
        <v>0.3</v>
      </c>
      <c r="E3138" s="28">
        <v>0.43689299999999998</v>
      </c>
      <c r="F3138" s="29">
        <v>1</v>
      </c>
      <c r="G3138" s="28">
        <v>0.43689299999999998</v>
      </c>
      <c r="H3138" s="28">
        <v>0</v>
      </c>
      <c r="I3138" s="28">
        <v>0.43689299999999998</v>
      </c>
      <c r="J3138" s="28">
        <v>0.56310700000000002</v>
      </c>
      <c r="K3138" s="28">
        <v>0</v>
      </c>
      <c r="L3138" s="28">
        <v>0.43689299999999998</v>
      </c>
      <c r="M3138" s="28">
        <v>0.56310700000000002</v>
      </c>
    </row>
    <row r="3139" spans="1:13" ht="15" customHeight="1" x14ac:dyDescent="0.25">
      <c r="A3139" s="36">
        <v>43042</v>
      </c>
      <c r="B3139" s="24">
        <v>1</v>
      </c>
      <c r="C3139" s="22" t="s">
        <v>88</v>
      </c>
      <c r="D3139" s="23">
        <v>0.3</v>
      </c>
      <c r="E3139" s="23">
        <v>0.44024200000000002</v>
      </c>
      <c r="F3139" s="24">
        <v>1</v>
      </c>
      <c r="G3139" s="23">
        <v>0.44024200000000002</v>
      </c>
      <c r="H3139" s="23">
        <v>0</v>
      </c>
      <c r="I3139" s="23">
        <v>0.44024200000000002</v>
      </c>
      <c r="J3139" s="23">
        <v>0.55975799999999998</v>
      </c>
      <c r="K3139" s="23">
        <v>0</v>
      </c>
      <c r="L3139" s="23">
        <v>0.44024200000000002</v>
      </c>
      <c r="M3139" s="23">
        <v>0.55975799999999998</v>
      </c>
    </row>
    <row r="3140" spans="1:13" ht="15" customHeight="1" x14ac:dyDescent="0.25">
      <c r="A3140" s="40">
        <v>43045</v>
      </c>
      <c r="B3140" s="29">
        <v>1</v>
      </c>
      <c r="C3140" s="22" t="s">
        <v>88</v>
      </c>
      <c r="D3140" s="28">
        <v>0.3</v>
      </c>
      <c r="E3140" s="28">
        <v>0.45500299999999999</v>
      </c>
      <c r="F3140" s="29">
        <v>1</v>
      </c>
      <c r="G3140" s="28">
        <v>0.45500299999999999</v>
      </c>
      <c r="H3140" s="28">
        <v>0</v>
      </c>
      <c r="I3140" s="28">
        <v>0.45500299999999999</v>
      </c>
      <c r="J3140" s="28">
        <v>0.54499699999999995</v>
      </c>
      <c r="K3140" s="28">
        <v>0</v>
      </c>
      <c r="L3140" s="28">
        <v>0.45500299999999999</v>
      </c>
      <c r="M3140" s="28">
        <v>0.54499699999999995</v>
      </c>
    </row>
    <row r="3141" spans="1:13" ht="15" customHeight="1" x14ac:dyDescent="0.25">
      <c r="A3141" s="36">
        <v>43046</v>
      </c>
      <c r="B3141" s="24">
        <v>1</v>
      </c>
      <c r="C3141" s="22" t="s">
        <v>88</v>
      </c>
      <c r="D3141" s="23">
        <v>0.3</v>
      </c>
      <c r="E3141" s="23">
        <v>0.412047</v>
      </c>
      <c r="F3141" s="24">
        <v>1</v>
      </c>
      <c r="G3141" s="23">
        <v>0.412047</v>
      </c>
      <c r="H3141" s="23">
        <v>0</v>
      </c>
      <c r="I3141" s="23">
        <v>0.412047</v>
      </c>
      <c r="J3141" s="23">
        <v>0.58795299999999995</v>
      </c>
      <c r="K3141" s="23">
        <v>-1.0437999999999999E-2</v>
      </c>
      <c r="L3141" s="23">
        <v>0.412047</v>
      </c>
      <c r="M3141" s="23">
        <v>0.58795299999999995</v>
      </c>
    </row>
    <row r="3142" spans="1:13" ht="15" customHeight="1" x14ac:dyDescent="0.25">
      <c r="A3142" s="40">
        <v>43047</v>
      </c>
      <c r="B3142" s="29">
        <v>1</v>
      </c>
      <c r="C3142" s="22" t="s">
        <v>88</v>
      </c>
      <c r="D3142" s="28">
        <v>0.3</v>
      </c>
      <c r="E3142" s="28">
        <v>0.41749799999999998</v>
      </c>
      <c r="F3142" s="29">
        <v>1</v>
      </c>
      <c r="G3142" s="28">
        <v>0.41749799999999998</v>
      </c>
      <c r="H3142" s="28">
        <v>0</v>
      </c>
      <c r="I3142" s="28">
        <v>0.41749799999999998</v>
      </c>
      <c r="J3142" s="28">
        <v>0.58250199999999996</v>
      </c>
      <c r="K3142" s="28">
        <v>-1.7125000000000001E-2</v>
      </c>
      <c r="L3142" s="28">
        <v>0.41749799999999998</v>
      </c>
      <c r="M3142" s="28">
        <v>0.58250199999999996</v>
      </c>
    </row>
    <row r="3143" spans="1:13" ht="15" customHeight="1" x14ac:dyDescent="0.25">
      <c r="A3143" s="36">
        <v>43048</v>
      </c>
      <c r="B3143" s="24">
        <v>1</v>
      </c>
      <c r="C3143" s="22" t="s">
        <v>88</v>
      </c>
      <c r="D3143" s="23">
        <v>0.3</v>
      </c>
      <c r="E3143" s="23">
        <v>0.42741200000000001</v>
      </c>
      <c r="F3143" s="24">
        <v>1</v>
      </c>
      <c r="G3143" s="23">
        <v>0.42741200000000001</v>
      </c>
      <c r="H3143" s="23">
        <v>0</v>
      </c>
      <c r="I3143" s="23">
        <v>0.42741200000000001</v>
      </c>
      <c r="J3143" s="23">
        <v>0.57258799999999999</v>
      </c>
      <c r="K3143" s="23">
        <v>-6.2659999999999999E-3</v>
      </c>
      <c r="L3143" s="23">
        <v>0.42741200000000001</v>
      </c>
      <c r="M3143" s="23">
        <v>0.57258799999999999</v>
      </c>
    </row>
    <row r="3144" spans="1:13" ht="15" customHeight="1" x14ac:dyDescent="0.25">
      <c r="A3144" s="40">
        <v>43049</v>
      </c>
      <c r="B3144" s="29">
        <v>1</v>
      </c>
      <c r="C3144" s="22" t="s">
        <v>88</v>
      </c>
      <c r="D3144" s="28">
        <v>0.3</v>
      </c>
      <c r="E3144" s="28">
        <v>0.45555699999999999</v>
      </c>
      <c r="F3144" s="29">
        <v>1</v>
      </c>
      <c r="G3144" s="28">
        <v>0.45555699999999999</v>
      </c>
      <c r="H3144" s="28">
        <v>0</v>
      </c>
      <c r="I3144" s="28">
        <v>0.45555699999999999</v>
      </c>
      <c r="J3144" s="28">
        <v>0.54444300000000001</v>
      </c>
      <c r="K3144" s="28">
        <v>-2.2669999999999999E-3</v>
      </c>
      <c r="L3144" s="28">
        <v>0.45555699999999999</v>
      </c>
      <c r="M3144" s="28">
        <v>0.54444300000000001</v>
      </c>
    </row>
    <row r="3145" spans="1:13" ht="15" customHeight="1" x14ac:dyDescent="0.25">
      <c r="A3145" s="36">
        <v>43052</v>
      </c>
      <c r="B3145" s="24">
        <v>1</v>
      </c>
      <c r="C3145" s="22" t="s">
        <v>88</v>
      </c>
      <c r="D3145" s="23">
        <v>0.3</v>
      </c>
      <c r="E3145" s="23">
        <v>0.455984</v>
      </c>
      <c r="F3145" s="24">
        <v>1</v>
      </c>
      <c r="G3145" s="23">
        <v>0.455984</v>
      </c>
      <c r="H3145" s="23">
        <v>0</v>
      </c>
      <c r="I3145" s="23">
        <v>0.455984</v>
      </c>
      <c r="J3145" s="23">
        <v>0.54401600000000006</v>
      </c>
      <c r="K3145" s="23">
        <v>-2.2079999999999999E-3</v>
      </c>
      <c r="L3145" s="23">
        <v>0.455984</v>
      </c>
      <c r="M3145" s="23">
        <v>0.54401600000000006</v>
      </c>
    </row>
    <row r="3146" spans="1:13" ht="15" customHeight="1" x14ac:dyDescent="0.25">
      <c r="A3146" s="40">
        <v>43053</v>
      </c>
      <c r="B3146" s="29">
        <v>1</v>
      </c>
      <c r="C3146" s="22" t="s">
        <v>88</v>
      </c>
      <c r="D3146" s="28">
        <v>0.3</v>
      </c>
      <c r="E3146" s="28">
        <v>0.459451</v>
      </c>
      <c r="F3146" s="29">
        <v>1</v>
      </c>
      <c r="G3146" s="28">
        <v>0.459451</v>
      </c>
      <c r="H3146" s="28">
        <v>0</v>
      </c>
      <c r="I3146" s="28">
        <v>0.459451</v>
      </c>
      <c r="J3146" s="28">
        <v>0.54054899999999995</v>
      </c>
      <c r="K3146" s="28">
        <v>-3.6939999999999998E-3</v>
      </c>
      <c r="L3146" s="28">
        <v>0.459451</v>
      </c>
      <c r="M3146" s="28">
        <v>0.54054899999999995</v>
      </c>
    </row>
    <row r="3147" spans="1:13" ht="15" customHeight="1" x14ac:dyDescent="0.25">
      <c r="A3147" s="36">
        <v>43054</v>
      </c>
      <c r="B3147" s="24">
        <v>1</v>
      </c>
      <c r="C3147" s="22" t="s">
        <v>88</v>
      </c>
      <c r="D3147" s="23">
        <v>0.3</v>
      </c>
      <c r="E3147" s="23">
        <v>0.44325199999999998</v>
      </c>
      <c r="F3147" s="24">
        <v>1</v>
      </c>
      <c r="G3147" s="23">
        <v>0.44325199999999998</v>
      </c>
      <c r="H3147" s="23">
        <v>0</v>
      </c>
      <c r="I3147" s="23">
        <v>0.44325199999999998</v>
      </c>
      <c r="J3147" s="23">
        <v>0.55674800000000002</v>
      </c>
      <c r="K3147" s="23">
        <v>-1.1981E-2</v>
      </c>
      <c r="L3147" s="23">
        <v>0.44325199999999998</v>
      </c>
      <c r="M3147" s="23">
        <v>0.55674800000000002</v>
      </c>
    </row>
    <row r="3148" spans="1:13" ht="15" customHeight="1" x14ac:dyDescent="0.25">
      <c r="A3148" s="40">
        <v>43055</v>
      </c>
      <c r="B3148" s="29">
        <v>1</v>
      </c>
      <c r="C3148" s="22" t="s">
        <v>88</v>
      </c>
      <c r="D3148" s="28">
        <v>0.3</v>
      </c>
      <c r="E3148" s="28">
        <v>0.41729100000000002</v>
      </c>
      <c r="F3148" s="29">
        <v>1</v>
      </c>
      <c r="G3148" s="28">
        <v>0.41729100000000002</v>
      </c>
      <c r="H3148" s="28">
        <v>0</v>
      </c>
      <c r="I3148" s="28">
        <v>0.41729100000000002</v>
      </c>
      <c r="J3148" s="28">
        <v>0.58270900000000003</v>
      </c>
      <c r="K3148" s="28">
        <v>-7.4899999999999999E-4</v>
      </c>
      <c r="L3148" s="28">
        <v>0.41729100000000002</v>
      </c>
      <c r="M3148" s="28">
        <v>0.58270900000000003</v>
      </c>
    </row>
    <row r="3149" spans="1:13" ht="15" customHeight="1" x14ac:dyDescent="0.25">
      <c r="A3149" s="36">
        <v>43056</v>
      </c>
      <c r="B3149" s="24">
        <v>1</v>
      </c>
      <c r="C3149" s="22" t="s">
        <v>88</v>
      </c>
      <c r="D3149" s="23">
        <v>0.3</v>
      </c>
      <c r="E3149" s="23">
        <v>0.41899199999999998</v>
      </c>
      <c r="F3149" s="24">
        <v>1</v>
      </c>
      <c r="G3149" s="23">
        <v>0.41899199999999998</v>
      </c>
      <c r="H3149" s="23">
        <v>0</v>
      </c>
      <c r="I3149" s="23">
        <v>0.41899199999999998</v>
      </c>
      <c r="J3149" s="23">
        <v>0.58100799999999997</v>
      </c>
      <c r="K3149" s="23">
        <v>0</v>
      </c>
      <c r="L3149" s="23">
        <v>0.41899199999999998</v>
      </c>
      <c r="M3149" s="23">
        <v>0.58100799999999997</v>
      </c>
    </row>
    <row r="3150" spans="1:13" ht="15" customHeight="1" x14ac:dyDescent="0.25">
      <c r="A3150" s="40">
        <v>43059</v>
      </c>
      <c r="B3150" s="29">
        <v>1</v>
      </c>
      <c r="C3150" s="22" t="s">
        <v>88</v>
      </c>
      <c r="D3150" s="28">
        <v>0.3</v>
      </c>
      <c r="E3150" s="28">
        <v>0.41010000000000002</v>
      </c>
      <c r="F3150" s="29">
        <v>1</v>
      </c>
      <c r="G3150" s="28">
        <v>0.41010000000000002</v>
      </c>
      <c r="H3150" s="28">
        <v>0</v>
      </c>
      <c r="I3150" s="28">
        <v>0.41010000000000002</v>
      </c>
      <c r="J3150" s="28">
        <v>0.58989999999999998</v>
      </c>
      <c r="K3150" s="28">
        <v>0</v>
      </c>
      <c r="L3150" s="28">
        <v>0.41010000000000002</v>
      </c>
      <c r="M3150" s="28">
        <v>0.58989999999999998</v>
      </c>
    </row>
    <row r="3151" spans="1:13" ht="15" customHeight="1" x14ac:dyDescent="0.25">
      <c r="A3151" s="36">
        <v>43060</v>
      </c>
      <c r="B3151" s="24">
        <v>1</v>
      </c>
      <c r="C3151" s="22" t="s">
        <v>88</v>
      </c>
      <c r="D3151" s="23">
        <v>0.3</v>
      </c>
      <c r="E3151" s="23">
        <v>0.41022900000000001</v>
      </c>
      <c r="F3151" s="24">
        <v>1</v>
      </c>
      <c r="G3151" s="23">
        <v>0.41022900000000001</v>
      </c>
      <c r="H3151" s="23">
        <v>0</v>
      </c>
      <c r="I3151" s="23">
        <v>0.41022900000000001</v>
      </c>
      <c r="J3151" s="23">
        <v>0.58977100000000005</v>
      </c>
      <c r="K3151" s="23">
        <v>0</v>
      </c>
      <c r="L3151" s="23">
        <v>0.41022900000000001</v>
      </c>
      <c r="M3151" s="23">
        <v>0.58977100000000005</v>
      </c>
    </row>
    <row r="3152" spans="1:13" ht="15" customHeight="1" x14ac:dyDescent="0.25">
      <c r="A3152" s="40">
        <v>43061</v>
      </c>
      <c r="B3152" s="29">
        <v>1</v>
      </c>
      <c r="C3152" s="22" t="s">
        <v>88</v>
      </c>
      <c r="D3152" s="28">
        <v>0.3</v>
      </c>
      <c r="E3152" s="28">
        <v>0.43859500000000001</v>
      </c>
      <c r="F3152" s="29">
        <v>1</v>
      </c>
      <c r="G3152" s="28">
        <v>0.43859500000000001</v>
      </c>
      <c r="H3152" s="28">
        <v>0</v>
      </c>
      <c r="I3152" s="28">
        <v>0.43859500000000001</v>
      </c>
      <c r="J3152" s="28">
        <v>0.56140500000000004</v>
      </c>
      <c r="K3152" s="28">
        <v>0</v>
      </c>
      <c r="L3152" s="28">
        <v>0.43859500000000001</v>
      </c>
      <c r="M3152" s="28">
        <v>0.56140500000000004</v>
      </c>
    </row>
    <row r="3153" spans="1:13" ht="15" customHeight="1" x14ac:dyDescent="0.25">
      <c r="A3153" s="36">
        <v>43062</v>
      </c>
      <c r="B3153" s="24">
        <v>1</v>
      </c>
      <c r="C3153" s="22" t="s">
        <v>88</v>
      </c>
      <c r="D3153" s="23">
        <v>0.3</v>
      </c>
      <c r="E3153" s="23">
        <v>0.44203799999999999</v>
      </c>
      <c r="F3153" s="24">
        <v>1</v>
      </c>
      <c r="G3153" s="23">
        <v>0.44203799999999999</v>
      </c>
      <c r="H3153" s="23">
        <v>0</v>
      </c>
      <c r="I3153" s="23">
        <v>0.44203799999999999</v>
      </c>
      <c r="J3153" s="23">
        <v>0.55796199999999996</v>
      </c>
      <c r="K3153" s="23">
        <v>0</v>
      </c>
      <c r="L3153" s="23">
        <v>0.44203799999999999</v>
      </c>
      <c r="M3153" s="23">
        <v>0.55796199999999996</v>
      </c>
    </row>
    <row r="3154" spans="1:13" ht="15" customHeight="1" x14ac:dyDescent="0.25">
      <c r="A3154" s="40">
        <v>43063</v>
      </c>
      <c r="B3154" s="29">
        <v>1</v>
      </c>
      <c r="C3154" s="22" t="s">
        <v>88</v>
      </c>
      <c r="D3154" s="28">
        <v>0.3</v>
      </c>
      <c r="E3154" s="28">
        <v>0.442025</v>
      </c>
      <c r="F3154" s="29">
        <v>1</v>
      </c>
      <c r="G3154" s="28">
        <v>0.442025</v>
      </c>
      <c r="H3154" s="28">
        <v>0</v>
      </c>
      <c r="I3154" s="28">
        <v>0.442025</v>
      </c>
      <c r="J3154" s="28">
        <v>0.557975</v>
      </c>
      <c r="K3154" s="28">
        <v>0</v>
      </c>
      <c r="L3154" s="28">
        <v>0.442025</v>
      </c>
      <c r="M3154" s="28">
        <v>0.557975</v>
      </c>
    </row>
    <row r="3155" spans="1:13" ht="15" customHeight="1" x14ac:dyDescent="0.25">
      <c r="A3155" s="36">
        <v>43066</v>
      </c>
      <c r="B3155" s="24">
        <v>2</v>
      </c>
      <c r="C3155" s="33" t="s">
        <v>89</v>
      </c>
      <c r="D3155" s="23">
        <v>0.5</v>
      </c>
      <c r="E3155" s="23">
        <v>0.79269699999999998</v>
      </c>
      <c r="F3155" s="24">
        <v>1</v>
      </c>
      <c r="G3155" s="23">
        <v>0.79269699999999998</v>
      </c>
      <c r="H3155" s="23">
        <v>0</v>
      </c>
      <c r="I3155" s="23">
        <v>0.79269699999999998</v>
      </c>
      <c r="J3155" s="23">
        <v>0.20730299999999999</v>
      </c>
      <c r="K3155" s="23">
        <v>0</v>
      </c>
      <c r="L3155" s="23">
        <v>0.79269699999999998</v>
      </c>
      <c r="M3155" s="23">
        <v>0.20730299999999999</v>
      </c>
    </row>
    <row r="3156" spans="1:13" ht="15" customHeight="1" x14ac:dyDescent="0.25">
      <c r="A3156" s="40">
        <v>43067</v>
      </c>
      <c r="B3156" s="29">
        <v>2</v>
      </c>
      <c r="C3156" s="33" t="s">
        <v>89</v>
      </c>
      <c r="D3156" s="28">
        <v>0.5</v>
      </c>
      <c r="E3156" s="28">
        <v>0.79587200000000002</v>
      </c>
      <c r="F3156" s="29">
        <v>1</v>
      </c>
      <c r="G3156" s="28">
        <v>0.79587200000000002</v>
      </c>
      <c r="H3156" s="28">
        <v>0</v>
      </c>
      <c r="I3156" s="28">
        <v>0.79587200000000002</v>
      </c>
      <c r="J3156" s="28">
        <v>0.204128</v>
      </c>
      <c r="K3156" s="28">
        <v>0</v>
      </c>
      <c r="L3156" s="28">
        <v>0.79587200000000002</v>
      </c>
      <c r="M3156" s="28">
        <v>0.204128</v>
      </c>
    </row>
    <row r="3157" spans="1:13" ht="15" customHeight="1" x14ac:dyDescent="0.25">
      <c r="A3157" s="36">
        <v>43068</v>
      </c>
      <c r="B3157" s="24">
        <v>2</v>
      </c>
      <c r="C3157" s="33" t="s">
        <v>89</v>
      </c>
      <c r="D3157" s="23">
        <v>0.5</v>
      </c>
      <c r="E3157" s="23">
        <v>0.76874600000000004</v>
      </c>
      <c r="F3157" s="24">
        <v>1</v>
      </c>
      <c r="G3157" s="23">
        <v>0.76874600000000004</v>
      </c>
      <c r="H3157" s="23">
        <v>0</v>
      </c>
      <c r="I3157" s="23">
        <v>0.76874600000000004</v>
      </c>
      <c r="J3157" s="23">
        <v>0.23125399999999999</v>
      </c>
      <c r="K3157" s="23">
        <v>-5.574E-3</v>
      </c>
      <c r="L3157" s="23">
        <v>0.76874600000000004</v>
      </c>
      <c r="M3157" s="23">
        <v>0.23125399999999999</v>
      </c>
    </row>
    <row r="3158" spans="1:13" ht="15" customHeight="1" x14ac:dyDescent="0.25">
      <c r="A3158" s="40">
        <v>43069</v>
      </c>
      <c r="B3158" s="29">
        <v>1</v>
      </c>
      <c r="C3158" s="22" t="s">
        <v>88</v>
      </c>
      <c r="D3158" s="28">
        <v>0.3</v>
      </c>
      <c r="E3158" s="28">
        <v>0.46107900000000002</v>
      </c>
      <c r="F3158" s="29">
        <v>1</v>
      </c>
      <c r="G3158" s="28">
        <v>0.46107900000000002</v>
      </c>
      <c r="H3158" s="28">
        <v>0</v>
      </c>
      <c r="I3158" s="28">
        <v>0.46107900000000002</v>
      </c>
      <c r="J3158" s="28">
        <v>0.53892099999999998</v>
      </c>
      <c r="K3158" s="28">
        <v>-4.7200000000000002E-3</v>
      </c>
      <c r="L3158" s="28">
        <v>0.46107900000000002</v>
      </c>
      <c r="M3158" s="28">
        <v>0.53892099999999998</v>
      </c>
    </row>
    <row r="3159" spans="1:13" ht="15" customHeight="1" x14ac:dyDescent="0.25">
      <c r="A3159" s="36">
        <v>43070</v>
      </c>
      <c r="B3159" s="24">
        <v>1</v>
      </c>
      <c r="C3159" s="22" t="s">
        <v>88</v>
      </c>
      <c r="D3159" s="23">
        <v>0.3</v>
      </c>
      <c r="E3159" s="23">
        <v>0.428587</v>
      </c>
      <c r="F3159" s="24">
        <v>1</v>
      </c>
      <c r="G3159" s="23">
        <v>0.428587</v>
      </c>
      <c r="H3159" s="23">
        <v>0</v>
      </c>
      <c r="I3159" s="23">
        <v>0.428587</v>
      </c>
      <c r="J3159" s="23">
        <v>0.57141299999999995</v>
      </c>
      <c r="K3159" s="23">
        <v>-1.4463999999999999E-2</v>
      </c>
      <c r="L3159" s="23">
        <v>0.428587</v>
      </c>
      <c r="M3159" s="23">
        <v>0.57141299999999995</v>
      </c>
    </row>
    <row r="3160" spans="1:13" ht="15" customHeight="1" x14ac:dyDescent="0.25">
      <c r="A3160" s="40">
        <v>43073</v>
      </c>
      <c r="B3160" s="29">
        <v>1</v>
      </c>
      <c r="C3160" s="22" t="s">
        <v>88</v>
      </c>
      <c r="D3160" s="28">
        <v>0.3</v>
      </c>
      <c r="E3160" s="28">
        <v>0.42054999999999998</v>
      </c>
      <c r="F3160" s="29">
        <v>1</v>
      </c>
      <c r="G3160" s="28">
        <v>0.42054999999999998</v>
      </c>
      <c r="H3160" s="28">
        <v>0</v>
      </c>
      <c r="I3160" s="28">
        <v>0.42054999999999998</v>
      </c>
      <c r="J3160" s="28">
        <v>0.57945000000000002</v>
      </c>
      <c r="K3160" s="28">
        <v>-7.5690000000000002E-3</v>
      </c>
      <c r="L3160" s="28">
        <v>0.42054999999999998</v>
      </c>
      <c r="M3160" s="28">
        <v>0.57945000000000002</v>
      </c>
    </row>
    <row r="3161" spans="1:13" ht="15" customHeight="1" x14ac:dyDescent="0.25">
      <c r="A3161" s="36">
        <v>43074</v>
      </c>
      <c r="B3161" s="24">
        <v>1</v>
      </c>
      <c r="C3161" s="22" t="s">
        <v>88</v>
      </c>
      <c r="D3161" s="23">
        <v>0.3</v>
      </c>
      <c r="E3161" s="23">
        <v>0.45456099999999999</v>
      </c>
      <c r="F3161" s="24">
        <v>1</v>
      </c>
      <c r="G3161" s="23">
        <v>0.45456099999999999</v>
      </c>
      <c r="H3161" s="23">
        <v>0</v>
      </c>
      <c r="I3161" s="23">
        <v>0.45456099999999999</v>
      </c>
      <c r="J3161" s="23">
        <v>0.54543900000000001</v>
      </c>
      <c r="K3161" s="23">
        <v>-1.586E-3</v>
      </c>
      <c r="L3161" s="23">
        <v>0.45456099999999999</v>
      </c>
      <c r="M3161" s="23">
        <v>0.54543900000000001</v>
      </c>
    </row>
    <row r="3162" spans="1:13" ht="15" customHeight="1" x14ac:dyDescent="0.25">
      <c r="A3162" s="40">
        <v>43075</v>
      </c>
      <c r="B3162" s="29">
        <v>1</v>
      </c>
      <c r="C3162" s="22" t="s">
        <v>88</v>
      </c>
      <c r="D3162" s="28">
        <v>0.3</v>
      </c>
      <c r="E3162" s="28">
        <v>0.44728699999999999</v>
      </c>
      <c r="F3162" s="29">
        <v>1</v>
      </c>
      <c r="G3162" s="28">
        <v>0.44728699999999999</v>
      </c>
      <c r="H3162" s="28">
        <v>0</v>
      </c>
      <c r="I3162" s="28">
        <v>0.44728699999999999</v>
      </c>
      <c r="J3162" s="28">
        <v>0.55271300000000001</v>
      </c>
      <c r="K3162" s="28">
        <v>-9.6259999999999991E-3</v>
      </c>
      <c r="L3162" s="28">
        <v>0.44728699999999999</v>
      </c>
      <c r="M3162" s="28">
        <v>0.55271300000000001</v>
      </c>
    </row>
    <row r="3163" spans="1:13" ht="15" customHeight="1" x14ac:dyDescent="0.25">
      <c r="A3163" s="36">
        <v>43076</v>
      </c>
      <c r="B3163" s="24">
        <v>1</v>
      </c>
      <c r="C3163" s="22" t="s">
        <v>88</v>
      </c>
      <c r="D3163" s="23">
        <v>0.3</v>
      </c>
      <c r="E3163" s="23">
        <v>0.42879899999999999</v>
      </c>
      <c r="F3163" s="24">
        <v>1</v>
      </c>
      <c r="G3163" s="23">
        <v>0.42879899999999999</v>
      </c>
      <c r="H3163" s="23">
        <v>0</v>
      </c>
      <c r="I3163" s="23">
        <v>0.42879899999999999</v>
      </c>
      <c r="J3163" s="23">
        <v>0.57120099999999996</v>
      </c>
      <c r="K3163" s="23">
        <v>0</v>
      </c>
      <c r="L3163" s="23">
        <v>0.42879899999999999</v>
      </c>
      <c r="M3163" s="23">
        <v>0.57120099999999996</v>
      </c>
    </row>
    <row r="3164" spans="1:13" ht="15" customHeight="1" x14ac:dyDescent="0.25">
      <c r="A3164" s="40">
        <v>43077</v>
      </c>
      <c r="B3164" s="29">
        <v>2</v>
      </c>
      <c r="C3164" s="33" t="s">
        <v>89</v>
      </c>
      <c r="D3164" s="28">
        <v>0.5</v>
      </c>
      <c r="E3164" s="28">
        <v>0.68977699999999997</v>
      </c>
      <c r="F3164" s="29">
        <v>1</v>
      </c>
      <c r="G3164" s="28">
        <v>0.68977699999999997</v>
      </c>
      <c r="H3164" s="28">
        <v>0</v>
      </c>
      <c r="I3164" s="28">
        <v>0.68977699999999997</v>
      </c>
      <c r="J3164" s="28">
        <v>0.31022300000000003</v>
      </c>
      <c r="K3164" s="28">
        <v>0</v>
      </c>
      <c r="L3164" s="28">
        <v>0.68977699999999997</v>
      </c>
      <c r="M3164" s="28">
        <v>0.31022300000000003</v>
      </c>
    </row>
    <row r="3165" spans="1:13" ht="15" customHeight="1" x14ac:dyDescent="0.25">
      <c r="A3165" s="36">
        <v>43080</v>
      </c>
      <c r="B3165" s="24">
        <v>1</v>
      </c>
      <c r="C3165" s="22" t="s">
        <v>88</v>
      </c>
      <c r="D3165" s="23">
        <v>0.3</v>
      </c>
      <c r="E3165" s="23">
        <v>0.41503099999999998</v>
      </c>
      <c r="F3165" s="24">
        <v>1</v>
      </c>
      <c r="G3165" s="23">
        <v>0.41503099999999998</v>
      </c>
      <c r="H3165" s="23">
        <v>0</v>
      </c>
      <c r="I3165" s="23">
        <v>0.41503099999999998</v>
      </c>
      <c r="J3165" s="23">
        <v>0.58496899999999996</v>
      </c>
      <c r="K3165" s="23">
        <v>0</v>
      </c>
      <c r="L3165" s="23">
        <v>0.41503099999999998</v>
      </c>
      <c r="M3165" s="23">
        <v>0.58496899999999996</v>
      </c>
    </row>
    <row r="3166" spans="1:13" ht="15" customHeight="1" x14ac:dyDescent="0.25">
      <c r="A3166" s="40">
        <v>43081</v>
      </c>
      <c r="B3166" s="29">
        <v>1</v>
      </c>
      <c r="C3166" s="22" t="s">
        <v>88</v>
      </c>
      <c r="D3166" s="28">
        <v>0.3</v>
      </c>
      <c r="E3166" s="28">
        <v>0.39191799999999999</v>
      </c>
      <c r="F3166" s="29">
        <v>1</v>
      </c>
      <c r="G3166" s="28">
        <v>0.39191799999999999</v>
      </c>
      <c r="H3166" s="28">
        <v>0</v>
      </c>
      <c r="I3166" s="28">
        <v>0.39191799999999999</v>
      </c>
      <c r="J3166" s="28">
        <v>0.60808200000000001</v>
      </c>
      <c r="K3166" s="28">
        <v>-8.6969999999999999E-3</v>
      </c>
      <c r="L3166" s="28">
        <v>0.39191799999999999</v>
      </c>
      <c r="M3166" s="28">
        <v>0.60808200000000001</v>
      </c>
    </row>
    <row r="3167" spans="1:13" ht="15" customHeight="1" x14ac:dyDescent="0.25">
      <c r="A3167" s="36">
        <v>43082</v>
      </c>
      <c r="B3167" s="24">
        <v>1</v>
      </c>
      <c r="C3167" s="22" t="s">
        <v>88</v>
      </c>
      <c r="D3167" s="23">
        <v>0.3</v>
      </c>
      <c r="E3167" s="23">
        <v>0.397204</v>
      </c>
      <c r="F3167" s="24">
        <v>1</v>
      </c>
      <c r="G3167" s="23">
        <v>0.397204</v>
      </c>
      <c r="H3167" s="23">
        <v>0</v>
      </c>
      <c r="I3167" s="23">
        <v>0.397204</v>
      </c>
      <c r="J3167" s="23">
        <v>0.602796</v>
      </c>
      <c r="K3167" s="23">
        <v>-1.5625E-2</v>
      </c>
      <c r="L3167" s="23">
        <v>0.397204</v>
      </c>
      <c r="M3167" s="23">
        <v>0.602796</v>
      </c>
    </row>
    <row r="3168" spans="1:13" ht="15" customHeight="1" x14ac:dyDescent="0.25">
      <c r="A3168" s="40">
        <v>43083</v>
      </c>
      <c r="B3168" s="29">
        <v>1</v>
      </c>
      <c r="C3168" s="22" t="s">
        <v>88</v>
      </c>
      <c r="D3168" s="28">
        <v>0.3</v>
      </c>
      <c r="E3168" s="28">
        <v>0.41574899999999998</v>
      </c>
      <c r="F3168" s="29">
        <v>1</v>
      </c>
      <c r="G3168" s="28">
        <v>0.41574899999999998</v>
      </c>
      <c r="H3168" s="28">
        <v>0</v>
      </c>
      <c r="I3168" s="28">
        <v>0.41574899999999998</v>
      </c>
      <c r="J3168" s="28">
        <v>0.58425099999999996</v>
      </c>
      <c r="K3168" s="28">
        <v>-1.5604E-2</v>
      </c>
      <c r="L3168" s="28">
        <v>0.41574899999999998</v>
      </c>
      <c r="M3168" s="28">
        <v>0.58425099999999996</v>
      </c>
    </row>
    <row r="3169" spans="1:13" ht="15" customHeight="1" x14ac:dyDescent="0.25">
      <c r="A3169" s="36">
        <v>43084</v>
      </c>
      <c r="B3169" s="24">
        <v>1</v>
      </c>
      <c r="C3169" s="22" t="s">
        <v>88</v>
      </c>
      <c r="D3169" s="23">
        <v>0.3</v>
      </c>
      <c r="E3169" s="23">
        <v>0.39455200000000001</v>
      </c>
      <c r="F3169" s="24">
        <v>1</v>
      </c>
      <c r="G3169" s="23">
        <v>0.39455200000000001</v>
      </c>
      <c r="H3169" s="23">
        <v>0</v>
      </c>
      <c r="I3169" s="23">
        <v>0.39455200000000001</v>
      </c>
      <c r="J3169" s="23">
        <v>0.60544799999999999</v>
      </c>
      <c r="K3169" s="23">
        <v>-1.5969999999999999E-3</v>
      </c>
      <c r="L3169" s="23">
        <v>0.39455200000000001</v>
      </c>
      <c r="M3169" s="23">
        <v>0.60544799999999999</v>
      </c>
    </row>
    <row r="3170" spans="1:13" ht="15" customHeight="1" x14ac:dyDescent="0.25">
      <c r="A3170" s="40">
        <v>43087</v>
      </c>
      <c r="B3170" s="29">
        <v>2</v>
      </c>
      <c r="C3170" s="33" t="s">
        <v>89</v>
      </c>
      <c r="D3170" s="28">
        <v>0.5</v>
      </c>
      <c r="E3170" s="28">
        <v>0.66558799999999996</v>
      </c>
      <c r="F3170" s="29">
        <v>1</v>
      </c>
      <c r="G3170" s="28">
        <v>0.66558799999999996</v>
      </c>
      <c r="H3170" s="28">
        <v>0</v>
      </c>
      <c r="I3170" s="28">
        <v>0.66558799999999996</v>
      </c>
      <c r="J3170" s="28">
        <v>0.33441199999999999</v>
      </c>
      <c r="K3170" s="28">
        <v>0</v>
      </c>
      <c r="L3170" s="28">
        <v>0.66558799999999996</v>
      </c>
      <c r="M3170" s="28">
        <v>0.33441199999999999</v>
      </c>
    </row>
    <row r="3171" spans="1:13" ht="15" customHeight="1" x14ac:dyDescent="0.25">
      <c r="A3171" s="36">
        <v>43088</v>
      </c>
      <c r="B3171" s="24">
        <v>2</v>
      </c>
      <c r="C3171" s="33" t="s">
        <v>89</v>
      </c>
      <c r="D3171" s="23">
        <v>0.5</v>
      </c>
      <c r="E3171" s="23">
        <v>0.629745</v>
      </c>
      <c r="F3171" s="24">
        <v>1</v>
      </c>
      <c r="G3171" s="23">
        <v>0.629745</v>
      </c>
      <c r="H3171" s="23">
        <v>0</v>
      </c>
      <c r="I3171" s="23">
        <v>0.629745</v>
      </c>
      <c r="J3171" s="23">
        <v>0.370255</v>
      </c>
      <c r="K3171" s="23">
        <v>0</v>
      </c>
      <c r="L3171" s="23">
        <v>0.629745</v>
      </c>
      <c r="M3171" s="23">
        <v>0.370255</v>
      </c>
    </row>
    <row r="3172" spans="1:13" ht="15" customHeight="1" x14ac:dyDescent="0.25">
      <c r="A3172" s="40">
        <v>43089</v>
      </c>
      <c r="B3172" s="29">
        <v>2</v>
      </c>
      <c r="C3172" s="33" t="s">
        <v>89</v>
      </c>
      <c r="D3172" s="28">
        <v>0.5</v>
      </c>
      <c r="E3172" s="28">
        <v>0.63059200000000004</v>
      </c>
      <c r="F3172" s="29">
        <v>1</v>
      </c>
      <c r="G3172" s="28">
        <v>0.63059200000000004</v>
      </c>
      <c r="H3172" s="28">
        <v>0</v>
      </c>
      <c r="I3172" s="28">
        <v>0.63059200000000004</v>
      </c>
      <c r="J3172" s="28">
        <v>0.36940800000000001</v>
      </c>
      <c r="K3172" s="28">
        <v>0</v>
      </c>
      <c r="L3172" s="28">
        <v>0.63059200000000004</v>
      </c>
      <c r="M3172" s="28">
        <v>0.36940800000000001</v>
      </c>
    </row>
    <row r="3173" spans="1:13" ht="15" customHeight="1" x14ac:dyDescent="0.25">
      <c r="A3173" s="36">
        <v>43090</v>
      </c>
      <c r="B3173" s="24">
        <v>2</v>
      </c>
      <c r="C3173" s="33" t="s">
        <v>89</v>
      </c>
      <c r="D3173" s="23">
        <v>0.5</v>
      </c>
      <c r="E3173" s="23">
        <v>0.61604099999999995</v>
      </c>
      <c r="F3173" s="24">
        <v>1</v>
      </c>
      <c r="G3173" s="23">
        <v>0.61604099999999995</v>
      </c>
      <c r="H3173" s="23">
        <v>0</v>
      </c>
      <c r="I3173" s="23">
        <v>0.61604099999999995</v>
      </c>
      <c r="J3173" s="23">
        <v>0.38395899999999999</v>
      </c>
      <c r="K3173" s="23">
        <v>0</v>
      </c>
      <c r="L3173" s="23">
        <v>0.61604099999999995</v>
      </c>
      <c r="M3173" s="23">
        <v>0.38395899999999999</v>
      </c>
    </row>
    <row r="3174" spans="1:13" ht="15" customHeight="1" x14ac:dyDescent="0.25">
      <c r="A3174" s="40">
        <v>43091</v>
      </c>
      <c r="B3174" s="29">
        <v>2</v>
      </c>
      <c r="C3174" s="33" t="s">
        <v>89</v>
      </c>
      <c r="D3174" s="28">
        <v>0.5</v>
      </c>
      <c r="E3174" s="28">
        <v>0.61624599999999996</v>
      </c>
      <c r="F3174" s="29">
        <v>1</v>
      </c>
      <c r="G3174" s="28">
        <v>0.61624599999999996</v>
      </c>
      <c r="H3174" s="28">
        <v>0</v>
      </c>
      <c r="I3174" s="28">
        <v>0.61624599999999996</v>
      </c>
      <c r="J3174" s="28">
        <v>0.38375399999999998</v>
      </c>
      <c r="K3174" s="28">
        <v>0</v>
      </c>
      <c r="L3174" s="28">
        <v>0.61624599999999996</v>
      </c>
      <c r="M3174" s="28">
        <v>0.38375399999999998</v>
      </c>
    </row>
    <row r="3175" spans="1:13" ht="15" customHeight="1" x14ac:dyDescent="0.25">
      <c r="A3175" s="36">
        <v>43095</v>
      </c>
      <c r="B3175" s="24">
        <v>2</v>
      </c>
      <c r="C3175" s="33" t="s">
        <v>89</v>
      </c>
      <c r="D3175" s="23">
        <v>0.5</v>
      </c>
      <c r="E3175" s="23">
        <v>0.61134699999999997</v>
      </c>
      <c r="F3175" s="24">
        <v>1</v>
      </c>
      <c r="G3175" s="23">
        <v>0.61134699999999997</v>
      </c>
      <c r="H3175" s="23">
        <v>0</v>
      </c>
      <c r="I3175" s="23">
        <v>0.61134699999999997</v>
      </c>
      <c r="J3175" s="23">
        <v>0.38865300000000003</v>
      </c>
      <c r="K3175" s="23">
        <v>0</v>
      </c>
      <c r="L3175" s="23">
        <v>0.61134699999999997</v>
      </c>
      <c r="M3175" s="23">
        <v>0.38865300000000003</v>
      </c>
    </row>
    <row r="3176" spans="1:13" ht="15" customHeight="1" x14ac:dyDescent="0.25">
      <c r="A3176" s="40">
        <v>43096</v>
      </c>
      <c r="B3176" s="29">
        <v>2</v>
      </c>
      <c r="C3176" s="33" t="s">
        <v>89</v>
      </c>
      <c r="D3176" s="28">
        <v>0.5</v>
      </c>
      <c r="E3176" s="28">
        <v>0.594773</v>
      </c>
      <c r="F3176" s="29">
        <v>1</v>
      </c>
      <c r="G3176" s="28">
        <v>0.594773</v>
      </c>
      <c r="H3176" s="28">
        <v>0</v>
      </c>
      <c r="I3176" s="28">
        <v>0.594773</v>
      </c>
      <c r="J3176" s="28">
        <v>0.405227</v>
      </c>
      <c r="K3176" s="28">
        <v>-5.306E-3</v>
      </c>
      <c r="L3176" s="28">
        <v>0.594773</v>
      </c>
      <c r="M3176" s="28">
        <v>0.405227</v>
      </c>
    </row>
    <row r="3177" spans="1:13" ht="15" customHeight="1" x14ac:dyDescent="0.25">
      <c r="A3177" s="36">
        <v>43097</v>
      </c>
      <c r="B3177" s="24">
        <v>2</v>
      </c>
      <c r="C3177" s="33" t="s">
        <v>89</v>
      </c>
      <c r="D3177" s="23">
        <v>0.5</v>
      </c>
      <c r="E3177" s="23">
        <v>0.61277999999999999</v>
      </c>
      <c r="F3177" s="24">
        <v>1</v>
      </c>
      <c r="G3177" s="23">
        <v>0.61277999999999999</v>
      </c>
      <c r="H3177" s="23">
        <v>0</v>
      </c>
      <c r="I3177" s="23">
        <v>0.61277999999999999</v>
      </c>
      <c r="J3177" s="23">
        <v>0.38722000000000001</v>
      </c>
      <c r="K3177" s="23">
        <v>-4.3730000000000002E-3</v>
      </c>
      <c r="L3177" s="23">
        <v>0.61277999999999999</v>
      </c>
      <c r="M3177" s="23">
        <v>0.38722000000000001</v>
      </c>
    </row>
    <row r="3178" spans="1:13" ht="15" customHeight="1" x14ac:dyDescent="0.25">
      <c r="A3178" s="40">
        <v>43098</v>
      </c>
      <c r="B3178" s="29">
        <v>2</v>
      </c>
      <c r="C3178" s="33" t="s">
        <v>89</v>
      </c>
      <c r="D3178" s="28">
        <v>0.5</v>
      </c>
      <c r="E3178" s="28">
        <v>0.59926800000000002</v>
      </c>
      <c r="F3178" s="29">
        <v>1</v>
      </c>
      <c r="G3178" s="28">
        <v>0.59926800000000002</v>
      </c>
      <c r="H3178" s="28">
        <v>0</v>
      </c>
      <c r="I3178" s="28">
        <v>0.59926800000000002</v>
      </c>
      <c r="J3178" s="28">
        <v>0.40073199999999998</v>
      </c>
      <c r="K3178" s="28">
        <v>0</v>
      </c>
      <c r="L3178" s="28">
        <v>0.59926800000000002</v>
      </c>
      <c r="M3178" s="28">
        <v>0.40073199999999998</v>
      </c>
    </row>
    <row r="3179" spans="1:13" ht="15" customHeight="1" x14ac:dyDescent="0.25">
      <c r="A3179" s="36">
        <v>43101</v>
      </c>
      <c r="B3179" s="24">
        <v>2</v>
      </c>
      <c r="C3179" s="33" t="s">
        <v>89</v>
      </c>
      <c r="D3179" s="23">
        <v>0.5</v>
      </c>
      <c r="E3179" s="23">
        <v>0.637513</v>
      </c>
      <c r="F3179" s="24">
        <v>1</v>
      </c>
      <c r="G3179" s="23">
        <v>0.637513</v>
      </c>
      <c r="H3179" s="23">
        <v>0</v>
      </c>
      <c r="I3179" s="23">
        <v>0.637513</v>
      </c>
      <c r="J3179" s="23">
        <v>0.362487</v>
      </c>
      <c r="K3179" s="23">
        <v>-3.1250000000000002E-3</v>
      </c>
      <c r="L3179" s="23">
        <v>0.637513</v>
      </c>
      <c r="M3179" s="23">
        <v>0.362487</v>
      </c>
    </row>
    <row r="3180" spans="1:13" ht="15" customHeight="1" x14ac:dyDescent="0.25">
      <c r="A3180" s="40">
        <v>43102</v>
      </c>
      <c r="B3180" s="29">
        <v>1</v>
      </c>
      <c r="C3180" s="22" t="s">
        <v>88</v>
      </c>
      <c r="D3180" s="28">
        <v>0.3</v>
      </c>
      <c r="E3180" s="28">
        <v>0.36471999999999999</v>
      </c>
      <c r="F3180" s="29">
        <v>1</v>
      </c>
      <c r="G3180" s="28">
        <v>0.36471999999999999</v>
      </c>
      <c r="H3180" s="28">
        <v>0</v>
      </c>
      <c r="I3180" s="28">
        <v>0.36471999999999999</v>
      </c>
      <c r="J3180" s="28">
        <v>0.63527999999999996</v>
      </c>
      <c r="K3180" s="28">
        <v>-1.0175999999999999E-2</v>
      </c>
      <c r="L3180" s="28">
        <v>0.36471999999999999</v>
      </c>
      <c r="M3180" s="28">
        <v>0.63527999999999996</v>
      </c>
    </row>
    <row r="3181" spans="1:13" ht="15" customHeight="1" x14ac:dyDescent="0.25">
      <c r="A3181" s="36">
        <v>43103</v>
      </c>
      <c r="B3181" s="24">
        <v>1</v>
      </c>
      <c r="C3181" s="22" t="s">
        <v>88</v>
      </c>
      <c r="D3181" s="23">
        <v>0.3</v>
      </c>
      <c r="E3181" s="23">
        <v>0.365257</v>
      </c>
      <c r="F3181" s="24">
        <v>1</v>
      </c>
      <c r="G3181" s="23">
        <v>0.365257</v>
      </c>
      <c r="H3181" s="23">
        <v>0</v>
      </c>
      <c r="I3181" s="23">
        <v>0.365257</v>
      </c>
      <c r="J3181" s="23">
        <v>0.63474299999999995</v>
      </c>
      <c r="K3181" s="23">
        <v>-4.9119999999999997E-3</v>
      </c>
      <c r="L3181" s="23">
        <v>0.365257</v>
      </c>
      <c r="M3181" s="23">
        <v>0.63474299999999995</v>
      </c>
    </row>
    <row r="3182" spans="1:13" ht="15" customHeight="1" x14ac:dyDescent="0.25">
      <c r="A3182" s="40">
        <v>43104</v>
      </c>
      <c r="B3182" s="29">
        <v>2</v>
      </c>
      <c r="C3182" s="33" t="s">
        <v>89</v>
      </c>
      <c r="D3182" s="28">
        <v>0.5</v>
      </c>
      <c r="E3182" s="28">
        <v>0.64666699999999999</v>
      </c>
      <c r="F3182" s="29">
        <v>1</v>
      </c>
      <c r="G3182" s="28">
        <v>0.64666699999999999</v>
      </c>
      <c r="H3182" s="28">
        <v>0</v>
      </c>
      <c r="I3182" s="28">
        <v>0.64666699999999999</v>
      </c>
      <c r="J3182" s="28">
        <v>0.35333300000000001</v>
      </c>
      <c r="K3182" s="28">
        <v>0</v>
      </c>
      <c r="L3182" s="28">
        <v>0.64666699999999999</v>
      </c>
      <c r="M3182" s="28">
        <v>0.35333300000000001</v>
      </c>
    </row>
    <row r="3183" spans="1:13" ht="15" customHeight="1" x14ac:dyDescent="0.25">
      <c r="A3183" s="36">
        <v>43105</v>
      </c>
      <c r="B3183" s="24">
        <v>2</v>
      </c>
      <c r="C3183" s="33" t="s">
        <v>89</v>
      </c>
      <c r="D3183" s="23">
        <v>0.5</v>
      </c>
      <c r="E3183" s="23">
        <v>0.68204900000000002</v>
      </c>
      <c r="F3183" s="24">
        <v>1</v>
      </c>
      <c r="G3183" s="23">
        <v>0.68204900000000002</v>
      </c>
      <c r="H3183" s="23">
        <v>0</v>
      </c>
      <c r="I3183" s="23">
        <v>0.68204900000000002</v>
      </c>
      <c r="J3183" s="23">
        <v>0.31795099999999998</v>
      </c>
      <c r="K3183" s="23">
        <v>0</v>
      </c>
      <c r="L3183" s="23">
        <v>0.68204900000000002</v>
      </c>
      <c r="M3183" s="23">
        <v>0.31795099999999998</v>
      </c>
    </row>
    <row r="3184" spans="1:13" ht="15" customHeight="1" x14ac:dyDescent="0.25">
      <c r="A3184" s="40">
        <v>43108</v>
      </c>
      <c r="B3184" s="29">
        <v>1</v>
      </c>
      <c r="C3184" s="22" t="s">
        <v>88</v>
      </c>
      <c r="D3184" s="28">
        <v>0.3</v>
      </c>
      <c r="E3184" s="28">
        <v>0.41567599999999999</v>
      </c>
      <c r="F3184" s="29">
        <v>1</v>
      </c>
      <c r="G3184" s="28">
        <v>0.41567599999999999</v>
      </c>
      <c r="H3184" s="28">
        <v>0</v>
      </c>
      <c r="I3184" s="28">
        <v>0.41567599999999999</v>
      </c>
      <c r="J3184" s="28">
        <v>0.58432399999999995</v>
      </c>
      <c r="K3184" s="28">
        <v>0</v>
      </c>
      <c r="L3184" s="28">
        <v>0.41567599999999999</v>
      </c>
      <c r="M3184" s="28">
        <v>0.58432399999999995</v>
      </c>
    </row>
    <row r="3185" spans="1:13" ht="15" customHeight="1" x14ac:dyDescent="0.25">
      <c r="A3185" s="36">
        <v>43109</v>
      </c>
      <c r="B3185" s="24">
        <v>1</v>
      </c>
      <c r="C3185" s="22" t="s">
        <v>88</v>
      </c>
      <c r="D3185" s="23">
        <v>0.3</v>
      </c>
      <c r="E3185" s="23">
        <v>0.41446499999999997</v>
      </c>
      <c r="F3185" s="24">
        <v>1</v>
      </c>
      <c r="G3185" s="23">
        <v>0.41446499999999997</v>
      </c>
      <c r="H3185" s="23">
        <v>0</v>
      </c>
      <c r="I3185" s="23">
        <v>0.41446499999999997</v>
      </c>
      <c r="J3185" s="23">
        <v>0.58553500000000003</v>
      </c>
      <c r="K3185" s="23">
        <v>0</v>
      </c>
      <c r="L3185" s="23">
        <v>0.41446499999999997</v>
      </c>
      <c r="M3185" s="23">
        <v>0.58553500000000003</v>
      </c>
    </row>
    <row r="3186" spans="1:13" ht="15" customHeight="1" x14ac:dyDescent="0.25">
      <c r="A3186" s="40">
        <v>43110</v>
      </c>
      <c r="B3186" s="29">
        <v>1</v>
      </c>
      <c r="C3186" s="22" t="s">
        <v>88</v>
      </c>
      <c r="D3186" s="28">
        <v>0.3</v>
      </c>
      <c r="E3186" s="28">
        <v>0.43886700000000001</v>
      </c>
      <c r="F3186" s="29">
        <v>1</v>
      </c>
      <c r="G3186" s="28">
        <v>0.43886700000000001</v>
      </c>
      <c r="H3186" s="28">
        <v>0</v>
      </c>
      <c r="I3186" s="28">
        <v>0.43886700000000001</v>
      </c>
      <c r="J3186" s="28">
        <v>0.56113299999999999</v>
      </c>
      <c r="K3186" s="28">
        <v>-3.741E-3</v>
      </c>
      <c r="L3186" s="28">
        <v>0.43886700000000001</v>
      </c>
      <c r="M3186" s="28">
        <v>0.56113299999999999</v>
      </c>
    </row>
    <row r="3187" spans="1:13" ht="15" customHeight="1" x14ac:dyDescent="0.25">
      <c r="A3187" s="36">
        <v>43111</v>
      </c>
      <c r="B3187" s="24">
        <v>1</v>
      </c>
      <c r="C3187" s="22" t="s">
        <v>88</v>
      </c>
      <c r="D3187" s="23">
        <v>0.3</v>
      </c>
      <c r="E3187" s="23">
        <v>0.47379300000000002</v>
      </c>
      <c r="F3187" s="24">
        <v>1</v>
      </c>
      <c r="G3187" s="23">
        <v>0.47379300000000002</v>
      </c>
      <c r="H3187" s="23">
        <v>0</v>
      </c>
      <c r="I3187" s="23">
        <v>0.47379300000000002</v>
      </c>
      <c r="J3187" s="23">
        <v>0.52620699999999998</v>
      </c>
      <c r="K3187" s="23">
        <v>-1.98E-3</v>
      </c>
      <c r="L3187" s="23">
        <v>0.47379300000000002</v>
      </c>
      <c r="M3187" s="23">
        <v>0.52620699999999998</v>
      </c>
    </row>
    <row r="3188" spans="1:13" ht="15" customHeight="1" x14ac:dyDescent="0.25">
      <c r="A3188" s="40">
        <v>43112</v>
      </c>
      <c r="B3188" s="29">
        <v>1</v>
      </c>
      <c r="C3188" s="22" t="s">
        <v>88</v>
      </c>
      <c r="D3188" s="28">
        <v>0.3</v>
      </c>
      <c r="E3188" s="28">
        <v>0.47586000000000001</v>
      </c>
      <c r="F3188" s="29">
        <v>1</v>
      </c>
      <c r="G3188" s="28">
        <v>0.47586000000000001</v>
      </c>
      <c r="H3188" s="28">
        <v>0</v>
      </c>
      <c r="I3188" s="28">
        <v>0.47586000000000001</v>
      </c>
      <c r="J3188" s="28">
        <v>0.52414000000000005</v>
      </c>
      <c r="K3188" s="28">
        <v>-1.1490000000000001E-3</v>
      </c>
      <c r="L3188" s="28">
        <v>0.47586000000000001</v>
      </c>
      <c r="M3188" s="28">
        <v>0.52414000000000005</v>
      </c>
    </row>
    <row r="3189" spans="1:13" ht="15" customHeight="1" x14ac:dyDescent="0.25">
      <c r="A3189" s="36">
        <v>43115</v>
      </c>
      <c r="B3189" s="24">
        <v>1</v>
      </c>
      <c r="C3189" s="22" t="s">
        <v>88</v>
      </c>
      <c r="D3189" s="23">
        <v>0.3</v>
      </c>
      <c r="E3189" s="23">
        <v>0.51192400000000005</v>
      </c>
      <c r="F3189" s="24">
        <v>1</v>
      </c>
      <c r="G3189" s="23">
        <v>0.51192400000000005</v>
      </c>
      <c r="H3189" s="23">
        <v>0</v>
      </c>
      <c r="I3189" s="23">
        <v>0.51192400000000005</v>
      </c>
      <c r="J3189" s="23">
        <v>0.48807600000000001</v>
      </c>
      <c r="K3189" s="23">
        <v>-1.8159999999999999E-3</v>
      </c>
      <c r="L3189" s="23">
        <v>0.51192400000000005</v>
      </c>
      <c r="M3189" s="23">
        <v>0.48807600000000001</v>
      </c>
    </row>
    <row r="3190" spans="1:13" ht="15" customHeight="1" x14ac:dyDescent="0.25">
      <c r="A3190" s="40">
        <v>43116</v>
      </c>
      <c r="B3190" s="29">
        <v>1</v>
      </c>
      <c r="C3190" s="22" t="s">
        <v>88</v>
      </c>
      <c r="D3190" s="28">
        <v>0.3</v>
      </c>
      <c r="E3190" s="28">
        <v>0.42830600000000002</v>
      </c>
      <c r="F3190" s="29">
        <v>1</v>
      </c>
      <c r="G3190" s="28">
        <v>0.42830600000000002</v>
      </c>
      <c r="H3190" s="28">
        <v>0</v>
      </c>
      <c r="I3190" s="28">
        <v>0.42830600000000002</v>
      </c>
      <c r="J3190" s="28">
        <v>0.57169400000000004</v>
      </c>
      <c r="K3190" s="28">
        <v>-1.5494000000000001E-2</v>
      </c>
      <c r="L3190" s="28">
        <v>0.42830600000000002</v>
      </c>
      <c r="M3190" s="28">
        <v>0.57169400000000004</v>
      </c>
    </row>
    <row r="3191" spans="1:13" ht="15" customHeight="1" x14ac:dyDescent="0.25">
      <c r="A3191" s="36">
        <v>43117</v>
      </c>
      <c r="B3191" s="24">
        <v>1</v>
      </c>
      <c r="C3191" s="22" t="s">
        <v>88</v>
      </c>
      <c r="D3191" s="23">
        <v>0.3</v>
      </c>
      <c r="E3191" s="23">
        <v>0.458704</v>
      </c>
      <c r="F3191" s="24">
        <v>1</v>
      </c>
      <c r="G3191" s="23">
        <v>0.458704</v>
      </c>
      <c r="H3191" s="23">
        <v>0</v>
      </c>
      <c r="I3191" s="23">
        <v>0.458704</v>
      </c>
      <c r="J3191" s="23">
        <v>0.541296</v>
      </c>
      <c r="K3191" s="23">
        <v>-1.0883E-2</v>
      </c>
      <c r="L3191" s="23">
        <v>0.458704</v>
      </c>
      <c r="M3191" s="23">
        <v>0.541296</v>
      </c>
    </row>
    <row r="3192" spans="1:13" ht="15" customHeight="1" x14ac:dyDescent="0.25">
      <c r="A3192" s="40">
        <v>43118</v>
      </c>
      <c r="B3192" s="29">
        <v>1</v>
      </c>
      <c r="C3192" s="22" t="s">
        <v>88</v>
      </c>
      <c r="D3192" s="28">
        <v>0.3</v>
      </c>
      <c r="E3192" s="28">
        <v>0.38087900000000002</v>
      </c>
      <c r="F3192" s="29">
        <v>1</v>
      </c>
      <c r="G3192" s="28">
        <v>0.38087900000000002</v>
      </c>
      <c r="H3192" s="28">
        <v>0</v>
      </c>
      <c r="I3192" s="28">
        <v>0.38087900000000002</v>
      </c>
      <c r="J3192" s="28">
        <v>0.61912100000000003</v>
      </c>
      <c r="K3192" s="28">
        <v>-2.7623000000000002E-2</v>
      </c>
      <c r="L3192" s="28">
        <v>0.38087900000000002</v>
      </c>
      <c r="M3192" s="28">
        <v>0.61912100000000003</v>
      </c>
    </row>
    <row r="3193" spans="1:13" ht="15" customHeight="1" x14ac:dyDescent="0.25">
      <c r="A3193" s="36">
        <v>43119</v>
      </c>
      <c r="B3193" s="24">
        <v>1</v>
      </c>
      <c r="C3193" s="22" t="s">
        <v>88</v>
      </c>
      <c r="D3193" s="23">
        <v>0.3</v>
      </c>
      <c r="E3193" s="23">
        <v>0.34848099999999999</v>
      </c>
      <c r="F3193" s="24">
        <v>1</v>
      </c>
      <c r="G3193" s="23">
        <v>0.34848099999999999</v>
      </c>
      <c r="H3193" s="23">
        <v>0</v>
      </c>
      <c r="I3193" s="23">
        <v>0.34848099999999999</v>
      </c>
      <c r="J3193" s="23">
        <v>0.65151899999999996</v>
      </c>
      <c r="K3193" s="23">
        <v>-1.0082000000000001E-2</v>
      </c>
      <c r="L3193" s="23">
        <v>0.34848099999999999</v>
      </c>
      <c r="M3193" s="23">
        <v>0.65151899999999996</v>
      </c>
    </row>
    <row r="3194" spans="1:13" ht="15" customHeight="1" x14ac:dyDescent="0.25">
      <c r="A3194" s="40">
        <v>43122</v>
      </c>
      <c r="B3194" s="29">
        <v>1</v>
      </c>
      <c r="C3194" s="22" t="s">
        <v>88</v>
      </c>
      <c r="D3194" s="28">
        <v>0.3</v>
      </c>
      <c r="E3194" s="28">
        <v>0.33865400000000001</v>
      </c>
      <c r="F3194" s="29">
        <v>1</v>
      </c>
      <c r="G3194" s="28">
        <v>0.33865400000000001</v>
      </c>
      <c r="H3194" s="28">
        <v>0</v>
      </c>
      <c r="I3194" s="28">
        <v>0.33865400000000001</v>
      </c>
      <c r="J3194" s="28">
        <v>0.66134599999999999</v>
      </c>
      <c r="K3194" s="28">
        <v>-1.1E-5</v>
      </c>
      <c r="L3194" s="28">
        <v>0.33865400000000001</v>
      </c>
      <c r="M3194" s="28">
        <v>0.66134599999999999</v>
      </c>
    </row>
    <row r="3195" spans="1:13" ht="15" customHeight="1" x14ac:dyDescent="0.25">
      <c r="A3195" s="36">
        <v>43123</v>
      </c>
      <c r="B3195" s="24">
        <v>1</v>
      </c>
      <c r="C3195" s="22" t="s">
        <v>88</v>
      </c>
      <c r="D3195" s="23">
        <v>0.3</v>
      </c>
      <c r="E3195" s="23">
        <v>0.34028799999999998</v>
      </c>
      <c r="F3195" s="24">
        <v>1</v>
      </c>
      <c r="G3195" s="23">
        <v>0.34028799999999998</v>
      </c>
      <c r="H3195" s="23">
        <v>0</v>
      </c>
      <c r="I3195" s="23">
        <v>0.34028799999999998</v>
      </c>
      <c r="J3195" s="23">
        <v>0.65971199999999997</v>
      </c>
      <c r="K3195" s="23">
        <v>0</v>
      </c>
      <c r="L3195" s="23">
        <v>0.34028799999999998</v>
      </c>
      <c r="M3195" s="23">
        <v>0.65971199999999997</v>
      </c>
    </row>
    <row r="3196" spans="1:13" ht="15" customHeight="1" x14ac:dyDescent="0.25">
      <c r="A3196" s="40">
        <v>43124</v>
      </c>
      <c r="B3196" s="29">
        <v>1</v>
      </c>
      <c r="C3196" s="22" t="s">
        <v>88</v>
      </c>
      <c r="D3196" s="28">
        <v>0.3</v>
      </c>
      <c r="E3196" s="28">
        <v>0.33175399999999999</v>
      </c>
      <c r="F3196" s="29">
        <v>1</v>
      </c>
      <c r="G3196" s="28">
        <v>0.33175399999999999</v>
      </c>
      <c r="H3196" s="28">
        <v>0</v>
      </c>
      <c r="I3196" s="28">
        <v>0.33175399999999999</v>
      </c>
      <c r="J3196" s="28">
        <v>0.66824600000000001</v>
      </c>
      <c r="K3196" s="28">
        <v>-9.2589999999999999E-3</v>
      </c>
      <c r="L3196" s="28">
        <v>0.33175399999999999</v>
      </c>
      <c r="M3196" s="28">
        <v>0.66824600000000001</v>
      </c>
    </row>
    <row r="3197" spans="1:13" ht="15" customHeight="1" x14ac:dyDescent="0.25">
      <c r="A3197" s="36">
        <v>43125</v>
      </c>
      <c r="B3197" s="24">
        <v>1</v>
      </c>
      <c r="C3197" s="22" t="s">
        <v>88</v>
      </c>
      <c r="D3197" s="23">
        <v>0.3</v>
      </c>
      <c r="E3197" s="23">
        <v>0.32584299999999999</v>
      </c>
      <c r="F3197" s="24">
        <v>1</v>
      </c>
      <c r="G3197" s="23">
        <v>0.32584299999999999</v>
      </c>
      <c r="H3197" s="23">
        <v>0</v>
      </c>
      <c r="I3197" s="23">
        <v>0.32584299999999999</v>
      </c>
      <c r="J3197" s="23">
        <v>0.67415700000000001</v>
      </c>
      <c r="K3197" s="23">
        <v>-1.5198E-2</v>
      </c>
      <c r="L3197" s="23">
        <v>0.32584299999999999</v>
      </c>
      <c r="M3197" s="23">
        <v>0.67415700000000001</v>
      </c>
    </row>
    <row r="3198" spans="1:13" ht="15" customHeight="1" x14ac:dyDescent="0.25">
      <c r="A3198" s="40">
        <v>43129</v>
      </c>
      <c r="B3198" s="29">
        <v>1</v>
      </c>
      <c r="C3198" s="22" t="s">
        <v>88</v>
      </c>
      <c r="D3198" s="28">
        <v>0.3</v>
      </c>
      <c r="E3198" s="28">
        <v>0.33613900000000002</v>
      </c>
      <c r="F3198" s="29">
        <v>1</v>
      </c>
      <c r="G3198" s="28">
        <v>0.33613900000000002</v>
      </c>
      <c r="H3198" s="28">
        <v>0</v>
      </c>
      <c r="I3198" s="28">
        <v>0.33613900000000002</v>
      </c>
      <c r="J3198" s="28">
        <v>0.66386100000000003</v>
      </c>
      <c r="K3198" s="28">
        <v>-1.9344E-2</v>
      </c>
      <c r="L3198" s="28">
        <v>0.33613900000000002</v>
      </c>
      <c r="M3198" s="28">
        <v>0.66386100000000003</v>
      </c>
    </row>
    <row r="3199" spans="1:13" ht="15" customHeight="1" x14ac:dyDescent="0.25">
      <c r="A3199" s="36">
        <v>43130</v>
      </c>
      <c r="B3199" s="24">
        <v>1</v>
      </c>
      <c r="C3199" s="22" t="s">
        <v>88</v>
      </c>
      <c r="D3199" s="23">
        <v>0.3</v>
      </c>
      <c r="E3199" s="23">
        <v>0.32808999999999999</v>
      </c>
      <c r="F3199" s="24">
        <v>1</v>
      </c>
      <c r="G3199" s="23">
        <v>0.32808999999999999</v>
      </c>
      <c r="H3199" s="23">
        <v>0</v>
      </c>
      <c r="I3199" s="23">
        <v>0.32808999999999999</v>
      </c>
      <c r="J3199" s="23">
        <v>0.67191000000000001</v>
      </c>
      <c r="K3199" s="23">
        <v>-2.7904999999999999E-2</v>
      </c>
      <c r="L3199" s="23">
        <v>0.32808999999999999</v>
      </c>
      <c r="M3199" s="23">
        <v>0.67191000000000001</v>
      </c>
    </row>
    <row r="3200" spans="1:13" ht="15" customHeight="1" x14ac:dyDescent="0.25">
      <c r="A3200" s="40">
        <v>43131</v>
      </c>
      <c r="B3200" s="29">
        <v>1</v>
      </c>
      <c r="C3200" s="22" t="s">
        <v>88</v>
      </c>
      <c r="D3200" s="28">
        <v>0.3</v>
      </c>
      <c r="E3200" s="28">
        <v>0.29789199999999999</v>
      </c>
      <c r="F3200" s="29">
        <v>1</v>
      </c>
      <c r="G3200" s="28">
        <v>0.29789199999999999</v>
      </c>
      <c r="H3200" s="28">
        <v>0</v>
      </c>
      <c r="I3200" s="28">
        <v>0.29789199999999999</v>
      </c>
      <c r="J3200" s="28">
        <v>0.70210799999999995</v>
      </c>
      <c r="K3200" s="28">
        <v>-4.6382E-2</v>
      </c>
      <c r="L3200" s="28">
        <v>0.29789199999999999</v>
      </c>
      <c r="M3200" s="28">
        <v>0.70210799999999995</v>
      </c>
    </row>
    <row r="3201" spans="1:13" ht="15" customHeight="1" x14ac:dyDescent="0.25">
      <c r="A3201" s="36">
        <v>43132</v>
      </c>
      <c r="B3201" s="24">
        <v>2</v>
      </c>
      <c r="C3201" s="33" t="s">
        <v>89</v>
      </c>
      <c r="D3201" s="23">
        <v>0.5</v>
      </c>
      <c r="E3201" s="23">
        <v>0.48389100000000002</v>
      </c>
      <c r="F3201" s="24">
        <v>1</v>
      </c>
      <c r="G3201" s="23">
        <v>0.48389100000000002</v>
      </c>
      <c r="H3201" s="23">
        <v>0</v>
      </c>
      <c r="I3201" s="23">
        <v>0.48389100000000002</v>
      </c>
      <c r="J3201" s="23">
        <v>0.51610900000000004</v>
      </c>
      <c r="K3201" s="23">
        <v>-5.8423999999999997E-2</v>
      </c>
      <c r="L3201" s="23">
        <v>0.48389100000000002</v>
      </c>
      <c r="M3201" s="23">
        <v>0.51610900000000004</v>
      </c>
    </row>
    <row r="3202" spans="1:13" ht="15" customHeight="1" x14ac:dyDescent="0.25">
      <c r="A3202" s="40">
        <v>43133</v>
      </c>
      <c r="B3202" s="29">
        <v>1</v>
      </c>
      <c r="C3202" s="22" t="s">
        <v>88</v>
      </c>
      <c r="D3202" s="28">
        <v>0.3</v>
      </c>
      <c r="E3202" s="28">
        <v>0.20649200000000001</v>
      </c>
      <c r="F3202" s="29">
        <v>1</v>
      </c>
      <c r="G3202" s="28">
        <v>0.20649200000000001</v>
      </c>
      <c r="H3202" s="28">
        <v>0</v>
      </c>
      <c r="I3202" s="28">
        <v>0.20649200000000001</v>
      </c>
      <c r="J3202" s="28">
        <v>0.79350799999999999</v>
      </c>
      <c r="K3202" s="28">
        <v>-0.101644</v>
      </c>
      <c r="L3202" s="28">
        <v>0.14454400000000001</v>
      </c>
      <c r="M3202" s="28">
        <v>0.85545599999999999</v>
      </c>
    </row>
    <row r="3203" spans="1:13" ht="15" customHeight="1" x14ac:dyDescent="0.25">
      <c r="A3203" s="36">
        <v>43136</v>
      </c>
      <c r="B3203" s="24">
        <v>1</v>
      </c>
      <c r="C3203" s="22" t="s">
        <v>88</v>
      </c>
      <c r="D3203" s="23">
        <v>0.3</v>
      </c>
      <c r="E3203" s="23">
        <v>0.209371</v>
      </c>
      <c r="F3203" s="24">
        <v>1</v>
      </c>
      <c r="G3203" s="23">
        <v>0.209371</v>
      </c>
      <c r="H3203" s="23">
        <v>0</v>
      </c>
      <c r="I3203" s="23">
        <v>0.209371</v>
      </c>
      <c r="J3203" s="23">
        <v>0.79062900000000003</v>
      </c>
      <c r="K3203" s="23">
        <v>-0.109655</v>
      </c>
      <c r="L3203" s="23">
        <v>0.14656</v>
      </c>
      <c r="M3203" s="23">
        <v>0.85343999999999998</v>
      </c>
    </row>
    <row r="3204" spans="1:13" ht="15" customHeight="1" x14ac:dyDescent="0.25">
      <c r="A3204" s="40">
        <v>43137</v>
      </c>
      <c r="B3204" s="29">
        <v>1</v>
      </c>
      <c r="C3204" s="22" t="s">
        <v>88</v>
      </c>
      <c r="D3204" s="28">
        <v>0.3</v>
      </c>
      <c r="E3204" s="28">
        <v>0.21019099999999999</v>
      </c>
      <c r="F3204" s="29">
        <v>1</v>
      </c>
      <c r="G3204" s="28">
        <v>0.21019099999999999</v>
      </c>
      <c r="H3204" s="28">
        <v>0</v>
      </c>
      <c r="I3204" s="28">
        <v>0.21019099999999999</v>
      </c>
      <c r="J3204" s="28">
        <v>0.78980899999999998</v>
      </c>
      <c r="K3204" s="28">
        <v>-0.125445</v>
      </c>
      <c r="L3204" s="28">
        <v>0.14713399999999999</v>
      </c>
      <c r="M3204" s="28">
        <v>0.85286600000000001</v>
      </c>
    </row>
    <row r="3205" spans="1:13" ht="15" customHeight="1" x14ac:dyDescent="0.25">
      <c r="A3205" s="36">
        <v>43138</v>
      </c>
      <c r="B3205" s="24">
        <v>1</v>
      </c>
      <c r="C3205" s="22" t="s">
        <v>88</v>
      </c>
      <c r="D3205" s="23">
        <v>0.3</v>
      </c>
      <c r="E3205" s="23">
        <v>0.208734</v>
      </c>
      <c r="F3205" s="24">
        <v>1</v>
      </c>
      <c r="G3205" s="23">
        <v>0.208734</v>
      </c>
      <c r="H3205" s="23">
        <v>0</v>
      </c>
      <c r="I3205" s="23">
        <v>0.208734</v>
      </c>
      <c r="J3205" s="23">
        <v>0.79126600000000002</v>
      </c>
      <c r="K3205" s="23">
        <v>-0.12201099999999999</v>
      </c>
      <c r="L3205" s="23">
        <v>0.14611399999999999</v>
      </c>
      <c r="M3205" s="23">
        <v>0.85388600000000003</v>
      </c>
    </row>
    <row r="3206" spans="1:13" ht="15" customHeight="1" x14ac:dyDescent="0.25">
      <c r="A3206" s="40">
        <v>43139</v>
      </c>
      <c r="B3206" s="29">
        <v>1</v>
      </c>
      <c r="C3206" s="22" t="s">
        <v>88</v>
      </c>
      <c r="D3206" s="28">
        <v>0.3</v>
      </c>
      <c r="E3206" s="28">
        <v>0.19095599999999999</v>
      </c>
      <c r="F3206" s="29">
        <v>1</v>
      </c>
      <c r="G3206" s="28">
        <v>0.19095599999999999</v>
      </c>
      <c r="H3206" s="28">
        <v>0</v>
      </c>
      <c r="I3206" s="28">
        <v>0.19095599999999999</v>
      </c>
      <c r="J3206" s="28">
        <v>0.80904399999999999</v>
      </c>
      <c r="K3206" s="28">
        <v>-0.103808</v>
      </c>
      <c r="L3206" s="28">
        <v>0.13366900000000001</v>
      </c>
      <c r="M3206" s="28">
        <v>0.86633099999999996</v>
      </c>
    </row>
    <row r="3207" spans="1:13" ht="15" customHeight="1" x14ac:dyDescent="0.25">
      <c r="A3207" s="36">
        <v>43140</v>
      </c>
      <c r="B3207" s="24">
        <v>1</v>
      </c>
      <c r="C3207" s="22" t="s">
        <v>88</v>
      </c>
      <c r="D3207" s="23">
        <v>0.3</v>
      </c>
      <c r="E3207" s="23">
        <v>0.19065199999999999</v>
      </c>
      <c r="F3207" s="24">
        <v>1</v>
      </c>
      <c r="G3207" s="23">
        <v>0.19065199999999999</v>
      </c>
      <c r="H3207" s="23">
        <v>0</v>
      </c>
      <c r="I3207" s="23">
        <v>0.19065199999999999</v>
      </c>
      <c r="J3207" s="23">
        <v>0.80934799999999996</v>
      </c>
      <c r="K3207" s="23">
        <v>-0.10137699999999999</v>
      </c>
      <c r="L3207" s="23">
        <v>0.13345699999999999</v>
      </c>
      <c r="M3207" s="23">
        <v>0.86654299999999995</v>
      </c>
    </row>
    <row r="3208" spans="1:13" ht="15" customHeight="1" x14ac:dyDescent="0.25">
      <c r="A3208" s="40">
        <v>43143</v>
      </c>
      <c r="B3208" s="29">
        <v>1</v>
      </c>
      <c r="C3208" s="22" t="s">
        <v>88</v>
      </c>
      <c r="D3208" s="28">
        <v>0.3</v>
      </c>
      <c r="E3208" s="28">
        <v>0.184003</v>
      </c>
      <c r="F3208" s="29">
        <v>1</v>
      </c>
      <c r="G3208" s="28">
        <v>0.184003</v>
      </c>
      <c r="H3208" s="28">
        <v>0</v>
      </c>
      <c r="I3208" s="28">
        <v>0.184003</v>
      </c>
      <c r="J3208" s="28">
        <v>0.81599699999999997</v>
      </c>
      <c r="K3208" s="28">
        <v>-8.8891999999999999E-2</v>
      </c>
      <c r="L3208" s="28">
        <v>0.184003</v>
      </c>
      <c r="M3208" s="28">
        <v>0.81599699999999997</v>
      </c>
    </row>
    <row r="3209" spans="1:13" ht="15" customHeight="1" x14ac:dyDescent="0.25">
      <c r="A3209" s="36">
        <v>43145</v>
      </c>
      <c r="B3209" s="24">
        <v>1</v>
      </c>
      <c r="C3209" s="22" t="s">
        <v>88</v>
      </c>
      <c r="D3209" s="23">
        <v>0.3</v>
      </c>
      <c r="E3209" s="23">
        <v>0.180002</v>
      </c>
      <c r="F3209" s="24">
        <v>1</v>
      </c>
      <c r="G3209" s="23">
        <v>0.180002</v>
      </c>
      <c r="H3209" s="23">
        <v>0</v>
      </c>
      <c r="I3209" s="23">
        <v>0.180002</v>
      </c>
      <c r="J3209" s="23">
        <v>0.819998</v>
      </c>
      <c r="K3209" s="23">
        <v>-7.9114000000000004E-2</v>
      </c>
      <c r="L3209" s="23">
        <v>0.180002</v>
      </c>
      <c r="M3209" s="23">
        <v>0.819998</v>
      </c>
    </row>
    <row r="3210" spans="1:13" ht="15" customHeight="1" x14ac:dyDescent="0.25">
      <c r="A3210" s="40">
        <v>43146</v>
      </c>
      <c r="B3210" s="29">
        <v>2</v>
      </c>
      <c r="C3210" s="33" t="s">
        <v>89</v>
      </c>
      <c r="D3210" s="28">
        <v>0.5</v>
      </c>
      <c r="E3210" s="28">
        <v>0.30281200000000003</v>
      </c>
      <c r="F3210" s="29">
        <v>1</v>
      </c>
      <c r="G3210" s="28">
        <v>0.30281200000000003</v>
      </c>
      <c r="H3210" s="28">
        <v>0</v>
      </c>
      <c r="I3210" s="28">
        <v>0.30281200000000003</v>
      </c>
      <c r="J3210" s="28">
        <v>0.69718800000000003</v>
      </c>
      <c r="K3210" s="28">
        <v>-8.6241999999999999E-2</v>
      </c>
      <c r="L3210" s="28">
        <v>0.30281200000000003</v>
      </c>
      <c r="M3210" s="28">
        <v>0.69718800000000003</v>
      </c>
    </row>
    <row r="3211" spans="1:13" ht="15" customHeight="1" x14ac:dyDescent="0.25">
      <c r="A3211" s="36">
        <v>43147</v>
      </c>
      <c r="B3211" s="24">
        <v>2</v>
      </c>
      <c r="C3211" s="33" t="s">
        <v>89</v>
      </c>
      <c r="D3211" s="23">
        <v>0.5</v>
      </c>
      <c r="E3211" s="23">
        <v>0.30361199999999999</v>
      </c>
      <c r="F3211" s="24">
        <v>1</v>
      </c>
      <c r="G3211" s="23">
        <v>0.30361199999999999</v>
      </c>
      <c r="H3211" s="23">
        <v>0</v>
      </c>
      <c r="I3211" s="23">
        <v>0.30361199999999999</v>
      </c>
      <c r="J3211" s="23">
        <v>0.69638800000000001</v>
      </c>
      <c r="K3211" s="23">
        <v>-9.5716999999999997E-2</v>
      </c>
      <c r="L3211" s="23">
        <v>0.30361199999999999</v>
      </c>
      <c r="M3211" s="23">
        <v>0.69638800000000001</v>
      </c>
    </row>
    <row r="3212" spans="1:13" ht="15" customHeight="1" x14ac:dyDescent="0.25">
      <c r="A3212" s="40">
        <v>43150</v>
      </c>
      <c r="B3212" s="29">
        <v>2</v>
      </c>
      <c r="C3212" s="33" t="s">
        <v>89</v>
      </c>
      <c r="D3212" s="28">
        <v>0.5</v>
      </c>
      <c r="E3212" s="28">
        <v>0.30693799999999999</v>
      </c>
      <c r="F3212" s="29">
        <v>1</v>
      </c>
      <c r="G3212" s="28">
        <v>0.30693799999999999</v>
      </c>
      <c r="H3212" s="28">
        <v>0</v>
      </c>
      <c r="I3212" s="28">
        <v>0.30693799999999999</v>
      </c>
      <c r="J3212" s="28">
        <v>0.69306199999999996</v>
      </c>
      <c r="K3212" s="28">
        <v>-0.10682899999999999</v>
      </c>
      <c r="L3212" s="28">
        <v>0.21485699999999999</v>
      </c>
      <c r="M3212" s="28">
        <v>0.78514300000000004</v>
      </c>
    </row>
    <row r="3213" spans="1:13" ht="15" customHeight="1" x14ac:dyDescent="0.25">
      <c r="A3213" s="36">
        <v>43151</v>
      </c>
      <c r="B3213" s="24">
        <v>2</v>
      </c>
      <c r="C3213" s="33" t="s">
        <v>89</v>
      </c>
      <c r="D3213" s="23">
        <v>0.5</v>
      </c>
      <c r="E3213" s="23">
        <v>0.325625</v>
      </c>
      <c r="F3213" s="24">
        <v>1</v>
      </c>
      <c r="G3213" s="23">
        <v>0.325625</v>
      </c>
      <c r="H3213" s="23">
        <v>0</v>
      </c>
      <c r="I3213" s="23">
        <v>0.325625</v>
      </c>
      <c r="J3213" s="23">
        <v>0.67437499999999995</v>
      </c>
      <c r="K3213" s="23">
        <v>-0.111224</v>
      </c>
      <c r="L3213" s="23">
        <v>0.227937</v>
      </c>
      <c r="M3213" s="23">
        <v>0.77206300000000005</v>
      </c>
    </row>
    <row r="3214" spans="1:13" ht="15" customHeight="1" x14ac:dyDescent="0.25">
      <c r="A3214" s="40">
        <v>43152</v>
      </c>
      <c r="B3214" s="29">
        <v>2</v>
      </c>
      <c r="C3214" s="33" t="s">
        <v>89</v>
      </c>
      <c r="D3214" s="28">
        <v>0.5</v>
      </c>
      <c r="E3214" s="28">
        <v>0.33247700000000002</v>
      </c>
      <c r="F3214" s="29">
        <v>1</v>
      </c>
      <c r="G3214" s="28">
        <v>0.33247700000000002</v>
      </c>
      <c r="H3214" s="28">
        <v>0</v>
      </c>
      <c r="I3214" s="28">
        <v>0.33247700000000002</v>
      </c>
      <c r="J3214" s="28">
        <v>0.66752299999999998</v>
      </c>
      <c r="K3214" s="28">
        <v>-0.108302</v>
      </c>
      <c r="L3214" s="28">
        <v>0.232734</v>
      </c>
      <c r="M3214" s="28">
        <v>0.767266</v>
      </c>
    </row>
    <row r="3215" spans="1:13" ht="15" customHeight="1" x14ac:dyDescent="0.25">
      <c r="A3215" s="36">
        <v>43153</v>
      </c>
      <c r="B3215" s="24">
        <v>2</v>
      </c>
      <c r="C3215" s="33" t="s">
        <v>89</v>
      </c>
      <c r="D3215" s="23">
        <v>0.5</v>
      </c>
      <c r="E3215" s="23">
        <v>0.33917399999999998</v>
      </c>
      <c r="F3215" s="24">
        <v>1</v>
      </c>
      <c r="G3215" s="23">
        <v>0.33917399999999998</v>
      </c>
      <c r="H3215" s="23">
        <v>0</v>
      </c>
      <c r="I3215" s="23">
        <v>0.33917399999999998</v>
      </c>
      <c r="J3215" s="23">
        <v>0.66082600000000002</v>
      </c>
      <c r="K3215" s="23">
        <v>-0.113202</v>
      </c>
      <c r="L3215" s="23">
        <v>0.23742199999999999</v>
      </c>
      <c r="M3215" s="23">
        <v>0.76257799999999998</v>
      </c>
    </row>
    <row r="3216" spans="1:13" ht="15" customHeight="1" x14ac:dyDescent="0.25">
      <c r="A3216" s="40">
        <v>43154</v>
      </c>
      <c r="B3216" s="29">
        <v>2</v>
      </c>
      <c r="C3216" s="33" t="s">
        <v>89</v>
      </c>
      <c r="D3216" s="28">
        <v>0.5</v>
      </c>
      <c r="E3216" s="28">
        <v>0.318054</v>
      </c>
      <c r="F3216" s="29">
        <v>1</v>
      </c>
      <c r="G3216" s="28">
        <v>0.318054</v>
      </c>
      <c r="H3216" s="28">
        <v>0</v>
      </c>
      <c r="I3216" s="28">
        <v>0.318054</v>
      </c>
      <c r="J3216" s="28">
        <v>0.68194600000000005</v>
      </c>
      <c r="K3216" s="28">
        <v>-9.7569000000000003E-2</v>
      </c>
      <c r="L3216" s="28">
        <v>0.318054</v>
      </c>
      <c r="M3216" s="28">
        <v>0.68194600000000005</v>
      </c>
    </row>
    <row r="3217" spans="1:13" ht="15" customHeight="1" x14ac:dyDescent="0.25">
      <c r="A3217" s="36">
        <v>43157</v>
      </c>
      <c r="B3217" s="24">
        <v>2</v>
      </c>
      <c r="C3217" s="33" t="s">
        <v>89</v>
      </c>
      <c r="D3217" s="23">
        <v>0.5</v>
      </c>
      <c r="E3217" s="23">
        <v>0.31251800000000002</v>
      </c>
      <c r="F3217" s="24">
        <v>1</v>
      </c>
      <c r="G3217" s="23">
        <v>0.31251800000000002</v>
      </c>
      <c r="H3217" s="23">
        <v>0</v>
      </c>
      <c r="I3217" s="23">
        <v>0.31251800000000002</v>
      </c>
      <c r="J3217" s="23">
        <v>0.68748200000000004</v>
      </c>
      <c r="K3217" s="23">
        <v>-9.0190999999999993E-2</v>
      </c>
      <c r="L3217" s="23">
        <v>0.31251800000000002</v>
      </c>
      <c r="M3217" s="23">
        <v>0.68748200000000004</v>
      </c>
    </row>
    <row r="3218" spans="1:13" ht="15" customHeight="1" x14ac:dyDescent="0.25">
      <c r="A3218" s="40">
        <v>43158</v>
      </c>
      <c r="B3218" s="29">
        <v>2</v>
      </c>
      <c r="C3218" s="33" t="s">
        <v>89</v>
      </c>
      <c r="D3218" s="28">
        <v>0.5</v>
      </c>
      <c r="E3218" s="28">
        <v>0.31251400000000001</v>
      </c>
      <c r="F3218" s="29">
        <v>1</v>
      </c>
      <c r="G3218" s="28">
        <v>0.31251400000000001</v>
      </c>
      <c r="H3218" s="28">
        <v>0</v>
      </c>
      <c r="I3218" s="28">
        <v>0.31251400000000001</v>
      </c>
      <c r="J3218" s="28">
        <v>0.68748600000000004</v>
      </c>
      <c r="K3218" s="28">
        <v>-9.3224000000000001E-2</v>
      </c>
      <c r="L3218" s="28">
        <v>0.31251400000000001</v>
      </c>
      <c r="M3218" s="28">
        <v>0.68748600000000004</v>
      </c>
    </row>
    <row r="3219" spans="1:13" ht="15" customHeight="1" x14ac:dyDescent="0.25">
      <c r="A3219" s="36">
        <v>43159</v>
      </c>
      <c r="B3219" s="24">
        <v>2</v>
      </c>
      <c r="C3219" s="33" t="s">
        <v>89</v>
      </c>
      <c r="D3219" s="23">
        <v>0.5</v>
      </c>
      <c r="E3219" s="23">
        <v>0.31309799999999999</v>
      </c>
      <c r="F3219" s="24">
        <v>1</v>
      </c>
      <c r="G3219" s="23">
        <v>0.31309799999999999</v>
      </c>
      <c r="H3219" s="23">
        <v>0</v>
      </c>
      <c r="I3219" s="23">
        <v>0.31309799999999999</v>
      </c>
      <c r="J3219" s="23">
        <v>0.68690200000000001</v>
      </c>
      <c r="K3219" s="23">
        <v>-9.3576999999999994E-2</v>
      </c>
      <c r="L3219" s="23">
        <v>0.31309799999999999</v>
      </c>
      <c r="M3219" s="23">
        <v>0.68690200000000001</v>
      </c>
    </row>
    <row r="3220" spans="1:13" ht="15" customHeight="1" x14ac:dyDescent="0.25">
      <c r="A3220" s="40">
        <v>43160</v>
      </c>
      <c r="B3220" s="29">
        <v>2</v>
      </c>
      <c r="C3220" s="33" t="s">
        <v>89</v>
      </c>
      <c r="D3220" s="28">
        <v>0.5</v>
      </c>
      <c r="E3220" s="28">
        <v>0.32255400000000001</v>
      </c>
      <c r="F3220" s="29">
        <v>1</v>
      </c>
      <c r="G3220" s="28">
        <v>0.32255400000000001</v>
      </c>
      <c r="H3220" s="28">
        <v>0</v>
      </c>
      <c r="I3220" s="28">
        <v>0.32255400000000001</v>
      </c>
      <c r="J3220" s="28">
        <v>0.67744599999999999</v>
      </c>
      <c r="K3220" s="28">
        <v>-9.8366999999999996E-2</v>
      </c>
      <c r="L3220" s="28">
        <v>0.32255400000000001</v>
      </c>
      <c r="M3220" s="28">
        <v>0.67744599999999999</v>
      </c>
    </row>
    <row r="3221" spans="1:13" ht="15" customHeight="1" x14ac:dyDescent="0.25">
      <c r="A3221" s="36">
        <v>43164</v>
      </c>
      <c r="B3221" s="24">
        <v>2</v>
      </c>
      <c r="C3221" s="33" t="s">
        <v>89</v>
      </c>
      <c r="D3221" s="23">
        <v>0.5</v>
      </c>
      <c r="E3221" s="23">
        <v>0.32507200000000003</v>
      </c>
      <c r="F3221" s="24">
        <v>1</v>
      </c>
      <c r="G3221" s="23">
        <v>0.32507200000000003</v>
      </c>
      <c r="H3221" s="23">
        <v>0</v>
      </c>
      <c r="I3221" s="23">
        <v>0.32507200000000003</v>
      </c>
      <c r="J3221" s="23">
        <v>0.67492799999999997</v>
      </c>
      <c r="K3221" s="23">
        <v>-0.106243</v>
      </c>
      <c r="L3221" s="23">
        <v>0.227551</v>
      </c>
      <c r="M3221" s="23">
        <v>0.77244900000000005</v>
      </c>
    </row>
    <row r="3222" spans="1:13" ht="15" customHeight="1" x14ac:dyDescent="0.25">
      <c r="A3222" s="40">
        <v>43165</v>
      </c>
      <c r="B3222" s="29">
        <v>2</v>
      </c>
      <c r="C3222" s="33" t="s">
        <v>89</v>
      </c>
      <c r="D3222" s="28">
        <v>0.5</v>
      </c>
      <c r="E3222" s="28">
        <v>0.449438</v>
      </c>
      <c r="F3222" s="29">
        <v>1</v>
      </c>
      <c r="G3222" s="28">
        <v>0.449438</v>
      </c>
      <c r="H3222" s="28">
        <v>0</v>
      </c>
      <c r="I3222" s="28">
        <v>0.449438</v>
      </c>
      <c r="J3222" s="28">
        <v>0.550562</v>
      </c>
      <c r="K3222" s="28">
        <v>-0.114049</v>
      </c>
      <c r="L3222" s="28">
        <v>0.314606</v>
      </c>
      <c r="M3222" s="28">
        <v>0.68539399999999995</v>
      </c>
    </row>
    <row r="3223" spans="1:13" ht="15" customHeight="1" x14ac:dyDescent="0.25">
      <c r="A3223" s="36">
        <v>43166</v>
      </c>
      <c r="B3223" s="24">
        <v>2</v>
      </c>
      <c r="C3223" s="33" t="s">
        <v>89</v>
      </c>
      <c r="D3223" s="23">
        <v>0.5</v>
      </c>
      <c r="E3223" s="23">
        <v>0.43835800000000003</v>
      </c>
      <c r="F3223" s="24">
        <v>1</v>
      </c>
      <c r="G3223" s="23">
        <v>0.43835800000000003</v>
      </c>
      <c r="H3223" s="23">
        <v>0</v>
      </c>
      <c r="I3223" s="23">
        <v>0.43835800000000003</v>
      </c>
      <c r="J3223" s="23">
        <v>0.56164199999999997</v>
      </c>
      <c r="K3223" s="23">
        <v>-0.126413</v>
      </c>
      <c r="L3223" s="23">
        <v>0.30685099999999998</v>
      </c>
      <c r="M3223" s="23">
        <v>0.69314900000000002</v>
      </c>
    </row>
    <row r="3224" spans="1:13" ht="15" customHeight="1" x14ac:dyDescent="0.25">
      <c r="A3224" s="40">
        <v>43167</v>
      </c>
      <c r="B3224" s="29">
        <v>2</v>
      </c>
      <c r="C3224" s="33" t="s">
        <v>89</v>
      </c>
      <c r="D3224" s="28">
        <v>0.5</v>
      </c>
      <c r="E3224" s="28">
        <v>0.46202500000000002</v>
      </c>
      <c r="F3224" s="29">
        <v>1</v>
      </c>
      <c r="G3224" s="28">
        <v>0.46202500000000002</v>
      </c>
      <c r="H3224" s="28">
        <v>0</v>
      </c>
      <c r="I3224" s="28">
        <v>0.46202500000000002</v>
      </c>
      <c r="J3224" s="28">
        <v>0.53797499999999998</v>
      </c>
      <c r="K3224" s="28">
        <v>-0.118496</v>
      </c>
      <c r="L3224" s="28">
        <v>0.32341799999999998</v>
      </c>
      <c r="M3224" s="28">
        <v>0.67658200000000002</v>
      </c>
    </row>
    <row r="3225" spans="1:13" ht="15" customHeight="1" x14ac:dyDescent="0.25">
      <c r="A3225" s="36">
        <v>43168</v>
      </c>
      <c r="B3225" s="24">
        <v>2</v>
      </c>
      <c r="C3225" s="33" t="s">
        <v>89</v>
      </c>
      <c r="D3225" s="23">
        <v>0.5</v>
      </c>
      <c r="E3225" s="23">
        <v>0.46342800000000001</v>
      </c>
      <c r="F3225" s="24">
        <v>1</v>
      </c>
      <c r="G3225" s="23">
        <v>0.46342800000000001</v>
      </c>
      <c r="H3225" s="23">
        <v>0</v>
      </c>
      <c r="I3225" s="23">
        <v>0.46342800000000001</v>
      </c>
      <c r="J3225" s="23">
        <v>0.53657200000000005</v>
      </c>
      <c r="K3225" s="23">
        <v>-0.119046</v>
      </c>
      <c r="L3225" s="23">
        <v>0.32439899999999999</v>
      </c>
      <c r="M3225" s="23">
        <v>0.67560100000000001</v>
      </c>
    </row>
    <row r="3226" spans="1:13" ht="15" customHeight="1" x14ac:dyDescent="0.25">
      <c r="A3226" s="40">
        <v>43171</v>
      </c>
      <c r="B3226" s="29">
        <v>2</v>
      </c>
      <c r="C3226" s="33" t="s">
        <v>89</v>
      </c>
      <c r="D3226" s="28">
        <v>0.5</v>
      </c>
      <c r="E3226" s="28">
        <v>0.50235600000000002</v>
      </c>
      <c r="F3226" s="29">
        <v>1</v>
      </c>
      <c r="G3226" s="28">
        <v>0.50235600000000002</v>
      </c>
      <c r="H3226" s="28">
        <v>0</v>
      </c>
      <c r="I3226" s="28">
        <v>0.50235600000000002</v>
      </c>
      <c r="J3226" s="28">
        <v>0.49764399999999998</v>
      </c>
      <c r="K3226" s="28">
        <v>-0.108779</v>
      </c>
      <c r="L3226" s="28">
        <v>0.35164899999999999</v>
      </c>
      <c r="M3226" s="28">
        <v>0.64835100000000001</v>
      </c>
    </row>
    <row r="3227" spans="1:13" ht="15" customHeight="1" x14ac:dyDescent="0.25">
      <c r="A3227" s="36">
        <v>43172</v>
      </c>
      <c r="B3227" s="24">
        <v>2</v>
      </c>
      <c r="C3227" s="33" t="s">
        <v>89</v>
      </c>
      <c r="D3227" s="23">
        <v>0.5</v>
      </c>
      <c r="E3227" s="23">
        <v>0.49230400000000002</v>
      </c>
      <c r="F3227" s="24">
        <v>1</v>
      </c>
      <c r="G3227" s="23">
        <v>0.49230400000000002</v>
      </c>
      <c r="H3227" s="23">
        <v>0</v>
      </c>
      <c r="I3227" s="23">
        <v>0.49230400000000002</v>
      </c>
      <c r="J3227" s="23">
        <v>0.50769600000000004</v>
      </c>
      <c r="K3227" s="23">
        <v>-0.10102700000000001</v>
      </c>
      <c r="L3227" s="23">
        <v>0.344613</v>
      </c>
      <c r="M3227" s="23">
        <v>0.65538700000000005</v>
      </c>
    </row>
    <row r="3228" spans="1:13" ht="15" customHeight="1" x14ac:dyDescent="0.25">
      <c r="A3228" s="40">
        <v>43173</v>
      </c>
      <c r="B3228" s="29">
        <v>2</v>
      </c>
      <c r="C3228" s="33" t="s">
        <v>89</v>
      </c>
      <c r="D3228" s="28">
        <v>0.5</v>
      </c>
      <c r="E3228" s="28">
        <v>0.52329099999999995</v>
      </c>
      <c r="F3228" s="29">
        <v>1</v>
      </c>
      <c r="G3228" s="28">
        <v>0.52329099999999995</v>
      </c>
      <c r="H3228" s="28">
        <v>0</v>
      </c>
      <c r="I3228" s="28">
        <v>0.52329099999999995</v>
      </c>
      <c r="J3228" s="28">
        <v>0.47670899999999999</v>
      </c>
      <c r="K3228" s="28">
        <v>-0.102086</v>
      </c>
      <c r="L3228" s="28">
        <v>0.36630400000000002</v>
      </c>
      <c r="M3228" s="28">
        <v>0.63369600000000004</v>
      </c>
    </row>
    <row r="3229" spans="1:13" ht="15" customHeight="1" x14ac:dyDescent="0.25">
      <c r="A3229" s="36">
        <v>43174</v>
      </c>
      <c r="B3229" s="24">
        <v>2</v>
      </c>
      <c r="C3229" s="33" t="s">
        <v>89</v>
      </c>
      <c r="D3229" s="23">
        <v>0.5</v>
      </c>
      <c r="E3229" s="23">
        <v>0.54715800000000003</v>
      </c>
      <c r="F3229" s="24">
        <v>1</v>
      </c>
      <c r="G3229" s="23">
        <v>0.54715800000000003</v>
      </c>
      <c r="H3229" s="23">
        <v>0</v>
      </c>
      <c r="I3229" s="23">
        <v>0.54715800000000003</v>
      </c>
      <c r="J3229" s="23">
        <v>0.45284200000000002</v>
      </c>
      <c r="K3229" s="23">
        <v>-0.101149</v>
      </c>
      <c r="L3229" s="23">
        <v>0.38301000000000002</v>
      </c>
      <c r="M3229" s="23">
        <v>0.61699000000000004</v>
      </c>
    </row>
    <row r="3230" spans="1:13" ht="15" customHeight="1" x14ac:dyDescent="0.25">
      <c r="A3230" s="40">
        <v>43175</v>
      </c>
      <c r="B3230" s="29">
        <v>1</v>
      </c>
      <c r="C3230" s="22" t="s">
        <v>88</v>
      </c>
      <c r="D3230" s="28">
        <v>0.3</v>
      </c>
      <c r="E3230" s="28">
        <v>0.32407599999999998</v>
      </c>
      <c r="F3230" s="29">
        <v>1</v>
      </c>
      <c r="G3230" s="28">
        <v>0.32407599999999998</v>
      </c>
      <c r="H3230" s="28">
        <v>0</v>
      </c>
      <c r="I3230" s="28">
        <v>0.32407599999999998</v>
      </c>
      <c r="J3230" s="28">
        <v>0.67592399999999997</v>
      </c>
      <c r="K3230" s="28">
        <v>-0.11027099999999999</v>
      </c>
      <c r="L3230" s="28">
        <v>0.226853</v>
      </c>
      <c r="M3230" s="28">
        <v>0.77314700000000003</v>
      </c>
    </row>
    <row r="3231" spans="1:13" ht="15" customHeight="1" x14ac:dyDescent="0.25">
      <c r="A3231" s="36">
        <v>43178</v>
      </c>
      <c r="B3231" s="24">
        <v>0</v>
      </c>
      <c r="C3231" s="22" t="s">
        <v>88</v>
      </c>
      <c r="D3231" s="23">
        <v>0.1</v>
      </c>
      <c r="E3231" s="23">
        <v>9.9589999999999998E-2</v>
      </c>
      <c r="F3231" s="24">
        <v>1</v>
      </c>
      <c r="G3231" s="23">
        <v>9.9589999999999998E-2</v>
      </c>
      <c r="H3231" s="23">
        <v>0</v>
      </c>
      <c r="I3231" s="23">
        <v>9.9589999999999998E-2</v>
      </c>
      <c r="J3231" s="23">
        <v>0.90041000000000004</v>
      </c>
      <c r="K3231" s="23">
        <v>-0.127914</v>
      </c>
      <c r="L3231" s="23">
        <v>6.9712999999999997E-2</v>
      </c>
      <c r="M3231" s="23">
        <v>0.93028699999999998</v>
      </c>
    </row>
    <row r="3232" spans="1:13" ht="15" customHeight="1" x14ac:dyDescent="0.25">
      <c r="A3232" s="40">
        <v>43179</v>
      </c>
      <c r="B3232" s="29">
        <v>0</v>
      </c>
      <c r="C3232" s="22" t="s">
        <v>88</v>
      </c>
      <c r="D3232" s="28">
        <v>0.1</v>
      </c>
      <c r="E3232" s="28">
        <v>0.102108</v>
      </c>
      <c r="F3232" s="29">
        <v>1</v>
      </c>
      <c r="G3232" s="28">
        <v>0.102108</v>
      </c>
      <c r="H3232" s="28">
        <v>0</v>
      </c>
      <c r="I3232" s="28">
        <v>0.102108</v>
      </c>
      <c r="J3232" s="28">
        <v>0.89789200000000002</v>
      </c>
      <c r="K3232" s="28">
        <v>-0.123818</v>
      </c>
      <c r="L3232" s="28">
        <v>7.1474999999999997E-2</v>
      </c>
      <c r="M3232" s="28">
        <v>0.92852500000000004</v>
      </c>
    </row>
    <row r="3233" spans="1:13" ht="15" customHeight="1" x14ac:dyDescent="0.25">
      <c r="A3233" s="36">
        <v>43180</v>
      </c>
      <c r="B3233" s="24">
        <v>0</v>
      </c>
      <c r="C3233" s="22" t="s">
        <v>88</v>
      </c>
      <c r="D3233" s="23">
        <v>0.1</v>
      </c>
      <c r="E3233" s="23">
        <v>0.10188899999999999</v>
      </c>
      <c r="F3233" s="24">
        <v>1</v>
      </c>
      <c r="G3233" s="23">
        <v>0.10188899999999999</v>
      </c>
      <c r="H3233" s="23">
        <v>0</v>
      </c>
      <c r="I3233" s="23">
        <v>0.10188899999999999</v>
      </c>
      <c r="J3233" s="23">
        <v>0.89811099999999999</v>
      </c>
      <c r="K3233" s="23">
        <v>-0.120048</v>
      </c>
      <c r="L3233" s="23">
        <v>7.1321999999999997E-2</v>
      </c>
      <c r="M3233" s="23">
        <v>0.928678</v>
      </c>
    </row>
    <row r="3234" spans="1:13" ht="15" customHeight="1" x14ac:dyDescent="0.25">
      <c r="A3234" s="40">
        <v>43181</v>
      </c>
      <c r="B3234" s="29">
        <v>0</v>
      </c>
      <c r="C3234" s="22" t="s">
        <v>88</v>
      </c>
      <c r="D3234" s="28">
        <v>0.1</v>
      </c>
      <c r="E3234" s="28">
        <v>0.10072</v>
      </c>
      <c r="F3234" s="29">
        <v>1</v>
      </c>
      <c r="G3234" s="28">
        <v>0.10072</v>
      </c>
      <c r="H3234" s="28">
        <v>0</v>
      </c>
      <c r="I3234" s="28">
        <v>0.10072</v>
      </c>
      <c r="J3234" s="28">
        <v>0.89927999999999997</v>
      </c>
      <c r="K3234" s="28">
        <v>-0.127191</v>
      </c>
      <c r="L3234" s="28">
        <v>7.0503999999999997E-2</v>
      </c>
      <c r="M3234" s="28">
        <v>0.92949599999999999</v>
      </c>
    </row>
    <row r="3235" spans="1:13" ht="15" customHeight="1" x14ac:dyDescent="0.25">
      <c r="A3235" s="36">
        <v>43182</v>
      </c>
      <c r="B3235" s="24">
        <v>0</v>
      </c>
      <c r="C3235" s="22" t="s">
        <v>88</v>
      </c>
      <c r="D3235" s="23">
        <v>0.1</v>
      </c>
      <c r="E3235" s="23">
        <v>9.5958000000000002E-2</v>
      </c>
      <c r="F3235" s="24">
        <v>1</v>
      </c>
      <c r="G3235" s="23">
        <v>9.5958000000000002E-2</v>
      </c>
      <c r="H3235" s="23">
        <v>0</v>
      </c>
      <c r="I3235" s="23">
        <v>9.5958000000000002E-2</v>
      </c>
      <c r="J3235" s="23">
        <v>0.90404200000000001</v>
      </c>
      <c r="K3235" s="23">
        <v>-0.140262</v>
      </c>
      <c r="L3235" s="23">
        <v>6.7170999999999995E-2</v>
      </c>
      <c r="M3235" s="23">
        <v>0.93282900000000002</v>
      </c>
    </row>
    <row r="3236" spans="1:13" ht="15" customHeight="1" x14ac:dyDescent="0.25">
      <c r="A3236" s="40">
        <v>43185</v>
      </c>
      <c r="B3236" s="29">
        <v>0</v>
      </c>
      <c r="C3236" s="22" t="s">
        <v>88</v>
      </c>
      <c r="D3236" s="28">
        <v>0.1</v>
      </c>
      <c r="E3236" s="28">
        <v>9.9501000000000006E-2</v>
      </c>
      <c r="F3236" s="29">
        <v>1</v>
      </c>
      <c r="G3236" s="28">
        <v>9.9501000000000006E-2</v>
      </c>
      <c r="H3236" s="28">
        <v>0</v>
      </c>
      <c r="I3236" s="28">
        <v>9.9501000000000006E-2</v>
      </c>
      <c r="J3236" s="28">
        <v>0.90049900000000005</v>
      </c>
      <c r="K3236" s="28">
        <v>-0.12829599999999999</v>
      </c>
      <c r="L3236" s="28">
        <v>6.9651000000000005E-2</v>
      </c>
      <c r="M3236" s="28">
        <v>0.93034899999999998</v>
      </c>
    </row>
    <row r="3237" spans="1:13" ht="15" customHeight="1" x14ac:dyDescent="0.25">
      <c r="A3237" s="36">
        <v>43186</v>
      </c>
      <c r="B3237" s="24">
        <v>2</v>
      </c>
      <c r="C3237" s="33" t="s">
        <v>89</v>
      </c>
      <c r="D3237" s="23">
        <v>0.5</v>
      </c>
      <c r="E3237" s="23">
        <v>0.49963299999999999</v>
      </c>
      <c r="F3237" s="24">
        <v>1</v>
      </c>
      <c r="G3237" s="23">
        <v>0.49963299999999999</v>
      </c>
      <c r="H3237" s="23">
        <v>0.1</v>
      </c>
      <c r="I3237" s="23">
        <v>0.39963300000000002</v>
      </c>
      <c r="J3237" s="23">
        <v>0.60036699999999998</v>
      </c>
      <c r="K3237" s="23">
        <v>-0.121838</v>
      </c>
      <c r="L3237" s="23">
        <v>0.27974300000000002</v>
      </c>
      <c r="M3237" s="23">
        <v>0.72025700000000004</v>
      </c>
    </row>
    <row r="3238" spans="1:13" ht="15" customHeight="1" x14ac:dyDescent="0.25">
      <c r="A3238" s="40">
        <v>43187</v>
      </c>
      <c r="B3238" s="29">
        <v>1</v>
      </c>
      <c r="C3238" s="22" t="s">
        <v>88</v>
      </c>
      <c r="D3238" s="28">
        <v>0.3</v>
      </c>
      <c r="E3238" s="28">
        <v>0.299479</v>
      </c>
      <c r="F3238" s="29">
        <v>1</v>
      </c>
      <c r="G3238" s="28">
        <v>0.299479</v>
      </c>
      <c r="H3238" s="28">
        <v>0.1</v>
      </c>
      <c r="I3238" s="28">
        <v>0.19947899999999999</v>
      </c>
      <c r="J3238" s="28">
        <v>0.80052100000000004</v>
      </c>
      <c r="K3238" s="28">
        <v>-0.12551000000000001</v>
      </c>
      <c r="L3238" s="28">
        <v>0.13963600000000001</v>
      </c>
      <c r="M3238" s="28">
        <v>0.86036400000000002</v>
      </c>
    </row>
    <row r="3239" spans="1:13" ht="15" customHeight="1" x14ac:dyDescent="0.25">
      <c r="A3239" s="36">
        <v>43192</v>
      </c>
      <c r="B3239" s="24">
        <v>2</v>
      </c>
      <c r="C3239" s="33" t="s">
        <v>89</v>
      </c>
      <c r="D3239" s="23">
        <v>0.5</v>
      </c>
      <c r="E3239" s="23">
        <v>0.45052500000000001</v>
      </c>
      <c r="F3239" s="24">
        <v>1</v>
      </c>
      <c r="G3239" s="23">
        <v>0.45052500000000001</v>
      </c>
      <c r="H3239" s="23">
        <v>0.1</v>
      </c>
      <c r="I3239" s="23">
        <v>0.35052499999999998</v>
      </c>
      <c r="J3239" s="23">
        <v>0.64947500000000002</v>
      </c>
      <c r="K3239" s="23">
        <v>-0.109421</v>
      </c>
      <c r="L3239" s="23">
        <v>0.245368</v>
      </c>
      <c r="M3239" s="23">
        <v>0.75463199999999997</v>
      </c>
    </row>
    <row r="3240" spans="1:13" ht="15" customHeight="1" x14ac:dyDescent="0.25">
      <c r="A3240" s="40">
        <v>43193</v>
      </c>
      <c r="B3240" s="29">
        <v>2</v>
      </c>
      <c r="C3240" s="33" t="s">
        <v>89</v>
      </c>
      <c r="D3240" s="28">
        <v>0.5</v>
      </c>
      <c r="E3240" s="28">
        <v>0.44993499999999997</v>
      </c>
      <c r="F3240" s="29">
        <v>1</v>
      </c>
      <c r="G3240" s="28">
        <v>0.44993499999999997</v>
      </c>
      <c r="H3240" s="28">
        <v>0.1</v>
      </c>
      <c r="I3240" s="28">
        <v>0.349935</v>
      </c>
      <c r="J3240" s="28">
        <v>0.650065</v>
      </c>
      <c r="K3240" s="28">
        <v>-0.105257</v>
      </c>
      <c r="L3240" s="28">
        <v>0.24495500000000001</v>
      </c>
      <c r="M3240" s="28">
        <v>0.75504499999999997</v>
      </c>
    </row>
    <row r="3241" spans="1:13" ht="15" customHeight="1" x14ac:dyDescent="0.25">
      <c r="A3241" s="36">
        <v>43194</v>
      </c>
      <c r="B3241" s="24">
        <v>1</v>
      </c>
      <c r="C3241" s="22" t="s">
        <v>88</v>
      </c>
      <c r="D3241" s="23">
        <v>0.3</v>
      </c>
      <c r="E3241" s="23">
        <v>0.26152799999999998</v>
      </c>
      <c r="F3241" s="24">
        <v>1</v>
      </c>
      <c r="G3241" s="23">
        <v>0.26152799999999998</v>
      </c>
      <c r="H3241" s="23">
        <v>0.1</v>
      </c>
      <c r="I3241" s="23">
        <v>0.161528</v>
      </c>
      <c r="J3241" s="23">
        <v>0.838472</v>
      </c>
      <c r="K3241" s="23">
        <v>-0.11851200000000001</v>
      </c>
      <c r="L3241" s="23">
        <v>0.11307</v>
      </c>
      <c r="M3241" s="23">
        <v>0.88693</v>
      </c>
    </row>
    <row r="3242" spans="1:13" ht="15" customHeight="1" x14ac:dyDescent="0.25">
      <c r="A3242" s="40">
        <v>43195</v>
      </c>
      <c r="B3242" s="29">
        <v>3</v>
      </c>
      <c r="C3242" s="35" t="s">
        <v>90</v>
      </c>
      <c r="D3242" s="28">
        <v>0.8</v>
      </c>
      <c r="E3242" s="28">
        <v>0.66813100000000003</v>
      </c>
      <c r="F3242" s="29">
        <v>1</v>
      </c>
      <c r="G3242" s="28">
        <v>0.66813100000000003</v>
      </c>
      <c r="H3242" s="28">
        <v>0.1</v>
      </c>
      <c r="I3242" s="28">
        <v>0.56813100000000005</v>
      </c>
      <c r="J3242" s="28">
        <v>0.431869</v>
      </c>
      <c r="K3242" s="28">
        <v>-0.103865</v>
      </c>
      <c r="L3242" s="28">
        <v>0.39769100000000002</v>
      </c>
      <c r="M3242" s="28">
        <v>0.60230899999999998</v>
      </c>
    </row>
    <row r="3243" spans="1:13" ht="15" customHeight="1" x14ac:dyDescent="0.25">
      <c r="A3243" s="36">
        <v>43196</v>
      </c>
      <c r="B3243" s="24">
        <v>3</v>
      </c>
      <c r="C3243" s="35" t="s">
        <v>90</v>
      </c>
      <c r="D3243" s="23">
        <v>0.8</v>
      </c>
      <c r="E3243" s="23">
        <v>0.69773300000000005</v>
      </c>
      <c r="F3243" s="24">
        <v>1</v>
      </c>
      <c r="G3243" s="23">
        <v>0.69773300000000005</v>
      </c>
      <c r="H3243" s="23">
        <v>0.1</v>
      </c>
      <c r="I3243" s="23">
        <v>0.59773299999999996</v>
      </c>
      <c r="J3243" s="23">
        <v>0.40226699999999999</v>
      </c>
      <c r="K3243" s="23">
        <v>-9.8295999999999994E-2</v>
      </c>
      <c r="L3243" s="23">
        <v>0.59773299999999996</v>
      </c>
      <c r="M3243" s="23">
        <v>0.40226699999999999</v>
      </c>
    </row>
    <row r="3244" spans="1:13" ht="15" customHeight="1" x14ac:dyDescent="0.25">
      <c r="A3244" s="40">
        <v>43199</v>
      </c>
      <c r="B3244" s="29">
        <v>3</v>
      </c>
      <c r="C3244" s="35" t="s">
        <v>90</v>
      </c>
      <c r="D3244" s="28">
        <v>0.8</v>
      </c>
      <c r="E3244" s="28">
        <v>0.70347800000000005</v>
      </c>
      <c r="F3244" s="29">
        <v>1</v>
      </c>
      <c r="G3244" s="28">
        <v>0.70347800000000005</v>
      </c>
      <c r="H3244" s="28">
        <v>0.1</v>
      </c>
      <c r="I3244" s="28">
        <v>0.60347799999999996</v>
      </c>
      <c r="J3244" s="28">
        <v>0.39652199999999999</v>
      </c>
      <c r="K3244" s="28">
        <v>-9.2858999999999997E-2</v>
      </c>
      <c r="L3244" s="28">
        <v>0.60347799999999996</v>
      </c>
      <c r="M3244" s="28">
        <v>0.39652199999999999</v>
      </c>
    </row>
    <row r="3245" spans="1:13" ht="15" customHeight="1" x14ac:dyDescent="0.25">
      <c r="A3245" s="36">
        <v>43200</v>
      </c>
      <c r="B3245" s="24">
        <v>3</v>
      </c>
      <c r="C3245" s="35" t="s">
        <v>90</v>
      </c>
      <c r="D3245" s="23">
        <v>0.8</v>
      </c>
      <c r="E3245" s="23">
        <v>0.70172500000000004</v>
      </c>
      <c r="F3245" s="24">
        <v>1</v>
      </c>
      <c r="G3245" s="23">
        <v>0.70172500000000004</v>
      </c>
      <c r="H3245" s="23">
        <v>0.1</v>
      </c>
      <c r="I3245" s="23">
        <v>0.60172499999999995</v>
      </c>
      <c r="J3245" s="23">
        <v>0.39827499999999999</v>
      </c>
      <c r="K3245" s="23">
        <v>-9.5091999999999996E-2</v>
      </c>
      <c r="L3245" s="23">
        <v>0.60172499999999995</v>
      </c>
      <c r="M3245" s="23">
        <v>0.39827499999999999</v>
      </c>
    </row>
    <row r="3246" spans="1:13" ht="15" customHeight="1" x14ac:dyDescent="0.25">
      <c r="A3246" s="40">
        <v>43201</v>
      </c>
      <c r="B3246" s="29">
        <v>2</v>
      </c>
      <c r="C3246" s="33" t="s">
        <v>89</v>
      </c>
      <c r="D3246" s="28">
        <v>0.5</v>
      </c>
      <c r="E3246" s="28">
        <v>0.45001000000000002</v>
      </c>
      <c r="F3246" s="29">
        <v>1</v>
      </c>
      <c r="G3246" s="28">
        <v>0.45001000000000002</v>
      </c>
      <c r="H3246" s="28">
        <v>0</v>
      </c>
      <c r="I3246" s="28">
        <v>0.45001000000000002</v>
      </c>
      <c r="J3246" s="28">
        <v>0.54998999999999998</v>
      </c>
      <c r="K3246" s="28">
        <v>-9.4666E-2</v>
      </c>
      <c r="L3246" s="28">
        <v>0.45001000000000002</v>
      </c>
      <c r="M3246" s="28">
        <v>0.54998999999999998</v>
      </c>
    </row>
    <row r="3247" spans="1:13" ht="15" customHeight="1" x14ac:dyDescent="0.25">
      <c r="A3247" s="36">
        <v>43202</v>
      </c>
      <c r="B3247" s="24">
        <v>3</v>
      </c>
      <c r="C3247" s="35" t="s">
        <v>90</v>
      </c>
      <c r="D3247" s="23">
        <v>0.8</v>
      </c>
      <c r="E3247" s="23">
        <v>0.72886099999999998</v>
      </c>
      <c r="F3247" s="24">
        <v>1</v>
      </c>
      <c r="G3247" s="23">
        <v>0.72886099999999998</v>
      </c>
      <c r="H3247" s="23">
        <v>0.1</v>
      </c>
      <c r="I3247" s="23">
        <v>0.628861</v>
      </c>
      <c r="J3247" s="23">
        <v>0.371139</v>
      </c>
      <c r="K3247" s="23">
        <v>-9.7819000000000003E-2</v>
      </c>
      <c r="L3247" s="23">
        <v>0.628861</v>
      </c>
      <c r="M3247" s="23">
        <v>0.371139</v>
      </c>
    </row>
    <row r="3248" spans="1:13" ht="15" customHeight="1" x14ac:dyDescent="0.25">
      <c r="A3248" s="40">
        <v>43203</v>
      </c>
      <c r="B3248" s="29">
        <v>3</v>
      </c>
      <c r="C3248" s="35" t="s">
        <v>90</v>
      </c>
      <c r="D3248" s="28">
        <v>0.8</v>
      </c>
      <c r="E3248" s="28">
        <v>0.72648900000000005</v>
      </c>
      <c r="F3248" s="29">
        <v>1</v>
      </c>
      <c r="G3248" s="28">
        <v>0.72648900000000005</v>
      </c>
      <c r="H3248" s="28">
        <v>0.1</v>
      </c>
      <c r="I3248" s="28">
        <v>0.62648899999999996</v>
      </c>
      <c r="J3248" s="28">
        <v>0.37351099999999998</v>
      </c>
      <c r="K3248" s="28">
        <v>-9.3907000000000004E-2</v>
      </c>
      <c r="L3248" s="28">
        <v>0.62648899999999996</v>
      </c>
      <c r="M3248" s="28">
        <v>0.37351099999999998</v>
      </c>
    </row>
    <row r="3249" spans="1:13" ht="15" customHeight="1" x14ac:dyDescent="0.25">
      <c r="A3249" s="36">
        <v>43206</v>
      </c>
      <c r="B3249" s="24">
        <v>3</v>
      </c>
      <c r="C3249" s="35" t="s">
        <v>90</v>
      </c>
      <c r="D3249" s="23">
        <v>0.8</v>
      </c>
      <c r="E3249" s="23">
        <v>0.719329</v>
      </c>
      <c r="F3249" s="24">
        <v>1</v>
      </c>
      <c r="G3249" s="23">
        <v>0.719329</v>
      </c>
      <c r="H3249" s="23">
        <v>0.1</v>
      </c>
      <c r="I3249" s="23">
        <v>0.61932900000000002</v>
      </c>
      <c r="J3249" s="23">
        <v>0.38067099999999998</v>
      </c>
      <c r="K3249" s="23">
        <v>-8.7488999999999997E-2</v>
      </c>
      <c r="L3249" s="23">
        <v>0.61932900000000002</v>
      </c>
      <c r="M3249" s="23">
        <v>0.38067099999999998</v>
      </c>
    </row>
    <row r="3250" spans="1:13" ht="15" customHeight="1" x14ac:dyDescent="0.25">
      <c r="A3250" s="40">
        <v>43207</v>
      </c>
      <c r="B3250" s="29">
        <v>3</v>
      </c>
      <c r="C3250" s="35" t="s">
        <v>90</v>
      </c>
      <c r="D3250" s="28">
        <v>0.8</v>
      </c>
      <c r="E3250" s="28">
        <v>0.74199700000000002</v>
      </c>
      <c r="F3250" s="29">
        <v>1</v>
      </c>
      <c r="G3250" s="28">
        <v>0.74199700000000002</v>
      </c>
      <c r="H3250" s="28">
        <v>0.1</v>
      </c>
      <c r="I3250" s="28">
        <v>0.64199700000000004</v>
      </c>
      <c r="J3250" s="28">
        <v>0.35800300000000002</v>
      </c>
      <c r="K3250" s="28">
        <v>-8.5943000000000006E-2</v>
      </c>
      <c r="L3250" s="28">
        <v>0.64199700000000004</v>
      </c>
      <c r="M3250" s="28">
        <v>0.35800300000000002</v>
      </c>
    </row>
    <row r="3251" spans="1:13" ht="15" customHeight="1" x14ac:dyDescent="0.25">
      <c r="A3251" s="36">
        <v>43208</v>
      </c>
      <c r="B3251" s="24">
        <v>2</v>
      </c>
      <c r="C3251" s="33" t="s">
        <v>89</v>
      </c>
      <c r="D3251" s="23">
        <v>0.5</v>
      </c>
      <c r="E3251" s="23">
        <v>0.52780700000000003</v>
      </c>
      <c r="F3251" s="24">
        <v>1</v>
      </c>
      <c r="G3251" s="23">
        <v>0.52780700000000003</v>
      </c>
      <c r="H3251" s="23">
        <v>0</v>
      </c>
      <c r="I3251" s="23">
        <v>0.52780700000000003</v>
      </c>
      <c r="J3251" s="23">
        <v>0.47219299999999997</v>
      </c>
      <c r="K3251" s="23">
        <v>-8.8304999999999995E-2</v>
      </c>
      <c r="L3251" s="23">
        <v>0.52780700000000003</v>
      </c>
      <c r="M3251" s="23">
        <v>0.47219299999999997</v>
      </c>
    </row>
    <row r="3252" spans="1:13" ht="15" customHeight="1" x14ac:dyDescent="0.25">
      <c r="A3252" s="40">
        <v>43209</v>
      </c>
      <c r="B3252" s="29">
        <v>2</v>
      </c>
      <c r="C3252" s="33" t="s">
        <v>89</v>
      </c>
      <c r="D3252" s="28">
        <v>0.5</v>
      </c>
      <c r="E3252" s="28">
        <v>0.52854400000000001</v>
      </c>
      <c r="F3252" s="29">
        <v>1</v>
      </c>
      <c r="G3252" s="28">
        <v>0.52854400000000001</v>
      </c>
      <c r="H3252" s="28">
        <v>0</v>
      </c>
      <c r="I3252" s="28">
        <v>0.52854400000000001</v>
      </c>
      <c r="J3252" s="28">
        <v>0.47145599999999999</v>
      </c>
      <c r="K3252" s="28">
        <v>-8.5039000000000003E-2</v>
      </c>
      <c r="L3252" s="28">
        <v>0.52854400000000001</v>
      </c>
      <c r="M3252" s="28">
        <v>0.47145599999999999</v>
      </c>
    </row>
    <row r="3253" spans="1:13" ht="15" customHeight="1" x14ac:dyDescent="0.25">
      <c r="A3253" s="36">
        <v>43210</v>
      </c>
      <c r="B3253" s="24">
        <v>2</v>
      </c>
      <c r="C3253" s="33" t="s">
        <v>89</v>
      </c>
      <c r="D3253" s="23">
        <v>0.5</v>
      </c>
      <c r="E3253" s="23">
        <v>0.52152799999999999</v>
      </c>
      <c r="F3253" s="24">
        <v>1</v>
      </c>
      <c r="G3253" s="23">
        <v>0.52152799999999999</v>
      </c>
      <c r="H3253" s="23">
        <v>0</v>
      </c>
      <c r="I3253" s="23">
        <v>0.52152799999999999</v>
      </c>
      <c r="J3253" s="23">
        <v>0.47847200000000001</v>
      </c>
      <c r="K3253" s="23">
        <v>-8.9470999999999995E-2</v>
      </c>
      <c r="L3253" s="23">
        <v>0.52152799999999999</v>
      </c>
      <c r="M3253" s="23">
        <v>0.47847200000000001</v>
      </c>
    </row>
    <row r="3254" spans="1:13" ht="15" customHeight="1" x14ac:dyDescent="0.25">
      <c r="A3254" s="40">
        <v>43213</v>
      </c>
      <c r="B3254" s="29">
        <v>2</v>
      </c>
      <c r="C3254" s="33" t="s">
        <v>89</v>
      </c>
      <c r="D3254" s="28">
        <v>0.5</v>
      </c>
      <c r="E3254" s="28">
        <v>0.539493</v>
      </c>
      <c r="F3254" s="29">
        <v>1</v>
      </c>
      <c r="G3254" s="28">
        <v>0.539493</v>
      </c>
      <c r="H3254" s="28">
        <v>0</v>
      </c>
      <c r="I3254" s="28">
        <v>0.539493</v>
      </c>
      <c r="J3254" s="28">
        <v>0.460507</v>
      </c>
      <c r="K3254" s="28">
        <v>-8.6875999999999995E-2</v>
      </c>
      <c r="L3254" s="28">
        <v>0.539493</v>
      </c>
      <c r="M3254" s="28">
        <v>0.460507</v>
      </c>
    </row>
    <row r="3255" spans="1:13" ht="15" customHeight="1" x14ac:dyDescent="0.25">
      <c r="A3255" s="36">
        <v>43214</v>
      </c>
      <c r="B3255" s="24">
        <v>2</v>
      </c>
      <c r="C3255" s="33" t="s">
        <v>89</v>
      </c>
      <c r="D3255" s="23">
        <v>0.5</v>
      </c>
      <c r="E3255" s="23">
        <v>0.59890600000000005</v>
      </c>
      <c r="F3255" s="24">
        <v>1</v>
      </c>
      <c r="G3255" s="23">
        <v>0.59890600000000005</v>
      </c>
      <c r="H3255" s="23">
        <v>0</v>
      </c>
      <c r="I3255" s="23">
        <v>0.59890600000000005</v>
      </c>
      <c r="J3255" s="23">
        <v>0.40109400000000001</v>
      </c>
      <c r="K3255" s="23">
        <v>-8.9819999999999997E-2</v>
      </c>
      <c r="L3255" s="23">
        <v>0.59890600000000005</v>
      </c>
      <c r="M3255" s="23">
        <v>0.40109400000000001</v>
      </c>
    </row>
    <row r="3256" spans="1:13" ht="15" customHeight="1" x14ac:dyDescent="0.25">
      <c r="A3256" s="40">
        <v>43215</v>
      </c>
      <c r="B3256" s="29">
        <v>2</v>
      </c>
      <c r="C3256" s="33" t="s">
        <v>89</v>
      </c>
      <c r="D3256" s="28">
        <v>0.5</v>
      </c>
      <c r="E3256" s="28">
        <v>0.62826899999999997</v>
      </c>
      <c r="F3256" s="29">
        <v>1</v>
      </c>
      <c r="G3256" s="28">
        <v>0.62826899999999997</v>
      </c>
      <c r="H3256" s="28">
        <v>0</v>
      </c>
      <c r="I3256" s="28">
        <v>0.62826899999999997</v>
      </c>
      <c r="J3256" s="28">
        <v>0.37173099999999998</v>
      </c>
      <c r="K3256" s="28">
        <v>-9.1921000000000003E-2</v>
      </c>
      <c r="L3256" s="28">
        <v>0.62826899999999997</v>
      </c>
      <c r="M3256" s="28">
        <v>0.37173099999999998</v>
      </c>
    </row>
    <row r="3257" spans="1:13" ht="15" customHeight="1" x14ac:dyDescent="0.25">
      <c r="A3257" s="36">
        <v>43216</v>
      </c>
      <c r="B3257" s="24">
        <v>2</v>
      </c>
      <c r="C3257" s="33" t="s">
        <v>89</v>
      </c>
      <c r="D3257" s="23">
        <v>0.5</v>
      </c>
      <c r="E3257" s="23">
        <v>0.63530200000000003</v>
      </c>
      <c r="F3257" s="24">
        <v>1</v>
      </c>
      <c r="G3257" s="23">
        <v>0.63530200000000003</v>
      </c>
      <c r="H3257" s="23">
        <v>0</v>
      </c>
      <c r="I3257" s="23">
        <v>0.63530200000000003</v>
      </c>
      <c r="J3257" s="23">
        <v>0.36469800000000002</v>
      </c>
      <c r="K3257" s="23">
        <v>-8.7953000000000003E-2</v>
      </c>
      <c r="L3257" s="23">
        <v>0.63530200000000003</v>
      </c>
      <c r="M3257" s="23">
        <v>0.36469800000000002</v>
      </c>
    </row>
    <row r="3258" spans="1:13" ht="15" customHeight="1" x14ac:dyDescent="0.25">
      <c r="A3258" s="40">
        <v>43217</v>
      </c>
      <c r="B3258" s="29">
        <v>2</v>
      </c>
      <c r="C3258" s="33" t="s">
        <v>89</v>
      </c>
      <c r="D3258" s="28">
        <v>0.5</v>
      </c>
      <c r="E3258" s="28">
        <v>0.64727599999999996</v>
      </c>
      <c r="F3258" s="29">
        <v>1</v>
      </c>
      <c r="G3258" s="28">
        <v>0.64727599999999996</v>
      </c>
      <c r="H3258" s="28">
        <v>0</v>
      </c>
      <c r="I3258" s="28">
        <v>0.64727599999999996</v>
      </c>
      <c r="J3258" s="28">
        <v>0.35272399999999998</v>
      </c>
      <c r="K3258" s="28">
        <v>-8.5136000000000003E-2</v>
      </c>
      <c r="L3258" s="28">
        <v>0.64727599999999996</v>
      </c>
      <c r="M3258" s="28">
        <v>0.35272399999999998</v>
      </c>
    </row>
    <row r="3259" spans="1:13" ht="15" customHeight="1" x14ac:dyDescent="0.25">
      <c r="A3259" s="36">
        <v>43220</v>
      </c>
      <c r="B3259" s="24">
        <v>2</v>
      </c>
      <c r="C3259" s="33" t="s">
        <v>89</v>
      </c>
      <c r="D3259" s="23">
        <v>0.5</v>
      </c>
      <c r="E3259" s="23">
        <v>0.752668</v>
      </c>
      <c r="F3259" s="24">
        <v>1</v>
      </c>
      <c r="G3259" s="23">
        <v>0.752668</v>
      </c>
      <c r="H3259" s="23">
        <v>0</v>
      </c>
      <c r="I3259" s="23">
        <v>0.752668</v>
      </c>
      <c r="J3259" s="23">
        <v>0.247332</v>
      </c>
      <c r="K3259" s="23">
        <v>-8.0902000000000002E-2</v>
      </c>
      <c r="L3259" s="23">
        <v>0.752668</v>
      </c>
      <c r="M3259" s="23">
        <v>0.247332</v>
      </c>
    </row>
    <row r="3260" spans="1:13" ht="15" customHeight="1" x14ac:dyDescent="0.25">
      <c r="A3260" s="40">
        <v>43222</v>
      </c>
      <c r="B3260" s="29">
        <v>2</v>
      </c>
      <c r="C3260" s="33" t="s">
        <v>89</v>
      </c>
      <c r="D3260" s="28">
        <v>0.5</v>
      </c>
      <c r="E3260" s="28">
        <v>0.63442299999999996</v>
      </c>
      <c r="F3260" s="29">
        <v>1</v>
      </c>
      <c r="G3260" s="28">
        <v>0.63442299999999996</v>
      </c>
      <c r="H3260" s="28">
        <v>0</v>
      </c>
      <c r="I3260" s="28">
        <v>0.63442299999999996</v>
      </c>
      <c r="J3260" s="28">
        <v>0.36557699999999999</v>
      </c>
      <c r="K3260" s="28">
        <v>-9.6322000000000005E-2</v>
      </c>
      <c r="L3260" s="28">
        <v>0.63442299999999996</v>
      </c>
      <c r="M3260" s="28">
        <v>0.36557699999999999</v>
      </c>
    </row>
    <row r="3261" spans="1:13" ht="15" customHeight="1" x14ac:dyDescent="0.25">
      <c r="A3261" s="36">
        <v>43223</v>
      </c>
      <c r="B3261" s="24">
        <v>2</v>
      </c>
      <c r="C3261" s="33" t="s">
        <v>89</v>
      </c>
      <c r="D3261" s="23">
        <v>0.5</v>
      </c>
      <c r="E3261" s="23">
        <v>0.67490499999999998</v>
      </c>
      <c r="F3261" s="24">
        <v>0</v>
      </c>
      <c r="G3261" s="23">
        <v>0.337453</v>
      </c>
      <c r="H3261" s="23">
        <v>0</v>
      </c>
      <c r="I3261" s="23">
        <v>0.337453</v>
      </c>
      <c r="J3261" s="23">
        <v>0.662547</v>
      </c>
      <c r="K3261" s="23">
        <v>-0.105486</v>
      </c>
      <c r="L3261" s="23">
        <v>0.23621700000000001</v>
      </c>
      <c r="M3261" s="23">
        <v>0.76378299999999999</v>
      </c>
    </row>
    <row r="3262" spans="1:13" ht="15" customHeight="1" x14ac:dyDescent="0.25">
      <c r="A3262" s="40">
        <v>43224</v>
      </c>
      <c r="B3262" s="29">
        <v>2</v>
      </c>
      <c r="C3262" s="33" t="s">
        <v>89</v>
      </c>
      <c r="D3262" s="28">
        <v>0.5</v>
      </c>
      <c r="E3262" s="28">
        <v>0.79747400000000002</v>
      </c>
      <c r="F3262" s="29">
        <v>0</v>
      </c>
      <c r="G3262" s="28">
        <v>0.39873700000000001</v>
      </c>
      <c r="H3262" s="28">
        <v>0</v>
      </c>
      <c r="I3262" s="28">
        <v>0.39873700000000001</v>
      </c>
      <c r="J3262" s="28">
        <v>0.60126299999999999</v>
      </c>
      <c r="K3262" s="28">
        <v>-0.104865</v>
      </c>
      <c r="L3262" s="28">
        <v>0.27911599999999998</v>
      </c>
      <c r="M3262" s="28">
        <v>0.72088399999999997</v>
      </c>
    </row>
    <row r="3263" spans="1:13" ht="15" customHeight="1" x14ac:dyDescent="0.25">
      <c r="A3263" s="36">
        <v>43227</v>
      </c>
      <c r="B3263" s="24">
        <v>1</v>
      </c>
      <c r="C3263" s="22" t="s">
        <v>88</v>
      </c>
      <c r="D3263" s="23">
        <v>0.3</v>
      </c>
      <c r="E3263" s="23">
        <v>0.46079799999999999</v>
      </c>
      <c r="F3263" s="24">
        <v>1</v>
      </c>
      <c r="G3263" s="23">
        <v>0.46079799999999999</v>
      </c>
      <c r="H3263" s="23">
        <v>0</v>
      </c>
      <c r="I3263" s="23">
        <v>0.46079799999999999</v>
      </c>
      <c r="J3263" s="23">
        <v>0.53920199999999996</v>
      </c>
      <c r="K3263" s="23">
        <v>-9.6322000000000005E-2</v>
      </c>
      <c r="L3263" s="23">
        <v>0.46079799999999999</v>
      </c>
      <c r="M3263" s="23">
        <v>0.53920199999999996</v>
      </c>
    </row>
    <row r="3264" spans="1:13" ht="15" customHeight="1" x14ac:dyDescent="0.25">
      <c r="A3264" s="40">
        <v>43228</v>
      </c>
      <c r="B3264" s="29">
        <v>2</v>
      </c>
      <c r="C3264" s="33" t="s">
        <v>89</v>
      </c>
      <c r="D3264" s="28">
        <v>0.5</v>
      </c>
      <c r="E3264" s="28">
        <v>0.78356300000000001</v>
      </c>
      <c r="F3264" s="29">
        <v>0</v>
      </c>
      <c r="G3264" s="28">
        <v>0.39178200000000002</v>
      </c>
      <c r="H3264" s="28">
        <v>0.1</v>
      </c>
      <c r="I3264" s="28">
        <v>0.29178199999999999</v>
      </c>
      <c r="J3264" s="28">
        <v>0.70821800000000001</v>
      </c>
      <c r="K3264" s="28">
        <v>-9.9171999999999996E-2</v>
      </c>
      <c r="L3264" s="28">
        <v>0.29178199999999999</v>
      </c>
      <c r="M3264" s="28">
        <v>0.70821800000000001</v>
      </c>
    </row>
    <row r="3265" spans="1:13" ht="15" customHeight="1" x14ac:dyDescent="0.25">
      <c r="A3265" s="36">
        <v>43229</v>
      </c>
      <c r="B3265" s="24">
        <v>1</v>
      </c>
      <c r="C3265" s="22" t="s">
        <v>88</v>
      </c>
      <c r="D3265" s="23">
        <v>0.3</v>
      </c>
      <c r="E3265" s="23">
        <v>0.47138600000000003</v>
      </c>
      <c r="F3265" s="24">
        <v>0</v>
      </c>
      <c r="G3265" s="23">
        <v>0.23569300000000001</v>
      </c>
      <c r="H3265" s="23">
        <v>0</v>
      </c>
      <c r="I3265" s="23">
        <v>0.23569300000000001</v>
      </c>
      <c r="J3265" s="23">
        <v>0.76430699999999996</v>
      </c>
      <c r="K3265" s="23">
        <v>-0.10034899999999999</v>
      </c>
      <c r="L3265" s="23">
        <v>0.16498499999999999</v>
      </c>
      <c r="M3265" s="23">
        <v>0.83501499999999995</v>
      </c>
    </row>
    <row r="3266" spans="1:13" ht="15" customHeight="1" x14ac:dyDescent="0.25">
      <c r="A3266" s="40">
        <v>43230</v>
      </c>
      <c r="B3266" s="29">
        <v>1</v>
      </c>
      <c r="C3266" s="22" t="s">
        <v>88</v>
      </c>
      <c r="D3266" s="28">
        <v>0.3</v>
      </c>
      <c r="E3266" s="28">
        <v>0.43205700000000002</v>
      </c>
      <c r="F3266" s="29">
        <v>0</v>
      </c>
      <c r="G3266" s="28">
        <v>0.216029</v>
      </c>
      <c r="H3266" s="28">
        <v>0</v>
      </c>
      <c r="I3266" s="28">
        <v>0.216029</v>
      </c>
      <c r="J3266" s="28">
        <v>0.78397099999999997</v>
      </c>
      <c r="K3266" s="28">
        <v>-0.11121</v>
      </c>
      <c r="L3266" s="28">
        <v>0.15121999999999999</v>
      </c>
      <c r="M3266" s="28">
        <v>0.84877999999999998</v>
      </c>
    </row>
    <row r="3267" spans="1:13" ht="15" customHeight="1" x14ac:dyDescent="0.25">
      <c r="A3267" s="36">
        <v>43231</v>
      </c>
      <c r="B3267" s="24">
        <v>1</v>
      </c>
      <c r="C3267" s="22" t="s">
        <v>88</v>
      </c>
      <c r="D3267" s="23">
        <v>0.3</v>
      </c>
      <c r="E3267" s="23">
        <v>0.424288</v>
      </c>
      <c r="F3267" s="24">
        <v>0</v>
      </c>
      <c r="G3267" s="23">
        <v>0.212144</v>
      </c>
      <c r="H3267" s="23">
        <v>0</v>
      </c>
      <c r="I3267" s="23">
        <v>0.212144</v>
      </c>
      <c r="J3267" s="23">
        <v>0.787856</v>
      </c>
      <c r="K3267" s="23">
        <v>-0.106326</v>
      </c>
      <c r="L3267" s="23">
        <v>0.14850099999999999</v>
      </c>
      <c r="M3267" s="23">
        <v>0.85149900000000001</v>
      </c>
    </row>
    <row r="3268" spans="1:13" ht="15" customHeight="1" x14ac:dyDescent="0.25">
      <c r="A3268" s="40">
        <v>43234</v>
      </c>
      <c r="B3268" s="29">
        <v>1</v>
      </c>
      <c r="C3268" s="22" t="s">
        <v>88</v>
      </c>
      <c r="D3268" s="28">
        <v>0.3</v>
      </c>
      <c r="E3268" s="28">
        <v>0.40763100000000002</v>
      </c>
      <c r="F3268" s="29">
        <v>0</v>
      </c>
      <c r="G3268" s="28">
        <v>0.203816</v>
      </c>
      <c r="H3268" s="28">
        <v>0</v>
      </c>
      <c r="I3268" s="28">
        <v>0.203816</v>
      </c>
      <c r="J3268" s="28">
        <v>0.796184</v>
      </c>
      <c r="K3268" s="28">
        <v>-0.115885</v>
      </c>
      <c r="L3268" s="28">
        <v>0.14267099999999999</v>
      </c>
      <c r="M3268" s="28">
        <v>0.85732900000000001</v>
      </c>
    </row>
    <row r="3269" spans="1:13" ht="15" customHeight="1" x14ac:dyDescent="0.25">
      <c r="A3269" s="36">
        <v>43235</v>
      </c>
      <c r="B3269" s="24">
        <v>2</v>
      </c>
      <c r="C3269" s="33" t="s">
        <v>89</v>
      </c>
      <c r="D3269" s="23">
        <v>0.5</v>
      </c>
      <c r="E3269" s="23">
        <v>0.67167100000000002</v>
      </c>
      <c r="F3269" s="24">
        <v>0</v>
      </c>
      <c r="G3269" s="23">
        <v>0.33583499999999999</v>
      </c>
      <c r="H3269" s="23">
        <v>0</v>
      </c>
      <c r="I3269" s="23">
        <v>0.33583499999999999</v>
      </c>
      <c r="J3269" s="23">
        <v>0.66416500000000001</v>
      </c>
      <c r="K3269" s="23">
        <v>-0.126107</v>
      </c>
      <c r="L3269" s="23">
        <v>0.23508499999999999</v>
      </c>
      <c r="M3269" s="23">
        <v>0.76491500000000001</v>
      </c>
    </row>
    <row r="3270" spans="1:13" ht="15" customHeight="1" x14ac:dyDescent="0.25">
      <c r="A3270" s="40">
        <v>43236</v>
      </c>
      <c r="B3270" s="29">
        <v>1</v>
      </c>
      <c r="C3270" s="22" t="s">
        <v>88</v>
      </c>
      <c r="D3270" s="28">
        <v>0.3</v>
      </c>
      <c r="E3270" s="28">
        <v>0.40163700000000002</v>
      </c>
      <c r="F3270" s="29">
        <v>0</v>
      </c>
      <c r="G3270" s="28">
        <v>0.200819</v>
      </c>
      <c r="H3270" s="28">
        <v>0</v>
      </c>
      <c r="I3270" s="28">
        <v>0.200819</v>
      </c>
      <c r="J3270" s="28">
        <v>0.79918100000000003</v>
      </c>
      <c r="K3270" s="28">
        <v>-0.123959</v>
      </c>
      <c r="L3270" s="28">
        <v>0.140573</v>
      </c>
      <c r="M3270" s="28">
        <v>0.85942700000000005</v>
      </c>
    </row>
    <row r="3271" spans="1:13" ht="15" customHeight="1" x14ac:dyDescent="0.25">
      <c r="A3271" s="36">
        <v>43237</v>
      </c>
      <c r="B3271" s="24">
        <v>1</v>
      </c>
      <c r="C3271" s="22" t="s">
        <v>88</v>
      </c>
      <c r="D3271" s="23">
        <v>0.3</v>
      </c>
      <c r="E3271" s="23">
        <v>0.39543</v>
      </c>
      <c r="F3271" s="24">
        <v>0</v>
      </c>
      <c r="G3271" s="23">
        <v>0.197715</v>
      </c>
      <c r="H3271" s="23">
        <v>0</v>
      </c>
      <c r="I3271" s="23">
        <v>0.197715</v>
      </c>
      <c r="J3271" s="23">
        <v>0.80228500000000003</v>
      </c>
      <c r="K3271" s="23">
        <v>-0.120836</v>
      </c>
      <c r="L3271" s="23">
        <v>0.138401</v>
      </c>
      <c r="M3271" s="23">
        <v>0.861599</v>
      </c>
    </row>
    <row r="3272" spans="1:13" ht="15" customHeight="1" x14ac:dyDescent="0.25">
      <c r="A3272" s="40">
        <v>43238</v>
      </c>
      <c r="B3272" s="29">
        <v>1</v>
      </c>
      <c r="C3272" s="22" t="s">
        <v>88</v>
      </c>
      <c r="D3272" s="28">
        <v>0.3</v>
      </c>
      <c r="E3272" s="28">
        <v>0.38626100000000002</v>
      </c>
      <c r="F3272" s="29">
        <v>0</v>
      </c>
      <c r="G3272" s="28">
        <v>0.19313</v>
      </c>
      <c r="H3272" s="28">
        <v>0</v>
      </c>
      <c r="I3272" s="28">
        <v>0.19313</v>
      </c>
      <c r="J3272" s="28">
        <v>0.80686999999999998</v>
      </c>
      <c r="K3272" s="28">
        <v>-0.13058900000000001</v>
      </c>
      <c r="L3272" s="28">
        <v>0.13519100000000001</v>
      </c>
      <c r="M3272" s="28">
        <v>0.86480900000000005</v>
      </c>
    </row>
    <row r="3273" spans="1:13" ht="15" customHeight="1" x14ac:dyDescent="0.25">
      <c r="A3273" s="36">
        <v>43241</v>
      </c>
      <c r="B3273" s="24">
        <v>1</v>
      </c>
      <c r="C3273" s="22" t="s">
        <v>88</v>
      </c>
      <c r="D3273" s="23">
        <v>0.3</v>
      </c>
      <c r="E3273" s="23">
        <v>0.35917199999999999</v>
      </c>
      <c r="F3273" s="24">
        <v>0</v>
      </c>
      <c r="G3273" s="23">
        <v>0.179586</v>
      </c>
      <c r="H3273" s="23">
        <v>0</v>
      </c>
      <c r="I3273" s="23">
        <v>0.179586</v>
      </c>
      <c r="J3273" s="23">
        <v>0.82041399999999998</v>
      </c>
      <c r="K3273" s="23">
        <v>-0.14416499999999999</v>
      </c>
      <c r="L3273" s="23">
        <v>0.12570999999999999</v>
      </c>
      <c r="M3273" s="23">
        <v>0.87429000000000001</v>
      </c>
    </row>
    <row r="3274" spans="1:13" ht="15" customHeight="1" x14ac:dyDescent="0.25">
      <c r="A3274" s="40">
        <v>43242</v>
      </c>
      <c r="B3274" s="29">
        <v>1</v>
      </c>
      <c r="C3274" s="22" t="s">
        <v>88</v>
      </c>
      <c r="D3274" s="28">
        <v>0.3</v>
      </c>
      <c r="E3274" s="28">
        <v>0.35448200000000002</v>
      </c>
      <c r="F3274" s="29">
        <v>0</v>
      </c>
      <c r="G3274" s="28">
        <v>0.17724100000000001</v>
      </c>
      <c r="H3274" s="28">
        <v>0</v>
      </c>
      <c r="I3274" s="28">
        <v>0.17724100000000001</v>
      </c>
      <c r="J3274" s="28">
        <v>0.82275900000000002</v>
      </c>
      <c r="K3274" s="28">
        <v>-0.139794</v>
      </c>
      <c r="L3274" s="28">
        <v>0.124069</v>
      </c>
      <c r="M3274" s="28">
        <v>0.87593100000000002</v>
      </c>
    </row>
    <row r="3275" spans="1:13" ht="15" customHeight="1" x14ac:dyDescent="0.25">
      <c r="A3275" s="36">
        <v>43243</v>
      </c>
      <c r="B3275" s="24">
        <v>1</v>
      </c>
      <c r="C3275" s="22" t="s">
        <v>88</v>
      </c>
      <c r="D3275" s="23">
        <v>0.3</v>
      </c>
      <c r="E3275" s="23">
        <v>0.35367199999999999</v>
      </c>
      <c r="F3275" s="24">
        <v>0</v>
      </c>
      <c r="G3275" s="23">
        <v>0.17683599999999999</v>
      </c>
      <c r="H3275" s="23">
        <v>0</v>
      </c>
      <c r="I3275" s="23">
        <v>0.17683599999999999</v>
      </c>
      <c r="J3275" s="23">
        <v>0.82316400000000001</v>
      </c>
      <c r="K3275" s="23">
        <v>-0.14441699999999999</v>
      </c>
      <c r="L3275" s="23">
        <v>0.12378500000000001</v>
      </c>
      <c r="M3275" s="23">
        <v>0.87621499999999997</v>
      </c>
    </row>
    <row r="3276" spans="1:13" ht="15" customHeight="1" x14ac:dyDescent="0.25">
      <c r="A3276" s="40">
        <v>43244</v>
      </c>
      <c r="B3276" s="29">
        <v>2</v>
      </c>
      <c r="C3276" s="33" t="s">
        <v>89</v>
      </c>
      <c r="D3276" s="28">
        <v>0.5</v>
      </c>
      <c r="E3276" s="28">
        <v>0.58594900000000005</v>
      </c>
      <c r="F3276" s="29">
        <v>0</v>
      </c>
      <c r="G3276" s="28">
        <v>0.29297400000000001</v>
      </c>
      <c r="H3276" s="28">
        <v>0</v>
      </c>
      <c r="I3276" s="28">
        <v>0.29297400000000001</v>
      </c>
      <c r="J3276" s="28">
        <v>0.70702600000000004</v>
      </c>
      <c r="K3276" s="28">
        <v>-0.15049299999999999</v>
      </c>
      <c r="L3276" s="28">
        <v>0.14648700000000001</v>
      </c>
      <c r="M3276" s="28">
        <v>0.85351299999999997</v>
      </c>
    </row>
    <row r="3277" spans="1:13" ht="15" customHeight="1" x14ac:dyDescent="0.25">
      <c r="A3277" s="36">
        <v>43245</v>
      </c>
      <c r="B3277" s="24">
        <v>2</v>
      </c>
      <c r="C3277" s="33" t="s">
        <v>89</v>
      </c>
      <c r="D3277" s="23">
        <v>0.5</v>
      </c>
      <c r="E3277" s="23">
        <v>0.51954100000000003</v>
      </c>
      <c r="F3277" s="24">
        <v>0</v>
      </c>
      <c r="G3277" s="23">
        <v>0.25977</v>
      </c>
      <c r="H3277" s="23">
        <v>0</v>
      </c>
      <c r="I3277" s="23">
        <v>0.25977</v>
      </c>
      <c r="J3277" s="23">
        <v>0.74023000000000005</v>
      </c>
      <c r="K3277" s="23">
        <v>-0.13625200000000001</v>
      </c>
      <c r="L3277" s="23">
        <v>0.181839</v>
      </c>
      <c r="M3277" s="23">
        <v>0.81816100000000003</v>
      </c>
    </row>
    <row r="3278" spans="1:13" ht="15" customHeight="1" x14ac:dyDescent="0.25">
      <c r="A3278" s="40">
        <v>43248</v>
      </c>
      <c r="B3278" s="29">
        <v>2</v>
      </c>
      <c r="C3278" s="33" t="s">
        <v>89</v>
      </c>
      <c r="D3278" s="28">
        <v>0.5</v>
      </c>
      <c r="E3278" s="28">
        <v>0.48204399999999997</v>
      </c>
      <c r="F3278" s="29">
        <v>0</v>
      </c>
      <c r="G3278" s="28">
        <v>0.24102199999999999</v>
      </c>
      <c r="H3278" s="28">
        <v>0</v>
      </c>
      <c r="I3278" s="28">
        <v>0.24102199999999999</v>
      </c>
      <c r="J3278" s="28">
        <v>0.75897800000000004</v>
      </c>
      <c r="K3278" s="28">
        <v>-0.123764</v>
      </c>
      <c r="L3278" s="28">
        <v>0.168715</v>
      </c>
      <c r="M3278" s="28">
        <v>0.83128500000000005</v>
      </c>
    </row>
    <row r="3279" spans="1:13" ht="15" customHeight="1" x14ac:dyDescent="0.25">
      <c r="A3279" s="36">
        <v>43249</v>
      </c>
      <c r="B3279" s="24">
        <v>2</v>
      </c>
      <c r="C3279" s="33" t="s">
        <v>89</v>
      </c>
      <c r="D3279" s="23">
        <v>0.5</v>
      </c>
      <c r="E3279" s="23">
        <v>0.487425</v>
      </c>
      <c r="F3279" s="24">
        <v>0</v>
      </c>
      <c r="G3279" s="23">
        <v>0.24371200000000001</v>
      </c>
      <c r="H3279" s="23">
        <v>0</v>
      </c>
      <c r="I3279" s="23">
        <v>0.24371200000000001</v>
      </c>
      <c r="J3279" s="23">
        <v>0.75628799999999996</v>
      </c>
      <c r="K3279" s="23">
        <v>-0.123427</v>
      </c>
      <c r="L3279" s="23">
        <v>0.170599</v>
      </c>
      <c r="M3279" s="23">
        <v>0.82940100000000005</v>
      </c>
    </row>
    <row r="3280" spans="1:13" ht="15" customHeight="1" x14ac:dyDescent="0.25">
      <c r="A3280" s="40">
        <v>43250</v>
      </c>
      <c r="B3280" s="29">
        <v>2</v>
      </c>
      <c r="C3280" s="33" t="s">
        <v>89</v>
      </c>
      <c r="D3280" s="28">
        <v>0.5</v>
      </c>
      <c r="E3280" s="28">
        <v>0.51973000000000003</v>
      </c>
      <c r="F3280" s="29">
        <v>0</v>
      </c>
      <c r="G3280" s="28">
        <v>0.25986500000000001</v>
      </c>
      <c r="H3280" s="28">
        <v>0</v>
      </c>
      <c r="I3280" s="28">
        <v>0.25986500000000001</v>
      </c>
      <c r="J3280" s="28">
        <v>0.74013499999999999</v>
      </c>
      <c r="K3280" s="28">
        <v>-0.122794</v>
      </c>
      <c r="L3280" s="28">
        <v>0.18190500000000001</v>
      </c>
      <c r="M3280" s="28">
        <v>0.81809500000000002</v>
      </c>
    </row>
    <row r="3281" spans="1:13" ht="15" customHeight="1" x14ac:dyDescent="0.25">
      <c r="A3281" s="36">
        <v>43251</v>
      </c>
      <c r="B3281" s="24">
        <v>2</v>
      </c>
      <c r="C3281" s="33" t="s">
        <v>89</v>
      </c>
      <c r="D3281" s="23">
        <v>0.5</v>
      </c>
      <c r="E3281" s="23">
        <v>0.53313600000000005</v>
      </c>
      <c r="F3281" s="24">
        <v>0</v>
      </c>
      <c r="G3281" s="23">
        <v>0.26656800000000003</v>
      </c>
      <c r="H3281" s="23">
        <v>0</v>
      </c>
      <c r="I3281" s="23">
        <v>0.26656800000000003</v>
      </c>
      <c r="J3281" s="23">
        <v>0.73343199999999997</v>
      </c>
      <c r="K3281" s="23">
        <v>-0.124805</v>
      </c>
      <c r="L3281" s="23">
        <v>0.18659700000000001</v>
      </c>
      <c r="M3281" s="23">
        <v>0.81340299999999999</v>
      </c>
    </row>
    <row r="3282" spans="1:13" ht="15" customHeight="1" x14ac:dyDescent="0.25">
      <c r="A3282" s="40">
        <v>43252</v>
      </c>
      <c r="B3282" s="29">
        <v>2</v>
      </c>
      <c r="C3282" s="33" t="s">
        <v>89</v>
      </c>
      <c r="D3282" s="28">
        <v>0.5</v>
      </c>
      <c r="E3282" s="28">
        <v>0.51174200000000003</v>
      </c>
      <c r="F3282" s="29">
        <v>0</v>
      </c>
      <c r="G3282" s="28">
        <v>0.25587100000000002</v>
      </c>
      <c r="H3282" s="28">
        <v>0</v>
      </c>
      <c r="I3282" s="28">
        <v>0.25587100000000002</v>
      </c>
      <c r="J3282" s="28">
        <v>0.74412900000000004</v>
      </c>
      <c r="K3282" s="28">
        <v>-0.13606799999999999</v>
      </c>
      <c r="L3282" s="28">
        <v>0.17910999999999999</v>
      </c>
      <c r="M3282" s="28">
        <v>0.82089000000000001</v>
      </c>
    </row>
    <row r="3283" spans="1:13" ht="15" customHeight="1" x14ac:dyDescent="0.25">
      <c r="A3283" s="36">
        <v>43255</v>
      </c>
      <c r="B3283" s="24">
        <v>1</v>
      </c>
      <c r="C3283" s="22" t="s">
        <v>88</v>
      </c>
      <c r="D3283" s="23">
        <v>0.3</v>
      </c>
      <c r="E3283" s="23">
        <v>0.31146699999999999</v>
      </c>
      <c r="F3283" s="24">
        <v>0</v>
      </c>
      <c r="G3283" s="23">
        <v>0.15573300000000001</v>
      </c>
      <c r="H3283" s="23">
        <v>0</v>
      </c>
      <c r="I3283" s="23">
        <v>0.15573300000000001</v>
      </c>
      <c r="J3283" s="23">
        <v>0.84426699999999999</v>
      </c>
      <c r="K3283" s="23">
        <v>-0.146401</v>
      </c>
      <c r="L3283" s="23">
        <v>0.109013</v>
      </c>
      <c r="M3283" s="23">
        <v>0.89098699999999997</v>
      </c>
    </row>
    <row r="3284" spans="1:13" ht="15" customHeight="1" x14ac:dyDescent="0.25">
      <c r="A3284" s="40">
        <v>43256</v>
      </c>
      <c r="B3284" s="29">
        <v>2</v>
      </c>
      <c r="C3284" s="33" t="s">
        <v>89</v>
      </c>
      <c r="D3284" s="28">
        <v>0.5</v>
      </c>
      <c r="E3284" s="28">
        <v>0.51034900000000005</v>
      </c>
      <c r="F3284" s="29">
        <v>0</v>
      </c>
      <c r="G3284" s="28">
        <v>0.25517499999999999</v>
      </c>
      <c r="H3284" s="28">
        <v>0</v>
      </c>
      <c r="I3284" s="28">
        <v>0.25517499999999999</v>
      </c>
      <c r="J3284" s="28">
        <v>0.74482499999999996</v>
      </c>
      <c r="K3284" s="28">
        <v>-0.155255</v>
      </c>
      <c r="L3284" s="28">
        <v>0.12758700000000001</v>
      </c>
      <c r="M3284" s="28">
        <v>0.87241299999999999</v>
      </c>
    </row>
    <row r="3285" spans="1:13" ht="15" customHeight="1" x14ac:dyDescent="0.25">
      <c r="A3285" s="36">
        <v>43257</v>
      </c>
      <c r="B3285" s="24">
        <v>2</v>
      </c>
      <c r="C3285" s="33" t="s">
        <v>89</v>
      </c>
      <c r="D3285" s="23">
        <v>0.5</v>
      </c>
      <c r="E3285" s="23">
        <v>0.464812</v>
      </c>
      <c r="F3285" s="24">
        <v>0</v>
      </c>
      <c r="G3285" s="23">
        <v>0.232406</v>
      </c>
      <c r="H3285" s="23">
        <v>0</v>
      </c>
      <c r="I3285" s="23">
        <v>0.232406</v>
      </c>
      <c r="J3285" s="23">
        <v>0.767594</v>
      </c>
      <c r="K3285" s="23">
        <v>-0.142072</v>
      </c>
      <c r="L3285" s="23">
        <v>0.162684</v>
      </c>
      <c r="M3285" s="23">
        <v>0.83731599999999995</v>
      </c>
    </row>
    <row r="3286" spans="1:13" ht="15" customHeight="1" x14ac:dyDescent="0.25">
      <c r="A3286" s="40">
        <v>43258</v>
      </c>
      <c r="B3286" s="29">
        <v>2</v>
      </c>
      <c r="C3286" s="33" t="s">
        <v>89</v>
      </c>
      <c r="D3286" s="28">
        <v>0.5</v>
      </c>
      <c r="E3286" s="28">
        <v>0.45544899999999999</v>
      </c>
      <c r="F3286" s="29">
        <v>0</v>
      </c>
      <c r="G3286" s="28">
        <v>0.22772500000000001</v>
      </c>
      <c r="H3286" s="28">
        <v>0</v>
      </c>
      <c r="I3286" s="28">
        <v>0.22772500000000001</v>
      </c>
      <c r="J3286" s="28">
        <v>0.77227500000000004</v>
      </c>
      <c r="K3286" s="28">
        <v>-0.13176299999999999</v>
      </c>
      <c r="L3286" s="28">
        <v>0.15940699999999999</v>
      </c>
      <c r="M3286" s="28">
        <v>0.84059300000000003</v>
      </c>
    </row>
    <row r="3287" spans="1:13" ht="15" customHeight="1" x14ac:dyDescent="0.25">
      <c r="A3287" s="36">
        <v>43259</v>
      </c>
      <c r="B3287" s="24">
        <v>2</v>
      </c>
      <c r="C3287" s="33" t="s">
        <v>89</v>
      </c>
      <c r="D3287" s="23">
        <v>0.5</v>
      </c>
      <c r="E3287" s="23">
        <v>0.45613999999999999</v>
      </c>
      <c r="F3287" s="24">
        <v>0</v>
      </c>
      <c r="G3287" s="23">
        <v>0.22806999999999999</v>
      </c>
      <c r="H3287" s="23">
        <v>0</v>
      </c>
      <c r="I3287" s="23">
        <v>0.22806999999999999</v>
      </c>
      <c r="J3287" s="23">
        <v>0.77193000000000001</v>
      </c>
      <c r="K3287" s="23">
        <v>-0.127411</v>
      </c>
      <c r="L3287" s="23">
        <v>0.15964900000000001</v>
      </c>
      <c r="M3287" s="23">
        <v>0.84035099999999996</v>
      </c>
    </row>
    <row r="3288" spans="1:13" ht="15" customHeight="1" x14ac:dyDescent="0.25">
      <c r="A3288" s="40">
        <v>43262</v>
      </c>
      <c r="B3288" s="29">
        <v>2</v>
      </c>
      <c r="C3288" s="33" t="s">
        <v>89</v>
      </c>
      <c r="D3288" s="28">
        <v>0.5</v>
      </c>
      <c r="E3288" s="28">
        <v>0.46728700000000001</v>
      </c>
      <c r="F3288" s="29">
        <v>0</v>
      </c>
      <c r="G3288" s="28">
        <v>0.23364399999999999</v>
      </c>
      <c r="H3288" s="28">
        <v>0</v>
      </c>
      <c r="I3288" s="28">
        <v>0.23364399999999999</v>
      </c>
      <c r="J3288" s="28">
        <v>0.76635600000000004</v>
      </c>
      <c r="K3288" s="28">
        <v>-0.12787899999999999</v>
      </c>
      <c r="L3288" s="28">
        <v>0.163551</v>
      </c>
      <c r="M3288" s="28">
        <v>0.836449</v>
      </c>
    </row>
    <row r="3289" spans="1:13" ht="15" customHeight="1" x14ac:dyDescent="0.25">
      <c r="A3289" s="36">
        <v>43263</v>
      </c>
      <c r="B3289" s="24">
        <v>2</v>
      </c>
      <c r="C3289" s="33" t="s">
        <v>89</v>
      </c>
      <c r="D3289" s="23">
        <v>0.5</v>
      </c>
      <c r="E3289" s="23">
        <v>0.478632</v>
      </c>
      <c r="F3289" s="24">
        <v>0</v>
      </c>
      <c r="G3289" s="23">
        <v>0.239316</v>
      </c>
      <c r="H3289" s="23">
        <v>0</v>
      </c>
      <c r="I3289" s="23">
        <v>0.239316</v>
      </c>
      <c r="J3289" s="23">
        <v>0.76068400000000003</v>
      </c>
      <c r="K3289" s="23">
        <v>-0.122659</v>
      </c>
      <c r="L3289" s="23">
        <v>0.167521</v>
      </c>
      <c r="M3289" s="23">
        <v>0.83247899999999997</v>
      </c>
    </row>
    <row r="3290" spans="1:13" ht="15" customHeight="1" x14ac:dyDescent="0.25">
      <c r="A3290" s="40">
        <v>43264</v>
      </c>
      <c r="B3290" s="29">
        <v>2</v>
      </c>
      <c r="C3290" s="33" t="s">
        <v>89</v>
      </c>
      <c r="D3290" s="28">
        <v>0.5</v>
      </c>
      <c r="E3290" s="28">
        <v>0.47914499999999999</v>
      </c>
      <c r="F3290" s="29">
        <v>0</v>
      </c>
      <c r="G3290" s="28">
        <v>0.23957300000000001</v>
      </c>
      <c r="H3290" s="28">
        <v>0</v>
      </c>
      <c r="I3290" s="28">
        <v>0.23957300000000001</v>
      </c>
      <c r="J3290" s="28">
        <v>0.76042699999999996</v>
      </c>
      <c r="K3290" s="28">
        <v>-0.123532</v>
      </c>
      <c r="L3290" s="28">
        <v>0.16770099999999999</v>
      </c>
      <c r="M3290" s="28">
        <v>0.83229900000000001</v>
      </c>
    </row>
    <row r="3291" spans="1:13" ht="15" customHeight="1" x14ac:dyDescent="0.25">
      <c r="A3291" s="36">
        <v>43265</v>
      </c>
      <c r="B3291" s="24">
        <v>2</v>
      </c>
      <c r="C3291" s="33" t="s">
        <v>89</v>
      </c>
      <c r="D3291" s="23">
        <v>0.5</v>
      </c>
      <c r="E3291" s="23">
        <v>0.47896300000000003</v>
      </c>
      <c r="F3291" s="24">
        <v>0</v>
      </c>
      <c r="G3291" s="23">
        <v>0.239481</v>
      </c>
      <c r="H3291" s="23">
        <v>0</v>
      </c>
      <c r="I3291" s="23">
        <v>0.239481</v>
      </c>
      <c r="J3291" s="23">
        <v>0.76051899999999995</v>
      </c>
      <c r="K3291" s="23">
        <v>-0.12023499999999999</v>
      </c>
      <c r="L3291" s="23">
        <v>0.16763700000000001</v>
      </c>
      <c r="M3291" s="23">
        <v>0.83236299999999996</v>
      </c>
    </row>
    <row r="3292" spans="1:13" ht="15" customHeight="1" x14ac:dyDescent="0.25">
      <c r="A3292" s="40">
        <v>43266</v>
      </c>
      <c r="B3292" s="29">
        <v>2</v>
      </c>
      <c r="C3292" s="33" t="s">
        <v>89</v>
      </c>
      <c r="D3292" s="28">
        <v>0.5</v>
      </c>
      <c r="E3292" s="28">
        <v>0.49290899999999999</v>
      </c>
      <c r="F3292" s="29">
        <v>0</v>
      </c>
      <c r="G3292" s="28">
        <v>0.24645400000000001</v>
      </c>
      <c r="H3292" s="28">
        <v>0</v>
      </c>
      <c r="I3292" s="28">
        <v>0.24645400000000001</v>
      </c>
      <c r="J3292" s="28">
        <v>0.75354600000000005</v>
      </c>
      <c r="K3292" s="28">
        <v>-0.124448</v>
      </c>
      <c r="L3292" s="28">
        <v>0.172518</v>
      </c>
      <c r="M3292" s="28">
        <v>0.82748200000000005</v>
      </c>
    </row>
    <row r="3293" spans="1:13" ht="15" customHeight="1" x14ac:dyDescent="0.25">
      <c r="A3293" s="36">
        <v>43269</v>
      </c>
      <c r="B3293" s="24">
        <v>2</v>
      </c>
      <c r="C3293" s="33" t="s">
        <v>89</v>
      </c>
      <c r="D3293" s="23">
        <v>0.5</v>
      </c>
      <c r="E3293" s="23">
        <v>0.53590099999999996</v>
      </c>
      <c r="F3293" s="24">
        <v>0</v>
      </c>
      <c r="G3293" s="23">
        <v>0.26795000000000002</v>
      </c>
      <c r="H3293" s="23">
        <v>0</v>
      </c>
      <c r="I3293" s="23">
        <v>0.26795000000000002</v>
      </c>
      <c r="J3293" s="23">
        <v>0.73204999999999998</v>
      </c>
      <c r="K3293" s="23">
        <v>-0.12425700000000001</v>
      </c>
      <c r="L3293" s="23">
        <v>0.18756500000000001</v>
      </c>
      <c r="M3293" s="23">
        <v>0.81243500000000002</v>
      </c>
    </row>
    <row r="3294" spans="1:13" ht="15" customHeight="1" x14ac:dyDescent="0.25">
      <c r="A3294" s="40">
        <v>43270</v>
      </c>
      <c r="B3294" s="29">
        <v>2</v>
      </c>
      <c r="C3294" s="33" t="s">
        <v>89</v>
      </c>
      <c r="D3294" s="28">
        <v>0.5</v>
      </c>
      <c r="E3294" s="28">
        <v>0.49609999999999999</v>
      </c>
      <c r="F3294" s="29">
        <v>0</v>
      </c>
      <c r="G3294" s="28">
        <v>0.24804999999999999</v>
      </c>
      <c r="H3294" s="28">
        <v>0</v>
      </c>
      <c r="I3294" s="28">
        <v>0.24804999999999999</v>
      </c>
      <c r="J3294" s="28">
        <v>0.75195000000000001</v>
      </c>
      <c r="K3294" s="28">
        <v>-0.137958</v>
      </c>
      <c r="L3294" s="28">
        <v>0.17363500000000001</v>
      </c>
      <c r="M3294" s="28">
        <v>0.82636500000000002</v>
      </c>
    </row>
    <row r="3295" spans="1:13" ht="15" customHeight="1" x14ac:dyDescent="0.25">
      <c r="A3295" s="36">
        <v>43271</v>
      </c>
      <c r="B3295" s="24">
        <v>2</v>
      </c>
      <c r="C3295" s="33" t="s">
        <v>89</v>
      </c>
      <c r="D3295" s="23">
        <v>0.5</v>
      </c>
      <c r="E3295" s="23">
        <v>0.49859799999999999</v>
      </c>
      <c r="F3295" s="24">
        <v>0</v>
      </c>
      <c r="G3295" s="23">
        <v>0.24929899999999999</v>
      </c>
      <c r="H3295" s="23">
        <v>0</v>
      </c>
      <c r="I3295" s="23">
        <v>0.24929899999999999</v>
      </c>
      <c r="J3295" s="23">
        <v>0.75070099999999995</v>
      </c>
      <c r="K3295" s="23">
        <v>-0.13416600000000001</v>
      </c>
      <c r="L3295" s="23">
        <v>0.174509</v>
      </c>
      <c r="M3295" s="23">
        <v>0.82549099999999997</v>
      </c>
    </row>
    <row r="3296" spans="1:13" ht="15" customHeight="1" x14ac:dyDescent="0.25">
      <c r="A3296" s="40">
        <v>43272</v>
      </c>
      <c r="B3296" s="29">
        <v>2</v>
      </c>
      <c r="C3296" s="33" t="s">
        <v>89</v>
      </c>
      <c r="D3296" s="28">
        <v>0.5</v>
      </c>
      <c r="E3296" s="28">
        <v>0.50582199999999999</v>
      </c>
      <c r="F3296" s="29">
        <v>0</v>
      </c>
      <c r="G3296" s="28">
        <v>0.252911</v>
      </c>
      <c r="H3296" s="28">
        <v>0</v>
      </c>
      <c r="I3296" s="28">
        <v>0.252911</v>
      </c>
      <c r="J3296" s="28">
        <v>0.747089</v>
      </c>
      <c r="K3296" s="28">
        <v>-0.13666500000000001</v>
      </c>
      <c r="L3296" s="28">
        <v>0.177038</v>
      </c>
      <c r="M3296" s="28">
        <v>0.82296199999999997</v>
      </c>
    </row>
    <row r="3297" spans="1:13" ht="15" customHeight="1" x14ac:dyDescent="0.25">
      <c r="A3297" s="36">
        <v>43273</v>
      </c>
      <c r="B3297" s="24">
        <v>2</v>
      </c>
      <c r="C3297" s="33" t="s">
        <v>89</v>
      </c>
      <c r="D3297" s="23">
        <v>0.5</v>
      </c>
      <c r="E3297" s="23">
        <v>0.54552199999999995</v>
      </c>
      <c r="F3297" s="24">
        <v>0</v>
      </c>
      <c r="G3297" s="23">
        <v>0.27276099999999998</v>
      </c>
      <c r="H3297" s="23">
        <v>0</v>
      </c>
      <c r="I3297" s="23">
        <v>0.27276099999999998</v>
      </c>
      <c r="J3297" s="23">
        <v>0.72723899999999997</v>
      </c>
      <c r="K3297" s="23">
        <v>-0.13148099999999999</v>
      </c>
      <c r="L3297" s="23">
        <v>0.19093299999999999</v>
      </c>
      <c r="M3297" s="23">
        <v>0.80906699999999998</v>
      </c>
    </row>
    <row r="3298" spans="1:13" ht="15" customHeight="1" x14ac:dyDescent="0.25">
      <c r="A3298" s="40">
        <v>43276</v>
      </c>
      <c r="B3298" s="29">
        <v>2</v>
      </c>
      <c r="C3298" s="33" t="s">
        <v>89</v>
      </c>
      <c r="D3298" s="28">
        <v>0.5</v>
      </c>
      <c r="E3298" s="28">
        <v>0.58640400000000004</v>
      </c>
      <c r="F3298" s="29">
        <v>0</v>
      </c>
      <c r="G3298" s="28">
        <v>0.29320200000000002</v>
      </c>
      <c r="H3298" s="28">
        <v>0</v>
      </c>
      <c r="I3298" s="28">
        <v>0.29320200000000002</v>
      </c>
      <c r="J3298" s="28">
        <v>0.70679800000000004</v>
      </c>
      <c r="K3298" s="28">
        <v>-0.13573199999999999</v>
      </c>
      <c r="L3298" s="28">
        <v>0.20524100000000001</v>
      </c>
      <c r="M3298" s="28">
        <v>0.79475899999999999</v>
      </c>
    </row>
    <row r="3299" spans="1:13" ht="15" customHeight="1" x14ac:dyDescent="0.25">
      <c r="A3299" s="36">
        <v>43277</v>
      </c>
      <c r="B3299" s="24">
        <v>1</v>
      </c>
      <c r="C3299" s="22" t="s">
        <v>88</v>
      </c>
      <c r="D3299" s="23">
        <v>0.3</v>
      </c>
      <c r="E3299" s="23">
        <v>0.35167799999999999</v>
      </c>
      <c r="F3299" s="24">
        <v>0</v>
      </c>
      <c r="G3299" s="23">
        <v>0.175839</v>
      </c>
      <c r="H3299" s="23">
        <v>0</v>
      </c>
      <c r="I3299" s="23">
        <v>0.175839</v>
      </c>
      <c r="J3299" s="23">
        <v>0.82416100000000003</v>
      </c>
      <c r="K3299" s="23">
        <v>-0.13769100000000001</v>
      </c>
      <c r="L3299" s="23">
        <v>0.123087</v>
      </c>
      <c r="M3299" s="23">
        <v>0.87691300000000005</v>
      </c>
    </row>
    <row r="3300" spans="1:13" ht="15" customHeight="1" x14ac:dyDescent="0.25">
      <c r="A3300" s="40">
        <v>43278</v>
      </c>
      <c r="B3300" s="29">
        <v>1</v>
      </c>
      <c r="C3300" s="22" t="s">
        <v>88</v>
      </c>
      <c r="D3300" s="28">
        <v>0.3</v>
      </c>
      <c r="E3300" s="28">
        <v>0.33266299999999999</v>
      </c>
      <c r="F3300" s="29">
        <v>0</v>
      </c>
      <c r="G3300" s="28">
        <v>0.16633200000000001</v>
      </c>
      <c r="H3300" s="28">
        <v>0</v>
      </c>
      <c r="I3300" s="28">
        <v>0.16633200000000001</v>
      </c>
      <c r="J3300" s="28">
        <v>0.83366799999999996</v>
      </c>
      <c r="K3300" s="28">
        <v>-0.14918699999999999</v>
      </c>
      <c r="L3300" s="28">
        <v>0.11643199999999999</v>
      </c>
      <c r="M3300" s="28">
        <v>0.88356800000000002</v>
      </c>
    </row>
    <row r="3301" spans="1:13" ht="15" customHeight="1" x14ac:dyDescent="0.25">
      <c r="A3301" s="36">
        <v>43279</v>
      </c>
      <c r="B3301" s="24">
        <v>1</v>
      </c>
      <c r="C3301" s="22" t="s">
        <v>88</v>
      </c>
      <c r="D3301" s="23">
        <v>0.3</v>
      </c>
      <c r="E3301" s="23">
        <v>0.29274299999999998</v>
      </c>
      <c r="F3301" s="24">
        <v>0</v>
      </c>
      <c r="G3301" s="23">
        <v>0.146371</v>
      </c>
      <c r="H3301" s="23">
        <v>0</v>
      </c>
      <c r="I3301" s="23">
        <v>0.146371</v>
      </c>
      <c r="J3301" s="23">
        <v>0.85362899999999997</v>
      </c>
      <c r="K3301" s="23">
        <v>-0.167935</v>
      </c>
      <c r="L3301" s="23">
        <v>7.3186000000000001E-2</v>
      </c>
      <c r="M3301" s="23">
        <v>0.92681400000000003</v>
      </c>
    </row>
    <row r="3302" spans="1:13" ht="15" customHeight="1" x14ac:dyDescent="0.25">
      <c r="A3302" s="40">
        <v>43280</v>
      </c>
      <c r="B3302" s="29">
        <v>1</v>
      </c>
      <c r="C3302" s="22" t="s">
        <v>88</v>
      </c>
      <c r="D3302" s="28">
        <v>0.3</v>
      </c>
      <c r="E3302" s="28">
        <v>0.26206699999999999</v>
      </c>
      <c r="F3302" s="29">
        <v>0</v>
      </c>
      <c r="G3302" s="28">
        <v>0.13103300000000001</v>
      </c>
      <c r="H3302" s="28">
        <v>0</v>
      </c>
      <c r="I3302" s="28">
        <v>0.13103300000000001</v>
      </c>
      <c r="J3302" s="28">
        <v>0.86896700000000004</v>
      </c>
      <c r="K3302" s="28">
        <v>-0.14942900000000001</v>
      </c>
      <c r="L3302" s="28">
        <v>9.1722999999999999E-2</v>
      </c>
      <c r="M3302" s="28">
        <v>0.908277</v>
      </c>
    </row>
    <row r="3303" spans="1:13" ht="15" customHeight="1" x14ac:dyDescent="0.25">
      <c r="A3303" s="36">
        <v>43283</v>
      </c>
      <c r="B3303" s="24">
        <v>1</v>
      </c>
      <c r="C3303" s="22" t="s">
        <v>88</v>
      </c>
      <c r="D3303" s="23">
        <v>0.3</v>
      </c>
      <c r="E3303" s="23">
        <v>0.269731</v>
      </c>
      <c r="F3303" s="24">
        <v>0</v>
      </c>
      <c r="G3303" s="23">
        <v>0.13486600000000001</v>
      </c>
      <c r="H3303" s="23">
        <v>0</v>
      </c>
      <c r="I3303" s="23">
        <v>0.13486600000000001</v>
      </c>
      <c r="J3303" s="23">
        <v>0.86513399999999996</v>
      </c>
      <c r="K3303" s="23">
        <v>-0.152064</v>
      </c>
      <c r="L3303" s="23">
        <v>6.7433000000000007E-2</v>
      </c>
      <c r="M3303" s="23">
        <v>0.93256700000000003</v>
      </c>
    </row>
    <row r="3304" spans="1:13" ht="15" customHeight="1" x14ac:dyDescent="0.25">
      <c r="A3304" s="40">
        <v>43284</v>
      </c>
      <c r="B3304" s="29">
        <v>1</v>
      </c>
      <c r="C3304" s="22" t="s">
        <v>88</v>
      </c>
      <c r="D3304" s="28">
        <v>0.3</v>
      </c>
      <c r="E3304" s="28">
        <v>0.272366</v>
      </c>
      <c r="F3304" s="29">
        <v>0</v>
      </c>
      <c r="G3304" s="28">
        <v>0.136183</v>
      </c>
      <c r="H3304" s="28">
        <v>0</v>
      </c>
      <c r="I3304" s="28">
        <v>0.136183</v>
      </c>
      <c r="J3304" s="28">
        <v>0.86381699999999995</v>
      </c>
      <c r="K3304" s="28">
        <v>-0.14474100000000001</v>
      </c>
      <c r="L3304" s="28">
        <v>9.5327999999999996E-2</v>
      </c>
      <c r="M3304" s="28">
        <v>0.90467200000000003</v>
      </c>
    </row>
    <row r="3305" spans="1:13" ht="15" customHeight="1" x14ac:dyDescent="0.25">
      <c r="A3305" s="36">
        <v>43285</v>
      </c>
      <c r="B3305" s="24">
        <v>2</v>
      </c>
      <c r="C3305" s="33" t="s">
        <v>89</v>
      </c>
      <c r="D3305" s="23">
        <v>0.5</v>
      </c>
      <c r="E3305" s="23">
        <v>0.481242</v>
      </c>
      <c r="F3305" s="24">
        <v>0</v>
      </c>
      <c r="G3305" s="23">
        <v>0.240621</v>
      </c>
      <c r="H3305" s="23">
        <v>0</v>
      </c>
      <c r="I3305" s="23">
        <v>0.240621</v>
      </c>
      <c r="J3305" s="23">
        <v>0.75937900000000003</v>
      </c>
      <c r="K3305" s="23">
        <v>-0.142369</v>
      </c>
      <c r="L3305" s="23">
        <v>0.168435</v>
      </c>
      <c r="M3305" s="23">
        <v>0.831565</v>
      </c>
    </row>
    <row r="3306" spans="1:13" ht="15" customHeight="1" x14ac:dyDescent="0.25">
      <c r="A3306" s="40">
        <v>43286</v>
      </c>
      <c r="B3306" s="29">
        <v>2</v>
      </c>
      <c r="C3306" s="33" t="s">
        <v>89</v>
      </c>
      <c r="D3306" s="28">
        <v>0.5</v>
      </c>
      <c r="E3306" s="28">
        <v>0.50161900000000004</v>
      </c>
      <c r="F3306" s="29">
        <v>0</v>
      </c>
      <c r="G3306" s="28">
        <v>0.25080999999999998</v>
      </c>
      <c r="H3306" s="28">
        <v>0</v>
      </c>
      <c r="I3306" s="28">
        <v>0.25080999999999998</v>
      </c>
      <c r="J3306" s="28">
        <v>0.74919000000000002</v>
      </c>
      <c r="K3306" s="28">
        <v>-0.144953</v>
      </c>
      <c r="L3306" s="28">
        <v>0.175567</v>
      </c>
      <c r="M3306" s="28">
        <v>0.82443299999999997</v>
      </c>
    </row>
    <row r="3307" spans="1:13" ht="15" customHeight="1" x14ac:dyDescent="0.25">
      <c r="A3307" s="36">
        <v>43287</v>
      </c>
      <c r="B3307" s="24">
        <v>2</v>
      </c>
      <c r="C3307" s="33" t="s">
        <v>89</v>
      </c>
      <c r="D3307" s="23">
        <v>0.5</v>
      </c>
      <c r="E3307" s="23">
        <v>0.50338099999999997</v>
      </c>
      <c r="F3307" s="24">
        <v>0</v>
      </c>
      <c r="G3307" s="23">
        <v>0.25169000000000002</v>
      </c>
      <c r="H3307" s="23">
        <v>0</v>
      </c>
      <c r="I3307" s="23">
        <v>0.25169000000000002</v>
      </c>
      <c r="J3307" s="23">
        <v>0.74831000000000003</v>
      </c>
      <c r="K3307" s="23">
        <v>-0.14163600000000001</v>
      </c>
      <c r="L3307" s="23">
        <v>0.17618300000000001</v>
      </c>
      <c r="M3307" s="23">
        <v>0.82381700000000002</v>
      </c>
    </row>
    <row r="3308" spans="1:13" ht="15" customHeight="1" x14ac:dyDescent="0.25">
      <c r="A3308" s="40">
        <v>43290</v>
      </c>
      <c r="B3308" s="29">
        <v>2</v>
      </c>
      <c r="C3308" s="33" t="s">
        <v>89</v>
      </c>
      <c r="D3308" s="28">
        <v>0.5</v>
      </c>
      <c r="E3308" s="28">
        <v>0.46641899999999997</v>
      </c>
      <c r="F3308" s="29">
        <v>0</v>
      </c>
      <c r="G3308" s="28">
        <v>0.23321</v>
      </c>
      <c r="H3308" s="28">
        <v>0</v>
      </c>
      <c r="I3308" s="28">
        <v>0.23321</v>
      </c>
      <c r="J3308" s="28">
        <v>0.76678999999999997</v>
      </c>
      <c r="K3308" s="28">
        <v>-0.12769</v>
      </c>
      <c r="L3308" s="28">
        <v>0.163247</v>
      </c>
      <c r="M3308" s="28">
        <v>0.83675299999999997</v>
      </c>
    </row>
    <row r="3309" spans="1:13" ht="15" customHeight="1" x14ac:dyDescent="0.25">
      <c r="A3309" s="36">
        <v>43291</v>
      </c>
      <c r="B3309" s="24">
        <v>2</v>
      </c>
      <c r="C3309" s="33" t="s">
        <v>89</v>
      </c>
      <c r="D3309" s="23">
        <v>0.5</v>
      </c>
      <c r="E3309" s="23">
        <v>0.46444999999999997</v>
      </c>
      <c r="F3309" s="24">
        <v>0</v>
      </c>
      <c r="G3309" s="23">
        <v>0.23222499999999999</v>
      </c>
      <c r="H3309" s="23">
        <v>0</v>
      </c>
      <c r="I3309" s="23">
        <v>0.23222499999999999</v>
      </c>
      <c r="J3309" s="23">
        <v>0.76777499999999999</v>
      </c>
      <c r="K3309" s="23">
        <v>-0.121362</v>
      </c>
      <c r="L3309" s="23">
        <v>0.16255700000000001</v>
      </c>
      <c r="M3309" s="23">
        <v>0.83744300000000005</v>
      </c>
    </row>
    <row r="3310" spans="1:13" ht="15" customHeight="1" x14ac:dyDescent="0.25">
      <c r="A3310" s="40">
        <v>43292</v>
      </c>
      <c r="B3310" s="29">
        <v>1</v>
      </c>
      <c r="C3310" s="22" t="s">
        <v>88</v>
      </c>
      <c r="D3310" s="28">
        <v>0.3</v>
      </c>
      <c r="E3310" s="28">
        <v>0.27870299999999998</v>
      </c>
      <c r="F3310" s="29">
        <v>0</v>
      </c>
      <c r="G3310" s="28">
        <v>0.139351</v>
      </c>
      <c r="H3310" s="28">
        <v>0</v>
      </c>
      <c r="I3310" s="28">
        <v>0.139351</v>
      </c>
      <c r="J3310" s="28">
        <v>0.860649</v>
      </c>
      <c r="K3310" s="28">
        <v>-0.122033</v>
      </c>
      <c r="L3310" s="28">
        <v>9.7545999999999994E-2</v>
      </c>
      <c r="M3310" s="28">
        <v>0.90245399999999998</v>
      </c>
    </row>
    <row r="3311" spans="1:13" ht="15" customHeight="1" x14ac:dyDescent="0.25">
      <c r="A3311" s="36">
        <v>43293</v>
      </c>
      <c r="B3311" s="24">
        <v>3</v>
      </c>
      <c r="C3311" s="35" t="s">
        <v>90</v>
      </c>
      <c r="D3311" s="23">
        <v>0.8</v>
      </c>
      <c r="E3311" s="23">
        <v>0.74575999999999998</v>
      </c>
      <c r="F3311" s="24">
        <v>0</v>
      </c>
      <c r="G3311" s="23">
        <v>0.37287999999999999</v>
      </c>
      <c r="H3311" s="23">
        <v>0.1</v>
      </c>
      <c r="I3311" s="23">
        <v>0.27288000000000001</v>
      </c>
      <c r="J3311" s="23">
        <v>0.72711999999999999</v>
      </c>
      <c r="K3311" s="23">
        <v>-0.121499</v>
      </c>
      <c r="L3311" s="23">
        <v>0.19101599999999999</v>
      </c>
      <c r="M3311" s="23">
        <v>0.80898400000000004</v>
      </c>
    </row>
    <row r="3312" spans="1:13" ht="15" customHeight="1" x14ac:dyDescent="0.25">
      <c r="A3312" s="40">
        <v>43294</v>
      </c>
      <c r="B3312" s="29">
        <v>3</v>
      </c>
      <c r="C3312" s="35" t="s">
        <v>90</v>
      </c>
      <c r="D3312" s="28">
        <v>0.8</v>
      </c>
      <c r="E3312" s="28">
        <v>0.74171299999999996</v>
      </c>
      <c r="F3312" s="29">
        <v>0</v>
      </c>
      <c r="G3312" s="28">
        <v>0.37085699999999999</v>
      </c>
      <c r="H3312" s="28">
        <v>0.1</v>
      </c>
      <c r="I3312" s="28">
        <v>0.27085700000000001</v>
      </c>
      <c r="J3312" s="28">
        <v>0.72914299999999999</v>
      </c>
      <c r="K3312" s="28">
        <v>-0.127363</v>
      </c>
      <c r="L3312" s="28">
        <v>0.18959999999999999</v>
      </c>
      <c r="M3312" s="28">
        <v>0.81040000000000001</v>
      </c>
    </row>
    <row r="3313" spans="1:13" ht="15" customHeight="1" x14ac:dyDescent="0.25">
      <c r="A3313" s="36">
        <v>43297</v>
      </c>
      <c r="B3313" s="24">
        <v>2</v>
      </c>
      <c r="C3313" s="33" t="s">
        <v>89</v>
      </c>
      <c r="D3313" s="23">
        <v>0.5</v>
      </c>
      <c r="E3313" s="23">
        <v>0.420649</v>
      </c>
      <c r="F3313" s="24">
        <v>0</v>
      </c>
      <c r="G3313" s="23">
        <v>0.21032400000000001</v>
      </c>
      <c r="H3313" s="23">
        <v>0.1</v>
      </c>
      <c r="I3313" s="23">
        <v>0.11032400000000001</v>
      </c>
      <c r="J3313" s="23">
        <v>0.88967600000000002</v>
      </c>
      <c r="K3313" s="23">
        <v>-0.14590400000000001</v>
      </c>
      <c r="L3313" s="23">
        <v>7.7227000000000004E-2</v>
      </c>
      <c r="M3313" s="23">
        <v>0.92277299999999995</v>
      </c>
    </row>
    <row r="3314" spans="1:13" ht="15" customHeight="1" x14ac:dyDescent="0.25">
      <c r="A3314" s="40">
        <v>43298</v>
      </c>
      <c r="B3314" s="29">
        <v>2</v>
      </c>
      <c r="C3314" s="33" t="s">
        <v>89</v>
      </c>
      <c r="D3314" s="28">
        <v>0.5</v>
      </c>
      <c r="E3314" s="28">
        <v>0.42265599999999998</v>
      </c>
      <c r="F3314" s="29">
        <v>0</v>
      </c>
      <c r="G3314" s="28">
        <v>0.21132799999999999</v>
      </c>
      <c r="H3314" s="28">
        <v>0.1</v>
      </c>
      <c r="I3314" s="28">
        <v>0.111328</v>
      </c>
      <c r="J3314" s="28">
        <v>0.88867200000000002</v>
      </c>
      <c r="K3314" s="28">
        <v>-0.133964</v>
      </c>
      <c r="L3314" s="28">
        <v>7.7929999999999999E-2</v>
      </c>
      <c r="M3314" s="28">
        <v>0.92206999999999995</v>
      </c>
    </row>
    <row r="3315" spans="1:13" ht="15" customHeight="1" x14ac:dyDescent="0.25">
      <c r="A3315" s="36">
        <v>43299</v>
      </c>
      <c r="B3315" s="24">
        <v>2</v>
      </c>
      <c r="C3315" s="33" t="s">
        <v>89</v>
      </c>
      <c r="D3315" s="23">
        <v>0.5</v>
      </c>
      <c r="E3315" s="23">
        <v>0.41845199999999999</v>
      </c>
      <c r="F3315" s="24">
        <v>0</v>
      </c>
      <c r="G3315" s="23">
        <v>0.209226</v>
      </c>
      <c r="H3315" s="23">
        <v>0.1</v>
      </c>
      <c r="I3315" s="23">
        <v>0.109226</v>
      </c>
      <c r="J3315" s="23">
        <v>0.89077399999999995</v>
      </c>
      <c r="K3315" s="23">
        <v>-0.14110300000000001</v>
      </c>
      <c r="L3315" s="23">
        <v>7.6457999999999998E-2</v>
      </c>
      <c r="M3315" s="23">
        <v>0.92354199999999997</v>
      </c>
    </row>
    <row r="3316" spans="1:13" ht="15" customHeight="1" x14ac:dyDescent="0.25">
      <c r="A3316" s="40">
        <v>43300</v>
      </c>
      <c r="B3316" s="29">
        <v>2</v>
      </c>
      <c r="C3316" s="33" t="s">
        <v>89</v>
      </c>
      <c r="D3316" s="28">
        <v>0.5</v>
      </c>
      <c r="E3316" s="28">
        <v>0.40627000000000002</v>
      </c>
      <c r="F3316" s="29">
        <v>0</v>
      </c>
      <c r="G3316" s="28">
        <v>0.20313500000000001</v>
      </c>
      <c r="H3316" s="28">
        <v>0.1</v>
      </c>
      <c r="I3316" s="28">
        <v>0.103135</v>
      </c>
      <c r="J3316" s="28">
        <v>0.89686500000000002</v>
      </c>
      <c r="K3316" s="28">
        <v>-0.152226</v>
      </c>
      <c r="L3316" s="28">
        <v>5.1567000000000002E-2</v>
      </c>
      <c r="M3316" s="28">
        <v>0.94843299999999997</v>
      </c>
    </row>
    <row r="3317" spans="1:13" ht="15" customHeight="1" x14ac:dyDescent="0.25">
      <c r="A3317" s="36">
        <v>43301</v>
      </c>
      <c r="B3317" s="24">
        <v>2</v>
      </c>
      <c r="C3317" s="33" t="s">
        <v>89</v>
      </c>
      <c r="D3317" s="23">
        <v>0.5</v>
      </c>
      <c r="E3317" s="23">
        <v>0.39472499999999999</v>
      </c>
      <c r="F3317" s="24">
        <v>0</v>
      </c>
      <c r="G3317" s="23">
        <v>0.19736200000000001</v>
      </c>
      <c r="H3317" s="23">
        <v>0.1</v>
      </c>
      <c r="I3317" s="23">
        <v>9.7362000000000004E-2</v>
      </c>
      <c r="J3317" s="23">
        <v>0.90263800000000005</v>
      </c>
      <c r="K3317" s="23">
        <v>-0.14088899999999999</v>
      </c>
      <c r="L3317" s="23">
        <v>6.8154000000000006E-2</v>
      </c>
      <c r="M3317" s="23">
        <v>0.93184599999999995</v>
      </c>
    </row>
    <row r="3318" spans="1:13" ht="15" customHeight="1" x14ac:dyDescent="0.25">
      <c r="A3318" s="40">
        <v>43304</v>
      </c>
      <c r="B3318" s="29">
        <v>2</v>
      </c>
      <c r="C3318" s="33" t="s">
        <v>89</v>
      </c>
      <c r="D3318" s="28">
        <v>0.5</v>
      </c>
      <c r="E3318" s="28">
        <v>0.39474999999999999</v>
      </c>
      <c r="F3318" s="29">
        <v>0</v>
      </c>
      <c r="G3318" s="28">
        <v>0.19737499999999999</v>
      </c>
      <c r="H3318" s="28">
        <v>0.1</v>
      </c>
      <c r="I3318" s="28">
        <v>9.7375000000000003E-2</v>
      </c>
      <c r="J3318" s="28">
        <v>0.90262500000000001</v>
      </c>
      <c r="K3318" s="28">
        <v>-0.13713600000000001</v>
      </c>
      <c r="L3318" s="28">
        <v>6.8162E-2</v>
      </c>
      <c r="M3318" s="28">
        <v>0.93183800000000006</v>
      </c>
    </row>
    <row r="3319" spans="1:13" ht="15" customHeight="1" x14ac:dyDescent="0.25">
      <c r="A3319" s="36">
        <v>43305</v>
      </c>
      <c r="B3319" s="24">
        <v>3</v>
      </c>
      <c r="C3319" s="35" t="s">
        <v>90</v>
      </c>
      <c r="D3319" s="23">
        <v>0.8</v>
      </c>
      <c r="E3319" s="23">
        <v>0.61870400000000003</v>
      </c>
      <c r="F3319" s="24">
        <v>0</v>
      </c>
      <c r="G3319" s="23">
        <v>0.30935200000000002</v>
      </c>
      <c r="H3319" s="23">
        <v>0.1</v>
      </c>
      <c r="I3319" s="23">
        <v>0.20935200000000001</v>
      </c>
      <c r="J3319" s="23">
        <v>0.79064800000000002</v>
      </c>
      <c r="K3319" s="23">
        <v>-0.12734799999999999</v>
      </c>
      <c r="L3319" s="23">
        <v>0.14654600000000001</v>
      </c>
      <c r="M3319" s="23">
        <v>0.85345400000000005</v>
      </c>
    </row>
    <row r="3320" spans="1:13" ht="15" customHeight="1" x14ac:dyDescent="0.25">
      <c r="A3320" s="40">
        <v>43306</v>
      </c>
      <c r="B3320" s="29">
        <v>3</v>
      </c>
      <c r="C3320" s="35" t="s">
        <v>90</v>
      </c>
      <c r="D3320" s="28">
        <v>0.8</v>
      </c>
      <c r="E3320" s="28">
        <v>0.64011799999999996</v>
      </c>
      <c r="F3320" s="29">
        <v>0</v>
      </c>
      <c r="G3320" s="28">
        <v>0.32005899999999998</v>
      </c>
      <c r="H3320" s="28">
        <v>0.1</v>
      </c>
      <c r="I3320" s="28">
        <v>0.220059</v>
      </c>
      <c r="J3320" s="28">
        <v>0.779941</v>
      </c>
      <c r="K3320" s="28">
        <v>-0.13009499999999999</v>
      </c>
      <c r="L3320" s="28">
        <v>0.15404100000000001</v>
      </c>
      <c r="M3320" s="28">
        <v>0.84595900000000002</v>
      </c>
    </row>
    <row r="3321" spans="1:13" ht="15" customHeight="1" x14ac:dyDescent="0.25">
      <c r="A3321" s="36">
        <v>43307</v>
      </c>
      <c r="B3321" s="24">
        <v>3</v>
      </c>
      <c r="C3321" s="35" t="s">
        <v>90</v>
      </c>
      <c r="D3321" s="23">
        <v>0.8</v>
      </c>
      <c r="E3321" s="23">
        <v>0.72183900000000001</v>
      </c>
      <c r="F3321" s="24">
        <v>0</v>
      </c>
      <c r="G3321" s="23">
        <v>0.36091899999999999</v>
      </c>
      <c r="H3321" s="23">
        <v>0.1</v>
      </c>
      <c r="I3321" s="23">
        <v>0.26091900000000001</v>
      </c>
      <c r="J3321" s="23">
        <v>0.73908099999999999</v>
      </c>
      <c r="K3321" s="23">
        <v>-0.12898000000000001</v>
      </c>
      <c r="L3321" s="23">
        <v>0.182644</v>
      </c>
      <c r="M3321" s="23">
        <v>0.81735599999999997</v>
      </c>
    </row>
    <row r="3322" spans="1:13" ht="15" customHeight="1" x14ac:dyDescent="0.25">
      <c r="A3322" s="40">
        <v>43308</v>
      </c>
      <c r="B3322" s="29">
        <v>3</v>
      </c>
      <c r="C3322" s="35" t="s">
        <v>90</v>
      </c>
      <c r="D3322" s="28">
        <v>0.8</v>
      </c>
      <c r="E3322" s="28">
        <v>0.804396</v>
      </c>
      <c r="F3322" s="29">
        <v>0</v>
      </c>
      <c r="G3322" s="28">
        <v>0.402198</v>
      </c>
      <c r="H3322" s="28">
        <v>0.1</v>
      </c>
      <c r="I3322" s="28">
        <v>0.30219800000000002</v>
      </c>
      <c r="J3322" s="28">
        <v>0.69780200000000003</v>
      </c>
      <c r="K3322" s="28">
        <v>-0.12488100000000001</v>
      </c>
      <c r="L3322" s="28">
        <v>0.211538</v>
      </c>
      <c r="M3322" s="28">
        <v>0.788462</v>
      </c>
    </row>
    <row r="3323" spans="1:13" ht="15" customHeight="1" x14ac:dyDescent="0.25">
      <c r="A3323" s="36">
        <v>43311</v>
      </c>
      <c r="B3323" s="24">
        <v>3</v>
      </c>
      <c r="C3323" s="35" t="s">
        <v>90</v>
      </c>
      <c r="D3323" s="23">
        <v>0.8</v>
      </c>
      <c r="E3323" s="23">
        <v>0.80817799999999995</v>
      </c>
      <c r="F3323" s="24">
        <v>0</v>
      </c>
      <c r="G3323" s="23">
        <v>0.40408899999999998</v>
      </c>
      <c r="H3323" s="23">
        <v>0.1</v>
      </c>
      <c r="I3323" s="23">
        <v>0.304089</v>
      </c>
      <c r="J3323" s="23">
        <v>0.69591099999999995</v>
      </c>
      <c r="K3323" s="23">
        <v>-0.125635</v>
      </c>
      <c r="L3323" s="23">
        <v>0.212862</v>
      </c>
      <c r="M3323" s="23">
        <v>0.787138</v>
      </c>
    </row>
    <row r="3324" spans="1:13" ht="15" customHeight="1" x14ac:dyDescent="0.25">
      <c r="A3324" s="40">
        <v>43312</v>
      </c>
      <c r="B3324" s="29">
        <v>3</v>
      </c>
      <c r="C3324" s="35" t="s">
        <v>90</v>
      </c>
      <c r="D3324" s="28">
        <v>0.8</v>
      </c>
      <c r="E3324" s="28">
        <v>0.80677500000000002</v>
      </c>
      <c r="F3324" s="29">
        <v>0</v>
      </c>
      <c r="G3324" s="28">
        <v>0.40338800000000002</v>
      </c>
      <c r="H3324" s="28">
        <v>0.1</v>
      </c>
      <c r="I3324" s="28">
        <v>0.30338799999999999</v>
      </c>
      <c r="J3324" s="28">
        <v>0.69661200000000001</v>
      </c>
      <c r="K3324" s="28">
        <v>-0.11773400000000001</v>
      </c>
      <c r="L3324" s="28">
        <v>0.212371</v>
      </c>
      <c r="M3324" s="28">
        <v>0.78762900000000002</v>
      </c>
    </row>
    <row r="3325" spans="1:13" ht="15" customHeight="1" x14ac:dyDescent="0.25">
      <c r="A3325" s="36">
        <v>43313</v>
      </c>
      <c r="B3325" s="24">
        <v>3</v>
      </c>
      <c r="C3325" s="35" t="s">
        <v>90</v>
      </c>
      <c r="D3325" s="23">
        <v>0.8</v>
      </c>
      <c r="E3325" s="23">
        <v>0.80349099999999996</v>
      </c>
      <c r="F3325" s="24">
        <v>0</v>
      </c>
      <c r="G3325" s="23">
        <v>0.40174500000000002</v>
      </c>
      <c r="H3325" s="23">
        <v>0.1</v>
      </c>
      <c r="I3325" s="23">
        <v>0.30174499999999999</v>
      </c>
      <c r="J3325" s="23">
        <v>0.69825499999999996</v>
      </c>
      <c r="K3325" s="23">
        <v>-0.112859</v>
      </c>
      <c r="L3325" s="23">
        <v>0.21122199999999999</v>
      </c>
      <c r="M3325" s="23">
        <v>0.78877799999999998</v>
      </c>
    </row>
    <row r="3326" spans="1:13" ht="15" customHeight="1" x14ac:dyDescent="0.25">
      <c r="A3326" s="40">
        <v>43314</v>
      </c>
      <c r="B3326" s="29">
        <v>3</v>
      </c>
      <c r="C3326" s="35" t="s">
        <v>90</v>
      </c>
      <c r="D3326" s="28">
        <v>0.8</v>
      </c>
      <c r="E3326" s="28">
        <v>0.80306</v>
      </c>
      <c r="F3326" s="29">
        <v>0</v>
      </c>
      <c r="G3326" s="28">
        <v>0.40153</v>
      </c>
      <c r="H3326" s="28">
        <v>0.1</v>
      </c>
      <c r="I3326" s="28">
        <v>0.30153000000000002</v>
      </c>
      <c r="J3326" s="28">
        <v>0.69847000000000004</v>
      </c>
      <c r="K3326" s="28">
        <v>-0.115698</v>
      </c>
      <c r="L3326" s="28">
        <v>0.21107100000000001</v>
      </c>
      <c r="M3326" s="28">
        <v>0.78892899999999999</v>
      </c>
    </row>
    <row r="3327" spans="1:13" ht="15" customHeight="1" x14ac:dyDescent="0.25">
      <c r="A3327" s="36">
        <v>43315</v>
      </c>
      <c r="B3327" s="24">
        <v>3</v>
      </c>
      <c r="C3327" s="35" t="s">
        <v>90</v>
      </c>
      <c r="D3327" s="23">
        <v>0.8</v>
      </c>
      <c r="E3327" s="23">
        <v>0.78650500000000001</v>
      </c>
      <c r="F3327" s="24">
        <v>0</v>
      </c>
      <c r="G3327" s="23">
        <v>0.39325199999999999</v>
      </c>
      <c r="H3327" s="23">
        <v>0.1</v>
      </c>
      <c r="I3327" s="23">
        <v>0.29325200000000001</v>
      </c>
      <c r="J3327" s="23">
        <v>0.70674800000000004</v>
      </c>
      <c r="K3327" s="23">
        <v>-0.106337</v>
      </c>
      <c r="L3327" s="23">
        <v>0.20527699999999999</v>
      </c>
      <c r="M3327" s="23">
        <v>0.79472299999999996</v>
      </c>
    </row>
    <row r="3328" spans="1:13" ht="15" customHeight="1" x14ac:dyDescent="0.25">
      <c r="A3328" s="40">
        <v>43318</v>
      </c>
      <c r="B3328" s="29">
        <v>3</v>
      </c>
      <c r="C3328" s="35" t="s">
        <v>90</v>
      </c>
      <c r="D3328" s="28">
        <v>0.8</v>
      </c>
      <c r="E3328" s="28">
        <v>0.83874800000000005</v>
      </c>
      <c r="F3328" s="29">
        <v>0</v>
      </c>
      <c r="G3328" s="28">
        <v>0.41937400000000002</v>
      </c>
      <c r="H3328" s="28">
        <v>0.1</v>
      </c>
      <c r="I3328" s="28">
        <v>0.31937399999999999</v>
      </c>
      <c r="J3328" s="28">
        <v>0.68062599999999995</v>
      </c>
      <c r="K3328" s="28">
        <v>-0.105063</v>
      </c>
      <c r="L3328" s="28">
        <v>0.22356200000000001</v>
      </c>
      <c r="M3328" s="28">
        <v>0.77643799999999996</v>
      </c>
    </row>
    <row r="3329" spans="1:13" ht="15" customHeight="1" x14ac:dyDescent="0.25">
      <c r="A3329" s="36">
        <v>43319</v>
      </c>
      <c r="B3329" s="24">
        <v>3</v>
      </c>
      <c r="C3329" s="35" t="s">
        <v>90</v>
      </c>
      <c r="D3329" s="23">
        <v>0.8</v>
      </c>
      <c r="E3329" s="23">
        <v>0.84402200000000005</v>
      </c>
      <c r="F3329" s="24">
        <v>0</v>
      </c>
      <c r="G3329" s="23">
        <v>0.42201100000000002</v>
      </c>
      <c r="H3329" s="23">
        <v>0.1</v>
      </c>
      <c r="I3329" s="23">
        <v>0.32201099999999999</v>
      </c>
      <c r="J3329" s="23">
        <v>0.67798899999999995</v>
      </c>
      <c r="K3329" s="23">
        <v>-0.100282</v>
      </c>
      <c r="L3329" s="23">
        <v>0.225408</v>
      </c>
      <c r="M3329" s="23">
        <v>0.77459199999999995</v>
      </c>
    </row>
    <row r="3330" spans="1:13" ht="15" customHeight="1" x14ac:dyDescent="0.25">
      <c r="A3330" s="40">
        <v>43320</v>
      </c>
      <c r="B3330" s="29">
        <v>3</v>
      </c>
      <c r="C3330" s="35" t="s">
        <v>90</v>
      </c>
      <c r="D3330" s="28">
        <v>0.8</v>
      </c>
      <c r="E3330" s="28">
        <v>0.84241100000000002</v>
      </c>
      <c r="F3330" s="29">
        <v>0</v>
      </c>
      <c r="G3330" s="28">
        <v>0.421205</v>
      </c>
      <c r="H3330" s="28">
        <v>0.1</v>
      </c>
      <c r="I3330" s="28">
        <v>0.32120500000000002</v>
      </c>
      <c r="J3330" s="28">
        <v>0.67879500000000004</v>
      </c>
      <c r="K3330" s="28">
        <v>-0.102005</v>
      </c>
      <c r="L3330" s="28">
        <v>0.22484399999999999</v>
      </c>
      <c r="M3330" s="28">
        <v>0.77515599999999996</v>
      </c>
    </row>
    <row r="3331" spans="1:13" ht="15" customHeight="1" x14ac:dyDescent="0.25">
      <c r="A3331" s="36">
        <v>43321</v>
      </c>
      <c r="B3331" s="24">
        <v>2</v>
      </c>
      <c r="C3331" s="33" t="s">
        <v>89</v>
      </c>
      <c r="D3331" s="23">
        <v>0.5</v>
      </c>
      <c r="E3331" s="23">
        <v>0.52409899999999998</v>
      </c>
      <c r="F3331" s="24">
        <v>0</v>
      </c>
      <c r="G3331" s="23">
        <v>0.26205000000000001</v>
      </c>
      <c r="H3331" s="23">
        <v>0.1</v>
      </c>
      <c r="I3331" s="23">
        <v>0.16205</v>
      </c>
      <c r="J3331" s="23">
        <v>0.83794999999999997</v>
      </c>
      <c r="K3331" s="23">
        <v>-9.7433000000000006E-2</v>
      </c>
      <c r="L3331" s="23">
        <v>0.16205</v>
      </c>
      <c r="M3331" s="23">
        <v>0.83794999999999997</v>
      </c>
    </row>
    <row r="3332" spans="1:13" ht="15" customHeight="1" x14ac:dyDescent="0.25">
      <c r="A3332" s="40">
        <v>43322</v>
      </c>
      <c r="B3332" s="29">
        <v>2</v>
      </c>
      <c r="C3332" s="33" t="s">
        <v>89</v>
      </c>
      <c r="D3332" s="28">
        <v>0.5</v>
      </c>
      <c r="E3332" s="28">
        <v>0.53571599999999997</v>
      </c>
      <c r="F3332" s="29">
        <v>0</v>
      </c>
      <c r="G3332" s="28">
        <v>0.26785799999999998</v>
      </c>
      <c r="H3332" s="28">
        <v>0.1</v>
      </c>
      <c r="I3332" s="28">
        <v>0.16785800000000001</v>
      </c>
      <c r="J3332" s="28">
        <v>0.83214200000000005</v>
      </c>
      <c r="K3332" s="28">
        <v>-9.7184999999999994E-2</v>
      </c>
      <c r="L3332" s="28">
        <v>0.16785800000000001</v>
      </c>
      <c r="M3332" s="28">
        <v>0.83214200000000005</v>
      </c>
    </row>
    <row r="3333" spans="1:13" ht="15" customHeight="1" x14ac:dyDescent="0.25">
      <c r="A3333" s="36">
        <v>43325</v>
      </c>
      <c r="B3333" s="24">
        <v>2</v>
      </c>
      <c r="C3333" s="33" t="s">
        <v>89</v>
      </c>
      <c r="D3333" s="23">
        <v>0.5</v>
      </c>
      <c r="E3333" s="23">
        <v>0.67742100000000005</v>
      </c>
      <c r="F3333" s="24">
        <v>0</v>
      </c>
      <c r="G3333" s="23">
        <v>0.33871099999999998</v>
      </c>
      <c r="H3333" s="23">
        <v>0.1</v>
      </c>
      <c r="I3333" s="23">
        <v>0.23871100000000001</v>
      </c>
      <c r="J3333" s="23">
        <v>0.76128899999999999</v>
      </c>
      <c r="K3333" s="23">
        <v>-9.5998E-2</v>
      </c>
      <c r="L3333" s="23">
        <v>0.23871100000000001</v>
      </c>
      <c r="M3333" s="23">
        <v>0.76128899999999999</v>
      </c>
    </row>
    <row r="3334" spans="1:13" ht="15" customHeight="1" x14ac:dyDescent="0.25">
      <c r="A3334" s="40">
        <v>43326</v>
      </c>
      <c r="B3334" s="29">
        <v>2</v>
      </c>
      <c r="C3334" s="33" t="s">
        <v>89</v>
      </c>
      <c r="D3334" s="28">
        <v>0.5</v>
      </c>
      <c r="E3334" s="28">
        <v>0.643737</v>
      </c>
      <c r="F3334" s="29">
        <v>0</v>
      </c>
      <c r="G3334" s="28">
        <v>0.32186799999999999</v>
      </c>
      <c r="H3334" s="28">
        <v>0.1</v>
      </c>
      <c r="I3334" s="28">
        <v>0.22186800000000001</v>
      </c>
      <c r="J3334" s="28">
        <v>0.77813200000000005</v>
      </c>
      <c r="K3334" s="28">
        <v>-7.9893000000000006E-2</v>
      </c>
      <c r="L3334" s="28">
        <v>0.22186800000000001</v>
      </c>
      <c r="M3334" s="28">
        <v>0.77813200000000005</v>
      </c>
    </row>
    <row r="3335" spans="1:13" ht="15" customHeight="1" x14ac:dyDescent="0.25">
      <c r="A3335" s="36">
        <v>43328</v>
      </c>
      <c r="B3335" s="24">
        <v>1</v>
      </c>
      <c r="C3335" s="22" t="s">
        <v>88</v>
      </c>
      <c r="D3335" s="23">
        <v>0.3</v>
      </c>
      <c r="E3335" s="23">
        <v>0.41441800000000001</v>
      </c>
      <c r="F3335" s="24">
        <v>0</v>
      </c>
      <c r="G3335" s="23">
        <v>0.207209</v>
      </c>
      <c r="H3335" s="23">
        <v>0</v>
      </c>
      <c r="I3335" s="23">
        <v>0.207209</v>
      </c>
      <c r="J3335" s="23">
        <v>0.79279100000000002</v>
      </c>
      <c r="K3335" s="23">
        <v>-7.6414999999999997E-2</v>
      </c>
      <c r="L3335" s="23">
        <v>0.207209</v>
      </c>
      <c r="M3335" s="23">
        <v>0.79279100000000002</v>
      </c>
    </row>
    <row r="3336" spans="1:13" ht="15" customHeight="1" x14ac:dyDescent="0.25">
      <c r="A3336" s="40">
        <v>43329</v>
      </c>
      <c r="B3336" s="29">
        <v>1</v>
      </c>
      <c r="C3336" s="22" t="s">
        <v>88</v>
      </c>
      <c r="D3336" s="28">
        <v>0.3</v>
      </c>
      <c r="E3336" s="28">
        <v>0.49514599999999998</v>
      </c>
      <c r="F3336" s="29">
        <v>0</v>
      </c>
      <c r="G3336" s="28">
        <v>0.24757299999999999</v>
      </c>
      <c r="H3336" s="28">
        <v>0</v>
      </c>
      <c r="I3336" s="28">
        <v>0.24757299999999999</v>
      </c>
      <c r="J3336" s="28">
        <v>0.75242699999999996</v>
      </c>
      <c r="K3336" s="28">
        <v>-6.7571999999999993E-2</v>
      </c>
      <c r="L3336" s="28">
        <v>0.24757299999999999</v>
      </c>
      <c r="M3336" s="28">
        <v>0.75242699999999996</v>
      </c>
    </row>
    <row r="3337" spans="1:13" ht="15" customHeight="1" x14ac:dyDescent="0.25">
      <c r="A3337" s="36">
        <v>43332</v>
      </c>
      <c r="B3337" s="24">
        <v>1</v>
      </c>
      <c r="C3337" s="22" t="s">
        <v>88</v>
      </c>
      <c r="D3337" s="23">
        <v>0.3</v>
      </c>
      <c r="E3337" s="23">
        <v>0.52834400000000004</v>
      </c>
      <c r="F3337" s="24">
        <v>0</v>
      </c>
      <c r="G3337" s="23">
        <v>0.26417200000000002</v>
      </c>
      <c r="H3337" s="23">
        <v>0</v>
      </c>
      <c r="I3337" s="23">
        <v>0.26417200000000002</v>
      </c>
      <c r="J3337" s="23">
        <v>0.73582800000000004</v>
      </c>
      <c r="K3337" s="23">
        <v>-6.2245000000000002E-2</v>
      </c>
      <c r="L3337" s="23">
        <v>0.26417200000000002</v>
      </c>
      <c r="M3337" s="23">
        <v>0.73582800000000004</v>
      </c>
    </row>
    <row r="3338" spans="1:13" ht="15" customHeight="1" x14ac:dyDescent="0.25">
      <c r="A3338" s="40">
        <v>43333</v>
      </c>
      <c r="B3338" s="29">
        <v>2</v>
      </c>
      <c r="C3338" s="33" t="s">
        <v>89</v>
      </c>
      <c r="D3338" s="28">
        <v>0.5</v>
      </c>
      <c r="E3338" s="28">
        <v>0.87877700000000003</v>
      </c>
      <c r="F3338" s="29">
        <v>0</v>
      </c>
      <c r="G3338" s="28">
        <v>0.439388</v>
      </c>
      <c r="H3338" s="28">
        <v>0.1</v>
      </c>
      <c r="I3338" s="28">
        <v>0.33938800000000002</v>
      </c>
      <c r="J3338" s="28">
        <v>0.66061199999999998</v>
      </c>
      <c r="K3338" s="28">
        <v>-5.9554000000000003E-2</v>
      </c>
      <c r="L3338" s="28">
        <v>0.33938800000000002</v>
      </c>
      <c r="M3338" s="28">
        <v>0.66061199999999998</v>
      </c>
    </row>
    <row r="3339" spans="1:13" ht="15" customHeight="1" x14ac:dyDescent="0.25">
      <c r="A3339" s="36">
        <v>43335</v>
      </c>
      <c r="B3339" s="24">
        <v>1</v>
      </c>
      <c r="C3339" s="22" t="s">
        <v>88</v>
      </c>
      <c r="D3339" s="23">
        <v>0.3</v>
      </c>
      <c r="E3339" s="23">
        <v>0.55398400000000003</v>
      </c>
      <c r="F3339" s="24">
        <v>0</v>
      </c>
      <c r="G3339" s="23">
        <v>0.27699200000000002</v>
      </c>
      <c r="H3339" s="23">
        <v>0</v>
      </c>
      <c r="I3339" s="23">
        <v>0.27699200000000002</v>
      </c>
      <c r="J3339" s="23">
        <v>0.72300799999999998</v>
      </c>
      <c r="K3339" s="23">
        <v>-5.6162999999999998E-2</v>
      </c>
      <c r="L3339" s="23">
        <v>0.27699200000000002</v>
      </c>
      <c r="M3339" s="23">
        <v>0.72300799999999998</v>
      </c>
    </row>
    <row r="3340" spans="1:13" ht="15" customHeight="1" x14ac:dyDescent="0.25">
      <c r="A3340" s="40">
        <v>43336</v>
      </c>
      <c r="B3340" s="29">
        <v>2</v>
      </c>
      <c r="C3340" s="33" t="s">
        <v>89</v>
      </c>
      <c r="D3340" s="28">
        <v>0.5</v>
      </c>
      <c r="E3340" s="28">
        <v>0.89486500000000002</v>
      </c>
      <c r="F3340" s="29">
        <v>0</v>
      </c>
      <c r="G3340" s="28">
        <v>0.447432</v>
      </c>
      <c r="H3340" s="28">
        <v>0</v>
      </c>
      <c r="I3340" s="28">
        <v>0.447432</v>
      </c>
      <c r="J3340" s="28">
        <v>0.55256799999999995</v>
      </c>
      <c r="K3340" s="28">
        <v>-6.1020999999999999E-2</v>
      </c>
      <c r="L3340" s="28">
        <v>0.447432</v>
      </c>
      <c r="M3340" s="28">
        <v>0.55256799999999995</v>
      </c>
    </row>
    <row r="3341" spans="1:13" ht="15" customHeight="1" x14ac:dyDescent="0.25">
      <c r="A3341" s="36">
        <v>43339</v>
      </c>
      <c r="B3341" s="24">
        <v>2</v>
      </c>
      <c r="C3341" s="33" t="s">
        <v>89</v>
      </c>
      <c r="D3341" s="23">
        <v>0.5</v>
      </c>
      <c r="E3341" s="23">
        <v>0.84265299999999999</v>
      </c>
      <c r="F3341" s="24">
        <v>0</v>
      </c>
      <c r="G3341" s="23">
        <v>0.42132700000000001</v>
      </c>
      <c r="H3341" s="23">
        <v>0</v>
      </c>
      <c r="I3341" s="23">
        <v>0.42132700000000001</v>
      </c>
      <c r="J3341" s="23">
        <v>0.57867299999999999</v>
      </c>
      <c r="K3341" s="23">
        <v>-4.8968999999999999E-2</v>
      </c>
      <c r="L3341" s="23">
        <v>0.42132700000000001</v>
      </c>
      <c r="M3341" s="23">
        <v>0.57867299999999999</v>
      </c>
    </row>
    <row r="3342" spans="1:13" ht="15" customHeight="1" x14ac:dyDescent="0.25">
      <c r="A3342" s="40">
        <v>43340</v>
      </c>
      <c r="B3342" s="29">
        <v>2</v>
      </c>
      <c r="C3342" s="33" t="s">
        <v>89</v>
      </c>
      <c r="D3342" s="28">
        <v>0.5</v>
      </c>
      <c r="E3342" s="28">
        <v>0.84205700000000006</v>
      </c>
      <c r="F3342" s="29">
        <v>0</v>
      </c>
      <c r="G3342" s="28">
        <v>0.42102800000000001</v>
      </c>
      <c r="H3342" s="28">
        <v>0</v>
      </c>
      <c r="I3342" s="28">
        <v>0.42102800000000001</v>
      </c>
      <c r="J3342" s="28">
        <v>0.57897200000000004</v>
      </c>
      <c r="K3342" s="28">
        <v>-4.3838000000000002E-2</v>
      </c>
      <c r="L3342" s="28">
        <v>0.42102800000000001</v>
      </c>
      <c r="M3342" s="28">
        <v>0.57897200000000004</v>
      </c>
    </row>
    <row r="3343" spans="1:13" ht="15" customHeight="1" x14ac:dyDescent="0.25">
      <c r="A3343" s="36">
        <v>43341</v>
      </c>
      <c r="B3343" s="24">
        <v>2</v>
      </c>
      <c r="C3343" s="33" t="s">
        <v>89</v>
      </c>
      <c r="D3343" s="23">
        <v>0.5</v>
      </c>
      <c r="E3343" s="23">
        <v>0.84569499999999997</v>
      </c>
      <c r="F3343" s="24">
        <v>0</v>
      </c>
      <c r="G3343" s="23">
        <v>0.42284699999999997</v>
      </c>
      <c r="H3343" s="23">
        <v>0</v>
      </c>
      <c r="I3343" s="23">
        <v>0.42284699999999997</v>
      </c>
      <c r="J3343" s="23">
        <v>0.57715300000000003</v>
      </c>
      <c r="K3343" s="23">
        <v>-4.4178000000000002E-2</v>
      </c>
      <c r="L3343" s="23">
        <v>0.42284699999999997</v>
      </c>
      <c r="M3343" s="23">
        <v>0.57715300000000003</v>
      </c>
    </row>
    <row r="3344" spans="1:13" ht="15" customHeight="1" x14ac:dyDescent="0.25">
      <c r="A3344" s="40">
        <v>43342</v>
      </c>
      <c r="B3344" s="29">
        <v>2</v>
      </c>
      <c r="C3344" s="33" t="s">
        <v>89</v>
      </c>
      <c r="D3344" s="28">
        <v>0.5</v>
      </c>
      <c r="E3344" s="28">
        <v>0.83902100000000002</v>
      </c>
      <c r="F3344" s="29">
        <v>0</v>
      </c>
      <c r="G3344" s="28">
        <v>0.41951100000000002</v>
      </c>
      <c r="H3344" s="28">
        <v>0</v>
      </c>
      <c r="I3344" s="28">
        <v>0.41951100000000002</v>
      </c>
      <c r="J3344" s="28">
        <v>0.58048900000000003</v>
      </c>
      <c r="K3344" s="28">
        <v>-4.5615999999999997E-2</v>
      </c>
      <c r="L3344" s="28">
        <v>0.41951100000000002</v>
      </c>
      <c r="M3344" s="28">
        <v>0.58048900000000003</v>
      </c>
    </row>
    <row r="3345" spans="1:13" ht="15" customHeight="1" x14ac:dyDescent="0.25">
      <c r="A3345" s="36">
        <v>43343</v>
      </c>
      <c r="B3345" s="24">
        <v>2</v>
      </c>
      <c r="C3345" s="33" t="s">
        <v>89</v>
      </c>
      <c r="D3345" s="23">
        <v>0.5</v>
      </c>
      <c r="E3345" s="23">
        <v>0.83956200000000003</v>
      </c>
      <c r="F3345" s="24">
        <v>0</v>
      </c>
      <c r="G3345" s="23">
        <v>0.41978100000000002</v>
      </c>
      <c r="H3345" s="23">
        <v>0</v>
      </c>
      <c r="I3345" s="23">
        <v>0.41978100000000002</v>
      </c>
      <c r="J3345" s="23">
        <v>0.58021900000000004</v>
      </c>
      <c r="K3345" s="23">
        <v>-4.0598000000000002E-2</v>
      </c>
      <c r="L3345" s="23">
        <v>0.41978100000000002</v>
      </c>
      <c r="M3345" s="23">
        <v>0.58021900000000004</v>
      </c>
    </row>
    <row r="3346" spans="1:13" ht="15" customHeight="1" x14ac:dyDescent="0.25">
      <c r="A3346" s="40">
        <v>43346</v>
      </c>
      <c r="B3346" s="29">
        <v>1</v>
      </c>
      <c r="C3346" s="22" t="s">
        <v>88</v>
      </c>
      <c r="D3346" s="28">
        <v>0.3</v>
      </c>
      <c r="E3346" s="28">
        <v>0.49546699999999999</v>
      </c>
      <c r="F3346" s="29">
        <v>0</v>
      </c>
      <c r="G3346" s="28">
        <v>0.24773300000000001</v>
      </c>
      <c r="H3346" s="28">
        <v>0</v>
      </c>
      <c r="I3346" s="28">
        <v>0.24773300000000001</v>
      </c>
      <c r="J3346" s="28">
        <v>0.75226700000000002</v>
      </c>
      <c r="K3346" s="28">
        <v>-4.4920000000000002E-2</v>
      </c>
      <c r="L3346" s="28">
        <v>0.24773300000000001</v>
      </c>
      <c r="M3346" s="28">
        <v>0.75226700000000002</v>
      </c>
    </row>
    <row r="3347" spans="1:13" ht="15" customHeight="1" x14ac:dyDescent="0.25">
      <c r="A3347" s="36">
        <v>43347</v>
      </c>
      <c r="B3347" s="24">
        <v>1</v>
      </c>
      <c r="C3347" s="22" t="s">
        <v>88</v>
      </c>
      <c r="D3347" s="23">
        <v>0.3</v>
      </c>
      <c r="E3347" s="23">
        <v>0.38028600000000001</v>
      </c>
      <c r="F3347" s="24">
        <v>0</v>
      </c>
      <c r="G3347" s="23">
        <v>0.19014300000000001</v>
      </c>
      <c r="H3347" s="23">
        <v>0</v>
      </c>
      <c r="I3347" s="23">
        <v>0.19014300000000001</v>
      </c>
      <c r="J3347" s="23">
        <v>0.80985700000000005</v>
      </c>
      <c r="K3347" s="23">
        <v>-6.3055E-2</v>
      </c>
      <c r="L3347" s="23">
        <v>0.19014300000000001</v>
      </c>
      <c r="M3347" s="23">
        <v>0.80985700000000005</v>
      </c>
    </row>
    <row r="3348" spans="1:13" ht="15" customHeight="1" x14ac:dyDescent="0.25">
      <c r="A3348" s="40">
        <v>43348</v>
      </c>
      <c r="B3348" s="29">
        <v>1</v>
      </c>
      <c r="C3348" s="22" t="s">
        <v>88</v>
      </c>
      <c r="D3348" s="28">
        <v>0.3</v>
      </c>
      <c r="E3348" s="28">
        <v>0.36609000000000003</v>
      </c>
      <c r="F3348" s="29">
        <v>0</v>
      </c>
      <c r="G3348" s="28">
        <v>0.18304500000000001</v>
      </c>
      <c r="H3348" s="28">
        <v>0</v>
      </c>
      <c r="I3348" s="28">
        <v>0.18304500000000001</v>
      </c>
      <c r="J3348" s="28">
        <v>0.81695499999999999</v>
      </c>
      <c r="K3348" s="28">
        <v>-6.9597999999999993E-2</v>
      </c>
      <c r="L3348" s="28">
        <v>0.18304500000000001</v>
      </c>
      <c r="M3348" s="28">
        <v>0.81695499999999999</v>
      </c>
    </row>
    <row r="3349" spans="1:13" ht="15" customHeight="1" x14ac:dyDescent="0.25">
      <c r="A3349" s="36">
        <v>43349</v>
      </c>
      <c r="B3349" s="24">
        <v>1</v>
      </c>
      <c r="C3349" s="22" t="s">
        <v>88</v>
      </c>
      <c r="D3349" s="23">
        <v>0.3</v>
      </c>
      <c r="E3349" s="23">
        <v>0.36673699999999998</v>
      </c>
      <c r="F3349" s="24">
        <v>0</v>
      </c>
      <c r="G3349" s="23">
        <v>0.183369</v>
      </c>
      <c r="H3349" s="23">
        <v>0</v>
      </c>
      <c r="I3349" s="23">
        <v>0.183369</v>
      </c>
      <c r="J3349" s="23">
        <v>0.816631</v>
      </c>
      <c r="K3349" s="23">
        <v>-6.5239000000000005E-2</v>
      </c>
      <c r="L3349" s="23">
        <v>0.183369</v>
      </c>
      <c r="M3349" s="23">
        <v>0.816631</v>
      </c>
    </row>
    <row r="3350" spans="1:13" ht="15" customHeight="1" x14ac:dyDescent="0.25">
      <c r="A3350" s="40">
        <v>43350</v>
      </c>
      <c r="B3350" s="29">
        <v>1</v>
      </c>
      <c r="C3350" s="22" t="s">
        <v>88</v>
      </c>
      <c r="D3350" s="28">
        <v>0.3</v>
      </c>
      <c r="E3350" s="28">
        <v>0.35758499999999999</v>
      </c>
      <c r="F3350" s="29">
        <v>0</v>
      </c>
      <c r="G3350" s="28">
        <v>0.17879300000000001</v>
      </c>
      <c r="H3350" s="28">
        <v>0</v>
      </c>
      <c r="I3350" s="28">
        <v>0.17879300000000001</v>
      </c>
      <c r="J3350" s="28">
        <v>0.82120700000000002</v>
      </c>
      <c r="K3350" s="28">
        <v>-5.4956999999999999E-2</v>
      </c>
      <c r="L3350" s="28">
        <v>0.17879300000000001</v>
      </c>
      <c r="M3350" s="28">
        <v>0.82120700000000002</v>
      </c>
    </row>
    <row r="3351" spans="1:13" ht="15" customHeight="1" x14ac:dyDescent="0.25">
      <c r="A3351" s="36">
        <v>43353</v>
      </c>
      <c r="B3351" s="24">
        <v>1</v>
      </c>
      <c r="C3351" s="22" t="s">
        <v>88</v>
      </c>
      <c r="D3351" s="23">
        <v>0.3</v>
      </c>
      <c r="E3351" s="23">
        <v>0.313444</v>
      </c>
      <c r="F3351" s="24">
        <v>0</v>
      </c>
      <c r="G3351" s="23">
        <v>0.156722</v>
      </c>
      <c r="H3351" s="23">
        <v>0</v>
      </c>
      <c r="I3351" s="23">
        <v>0.156722</v>
      </c>
      <c r="J3351" s="23">
        <v>0.84327799999999997</v>
      </c>
      <c r="K3351" s="23">
        <v>-7.1202000000000001E-2</v>
      </c>
      <c r="L3351" s="23">
        <v>0.156722</v>
      </c>
      <c r="M3351" s="23">
        <v>0.84327799999999997</v>
      </c>
    </row>
    <row r="3352" spans="1:13" ht="15" customHeight="1" x14ac:dyDescent="0.25">
      <c r="A3352" s="40">
        <v>43354</v>
      </c>
      <c r="B3352" s="29">
        <v>1</v>
      </c>
      <c r="C3352" s="22" t="s">
        <v>88</v>
      </c>
      <c r="D3352" s="28">
        <v>0.3</v>
      </c>
      <c r="E3352" s="28">
        <v>0.30428300000000003</v>
      </c>
      <c r="F3352" s="29">
        <v>0</v>
      </c>
      <c r="G3352" s="28">
        <v>0.152142</v>
      </c>
      <c r="H3352" s="28">
        <v>0</v>
      </c>
      <c r="I3352" s="28">
        <v>0.152142</v>
      </c>
      <c r="J3352" s="28">
        <v>0.847858</v>
      </c>
      <c r="K3352" s="28">
        <v>-7.9135999999999998E-2</v>
      </c>
      <c r="L3352" s="28">
        <v>0.152142</v>
      </c>
      <c r="M3352" s="28">
        <v>0.847858</v>
      </c>
    </row>
    <row r="3353" spans="1:13" ht="15" customHeight="1" x14ac:dyDescent="0.25">
      <c r="A3353" s="36">
        <v>43355</v>
      </c>
      <c r="B3353" s="24">
        <v>1</v>
      </c>
      <c r="C3353" s="22" t="s">
        <v>88</v>
      </c>
      <c r="D3353" s="23">
        <v>0.3</v>
      </c>
      <c r="E3353" s="23">
        <v>0.30392599999999997</v>
      </c>
      <c r="F3353" s="24">
        <v>0</v>
      </c>
      <c r="G3353" s="23">
        <v>0.15196299999999999</v>
      </c>
      <c r="H3353" s="23">
        <v>0</v>
      </c>
      <c r="I3353" s="23">
        <v>0.15196299999999999</v>
      </c>
      <c r="J3353" s="23">
        <v>0.84803700000000004</v>
      </c>
      <c r="K3353" s="23">
        <v>-7.6318999999999998E-2</v>
      </c>
      <c r="L3353" s="23">
        <v>0.15196299999999999</v>
      </c>
      <c r="M3353" s="23">
        <v>0.84803700000000004</v>
      </c>
    </row>
    <row r="3354" spans="1:13" ht="15" customHeight="1" x14ac:dyDescent="0.25">
      <c r="A3354" s="40">
        <v>43357</v>
      </c>
      <c r="B3354" s="29">
        <v>1</v>
      </c>
      <c r="C3354" s="22" t="s">
        <v>88</v>
      </c>
      <c r="D3354" s="28">
        <v>0.3</v>
      </c>
      <c r="E3354" s="28">
        <v>0.320934</v>
      </c>
      <c r="F3354" s="29">
        <v>0</v>
      </c>
      <c r="G3354" s="28">
        <v>0.160467</v>
      </c>
      <c r="H3354" s="28">
        <v>0</v>
      </c>
      <c r="I3354" s="28">
        <v>0.160467</v>
      </c>
      <c r="J3354" s="28">
        <v>0.83953299999999997</v>
      </c>
      <c r="K3354" s="28">
        <v>-6.5590999999999997E-2</v>
      </c>
      <c r="L3354" s="28">
        <v>0.160467</v>
      </c>
      <c r="M3354" s="28">
        <v>0.83953299999999997</v>
      </c>
    </row>
    <row r="3355" spans="1:13" ht="15" customHeight="1" x14ac:dyDescent="0.25">
      <c r="A3355" s="36">
        <v>43360</v>
      </c>
      <c r="B3355" s="24">
        <v>1</v>
      </c>
      <c r="C3355" s="22" t="s">
        <v>88</v>
      </c>
      <c r="D3355" s="23">
        <v>0.3</v>
      </c>
      <c r="E3355" s="23">
        <v>0.31762800000000002</v>
      </c>
      <c r="F3355" s="24">
        <v>0</v>
      </c>
      <c r="G3355" s="23">
        <v>0.15881400000000001</v>
      </c>
      <c r="H3355" s="23">
        <v>0</v>
      </c>
      <c r="I3355" s="23">
        <v>0.15881400000000001</v>
      </c>
      <c r="J3355" s="23">
        <v>0.84118599999999999</v>
      </c>
      <c r="K3355" s="23">
        <v>-7.1068999999999993E-2</v>
      </c>
      <c r="L3355" s="23">
        <v>0.15881400000000001</v>
      </c>
      <c r="M3355" s="23">
        <v>0.84118599999999999</v>
      </c>
    </row>
    <row r="3356" spans="1:13" ht="15" customHeight="1" x14ac:dyDescent="0.25">
      <c r="A3356" s="40">
        <v>43361</v>
      </c>
      <c r="B3356" s="29">
        <v>1</v>
      </c>
      <c r="C3356" s="22" t="s">
        <v>88</v>
      </c>
      <c r="D3356" s="28">
        <v>0.3</v>
      </c>
      <c r="E3356" s="28">
        <v>0.32208300000000001</v>
      </c>
      <c r="F3356" s="29">
        <v>0</v>
      </c>
      <c r="G3356" s="28">
        <v>0.16104199999999999</v>
      </c>
      <c r="H3356" s="28">
        <v>0</v>
      </c>
      <c r="I3356" s="28">
        <v>0.16104199999999999</v>
      </c>
      <c r="J3356" s="28">
        <v>0.83895799999999998</v>
      </c>
      <c r="K3356" s="28">
        <v>-7.7850000000000003E-2</v>
      </c>
      <c r="L3356" s="28">
        <v>0.16104199999999999</v>
      </c>
      <c r="M3356" s="28">
        <v>0.83895799999999998</v>
      </c>
    </row>
    <row r="3357" spans="1:13" ht="15" customHeight="1" x14ac:dyDescent="0.25">
      <c r="A3357" s="36">
        <v>43362</v>
      </c>
      <c r="B3357" s="24">
        <v>1</v>
      </c>
      <c r="C3357" s="22" t="s">
        <v>88</v>
      </c>
      <c r="D3357" s="23">
        <v>0.3</v>
      </c>
      <c r="E3357" s="23">
        <v>0.316965</v>
      </c>
      <c r="F3357" s="24">
        <v>0</v>
      </c>
      <c r="G3357" s="23">
        <v>0.15848200000000001</v>
      </c>
      <c r="H3357" s="23">
        <v>0</v>
      </c>
      <c r="I3357" s="23">
        <v>0.15848200000000001</v>
      </c>
      <c r="J3357" s="23">
        <v>0.84151799999999999</v>
      </c>
      <c r="K3357" s="23">
        <v>-8.7543999999999997E-2</v>
      </c>
      <c r="L3357" s="23">
        <v>0.15848200000000001</v>
      </c>
      <c r="M3357" s="23">
        <v>0.84151799999999999</v>
      </c>
    </row>
    <row r="3358" spans="1:13" ht="15" customHeight="1" x14ac:dyDescent="0.25">
      <c r="A3358" s="40">
        <v>43364</v>
      </c>
      <c r="B3358" s="29">
        <v>1</v>
      </c>
      <c r="C3358" s="22" t="s">
        <v>88</v>
      </c>
      <c r="D3358" s="28">
        <v>0.3</v>
      </c>
      <c r="E3358" s="28">
        <v>0.30601699999999998</v>
      </c>
      <c r="F3358" s="29">
        <v>0</v>
      </c>
      <c r="G3358" s="28">
        <v>0.15300900000000001</v>
      </c>
      <c r="H3358" s="28">
        <v>0</v>
      </c>
      <c r="I3358" s="28">
        <v>0.15300900000000001</v>
      </c>
      <c r="J3358" s="28">
        <v>0.84699100000000005</v>
      </c>
      <c r="K3358" s="28">
        <v>-9.9599999999999994E-2</v>
      </c>
      <c r="L3358" s="28">
        <v>0.15300900000000001</v>
      </c>
      <c r="M3358" s="28">
        <v>0.84699100000000005</v>
      </c>
    </row>
    <row r="3359" spans="1:13" ht="15" customHeight="1" x14ac:dyDescent="0.25">
      <c r="A3359" s="36">
        <v>43367</v>
      </c>
      <c r="B3359" s="24">
        <v>1</v>
      </c>
      <c r="C3359" s="22" t="s">
        <v>88</v>
      </c>
      <c r="D3359" s="23">
        <v>0.3</v>
      </c>
      <c r="E3359" s="23">
        <v>0.28005000000000002</v>
      </c>
      <c r="F3359" s="24">
        <v>0</v>
      </c>
      <c r="G3359" s="23">
        <v>0.14002500000000001</v>
      </c>
      <c r="H3359" s="23">
        <v>0</v>
      </c>
      <c r="I3359" s="23">
        <v>0.14002500000000001</v>
      </c>
      <c r="J3359" s="23">
        <v>0.85997500000000004</v>
      </c>
      <c r="K3359" s="23">
        <v>-0.1191</v>
      </c>
      <c r="L3359" s="23">
        <v>9.8017000000000007E-2</v>
      </c>
      <c r="M3359" s="23">
        <v>0.90198299999999998</v>
      </c>
    </row>
    <row r="3360" spans="1:13" ht="15" customHeight="1" x14ac:dyDescent="0.25">
      <c r="A3360" s="40">
        <v>43368</v>
      </c>
      <c r="B3360" s="29">
        <v>1</v>
      </c>
      <c r="C3360" s="22" t="s">
        <v>88</v>
      </c>
      <c r="D3360" s="28">
        <v>0.3</v>
      </c>
      <c r="E3360" s="28">
        <v>0.28021499999999999</v>
      </c>
      <c r="F3360" s="29">
        <v>0</v>
      </c>
      <c r="G3360" s="28">
        <v>0.14010700000000001</v>
      </c>
      <c r="H3360" s="28">
        <v>0</v>
      </c>
      <c r="I3360" s="28">
        <v>0.14010700000000001</v>
      </c>
      <c r="J3360" s="28">
        <v>0.85989300000000002</v>
      </c>
      <c r="K3360" s="28">
        <v>-0.12288499999999999</v>
      </c>
      <c r="L3360" s="28">
        <v>9.8074999999999996E-2</v>
      </c>
      <c r="M3360" s="28">
        <v>0.90192499999999998</v>
      </c>
    </row>
    <row r="3361" spans="1:13" ht="15" customHeight="1" x14ac:dyDescent="0.25">
      <c r="A3361" s="36">
        <v>43369</v>
      </c>
      <c r="B3361" s="24">
        <v>1</v>
      </c>
      <c r="C3361" s="22" t="s">
        <v>88</v>
      </c>
      <c r="D3361" s="23">
        <v>0.3</v>
      </c>
      <c r="E3361" s="23">
        <v>0.30054999999999998</v>
      </c>
      <c r="F3361" s="24">
        <v>0</v>
      </c>
      <c r="G3361" s="23">
        <v>0.15027499999999999</v>
      </c>
      <c r="H3361" s="23">
        <v>0</v>
      </c>
      <c r="I3361" s="23">
        <v>0.15027499999999999</v>
      </c>
      <c r="J3361" s="23">
        <v>0.84972499999999995</v>
      </c>
      <c r="K3361" s="23">
        <v>-0.12239</v>
      </c>
      <c r="L3361" s="23">
        <v>0.10519299999999999</v>
      </c>
      <c r="M3361" s="23">
        <v>0.89480700000000002</v>
      </c>
    </row>
    <row r="3362" spans="1:13" ht="15" customHeight="1" x14ac:dyDescent="0.25">
      <c r="A3362" s="40">
        <v>43370</v>
      </c>
      <c r="B3362" s="29">
        <v>1</v>
      </c>
      <c r="C3362" s="22" t="s">
        <v>88</v>
      </c>
      <c r="D3362" s="28">
        <v>0.3</v>
      </c>
      <c r="E3362" s="28">
        <v>0.29027799999999998</v>
      </c>
      <c r="F3362" s="29">
        <v>0</v>
      </c>
      <c r="G3362" s="28">
        <v>0.14513899999999999</v>
      </c>
      <c r="H3362" s="28">
        <v>0</v>
      </c>
      <c r="I3362" s="28">
        <v>0.14513899999999999</v>
      </c>
      <c r="J3362" s="28">
        <v>0.85486099999999998</v>
      </c>
      <c r="K3362" s="28">
        <v>-0.13947499999999999</v>
      </c>
      <c r="L3362" s="28">
        <v>0.10159700000000001</v>
      </c>
      <c r="M3362" s="28">
        <v>0.89840299999999995</v>
      </c>
    </row>
    <row r="3363" spans="1:13" ht="15" customHeight="1" x14ac:dyDescent="0.25">
      <c r="A3363" s="36">
        <v>43371</v>
      </c>
      <c r="B3363" s="24">
        <v>1</v>
      </c>
      <c r="C3363" s="22" t="s">
        <v>88</v>
      </c>
      <c r="D3363" s="23">
        <v>0.3</v>
      </c>
      <c r="E3363" s="23">
        <v>0.28335500000000002</v>
      </c>
      <c r="F3363" s="24">
        <v>0</v>
      </c>
      <c r="G3363" s="23">
        <v>0.141678</v>
      </c>
      <c r="H3363" s="23">
        <v>0</v>
      </c>
      <c r="I3363" s="23">
        <v>0.141678</v>
      </c>
      <c r="J3363" s="23">
        <v>0.85832200000000003</v>
      </c>
      <c r="K3363" s="23">
        <v>-0.15362200000000001</v>
      </c>
      <c r="L3363" s="23">
        <v>7.0838999999999999E-2</v>
      </c>
      <c r="M3363" s="23">
        <v>0.92916100000000001</v>
      </c>
    </row>
    <row r="3364" spans="1:13" ht="15" customHeight="1" x14ac:dyDescent="0.25">
      <c r="A3364" s="40">
        <v>43374</v>
      </c>
      <c r="B3364" s="29">
        <v>1</v>
      </c>
      <c r="C3364" s="22" t="s">
        <v>88</v>
      </c>
      <c r="D3364" s="28">
        <v>0.3</v>
      </c>
      <c r="E3364" s="28">
        <v>0.28458899999999998</v>
      </c>
      <c r="F3364" s="29">
        <v>0</v>
      </c>
      <c r="G3364" s="28">
        <v>0.142295</v>
      </c>
      <c r="H3364" s="28">
        <v>0</v>
      </c>
      <c r="I3364" s="28">
        <v>0.142295</v>
      </c>
      <c r="J3364" s="28">
        <v>0.85770500000000005</v>
      </c>
      <c r="K3364" s="28">
        <v>-0.15698000000000001</v>
      </c>
      <c r="L3364" s="28">
        <v>7.1147000000000002E-2</v>
      </c>
      <c r="M3364" s="28">
        <v>0.92885300000000004</v>
      </c>
    </row>
    <row r="3365" spans="1:13" ht="15" customHeight="1" x14ac:dyDescent="0.25">
      <c r="A3365" s="36">
        <v>43376</v>
      </c>
      <c r="B3365" s="24">
        <v>1</v>
      </c>
      <c r="C3365" s="22" t="s">
        <v>88</v>
      </c>
      <c r="D3365" s="23">
        <v>0.3</v>
      </c>
      <c r="E3365" s="23">
        <v>0.29069299999999998</v>
      </c>
      <c r="F3365" s="24">
        <v>0</v>
      </c>
      <c r="G3365" s="23">
        <v>0.145347</v>
      </c>
      <c r="H3365" s="23">
        <v>0</v>
      </c>
      <c r="I3365" s="23">
        <v>0.145347</v>
      </c>
      <c r="J3365" s="23">
        <v>0.854653</v>
      </c>
      <c r="K3365" s="23">
        <v>-0.169266</v>
      </c>
      <c r="L3365" s="23">
        <v>7.2673000000000001E-2</v>
      </c>
      <c r="M3365" s="23">
        <v>0.92732700000000001</v>
      </c>
    </row>
    <row r="3366" spans="1:13" ht="15" customHeight="1" x14ac:dyDescent="0.25">
      <c r="A3366" s="40">
        <v>43377</v>
      </c>
      <c r="B3366" s="29">
        <v>0</v>
      </c>
      <c r="C3366" s="22" t="s">
        <v>88</v>
      </c>
      <c r="D3366" s="28">
        <v>0.1</v>
      </c>
      <c r="E3366" s="28">
        <v>8.9899999999999994E-2</v>
      </c>
      <c r="F3366" s="29">
        <v>0</v>
      </c>
      <c r="G3366" s="28">
        <v>4.4949999999999997E-2</v>
      </c>
      <c r="H3366" s="28">
        <v>0</v>
      </c>
      <c r="I3366" s="28">
        <v>4.4949999999999997E-2</v>
      </c>
      <c r="J3366" s="28">
        <v>0.95504999999999995</v>
      </c>
      <c r="K3366" s="28">
        <v>-0.190052</v>
      </c>
      <c r="L3366" s="28">
        <v>2.2474999999999998E-2</v>
      </c>
      <c r="M3366" s="28">
        <v>0.97752499999999998</v>
      </c>
    </row>
    <row r="3367" spans="1:13" ht="15" customHeight="1" x14ac:dyDescent="0.25">
      <c r="A3367" s="36">
        <v>43378</v>
      </c>
      <c r="B3367" s="24">
        <v>0</v>
      </c>
      <c r="C3367" s="22" t="s">
        <v>88</v>
      </c>
      <c r="D3367" s="23">
        <v>0.1</v>
      </c>
      <c r="E3367" s="23">
        <v>8.4917999999999993E-2</v>
      </c>
      <c r="F3367" s="24">
        <v>0</v>
      </c>
      <c r="G3367" s="23">
        <v>4.2458999999999997E-2</v>
      </c>
      <c r="H3367" s="23">
        <v>0</v>
      </c>
      <c r="I3367" s="23">
        <v>4.2458999999999997E-2</v>
      </c>
      <c r="J3367" s="23">
        <v>0.95754099999999998</v>
      </c>
      <c r="K3367" s="23">
        <v>-0.21233099999999999</v>
      </c>
      <c r="L3367" s="23">
        <v>2.1229000000000001E-2</v>
      </c>
      <c r="M3367" s="23">
        <v>0.97877099999999995</v>
      </c>
    </row>
    <row r="3368" spans="1:13" ht="15" customHeight="1" x14ac:dyDescent="0.25">
      <c r="A3368" s="40">
        <v>43381</v>
      </c>
      <c r="B3368" s="29">
        <v>0</v>
      </c>
      <c r="C3368" s="22" t="s">
        <v>88</v>
      </c>
      <c r="D3368" s="28">
        <v>0.1</v>
      </c>
      <c r="E3368" s="28">
        <v>8.1888000000000002E-2</v>
      </c>
      <c r="F3368" s="29">
        <v>0</v>
      </c>
      <c r="G3368" s="28">
        <v>4.0944000000000001E-2</v>
      </c>
      <c r="H3368" s="28">
        <v>0</v>
      </c>
      <c r="I3368" s="28">
        <v>4.0944000000000001E-2</v>
      </c>
      <c r="J3368" s="28">
        <v>0.95905600000000002</v>
      </c>
      <c r="K3368" s="28">
        <v>-0.22999800000000001</v>
      </c>
      <c r="L3368" s="28">
        <v>2.0472000000000001E-2</v>
      </c>
      <c r="M3368" s="28">
        <v>0.97952799999999995</v>
      </c>
    </row>
    <row r="3369" spans="1:13" ht="15" customHeight="1" x14ac:dyDescent="0.25">
      <c r="A3369" s="36">
        <v>43382</v>
      </c>
      <c r="B3369" s="24">
        <v>0</v>
      </c>
      <c r="C3369" s="22" t="s">
        <v>88</v>
      </c>
      <c r="D3369" s="23">
        <v>0.1</v>
      </c>
      <c r="E3369" s="23">
        <v>8.5438E-2</v>
      </c>
      <c r="F3369" s="24">
        <v>0</v>
      </c>
      <c r="G3369" s="23">
        <v>4.2719E-2</v>
      </c>
      <c r="H3369" s="23">
        <v>0</v>
      </c>
      <c r="I3369" s="23">
        <v>4.2719E-2</v>
      </c>
      <c r="J3369" s="23">
        <v>0.95728100000000005</v>
      </c>
      <c r="K3369" s="23">
        <v>-0.23677999999999999</v>
      </c>
      <c r="L3369" s="23">
        <v>2.1360000000000001E-2</v>
      </c>
      <c r="M3369" s="23">
        <v>0.97863999999999995</v>
      </c>
    </row>
    <row r="3370" spans="1:13" ht="15" customHeight="1" x14ac:dyDescent="0.25">
      <c r="A3370" s="40">
        <v>43383</v>
      </c>
      <c r="B3370" s="29">
        <v>0</v>
      </c>
      <c r="C3370" s="22" t="s">
        <v>88</v>
      </c>
      <c r="D3370" s="28">
        <v>0.1</v>
      </c>
      <c r="E3370" s="28">
        <v>6.6265000000000004E-2</v>
      </c>
      <c r="F3370" s="29">
        <v>0</v>
      </c>
      <c r="G3370" s="28">
        <v>3.3133000000000003E-2</v>
      </c>
      <c r="H3370" s="28">
        <v>0</v>
      </c>
      <c r="I3370" s="28">
        <v>3.3133000000000003E-2</v>
      </c>
      <c r="J3370" s="28">
        <v>0.96686700000000003</v>
      </c>
      <c r="K3370" s="28">
        <v>-0.21021799999999999</v>
      </c>
      <c r="L3370" s="28">
        <v>1.6566000000000001E-2</v>
      </c>
      <c r="M3370" s="28">
        <v>0.98343400000000003</v>
      </c>
    </row>
    <row r="3371" spans="1:13" ht="15" customHeight="1" x14ac:dyDescent="0.25">
      <c r="A3371" s="36">
        <v>43384</v>
      </c>
      <c r="B3371" s="24">
        <v>0</v>
      </c>
      <c r="C3371" s="22" t="s">
        <v>88</v>
      </c>
      <c r="D3371" s="23">
        <v>0.1</v>
      </c>
      <c r="E3371" s="23">
        <v>6.5273999999999999E-2</v>
      </c>
      <c r="F3371" s="24">
        <v>0</v>
      </c>
      <c r="G3371" s="23">
        <v>3.2636999999999999E-2</v>
      </c>
      <c r="H3371" s="23">
        <v>0</v>
      </c>
      <c r="I3371" s="23">
        <v>3.2636999999999999E-2</v>
      </c>
      <c r="J3371" s="23">
        <v>0.96736299999999997</v>
      </c>
      <c r="K3371" s="23">
        <v>-0.22806699999999999</v>
      </c>
      <c r="L3371" s="23">
        <v>1.6319E-2</v>
      </c>
      <c r="M3371" s="23">
        <v>0.98368100000000003</v>
      </c>
    </row>
    <row r="3372" spans="1:13" ht="15" customHeight="1" x14ac:dyDescent="0.25">
      <c r="A3372" s="40">
        <v>43385</v>
      </c>
      <c r="B3372" s="29">
        <v>0</v>
      </c>
      <c r="C3372" s="22" t="s">
        <v>88</v>
      </c>
      <c r="D3372" s="28">
        <v>0.1</v>
      </c>
      <c r="E3372" s="28">
        <v>5.7903000000000003E-2</v>
      </c>
      <c r="F3372" s="29">
        <v>0</v>
      </c>
      <c r="G3372" s="28">
        <v>2.8951000000000001E-2</v>
      </c>
      <c r="H3372" s="28">
        <v>0</v>
      </c>
      <c r="I3372" s="28">
        <v>2.8951000000000001E-2</v>
      </c>
      <c r="J3372" s="28">
        <v>0.97104900000000005</v>
      </c>
      <c r="K3372" s="28">
        <v>-0.20910899999999999</v>
      </c>
      <c r="L3372" s="28">
        <v>1.4475999999999999E-2</v>
      </c>
      <c r="M3372" s="28">
        <v>0.98552399999999996</v>
      </c>
    </row>
    <row r="3373" spans="1:13" ht="15" customHeight="1" x14ac:dyDescent="0.25">
      <c r="A3373" s="36">
        <v>43388</v>
      </c>
      <c r="B3373" s="24">
        <v>1</v>
      </c>
      <c r="C3373" s="22" t="s">
        <v>88</v>
      </c>
      <c r="D3373" s="23">
        <v>0.3</v>
      </c>
      <c r="E3373" s="23">
        <v>0.16958500000000001</v>
      </c>
      <c r="F3373" s="24">
        <v>0</v>
      </c>
      <c r="G3373" s="23">
        <v>8.4792000000000006E-2</v>
      </c>
      <c r="H3373" s="23">
        <v>0.1</v>
      </c>
      <c r="I3373" s="23">
        <v>0</v>
      </c>
      <c r="J3373" s="23">
        <v>1</v>
      </c>
      <c r="K3373" s="23">
        <v>-0.199931</v>
      </c>
      <c r="L3373" s="23">
        <v>0</v>
      </c>
      <c r="M3373" s="23">
        <v>1</v>
      </c>
    </row>
    <row r="3374" spans="1:13" ht="15" customHeight="1" x14ac:dyDescent="0.25">
      <c r="A3374" s="40">
        <v>43389</v>
      </c>
      <c r="B3374" s="29">
        <v>2</v>
      </c>
      <c r="C3374" s="33" t="s">
        <v>89</v>
      </c>
      <c r="D3374" s="28">
        <v>0.5</v>
      </c>
      <c r="E3374" s="28">
        <v>0.279223</v>
      </c>
      <c r="F3374" s="29">
        <v>0</v>
      </c>
      <c r="G3374" s="28">
        <v>0.13961100000000001</v>
      </c>
      <c r="H3374" s="28">
        <v>0.1</v>
      </c>
      <c r="I3374" s="28">
        <v>3.9611E-2</v>
      </c>
      <c r="J3374" s="28">
        <v>0.96038900000000005</v>
      </c>
      <c r="K3374" s="28">
        <v>-0.18804599999999999</v>
      </c>
      <c r="L3374" s="28">
        <v>1.9806000000000001E-2</v>
      </c>
      <c r="M3374" s="28">
        <v>0.98019400000000001</v>
      </c>
    </row>
    <row r="3375" spans="1:13" ht="15" customHeight="1" x14ac:dyDescent="0.25">
      <c r="A3375" s="36">
        <v>43390</v>
      </c>
      <c r="B3375" s="24">
        <v>1</v>
      </c>
      <c r="C3375" s="22" t="s">
        <v>88</v>
      </c>
      <c r="D3375" s="23">
        <v>0.3</v>
      </c>
      <c r="E3375" s="23">
        <v>0.16706299999999999</v>
      </c>
      <c r="F3375" s="24">
        <v>0</v>
      </c>
      <c r="G3375" s="23">
        <v>8.3530999999999994E-2</v>
      </c>
      <c r="H3375" s="23">
        <v>0.1</v>
      </c>
      <c r="I3375" s="23">
        <v>0</v>
      </c>
      <c r="J3375" s="23">
        <v>1</v>
      </c>
      <c r="K3375" s="23">
        <v>-0.19835700000000001</v>
      </c>
      <c r="L3375" s="23">
        <v>0</v>
      </c>
      <c r="M3375" s="23">
        <v>1</v>
      </c>
    </row>
    <row r="3376" spans="1:13" ht="15" customHeight="1" x14ac:dyDescent="0.25">
      <c r="A3376" s="40">
        <v>43392</v>
      </c>
      <c r="B3376" s="29">
        <v>1</v>
      </c>
      <c r="C3376" s="22" t="s">
        <v>88</v>
      </c>
      <c r="D3376" s="28">
        <v>0.3</v>
      </c>
      <c r="E3376" s="28">
        <v>0.16476299999999999</v>
      </c>
      <c r="F3376" s="29">
        <v>0</v>
      </c>
      <c r="G3376" s="28">
        <v>8.2380999999999996E-2</v>
      </c>
      <c r="H3376" s="28">
        <v>0.1</v>
      </c>
      <c r="I3376" s="28">
        <v>0</v>
      </c>
      <c r="J3376" s="28">
        <v>1</v>
      </c>
      <c r="K3376" s="28">
        <v>-0.21432899999999999</v>
      </c>
      <c r="L3376" s="28">
        <v>0</v>
      </c>
      <c r="M3376" s="28">
        <v>1</v>
      </c>
    </row>
    <row r="3377" spans="1:13" ht="15" customHeight="1" x14ac:dyDescent="0.25">
      <c r="A3377" s="36">
        <v>43395</v>
      </c>
      <c r="B3377" s="24">
        <v>1</v>
      </c>
      <c r="C3377" s="22" t="s">
        <v>88</v>
      </c>
      <c r="D3377" s="23">
        <v>0.3</v>
      </c>
      <c r="E3377" s="23">
        <v>0.164794</v>
      </c>
      <c r="F3377" s="24">
        <v>0</v>
      </c>
      <c r="G3377" s="23">
        <v>8.2396999999999998E-2</v>
      </c>
      <c r="H3377" s="23">
        <v>0.1</v>
      </c>
      <c r="I3377" s="23">
        <v>0</v>
      </c>
      <c r="J3377" s="23">
        <v>1</v>
      </c>
      <c r="K3377" s="23">
        <v>-0.222251</v>
      </c>
      <c r="L3377" s="23">
        <v>0</v>
      </c>
      <c r="M3377" s="23">
        <v>1</v>
      </c>
    </row>
    <row r="3378" spans="1:13" ht="15" customHeight="1" x14ac:dyDescent="0.25">
      <c r="A3378" s="40">
        <v>43396</v>
      </c>
      <c r="B3378" s="29">
        <v>1</v>
      </c>
      <c r="C3378" s="22" t="s">
        <v>88</v>
      </c>
      <c r="D3378" s="28">
        <v>0.3</v>
      </c>
      <c r="E3378" s="28">
        <v>0.16404199999999999</v>
      </c>
      <c r="F3378" s="29">
        <v>0</v>
      </c>
      <c r="G3378" s="28">
        <v>8.2020999999999997E-2</v>
      </c>
      <c r="H3378" s="28">
        <v>0.1</v>
      </c>
      <c r="I3378" s="28">
        <v>0</v>
      </c>
      <c r="J3378" s="28">
        <v>1</v>
      </c>
      <c r="K3378" s="28">
        <v>-0.235347</v>
      </c>
      <c r="L3378" s="28">
        <v>0</v>
      </c>
      <c r="M3378" s="28">
        <v>1</v>
      </c>
    </row>
    <row r="3379" spans="1:13" ht="15" customHeight="1" x14ac:dyDescent="0.25">
      <c r="A3379" s="36">
        <v>43397</v>
      </c>
      <c r="B3379" s="24">
        <v>1</v>
      </c>
      <c r="C3379" s="22" t="s">
        <v>88</v>
      </c>
      <c r="D3379" s="23">
        <v>0.3</v>
      </c>
      <c r="E3379" s="23">
        <v>0.16476399999999999</v>
      </c>
      <c r="F3379" s="24">
        <v>0</v>
      </c>
      <c r="G3379" s="23">
        <v>8.2381999999999997E-2</v>
      </c>
      <c r="H3379" s="23">
        <v>0.1</v>
      </c>
      <c r="I3379" s="23">
        <v>0</v>
      </c>
      <c r="J3379" s="23">
        <v>1</v>
      </c>
      <c r="K3379" s="23">
        <v>-0.231405</v>
      </c>
      <c r="L3379" s="23">
        <v>0</v>
      </c>
      <c r="M3379" s="23">
        <v>1</v>
      </c>
    </row>
    <row r="3380" spans="1:13" ht="15" customHeight="1" x14ac:dyDescent="0.25">
      <c r="A3380" s="40">
        <v>43398</v>
      </c>
      <c r="B3380" s="29">
        <v>1</v>
      </c>
      <c r="C3380" s="22" t="s">
        <v>88</v>
      </c>
      <c r="D3380" s="28">
        <v>0.3</v>
      </c>
      <c r="E3380" s="28">
        <v>0.16463</v>
      </c>
      <c r="F3380" s="29">
        <v>0</v>
      </c>
      <c r="G3380" s="28">
        <v>8.2314999999999999E-2</v>
      </c>
      <c r="H3380" s="28">
        <v>0.1</v>
      </c>
      <c r="I3380" s="28">
        <v>0</v>
      </c>
      <c r="J3380" s="28">
        <v>1</v>
      </c>
      <c r="K3380" s="28">
        <v>-0.23966599999999999</v>
      </c>
      <c r="L3380" s="28">
        <v>0</v>
      </c>
      <c r="M3380" s="28">
        <v>1</v>
      </c>
    </row>
    <row r="3381" spans="1:13" ht="15" customHeight="1" x14ac:dyDescent="0.25">
      <c r="A3381" s="36">
        <v>43399</v>
      </c>
      <c r="B3381" s="24">
        <v>1</v>
      </c>
      <c r="C3381" s="22" t="s">
        <v>88</v>
      </c>
      <c r="D3381" s="23">
        <v>0.3</v>
      </c>
      <c r="E3381" s="23">
        <v>0.164357</v>
      </c>
      <c r="F3381" s="24">
        <v>0</v>
      </c>
      <c r="G3381" s="23">
        <v>8.2178000000000001E-2</v>
      </c>
      <c r="H3381" s="23">
        <v>0.1</v>
      </c>
      <c r="I3381" s="23">
        <v>0</v>
      </c>
      <c r="J3381" s="23">
        <v>1</v>
      </c>
      <c r="K3381" s="23">
        <v>-0.23835500000000001</v>
      </c>
      <c r="L3381" s="23">
        <v>0</v>
      </c>
      <c r="M3381" s="23">
        <v>1</v>
      </c>
    </row>
    <row r="3382" spans="1:13" ht="15" customHeight="1" x14ac:dyDescent="0.25">
      <c r="A3382" s="40">
        <v>43402</v>
      </c>
      <c r="B3382" s="29">
        <v>1</v>
      </c>
      <c r="C3382" s="22" t="s">
        <v>88</v>
      </c>
      <c r="D3382" s="28">
        <v>0.3</v>
      </c>
      <c r="E3382" s="28">
        <v>0.15525900000000001</v>
      </c>
      <c r="F3382" s="29">
        <v>0</v>
      </c>
      <c r="G3382" s="28">
        <v>7.7630000000000005E-2</v>
      </c>
      <c r="H3382" s="28">
        <v>0.1</v>
      </c>
      <c r="I3382" s="28">
        <v>0</v>
      </c>
      <c r="J3382" s="28">
        <v>1</v>
      </c>
      <c r="K3382" s="28">
        <v>-0.22037399999999999</v>
      </c>
      <c r="L3382" s="28">
        <v>0</v>
      </c>
      <c r="M3382" s="28">
        <v>1</v>
      </c>
    </row>
    <row r="3383" spans="1:13" ht="15" customHeight="1" x14ac:dyDescent="0.25">
      <c r="A3383" s="36">
        <v>43403</v>
      </c>
      <c r="B3383" s="24">
        <v>1</v>
      </c>
      <c r="C3383" s="22" t="s">
        <v>88</v>
      </c>
      <c r="D3383" s="23">
        <v>0.3</v>
      </c>
      <c r="E3383" s="23">
        <v>0.155497</v>
      </c>
      <c r="F3383" s="24">
        <v>0</v>
      </c>
      <c r="G3383" s="23">
        <v>7.7747999999999998E-2</v>
      </c>
      <c r="H3383" s="23">
        <v>0.1</v>
      </c>
      <c r="I3383" s="23">
        <v>0</v>
      </c>
      <c r="J3383" s="23">
        <v>1</v>
      </c>
      <c r="K3383" s="23">
        <v>-0.2147</v>
      </c>
      <c r="L3383" s="23">
        <v>0</v>
      </c>
      <c r="M3383" s="23">
        <v>1</v>
      </c>
    </row>
    <row r="3384" spans="1:13" ht="15" customHeight="1" x14ac:dyDescent="0.25">
      <c r="A3384" s="40">
        <v>43404</v>
      </c>
      <c r="B3384" s="29">
        <v>1</v>
      </c>
      <c r="C3384" s="22" t="s">
        <v>88</v>
      </c>
      <c r="D3384" s="28">
        <v>0.3</v>
      </c>
      <c r="E3384" s="28">
        <v>0.14916299999999999</v>
      </c>
      <c r="F3384" s="29">
        <v>0</v>
      </c>
      <c r="G3384" s="28">
        <v>7.4580999999999995E-2</v>
      </c>
      <c r="H3384" s="28">
        <v>0.1</v>
      </c>
      <c r="I3384" s="28">
        <v>0</v>
      </c>
      <c r="J3384" s="28">
        <v>1</v>
      </c>
      <c r="K3384" s="28">
        <v>-0.19863800000000001</v>
      </c>
      <c r="L3384" s="28">
        <v>0</v>
      </c>
      <c r="M3384" s="28">
        <v>1</v>
      </c>
    </row>
    <row r="3385" spans="1:13" ht="15" customHeight="1" x14ac:dyDescent="0.25">
      <c r="A3385" s="36">
        <v>43405</v>
      </c>
      <c r="B3385" s="24">
        <v>2</v>
      </c>
      <c r="C3385" s="33" t="s">
        <v>89</v>
      </c>
      <c r="D3385" s="23">
        <v>0.5</v>
      </c>
      <c r="E3385" s="23">
        <v>0.25129800000000002</v>
      </c>
      <c r="F3385" s="24">
        <v>0</v>
      </c>
      <c r="G3385" s="23">
        <v>0.12564900000000001</v>
      </c>
      <c r="H3385" s="23">
        <v>0.1</v>
      </c>
      <c r="I3385" s="23">
        <v>2.5649000000000002E-2</v>
      </c>
      <c r="J3385" s="23">
        <v>0.97435099999999997</v>
      </c>
      <c r="K3385" s="23">
        <v>-0.19731799999999999</v>
      </c>
      <c r="L3385" s="23">
        <v>1.2824E-2</v>
      </c>
      <c r="M3385" s="23">
        <v>0.98717600000000005</v>
      </c>
    </row>
    <row r="3386" spans="1:13" ht="15" customHeight="1" x14ac:dyDescent="0.25">
      <c r="A3386" s="40">
        <v>43406</v>
      </c>
      <c r="B3386" s="29">
        <v>2</v>
      </c>
      <c r="C3386" s="33" t="s">
        <v>89</v>
      </c>
      <c r="D3386" s="28">
        <v>0.5</v>
      </c>
      <c r="E3386" s="28">
        <v>0.26272699999999999</v>
      </c>
      <c r="F3386" s="29">
        <v>0</v>
      </c>
      <c r="G3386" s="28">
        <v>0.13136400000000001</v>
      </c>
      <c r="H3386" s="28">
        <v>0</v>
      </c>
      <c r="I3386" s="28">
        <v>0.13136400000000001</v>
      </c>
      <c r="J3386" s="28">
        <v>0.86863599999999996</v>
      </c>
      <c r="K3386" s="28">
        <v>-0.19994999999999999</v>
      </c>
      <c r="L3386" s="28">
        <v>6.5682000000000004E-2</v>
      </c>
      <c r="M3386" s="28">
        <v>0.93431799999999998</v>
      </c>
    </row>
    <row r="3387" spans="1:13" ht="15" customHeight="1" x14ac:dyDescent="0.25">
      <c r="A3387" s="36">
        <v>43409</v>
      </c>
      <c r="B3387" s="24">
        <v>1</v>
      </c>
      <c r="C3387" s="22" t="s">
        <v>88</v>
      </c>
      <c r="D3387" s="23">
        <v>0.3</v>
      </c>
      <c r="E3387" s="23">
        <v>0.16758700000000001</v>
      </c>
      <c r="F3387" s="24">
        <v>0</v>
      </c>
      <c r="G3387" s="23">
        <v>8.3793999999999993E-2</v>
      </c>
      <c r="H3387" s="23">
        <v>0.1</v>
      </c>
      <c r="I3387" s="23">
        <v>0</v>
      </c>
      <c r="J3387" s="23">
        <v>1</v>
      </c>
      <c r="K3387" s="23">
        <v>-0.20564099999999999</v>
      </c>
      <c r="L3387" s="23">
        <v>0</v>
      </c>
      <c r="M3387" s="23">
        <v>1</v>
      </c>
    </row>
    <row r="3388" spans="1:13" ht="15" customHeight="1" x14ac:dyDescent="0.25">
      <c r="A3388" s="40">
        <v>43410</v>
      </c>
      <c r="B3388" s="29">
        <v>2</v>
      </c>
      <c r="C3388" s="33" t="s">
        <v>89</v>
      </c>
      <c r="D3388" s="28">
        <v>0.5</v>
      </c>
      <c r="E3388" s="28">
        <v>0.29373100000000002</v>
      </c>
      <c r="F3388" s="29">
        <v>0</v>
      </c>
      <c r="G3388" s="28">
        <v>0.146866</v>
      </c>
      <c r="H3388" s="28">
        <v>0.1</v>
      </c>
      <c r="I3388" s="28">
        <v>4.6865999999999998E-2</v>
      </c>
      <c r="J3388" s="28">
        <v>0.95313400000000004</v>
      </c>
      <c r="K3388" s="28">
        <v>-0.20910200000000001</v>
      </c>
      <c r="L3388" s="28">
        <v>2.3432999999999999E-2</v>
      </c>
      <c r="M3388" s="28">
        <v>0.97656699999999996</v>
      </c>
    </row>
    <row r="3389" spans="1:13" ht="15" customHeight="1" x14ac:dyDescent="0.25">
      <c r="A3389" s="36">
        <v>43411</v>
      </c>
      <c r="B3389" s="24">
        <v>2</v>
      </c>
      <c r="C3389" s="33" t="s">
        <v>89</v>
      </c>
      <c r="D3389" s="23">
        <v>0.5</v>
      </c>
      <c r="E3389" s="23">
        <v>0.295545</v>
      </c>
      <c r="F3389" s="24">
        <v>0</v>
      </c>
      <c r="G3389" s="23">
        <v>0.14777199999999999</v>
      </c>
      <c r="H3389" s="23">
        <v>0</v>
      </c>
      <c r="I3389" s="23">
        <v>0.14777199999999999</v>
      </c>
      <c r="J3389" s="23">
        <v>0.85222799999999999</v>
      </c>
      <c r="K3389" s="23">
        <v>-0.20172999999999999</v>
      </c>
      <c r="L3389" s="23">
        <v>7.3885999999999993E-2</v>
      </c>
      <c r="M3389" s="23">
        <v>0.92611399999999999</v>
      </c>
    </row>
    <row r="3390" spans="1:13" ht="15" customHeight="1" x14ac:dyDescent="0.25">
      <c r="A3390" s="40">
        <v>43413</v>
      </c>
      <c r="B3390" s="29">
        <v>2</v>
      </c>
      <c r="C3390" s="33" t="s">
        <v>89</v>
      </c>
      <c r="D3390" s="28">
        <v>0.5</v>
      </c>
      <c r="E3390" s="28">
        <v>0.33192300000000002</v>
      </c>
      <c r="F3390" s="29">
        <v>0</v>
      </c>
      <c r="G3390" s="28">
        <v>0.165962</v>
      </c>
      <c r="H3390" s="28">
        <v>0</v>
      </c>
      <c r="I3390" s="28">
        <v>0.165962</v>
      </c>
      <c r="J3390" s="28">
        <v>0.83403799999999995</v>
      </c>
      <c r="K3390" s="28">
        <v>-0.19295300000000001</v>
      </c>
      <c r="L3390" s="28">
        <v>8.2980999999999999E-2</v>
      </c>
      <c r="M3390" s="28">
        <v>0.91701900000000003</v>
      </c>
    </row>
    <row r="3391" spans="1:13" ht="15" customHeight="1" x14ac:dyDescent="0.25">
      <c r="A3391" s="36">
        <v>43416</v>
      </c>
      <c r="B3391" s="24">
        <v>1</v>
      </c>
      <c r="C3391" s="22" t="s">
        <v>88</v>
      </c>
      <c r="D3391" s="23">
        <v>0.3</v>
      </c>
      <c r="E3391" s="23">
        <v>0.214777</v>
      </c>
      <c r="F3391" s="24">
        <v>0</v>
      </c>
      <c r="G3391" s="23">
        <v>0.107388</v>
      </c>
      <c r="H3391" s="23">
        <v>0.1</v>
      </c>
      <c r="I3391" s="23">
        <v>7.3879999999999996E-3</v>
      </c>
      <c r="J3391" s="23">
        <v>0.99261200000000005</v>
      </c>
      <c r="K3391" s="23">
        <v>-0.197161</v>
      </c>
      <c r="L3391" s="23">
        <v>3.6939999999999998E-3</v>
      </c>
      <c r="M3391" s="23">
        <v>0.99630600000000002</v>
      </c>
    </row>
    <row r="3392" spans="1:13" ht="15" customHeight="1" x14ac:dyDescent="0.25">
      <c r="A3392" s="40">
        <v>43417</v>
      </c>
      <c r="B3392" s="29">
        <v>2</v>
      </c>
      <c r="C3392" s="33" t="s">
        <v>89</v>
      </c>
      <c r="D3392" s="28">
        <v>0.5</v>
      </c>
      <c r="E3392" s="28">
        <v>0.39083899999999999</v>
      </c>
      <c r="F3392" s="29">
        <v>0</v>
      </c>
      <c r="G3392" s="28">
        <v>0.19542000000000001</v>
      </c>
      <c r="H3392" s="28">
        <v>0</v>
      </c>
      <c r="I3392" s="28">
        <v>0.19542000000000001</v>
      </c>
      <c r="J3392" s="28">
        <v>0.80457999999999996</v>
      </c>
      <c r="K3392" s="28">
        <v>-0.196466</v>
      </c>
      <c r="L3392" s="28">
        <v>9.7710000000000005E-2</v>
      </c>
      <c r="M3392" s="28">
        <v>0.90229000000000004</v>
      </c>
    </row>
    <row r="3393" spans="1:13" ht="15" customHeight="1" x14ac:dyDescent="0.25">
      <c r="A3393" s="36">
        <v>43418</v>
      </c>
      <c r="B3393" s="24">
        <v>2</v>
      </c>
      <c r="C3393" s="33" t="s">
        <v>89</v>
      </c>
      <c r="D3393" s="23">
        <v>0.5</v>
      </c>
      <c r="E3393" s="23">
        <v>0.399673</v>
      </c>
      <c r="F3393" s="24">
        <v>0</v>
      </c>
      <c r="G3393" s="23">
        <v>0.19983600000000001</v>
      </c>
      <c r="H3393" s="23">
        <v>0</v>
      </c>
      <c r="I3393" s="23">
        <v>0.19983600000000001</v>
      </c>
      <c r="J3393" s="23">
        <v>0.80016399999999999</v>
      </c>
      <c r="K3393" s="23">
        <v>-0.196492</v>
      </c>
      <c r="L3393" s="23">
        <v>9.9918000000000007E-2</v>
      </c>
      <c r="M3393" s="23">
        <v>0.90008200000000005</v>
      </c>
    </row>
    <row r="3394" spans="1:13" ht="15" customHeight="1" x14ac:dyDescent="0.25">
      <c r="A3394" s="40">
        <v>43419</v>
      </c>
      <c r="B3394" s="29">
        <v>2</v>
      </c>
      <c r="C3394" s="33" t="s">
        <v>89</v>
      </c>
      <c r="D3394" s="28">
        <v>0.5</v>
      </c>
      <c r="E3394" s="28">
        <v>0.41764499999999999</v>
      </c>
      <c r="F3394" s="29">
        <v>0</v>
      </c>
      <c r="G3394" s="28">
        <v>0.20882200000000001</v>
      </c>
      <c r="H3394" s="28">
        <v>0</v>
      </c>
      <c r="I3394" s="28">
        <v>0.20882200000000001</v>
      </c>
      <c r="J3394" s="28">
        <v>0.79117800000000005</v>
      </c>
      <c r="K3394" s="28">
        <v>-0.19685800000000001</v>
      </c>
      <c r="L3394" s="28">
        <v>0.104411</v>
      </c>
      <c r="M3394" s="28">
        <v>0.89558899999999997</v>
      </c>
    </row>
    <row r="3395" spans="1:13" ht="15" customHeight="1" x14ac:dyDescent="0.25">
      <c r="A3395" s="36">
        <v>43420</v>
      </c>
      <c r="B3395" s="24">
        <v>2</v>
      </c>
      <c r="C3395" s="33" t="s">
        <v>89</v>
      </c>
      <c r="D3395" s="23">
        <v>0.5</v>
      </c>
      <c r="E3395" s="23">
        <v>0.431815</v>
      </c>
      <c r="F3395" s="24">
        <v>0</v>
      </c>
      <c r="G3395" s="23">
        <v>0.21590699999999999</v>
      </c>
      <c r="H3395" s="23">
        <v>0</v>
      </c>
      <c r="I3395" s="23">
        <v>0.21590699999999999</v>
      </c>
      <c r="J3395" s="23">
        <v>0.78409300000000004</v>
      </c>
      <c r="K3395" s="23">
        <v>-0.19694500000000001</v>
      </c>
      <c r="L3395" s="23">
        <v>0.10795399999999999</v>
      </c>
      <c r="M3395" s="23">
        <v>0.89204600000000001</v>
      </c>
    </row>
    <row r="3396" spans="1:13" ht="15" customHeight="1" x14ac:dyDescent="0.25">
      <c r="A3396" s="40">
        <v>43423</v>
      </c>
      <c r="B3396" s="29">
        <v>2</v>
      </c>
      <c r="C3396" s="33" t="s">
        <v>89</v>
      </c>
      <c r="D3396" s="28">
        <v>0.5</v>
      </c>
      <c r="E3396" s="28">
        <v>0.47863800000000001</v>
      </c>
      <c r="F3396" s="29">
        <v>0</v>
      </c>
      <c r="G3396" s="28">
        <v>0.239319</v>
      </c>
      <c r="H3396" s="28">
        <v>0</v>
      </c>
      <c r="I3396" s="28">
        <v>0.239319</v>
      </c>
      <c r="J3396" s="28">
        <v>0.76068100000000005</v>
      </c>
      <c r="K3396" s="28">
        <v>-0.19526199999999999</v>
      </c>
      <c r="L3396" s="28">
        <v>0.11966</v>
      </c>
      <c r="M3396" s="28">
        <v>0.88034000000000001</v>
      </c>
    </row>
    <row r="3397" spans="1:13" ht="15" customHeight="1" x14ac:dyDescent="0.25">
      <c r="A3397" s="36">
        <v>43424</v>
      </c>
      <c r="B3397" s="24">
        <v>1</v>
      </c>
      <c r="C3397" s="22" t="s">
        <v>88</v>
      </c>
      <c r="D3397" s="23">
        <v>0.3</v>
      </c>
      <c r="E3397" s="23">
        <v>0.28656599999999999</v>
      </c>
      <c r="F3397" s="24">
        <v>0</v>
      </c>
      <c r="G3397" s="23">
        <v>0.14328299999999999</v>
      </c>
      <c r="H3397" s="23">
        <v>0</v>
      </c>
      <c r="I3397" s="23">
        <v>0.14328299999999999</v>
      </c>
      <c r="J3397" s="23">
        <v>0.85671699999999995</v>
      </c>
      <c r="K3397" s="23">
        <v>-0.203655</v>
      </c>
      <c r="L3397" s="23">
        <v>7.1641999999999997E-2</v>
      </c>
      <c r="M3397" s="23">
        <v>0.92835800000000002</v>
      </c>
    </row>
    <row r="3398" spans="1:13" ht="15" customHeight="1" x14ac:dyDescent="0.25">
      <c r="A3398" s="40">
        <v>43425</v>
      </c>
      <c r="B3398" s="29">
        <v>1</v>
      </c>
      <c r="C3398" s="22" t="s">
        <v>88</v>
      </c>
      <c r="D3398" s="28">
        <v>0.3</v>
      </c>
      <c r="E3398" s="28">
        <v>0.31717299999999998</v>
      </c>
      <c r="F3398" s="29">
        <v>0</v>
      </c>
      <c r="G3398" s="28">
        <v>0.158586</v>
      </c>
      <c r="H3398" s="28">
        <v>0</v>
      </c>
      <c r="I3398" s="28">
        <v>0.158586</v>
      </c>
      <c r="J3398" s="28">
        <v>0.841414</v>
      </c>
      <c r="K3398" s="28">
        <v>-0.2031</v>
      </c>
      <c r="L3398" s="28">
        <v>7.9293000000000002E-2</v>
      </c>
      <c r="M3398" s="28">
        <v>0.92070700000000005</v>
      </c>
    </row>
    <row r="3399" spans="1:13" ht="15" customHeight="1" x14ac:dyDescent="0.25">
      <c r="A3399" s="36">
        <v>43426</v>
      </c>
      <c r="B3399" s="24">
        <v>1</v>
      </c>
      <c r="C3399" s="22" t="s">
        <v>88</v>
      </c>
      <c r="D3399" s="23">
        <v>0.3</v>
      </c>
      <c r="E3399" s="23">
        <v>0.31223800000000002</v>
      </c>
      <c r="F3399" s="24">
        <v>0</v>
      </c>
      <c r="G3399" s="23">
        <v>0.15611900000000001</v>
      </c>
      <c r="H3399" s="23">
        <v>0</v>
      </c>
      <c r="I3399" s="23">
        <v>0.15611900000000001</v>
      </c>
      <c r="J3399" s="23">
        <v>0.84388099999999999</v>
      </c>
      <c r="K3399" s="23">
        <v>-0.207785</v>
      </c>
      <c r="L3399" s="23">
        <v>7.8059000000000003E-2</v>
      </c>
      <c r="M3399" s="23">
        <v>0.92194100000000001</v>
      </c>
    </row>
    <row r="3400" spans="1:13" ht="15" customHeight="1" x14ac:dyDescent="0.25">
      <c r="A3400" s="40">
        <v>43430</v>
      </c>
      <c r="B3400" s="29">
        <v>1</v>
      </c>
      <c r="C3400" s="22" t="s">
        <v>88</v>
      </c>
      <c r="D3400" s="28">
        <v>0.3</v>
      </c>
      <c r="E3400" s="28">
        <v>0.32933400000000002</v>
      </c>
      <c r="F3400" s="29">
        <v>0</v>
      </c>
      <c r="G3400" s="28">
        <v>0.16466700000000001</v>
      </c>
      <c r="H3400" s="28">
        <v>0</v>
      </c>
      <c r="I3400" s="28">
        <v>0.16466700000000001</v>
      </c>
      <c r="J3400" s="28">
        <v>0.83533299999999999</v>
      </c>
      <c r="K3400" s="28">
        <v>-0.20682900000000001</v>
      </c>
      <c r="L3400" s="28">
        <v>8.2333000000000003E-2</v>
      </c>
      <c r="M3400" s="28">
        <v>0.91766700000000001</v>
      </c>
    </row>
    <row r="3401" spans="1:13" ht="15" customHeight="1" x14ac:dyDescent="0.25">
      <c r="A3401" s="36">
        <v>43431</v>
      </c>
      <c r="B3401" s="24">
        <v>2</v>
      </c>
      <c r="C3401" s="33" t="s">
        <v>89</v>
      </c>
      <c r="D3401" s="23">
        <v>0.5</v>
      </c>
      <c r="E3401" s="23">
        <v>0.54889399999999999</v>
      </c>
      <c r="F3401" s="24">
        <v>0</v>
      </c>
      <c r="G3401" s="23">
        <v>0.274447</v>
      </c>
      <c r="H3401" s="23">
        <v>0</v>
      </c>
      <c r="I3401" s="23">
        <v>0.274447</v>
      </c>
      <c r="J3401" s="23">
        <v>0.725553</v>
      </c>
      <c r="K3401" s="23">
        <v>-0.20544100000000001</v>
      </c>
      <c r="L3401" s="23">
        <v>0.13722300000000001</v>
      </c>
      <c r="M3401" s="23">
        <v>0.86277700000000002</v>
      </c>
    </row>
    <row r="3402" spans="1:13" ht="15" customHeight="1" x14ac:dyDescent="0.25">
      <c r="A3402" s="40">
        <v>43432</v>
      </c>
      <c r="B3402" s="29">
        <v>2</v>
      </c>
      <c r="C3402" s="33" t="s">
        <v>89</v>
      </c>
      <c r="D3402" s="28">
        <v>0.5</v>
      </c>
      <c r="E3402" s="28">
        <v>0.67132899999999995</v>
      </c>
      <c r="F3402" s="29">
        <v>0</v>
      </c>
      <c r="G3402" s="28">
        <v>0.33566499999999999</v>
      </c>
      <c r="H3402" s="28">
        <v>0</v>
      </c>
      <c r="I3402" s="28">
        <v>0.33566499999999999</v>
      </c>
      <c r="J3402" s="28">
        <v>0.66433500000000001</v>
      </c>
      <c r="K3402" s="28">
        <v>-0.20807999999999999</v>
      </c>
      <c r="L3402" s="28">
        <v>0.16783200000000001</v>
      </c>
      <c r="M3402" s="28">
        <v>0.83216800000000002</v>
      </c>
    </row>
    <row r="3403" spans="1:13" ht="15" customHeight="1" x14ac:dyDescent="0.25">
      <c r="A3403" s="36">
        <v>43433</v>
      </c>
      <c r="B3403" s="24">
        <v>3</v>
      </c>
      <c r="C3403" s="35" t="s">
        <v>90</v>
      </c>
      <c r="D3403" s="23">
        <v>0.8</v>
      </c>
      <c r="E3403" s="23">
        <v>1</v>
      </c>
      <c r="F3403" s="24">
        <v>0</v>
      </c>
      <c r="G3403" s="23">
        <v>0.5</v>
      </c>
      <c r="H3403" s="23">
        <v>0</v>
      </c>
      <c r="I3403" s="23">
        <v>0.5</v>
      </c>
      <c r="J3403" s="23">
        <v>0.5</v>
      </c>
      <c r="K3403" s="23">
        <v>-0.20946500000000001</v>
      </c>
      <c r="L3403" s="23">
        <v>0.25</v>
      </c>
      <c r="M3403" s="23">
        <v>0.75</v>
      </c>
    </row>
    <row r="3404" spans="1:13" ht="15" customHeight="1" x14ac:dyDescent="0.25">
      <c r="A3404" s="40">
        <v>43434</v>
      </c>
      <c r="B3404" s="29">
        <v>2</v>
      </c>
      <c r="C3404" s="33" t="s">
        <v>89</v>
      </c>
      <c r="D3404" s="28">
        <v>0.5</v>
      </c>
      <c r="E3404" s="28">
        <v>0.77426899999999999</v>
      </c>
      <c r="F3404" s="29">
        <v>0</v>
      </c>
      <c r="G3404" s="28">
        <v>0.38713399999999998</v>
      </c>
      <c r="H3404" s="28">
        <v>0</v>
      </c>
      <c r="I3404" s="28">
        <v>0.38713399999999998</v>
      </c>
      <c r="J3404" s="28">
        <v>0.61286600000000002</v>
      </c>
      <c r="K3404" s="28">
        <v>-0.19769200000000001</v>
      </c>
      <c r="L3404" s="28">
        <v>0.19356699999999999</v>
      </c>
      <c r="M3404" s="28">
        <v>0.80643299999999996</v>
      </c>
    </row>
    <row r="3405" spans="1:13" ht="15" customHeight="1" x14ac:dyDescent="0.25">
      <c r="A3405" s="36">
        <v>43437</v>
      </c>
      <c r="B3405" s="24">
        <v>3</v>
      </c>
      <c r="C3405" s="35" t="s">
        <v>90</v>
      </c>
      <c r="D3405" s="23">
        <v>0.8</v>
      </c>
      <c r="E3405" s="23">
        <v>1</v>
      </c>
      <c r="F3405" s="24">
        <v>0</v>
      </c>
      <c r="G3405" s="23">
        <v>0.5</v>
      </c>
      <c r="H3405" s="23">
        <v>0</v>
      </c>
      <c r="I3405" s="23">
        <v>0.5</v>
      </c>
      <c r="J3405" s="23">
        <v>0.5</v>
      </c>
      <c r="K3405" s="23">
        <v>-0.19380700000000001</v>
      </c>
      <c r="L3405" s="23">
        <v>0.25</v>
      </c>
      <c r="M3405" s="23">
        <v>0.75</v>
      </c>
    </row>
    <row r="3406" spans="1:13" ht="15" customHeight="1" x14ac:dyDescent="0.25">
      <c r="A3406" s="40">
        <v>43438</v>
      </c>
      <c r="B3406" s="29">
        <v>3</v>
      </c>
      <c r="C3406" s="35" t="s">
        <v>90</v>
      </c>
      <c r="D3406" s="28">
        <v>0.8</v>
      </c>
      <c r="E3406" s="28">
        <v>1</v>
      </c>
      <c r="F3406" s="29">
        <v>0</v>
      </c>
      <c r="G3406" s="28">
        <v>0.5</v>
      </c>
      <c r="H3406" s="28">
        <v>0</v>
      </c>
      <c r="I3406" s="28">
        <v>0.5</v>
      </c>
      <c r="J3406" s="28">
        <v>0.5</v>
      </c>
      <c r="K3406" s="28">
        <v>-0.19348899999999999</v>
      </c>
      <c r="L3406" s="28">
        <v>0.25</v>
      </c>
      <c r="M3406" s="28">
        <v>0.75</v>
      </c>
    </row>
    <row r="3407" spans="1:13" ht="15" customHeight="1" x14ac:dyDescent="0.25">
      <c r="A3407" s="36">
        <v>43439</v>
      </c>
      <c r="B3407" s="24">
        <v>3</v>
      </c>
      <c r="C3407" s="35" t="s">
        <v>90</v>
      </c>
      <c r="D3407" s="23">
        <v>0.8</v>
      </c>
      <c r="E3407" s="23">
        <v>1</v>
      </c>
      <c r="F3407" s="24">
        <v>0</v>
      </c>
      <c r="G3407" s="23">
        <v>0.5</v>
      </c>
      <c r="H3407" s="23">
        <v>0</v>
      </c>
      <c r="I3407" s="23">
        <v>0.5</v>
      </c>
      <c r="J3407" s="23">
        <v>0.5</v>
      </c>
      <c r="K3407" s="23">
        <v>-0.20058999999999999</v>
      </c>
      <c r="L3407" s="23">
        <v>0.25</v>
      </c>
      <c r="M3407" s="23">
        <v>0.75</v>
      </c>
    </row>
    <row r="3408" spans="1:13" ht="15" customHeight="1" x14ac:dyDescent="0.25">
      <c r="A3408" s="40">
        <v>43440</v>
      </c>
      <c r="B3408" s="29">
        <v>1</v>
      </c>
      <c r="C3408" s="22" t="s">
        <v>88</v>
      </c>
      <c r="D3408" s="28">
        <v>0.3</v>
      </c>
      <c r="E3408" s="28">
        <v>0.394903</v>
      </c>
      <c r="F3408" s="29">
        <v>0</v>
      </c>
      <c r="G3408" s="28">
        <v>0.19745099999999999</v>
      </c>
      <c r="H3408" s="28">
        <v>0</v>
      </c>
      <c r="I3408" s="28">
        <v>0.19745099999999999</v>
      </c>
      <c r="J3408" s="28">
        <v>0.80254899999999996</v>
      </c>
      <c r="K3408" s="28">
        <v>-0.21334500000000001</v>
      </c>
      <c r="L3408" s="28">
        <v>9.8725999999999994E-2</v>
      </c>
      <c r="M3408" s="28">
        <v>0.90127400000000002</v>
      </c>
    </row>
    <row r="3409" spans="1:13" ht="15" customHeight="1" x14ac:dyDescent="0.25">
      <c r="A3409" s="36">
        <v>43441</v>
      </c>
      <c r="B3409" s="24">
        <v>2</v>
      </c>
      <c r="C3409" s="33" t="s">
        <v>89</v>
      </c>
      <c r="D3409" s="23">
        <v>0.5</v>
      </c>
      <c r="E3409" s="23">
        <v>0.68983700000000003</v>
      </c>
      <c r="F3409" s="24">
        <v>0</v>
      </c>
      <c r="G3409" s="23">
        <v>0.34491899999999998</v>
      </c>
      <c r="H3409" s="23">
        <v>0</v>
      </c>
      <c r="I3409" s="23">
        <v>0.34491899999999998</v>
      </c>
      <c r="J3409" s="23">
        <v>0.65508100000000002</v>
      </c>
      <c r="K3409" s="23">
        <v>-0.21628500000000001</v>
      </c>
      <c r="L3409" s="23">
        <v>0.172459</v>
      </c>
      <c r="M3409" s="23">
        <v>0.82754099999999997</v>
      </c>
    </row>
    <row r="3410" spans="1:13" ht="15" customHeight="1" x14ac:dyDescent="0.25">
      <c r="A3410" s="40">
        <v>43444</v>
      </c>
      <c r="B3410" s="29">
        <v>1</v>
      </c>
      <c r="C3410" s="22" t="s">
        <v>88</v>
      </c>
      <c r="D3410" s="28">
        <v>0.3</v>
      </c>
      <c r="E3410" s="28">
        <v>0.355628</v>
      </c>
      <c r="F3410" s="29">
        <v>0</v>
      </c>
      <c r="G3410" s="28">
        <v>0.177814</v>
      </c>
      <c r="H3410" s="28">
        <v>0.1</v>
      </c>
      <c r="I3410" s="28">
        <v>7.7813999999999994E-2</v>
      </c>
      <c r="J3410" s="28">
        <v>0.92218599999999995</v>
      </c>
      <c r="K3410" s="28">
        <v>-0.234815</v>
      </c>
      <c r="L3410" s="28">
        <v>3.8906999999999997E-2</v>
      </c>
      <c r="M3410" s="28">
        <v>0.96109299999999998</v>
      </c>
    </row>
    <row r="3411" spans="1:13" ht="15" customHeight="1" x14ac:dyDescent="0.25">
      <c r="A3411" s="36">
        <v>43445</v>
      </c>
      <c r="B3411" s="24">
        <v>2</v>
      </c>
      <c r="C3411" s="33" t="s">
        <v>89</v>
      </c>
      <c r="D3411" s="23">
        <v>0.5</v>
      </c>
      <c r="E3411" s="23">
        <v>0.53634999999999999</v>
      </c>
      <c r="F3411" s="24">
        <v>0</v>
      </c>
      <c r="G3411" s="23">
        <v>0.268175</v>
      </c>
      <c r="H3411" s="23">
        <v>0</v>
      </c>
      <c r="I3411" s="23">
        <v>0.268175</v>
      </c>
      <c r="J3411" s="23">
        <v>0.73182499999999995</v>
      </c>
      <c r="K3411" s="23">
        <v>-0.22372600000000001</v>
      </c>
      <c r="L3411" s="23">
        <v>0.13408800000000001</v>
      </c>
      <c r="M3411" s="23">
        <v>0.86591200000000002</v>
      </c>
    </row>
    <row r="3412" spans="1:13" ht="15" customHeight="1" x14ac:dyDescent="0.25">
      <c r="A3412" s="40">
        <v>43446</v>
      </c>
      <c r="B3412" s="29">
        <v>2</v>
      </c>
      <c r="C3412" s="33" t="s">
        <v>89</v>
      </c>
      <c r="D3412" s="28">
        <v>0.5</v>
      </c>
      <c r="E3412" s="28">
        <v>0.42117199999999999</v>
      </c>
      <c r="F3412" s="29">
        <v>0</v>
      </c>
      <c r="G3412" s="28">
        <v>0.210586</v>
      </c>
      <c r="H3412" s="28">
        <v>0</v>
      </c>
      <c r="I3412" s="28">
        <v>0.210586</v>
      </c>
      <c r="J3412" s="28">
        <v>0.78941399999999995</v>
      </c>
      <c r="K3412" s="28">
        <v>-0.200905</v>
      </c>
      <c r="L3412" s="28">
        <v>0.105293</v>
      </c>
      <c r="M3412" s="28">
        <v>0.89470700000000003</v>
      </c>
    </row>
    <row r="3413" spans="1:13" ht="15" customHeight="1" x14ac:dyDescent="0.25">
      <c r="A3413" s="36">
        <v>43447</v>
      </c>
      <c r="B3413" s="24">
        <v>3</v>
      </c>
      <c r="C3413" s="35" t="s">
        <v>90</v>
      </c>
      <c r="D3413" s="23">
        <v>0.8</v>
      </c>
      <c r="E3413" s="23">
        <v>0.669238</v>
      </c>
      <c r="F3413" s="24">
        <v>0</v>
      </c>
      <c r="G3413" s="23">
        <v>0.334619</v>
      </c>
      <c r="H3413" s="23">
        <v>0</v>
      </c>
      <c r="I3413" s="23">
        <v>0.334619</v>
      </c>
      <c r="J3413" s="23">
        <v>0.665381</v>
      </c>
      <c r="K3413" s="23">
        <v>-0.196357</v>
      </c>
      <c r="L3413" s="23">
        <v>0.16730900000000001</v>
      </c>
      <c r="M3413" s="23">
        <v>0.83269099999999996</v>
      </c>
    </row>
    <row r="3414" spans="1:13" ht="15" customHeight="1" x14ac:dyDescent="0.25">
      <c r="A3414" s="40">
        <v>43448</v>
      </c>
      <c r="B3414" s="29">
        <v>3</v>
      </c>
      <c r="C3414" s="35" t="s">
        <v>90</v>
      </c>
      <c r="D3414" s="28">
        <v>0.8</v>
      </c>
      <c r="E3414" s="28">
        <v>0.669153</v>
      </c>
      <c r="F3414" s="29">
        <v>0</v>
      </c>
      <c r="G3414" s="28">
        <v>0.33457599999999998</v>
      </c>
      <c r="H3414" s="28">
        <v>0</v>
      </c>
      <c r="I3414" s="28">
        <v>0.33457599999999998</v>
      </c>
      <c r="J3414" s="28">
        <v>0.66542400000000002</v>
      </c>
      <c r="K3414" s="28">
        <v>-0.195494</v>
      </c>
      <c r="L3414" s="28">
        <v>0.16728799999999999</v>
      </c>
      <c r="M3414" s="28">
        <v>0.83271200000000001</v>
      </c>
    </row>
    <row r="3415" spans="1:13" ht="15" customHeight="1" x14ac:dyDescent="0.25">
      <c r="A3415" s="36">
        <v>43451</v>
      </c>
      <c r="B3415" s="24">
        <v>3</v>
      </c>
      <c r="C3415" s="35" t="s">
        <v>90</v>
      </c>
      <c r="D3415" s="23">
        <v>0.8</v>
      </c>
      <c r="E3415" s="23">
        <v>0.66831700000000005</v>
      </c>
      <c r="F3415" s="24">
        <v>0</v>
      </c>
      <c r="G3415" s="23">
        <v>0.33415899999999998</v>
      </c>
      <c r="H3415" s="23">
        <v>0</v>
      </c>
      <c r="I3415" s="23">
        <v>0.33415899999999998</v>
      </c>
      <c r="J3415" s="23">
        <v>0.66584100000000002</v>
      </c>
      <c r="K3415" s="23">
        <v>-0.19332199999999999</v>
      </c>
      <c r="L3415" s="23">
        <v>0.16707900000000001</v>
      </c>
      <c r="M3415" s="23">
        <v>0.83292100000000002</v>
      </c>
    </row>
    <row r="3416" spans="1:13" ht="15" customHeight="1" x14ac:dyDescent="0.25">
      <c r="A3416" s="40">
        <v>43452</v>
      </c>
      <c r="B3416" s="29">
        <v>3</v>
      </c>
      <c r="C3416" s="35" t="s">
        <v>90</v>
      </c>
      <c r="D3416" s="28">
        <v>0.8</v>
      </c>
      <c r="E3416" s="28">
        <v>0.66846799999999995</v>
      </c>
      <c r="F3416" s="29">
        <v>0</v>
      </c>
      <c r="G3416" s="28">
        <v>0.33423399999999998</v>
      </c>
      <c r="H3416" s="28">
        <v>0</v>
      </c>
      <c r="I3416" s="28">
        <v>0.33423399999999998</v>
      </c>
      <c r="J3416" s="28">
        <v>0.66576599999999997</v>
      </c>
      <c r="K3416" s="28">
        <v>-0.19189899999999999</v>
      </c>
      <c r="L3416" s="28">
        <v>0.16711699999999999</v>
      </c>
      <c r="M3416" s="28">
        <v>0.83288300000000004</v>
      </c>
    </row>
    <row r="3417" spans="1:13" ht="15" customHeight="1" x14ac:dyDescent="0.25">
      <c r="A3417" s="36">
        <v>43453</v>
      </c>
      <c r="B3417" s="24">
        <v>3</v>
      </c>
      <c r="C3417" s="35" t="s">
        <v>90</v>
      </c>
      <c r="D3417" s="23">
        <v>0.8</v>
      </c>
      <c r="E3417" s="23">
        <v>0.67171199999999998</v>
      </c>
      <c r="F3417" s="24">
        <v>0</v>
      </c>
      <c r="G3417" s="23">
        <v>0.33585599999999999</v>
      </c>
      <c r="H3417" s="23">
        <v>0</v>
      </c>
      <c r="I3417" s="23">
        <v>0.33585599999999999</v>
      </c>
      <c r="J3417" s="23">
        <v>0.66414399999999996</v>
      </c>
      <c r="K3417" s="23">
        <v>-0.183058</v>
      </c>
      <c r="L3417" s="23">
        <v>0.16792799999999999</v>
      </c>
      <c r="M3417" s="23">
        <v>0.83207200000000003</v>
      </c>
    </row>
    <row r="3418" spans="1:13" ht="15" customHeight="1" x14ac:dyDescent="0.25">
      <c r="A3418" s="40">
        <v>43454</v>
      </c>
      <c r="B3418" s="29">
        <v>3</v>
      </c>
      <c r="C3418" s="35" t="s">
        <v>90</v>
      </c>
      <c r="D3418" s="28">
        <v>0.8</v>
      </c>
      <c r="E3418" s="28">
        <v>0.67177200000000004</v>
      </c>
      <c r="F3418" s="29">
        <v>0</v>
      </c>
      <c r="G3418" s="28">
        <v>0.33588600000000002</v>
      </c>
      <c r="H3418" s="28">
        <v>0</v>
      </c>
      <c r="I3418" s="28">
        <v>0.33588600000000002</v>
      </c>
      <c r="J3418" s="28">
        <v>0.66411399999999998</v>
      </c>
      <c r="K3418" s="28">
        <v>-0.18190100000000001</v>
      </c>
      <c r="L3418" s="28">
        <v>0.16794300000000001</v>
      </c>
      <c r="M3418" s="28">
        <v>0.83205700000000005</v>
      </c>
    </row>
    <row r="3419" spans="1:13" ht="15" customHeight="1" x14ac:dyDescent="0.25">
      <c r="A3419" s="36">
        <v>43455</v>
      </c>
      <c r="B3419" s="24">
        <v>2</v>
      </c>
      <c r="C3419" s="33" t="s">
        <v>89</v>
      </c>
      <c r="D3419" s="23">
        <v>0.5</v>
      </c>
      <c r="E3419" s="23">
        <v>0.41116599999999998</v>
      </c>
      <c r="F3419" s="24">
        <v>0</v>
      </c>
      <c r="G3419" s="23">
        <v>0.20558299999999999</v>
      </c>
      <c r="H3419" s="23">
        <v>0</v>
      </c>
      <c r="I3419" s="23">
        <v>0.20558299999999999</v>
      </c>
      <c r="J3419" s="23">
        <v>0.79441700000000004</v>
      </c>
      <c r="K3419" s="23">
        <v>-0.191021</v>
      </c>
      <c r="L3419" s="23">
        <v>0.10279099999999999</v>
      </c>
      <c r="M3419" s="23">
        <v>0.89720900000000003</v>
      </c>
    </row>
    <row r="3420" spans="1:13" ht="15" customHeight="1" x14ac:dyDescent="0.25">
      <c r="A3420" s="40">
        <v>43458</v>
      </c>
      <c r="B3420" s="29">
        <v>2</v>
      </c>
      <c r="C3420" s="33" t="s">
        <v>89</v>
      </c>
      <c r="D3420" s="28">
        <v>0.5</v>
      </c>
      <c r="E3420" s="28">
        <v>0.39483699999999999</v>
      </c>
      <c r="F3420" s="29">
        <v>0</v>
      </c>
      <c r="G3420" s="28">
        <v>0.19741900000000001</v>
      </c>
      <c r="H3420" s="28">
        <v>0</v>
      </c>
      <c r="I3420" s="28">
        <v>0.19741900000000001</v>
      </c>
      <c r="J3420" s="28">
        <v>0.80258099999999999</v>
      </c>
      <c r="K3420" s="28">
        <v>-0.202206</v>
      </c>
      <c r="L3420" s="28">
        <v>9.8709000000000005E-2</v>
      </c>
      <c r="M3420" s="28">
        <v>0.90129099999999995</v>
      </c>
    </row>
    <row r="3421" spans="1:13" ht="15" customHeight="1" x14ac:dyDescent="0.25">
      <c r="A3421" s="36">
        <v>43460</v>
      </c>
      <c r="B3421" s="24">
        <v>2</v>
      </c>
      <c r="C3421" s="33" t="s">
        <v>89</v>
      </c>
      <c r="D3421" s="23">
        <v>0.5</v>
      </c>
      <c r="E3421" s="23">
        <v>0.39423999999999998</v>
      </c>
      <c r="F3421" s="24">
        <v>0</v>
      </c>
      <c r="G3421" s="23">
        <v>0.19711999999999999</v>
      </c>
      <c r="H3421" s="23">
        <v>0</v>
      </c>
      <c r="I3421" s="23">
        <v>0.19711999999999999</v>
      </c>
      <c r="J3421" s="23">
        <v>0.80288000000000004</v>
      </c>
      <c r="K3421" s="23">
        <v>-0.20460300000000001</v>
      </c>
      <c r="L3421" s="23">
        <v>9.8559999999999995E-2</v>
      </c>
      <c r="M3421" s="23">
        <v>0.90144000000000002</v>
      </c>
    </row>
    <row r="3422" spans="1:13" ht="15" customHeight="1" x14ac:dyDescent="0.25">
      <c r="A3422" s="40">
        <v>43461</v>
      </c>
      <c r="B3422" s="29">
        <v>3</v>
      </c>
      <c r="C3422" s="35" t="s">
        <v>90</v>
      </c>
      <c r="D3422" s="28">
        <v>0.8</v>
      </c>
      <c r="E3422" s="28">
        <v>0.63220500000000002</v>
      </c>
      <c r="F3422" s="29">
        <v>0</v>
      </c>
      <c r="G3422" s="28">
        <v>0.31610300000000002</v>
      </c>
      <c r="H3422" s="28">
        <v>0</v>
      </c>
      <c r="I3422" s="28">
        <v>0.31610300000000002</v>
      </c>
      <c r="J3422" s="28">
        <v>0.68389699999999998</v>
      </c>
      <c r="K3422" s="28">
        <v>-0.20397999999999999</v>
      </c>
      <c r="L3422" s="28">
        <v>0.158051</v>
      </c>
      <c r="M3422" s="28">
        <v>0.84194899999999995</v>
      </c>
    </row>
    <row r="3423" spans="1:13" ht="15" customHeight="1" x14ac:dyDescent="0.25">
      <c r="A3423" s="36">
        <v>43462</v>
      </c>
      <c r="B3423" s="24">
        <v>3</v>
      </c>
      <c r="C3423" s="35" t="s">
        <v>90</v>
      </c>
      <c r="D3423" s="23">
        <v>0.8</v>
      </c>
      <c r="E3423" s="23">
        <v>0.62512800000000002</v>
      </c>
      <c r="F3423" s="24">
        <v>0</v>
      </c>
      <c r="G3423" s="23">
        <v>0.31256400000000001</v>
      </c>
      <c r="H3423" s="23">
        <v>0</v>
      </c>
      <c r="I3423" s="23">
        <v>0.31256400000000001</v>
      </c>
      <c r="J3423" s="23">
        <v>0.68743600000000005</v>
      </c>
      <c r="K3423" s="23">
        <v>-0.19697999999999999</v>
      </c>
      <c r="L3423" s="23">
        <v>0.156282</v>
      </c>
      <c r="M3423" s="23">
        <v>0.84371799999999997</v>
      </c>
    </row>
    <row r="3424" spans="1:13" ht="15" customHeight="1" x14ac:dyDescent="0.25">
      <c r="A3424" s="40">
        <v>43465</v>
      </c>
      <c r="B3424" s="29">
        <v>3</v>
      </c>
      <c r="C3424" s="35" t="s">
        <v>90</v>
      </c>
      <c r="D3424" s="28">
        <v>0.8</v>
      </c>
      <c r="E3424" s="28">
        <v>0.648424</v>
      </c>
      <c r="F3424" s="29">
        <v>0</v>
      </c>
      <c r="G3424" s="28">
        <v>0.324212</v>
      </c>
      <c r="H3424" s="28">
        <v>0</v>
      </c>
      <c r="I3424" s="28">
        <v>0.324212</v>
      </c>
      <c r="J3424" s="28">
        <v>0.67578800000000006</v>
      </c>
      <c r="K3424" s="28">
        <v>-0.194104</v>
      </c>
      <c r="L3424" s="28">
        <v>0.162106</v>
      </c>
      <c r="M3424" s="28">
        <v>0.83789400000000003</v>
      </c>
    </row>
    <row r="3425" spans="1:13" ht="15" customHeight="1" x14ac:dyDescent="0.25">
      <c r="A3425" s="36">
        <v>43466</v>
      </c>
      <c r="B3425" s="24">
        <v>3</v>
      </c>
      <c r="C3425" s="35" t="s">
        <v>90</v>
      </c>
      <c r="D3425" s="23">
        <v>0.8</v>
      </c>
      <c r="E3425" s="23">
        <v>0.65063300000000002</v>
      </c>
      <c r="F3425" s="24">
        <v>0</v>
      </c>
      <c r="G3425" s="23">
        <v>0.32531599999999999</v>
      </c>
      <c r="H3425" s="23">
        <v>0</v>
      </c>
      <c r="I3425" s="23">
        <v>0.32531599999999999</v>
      </c>
      <c r="J3425" s="23">
        <v>0.67468399999999995</v>
      </c>
      <c r="K3425" s="23">
        <v>-0.19578799999999999</v>
      </c>
      <c r="L3425" s="23">
        <v>0.162658</v>
      </c>
      <c r="M3425" s="23">
        <v>0.83734200000000003</v>
      </c>
    </row>
    <row r="3426" spans="1:13" ht="15" customHeight="1" x14ac:dyDescent="0.25">
      <c r="A3426" s="40">
        <v>43467</v>
      </c>
      <c r="B3426" s="29">
        <v>2</v>
      </c>
      <c r="C3426" s="33" t="s">
        <v>89</v>
      </c>
      <c r="D3426" s="28">
        <v>0.5</v>
      </c>
      <c r="E3426" s="28">
        <v>0.39990599999999998</v>
      </c>
      <c r="F3426" s="29">
        <v>0</v>
      </c>
      <c r="G3426" s="28">
        <v>0.19995299999999999</v>
      </c>
      <c r="H3426" s="28">
        <v>0</v>
      </c>
      <c r="I3426" s="28">
        <v>0.19995299999999999</v>
      </c>
      <c r="J3426" s="28">
        <v>0.80004699999999995</v>
      </c>
      <c r="K3426" s="28">
        <v>-0.203568</v>
      </c>
      <c r="L3426" s="28">
        <v>9.9975999999999995E-2</v>
      </c>
      <c r="M3426" s="28">
        <v>0.90002400000000005</v>
      </c>
    </row>
    <row r="3427" spans="1:13" ht="15" customHeight="1" x14ac:dyDescent="0.25">
      <c r="A3427" s="36">
        <v>43468</v>
      </c>
      <c r="B3427" s="24">
        <v>1</v>
      </c>
      <c r="C3427" s="22" t="s">
        <v>88</v>
      </c>
      <c r="D3427" s="23">
        <v>0.3</v>
      </c>
      <c r="E3427" s="23">
        <v>0.24202099999999999</v>
      </c>
      <c r="F3427" s="24">
        <v>0</v>
      </c>
      <c r="G3427" s="23">
        <v>0.12101099999999999</v>
      </c>
      <c r="H3427" s="23">
        <v>0</v>
      </c>
      <c r="I3427" s="23">
        <v>0.12101099999999999</v>
      </c>
      <c r="J3427" s="23">
        <v>0.87898900000000002</v>
      </c>
      <c r="K3427" s="23">
        <v>-0.20785000000000001</v>
      </c>
      <c r="L3427" s="23">
        <v>6.0505000000000003E-2</v>
      </c>
      <c r="M3427" s="23">
        <v>0.93949499999999997</v>
      </c>
    </row>
    <row r="3428" spans="1:13" ht="15" customHeight="1" x14ac:dyDescent="0.25">
      <c r="A3428" s="40">
        <v>43469</v>
      </c>
      <c r="B3428" s="29">
        <v>1</v>
      </c>
      <c r="C3428" s="22" t="s">
        <v>88</v>
      </c>
      <c r="D3428" s="28">
        <v>0.3</v>
      </c>
      <c r="E3428" s="28">
        <v>0.25480599999999998</v>
      </c>
      <c r="F3428" s="29">
        <v>0</v>
      </c>
      <c r="G3428" s="28">
        <v>0.12740299999999999</v>
      </c>
      <c r="H3428" s="28">
        <v>0</v>
      </c>
      <c r="I3428" s="28">
        <v>0.12740299999999999</v>
      </c>
      <c r="J3428" s="28">
        <v>0.87259699999999996</v>
      </c>
      <c r="K3428" s="28">
        <v>-0.20758399999999999</v>
      </c>
      <c r="L3428" s="28">
        <v>6.3701999999999995E-2</v>
      </c>
      <c r="M3428" s="28">
        <v>0.93629799999999996</v>
      </c>
    </row>
    <row r="3429" spans="1:13" ht="15" customHeight="1" x14ac:dyDescent="0.25">
      <c r="A3429" s="36">
        <v>43472</v>
      </c>
      <c r="B3429" s="24">
        <v>1</v>
      </c>
      <c r="C3429" s="22" t="s">
        <v>88</v>
      </c>
      <c r="D3429" s="23">
        <v>0.3</v>
      </c>
      <c r="E3429" s="23">
        <v>0.25557400000000002</v>
      </c>
      <c r="F3429" s="24">
        <v>0</v>
      </c>
      <c r="G3429" s="23">
        <v>0.12778700000000001</v>
      </c>
      <c r="H3429" s="23">
        <v>0</v>
      </c>
      <c r="I3429" s="23">
        <v>0.12778700000000001</v>
      </c>
      <c r="J3429" s="23">
        <v>0.87221300000000002</v>
      </c>
      <c r="K3429" s="23">
        <v>-0.205425</v>
      </c>
      <c r="L3429" s="23">
        <v>6.3893000000000005E-2</v>
      </c>
      <c r="M3429" s="23">
        <v>0.93610700000000002</v>
      </c>
    </row>
    <row r="3430" spans="1:13" ht="15" customHeight="1" x14ac:dyDescent="0.25">
      <c r="A3430" s="40">
        <v>43473</v>
      </c>
      <c r="B3430" s="29">
        <v>3</v>
      </c>
      <c r="C3430" s="35" t="s">
        <v>90</v>
      </c>
      <c r="D3430" s="28">
        <v>0.8</v>
      </c>
      <c r="E3430" s="28">
        <v>0.79652800000000001</v>
      </c>
      <c r="F3430" s="29">
        <v>0</v>
      </c>
      <c r="G3430" s="28">
        <v>0.39826400000000001</v>
      </c>
      <c r="H3430" s="28">
        <v>0</v>
      </c>
      <c r="I3430" s="28">
        <v>0.39826400000000001</v>
      </c>
      <c r="J3430" s="28">
        <v>0.60173600000000005</v>
      </c>
      <c r="K3430" s="28">
        <v>-0.20386399999999999</v>
      </c>
      <c r="L3430" s="28">
        <v>0.199132</v>
      </c>
      <c r="M3430" s="28">
        <v>0.80086800000000002</v>
      </c>
    </row>
    <row r="3431" spans="1:13" ht="15" customHeight="1" x14ac:dyDescent="0.25">
      <c r="A3431" s="36">
        <v>43474</v>
      </c>
      <c r="B3431" s="24">
        <v>3</v>
      </c>
      <c r="C3431" s="35" t="s">
        <v>90</v>
      </c>
      <c r="D3431" s="23">
        <v>0.8</v>
      </c>
      <c r="E3431" s="23">
        <v>0.83623800000000004</v>
      </c>
      <c r="F3431" s="24">
        <v>0</v>
      </c>
      <c r="G3431" s="23">
        <v>0.41811900000000002</v>
      </c>
      <c r="H3431" s="23">
        <v>0</v>
      </c>
      <c r="I3431" s="23">
        <v>0.41811900000000002</v>
      </c>
      <c r="J3431" s="23">
        <v>0.58188099999999998</v>
      </c>
      <c r="K3431" s="23">
        <v>-0.200965</v>
      </c>
      <c r="L3431" s="23">
        <v>0.20905899999999999</v>
      </c>
      <c r="M3431" s="23">
        <v>0.79094100000000001</v>
      </c>
    </row>
    <row r="3432" spans="1:13" ht="15" customHeight="1" x14ac:dyDescent="0.25">
      <c r="A3432" s="40">
        <v>43475</v>
      </c>
      <c r="B3432" s="29">
        <v>3</v>
      </c>
      <c r="C3432" s="35" t="s">
        <v>90</v>
      </c>
      <c r="D3432" s="28">
        <v>0.8</v>
      </c>
      <c r="E3432" s="28">
        <v>1</v>
      </c>
      <c r="F3432" s="29">
        <v>0</v>
      </c>
      <c r="G3432" s="28">
        <v>0.5</v>
      </c>
      <c r="H3432" s="28">
        <v>0</v>
      </c>
      <c r="I3432" s="28">
        <v>0.5</v>
      </c>
      <c r="J3432" s="28">
        <v>0.5</v>
      </c>
      <c r="K3432" s="28">
        <v>-0.197163</v>
      </c>
      <c r="L3432" s="28">
        <v>0.25</v>
      </c>
      <c r="M3432" s="28">
        <v>0.75</v>
      </c>
    </row>
    <row r="3433" spans="1:13" ht="15" customHeight="1" x14ac:dyDescent="0.25">
      <c r="A3433" s="36">
        <v>43476</v>
      </c>
      <c r="B3433" s="24">
        <v>2</v>
      </c>
      <c r="C3433" s="33" t="s">
        <v>89</v>
      </c>
      <c r="D3433" s="23">
        <v>0.5</v>
      </c>
      <c r="E3433" s="23">
        <v>0.76507199999999997</v>
      </c>
      <c r="F3433" s="24">
        <v>0</v>
      </c>
      <c r="G3433" s="23">
        <v>0.38253599999999999</v>
      </c>
      <c r="H3433" s="23">
        <v>0</v>
      </c>
      <c r="I3433" s="23">
        <v>0.38253599999999999</v>
      </c>
      <c r="J3433" s="23">
        <v>0.61746400000000001</v>
      </c>
      <c r="K3433" s="23">
        <v>-0.198328</v>
      </c>
      <c r="L3433" s="23">
        <v>0.19126799999999999</v>
      </c>
      <c r="M3433" s="23">
        <v>0.80873200000000001</v>
      </c>
    </row>
    <row r="3434" spans="1:13" ht="15" customHeight="1" x14ac:dyDescent="0.25">
      <c r="A3434" s="40">
        <v>43479</v>
      </c>
      <c r="B3434" s="29">
        <v>1</v>
      </c>
      <c r="C3434" s="22" t="s">
        <v>88</v>
      </c>
      <c r="D3434" s="28">
        <v>0.3</v>
      </c>
      <c r="E3434" s="28">
        <v>0.45893</v>
      </c>
      <c r="F3434" s="29">
        <v>0</v>
      </c>
      <c r="G3434" s="28">
        <v>0.229465</v>
      </c>
      <c r="H3434" s="28">
        <v>0</v>
      </c>
      <c r="I3434" s="28">
        <v>0.229465</v>
      </c>
      <c r="J3434" s="28">
        <v>0.77053499999999997</v>
      </c>
      <c r="K3434" s="28">
        <v>-0.197353</v>
      </c>
      <c r="L3434" s="28">
        <v>0.114733</v>
      </c>
      <c r="M3434" s="28">
        <v>0.88526700000000003</v>
      </c>
    </row>
    <row r="3435" spans="1:13" ht="15" customHeight="1" x14ac:dyDescent="0.25">
      <c r="A3435" s="36">
        <v>43480</v>
      </c>
      <c r="B3435" s="24">
        <v>3</v>
      </c>
      <c r="C3435" s="35" t="s">
        <v>90</v>
      </c>
      <c r="D3435" s="23">
        <v>0.8</v>
      </c>
      <c r="E3435" s="23">
        <v>1</v>
      </c>
      <c r="F3435" s="24">
        <v>0</v>
      </c>
      <c r="G3435" s="23">
        <v>0.5</v>
      </c>
      <c r="H3435" s="23">
        <v>0.1</v>
      </c>
      <c r="I3435" s="23">
        <v>0.4</v>
      </c>
      <c r="J3435" s="23">
        <v>0.6</v>
      </c>
      <c r="K3435" s="23">
        <v>-0.19403400000000001</v>
      </c>
      <c r="L3435" s="23">
        <v>0.2</v>
      </c>
      <c r="M3435" s="23">
        <v>0.8</v>
      </c>
    </row>
    <row r="3436" spans="1:13" ht="15" customHeight="1" x14ac:dyDescent="0.25">
      <c r="A3436" s="40">
        <v>43481</v>
      </c>
      <c r="B3436" s="29">
        <v>2</v>
      </c>
      <c r="C3436" s="33" t="s">
        <v>89</v>
      </c>
      <c r="D3436" s="28">
        <v>0.5</v>
      </c>
      <c r="E3436" s="28">
        <v>0.75991699999999995</v>
      </c>
      <c r="F3436" s="29">
        <v>0</v>
      </c>
      <c r="G3436" s="28">
        <v>0.37995800000000002</v>
      </c>
      <c r="H3436" s="28">
        <v>0.1</v>
      </c>
      <c r="I3436" s="28">
        <v>0.27995799999999998</v>
      </c>
      <c r="J3436" s="28">
        <v>0.72004199999999996</v>
      </c>
      <c r="K3436" s="28">
        <v>-0.19553699999999999</v>
      </c>
      <c r="L3436" s="28">
        <v>0.13997899999999999</v>
      </c>
      <c r="M3436" s="28">
        <v>0.86002100000000004</v>
      </c>
    </row>
    <row r="3437" spans="1:13" ht="15" customHeight="1" x14ac:dyDescent="0.25">
      <c r="A3437" s="36">
        <v>43482</v>
      </c>
      <c r="B3437" s="24">
        <v>2</v>
      </c>
      <c r="C3437" s="33" t="s">
        <v>89</v>
      </c>
      <c r="D3437" s="23">
        <v>0.5</v>
      </c>
      <c r="E3437" s="23">
        <v>0.835673</v>
      </c>
      <c r="F3437" s="24">
        <v>0</v>
      </c>
      <c r="G3437" s="23">
        <v>0.41783599999999999</v>
      </c>
      <c r="H3437" s="23">
        <v>0.1</v>
      </c>
      <c r="I3437" s="23">
        <v>0.31783600000000001</v>
      </c>
      <c r="J3437" s="23">
        <v>0.68216399999999999</v>
      </c>
      <c r="K3437" s="23">
        <v>-0.197765</v>
      </c>
      <c r="L3437" s="23">
        <v>0.158918</v>
      </c>
      <c r="M3437" s="23">
        <v>0.841082</v>
      </c>
    </row>
    <row r="3438" spans="1:13" ht="15" customHeight="1" x14ac:dyDescent="0.25">
      <c r="A3438" s="40">
        <v>43483</v>
      </c>
      <c r="B3438" s="29">
        <v>1</v>
      </c>
      <c r="C3438" s="22" t="s">
        <v>88</v>
      </c>
      <c r="D3438" s="28">
        <v>0.3</v>
      </c>
      <c r="E3438" s="28">
        <v>0.50173400000000001</v>
      </c>
      <c r="F3438" s="29">
        <v>0</v>
      </c>
      <c r="G3438" s="28">
        <v>0.25086700000000001</v>
      </c>
      <c r="H3438" s="28">
        <v>0</v>
      </c>
      <c r="I3438" s="28">
        <v>0.25086700000000001</v>
      </c>
      <c r="J3438" s="28">
        <v>0.74913300000000005</v>
      </c>
      <c r="K3438" s="28">
        <v>-0.20038400000000001</v>
      </c>
      <c r="L3438" s="28">
        <v>0.12543399999999999</v>
      </c>
      <c r="M3438" s="28">
        <v>0.87456599999999995</v>
      </c>
    </row>
    <row r="3439" spans="1:13" ht="15" customHeight="1" x14ac:dyDescent="0.25">
      <c r="A3439" s="36">
        <v>43486</v>
      </c>
      <c r="B3439" s="24">
        <v>2</v>
      </c>
      <c r="C3439" s="33" t="s">
        <v>89</v>
      </c>
      <c r="D3439" s="23">
        <v>0.5</v>
      </c>
      <c r="E3439" s="23">
        <v>0.90851899999999997</v>
      </c>
      <c r="F3439" s="24">
        <v>0</v>
      </c>
      <c r="G3439" s="23">
        <v>0.45426</v>
      </c>
      <c r="H3439" s="23">
        <v>0.1</v>
      </c>
      <c r="I3439" s="23">
        <v>0.35426000000000002</v>
      </c>
      <c r="J3439" s="23">
        <v>0.64573999999999998</v>
      </c>
      <c r="K3439" s="23">
        <v>-0.203823</v>
      </c>
      <c r="L3439" s="23">
        <v>0.17713000000000001</v>
      </c>
      <c r="M3439" s="23">
        <v>0.82286999999999999</v>
      </c>
    </row>
    <row r="3440" spans="1:13" ht="15" customHeight="1" x14ac:dyDescent="0.25">
      <c r="A3440" s="40">
        <v>43487</v>
      </c>
      <c r="B3440" s="29">
        <v>2</v>
      </c>
      <c r="C3440" s="33" t="s">
        <v>89</v>
      </c>
      <c r="D3440" s="28">
        <v>0.5</v>
      </c>
      <c r="E3440" s="28">
        <v>1</v>
      </c>
      <c r="F3440" s="29">
        <v>0</v>
      </c>
      <c r="G3440" s="28">
        <v>0.5</v>
      </c>
      <c r="H3440" s="28">
        <v>0.1</v>
      </c>
      <c r="I3440" s="28">
        <v>0.4</v>
      </c>
      <c r="J3440" s="28">
        <v>0.6</v>
      </c>
      <c r="K3440" s="28">
        <v>-0.20377000000000001</v>
      </c>
      <c r="L3440" s="28">
        <v>0.2</v>
      </c>
      <c r="M3440" s="28">
        <v>0.8</v>
      </c>
    </row>
    <row r="3441" spans="1:13" ht="15" customHeight="1" x14ac:dyDescent="0.25">
      <c r="A3441" s="36">
        <v>43488</v>
      </c>
      <c r="B3441" s="24">
        <v>0</v>
      </c>
      <c r="C3441" s="22" t="s">
        <v>88</v>
      </c>
      <c r="D3441" s="23">
        <v>0.1</v>
      </c>
      <c r="E3441" s="23">
        <v>0.22814799999999999</v>
      </c>
      <c r="F3441" s="24">
        <v>0</v>
      </c>
      <c r="G3441" s="23">
        <v>0.11407399999999999</v>
      </c>
      <c r="H3441" s="23">
        <v>0</v>
      </c>
      <c r="I3441" s="23">
        <v>0.11407399999999999</v>
      </c>
      <c r="J3441" s="23">
        <v>0.88592599999999999</v>
      </c>
      <c r="K3441" s="23">
        <v>-0.20391899999999999</v>
      </c>
      <c r="L3441" s="23">
        <v>5.7036999999999997E-2</v>
      </c>
      <c r="M3441" s="23">
        <v>0.942963</v>
      </c>
    </row>
    <row r="3442" spans="1:13" ht="15" customHeight="1" x14ac:dyDescent="0.25">
      <c r="A3442" s="40">
        <v>43489</v>
      </c>
      <c r="B3442" s="29">
        <v>2</v>
      </c>
      <c r="C3442" s="33" t="s">
        <v>89</v>
      </c>
      <c r="D3442" s="28">
        <v>0.5</v>
      </c>
      <c r="E3442" s="28">
        <v>1</v>
      </c>
      <c r="F3442" s="29">
        <v>0</v>
      </c>
      <c r="G3442" s="28">
        <v>0.5</v>
      </c>
      <c r="H3442" s="28">
        <v>0.1</v>
      </c>
      <c r="I3442" s="28">
        <v>0.4</v>
      </c>
      <c r="J3442" s="28">
        <v>0.6</v>
      </c>
      <c r="K3442" s="28">
        <v>-0.20630399999999999</v>
      </c>
      <c r="L3442" s="28">
        <v>0.2</v>
      </c>
      <c r="M3442" s="28">
        <v>0.8</v>
      </c>
    </row>
    <row r="3443" spans="1:13" ht="15" customHeight="1" x14ac:dyDescent="0.25">
      <c r="A3443" s="36">
        <v>43490</v>
      </c>
      <c r="B3443" s="24">
        <v>1</v>
      </c>
      <c r="C3443" s="22" t="s">
        <v>88</v>
      </c>
      <c r="D3443" s="23">
        <v>0.3</v>
      </c>
      <c r="E3443" s="23">
        <v>0.60027600000000003</v>
      </c>
      <c r="F3443" s="24">
        <v>0</v>
      </c>
      <c r="G3443" s="23">
        <v>0.30013800000000002</v>
      </c>
      <c r="H3443" s="23">
        <v>0.1</v>
      </c>
      <c r="I3443" s="23">
        <v>0.20013800000000001</v>
      </c>
      <c r="J3443" s="23">
        <v>0.79986199999999996</v>
      </c>
      <c r="K3443" s="23">
        <v>-0.21751999999999999</v>
      </c>
      <c r="L3443" s="23">
        <v>0.10006900000000001</v>
      </c>
      <c r="M3443" s="23">
        <v>0.89993100000000004</v>
      </c>
    </row>
    <row r="3444" spans="1:13" ht="15" customHeight="1" x14ac:dyDescent="0.25">
      <c r="A3444" s="40">
        <v>43493</v>
      </c>
      <c r="B3444" s="29">
        <v>1</v>
      </c>
      <c r="C3444" s="22" t="s">
        <v>88</v>
      </c>
      <c r="D3444" s="28">
        <v>0.3</v>
      </c>
      <c r="E3444" s="28">
        <v>0.47685899999999998</v>
      </c>
      <c r="F3444" s="29">
        <v>0</v>
      </c>
      <c r="G3444" s="28">
        <v>0.238429</v>
      </c>
      <c r="H3444" s="28">
        <v>0.1</v>
      </c>
      <c r="I3444" s="28">
        <v>0.138429</v>
      </c>
      <c r="J3444" s="28">
        <v>0.86157099999999998</v>
      </c>
      <c r="K3444" s="28">
        <v>-0.23198099999999999</v>
      </c>
      <c r="L3444" s="28">
        <v>6.9214999999999999E-2</v>
      </c>
      <c r="M3444" s="28">
        <v>0.93078499999999997</v>
      </c>
    </row>
    <row r="3445" spans="1:13" ht="15" customHeight="1" x14ac:dyDescent="0.25">
      <c r="A3445" s="36">
        <v>43494</v>
      </c>
      <c r="B3445" s="24">
        <v>1</v>
      </c>
      <c r="C3445" s="22" t="s">
        <v>88</v>
      </c>
      <c r="D3445" s="23">
        <v>0.3</v>
      </c>
      <c r="E3445" s="23">
        <v>0.46176099999999998</v>
      </c>
      <c r="F3445" s="24">
        <v>0</v>
      </c>
      <c r="G3445" s="23">
        <v>0.230881</v>
      </c>
      <c r="H3445" s="23">
        <v>0.1</v>
      </c>
      <c r="I3445" s="23">
        <v>0.130881</v>
      </c>
      <c r="J3445" s="23">
        <v>0.86911899999999997</v>
      </c>
      <c r="K3445" s="23">
        <v>-0.22855700000000001</v>
      </c>
      <c r="L3445" s="23">
        <v>6.5439999999999998E-2</v>
      </c>
      <c r="M3445" s="23">
        <v>0.93455999999999995</v>
      </c>
    </row>
    <row r="3446" spans="1:13" ht="15" customHeight="1" x14ac:dyDescent="0.25">
      <c r="A3446" s="40">
        <v>43495</v>
      </c>
      <c r="B3446" s="29">
        <v>0</v>
      </c>
      <c r="C3446" s="22" t="s">
        <v>88</v>
      </c>
      <c r="D3446" s="28">
        <v>0.1</v>
      </c>
      <c r="E3446" s="28">
        <v>0.14841799999999999</v>
      </c>
      <c r="F3446" s="29">
        <v>0</v>
      </c>
      <c r="G3446" s="28">
        <v>7.4208999999999997E-2</v>
      </c>
      <c r="H3446" s="28">
        <v>0</v>
      </c>
      <c r="I3446" s="28">
        <v>7.4208999999999997E-2</v>
      </c>
      <c r="J3446" s="28">
        <v>0.92579100000000003</v>
      </c>
      <c r="K3446" s="28">
        <v>-0.22134599999999999</v>
      </c>
      <c r="L3446" s="28">
        <v>3.7104999999999999E-2</v>
      </c>
      <c r="M3446" s="28">
        <v>0.96289499999999995</v>
      </c>
    </row>
    <row r="3447" spans="1:13" ht="15" customHeight="1" x14ac:dyDescent="0.25">
      <c r="A3447" s="36">
        <v>43496</v>
      </c>
      <c r="B3447" s="24">
        <v>1</v>
      </c>
      <c r="C3447" s="22" t="s">
        <v>88</v>
      </c>
      <c r="D3447" s="23">
        <v>0.3</v>
      </c>
      <c r="E3447" s="23">
        <v>0.418433</v>
      </c>
      <c r="F3447" s="24">
        <v>0</v>
      </c>
      <c r="G3447" s="23">
        <v>0.20921699999999999</v>
      </c>
      <c r="H3447" s="23">
        <v>0.1</v>
      </c>
      <c r="I3447" s="23">
        <v>0.10921699999999999</v>
      </c>
      <c r="J3447" s="23">
        <v>0.89078299999999999</v>
      </c>
      <c r="K3447" s="23">
        <v>-0.21324399999999999</v>
      </c>
      <c r="L3447" s="23">
        <v>5.4607999999999997E-2</v>
      </c>
      <c r="M3447" s="23">
        <v>0.94539200000000001</v>
      </c>
    </row>
    <row r="3448" spans="1:13" ht="15" customHeight="1" x14ac:dyDescent="0.25">
      <c r="A3448" s="40">
        <v>43497</v>
      </c>
      <c r="B3448" s="29">
        <v>2</v>
      </c>
      <c r="C3448" s="33" t="s">
        <v>89</v>
      </c>
      <c r="D3448" s="28">
        <v>0.5</v>
      </c>
      <c r="E3448" s="28">
        <v>0.67439800000000005</v>
      </c>
      <c r="F3448" s="29">
        <v>0</v>
      </c>
      <c r="G3448" s="28">
        <v>0.33719900000000003</v>
      </c>
      <c r="H3448" s="28">
        <v>0</v>
      </c>
      <c r="I3448" s="28">
        <v>0.33719900000000003</v>
      </c>
      <c r="J3448" s="28">
        <v>0.66280099999999997</v>
      </c>
      <c r="K3448" s="28">
        <v>-0.20722199999999999</v>
      </c>
      <c r="L3448" s="28">
        <v>0.168599</v>
      </c>
      <c r="M3448" s="28">
        <v>0.83140099999999995</v>
      </c>
    </row>
    <row r="3449" spans="1:13" ht="15" customHeight="1" x14ac:dyDescent="0.25">
      <c r="A3449" s="36">
        <v>43500</v>
      </c>
      <c r="B3449" s="24">
        <v>2</v>
      </c>
      <c r="C3449" s="33" t="s">
        <v>89</v>
      </c>
      <c r="D3449" s="23">
        <v>0.5</v>
      </c>
      <c r="E3449" s="23">
        <v>0.67709900000000001</v>
      </c>
      <c r="F3449" s="24">
        <v>0</v>
      </c>
      <c r="G3449" s="23">
        <v>0.33855000000000002</v>
      </c>
      <c r="H3449" s="23">
        <v>0</v>
      </c>
      <c r="I3449" s="23">
        <v>0.33855000000000002</v>
      </c>
      <c r="J3449" s="23">
        <v>0.66144999999999998</v>
      </c>
      <c r="K3449" s="23">
        <v>-0.20758499999999999</v>
      </c>
      <c r="L3449" s="23">
        <v>0.16927500000000001</v>
      </c>
      <c r="M3449" s="23">
        <v>0.83072500000000005</v>
      </c>
    </row>
    <row r="3450" spans="1:13" ht="15" customHeight="1" x14ac:dyDescent="0.25">
      <c r="A3450" s="40">
        <v>43501</v>
      </c>
      <c r="B3450" s="29">
        <v>2</v>
      </c>
      <c r="C3450" s="33" t="s">
        <v>89</v>
      </c>
      <c r="D3450" s="28">
        <v>0.5</v>
      </c>
      <c r="E3450" s="28">
        <v>0.66531899999999999</v>
      </c>
      <c r="F3450" s="29">
        <v>0</v>
      </c>
      <c r="G3450" s="28">
        <v>0.33265899999999998</v>
      </c>
      <c r="H3450" s="28">
        <v>0</v>
      </c>
      <c r="I3450" s="28">
        <v>0.33265899999999998</v>
      </c>
      <c r="J3450" s="28">
        <v>0.66734099999999996</v>
      </c>
      <c r="K3450" s="28">
        <v>-0.21274499999999999</v>
      </c>
      <c r="L3450" s="28">
        <v>0.16633000000000001</v>
      </c>
      <c r="M3450" s="28">
        <v>0.83367000000000002</v>
      </c>
    </row>
    <row r="3451" spans="1:13" ht="15" customHeight="1" x14ac:dyDescent="0.25">
      <c r="A3451" s="36">
        <v>43502</v>
      </c>
      <c r="B3451" s="24">
        <v>2</v>
      </c>
      <c r="C3451" s="33" t="s">
        <v>89</v>
      </c>
      <c r="D3451" s="23">
        <v>0.5</v>
      </c>
      <c r="E3451" s="23">
        <v>0.66628799999999999</v>
      </c>
      <c r="F3451" s="24">
        <v>0</v>
      </c>
      <c r="G3451" s="23">
        <v>0.333144</v>
      </c>
      <c r="H3451" s="23">
        <v>0</v>
      </c>
      <c r="I3451" s="23">
        <v>0.333144</v>
      </c>
      <c r="J3451" s="23">
        <v>0.666856</v>
      </c>
      <c r="K3451" s="23">
        <v>-0.210151</v>
      </c>
      <c r="L3451" s="23">
        <v>0.166572</v>
      </c>
      <c r="M3451" s="23">
        <v>0.83342799999999995</v>
      </c>
    </row>
    <row r="3452" spans="1:13" ht="15" customHeight="1" x14ac:dyDescent="0.25">
      <c r="A3452" s="40">
        <v>43503</v>
      </c>
      <c r="B3452" s="29">
        <v>3</v>
      </c>
      <c r="C3452" s="35" t="s">
        <v>90</v>
      </c>
      <c r="D3452" s="28">
        <v>0.8</v>
      </c>
      <c r="E3452" s="28">
        <v>1</v>
      </c>
      <c r="F3452" s="29">
        <v>0</v>
      </c>
      <c r="G3452" s="28">
        <v>0.5</v>
      </c>
      <c r="H3452" s="28">
        <v>0.1</v>
      </c>
      <c r="I3452" s="28">
        <v>0.4</v>
      </c>
      <c r="J3452" s="28">
        <v>0.6</v>
      </c>
      <c r="K3452" s="28">
        <v>-0.20808499999999999</v>
      </c>
      <c r="L3452" s="28">
        <v>0.2</v>
      </c>
      <c r="M3452" s="28">
        <v>0.8</v>
      </c>
    </row>
    <row r="3453" spans="1:13" ht="15" customHeight="1" x14ac:dyDescent="0.25">
      <c r="A3453" s="36">
        <v>43504</v>
      </c>
      <c r="B3453" s="24">
        <v>2</v>
      </c>
      <c r="C3453" s="33" t="s">
        <v>89</v>
      </c>
      <c r="D3453" s="23">
        <v>0.5</v>
      </c>
      <c r="E3453" s="23">
        <v>0.65666199999999997</v>
      </c>
      <c r="F3453" s="24">
        <v>0</v>
      </c>
      <c r="G3453" s="23">
        <v>0.32833099999999998</v>
      </c>
      <c r="H3453" s="23">
        <v>0</v>
      </c>
      <c r="I3453" s="23">
        <v>0.32833099999999998</v>
      </c>
      <c r="J3453" s="23">
        <v>0.67166899999999996</v>
      </c>
      <c r="K3453" s="23">
        <v>-0.21416199999999999</v>
      </c>
      <c r="L3453" s="23">
        <v>0.16416500000000001</v>
      </c>
      <c r="M3453" s="23">
        <v>0.83583499999999999</v>
      </c>
    </row>
    <row r="3454" spans="1:13" ht="15" customHeight="1" x14ac:dyDescent="0.25">
      <c r="A3454" s="40">
        <v>43507</v>
      </c>
      <c r="B3454" s="29">
        <v>2</v>
      </c>
      <c r="C3454" s="33" t="s">
        <v>89</v>
      </c>
      <c r="D3454" s="28">
        <v>0.5</v>
      </c>
      <c r="E3454" s="28">
        <v>0.58259700000000003</v>
      </c>
      <c r="F3454" s="29">
        <v>0</v>
      </c>
      <c r="G3454" s="28">
        <v>0.291298</v>
      </c>
      <c r="H3454" s="28">
        <v>0</v>
      </c>
      <c r="I3454" s="28">
        <v>0.291298</v>
      </c>
      <c r="J3454" s="28">
        <v>0.70870200000000005</v>
      </c>
      <c r="K3454" s="28">
        <v>-0.22828899999999999</v>
      </c>
      <c r="L3454" s="28">
        <v>0.145649</v>
      </c>
      <c r="M3454" s="28">
        <v>0.85435099999999997</v>
      </c>
    </row>
    <row r="3455" spans="1:13" ht="15" customHeight="1" x14ac:dyDescent="0.25">
      <c r="A3455" s="36">
        <v>43508</v>
      </c>
      <c r="B3455" s="24">
        <v>1</v>
      </c>
      <c r="C3455" s="22" t="s">
        <v>88</v>
      </c>
      <c r="D3455" s="23">
        <v>0.3</v>
      </c>
      <c r="E3455" s="23">
        <v>0.35506300000000002</v>
      </c>
      <c r="F3455" s="24">
        <v>0</v>
      </c>
      <c r="G3455" s="23">
        <v>0.17753099999999999</v>
      </c>
      <c r="H3455" s="23">
        <v>0</v>
      </c>
      <c r="I3455" s="23">
        <v>0.17753099999999999</v>
      </c>
      <c r="J3455" s="23">
        <v>0.82246900000000001</v>
      </c>
      <c r="K3455" s="23">
        <v>-0.230459</v>
      </c>
      <c r="L3455" s="23">
        <v>8.8765999999999998E-2</v>
      </c>
      <c r="M3455" s="23">
        <v>0.91123399999999999</v>
      </c>
    </row>
    <row r="3456" spans="1:13" ht="15" customHeight="1" x14ac:dyDescent="0.25">
      <c r="A3456" s="40">
        <v>43509</v>
      </c>
      <c r="B3456" s="29">
        <v>2</v>
      </c>
      <c r="C3456" s="33" t="s">
        <v>89</v>
      </c>
      <c r="D3456" s="28">
        <v>0.5</v>
      </c>
      <c r="E3456" s="28">
        <v>0.58338299999999998</v>
      </c>
      <c r="F3456" s="29">
        <v>0</v>
      </c>
      <c r="G3456" s="28">
        <v>0.29169099999999998</v>
      </c>
      <c r="H3456" s="28">
        <v>0.1</v>
      </c>
      <c r="I3456" s="28">
        <v>0.191691</v>
      </c>
      <c r="J3456" s="28">
        <v>0.80830900000000006</v>
      </c>
      <c r="K3456" s="28">
        <v>-0.22754099999999999</v>
      </c>
      <c r="L3456" s="28">
        <v>9.5846000000000001E-2</v>
      </c>
      <c r="M3456" s="28">
        <v>0.90415400000000001</v>
      </c>
    </row>
    <row r="3457" spans="1:13" ht="15" customHeight="1" x14ac:dyDescent="0.25">
      <c r="A3457" s="36">
        <v>43510</v>
      </c>
      <c r="B3457" s="24">
        <v>1</v>
      </c>
      <c r="C3457" s="22" t="s">
        <v>88</v>
      </c>
      <c r="D3457" s="23">
        <v>0.3</v>
      </c>
      <c r="E3457" s="23">
        <v>0.34695599999999999</v>
      </c>
      <c r="F3457" s="24">
        <v>0</v>
      </c>
      <c r="G3457" s="23">
        <v>0.17347799999999999</v>
      </c>
      <c r="H3457" s="23">
        <v>0</v>
      </c>
      <c r="I3457" s="23">
        <v>0.17347799999999999</v>
      </c>
      <c r="J3457" s="23">
        <v>0.82652199999999998</v>
      </c>
      <c r="K3457" s="23">
        <v>-0.225267</v>
      </c>
      <c r="L3457" s="23">
        <v>8.6738999999999997E-2</v>
      </c>
      <c r="M3457" s="23">
        <v>0.91326099999999999</v>
      </c>
    </row>
    <row r="3458" spans="1:13" ht="15" customHeight="1" x14ac:dyDescent="0.25">
      <c r="A3458" s="40">
        <v>43511</v>
      </c>
      <c r="B3458" s="29">
        <v>1</v>
      </c>
      <c r="C3458" s="22" t="s">
        <v>88</v>
      </c>
      <c r="D3458" s="28">
        <v>0.3</v>
      </c>
      <c r="E3458" s="28">
        <v>0.33724999999999999</v>
      </c>
      <c r="F3458" s="29">
        <v>0</v>
      </c>
      <c r="G3458" s="28">
        <v>0.168625</v>
      </c>
      <c r="H3458" s="28">
        <v>0</v>
      </c>
      <c r="I3458" s="28">
        <v>0.168625</v>
      </c>
      <c r="J3458" s="28">
        <v>0.83137499999999998</v>
      </c>
      <c r="K3458" s="28">
        <v>-0.233486</v>
      </c>
      <c r="L3458" s="28">
        <v>8.4312999999999999E-2</v>
      </c>
      <c r="M3458" s="28">
        <v>0.91568700000000003</v>
      </c>
    </row>
    <row r="3459" spans="1:13" ht="15" customHeight="1" x14ac:dyDescent="0.25">
      <c r="A3459" s="36">
        <v>43514</v>
      </c>
      <c r="B3459" s="24">
        <v>0</v>
      </c>
      <c r="C3459" s="22" t="s">
        <v>88</v>
      </c>
      <c r="D3459" s="23">
        <v>0.1</v>
      </c>
      <c r="E3459" s="23">
        <v>0.109816</v>
      </c>
      <c r="F3459" s="24">
        <v>0</v>
      </c>
      <c r="G3459" s="23">
        <v>5.4907999999999998E-2</v>
      </c>
      <c r="H3459" s="23">
        <v>0</v>
      </c>
      <c r="I3459" s="23">
        <v>5.4907999999999998E-2</v>
      </c>
      <c r="J3459" s="23">
        <v>0.94509200000000004</v>
      </c>
      <c r="K3459" s="23">
        <v>-0.24154700000000001</v>
      </c>
      <c r="L3459" s="23">
        <v>2.7453999999999999E-2</v>
      </c>
      <c r="M3459" s="23">
        <v>0.97254600000000002</v>
      </c>
    </row>
    <row r="3460" spans="1:13" ht="15" customHeight="1" x14ac:dyDescent="0.25">
      <c r="A3460" s="40">
        <v>43515</v>
      </c>
      <c r="B3460" s="29">
        <v>0</v>
      </c>
      <c r="C3460" s="22" t="s">
        <v>88</v>
      </c>
      <c r="D3460" s="28">
        <v>0.1</v>
      </c>
      <c r="E3460" s="28">
        <v>0.10974100000000001</v>
      </c>
      <c r="F3460" s="29">
        <v>0</v>
      </c>
      <c r="G3460" s="28">
        <v>5.4871000000000003E-2</v>
      </c>
      <c r="H3460" s="28">
        <v>0</v>
      </c>
      <c r="I3460" s="28">
        <v>5.4871000000000003E-2</v>
      </c>
      <c r="J3460" s="28">
        <v>0.945129</v>
      </c>
      <c r="K3460" s="28">
        <v>-0.24121999999999999</v>
      </c>
      <c r="L3460" s="28">
        <v>2.7435000000000001E-2</v>
      </c>
      <c r="M3460" s="28">
        <v>0.97256500000000001</v>
      </c>
    </row>
    <row r="3461" spans="1:13" ht="15" customHeight="1" x14ac:dyDescent="0.25">
      <c r="A3461" s="36">
        <v>43516</v>
      </c>
      <c r="B3461" s="24">
        <v>0</v>
      </c>
      <c r="C3461" s="22" t="s">
        <v>88</v>
      </c>
      <c r="D3461" s="23">
        <v>0.1</v>
      </c>
      <c r="E3461" s="23">
        <v>0.10768900000000001</v>
      </c>
      <c r="F3461" s="24">
        <v>0</v>
      </c>
      <c r="G3461" s="23">
        <v>5.3844000000000003E-2</v>
      </c>
      <c r="H3461" s="23">
        <v>0</v>
      </c>
      <c r="I3461" s="23">
        <v>5.3844000000000003E-2</v>
      </c>
      <c r="J3461" s="23">
        <v>0.946156</v>
      </c>
      <c r="K3461" s="23">
        <v>-0.23711399999999999</v>
      </c>
      <c r="L3461" s="23">
        <v>2.6922000000000001E-2</v>
      </c>
      <c r="M3461" s="23">
        <v>0.973078</v>
      </c>
    </row>
    <row r="3462" spans="1:13" ht="15" customHeight="1" x14ac:dyDescent="0.25">
      <c r="A3462" s="40">
        <v>43517</v>
      </c>
      <c r="B3462" s="29">
        <v>1</v>
      </c>
      <c r="C3462" s="22" t="s">
        <v>88</v>
      </c>
      <c r="D3462" s="28">
        <v>0.3</v>
      </c>
      <c r="E3462" s="28">
        <v>0.31638500000000003</v>
      </c>
      <c r="F3462" s="29">
        <v>0</v>
      </c>
      <c r="G3462" s="28">
        <v>0.158193</v>
      </c>
      <c r="H3462" s="28">
        <v>0</v>
      </c>
      <c r="I3462" s="28">
        <v>0.158193</v>
      </c>
      <c r="J3462" s="28">
        <v>0.84180699999999997</v>
      </c>
      <c r="K3462" s="28">
        <v>-0.23244600000000001</v>
      </c>
      <c r="L3462" s="28">
        <v>7.9096E-2</v>
      </c>
      <c r="M3462" s="28">
        <v>0.92090399999999994</v>
      </c>
    </row>
    <row r="3463" spans="1:13" ht="15" customHeight="1" x14ac:dyDescent="0.25">
      <c r="A3463" s="36">
        <v>43518</v>
      </c>
      <c r="B3463" s="24">
        <v>1</v>
      </c>
      <c r="C3463" s="22" t="s">
        <v>88</v>
      </c>
      <c r="D3463" s="23">
        <v>0.3</v>
      </c>
      <c r="E3463" s="23">
        <v>0.33243699999999998</v>
      </c>
      <c r="F3463" s="24">
        <v>0</v>
      </c>
      <c r="G3463" s="23">
        <v>0.166218</v>
      </c>
      <c r="H3463" s="23">
        <v>0</v>
      </c>
      <c r="I3463" s="23">
        <v>0.166218</v>
      </c>
      <c r="J3463" s="23">
        <v>0.83378200000000002</v>
      </c>
      <c r="K3463" s="23">
        <v>-0.22961699999999999</v>
      </c>
      <c r="L3463" s="23">
        <v>8.3109000000000002E-2</v>
      </c>
      <c r="M3463" s="23">
        <v>0.91689100000000001</v>
      </c>
    </row>
    <row r="3464" spans="1:13" ht="15" customHeight="1" x14ac:dyDescent="0.25">
      <c r="A3464" s="40">
        <v>43521</v>
      </c>
      <c r="B3464" s="29">
        <v>2</v>
      </c>
      <c r="C3464" s="33" t="s">
        <v>89</v>
      </c>
      <c r="D3464" s="28">
        <v>0.5</v>
      </c>
      <c r="E3464" s="28">
        <v>0.62574300000000005</v>
      </c>
      <c r="F3464" s="29">
        <v>0</v>
      </c>
      <c r="G3464" s="28">
        <v>0.31287100000000001</v>
      </c>
      <c r="H3464" s="28">
        <v>0</v>
      </c>
      <c r="I3464" s="28">
        <v>0.31287100000000001</v>
      </c>
      <c r="J3464" s="28">
        <v>0.68712899999999999</v>
      </c>
      <c r="K3464" s="28">
        <v>-0.22494700000000001</v>
      </c>
      <c r="L3464" s="28">
        <v>0.15643599999999999</v>
      </c>
      <c r="M3464" s="28">
        <v>0.84356399999999998</v>
      </c>
    </row>
    <row r="3465" spans="1:13" ht="15" customHeight="1" x14ac:dyDescent="0.25">
      <c r="A3465" s="36">
        <v>43522</v>
      </c>
      <c r="B3465" s="24">
        <v>0</v>
      </c>
      <c r="C3465" s="22" t="s">
        <v>88</v>
      </c>
      <c r="D3465" s="23">
        <v>0.1</v>
      </c>
      <c r="E3465" s="23">
        <v>0.126054</v>
      </c>
      <c r="F3465" s="24">
        <v>0</v>
      </c>
      <c r="G3465" s="23">
        <v>6.3027E-2</v>
      </c>
      <c r="H3465" s="23">
        <v>0</v>
      </c>
      <c r="I3465" s="23">
        <v>6.3027E-2</v>
      </c>
      <c r="J3465" s="23">
        <v>0.93697299999999994</v>
      </c>
      <c r="K3465" s="23">
        <v>-0.225579</v>
      </c>
      <c r="L3465" s="23">
        <v>3.1512999999999999E-2</v>
      </c>
      <c r="M3465" s="23">
        <v>0.96848699999999999</v>
      </c>
    </row>
    <row r="3466" spans="1:13" ht="15" customHeight="1" x14ac:dyDescent="0.25">
      <c r="A3466" s="40">
        <v>43523</v>
      </c>
      <c r="B3466" s="29">
        <v>0</v>
      </c>
      <c r="C3466" s="22" t="s">
        <v>88</v>
      </c>
      <c r="D3466" s="28">
        <v>0.1</v>
      </c>
      <c r="E3466" s="28">
        <v>0.13091800000000001</v>
      </c>
      <c r="F3466" s="29">
        <v>0</v>
      </c>
      <c r="G3466" s="28">
        <v>6.5459000000000003E-2</v>
      </c>
      <c r="H3466" s="28">
        <v>0</v>
      </c>
      <c r="I3466" s="28">
        <v>6.5459000000000003E-2</v>
      </c>
      <c r="J3466" s="28">
        <v>0.93454099999999996</v>
      </c>
      <c r="K3466" s="28">
        <v>-0.22328799999999999</v>
      </c>
      <c r="L3466" s="28">
        <v>3.2730000000000002E-2</v>
      </c>
      <c r="M3466" s="28">
        <v>0.96726999999999996</v>
      </c>
    </row>
    <row r="3467" spans="1:13" ht="15" customHeight="1" x14ac:dyDescent="0.25">
      <c r="A3467" s="36">
        <v>43524</v>
      </c>
      <c r="B3467" s="24">
        <v>0</v>
      </c>
      <c r="C3467" s="22" t="s">
        <v>88</v>
      </c>
      <c r="D3467" s="23">
        <v>0.1</v>
      </c>
      <c r="E3467" s="23">
        <v>0.13656399999999999</v>
      </c>
      <c r="F3467" s="24">
        <v>0</v>
      </c>
      <c r="G3467" s="23">
        <v>6.8281999999999995E-2</v>
      </c>
      <c r="H3467" s="23">
        <v>0</v>
      </c>
      <c r="I3467" s="23">
        <v>6.8281999999999995E-2</v>
      </c>
      <c r="J3467" s="23">
        <v>0.93171800000000005</v>
      </c>
      <c r="K3467" s="23">
        <v>-0.21901200000000001</v>
      </c>
      <c r="L3467" s="23">
        <v>3.4140999999999998E-2</v>
      </c>
      <c r="M3467" s="23">
        <v>0.96585900000000002</v>
      </c>
    </row>
    <row r="3468" spans="1:13" ht="15" customHeight="1" x14ac:dyDescent="0.25">
      <c r="A3468" s="40">
        <v>43525</v>
      </c>
      <c r="B3468" s="29">
        <v>2</v>
      </c>
      <c r="C3468" s="33" t="s">
        <v>89</v>
      </c>
      <c r="D3468" s="28">
        <v>0.5</v>
      </c>
      <c r="E3468" s="28">
        <v>0.68467</v>
      </c>
      <c r="F3468" s="29">
        <v>0</v>
      </c>
      <c r="G3468" s="28">
        <v>0.342335</v>
      </c>
      <c r="H3468" s="28">
        <v>0</v>
      </c>
      <c r="I3468" s="28">
        <v>0.342335</v>
      </c>
      <c r="J3468" s="28">
        <v>0.65766500000000006</v>
      </c>
      <c r="K3468" s="28">
        <v>-0.213279</v>
      </c>
      <c r="L3468" s="28">
        <v>0.17116799999999999</v>
      </c>
      <c r="M3468" s="28">
        <v>0.82883200000000001</v>
      </c>
    </row>
    <row r="3469" spans="1:13" ht="15" customHeight="1" x14ac:dyDescent="0.25">
      <c r="A3469" s="36">
        <v>43529</v>
      </c>
      <c r="B3469" s="24">
        <v>2</v>
      </c>
      <c r="C3469" s="33" t="s">
        <v>89</v>
      </c>
      <c r="D3469" s="23">
        <v>0.5</v>
      </c>
      <c r="E3469" s="23">
        <v>0.63973599999999997</v>
      </c>
      <c r="F3469" s="24">
        <v>0</v>
      </c>
      <c r="G3469" s="23">
        <v>0.31986799999999999</v>
      </c>
      <c r="H3469" s="23">
        <v>0</v>
      </c>
      <c r="I3469" s="23">
        <v>0.31986799999999999</v>
      </c>
      <c r="J3469" s="23">
        <v>0.68013199999999996</v>
      </c>
      <c r="K3469" s="23">
        <v>-0.20430000000000001</v>
      </c>
      <c r="L3469" s="23">
        <v>0.15993399999999999</v>
      </c>
      <c r="M3469" s="23">
        <v>0.84006599999999998</v>
      </c>
    </row>
    <row r="3470" spans="1:13" ht="15" customHeight="1" x14ac:dyDescent="0.25">
      <c r="A3470" s="40">
        <v>43530</v>
      </c>
      <c r="B3470" s="29">
        <v>2</v>
      </c>
      <c r="C3470" s="33" t="s">
        <v>89</v>
      </c>
      <c r="D3470" s="28">
        <v>0.5</v>
      </c>
      <c r="E3470" s="28">
        <v>0.64965799999999996</v>
      </c>
      <c r="F3470" s="29">
        <v>0</v>
      </c>
      <c r="G3470" s="28">
        <v>0.32482899999999998</v>
      </c>
      <c r="H3470" s="28">
        <v>0</v>
      </c>
      <c r="I3470" s="28">
        <v>0.32482899999999998</v>
      </c>
      <c r="J3470" s="28">
        <v>0.67517099999999997</v>
      </c>
      <c r="K3470" s="28">
        <v>-0.200518</v>
      </c>
      <c r="L3470" s="28">
        <v>0.162415</v>
      </c>
      <c r="M3470" s="28">
        <v>0.83758500000000002</v>
      </c>
    </row>
    <row r="3471" spans="1:13" ht="15" customHeight="1" x14ac:dyDescent="0.25">
      <c r="A3471" s="36">
        <v>43531</v>
      </c>
      <c r="B3471" s="24">
        <v>2</v>
      </c>
      <c r="C3471" s="33" t="s">
        <v>89</v>
      </c>
      <c r="D3471" s="23">
        <v>0.5</v>
      </c>
      <c r="E3471" s="23">
        <v>0.64774699999999996</v>
      </c>
      <c r="F3471" s="24">
        <v>0</v>
      </c>
      <c r="G3471" s="23">
        <v>0.323874</v>
      </c>
      <c r="H3471" s="23">
        <v>0</v>
      </c>
      <c r="I3471" s="23">
        <v>0.323874</v>
      </c>
      <c r="J3471" s="23">
        <v>0.676126</v>
      </c>
      <c r="K3471" s="23">
        <v>-0.20288800000000001</v>
      </c>
      <c r="L3471" s="23">
        <v>0.161937</v>
      </c>
      <c r="M3471" s="23">
        <v>0.838063</v>
      </c>
    </row>
    <row r="3472" spans="1:13" ht="15" customHeight="1" x14ac:dyDescent="0.25">
      <c r="A3472" s="40">
        <v>43532</v>
      </c>
      <c r="B3472" s="29">
        <v>2</v>
      </c>
      <c r="C3472" s="33" t="s">
        <v>89</v>
      </c>
      <c r="D3472" s="28">
        <v>0.5</v>
      </c>
      <c r="E3472" s="28">
        <v>0.64805900000000005</v>
      </c>
      <c r="F3472" s="29">
        <v>0</v>
      </c>
      <c r="G3472" s="28">
        <v>0.32402999999999998</v>
      </c>
      <c r="H3472" s="28">
        <v>0</v>
      </c>
      <c r="I3472" s="28">
        <v>0.32402999999999998</v>
      </c>
      <c r="J3472" s="28">
        <v>0.67596999999999996</v>
      </c>
      <c r="K3472" s="28">
        <v>-0.20099500000000001</v>
      </c>
      <c r="L3472" s="28">
        <v>0.16201499999999999</v>
      </c>
      <c r="M3472" s="28">
        <v>0.83798499999999998</v>
      </c>
    </row>
    <row r="3473" spans="1:13" ht="15" customHeight="1" x14ac:dyDescent="0.25">
      <c r="A3473" s="36">
        <v>43535</v>
      </c>
      <c r="B3473" s="24">
        <v>2</v>
      </c>
      <c r="C3473" s="33" t="s">
        <v>89</v>
      </c>
      <c r="D3473" s="23">
        <v>0.5</v>
      </c>
      <c r="E3473" s="23">
        <v>0.63506899999999999</v>
      </c>
      <c r="F3473" s="24">
        <v>0</v>
      </c>
      <c r="G3473" s="23">
        <v>0.31753500000000001</v>
      </c>
      <c r="H3473" s="23">
        <v>0</v>
      </c>
      <c r="I3473" s="23">
        <v>0.31753500000000001</v>
      </c>
      <c r="J3473" s="23">
        <v>0.68246499999999999</v>
      </c>
      <c r="K3473" s="23">
        <v>-0.19161700000000001</v>
      </c>
      <c r="L3473" s="23">
        <v>0.15876699999999999</v>
      </c>
      <c r="M3473" s="23">
        <v>0.84123300000000001</v>
      </c>
    </row>
    <row r="3474" spans="1:13" ht="15" customHeight="1" x14ac:dyDescent="0.25">
      <c r="A3474" s="40">
        <v>43536</v>
      </c>
      <c r="B3474" s="29">
        <v>2</v>
      </c>
      <c r="C3474" s="33" t="s">
        <v>89</v>
      </c>
      <c r="D3474" s="28">
        <v>0.5</v>
      </c>
      <c r="E3474" s="28">
        <v>0.78868700000000003</v>
      </c>
      <c r="F3474" s="29">
        <v>0</v>
      </c>
      <c r="G3474" s="28">
        <v>0.39434399999999997</v>
      </c>
      <c r="H3474" s="28">
        <v>0</v>
      </c>
      <c r="I3474" s="28">
        <v>0.39434399999999997</v>
      </c>
      <c r="J3474" s="28">
        <v>0.60565599999999997</v>
      </c>
      <c r="K3474" s="28">
        <v>-0.18529899999999999</v>
      </c>
      <c r="L3474" s="28">
        <v>0.19717199999999999</v>
      </c>
      <c r="M3474" s="28">
        <v>0.80282799999999999</v>
      </c>
    </row>
    <row r="3475" spans="1:13" ht="15" customHeight="1" x14ac:dyDescent="0.25">
      <c r="A3475" s="36">
        <v>43537</v>
      </c>
      <c r="B3475" s="24">
        <v>2</v>
      </c>
      <c r="C3475" s="33" t="s">
        <v>89</v>
      </c>
      <c r="D3475" s="23">
        <v>0.5</v>
      </c>
      <c r="E3475" s="23">
        <v>0.75203600000000004</v>
      </c>
      <c r="F3475" s="24">
        <v>0</v>
      </c>
      <c r="G3475" s="23">
        <v>0.37601800000000002</v>
      </c>
      <c r="H3475" s="23">
        <v>0</v>
      </c>
      <c r="I3475" s="23">
        <v>0.37601800000000002</v>
      </c>
      <c r="J3475" s="23">
        <v>0.62398200000000004</v>
      </c>
      <c r="K3475" s="23">
        <v>-0.19121199999999999</v>
      </c>
      <c r="L3475" s="23">
        <v>0.18800900000000001</v>
      </c>
      <c r="M3475" s="23">
        <v>0.81199100000000002</v>
      </c>
    </row>
    <row r="3476" spans="1:13" ht="15" customHeight="1" x14ac:dyDescent="0.25">
      <c r="A3476" s="40">
        <v>43538</v>
      </c>
      <c r="B3476" s="29">
        <v>2</v>
      </c>
      <c r="C3476" s="33" t="s">
        <v>89</v>
      </c>
      <c r="D3476" s="28">
        <v>0.5</v>
      </c>
      <c r="E3476" s="28">
        <v>0.75163599999999997</v>
      </c>
      <c r="F3476" s="29">
        <v>0</v>
      </c>
      <c r="G3476" s="28">
        <v>0.37581799999999999</v>
      </c>
      <c r="H3476" s="28">
        <v>0</v>
      </c>
      <c r="I3476" s="28">
        <v>0.37581799999999999</v>
      </c>
      <c r="J3476" s="28">
        <v>0.62418200000000001</v>
      </c>
      <c r="K3476" s="28">
        <v>-0.190557</v>
      </c>
      <c r="L3476" s="28">
        <v>0.18790899999999999</v>
      </c>
      <c r="M3476" s="28">
        <v>0.81209100000000001</v>
      </c>
    </row>
    <row r="3477" spans="1:13" ht="15" customHeight="1" x14ac:dyDescent="0.25">
      <c r="A3477" s="36">
        <v>43539</v>
      </c>
      <c r="B3477" s="24">
        <v>3</v>
      </c>
      <c r="C3477" s="35" t="s">
        <v>90</v>
      </c>
      <c r="D3477" s="23">
        <v>0.8</v>
      </c>
      <c r="E3477" s="23">
        <v>1</v>
      </c>
      <c r="F3477" s="24">
        <v>0</v>
      </c>
      <c r="G3477" s="23">
        <v>0.5</v>
      </c>
      <c r="H3477" s="23">
        <v>0</v>
      </c>
      <c r="I3477" s="23">
        <v>0.5</v>
      </c>
      <c r="J3477" s="23">
        <v>0.5</v>
      </c>
      <c r="K3477" s="23">
        <v>-0.186558</v>
      </c>
      <c r="L3477" s="23">
        <v>0.25</v>
      </c>
      <c r="M3477" s="23">
        <v>0.75</v>
      </c>
    </row>
    <row r="3478" spans="1:13" ht="15" customHeight="1" x14ac:dyDescent="0.25">
      <c r="A3478" s="40">
        <v>43542</v>
      </c>
      <c r="B3478" s="29">
        <v>2</v>
      </c>
      <c r="C3478" s="33" t="s">
        <v>89</v>
      </c>
      <c r="D3478" s="28">
        <v>0.5</v>
      </c>
      <c r="E3478" s="28">
        <v>0.79840599999999995</v>
      </c>
      <c r="F3478" s="29">
        <v>0</v>
      </c>
      <c r="G3478" s="28">
        <v>0.39920299999999997</v>
      </c>
      <c r="H3478" s="28">
        <v>0</v>
      </c>
      <c r="I3478" s="28">
        <v>0.39920299999999997</v>
      </c>
      <c r="J3478" s="28">
        <v>0.60079700000000003</v>
      </c>
      <c r="K3478" s="28">
        <v>-0.19183800000000001</v>
      </c>
      <c r="L3478" s="28">
        <v>0.199601</v>
      </c>
      <c r="M3478" s="28">
        <v>0.80039899999999997</v>
      </c>
    </row>
    <row r="3479" spans="1:13" ht="15" customHeight="1" x14ac:dyDescent="0.25">
      <c r="A3479" s="36">
        <v>43543</v>
      </c>
      <c r="B3479" s="24">
        <v>1</v>
      </c>
      <c r="C3479" s="22" t="s">
        <v>88</v>
      </c>
      <c r="D3479" s="23">
        <v>0.3</v>
      </c>
      <c r="E3479" s="23">
        <v>0.56257900000000005</v>
      </c>
      <c r="F3479" s="24">
        <v>0</v>
      </c>
      <c r="G3479" s="23">
        <v>0.28128900000000001</v>
      </c>
      <c r="H3479" s="23">
        <v>0</v>
      </c>
      <c r="I3479" s="23">
        <v>0.28128900000000001</v>
      </c>
      <c r="J3479" s="23">
        <v>0.71871099999999999</v>
      </c>
      <c r="K3479" s="23">
        <v>-0.189086</v>
      </c>
      <c r="L3479" s="23">
        <v>0.14064499999999999</v>
      </c>
      <c r="M3479" s="23">
        <v>0.85935499999999998</v>
      </c>
    </row>
    <row r="3480" spans="1:13" ht="15" customHeight="1" x14ac:dyDescent="0.25">
      <c r="A3480" s="40">
        <v>43544</v>
      </c>
      <c r="B3480" s="29">
        <v>3</v>
      </c>
      <c r="C3480" s="35" t="s">
        <v>90</v>
      </c>
      <c r="D3480" s="28">
        <v>0.8</v>
      </c>
      <c r="E3480" s="28">
        <v>1</v>
      </c>
      <c r="F3480" s="29">
        <v>0</v>
      </c>
      <c r="G3480" s="28">
        <v>0.5</v>
      </c>
      <c r="H3480" s="28">
        <v>0</v>
      </c>
      <c r="I3480" s="28">
        <v>0.5</v>
      </c>
      <c r="J3480" s="28">
        <v>0.5</v>
      </c>
      <c r="K3480" s="28">
        <v>-0.18881400000000001</v>
      </c>
      <c r="L3480" s="28">
        <v>0.25</v>
      </c>
      <c r="M3480" s="28">
        <v>0.75</v>
      </c>
    </row>
    <row r="3481" spans="1:13" ht="15" customHeight="1" x14ac:dyDescent="0.25">
      <c r="A3481" s="36">
        <v>43546</v>
      </c>
      <c r="B3481" s="24">
        <v>2</v>
      </c>
      <c r="C3481" s="33" t="s">
        <v>89</v>
      </c>
      <c r="D3481" s="23">
        <v>0.5</v>
      </c>
      <c r="E3481" s="23">
        <v>0.91708900000000004</v>
      </c>
      <c r="F3481" s="24">
        <v>0</v>
      </c>
      <c r="G3481" s="23">
        <v>0.45854499999999998</v>
      </c>
      <c r="H3481" s="23">
        <v>0</v>
      </c>
      <c r="I3481" s="23">
        <v>0.45854499999999998</v>
      </c>
      <c r="J3481" s="23">
        <v>0.54145500000000002</v>
      </c>
      <c r="K3481" s="23">
        <v>-0.19039900000000001</v>
      </c>
      <c r="L3481" s="23">
        <v>0.229272</v>
      </c>
      <c r="M3481" s="23">
        <v>0.77072799999999997</v>
      </c>
    </row>
    <row r="3482" spans="1:13" ht="15" customHeight="1" x14ac:dyDescent="0.25">
      <c r="A3482" s="40">
        <v>43549</v>
      </c>
      <c r="B3482" s="29">
        <v>2</v>
      </c>
      <c r="C3482" s="33" t="s">
        <v>89</v>
      </c>
      <c r="D3482" s="28">
        <v>0.5</v>
      </c>
      <c r="E3482" s="28">
        <v>0.84601300000000001</v>
      </c>
      <c r="F3482" s="29">
        <v>0</v>
      </c>
      <c r="G3482" s="28">
        <v>0.42300599999999999</v>
      </c>
      <c r="H3482" s="28">
        <v>0</v>
      </c>
      <c r="I3482" s="28">
        <v>0.42300599999999999</v>
      </c>
      <c r="J3482" s="28">
        <v>0.57699400000000001</v>
      </c>
      <c r="K3482" s="28">
        <v>-0.19636100000000001</v>
      </c>
      <c r="L3482" s="28">
        <v>0.211503</v>
      </c>
      <c r="M3482" s="28">
        <v>0.788497</v>
      </c>
    </row>
    <row r="3483" spans="1:13" ht="15" customHeight="1" x14ac:dyDescent="0.25">
      <c r="A3483" s="36">
        <v>43550</v>
      </c>
      <c r="B3483" s="24">
        <v>2</v>
      </c>
      <c r="C3483" s="33" t="s">
        <v>89</v>
      </c>
      <c r="D3483" s="23">
        <v>0.5</v>
      </c>
      <c r="E3483" s="23">
        <v>0.80259499999999995</v>
      </c>
      <c r="F3483" s="24">
        <v>0</v>
      </c>
      <c r="G3483" s="23">
        <v>0.40129700000000001</v>
      </c>
      <c r="H3483" s="23">
        <v>0</v>
      </c>
      <c r="I3483" s="23">
        <v>0.40129700000000001</v>
      </c>
      <c r="J3483" s="23">
        <v>0.59870299999999999</v>
      </c>
      <c r="K3483" s="23">
        <v>-0.18776899999999999</v>
      </c>
      <c r="L3483" s="23">
        <v>0.20064899999999999</v>
      </c>
      <c r="M3483" s="23">
        <v>0.79935100000000003</v>
      </c>
    </row>
    <row r="3484" spans="1:13" ht="15" customHeight="1" x14ac:dyDescent="0.25">
      <c r="A3484" s="40">
        <v>43551</v>
      </c>
      <c r="B3484" s="29">
        <v>2</v>
      </c>
      <c r="C3484" s="33" t="s">
        <v>89</v>
      </c>
      <c r="D3484" s="28">
        <v>0.5</v>
      </c>
      <c r="E3484" s="28">
        <v>0.80968099999999998</v>
      </c>
      <c r="F3484" s="29">
        <v>0</v>
      </c>
      <c r="G3484" s="28">
        <v>0.40484100000000001</v>
      </c>
      <c r="H3484" s="28">
        <v>0</v>
      </c>
      <c r="I3484" s="28">
        <v>0.40484100000000001</v>
      </c>
      <c r="J3484" s="28">
        <v>0.59515899999999999</v>
      </c>
      <c r="K3484" s="28">
        <v>-0.18643299999999999</v>
      </c>
      <c r="L3484" s="28">
        <v>0.20241999999999999</v>
      </c>
      <c r="M3484" s="28">
        <v>0.79757999999999996</v>
      </c>
    </row>
    <row r="3485" spans="1:13" ht="15" customHeight="1" x14ac:dyDescent="0.25">
      <c r="A3485" s="36">
        <v>43552</v>
      </c>
      <c r="B3485" s="24">
        <v>2</v>
      </c>
      <c r="C3485" s="33" t="s">
        <v>89</v>
      </c>
      <c r="D3485" s="23">
        <v>0.5</v>
      </c>
      <c r="E3485" s="23">
        <v>0.74059900000000001</v>
      </c>
      <c r="F3485" s="24">
        <v>0</v>
      </c>
      <c r="G3485" s="23">
        <v>0.37029899999999999</v>
      </c>
      <c r="H3485" s="23">
        <v>0</v>
      </c>
      <c r="I3485" s="23">
        <v>0.37029899999999999</v>
      </c>
      <c r="J3485" s="23">
        <v>0.62970099999999996</v>
      </c>
      <c r="K3485" s="23">
        <v>-0.17451800000000001</v>
      </c>
      <c r="L3485" s="23">
        <v>0.18515000000000001</v>
      </c>
      <c r="M3485" s="23">
        <v>0.81484999999999996</v>
      </c>
    </row>
    <row r="3486" spans="1:13" ht="15" customHeight="1" x14ac:dyDescent="0.25">
      <c r="A3486" s="40">
        <v>43553</v>
      </c>
      <c r="B3486" s="29">
        <v>2</v>
      </c>
      <c r="C3486" s="33" t="s">
        <v>89</v>
      </c>
      <c r="D3486" s="28">
        <v>0.5</v>
      </c>
      <c r="E3486" s="28">
        <v>0.73881699999999995</v>
      </c>
      <c r="F3486" s="29">
        <v>0</v>
      </c>
      <c r="G3486" s="28">
        <v>0.36940899999999999</v>
      </c>
      <c r="H3486" s="28">
        <v>0</v>
      </c>
      <c r="I3486" s="28">
        <v>0.36940899999999999</v>
      </c>
      <c r="J3486" s="28">
        <v>0.63059100000000001</v>
      </c>
      <c r="K3486" s="28">
        <v>-0.17019899999999999</v>
      </c>
      <c r="L3486" s="28">
        <v>0.18470400000000001</v>
      </c>
      <c r="M3486" s="28">
        <v>0.81529600000000002</v>
      </c>
    </row>
    <row r="3487" spans="1:13" ht="15" customHeight="1" x14ac:dyDescent="0.25">
      <c r="A3487" s="36">
        <v>43556</v>
      </c>
      <c r="B3487" s="24">
        <v>2</v>
      </c>
      <c r="C3487" s="33" t="s">
        <v>89</v>
      </c>
      <c r="D3487" s="23">
        <v>0.5</v>
      </c>
      <c r="E3487" s="23">
        <v>0.73997400000000002</v>
      </c>
      <c r="F3487" s="24">
        <v>0</v>
      </c>
      <c r="G3487" s="23">
        <v>0.36998700000000001</v>
      </c>
      <c r="H3487" s="23">
        <v>0</v>
      </c>
      <c r="I3487" s="23">
        <v>0.36998700000000001</v>
      </c>
      <c r="J3487" s="23">
        <v>0.63001300000000005</v>
      </c>
      <c r="K3487" s="23">
        <v>-0.16617199999999999</v>
      </c>
      <c r="L3487" s="23">
        <v>0.18499399999999999</v>
      </c>
      <c r="M3487" s="23">
        <v>0.81500600000000001</v>
      </c>
    </row>
    <row r="3488" spans="1:13" ht="15" customHeight="1" x14ac:dyDescent="0.25">
      <c r="A3488" s="40">
        <v>43557</v>
      </c>
      <c r="B3488" s="29">
        <v>2</v>
      </c>
      <c r="C3488" s="33" t="s">
        <v>89</v>
      </c>
      <c r="D3488" s="28">
        <v>0.5</v>
      </c>
      <c r="E3488" s="28">
        <v>0.74467099999999997</v>
      </c>
      <c r="F3488" s="29">
        <v>0</v>
      </c>
      <c r="G3488" s="28">
        <v>0.37233500000000003</v>
      </c>
      <c r="H3488" s="28">
        <v>0</v>
      </c>
      <c r="I3488" s="28">
        <v>0.37233500000000003</v>
      </c>
      <c r="J3488" s="28">
        <v>0.62766500000000003</v>
      </c>
      <c r="K3488" s="28">
        <v>-0.165936</v>
      </c>
      <c r="L3488" s="28">
        <v>0.186168</v>
      </c>
      <c r="M3488" s="28">
        <v>0.813832</v>
      </c>
    </row>
    <row r="3489" spans="1:13" ht="15" customHeight="1" x14ac:dyDescent="0.25">
      <c r="A3489" s="36">
        <v>43558</v>
      </c>
      <c r="B3489" s="24">
        <v>2</v>
      </c>
      <c r="C3489" s="33" t="s">
        <v>89</v>
      </c>
      <c r="D3489" s="23">
        <v>0.5</v>
      </c>
      <c r="E3489" s="23">
        <v>0.73047700000000004</v>
      </c>
      <c r="F3489" s="24">
        <v>0</v>
      </c>
      <c r="G3489" s="23">
        <v>0.36523899999999998</v>
      </c>
      <c r="H3489" s="23">
        <v>0</v>
      </c>
      <c r="I3489" s="23">
        <v>0.36523899999999998</v>
      </c>
      <c r="J3489" s="23">
        <v>0.63476100000000002</v>
      </c>
      <c r="K3489" s="23">
        <v>-0.17263999999999999</v>
      </c>
      <c r="L3489" s="23">
        <v>0.182619</v>
      </c>
      <c r="M3489" s="23">
        <v>0.81738100000000002</v>
      </c>
    </row>
    <row r="3490" spans="1:13" ht="15" customHeight="1" x14ac:dyDescent="0.25">
      <c r="A3490" s="40">
        <v>43559</v>
      </c>
      <c r="B3490" s="29">
        <v>2</v>
      </c>
      <c r="C3490" s="33" t="s">
        <v>89</v>
      </c>
      <c r="D3490" s="28">
        <v>0.5</v>
      </c>
      <c r="E3490" s="28">
        <v>0.72987800000000003</v>
      </c>
      <c r="F3490" s="29">
        <v>0</v>
      </c>
      <c r="G3490" s="28">
        <v>0.36493900000000001</v>
      </c>
      <c r="H3490" s="28">
        <v>0</v>
      </c>
      <c r="I3490" s="28">
        <v>0.36493900000000001</v>
      </c>
      <c r="J3490" s="28">
        <v>0.63506099999999999</v>
      </c>
      <c r="K3490" s="28">
        <v>-0.173738</v>
      </c>
      <c r="L3490" s="28">
        <v>0.18246899999999999</v>
      </c>
      <c r="M3490" s="28">
        <v>0.81753100000000001</v>
      </c>
    </row>
    <row r="3491" spans="1:13" ht="15" customHeight="1" x14ac:dyDescent="0.25">
      <c r="A3491" s="36">
        <v>43560</v>
      </c>
      <c r="B3491" s="24">
        <v>2</v>
      </c>
      <c r="C3491" s="33" t="s">
        <v>89</v>
      </c>
      <c r="D3491" s="23">
        <v>0.5</v>
      </c>
      <c r="E3491" s="23">
        <v>0.73849699999999996</v>
      </c>
      <c r="F3491" s="24">
        <v>0</v>
      </c>
      <c r="G3491" s="23">
        <v>0.36924800000000002</v>
      </c>
      <c r="H3491" s="23">
        <v>0</v>
      </c>
      <c r="I3491" s="23">
        <v>0.36924800000000002</v>
      </c>
      <c r="J3491" s="23">
        <v>0.63075199999999998</v>
      </c>
      <c r="K3491" s="23">
        <v>-0.17043700000000001</v>
      </c>
      <c r="L3491" s="23">
        <v>0.18462400000000001</v>
      </c>
      <c r="M3491" s="23">
        <v>0.81537599999999999</v>
      </c>
    </row>
    <row r="3492" spans="1:13" ht="15" customHeight="1" x14ac:dyDescent="0.25">
      <c r="A3492" s="40">
        <v>43563</v>
      </c>
      <c r="B3492" s="29">
        <v>2</v>
      </c>
      <c r="C3492" s="33" t="s">
        <v>89</v>
      </c>
      <c r="D3492" s="28">
        <v>0.5</v>
      </c>
      <c r="E3492" s="28">
        <v>0.70752199999999998</v>
      </c>
      <c r="F3492" s="29">
        <v>0</v>
      </c>
      <c r="G3492" s="28">
        <v>0.35376099999999999</v>
      </c>
      <c r="H3492" s="28">
        <v>0</v>
      </c>
      <c r="I3492" s="28">
        <v>0.35376099999999999</v>
      </c>
      <c r="J3492" s="28">
        <v>0.64623900000000001</v>
      </c>
      <c r="K3492" s="28">
        <v>-0.17588599999999999</v>
      </c>
      <c r="L3492" s="28">
        <v>0.17688100000000001</v>
      </c>
      <c r="M3492" s="28">
        <v>0.82311900000000005</v>
      </c>
    </row>
    <row r="3493" spans="1:13" ht="15" customHeight="1" x14ac:dyDescent="0.25">
      <c r="A3493" s="36">
        <v>43564</v>
      </c>
      <c r="B3493" s="24">
        <v>2</v>
      </c>
      <c r="C3493" s="33" t="s">
        <v>89</v>
      </c>
      <c r="D3493" s="23">
        <v>0.5</v>
      </c>
      <c r="E3493" s="23">
        <v>0.75098100000000001</v>
      </c>
      <c r="F3493" s="24">
        <v>0</v>
      </c>
      <c r="G3493" s="23">
        <v>0.37548999999999999</v>
      </c>
      <c r="H3493" s="23">
        <v>0</v>
      </c>
      <c r="I3493" s="23">
        <v>0.37548999999999999</v>
      </c>
      <c r="J3493" s="23">
        <v>0.62451000000000001</v>
      </c>
      <c r="K3493" s="23">
        <v>-0.17191699999999999</v>
      </c>
      <c r="L3493" s="23">
        <v>0.187745</v>
      </c>
      <c r="M3493" s="23">
        <v>0.81225499999999995</v>
      </c>
    </row>
    <row r="3494" spans="1:13" ht="15" customHeight="1" x14ac:dyDescent="0.25">
      <c r="A3494" s="40">
        <v>43565</v>
      </c>
      <c r="B3494" s="29">
        <v>2</v>
      </c>
      <c r="C3494" s="33" t="s">
        <v>89</v>
      </c>
      <c r="D3494" s="28">
        <v>0.5</v>
      </c>
      <c r="E3494" s="28">
        <v>0.77489399999999997</v>
      </c>
      <c r="F3494" s="29">
        <v>0</v>
      </c>
      <c r="G3494" s="28">
        <v>0.38744699999999999</v>
      </c>
      <c r="H3494" s="28">
        <v>0</v>
      </c>
      <c r="I3494" s="28">
        <v>0.38744699999999999</v>
      </c>
      <c r="J3494" s="28">
        <v>0.61255300000000001</v>
      </c>
      <c r="K3494" s="28">
        <v>-0.17101</v>
      </c>
      <c r="L3494" s="28">
        <v>0.19372300000000001</v>
      </c>
      <c r="M3494" s="28">
        <v>0.80627700000000002</v>
      </c>
    </row>
    <row r="3495" spans="1:13" ht="15" customHeight="1" x14ac:dyDescent="0.25">
      <c r="A3495" s="36">
        <v>43566</v>
      </c>
      <c r="B3495" s="24">
        <v>2</v>
      </c>
      <c r="C3495" s="33" t="s">
        <v>89</v>
      </c>
      <c r="D3495" s="23">
        <v>0.5</v>
      </c>
      <c r="E3495" s="23">
        <v>0.81107200000000002</v>
      </c>
      <c r="F3495" s="24">
        <v>0</v>
      </c>
      <c r="G3495" s="23">
        <v>0.40553600000000001</v>
      </c>
      <c r="H3495" s="23">
        <v>0</v>
      </c>
      <c r="I3495" s="23">
        <v>0.40553600000000001</v>
      </c>
      <c r="J3495" s="23">
        <v>0.59446399999999999</v>
      </c>
      <c r="K3495" s="23">
        <v>-0.17236000000000001</v>
      </c>
      <c r="L3495" s="23">
        <v>0.202768</v>
      </c>
      <c r="M3495" s="23">
        <v>0.79723200000000005</v>
      </c>
    </row>
    <row r="3496" spans="1:13" ht="15" customHeight="1" x14ac:dyDescent="0.25">
      <c r="A3496" s="40">
        <v>43567</v>
      </c>
      <c r="B3496" s="29">
        <v>2</v>
      </c>
      <c r="C3496" s="33" t="s">
        <v>89</v>
      </c>
      <c r="D3496" s="28">
        <v>0.5</v>
      </c>
      <c r="E3496" s="28">
        <v>0.81048399999999998</v>
      </c>
      <c r="F3496" s="29">
        <v>0</v>
      </c>
      <c r="G3496" s="28">
        <v>0.40524199999999999</v>
      </c>
      <c r="H3496" s="28">
        <v>0</v>
      </c>
      <c r="I3496" s="28">
        <v>0.40524199999999999</v>
      </c>
      <c r="J3496" s="28">
        <v>0.59475800000000001</v>
      </c>
      <c r="K3496" s="28">
        <v>-0.17049800000000001</v>
      </c>
      <c r="L3496" s="28">
        <v>0.202621</v>
      </c>
      <c r="M3496" s="28">
        <v>0.79737899999999995</v>
      </c>
    </row>
    <row r="3497" spans="1:13" ht="15" customHeight="1" x14ac:dyDescent="0.25">
      <c r="A3497" s="36">
        <v>43570</v>
      </c>
      <c r="B3497" s="24">
        <v>2</v>
      </c>
      <c r="C3497" s="33" t="s">
        <v>89</v>
      </c>
      <c r="D3497" s="23">
        <v>0.5</v>
      </c>
      <c r="E3497" s="23">
        <v>0.80773799999999996</v>
      </c>
      <c r="F3497" s="24">
        <v>0</v>
      </c>
      <c r="G3497" s="23">
        <v>0.40386899999999998</v>
      </c>
      <c r="H3497" s="23">
        <v>0</v>
      </c>
      <c r="I3497" s="23">
        <v>0.40386899999999998</v>
      </c>
      <c r="J3497" s="23">
        <v>0.59613099999999997</v>
      </c>
      <c r="K3497" s="23">
        <v>-0.165939</v>
      </c>
      <c r="L3497" s="23">
        <v>0.201934</v>
      </c>
      <c r="M3497" s="23">
        <v>0.79806600000000005</v>
      </c>
    </row>
    <row r="3498" spans="1:13" ht="15" customHeight="1" x14ac:dyDescent="0.25">
      <c r="A3498" s="40">
        <v>43571</v>
      </c>
      <c r="B3498" s="29">
        <v>2</v>
      </c>
      <c r="C3498" s="33" t="s">
        <v>89</v>
      </c>
      <c r="D3498" s="28">
        <v>0.5</v>
      </c>
      <c r="E3498" s="28">
        <v>0.84988600000000003</v>
      </c>
      <c r="F3498" s="29">
        <v>0</v>
      </c>
      <c r="G3498" s="28">
        <v>0.42494300000000002</v>
      </c>
      <c r="H3498" s="28">
        <v>0</v>
      </c>
      <c r="I3498" s="28">
        <v>0.42494300000000002</v>
      </c>
      <c r="J3498" s="28">
        <v>0.57505700000000004</v>
      </c>
      <c r="K3498" s="28">
        <v>-0.16392999999999999</v>
      </c>
      <c r="L3498" s="28">
        <v>0.21247099999999999</v>
      </c>
      <c r="M3498" s="28">
        <v>0.78752900000000003</v>
      </c>
    </row>
    <row r="3499" spans="1:13" ht="15" customHeight="1" x14ac:dyDescent="0.25">
      <c r="A3499" s="36">
        <v>43573</v>
      </c>
      <c r="B3499" s="24">
        <v>2</v>
      </c>
      <c r="C3499" s="33" t="s">
        <v>89</v>
      </c>
      <c r="D3499" s="23">
        <v>0.5</v>
      </c>
      <c r="E3499" s="23">
        <v>0.79939000000000004</v>
      </c>
      <c r="F3499" s="24">
        <v>0</v>
      </c>
      <c r="G3499" s="23">
        <v>0.39969500000000002</v>
      </c>
      <c r="H3499" s="23">
        <v>0</v>
      </c>
      <c r="I3499" s="23">
        <v>0.39969500000000002</v>
      </c>
      <c r="J3499" s="23">
        <v>0.60030499999999998</v>
      </c>
      <c r="K3499" s="23">
        <v>-0.17022200000000001</v>
      </c>
      <c r="L3499" s="23">
        <v>0.199847</v>
      </c>
      <c r="M3499" s="23">
        <v>0.800153</v>
      </c>
    </row>
    <row r="3500" spans="1:13" ht="15" customHeight="1" x14ac:dyDescent="0.25">
      <c r="A3500" s="40">
        <v>43577</v>
      </c>
      <c r="B3500" s="29">
        <v>2</v>
      </c>
      <c r="C3500" s="33" t="s">
        <v>89</v>
      </c>
      <c r="D3500" s="28">
        <v>0.5</v>
      </c>
      <c r="E3500" s="28">
        <v>0.73152399999999995</v>
      </c>
      <c r="F3500" s="29">
        <v>0</v>
      </c>
      <c r="G3500" s="28">
        <v>0.36576199999999998</v>
      </c>
      <c r="H3500" s="28">
        <v>0</v>
      </c>
      <c r="I3500" s="28">
        <v>0.36576199999999998</v>
      </c>
      <c r="J3500" s="28">
        <v>0.63423799999999997</v>
      </c>
      <c r="K3500" s="28">
        <v>-0.17890800000000001</v>
      </c>
      <c r="L3500" s="28">
        <v>0.18288099999999999</v>
      </c>
      <c r="M3500" s="28">
        <v>0.81711900000000004</v>
      </c>
    </row>
    <row r="3501" spans="1:13" ht="15" customHeight="1" x14ac:dyDescent="0.25">
      <c r="A3501" s="36">
        <v>43578</v>
      </c>
      <c r="B3501" s="24">
        <v>2</v>
      </c>
      <c r="C3501" s="33" t="s">
        <v>89</v>
      </c>
      <c r="D3501" s="23">
        <v>0.5</v>
      </c>
      <c r="E3501" s="23">
        <v>0.73224800000000001</v>
      </c>
      <c r="F3501" s="24">
        <v>0</v>
      </c>
      <c r="G3501" s="23">
        <v>0.366124</v>
      </c>
      <c r="H3501" s="23">
        <v>0</v>
      </c>
      <c r="I3501" s="23">
        <v>0.366124</v>
      </c>
      <c r="J3501" s="23">
        <v>0.633876</v>
      </c>
      <c r="K3501" s="23">
        <v>-0.18024799999999999</v>
      </c>
      <c r="L3501" s="23">
        <v>0.183062</v>
      </c>
      <c r="M3501" s="23">
        <v>0.81693800000000005</v>
      </c>
    </row>
    <row r="3502" spans="1:13" ht="15" customHeight="1" x14ac:dyDescent="0.25">
      <c r="A3502" s="40">
        <v>43579</v>
      </c>
      <c r="B3502" s="29">
        <v>2</v>
      </c>
      <c r="C3502" s="33" t="s">
        <v>89</v>
      </c>
      <c r="D3502" s="28">
        <v>0.5</v>
      </c>
      <c r="E3502" s="28">
        <v>0.75717400000000001</v>
      </c>
      <c r="F3502" s="29">
        <v>0</v>
      </c>
      <c r="G3502" s="28">
        <v>0.37858700000000001</v>
      </c>
      <c r="H3502" s="28">
        <v>0.1</v>
      </c>
      <c r="I3502" s="28">
        <v>0.27858699999999997</v>
      </c>
      <c r="J3502" s="28">
        <v>0.72141299999999997</v>
      </c>
      <c r="K3502" s="28">
        <v>-0.175984</v>
      </c>
      <c r="L3502" s="28">
        <v>0.139294</v>
      </c>
      <c r="M3502" s="28">
        <v>0.86070599999999997</v>
      </c>
    </row>
    <row r="3503" spans="1:13" ht="15" customHeight="1" x14ac:dyDescent="0.25">
      <c r="A3503" s="36">
        <v>43580</v>
      </c>
      <c r="B3503" s="24">
        <v>2</v>
      </c>
      <c r="C3503" s="33" t="s">
        <v>89</v>
      </c>
      <c r="D3503" s="23">
        <v>0.5</v>
      </c>
      <c r="E3503" s="23">
        <v>0.79301500000000003</v>
      </c>
      <c r="F3503" s="24">
        <v>0</v>
      </c>
      <c r="G3503" s="23">
        <v>0.39650800000000003</v>
      </c>
      <c r="H3503" s="23">
        <v>0.1</v>
      </c>
      <c r="I3503" s="23">
        <v>0.29650799999999999</v>
      </c>
      <c r="J3503" s="23">
        <v>0.70349200000000001</v>
      </c>
      <c r="K3503" s="23">
        <v>-0.17982300000000001</v>
      </c>
      <c r="L3503" s="23">
        <v>0.148254</v>
      </c>
      <c r="M3503" s="23">
        <v>0.851746</v>
      </c>
    </row>
    <row r="3504" spans="1:13" ht="15" customHeight="1" x14ac:dyDescent="0.25">
      <c r="A3504" s="40">
        <v>43581</v>
      </c>
      <c r="B3504" s="29">
        <v>2</v>
      </c>
      <c r="C3504" s="33" t="s">
        <v>89</v>
      </c>
      <c r="D3504" s="28">
        <v>0.5</v>
      </c>
      <c r="E3504" s="28">
        <v>0.78711100000000001</v>
      </c>
      <c r="F3504" s="29">
        <v>0</v>
      </c>
      <c r="G3504" s="28">
        <v>0.39355499999999999</v>
      </c>
      <c r="H3504" s="28">
        <v>0.1</v>
      </c>
      <c r="I3504" s="28">
        <v>0.29355500000000001</v>
      </c>
      <c r="J3504" s="28">
        <v>0.70644499999999999</v>
      </c>
      <c r="K3504" s="28">
        <v>-0.18231600000000001</v>
      </c>
      <c r="L3504" s="28">
        <v>0.14677799999999999</v>
      </c>
      <c r="M3504" s="28">
        <v>0.85322200000000004</v>
      </c>
    </row>
    <row r="3505" spans="1:13" ht="15" customHeight="1" x14ac:dyDescent="0.25">
      <c r="A3505" s="36">
        <v>43585</v>
      </c>
      <c r="B3505" s="24">
        <v>2</v>
      </c>
      <c r="C3505" s="33" t="s">
        <v>89</v>
      </c>
      <c r="D3505" s="23">
        <v>0.5</v>
      </c>
      <c r="E3505" s="23">
        <v>0.94194500000000003</v>
      </c>
      <c r="F3505" s="24">
        <v>0</v>
      </c>
      <c r="G3505" s="23">
        <v>0.470972</v>
      </c>
      <c r="H3505" s="23">
        <v>0</v>
      </c>
      <c r="I3505" s="23">
        <v>0.470972</v>
      </c>
      <c r="J3505" s="23">
        <v>0.52902800000000005</v>
      </c>
      <c r="K3505" s="23">
        <v>-0.185499</v>
      </c>
      <c r="L3505" s="23">
        <v>0.235486</v>
      </c>
      <c r="M3505" s="23">
        <v>0.76451400000000003</v>
      </c>
    </row>
    <row r="3506" spans="1:13" ht="15" customHeight="1" x14ac:dyDescent="0.25">
      <c r="A3506" s="40">
        <v>43587</v>
      </c>
      <c r="B3506" s="29">
        <v>2</v>
      </c>
      <c r="C3506" s="33" t="s">
        <v>89</v>
      </c>
      <c r="D3506" s="28">
        <v>0.5</v>
      </c>
      <c r="E3506" s="28">
        <v>0.97355400000000003</v>
      </c>
      <c r="F3506" s="29">
        <v>0</v>
      </c>
      <c r="G3506" s="28">
        <v>0.48677700000000002</v>
      </c>
      <c r="H3506" s="28">
        <v>0</v>
      </c>
      <c r="I3506" s="28">
        <v>0.48677700000000002</v>
      </c>
      <c r="J3506" s="28">
        <v>0.51322299999999998</v>
      </c>
      <c r="K3506" s="28">
        <v>-0.188329</v>
      </c>
      <c r="L3506" s="28">
        <v>0.24338899999999999</v>
      </c>
      <c r="M3506" s="28">
        <v>0.75661100000000003</v>
      </c>
    </row>
    <row r="3507" spans="1:13" ht="15" customHeight="1" x14ac:dyDescent="0.25">
      <c r="A3507" s="36">
        <v>43588</v>
      </c>
      <c r="B3507" s="24">
        <v>2</v>
      </c>
      <c r="C3507" s="33" t="s">
        <v>89</v>
      </c>
      <c r="D3507" s="23">
        <v>0.5</v>
      </c>
      <c r="E3507" s="23">
        <v>1</v>
      </c>
      <c r="F3507" s="24">
        <v>0</v>
      </c>
      <c r="G3507" s="23">
        <v>0.5</v>
      </c>
      <c r="H3507" s="23">
        <v>0</v>
      </c>
      <c r="I3507" s="23">
        <v>0.5</v>
      </c>
      <c r="J3507" s="23">
        <v>0.5</v>
      </c>
      <c r="K3507" s="23">
        <v>-0.19175800000000001</v>
      </c>
      <c r="L3507" s="23">
        <v>0.25</v>
      </c>
      <c r="M3507" s="23">
        <v>0.75</v>
      </c>
    </row>
    <row r="3508" spans="1:13" ht="15" customHeight="1" x14ac:dyDescent="0.25">
      <c r="A3508" s="40">
        <v>43591</v>
      </c>
      <c r="B3508" s="29">
        <v>2</v>
      </c>
      <c r="C3508" s="33" t="s">
        <v>89</v>
      </c>
      <c r="D3508" s="28">
        <v>0.5</v>
      </c>
      <c r="E3508" s="28">
        <v>0.97562800000000005</v>
      </c>
      <c r="F3508" s="29">
        <v>0</v>
      </c>
      <c r="G3508" s="28">
        <v>0.48781400000000003</v>
      </c>
      <c r="H3508" s="28">
        <v>0</v>
      </c>
      <c r="I3508" s="28">
        <v>0.48781400000000003</v>
      </c>
      <c r="J3508" s="28">
        <v>0.51218600000000003</v>
      </c>
      <c r="K3508" s="28">
        <v>-0.19772400000000001</v>
      </c>
      <c r="L3508" s="28">
        <v>0.24390700000000001</v>
      </c>
      <c r="M3508" s="28">
        <v>0.75609300000000002</v>
      </c>
    </row>
    <row r="3509" spans="1:13" ht="15" customHeight="1" x14ac:dyDescent="0.25">
      <c r="A3509" s="36">
        <v>43592</v>
      </c>
      <c r="B3509" s="24">
        <v>2</v>
      </c>
      <c r="C3509" s="33" t="s">
        <v>89</v>
      </c>
      <c r="D3509" s="23">
        <v>0.5</v>
      </c>
      <c r="E3509" s="23">
        <v>1</v>
      </c>
      <c r="F3509" s="24">
        <v>0</v>
      </c>
      <c r="G3509" s="23">
        <v>0.5</v>
      </c>
      <c r="H3509" s="23">
        <v>0</v>
      </c>
      <c r="I3509" s="23">
        <v>0.5</v>
      </c>
      <c r="J3509" s="23">
        <v>0.5</v>
      </c>
      <c r="K3509" s="23">
        <v>-0.20243700000000001</v>
      </c>
      <c r="L3509" s="23">
        <v>0.25</v>
      </c>
      <c r="M3509" s="23">
        <v>0.75</v>
      </c>
    </row>
    <row r="3510" spans="1:13" ht="15" customHeight="1" x14ac:dyDescent="0.25">
      <c r="A3510" s="40">
        <v>43593</v>
      </c>
      <c r="B3510" s="29">
        <v>2</v>
      </c>
      <c r="C3510" s="33" t="s">
        <v>89</v>
      </c>
      <c r="D3510" s="28">
        <v>0.5</v>
      </c>
      <c r="E3510" s="28">
        <v>0.88863300000000001</v>
      </c>
      <c r="F3510" s="29">
        <v>0</v>
      </c>
      <c r="G3510" s="28">
        <v>0.44431700000000002</v>
      </c>
      <c r="H3510" s="28">
        <v>0.1</v>
      </c>
      <c r="I3510" s="28">
        <v>0.34431699999999998</v>
      </c>
      <c r="J3510" s="28">
        <v>0.65568300000000002</v>
      </c>
      <c r="K3510" s="28">
        <v>-0.21263799999999999</v>
      </c>
      <c r="L3510" s="28">
        <v>0.17215800000000001</v>
      </c>
      <c r="M3510" s="28">
        <v>0.82784199999999997</v>
      </c>
    </row>
    <row r="3511" spans="1:13" ht="15" customHeight="1" x14ac:dyDescent="0.25">
      <c r="A3511" s="36">
        <v>43594</v>
      </c>
      <c r="B3511" s="24">
        <v>2</v>
      </c>
      <c r="C3511" s="33" t="s">
        <v>89</v>
      </c>
      <c r="D3511" s="23">
        <v>0.5</v>
      </c>
      <c r="E3511" s="23">
        <v>0.92576000000000003</v>
      </c>
      <c r="F3511" s="24">
        <v>0</v>
      </c>
      <c r="G3511" s="23">
        <v>0.46288000000000001</v>
      </c>
      <c r="H3511" s="23">
        <v>0.1</v>
      </c>
      <c r="I3511" s="23">
        <v>0.36287999999999998</v>
      </c>
      <c r="J3511" s="23">
        <v>0.63712000000000002</v>
      </c>
      <c r="K3511" s="23">
        <v>-0.21549299999999999</v>
      </c>
      <c r="L3511" s="23">
        <v>0.18143999999999999</v>
      </c>
      <c r="M3511" s="23">
        <v>0.81855999999999995</v>
      </c>
    </row>
    <row r="3512" spans="1:13" ht="15" customHeight="1" x14ac:dyDescent="0.25">
      <c r="A3512" s="40">
        <v>43595</v>
      </c>
      <c r="B3512" s="29">
        <v>2</v>
      </c>
      <c r="C3512" s="33" t="s">
        <v>89</v>
      </c>
      <c r="D3512" s="28">
        <v>0.5</v>
      </c>
      <c r="E3512" s="28">
        <v>0.89920800000000001</v>
      </c>
      <c r="F3512" s="29">
        <v>0</v>
      </c>
      <c r="G3512" s="28">
        <v>0.449604</v>
      </c>
      <c r="H3512" s="28">
        <v>0.1</v>
      </c>
      <c r="I3512" s="28">
        <v>0.34960400000000003</v>
      </c>
      <c r="J3512" s="28">
        <v>0.65039599999999997</v>
      </c>
      <c r="K3512" s="28">
        <v>-0.21212600000000001</v>
      </c>
      <c r="L3512" s="28">
        <v>0.17480200000000001</v>
      </c>
      <c r="M3512" s="28">
        <v>0.82519799999999999</v>
      </c>
    </row>
    <row r="3513" spans="1:13" ht="15" customHeight="1" x14ac:dyDescent="0.25">
      <c r="A3513" s="36">
        <v>43598</v>
      </c>
      <c r="B3513" s="24">
        <v>2</v>
      </c>
      <c r="C3513" s="33" t="s">
        <v>89</v>
      </c>
      <c r="D3513" s="23">
        <v>0.5</v>
      </c>
      <c r="E3513" s="23">
        <v>0.87031999999999998</v>
      </c>
      <c r="F3513" s="24">
        <v>0</v>
      </c>
      <c r="G3513" s="23">
        <v>0.43515999999999999</v>
      </c>
      <c r="H3513" s="23">
        <v>0.1</v>
      </c>
      <c r="I3513" s="23">
        <v>0.33516000000000001</v>
      </c>
      <c r="J3513" s="23">
        <v>0.66483999999999999</v>
      </c>
      <c r="K3513" s="23">
        <v>-0.221748</v>
      </c>
      <c r="L3513" s="23">
        <v>0.16758000000000001</v>
      </c>
      <c r="M3513" s="23">
        <v>0.83242000000000005</v>
      </c>
    </row>
    <row r="3514" spans="1:13" ht="15" customHeight="1" x14ac:dyDescent="0.25">
      <c r="A3514" s="40">
        <v>43599</v>
      </c>
      <c r="B3514" s="29">
        <v>2</v>
      </c>
      <c r="C3514" s="33" t="s">
        <v>89</v>
      </c>
      <c r="D3514" s="28">
        <v>0.5</v>
      </c>
      <c r="E3514" s="28">
        <v>0.87578400000000001</v>
      </c>
      <c r="F3514" s="29">
        <v>0</v>
      </c>
      <c r="G3514" s="28">
        <v>0.437892</v>
      </c>
      <c r="H3514" s="28">
        <v>0.1</v>
      </c>
      <c r="I3514" s="28">
        <v>0.33789200000000003</v>
      </c>
      <c r="J3514" s="28">
        <v>0.66210800000000003</v>
      </c>
      <c r="K3514" s="28">
        <v>-0.22162200000000001</v>
      </c>
      <c r="L3514" s="28">
        <v>0.16894600000000001</v>
      </c>
      <c r="M3514" s="28">
        <v>0.83105399999999996</v>
      </c>
    </row>
    <row r="3515" spans="1:13" ht="15" customHeight="1" x14ac:dyDescent="0.25">
      <c r="A3515" s="36">
        <v>43600</v>
      </c>
      <c r="B3515" s="24">
        <v>2</v>
      </c>
      <c r="C3515" s="33" t="s">
        <v>89</v>
      </c>
      <c r="D3515" s="23">
        <v>0.5</v>
      </c>
      <c r="E3515" s="23">
        <v>0.87529199999999996</v>
      </c>
      <c r="F3515" s="24">
        <v>0</v>
      </c>
      <c r="G3515" s="23">
        <v>0.43764599999999998</v>
      </c>
      <c r="H3515" s="23">
        <v>0.1</v>
      </c>
      <c r="I3515" s="23">
        <v>0.337646</v>
      </c>
      <c r="J3515" s="23">
        <v>0.662354</v>
      </c>
      <c r="K3515" s="23">
        <v>-0.22273699999999999</v>
      </c>
      <c r="L3515" s="23">
        <v>0.168823</v>
      </c>
      <c r="M3515" s="23">
        <v>0.83117700000000005</v>
      </c>
    </row>
    <row r="3516" spans="1:13" ht="15" customHeight="1" x14ac:dyDescent="0.25">
      <c r="A3516" s="40">
        <v>43601</v>
      </c>
      <c r="B3516" s="29">
        <v>2</v>
      </c>
      <c r="C3516" s="33" t="s">
        <v>89</v>
      </c>
      <c r="D3516" s="28">
        <v>0.5</v>
      </c>
      <c r="E3516" s="28">
        <v>0.87861900000000004</v>
      </c>
      <c r="F3516" s="29">
        <v>0</v>
      </c>
      <c r="G3516" s="28">
        <v>0.43930999999999998</v>
      </c>
      <c r="H3516" s="28">
        <v>0.1</v>
      </c>
      <c r="I3516" s="28">
        <v>0.33931</v>
      </c>
      <c r="J3516" s="28">
        <v>0.66069</v>
      </c>
      <c r="K3516" s="28">
        <v>-0.221302</v>
      </c>
      <c r="L3516" s="28">
        <v>0.169655</v>
      </c>
      <c r="M3516" s="28">
        <v>0.830345</v>
      </c>
    </row>
    <row r="3517" spans="1:13" ht="15" customHeight="1" x14ac:dyDescent="0.25">
      <c r="A3517" s="36">
        <v>43602</v>
      </c>
      <c r="B3517" s="24">
        <v>2</v>
      </c>
      <c r="C3517" s="33" t="s">
        <v>89</v>
      </c>
      <c r="D3517" s="23">
        <v>0.5</v>
      </c>
      <c r="E3517" s="23">
        <v>0.80071499999999995</v>
      </c>
      <c r="F3517" s="24">
        <v>0</v>
      </c>
      <c r="G3517" s="23">
        <v>0.40035799999999999</v>
      </c>
      <c r="H3517" s="23">
        <v>0.1</v>
      </c>
      <c r="I3517" s="23">
        <v>0.30035800000000001</v>
      </c>
      <c r="J3517" s="23">
        <v>0.69964199999999999</v>
      </c>
      <c r="K3517" s="23">
        <v>-0.21307200000000001</v>
      </c>
      <c r="L3517" s="23">
        <v>0.15017900000000001</v>
      </c>
      <c r="M3517" s="23">
        <v>0.84982100000000005</v>
      </c>
    </row>
    <row r="3518" spans="1:13" ht="15" customHeight="1" x14ac:dyDescent="0.25">
      <c r="A3518" s="40">
        <v>43605</v>
      </c>
      <c r="B3518" s="29">
        <v>3</v>
      </c>
      <c r="C3518" s="35" t="s">
        <v>90</v>
      </c>
      <c r="D3518" s="28">
        <v>0.8</v>
      </c>
      <c r="E3518" s="28">
        <v>0.88307000000000002</v>
      </c>
      <c r="F3518" s="29">
        <v>0</v>
      </c>
      <c r="G3518" s="28">
        <v>0.44153500000000001</v>
      </c>
      <c r="H3518" s="28">
        <v>0.1</v>
      </c>
      <c r="I3518" s="28">
        <v>0.34153499999999998</v>
      </c>
      <c r="J3518" s="28">
        <v>0.65846499999999997</v>
      </c>
      <c r="K3518" s="28">
        <v>-0.193301</v>
      </c>
      <c r="L3518" s="28">
        <v>0.170767</v>
      </c>
      <c r="M3518" s="28">
        <v>0.829233</v>
      </c>
    </row>
    <row r="3519" spans="1:13" ht="15" customHeight="1" x14ac:dyDescent="0.25">
      <c r="A3519" s="36">
        <v>43606</v>
      </c>
      <c r="B3519" s="24">
        <v>2</v>
      </c>
      <c r="C3519" s="33" t="s">
        <v>89</v>
      </c>
      <c r="D3519" s="23">
        <v>0.5</v>
      </c>
      <c r="E3519" s="23">
        <v>0.55893499999999996</v>
      </c>
      <c r="F3519" s="24">
        <v>0</v>
      </c>
      <c r="G3519" s="23">
        <v>0.27946700000000002</v>
      </c>
      <c r="H3519" s="23">
        <v>0.1</v>
      </c>
      <c r="I3519" s="23">
        <v>0.17946699999999999</v>
      </c>
      <c r="J3519" s="23">
        <v>0.82053299999999996</v>
      </c>
      <c r="K3519" s="23">
        <v>-0.19495999999999999</v>
      </c>
      <c r="L3519" s="23">
        <v>8.9733999999999994E-2</v>
      </c>
      <c r="M3519" s="23">
        <v>0.91026600000000002</v>
      </c>
    </row>
    <row r="3520" spans="1:13" ht="15" customHeight="1" x14ac:dyDescent="0.25">
      <c r="A3520" s="40">
        <v>43607</v>
      </c>
      <c r="B3520" s="29">
        <v>2</v>
      </c>
      <c r="C3520" s="33" t="s">
        <v>89</v>
      </c>
      <c r="D3520" s="28">
        <v>0.5</v>
      </c>
      <c r="E3520" s="28">
        <v>0.57694999999999996</v>
      </c>
      <c r="F3520" s="29">
        <v>0</v>
      </c>
      <c r="G3520" s="28">
        <v>0.28847499999999998</v>
      </c>
      <c r="H3520" s="28">
        <v>0.1</v>
      </c>
      <c r="I3520" s="28">
        <v>0.188475</v>
      </c>
      <c r="J3520" s="28">
        <v>0.81152500000000005</v>
      </c>
      <c r="K3520" s="28">
        <v>-0.194719</v>
      </c>
      <c r="L3520" s="28">
        <v>9.4238000000000002E-2</v>
      </c>
      <c r="M3520" s="28">
        <v>0.90576199999999996</v>
      </c>
    </row>
    <row r="3521" spans="1:13" ht="15" customHeight="1" x14ac:dyDescent="0.25">
      <c r="A3521" s="36">
        <v>43608</v>
      </c>
      <c r="B3521" s="24">
        <v>3</v>
      </c>
      <c r="C3521" s="35" t="s">
        <v>90</v>
      </c>
      <c r="D3521" s="23">
        <v>0.8</v>
      </c>
      <c r="E3521" s="23">
        <v>0.921651</v>
      </c>
      <c r="F3521" s="24">
        <v>0</v>
      </c>
      <c r="G3521" s="23">
        <v>0.46082499999999998</v>
      </c>
      <c r="H3521" s="23">
        <v>0.1</v>
      </c>
      <c r="I3521" s="23">
        <v>0.36082500000000001</v>
      </c>
      <c r="J3521" s="23">
        <v>0.63917500000000005</v>
      </c>
      <c r="K3521" s="23">
        <v>-0.197213</v>
      </c>
      <c r="L3521" s="23">
        <v>0.18041299999999999</v>
      </c>
      <c r="M3521" s="23">
        <v>0.81958699999999995</v>
      </c>
    </row>
    <row r="3522" spans="1:13" ht="15" customHeight="1" x14ac:dyDescent="0.25">
      <c r="A3522" s="40">
        <v>43609</v>
      </c>
      <c r="B3522" s="29">
        <v>3</v>
      </c>
      <c r="C3522" s="35" t="s">
        <v>90</v>
      </c>
      <c r="D3522" s="28">
        <v>0.8</v>
      </c>
      <c r="E3522" s="28">
        <v>0.88433200000000001</v>
      </c>
      <c r="F3522" s="29">
        <v>0</v>
      </c>
      <c r="G3522" s="28">
        <v>0.442166</v>
      </c>
      <c r="H3522" s="28">
        <v>0</v>
      </c>
      <c r="I3522" s="28">
        <v>0.442166</v>
      </c>
      <c r="J3522" s="28">
        <v>0.55783400000000005</v>
      </c>
      <c r="K3522" s="28">
        <v>-0.18817400000000001</v>
      </c>
      <c r="L3522" s="28">
        <v>0.221083</v>
      </c>
      <c r="M3522" s="28">
        <v>0.77891699999999997</v>
      </c>
    </row>
    <row r="3523" spans="1:13" ht="15" customHeight="1" x14ac:dyDescent="0.25">
      <c r="A3523" s="36">
        <v>43612</v>
      </c>
      <c r="B3523" s="24">
        <v>3</v>
      </c>
      <c r="C3523" s="35" t="s">
        <v>90</v>
      </c>
      <c r="D3523" s="23">
        <v>0.8</v>
      </c>
      <c r="E3523" s="23">
        <v>0.88927500000000004</v>
      </c>
      <c r="F3523" s="24">
        <v>0</v>
      </c>
      <c r="G3523" s="23">
        <v>0.44463799999999998</v>
      </c>
      <c r="H3523" s="23">
        <v>0.1</v>
      </c>
      <c r="I3523" s="23">
        <v>0.344638</v>
      </c>
      <c r="J3523" s="23">
        <v>0.655362</v>
      </c>
      <c r="K3523" s="23">
        <v>-0.18773999999999999</v>
      </c>
      <c r="L3523" s="23">
        <v>0.172319</v>
      </c>
      <c r="M3523" s="23">
        <v>0.827681</v>
      </c>
    </row>
    <row r="3524" spans="1:13" ht="15" customHeight="1" x14ac:dyDescent="0.25">
      <c r="A3524" s="40">
        <v>43613</v>
      </c>
      <c r="B3524" s="29">
        <v>3</v>
      </c>
      <c r="C3524" s="35" t="s">
        <v>90</v>
      </c>
      <c r="D3524" s="28">
        <v>0.8</v>
      </c>
      <c r="E3524" s="28">
        <v>0.87657499999999999</v>
      </c>
      <c r="F3524" s="29">
        <v>0</v>
      </c>
      <c r="G3524" s="28">
        <v>0.43828699999999998</v>
      </c>
      <c r="H3524" s="28">
        <v>0.1</v>
      </c>
      <c r="I3524" s="28">
        <v>0.338287</v>
      </c>
      <c r="J3524" s="28">
        <v>0.661713</v>
      </c>
      <c r="K3524" s="28">
        <v>-0.18227399999999999</v>
      </c>
      <c r="L3524" s="28">
        <v>0.16914399999999999</v>
      </c>
      <c r="M3524" s="28">
        <v>0.83085600000000004</v>
      </c>
    </row>
    <row r="3525" spans="1:13" ht="15" customHeight="1" x14ac:dyDescent="0.25">
      <c r="A3525" s="36">
        <v>43614</v>
      </c>
      <c r="B3525" s="24">
        <v>3</v>
      </c>
      <c r="C3525" s="35" t="s">
        <v>90</v>
      </c>
      <c r="D3525" s="23">
        <v>0.8</v>
      </c>
      <c r="E3525" s="23">
        <v>0.86645300000000003</v>
      </c>
      <c r="F3525" s="24">
        <v>0</v>
      </c>
      <c r="G3525" s="23">
        <v>0.433226</v>
      </c>
      <c r="H3525" s="23">
        <v>0.1</v>
      </c>
      <c r="I3525" s="23">
        <v>0.33322600000000002</v>
      </c>
      <c r="J3525" s="23">
        <v>0.66677399999999998</v>
      </c>
      <c r="K3525" s="23">
        <v>-0.187975</v>
      </c>
      <c r="L3525" s="23">
        <v>0.16661300000000001</v>
      </c>
      <c r="M3525" s="23">
        <v>0.83338699999999999</v>
      </c>
    </row>
    <row r="3526" spans="1:13" ht="15" customHeight="1" x14ac:dyDescent="0.25">
      <c r="A3526" s="40">
        <v>43615</v>
      </c>
      <c r="B3526" s="29">
        <v>3</v>
      </c>
      <c r="C3526" s="35" t="s">
        <v>90</v>
      </c>
      <c r="D3526" s="28">
        <v>0.8</v>
      </c>
      <c r="E3526" s="28">
        <v>0.85869099999999998</v>
      </c>
      <c r="F3526" s="29">
        <v>0</v>
      </c>
      <c r="G3526" s="28">
        <v>0.42934600000000001</v>
      </c>
      <c r="H3526" s="28">
        <v>0.1</v>
      </c>
      <c r="I3526" s="28">
        <v>0.32934600000000003</v>
      </c>
      <c r="J3526" s="28">
        <v>0.67065399999999997</v>
      </c>
      <c r="K3526" s="28">
        <v>-0.182781</v>
      </c>
      <c r="L3526" s="28">
        <v>0.16467300000000001</v>
      </c>
      <c r="M3526" s="28">
        <v>0.83532700000000004</v>
      </c>
    </row>
    <row r="3527" spans="1:13" ht="15" customHeight="1" x14ac:dyDescent="0.25">
      <c r="A3527" s="36">
        <v>43616</v>
      </c>
      <c r="B3527" s="24">
        <v>3</v>
      </c>
      <c r="C3527" s="35" t="s">
        <v>90</v>
      </c>
      <c r="D3527" s="23">
        <v>0.8</v>
      </c>
      <c r="E3527" s="23">
        <v>0.86494599999999999</v>
      </c>
      <c r="F3527" s="24">
        <v>0</v>
      </c>
      <c r="G3527" s="23">
        <v>0.432473</v>
      </c>
      <c r="H3527" s="23">
        <v>0.1</v>
      </c>
      <c r="I3527" s="23">
        <v>0.33247300000000002</v>
      </c>
      <c r="J3527" s="23">
        <v>0.66752699999999998</v>
      </c>
      <c r="K3527" s="23">
        <v>-0.183143</v>
      </c>
      <c r="L3527" s="23">
        <v>0.16623599999999999</v>
      </c>
      <c r="M3527" s="23">
        <v>0.83376399999999995</v>
      </c>
    </row>
    <row r="3528" spans="1:13" ht="15" customHeight="1" x14ac:dyDescent="0.25">
      <c r="A3528" s="40">
        <v>43619</v>
      </c>
      <c r="B3528" s="29">
        <v>3</v>
      </c>
      <c r="C3528" s="35" t="s">
        <v>90</v>
      </c>
      <c r="D3528" s="28">
        <v>0.8</v>
      </c>
      <c r="E3528" s="28">
        <v>0.82994400000000002</v>
      </c>
      <c r="F3528" s="29">
        <v>0</v>
      </c>
      <c r="G3528" s="28">
        <v>0.41497200000000001</v>
      </c>
      <c r="H3528" s="28">
        <v>0</v>
      </c>
      <c r="I3528" s="28">
        <v>0.41497200000000001</v>
      </c>
      <c r="J3528" s="28">
        <v>0.58502799999999999</v>
      </c>
      <c r="K3528" s="28">
        <v>-0.170742</v>
      </c>
      <c r="L3528" s="28">
        <v>0.207486</v>
      </c>
      <c r="M3528" s="28">
        <v>0.79251400000000005</v>
      </c>
    </row>
    <row r="3529" spans="1:13" ht="15" customHeight="1" x14ac:dyDescent="0.25">
      <c r="A3529" s="36">
        <v>43620</v>
      </c>
      <c r="B3529" s="24">
        <v>3</v>
      </c>
      <c r="C3529" s="35" t="s">
        <v>90</v>
      </c>
      <c r="D3529" s="23">
        <v>0.8</v>
      </c>
      <c r="E3529" s="23">
        <v>0.82624500000000001</v>
      </c>
      <c r="F3529" s="24">
        <v>0</v>
      </c>
      <c r="G3529" s="23">
        <v>0.41312300000000002</v>
      </c>
      <c r="H3529" s="23">
        <v>0</v>
      </c>
      <c r="I3529" s="23">
        <v>0.41312300000000002</v>
      </c>
      <c r="J3529" s="23">
        <v>0.58687699999999998</v>
      </c>
      <c r="K3529" s="23">
        <v>-0.176347</v>
      </c>
      <c r="L3529" s="23">
        <v>0.20656099999999999</v>
      </c>
      <c r="M3529" s="23">
        <v>0.79343900000000001</v>
      </c>
    </row>
    <row r="3530" spans="1:13" ht="15" customHeight="1" x14ac:dyDescent="0.25">
      <c r="A3530" s="40">
        <v>43622</v>
      </c>
      <c r="B3530" s="29">
        <v>3</v>
      </c>
      <c r="C3530" s="35" t="s">
        <v>90</v>
      </c>
      <c r="D3530" s="28">
        <v>0.8</v>
      </c>
      <c r="E3530" s="28">
        <v>0.85461600000000004</v>
      </c>
      <c r="F3530" s="29">
        <v>0</v>
      </c>
      <c r="G3530" s="28">
        <v>0.42730800000000002</v>
      </c>
      <c r="H3530" s="28">
        <v>0</v>
      </c>
      <c r="I3530" s="28">
        <v>0.42730800000000002</v>
      </c>
      <c r="J3530" s="28">
        <v>0.57269199999999998</v>
      </c>
      <c r="K3530" s="28">
        <v>-0.18345</v>
      </c>
      <c r="L3530" s="28">
        <v>0.21365400000000001</v>
      </c>
      <c r="M3530" s="28">
        <v>0.78634599999999999</v>
      </c>
    </row>
    <row r="3531" spans="1:13" ht="15" customHeight="1" x14ac:dyDescent="0.25">
      <c r="A3531" s="36">
        <v>43623</v>
      </c>
      <c r="B3531" s="24">
        <v>3</v>
      </c>
      <c r="C3531" s="35" t="s">
        <v>90</v>
      </c>
      <c r="D3531" s="23">
        <v>0.8</v>
      </c>
      <c r="E3531" s="23">
        <v>0.86351599999999995</v>
      </c>
      <c r="F3531" s="24">
        <v>0</v>
      </c>
      <c r="G3531" s="23">
        <v>0.43175799999999998</v>
      </c>
      <c r="H3531" s="23">
        <v>0</v>
      </c>
      <c r="I3531" s="23">
        <v>0.43175799999999998</v>
      </c>
      <c r="J3531" s="23">
        <v>0.56824200000000002</v>
      </c>
      <c r="K3531" s="23">
        <v>-0.18260399999999999</v>
      </c>
      <c r="L3531" s="23">
        <v>0.21587899999999999</v>
      </c>
      <c r="M3531" s="23">
        <v>0.78412099999999996</v>
      </c>
    </row>
    <row r="3532" spans="1:13" ht="15" customHeight="1" x14ac:dyDescent="0.25">
      <c r="A3532" s="40">
        <v>43626</v>
      </c>
      <c r="B3532" s="29">
        <v>3</v>
      </c>
      <c r="C3532" s="35" t="s">
        <v>90</v>
      </c>
      <c r="D3532" s="28">
        <v>0.8</v>
      </c>
      <c r="E3532" s="28">
        <v>0.86312199999999994</v>
      </c>
      <c r="F3532" s="29">
        <v>0</v>
      </c>
      <c r="G3532" s="28">
        <v>0.43156099999999997</v>
      </c>
      <c r="H3532" s="28">
        <v>0.1</v>
      </c>
      <c r="I3532" s="28">
        <v>0.33156099999999999</v>
      </c>
      <c r="J3532" s="28">
        <v>0.66843900000000001</v>
      </c>
      <c r="K3532" s="28">
        <v>-0.178864</v>
      </c>
      <c r="L3532" s="28">
        <v>0.16578000000000001</v>
      </c>
      <c r="M3532" s="28">
        <v>0.83421999999999996</v>
      </c>
    </row>
    <row r="3533" spans="1:13" ht="15" customHeight="1" x14ac:dyDescent="0.25">
      <c r="A3533" s="36">
        <v>43627</v>
      </c>
      <c r="B3533" s="24">
        <v>3</v>
      </c>
      <c r="C3533" s="35" t="s">
        <v>90</v>
      </c>
      <c r="D3533" s="23">
        <v>0.8</v>
      </c>
      <c r="E3533" s="23">
        <v>0.93378399999999995</v>
      </c>
      <c r="F3533" s="24">
        <v>0</v>
      </c>
      <c r="G3533" s="23">
        <v>0.46689199999999997</v>
      </c>
      <c r="H3533" s="23">
        <v>0</v>
      </c>
      <c r="I3533" s="23">
        <v>0.46689199999999997</v>
      </c>
      <c r="J3533" s="23">
        <v>0.53310800000000003</v>
      </c>
      <c r="K3533" s="23">
        <v>-0.17492099999999999</v>
      </c>
      <c r="L3533" s="23">
        <v>0.23344599999999999</v>
      </c>
      <c r="M3533" s="23">
        <v>0.76655399999999996</v>
      </c>
    </row>
    <row r="3534" spans="1:13" ht="15" customHeight="1" x14ac:dyDescent="0.25">
      <c r="A3534" s="40">
        <v>43628</v>
      </c>
      <c r="B3534" s="29">
        <v>3</v>
      </c>
      <c r="C3534" s="35" t="s">
        <v>90</v>
      </c>
      <c r="D3534" s="28">
        <v>0.8</v>
      </c>
      <c r="E3534" s="28">
        <v>0.90795300000000001</v>
      </c>
      <c r="F3534" s="29">
        <v>0</v>
      </c>
      <c r="G3534" s="28">
        <v>0.45397599999999999</v>
      </c>
      <c r="H3534" s="28">
        <v>0</v>
      </c>
      <c r="I3534" s="28">
        <v>0.45397599999999999</v>
      </c>
      <c r="J3534" s="28">
        <v>0.54602399999999995</v>
      </c>
      <c r="K3534" s="28">
        <v>-0.17993500000000001</v>
      </c>
      <c r="L3534" s="28">
        <v>0.226988</v>
      </c>
      <c r="M3534" s="28">
        <v>0.77301200000000003</v>
      </c>
    </row>
    <row r="3535" spans="1:13" ht="15" customHeight="1" x14ac:dyDescent="0.25">
      <c r="A3535" s="36">
        <v>43629</v>
      </c>
      <c r="B3535" s="24">
        <v>3</v>
      </c>
      <c r="C3535" s="35" t="s">
        <v>90</v>
      </c>
      <c r="D3535" s="23">
        <v>0.8</v>
      </c>
      <c r="E3535" s="23">
        <v>0.90119700000000003</v>
      </c>
      <c r="F3535" s="24">
        <v>0</v>
      </c>
      <c r="G3535" s="23">
        <v>0.450598</v>
      </c>
      <c r="H3535" s="23">
        <v>0</v>
      </c>
      <c r="I3535" s="23">
        <v>0.450598</v>
      </c>
      <c r="J3535" s="23">
        <v>0.54940199999999995</v>
      </c>
      <c r="K3535" s="23">
        <v>-0.182731</v>
      </c>
      <c r="L3535" s="23">
        <v>0.225299</v>
      </c>
      <c r="M3535" s="23">
        <v>0.77470099999999997</v>
      </c>
    </row>
    <row r="3536" spans="1:13" ht="15" customHeight="1" x14ac:dyDescent="0.25">
      <c r="A3536" s="40">
        <v>43630</v>
      </c>
      <c r="B3536" s="29">
        <v>3</v>
      </c>
      <c r="C3536" s="35" t="s">
        <v>90</v>
      </c>
      <c r="D3536" s="28">
        <v>0.8</v>
      </c>
      <c r="E3536" s="28">
        <v>0.86900200000000005</v>
      </c>
      <c r="F3536" s="29">
        <v>0</v>
      </c>
      <c r="G3536" s="28">
        <v>0.43450100000000003</v>
      </c>
      <c r="H3536" s="28">
        <v>0.1</v>
      </c>
      <c r="I3536" s="28">
        <v>0.33450099999999999</v>
      </c>
      <c r="J3536" s="28">
        <v>0.66549899999999995</v>
      </c>
      <c r="K3536" s="28">
        <v>-0.18906400000000001</v>
      </c>
      <c r="L3536" s="28">
        <v>0.16725100000000001</v>
      </c>
      <c r="M3536" s="28">
        <v>0.83274899999999996</v>
      </c>
    </row>
    <row r="3537" spans="1:13" ht="15" customHeight="1" x14ac:dyDescent="0.25">
      <c r="A3537" s="36">
        <v>43633</v>
      </c>
      <c r="B3537" s="24">
        <v>3</v>
      </c>
      <c r="C3537" s="35" t="s">
        <v>90</v>
      </c>
      <c r="D3537" s="23">
        <v>0.8</v>
      </c>
      <c r="E3537" s="23">
        <v>0.86199599999999998</v>
      </c>
      <c r="F3537" s="24">
        <v>0</v>
      </c>
      <c r="G3537" s="23">
        <v>0.43099799999999999</v>
      </c>
      <c r="H3537" s="23">
        <v>0.1</v>
      </c>
      <c r="I3537" s="23">
        <v>0.33099800000000001</v>
      </c>
      <c r="J3537" s="23">
        <v>0.66900199999999999</v>
      </c>
      <c r="K3537" s="23">
        <v>-0.19605400000000001</v>
      </c>
      <c r="L3537" s="23">
        <v>0.16549900000000001</v>
      </c>
      <c r="M3537" s="23">
        <v>0.83450100000000005</v>
      </c>
    </row>
    <row r="3538" spans="1:13" ht="15" customHeight="1" x14ac:dyDescent="0.25">
      <c r="A3538" s="40">
        <v>43634</v>
      </c>
      <c r="B3538" s="29">
        <v>3</v>
      </c>
      <c r="C3538" s="35" t="s">
        <v>90</v>
      </c>
      <c r="D3538" s="28">
        <v>0.8</v>
      </c>
      <c r="E3538" s="28">
        <v>1</v>
      </c>
      <c r="F3538" s="29">
        <v>0</v>
      </c>
      <c r="G3538" s="28">
        <v>0.5</v>
      </c>
      <c r="H3538" s="28">
        <v>0.1</v>
      </c>
      <c r="I3538" s="28">
        <v>0.4</v>
      </c>
      <c r="J3538" s="28">
        <v>0.6</v>
      </c>
      <c r="K3538" s="28">
        <v>-0.197601</v>
      </c>
      <c r="L3538" s="28">
        <v>0.2</v>
      </c>
      <c r="M3538" s="28">
        <v>0.8</v>
      </c>
    </row>
    <row r="3539" spans="1:13" ht="15" customHeight="1" x14ac:dyDescent="0.25">
      <c r="A3539" s="36">
        <v>43635</v>
      </c>
      <c r="B3539" s="24">
        <v>3</v>
      </c>
      <c r="C3539" s="35" t="s">
        <v>90</v>
      </c>
      <c r="D3539" s="23">
        <v>0.8</v>
      </c>
      <c r="E3539" s="23">
        <v>1</v>
      </c>
      <c r="F3539" s="24">
        <v>0</v>
      </c>
      <c r="G3539" s="23">
        <v>0.5</v>
      </c>
      <c r="H3539" s="23">
        <v>0.1</v>
      </c>
      <c r="I3539" s="23">
        <v>0.4</v>
      </c>
      <c r="J3539" s="23">
        <v>0.6</v>
      </c>
      <c r="K3539" s="23">
        <v>-0.20458399999999999</v>
      </c>
      <c r="L3539" s="23">
        <v>0.2</v>
      </c>
      <c r="M3539" s="23">
        <v>0.8</v>
      </c>
    </row>
    <row r="3540" spans="1:13" ht="15" customHeight="1" x14ac:dyDescent="0.25">
      <c r="A3540" s="40">
        <v>43636</v>
      </c>
      <c r="B3540" s="29">
        <v>3</v>
      </c>
      <c r="C3540" s="35" t="s">
        <v>90</v>
      </c>
      <c r="D3540" s="28">
        <v>0.8</v>
      </c>
      <c r="E3540" s="28">
        <v>1</v>
      </c>
      <c r="F3540" s="29">
        <v>0</v>
      </c>
      <c r="G3540" s="28">
        <v>0.5</v>
      </c>
      <c r="H3540" s="28">
        <v>0</v>
      </c>
      <c r="I3540" s="28">
        <v>0.5</v>
      </c>
      <c r="J3540" s="28">
        <v>0.5</v>
      </c>
      <c r="K3540" s="28">
        <v>-0.195961</v>
      </c>
      <c r="L3540" s="28">
        <v>0.25</v>
      </c>
      <c r="M3540" s="28">
        <v>0.75</v>
      </c>
    </row>
    <row r="3541" spans="1:13" ht="15" customHeight="1" x14ac:dyDescent="0.25">
      <c r="A3541" s="36">
        <v>43637</v>
      </c>
      <c r="B3541" s="24">
        <v>3</v>
      </c>
      <c r="C3541" s="35" t="s">
        <v>90</v>
      </c>
      <c r="D3541" s="23">
        <v>0.8</v>
      </c>
      <c r="E3541" s="23">
        <v>1</v>
      </c>
      <c r="F3541" s="24">
        <v>0</v>
      </c>
      <c r="G3541" s="23">
        <v>0.5</v>
      </c>
      <c r="H3541" s="23">
        <v>0</v>
      </c>
      <c r="I3541" s="23">
        <v>0.5</v>
      </c>
      <c r="J3541" s="23">
        <v>0.5</v>
      </c>
      <c r="K3541" s="23">
        <v>-0.19621</v>
      </c>
      <c r="L3541" s="23">
        <v>0.25</v>
      </c>
      <c r="M3541" s="23">
        <v>0.75</v>
      </c>
    </row>
    <row r="3542" spans="1:13" ht="15" customHeight="1" x14ac:dyDescent="0.25">
      <c r="A3542" s="40">
        <v>43640</v>
      </c>
      <c r="B3542" s="29">
        <v>2</v>
      </c>
      <c r="C3542" s="33" t="s">
        <v>89</v>
      </c>
      <c r="D3542" s="28">
        <v>0.5</v>
      </c>
      <c r="E3542" s="28">
        <v>0.68080499999999999</v>
      </c>
      <c r="F3542" s="29">
        <v>0</v>
      </c>
      <c r="G3542" s="28">
        <v>0.34040199999999998</v>
      </c>
      <c r="H3542" s="28">
        <v>0</v>
      </c>
      <c r="I3542" s="28">
        <v>0.34040199999999998</v>
      </c>
      <c r="J3542" s="28">
        <v>0.65959800000000002</v>
      </c>
      <c r="K3542" s="28">
        <v>-0.19415299999999999</v>
      </c>
      <c r="L3542" s="28">
        <v>0.17020099999999999</v>
      </c>
      <c r="M3542" s="28">
        <v>0.82979899999999995</v>
      </c>
    </row>
    <row r="3543" spans="1:13" ht="15" customHeight="1" x14ac:dyDescent="0.25">
      <c r="A3543" s="36">
        <v>43641</v>
      </c>
      <c r="B3543" s="24">
        <v>2</v>
      </c>
      <c r="C3543" s="33" t="s">
        <v>89</v>
      </c>
      <c r="D3543" s="23">
        <v>0.5</v>
      </c>
      <c r="E3543" s="23">
        <v>0.66308900000000004</v>
      </c>
      <c r="F3543" s="24">
        <v>0</v>
      </c>
      <c r="G3543" s="23">
        <v>0.33154499999999998</v>
      </c>
      <c r="H3543" s="23">
        <v>0</v>
      </c>
      <c r="I3543" s="23">
        <v>0.33154499999999998</v>
      </c>
      <c r="J3543" s="23">
        <v>0.66845500000000002</v>
      </c>
      <c r="K3543" s="23">
        <v>-0.18860199999999999</v>
      </c>
      <c r="L3543" s="23">
        <v>0.165772</v>
      </c>
      <c r="M3543" s="23">
        <v>0.83422799999999997</v>
      </c>
    </row>
    <row r="3544" spans="1:13" ht="15" customHeight="1" x14ac:dyDescent="0.25">
      <c r="A3544" s="40">
        <v>43642</v>
      </c>
      <c r="B3544" s="29">
        <v>3</v>
      </c>
      <c r="C3544" s="35" t="s">
        <v>90</v>
      </c>
      <c r="D3544" s="28">
        <v>0.8</v>
      </c>
      <c r="E3544" s="28">
        <v>1</v>
      </c>
      <c r="F3544" s="29">
        <v>0</v>
      </c>
      <c r="G3544" s="28">
        <v>0.5</v>
      </c>
      <c r="H3544" s="28">
        <v>0</v>
      </c>
      <c r="I3544" s="28">
        <v>0.5</v>
      </c>
      <c r="J3544" s="28">
        <v>0.5</v>
      </c>
      <c r="K3544" s="28">
        <v>-0.187552</v>
      </c>
      <c r="L3544" s="28">
        <v>0.25</v>
      </c>
      <c r="M3544" s="28">
        <v>0.75</v>
      </c>
    </row>
    <row r="3545" spans="1:13" ht="15" customHeight="1" x14ac:dyDescent="0.25">
      <c r="A3545" s="36">
        <v>43643</v>
      </c>
      <c r="B3545" s="24">
        <v>3</v>
      </c>
      <c r="C3545" s="35" t="s">
        <v>90</v>
      </c>
      <c r="D3545" s="23">
        <v>0.8</v>
      </c>
      <c r="E3545" s="23">
        <v>1</v>
      </c>
      <c r="F3545" s="24">
        <v>0</v>
      </c>
      <c r="G3545" s="23">
        <v>0.5</v>
      </c>
      <c r="H3545" s="23">
        <v>0</v>
      </c>
      <c r="I3545" s="23">
        <v>0.5</v>
      </c>
      <c r="J3545" s="23">
        <v>0.5</v>
      </c>
      <c r="K3545" s="23">
        <v>-0.18274399999999999</v>
      </c>
      <c r="L3545" s="23">
        <v>0.25</v>
      </c>
      <c r="M3545" s="23">
        <v>0.75</v>
      </c>
    </row>
    <row r="3546" spans="1:13" ht="15" customHeight="1" x14ac:dyDescent="0.25">
      <c r="A3546" s="40">
        <v>43644</v>
      </c>
      <c r="B3546" s="29">
        <v>2</v>
      </c>
      <c r="C3546" s="33" t="s">
        <v>89</v>
      </c>
      <c r="D3546" s="28">
        <v>0.5</v>
      </c>
      <c r="E3546" s="28">
        <v>0.69655500000000004</v>
      </c>
      <c r="F3546" s="29">
        <v>0</v>
      </c>
      <c r="G3546" s="28">
        <v>0.34827799999999998</v>
      </c>
      <c r="H3546" s="28">
        <v>0</v>
      </c>
      <c r="I3546" s="28">
        <v>0.34827799999999998</v>
      </c>
      <c r="J3546" s="28">
        <v>0.65172200000000002</v>
      </c>
      <c r="K3546" s="28">
        <v>-0.18040900000000001</v>
      </c>
      <c r="L3546" s="28">
        <v>0.17413899999999999</v>
      </c>
      <c r="M3546" s="28">
        <v>0.82586099999999996</v>
      </c>
    </row>
    <row r="3547" spans="1:13" ht="15" customHeight="1" x14ac:dyDescent="0.25">
      <c r="A3547" s="36">
        <v>43647</v>
      </c>
      <c r="B3547" s="24">
        <v>3</v>
      </c>
      <c r="C3547" s="35" t="s">
        <v>90</v>
      </c>
      <c r="D3547" s="23">
        <v>0.8</v>
      </c>
      <c r="E3547" s="23">
        <v>1</v>
      </c>
      <c r="F3547" s="24">
        <v>0</v>
      </c>
      <c r="G3547" s="23">
        <v>0.5</v>
      </c>
      <c r="H3547" s="23">
        <v>0</v>
      </c>
      <c r="I3547" s="23">
        <v>0.5</v>
      </c>
      <c r="J3547" s="23">
        <v>0.5</v>
      </c>
      <c r="K3547" s="23">
        <v>-0.180115</v>
      </c>
      <c r="L3547" s="23">
        <v>0.25</v>
      </c>
      <c r="M3547" s="23">
        <v>0.75</v>
      </c>
    </row>
    <row r="3548" spans="1:13" ht="15" customHeight="1" x14ac:dyDescent="0.25">
      <c r="A3548" s="40">
        <v>43648</v>
      </c>
      <c r="B3548" s="29">
        <v>3</v>
      </c>
      <c r="C3548" s="35" t="s">
        <v>90</v>
      </c>
      <c r="D3548" s="28">
        <v>0.8</v>
      </c>
      <c r="E3548" s="28">
        <v>1</v>
      </c>
      <c r="F3548" s="29">
        <v>0</v>
      </c>
      <c r="G3548" s="28">
        <v>0.5</v>
      </c>
      <c r="H3548" s="28">
        <v>0</v>
      </c>
      <c r="I3548" s="28">
        <v>0.5</v>
      </c>
      <c r="J3548" s="28">
        <v>0.5</v>
      </c>
      <c r="K3548" s="28">
        <v>-0.17585000000000001</v>
      </c>
      <c r="L3548" s="28">
        <v>0.25</v>
      </c>
      <c r="M3548" s="28">
        <v>0.75</v>
      </c>
    </row>
    <row r="3549" spans="1:13" ht="15" customHeight="1" x14ac:dyDescent="0.25">
      <c r="A3549" s="36">
        <v>43649</v>
      </c>
      <c r="B3549" s="24">
        <v>3</v>
      </c>
      <c r="C3549" s="35" t="s">
        <v>90</v>
      </c>
      <c r="D3549" s="23">
        <v>0.8</v>
      </c>
      <c r="E3549" s="23">
        <v>1</v>
      </c>
      <c r="F3549" s="24">
        <v>0</v>
      </c>
      <c r="G3549" s="23">
        <v>0.5</v>
      </c>
      <c r="H3549" s="23">
        <v>0</v>
      </c>
      <c r="I3549" s="23">
        <v>0.5</v>
      </c>
      <c r="J3549" s="23">
        <v>0.5</v>
      </c>
      <c r="K3549" s="23">
        <v>-0.176257</v>
      </c>
      <c r="L3549" s="23">
        <v>0.25</v>
      </c>
      <c r="M3549" s="23">
        <v>0.75</v>
      </c>
    </row>
    <row r="3550" spans="1:13" ht="15" customHeight="1" x14ac:dyDescent="0.25">
      <c r="A3550" s="40">
        <v>43650</v>
      </c>
      <c r="B3550" s="29">
        <v>3</v>
      </c>
      <c r="C3550" s="35" t="s">
        <v>90</v>
      </c>
      <c r="D3550" s="28">
        <v>0.8</v>
      </c>
      <c r="E3550" s="28">
        <v>1</v>
      </c>
      <c r="F3550" s="29">
        <v>0</v>
      </c>
      <c r="G3550" s="28">
        <v>0.5</v>
      </c>
      <c r="H3550" s="28">
        <v>0</v>
      </c>
      <c r="I3550" s="28">
        <v>0.5</v>
      </c>
      <c r="J3550" s="28">
        <v>0.5</v>
      </c>
      <c r="K3550" s="28">
        <v>-0.17844299999999999</v>
      </c>
      <c r="L3550" s="28">
        <v>0.25</v>
      </c>
      <c r="M3550" s="28">
        <v>0.75</v>
      </c>
    </row>
    <row r="3551" spans="1:13" ht="15" customHeight="1" x14ac:dyDescent="0.25">
      <c r="A3551" s="36">
        <v>43651</v>
      </c>
      <c r="B3551" s="24">
        <v>3</v>
      </c>
      <c r="C3551" s="35" t="s">
        <v>90</v>
      </c>
      <c r="D3551" s="23">
        <v>0.8</v>
      </c>
      <c r="E3551" s="23">
        <v>1</v>
      </c>
      <c r="F3551" s="24">
        <v>0</v>
      </c>
      <c r="G3551" s="23">
        <v>0.5</v>
      </c>
      <c r="H3551" s="23">
        <v>0</v>
      </c>
      <c r="I3551" s="23">
        <v>0.5</v>
      </c>
      <c r="J3551" s="23">
        <v>0.5</v>
      </c>
      <c r="K3551" s="23">
        <v>-0.19051299999999999</v>
      </c>
      <c r="L3551" s="23">
        <v>0.25</v>
      </c>
      <c r="M3551" s="23">
        <v>0.75</v>
      </c>
    </row>
    <row r="3552" spans="1:13" ht="15" customHeight="1" x14ac:dyDescent="0.25">
      <c r="A3552" s="40">
        <v>43654</v>
      </c>
      <c r="B3552" s="29">
        <v>3</v>
      </c>
      <c r="C3552" s="35" t="s">
        <v>90</v>
      </c>
      <c r="D3552" s="28">
        <v>0.8</v>
      </c>
      <c r="E3552" s="28">
        <v>0.90834499999999996</v>
      </c>
      <c r="F3552" s="29">
        <v>0</v>
      </c>
      <c r="G3552" s="28">
        <v>0.45417200000000002</v>
      </c>
      <c r="H3552" s="28">
        <v>0</v>
      </c>
      <c r="I3552" s="28">
        <v>0.45417200000000002</v>
      </c>
      <c r="J3552" s="28">
        <v>0.54582799999999998</v>
      </c>
      <c r="K3552" s="28">
        <v>-0.21100099999999999</v>
      </c>
      <c r="L3552" s="28">
        <v>0.22708600000000001</v>
      </c>
      <c r="M3552" s="28">
        <v>0.77291399999999999</v>
      </c>
    </row>
    <row r="3553" spans="1:13" ht="15" customHeight="1" x14ac:dyDescent="0.25">
      <c r="A3553" s="36">
        <v>43655</v>
      </c>
      <c r="B3553" s="24">
        <v>3</v>
      </c>
      <c r="C3553" s="35" t="s">
        <v>90</v>
      </c>
      <c r="D3553" s="23">
        <v>0.8</v>
      </c>
      <c r="E3553" s="23">
        <v>0.92135800000000001</v>
      </c>
      <c r="F3553" s="24">
        <v>0</v>
      </c>
      <c r="G3553" s="23">
        <v>0.46067900000000001</v>
      </c>
      <c r="H3553" s="23">
        <v>0</v>
      </c>
      <c r="I3553" s="23">
        <v>0.46067900000000001</v>
      </c>
      <c r="J3553" s="23">
        <v>0.53932100000000005</v>
      </c>
      <c r="K3553" s="23">
        <v>-0.210116</v>
      </c>
      <c r="L3553" s="23">
        <v>0.23033999999999999</v>
      </c>
      <c r="M3553" s="23">
        <v>0.76966000000000001</v>
      </c>
    </row>
    <row r="3554" spans="1:13" ht="15" customHeight="1" x14ac:dyDescent="0.25">
      <c r="A3554" s="40">
        <v>43656</v>
      </c>
      <c r="B3554" s="29">
        <v>3</v>
      </c>
      <c r="C3554" s="35" t="s">
        <v>90</v>
      </c>
      <c r="D3554" s="28">
        <v>0.8</v>
      </c>
      <c r="E3554" s="28">
        <v>0.903285</v>
      </c>
      <c r="F3554" s="29">
        <v>0</v>
      </c>
      <c r="G3554" s="28">
        <v>0.45164199999999999</v>
      </c>
      <c r="H3554" s="28">
        <v>0</v>
      </c>
      <c r="I3554" s="28">
        <v>0.45164199999999999</v>
      </c>
      <c r="J3554" s="28">
        <v>0.54835800000000001</v>
      </c>
      <c r="K3554" s="28">
        <v>-0.21832799999999999</v>
      </c>
      <c r="L3554" s="28">
        <v>0.22582099999999999</v>
      </c>
      <c r="M3554" s="28">
        <v>0.77417899999999995</v>
      </c>
    </row>
    <row r="3555" spans="1:13" ht="15" customHeight="1" x14ac:dyDescent="0.25">
      <c r="A3555" s="36">
        <v>43657</v>
      </c>
      <c r="B3555" s="24">
        <v>3</v>
      </c>
      <c r="C3555" s="35" t="s">
        <v>90</v>
      </c>
      <c r="D3555" s="23">
        <v>0.8</v>
      </c>
      <c r="E3555" s="23">
        <v>0.88077300000000003</v>
      </c>
      <c r="F3555" s="24">
        <v>0</v>
      </c>
      <c r="G3555" s="23">
        <v>0.440386</v>
      </c>
      <c r="H3555" s="23">
        <v>0</v>
      </c>
      <c r="I3555" s="23">
        <v>0.440386</v>
      </c>
      <c r="J3555" s="23">
        <v>0.55961399999999994</v>
      </c>
      <c r="K3555" s="23">
        <v>-0.213418</v>
      </c>
      <c r="L3555" s="23">
        <v>0.220193</v>
      </c>
      <c r="M3555" s="23">
        <v>0.77980700000000003</v>
      </c>
    </row>
    <row r="3556" spans="1:13" ht="15" customHeight="1" x14ac:dyDescent="0.25">
      <c r="A3556" s="40">
        <v>43658</v>
      </c>
      <c r="B3556" s="29">
        <v>3</v>
      </c>
      <c r="C3556" s="35" t="s">
        <v>90</v>
      </c>
      <c r="D3556" s="28">
        <v>0.8</v>
      </c>
      <c r="E3556" s="28">
        <v>0.88701200000000002</v>
      </c>
      <c r="F3556" s="29">
        <v>0</v>
      </c>
      <c r="G3556" s="28">
        <v>0.44350600000000001</v>
      </c>
      <c r="H3556" s="28">
        <v>0</v>
      </c>
      <c r="I3556" s="28">
        <v>0.44350600000000001</v>
      </c>
      <c r="J3556" s="28">
        <v>0.55649400000000004</v>
      </c>
      <c r="K3556" s="28">
        <v>-0.21135499999999999</v>
      </c>
      <c r="L3556" s="28">
        <v>0.22175300000000001</v>
      </c>
      <c r="M3556" s="28">
        <v>0.77824700000000002</v>
      </c>
    </row>
    <row r="3557" spans="1:13" ht="15" customHeight="1" x14ac:dyDescent="0.25">
      <c r="A3557" s="36">
        <v>43661</v>
      </c>
      <c r="B3557" s="24">
        <v>3</v>
      </c>
      <c r="C3557" s="35" t="s">
        <v>90</v>
      </c>
      <c r="D3557" s="23">
        <v>0.8</v>
      </c>
      <c r="E3557" s="23">
        <v>0.899594</v>
      </c>
      <c r="F3557" s="24">
        <v>0</v>
      </c>
      <c r="G3557" s="23">
        <v>0.449797</v>
      </c>
      <c r="H3557" s="23">
        <v>0</v>
      </c>
      <c r="I3557" s="23">
        <v>0.449797</v>
      </c>
      <c r="J3557" s="23">
        <v>0.550203</v>
      </c>
      <c r="K3557" s="23">
        <v>-0.215479</v>
      </c>
      <c r="L3557" s="23">
        <v>0.22489899999999999</v>
      </c>
      <c r="M3557" s="23">
        <v>0.77510100000000004</v>
      </c>
    </row>
    <row r="3558" spans="1:13" ht="15" customHeight="1" x14ac:dyDescent="0.25">
      <c r="A3558" s="40">
        <v>43662</v>
      </c>
      <c r="B3558" s="29">
        <v>3</v>
      </c>
      <c r="C3558" s="35" t="s">
        <v>90</v>
      </c>
      <c r="D3558" s="28">
        <v>0.8</v>
      </c>
      <c r="E3558" s="28">
        <v>0.86753800000000003</v>
      </c>
      <c r="F3558" s="29">
        <v>0</v>
      </c>
      <c r="G3558" s="28">
        <v>0.43376900000000002</v>
      </c>
      <c r="H3558" s="28">
        <v>0</v>
      </c>
      <c r="I3558" s="28">
        <v>0.43376900000000002</v>
      </c>
      <c r="J3558" s="28">
        <v>0.56623100000000004</v>
      </c>
      <c r="K3558" s="28">
        <v>-0.20826900000000001</v>
      </c>
      <c r="L3558" s="28">
        <v>0.21688399999999999</v>
      </c>
      <c r="M3558" s="28">
        <v>0.78311600000000003</v>
      </c>
    </row>
    <row r="3559" spans="1:13" ht="15" customHeight="1" x14ac:dyDescent="0.25">
      <c r="A3559" s="36">
        <v>43663</v>
      </c>
      <c r="B3559" s="24">
        <v>3</v>
      </c>
      <c r="C3559" s="35" t="s">
        <v>90</v>
      </c>
      <c r="D3559" s="23">
        <v>0.8</v>
      </c>
      <c r="E3559" s="23">
        <v>0.88573599999999997</v>
      </c>
      <c r="F3559" s="24">
        <v>0</v>
      </c>
      <c r="G3559" s="23">
        <v>0.44286799999999998</v>
      </c>
      <c r="H3559" s="23">
        <v>0</v>
      </c>
      <c r="I3559" s="23">
        <v>0.44286799999999998</v>
      </c>
      <c r="J3559" s="23">
        <v>0.55713199999999996</v>
      </c>
      <c r="K3559" s="23">
        <v>-0.21098900000000001</v>
      </c>
      <c r="L3559" s="23">
        <v>0.22143399999999999</v>
      </c>
      <c r="M3559" s="23">
        <v>0.77856599999999998</v>
      </c>
    </row>
    <row r="3560" spans="1:13" ht="15" customHeight="1" x14ac:dyDescent="0.25">
      <c r="A3560" s="40">
        <v>43664</v>
      </c>
      <c r="B3560" s="29">
        <v>3</v>
      </c>
      <c r="C3560" s="35" t="s">
        <v>90</v>
      </c>
      <c r="D3560" s="28">
        <v>0.8</v>
      </c>
      <c r="E3560" s="28">
        <v>0.85766600000000004</v>
      </c>
      <c r="F3560" s="29">
        <v>0</v>
      </c>
      <c r="G3560" s="28">
        <v>0.42883300000000002</v>
      </c>
      <c r="H3560" s="28">
        <v>0</v>
      </c>
      <c r="I3560" s="28">
        <v>0.42883300000000002</v>
      </c>
      <c r="J3560" s="28">
        <v>0.57116699999999998</v>
      </c>
      <c r="K3560" s="28">
        <v>-0.22387099999999999</v>
      </c>
      <c r="L3560" s="28">
        <v>0.214417</v>
      </c>
      <c r="M3560" s="28">
        <v>0.78558300000000003</v>
      </c>
    </row>
    <row r="3561" spans="1:13" ht="15" customHeight="1" x14ac:dyDescent="0.25">
      <c r="A3561" s="36">
        <v>43665</v>
      </c>
      <c r="B3561" s="24">
        <v>3</v>
      </c>
      <c r="C3561" s="35" t="s">
        <v>90</v>
      </c>
      <c r="D3561" s="23">
        <v>0.8</v>
      </c>
      <c r="E3561" s="23">
        <v>0.77239199999999997</v>
      </c>
      <c r="F3561" s="24">
        <v>0</v>
      </c>
      <c r="G3561" s="23">
        <v>0.38619599999999998</v>
      </c>
      <c r="H3561" s="23">
        <v>0</v>
      </c>
      <c r="I3561" s="23">
        <v>0.38619599999999998</v>
      </c>
      <c r="J3561" s="23">
        <v>0.61380400000000002</v>
      </c>
      <c r="K3561" s="23">
        <v>-0.24008199999999999</v>
      </c>
      <c r="L3561" s="23">
        <v>0.19309799999999999</v>
      </c>
      <c r="M3561" s="23">
        <v>0.80690200000000001</v>
      </c>
    </row>
    <row r="3562" spans="1:13" ht="15" customHeight="1" x14ac:dyDescent="0.25">
      <c r="A3562" s="40">
        <v>43668</v>
      </c>
      <c r="B3562" s="29">
        <v>3</v>
      </c>
      <c r="C3562" s="35" t="s">
        <v>90</v>
      </c>
      <c r="D3562" s="28">
        <v>0.8</v>
      </c>
      <c r="E3562" s="28">
        <v>0.77512499999999995</v>
      </c>
      <c r="F3562" s="29">
        <v>0</v>
      </c>
      <c r="G3562" s="28">
        <v>0.38756200000000002</v>
      </c>
      <c r="H3562" s="28">
        <v>0</v>
      </c>
      <c r="I3562" s="28">
        <v>0.38756200000000002</v>
      </c>
      <c r="J3562" s="28">
        <v>0.61243800000000004</v>
      </c>
      <c r="K3562" s="28">
        <v>-0.24559800000000001</v>
      </c>
      <c r="L3562" s="28">
        <v>0.19378100000000001</v>
      </c>
      <c r="M3562" s="28">
        <v>0.80621900000000002</v>
      </c>
    </row>
    <row r="3563" spans="1:13" ht="15" customHeight="1" x14ac:dyDescent="0.25">
      <c r="A3563" s="36">
        <v>43669</v>
      </c>
      <c r="B3563" s="24">
        <v>2</v>
      </c>
      <c r="C3563" s="33" t="s">
        <v>89</v>
      </c>
      <c r="D3563" s="23">
        <v>0.5</v>
      </c>
      <c r="E3563" s="23">
        <v>0.498774</v>
      </c>
      <c r="F3563" s="24">
        <v>0</v>
      </c>
      <c r="G3563" s="23">
        <v>0.249387</v>
      </c>
      <c r="H3563" s="23">
        <v>0</v>
      </c>
      <c r="I3563" s="23">
        <v>0.249387</v>
      </c>
      <c r="J3563" s="23">
        <v>0.75061299999999997</v>
      </c>
      <c r="K3563" s="23">
        <v>-0.24657699999999999</v>
      </c>
      <c r="L3563" s="23">
        <v>0.124694</v>
      </c>
      <c r="M3563" s="23">
        <v>0.87530600000000003</v>
      </c>
    </row>
    <row r="3564" spans="1:13" ht="15" customHeight="1" x14ac:dyDescent="0.25">
      <c r="A3564" s="40">
        <v>43670</v>
      </c>
      <c r="B3564" s="29">
        <v>3</v>
      </c>
      <c r="C3564" s="35" t="s">
        <v>90</v>
      </c>
      <c r="D3564" s="28">
        <v>0.8</v>
      </c>
      <c r="E3564" s="28">
        <v>0.777088</v>
      </c>
      <c r="F3564" s="29">
        <v>0</v>
      </c>
      <c r="G3564" s="28">
        <v>0.388544</v>
      </c>
      <c r="H3564" s="28">
        <v>0</v>
      </c>
      <c r="I3564" s="28">
        <v>0.388544</v>
      </c>
      <c r="J3564" s="28">
        <v>0.611456</v>
      </c>
      <c r="K3564" s="28">
        <v>-0.25796000000000002</v>
      </c>
      <c r="L3564" s="28">
        <v>0.194272</v>
      </c>
      <c r="M3564" s="28">
        <v>0.805728</v>
      </c>
    </row>
    <row r="3565" spans="1:13" ht="15" customHeight="1" x14ac:dyDescent="0.25">
      <c r="A3565" s="36">
        <v>43671</v>
      </c>
      <c r="B3565" s="24">
        <v>3</v>
      </c>
      <c r="C3565" s="35" t="s">
        <v>90</v>
      </c>
      <c r="D3565" s="23">
        <v>0.8</v>
      </c>
      <c r="E3565" s="23">
        <v>0.76407899999999995</v>
      </c>
      <c r="F3565" s="24">
        <v>0</v>
      </c>
      <c r="G3565" s="23">
        <v>0.38203900000000002</v>
      </c>
      <c r="H3565" s="23">
        <v>0</v>
      </c>
      <c r="I3565" s="23">
        <v>0.38203900000000002</v>
      </c>
      <c r="J3565" s="23">
        <v>0.61796099999999998</v>
      </c>
      <c r="K3565" s="23">
        <v>-0.25160199999999999</v>
      </c>
      <c r="L3565" s="23">
        <v>0.19102</v>
      </c>
      <c r="M3565" s="23">
        <v>0.80898000000000003</v>
      </c>
    </row>
    <row r="3566" spans="1:13" ht="15" customHeight="1" x14ac:dyDescent="0.25">
      <c r="A3566" s="40">
        <v>43672</v>
      </c>
      <c r="B3566" s="29">
        <v>3</v>
      </c>
      <c r="C3566" s="35" t="s">
        <v>90</v>
      </c>
      <c r="D3566" s="28">
        <v>0.8</v>
      </c>
      <c r="E3566" s="28">
        <v>0.76893500000000004</v>
      </c>
      <c r="F3566" s="29">
        <v>0</v>
      </c>
      <c r="G3566" s="28">
        <v>0.38446799999999998</v>
      </c>
      <c r="H3566" s="28">
        <v>0</v>
      </c>
      <c r="I3566" s="28">
        <v>0.38446799999999998</v>
      </c>
      <c r="J3566" s="28">
        <v>0.61553199999999997</v>
      </c>
      <c r="K3566" s="28">
        <v>-0.25085000000000002</v>
      </c>
      <c r="L3566" s="28">
        <v>0.19223399999999999</v>
      </c>
      <c r="M3566" s="28">
        <v>0.80776599999999998</v>
      </c>
    </row>
    <row r="3567" spans="1:13" ht="15" customHeight="1" x14ac:dyDescent="0.25">
      <c r="A3567" s="36">
        <v>43675</v>
      </c>
      <c r="B3567" s="24">
        <v>2</v>
      </c>
      <c r="C3567" s="33" t="s">
        <v>89</v>
      </c>
      <c r="D3567" s="23">
        <v>0.5</v>
      </c>
      <c r="E3567" s="23">
        <v>0.48312699999999997</v>
      </c>
      <c r="F3567" s="24">
        <v>0</v>
      </c>
      <c r="G3567" s="23">
        <v>0.241563</v>
      </c>
      <c r="H3567" s="23">
        <v>0</v>
      </c>
      <c r="I3567" s="23">
        <v>0.241563</v>
      </c>
      <c r="J3567" s="23">
        <v>0.75843700000000003</v>
      </c>
      <c r="K3567" s="23">
        <v>-0.25607099999999999</v>
      </c>
      <c r="L3567" s="23">
        <v>0.120782</v>
      </c>
      <c r="M3567" s="23">
        <v>0.87921800000000006</v>
      </c>
    </row>
    <row r="3568" spans="1:13" ht="15" customHeight="1" x14ac:dyDescent="0.25">
      <c r="A3568" s="40">
        <v>43676</v>
      </c>
      <c r="B3568" s="29">
        <v>1</v>
      </c>
      <c r="C3568" s="22" t="s">
        <v>88</v>
      </c>
      <c r="D3568" s="28">
        <v>0.3</v>
      </c>
      <c r="E3568" s="28">
        <v>0.29578500000000002</v>
      </c>
      <c r="F3568" s="29">
        <v>0</v>
      </c>
      <c r="G3568" s="28">
        <v>0.147892</v>
      </c>
      <c r="H3568" s="28">
        <v>0</v>
      </c>
      <c r="I3568" s="28">
        <v>0.147892</v>
      </c>
      <c r="J3568" s="28">
        <v>0.85210799999999998</v>
      </c>
      <c r="K3568" s="28">
        <v>-0.26445299999999999</v>
      </c>
      <c r="L3568" s="28">
        <v>7.3945999999999998E-2</v>
      </c>
      <c r="M3568" s="28">
        <v>0.92605400000000004</v>
      </c>
    </row>
    <row r="3569" spans="1:13" ht="15" customHeight="1" x14ac:dyDescent="0.25">
      <c r="A3569" s="36">
        <v>43677</v>
      </c>
      <c r="B3569" s="24">
        <v>1</v>
      </c>
      <c r="C3569" s="22" t="s">
        <v>88</v>
      </c>
      <c r="D3569" s="23">
        <v>0.3</v>
      </c>
      <c r="E3569" s="23">
        <v>0.28112900000000002</v>
      </c>
      <c r="F3569" s="24">
        <v>0</v>
      </c>
      <c r="G3569" s="23">
        <v>0.14056399999999999</v>
      </c>
      <c r="H3569" s="23">
        <v>0</v>
      </c>
      <c r="I3569" s="23">
        <v>0.14056399999999999</v>
      </c>
      <c r="J3569" s="23">
        <v>0.85943599999999998</v>
      </c>
      <c r="K3569" s="23">
        <v>-0.25774000000000002</v>
      </c>
      <c r="L3569" s="23">
        <v>7.0281999999999997E-2</v>
      </c>
      <c r="M3569" s="23">
        <v>0.92971800000000004</v>
      </c>
    </row>
    <row r="3570" spans="1:13" ht="15" customHeight="1" x14ac:dyDescent="0.25">
      <c r="A3570" s="40">
        <v>43678</v>
      </c>
      <c r="B3570" s="29">
        <v>1</v>
      </c>
      <c r="C3570" s="22" t="s">
        <v>88</v>
      </c>
      <c r="D3570" s="28">
        <v>0.3</v>
      </c>
      <c r="E3570" s="28">
        <v>0.28047800000000001</v>
      </c>
      <c r="F3570" s="29">
        <v>0</v>
      </c>
      <c r="G3570" s="28">
        <v>0.140239</v>
      </c>
      <c r="H3570" s="28">
        <v>0</v>
      </c>
      <c r="I3570" s="28">
        <v>0.140239</v>
      </c>
      <c r="J3570" s="28">
        <v>0.859761</v>
      </c>
      <c r="K3570" s="28">
        <v>-0.264656</v>
      </c>
      <c r="L3570" s="28">
        <v>7.0120000000000002E-2</v>
      </c>
      <c r="M3570" s="28">
        <v>0.92988000000000004</v>
      </c>
    </row>
    <row r="3571" spans="1:13" ht="15" customHeight="1" x14ac:dyDescent="0.25">
      <c r="A3571" s="36">
        <v>43679</v>
      </c>
      <c r="B3571" s="24">
        <v>1</v>
      </c>
      <c r="C3571" s="22" t="s">
        <v>88</v>
      </c>
      <c r="D3571" s="23">
        <v>0.3</v>
      </c>
      <c r="E3571" s="23">
        <v>0.28612700000000002</v>
      </c>
      <c r="F3571" s="24">
        <v>0</v>
      </c>
      <c r="G3571" s="23">
        <v>0.143063</v>
      </c>
      <c r="H3571" s="23">
        <v>0.1</v>
      </c>
      <c r="I3571" s="23">
        <v>4.3062999999999997E-2</v>
      </c>
      <c r="J3571" s="23">
        <v>0.95693700000000004</v>
      </c>
      <c r="K3571" s="23">
        <v>-0.26556000000000002</v>
      </c>
      <c r="L3571" s="23">
        <v>2.1531999999999999E-2</v>
      </c>
      <c r="M3571" s="23">
        <v>0.978468</v>
      </c>
    </row>
    <row r="3572" spans="1:13" ht="15" customHeight="1" x14ac:dyDescent="0.25">
      <c r="A3572" s="40">
        <v>43682</v>
      </c>
      <c r="B3572" s="29">
        <v>1</v>
      </c>
      <c r="C3572" s="22" t="s">
        <v>88</v>
      </c>
      <c r="D3572" s="28">
        <v>0.3</v>
      </c>
      <c r="E3572" s="28">
        <v>0.32196799999999998</v>
      </c>
      <c r="F3572" s="29">
        <v>0</v>
      </c>
      <c r="G3572" s="28">
        <v>0.16098399999999999</v>
      </c>
      <c r="H3572" s="28">
        <v>0.1</v>
      </c>
      <c r="I3572" s="28">
        <v>6.0983999999999997E-2</v>
      </c>
      <c r="J3572" s="28">
        <v>0.93901599999999996</v>
      </c>
      <c r="K3572" s="28">
        <v>-0.273648</v>
      </c>
      <c r="L3572" s="28">
        <v>3.0491999999999998E-2</v>
      </c>
      <c r="M3572" s="28">
        <v>0.96950800000000004</v>
      </c>
    </row>
    <row r="3573" spans="1:13" ht="15" customHeight="1" x14ac:dyDescent="0.25">
      <c r="A3573" s="36">
        <v>43683</v>
      </c>
      <c r="B3573" s="24">
        <v>1</v>
      </c>
      <c r="C3573" s="22" t="s">
        <v>88</v>
      </c>
      <c r="D3573" s="23">
        <v>0.3</v>
      </c>
      <c r="E3573" s="23">
        <v>0.274343</v>
      </c>
      <c r="F3573" s="24">
        <v>0</v>
      </c>
      <c r="G3573" s="23">
        <v>0.13717199999999999</v>
      </c>
      <c r="H3573" s="23">
        <v>0.1</v>
      </c>
      <c r="I3573" s="23">
        <v>3.7171999999999997E-2</v>
      </c>
      <c r="J3573" s="23">
        <v>0.96282800000000002</v>
      </c>
      <c r="K3573" s="23">
        <v>-0.25880500000000001</v>
      </c>
      <c r="L3573" s="23">
        <v>1.8585999999999998E-2</v>
      </c>
      <c r="M3573" s="23">
        <v>0.98141400000000001</v>
      </c>
    </row>
    <row r="3574" spans="1:13" ht="15" customHeight="1" x14ac:dyDescent="0.25">
      <c r="A3574" s="40">
        <v>43684</v>
      </c>
      <c r="B3574" s="29">
        <v>1</v>
      </c>
      <c r="C3574" s="22" t="s">
        <v>88</v>
      </c>
      <c r="D3574" s="28">
        <v>0.3</v>
      </c>
      <c r="E3574" s="28">
        <v>0.27814800000000001</v>
      </c>
      <c r="F3574" s="29">
        <v>0</v>
      </c>
      <c r="G3574" s="28">
        <v>0.139074</v>
      </c>
      <c r="H3574" s="28">
        <v>0.1</v>
      </c>
      <c r="I3574" s="28">
        <v>3.9073999999999998E-2</v>
      </c>
      <c r="J3574" s="28">
        <v>0.96092599999999995</v>
      </c>
      <c r="K3574" s="28">
        <v>-0.26139299999999999</v>
      </c>
      <c r="L3574" s="28">
        <v>1.9536999999999999E-2</v>
      </c>
      <c r="M3574" s="28">
        <v>0.98046299999999997</v>
      </c>
    </row>
    <row r="3575" spans="1:13" ht="15" customHeight="1" x14ac:dyDescent="0.25">
      <c r="A3575" s="36">
        <v>43685</v>
      </c>
      <c r="B3575" s="24">
        <v>1</v>
      </c>
      <c r="C3575" s="22" t="s">
        <v>88</v>
      </c>
      <c r="D3575" s="23">
        <v>0.3</v>
      </c>
      <c r="E3575" s="23">
        <v>0.27474199999999999</v>
      </c>
      <c r="F3575" s="24">
        <v>0</v>
      </c>
      <c r="G3575" s="23">
        <v>0.13737099999999999</v>
      </c>
      <c r="H3575" s="23">
        <v>0.1</v>
      </c>
      <c r="I3575" s="23">
        <v>3.7371000000000001E-2</v>
      </c>
      <c r="J3575" s="23">
        <v>0.96262899999999996</v>
      </c>
      <c r="K3575" s="23">
        <v>-0.25497300000000001</v>
      </c>
      <c r="L3575" s="23">
        <v>1.8686000000000001E-2</v>
      </c>
      <c r="M3575" s="23">
        <v>0.98131400000000002</v>
      </c>
    </row>
    <row r="3576" spans="1:13" ht="15" customHeight="1" x14ac:dyDescent="0.25">
      <c r="A3576" s="40">
        <v>43686</v>
      </c>
      <c r="B3576" s="29">
        <v>1</v>
      </c>
      <c r="C3576" s="22" t="s">
        <v>88</v>
      </c>
      <c r="D3576" s="28">
        <v>0.3</v>
      </c>
      <c r="E3576" s="28">
        <v>0.26378499999999999</v>
      </c>
      <c r="F3576" s="29">
        <v>0</v>
      </c>
      <c r="G3576" s="28">
        <v>0.13189200000000001</v>
      </c>
      <c r="H3576" s="28">
        <v>0.1</v>
      </c>
      <c r="I3576" s="28">
        <v>3.1891999999999997E-2</v>
      </c>
      <c r="J3576" s="28">
        <v>0.96810799999999997</v>
      </c>
      <c r="K3576" s="28">
        <v>-0.24632699999999999</v>
      </c>
      <c r="L3576" s="28">
        <v>1.5945999999999998E-2</v>
      </c>
      <c r="M3576" s="28">
        <v>0.98405399999999998</v>
      </c>
    </row>
    <row r="3577" spans="1:13" ht="15" customHeight="1" x14ac:dyDescent="0.25">
      <c r="A3577" s="36">
        <v>43690</v>
      </c>
      <c r="B3577" s="24">
        <v>1</v>
      </c>
      <c r="C3577" s="22" t="s">
        <v>88</v>
      </c>
      <c r="D3577" s="23">
        <v>0.3</v>
      </c>
      <c r="E3577" s="23">
        <v>0.246332</v>
      </c>
      <c r="F3577" s="24">
        <v>0</v>
      </c>
      <c r="G3577" s="23">
        <v>0.123166</v>
      </c>
      <c r="H3577" s="23">
        <v>0.1</v>
      </c>
      <c r="I3577" s="23">
        <v>2.3165999999999999E-2</v>
      </c>
      <c r="J3577" s="23">
        <v>0.97683399999999998</v>
      </c>
      <c r="K3577" s="23">
        <v>-0.26195299999999999</v>
      </c>
      <c r="L3577" s="23">
        <v>1.1583E-2</v>
      </c>
      <c r="M3577" s="23">
        <v>0.98841699999999999</v>
      </c>
    </row>
    <row r="3578" spans="1:13" ht="15" customHeight="1" x14ac:dyDescent="0.25">
      <c r="A3578" s="40">
        <v>43691</v>
      </c>
      <c r="B3578" s="29">
        <v>1</v>
      </c>
      <c r="C3578" s="22" t="s">
        <v>88</v>
      </c>
      <c r="D3578" s="28">
        <v>0.3</v>
      </c>
      <c r="E3578" s="28">
        <v>0.245842</v>
      </c>
      <c r="F3578" s="29">
        <v>0</v>
      </c>
      <c r="G3578" s="28">
        <v>0.122921</v>
      </c>
      <c r="H3578" s="28">
        <v>0.1</v>
      </c>
      <c r="I3578" s="28">
        <v>2.2921E-2</v>
      </c>
      <c r="J3578" s="28">
        <v>0.97707900000000003</v>
      </c>
      <c r="K3578" s="28">
        <v>-0.25487100000000001</v>
      </c>
      <c r="L3578" s="28">
        <v>1.1461000000000001E-2</v>
      </c>
      <c r="M3578" s="28">
        <v>0.98853899999999995</v>
      </c>
    </row>
    <row r="3579" spans="1:13" ht="15" customHeight="1" x14ac:dyDescent="0.25">
      <c r="A3579" s="36">
        <v>43693</v>
      </c>
      <c r="B3579" s="24">
        <v>1</v>
      </c>
      <c r="C3579" s="22" t="s">
        <v>88</v>
      </c>
      <c r="D3579" s="23">
        <v>0.3</v>
      </c>
      <c r="E3579" s="23">
        <v>0.24180199999999999</v>
      </c>
      <c r="F3579" s="24">
        <v>0</v>
      </c>
      <c r="G3579" s="23">
        <v>0.12090099999999999</v>
      </c>
      <c r="H3579" s="23">
        <v>0.1</v>
      </c>
      <c r="I3579" s="23">
        <v>2.0900999999999999E-2</v>
      </c>
      <c r="J3579" s="23">
        <v>0.97909900000000005</v>
      </c>
      <c r="K3579" s="23">
        <v>-0.249999</v>
      </c>
      <c r="L3579" s="23">
        <v>1.0449999999999999E-2</v>
      </c>
      <c r="M3579" s="23">
        <v>0.98955000000000004</v>
      </c>
    </row>
    <row r="3580" spans="1:13" ht="15" customHeight="1" x14ac:dyDescent="0.25">
      <c r="A3580" s="40">
        <v>43696</v>
      </c>
      <c r="B3580" s="29">
        <v>1</v>
      </c>
      <c r="C3580" s="22" t="s">
        <v>88</v>
      </c>
      <c r="D3580" s="28">
        <v>0.3</v>
      </c>
      <c r="E3580" s="28">
        <v>0.249332</v>
      </c>
      <c r="F3580" s="29">
        <v>0</v>
      </c>
      <c r="G3580" s="28">
        <v>0.124666</v>
      </c>
      <c r="H3580" s="28">
        <v>0.1</v>
      </c>
      <c r="I3580" s="28">
        <v>2.4666E-2</v>
      </c>
      <c r="J3580" s="28">
        <v>0.97533400000000003</v>
      </c>
      <c r="K3580" s="28">
        <v>-0.246033</v>
      </c>
      <c r="L3580" s="28">
        <v>1.2333E-2</v>
      </c>
      <c r="M3580" s="28">
        <v>0.98766699999999996</v>
      </c>
    </row>
    <row r="3581" spans="1:13" ht="15" customHeight="1" x14ac:dyDescent="0.25">
      <c r="A3581" s="36">
        <v>43697</v>
      </c>
      <c r="B3581" s="24">
        <v>1</v>
      </c>
      <c r="C3581" s="22" t="s">
        <v>88</v>
      </c>
      <c r="D3581" s="23">
        <v>0.3</v>
      </c>
      <c r="E3581" s="23">
        <v>0.26986900000000003</v>
      </c>
      <c r="F3581" s="24">
        <v>0</v>
      </c>
      <c r="G3581" s="23">
        <v>0.134935</v>
      </c>
      <c r="H3581" s="23">
        <v>0.1</v>
      </c>
      <c r="I3581" s="23">
        <v>3.4935000000000001E-2</v>
      </c>
      <c r="J3581" s="23">
        <v>0.96506499999999995</v>
      </c>
      <c r="K3581" s="23">
        <v>-0.25124099999999999</v>
      </c>
      <c r="L3581" s="23">
        <v>1.7467E-2</v>
      </c>
      <c r="M3581" s="23">
        <v>0.98253299999999999</v>
      </c>
    </row>
    <row r="3582" spans="1:13" ht="15" customHeight="1" x14ac:dyDescent="0.25">
      <c r="A3582" s="40">
        <v>43698</v>
      </c>
      <c r="B3582" s="29">
        <v>1</v>
      </c>
      <c r="C3582" s="22" t="s">
        <v>88</v>
      </c>
      <c r="D3582" s="28">
        <v>0.3</v>
      </c>
      <c r="E3582" s="28">
        <v>0.26511800000000002</v>
      </c>
      <c r="F3582" s="29">
        <v>0</v>
      </c>
      <c r="G3582" s="28">
        <v>0.13255900000000001</v>
      </c>
      <c r="H3582" s="28">
        <v>0.1</v>
      </c>
      <c r="I3582" s="28">
        <v>3.2558999999999998E-2</v>
      </c>
      <c r="J3582" s="28">
        <v>0.967441</v>
      </c>
      <c r="K3582" s="28">
        <v>-0.25995600000000002</v>
      </c>
      <c r="L3582" s="28">
        <v>1.6278999999999998E-2</v>
      </c>
      <c r="M3582" s="28">
        <v>0.98372099999999996</v>
      </c>
    </row>
    <row r="3583" spans="1:13" ht="15" customHeight="1" x14ac:dyDescent="0.25">
      <c r="A3583" s="36">
        <v>43699</v>
      </c>
      <c r="B3583" s="24">
        <v>1</v>
      </c>
      <c r="C3583" s="22" t="s">
        <v>88</v>
      </c>
      <c r="D3583" s="23">
        <v>0.3</v>
      </c>
      <c r="E3583" s="23">
        <v>0.24945000000000001</v>
      </c>
      <c r="F3583" s="24">
        <v>0</v>
      </c>
      <c r="G3583" s="23">
        <v>0.124725</v>
      </c>
      <c r="H3583" s="23">
        <v>0.1</v>
      </c>
      <c r="I3583" s="23">
        <v>2.4725E-2</v>
      </c>
      <c r="J3583" s="23">
        <v>0.975275</v>
      </c>
      <c r="K3583" s="23">
        <v>-0.27335199999999998</v>
      </c>
      <c r="L3583" s="23">
        <v>1.2363000000000001E-2</v>
      </c>
      <c r="M3583" s="23">
        <v>0.98763699999999999</v>
      </c>
    </row>
    <row r="3584" spans="1:13" ht="15" customHeight="1" x14ac:dyDescent="0.25">
      <c r="A3584" s="40">
        <v>43700</v>
      </c>
      <c r="B3584" s="29">
        <v>1</v>
      </c>
      <c r="C3584" s="22" t="s">
        <v>88</v>
      </c>
      <c r="D3584" s="28">
        <v>0.3</v>
      </c>
      <c r="E3584" s="28">
        <v>0.25686300000000001</v>
      </c>
      <c r="F3584" s="29">
        <v>0</v>
      </c>
      <c r="G3584" s="28">
        <v>0.12843199999999999</v>
      </c>
      <c r="H3584" s="28">
        <v>0.1</v>
      </c>
      <c r="I3584" s="28">
        <v>2.8431999999999999E-2</v>
      </c>
      <c r="J3584" s="28">
        <v>0.97156799999999999</v>
      </c>
      <c r="K3584" s="28">
        <v>-0.268926</v>
      </c>
      <c r="L3584" s="28">
        <v>1.4215999999999999E-2</v>
      </c>
      <c r="M3584" s="28">
        <v>0.98578399999999999</v>
      </c>
    </row>
    <row r="3585" spans="1:13" ht="15" customHeight="1" x14ac:dyDescent="0.25">
      <c r="A3585" s="36">
        <v>43703</v>
      </c>
      <c r="B3585" s="24">
        <v>1</v>
      </c>
      <c r="C3585" s="22" t="s">
        <v>88</v>
      </c>
      <c r="D3585" s="23">
        <v>0.3</v>
      </c>
      <c r="E3585" s="23">
        <v>0.25345600000000001</v>
      </c>
      <c r="F3585" s="24">
        <v>0</v>
      </c>
      <c r="G3585" s="23">
        <v>0.12672800000000001</v>
      </c>
      <c r="H3585" s="23">
        <v>0.1</v>
      </c>
      <c r="I3585" s="23">
        <v>2.6727999999999998E-2</v>
      </c>
      <c r="J3585" s="23">
        <v>0.97327200000000003</v>
      </c>
      <c r="K3585" s="23">
        <v>-0.26051299999999999</v>
      </c>
      <c r="L3585" s="23">
        <v>1.3363999999999999E-2</v>
      </c>
      <c r="M3585" s="23">
        <v>0.98663599999999996</v>
      </c>
    </row>
    <row r="3586" spans="1:13" ht="15" customHeight="1" x14ac:dyDescent="0.25">
      <c r="A3586" s="40">
        <v>43704</v>
      </c>
      <c r="B3586" s="29">
        <v>2</v>
      </c>
      <c r="C3586" s="33" t="s">
        <v>89</v>
      </c>
      <c r="D3586" s="28">
        <v>0.5</v>
      </c>
      <c r="E3586" s="28">
        <v>0.41692400000000002</v>
      </c>
      <c r="F3586" s="29">
        <v>0</v>
      </c>
      <c r="G3586" s="28">
        <v>0.20846200000000001</v>
      </c>
      <c r="H3586" s="28">
        <v>0.1</v>
      </c>
      <c r="I3586" s="28">
        <v>0.108462</v>
      </c>
      <c r="J3586" s="28">
        <v>0.89153800000000005</v>
      </c>
      <c r="K3586" s="28">
        <v>-0.25482399999999999</v>
      </c>
      <c r="L3586" s="28">
        <v>5.4231000000000001E-2</v>
      </c>
      <c r="M3586" s="28">
        <v>0.94576899999999997</v>
      </c>
    </row>
    <row r="3587" spans="1:13" ht="15" customHeight="1" x14ac:dyDescent="0.25">
      <c r="A3587" s="36">
        <v>43705</v>
      </c>
      <c r="B3587" s="24">
        <v>1</v>
      </c>
      <c r="C3587" s="22" t="s">
        <v>88</v>
      </c>
      <c r="D3587" s="23">
        <v>0.3</v>
      </c>
      <c r="E3587" s="23">
        <v>0.246753</v>
      </c>
      <c r="F3587" s="24">
        <v>0</v>
      </c>
      <c r="G3587" s="23">
        <v>0.123376</v>
      </c>
      <c r="H3587" s="23">
        <v>0.1</v>
      </c>
      <c r="I3587" s="23">
        <v>2.3376000000000001E-2</v>
      </c>
      <c r="J3587" s="23">
        <v>0.97662400000000005</v>
      </c>
      <c r="K3587" s="23">
        <v>-0.26294200000000001</v>
      </c>
      <c r="L3587" s="23">
        <v>1.1688E-2</v>
      </c>
      <c r="M3587" s="23">
        <v>0.98831199999999997</v>
      </c>
    </row>
    <row r="3588" spans="1:13" ht="15" customHeight="1" x14ac:dyDescent="0.25">
      <c r="A3588" s="40">
        <v>43706</v>
      </c>
      <c r="B3588" s="29">
        <v>1</v>
      </c>
      <c r="C3588" s="22" t="s">
        <v>88</v>
      </c>
      <c r="D3588" s="28">
        <v>0.3</v>
      </c>
      <c r="E3588" s="28">
        <v>0.25258900000000001</v>
      </c>
      <c r="F3588" s="29">
        <v>0</v>
      </c>
      <c r="G3588" s="28">
        <v>0.12629499999999999</v>
      </c>
      <c r="H3588" s="28">
        <v>0.1</v>
      </c>
      <c r="I3588" s="28">
        <v>2.6294999999999999E-2</v>
      </c>
      <c r="J3588" s="28">
        <v>0.97370500000000004</v>
      </c>
      <c r="K3588" s="28">
        <v>-0.265177</v>
      </c>
      <c r="L3588" s="28">
        <v>1.3147000000000001E-2</v>
      </c>
      <c r="M3588" s="28">
        <v>0.98685299999999998</v>
      </c>
    </row>
    <row r="3589" spans="1:13" ht="15" customHeight="1" x14ac:dyDescent="0.25">
      <c r="A3589" s="36">
        <v>43707</v>
      </c>
      <c r="B3589" s="24">
        <v>2</v>
      </c>
      <c r="C3589" s="33" t="s">
        <v>89</v>
      </c>
      <c r="D3589" s="23">
        <v>0.5</v>
      </c>
      <c r="E3589" s="23">
        <v>0.414267</v>
      </c>
      <c r="F3589" s="24">
        <v>0</v>
      </c>
      <c r="G3589" s="23">
        <v>0.20713400000000001</v>
      </c>
      <c r="H3589" s="23">
        <v>0.1</v>
      </c>
      <c r="I3589" s="23">
        <v>0.10713399999999999</v>
      </c>
      <c r="J3589" s="23">
        <v>0.89286600000000005</v>
      </c>
      <c r="K3589" s="23">
        <v>-0.25581799999999999</v>
      </c>
      <c r="L3589" s="23">
        <v>5.3566999999999997E-2</v>
      </c>
      <c r="M3589" s="23">
        <v>0.94643299999999997</v>
      </c>
    </row>
    <row r="3590" spans="1:13" ht="15" customHeight="1" x14ac:dyDescent="0.25">
      <c r="A3590" s="40">
        <v>43711</v>
      </c>
      <c r="B3590" s="29">
        <v>1</v>
      </c>
      <c r="C3590" s="22" t="s">
        <v>88</v>
      </c>
      <c r="D3590" s="28">
        <v>0.3</v>
      </c>
      <c r="E3590" s="28">
        <v>0.24172199999999999</v>
      </c>
      <c r="F3590" s="29">
        <v>0</v>
      </c>
      <c r="G3590" s="28">
        <v>0.120861</v>
      </c>
      <c r="H3590" s="28">
        <v>0.1</v>
      </c>
      <c r="I3590" s="28">
        <v>2.0861000000000001E-2</v>
      </c>
      <c r="J3590" s="28">
        <v>0.97913899999999998</v>
      </c>
      <c r="K3590" s="28">
        <v>-0.26705699999999999</v>
      </c>
      <c r="L3590" s="28">
        <v>1.043E-2</v>
      </c>
      <c r="M3590" s="28">
        <v>0.98956999999999995</v>
      </c>
    </row>
    <row r="3591" spans="1:13" ht="15" customHeight="1" x14ac:dyDescent="0.25">
      <c r="A3591" s="36">
        <v>43712</v>
      </c>
      <c r="B3591" s="24">
        <v>1</v>
      </c>
      <c r="C3591" s="22" t="s">
        <v>88</v>
      </c>
      <c r="D3591" s="23">
        <v>0.3</v>
      </c>
      <c r="E3591" s="23">
        <v>0.24002899999999999</v>
      </c>
      <c r="F3591" s="24">
        <v>0</v>
      </c>
      <c r="G3591" s="23">
        <v>0.120015</v>
      </c>
      <c r="H3591" s="23">
        <v>0.1</v>
      </c>
      <c r="I3591" s="23">
        <v>2.0015000000000002E-2</v>
      </c>
      <c r="J3591" s="23">
        <v>0.97998499999999999</v>
      </c>
      <c r="K3591" s="23">
        <v>-0.26242900000000002</v>
      </c>
      <c r="L3591" s="23">
        <v>1.0007E-2</v>
      </c>
      <c r="M3591" s="23">
        <v>0.98999300000000001</v>
      </c>
    </row>
    <row r="3592" spans="1:13" ht="15" customHeight="1" x14ac:dyDescent="0.25">
      <c r="A3592" s="40">
        <v>43713</v>
      </c>
      <c r="B3592" s="29">
        <v>1</v>
      </c>
      <c r="C3592" s="22" t="s">
        <v>88</v>
      </c>
      <c r="D3592" s="28">
        <v>0.3</v>
      </c>
      <c r="E3592" s="28">
        <v>0.24632899999999999</v>
      </c>
      <c r="F3592" s="29">
        <v>0</v>
      </c>
      <c r="G3592" s="28">
        <v>0.123165</v>
      </c>
      <c r="H3592" s="28">
        <v>0.1</v>
      </c>
      <c r="I3592" s="28">
        <v>2.3165000000000002E-2</v>
      </c>
      <c r="J3592" s="28">
        <v>0.97683500000000001</v>
      </c>
      <c r="K3592" s="28">
        <v>-0.26226500000000003</v>
      </c>
      <c r="L3592" s="28">
        <v>1.1582E-2</v>
      </c>
      <c r="M3592" s="28">
        <v>0.98841800000000002</v>
      </c>
    </row>
    <row r="3593" spans="1:13" ht="15" customHeight="1" x14ac:dyDescent="0.25">
      <c r="A3593" s="36">
        <v>43714</v>
      </c>
      <c r="B3593" s="24">
        <v>2</v>
      </c>
      <c r="C3593" s="33" t="s">
        <v>89</v>
      </c>
      <c r="D3593" s="23">
        <v>0.5</v>
      </c>
      <c r="E3593" s="23">
        <v>0.445073</v>
      </c>
      <c r="F3593" s="24">
        <v>0</v>
      </c>
      <c r="G3593" s="23">
        <v>0.22253700000000001</v>
      </c>
      <c r="H3593" s="23">
        <v>0.1</v>
      </c>
      <c r="I3593" s="23">
        <v>0.12253699999999999</v>
      </c>
      <c r="J3593" s="23">
        <v>0.87746299999999999</v>
      </c>
      <c r="K3593" s="23">
        <v>-0.25833400000000001</v>
      </c>
      <c r="L3593" s="23">
        <v>6.1268000000000003E-2</v>
      </c>
      <c r="M3593" s="23">
        <v>0.93873200000000001</v>
      </c>
    </row>
    <row r="3594" spans="1:13" ht="15" customHeight="1" x14ac:dyDescent="0.25">
      <c r="A3594" s="40">
        <v>43717</v>
      </c>
      <c r="B3594" s="29">
        <v>2</v>
      </c>
      <c r="C3594" s="33" t="s">
        <v>89</v>
      </c>
      <c r="D3594" s="28">
        <v>0.5</v>
      </c>
      <c r="E3594" s="28">
        <v>0.42911899999999997</v>
      </c>
      <c r="F3594" s="29">
        <v>0</v>
      </c>
      <c r="G3594" s="28">
        <v>0.21456</v>
      </c>
      <c r="H3594" s="28">
        <v>0.1</v>
      </c>
      <c r="I3594" s="28">
        <v>0.11456</v>
      </c>
      <c r="J3594" s="28">
        <v>0.88544</v>
      </c>
      <c r="K3594" s="28">
        <v>-0.24804599999999999</v>
      </c>
      <c r="L3594" s="28">
        <v>5.7279999999999998E-2</v>
      </c>
      <c r="M3594" s="28">
        <v>0.94272</v>
      </c>
    </row>
    <row r="3595" spans="1:13" ht="15" customHeight="1" x14ac:dyDescent="0.25">
      <c r="A3595" s="36">
        <v>43719</v>
      </c>
      <c r="B3595" s="24">
        <v>1</v>
      </c>
      <c r="C3595" s="22" t="s">
        <v>88</v>
      </c>
      <c r="D3595" s="23">
        <v>0.3</v>
      </c>
      <c r="E3595" s="23">
        <v>0.260465</v>
      </c>
      <c r="F3595" s="24">
        <v>0</v>
      </c>
      <c r="G3595" s="23">
        <v>0.13023199999999999</v>
      </c>
      <c r="H3595" s="23">
        <v>0</v>
      </c>
      <c r="I3595" s="23">
        <v>0.13023199999999999</v>
      </c>
      <c r="J3595" s="23">
        <v>0.86976799999999999</v>
      </c>
      <c r="K3595" s="23">
        <v>-0.245146</v>
      </c>
      <c r="L3595" s="23">
        <v>6.5115999999999993E-2</v>
      </c>
      <c r="M3595" s="23">
        <v>0.93488400000000005</v>
      </c>
    </row>
    <row r="3596" spans="1:13" ht="15" customHeight="1" x14ac:dyDescent="0.25">
      <c r="A3596" s="40">
        <v>43720</v>
      </c>
      <c r="B3596" s="29">
        <v>1</v>
      </c>
      <c r="C3596" s="22" t="s">
        <v>88</v>
      </c>
      <c r="D3596" s="28">
        <v>0.3</v>
      </c>
      <c r="E3596" s="28">
        <v>0.26334600000000002</v>
      </c>
      <c r="F3596" s="29">
        <v>0</v>
      </c>
      <c r="G3596" s="28">
        <v>0.13167300000000001</v>
      </c>
      <c r="H3596" s="28">
        <v>0</v>
      </c>
      <c r="I3596" s="28">
        <v>0.13167300000000001</v>
      </c>
      <c r="J3596" s="28">
        <v>0.86832699999999996</v>
      </c>
      <c r="K3596" s="28">
        <v>-0.25178899999999999</v>
      </c>
      <c r="L3596" s="28">
        <v>6.5837000000000007E-2</v>
      </c>
      <c r="M3596" s="28">
        <v>0.93416299999999997</v>
      </c>
    </row>
    <row r="3597" spans="1:13" ht="15" customHeight="1" x14ac:dyDescent="0.25">
      <c r="A3597" s="36">
        <v>43721</v>
      </c>
      <c r="B3597" s="24">
        <v>1</v>
      </c>
      <c r="C3597" s="22" t="s">
        <v>88</v>
      </c>
      <c r="D3597" s="23">
        <v>0.3</v>
      </c>
      <c r="E3597" s="23">
        <v>0.29148600000000002</v>
      </c>
      <c r="F3597" s="24">
        <v>0</v>
      </c>
      <c r="G3597" s="23">
        <v>0.14574300000000001</v>
      </c>
      <c r="H3597" s="23">
        <v>0</v>
      </c>
      <c r="I3597" s="23">
        <v>0.14574300000000001</v>
      </c>
      <c r="J3597" s="23">
        <v>0.85425700000000004</v>
      </c>
      <c r="K3597" s="23">
        <v>-0.24670300000000001</v>
      </c>
      <c r="L3597" s="23">
        <v>7.2871000000000005E-2</v>
      </c>
      <c r="M3597" s="23">
        <v>0.92712899999999998</v>
      </c>
    </row>
    <row r="3598" spans="1:13" ht="15" customHeight="1" x14ac:dyDescent="0.25">
      <c r="A3598" s="40">
        <v>43724</v>
      </c>
      <c r="B3598" s="29">
        <v>1</v>
      </c>
      <c r="C3598" s="22" t="s">
        <v>88</v>
      </c>
      <c r="D3598" s="28">
        <v>0.3</v>
      </c>
      <c r="E3598" s="28">
        <v>0.29688199999999998</v>
      </c>
      <c r="F3598" s="29">
        <v>0</v>
      </c>
      <c r="G3598" s="28">
        <v>0.14844099999999999</v>
      </c>
      <c r="H3598" s="28">
        <v>0</v>
      </c>
      <c r="I3598" s="28">
        <v>0.14844099999999999</v>
      </c>
      <c r="J3598" s="28">
        <v>0.85155899999999995</v>
      </c>
      <c r="K3598" s="28">
        <v>-0.248892</v>
      </c>
      <c r="L3598" s="28">
        <v>7.4219999999999994E-2</v>
      </c>
      <c r="M3598" s="28">
        <v>0.92578000000000005</v>
      </c>
    </row>
    <row r="3599" spans="1:13" ht="15" customHeight="1" x14ac:dyDescent="0.25">
      <c r="A3599" s="36">
        <v>43725</v>
      </c>
      <c r="B3599" s="24">
        <v>1</v>
      </c>
      <c r="C3599" s="22" t="s">
        <v>88</v>
      </c>
      <c r="D3599" s="23">
        <v>0.3</v>
      </c>
      <c r="E3599" s="23">
        <v>0.27630100000000002</v>
      </c>
      <c r="F3599" s="24">
        <v>0</v>
      </c>
      <c r="G3599" s="23">
        <v>0.13815</v>
      </c>
      <c r="H3599" s="23">
        <v>0</v>
      </c>
      <c r="I3599" s="23">
        <v>0.13815</v>
      </c>
      <c r="J3599" s="23">
        <v>0.86185</v>
      </c>
      <c r="K3599" s="23">
        <v>-0.262297</v>
      </c>
      <c r="L3599" s="23">
        <v>6.9074999999999998E-2</v>
      </c>
      <c r="M3599" s="23">
        <v>0.930925</v>
      </c>
    </row>
    <row r="3600" spans="1:13" ht="15" customHeight="1" x14ac:dyDescent="0.25">
      <c r="A3600" s="40">
        <v>43726</v>
      </c>
      <c r="B3600" s="29">
        <v>1</v>
      </c>
      <c r="C3600" s="22" t="s">
        <v>88</v>
      </c>
      <c r="D3600" s="28">
        <v>0.3</v>
      </c>
      <c r="E3600" s="28">
        <v>0.27747699999999997</v>
      </c>
      <c r="F3600" s="29">
        <v>0</v>
      </c>
      <c r="G3600" s="28">
        <v>0.138738</v>
      </c>
      <c r="H3600" s="28">
        <v>0</v>
      </c>
      <c r="I3600" s="28">
        <v>0.138738</v>
      </c>
      <c r="J3600" s="28">
        <v>0.86126199999999997</v>
      </c>
      <c r="K3600" s="28">
        <v>-0.25957200000000002</v>
      </c>
      <c r="L3600" s="28">
        <v>6.9369E-2</v>
      </c>
      <c r="M3600" s="28">
        <v>0.93063099999999999</v>
      </c>
    </row>
    <row r="3601" spans="1:13" ht="15" customHeight="1" x14ac:dyDescent="0.25">
      <c r="A3601" s="36">
        <v>43727</v>
      </c>
      <c r="B3601" s="24">
        <v>1</v>
      </c>
      <c r="C3601" s="22" t="s">
        <v>88</v>
      </c>
      <c r="D3601" s="23">
        <v>0.3</v>
      </c>
      <c r="E3601" s="23">
        <v>0.26377800000000001</v>
      </c>
      <c r="F3601" s="24">
        <v>0</v>
      </c>
      <c r="G3601" s="23">
        <v>0.13188900000000001</v>
      </c>
      <c r="H3601" s="23">
        <v>0</v>
      </c>
      <c r="I3601" s="23">
        <v>0.13188900000000001</v>
      </c>
      <c r="J3601" s="23">
        <v>0.86811099999999997</v>
      </c>
      <c r="K3601" s="23">
        <v>-0.27197700000000002</v>
      </c>
      <c r="L3601" s="23">
        <v>6.5944000000000003E-2</v>
      </c>
      <c r="M3601" s="23">
        <v>0.934056</v>
      </c>
    </row>
    <row r="3602" spans="1:13" ht="15" customHeight="1" x14ac:dyDescent="0.25">
      <c r="A3602" s="40">
        <v>43728</v>
      </c>
      <c r="B3602" s="29">
        <v>2</v>
      </c>
      <c r="C3602" s="33" t="s">
        <v>89</v>
      </c>
      <c r="D3602" s="28">
        <v>0.5</v>
      </c>
      <c r="E3602" s="28">
        <v>0.28683500000000001</v>
      </c>
      <c r="F3602" s="29">
        <v>0</v>
      </c>
      <c r="G3602" s="28">
        <v>0.14341799999999999</v>
      </c>
      <c r="H3602" s="28">
        <v>0</v>
      </c>
      <c r="I3602" s="28">
        <v>0.14341799999999999</v>
      </c>
      <c r="J3602" s="28">
        <v>0.85658199999999995</v>
      </c>
      <c r="K3602" s="28">
        <v>-0.23116600000000001</v>
      </c>
      <c r="L3602" s="28">
        <v>7.1708999999999995E-2</v>
      </c>
      <c r="M3602" s="28">
        <v>0.92829099999999998</v>
      </c>
    </row>
    <row r="3603" spans="1:13" ht="15" customHeight="1" x14ac:dyDescent="0.25">
      <c r="A3603" s="36">
        <v>43731</v>
      </c>
      <c r="B3603" s="24">
        <v>1</v>
      </c>
      <c r="C3603" s="22" t="s">
        <v>88</v>
      </c>
      <c r="D3603" s="23">
        <v>0.3</v>
      </c>
      <c r="E3603" s="23">
        <v>0.16689100000000001</v>
      </c>
      <c r="F3603" s="24">
        <v>0</v>
      </c>
      <c r="G3603" s="23">
        <v>8.3445000000000005E-2</v>
      </c>
      <c r="H3603" s="23">
        <v>0</v>
      </c>
      <c r="I3603" s="23">
        <v>8.3445000000000005E-2</v>
      </c>
      <c r="J3603" s="23">
        <v>0.91655500000000001</v>
      </c>
      <c r="K3603" s="23">
        <v>-0.20712800000000001</v>
      </c>
      <c r="L3603" s="23">
        <v>4.1723000000000003E-2</v>
      </c>
      <c r="M3603" s="23">
        <v>0.95827700000000005</v>
      </c>
    </row>
    <row r="3604" spans="1:13" ht="15" customHeight="1" x14ac:dyDescent="0.25">
      <c r="A3604" s="40">
        <v>43732</v>
      </c>
      <c r="B3604" s="29">
        <v>1</v>
      </c>
      <c r="C3604" s="22" t="s">
        <v>88</v>
      </c>
      <c r="D3604" s="28">
        <v>0.3</v>
      </c>
      <c r="E3604" s="28">
        <v>0.16631000000000001</v>
      </c>
      <c r="F3604" s="29">
        <v>0</v>
      </c>
      <c r="G3604" s="28">
        <v>8.3155000000000007E-2</v>
      </c>
      <c r="H3604" s="28">
        <v>0</v>
      </c>
      <c r="I3604" s="28">
        <v>8.3155000000000007E-2</v>
      </c>
      <c r="J3604" s="28">
        <v>0.91684500000000002</v>
      </c>
      <c r="K3604" s="28">
        <v>-0.20882899999999999</v>
      </c>
      <c r="L3604" s="28">
        <v>4.1577999999999997E-2</v>
      </c>
      <c r="M3604" s="28">
        <v>0.958422</v>
      </c>
    </row>
    <row r="3605" spans="1:13" ht="15" customHeight="1" x14ac:dyDescent="0.25">
      <c r="A3605" s="36">
        <v>43733</v>
      </c>
      <c r="B3605" s="24">
        <v>1</v>
      </c>
      <c r="C3605" s="22" t="s">
        <v>88</v>
      </c>
      <c r="D3605" s="23">
        <v>0.3</v>
      </c>
      <c r="E3605" s="23">
        <v>0.16203500000000001</v>
      </c>
      <c r="F3605" s="24">
        <v>0</v>
      </c>
      <c r="G3605" s="23">
        <v>8.1017000000000006E-2</v>
      </c>
      <c r="H3605" s="23">
        <v>0</v>
      </c>
      <c r="I3605" s="23">
        <v>8.1017000000000006E-2</v>
      </c>
      <c r="J3605" s="23">
        <v>0.91898299999999999</v>
      </c>
      <c r="K3605" s="23">
        <v>-0.22115099999999999</v>
      </c>
      <c r="L3605" s="23">
        <v>4.0509000000000003E-2</v>
      </c>
      <c r="M3605" s="23">
        <v>0.95949099999999998</v>
      </c>
    </row>
    <row r="3606" spans="1:13" ht="15" customHeight="1" x14ac:dyDescent="0.25">
      <c r="A3606" s="40">
        <v>43734</v>
      </c>
      <c r="B3606" s="29">
        <v>1</v>
      </c>
      <c r="C3606" s="22" t="s">
        <v>88</v>
      </c>
      <c r="D3606" s="28">
        <v>0.3</v>
      </c>
      <c r="E3606" s="28">
        <v>0.162245</v>
      </c>
      <c r="F3606" s="29">
        <v>0</v>
      </c>
      <c r="G3606" s="28">
        <v>8.1122E-2</v>
      </c>
      <c r="H3606" s="28">
        <v>0</v>
      </c>
      <c r="I3606" s="28">
        <v>8.1122E-2</v>
      </c>
      <c r="J3606" s="28">
        <v>0.91887799999999997</v>
      </c>
      <c r="K3606" s="28">
        <v>-0.21659600000000001</v>
      </c>
      <c r="L3606" s="28">
        <v>4.0561E-2</v>
      </c>
      <c r="M3606" s="28">
        <v>0.95943900000000004</v>
      </c>
    </row>
    <row r="3607" spans="1:13" ht="15" customHeight="1" x14ac:dyDescent="0.25">
      <c r="A3607" s="36">
        <v>43735</v>
      </c>
      <c r="B3607" s="24">
        <v>1</v>
      </c>
      <c r="C3607" s="22" t="s">
        <v>88</v>
      </c>
      <c r="D3607" s="23">
        <v>0.3</v>
      </c>
      <c r="E3607" s="23">
        <v>0.16441</v>
      </c>
      <c r="F3607" s="24">
        <v>0</v>
      </c>
      <c r="G3607" s="23">
        <v>8.2205E-2</v>
      </c>
      <c r="H3607" s="23">
        <v>0</v>
      </c>
      <c r="I3607" s="23">
        <v>8.2205E-2</v>
      </c>
      <c r="J3607" s="23">
        <v>0.91779500000000003</v>
      </c>
      <c r="K3607" s="23">
        <v>-0.21912499999999999</v>
      </c>
      <c r="L3607" s="23">
        <v>4.1103000000000001E-2</v>
      </c>
      <c r="M3607" s="23">
        <v>0.958897</v>
      </c>
    </row>
    <row r="3608" spans="1:13" ht="15" customHeight="1" x14ac:dyDescent="0.25">
      <c r="A3608" s="40">
        <v>43738</v>
      </c>
      <c r="B3608" s="29">
        <v>2</v>
      </c>
      <c r="C3608" s="33" t="s">
        <v>89</v>
      </c>
      <c r="D3608" s="28">
        <v>0.5</v>
      </c>
      <c r="E3608" s="28">
        <v>0.26907500000000001</v>
      </c>
      <c r="F3608" s="29">
        <v>0</v>
      </c>
      <c r="G3608" s="28">
        <v>0.13453699999999999</v>
      </c>
      <c r="H3608" s="28">
        <v>0</v>
      </c>
      <c r="I3608" s="28">
        <v>0.13453699999999999</v>
      </c>
      <c r="J3608" s="28">
        <v>0.86546299999999998</v>
      </c>
      <c r="K3608" s="28">
        <v>-0.229129</v>
      </c>
      <c r="L3608" s="28">
        <v>6.7268999999999995E-2</v>
      </c>
      <c r="M3608" s="28">
        <v>0.93273099999999998</v>
      </c>
    </row>
    <row r="3609" spans="1:13" ht="15" customHeight="1" x14ac:dyDescent="0.25">
      <c r="A3609" s="36">
        <v>43739</v>
      </c>
      <c r="B3609" s="24">
        <v>1</v>
      </c>
      <c r="C3609" s="22" t="s">
        <v>88</v>
      </c>
      <c r="D3609" s="23">
        <v>0.3</v>
      </c>
      <c r="E3609" s="23">
        <v>0.15790199999999999</v>
      </c>
      <c r="F3609" s="24">
        <v>0</v>
      </c>
      <c r="G3609" s="23">
        <v>7.8950999999999993E-2</v>
      </c>
      <c r="H3609" s="23">
        <v>0</v>
      </c>
      <c r="I3609" s="23">
        <v>7.8950999999999993E-2</v>
      </c>
      <c r="J3609" s="23">
        <v>0.92104900000000001</v>
      </c>
      <c r="K3609" s="23">
        <v>-0.24290400000000001</v>
      </c>
      <c r="L3609" s="23">
        <v>3.9475999999999997E-2</v>
      </c>
      <c r="M3609" s="23">
        <v>0.96052400000000004</v>
      </c>
    </row>
    <row r="3610" spans="1:13" ht="15" customHeight="1" x14ac:dyDescent="0.25">
      <c r="A3610" s="40">
        <v>43741</v>
      </c>
      <c r="B3610" s="29">
        <v>1</v>
      </c>
      <c r="C3610" s="22" t="s">
        <v>88</v>
      </c>
      <c r="D3610" s="28">
        <v>0.3</v>
      </c>
      <c r="E3610" s="28">
        <v>0.16153200000000001</v>
      </c>
      <c r="F3610" s="29">
        <v>0</v>
      </c>
      <c r="G3610" s="28">
        <v>8.0766000000000004E-2</v>
      </c>
      <c r="H3610" s="28">
        <v>0</v>
      </c>
      <c r="I3610" s="28">
        <v>8.0766000000000004E-2</v>
      </c>
      <c r="J3610" s="28">
        <v>0.919234</v>
      </c>
      <c r="K3610" s="28">
        <v>-0.240643</v>
      </c>
      <c r="L3610" s="28">
        <v>4.0383000000000002E-2</v>
      </c>
      <c r="M3610" s="28">
        <v>0.95961700000000005</v>
      </c>
    </row>
    <row r="3611" spans="1:13" ht="15" customHeight="1" x14ac:dyDescent="0.25">
      <c r="A3611" s="36">
        <v>43742</v>
      </c>
      <c r="B3611" s="24">
        <v>0</v>
      </c>
      <c r="C3611" s="22" t="s">
        <v>88</v>
      </c>
      <c r="D3611" s="23">
        <v>0.1</v>
      </c>
      <c r="E3611" s="23">
        <v>5.3867999999999999E-2</v>
      </c>
      <c r="F3611" s="24">
        <v>0</v>
      </c>
      <c r="G3611" s="23">
        <v>2.6934E-2</v>
      </c>
      <c r="H3611" s="23">
        <v>0</v>
      </c>
      <c r="I3611" s="23">
        <v>2.6934E-2</v>
      </c>
      <c r="J3611" s="23">
        <v>0.97306599999999999</v>
      </c>
      <c r="K3611" s="23">
        <v>-0.24238499999999999</v>
      </c>
      <c r="L3611" s="23">
        <v>1.3467E-2</v>
      </c>
      <c r="M3611" s="23">
        <v>0.98653299999999999</v>
      </c>
    </row>
    <row r="3612" spans="1:13" ht="15" customHeight="1" x14ac:dyDescent="0.25">
      <c r="A3612" s="40">
        <v>43745</v>
      </c>
      <c r="B3612" s="29">
        <v>0</v>
      </c>
      <c r="C3612" s="22" t="s">
        <v>88</v>
      </c>
      <c r="D3612" s="28">
        <v>0.1</v>
      </c>
      <c r="E3612" s="28">
        <v>5.3876E-2</v>
      </c>
      <c r="F3612" s="29">
        <v>0</v>
      </c>
      <c r="G3612" s="28">
        <v>2.6938E-2</v>
      </c>
      <c r="H3612" s="28">
        <v>0</v>
      </c>
      <c r="I3612" s="28">
        <v>2.6938E-2</v>
      </c>
      <c r="J3612" s="28">
        <v>0.97306199999999998</v>
      </c>
      <c r="K3612" s="28">
        <v>-0.241346</v>
      </c>
      <c r="L3612" s="28">
        <v>1.3469E-2</v>
      </c>
      <c r="M3612" s="28">
        <v>0.98653100000000005</v>
      </c>
    </row>
    <row r="3613" spans="1:13" ht="15" customHeight="1" x14ac:dyDescent="0.25">
      <c r="A3613" s="36">
        <v>43747</v>
      </c>
      <c r="B3613" s="24">
        <v>1</v>
      </c>
      <c r="C3613" s="22" t="s">
        <v>88</v>
      </c>
      <c r="D3613" s="23">
        <v>0.3</v>
      </c>
      <c r="E3613" s="23">
        <v>0.16006500000000001</v>
      </c>
      <c r="F3613" s="24">
        <v>0</v>
      </c>
      <c r="G3613" s="23">
        <v>8.0033000000000007E-2</v>
      </c>
      <c r="H3613" s="23">
        <v>0</v>
      </c>
      <c r="I3613" s="23">
        <v>8.0033000000000007E-2</v>
      </c>
      <c r="J3613" s="23">
        <v>0.91996699999999998</v>
      </c>
      <c r="K3613" s="23">
        <v>-0.23146</v>
      </c>
      <c r="L3613" s="23">
        <v>4.0016000000000003E-2</v>
      </c>
      <c r="M3613" s="23">
        <v>0.95998399999999995</v>
      </c>
    </row>
    <row r="3614" spans="1:13" ht="15" customHeight="1" x14ac:dyDescent="0.25">
      <c r="A3614" s="40">
        <v>43748</v>
      </c>
      <c r="B3614" s="29">
        <v>0</v>
      </c>
      <c r="C3614" s="22" t="s">
        <v>88</v>
      </c>
      <c r="D3614" s="28">
        <v>0.1</v>
      </c>
      <c r="E3614" s="28">
        <v>5.3359999999999998E-2</v>
      </c>
      <c r="F3614" s="29">
        <v>0</v>
      </c>
      <c r="G3614" s="28">
        <v>2.6679999999999999E-2</v>
      </c>
      <c r="H3614" s="28">
        <v>0</v>
      </c>
      <c r="I3614" s="28">
        <v>2.6679999999999999E-2</v>
      </c>
      <c r="J3614" s="28">
        <v>0.97331999999999996</v>
      </c>
      <c r="K3614" s="28">
        <v>-0.240092</v>
      </c>
      <c r="L3614" s="28">
        <v>1.3339999999999999E-2</v>
      </c>
      <c r="M3614" s="28">
        <v>0.98665999999999998</v>
      </c>
    </row>
    <row r="3615" spans="1:13" ht="15" customHeight="1" x14ac:dyDescent="0.25">
      <c r="A3615" s="36">
        <v>43749</v>
      </c>
      <c r="B3615" s="24">
        <v>1</v>
      </c>
      <c r="C3615" s="22" t="s">
        <v>88</v>
      </c>
      <c r="D3615" s="23">
        <v>0.3</v>
      </c>
      <c r="E3615" s="23">
        <v>0.16014800000000001</v>
      </c>
      <c r="F3615" s="24">
        <v>0</v>
      </c>
      <c r="G3615" s="23">
        <v>8.0074000000000006E-2</v>
      </c>
      <c r="H3615" s="23">
        <v>0</v>
      </c>
      <c r="I3615" s="23">
        <v>8.0074000000000006E-2</v>
      </c>
      <c r="J3615" s="23">
        <v>0.91992600000000002</v>
      </c>
      <c r="K3615" s="23">
        <v>-0.237873</v>
      </c>
      <c r="L3615" s="23">
        <v>4.0037000000000003E-2</v>
      </c>
      <c r="M3615" s="23">
        <v>0.95996300000000001</v>
      </c>
    </row>
    <row r="3616" spans="1:13" ht="15" customHeight="1" x14ac:dyDescent="0.25">
      <c r="A3616" s="40">
        <v>43752</v>
      </c>
      <c r="B3616" s="29">
        <v>1</v>
      </c>
      <c r="C3616" s="22" t="s">
        <v>88</v>
      </c>
      <c r="D3616" s="28">
        <v>0.3</v>
      </c>
      <c r="E3616" s="28">
        <v>0.161415</v>
      </c>
      <c r="F3616" s="29">
        <v>0</v>
      </c>
      <c r="G3616" s="28">
        <v>8.0707000000000001E-2</v>
      </c>
      <c r="H3616" s="28">
        <v>0</v>
      </c>
      <c r="I3616" s="28">
        <v>8.0707000000000001E-2</v>
      </c>
      <c r="J3616" s="28">
        <v>0.91929300000000003</v>
      </c>
      <c r="K3616" s="28">
        <v>-0.23649700000000001</v>
      </c>
      <c r="L3616" s="28">
        <v>4.0354000000000001E-2</v>
      </c>
      <c r="M3616" s="28">
        <v>0.959646</v>
      </c>
    </row>
    <row r="3617" spans="1:13" ht="15" customHeight="1" x14ac:dyDescent="0.25">
      <c r="A3617" s="36">
        <v>43753</v>
      </c>
      <c r="B3617" s="24">
        <v>1</v>
      </c>
      <c r="C3617" s="22" t="s">
        <v>88</v>
      </c>
      <c r="D3617" s="23">
        <v>0.3</v>
      </c>
      <c r="E3617" s="23">
        <v>0.16187799999999999</v>
      </c>
      <c r="F3617" s="24">
        <v>0</v>
      </c>
      <c r="G3617" s="23">
        <v>8.0938999999999997E-2</v>
      </c>
      <c r="H3617" s="23">
        <v>0</v>
      </c>
      <c r="I3617" s="23">
        <v>8.0938999999999997E-2</v>
      </c>
      <c r="J3617" s="23">
        <v>0.91906100000000002</v>
      </c>
      <c r="K3617" s="23">
        <v>-0.23567099999999999</v>
      </c>
      <c r="L3617" s="23">
        <v>4.0468999999999998E-2</v>
      </c>
      <c r="M3617" s="23">
        <v>0.95953100000000002</v>
      </c>
    </row>
    <row r="3618" spans="1:13" ht="15" customHeight="1" x14ac:dyDescent="0.25">
      <c r="A3618" s="40">
        <v>43754</v>
      </c>
      <c r="B3618" s="29">
        <v>2</v>
      </c>
      <c r="C3618" s="33" t="s">
        <v>89</v>
      </c>
      <c r="D3618" s="28">
        <v>0.5</v>
      </c>
      <c r="E3618" s="28">
        <v>0.269955</v>
      </c>
      <c r="F3618" s="29">
        <v>0</v>
      </c>
      <c r="G3618" s="28">
        <v>0.13497700000000001</v>
      </c>
      <c r="H3618" s="28">
        <v>0</v>
      </c>
      <c r="I3618" s="28">
        <v>0.13497700000000001</v>
      </c>
      <c r="J3618" s="28">
        <v>0.86502299999999999</v>
      </c>
      <c r="K3618" s="28">
        <v>-0.237094</v>
      </c>
      <c r="L3618" s="28">
        <v>6.7488999999999993E-2</v>
      </c>
      <c r="M3618" s="28">
        <v>0.93251099999999998</v>
      </c>
    </row>
    <row r="3619" spans="1:13" ht="15" customHeight="1" x14ac:dyDescent="0.25">
      <c r="A3619" s="36">
        <v>43755</v>
      </c>
      <c r="B3619" s="24">
        <v>2</v>
      </c>
      <c r="C3619" s="33" t="s">
        <v>89</v>
      </c>
      <c r="D3619" s="23">
        <v>0.5</v>
      </c>
      <c r="E3619" s="23">
        <v>0.27305200000000002</v>
      </c>
      <c r="F3619" s="24">
        <v>0</v>
      </c>
      <c r="G3619" s="23">
        <v>0.13652600000000001</v>
      </c>
      <c r="H3619" s="23">
        <v>0</v>
      </c>
      <c r="I3619" s="23">
        <v>0.13652600000000001</v>
      </c>
      <c r="J3619" s="23">
        <v>0.86347399999999996</v>
      </c>
      <c r="K3619" s="23">
        <v>-0.223522</v>
      </c>
      <c r="L3619" s="23">
        <v>6.8263000000000004E-2</v>
      </c>
      <c r="M3619" s="23">
        <v>0.93173700000000004</v>
      </c>
    </row>
    <row r="3620" spans="1:13" ht="15" customHeight="1" x14ac:dyDescent="0.25">
      <c r="A3620" s="40">
        <v>43756</v>
      </c>
      <c r="B3620" s="29">
        <v>2</v>
      </c>
      <c r="C3620" s="33" t="s">
        <v>89</v>
      </c>
      <c r="D3620" s="28">
        <v>0.5</v>
      </c>
      <c r="E3620" s="28">
        <v>0.26958300000000002</v>
      </c>
      <c r="F3620" s="29">
        <v>0</v>
      </c>
      <c r="G3620" s="28">
        <v>0.134792</v>
      </c>
      <c r="H3620" s="28">
        <v>0</v>
      </c>
      <c r="I3620" s="28">
        <v>0.134792</v>
      </c>
      <c r="J3620" s="28">
        <v>0.86520799999999998</v>
      </c>
      <c r="K3620" s="28">
        <v>-0.211759</v>
      </c>
      <c r="L3620" s="28">
        <v>6.7395999999999998E-2</v>
      </c>
      <c r="M3620" s="28">
        <v>0.93260399999999999</v>
      </c>
    </row>
    <row r="3621" spans="1:13" ht="15" customHeight="1" x14ac:dyDescent="0.25">
      <c r="A3621" s="36">
        <v>43760</v>
      </c>
      <c r="B3621" s="24">
        <v>1</v>
      </c>
      <c r="C3621" s="22" t="s">
        <v>88</v>
      </c>
      <c r="D3621" s="23">
        <v>0.3</v>
      </c>
      <c r="E3621" s="23">
        <v>0.16788600000000001</v>
      </c>
      <c r="F3621" s="24">
        <v>0</v>
      </c>
      <c r="G3621" s="23">
        <v>8.3943000000000004E-2</v>
      </c>
      <c r="H3621" s="23">
        <v>0</v>
      </c>
      <c r="I3621" s="23">
        <v>8.3943000000000004E-2</v>
      </c>
      <c r="J3621" s="23">
        <v>0.91605700000000001</v>
      </c>
      <c r="K3621" s="23">
        <v>-0.20988899999999999</v>
      </c>
      <c r="L3621" s="23">
        <v>4.1971000000000001E-2</v>
      </c>
      <c r="M3621" s="23">
        <v>0.95802900000000002</v>
      </c>
    </row>
    <row r="3622" spans="1:13" ht="15" customHeight="1" x14ac:dyDescent="0.25">
      <c r="A3622" s="40">
        <v>43761</v>
      </c>
      <c r="B3622" s="29">
        <v>2</v>
      </c>
      <c r="C3622" s="33" t="s">
        <v>89</v>
      </c>
      <c r="D3622" s="28">
        <v>0.5</v>
      </c>
      <c r="E3622" s="28">
        <v>0.40466000000000002</v>
      </c>
      <c r="F3622" s="29">
        <v>0</v>
      </c>
      <c r="G3622" s="28">
        <v>0.20233000000000001</v>
      </c>
      <c r="H3622" s="28">
        <v>0</v>
      </c>
      <c r="I3622" s="28">
        <v>0.20233000000000001</v>
      </c>
      <c r="J3622" s="28">
        <v>0.79766999999999999</v>
      </c>
      <c r="K3622" s="28">
        <v>-0.20910999999999999</v>
      </c>
      <c r="L3622" s="28">
        <v>0.101165</v>
      </c>
      <c r="M3622" s="28">
        <v>0.89883500000000005</v>
      </c>
    </row>
    <row r="3623" spans="1:13" ht="15" customHeight="1" x14ac:dyDescent="0.25">
      <c r="A3623" s="36">
        <v>43762</v>
      </c>
      <c r="B3623" s="24">
        <v>2</v>
      </c>
      <c r="C3623" s="33" t="s">
        <v>89</v>
      </c>
      <c r="D3623" s="23">
        <v>0.5</v>
      </c>
      <c r="E3623" s="23">
        <v>0.50432699999999997</v>
      </c>
      <c r="F3623" s="24">
        <v>0</v>
      </c>
      <c r="G3623" s="23">
        <v>0.252164</v>
      </c>
      <c r="H3623" s="23">
        <v>0</v>
      </c>
      <c r="I3623" s="23">
        <v>0.252164</v>
      </c>
      <c r="J3623" s="23">
        <v>0.74783599999999995</v>
      </c>
      <c r="K3623" s="23">
        <v>-0.20644399999999999</v>
      </c>
      <c r="L3623" s="23">
        <v>0.126082</v>
      </c>
      <c r="M3623" s="23">
        <v>0.87391799999999997</v>
      </c>
    </row>
    <row r="3624" spans="1:13" ht="15" customHeight="1" x14ac:dyDescent="0.25">
      <c r="A3624" s="40">
        <v>43763</v>
      </c>
      <c r="B3624" s="29">
        <v>2</v>
      </c>
      <c r="C3624" s="33" t="s">
        <v>89</v>
      </c>
      <c r="D3624" s="28">
        <v>0.5</v>
      </c>
      <c r="E3624" s="28">
        <v>0.50503600000000004</v>
      </c>
      <c r="F3624" s="29">
        <v>0</v>
      </c>
      <c r="G3624" s="28">
        <v>0.25251800000000002</v>
      </c>
      <c r="H3624" s="28">
        <v>0</v>
      </c>
      <c r="I3624" s="28">
        <v>0.25251800000000002</v>
      </c>
      <c r="J3624" s="28">
        <v>0.74748199999999998</v>
      </c>
      <c r="K3624" s="28">
        <v>-0.20689399999999999</v>
      </c>
      <c r="L3624" s="28">
        <v>0.12625900000000001</v>
      </c>
      <c r="M3624" s="28">
        <v>0.87374099999999999</v>
      </c>
    </row>
    <row r="3625" spans="1:13" ht="15" customHeight="1" x14ac:dyDescent="0.25">
      <c r="A3625" s="36">
        <v>43765</v>
      </c>
      <c r="B3625" s="24">
        <v>2</v>
      </c>
      <c r="C3625" s="33" t="s">
        <v>89</v>
      </c>
      <c r="D3625" s="23">
        <v>0.5</v>
      </c>
      <c r="E3625" s="23">
        <v>0.54252599999999995</v>
      </c>
      <c r="F3625" s="24">
        <v>0</v>
      </c>
      <c r="G3625" s="23">
        <v>0.27126299999999998</v>
      </c>
      <c r="H3625" s="23">
        <v>0</v>
      </c>
      <c r="I3625" s="23">
        <v>0.27126299999999998</v>
      </c>
      <c r="J3625" s="23">
        <v>0.72873699999999997</v>
      </c>
      <c r="K3625" s="23">
        <v>-0.20103599999999999</v>
      </c>
      <c r="L3625" s="23">
        <v>0.135632</v>
      </c>
      <c r="M3625" s="23">
        <v>0.86436800000000003</v>
      </c>
    </row>
    <row r="3626" spans="1:13" ht="15" customHeight="1" x14ac:dyDescent="0.25">
      <c r="A3626" s="40">
        <v>43767</v>
      </c>
      <c r="B3626" s="29">
        <v>2</v>
      </c>
      <c r="C3626" s="33" t="s">
        <v>89</v>
      </c>
      <c r="D3626" s="28">
        <v>0.5</v>
      </c>
      <c r="E3626" s="28">
        <v>0.53382499999999999</v>
      </c>
      <c r="F3626" s="29">
        <v>0</v>
      </c>
      <c r="G3626" s="28">
        <v>0.26691199999999998</v>
      </c>
      <c r="H3626" s="28">
        <v>0</v>
      </c>
      <c r="I3626" s="28">
        <v>0.26691199999999998</v>
      </c>
      <c r="J3626" s="28">
        <v>0.73308799999999996</v>
      </c>
      <c r="K3626" s="28">
        <v>-0.19336900000000001</v>
      </c>
      <c r="L3626" s="28">
        <v>0.13345599999999999</v>
      </c>
      <c r="M3626" s="28">
        <v>0.86654399999999998</v>
      </c>
    </row>
    <row r="3627" spans="1:13" ht="15" customHeight="1" x14ac:dyDescent="0.25">
      <c r="A3627" s="36">
        <v>43768</v>
      </c>
      <c r="B3627" s="24">
        <v>1</v>
      </c>
      <c r="C3627" s="22" t="s">
        <v>88</v>
      </c>
      <c r="D3627" s="23">
        <v>0.3</v>
      </c>
      <c r="E3627" s="23">
        <v>0.322598</v>
      </c>
      <c r="F3627" s="24">
        <v>0</v>
      </c>
      <c r="G3627" s="23">
        <v>0.161299</v>
      </c>
      <c r="H3627" s="23">
        <v>0</v>
      </c>
      <c r="I3627" s="23">
        <v>0.161299</v>
      </c>
      <c r="J3627" s="23">
        <v>0.83870100000000003</v>
      </c>
      <c r="K3627" s="23">
        <v>-0.190691</v>
      </c>
      <c r="L3627" s="23">
        <v>8.0648999999999998E-2</v>
      </c>
      <c r="M3627" s="23">
        <v>0.91935100000000003</v>
      </c>
    </row>
    <row r="3628" spans="1:13" ht="15" customHeight="1" x14ac:dyDescent="0.25">
      <c r="A3628" s="40">
        <v>43769</v>
      </c>
      <c r="B3628" s="29">
        <v>2</v>
      </c>
      <c r="C3628" s="33" t="s">
        <v>89</v>
      </c>
      <c r="D3628" s="28">
        <v>0.5</v>
      </c>
      <c r="E3628" s="28">
        <v>0.53264500000000004</v>
      </c>
      <c r="F3628" s="29">
        <v>0</v>
      </c>
      <c r="G3628" s="28">
        <v>0.26632299999999998</v>
      </c>
      <c r="H3628" s="28">
        <v>0</v>
      </c>
      <c r="I3628" s="28">
        <v>0.26632299999999998</v>
      </c>
      <c r="J3628" s="28">
        <v>0.73367700000000002</v>
      </c>
      <c r="K3628" s="28">
        <v>-0.175374</v>
      </c>
      <c r="L3628" s="28">
        <v>0.133161</v>
      </c>
      <c r="M3628" s="28">
        <v>0.86683900000000003</v>
      </c>
    </row>
    <row r="3629" spans="1:13" ht="15" customHeight="1" x14ac:dyDescent="0.25">
      <c r="A3629" s="36">
        <v>43770</v>
      </c>
      <c r="B3629" s="24">
        <v>3</v>
      </c>
      <c r="C3629" s="35" t="s">
        <v>90</v>
      </c>
      <c r="D3629" s="23">
        <v>0.8</v>
      </c>
      <c r="E3629" s="23">
        <v>1</v>
      </c>
      <c r="F3629" s="24">
        <v>0</v>
      </c>
      <c r="G3629" s="23">
        <v>0.5</v>
      </c>
      <c r="H3629" s="23">
        <v>0</v>
      </c>
      <c r="I3629" s="23">
        <v>0.5</v>
      </c>
      <c r="J3629" s="23">
        <v>0.5</v>
      </c>
      <c r="K3629" s="23">
        <v>-0.17238800000000001</v>
      </c>
      <c r="L3629" s="23">
        <v>0.25</v>
      </c>
      <c r="M3629" s="23">
        <v>0.75</v>
      </c>
    </row>
    <row r="3630" spans="1:13" ht="15" customHeight="1" x14ac:dyDescent="0.25">
      <c r="A3630" s="40">
        <v>43773</v>
      </c>
      <c r="B3630" s="29">
        <v>3</v>
      </c>
      <c r="C3630" s="35" t="s">
        <v>90</v>
      </c>
      <c r="D3630" s="28">
        <v>0.8</v>
      </c>
      <c r="E3630" s="28">
        <v>1</v>
      </c>
      <c r="F3630" s="29">
        <v>0</v>
      </c>
      <c r="G3630" s="28">
        <v>0.5</v>
      </c>
      <c r="H3630" s="28">
        <v>0</v>
      </c>
      <c r="I3630" s="28">
        <v>0.5</v>
      </c>
      <c r="J3630" s="28">
        <v>0.5</v>
      </c>
      <c r="K3630" s="28">
        <v>-0.17540800000000001</v>
      </c>
      <c r="L3630" s="28">
        <v>0.25</v>
      </c>
      <c r="M3630" s="28">
        <v>0.75</v>
      </c>
    </row>
    <row r="3631" spans="1:13" ht="15" customHeight="1" x14ac:dyDescent="0.25">
      <c r="A3631" s="36">
        <v>43774</v>
      </c>
      <c r="B3631" s="24">
        <v>3</v>
      </c>
      <c r="C3631" s="35" t="s">
        <v>90</v>
      </c>
      <c r="D3631" s="23">
        <v>0.8</v>
      </c>
      <c r="E3631" s="23">
        <v>0.93249899999999997</v>
      </c>
      <c r="F3631" s="24">
        <v>0</v>
      </c>
      <c r="G3631" s="23">
        <v>0.46625</v>
      </c>
      <c r="H3631" s="23">
        <v>0</v>
      </c>
      <c r="I3631" s="23">
        <v>0.46625</v>
      </c>
      <c r="J3631" s="23">
        <v>0.53374999999999995</v>
      </c>
      <c r="K3631" s="23">
        <v>-0.18401200000000001</v>
      </c>
      <c r="L3631" s="23">
        <v>0.233125</v>
      </c>
      <c r="M3631" s="23">
        <v>0.76687499999999997</v>
      </c>
    </row>
    <row r="3632" spans="1:13" ht="15" customHeight="1" x14ac:dyDescent="0.25">
      <c r="A3632" s="40">
        <v>43775</v>
      </c>
      <c r="B3632" s="29">
        <v>3</v>
      </c>
      <c r="C3632" s="35" t="s">
        <v>90</v>
      </c>
      <c r="D3632" s="28">
        <v>0.8</v>
      </c>
      <c r="E3632" s="28">
        <v>0.921149</v>
      </c>
      <c r="F3632" s="29">
        <v>0</v>
      </c>
      <c r="G3632" s="28">
        <v>0.46057500000000001</v>
      </c>
      <c r="H3632" s="28">
        <v>0</v>
      </c>
      <c r="I3632" s="28">
        <v>0.46057500000000001</v>
      </c>
      <c r="J3632" s="28">
        <v>0.53942500000000004</v>
      </c>
      <c r="K3632" s="28">
        <v>-0.18593699999999999</v>
      </c>
      <c r="L3632" s="28">
        <v>0.23028699999999999</v>
      </c>
      <c r="M3632" s="28">
        <v>0.76971299999999998</v>
      </c>
    </row>
    <row r="3633" spans="1:13" ht="15" customHeight="1" x14ac:dyDescent="0.25">
      <c r="A3633" s="36">
        <v>43776</v>
      </c>
      <c r="B3633" s="24">
        <v>3</v>
      </c>
      <c r="C3633" s="35" t="s">
        <v>90</v>
      </c>
      <c r="D3633" s="23">
        <v>0.8</v>
      </c>
      <c r="E3633" s="23">
        <v>0.94172</v>
      </c>
      <c r="F3633" s="24">
        <v>0</v>
      </c>
      <c r="G3633" s="23">
        <v>0.47086</v>
      </c>
      <c r="H3633" s="23">
        <v>0</v>
      </c>
      <c r="I3633" s="23">
        <v>0.47086</v>
      </c>
      <c r="J3633" s="23">
        <v>0.52914000000000005</v>
      </c>
      <c r="K3633" s="23">
        <v>-0.17822199999999999</v>
      </c>
      <c r="L3633" s="23">
        <v>0.23543</v>
      </c>
      <c r="M3633" s="23">
        <v>0.76456999999999997</v>
      </c>
    </row>
    <row r="3634" spans="1:13" ht="15" customHeight="1" x14ac:dyDescent="0.25">
      <c r="A3634" s="40">
        <v>43777</v>
      </c>
      <c r="B3634" s="29">
        <v>3</v>
      </c>
      <c r="C3634" s="35" t="s">
        <v>90</v>
      </c>
      <c r="D3634" s="28">
        <v>0.8</v>
      </c>
      <c r="E3634" s="28">
        <v>1</v>
      </c>
      <c r="F3634" s="29">
        <v>0</v>
      </c>
      <c r="G3634" s="28">
        <v>0.5</v>
      </c>
      <c r="H3634" s="28">
        <v>0.1</v>
      </c>
      <c r="I3634" s="28">
        <v>0.4</v>
      </c>
      <c r="J3634" s="28">
        <v>0.6</v>
      </c>
      <c r="K3634" s="28">
        <v>-0.18237100000000001</v>
      </c>
      <c r="L3634" s="28">
        <v>0.2</v>
      </c>
      <c r="M3634" s="28">
        <v>0.8</v>
      </c>
    </row>
    <row r="3635" spans="1:13" ht="15" customHeight="1" x14ac:dyDescent="0.25">
      <c r="A3635" s="36">
        <v>43780</v>
      </c>
      <c r="B3635" s="24">
        <v>2</v>
      </c>
      <c r="C3635" s="33" t="s">
        <v>89</v>
      </c>
      <c r="D3635" s="23">
        <v>0.5</v>
      </c>
      <c r="E3635" s="23">
        <v>0.62596799999999997</v>
      </c>
      <c r="F3635" s="24">
        <v>0</v>
      </c>
      <c r="G3635" s="23">
        <v>0.31298399999999998</v>
      </c>
      <c r="H3635" s="23">
        <v>0.1</v>
      </c>
      <c r="I3635" s="23">
        <v>0.21298400000000001</v>
      </c>
      <c r="J3635" s="23">
        <v>0.78701600000000005</v>
      </c>
      <c r="K3635" s="23">
        <v>-0.17782800000000001</v>
      </c>
      <c r="L3635" s="23">
        <v>0.106492</v>
      </c>
      <c r="M3635" s="23">
        <v>0.89350799999999997</v>
      </c>
    </row>
    <row r="3636" spans="1:13" ht="15" customHeight="1" x14ac:dyDescent="0.25">
      <c r="A3636" s="40">
        <v>43782</v>
      </c>
      <c r="B3636" s="29">
        <v>2</v>
      </c>
      <c r="C3636" s="33" t="s">
        <v>89</v>
      </c>
      <c r="D3636" s="28">
        <v>0.5</v>
      </c>
      <c r="E3636" s="28">
        <v>0.59596300000000002</v>
      </c>
      <c r="F3636" s="29">
        <v>0</v>
      </c>
      <c r="G3636" s="28">
        <v>0.29798200000000002</v>
      </c>
      <c r="H3636" s="28">
        <v>0.1</v>
      </c>
      <c r="I3636" s="28">
        <v>0.19798199999999999</v>
      </c>
      <c r="J3636" s="28">
        <v>0.80201800000000001</v>
      </c>
      <c r="K3636" s="28">
        <v>-0.18368100000000001</v>
      </c>
      <c r="L3636" s="28">
        <v>9.8990999999999996E-2</v>
      </c>
      <c r="M3636" s="28">
        <v>0.90100899999999995</v>
      </c>
    </row>
    <row r="3637" spans="1:13" ht="15" customHeight="1" x14ac:dyDescent="0.25">
      <c r="A3637" s="36">
        <v>43783</v>
      </c>
      <c r="B3637" s="24">
        <v>3</v>
      </c>
      <c r="C3637" s="35" t="s">
        <v>90</v>
      </c>
      <c r="D3637" s="23">
        <v>0.8</v>
      </c>
      <c r="E3637" s="23">
        <v>0.95545599999999997</v>
      </c>
      <c r="F3637" s="24">
        <v>0</v>
      </c>
      <c r="G3637" s="23">
        <v>0.47772799999999999</v>
      </c>
      <c r="H3637" s="23">
        <v>0.1</v>
      </c>
      <c r="I3637" s="23">
        <v>0.37772800000000001</v>
      </c>
      <c r="J3637" s="23">
        <v>0.62227200000000005</v>
      </c>
      <c r="K3637" s="23">
        <v>-0.18008399999999999</v>
      </c>
      <c r="L3637" s="23">
        <v>0.188864</v>
      </c>
      <c r="M3637" s="23">
        <v>0.81113599999999997</v>
      </c>
    </row>
    <row r="3638" spans="1:13" ht="15" customHeight="1" x14ac:dyDescent="0.25">
      <c r="A3638" s="40">
        <v>43784</v>
      </c>
      <c r="B3638" s="29">
        <v>3</v>
      </c>
      <c r="C3638" s="35" t="s">
        <v>90</v>
      </c>
      <c r="D3638" s="28">
        <v>0.8</v>
      </c>
      <c r="E3638" s="28">
        <v>0.96602699999999997</v>
      </c>
      <c r="F3638" s="29">
        <v>0</v>
      </c>
      <c r="G3638" s="28">
        <v>0.48301300000000003</v>
      </c>
      <c r="H3638" s="28">
        <v>0.1</v>
      </c>
      <c r="I3638" s="28">
        <v>0.38301299999999999</v>
      </c>
      <c r="J3638" s="28">
        <v>0.61698699999999995</v>
      </c>
      <c r="K3638" s="28">
        <v>-0.17880399999999999</v>
      </c>
      <c r="L3638" s="28">
        <v>0.19150700000000001</v>
      </c>
      <c r="M3638" s="28">
        <v>0.80849300000000002</v>
      </c>
    </row>
    <row r="3639" spans="1:13" ht="15" customHeight="1" x14ac:dyDescent="0.25">
      <c r="A3639" s="36">
        <v>43787</v>
      </c>
      <c r="B3639" s="24">
        <v>3</v>
      </c>
      <c r="C3639" s="35" t="s">
        <v>90</v>
      </c>
      <c r="D3639" s="23">
        <v>0.8</v>
      </c>
      <c r="E3639" s="23">
        <v>1</v>
      </c>
      <c r="F3639" s="24">
        <v>0</v>
      </c>
      <c r="G3639" s="23">
        <v>0.5</v>
      </c>
      <c r="H3639" s="23">
        <v>0.1</v>
      </c>
      <c r="I3639" s="23">
        <v>0.4</v>
      </c>
      <c r="J3639" s="23">
        <v>0.6</v>
      </c>
      <c r="K3639" s="23">
        <v>-0.170902</v>
      </c>
      <c r="L3639" s="23">
        <v>0.2</v>
      </c>
      <c r="M3639" s="23">
        <v>0.8</v>
      </c>
    </row>
    <row r="3640" spans="1:13" ht="15" customHeight="1" x14ac:dyDescent="0.25">
      <c r="A3640" s="40">
        <v>43788</v>
      </c>
      <c r="B3640" s="29">
        <v>3</v>
      </c>
      <c r="C3640" s="35" t="s">
        <v>90</v>
      </c>
      <c r="D3640" s="28">
        <v>0.8</v>
      </c>
      <c r="E3640" s="28">
        <v>1</v>
      </c>
      <c r="F3640" s="29">
        <v>1</v>
      </c>
      <c r="G3640" s="28">
        <v>1</v>
      </c>
      <c r="H3640" s="28">
        <v>0.1</v>
      </c>
      <c r="I3640" s="28">
        <v>0.9</v>
      </c>
      <c r="J3640" s="28">
        <v>0.1</v>
      </c>
      <c r="K3640" s="28">
        <v>-0.169768</v>
      </c>
      <c r="L3640" s="28">
        <v>0.45</v>
      </c>
      <c r="M3640" s="28">
        <v>0.55000000000000004</v>
      </c>
    </row>
    <row r="3641" spans="1:13" ht="15" customHeight="1" x14ac:dyDescent="0.25">
      <c r="A3641" s="36">
        <v>43789</v>
      </c>
      <c r="B3641" s="24">
        <v>3</v>
      </c>
      <c r="C3641" s="35" t="s">
        <v>90</v>
      </c>
      <c r="D3641" s="23">
        <v>0.8</v>
      </c>
      <c r="E3641" s="23">
        <v>1</v>
      </c>
      <c r="F3641" s="24">
        <v>0</v>
      </c>
      <c r="G3641" s="23">
        <v>0.5</v>
      </c>
      <c r="H3641" s="23">
        <v>0.1</v>
      </c>
      <c r="I3641" s="23">
        <v>0.4</v>
      </c>
      <c r="J3641" s="23">
        <v>0.6</v>
      </c>
      <c r="K3641" s="23">
        <v>-0.16942299999999999</v>
      </c>
      <c r="L3641" s="23">
        <v>0.2</v>
      </c>
      <c r="M3641" s="23">
        <v>0.8</v>
      </c>
    </row>
    <row r="3642" spans="1:13" ht="15" customHeight="1" x14ac:dyDescent="0.25">
      <c r="A3642" s="40">
        <v>43790</v>
      </c>
      <c r="B3642" s="29">
        <v>3</v>
      </c>
      <c r="C3642" s="35" t="s">
        <v>90</v>
      </c>
      <c r="D3642" s="28">
        <v>0.8</v>
      </c>
      <c r="E3642" s="28">
        <v>1</v>
      </c>
      <c r="F3642" s="29">
        <v>0</v>
      </c>
      <c r="G3642" s="28">
        <v>0.5</v>
      </c>
      <c r="H3642" s="28">
        <v>0.1</v>
      </c>
      <c r="I3642" s="28">
        <v>0.4</v>
      </c>
      <c r="J3642" s="28">
        <v>0.6</v>
      </c>
      <c r="K3642" s="28">
        <v>-0.178013</v>
      </c>
      <c r="L3642" s="28">
        <v>0.2</v>
      </c>
      <c r="M3642" s="28">
        <v>0.8</v>
      </c>
    </row>
    <row r="3643" spans="1:13" ht="15" customHeight="1" x14ac:dyDescent="0.25">
      <c r="A3643" s="36">
        <v>43791</v>
      </c>
      <c r="B3643" s="24">
        <v>3</v>
      </c>
      <c r="C3643" s="35" t="s">
        <v>90</v>
      </c>
      <c r="D3643" s="23">
        <v>0.8</v>
      </c>
      <c r="E3643" s="23">
        <v>1</v>
      </c>
      <c r="F3643" s="24">
        <v>1</v>
      </c>
      <c r="G3643" s="23">
        <v>1</v>
      </c>
      <c r="H3643" s="23">
        <v>0.1</v>
      </c>
      <c r="I3643" s="23">
        <v>0.9</v>
      </c>
      <c r="J3643" s="23">
        <v>0.1</v>
      </c>
      <c r="K3643" s="23">
        <v>-0.17769099999999999</v>
      </c>
      <c r="L3643" s="23">
        <v>0.45</v>
      </c>
      <c r="M3643" s="23">
        <v>0.55000000000000004</v>
      </c>
    </row>
    <row r="3644" spans="1:13" ht="15" customHeight="1" x14ac:dyDescent="0.25">
      <c r="A3644" s="40">
        <v>43794</v>
      </c>
      <c r="B3644" s="29">
        <v>3</v>
      </c>
      <c r="C3644" s="35" t="s">
        <v>90</v>
      </c>
      <c r="D3644" s="28">
        <v>0.8</v>
      </c>
      <c r="E3644" s="28">
        <v>1</v>
      </c>
      <c r="F3644" s="29">
        <v>1</v>
      </c>
      <c r="G3644" s="28">
        <v>1</v>
      </c>
      <c r="H3644" s="28">
        <v>0.1</v>
      </c>
      <c r="I3644" s="28">
        <v>0.9</v>
      </c>
      <c r="J3644" s="28">
        <v>0.1</v>
      </c>
      <c r="K3644" s="28">
        <v>-0.17245099999999999</v>
      </c>
      <c r="L3644" s="28">
        <v>0.45</v>
      </c>
      <c r="M3644" s="28">
        <v>0.55000000000000004</v>
      </c>
    </row>
    <row r="3645" spans="1:13" ht="15" customHeight="1" x14ac:dyDescent="0.25">
      <c r="A3645" s="36">
        <v>43795</v>
      </c>
      <c r="B3645" s="24">
        <v>3</v>
      </c>
      <c r="C3645" s="35" t="s">
        <v>90</v>
      </c>
      <c r="D3645" s="23">
        <v>0.8</v>
      </c>
      <c r="E3645" s="23">
        <v>0.99614800000000003</v>
      </c>
      <c r="F3645" s="24">
        <v>0</v>
      </c>
      <c r="G3645" s="23">
        <v>0.49807400000000002</v>
      </c>
      <c r="H3645" s="23">
        <v>0.1</v>
      </c>
      <c r="I3645" s="23">
        <v>0.39807399999999998</v>
      </c>
      <c r="J3645" s="23">
        <v>0.60192599999999996</v>
      </c>
      <c r="K3645" s="23">
        <v>-0.17929700000000001</v>
      </c>
      <c r="L3645" s="23">
        <v>0.19903699999999999</v>
      </c>
      <c r="M3645" s="23">
        <v>0.80096299999999998</v>
      </c>
    </row>
    <row r="3646" spans="1:13" ht="15" customHeight="1" x14ac:dyDescent="0.25">
      <c r="A3646" s="40">
        <v>43796</v>
      </c>
      <c r="B3646" s="29">
        <v>3</v>
      </c>
      <c r="C3646" s="35" t="s">
        <v>90</v>
      </c>
      <c r="D3646" s="28">
        <v>0.8</v>
      </c>
      <c r="E3646" s="28">
        <v>1</v>
      </c>
      <c r="F3646" s="29">
        <v>0</v>
      </c>
      <c r="G3646" s="28">
        <v>0.5</v>
      </c>
      <c r="H3646" s="28">
        <v>0.1</v>
      </c>
      <c r="I3646" s="28">
        <v>0.4</v>
      </c>
      <c r="J3646" s="28">
        <v>0.6</v>
      </c>
      <c r="K3646" s="28">
        <v>-0.17369799999999999</v>
      </c>
      <c r="L3646" s="28">
        <v>0.2</v>
      </c>
      <c r="M3646" s="28">
        <v>0.8</v>
      </c>
    </row>
    <row r="3647" spans="1:13" ht="15" customHeight="1" x14ac:dyDescent="0.25">
      <c r="A3647" s="36">
        <v>43797</v>
      </c>
      <c r="B3647" s="24">
        <v>3</v>
      </c>
      <c r="C3647" s="35" t="s">
        <v>90</v>
      </c>
      <c r="D3647" s="23">
        <v>0.8</v>
      </c>
      <c r="E3647" s="23">
        <v>0.99668100000000004</v>
      </c>
      <c r="F3647" s="24">
        <v>0</v>
      </c>
      <c r="G3647" s="23">
        <v>0.49834099999999998</v>
      </c>
      <c r="H3647" s="23">
        <v>0.1</v>
      </c>
      <c r="I3647" s="23">
        <v>0.398341</v>
      </c>
      <c r="J3647" s="23">
        <v>0.60165900000000005</v>
      </c>
      <c r="K3647" s="23">
        <v>-0.167293</v>
      </c>
      <c r="L3647" s="23">
        <v>0.19917000000000001</v>
      </c>
      <c r="M3647" s="23">
        <v>0.80083000000000004</v>
      </c>
    </row>
    <row r="3648" spans="1:13" ht="15" customHeight="1" x14ac:dyDescent="0.25">
      <c r="A3648" s="40">
        <v>43798</v>
      </c>
      <c r="B3648" s="29">
        <v>3</v>
      </c>
      <c r="C3648" s="35" t="s">
        <v>90</v>
      </c>
      <c r="D3648" s="28">
        <v>0.8</v>
      </c>
      <c r="E3648" s="28">
        <v>1</v>
      </c>
      <c r="F3648" s="29">
        <v>1</v>
      </c>
      <c r="G3648" s="28">
        <v>1</v>
      </c>
      <c r="H3648" s="28">
        <v>0.1</v>
      </c>
      <c r="I3648" s="28">
        <v>0.9</v>
      </c>
      <c r="J3648" s="28">
        <v>0.1</v>
      </c>
      <c r="K3648" s="28">
        <v>-0.16373299999999999</v>
      </c>
      <c r="L3648" s="28">
        <v>0.45</v>
      </c>
      <c r="M3648" s="28">
        <v>0.55000000000000004</v>
      </c>
    </row>
    <row r="3649" spans="1:13" ht="15" customHeight="1" x14ac:dyDescent="0.25">
      <c r="A3649" s="36">
        <v>43801</v>
      </c>
      <c r="B3649" s="24">
        <v>3</v>
      </c>
      <c r="C3649" s="35" t="s">
        <v>90</v>
      </c>
      <c r="D3649" s="23">
        <v>0.8</v>
      </c>
      <c r="E3649" s="23">
        <v>1</v>
      </c>
      <c r="F3649" s="24">
        <v>1</v>
      </c>
      <c r="G3649" s="23">
        <v>1</v>
      </c>
      <c r="H3649" s="23">
        <v>0.1</v>
      </c>
      <c r="I3649" s="23">
        <v>0.9</v>
      </c>
      <c r="J3649" s="23">
        <v>0.1</v>
      </c>
      <c r="K3649" s="23">
        <v>-0.16452600000000001</v>
      </c>
      <c r="L3649" s="23">
        <v>0.45</v>
      </c>
      <c r="M3649" s="23">
        <v>0.55000000000000004</v>
      </c>
    </row>
    <row r="3650" spans="1:13" ht="15" customHeight="1" x14ac:dyDescent="0.25">
      <c r="A3650" s="40">
        <v>43802</v>
      </c>
      <c r="B3650" s="29">
        <v>3</v>
      </c>
      <c r="C3650" s="35" t="s">
        <v>90</v>
      </c>
      <c r="D3650" s="28">
        <v>0.8</v>
      </c>
      <c r="E3650" s="28">
        <v>1</v>
      </c>
      <c r="F3650" s="29">
        <v>1</v>
      </c>
      <c r="G3650" s="28">
        <v>1</v>
      </c>
      <c r="H3650" s="28">
        <v>0.1</v>
      </c>
      <c r="I3650" s="28">
        <v>0.9</v>
      </c>
      <c r="J3650" s="28">
        <v>0.1</v>
      </c>
      <c r="K3650" s="28">
        <v>-0.17035800000000001</v>
      </c>
      <c r="L3650" s="28">
        <v>0.45</v>
      </c>
      <c r="M3650" s="28">
        <v>0.55000000000000004</v>
      </c>
    </row>
    <row r="3651" spans="1:13" ht="15" customHeight="1" x14ac:dyDescent="0.25">
      <c r="A3651" s="36">
        <v>43803</v>
      </c>
      <c r="B3651" s="24">
        <v>3</v>
      </c>
      <c r="C3651" s="35" t="s">
        <v>90</v>
      </c>
      <c r="D3651" s="23">
        <v>0.8</v>
      </c>
      <c r="E3651" s="23">
        <v>1</v>
      </c>
      <c r="F3651" s="24">
        <v>1</v>
      </c>
      <c r="G3651" s="23">
        <v>1</v>
      </c>
      <c r="H3651" s="23">
        <v>0.1</v>
      </c>
      <c r="I3651" s="23">
        <v>0.9</v>
      </c>
      <c r="J3651" s="23">
        <v>0.1</v>
      </c>
      <c r="K3651" s="23">
        <v>-0.16700999999999999</v>
      </c>
      <c r="L3651" s="23">
        <v>0.45</v>
      </c>
      <c r="M3651" s="23">
        <v>0.55000000000000004</v>
      </c>
    </row>
    <row r="3652" spans="1:13" ht="15" customHeight="1" x14ac:dyDescent="0.25">
      <c r="A3652" s="40">
        <v>43804</v>
      </c>
      <c r="B3652" s="29">
        <v>2</v>
      </c>
      <c r="C3652" s="33" t="s">
        <v>89</v>
      </c>
      <c r="D3652" s="28">
        <v>0.5</v>
      </c>
      <c r="E3652" s="28">
        <v>0.78192899999999999</v>
      </c>
      <c r="F3652" s="29">
        <v>1</v>
      </c>
      <c r="G3652" s="28">
        <v>0.78192899999999999</v>
      </c>
      <c r="H3652" s="28">
        <v>0</v>
      </c>
      <c r="I3652" s="28">
        <v>0.78192899999999999</v>
      </c>
      <c r="J3652" s="28">
        <v>0.21807099999999999</v>
      </c>
      <c r="K3652" s="28">
        <v>-0.16720299999999999</v>
      </c>
      <c r="L3652" s="28">
        <v>0.39096399999999998</v>
      </c>
      <c r="M3652" s="28">
        <v>0.60903600000000002</v>
      </c>
    </row>
    <row r="3653" spans="1:13" ht="15" customHeight="1" x14ac:dyDescent="0.25">
      <c r="A3653" s="36">
        <v>43805</v>
      </c>
      <c r="B3653" s="24">
        <v>2</v>
      </c>
      <c r="C3653" s="33" t="s">
        <v>89</v>
      </c>
      <c r="D3653" s="23">
        <v>0.5</v>
      </c>
      <c r="E3653" s="23">
        <v>0.74575899999999995</v>
      </c>
      <c r="F3653" s="24">
        <v>1</v>
      </c>
      <c r="G3653" s="23">
        <v>0.74575899999999995</v>
      </c>
      <c r="H3653" s="23">
        <v>0</v>
      </c>
      <c r="I3653" s="23">
        <v>0.74575899999999995</v>
      </c>
      <c r="J3653" s="23">
        <v>0.25424099999999999</v>
      </c>
      <c r="K3653" s="23">
        <v>-0.17678099999999999</v>
      </c>
      <c r="L3653" s="23">
        <v>0.37287999999999999</v>
      </c>
      <c r="M3653" s="23">
        <v>0.62712000000000001</v>
      </c>
    </row>
    <row r="3654" spans="1:13" ht="15" customHeight="1" x14ac:dyDescent="0.25">
      <c r="A3654" s="40">
        <v>43808</v>
      </c>
      <c r="B3654" s="29">
        <v>2</v>
      </c>
      <c r="C3654" s="33" t="s">
        <v>89</v>
      </c>
      <c r="D3654" s="28">
        <v>0.5</v>
      </c>
      <c r="E3654" s="28">
        <v>0.75963000000000003</v>
      </c>
      <c r="F3654" s="29">
        <v>1</v>
      </c>
      <c r="G3654" s="28">
        <v>0.75963000000000003</v>
      </c>
      <c r="H3654" s="28">
        <v>0</v>
      </c>
      <c r="I3654" s="28">
        <v>0.75963000000000003</v>
      </c>
      <c r="J3654" s="28">
        <v>0.24037</v>
      </c>
      <c r="K3654" s="28">
        <v>-0.17594599999999999</v>
      </c>
      <c r="L3654" s="28">
        <v>0.37981500000000001</v>
      </c>
      <c r="M3654" s="28">
        <v>0.62018499999999999</v>
      </c>
    </row>
    <row r="3655" spans="1:13" ht="15" customHeight="1" x14ac:dyDescent="0.25">
      <c r="A3655" s="36">
        <v>43809</v>
      </c>
      <c r="B3655" s="24">
        <v>2</v>
      </c>
      <c r="C3655" s="33" t="s">
        <v>89</v>
      </c>
      <c r="D3655" s="23">
        <v>0.5</v>
      </c>
      <c r="E3655" s="23">
        <v>0.73334900000000003</v>
      </c>
      <c r="F3655" s="24">
        <v>1</v>
      </c>
      <c r="G3655" s="23">
        <v>0.73334900000000003</v>
      </c>
      <c r="H3655" s="23">
        <v>0</v>
      </c>
      <c r="I3655" s="23">
        <v>0.73334900000000003</v>
      </c>
      <c r="J3655" s="23">
        <v>0.26665100000000003</v>
      </c>
      <c r="K3655" s="23">
        <v>-0.18346399999999999</v>
      </c>
      <c r="L3655" s="23">
        <v>0.366674</v>
      </c>
      <c r="M3655" s="23">
        <v>0.63332599999999994</v>
      </c>
    </row>
    <row r="3656" spans="1:13" ht="15" customHeight="1" x14ac:dyDescent="0.25">
      <c r="A3656" s="40">
        <v>43810</v>
      </c>
      <c r="B3656" s="29">
        <v>2</v>
      </c>
      <c r="C3656" s="33" t="s">
        <v>89</v>
      </c>
      <c r="D3656" s="28">
        <v>0.5</v>
      </c>
      <c r="E3656" s="28">
        <v>0.69038600000000006</v>
      </c>
      <c r="F3656" s="29">
        <v>1</v>
      </c>
      <c r="G3656" s="28">
        <v>0.69038600000000006</v>
      </c>
      <c r="H3656" s="28">
        <v>0</v>
      </c>
      <c r="I3656" s="28">
        <v>0.69038600000000006</v>
      </c>
      <c r="J3656" s="28">
        <v>0.309614</v>
      </c>
      <c r="K3656" s="28">
        <v>-0.173183</v>
      </c>
      <c r="L3656" s="28">
        <v>0.34519300000000003</v>
      </c>
      <c r="M3656" s="28">
        <v>0.65480700000000003</v>
      </c>
    </row>
    <row r="3657" spans="1:13" ht="15" customHeight="1" x14ac:dyDescent="0.25">
      <c r="A3657" s="36">
        <v>43811</v>
      </c>
      <c r="B3657" s="24">
        <v>2</v>
      </c>
      <c r="C3657" s="33" t="s">
        <v>89</v>
      </c>
      <c r="D3657" s="23">
        <v>0.5</v>
      </c>
      <c r="E3657" s="23">
        <v>0.69333500000000003</v>
      </c>
      <c r="F3657" s="24">
        <v>1</v>
      </c>
      <c r="G3657" s="23">
        <v>0.69333500000000003</v>
      </c>
      <c r="H3657" s="23">
        <v>0</v>
      </c>
      <c r="I3657" s="23">
        <v>0.69333500000000003</v>
      </c>
      <c r="J3657" s="23">
        <v>0.30666500000000002</v>
      </c>
      <c r="K3657" s="23">
        <v>-0.17052200000000001</v>
      </c>
      <c r="L3657" s="23">
        <v>0.346667</v>
      </c>
      <c r="M3657" s="23">
        <v>0.65333300000000005</v>
      </c>
    </row>
    <row r="3658" spans="1:13" ht="15" customHeight="1" x14ac:dyDescent="0.25">
      <c r="A3658" s="40">
        <v>43812</v>
      </c>
      <c r="B3658" s="29">
        <v>2</v>
      </c>
      <c r="C3658" s="33" t="s">
        <v>89</v>
      </c>
      <c r="D3658" s="28">
        <v>0.5</v>
      </c>
      <c r="E3658" s="28">
        <v>0.66942500000000005</v>
      </c>
      <c r="F3658" s="29">
        <v>1</v>
      </c>
      <c r="G3658" s="28">
        <v>0.66942500000000005</v>
      </c>
      <c r="H3658" s="28">
        <v>0</v>
      </c>
      <c r="I3658" s="28">
        <v>0.66942500000000005</v>
      </c>
      <c r="J3658" s="28">
        <v>0.33057500000000001</v>
      </c>
      <c r="K3658" s="28">
        <v>-0.16319700000000001</v>
      </c>
      <c r="L3658" s="28">
        <v>0.33471299999999998</v>
      </c>
      <c r="M3658" s="28">
        <v>0.66528699999999996</v>
      </c>
    </row>
    <row r="3659" spans="1:13" ht="15" customHeight="1" x14ac:dyDescent="0.25">
      <c r="A3659" s="36">
        <v>43815</v>
      </c>
      <c r="B3659" s="24">
        <v>2</v>
      </c>
      <c r="C3659" s="33" t="s">
        <v>89</v>
      </c>
      <c r="D3659" s="23">
        <v>0.5</v>
      </c>
      <c r="E3659" s="23">
        <v>0.69386700000000001</v>
      </c>
      <c r="F3659" s="24">
        <v>1</v>
      </c>
      <c r="G3659" s="23">
        <v>0.69386700000000001</v>
      </c>
      <c r="H3659" s="23">
        <v>0</v>
      </c>
      <c r="I3659" s="23">
        <v>0.69386700000000001</v>
      </c>
      <c r="J3659" s="23">
        <v>0.30613299999999999</v>
      </c>
      <c r="K3659" s="23">
        <v>-0.165911</v>
      </c>
      <c r="L3659" s="23">
        <v>0.34693299999999999</v>
      </c>
      <c r="M3659" s="23">
        <v>0.65306699999999995</v>
      </c>
    </row>
    <row r="3660" spans="1:13" ht="15" customHeight="1" x14ac:dyDescent="0.25">
      <c r="A3660" s="40">
        <v>43816</v>
      </c>
      <c r="B3660" s="29">
        <v>2</v>
      </c>
      <c r="C3660" s="33" t="s">
        <v>89</v>
      </c>
      <c r="D3660" s="28">
        <v>0.5</v>
      </c>
      <c r="E3660" s="28">
        <v>0.68962199999999996</v>
      </c>
      <c r="F3660" s="29">
        <v>0</v>
      </c>
      <c r="G3660" s="28">
        <v>0.34481099999999998</v>
      </c>
      <c r="H3660" s="28">
        <v>0</v>
      </c>
      <c r="I3660" s="28">
        <v>0.34481099999999998</v>
      </c>
      <c r="J3660" s="28">
        <v>0.65518900000000002</v>
      </c>
      <c r="K3660" s="28">
        <v>-0.16272</v>
      </c>
      <c r="L3660" s="28">
        <v>0.172405</v>
      </c>
      <c r="M3660" s="28">
        <v>0.82759499999999997</v>
      </c>
    </row>
    <row r="3661" spans="1:13" ht="15" customHeight="1" x14ac:dyDescent="0.25">
      <c r="A3661" s="36">
        <v>43817</v>
      </c>
      <c r="B3661" s="24">
        <v>2</v>
      </c>
      <c r="C3661" s="33" t="s">
        <v>89</v>
      </c>
      <c r="D3661" s="23">
        <v>0.5</v>
      </c>
      <c r="E3661" s="23">
        <v>0.689276</v>
      </c>
      <c r="F3661" s="24">
        <v>0</v>
      </c>
      <c r="G3661" s="23">
        <v>0.344638</v>
      </c>
      <c r="H3661" s="23">
        <v>0</v>
      </c>
      <c r="I3661" s="23">
        <v>0.344638</v>
      </c>
      <c r="J3661" s="23">
        <v>0.655362</v>
      </c>
      <c r="K3661" s="23">
        <v>-0.163158</v>
      </c>
      <c r="L3661" s="23">
        <v>0.172319</v>
      </c>
      <c r="M3661" s="23">
        <v>0.827681</v>
      </c>
    </row>
    <row r="3662" spans="1:13" ht="15" customHeight="1" x14ac:dyDescent="0.25">
      <c r="A3662" s="40">
        <v>43818</v>
      </c>
      <c r="B3662" s="29">
        <v>2</v>
      </c>
      <c r="C3662" s="33" t="s">
        <v>89</v>
      </c>
      <c r="D3662" s="28">
        <v>0.5</v>
      </c>
      <c r="E3662" s="28">
        <v>0.74137299999999995</v>
      </c>
      <c r="F3662" s="29">
        <v>0</v>
      </c>
      <c r="G3662" s="28">
        <v>0.37068600000000002</v>
      </c>
      <c r="H3662" s="28">
        <v>0</v>
      </c>
      <c r="I3662" s="28">
        <v>0.37068600000000002</v>
      </c>
      <c r="J3662" s="28">
        <v>0.62931400000000004</v>
      </c>
      <c r="K3662" s="28">
        <v>-0.162882</v>
      </c>
      <c r="L3662" s="28">
        <v>0.18534300000000001</v>
      </c>
      <c r="M3662" s="28">
        <v>0.81465699999999996</v>
      </c>
    </row>
    <row r="3663" spans="1:13" ht="15" customHeight="1" x14ac:dyDescent="0.25">
      <c r="A3663" s="36">
        <v>43819</v>
      </c>
      <c r="B3663" s="24">
        <v>3</v>
      </c>
      <c r="C3663" s="35" t="s">
        <v>90</v>
      </c>
      <c r="D3663" s="23">
        <v>0.8</v>
      </c>
      <c r="E3663" s="23">
        <v>1</v>
      </c>
      <c r="F3663" s="24">
        <v>0</v>
      </c>
      <c r="G3663" s="23">
        <v>0.5</v>
      </c>
      <c r="H3663" s="23">
        <v>0</v>
      </c>
      <c r="I3663" s="23">
        <v>0.5</v>
      </c>
      <c r="J3663" s="23">
        <v>0.5</v>
      </c>
      <c r="K3663" s="23">
        <v>-0.16145100000000001</v>
      </c>
      <c r="L3663" s="23">
        <v>0.25</v>
      </c>
      <c r="M3663" s="23">
        <v>0.75</v>
      </c>
    </row>
    <row r="3664" spans="1:13" ht="15" customHeight="1" x14ac:dyDescent="0.25">
      <c r="A3664" s="40">
        <v>43822</v>
      </c>
      <c r="B3664" s="29">
        <v>3</v>
      </c>
      <c r="C3664" s="35" t="s">
        <v>90</v>
      </c>
      <c r="D3664" s="28">
        <v>0.8</v>
      </c>
      <c r="E3664" s="28">
        <v>1</v>
      </c>
      <c r="F3664" s="29">
        <v>0</v>
      </c>
      <c r="G3664" s="28">
        <v>0.5</v>
      </c>
      <c r="H3664" s="28">
        <v>0</v>
      </c>
      <c r="I3664" s="28">
        <v>0.5</v>
      </c>
      <c r="J3664" s="28">
        <v>0.5</v>
      </c>
      <c r="K3664" s="28">
        <v>-0.16505500000000001</v>
      </c>
      <c r="L3664" s="28">
        <v>0.25</v>
      </c>
      <c r="M3664" s="28">
        <v>0.75</v>
      </c>
    </row>
    <row r="3665" spans="1:13" ht="15" customHeight="1" x14ac:dyDescent="0.25">
      <c r="A3665" s="36">
        <v>43823</v>
      </c>
      <c r="B3665" s="24">
        <v>3</v>
      </c>
      <c r="C3665" s="35" t="s">
        <v>90</v>
      </c>
      <c r="D3665" s="23">
        <v>0.8</v>
      </c>
      <c r="E3665" s="23">
        <v>1</v>
      </c>
      <c r="F3665" s="24">
        <v>1</v>
      </c>
      <c r="G3665" s="23">
        <v>1</v>
      </c>
      <c r="H3665" s="23">
        <v>0.1</v>
      </c>
      <c r="I3665" s="23">
        <v>0.9</v>
      </c>
      <c r="J3665" s="23">
        <v>0.1</v>
      </c>
      <c r="K3665" s="23">
        <v>-0.165881</v>
      </c>
      <c r="L3665" s="23">
        <v>0.45</v>
      </c>
      <c r="M3665" s="23">
        <v>0.55000000000000004</v>
      </c>
    </row>
    <row r="3666" spans="1:13" ht="15" customHeight="1" x14ac:dyDescent="0.25">
      <c r="A3666" s="40">
        <v>43825</v>
      </c>
      <c r="B3666" s="29">
        <v>3</v>
      </c>
      <c r="C3666" s="35" t="s">
        <v>90</v>
      </c>
      <c r="D3666" s="28">
        <v>0.8</v>
      </c>
      <c r="E3666" s="28">
        <v>1</v>
      </c>
      <c r="F3666" s="29">
        <v>1</v>
      </c>
      <c r="G3666" s="28">
        <v>1</v>
      </c>
      <c r="H3666" s="28">
        <v>0.1</v>
      </c>
      <c r="I3666" s="28">
        <v>0.9</v>
      </c>
      <c r="J3666" s="28">
        <v>0.1</v>
      </c>
      <c r="K3666" s="28">
        <v>-0.163852</v>
      </c>
      <c r="L3666" s="28">
        <v>0.45</v>
      </c>
      <c r="M3666" s="28">
        <v>0.55000000000000004</v>
      </c>
    </row>
    <row r="3667" spans="1:13" ht="15" customHeight="1" x14ac:dyDescent="0.25">
      <c r="A3667" s="36">
        <v>43826</v>
      </c>
      <c r="B3667" s="24">
        <v>3</v>
      </c>
      <c r="C3667" s="35" t="s">
        <v>90</v>
      </c>
      <c r="D3667" s="23">
        <v>0.8</v>
      </c>
      <c r="E3667" s="23">
        <v>1</v>
      </c>
      <c r="F3667" s="24">
        <v>1</v>
      </c>
      <c r="G3667" s="23">
        <v>1</v>
      </c>
      <c r="H3667" s="23">
        <v>0.1</v>
      </c>
      <c r="I3667" s="23">
        <v>0.9</v>
      </c>
      <c r="J3667" s="23">
        <v>0.1</v>
      </c>
      <c r="K3667" s="23">
        <v>-0.15723500000000001</v>
      </c>
      <c r="L3667" s="23">
        <v>0.45</v>
      </c>
      <c r="M3667" s="23">
        <v>0.55000000000000004</v>
      </c>
    </row>
    <row r="3668" spans="1:13" ht="15" customHeight="1" x14ac:dyDescent="0.25">
      <c r="A3668" s="40">
        <v>43829</v>
      </c>
      <c r="B3668" s="29">
        <v>3</v>
      </c>
      <c r="C3668" s="35" t="s">
        <v>90</v>
      </c>
      <c r="D3668" s="28">
        <v>0.8</v>
      </c>
      <c r="E3668" s="28">
        <v>1</v>
      </c>
      <c r="F3668" s="29">
        <v>1</v>
      </c>
      <c r="G3668" s="28">
        <v>1</v>
      </c>
      <c r="H3668" s="28">
        <v>0.1</v>
      </c>
      <c r="I3668" s="28">
        <v>0.9</v>
      </c>
      <c r="J3668" s="28">
        <v>0.1</v>
      </c>
      <c r="K3668" s="28">
        <v>-0.15446499999999999</v>
      </c>
      <c r="L3668" s="28">
        <v>0.45</v>
      </c>
      <c r="M3668" s="28">
        <v>0.55000000000000004</v>
      </c>
    </row>
    <row r="3669" spans="1:13" ht="15" customHeight="1" x14ac:dyDescent="0.25">
      <c r="A3669" s="36">
        <v>43830</v>
      </c>
      <c r="B3669" s="24">
        <v>3</v>
      </c>
      <c r="C3669" s="35" t="s">
        <v>90</v>
      </c>
      <c r="D3669" s="23">
        <v>0.8</v>
      </c>
      <c r="E3669" s="23">
        <v>1</v>
      </c>
      <c r="F3669" s="24">
        <v>1</v>
      </c>
      <c r="G3669" s="23">
        <v>1</v>
      </c>
      <c r="H3669" s="23">
        <v>0.1</v>
      </c>
      <c r="I3669" s="23">
        <v>0.9</v>
      </c>
      <c r="J3669" s="23">
        <v>0.1</v>
      </c>
      <c r="K3669" s="23">
        <v>-0.154672</v>
      </c>
      <c r="L3669" s="23">
        <v>0.45</v>
      </c>
      <c r="M3669" s="23">
        <v>0.55000000000000004</v>
      </c>
    </row>
    <row r="3670" spans="1:13" ht="15" customHeight="1" x14ac:dyDescent="0.25">
      <c r="A3670" s="40">
        <v>43831</v>
      </c>
      <c r="B3670" s="29">
        <v>3</v>
      </c>
      <c r="C3670" s="35" t="s">
        <v>90</v>
      </c>
      <c r="D3670" s="28">
        <v>0.8</v>
      </c>
      <c r="E3670" s="28">
        <v>1</v>
      </c>
      <c r="F3670" s="29">
        <v>1</v>
      </c>
      <c r="G3670" s="28">
        <v>1</v>
      </c>
      <c r="H3670" s="28">
        <v>0</v>
      </c>
      <c r="I3670" s="28">
        <v>1</v>
      </c>
      <c r="J3670" s="28">
        <v>0</v>
      </c>
      <c r="K3670" s="28">
        <v>-0.152203</v>
      </c>
      <c r="L3670" s="28">
        <v>0.5</v>
      </c>
      <c r="M3670" s="28">
        <v>0.5</v>
      </c>
    </row>
    <row r="3671" spans="1:13" ht="15" customHeight="1" x14ac:dyDescent="0.25">
      <c r="A3671" s="36">
        <v>43832</v>
      </c>
      <c r="B3671" s="24">
        <v>3</v>
      </c>
      <c r="C3671" s="35" t="s">
        <v>90</v>
      </c>
      <c r="D3671" s="23">
        <v>0.8</v>
      </c>
      <c r="E3671" s="23">
        <v>1</v>
      </c>
      <c r="F3671" s="24">
        <v>1</v>
      </c>
      <c r="G3671" s="23">
        <v>1</v>
      </c>
      <c r="H3671" s="23">
        <v>0.1</v>
      </c>
      <c r="I3671" s="23">
        <v>0.9</v>
      </c>
      <c r="J3671" s="23">
        <v>0.1</v>
      </c>
      <c r="K3671" s="23">
        <v>-0.146568</v>
      </c>
      <c r="L3671" s="23">
        <v>0.63</v>
      </c>
      <c r="M3671" s="23">
        <v>0.37</v>
      </c>
    </row>
    <row r="3672" spans="1:13" ht="15" customHeight="1" x14ac:dyDescent="0.25">
      <c r="A3672" s="40">
        <v>43833</v>
      </c>
      <c r="B3672" s="29">
        <v>2</v>
      </c>
      <c r="C3672" s="33" t="s">
        <v>89</v>
      </c>
      <c r="D3672" s="28">
        <v>0.5</v>
      </c>
      <c r="E3672" s="28">
        <v>0.82167999999999997</v>
      </c>
      <c r="F3672" s="29">
        <v>1</v>
      </c>
      <c r="G3672" s="28">
        <v>0.82167999999999997</v>
      </c>
      <c r="H3672" s="28">
        <v>0.1</v>
      </c>
      <c r="I3672" s="28">
        <v>0.72167999999999999</v>
      </c>
      <c r="J3672" s="28">
        <v>0.27832000000000001</v>
      </c>
      <c r="K3672" s="28">
        <v>-0.14907400000000001</v>
      </c>
      <c r="L3672" s="28">
        <v>0.50517599999999996</v>
      </c>
      <c r="M3672" s="28">
        <v>0.49482399999999999</v>
      </c>
    </row>
    <row r="3673" spans="1:13" ht="15" customHeight="1" x14ac:dyDescent="0.25">
      <c r="A3673" s="36">
        <v>43836</v>
      </c>
      <c r="B3673" s="24">
        <v>2</v>
      </c>
      <c r="C3673" s="33" t="s">
        <v>89</v>
      </c>
      <c r="D3673" s="23">
        <v>0.5</v>
      </c>
      <c r="E3673" s="23">
        <v>0.696774</v>
      </c>
      <c r="F3673" s="24">
        <v>1</v>
      </c>
      <c r="G3673" s="23">
        <v>0.696774</v>
      </c>
      <c r="H3673" s="23">
        <v>0.1</v>
      </c>
      <c r="I3673" s="23">
        <v>0.59677400000000003</v>
      </c>
      <c r="J3673" s="23">
        <v>0.40322599999999997</v>
      </c>
      <c r="K3673" s="23">
        <v>-0.16530800000000001</v>
      </c>
      <c r="L3673" s="23">
        <v>0.29838700000000001</v>
      </c>
      <c r="M3673" s="23">
        <v>0.70161300000000004</v>
      </c>
    </row>
    <row r="3674" spans="1:13" ht="15" customHeight="1" x14ac:dyDescent="0.25">
      <c r="A3674" s="40">
        <v>43837</v>
      </c>
      <c r="B3674" s="29">
        <v>2</v>
      </c>
      <c r="C3674" s="33" t="s">
        <v>89</v>
      </c>
      <c r="D3674" s="28">
        <v>0.5</v>
      </c>
      <c r="E3674" s="28">
        <v>0.68316600000000005</v>
      </c>
      <c r="F3674" s="29">
        <v>1</v>
      </c>
      <c r="G3674" s="28">
        <v>0.68316600000000005</v>
      </c>
      <c r="H3674" s="28">
        <v>0.1</v>
      </c>
      <c r="I3674" s="28">
        <v>0.58316599999999996</v>
      </c>
      <c r="J3674" s="28">
        <v>0.41683399999999998</v>
      </c>
      <c r="K3674" s="28">
        <v>-0.15964100000000001</v>
      </c>
      <c r="L3674" s="28">
        <v>0.29158299999999998</v>
      </c>
      <c r="M3674" s="28">
        <v>0.70841699999999996</v>
      </c>
    </row>
    <row r="3675" spans="1:13" ht="15" customHeight="1" x14ac:dyDescent="0.25">
      <c r="A3675" s="36">
        <v>43838</v>
      </c>
      <c r="B3675" s="24">
        <v>2</v>
      </c>
      <c r="C3675" s="33" t="s">
        <v>89</v>
      </c>
      <c r="D3675" s="23">
        <v>0.5</v>
      </c>
      <c r="E3675" s="23">
        <v>0.72311099999999995</v>
      </c>
      <c r="F3675" s="24">
        <v>1</v>
      </c>
      <c r="G3675" s="23">
        <v>0.72311099999999995</v>
      </c>
      <c r="H3675" s="23">
        <v>0.1</v>
      </c>
      <c r="I3675" s="23">
        <v>0.62311099999999997</v>
      </c>
      <c r="J3675" s="23">
        <v>0.37688899999999997</v>
      </c>
      <c r="K3675" s="23">
        <v>-0.155579</v>
      </c>
      <c r="L3675" s="23">
        <v>0.311556</v>
      </c>
      <c r="M3675" s="23">
        <v>0.68844399999999994</v>
      </c>
    </row>
    <row r="3676" spans="1:13" ht="15" customHeight="1" x14ac:dyDescent="0.25">
      <c r="A3676" s="40">
        <v>43839</v>
      </c>
      <c r="B3676" s="29">
        <v>2</v>
      </c>
      <c r="C3676" s="33" t="s">
        <v>89</v>
      </c>
      <c r="D3676" s="28">
        <v>0.5</v>
      </c>
      <c r="E3676" s="28">
        <v>0.73523400000000005</v>
      </c>
      <c r="F3676" s="29">
        <v>1</v>
      </c>
      <c r="G3676" s="28">
        <v>0.73523400000000005</v>
      </c>
      <c r="H3676" s="28">
        <v>0</v>
      </c>
      <c r="I3676" s="28">
        <v>0.73523400000000005</v>
      </c>
      <c r="J3676" s="28">
        <v>0.264766</v>
      </c>
      <c r="K3676" s="28">
        <v>-0.146037</v>
      </c>
      <c r="L3676" s="28">
        <v>0.51466400000000001</v>
      </c>
      <c r="M3676" s="28">
        <v>0.48533599999999999</v>
      </c>
    </row>
    <row r="3677" spans="1:13" ht="15" customHeight="1" x14ac:dyDescent="0.25">
      <c r="A3677" s="36">
        <v>43840</v>
      </c>
      <c r="B3677" s="24">
        <v>1</v>
      </c>
      <c r="C3677" s="22" t="s">
        <v>88</v>
      </c>
      <c r="D3677" s="23">
        <v>0.3</v>
      </c>
      <c r="E3677" s="23">
        <v>0.44187399999999999</v>
      </c>
      <c r="F3677" s="24">
        <v>1</v>
      </c>
      <c r="G3677" s="23">
        <v>0.44187399999999999</v>
      </c>
      <c r="H3677" s="23">
        <v>0</v>
      </c>
      <c r="I3677" s="23">
        <v>0.44187399999999999</v>
      </c>
      <c r="J3677" s="23">
        <v>0.55812600000000001</v>
      </c>
      <c r="K3677" s="23">
        <v>-0.144872</v>
      </c>
      <c r="L3677" s="23">
        <v>0.309311</v>
      </c>
      <c r="M3677" s="23">
        <v>0.690689</v>
      </c>
    </row>
    <row r="3678" spans="1:13" ht="15" customHeight="1" x14ac:dyDescent="0.25">
      <c r="A3678" s="40">
        <v>43843</v>
      </c>
      <c r="B3678" s="29">
        <v>1</v>
      </c>
      <c r="C3678" s="22" t="s">
        <v>88</v>
      </c>
      <c r="D3678" s="28">
        <v>0.3</v>
      </c>
      <c r="E3678" s="28">
        <v>0.45310299999999998</v>
      </c>
      <c r="F3678" s="29">
        <v>1</v>
      </c>
      <c r="G3678" s="28">
        <v>0.45310299999999998</v>
      </c>
      <c r="H3678" s="28">
        <v>0</v>
      </c>
      <c r="I3678" s="28">
        <v>0.45310299999999998</v>
      </c>
      <c r="J3678" s="28">
        <v>0.54689699999999997</v>
      </c>
      <c r="K3678" s="28">
        <v>-0.14019799999999999</v>
      </c>
      <c r="L3678" s="28">
        <v>0.31717200000000001</v>
      </c>
      <c r="M3678" s="28">
        <v>0.68282799999999999</v>
      </c>
    </row>
    <row r="3679" spans="1:13" ht="15" customHeight="1" x14ac:dyDescent="0.25">
      <c r="A3679" s="36">
        <v>43844</v>
      </c>
      <c r="B3679" s="24">
        <v>1</v>
      </c>
      <c r="C3679" s="22" t="s">
        <v>88</v>
      </c>
      <c r="D3679" s="23">
        <v>0.3</v>
      </c>
      <c r="E3679" s="23">
        <v>0.44159900000000002</v>
      </c>
      <c r="F3679" s="24">
        <v>1</v>
      </c>
      <c r="G3679" s="23">
        <v>0.44159900000000002</v>
      </c>
      <c r="H3679" s="23">
        <v>0</v>
      </c>
      <c r="I3679" s="23">
        <v>0.44159900000000002</v>
      </c>
      <c r="J3679" s="23">
        <v>0.55840100000000004</v>
      </c>
      <c r="K3679" s="23">
        <v>-0.13187699999999999</v>
      </c>
      <c r="L3679" s="23">
        <v>0.30911899999999998</v>
      </c>
      <c r="M3679" s="23">
        <v>0.69088099999999997</v>
      </c>
    </row>
    <row r="3680" spans="1:13" ht="15" customHeight="1" x14ac:dyDescent="0.25">
      <c r="A3680" s="40">
        <v>43845</v>
      </c>
      <c r="B3680" s="29">
        <v>1</v>
      </c>
      <c r="C3680" s="22" t="s">
        <v>88</v>
      </c>
      <c r="D3680" s="28">
        <v>0.3</v>
      </c>
      <c r="E3680" s="28">
        <v>0.41632799999999998</v>
      </c>
      <c r="F3680" s="29">
        <v>1</v>
      </c>
      <c r="G3680" s="28">
        <v>0.41632799999999998</v>
      </c>
      <c r="H3680" s="28">
        <v>0</v>
      </c>
      <c r="I3680" s="28">
        <v>0.41632799999999998</v>
      </c>
      <c r="J3680" s="28">
        <v>0.58367199999999997</v>
      </c>
      <c r="K3680" s="28">
        <v>-0.121238</v>
      </c>
      <c r="L3680" s="28">
        <v>0.29143000000000002</v>
      </c>
      <c r="M3680" s="28">
        <v>0.70857000000000003</v>
      </c>
    </row>
    <row r="3681" spans="1:13" ht="15" customHeight="1" x14ac:dyDescent="0.25">
      <c r="A3681" s="36">
        <v>43846</v>
      </c>
      <c r="B3681" s="24">
        <v>1</v>
      </c>
      <c r="C3681" s="22" t="s">
        <v>88</v>
      </c>
      <c r="D3681" s="23">
        <v>0.3</v>
      </c>
      <c r="E3681" s="23">
        <v>0.40932499999999999</v>
      </c>
      <c r="F3681" s="24">
        <v>1</v>
      </c>
      <c r="G3681" s="23">
        <v>0.40932499999999999</v>
      </c>
      <c r="H3681" s="23">
        <v>0</v>
      </c>
      <c r="I3681" s="23">
        <v>0.40932499999999999</v>
      </c>
      <c r="J3681" s="23">
        <v>0.59067499999999995</v>
      </c>
      <c r="K3681" s="23">
        <v>-0.113276</v>
      </c>
      <c r="L3681" s="23">
        <v>0.286528</v>
      </c>
      <c r="M3681" s="23">
        <v>0.713472</v>
      </c>
    </row>
    <row r="3682" spans="1:13" ht="15" customHeight="1" x14ac:dyDescent="0.25">
      <c r="A3682" s="40">
        <v>43847</v>
      </c>
      <c r="B3682" s="29">
        <v>1</v>
      </c>
      <c r="C3682" s="22" t="s">
        <v>88</v>
      </c>
      <c r="D3682" s="28">
        <v>0.3</v>
      </c>
      <c r="E3682" s="28">
        <v>0.41089500000000001</v>
      </c>
      <c r="F3682" s="29">
        <v>1</v>
      </c>
      <c r="G3682" s="28">
        <v>0.41089500000000001</v>
      </c>
      <c r="H3682" s="28">
        <v>0</v>
      </c>
      <c r="I3682" s="28">
        <v>0.41089500000000001</v>
      </c>
      <c r="J3682" s="28">
        <v>0.58910499999999999</v>
      </c>
      <c r="K3682" s="28">
        <v>-0.11024399999999999</v>
      </c>
      <c r="L3682" s="28">
        <v>0.28762599999999999</v>
      </c>
      <c r="M3682" s="28">
        <v>0.71237399999999995</v>
      </c>
    </row>
    <row r="3683" spans="1:13" ht="15" customHeight="1" x14ac:dyDescent="0.25">
      <c r="A3683" s="36">
        <v>43850</v>
      </c>
      <c r="B3683" s="24">
        <v>1</v>
      </c>
      <c r="C3683" s="22" t="s">
        <v>88</v>
      </c>
      <c r="D3683" s="23">
        <v>0.3</v>
      </c>
      <c r="E3683" s="23">
        <v>0.40485100000000002</v>
      </c>
      <c r="F3683" s="24">
        <v>1</v>
      </c>
      <c r="G3683" s="23">
        <v>0.40485100000000002</v>
      </c>
      <c r="H3683" s="23">
        <v>0</v>
      </c>
      <c r="I3683" s="23">
        <v>0.40485100000000002</v>
      </c>
      <c r="J3683" s="23">
        <v>0.59514900000000004</v>
      </c>
      <c r="K3683" s="23">
        <v>-0.112372</v>
      </c>
      <c r="L3683" s="23">
        <v>0.28339599999999998</v>
      </c>
      <c r="M3683" s="23">
        <v>0.71660400000000002</v>
      </c>
    </row>
    <row r="3684" spans="1:13" ht="15" customHeight="1" x14ac:dyDescent="0.25">
      <c r="A3684" s="40">
        <v>43851</v>
      </c>
      <c r="B3684" s="29">
        <v>1</v>
      </c>
      <c r="C3684" s="22" t="s">
        <v>88</v>
      </c>
      <c r="D3684" s="28">
        <v>0.3</v>
      </c>
      <c r="E3684" s="28">
        <v>0.41026499999999999</v>
      </c>
      <c r="F3684" s="29">
        <v>1</v>
      </c>
      <c r="G3684" s="28">
        <v>0.41026499999999999</v>
      </c>
      <c r="H3684" s="28">
        <v>0</v>
      </c>
      <c r="I3684" s="28">
        <v>0.41026499999999999</v>
      </c>
      <c r="J3684" s="28">
        <v>0.58973500000000001</v>
      </c>
      <c r="K3684" s="28">
        <v>-0.114451</v>
      </c>
      <c r="L3684" s="28">
        <v>0.287186</v>
      </c>
      <c r="M3684" s="28">
        <v>0.71281399999999995</v>
      </c>
    </row>
    <row r="3685" spans="1:13" ht="15" customHeight="1" x14ac:dyDescent="0.25">
      <c r="A3685" s="36">
        <v>43852</v>
      </c>
      <c r="B3685" s="24">
        <v>1</v>
      </c>
      <c r="C3685" s="22" t="s">
        <v>88</v>
      </c>
      <c r="D3685" s="23">
        <v>0.3</v>
      </c>
      <c r="E3685" s="23">
        <v>0.40466099999999999</v>
      </c>
      <c r="F3685" s="24">
        <v>1</v>
      </c>
      <c r="G3685" s="23">
        <v>0.40466099999999999</v>
      </c>
      <c r="H3685" s="23">
        <v>0</v>
      </c>
      <c r="I3685" s="23">
        <v>0.40466099999999999</v>
      </c>
      <c r="J3685" s="23">
        <v>0.59533899999999995</v>
      </c>
      <c r="K3685" s="23">
        <v>-0.11751</v>
      </c>
      <c r="L3685" s="23">
        <v>0.28326200000000001</v>
      </c>
      <c r="M3685" s="23">
        <v>0.71673799999999999</v>
      </c>
    </row>
    <row r="3686" spans="1:13" ht="15" customHeight="1" x14ac:dyDescent="0.25">
      <c r="A3686" s="40">
        <v>43853</v>
      </c>
      <c r="B3686" s="29">
        <v>1</v>
      </c>
      <c r="C3686" s="22" t="s">
        <v>88</v>
      </c>
      <c r="D3686" s="28">
        <v>0.3</v>
      </c>
      <c r="E3686" s="28">
        <v>0.36034699999999997</v>
      </c>
      <c r="F3686" s="29">
        <v>1</v>
      </c>
      <c r="G3686" s="28">
        <v>0.36034699999999997</v>
      </c>
      <c r="H3686" s="28">
        <v>0</v>
      </c>
      <c r="I3686" s="28">
        <v>0.36034699999999997</v>
      </c>
      <c r="J3686" s="28">
        <v>0.63965300000000003</v>
      </c>
      <c r="K3686" s="28">
        <v>-0.10084799999999999</v>
      </c>
      <c r="L3686" s="28">
        <v>0.25224299999999999</v>
      </c>
      <c r="M3686" s="28">
        <v>0.74775700000000001</v>
      </c>
    </row>
    <row r="3687" spans="1:13" ht="15" customHeight="1" x14ac:dyDescent="0.25">
      <c r="A3687" s="36">
        <v>43854</v>
      </c>
      <c r="B3687" s="24">
        <v>1</v>
      </c>
      <c r="C3687" s="22" t="s">
        <v>88</v>
      </c>
      <c r="D3687" s="23">
        <v>0.3</v>
      </c>
      <c r="E3687" s="23">
        <v>0.35267300000000001</v>
      </c>
      <c r="F3687" s="24">
        <v>1</v>
      </c>
      <c r="G3687" s="23">
        <v>0.35267300000000001</v>
      </c>
      <c r="H3687" s="23">
        <v>0</v>
      </c>
      <c r="I3687" s="23">
        <v>0.35267300000000001</v>
      </c>
      <c r="J3687" s="23">
        <v>0.64732699999999999</v>
      </c>
      <c r="K3687" s="23">
        <v>-8.9994000000000005E-2</v>
      </c>
      <c r="L3687" s="23">
        <v>0.35267300000000001</v>
      </c>
      <c r="M3687" s="23">
        <v>0.64732699999999999</v>
      </c>
    </row>
    <row r="3688" spans="1:13" ht="15" customHeight="1" x14ac:dyDescent="0.25">
      <c r="A3688" s="40">
        <v>43857</v>
      </c>
      <c r="B3688" s="29">
        <v>2</v>
      </c>
      <c r="C3688" s="33" t="s">
        <v>89</v>
      </c>
      <c r="D3688" s="28">
        <v>0.5</v>
      </c>
      <c r="E3688" s="28">
        <v>0.58742300000000003</v>
      </c>
      <c r="F3688" s="29">
        <v>1</v>
      </c>
      <c r="G3688" s="28">
        <v>0.58742300000000003</v>
      </c>
      <c r="H3688" s="28">
        <v>0.1</v>
      </c>
      <c r="I3688" s="28">
        <v>0.487423</v>
      </c>
      <c r="J3688" s="28">
        <v>0.51257699999999995</v>
      </c>
      <c r="K3688" s="28">
        <v>-8.7723999999999996E-2</v>
      </c>
      <c r="L3688" s="28">
        <v>0.487423</v>
      </c>
      <c r="M3688" s="28">
        <v>0.51257699999999995</v>
      </c>
    </row>
    <row r="3689" spans="1:13" ht="15" customHeight="1" x14ac:dyDescent="0.25">
      <c r="A3689" s="36">
        <v>43858</v>
      </c>
      <c r="B3689" s="24">
        <v>1</v>
      </c>
      <c r="C3689" s="22" t="s">
        <v>88</v>
      </c>
      <c r="D3689" s="23">
        <v>0.3</v>
      </c>
      <c r="E3689" s="23">
        <v>0.35470800000000002</v>
      </c>
      <c r="F3689" s="24">
        <v>1</v>
      </c>
      <c r="G3689" s="23">
        <v>0.35470800000000002</v>
      </c>
      <c r="H3689" s="23">
        <v>0</v>
      </c>
      <c r="I3689" s="23">
        <v>0.35470800000000002</v>
      </c>
      <c r="J3689" s="23">
        <v>0.64529199999999998</v>
      </c>
      <c r="K3689" s="23">
        <v>-8.5339999999999999E-2</v>
      </c>
      <c r="L3689" s="23">
        <v>0.35470800000000002</v>
      </c>
      <c r="M3689" s="23">
        <v>0.64529199999999998</v>
      </c>
    </row>
    <row r="3690" spans="1:13" ht="15" customHeight="1" x14ac:dyDescent="0.25">
      <c r="A3690" s="40">
        <v>43859</v>
      </c>
      <c r="B3690" s="29">
        <v>2</v>
      </c>
      <c r="C3690" s="33" t="s">
        <v>89</v>
      </c>
      <c r="D3690" s="28">
        <v>0.5</v>
      </c>
      <c r="E3690" s="28">
        <v>0.58882900000000005</v>
      </c>
      <c r="F3690" s="29">
        <v>1</v>
      </c>
      <c r="G3690" s="28">
        <v>0.58882900000000005</v>
      </c>
      <c r="H3690" s="28">
        <v>0.1</v>
      </c>
      <c r="I3690" s="28">
        <v>0.48882900000000001</v>
      </c>
      <c r="J3690" s="28">
        <v>0.51117100000000004</v>
      </c>
      <c r="K3690" s="28">
        <v>-8.4746000000000002E-2</v>
      </c>
      <c r="L3690" s="28">
        <v>0.48882900000000001</v>
      </c>
      <c r="M3690" s="28">
        <v>0.51117100000000004</v>
      </c>
    </row>
    <row r="3691" spans="1:13" ht="15" customHeight="1" x14ac:dyDescent="0.25">
      <c r="A3691" s="36">
        <v>43860</v>
      </c>
      <c r="B3691" s="24">
        <v>2</v>
      </c>
      <c r="C3691" s="33" t="s">
        <v>89</v>
      </c>
      <c r="D3691" s="23">
        <v>0.5</v>
      </c>
      <c r="E3691" s="23">
        <v>0.58230000000000004</v>
      </c>
      <c r="F3691" s="24">
        <v>1</v>
      </c>
      <c r="G3691" s="23">
        <v>0.58230000000000004</v>
      </c>
      <c r="H3691" s="23">
        <v>0.1</v>
      </c>
      <c r="I3691" s="23">
        <v>0.48230000000000001</v>
      </c>
      <c r="J3691" s="23">
        <v>0.51770000000000005</v>
      </c>
      <c r="K3691" s="23">
        <v>-8.6955000000000005E-2</v>
      </c>
      <c r="L3691" s="23">
        <v>0.48230000000000001</v>
      </c>
      <c r="M3691" s="23">
        <v>0.51770000000000005</v>
      </c>
    </row>
    <row r="3692" spans="1:13" ht="15" customHeight="1" x14ac:dyDescent="0.25">
      <c r="A3692" s="40">
        <v>43861</v>
      </c>
      <c r="B3692" s="29">
        <v>1</v>
      </c>
      <c r="C3692" s="22" t="s">
        <v>88</v>
      </c>
      <c r="D3692" s="28">
        <v>0.3</v>
      </c>
      <c r="E3692" s="28">
        <v>0.35221799999999998</v>
      </c>
      <c r="F3692" s="29">
        <v>1</v>
      </c>
      <c r="G3692" s="28">
        <v>0.35221799999999998</v>
      </c>
      <c r="H3692" s="28">
        <v>0</v>
      </c>
      <c r="I3692" s="28">
        <v>0.35221799999999998</v>
      </c>
      <c r="J3692" s="28">
        <v>0.64778199999999997</v>
      </c>
      <c r="K3692" s="28">
        <v>-8.7964000000000001E-2</v>
      </c>
      <c r="L3692" s="28">
        <v>0.35221799999999998</v>
      </c>
      <c r="M3692" s="28">
        <v>0.64778199999999997</v>
      </c>
    </row>
    <row r="3693" spans="1:13" ht="15" customHeight="1" x14ac:dyDescent="0.25">
      <c r="A3693" s="36">
        <v>43862</v>
      </c>
      <c r="B3693" s="24">
        <v>1</v>
      </c>
      <c r="C3693" s="22" t="s">
        <v>88</v>
      </c>
      <c r="D3693" s="23">
        <v>0.3</v>
      </c>
      <c r="E3693" s="23">
        <v>0.33887600000000001</v>
      </c>
      <c r="F3693" s="24">
        <v>1</v>
      </c>
      <c r="G3693" s="23">
        <v>0.33887600000000001</v>
      </c>
      <c r="H3693" s="23">
        <v>0</v>
      </c>
      <c r="I3693" s="23">
        <v>0.33887600000000001</v>
      </c>
      <c r="J3693" s="23">
        <v>0.66112400000000004</v>
      </c>
      <c r="K3693" s="23">
        <v>-0.107275</v>
      </c>
      <c r="L3693" s="23">
        <v>0.23721300000000001</v>
      </c>
      <c r="M3693" s="23">
        <v>0.76278699999999999</v>
      </c>
    </row>
    <row r="3694" spans="1:13" ht="15" customHeight="1" x14ac:dyDescent="0.25">
      <c r="A3694" s="40">
        <v>43864</v>
      </c>
      <c r="B3694" s="29">
        <v>2</v>
      </c>
      <c r="C3694" s="33" t="s">
        <v>89</v>
      </c>
      <c r="D3694" s="28">
        <v>0.5</v>
      </c>
      <c r="E3694" s="28">
        <v>0.55229300000000003</v>
      </c>
      <c r="F3694" s="29">
        <v>1</v>
      </c>
      <c r="G3694" s="28">
        <v>0.55229300000000003</v>
      </c>
      <c r="H3694" s="28">
        <v>0.1</v>
      </c>
      <c r="I3694" s="28">
        <v>0.452293</v>
      </c>
      <c r="J3694" s="28">
        <v>0.54770700000000005</v>
      </c>
      <c r="K3694" s="28">
        <v>-9.6575999999999995E-2</v>
      </c>
      <c r="L3694" s="28">
        <v>0.452293</v>
      </c>
      <c r="M3694" s="28">
        <v>0.54770700000000005</v>
      </c>
    </row>
    <row r="3695" spans="1:13" ht="15" customHeight="1" x14ac:dyDescent="0.25">
      <c r="A3695" s="36">
        <v>43865</v>
      </c>
      <c r="B3695" s="24">
        <v>3</v>
      </c>
      <c r="C3695" s="35" t="s">
        <v>90</v>
      </c>
      <c r="D3695" s="23">
        <v>0.8</v>
      </c>
      <c r="E3695" s="23">
        <v>0.87865000000000004</v>
      </c>
      <c r="F3695" s="24">
        <v>1</v>
      </c>
      <c r="G3695" s="23">
        <v>0.87865000000000004</v>
      </c>
      <c r="H3695" s="23">
        <v>0</v>
      </c>
      <c r="I3695" s="23">
        <v>0.87865000000000004</v>
      </c>
      <c r="J3695" s="23">
        <v>0.12135</v>
      </c>
      <c r="K3695" s="23">
        <v>-8.9460999999999999E-2</v>
      </c>
      <c r="L3695" s="23">
        <v>0.87865000000000004</v>
      </c>
      <c r="M3695" s="23">
        <v>0.12135</v>
      </c>
    </row>
    <row r="3696" spans="1:13" ht="15" customHeight="1" x14ac:dyDescent="0.25">
      <c r="A3696" s="40">
        <v>43866</v>
      </c>
      <c r="B3696" s="29">
        <v>3</v>
      </c>
      <c r="C3696" s="35" t="s">
        <v>90</v>
      </c>
      <c r="D3696" s="28">
        <v>0.8</v>
      </c>
      <c r="E3696" s="28">
        <v>0.88612900000000006</v>
      </c>
      <c r="F3696" s="29">
        <v>1</v>
      </c>
      <c r="G3696" s="28">
        <v>0.88612900000000006</v>
      </c>
      <c r="H3696" s="28">
        <v>0</v>
      </c>
      <c r="I3696" s="28">
        <v>0.88612900000000006</v>
      </c>
      <c r="J3696" s="28">
        <v>0.113871</v>
      </c>
      <c r="K3696" s="28">
        <v>-8.0792000000000003E-2</v>
      </c>
      <c r="L3696" s="28">
        <v>0.88612900000000006</v>
      </c>
      <c r="M3696" s="28">
        <v>0.113871</v>
      </c>
    </row>
    <row r="3697" spans="1:13" ht="15" customHeight="1" x14ac:dyDescent="0.25">
      <c r="A3697" s="36">
        <v>43867</v>
      </c>
      <c r="B3697" s="24">
        <v>3</v>
      </c>
      <c r="C3697" s="35" t="s">
        <v>90</v>
      </c>
      <c r="D3697" s="23">
        <v>0.8</v>
      </c>
      <c r="E3697" s="23">
        <v>0.88777799999999996</v>
      </c>
      <c r="F3697" s="24">
        <v>1</v>
      </c>
      <c r="G3697" s="23">
        <v>0.88777799999999996</v>
      </c>
      <c r="H3697" s="23">
        <v>0</v>
      </c>
      <c r="I3697" s="23">
        <v>0.88777799999999996</v>
      </c>
      <c r="J3697" s="23">
        <v>0.112222</v>
      </c>
      <c r="K3697" s="23">
        <v>-7.8058000000000002E-2</v>
      </c>
      <c r="L3697" s="23">
        <v>0.88777799999999996</v>
      </c>
      <c r="M3697" s="23">
        <v>0.112222</v>
      </c>
    </row>
    <row r="3698" spans="1:13" ht="15" customHeight="1" x14ac:dyDescent="0.25">
      <c r="A3698" s="40">
        <v>43868</v>
      </c>
      <c r="B3698" s="29">
        <v>3</v>
      </c>
      <c r="C3698" s="35" t="s">
        <v>90</v>
      </c>
      <c r="D3698" s="28">
        <v>0.8</v>
      </c>
      <c r="E3698" s="28">
        <v>0.86892800000000003</v>
      </c>
      <c r="F3698" s="29">
        <v>1</v>
      </c>
      <c r="G3698" s="28">
        <v>0.86892800000000003</v>
      </c>
      <c r="H3698" s="28">
        <v>0.1</v>
      </c>
      <c r="I3698" s="28">
        <v>0.76892799999999994</v>
      </c>
      <c r="J3698" s="28">
        <v>0.231072</v>
      </c>
      <c r="K3698" s="28">
        <v>-6.7105999999999999E-2</v>
      </c>
      <c r="L3698" s="28">
        <v>0.76892799999999994</v>
      </c>
      <c r="M3698" s="28">
        <v>0.231072</v>
      </c>
    </row>
    <row r="3699" spans="1:13" ht="15" customHeight="1" x14ac:dyDescent="0.25">
      <c r="A3699" s="36">
        <v>43871</v>
      </c>
      <c r="B3699" s="24">
        <v>3</v>
      </c>
      <c r="C3699" s="35" t="s">
        <v>90</v>
      </c>
      <c r="D3699" s="23">
        <v>0.8</v>
      </c>
      <c r="E3699" s="23">
        <v>0.862873</v>
      </c>
      <c r="F3699" s="24">
        <v>1</v>
      </c>
      <c r="G3699" s="23">
        <v>0.862873</v>
      </c>
      <c r="H3699" s="23">
        <v>0.1</v>
      </c>
      <c r="I3699" s="23">
        <v>0.76287300000000002</v>
      </c>
      <c r="J3699" s="23">
        <v>0.237127</v>
      </c>
      <c r="K3699" s="23">
        <v>-7.0481000000000002E-2</v>
      </c>
      <c r="L3699" s="23">
        <v>0.76287300000000002</v>
      </c>
      <c r="M3699" s="23">
        <v>0.237127</v>
      </c>
    </row>
    <row r="3700" spans="1:13" ht="15" customHeight="1" x14ac:dyDescent="0.25">
      <c r="A3700" s="40">
        <v>43872</v>
      </c>
      <c r="B3700" s="29">
        <v>3</v>
      </c>
      <c r="C3700" s="35" t="s">
        <v>90</v>
      </c>
      <c r="D3700" s="28">
        <v>0.8</v>
      </c>
      <c r="E3700" s="28">
        <v>0.88753300000000002</v>
      </c>
      <c r="F3700" s="29">
        <v>1</v>
      </c>
      <c r="G3700" s="28">
        <v>0.88753300000000002</v>
      </c>
      <c r="H3700" s="28">
        <v>0.1</v>
      </c>
      <c r="I3700" s="28">
        <v>0.78753300000000004</v>
      </c>
      <c r="J3700" s="28">
        <v>0.21246699999999999</v>
      </c>
      <c r="K3700" s="28">
        <v>-6.8880999999999998E-2</v>
      </c>
      <c r="L3700" s="28">
        <v>0.78753300000000004</v>
      </c>
      <c r="M3700" s="28">
        <v>0.21246699999999999</v>
      </c>
    </row>
    <row r="3701" spans="1:13" ht="15" customHeight="1" x14ac:dyDescent="0.25">
      <c r="A3701" s="36">
        <v>43873</v>
      </c>
      <c r="B3701" s="24">
        <v>3</v>
      </c>
      <c r="C3701" s="35" t="s">
        <v>90</v>
      </c>
      <c r="D3701" s="23">
        <v>0.8</v>
      </c>
      <c r="E3701" s="23">
        <v>0.90020800000000001</v>
      </c>
      <c r="F3701" s="24">
        <v>1</v>
      </c>
      <c r="G3701" s="23">
        <v>0.90020800000000001</v>
      </c>
      <c r="H3701" s="23">
        <v>0.1</v>
      </c>
      <c r="I3701" s="23">
        <v>0.80020800000000003</v>
      </c>
      <c r="J3701" s="23">
        <v>0.199792</v>
      </c>
      <c r="K3701" s="23">
        <v>-6.5502000000000005E-2</v>
      </c>
      <c r="L3701" s="23">
        <v>0.80020800000000003</v>
      </c>
      <c r="M3701" s="23">
        <v>0.199792</v>
      </c>
    </row>
    <row r="3702" spans="1:13" ht="15" customHeight="1" x14ac:dyDescent="0.25">
      <c r="A3702" s="40">
        <v>43874</v>
      </c>
      <c r="B3702" s="29">
        <v>3</v>
      </c>
      <c r="C3702" s="35" t="s">
        <v>90</v>
      </c>
      <c r="D3702" s="28">
        <v>0.8</v>
      </c>
      <c r="E3702" s="28">
        <v>0.89891100000000002</v>
      </c>
      <c r="F3702" s="29">
        <v>1</v>
      </c>
      <c r="G3702" s="28">
        <v>0.89891100000000002</v>
      </c>
      <c r="H3702" s="28">
        <v>0.1</v>
      </c>
      <c r="I3702" s="28">
        <v>0.79891100000000004</v>
      </c>
      <c r="J3702" s="28">
        <v>0.20108899999999999</v>
      </c>
      <c r="K3702" s="28">
        <v>-6.5081E-2</v>
      </c>
      <c r="L3702" s="28">
        <v>0.79891100000000004</v>
      </c>
      <c r="M3702" s="28">
        <v>0.20108899999999999</v>
      </c>
    </row>
    <row r="3703" spans="1:13" ht="15" customHeight="1" x14ac:dyDescent="0.25">
      <c r="A3703" s="36">
        <v>43875</v>
      </c>
      <c r="B3703" s="24">
        <v>3</v>
      </c>
      <c r="C3703" s="35" t="s">
        <v>90</v>
      </c>
      <c r="D3703" s="23">
        <v>0.8</v>
      </c>
      <c r="E3703" s="23">
        <v>0.88832100000000003</v>
      </c>
      <c r="F3703" s="24">
        <v>1</v>
      </c>
      <c r="G3703" s="23">
        <v>0.88832100000000003</v>
      </c>
      <c r="H3703" s="23">
        <v>0.1</v>
      </c>
      <c r="I3703" s="23">
        <v>0.78832100000000005</v>
      </c>
      <c r="J3703" s="23">
        <v>0.21167900000000001</v>
      </c>
      <c r="K3703" s="23">
        <v>-6.9766999999999996E-2</v>
      </c>
      <c r="L3703" s="23">
        <v>0.78832100000000005</v>
      </c>
      <c r="M3703" s="23">
        <v>0.21167900000000001</v>
      </c>
    </row>
    <row r="3704" spans="1:13" ht="15" customHeight="1" x14ac:dyDescent="0.25">
      <c r="A3704" s="40">
        <v>43878</v>
      </c>
      <c r="B3704" s="29">
        <v>3</v>
      </c>
      <c r="C3704" s="35" t="s">
        <v>90</v>
      </c>
      <c r="D3704" s="28">
        <v>0.8</v>
      </c>
      <c r="E3704" s="28">
        <v>0.86442399999999997</v>
      </c>
      <c r="F3704" s="29">
        <v>1</v>
      </c>
      <c r="G3704" s="28">
        <v>0.86442399999999997</v>
      </c>
      <c r="H3704" s="28">
        <v>0.1</v>
      </c>
      <c r="I3704" s="28">
        <v>0.76442399999999999</v>
      </c>
      <c r="J3704" s="28">
        <v>0.23557600000000001</v>
      </c>
      <c r="K3704" s="28">
        <v>-7.6894000000000004E-2</v>
      </c>
      <c r="L3704" s="28">
        <v>0.76442399999999999</v>
      </c>
      <c r="M3704" s="28">
        <v>0.23557600000000001</v>
      </c>
    </row>
    <row r="3705" spans="1:13" ht="15" customHeight="1" x14ac:dyDescent="0.25">
      <c r="A3705" s="36">
        <v>43879</v>
      </c>
      <c r="B3705" s="24">
        <v>3</v>
      </c>
      <c r="C3705" s="35" t="s">
        <v>90</v>
      </c>
      <c r="D3705" s="23">
        <v>0.8</v>
      </c>
      <c r="E3705" s="23">
        <v>0.87417400000000001</v>
      </c>
      <c r="F3705" s="24">
        <v>1</v>
      </c>
      <c r="G3705" s="23">
        <v>0.87417400000000001</v>
      </c>
      <c r="H3705" s="23">
        <v>0.1</v>
      </c>
      <c r="I3705" s="23">
        <v>0.77417400000000003</v>
      </c>
      <c r="J3705" s="23">
        <v>0.225826</v>
      </c>
      <c r="K3705" s="23">
        <v>-7.5291999999999998E-2</v>
      </c>
      <c r="L3705" s="23">
        <v>0.77417400000000003</v>
      </c>
      <c r="M3705" s="23">
        <v>0.225826</v>
      </c>
    </row>
    <row r="3706" spans="1:13" ht="15" customHeight="1" x14ac:dyDescent="0.25">
      <c r="A3706" s="40">
        <v>43880</v>
      </c>
      <c r="B3706" s="29">
        <v>3</v>
      </c>
      <c r="C3706" s="35" t="s">
        <v>90</v>
      </c>
      <c r="D3706" s="28">
        <v>0.8</v>
      </c>
      <c r="E3706" s="28">
        <v>0.88667700000000005</v>
      </c>
      <c r="F3706" s="29">
        <v>1</v>
      </c>
      <c r="G3706" s="28">
        <v>0.88667700000000005</v>
      </c>
      <c r="H3706" s="28">
        <v>0.1</v>
      </c>
      <c r="I3706" s="28">
        <v>0.78667699999999996</v>
      </c>
      <c r="J3706" s="28">
        <v>0.21332300000000001</v>
      </c>
      <c r="K3706" s="28">
        <v>-5.8989E-2</v>
      </c>
      <c r="L3706" s="28">
        <v>0.78667699999999996</v>
      </c>
      <c r="M3706" s="28">
        <v>0.21332300000000001</v>
      </c>
    </row>
    <row r="3707" spans="1:13" ht="15" customHeight="1" x14ac:dyDescent="0.25">
      <c r="A3707" s="36">
        <v>43881</v>
      </c>
      <c r="B3707" s="24">
        <v>3</v>
      </c>
      <c r="C3707" s="35" t="s">
        <v>90</v>
      </c>
      <c r="D3707" s="23">
        <v>0.8</v>
      </c>
      <c r="E3707" s="23">
        <v>0.91871800000000003</v>
      </c>
      <c r="F3707" s="24">
        <v>1</v>
      </c>
      <c r="G3707" s="23">
        <v>0.91871800000000003</v>
      </c>
      <c r="H3707" s="23">
        <v>0.1</v>
      </c>
      <c r="I3707" s="23">
        <v>0.81871799999999995</v>
      </c>
      <c r="J3707" s="23">
        <v>0.181282</v>
      </c>
      <c r="K3707" s="23">
        <v>-5.5011999999999998E-2</v>
      </c>
      <c r="L3707" s="23">
        <v>0.81871799999999995</v>
      </c>
      <c r="M3707" s="23">
        <v>0.181282</v>
      </c>
    </row>
    <row r="3708" spans="1:13" ht="15" customHeight="1" x14ac:dyDescent="0.25">
      <c r="A3708" s="40">
        <v>43885</v>
      </c>
      <c r="B3708" s="29">
        <v>2</v>
      </c>
      <c r="C3708" s="33" t="s">
        <v>89</v>
      </c>
      <c r="D3708" s="28">
        <v>0.5</v>
      </c>
      <c r="E3708" s="28">
        <v>0.53289900000000001</v>
      </c>
      <c r="F3708" s="29">
        <v>1</v>
      </c>
      <c r="G3708" s="28">
        <v>0.53289900000000001</v>
      </c>
      <c r="H3708" s="28">
        <v>0.1</v>
      </c>
      <c r="I3708" s="28">
        <v>0.43289899999999998</v>
      </c>
      <c r="J3708" s="28">
        <v>0.56710099999999997</v>
      </c>
      <c r="K3708" s="28">
        <v>-6.7191000000000001E-2</v>
      </c>
      <c r="L3708" s="28">
        <v>0.43289899999999998</v>
      </c>
      <c r="M3708" s="28">
        <v>0.56710099999999997</v>
      </c>
    </row>
    <row r="3709" spans="1:13" ht="15" customHeight="1" x14ac:dyDescent="0.25">
      <c r="A3709" s="36">
        <v>43886</v>
      </c>
      <c r="B3709" s="24">
        <v>2</v>
      </c>
      <c r="C3709" s="33" t="s">
        <v>89</v>
      </c>
      <c r="D3709" s="23">
        <v>0.5</v>
      </c>
      <c r="E3709" s="23">
        <v>0.52520599999999995</v>
      </c>
      <c r="F3709" s="24">
        <v>1</v>
      </c>
      <c r="G3709" s="23">
        <v>0.52520599999999995</v>
      </c>
      <c r="H3709" s="23">
        <v>0.1</v>
      </c>
      <c r="I3709" s="23">
        <v>0.42520599999999997</v>
      </c>
      <c r="J3709" s="23">
        <v>0.57479400000000003</v>
      </c>
      <c r="K3709" s="23">
        <v>-7.2703000000000004E-2</v>
      </c>
      <c r="L3709" s="23">
        <v>0.42520599999999997</v>
      </c>
      <c r="M3709" s="23">
        <v>0.57479400000000003</v>
      </c>
    </row>
    <row r="3710" spans="1:13" ht="15" customHeight="1" x14ac:dyDescent="0.25">
      <c r="A3710" s="40">
        <v>43887</v>
      </c>
      <c r="B3710" s="29">
        <v>1</v>
      </c>
      <c r="C3710" s="22" t="s">
        <v>88</v>
      </c>
      <c r="D3710" s="28">
        <v>0.3</v>
      </c>
      <c r="E3710" s="28">
        <v>0.302616</v>
      </c>
      <c r="F3710" s="29">
        <v>1</v>
      </c>
      <c r="G3710" s="28">
        <v>0.302616</v>
      </c>
      <c r="H3710" s="28">
        <v>0.1</v>
      </c>
      <c r="I3710" s="28">
        <v>0.20261599999999999</v>
      </c>
      <c r="J3710" s="28">
        <v>0.79738399999999998</v>
      </c>
      <c r="K3710" s="28">
        <v>-8.2863000000000006E-2</v>
      </c>
      <c r="L3710" s="28">
        <v>0.20261599999999999</v>
      </c>
      <c r="M3710" s="28">
        <v>0.79738399999999998</v>
      </c>
    </row>
    <row r="3711" spans="1:13" ht="15" customHeight="1" x14ac:dyDescent="0.25">
      <c r="A3711" s="36">
        <v>43888</v>
      </c>
      <c r="B3711" s="24">
        <v>1</v>
      </c>
      <c r="C3711" s="22" t="s">
        <v>88</v>
      </c>
      <c r="D3711" s="23">
        <v>0.3</v>
      </c>
      <c r="E3711" s="23">
        <v>0.29646800000000001</v>
      </c>
      <c r="F3711" s="24">
        <v>1</v>
      </c>
      <c r="G3711" s="23">
        <v>0.29646800000000001</v>
      </c>
      <c r="H3711" s="23">
        <v>0.1</v>
      </c>
      <c r="I3711" s="23">
        <v>0.196468</v>
      </c>
      <c r="J3711" s="23">
        <v>0.80353200000000002</v>
      </c>
      <c r="K3711" s="23">
        <v>-9.085E-2</v>
      </c>
      <c r="L3711" s="23">
        <v>0.196468</v>
      </c>
      <c r="M3711" s="23">
        <v>0.80353200000000002</v>
      </c>
    </row>
    <row r="3712" spans="1:13" ht="15" customHeight="1" x14ac:dyDescent="0.25">
      <c r="A3712" s="40">
        <v>43889</v>
      </c>
      <c r="B3712" s="29">
        <v>1</v>
      </c>
      <c r="C3712" s="22" t="s">
        <v>88</v>
      </c>
      <c r="D3712" s="28">
        <v>0.3</v>
      </c>
      <c r="E3712" s="28">
        <v>0.25887100000000002</v>
      </c>
      <c r="F3712" s="29">
        <v>1</v>
      </c>
      <c r="G3712" s="28">
        <v>0.25887100000000002</v>
      </c>
      <c r="H3712" s="28">
        <v>0.1</v>
      </c>
      <c r="I3712" s="28">
        <v>0.15887100000000001</v>
      </c>
      <c r="J3712" s="28">
        <v>0.84112900000000002</v>
      </c>
      <c r="K3712" s="28">
        <v>-0.112679</v>
      </c>
      <c r="L3712" s="28">
        <v>0.11121</v>
      </c>
      <c r="M3712" s="28">
        <v>0.88878999999999997</v>
      </c>
    </row>
    <row r="3713" spans="1:13" ht="15" customHeight="1" x14ac:dyDescent="0.25">
      <c r="A3713" s="36">
        <v>43892</v>
      </c>
      <c r="B3713" s="24">
        <v>1</v>
      </c>
      <c r="C3713" s="22" t="s">
        <v>88</v>
      </c>
      <c r="D3713" s="23">
        <v>0.3</v>
      </c>
      <c r="E3713" s="23">
        <v>0.28421999999999997</v>
      </c>
      <c r="F3713" s="24">
        <v>1</v>
      </c>
      <c r="G3713" s="23">
        <v>0.28421999999999997</v>
      </c>
      <c r="H3713" s="23">
        <v>0.1</v>
      </c>
      <c r="I3713" s="23">
        <v>0.18421999999999999</v>
      </c>
      <c r="J3713" s="23">
        <v>0.81577999999999995</v>
      </c>
      <c r="K3713" s="23">
        <v>-0.117632</v>
      </c>
      <c r="L3713" s="23">
        <v>0.12895400000000001</v>
      </c>
      <c r="M3713" s="23">
        <v>0.87104599999999999</v>
      </c>
    </row>
    <row r="3714" spans="1:13" ht="15" customHeight="1" x14ac:dyDescent="0.25">
      <c r="A3714" s="40">
        <v>43893</v>
      </c>
      <c r="B3714" s="29">
        <v>1</v>
      </c>
      <c r="C3714" s="22" t="s">
        <v>88</v>
      </c>
      <c r="D3714" s="28">
        <v>0.3</v>
      </c>
      <c r="E3714" s="28">
        <v>0.26792700000000003</v>
      </c>
      <c r="F3714" s="29">
        <v>1</v>
      </c>
      <c r="G3714" s="28">
        <v>0.26792700000000003</v>
      </c>
      <c r="H3714" s="28">
        <v>0.1</v>
      </c>
      <c r="I3714" s="28">
        <v>0.16792699999999999</v>
      </c>
      <c r="J3714" s="28">
        <v>0.83207299999999995</v>
      </c>
      <c r="K3714" s="28">
        <v>-0.100537</v>
      </c>
      <c r="L3714" s="28">
        <v>0.117549</v>
      </c>
      <c r="M3714" s="28">
        <v>0.88245099999999999</v>
      </c>
    </row>
    <row r="3715" spans="1:13" ht="15" customHeight="1" x14ac:dyDescent="0.25">
      <c r="A3715" s="36">
        <v>43894</v>
      </c>
      <c r="B3715" s="24">
        <v>1</v>
      </c>
      <c r="C3715" s="22" t="s">
        <v>88</v>
      </c>
      <c r="D3715" s="23">
        <v>0.3</v>
      </c>
      <c r="E3715" s="23">
        <v>0.25636700000000001</v>
      </c>
      <c r="F3715" s="24">
        <v>1</v>
      </c>
      <c r="G3715" s="23">
        <v>0.25636700000000001</v>
      </c>
      <c r="H3715" s="23">
        <v>0.1</v>
      </c>
      <c r="I3715" s="23">
        <v>0.15636700000000001</v>
      </c>
      <c r="J3715" s="23">
        <v>0.84363299999999997</v>
      </c>
      <c r="K3715" s="23">
        <v>-0.116068</v>
      </c>
      <c r="L3715" s="23">
        <v>0.109457</v>
      </c>
      <c r="M3715" s="23">
        <v>0.89054299999999997</v>
      </c>
    </row>
    <row r="3716" spans="1:13" ht="15" customHeight="1" x14ac:dyDescent="0.25">
      <c r="A3716" s="40">
        <v>43895</v>
      </c>
      <c r="B3716" s="29">
        <v>1</v>
      </c>
      <c r="C3716" s="22" t="s">
        <v>88</v>
      </c>
      <c r="D3716" s="28">
        <v>0.3</v>
      </c>
      <c r="E3716" s="28">
        <v>0.26193499999999997</v>
      </c>
      <c r="F3716" s="29">
        <v>1</v>
      </c>
      <c r="G3716" s="28">
        <v>0.26193499999999997</v>
      </c>
      <c r="H3716" s="28">
        <v>0.1</v>
      </c>
      <c r="I3716" s="28">
        <v>0.161935</v>
      </c>
      <c r="J3716" s="28">
        <v>0.83806499999999995</v>
      </c>
      <c r="K3716" s="28">
        <v>-0.11300300000000001</v>
      </c>
      <c r="L3716" s="28">
        <v>0.113354</v>
      </c>
      <c r="M3716" s="28">
        <v>0.88664600000000005</v>
      </c>
    </row>
    <row r="3717" spans="1:13" ht="15" customHeight="1" x14ac:dyDescent="0.25">
      <c r="A3717" s="36">
        <v>43896</v>
      </c>
      <c r="B3717" s="24">
        <v>1</v>
      </c>
      <c r="C3717" s="22" t="s">
        <v>88</v>
      </c>
      <c r="D3717" s="23">
        <v>0.3</v>
      </c>
      <c r="E3717" s="23">
        <v>0.25639200000000001</v>
      </c>
      <c r="F3717" s="24">
        <v>1</v>
      </c>
      <c r="G3717" s="23">
        <v>0.25639200000000001</v>
      </c>
      <c r="H3717" s="23">
        <v>0.1</v>
      </c>
      <c r="I3717" s="23">
        <v>0.156392</v>
      </c>
      <c r="J3717" s="23">
        <v>0.84360800000000002</v>
      </c>
      <c r="K3717" s="23">
        <v>-0.12474399999999999</v>
      </c>
      <c r="L3717" s="23">
        <v>0.109474</v>
      </c>
      <c r="M3717" s="23">
        <v>0.89052600000000004</v>
      </c>
    </row>
    <row r="3718" spans="1:13" ht="15" customHeight="1" x14ac:dyDescent="0.25">
      <c r="A3718" s="40">
        <v>43899</v>
      </c>
      <c r="B3718" s="29">
        <v>1</v>
      </c>
      <c r="C3718" s="22" t="s">
        <v>88</v>
      </c>
      <c r="D3718" s="28">
        <v>0.3</v>
      </c>
      <c r="E3718" s="28">
        <v>0.21609400000000001</v>
      </c>
      <c r="F3718" s="29">
        <v>1</v>
      </c>
      <c r="G3718" s="28">
        <v>0.21609400000000001</v>
      </c>
      <c r="H3718" s="28">
        <v>0.1</v>
      </c>
      <c r="I3718" s="28">
        <v>0.116094</v>
      </c>
      <c r="J3718" s="28">
        <v>0.88390599999999997</v>
      </c>
      <c r="K3718" s="28">
        <v>-0.15828999999999999</v>
      </c>
      <c r="L3718" s="28">
        <v>5.8047000000000001E-2</v>
      </c>
      <c r="M3718" s="28">
        <v>0.94195300000000004</v>
      </c>
    </row>
    <row r="3719" spans="1:13" ht="15" customHeight="1" x14ac:dyDescent="0.25">
      <c r="A3719" s="36">
        <v>43901</v>
      </c>
      <c r="B3719" s="24">
        <v>1</v>
      </c>
      <c r="C3719" s="22" t="s">
        <v>88</v>
      </c>
      <c r="D3719" s="23">
        <v>0.3</v>
      </c>
      <c r="E3719" s="23">
        <v>0.21609400000000001</v>
      </c>
      <c r="F3719" s="24">
        <v>1</v>
      </c>
      <c r="G3719" s="23">
        <v>0.21609400000000001</v>
      </c>
      <c r="H3719" s="23">
        <v>0.1</v>
      </c>
      <c r="I3719" s="23">
        <v>0.116094</v>
      </c>
      <c r="J3719" s="23">
        <v>0.88390599999999997</v>
      </c>
      <c r="K3719" s="23">
        <v>-0.16386200000000001</v>
      </c>
      <c r="L3719" s="23">
        <v>5.8047000000000001E-2</v>
      </c>
      <c r="M3719" s="23">
        <v>0.94195300000000004</v>
      </c>
    </row>
    <row r="3720" spans="1:13" ht="15" customHeight="1" x14ac:dyDescent="0.25">
      <c r="A3720" s="40">
        <v>43902</v>
      </c>
      <c r="B3720" s="29">
        <v>1</v>
      </c>
      <c r="C3720" s="22" t="s">
        <v>88</v>
      </c>
      <c r="D3720" s="28">
        <v>0.3</v>
      </c>
      <c r="E3720" s="28">
        <v>0.14095299999999999</v>
      </c>
      <c r="F3720" s="29">
        <v>0</v>
      </c>
      <c r="G3720" s="28">
        <v>7.0475999999999997E-2</v>
      </c>
      <c r="H3720" s="28">
        <v>0.1</v>
      </c>
      <c r="I3720" s="28">
        <v>0</v>
      </c>
      <c r="J3720" s="28">
        <v>1</v>
      </c>
      <c r="K3720" s="28">
        <v>-0.22583800000000001</v>
      </c>
      <c r="L3720" s="28">
        <v>0</v>
      </c>
      <c r="M3720" s="28">
        <v>1</v>
      </c>
    </row>
    <row r="3721" spans="1:13" ht="15" customHeight="1" x14ac:dyDescent="0.25">
      <c r="A3721" s="36">
        <v>43903</v>
      </c>
      <c r="B3721" s="24">
        <v>1</v>
      </c>
      <c r="C3721" s="22" t="s">
        <v>88</v>
      </c>
      <c r="D3721" s="23">
        <v>0.3</v>
      </c>
      <c r="E3721" s="23">
        <v>0.131464</v>
      </c>
      <c r="F3721" s="24">
        <v>0</v>
      </c>
      <c r="G3721" s="23">
        <v>6.5731999999999999E-2</v>
      </c>
      <c r="H3721" s="23">
        <v>0.1</v>
      </c>
      <c r="I3721" s="23">
        <v>0</v>
      </c>
      <c r="J3721" s="23">
        <v>1</v>
      </c>
      <c r="K3721" s="23">
        <v>-0.204486</v>
      </c>
      <c r="L3721" s="23">
        <v>0</v>
      </c>
      <c r="M3721" s="23">
        <v>1</v>
      </c>
    </row>
    <row r="3722" spans="1:13" ht="15" customHeight="1" x14ac:dyDescent="0.25">
      <c r="A3722" s="40">
        <v>43906</v>
      </c>
      <c r="B3722" s="29">
        <v>1</v>
      </c>
      <c r="C3722" s="22" t="s">
        <v>88</v>
      </c>
      <c r="D3722" s="28">
        <v>0.3</v>
      </c>
      <c r="E3722" s="28">
        <v>0.119269</v>
      </c>
      <c r="F3722" s="29">
        <v>0</v>
      </c>
      <c r="G3722" s="28">
        <v>5.9635000000000001E-2</v>
      </c>
      <c r="H3722" s="28">
        <v>0.1</v>
      </c>
      <c r="I3722" s="28">
        <v>0</v>
      </c>
      <c r="J3722" s="28">
        <v>1</v>
      </c>
      <c r="K3722" s="28">
        <v>-0.24725800000000001</v>
      </c>
      <c r="L3722" s="28">
        <v>0</v>
      </c>
      <c r="M3722" s="28">
        <v>1</v>
      </c>
    </row>
    <row r="3723" spans="1:13" ht="15" customHeight="1" x14ac:dyDescent="0.25">
      <c r="A3723" s="36">
        <v>43907</v>
      </c>
      <c r="B3723" s="24">
        <v>1</v>
      </c>
      <c r="C3723" s="22" t="s">
        <v>88</v>
      </c>
      <c r="D3723" s="23">
        <v>0.3</v>
      </c>
      <c r="E3723" s="23">
        <v>0.118376</v>
      </c>
      <c r="F3723" s="24">
        <v>0</v>
      </c>
      <c r="G3723" s="23">
        <v>5.9187999999999998E-2</v>
      </c>
      <c r="H3723" s="23">
        <v>0.1</v>
      </c>
      <c r="I3723" s="23">
        <v>0</v>
      </c>
      <c r="J3723" s="23">
        <v>1</v>
      </c>
      <c r="K3723" s="23">
        <v>-0.26614700000000002</v>
      </c>
      <c r="L3723" s="23">
        <v>0</v>
      </c>
      <c r="M3723" s="23">
        <v>1</v>
      </c>
    </row>
    <row r="3724" spans="1:13" ht="15" customHeight="1" x14ac:dyDescent="0.25">
      <c r="A3724" s="40">
        <v>43908</v>
      </c>
      <c r="B3724" s="29">
        <v>1</v>
      </c>
      <c r="C3724" s="22" t="s">
        <v>88</v>
      </c>
      <c r="D3724" s="28">
        <v>0.3</v>
      </c>
      <c r="E3724" s="28">
        <v>0.105892</v>
      </c>
      <c r="F3724" s="29">
        <v>0</v>
      </c>
      <c r="G3724" s="28">
        <v>5.2946E-2</v>
      </c>
      <c r="H3724" s="28">
        <v>0.1</v>
      </c>
      <c r="I3724" s="28">
        <v>0</v>
      </c>
      <c r="J3724" s="28">
        <v>1</v>
      </c>
      <c r="K3724" s="28">
        <v>-0.31412400000000001</v>
      </c>
      <c r="L3724" s="28">
        <v>0</v>
      </c>
      <c r="M3724" s="28">
        <v>1</v>
      </c>
    </row>
    <row r="3725" spans="1:13" ht="15" customHeight="1" x14ac:dyDescent="0.25">
      <c r="A3725" s="36">
        <v>43909</v>
      </c>
      <c r="B3725" s="24">
        <v>1</v>
      </c>
      <c r="C3725" s="22" t="s">
        <v>88</v>
      </c>
      <c r="D3725" s="23">
        <v>0.3</v>
      </c>
      <c r="E3725" s="23">
        <v>0.104155</v>
      </c>
      <c r="F3725" s="24">
        <v>0</v>
      </c>
      <c r="G3725" s="23">
        <v>5.2076999999999998E-2</v>
      </c>
      <c r="H3725" s="23">
        <v>0.1</v>
      </c>
      <c r="I3725" s="23">
        <v>0</v>
      </c>
      <c r="J3725" s="23">
        <v>1</v>
      </c>
      <c r="K3725" s="23">
        <v>-0.34361199999999997</v>
      </c>
      <c r="L3725" s="23">
        <v>0</v>
      </c>
      <c r="M3725" s="23">
        <v>1</v>
      </c>
    </row>
    <row r="3726" spans="1:13" ht="15" customHeight="1" x14ac:dyDescent="0.25">
      <c r="A3726" s="40">
        <v>43910</v>
      </c>
      <c r="B3726" s="29">
        <v>1</v>
      </c>
      <c r="C3726" s="22" t="s">
        <v>88</v>
      </c>
      <c r="D3726" s="28">
        <v>0.3</v>
      </c>
      <c r="E3726" s="28">
        <v>9.1481000000000007E-2</v>
      </c>
      <c r="F3726" s="29">
        <v>0</v>
      </c>
      <c r="G3726" s="28">
        <v>4.5740999999999997E-2</v>
      </c>
      <c r="H3726" s="28">
        <v>0.1</v>
      </c>
      <c r="I3726" s="28">
        <v>0</v>
      </c>
      <c r="J3726" s="28">
        <v>1</v>
      </c>
      <c r="K3726" s="28">
        <v>-0.30620000000000003</v>
      </c>
      <c r="L3726" s="28">
        <v>0</v>
      </c>
      <c r="M3726" s="28">
        <v>1</v>
      </c>
    </row>
    <row r="3727" spans="1:13" ht="15" customHeight="1" x14ac:dyDescent="0.25">
      <c r="A3727" s="36">
        <v>43913</v>
      </c>
      <c r="B3727" s="24">
        <v>1</v>
      </c>
      <c r="C3727" s="22" t="s">
        <v>88</v>
      </c>
      <c r="D3727" s="23">
        <v>0.3</v>
      </c>
      <c r="E3727" s="23">
        <v>7.1110000000000007E-2</v>
      </c>
      <c r="F3727" s="24">
        <v>0</v>
      </c>
      <c r="G3727" s="23">
        <v>3.5555000000000003E-2</v>
      </c>
      <c r="H3727" s="23">
        <v>0.1</v>
      </c>
      <c r="I3727" s="23">
        <v>0</v>
      </c>
      <c r="J3727" s="23">
        <v>1</v>
      </c>
      <c r="K3727" s="23">
        <v>-0.39608700000000002</v>
      </c>
      <c r="L3727" s="23">
        <v>0</v>
      </c>
      <c r="M3727" s="23">
        <v>1</v>
      </c>
    </row>
    <row r="3728" spans="1:13" ht="15" customHeight="1" x14ac:dyDescent="0.25">
      <c r="A3728" s="40">
        <v>43914</v>
      </c>
      <c r="B3728" s="29">
        <v>1</v>
      </c>
      <c r="C3728" s="22" t="s">
        <v>88</v>
      </c>
      <c r="D3728" s="28">
        <v>0.3</v>
      </c>
      <c r="E3728" s="28">
        <v>7.0061999999999999E-2</v>
      </c>
      <c r="F3728" s="29">
        <v>0</v>
      </c>
      <c r="G3728" s="28">
        <v>3.5031E-2</v>
      </c>
      <c r="H3728" s="28">
        <v>0.1</v>
      </c>
      <c r="I3728" s="28">
        <v>0</v>
      </c>
      <c r="J3728" s="28">
        <v>1</v>
      </c>
      <c r="K3728" s="28">
        <v>-0.38979799999999998</v>
      </c>
      <c r="L3728" s="28">
        <v>0</v>
      </c>
      <c r="M3728" s="28">
        <v>1</v>
      </c>
    </row>
    <row r="3729" spans="1:13" ht="15" customHeight="1" x14ac:dyDescent="0.25">
      <c r="A3729" s="36">
        <v>43915</v>
      </c>
      <c r="B3729" s="24">
        <v>1</v>
      </c>
      <c r="C3729" s="22" t="s">
        <v>88</v>
      </c>
      <c r="D3729" s="23">
        <v>0.3</v>
      </c>
      <c r="E3729" s="23">
        <v>6.6622000000000001E-2</v>
      </c>
      <c r="F3729" s="24">
        <v>0</v>
      </c>
      <c r="G3729" s="23">
        <v>3.3311E-2</v>
      </c>
      <c r="H3729" s="23">
        <v>0.1</v>
      </c>
      <c r="I3729" s="23">
        <v>0</v>
      </c>
      <c r="J3729" s="23">
        <v>1</v>
      </c>
      <c r="K3729" s="23">
        <v>-0.365485</v>
      </c>
      <c r="L3729" s="23">
        <v>0</v>
      </c>
      <c r="M3729" s="23">
        <v>1</v>
      </c>
    </row>
    <row r="3730" spans="1:13" ht="15" customHeight="1" x14ac:dyDescent="0.25">
      <c r="A3730" s="40">
        <v>43916</v>
      </c>
      <c r="B3730" s="29">
        <v>1</v>
      </c>
      <c r="C3730" s="22" t="s">
        <v>88</v>
      </c>
      <c r="D3730" s="28">
        <v>0.3</v>
      </c>
      <c r="E3730" s="28">
        <v>6.3535999999999995E-2</v>
      </c>
      <c r="F3730" s="29">
        <v>0</v>
      </c>
      <c r="G3730" s="28">
        <v>3.1767999999999998E-2</v>
      </c>
      <c r="H3730" s="28">
        <v>0.1</v>
      </c>
      <c r="I3730" s="28">
        <v>0</v>
      </c>
      <c r="J3730" s="28">
        <v>1</v>
      </c>
      <c r="K3730" s="28">
        <v>-0.33870600000000001</v>
      </c>
      <c r="L3730" s="28">
        <v>0</v>
      </c>
      <c r="M3730" s="28">
        <v>1</v>
      </c>
    </row>
    <row r="3731" spans="1:13" ht="15" customHeight="1" x14ac:dyDescent="0.25">
      <c r="A3731" s="36">
        <v>43917</v>
      </c>
      <c r="B3731" s="24">
        <v>1</v>
      </c>
      <c r="C3731" s="22" t="s">
        <v>88</v>
      </c>
      <c r="D3731" s="23">
        <v>0.3</v>
      </c>
      <c r="E3731" s="23">
        <v>6.3460000000000003E-2</v>
      </c>
      <c r="F3731" s="24">
        <v>0</v>
      </c>
      <c r="G3731" s="23">
        <v>3.1730000000000001E-2</v>
      </c>
      <c r="H3731" s="23">
        <v>0.1</v>
      </c>
      <c r="I3731" s="23">
        <v>0</v>
      </c>
      <c r="J3731" s="23">
        <v>1</v>
      </c>
      <c r="K3731" s="23">
        <v>-0.34110699999999999</v>
      </c>
      <c r="L3731" s="23">
        <v>0</v>
      </c>
      <c r="M3731" s="23">
        <v>1</v>
      </c>
    </row>
    <row r="3732" spans="1:13" ht="15" customHeight="1" x14ac:dyDescent="0.25">
      <c r="A3732" s="40">
        <v>43920</v>
      </c>
      <c r="B3732" s="29">
        <v>1</v>
      </c>
      <c r="C3732" s="22" t="s">
        <v>88</v>
      </c>
      <c r="D3732" s="28">
        <v>0.3</v>
      </c>
      <c r="E3732" s="28">
        <v>6.3532000000000005E-2</v>
      </c>
      <c r="F3732" s="29">
        <v>0</v>
      </c>
      <c r="G3732" s="28">
        <v>3.1766000000000003E-2</v>
      </c>
      <c r="H3732" s="28">
        <v>0.1</v>
      </c>
      <c r="I3732" s="28">
        <v>0</v>
      </c>
      <c r="J3732" s="28">
        <v>1</v>
      </c>
      <c r="K3732" s="28">
        <v>-0.35041499999999998</v>
      </c>
      <c r="L3732" s="28">
        <v>0</v>
      </c>
      <c r="M3732" s="28">
        <v>1</v>
      </c>
    </row>
    <row r="3733" spans="1:13" ht="15" customHeight="1" x14ac:dyDescent="0.25">
      <c r="A3733" s="36">
        <v>43921</v>
      </c>
      <c r="B3733" s="24">
        <v>1</v>
      </c>
      <c r="C3733" s="22" t="s">
        <v>88</v>
      </c>
      <c r="D3733" s="23">
        <v>0.3</v>
      </c>
      <c r="E3733" s="23">
        <v>6.2143999999999998E-2</v>
      </c>
      <c r="F3733" s="24">
        <v>0</v>
      </c>
      <c r="G3733" s="23">
        <v>3.1071999999999999E-2</v>
      </c>
      <c r="H3733" s="23">
        <v>0.1</v>
      </c>
      <c r="I3733" s="23">
        <v>0</v>
      </c>
      <c r="J3733" s="23">
        <v>1</v>
      </c>
      <c r="K3733" s="23">
        <v>-0.33192100000000002</v>
      </c>
      <c r="L3733" s="23">
        <v>0</v>
      </c>
      <c r="M3733" s="23">
        <v>1</v>
      </c>
    </row>
    <row r="3734" spans="1:13" ht="15" customHeight="1" x14ac:dyDescent="0.25">
      <c r="A3734" s="40">
        <v>43922</v>
      </c>
      <c r="B3734" s="29">
        <v>1</v>
      </c>
      <c r="C3734" s="22" t="s">
        <v>88</v>
      </c>
      <c r="D3734" s="28">
        <v>0.3</v>
      </c>
      <c r="E3734" s="28">
        <v>6.3009999999999997E-2</v>
      </c>
      <c r="F3734" s="29">
        <v>0</v>
      </c>
      <c r="G3734" s="28">
        <v>3.1504999999999998E-2</v>
      </c>
      <c r="H3734" s="28">
        <v>0.1</v>
      </c>
      <c r="I3734" s="28">
        <v>0</v>
      </c>
      <c r="J3734" s="28">
        <v>1</v>
      </c>
      <c r="K3734" s="28">
        <v>-0.34377600000000003</v>
      </c>
      <c r="L3734" s="28">
        <v>0</v>
      </c>
      <c r="M3734" s="28">
        <v>1</v>
      </c>
    </row>
    <row r="3735" spans="1:13" ht="15" customHeight="1" x14ac:dyDescent="0.25">
      <c r="A3735" s="36">
        <v>43924</v>
      </c>
      <c r="B3735" s="24">
        <v>2</v>
      </c>
      <c r="C3735" s="33" t="s">
        <v>89</v>
      </c>
      <c r="D3735" s="23">
        <v>0.5</v>
      </c>
      <c r="E3735" s="23">
        <v>0.10487200000000001</v>
      </c>
      <c r="F3735" s="24">
        <v>0</v>
      </c>
      <c r="G3735" s="23">
        <v>5.2436000000000003E-2</v>
      </c>
      <c r="H3735" s="23">
        <v>0.1</v>
      </c>
      <c r="I3735" s="23">
        <v>0</v>
      </c>
      <c r="J3735" s="23">
        <v>1</v>
      </c>
      <c r="K3735" s="23">
        <v>-0.34612999999999999</v>
      </c>
      <c r="L3735" s="23">
        <v>0</v>
      </c>
      <c r="M3735" s="23">
        <v>1</v>
      </c>
    </row>
    <row r="3736" spans="1:13" ht="15" customHeight="1" x14ac:dyDescent="0.25">
      <c r="A3736" s="40">
        <v>43928</v>
      </c>
      <c r="B3736" s="29">
        <v>1</v>
      </c>
      <c r="C3736" s="22" t="s">
        <v>88</v>
      </c>
      <c r="D3736" s="28">
        <v>0.3</v>
      </c>
      <c r="E3736" s="28">
        <v>5.9395000000000003E-2</v>
      </c>
      <c r="F3736" s="29">
        <v>0</v>
      </c>
      <c r="G3736" s="28">
        <v>2.9697999999999999E-2</v>
      </c>
      <c r="H3736" s="28">
        <v>0</v>
      </c>
      <c r="I3736" s="28">
        <v>2.9697999999999999E-2</v>
      </c>
      <c r="J3736" s="28">
        <v>0.970302</v>
      </c>
      <c r="K3736" s="28">
        <v>-0.308249</v>
      </c>
      <c r="L3736" s="28">
        <v>1.4848999999999999E-2</v>
      </c>
      <c r="M3736" s="28">
        <v>0.985151</v>
      </c>
    </row>
    <row r="3737" spans="1:13" ht="15" customHeight="1" x14ac:dyDescent="0.25">
      <c r="A3737" s="36">
        <v>43929</v>
      </c>
      <c r="B3737" s="24">
        <v>1</v>
      </c>
      <c r="C3737" s="22" t="s">
        <v>88</v>
      </c>
      <c r="D3737" s="23">
        <v>0.3</v>
      </c>
      <c r="E3737" s="23">
        <v>5.8959999999999999E-2</v>
      </c>
      <c r="F3737" s="24">
        <v>0</v>
      </c>
      <c r="G3737" s="23">
        <v>2.9479999999999999E-2</v>
      </c>
      <c r="H3737" s="23">
        <v>0</v>
      </c>
      <c r="I3737" s="23">
        <v>2.9479999999999999E-2</v>
      </c>
      <c r="J3737" s="23">
        <v>0.97052000000000005</v>
      </c>
      <c r="K3737" s="23">
        <v>-0.29792299999999999</v>
      </c>
      <c r="L3737" s="23">
        <v>1.474E-2</v>
      </c>
      <c r="M3737" s="23">
        <v>0.98526000000000002</v>
      </c>
    </row>
    <row r="3738" spans="1:13" ht="15" customHeight="1" x14ac:dyDescent="0.25">
      <c r="A3738" s="40">
        <v>43930</v>
      </c>
      <c r="B3738" s="29">
        <v>1</v>
      </c>
      <c r="C3738" s="22" t="s">
        <v>88</v>
      </c>
      <c r="D3738" s="28">
        <v>0.3</v>
      </c>
      <c r="E3738" s="28">
        <v>5.8659000000000003E-2</v>
      </c>
      <c r="F3738" s="29">
        <v>0</v>
      </c>
      <c r="G3738" s="28">
        <v>2.9329000000000001E-2</v>
      </c>
      <c r="H3738" s="28">
        <v>0</v>
      </c>
      <c r="I3738" s="28">
        <v>2.9329000000000001E-2</v>
      </c>
      <c r="J3738" s="28">
        <v>0.97067099999999995</v>
      </c>
      <c r="K3738" s="28">
        <v>-0.27771899999999999</v>
      </c>
      <c r="L3738" s="28">
        <v>1.4664999999999999E-2</v>
      </c>
      <c r="M3738" s="28">
        <v>0.98533499999999996</v>
      </c>
    </row>
    <row r="3739" spans="1:13" ht="15" customHeight="1" x14ac:dyDescent="0.25">
      <c r="A3739" s="36">
        <v>43934</v>
      </c>
      <c r="B3739" s="24">
        <v>1</v>
      </c>
      <c r="C3739" s="22" t="s">
        <v>88</v>
      </c>
      <c r="D3739" s="23">
        <v>0.3</v>
      </c>
      <c r="E3739" s="23">
        <v>5.8630000000000002E-2</v>
      </c>
      <c r="F3739" s="24">
        <v>0</v>
      </c>
      <c r="G3739" s="23">
        <v>2.9315000000000001E-2</v>
      </c>
      <c r="H3739" s="23">
        <v>0</v>
      </c>
      <c r="I3739" s="23">
        <v>2.9315000000000001E-2</v>
      </c>
      <c r="J3739" s="23">
        <v>0.97068500000000002</v>
      </c>
      <c r="K3739" s="23">
        <v>-0.287296</v>
      </c>
      <c r="L3739" s="23">
        <v>1.4657E-2</v>
      </c>
      <c r="M3739" s="23">
        <v>0.98534299999999997</v>
      </c>
    </row>
    <row r="3740" spans="1:13" ht="15" customHeight="1" x14ac:dyDescent="0.25">
      <c r="A3740" s="40">
        <v>43936</v>
      </c>
      <c r="B3740" s="29">
        <v>1</v>
      </c>
      <c r="C3740" s="22" t="s">
        <v>88</v>
      </c>
      <c r="D3740" s="28">
        <v>0.3</v>
      </c>
      <c r="E3740" s="28">
        <v>6.1953000000000001E-2</v>
      </c>
      <c r="F3740" s="29">
        <v>0</v>
      </c>
      <c r="G3740" s="28">
        <v>3.0976E-2</v>
      </c>
      <c r="H3740" s="28">
        <v>0</v>
      </c>
      <c r="I3740" s="28">
        <v>3.0976E-2</v>
      </c>
      <c r="J3740" s="28">
        <v>0.969024</v>
      </c>
      <c r="K3740" s="28">
        <v>-0.28119100000000002</v>
      </c>
      <c r="L3740" s="28">
        <v>1.5488E-2</v>
      </c>
      <c r="M3740" s="28">
        <v>0.98451200000000005</v>
      </c>
    </row>
    <row r="3741" spans="1:13" ht="15" customHeight="1" x14ac:dyDescent="0.25">
      <c r="A3741" s="36">
        <v>43937</v>
      </c>
      <c r="B3741" s="24">
        <v>1</v>
      </c>
      <c r="C3741" s="22" t="s">
        <v>88</v>
      </c>
      <c r="D3741" s="23">
        <v>0.3</v>
      </c>
      <c r="E3741" s="23">
        <v>6.2444E-2</v>
      </c>
      <c r="F3741" s="24">
        <v>0</v>
      </c>
      <c r="G3741" s="23">
        <v>3.1222E-2</v>
      </c>
      <c r="H3741" s="23">
        <v>0</v>
      </c>
      <c r="I3741" s="23">
        <v>3.1222E-2</v>
      </c>
      <c r="J3741" s="23">
        <v>0.96877800000000003</v>
      </c>
      <c r="K3741" s="23">
        <v>-0.27066299999999999</v>
      </c>
      <c r="L3741" s="23">
        <v>1.5611E-2</v>
      </c>
      <c r="M3741" s="23">
        <v>0.98438899999999996</v>
      </c>
    </row>
    <row r="3742" spans="1:13" ht="15" customHeight="1" x14ac:dyDescent="0.25">
      <c r="A3742" s="40">
        <v>43938</v>
      </c>
      <c r="B3742" s="29">
        <v>2</v>
      </c>
      <c r="C3742" s="33" t="s">
        <v>89</v>
      </c>
      <c r="D3742" s="28">
        <v>0.5</v>
      </c>
      <c r="E3742" s="28">
        <v>0.107503</v>
      </c>
      <c r="F3742" s="29">
        <v>0</v>
      </c>
      <c r="G3742" s="28">
        <v>5.3752000000000001E-2</v>
      </c>
      <c r="H3742" s="28">
        <v>0.1</v>
      </c>
      <c r="I3742" s="28">
        <v>0</v>
      </c>
      <c r="J3742" s="28">
        <v>1</v>
      </c>
      <c r="K3742" s="28">
        <v>-0.26003599999999999</v>
      </c>
      <c r="L3742" s="28">
        <v>0</v>
      </c>
      <c r="M3742" s="28">
        <v>1</v>
      </c>
    </row>
    <row r="3743" spans="1:13" ht="15" customHeight="1" x14ac:dyDescent="0.25">
      <c r="A3743" s="36">
        <v>43941</v>
      </c>
      <c r="B3743" s="24">
        <v>2</v>
      </c>
      <c r="C3743" s="33" t="s">
        <v>89</v>
      </c>
      <c r="D3743" s="23">
        <v>0.5</v>
      </c>
      <c r="E3743" s="23">
        <v>0.10849499999999999</v>
      </c>
      <c r="F3743" s="24">
        <v>0</v>
      </c>
      <c r="G3743" s="23">
        <v>5.4247999999999998E-2</v>
      </c>
      <c r="H3743" s="23">
        <v>0.1</v>
      </c>
      <c r="I3743" s="23">
        <v>0</v>
      </c>
      <c r="J3743" s="23">
        <v>1</v>
      </c>
      <c r="K3743" s="23">
        <v>-0.25920700000000002</v>
      </c>
      <c r="L3743" s="23">
        <v>0</v>
      </c>
      <c r="M3743" s="23">
        <v>1</v>
      </c>
    </row>
    <row r="3744" spans="1:13" ht="15" customHeight="1" x14ac:dyDescent="0.25">
      <c r="A3744" s="40">
        <v>43942</v>
      </c>
      <c r="B3744" s="29">
        <v>2</v>
      </c>
      <c r="C3744" s="33" t="s">
        <v>89</v>
      </c>
      <c r="D3744" s="28">
        <v>0.5</v>
      </c>
      <c r="E3744" s="28">
        <v>0.115121</v>
      </c>
      <c r="F3744" s="29">
        <v>0</v>
      </c>
      <c r="G3744" s="28">
        <v>5.7561000000000001E-2</v>
      </c>
      <c r="H3744" s="28">
        <v>0.1</v>
      </c>
      <c r="I3744" s="28">
        <v>0</v>
      </c>
      <c r="J3744" s="28">
        <v>1</v>
      </c>
      <c r="K3744" s="28">
        <v>-0.27518999999999999</v>
      </c>
      <c r="L3744" s="28">
        <v>0</v>
      </c>
      <c r="M3744" s="28">
        <v>1</v>
      </c>
    </row>
    <row r="3745" spans="1:13" ht="15" customHeight="1" x14ac:dyDescent="0.25">
      <c r="A3745" s="36">
        <v>43943</v>
      </c>
      <c r="B3745" s="24">
        <v>2</v>
      </c>
      <c r="C3745" s="33" t="s">
        <v>89</v>
      </c>
      <c r="D3745" s="23">
        <v>0.5</v>
      </c>
      <c r="E3745" s="23">
        <v>0.119465</v>
      </c>
      <c r="F3745" s="24">
        <v>0</v>
      </c>
      <c r="G3745" s="23">
        <v>5.9733000000000001E-2</v>
      </c>
      <c r="H3745" s="23">
        <v>0.1</v>
      </c>
      <c r="I3745" s="23">
        <v>0</v>
      </c>
      <c r="J3745" s="23">
        <v>1</v>
      </c>
      <c r="K3745" s="23">
        <v>-0.27049200000000001</v>
      </c>
      <c r="L3745" s="23">
        <v>0</v>
      </c>
      <c r="M3745" s="23">
        <v>1</v>
      </c>
    </row>
    <row r="3746" spans="1:13" ht="15" customHeight="1" x14ac:dyDescent="0.25">
      <c r="A3746" s="40">
        <v>43944</v>
      </c>
      <c r="B3746" s="29">
        <v>2</v>
      </c>
      <c r="C3746" s="33" t="s">
        <v>89</v>
      </c>
      <c r="D3746" s="28">
        <v>0.5</v>
      </c>
      <c r="E3746" s="28">
        <v>0.12528800000000001</v>
      </c>
      <c r="F3746" s="29">
        <v>0</v>
      </c>
      <c r="G3746" s="28">
        <v>6.2644000000000005E-2</v>
      </c>
      <c r="H3746" s="28">
        <v>0.1</v>
      </c>
      <c r="I3746" s="28">
        <v>0</v>
      </c>
      <c r="J3746" s="28">
        <v>1</v>
      </c>
      <c r="K3746" s="28">
        <v>-0.26379200000000003</v>
      </c>
      <c r="L3746" s="28">
        <v>0</v>
      </c>
      <c r="M3746" s="28">
        <v>1</v>
      </c>
    </row>
    <row r="3747" spans="1:13" ht="15" customHeight="1" x14ac:dyDescent="0.25">
      <c r="A3747" s="36">
        <v>43945</v>
      </c>
      <c r="B3747" s="24">
        <v>2</v>
      </c>
      <c r="C3747" s="33" t="s">
        <v>89</v>
      </c>
      <c r="D3747" s="23">
        <v>0.5</v>
      </c>
      <c r="E3747" s="23">
        <v>0.21575900000000001</v>
      </c>
      <c r="F3747" s="24">
        <v>0</v>
      </c>
      <c r="G3747" s="23">
        <v>0.10788</v>
      </c>
      <c r="H3747" s="23">
        <v>0.1</v>
      </c>
      <c r="I3747" s="23">
        <v>7.8799999999999999E-3</v>
      </c>
      <c r="J3747" s="23">
        <v>0.99212</v>
      </c>
      <c r="K3747" s="23">
        <v>-0.27700599999999997</v>
      </c>
      <c r="L3747" s="23">
        <v>3.9399999999999999E-3</v>
      </c>
      <c r="M3747" s="23">
        <v>0.99605999999999995</v>
      </c>
    </row>
    <row r="3748" spans="1:13" ht="15" customHeight="1" x14ac:dyDescent="0.25">
      <c r="A3748" s="40">
        <v>43948</v>
      </c>
      <c r="B3748" s="29">
        <v>2</v>
      </c>
      <c r="C3748" s="33" t="s">
        <v>89</v>
      </c>
      <c r="D3748" s="28">
        <v>0.5</v>
      </c>
      <c r="E3748" s="28">
        <v>0.21437899999999999</v>
      </c>
      <c r="F3748" s="29">
        <v>0</v>
      </c>
      <c r="G3748" s="28">
        <v>0.10718900000000001</v>
      </c>
      <c r="H3748" s="28">
        <v>0.1</v>
      </c>
      <c r="I3748" s="28">
        <v>7.1890000000000001E-3</v>
      </c>
      <c r="J3748" s="28">
        <v>0.992811</v>
      </c>
      <c r="K3748" s="28">
        <v>-0.26225799999999999</v>
      </c>
      <c r="L3748" s="28">
        <v>3.5950000000000001E-3</v>
      </c>
      <c r="M3748" s="28">
        <v>0.99640499999999999</v>
      </c>
    </row>
    <row r="3749" spans="1:13" ht="15" customHeight="1" x14ac:dyDescent="0.25">
      <c r="A3749" s="36">
        <v>43949</v>
      </c>
      <c r="B3749" s="24">
        <v>2</v>
      </c>
      <c r="C3749" s="33" t="s">
        <v>89</v>
      </c>
      <c r="D3749" s="23">
        <v>0.5</v>
      </c>
      <c r="E3749" s="23">
        <v>0.22611000000000001</v>
      </c>
      <c r="F3749" s="24">
        <v>0</v>
      </c>
      <c r="G3749" s="23">
        <v>0.113055</v>
      </c>
      <c r="H3749" s="23">
        <v>0.1</v>
      </c>
      <c r="I3749" s="23">
        <v>1.3055000000000001E-2</v>
      </c>
      <c r="J3749" s="23">
        <v>0.98694499999999996</v>
      </c>
      <c r="K3749" s="23">
        <v>-0.25285400000000002</v>
      </c>
      <c r="L3749" s="23">
        <v>6.5269999999999998E-3</v>
      </c>
      <c r="M3749" s="23">
        <v>0.99347300000000005</v>
      </c>
    </row>
    <row r="3750" spans="1:13" ht="15" customHeight="1" x14ac:dyDescent="0.25">
      <c r="A3750" s="40">
        <v>43950</v>
      </c>
      <c r="B3750" s="29">
        <v>2</v>
      </c>
      <c r="C3750" s="33" t="s">
        <v>89</v>
      </c>
      <c r="D3750" s="28">
        <v>0.5</v>
      </c>
      <c r="E3750" s="28">
        <v>0.24370800000000001</v>
      </c>
      <c r="F3750" s="29">
        <v>0</v>
      </c>
      <c r="G3750" s="28">
        <v>0.121854</v>
      </c>
      <c r="H3750" s="28">
        <v>0.1</v>
      </c>
      <c r="I3750" s="28">
        <v>2.1853999999999998E-2</v>
      </c>
      <c r="J3750" s="28">
        <v>0.97814599999999996</v>
      </c>
      <c r="K3750" s="28">
        <v>-0.242616</v>
      </c>
      <c r="L3750" s="28">
        <v>1.0926999999999999E-2</v>
      </c>
      <c r="M3750" s="28">
        <v>0.98907299999999998</v>
      </c>
    </row>
    <row r="3751" spans="1:13" ht="15" customHeight="1" x14ac:dyDescent="0.25">
      <c r="A3751" s="36">
        <v>43951</v>
      </c>
      <c r="B3751" s="24">
        <v>2</v>
      </c>
      <c r="C3751" s="33" t="s">
        <v>89</v>
      </c>
      <c r="D3751" s="23">
        <v>0.5</v>
      </c>
      <c r="E3751" s="23">
        <v>0.244537</v>
      </c>
      <c r="F3751" s="24">
        <v>0</v>
      </c>
      <c r="G3751" s="23">
        <v>0.122269</v>
      </c>
      <c r="H3751" s="23">
        <v>0.1</v>
      </c>
      <c r="I3751" s="23">
        <v>2.2269000000000001E-2</v>
      </c>
      <c r="J3751" s="23">
        <v>0.97773100000000002</v>
      </c>
      <c r="K3751" s="23">
        <v>-0.23039100000000001</v>
      </c>
      <c r="L3751" s="23">
        <v>1.1134E-2</v>
      </c>
      <c r="M3751" s="23">
        <v>0.98886600000000002</v>
      </c>
    </row>
    <row r="3752" spans="1:13" ht="15" customHeight="1" x14ac:dyDescent="0.25">
      <c r="A3752" s="40">
        <v>43955</v>
      </c>
      <c r="B3752" s="29">
        <v>2</v>
      </c>
      <c r="C3752" s="33" t="s">
        <v>89</v>
      </c>
      <c r="D3752" s="28">
        <v>0.5</v>
      </c>
      <c r="E3752" s="28">
        <v>0.22542999999999999</v>
      </c>
      <c r="F3752" s="29">
        <v>0</v>
      </c>
      <c r="G3752" s="28">
        <v>0.112715</v>
      </c>
      <c r="H3752" s="28">
        <v>0.1</v>
      </c>
      <c r="I3752" s="28">
        <v>1.2715000000000001E-2</v>
      </c>
      <c r="J3752" s="28">
        <v>0.98728499999999997</v>
      </c>
      <c r="K3752" s="28">
        <v>-0.256554</v>
      </c>
      <c r="L3752" s="28">
        <v>6.3579999999999999E-3</v>
      </c>
      <c r="M3752" s="28">
        <v>0.99364200000000003</v>
      </c>
    </row>
    <row r="3753" spans="1:13" ht="15" customHeight="1" x14ac:dyDescent="0.25">
      <c r="A3753" s="36">
        <v>43956</v>
      </c>
      <c r="B3753" s="24">
        <v>2</v>
      </c>
      <c r="C3753" s="33" t="s">
        <v>89</v>
      </c>
      <c r="D3753" s="23">
        <v>0.5</v>
      </c>
      <c r="E3753" s="23">
        <v>0.229185</v>
      </c>
      <c r="F3753" s="24">
        <v>0</v>
      </c>
      <c r="G3753" s="23">
        <v>0.114592</v>
      </c>
      <c r="H3753" s="23">
        <v>0.1</v>
      </c>
      <c r="I3753" s="23">
        <v>1.4592000000000001E-2</v>
      </c>
      <c r="J3753" s="23">
        <v>0.98540799999999995</v>
      </c>
      <c r="K3753" s="23">
        <v>-0.26339200000000002</v>
      </c>
      <c r="L3753" s="23">
        <v>7.2960000000000004E-3</v>
      </c>
      <c r="M3753" s="23">
        <v>0.99270400000000003</v>
      </c>
    </row>
    <row r="3754" spans="1:13" ht="15" customHeight="1" x14ac:dyDescent="0.25">
      <c r="A3754" s="40">
        <v>43957</v>
      </c>
      <c r="B3754" s="29">
        <v>2</v>
      </c>
      <c r="C3754" s="33" t="s">
        <v>89</v>
      </c>
      <c r="D3754" s="28">
        <v>0.5</v>
      </c>
      <c r="E3754" s="28">
        <v>0.23738200000000001</v>
      </c>
      <c r="F3754" s="29">
        <v>0</v>
      </c>
      <c r="G3754" s="28">
        <v>0.118691</v>
      </c>
      <c r="H3754" s="28">
        <v>0.1</v>
      </c>
      <c r="I3754" s="28">
        <v>1.8690999999999999E-2</v>
      </c>
      <c r="J3754" s="28">
        <v>0.98130899999999999</v>
      </c>
      <c r="K3754" s="28">
        <v>-0.25799499999999997</v>
      </c>
      <c r="L3754" s="28">
        <v>9.3449999999999991E-3</v>
      </c>
      <c r="M3754" s="28">
        <v>0.99065499999999995</v>
      </c>
    </row>
    <row r="3755" spans="1:13" ht="15" customHeight="1" x14ac:dyDescent="0.25">
      <c r="A3755" s="36">
        <v>43958</v>
      </c>
      <c r="B3755" s="24">
        <v>2</v>
      </c>
      <c r="C3755" s="33" t="s">
        <v>89</v>
      </c>
      <c r="D3755" s="23">
        <v>0.5</v>
      </c>
      <c r="E3755" s="23">
        <v>0.23557900000000001</v>
      </c>
      <c r="F3755" s="24">
        <v>0</v>
      </c>
      <c r="G3755" s="23">
        <v>0.117789</v>
      </c>
      <c r="H3755" s="23">
        <v>0.1</v>
      </c>
      <c r="I3755" s="23">
        <v>1.7788999999999999E-2</v>
      </c>
      <c r="J3755" s="23">
        <v>0.98221099999999995</v>
      </c>
      <c r="K3755" s="23">
        <v>-0.26417800000000002</v>
      </c>
      <c r="L3755" s="23">
        <v>8.8950000000000001E-3</v>
      </c>
      <c r="M3755" s="23">
        <v>0.99110500000000001</v>
      </c>
    </row>
    <row r="3756" spans="1:13" ht="15" customHeight="1" x14ac:dyDescent="0.25">
      <c r="A3756" s="40">
        <v>43959</v>
      </c>
      <c r="B3756" s="29">
        <v>2</v>
      </c>
      <c r="C3756" s="33" t="s">
        <v>89</v>
      </c>
      <c r="D3756" s="28">
        <v>0.5</v>
      </c>
      <c r="E3756" s="28">
        <v>0.29664099999999999</v>
      </c>
      <c r="F3756" s="29">
        <v>0</v>
      </c>
      <c r="G3756" s="28">
        <v>0.14832000000000001</v>
      </c>
      <c r="H3756" s="28">
        <v>0.1</v>
      </c>
      <c r="I3756" s="28">
        <v>4.8320000000000002E-2</v>
      </c>
      <c r="J3756" s="28">
        <v>0.95167999999999997</v>
      </c>
      <c r="K3756" s="28">
        <v>-0.263293</v>
      </c>
      <c r="L3756" s="28">
        <v>2.4160000000000001E-2</v>
      </c>
      <c r="M3756" s="28">
        <v>0.97584000000000004</v>
      </c>
    </row>
    <row r="3757" spans="1:13" ht="15" customHeight="1" x14ac:dyDescent="0.25">
      <c r="A3757" s="36">
        <v>43962</v>
      </c>
      <c r="B3757" s="24">
        <v>2</v>
      </c>
      <c r="C3757" s="33" t="s">
        <v>89</v>
      </c>
      <c r="D3757" s="23">
        <v>0.5</v>
      </c>
      <c r="E3757" s="23">
        <v>0.30113899999999999</v>
      </c>
      <c r="F3757" s="24">
        <v>0</v>
      </c>
      <c r="G3757" s="23">
        <v>0.15056900000000001</v>
      </c>
      <c r="H3757" s="23">
        <v>0.1</v>
      </c>
      <c r="I3757" s="23">
        <v>5.0569000000000003E-2</v>
      </c>
      <c r="J3757" s="23">
        <v>0.94943100000000002</v>
      </c>
      <c r="K3757" s="23">
        <v>-0.26151200000000002</v>
      </c>
      <c r="L3757" s="23">
        <v>2.5284999999999998E-2</v>
      </c>
      <c r="M3757" s="23">
        <v>0.974715</v>
      </c>
    </row>
    <row r="3758" spans="1:13" ht="15" customHeight="1" x14ac:dyDescent="0.25">
      <c r="A3758" s="40">
        <v>43963</v>
      </c>
      <c r="B3758" s="29">
        <v>2</v>
      </c>
      <c r="C3758" s="33" t="s">
        <v>89</v>
      </c>
      <c r="D3758" s="28">
        <v>0.5</v>
      </c>
      <c r="E3758" s="28">
        <v>0.323125</v>
      </c>
      <c r="F3758" s="29">
        <v>0</v>
      </c>
      <c r="G3758" s="28">
        <v>0.16156200000000001</v>
      </c>
      <c r="H3758" s="28">
        <v>0</v>
      </c>
      <c r="I3758" s="28">
        <v>0.16156200000000001</v>
      </c>
      <c r="J3758" s="28">
        <v>0.83843800000000002</v>
      </c>
      <c r="K3758" s="28">
        <v>-0.26829500000000001</v>
      </c>
      <c r="L3758" s="28">
        <v>8.0781000000000006E-2</v>
      </c>
      <c r="M3758" s="28">
        <v>0.91921900000000001</v>
      </c>
    </row>
    <row r="3759" spans="1:13" ht="15" customHeight="1" x14ac:dyDescent="0.25">
      <c r="A3759" s="36">
        <v>43964</v>
      </c>
      <c r="B3759" s="24">
        <v>2</v>
      </c>
      <c r="C3759" s="33" t="s">
        <v>89</v>
      </c>
      <c r="D3759" s="23">
        <v>0.5</v>
      </c>
      <c r="E3759" s="23">
        <v>0.32453399999999999</v>
      </c>
      <c r="F3759" s="24">
        <v>0</v>
      </c>
      <c r="G3759" s="23">
        <v>0.16226699999999999</v>
      </c>
      <c r="H3759" s="23">
        <v>0.1</v>
      </c>
      <c r="I3759" s="23">
        <v>6.2267000000000003E-2</v>
      </c>
      <c r="J3759" s="23">
        <v>0.93773300000000004</v>
      </c>
      <c r="K3759" s="23">
        <v>-0.25737700000000002</v>
      </c>
      <c r="L3759" s="23">
        <v>3.1133999999999998E-2</v>
      </c>
      <c r="M3759" s="23">
        <v>0.968866</v>
      </c>
    </row>
    <row r="3760" spans="1:13" ht="15" customHeight="1" x14ac:dyDescent="0.25">
      <c r="A3760" s="40">
        <v>43965</v>
      </c>
      <c r="B3760" s="29">
        <v>2</v>
      </c>
      <c r="C3760" s="33" t="s">
        <v>89</v>
      </c>
      <c r="D3760" s="28">
        <v>0.5</v>
      </c>
      <c r="E3760" s="28">
        <v>0.326289</v>
      </c>
      <c r="F3760" s="29">
        <v>0</v>
      </c>
      <c r="G3760" s="28">
        <v>0.16314500000000001</v>
      </c>
      <c r="H3760" s="28">
        <v>0.1</v>
      </c>
      <c r="I3760" s="28">
        <v>6.3145000000000007E-2</v>
      </c>
      <c r="J3760" s="28">
        <v>0.93685499999999999</v>
      </c>
      <c r="K3760" s="28">
        <v>-0.25602399999999997</v>
      </c>
      <c r="L3760" s="28">
        <v>3.1572000000000003E-2</v>
      </c>
      <c r="M3760" s="28">
        <v>0.96842799999999996</v>
      </c>
    </row>
    <row r="3761" spans="1:13" ht="15" customHeight="1" x14ac:dyDescent="0.25">
      <c r="A3761" s="36">
        <v>43966</v>
      </c>
      <c r="B3761" s="24">
        <v>2</v>
      </c>
      <c r="C3761" s="33" t="s">
        <v>89</v>
      </c>
      <c r="D3761" s="23">
        <v>0.5</v>
      </c>
      <c r="E3761" s="23">
        <v>0.33077899999999999</v>
      </c>
      <c r="F3761" s="24">
        <v>0</v>
      </c>
      <c r="G3761" s="23">
        <v>0.16538900000000001</v>
      </c>
      <c r="H3761" s="23">
        <v>0.1</v>
      </c>
      <c r="I3761" s="23">
        <v>6.5389000000000003E-2</v>
      </c>
      <c r="J3761" s="23">
        <v>0.93461099999999997</v>
      </c>
      <c r="K3761" s="23">
        <v>-0.26135799999999998</v>
      </c>
      <c r="L3761" s="23">
        <v>3.2695000000000002E-2</v>
      </c>
      <c r="M3761" s="23">
        <v>0.96730499999999997</v>
      </c>
    </row>
    <row r="3762" spans="1:13" ht="15" customHeight="1" x14ac:dyDescent="0.25">
      <c r="A3762" s="40">
        <v>43969</v>
      </c>
      <c r="B3762" s="29">
        <v>1</v>
      </c>
      <c r="C3762" s="22" t="s">
        <v>88</v>
      </c>
      <c r="D3762" s="28">
        <v>0.3</v>
      </c>
      <c r="E3762" s="28">
        <v>0.17380300000000001</v>
      </c>
      <c r="F3762" s="29">
        <v>0</v>
      </c>
      <c r="G3762" s="28">
        <v>8.6901000000000006E-2</v>
      </c>
      <c r="H3762" s="28">
        <v>0.1</v>
      </c>
      <c r="I3762" s="28">
        <v>0</v>
      </c>
      <c r="J3762" s="28">
        <v>1</v>
      </c>
      <c r="K3762" s="28">
        <v>-0.28950599999999999</v>
      </c>
      <c r="L3762" s="28">
        <v>0</v>
      </c>
      <c r="M3762" s="28">
        <v>1</v>
      </c>
    </row>
    <row r="3763" spans="1:13" ht="15" customHeight="1" x14ac:dyDescent="0.25">
      <c r="A3763" s="36">
        <v>43970</v>
      </c>
      <c r="B3763" s="24">
        <v>1</v>
      </c>
      <c r="C3763" s="22" t="s">
        <v>88</v>
      </c>
      <c r="D3763" s="23">
        <v>0.3</v>
      </c>
      <c r="E3763" s="23">
        <v>0.17394399999999999</v>
      </c>
      <c r="F3763" s="24">
        <v>0</v>
      </c>
      <c r="G3763" s="23">
        <v>8.6971999999999994E-2</v>
      </c>
      <c r="H3763" s="23">
        <v>0.1</v>
      </c>
      <c r="I3763" s="23">
        <v>0</v>
      </c>
      <c r="J3763" s="23">
        <v>1</v>
      </c>
      <c r="K3763" s="23">
        <v>-0.29011700000000001</v>
      </c>
      <c r="L3763" s="23">
        <v>0</v>
      </c>
      <c r="M3763" s="23">
        <v>1</v>
      </c>
    </row>
    <row r="3764" spans="1:13" ht="15" customHeight="1" x14ac:dyDescent="0.25">
      <c r="A3764" s="40">
        <v>43971</v>
      </c>
      <c r="B3764" s="29">
        <v>2</v>
      </c>
      <c r="C3764" s="33" t="s">
        <v>89</v>
      </c>
      <c r="D3764" s="28">
        <v>0.5</v>
      </c>
      <c r="E3764" s="28">
        <v>0.29541400000000001</v>
      </c>
      <c r="F3764" s="29">
        <v>0</v>
      </c>
      <c r="G3764" s="28">
        <v>0.147707</v>
      </c>
      <c r="H3764" s="28">
        <v>0.1</v>
      </c>
      <c r="I3764" s="28">
        <v>4.7706999999999999E-2</v>
      </c>
      <c r="J3764" s="28">
        <v>0.95229299999999995</v>
      </c>
      <c r="K3764" s="28">
        <v>-0.28007900000000002</v>
      </c>
      <c r="L3764" s="28">
        <v>2.3852999999999999E-2</v>
      </c>
      <c r="M3764" s="28">
        <v>0.97614699999999999</v>
      </c>
    </row>
    <row r="3765" spans="1:13" ht="15" customHeight="1" x14ac:dyDescent="0.25">
      <c r="A3765" s="36">
        <v>43972</v>
      </c>
      <c r="B3765" s="24">
        <v>2</v>
      </c>
      <c r="C3765" s="33" t="s">
        <v>89</v>
      </c>
      <c r="D3765" s="23">
        <v>0.5</v>
      </c>
      <c r="E3765" s="23">
        <v>0.29459800000000003</v>
      </c>
      <c r="F3765" s="24">
        <v>0</v>
      </c>
      <c r="G3765" s="23">
        <v>0.14729900000000001</v>
      </c>
      <c r="H3765" s="23">
        <v>0.1</v>
      </c>
      <c r="I3765" s="23">
        <v>4.7299000000000001E-2</v>
      </c>
      <c r="J3765" s="23">
        <v>0.95270100000000002</v>
      </c>
      <c r="K3765" s="23">
        <v>-0.27412700000000001</v>
      </c>
      <c r="L3765" s="23">
        <v>2.3650000000000001E-2</v>
      </c>
      <c r="M3765" s="23">
        <v>0.97635000000000005</v>
      </c>
    </row>
    <row r="3766" spans="1:13" ht="15" customHeight="1" x14ac:dyDescent="0.25">
      <c r="A3766" s="40">
        <v>43973</v>
      </c>
      <c r="B3766" s="29">
        <v>2</v>
      </c>
      <c r="C3766" s="33" t="s">
        <v>89</v>
      </c>
      <c r="D3766" s="28">
        <v>0.5</v>
      </c>
      <c r="E3766" s="28">
        <v>0.29620400000000002</v>
      </c>
      <c r="F3766" s="29">
        <v>0</v>
      </c>
      <c r="G3766" s="28">
        <v>0.14810200000000001</v>
      </c>
      <c r="H3766" s="28">
        <v>0.1</v>
      </c>
      <c r="I3766" s="28">
        <v>4.8101999999999999E-2</v>
      </c>
      <c r="J3766" s="28">
        <v>0.95189800000000002</v>
      </c>
      <c r="K3766" s="28">
        <v>-0.27918999999999999</v>
      </c>
      <c r="L3766" s="28">
        <v>2.4050999999999999E-2</v>
      </c>
      <c r="M3766" s="28">
        <v>0.97594899999999996</v>
      </c>
    </row>
    <row r="3767" spans="1:13" ht="15" customHeight="1" x14ac:dyDescent="0.25">
      <c r="A3767" s="36">
        <v>43977</v>
      </c>
      <c r="B3767" s="24">
        <v>2</v>
      </c>
      <c r="C3767" s="33" t="s">
        <v>89</v>
      </c>
      <c r="D3767" s="23">
        <v>0.5</v>
      </c>
      <c r="E3767" s="23">
        <v>0.30099399999999998</v>
      </c>
      <c r="F3767" s="24">
        <v>0</v>
      </c>
      <c r="G3767" s="23">
        <v>0.15049699999999999</v>
      </c>
      <c r="H3767" s="23">
        <v>0</v>
      </c>
      <c r="I3767" s="23">
        <v>0.15049699999999999</v>
      </c>
      <c r="J3767" s="23">
        <v>0.84950300000000001</v>
      </c>
      <c r="K3767" s="23">
        <v>-0.27009699999999998</v>
      </c>
      <c r="L3767" s="23">
        <v>7.5247999999999995E-2</v>
      </c>
      <c r="M3767" s="23">
        <v>0.92475200000000002</v>
      </c>
    </row>
    <row r="3768" spans="1:13" ht="15" customHeight="1" x14ac:dyDescent="0.25">
      <c r="A3768" s="40">
        <v>43978</v>
      </c>
      <c r="B3768" s="29">
        <v>2</v>
      </c>
      <c r="C3768" s="33" t="s">
        <v>89</v>
      </c>
      <c r="D3768" s="28">
        <v>0.5</v>
      </c>
      <c r="E3768" s="28">
        <v>0.31520199999999998</v>
      </c>
      <c r="F3768" s="29">
        <v>0</v>
      </c>
      <c r="G3768" s="28">
        <v>0.15760099999999999</v>
      </c>
      <c r="H3768" s="28">
        <v>0.1</v>
      </c>
      <c r="I3768" s="28">
        <v>5.7600999999999999E-2</v>
      </c>
      <c r="J3768" s="28">
        <v>0.94239899999999999</v>
      </c>
      <c r="K3768" s="28">
        <v>-0.27086900000000003</v>
      </c>
      <c r="L3768" s="28">
        <v>2.8801E-2</v>
      </c>
      <c r="M3768" s="28">
        <v>0.97119900000000003</v>
      </c>
    </row>
    <row r="3769" spans="1:13" ht="15" customHeight="1" x14ac:dyDescent="0.25">
      <c r="A3769" s="36">
        <v>43979</v>
      </c>
      <c r="B3769" s="24">
        <v>2</v>
      </c>
      <c r="C3769" s="33" t="s">
        <v>89</v>
      </c>
      <c r="D3769" s="23">
        <v>0.5</v>
      </c>
      <c r="E3769" s="23">
        <v>0.31589899999999999</v>
      </c>
      <c r="F3769" s="24">
        <v>0</v>
      </c>
      <c r="G3769" s="23">
        <v>0.15794900000000001</v>
      </c>
      <c r="H3769" s="23">
        <v>0</v>
      </c>
      <c r="I3769" s="23">
        <v>0.15794900000000001</v>
      </c>
      <c r="J3769" s="23">
        <v>0.84205099999999999</v>
      </c>
      <c r="K3769" s="23">
        <v>-0.26210800000000001</v>
      </c>
      <c r="L3769" s="23">
        <v>7.8975000000000004E-2</v>
      </c>
      <c r="M3769" s="23">
        <v>0.92102499999999998</v>
      </c>
    </row>
    <row r="3770" spans="1:13" ht="15" customHeight="1" x14ac:dyDescent="0.25">
      <c r="A3770" s="40">
        <v>43980</v>
      </c>
      <c r="B3770" s="29">
        <v>2</v>
      </c>
      <c r="C3770" s="33" t="s">
        <v>89</v>
      </c>
      <c r="D3770" s="28">
        <v>0.5</v>
      </c>
      <c r="E3770" s="28">
        <v>0.32079299999999999</v>
      </c>
      <c r="F3770" s="29">
        <v>0</v>
      </c>
      <c r="G3770" s="28">
        <v>0.16039600000000001</v>
      </c>
      <c r="H3770" s="28">
        <v>0</v>
      </c>
      <c r="I3770" s="28">
        <v>0.16039600000000001</v>
      </c>
      <c r="J3770" s="28">
        <v>0.83960400000000002</v>
      </c>
      <c r="K3770" s="28">
        <v>-0.25609700000000002</v>
      </c>
      <c r="L3770" s="28">
        <v>8.0198000000000005E-2</v>
      </c>
      <c r="M3770" s="28">
        <v>0.91980200000000001</v>
      </c>
    </row>
    <row r="3771" spans="1:13" ht="15" customHeight="1" x14ac:dyDescent="0.25">
      <c r="A3771" s="36">
        <v>43983</v>
      </c>
      <c r="B3771" s="24">
        <v>2</v>
      </c>
      <c r="C3771" s="33" t="s">
        <v>89</v>
      </c>
      <c r="D3771" s="23">
        <v>0.5</v>
      </c>
      <c r="E3771" s="23">
        <v>0.30583100000000002</v>
      </c>
      <c r="F3771" s="24">
        <v>0</v>
      </c>
      <c r="G3771" s="23">
        <v>0.152915</v>
      </c>
      <c r="H3771" s="23">
        <v>0</v>
      </c>
      <c r="I3771" s="23">
        <v>0.152915</v>
      </c>
      <c r="J3771" s="23">
        <v>0.84708499999999998</v>
      </c>
      <c r="K3771" s="23">
        <v>-0.23694200000000001</v>
      </c>
      <c r="L3771" s="23">
        <v>7.6457999999999998E-2</v>
      </c>
      <c r="M3771" s="23">
        <v>0.92354199999999997</v>
      </c>
    </row>
    <row r="3772" spans="1:13" ht="15" customHeight="1" x14ac:dyDescent="0.25">
      <c r="A3772" s="40">
        <v>43984</v>
      </c>
      <c r="B3772" s="29">
        <v>2</v>
      </c>
      <c r="C3772" s="33" t="s">
        <v>89</v>
      </c>
      <c r="D3772" s="28">
        <v>0.5</v>
      </c>
      <c r="E3772" s="28">
        <v>0.35089300000000001</v>
      </c>
      <c r="F3772" s="29">
        <v>0</v>
      </c>
      <c r="G3772" s="28">
        <v>0.17544599999999999</v>
      </c>
      <c r="H3772" s="28">
        <v>0</v>
      </c>
      <c r="I3772" s="28">
        <v>0.17544599999999999</v>
      </c>
      <c r="J3772" s="28">
        <v>0.82455400000000001</v>
      </c>
      <c r="K3772" s="28">
        <v>-0.227828</v>
      </c>
      <c r="L3772" s="28">
        <v>8.7722999999999995E-2</v>
      </c>
      <c r="M3772" s="28">
        <v>0.912277</v>
      </c>
    </row>
    <row r="3773" spans="1:13" ht="15" customHeight="1" x14ac:dyDescent="0.25">
      <c r="A3773" s="36">
        <v>43985</v>
      </c>
      <c r="B3773" s="24">
        <v>2</v>
      </c>
      <c r="C3773" s="33" t="s">
        <v>89</v>
      </c>
      <c r="D3773" s="23">
        <v>0.5</v>
      </c>
      <c r="E3773" s="23">
        <v>0.35532599999999998</v>
      </c>
      <c r="F3773" s="24">
        <v>0</v>
      </c>
      <c r="G3773" s="23">
        <v>0.17766299999999999</v>
      </c>
      <c r="H3773" s="23">
        <v>0</v>
      </c>
      <c r="I3773" s="23">
        <v>0.17766299999999999</v>
      </c>
      <c r="J3773" s="23">
        <v>0.82233699999999998</v>
      </c>
      <c r="K3773" s="23">
        <v>-0.22045699999999999</v>
      </c>
      <c r="L3773" s="23">
        <v>8.8830999999999993E-2</v>
      </c>
      <c r="M3773" s="23">
        <v>0.91116900000000001</v>
      </c>
    </row>
    <row r="3774" spans="1:13" ht="15" customHeight="1" x14ac:dyDescent="0.25">
      <c r="A3774" s="40">
        <v>43986</v>
      </c>
      <c r="B3774" s="29">
        <v>2</v>
      </c>
      <c r="C3774" s="33" t="s">
        <v>89</v>
      </c>
      <c r="D3774" s="28">
        <v>0.5</v>
      </c>
      <c r="E3774" s="28">
        <v>0.35617100000000002</v>
      </c>
      <c r="F3774" s="29">
        <v>0</v>
      </c>
      <c r="G3774" s="28">
        <v>0.17808599999999999</v>
      </c>
      <c r="H3774" s="28">
        <v>0</v>
      </c>
      <c r="I3774" s="28">
        <v>0.17808599999999999</v>
      </c>
      <c r="J3774" s="28">
        <v>0.82191400000000003</v>
      </c>
      <c r="K3774" s="28">
        <v>-0.220057</v>
      </c>
      <c r="L3774" s="28">
        <v>8.9042999999999997E-2</v>
      </c>
      <c r="M3774" s="28">
        <v>0.91095700000000002</v>
      </c>
    </row>
    <row r="3775" spans="1:13" ht="15" customHeight="1" x14ac:dyDescent="0.25">
      <c r="A3775" s="36">
        <v>43987</v>
      </c>
      <c r="B3775" s="24">
        <v>2</v>
      </c>
      <c r="C3775" s="33" t="s">
        <v>89</v>
      </c>
      <c r="D3775" s="23">
        <v>0.5</v>
      </c>
      <c r="E3775" s="23">
        <v>0.36008299999999999</v>
      </c>
      <c r="F3775" s="24">
        <v>0</v>
      </c>
      <c r="G3775" s="23">
        <v>0.18004100000000001</v>
      </c>
      <c r="H3775" s="23">
        <v>0</v>
      </c>
      <c r="I3775" s="23">
        <v>0.18004100000000001</v>
      </c>
      <c r="J3775" s="23">
        <v>0.81995899999999999</v>
      </c>
      <c r="K3775" s="23">
        <v>-0.21176500000000001</v>
      </c>
      <c r="L3775" s="23">
        <v>9.0021000000000004E-2</v>
      </c>
      <c r="M3775" s="23">
        <v>0.90997899999999998</v>
      </c>
    </row>
    <row r="3776" spans="1:13" ht="15" customHeight="1" x14ac:dyDescent="0.25">
      <c r="A3776" s="40">
        <v>43990</v>
      </c>
      <c r="B3776" s="29">
        <v>2</v>
      </c>
      <c r="C3776" s="33" t="s">
        <v>89</v>
      </c>
      <c r="D3776" s="28">
        <v>0.5</v>
      </c>
      <c r="E3776" s="28">
        <v>0.35982900000000001</v>
      </c>
      <c r="F3776" s="29">
        <v>0</v>
      </c>
      <c r="G3776" s="28">
        <v>0.17991399999999999</v>
      </c>
      <c r="H3776" s="28">
        <v>0</v>
      </c>
      <c r="I3776" s="28">
        <v>0.17991399999999999</v>
      </c>
      <c r="J3776" s="28">
        <v>0.82008599999999998</v>
      </c>
      <c r="K3776" s="28">
        <v>-0.21148500000000001</v>
      </c>
      <c r="L3776" s="28">
        <v>8.9956999999999995E-2</v>
      </c>
      <c r="M3776" s="28">
        <v>0.91004300000000005</v>
      </c>
    </row>
    <row r="3777" spans="1:13" ht="15" customHeight="1" x14ac:dyDescent="0.25">
      <c r="A3777" s="36">
        <v>43991</v>
      </c>
      <c r="B3777" s="24">
        <v>2</v>
      </c>
      <c r="C3777" s="33" t="s">
        <v>89</v>
      </c>
      <c r="D3777" s="23">
        <v>0.5</v>
      </c>
      <c r="E3777" s="23">
        <v>0.356157</v>
      </c>
      <c r="F3777" s="24">
        <v>0</v>
      </c>
      <c r="G3777" s="23">
        <v>0.17807899999999999</v>
      </c>
      <c r="H3777" s="23">
        <v>0</v>
      </c>
      <c r="I3777" s="23">
        <v>0.17807899999999999</v>
      </c>
      <c r="J3777" s="23">
        <v>0.82192100000000001</v>
      </c>
      <c r="K3777" s="23">
        <v>-0.215415</v>
      </c>
      <c r="L3777" s="23">
        <v>8.9038999999999993E-2</v>
      </c>
      <c r="M3777" s="23">
        <v>0.91096100000000002</v>
      </c>
    </row>
    <row r="3778" spans="1:13" ht="15" customHeight="1" x14ac:dyDescent="0.25">
      <c r="A3778" s="40">
        <v>43992</v>
      </c>
      <c r="B3778" s="29">
        <v>2</v>
      </c>
      <c r="C3778" s="33" t="s">
        <v>89</v>
      </c>
      <c r="D3778" s="28">
        <v>0.5</v>
      </c>
      <c r="E3778" s="28">
        <v>0.36384100000000003</v>
      </c>
      <c r="F3778" s="29">
        <v>0</v>
      </c>
      <c r="G3778" s="28">
        <v>0.18192</v>
      </c>
      <c r="H3778" s="28">
        <v>0</v>
      </c>
      <c r="I3778" s="28">
        <v>0.18192</v>
      </c>
      <c r="J3778" s="28">
        <v>0.81808000000000003</v>
      </c>
      <c r="K3778" s="28">
        <v>-0.20890400000000001</v>
      </c>
      <c r="L3778" s="28">
        <v>9.0959999999999999E-2</v>
      </c>
      <c r="M3778" s="28">
        <v>0.90903999999999996</v>
      </c>
    </row>
    <row r="3779" spans="1:13" ht="15" customHeight="1" x14ac:dyDescent="0.25">
      <c r="A3779" s="36">
        <v>43993</v>
      </c>
      <c r="B3779" s="24">
        <v>2</v>
      </c>
      <c r="C3779" s="33" t="s">
        <v>89</v>
      </c>
      <c r="D3779" s="23">
        <v>0.5</v>
      </c>
      <c r="E3779" s="23">
        <v>0.36081200000000002</v>
      </c>
      <c r="F3779" s="24">
        <v>0</v>
      </c>
      <c r="G3779" s="23">
        <v>0.18040600000000001</v>
      </c>
      <c r="H3779" s="23">
        <v>0.1</v>
      </c>
      <c r="I3779" s="23">
        <v>8.0406000000000005E-2</v>
      </c>
      <c r="J3779" s="23">
        <v>0.91959400000000002</v>
      </c>
      <c r="K3779" s="23">
        <v>-0.217084</v>
      </c>
      <c r="L3779" s="23">
        <v>4.0203000000000003E-2</v>
      </c>
      <c r="M3779" s="23">
        <v>0.95979700000000001</v>
      </c>
    </row>
    <row r="3780" spans="1:13" ht="15" customHeight="1" x14ac:dyDescent="0.25">
      <c r="A3780" s="40">
        <v>43994</v>
      </c>
      <c r="B3780" s="29">
        <v>2</v>
      </c>
      <c r="C3780" s="33" t="s">
        <v>89</v>
      </c>
      <c r="D3780" s="28">
        <v>0.5</v>
      </c>
      <c r="E3780" s="28">
        <v>0.35923100000000002</v>
      </c>
      <c r="F3780" s="29">
        <v>0</v>
      </c>
      <c r="G3780" s="28">
        <v>0.179615</v>
      </c>
      <c r="H3780" s="28">
        <v>0.1</v>
      </c>
      <c r="I3780" s="28">
        <v>7.9615000000000005E-2</v>
      </c>
      <c r="J3780" s="28">
        <v>0.92038500000000001</v>
      </c>
      <c r="K3780" s="28">
        <v>-0.21054</v>
      </c>
      <c r="L3780" s="28">
        <v>3.9808000000000003E-2</v>
      </c>
      <c r="M3780" s="28">
        <v>0.96019200000000005</v>
      </c>
    </row>
    <row r="3781" spans="1:13" ht="15" customHeight="1" x14ac:dyDescent="0.25">
      <c r="A3781" s="36">
        <v>43997</v>
      </c>
      <c r="B3781" s="24">
        <v>1</v>
      </c>
      <c r="C3781" s="22" t="s">
        <v>88</v>
      </c>
      <c r="D3781" s="23">
        <v>0.3</v>
      </c>
      <c r="E3781" s="23">
        <v>0.213973</v>
      </c>
      <c r="F3781" s="24">
        <v>0</v>
      </c>
      <c r="G3781" s="23">
        <v>0.106987</v>
      </c>
      <c r="H3781" s="23">
        <v>0.1</v>
      </c>
      <c r="I3781" s="23">
        <v>6.9870000000000002E-3</v>
      </c>
      <c r="J3781" s="23">
        <v>0.99301300000000003</v>
      </c>
      <c r="K3781" s="23">
        <v>-0.217894</v>
      </c>
      <c r="L3781" s="23">
        <v>3.493E-3</v>
      </c>
      <c r="M3781" s="23">
        <v>0.99650700000000003</v>
      </c>
    </row>
    <row r="3782" spans="1:13" ht="15" customHeight="1" x14ac:dyDescent="0.25">
      <c r="A3782" s="40">
        <v>43998</v>
      </c>
      <c r="B3782" s="29">
        <v>1</v>
      </c>
      <c r="C3782" s="22" t="s">
        <v>88</v>
      </c>
      <c r="D3782" s="28">
        <v>0.3</v>
      </c>
      <c r="E3782" s="28">
        <v>0.31198700000000001</v>
      </c>
      <c r="F3782" s="29">
        <v>0</v>
      </c>
      <c r="G3782" s="28">
        <v>0.15599299999999999</v>
      </c>
      <c r="H3782" s="28">
        <v>0.1</v>
      </c>
      <c r="I3782" s="28">
        <v>5.5993000000000001E-2</v>
      </c>
      <c r="J3782" s="28">
        <v>0.94400700000000004</v>
      </c>
      <c r="K3782" s="28">
        <v>-0.21618100000000001</v>
      </c>
      <c r="L3782" s="28">
        <v>2.7997000000000001E-2</v>
      </c>
      <c r="M3782" s="28">
        <v>0.97200299999999995</v>
      </c>
    </row>
    <row r="3783" spans="1:13" ht="15" customHeight="1" x14ac:dyDescent="0.25">
      <c r="A3783" s="36">
        <v>43999</v>
      </c>
      <c r="B3783" s="24">
        <v>1</v>
      </c>
      <c r="C3783" s="22" t="s">
        <v>88</v>
      </c>
      <c r="D3783" s="23">
        <v>0.3</v>
      </c>
      <c r="E3783" s="23">
        <v>0.31164599999999998</v>
      </c>
      <c r="F3783" s="24">
        <v>0</v>
      </c>
      <c r="G3783" s="23">
        <v>0.15582299999999999</v>
      </c>
      <c r="H3783" s="23">
        <v>0.1</v>
      </c>
      <c r="I3783" s="23">
        <v>5.5822999999999998E-2</v>
      </c>
      <c r="J3783" s="23">
        <v>0.94417700000000004</v>
      </c>
      <c r="K3783" s="23">
        <v>-0.21708</v>
      </c>
      <c r="L3783" s="23">
        <v>2.7911999999999999E-2</v>
      </c>
      <c r="M3783" s="23">
        <v>0.97208799999999995</v>
      </c>
    </row>
    <row r="3784" spans="1:13" ht="15" customHeight="1" x14ac:dyDescent="0.25">
      <c r="A3784" s="40">
        <v>44000</v>
      </c>
      <c r="B3784" s="29">
        <v>1</v>
      </c>
      <c r="C3784" s="22" t="s">
        <v>88</v>
      </c>
      <c r="D3784" s="28">
        <v>0.3</v>
      </c>
      <c r="E3784" s="28">
        <v>0.32066499999999998</v>
      </c>
      <c r="F3784" s="29">
        <v>0</v>
      </c>
      <c r="G3784" s="28">
        <v>0.160333</v>
      </c>
      <c r="H3784" s="28">
        <v>0.1</v>
      </c>
      <c r="I3784" s="28">
        <v>6.0332999999999998E-2</v>
      </c>
      <c r="J3784" s="28">
        <v>0.93966700000000003</v>
      </c>
      <c r="K3784" s="28">
        <v>-0.21251400000000001</v>
      </c>
      <c r="L3784" s="28">
        <v>3.0165999999999998E-2</v>
      </c>
      <c r="M3784" s="28">
        <v>0.96983399999999997</v>
      </c>
    </row>
    <row r="3785" spans="1:13" ht="15" customHeight="1" x14ac:dyDescent="0.25">
      <c r="A3785" s="36">
        <v>44001</v>
      </c>
      <c r="B3785" s="24">
        <v>2</v>
      </c>
      <c r="C3785" s="33" t="s">
        <v>89</v>
      </c>
      <c r="D3785" s="23">
        <v>0.5</v>
      </c>
      <c r="E3785" s="23">
        <v>0.53119400000000006</v>
      </c>
      <c r="F3785" s="24">
        <v>0</v>
      </c>
      <c r="G3785" s="23">
        <v>0.26559700000000003</v>
      </c>
      <c r="H3785" s="23">
        <v>0.1</v>
      </c>
      <c r="I3785" s="23">
        <v>0.16559699999999999</v>
      </c>
      <c r="J3785" s="23">
        <v>0.83440300000000001</v>
      </c>
      <c r="K3785" s="23">
        <v>-0.20446600000000001</v>
      </c>
      <c r="L3785" s="23">
        <v>8.2797999999999997E-2</v>
      </c>
      <c r="M3785" s="23">
        <v>0.91720199999999996</v>
      </c>
    </row>
    <row r="3786" spans="1:13" ht="15" customHeight="1" x14ac:dyDescent="0.25">
      <c r="A3786" s="40">
        <v>44004</v>
      </c>
      <c r="B3786" s="29">
        <v>2</v>
      </c>
      <c r="C3786" s="33" t="s">
        <v>89</v>
      </c>
      <c r="D3786" s="28">
        <v>0.5</v>
      </c>
      <c r="E3786" s="28">
        <v>0.54501999999999995</v>
      </c>
      <c r="F3786" s="29">
        <v>1</v>
      </c>
      <c r="G3786" s="28">
        <v>0.54501999999999995</v>
      </c>
      <c r="H3786" s="28">
        <v>0</v>
      </c>
      <c r="I3786" s="28">
        <v>0.54501999999999995</v>
      </c>
      <c r="J3786" s="28">
        <v>0.45498</v>
      </c>
      <c r="K3786" s="28">
        <v>-0.19364300000000001</v>
      </c>
      <c r="L3786" s="28">
        <v>0.27250999999999997</v>
      </c>
      <c r="M3786" s="28">
        <v>0.72748999999999997</v>
      </c>
    </row>
    <row r="3787" spans="1:13" ht="15" customHeight="1" x14ac:dyDescent="0.25">
      <c r="A3787" s="36">
        <v>44005</v>
      </c>
      <c r="B3787" s="24">
        <v>2</v>
      </c>
      <c r="C3787" s="33" t="s">
        <v>89</v>
      </c>
      <c r="D3787" s="23">
        <v>0.5</v>
      </c>
      <c r="E3787" s="23">
        <v>0.51860600000000001</v>
      </c>
      <c r="F3787" s="24">
        <v>1</v>
      </c>
      <c r="G3787" s="23">
        <v>0.51860600000000001</v>
      </c>
      <c r="H3787" s="23">
        <v>0</v>
      </c>
      <c r="I3787" s="23">
        <v>0.51860600000000001</v>
      </c>
      <c r="J3787" s="23">
        <v>0.48139399999999999</v>
      </c>
      <c r="K3787" s="23">
        <v>-0.177673</v>
      </c>
      <c r="L3787" s="23">
        <v>0.25930300000000001</v>
      </c>
      <c r="M3787" s="23">
        <v>0.74069700000000005</v>
      </c>
    </row>
    <row r="3788" spans="1:13" ht="15" customHeight="1" x14ac:dyDescent="0.25">
      <c r="A3788" s="40">
        <v>44006</v>
      </c>
      <c r="B3788" s="29">
        <v>2</v>
      </c>
      <c r="C3788" s="33" t="s">
        <v>89</v>
      </c>
      <c r="D3788" s="28">
        <v>0.5</v>
      </c>
      <c r="E3788" s="28">
        <v>0.469111</v>
      </c>
      <c r="F3788" s="29">
        <v>1</v>
      </c>
      <c r="G3788" s="28">
        <v>0.469111</v>
      </c>
      <c r="H3788" s="28">
        <v>0</v>
      </c>
      <c r="I3788" s="28">
        <v>0.469111</v>
      </c>
      <c r="J3788" s="28">
        <v>0.53088900000000006</v>
      </c>
      <c r="K3788" s="28">
        <v>-0.18935399999999999</v>
      </c>
      <c r="L3788" s="28">
        <v>0.23455599999999999</v>
      </c>
      <c r="M3788" s="28">
        <v>0.76544400000000001</v>
      </c>
    </row>
    <row r="3789" spans="1:13" ht="15" customHeight="1" x14ac:dyDescent="0.25">
      <c r="A3789" s="36">
        <v>44007</v>
      </c>
      <c r="B3789" s="24">
        <v>2</v>
      </c>
      <c r="C3789" s="33" t="s">
        <v>89</v>
      </c>
      <c r="D3789" s="23">
        <v>0.5</v>
      </c>
      <c r="E3789" s="23">
        <v>0.464808</v>
      </c>
      <c r="F3789" s="24">
        <v>1</v>
      </c>
      <c r="G3789" s="23">
        <v>0.464808</v>
      </c>
      <c r="H3789" s="23">
        <v>0</v>
      </c>
      <c r="I3789" s="23">
        <v>0.464808</v>
      </c>
      <c r="J3789" s="23">
        <v>0.535192</v>
      </c>
      <c r="K3789" s="23">
        <v>-0.17773900000000001</v>
      </c>
      <c r="L3789" s="23">
        <v>0.232404</v>
      </c>
      <c r="M3789" s="23">
        <v>0.76759599999999995</v>
      </c>
    </row>
    <row r="3790" spans="1:13" ht="15" customHeight="1" x14ac:dyDescent="0.25">
      <c r="A3790" s="40">
        <v>44008</v>
      </c>
      <c r="B3790" s="29">
        <v>2</v>
      </c>
      <c r="C3790" s="33" t="s">
        <v>89</v>
      </c>
      <c r="D3790" s="28">
        <v>0.5</v>
      </c>
      <c r="E3790" s="28">
        <v>0.46373500000000001</v>
      </c>
      <c r="F3790" s="29">
        <v>1</v>
      </c>
      <c r="G3790" s="28">
        <v>0.46373500000000001</v>
      </c>
      <c r="H3790" s="28">
        <v>0</v>
      </c>
      <c r="I3790" s="28">
        <v>0.46373500000000001</v>
      </c>
      <c r="J3790" s="28">
        <v>0.53626499999999999</v>
      </c>
      <c r="K3790" s="28">
        <v>-0.176789</v>
      </c>
      <c r="L3790" s="28">
        <v>0.23186699999999999</v>
      </c>
      <c r="M3790" s="28">
        <v>0.76813299999999995</v>
      </c>
    </row>
    <row r="3791" spans="1:13" ht="15" customHeight="1" x14ac:dyDescent="0.25">
      <c r="A3791" s="36">
        <v>44011</v>
      </c>
      <c r="B3791" s="24">
        <v>2</v>
      </c>
      <c r="C3791" s="33" t="s">
        <v>89</v>
      </c>
      <c r="D3791" s="23">
        <v>0.5</v>
      </c>
      <c r="E3791" s="23">
        <v>0.50492999999999999</v>
      </c>
      <c r="F3791" s="24">
        <v>1</v>
      </c>
      <c r="G3791" s="23">
        <v>0.50492999999999999</v>
      </c>
      <c r="H3791" s="23">
        <v>0</v>
      </c>
      <c r="I3791" s="23">
        <v>0.50492999999999999</v>
      </c>
      <c r="J3791" s="23">
        <v>0.49507000000000001</v>
      </c>
      <c r="K3791" s="23">
        <v>-0.183419</v>
      </c>
      <c r="L3791" s="23">
        <v>0.25246499999999999</v>
      </c>
      <c r="M3791" s="23">
        <v>0.74753499999999995</v>
      </c>
    </row>
    <row r="3792" spans="1:13" ht="15" customHeight="1" x14ac:dyDescent="0.25">
      <c r="A3792" s="40">
        <v>44012</v>
      </c>
      <c r="B3792" s="29">
        <v>2</v>
      </c>
      <c r="C3792" s="33" t="s">
        <v>89</v>
      </c>
      <c r="D3792" s="28">
        <v>0.5</v>
      </c>
      <c r="E3792" s="28">
        <v>0.51529400000000003</v>
      </c>
      <c r="F3792" s="29">
        <v>1</v>
      </c>
      <c r="G3792" s="28">
        <v>0.51529400000000003</v>
      </c>
      <c r="H3792" s="28">
        <v>0</v>
      </c>
      <c r="I3792" s="28">
        <v>0.51529400000000003</v>
      </c>
      <c r="J3792" s="28">
        <v>0.48470600000000003</v>
      </c>
      <c r="K3792" s="28">
        <v>-0.183619</v>
      </c>
      <c r="L3792" s="28">
        <v>0.25764700000000001</v>
      </c>
      <c r="M3792" s="28">
        <v>0.74235300000000004</v>
      </c>
    </row>
    <row r="3793" spans="1:13" ht="15" customHeight="1" x14ac:dyDescent="0.25">
      <c r="A3793" s="36">
        <v>44013</v>
      </c>
      <c r="B3793" s="24">
        <v>2</v>
      </c>
      <c r="C3793" s="33" t="s">
        <v>89</v>
      </c>
      <c r="D3793" s="23">
        <v>0.5</v>
      </c>
      <c r="E3793" s="23">
        <v>0.51919700000000002</v>
      </c>
      <c r="F3793" s="24">
        <v>1</v>
      </c>
      <c r="G3793" s="23">
        <v>0.51919700000000002</v>
      </c>
      <c r="H3793" s="23">
        <v>0</v>
      </c>
      <c r="I3793" s="23">
        <v>0.51919700000000002</v>
      </c>
      <c r="J3793" s="23">
        <v>0.48080299999999998</v>
      </c>
      <c r="K3793" s="23">
        <v>-0.185667</v>
      </c>
      <c r="L3793" s="23">
        <v>0.259598</v>
      </c>
      <c r="M3793" s="23">
        <v>0.740402</v>
      </c>
    </row>
    <row r="3794" spans="1:13" ht="15" customHeight="1" x14ac:dyDescent="0.25">
      <c r="A3794" s="40">
        <v>44014</v>
      </c>
      <c r="B3794" s="29">
        <v>2</v>
      </c>
      <c r="C3794" s="33" t="s">
        <v>89</v>
      </c>
      <c r="D3794" s="28">
        <v>0.5</v>
      </c>
      <c r="E3794" s="28">
        <v>0.51390499999999995</v>
      </c>
      <c r="F3794" s="29">
        <v>1</v>
      </c>
      <c r="G3794" s="28">
        <v>0.51390499999999995</v>
      </c>
      <c r="H3794" s="28">
        <v>0</v>
      </c>
      <c r="I3794" s="28">
        <v>0.51390499999999995</v>
      </c>
      <c r="J3794" s="28">
        <v>0.486095</v>
      </c>
      <c r="K3794" s="28">
        <v>-0.17879400000000001</v>
      </c>
      <c r="L3794" s="28">
        <v>0.25695200000000001</v>
      </c>
      <c r="M3794" s="28">
        <v>0.74304800000000004</v>
      </c>
    </row>
    <row r="3795" spans="1:13" ht="15" customHeight="1" x14ac:dyDescent="0.25">
      <c r="A3795" s="36">
        <v>44015</v>
      </c>
      <c r="B3795" s="24">
        <v>2</v>
      </c>
      <c r="C3795" s="33" t="s">
        <v>89</v>
      </c>
      <c r="D3795" s="23">
        <v>0.5</v>
      </c>
      <c r="E3795" s="23">
        <v>0.52063999999999999</v>
      </c>
      <c r="F3795" s="24">
        <v>1</v>
      </c>
      <c r="G3795" s="23">
        <v>0.52063999999999999</v>
      </c>
      <c r="H3795" s="23">
        <v>0</v>
      </c>
      <c r="I3795" s="23">
        <v>0.52063999999999999</v>
      </c>
      <c r="J3795" s="23">
        <v>0.47936000000000001</v>
      </c>
      <c r="K3795" s="23">
        <v>-0.17266799999999999</v>
      </c>
      <c r="L3795" s="23">
        <v>0.26032</v>
      </c>
      <c r="M3795" s="23">
        <v>0.73968</v>
      </c>
    </row>
    <row r="3796" spans="1:13" ht="15" customHeight="1" x14ac:dyDescent="0.25">
      <c r="A3796" s="40">
        <v>44018</v>
      </c>
      <c r="B3796" s="29">
        <v>2</v>
      </c>
      <c r="C3796" s="33" t="s">
        <v>89</v>
      </c>
      <c r="D3796" s="28">
        <v>0.5</v>
      </c>
      <c r="E3796" s="28">
        <v>0.51242500000000002</v>
      </c>
      <c r="F3796" s="29">
        <v>1</v>
      </c>
      <c r="G3796" s="28">
        <v>0.51242500000000002</v>
      </c>
      <c r="H3796" s="28">
        <v>0</v>
      </c>
      <c r="I3796" s="28">
        <v>0.51242500000000002</v>
      </c>
      <c r="J3796" s="28">
        <v>0.48757499999999998</v>
      </c>
      <c r="K3796" s="28">
        <v>-0.16422999999999999</v>
      </c>
      <c r="L3796" s="28">
        <v>0.256212</v>
      </c>
      <c r="M3796" s="28">
        <v>0.743788</v>
      </c>
    </row>
    <row r="3797" spans="1:13" ht="15" customHeight="1" x14ac:dyDescent="0.25">
      <c r="A3797" s="36">
        <v>44019</v>
      </c>
      <c r="B3797" s="24">
        <v>2</v>
      </c>
      <c r="C3797" s="33" t="s">
        <v>89</v>
      </c>
      <c r="D3797" s="23">
        <v>0.5</v>
      </c>
      <c r="E3797" s="23">
        <v>0.52248499999999998</v>
      </c>
      <c r="F3797" s="24">
        <v>1</v>
      </c>
      <c r="G3797" s="23">
        <v>0.52248499999999998</v>
      </c>
      <c r="H3797" s="23">
        <v>0</v>
      </c>
      <c r="I3797" s="23">
        <v>0.52248499999999998</v>
      </c>
      <c r="J3797" s="23">
        <v>0.47751500000000002</v>
      </c>
      <c r="K3797" s="23">
        <v>-0.16328100000000001</v>
      </c>
      <c r="L3797" s="23">
        <v>0.26124199999999997</v>
      </c>
      <c r="M3797" s="23">
        <v>0.73875800000000003</v>
      </c>
    </row>
    <row r="3798" spans="1:13" ht="15" customHeight="1" x14ac:dyDescent="0.25">
      <c r="A3798" s="40">
        <v>44020</v>
      </c>
      <c r="B3798" s="29">
        <v>2</v>
      </c>
      <c r="C3798" s="33" t="s">
        <v>89</v>
      </c>
      <c r="D3798" s="28">
        <v>0.5</v>
      </c>
      <c r="E3798" s="28">
        <v>0.51541300000000001</v>
      </c>
      <c r="F3798" s="29">
        <v>1</v>
      </c>
      <c r="G3798" s="28">
        <v>0.51541300000000001</v>
      </c>
      <c r="H3798" s="28">
        <v>0</v>
      </c>
      <c r="I3798" s="28">
        <v>0.51541300000000001</v>
      </c>
      <c r="J3798" s="28">
        <v>0.48458699999999999</v>
      </c>
      <c r="K3798" s="28">
        <v>-0.16794000000000001</v>
      </c>
      <c r="L3798" s="28">
        <v>0.25770599999999999</v>
      </c>
      <c r="M3798" s="28">
        <v>0.74229400000000001</v>
      </c>
    </row>
    <row r="3799" spans="1:13" ht="15" customHeight="1" x14ac:dyDescent="0.25">
      <c r="A3799" s="36">
        <v>44021</v>
      </c>
      <c r="B3799" s="24">
        <v>2</v>
      </c>
      <c r="C3799" s="33" t="s">
        <v>89</v>
      </c>
      <c r="D3799" s="23">
        <v>0.5</v>
      </c>
      <c r="E3799" s="23">
        <v>0.54595300000000002</v>
      </c>
      <c r="F3799" s="24">
        <v>1</v>
      </c>
      <c r="G3799" s="23">
        <v>0.54595300000000002</v>
      </c>
      <c r="H3799" s="23">
        <v>0</v>
      </c>
      <c r="I3799" s="23">
        <v>0.54595300000000002</v>
      </c>
      <c r="J3799" s="23">
        <v>0.45404699999999998</v>
      </c>
      <c r="K3799" s="23">
        <v>-0.164108</v>
      </c>
      <c r="L3799" s="23">
        <v>0.27297700000000003</v>
      </c>
      <c r="M3799" s="23">
        <v>0.72702299999999997</v>
      </c>
    </row>
    <row r="3800" spans="1:13" ht="15" customHeight="1" x14ac:dyDescent="0.25">
      <c r="A3800" s="40">
        <v>44022</v>
      </c>
      <c r="B3800" s="29">
        <v>2</v>
      </c>
      <c r="C3800" s="33" t="s">
        <v>89</v>
      </c>
      <c r="D3800" s="28">
        <v>0.5</v>
      </c>
      <c r="E3800" s="28">
        <v>0.54942100000000005</v>
      </c>
      <c r="F3800" s="29">
        <v>1</v>
      </c>
      <c r="G3800" s="28">
        <v>0.54942100000000005</v>
      </c>
      <c r="H3800" s="28">
        <v>0</v>
      </c>
      <c r="I3800" s="28">
        <v>0.54942100000000005</v>
      </c>
      <c r="J3800" s="28">
        <v>0.45057900000000001</v>
      </c>
      <c r="K3800" s="28">
        <v>-0.16411400000000001</v>
      </c>
      <c r="L3800" s="28">
        <v>0.27471000000000001</v>
      </c>
      <c r="M3800" s="28">
        <v>0.72528999999999999</v>
      </c>
    </row>
    <row r="3801" spans="1:13" ht="15" customHeight="1" x14ac:dyDescent="0.25">
      <c r="A3801" s="36">
        <v>44025</v>
      </c>
      <c r="B3801" s="24">
        <v>2</v>
      </c>
      <c r="C3801" s="33" t="s">
        <v>89</v>
      </c>
      <c r="D3801" s="23">
        <v>0.5</v>
      </c>
      <c r="E3801" s="23">
        <v>0.575762</v>
      </c>
      <c r="F3801" s="24">
        <v>1</v>
      </c>
      <c r="G3801" s="23">
        <v>0.575762</v>
      </c>
      <c r="H3801" s="23">
        <v>0</v>
      </c>
      <c r="I3801" s="23">
        <v>0.575762</v>
      </c>
      <c r="J3801" s="23">
        <v>0.424238</v>
      </c>
      <c r="K3801" s="23">
        <v>-0.16595699999999999</v>
      </c>
      <c r="L3801" s="23">
        <v>0.287881</v>
      </c>
      <c r="M3801" s="23">
        <v>0.71211899999999995</v>
      </c>
    </row>
    <row r="3802" spans="1:13" ht="15" customHeight="1" x14ac:dyDescent="0.25">
      <c r="A3802" s="40">
        <v>44026</v>
      </c>
      <c r="B3802" s="29">
        <v>2</v>
      </c>
      <c r="C3802" s="33" t="s">
        <v>89</v>
      </c>
      <c r="D3802" s="28">
        <v>0.5</v>
      </c>
      <c r="E3802" s="28">
        <v>0.57029300000000005</v>
      </c>
      <c r="F3802" s="29">
        <v>1</v>
      </c>
      <c r="G3802" s="28">
        <v>0.57029300000000005</v>
      </c>
      <c r="H3802" s="28">
        <v>0</v>
      </c>
      <c r="I3802" s="28">
        <v>0.57029300000000005</v>
      </c>
      <c r="J3802" s="28">
        <v>0.42970700000000001</v>
      </c>
      <c r="K3802" s="28">
        <v>-0.167548</v>
      </c>
      <c r="L3802" s="28">
        <v>0.28514600000000001</v>
      </c>
      <c r="M3802" s="28">
        <v>0.71485399999999999</v>
      </c>
    </row>
    <row r="3803" spans="1:13" ht="15" customHeight="1" x14ac:dyDescent="0.25">
      <c r="A3803" s="36">
        <v>44027</v>
      </c>
      <c r="B3803" s="24">
        <v>2</v>
      </c>
      <c r="C3803" s="33" t="s">
        <v>89</v>
      </c>
      <c r="D3803" s="23">
        <v>0.5</v>
      </c>
      <c r="E3803" s="23">
        <v>0.56964000000000004</v>
      </c>
      <c r="F3803" s="24">
        <v>1</v>
      </c>
      <c r="G3803" s="23">
        <v>0.56964000000000004</v>
      </c>
      <c r="H3803" s="23">
        <v>0</v>
      </c>
      <c r="I3803" s="23">
        <v>0.56964000000000004</v>
      </c>
      <c r="J3803" s="23">
        <v>0.43036000000000002</v>
      </c>
      <c r="K3803" s="23">
        <v>-0.16878899999999999</v>
      </c>
      <c r="L3803" s="23">
        <v>0.28482000000000002</v>
      </c>
      <c r="M3803" s="23">
        <v>0.71518000000000004</v>
      </c>
    </row>
    <row r="3804" spans="1:13" ht="15" customHeight="1" x14ac:dyDescent="0.25">
      <c r="A3804" s="40">
        <v>44028</v>
      </c>
      <c r="B3804" s="29">
        <v>2</v>
      </c>
      <c r="C3804" s="33" t="s">
        <v>89</v>
      </c>
      <c r="D3804" s="28">
        <v>0.5</v>
      </c>
      <c r="E3804" s="28">
        <v>0.56798499999999996</v>
      </c>
      <c r="F3804" s="29">
        <v>1</v>
      </c>
      <c r="G3804" s="28">
        <v>0.56798499999999996</v>
      </c>
      <c r="H3804" s="28">
        <v>0</v>
      </c>
      <c r="I3804" s="28">
        <v>0.56798499999999996</v>
      </c>
      <c r="J3804" s="28">
        <v>0.43201499999999998</v>
      </c>
      <c r="K3804" s="28">
        <v>-0.162993</v>
      </c>
      <c r="L3804" s="28">
        <v>0.28399200000000002</v>
      </c>
      <c r="M3804" s="28">
        <v>0.71600799999999998</v>
      </c>
    </row>
    <row r="3805" spans="1:13" ht="15" customHeight="1" x14ac:dyDescent="0.25">
      <c r="A3805" s="36">
        <v>44029</v>
      </c>
      <c r="B3805" s="24">
        <v>3</v>
      </c>
      <c r="C3805" s="35" t="s">
        <v>90</v>
      </c>
      <c r="D3805" s="23">
        <v>0.8</v>
      </c>
      <c r="E3805" s="23">
        <v>0.91084500000000002</v>
      </c>
      <c r="F3805" s="24">
        <v>1</v>
      </c>
      <c r="G3805" s="23">
        <v>0.91084500000000002</v>
      </c>
      <c r="H3805" s="23">
        <v>0</v>
      </c>
      <c r="I3805" s="23">
        <v>0.91084500000000002</v>
      </c>
      <c r="J3805" s="23">
        <v>8.9154999999999998E-2</v>
      </c>
      <c r="K3805" s="23">
        <v>-0.15479899999999999</v>
      </c>
      <c r="L3805" s="23">
        <v>0.45542199999999999</v>
      </c>
      <c r="M3805" s="23">
        <v>0.54457800000000001</v>
      </c>
    </row>
    <row r="3806" spans="1:13" ht="15" customHeight="1" x14ac:dyDescent="0.25">
      <c r="A3806" s="40">
        <v>44032</v>
      </c>
      <c r="B3806" s="29">
        <v>3</v>
      </c>
      <c r="C3806" s="35" t="s">
        <v>90</v>
      </c>
      <c r="D3806" s="28">
        <v>0.8</v>
      </c>
      <c r="E3806" s="28">
        <v>0.94864400000000004</v>
      </c>
      <c r="F3806" s="29">
        <v>1</v>
      </c>
      <c r="G3806" s="28">
        <v>0.94864400000000004</v>
      </c>
      <c r="H3806" s="28">
        <v>0</v>
      </c>
      <c r="I3806" s="28">
        <v>0.94864400000000004</v>
      </c>
      <c r="J3806" s="28">
        <v>5.1355999999999999E-2</v>
      </c>
      <c r="K3806" s="28">
        <v>-0.14935000000000001</v>
      </c>
      <c r="L3806" s="28">
        <v>0.66405099999999995</v>
      </c>
      <c r="M3806" s="28">
        <v>0.335949</v>
      </c>
    </row>
    <row r="3807" spans="1:13" ht="15" customHeight="1" x14ac:dyDescent="0.25">
      <c r="A3807" s="36">
        <v>44033</v>
      </c>
      <c r="B3807" s="24">
        <v>3</v>
      </c>
      <c r="C3807" s="35" t="s">
        <v>90</v>
      </c>
      <c r="D3807" s="23">
        <v>0.8</v>
      </c>
      <c r="E3807" s="23">
        <v>1</v>
      </c>
      <c r="F3807" s="24">
        <v>1</v>
      </c>
      <c r="G3807" s="23">
        <v>1</v>
      </c>
      <c r="H3807" s="23">
        <v>0</v>
      </c>
      <c r="I3807" s="23">
        <v>1</v>
      </c>
      <c r="J3807" s="23">
        <v>0</v>
      </c>
      <c r="K3807" s="23">
        <v>-0.15140000000000001</v>
      </c>
      <c r="L3807" s="23">
        <v>0.5</v>
      </c>
      <c r="M3807" s="23">
        <v>0.5</v>
      </c>
    </row>
    <row r="3808" spans="1:13" ht="15" customHeight="1" x14ac:dyDescent="0.25">
      <c r="A3808" s="40">
        <v>44034</v>
      </c>
      <c r="B3808" s="29">
        <v>3</v>
      </c>
      <c r="C3808" s="35" t="s">
        <v>90</v>
      </c>
      <c r="D3808" s="28">
        <v>0.8</v>
      </c>
      <c r="E3808" s="28">
        <v>1</v>
      </c>
      <c r="F3808" s="29">
        <v>1</v>
      </c>
      <c r="G3808" s="28">
        <v>1</v>
      </c>
      <c r="H3808" s="28">
        <v>0</v>
      </c>
      <c r="I3808" s="28">
        <v>1</v>
      </c>
      <c r="J3808" s="28">
        <v>0</v>
      </c>
      <c r="K3808" s="28">
        <v>-0.15146299999999999</v>
      </c>
      <c r="L3808" s="28">
        <v>0.5</v>
      </c>
      <c r="M3808" s="28">
        <v>0.5</v>
      </c>
    </row>
    <row r="3809" spans="1:13" ht="15" customHeight="1" x14ac:dyDescent="0.25">
      <c r="A3809" s="36">
        <v>44035</v>
      </c>
      <c r="B3809" s="24">
        <v>3</v>
      </c>
      <c r="C3809" s="35" t="s">
        <v>90</v>
      </c>
      <c r="D3809" s="23">
        <v>0.8</v>
      </c>
      <c r="E3809" s="23">
        <v>1</v>
      </c>
      <c r="F3809" s="24">
        <v>1</v>
      </c>
      <c r="G3809" s="23">
        <v>1</v>
      </c>
      <c r="H3809" s="23">
        <v>0</v>
      </c>
      <c r="I3809" s="23">
        <v>1</v>
      </c>
      <c r="J3809" s="23">
        <v>0</v>
      </c>
      <c r="K3809" s="23">
        <v>-0.14625099999999999</v>
      </c>
      <c r="L3809" s="23">
        <v>0.7</v>
      </c>
      <c r="M3809" s="23">
        <v>0.3</v>
      </c>
    </row>
    <row r="3810" spans="1:13" ht="15" customHeight="1" x14ac:dyDescent="0.25">
      <c r="A3810" s="40">
        <v>44036</v>
      </c>
      <c r="B3810" s="29">
        <v>3</v>
      </c>
      <c r="C3810" s="35" t="s">
        <v>90</v>
      </c>
      <c r="D3810" s="28">
        <v>0.8</v>
      </c>
      <c r="E3810" s="28">
        <v>1</v>
      </c>
      <c r="F3810" s="29">
        <v>1</v>
      </c>
      <c r="G3810" s="28">
        <v>1</v>
      </c>
      <c r="H3810" s="28">
        <v>0</v>
      </c>
      <c r="I3810" s="28">
        <v>1</v>
      </c>
      <c r="J3810" s="28">
        <v>0</v>
      </c>
      <c r="K3810" s="28">
        <v>-0.14697199999999999</v>
      </c>
      <c r="L3810" s="28">
        <v>0.7</v>
      </c>
      <c r="M3810" s="28">
        <v>0.3</v>
      </c>
    </row>
    <row r="3811" spans="1:13" ht="15" customHeight="1" x14ac:dyDescent="0.25">
      <c r="A3811" s="36">
        <v>44039</v>
      </c>
      <c r="B3811" s="24">
        <v>3</v>
      </c>
      <c r="C3811" s="35" t="s">
        <v>90</v>
      </c>
      <c r="D3811" s="23">
        <v>0.8</v>
      </c>
      <c r="E3811" s="23">
        <v>1</v>
      </c>
      <c r="F3811" s="24">
        <v>1</v>
      </c>
      <c r="G3811" s="23">
        <v>1</v>
      </c>
      <c r="H3811" s="23">
        <v>0</v>
      </c>
      <c r="I3811" s="23">
        <v>1</v>
      </c>
      <c r="J3811" s="23">
        <v>0</v>
      </c>
      <c r="K3811" s="23">
        <v>-0.155694</v>
      </c>
      <c r="L3811" s="23">
        <v>0.5</v>
      </c>
      <c r="M3811" s="23">
        <v>0.5</v>
      </c>
    </row>
    <row r="3812" spans="1:13" ht="15" customHeight="1" x14ac:dyDescent="0.25">
      <c r="A3812" s="40">
        <v>44040</v>
      </c>
      <c r="B3812" s="29">
        <v>3</v>
      </c>
      <c r="C3812" s="35" t="s">
        <v>90</v>
      </c>
      <c r="D3812" s="28">
        <v>0.8</v>
      </c>
      <c r="E3812" s="28">
        <v>1</v>
      </c>
      <c r="F3812" s="29">
        <v>1</v>
      </c>
      <c r="G3812" s="28">
        <v>1</v>
      </c>
      <c r="H3812" s="28">
        <v>0</v>
      </c>
      <c r="I3812" s="28">
        <v>1</v>
      </c>
      <c r="J3812" s="28">
        <v>0</v>
      </c>
      <c r="K3812" s="28">
        <v>-0.15151300000000001</v>
      </c>
      <c r="L3812" s="28">
        <v>0.5</v>
      </c>
      <c r="M3812" s="28">
        <v>0.5</v>
      </c>
    </row>
    <row r="3813" spans="1:13" ht="15" customHeight="1" x14ac:dyDescent="0.25">
      <c r="A3813" s="36">
        <v>44041</v>
      </c>
      <c r="B3813" s="24">
        <v>3</v>
      </c>
      <c r="C3813" s="35" t="s">
        <v>90</v>
      </c>
      <c r="D3813" s="23">
        <v>0.8</v>
      </c>
      <c r="E3813" s="23">
        <v>1</v>
      </c>
      <c r="F3813" s="24">
        <v>1</v>
      </c>
      <c r="G3813" s="23">
        <v>1</v>
      </c>
      <c r="H3813" s="23">
        <v>0</v>
      </c>
      <c r="I3813" s="23">
        <v>1</v>
      </c>
      <c r="J3813" s="23">
        <v>0</v>
      </c>
      <c r="K3813" s="23">
        <v>-0.14596799999999999</v>
      </c>
      <c r="L3813" s="23">
        <v>0.7</v>
      </c>
      <c r="M3813" s="23">
        <v>0.3</v>
      </c>
    </row>
    <row r="3814" spans="1:13" ht="15" customHeight="1" x14ac:dyDescent="0.25">
      <c r="A3814" s="40">
        <v>44042</v>
      </c>
      <c r="B3814" s="29">
        <v>3</v>
      </c>
      <c r="C3814" s="35" t="s">
        <v>90</v>
      </c>
      <c r="D3814" s="28">
        <v>0.8</v>
      </c>
      <c r="E3814" s="28">
        <v>1</v>
      </c>
      <c r="F3814" s="29">
        <v>1</v>
      </c>
      <c r="G3814" s="28">
        <v>1</v>
      </c>
      <c r="H3814" s="28">
        <v>0</v>
      </c>
      <c r="I3814" s="28">
        <v>1</v>
      </c>
      <c r="J3814" s="28">
        <v>0</v>
      </c>
      <c r="K3814" s="28">
        <v>-0.14932699999999999</v>
      </c>
      <c r="L3814" s="28">
        <v>0.7</v>
      </c>
      <c r="M3814" s="28">
        <v>0.3</v>
      </c>
    </row>
    <row r="3815" spans="1:13" ht="15" customHeight="1" x14ac:dyDescent="0.25">
      <c r="A3815" s="36">
        <v>44043</v>
      </c>
      <c r="B3815" s="24">
        <v>3</v>
      </c>
      <c r="C3815" s="35" t="s">
        <v>90</v>
      </c>
      <c r="D3815" s="23">
        <v>0.8</v>
      </c>
      <c r="E3815" s="23">
        <v>1</v>
      </c>
      <c r="F3815" s="24">
        <v>1</v>
      </c>
      <c r="G3815" s="23">
        <v>1</v>
      </c>
      <c r="H3815" s="23">
        <v>0</v>
      </c>
      <c r="I3815" s="23">
        <v>1</v>
      </c>
      <c r="J3815" s="23">
        <v>0</v>
      </c>
      <c r="K3815" s="23">
        <v>-0.140124</v>
      </c>
      <c r="L3815" s="23">
        <v>0.7</v>
      </c>
      <c r="M3815" s="23">
        <v>0.3</v>
      </c>
    </row>
    <row r="3816" spans="1:13" ht="15" customHeight="1" x14ac:dyDescent="0.25">
      <c r="A3816" s="40">
        <v>44046</v>
      </c>
      <c r="B3816" s="29">
        <v>2</v>
      </c>
      <c r="C3816" s="33" t="s">
        <v>89</v>
      </c>
      <c r="D3816" s="28">
        <v>0.5</v>
      </c>
      <c r="E3816" s="28">
        <v>0.86248599999999997</v>
      </c>
      <c r="F3816" s="29">
        <v>1</v>
      </c>
      <c r="G3816" s="28">
        <v>0.86248599999999997</v>
      </c>
      <c r="H3816" s="28">
        <v>0</v>
      </c>
      <c r="I3816" s="28">
        <v>0.86248599999999997</v>
      </c>
      <c r="J3816" s="28">
        <v>0.137514</v>
      </c>
      <c r="K3816" s="28">
        <v>-0.13542899999999999</v>
      </c>
      <c r="L3816" s="28">
        <v>0.60374000000000005</v>
      </c>
      <c r="M3816" s="28">
        <v>0.39626</v>
      </c>
    </row>
    <row r="3817" spans="1:13" ht="15" customHeight="1" x14ac:dyDescent="0.25">
      <c r="A3817" s="36">
        <v>44047</v>
      </c>
      <c r="B3817" s="24">
        <v>3</v>
      </c>
      <c r="C3817" s="35" t="s">
        <v>90</v>
      </c>
      <c r="D3817" s="23">
        <v>0.8</v>
      </c>
      <c r="E3817" s="23">
        <v>1</v>
      </c>
      <c r="F3817" s="24">
        <v>1</v>
      </c>
      <c r="G3817" s="23">
        <v>1</v>
      </c>
      <c r="H3817" s="23">
        <v>0</v>
      </c>
      <c r="I3817" s="23">
        <v>1</v>
      </c>
      <c r="J3817" s="23">
        <v>0</v>
      </c>
      <c r="K3817" s="23">
        <v>-0.125142</v>
      </c>
      <c r="L3817" s="23">
        <v>0.7</v>
      </c>
      <c r="M3817" s="23">
        <v>0.3</v>
      </c>
    </row>
    <row r="3818" spans="1:13" ht="15" customHeight="1" x14ac:dyDescent="0.25">
      <c r="A3818" s="40">
        <v>44048</v>
      </c>
      <c r="B3818" s="29">
        <v>3</v>
      </c>
      <c r="C3818" s="35" t="s">
        <v>90</v>
      </c>
      <c r="D3818" s="28">
        <v>0.8</v>
      </c>
      <c r="E3818" s="28">
        <v>1</v>
      </c>
      <c r="F3818" s="29">
        <v>1</v>
      </c>
      <c r="G3818" s="28">
        <v>1</v>
      </c>
      <c r="H3818" s="28">
        <v>0</v>
      </c>
      <c r="I3818" s="28">
        <v>1</v>
      </c>
      <c r="J3818" s="28">
        <v>0</v>
      </c>
      <c r="K3818" s="28">
        <v>-0.121167</v>
      </c>
      <c r="L3818" s="28">
        <v>0.7</v>
      </c>
      <c r="M3818" s="28">
        <v>0.3</v>
      </c>
    </row>
    <row r="3819" spans="1:13" ht="15" customHeight="1" x14ac:dyDescent="0.25">
      <c r="A3819" s="36">
        <v>44049</v>
      </c>
      <c r="B3819" s="24">
        <v>3</v>
      </c>
      <c r="C3819" s="35" t="s">
        <v>90</v>
      </c>
      <c r="D3819" s="23">
        <v>0.8</v>
      </c>
      <c r="E3819" s="23">
        <v>1</v>
      </c>
      <c r="F3819" s="24">
        <v>1</v>
      </c>
      <c r="G3819" s="23">
        <v>1</v>
      </c>
      <c r="H3819" s="23">
        <v>0</v>
      </c>
      <c r="I3819" s="23">
        <v>1</v>
      </c>
      <c r="J3819" s="23">
        <v>0</v>
      </c>
      <c r="K3819" s="23">
        <v>-0.111441</v>
      </c>
      <c r="L3819" s="23">
        <v>0.7</v>
      </c>
      <c r="M3819" s="23">
        <v>0.3</v>
      </c>
    </row>
    <row r="3820" spans="1:13" ht="15" customHeight="1" x14ac:dyDescent="0.25">
      <c r="A3820" s="40">
        <v>44050</v>
      </c>
      <c r="B3820" s="29">
        <v>2</v>
      </c>
      <c r="C3820" s="33" t="s">
        <v>89</v>
      </c>
      <c r="D3820" s="28">
        <v>0.5</v>
      </c>
      <c r="E3820" s="28">
        <v>0.729742</v>
      </c>
      <c r="F3820" s="29">
        <v>1</v>
      </c>
      <c r="G3820" s="28">
        <v>0.729742</v>
      </c>
      <c r="H3820" s="28">
        <v>0</v>
      </c>
      <c r="I3820" s="28">
        <v>0.729742</v>
      </c>
      <c r="J3820" s="28">
        <v>0.270258</v>
      </c>
      <c r="K3820" s="28">
        <v>-9.7934999999999994E-2</v>
      </c>
      <c r="L3820" s="28">
        <v>0.729742</v>
      </c>
      <c r="M3820" s="28">
        <v>0.270258</v>
      </c>
    </row>
    <row r="3821" spans="1:13" ht="15" customHeight="1" x14ac:dyDescent="0.25">
      <c r="A3821" s="36">
        <v>44053</v>
      </c>
      <c r="B3821" s="24">
        <v>2</v>
      </c>
      <c r="C3821" s="33" t="s">
        <v>89</v>
      </c>
      <c r="D3821" s="23">
        <v>0.5</v>
      </c>
      <c r="E3821" s="23">
        <v>0.72208799999999995</v>
      </c>
      <c r="F3821" s="24">
        <v>1</v>
      </c>
      <c r="G3821" s="23">
        <v>0.72208799999999995</v>
      </c>
      <c r="H3821" s="23">
        <v>0</v>
      </c>
      <c r="I3821" s="23">
        <v>0.72208799999999995</v>
      </c>
      <c r="J3821" s="23">
        <v>0.27791199999999999</v>
      </c>
      <c r="K3821" s="23">
        <v>-8.7298000000000001E-2</v>
      </c>
      <c r="L3821" s="23">
        <v>0.72208799999999995</v>
      </c>
      <c r="M3821" s="23">
        <v>0.27791199999999999</v>
      </c>
    </row>
    <row r="3822" spans="1:13" ht="15" customHeight="1" x14ac:dyDescent="0.25">
      <c r="A3822" s="40">
        <v>44054</v>
      </c>
      <c r="B3822" s="29">
        <v>2</v>
      </c>
      <c r="C3822" s="33" t="s">
        <v>89</v>
      </c>
      <c r="D3822" s="28">
        <v>0.5</v>
      </c>
      <c r="E3822" s="28">
        <v>0.64461199999999996</v>
      </c>
      <c r="F3822" s="29">
        <v>1</v>
      </c>
      <c r="G3822" s="28">
        <v>0.64461199999999996</v>
      </c>
      <c r="H3822" s="28">
        <v>0</v>
      </c>
      <c r="I3822" s="28">
        <v>0.64461199999999996</v>
      </c>
      <c r="J3822" s="28">
        <v>0.35538799999999998</v>
      </c>
      <c r="K3822" s="28">
        <v>-9.7683000000000006E-2</v>
      </c>
      <c r="L3822" s="28">
        <v>0.64461199999999996</v>
      </c>
      <c r="M3822" s="28">
        <v>0.35538799999999998</v>
      </c>
    </row>
    <row r="3823" spans="1:13" ht="15" customHeight="1" x14ac:dyDescent="0.25">
      <c r="A3823" s="36">
        <v>44055</v>
      </c>
      <c r="B3823" s="24">
        <v>2</v>
      </c>
      <c r="C3823" s="33" t="s">
        <v>89</v>
      </c>
      <c r="D3823" s="23">
        <v>0.5</v>
      </c>
      <c r="E3823" s="23">
        <v>0.62507199999999996</v>
      </c>
      <c r="F3823" s="24">
        <v>1</v>
      </c>
      <c r="G3823" s="23">
        <v>0.62507199999999996</v>
      </c>
      <c r="H3823" s="23">
        <v>0</v>
      </c>
      <c r="I3823" s="23">
        <v>0.62507199999999996</v>
      </c>
      <c r="J3823" s="23">
        <v>0.37492799999999998</v>
      </c>
      <c r="K3823" s="23">
        <v>-0.102883</v>
      </c>
      <c r="L3823" s="23">
        <v>0.43755100000000002</v>
      </c>
      <c r="M3823" s="23">
        <v>0.56244899999999998</v>
      </c>
    </row>
    <row r="3824" spans="1:13" ht="15" customHeight="1" x14ac:dyDescent="0.25">
      <c r="A3824" s="40">
        <v>44056</v>
      </c>
      <c r="B3824" s="29">
        <v>2</v>
      </c>
      <c r="C3824" s="33" t="s">
        <v>89</v>
      </c>
      <c r="D3824" s="28">
        <v>0.5</v>
      </c>
      <c r="E3824" s="28">
        <v>0.61768599999999996</v>
      </c>
      <c r="F3824" s="29">
        <v>1</v>
      </c>
      <c r="G3824" s="28">
        <v>0.61768599999999996</v>
      </c>
      <c r="H3824" s="28">
        <v>0</v>
      </c>
      <c r="I3824" s="28">
        <v>0.61768599999999996</v>
      </c>
      <c r="J3824" s="28">
        <v>0.38231399999999999</v>
      </c>
      <c r="K3824" s="28">
        <v>-9.4025999999999998E-2</v>
      </c>
      <c r="L3824" s="28">
        <v>0.61768599999999996</v>
      </c>
      <c r="M3824" s="28">
        <v>0.38231399999999999</v>
      </c>
    </row>
    <row r="3825" spans="1:13" ht="15" customHeight="1" x14ac:dyDescent="0.25">
      <c r="A3825" s="36">
        <v>44057</v>
      </c>
      <c r="B3825" s="24">
        <v>2</v>
      </c>
      <c r="C3825" s="33" t="s">
        <v>89</v>
      </c>
      <c r="D3825" s="23">
        <v>0.5</v>
      </c>
      <c r="E3825" s="23">
        <v>0.60127299999999995</v>
      </c>
      <c r="F3825" s="24">
        <v>1</v>
      </c>
      <c r="G3825" s="23">
        <v>0.60127299999999995</v>
      </c>
      <c r="H3825" s="23">
        <v>0</v>
      </c>
      <c r="I3825" s="23">
        <v>0.60127299999999995</v>
      </c>
      <c r="J3825" s="23">
        <v>0.398727</v>
      </c>
      <c r="K3825" s="23">
        <v>-9.9831000000000003E-2</v>
      </c>
      <c r="L3825" s="23">
        <v>0.60127299999999995</v>
      </c>
      <c r="M3825" s="23">
        <v>0.398727</v>
      </c>
    </row>
    <row r="3826" spans="1:13" ht="15" customHeight="1" x14ac:dyDescent="0.25">
      <c r="A3826" s="40">
        <v>44060</v>
      </c>
      <c r="B3826" s="29">
        <v>2</v>
      </c>
      <c r="C3826" s="33" t="s">
        <v>89</v>
      </c>
      <c r="D3826" s="28">
        <v>0.5</v>
      </c>
      <c r="E3826" s="28">
        <v>0.59962899999999997</v>
      </c>
      <c r="F3826" s="29">
        <v>1</v>
      </c>
      <c r="G3826" s="28">
        <v>0.59962899999999997</v>
      </c>
      <c r="H3826" s="28">
        <v>0</v>
      </c>
      <c r="I3826" s="28">
        <v>0.59962899999999997</v>
      </c>
      <c r="J3826" s="28">
        <v>0.40037099999999998</v>
      </c>
      <c r="K3826" s="28">
        <v>-0.10099900000000001</v>
      </c>
      <c r="L3826" s="28">
        <v>0.41974</v>
      </c>
      <c r="M3826" s="28">
        <v>0.58026</v>
      </c>
    </row>
    <row r="3827" spans="1:13" ht="15" customHeight="1" x14ac:dyDescent="0.25">
      <c r="A3827" s="36">
        <v>44061</v>
      </c>
      <c r="B3827" s="24">
        <v>2</v>
      </c>
      <c r="C3827" s="33" t="s">
        <v>89</v>
      </c>
      <c r="D3827" s="23">
        <v>0.5</v>
      </c>
      <c r="E3827" s="23">
        <v>0.60250000000000004</v>
      </c>
      <c r="F3827" s="24">
        <v>1</v>
      </c>
      <c r="G3827" s="23">
        <v>0.60250000000000004</v>
      </c>
      <c r="H3827" s="23">
        <v>0</v>
      </c>
      <c r="I3827" s="23">
        <v>0.60250000000000004</v>
      </c>
      <c r="J3827" s="23">
        <v>0.39750000000000002</v>
      </c>
      <c r="K3827" s="23">
        <v>-9.4397999999999996E-2</v>
      </c>
      <c r="L3827" s="23">
        <v>0.60250000000000004</v>
      </c>
      <c r="M3827" s="23">
        <v>0.39750000000000002</v>
      </c>
    </row>
    <row r="3828" spans="1:13" ht="15" customHeight="1" x14ac:dyDescent="0.25">
      <c r="A3828" s="40">
        <v>44062</v>
      </c>
      <c r="B3828" s="29">
        <v>2</v>
      </c>
      <c r="C3828" s="33" t="s">
        <v>89</v>
      </c>
      <c r="D3828" s="28">
        <v>0.5</v>
      </c>
      <c r="E3828" s="28">
        <v>0.60558400000000001</v>
      </c>
      <c r="F3828" s="29">
        <v>1</v>
      </c>
      <c r="G3828" s="28">
        <v>0.60558400000000001</v>
      </c>
      <c r="H3828" s="28">
        <v>0</v>
      </c>
      <c r="I3828" s="28">
        <v>0.60558400000000001</v>
      </c>
      <c r="J3828" s="28">
        <v>0.39441599999999999</v>
      </c>
      <c r="K3828" s="28">
        <v>-9.1147000000000006E-2</v>
      </c>
      <c r="L3828" s="28">
        <v>0.60558400000000001</v>
      </c>
      <c r="M3828" s="28">
        <v>0.39441599999999999</v>
      </c>
    </row>
    <row r="3829" spans="1:13" ht="15" customHeight="1" x14ac:dyDescent="0.25">
      <c r="A3829" s="36">
        <v>44063</v>
      </c>
      <c r="B3829" s="24">
        <v>2</v>
      </c>
      <c r="C3829" s="33" t="s">
        <v>89</v>
      </c>
      <c r="D3829" s="23">
        <v>0.5</v>
      </c>
      <c r="E3829" s="23">
        <v>0.60721899999999995</v>
      </c>
      <c r="F3829" s="24">
        <v>1</v>
      </c>
      <c r="G3829" s="23">
        <v>0.60721899999999995</v>
      </c>
      <c r="H3829" s="23">
        <v>0</v>
      </c>
      <c r="I3829" s="23">
        <v>0.60721899999999995</v>
      </c>
      <c r="J3829" s="23">
        <v>0.39278099999999999</v>
      </c>
      <c r="K3829" s="23">
        <v>-8.9189000000000004E-2</v>
      </c>
      <c r="L3829" s="23">
        <v>0.60721899999999995</v>
      </c>
      <c r="M3829" s="23">
        <v>0.39278099999999999</v>
      </c>
    </row>
    <row r="3830" spans="1:13" ht="15" customHeight="1" x14ac:dyDescent="0.25">
      <c r="A3830" s="40">
        <v>44064</v>
      </c>
      <c r="B3830" s="29">
        <v>2</v>
      </c>
      <c r="C3830" s="33" t="s">
        <v>89</v>
      </c>
      <c r="D3830" s="28">
        <v>0.5</v>
      </c>
      <c r="E3830" s="28">
        <v>0.60772800000000005</v>
      </c>
      <c r="F3830" s="29">
        <v>1</v>
      </c>
      <c r="G3830" s="28">
        <v>0.60772800000000005</v>
      </c>
      <c r="H3830" s="28">
        <v>0</v>
      </c>
      <c r="I3830" s="28">
        <v>0.60772800000000005</v>
      </c>
      <c r="J3830" s="28">
        <v>0.39227200000000001</v>
      </c>
      <c r="K3830" s="28">
        <v>-8.2290000000000002E-2</v>
      </c>
      <c r="L3830" s="28">
        <v>0.60772800000000005</v>
      </c>
      <c r="M3830" s="28">
        <v>0.39227200000000001</v>
      </c>
    </row>
    <row r="3831" spans="1:13" ht="15" customHeight="1" x14ac:dyDescent="0.25">
      <c r="A3831" s="36">
        <v>44067</v>
      </c>
      <c r="B3831" s="24">
        <v>2</v>
      </c>
      <c r="C3831" s="33" t="s">
        <v>89</v>
      </c>
      <c r="D3831" s="23">
        <v>0.5</v>
      </c>
      <c r="E3831" s="23">
        <v>0.65880700000000003</v>
      </c>
      <c r="F3831" s="24">
        <v>1</v>
      </c>
      <c r="G3831" s="23">
        <v>0.65880700000000003</v>
      </c>
      <c r="H3831" s="23">
        <v>0</v>
      </c>
      <c r="I3831" s="23">
        <v>0.65880700000000003</v>
      </c>
      <c r="J3831" s="23">
        <v>0.34119300000000002</v>
      </c>
      <c r="K3831" s="23">
        <v>-7.2854000000000002E-2</v>
      </c>
      <c r="L3831" s="23">
        <v>0.65880700000000003</v>
      </c>
      <c r="M3831" s="23">
        <v>0.34119300000000002</v>
      </c>
    </row>
    <row r="3832" spans="1:13" ht="15" customHeight="1" x14ac:dyDescent="0.25">
      <c r="A3832" s="40">
        <v>44068</v>
      </c>
      <c r="B3832" s="29">
        <v>2</v>
      </c>
      <c r="C3832" s="33" t="s">
        <v>89</v>
      </c>
      <c r="D3832" s="28">
        <v>0.5</v>
      </c>
      <c r="E3832" s="28">
        <v>0.65880799999999995</v>
      </c>
      <c r="F3832" s="29">
        <v>1</v>
      </c>
      <c r="G3832" s="28">
        <v>0.65880799999999995</v>
      </c>
      <c r="H3832" s="28">
        <v>0</v>
      </c>
      <c r="I3832" s="28">
        <v>0.65880799999999995</v>
      </c>
      <c r="J3832" s="28">
        <v>0.341192</v>
      </c>
      <c r="K3832" s="28">
        <v>-6.8268999999999996E-2</v>
      </c>
      <c r="L3832" s="28">
        <v>0.65880799999999995</v>
      </c>
      <c r="M3832" s="28">
        <v>0.341192</v>
      </c>
    </row>
    <row r="3833" spans="1:13" ht="15" customHeight="1" x14ac:dyDescent="0.25">
      <c r="A3833" s="36">
        <v>44069</v>
      </c>
      <c r="B3833" s="24">
        <v>2</v>
      </c>
      <c r="C3833" s="33" t="s">
        <v>89</v>
      </c>
      <c r="D3833" s="23">
        <v>0.5</v>
      </c>
      <c r="E3833" s="23">
        <v>0.65608</v>
      </c>
      <c r="F3833" s="24">
        <v>1</v>
      </c>
      <c r="G3833" s="23">
        <v>0.65608</v>
      </c>
      <c r="H3833" s="23">
        <v>0</v>
      </c>
      <c r="I3833" s="23">
        <v>0.65608</v>
      </c>
      <c r="J3833" s="23">
        <v>0.34392</v>
      </c>
      <c r="K3833" s="23">
        <v>-6.7224999999999993E-2</v>
      </c>
      <c r="L3833" s="23">
        <v>0.65608</v>
      </c>
      <c r="M3833" s="23">
        <v>0.34392</v>
      </c>
    </row>
    <row r="3834" spans="1:13" ht="15" customHeight="1" x14ac:dyDescent="0.25">
      <c r="A3834" s="40">
        <v>44070</v>
      </c>
      <c r="B3834" s="29">
        <v>2</v>
      </c>
      <c r="C3834" s="33" t="s">
        <v>89</v>
      </c>
      <c r="D3834" s="28">
        <v>0.5</v>
      </c>
      <c r="E3834" s="28">
        <v>0.67448799999999998</v>
      </c>
      <c r="F3834" s="29">
        <v>1</v>
      </c>
      <c r="G3834" s="28">
        <v>0.67448799999999998</v>
      </c>
      <c r="H3834" s="28">
        <v>0</v>
      </c>
      <c r="I3834" s="28">
        <v>0.67448799999999998</v>
      </c>
      <c r="J3834" s="28">
        <v>0.32551200000000002</v>
      </c>
      <c r="K3834" s="28">
        <v>-6.7036999999999999E-2</v>
      </c>
      <c r="L3834" s="28">
        <v>0.67448799999999998</v>
      </c>
      <c r="M3834" s="28">
        <v>0.32551200000000002</v>
      </c>
    </row>
    <row r="3835" spans="1:13" ht="15" customHeight="1" x14ac:dyDescent="0.25">
      <c r="A3835" s="36">
        <v>44071</v>
      </c>
      <c r="B3835" s="24">
        <v>2</v>
      </c>
      <c r="C3835" s="33" t="s">
        <v>89</v>
      </c>
      <c r="D3835" s="23">
        <v>0.5</v>
      </c>
      <c r="E3835" s="23">
        <v>0.67870799999999998</v>
      </c>
      <c r="F3835" s="24">
        <v>1</v>
      </c>
      <c r="G3835" s="23">
        <v>0.67870799999999998</v>
      </c>
      <c r="H3835" s="23">
        <v>0</v>
      </c>
      <c r="I3835" s="23">
        <v>0.67870799999999998</v>
      </c>
      <c r="J3835" s="23">
        <v>0.32129200000000002</v>
      </c>
      <c r="K3835" s="23">
        <v>-6.8108000000000002E-2</v>
      </c>
      <c r="L3835" s="23">
        <v>0.67870799999999998</v>
      </c>
      <c r="M3835" s="23">
        <v>0.32129200000000002</v>
      </c>
    </row>
    <row r="3836" spans="1:13" ht="15" customHeight="1" x14ac:dyDescent="0.25">
      <c r="A3836" s="40">
        <v>44074</v>
      </c>
      <c r="B3836" s="29">
        <v>1</v>
      </c>
      <c r="C3836" s="22" t="s">
        <v>88</v>
      </c>
      <c r="D3836" s="28">
        <v>0.3</v>
      </c>
      <c r="E3836" s="28">
        <v>0.24757999999999999</v>
      </c>
      <c r="F3836" s="29">
        <v>1</v>
      </c>
      <c r="G3836" s="28">
        <v>0.24757999999999999</v>
      </c>
      <c r="H3836" s="28">
        <v>0</v>
      </c>
      <c r="I3836" s="28">
        <v>0.24757999999999999</v>
      </c>
      <c r="J3836" s="28">
        <v>0.75241999999999998</v>
      </c>
      <c r="K3836" s="28">
        <v>-0.102312</v>
      </c>
      <c r="L3836" s="28">
        <v>0.17330599999999999</v>
      </c>
      <c r="M3836" s="28">
        <v>0.82669400000000004</v>
      </c>
    </row>
    <row r="3837" spans="1:13" ht="15" customHeight="1" x14ac:dyDescent="0.25">
      <c r="A3837" s="36">
        <v>44075</v>
      </c>
      <c r="B3837" s="24">
        <v>1</v>
      </c>
      <c r="C3837" s="22" t="s">
        <v>88</v>
      </c>
      <c r="D3837" s="23">
        <v>0.3</v>
      </c>
      <c r="E3837" s="23">
        <v>0.25079200000000001</v>
      </c>
      <c r="F3837" s="24">
        <v>1</v>
      </c>
      <c r="G3837" s="23">
        <v>0.25079200000000001</v>
      </c>
      <c r="H3837" s="23">
        <v>0</v>
      </c>
      <c r="I3837" s="23">
        <v>0.25079200000000001</v>
      </c>
      <c r="J3837" s="23">
        <v>0.74920799999999999</v>
      </c>
      <c r="K3837" s="23">
        <v>-9.5144999999999993E-2</v>
      </c>
      <c r="L3837" s="23">
        <v>0.25079200000000001</v>
      </c>
      <c r="M3837" s="23">
        <v>0.74920799999999999</v>
      </c>
    </row>
    <row r="3838" spans="1:13" ht="15" customHeight="1" x14ac:dyDescent="0.25">
      <c r="A3838" s="40">
        <v>44076</v>
      </c>
      <c r="B3838" s="29">
        <v>1</v>
      </c>
      <c r="C3838" s="22" t="s">
        <v>88</v>
      </c>
      <c r="D3838" s="28">
        <v>0.3</v>
      </c>
      <c r="E3838" s="28">
        <v>0.23797299999999999</v>
      </c>
      <c r="F3838" s="29">
        <v>1</v>
      </c>
      <c r="G3838" s="28">
        <v>0.23797299999999999</v>
      </c>
      <c r="H3838" s="28">
        <v>0</v>
      </c>
      <c r="I3838" s="28">
        <v>0.23797299999999999</v>
      </c>
      <c r="J3838" s="28">
        <v>0.76202700000000001</v>
      </c>
      <c r="K3838" s="28">
        <v>-7.8251000000000001E-2</v>
      </c>
      <c r="L3838" s="28">
        <v>0.23797299999999999</v>
      </c>
      <c r="M3838" s="28">
        <v>0.76202700000000001</v>
      </c>
    </row>
    <row r="3839" spans="1:13" ht="15" customHeight="1" x14ac:dyDescent="0.25">
      <c r="A3839" s="36">
        <v>44077</v>
      </c>
      <c r="B3839" s="24">
        <v>2</v>
      </c>
      <c r="C3839" s="33" t="s">
        <v>89</v>
      </c>
      <c r="D3839" s="23">
        <v>0.5</v>
      </c>
      <c r="E3839" s="23">
        <v>0.396729</v>
      </c>
      <c r="F3839" s="24">
        <v>1</v>
      </c>
      <c r="G3839" s="23">
        <v>0.396729</v>
      </c>
      <c r="H3839" s="23">
        <v>0</v>
      </c>
      <c r="I3839" s="23">
        <v>0.396729</v>
      </c>
      <c r="J3839" s="23">
        <v>0.603271</v>
      </c>
      <c r="K3839" s="23">
        <v>-6.8128999999999995E-2</v>
      </c>
      <c r="L3839" s="23">
        <v>0.396729</v>
      </c>
      <c r="M3839" s="23">
        <v>0.603271</v>
      </c>
    </row>
    <row r="3840" spans="1:13" ht="15" customHeight="1" x14ac:dyDescent="0.25">
      <c r="A3840" s="40">
        <v>44078</v>
      </c>
      <c r="B3840" s="29">
        <v>1</v>
      </c>
      <c r="C3840" s="22" t="s">
        <v>88</v>
      </c>
      <c r="D3840" s="28">
        <v>0.3</v>
      </c>
      <c r="E3840" s="28">
        <v>0.23569499999999999</v>
      </c>
      <c r="F3840" s="29">
        <v>1</v>
      </c>
      <c r="G3840" s="28">
        <v>0.23569499999999999</v>
      </c>
      <c r="H3840" s="28">
        <v>0</v>
      </c>
      <c r="I3840" s="28">
        <v>0.23569499999999999</v>
      </c>
      <c r="J3840" s="28">
        <v>0.76430500000000001</v>
      </c>
      <c r="K3840" s="28">
        <v>-8.0809000000000006E-2</v>
      </c>
      <c r="L3840" s="28">
        <v>0.23569499999999999</v>
      </c>
      <c r="M3840" s="28">
        <v>0.76430500000000001</v>
      </c>
    </row>
    <row r="3841" spans="1:13" ht="15" customHeight="1" x14ac:dyDescent="0.25">
      <c r="A3841" s="36">
        <v>44081</v>
      </c>
      <c r="B3841" s="24">
        <v>1</v>
      </c>
      <c r="C3841" s="22" t="s">
        <v>88</v>
      </c>
      <c r="D3841" s="23">
        <v>0.3</v>
      </c>
      <c r="E3841" s="23">
        <v>0.23916299999999999</v>
      </c>
      <c r="F3841" s="24">
        <v>1</v>
      </c>
      <c r="G3841" s="23">
        <v>0.23916299999999999</v>
      </c>
      <c r="H3841" s="23">
        <v>0</v>
      </c>
      <c r="I3841" s="23">
        <v>0.23916299999999999</v>
      </c>
      <c r="J3841" s="23">
        <v>0.76083699999999999</v>
      </c>
      <c r="K3841" s="23">
        <v>-8.6602999999999999E-2</v>
      </c>
      <c r="L3841" s="23">
        <v>0.23916299999999999</v>
      </c>
      <c r="M3841" s="23">
        <v>0.76083699999999999</v>
      </c>
    </row>
    <row r="3842" spans="1:13" ht="15" customHeight="1" x14ac:dyDescent="0.25">
      <c r="A3842" s="40">
        <v>44082</v>
      </c>
      <c r="B3842" s="29">
        <v>1</v>
      </c>
      <c r="C3842" s="22" t="s">
        <v>88</v>
      </c>
      <c r="D3842" s="28">
        <v>0.3</v>
      </c>
      <c r="E3842" s="28">
        <v>0.241762</v>
      </c>
      <c r="F3842" s="29">
        <v>1</v>
      </c>
      <c r="G3842" s="28">
        <v>0.241762</v>
      </c>
      <c r="H3842" s="28">
        <v>0</v>
      </c>
      <c r="I3842" s="28">
        <v>0.241762</v>
      </c>
      <c r="J3842" s="28">
        <v>0.75823799999999997</v>
      </c>
      <c r="K3842" s="28">
        <v>-9.4426999999999997E-2</v>
      </c>
      <c r="L3842" s="28">
        <v>0.241762</v>
      </c>
      <c r="M3842" s="28">
        <v>0.75823799999999997</v>
      </c>
    </row>
    <row r="3843" spans="1:13" ht="15" customHeight="1" x14ac:dyDescent="0.25">
      <c r="A3843" s="36">
        <v>44083</v>
      </c>
      <c r="B3843" s="24">
        <v>1</v>
      </c>
      <c r="C3843" s="22" t="s">
        <v>88</v>
      </c>
      <c r="D3843" s="23">
        <v>0.3</v>
      </c>
      <c r="E3843" s="23">
        <v>0.24327399999999999</v>
      </c>
      <c r="F3843" s="24">
        <v>1</v>
      </c>
      <c r="G3843" s="23">
        <v>0.24327399999999999</v>
      </c>
      <c r="H3843" s="23">
        <v>0</v>
      </c>
      <c r="I3843" s="23">
        <v>0.24327399999999999</v>
      </c>
      <c r="J3843" s="23">
        <v>0.75672600000000001</v>
      </c>
      <c r="K3843" s="23">
        <v>-9.6125000000000002E-2</v>
      </c>
      <c r="L3843" s="23">
        <v>0.24327399999999999</v>
      </c>
      <c r="M3843" s="23">
        <v>0.75672600000000001</v>
      </c>
    </row>
    <row r="3844" spans="1:13" ht="15" customHeight="1" x14ac:dyDescent="0.25">
      <c r="A3844" s="40">
        <v>44084</v>
      </c>
      <c r="B3844" s="29">
        <v>1</v>
      </c>
      <c r="C3844" s="22" t="s">
        <v>88</v>
      </c>
      <c r="D3844" s="28">
        <v>0.3</v>
      </c>
      <c r="E3844" s="28">
        <v>0.243035</v>
      </c>
      <c r="F3844" s="29">
        <v>0</v>
      </c>
      <c r="G3844" s="28">
        <v>0.121518</v>
      </c>
      <c r="H3844" s="28">
        <v>0</v>
      </c>
      <c r="I3844" s="28">
        <v>0.121518</v>
      </c>
      <c r="J3844" s="28">
        <v>0.87848199999999999</v>
      </c>
      <c r="K3844" s="28">
        <v>-8.6960999999999997E-2</v>
      </c>
      <c r="L3844" s="28">
        <v>0.121518</v>
      </c>
      <c r="M3844" s="28">
        <v>0.87848199999999999</v>
      </c>
    </row>
    <row r="3845" spans="1:13" ht="15" customHeight="1" x14ac:dyDescent="0.25">
      <c r="A3845" s="36">
        <v>44085</v>
      </c>
      <c r="B3845" s="24">
        <v>2</v>
      </c>
      <c r="C3845" s="33" t="s">
        <v>89</v>
      </c>
      <c r="D3845" s="23">
        <v>0.5</v>
      </c>
      <c r="E3845" s="23">
        <v>0.40657599999999999</v>
      </c>
      <c r="F3845" s="24">
        <v>1</v>
      </c>
      <c r="G3845" s="23">
        <v>0.40657599999999999</v>
      </c>
      <c r="H3845" s="23">
        <v>0</v>
      </c>
      <c r="I3845" s="23">
        <v>0.40657599999999999</v>
      </c>
      <c r="J3845" s="23">
        <v>0.59342399999999995</v>
      </c>
      <c r="K3845" s="23">
        <v>-8.1059000000000006E-2</v>
      </c>
      <c r="L3845" s="23">
        <v>0.40657599999999999</v>
      </c>
      <c r="M3845" s="23">
        <v>0.59342399999999995</v>
      </c>
    </row>
    <row r="3846" spans="1:13" ht="15" customHeight="1" x14ac:dyDescent="0.25">
      <c r="A3846" s="40">
        <v>44088</v>
      </c>
      <c r="B3846" s="29">
        <v>1</v>
      </c>
      <c r="C3846" s="22" t="s">
        <v>88</v>
      </c>
      <c r="D3846" s="28">
        <v>0.3</v>
      </c>
      <c r="E3846" s="28">
        <v>0.21577399999999999</v>
      </c>
      <c r="F3846" s="29">
        <v>1</v>
      </c>
      <c r="G3846" s="28">
        <v>0.21577399999999999</v>
      </c>
      <c r="H3846" s="28">
        <v>0</v>
      </c>
      <c r="I3846" s="28">
        <v>0.21577399999999999</v>
      </c>
      <c r="J3846" s="28">
        <v>0.78422599999999998</v>
      </c>
      <c r="K3846" s="28">
        <v>-5.4641000000000002E-2</v>
      </c>
      <c r="L3846" s="28">
        <v>0.21577399999999999</v>
      </c>
      <c r="M3846" s="28">
        <v>0.78422599999999998</v>
      </c>
    </row>
    <row r="3847" spans="1:13" ht="15" customHeight="1" x14ac:dyDescent="0.25">
      <c r="A3847" s="36">
        <v>44089</v>
      </c>
      <c r="B3847" s="24">
        <v>2</v>
      </c>
      <c r="C3847" s="33" t="s">
        <v>89</v>
      </c>
      <c r="D3847" s="23">
        <v>0.5</v>
      </c>
      <c r="E3847" s="23">
        <v>0.35649199999999998</v>
      </c>
      <c r="F3847" s="24">
        <v>1</v>
      </c>
      <c r="G3847" s="23">
        <v>0.35649199999999998</v>
      </c>
      <c r="H3847" s="23">
        <v>0</v>
      </c>
      <c r="I3847" s="23">
        <v>0.35649199999999998</v>
      </c>
      <c r="J3847" s="23">
        <v>0.64350799999999997</v>
      </c>
      <c r="K3847" s="23">
        <v>-4.3661999999999999E-2</v>
      </c>
      <c r="L3847" s="23">
        <v>0.35649199999999998</v>
      </c>
      <c r="M3847" s="23">
        <v>0.64350799999999997</v>
      </c>
    </row>
    <row r="3848" spans="1:13" ht="15" customHeight="1" x14ac:dyDescent="0.25">
      <c r="A3848" s="40">
        <v>44090</v>
      </c>
      <c r="B3848" s="29">
        <v>2</v>
      </c>
      <c r="C3848" s="33" t="s">
        <v>89</v>
      </c>
      <c r="D3848" s="28">
        <v>0.5</v>
      </c>
      <c r="E3848" s="28">
        <v>0.35636299999999999</v>
      </c>
      <c r="F3848" s="29">
        <v>1</v>
      </c>
      <c r="G3848" s="28">
        <v>0.35636299999999999</v>
      </c>
      <c r="H3848" s="28">
        <v>0</v>
      </c>
      <c r="I3848" s="28">
        <v>0.35636299999999999</v>
      </c>
      <c r="J3848" s="28">
        <v>0.64363700000000001</v>
      </c>
      <c r="K3848" s="28">
        <v>-3.9294999999999997E-2</v>
      </c>
      <c r="L3848" s="28">
        <v>0.35636299999999999</v>
      </c>
      <c r="M3848" s="28">
        <v>0.64363700000000001</v>
      </c>
    </row>
    <row r="3849" spans="1:13" ht="15" customHeight="1" x14ac:dyDescent="0.25">
      <c r="A3849" s="36">
        <v>44091</v>
      </c>
      <c r="B3849" s="24">
        <v>2</v>
      </c>
      <c r="C3849" s="33" t="s">
        <v>89</v>
      </c>
      <c r="D3849" s="23">
        <v>0.5</v>
      </c>
      <c r="E3849" s="23">
        <v>0.355242</v>
      </c>
      <c r="F3849" s="24">
        <v>1</v>
      </c>
      <c r="G3849" s="23">
        <v>0.355242</v>
      </c>
      <c r="H3849" s="23">
        <v>0</v>
      </c>
      <c r="I3849" s="23">
        <v>0.355242</v>
      </c>
      <c r="J3849" s="23">
        <v>0.64475800000000005</v>
      </c>
      <c r="K3849" s="23">
        <v>-4.1096000000000001E-2</v>
      </c>
      <c r="L3849" s="23">
        <v>0.355242</v>
      </c>
      <c r="M3849" s="23">
        <v>0.64475800000000005</v>
      </c>
    </row>
    <row r="3850" spans="1:13" ht="15" customHeight="1" x14ac:dyDescent="0.25">
      <c r="A3850" s="40">
        <v>44092</v>
      </c>
      <c r="B3850" s="29">
        <v>2</v>
      </c>
      <c r="C3850" s="33" t="s">
        <v>89</v>
      </c>
      <c r="D3850" s="28">
        <v>0.5</v>
      </c>
      <c r="E3850" s="28">
        <v>0.35653099999999999</v>
      </c>
      <c r="F3850" s="29">
        <v>1</v>
      </c>
      <c r="G3850" s="28">
        <v>0.35653099999999999</v>
      </c>
      <c r="H3850" s="28">
        <v>0</v>
      </c>
      <c r="I3850" s="28">
        <v>0.35653099999999999</v>
      </c>
      <c r="J3850" s="28">
        <v>0.64346899999999996</v>
      </c>
      <c r="K3850" s="28">
        <v>-3.9854000000000001E-2</v>
      </c>
      <c r="L3850" s="28">
        <v>0.35653099999999999</v>
      </c>
      <c r="M3850" s="28">
        <v>0.64346899999999996</v>
      </c>
    </row>
    <row r="3851" spans="1:13" ht="15" customHeight="1" x14ac:dyDescent="0.25">
      <c r="A3851" s="36">
        <v>44095</v>
      </c>
      <c r="B3851" s="24">
        <v>1</v>
      </c>
      <c r="C3851" s="22" t="s">
        <v>88</v>
      </c>
      <c r="D3851" s="23">
        <v>0.3</v>
      </c>
      <c r="E3851" s="23">
        <v>0.190835</v>
      </c>
      <c r="F3851" s="24">
        <v>1</v>
      </c>
      <c r="G3851" s="23">
        <v>0.190835</v>
      </c>
      <c r="H3851" s="23">
        <v>0</v>
      </c>
      <c r="I3851" s="23">
        <v>0.190835</v>
      </c>
      <c r="J3851" s="23">
        <v>0.80916500000000002</v>
      </c>
      <c r="K3851" s="23">
        <v>-6.7917000000000005E-2</v>
      </c>
      <c r="L3851" s="23">
        <v>0.190835</v>
      </c>
      <c r="M3851" s="23">
        <v>0.80916500000000002</v>
      </c>
    </row>
    <row r="3852" spans="1:13" ht="15" customHeight="1" x14ac:dyDescent="0.25">
      <c r="A3852" s="40">
        <v>44096</v>
      </c>
      <c r="B3852" s="29">
        <v>1</v>
      </c>
      <c r="C3852" s="22" t="s">
        <v>88</v>
      </c>
      <c r="D3852" s="28">
        <v>0.3</v>
      </c>
      <c r="E3852" s="28">
        <v>0.188525</v>
      </c>
      <c r="F3852" s="29">
        <v>1</v>
      </c>
      <c r="G3852" s="28">
        <v>0.188525</v>
      </c>
      <c r="H3852" s="28">
        <v>0</v>
      </c>
      <c r="I3852" s="28">
        <v>0.188525</v>
      </c>
      <c r="J3852" s="28">
        <v>0.81147499999999995</v>
      </c>
      <c r="K3852" s="28">
        <v>-7.8505000000000005E-2</v>
      </c>
      <c r="L3852" s="28">
        <v>0.188525</v>
      </c>
      <c r="M3852" s="28">
        <v>0.81147499999999995</v>
      </c>
    </row>
    <row r="3853" spans="1:13" ht="15" customHeight="1" x14ac:dyDescent="0.25">
      <c r="A3853" s="36">
        <v>44097</v>
      </c>
      <c r="B3853" s="24">
        <v>2</v>
      </c>
      <c r="C3853" s="33" t="s">
        <v>89</v>
      </c>
      <c r="D3853" s="23">
        <v>0.5</v>
      </c>
      <c r="E3853" s="23">
        <v>0.313722</v>
      </c>
      <c r="F3853" s="24">
        <v>1</v>
      </c>
      <c r="G3853" s="23">
        <v>0.313722</v>
      </c>
      <c r="H3853" s="23">
        <v>0</v>
      </c>
      <c r="I3853" s="23">
        <v>0.313722</v>
      </c>
      <c r="J3853" s="23">
        <v>0.68627800000000005</v>
      </c>
      <c r="K3853" s="23">
        <v>-8.2758999999999999E-2</v>
      </c>
      <c r="L3853" s="23">
        <v>0.313722</v>
      </c>
      <c r="M3853" s="23">
        <v>0.68627800000000005</v>
      </c>
    </row>
    <row r="3854" spans="1:13" ht="15" customHeight="1" x14ac:dyDescent="0.25">
      <c r="A3854" s="40">
        <v>44098</v>
      </c>
      <c r="B3854" s="29">
        <v>1</v>
      </c>
      <c r="C3854" s="22" t="s">
        <v>88</v>
      </c>
      <c r="D3854" s="28">
        <v>0.3</v>
      </c>
      <c r="E3854" s="28">
        <v>0.18537300000000001</v>
      </c>
      <c r="F3854" s="29">
        <v>1</v>
      </c>
      <c r="G3854" s="28">
        <v>0.18537300000000001</v>
      </c>
      <c r="H3854" s="28">
        <v>0</v>
      </c>
      <c r="I3854" s="28">
        <v>0.18537300000000001</v>
      </c>
      <c r="J3854" s="28">
        <v>0.81462699999999999</v>
      </c>
      <c r="K3854" s="28">
        <v>-9.4406000000000004E-2</v>
      </c>
      <c r="L3854" s="28">
        <v>0.18537300000000001</v>
      </c>
      <c r="M3854" s="28">
        <v>0.81462699999999999</v>
      </c>
    </row>
    <row r="3855" spans="1:13" ht="15" customHeight="1" x14ac:dyDescent="0.25">
      <c r="A3855" s="36">
        <v>44099</v>
      </c>
      <c r="B3855" s="24">
        <v>2</v>
      </c>
      <c r="C3855" s="33" t="s">
        <v>89</v>
      </c>
      <c r="D3855" s="23">
        <v>0.5</v>
      </c>
      <c r="E3855" s="23">
        <v>0.29364499999999999</v>
      </c>
      <c r="F3855" s="24">
        <v>1</v>
      </c>
      <c r="G3855" s="23">
        <v>0.29364499999999999</v>
      </c>
      <c r="H3855" s="23">
        <v>0</v>
      </c>
      <c r="I3855" s="23">
        <v>0.29364499999999999</v>
      </c>
      <c r="J3855" s="23">
        <v>0.70635499999999996</v>
      </c>
      <c r="K3855" s="23">
        <v>-7.5403999999999999E-2</v>
      </c>
      <c r="L3855" s="23">
        <v>0.29364499999999999</v>
      </c>
      <c r="M3855" s="23">
        <v>0.70635499999999996</v>
      </c>
    </row>
    <row r="3856" spans="1:13" ht="15" customHeight="1" x14ac:dyDescent="0.25">
      <c r="A3856" s="40">
        <v>44102</v>
      </c>
      <c r="B3856" s="29">
        <v>2</v>
      </c>
      <c r="C3856" s="33" t="s">
        <v>89</v>
      </c>
      <c r="D3856" s="28">
        <v>0.5</v>
      </c>
      <c r="E3856" s="28">
        <v>0.32722600000000002</v>
      </c>
      <c r="F3856" s="29">
        <v>1</v>
      </c>
      <c r="G3856" s="28">
        <v>0.32722600000000002</v>
      </c>
      <c r="H3856" s="28">
        <v>0</v>
      </c>
      <c r="I3856" s="28">
        <v>0.32722600000000002</v>
      </c>
      <c r="J3856" s="28">
        <v>0.67277399999999998</v>
      </c>
      <c r="K3856" s="28">
        <v>-5.3990999999999997E-2</v>
      </c>
      <c r="L3856" s="28">
        <v>0.32722600000000002</v>
      </c>
      <c r="M3856" s="28">
        <v>0.67277399999999998</v>
      </c>
    </row>
    <row r="3857" spans="1:13" ht="15" customHeight="1" x14ac:dyDescent="0.25">
      <c r="A3857" s="36">
        <v>44103</v>
      </c>
      <c r="B3857" s="24">
        <v>2</v>
      </c>
      <c r="C3857" s="33" t="s">
        <v>89</v>
      </c>
      <c r="D3857" s="23">
        <v>0.5</v>
      </c>
      <c r="E3857" s="23">
        <v>0.32752700000000001</v>
      </c>
      <c r="F3857" s="24">
        <v>1</v>
      </c>
      <c r="G3857" s="23">
        <v>0.32752700000000001</v>
      </c>
      <c r="H3857" s="23">
        <v>0</v>
      </c>
      <c r="I3857" s="23">
        <v>0.32752700000000001</v>
      </c>
      <c r="J3857" s="23">
        <v>0.67247299999999999</v>
      </c>
      <c r="K3857" s="23">
        <v>-5.6212999999999999E-2</v>
      </c>
      <c r="L3857" s="23">
        <v>0.32752700000000001</v>
      </c>
      <c r="M3857" s="23">
        <v>0.67247299999999999</v>
      </c>
    </row>
    <row r="3858" spans="1:13" ht="15" customHeight="1" x14ac:dyDescent="0.25">
      <c r="A3858" s="40">
        <v>44104</v>
      </c>
      <c r="B3858" s="29">
        <v>2</v>
      </c>
      <c r="C3858" s="33" t="s">
        <v>89</v>
      </c>
      <c r="D3858" s="28">
        <v>0.5</v>
      </c>
      <c r="E3858" s="28">
        <v>0.33998400000000001</v>
      </c>
      <c r="F3858" s="29">
        <v>1</v>
      </c>
      <c r="G3858" s="28">
        <v>0.33998400000000001</v>
      </c>
      <c r="H3858" s="28">
        <v>0</v>
      </c>
      <c r="I3858" s="28">
        <v>0.33998400000000001</v>
      </c>
      <c r="J3858" s="28">
        <v>0.66001600000000005</v>
      </c>
      <c r="K3858" s="28">
        <v>-5.4031999999999997E-2</v>
      </c>
      <c r="L3858" s="28">
        <v>0.33998400000000001</v>
      </c>
      <c r="M3858" s="28">
        <v>0.66001600000000005</v>
      </c>
    </row>
    <row r="3859" spans="1:13" ht="15" customHeight="1" x14ac:dyDescent="0.25">
      <c r="A3859" s="36">
        <v>44105</v>
      </c>
      <c r="B3859" s="24">
        <v>2</v>
      </c>
      <c r="C3859" s="33" t="s">
        <v>89</v>
      </c>
      <c r="D3859" s="23">
        <v>0.5</v>
      </c>
      <c r="E3859" s="23">
        <v>0.34453499999999998</v>
      </c>
      <c r="F3859" s="24">
        <v>1</v>
      </c>
      <c r="G3859" s="23">
        <v>0.34453499999999998</v>
      </c>
      <c r="H3859" s="23">
        <v>0</v>
      </c>
      <c r="I3859" s="23">
        <v>0.34453499999999998</v>
      </c>
      <c r="J3859" s="23">
        <v>0.65546499999999996</v>
      </c>
      <c r="K3859" s="23">
        <v>-5.246E-2</v>
      </c>
      <c r="L3859" s="23">
        <v>0.34453499999999998</v>
      </c>
      <c r="M3859" s="23">
        <v>0.65546499999999996</v>
      </c>
    </row>
    <row r="3860" spans="1:13" ht="15" customHeight="1" x14ac:dyDescent="0.25">
      <c r="A3860" s="40">
        <v>44109</v>
      </c>
      <c r="B3860" s="29">
        <v>2</v>
      </c>
      <c r="C3860" s="33" t="s">
        <v>89</v>
      </c>
      <c r="D3860" s="28">
        <v>0.5</v>
      </c>
      <c r="E3860" s="28">
        <v>0.35527599999999998</v>
      </c>
      <c r="F3860" s="29">
        <v>1</v>
      </c>
      <c r="G3860" s="28">
        <v>0.35527599999999998</v>
      </c>
      <c r="H3860" s="28">
        <v>0</v>
      </c>
      <c r="I3860" s="28">
        <v>0.35527599999999998</v>
      </c>
      <c r="J3860" s="28">
        <v>0.64472399999999996</v>
      </c>
      <c r="K3860" s="28">
        <v>-5.3853999999999999E-2</v>
      </c>
      <c r="L3860" s="28">
        <v>0.35527599999999998</v>
      </c>
      <c r="M3860" s="28">
        <v>0.64472399999999996</v>
      </c>
    </row>
    <row r="3861" spans="1:13" ht="15" customHeight="1" x14ac:dyDescent="0.25">
      <c r="A3861" s="36">
        <v>44110</v>
      </c>
      <c r="B3861" s="24">
        <v>2</v>
      </c>
      <c r="C3861" s="33" t="s">
        <v>89</v>
      </c>
      <c r="D3861" s="23">
        <v>0.5</v>
      </c>
      <c r="E3861" s="23">
        <v>0.35872700000000002</v>
      </c>
      <c r="F3861" s="24">
        <v>1</v>
      </c>
      <c r="G3861" s="23">
        <v>0.35872700000000002</v>
      </c>
      <c r="H3861" s="23">
        <v>0</v>
      </c>
      <c r="I3861" s="23">
        <v>0.35872700000000002</v>
      </c>
      <c r="J3861" s="23">
        <v>0.64127299999999998</v>
      </c>
      <c r="K3861" s="23">
        <v>-5.1529999999999999E-2</v>
      </c>
      <c r="L3861" s="23">
        <v>0.35872700000000002</v>
      </c>
      <c r="M3861" s="23">
        <v>0.64127299999999998</v>
      </c>
    </row>
    <row r="3862" spans="1:13" ht="15" customHeight="1" x14ac:dyDescent="0.25">
      <c r="A3862" s="40">
        <v>44111</v>
      </c>
      <c r="B3862" s="29">
        <v>2</v>
      </c>
      <c r="C3862" s="33" t="s">
        <v>89</v>
      </c>
      <c r="D3862" s="28">
        <v>0.5</v>
      </c>
      <c r="E3862" s="28">
        <v>0.364066</v>
      </c>
      <c r="F3862" s="29">
        <v>1</v>
      </c>
      <c r="G3862" s="28">
        <v>0.364066</v>
      </c>
      <c r="H3862" s="28">
        <v>0</v>
      </c>
      <c r="I3862" s="28">
        <v>0.364066</v>
      </c>
      <c r="J3862" s="28">
        <v>0.635934</v>
      </c>
      <c r="K3862" s="28">
        <v>-5.3580000000000003E-2</v>
      </c>
      <c r="L3862" s="28">
        <v>0.364066</v>
      </c>
      <c r="M3862" s="28">
        <v>0.635934</v>
      </c>
    </row>
    <row r="3863" spans="1:13" ht="15" customHeight="1" x14ac:dyDescent="0.25">
      <c r="A3863" s="36">
        <v>44112</v>
      </c>
      <c r="B3863" s="24">
        <v>2</v>
      </c>
      <c r="C3863" s="33" t="s">
        <v>89</v>
      </c>
      <c r="D3863" s="23">
        <v>0.5</v>
      </c>
      <c r="E3863" s="23">
        <v>0.36506499999999997</v>
      </c>
      <c r="F3863" s="24">
        <v>0</v>
      </c>
      <c r="G3863" s="23">
        <v>0.182532</v>
      </c>
      <c r="H3863" s="23">
        <v>0</v>
      </c>
      <c r="I3863" s="23">
        <v>0.182532</v>
      </c>
      <c r="J3863" s="23">
        <v>0.81746799999999997</v>
      </c>
      <c r="K3863" s="23">
        <v>-5.2061999999999997E-2</v>
      </c>
      <c r="L3863" s="23">
        <v>0.182532</v>
      </c>
      <c r="M3863" s="23">
        <v>0.81746799999999997</v>
      </c>
    </row>
    <row r="3864" spans="1:13" ht="15" customHeight="1" x14ac:dyDescent="0.25">
      <c r="A3864" s="40">
        <v>44113</v>
      </c>
      <c r="B3864" s="29">
        <v>3</v>
      </c>
      <c r="C3864" s="35" t="s">
        <v>90</v>
      </c>
      <c r="D3864" s="28">
        <v>0.8</v>
      </c>
      <c r="E3864" s="28">
        <v>0.58148100000000003</v>
      </c>
      <c r="F3864" s="29">
        <v>0</v>
      </c>
      <c r="G3864" s="28">
        <v>0.29074</v>
      </c>
      <c r="H3864" s="28">
        <v>0</v>
      </c>
      <c r="I3864" s="28">
        <v>0.29074</v>
      </c>
      <c r="J3864" s="28">
        <v>0.70926</v>
      </c>
      <c r="K3864" s="28">
        <v>-5.9379000000000001E-2</v>
      </c>
      <c r="L3864" s="28">
        <v>0.29074</v>
      </c>
      <c r="M3864" s="28">
        <v>0.70926</v>
      </c>
    </row>
    <row r="3865" spans="1:13" ht="15" customHeight="1" x14ac:dyDescent="0.25">
      <c r="A3865" s="36">
        <v>44116</v>
      </c>
      <c r="B3865" s="24">
        <v>2</v>
      </c>
      <c r="C3865" s="33" t="s">
        <v>89</v>
      </c>
      <c r="D3865" s="23">
        <v>0.5</v>
      </c>
      <c r="E3865" s="23">
        <v>0.36364299999999999</v>
      </c>
      <c r="F3865" s="24">
        <v>1</v>
      </c>
      <c r="G3865" s="23">
        <v>0.36364299999999999</v>
      </c>
      <c r="H3865" s="23">
        <v>0</v>
      </c>
      <c r="I3865" s="23">
        <v>0.36364299999999999</v>
      </c>
      <c r="J3865" s="23">
        <v>0.63635699999999995</v>
      </c>
      <c r="K3865" s="23">
        <v>-5.3684000000000003E-2</v>
      </c>
      <c r="L3865" s="23">
        <v>0.36364299999999999</v>
      </c>
      <c r="M3865" s="23">
        <v>0.63635699999999995</v>
      </c>
    </row>
    <row r="3866" spans="1:13" ht="15" customHeight="1" x14ac:dyDescent="0.25">
      <c r="A3866" s="40">
        <v>44117</v>
      </c>
      <c r="B3866" s="29">
        <v>2</v>
      </c>
      <c r="C3866" s="33" t="s">
        <v>89</v>
      </c>
      <c r="D3866" s="28">
        <v>0.5</v>
      </c>
      <c r="E3866" s="28">
        <v>0.41678799999999999</v>
      </c>
      <c r="F3866" s="29">
        <v>0</v>
      </c>
      <c r="G3866" s="28">
        <v>0.208394</v>
      </c>
      <c r="H3866" s="28">
        <v>0</v>
      </c>
      <c r="I3866" s="28">
        <v>0.208394</v>
      </c>
      <c r="J3866" s="28">
        <v>0.79160600000000003</v>
      </c>
      <c r="K3866" s="28">
        <v>-5.7070000000000003E-2</v>
      </c>
      <c r="L3866" s="28">
        <v>0.208394</v>
      </c>
      <c r="M3866" s="28">
        <v>0.79160600000000003</v>
      </c>
    </row>
    <row r="3867" spans="1:13" ht="15" customHeight="1" x14ac:dyDescent="0.25">
      <c r="A3867" s="36">
        <v>44118</v>
      </c>
      <c r="B3867" s="24">
        <v>3</v>
      </c>
      <c r="C3867" s="35" t="s">
        <v>90</v>
      </c>
      <c r="D3867" s="23">
        <v>0.8</v>
      </c>
      <c r="E3867" s="23">
        <v>0.68738500000000002</v>
      </c>
      <c r="F3867" s="24">
        <v>0</v>
      </c>
      <c r="G3867" s="23">
        <v>0.343692</v>
      </c>
      <c r="H3867" s="23">
        <v>0</v>
      </c>
      <c r="I3867" s="23">
        <v>0.343692</v>
      </c>
      <c r="J3867" s="23">
        <v>0.656308</v>
      </c>
      <c r="K3867" s="23">
        <v>-5.7819000000000002E-2</v>
      </c>
      <c r="L3867" s="23">
        <v>0.343692</v>
      </c>
      <c r="M3867" s="23">
        <v>0.656308</v>
      </c>
    </row>
    <row r="3868" spans="1:13" ht="15" customHeight="1" x14ac:dyDescent="0.25">
      <c r="A3868" s="40">
        <v>44119</v>
      </c>
      <c r="B3868" s="29">
        <v>2</v>
      </c>
      <c r="C3868" s="33" t="s">
        <v>89</v>
      </c>
      <c r="D3868" s="28">
        <v>0.5</v>
      </c>
      <c r="E3868" s="28">
        <v>0.41855199999999998</v>
      </c>
      <c r="F3868" s="29">
        <v>0</v>
      </c>
      <c r="G3868" s="28">
        <v>0.20927599999999999</v>
      </c>
      <c r="H3868" s="28">
        <v>0</v>
      </c>
      <c r="I3868" s="28">
        <v>0.20927599999999999</v>
      </c>
      <c r="J3868" s="28">
        <v>0.79072399999999998</v>
      </c>
      <c r="K3868" s="28">
        <v>-7.0651000000000005E-2</v>
      </c>
      <c r="L3868" s="28">
        <v>0.20927599999999999</v>
      </c>
      <c r="M3868" s="28">
        <v>0.79072399999999998</v>
      </c>
    </row>
    <row r="3869" spans="1:13" ht="15" customHeight="1" x14ac:dyDescent="0.25">
      <c r="A3869" s="36">
        <v>44120</v>
      </c>
      <c r="B3869" s="24">
        <v>2</v>
      </c>
      <c r="C3869" s="33" t="s">
        <v>89</v>
      </c>
      <c r="D3869" s="23">
        <v>0.5</v>
      </c>
      <c r="E3869" s="23">
        <v>0.41742499999999999</v>
      </c>
      <c r="F3869" s="24">
        <v>0</v>
      </c>
      <c r="G3869" s="23">
        <v>0.20871300000000001</v>
      </c>
      <c r="H3869" s="23">
        <v>0</v>
      </c>
      <c r="I3869" s="23">
        <v>0.20871300000000001</v>
      </c>
      <c r="J3869" s="23">
        <v>0.79128699999999996</v>
      </c>
      <c r="K3869" s="23">
        <v>-6.8662000000000001E-2</v>
      </c>
      <c r="L3869" s="23">
        <v>0.20871300000000001</v>
      </c>
      <c r="M3869" s="23">
        <v>0.79128699999999996</v>
      </c>
    </row>
    <row r="3870" spans="1:13" ht="15" customHeight="1" x14ac:dyDescent="0.25">
      <c r="A3870" s="40">
        <v>44123</v>
      </c>
      <c r="B3870" s="29">
        <v>2</v>
      </c>
      <c r="C3870" s="33" t="s">
        <v>89</v>
      </c>
      <c r="D3870" s="28">
        <v>0.5</v>
      </c>
      <c r="E3870" s="28">
        <v>0.41791299999999998</v>
      </c>
      <c r="F3870" s="29">
        <v>0</v>
      </c>
      <c r="G3870" s="28">
        <v>0.208956</v>
      </c>
      <c r="H3870" s="28">
        <v>0</v>
      </c>
      <c r="I3870" s="28">
        <v>0.208956</v>
      </c>
      <c r="J3870" s="28">
        <v>0.79104399999999997</v>
      </c>
      <c r="K3870" s="28">
        <v>-6.8759000000000001E-2</v>
      </c>
      <c r="L3870" s="28">
        <v>0.208956</v>
      </c>
      <c r="M3870" s="28">
        <v>0.79104399999999997</v>
      </c>
    </row>
    <row r="3871" spans="1:13" ht="15" customHeight="1" x14ac:dyDescent="0.25">
      <c r="A3871" s="36">
        <v>44124</v>
      </c>
      <c r="B3871" s="24">
        <v>2</v>
      </c>
      <c r="C3871" s="33" t="s">
        <v>89</v>
      </c>
      <c r="D3871" s="23">
        <v>0.5</v>
      </c>
      <c r="E3871" s="23">
        <v>0.51074200000000003</v>
      </c>
      <c r="F3871" s="24">
        <v>0</v>
      </c>
      <c r="G3871" s="23">
        <v>0.25537100000000001</v>
      </c>
      <c r="H3871" s="23">
        <v>0</v>
      </c>
      <c r="I3871" s="23">
        <v>0.25537100000000001</v>
      </c>
      <c r="J3871" s="23">
        <v>0.74462899999999999</v>
      </c>
      <c r="K3871" s="23">
        <v>-6.5932000000000004E-2</v>
      </c>
      <c r="L3871" s="23">
        <v>0.25537100000000001</v>
      </c>
      <c r="M3871" s="23">
        <v>0.74462899999999999</v>
      </c>
    </row>
    <row r="3872" spans="1:13" ht="15" customHeight="1" x14ac:dyDescent="0.25">
      <c r="A3872" s="40">
        <v>44125</v>
      </c>
      <c r="B3872" s="29">
        <v>2</v>
      </c>
      <c r="C3872" s="33" t="s">
        <v>89</v>
      </c>
      <c r="D3872" s="28">
        <v>0.5</v>
      </c>
      <c r="E3872" s="28">
        <v>0.53401799999999999</v>
      </c>
      <c r="F3872" s="29">
        <v>0</v>
      </c>
      <c r="G3872" s="28">
        <v>0.267009</v>
      </c>
      <c r="H3872" s="28">
        <v>0</v>
      </c>
      <c r="I3872" s="28">
        <v>0.267009</v>
      </c>
      <c r="J3872" s="28">
        <v>0.73299099999999995</v>
      </c>
      <c r="K3872" s="28">
        <v>-6.6046999999999995E-2</v>
      </c>
      <c r="L3872" s="28">
        <v>0.267009</v>
      </c>
      <c r="M3872" s="28">
        <v>0.73299099999999995</v>
      </c>
    </row>
    <row r="3873" spans="1:13" ht="15" customHeight="1" x14ac:dyDescent="0.25">
      <c r="A3873" s="36">
        <v>44126</v>
      </c>
      <c r="B3873" s="24">
        <v>2</v>
      </c>
      <c r="C3873" s="33" t="s">
        <v>89</v>
      </c>
      <c r="D3873" s="23">
        <v>0.5</v>
      </c>
      <c r="E3873" s="23">
        <v>0.539323</v>
      </c>
      <c r="F3873" s="24">
        <v>0</v>
      </c>
      <c r="G3873" s="23">
        <v>0.26966200000000001</v>
      </c>
      <c r="H3873" s="23">
        <v>0</v>
      </c>
      <c r="I3873" s="23">
        <v>0.26966200000000001</v>
      </c>
      <c r="J3873" s="23">
        <v>0.73033800000000004</v>
      </c>
      <c r="K3873" s="23">
        <v>-6.4302999999999999E-2</v>
      </c>
      <c r="L3873" s="23">
        <v>0.26966200000000001</v>
      </c>
      <c r="M3873" s="23">
        <v>0.73033800000000004</v>
      </c>
    </row>
    <row r="3874" spans="1:13" ht="15" customHeight="1" x14ac:dyDescent="0.25">
      <c r="A3874" s="40">
        <v>44127</v>
      </c>
      <c r="B3874" s="29">
        <v>2</v>
      </c>
      <c r="C3874" s="33" t="s">
        <v>89</v>
      </c>
      <c r="D3874" s="28">
        <v>0.5</v>
      </c>
      <c r="E3874" s="28">
        <v>0.57821400000000001</v>
      </c>
      <c r="F3874" s="29">
        <v>0</v>
      </c>
      <c r="G3874" s="28">
        <v>0.289107</v>
      </c>
      <c r="H3874" s="28">
        <v>0.1</v>
      </c>
      <c r="I3874" s="28">
        <v>0.189107</v>
      </c>
      <c r="J3874" s="28">
        <v>0.81089299999999997</v>
      </c>
      <c r="K3874" s="28">
        <v>-5.9796000000000002E-2</v>
      </c>
      <c r="L3874" s="28">
        <v>0.189107</v>
      </c>
      <c r="M3874" s="28">
        <v>0.81089299999999997</v>
      </c>
    </row>
    <row r="3875" spans="1:13" ht="15" customHeight="1" x14ac:dyDescent="0.25">
      <c r="A3875" s="36">
        <v>44130</v>
      </c>
      <c r="B3875" s="24">
        <v>2</v>
      </c>
      <c r="C3875" s="33" t="s">
        <v>89</v>
      </c>
      <c r="D3875" s="23">
        <v>0.5</v>
      </c>
      <c r="E3875" s="23">
        <v>0.64245600000000003</v>
      </c>
      <c r="F3875" s="24">
        <v>0</v>
      </c>
      <c r="G3875" s="23">
        <v>0.32122800000000001</v>
      </c>
      <c r="H3875" s="23">
        <v>0.1</v>
      </c>
      <c r="I3875" s="23">
        <v>0.22122800000000001</v>
      </c>
      <c r="J3875" s="23">
        <v>0.77877200000000002</v>
      </c>
      <c r="K3875" s="23">
        <v>-7.0439000000000002E-2</v>
      </c>
      <c r="L3875" s="23">
        <v>0.22122800000000001</v>
      </c>
      <c r="M3875" s="23">
        <v>0.77877200000000002</v>
      </c>
    </row>
    <row r="3876" spans="1:13" ht="15" customHeight="1" x14ac:dyDescent="0.25">
      <c r="A3876" s="40">
        <v>44131</v>
      </c>
      <c r="B3876" s="29">
        <v>2</v>
      </c>
      <c r="C3876" s="33" t="s">
        <v>89</v>
      </c>
      <c r="D3876" s="28">
        <v>0.5</v>
      </c>
      <c r="E3876" s="28">
        <v>0.73784799999999995</v>
      </c>
      <c r="F3876" s="29">
        <v>1</v>
      </c>
      <c r="G3876" s="28">
        <v>0.73784799999999995</v>
      </c>
      <c r="H3876" s="28">
        <v>0</v>
      </c>
      <c r="I3876" s="28">
        <v>0.73784799999999995</v>
      </c>
      <c r="J3876" s="28">
        <v>0.262152</v>
      </c>
      <c r="K3876" s="28">
        <v>-5.4713999999999999E-2</v>
      </c>
      <c r="L3876" s="28">
        <v>0.73784799999999995</v>
      </c>
      <c r="M3876" s="28">
        <v>0.262152</v>
      </c>
    </row>
    <row r="3877" spans="1:13" ht="15" customHeight="1" x14ac:dyDescent="0.25">
      <c r="A3877" s="36">
        <v>44132</v>
      </c>
      <c r="B3877" s="24">
        <v>2</v>
      </c>
      <c r="C3877" s="33" t="s">
        <v>89</v>
      </c>
      <c r="D3877" s="23">
        <v>0.5</v>
      </c>
      <c r="E3877" s="23">
        <v>0.73043800000000003</v>
      </c>
      <c r="F3877" s="24">
        <v>1</v>
      </c>
      <c r="G3877" s="23">
        <v>0.73043800000000003</v>
      </c>
      <c r="H3877" s="23">
        <v>0.1</v>
      </c>
      <c r="I3877" s="23">
        <v>0.63043800000000005</v>
      </c>
      <c r="J3877" s="23">
        <v>0.369562</v>
      </c>
      <c r="K3877" s="23">
        <v>-5.9124000000000003E-2</v>
      </c>
      <c r="L3877" s="23">
        <v>0.63043800000000005</v>
      </c>
      <c r="M3877" s="23">
        <v>0.369562</v>
      </c>
    </row>
    <row r="3878" spans="1:13" ht="15" customHeight="1" x14ac:dyDescent="0.25">
      <c r="A3878" s="40">
        <v>44133</v>
      </c>
      <c r="B3878" s="29">
        <v>2</v>
      </c>
      <c r="C3878" s="33" t="s">
        <v>89</v>
      </c>
      <c r="D3878" s="28">
        <v>0.5</v>
      </c>
      <c r="E3878" s="28">
        <v>0.73276799999999997</v>
      </c>
      <c r="F3878" s="29">
        <v>1</v>
      </c>
      <c r="G3878" s="28">
        <v>0.73276799999999997</v>
      </c>
      <c r="H3878" s="28">
        <v>0.1</v>
      </c>
      <c r="I3878" s="28">
        <v>0.632768</v>
      </c>
      <c r="J3878" s="28">
        <v>0.367232</v>
      </c>
      <c r="K3878" s="28">
        <v>-6.0449000000000003E-2</v>
      </c>
      <c r="L3878" s="28">
        <v>0.632768</v>
      </c>
      <c r="M3878" s="28">
        <v>0.367232</v>
      </c>
    </row>
    <row r="3879" spans="1:13" ht="15" customHeight="1" x14ac:dyDescent="0.25">
      <c r="A3879" s="36">
        <v>44134</v>
      </c>
      <c r="B3879" s="24">
        <v>2</v>
      </c>
      <c r="C3879" s="33" t="s">
        <v>89</v>
      </c>
      <c r="D3879" s="23">
        <v>0.5</v>
      </c>
      <c r="E3879" s="23">
        <v>0.73469300000000004</v>
      </c>
      <c r="F3879" s="24">
        <v>1</v>
      </c>
      <c r="G3879" s="23">
        <v>0.73469300000000004</v>
      </c>
      <c r="H3879" s="23">
        <v>0.1</v>
      </c>
      <c r="I3879" s="23">
        <v>0.63469299999999995</v>
      </c>
      <c r="J3879" s="23">
        <v>0.36530699999999999</v>
      </c>
      <c r="K3879" s="23">
        <v>-6.0918E-2</v>
      </c>
      <c r="L3879" s="23">
        <v>0.63469299999999995</v>
      </c>
      <c r="M3879" s="23">
        <v>0.36530699999999999</v>
      </c>
    </row>
    <row r="3880" spans="1:13" ht="15" customHeight="1" x14ac:dyDescent="0.25">
      <c r="A3880" s="40">
        <v>44137</v>
      </c>
      <c r="B3880" s="29">
        <v>2</v>
      </c>
      <c r="C3880" s="33" t="s">
        <v>89</v>
      </c>
      <c r="D3880" s="28">
        <v>0.5</v>
      </c>
      <c r="E3880" s="28">
        <v>0.73507900000000004</v>
      </c>
      <c r="F3880" s="29">
        <v>1</v>
      </c>
      <c r="G3880" s="28">
        <v>0.73507900000000004</v>
      </c>
      <c r="H3880" s="28">
        <v>0.1</v>
      </c>
      <c r="I3880" s="28">
        <v>0.63507899999999995</v>
      </c>
      <c r="J3880" s="28">
        <v>0.364921</v>
      </c>
      <c r="K3880" s="28">
        <v>-6.1814000000000001E-2</v>
      </c>
      <c r="L3880" s="28">
        <v>0.63507899999999995</v>
      </c>
      <c r="M3880" s="28">
        <v>0.364921</v>
      </c>
    </row>
    <row r="3881" spans="1:13" ht="15" customHeight="1" x14ac:dyDescent="0.25">
      <c r="A3881" s="36">
        <v>44138</v>
      </c>
      <c r="B3881" s="24">
        <v>2</v>
      </c>
      <c r="C3881" s="33" t="s">
        <v>89</v>
      </c>
      <c r="D3881" s="23">
        <v>0.5</v>
      </c>
      <c r="E3881" s="23">
        <v>0.731796</v>
      </c>
      <c r="F3881" s="24">
        <v>0</v>
      </c>
      <c r="G3881" s="23">
        <v>0.365898</v>
      </c>
      <c r="H3881" s="23">
        <v>0.1</v>
      </c>
      <c r="I3881" s="23">
        <v>0.26589800000000002</v>
      </c>
      <c r="J3881" s="23">
        <v>0.73410200000000003</v>
      </c>
      <c r="K3881" s="23">
        <v>-5.8522999999999999E-2</v>
      </c>
      <c r="L3881" s="23">
        <v>0.26589800000000002</v>
      </c>
      <c r="M3881" s="23">
        <v>0.73410200000000003</v>
      </c>
    </row>
    <row r="3882" spans="1:13" ht="15" customHeight="1" x14ac:dyDescent="0.25">
      <c r="A3882" s="40">
        <v>44139</v>
      </c>
      <c r="B3882" s="29">
        <v>2</v>
      </c>
      <c r="C3882" s="33" t="s">
        <v>89</v>
      </c>
      <c r="D3882" s="28">
        <v>0.5</v>
      </c>
      <c r="E3882" s="28">
        <v>0.70209200000000005</v>
      </c>
      <c r="F3882" s="29">
        <v>1</v>
      </c>
      <c r="G3882" s="28">
        <v>0.70209200000000005</v>
      </c>
      <c r="H3882" s="28">
        <v>0.1</v>
      </c>
      <c r="I3882" s="28">
        <v>0.60209199999999996</v>
      </c>
      <c r="J3882" s="28">
        <v>0.39790799999999998</v>
      </c>
      <c r="K3882" s="28">
        <v>-5.0574000000000001E-2</v>
      </c>
      <c r="L3882" s="28">
        <v>0.60209199999999996</v>
      </c>
      <c r="M3882" s="28">
        <v>0.39790799999999998</v>
      </c>
    </row>
    <row r="3883" spans="1:13" ht="15" customHeight="1" x14ac:dyDescent="0.25">
      <c r="A3883" s="36">
        <v>44140</v>
      </c>
      <c r="B3883" s="24">
        <v>3</v>
      </c>
      <c r="C3883" s="35" t="s">
        <v>90</v>
      </c>
      <c r="D3883" s="23">
        <v>0.8</v>
      </c>
      <c r="E3883" s="23">
        <v>0.99008200000000002</v>
      </c>
      <c r="F3883" s="24">
        <v>0</v>
      </c>
      <c r="G3883" s="23">
        <v>0.49504100000000001</v>
      </c>
      <c r="H3883" s="23">
        <v>0.1</v>
      </c>
      <c r="I3883" s="23">
        <v>0.39504099999999998</v>
      </c>
      <c r="J3883" s="23">
        <v>0.60495900000000002</v>
      </c>
      <c r="K3883" s="23">
        <v>-3.5091999999999998E-2</v>
      </c>
      <c r="L3883" s="23">
        <v>0.39504099999999998</v>
      </c>
      <c r="M3883" s="23">
        <v>0.60495900000000002</v>
      </c>
    </row>
    <row r="3884" spans="1:13" ht="15" customHeight="1" x14ac:dyDescent="0.25">
      <c r="A3884" s="40">
        <v>44141</v>
      </c>
      <c r="B3884" s="29">
        <v>3</v>
      </c>
      <c r="C3884" s="35" t="s">
        <v>90</v>
      </c>
      <c r="D3884" s="28">
        <v>0.8</v>
      </c>
      <c r="E3884" s="28">
        <v>1</v>
      </c>
      <c r="F3884" s="29">
        <v>0</v>
      </c>
      <c r="G3884" s="28">
        <v>0.5</v>
      </c>
      <c r="H3884" s="28">
        <v>0.1</v>
      </c>
      <c r="I3884" s="28">
        <v>0.4</v>
      </c>
      <c r="J3884" s="28">
        <v>0.6</v>
      </c>
      <c r="K3884" s="28">
        <v>-3.2472000000000001E-2</v>
      </c>
      <c r="L3884" s="28">
        <v>0.4</v>
      </c>
      <c r="M3884" s="28">
        <v>0.6</v>
      </c>
    </row>
    <row r="3885" spans="1:13" ht="15" customHeight="1" x14ac:dyDescent="0.25">
      <c r="A3885" s="36">
        <v>44144</v>
      </c>
      <c r="B3885" s="24">
        <v>3</v>
      </c>
      <c r="C3885" s="35" t="s">
        <v>90</v>
      </c>
      <c r="D3885" s="23">
        <v>0.8</v>
      </c>
      <c r="E3885" s="23">
        <v>1</v>
      </c>
      <c r="F3885" s="24">
        <v>0</v>
      </c>
      <c r="G3885" s="23">
        <v>0.5</v>
      </c>
      <c r="H3885" s="23">
        <v>0.1</v>
      </c>
      <c r="I3885" s="23">
        <v>0.4</v>
      </c>
      <c r="J3885" s="23">
        <v>0.6</v>
      </c>
      <c r="K3885" s="23">
        <v>-2.6311999999999999E-2</v>
      </c>
      <c r="L3885" s="23">
        <v>0.4</v>
      </c>
      <c r="M3885" s="23">
        <v>0.6</v>
      </c>
    </row>
    <row r="3886" spans="1:13" ht="15" customHeight="1" x14ac:dyDescent="0.25">
      <c r="A3886" s="40">
        <v>44145</v>
      </c>
      <c r="B3886" s="29">
        <v>3</v>
      </c>
      <c r="C3886" s="35" t="s">
        <v>90</v>
      </c>
      <c r="D3886" s="28">
        <v>0.8</v>
      </c>
      <c r="E3886" s="28">
        <v>0.82035400000000003</v>
      </c>
      <c r="F3886" s="29">
        <v>0</v>
      </c>
      <c r="G3886" s="28">
        <v>0.41017700000000001</v>
      </c>
      <c r="H3886" s="28">
        <v>0.1</v>
      </c>
      <c r="I3886" s="28">
        <v>0.31017699999999998</v>
      </c>
      <c r="J3886" s="28">
        <v>0.68982299999999996</v>
      </c>
      <c r="K3886" s="28">
        <v>-4.9234E-2</v>
      </c>
      <c r="L3886" s="28">
        <v>0.31017699999999998</v>
      </c>
      <c r="M3886" s="28">
        <v>0.68982299999999996</v>
      </c>
    </row>
    <row r="3887" spans="1:13" ht="15" customHeight="1" x14ac:dyDescent="0.25">
      <c r="A3887" s="36">
        <v>44146</v>
      </c>
      <c r="B3887" s="24">
        <v>3</v>
      </c>
      <c r="C3887" s="35" t="s">
        <v>90</v>
      </c>
      <c r="D3887" s="23">
        <v>0.8</v>
      </c>
      <c r="E3887" s="23">
        <v>0.80607899999999999</v>
      </c>
      <c r="F3887" s="24">
        <v>0</v>
      </c>
      <c r="G3887" s="23">
        <v>0.40304000000000001</v>
      </c>
      <c r="H3887" s="23">
        <v>0.1</v>
      </c>
      <c r="I3887" s="23">
        <v>0.30303999999999998</v>
      </c>
      <c r="J3887" s="23">
        <v>0.69696000000000002</v>
      </c>
      <c r="K3887" s="23">
        <v>-4.1229000000000002E-2</v>
      </c>
      <c r="L3887" s="23">
        <v>0.30303999999999998</v>
      </c>
      <c r="M3887" s="23">
        <v>0.69696000000000002</v>
      </c>
    </row>
    <row r="3888" spans="1:13" ht="15" customHeight="1" x14ac:dyDescent="0.25">
      <c r="A3888" s="40">
        <v>44147</v>
      </c>
      <c r="B3888" s="29">
        <v>3</v>
      </c>
      <c r="C3888" s="35" t="s">
        <v>90</v>
      </c>
      <c r="D3888" s="28">
        <v>0.8</v>
      </c>
      <c r="E3888" s="28">
        <v>0.86206199999999999</v>
      </c>
      <c r="F3888" s="29">
        <v>0</v>
      </c>
      <c r="G3888" s="28">
        <v>0.431031</v>
      </c>
      <c r="H3888" s="28">
        <v>0.1</v>
      </c>
      <c r="I3888" s="28">
        <v>0.33103100000000002</v>
      </c>
      <c r="J3888" s="28">
        <v>0.66896900000000004</v>
      </c>
      <c r="K3888" s="28">
        <v>-3.6156000000000001E-2</v>
      </c>
      <c r="L3888" s="28">
        <v>0.33103100000000002</v>
      </c>
      <c r="M3888" s="28">
        <v>0.66896900000000004</v>
      </c>
    </row>
    <row r="3889" spans="1:13" ht="15" customHeight="1" x14ac:dyDescent="0.25">
      <c r="A3889" s="36">
        <v>44148</v>
      </c>
      <c r="B3889" s="24">
        <v>3</v>
      </c>
      <c r="C3889" s="35" t="s">
        <v>90</v>
      </c>
      <c r="D3889" s="23">
        <v>0.8</v>
      </c>
      <c r="E3889" s="23">
        <v>0.825515</v>
      </c>
      <c r="F3889" s="24">
        <v>0</v>
      </c>
      <c r="G3889" s="23">
        <v>0.41275699999999999</v>
      </c>
      <c r="H3889" s="23">
        <v>0.1</v>
      </c>
      <c r="I3889" s="23">
        <v>0.31275700000000001</v>
      </c>
      <c r="J3889" s="23">
        <v>0.68724300000000005</v>
      </c>
      <c r="K3889" s="23">
        <v>-2.3002000000000002E-2</v>
      </c>
      <c r="L3889" s="23">
        <v>0.31275700000000001</v>
      </c>
      <c r="M3889" s="23">
        <v>0.68724300000000005</v>
      </c>
    </row>
    <row r="3890" spans="1:13" ht="15" customHeight="1" x14ac:dyDescent="0.25">
      <c r="A3890" s="40">
        <v>44149</v>
      </c>
      <c r="B3890" s="29">
        <v>3</v>
      </c>
      <c r="C3890" s="35" t="s">
        <v>90</v>
      </c>
      <c r="D3890" s="28">
        <v>0.8</v>
      </c>
      <c r="E3890" s="28">
        <v>0.82512099999999999</v>
      </c>
      <c r="F3890" s="29">
        <v>0</v>
      </c>
      <c r="G3890" s="28">
        <v>0.41256100000000001</v>
      </c>
      <c r="H3890" s="28">
        <v>0.1</v>
      </c>
      <c r="I3890" s="28">
        <v>0.31256099999999998</v>
      </c>
      <c r="J3890" s="28">
        <v>0.68743900000000002</v>
      </c>
      <c r="K3890" s="28">
        <v>-1.7602E-2</v>
      </c>
      <c r="L3890" s="28">
        <v>0.31256099999999998</v>
      </c>
      <c r="M3890" s="28">
        <v>0.68743900000000002</v>
      </c>
    </row>
    <row r="3891" spans="1:13" ht="15" customHeight="1" x14ac:dyDescent="0.25">
      <c r="A3891" s="36">
        <v>44152</v>
      </c>
      <c r="B3891" s="24">
        <v>3</v>
      </c>
      <c r="C3891" s="35" t="s">
        <v>90</v>
      </c>
      <c r="D3891" s="23">
        <v>0.8</v>
      </c>
      <c r="E3891" s="23">
        <v>0.82136500000000001</v>
      </c>
      <c r="F3891" s="24">
        <v>0</v>
      </c>
      <c r="G3891" s="23">
        <v>0.41068300000000002</v>
      </c>
      <c r="H3891" s="23">
        <v>0.1</v>
      </c>
      <c r="I3891" s="23">
        <v>0.31068299999999999</v>
      </c>
      <c r="J3891" s="23">
        <v>0.68931699999999996</v>
      </c>
      <c r="K3891" s="23">
        <v>-1.1081000000000001E-2</v>
      </c>
      <c r="L3891" s="23">
        <v>0.31068299999999999</v>
      </c>
      <c r="M3891" s="23">
        <v>0.68931699999999996</v>
      </c>
    </row>
    <row r="3892" spans="1:13" ht="15" customHeight="1" x14ac:dyDescent="0.25">
      <c r="A3892" s="40">
        <v>44153</v>
      </c>
      <c r="B3892" s="29">
        <v>3</v>
      </c>
      <c r="C3892" s="35" t="s">
        <v>90</v>
      </c>
      <c r="D3892" s="28">
        <v>0.8</v>
      </c>
      <c r="E3892" s="28">
        <v>0.81594</v>
      </c>
      <c r="F3892" s="29">
        <v>0</v>
      </c>
      <c r="G3892" s="28">
        <v>0.40797</v>
      </c>
      <c r="H3892" s="28">
        <v>0.1</v>
      </c>
      <c r="I3892" s="28">
        <v>0.30797000000000002</v>
      </c>
      <c r="J3892" s="28">
        <v>0.69203000000000003</v>
      </c>
      <c r="K3892" s="28">
        <v>-2.4020000000000001E-3</v>
      </c>
      <c r="L3892" s="28">
        <v>0.30797000000000002</v>
      </c>
      <c r="M3892" s="28">
        <v>0.69203000000000003</v>
      </c>
    </row>
    <row r="3893" spans="1:13" ht="15" customHeight="1" x14ac:dyDescent="0.25">
      <c r="A3893" s="36">
        <v>44154</v>
      </c>
      <c r="B3893" s="24">
        <v>3</v>
      </c>
      <c r="C3893" s="35" t="s">
        <v>90</v>
      </c>
      <c r="D3893" s="23">
        <v>0.8</v>
      </c>
      <c r="E3893" s="23">
        <v>0.79008500000000004</v>
      </c>
      <c r="F3893" s="24">
        <v>0</v>
      </c>
      <c r="G3893" s="23">
        <v>0.39504299999999998</v>
      </c>
      <c r="H3893" s="23">
        <v>0.1</v>
      </c>
      <c r="I3893" s="23">
        <v>0.295043</v>
      </c>
      <c r="J3893" s="23">
        <v>0.70495699999999994</v>
      </c>
      <c r="K3893" s="23">
        <v>-9.7619999999999998E-3</v>
      </c>
      <c r="L3893" s="23">
        <v>0.295043</v>
      </c>
      <c r="M3893" s="23">
        <v>0.70495699999999994</v>
      </c>
    </row>
    <row r="3894" spans="1:13" ht="15" customHeight="1" x14ac:dyDescent="0.25">
      <c r="A3894" s="40">
        <v>44155</v>
      </c>
      <c r="B3894" s="29">
        <v>3</v>
      </c>
      <c r="C3894" s="35" t="s">
        <v>90</v>
      </c>
      <c r="D3894" s="28">
        <v>0.8</v>
      </c>
      <c r="E3894" s="28">
        <v>0.76027</v>
      </c>
      <c r="F3894" s="29">
        <v>0</v>
      </c>
      <c r="G3894" s="28">
        <v>0.380135</v>
      </c>
      <c r="H3894" s="28">
        <v>0.1</v>
      </c>
      <c r="I3894" s="28">
        <v>0.28013500000000002</v>
      </c>
      <c r="J3894" s="28">
        <v>0.71986499999999998</v>
      </c>
      <c r="K3894" s="28">
        <v>0</v>
      </c>
      <c r="L3894" s="28">
        <v>0.28013500000000002</v>
      </c>
      <c r="M3894" s="28">
        <v>0.71986499999999998</v>
      </c>
    </row>
    <row r="3895" spans="1:13" ht="15" customHeight="1" x14ac:dyDescent="0.25">
      <c r="A3895" s="36">
        <v>44158</v>
      </c>
      <c r="B3895" s="24">
        <v>3</v>
      </c>
      <c r="C3895" s="35" t="s">
        <v>90</v>
      </c>
      <c r="D3895" s="23">
        <v>0.8</v>
      </c>
      <c r="E3895" s="23">
        <v>0.79247500000000004</v>
      </c>
      <c r="F3895" s="24">
        <v>1</v>
      </c>
      <c r="G3895" s="23">
        <v>0.79247500000000004</v>
      </c>
      <c r="H3895" s="23">
        <v>0.1</v>
      </c>
      <c r="I3895" s="23">
        <v>0.69247499999999995</v>
      </c>
      <c r="J3895" s="23">
        <v>0.30752499999999999</v>
      </c>
      <c r="K3895" s="23">
        <v>0</v>
      </c>
      <c r="L3895" s="23">
        <v>0.69247499999999995</v>
      </c>
      <c r="M3895" s="23">
        <v>0.30752499999999999</v>
      </c>
    </row>
    <row r="3896" spans="1:13" ht="15" customHeight="1" x14ac:dyDescent="0.25">
      <c r="A3896" s="40">
        <v>44159</v>
      </c>
      <c r="B3896" s="29">
        <v>3</v>
      </c>
      <c r="C3896" s="35" t="s">
        <v>90</v>
      </c>
      <c r="D3896" s="28">
        <v>0.8</v>
      </c>
      <c r="E3896" s="28">
        <v>0.83152400000000004</v>
      </c>
      <c r="F3896" s="29">
        <v>1</v>
      </c>
      <c r="G3896" s="28">
        <v>0.83152400000000004</v>
      </c>
      <c r="H3896" s="28">
        <v>0.1</v>
      </c>
      <c r="I3896" s="28">
        <v>0.73152399999999995</v>
      </c>
      <c r="J3896" s="28">
        <v>0.26847599999999999</v>
      </c>
      <c r="K3896" s="28">
        <v>0</v>
      </c>
      <c r="L3896" s="28">
        <v>0.73152399999999995</v>
      </c>
      <c r="M3896" s="28">
        <v>0.26847599999999999</v>
      </c>
    </row>
    <row r="3897" spans="1:13" ht="15" customHeight="1" x14ac:dyDescent="0.25">
      <c r="A3897" s="36">
        <v>44160</v>
      </c>
      <c r="B3897" s="24">
        <v>2</v>
      </c>
      <c r="C3897" s="33" t="s">
        <v>89</v>
      </c>
      <c r="D3897" s="23">
        <v>0.5</v>
      </c>
      <c r="E3897" s="23">
        <v>0.43173699999999998</v>
      </c>
      <c r="F3897" s="24">
        <v>0</v>
      </c>
      <c r="G3897" s="23">
        <v>0.21586900000000001</v>
      </c>
      <c r="H3897" s="23">
        <v>0</v>
      </c>
      <c r="I3897" s="23">
        <v>0.21586900000000001</v>
      </c>
      <c r="J3897" s="23">
        <v>0.78413100000000002</v>
      </c>
      <c r="K3897" s="23">
        <v>-2.4320000000000001E-2</v>
      </c>
      <c r="L3897" s="23">
        <v>0.21586900000000001</v>
      </c>
      <c r="M3897" s="23">
        <v>0.78413100000000002</v>
      </c>
    </row>
    <row r="3898" spans="1:13" ht="15" customHeight="1" x14ac:dyDescent="0.25">
      <c r="A3898" s="40">
        <v>44161</v>
      </c>
      <c r="B3898" s="29">
        <v>3</v>
      </c>
      <c r="C3898" s="35" t="s">
        <v>90</v>
      </c>
      <c r="D3898" s="28">
        <v>0.8</v>
      </c>
      <c r="E3898" s="28">
        <v>0.69288700000000003</v>
      </c>
      <c r="F3898" s="29">
        <v>0</v>
      </c>
      <c r="G3898" s="28">
        <v>0.346443</v>
      </c>
      <c r="H3898" s="28">
        <v>0</v>
      </c>
      <c r="I3898" s="28">
        <v>0.346443</v>
      </c>
      <c r="J3898" s="28">
        <v>0.65355700000000005</v>
      </c>
      <c r="K3898" s="28">
        <v>-1.8727000000000001E-2</v>
      </c>
      <c r="L3898" s="28">
        <v>0.346443</v>
      </c>
      <c r="M3898" s="28">
        <v>0.65355700000000005</v>
      </c>
    </row>
    <row r="3899" spans="1:13" ht="15" customHeight="1" x14ac:dyDescent="0.25">
      <c r="A3899" s="36">
        <v>44162</v>
      </c>
      <c r="B3899" s="24">
        <v>3</v>
      </c>
      <c r="C3899" s="35" t="s">
        <v>90</v>
      </c>
      <c r="D3899" s="23">
        <v>0.8</v>
      </c>
      <c r="E3899" s="23">
        <v>0.66591599999999995</v>
      </c>
      <c r="F3899" s="24">
        <v>1</v>
      </c>
      <c r="G3899" s="23">
        <v>0.66591599999999995</v>
      </c>
      <c r="H3899" s="23">
        <v>0.1</v>
      </c>
      <c r="I3899" s="23">
        <v>0.56591599999999997</v>
      </c>
      <c r="J3899" s="23">
        <v>0.43408400000000003</v>
      </c>
      <c r="K3899" s="23">
        <v>-9.7000000000000005E-4</v>
      </c>
      <c r="L3899" s="23">
        <v>0.56591599999999997</v>
      </c>
      <c r="M3899" s="23">
        <v>0.43408400000000003</v>
      </c>
    </row>
    <row r="3900" spans="1:13" ht="15" customHeight="1" x14ac:dyDescent="0.25">
      <c r="A3900" s="40">
        <v>44166</v>
      </c>
      <c r="B3900" s="29">
        <v>3</v>
      </c>
      <c r="C3900" s="35" t="s">
        <v>90</v>
      </c>
      <c r="D3900" s="28">
        <v>0.8</v>
      </c>
      <c r="E3900" s="28">
        <v>0.66964199999999996</v>
      </c>
      <c r="F3900" s="29">
        <v>1</v>
      </c>
      <c r="G3900" s="28">
        <v>0.66964199999999996</v>
      </c>
      <c r="H3900" s="28">
        <v>0</v>
      </c>
      <c r="I3900" s="28">
        <v>0.66964199999999996</v>
      </c>
      <c r="J3900" s="28">
        <v>0.33035799999999998</v>
      </c>
      <c r="K3900" s="28">
        <v>0</v>
      </c>
      <c r="L3900" s="28">
        <v>0.66964199999999996</v>
      </c>
      <c r="M3900" s="28">
        <v>0.33035799999999998</v>
      </c>
    </row>
    <row r="3901" spans="1:13" ht="15" customHeight="1" x14ac:dyDescent="0.25">
      <c r="A3901" s="36">
        <v>44167</v>
      </c>
      <c r="B3901" s="24">
        <v>3</v>
      </c>
      <c r="C3901" s="35" t="s">
        <v>90</v>
      </c>
      <c r="D3901" s="23">
        <v>0.8</v>
      </c>
      <c r="E3901" s="23">
        <v>0.66976999999999998</v>
      </c>
      <c r="F3901" s="24">
        <v>1</v>
      </c>
      <c r="G3901" s="23">
        <v>0.66976999999999998</v>
      </c>
      <c r="H3901" s="23">
        <v>0</v>
      </c>
      <c r="I3901" s="23">
        <v>0.66976999999999998</v>
      </c>
      <c r="J3901" s="23">
        <v>0.33023000000000002</v>
      </c>
      <c r="K3901" s="23">
        <v>0</v>
      </c>
      <c r="L3901" s="23">
        <v>0.66976999999999998</v>
      </c>
      <c r="M3901" s="23">
        <v>0.33023000000000002</v>
      </c>
    </row>
    <row r="3902" spans="1:13" ht="15" customHeight="1" x14ac:dyDescent="0.25">
      <c r="A3902" s="40">
        <v>44168</v>
      </c>
      <c r="B3902" s="29">
        <v>3</v>
      </c>
      <c r="C3902" s="35" t="s">
        <v>90</v>
      </c>
      <c r="D3902" s="28">
        <v>0.8</v>
      </c>
      <c r="E3902" s="28">
        <v>0.66929300000000003</v>
      </c>
      <c r="F3902" s="29">
        <v>1</v>
      </c>
      <c r="G3902" s="28">
        <v>0.66929300000000003</v>
      </c>
      <c r="H3902" s="28">
        <v>0.1</v>
      </c>
      <c r="I3902" s="28">
        <v>0.56929300000000005</v>
      </c>
      <c r="J3902" s="28">
        <v>0.43070700000000001</v>
      </c>
      <c r="K3902" s="28">
        <v>-2.5300000000000002E-4</v>
      </c>
      <c r="L3902" s="28">
        <v>0.56929300000000005</v>
      </c>
      <c r="M3902" s="28">
        <v>0.43070700000000001</v>
      </c>
    </row>
    <row r="3903" spans="1:13" ht="15" customHeight="1" x14ac:dyDescent="0.25">
      <c r="A3903" s="36">
        <v>44169</v>
      </c>
      <c r="B3903" s="24">
        <v>3</v>
      </c>
      <c r="C3903" s="35" t="s">
        <v>90</v>
      </c>
      <c r="D3903" s="23">
        <v>0.8</v>
      </c>
      <c r="E3903" s="23">
        <v>0.69213899999999995</v>
      </c>
      <c r="F3903" s="24">
        <v>0</v>
      </c>
      <c r="G3903" s="23">
        <v>0.34606999999999999</v>
      </c>
      <c r="H3903" s="23">
        <v>0</v>
      </c>
      <c r="I3903" s="23">
        <v>0.34606999999999999</v>
      </c>
      <c r="J3903" s="23">
        <v>0.65393000000000001</v>
      </c>
      <c r="K3903" s="23">
        <v>0</v>
      </c>
      <c r="L3903" s="23">
        <v>0.34606999999999999</v>
      </c>
      <c r="M3903" s="23">
        <v>0.65393000000000001</v>
      </c>
    </row>
    <row r="3904" spans="1:13" ht="15" customHeight="1" x14ac:dyDescent="0.25">
      <c r="A3904" s="40">
        <v>44172</v>
      </c>
      <c r="B3904" s="29">
        <v>3</v>
      </c>
      <c r="C3904" s="35" t="s">
        <v>90</v>
      </c>
      <c r="D3904" s="28">
        <v>0.8</v>
      </c>
      <c r="E3904" s="28">
        <v>0.69122700000000004</v>
      </c>
      <c r="F3904" s="29">
        <v>0</v>
      </c>
      <c r="G3904" s="28">
        <v>0.34561399999999998</v>
      </c>
      <c r="H3904" s="28">
        <v>0</v>
      </c>
      <c r="I3904" s="28">
        <v>0.34561399999999998</v>
      </c>
      <c r="J3904" s="28">
        <v>0.65438600000000002</v>
      </c>
      <c r="K3904" s="28">
        <v>0</v>
      </c>
      <c r="L3904" s="28">
        <v>0.34561399999999998</v>
      </c>
      <c r="M3904" s="28">
        <v>0.65438600000000002</v>
      </c>
    </row>
    <row r="3905" spans="1:13" ht="15" customHeight="1" x14ac:dyDescent="0.25">
      <c r="A3905" s="36">
        <v>44173</v>
      </c>
      <c r="B3905" s="24">
        <v>2</v>
      </c>
      <c r="C3905" s="33" t="s">
        <v>89</v>
      </c>
      <c r="D3905" s="23">
        <v>0.5</v>
      </c>
      <c r="E3905" s="23">
        <v>0.43145</v>
      </c>
      <c r="F3905" s="24">
        <v>0</v>
      </c>
      <c r="G3905" s="23">
        <v>0.215725</v>
      </c>
      <c r="H3905" s="23">
        <v>0</v>
      </c>
      <c r="I3905" s="23">
        <v>0.215725</v>
      </c>
      <c r="J3905" s="23">
        <v>0.78427500000000006</v>
      </c>
      <c r="K3905" s="23">
        <v>-4.1199999999999999E-4</v>
      </c>
      <c r="L3905" s="23">
        <v>0.215725</v>
      </c>
      <c r="M3905" s="23">
        <v>0.78427500000000006</v>
      </c>
    </row>
    <row r="3906" spans="1:13" ht="15" customHeight="1" x14ac:dyDescent="0.25">
      <c r="A3906" s="40">
        <v>44174</v>
      </c>
      <c r="B3906" s="29">
        <v>3</v>
      </c>
      <c r="C3906" s="35" t="s">
        <v>90</v>
      </c>
      <c r="D3906" s="28">
        <v>0.8</v>
      </c>
      <c r="E3906" s="28">
        <v>0.84097</v>
      </c>
      <c r="F3906" s="29">
        <v>0</v>
      </c>
      <c r="G3906" s="28">
        <v>0.420485</v>
      </c>
      <c r="H3906" s="28">
        <v>0</v>
      </c>
      <c r="I3906" s="28">
        <v>0.420485</v>
      </c>
      <c r="J3906" s="28">
        <v>0.579515</v>
      </c>
      <c r="K3906" s="28">
        <v>0</v>
      </c>
      <c r="L3906" s="28">
        <v>0.420485</v>
      </c>
      <c r="M3906" s="28">
        <v>0.579515</v>
      </c>
    </row>
    <row r="3907" spans="1:13" ht="15" customHeight="1" x14ac:dyDescent="0.25">
      <c r="A3907" s="36">
        <v>44175</v>
      </c>
      <c r="B3907" s="24">
        <v>3</v>
      </c>
      <c r="C3907" s="35" t="s">
        <v>90</v>
      </c>
      <c r="D3907" s="23">
        <v>0.8</v>
      </c>
      <c r="E3907" s="23">
        <v>0.83083799999999997</v>
      </c>
      <c r="F3907" s="24">
        <v>0</v>
      </c>
      <c r="G3907" s="23">
        <v>0.41541899999999998</v>
      </c>
      <c r="H3907" s="23">
        <v>0</v>
      </c>
      <c r="I3907" s="23">
        <v>0.41541899999999998</v>
      </c>
      <c r="J3907" s="23">
        <v>0.58458100000000002</v>
      </c>
      <c r="K3907" s="23">
        <v>-3.2699999999999999E-3</v>
      </c>
      <c r="L3907" s="23">
        <v>0.41541899999999998</v>
      </c>
      <c r="M3907" s="23">
        <v>0.58458100000000002</v>
      </c>
    </row>
    <row r="3908" spans="1:13" ht="15" customHeight="1" x14ac:dyDescent="0.25">
      <c r="A3908" s="40">
        <v>44176</v>
      </c>
      <c r="B3908" s="29">
        <v>2</v>
      </c>
      <c r="C3908" s="33" t="s">
        <v>89</v>
      </c>
      <c r="D3908" s="28">
        <v>0.5</v>
      </c>
      <c r="E3908" s="28">
        <v>0.51829400000000003</v>
      </c>
      <c r="F3908" s="29">
        <v>0</v>
      </c>
      <c r="G3908" s="28">
        <v>0.25914700000000002</v>
      </c>
      <c r="H3908" s="28">
        <v>0</v>
      </c>
      <c r="I3908" s="28">
        <v>0.25914700000000002</v>
      </c>
      <c r="J3908" s="28">
        <v>0.74085299999999998</v>
      </c>
      <c r="K3908" s="28">
        <v>-2.356E-3</v>
      </c>
      <c r="L3908" s="28">
        <v>0.25914700000000002</v>
      </c>
      <c r="M3908" s="28">
        <v>0.74085299999999998</v>
      </c>
    </row>
    <row r="3909" spans="1:13" ht="15" customHeight="1" x14ac:dyDescent="0.25">
      <c r="A3909" s="36">
        <v>44179</v>
      </c>
      <c r="B3909" s="24">
        <v>2</v>
      </c>
      <c r="C3909" s="33" t="s">
        <v>89</v>
      </c>
      <c r="D3909" s="23">
        <v>0.5</v>
      </c>
      <c r="E3909" s="23">
        <v>0.53637699999999999</v>
      </c>
      <c r="F3909" s="24">
        <v>0</v>
      </c>
      <c r="G3909" s="23">
        <v>0.26818900000000001</v>
      </c>
      <c r="H3909" s="23">
        <v>0</v>
      </c>
      <c r="I3909" s="23">
        <v>0.26818900000000001</v>
      </c>
      <c r="J3909" s="23">
        <v>0.73181099999999999</v>
      </c>
      <c r="K3909" s="23">
        <v>0</v>
      </c>
      <c r="L3909" s="23">
        <v>0.26818900000000001</v>
      </c>
      <c r="M3909" s="23">
        <v>0.73181099999999999</v>
      </c>
    </row>
    <row r="3910" spans="1:13" ht="15" customHeight="1" x14ac:dyDescent="0.25">
      <c r="A3910" s="40">
        <v>44180</v>
      </c>
      <c r="B3910" s="29">
        <v>2</v>
      </c>
      <c r="C3910" s="33" t="s">
        <v>89</v>
      </c>
      <c r="D3910" s="28">
        <v>0.5</v>
      </c>
      <c r="E3910" s="28">
        <v>0.53322599999999998</v>
      </c>
      <c r="F3910" s="29">
        <v>0</v>
      </c>
      <c r="G3910" s="28">
        <v>0.26661299999999999</v>
      </c>
      <c r="H3910" s="28">
        <v>0</v>
      </c>
      <c r="I3910" s="28">
        <v>0.26661299999999999</v>
      </c>
      <c r="J3910" s="28">
        <v>0.73338700000000001</v>
      </c>
      <c r="K3910" s="28">
        <v>-1.9319999999999999E-3</v>
      </c>
      <c r="L3910" s="28">
        <v>0.26661299999999999</v>
      </c>
      <c r="M3910" s="28">
        <v>0.73338700000000001</v>
      </c>
    </row>
    <row r="3911" spans="1:13" ht="15" customHeight="1" x14ac:dyDescent="0.25">
      <c r="A3911" s="36">
        <v>44181</v>
      </c>
      <c r="B3911" s="24">
        <v>2</v>
      </c>
      <c r="C3911" s="33" t="s">
        <v>89</v>
      </c>
      <c r="D3911" s="23">
        <v>0.5</v>
      </c>
      <c r="E3911" s="23">
        <v>0.52778499999999995</v>
      </c>
      <c r="F3911" s="24">
        <v>0</v>
      </c>
      <c r="G3911" s="23">
        <v>0.26389299999999999</v>
      </c>
      <c r="H3911" s="23">
        <v>0</v>
      </c>
      <c r="I3911" s="23">
        <v>0.26389299999999999</v>
      </c>
      <c r="J3911" s="23">
        <v>0.73610699999999996</v>
      </c>
      <c r="K3911" s="23">
        <v>0</v>
      </c>
      <c r="L3911" s="23">
        <v>0.26389299999999999</v>
      </c>
      <c r="M3911" s="23">
        <v>0.73610699999999996</v>
      </c>
    </row>
    <row r="3912" spans="1:13" ht="15" customHeight="1" x14ac:dyDescent="0.25">
      <c r="A3912" s="40">
        <v>44182</v>
      </c>
      <c r="B3912" s="29">
        <v>2</v>
      </c>
      <c r="C3912" s="33" t="s">
        <v>89</v>
      </c>
      <c r="D3912" s="28">
        <v>0.5</v>
      </c>
      <c r="E3912" s="28">
        <v>0.53337500000000004</v>
      </c>
      <c r="F3912" s="29">
        <v>0</v>
      </c>
      <c r="G3912" s="28">
        <v>0.26668700000000001</v>
      </c>
      <c r="H3912" s="28">
        <v>0</v>
      </c>
      <c r="I3912" s="28">
        <v>0.26668700000000001</v>
      </c>
      <c r="J3912" s="28">
        <v>0.73331299999999999</v>
      </c>
      <c r="K3912" s="28">
        <v>0</v>
      </c>
      <c r="L3912" s="28">
        <v>0.26668700000000001</v>
      </c>
      <c r="M3912" s="28">
        <v>0.73331299999999999</v>
      </c>
    </row>
    <row r="3913" spans="1:13" ht="15" customHeight="1" x14ac:dyDescent="0.25">
      <c r="A3913" s="36">
        <v>44183</v>
      </c>
      <c r="B3913" s="24">
        <v>2</v>
      </c>
      <c r="C3913" s="33" t="s">
        <v>89</v>
      </c>
      <c r="D3913" s="23">
        <v>0.5</v>
      </c>
      <c r="E3913" s="23">
        <v>0.551597</v>
      </c>
      <c r="F3913" s="24">
        <v>0</v>
      </c>
      <c r="G3913" s="23">
        <v>0.27579799999999999</v>
      </c>
      <c r="H3913" s="23">
        <v>0</v>
      </c>
      <c r="I3913" s="23">
        <v>0.27579799999999999</v>
      </c>
      <c r="J3913" s="23">
        <v>0.72420200000000001</v>
      </c>
      <c r="K3913" s="23">
        <v>0</v>
      </c>
      <c r="L3913" s="23">
        <v>0.27579799999999999</v>
      </c>
      <c r="M3913" s="23">
        <v>0.72420200000000001</v>
      </c>
    </row>
    <row r="3914" spans="1:13" ht="15" customHeight="1" x14ac:dyDescent="0.25">
      <c r="A3914" s="40">
        <v>44186</v>
      </c>
      <c r="B3914" s="29">
        <v>1</v>
      </c>
      <c r="C3914" s="22" t="s">
        <v>88</v>
      </c>
      <c r="D3914" s="28">
        <v>0.3</v>
      </c>
      <c r="E3914" s="28">
        <v>0.26768199999999998</v>
      </c>
      <c r="F3914" s="29">
        <v>0</v>
      </c>
      <c r="G3914" s="28">
        <v>0.13384099999999999</v>
      </c>
      <c r="H3914" s="28">
        <v>0</v>
      </c>
      <c r="I3914" s="28">
        <v>0.13384099999999999</v>
      </c>
      <c r="J3914" s="28">
        <v>0.86615900000000001</v>
      </c>
      <c r="K3914" s="28">
        <v>-2.8372000000000001E-2</v>
      </c>
      <c r="L3914" s="28">
        <v>0.13384099999999999</v>
      </c>
      <c r="M3914" s="28">
        <v>0.86615900000000001</v>
      </c>
    </row>
    <row r="3915" spans="1:13" ht="15" customHeight="1" x14ac:dyDescent="0.25">
      <c r="A3915" s="36">
        <v>44187</v>
      </c>
      <c r="B3915" s="24">
        <v>1</v>
      </c>
      <c r="C3915" s="22" t="s">
        <v>88</v>
      </c>
      <c r="D3915" s="23">
        <v>0.3</v>
      </c>
      <c r="E3915" s="23">
        <v>0.271928</v>
      </c>
      <c r="F3915" s="24">
        <v>0</v>
      </c>
      <c r="G3915" s="23">
        <v>0.135964</v>
      </c>
      <c r="H3915" s="23">
        <v>0</v>
      </c>
      <c r="I3915" s="23">
        <v>0.135964</v>
      </c>
      <c r="J3915" s="23">
        <v>0.86403600000000003</v>
      </c>
      <c r="K3915" s="23">
        <v>-1.8397E-2</v>
      </c>
      <c r="L3915" s="23">
        <v>0.135964</v>
      </c>
      <c r="M3915" s="23">
        <v>0.86403600000000003</v>
      </c>
    </row>
    <row r="3916" spans="1:13" ht="15" customHeight="1" x14ac:dyDescent="0.25">
      <c r="A3916" s="40">
        <v>44188</v>
      </c>
      <c r="B3916" s="29">
        <v>1</v>
      </c>
      <c r="C3916" s="22" t="s">
        <v>88</v>
      </c>
      <c r="D3916" s="28">
        <v>0.3</v>
      </c>
      <c r="E3916" s="28">
        <v>0.24725</v>
      </c>
      <c r="F3916" s="29">
        <v>0</v>
      </c>
      <c r="G3916" s="28">
        <v>0.123625</v>
      </c>
      <c r="H3916" s="28">
        <v>0</v>
      </c>
      <c r="I3916" s="28">
        <v>0.123625</v>
      </c>
      <c r="J3916" s="28">
        <v>0.87637500000000002</v>
      </c>
      <c r="K3916" s="28">
        <v>0</v>
      </c>
      <c r="L3916" s="28">
        <v>0.123625</v>
      </c>
      <c r="M3916" s="28">
        <v>0.87637500000000002</v>
      </c>
    </row>
    <row r="3917" spans="1:13" ht="15" customHeight="1" x14ac:dyDescent="0.25">
      <c r="A3917" s="36">
        <v>44189</v>
      </c>
      <c r="B3917" s="24">
        <v>1</v>
      </c>
      <c r="C3917" s="22" t="s">
        <v>88</v>
      </c>
      <c r="D3917" s="23">
        <v>0.3</v>
      </c>
      <c r="E3917" s="23">
        <v>0.29170000000000001</v>
      </c>
      <c r="F3917" s="24">
        <v>0</v>
      </c>
      <c r="G3917" s="23">
        <v>0.14585000000000001</v>
      </c>
      <c r="H3917" s="23">
        <v>0</v>
      </c>
      <c r="I3917" s="23">
        <v>0.14585000000000001</v>
      </c>
      <c r="J3917" s="23">
        <v>0.85414999999999996</v>
      </c>
      <c r="K3917" s="23">
        <v>0</v>
      </c>
      <c r="L3917" s="23">
        <v>0.14585000000000001</v>
      </c>
      <c r="M3917" s="23">
        <v>0.85414999999999996</v>
      </c>
    </row>
    <row r="3918" spans="1:13" ht="15" customHeight="1" x14ac:dyDescent="0.25">
      <c r="A3918" s="40">
        <v>44193</v>
      </c>
      <c r="B3918" s="29">
        <v>1</v>
      </c>
      <c r="C3918" s="22" t="s">
        <v>88</v>
      </c>
      <c r="D3918" s="28">
        <v>0.3</v>
      </c>
      <c r="E3918" s="28">
        <v>0.29140199999999999</v>
      </c>
      <c r="F3918" s="29">
        <v>0</v>
      </c>
      <c r="G3918" s="28">
        <v>0.145701</v>
      </c>
      <c r="H3918" s="28">
        <v>0</v>
      </c>
      <c r="I3918" s="28">
        <v>0.145701</v>
      </c>
      <c r="J3918" s="28">
        <v>0.85429900000000003</v>
      </c>
      <c r="K3918" s="28">
        <v>0</v>
      </c>
      <c r="L3918" s="28">
        <v>0.145701</v>
      </c>
      <c r="M3918" s="28">
        <v>0.85429900000000003</v>
      </c>
    </row>
    <row r="3919" spans="1:13" ht="15" customHeight="1" x14ac:dyDescent="0.25">
      <c r="A3919" s="36">
        <v>44194</v>
      </c>
      <c r="B3919" s="24">
        <v>1</v>
      </c>
      <c r="C3919" s="22" t="s">
        <v>88</v>
      </c>
      <c r="D3919" s="23">
        <v>0.3</v>
      </c>
      <c r="E3919" s="23">
        <v>0.30942599999999998</v>
      </c>
      <c r="F3919" s="24">
        <v>0</v>
      </c>
      <c r="G3919" s="23">
        <v>0.15471299999999999</v>
      </c>
      <c r="H3919" s="23">
        <v>0</v>
      </c>
      <c r="I3919" s="23">
        <v>0.15471299999999999</v>
      </c>
      <c r="J3919" s="23">
        <v>0.84528700000000001</v>
      </c>
      <c r="K3919" s="23">
        <v>-4.2110000000000003E-3</v>
      </c>
      <c r="L3919" s="23">
        <v>0.15471299999999999</v>
      </c>
      <c r="M3919" s="23">
        <v>0.84528700000000001</v>
      </c>
    </row>
    <row r="3920" spans="1:13" ht="15" customHeight="1" x14ac:dyDescent="0.25">
      <c r="A3920" s="40">
        <v>44195</v>
      </c>
      <c r="B3920" s="29">
        <v>2</v>
      </c>
      <c r="C3920" s="33" t="s">
        <v>89</v>
      </c>
      <c r="D3920" s="28">
        <v>0.5</v>
      </c>
      <c r="E3920" s="28">
        <v>0.51592199999999999</v>
      </c>
      <c r="F3920" s="29">
        <v>0</v>
      </c>
      <c r="G3920" s="28">
        <v>0.257961</v>
      </c>
      <c r="H3920" s="28">
        <v>0</v>
      </c>
      <c r="I3920" s="28">
        <v>0.257961</v>
      </c>
      <c r="J3920" s="28">
        <v>0.742039</v>
      </c>
      <c r="K3920" s="28">
        <v>-1.3290000000000001E-3</v>
      </c>
      <c r="L3920" s="28">
        <v>0.257961</v>
      </c>
      <c r="M3920" s="28">
        <v>0.742039</v>
      </c>
    </row>
    <row r="3921" spans="1:13" ht="15" customHeight="1" x14ac:dyDescent="0.25">
      <c r="A3921" s="36">
        <v>44196</v>
      </c>
      <c r="B3921" s="24">
        <v>2</v>
      </c>
      <c r="C3921" s="33" t="s">
        <v>89</v>
      </c>
      <c r="D3921" s="23">
        <v>0.5</v>
      </c>
      <c r="E3921" s="23">
        <v>0.51716499999999999</v>
      </c>
      <c r="F3921" s="24">
        <v>0</v>
      </c>
      <c r="G3921" s="23">
        <v>0.25858199999999998</v>
      </c>
      <c r="H3921" s="23">
        <v>0</v>
      </c>
      <c r="I3921" s="23">
        <v>0.25858199999999998</v>
      </c>
      <c r="J3921" s="23">
        <v>0.74141800000000002</v>
      </c>
      <c r="K3921" s="23">
        <v>0</v>
      </c>
      <c r="L3921" s="23">
        <v>0.25858199999999998</v>
      </c>
      <c r="M3921" s="23">
        <v>0.74141800000000002</v>
      </c>
    </row>
    <row r="3922" spans="1:13" ht="15" customHeight="1" x14ac:dyDescent="0.25">
      <c r="A3922" s="40">
        <v>44197</v>
      </c>
      <c r="B3922" s="29">
        <v>3</v>
      </c>
      <c r="C3922" s="35" t="s">
        <v>90</v>
      </c>
      <c r="D3922" s="28">
        <v>0.8</v>
      </c>
      <c r="E3922" s="28">
        <v>0.81188800000000005</v>
      </c>
      <c r="F3922" s="29">
        <v>0</v>
      </c>
      <c r="G3922" s="28">
        <v>0.40594400000000003</v>
      </c>
      <c r="H3922" s="28">
        <v>0</v>
      </c>
      <c r="I3922" s="28">
        <v>0.40594400000000003</v>
      </c>
      <c r="J3922" s="28">
        <v>0.59405600000000003</v>
      </c>
      <c r="K3922" s="28">
        <v>0</v>
      </c>
      <c r="L3922" s="28">
        <v>0.40594400000000003</v>
      </c>
      <c r="M3922" s="28">
        <v>0.59405600000000003</v>
      </c>
    </row>
    <row r="3923" spans="1:13" ht="15" customHeight="1" x14ac:dyDescent="0.25">
      <c r="A3923" s="36">
        <v>44200</v>
      </c>
      <c r="B3923" s="24">
        <v>2</v>
      </c>
      <c r="C3923" s="33" t="s">
        <v>89</v>
      </c>
      <c r="D3923" s="23">
        <v>0.5</v>
      </c>
      <c r="E3923" s="23">
        <v>0.485564</v>
      </c>
      <c r="F3923" s="24">
        <v>0</v>
      </c>
      <c r="G3923" s="23">
        <v>0.242782</v>
      </c>
      <c r="H3923" s="23">
        <v>0</v>
      </c>
      <c r="I3923" s="23">
        <v>0.242782</v>
      </c>
      <c r="J3923" s="23">
        <v>0.75721799999999995</v>
      </c>
      <c r="K3923" s="23">
        <v>0</v>
      </c>
      <c r="L3923" s="23">
        <v>0.242782</v>
      </c>
      <c r="M3923" s="23">
        <v>0.75721799999999995</v>
      </c>
    </row>
    <row r="3924" spans="1:13" ht="15" customHeight="1" x14ac:dyDescent="0.25">
      <c r="A3924" s="40">
        <v>44201</v>
      </c>
      <c r="B3924" s="29">
        <v>2</v>
      </c>
      <c r="C3924" s="33" t="s">
        <v>89</v>
      </c>
      <c r="D3924" s="28">
        <v>0.5</v>
      </c>
      <c r="E3924" s="28">
        <v>0.48509200000000002</v>
      </c>
      <c r="F3924" s="29">
        <v>0</v>
      </c>
      <c r="G3924" s="28">
        <v>0.24254600000000001</v>
      </c>
      <c r="H3924" s="28">
        <v>0</v>
      </c>
      <c r="I3924" s="28">
        <v>0.24254600000000001</v>
      </c>
      <c r="J3924" s="28">
        <v>0.75745399999999996</v>
      </c>
      <c r="K3924" s="28">
        <v>0</v>
      </c>
      <c r="L3924" s="28">
        <v>0.24254600000000001</v>
      </c>
      <c r="M3924" s="28">
        <v>0.75745399999999996</v>
      </c>
    </row>
    <row r="3925" spans="1:13" ht="15" customHeight="1" x14ac:dyDescent="0.25">
      <c r="A3925" s="36">
        <v>44202</v>
      </c>
      <c r="B3925" s="24">
        <v>2</v>
      </c>
      <c r="C3925" s="33" t="s">
        <v>89</v>
      </c>
      <c r="D3925" s="23">
        <v>0.5</v>
      </c>
      <c r="E3925" s="23">
        <v>0.48618899999999998</v>
      </c>
      <c r="F3925" s="24">
        <v>1</v>
      </c>
      <c r="G3925" s="23">
        <v>0.48618899999999998</v>
      </c>
      <c r="H3925" s="23">
        <v>0</v>
      </c>
      <c r="I3925" s="23">
        <v>0.48618899999999998</v>
      </c>
      <c r="J3925" s="23">
        <v>0.51381100000000002</v>
      </c>
      <c r="K3925" s="23">
        <v>0</v>
      </c>
      <c r="L3925" s="23">
        <v>0.48618899999999998</v>
      </c>
      <c r="M3925" s="23">
        <v>0.51381100000000002</v>
      </c>
    </row>
    <row r="3926" spans="1:13" ht="15" customHeight="1" x14ac:dyDescent="0.25">
      <c r="A3926" s="40">
        <v>44203</v>
      </c>
      <c r="B3926" s="29">
        <v>2</v>
      </c>
      <c r="C3926" s="33" t="s">
        <v>89</v>
      </c>
      <c r="D3926" s="28">
        <v>0.5</v>
      </c>
      <c r="E3926" s="28">
        <v>0.48278700000000002</v>
      </c>
      <c r="F3926" s="29">
        <v>1</v>
      </c>
      <c r="G3926" s="28">
        <v>0.48278700000000002</v>
      </c>
      <c r="H3926" s="28">
        <v>0</v>
      </c>
      <c r="I3926" s="28">
        <v>0.48278700000000002</v>
      </c>
      <c r="J3926" s="28">
        <v>0.51721300000000003</v>
      </c>
      <c r="K3926" s="28">
        <v>0</v>
      </c>
      <c r="L3926" s="28">
        <v>0.48278700000000002</v>
      </c>
      <c r="M3926" s="28">
        <v>0.51721300000000003</v>
      </c>
    </row>
    <row r="3927" spans="1:13" ht="15" customHeight="1" x14ac:dyDescent="0.25">
      <c r="A3927" s="36">
        <v>44204</v>
      </c>
      <c r="B3927" s="24">
        <v>2</v>
      </c>
      <c r="C3927" s="33" t="s">
        <v>89</v>
      </c>
      <c r="D3927" s="23">
        <v>0.5</v>
      </c>
      <c r="E3927" s="23">
        <v>0.48302800000000001</v>
      </c>
      <c r="F3927" s="24">
        <v>1</v>
      </c>
      <c r="G3927" s="23">
        <v>0.48302800000000001</v>
      </c>
      <c r="H3927" s="23">
        <v>0</v>
      </c>
      <c r="I3927" s="23">
        <v>0.48302800000000001</v>
      </c>
      <c r="J3927" s="23">
        <v>0.51697199999999999</v>
      </c>
      <c r="K3927" s="23">
        <v>0</v>
      </c>
      <c r="L3927" s="23">
        <v>0.48302800000000001</v>
      </c>
      <c r="M3927" s="23">
        <v>0.51697199999999999</v>
      </c>
    </row>
    <row r="3928" spans="1:13" ht="15" customHeight="1" x14ac:dyDescent="0.25">
      <c r="A3928" s="40">
        <v>44207</v>
      </c>
      <c r="B3928" s="29">
        <v>1</v>
      </c>
      <c r="C3928" s="22" t="s">
        <v>88</v>
      </c>
      <c r="D3928" s="28">
        <v>0.3</v>
      </c>
      <c r="E3928" s="28">
        <v>0.28981699999999999</v>
      </c>
      <c r="F3928" s="29">
        <v>0</v>
      </c>
      <c r="G3928" s="28">
        <v>0.14490900000000001</v>
      </c>
      <c r="H3928" s="28">
        <v>0</v>
      </c>
      <c r="I3928" s="28">
        <v>0.14490900000000001</v>
      </c>
      <c r="J3928" s="28">
        <v>0.85509100000000005</v>
      </c>
      <c r="K3928" s="28">
        <v>0</v>
      </c>
      <c r="L3928" s="28">
        <v>0.14490900000000001</v>
      </c>
      <c r="M3928" s="28">
        <v>0.85509100000000005</v>
      </c>
    </row>
    <row r="3929" spans="1:13" ht="15" customHeight="1" x14ac:dyDescent="0.25">
      <c r="A3929" s="36">
        <v>44208</v>
      </c>
      <c r="B3929" s="24">
        <v>1</v>
      </c>
      <c r="C3929" s="22" t="s">
        <v>88</v>
      </c>
      <c r="D3929" s="23">
        <v>0.3</v>
      </c>
      <c r="E3929" s="23">
        <v>0.28980499999999998</v>
      </c>
      <c r="F3929" s="24">
        <v>0</v>
      </c>
      <c r="G3929" s="23">
        <v>0.144902</v>
      </c>
      <c r="H3929" s="23">
        <v>0</v>
      </c>
      <c r="I3929" s="23">
        <v>0.144902</v>
      </c>
      <c r="J3929" s="23">
        <v>0.85509800000000002</v>
      </c>
      <c r="K3929" s="23">
        <v>0</v>
      </c>
      <c r="L3929" s="23">
        <v>0.144902</v>
      </c>
      <c r="M3929" s="23">
        <v>0.85509800000000002</v>
      </c>
    </row>
    <row r="3930" spans="1:13" ht="15" customHeight="1" x14ac:dyDescent="0.25">
      <c r="A3930" s="40">
        <v>44209</v>
      </c>
      <c r="B3930" s="29">
        <v>1</v>
      </c>
      <c r="C3930" s="22" t="s">
        <v>88</v>
      </c>
      <c r="D3930" s="28">
        <v>0.3</v>
      </c>
      <c r="E3930" s="28">
        <v>0.281916</v>
      </c>
      <c r="F3930" s="29">
        <v>0</v>
      </c>
      <c r="G3930" s="28">
        <v>0.140958</v>
      </c>
      <c r="H3930" s="28">
        <v>0</v>
      </c>
      <c r="I3930" s="28">
        <v>0.140958</v>
      </c>
      <c r="J3930" s="28">
        <v>0.85904199999999997</v>
      </c>
      <c r="K3930" s="28">
        <v>-7.8569999999999994E-3</v>
      </c>
      <c r="L3930" s="28">
        <v>0.140958</v>
      </c>
      <c r="M3930" s="28">
        <v>0.85904199999999997</v>
      </c>
    </row>
    <row r="3931" spans="1:13" ht="15" customHeight="1" x14ac:dyDescent="0.25">
      <c r="A3931" s="36">
        <v>44210</v>
      </c>
      <c r="B3931" s="24">
        <v>1</v>
      </c>
      <c r="C3931" s="22" t="s">
        <v>88</v>
      </c>
      <c r="D3931" s="23">
        <v>0.3</v>
      </c>
      <c r="E3931" s="23">
        <v>0.28407199999999999</v>
      </c>
      <c r="F3931" s="24">
        <v>0</v>
      </c>
      <c r="G3931" s="23">
        <v>0.142036</v>
      </c>
      <c r="H3931" s="23">
        <v>0</v>
      </c>
      <c r="I3931" s="23">
        <v>0.142036</v>
      </c>
      <c r="J3931" s="23">
        <v>0.85796399999999995</v>
      </c>
      <c r="K3931" s="23">
        <v>-7.3790000000000001E-3</v>
      </c>
      <c r="L3931" s="23">
        <v>0.142036</v>
      </c>
      <c r="M3931" s="23">
        <v>0.85796399999999995</v>
      </c>
    </row>
    <row r="3932" spans="1:13" ht="15" customHeight="1" x14ac:dyDescent="0.25">
      <c r="A3932" s="40">
        <v>44211</v>
      </c>
      <c r="B3932" s="29">
        <v>1</v>
      </c>
      <c r="C3932" s="22" t="s">
        <v>88</v>
      </c>
      <c r="D3932" s="28">
        <v>0.3</v>
      </c>
      <c r="E3932" s="28">
        <v>0.27286899999999997</v>
      </c>
      <c r="F3932" s="29">
        <v>0</v>
      </c>
      <c r="G3932" s="28">
        <v>0.136435</v>
      </c>
      <c r="H3932" s="28">
        <v>0</v>
      </c>
      <c r="I3932" s="28">
        <v>0.136435</v>
      </c>
      <c r="J3932" s="28">
        <v>0.86356500000000003</v>
      </c>
      <c r="K3932" s="28">
        <v>-1.7183E-2</v>
      </c>
      <c r="L3932" s="28">
        <v>0.136435</v>
      </c>
      <c r="M3932" s="28">
        <v>0.86356500000000003</v>
      </c>
    </row>
    <row r="3933" spans="1:13" ht="15" customHeight="1" x14ac:dyDescent="0.25">
      <c r="A3933" s="36">
        <v>44214</v>
      </c>
      <c r="B3933" s="24">
        <v>1</v>
      </c>
      <c r="C3933" s="22" t="s">
        <v>88</v>
      </c>
      <c r="D3933" s="23">
        <v>0.3</v>
      </c>
      <c r="E3933" s="23">
        <v>0.25275300000000001</v>
      </c>
      <c r="F3933" s="24">
        <v>1</v>
      </c>
      <c r="G3933" s="23">
        <v>0.25275300000000001</v>
      </c>
      <c r="H3933" s="23">
        <v>0</v>
      </c>
      <c r="I3933" s="23">
        <v>0.25275300000000001</v>
      </c>
      <c r="J3933" s="23">
        <v>0.74724699999999999</v>
      </c>
      <c r="K3933" s="23">
        <v>-3.3142999999999999E-2</v>
      </c>
      <c r="L3933" s="23">
        <v>0.25275300000000001</v>
      </c>
      <c r="M3933" s="23">
        <v>0.74724699999999999</v>
      </c>
    </row>
    <row r="3934" spans="1:13" ht="15" customHeight="1" x14ac:dyDescent="0.25">
      <c r="A3934" s="40">
        <v>44215</v>
      </c>
      <c r="B3934" s="29">
        <v>1</v>
      </c>
      <c r="C3934" s="22" t="s">
        <v>88</v>
      </c>
      <c r="D3934" s="28">
        <v>0.3</v>
      </c>
      <c r="E3934" s="28">
        <v>0.30566500000000002</v>
      </c>
      <c r="F3934" s="29">
        <v>0</v>
      </c>
      <c r="G3934" s="28">
        <v>0.152833</v>
      </c>
      <c r="H3934" s="28">
        <v>0</v>
      </c>
      <c r="I3934" s="28">
        <v>0.152833</v>
      </c>
      <c r="J3934" s="28">
        <v>0.847167</v>
      </c>
      <c r="K3934" s="28">
        <v>-1.5585999999999999E-2</v>
      </c>
      <c r="L3934" s="28">
        <v>0.152833</v>
      </c>
      <c r="M3934" s="28">
        <v>0.847167</v>
      </c>
    </row>
    <row r="3935" spans="1:13" ht="15" customHeight="1" x14ac:dyDescent="0.25">
      <c r="A3935" s="36">
        <v>44216</v>
      </c>
      <c r="B3935" s="24">
        <v>1</v>
      </c>
      <c r="C3935" s="22" t="s">
        <v>88</v>
      </c>
      <c r="D3935" s="23">
        <v>0.3</v>
      </c>
      <c r="E3935" s="23">
        <v>0.304838</v>
      </c>
      <c r="F3935" s="24">
        <v>1</v>
      </c>
      <c r="G3935" s="23">
        <v>0.304838</v>
      </c>
      <c r="H3935" s="23">
        <v>0</v>
      </c>
      <c r="I3935" s="23">
        <v>0.304838</v>
      </c>
      <c r="J3935" s="23">
        <v>0.69516199999999995</v>
      </c>
      <c r="K3935" s="23">
        <v>-4.7990000000000003E-3</v>
      </c>
      <c r="L3935" s="23">
        <v>0.304838</v>
      </c>
      <c r="M3935" s="23">
        <v>0.69516199999999995</v>
      </c>
    </row>
    <row r="3936" spans="1:13" ht="15" customHeight="1" x14ac:dyDescent="0.25">
      <c r="A3936" s="40">
        <v>44217</v>
      </c>
      <c r="B3936" s="29">
        <v>1</v>
      </c>
      <c r="C3936" s="22" t="s">
        <v>88</v>
      </c>
      <c r="D3936" s="28">
        <v>0.3</v>
      </c>
      <c r="E3936" s="28">
        <v>0.31927800000000001</v>
      </c>
      <c r="F3936" s="29">
        <v>0</v>
      </c>
      <c r="G3936" s="28">
        <v>0.159639</v>
      </c>
      <c r="H3936" s="28">
        <v>0</v>
      </c>
      <c r="I3936" s="28">
        <v>0.159639</v>
      </c>
      <c r="J3936" s="28">
        <v>0.84036100000000002</v>
      </c>
      <c r="K3936" s="28">
        <v>-1.5487000000000001E-2</v>
      </c>
      <c r="L3936" s="28">
        <v>0.159639</v>
      </c>
      <c r="M3936" s="28">
        <v>0.84036100000000002</v>
      </c>
    </row>
    <row r="3937" spans="1:13" ht="15" customHeight="1" x14ac:dyDescent="0.25">
      <c r="A3937" s="36">
        <v>44218</v>
      </c>
      <c r="B3937" s="24">
        <v>1</v>
      </c>
      <c r="C3937" s="22" t="s">
        <v>88</v>
      </c>
      <c r="D3937" s="23">
        <v>0.3</v>
      </c>
      <c r="E3937" s="23">
        <v>0.30440299999999998</v>
      </c>
      <c r="F3937" s="24">
        <v>1</v>
      </c>
      <c r="G3937" s="23">
        <v>0.30440299999999998</v>
      </c>
      <c r="H3937" s="23">
        <v>0</v>
      </c>
      <c r="I3937" s="23">
        <v>0.30440299999999998</v>
      </c>
      <c r="J3937" s="23">
        <v>0.69559700000000002</v>
      </c>
      <c r="K3937" s="23">
        <v>-2.5382999999999999E-2</v>
      </c>
      <c r="L3937" s="23">
        <v>0.30440299999999998</v>
      </c>
      <c r="M3937" s="23">
        <v>0.69559700000000002</v>
      </c>
    </row>
    <row r="3938" spans="1:13" ht="15" customHeight="1" x14ac:dyDescent="0.25">
      <c r="A3938" s="40">
        <v>44221</v>
      </c>
      <c r="B3938" s="29">
        <v>1</v>
      </c>
      <c r="C3938" s="22" t="s">
        <v>88</v>
      </c>
      <c r="D3938" s="28">
        <v>0.3</v>
      </c>
      <c r="E3938" s="28">
        <v>0.30082500000000001</v>
      </c>
      <c r="F3938" s="29">
        <v>1</v>
      </c>
      <c r="G3938" s="28">
        <v>0.30082500000000001</v>
      </c>
      <c r="H3938" s="28">
        <v>0</v>
      </c>
      <c r="I3938" s="28">
        <v>0.30082500000000001</v>
      </c>
      <c r="J3938" s="28">
        <v>0.69917499999999999</v>
      </c>
      <c r="K3938" s="28">
        <v>-3.1494000000000001E-2</v>
      </c>
      <c r="L3938" s="28">
        <v>0.30082500000000001</v>
      </c>
      <c r="M3938" s="28">
        <v>0.69917499999999999</v>
      </c>
    </row>
    <row r="3939" spans="1:13" ht="15" customHeight="1" x14ac:dyDescent="0.25">
      <c r="A3939" s="36">
        <v>44223</v>
      </c>
      <c r="B3939" s="24">
        <v>1</v>
      </c>
      <c r="C3939" s="22" t="s">
        <v>88</v>
      </c>
      <c r="D3939" s="23">
        <v>0.3</v>
      </c>
      <c r="E3939" s="23">
        <v>0.28755199999999997</v>
      </c>
      <c r="F3939" s="24">
        <v>1</v>
      </c>
      <c r="G3939" s="23">
        <v>0.28755199999999997</v>
      </c>
      <c r="H3939" s="23">
        <v>0</v>
      </c>
      <c r="I3939" s="23">
        <v>0.28755199999999997</v>
      </c>
      <c r="J3939" s="23">
        <v>0.71244799999999997</v>
      </c>
      <c r="K3939" s="23">
        <v>-4.3712000000000001E-2</v>
      </c>
      <c r="L3939" s="23">
        <v>0.28755199999999997</v>
      </c>
      <c r="M3939" s="23">
        <v>0.71244799999999997</v>
      </c>
    </row>
    <row r="3940" spans="1:13" ht="15" customHeight="1" x14ac:dyDescent="0.25">
      <c r="A3940" s="40">
        <v>44224</v>
      </c>
      <c r="B3940" s="29">
        <v>1</v>
      </c>
      <c r="C3940" s="22" t="s">
        <v>88</v>
      </c>
      <c r="D3940" s="28">
        <v>0.3</v>
      </c>
      <c r="E3940" s="28">
        <v>0.28427400000000003</v>
      </c>
      <c r="F3940" s="29">
        <v>1</v>
      </c>
      <c r="G3940" s="28">
        <v>0.28427400000000003</v>
      </c>
      <c r="H3940" s="28">
        <v>0</v>
      </c>
      <c r="I3940" s="28">
        <v>0.28427400000000003</v>
      </c>
      <c r="J3940" s="28">
        <v>0.71572599999999997</v>
      </c>
      <c r="K3940" s="28">
        <v>-4.9734E-2</v>
      </c>
      <c r="L3940" s="28">
        <v>0.28427400000000003</v>
      </c>
      <c r="M3940" s="28">
        <v>0.71572599999999997</v>
      </c>
    </row>
    <row r="3941" spans="1:13" ht="15" customHeight="1" x14ac:dyDescent="0.25">
      <c r="A3941" s="36">
        <v>44225</v>
      </c>
      <c r="B3941" s="24">
        <v>1</v>
      </c>
      <c r="C3941" s="22" t="s">
        <v>88</v>
      </c>
      <c r="D3941" s="23">
        <v>0.3</v>
      </c>
      <c r="E3941" s="23">
        <v>0.27733400000000002</v>
      </c>
      <c r="F3941" s="24">
        <v>0</v>
      </c>
      <c r="G3941" s="23">
        <v>0.13866700000000001</v>
      </c>
      <c r="H3941" s="23">
        <v>0</v>
      </c>
      <c r="I3941" s="23">
        <v>0.13866700000000001</v>
      </c>
      <c r="J3941" s="23">
        <v>0.86133300000000002</v>
      </c>
      <c r="K3941" s="23">
        <v>-5.9249000000000003E-2</v>
      </c>
      <c r="L3941" s="23">
        <v>0.13866700000000001</v>
      </c>
      <c r="M3941" s="23">
        <v>0.86133300000000002</v>
      </c>
    </row>
    <row r="3942" spans="1:13" ht="15" customHeight="1" x14ac:dyDescent="0.25">
      <c r="A3942" s="40">
        <v>44228</v>
      </c>
      <c r="B3942" s="29">
        <v>1</v>
      </c>
      <c r="C3942" s="22" t="s">
        <v>88</v>
      </c>
      <c r="D3942" s="28">
        <v>0.3</v>
      </c>
      <c r="E3942" s="28">
        <v>0.236399</v>
      </c>
      <c r="F3942" s="29">
        <v>0</v>
      </c>
      <c r="G3942" s="28">
        <v>0.118199</v>
      </c>
      <c r="H3942" s="28">
        <v>0</v>
      </c>
      <c r="I3942" s="28">
        <v>0.118199</v>
      </c>
      <c r="J3942" s="28">
        <v>0.88180099999999995</v>
      </c>
      <c r="K3942" s="28">
        <v>-3.1683999999999997E-2</v>
      </c>
      <c r="L3942" s="28">
        <v>0.118199</v>
      </c>
      <c r="M3942" s="28">
        <v>0.88180099999999995</v>
      </c>
    </row>
    <row r="3943" spans="1:13" ht="15" customHeight="1" x14ac:dyDescent="0.25">
      <c r="A3943" s="36">
        <v>44229</v>
      </c>
      <c r="B3943" s="24">
        <v>1</v>
      </c>
      <c r="C3943" s="22" t="s">
        <v>88</v>
      </c>
      <c r="D3943" s="23">
        <v>0.3</v>
      </c>
      <c r="E3943" s="23">
        <v>0.22104599999999999</v>
      </c>
      <c r="F3943" s="24">
        <v>0</v>
      </c>
      <c r="G3943" s="23">
        <v>0.110523</v>
      </c>
      <c r="H3943" s="23">
        <v>0</v>
      </c>
      <c r="I3943" s="23">
        <v>0.110523</v>
      </c>
      <c r="J3943" s="23">
        <v>0.88947699999999996</v>
      </c>
      <c r="K3943" s="23">
        <v>-7.3150000000000003E-3</v>
      </c>
      <c r="L3943" s="23">
        <v>0.110523</v>
      </c>
      <c r="M3943" s="23">
        <v>0.88947699999999996</v>
      </c>
    </row>
    <row r="3944" spans="1:13" ht="15" customHeight="1" x14ac:dyDescent="0.25">
      <c r="A3944" s="40">
        <v>44230</v>
      </c>
      <c r="B3944" s="29">
        <v>1</v>
      </c>
      <c r="C3944" s="22" t="s">
        <v>88</v>
      </c>
      <c r="D3944" s="28">
        <v>0.3</v>
      </c>
      <c r="E3944" s="28">
        <v>0.21468499999999999</v>
      </c>
      <c r="F3944" s="29">
        <v>0</v>
      </c>
      <c r="G3944" s="28">
        <v>0.10734200000000001</v>
      </c>
      <c r="H3944" s="28">
        <v>0</v>
      </c>
      <c r="I3944" s="28">
        <v>0.10734200000000001</v>
      </c>
      <c r="J3944" s="28">
        <v>0.89265799999999995</v>
      </c>
      <c r="K3944" s="28">
        <v>0</v>
      </c>
      <c r="L3944" s="28">
        <v>0.10734200000000001</v>
      </c>
      <c r="M3944" s="28">
        <v>0.89265799999999995</v>
      </c>
    </row>
    <row r="3945" spans="1:13" ht="15" customHeight="1" x14ac:dyDescent="0.25">
      <c r="A3945" s="36">
        <v>44231</v>
      </c>
      <c r="B3945" s="24">
        <v>1</v>
      </c>
      <c r="C3945" s="22" t="s">
        <v>88</v>
      </c>
      <c r="D3945" s="23">
        <v>0.3</v>
      </c>
      <c r="E3945" s="23">
        <v>0.20966099999999999</v>
      </c>
      <c r="F3945" s="24">
        <v>0</v>
      </c>
      <c r="G3945" s="23">
        <v>0.10483099999999999</v>
      </c>
      <c r="H3945" s="23">
        <v>0</v>
      </c>
      <c r="I3945" s="23">
        <v>0.10483099999999999</v>
      </c>
      <c r="J3945" s="23">
        <v>0.89516899999999999</v>
      </c>
      <c r="K3945" s="23">
        <v>0</v>
      </c>
      <c r="L3945" s="23">
        <v>0.10483099999999999</v>
      </c>
      <c r="M3945" s="23">
        <v>0.89516899999999999</v>
      </c>
    </row>
    <row r="3946" spans="1:13" ht="15" customHeight="1" x14ac:dyDescent="0.25">
      <c r="A3946" s="40">
        <v>44232</v>
      </c>
      <c r="B3946" s="29">
        <v>1</v>
      </c>
      <c r="C3946" s="22" t="s">
        <v>88</v>
      </c>
      <c r="D3946" s="28">
        <v>0.3</v>
      </c>
      <c r="E3946" s="28">
        <v>0.208621</v>
      </c>
      <c r="F3946" s="29">
        <v>0</v>
      </c>
      <c r="G3946" s="28">
        <v>0.104311</v>
      </c>
      <c r="H3946" s="28">
        <v>0</v>
      </c>
      <c r="I3946" s="28">
        <v>0.104311</v>
      </c>
      <c r="J3946" s="28">
        <v>0.89568899999999996</v>
      </c>
      <c r="K3946" s="28">
        <v>-6.7689999999999998E-3</v>
      </c>
      <c r="L3946" s="28">
        <v>0.104311</v>
      </c>
      <c r="M3946" s="28">
        <v>0.89568899999999996</v>
      </c>
    </row>
    <row r="3947" spans="1:13" ht="15" customHeight="1" x14ac:dyDescent="0.25">
      <c r="A3947" s="36">
        <v>44235</v>
      </c>
      <c r="B3947" s="24">
        <v>1</v>
      </c>
      <c r="C3947" s="22" t="s">
        <v>88</v>
      </c>
      <c r="D3947" s="23">
        <v>0.3</v>
      </c>
      <c r="E3947" s="23">
        <v>0.20152900000000001</v>
      </c>
      <c r="F3947" s="24">
        <v>0</v>
      </c>
      <c r="G3947" s="23">
        <v>0.10076400000000001</v>
      </c>
      <c r="H3947" s="23">
        <v>0</v>
      </c>
      <c r="I3947" s="23">
        <v>0.10076400000000001</v>
      </c>
      <c r="J3947" s="23">
        <v>0.89923600000000004</v>
      </c>
      <c r="K3947" s="23">
        <v>0</v>
      </c>
      <c r="L3947" s="23">
        <v>0.10076400000000001</v>
      </c>
      <c r="M3947" s="23">
        <v>0.89923600000000004</v>
      </c>
    </row>
    <row r="3948" spans="1:13" ht="15" customHeight="1" x14ac:dyDescent="0.25">
      <c r="A3948" s="40">
        <v>44236</v>
      </c>
      <c r="B3948" s="29">
        <v>1</v>
      </c>
      <c r="C3948" s="22" t="s">
        <v>88</v>
      </c>
      <c r="D3948" s="28">
        <v>0.3</v>
      </c>
      <c r="E3948" s="28">
        <v>0.201208</v>
      </c>
      <c r="F3948" s="29">
        <v>0</v>
      </c>
      <c r="G3948" s="28">
        <v>0.100604</v>
      </c>
      <c r="H3948" s="28">
        <v>0</v>
      </c>
      <c r="I3948" s="28">
        <v>0.100604</v>
      </c>
      <c r="J3948" s="28">
        <v>0.89939599999999997</v>
      </c>
      <c r="K3948" s="28">
        <v>-1.5950000000000001E-3</v>
      </c>
      <c r="L3948" s="28">
        <v>0.100604</v>
      </c>
      <c r="M3948" s="28">
        <v>0.89939599999999997</v>
      </c>
    </row>
    <row r="3949" spans="1:13" ht="15" customHeight="1" x14ac:dyDescent="0.25">
      <c r="A3949" s="36">
        <v>44237</v>
      </c>
      <c r="B3949" s="24">
        <v>1</v>
      </c>
      <c r="C3949" s="22" t="s">
        <v>88</v>
      </c>
      <c r="D3949" s="23">
        <v>0.3</v>
      </c>
      <c r="E3949" s="23">
        <v>0.20074600000000001</v>
      </c>
      <c r="F3949" s="24">
        <v>0</v>
      </c>
      <c r="G3949" s="23">
        <v>0.100373</v>
      </c>
      <c r="H3949" s="23">
        <v>0</v>
      </c>
      <c r="I3949" s="23">
        <v>0.100373</v>
      </c>
      <c r="J3949" s="23">
        <v>0.89962699999999995</v>
      </c>
      <c r="K3949" s="23">
        <v>0</v>
      </c>
      <c r="L3949" s="23">
        <v>0.100373</v>
      </c>
      <c r="M3949" s="23">
        <v>0.89962699999999995</v>
      </c>
    </row>
    <row r="3950" spans="1:13" ht="15" customHeight="1" x14ac:dyDescent="0.25">
      <c r="A3950" s="40">
        <v>44238</v>
      </c>
      <c r="B3950" s="29">
        <v>2</v>
      </c>
      <c r="C3950" s="33" t="s">
        <v>89</v>
      </c>
      <c r="D3950" s="28">
        <v>0.5</v>
      </c>
      <c r="E3950" s="28">
        <v>0.33922799999999997</v>
      </c>
      <c r="F3950" s="29">
        <v>0</v>
      </c>
      <c r="G3950" s="28">
        <v>0.16961399999999999</v>
      </c>
      <c r="H3950" s="28">
        <v>0</v>
      </c>
      <c r="I3950" s="28">
        <v>0.16961399999999999</v>
      </c>
      <c r="J3950" s="28">
        <v>0.83038599999999996</v>
      </c>
      <c r="K3950" s="28">
        <v>0</v>
      </c>
      <c r="L3950" s="28">
        <v>0.16961399999999999</v>
      </c>
      <c r="M3950" s="28">
        <v>0.83038599999999996</v>
      </c>
    </row>
    <row r="3951" spans="1:13" ht="15" customHeight="1" x14ac:dyDescent="0.25">
      <c r="A3951" s="36">
        <v>44239</v>
      </c>
      <c r="B3951" s="24">
        <v>2</v>
      </c>
      <c r="C3951" s="33" t="s">
        <v>89</v>
      </c>
      <c r="D3951" s="23">
        <v>0.5</v>
      </c>
      <c r="E3951" s="23">
        <v>0.339449</v>
      </c>
      <c r="F3951" s="24">
        <v>0</v>
      </c>
      <c r="G3951" s="23">
        <v>0.16972400000000001</v>
      </c>
      <c r="H3951" s="23">
        <v>0</v>
      </c>
      <c r="I3951" s="23">
        <v>0.16972400000000001</v>
      </c>
      <c r="J3951" s="23">
        <v>0.83027600000000001</v>
      </c>
      <c r="K3951" s="23">
        <v>0</v>
      </c>
      <c r="L3951" s="23">
        <v>0.16972400000000001</v>
      </c>
      <c r="M3951" s="23">
        <v>0.83027600000000001</v>
      </c>
    </row>
    <row r="3952" spans="1:13" ht="15" customHeight="1" x14ac:dyDescent="0.25">
      <c r="A3952" s="40">
        <v>44242</v>
      </c>
      <c r="B3952" s="29">
        <v>2</v>
      </c>
      <c r="C3952" s="33" t="s">
        <v>89</v>
      </c>
      <c r="D3952" s="28">
        <v>0.5</v>
      </c>
      <c r="E3952" s="28">
        <v>0.33496999999999999</v>
      </c>
      <c r="F3952" s="29">
        <v>0</v>
      </c>
      <c r="G3952" s="28">
        <v>0.16748499999999999</v>
      </c>
      <c r="H3952" s="28">
        <v>0</v>
      </c>
      <c r="I3952" s="28">
        <v>0.16748499999999999</v>
      </c>
      <c r="J3952" s="28">
        <v>0.83251500000000001</v>
      </c>
      <c r="K3952" s="28">
        <v>0</v>
      </c>
      <c r="L3952" s="28">
        <v>0.16748499999999999</v>
      </c>
      <c r="M3952" s="28">
        <v>0.83251500000000001</v>
      </c>
    </row>
    <row r="3953" spans="1:13" ht="15" customHeight="1" x14ac:dyDescent="0.25">
      <c r="A3953" s="36">
        <v>44243</v>
      </c>
      <c r="B3953" s="24">
        <v>2</v>
      </c>
      <c r="C3953" s="33" t="s">
        <v>89</v>
      </c>
      <c r="D3953" s="23">
        <v>0.5</v>
      </c>
      <c r="E3953" s="23">
        <v>0.35407699999999998</v>
      </c>
      <c r="F3953" s="24">
        <v>1</v>
      </c>
      <c r="G3953" s="23">
        <v>0.35407699999999998</v>
      </c>
      <c r="H3953" s="23">
        <v>0</v>
      </c>
      <c r="I3953" s="23">
        <v>0.35407699999999998</v>
      </c>
      <c r="J3953" s="23">
        <v>0.64592300000000002</v>
      </c>
      <c r="K3953" s="23">
        <v>0</v>
      </c>
      <c r="L3953" s="23">
        <v>0.35407699999999998</v>
      </c>
      <c r="M3953" s="23">
        <v>0.64592300000000002</v>
      </c>
    </row>
    <row r="3954" spans="1:13" ht="15" customHeight="1" x14ac:dyDescent="0.25">
      <c r="A3954" s="40">
        <v>44244</v>
      </c>
      <c r="B3954" s="29">
        <v>2</v>
      </c>
      <c r="C3954" s="33" t="s">
        <v>89</v>
      </c>
      <c r="D3954" s="28">
        <v>0.5</v>
      </c>
      <c r="E3954" s="28">
        <v>0.36252000000000001</v>
      </c>
      <c r="F3954" s="29">
        <v>1</v>
      </c>
      <c r="G3954" s="28">
        <v>0.36252000000000001</v>
      </c>
      <c r="H3954" s="28">
        <v>0</v>
      </c>
      <c r="I3954" s="28">
        <v>0.36252000000000001</v>
      </c>
      <c r="J3954" s="28">
        <v>0.63748000000000005</v>
      </c>
      <c r="K3954" s="28">
        <v>0</v>
      </c>
      <c r="L3954" s="28">
        <v>0.36252000000000001</v>
      </c>
      <c r="M3954" s="28">
        <v>0.63748000000000005</v>
      </c>
    </row>
    <row r="3955" spans="1:13" ht="15" customHeight="1" x14ac:dyDescent="0.25">
      <c r="A3955" s="36">
        <v>44245</v>
      </c>
      <c r="B3955" s="24">
        <v>2</v>
      </c>
      <c r="C3955" s="33" t="s">
        <v>89</v>
      </c>
      <c r="D3955" s="23">
        <v>0.5</v>
      </c>
      <c r="E3955" s="23">
        <v>0.36355599999999999</v>
      </c>
      <c r="F3955" s="24">
        <v>1</v>
      </c>
      <c r="G3955" s="23">
        <v>0.36355599999999999</v>
      </c>
      <c r="H3955" s="23">
        <v>0</v>
      </c>
      <c r="I3955" s="23">
        <v>0.36355599999999999</v>
      </c>
      <c r="J3955" s="23">
        <v>0.63644400000000001</v>
      </c>
      <c r="K3955" s="23">
        <v>0</v>
      </c>
      <c r="L3955" s="23">
        <v>0.36355599999999999</v>
      </c>
      <c r="M3955" s="23">
        <v>0.63644400000000001</v>
      </c>
    </row>
    <row r="3956" spans="1:13" ht="15" customHeight="1" x14ac:dyDescent="0.25">
      <c r="A3956" s="40">
        <v>44246</v>
      </c>
      <c r="B3956" s="29">
        <v>2</v>
      </c>
      <c r="C3956" s="33" t="s">
        <v>89</v>
      </c>
      <c r="D3956" s="28">
        <v>0.5</v>
      </c>
      <c r="E3956" s="28">
        <v>0.358377</v>
      </c>
      <c r="F3956" s="29">
        <v>0</v>
      </c>
      <c r="G3956" s="28">
        <v>0.17918799999999999</v>
      </c>
      <c r="H3956" s="28">
        <v>0</v>
      </c>
      <c r="I3956" s="28">
        <v>0.17918799999999999</v>
      </c>
      <c r="J3956" s="28">
        <v>0.82081199999999999</v>
      </c>
      <c r="K3956" s="28">
        <v>-1.3538E-2</v>
      </c>
      <c r="L3956" s="28">
        <v>0.17918799999999999</v>
      </c>
      <c r="M3956" s="28">
        <v>0.82081199999999999</v>
      </c>
    </row>
    <row r="3957" spans="1:13" ht="15" customHeight="1" x14ac:dyDescent="0.25">
      <c r="A3957" s="36">
        <v>44249</v>
      </c>
      <c r="B3957" s="24">
        <v>1</v>
      </c>
      <c r="C3957" s="22" t="s">
        <v>88</v>
      </c>
      <c r="D3957" s="23">
        <v>0.3</v>
      </c>
      <c r="E3957" s="23">
        <v>0.220444</v>
      </c>
      <c r="F3957" s="24">
        <v>1</v>
      </c>
      <c r="G3957" s="23">
        <v>0.220444</v>
      </c>
      <c r="H3957" s="23">
        <v>0</v>
      </c>
      <c r="I3957" s="23">
        <v>0.220444</v>
      </c>
      <c r="J3957" s="23">
        <v>0.77955600000000003</v>
      </c>
      <c r="K3957" s="23">
        <v>-1.6330999999999998E-2</v>
      </c>
      <c r="L3957" s="23">
        <v>0.220444</v>
      </c>
      <c r="M3957" s="23">
        <v>0.77955600000000003</v>
      </c>
    </row>
    <row r="3958" spans="1:13" ht="15" customHeight="1" x14ac:dyDescent="0.25">
      <c r="A3958" s="40">
        <v>44250</v>
      </c>
      <c r="B3958" s="29">
        <v>1</v>
      </c>
      <c r="C3958" s="22" t="s">
        <v>88</v>
      </c>
      <c r="D3958" s="28">
        <v>0.3</v>
      </c>
      <c r="E3958" s="28">
        <v>0.2248</v>
      </c>
      <c r="F3958" s="29">
        <v>1</v>
      </c>
      <c r="G3958" s="28">
        <v>0.2248</v>
      </c>
      <c r="H3958" s="28">
        <v>0</v>
      </c>
      <c r="I3958" s="28">
        <v>0.2248</v>
      </c>
      <c r="J3958" s="28">
        <v>0.7752</v>
      </c>
      <c r="K3958" s="28">
        <v>-7.9089999999999994E-3</v>
      </c>
      <c r="L3958" s="28">
        <v>0.2248</v>
      </c>
      <c r="M3958" s="28">
        <v>0.7752</v>
      </c>
    </row>
    <row r="3959" spans="1:13" ht="15" customHeight="1" x14ac:dyDescent="0.25">
      <c r="A3959" s="36">
        <v>44251</v>
      </c>
      <c r="B3959" s="24">
        <v>1</v>
      </c>
      <c r="C3959" s="22" t="s">
        <v>88</v>
      </c>
      <c r="D3959" s="23">
        <v>0.3</v>
      </c>
      <c r="E3959" s="23">
        <v>0.23894699999999999</v>
      </c>
      <c r="F3959" s="24">
        <v>1</v>
      </c>
      <c r="G3959" s="23">
        <v>0.23894699999999999</v>
      </c>
      <c r="H3959" s="23">
        <v>0</v>
      </c>
      <c r="I3959" s="23">
        <v>0.23894699999999999</v>
      </c>
      <c r="J3959" s="23">
        <v>0.76105299999999998</v>
      </c>
      <c r="K3959" s="23">
        <v>-2.6220000000000002E-3</v>
      </c>
      <c r="L3959" s="23">
        <v>0.23894699999999999</v>
      </c>
      <c r="M3959" s="23">
        <v>0.76105299999999998</v>
      </c>
    </row>
    <row r="3960" spans="1:13" ht="15" customHeight="1" x14ac:dyDescent="0.25">
      <c r="A3960" s="40">
        <v>44252</v>
      </c>
      <c r="B3960" s="29">
        <v>2</v>
      </c>
      <c r="C3960" s="33" t="s">
        <v>89</v>
      </c>
      <c r="D3960" s="28">
        <v>0.5</v>
      </c>
      <c r="E3960" s="28">
        <v>0.41114200000000001</v>
      </c>
      <c r="F3960" s="29">
        <v>1</v>
      </c>
      <c r="G3960" s="28">
        <v>0.41114200000000001</v>
      </c>
      <c r="H3960" s="28">
        <v>0</v>
      </c>
      <c r="I3960" s="28">
        <v>0.41114200000000001</v>
      </c>
      <c r="J3960" s="28">
        <v>0.58885799999999999</v>
      </c>
      <c r="K3960" s="28">
        <v>0</v>
      </c>
      <c r="L3960" s="28">
        <v>0.41114200000000001</v>
      </c>
      <c r="M3960" s="28">
        <v>0.58885799999999999</v>
      </c>
    </row>
    <row r="3961" spans="1:13" ht="15" customHeight="1" x14ac:dyDescent="0.25">
      <c r="A3961" s="36">
        <v>44253</v>
      </c>
      <c r="B3961" s="24">
        <v>1</v>
      </c>
      <c r="C3961" s="22" t="s">
        <v>88</v>
      </c>
      <c r="D3961" s="23">
        <v>0.3</v>
      </c>
      <c r="E3961" s="23">
        <v>0.25094699999999998</v>
      </c>
      <c r="F3961" s="24">
        <v>1</v>
      </c>
      <c r="G3961" s="23">
        <v>0.25094699999999998</v>
      </c>
      <c r="H3961" s="23">
        <v>0</v>
      </c>
      <c r="I3961" s="23">
        <v>0.25094699999999998</v>
      </c>
      <c r="J3961" s="23">
        <v>0.74905299999999997</v>
      </c>
      <c r="K3961" s="23">
        <v>-7.3800000000000003E-3</v>
      </c>
      <c r="L3961" s="23">
        <v>0.25094699999999998</v>
      </c>
      <c r="M3961" s="23">
        <v>0.74905299999999997</v>
      </c>
    </row>
    <row r="3962" spans="1:13" ht="15" customHeight="1" x14ac:dyDescent="0.25">
      <c r="A3962" s="40">
        <v>44256</v>
      </c>
      <c r="B3962" s="29">
        <v>1</v>
      </c>
      <c r="C3962" s="22" t="s">
        <v>88</v>
      </c>
      <c r="D3962" s="28">
        <v>0.3</v>
      </c>
      <c r="E3962" s="28">
        <v>0.27683600000000003</v>
      </c>
      <c r="F3962" s="29">
        <v>1</v>
      </c>
      <c r="G3962" s="28">
        <v>0.27683600000000003</v>
      </c>
      <c r="H3962" s="28">
        <v>0</v>
      </c>
      <c r="I3962" s="28">
        <v>0.27683600000000003</v>
      </c>
      <c r="J3962" s="28">
        <v>0.72316400000000003</v>
      </c>
      <c r="K3962" s="28">
        <v>0</v>
      </c>
      <c r="L3962" s="28">
        <v>0.27683600000000003</v>
      </c>
      <c r="M3962" s="28">
        <v>0.72316400000000003</v>
      </c>
    </row>
    <row r="3963" spans="1:13" ht="15" customHeight="1" x14ac:dyDescent="0.25">
      <c r="A3963" s="36">
        <v>44257</v>
      </c>
      <c r="B3963" s="24">
        <v>1</v>
      </c>
      <c r="C3963" s="22" t="s">
        <v>88</v>
      </c>
      <c r="D3963" s="23">
        <v>0.3</v>
      </c>
      <c r="E3963" s="23">
        <v>0.28671200000000002</v>
      </c>
      <c r="F3963" s="24">
        <v>1</v>
      </c>
      <c r="G3963" s="23">
        <v>0.28671200000000002</v>
      </c>
      <c r="H3963" s="23">
        <v>0</v>
      </c>
      <c r="I3963" s="23">
        <v>0.28671200000000002</v>
      </c>
      <c r="J3963" s="23">
        <v>0.71328800000000003</v>
      </c>
      <c r="K3963" s="23">
        <v>0</v>
      </c>
      <c r="L3963" s="23">
        <v>0.28671200000000002</v>
      </c>
      <c r="M3963" s="23">
        <v>0.71328800000000003</v>
      </c>
    </row>
    <row r="3964" spans="1:13" ht="15" customHeight="1" x14ac:dyDescent="0.25">
      <c r="A3964" s="40">
        <v>44258</v>
      </c>
      <c r="B3964" s="29">
        <v>2</v>
      </c>
      <c r="C3964" s="33" t="s">
        <v>89</v>
      </c>
      <c r="D3964" s="28">
        <v>0.5</v>
      </c>
      <c r="E3964" s="28">
        <v>0.462677</v>
      </c>
      <c r="F3964" s="29">
        <v>1</v>
      </c>
      <c r="G3964" s="28">
        <v>0.462677</v>
      </c>
      <c r="H3964" s="28">
        <v>0</v>
      </c>
      <c r="I3964" s="28">
        <v>0.462677</v>
      </c>
      <c r="J3964" s="28">
        <v>0.537323</v>
      </c>
      <c r="K3964" s="28">
        <v>0</v>
      </c>
      <c r="L3964" s="28">
        <v>0.462677</v>
      </c>
      <c r="M3964" s="28">
        <v>0.537323</v>
      </c>
    </row>
    <row r="3965" spans="1:13" ht="15" customHeight="1" x14ac:dyDescent="0.25">
      <c r="A3965" s="36">
        <v>44259</v>
      </c>
      <c r="B3965" s="24">
        <v>1</v>
      </c>
      <c r="C3965" s="22" t="s">
        <v>88</v>
      </c>
      <c r="D3965" s="23">
        <v>0.3</v>
      </c>
      <c r="E3965" s="23">
        <v>0.28245199999999998</v>
      </c>
      <c r="F3965" s="24">
        <v>1</v>
      </c>
      <c r="G3965" s="23">
        <v>0.28245199999999998</v>
      </c>
      <c r="H3965" s="23">
        <v>0</v>
      </c>
      <c r="I3965" s="23">
        <v>0.28245199999999998</v>
      </c>
      <c r="J3965" s="23">
        <v>0.71754799999999996</v>
      </c>
      <c r="K3965" s="23">
        <v>0</v>
      </c>
      <c r="L3965" s="23">
        <v>0.28245199999999998</v>
      </c>
      <c r="M3965" s="23">
        <v>0.71754799999999996</v>
      </c>
    </row>
    <row r="3966" spans="1:13" ht="15" customHeight="1" x14ac:dyDescent="0.25">
      <c r="A3966" s="40">
        <v>44260</v>
      </c>
      <c r="B3966" s="29">
        <v>1</v>
      </c>
      <c r="C3966" s="22" t="s">
        <v>88</v>
      </c>
      <c r="D3966" s="28">
        <v>0.3</v>
      </c>
      <c r="E3966" s="28">
        <v>0.26342199999999999</v>
      </c>
      <c r="F3966" s="29">
        <v>1</v>
      </c>
      <c r="G3966" s="28">
        <v>0.26342199999999999</v>
      </c>
      <c r="H3966" s="28">
        <v>0</v>
      </c>
      <c r="I3966" s="28">
        <v>0.26342199999999999</v>
      </c>
      <c r="J3966" s="28">
        <v>0.73657799999999995</v>
      </c>
      <c r="K3966" s="28">
        <v>-1.5148E-2</v>
      </c>
      <c r="L3966" s="28">
        <v>0.26342199999999999</v>
      </c>
      <c r="M3966" s="28">
        <v>0.73657799999999995</v>
      </c>
    </row>
    <row r="3967" spans="1:13" ht="15" customHeight="1" x14ac:dyDescent="0.25">
      <c r="A3967" s="36">
        <v>44263</v>
      </c>
      <c r="B3967" s="24">
        <v>1</v>
      </c>
      <c r="C3967" s="22" t="s">
        <v>88</v>
      </c>
      <c r="D3967" s="23">
        <v>0.3</v>
      </c>
      <c r="E3967" s="23">
        <v>0.27649800000000002</v>
      </c>
      <c r="F3967" s="24">
        <v>1</v>
      </c>
      <c r="G3967" s="23">
        <v>0.27649800000000002</v>
      </c>
      <c r="H3967" s="23">
        <v>0</v>
      </c>
      <c r="I3967" s="23">
        <v>0.27649800000000002</v>
      </c>
      <c r="J3967" s="23">
        <v>0.72350199999999998</v>
      </c>
      <c r="K3967" s="23">
        <v>-1.1122999999999999E-2</v>
      </c>
      <c r="L3967" s="23">
        <v>0.27649800000000002</v>
      </c>
      <c r="M3967" s="23">
        <v>0.72350199999999998</v>
      </c>
    </row>
    <row r="3968" spans="1:13" ht="15" customHeight="1" x14ac:dyDescent="0.25">
      <c r="A3968" s="40">
        <v>44264</v>
      </c>
      <c r="B3968" s="29">
        <v>2</v>
      </c>
      <c r="C3968" s="33" t="s">
        <v>89</v>
      </c>
      <c r="D3968" s="28">
        <v>0.5</v>
      </c>
      <c r="E3968" s="28">
        <v>0.459957</v>
      </c>
      <c r="F3968" s="29">
        <v>1</v>
      </c>
      <c r="G3968" s="28">
        <v>0.459957</v>
      </c>
      <c r="H3968" s="28">
        <v>0</v>
      </c>
      <c r="I3968" s="28">
        <v>0.459957</v>
      </c>
      <c r="J3968" s="28">
        <v>0.54004300000000005</v>
      </c>
      <c r="K3968" s="28">
        <v>-1.3237000000000001E-2</v>
      </c>
      <c r="L3968" s="28">
        <v>0.459957</v>
      </c>
      <c r="M3968" s="28">
        <v>0.54004300000000005</v>
      </c>
    </row>
    <row r="3969" spans="1:13" ht="15" customHeight="1" x14ac:dyDescent="0.25">
      <c r="A3969" s="36">
        <v>44265</v>
      </c>
      <c r="B3969" s="24">
        <v>2</v>
      </c>
      <c r="C3969" s="33" t="s">
        <v>89</v>
      </c>
      <c r="D3969" s="23">
        <v>0.5</v>
      </c>
      <c r="E3969" s="23">
        <v>0.45845799999999998</v>
      </c>
      <c r="F3969" s="24">
        <v>1</v>
      </c>
      <c r="G3969" s="23">
        <v>0.45845799999999998</v>
      </c>
      <c r="H3969" s="23">
        <v>0</v>
      </c>
      <c r="I3969" s="23">
        <v>0.45845799999999998</v>
      </c>
      <c r="J3969" s="23">
        <v>0.54154199999999997</v>
      </c>
      <c r="K3969" s="23">
        <v>-4.3629999999999997E-3</v>
      </c>
      <c r="L3969" s="23">
        <v>0.45845799999999998</v>
      </c>
      <c r="M3969" s="23">
        <v>0.54154199999999997</v>
      </c>
    </row>
    <row r="3970" spans="1:13" ht="15" customHeight="1" x14ac:dyDescent="0.25">
      <c r="A3970" s="40">
        <v>44267</v>
      </c>
      <c r="B3970" s="29">
        <v>2</v>
      </c>
      <c r="C3970" s="33" t="s">
        <v>89</v>
      </c>
      <c r="D3970" s="28">
        <v>0.5</v>
      </c>
      <c r="E3970" s="28">
        <v>0.45690399999999998</v>
      </c>
      <c r="F3970" s="29">
        <v>1</v>
      </c>
      <c r="G3970" s="28">
        <v>0.45690399999999998</v>
      </c>
      <c r="H3970" s="28">
        <v>0</v>
      </c>
      <c r="I3970" s="28">
        <v>0.45690399999999998</v>
      </c>
      <c r="J3970" s="28">
        <v>0.54309600000000002</v>
      </c>
      <c r="K3970" s="28">
        <v>-3.0439999999999998E-3</v>
      </c>
      <c r="L3970" s="28">
        <v>0.45690399999999998</v>
      </c>
      <c r="M3970" s="28">
        <v>0.54309600000000002</v>
      </c>
    </row>
    <row r="3971" spans="1:13" ht="15" customHeight="1" x14ac:dyDescent="0.25">
      <c r="A3971" s="36">
        <v>44270</v>
      </c>
      <c r="B3971" s="24">
        <v>2</v>
      </c>
      <c r="C3971" s="33" t="s">
        <v>89</v>
      </c>
      <c r="D3971" s="23">
        <v>0.5</v>
      </c>
      <c r="E3971" s="23">
        <v>0.449963</v>
      </c>
      <c r="F3971" s="24">
        <v>1</v>
      </c>
      <c r="G3971" s="23">
        <v>0.449963</v>
      </c>
      <c r="H3971" s="23">
        <v>0</v>
      </c>
      <c r="I3971" s="23">
        <v>0.449963</v>
      </c>
      <c r="J3971" s="23">
        <v>0.550037</v>
      </c>
      <c r="K3971" s="23">
        <v>-6.1510000000000002E-3</v>
      </c>
      <c r="L3971" s="23">
        <v>0.449963</v>
      </c>
      <c r="M3971" s="23">
        <v>0.550037</v>
      </c>
    </row>
    <row r="3972" spans="1:13" ht="15" customHeight="1" x14ac:dyDescent="0.25">
      <c r="A3972" s="40">
        <v>44271</v>
      </c>
      <c r="B3972" s="29">
        <v>2</v>
      </c>
      <c r="C3972" s="33" t="s">
        <v>89</v>
      </c>
      <c r="D3972" s="28">
        <v>0.5</v>
      </c>
      <c r="E3972" s="28">
        <v>0.48060999999999998</v>
      </c>
      <c r="F3972" s="29">
        <v>1</v>
      </c>
      <c r="G3972" s="28">
        <v>0.48060999999999998</v>
      </c>
      <c r="H3972" s="28">
        <v>0</v>
      </c>
      <c r="I3972" s="28">
        <v>0.48060999999999998</v>
      </c>
      <c r="J3972" s="28">
        <v>0.51939000000000002</v>
      </c>
      <c r="K3972" s="28">
        <v>-3.0890000000000002E-3</v>
      </c>
      <c r="L3972" s="28">
        <v>0.48060999999999998</v>
      </c>
      <c r="M3972" s="28">
        <v>0.51939000000000002</v>
      </c>
    </row>
    <row r="3973" spans="1:13" ht="15" customHeight="1" x14ac:dyDescent="0.25">
      <c r="A3973" s="36">
        <v>44272</v>
      </c>
      <c r="B3973" s="24">
        <v>2</v>
      </c>
      <c r="C3973" s="33" t="s">
        <v>89</v>
      </c>
      <c r="D3973" s="23">
        <v>0.5</v>
      </c>
      <c r="E3973" s="23">
        <v>0.43174299999999999</v>
      </c>
      <c r="F3973" s="24">
        <v>1</v>
      </c>
      <c r="G3973" s="23">
        <v>0.43174299999999999</v>
      </c>
      <c r="H3973" s="23">
        <v>0</v>
      </c>
      <c r="I3973" s="23">
        <v>0.43174299999999999</v>
      </c>
      <c r="J3973" s="23">
        <v>0.56825700000000001</v>
      </c>
      <c r="K3973" s="23">
        <v>-2.3109999999999999E-2</v>
      </c>
      <c r="L3973" s="23">
        <v>0.43174299999999999</v>
      </c>
      <c r="M3973" s="23">
        <v>0.56825700000000001</v>
      </c>
    </row>
    <row r="3974" spans="1:13" ht="15" customHeight="1" x14ac:dyDescent="0.25">
      <c r="A3974" s="40">
        <v>44273</v>
      </c>
      <c r="B3974" s="29">
        <v>2</v>
      </c>
      <c r="C3974" s="33" t="s">
        <v>89</v>
      </c>
      <c r="D3974" s="28">
        <v>0.5</v>
      </c>
      <c r="E3974" s="28">
        <v>0.41238200000000003</v>
      </c>
      <c r="F3974" s="29">
        <v>1</v>
      </c>
      <c r="G3974" s="28">
        <v>0.41238200000000003</v>
      </c>
      <c r="H3974" s="28">
        <v>0</v>
      </c>
      <c r="I3974" s="28">
        <v>0.41238200000000003</v>
      </c>
      <c r="J3974" s="28">
        <v>0.58761799999999997</v>
      </c>
      <c r="K3974" s="28">
        <v>-3.5846999999999997E-2</v>
      </c>
      <c r="L3974" s="28">
        <v>0.41238200000000003</v>
      </c>
      <c r="M3974" s="28">
        <v>0.58761799999999997</v>
      </c>
    </row>
    <row r="3975" spans="1:13" ht="15" customHeight="1" x14ac:dyDescent="0.25">
      <c r="A3975" s="36">
        <v>44274</v>
      </c>
      <c r="B3975" s="24">
        <v>2</v>
      </c>
      <c r="C3975" s="33" t="s">
        <v>89</v>
      </c>
      <c r="D3975" s="23">
        <v>0.5</v>
      </c>
      <c r="E3975" s="23">
        <v>0.40916400000000003</v>
      </c>
      <c r="F3975" s="24">
        <v>1</v>
      </c>
      <c r="G3975" s="23">
        <v>0.40916400000000003</v>
      </c>
      <c r="H3975" s="23">
        <v>0</v>
      </c>
      <c r="I3975" s="23">
        <v>0.40916400000000003</v>
      </c>
      <c r="J3975" s="23">
        <v>0.59083600000000003</v>
      </c>
      <c r="K3975" s="23">
        <v>-2.8163000000000001E-2</v>
      </c>
      <c r="L3975" s="23">
        <v>0.40916400000000003</v>
      </c>
      <c r="M3975" s="23">
        <v>0.59083600000000003</v>
      </c>
    </row>
    <row r="3976" spans="1:13" ht="15" customHeight="1" x14ac:dyDescent="0.25">
      <c r="A3976" s="40">
        <v>44277</v>
      </c>
      <c r="B3976" s="29">
        <v>2</v>
      </c>
      <c r="C3976" s="33" t="s">
        <v>89</v>
      </c>
      <c r="D3976" s="28">
        <v>0.5</v>
      </c>
      <c r="E3976" s="28">
        <v>0.40198299999999998</v>
      </c>
      <c r="F3976" s="29">
        <v>1</v>
      </c>
      <c r="G3976" s="28">
        <v>0.40198299999999998</v>
      </c>
      <c r="H3976" s="28">
        <v>0</v>
      </c>
      <c r="I3976" s="28">
        <v>0.40198299999999998</v>
      </c>
      <c r="J3976" s="28">
        <v>0.59801700000000002</v>
      </c>
      <c r="K3976" s="28">
        <v>-7.2859999999999999E-3</v>
      </c>
      <c r="L3976" s="28">
        <v>0.40198299999999998</v>
      </c>
      <c r="M3976" s="28">
        <v>0.59801700000000002</v>
      </c>
    </row>
    <row r="3977" spans="1:13" ht="15" customHeight="1" x14ac:dyDescent="0.25">
      <c r="A3977" s="36">
        <v>44278</v>
      </c>
      <c r="B3977" s="24">
        <v>2</v>
      </c>
      <c r="C3977" s="33" t="s">
        <v>89</v>
      </c>
      <c r="D3977" s="23">
        <v>0.5</v>
      </c>
      <c r="E3977" s="23">
        <v>0.39822299999999999</v>
      </c>
      <c r="F3977" s="24">
        <v>1</v>
      </c>
      <c r="G3977" s="23">
        <v>0.39822299999999999</v>
      </c>
      <c r="H3977" s="23">
        <v>0</v>
      </c>
      <c r="I3977" s="23">
        <v>0.39822299999999999</v>
      </c>
      <c r="J3977" s="23">
        <v>0.60177700000000001</v>
      </c>
      <c r="K3977" s="23">
        <v>0</v>
      </c>
      <c r="L3977" s="23">
        <v>0.39822299999999999</v>
      </c>
      <c r="M3977" s="23">
        <v>0.60177700000000001</v>
      </c>
    </row>
    <row r="3978" spans="1:13" ht="15" customHeight="1" x14ac:dyDescent="0.25">
      <c r="A3978" s="40">
        <v>44279</v>
      </c>
      <c r="B3978" s="29">
        <v>2</v>
      </c>
      <c r="C3978" s="33" t="s">
        <v>89</v>
      </c>
      <c r="D3978" s="28">
        <v>0.5</v>
      </c>
      <c r="E3978" s="28">
        <v>0.37808000000000003</v>
      </c>
      <c r="F3978" s="29">
        <v>1</v>
      </c>
      <c r="G3978" s="28">
        <v>0.37808000000000003</v>
      </c>
      <c r="H3978" s="28">
        <v>0</v>
      </c>
      <c r="I3978" s="28">
        <v>0.37808000000000003</v>
      </c>
      <c r="J3978" s="28">
        <v>0.62192000000000003</v>
      </c>
      <c r="K3978" s="28">
        <v>-1.3942E-2</v>
      </c>
      <c r="L3978" s="28">
        <v>0.37808000000000003</v>
      </c>
      <c r="M3978" s="28">
        <v>0.62192000000000003</v>
      </c>
    </row>
    <row r="3979" spans="1:13" ht="15" customHeight="1" x14ac:dyDescent="0.25">
      <c r="A3979" s="36">
        <v>44280</v>
      </c>
      <c r="B3979" s="24">
        <v>1</v>
      </c>
      <c r="C3979" s="22" t="s">
        <v>88</v>
      </c>
      <c r="D3979" s="23">
        <v>0.3</v>
      </c>
      <c r="E3979" s="23">
        <v>0.20986399999999999</v>
      </c>
      <c r="F3979" s="24">
        <v>1</v>
      </c>
      <c r="G3979" s="23">
        <v>0.20986399999999999</v>
      </c>
      <c r="H3979" s="23">
        <v>0</v>
      </c>
      <c r="I3979" s="23">
        <v>0.20986399999999999</v>
      </c>
      <c r="J3979" s="23">
        <v>0.79013599999999995</v>
      </c>
      <c r="K3979" s="23">
        <v>-3.3563999999999997E-2</v>
      </c>
      <c r="L3979" s="23">
        <v>0.20986399999999999</v>
      </c>
      <c r="M3979" s="23">
        <v>0.79013599999999995</v>
      </c>
    </row>
    <row r="3980" spans="1:13" ht="15" customHeight="1" x14ac:dyDescent="0.25">
      <c r="A3980" s="40">
        <v>44281</v>
      </c>
      <c r="B3980" s="29">
        <v>2</v>
      </c>
      <c r="C3980" s="33" t="s">
        <v>89</v>
      </c>
      <c r="D3980" s="28">
        <v>0.5</v>
      </c>
      <c r="E3980" s="28">
        <v>0.34344999999999998</v>
      </c>
      <c r="F3980" s="29">
        <v>1</v>
      </c>
      <c r="G3980" s="28">
        <v>0.34344999999999998</v>
      </c>
      <c r="H3980" s="28">
        <v>0</v>
      </c>
      <c r="I3980" s="28">
        <v>0.34344999999999998</v>
      </c>
      <c r="J3980" s="28">
        <v>0.65654999999999997</v>
      </c>
      <c r="K3980" s="28">
        <v>-1.8260999999999999E-2</v>
      </c>
      <c r="L3980" s="28">
        <v>0.34344999999999998</v>
      </c>
      <c r="M3980" s="28">
        <v>0.65654999999999997</v>
      </c>
    </row>
    <row r="3981" spans="1:13" ht="15" customHeight="1" x14ac:dyDescent="0.25">
      <c r="A3981" s="36">
        <v>44285</v>
      </c>
      <c r="B3981" s="24">
        <v>2</v>
      </c>
      <c r="C3981" s="33" t="s">
        <v>89</v>
      </c>
      <c r="D3981" s="23">
        <v>0.5</v>
      </c>
      <c r="E3981" s="23">
        <v>0.326013</v>
      </c>
      <c r="F3981" s="24">
        <v>1</v>
      </c>
      <c r="G3981" s="23">
        <v>0.326013</v>
      </c>
      <c r="H3981" s="23">
        <v>0</v>
      </c>
      <c r="I3981" s="23">
        <v>0.326013</v>
      </c>
      <c r="J3981" s="23">
        <v>0.673987</v>
      </c>
      <c r="K3981" s="23">
        <v>0</v>
      </c>
      <c r="L3981" s="23">
        <v>0.326013</v>
      </c>
      <c r="M3981" s="23">
        <v>0.673987</v>
      </c>
    </row>
    <row r="3982" spans="1:13" ht="15" customHeight="1" x14ac:dyDescent="0.25">
      <c r="A3982" s="40">
        <v>44286</v>
      </c>
      <c r="B3982" s="29">
        <v>2</v>
      </c>
      <c r="C3982" s="33" t="s">
        <v>89</v>
      </c>
      <c r="D3982" s="28">
        <v>0.5</v>
      </c>
      <c r="E3982" s="28">
        <v>0.33129999999999998</v>
      </c>
      <c r="F3982" s="29">
        <v>1</v>
      </c>
      <c r="G3982" s="28">
        <v>0.33129999999999998</v>
      </c>
      <c r="H3982" s="28">
        <v>0</v>
      </c>
      <c r="I3982" s="28">
        <v>0.33129999999999998</v>
      </c>
      <c r="J3982" s="28">
        <v>0.66869999999999996</v>
      </c>
      <c r="K3982" s="28">
        <v>0</v>
      </c>
      <c r="L3982" s="28">
        <v>0.33129999999999998</v>
      </c>
      <c r="M3982" s="28">
        <v>0.66869999999999996</v>
      </c>
    </row>
    <row r="3983" spans="1:13" ht="15" customHeight="1" x14ac:dyDescent="0.25">
      <c r="A3983" s="36">
        <v>44287</v>
      </c>
      <c r="B3983" s="24">
        <v>2</v>
      </c>
      <c r="C3983" s="33" t="s">
        <v>89</v>
      </c>
      <c r="D3983" s="23">
        <v>0.5</v>
      </c>
      <c r="E3983" s="23">
        <v>0.32769999999999999</v>
      </c>
      <c r="F3983" s="24">
        <v>1</v>
      </c>
      <c r="G3983" s="23">
        <v>0.32769999999999999</v>
      </c>
      <c r="H3983" s="23">
        <v>0</v>
      </c>
      <c r="I3983" s="23">
        <v>0.32769999999999999</v>
      </c>
      <c r="J3983" s="23">
        <v>0.67230000000000001</v>
      </c>
      <c r="K3983" s="23">
        <v>0</v>
      </c>
      <c r="L3983" s="23">
        <v>0.32769999999999999</v>
      </c>
      <c r="M3983" s="23">
        <v>0.67230000000000001</v>
      </c>
    </row>
    <row r="3984" spans="1:13" ht="15" customHeight="1" x14ac:dyDescent="0.25">
      <c r="A3984" s="40">
        <v>44291</v>
      </c>
      <c r="B3984" s="29">
        <v>2</v>
      </c>
      <c r="C3984" s="33" t="s">
        <v>89</v>
      </c>
      <c r="D3984" s="28">
        <v>0.5</v>
      </c>
      <c r="E3984" s="28">
        <v>0.34190199999999998</v>
      </c>
      <c r="F3984" s="29">
        <v>1</v>
      </c>
      <c r="G3984" s="28">
        <v>0.34190199999999998</v>
      </c>
      <c r="H3984" s="28">
        <v>0</v>
      </c>
      <c r="I3984" s="28">
        <v>0.34190199999999998</v>
      </c>
      <c r="J3984" s="28">
        <v>0.65809799999999996</v>
      </c>
      <c r="K3984" s="28">
        <v>-4.37E-4</v>
      </c>
      <c r="L3984" s="28">
        <v>0.34190199999999998</v>
      </c>
      <c r="M3984" s="28">
        <v>0.65809799999999996</v>
      </c>
    </row>
    <row r="3985" spans="1:13" ht="15" customHeight="1" x14ac:dyDescent="0.25">
      <c r="A3985" s="36">
        <v>44292</v>
      </c>
      <c r="B3985" s="24">
        <v>2</v>
      </c>
      <c r="C3985" s="33" t="s">
        <v>89</v>
      </c>
      <c r="D3985" s="23">
        <v>0.5</v>
      </c>
      <c r="E3985" s="23">
        <v>0.33531899999999998</v>
      </c>
      <c r="F3985" s="24">
        <v>1</v>
      </c>
      <c r="G3985" s="23">
        <v>0.33531899999999998</v>
      </c>
      <c r="H3985" s="23">
        <v>0</v>
      </c>
      <c r="I3985" s="23">
        <v>0.33531899999999998</v>
      </c>
      <c r="J3985" s="23">
        <v>0.66468099999999997</v>
      </c>
      <c r="K3985" s="23">
        <v>0</v>
      </c>
      <c r="L3985" s="23">
        <v>0.33531899999999998</v>
      </c>
      <c r="M3985" s="23">
        <v>0.66468099999999997</v>
      </c>
    </row>
    <row r="3986" spans="1:13" ht="15" customHeight="1" x14ac:dyDescent="0.25">
      <c r="A3986" s="40">
        <v>44293</v>
      </c>
      <c r="B3986" s="29">
        <v>3</v>
      </c>
      <c r="C3986" s="35" t="s">
        <v>90</v>
      </c>
      <c r="D3986" s="28">
        <v>0.8</v>
      </c>
      <c r="E3986" s="28">
        <v>0.56247400000000003</v>
      </c>
      <c r="F3986" s="29">
        <v>1</v>
      </c>
      <c r="G3986" s="28">
        <v>0.56247400000000003</v>
      </c>
      <c r="H3986" s="28">
        <v>0.1</v>
      </c>
      <c r="I3986" s="28">
        <v>0.462474</v>
      </c>
      <c r="J3986" s="28">
        <v>0.53752599999999995</v>
      </c>
      <c r="K3986" s="28">
        <v>0</v>
      </c>
      <c r="L3986" s="28">
        <v>0.462474</v>
      </c>
      <c r="M3986" s="28">
        <v>0.53752599999999995</v>
      </c>
    </row>
    <row r="3987" spans="1:13" ht="15" customHeight="1" x14ac:dyDescent="0.25">
      <c r="A3987" s="36">
        <v>44294</v>
      </c>
      <c r="B3987" s="24">
        <v>3</v>
      </c>
      <c r="C3987" s="35" t="s">
        <v>90</v>
      </c>
      <c r="D3987" s="23">
        <v>0.8</v>
      </c>
      <c r="E3987" s="23">
        <v>0.56157400000000002</v>
      </c>
      <c r="F3987" s="24">
        <v>1</v>
      </c>
      <c r="G3987" s="23">
        <v>0.56157400000000002</v>
      </c>
      <c r="H3987" s="23">
        <v>0.1</v>
      </c>
      <c r="I3987" s="23">
        <v>0.46157399999999998</v>
      </c>
      <c r="J3987" s="23">
        <v>0.53842599999999996</v>
      </c>
      <c r="K3987" s="23">
        <v>0</v>
      </c>
      <c r="L3987" s="23">
        <v>0.46157399999999998</v>
      </c>
      <c r="M3987" s="23">
        <v>0.53842599999999996</v>
      </c>
    </row>
    <row r="3988" spans="1:13" ht="15" customHeight="1" x14ac:dyDescent="0.25">
      <c r="A3988" s="40">
        <v>44295</v>
      </c>
      <c r="B3988" s="29">
        <v>3</v>
      </c>
      <c r="C3988" s="35" t="s">
        <v>90</v>
      </c>
      <c r="D3988" s="28">
        <v>0.8</v>
      </c>
      <c r="E3988" s="28">
        <v>0.56001299999999998</v>
      </c>
      <c r="F3988" s="29">
        <v>1</v>
      </c>
      <c r="G3988" s="28">
        <v>0.56001299999999998</v>
      </c>
      <c r="H3988" s="28">
        <v>0.1</v>
      </c>
      <c r="I3988" s="28">
        <v>0.46001300000000001</v>
      </c>
      <c r="J3988" s="28">
        <v>0.53998699999999999</v>
      </c>
      <c r="K3988" s="28">
        <v>0</v>
      </c>
      <c r="L3988" s="28">
        <v>0.46001300000000001</v>
      </c>
      <c r="M3988" s="28">
        <v>0.53998699999999999</v>
      </c>
    </row>
    <row r="3989" spans="1:13" ht="15" customHeight="1" x14ac:dyDescent="0.25">
      <c r="A3989" s="36">
        <v>44298</v>
      </c>
      <c r="B3989" s="24">
        <v>2</v>
      </c>
      <c r="C3989" s="33" t="s">
        <v>89</v>
      </c>
      <c r="D3989" s="23">
        <v>0.5</v>
      </c>
      <c r="E3989" s="23">
        <v>0.25867899999999999</v>
      </c>
      <c r="F3989" s="24">
        <v>1</v>
      </c>
      <c r="G3989" s="23">
        <v>0.25867899999999999</v>
      </c>
      <c r="H3989" s="23">
        <v>0.1</v>
      </c>
      <c r="I3989" s="23">
        <v>0.15867899999999999</v>
      </c>
      <c r="J3989" s="23">
        <v>0.84132099999999999</v>
      </c>
      <c r="K3989" s="23">
        <v>-5.1251999999999999E-2</v>
      </c>
      <c r="L3989" s="23">
        <v>0.15867899999999999</v>
      </c>
      <c r="M3989" s="23">
        <v>0.84132099999999999</v>
      </c>
    </row>
    <row r="3990" spans="1:13" ht="15" customHeight="1" x14ac:dyDescent="0.25">
      <c r="A3990" s="40">
        <v>44299</v>
      </c>
      <c r="B3990" s="29">
        <v>3</v>
      </c>
      <c r="C3990" s="35" t="s">
        <v>90</v>
      </c>
      <c r="D3990" s="28">
        <v>0.8</v>
      </c>
      <c r="E3990" s="28">
        <v>0.41001799999999999</v>
      </c>
      <c r="F3990" s="29">
        <v>1</v>
      </c>
      <c r="G3990" s="28">
        <v>0.41001799999999999</v>
      </c>
      <c r="H3990" s="28">
        <v>0.1</v>
      </c>
      <c r="I3990" s="28">
        <v>0.31001800000000002</v>
      </c>
      <c r="J3990" s="28">
        <v>0.68998199999999998</v>
      </c>
      <c r="K3990" s="28">
        <v>-3.9416E-2</v>
      </c>
      <c r="L3990" s="28">
        <v>0.31001800000000002</v>
      </c>
      <c r="M3990" s="28">
        <v>0.68998199999999998</v>
      </c>
    </row>
    <row r="3991" spans="1:13" ht="15" customHeight="1" x14ac:dyDescent="0.25">
      <c r="A3991" s="36">
        <v>44301</v>
      </c>
      <c r="B3991" s="24">
        <v>1</v>
      </c>
      <c r="C3991" s="22" t="s">
        <v>88</v>
      </c>
      <c r="D3991" s="23">
        <v>0.3</v>
      </c>
      <c r="E3991" s="23">
        <v>0.153754</v>
      </c>
      <c r="F3991" s="24">
        <v>1</v>
      </c>
      <c r="G3991" s="23">
        <v>0.153754</v>
      </c>
      <c r="H3991" s="23">
        <v>0</v>
      </c>
      <c r="I3991" s="23">
        <v>0.153754</v>
      </c>
      <c r="J3991" s="23">
        <v>0.84624600000000005</v>
      </c>
      <c r="K3991" s="23">
        <v>-3.2459000000000002E-2</v>
      </c>
      <c r="L3991" s="23">
        <v>0.153754</v>
      </c>
      <c r="M3991" s="23">
        <v>0.84624600000000005</v>
      </c>
    </row>
    <row r="3992" spans="1:13" ht="15" customHeight="1" x14ac:dyDescent="0.25">
      <c r="A3992" s="40">
        <v>44302</v>
      </c>
      <c r="B3992" s="29">
        <v>3</v>
      </c>
      <c r="C3992" s="35" t="s">
        <v>90</v>
      </c>
      <c r="D3992" s="28">
        <v>0.8</v>
      </c>
      <c r="E3992" s="28">
        <v>0.403227</v>
      </c>
      <c r="F3992" s="29">
        <v>1</v>
      </c>
      <c r="G3992" s="28">
        <v>0.403227</v>
      </c>
      <c r="H3992" s="28">
        <v>0.1</v>
      </c>
      <c r="I3992" s="28">
        <v>0.30322700000000002</v>
      </c>
      <c r="J3992" s="28">
        <v>0.69677299999999998</v>
      </c>
      <c r="K3992" s="28">
        <v>-1.555E-2</v>
      </c>
      <c r="L3992" s="28">
        <v>0.30322700000000002</v>
      </c>
      <c r="M3992" s="28">
        <v>0.69677299999999998</v>
      </c>
    </row>
    <row r="3993" spans="1:13" ht="15" customHeight="1" x14ac:dyDescent="0.25">
      <c r="A3993" s="36">
        <v>44305</v>
      </c>
      <c r="B3993" s="24">
        <v>2</v>
      </c>
      <c r="C3993" s="33" t="s">
        <v>89</v>
      </c>
      <c r="D3993" s="23">
        <v>0.5</v>
      </c>
      <c r="E3993" s="23">
        <v>0.25984000000000002</v>
      </c>
      <c r="F3993" s="24">
        <v>1</v>
      </c>
      <c r="G3993" s="23">
        <v>0.25984000000000002</v>
      </c>
      <c r="H3993" s="23">
        <v>0.1</v>
      </c>
      <c r="I3993" s="23">
        <v>0.15984000000000001</v>
      </c>
      <c r="J3993" s="23">
        <v>0.84016000000000002</v>
      </c>
      <c r="K3993" s="23">
        <v>-2.4395E-2</v>
      </c>
      <c r="L3993" s="23">
        <v>0.15984000000000001</v>
      </c>
      <c r="M3993" s="23">
        <v>0.84016000000000002</v>
      </c>
    </row>
    <row r="3994" spans="1:13" ht="15" customHeight="1" x14ac:dyDescent="0.25">
      <c r="A3994" s="40">
        <v>44306</v>
      </c>
      <c r="B3994" s="29">
        <v>2</v>
      </c>
      <c r="C3994" s="33" t="s">
        <v>89</v>
      </c>
      <c r="D3994" s="28">
        <v>0.5</v>
      </c>
      <c r="E3994" s="28">
        <v>0.26605200000000001</v>
      </c>
      <c r="F3994" s="29">
        <v>1</v>
      </c>
      <c r="G3994" s="28">
        <v>0.26605200000000001</v>
      </c>
      <c r="H3994" s="28">
        <v>0.1</v>
      </c>
      <c r="I3994" s="28">
        <v>0.16605200000000001</v>
      </c>
      <c r="J3994" s="28">
        <v>0.83394800000000002</v>
      </c>
      <c r="K3994" s="28">
        <v>-2.1017999999999998E-2</v>
      </c>
      <c r="L3994" s="28">
        <v>0.16605200000000001</v>
      </c>
      <c r="M3994" s="28">
        <v>0.83394800000000002</v>
      </c>
    </row>
    <row r="3995" spans="1:13" ht="15" customHeight="1" x14ac:dyDescent="0.25">
      <c r="A3995" s="36">
        <v>44308</v>
      </c>
      <c r="B3995" s="24">
        <v>2</v>
      </c>
      <c r="C3995" s="33" t="s">
        <v>89</v>
      </c>
      <c r="D3995" s="23">
        <v>0.5</v>
      </c>
      <c r="E3995" s="23">
        <v>0.26632600000000001</v>
      </c>
      <c r="F3995" s="24">
        <v>1</v>
      </c>
      <c r="G3995" s="23">
        <v>0.26632600000000001</v>
      </c>
      <c r="H3995" s="23">
        <v>0.1</v>
      </c>
      <c r="I3995" s="23">
        <v>0.166326</v>
      </c>
      <c r="J3995" s="23">
        <v>0.83367400000000003</v>
      </c>
      <c r="K3995" s="23">
        <v>-1.5864E-2</v>
      </c>
      <c r="L3995" s="23">
        <v>0.166326</v>
      </c>
      <c r="M3995" s="23">
        <v>0.83367400000000003</v>
      </c>
    </row>
    <row r="3996" spans="1:13" ht="15" customHeight="1" x14ac:dyDescent="0.25">
      <c r="A3996" s="40">
        <v>44309</v>
      </c>
      <c r="B3996" s="29">
        <v>2</v>
      </c>
      <c r="C3996" s="33" t="s">
        <v>89</v>
      </c>
      <c r="D3996" s="28">
        <v>0.5</v>
      </c>
      <c r="E3996" s="28">
        <v>0.27276800000000001</v>
      </c>
      <c r="F3996" s="29">
        <v>1</v>
      </c>
      <c r="G3996" s="28">
        <v>0.27276800000000001</v>
      </c>
      <c r="H3996" s="28">
        <v>0.1</v>
      </c>
      <c r="I3996" s="28">
        <v>0.172768</v>
      </c>
      <c r="J3996" s="28">
        <v>0.82723199999999997</v>
      </c>
      <c r="K3996" s="28">
        <v>-1.8311000000000001E-2</v>
      </c>
      <c r="L3996" s="28">
        <v>0.172768</v>
      </c>
      <c r="M3996" s="28">
        <v>0.82723199999999997</v>
      </c>
    </row>
    <row r="3997" spans="1:13" ht="15" customHeight="1" x14ac:dyDescent="0.25">
      <c r="A3997" s="36">
        <v>44312</v>
      </c>
      <c r="B3997" s="24">
        <v>2</v>
      </c>
      <c r="C3997" s="33" t="s">
        <v>89</v>
      </c>
      <c r="D3997" s="23">
        <v>0.5</v>
      </c>
      <c r="E3997" s="23">
        <v>0.275534</v>
      </c>
      <c r="F3997" s="24">
        <v>1</v>
      </c>
      <c r="G3997" s="23">
        <v>0.275534</v>
      </c>
      <c r="H3997" s="23">
        <v>0.1</v>
      </c>
      <c r="I3997" s="23">
        <v>0.175534</v>
      </c>
      <c r="J3997" s="23">
        <v>0.82446600000000003</v>
      </c>
      <c r="K3997" s="23">
        <v>-1.3353E-2</v>
      </c>
      <c r="L3997" s="23">
        <v>0.175534</v>
      </c>
      <c r="M3997" s="23">
        <v>0.82446600000000003</v>
      </c>
    </row>
    <row r="3998" spans="1:13" ht="15" customHeight="1" x14ac:dyDescent="0.25">
      <c r="A3998" s="40">
        <v>44313</v>
      </c>
      <c r="B3998" s="29">
        <v>2</v>
      </c>
      <c r="C3998" s="33" t="s">
        <v>89</v>
      </c>
      <c r="D3998" s="28">
        <v>0.5</v>
      </c>
      <c r="E3998" s="28">
        <v>0.28009800000000001</v>
      </c>
      <c r="F3998" s="29">
        <v>1</v>
      </c>
      <c r="G3998" s="28">
        <v>0.28009800000000001</v>
      </c>
      <c r="H3998" s="28">
        <v>0.1</v>
      </c>
      <c r="I3998" s="28">
        <v>0.18009800000000001</v>
      </c>
      <c r="J3998" s="28">
        <v>0.81990200000000002</v>
      </c>
      <c r="K3998" s="28">
        <v>0</v>
      </c>
      <c r="L3998" s="28">
        <v>0.18009800000000001</v>
      </c>
      <c r="M3998" s="28">
        <v>0.81990200000000002</v>
      </c>
    </row>
    <row r="3999" spans="1:13" ht="15" customHeight="1" x14ac:dyDescent="0.25">
      <c r="A3999" s="36">
        <v>44314</v>
      </c>
      <c r="B3999" s="24">
        <v>2</v>
      </c>
      <c r="C3999" s="33" t="s">
        <v>89</v>
      </c>
      <c r="D3999" s="23">
        <v>0.5</v>
      </c>
      <c r="E3999" s="23">
        <v>0.29690800000000001</v>
      </c>
      <c r="F3999" s="24">
        <v>1</v>
      </c>
      <c r="G3999" s="23">
        <v>0.29690800000000001</v>
      </c>
      <c r="H3999" s="23">
        <v>0.1</v>
      </c>
      <c r="I3999" s="23">
        <v>0.196908</v>
      </c>
      <c r="J3999" s="23">
        <v>0.80309200000000003</v>
      </c>
      <c r="K3999" s="23">
        <v>0</v>
      </c>
      <c r="L3999" s="23">
        <v>0.196908</v>
      </c>
      <c r="M3999" s="23">
        <v>0.80309200000000003</v>
      </c>
    </row>
    <row r="4000" spans="1:13" ht="15" customHeight="1" x14ac:dyDescent="0.25">
      <c r="A4000" s="40">
        <v>44315</v>
      </c>
      <c r="B4000" s="29">
        <v>2</v>
      </c>
      <c r="C4000" s="33" t="s">
        <v>89</v>
      </c>
      <c r="D4000" s="28">
        <v>0.5</v>
      </c>
      <c r="E4000" s="28">
        <v>0.30007800000000001</v>
      </c>
      <c r="F4000" s="29">
        <v>1</v>
      </c>
      <c r="G4000" s="28">
        <v>0.30007800000000001</v>
      </c>
      <c r="H4000" s="28">
        <v>0.1</v>
      </c>
      <c r="I4000" s="28">
        <v>0.20007800000000001</v>
      </c>
      <c r="J4000" s="28">
        <v>0.79992200000000002</v>
      </c>
      <c r="K4000" s="28">
        <v>0</v>
      </c>
      <c r="L4000" s="28">
        <v>0.20007800000000001</v>
      </c>
      <c r="M4000" s="28">
        <v>0.79992200000000002</v>
      </c>
    </row>
    <row r="4001" spans="1:13" ht="15" customHeight="1" x14ac:dyDescent="0.25">
      <c r="A4001" s="36">
        <v>44316</v>
      </c>
      <c r="B4001" s="24">
        <v>2</v>
      </c>
      <c r="C4001" s="33" t="s">
        <v>89</v>
      </c>
      <c r="D4001" s="23">
        <v>0.5</v>
      </c>
      <c r="E4001" s="23">
        <v>0.309888</v>
      </c>
      <c r="F4001" s="24">
        <v>1</v>
      </c>
      <c r="G4001" s="23">
        <v>0.309888</v>
      </c>
      <c r="H4001" s="23">
        <v>0.1</v>
      </c>
      <c r="I4001" s="23">
        <v>0.20988799999999999</v>
      </c>
      <c r="J4001" s="23">
        <v>0.79011200000000004</v>
      </c>
      <c r="K4001" s="23">
        <v>-1.0519000000000001E-2</v>
      </c>
      <c r="L4001" s="23">
        <v>0.20988799999999999</v>
      </c>
      <c r="M4001" s="23">
        <v>0.79011200000000004</v>
      </c>
    </row>
    <row r="4002" spans="1:13" ht="15" customHeight="1" x14ac:dyDescent="0.25">
      <c r="A4002" s="40">
        <v>44319</v>
      </c>
      <c r="B4002" s="29">
        <v>2</v>
      </c>
      <c r="C4002" s="33" t="s">
        <v>89</v>
      </c>
      <c r="D4002" s="28">
        <v>0.5</v>
      </c>
      <c r="E4002" s="28">
        <v>0.30421900000000002</v>
      </c>
      <c r="F4002" s="29">
        <v>1</v>
      </c>
      <c r="G4002" s="28">
        <v>0.30421900000000002</v>
      </c>
      <c r="H4002" s="28">
        <v>0.1</v>
      </c>
      <c r="I4002" s="28">
        <v>0.20421900000000001</v>
      </c>
      <c r="J4002" s="28">
        <v>0.79578099999999996</v>
      </c>
      <c r="K4002" s="28">
        <v>0</v>
      </c>
      <c r="L4002" s="28">
        <v>0.20421900000000001</v>
      </c>
      <c r="M4002" s="28">
        <v>0.79578099999999996</v>
      </c>
    </row>
    <row r="4003" spans="1:13" ht="15" customHeight="1" x14ac:dyDescent="0.25">
      <c r="A4003" s="36">
        <v>44320</v>
      </c>
      <c r="B4003" s="24">
        <v>2</v>
      </c>
      <c r="C4003" s="33" t="s">
        <v>89</v>
      </c>
      <c r="D4003" s="23">
        <v>0.5</v>
      </c>
      <c r="E4003" s="23">
        <v>0.31859100000000001</v>
      </c>
      <c r="F4003" s="24">
        <v>1</v>
      </c>
      <c r="G4003" s="23">
        <v>0.31859100000000001</v>
      </c>
      <c r="H4003" s="23">
        <v>0.1</v>
      </c>
      <c r="I4003" s="23">
        <v>0.21859100000000001</v>
      </c>
      <c r="J4003" s="23">
        <v>0.78140900000000002</v>
      </c>
      <c r="K4003" s="23">
        <v>-3.2780000000000001E-3</v>
      </c>
      <c r="L4003" s="23">
        <v>0.21859100000000001</v>
      </c>
      <c r="M4003" s="23">
        <v>0.78140900000000002</v>
      </c>
    </row>
    <row r="4004" spans="1:13" ht="15" customHeight="1" x14ac:dyDescent="0.25">
      <c r="A4004" s="40">
        <v>44321</v>
      </c>
      <c r="B4004" s="29">
        <v>3</v>
      </c>
      <c r="C4004" s="35" t="s">
        <v>90</v>
      </c>
      <c r="D4004" s="28">
        <v>0.8</v>
      </c>
      <c r="E4004" s="28">
        <v>0.50602800000000003</v>
      </c>
      <c r="F4004" s="29">
        <v>1</v>
      </c>
      <c r="G4004" s="28">
        <v>0.50602800000000003</v>
      </c>
      <c r="H4004" s="28">
        <v>0.1</v>
      </c>
      <c r="I4004" s="28">
        <v>0.406028</v>
      </c>
      <c r="J4004" s="28">
        <v>0.59397200000000006</v>
      </c>
      <c r="K4004" s="28">
        <v>0</v>
      </c>
      <c r="L4004" s="28">
        <v>0.406028</v>
      </c>
      <c r="M4004" s="28">
        <v>0.59397200000000006</v>
      </c>
    </row>
    <row r="4005" spans="1:13" ht="15" customHeight="1" x14ac:dyDescent="0.25">
      <c r="A4005" s="36">
        <v>44322</v>
      </c>
      <c r="B4005" s="24">
        <v>3</v>
      </c>
      <c r="C4005" s="35" t="s">
        <v>90</v>
      </c>
      <c r="D4005" s="23">
        <v>0.8</v>
      </c>
      <c r="E4005" s="23">
        <v>0.50787000000000004</v>
      </c>
      <c r="F4005" s="24">
        <v>1</v>
      </c>
      <c r="G4005" s="23">
        <v>0.50787000000000004</v>
      </c>
      <c r="H4005" s="23">
        <v>0.1</v>
      </c>
      <c r="I4005" s="23">
        <v>0.40787000000000001</v>
      </c>
      <c r="J4005" s="23">
        <v>0.59213000000000005</v>
      </c>
      <c r="K4005" s="23">
        <v>0</v>
      </c>
      <c r="L4005" s="23">
        <v>0.40787000000000001</v>
      </c>
      <c r="M4005" s="23">
        <v>0.59213000000000005</v>
      </c>
    </row>
    <row r="4006" spans="1:13" ht="15" customHeight="1" x14ac:dyDescent="0.25">
      <c r="A4006" s="40">
        <v>44323</v>
      </c>
      <c r="B4006" s="29">
        <v>3</v>
      </c>
      <c r="C4006" s="35" t="s">
        <v>90</v>
      </c>
      <c r="D4006" s="28">
        <v>0.8</v>
      </c>
      <c r="E4006" s="28">
        <v>0.50243499999999996</v>
      </c>
      <c r="F4006" s="29">
        <v>1</v>
      </c>
      <c r="G4006" s="28">
        <v>0.50243499999999996</v>
      </c>
      <c r="H4006" s="28">
        <v>0</v>
      </c>
      <c r="I4006" s="28">
        <v>0.50243499999999996</v>
      </c>
      <c r="J4006" s="28">
        <v>0.49756499999999998</v>
      </c>
      <c r="K4006" s="28">
        <v>-7.5560000000000002E-3</v>
      </c>
      <c r="L4006" s="28">
        <v>0.50243499999999996</v>
      </c>
      <c r="M4006" s="28">
        <v>0.49756499999999998</v>
      </c>
    </row>
    <row r="4007" spans="1:13" ht="15" customHeight="1" x14ac:dyDescent="0.25">
      <c r="A4007" s="36">
        <v>44326</v>
      </c>
      <c r="B4007" s="24">
        <v>3</v>
      </c>
      <c r="C4007" s="35" t="s">
        <v>90</v>
      </c>
      <c r="D4007" s="23">
        <v>0.8</v>
      </c>
      <c r="E4007" s="23">
        <v>0.50245899999999999</v>
      </c>
      <c r="F4007" s="24">
        <v>1</v>
      </c>
      <c r="G4007" s="23">
        <v>0.50245899999999999</v>
      </c>
      <c r="H4007" s="23">
        <v>0</v>
      </c>
      <c r="I4007" s="23">
        <v>0.50245899999999999</v>
      </c>
      <c r="J4007" s="23">
        <v>0.49754100000000001</v>
      </c>
      <c r="K4007" s="23">
        <v>-4.352E-3</v>
      </c>
      <c r="L4007" s="23">
        <v>0.50245899999999999</v>
      </c>
      <c r="M4007" s="23">
        <v>0.49754100000000001</v>
      </c>
    </row>
    <row r="4008" spans="1:13" ht="15" customHeight="1" x14ac:dyDescent="0.25">
      <c r="A4008" s="40">
        <v>44327</v>
      </c>
      <c r="B4008" s="29">
        <v>3</v>
      </c>
      <c r="C4008" s="35" t="s">
        <v>90</v>
      </c>
      <c r="D4008" s="28">
        <v>0.8</v>
      </c>
      <c r="E4008" s="28">
        <v>0.50671699999999997</v>
      </c>
      <c r="F4008" s="29">
        <v>1</v>
      </c>
      <c r="G4008" s="28">
        <v>0.50671699999999997</v>
      </c>
      <c r="H4008" s="28">
        <v>0</v>
      </c>
      <c r="I4008" s="28">
        <v>0.50671699999999997</v>
      </c>
      <c r="J4008" s="28">
        <v>0.49328300000000003</v>
      </c>
      <c r="K4008" s="28">
        <v>0</v>
      </c>
      <c r="L4008" s="28">
        <v>0.50671699999999997</v>
      </c>
      <c r="M4008" s="28">
        <v>0.49328300000000003</v>
      </c>
    </row>
    <row r="4009" spans="1:13" ht="15" customHeight="1" x14ac:dyDescent="0.25">
      <c r="A4009" s="36">
        <v>44328</v>
      </c>
      <c r="B4009" s="24">
        <v>3</v>
      </c>
      <c r="C4009" s="35" t="s">
        <v>90</v>
      </c>
      <c r="D4009" s="23">
        <v>0.8</v>
      </c>
      <c r="E4009" s="23">
        <v>0.84807900000000003</v>
      </c>
      <c r="F4009" s="24">
        <v>1</v>
      </c>
      <c r="G4009" s="23">
        <v>0.84807900000000003</v>
      </c>
      <c r="H4009" s="23">
        <v>0</v>
      </c>
      <c r="I4009" s="23">
        <v>0.84807900000000003</v>
      </c>
      <c r="J4009" s="23">
        <v>0.151921</v>
      </c>
      <c r="K4009" s="23">
        <v>-1.1051999999999999E-2</v>
      </c>
      <c r="L4009" s="23">
        <v>0.84807900000000003</v>
      </c>
      <c r="M4009" s="23">
        <v>0.151921</v>
      </c>
    </row>
    <row r="4010" spans="1:13" ht="15" customHeight="1" x14ac:dyDescent="0.25">
      <c r="A4010" s="40">
        <v>44330</v>
      </c>
      <c r="B4010" s="29">
        <v>3</v>
      </c>
      <c r="C4010" s="35" t="s">
        <v>90</v>
      </c>
      <c r="D4010" s="28">
        <v>0.8</v>
      </c>
      <c r="E4010" s="28">
        <v>0.72523800000000005</v>
      </c>
      <c r="F4010" s="29">
        <v>1</v>
      </c>
      <c r="G4010" s="28">
        <v>0.72523800000000005</v>
      </c>
      <c r="H4010" s="28">
        <v>0</v>
      </c>
      <c r="I4010" s="28">
        <v>0.72523800000000005</v>
      </c>
      <c r="J4010" s="28">
        <v>0.27476200000000001</v>
      </c>
      <c r="K4010" s="28">
        <v>-3.3473999999999997E-2</v>
      </c>
      <c r="L4010" s="28">
        <v>0.72523800000000005</v>
      </c>
      <c r="M4010" s="28">
        <v>0.27476200000000001</v>
      </c>
    </row>
    <row r="4011" spans="1:13" ht="15" customHeight="1" x14ac:dyDescent="0.25">
      <c r="A4011" s="36">
        <v>44333</v>
      </c>
      <c r="B4011" s="24">
        <v>3</v>
      </c>
      <c r="C4011" s="35" t="s">
        <v>90</v>
      </c>
      <c r="D4011" s="23">
        <v>0.8</v>
      </c>
      <c r="E4011" s="23">
        <v>0.65877699999999995</v>
      </c>
      <c r="F4011" s="24">
        <v>1</v>
      </c>
      <c r="G4011" s="23">
        <v>0.65877699999999995</v>
      </c>
      <c r="H4011" s="23">
        <v>0</v>
      </c>
      <c r="I4011" s="23">
        <v>0.65877699999999995</v>
      </c>
      <c r="J4011" s="23">
        <v>0.341223</v>
      </c>
      <c r="K4011" s="23">
        <v>-1.0458E-2</v>
      </c>
      <c r="L4011" s="23">
        <v>0.65877699999999995</v>
      </c>
      <c r="M4011" s="23">
        <v>0.341223</v>
      </c>
    </row>
    <row r="4012" spans="1:13" ht="15" customHeight="1" x14ac:dyDescent="0.25">
      <c r="A4012" s="40">
        <v>44334</v>
      </c>
      <c r="B4012" s="29">
        <v>3</v>
      </c>
      <c r="C4012" s="35" t="s">
        <v>90</v>
      </c>
      <c r="D4012" s="28">
        <v>0.8</v>
      </c>
      <c r="E4012" s="28">
        <v>0.64922599999999997</v>
      </c>
      <c r="F4012" s="29">
        <v>1</v>
      </c>
      <c r="G4012" s="28">
        <v>0.64922599999999997</v>
      </c>
      <c r="H4012" s="28">
        <v>0</v>
      </c>
      <c r="I4012" s="28">
        <v>0.64922599999999997</v>
      </c>
      <c r="J4012" s="28">
        <v>0.35077399999999997</v>
      </c>
      <c r="K4012" s="28">
        <v>0</v>
      </c>
      <c r="L4012" s="28">
        <v>0.64922599999999997</v>
      </c>
      <c r="M4012" s="28">
        <v>0.35077399999999997</v>
      </c>
    </row>
    <row r="4013" spans="1:13" ht="15" customHeight="1" x14ac:dyDescent="0.25">
      <c r="A4013" s="36">
        <v>44335</v>
      </c>
      <c r="B4013" s="24">
        <v>3</v>
      </c>
      <c r="C4013" s="35" t="s">
        <v>90</v>
      </c>
      <c r="D4013" s="23">
        <v>0.8</v>
      </c>
      <c r="E4013" s="23">
        <v>0.662049</v>
      </c>
      <c r="F4013" s="24">
        <v>1</v>
      </c>
      <c r="G4013" s="23">
        <v>0.662049</v>
      </c>
      <c r="H4013" s="23">
        <v>0</v>
      </c>
      <c r="I4013" s="23">
        <v>0.662049</v>
      </c>
      <c r="J4013" s="23">
        <v>0.337951</v>
      </c>
      <c r="K4013" s="23">
        <v>-3.6870000000000002E-3</v>
      </c>
      <c r="L4013" s="23">
        <v>0.662049</v>
      </c>
      <c r="M4013" s="23">
        <v>0.337951</v>
      </c>
    </row>
    <row r="4014" spans="1:13" ht="15" customHeight="1" x14ac:dyDescent="0.25">
      <c r="A4014" s="40">
        <v>44336</v>
      </c>
      <c r="B4014" s="29">
        <v>3</v>
      </c>
      <c r="C4014" s="35" t="s">
        <v>90</v>
      </c>
      <c r="D4014" s="28">
        <v>0.8</v>
      </c>
      <c r="E4014" s="28">
        <v>0.66181100000000004</v>
      </c>
      <c r="F4014" s="29">
        <v>1</v>
      </c>
      <c r="G4014" s="28">
        <v>0.66181100000000004</v>
      </c>
      <c r="H4014" s="28">
        <v>0</v>
      </c>
      <c r="I4014" s="28">
        <v>0.66181100000000004</v>
      </c>
      <c r="J4014" s="28">
        <v>0.33818900000000002</v>
      </c>
      <c r="K4014" s="28">
        <v>-2.003E-3</v>
      </c>
      <c r="L4014" s="28">
        <v>0.66181100000000004</v>
      </c>
      <c r="M4014" s="28">
        <v>0.33818900000000002</v>
      </c>
    </row>
    <row r="4015" spans="1:13" ht="15" customHeight="1" x14ac:dyDescent="0.25">
      <c r="A4015" s="36">
        <v>44337</v>
      </c>
      <c r="B4015" s="24">
        <v>3</v>
      </c>
      <c r="C4015" s="35" t="s">
        <v>90</v>
      </c>
      <c r="D4015" s="23">
        <v>0.8</v>
      </c>
      <c r="E4015" s="23">
        <v>0.66206200000000004</v>
      </c>
      <c r="F4015" s="24">
        <v>1</v>
      </c>
      <c r="G4015" s="23">
        <v>0.66206200000000004</v>
      </c>
      <c r="H4015" s="23">
        <v>0</v>
      </c>
      <c r="I4015" s="23">
        <v>0.66206200000000004</v>
      </c>
      <c r="J4015" s="23">
        <v>0.33793800000000002</v>
      </c>
      <c r="K4015" s="23">
        <v>0</v>
      </c>
      <c r="L4015" s="23">
        <v>0.66206200000000004</v>
      </c>
      <c r="M4015" s="23">
        <v>0.33793800000000002</v>
      </c>
    </row>
    <row r="4016" spans="1:13" ht="15" customHeight="1" x14ac:dyDescent="0.25">
      <c r="A4016" s="40">
        <v>44340</v>
      </c>
      <c r="B4016" s="29">
        <v>3</v>
      </c>
      <c r="C4016" s="35" t="s">
        <v>90</v>
      </c>
      <c r="D4016" s="28">
        <v>0.8</v>
      </c>
      <c r="E4016" s="28">
        <v>0.66635299999999997</v>
      </c>
      <c r="F4016" s="29">
        <v>1</v>
      </c>
      <c r="G4016" s="28">
        <v>0.66635299999999997</v>
      </c>
      <c r="H4016" s="28">
        <v>0</v>
      </c>
      <c r="I4016" s="28">
        <v>0.66635299999999997</v>
      </c>
      <c r="J4016" s="28">
        <v>0.33364700000000003</v>
      </c>
      <c r="K4016" s="28">
        <v>0</v>
      </c>
      <c r="L4016" s="28">
        <v>0.66635299999999997</v>
      </c>
      <c r="M4016" s="28">
        <v>0.33364700000000003</v>
      </c>
    </row>
    <row r="4017" spans="1:13" ht="15" customHeight="1" x14ac:dyDescent="0.25">
      <c r="A4017" s="36">
        <v>44341</v>
      </c>
      <c r="B4017" s="24">
        <v>3</v>
      </c>
      <c r="C4017" s="35" t="s">
        <v>90</v>
      </c>
      <c r="D4017" s="23">
        <v>0.8</v>
      </c>
      <c r="E4017" s="23">
        <v>0.65766400000000003</v>
      </c>
      <c r="F4017" s="24">
        <v>1</v>
      </c>
      <c r="G4017" s="23">
        <v>0.65766400000000003</v>
      </c>
      <c r="H4017" s="23">
        <v>0</v>
      </c>
      <c r="I4017" s="23">
        <v>0.65766400000000003</v>
      </c>
      <c r="J4017" s="23">
        <v>0.34233599999999997</v>
      </c>
      <c r="K4017" s="23">
        <v>-5.2610000000000001E-3</v>
      </c>
      <c r="L4017" s="23">
        <v>0.65766400000000003</v>
      </c>
      <c r="M4017" s="23">
        <v>0.34233599999999997</v>
      </c>
    </row>
    <row r="4018" spans="1:13" ht="15" customHeight="1" x14ac:dyDescent="0.25">
      <c r="A4018" s="40">
        <v>44342</v>
      </c>
      <c r="B4018" s="29">
        <v>2</v>
      </c>
      <c r="C4018" s="33" t="s">
        <v>89</v>
      </c>
      <c r="D4018" s="28">
        <v>0.5</v>
      </c>
      <c r="E4018" s="28">
        <v>0.42147699999999999</v>
      </c>
      <c r="F4018" s="29">
        <v>1</v>
      </c>
      <c r="G4018" s="28">
        <v>0.42147699999999999</v>
      </c>
      <c r="H4018" s="28">
        <v>0</v>
      </c>
      <c r="I4018" s="28">
        <v>0.42147699999999999</v>
      </c>
      <c r="J4018" s="28">
        <v>0.57852300000000001</v>
      </c>
      <c r="K4018" s="28">
        <v>0</v>
      </c>
      <c r="L4018" s="28">
        <v>0.42147699999999999</v>
      </c>
      <c r="M4018" s="28">
        <v>0.57852300000000001</v>
      </c>
    </row>
    <row r="4019" spans="1:13" ht="15" customHeight="1" x14ac:dyDescent="0.25">
      <c r="A4019" s="36">
        <v>44343</v>
      </c>
      <c r="B4019" s="24">
        <v>3</v>
      </c>
      <c r="C4019" s="35" t="s">
        <v>90</v>
      </c>
      <c r="D4019" s="23">
        <v>0.8</v>
      </c>
      <c r="E4019" s="23">
        <v>0.67413999999999996</v>
      </c>
      <c r="F4019" s="24">
        <v>1</v>
      </c>
      <c r="G4019" s="23">
        <v>0.67413999999999996</v>
      </c>
      <c r="H4019" s="23">
        <v>0</v>
      </c>
      <c r="I4019" s="23">
        <v>0.67413999999999996</v>
      </c>
      <c r="J4019" s="23">
        <v>0.32585999999999998</v>
      </c>
      <c r="K4019" s="23">
        <v>0</v>
      </c>
      <c r="L4019" s="23">
        <v>0.67413999999999996</v>
      </c>
      <c r="M4019" s="23">
        <v>0.32585999999999998</v>
      </c>
    </row>
    <row r="4020" spans="1:13" ht="15" customHeight="1" x14ac:dyDescent="0.25">
      <c r="A4020" s="40">
        <v>44344</v>
      </c>
      <c r="B4020" s="29">
        <v>3</v>
      </c>
      <c r="C4020" s="35" t="s">
        <v>90</v>
      </c>
      <c r="D4020" s="28">
        <v>0.8</v>
      </c>
      <c r="E4020" s="28">
        <v>0.66664299999999999</v>
      </c>
      <c r="F4020" s="29">
        <v>1</v>
      </c>
      <c r="G4020" s="28">
        <v>0.66664299999999999</v>
      </c>
      <c r="H4020" s="28">
        <v>0</v>
      </c>
      <c r="I4020" s="28">
        <v>0.66664299999999999</v>
      </c>
      <c r="J4020" s="28">
        <v>0.33335700000000001</v>
      </c>
      <c r="K4020" s="28">
        <v>-5.3489999999999996E-3</v>
      </c>
      <c r="L4020" s="28">
        <v>0.66664299999999999</v>
      </c>
      <c r="M4020" s="28">
        <v>0.33335700000000001</v>
      </c>
    </row>
    <row r="4021" spans="1:13" ht="15" customHeight="1" x14ac:dyDescent="0.25">
      <c r="A4021" s="36">
        <v>44347</v>
      </c>
      <c r="B4021" s="24">
        <v>3</v>
      </c>
      <c r="C4021" s="35" t="s">
        <v>90</v>
      </c>
      <c r="D4021" s="23">
        <v>0.8</v>
      </c>
      <c r="E4021" s="23">
        <v>0.68815999999999999</v>
      </c>
      <c r="F4021" s="24">
        <v>1</v>
      </c>
      <c r="G4021" s="23">
        <v>0.68815999999999999</v>
      </c>
      <c r="H4021" s="23">
        <v>0</v>
      </c>
      <c r="I4021" s="23">
        <v>0.68815999999999999</v>
      </c>
      <c r="J4021" s="23">
        <v>0.31184000000000001</v>
      </c>
      <c r="K4021" s="23">
        <v>0</v>
      </c>
      <c r="L4021" s="23">
        <v>0.68815999999999999</v>
      </c>
      <c r="M4021" s="23">
        <v>0.31184000000000001</v>
      </c>
    </row>
    <row r="4022" spans="1:13" ht="15" customHeight="1" x14ac:dyDescent="0.25">
      <c r="A4022" s="40">
        <v>44348</v>
      </c>
      <c r="B4022" s="29">
        <v>3</v>
      </c>
      <c r="C4022" s="35" t="s">
        <v>90</v>
      </c>
      <c r="D4022" s="28">
        <v>0.8</v>
      </c>
      <c r="E4022" s="28">
        <v>0.69722600000000001</v>
      </c>
      <c r="F4022" s="29">
        <v>1</v>
      </c>
      <c r="G4022" s="28">
        <v>0.69722600000000001</v>
      </c>
      <c r="H4022" s="28">
        <v>0</v>
      </c>
      <c r="I4022" s="28">
        <v>0.69722600000000001</v>
      </c>
      <c r="J4022" s="28">
        <v>0.30277399999999999</v>
      </c>
      <c r="K4022" s="28">
        <v>0</v>
      </c>
      <c r="L4022" s="28">
        <v>0.69722600000000001</v>
      </c>
      <c r="M4022" s="28">
        <v>0.30277399999999999</v>
      </c>
    </row>
    <row r="4023" spans="1:13" ht="15" customHeight="1" x14ac:dyDescent="0.25">
      <c r="A4023" s="36">
        <v>44349</v>
      </c>
      <c r="B4023" s="24">
        <v>3</v>
      </c>
      <c r="C4023" s="35" t="s">
        <v>90</v>
      </c>
      <c r="D4023" s="23">
        <v>0.8</v>
      </c>
      <c r="E4023" s="23">
        <v>0.62950899999999999</v>
      </c>
      <c r="F4023" s="24">
        <v>1</v>
      </c>
      <c r="G4023" s="23">
        <v>0.62950899999999999</v>
      </c>
      <c r="H4023" s="23">
        <v>0</v>
      </c>
      <c r="I4023" s="23">
        <v>0.62950899999999999</v>
      </c>
      <c r="J4023" s="23">
        <v>0.37049100000000001</v>
      </c>
      <c r="K4023" s="23">
        <v>0</v>
      </c>
      <c r="L4023" s="23">
        <v>0.62950899999999999</v>
      </c>
      <c r="M4023" s="23">
        <v>0.37049100000000001</v>
      </c>
    </row>
    <row r="4024" spans="1:13" ht="15" customHeight="1" x14ac:dyDescent="0.25">
      <c r="A4024" s="40">
        <v>44350</v>
      </c>
      <c r="B4024" s="29">
        <v>3</v>
      </c>
      <c r="C4024" s="35" t="s">
        <v>90</v>
      </c>
      <c r="D4024" s="28">
        <v>0.8</v>
      </c>
      <c r="E4024" s="28">
        <v>0.62193399999999999</v>
      </c>
      <c r="F4024" s="29">
        <v>1</v>
      </c>
      <c r="G4024" s="28">
        <v>0.62193399999999999</v>
      </c>
      <c r="H4024" s="28">
        <v>0</v>
      </c>
      <c r="I4024" s="28">
        <v>0.62193399999999999</v>
      </c>
      <c r="J4024" s="28">
        <v>0.37806600000000001</v>
      </c>
      <c r="K4024" s="28">
        <v>0</v>
      </c>
      <c r="L4024" s="28">
        <v>0.62193399999999999</v>
      </c>
      <c r="M4024" s="28">
        <v>0.37806600000000001</v>
      </c>
    </row>
    <row r="4025" spans="1:13" ht="15" customHeight="1" x14ac:dyDescent="0.25">
      <c r="A4025" s="36">
        <v>44351</v>
      </c>
      <c r="B4025" s="24">
        <v>3</v>
      </c>
      <c r="C4025" s="35" t="s">
        <v>90</v>
      </c>
      <c r="D4025" s="23">
        <v>0.8</v>
      </c>
      <c r="E4025" s="23">
        <v>0.62858499999999995</v>
      </c>
      <c r="F4025" s="24">
        <v>1</v>
      </c>
      <c r="G4025" s="23">
        <v>0.62858499999999995</v>
      </c>
      <c r="H4025" s="23">
        <v>0</v>
      </c>
      <c r="I4025" s="23">
        <v>0.62858499999999995</v>
      </c>
      <c r="J4025" s="23">
        <v>0.371415</v>
      </c>
      <c r="K4025" s="23">
        <v>0</v>
      </c>
      <c r="L4025" s="23">
        <v>0.62858499999999995</v>
      </c>
      <c r="M4025" s="23">
        <v>0.371415</v>
      </c>
    </row>
    <row r="4026" spans="1:13" ht="15" customHeight="1" x14ac:dyDescent="0.25">
      <c r="A4026" s="40">
        <v>44354</v>
      </c>
      <c r="B4026" s="29">
        <v>3</v>
      </c>
      <c r="C4026" s="35" t="s">
        <v>90</v>
      </c>
      <c r="D4026" s="28">
        <v>0.8</v>
      </c>
      <c r="E4026" s="28">
        <v>0.64568800000000004</v>
      </c>
      <c r="F4026" s="29">
        <v>1</v>
      </c>
      <c r="G4026" s="28">
        <v>0.64568800000000004</v>
      </c>
      <c r="H4026" s="28">
        <v>0</v>
      </c>
      <c r="I4026" s="28">
        <v>0.64568800000000004</v>
      </c>
      <c r="J4026" s="28">
        <v>0.35431200000000002</v>
      </c>
      <c r="K4026" s="28">
        <v>0</v>
      </c>
      <c r="L4026" s="28">
        <v>0.64568800000000004</v>
      </c>
      <c r="M4026" s="28">
        <v>0.35431200000000002</v>
      </c>
    </row>
    <row r="4027" spans="1:13" ht="15" customHeight="1" x14ac:dyDescent="0.25">
      <c r="A4027" s="36">
        <v>44355</v>
      </c>
      <c r="B4027" s="24">
        <v>3</v>
      </c>
      <c r="C4027" s="35" t="s">
        <v>90</v>
      </c>
      <c r="D4027" s="23">
        <v>0.8</v>
      </c>
      <c r="E4027" s="23">
        <v>0.64457699999999996</v>
      </c>
      <c r="F4027" s="24">
        <v>1</v>
      </c>
      <c r="G4027" s="23">
        <v>0.64457699999999996</v>
      </c>
      <c r="H4027" s="23">
        <v>0</v>
      </c>
      <c r="I4027" s="23">
        <v>0.64457699999999996</v>
      </c>
      <c r="J4027" s="23">
        <v>0.35542299999999999</v>
      </c>
      <c r="K4027" s="23">
        <v>0</v>
      </c>
      <c r="L4027" s="23">
        <v>0.64457699999999996</v>
      </c>
      <c r="M4027" s="23">
        <v>0.35542299999999999</v>
      </c>
    </row>
    <row r="4028" spans="1:13" ht="15" customHeight="1" x14ac:dyDescent="0.25">
      <c r="A4028" s="40">
        <v>44356</v>
      </c>
      <c r="B4028" s="29">
        <v>3</v>
      </c>
      <c r="C4028" s="35" t="s">
        <v>90</v>
      </c>
      <c r="D4028" s="28">
        <v>0.8</v>
      </c>
      <c r="E4028" s="28">
        <v>0.61590500000000004</v>
      </c>
      <c r="F4028" s="29">
        <v>1</v>
      </c>
      <c r="G4028" s="28">
        <v>0.61590500000000004</v>
      </c>
      <c r="H4028" s="28">
        <v>0</v>
      </c>
      <c r="I4028" s="28">
        <v>0.61590500000000004</v>
      </c>
      <c r="J4028" s="28">
        <v>0.38409500000000002</v>
      </c>
      <c r="K4028" s="28">
        <v>-1.103E-2</v>
      </c>
      <c r="L4028" s="28">
        <v>0.61590500000000004</v>
      </c>
      <c r="M4028" s="28">
        <v>0.38409500000000002</v>
      </c>
    </row>
    <row r="4029" spans="1:13" ht="15" customHeight="1" x14ac:dyDescent="0.25">
      <c r="A4029" s="36">
        <v>44357</v>
      </c>
      <c r="B4029" s="24">
        <v>3</v>
      </c>
      <c r="C4029" s="35" t="s">
        <v>90</v>
      </c>
      <c r="D4029" s="23">
        <v>0.8</v>
      </c>
      <c r="E4029" s="23">
        <v>0.63786900000000002</v>
      </c>
      <c r="F4029" s="24">
        <v>1</v>
      </c>
      <c r="G4029" s="23">
        <v>0.63786900000000002</v>
      </c>
      <c r="H4029" s="23">
        <v>0</v>
      </c>
      <c r="I4029" s="23">
        <v>0.63786900000000002</v>
      </c>
      <c r="J4029" s="23">
        <v>0.36213099999999998</v>
      </c>
      <c r="K4029" s="23">
        <v>0</v>
      </c>
      <c r="L4029" s="23">
        <v>0.63786900000000002</v>
      </c>
      <c r="M4029" s="23">
        <v>0.36213099999999998</v>
      </c>
    </row>
    <row r="4030" spans="1:13" ht="15" customHeight="1" x14ac:dyDescent="0.25">
      <c r="A4030" s="40">
        <v>44358</v>
      </c>
      <c r="B4030" s="29">
        <v>3</v>
      </c>
      <c r="C4030" s="35" t="s">
        <v>90</v>
      </c>
      <c r="D4030" s="28">
        <v>0.8</v>
      </c>
      <c r="E4030" s="28">
        <v>0.76868199999999998</v>
      </c>
      <c r="F4030" s="29">
        <v>1</v>
      </c>
      <c r="G4030" s="28">
        <v>0.76868199999999998</v>
      </c>
      <c r="H4030" s="28">
        <v>0</v>
      </c>
      <c r="I4030" s="28">
        <v>0.76868199999999998</v>
      </c>
      <c r="J4030" s="28">
        <v>0.231318</v>
      </c>
      <c r="K4030" s="28">
        <v>0</v>
      </c>
      <c r="L4030" s="28">
        <v>0.76868199999999998</v>
      </c>
      <c r="M4030" s="28">
        <v>0.231318</v>
      </c>
    </row>
    <row r="4031" spans="1:13" ht="15" customHeight="1" x14ac:dyDescent="0.25">
      <c r="A4031" s="36">
        <v>44361</v>
      </c>
      <c r="B4031" s="24">
        <v>3</v>
      </c>
      <c r="C4031" s="35" t="s">
        <v>90</v>
      </c>
      <c r="D4031" s="23">
        <v>0.8</v>
      </c>
      <c r="E4031" s="23">
        <v>0.77190000000000003</v>
      </c>
      <c r="F4031" s="24">
        <v>1</v>
      </c>
      <c r="G4031" s="23">
        <v>0.77190000000000003</v>
      </c>
      <c r="H4031" s="23">
        <v>0</v>
      </c>
      <c r="I4031" s="23">
        <v>0.77190000000000003</v>
      </c>
      <c r="J4031" s="23">
        <v>0.2281</v>
      </c>
      <c r="K4031" s="23">
        <v>-1.1311999999999999E-2</v>
      </c>
      <c r="L4031" s="23">
        <v>0.77190000000000003</v>
      </c>
      <c r="M4031" s="23">
        <v>0.2281</v>
      </c>
    </row>
    <row r="4032" spans="1:13" ht="15" customHeight="1" x14ac:dyDescent="0.25">
      <c r="A4032" s="40">
        <v>44362</v>
      </c>
      <c r="B4032" s="29">
        <v>3</v>
      </c>
      <c r="C4032" s="35" t="s">
        <v>90</v>
      </c>
      <c r="D4032" s="28">
        <v>0.8</v>
      </c>
      <c r="E4032" s="28">
        <v>0.82017399999999996</v>
      </c>
      <c r="F4032" s="29">
        <v>1</v>
      </c>
      <c r="G4032" s="28">
        <v>0.82017399999999996</v>
      </c>
      <c r="H4032" s="28">
        <v>0</v>
      </c>
      <c r="I4032" s="28">
        <v>0.82017399999999996</v>
      </c>
      <c r="J4032" s="28">
        <v>0.17982600000000001</v>
      </c>
      <c r="K4032" s="28">
        <v>-1.1292E-2</v>
      </c>
      <c r="L4032" s="28">
        <v>0.82017399999999996</v>
      </c>
      <c r="M4032" s="28">
        <v>0.17982600000000001</v>
      </c>
    </row>
    <row r="4033" spans="1:13" ht="15" customHeight="1" x14ac:dyDescent="0.25">
      <c r="A4033" s="36">
        <v>44363</v>
      </c>
      <c r="B4033" s="24">
        <v>3</v>
      </c>
      <c r="C4033" s="35" t="s">
        <v>90</v>
      </c>
      <c r="D4033" s="23">
        <v>0.8</v>
      </c>
      <c r="E4033" s="23">
        <v>0.74282999999999999</v>
      </c>
      <c r="F4033" s="24">
        <v>1</v>
      </c>
      <c r="G4033" s="23">
        <v>0.74282999999999999</v>
      </c>
      <c r="H4033" s="23">
        <v>0</v>
      </c>
      <c r="I4033" s="23">
        <v>0.74282999999999999</v>
      </c>
      <c r="J4033" s="23">
        <v>0.25717000000000001</v>
      </c>
      <c r="K4033" s="23">
        <v>-2.7517E-2</v>
      </c>
      <c r="L4033" s="23">
        <v>0.74282999999999999</v>
      </c>
      <c r="M4033" s="23">
        <v>0.25717000000000001</v>
      </c>
    </row>
    <row r="4034" spans="1:13" ht="15" customHeight="1" x14ac:dyDescent="0.25">
      <c r="A4034" s="40">
        <v>44364</v>
      </c>
      <c r="B4034" s="29">
        <v>3</v>
      </c>
      <c r="C4034" s="35" t="s">
        <v>90</v>
      </c>
      <c r="D4034" s="28">
        <v>0.8</v>
      </c>
      <c r="E4034" s="28">
        <v>0.67835400000000001</v>
      </c>
      <c r="F4034" s="29">
        <v>1</v>
      </c>
      <c r="G4034" s="28">
        <v>0.67835400000000001</v>
      </c>
      <c r="H4034" s="28">
        <v>0.1</v>
      </c>
      <c r="I4034" s="28">
        <v>0.57835400000000003</v>
      </c>
      <c r="J4034" s="28">
        <v>0.42164600000000002</v>
      </c>
      <c r="K4034" s="28">
        <v>-4.3830000000000001E-2</v>
      </c>
      <c r="L4034" s="28">
        <v>0.57835400000000003</v>
      </c>
      <c r="M4034" s="28">
        <v>0.42164600000000002</v>
      </c>
    </row>
    <row r="4035" spans="1:13" ht="15" customHeight="1" x14ac:dyDescent="0.25">
      <c r="A4035" s="36">
        <v>44365</v>
      </c>
      <c r="B4035" s="24">
        <v>3</v>
      </c>
      <c r="C4035" s="35" t="s">
        <v>90</v>
      </c>
      <c r="D4035" s="23">
        <v>0.8</v>
      </c>
      <c r="E4035" s="23">
        <v>0.674203</v>
      </c>
      <c r="F4035" s="24">
        <v>1</v>
      </c>
      <c r="G4035" s="23">
        <v>0.674203</v>
      </c>
      <c r="H4035" s="23">
        <v>0.1</v>
      </c>
      <c r="I4035" s="23">
        <v>0.57420300000000002</v>
      </c>
      <c r="J4035" s="23">
        <v>0.42579699999999998</v>
      </c>
      <c r="K4035" s="23">
        <v>-4.7183999999999997E-2</v>
      </c>
      <c r="L4035" s="23">
        <v>0.57420300000000002</v>
      </c>
      <c r="M4035" s="23">
        <v>0.42579699999999998</v>
      </c>
    </row>
    <row r="4036" spans="1:13" ht="15" customHeight="1" x14ac:dyDescent="0.25">
      <c r="A4036" s="40">
        <v>44368</v>
      </c>
      <c r="B4036" s="29">
        <v>3</v>
      </c>
      <c r="C4036" s="35" t="s">
        <v>90</v>
      </c>
      <c r="D4036" s="28">
        <v>0.8</v>
      </c>
      <c r="E4036" s="28">
        <v>0.66762600000000005</v>
      </c>
      <c r="F4036" s="29">
        <v>1</v>
      </c>
      <c r="G4036" s="28">
        <v>0.66762600000000005</v>
      </c>
      <c r="H4036" s="28">
        <v>0.1</v>
      </c>
      <c r="I4036" s="28">
        <v>0.56762599999999996</v>
      </c>
      <c r="J4036" s="28">
        <v>0.43237399999999998</v>
      </c>
      <c r="K4036" s="28">
        <v>-3.8324999999999998E-2</v>
      </c>
      <c r="L4036" s="28">
        <v>0.56762599999999996</v>
      </c>
      <c r="M4036" s="28">
        <v>0.43237399999999998</v>
      </c>
    </row>
    <row r="4037" spans="1:13" ht="15" customHeight="1" x14ac:dyDescent="0.25">
      <c r="A4037" s="36">
        <v>44369</v>
      </c>
      <c r="B4037" s="24">
        <v>3</v>
      </c>
      <c r="C4037" s="35" t="s">
        <v>90</v>
      </c>
      <c r="D4037" s="23">
        <v>0.8</v>
      </c>
      <c r="E4037" s="23">
        <v>0.67602399999999996</v>
      </c>
      <c r="F4037" s="24">
        <v>1</v>
      </c>
      <c r="G4037" s="23">
        <v>0.67602399999999996</v>
      </c>
      <c r="H4037" s="23">
        <v>0.1</v>
      </c>
      <c r="I4037" s="23">
        <v>0.57602399999999998</v>
      </c>
      <c r="J4037" s="23">
        <v>0.42397600000000002</v>
      </c>
      <c r="K4037" s="23">
        <v>-3.3832000000000001E-2</v>
      </c>
      <c r="L4037" s="23">
        <v>0.57602399999999998</v>
      </c>
      <c r="M4037" s="23">
        <v>0.42397600000000002</v>
      </c>
    </row>
    <row r="4038" spans="1:13" ht="15" customHeight="1" x14ac:dyDescent="0.25">
      <c r="A4038" s="40">
        <v>44370</v>
      </c>
      <c r="B4038" s="29">
        <v>3</v>
      </c>
      <c r="C4038" s="35" t="s">
        <v>90</v>
      </c>
      <c r="D4038" s="28">
        <v>0.8</v>
      </c>
      <c r="E4038" s="28">
        <v>0.65645900000000001</v>
      </c>
      <c r="F4038" s="29">
        <v>1</v>
      </c>
      <c r="G4038" s="28">
        <v>0.65645900000000001</v>
      </c>
      <c r="H4038" s="28">
        <v>0.1</v>
      </c>
      <c r="I4038" s="28">
        <v>0.55645900000000004</v>
      </c>
      <c r="J4038" s="28">
        <v>0.44354100000000002</v>
      </c>
      <c r="K4038" s="28">
        <v>-4.3416000000000003E-2</v>
      </c>
      <c r="L4038" s="28">
        <v>0.55645900000000004</v>
      </c>
      <c r="M4038" s="28">
        <v>0.44354100000000002</v>
      </c>
    </row>
    <row r="4039" spans="1:13" ht="15" customHeight="1" x14ac:dyDescent="0.25">
      <c r="A4039" s="36">
        <v>44371</v>
      </c>
      <c r="B4039" s="24">
        <v>3</v>
      </c>
      <c r="C4039" s="35" t="s">
        <v>90</v>
      </c>
      <c r="D4039" s="23">
        <v>0.8</v>
      </c>
      <c r="E4039" s="23">
        <v>0.64874500000000002</v>
      </c>
      <c r="F4039" s="24">
        <v>1</v>
      </c>
      <c r="G4039" s="23">
        <v>0.64874500000000002</v>
      </c>
      <c r="H4039" s="23">
        <v>0.1</v>
      </c>
      <c r="I4039" s="23">
        <v>0.54874500000000004</v>
      </c>
      <c r="J4039" s="23">
        <v>0.45125500000000002</v>
      </c>
      <c r="K4039" s="23">
        <v>-4.9176999999999998E-2</v>
      </c>
      <c r="L4039" s="23">
        <v>0.54874500000000004</v>
      </c>
      <c r="M4039" s="23">
        <v>0.45125500000000002</v>
      </c>
    </row>
    <row r="4040" spans="1:13" ht="15" customHeight="1" x14ac:dyDescent="0.25">
      <c r="A4040" s="40">
        <v>44372</v>
      </c>
      <c r="B4040" s="29">
        <v>3</v>
      </c>
      <c r="C4040" s="35" t="s">
        <v>90</v>
      </c>
      <c r="D4040" s="28">
        <v>0.8</v>
      </c>
      <c r="E4040" s="28">
        <v>0.65242299999999998</v>
      </c>
      <c r="F4040" s="29">
        <v>1</v>
      </c>
      <c r="G4040" s="28">
        <v>0.65242299999999998</v>
      </c>
      <c r="H4040" s="28">
        <v>0.1</v>
      </c>
      <c r="I4040" s="28">
        <v>0.552423</v>
      </c>
      <c r="J4040" s="28">
        <v>0.447577</v>
      </c>
      <c r="K4040" s="28">
        <v>-4.2514999999999997E-2</v>
      </c>
      <c r="L4040" s="28">
        <v>0.552423</v>
      </c>
      <c r="M4040" s="28">
        <v>0.447577</v>
      </c>
    </row>
    <row r="4041" spans="1:13" ht="15" customHeight="1" x14ac:dyDescent="0.25">
      <c r="A4041" s="36">
        <v>44375</v>
      </c>
      <c r="B4041" s="24">
        <v>2</v>
      </c>
      <c r="C4041" s="33" t="s">
        <v>89</v>
      </c>
      <c r="D4041" s="23">
        <v>0.5</v>
      </c>
      <c r="E4041" s="23">
        <v>0.40993800000000002</v>
      </c>
      <c r="F4041" s="24">
        <v>1</v>
      </c>
      <c r="G4041" s="23">
        <v>0.40993800000000002</v>
      </c>
      <c r="H4041" s="23">
        <v>0</v>
      </c>
      <c r="I4041" s="23">
        <v>0.40993800000000002</v>
      </c>
      <c r="J4041" s="23">
        <v>0.59006199999999998</v>
      </c>
      <c r="K4041" s="23">
        <v>-4.0273999999999997E-2</v>
      </c>
      <c r="L4041" s="23">
        <v>0.40993800000000002</v>
      </c>
      <c r="M4041" s="23">
        <v>0.59006199999999998</v>
      </c>
    </row>
    <row r="4042" spans="1:13" ht="15" customHeight="1" x14ac:dyDescent="0.25">
      <c r="A4042" s="40">
        <v>44376</v>
      </c>
      <c r="B4042" s="29">
        <v>2</v>
      </c>
      <c r="C4042" s="33" t="s">
        <v>89</v>
      </c>
      <c r="D4042" s="28">
        <v>0.5</v>
      </c>
      <c r="E4042" s="28">
        <v>0.41814099999999998</v>
      </c>
      <c r="F4042" s="29">
        <v>1</v>
      </c>
      <c r="G4042" s="28">
        <v>0.41814099999999998</v>
      </c>
      <c r="H4042" s="28">
        <v>0</v>
      </c>
      <c r="I4042" s="28">
        <v>0.41814099999999998</v>
      </c>
      <c r="J4042" s="28">
        <v>0.58185900000000002</v>
      </c>
      <c r="K4042" s="28">
        <v>-4.4700999999999998E-2</v>
      </c>
      <c r="L4042" s="28">
        <v>0.41814099999999998</v>
      </c>
      <c r="M4042" s="28">
        <v>0.58185900000000002</v>
      </c>
    </row>
    <row r="4043" spans="1:13" ht="15" customHeight="1" x14ac:dyDescent="0.25">
      <c r="A4043" s="36">
        <v>44377</v>
      </c>
      <c r="B4043" s="24">
        <v>2</v>
      </c>
      <c r="C4043" s="33" t="s">
        <v>89</v>
      </c>
      <c r="D4043" s="23">
        <v>0.5</v>
      </c>
      <c r="E4043" s="23">
        <v>0.48982500000000001</v>
      </c>
      <c r="F4043" s="24">
        <v>1</v>
      </c>
      <c r="G4043" s="23">
        <v>0.48982500000000001</v>
      </c>
      <c r="H4043" s="23">
        <v>0</v>
      </c>
      <c r="I4043" s="23">
        <v>0.48982500000000001</v>
      </c>
      <c r="J4043" s="23">
        <v>0.51017500000000005</v>
      </c>
      <c r="K4043" s="23">
        <v>-3.7315000000000001E-2</v>
      </c>
      <c r="L4043" s="23">
        <v>0.48982500000000001</v>
      </c>
      <c r="M4043" s="23">
        <v>0.51017500000000005</v>
      </c>
    </row>
    <row r="4044" spans="1:13" ht="15" customHeight="1" x14ac:dyDescent="0.25">
      <c r="A4044" s="40">
        <v>44378</v>
      </c>
      <c r="B4044" s="29">
        <v>2</v>
      </c>
      <c r="C4044" s="33" t="s">
        <v>89</v>
      </c>
      <c r="D4044" s="28">
        <v>0.5</v>
      </c>
      <c r="E4044" s="28">
        <v>0.52042999999999995</v>
      </c>
      <c r="F4044" s="29">
        <v>1</v>
      </c>
      <c r="G4044" s="28">
        <v>0.52042999999999995</v>
      </c>
      <c r="H4044" s="28">
        <v>0</v>
      </c>
      <c r="I4044" s="28">
        <v>0.52042999999999995</v>
      </c>
      <c r="J4044" s="28">
        <v>0.47957</v>
      </c>
      <c r="K4044" s="28">
        <v>-4.1832000000000001E-2</v>
      </c>
      <c r="L4044" s="28">
        <v>0.52042999999999995</v>
      </c>
      <c r="M4044" s="28">
        <v>0.47957</v>
      </c>
    </row>
    <row r="4045" spans="1:13" ht="15" customHeight="1" x14ac:dyDescent="0.25">
      <c r="A4045" s="36">
        <v>44379</v>
      </c>
      <c r="B4045" s="24">
        <v>2</v>
      </c>
      <c r="C4045" s="33" t="s">
        <v>89</v>
      </c>
      <c r="D4045" s="23">
        <v>0.5</v>
      </c>
      <c r="E4045" s="23">
        <v>0.53756400000000004</v>
      </c>
      <c r="F4045" s="24">
        <v>1</v>
      </c>
      <c r="G4045" s="23">
        <v>0.53756400000000004</v>
      </c>
      <c r="H4045" s="23">
        <v>0</v>
      </c>
      <c r="I4045" s="23">
        <v>0.53756400000000004</v>
      </c>
      <c r="J4045" s="23">
        <v>0.46243600000000001</v>
      </c>
      <c r="K4045" s="23">
        <v>-3.7983000000000003E-2</v>
      </c>
      <c r="L4045" s="23">
        <v>0.53756400000000004</v>
      </c>
      <c r="M4045" s="23">
        <v>0.46243600000000001</v>
      </c>
    </row>
    <row r="4046" spans="1:13" ht="15" customHeight="1" x14ac:dyDescent="0.25">
      <c r="A4046" s="40">
        <v>44382</v>
      </c>
      <c r="B4046" s="29">
        <v>2</v>
      </c>
      <c r="C4046" s="33" t="s">
        <v>89</v>
      </c>
      <c r="D4046" s="28">
        <v>0.5</v>
      </c>
      <c r="E4046" s="28">
        <v>0.53941399999999995</v>
      </c>
      <c r="F4046" s="29">
        <v>1</v>
      </c>
      <c r="G4046" s="28">
        <v>0.53941399999999995</v>
      </c>
      <c r="H4046" s="28">
        <v>0</v>
      </c>
      <c r="I4046" s="28">
        <v>0.53941399999999995</v>
      </c>
      <c r="J4046" s="28">
        <v>0.460586</v>
      </c>
      <c r="K4046" s="28">
        <v>-3.9079999999999997E-2</v>
      </c>
      <c r="L4046" s="28">
        <v>0.53941399999999995</v>
      </c>
      <c r="M4046" s="28">
        <v>0.460586</v>
      </c>
    </row>
    <row r="4047" spans="1:13" ht="15" customHeight="1" x14ac:dyDescent="0.25">
      <c r="A4047" s="36">
        <v>44383</v>
      </c>
      <c r="B4047" s="24">
        <v>2</v>
      </c>
      <c r="C4047" s="33" t="s">
        <v>89</v>
      </c>
      <c r="D4047" s="23">
        <v>0.5</v>
      </c>
      <c r="E4047" s="23">
        <v>0.55954400000000004</v>
      </c>
      <c r="F4047" s="24">
        <v>1</v>
      </c>
      <c r="G4047" s="23">
        <v>0.55954400000000004</v>
      </c>
      <c r="H4047" s="23">
        <v>0</v>
      </c>
      <c r="I4047" s="23">
        <v>0.55954400000000004</v>
      </c>
      <c r="J4047" s="23">
        <v>0.44045600000000001</v>
      </c>
      <c r="K4047" s="23">
        <v>-4.0747999999999999E-2</v>
      </c>
      <c r="L4047" s="23">
        <v>0.55954400000000004</v>
      </c>
      <c r="M4047" s="23">
        <v>0.44045600000000001</v>
      </c>
    </row>
    <row r="4048" spans="1:13" ht="15" customHeight="1" x14ac:dyDescent="0.25">
      <c r="A4048" s="40">
        <v>44384</v>
      </c>
      <c r="B4048" s="29">
        <v>2</v>
      </c>
      <c r="C4048" s="33" t="s">
        <v>89</v>
      </c>
      <c r="D4048" s="28">
        <v>0.5</v>
      </c>
      <c r="E4048" s="28">
        <v>0.57283399999999995</v>
      </c>
      <c r="F4048" s="29">
        <v>1</v>
      </c>
      <c r="G4048" s="28">
        <v>0.57283399999999995</v>
      </c>
      <c r="H4048" s="28">
        <v>0</v>
      </c>
      <c r="I4048" s="28">
        <v>0.57283399999999995</v>
      </c>
      <c r="J4048" s="28">
        <v>0.42716599999999999</v>
      </c>
      <c r="K4048" s="28">
        <v>-3.6729999999999999E-2</v>
      </c>
      <c r="L4048" s="28">
        <v>0.57283399999999995</v>
      </c>
      <c r="M4048" s="28">
        <v>0.42716599999999999</v>
      </c>
    </row>
    <row r="4049" spans="1:13" ht="15" customHeight="1" x14ac:dyDescent="0.25">
      <c r="A4049" s="36">
        <v>44385</v>
      </c>
      <c r="B4049" s="24">
        <v>2</v>
      </c>
      <c r="C4049" s="33" t="s">
        <v>89</v>
      </c>
      <c r="D4049" s="23">
        <v>0.5</v>
      </c>
      <c r="E4049" s="23">
        <v>0.62252600000000002</v>
      </c>
      <c r="F4049" s="24">
        <v>1</v>
      </c>
      <c r="G4049" s="23">
        <v>0.62252600000000002</v>
      </c>
      <c r="H4049" s="23">
        <v>0</v>
      </c>
      <c r="I4049" s="23">
        <v>0.62252600000000002</v>
      </c>
      <c r="J4049" s="23">
        <v>0.37747399999999998</v>
      </c>
      <c r="K4049" s="23">
        <v>-4.0920999999999999E-2</v>
      </c>
      <c r="L4049" s="23">
        <v>0.62252600000000002</v>
      </c>
      <c r="M4049" s="23">
        <v>0.37747399999999998</v>
      </c>
    </row>
    <row r="4050" spans="1:13" ht="15" customHeight="1" x14ac:dyDescent="0.25">
      <c r="A4050" s="40">
        <v>44386</v>
      </c>
      <c r="B4050" s="29">
        <v>2</v>
      </c>
      <c r="C4050" s="33" t="s">
        <v>89</v>
      </c>
      <c r="D4050" s="28">
        <v>0.5</v>
      </c>
      <c r="E4050" s="28">
        <v>0.61681200000000003</v>
      </c>
      <c r="F4050" s="29">
        <v>1</v>
      </c>
      <c r="G4050" s="28">
        <v>0.61681200000000003</v>
      </c>
      <c r="H4050" s="28">
        <v>0</v>
      </c>
      <c r="I4050" s="28">
        <v>0.61681200000000003</v>
      </c>
      <c r="J4050" s="28">
        <v>0.38318799999999997</v>
      </c>
      <c r="K4050" s="28">
        <v>-3.5660999999999998E-2</v>
      </c>
      <c r="L4050" s="28">
        <v>0.61681200000000003</v>
      </c>
      <c r="M4050" s="28">
        <v>0.38318799999999997</v>
      </c>
    </row>
    <row r="4051" spans="1:13" ht="15" customHeight="1" x14ac:dyDescent="0.25">
      <c r="A4051" s="36">
        <v>44389</v>
      </c>
      <c r="B4051" s="24">
        <v>2</v>
      </c>
      <c r="C4051" s="33" t="s">
        <v>89</v>
      </c>
      <c r="D4051" s="23">
        <v>0.5</v>
      </c>
      <c r="E4051" s="23">
        <v>0.64202199999999998</v>
      </c>
      <c r="F4051" s="24">
        <v>1</v>
      </c>
      <c r="G4051" s="23">
        <v>0.64202199999999998</v>
      </c>
      <c r="H4051" s="23">
        <v>0</v>
      </c>
      <c r="I4051" s="23">
        <v>0.64202199999999998</v>
      </c>
      <c r="J4051" s="23">
        <v>0.35797800000000002</v>
      </c>
      <c r="K4051" s="23">
        <v>-3.3820000000000003E-2</v>
      </c>
      <c r="L4051" s="23">
        <v>0.64202199999999998</v>
      </c>
      <c r="M4051" s="23">
        <v>0.35797800000000002</v>
      </c>
    </row>
    <row r="4052" spans="1:13" ht="15" customHeight="1" x14ac:dyDescent="0.25">
      <c r="A4052" s="40">
        <v>44390</v>
      </c>
      <c r="B4052" s="29">
        <v>2</v>
      </c>
      <c r="C4052" s="33" t="s">
        <v>89</v>
      </c>
      <c r="D4052" s="28">
        <v>0.5</v>
      </c>
      <c r="E4052" s="28">
        <v>0.641154</v>
      </c>
      <c r="F4052" s="29">
        <v>1</v>
      </c>
      <c r="G4052" s="28">
        <v>0.641154</v>
      </c>
      <c r="H4052" s="28">
        <v>0</v>
      </c>
      <c r="I4052" s="28">
        <v>0.641154</v>
      </c>
      <c r="J4052" s="28">
        <v>0.358846</v>
      </c>
      <c r="K4052" s="28">
        <v>-3.2940999999999998E-2</v>
      </c>
      <c r="L4052" s="28">
        <v>0.641154</v>
      </c>
      <c r="M4052" s="28">
        <v>0.358846</v>
      </c>
    </row>
    <row r="4053" spans="1:13" ht="15" customHeight="1" x14ac:dyDescent="0.25">
      <c r="A4053" s="36">
        <v>44391</v>
      </c>
      <c r="B4053" s="24">
        <v>2</v>
      </c>
      <c r="C4053" s="33" t="s">
        <v>89</v>
      </c>
      <c r="D4053" s="23">
        <v>0.5</v>
      </c>
      <c r="E4053" s="23">
        <v>0.72427399999999997</v>
      </c>
      <c r="F4053" s="24">
        <v>1</v>
      </c>
      <c r="G4053" s="23">
        <v>0.72427399999999997</v>
      </c>
      <c r="H4053" s="23">
        <v>0</v>
      </c>
      <c r="I4053" s="23">
        <v>0.72427399999999997</v>
      </c>
      <c r="J4053" s="23">
        <v>0.27572600000000003</v>
      </c>
      <c r="K4053" s="23">
        <v>-2.8329E-2</v>
      </c>
      <c r="L4053" s="23">
        <v>0.72427399999999997</v>
      </c>
      <c r="M4053" s="23">
        <v>0.27572600000000003</v>
      </c>
    </row>
    <row r="4054" spans="1:13" ht="15" customHeight="1" x14ac:dyDescent="0.25">
      <c r="A4054" s="40">
        <v>44392</v>
      </c>
      <c r="B4054" s="29">
        <v>2</v>
      </c>
      <c r="C4054" s="33" t="s">
        <v>89</v>
      </c>
      <c r="D4054" s="28">
        <v>0.5</v>
      </c>
      <c r="E4054" s="28">
        <v>0.85074000000000005</v>
      </c>
      <c r="F4054" s="29">
        <v>1</v>
      </c>
      <c r="G4054" s="28">
        <v>0.85074000000000005</v>
      </c>
      <c r="H4054" s="28">
        <v>0</v>
      </c>
      <c r="I4054" s="28">
        <v>0.85074000000000005</v>
      </c>
      <c r="J4054" s="28">
        <v>0.14926</v>
      </c>
      <c r="K4054" s="28">
        <v>-1.898E-2</v>
      </c>
      <c r="L4054" s="28">
        <v>0.85074000000000005</v>
      </c>
      <c r="M4054" s="28">
        <v>0.14926</v>
      </c>
    </row>
    <row r="4055" spans="1:13" ht="15" customHeight="1" x14ac:dyDescent="0.25">
      <c r="A4055" s="36">
        <v>44393</v>
      </c>
      <c r="B4055" s="24">
        <v>2</v>
      </c>
      <c r="C4055" s="33" t="s">
        <v>89</v>
      </c>
      <c r="D4055" s="23">
        <v>0.5</v>
      </c>
      <c r="E4055" s="23">
        <v>0.86086099999999999</v>
      </c>
      <c r="F4055" s="24">
        <v>1</v>
      </c>
      <c r="G4055" s="23">
        <v>0.86086099999999999</v>
      </c>
      <c r="H4055" s="23">
        <v>0</v>
      </c>
      <c r="I4055" s="23">
        <v>0.86086099999999999</v>
      </c>
      <c r="J4055" s="23">
        <v>0.13913900000000001</v>
      </c>
      <c r="K4055" s="23">
        <v>-2.0737999999999999E-2</v>
      </c>
      <c r="L4055" s="23">
        <v>0.86086099999999999</v>
      </c>
      <c r="M4055" s="23">
        <v>0.13913900000000001</v>
      </c>
    </row>
    <row r="4056" spans="1:13" ht="15" customHeight="1" x14ac:dyDescent="0.25">
      <c r="A4056" s="40">
        <v>44396</v>
      </c>
      <c r="B4056" s="29">
        <v>2</v>
      </c>
      <c r="C4056" s="33" t="s">
        <v>89</v>
      </c>
      <c r="D4056" s="28">
        <v>0.5</v>
      </c>
      <c r="E4056" s="28">
        <v>0.84215300000000004</v>
      </c>
      <c r="F4056" s="29">
        <v>1</v>
      </c>
      <c r="G4056" s="28">
        <v>0.84215300000000004</v>
      </c>
      <c r="H4056" s="28">
        <v>0</v>
      </c>
      <c r="I4056" s="28">
        <v>0.84215300000000004</v>
      </c>
      <c r="J4056" s="28">
        <v>0.15784699999999999</v>
      </c>
      <c r="K4056" s="28">
        <v>-2.9408E-2</v>
      </c>
      <c r="L4056" s="28">
        <v>0.84215300000000004</v>
      </c>
      <c r="M4056" s="28">
        <v>0.15784699999999999</v>
      </c>
    </row>
    <row r="4057" spans="1:13" ht="15" customHeight="1" x14ac:dyDescent="0.25">
      <c r="A4057" s="36">
        <v>44397</v>
      </c>
      <c r="B4057" s="24">
        <v>1</v>
      </c>
      <c r="C4057" s="22" t="s">
        <v>88</v>
      </c>
      <c r="D4057" s="23">
        <v>0.3</v>
      </c>
      <c r="E4057" s="23">
        <v>0.46646100000000001</v>
      </c>
      <c r="F4057" s="24">
        <v>1</v>
      </c>
      <c r="G4057" s="23">
        <v>0.46646100000000001</v>
      </c>
      <c r="H4057" s="23">
        <v>0</v>
      </c>
      <c r="I4057" s="23">
        <v>0.46646100000000001</v>
      </c>
      <c r="J4057" s="23">
        <v>0.53353899999999999</v>
      </c>
      <c r="K4057" s="23">
        <v>-4.0169999999999997E-2</v>
      </c>
      <c r="L4057" s="23">
        <v>0.46646100000000001</v>
      </c>
      <c r="M4057" s="23">
        <v>0.53353899999999999</v>
      </c>
    </row>
    <row r="4058" spans="1:13" ht="15" customHeight="1" x14ac:dyDescent="0.25">
      <c r="A4058" s="40">
        <v>44399</v>
      </c>
      <c r="B4058" s="29">
        <v>2</v>
      </c>
      <c r="C4058" s="33" t="s">
        <v>89</v>
      </c>
      <c r="D4058" s="28">
        <v>0.5</v>
      </c>
      <c r="E4058" s="28">
        <v>0.75977499999999998</v>
      </c>
      <c r="F4058" s="29">
        <v>1</v>
      </c>
      <c r="G4058" s="28">
        <v>0.75977499999999998</v>
      </c>
      <c r="H4058" s="28">
        <v>0</v>
      </c>
      <c r="I4058" s="28">
        <v>0.75977499999999998</v>
      </c>
      <c r="J4058" s="28">
        <v>0.24022499999999999</v>
      </c>
      <c r="K4058" s="28">
        <v>-2.8747999999999999E-2</v>
      </c>
      <c r="L4058" s="28">
        <v>0.75977499999999998</v>
      </c>
      <c r="M4058" s="28">
        <v>0.24022499999999999</v>
      </c>
    </row>
    <row r="4059" spans="1:13" ht="15" customHeight="1" x14ac:dyDescent="0.25">
      <c r="A4059" s="36">
        <v>44400</v>
      </c>
      <c r="B4059" s="24">
        <v>2</v>
      </c>
      <c r="C4059" s="33" t="s">
        <v>89</v>
      </c>
      <c r="D4059" s="23">
        <v>0.5</v>
      </c>
      <c r="E4059" s="23">
        <v>0.75384700000000004</v>
      </c>
      <c r="F4059" s="24">
        <v>1</v>
      </c>
      <c r="G4059" s="23">
        <v>0.75384700000000004</v>
      </c>
      <c r="H4059" s="23">
        <v>0</v>
      </c>
      <c r="I4059" s="23">
        <v>0.75384700000000004</v>
      </c>
      <c r="J4059" s="23">
        <v>0.24615300000000001</v>
      </c>
      <c r="K4059" s="23">
        <v>-1.9904000000000002E-2</v>
      </c>
      <c r="L4059" s="23">
        <v>0.75384700000000004</v>
      </c>
      <c r="M4059" s="23">
        <v>0.24615300000000001</v>
      </c>
    </row>
    <row r="4060" spans="1:13" ht="15" customHeight="1" x14ac:dyDescent="0.25">
      <c r="A4060" s="40">
        <v>44403</v>
      </c>
      <c r="B4060" s="29">
        <v>2</v>
      </c>
      <c r="C4060" s="33" t="s">
        <v>89</v>
      </c>
      <c r="D4060" s="28">
        <v>0.5</v>
      </c>
      <c r="E4060" s="28">
        <v>0.76559699999999997</v>
      </c>
      <c r="F4060" s="29">
        <v>1</v>
      </c>
      <c r="G4060" s="28">
        <v>0.76559699999999997</v>
      </c>
      <c r="H4060" s="28">
        <v>0</v>
      </c>
      <c r="I4060" s="28">
        <v>0.76559699999999997</v>
      </c>
      <c r="J4060" s="28">
        <v>0.234403</v>
      </c>
      <c r="K4060" s="28">
        <v>-1.5703000000000002E-2</v>
      </c>
      <c r="L4060" s="28">
        <v>0.76559699999999997</v>
      </c>
      <c r="M4060" s="28">
        <v>0.234403</v>
      </c>
    </row>
    <row r="4061" spans="1:13" ht="15" customHeight="1" x14ac:dyDescent="0.25">
      <c r="A4061" s="36">
        <v>44404</v>
      </c>
      <c r="B4061" s="24">
        <v>1</v>
      </c>
      <c r="C4061" s="22" t="s">
        <v>88</v>
      </c>
      <c r="D4061" s="23">
        <v>0.3</v>
      </c>
      <c r="E4061" s="23">
        <v>0.449654</v>
      </c>
      <c r="F4061" s="24">
        <v>1</v>
      </c>
      <c r="G4061" s="23">
        <v>0.449654</v>
      </c>
      <c r="H4061" s="23">
        <v>0</v>
      </c>
      <c r="I4061" s="23">
        <v>0.449654</v>
      </c>
      <c r="J4061" s="23">
        <v>0.550346</v>
      </c>
      <c r="K4061" s="23">
        <v>-2.0131E-2</v>
      </c>
      <c r="L4061" s="23">
        <v>0.449654</v>
      </c>
      <c r="M4061" s="23">
        <v>0.550346</v>
      </c>
    </row>
    <row r="4062" spans="1:13" ht="15" customHeight="1" x14ac:dyDescent="0.25">
      <c r="A4062" s="40">
        <v>44405</v>
      </c>
      <c r="B4062" s="29">
        <v>1</v>
      </c>
      <c r="C4062" s="22" t="s">
        <v>88</v>
      </c>
      <c r="D4062" s="28">
        <v>0.3</v>
      </c>
      <c r="E4062" s="28">
        <v>0.45085900000000001</v>
      </c>
      <c r="F4062" s="29">
        <v>1</v>
      </c>
      <c r="G4062" s="28">
        <v>0.45085900000000001</v>
      </c>
      <c r="H4062" s="28">
        <v>0</v>
      </c>
      <c r="I4062" s="28">
        <v>0.45085900000000001</v>
      </c>
      <c r="J4062" s="28">
        <v>0.54914099999999999</v>
      </c>
      <c r="K4062" s="28">
        <v>-2.4292000000000001E-2</v>
      </c>
      <c r="L4062" s="28">
        <v>0.45085900000000001</v>
      </c>
      <c r="M4062" s="28">
        <v>0.54914099999999999</v>
      </c>
    </row>
    <row r="4063" spans="1:13" ht="15" customHeight="1" x14ac:dyDescent="0.25">
      <c r="A4063" s="36">
        <v>44406</v>
      </c>
      <c r="B4063" s="24">
        <v>1</v>
      </c>
      <c r="C4063" s="22" t="s">
        <v>88</v>
      </c>
      <c r="D4063" s="23">
        <v>0.3</v>
      </c>
      <c r="E4063" s="23">
        <v>0.42070299999999999</v>
      </c>
      <c r="F4063" s="24">
        <v>1</v>
      </c>
      <c r="G4063" s="23">
        <v>0.42070299999999999</v>
      </c>
      <c r="H4063" s="23">
        <v>0</v>
      </c>
      <c r="I4063" s="23">
        <v>0.42070299999999999</v>
      </c>
      <c r="J4063" s="23">
        <v>0.57929699999999995</v>
      </c>
      <c r="K4063" s="23">
        <v>-1.0995E-2</v>
      </c>
      <c r="L4063" s="23">
        <v>0.42070299999999999</v>
      </c>
      <c r="M4063" s="23">
        <v>0.57929699999999995</v>
      </c>
    </row>
    <row r="4064" spans="1:13" ht="15" customHeight="1" x14ac:dyDescent="0.25">
      <c r="A4064" s="40">
        <v>44407</v>
      </c>
      <c r="B4064" s="29">
        <v>1</v>
      </c>
      <c r="C4064" s="22" t="s">
        <v>88</v>
      </c>
      <c r="D4064" s="28">
        <v>0.3</v>
      </c>
      <c r="E4064" s="28">
        <v>0.41018100000000002</v>
      </c>
      <c r="F4064" s="29">
        <v>1</v>
      </c>
      <c r="G4064" s="28">
        <v>0.41018100000000002</v>
      </c>
      <c r="H4064" s="28">
        <v>0</v>
      </c>
      <c r="I4064" s="28">
        <v>0.41018100000000002</v>
      </c>
      <c r="J4064" s="28">
        <v>0.58981899999999998</v>
      </c>
      <c r="K4064" s="28">
        <v>-5.0000000000000002E-5</v>
      </c>
      <c r="L4064" s="28">
        <v>0.41018100000000002</v>
      </c>
      <c r="M4064" s="28">
        <v>0.58981899999999998</v>
      </c>
    </row>
    <row r="4065" spans="1:13" ht="15" customHeight="1" x14ac:dyDescent="0.25">
      <c r="A4065" s="36">
        <v>44410</v>
      </c>
      <c r="B4065" s="24">
        <v>1</v>
      </c>
      <c r="C4065" s="22" t="s">
        <v>88</v>
      </c>
      <c r="D4065" s="23">
        <v>0.3</v>
      </c>
      <c r="E4065" s="23">
        <v>0.39421099999999998</v>
      </c>
      <c r="F4065" s="24">
        <v>1</v>
      </c>
      <c r="G4065" s="23">
        <v>0.39421099999999998</v>
      </c>
      <c r="H4065" s="23">
        <v>0</v>
      </c>
      <c r="I4065" s="23">
        <v>0.39421099999999998</v>
      </c>
      <c r="J4065" s="23">
        <v>0.60578900000000002</v>
      </c>
      <c r="K4065" s="23">
        <v>0</v>
      </c>
      <c r="L4065" s="23">
        <v>0.39421099999999998</v>
      </c>
      <c r="M4065" s="23">
        <v>0.60578900000000002</v>
      </c>
    </row>
    <row r="4066" spans="1:13" ht="15" customHeight="1" x14ac:dyDescent="0.25">
      <c r="A4066" s="40">
        <v>44411</v>
      </c>
      <c r="B4066" s="29">
        <v>1</v>
      </c>
      <c r="C4066" s="22" t="s">
        <v>88</v>
      </c>
      <c r="D4066" s="28">
        <v>0.3</v>
      </c>
      <c r="E4066" s="28">
        <v>0.39670899999999998</v>
      </c>
      <c r="F4066" s="29">
        <v>1</v>
      </c>
      <c r="G4066" s="28">
        <v>0.39670899999999998</v>
      </c>
      <c r="H4066" s="28">
        <v>0</v>
      </c>
      <c r="I4066" s="28">
        <v>0.39670899999999998</v>
      </c>
      <c r="J4066" s="28">
        <v>0.60329100000000002</v>
      </c>
      <c r="K4066" s="28">
        <v>0</v>
      </c>
      <c r="L4066" s="28">
        <v>0.39670899999999998</v>
      </c>
      <c r="M4066" s="28">
        <v>0.60329100000000002</v>
      </c>
    </row>
    <row r="4067" spans="1:13" ht="15" customHeight="1" x14ac:dyDescent="0.25">
      <c r="A4067" s="36">
        <v>44412</v>
      </c>
      <c r="B4067" s="24">
        <v>1</v>
      </c>
      <c r="C4067" s="22" t="s">
        <v>88</v>
      </c>
      <c r="D4067" s="23">
        <v>0.3</v>
      </c>
      <c r="E4067" s="23">
        <v>0.374776</v>
      </c>
      <c r="F4067" s="24">
        <v>1</v>
      </c>
      <c r="G4067" s="23">
        <v>0.374776</v>
      </c>
      <c r="H4067" s="23">
        <v>0</v>
      </c>
      <c r="I4067" s="23">
        <v>0.374776</v>
      </c>
      <c r="J4067" s="23">
        <v>0.625224</v>
      </c>
      <c r="K4067" s="23">
        <v>-9.0519999999999993E-3</v>
      </c>
      <c r="L4067" s="23">
        <v>0.374776</v>
      </c>
      <c r="M4067" s="23">
        <v>0.625224</v>
      </c>
    </row>
    <row r="4068" spans="1:13" ht="15" customHeight="1" x14ac:dyDescent="0.25">
      <c r="A4068" s="40">
        <v>44413</v>
      </c>
      <c r="B4068" s="29">
        <v>1</v>
      </c>
      <c r="C4068" s="22" t="s">
        <v>88</v>
      </c>
      <c r="D4068" s="28">
        <v>0.3</v>
      </c>
      <c r="E4068" s="28">
        <v>0.37161699999999998</v>
      </c>
      <c r="F4068" s="29">
        <v>1</v>
      </c>
      <c r="G4068" s="28">
        <v>0.37161699999999998</v>
      </c>
      <c r="H4068" s="28">
        <v>0</v>
      </c>
      <c r="I4068" s="28">
        <v>0.37161699999999998</v>
      </c>
      <c r="J4068" s="28">
        <v>0.62838300000000002</v>
      </c>
      <c r="K4068" s="28">
        <v>-2E-3</v>
      </c>
      <c r="L4068" s="28">
        <v>0.37161699999999998</v>
      </c>
      <c r="M4068" s="28">
        <v>0.62838300000000002</v>
      </c>
    </row>
    <row r="4069" spans="1:13" ht="15" customHeight="1" x14ac:dyDescent="0.25">
      <c r="A4069" s="36">
        <v>44414</v>
      </c>
      <c r="B4069" s="24">
        <v>2</v>
      </c>
      <c r="C4069" s="33" t="s">
        <v>89</v>
      </c>
      <c r="D4069" s="23">
        <v>0.5</v>
      </c>
      <c r="E4069" s="23">
        <v>0.63283999999999996</v>
      </c>
      <c r="F4069" s="24">
        <v>1</v>
      </c>
      <c r="G4069" s="23">
        <v>0.63283999999999996</v>
      </c>
      <c r="H4069" s="23">
        <v>0</v>
      </c>
      <c r="I4069" s="23">
        <v>0.63283999999999996</v>
      </c>
      <c r="J4069" s="23">
        <v>0.36715999999999999</v>
      </c>
      <c r="K4069" s="23">
        <v>-1.0369999999999999E-3</v>
      </c>
      <c r="L4069" s="23">
        <v>0.63283999999999996</v>
      </c>
      <c r="M4069" s="23">
        <v>0.36715999999999999</v>
      </c>
    </row>
    <row r="4070" spans="1:13" ht="15" customHeight="1" x14ac:dyDescent="0.25">
      <c r="A4070" s="40">
        <v>44417</v>
      </c>
      <c r="B4070" s="29">
        <v>2</v>
      </c>
      <c r="C4070" s="33" t="s">
        <v>89</v>
      </c>
      <c r="D4070" s="28">
        <v>0.5</v>
      </c>
      <c r="E4070" s="28">
        <v>0.61421199999999998</v>
      </c>
      <c r="F4070" s="29">
        <v>1</v>
      </c>
      <c r="G4070" s="28">
        <v>0.61421199999999998</v>
      </c>
      <c r="H4070" s="28">
        <v>0</v>
      </c>
      <c r="I4070" s="28">
        <v>0.61421199999999998</v>
      </c>
      <c r="J4070" s="28">
        <v>0.38578800000000002</v>
      </c>
      <c r="K4070" s="28">
        <v>-7.0930000000000003E-3</v>
      </c>
      <c r="L4070" s="28">
        <v>0.61421199999999998</v>
      </c>
      <c r="M4070" s="28">
        <v>0.38578800000000002</v>
      </c>
    </row>
    <row r="4071" spans="1:13" ht="15" customHeight="1" x14ac:dyDescent="0.25">
      <c r="A4071" s="36">
        <v>44418</v>
      </c>
      <c r="B4071" s="24">
        <v>2</v>
      </c>
      <c r="C4071" s="33" t="s">
        <v>89</v>
      </c>
      <c r="D4071" s="23">
        <v>0.5</v>
      </c>
      <c r="E4071" s="23">
        <v>0.56121600000000005</v>
      </c>
      <c r="F4071" s="24">
        <v>1</v>
      </c>
      <c r="G4071" s="23">
        <v>0.56121600000000005</v>
      </c>
      <c r="H4071" s="23">
        <v>0</v>
      </c>
      <c r="I4071" s="23">
        <v>0.56121600000000005</v>
      </c>
      <c r="J4071" s="23">
        <v>0.43878400000000001</v>
      </c>
      <c r="K4071" s="23">
        <v>-2.0039999999999999E-2</v>
      </c>
      <c r="L4071" s="23">
        <v>0.56121600000000005</v>
      </c>
      <c r="M4071" s="23">
        <v>0.43878400000000001</v>
      </c>
    </row>
    <row r="4072" spans="1:13" ht="15" customHeight="1" x14ac:dyDescent="0.25">
      <c r="A4072" s="40">
        <v>44419</v>
      </c>
      <c r="B4072" s="29">
        <v>2</v>
      </c>
      <c r="C4072" s="33" t="s">
        <v>89</v>
      </c>
      <c r="D4072" s="28">
        <v>0.5</v>
      </c>
      <c r="E4072" s="28">
        <v>0.55998099999999995</v>
      </c>
      <c r="F4072" s="29">
        <v>1</v>
      </c>
      <c r="G4072" s="28">
        <v>0.55998099999999995</v>
      </c>
      <c r="H4072" s="28">
        <v>0</v>
      </c>
      <c r="I4072" s="28">
        <v>0.55998099999999995</v>
      </c>
      <c r="J4072" s="28">
        <v>0.44001899999999999</v>
      </c>
      <c r="K4072" s="28">
        <v>-2.1068E-2</v>
      </c>
      <c r="L4072" s="28">
        <v>0.55998099999999995</v>
      </c>
      <c r="M4072" s="28">
        <v>0.44001899999999999</v>
      </c>
    </row>
    <row r="4073" spans="1:13" ht="15" customHeight="1" x14ac:dyDescent="0.25">
      <c r="A4073" s="36">
        <v>44420</v>
      </c>
      <c r="B4073" s="24">
        <v>2</v>
      </c>
      <c r="C4073" s="33" t="s">
        <v>89</v>
      </c>
      <c r="D4073" s="23">
        <v>0.5</v>
      </c>
      <c r="E4073" s="23">
        <v>0.53037500000000004</v>
      </c>
      <c r="F4073" s="24">
        <v>1</v>
      </c>
      <c r="G4073" s="23">
        <v>0.53037500000000004</v>
      </c>
      <c r="H4073" s="23">
        <v>0</v>
      </c>
      <c r="I4073" s="23">
        <v>0.53037500000000004</v>
      </c>
      <c r="J4073" s="23">
        <v>0.46962500000000001</v>
      </c>
      <c r="K4073" s="23">
        <v>-6.8859999999999998E-3</v>
      </c>
      <c r="L4073" s="23">
        <v>0.53037500000000004</v>
      </c>
      <c r="M4073" s="23">
        <v>0.46962500000000001</v>
      </c>
    </row>
    <row r="4074" spans="1:13" ht="15" customHeight="1" x14ac:dyDescent="0.25">
      <c r="A4074" s="40">
        <v>44421</v>
      </c>
      <c r="B4074" s="29">
        <v>1</v>
      </c>
      <c r="C4074" s="22" t="s">
        <v>88</v>
      </c>
      <c r="D4074" s="28">
        <v>0.3</v>
      </c>
      <c r="E4074" s="28">
        <v>0.32491399999999998</v>
      </c>
      <c r="F4074" s="29">
        <v>1</v>
      </c>
      <c r="G4074" s="28">
        <v>0.32491399999999998</v>
      </c>
      <c r="H4074" s="28">
        <v>0</v>
      </c>
      <c r="I4074" s="28">
        <v>0.32491399999999998</v>
      </c>
      <c r="J4074" s="28">
        <v>0.67508599999999996</v>
      </c>
      <c r="K4074" s="28">
        <v>-6.692E-3</v>
      </c>
      <c r="L4074" s="28">
        <v>0.32491399999999998</v>
      </c>
      <c r="M4074" s="28">
        <v>0.67508599999999996</v>
      </c>
    </row>
    <row r="4075" spans="1:13" ht="15" customHeight="1" x14ac:dyDescent="0.25">
      <c r="A4075" s="36">
        <v>44424</v>
      </c>
      <c r="B4075" s="24">
        <v>1</v>
      </c>
      <c r="C4075" s="22" t="s">
        <v>88</v>
      </c>
      <c r="D4075" s="23">
        <v>0.3</v>
      </c>
      <c r="E4075" s="23">
        <v>0.326096</v>
      </c>
      <c r="F4075" s="24">
        <v>1</v>
      </c>
      <c r="G4075" s="23">
        <v>0.326096</v>
      </c>
      <c r="H4075" s="23">
        <v>0</v>
      </c>
      <c r="I4075" s="23">
        <v>0.326096</v>
      </c>
      <c r="J4075" s="23">
        <v>0.67390399999999995</v>
      </c>
      <c r="K4075" s="23">
        <v>-5.7299999999999999E-3</v>
      </c>
      <c r="L4075" s="23">
        <v>0.326096</v>
      </c>
      <c r="M4075" s="23">
        <v>0.67390399999999995</v>
      </c>
    </row>
    <row r="4076" spans="1:13" ht="15" customHeight="1" x14ac:dyDescent="0.25">
      <c r="A4076" s="40">
        <v>44425</v>
      </c>
      <c r="B4076" s="29">
        <v>1</v>
      </c>
      <c r="C4076" s="22" t="s">
        <v>88</v>
      </c>
      <c r="D4076" s="28">
        <v>0.3</v>
      </c>
      <c r="E4076" s="28">
        <v>0.33024599999999998</v>
      </c>
      <c r="F4076" s="29">
        <v>1</v>
      </c>
      <c r="G4076" s="28">
        <v>0.33024599999999998</v>
      </c>
      <c r="H4076" s="28">
        <v>0</v>
      </c>
      <c r="I4076" s="28">
        <v>0.33024599999999998</v>
      </c>
      <c r="J4076" s="28">
        <v>0.66975399999999996</v>
      </c>
      <c r="K4076" s="28">
        <v>0</v>
      </c>
      <c r="L4076" s="28">
        <v>0.33024599999999998</v>
      </c>
      <c r="M4076" s="28">
        <v>0.66975399999999996</v>
      </c>
    </row>
    <row r="4077" spans="1:13" ht="15" customHeight="1" x14ac:dyDescent="0.25">
      <c r="A4077" s="36">
        <v>44426</v>
      </c>
      <c r="B4077" s="24">
        <v>1</v>
      </c>
      <c r="C4077" s="22" t="s">
        <v>88</v>
      </c>
      <c r="D4077" s="23">
        <v>0.3</v>
      </c>
      <c r="E4077" s="23">
        <v>0.35607299999999997</v>
      </c>
      <c r="F4077" s="24">
        <v>1</v>
      </c>
      <c r="G4077" s="23">
        <v>0.35607299999999997</v>
      </c>
      <c r="H4077" s="23">
        <v>0</v>
      </c>
      <c r="I4077" s="23">
        <v>0.35607299999999997</v>
      </c>
      <c r="J4077" s="23">
        <v>0.64392700000000003</v>
      </c>
      <c r="K4077" s="23">
        <v>0</v>
      </c>
      <c r="L4077" s="23">
        <v>0.35607299999999997</v>
      </c>
      <c r="M4077" s="23">
        <v>0.64392700000000003</v>
      </c>
    </row>
    <row r="4078" spans="1:13" ht="15" customHeight="1" x14ac:dyDescent="0.25">
      <c r="A4078" s="40">
        <v>44428</v>
      </c>
      <c r="B4078" s="29">
        <v>1</v>
      </c>
      <c r="C4078" s="22" t="s">
        <v>88</v>
      </c>
      <c r="D4078" s="28">
        <v>0.3</v>
      </c>
      <c r="E4078" s="28">
        <v>0.32578299999999999</v>
      </c>
      <c r="F4078" s="29">
        <v>1</v>
      </c>
      <c r="G4078" s="28">
        <v>0.32578299999999999</v>
      </c>
      <c r="H4078" s="28">
        <v>0</v>
      </c>
      <c r="I4078" s="28">
        <v>0.32578299999999999</v>
      </c>
      <c r="J4078" s="28">
        <v>0.67421699999999996</v>
      </c>
      <c r="K4078" s="28">
        <v>-1.5358E-2</v>
      </c>
      <c r="L4078" s="28">
        <v>0.32578299999999999</v>
      </c>
      <c r="M4078" s="28">
        <v>0.67421699999999996</v>
      </c>
    </row>
    <row r="4079" spans="1:13" ht="15" customHeight="1" x14ac:dyDescent="0.25">
      <c r="A4079" s="36">
        <v>44431</v>
      </c>
      <c r="B4079" s="24">
        <v>1</v>
      </c>
      <c r="C4079" s="22" t="s">
        <v>88</v>
      </c>
      <c r="D4079" s="23">
        <v>0.3</v>
      </c>
      <c r="E4079" s="23">
        <v>0.32759500000000003</v>
      </c>
      <c r="F4079" s="24">
        <v>1</v>
      </c>
      <c r="G4079" s="23">
        <v>0.32759500000000003</v>
      </c>
      <c r="H4079" s="23">
        <v>0</v>
      </c>
      <c r="I4079" s="23">
        <v>0.32759500000000003</v>
      </c>
      <c r="J4079" s="23">
        <v>0.67240500000000003</v>
      </c>
      <c r="K4079" s="23">
        <v>-2.0178999999999999E-2</v>
      </c>
      <c r="L4079" s="23">
        <v>0.32759500000000003</v>
      </c>
      <c r="M4079" s="23">
        <v>0.67240500000000003</v>
      </c>
    </row>
    <row r="4080" spans="1:13" ht="15" customHeight="1" x14ac:dyDescent="0.25">
      <c r="A4080" s="40">
        <v>44432</v>
      </c>
      <c r="B4080" s="29">
        <v>1</v>
      </c>
      <c r="C4080" s="22" t="s">
        <v>88</v>
      </c>
      <c r="D4080" s="28">
        <v>0.3</v>
      </c>
      <c r="E4080" s="28">
        <v>0.312079</v>
      </c>
      <c r="F4080" s="29">
        <v>1</v>
      </c>
      <c r="G4080" s="28">
        <v>0.312079</v>
      </c>
      <c r="H4080" s="28">
        <v>0</v>
      </c>
      <c r="I4080" s="28">
        <v>0.312079</v>
      </c>
      <c r="J4080" s="28">
        <v>0.687921</v>
      </c>
      <c r="K4080" s="28">
        <v>-6.6559999999999996E-3</v>
      </c>
      <c r="L4080" s="28">
        <v>0.312079</v>
      </c>
      <c r="M4080" s="28">
        <v>0.687921</v>
      </c>
    </row>
    <row r="4081" spans="1:13" ht="15" customHeight="1" x14ac:dyDescent="0.25">
      <c r="A4081" s="36">
        <v>44433</v>
      </c>
      <c r="B4081" s="24">
        <v>1</v>
      </c>
      <c r="C4081" s="22" t="s">
        <v>88</v>
      </c>
      <c r="D4081" s="23">
        <v>0.3</v>
      </c>
      <c r="E4081" s="23">
        <v>0.31542900000000001</v>
      </c>
      <c r="F4081" s="24">
        <v>1</v>
      </c>
      <c r="G4081" s="23">
        <v>0.31542900000000001</v>
      </c>
      <c r="H4081" s="23">
        <v>0</v>
      </c>
      <c r="I4081" s="23">
        <v>0.31542900000000001</v>
      </c>
      <c r="J4081" s="23">
        <v>0.68457100000000004</v>
      </c>
      <c r="K4081" s="23">
        <v>-2.013E-3</v>
      </c>
      <c r="L4081" s="23">
        <v>0.31542900000000001</v>
      </c>
      <c r="M4081" s="23">
        <v>0.68457100000000004</v>
      </c>
    </row>
    <row r="4082" spans="1:13" ht="15" customHeight="1" x14ac:dyDescent="0.25">
      <c r="A4082" s="40">
        <v>44434</v>
      </c>
      <c r="B4082" s="29">
        <v>1</v>
      </c>
      <c r="C4082" s="22" t="s">
        <v>88</v>
      </c>
      <c r="D4082" s="28">
        <v>0.3</v>
      </c>
      <c r="E4082" s="28">
        <v>0.31981900000000002</v>
      </c>
      <c r="F4082" s="29">
        <v>1</v>
      </c>
      <c r="G4082" s="28">
        <v>0.31981900000000002</v>
      </c>
      <c r="H4082" s="28">
        <v>0</v>
      </c>
      <c r="I4082" s="28">
        <v>0.31981900000000002</v>
      </c>
      <c r="J4082" s="28">
        <v>0.68018100000000004</v>
      </c>
      <c r="K4082" s="28">
        <v>-5.1199999999999998E-4</v>
      </c>
      <c r="L4082" s="28">
        <v>0.31981900000000002</v>
      </c>
      <c r="M4082" s="28">
        <v>0.68018100000000004</v>
      </c>
    </row>
    <row r="4083" spans="1:13" ht="15" customHeight="1" x14ac:dyDescent="0.25">
      <c r="A4083" s="36">
        <v>44435</v>
      </c>
      <c r="B4083" s="24">
        <v>1</v>
      </c>
      <c r="C4083" s="22" t="s">
        <v>88</v>
      </c>
      <c r="D4083" s="23">
        <v>0.3</v>
      </c>
      <c r="E4083" s="23">
        <v>0.32009300000000002</v>
      </c>
      <c r="F4083" s="24">
        <v>1</v>
      </c>
      <c r="G4083" s="23">
        <v>0.32009300000000002</v>
      </c>
      <c r="H4083" s="23">
        <v>0</v>
      </c>
      <c r="I4083" s="23">
        <v>0.32009300000000002</v>
      </c>
      <c r="J4083" s="23">
        <v>0.67990700000000004</v>
      </c>
      <c r="K4083" s="23">
        <v>0</v>
      </c>
      <c r="L4083" s="23">
        <v>0.32009300000000002</v>
      </c>
      <c r="M4083" s="23">
        <v>0.67990700000000004</v>
      </c>
    </row>
    <row r="4084" spans="1:13" ht="15" customHeight="1" x14ac:dyDescent="0.25">
      <c r="A4084" s="40">
        <v>44438</v>
      </c>
      <c r="B4084" s="29">
        <v>1</v>
      </c>
      <c r="C4084" s="22" t="s">
        <v>88</v>
      </c>
      <c r="D4084" s="28">
        <v>0.3</v>
      </c>
      <c r="E4084" s="28">
        <v>0.30087399999999997</v>
      </c>
      <c r="F4084" s="29">
        <v>1</v>
      </c>
      <c r="G4084" s="28">
        <v>0.30087399999999997</v>
      </c>
      <c r="H4084" s="28">
        <v>0</v>
      </c>
      <c r="I4084" s="28">
        <v>0.30087399999999997</v>
      </c>
      <c r="J4084" s="28">
        <v>0.69912600000000003</v>
      </c>
      <c r="K4084" s="28">
        <v>0</v>
      </c>
      <c r="L4084" s="28">
        <v>0.30087399999999997</v>
      </c>
      <c r="M4084" s="28">
        <v>0.69912600000000003</v>
      </c>
    </row>
    <row r="4085" spans="1:13" ht="15" customHeight="1" x14ac:dyDescent="0.25">
      <c r="A4085" s="36">
        <v>44439</v>
      </c>
      <c r="B4085" s="24">
        <v>1</v>
      </c>
      <c r="C4085" s="22" t="s">
        <v>88</v>
      </c>
      <c r="D4085" s="23">
        <v>0.3</v>
      </c>
      <c r="E4085" s="23">
        <v>0.30512699999999998</v>
      </c>
      <c r="F4085" s="24">
        <v>1</v>
      </c>
      <c r="G4085" s="23">
        <v>0.30512699999999998</v>
      </c>
      <c r="H4085" s="23">
        <v>0</v>
      </c>
      <c r="I4085" s="23">
        <v>0.30512699999999998</v>
      </c>
      <c r="J4085" s="23">
        <v>0.69487299999999996</v>
      </c>
      <c r="K4085" s="23">
        <v>0</v>
      </c>
      <c r="L4085" s="23">
        <v>0.30512699999999998</v>
      </c>
      <c r="M4085" s="23">
        <v>0.69487299999999996</v>
      </c>
    </row>
    <row r="4086" spans="1:13" ht="15" customHeight="1" x14ac:dyDescent="0.25">
      <c r="A4086" s="40">
        <v>44440</v>
      </c>
      <c r="B4086" s="29">
        <v>1</v>
      </c>
      <c r="C4086" s="22" t="s">
        <v>88</v>
      </c>
      <c r="D4086" s="28">
        <v>0.3</v>
      </c>
      <c r="E4086" s="28">
        <v>0.30521399999999999</v>
      </c>
      <c r="F4086" s="29">
        <v>1</v>
      </c>
      <c r="G4086" s="28">
        <v>0.30521399999999999</v>
      </c>
      <c r="H4086" s="28">
        <v>0</v>
      </c>
      <c r="I4086" s="28">
        <v>0.30521399999999999</v>
      </c>
      <c r="J4086" s="28">
        <v>0.69478600000000001</v>
      </c>
      <c r="K4086" s="28">
        <v>0</v>
      </c>
      <c r="L4086" s="28">
        <v>0.30521399999999999</v>
      </c>
      <c r="M4086" s="28">
        <v>0.69478600000000001</v>
      </c>
    </row>
    <row r="4087" spans="1:13" ht="15" customHeight="1" x14ac:dyDescent="0.25">
      <c r="A4087" s="36">
        <v>44441</v>
      </c>
      <c r="B4087" s="24">
        <v>1</v>
      </c>
      <c r="C4087" s="22" t="s">
        <v>88</v>
      </c>
      <c r="D4087" s="23">
        <v>0.3</v>
      </c>
      <c r="E4087" s="23">
        <v>0.31419200000000003</v>
      </c>
      <c r="F4087" s="24">
        <v>1</v>
      </c>
      <c r="G4087" s="23">
        <v>0.31419200000000003</v>
      </c>
      <c r="H4087" s="23">
        <v>0</v>
      </c>
      <c r="I4087" s="23">
        <v>0.31419200000000003</v>
      </c>
      <c r="J4087" s="23">
        <v>0.68580799999999997</v>
      </c>
      <c r="K4087" s="23">
        <v>0</v>
      </c>
      <c r="L4087" s="23">
        <v>0.31419200000000003</v>
      </c>
      <c r="M4087" s="23">
        <v>0.68580799999999997</v>
      </c>
    </row>
    <row r="4088" spans="1:13" ht="15" customHeight="1" x14ac:dyDescent="0.25">
      <c r="A4088" s="40">
        <v>44442</v>
      </c>
      <c r="B4088" s="29">
        <v>1</v>
      </c>
      <c r="C4088" s="22" t="s">
        <v>88</v>
      </c>
      <c r="D4088" s="28">
        <v>0.3</v>
      </c>
      <c r="E4088" s="28">
        <v>0.31543599999999999</v>
      </c>
      <c r="F4088" s="29">
        <v>1</v>
      </c>
      <c r="G4088" s="28">
        <v>0.31543599999999999</v>
      </c>
      <c r="H4088" s="28">
        <v>0</v>
      </c>
      <c r="I4088" s="28">
        <v>0.31543599999999999</v>
      </c>
      <c r="J4088" s="28">
        <v>0.68456399999999995</v>
      </c>
      <c r="K4088" s="28">
        <v>0</v>
      </c>
      <c r="L4088" s="28">
        <v>0.31543599999999999</v>
      </c>
      <c r="M4088" s="28">
        <v>0.68456399999999995</v>
      </c>
    </row>
    <row r="4089" spans="1:13" ht="15" customHeight="1" x14ac:dyDescent="0.25">
      <c r="A4089" s="36">
        <v>44445</v>
      </c>
      <c r="B4089" s="24">
        <v>1</v>
      </c>
      <c r="C4089" s="22" t="s">
        <v>88</v>
      </c>
      <c r="D4089" s="23">
        <v>0.3</v>
      </c>
      <c r="E4089" s="23">
        <v>0.31608799999999998</v>
      </c>
      <c r="F4089" s="24">
        <v>1</v>
      </c>
      <c r="G4089" s="23">
        <v>0.31608799999999998</v>
      </c>
      <c r="H4089" s="23">
        <v>0</v>
      </c>
      <c r="I4089" s="23">
        <v>0.31608799999999998</v>
      </c>
      <c r="J4089" s="23">
        <v>0.68391199999999996</v>
      </c>
      <c r="K4089" s="23">
        <v>0</v>
      </c>
      <c r="L4089" s="23">
        <v>0.31608799999999998</v>
      </c>
      <c r="M4089" s="23">
        <v>0.68391199999999996</v>
      </c>
    </row>
    <row r="4090" spans="1:13" ht="15" customHeight="1" x14ac:dyDescent="0.25">
      <c r="A4090" s="40">
        <v>44446</v>
      </c>
      <c r="B4090" s="29">
        <v>1</v>
      </c>
      <c r="C4090" s="22" t="s">
        <v>88</v>
      </c>
      <c r="D4090" s="28">
        <v>0.3</v>
      </c>
      <c r="E4090" s="28">
        <v>0.32338499999999998</v>
      </c>
      <c r="F4090" s="29">
        <v>1</v>
      </c>
      <c r="G4090" s="28">
        <v>0.32338499999999998</v>
      </c>
      <c r="H4090" s="28">
        <v>0</v>
      </c>
      <c r="I4090" s="28">
        <v>0.32338499999999998</v>
      </c>
      <c r="J4090" s="28">
        <v>0.67661499999999997</v>
      </c>
      <c r="K4090" s="28">
        <v>-1.5219999999999999E-3</v>
      </c>
      <c r="L4090" s="28">
        <v>0.32338499999999998</v>
      </c>
      <c r="M4090" s="28">
        <v>0.67661499999999997</v>
      </c>
    </row>
    <row r="4091" spans="1:13" ht="15" customHeight="1" x14ac:dyDescent="0.25">
      <c r="A4091" s="36">
        <v>44447</v>
      </c>
      <c r="B4091" s="24">
        <v>1</v>
      </c>
      <c r="C4091" s="22" t="s">
        <v>88</v>
      </c>
      <c r="D4091" s="23">
        <v>0.3</v>
      </c>
      <c r="E4091" s="23">
        <v>0.362099</v>
      </c>
      <c r="F4091" s="24">
        <v>1</v>
      </c>
      <c r="G4091" s="23">
        <v>0.362099</v>
      </c>
      <c r="H4091" s="23">
        <v>0</v>
      </c>
      <c r="I4091" s="23">
        <v>0.362099</v>
      </c>
      <c r="J4091" s="23">
        <v>0.63790100000000005</v>
      </c>
      <c r="K4091" s="23">
        <v>0</v>
      </c>
      <c r="L4091" s="23">
        <v>0.362099</v>
      </c>
      <c r="M4091" s="23">
        <v>0.63790100000000005</v>
      </c>
    </row>
    <row r="4092" spans="1:13" ht="15" customHeight="1" x14ac:dyDescent="0.25">
      <c r="A4092" s="40">
        <v>44448</v>
      </c>
      <c r="B4092" s="29">
        <v>1</v>
      </c>
      <c r="C4092" s="22" t="s">
        <v>88</v>
      </c>
      <c r="D4092" s="28">
        <v>0.3</v>
      </c>
      <c r="E4092" s="28">
        <v>0.36740600000000001</v>
      </c>
      <c r="F4092" s="29">
        <v>1</v>
      </c>
      <c r="G4092" s="28">
        <v>0.36740600000000001</v>
      </c>
      <c r="H4092" s="28">
        <v>0</v>
      </c>
      <c r="I4092" s="28">
        <v>0.36740600000000001</v>
      </c>
      <c r="J4092" s="28">
        <v>0.63259399999999999</v>
      </c>
      <c r="K4092" s="28">
        <v>0</v>
      </c>
      <c r="L4092" s="28">
        <v>0.36740600000000001</v>
      </c>
      <c r="M4092" s="28">
        <v>0.63259399999999999</v>
      </c>
    </row>
    <row r="4093" spans="1:13" ht="15" customHeight="1" x14ac:dyDescent="0.25">
      <c r="A4093" s="36">
        <v>44452</v>
      </c>
      <c r="B4093" s="24">
        <v>1</v>
      </c>
      <c r="C4093" s="22" t="s">
        <v>88</v>
      </c>
      <c r="D4093" s="23">
        <v>0.3</v>
      </c>
      <c r="E4093" s="23">
        <v>0.382884</v>
      </c>
      <c r="F4093" s="24">
        <v>1</v>
      </c>
      <c r="G4093" s="23">
        <v>0.382884</v>
      </c>
      <c r="H4093" s="23">
        <v>0</v>
      </c>
      <c r="I4093" s="23">
        <v>0.382884</v>
      </c>
      <c r="J4093" s="23">
        <v>0.617116</v>
      </c>
      <c r="K4093" s="23">
        <v>0</v>
      </c>
      <c r="L4093" s="23">
        <v>0.382884</v>
      </c>
      <c r="M4093" s="23">
        <v>0.617116</v>
      </c>
    </row>
    <row r="4094" spans="1:13" ht="15" customHeight="1" x14ac:dyDescent="0.25">
      <c r="A4094" s="40">
        <v>44453</v>
      </c>
      <c r="B4094" s="29">
        <v>2</v>
      </c>
      <c r="C4094" s="33" t="s">
        <v>89</v>
      </c>
      <c r="D4094" s="28">
        <v>0.5</v>
      </c>
      <c r="E4094" s="28">
        <v>0.64344999999999997</v>
      </c>
      <c r="F4094" s="29">
        <v>1</v>
      </c>
      <c r="G4094" s="28">
        <v>0.64344999999999997</v>
      </c>
      <c r="H4094" s="28">
        <v>0</v>
      </c>
      <c r="I4094" s="28">
        <v>0.64344999999999997</v>
      </c>
      <c r="J4094" s="28">
        <v>0.35654999999999998</v>
      </c>
      <c r="K4094" s="28">
        <v>0</v>
      </c>
      <c r="L4094" s="28">
        <v>0.64344999999999997</v>
      </c>
      <c r="M4094" s="28">
        <v>0.35654999999999998</v>
      </c>
    </row>
    <row r="4095" spans="1:13" ht="15" customHeight="1" x14ac:dyDescent="0.25">
      <c r="A4095" s="36">
        <v>44454</v>
      </c>
      <c r="B4095" s="24">
        <v>3</v>
      </c>
      <c r="C4095" s="35" t="s">
        <v>90</v>
      </c>
      <c r="D4095" s="23">
        <v>0.8</v>
      </c>
      <c r="E4095" s="23">
        <v>0.98397500000000004</v>
      </c>
      <c r="F4095" s="24">
        <v>1</v>
      </c>
      <c r="G4095" s="23">
        <v>0.98397500000000004</v>
      </c>
      <c r="H4095" s="23">
        <v>0</v>
      </c>
      <c r="I4095" s="23">
        <v>0.98397500000000004</v>
      </c>
      <c r="J4095" s="23">
        <v>1.6025000000000001E-2</v>
      </c>
      <c r="K4095" s="23">
        <v>0</v>
      </c>
      <c r="L4095" s="23">
        <v>0.98397500000000004</v>
      </c>
      <c r="M4095" s="23">
        <v>1.6025000000000001E-2</v>
      </c>
    </row>
    <row r="4096" spans="1:13" ht="15" customHeight="1" x14ac:dyDescent="0.25">
      <c r="A4096" s="40">
        <v>44455</v>
      </c>
      <c r="B4096" s="29">
        <v>1</v>
      </c>
      <c r="C4096" s="22" t="s">
        <v>88</v>
      </c>
      <c r="D4096" s="28">
        <v>0.3</v>
      </c>
      <c r="E4096" s="28">
        <v>0.374529</v>
      </c>
      <c r="F4096" s="29">
        <v>1</v>
      </c>
      <c r="G4096" s="28">
        <v>0.374529</v>
      </c>
      <c r="H4096" s="28">
        <v>0</v>
      </c>
      <c r="I4096" s="28">
        <v>0.374529</v>
      </c>
      <c r="J4096" s="28">
        <v>0.625471</v>
      </c>
      <c r="K4096" s="28">
        <v>0</v>
      </c>
      <c r="L4096" s="28">
        <v>0.374529</v>
      </c>
      <c r="M4096" s="28">
        <v>0.625471</v>
      </c>
    </row>
    <row r="4097" spans="1:13" ht="15" customHeight="1" x14ac:dyDescent="0.25">
      <c r="A4097" s="36">
        <v>44456</v>
      </c>
      <c r="B4097" s="24">
        <v>2</v>
      </c>
      <c r="C4097" s="33" t="s">
        <v>89</v>
      </c>
      <c r="D4097" s="23">
        <v>0.5</v>
      </c>
      <c r="E4097" s="23">
        <v>0.56030999999999997</v>
      </c>
      <c r="F4097" s="24">
        <v>1</v>
      </c>
      <c r="G4097" s="23">
        <v>0.56030999999999997</v>
      </c>
      <c r="H4097" s="23">
        <v>0</v>
      </c>
      <c r="I4097" s="23">
        <v>0.56030999999999997</v>
      </c>
      <c r="J4097" s="23">
        <v>0.43969000000000003</v>
      </c>
      <c r="K4097" s="23">
        <v>-1.14E-2</v>
      </c>
      <c r="L4097" s="23">
        <v>0.56030999999999997</v>
      </c>
      <c r="M4097" s="23">
        <v>0.43969000000000003</v>
      </c>
    </row>
    <row r="4098" spans="1:13" ht="15" customHeight="1" x14ac:dyDescent="0.25">
      <c r="A4098" s="40">
        <v>44459</v>
      </c>
      <c r="B4098" s="29">
        <v>2</v>
      </c>
      <c r="C4098" s="33" t="s">
        <v>89</v>
      </c>
      <c r="D4098" s="28">
        <v>0.5</v>
      </c>
      <c r="E4098" s="28">
        <v>0.54551700000000003</v>
      </c>
      <c r="F4098" s="29">
        <v>1</v>
      </c>
      <c r="G4098" s="28">
        <v>0.54551700000000003</v>
      </c>
      <c r="H4098" s="28">
        <v>0</v>
      </c>
      <c r="I4098" s="28">
        <v>0.54551700000000003</v>
      </c>
      <c r="J4098" s="28">
        <v>0.45448300000000003</v>
      </c>
      <c r="K4098" s="28">
        <v>-2.8348999999999999E-2</v>
      </c>
      <c r="L4098" s="28">
        <v>0.54551700000000003</v>
      </c>
      <c r="M4098" s="28">
        <v>0.45448300000000003</v>
      </c>
    </row>
    <row r="4099" spans="1:13" ht="15" customHeight="1" x14ac:dyDescent="0.25">
      <c r="A4099" s="36">
        <v>44460</v>
      </c>
      <c r="B4099" s="24">
        <v>2</v>
      </c>
      <c r="C4099" s="33" t="s">
        <v>89</v>
      </c>
      <c r="D4099" s="23">
        <v>0.5</v>
      </c>
      <c r="E4099" s="23">
        <v>0.56392699999999996</v>
      </c>
      <c r="F4099" s="24">
        <v>1</v>
      </c>
      <c r="G4099" s="23">
        <v>0.56392699999999996</v>
      </c>
      <c r="H4099" s="23">
        <v>0</v>
      </c>
      <c r="I4099" s="23">
        <v>0.56392699999999996</v>
      </c>
      <c r="J4099" s="23">
        <v>0.43607299999999999</v>
      </c>
      <c r="K4099" s="23">
        <v>-2.2440999999999999E-2</v>
      </c>
      <c r="L4099" s="23">
        <v>0.56392699999999996</v>
      </c>
      <c r="M4099" s="23">
        <v>0.43607299999999999</v>
      </c>
    </row>
    <row r="4100" spans="1:13" ht="15" customHeight="1" x14ac:dyDescent="0.25">
      <c r="A4100" s="40">
        <v>44461</v>
      </c>
      <c r="B4100" s="29">
        <v>2</v>
      </c>
      <c r="C4100" s="33" t="s">
        <v>89</v>
      </c>
      <c r="D4100" s="28">
        <v>0.5</v>
      </c>
      <c r="E4100" s="28">
        <v>0.58109999999999995</v>
      </c>
      <c r="F4100" s="29">
        <v>1</v>
      </c>
      <c r="G4100" s="28">
        <v>0.58109999999999995</v>
      </c>
      <c r="H4100" s="28">
        <v>0</v>
      </c>
      <c r="I4100" s="28">
        <v>0.58109999999999995</v>
      </c>
      <c r="J4100" s="28">
        <v>0.41889999999999999</v>
      </c>
      <c r="K4100" s="28">
        <v>-1.6168999999999999E-2</v>
      </c>
      <c r="L4100" s="28">
        <v>0.58109999999999995</v>
      </c>
      <c r="M4100" s="28">
        <v>0.41889999999999999</v>
      </c>
    </row>
    <row r="4101" spans="1:13" ht="15" customHeight="1" x14ac:dyDescent="0.25">
      <c r="A4101" s="36">
        <v>44462</v>
      </c>
      <c r="B4101" s="24">
        <v>2</v>
      </c>
      <c r="C4101" s="33" t="s">
        <v>89</v>
      </c>
      <c r="D4101" s="23">
        <v>0.5</v>
      </c>
      <c r="E4101" s="23">
        <v>0.56831600000000004</v>
      </c>
      <c r="F4101" s="24">
        <v>1</v>
      </c>
      <c r="G4101" s="23">
        <v>0.56831600000000004</v>
      </c>
      <c r="H4101" s="23">
        <v>0</v>
      </c>
      <c r="I4101" s="23">
        <v>0.56831600000000004</v>
      </c>
      <c r="J4101" s="23">
        <v>0.43168400000000001</v>
      </c>
      <c r="K4101" s="23">
        <v>-3.9480000000000001E-3</v>
      </c>
      <c r="L4101" s="23">
        <v>0.56831600000000004</v>
      </c>
      <c r="M4101" s="23">
        <v>0.43168400000000001</v>
      </c>
    </row>
    <row r="4102" spans="1:13" ht="15" customHeight="1" x14ac:dyDescent="0.25">
      <c r="A4102" s="40">
        <v>44463</v>
      </c>
      <c r="B4102" s="29">
        <v>1</v>
      </c>
      <c r="C4102" s="22" t="s">
        <v>88</v>
      </c>
      <c r="D4102" s="28">
        <v>0.3</v>
      </c>
      <c r="E4102" s="28">
        <v>0.33038299999999998</v>
      </c>
      <c r="F4102" s="29">
        <v>1</v>
      </c>
      <c r="G4102" s="28">
        <v>0.33038299999999998</v>
      </c>
      <c r="H4102" s="28">
        <v>0</v>
      </c>
      <c r="I4102" s="28">
        <v>0.33038299999999998</v>
      </c>
      <c r="J4102" s="28">
        <v>0.66961700000000002</v>
      </c>
      <c r="K4102" s="28">
        <v>-8.8929999999999999E-3</v>
      </c>
      <c r="L4102" s="28">
        <v>0.33038299999999998</v>
      </c>
      <c r="M4102" s="28">
        <v>0.66961700000000002</v>
      </c>
    </row>
    <row r="4103" spans="1:13" ht="15" customHeight="1" x14ac:dyDescent="0.25">
      <c r="A4103" s="36">
        <v>44466</v>
      </c>
      <c r="B4103" s="24">
        <v>1</v>
      </c>
      <c r="C4103" s="22" t="s">
        <v>88</v>
      </c>
      <c r="D4103" s="23">
        <v>0.3</v>
      </c>
      <c r="E4103" s="23">
        <v>0.320855</v>
      </c>
      <c r="F4103" s="24">
        <v>1</v>
      </c>
      <c r="G4103" s="23">
        <v>0.320855</v>
      </c>
      <c r="H4103" s="23">
        <v>0</v>
      </c>
      <c r="I4103" s="23">
        <v>0.320855</v>
      </c>
      <c r="J4103" s="23">
        <v>0.679145</v>
      </c>
      <c r="K4103" s="23">
        <v>-1.7745E-2</v>
      </c>
      <c r="L4103" s="23">
        <v>0.320855</v>
      </c>
      <c r="M4103" s="23">
        <v>0.679145</v>
      </c>
    </row>
    <row r="4104" spans="1:13" ht="15" customHeight="1" x14ac:dyDescent="0.25">
      <c r="A4104" s="40">
        <v>44467</v>
      </c>
      <c r="B4104" s="29">
        <v>1</v>
      </c>
      <c r="C4104" s="22" t="s">
        <v>88</v>
      </c>
      <c r="D4104" s="28">
        <v>0.3</v>
      </c>
      <c r="E4104" s="28">
        <v>0.33026299999999997</v>
      </c>
      <c r="F4104" s="29">
        <v>1</v>
      </c>
      <c r="G4104" s="28">
        <v>0.33026299999999997</v>
      </c>
      <c r="H4104" s="28">
        <v>0</v>
      </c>
      <c r="I4104" s="28">
        <v>0.33026299999999997</v>
      </c>
      <c r="J4104" s="28">
        <v>0.66973700000000003</v>
      </c>
      <c r="K4104" s="28">
        <v>-2.7952000000000001E-2</v>
      </c>
      <c r="L4104" s="28">
        <v>0.33026299999999997</v>
      </c>
      <c r="M4104" s="28">
        <v>0.66973700000000003</v>
      </c>
    </row>
    <row r="4105" spans="1:13" ht="15" customHeight="1" x14ac:dyDescent="0.25">
      <c r="A4105" s="36">
        <v>44468</v>
      </c>
      <c r="B4105" s="24">
        <v>1</v>
      </c>
      <c r="C4105" s="22" t="s">
        <v>88</v>
      </c>
      <c r="D4105" s="23">
        <v>0.3</v>
      </c>
      <c r="E4105" s="23">
        <v>0.323656</v>
      </c>
      <c r="F4105" s="24">
        <v>1</v>
      </c>
      <c r="G4105" s="23">
        <v>0.323656</v>
      </c>
      <c r="H4105" s="23">
        <v>0</v>
      </c>
      <c r="I4105" s="23">
        <v>0.323656</v>
      </c>
      <c r="J4105" s="23">
        <v>0.67634399999999995</v>
      </c>
      <c r="K4105" s="23">
        <v>-1.6693E-2</v>
      </c>
      <c r="L4105" s="23">
        <v>0.323656</v>
      </c>
      <c r="M4105" s="23">
        <v>0.67634399999999995</v>
      </c>
    </row>
    <row r="4106" spans="1:13" ht="15" customHeight="1" x14ac:dyDescent="0.25">
      <c r="A4106" s="40">
        <v>44469</v>
      </c>
      <c r="B4106" s="29">
        <v>1</v>
      </c>
      <c r="C4106" s="22" t="s">
        <v>88</v>
      </c>
      <c r="D4106" s="28">
        <v>0.3</v>
      </c>
      <c r="E4106" s="28">
        <v>0.31942300000000001</v>
      </c>
      <c r="F4106" s="29">
        <v>1</v>
      </c>
      <c r="G4106" s="28">
        <v>0.31942300000000001</v>
      </c>
      <c r="H4106" s="28">
        <v>0</v>
      </c>
      <c r="I4106" s="28">
        <v>0.31942300000000001</v>
      </c>
      <c r="J4106" s="28">
        <v>0.68057699999999999</v>
      </c>
      <c r="K4106" s="28">
        <v>-8.0210000000000004E-3</v>
      </c>
      <c r="L4106" s="28">
        <v>0.31942300000000001</v>
      </c>
      <c r="M4106" s="28">
        <v>0.68057699999999999</v>
      </c>
    </row>
    <row r="4107" spans="1:13" ht="15" customHeight="1" x14ac:dyDescent="0.25">
      <c r="A4107" s="36">
        <v>44470</v>
      </c>
      <c r="B4107" s="24">
        <v>1</v>
      </c>
      <c r="C4107" s="22" t="s">
        <v>88</v>
      </c>
      <c r="D4107" s="23">
        <v>0.3</v>
      </c>
      <c r="E4107" s="23">
        <v>0.32638699999999998</v>
      </c>
      <c r="F4107" s="24">
        <v>1</v>
      </c>
      <c r="G4107" s="23">
        <v>0.32638699999999998</v>
      </c>
      <c r="H4107" s="23">
        <v>0</v>
      </c>
      <c r="I4107" s="23">
        <v>0.32638699999999998</v>
      </c>
      <c r="J4107" s="23">
        <v>0.67361300000000002</v>
      </c>
      <c r="K4107" s="23">
        <v>-7.6750000000000004E-3</v>
      </c>
      <c r="L4107" s="23">
        <v>0.32638699999999998</v>
      </c>
      <c r="M4107" s="23">
        <v>0.67361300000000002</v>
      </c>
    </row>
    <row r="4108" spans="1:13" ht="15" customHeight="1" x14ac:dyDescent="0.25">
      <c r="A4108" s="40">
        <v>44473</v>
      </c>
      <c r="B4108" s="29">
        <v>1</v>
      </c>
      <c r="C4108" s="22" t="s">
        <v>88</v>
      </c>
      <c r="D4108" s="28">
        <v>0.3</v>
      </c>
      <c r="E4108" s="28">
        <v>0.30234</v>
      </c>
      <c r="F4108" s="29">
        <v>1</v>
      </c>
      <c r="G4108" s="28">
        <v>0.30234</v>
      </c>
      <c r="H4108" s="28">
        <v>0</v>
      </c>
      <c r="I4108" s="28">
        <v>0.30234</v>
      </c>
      <c r="J4108" s="28">
        <v>0.69765999999999995</v>
      </c>
      <c r="K4108" s="28">
        <v>0</v>
      </c>
      <c r="L4108" s="28">
        <v>0.30234</v>
      </c>
      <c r="M4108" s="28">
        <v>0.69765999999999995</v>
      </c>
    </row>
    <row r="4109" spans="1:13" ht="15" customHeight="1" x14ac:dyDescent="0.25">
      <c r="A4109" s="36">
        <v>44474</v>
      </c>
      <c r="B4109" s="24">
        <v>1</v>
      </c>
      <c r="C4109" s="22" t="s">
        <v>88</v>
      </c>
      <c r="D4109" s="23">
        <v>0.3</v>
      </c>
      <c r="E4109" s="23">
        <v>0.30095100000000002</v>
      </c>
      <c r="F4109" s="24">
        <v>1</v>
      </c>
      <c r="G4109" s="23">
        <v>0.30095100000000002</v>
      </c>
      <c r="H4109" s="23">
        <v>0</v>
      </c>
      <c r="I4109" s="23">
        <v>0.30095100000000002</v>
      </c>
      <c r="J4109" s="23">
        <v>0.69904900000000003</v>
      </c>
      <c r="K4109" s="23">
        <v>0</v>
      </c>
      <c r="L4109" s="23">
        <v>0.30095100000000002</v>
      </c>
      <c r="M4109" s="23">
        <v>0.69904900000000003</v>
      </c>
    </row>
    <row r="4110" spans="1:13" ht="15" customHeight="1" x14ac:dyDescent="0.25">
      <c r="A4110" s="40">
        <v>44475</v>
      </c>
      <c r="B4110" s="29">
        <v>1</v>
      </c>
      <c r="C4110" s="22" t="s">
        <v>88</v>
      </c>
      <c r="D4110" s="28">
        <v>0.3</v>
      </c>
      <c r="E4110" s="28">
        <v>0.30056699999999997</v>
      </c>
      <c r="F4110" s="29">
        <v>1</v>
      </c>
      <c r="G4110" s="28">
        <v>0.30056699999999997</v>
      </c>
      <c r="H4110" s="28">
        <v>0</v>
      </c>
      <c r="I4110" s="28">
        <v>0.30056699999999997</v>
      </c>
      <c r="J4110" s="28">
        <v>0.69943299999999997</v>
      </c>
      <c r="K4110" s="28">
        <v>-1.9859999999999999E-3</v>
      </c>
      <c r="L4110" s="28">
        <v>0.30056699999999997</v>
      </c>
      <c r="M4110" s="28">
        <v>0.69943299999999997</v>
      </c>
    </row>
    <row r="4111" spans="1:13" ht="15" customHeight="1" x14ac:dyDescent="0.25">
      <c r="A4111" s="36">
        <v>44476</v>
      </c>
      <c r="B4111" s="24">
        <v>2</v>
      </c>
      <c r="C4111" s="33" t="s">
        <v>89</v>
      </c>
      <c r="D4111" s="23">
        <v>0.5</v>
      </c>
      <c r="E4111" s="23">
        <v>0.47675400000000001</v>
      </c>
      <c r="F4111" s="24">
        <v>1</v>
      </c>
      <c r="G4111" s="23">
        <v>0.47675400000000001</v>
      </c>
      <c r="H4111" s="23">
        <v>0</v>
      </c>
      <c r="I4111" s="23">
        <v>0.47675400000000001</v>
      </c>
      <c r="J4111" s="23">
        <v>0.52324599999999999</v>
      </c>
      <c r="K4111" s="23">
        <v>0</v>
      </c>
      <c r="L4111" s="23">
        <v>0.47675400000000001</v>
      </c>
      <c r="M4111" s="23">
        <v>0.52324599999999999</v>
      </c>
    </row>
    <row r="4112" spans="1:13" ht="15" customHeight="1" x14ac:dyDescent="0.25">
      <c r="A4112" s="40">
        <v>44477</v>
      </c>
      <c r="B4112" s="29">
        <v>2</v>
      </c>
      <c r="C4112" s="33" t="s">
        <v>89</v>
      </c>
      <c r="D4112" s="28">
        <v>0.5</v>
      </c>
      <c r="E4112" s="28">
        <v>0.47405999999999998</v>
      </c>
      <c r="F4112" s="29">
        <v>1</v>
      </c>
      <c r="G4112" s="28">
        <v>0.47405999999999998</v>
      </c>
      <c r="H4112" s="28">
        <v>0</v>
      </c>
      <c r="I4112" s="28">
        <v>0.47405999999999998</v>
      </c>
      <c r="J4112" s="28">
        <v>0.52593999999999996</v>
      </c>
      <c r="K4112" s="28">
        <v>0</v>
      </c>
      <c r="L4112" s="28">
        <v>0.47405999999999998</v>
      </c>
      <c r="M4112" s="28">
        <v>0.52593999999999996</v>
      </c>
    </row>
    <row r="4113" spans="1:13" ht="15" customHeight="1" x14ac:dyDescent="0.25">
      <c r="A4113" s="36">
        <v>44480</v>
      </c>
      <c r="B4113" s="24">
        <v>2</v>
      </c>
      <c r="C4113" s="33" t="s">
        <v>89</v>
      </c>
      <c r="D4113" s="23">
        <v>0.5</v>
      </c>
      <c r="E4113" s="23">
        <v>0.474831</v>
      </c>
      <c r="F4113" s="24">
        <v>1</v>
      </c>
      <c r="G4113" s="23">
        <v>0.474831</v>
      </c>
      <c r="H4113" s="23">
        <v>0</v>
      </c>
      <c r="I4113" s="23">
        <v>0.474831</v>
      </c>
      <c r="J4113" s="23">
        <v>0.525169</v>
      </c>
      <c r="K4113" s="23">
        <v>0</v>
      </c>
      <c r="L4113" s="23">
        <v>0.474831</v>
      </c>
      <c r="M4113" s="23">
        <v>0.525169</v>
      </c>
    </row>
    <row r="4114" spans="1:13" ht="15" customHeight="1" x14ac:dyDescent="0.25">
      <c r="A4114" s="40">
        <v>44481</v>
      </c>
      <c r="B4114" s="29">
        <v>2</v>
      </c>
      <c r="C4114" s="33" t="s">
        <v>89</v>
      </c>
      <c r="D4114" s="28">
        <v>0.5</v>
      </c>
      <c r="E4114" s="28">
        <v>0.473854</v>
      </c>
      <c r="F4114" s="29">
        <v>1</v>
      </c>
      <c r="G4114" s="28">
        <v>0.473854</v>
      </c>
      <c r="H4114" s="28">
        <v>0</v>
      </c>
      <c r="I4114" s="28">
        <v>0.473854</v>
      </c>
      <c r="J4114" s="28">
        <v>0.526146</v>
      </c>
      <c r="K4114" s="28">
        <v>-8.7100000000000003E-4</v>
      </c>
      <c r="L4114" s="28">
        <v>0.473854</v>
      </c>
      <c r="M4114" s="28">
        <v>0.526146</v>
      </c>
    </row>
    <row r="4115" spans="1:13" ht="15" customHeight="1" x14ac:dyDescent="0.25">
      <c r="A4115" s="36">
        <v>44482</v>
      </c>
      <c r="B4115" s="24">
        <v>2</v>
      </c>
      <c r="C4115" s="33" t="s">
        <v>89</v>
      </c>
      <c r="D4115" s="23">
        <v>0.5</v>
      </c>
      <c r="E4115" s="23">
        <v>0.44854100000000002</v>
      </c>
      <c r="F4115" s="24">
        <v>1</v>
      </c>
      <c r="G4115" s="23">
        <v>0.44854100000000002</v>
      </c>
      <c r="H4115" s="23">
        <v>0</v>
      </c>
      <c r="I4115" s="23">
        <v>0.44854100000000002</v>
      </c>
      <c r="J4115" s="23">
        <v>0.55145900000000003</v>
      </c>
      <c r="K4115" s="23">
        <v>0</v>
      </c>
      <c r="L4115" s="23">
        <v>0.44854100000000002</v>
      </c>
      <c r="M4115" s="23">
        <v>0.55145900000000003</v>
      </c>
    </row>
    <row r="4116" spans="1:13" ht="15" customHeight="1" x14ac:dyDescent="0.25">
      <c r="A4116" s="40">
        <v>44483</v>
      </c>
      <c r="B4116" s="29">
        <v>2</v>
      </c>
      <c r="C4116" s="33" t="s">
        <v>89</v>
      </c>
      <c r="D4116" s="28">
        <v>0.5</v>
      </c>
      <c r="E4116" s="28">
        <v>0.44404500000000002</v>
      </c>
      <c r="F4116" s="29">
        <v>1</v>
      </c>
      <c r="G4116" s="28">
        <v>0.44404500000000002</v>
      </c>
      <c r="H4116" s="28">
        <v>0</v>
      </c>
      <c r="I4116" s="28">
        <v>0.44404500000000002</v>
      </c>
      <c r="J4116" s="28">
        <v>0.55595499999999998</v>
      </c>
      <c r="K4116" s="28">
        <v>0</v>
      </c>
      <c r="L4116" s="28">
        <v>0.44404500000000002</v>
      </c>
      <c r="M4116" s="28">
        <v>0.55595499999999998</v>
      </c>
    </row>
    <row r="4117" spans="1:13" ht="15" customHeight="1" x14ac:dyDescent="0.25">
      <c r="A4117" s="36">
        <v>44487</v>
      </c>
      <c r="B4117" s="24">
        <v>1</v>
      </c>
      <c r="C4117" s="22" t="s">
        <v>88</v>
      </c>
      <c r="D4117" s="23">
        <v>0.3</v>
      </c>
      <c r="E4117" s="23">
        <v>0.27944099999999999</v>
      </c>
      <c r="F4117" s="24">
        <v>1</v>
      </c>
      <c r="G4117" s="23">
        <v>0.27944099999999999</v>
      </c>
      <c r="H4117" s="23">
        <v>0</v>
      </c>
      <c r="I4117" s="23">
        <v>0.27944099999999999</v>
      </c>
      <c r="J4117" s="23">
        <v>0.72055899999999995</v>
      </c>
      <c r="K4117" s="23">
        <v>0</v>
      </c>
      <c r="L4117" s="23">
        <v>0.27944099999999999</v>
      </c>
      <c r="M4117" s="23">
        <v>0.72055899999999995</v>
      </c>
    </row>
    <row r="4118" spans="1:13" ht="15" customHeight="1" x14ac:dyDescent="0.25">
      <c r="A4118" s="40">
        <v>44488</v>
      </c>
      <c r="B4118" s="29">
        <v>1</v>
      </c>
      <c r="C4118" s="22" t="s">
        <v>88</v>
      </c>
      <c r="D4118" s="28">
        <v>0.3</v>
      </c>
      <c r="E4118" s="28">
        <v>0.276478</v>
      </c>
      <c r="F4118" s="29">
        <v>1</v>
      </c>
      <c r="G4118" s="28">
        <v>0.276478</v>
      </c>
      <c r="H4118" s="28">
        <v>0</v>
      </c>
      <c r="I4118" s="28">
        <v>0.276478</v>
      </c>
      <c r="J4118" s="28">
        <v>0.723522</v>
      </c>
      <c r="K4118" s="28">
        <v>-1.8083999999999999E-2</v>
      </c>
      <c r="L4118" s="28">
        <v>0.276478</v>
      </c>
      <c r="M4118" s="28">
        <v>0.723522</v>
      </c>
    </row>
    <row r="4119" spans="1:13" ht="15" customHeight="1" x14ac:dyDescent="0.25">
      <c r="A4119" s="36">
        <v>44489</v>
      </c>
      <c r="B4119" s="24">
        <v>1</v>
      </c>
      <c r="C4119" s="22" t="s">
        <v>88</v>
      </c>
      <c r="D4119" s="23">
        <v>0.3</v>
      </c>
      <c r="E4119" s="23">
        <v>0.237763</v>
      </c>
      <c r="F4119" s="24">
        <v>1</v>
      </c>
      <c r="G4119" s="23">
        <v>0.237763</v>
      </c>
      <c r="H4119" s="23">
        <v>0</v>
      </c>
      <c r="I4119" s="23">
        <v>0.237763</v>
      </c>
      <c r="J4119" s="23">
        <v>0.76223700000000005</v>
      </c>
      <c r="K4119" s="23">
        <v>-4.0208000000000001E-2</v>
      </c>
      <c r="L4119" s="23">
        <v>0.237763</v>
      </c>
      <c r="M4119" s="23">
        <v>0.76223700000000005</v>
      </c>
    </row>
    <row r="4120" spans="1:13" ht="15" customHeight="1" x14ac:dyDescent="0.25">
      <c r="A4120" s="40">
        <v>44490</v>
      </c>
      <c r="B4120" s="29">
        <v>1</v>
      </c>
      <c r="C4120" s="22" t="s">
        <v>88</v>
      </c>
      <c r="D4120" s="28">
        <v>0.3</v>
      </c>
      <c r="E4120" s="28">
        <v>0.22803100000000001</v>
      </c>
      <c r="F4120" s="29">
        <v>1</v>
      </c>
      <c r="G4120" s="28">
        <v>0.22803100000000001</v>
      </c>
      <c r="H4120" s="28">
        <v>0</v>
      </c>
      <c r="I4120" s="28">
        <v>0.22803100000000001</v>
      </c>
      <c r="J4120" s="28">
        <v>0.77196900000000002</v>
      </c>
      <c r="K4120" s="28">
        <v>-5.2568999999999998E-2</v>
      </c>
      <c r="L4120" s="28">
        <v>0.22803100000000001</v>
      </c>
      <c r="M4120" s="28">
        <v>0.77196900000000002</v>
      </c>
    </row>
    <row r="4121" spans="1:13" ht="15" customHeight="1" x14ac:dyDescent="0.25">
      <c r="A4121" s="36">
        <v>44491</v>
      </c>
      <c r="B4121" s="24">
        <v>1</v>
      </c>
      <c r="C4121" s="22" t="s">
        <v>88</v>
      </c>
      <c r="D4121" s="23">
        <v>0.3</v>
      </c>
      <c r="E4121" s="23">
        <v>0.22490199999999999</v>
      </c>
      <c r="F4121" s="24">
        <v>1</v>
      </c>
      <c r="G4121" s="23">
        <v>0.22490199999999999</v>
      </c>
      <c r="H4121" s="23">
        <v>0</v>
      </c>
      <c r="I4121" s="23">
        <v>0.22490199999999999</v>
      </c>
      <c r="J4121" s="23">
        <v>0.77509799999999995</v>
      </c>
      <c r="K4121" s="23">
        <v>-6.4144999999999994E-2</v>
      </c>
      <c r="L4121" s="23">
        <v>0.22490199999999999</v>
      </c>
      <c r="M4121" s="23">
        <v>0.77509799999999995</v>
      </c>
    </row>
    <row r="4122" spans="1:13" ht="15" customHeight="1" x14ac:dyDescent="0.25">
      <c r="A4122" s="40">
        <v>44494</v>
      </c>
      <c r="B4122" s="29">
        <v>1</v>
      </c>
      <c r="C4122" s="22" t="s">
        <v>88</v>
      </c>
      <c r="D4122" s="28">
        <v>0.3</v>
      </c>
      <c r="E4122" s="28">
        <v>0.21778500000000001</v>
      </c>
      <c r="F4122" s="29">
        <v>1</v>
      </c>
      <c r="G4122" s="28">
        <v>0.21778500000000001</v>
      </c>
      <c r="H4122" s="28">
        <v>0</v>
      </c>
      <c r="I4122" s="28">
        <v>0.21778500000000001</v>
      </c>
      <c r="J4122" s="28">
        <v>0.78221499999999999</v>
      </c>
      <c r="K4122" s="28">
        <v>-7.7634999999999996E-2</v>
      </c>
      <c r="L4122" s="28">
        <v>0.21778500000000001</v>
      </c>
      <c r="M4122" s="28">
        <v>0.78221499999999999</v>
      </c>
    </row>
    <row r="4123" spans="1:13" ht="15" customHeight="1" x14ac:dyDescent="0.25">
      <c r="A4123" s="36">
        <v>44495</v>
      </c>
      <c r="B4123" s="24">
        <v>2</v>
      </c>
      <c r="C4123" s="33" t="s">
        <v>89</v>
      </c>
      <c r="D4123" s="23">
        <v>0.5</v>
      </c>
      <c r="E4123" s="23">
        <v>0.35119</v>
      </c>
      <c r="F4123" s="24">
        <v>1</v>
      </c>
      <c r="G4123" s="23">
        <v>0.35119</v>
      </c>
      <c r="H4123" s="23">
        <v>0</v>
      </c>
      <c r="I4123" s="23">
        <v>0.35119</v>
      </c>
      <c r="J4123" s="23">
        <v>0.64881</v>
      </c>
      <c r="K4123" s="23">
        <v>-5.9692000000000002E-2</v>
      </c>
      <c r="L4123" s="23">
        <v>0.35119</v>
      </c>
      <c r="M4123" s="23">
        <v>0.64881</v>
      </c>
    </row>
    <row r="4124" spans="1:13" ht="15" customHeight="1" x14ac:dyDescent="0.25">
      <c r="A4124" s="40">
        <v>44496</v>
      </c>
      <c r="B4124" s="29">
        <v>2</v>
      </c>
      <c r="C4124" s="33" t="s">
        <v>89</v>
      </c>
      <c r="D4124" s="28">
        <v>0.5</v>
      </c>
      <c r="E4124" s="28">
        <v>0.359823</v>
      </c>
      <c r="F4124" s="29">
        <v>1</v>
      </c>
      <c r="G4124" s="28">
        <v>0.359823</v>
      </c>
      <c r="H4124" s="28">
        <v>0</v>
      </c>
      <c r="I4124" s="28">
        <v>0.359823</v>
      </c>
      <c r="J4124" s="28">
        <v>0.640177</v>
      </c>
      <c r="K4124" s="28">
        <v>-5.6000000000000001E-2</v>
      </c>
      <c r="L4124" s="28">
        <v>0.359823</v>
      </c>
      <c r="M4124" s="28">
        <v>0.640177</v>
      </c>
    </row>
    <row r="4125" spans="1:13" ht="15" customHeight="1" x14ac:dyDescent="0.25">
      <c r="A4125" s="36">
        <v>44497</v>
      </c>
      <c r="B4125" s="24">
        <v>1</v>
      </c>
      <c r="C4125" s="22" t="s">
        <v>88</v>
      </c>
      <c r="D4125" s="23">
        <v>0.3</v>
      </c>
      <c r="E4125" s="23">
        <v>0.20389499999999999</v>
      </c>
      <c r="F4125" s="24">
        <v>1</v>
      </c>
      <c r="G4125" s="23">
        <v>0.20389499999999999</v>
      </c>
      <c r="H4125" s="23">
        <v>0</v>
      </c>
      <c r="I4125" s="23">
        <v>0.20389499999999999</v>
      </c>
      <c r="J4125" s="23">
        <v>0.79610499999999995</v>
      </c>
      <c r="K4125" s="23">
        <v>-7.4945999999999999E-2</v>
      </c>
      <c r="L4125" s="23">
        <v>0.20389499999999999</v>
      </c>
      <c r="M4125" s="23">
        <v>0.79610499999999995</v>
      </c>
    </row>
    <row r="4126" spans="1:13" ht="15" customHeight="1" x14ac:dyDescent="0.25">
      <c r="A4126" s="40">
        <v>44498</v>
      </c>
      <c r="B4126" s="29">
        <v>1</v>
      </c>
      <c r="C4126" s="22" t="s">
        <v>88</v>
      </c>
      <c r="D4126" s="28">
        <v>0.3</v>
      </c>
      <c r="E4126" s="28">
        <v>0.205539</v>
      </c>
      <c r="F4126" s="29">
        <v>1</v>
      </c>
      <c r="G4126" s="28">
        <v>0.205539</v>
      </c>
      <c r="H4126" s="28">
        <v>0</v>
      </c>
      <c r="I4126" s="28">
        <v>0.205539</v>
      </c>
      <c r="J4126" s="28">
        <v>0.79446099999999997</v>
      </c>
      <c r="K4126" s="28">
        <v>-7.5524999999999995E-2</v>
      </c>
      <c r="L4126" s="28">
        <v>0.205539</v>
      </c>
      <c r="M4126" s="28">
        <v>0.79446099999999997</v>
      </c>
    </row>
    <row r="4127" spans="1:13" ht="15" customHeight="1" x14ac:dyDescent="0.25">
      <c r="A4127" s="36">
        <v>44501</v>
      </c>
      <c r="B4127" s="24">
        <v>1</v>
      </c>
      <c r="C4127" s="22" t="s">
        <v>88</v>
      </c>
      <c r="D4127" s="23">
        <v>0.3</v>
      </c>
      <c r="E4127" s="23">
        <v>0.198907</v>
      </c>
      <c r="F4127" s="24">
        <v>1</v>
      </c>
      <c r="G4127" s="23">
        <v>0.198907</v>
      </c>
      <c r="H4127" s="23">
        <v>0</v>
      </c>
      <c r="I4127" s="23">
        <v>0.198907</v>
      </c>
      <c r="J4127" s="23">
        <v>0.80109300000000006</v>
      </c>
      <c r="K4127" s="23">
        <v>-5.9948000000000001E-2</v>
      </c>
      <c r="L4127" s="23">
        <v>0.198907</v>
      </c>
      <c r="M4127" s="23">
        <v>0.80109300000000006</v>
      </c>
    </row>
    <row r="4128" spans="1:13" ht="15" customHeight="1" x14ac:dyDescent="0.25">
      <c r="A4128" s="40">
        <v>44502</v>
      </c>
      <c r="B4128" s="29">
        <v>1</v>
      </c>
      <c r="C4128" s="22" t="s">
        <v>88</v>
      </c>
      <c r="D4128" s="28">
        <v>0.3</v>
      </c>
      <c r="E4128" s="28">
        <v>0.20565900000000001</v>
      </c>
      <c r="F4128" s="29">
        <v>1</v>
      </c>
      <c r="G4128" s="28">
        <v>0.20565900000000001</v>
      </c>
      <c r="H4128" s="28">
        <v>0</v>
      </c>
      <c r="I4128" s="28">
        <v>0.20565900000000001</v>
      </c>
      <c r="J4128" s="28">
        <v>0.79434099999999996</v>
      </c>
      <c r="K4128" s="28">
        <v>-5.3776999999999998E-2</v>
      </c>
      <c r="L4128" s="28">
        <v>0.20565900000000001</v>
      </c>
      <c r="M4128" s="28">
        <v>0.79434099999999996</v>
      </c>
    </row>
    <row r="4129" spans="1:13" ht="15" customHeight="1" x14ac:dyDescent="0.25">
      <c r="A4129" s="36">
        <v>44503</v>
      </c>
      <c r="B4129" s="24">
        <v>2</v>
      </c>
      <c r="C4129" s="33" t="s">
        <v>89</v>
      </c>
      <c r="D4129" s="23">
        <v>0.5</v>
      </c>
      <c r="E4129" s="23">
        <v>0.34337200000000001</v>
      </c>
      <c r="F4129" s="24">
        <v>1</v>
      </c>
      <c r="G4129" s="23">
        <v>0.34337200000000001</v>
      </c>
      <c r="H4129" s="23">
        <v>0</v>
      </c>
      <c r="I4129" s="23">
        <v>0.34337200000000001</v>
      </c>
      <c r="J4129" s="23">
        <v>0.65662799999999999</v>
      </c>
      <c r="K4129" s="23">
        <v>-5.7869999999999998E-2</v>
      </c>
      <c r="L4129" s="23">
        <v>0.34337200000000001</v>
      </c>
      <c r="M4129" s="23">
        <v>0.65662799999999999</v>
      </c>
    </row>
    <row r="4130" spans="1:13" ht="15" customHeight="1" x14ac:dyDescent="0.25">
      <c r="A4130" s="40">
        <v>44504</v>
      </c>
      <c r="B4130" s="29">
        <v>2</v>
      </c>
      <c r="C4130" s="33" t="s">
        <v>89</v>
      </c>
      <c r="D4130" s="28">
        <v>0.5</v>
      </c>
      <c r="E4130" s="28">
        <v>0.34065699999999999</v>
      </c>
      <c r="F4130" s="29">
        <v>1</v>
      </c>
      <c r="G4130" s="28">
        <v>0.34065699999999999</v>
      </c>
      <c r="H4130" s="28">
        <v>0</v>
      </c>
      <c r="I4130" s="28">
        <v>0.34065699999999999</v>
      </c>
      <c r="J4130" s="28">
        <v>0.65934300000000001</v>
      </c>
      <c r="K4130" s="28">
        <v>-4.9597000000000002E-2</v>
      </c>
      <c r="L4130" s="28">
        <v>0.34065699999999999</v>
      </c>
      <c r="M4130" s="28">
        <v>0.65934300000000001</v>
      </c>
    </row>
    <row r="4131" spans="1:13" ht="15" customHeight="1" x14ac:dyDescent="0.25">
      <c r="A4131" s="36">
        <v>44508</v>
      </c>
      <c r="B4131" s="24">
        <v>2</v>
      </c>
      <c r="C4131" s="33" t="s">
        <v>89</v>
      </c>
      <c r="D4131" s="23">
        <v>0.5</v>
      </c>
      <c r="E4131" s="23">
        <v>0.34671299999999999</v>
      </c>
      <c r="F4131" s="24">
        <v>1</v>
      </c>
      <c r="G4131" s="23">
        <v>0.34671299999999999</v>
      </c>
      <c r="H4131" s="23">
        <v>0</v>
      </c>
      <c r="I4131" s="23">
        <v>0.34671299999999999</v>
      </c>
      <c r="J4131" s="23">
        <v>0.65328699999999995</v>
      </c>
      <c r="K4131" s="23">
        <v>-3.8455000000000003E-2</v>
      </c>
      <c r="L4131" s="23">
        <v>0.34671299999999999</v>
      </c>
      <c r="M4131" s="23">
        <v>0.65328699999999995</v>
      </c>
    </row>
    <row r="4132" spans="1:13" ht="15" customHeight="1" x14ac:dyDescent="0.25">
      <c r="A4132" s="40">
        <v>44509</v>
      </c>
      <c r="B4132" s="29">
        <v>2</v>
      </c>
      <c r="C4132" s="33" t="s">
        <v>89</v>
      </c>
      <c r="D4132" s="28">
        <v>0.5</v>
      </c>
      <c r="E4132" s="28">
        <v>0.344275</v>
      </c>
      <c r="F4132" s="29">
        <v>1</v>
      </c>
      <c r="G4132" s="28">
        <v>0.344275</v>
      </c>
      <c r="H4132" s="28">
        <v>0</v>
      </c>
      <c r="I4132" s="28">
        <v>0.344275</v>
      </c>
      <c r="J4132" s="28">
        <v>0.655725</v>
      </c>
      <c r="K4132" s="28">
        <v>-2.7740000000000001E-2</v>
      </c>
      <c r="L4132" s="28">
        <v>0.344275</v>
      </c>
      <c r="M4132" s="28">
        <v>0.655725</v>
      </c>
    </row>
    <row r="4133" spans="1:13" ht="15" customHeight="1" x14ac:dyDescent="0.25">
      <c r="A4133" s="36">
        <v>44510</v>
      </c>
      <c r="B4133" s="24">
        <v>2</v>
      </c>
      <c r="C4133" s="33" t="s">
        <v>89</v>
      </c>
      <c r="D4133" s="23">
        <v>0.5</v>
      </c>
      <c r="E4133" s="23">
        <v>0.344057</v>
      </c>
      <c r="F4133" s="24">
        <v>1</v>
      </c>
      <c r="G4133" s="23">
        <v>0.344057</v>
      </c>
      <c r="H4133" s="23">
        <v>0</v>
      </c>
      <c r="I4133" s="23">
        <v>0.344057</v>
      </c>
      <c r="J4133" s="23">
        <v>0.65594300000000005</v>
      </c>
      <c r="K4133" s="23">
        <v>-2.9007000000000002E-2</v>
      </c>
      <c r="L4133" s="23">
        <v>0.344057</v>
      </c>
      <c r="M4133" s="23">
        <v>0.65594300000000005</v>
      </c>
    </row>
    <row r="4134" spans="1:13" ht="15" customHeight="1" x14ac:dyDescent="0.25">
      <c r="A4134" s="40">
        <v>44511</v>
      </c>
      <c r="B4134" s="29">
        <v>2</v>
      </c>
      <c r="C4134" s="33" t="s">
        <v>89</v>
      </c>
      <c r="D4134" s="28">
        <v>0.5</v>
      </c>
      <c r="E4134" s="28">
        <v>0.34354299999999999</v>
      </c>
      <c r="F4134" s="29">
        <v>1</v>
      </c>
      <c r="G4134" s="28">
        <v>0.34354299999999999</v>
      </c>
      <c r="H4134" s="28">
        <v>0</v>
      </c>
      <c r="I4134" s="28">
        <v>0.34354299999999999</v>
      </c>
      <c r="J4134" s="28">
        <v>0.65645699999999996</v>
      </c>
      <c r="K4134" s="28">
        <v>-3.184E-2</v>
      </c>
      <c r="L4134" s="28">
        <v>0.34354299999999999</v>
      </c>
      <c r="M4134" s="28">
        <v>0.65645699999999996</v>
      </c>
    </row>
    <row r="4135" spans="1:13" ht="15" customHeight="1" x14ac:dyDescent="0.25">
      <c r="A4135" s="36">
        <v>44512</v>
      </c>
      <c r="B4135" s="24">
        <v>2</v>
      </c>
      <c r="C4135" s="33" t="s">
        <v>89</v>
      </c>
      <c r="D4135" s="23">
        <v>0.5</v>
      </c>
      <c r="E4135" s="23">
        <v>0.36910199999999999</v>
      </c>
      <c r="F4135" s="24">
        <v>1</v>
      </c>
      <c r="G4135" s="23">
        <v>0.36910199999999999</v>
      </c>
      <c r="H4135" s="23">
        <v>0</v>
      </c>
      <c r="I4135" s="23">
        <v>0.36910199999999999</v>
      </c>
      <c r="J4135" s="23">
        <v>0.63089799999999996</v>
      </c>
      <c r="K4135" s="23">
        <v>-2.6665000000000001E-2</v>
      </c>
      <c r="L4135" s="23">
        <v>0.36910199999999999</v>
      </c>
      <c r="M4135" s="23">
        <v>0.63089799999999996</v>
      </c>
    </row>
    <row r="4136" spans="1:13" ht="15" customHeight="1" x14ac:dyDescent="0.25">
      <c r="A4136" s="40">
        <v>44515</v>
      </c>
      <c r="B4136" s="29">
        <v>2</v>
      </c>
      <c r="C4136" s="33" t="s">
        <v>89</v>
      </c>
      <c r="D4136" s="28">
        <v>0.5</v>
      </c>
      <c r="E4136" s="28">
        <v>0.37465999999999999</v>
      </c>
      <c r="F4136" s="29">
        <v>1</v>
      </c>
      <c r="G4136" s="28">
        <v>0.37465999999999999</v>
      </c>
      <c r="H4136" s="28">
        <v>0</v>
      </c>
      <c r="I4136" s="28">
        <v>0.37465999999999999</v>
      </c>
      <c r="J4136" s="28">
        <v>0.62534000000000001</v>
      </c>
      <c r="K4136" s="28">
        <v>-2.2270999999999999E-2</v>
      </c>
      <c r="L4136" s="28">
        <v>0.37465999999999999</v>
      </c>
      <c r="M4136" s="28">
        <v>0.62534000000000001</v>
      </c>
    </row>
    <row r="4137" spans="1:13" ht="15" customHeight="1" x14ac:dyDescent="0.25">
      <c r="A4137" s="36">
        <v>44516</v>
      </c>
      <c r="B4137" s="24">
        <v>2</v>
      </c>
      <c r="C4137" s="33" t="s">
        <v>89</v>
      </c>
      <c r="D4137" s="23">
        <v>0.5</v>
      </c>
      <c r="E4137" s="23">
        <v>0.38408100000000001</v>
      </c>
      <c r="F4137" s="24">
        <v>1</v>
      </c>
      <c r="G4137" s="23">
        <v>0.38408100000000001</v>
      </c>
      <c r="H4137" s="23">
        <v>0</v>
      </c>
      <c r="I4137" s="23">
        <v>0.38408100000000001</v>
      </c>
      <c r="J4137" s="23">
        <v>0.61591899999999999</v>
      </c>
      <c r="K4137" s="23">
        <v>-2.3358E-2</v>
      </c>
      <c r="L4137" s="23">
        <v>0.38408100000000001</v>
      </c>
      <c r="M4137" s="23">
        <v>0.61591899999999999</v>
      </c>
    </row>
    <row r="4138" spans="1:13" ht="15" customHeight="1" x14ac:dyDescent="0.25">
      <c r="A4138" s="40">
        <v>44517</v>
      </c>
      <c r="B4138" s="29">
        <v>2</v>
      </c>
      <c r="C4138" s="33" t="s">
        <v>89</v>
      </c>
      <c r="D4138" s="28">
        <v>0.5</v>
      </c>
      <c r="E4138" s="28">
        <v>0.40586</v>
      </c>
      <c r="F4138" s="29">
        <v>1</v>
      </c>
      <c r="G4138" s="28">
        <v>0.40586</v>
      </c>
      <c r="H4138" s="28">
        <v>0</v>
      </c>
      <c r="I4138" s="28">
        <v>0.40586</v>
      </c>
      <c r="J4138" s="28">
        <v>0.59414</v>
      </c>
      <c r="K4138" s="28">
        <v>-2.5318E-2</v>
      </c>
      <c r="L4138" s="28">
        <v>0.40586</v>
      </c>
      <c r="M4138" s="28">
        <v>0.59414</v>
      </c>
    </row>
    <row r="4139" spans="1:13" ht="15" customHeight="1" x14ac:dyDescent="0.25">
      <c r="A4139" s="36">
        <v>44518</v>
      </c>
      <c r="B4139" s="24">
        <v>2</v>
      </c>
      <c r="C4139" s="33" t="s">
        <v>89</v>
      </c>
      <c r="D4139" s="23">
        <v>0.5</v>
      </c>
      <c r="E4139" s="23">
        <v>0.42076599999999997</v>
      </c>
      <c r="F4139" s="24">
        <v>1</v>
      </c>
      <c r="G4139" s="23">
        <v>0.42076599999999997</v>
      </c>
      <c r="H4139" s="23">
        <v>0</v>
      </c>
      <c r="I4139" s="23">
        <v>0.42076599999999997</v>
      </c>
      <c r="J4139" s="23">
        <v>0.57923400000000003</v>
      </c>
      <c r="K4139" s="23">
        <v>-4.2937000000000003E-2</v>
      </c>
      <c r="L4139" s="23">
        <v>0.42076599999999997</v>
      </c>
      <c r="M4139" s="23">
        <v>0.57923400000000003</v>
      </c>
    </row>
    <row r="4140" spans="1:13" ht="15" customHeight="1" x14ac:dyDescent="0.25">
      <c r="A4140" s="40">
        <v>44522</v>
      </c>
      <c r="B4140" s="29">
        <v>1</v>
      </c>
      <c r="C4140" s="22" t="s">
        <v>88</v>
      </c>
      <c r="D4140" s="28">
        <v>0.3</v>
      </c>
      <c r="E4140" s="28">
        <v>0.22275800000000001</v>
      </c>
      <c r="F4140" s="29">
        <v>1</v>
      </c>
      <c r="G4140" s="28">
        <v>0.22275800000000001</v>
      </c>
      <c r="H4140" s="28">
        <v>0</v>
      </c>
      <c r="I4140" s="28">
        <v>0.22275800000000001</v>
      </c>
      <c r="J4140" s="28">
        <v>0.77724199999999999</v>
      </c>
      <c r="K4140" s="28">
        <v>-7.1062E-2</v>
      </c>
      <c r="L4140" s="28">
        <v>0.22275800000000001</v>
      </c>
      <c r="M4140" s="28">
        <v>0.77724199999999999</v>
      </c>
    </row>
    <row r="4141" spans="1:13" ht="15" customHeight="1" x14ac:dyDescent="0.25">
      <c r="A4141" s="36">
        <v>44523</v>
      </c>
      <c r="B4141" s="24">
        <v>1</v>
      </c>
      <c r="C4141" s="22" t="s">
        <v>88</v>
      </c>
      <c r="D4141" s="23">
        <v>0.3</v>
      </c>
      <c r="E4141" s="23">
        <v>0.21540500000000001</v>
      </c>
      <c r="F4141" s="24">
        <v>1</v>
      </c>
      <c r="G4141" s="23">
        <v>0.21540500000000001</v>
      </c>
      <c r="H4141" s="23">
        <v>0</v>
      </c>
      <c r="I4141" s="23">
        <v>0.21540500000000001</v>
      </c>
      <c r="J4141" s="23">
        <v>0.78459500000000004</v>
      </c>
      <c r="K4141" s="23">
        <v>-5.3565000000000002E-2</v>
      </c>
      <c r="L4141" s="23">
        <v>0.21540500000000001</v>
      </c>
      <c r="M4141" s="23">
        <v>0.78459500000000004</v>
      </c>
    </row>
    <row r="4142" spans="1:13" ht="15" customHeight="1" x14ac:dyDescent="0.25">
      <c r="A4142" s="40">
        <v>44524</v>
      </c>
      <c r="B4142" s="29">
        <v>1</v>
      </c>
      <c r="C4142" s="22" t="s">
        <v>88</v>
      </c>
      <c r="D4142" s="28">
        <v>0.3</v>
      </c>
      <c r="E4142" s="28">
        <v>0.22167899999999999</v>
      </c>
      <c r="F4142" s="29">
        <v>1</v>
      </c>
      <c r="G4142" s="28">
        <v>0.22167899999999999</v>
      </c>
      <c r="H4142" s="28">
        <v>0</v>
      </c>
      <c r="I4142" s="28">
        <v>0.22167899999999999</v>
      </c>
      <c r="J4142" s="28">
        <v>0.77832100000000004</v>
      </c>
      <c r="K4142" s="28">
        <v>-5.9412E-2</v>
      </c>
      <c r="L4142" s="28">
        <v>0.22167899999999999</v>
      </c>
      <c r="M4142" s="28">
        <v>0.77832100000000004</v>
      </c>
    </row>
    <row r="4143" spans="1:13" ht="15" customHeight="1" x14ac:dyDescent="0.25">
      <c r="A4143" s="36">
        <v>44525</v>
      </c>
      <c r="B4143" s="24">
        <v>1</v>
      </c>
      <c r="C4143" s="22" t="s">
        <v>88</v>
      </c>
      <c r="D4143" s="23">
        <v>0.3</v>
      </c>
      <c r="E4143" s="23">
        <v>0.23511499999999999</v>
      </c>
      <c r="F4143" s="24">
        <v>1</v>
      </c>
      <c r="G4143" s="23">
        <v>0.23511499999999999</v>
      </c>
      <c r="H4143" s="23">
        <v>0</v>
      </c>
      <c r="I4143" s="23">
        <v>0.23511499999999999</v>
      </c>
      <c r="J4143" s="23">
        <v>0.76488500000000004</v>
      </c>
      <c r="K4143" s="23">
        <v>-5.6079999999999998E-2</v>
      </c>
      <c r="L4143" s="23">
        <v>0.23511499999999999</v>
      </c>
      <c r="M4143" s="23">
        <v>0.76488500000000004</v>
      </c>
    </row>
    <row r="4144" spans="1:13" ht="15" customHeight="1" x14ac:dyDescent="0.25">
      <c r="A4144" s="40">
        <v>44526</v>
      </c>
      <c r="B4144" s="29">
        <v>1</v>
      </c>
      <c r="C4144" s="22" t="s">
        <v>88</v>
      </c>
      <c r="D4144" s="28">
        <v>0.3</v>
      </c>
      <c r="E4144" s="28">
        <v>0.195323</v>
      </c>
      <c r="F4144" s="29">
        <v>1</v>
      </c>
      <c r="G4144" s="28">
        <v>0.195323</v>
      </c>
      <c r="H4144" s="28">
        <v>0</v>
      </c>
      <c r="I4144" s="28">
        <v>0.195323</v>
      </c>
      <c r="J4144" s="28">
        <v>0.80467699999999998</v>
      </c>
      <c r="K4144" s="28">
        <v>-9.0312000000000003E-2</v>
      </c>
      <c r="L4144" s="28">
        <v>0.195323</v>
      </c>
      <c r="M4144" s="28">
        <v>0.80467699999999998</v>
      </c>
    </row>
    <row r="4145" spans="1:13" ht="15" customHeight="1" x14ac:dyDescent="0.25">
      <c r="A4145" s="36">
        <v>44529</v>
      </c>
      <c r="B4145" s="24">
        <v>1</v>
      </c>
      <c r="C4145" s="22" t="s">
        <v>88</v>
      </c>
      <c r="D4145" s="23">
        <v>0.3</v>
      </c>
      <c r="E4145" s="23">
        <v>0.20233200000000001</v>
      </c>
      <c r="F4145" s="24">
        <v>1</v>
      </c>
      <c r="G4145" s="23">
        <v>0.20233200000000001</v>
      </c>
      <c r="H4145" s="23">
        <v>0</v>
      </c>
      <c r="I4145" s="23">
        <v>0.20233200000000001</v>
      </c>
      <c r="J4145" s="23">
        <v>0.79766800000000004</v>
      </c>
      <c r="K4145" s="23">
        <v>-9.9417000000000005E-2</v>
      </c>
      <c r="L4145" s="23">
        <v>0.20233200000000001</v>
      </c>
      <c r="M4145" s="23">
        <v>0.79766800000000004</v>
      </c>
    </row>
    <row r="4146" spans="1:13" ht="15" customHeight="1" x14ac:dyDescent="0.25">
      <c r="A4146" s="40">
        <v>44530</v>
      </c>
      <c r="B4146" s="29">
        <v>1</v>
      </c>
      <c r="C4146" s="22" t="s">
        <v>88</v>
      </c>
      <c r="D4146" s="28">
        <v>0.3</v>
      </c>
      <c r="E4146" s="28">
        <v>0.20039899999999999</v>
      </c>
      <c r="F4146" s="29">
        <v>1</v>
      </c>
      <c r="G4146" s="28">
        <v>0.20039899999999999</v>
      </c>
      <c r="H4146" s="28">
        <v>0</v>
      </c>
      <c r="I4146" s="28">
        <v>0.20039899999999999</v>
      </c>
      <c r="J4146" s="28">
        <v>0.79960100000000001</v>
      </c>
      <c r="K4146" s="28">
        <v>-9.2690999999999996E-2</v>
      </c>
      <c r="L4146" s="28">
        <v>0.20039899999999999</v>
      </c>
      <c r="M4146" s="28">
        <v>0.79960100000000001</v>
      </c>
    </row>
    <row r="4147" spans="1:13" ht="15" customHeight="1" x14ac:dyDescent="0.25">
      <c r="A4147" s="36">
        <v>44531</v>
      </c>
      <c r="B4147" s="24">
        <v>1</v>
      </c>
      <c r="C4147" s="22" t="s">
        <v>88</v>
      </c>
      <c r="D4147" s="23">
        <v>0.3</v>
      </c>
      <c r="E4147" s="23">
        <v>0.202877</v>
      </c>
      <c r="F4147" s="24">
        <v>1</v>
      </c>
      <c r="G4147" s="23">
        <v>0.202877</v>
      </c>
      <c r="H4147" s="23">
        <v>0</v>
      </c>
      <c r="I4147" s="23">
        <v>0.202877</v>
      </c>
      <c r="J4147" s="23">
        <v>0.79712300000000003</v>
      </c>
      <c r="K4147" s="23">
        <v>-7.9963000000000006E-2</v>
      </c>
      <c r="L4147" s="23">
        <v>0.202877</v>
      </c>
      <c r="M4147" s="23">
        <v>0.79712300000000003</v>
      </c>
    </row>
    <row r="4148" spans="1:13" ht="15" customHeight="1" x14ac:dyDescent="0.25">
      <c r="A4148" s="40">
        <v>44532</v>
      </c>
      <c r="B4148" s="29">
        <v>1</v>
      </c>
      <c r="C4148" s="22" t="s">
        <v>88</v>
      </c>
      <c r="D4148" s="28">
        <v>0.3</v>
      </c>
      <c r="E4148" s="28">
        <v>0.194497</v>
      </c>
      <c r="F4148" s="29">
        <v>1</v>
      </c>
      <c r="G4148" s="28">
        <v>0.194497</v>
      </c>
      <c r="H4148" s="28">
        <v>0</v>
      </c>
      <c r="I4148" s="28">
        <v>0.194497</v>
      </c>
      <c r="J4148" s="28">
        <v>0.80550299999999997</v>
      </c>
      <c r="K4148" s="28">
        <v>-6.2674999999999995E-2</v>
      </c>
      <c r="L4148" s="28">
        <v>0.194497</v>
      </c>
      <c r="M4148" s="28">
        <v>0.80550299999999997</v>
      </c>
    </row>
    <row r="4149" spans="1:13" ht="15" customHeight="1" x14ac:dyDescent="0.25">
      <c r="A4149" s="36">
        <v>44533</v>
      </c>
      <c r="B4149" s="24">
        <v>1</v>
      </c>
      <c r="C4149" s="22" t="s">
        <v>88</v>
      </c>
      <c r="D4149" s="23">
        <v>0.3</v>
      </c>
      <c r="E4149" s="23">
        <v>0.194137</v>
      </c>
      <c r="F4149" s="24">
        <v>1</v>
      </c>
      <c r="G4149" s="23">
        <v>0.194137</v>
      </c>
      <c r="H4149" s="23">
        <v>0</v>
      </c>
      <c r="I4149" s="23">
        <v>0.194137</v>
      </c>
      <c r="J4149" s="23">
        <v>0.805863</v>
      </c>
      <c r="K4149" s="23">
        <v>-6.8219000000000002E-2</v>
      </c>
      <c r="L4149" s="23">
        <v>0.194137</v>
      </c>
      <c r="M4149" s="23">
        <v>0.805863</v>
      </c>
    </row>
    <row r="4150" spans="1:13" ht="15" customHeight="1" x14ac:dyDescent="0.25">
      <c r="A4150" s="40">
        <v>44536</v>
      </c>
      <c r="B4150" s="29">
        <v>1</v>
      </c>
      <c r="C4150" s="22" t="s">
        <v>88</v>
      </c>
      <c r="D4150" s="28">
        <v>0.3</v>
      </c>
      <c r="E4150" s="28">
        <v>0.188584</v>
      </c>
      <c r="F4150" s="29">
        <v>1</v>
      </c>
      <c r="G4150" s="28">
        <v>0.188584</v>
      </c>
      <c r="H4150" s="28">
        <v>0</v>
      </c>
      <c r="I4150" s="28">
        <v>0.188584</v>
      </c>
      <c r="J4150" s="28">
        <v>0.81141600000000003</v>
      </c>
      <c r="K4150" s="28">
        <v>-8.6504999999999999E-2</v>
      </c>
      <c r="L4150" s="28">
        <v>0.188584</v>
      </c>
      <c r="M4150" s="28">
        <v>0.81141600000000003</v>
      </c>
    </row>
    <row r="4151" spans="1:13" ht="15" customHeight="1" x14ac:dyDescent="0.25">
      <c r="A4151" s="36">
        <v>44537</v>
      </c>
      <c r="B4151" s="24">
        <v>1</v>
      </c>
      <c r="C4151" s="22" t="s">
        <v>88</v>
      </c>
      <c r="D4151" s="23">
        <v>0.3</v>
      </c>
      <c r="E4151" s="23">
        <v>0.18649299999999999</v>
      </c>
      <c r="F4151" s="24">
        <v>1</v>
      </c>
      <c r="G4151" s="23">
        <v>0.18649299999999999</v>
      </c>
      <c r="H4151" s="23">
        <v>0</v>
      </c>
      <c r="I4151" s="23">
        <v>0.18649299999999999</v>
      </c>
      <c r="J4151" s="23">
        <v>0.81350699999999998</v>
      </c>
      <c r="K4151" s="23">
        <v>-7.2871000000000005E-2</v>
      </c>
      <c r="L4151" s="23">
        <v>0.18649299999999999</v>
      </c>
      <c r="M4151" s="23">
        <v>0.81350699999999998</v>
      </c>
    </row>
    <row r="4152" spans="1:13" ht="15" customHeight="1" x14ac:dyDescent="0.25">
      <c r="A4152" s="40">
        <v>44538</v>
      </c>
      <c r="B4152" s="29">
        <v>2</v>
      </c>
      <c r="C4152" s="33" t="s">
        <v>89</v>
      </c>
      <c r="D4152" s="28">
        <v>0.5</v>
      </c>
      <c r="E4152" s="28">
        <v>0.30335000000000001</v>
      </c>
      <c r="F4152" s="29">
        <v>1</v>
      </c>
      <c r="G4152" s="28">
        <v>0.30335000000000001</v>
      </c>
      <c r="H4152" s="28">
        <v>0</v>
      </c>
      <c r="I4152" s="28">
        <v>0.30335000000000001</v>
      </c>
      <c r="J4152" s="28">
        <v>0.69664999999999999</v>
      </c>
      <c r="K4152" s="28">
        <v>-5.6230000000000002E-2</v>
      </c>
      <c r="L4152" s="28">
        <v>0.30335000000000001</v>
      </c>
      <c r="M4152" s="28">
        <v>0.69664999999999999</v>
      </c>
    </row>
    <row r="4153" spans="1:13" ht="15" customHeight="1" x14ac:dyDescent="0.25">
      <c r="A4153" s="36">
        <v>44539</v>
      </c>
      <c r="B4153" s="24">
        <v>2</v>
      </c>
      <c r="C4153" s="33" t="s">
        <v>89</v>
      </c>
      <c r="D4153" s="23">
        <v>0.5</v>
      </c>
      <c r="E4153" s="23">
        <v>0.300873</v>
      </c>
      <c r="F4153" s="24">
        <v>1</v>
      </c>
      <c r="G4153" s="23">
        <v>0.300873</v>
      </c>
      <c r="H4153" s="23">
        <v>0</v>
      </c>
      <c r="I4153" s="23">
        <v>0.300873</v>
      </c>
      <c r="J4153" s="23">
        <v>0.69912700000000005</v>
      </c>
      <c r="K4153" s="23">
        <v>-4.9075000000000001E-2</v>
      </c>
      <c r="L4153" s="23">
        <v>0.300873</v>
      </c>
      <c r="M4153" s="23">
        <v>0.69912700000000005</v>
      </c>
    </row>
    <row r="4154" spans="1:13" ht="15" customHeight="1" x14ac:dyDescent="0.25">
      <c r="A4154" s="40">
        <v>44540</v>
      </c>
      <c r="B4154" s="29">
        <v>2</v>
      </c>
      <c r="C4154" s="33" t="s">
        <v>89</v>
      </c>
      <c r="D4154" s="28">
        <v>0.5</v>
      </c>
      <c r="E4154" s="28">
        <v>0.29896600000000001</v>
      </c>
      <c r="F4154" s="29">
        <v>1</v>
      </c>
      <c r="G4154" s="28">
        <v>0.29896600000000001</v>
      </c>
      <c r="H4154" s="28">
        <v>0</v>
      </c>
      <c r="I4154" s="28">
        <v>0.29896600000000001</v>
      </c>
      <c r="J4154" s="28">
        <v>0.70103400000000005</v>
      </c>
      <c r="K4154" s="28">
        <v>-4.2041000000000002E-2</v>
      </c>
      <c r="L4154" s="28">
        <v>0.29896600000000001</v>
      </c>
      <c r="M4154" s="28">
        <v>0.70103400000000005</v>
      </c>
    </row>
    <row r="4155" spans="1:13" ht="15" customHeight="1" x14ac:dyDescent="0.25">
      <c r="A4155" s="36">
        <v>44543</v>
      </c>
      <c r="B4155" s="24">
        <v>2</v>
      </c>
      <c r="C4155" s="33" t="s">
        <v>89</v>
      </c>
      <c r="D4155" s="23">
        <v>0.5</v>
      </c>
      <c r="E4155" s="23">
        <v>0.29996299999999998</v>
      </c>
      <c r="F4155" s="24">
        <v>1</v>
      </c>
      <c r="G4155" s="23">
        <v>0.29996299999999998</v>
      </c>
      <c r="H4155" s="23">
        <v>0</v>
      </c>
      <c r="I4155" s="23">
        <v>0.29996299999999998</v>
      </c>
      <c r="J4155" s="23">
        <v>0.70003700000000002</v>
      </c>
      <c r="K4155" s="23">
        <v>-4.0913999999999999E-2</v>
      </c>
      <c r="L4155" s="23">
        <v>0.29996299999999998</v>
      </c>
      <c r="M4155" s="23">
        <v>0.70003700000000002</v>
      </c>
    </row>
    <row r="4156" spans="1:13" ht="15" customHeight="1" x14ac:dyDescent="0.25">
      <c r="A4156" s="40">
        <v>44544</v>
      </c>
      <c r="B4156" s="29">
        <v>2</v>
      </c>
      <c r="C4156" s="33" t="s">
        <v>89</v>
      </c>
      <c r="D4156" s="28">
        <v>0.5</v>
      </c>
      <c r="E4156" s="28">
        <v>0.30062</v>
      </c>
      <c r="F4156" s="29">
        <v>1</v>
      </c>
      <c r="G4156" s="28">
        <v>0.30062</v>
      </c>
      <c r="H4156" s="28">
        <v>0</v>
      </c>
      <c r="I4156" s="28">
        <v>0.30062</v>
      </c>
      <c r="J4156" s="28">
        <v>0.69938</v>
      </c>
      <c r="K4156" s="28">
        <v>-3.9136999999999998E-2</v>
      </c>
      <c r="L4156" s="28">
        <v>0.30062</v>
      </c>
      <c r="M4156" s="28">
        <v>0.69938</v>
      </c>
    </row>
    <row r="4157" spans="1:13" ht="15" customHeight="1" x14ac:dyDescent="0.25">
      <c r="A4157" s="36">
        <v>44545</v>
      </c>
      <c r="B4157" s="24">
        <v>2</v>
      </c>
      <c r="C4157" s="33" t="s">
        <v>89</v>
      </c>
      <c r="D4157" s="23">
        <v>0.5</v>
      </c>
      <c r="E4157" s="23">
        <v>0.30001699999999998</v>
      </c>
      <c r="F4157" s="24">
        <v>1</v>
      </c>
      <c r="G4157" s="23">
        <v>0.30001699999999998</v>
      </c>
      <c r="H4157" s="23">
        <v>0</v>
      </c>
      <c r="I4157" s="23">
        <v>0.30001699999999998</v>
      </c>
      <c r="J4157" s="23">
        <v>0.69998300000000002</v>
      </c>
      <c r="K4157" s="23">
        <v>-4.4139999999999999E-2</v>
      </c>
      <c r="L4157" s="23">
        <v>0.30001699999999998</v>
      </c>
      <c r="M4157" s="23">
        <v>0.69998300000000002</v>
      </c>
    </row>
    <row r="4158" spans="1:13" ht="15" customHeight="1" x14ac:dyDescent="0.25">
      <c r="A4158" s="40">
        <v>44546</v>
      </c>
      <c r="B4158" s="29">
        <v>2</v>
      </c>
      <c r="C4158" s="33" t="s">
        <v>89</v>
      </c>
      <c r="D4158" s="28">
        <v>0.5</v>
      </c>
      <c r="E4158" s="28">
        <v>0.30004700000000001</v>
      </c>
      <c r="F4158" s="29">
        <v>1</v>
      </c>
      <c r="G4158" s="28">
        <v>0.30004700000000001</v>
      </c>
      <c r="H4158" s="28">
        <v>0</v>
      </c>
      <c r="I4158" s="28">
        <v>0.30004700000000001</v>
      </c>
      <c r="J4158" s="28">
        <v>0.69995300000000005</v>
      </c>
      <c r="K4158" s="28">
        <v>-4.5475000000000002E-2</v>
      </c>
      <c r="L4158" s="28">
        <v>0.30004700000000001</v>
      </c>
      <c r="M4158" s="28">
        <v>0.69995300000000005</v>
      </c>
    </row>
    <row r="4159" spans="1:13" ht="15" customHeight="1" x14ac:dyDescent="0.25">
      <c r="A4159" s="36">
        <v>44547</v>
      </c>
      <c r="B4159" s="24">
        <v>2</v>
      </c>
      <c r="C4159" s="33" t="s">
        <v>89</v>
      </c>
      <c r="D4159" s="23">
        <v>0.5</v>
      </c>
      <c r="E4159" s="23">
        <v>0.29938700000000001</v>
      </c>
      <c r="F4159" s="24">
        <v>1</v>
      </c>
      <c r="G4159" s="23">
        <v>0.29938700000000001</v>
      </c>
      <c r="H4159" s="23">
        <v>0</v>
      </c>
      <c r="I4159" s="23">
        <v>0.29938700000000001</v>
      </c>
      <c r="J4159" s="23">
        <v>0.70061300000000004</v>
      </c>
      <c r="K4159" s="23">
        <v>-6.3298999999999994E-2</v>
      </c>
      <c r="L4159" s="23">
        <v>0.29938700000000001</v>
      </c>
      <c r="M4159" s="23">
        <v>0.70061300000000004</v>
      </c>
    </row>
    <row r="4160" spans="1:13" ht="15" customHeight="1" x14ac:dyDescent="0.25">
      <c r="A4160" s="40">
        <v>44550</v>
      </c>
      <c r="B4160" s="29">
        <v>1</v>
      </c>
      <c r="C4160" s="22" t="s">
        <v>88</v>
      </c>
      <c r="D4160" s="28">
        <v>0.3</v>
      </c>
      <c r="E4160" s="28">
        <v>0.168374</v>
      </c>
      <c r="F4160" s="29">
        <v>1</v>
      </c>
      <c r="G4160" s="28">
        <v>0.168374</v>
      </c>
      <c r="H4160" s="28">
        <v>0</v>
      </c>
      <c r="I4160" s="28">
        <v>0.168374</v>
      </c>
      <c r="J4160" s="28">
        <v>0.83162599999999998</v>
      </c>
      <c r="K4160" s="28">
        <v>-0.100073</v>
      </c>
      <c r="L4160" s="28">
        <v>0.11786199999999999</v>
      </c>
      <c r="M4160" s="28">
        <v>0.88213799999999998</v>
      </c>
    </row>
    <row r="4161" spans="1:13" ht="15" customHeight="1" x14ac:dyDescent="0.25">
      <c r="A4161" s="36">
        <v>44551</v>
      </c>
      <c r="B4161" s="24">
        <v>2</v>
      </c>
      <c r="C4161" s="33" t="s">
        <v>89</v>
      </c>
      <c r="D4161" s="23">
        <v>0.5</v>
      </c>
      <c r="E4161" s="23">
        <v>0.28494599999999998</v>
      </c>
      <c r="F4161" s="24">
        <v>1</v>
      </c>
      <c r="G4161" s="23">
        <v>0.28494599999999998</v>
      </c>
      <c r="H4161" s="23">
        <v>0</v>
      </c>
      <c r="I4161" s="23">
        <v>0.28494599999999998</v>
      </c>
      <c r="J4161" s="23">
        <v>0.71505399999999997</v>
      </c>
      <c r="K4161" s="23">
        <v>-8.7138999999999994E-2</v>
      </c>
      <c r="L4161" s="23">
        <v>0.28494599999999998</v>
      </c>
      <c r="M4161" s="23">
        <v>0.71505399999999997</v>
      </c>
    </row>
    <row r="4162" spans="1:13" ht="15" customHeight="1" x14ac:dyDescent="0.25">
      <c r="A4162" s="40">
        <v>44552</v>
      </c>
      <c r="B4162" s="29">
        <v>2</v>
      </c>
      <c r="C4162" s="33" t="s">
        <v>89</v>
      </c>
      <c r="D4162" s="28">
        <v>0.5</v>
      </c>
      <c r="E4162" s="28">
        <v>0.2757</v>
      </c>
      <c r="F4162" s="29">
        <v>1</v>
      </c>
      <c r="G4162" s="28">
        <v>0.2757</v>
      </c>
      <c r="H4162" s="28">
        <v>0</v>
      </c>
      <c r="I4162" s="28">
        <v>0.2757</v>
      </c>
      <c r="J4162" s="28">
        <v>0.72430000000000005</v>
      </c>
      <c r="K4162" s="28">
        <v>-7.0250000000000007E-2</v>
      </c>
      <c r="L4162" s="28">
        <v>0.2757</v>
      </c>
      <c r="M4162" s="28">
        <v>0.72430000000000005</v>
      </c>
    </row>
    <row r="4163" spans="1:13" ht="15" customHeight="1" x14ac:dyDescent="0.25">
      <c r="A4163" s="36">
        <v>44553</v>
      </c>
      <c r="B4163" s="24">
        <v>2</v>
      </c>
      <c r="C4163" s="33" t="s">
        <v>89</v>
      </c>
      <c r="D4163" s="23">
        <v>0.5</v>
      </c>
      <c r="E4163" s="23">
        <v>0.27440100000000001</v>
      </c>
      <c r="F4163" s="24">
        <v>1</v>
      </c>
      <c r="G4163" s="23">
        <v>0.27440100000000001</v>
      </c>
      <c r="H4163" s="23">
        <v>0</v>
      </c>
      <c r="I4163" s="23">
        <v>0.27440100000000001</v>
      </c>
      <c r="J4163" s="23">
        <v>0.72559899999999999</v>
      </c>
      <c r="K4163" s="23">
        <v>-6.2892000000000003E-2</v>
      </c>
      <c r="L4163" s="23">
        <v>0.27440100000000001</v>
      </c>
      <c r="M4163" s="23">
        <v>0.72559899999999999</v>
      </c>
    </row>
    <row r="4164" spans="1:13" ht="15" customHeight="1" x14ac:dyDescent="0.25">
      <c r="A4164" s="40">
        <v>44554</v>
      </c>
      <c r="B4164" s="29">
        <v>2</v>
      </c>
      <c r="C4164" s="33" t="s">
        <v>89</v>
      </c>
      <c r="D4164" s="28">
        <v>0.5</v>
      </c>
      <c r="E4164" s="28">
        <v>0.31198900000000002</v>
      </c>
      <c r="F4164" s="29">
        <v>1</v>
      </c>
      <c r="G4164" s="28">
        <v>0.31198900000000002</v>
      </c>
      <c r="H4164" s="28">
        <v>0</v>
      </c>
      <c r="I4164" s="28">
        <v>0.31198900000000002</v>
      </c>
      <c r="J4164" s="28">
        <v>0.68801100000000004</v>
      </c>
      <c r="K4164" s="28">
        <v>-7.0553000000000005E-2</v>
      </c>
      <c r="L4164" s="28">
        <v>0.31198900000000002</v>
      </c>
      <c r="M4164" s="28">
        <v>0.68801100000000004</v>
      </c>
    </row>
    <row r="4165" spans="1:13" ht="15" customHeight="1" x14ac:dyDescent="0.25">
      <c r="A4165" s="36">
        <v>44557</v>
      </c>
      <c r="B4165" s="24">
        <v>2</v>
      </c>
      <c r="C4165" s="33" t="s">
        <v>89</v>
      </c>
      <c r="D4165" s="23">
        <v>0.5</v>
      </c>
      <c r="E4165" s="23">
        <v>0.31640299999999999</v>
      </c>
      <c r="F4165" s="24">
        <v>1</v>
      </c>
      <c r="G4165" s="23">
        <v>0.31640299999999999</v>
      </c>
      <c r="H4165" s="23">
        <v>0</v>
      </c>
      <c r="I4165" s="23">
        <v>0.31640299999999999</v>
      </c>
      <c r="J4165" s="23">
        <v>0.68359700000000001</v>
      </c>
      <c r="K4165" s="23">
        <v>-6.5713999999999995E-2</v>
      </c>
      <c r="L4165" s="23">
        <v>0.31640299999999999</v>
      </c>
      <c r="M4165" s="23">
        <v>0.68359700000000001</v>
      </c>
    </row>
    <row r="4166" spans="1:13" ht="15" customHeight="1" x14ac:dyDescent="0.25">
      <c r="A4166" s="40">
        <v>44558</v>
      </c>
      <c r="B4166" s="29">
        <v>2</v>
      </c>
      <c r="C4166" s="33" t="s">
        <v>89</v>
      </c>
      <c r="D4166" s="28">
        <v>0.5</v>
      </c>
      <c r="E4166" s="28">
        <v>0.314334</v>
      </c>
      <c r="F4166" s="29">
        <v>1</v>
      </c>
      <c r="G4166" s="28">
        <v>0.314334</v>
      </c>
      <c r="H4166" s="28">
        <v>0</v>
      </c>
      <c r="I4166" s="28">
        <v>0.314334</v>
      </c>
      <c r="J4166" s="28">
        <v>0.685666</v>
      </c>
      <c r="K4166" s="28">
        <v>-5.5173E-2</v>
      </c>
      <c r="L4166" s="28">
        <v>0.314334</v>
      </c>
      <c r="M4166" s="28">
        <v>0.685666</v>
      </c>
    </row>
    <row r="4167" spans="1:13" ht="15" customHeight="1" x14ac:dyDescent="0.25">
      <c r="A4167" s="36">
        <v>44559</v>
      </c>
      <c r="B4167" s="24">
        <v>2</v>
      </c>
      <c r="C4167" s="33" t="s">
        <v>89</v>
      </c>
      <c r="D4167" s="23">
        <v>0.5</v>
      </c>
      <c r="E4167" s="23">
        <v>0.31984899999999999</v>
      </c>
      <c r="F4167" s="24">
        <v>1</v>
      </c>
      <c r="G4167" s="23">
        <v>0.31984899999999999</v>
      </c>
      <c r="H4167" s="23">
        <v>0</v>
      </c>
      <c r="I4167" s="23">
        <v>0.31984899999999999</v>
      </c>
      <c r="J4167" s="23">
        <v>0.68015099999999995</v>
      </c>
      <c r="K4167" s="23">
        <v>-5.5148999999999997E-2</v>
      </c>
      <c r="L4167" s="23">
        <v>0.31984899999999999</v>
      </c>
      <c r="M4167" s="23">
        <v>0.68015099999999995</v>
      </c>
    </row>
    <row r="4168" spans="1:13" ht="15" customHeight="1" x14ac:dyDescent="0.25">
      <c r="A4168" s="40">
        <v>44560</v>
      </c>
      <c r="B4168" s="29">
        <v>2</v>
      </c>
      <c r="C4168" s="33" t="s">
        <v>89</v>
      </c>
      <c r="D4168" s="28">
        <v>0.5</v>
      </c>
      <c r="E4168" s="28">
        <v>0.33282400000000001</v>
      </c>
      <c r="F4168" s="29">
        <v>1</v>
      </c>
      <c r="G4168" s="28">
        <v>0.33282400000000001</v>
      </c>
      <c r="H4168" s="28">
        <v>0</v>
      </c>
      <c r="I4168" s="28">
        <v>0.33282400000000001</v>
      </c>
      <c r="J4168" s="28">
        <v>0.66717599999999999</v>
      </c>
      <c r="K4168" s="28">
        <v>-5.4302000000000003E-2</v>
      </c>
      <c r="L4168" s="28">
        <v>0.33282400000000001</v>
      </c>
      <c r="M4168" s="28">
        <v>0.66717599999999999</v>
      </c>
    </row>
    <row r="4169" spans="1:13" ht="15" customHeight="1" x14ac:dyDescent="0.25">
      <c r="A4169" s="36">
        <v>44561</v>
      </c>
      <c r="B4169" s="24">
        <v>2</v>
      </c>
      <c r="C4169" s="33" t="s">
        <v>89</v>
      </c>
      <c r="D4169" s="23">
        <v>0.5</v>
      </c>
      <c r="E4169" s="23">
        <v>0.331036</v>
      </c>
      <c r="F4169" s="24">
        <v>1</v>
      </c>
      <c r="G4169" s="23">
        <v>0.331036</v>
      </c>
      <c r="H4169" s="23">
        <v>0</v>
      </c>
      <c r="I4169" s="23">
        <v>0.331036</v>
      </c>
      <c r="J4169" s="23">
        <v>0.668964</v>
      </c>
      <c r="K4169" s="23">
        <v>-4.4505999999999997E-2</v>
      </c>
      <c r="L4169" s="23">
        <v>0.331036</v>
      </c>
      <c r="M4169" s="23">
        <v>0.668964</v>
      </c>
    </row>
    <row r="4170" spans="1:13" ht="15" customHeight="1" x14ac:dyDescent="0.25">
      <c r="A4170" s="40">
        <v>44564</v>
      </c>
      <c r="B4170" s="29">
        <v>2</v>
      </c>
      <c r="C4170" s="33" t="s">
        <v>89</v>
      </c>
      <c r="D4170" s="28">
        <v>0.5</v>
      </c>
      <c r="E4170" s="28">
        <v>0.34930299999999997</v>
      </c>
      <c r="F4170" s="29">
        <v>1</v>
      </c>
      <c r="G4170" s="28">
        <v>0.34930299999999997</v>
      </c>
      <c r="H4170" s="28">
        <v>0</v>
      </c>
      <c r="I4170" s="28">
        <v>0.34930299999999997</v>
      </c>
      <c r="J4170" s="28">
        <v>0.65069699999999997</v>
      </c>
      <c r="K4170" s="28">
        <v>-3.4005000000000001E-2</v>
      </c>
      <c r="L4170" s="28">
        <v>0.34930299999999997</v>
      </c>
      <c r="M4170" s="28">
        <v>0.65069699999999997</v>
      </c>
    </row>
    <row r="4171" spans="1:13" ht="15" customHeight="1" x14ac:dyDescent="0.25">
      <c r="A4171" s="36">
        <v>44565</v>
      </c>
      <c r="B4171" s="24">
        <v>2</v>
      </c>
      <c r="C4171" s="33" t="s">
        <v>89</v>
      </c>
      <c r="D4171" s="23">
        <v>0.5</v>
      </c>
      <c r="E4171" s="23">
        <v>0.35715999999999998</v>
      </c>
      <c r="F4171" s="24">
        <v>1</v>
      </c>
      <c r="G4171" s="23">
        <v>0.35715999999999998</v>
      </c>
      <c r="H4171" s="23">
        <v>0</v>
      </c>
      <c r="I4171" s="23">
        <v>0.35715999999999998</v>
      </c>
      <c r="J4171" s="23">
        <v>0.64283999999999997</v>
      </c>
      <c r="K4171" s="23">
        <v>-3.0691E-2</v>
      </c>
      <c r="L4171" s="23">
        <v>0.35715999999999998</v>
      </c>
      <c r="M4171" s="23">
        <v>0.64283999999999997</v>
      </c>
    </row>
    <row r="4172" spans="1:13" ht="15" customHeight="1" x14ac:dyDescent="0.25">
      <c r="A4172" s="40">
        <v>44566</v>
      </c>
      <c r="B4172" s="29">
        <v>1</v>
      </c>
      <c r="C4172" s="22" t="s">
        <v>88</v>
      </c>
      <c r="D4172" s="28">
        <v>0.3</v>
      </c>
      <c r="E4172" s="28">
        <v>0.21967200000000001</v>
      </c>
      <c r="F4172" s="29">
        <v>1</v>
      </c>
      <c r="G4172" s="28">
        <v>0.21967200000000001</v>
      </c>
      <c r="H4172" s="28">
        <v>0</v>
      </c>
      <c r="I4172" s="28">
        <v>0.21967200000000001</v>
      </c>
      <c r="J4172" s="28">
        <v>0.78032800000000002</v>
      </c>
      <c r="K4172" s="28">
        <v>-3.9025999999999998E-2</v>
      </c>
      <c r="L4172" s="28">
        <v>0.21967200000000001</v>
      </c>
      <c r="M4172" s="28">
        <v>0.78032800000000002</v>
      </c>
    </row>
    <row r="4173" spans="1:13" ht="15" customHeight="1" x14ac:dyDescent="0.25">
      <c r="A4173" s="36">
        <v>44567</v>
      </c>
      <c r="B4173" s="24">
        <v>1</v>
      </c>
      <c r="C4173" s="22" t="s">
        <v>88</v>
      </c>
      <c r="D4173" s="23">
        <v>0.3</v>
      </c>
      <c r="E4173" s="23">
        <v>0.22040199999999999</v>
      </c>
      <c r="F4173" s="24">
        <v>1</v>
      </c>
      <c r="G4173" s="23">
        <v>0.22040199999999999</v>
      </c>
      <c r="H4173" s="23">
        <v>0</v>
      </c>
      <c r="I4173" s="23">
        <v>0.22040199999999999</v>
      </c>
      <c r="J4173" s="23">
        <v>0.77959800000000001</v>
      </c>
      <c r="K4173" s="23">
        <v>-4.3333999999999998E-2</v>
      </c>
      <c r="L4173" s="23">
        <v>0.22040199999999999</v>
      </c>
      <c r="M4173" s="23">
        <v>0.77959800000000001</v>
      </c>
    </row>
    <row r="4174" spans="1:13" ht="15" customHeight="1" x14ac:dyDescent="0.25">
      <c r="A4174" s="40">
        <v>44568</v>
      </c>
      <c r="B4174" s="29">
        <v>1</v>
      </c>
      <c r="C4174" s="22" t="s">
        <v>88</v>
      </c>
      <c r="D4174" s="28">
        <v>0.3</v>
      </c>
      <c r="E4174" s="28">
        <v>0.22126499999999999</v>
      </c>
      <c r="F4174" s="29">
        <v>1</v>
      </c>
      <c r="G4174" s="28">
        <v>0.22126499999999999</v>
      </c>
      <c r="H4174" s="28">
        <v>0</v>
      </c>
      <c r="I4174" s="28">
        <v>0.22126499999999999</v>
      </c>
      <c r="J4174" s="28">
        <v>0.77873499999999996</v>
      </c>
      <c r="K4174" s="28">
        <v>-3.8190000000000002E-2</v>
      </c>
      <c r="L4174" s="28">
        <v>0.22126499999999999</v>
      </c>
      <c r="M4174" s="28">
        <v>0.77873499999999996</v>
      </c>
    </row>
    <row r="4175" spans="1:13" ht="15" customHeight="1" x14ac:dyDescent="0.25">
      <c r="A4175" s="36">
        <v>44571</v>
      </c>
      <c r="B4175" s="24">
        <v>1</v>
      </c>
      <c r="C4175" s="22" t="s">
        <v>88</v>
      </c>
      <c r="D4175" s="23">
        <v>0.3</v>
      </c>
      <c r="E4175" s="23">
        <v>0.22122700000000001</v>
      </c>
      <c r="F4175" s="24">
        <v>1</v>
      </c>
      <c r="G4175" s="23">
        <v>0.22122700000000001</v>
      </c>
      <c r="H4175" s="23">
        <v>0</v>
      </c>
      <c r="I4175" s="23">
        <v>0.22122700000000001</v>
      </c>
      <c r="J4175" s="23">
        <v>0.77877300000000005</v>
      </c>
      <c r="K4175" s="23">
        <v>-3.6595999999999997E-2</v>
      </c>
      <c r="L4175" s="23">
        <v>0.22122700000000001</v>
      </c>
      <c r="M4175" s="23">
        <v>0.77877300000000005</v>
      </c>
    </row>
    <row r="4176" spans="1:13" ht="15" customHeight="1" x14ac:dyDescent="0.25">
      <c r="A4176" s="40">
        <v>44572</v>
      </c>
      <c r="B4176" s="29">
        <v>1</v>
      </c>
      <c r="C4176" s="22" t="s">
        <v>88</v>
      </c>
      <c r="D4176" s="28">
        <v>0.3</v>
      </c>
      <c r="E4176" s="28">
        <v>0.221301</v>
      </c>
      <c r="F4176" s="29">
        <v>1</v>
      </c>
      <c r="G4176" s="28">
        <v>0.221301</v>
      </c>
      <c r="H4176" s="28">
        <v>0</v>
      </c>
      <c r="I4176" s="28">
        <v>0.221301</v>
      </c>
      <c r="J4176" s="28">
        <v>0.77869900000000003</v>
      </c>
      <c r="K4176" s="28">
        <v>-3.5732E-2</v>
      </c>
      <c r="L4176" s="28">
        <v>0.221301</v>
      </c>
      <c r="M4176" s="28">
        <v>0.77869900000000003</v>
      </c>
    </row>
    <row r="4177" spans="1:13" ht="15" customHeight="1" x14ac:dyDescent="0.25">
      <c r="A4177" s="36">
        <v>44573</v>
      </c>
      <c r="B4177" s="24">
        <v>1</v>
      </c>
      <c r="C4177" s="22" t="s">
        <v>88</v>
      </c>
      <c r="D4177" s="23">
        <v>0.3</v>
      </c>
      <c r="E4177" s="23">
        <v>0.21738199999999999</v>
      </c>
      <c r="F4177" s="24">
        <v>1</v>
      </c>
      <c r="G4177" s="23">
        <v>0.21738199999999999</v>
      </c>
      <c r="H4177" s="23">
        <v>0</v>
      </c>
      <c r="I4177" s="23">
        <v>0.21738199999999999</v>
      </c>
      <c r="J4177" s="23">
        <v>0.78261800000000004</v>
      </c>
      <c r="K4177" s="23">
        <v>-2.3303000000000001E-2</v>
      </c>
      <c r="L4177" s="23">
        <v>0.21738199999999999</v>
      </c>
      <c r="M4177" s="23">
        <v>0.78261800000000004</v>
      </c>
    </row>
    <row r="4178" spans="1:13" ht="15" customHeight="1" x14ac:dyDescent="0.25">
      <c r="A4178" s="40">
        <v>44574</v>
      </c>
      <c r="B4178" s="29">
        <v>2</v>
      </c>
      <c r="C4178" s="33" t="s">
        <v>89</v>
      </c>
      <c r="D4178" s="28">
        <v>0.5</v>
      </c>
      <c r="E4178" s="28">
        <v>0.36063099999999998</v>
      </c>
      <c r="F4178" s="29">
        <v>1</v>
      </c>
      <c r="G4178" s="28">
        <v>0.36063099999999998</v>
      </c>
      <c r="H4178" s="28">
        <v>0</v>
      </c>
      <c r="I4178" s="28">
        <v>0.36063099999999998</v>
      </c>
      <c r="J4178" s="28">
        <v>0.63936899999999997</v>
      </c>
      <c r="K4178" s="28">
        <v>-1.5948E-2</v>
      </c>
      <c r="L4178" s="28">
        <v>0.36063099999999998</v>
      </c>
      <c r="M4178" s="28">
        <v>0.63936899999999997</v>
      </c>
    </row>
    <row r="4179" spans="1:13" ht="15" customHeight="1" x14ac:dyDescent="0.25">
      <c r="A4179" s="36">
        <v>44575</v>
      </c>
      <c r="B4179" s="24">
        <v>2</v>
      </c>
      <c r="C4179" s="33" t="s">
        <v>89</v>
      </c>
      <c r="D4179" s="23">
        <v>0.5</v>
      </c>
      <c r="E4179" s="23">
        <v>0.38697500000000001</v>
      </c>
      <c r="F4179" s="24">
        <v>1</v>
      </c>
      <c r="G4179" s="23">
        <v>0.38697500000000001</v>
      </c>
      <c r="H4179" s="23">
        <v>0</v>
      </c>
      <c r="I4179" s="23">
        <v>0.38697500000000001</v>
      </c>
      <c r="J4179" s="23">
        <v>0.61302500000000004</v>
      </c>
      <c r="K4179" s="23">
        <v>-1.5342E-2</v>
      </c>
      <c r="L4179" s="23">
        <v>0.38697500000000001</v>
      </c>
      <c r="M4179" s="23">
        <v>0.61302500000000004</v>
      </c>
    </row>
    <row r="4180" spans="1:13" ht="15" customHeight="1" x14ac:dyDescent="0.25">
      <c r="A4180" s="40">
        <v>44578</v>
      </c>
      <c r="B4180" s="29">
        <v>2</v>
      </c>
      <c r="C4180" s="33" t="s">
        <v>89</v>
      </c>
      <c r="D4180" s="28">
        <v>0.5</v>
      </c>
      <c r="E4180" s="28">
        <v>0.65427299999999999</v>
      </c>
      <c r="F4180" s="29">
        <v>1</v>
      </c>
      <c r="G4180" s="28">
        <v>0.65427299999999999</v>
      </c>
      <c r="H4180" s="28">
        <v>0</v>
      </c>
      <c r="I4180" s="28">
        <v>0.65427299999999999</v>
      </c>
      <c r="J4180" s="28">
        <v>0.34572700000000001</v>
      </c>
      <c r="K4180" s="28">
        <v>-1.1349E-2</v>
      </c>
      <c r="L4180" s="28">
        <v>0.65427299999999999</v>
      </c>
      <c r="M4180" s="28">
        <v>0.34572700000000001</v>
      </c>
    </row>
    <row r="4181" spans="1:13" ht="15" customHeight="1" x14ac:dyDescent="0.25">
      <c r="A4181" s="36">
        <v>44579</v>
      </c>
      <c r="B4181" s="24">
        <v>1</v>
      </c>
      <c r="C4181" s="22" t="s">
        <v>88</v>
      </c>
      <c r="D4181" s="23">
        <v>0.3</v>
      </c>
      <c r="E4181" s="23">
        <v>0.32728000000000002</v>
      </c>
      <c r="F4181" s="24">
        <v>1</v>
      </c>
      <c r="G4181" s="23">
        <v>0.32728000000000002</v>
      </c>
      <c r="H4181" s="23">
        <v>0</v>
      </c>
      <c r="I4181" s="23">
        <v>0.32728000000000002</v>
      </c>
      <c r="J4181" s="23">
        <v>0.67271999999999998</v>
      </c>
      <c r="K4181" s="23">
        <v>-3.0571000000000001E-2</v>
      </c>
      <c r="L4181" s="23">
        <v>0.32728000000000002</v>
      </c>
      <c r="M4181" s="23">
        <v>0.67271999999999998</v>
      </c>
    </row>
    <row r="4182" spans="1:13" ht="15" customHeight="1" x14ac:dyDescent="0.25">
      <c r="A4182" s="40">
        <v>44580</v>
      </c>
      <c r="B4182" s="29">
        <v>1</v>
      </c>
      <c r="C4182" s="22" t="s">
        <v>88</v>
      </c>
      <c r="D4182" s="28">
        <v>0.3</v>
      </c>
      <c r="E4182" s="28">
        <v>0.35875000000000001</v>
      </c>
      <c r="F4182" s="29">
        <v>1</v>
      </c>
      <c r="G4182" s="28">
        <v>0.35875000000000001</v>
      </c>
      <c r="H4182" s="28">
        <v>0</v>
      </c>
      <c r="I4182" s="28">
        <v>0.35875000000000001</v>
      </c>
      <c r="J4182" s="28">
        <v>0.64124999999999999</v>
      </c>
      <c r="K4182" s="28">
        <v>-3.1899999999999998E-2</v>
      </c>
      <c r="L4182" s="28">
        <v>0.35875000000000001</v>
      </c>
      <c r="M4182" s="28">
        <v>0.64124999999999999</v>
      </c>
    </row>
    <row r="4183" spans="1:13" ht="15" customHeight="1" x14ac:dyDescent="0.25">
      <c r="A4183" s="36">
        <v>44581</v>
      </c>
      <c r="B4183" s="24">
        <v>1</v>
      </c>
      <c r="C4183" s="22" t="s">
        <v>88</v>
      </c>
      <c r="D4183" s="23">
        <v>0.3</v>
      </c>
      <c r="E4183" s="23">
        <v>0.36380099999999999</v>
      </c>
      <c r="F4183" s="24">
        <v>1</v>
      </c>
      <c r="G4183" s="23">
        <v>0.36380099999999999</v>
      </c>
      <c r="H4183" s="23">
        <v>0</v>
      </c>
      <c r="I4183" s="23">
        <v>0.36380099999999999</v>
      </c>
      <c r="J4183" s="23">
        <v>0.63619899999999996</v>
      </c>
      <c r="K4183" s="23">
        <v>-2.8369999999999999E-2</v>
      </c>
      <c r="L4183" s="23">
        <v>0.36380099999999999</v>
      </c>
      <c r="M4183" s="23">
        <v>0.63619899999999996</v>
      </c>
    </row>
    <row r="4184" spans="1:13" ht="15" customHeight="1" x14ac:dyDescent="0.25">
      <c r="A4184" s="40">
        <v>44582</v>
      </c>
      <c r="B4184" s="29">
        <v>1</v>
      </c>
      <c r="C4184" s="22" t="s">
        <v>88</v>
      </c>
      <c r="D4184" s="28">
        <v>0.3</v>
      </c>
      <c r="E4184" s="28">
        <v>0.29503200000000002</v>
      </c>
      <c r="F4184" s="29">
        <v>1</v>
      </c>
      <c r="G4184" s="28">
        <v>0.29503200000000002</v>
      </c>
      <c r="H4184" s="28">
        <v>0</v>
      </c>
      <c r="I4184" s="28">
        <v>0.29503200000000002</v>
      </c>
      <c r="J4184" s="28">
        <v>0.70496800000000004</v>
      </c>
      <c r="K4184" s="28">
        <v>-5.2558000000000001E-2</v>
      </c>
      <c r="L4184" s="28">
        <v>0.29503200000000002</v>
      </c>
      <c r="M4184" s="28">
        <v>0.70496800000000004</v>
      </c>
    </row>
    <row r="4185" spans="1:13" ht="15" customHeight="1" x14ac:dyDescent="0.25">
      <c r="A4185" s="36">
        <v>44585</v>
      </c>
      <c r="B4185" s="24">
        <v>1</v>
      </c>
      <c r="C4185" s="22" t="s">
        <v>88</v>
      </c>
      <c r="D4185" s="23">
        <v>0.3</v>
      </c>
      <c r="E4185" s="23">
        <v>0.215369</v>
      </c>
      <c r="F4185" s="24">
        <v>1</v>
      </c>
      <c r="G4185" s="23">
        <v>0.215369</v>
      </c>
      <c r="H4185" s="23">
        <v>0</v>
      </c>
      <c r="I4185" s="23">
        <v>0.215369</v>
      </c>
      <c r="J4185" s="23">
        <v>0.78463099999999997</v>
      </c>
      <c r="K4185" s="23">
        <v>-9.0163999999999994E-2</v>
      </c>
      <c r="L4185" s="23">
        <v>0.215369</v>
      </c>
      <c r="M4185" s="23">
        <v>0.78463099999999997</v>
      </c>
    </row>
    <row r="4186" spans="1:13" ht="15" customHeight="1" x14ac:dyDescent="0.25">
      <c r="A4186" s="40">
        <v>44586</v>
      </c>
      <c r="B4186" s="29">
        <v>1</v>
      </c>
      <c r="C4186" s="22" t="s">
        <v>88</v>
      </c>
      <c r="D4186" s="28">
        <v>0.3</v>
      </c>
      <c r="E4186" s="28">
        <v>0.215805</v>
      </c>
      <c r="F4186" s="29">
        <v>1</v>
      </c>
      <c r="G4186" s="28">
        <v>0.215805</v>
      </c>
      <c r="H4186" s="28">
        <v>0</v>
      </c>
      <c r="I4186" s="28">
        <v>0.215805</v>
      </c>
      <c r="J4186" s="28">
        <v>0.78419499999999998</v>
      </c>
      <c r="K4186" s="28">
        <v>-8.0391000000000004E-2</v>
      </c>
      <c r="L4186" s="28">
        <v>0.215805</v>
      </c>
      <c r="M4186" s="28">
        <v>0.78419499999999998</v>
      </c>
    </row>
    <row r="4187" spans="1:13" ht="15" customHeight="1" x14ac:dyDescent="0.25">
      <c r="A4187" s="36">
        <v>44588</v>
      </c>
      <c r="B4187" s="24">
        <v>1</v>
      </c>
      <c r="C4187" s="22" t="s">
        <v>88</v>
      </c>
      <c r="D4187" s="23">
        <v>0.3</v>
      </c>
      <c r="E4187" s="23">
        <v>0.20318800000000001</v>
      </c>
      <c r="F4187" s="24">
        <v>1</v>
      </c>
      <c r="G4187" s="23">
        <v>0.20318800000000001</v>
      </c>
      <c r="H4187" s="23">
        <v>0</v>
      </c>
      <c r="I4187" s="23">
        <v>0.20318800000000001</v>
      </c>
      <c r="J4187" s="23">
        <v>0.79681199999999996</v>
      </c>
      <c r="K4187" s="23">
        <v>-0.100992</v>
      </c>
      <c r="L4187" s="23">
        <v>0.142232</v>
      </c>
      <c r="M4187" s="23">
        <v>0.85776799999999997</v>
      </c>
    </row>
    <row r="4188" spans="1:13" ht="15" customHeight="1" x14ac:dyDescent="0.25">
      <c r="A4188" s="40">
        <v>44589</v>
      </c>
      <c r="B4188" s="29">
        <v>1</v>
      </c>
      <c r="C4188" s="22" t="s">
        <v>88</v>
      </c>
      <c r="D4188" s="28">
        <v>0.3</v>
      </c>
      <c r="E4188" s="28">
        <v>0.191693</v>
      </c>
      <c r="F4188" s="29">
        <v>1</v>
      </c>
      <c r="G4188" s="28">
        <v>0.191693</v>
      </c>
      <c r="H4188" s="28">
        <v>0</v>
      </c>
      <c r="I4188" s="28">
        <v>0.191693</v>
      </c>
      <c r="J4188" s="28">
        <v>0.808307</v>
      </c>
      <c r="K4188" s="28">
        <v>-8.3337999999999995E-2</v>
      </c>
      <c r="L4188" s="28">
        <v>0.191693</v>
      </c>
      <c r="M4188" s="28">
        <v>0.808307</v>
      </c>
    </row>
    <row r="4189" spans="1:13" ht="15" customHeight="1" x14ac:dyDescent="0.25">
      <c r="A4189" s="36">
        <v>44592</v>
      </c>
      <c r="B4189" s="24">
        <v>1</v>
      </c>
      <c r="C4189" s="22" t="s">
        <v>88</v>
      </c>
      <c r="D4189" s="23">
        <v>0.3</v>
      </c>
      <c r="E4189" s="23">
        <v>0.18470800000000001</v>
      </c>
      <c r="F4189" s="24">
        <v>1</v>
      </c>
      <c r="G4189" s="23">
        <v>0.18470800000000001</v>
      </c>
      <c r="H4189" s="23">
        <v>0</v>
      </c>
      <c r="I4189" s="23">
        <v>0.18470800000000001</v>
      </c>
      <c r="J4189" s="23">
        <v>0.81529200000000002</v>
      </c>
      <c r="K4189" s="23">
        <v>-6.4913999999999999E-2</v>
      </c>
      <c r="L4189" s="23">
        <v>0.18470800000000001</v>
      </c>
      <c r="M4189" s="23">
        <v>0.81529200000000002</v>
      </c>
    </row>
    <row r="4190" spans="1:13" ht="15" customHeight="1" x14ac:dyDescent="0.25">
      <c r="A4190" s="40">
        <v>44593</v>
      </c>
      <c r="B4190" s="29">
        <v>1</v>
      </c>
      <c r="C4190" s="22" t="s">
        <v>88</v>
      </c>
      <c r="D4190" s="28">
        <v>0.3</v>
      </c>
      <c r="E4190" s="28">
        <v>0.186526</v>
      </c>
      <c r="F4190" s="29">
        <v>1</v>
      </c>
      <c r="G4190" s="28">
        <v>0.186526</v>
      </c>
      <c r="H4190" s="28">
        <v>0</v>
      </c>
      <c r="I4190" s="28">
        <v>0.186526</v>
      </c>
      <c r="J4190" s="28">
        <v>0.81347400000000003</v>
      </c>
      <c r="K4190" s="28">
        <v>-5.8750999999999998E-2</v>
      </c>
      <c r="L4190" s="28">
        <v>0.186526</v>
      </c>
      <c r="M4190" s="28">
        <v>0.81347400000000003</v>
      </c>
    </row>
    <row r="4191" spans="1:13" ht="15" customHeight="1" x14ac:dyDescent="0.25">
      <c r="A4191" s="36">
        <v>44594</v>
      </c>
      <c r="B4191" s="24">
        <v>2</v>
      </c>
      <c r="C4191" s="33" t="s">
        <v>89</v>
      </c>
      <c r="D4191" s="23">
        <v>0.5</v>
      </c>
      <c r="E4191" s="23">
        <v>0.30776900000000001</v>
      </c>
      <c r="F4191" s="24">
        <v>1</v>
      </c>
      <c r="G4191" s="23">
        <v>0.30776900000000001</v>
      </c>
      <c r="H4191" s="23">
        <v>0</v>
      </c>
      <c r="I4191" s="23">
        <v>0.30776900000000001</v>
      </c>
      <c r="J4191" s="23">
        <v>0.69223100000000004</v>
      </c>
      <c r="K4191" s="23">
        <v>-4.99E-2</v>
      </c>
      <c r="L4191" s="23">
        <v>0.30776900000000001</v>
      </c>
      <c r="M4191" s="23">
        <v>0.69223100000000004</v>
      </c>
    </row>
    <row r="4192" spans="1:13" ht="15" customHeight="1" x14ac:dyDescent="0.25">
      <c r="A4192" s="40">
        <v>44595</v>
      </c>
      <c r="B4192" s="29">
        <v>1</v>
      </c>
      <c r="C4192" s="22" t="s">
        <v>88</v>
      </c>
      <c r="D4192" s="28">
        <v>0.3</v>
      </c>
      <c r="E4192" s="28">
        <v>0.18257799999999999</v>
      </c>
      <c r="F4192" s="29">
        <v>1</v>
      </c>
      <c r="G4192" s="28">
        <v>0.18257799999999999</v>
      </c>
      <c r="H4192" s="28">
        <v>0</v>
      </c>
      <c r="I4192" s="28">
        <v>0.18257799999999999</v>
      </c>
      <c r="J4192" s="28">
        <v>0.81742199999999998</v>
      </c>
      <c r="K4192" s="28">
        <v>-6.2893000000000004E-2</v>
      </c>
      <c r="L4192" s="28">
        <v>0.18257799999999999</v>
      </c>
      <c r="M4192" s="28">
        <v>0.81742199999999998</v>
      </c>
    </row>
    <row r="4193" spans="1:13" ht="15" customHeight="1" x14ac:dyDescent="0.25">
      <c r="A4193" s="36">
        <v>44596</v>
      </c>
      <c r="B4193" s="24">
        <v>1</v>
      </c>
      <c r="C4193" s="22" t="s">
        <v>88</v>
      </c>
      <c r="D4193" s="23">
        <v>0.3</v>
      </c>
      <c r="E4193" s="23">
        <v>0.182611</v>
      </c>
      <c r="F4193" s="24">
        <v>1</v>
      </c>
      <c r="G4193" s="23">
        <v>0.182611</v>
      </c>
      <c r="H4193" s="23">
        <v>0</v>
      </c>
      <c r="I4193" s="23">
        <v>0.182611</v>
      </c>
      <c r="J4193" s="23">
        <v>0.81738900000000003</v>
      </c>
      <c r="K4193" s="23">
        <v>-6.6851999999999995E-2</v>
      </c>
      <c r="L4193" s="23">
        <v>0.182611</v>
      </c>
      <c r="M4193" s="23">
        <v>0.81738900000000003</v>
      </c>
    </row>
    <row r="4194" spans="1:13" ht="15" customHeight="1" x14ac:dyDescent="0.25">
      <c r="A4194" s="40">
        <v>44599</v>
      </c>
      <c r="B4194" s="29">
        <v>1</v>
      </c>
      <c r="C4194" s="22" t="s">
        <v>88</v>
      </c>
      <c r="D4194" s="28">
        <v>0.3</v>
      </c>
      <c r="E4194" s="28">
        <v>0.182699</v>
      </c>
      <c r="F4194" s="29">
        <v>1</v>
      </c>
      <c r="G4194" s="28">
        <v>0.182699</v>
      </c>
      <c r="H4194" s="28">
        <v>0</v>
      </c>
      <c r="I4194" s="28">
        <v>0.182699</v>
      </c>
      <c r="J4194" s="28">
        <v>0.81730100000000006</v>
      </c>
      <c r="K4194" s="28">
        <v>-7.4290999999999996E-2</v>
      </c>
      <c r="L4194" s="28">
        <v>0.182699</v>
      </c>
      <c r="M4194" s="28">
        <v>0.81730100000000006</v>
      </c>
    </row>
    <row r="4195" spans="1:13" ht="15" customHeight="1" x14ac:dyDescent="0.25">
      <c r="A4195" s="36">
        <v>44600</v>
      </c>
      <c r="B4195" s="24">
        <v>1</v>
      </c>
      <c r="C4195" s="22" t="s">
        <v>88</v>
      </c>
      <c r="D4195" s="23">
        <v>0.3</v>
      </c>
      <c r="E4195" s="23">
        <v>0.18197099999999999</v>
      </c>
      <c r="F4195" s="24">
        <v>1</v>
      </c>
      <c r="G4195" s="23">
        <v>0.18197099999999999</v>
      </c>
      <c r="H4195" s="23">
        <v>0</v>
      </c>
      <c r="I4195" s="23">
        <v>0.18197099999999999</v>
      </c>
      <c r="J4195" s="23">
        <v>0.81802900000000001</v>
      </c>
      <c r="K4195" s="23">
        <v>-8.2783999999999996E-2</v>
      </c>
      <c r="L4195" s="23">
        <v>0.18197099999999999</v>
      </c>
      <c r="M4195" s="23">
        <v>0.81802900000000001</v>
      </c>
    </row>
    <row r="4196" spans="1:13" ht="15" customHeight="1" x14ac:dyDescent="0.25">
      <c r="A4196" s="40">
        <v>44601</v>
      </c>
      <c r="B4196" s="29">
        <v>2</v>
      </c>
      <c r="C4196" s="33" t="s">
        <v>89</v>
      </c>
      <c r="D4196" s="28">
        <v>0.5</v>
      </c>
      <c r="E4196" s="28">
        <v>0.29445399999999999</v>
      </c>
      <c r="F4196" s="29">
        <v>1</v>
      </c>
      <c r="G4196" s="28">
        <v>0.29445399999999999</v>
      </c>
      <c r="H4196" s="28">
        <v>0</v>
      </c>
      <c r="I4196" s="28">
        <v>0.29445399999999999</v>
      </c>
      <c r="J4196" s="28">
        <v>0.70554600000000001</v>
      </c>
      <c r="K4196" s="28">
        <v>-6.9011000000000003E-2</v>
      </c>
      <c r="L4196" s="28">
        <v>0.29445399999999999</v>
      </c>
      <c r="M4196" s="28">
        <v>0.70554600000000001</v>
      </c>
    </row>
    <row r="4197" spans="1:13" ht="15" customHeight="1" x14ac:dyDescent="0.25">
      <c r="A4197" s="36">
        <v>44602</v>
      </c>
      <c r="B4197" s="24">
        <v>2</v>
      </c>
      <c r="C4197" s="33" t="s">
        <v>89</v>
      </c>
      <c r="D4197" s="23">
        <v>0.5</v>
      </c>
      <c r="E4197" s="23">
        <v>0.30082100000000001</v>
      </c>
      <c r="F4197" s="24">
        <v>1</v>
      </c>
      <c r="G4197" s="23">
        <v>0.30082100000000001</v>
      </c>
      <c r="H4197" s="23">
        <v>0</v>
      </c>
      <c r="I4197" s="23">
        <v>0.30082100000000001</v>
      </c>
      <c r="J4197" s="23">
        <v>0.69917899999999999</v>
      </c>
      <c r="K4197" s="23">
        <v>-6.7292000000000005E-2</v>
      </c>
      <c r="L4197" s="23">
        <v>0.30082100000000001</v>
      </c>
      <c r="M4197" s="23">
        <v>0.69917899999999999</v>
      </c>
    </row>
    <row r="4198" spans="1:13" ht="15" customHeight="1" x14ac:dyDescent="0.25">
      <c r="A4198" s="40">
        <v>44603</v>
      </c>
      <c r="B4198" s="29">
        <v>2</v>
      </c>
      <c r="C4198" s="33" t="s">
        <v>89</v>
      </c>
      <c r="D4198" s="28">
        <v>0.5</v>
      </c>
      <c r="E4198" s="28">
        <v>0.28915800000000003</v>
      </c>
      <c r="F4198" s="29">
        <v>1</v>
      </c>
      <c r="G4198" s="28">
        <v>0.28915800000000003</v>
      </c>
      <c r="H4198" s="28">
        <v>0</v>
      </c>
      <c r="I4198" s="28">
        <v>0.28915800000000003</v>
      </c>
      <c r="J4198" s="28">
        <v>0.71084199999999997</v>
      </c>
      <c r="K4198" s="28">
        <v>-9.0880000000000002E-2</v>
      </c>
      <c r="L4198" s="28">
        <v>0.28915800000000003</v>
      </c>
      <c r="M4198" s="28">
        <v>0.71084199999999997</v>
      </c>
    </row>
    <row r="4199" spans="1:13" ht="15" customHeight="1" x14ac:dyDescent="0.25">
      <c r="A4199" s="36">
        <v>44606</v>
      </c>
      <c r="B4199" s="24">
        <v>1</v>
      </c>
      <c r="C4199" s="22" t="s">
        <v>88</v>
      </c>
      <c r="D4199" s="23">
        <v>0.3</v>
      </c>
      <c r="E4199" s="23">
        <v>0.15936400000000001</v>
      </c>
      <c r="F4199" s="24">
        <v>1</v>
      </c>
      <c r="G4199" s="23">
        <v>0.15936400000000001</v>
      </c>
      <c r="H4199" s="23">
        <v>0</v>
      </c>
      <c r="I4199" s="23">
        <v>0.15936400000000001</v>
      </c>
      <c r="J4199" s="23">
        <v>0.84063600000000005</v>
      </c>
      <c r="K4199" s="23">
        <v>-0.123472</v>
      </c>
      <c r="L4199" s="23">
        <v>0.111555</v>
      </c>
      <c r="M4199" s="23">
        <v>0.88844500000000004</v>
      </c>
    </row>
    <row r="4200" spans="1:13" ht="15" customHeight="1" x14ac:dyDescent="0.25">
      <c r="A4200" s="40">
        <v>44607</v>
      </c>
      <c r="B4200" s="29">
        <v>1</v>
      </c>
      <c r="C4200" s="22" t="s">
        <v>88</v>
      </c>
      <c r="D4200" s="28">
        <v>0.3</v>
      </c>
      <c r="E4200" s="28">
        <v>0.14727399999999999</v>
      </c>
      <c r="F4200" s="29">
        <v>1</v>
      </c>
      <c r="G4200" s="28">
        <v>0.14727399999999999</v>
      </c>
      <c r="H4200" s="28">
        <v>0</v>
      </c>
      <c r="I4200" s="28">
        <v>0.14727399999999999</v>
      </c>
      <c r="J4200" s="28">
        <v>0.85272599999999998</v>
      </c>
      <c r="K4200" s="28">
        <v>-9.8684999999999995E-2</v>
      </c>
      <c r="L4200" s="28">
        <v>0.14727399999999999</v>
      </c>
      <c r="M4200" s="28">
        <v>0.85272599999999998</v>
      </c>
    </row>
    <row r="4201" spans="1:13" ht="15" customHeight="1" x14ac:dyDescent="0.25">
      <c r="A4201" s="36">
        <v>44608</v>
      </c>
      <c r="B4201" s="24">
        <v>1</v>
      </c>
      <c r="C4201" s="22" t="s">
        <v>88</v>
      </c>
      <c r="D4201" s="23">
        <v>0.3</v>
      </c>
      <c r="E4201" s="23">
        <v>0.149815</v>
      </c>
      <c r="F4201" s="24">
        <v>1</v>
      </c>
      <c r="G4201" s="23">
        <v>0.149815</v>
      </c>
      <c r="H4201" s="23">
        <v>0</v>
      </c>
      <c r="I4201" s="23">
        <v>0.149815</v>
      </c>
      <c r="J4201" s="23">
        <v>0.85018499999999997</v>
      </c>
      <c r="K4201" s="23">
        <v>-0.101548</v>
      </c>
      <c r="L4201" s="23">
        <v>0.10487100000000001</v>
      </c>
      <c r="M4201" s="23">
        <v>0.89512899999999995</v>
      </c>
    </row>
    <row r="4202" spans="1:13" ht="15" customHeight="1" x14ac:dyDescent="0.25">
      <c r="A4202" s="40">
        <v>44609</v>
      </c>
      <c r="B4202" s="29">
        <v>1</v>
      </c>
      <c r="C4202" s="22" t="s">
        <v>88</v>
      </c>
      <c r="D4202" s="28">
        <v>0.3</v>
      </c>
      <c r="E4202" s="28">
        <v>0.14985599999999999</v>
      </c>
      <c r="F4202" s="29">
        <v>1</v>
      </c>
      <c r="G4202" s="28">
        <v>0.14985599999999999</v>
      </c>
      <c r="H4202" s="28">
        <v>0</v>
      </c>
      <c r="I4202" s="28">
        <v>0.14985599999999999</v>
      </c>
      <c r="J4202" s="28">
        <v>0.85014400000000001</v>
      </c>
      <c r="K4202" s="28">
        <v>-0.10371</v>
      </c>
      <c r="L4202" s="28">
        <v>0.10489900000000001</v>
      </c>
      <c r="M4202" s="28">
        <v>0.89510100000000004</v>
      </c>
    </row>
    <row r="4203" spans="1:13" ht="15" customHeight="1" x14ac:dyDescent="0.25">
      <c r="A4203" s="36">
        <v>44610</v>
      </c>
      <c r="B4203" s="24">
        <v>1</v>
      </c>
      <c r="C4203" s="22" t="s">
        <v>88</v>
      </c>
      <c r="D4203" s="23">
        <v>0.3</v>
      </c>
      <c r="E4203" s="23">
        <v>0.15041399999999999</v>
      </c>
      <c r="F4203" s="24">
        <v>1</v>
      </c>
      <c r="G4203" s="23">
        <v>0.15041399999999999</v>
      </c>
      <c r="H4203" s="23">
        <v>0</v>
      </c>
      <c r="I4203" s="23">
        <v>0.15041399999999999</v>
      </c>
      <c r="J4203" s="23">
        <v>0.84958599999999995</v>
      </c>
      <c r="K4203" s="23">
        <v>-0.109601</v>
      </c>
      <c r="L4203" s="23">
        <v>0.10528999999999999</v>
      </c>
      <c r="M4203" s="23">
        <v>0.89471000000000001</v>
      </c>
    </row>
    <row r="4204" spans="1:13" ht="15" customHeight="1" x14ac:dyDescent="0.25">
      <c r="A4204" s="40">
        <v>44613</v>
      </c>
      <c r="B4204" s="29">
        <v>1</v>
      </c>
      <c r="C4204" s="22" t="s">
        <v>88</v>
      </c>
      <c r="D4204" s="28">
        <v>0.3</v>
      </c>
      <c r="E4204" s="28">
        <v>0.155502</v>
      </c>
      <c r="F4204" s="29">
        <v>1</v>
      </c>
      <c r="G4204" s="28">
        <v>0.155502</v>
      </c>
      <c r="H4204" s="28">
        <v>0</v>
      </c>
      <c r="I4204" s="28">
        <v>0.155502</v>
      </c>
      <c r="J4204" s="28">
        <v>0.84449799999999997</v>
      </c>
      <c r="K4204" s="28">
        <v>-0.116131</v>
      </c>
      <c r="L4204" s="28">
        <v>0.108852</v>
      </c>
      <c r="M4204" s="28">
        <v>0.89114800000000005</v>
      </c>
    </row>
    <row r="4205" spans="1:13" ht="15" customHeight="1" x14ac:dyDescent="0.25">
      <c r="A4205" s="36">
        <v>44614</v>
      </c>
      <c r="B4205" s="24">
        <v>1</v>
      </c>
      <c r="C4205" s="22" t="s">
        <v>88</v>
      </c>
      <c r="D4205" s="23">
        <v>0.3</v>
      </c>
      <c r="E4205" s="23">
        <v>0.17600299999999999</v>
      </c>
      <c r="F4205" s="24">
        <v>1</v>
      </c>
      <c r="G4205" s="23">
        <v>0.17600299999999999</v>
      </c>
      <c r="H4205" s="23">
        <v>0</v>
      </c>
      <c r="I4205" s="23">
        <v>0.17600299999999999</v>
      </c>
      <c r="J4205" s="23">
        <v>0.82399699999999998</v>
      </c>
      <c r="K4205" s="23">
        <v>-0.11995500000000001</v>
      </c>
      <c r="L4205" s="23">
        <v>0.12320200000000001</v>
      </c>
      <c r="M4205" s="23">
        <v>0.87679799999999997</v>
      </c>
    </row>
    <row r="4206" spans="1:13" ht="15" customHeight="1" x14ac:dyDescent="0.25">
      <c r="A4206" s="40">
        <v>44615</v>
      </c>
      <c r="B4206" s="29">
        <v>1</v>
      </c>
      <c r="C4206" s="22" t="s">
        <v>88</v>
      </c>
      <c r="D4206" s="28">
        <v>0.3</v>
      </c>
      <c r="E4206" s="28">
        <v>0.17862800000000001</v>
      </c>
      <c r="F4206" s="29">
        <v>1</v>
      </c>
      <c r="G4206" s="28">
        <v>0.17862800000000001</v>
      </c>
      <c r="H4206" s="28">
        <v>0</v>
      </c>
      <c r="I4206" s="28">
        <v>0.17862800000000001</v>
      </c>
      <c r="J4206" s="28">
        <v>0.82137199999999999</v>
      </c>
      <c r="K4206" s="28">
        <v>-0.118384</v>
      </c>
      <c r="L4206" s="28">
        <v>0.12503900000000001</v>
      </c>
      <c r="M4206" s="28">
        <v>0.87496099999999999</v>
      </c>
    </row>
    <row r="4207" spans="1:13" ht="15" customHeight="1" x14ac:dyDescent="0.25">
      <c r="A4207" s="36">
        <v>44616</v>
      </c>
      <c r="B4207" s="24">
        <v>0</v>
      </c>
      <c r="C4207" s="22" t="s">
        <v>88</v>
      </c>
      <c r="D4207" s="23">
        <v>0.1</v>
      </c>
      <c r="E4207" s="23">
        <v>4.9007000000000002E-2</v>
      </c>
      <c r="F4207" s="24">
        <v>0</v>
      </c>
      <c r="G4207" s="23">
        <v>2.4503E-2</v>
      </c>
      <c r="H4207" s="23">
        <v>0</v>
      </c>
      <c r="I4207" s="23">
        <v>2.4503E-2</v>
      </c>
      <c r="J4207" s="23">
        <v>0.97549699999999995</v>
      </c>
      <c r="K4207" s="23">
        <v>-0.16633800000000001</v>
      </c>
      <c r="L4207" s="23">
        <v>1.2252000000000001E-2</v>
      </c>
      <c r="M4207" s="23">
        <v>0.98774799999999996</v>
      </c>
    </row>
    <row r="4208" spans="1:13" ht="15" customHeight="1" x14ac:dyDescent="0.25">
      <c r="A4208" s="40">
        <v>44617</v>
      </c>
      <c r="B4208" s="29">
        <v>0</v>
      </c>
      <c r="C4208" s="22" t="s">
        <v>88</v>
      </c>
      <c r="D4208" s="28">
        <v>0.1</v>
      </c>
      <c r="E4208" s="28">
        <v>4.3714000000000003E-2</v>
      </c>
      <c r="F4208" s="29">
        <v>0</v>
      </c>
      <c r="G4208" s="28">
        <v>2.1857000000000001E-2</v>
      </c>
      <c r="H4208" s="28">
        <v>0</v>
      </c>
      <c r="I4208" s="28">
        <v>2.1857000000000001E-2</v>
      </c>
      <c r="J4208" s="28">
        <v>0.97814299999999998</v>
      </c>
      <c r="K4208" s="28">
        <v>-0.128604</v>
      </c>
      <c r="L4208" s="28">
        <v>1.5299999999999999E-2</v>
      </c>
      <c r="M4208" s="28">
        <v>0.98470000000000002</v>
      </c>
    </row>
    <row r="4209" spans="1:13" ht="15" customHeight="1" x14ac:dyDescent="0.25">
      <c r="A4209" s="36">
        <v>44620</v>
      </c>
      <c r="B4209" s="24">
        <v>0</v>
      </c>
      <c r="C4209" s="22" t="s">
        <v>88</v>
      </c>
      <c r="D4209" s="23">
        <v>0.1</v>
      </c>
      <c r="E4209" s="23">
        <v>4.4624999999999998E-2</v>
      </c>
      <c r="F4209" s="24">
        <v>1</v>
      </c>
      <c r="G4209" s="23">
        <v>4.4624999999999998E-2</v>
      </c>
      <c r="H4209" s="23">
        <v>0</v>
      </c>
      <c r="I4209" s="23">
        <v>4.4624999999999998E-2</v>
      </c>
      <c r="J4209" s="23">
        <v>0.95537499999999997</v>
      </c>
      <c r="K4209" s="23">
        <v>-0.119995</v>
      </c>
      <c r="L4209" s="23">
        <v>3.1237000000000001E-2</v>
      </c>
      <c r="M4209" s="23">
        <v>0.96876300000000004</v>
      </c>
    </row>
    <row r="4210" spans="1:13" ht="15" customHeight="1" x14ac:dyDescent="0.25">
      <c r="A4210" s="40">
        <v>44622</v>
      </c>
      <c r="B4210" s="29">
        <v>0</v>
      </c>
      <c r="C4210" s="22" t="s">
        <v>88</v>
      </c>
      <c r="D4210" s="28">
        <v>0.1</v>
      </c>
      <c r="E4210" s="28">
        <v>4.4863E-2</v>
      </c>
      <c r="F4210" s="29">
        <v>0</v>
      </c>
      <c r="G4210" s="28">
        <v>2.2431E-2</v>
      </c>
      <c r="H4210" s="28">
        <v>0</v>
      </c>
      <c r="I4210" s="28">
        <v>2.2431E-2</v>
      </c>
      <c r="J4210" s="28">
        <v>0.97756900000000002</v>
      </c>
      <c r="K4210" s="28">
        <v>-0.121364</v>
      </c>
      <c r="L4210" s="28">
        <v>1.5702000000000001E-2</v>
      </c>
      <c r="M4210" s="28">
        <v>0.98429800000000001</v>
      </c>
    </row>
    <row r="4211" spans="1:13" ht="15" customHeight="1" x14ac:dyDescent="0.25">
      <c r="A4211" s="36">
        <v>44623</v>
      </c>
      <c r="B4211" s="24">
        <v>0</v>
      </c>
      <c r="C4211" s="22" t="s">
        <v>88</v>
      </c>
      <c r="D4211" s="23">
        <v>0.1</v>
      </c>
      <c r="E4211" s="23">
        <v>4.5213000000000003E-2</v>
      </c>
      <c r="F4211" s="24">
        <v>1</v>
      </c>
      <c r="G4211" s="23">
        <v>4.5213000000000003E-2</v>
      </c>
      <c r="H4211" s="23">
        <v>0</v>
      </c>
      <c r="I4211" s="23">
        <v>4.5213000000000003E-2</v>
      </c>
      <c r="J4211" s="23">
        <v>0.95478700000000005</v>
      </c>
      <c r="K4211" s="23">
        <v>-0.11924</v>
      </c>
      <c r="L4211" s="23">
        <v>3.1648999999999997E-2</v>
      </c>
      <c r="M4211" s="23">
        <v>0.96835099999999996</v>
      </c>
    </row>
    <row r="4212" spans="1:13" ht="15" customHeight="1" x14ac:dyDescent="0.25">
      <c r="A4212" s="40">
        <v>44624</v>
      </c>
      <c r="B4212" s="29">
        <v>0</v>
      </c>
      <c r="C4212" s="22" t="s">
        <v>88</v>
      </c>
      <c r="D4212" s="28">
        <v>0.1</v>
      </c>
      <c r="E4212" s="28">
        <v>4.4853999999999998E-2</v>
      </c>
      <c r="F4212" s="29">
        <v>0</v>
      </c>
      <c r="G4212" s="28">
        <v>2.2426999999999999E-2</v>
      </c>
      <c r="H4212" s="28">
        <v>0</v>
      </c>
      <c r="I4212" s="28">
        <v>2.2426999999999999E-2</v>
      </c>
      <c r="J4212" s="28">
        <v>0.97757300000000003</v>
      </c>
      <c r="K4212" s="28">
        <v>-0.13594700000000001</v>
      </c>
      <c r="L4212" s="28">
        <v>1.5699000000000001E-2</v>
      </c>
      <c r="M4212" s="28">
        <v>0.98430099999999998</v>
      </c>
    </row>
    <row r="4213" spans="1:13" ht="15" customHeight="1" x14ac:dyDescent="0.25">
      <c r="A4213" s="36">
        <v>44627</v>
      </c>
      <c r="B4213" s="24">
        <v>0</v>
      </c>
      <c r="C4213" s="22" t="s">
        <v>88</v>
      </c>
      <c r="D4213" s="23">
        <v>0.1</v>
      </c>
      <c r="E4213" s="23">
        <v>4.4142000000000001E-2</v>
      </c>
      <c r="F4213" s="24">
        <v>0</v>
      </c>
      <c r="G4213" s="23">
        <v>2.2071E-2</v>
      </c>
      <c r="H4213" s="23">
        <v>0</v>
      </c>
      <c r="I4213" s="23">
        <v>2.2071E-2</v>
      </c>
      <c r="J4213" s="23">
        <v>0.97792900000000005</v>
      </c>
      <c r="K4213" s="23">
        <v>-0.15392400000000001</v>
      </c>
      <c r="L4213" s="23">
        <v>1.1036000000000001E-2</v>
      </c>
      <c r="M4213" s="23">
        <v>0.98896399999999995</v>
      </c>
    </row>
    <row r="4214" spans="1:13" ht="15" customHeight="1" x14ac:dyDescent="0.25">
      <c r="A4214" s="40">
        <v>44628</v>
      </c>
      <c r="B4214" s="29">
        <v>0</v>
      </c>
      <c r="C4214" s="22" t="s">
        <v>88</v>
      </c>
      <c r="D4214" s="28">
        <v>0.1</v>
      </c>
      <c r="E4214" s="28">
        <v>4.3485999999999997E-2</v>
      </c>
      <c r="F4214" s="29">
        <v>0</v>
      </c>
      <c r="G4214" s="28">
        <v>2.1742999999999998E-2</v>
      </c>
      <c r="H4214" s="28">
        <v>0</v>
      </c>
      <c r="I4214" s="28">
        <v>2.1742999999999998E-2</v>
      </c>
      <c r="J4214" s="28">
        <v>0.97825700000000004</v>
      </c>
      <c r="K4214" s="28">
        <v>-0.14329600000000001</v>
      </c>
      <c r="L4214" s="28">
        <v>1.5219999999999999E-2</v>
      </c>
      <c r="M4214" s="28">
        <v>0.98477999999999999</v>
      </c>
    </row>
    <row r="4215" spans="1:13" ht="15" customHeight="1" x14ac:dyDescent="0.25">
      <c r="A4215" s="36">
        <v>44629</v>
      </c>
      <c r="B4215" s="24">
        <v>0</v>
      </c>
      <c r="C4215" s="22" t="s">
        <v>88</v>
      </c>
      <c r="D4215" s="23">
        <v>0.1</v>
      </c>
      <c r="E4215" s="23">
        <v>4.2368000000000003E-2</v>
      </c>
      <c r="F4215" s="24">
        <v>0</v>
      </c>
      <c r="G4215" s="23">
        <v>2.1184000000000001E-2</v>
      </c>
      <c r="H4215" s="23">
        <v>0</v>
      </c>
      <c r="I4215" s="23">
        <v>2.1184000000000001E-2</v>
      </c>
      <c r="J4215" s="23">
        <v>0.97881600000000002</v>
      </c>
      <c r="K4215" s="23">
        <v>-0.12628</v>
      </c>
      <c r="L4215" s="23">
        <v>1.4829E-2</v>
      </c>
      <c r="M4215" s="23">
        <v>0.98517100000000002</v>
      </c>
    </row>
    <row r="4216" spans="1:13" ht="15" customHeight="1" x14ac:dyDescent="0.25">
      <c r="A4216" s="40">
        <v>44630</v>
      </c>
      <c r="B4216" s="29">
        <v>0</v>
      </c>
      <c r="C4216" s="22" t="s">
        <v>88</v>
      </c>
      <c r="D4216" s="28">
        <v>0.1</v>
      </c>
      <c r="E4216" s="28">
        <v>4.2696999999999999E-2</v>
      </c>
      <c r="F4216" s="29">
        <v>0</v>
      </c>
      <c r="G4216" s="28">
        <v>2.1349E-2</v>
      </c>
      <c r="H4216" s="28">
        <v>0</v>
      </c>
      <c r="I4216" s="28">
        <v>2.1349E-2</v>
      </c>
      <c r="J4216" s="28">
        <v>0.97865100000000005</v>
      </c>
      <c r="K4216" s="28">
        <v>-0.11742</v>
      </c>
      <c r="L4216" s="28">
        <v>1.4944000000000001E-2</v>
      </c>
      <c r="M4216" s="28">
        <v>0.98505600000000004</v>
      </c>
    </row>
    <row r="4217" spans="1:13" ht="15" customHeight="1" x14ac:dyDescent="0.25">
      <c r="A4217" s="36">
        <v>44631</v>
      </c>
      <c r="B4217" s="24">
        <v>1</v>
      </c>
      <c r="C4217" s="22" t="s">
        <v>88</v>
      </c>
      <c r="D4217" s="23">
        <v>0.3</v>
      </c>
      <c r="E4217" s="23">
        <v>0.12796099999999999</v>
      </c>
      <c r="F4217" s="24">
        <v>1</v>
      </c>
      <c r="G4217" s="23">
        <v>0.12796099999999999</v>
      </c>
      <c r="H4217" s="23">
        <v>0</v>
      </c>
      <c r="I4217" s="23">
        <v>0.12796099999999999</v>
      </c>
      <c r="J4217" s="23">
        <v>0.87203900000000001</v>
      </c>
      <c r="K4217" s="23">
        <v>-0.114161</v>
      </c>
      <c r="L4217" s="23">
        <v>8.9571999999999999E-2</v>
      </c>
      <c r="M4217" s="23">
        <v>0.91042800000000002</v>
      </c>
    </row>
    <row r="4218" spans="1:13" ht="15" customHeight="1" x14ac:dyDescent="0.25">
      <c r="A4218" s="40">
        <v>44634</v>
      </c>
      <c r="B4218" s="29">
        <v>1</v>
      </c>
      <c r="C4218" s="22" t="s">
        <v>88</v>
      </c>
      <c r="D4218" s="28">
        <v>0.3</v>
      </c>
      <c r="E4218" s="28">
        <v>0.13153899999999999</v>
      </c>
      <c r="F4218" s="29">
        <v>1</v>
      </c>
      <c r="G4218" s="28">
        <v>0.13153899999999999</v>
      </c>
      <c r="H4218" s="28">
        <v>0</v>
      </c>
      <c r="I4218" s="28">
        <v>0.13153899999999999</v>
      </c>
      <c r="J4218" s="28">
        <v>0.86846100000000004</v>
      </c>
      <c r="K4218" s="28">
        <v>-0.108482</v>
      </c>
      <c r="L4218" s="28">
        <v>9.2077000000000006E-2</v>
      </c>
      <c r="M4218" s="28">
        <v>0.90792300000000004</v>
      </c>
    </row>
    <row r="4219" spans="1:13" ht="15" customHeight="1" x14ac:dyDescent="0.25">
      <c r="A4219" s="36">
        <v>44635</v>
      </c>
      <c r="B4219" s="24">
        <v>0</v>
      </c>
      <c r="C4219" s="22" t="s">
        <v>88</v>
      </c>
      <c r="D4219" s="23">
        <v>0.1</v>
      </c>
      <c r="E4219" s="23">
        <v>4.6963999999999999E-2</v>
      </c>
      <c r="F4219" s="24">
        <v>0</v>
      </c>
      <c r="G4219" s="23">
        <v>2.3481999999999999E-2</v>
      </c>
      <c r="H4219" s="23">
        <v>0</v>
      </c>
      <c r="I4219" s="23">
        <v>2.3481999999999999E-2</v>
      </c>
      <c r="J4219" s="23">
        <v>0.976518</v>
      </c>
      <c r="K4219" s="23">
        <v>-0.119213</v>
      </c>
      <c r="L4219" s="23">
        <v>1.6437E-2</v>
      </c>
      <c r="M4219" s="23">
        <v>0.98356299999999997</v>
      </c>
    </row>
    <row r="4220" spans="1:13" ht="15" customHeight="1" x14ac:dyDescent="0.25">
      <c r="A4220" s="40">
        <v>44636</v>
      </c>
      <c r="B4220" s="29">
        <v>1</v>
      </c>
      <c r="C4220" s="22" t="s">
        <v>88</v>
      </c>
      <c r="D4220" s="28">
        <v>0.3</v>
      </c>
      <c r="E4220" s="28">
        <v>0.145008</v>
      </c>
      <c r="F4220" s="29">
        <v>1</v>
      </c>
      <c r="G4220" s="28">
        <v>0.145008</v>
      </c>
      <c r="H4220" s="28">
        <v>0</v>
      </c>
      <c r="I4220" s="28">
        <v>0.145008</v>
      </c>
      <c r="J4220" s="28">
        <v>0.85499199999999997</v>
      </c>
      <c r="K4220" s="28">
        <v>-0.10237300000000001</v>
      </c>
      <c r="L4220" s="28">
        <v>0.101505</v>
      </c>
      <c r="M4220" s="28">
        <v>0.89849500000000004</v>
      </c>
    </row>
    <row r="4221" spans="1:13" ht="15" customHeight="1" x14ac:dyDescent="0.25">
      <c r="A4221" s="36">
        <v>44637</v>
      </c>
      <c r="B4221" s="24">
        <v>2</v>
      </c>
      <c r="C4221" s="33" t="s">
        <v>89</v>
      </c>
      <c r="D4221" s="23">
        <v>0.5</v>
      </c>
      <c r="E4221" s="23">
        <v>0.24057400000000001</v>
      </c>
      <c r="F4221" s="24">
        <v>1</v>
      </c>
      <c r="G4221" s="23">
        <v>0.24057400000000001</v>
      </c>
      <c r="H4221" s="23">
        <v>0</v>
      </c>
      <c r="I4221" s="23">
        <v>0.24057400000000001</v>
      </c>
      <c r="J4221" s="23">
        <v>0.75942600000000005</v>
      </c>
      <c r="K4221" s="23">
        <v>-9.4145000000000006E-2</v>
      </c>
      <c r="L4221" s="23">
        <v>0.24057400000000001</v>
      </c>
      <c r="M4221" s="23">
        <v>0.75942600000000005</v>
      </c>
    </row>
    <row r="4222" spans="1:13" ht="15" customHeight="1" x14ac:dyDescent="0.25">
      <c r="A4222" s="40">
        <v>44641</v>
      </c>
      <c r="B4222" s="29">
        <v>2</v>
      </c>
      <c r="C4222" s="33" t="s">
        <v>89</v>
      </c>
      <c r="D4222" s="28">
        <v>0.5</v>
      </c>
      <c r="E4222" s="28">
        <v>0.24073</v>
      </c>
      <c r="F4222" s="29">
        <v>1</v>
      </c>
      <c r="G4222" s="28">
        <v>0.24073</v>
      </c>
      <c r="H4222" s="28">
        <v>0</v>
      </c>
      <c r="I4222" s="28">
        <v>0.24073</v>
      </c>
      <c r="J4222" s="28">
        <v>0.75927</v>
      </c>
      <c r="K4222" s="28">
        <v>-9.3413999999999997E-2</v>
      </c>
      <c r="L4222" s="28">
        <v>0.24073</v>
      </c>
      <c r="M4222" s="28">
        <v>0.75927</v>
      </c>
    </row>
    <row r="4223" spans="1:13" ht="15" customHeight="1" x14ac:dyDescent="0.25">
      <c r="A4223" s="36">
        <v>44642</v>
      </c>
      <c r="B4223" s="24">
        <v>2</v>
      </c>
      <c r="C4223" s="33" t="s">
        <v>89</v>
      </c>
      <c r="D4223" s="23">
        <v>0.5</v>
      </c>
      <c r="E4223" s="23">
        <v>0.241591</v>
      </c>
      <c r="F4223" s="24">
        <v>1</v>
      </c>
      <c r="G4223" s="23">
        <v>0.241591</v>
      </c>
      <c r="H4223" s="23">
        <v>0</v>
      </c>
      <c r="I4223" s="23">
        <v>0.241591</v>
      </c>
      <c r="J4223" s="23">
        <v>0.758409</v>
      </c>
      <c r="K4223" s="23">
        <v>-9.0414999999999995E-2</v>
      </c>
      <c r="L4223" s="23">
        <v>0.241591</v>
      </c>
      <c r="M4223" s="23">
        <v>0.758409</v>
      </c>
    </row>
    <row r="4224" spans="1:13" ht="15" customHeight="1" x14ac:dyDescent="0.25">
      <c r="A4224" s="40">
        <v>44643</v>
      </c>
      <c r="B4224" s="29">
        <v>2</v>
      </c>
      <c r="C4224" s="33" t="s">
        <v>89</v>
      </c>
      <c r="D4224" s="28">
        <v>0.5</v>
      </c>
      <c r="E4224" s="28">
        <v>0.24287400000000001</v>
      </c>
      <c r="F4224" s="29">
        <v>1</v>
      </c>
      <c r="G4224" s="28">
        <v>0.24287400000000001</v>
      </c>
      <c r="H4224" s="28">
        <v>0</v>
      </c>
      <c r="I4224" s="28">
        <v>0.24287400000000001</v>
      </c>
      <c r="J4224" s="28">
        <v>0.75712599999999997</v>
      </c>
      <c r="K4224" s="28">
        <v>-8.7933999999999998E-2</v>
      </c>
      <c r="L4224" s="28">
        <v>0.24287400000000001</v>
      </c>
      <c r="M4224" s="28">
        <v>0.75712599999999997</v>
      </c>
    </row>
    <row r="4225" spans="1:13" ht="15" customHeight="1" x14ac:dyDescent="0.25">
      <c r="A4225" s="36">
        <v>44644</v>
      </c>
      <c r="B4225" s="24">
        <v>2</v>
      </c>
      <c r="C4225" s="33" t="s">
        <v>89</v>
      </c>
      <c r="D4225" s="23">
        <v>0.5</v>
      </c>
      <c r="E4225" s="23">
        <v>0.24308399999999999</v>
      </c>
      <c r="F4225" s="24">
        <v>1</v>
      </c>
      <c r="G4225" s="23">
        <v>0.24308399999999999</v>
      </c>
      <c r="H4225" s="23">
        <v>0</v>
      </c>
      <c r="I4225" s="23">
        <v>0.24308399999999999</v>
      </c>
      <c r="J4225" s="23">
        <v>0.75691600000000003</v>
      </c>
      <c r="K4225" s="23">
        <v>-8.1229999999999997E-2</v>
      </c>
      <c r="L4225" s="23">
        <v>0.24308399999999999</v>
      </c>
      <c r="M4225" s="23">
        <v>0.75691600000000003</v>
      </c>
    </row>
    <row r="4226" spans="1:13" ht="15" customHeight="1" x14ac:dyDescent="0.25">
      <c r="A4226" s="40">
        <v>44645</v>
      </c>
      <c r="B4226" s="29">
        <v>2</v>
      </c>
      <c r="C4226" s="33" t="s">
        <v>89</v>
      </c>
      <c r="D4226" s="28">
        <v>0.5</v>
      </c>
      <c r="E4226" s="28">
        <v>0.24307000000000001</v>
      </c>
      <c r="F4226" s="29">
        <v>1</v>
      </c>
      <c r="G4226" s="28">
        <v>0.24307000000000001</v>
      </c>
      <c r="H4226" s="28">
        <v>0</v>
      </c>
      <c r="I4226" s="28">
        <v>0.24307000000000001</v>
      </c>
      <c r="J4226" s="28">
        <v>0.75692999999999999</v>
      </c>
      <c r="K4226" s="28">
        <v>-8.0056000000000002E-2</v>
      </c>
      <c r="L4226" s="28">
        <v>0.24307000000000001</v>
      </c>
      <c r="M4226" s="28">
        <v>0.75692999999999999</v>
      </c>
    </row>
    <row r="4227" spans="1:13" ht="15" customHeight="1" x14ac:dyDescent="0.25">
      <c r="A4227" s="36">
        <v>44648</v>
      </c>
      <c r="B4227" s="24">
        <v>2</v>
      </c>
      <c r="C4227" s="33" t="s">
        <v>89</v>
      </c>
      <c r="D4227" s="23">
        <v>0.5</v>
      </c>
      <c r="E4227" s="23">
        <v>0.33305299999999999</v>
      </c>
      <c r="F4227" s="24">
        <v>1</v>
      </c>
      <c r="G4227" s="23">
        <v>0.33305299999999999</v>
      </c>
      <c r="H4227" s="23">
        <v>0</v>
      </c>
      <c r="I4227" s="23">
        <v>0.33305299999999999</v>
      </c>
      <c r="J4227" s="23">
        <v>0.66694699999999996</v>
      </c>
      <c r="K4227" s="23">
        <v>-8.0348000000000003E-2</v>
      </c>
      <c r="L4227" s="23">
        <v>0.33305299999999999</v>
      </c>
      <c r="M4227" s="23">
        <v>0.66694699999999996</v>
      </c>
    </row>
    <row r="4228" spans="1:13" ht="15" customHeight="1" x14ac:dyDescent="0.25">
      <c r="A4228" s="40">
        <v>44649</v>
      </c>
      <c r="B4228" s="29">
        <v>2</v>
      </c>
      <c r="C4228" s="33" t="s">
        <v>89</v>
      </c>
      <c r="D4228" s="28">
        <v>0.5</v>
      </c>
      <c r="E4228" s="28">
        <v>0.44672800000000001</v>
      </c>
      <c r="F4228" s="29">
        <v>1</v>
      </c>
      <c r="G4228" s="28">
        <v>0.44672800000000001</v>
      </c>
      <c r="H4228" s="28">
        <v>0</v>
      </c>
      <c r="I4228" s="28">
        <v>0.44672800000000001</v>
      </c>
      <c r="J4228" s="28">
        <v>0.55327199999999999</v>
      </c>
      <c r="K4228" s="28">
        <v>-7.5199000000000002E-2</v>
      </c>
      <c r="L4228" s="28">
        <v>0.44672800000000001</v>
      </c>
      <c r="M4228" s="28">
        <v>0.55327199999999999</v>
      </c>
    </row>
    <row r="4229" spans="1:13" ht="15" customHeight="1" x14ac:dyDescent="0.25">
      <c r="A4229" s="36">
        <v>44650</v>
      </c>
      <c r="B4229" s="24">
        <v>2</v>
      </c>
      <c r="C4229" s="33" t="s">
        <v>89</v>
      </c>
      <c r="D4229" s="23">
        <v>0.5</v>
      </c>
      <c r="E4229" s="23">
        <v>0.42859700000000001</v>
      </c>
      <c r="F4229" s="24">
        <v>1</v>
      </c>
      <c r="G4229" s="23">
        <v>0.42859700000000001</v>
      </c>
      <c r="H4229" s="23">
        <v>0</v>
      </c>
      <c r="I4229" s="23">
        <v>0.42859700000000001</v>
      </c>
      <c r="J4229" s="23">
        <v>0.57140299999999999</v>
      </c>
      <c r="K4229" s="23">
        <v>-5.8245999999999999E-2</v>
      </c>
      <c r="L4229" s="23">
        <v>0.42859700000000001</v>
      </c>
      <c r="M4229" s="23">
        <v>0.57140299999999999</v>
      </c>
    </row>
    <row r="4230" spans="1:13" ht="15" customHeight="1" x14ac:dyDescent="0.25">
      <c r="A4230" s="40">
        <v>44651</v>
      </c>
      <c r="B4230" s="29">
        <v>2</v>
      </c>
      <c r="C4230" s="33" t="s">
        <v>89</v>
      </c>
      <c r="D4230" s="28">
        <v>0.5</v>
      </c>
      <c r="E4230" s="28">
        <v>0.42830000000000001</v>
      </c>
      <c r="F4230" s="29">
        <v>1</v>
      </c>
      <c r="G4230" s="28">
        <v>0.42830000000000001</v>
      </c>
      <c r="H4230" s="28">
        <v>0</v>
      </c>
      <c r="I4230" s="28">
        <v>0.42830000000000001</v>
      </c>
      <c r="J4230" s="28">
        <v>0.57169999999999999</v>
      </c>
      <c r="K4230" s="28">
        <v>-6.0004000000000002E-2</v>
      </c>
      <c r="L4230" s="28">
        <v>0.42830000000000001</v>
      </c>
      <c r="M4230" s="28">
        <v>0.57169999999999999</v>
      </c>
    </row>
    <row r="4231" spans="1:13" ht="15" customHeight="1" x14ac:dyDescent="0.25">
      <c r="A4231" s="36">
        <v>44652</v>
      </c>
      <c r="B4231" s="24">
        <v>2</v>
      </c>
      <c r="C4231" s="33" t="s">
        <v>89</v>
      </c>
      <c r="D4231" s="23">
        <v>0.5</v>
      </c>
      <c r="E4231" s="23">
        <v>0.42827100000000001</v>
      </c>
      <c r="F4231" s="24">
        <v>1</v>
      </c>
      <c r="G4231" s="23">
        <v>0.42827100000000001</v>
      </c>
      <c r="H4231" s="23">
        <v>0</v>
      </c>
      <c r="I4231" s="23">
        <v>0.42827100000000001</v>
      </c>
      <c r="J4231" s="23">
        <v>0.57172900000000004</v>
      </c>
      <c r="K4231" s="23">
        <v>-5.5578000000000002E-2</v>
      </c>
      <c r="L4231" s="23">
        <v>0.42827100000000001</v>
      </c>
      <c r="M4231" s="23">
        <v>0.57172900000000004</v>
      </c>
    </row>
    <row r="4232" spans="1:13" ht="15" customHeight="1" x14ac:dyDescent="0.25">
      <c r="A4232" s="40">
        <v>44655</v>
      </c>
      <c r="B4232" s="29">
        <v>2</v>
      </c>
      <c r="C4232" s="33" t="s">
        <v>89</v>
      </c>
      <c r="D4232" s="28">
        <v>0.5</v>
      </c>
      <c r="E4232" s="28">
        <v>0.48190500000000003</v>
      </c>
      <c r="F4232" s="29">
        <v>1</v>
      </c>
      <c r="G4232" s="28">
        <v>0.48190500000000003</v>
      </c>
      <c r="H4232" s="28">
        <v>0</v>
      </c>
      <c r="I4232" s="28">
        <v>0.48190500000000003</v>
      </c>
      <c r="J4232" s="28">
        <v>0.51809499999999997</v>
      </c>
      <c r="K4232" s="28">
        <v>-4.4396999999999999E-2</v>
      </c>
      <c r="L4232" s="28">
        <v>0.48190500000000003</v>
      </c>
      <c r="M4232" s="28">
        <v>0.51809499999999997</v>
      </c>
    </row>
    <row r="4233" spans="1:13" ht="15" customHeight="1" x14ac:dyDescent="0.25">
      <c r="A4233" s="36">
        <v>44656</v>
      </c>
      <c r="B4233" s="24">
        <v>2</v>
      </c>
      <c r="C4233" s="33" t="s">
        <v>89</v>
      </c>
      <c r="D4233" s="23">
        <v>0.5</v>
      </c>
      <c r="E4233" s="23">
        <v>0.58697600000000005</v>
      </c>
      <c r="F4233" s="24">
        <v>1</v>
      </c>
      <c r="G4233" s="23">
        <v>0.58697600000000005</v>
      </c>
      <c r="H4233" s="23">
        <v>0</v>
      </c>
      <c r="I4233" s="23">
        <v>0.58697600000000005</v>
      </c>
      <c r="J4233" s="23">
        <v>0.413024</v>
      </c>
      <c r="K4233" s="23">
        <v>-2.7907000000000001E-2</v>
      </c>
      <c r="L4233" s="23">
        <v>0.58697600000000005</v>
      </c>
      <c r="M4233" s="23">
        <v>0.413024</v>
      </c>
    </row>
    <row r="4234" spans="1:13" ht="15" customHeight="1" x14ac:dyDescent="0.25">
      <c r="A4234" s="40">
        <v>44657</v>
      </c>
      <c r="B4234" s="29">
        <v>2</v>
      </c>
      <c r="C4234" s="33" t="s">
        <v>89</v>
      </c>
      <c r="D4234" s="28">
        <v>0.5</v>
      </c>
      <c r="E4234" s="28">
        <v>0.57152899999999995</v>
      </c>
      <c r="F4234" s="29">
        <v>1</v>
      </c>
      <c r="G4234" s="28">
        <v>0.57152899999999995</v>
      </c>
      <c r="H4234" s="28">
        <v>0</v>
      </c>
      <c r="I4234" s="28">
        <v>0.57152899999999995</v>
      </c>
      <c r="J4234" s="28">
        <v>0.42847099999999999</v>
      </c>
      <c r="K4234" s="28">
        <v>-3.1364999999999997E-2</v>
      </c>
      <c r="L4234" s="28">
        <v>0.57152899999999995</v>
      </c>
      <c r="M4234" s="28">
        <v>0.42847099999999999</v>
      </c>
    </row>
    <row r="4235" spans="1:13" ht="15" customHeight="1" x14ac:dyDescent="0.25">
      <c r="A4235" s="36">
        <v>44658</v>
      </c>
      <c r="B4235" s="24">
        <v>2</v>
      </c>
      <c r="C4235" s="33" t="s">
        <v>89</v>
      </c>
      <c r="D4235" s="23">
        <v>0.5</v>
      </c>
      <c r="E4235" s="23">
        <v>0.55912200000000001</v>
      </c>
      <c r="F4235" s="24">
        <v>1</v>
      </c>
      <c r="G4235" s="23">
        <v>0.55912200000000001</v>
      </c>
      <c r="H4235" s="23">
        <v>0</v>
      </c>
      <c r="I4235" s="23">
        <v>0.55912200000000001</v>
      </c>
      <c r="J4235" s="23">
        <v>0.44087799999999999</v>
      </c>
      <c r="K4235" s="23">
        <v>-4.1935E-2</v>
      </c>
      <c r="L4235" s="23">
        <v>0.55912200000000001</v>
      </c>
      <c r="M4235" s="23">
        <v>0.44087799999999999</v>
      </c>
    </row>
    <row r="4236" spans="1:13" ht="15" customHeight="1" x14ac:dyDescent="0.25">
      <c r="A4236" s="40">
        <v>44659</v>
      </c>
      <c r="B4236" s="29">
        <v>2</v>
      </c>
      <c r="C4236" s="33" t="s">
        <v>89</v>
      </c>
      <c r="D4236" s="28">
        <v>0.5</v>
      </c>
      <c r="E4236" s="28">
        <v>0.56430400000000003</v>
      </c>
      <c r="F4236" s="29">
        <v>1</v>
      </c>
      <c r="G4236" s="28">
        <v>0.56430400000000003</v>
      </c>
      <c r="H4236" s="28">
        <v>0</v>
      </c>
      <c r="I4236" s="28">
        <v>0.56430400000000003</v>
      </c>
      <c r="J4236" s="28">
        <v>0.43569600000000003</v>
      </c>
      <c r="K4236" s="28">
        <v>-3.5171000000000001E-2</v>
      </c>
      <c r="L4236" s="28">
        <v>0.56430400000000003</v>
      </c>
      <c r="M4236" s="28">
        <v>0.43569600000000003</v>
      </c>
    </row>
    <row r="4237" spans="1:13" ht="15" customHeight="1" x14ac:dyDescent="0.25">
      <c r="A4237" s="36">
        <v>44662</v>
      </c>
      <c r="B4237" s="24">
        <v>2</v>
      </c>
      <c r="C4237" s="33" t="s">
        <v>89</v>
      </c>
      <c r="D4237" s="23">
        <v>0.5</v>
      </c>
      <c r="E4237" s="23">
        <v>0.55947000000000002</v>
      </c>
      <c r="F4237" s="24">
        <v>1</v>
      </c>
      <c r="G4237" s="23">
        <v>0.55947000000000002</v>
      </c>
      <c r="H4237" s="23">
        <v>0</v>
      </c>
      <c r="I4237" s="23">
        <v>0.55947000000000002</v>
      </c>
      <c r="J4237" s="23">
        <v>0.44052999999999998</v>
      </c>
      <c r="K4237" s="23">
        <v>-3.5618999999999998E-2</v>
      </c>
      <c r="L4237" s="23">
        <v>0.55947000000000002</v>
      </c>
      <c r="M4237" s="23">
        <v>0.44052999999999998</v>
      </c>
    </row>
    <row r="4238" spans="1:13" ht="15" customHeight="1" x14ac:dyDescent="0.25">
      <c r="A4238" s="40">
        <v>44663</v>
      </c>
      <c r="B4238" s="29">
        <v>2</v>
      </c>
      <c r="C4238" s="33" t="s">
        <v>89</v>
      </c>
      <c r="D4238" s="28">
        <v>0.5</v>
      </c>
      <c r="E4238" s="28">
        <v>0.47932399999999997</v>
      </c>
      <c r="F4238" s="29">
        <v>1</v>
      </c>
      <c r="G4238" s="28">
        <v>0.47932399999999997</v>
      </c>
      <c r="H4238" s="28">
        <v>0</v>
      </c>
      <c r="I4238" s="28">
        <v>0.47932399999999997</v>
      </c>
      <c r="J4238" s="28">
        <v>0.52067600000000003</v>
      </c>
      <c r="K4238" s="28">
        <v>-5.3619E-2</v>
      </c>
      <c r="L4238" s="28">
        <v>0.47932399999999997</v>
      </c>
      <c r="M4238" s="28">
        <v>0.52067600000000003</v>
      </c>
    </row>
    <row r="4239" spans="1:13" ht="15" customHeight="1" x14ac:dyDescent="0.25">
      <c r="A4239" s="36">
        <v>44664</v>
      </c>
      <c r="B4239" s="24">
        <v>2</v>
      </c>
      <c r="C4239" s="33" t="s">
        <v>89</v>
      </c>
      <c r="D4239" s="23">
        <v>0.5</v>
      </c>
      <c r="E4239" s="23">
        <v>0.51117999999999997</v>
      </c>
      <c r="F4239" s="24">
        <v>1</v>
      </c>
      <c r="G4239" s="23">
        <v>0.51117999999999997</v>
      </c>
      <c r="H4239" s="23">
        <v>0</v>
      </c>
      <c r="I4239" s="23">
        <v>0.51117999999999997</v>
      </c>
      <c r="J4239" s="23">
        <v>0.48881999999999998</v>
      </c>
      <c r="K4239" s="23">
        <v>-5.3907999999999998E-2</v>
      </c>
      <c r="L4239" s="23">
        <v>0.51117999999999997</v>
      </c>
      <c r="M4239" s="23">
        <v>0.48881999999999998</v>
      </c>
    </row>
    <row r="4240" spans="1:13" ht="15" customHeight="1" x14ac:dyDescent="0.25">
      <c r="A4240" s="40">
        <v>44669</v>
      </c>
      <c r="B4240" s="29">
        <v>2</v>
      </c>
      <c r="C4240" s="33" t="s">
        <v>89</v>
      </c>
      <c r="D4240" s="28">
        <v>0.5</v>
      </c>
      <c r="E4240" s="28">
        <v>0.48603800000000003</v>
      </c>
      <c r="F4240" s="29">
        <v>1</v>
      </c>
      <c r="G4240" s="28">
        <v>0.48603800000000003</v>
      </c>
      <c r="H4240" s="28">
        <v>0</v>
      </c>
      <c r="I4240" s="28">
        <v>0.48603800000000003</v>
      </c>
      <c r="J4240" s="28">
        <v>0.51396200000000003</v>
      </c>
      <c r="K4240" s="28">
        <v>-7.1263000000000007E-2</v>
      </c>
      <c r="L4240" s="28">
        <v>0.48603800000000003</v>
      </c>
      <c r="M4240" s="28">
        <v>0.51396200000000003</v>
      </c>
    </row>
    <row r="4241" spans="1:13" ht="15" customHeight="1" x14ac:dyDescent="0.25">
      <c r="A4241" s="36">
        <v>44670</v>
      </c>
      <c r="B4241" s="24">
        <v>1</v>
      </c>
      <c r="C4241" s="22" t="s">
        <v>88</v>
      </c>
      <c r="D4241" s="23">
        <v>0.3</v>
      </c>
      <c r="E4241" s="23">
        <v>0.272254</v>
      </c>
      <c r="F4241" s="24">
        <v>0</v>
      </c>
      <c r="G4241" s="23">
        <v>0.136127</v>
      </c>
      <c r="H4241" s="23">
        <v>0</v>
      </c>
      <c r="I4241" s="23">
        <v>0.136127</v>
      </c>
      <c r="J4241" s="23">
        <v>0.863873</v>
      </c>
      <c r="K4241" s="23">
        <v>-8.7110000000000007E-2</v>
      </c>
      <c r="L4241" s="23">
        <v>0.136127</v>
      </c>
      <c r="M4241" s="23">
        <v>0.863873</v>
      </c>
    </row>
    <row r="4242" spans="1:13" ht="15" customHeight="1" x14ac:dyDescent="0.25">
      <c r="A4242" s="40">
        <v>44671</v>
      </c>
      <c r="B4242" s="29">
        <v>1</v>
      </c>
      <c r="C4242" s="22" t="s">
        <v>88</v>
      </c>
      <c r="D4242" s="28">
        <v>0.3</v>
      </c>
      <c r="E4242" s="28">
        <v>0.27024599999999999</v>
      </c>
      <c r="F4242" s="29">
        <v>0</v>
      </c>
      <c r="G4242" s="28">
        <v>0.13512299999999999</v>
      </c>
      <c r="H4242" s="28">
        <v>0</v>
      </c>
      <c r="I4242" s="28">
        <v>0.13512299999999999</v>
      </c>
      <c r="J4242" s="28">
        <v>0.86487700000000001</v>
      </c>
      <c r="K4242" s="28">
        <v>-8.1525E-2</v>
      </c>
      <c r="L4242" s="28">
        <v>0.13512299999999999</v>
      </c>
      <c r="M4242" s="28">
        <v>0.86487700000000001</v>
      </c>
    </row>
    <row r="4243" spans="1:13" ht="15" customHeight="1" x14ac:dyDescent="0.25">
      <c r="A4243" s="36">
        <v>44672</v>
      </c>
      <c r="B4243" s="24">
        <v>2</v>
      </c>
      <c r="C4243" s="33" t="s">
        <v>89</v>
      </c>
      <c r="D4243" s="23">
        <v>0.5</v>
      </c>
      <c r="E4243" s="23">
        <v>0.43641000000000002</v>
      </c>
      <c r="F4243" s="24">
        <v>0</v>
      </c>
      <c r="G4243" s="23">
        <v>0.21820500000000001</v>
      </c>
      <c r="H4243" s="23">
        <v>0</v>
      </c>
      <c r="I4243" s="23">
        <v>0.21820500000000001</v>
      </c>
      <c r="J4243" s="23">
        <v>0.78179500000000002</v>
      </c>
      <c r="K4243" s="23">
        <v>-6.9719000000000003E-2</v>
      </c>
      <c r="L4243" s="23">
        <v>0.21820500000000001</v>
      </c>
      <c r="M4243" s="23">
        <v>0.78179500000000002</v>
      </c>
    </row>
    <row r="4244" spans="1:13" ht="15" customHeight="1" x14ac:dyDescent="0.25">
      <c r="A4244" s="40">
        <v>44673</v>
      </c>
      <c r="B4244" s="29">
        <v>1</v>
      </c>
      <c r="C4244" s="22" t="s">
        <v>88</v>
      </c>
      <c r="D4244" s="28">
        <v>0.3</v>
      </c>
      <c r="E4244" s="28">
        <v>0.26075599999999999</v>
      </c>
      <c r="F4244" s="29">
        <v>1</v>
      </c>
      <c r="G4244" s="28">
        <v>0.26075599999999999</v>
      </c>
      <c r="H4244" s="28">
        <v>0</v>
      </c>
      <c r="I4244" s="28">
        <v>0.26075599999999999</v>
      </c>
      <c r="J4244" s="28">
        <v>0.73924400000000001</v>
      </c>
      <c r="K4244" s="28">
        <v>-7.3088E-2</v>
      </c>
      <c r="L4244" s="28">
        <v>0.26075599999999999</v>
      </c>
      <c r="M4244" s="28">
        <v>0.73924400000000001</v>
      </c>
    </row>
    <row r="4245" spans="1:13" ht="15" customHeight="1" x14ac:dyDescent="0.25">
      <c r="A4245" s="36">
        <v>44676</v>
      </c>
      <c r="B4245" s="24">
        <v>0</v>
      </c>
      <c r="C4245" s="22" t="s">
        <v>88</v>
      </c>
      <c r="D4245" s="23">
        <v>0.1</v>
      </c>
      <c r="E4245" s="23">
        <v>8.2550999999999999E-2</v>
      </c>
      <c r="F4245" s="24">
        <v>1</v>
      </c>
      <c r="G4245" s="23">
        <v>8.2550999999999999E-2</v>
      </c>
      <c r="H4245" s="23">
        <v>0</v>
      </c>
      <c r="I4245" s="23">
        <v>8.2550999999999999E-2</v>
      </c>
      <c r="J4245" s="23">
        <v>0.91744899999999996</v>
      </c>
      <c r="K4245" s="23">
        <v>-8.8748999999999995E-2</v>
      </c>
      <c r="L4245" s="23">
        <v>8.2550999999999999E-2</v>
      </c>
      <c r="M4245" s="23">
        <v>0.91744899999999996</v>
      </c>
    </row>
    <row r="4246" spans="1:13" ht="15" customHeight="1" x14ac:dyDescent="0.25">
      <c r="A4246" s="40">
        <v>44677</v>
      </c>
      <c r="B4246" s="29">
        <v>1</v>
      </c>
      <c r="C4246" s="22" t="s">
        <v>88</v>
      </c>
      <c r="D4246" s="28">
        <v>0.3</v>
      </c>
      <c r="E4246" s="28">
        <v>0.24451800000000001</v>
      </c>
      <c r="F4246" s="29">
        <v>1</v>
      </c>
      <c r="G4246" s="28">
        <v>0.24451800000000001</v>
      </c>
      <c r="H4246" s="28">
        <v>0</v>
      </c>
      <c r="I4246" s="28">
        <v>0.24451800000000001</v>
      </c>
      <c r="J4246" s="28">
        <v>0.75548199999999999</v>
      </c>
      <c r="K4246" s="28">
        <v>-8.1490999999999994E-2</v>
      </c>
      <c r="L4246" s="28">
        <v>0.24451800000000001</v>
      </c>
      <c r="M4246" s="28">
        <v>0.75548199999999999</v>
      </c>
    </row>
    <row r="4247" spans="1:13" ht="15" customHeight="1" x14ac:dyDescent="0.25">
      <c r="A4247" s="36">
        <v>44678</v>
      </c>
      <c r="B4247" s="24">
        <v>0</v>
      </c>
      <c r="C4247" s="22" t="s">
        <v>88</v>
      </c>
      <c r="D4247" s="23">
        <v>0.1</v>
      </c>
      <c r="E4247" s="23">
        <v>8.1133999999999998E-2</v>
      </c>
      <c r="F4247" s="24">
        <v>1</v>
      </c>
      <c r="G4247" s="23">
        <v>8.1133999999999998E-2</v>
      </c>
      <c r="H4247" s="23">
        <v>0</v>
      </c>
      <c r="I4247" s="23">
        <v>8.1133999999999998E-2</v>
      </c>
      <c r="J4247" s="23">
        <v>0.91886599999999996</v>
      </c>
      <c r="K4247" s="23">
        <v>-8.6062E-2</v>
      </c>
      <c r="L4247" s="23">
        <v>8.1133999999999998E-2</v>
      </c>
      <c r="M4247" s="23">
        <v>0.91886599999999996</v>
      </c>
    </row>
    <row r="4248" spans="1:13" ht="15" customHeight="1" x14ac:dyDescent="0.25">
      <c r="A4248" s="40">
        <v>44679</v>
      </c>
      <c r="B4248" s="29">
        <v>1</v>
      </c>
      <c r="C4248" s="22" t="s">
        <v>88</v>
      </c>
      <c r="D4248" s="28">
        <v>0.3</v>
      </c>
      <c r="E4248" s="28">
        <v>0.243092</v>
      </c>
      <c r="F4248" s="29">
        <v>1</v>
      </c>
      <c r="G4248" s="28">
        <v>0.243092</v>
      </c>
      <c r="H4248" s="28">
        <v>0</v>
      </c>
      <c r="I4248" s="28">
        <v>0.243092</v>
      </c>
      <c r="J4248" s="28">
        <v>0.75690800000000003</v>
      </c>
      <c r="K4248" s="28">
        <v>-8.0451999999999996E-2</v>
      </c>
      <c r="L4248" s="28">
        <v>0.243092</v>
      </c>
      <c r="M4248" s="28">
        <v>0.75690800000000003</v>
      </c>
    </row>
    <row r="4249" spans="1:13" ht="15" customHeight="1" x14ac:dyDescent="0.25">
      <c r="A4249" s="36">
        <v>44680</v>
      </c>
      <c r="B4249" s="24">
        <v>0</v>
      </c>
      <c r="C4249" s="22" t="s">
        <v>88</v>
      </c>
      <c r="D4249" s="23">
        <v>0.1</v>
      </c>
      <c r="E4249" s="23">
        <v>8.7297E-2</v>
      </c>
      <c r="F4249" s="24">
        <v>1</v>
      </c>
      <c r="G4249" s="23">
        <v>8.7297E-2</v>
      </c>
      <c r="H4249" s="23">
        <v>0</v>
      </c>
      <c r="I4249" s="23">
        <v>8.7297E-2</v>
      </c>
      <c r="J4249" s="23">
        <v>0.91270300000000004</v>
      </c>
      <c r="K4249" s="23">
        <v>-8.3588999999999997E-2</v>
      </c>
      <c r="L4249" s="23">
        <v>8.7297E-2</v>
      </c>
      <c r="M4249" s="23">
        <v>0.91270300000000004</v>
      </c>
    </row>
    <row r="4250" spans="1:13" ht="15" customHeight="1" x14ac:dyDescent="0.25">
      <c r="A4250" s="40">
        <v>44683</v>
      </c>
      <c r="B4250" s="29">
        <v>0</v>
      </c>
      <c r="C4250" s="22" t="s">
        <v>88</v>
      </c>
      <c r="D4250" s="28">
        <v>0.1</v>
      </c>
      <c r="E4250" s="28">
        <v>8.5557999999999995E-2</v>
      </c>
      <c r="F4250" s="29">
        <v>0</v>
      </c>
      <c r="G4250" s="28">
        <v>4.2778999999999998E-2</v>
      </c>
      <c r="H4250" s="28">
        <v>0</v>
      </c>
      <c r="I4250" s="28">
        <v>4.2778999999999998E-2</v>
      </c>
      <c r="J4250" s="28">
        <v>0.95722099999999999</v>
      </c>
      <c r="K4250" s="28">
        <v>-9.3765000000000001E-2</v>
      </c>
      <c r="L4250" s="28">
        <v>4.2778999999999998E-2</v>
      </c>
      <c r="M4250" s="28">
        <v>0.95722099999999999</v>
      </c>
    </row>
    <row r="4251" spans="1:13" ht="15" customHeight="1" x14ac:dyDescent="0.25">
      <c r="A4251" s="36">
        <v>44685</v>
      </c>
      <c r="B4251" s="24">
        <v>0</v>
      </c>
      <c r="C4251" s="22" t="s">
        <v>88</v>
      </c>
      <c r="D4251" s="23">
        <v>0.1</v>
      </c>
      <c r="E4251" s="23">
        <v>8.2831000000000002E-2</v>
      </c>
      <c r="F4251" s="24">
        <v>0</v>
      </c>
      <c r="G4251" s="23">
        <v>4.1415E-2</v>
      </c>
      <c r="H4251" s="23">
        <v>0</v>
      </c>
      <c r="I4251" s="23">
        <v>4.1415E-2</v>
      </c>
      <c r="J4251" s="23">
        <v>0.95858500000000002</v>
      </c>
      <c r="K4251" s="23">
        <v>-0.108803</v>
      </c>
      <c r="L4251" s="23">
        <v>2.8990999999999999E-2</v>
      </c>
      <c r="M4251" s="23">
        <v>0.97100900000000001</v>
      </c>
    </row>
    <row r="4252" spans="1:13" ht="15" customHeight="1" x14ac:dyDescent="0.25">
      <c r="A4252" s="40">
        <v>44686</v>
      </c>
      <c r="B4252" s="29">
        <v>0</v>
      </c>
      <c r="C4252" s="22" t="s">
        <v>88</v>
      </c>
      <c r="D4252" s="28">
        <v>0.1</v>
      </c>
      <c r="E4252" s="28">
        <v>8.5820999999999995E-2</v>
      </c>
      <c r="F4252" s="29">
        <v>0</v>
      </c>
      <c r="G4252" s="28">
        <v>4.2909999999999997E-2</v>
      </c>
      <c r="H4252" s="28">
        <v>0</v>
      </c>
      <c r="I4252" s="28">
        <v>4.2909999999999997E-2</v>
      </c>
      <c r="J4252" s="28">
        <v>0.95709</v>
      </c>
      <c r="K4252" s="28">
        <v>-0.10509300000000001</v>
      </c>
      <c r="L4252" s="28">
        <v>3.0037000000000001E-2</v>
      </c>
      <c r="M4252" s="28">
        <v>0.96996300000000002</v>
      </c>
    </row>
    <row r="4253" spans="1:13" ht="15" customHeight="1" x14ac:dyDescent="0.25">
      <c r="A4253" s="36">
        <v>44687</v>
      </c>
      <c r="B4253" s="24">
        <v>0</v>
      </c>
      <c r="C4253" s="22" t="s">
        <v>88</v>
      </c>
      <c r="D4253" s="23">
        <v>0.1</v>
      </c>
      <c r="E4253" s="23">
        <v>8.7533E-2</v>
      </c>
      <c r="F4253" s="24">
        <v>0</v>
      </c>
      <c r="G4253" s="23">
        <v>4.3767E-2</v>
      </c>
      <c r="H4253" s="23">
        <v>0</v>
      </c>
      <c r="I4253" s="23">
        <v>4.3767E-2</v>
      </c>
      <c r="J4253" s="23">
        <v>0.956233</v>
      </c>
      <c r="K4253" s="23">
        <v>-0.126163</v>
      </c>
      <c r="L4253" s="23">
        <v>3.0637000000000001E-2</v>
      </c>
      <c r="M4253" s="23">
        <v>0.96936299999999997</v>
      </c>
    </row>
    <row r="4254" spans="1:13" ht="15" customHeight="1" x14ac:dyDescent="0.25">
      <c r="A4254" s="40">
        <v>44690</v>
      </c>
      <c r="B4254" s="29">
        <v>0</v>
      </c>
      <c r="C4254" s="22" t="s">
        <v>88</v>
      </c>
      <c r="D4254" s="28">
        <v>0.1</v>
      </c>
      <c r="E4254" s="28">
        <v>8.3987000000000006E-2</v>
      </c>
      <c r="F4254" s="29">
        <v>0</v>
      </c>
      <c r="G4254" s="28">
        <v>4.1993000000000003E-2</v>
      </c>
      <c r="H4254" s="28">
        <v>0</v>
      </c>
      <c r="I4254" s="28">
        <v>4.1993000000000003E-2</v>
      </c>
      <c r="J4254" s="28">
        <v>0.95800700000000005</v>
      </c>
      <c r="K4254" s="28">
        <v>-0.14332300000000001</v>
      </c>
      <c r="L4254" s="28">
        <v>2.9395000000000001E-2</v>
      </c>
      <c r="M4254" s="28">
        <v>0.97060500000000005</v>
      </c>
    </row>
    <row r="4255" spans="1:13" ht="15" customHeight="1" x14ac:dyDescent="0.25">
      <c r="A4255" s="36">
        <v>44691</v>
      </c>
      <c r="B4255" s="24">
        <v>0</v>
      </c>
      <c r="C4255" s="22" t="s">
        <v>88</v>
      </c>
      <c r="D4255" s="23">
        <v>0.1</v>
      </c>
      <c r="E4255" s="23">
        <v>8.0070000000000002E-2</v>
      </c>
      <c r="F4255" s="24">
        <v>0</v>
      </c>
      <c r="G4255" s="23">
        <v>4.0035000000000001E-2</v>
      </c>
      <c r="H4255" s="23">
        <v>0</v>
      </c>
      <c r="I4255" s="23">
        <v>4.0035000000000001E-2</v>
      </c>
      <c r="J4255" s="23">
        <v>0.95996499999999996</v>
      </c>
      <c r="K4255" s="23">
        <v>-0.16262599999999999</v>
      </c>
      <c r="L4255" s="23">
        <v>2.0018000000000001E-2</v>
      </c>
      <c r="M4255" s="23">
        <v>0.97998200000000002</v>
      </c>
    </row>
    <row r="4256" spans="1:13" ht="15" customHeight="1" x14ac:dyDescent="0.25">
      <c r="A4256" s="40">
        <v>44692</v>
      </c>
      <c r="B4256" s="29">
        <v>0</v>
      </c>
      <c r="C4256" s="22" t="s">
        <v>88</v>
      </c>
      <c r="D4256" s="28">
        <v>0.1</v>
      </c>
      <c r="E4256" s="28">
        <v>8.3179000000000003E-2</v>
      </c>
      <c r="F4256" s="29">
        <v>0</v>
      </c>
      <c r="G4256" s="28">
        <v>4.1590000000000002E-2</v>
      </c>
      <c r="H4256" s="28">
        <v>0</v>
      </c>
      <c r="I4256" s="28">
        <v>4.1590000000000002E-2</v>
      </c>
      <c r="J4256" s="28">
        <v>0.95840999999999998</v>
      </c>
      <c r="K4256" s="28">
        <v>-0.16717599999999999</v>
      </c>
      <c r="L4256" s="28">
        <v>2.0795000000000001E-2</v>
      </c>
      <c r="M4256" s="28">
        <v>0.97920499999999999</v>
      </c>
    </row>
    <row r="4257" spans="1:13" ht="15" customHeight="1" x14ac:dyDescent="0.25">
      <c r="A4257" s="36">
        <v>44693</v>
      </c>
      <c r="B4257" s="24">
        <v>0</v>
      </c>
      <c r="C4257" s="22" t="s">
        <v>88</v>
      </c>
      <c r="D4257" s="23">
        <v>0.1</v>
      </c>
      <c r="E4257" s="23">
        <v>8.1198000000000006E-2</v>
      </c>
      <c r="F4257" s="24">
        <v>0</v>
      </c>
      <c r="G4257" s="23">
        <v>4.0599000000000003E-2</v>
      </c>
      <c r="H4257" s="23">
        <v>0</v>
      </c>
      <c r="I4257" s="23">
        <v>4.0599000000000003E-2</v>
      </c>
      <c r="J4257" s="23">
        <v>0.95940099999999995</v>
      </c>
      <c r="K4257" s="23">
        <v>-0.18466299999999999</v>
      </c>
      <c r="L4257" s="23">
        <v>2.0299000000000001E-2</v>
      </c>
      <c r="M4257" s="23">
        <v>0.97970100000000004</v>
      </c>
    </row>
    <row r="4258" spans="1:13" ht="15" customHeight="1" x14ac:dyDescent="0.25">
      <c r="A4258" s="40">
        <v>44694</v>
      </c>
      <c r="B4258" s="29">
        <v>0</v>
      </c>
      <c r="C4258" s="22" t="s">
        <v>88</v>
      </c>
      <c r="D4258" s="28">
        <v>0.1</v>
      </c>
      <c r="E4258" s="28">
        <v>7.6248999999999997E-2</v>
      </c>
      <c r="F4258" s="29">
        <v>0</v>
      </c>
      <c r="G4258" s="28">
        <v>3.8124999999999999E-2</v>
      </c>
      <c r="H4258" s="28">
        <v>0</v>
      </c>
      <c r="I4258" s="28">
        <v>3.8124999999999999E-2</v>
      </c>
      <c r="J4258" s="28">
        <v>0.96187500000000004</v>
      </c>
      <c r="K4258" s="28">
        <v>-0.17307800000000001</v>
      </c>
      <c r="L4258" s="28">
        <v>1.9061999999999999E-2</v>
      </c>
      <c r="M4258" s="28">
        <v>0.98093799999999998</v>
      </c>
    </row>
    <row r="4259" spans="1:13" ht="15" customHeight="1" x14ac:dyDescent="0.25">
      <c r="A4259" s="36">
        <v>44697</v>
      </c>
      <c r="B4259" s="24">
        <v>0</v>
      </c>
      <c r="C4259" s="22" t="s">
        <v>88</v>
      </c>
      <c r="D4259" s="23">
        <v>0.1</v>
      </c>
      <c r="E4259" s="23">
        <v>7.3136000000000007E-2</v>
      </c>
      <c r="F4259" s="24">
        <v>0</v>
      </c>
      <c r="G4259" s="23">
        <v>3.6568000000000003E-2</v>
      </c>
      <c r="H4259" s="23">
        <v>0</v>
      </c>
      <c r="I4259" s="23">
        <v>3.6568000000000003E-2</v>
      </c>
      <c r="J4259" s="23">
        <v>0.96343199999999996</v>
      </c>
      <c r="K4259" s="23">
        <v>-0.16425500000000001</v>
      </c>
      <c r="L4259" s="23">
        <v>1.8284000000000002E-2</v>
      </c>
      <c r="M4259" s="23">
        <v>0.98171600000000003</v>
      </c>
    </row>
    <row r="4260" spans="1:13" ht="15" customHeight="1" x14ac:dyDescent="0.25">
      <c r="A4260" s="40">
        <v>44698</v>
      </c>
      <c r="B4260" s="29">
        <v>0</v>
      </c>
      <c r="C4260" s="22" t="s">
        <v>88</v>
      </c>
      <c r="D4260" s="28">
        <v>0.1</v>
      </c>
      <c r="E4260" s="28">
        <v>6.5044000000000005E-2</v>
      </c>
      <c r="F4260" s="29">
        <v>0</v>
      </c>
      <c r="G4260" s="28">
        <v>3.2522000000000002E-2</v>
      </c>
      <c r="H4260" s="28">
        <v>0</v>
      </c>
      <c r="I4260" s="28">
        <v>3.2522000000000002E-2</v>
      </c>
      <c r="J4260" s="28">
        <v>0.96747799999999995</v>
      </c>
      <c r="K4260" s="28">
        <v>-0.14175599999999999</v>
      </c>
      <c r="L4260" s="28">
        <v>2.2765000000000001E-2</v>
      </c>
      <c r="M4260" s="28">
        <v>0.97723499999999996</v>
      </c>
    </row>
    <row r="4261" spans="1:13" ht="15" customHeight="1" x14ac:dyDescent="0.25">
      <c r="A4261" s="36">
        <v>44699</v>
      </c>
      <c r="B4261" s="24">
        <v>0</v>
      </c>
      <c r="C4261" s="22" t="s">
        <v>88</v>
      </c>
      <c r="D4261" s="23">
        <v>0.1</v>
      </c>
      <c r="E4261" s="23">
        <v>6.6377000000000005E-2</v>
      </c>
      <c r="F4261" s="24">
        <v>0</v>
      </c>
      <c r="G4261" s="23">
        <v>3.3189000000000003E-2</v>
      </c>
      <c r="H4261" s="23">
        <v>0</v>
      </c>
      <c r="I4261" s="23">
        <v>3.3189000000000003E-2</v>
      </c>
      <c r="J4261" s="23">
        <v>0.96681099999999998</v>
      </c>
      <c r="K4261" s="23">
        <v>-0.14008200000000001</v>
      </c>
      <c r="L4261" s="23">
        <v>2.3231999999999999E-2</v>
      </c>
      <c r="M4261" s="23">
        <v>0.97676799999999997</v>
      </c>
    </row>
    <row r="4262" spans="1:13" ht="15" customHeight="1" x14ac:dyDescent="0.25">
      <c r="A4262" s="40">
        <v>44700</v>
      </c>
      <c r="B4262" s="29">
        <v>0</v>
      </c>
      <c r="C4262" s="22" t="s">
        <v>88</v>
      </c>
      <c r="D4262" s="28">
        <v>0.1</v>
      </c>
      <c r="E4262" s="28">
        <v>6.2282999999999998E-2</v>
      </c>
      <c r="F4262" s="29">
        <v>0</v>
      </c>
      <c r="G4262" s="28">
        <v>3.1142E-2</v>
      </c>
      <c r="H4262" s="28">
        <v>0</v>
      </c>
      <c r="I4262" s="28">
        <v>3.1142E-2</v>
      </c>
      <c r="J4262" s="28">
        <v>0.968858</v>
      </c>
      <c r="K4262" s="28">
        <v>-0.16472999999999999</v>
      </c>
      <c r="L4262" s="28">
        <v>1.5571E-2</v>
      </c>
      <c r="M4262" s="28">
        <v>0.984429</v>
      </c>
    </row>
    <row r="4263" spans="1:13" ht="15" customHeight="1" x14ac:dyDescent="0.25">
      <c r="A4263" s="36">
        <v>44701</v>
      </c>
      <c r="B4263" s="24">
        <v>0</v>
      </c>
      <c r="C4263" s="22" t="s">
        <v>88</v>
      </c>
      <c r="D4263" s="23">
        <v>0.1</v>
      </c>
      <c r="E4263" s="23">
        <v>6.1031000000000002E-2</v>
      </c>
      <c r="F4263" s="24">
        <v>0</v>
      </c>
      <c r="G4263" s="23">
        <v>3.0515E-2</v>
      </c>
      <c r="H4263" s="23">
        <v>0</v>
      </c>
      <c r="I4263" s="23">
        <v>3.0515E-2</v>
      </c>
      <c r="J4263" s="23">
        <v>0.96948500000000004</v>
      </c>
      <c r="K4263" s="23">
        <v>-0.150144</v>
      </c>
      <c r="L4263" s="23">
        <v>1.5258000000000001E-2</v>
      </c>
      <c r="M4263" s="23">
        <v>0.98474200000000001</v>
      </c>
    </row>
    <row r="4264" spans="1:13" ht="15" customHeight="1" x14ac:dyDescent="0.25">
      <c r="A4264" s="40">
        <v>44704</v>
      </c>
      <c r="B4264" s="29">
        <v>0</v>
      </c>
      <c r="C4264" s="22" t="s">
        <v>88</v>
      </c>
      <c r="D4264" s="28">
        <v>0.1</v>
      </c>
      <c r="E4264" s="28">
        <v>6.1032999999999997E-2</v>
      </c>
      <c r="F4264" s="29">
        <v>0</v>
      </c>
      <c r="G4264" s="28">
        <v>3.0516999999999999E-2</v>
      </c>
      <c r="H4264" s="28">
        <v>0</v>
      </c>
      <c r="I4264" s="28">
        <v>3.0516999999999999E-2</v>
      </c>
      <c r="J4264" s="28">
        <v>0.96948299999999998</v>
      </c>
      <c r="K4264" s="28">
        <v>-0.153445</v>
      </c>
      <c r="L4264" s="28">
        <v>1.5258000000000001E-2</v>
      </c>
      <c r="M4264" s="28">
        <v>0.98474200000000001</v>
      </c>
    </row>
    <row r="4265" spans="1:13" ht="15" customHeight="1" x14ac:dyDescent="0.25">
      <c r="A4265" s="36">
        <v>44705</v>
      </c>
      <c r="B4265" s="24">
        <v>0</v>
      </c>
      <c r="C4265" s="22" t="s">
        <v>88</v>
      </c>
      <c r="D4265" s="23">
        <v>0.1</v>
      </c>
      <c r="E4265" s="23">
        <v>6.2075999999999999E-2</v>
      </c>
      <c r="F4265" s="24">
        <v>0</v>
      </c>
      <c r="G4265" s="23">
        <v>3.1038E-2</v>
      </c>
      <c r="H4265" s="23">
        <v>0</v>
      </c>
      <c r="I4265" s="23">
        <v>3.1038E-2</v>
      </c>
      <c r="J4265" s="23">
        <v>0.96896199999999999</v>
      </c>
      <c r="K4265" s="23">
        <v>-0.15967000000000001</v>
      </c>
      <c r="L4265" s="23">
        <v>1.5519E-2</v>
      </c>
      <c r="M4265" s="23">
        <v>0.98448100000000005</v>
      </c>
    </row>
    <row r="4266" spans="1:13" ht="15" customHeight="1" x14ac:dyDescent="0.25">
      <c r="A4266" s="40">
        <v>44706</v>
      </c>
      <c r="B4266" s="29">
        <v>0</v>
      </c>
      <c r="C4266" s="22" t="s">
        <v>88</v>
      </c>
      <c r="D4266" s="28">
        <v>0.1</v>
      </c>
      <c r="E4266" s="28">
        <v>5.9511000000000001E-2</v>
      </c>
      <c r="F4266" s="29">
        <v>0</v>
      </c>
      <c r="G4266" s="28">
        <v>2.9756000000000001E-2</v>
      </c>
      <c r="H4266" s="28">
        <v>0</v>
      </c>
      <c r="I4266" s="28">
        <v>2.9756000000000001E-2</v>
      </c>
      <c r="J4266" s="28">
        <v>0.970244</v>
      </c>
      <c r="K4266" s="28">
        <v>-0.183474</v>
      </c>
      <c r="L4266" s="28">
        <v>1.4878000000000001E-2</v>
      </c>
      <c r="M4266" s="28">
        <v>0.98512200000000005</v>
      </c>
    </row>
    <row r="4267" spans="1:13" ht="15" customHeight="1" x14ac:dyDescent="0.25">
      <c r="A4267" s="36">
        <v>44707</v>
      </c>
      <c r="B4267" s="24">
        <v>0</v>
      </c>
      <c r="C4267" s="22" t="s">
        <v>88</v>
      </c>
      <c r="D4267" s="23">
        <v>0.1</v>
      </c>
      <c r="E4267" s="23">
        <v>5.8375999999999997E-2</v>
      </c>
      <c r="F4267" s="24">
        <v>0</v>
      </c>
      <c r="G4267" s="23">
        <v>2.9187999999999999E-2</v>
      </c>
      <c r="H4267" s="23">
        <v>0</v>
      </c>
      <c r="I4267" s="23">
        <v>2.9187999999999999E-2</v>
      </c>
      <c r="J4267" s="23">
        <v>0.97081200000000001</v>
      </c>
      <c r="K4267" s="23">
        <v>-0.17669000000000001</v>
      </c>
      <c r="L4267" s="23">
        <v>1.4593999999999999E-2</v>
      </c>
      <c r="M4267" s="23">
        <v>0.985406</v>
      </c>
    </row>
    <row r="4268" spans="1:13" ht="15" customHeight="1" x14ac:dyDescent="0.25">
      <c r="A4268" s="40">
        <v>44708</v>
      </c>
      <c r="B4268" s="29">
        <v>1</v>
      </c>
      <c r="C4268" s="22" t="s">
        <v>88</v>
      </c>
      <c r="D4268" s="28">
        <v>0.3</v>
      </c>
      <c r="E4268" s="28">
        <v>0.169215</v>
      </c>
      <c r="F4268" s="29">
        <v>0</v>
      </c>
      <c r="G4268" s="28">
        <v>8.4608000000000003E-2</v>
      </c>
      <c r="H4268" s="28">
        <v>0</v>
      </c>
      <c r="I4268" s="28">
        <v>8.4608000000000003E-2</v>
      </c>
      <c r="J4268" s="28">
        <v>0.91539199999999998</v>
      </c>
      <c r="K4268" s="28">
        <v>-0.16273000000000001</v>
      </c>
      <c r="L4268" s="28">
        <v>4.2304000000000001E-2</v>
      </c>
      <c r="M4268" s="28">
        <v>0.95769599999999999</v>
      </c>
    </row>
    <row r="4269" spans="1:13" ht="15" customHeight="1" x14ac:dyDescent="0.25">
      <c r="A4269" s="36">
        <v>44711</v>
      </c>
      <c r="B4269" s="24">
        <v>1</v>
      </c>
      <c r="C4269" s="22" t="s">
        <v>88</v>
      </c>
      <c r="D4269" s="23">
        <v>0.3</v>
      </c>
      <c r="E4269" s="23">
        <v>0.15606</v>
      </c>
      <c r="F4269" s="24">
        <v>0</v>
      </c>
      <c r="G4269" s="23">
        <v>7.8030000000000002E-2</v>
      </c>
      <c r="H4269" s="23">
        <v>0</v>
      </c>
      <c r="I4269" s="23">
        <v>7.8030000000000002E-2</v>
      </c>
      <c r="J4269" s="23">
        <v>0.92196999999999996</v>
      </c>
      <c r="K4269" s="23">
        <v>-0.14027100000000001</v>
      </c>
      <c r="L4269" s="23">
        <v>5.4621000000000003E-2</v>
      </c>
      <c r="M4269" s="23">
        <v>0.94537899999999997</v>
      </c>
    </row>
    <row r="4270" spans="1:13" ht="15" customHeight="1" x14ac:dyDescent="0.25">
      <c r="A4270" s="40">
        <v>44712</v>
      </c>
      <c r="B4270" s="29">
        <v>1</v>
      </c>
      <c r="C4270" s="22" t="s">
        <v>88</v>
      </c>
      <c r="D4270" s="28">
        <v>0.3</v>
      </c>
      <c r="E4270" s="28">
        <v>0.15621299999999999</v>
      </c>
      <c r="F4270" s="29">
        <v>0</v>
      </c>
      <c r="G4270" s="28">
        <v>7.8106999999999996E-2</v>
      </c>
      <c r="H4270" s="28">
        <v>0</v>
      </c>
      <c r="I4270" s="28">
        <v>7.8106999999999996E-2</v>
      </c>
      <c r="J4270" s="28">
        <v>0.92189299999999996</v>
      </c>
      <c r="K4270" s="28">
        <v>-0.13589000000000001</v>
      </c>
      <c r="L4270" s="28">
        <v>5.4675000000000001E-2</v>
      </c>
      <c r="M4270" s="28">
        <v>0.94532499999999997</v>
      </c>
    </row>
    <row r="4271" spans="1:13" ht="15" customHeight="1" x14ac:dyDescent="0.25">
      <c r="A4271" s="36">
        <v>44713</v>
      </c>
      <c r="B4271" s="24">
        <v>1</v>
      </c>
      <c r="C4271" s="22" t="s">
        <v>88</v>
      </c>
      <c r="D4271" s="23">
        <v>0.3</v>
      </c>
      <c r="E4271" s="23">
        <v>0.15864500000000001</v>
      </c>
      <c r="F4271" s="24">
        <v>0</v>
      </c>
      <c r="G4271" s="23">
        <v>7.9323000000000005E-2</v>
      </c>
      <c r="H4271" s="23">
        <v>0</v>
      </c>
      <c r="I4271" s="23">
        <v>7.9323000000000005E-2</v>
      </c>
      <c r="J4271" s="23">
        <v>0.92067699999999997</v>
      </c>
      <c r="K4271" s="23">
        <v>-0.13253899999999999</v>
      </c>
      <c r="L4271" s="23">
        <v>5.5525999999999999E-2</v>
      </c>
      <c r="M4271" s="23">
        <v>0.94447400000000004</v>
      </c>
    </row>
    <row r="4272" spans="1:13" ht="15" customHeight="1" x14ac:dyDescent="0.25">
      <c r="A4272" s="40">
        <v>44714</v>
      </c>
      <c r="B4272" s="29">
        <v>1</v>
      </c>
      <c r="C4272" s="22" t="s">
        <v>88</v>
      </c>
      <c r="D4272" s="28">
        <v>0.3</v>
      </c>
      <c r="E4272" s="28">
        <v>0.15865399999999999</v>
      </c>
      <c r="F4272" s="29">
        <v>0</v>
      </c>
      <c r="G4272" s="28">
        <v>7.9326999999999995E-2</v>
      </c>
      <c r="H4272" s="28">
        <v>0</v>
      </c>
      <c r="I4272" s="28">
        <v>7.9326999999999995E-2</v>
      </c>
      <c r="J4272" s="28">
        <v>0.92067299999999996</v>
      </c>
      <c r="K4272" s="28">
        <v>-0.12897800000000001</v>
      </c>
      <c r="L4272" s="28">
        <v>5.5529000000000002E-2</v>
      </c>
      <c r="M4272" s="28">
        <v>0.94447099999999995</v>
      </c>
    </row>
    <row r="4273" spans="1:13" ht="15" customHeight="1" x14ac:dyDescent="0.25">
      <c r="A4273" s="36">
        <v>44715</v>
      </c>
      <c r="B4273" s="24">
        <v>1</v>
      </c>
      <c r="C4273" s="22" t="s">
        <v>88</v>
      </c>
      <c r="D4273" s="23">
        <v>0.3</v>
      </c>
      <c r="E4273" s="23">
        <v>0.162435</v>
      </c>
      <c r="F4273" s="24">
        <v>0</v>
      </c>
      <c r="G4273" s="23">
        <v>8.1217999999999999E-2</v>
      </c>
      <c r="H4273" s="23">
        <v>0</v>
      </c>
      <c r="I4273" s="23">
        <v>8.1217999999999999E-2</v>
      </c>
      <c r="J4273" s="23">
        <v>0.91878199999999999</v>
      </c>
      <c r="K4273" s="23">
        <v>-0.14302699999999999</v>
      </c>
      <c r="L4273" s="23">
        <v>5.6852E-2</v>
      </c>
      <c r="M4273" s="23">
        <v>0.94314799999999999</v>
      </c>
    </row>
    <row r="4274" spans="1:13" ht="15" customHeight="1" x14ac:dyDescent="0.25">
      <c r="A4274" s="40">
        <v>44718</v>
      </c>
      <c r="B4274" s="29">
        <v>1</v>
      </c>
      <c r="C4274" s="22" t="s">
        <v>88</v>
      </c>
      <c r="D4274" s="28">
        <v>0.3</v>
      </c>
      <c r="E4274" s="28">
        <v>0.16792000000000001</v>
      </c>
      <c r="F4274" s="29">
        <v>0</v>
      </c>
      <c r="G4274" s="28">
        <v>8.3960000000000007E-2</v>
      </c>
      <c r="H4274" s="28">
        <v>0</v>
      </c>
      <c r="I4274" s="28">
        <v>8.3960000000000007E-2</v>
      </c>
      <c r="J4274" s="28">
        <v>0.91603999999999997</v>
      </c>
      <c r="K4274" s="28">
        <v>-0.14353099999999999</v>
      </c>
      <c r="L4274" s="28">
        <v>5.8771999999999998E-2</v>
      </c>
      <c r="M4274" s="28">
        <v>0.94122799999999995</v>
      </c>
    </row>
    <row r="4275" spans="1:13" ht="15" customHeight="1" x14ac:dyDescent="0.25">
      <c r="A4275" s="36">
        <v>44719</v>
      </c>
      <c r="B4275" s="24">
        <v>1</v>
      </c>
      <c r="C4275" s="22" t="s">
        <v>88</v>
      </c>
      <c r="D4275" s="23">
        <v>0.3</v>
      </c>
      <c r="E4275" s="23">
        <v>0.175596</v>
      </c>
      <c r="F4275" s="24">
        <v>0</v>
      </c>
      <c r="G4275" s="23">
        <v>8.7798000000000001E-2</v>
      </c>
      <c r="H4275" s="23">
        <v>0</v>
      </c>
      <c r="I4275" s="23">
        <v>8.7798000000000001E-2</v>
      </c>
      <c r="J4275" s="23">
        <v>0.91220199999999996</v>
      </c>
      <c r="K4275" s="23">
        <v>-0.15012700000000001</v>
      </c>
      <c r="L4275" s="23">
        <v>4.3899000000000001E-2</v>
      </c>
      <c r="M4275" s="23">
        <v>0.95610099999999998</v>
      </c>
    </row>
    <row r="4276" spans="1:13" ht="15" customHeight="1" x14ac:dyDescent="0.25">
      <c r="A4276" s="40">
        <v>44720</v>
      </c>
      <c r="B4276" s="29">
        <v>1</v>
      </c>
      <c r="C4276" s="22" t="s">
        <v>88</v>
      </c>
      <c r="D4276" s="28">
        <v>0.3</v>
      </c>
      <c r="E4276" s="28">
        <v>0.174929</v>
      </c>
      <c r="F4276" s="29">
        <v>0</v>
      </c>
      <c r="G4276" s="28">
        <v>8.7464E-2</v>
      </c>
      <c r="H4276" s="28">
        <v>0</v>
      </c>
      <c r="I4276" s="28">
        <v>8.7464E-2</v>
      </c>
      <c r="J4276" s="28">
        <v>0.91253600000000001</v>
      </c>
      <c r="K4276" s="28">
        <v>-0.156891</v>
      </c>
      <c r="L4276" s="28">
        <v>4.3732E-2</v>
      </c>
      <c r="M4276" s="28">
        <v>0.95626800000000001</v>
      </c>
    </row>
    <row r="4277" spans="1:13" ht="15" customHeight="1" x14ac:dyDescent="0.25">
      <c r="A4277" s="36">
        <v>44721</v>
      </c>
      <c r="B4277" s="24">
        <v>1</v>
      </c>
      <c r="C4277" s="22" t="s">
        <v>88</v>
      </c>
      <c r="D4277" s="23">
        <v>0.3</v>
      </c>
      <c r="E4277" s="23">
        <v>0.183839</v>
      </c>
      <c r="F4277" s="24">
        <v>0</v>
      </c>
      <c r="G4277" s="23">
        <v>9.1919000000000001E-2</v>
      </c>
      <c r="H4277" s="23">
        <v>0</v>
      </c>
      <c r="I4277" s="23">
        <v>9.1919000000000001E-2</v>
      </c>
      <c r="J4277" s="23">
        <v>0.90808100000000003</v>
      </c>
      <c r="K4277" s="23">
        <v>-0.15094299999999999</v>
      </c>
      <c r="L4277" s="23">
        <v>4.5960000000000001E-2</v>
      </c>
      <c r="M4277" s="23">
        <v>0.95404</v>
      </c>
    </row>
    <row r="4278" spans="1:13" ht="15" customHeight="1" x14ac:dyDescent="0.25">
      <c r="A4278" s="40">
        <v>44722</v>
      </c>
      <c r="B4278" s="29">
        <v>1</v>
      </c>
      <c r="C4278" s="22" t="s">
        <v>88</v>
      </c>
      <c r="D4278" s="28">
        <v>0.3</v>
      </c>
      <c r="E4278" s="28">
        <v>0.185779</v>
      </c>
      <c r="F4278" s="29">
        <v>0</v>
      </c>
      <c r="G4278" s="28">
        <v>9.2888999999999999E-2</v>
      </c>
      <c r="H4278" s="28">
        <v>0</v>
      </c>
      <c r="I4278" s="28">
        <v>9.2888999999999999E-2</v>
      </c>
      <c r="J4278" s="28">
        <v>0.907111</v>
      </c>
      <c r="K4278" s="28">
        <v>-0.15637799999999999</v>
      </c>
      <c r="L4278" s="28">
        <v>4.6445E-2</v>
      </c>
      <c r="M4278" s="28">
        <v>0.95355500000000004</v>
      </c>
    </row>
    <row r="4279" spans="1:13" ht="15" customHeight="1" x14ac:dyDescent="0.25">
      <c r="A4279" s="36">
        <v>44725</v>
      </c>
      <c r="B4279" s="24">
        <v>0</v>
      </c>
      <c r="C4279" s="22" t="s">
        <v>88</v>
      </c>
      <c r="D4279" s="23">
        <v>0.1</v>
      </c>
      <c r="E4279" s="23">
        <v>5.7615E-2</v>
      </c>
      <c r="F4279" s="24">
        <v>0</v>
      </c>
      <c r="G4279" s="23">
        <v>2.8808E-2</v>
      </c>
      <c r="H4279" s="23">
        <v>0</v>
      </c>
      <c r="I4279" s="23">
        <v>2.8808E-2</v>
      </c>
      <c r="J4279" s="23">
        <v>0.97119200000000006</v>
      </c>
      <c r="K4279" s="23">
        <v>-0.18008399999999999</v>
      </c>
      <c r="L4279" s="23">
        <v>1.4404E-2</v>
      </c>
      <c r="M4279" s="23">
        <v>0.98559600000000003</v>
      </c>
    </row>
    <row r="4280" spans="1:13" ht="15" customHeight="1" x14ac:dyDescent="0.25">
      <c r="A4280" s="40">
        <v>44726</v>
      </c>
      <c r="B4280" s="29">
        <v>0</v>
      </c>
      <c r="C4280" s="22" t="s">
        <v>88</v>
      </c>
      <c r="D4280" s="28">
        <v>0.1</v>
      </c>
      <c r="E4280" s="28">
        <v>6.2800999999999996E-2</v>
      </c>
      <c r="F4280" s="29">
        <v>0</v>
      </c>
      <c r="G4280" s="28">
        <v>3.1400999999999998E-2</v>
      </c>
      <c r="H4280" s="28">
        <v>0</v>
      </c>
      <c r="I4280" s="28">
        <v>3.1400999999999998E-2</v>
      </c>
      <c r="J4280" s="28">
        <v>0.96859899999999999</v>
      </c>
      <c r="K4280" s="28">
        <v>-0.18098800000000001</v>
      </c>
      <c r="L4280" s="28">
        <v>1.5699999999999999E-2</v>
      </c>
      <c r="M4280" s="28">
        <v>0.98429999999999995</v>
      </c>
    </row>
    <row r="4281" spans="1:13" ht="15" customHeight="1" x14ac:dyDescent="0.25">
      <c r="A4281" s="36">
        <v>44727</v>
      </c>
      <c r="B4281" s="24">
        <v>0</v>
      </c>
      <c r="C4281" s="22" t="s">
        <v>88</v>
      </c>
      <c r="D4281" s="23">
        <v>0.1</v>
      </c>
      <c r="E4281" s="23">
        <v>6.2757999999999994E-2</v>
      </c>
      <c r="F4281" s="24">
        <v>0</v>
      </c>
      <c r="G4281" s="23">
        <v>3.1378999999999997E-2</v>
      </c>
      <c r="H4281" s="23">
        <v>0</v>
      </c>
      <c r="I4281" s="23">
        <v>3.1378999999999997E-2</v>
      </c>
      <c r="J4281" s="23">
        <v>0.96862099999999995</v>
      </c>
      <c r="K4281" s="23">
        <v>-0.17885599999999999</v>
      </c>
      <c r="L4281" s="23">
        <v>1.5689999999999999E-2</v>
      </c>
      <c r="M4281" s="23">
        <v>0.98431000000000002</v>
      </c>
    </row>
    <row r="4282" spans="1:13" ht="15" customHeight="1" x14ac:dyDescent="0.25">
      <c r="A4282" s="40">
        <v>44728</v>
      </c>
      <c r="B4282" s="29">
        <v>0</v>
      </c>
      <c r="C4282" s="22" t="s">
        <v>88</v>
      </c>
      <c r="D4282" s="28">
        <v>0.1</v>
      </c>
      <c r="E4282" s="28">
        <v>6.4107999999999998E-2</v>
      </c>
      <c r="F4282" s="29">
        <v>0</v>
      </c>
      <c r="G4282" s="28">
        <v>3.2053999999999999E-2</v>
      </c>
      <c r="H4282" s="28">
        <v>0</v>
      </c>
      <c r="I4282" s="28">
        <v>3.2053999999999999E-2</v>
      </c>
      <c r="J4282" s="28">
        <v>0.96794599999999997</v>
      </c>
      <c r="K4282" s="28">
        <v>-0.19941600000000001</v>
      </c>
      <c r="L4282" s="28">
        <v>1.6027E-2</v>
      </c>
      <c r="M4282" s="28">
        <v>0.98397299999999999</v>
      </c>
    </row>
    <row r="4283" spans="1:13" ht="15" customHeight="1" x14ac:dyDescent="0.25">
      <c r="A4283" s="36">
        <v>44729</v>
      </c>
      <c r="B4283" s="24">
        <v>0</v>
      </c>
      <c r="C4283" s="22" t="s">
        <v>88</v>
      </c>
      <c r="D4283" s="23">
        <v>0.1</v>
      </c>
      <c r="E4283" s="23">
        <v>6.7252000000000006E-2</v>
      </c>
      <c r="F4283" s="24">
        <v>0</v>
      </c>
      <c r="G4283" s="23">
        <v>3.3626000000000003E-2</v>
      </c>
      <c r="H4283" s="23">
        <v>0</v>
      </c>
      <c r="I4283" s="23">
        <v>3.3626000000000003E-2</v>
      </c>
      <c r="J4283" s="23">
        <v>0.96637399999999996</v>
      </c>
      <c r="K4283" s="23">
        <v>-0.205738</v>
      </c>
      <c r="L4283" s="23">
        <v>1.6813000000000002E-2</v>
      </c>
      <c r="M4283" s="23">
        <v>0.98318700000000003</v>
      </c>
    </row>
    <row r="4284" spans="1:13" ht="15" customHeight="1" x14ac:dyDescent="0.25">
      <c r="A4284" s="40">
        <v>44732</v>
      </c>
      <c r="B4284" s="29">
        <v>0</v>
      </c>
      <c r="C4284" s="22" t="s">
        <v>88</v>
      </c>
      <c r="D4284" s="28">
        <v>0.1</v>
      </c>
      <c r="E4284" s="28">
        <v>6.368E-2</v>
      </c>
      <c r="F4284" s="29">
        <v>0</v>
      </c>
      <c r="G4284" s="28">
        <v>3.184E-2</v>
      </c>
      <c r="H4284" s="28">
        <v>0</v>
      </c>
      <c r="I4284" s="28">
        <v>3.184E-2</v>
      </c>
      <c r="J4284" s="28">
        <v>0.96816000000000002</v>
      </c>
      <c r="K4284" s="28">
        <v>-0.22527700000000001</v>
      </c>
      <c r="L4284" s="28">
        <v>1.592E-2</v>
      </c>
      <c r="M4284" s="28">
        <v>0.98407999999999995</v>
      </c>
    </row>
    <row r="4285" spans="1:13" ht="15" customHeight="1" x14ac:dyDescent="0.25">
      <c r="A4285" s="36">
        <v>44733</v>
      </c>
      <c r="B4285" s="24">
        <v>1</v>
      </c>
      <c r="C4285" s="22" t="s">
        <v>88</v>
      </c>
      <c r="D4285" s="23">
        <v>0.3</v>
      </c>
      <c r="E4285" s="23">
        <v>0.17175099999999999</v>
      </c>
      <c r="F4285" s="24">
        <v>0</v>
      </c>
      <c r="G4285" s="23">
        <v>8.5875999999999994E-2</v>
      </c>
      <c r="H4285" s="23">
        <v>0</v>
      </c>
      <c r="I4285" s="23">
        <v>8.5875999999999994E-2</v>
      </c>
      <c r="J4285" s="23">
        <v>0.91412400000000005</v>
      </c>
      <c r="K4285" s="23">
        <v>-0.20333699999999999</v>
      </c>
      <c r="L4285" s="23">
        <v>4.2937999999999997E-2</v>
      </c>
      <c r="M4285" s="23">
        <v>0.95706199999999997</v>
      </c>
    </row>
    <row r="4286" spans="1:13" ht="15" customHeight="1" x14ac:dyDescent="0.25">
      <c r="A4286" s="40">
        <v>44734</v>
      </c>
      <c r="B4286" s="29">
        <v>0</v>
      </c>
      <c r="C4286" s="22" t="s">
        <v>88</v>
      </c>
      <c r="D4286" s="28">
        <v>0.1</v>
      </c>
      <c r="E4286" s="28">
        <v>6.0403999999999999E-2</v>
      </c>
      <c r="F4286" s="29">
        <v>0</v>
      </c>
      <c r="G4286" s="28">
        <v>3.0202E-2</v>
      </c>
      <c r="H4286" s="28">
        <v>0</v>
      </c>
      <c r="I4286" s="28">
        <v>3.0202E-2</v>
      </c>
      <c r="J4286" s="28">
        <v>0.96979800000000005</v>
      </c>
      <c r="K4286" s="28">
        <v>-0.21505199999999999</v>
      </c>
      <c r="L4286" s="28">
        <v>1.5101E-2</v>
      </c>
      <c r="M4286" s="28">
        <v>0.98489899999999997</v>
      </c>
    </row>
    <row r="4287" spans="1:13" ht="15" customHeight="1" x14ac:dyDescent="0.25">
      <c r="A4287" s="36">
        <v>44735</v>
      </c>
      <c r="B4287" s="24">
        <v>1</v>
      </c>
      <c r="C4287" s="22" t="s">
        <v>88</v>
      </c>
      <c r="D4287" s="23">
        <v>0.3</v>
      </c>
      <c r="E4287" s="23">
        <v>0.17710799999999999</v>
      </c>
      <c r="F4287" s="24">
        <v>0</v>
      </c>
      <c r="G4287" s="23">
        <v>8.8553999999999994E-2</v>
      </c>
      <c r="H4287" s="23">
        <v>0</v>
      </c>
      <c r="I4287" s="23">
        <v>8.8553999999999994E-2</v>
      </c>
      <c r="J4287" s="23">
        <v>0.91144599999999998</v>
      </c>
      <c r="K4287" s="23">
        <v>-0.20236999999999999</v>
      </c>
      <c r="L4287" s="23">
        <v>4.4276999999999997E-2</v>
      </c>
      <c r="M4287" s="23">
        <v>0.95572299999999999</v>
      </c>
    </row>
    <row r="4288" spans="1:13" ht="15" customHeight="1" x14ac:dyDescent="0.25">
      <c r="A4288" s="40">
        <v>44736</v>
      </c>
      <c r="B4288" s="29">
        <v>1</v>
      </c>
      <c r="C4288" s="22" t="s">
        <v>88</v>
      </c>
      <c r="D4288" s="28">
        <v>0.3</v>
      </c>
      <c r="E4288" s="28">
        <v>0.18105599999999999</v>
      </c>
      <c r="F4288" s="29">
        <v>0</v>
      </c>
      <c r="G4288" s="28">
        <v>9.0527999999999997E-2</v>
      </c>
      <c r="H4288" s="28">
        <v>0</v>
      </c>
      <c r="I4288" s="28">
        <v>9.0527999999999997E-2</v>
      </c>
      <c r="J4288" s="28">
        <v>0.90947199999999995</v>
      </c>
      <c r="K4288" s="28">
        <v>-0.194384</v>
      </c>
      <c r="L4288" s="28">
        <v>4.5263999999999999E-2</v>
      </c>
      <c r="M4288" s="28">
        <v>0.95473600000000003</v>
      </c>
    </row>
    <row r="4289" spans="1:13" ht="15" customHeight="1" x14ac:dyDescent="0.25">
      <c r="A4289" s="36">
        <v>44739</v>
      </c>
      <c r="B4289" s="24">
        <v>1</v>
      </c>
      <c r="C4289" s="22" t="s">
        <v>88</v>
      </c>
      <c r="D4289" s="23">
        <v>0.3</v>
      </c>
      <c r="E4289" s="23">
        <v>0.19126599999999999</v>
      </c>
      <c r="F4289" s="24">
        <v>0</v>
      </c>
      <c r="G4289" s="23">
        <v>9.5632999999999996E-2</v>
      </c>
      <c r="H4289" s="23">
        <v>0</v>
      </c>
      <c r="I4289" s="23">
        <v>9.5632999999999996E-2</v>
      </c>
      <c r="J4289" s="23">
        <v>0.90436700000000003</v>
      </c>
      <c r="K4289" s="23">
        <v>-0.18096499999999999</v>
      </c>
      <c r="L4289" s="23">
        <v>4.7816999999999998E-2</v>
      </c>
      <c r="M4289" s="23">
        <v>0.952183</v>
      </c>
    </row>
    <row r="4290" spans="1:13" ht="15" customHeight="1" x14ac:dyDescent="0.25">
      <c r="A4290" s="40">
        <v>44740</v>
      </c>
      <c r="B4290" s="29">
        <v>0</v>
      </c>
      <c r="C4290" s="22" t="s">
        <v>88</v>
      </c>
      <c r="D4290" s="28">
        <v>0.1</v>
      </c>
      <c r="E4290" s="28">
        <v>6.3749E-2</v>
      </c>
      <c r="F4290" s="29">
        <v>0</v>
      </c>
      <c r="G4290" s="28">
        <v>3.1875000000000001E-2</v>
      </c>
      <c r="H4290" s="28">
        <v>0</v>
      </c>
      <c r="I4290" s="28">
        <v>3.1875000000000001E-2</v>
      </c>
      <c r="J4290" s="28">
        <v>0.96812500000000001</v>
      </c>
      <c r="K4290" s="28">
        <v>-0.17674400000000001</v>
      </c>
      <c r="L4290" s="28">
        <v>1.5937E-2</v>
      </c>
      <c r="M4290" s="28">
        <v>0.98406300000000002</v>
      </c>
    </row>
    <row r="4291" spans="1:13" ht="15" customHeight="1" x14ac:dyDescent="0.25">
      <c r="A4291" s="36">
        <v>44741</v>
      </c>
      <c r="B4291" s="24">
        <v>0</v>
      </c>
      <c r="C4291" s="22" t="s">
        <v>88</v>
      </c>
      <c r="D4291" s="23">
        <v>0.1</v>
      </c>
      <c r="E4291" s="23">
        <v>6.4050999999999997E-2</v>
      </c>
      <c r="F4291" s="24">
        <v>0</v>
      </c>
      <c r="G4291" s="23">
        <v>3.2024999999999998E-2</v>
      </c>
      <c r="H4291" s="23">
        <v>0</v>
      </c>
      <c r="I4291" s="23">
        <v>3.2024999999999998E-2</v>
      </c>
      <c r="J4291" s="23">
        <v>0.96797500000000003</v>
      </c>
      <c r="K4291" s="23">
        <v>-0.17802599999999999</v>
      </c>
      <c r="L4291" s="23">
        <v>1.6012999999999999E-2</v>
      </c>
      <c r="M4291" s="23">
        <v>0.98398699999999995</v>
      </c>
    </row>
    <row r="4292" spans="1:13" ht="15" customHeight="1" x14ac:dyDescent="0.25">
      <c r="A4292" s="40">
        <v>44742</v>
      </c>
      <c r="B4292" s="29">
        <v>0</v>
      </c>
      <c r="C4292" s="22" t="s">
        <v>88</v>
      </c>
      <c r="D4292" s="28">
        <v>0.1</v>
      </c>
      <c r="E4292" s="28">
        <v>6.3983999999999999E-2</v>
      </c>
      <c r="F4292" s="29">
        <v>0</v>
      </c>
      <c r="G4292" s="28">
        <v>3.1992E-2</v>
      </c>
      <c r="H4292" s="28">
        <v>0</v>
      </c>
      <c r="I4292" s="28">
        <v>3.1992E-2</v>
      </c>
      <c r="J4292" s="28">
        <v>0.96800799999999998</v>
      </c>
      <c r="K4292" s="28">
        <v>-0.18673699999999999</v>
      </c>
      <c r="L4292" s="28">
        <v>1.5996E-2</v>
      </c>
      <c r="M4292" s="28">
        <v>0.98400399999999999</v>
      </c>
    </row>
    <row r="4293" spans="1:13" ht="15" customHeight="1" x14ac:dyDescent="0.25">
      <c r="A4293" s="36">
        <v>44743</v>
      </c>
      <c r="B4293" s="24">
        <v>0</v>
      </c>
      <c r="C4293" s="22" t="s">
        <v>88</v>
      </c>
      <c r="D4293" s="23">
        <v>0.1</v>
      </c>
      <c r="E4293" s="23">
        <v>6.5343999999999999E-2</v>
      </c>
      <c r="F4293" s="24">
        <v>0</v>
      </c>
      <c r="G4293" s="23">
        <v>3.2672E-2</v>
      </c>
      <c r="H4293" s="23">
        <v>0</v>
      </c>
      <c r="I4293" s="23">
        <v>3.2672E-2</v>
      </c>
      <c r="J4293" s="23">
        <v>0.96732799999999997</v>
      </c>
      <c r="K4293" s="23">
        <v>-0.19007299999999999</v>
      </c>
      <c r="L4293" s="23">
        <v>1.6336E-2</v>
      </c>
      <c r="M4293" s="23">
        <v>0.98366399999999998</v>
      </c>
    </row>
    <row r="4294" spans="1:13" ht="15" customHeight="1" x14ac:dyDescent="0.25">
      <c r="A4294" s="40">
        <v>44746</v>
      </c>
      <c r="B4294" s="29">
        <v>1</v>
      </c>
      <c r="C4294" s="22" t="s">
        <v>88</v>
      </c>
      <c r="D4294" s="28">
        <v>0.3</v>
      </c>
      <c r="E4294" s="28">
        <v>0.19297600000000001</v>
      </c>
      <c r="F4294" s="29">
        <v>0</v>
      </c>
      <c r="G4294" s="28">
        <v>9.6488000000000004E-2</v>
      </c>
      <c r="H4294" s="28">
        <v>0</v>
      </c>
      <c r="I4294" s="28">
        <v>9.6488000000000004E-2</v>
      </c>
      <c r="J4294" s="28">
        <v>0.90351199999999998</v>
      </c>
      <c r="K4294" s="28">
        <v>-0.18283199999999999</v>
      </c>
      <c r="L4294" s="28">
        <v>4.8244000000000002E-2</v>
      </c>
      <c r="M4294" s="28">
        <v>0.95175600000000005</v>
      </c>
    </row>
    <row r="4295" spans="1:13" ht="15" customHeight="1" x14ac:dyDescent="0.25">
      <c r="A4295" s="36">
        <v>44747</v>
      </c>
      <c r="B4295" s="24">
        <v>1</v>
      </c>
      <c r="C4295" s="22" t="s">
        <v>88</v>
      </c>
      <c r="D4295" s="23">
        <v>0.3</v>
      </c>
      <c r="E4295" s="23">
        <v>0.19332099999999999</v>
      </c>
      <c r="F4295" s="24">
        <v>0</v>
      </c>
      <c r="G4295" s="23">
        <v>9.6660999999999997E-2</v>
      </c>
      <c r="H4295" s="23">
        <v>0</v>
      </c>
      <c r="I4295" s="23">
        <v>9.6660999999999997E-2</v>
      </c>
      <c r="J4295" s="23">
        <v>0.903339</v>
      </c>
      <c r="K4295" s="23">
        <v>-0.18099799999999999</v>
      </c>
      <c r="L4295" s="23">
        <v>4.8329999999999998E-2</v>
      </c>
      <c r="M4295" s="23">
        <v>0.95167000000000002</v>
      </c>
    </row>
    <row r="4296" spans="1:13" ht="15" customHeight="1" x14ac:dyDescent="0.25">
      <c r="A4296" s="40">
        <v>44748</v>
      </c>
      <c r="B4296" s="29">
        <v>2</v>
      </c>
      <c r="C4296" s="33" t="s">
        <v>89</v>
      </c>
      <c r="D4296" s="28">
        <v>0.5</v>
      </c>
      <c r="E4296" s="28">
        <v>0.31262499999999999</v>
      </c>
      <c r="F4296" s="29">
        <v>0</v>
      </c>
      <c r="G4296" s="28">
        <v>0.15631200000000001</v>
      </c>
      <c r="H4296" s="28">
        <v>0.1</v>
      </c>
      <c r="I4296" s="28">
        <v>5.6312000000000001E-2</v>
      </c>
      <c r="J4296" s="28">
        <v>0.94368799999999997</v>
      </c>
      <c r="K4296" s="28">
        <v>-0.16773399999999999</v>
      </c>
      <c r="L4296" s="28">
        <v>2.8156E-2</v>
      </c>
      <c r="M4296" s="28">
        <v>0.97184400000000004</v>
      </c>
    </row>
    <row r="4297" spans="1:13" ht="15" customHeight="1" x14ac:dyDescent="0.25">
      <c r="A4297" s="36">
        <v>44749</v>
      </c>
      <c r="B4297" s="24">
        <v>2</v>
      </c>
      <c r="C4297" s="33" t="s">
        <v>89</v>
      </c>
      <c r="D4297" s="23">
        <v>0.5</v>
      </c>
      <c r="E4297" s="23">
        <v>0.30786799999999998</v>
      </c>
      <c r="F4297" s="24">
        <v>0</v>
      </c>
      <c r="G4297" s="23">
        <v>0.15393399999999999</v>
      </c>
      <c r="H4297" s="23">
        <v>0.1</v>
      </c>
      <c r="I4297" s="23">
        <v>5.3934000000000003E-2</v>
      </c>
      <c r="J4297" s="23">
        <v>0.94606599999999996</v>
      </c>
      <c r="K4297" s="23">
        <v>-0.15656500000000001</v>
      </c>
      <c r="L4297" s="23">
        <v>2.6967000000000001E-2</v>
      </c>
      <c r="M4297" s="23">
        <v>0.97303300000000004</v>
      </c>
    </row>
    <row r="4298" spans="1:13" ht="15" customHeight="1" x14ac:dyDescent="0.25">
      <c r="A4298" s="40">
        <v>44750</v>
      </c>
      <c r="B4298" s="29">
        <v>1</v>
      </c>
      <c r="C4298" s="22" t="s">
        <v>88</v>
      </c>
      <c r="D4298" s="28">
        <v>0.3</v>
      </c>
      <c r="E4298" s="28">
        <v>0.185479</v>
      </c>
      <c r="F4298" s="29">
        <v>0</v>
      </c>
      <c r="G4298" s="28">
        <v>9.2740000000000003E-2</v>
      </c>
      <c r="H4298" s="28">
        <v>0</v>
      </c>
      <c r="I4298" s="28">
        <v>9.2740000000000003E-2</v>
      </c>
      <c r="J4298" s="28">
        <v>0.90725999999999996</v>
      </c>
      <c r="K4298" s="28">
        <v>-0.15481</v>
      </c>
      <c r="L4298" s="28">
        <v>4.6370000000000001E-2</v>
      </c>
      <c r="M4298" s="28">
        <v>0.95362999999999998</v>
      </c>
    </row>
    <row r="4299" spans="1:13" ht="15" customHeight="1" x14ac:dyDescent="0.25">
      <c r="A4299" s="36">
        <v>44753</v>
      </c>
      <c r="B4299" s="24">
        <v>1</v>
      </c>
      <c r="C4299" s="22" t="s">
        <v>88</v>
      </c>
      <c r="D4299" s="23">
        <v>0.3</v>
      </c>
      <c r="E4299" s="23">
        <v>0.20474999999999999</v>
      </c>
      <c r="F4299" s="24">
        <v>0</v>
      </c>
      <c r="G4299" s="23">
        <v>0.10237499999999999</v>
      </c>
      <c r="H4299" s="23">
        <v>0</v>
      </c>
      <c r="I4299" s="23">
        <v>0.10237499999999999</v>
      </c>
      <c r="J4299" s="23">
        <v>0.89762500000000001</v>
      </c>
      <c r="K4299" s="23">
        <v>-0.147423</v>
      </c>
      <c r="L4299" s="23">
        <v>7.1663000000000004E-2</v>
      </c>
      <c r="M4299" s="23">
        <v>0.92833699999999997</v>
      </c>
    </row>
    <row r="4300" spans="1:13" ht="15" customHeight="1" x14ac:dyDescent="0.25">
      <c r="A4300" s="40">
        <v>44754</v>
      </c>
      <c r="B4300" s="29">
        <v>1</v>
      </c>
      <c r="C4300" s="22" t="s">
        <v>88</v>
      </c>
      <c r="D4300" s="28">
        <v>0.3</v>
      </c>
      <c r="E4300" s="28">
        <v>0.20321600000000001</v>
      </c>
      <c r="F4300" s="29">
        <v>0</v>
      </c>
      <c r="G4300" s="28">
        <v>0.101608</v>
      </c>
      <c r="H4300" s="28">
        <v>0</v>
      </c>
      <c r="I4300" s="28">
        <v>0.101608</v>
      </c>
      <c r="J4300" s="28">
        <v>0.89839199999999997</v>
      </c>
      <c r="K4300" s="28">
        <v>-0.15262500000000001</v>
      </c>
      <c r="L4300" s="28">
        <v>5.0804000000000002E-2</v>
      </c>
      <c r="M4300" s="28">
        <v>0.94919600000000004</v>
      </c>
    </row>
    <row r="4301" spans="1:13" ht="15" customHeight="1" x14ac:dyDescent="0.25">
      <c r="A4301" s="36">
        <v>44755</v>
      </c>
      <c r="B4301" s="24">
        <v>2</v>
      </c>
      <c r="C4301" s="33" t="s">
        <v>89</v>
      </c>
      <c r="D4301" s="23">
        <v>0.5</v>
      </c>
      <c r="E4301" s="23">
        <v>0.33868799999999999</v>
      </c>
      <c r="F4301" s="24">
        <v>0</v>
      </c>
      <c r="G4301" s="23">
        <v>0.16934399999999999</v>
      </c>
      <c r="H4301" s="23">
        <v>0.1</v>
      </c>
      <c r="I4301" s="23">
        <v>6.9344000000000003E-2</v>
      </c>
      <c r="J4301" s="23">
        <v>0.93065600000000004</v>
      </c>
      <c r="K4301" s="23">
        <v>-0.15190899999999999</v>
      </c>
      <c r="L4301" s="23">
        <v>3.4672000000000001E-2</v>
      </c>
      <c r="M4301" s="23">
        <v>0.96532799999999996</v>
      </c>
    </row>
    <row r="4302" spans="1:13" ht="15" customHeight="1" x14ac:dyDescent="0.25">
      <c r="A4302" s="40">
        <v>44756</v>
      </c>
      <c r="B4302" s="29">
        <v>1</v>
      </c>
      <c r="C4302" s="22" t="s">
        <v>88</v>
      </c>
      <c r="D4302" s="28">
        <v>0.3</v>
      </c>
      <c r="E4302" s="28">
        <v>0.22705700000000001</v>
      </c>
      <c r="F4302" s="29">
        <v>0</v>
      </c>
      <c r="G4302" s="28">
        <v>0.113528</v>
      </c>
      <c r="H4302" s="28">
        <v>0</v>
      </c>
      <c r="I4302" s="28">
        <v>0.113528</v>
      </c>
      <c r="J4302" s="28">
        <v>0.88647200000000004</v>
      </c>
      <c r="K4302" s="28">
        <v>-0.152889</v>
      </c>
      <c r="L4302" s="28">
        <v>5.6764000000000002E-2</v>
      </c>
      <c r="M4302" s="28">
        <v>0.94323599999999996</v>
      </c>
    </row>
    <row r="4303" spans="1:13" ht="15" customHeight="1" x14ac:dyDescent="0.25">
      <c r="A4303" s="36">
        <v>44757</v>
      </c>
      <c r="B4303" s="24">
        <v>1</v>
      </c>
      <c r="C4303" s="22" t="s">
        <v>88</v>
      </c>
      <c r="D4303" s="23">
        <v>0.3</v>
      </c>
      <c r="E4303" s="23">
        <v>0.23044100000000001</v>
      </c>
      <c r="F4303" s="24">
        <v>0</v>
      </c>
      <c r="G4303" s="23">
        <v>0.11522</v>
      </c>
      <c r="H4303" s="23">
        <v>0</v>
      </c>
      <c r="I4303" s="23">
        <v>0.11522</v>
      </c>
      <c r="J4303" s="23">
        <v>0.88478000000000001</v>
      </c>
      <c r="K4303" s="23">
        <v>-0.144703</v>
      </c>
      <c r="L4303" s="23">
        <v>8.0654000000000003E-2</v>
      </c>
      <c r="M4303" s="23">
        <v>0.919346</v>
      </c>
    </row>
    <row r="4304" spans="1:13" ht="15" customHeight="1" x14ac:dyDescent="0.25">
      <c r="A4304" s="40">
        <v>44760</v>
      </c>
      <c r="B4304" s="29">
        <v>1</v>
      </c>
      <c r="C4304" s="22" t="s">
        <v>88</v>
      </c>
      <c r="D4304" s="28">
        <v>0.3</v>
      </c>
      <c r="E4304" s="28">
        <v>0.27081300000000003</v>
      </c>
      <c r="F4304" s="29">
        <v>0</v>
      </c>
      <c r="G4304" s="28">
        <v>0.135407</v>
      </c>
      <c r="H4304" s="28">
        <v>0</v>
      </c>
      <c r="I4304" s="28">
        <v>0.135407</v>
      </c>
      <c r="J4304" s="28">
        <v>0.86459299999999994</v>
      </c>
      <c r="K4304" s="28">
        <v>-0.133714</v>
      </c>
      <c r="L4304" s="28">
        <v>9.4784999999999994E-2</v>
      </c>
      <c r="M4304" s="28">
        <v>0.90521499999999999</v>
      </c>
    </row>
    <row r="4305" spans="1:13" ht="15" customHeight="1" x14ac:dyDescent="0.25">
      <c r="A4305" s="36">
        <v>44761</v>
      </c>
      <c r="B4305" s="24">
        <v>1</v>
      </c>
      <c r="C4305" s="22" t="s">
        <v>88</v>
      </c>
      <c r="D4305" s="23">
        <v>0.3</v>
      </c>
      <c r="E4305" s="23">
        <v>0.31257400000000002</v>
      </c>
      <c r="F4305" s="24">
        <v>0</v>
      </c>
      <c r="G4305" s="23">
        <v>0.15628700000000001</v>
      </c>
      <c r="H4305" s="23">
        <v>0</v>
      </c>
      <c r="I4305" s="23">
        <v>0.15628700000000001</v>
      </c>
      <c r="J4305" s="23">
        <v>0.84371300000000005</v>
      </c>
      <c r="K4305" s="23">
        <v>-0.12570799999999999</v>
      </c>
      <c r="L4305" s="23">
        <v>0.109401</v>
      </c>
      <c r="M4305" s="23">
        <v>0.89059900000000003</v>
      </c>
    </row>
    <row r="4306" spans="1:13" ht="15" customHeight="1" x14ac:dyDescent="0.25">
      <c r="A4306" s="40">
        <v>44762</v>
      </c>
      <c r="B4306" s="29">
        <v>1</v>
      </c>
      <c r="C4306" s="22" t="s">
        <v>88</v>
      </c>
      <c r="D4306" s="28">
        <v>0.3</v>
      </c>
      <c r="E4306" s="28">
        <v>0.35985800000000001</v>
      </c>
      <c r="F4306" s="29">
        <v>0</v>
      </c>
      <c r="G4306" s="28">
        <v>0.17992900000000001</v>
      </c>
      <c r="H4306" s="28">
        <v>0</v>
      </c>
      <c r="I4306" s="28">
        <v>0.17992900000000001</v>
      </c>
      <c r="J4306" s="28">
        <v>0.82007099999999999</v>
      </c>
      <c r="K4306" s="28">
        <v>-0.12389600000000001</v>
      </c>
      <c r="L4306" s="28">
        <v>0.12595000000000001</v>
      </c>
      <c r="M4306" s="28">
        <v>0.87404999999999999</v>
      </c>
    </row>
    <row r="4307" spans="1:13" ht="15" customHeight="1" x14ac:dyDescent="0.25">
      <c r="A4307" s="36">
        <v>44763</v>
      </c>
      <c r="B4307" s="24">
        <v>1</v>
      </c>
      <c r="C4307" s="22" t="s">
        <v>88</v>
      </c>
      <c r="D4307" s="23">
        <v>0.3</v>
      </c>
      <c r="E4307" s="23">
        <v>0.36804599999999998</v>
      </c>
      <c r="F4307" s="24">
        <v>0</v>
      </c>
      <c r="G4307" s="23">
        <v>0.18402299999999999</v>
      </c>
      <c r="H4307" s="23">
        <v>0</v>
      </c>
      <c r="I4307" s="23">
        <v>0.18402299999999999</v>
      </c>
      <c r="J4307" s="23">
        <v>0.81597699999999995</v>
      </c>
      <c r="K4307" s="23">
        <v>-0.112187</v>
      </c>
      <c r="L4307" s="23">
        <v>0.12881600000000001</v>
      </c>
      <c r="M4307" s="23">
        <v>0.87118399999999996</v>
      </c>
    </row>
    <row r="4308" spans="1:13" ht="15" customHeight="1" x14ac:dyDescent="0.25">
      <c r="A4308" s="40">
        <v>44764</v>
      </c>
      <c r="B4308" s="29">
        <v>1</v>
      </c>
      <c r="C4308" s="22" t="s">
        <v>88</v>
      </c>
      <c r="D4308" s="28">
        <v>0.3</v>
      </c>
      <c r="E4308" s="28">
        <v>0.369315</v>
      </c>
      <c r="F4308" s="29">
        <v>0</v>
      </c>
      <c r="G4308" s="28">
        <v>0.18465799999999999</v>
      </c>
      <c r="H4308" s="28">
        <v>0</v>
      </c>
      <c r="I4308" s="28">
        <v>0.18465799999999999</v>
      </c>
      <c r="J4308" s="28">
        <v>0.81534200000000001</v>
      </c>
      <c r="K4308" s="28">
        <v>-0.111099</v>
      </c>
      <c r="L4308" s="28">
        <v>0.12926000000000001</v>
      </c>
      <c r="M4308" s="28">
        <v>0.87073999999999996</v>
      </c>
    </row>
    <row r="4309" spans="1:13" ht="15" customHeight="1" x14ac:dyDescent="0.25">
      <c r="A4309" s="36">
        <v>44767</v>
      </c>
      <c r="B4309" s="24">
        <v>2</v>
      </c>
      <c r="C4309" s="33" t="s">
        <v>89</v>
      </c>
      <c r="D4309" s="23">
        <v>0.5</v>
      </c>
      <c r="E4309" s="23">
        <v>0.659416</v>
      </c>
      <c r="F4309" s="24">
        <v>0</v>
      </c>
      <c r="G4309" s="23">
        <v>0.329708</v>
      </c>
      <c r="H4309" s="23">
        <v>0.1</v>
      </c>
      <c r="I4309" s="23">
        <v>0.229708</v>
      </c>
      <c r="J4309" s="23">
        <v>0.77029199999999998</v>
      </c>
      <c r="K4309" s="23">
        <v>-0.107295</v>
      </c>
      <c r="L4309" s="23">
        <v>0.16079599999999999</v>
      </c>
      <c r="M4309" s="23">
        <v>0.83920399999999995</v>
      </c>
    </row>
    <row r="4310" spans="1:13" ht="15" customHeight="1" x14ac:dyDescent="0.25">
      <c r="A4310" s="40">
        <v>44768</v>
      </c>
      <c r="B4310" s="29">
        <v>2</v>
      </c>
      <c r="C4310" s="33" t="s">
        <v>89</v>
      </c>
      <c r="D4310" s="28">
        <v>0.5</v>
      </c>
      <c r="E4310" s="28">
        <v>0.59371799999999997</v>
      </c>
      <c r="F4310" s="29">
        <v>0</v>
      </c>
      <c r="G4310" s="28">
        <v>0.29685899999999998</v>
      </c>
      <c r="H4310" s="28">
        <v>0.1</v>
      </c>
      <c r="I4310" s="28">
        <v>0.19685900000000001</v>
      </c>
      <c r="J4310" s="28">
        <v>0.80314099999999999</v>
      </c>
      <c r="K4310" s="28">
        <v>-0.117303</v>
      </c>
      <c r="L4310" s="28">
        <v>0.13780100000000001</v>
      </c>
      <c r="M4310" s="28">
        <v>0.86219900000000005</v>
      </c>
    </row>
    <row r="4311" spans="1:13" ht="15" customHeight="1" x14ac:dyDescent="0.25">
      <c r="A4311" s="36">
        <v>44769</v>
      </c>
      <c r="B4311" s="24">
        <v>2</v>
      </c>
      <c r="C4311" s="33" t="s">
        <v>89</v>
      </c>
      <c r="D4311" s="23">
        <v>0.5</v>
      </c>
      <c r="E4311" s="23">
        <v>0.60053299999999998</v>
      </c>
      <c r="F4311" s="24">
        <v>0</v>
      </c>
      <c r="G4311" s="23">
        <v>0.30026599999999998</v>
      </c>
      <c r="H4311" s="23">
        <v>0.1</v>
      </c>
      <c r="I4311" s="23">
        <v>0.200266</v>
      </c>
      <c r="J4311" s="23">
        <v>0.79973399999999994</v>
      </c>
      <c r="K4311" s="23">
        <v>-0.11401500000000001</v>
      </c>
      <c r="L4311" s="23">
        <v>0.14018600000000001</v>
      </c>
      <c r="M4311" s="23">
        <v>0.85981399999999997</v>
      </c>
    </row>
    <row r="4312" spans="1:13" ht="15" customHeight="1" x14ac:dyDescent="0.25">
      <c r="A4312" s="40">
        <v>44770</v>
      </c>
      <c r="B4312" s="29">
        <v>2</v>
      </c>
      <c r="C4312" s="33" t="s">
        <v>89</v>
      </c>
      <c r="D4312" s="28">
        <v>0.5</v>
      </c>
      <c r="E4312" s="28">
        <v>0.659613</v>
      </c>
      <c r="F4312" s="29">
        <v>0</v>
      </c>
      <c r="G4312" s="28">
        <v>0.32980599999999999</v>
      </c>
      <c r="H4312" s="28">
        <v>0.1</v>
      </c>
      <c r="I4312" s="28">
        <v>0.22980600000000001</v>
      </c>
      <c r="J4312" s="28">
        <v>0.77019400000000005</v>
      </c>
      <c r="K4312" s="28">
        <v>-0.106291</v>
      </c>
      <c r="L4312" s="28">
        <v>0.16086400000000001</v>
      </c>
      <c r="M4312" s="28">
        <v>0.83913599999999999</v>
      </c>
    </row>
    <row r="4313" spans="1:13" ht="15" customHeight="1" x14ac:dyDescent="0.25">
      <c r="A4313" s="36">
        <v>44771</v>
      </c>
      <c r="B4313" s="24">
        <v>3</v>
      </c>
      <c r="C4313" s="35" t="s">
        <v>90</v>
      </c>
      <c r="D4313" s="23">
        <v>0.8</v>
      </c>
      <c r="E4313" s="23">
        <v>1</v>
      </c>
      <c r="F4313" s="24">
        <v>1</v>
      </c>
      <c r="G4313" s="23">
        <v>1</v>
      </c>
      <c r="H4313" s="23">
        <v>0.1</v>
      </c>
      <c r="I4313" s="23">
        <v>0.9</v>
      </c>
      <c r="J4313" s="23">
        <v>0.1</v>
      </c>
      <c r="K4313" s="23">
        <v>-9.3871999999999997E-2</v>
      </c>
      <c r="L4313" s="23">
        <v>0.9</v>
      </c>
      <c r="M4313" s="23">
        <v>0.1</v>
      </c>
    </row>
    <row r="4314" spans="1:13" ht="15" customHeight="1" x14ac:dyDescent="0.25">
      <c r="A4314" s="40">
        <v>44774</v>
      </c>
      <c r="B4314" s="29">
        <v>3</v>
      </c>
      <c r="C4314" s="35" t="s">
        <v>90</v>
      </c>
      <c r="D4314" s="28">
        <v>0.8</v>
      </c>
      <c r="E4314" s="28">
        <v>1</v>
      </c>
      <c r="F4314" s="29">
        <v>0</v>
      </c>
      <c r="G4314" s="28">
        <v>0.5</v>
      </c>
      <c r="H4314" s="28">
        <v>0.1</v>
      </c>
      <c r="I4314" s="28">
        <v>0.4</v>
      </c>
      <c r="J4314" s="28">
        <v>0.6</v>
      </c>
      <c r="K4314" s="28">
        <v>-8.3398E-2</v>
      </c>
      <c r="L4314" s="28">
        <v>0.4</v>
      </c>
      <c r="M4314" s="28">
        <v>0.6</v>
      </c>
    </row>
    <row r="4315" spans="1:13" ht="15" customHeight="1" x14ac:dyDescent="0.25">
      <c r="A4315" s="36">
        <v>44775</v>
      </c>
      <c r="B4315" s="24">
        <v>2</v>
      </c>
      <c r="C4315" s="33" t="s">
        <v>89</v>
      </c>
      <c r="D4315" s="23">
        <v>0.5</v>
      </c>
      <c r="E4315" s="23">
        <v>0.65600499999999995</v>
      </c>
      <c r="F4315" s="24">
        <v>0</v>
      </c>
      <c r="G4315" s="23">
        <v>0.32800299999999999</v>
      </c>
      <c r="H4315" s="23">
        <v>0</v>
      </c>
      <c r="I4315" s="23">
        <v>0.32800299999999999</v>
      </c>
      <c r="J4315" s="23">
        <v>0.67199699999999996</v>
      </c>
      <c r="K4315" s="23">
        <v>-8.1063999999999997E-2</v>
      </c>
      <c r="L4315" s="23">
        <v>0.32800299999999999</v>
      </c>
      <c r="M4315" s="23">
        <v>0.67199699999999996</v>
      </c>
    </row>
    <row r="4316" spans="1:13" ht="15" customHeight="1" x14ac:dyDescent="0.25">
      <c r="A4316" s="40">
        <v>44776</v>
      </c>
      <c r="B4316" s="29">
        <v>2</v>
      </c>
      <c r="C4316" s="33" t="s">
        <v>89</v>
      </c>
      <c r="D4316" s="28">
        <v>0.5</v>
      </c>
      <c r="E4316" s="28">
        <v>0.68373099999999998</v>
      </c>
      <c r="F4316" s="29">
        <v>0</v>
      </c>
      <c r="G4316" s="28">
        <v>0.341866</v>
      </c>
      <c r="H4316" s="28">
        <v>0.1</v>
      </c>
      <c r="I4316" s="28">
        <v>0.241866</v>
      </c>
      <c r="J4316" s="28">
        <v>0.75813399999999997</v>
      </c>
      <c r="K4316" s="28">
        <v>-8.1856999999999999E-2</v>
      </c>
      <c r="L4316" s="28">
        <v>0.241866</v>
      </c>
      <c r="M4316" s="28">
        <v>0.75813399999999997</v>
      </c>
    </row>
    <row r="4317" spans="1:13" ht="15" customHeight="1" x14ac:dyDescent="0.25">
      <c r="A4317" s="36">
        <v>44777</v>
      </c>
      <c r="B4317" s="24">
        <v>2</v>
      </c>
      <c r="C4317" s="33" t="s">
        <v>89</v>
      </c>
      <c r="D4317" s="23">
        <v>0.5</v>
      </c>
      <c r="E4317" s="23">
        <v>0.71383099999999999</v>
      </c>
      <c r="F4317" s="24">
        <v>0</v>
      </c>
      <c r="G4317" s="23">
        <v>0.35691499999999998</v>
      </c>
      <c r="H4317" s="23">
        <v>0.1</v>
      </c>
      <c r="I4317" s="23">
        <v>0.256915</v>
      </c>
      <c r="J4317" s="23">
        <v>0.743085</v>
      </c>
      <c r="K4317" s="23">
        <v>-7.6932E-2</v>
      </c>
      <c r="L4317" s="23">
        <v>0.256915</v>
      </c>
      <c r="M4317" s="23">
        <v>0.743085</v>
      </c>
    </row>
    <row r="4318" spans="1:13" ht="15" customHeight="1" x14ac:dyDescent="0.25">
      <c r="A4318" s="40">
        <v>44778</v>
      </c>
      <c r="B4318" s="29">
        <v>2</v>
      </c>
      <c r="C4318" s="33" t="s">
        <v>89</v>
      </c>
      <c r="D4318" s="28">
        <v>0.5</v>
      </c>
      <c r="E4318" s="28">
        <v>0.71657000000000004</v>
      </c>
      <c r="F4318" s="29">
        <v>0</v>
      </c>
      <c r="G4318" s="28">
        <v>0.35828500000000002</v>
      </c>
      <c r="H4318" s="28">
        <v>0.1</v>
      </c>
      <c r="I4318" s="28">
        <v>0.25828499999999999</v>
      </c>
      <c r="J4318" s="28">
        <v>0.74171500000000001</v>
      </c>
      <c r="K4318" s="28">
        <v>-7.2465000000000002E-2</v>
      </c>
      <c r="L4318" s="28">
        <v>0.25828499999999999</v>
      </c>
      <c r="M4318" s="28">
        <v>0.74171500000000001</v>
      </c>
    </row>
    <row r="4319" spans="1:13" ht="15" customHeight="1" x14ac:dyDescent="0.25">
      <c r="A4319" s="36">
        <v>44781</v>
      </c>
      <c r="B4319" s="24">
        <v>2</v>
      </c>
      <c r="C4319" s="33" t="s">
        <v>89</v>
      </c>
      <c r="D4319" s="23">
        <v>0.5</v>
      </c>
      <c r="E4319" s="23">
        <v>0.70943800000000001</v>
      </c>
      <c r="F4319" s="24">
        <v>1</v>
      </c>
      <c r="G4319" s="23">
        <v>0.70943800000000001</v>
      </c>
      <c r="H4319" s="23">
        <v>0.1</v>
      </c>
      <c r="I4319" s="23">
        <v>0.60943800000000004</v>
      </c>
      <c r="J4319" s="23">
        <v>0.39056200000000002</v>
      </c>
      <c r="K4319" s="23">
        <v>-6.2770000000000006E-2</v>
      </c>
      <c r="L4319" s="23">
        <v>0.60943800000000004</v>
      </c>
      <c r="M4319" s="23">
        <v>0.39056200000000002</v>
      </c>
    </row>
    <row r="4320" spans="1:13" ht="15" customHeight="1" x14ac:dyDescent="0.25">
      <c r="A4320" s="40">
        <v>44783</v>
      </c>
      <c r="B4320" s="29">
        <v>2</v>
      </c>
      <c r="C4320" s="33" t="s">
        <v>89</v>
      </c>
      <c r="D4320" s="28">
        <v>0.5</v>
      </c>
      <c r="E4320" s="28">
        <v>0.75858599999999998</v>
      </c>
      <c r="F4320" s="29">
        <v>0</v>
      </c>
      <c r="G4320" s="28">
        <v>0.37929299999999999</v>
      </c>
      <c r="H4320" s="28">
        <v>0.1</v>
      </c>
      <c r="I4320" s="28">
        <v>0.27929300000000001</v>
      </c>
      <c r="J4320" s="28">
        <v>0.72070699999999999</v>
      </c>
      <c r="K4320" s="28">
        <v>-6.1920000000000003E-2</v>
      </c>
      <c r="L4320" s="28">
        <v>0.27929300000000001</v>
      </c>
      <c r="M4320" s="28">
        <v>0.72070699999999999</v>
      </c>
    </row>
    <row r="4321" spans="1:13" ht="15" customHeight="1" x14ac:dyDescent="0.25">
      <c r="A4321" s="36">
        <v>44784</v>
      </c>
      <c r="B4321" s="24">
        <v>2</v>
      </c>
      <c r="C4321" s="33" t="s">
        <v>89</v>
      </c>
      <c r="D4321" s="23">
        <v>0.5</v>
      </c>
      <c r="E4321" s="23">
        <v>0.74421400000000004</v>
      </c>
      <c r="F4321" s="24">
        <v>1</v>
      </c>
      <c r="G4321" s="23">
        <v>0.74421400000000004</v>
      </c>
      <c r="H4321" s="23">
        <v>0.1</v>
      </c>
      <c r="I4321" s="23">
        <v>0.64421399999999995</v>
      </c>
      <c r="J4321" s="23">
        <v>0.35578599999999999</v>
      </c>
      <c r="K4321" s="23">
        <v>-5.0244999999999998E-2</v>
      </c>
      <c r="L4321" s="23">
        <v>0.64421399999999995</v>
      </c>
      <c r="M4321" s="23">
        <v>0.35578599999999999</v>
      </c>
    </row>
    <row r="4322" spans="1:13" ht="15" customHeight="1" x14ac:dyDescent="0.25">
      <c r="A4322" s="40">
        <v>44785</v>
      </c>
      <c r="B4322" s="29">
        <v>3</v>
      </c>
      <c r="C4322" s="35" t="s">
        <v>90</v>
      </c>
      <c r="D4322" s="28">
        <v>0.8</v>
      </c>
      <c r="E4322" s="28">
        <v>1</v>
      </c>
      <c r="F4322" s="29">
        <v>1</v>
      </c>
      <c r="G4322" s="28">
        <v>1</v>
      </c>
      <c r="H4322" s="28">
        <v>0.1</v>
      </c>
      <c r="I4322" s="28">
        <v>0.9</v>
      </c>
      <c r="J4322" s="28">
        <v>0.1</v>
      </c>
      <c r="K4322" s="28">
        <v>-4.0758999999999997E-2</v>
      </c>
      <c r="L4322" s="28">
        <v>0.9</v>
      </c>
      <c r="M4322" s="28">
        <v>0.1</v>
      </c>
    </row>
    <row r="4323" spans="1:13" ht="15" customHeight="1" x14ac:dyDescent="0.25">
      <c r="A4323" s="36">
        <v>44789</v>
      </c>
      <c r="B4323" s="24">
        <v>3</v>
      </c>
      <c r="C4323" s="35" t="s">
        <v>90</v>
      </c>
      <c r="D4323" s="23">
        <v>0.8</v>
      </c>
      <c r="E4323" s="23">
        <v>1</v>
      </c>
      <c r="F4323" s="24">
        <v>1</v>
      </c>
      <c r="G4323" s="23">
        <v>1</v>
      </c>
      <c r="H4323" s="23">
        <v>0.1</v>
      </c>
      <c r="I4323" s="23">
        <v>0.9</v>
      </c>
      <c r="J4323" s="23">
        <v>0.1</v>
      </c>
      <c r="K4323" s="23">
        <v>-2.3307000000000001E-2</v>
      </c>
      <c r="L4323" s="23">
        <v>0.9</v>
      </c>
      <c r="M4323" s="23">
        <v>0.1</v>
      </c>
    </row>
    <row r="4324" spans="1:13" ht="15" customHeight="1" x14ac:dyDescent="0.25">
      <c r="A4324" s="40">
        <v>44790</v>
      </c>
      <c r="B4324" s="29">
        <v>3</v>
      </c>
      <c r="C4324" s="35" t="s">
        <v>90</v>
      </c>
      <c r="D4324" s="28">
        <v>0.8</v>
      </c>
      <c r="E4324" s="28">
        <v>1</v>
      </c>
      <c r="F4324" s="29">
        <v>1</v>
      </c>
      <c r="G4324" s="28">
        <v>1</v>
      </c>
      <c r="H4324" s="28">
        <v>0.1</v>
      </c>
      <c r="I4324" s="28">
        <v>0.9</v>
      </c>
      <c r="J4324" s="28">
        <v>0.1</v>
      </c>
      <c r="K4324" s="28">
        <v>-2.2313E-2</v>
      </c>
      <c r="L4324" s="28">
        <v>0.9</v>
      </c>
      <c r="M4324" s="28">
        <v>0.1</v>
      </c>
    </row>
    <row r="4325" spans="1:13" ht="15" customHeight="1" x14ac:dyDescent="0.25">
      <c r="A4325" s="36">
        <v>44791</v>
      </c>
      <c r="B4325" s="24">
        <v>3</v>
      </c>
      <c r="C4325" s="35" t="s">
        <v>90</v>
      </c>
      <c r="D4325" s="23">
        <v>0.8</v>
      </c>
      <c r="E4325" s="23">
        <v>1</v>
      </c>
      <c r="F4325" s="24">
        <v>1</v>
      </c>
      <c r="G4325" s="23">
        <v>1</v>
      </c>
      <c r="H4325" s="23">
        <v>0.1</v>
      </c>
      <c r="I4325" s="23">
        <v>0.9</v>
      </c>
      <c r="J4325" s="23">
        <v>0.1</v>
      </c>
      <c r="K4325" s="23">
        <v>-1.9963000000000002E-2</v>
      </c>
      <c r="L4325" s="23">
        <v>0.9</v>
      </c>
      <c r="M4325" s="23">
        <v>0.1</v>
      </c>
    </row>
    <row r="4326" spans="1:13" ht="15" customHeight="1" x14ac:dyDescent="0.25">
      <c r="A4326" s="40">
        <v>44792</v>
      </c>
      <c r="B4326" s="29">
        <v>2</v>
      </c>
      <c r="C4326" s="33" t="s">
        <v>89</v>
      </c>
      <c r="D4326" s="28">
        <v>0.5</v>
      </c>
      <c r="E4326" s="28">
        <v>0.59631400000000001</v>
      </c>
      <c r="F4326" s="29">
        <v>1</v>
      </c>
      <c r="G4326" s="28">
        <v>0.59631400000000001</v>
      </c>
      <c r="H4326" s="28">
        <v>0.1</v>
      </c>
      <c r="I4326" s="28">
        <v>0.49631399999999998</v>
      </c>
      <c r="J4326" s="28">
        <v>0.50368599999999997</v>
      </c>
      <c r="K4326" s="28">
        <v>-3.3228000000000001E-2</v>
      </c>
      <c r="L4326" s="28">
        <v>0.49631399999999998</v>
      </c>
      <c r="M4326" s="28">
        <v>0.50368599999999997</v>
      </c>
    </row>
    <row r="4327" spans="1:13" ht="15" customHeight="1" x14ac:dyDescent="0.25">
      <c r="A4327" s="36">
        <v>44795</v>
      </c>
      <c r="B4327" s="24">
        <v>2</v>
      </c>
      <c r="C4327" s="33" t="s">
        <v>89</v>
      </c>
      <c r="D4327" s="23">
        <v>0.5</v>
      </c>
      <c r="E4327" s="23">
        <v>0.50192000000000003</v>
      </c>
      <c r="F4327" s="24">
        <v>1</v>
      </c>
      <c r="G4327" s="23">
        <v>0.50192000000000003</v>
      </c>
      <c r="H4327" s="23">
        <v>0.1</v>
      </c>
      <c r="I4327" s="23">
        <v>0.40192</v>
      </c>
      <c r="J4327" s="23">
        <v>0.59807999999999995</v>
      </c>
      <c r="K4327" s="23">
        <v>-5.2431999999999999E-2</v>
      </c>
      <c r="L4327" s="23">
        <v>0.40192</v>
      </c>
      <c r="M4327" s="23">
        <v>0.59807999999999995</v>
      </c>
    </row>
    <row r="4328" spans="1:13" ht="15" customHeight="1" x14ac:dyDescent="0.25">
      <c r="A4328" s="40">
        <v>44796</v>
      </c>
      <c r="B4328" s="29">
        <v>2</v>
      </c>
      <c r="C4328" s="33" t="s">
        <v>89</v>
      </c>
      <c r="D4328" s="28">
        <v>0.5</v>
      </c>
      <c r="E4328" s="28">
        <v>0.49829499999999999</v>
      </c>
      <c r="F4328" s="29">
        <v>1</v>
      </c>
      <c r="G4328" s="28">
        <v>0.49829499999999999</v>
      </c>
      <c r="H4328" s="28">
        <v>0.1</v>
      </c>
      <c r="I4328" s="28">
        <v>0.39829500000000001</v>
      </c>
      <c r="J4328" s="28">
        <v>0.60170500000000005</v>
      </c>
      <c r="K4328" s="28">
        <v>-4.3950000000000003E-2</v>
      </c>
      <c r="L4328" s="28">
        <v>0.39829500000000001</v>
      </c>
      <c r="M4328" s="28">
        <v>0.60170500000000005</v>
      </c>
    </row>
    <row r="4329" spans="1:13" ht="15" customHeight="1" x14ac:dyDescent="0.25">
      <c r="A4329" s="36">
        <v>44797</v>
      </c>
      <c r="B4329" s="24">
        <v>2</v>
      </c>
      <c r="C4329" s="33" t="s">
        <v>89</v>
      </c>
      <c r="D4329" s="23">
        <v>0.5</v>
      </c>
      <c r="E4329" s="23">
        <v>0.49833499999999997</v>
      </c>
      <c r="F4329" s="24">
        <v>1</v>
      </c>
      <c r="G4329" s="23">
        <v>0.49833499999999997</v>
      </c>
      <c r="H4329" s="23">
        <v>0.1</v>
      </c>
      <c r="I4329" s="23">
        <v>0.39833499999999999</v>
      </c>
      <c r="J4329" s="23">
        <v>0.60166500000000001</v>
      </c>
      <c r="K4329" s="23">
        <v>-4.0154000000000002E-2</v>
      </c>
      <c r="L4329" s="23">
        <v>0.39833499999999999</v>
      </c>
      <c r="M4329" s="23">
        <v>0.60166500000000001</v>
      </c>
    </row>
    <row r="4330" spans="1:13" ht="15" customHeight="1" x14ac:dyDescent="0.25">
      <c r="A4330" s="40">
        <v>44798</v>
      </c>
      <c r="B4330" s="29">
        <v>2</v>
      </c>
      <c r="C4330" s="33" t="s">
        <v>89</v>
      </c>
      <c r="D4330" s="28">
        <v>0.5</v>
      </c>
      <c r="E4330" s="28">
        <v>0.53441899999999998</v>
      </c>
      <c r="F4330" s="29">
        <v>1</v>
      </c>
      <c r="G4330" s="28">
        <v>0.53441899999999998</v>
      </c>
      <c r="H4330" s="28">
        <v>0.1</v>
      </c>
      <c r="I4330" s="28">
        <v>0.434419</v>
      </c>
      <c r="J4330" s="28">
        <v>0.565581</v>
      </c>
      <c r="K4330" s="28">
        <v>-3.9057000000000001E-2</v>
      </c>
      <c r="L4330" s="28">
        <v>0.434419</v>
      </c>
      <c r="M4330" s="28">
        <v>0.565581</v>
      </c>
    </row>
    <row r="4331" spans="1:13" ht="15" customHeight="1" x14ac:dyDescent="0.25">
      <c r="A4331" s="36">
        <v>44799</v>
      </c>
      <c r="B4331" s="24">
        <v>3</v>
      </c>
      <c r="C4331" s="35" t="s">
        <v>90</v>
      </c>
      <c r="D4331" s="23">
        <v>0.8</v>
      </c>
      <c r="E4331" s="23">
        <v>0.85513399999999995</v>
      </c>
      <c r="F4331" s="24">
        <v>1</v>
      </c>
      <c r="G4331" s="23">
        <v>0.85513399999999995</v>
      </c>
      <c r="H4331" s="23">
        <v>0.1</v>
      </c>
      <c r="I4331" s="23">
        <v>0.75513399999999997</v>
      </c>
      <c r="J4331" s="23">
        <v>0.244866</v>
      </c>
      <c r="K4331" s="23">
        <v>-3.5237999999999998E-2</v>
      </c>
      <c r="L4331" s="23">
        <v>0.75513399999999997</v>
      </c>
      <c r="M4331" s="23">
        <v>0.244866</v>
      </c>
    </row>
    <row r="4332" spans="1:13" ht="15" customHeight="1" x14ac:dyDescent="0.25">
      <c r="A4332" s="40">
        <v>44802</v>
      </c>
      <c r="B4332" s="29">
        <v>2</v>
      </c>
      <c r="C4332" s="33" t="s">
        <v>89</v>
      </c>
      <c r="D4332" s="28">
        <v>0.5</v>
      </c>
      <c r="E4332" s="28">
        <v>0.51121700000000003</v>
      </c>
      <c r="F4332" s="29">
        <v>1</v>
      </c>
      <c r="G4332" s="28">
        <v>0.51121700000000003</v>
      </c>
      <c r="H4332" s="28">
        <v>0.1</v>
      </c>
      <c r="I4332" s="28">
        <v>0.411217</v>
      </c>
      <c r="J4332" s="28">
        <v>0.58878299999999995</v>
      </c>
      <c r="K4332" s="28">
        <v>-4.3772999999999999E-2</v>
      </c>
      <c r="L4332" s="28">
        <v>0.411217</v>
      </c>
      <c r="M4332" s="28">
        <v>0.58878299999999995</v>
      </c>
    </row>
    <row r="4333" spans="1:13" ht="15" customHeight="1" x14ac:dyDescent="0.25">
      <c r="A4333" s="36">
        <v>44803</v>
      </c>
      <c r="B4333" s="24">
        <v>2</v>
      </c>
      <c r="C4333" s="33" t="s">
        <v>89</v>
      </c>
      <c r="D4333" s="23">
        <v>0.5</v>
      </c>
      <c r="E4333" s="23">
        <v>0.48738100000000001</v>
      </c>
      <c r="F4333" s="24">
        <v>1</v>
      </c>
      <c r="G4333" s="23">
        <v>0.48738100000000001</v>
      </c>
      <c r="H4333" s="23">
        <v>0.1</v>
      </c>
      <c r="I4333" s="23">
        <v>0.38738099999999998</v>
      </c>
      <c r="J4333" s="23">
        <v>0.61261900000000002</v>
      </c>
      <c r="K4333" s="23">
        <v>-2.4664999999999999E-2</v>
      </c>
      <c r="L4333" s="23">
        <v>0.38738099999999998</v>
      </c>
      <c r="M4333" s="23">
        <v>0.61261900000000002</v>
      </c>
    </row>
    <row r="4334" spans="1:13" ht="15" customHeight="1" x14ac:dyDescent="0.25">
      <c r="A4334" s="40">
        <v>44805</v>
      </c>
      <c r="B4334" s="29">
        <v>2</v>
      </c>
      <c r="C4334" s="33" t="s">
        <v>89</v>
      </c>
      <c r="D4334" s="28">
        <v>0.5</v>
      </c>
      <c r="E4334" s="28">
        <v>0.49530200000000002</v>
      </c>
      <c r="F4334" s="29">
        <v>1</v>
      </c>
      <c r="G4334" s="28">
        <v>0.49530200000000002</v>
      </c>
      <c r="H4334" s="28">
        <v>0.1</v>
      </c>
      <c r="I4334" s="28">
        <v>0.39530199999999999</v>
      </c>
      <c r="J4334" s="28">
        <v>0.60469799999999996</v>
      </c>
      <c r="K4334" s="28">
        <v>-1.8624000000000002E-2</v>
      </c>
      <c r="L4334" s="28">
        <v>0.39530199999999999</v>
      </c>
      <c r="M4334" s="28">
        <v>0.60469799999999996</v>
      </c>
    </row>
    <row r="4335" spans="1:13" ht="15" customHeight="1" x14ac:dyDescent="0.25">
      <c r="A4335" s="36">
        <v>44806</v>
      </c>
      <c r="B4335" s="24">
        <v>2</v>
      </c>
      <c r="C4335" s="33" t="s">
        <v>89</v>
      </c>
      <c r="D4335" s="23">
        <v>0.5</v>
      </c>
      <c r="E4335" s="23">
        <v>0.492058</v>
      </c>
      <c r="F4335" s="24">
        <v>1</v>
      </c>
      <c r="G4335" s="23">
        <v>0.492058</v>
      </c>
      <c r="H4335" s="23">
        <v>0.1</v>
      </c>
      <c r="I4335" s="23">
        <v>0.39205800000000002</v>
      </c>
      <c r="J4335" s="23">
        <v>0.60794199999999998</v>
      </c>
      <c r="K4335" s="23">
        <v>-2.0086E-2</v>
      </c>
      <c r="L4335" s="23">
        <v>0.39205800000000002</v>
      </c>
      <c r="M4335" s="23">
        <v>0.60794199999999998</v>
      </c>
    </row>
    <row r="4336" spans="1:13" ht="15" customHeight="1" x14ac:dyDescent="0.25">
      <c r="A4336" s="40">
        <v>44809</v>
      </c>
      <c r="B4336" s="29">
        <v>2</v>
      </c>
      <c r="C4336" s="33" t="s">
        <v>89</v>
      </c>
      <c r="D4336" s="28">
        <v>0.5</v>
      </c>
      <c r="E4336" s="28">
        <v>0.48907299999999998</v>
      </c>
      <c r="F4336" s="29">
        <v>1</v>
      </c>
      <c r="G4336" s="28">
        <v>0.48907299999999998</v>
      </c>
      <c r="H4336" s="28">
        <v>0.1</v>
      </c>
      <c r="I4336" s="28">
        <v>0.389073</v>
      </c>
      <c r="J4336" s="28">
        <v>0.610927</v>
      </c>
      <c r="K4336" s="28">
        <v>-1.0371E-2</v>
      </c>
      <c r="L4336" s="28">
        <v>0.389073</v>
      </c>
      <c r="M4336" s="28">
        <v>0.610927</v>
      </c>
    </row>
    <row r="4337" spans="1:13" ht="15" customHeight="1" x14ac:dyDescent="0.25">
      <c r="A4337" s="36">
        <v>44810</v>
      </c>
      <c r="B4337" s="24">
        <v>2</v>
      </c>
      <c r="C4337" s="33" t="s">
        <v>89</v>
      </c>
      <c r="D4337" s="23">
        <v>0.5</v>
      </c>
      <c r="E4337" s="23">
        <v>0.48773</v>
      </c>
      <c r="F4337" s="24">
        <v>1</v>
      </c>
      <c r="G4337" s="23">
        <v>0.48773</v>
      </c>
      <c r="H4337" s="23">
        <v>0.1</v>
      </c>
      <c r="I4337" s="23">
        <v>0.38773000000000002</v>
      </c>
      <c r="J4337" s="23">
        <v>0.61226999999999998</v>
      </c>
      <c r="K4337" s="23">
        <v>-1.0259000000000001E-2</v>
      </c>
      <c r="L4337" s="23">
        <v>0.38773000000000002</v>
      </c>
      <c r="M4337" s="23">
        <v>0.61226999999999998</v>
      </c>
    </row>
    <row r="4338" spans="1:13" ht="15" customHeight="1" x14ac:dyDescent="0.25">
      <c r="A4338" s="40">
        <v>44811</v>
      </c>
      <c r="B4338" s="29">
        <v>2</v>
      </c>
      <c r="C4338" s="33" t="s">
        <v>89</v>
      </c>
      <c r="D4338" s="28">
        <v>0.5</v>
      </c>
      <c r="E4338" s="28">
        <v>0.487624</v>
      </c>
      <c r="F4338" s="29">
        <v>1</v>
      </c>
      <c r="G4338" s="28">
        <v>0.487624</v>
      </c>
      <c r="H4338" s="28">
        <v>0.1</v>
      </c>
      <c r="I4338" s="28">
        <v>0.38762400000000002</v>
      </c>
      <c r="J4338" s="28">
        <v>0.61237600000000003</v>
      </c>
      <c r="K4338" s="28">
        <v>-8.4510000000000002E-3</v>
      </c>
      <c r="L4338" s="28">
        <v>0.38762400000000002</v>
      </c>
      <c r="M4338" s="28">
        <v>0.61237600000000003</v>
      </c>
    </row>
    <row r="4339" spans="1:13" ht="15" customHeight="1" x14ac:dyDescent="0.25">
      <c r="A4339" s="36">
        <v>44812</v>
      </c>
      <c r="B4339" s="24">
        <v>3</v>
      </c>
      <c r="C4339" s="35" t="s">
        <v>90</v>
      </c>
      <c r="D4339" s="23">
        <v>0.8</v>
      </c>
      <c r="E4339" s="23">
        <v>0.79110000000000003</v>
      </c>
      <c r="F4339" s="24">
        <v>1</v>
      </c>
      <c r="G4339" s="23">
        <v>0.79110000000000003</v>
      </c>
      <c r="H4339" s="23">
        <v>0.1</v>
      </c>
      <c r="I4339" s="23">
        <v>0.69110000000000005</v>
      </c>
      <c r="J4339" s="23">
        <v>0.30890000000000001</v>
      </c>
      <c r="K4339" s="23">
        <v>-7.4260000000000003E-3</v>
      </c>
      <c r="L4339" s="23">
        <v>0.69110000000000005</v>
      </c>
      <c r="M4339" s="23">
        <v>0.30890000000000001</v>
      </c>
    </row>
    <row r="4340" spans="1:13" ht="15" customHeight="1" x14ac:dyDescent="0.25">
      <c r="A4340" s="40">
        <v>44813</v>
      </c>
      <c r="B4340" s="29">
        <v>3</v>
      </c>
      <c r="C4340" s="35" t="s">
        <v>90</v>
      </c>
      <c r="D4340" s="28">
        <v>0.8</v>
      </c>
      <c r="E4340" s="28">
        <v>0.791242</v>
      </c>
      <c r="F4340" s="29">
        <v>1</v>
      </c>
      <c r="G4340" s="28">
        <v>0.791242</v>
      </c>
      <c r="H4340" s="28">
        <v>0.1</v>
      </c>
      <c r="I4340" s="28">
        <v>0.69124200000000002</v>
      </c>
      <c r="J4340" s="28">
        <v>0.30875799999999998</v>
      </c>
      <c r="K4340" s="28">
        <v>-2.4880000000000002E-3</v>
      </c>
      <c r="L4340" s="28">
        <v>0.69124200000000002</v>
      </c>
      <c r="M4340" s="28">
        <v>0.30875799999999998</v>
      </c>
    </row>
    <row r="4341" spans="1:13" ht="15" customHeight="1" x14ac:dyDescent="0.25">
      <c r="A4341" s="36">
        <v>44816</v>
      </c>
      <c r="B4341" s="24">
        <v>3</v>
      </c>
      <c r="C4341" s="35" t="s">
        <v>90</v>
      </c>
      <c r="D4341" s="23">
        <v>0.8</v>
      </c>
      <c r="E4341" s="23">
        <v>0.78290800000000005</v>
      </c>
      <c r="F4341" s="24">
        <v>1</v>
      </c>
      <c r="G4341" s="23">
        <v>0.78290800000000005</v>
      </c>
      <c r="H4341" s="23">
        <v>0</v>
      </c>
      <c r="I4341" s="23">
        <v>0.78290800000000005</v>
      </c>
      <c r="J4341" s="23">
        <v>0.21709200000000001</v>
      </c>
      <c r="K4341" s="23">
        <v>0</v>
      </c>
      <c r="L4341" s="23">
        <v>0.78290800000000005</v>
      </c>
      <c r="M4341" s="23">
        <v>0.21709200000000001</v>
      </c>
    </row>
    <row r="4342" spans="1:13" ht="15" customHeight="1" x14ac:dyDescent="0.25">
      <c r="A4342" s="40">
        <v>44817</v>
      </c>
      <c r="B4342" s="29">
        <v>3</v>
      </c>
      <c r="C4342" s="35" t="s">
        <v>90</v>
      </c>
      <c r="D4342" s="28">
        <v>0.8</v>
      </c>
      <c r="E4342" s="28">
        <v>0.79286400000000001</v>
      </c>
      <c r="F4342" s="29">
        <v>1</v>
      </c>
      <c r="G4342" s="28">
        <v>0.79286400000000001</v>
      </c>
      <c r="H4342" s="28">
        <v>0.1</v>
      </c>
      <c r="I4342" s="28">
        <v>0.69286400000000004</v>
      </c>
      <c r="J4342" s="28">
        <v>0.30713600000000002</v>
      </c>
      <c r="K4342" s="28">
        <v>0</v>
      </c>
      <c r="L4342" s="28">
        <v>0.69286400000000004</v>
      </c>
      <c r="M4342" s="28">
        <v>0.30713600000000002</v>
      </c>
    </row>
    <row r="4343" spans="1:13" ht="15" customHeight="1" x14ac:dyDescent="0.25">
      <c r="A4343" s="36">
        <v>44818</v>
      </c>
      <c r="B4343" s="24">
        <v>3</v>
      </c>
      <c r="C4343" s="35" t="s">
        <v>90</v>
      </c>
      <c r="D4343" s="23">
        <v>0.8</v>
      </c>
      <c r="E4343" s="23">
        <v>0.84295900000000001</v>
      </c>
      <c r="F4343" s="24">
        <v>1</v>
      </c>
      <c r="G4343" s="23">
        <v>0.84295900000000001</v>
      </c>
      <c r="H4343" s="23">
        <v>0</v>
      </c>
      <c r="I4343" s="23">
        <v>0.84295900000000001</v>
      </c>
      <c r="J4343" s="23">
        <v>0.15704099999999999</v>
      </c>
      <c r="K4343" s="23">
        <v>-5.4520000000000002E-3</v>
      </c>
      <c r="L4343" s="23">
        <v>0.84295900000000001</v>
      </c>
      <c r="M4343" s="23">
        <v>0.15704099999999999</v>
      </c>
    </row>
    <row r="4344" spans="1:13" ht="15" customHeight="1" x14ac:dyDescent="0.25">
      <c r="A4344" s="40">
        <v>44819</v>
      </c>
      <c r="B4344" s="29">
        <v>3</v>
      </c>
      <c r="C4344" s="35" t="s">
        <v>90</v>
      </c>
      <c r="D4344" s="28">
        <v>0.8</v>
      </c>
      <c r="E4344" s="28">
        <v>0.83981499999999998</v>
      </c>
      <c r="F4344" s="29">
        <v>1</v>
      </c>
      <c r="G4344" s="28">
        <v>0.83981499999999998</v>
      </c>
      <c r="H4344" s="28">
        <v>0.1</v>
      </c>
      <c r="I4344" s="28">
        <v>0.739815</v>
      </c>
      <c r="J4344" s="28">
        <v>0.260185</v>
      </c>
      <c r="K4344" s="28">
        <v>-3.6299999999999999E-4</v>
      </c>
      <c r="L4344" s="28">
        <v>0.739815</v>
      </c>
      <c r="M4344" s="28">
        <v>0.260185</v>
      </c>
    </row>
    <row r="4345" spans="1:13" ht="15" customHeight="1" x14ac:dyDescent="0.25">
      <c r="A4345" s="36">
        <v>44820</v>
      </c>
      <c r="B4345" s="24">
        <v>2</v>
      </c>
      <c r="C4345" s="33" t="s">
        <v>89</v>
      </c>
      <c r="D4345" s="23">
        <v>0.5</v>
      </c>
      <c r="E4345" s="23">
        <v>0.45090000000000002</v>
      </c>
      <c r="F4345" s="24">
        <v>1</v>
      </c>
      <c r="G4345" s="23">
        <v>0.45090000000000002</v>
      </c>
      <c r="H4345" s="23">
        <v>0.1</v>
      </c>
      <c r="I4345" s="23">
        <v>0.35089999999999999</v>
      </c>
      <c r="J4345" s="23">
        <v>0.64910000000000001</v>
      </c>
      <c r="K4345" s="23">
        <v>-2.2612E-2</v>
      </c>
      <c r="L4345" s="23">
        <v>0.35089999999999999</v>
      </c>
      <c r="M4345" s="23">
        <v>0.64910000000000001</v>
      </c>
    </row>
    <row r="4346" spans="1:13" ht="15" customHeight="1" x14ac:dyDescent="0.25">
      <c r="A4346" s="40">
        <v>44823</v>
      </c>
      <c r="B4346" s="29">
        <v>2</v>
      </c>
      <c r="C4346" s="33" t="s">
        <v>89</v>
      </c>
      <c r="D4346" s="28">
        <v>0.5</v>
      </c>
      <c r="E4346" s="28">
        <v>0.47519</v>
      </c>
      <c r="F4346" s="29">
        <v>1</v>
      </c>
      <c r="G4346" s="28">
        <v>0.47519</v>
      </c>
      <c r="H4346" s="28">
        <v>0.1</v>
      </c>
      <c r="I4346" s="28">
        <v>0.37519000000000002</v>
      </c>
      <c r="J4346" s="28">
        <v>0.62480999999999998</v>
      </c>
      <c r="K4346" s="28">
        <v>-2.2202E-2</v>
      </c>
      <c r="L4346" s="28">
        <v>0.37519000000000002</v>
      </c>
      <c r="M4346" s="28">
        <v>0.62480999999999998</v>
      </c>
    </row>
    <row r="4347" spans="1:13" ht="15" customHeight="1" x14ac:dyDescent="0.25">
      <c r="A4347" s="36">
        <v>44824</v>
      </c>
      <c r="B4347" s="24">
        <v>3</v>
      </c>
      <c r="C4347" s="35" t="s">
        <v>90</v>
      </c>
      <c r="D4347" s="23">
        <v>0.8</v>
      </c>
      <c r="E4347" s="23">
        <v>0.83672999999999997</v>
      </c>
      <c r="F4347" s="24">
        <v>1</v>
      </c>
      <c r="G4347" s="23">
        <v>0.83672999999999997</v>
      </c>
      <c r="H4347" s="23">
        <v>0.1</v>
      </c>
      <c r="I4347" s="23">
        <v>0.73673</v>
      </c>
      <c r="J4347" s="23">
        <v>0.26327</v>
      </c>
      <c r="K4347" s="23">
        <v>-7.9830000000000005E-3</v>
      </c>
      <c r="L4347" s="23">
        <v>0.73673</v>
      </c>
      <c r="M4347" s="23">
        <v>0.26327</v>
      </c>
    </row>
    <row r="4348" spans="1:13" ht="15" customHeight="1" x14ac:dyDescent="0.25">
      <c r="A4348" s="40">
        <v>44825</v>
      </c>
      <c r="B4348" s="29">
        <v>2</v>
      </c>
      <c r="C4348" s="33" t="s">
        <v>89</v>
      </c>
      <c r="D4348" s="28">
        <v>0.5</v>
      </c>
      <c r="E4348" s="28">
        <v>0.52440600000000004</v>
      </c>
      <c r="F4348" s="29">
        <v>1</v>
      </c>
      <c r="G4348" s="28">
        <v>0.52440600000000004</v>
      </c>
      <c r="H4348" s="28">
        <v>0.1</v>
      </c>
      <c r="I4348" s="28">
        <v>0.42440600000000001</v>
      </c>
      <c r="J4348" s="28">
        <v>0.57559400000000005</v>
      </c>
      <c r="K4348" s="28">
        <v>-1.0869E-2</v>
      </c>
      <c r="L4348" s="28">
        <v>0.42440600000000001</v>
      </c>
      <c r="M4348" s="28">
        <v>0.57559400000000005</v>
      </c>
    </row>
    <row r="4349" spans="1:13" ht="15" customHeight="1" x14ac:dyDescent="0.25">
      <c r="A4349" s="36">
        <v>44826</v>
      </c>
      <c r="B4349" s="24">
        <v>2</v>
      </c>
      <c r="C4349" s="33" t="s">
        <v>89</v>
      </c>
      <c r="D4349" s="23">
        <v>0.5</v>
      </c>
      <c r="E4349" s="23">
        <v>0.52259800000000001</v>
      </c>
      <c r="F4349" s="24">
        <v>1</v>
      </c>
      <c r="G4349" s="23">
        <v>0.52259800000000001</v>
      </c>
      <c r="H4349" s="23">
        <v>0</v>
      </c>
      <c r="I4349" s="23">
        <v>0.52259800000000001</v>
      </c>
      <c r="J4349" s="23">
        <v>0.47740199999999999</v>
      </c>
      <c r="K4349" s="23">
        <v>-4.8989999999999997E-3</v>
      </c>
      <c r="L4349" s="23">
        <v>0.52259800000000001</v>
      </c>
      <c r="M4349" s="23">
        <v>0.47740199999999999</v>
      </c>
    </row>
    <row r="4350" spans="1:13" ht="15" customHeight="1" x14ac:dyDescent="0.25">
      <c r="A4350" s="40">
        <v>44827</v>
      </c>
      <c r="B4350" s="29">
        <v>1</v>
      </c>
      <c r="C4350" s="22" t="s">
        <v>88</v>
      </c>
      <c r="D4350" s="28">
        <v>0.3</v>
      </c>
      <c r="E4350" s="28">
        <v>0.27818900000000002</v>
      </c>
      <c r="F4350" s="29">
        <v>1</v>
      </c>
      <c r="G4350" s="28">
        <v>0.27818900000000002</v>
      </c>
      <c r="H4350" s="28">
        <v>0</v>
      </c>
      <c r="I4350" s="28">
        <v>0.27818900000000002</v>
      </c>
      <c r="J4350" s="28">
        <v>0.72181099999999998</v>
      </c>
      <c r="K4350" s="28">
        <v>-2.3342999999999999E-2</v>
      </c>
      <c r="L4350" s="28">
        <v>0.27818900000000002</v>
      </c>
      <c r="M4350" s="28">
        <v>0.72181099999999998</v>
      </c>
    </row>
    <row r="4351" spans="1:13" ht="15" customHeight="1" x14ac:dyDescent="0.25">
      <c r="A4351" s="36">
        <v>44830</v>
      </c>
      <c r="B4351" s="24">
        <v>1</v>
      </c>
      <c r="C4351" s="22" t="s">
        <v>88</v>
      </c>
      <c r="D4351" s="23">
        <v>0.3</v>
      </c>
      <c r="E4351" s="23">
        <v>0.22047900000000001</v>
      </c>
      <c r="F4351" s="24">
        <v>1</v>
      </c>
      <c r="G4351" s="23">
        <v>0.22047900000000001</v>
      </c>
      <c r="H4351" s="23">
        <v>0</v>
      </c>
      <c r="I4351" s="23">
        <v>0.22047900000000001</v>
      </c>
      <c r="J4351" s="23">
        <v>0.77952100000000002</v>
      </c>
      <c r="K4351" s="23">
        <v>-5.6363000000000003E-2</v>
      </c>
      <c r="L4351" s="23">
        <v>0.22047900000000001</v>
      </c>
      <c r="M4351" s="23">
        <v>0.77952100000000002</v>
      </c>
    </row>
    <row r="4352" spans="1:13" ht="15" customHeight="1" x14ac:dyDescent="0.25">
      <c r="A4352" s="40">
        <v>44831</v>
      </c>
      <c r="B4352" s="29">
        <v>2</v>
      </c>
      <c r="C4352" s="33" t="s">
        <v>89</v>
      </c>
      <c r="D4352" s="28">
        <v>0.5</v>
      </c>
      <c r="E4352" s="28">
        <v>0.37184299999999998</v>
      </c>
      <c r="F4352" s="29">
        <v>1</v>
      </c>
      <c r="G4352" s="28">
        <v>0.37184299999999998</v>
      </c>
      <c r="H4352" s="28">
        <v>0.1</v>
      </c>
      <c r="I4352" s="28">
        <v>0.271843</v>
      </c>
      <c r="J4352" s="28">
        <v>0.72815700000000005</v>
      </c>
      <c r="K4352" s="28">
        <v>-5.7494999999999997E-2</v>
      </c>
      <c r="L4352" s="28">
        <v>0.271843</v>
      </c>
      <c r="M4352" s="28">
        <v>0.72815700000000005</v>
      </c>
    </row>
    <row r="4353" spans="1:13" ht="15" customHeight="1" x14ac:dyDescent="0.25">
      <c r="A4353" s="36">
        <v>44832</v>
      </c>
      <c r="B4353" s="24">
        <v>0</v>
      </c>
      <c r="C4353" s="22" t="s">
        <v>88</v>
      </c>
      <c r="D4353" s="23">
        <v>0.1</v>
      </c>
      <c r="E4353" s="23">
        <v>8.0042000000000002E-2</v>
      </c>
      <c r="F4353" s="24">
        <v>1</v>
      </c>
      <c r="G4353" s="23">
        <v>8.0042000000000002E-2</v>
      </c>
      <c r="H4353" s="23">
        <v>0</v>
      </c>
      <c r="I4353" s="23">
        <v>8.0042000000000002E-2</v>
      </c>
      <c r="J4353" s="23">
        <v>0.91995800000000005</v>
      </c>
      <c r="K4353" s="23">
        <v>-5.7188999999999997E-2</v>
      </c>
      <c r="L4353" s="23">
        <v>8.0042000000000002E-2</v>
      </c>
      <c r="M4353" s="23">
        <v>0.91995800000000005</v>
      </c>
    </row>
    <row r="4354" spans="1:13" ht="15" customHeight="1" x14ac:dyDescent="0.25">
      <c r="A4354" s="40">
        <v>44833</v>
      </c>
      <c r="B4354" s="29">
        <v>0</v>
      </c>
      <c r="C4354" s="22" t="s">
        <v>88</v>
      </c>
      <c r="D4354" s="28">
        <v>0.1</v>
      </c>
      <c r="E4354" s="28">
        <v>8.0073000000000005E-2</v>
      </c>
      <c r="F4354" s="29">
        <v>1</v>
      </c>
      <c r="G4354" s="28">
        <v>8.0073000000000005E-2</v>
      </c>
      <c r="H4354" s="28">
        <v>0</v>
      </c>
      <c r="I4354" s="28">
        <v>8.0073000000000005E-2</v>
      </c>
      <c r="J4354" s="28">
        <v>0.91992700000000005</v>
      </c>
      <c r="K4354" s="28">
        <v>-5.1482E-2</v>
      </c>
      <c r="L4354" s="28">
        <v>8.0073000000000005E-2</v>
      </c>
      <c r="M4354" s="28">
        <v>0.91992700000000005</v>
      </c>
    </row>
    <row r="4355" spans="1:13" ht="15" customHeight="1" x14ac:dyDescent="0.25">
      <c r="A4355" s="36">
        <v>44834</v>
      </c>
      <c r="B4355" s="24">
        <v>1</v>
      </c>
      <c r="C4355" s="22" t="s">
        <v>88</v>
      </c>
      <c r="D4355" s="23">
        <v>0.3</v>
      </c>
      <c r="E4355" s="23">
        <v>0.22817499999999999</v>
      </c>
      <c r="F4355" s="24">
        <v>1</v>
      </c>
      <c r="G4355" s="23">
        <v>0.22817499999999999</v>
      </c>
      <c r="H4355" s="23">
        <v>0</v>
      </c>
      <c r="I4355" s="23">
        <v>0.22817499999999999</v>
      </c>
      <c r="J4355" s="23">
        <v>0.77182499999999998</v>
      </c>
      <c r="K4355" s="23">
        <v>-3.5936999999999997E-2</v>
      </c>
      <c r="L4355" s="23">
        <v>0.22817499999999999</v>
      </c>
      <c r="M4355" s="23">
        <v>0.77182499999999998</v>
      </c>
    </row>
    <row r="4356" spans="1:13" ht="15" customHeight="1" x14ac:dyDescent="0.25">
      <c r="A4356" s="40">
        <v>44837</v>
      </c>
      <c r="B4356" s="29">
        <v>0</v>
      </c>
      <c r="C4356" s="22" t="s">
        <v>88</v>
      </c>
      <c r="D4356" s="28">
        <v>0.1</v>
      </c>
      <c r="E4356" s="28">
        <v>7.6282000000000003E-2</v>
      </c>
      <c r="F4356" s="29">
        <v>1</v>
      </c>
      <c r="G4356" s="28">
        <v>7.6282000000000003E-2</v>
      </c>
      <c r="H4356" s="28">
        <v>0</v>
      </c>
      <c r="I4356" s="28">
        <v>7.6282000000000003E-2</v>
      </c>
      <c r="J4356" s="28">
        <v>0.92371800000000004</v>
      </c>
      <c r="K4356" s="28">
        <v>-4.5884000000000001E-2</v>
      </c>
      <c r="L4356" s="28">
        <v>7.6282000000000003E-2</v>
      </c>
      <c r="M4356" s="28">
        <v>0.92371800000000004</v>
      </c>
    </row>
    <row r="4357" spans="1:13" ht="15" customHeight="1" x14ac:dyDescent="0.25">
      <c r="A4357" s="36">
        <v>44838</v>
      </c>
      <c r="B4357" s="24">
        <v>2</v>
      </c>
      <c r="C4357" s="33" t="s">
        <v>89</v>
      </c>
      <c r="D4357" s="23">
        <v>0.5</v>
      </c>
      <c r="E4357" s="23">
        <v>0.34978399999999998</v>
      </c>
      <c r="F4357" s="24">
        <v>1</v>
      </c>
      <c r="G4357" s="23">
        <v>0.34978399999999998</v>
      </c>
      <c r="H4357" s="23">
        <v>0</v>
      </c>
      <c r="I4357" s="23">
        <v>0.34978399999999998</v>
      </c>
      <c r="J4357" s="23">
        <v>0.65021600000000002</v>
      </c>
      <c r="K4357" s="23">
        <v>-2.4013E-2</v>
      </c>
      <c r="L4357" s="23">
        <v>0.34978399999999998</v>
      </c>
      <c r="M4357" s="23">
        <v>0.65021600000000002</v>
      </c>
    </row>
    <row r="4358" spans="1:13" ht="15" customHeight="1" x14ac:dyDescent="0.25">
      <c r="A4358" s="40">
        <v>44840</v>
      </c>
      <c r="B4358" s="29">
        <v>2</v>
      </c>
      <c r="C4358" s="33" t="s">
        <v>89</v>
      </c>
      <c r="D4358" s="28">
        <v>0.5</v>
      </c>
      <c r="E4358" s="28">
        <v>0.33337600000000001</v>
      </c>
      <c r="F4358" s="29">
        <v>1</v>
      </c>
      <c r="G4358" s="28">
        <v>0.33337600000000001</v>
      </c>
      <c r="H4358" s="28">
        <v>0</v>
      </c>
      <c r="I4358" s="28">
        <v>0.33337600000000001</v>
      </c>
      <c r="J4358" s="28">
        <v>0.66662399999999999</v>
      </c>
      <c r="K4358" s="28">
        <v>-5.2810000000000001E-3</v>
      </c>
      <c r="L4358" s="28">
        <v>0.33337600000000001</v>
      </c>
      <c r="M4358" s="28">
        <v>0.66662399999999999</v>
      </c>
    </row>
    <row r="4359" spans="1:13" ht="15" customHeight="1" x14ac:dyDescent="0.25">
      <c r="A4359" s="36">
        <v>44841</v>
      </c>
      <c r="B4359" s="24">
        <v>2</v>
      </c>
      <c r="C4359" s="33" t="s">
        <v>89</v>
      </c>
      <c r="D4359" s="23">
        <v>0.5</v>
      </c>
      <c r="E4359" s="23">
        <v>0.333312</v>
      </c>
      <c r="F4359" s="24">
        <v>1</v>
      </c>
      <c r="G4359" s="23">
        <v>0.333312</v>
      </c>
      <c r="H4359" s="23">
        <v>0</v>
      </c>
      <c r="I4359" s="23">
        <v>0.333312</v>
      </c>
      <c r="J4359" s="23">
        <v>0.66668799999999995</v>
      </c>
      <c r="K4359" s="23">
        <v>-3.1689999999999999E-3</v>
      </c>
      <c r="L4359" s="23">
        <v>0.333312</v>
      </c>
      <c r="M4359" s="23">
        <v>0.66668799999999995</v>
      </c>
    </row>
    <row r="4360" spans="1:13" ht="15" customHeight="1" x14ac:dyDescent="0.25">
      <c r="A4360" s="40">
        <v>44844</v>
      </c>
      <c r="B4360" s="29">
        <v>2</v>
      </c>
      <c r="C4360" s="33" t="s">
        <v>89</v>
      </c>
      <c r="D4360" s="28">
        <v>0.5</v>
      </c>
      <c r="E4360" s="28">
        <v>0.330154</v>
      </c>
      <c r="F4360" s="29">
        <v>1</v>
      </c>
      <c r="G4360" s="28">
        <v>0.330154</v>
      </c>
      <c r="H4360" s="28">
        <v>0</v>
      </c>
      <c r="I4360" s="28">
        <v>0.330154</v>
      </c>
      <c r="J4360" s="28">
        <v>0.66984600000000005</v>
      </c>
      <c r="K4360" s="28">
        <v>-1.2185E-2</v>
      </c>
      <c r="L4360" s="28">
        <v>0.330154</v>
      </c>
      <c r="M4360" s="28">
        <v>0.66984600000000005</v>
      </c>
    </row>
    <row r="4361" spans="1:13" ht="15" customHeight="1" x14ac:dyDescent="0.25">
      <c r="A4361" s="36">
        <v>44845</v>
      </c>
      <c r="B4361" s="24">
        <v>0</v>
      </c>
      <c r="C4361" s="22" t="s">
        <v>88</v>
      </c>
      <c r="D4361" s="23">
        <v>0.1</v>
      </c>
      <c r="E4361" s="23">
        <v>6.5601000000000007E-2</v>
      </c>
      <c r="F4361" s="24">
        <v>1</v>
      </c>
      <c r="G4361" s="23">
        <v>6.5601000000000007E-2</v>
      </c>
      <c r="H4361" s="23">
        <v>0</v>
      </c>
      <c r="I4361" s="23">
        <v>6.5601000000000007E-2</v>
      </c>
      <c r="J4361" s="23">
        <v>0.93439899999999998</v>
      </c>
      <c r="K4361" s="23">
        <v>-2.8979999999999999E-2</v>
      </c>
      <c r="L4361" s="23">
        <v>6.5601000000000007E-2</v>
      </c>
      <c r="M4361" s="23">
        <v>0.93439899999999998</v>
      </c>
    </row>
    <row r="4362" spans="1:13" ht="15" customHeight="1" x14ac:dyDescent="0.25">
      <c r="A4362" s="40">
        <v>44846</v>
      </c>
      <c r="B4362" s="29">
        <v>1</v>
      </c>
      <c r="C4362" s="22" t="s">
        <v>88</v>
      </c>
      <c r="D4362" s="28">
        <v>0.3</v>
      </c>
      <c r="E4362" s="28">
        <v>0.196434</v>
      </c>
      <c r="F4362" s="29">
        <v>1</v>
      </c>
      <c r="G4362" s="28">
        <v>0.196434</v>
      </c>
      <c r="H4362" s="28">
        <v>0</v>
      </c>
      <c r="I4362" s="28">
        <v>0.196434</v>
      </c>
      <c r="J4362" s="28">
        <v>0.803566</v>
      </c>
      <c r="K4362" s="28">
        <v>-2.5982000000000002E-2</v>
      </c>
      <c r="L4362" s="28">
        <v>0.196434</v>
      </c>
      <c r="M4362" s="28">
        <v>0.803566</v>
      </c>
    </row>
    <row r="4363" spans="1:13" ht="15" customHeight="1" x14ac:dyDescent="0.25">
      <c r="A4363" s="36">
        <v>44847</v>
      </c>
      <c r="B4363" s="24">
        <v>1</v>
      </c>
      <c r="C4363" s="22" t="s">
        <v>88</v>
      </c>
      <c r="D4363" s="23">
        <v>0.3</v>
      </c>
      <c r="E4363" s="23">
        <v>0.19558700000000001</v>
      </c>
      <c r="F4363" s="24">
        <v>1</v>
      </c>
      <c r="G4363" s="23">
        <v>0.19558700000000001</v>
      </c>
      <c r="H4363" s="23">
        <v>0</v>
      </c>
      <c r="I4363" s="23">
        <v>0.19558700000000001</v>
      </c>
      <c r="J4363" s="23">
        <v>0.80441300000000004</v>
      </c>
      <c r="K4363" s="23">
        <v>-3.4242000000000002E-2</v>
      </c>
      <c r="L4363" s="23">
        <v>0.19558700000000001</v>
      </c>
      <c r="M4363" s="23">
        <v>0.80441300000000004</v>
      </c>
    </row>
    <row r="4364" spans="1:13" ht="15" customHeight="1" x14ac:dyDescent="0.25">
      <c r="A4364" s="40">
        <v>44848</v>
      </c>
      <c r="B4364" s="29">
        <v>2</v>
      </c>
      <c r="C4364" s="33" t="s">
        <v>89</v>
      </c>
      <c r="D4364" s="28">
        <v>0.5</v>
      </c>
      <c r="E4364" s="28">
        <v>0.32777800000000001</v>
      </c>
      <c r="F4364" s="29">
        <v>1</v>
      </c>
      <c r="G4364" s="28">
        <v>0.32777800000000001</v>
      </c>
      <c r="H4364" s="28">
        <v>0</v>
      </c>
      <c r="I4364" s="28">
        <v>0.32777800000000001</v>
      </c>
      <c r="J4364" s="28">
        <v>0.67222199999999999</v>
      </c>
      <c r="K4364" s="28">
        <v>-3.6616999999999997E-2</v>
      </c>
      <c r="L4364" s="28">
        <v>0.32777800000000001</v>
      </c>
      <c r="M4364" s="28">
        <v>0.67222199999999999</v>
      </c>
    </row>
    <row r="4365" spans="1:13" ht="15" customHeight="1" x14ac:dyDescent="0.25">
      <c r="A4365" s="36">
        <v>44851</v>
      </c>
      <c r="B4365" s="24">
        <v>2</v>
      </c>
      <c r="C4365" s="33" t="s">
        <v>89</v>
      </c>
      <c r="D4365" s="23">
        <v>0.5</v>
      </c>
      <c r="E4365" s="23">
        <v>0.34768399999999999</v>
      </c>
      <c r="F4365" s="24">
        <v>1</v>
      </c>
      <c r="G4365" s="23">
        <v>0.34768399999999999</v>
      </c>
      <c r="H4365" s="23">
        <v>0</v>
      </c>
      <c r="I4365" s="23">
        <v>0.34768399999999999</v>
      </c>
      <c r="J4365" s="23">
        <v>0.65231600000000001</v>
      </c>
      <c r="K4365" s="23">
        <v>-3.5338000000000001E-2</v>
      </c>
      <c r="L4365" s="23">
        <v>0.34768399999999999</v>
      </c>
      <c r="M4365" s="23">
        <v>0.65231600000000001</v>
      </c>
    </row>
    <row r="4366" spans="1:13" ht="15" customHeight="1" x14ac:dyDescent="0.25">
      <c r="A4366" s="40">
        <v>44852</v>
      </c>
      <c r="B4366" s="29">
        <v>2</v>
      </c>
      <c r="C4366" s="33" t="s">
        <v>89</v>
      </c>
      <c r="D4366" s="28">
        <v>0.5</v>
      </c>
      <c r="E4366" s="28">
        <v>0.33928900000000001</v>
      </c>
      <c r="F4366" s="29">
        <v>1</v>
      </c>
      <c r="G4366" s="28">
        <v>0.33928900000000001</v>
      </c>
      <c r="H4366" s="28">
        <v>0</v>
      </c>
      <c r="I4366" s="28">
        <v>0.33928900000000001</v>
      </c>
      <c r="J4366" s="28">
        <v>0.66071100000000005</v>
      </c>
      <c r="K4366" s="28">
        <v>-2.2775E-2</v>
      </c>
      <c r="L4366" s="28">
        <v>0.33928900000000001</v>
      </c>
      <c r="M4366" s="28">
        <v>0.66071100000000005</v>
      </c>
    </row>
    <row r="4367" spans="1:13" ht="15" customHeight="1" x14ac:dyDescent="0.25">
      <c r="A4367" s="36">
        <v>44853</v>
      </c>
      <c r="B4367" s="24">
        <v>2</v>
      </c>
      <c r="C4367" s="33" t="s">
        <v>89</v>
      </c>
      <c r="D4367" s="23">
        <v>0.5</v>
      </c>
      <c r="E4367" s="23">
        <v>0.34943299999999999</v>
      </c>
      <c r="F4367" s="24">
        <v>1</v>
      </c>
      <c r="G4367" s="23">
        <v>0.34943299999999999</v>
      </c>
      <c r="H4367" s="23">
        <v>0</v>
      </c>
      <c r="I4367" s="23">
        <v>0.34943299999999999</v>
      </c>
      <c r="J4367" s="23">
        <v>0.65056700000000001</v>
      </c>
      <c r="K4367" s="23">
        <v>-2.6606999999999999E-2</v>
      </c>
      <c r="L4367" s="23">
        <v>0.34943299999999999</v>
      </c>
      <c r="M4367" s="23">
        <v>0.65056700000000001</v>
      </c>
    </row>
    <row r="4368" spans="1:13" ht="15" customHeight="1" x14ac:dyDescent="0.25">
      <c r="A4368" s="40">
        <v>44854</v>
      </c>
      <c r="B4368" s="29">
        <v>2</v>
      </c>
      <c r="C4368" s="33" t="s">
        <v>89</v>
      </c>
      <c r="D4368" s="28">
        <v>0.5</v>
      </c>
      <c r="E4368" s="28">
        <v>0.34964000000000001</v>
      </c>
      <c r="F4368" s="29">
        <v>1</v>
      </c>
      <c r="G4368" s="28">
        <v>0.34964000000000001</v>
      </c>
      <c r="H4368" s="28">
        <v>0</v>
      </c>
      <c r="I4368" s="28">
        <v>0.34964000000000001</v>
      </c>
      <c r="J4368" s="28">
        <v>0.65036000000000005</v>
      </c>
      <c r="K4368" s="28">
        <v>-2.6778E-2</v>
      </c>
      <c r="L4368" s="28">
        <v>0.34964000000000001</v>
      </c>
      <c r="M4368" s="28">
        <v>0.65036000000000005</v>
      </c>
    </row>
    <row r="4369" spans="1:13" ht="15" customHeight="1" x14ac:dyDescent="0.25">
      <c r="A4369" s="36">
        <v>44855</v>
      </c>
      <c r="B4369" s="24">
        <v>2</v>
      </c>
      <c r="C4369" s="33" t="s">
        <v>89</v>
      </c>
      <c r="D4369" s="23">
        <v>0.5</v>
      </c>
      <c r="E4369" s="23">
        <v>0.34974899999999998</v>
      </c>
      <c r="F4369" s="24">
        <v>1</v>
      </c>
      <c r="G4369" s="23">
        <v>0.34974899999999998</v>
      </c>
      <c r="H4369" s="23">
        <v>0</v>
      </c>
      <c r="I4369" s="23">
        <v>0.34974899999999998</v>
      </c>
      <c r="J4369" s="23">
        <v>0.65025100000000002</v>
      </c>
      <c r="K4369" s="23">
        <v>-3.4594E-2</v>
      </c>
      <c r="L4369" s="23">
        <v>0.34974899999999998</v>
      </c>
      <c r="M4369" s="23">
        <v>0.65025100000000002</v>
      </c>
    </row>
    <row r="4370" spans="1:13" ht="15" customHeight="1" x14ac:dyDescent="0.25">
      <c r="A4370" s="40">
        <v>44858</v>
      </c>
      <c r="B4370" s="29">
        <v>2</v>
      </c>
      <c r="C4370" s="33" t="s">
        <v>89</v>
      </c>
      <c r="D4370" s="28">
        <v>0.5</v>
      </c>
      <c r="E4370" s="28">
        <v>0.36360100000000001</v>
      </c>
      <c r="F4370" s="29">
        <v>1</v>
      </c>
      <c r="G4370" s="28">
        <v>0.36360100000000001</v>
      </c>
      <c r="H4370" s="28">
        <v>0</v>
      </c>
      <c r="I4370" s="28">
        <v>0.36360100000000001</v>
      </c>
      <c r="J4370" s="28">
        <v>0.63639900000000005</v>
      </c>
      <c r="K4370" s="28">
        <v>-2.8170000000000001E-2</v>
      </c>
      <c r="L4370" s="28">
        <v>0.36360100000000001</v>
      </c>
      <c r="M4370" s="28">
        <v>0.63639900000000005</v>
      </c>
    </row>
    <row r="4371" spans="1:13" ht="15" customHeight="1" x14ac:dyDescent="0.25">
      <c r="A4371" s="36">
        <v>44859</v>
      </c>
      <c r="B4371" s="24">
        <v>2</v>
      </c>
      <c r="C4371" s="33" t="s">
        <v>89</v>
      </c>
      <c r="D4371" s="23">
        <v>0.5</v>
      </c>
      <c r="E4371" s="23">
        <v>0.45796900000000001</v>
      </c>
      <c r="F4371" s="24">
        <v>1</v>
      </c>
      <c r="G4371" s="23">
        <v>0.45796900000000001</v>
      </c>
      <c r="H4371" s="23">
        <v>0</v>
      </c>
      <c r="I4371" s="23">
        <v>0.45796900000000001</v>
      </c>
      <c r="J4371" s="23">
        <v>0.54203100000000004</v>
      </c>
      <c r="K4371" s="23">
        <v>-2.4275999999999999E-2</v>
      </c>
      <c r="L4371" s="23">
        <v>0.45796900000000001</v>
      </c>
      <c r="M4371" s="23">
        <v>0.54203100000000004</v>
      </c>
    </row>
    <row r="4372" spans="1:13" ht="15" customHeight="1" x14ac:dyDescent="0.25">
      <c r="A4372" s="40">
        <v>44861</v>
      </c>
      <c r="B4372" s="29">
        <v>2</v>
      </c>
      <c r="C4372" s="33" t="s">
        <v>89</v>
      </c>
      <c r="D4372" s="28">
        <v>0.5</v>
      </c>
      <c r="E4372" s="28">
        <v>0.45789200000000002</v>
      </c>
      <c r="F4372" s="29">
        <v>1</v>
      </c>
      <c r="G4372" s="28">
        <v>0.45789200000000002</v>
      </c>
      <c r="H4372" s="28">
        <v>0</v>
      </c>
      <c r="I4372" s="28">
        <v>0.45789200000000002</v>
      </c>
      <c r="J4372" s="28">
        <v>0.54210800000000003</v>
      </c>
      <c r="K4372" s="28">
        <v>-1.933E-2</v>
      </c>
      <c r="L4372" s="28">
        <v>0.45789200000000002</v>
      </c>
      <c r="M4372" s="28">
        <v>0.54210800000000003</v>
      </c>
    </row>
    <row r="4373" spans="1:13" ht="15" customHeight="1" x14ac:dyDescent="0.25">
      <c r="A4373" s="36">
        <v>44862</v>
      </c>
      <c r="B4373" s="24">
        <v>2</v>
      </c>
      <c r="C4373" s="33" t="s">
        <v>89</v>
      </c>
      <c r="D4373" s="23">
        <v>0.5</v>
      </c>
      <c r="E4373" s="23">
        <v>0.44355</v>
      </c>
      <c r="F4373" s="24">
        <v>1</v>
      </c>
      <c r="G4373" s="23">
        <v>0.44355</v>
      </c>
      <c r="H4373" s="23">
        <v>0</v>
      </c>
      <c r="I4373" s="23">
        <v>0.44355</v>
      </c>
      <c r="J4373" s="23">
        <v>0.55645</v>
      </c>
      <c r="K4373" s="23">
        <v>-2.8978E-2</v>
      </c>
      <c r="L4373" s="23">
        <v>0.44355</v>
      </c>
      <c r="M4373" s="23">
        <v>0.55645</v>
      </c>
    </row>
    <row r="4374" spans="1:13" ht="15" customHeight="1" x14ac:dyDescent="0.25">
      <c r="A4374" s="40">
        <v>44865</v>
      </c>
      <c r="B4374" s="29">
        <v>2</v>
      </c>
      <c r="C4374" s="33" t="s">
        <v>89</v>
      </c>
      <c r="D4374" s="28">
        <v>0.5</v>
      </c>
      <c r="E4374" s="28">
        <v>0.42739300000000002</v>
      </c>
      <c r="F4374" s="29">
        <v>1</v>
      </c>
      <c r="G4374" s="28">
        <v>0.42739300000000002</v>
      </c>
      <c r="H4374" s="28">
        <v>0</v>
      </c>
      <c r="I4374" s="28">
        <v>0.42739300000000002</v>
      </c>
      <c r="J4374" s="28">
        <v>0.57260699999999998</v>
      </c>
      <c r="K4374" s="28">
        <v>-1.4079E-2</v>
      </c>
      <c r="L4374" s="28">
        <v>0.42739300000000002</v>
      </c>
      <c r="M4374" s="28">
        <v>0.57260699999999998</v>
      </c>
    </row>
    <row r="4375" spans="1:13" ht="15" customHeight="1" x14ac:dyDescent="0.25">
      <c r="A4375" s="36">
        <v>44866</v>
      </c>
      <c r="B4375" s="24">
        <v>2</v>
      </c>
      <c r="C4375" s="33" t="s">
        <v>89</v>
      </c>
      <c r="D4375" s="23">
        <v>0.5</v>
      </c>
      <c r="E4375" s="23">
        <v>0.44234400000000001</v>
      </c>
      <c r="F4375" s="24">
        <v>1</v>
      </c>
      <c r="G4375" s="23">
        <v>0.44234400000000001</v>
      </c>
      <c r="H4375" s="23">
        <v>0</v>
      </c>
      <c r="I4375" s="23">
        <v>0.44234400000000001</v>
      </c>
      <c r="J4375" s="23">
        <v>0.55765600000000004</v>
      </c>
      <c r="K4375" s="23">
        <v>-4.7780000000000001E-3</v>
      </c>
      <c r="L4375" s="23">
        <v>0.44234400000000001</v>
      </c>
      <c r="M4375" s="23">
        <v>0.55765600000000004</v>
      </c>
    </row>
    <row r="4376" spans="1:13" ht="15" customHeight="1" x14ac:dyDescent="0.25">
      <c r="A4376" s="40">
        <v>44867</v>
      </c>
      <c r="B4376" s="29">
        <v>2</v>
      </c>
      <c r="C4376" s="33" t="s">
        <v>89</v>
      </c>
      <c r="D4376" s="28">
        <v>0.5</v>
      </c>
      <c r="E4376" s="28">
        <v>0.45814100000000002</v>
      </c>
      <c r="F4376" s="29">
        <v>1</v>
      </c>
      <c r="G4376" s="28">
        <v>0.45814100000000002</v>
      </c>
      <c r="H4376" s="28">
        <v>0</v>
      </c>
      <c r="I4376" s="28">
        <v>0.45814100000000002</v>
      </c>
      <c r="J4376" s="28">
        <v>0.54185899999999998</v>
      </c>
      <c r="K4376" s="28">
        <v>-4.4920000000000003E-3</v>
      </c>
      <c r="L4376" s="28">
        <v>0.45814100000000002</v>
      </c>
      <c r="M4376" s="28">
        <v>0.54185899999999998</v>
      </c>
    </row>
    <row r="4377" spans="1:13" ht="15" customHeight="1" x14ac:dyDescent="0.25">
      <c r="A4377" s="36">
        <v>44868</v>
      </c>
      <c r="B4377" s="24">
        <v>2</v>
      </c>
      <c r="C4377" s="33" t="s">
        <v>89</v>
      </c>
      <c r="D4377" s="23">
        <v>0.5</v>
      </c>
      <c r="E4377" s="23">
        <v>0.51971100000000003</v>
      </c>
      <c r="F4377" s="24">
        <v>1</v>
      </c>
      <c r="G4377" s="23">
        <v>0.51971100000000003</v>
      </c>
      <c r="H4377" s="23">
        <v>0</v>
      </c>
      <c r="I4377" s="23">
        <v>0.51971100000000003</v>
      </c>
      <c r="J4377" s="23">
        <v>0.48028900000000002</v>
      </c>
      <c r="K4377" s="23">
        <v>-5.0790000000000002E-3</v>
      </c>
      <c r="L4377" s="23">
        <v>0.51971100000000003</v>
      </c>
      <c r="M4377" s="23">
        <v>0.48028900000000002</v>
      </c>
    </row>
    <row r="4378" spans="1:13" ht="15" customHeight="1" x14ac:dyDescent="0.25">
      <c r="A4378" s="40">
        <v>44869</v>
      </c>
      <c r="B4378" s="29">
        <v>2</v>
      </c>
      <c r="C4378" s="33" t="s">
        <v>89</v>
      </c>
      <c r="D4378" s="28">
        <v>0.5</v>
      </c>
      <c r="E4378" s="28">
        <v>0.58736299999999997</v>
      </c>
      <c r="F4378" s="29">
        <v>1</v>
      </c>
      <c r="G4378" s="28">
        <v>0.58736299999999997</v>
      </c>
      <c r="H4378" s="28">
        <v>0</v>
      </c>
      <c r="I4378" s="28">
        <v>0.58736299999999997</v>
      </c>
      <c r="J4378" s="28">
        <v>0.41263699999999998</v>
      </c>
      <c r="K4378" s="28">
        <v>-7.835E-3</v>
      </c>
      <c r="L4378" s="28">
        <v>0.58736299999999997</v>
      </c>
      <c r="M4378" s="28">
        <v>0.41263699999999998</v>
      </c>
    </row>
    <row r="4379" spans="1:13" ht="15" customHeight="1" x14ac:dyDescent="0.25">
      <c r="A4379" s="36">
        <v>44872</v>
      </c>
      <c r="B4379" s="24">
        <v>2</v>
      </c>
      <c r="C4379" s="33" t="s">
        <v>89</v>
      </c>
      <c r="D4379" s="23">
        <v>0.5</v>
      </c>
      <c r="E4379" s="23">
        <v>0.57554899999999998</v>
      </c>
      <c r="F4379" s="24">
        <v>1</v>
      </c>
      <c r="G4379" s="23">
        <v>0.57554899999999998</v>
      </c>
      <c r="H4379" s="23">
        <v>0</v>
      </c>
      <c r="I4379" s="23">
        <v>0.57554899999999998</v>
      </c>
      <c r="J4379" s="23">
        <v>0.42445100000000002</v>
      </c>
      <c r="K4379" s="23">
        <v>-4.1899999999999999E-4</v>
      </c>
      <c r="L4379" s="23">
        <v>0.57554899999999998</v>
      </c>
      <c r="M4379" s="23">
        <v>0.42445100000000002</v>
      </c>
    </row>
    <row r="4380" spans="1:13" ht="15" customHeight="1" x14ac:dyDescent="0.25">
      <c r="A4380" s="40">
        <v>44874</v>
      </c>
      <c r="B4380" s="29">
        <v>2</v>
      </c>
      <c r="C4380" s="33" t="s">
        <v>89</v>
      </c>
      <c r="D4380" s="28">
        <v>0.5</v>
      </c>
      <c r="E4380" s="28">
        <v>0.57567599999999997</v>
      </c>
      <c r="F4380" s="29">
        <v>1</v>
      </c>
      <c r="G4380" s="28">
        <v>0.57567599999999997</v>
      </c>
      <c r="H4380" s="28">
        <v>0</v>
      </c>
      <c r="I4380" s="28">
        <v>0.57567599999999997</v>
      </c>
      <c r="J4380" s="28">
        <v>0.42432399999999998</v>
      </c>
      <c r="K4380" s="28">
        <v>-9.4289999999999999E-3</v>
      </c>
      <c r="L4380" s="28">
        <v>0.57567599999999997</v>
      </c>
      <c r="M4380" s="28">
        <v>0.42432399999999998</v>
      </c>
    </row>
    <row r="4381" spans="1:13" ht="15" customHeight="1" x14ac:dyDescent="0.25">
      <c r="A4381" s="36">
        <v>44875</v>
      </c>
      <c r="B4381" s="24">
        <v>2</v>
      </c>
      <c r="C4381" s="33" t="s">
        <v>89</v>
      </c>
      <c r="D4381" s="23">
        <v>0.5</v>
      </c>
      <c r="E4381" s="23">
        <v>0.62392300000000001</v>
      </c>
      <c r="F4381" s="24">
        <v>1</v>
      </c>
      <c r="G4381" s="23">
        <v>0.62392300000000001</v>
      </c>
      <c r="H4381" s="23">
        <v>0</v>
      </c>
      <c r="I4381" s="23">
        <v>0.62392300000000001</v>
      </c>
      <c r="J4381" s="23">
        <v>0.37607699999999999</v>
      </c>
      <c r="K4381" s="23">
        <v>-1.9505000000000002E-2</v>
      </c>
      <c r="L4381" s="23">
        <v>0.62392300000000001</v>
      </c>
      <c r="M4381" s="23">
        <v>0.37607699999999999</v>
      </c>
    </row>
    <row r="4382" spans="1:13" ht="15" customHeight="1" x14ac:dyDescent="0.25">
      <c r="A4382" s="40">
        <v>44876</v>
      </c>
      <c r="B4382" s="29">
        <v>3</v>
      </c>
      <c r="C4382" s="35" t="s">
        <v>90</v>
      </c>
      <c r="D4382" s="28">
        <v>0.8</v>
      </c>
      <c r="E4382" s="28">
        <v>0.99502500000000005</v>
      </c>
      <c r="F4382" s="29">
        <v>1</v>
      </c>
      <c r="G4382" s="28">
        <v>0.99502500000000005</v>
      </c>
      <c r="H4382" s="28">
        <v>0</v>
      </c>
      <c r="I4382" s="28">
        <v>0.99502500000000005</v>
      </c>
      <c r="J4382" s="28">
        <v>4.9750000000000003E-3</v>
      </c>
      <c r="K4382" s="28">
        <v>-2.2914E-2</v>
      </c>
      <c r="L4382" s="28">
        <v>0.99502500000000005</v>
      </c>
      <c r="M4382" s="28">
        <v>4.9750000000000003E-3</v>
      </c>
    </row>
    <row r="4383" spans="1:13" ht="15" customHeight="1" x14ac:dyDescent="0.25">
      <c r="A4383" s="36">
        <v>44879</v>
      </c>
      <c r="B4383" s="24">
        <v>3</v>
      </c>
      <c r="C4383" s="35" t="s">
        <v>90</v>
      </c>
      <c r="D4383" s="23">
        <v>0.8</v>
      </c>
      <c r="E4383" s="23">
        <v>1</v>
      </c>
      <c r="F4383" s="24">
        <v>1</v>
      </c>
      <c r="G4383" s="23">
        <v>1</v>
      </c>
      <c r="H4383" s="23">
        <v>0</v>
      </c>
      <c r="I4383" s="23">
        <v>1</v>
      </c>
      <c r="J4383" s="23">
        <v>0</v>
      </c>
      <c r="K4383" s="23">
        <v>-2.7137000000000001E-2</v>
      </c>
      <c r="L4383" s="23">
        <v>1</v>
      </c>
      <c r="M4383" s="23">
        <v>0</v>
      </c>
    </row>
    <row r="4384" spans="1:13" ht="15" customHeight="1" x14ac:dyDescent="0.25">
      <c r="A4384" s="40">
        <v>44880</v>
      </c>
      <c r="B4384" s="29">
        <v>3</v>
      </c>
      <c r="C4384" s="35" t="s">
        <v>90</v>
      </c>
      <c r="D4384" s="28">
        <v>0.8</v>
      </c>
      <c r="E4384" s="28">
        <v>1</v>
      </c>
      <c r="F4384" s="29">
        <v>1</v>
      </c>
      <c r="G4384" s="28">
        <v>1</v>
      </c>
      <c r="H4384" s="28">
        <v>0</v>
      </c>
      <c r="I4384" s="28">
        <v>1</v>
      </c>
      <c r="J4384" s="28">
        <v>0</v>
      </c>
      <c r="K4384" s="28">
        <v>-2.9588E-2</v>
      </c>
      <c r="L4384" s="28">
        <v>1</v>
      </c>
      <c r="M4384" s="28">
        <v>0</v>
      </c>
    </row>
    <row r="4385" spans="1:13" ht="15" customHeight="1" x14ac:dyDescent="0.25">
      <c r="A4385" s="36">
        <v>44881</v>
      </c>
      <c r="B4385" s="24">
        <v>3</v>
      </c>
      <c r="C4385" s="35" t="s">
        <v>90</v>
      </c>
      <c r="D4385" s="23">
        <v>0.8</v>
      </c>
      <c r="E4385" s="23">
        <v>1</v>
      </c>
      <c r="F4385" s="24">
        <v>1</v>
      </c>
      <c r="G4385" s="23">
        <v>1</v>
      </c>
      <c r="H4385" s="23">
        <v>0.1</v>
      </c>
      <c r="I4385" s="23">
        <v>0.9</v>
      </c>
      <c r="J4385" s="23">
        <v>0.1</v>
      </c>
      <c r="K4385" s="23">
        <v>-2.9739999999999999E-2</v>
      </c>
      <c r="L4385" s="23">
        <v>0.9</v>
      </c>
      <c r="M4385" s="23">
        <v>0.1</v>
      </c>
    </row>
    <row r="4386" spans="1:13" ht="15" customHeight="1" x14ac:dyDescent="0.25">
      <c r="A4386" s="40">
        <v>44882</v>
      </c>
      <c r="B4386" s="29">
        <v>3</v>
      </c>
      <c r="C4386" s="35" t="s">
        <v>90</v>
      </c>
      <c r="D4386" s="28">
        <v>0.8</v>
      </c>
      <c r="E4386" s="28">
        <v>1</v>
      </c>
      <c r="F4386" s="29">
        <v>1</v>
      </c>
      <c r="G4386" s="28">
        <v>1</v>
      </c>
      <c r="H4386" s="28">
        <v>0.1</v>
      </c>
      <c r="I4386" s="28">
        <v>0.9</v>
      </c>
      <c r="J4386" s="28">
        <v>0.1</v>
      </c>
      <c r="K4386" s="28">
        <v>-3.3236000000000002E-2</v>
      </c>
      <c r="L4386" s="28">
        <v>0.9</v>
      </c>
      <c r="M4386" s="28">
        <v>0.1</v>
      </c>
    </row>
    <row r="4387" spans="1:13" ht="15" customHeight="1" x14ac:dyDescent="0.25">
      <c r="A4387" s="36">
        <v>44883</v>
      </c>
      <c r="B4387" s="24">
        <v>3</v>
      </c>
      <c r="C4387" s="35" t="s">
        <v>90</v>
      </c>
      <c r="D4387" s="23">
        <v>0.8</v>
      </c>
      <c r="E4387" s="23">
        <v>1</v>
      </c>
      <c r="F4387" s="24">
        <v>1</v>
      </c>
      <c r="G4387" s="23">
        <v>1</v>
      </c>
      <c r="H4387" s="23">
        <v>0.1</v>
      </c>
      <c r="I4387" s="23">
        <v>0.9</v>
      </c>
      <c r="J4387" s="23">
        <v>0.1</v>
      </c>
      <c r="K4387" s="23">
        <v>-3.8143000000000003E-2</v>
      </c>
      <c r="L4387" s="23">
        <v>0.9</v>
      </c>
      <c r="M4387" s="23">
        <v>0.1</v>
      </c>
    </row>
    <row r="4388" spans="1:13" ht="15" customHeight="1" x14ac:dyDescent="0.25">
      <c r="A4388" s="40">
        <v>44886</v>
      </c>
      <c r="B4388" s="29">
        <v>3</v>
      </c>
      <c r="C4388" s="35" t="s">
        <v>90</v>
      </c>
      <c r="D4388" s="28">
        <v>0.8</v>
      </c>
      <c r="E4388" s="28">
        <v>1</v>
      </c>
      <c r="F4388" s="29">
        <v>1</v>
      </c>
      <c r="G4388" s="28">
        <v>1</v>
      </c>
      <c r="H4388" s="28">
        <v>0.1</v>
      </c>
      <c r="I4388" s="28">
        <v>0.9</v>
      </c>
      <c r="J4388" s="28">
        <v>0.1</v>
      </c>
      <c r="K4388" s="28">
        <v>-3.5224999999999999E-2</v>
      </c>
      <c r="L4388" s="28">
        <v>0.9</v>
      </c>
      <c r="M4388" s="28">
        <v>0.1</v>
      </c>
    </row>
    <row r="4389" spans="1:13" ht="15" customHeight="1" x14ac:dyDescent="0.25">
      <c r="A4389" s="36">
        <v>44887</v>
      </c>
      <c r="B4389" s="24">
        <v>3</v>
      </c>
      <c r="C4389" s="35" t="s">
        <v>90</v>
      </c>
      <c r="D4389" s="23">
        <v>0.8</v>
      </c>
      <c r="E4389" s="23">
        <v>1</v>
      </c>
      <c r="F4389" s="24">
        <v>1</v>
      </c>
      <c r="G4389" s="23">
        <v>1</v>
      </c>
      <c r="H4389" s="23">
        <v>0.1</v>
      </c>
      <c r="I4389" s="23">
        <v>0.9</v>
      </c>
      <c r="J4389" s="23">
        <v>0.1</v>
      </c>
      <c r="K4389" s="23">
        <v>-3.3094999999999999E-2</v>
      </c>
      <c r="L4389" s="23">
        <v>0.9</v>
      </c>
      <c r="M4389" s="23">
        <v>0.1</v>
      </c>
    </row>
    <row r="4390" spans="1:13" ht="15" customHeight="1" x14ac:dyDescent="0.25">
      <c r="A4390" s="40">
        <v>44888</v>
      </c>
      <c r="B4390" s="29">
        <v>3</v>
      </c>
      <c r="C4390" s="35" t="s">
        <v>90</v>
      </c>
      <c r="D4390" s="28">
        <v>0.8</v>
      </c>
      <c r="E4390" s="28">
        <v>1</v>
      </c>
      <c r="F4390" s="29">
        <v>1</v>
      </c>
      <c r="G4390" s="28">
        <v>1</v>
      </c>
      <c r="H4390" s="28">
        <v>0.1</v>
      </c>
      <c r="I4390" s="28">
        <v>0.9</v>
      </c>
      <c r="J4390" s="28">
        <v>0.1</v>
      </c>
      <c r="K4390" s="28">
        <v>-3.1947999999999997E-2</v>
      </c>
      <c r="L4390" s="28">
        <v>0.9</v>
      </c>
      <c r="M4390" s="28">
        <v>0.1</v>
      </c>
    </row>
    <row r="4391" spans="1:13" ht="15" customHeight="1" x14ac:dyDescent="0.25">
      <c r="A4391" s="36">
        <v>44889</v>
      </c>
      <c r="B4391" s="24">
        <v>3</v>
      </c>
      <c r="C4391" s="35" t="s">
        <v>90</v>
      </c>
      <c r="D4391" s="23">
        <v>0.8</v>
      </c>
      <c r="E4391" s="23">
        <v>1</v>
      </c>
      <c r="F4391" s="24">
        <v>1</v>
      </c>
      <c r="G4391" s="23">
        <v>1</v>
      </c>
      <c r="H4391" s="23">
        <v>0.1</v>
      </c>
      <c r="I4391" s="23">
        <v>0.9</v>
      </c>
      <c r="J4391" s="23">
        <v>0.1</v>
      </c>
      <c r="K4391" s="23">
        <v>-2.8521000000000001E-2</v>
      </c>
      <c r="L4391" s="23">
        <v>0.9</v>
      </c>
      <c r="M4391" s="23">
        <v>0.1</v>
      </c>
    </row>
    <row r="4392" spans="1:13" ht="15" customHeight="1" x14ac:dyDescent="0.25">
      <c r="A4392" s="40">
        <v>44890</v>
      </c>
      <c r="B4392" s="29">
        <v>3</v>
      </c>
      <c r="C4392" s="35" t="s">
        <v>90</v>
      </c>
      <c r="D4392" s="28">
        <v>0.8</v>
      </c>
      <c r="E4392" s="28">
        <v>1</v>
      </c>
      <c r="F4392" s="29">
        <v>1</v>
      </c>
      <c r="G4392" s="28">
        <v>1</v>
      </c>
      <c r="H4392" s="28">
        <v>0.1</v>
      </c>
      <c r="I4392" s="28">
        <v>0.9</v>
      </c>
      <c r="J4392" s="28">
        <v>0.1</v>
      </c>
      <c r="K4392" s="28">
        <v>-2.2901000000000001E-2</v>
      </c>
      <c r="L4392" s="28">
        <v>0.9</v>
      </c>
      <c r="M4392" s="28">
        <v>0.1</v>
      </c>
    </row>
    <row r="4393" spans="1:13" ht="15" customHeight="1" x14ac:dyDescent="0.25">
      <c r="A4393" s="36">
        <v>44893</v>
      </c>
      <c r="B4393" s="24">
        <v>3</v>
      </c>
      <c r="C4393" s="35" t="s">
        <v>90</v>
      </c>
      <c r="D4393" s="23">
        <v>0.8</v>
      </c>
      <c r="E4393" s="23">
        <v>1</v>
      </c>
      <c r="F4393" s="24">
        <v>1</v>
      </c>
      <c r="G4393" s="23">
        <v>1</v>
      </c>
      <c r="H4393" s="23">
        <v>0</v>
      </c>
      <c r="I4393" s="23">
        <v>1</v>
      </c>
      <c r="J4393" s="23">
        <v>0</v>
      </c>
      <c r="K4393" s="23">
        <v>-1.6485E-2</v>
      </c>
      <c r="L4393" s="23">
        <v>1</v>
      </c>
      <c r="M4393" s="23">
        <v>0</v>
      </c>
    </row>
    <row r="4394" spans="1:13" ht="15" customHeight="1" x14ac:dyDescent="0.25">
      <c r="A4394" s="40">
        <v>44894</v>
      </c>
      <c r="B4394" s="29">
        <v>3</v>
      </c>
      <c r="C4394" s="35" t="s">
        <v>90</v>
      </c>
      <c r="D4394" s="28">
        <v>0.8</v>
      </c>
      <c r="E4394" s="28">
        <v>1</v>
      </c>
      <c r="F4394" s="29">
        <v>1</v>
      </c>
      <c r="G4394" s="28">
        <v>1</v>
      </c>
      <c r="H4394" s="28">
        <v>0</v>
      </c>
      <c r="I4394" s="28">
        <v>1</v>
      </c>
      <c r="J4394" s="28">
        <v>0</v>
      </c>
      <c r="K4394" s="28">
        <v>-2.2273999999999999E-2</v>
      </c>
      <c r="L4394" s="28">
        <v>1</v>
      </c>
      <c r="M4394" s="28">
        <v>0</v>
      </c>
    </row>
    <row r="4395" spans="1:13" ht="15" customHeight="1" x14ac:dyDescent="0.25">
      <c r="A4395" s="36">
        <v>44895</v>
      </c>
      <c r="B4395" s="24">
        <v>3</v>
      </c>
      <c r="C4395" s="35" t="s">
        <v>90</v>
      </c>
      <c r="D4395" s="23">
        <v>0.8</v>
      </c>
      <c r="E4395" s="23">
        <v>1</v>
      </c>
      <c r="F4395" s="24">
        <v>1</v>
      </c>
      <c r="G4395" s="23">
        <v>1</v>
      </c>
      <c r="H4395" s="23">
        <v>0</v>
      </c>
      <c r="I4395" s="23">
        <v>1</v>
      </c>
      <c r="J4395" s="23">
        <v>0</v>
      </c>
      <c r="K4395" s="23">
        <v>-1.5476E-2</v>
      </c>
      <c r="L4395" s="23">
        <v>1</v>
      </c>
      <c r="M4395" s="23">
        <v>0</v>
      </c>
    </row>
    <row r="4396" spans="1:13" ht="15" customHeight="1" x14ac:dyDescent="0.25">
      <c r="A4396" s="40">
        <v>44896</v>
      </c>
      <c r="B4396" s="29">
        <v>3</v>
      </c>
      <c r="C4396" s="35" t="s">
        <v>90</v>
      </c>
      <c r="D4396" s="28">
        <v>0.8</v>
      </c>
      <c r="E4396" s="28">
        <v>1</v>
      </c>
      <c r="F4396" s="29">
        <v>1</v>
      </c>
      <c r="G4396" s="28">
        <v>1</v>
      </c>
      <c r="H4396" s="28">
        <v>0</v>
      </c>
      <c r="I4396" s="28">
        <v>1</v>
      </c>
      <c r="J4396" s="28">
        <v>0</v>
      </c>
      <c r="K4396" s="28">
        <v>-6.2719999999999998E-3</v>
      </c>
      <c r="L4396" s="28">
        <v>1</v>
      </c>
      <c r="M4396" s="28">
        <v>0</v>
      </c>
    </row>
    <row r="4397" spans="1:13" ht="15" customHeight="1" x14ac:dyDescent="0.25">
      <c r="A4397" s="36">
        <v>44897</v>
      </c>
      <c r="B4397" s="24">
        <v>3</v>
      </c>
      <c r="C4397" s="35" t="s">
        <v>90</v>
      </c>
      <c r="D4397" s="23">
        <v>0.8</v>
      </c>
      <c r="E4397" s="23">
        <v>1</v>
      </c>
      <c r="F4397" s="24">
        <v>1</v>
      </c>
      <c r="G4397" s="23">
        <v>1</v>
      </c>
      <c r="H4397" s="23">
        <v>0</v>
      </c>
      <c r="I4397" s="23">
        <v>1</v>
      </c>
      <c r="J4397" s="23">
        <v>0</v>
      </c>
      <c r="K4397" s="23">
        <v>0</v>
      </c>
      <c r="L4397" s="23">
        <v>1</v>
      </c>
      <c r="M4397" s="23">
        <v>0</v>
      </c>
    </row>
    <row r="4398" spans="1:13" ht="15" customHeight="1" x14ac:dyDescent="0.25">
      <c r="A4398" s="40">
        <v>44900</v>
      </c>
      <c r="B4398" s="29">
        <v>3</v>
      </c>
      <c r="C4398" s="35" t="s">
        <v>90</v>
      </c>
      <c r="D4398" s="28">
        <v>0.8</v>
      </c>
      <c r="E4398" s="28">
        <v>1</v>
      </c>
      <c r="F4398" s="29">
        <v>1</v>
      </c>
      <c r="G4398" s="28">
        <v>1</v>
      </c>
      <c r="H4398" s="28">
        <v>0.1</v>
      </c>
      <c r="I4398" s="28">
        <v>0.9</v>
      </c>
      <c r="J4398" s="28">
        <v>0.1</v>
      </c>
      <c r="K4398" s="28">
        <v>-3.6480000000000002E-3</v>
      </c>
      <c r="L4398" s="28">
        <v>0.9</v>
      </c>
      <c r="M4398" s="28">
        <v>0.1</v>
      </c>
    </row>
    <row r="4399" spans="1:13" ht="15" customHeight="1" x14ac:dyDescent="0.25">
      <c r="A4399" s="36">
        <v>44901</v>
      </c>
      <c r="B4399" s="24">
        <v>3</v>
      </c>
      <c r="C4399" s="35" t="s">
        <v>90</v>
      </c>
      <c r="D4399" s="23">
        <v>0.8</v>
      </c>
      <c r="E4399" s="23">
        <v>1</v>
      </c>
      <c r="F4399" s="24">
        <v>1</v>
      </c>
      <c r="G4399" s="23">
        <v>1</v>
      </c>
      <c r="H4399" s="23">
        <v>0.1</v>
      </c>
      <c r="I4399" s="23">
        <v>0.9</v>
      </c>
      <c r="J4399" s="23">
        <v>0.1</v>
      </c>
      <c r="K4399" s="23">
        <v>-9.2639999999999997E-3</v>
      </c>
      <c r="L4399" s="23">
        <v>0.9</v>
      </c>
      <c r="M4399" s="23">
        <v>0.1</v>
      </c>
    </row>
    <row r="4400" spans="1:13" ht="15" customHeight="1" x14ac:dyDescent="0.25">
      <c r="A4400" s="40">
        <v>44902</v>
      </c>
      <c r="B4400" s="29">
        <v>3</v>
      </c>
      <c r="C4400" s="35" t="s">
        <v>90</v>
      </c>
      <c r="D4400" s="28">
        <v>0.8</v>
      </c>
      <c r="E4400" s="28">
        <v>1</v>
      </c>
      <c r="F4400" s="29">
        <v>1</v>
      </c>
      <c r="G4400" s="28">
        <v>1</v>
      </c>
      <c r="H4400" s="28">
        <v>0.1</v>
      </c>
      <c r="I4400" s="28">
        <v>0.9</v>
      </c>
      <c r="J4400" s="28">
        <v>0.1</v>
      </c>
      <c r="K4400" s="28">
        <v>-1.5587999999999999E-2</v>
      </c>
      <c r="L4400" s="28">
        <v>0.9</v>
      </c>
      <c r="M4400" s="28">
        <v>0.1</v>
      </c>
    </row>
    <row r="4401" spans="1:13" ht="15" customHeight="1" x14ac:dyDescent="0.25">
      <c r="A4401" s="36">
        <v>44903</v>
      </c>
      <c r="B4401" s="24">
        <v>3</v>
      </c>
      <c r="C4401" s="35" t="s">
        <v>90</v>
      </c>
      <c r="D4401" s="23">
        <v>0.8</v>
      </c>
      <c r="E4401" s="23">
        <v>1</v>
      </c>
      <c r="F4401" s="24">
        <v>1</v>
      </c>
      <c r="G4401" s="23">
        <v>1</v>
      </c>
      <c r="H4401" s="23">
        <v>0.1</v>
      </c>
      <c r="I4401" s="23">
        <v>0.9</v>
      </c>
      <c r="J4401" s="23">
        <v>0.1</v>
      </c>
      <c r="K4401" s="23">
        <v>-1.3989E-2</v>
      </c>
      <c r="L4401" s="23">
        <v>0.9</v>
      </c>
      <c r="M4401" s="23">
        <v>0.1</v>
      </c>
    </row>
    <row r="4402" spans="1:13" ht="15" customHeight="1" x14ac:dyDescent="0.25">
      <c r="A4402" s="40">
        <v>44904</v>
      </c>
      <c r="B4402" s="29">
        <v>3</v>
      </c>
      <c r="C4402" s="35" t="s">
        <v>90</v>
      </c>
      <c r="D4402" s="28">
        <v>0.8</v>
      </c>
      <c r="E4402" s="28">
        <v>1</v>
      </c>
      <c r="F4402" s="29">
        <v>1</v>
      </c>
      <c r="G4402" s="28">
        <v>1</v>
      </c>
      <c r="H4402" s="28">
        <v>0.1</v>
      </c>
      <c r="I4402" s="28">
        <v>0.9</v>
      </c>
      <c r="J4402" s="28">
        <v>0.1</v>
      </c>
      <c r="K4402" s="28">
        <v>-1.8689000000000001E-2</v>
      </c>
      <c r="L4402" s="28">
        <v>0.9</v>
      </c>
      <c r="M4402" s="28">
        <v>0.1</v>
      </c>
    </row>
    <row r="4403" spans="1:13" ht="15" customHeight="1" x14ac:dyDescent="0.25">
      <c r="A4403" s="36">
        <v>44907</v>
      </c>
      <c r="B4403" s="24">
        <v>3</v>
      </c>
      <c r="C4403" s="35" t="s">
        <v>90</v>
      </c>
      <c r="D4403" s="23">
        <v>0.8</v>
      </c>
      <c r="E4403" s="23">
        <v>1</v>
      </c>
      <c r="F4403" s="24">
        <v>1</v>
      </c>
      <c r="G4403" s="23">
        <v>1</v>
      </c>
      <c r="H4403" s="23">
        <v>0.1</v>
      </c>
      <c r="I4403" s="23">
        <v>0.9</v>
      </c>
      <c r="J4403" s="23">
        <v>0.1</v>
      </c>
      <c r="K4403" s="23">
        <v>-1.9791E-2</v>
      </c>
      <c r="L4403" s="23">
        <v>0.9</v>
      </c>
      <c r="M4403" s="23">
        <v>0.1</v>
      </c>
    </row>
    <row r="4404" spans="1:13" ht="15" customHeight="1" x14ac:dyDescent="0.25">
      <c r="A4404" s="40">
        <v>44908</v>
      </c>
      <c r="B4404" s="29">
        <v>3</v>
      </c>
      <c r="C4404" s="35" t="s">
        <v>90</v>
      </c>
      <c r="D4404" s="28">
        <v>0.8</v>
      </c>
      <c r="E4404" s="28">
        <v>1</v>
      </c>
      <c r="F4404" s="29">
        <v>1</v>
      </c>
      <c r="G4404" s="28">
        <v>1</v>
      </c>
      <c r="H4404" s="28">
        <v>0.1</v>
      </c>
      <c r="I4404" s="28">
        <v>0.9</v>
      </c>
      <c r="J4404" s="28">
        <v>0.1</v>
      </c>
      <c r="K4404" s="28">
        <v>-2.0107E-2</v>
      </c>
      <c r="L4404" s="28">
        <v>0.9</v>
      </c>
      <c r="M4404" s="28">
        <v>0.1</v>
      </c>
    </row>
    <row r="4405" spans="1:13" ht="15" customHeight="1" x14ac:dyDescent="0.25">
      <c r="A4405" s="36">
        <v>44909</v>
      </c>
      <c r="B4405" s="24">
        <v>3</v>
      </c>
      <c r="C4405" s="35" t="s">
        <v>90</v>
      </c>
      <c r="D4405" s="23">
        <v>0.8</v>
      </c>
      <c r="E4405" s="23">
        <v>1</v>
      </c>
      <c r="F4405" s="24">
        <v>1</v>
      </c>
      <c r="G4405" s="23">
        <v>1</v>
      </c>
      <c r="H4405" s="23">
        <v>0.1</v>
      </c>
      <c r="I4405" s="23">
        <v>0.9</v>
      </c>
      <c r="J4405" s="23">
        <v>0.1</v>
      </c>
      <c r="K4405" s="23">
        <v>-1.3158E-2</v>
      </c>
      <c r="L4405" s="23">
        <v>0.9</v>
      </c>
      <c r="M4405" s="23">
        <v>0.1</v>
      </c>
    </row>
    <row r="4406" spans="1:13" ht="15" customHeight="1" x14ac:dyDescent="0.25">
      <c r="A4406" s="40">
        <v>44910</v>
      </c>
      <c r="B4406" s="29">
        <v>2</v>
      </c>
      <c r="C4406" s="33" t="s">
        <v>89</v>
      </c>
      <c r="D4406" s="28">
        <v>0.5</v>
      </c>
      <c r="E4406" s="28">
        <v>0.78771999999999998</v>
      </c>
      <c r="F4406" s="29">
        <v>1</v>
      </c>
      <c r="G4406" s="28">
        <v>0.78771999999999998</v>
      </c>
      <c r="H4406" s="28">
        <v>0.1</v>
      </c>
      <c r="I4406" s="28">
        <v>0.68772</v>
      </c>
      <c r="J4406" s="28">
        <v>0.31228</v>
      </c>
      <c r="K4406" s="28">
        <v>-2.6478000000000002E-2</v>
      </c>
      <c r="L4406" s="28">
        <v>0.68772</v>
      </c>
      <c r="M4406" s="28">
        <v>0.31228</v>
      </c>
    </row>
    <row r="4407" spans="1:13" ht="15" customHeight="1" x14ac:dyDescent="0.25">
      <c r="A4407" s="36">
        <v>44911</v>
      </c>
      <c r="B4407" s="24">
        <v>2</v>
      </c>
      <c r="C4407" s="33" t="s">
        <v>89</v>
      </c>
      <c r="D4407" s="23">
        <v>0.5</v>
      </c>
      <c r="E4407" s="23">
        <v>0.64761500000000005</v>
      </c>
      <c r="F4407" s="24">
        <v>1</v>
      </c>
      <c r="G4407" s="23">
        <v>0.64761500000000005</v>
      </c>
      <c r="H4407" s="23">
        <v>0.1</v>
      </c>
      <c r="I4407" s="23">
        <v>0.54761499999999996</v>
      </c>
      <c r="J4407" s="23">
        <v>0.45238499999999998</v>
      </c>
      <c r="K4407" s="23">
        <v>-4.4763999999999998E-2</v>
      </c>
      <c r="L4407" s="23">
        <v>0.54761499999999996</v>
      </c>
      <c r="M4407" s="23">
        <v>0.45238499999999998</v>
      </c>
    </row>
    <row r="4408" spans="1:13" ht="15" customHeight="1" x14ac:dyDescent="0.25">
      <c r="A4408" s="40">
        <v>44914</v>
      </c>
      <c r="B4408" s="29">
        <v>3</v>
      </c>
      <c r="C4408" s="35" t="s">
        <v>90</v>
      </c>
      <c r="D4408" s="28">
        <v>0.8</v>
      </c>
      <c r="E4408" s="28">
        <v>1</v>
      </c>
      <c r="F4408" s="29">
        <v>1</v>
      </c>
      <c r="G4408" s="28">
        <v>1</v>
      </c>
      <c r="H4408" s="28">
        <v>0.1</v>
      </c>
      <c r="I4408" s="28">
        <v>0.9</v>
      </c>
      <c r="J4408" s="28">
        <v>0.1</v>
      </c>
      <c r="K4408" s="28">
        <v>-4.1501999999999997E-2</v>
      </c>
      <c r="L4408" s="28">
        <v>0.9</v>
      </c>
      <c r="M4408" s="28">
        <v>0.1</v>
      </c>
    </row>
    <row r="4409" spans="1:13" ht="15" customHeight="1" x14ac:dyDescent="0.25">
      <c r="A4409" s="36">
        <v>44915</v>
      </c>
      <c r="B4409" s="24">
        <v>2</v>
      </c>
      <c r="C4409" s="33" t="s">
        <v>89</v>
      </c>
      <c r="D4409" s="23">
        <v>0.5</v>
      </c>
      <c r="E4409" s="23">
        <v>0.64833200000000002</v>
      </c>
      <c r="F4409" s="24">
        <v>1</v>
      </c>
      <c r="G4409" s="23">
        <v>0.64833200000000002</v>
      </c>
      <c r="H4409" s="23">
        <v>0.1</v>
      </c>
      <c r="I4409" s="23">
        <v>0.54833200000000004</v>
      </c>
      <c r="J4409" s="23">
        <v>0.45166800000000001</v>
      </c>
      <c r="K4409" s="23">
        <v>-4.0640999999999997E-2</v>
      </c>
      <c r="L4409" s="23">
        <v>0.54833200000000004</v>
      </c>
      <c r="M4409" s="23">
        <v>0.45166800000000001</v>
      </c>
    </row>
    <row r="4410" spans="1:13" ht="15" customHeight="1" x14ac:dyDescent="0.25">
      <c r="A4410" s="40">
        <v>44916</v>
      </c>
      <c r="B4410" s="29">
        <v>2</v>
      </c>
      <c r="C4410" s="33" t="s">
        <v>89</v>
      </c>
      <c r="D4410" s="28">
        <v>0.5</v>
      </c>
      <c r="E4410" s="28">
        <v>0.561774</v>
      </c>
      <c r="F4410" s="29">
        <v>1</v>
      </c>
      <c r="G4410" s="28">
        <v>0.561774</v>
      </c>
      <c r="H4410" s="28">
        <v>0.1</v>
      </c>
      <c r="I4410" s="28">
        <v>0.46177400000000002</v>
      </c>
      <c r="J4410" s="28">
        <v>0.53822599999999998</v>
      </c>
      <c r="K4410" s="28">
        <v>-5.9147999999999999E-2</v>
      </c>
      <c r="L4410" s="28">
        <v>0.46177400000000002</v>
      </c>
      <c r="M4410" s="28">
        <v>0.53822599999999998</v>
      </c>
    </row>
    <row r="4411" spans="1:13" ht="15" customHeight="1" x14ac:dyDescent="0.25">
      <c r="A4411" s="36">
        <v>44917</v>
      </c>
      <c r="B4411" s="24">
        <v>2</v>
      </c>
      <c r="C4411" s="33" t="s">
        <v>89</v>
      </c>
      <c r="D4411" s="23">
        <v>0.5</v>
      </c>
      <c r="E4411" s="23">
        <v>0.55246899999999999</v>
      </c>
      <c r="F4411" s="24">
        <v>1</v>
      </c>
      <c r="G4411" s="23">
        <v>0.55246899999999999</v>
      </c>
      <c r="H4411" s="23">
        <v>0.1</v>
      </c>
      <c r="I4411" s="23">
        <v>0.45246900000000001</v>
      </c>
      <c r="J4411" s="23">
        <v>0.54753099999999999</v>
      </c>
      <c r="K4411" s="23">
        <v>-6.8844000000000002E-2</v>
      </c>
      <c r="L4411" s="23">
        <v>0.45246900000000001</v>
      </c>
      <c r="M4411" s="23">
        <v>0.54753099999999999</v>
      </c>
    </row>
    <row r="4412" spans="1:13" ht="15" customHeight="1" x14ac:dyDescent="0.25">
      <c r="A4412" s="40">
        <v>44918</v>
      </c>
      <c r="B4412" s="29">
        <v>2</v>
      </c>
      <c r="C4412" s="33" t="s">
        <v>89</v>
      </c>
      <c r="D4412" s="28">
        <v>0.5</v>
      </c>
      <c r="E4412" s="28">
        <v>0.427506</v>
      </c>
      <c r="F4412" s="29">
        <v>0</v>
      </c>
      <c r="G4412" s="28">
        <v>0.213753</v>
      </c>
      <c r="H4412" s="28">
        <v>0.1</v>
      </c>
      <c r="I4412" s="28">
        <v>0.11375300000000001</v>
      </c>
      <c r="J4412" s="28">
        <v>0.88624700000000001</v>
      </c>
      <c r="K4412" s="28">
        <v>-0.10131900000000001</v>
      </c>
      <c r="L4412" s="28">
        <v>7.9627000000000003E-2</v>
      </c>
      <c r="M4412" s="28">
        <v>0.920373</v>
      </c>
    </row>
    <row r="4413" spans="1:13" ht="15" customHeight="1" x14ac:dyDescent="0.25">
      <c r="A4413" s="36">
        <v>44921</v>
      </c>
      <c r="B4413" s="24">
        <v>2</v>
      </c>
      <c r="C4413" s="33" t="s">
        <v>89</v>
      </c>
      <c r="D4413" s="23">
        <v>0.5</v>
      </c>
      <c r="E4413" s="23">
        <v>0.36952699999999999</v>
      </c>
      <c r="F4413" s="24">
        <v>1</v>
      </c>
      <c r="G4413" s="23">
        <v>0.36952699999999999</v>
      </c>
      <c r="H4413" s="23">
        <v>0.1</v>
      </c>
      <c r="I4413" s="23">
        <v>0.26952700000000002</v>
      </c>
      <c r="J4413" s="23">
        <v>0.73047300000000004</v>
      </c>
      <c r="K4413" s="23">
        <v>-7.7778E-2</v>
      </c>
      <c r="L4413" s="23">
        <v>0.26952700000000002</v>
      </c>
      <c r="M4413" s="23">
        <v>0.73047300000000004</v>
      </c>
    </row>
    <row r="4414" spans="1:13" ht="15" customHeight="1" x14ac:dyDescent="0.25">
      <c r="A4414" s="40">
        <v>44922</v>
      </c>
      <c r="B4414" s="29">
        <v>2</v>
      </c>
      <c r="C4414" s="33" t="s">
        <v>89</v>
      </c>
      <c r="D4414" s="28">
        <v>0.5</v>
      </c>
      <c r="E4414" s="28">
        <v>0.36276399999999998</v>
      </c>
      <c r="F4414" s="29">
        <v>1</v>
      </c>
      <c r="G4414" s="28">
        <v>0.36276399999999998</v>
      </c>
      <c r="H4414" s="28">
        <v>0.1</v>
      </c>
      <c r="I4414" s="28">
        <v>0.262764</v>
      </c>
      <c r="J4414" s="28">
        <v>0.737236</v>
      </c>
      <c r="K4414" s="28">
        <v>-6.9958999999999993E-2</v>
      </c>
      <c r="L4414" s="28">
        <v>0.262764</v>
      </c>
      <c r="M4414" s="28">
        <v>0.737236</v>
      </c>
    </row>
    <row r="4415" spans="1:13" ht="15" customHeight="1" x14ac:dyDescent="0.25">
      <c r="A4415" s="36">
        <v>44923</v>
      </c>
      <c r="B4415" s="24">
        <v>2</v>
      </c>
      <c r="C4415" s="33" t="s">
        <v>89</v>
      </c>
      <c r="D4415" s="23">
        <v>0.5</v>
      </c>
      <c r="E4415" s="23">
        <v>0.36329600000000001</v>
      </c>
      <c r="F4415" s="24">
        <v>1</v>
      </c>
      <c r="G4415" s="23">
        <v>0.36329600000000001</v>
      </c>
      <c r="H4415" s="23">
        <v>0.1</v>
      </c>
      <c r="I4415" s="23">
        <v>0.26329599999999997</v>
      </c>
      <c r="J4415" s="23">
        <v>0.73670400000000003</v>
      </c>
      <c r="K4415" s="23">
        <v>-6.3974000000000003E-2</v>
      </c>
      <c r="L4415" s="23">
        <v>0.26329599999999997</v>
      </c>
      <c r="M4415" s="23">
        <v>0.73670400000000003</v>
      </c>
    </row>
    <row r="4416" spans="1:13" ht="15" customHeight="1" x14ac:dyDescent="0.25">
      <c r="A4416" s="40">
        <v>44924</v>
      </c>
      <c r="B4416" s="29">
        <v>2</v>
      </c>
      <c r="C4416" s="33" t="s">
        <v>89</v>
      </c>
      <c r="D4416" s="28">
        <v>0.5</v>
      </c>
      <c r="E4416" s="28">
        <v>0.37172300000000003</v>
      </c>
      <c r="F4416" s="29">
        <v>1</v>
      </c>
      <c r="G4416" s="28">
        <v>0.37172300000000003</v>
      </c>
      <c r="H4416" s="28">
        <v>0.1</v>
      </c>
      <c r="I4416" s="28">
        <v>0.27172299999999999</v>
      </c>
      <c r="J4416" s="28">
        <v>0.72827699999999995</v>
      </c>
      <c r="K4416" s="28">
        <v>-6.5402000000000002E-2</v>
      </c>
      <c r="L4416" s="28">
        <v>0.27172299999999999</v>
      </c>
      <c r="M4416" s="28">
        <v>0.72827699999999995</v>
      </c>
    </row>
    <row r="4417" spans="1:13" ht="15" customHeight="1" x14ac:dyDescent="0.25">
      <c r="A4417" s="36">
        <v>44925</v>
      </c>
      <c r="B4417" s="24">
        <v>2</v>
      </c>
      <c r="C4417" s="33" t="s">
        <v>89</v>
      </c>
      <c r="D4417" s="23">
        <v>0.5</v>
      </c>
      <c r="E4417" s="23">
        <v>0.37257699999999999</v>
      </c>
      <c r="F4417" s="24">
        <v>1</v>
      </c>
      <c r="G4417" s="23">
        <v>0.37257699999999999</v>
      </c>
      <c r="H4417" s="23">
        <v>0.1</v>
      </c>
      <c r="I4417" s="23">
        <v>0.27257700000000001</v>
      </c>
      <c r="J4417" s="23">
        <v>0.72742300000000004</v>
      </c>
      <c r="K4417" s="23">
        <v>-6.0193000000000003E-2</v>
      </c>
      <c r="L4417" s="23">
        <v>0.27257700000000001</v>
      </c>
      <c r="M4417" s="23">
        <v>0.72742300000000004</v>
      </c>
    </row>
    <row r="4418" spans="1:13" ht="15" customHeight="1" x14ac:dyDescent="0.25">
      <c r="A4418" s="40">
        <v>44928</v>
      </c>
      <c r="B4418" s="29">
        <v>2</v>
      </c>
      <c r="C4418" s="33" t="s">
        <v>89</v>
      </c>
      <c r="D4418" s="28">
        <v>0.5</v>
      </c>
      <c r="E4418" s="28">
        <v>0.36740400000000001</v>
      </c>
      <c r="F4418" s="29">
        <v>1</v>
      </c>
      <c r="G4418" s="28">
        <v>0.36740400000000001</v>
      </c>
      <c r="H4418" s="28">
        <v>0.1</v>
      </c>
      <c r="I4418" s="28">
        <v>0.26740399999999998</v>
      </c>
      <c r="J4418" s="28">
        <v>0.73259600000000002</v>
      </c>
      <c r="K4418" s="28">
        <v>-5.4005999999999998E-2</v>
      </c>
      <c r="L4418" s="28">
        <v>0.26740399999999998</v>
      </c>
      <c r="M4418" s="28">
        <v>0.73259600000000002</v>
      </c>
    </row>
    <row r="4419" spans="1:13" ht="15" customHeight="1" x14ac:dyDescent="0.25">
      <c r="A4419" s="36">
        <v>44929</v>
      </c>
      <c r="B4419" s="24">
        <v>2</v>
      </c>
      <c r="C4419" s="33" t="s">
        <v>89</v>
      </c>
      <c r="D4419" s="23">
        <v>0.5</v>
      </c>
      <c r="E4419" s="23">
        <v>0.366647</v>
      </c>
      <c r="F4419" s="24">
        <v>1</v>
      </c>
      <c r="G4419" s="23">
        <v>0.366647</v>
      </c>
      <c r="H4419" s="23">
        <v>0.1</v>
      </c>
      <c r="I4419" s="23">
        <v>0.26664700000000002</v>
      </c>
      <c r="J4419" s="23">
        <v>0.73335300000000003</v>
      </c>
      <c r="K4419" s="23">
        <v>-5.1542999999999999E-2</v>
      </c>
      <c r="L4419" s="23">
        <v>0.26664700000000002</v>
      </c>
      <c r="M4419" s="23">
        <v>0.73335300000000003</v>
      </c>
    </row>
    <row r="4420" spans="1:13" ht="15" customHeight="1" x14ac:dyDescent="0.25">
      <c r="A4420" s="40">
        <v>44930</v>
      </c>
      <c r="B4420" s="29">
        <v>2</v>
      </c>
      <c r="C4420" s="33" t="s">
        <v>89</v>
      </c>
      <c r="D4420" s="28">
        <v>0.5</v>
      </c>
      <c r="E4420" s="28">
        <v>0.36433900000000002</v>
      </c>
      <c r="F4420" s="29">
        <v>1</v>
      </c>
      <c r="G4420" s="28">
        <v>0.36433900000000002</v>
      </c>
      <c r="H4420" s="28">
        <v>0.1</v>
      </c>
      <c r="I4420" s="28">
        <v>0.26433899999999999</v>
      </c>
      <c r="J4420" s="28">
        <v>0.73566100000000001</v>
      </c>
      <c r="K4420" s="28">
        <v>-6.0822000000000001E-2</v>
      </c>
      <c r="L4420" s="28">
        <v>0.26433899999999999</v>
      </c>
      <c r="M4420" s="28">
        <v>0.73566100000000001</v>
      </c>
    </row>
    <row r="4421" spans="1:13" ht="15" customHeight="1" x14ac:dyDescent="0.25">
      <c r="A4421" s="36">
        <v>44931</v>
      </c>
      <c r="B4421" s="24">
        <v>2</v>
      </c>
      <c r="C4421" s="33" t="s">
        <v>89</v>
      </c>
      <c r="D4421" s="23">
        <v>0.5</v>
      </c>
      <c r="E4421" s="23">
        <v>0.36399500000000001</v>
      </c>
      <c r="F4421" s="24">
        <v>1</v>
      </c>
      <c r="G4421" s="23">
        <v>0.36399500000000001</v>
      </c>
      <c r="H4421" s="23">
        <v>0.1</v>
      </c>
      <c r="I4421" s="23">
        <v>0.26399499999999998</v>
      </c>
      <c r="J4421" s="23">
        <v>0.73600500000000002</v>
      </c>
      <c r="K4421" s="23">
        <v>-5.8624999999999997E-2</v>
      </c>
      <c r="L4421" s="23">
        <v>0.26399499999999998</v>
      </c>
      <c r="M4421" s="23">
        <v>0.73600500000000002</v>
      </c>
    </row>
    <row r="4422" spans="1:13" ht="15" customHeight="1" x14ac:dyDescent="0.25">
      <c r="A4422" s="40">
        <v>44932</v>
      </c>
      <c r="B4422" s="29">
        <v>1</v>
      </c>
      <c r="C4422" s="22" t="s">
        <v>88</v>
      </c>
      <c r="D4422" s="28">
        <v>0.3</v>
      </c>
      <c r="E4422" s="28">
        <v>0.21760299999999999</v>
      </c>
      <c r="F4422" s="29">
        <v>1</v>
      </c>
      <c r="G4422" s="28">
        <v>0.21760299999999999</v>
      </c>
      <c r="H4422" s="28">
        <v>0</v>
      </c>
      <c r="I4422" s="28">
        <v>0.21760299999999999</v>
      </c>
      <c r="J4422" s="28">
        <v>0.78239700000000001</v>
      </c>
      <c r="K4422" s="28">
        <v>-6.5904000000000004E-2</v>
      </c>
      <c r="L4422" s="28">
        <v>0.21760299999999999</v>
      </c>
      <c r="M4422" s="28">
        <v>0.78239700000000001</v>
      </c>
    </row>
    <row r="4423" spans="1:13" ht="15" customHeight="1" x14ac:dyDescent="0.25">
      <c r="A4423" s="36">
        <v>44935</v>
      </c>
      <c r="B4423" s="24">
        <v>1</v>
      </c>
      <c r="C4423" s="22" t="s">
        <v>88</v>
      </c>
      <c r="D4423" s="23">
        <v>0.3</v>
      </c>
      <c r="E4423" s="23">
        <v>0.21358099999999999</v>
      </c>
      <c r="F4423" s="24">
        <v>1</v>
      </c>
      <c r="G4423" s="23">
        <v>0.21358099999999999</v>
      </c>
      <c r="H4423" s="23">
        <v>0</v>
      </c>
      <c r="I4423" s="23">
        <v>0.21358099999999999</v>
      </c>
      <c r="J4423" s="23">
        <v>0.78641899999999998</v>
      </c>
      <c r="K4423" s="23">
        <v>-5.7507000000000003E-2</v>
      </c>
      <c r="L4423" s="23">
        <v>0.21358099999999999</v>
      </c>
      <c r="M4423" s="23">
        <v>0.78641899999999998</v>
      </c>
    </row>
    <row r="4424" spans="1:13" ht="15" customHeight="1" x14ac:dyDescent="0.25">
      <c r="A4424" s="40">
        <v>44936</v>
      </c>
      <c r="B4424" s="29">
        <v>2</v>
      </c>
      <c r="C4424" s="33" t="s">
        <v>89</v>
      </c>
      <c r="D4424" s="28">
        <v>0.5</v>
      </c>
      <c r="E4424" s="28">
        <v>0.35290700000000003</v>
      </c>
      <c r="F4424" s="29">
        <v>1</v>
      </c>
      <c r="G4424" s="28">
        <v>0.35290700000000003</v>
      </c>
      <c r="H4424" s="28">
        <v>0</v>
      </c>
      <c r="I4424" s="28">
        <v>0.35290700000000003</v>
      </c>
      <c r="J4424" s="28">
        <v>0.64709300000000003</v>
      </c>
      <c r="K4424" s="28">
        <v>-6.6894999999999996E-2</v>
      </c>
      <c r="L4424" s="28">
        <v>0.35290700000000003</v>
      </c>
      <c r="M4424" s="28">
        <v>0.64709300000000003</v>
      </c>
    </row>
    <row r="4425" spans="1:13" ht="15" customHeight="1" x14ac:dyDescent="0.25">
      <c r="A4425" s="36">
        <v>44937</v>
      </c>
      <c r="B4425" s="24">
        <v>2</v>
      </c>
      <c r="C4425" s="33" t="s">
        <v>89</v>
      </c>
      <c r="D4425" s="23">
        <v>0.5</v>
      </c>
      <c r="E4425" s="23">
        <v>0.357873</v>
      </c>
      <c r="F4425" s="24">
        <v>1</v>
      </c>
      <c r="G4425" s="23">
        <v>0.357873</v>
      </c>
      <c r="H4425" s="23">
        <v>0</v>
      </c>
      <c r="I4425" s="23">
        <v>0.357873</v>
      </c>
      <c r="J4425" s="23">
        <v>0.642127</v>
      </c>
      <c r="K4425" s="23">
        <v>-6.9184999999999997E-2</v>
      </c>
      <c r="L4425" s="23">
        <v>0.357873</v>
      </c>
      <c r="M4425" s="23">
        <v>0.642127</v>
      </c>
    </row>
    <row r="4426" spans="1:13" ht="15" customHeight="1" x14ac:dyDescent="0.25">
      <c r="A4426" s="40">
        <v>44938</v>
      </c>
      <c r="B4426" s="29">
        <v>2</v>
      </c>
      <c r="C4426" s="33" t="s">
        <v>89</v>
      </c>
      <c r="D4426" s="28">
        <v>0.5</v>
      </c>
      <c r="E4426" s="28">
        <v>0.36452000000000001</v>
      </c>
      <c r="F4426" s="29">
        <v>0</v>
      </c>
      <c r="G4426" s="28">
        <v>0.18226000000000001</v>
      </c>
      <c r="H4426" s="28">
        <v>0</v>
      </c>
      <c r="I4426" s="28">
        <v>0.18226000000000001</v>
      </c>
      <c r="J4426" s="28">
        <v>0.81774000000000002</v>
      </c>
      <c r="K4426" s="28">
        <v>-7.1418999999999996E-2</v>
      </c>
      <c r="L4426" s="28">
        <v>0.18226000000000001</v>
      </c>
      <c r="M4426" s="28">
        <v>0.81774000000000002</v>
      </c>
    </row>
    <row r="4427" spans="1:13" ht="15" customHeight="1" x14ac:dyDescent="0.25">
      <c r="A4427" s="36">
        <v>44939</v>
      </c>
      <c r="B4427" s="24">
        <v>3</v>
      </c>
      <c r="C4427" s="35" t="s">
        <v>90</v>
      </c>
      <c r="D4427" s="23">
        <v>0.8</v>
      </c>
      <c r="E4427" s="23">
        <v>0.60936500000000005</v>
      </c>
      <c r="F4427" s="24">
        <v>0</v>
      </c>
      <c r="G4427" s="23">
        <v>0.30468299999999998</v>
      </c>
      <c r="H4427" s="23">
        <v>0</v>
      </c>
      <c r="I4427" s="23">
        <v>0.30468299999999998</v>
      </c>
      <c r="J4427" s="23">
        <v>0.69531699999999996</v>
      </c>
      <c r="K4427" s="23">
        <v>-6.8600999999999995E-2</v>
      </c>
      <c r="L4427" s="23">
        <v>0.30468299999999998</v>
      </c>
      <c r="M4427" s="23">
        <v>0.69531699999999996</v>
      </c>
    </row>
    <row r="4428" spans="1:13" ht="15" customHeight="1" x14ac:dyDescent="0.25">
      <c r="A4428" s="40">
        <v>44942</v>
      </c>
      <c r="B4428" s="29">
        <v>2</v>
      </c>
      <c r="C4428" s="33" t="s">
        <v>89</v>
      </c>
      <c r="D4428" s="28">
        <v>0.5</v>
      </c>
      <c r="E4428" s="28">
        <v>0.38204700000000003</v>
      </c>
      <c r="F4428" s="29">
        <v>0</v>
      </c>
      <c r="G4428" s="28">
        <v>0.191024</v>
      </c>
      <c r="H4428" s="28">
        <v>0</v>
      </c>
      <c r="I4428" s="28">
        <v>0.191024</v>
      </c>
      <c r="J4428" s="28">
        <v>0.80897600000000003</v>
      </c>
      <c r="K4428" s="28">
        <v>-6.8006999999999998E-2</v>
      </c>
      <c r="L4428" s="28">
        <v>0.191024</v>
      </c>
      <c r="M4428" s="28">
        <v>0.80897600000000003</v>
      </c>
    </row>
    <row r="4429" spans="1:13" ht="15" customHeight="1" x14ac:dyDescent="0.25">
      <c r="A4429" s="36">
        <v>44943</v>
      </c>
      <c r="B4429" s="24">
        <v>2</v>
      </c>
      <c r="C4429" s="33" t="s">
        <v>89</v>
      </c>
      <c r="D4429" s="23">
        <v>0.5</v>
      </c>
      <c r="E4429" s="23">
        <v>0.38239000000000001</v>
      </c>
      <c r="F4429" s="24">
        <v>0</v>
      </c>
      <c r="G4429" s="23">
        <v>0.191195</v>
      </c>
      <c r="H4429" s="23">
        <v>0</v>
      </c>
      <c r="I4429" s="23">
        <v>0.191195</v>
      </c>
      <c r="J4429" s="23">
        <v>0.808805</v>
      </c>
      <c r="K4429" s="23">
        <v>-6.9432999999999995E-2</v>
      </c>
      <c r="L4429" s="23">
        <v>0.191195</v>
      </c>
      <c r="M4429" s="23">
        <v>0.808805</v>
      </c>
    </row>
    <row r="4430" spans="1:13" ht="15" customHeight="1" x14ac:dyDescent="0.25">
      <c r="A4430" s="40">
        <v>44944</v>
      </c>
      <c r="B4430" s="29">
        <v>2</v>
      </c>
      <c r="C4430" s="33" t="s">
        <v>89</v>
      </c>
      <c r="D4430" s="28">
        <v>0.5</v>
      </c>
      <c r="E4430" s="28">
        <v>0.40624300000000002</v>
      </c>
      <c r="F4430" s="29">
        <v>0</v>
      </c>
      <c r="G4430" s="28">
        <v>0.203121</v>
      </c>
      <c r="H4430" s="28">
        <v>0</v>
      </c>
      <c r="I4430" s="28">
        <v>0.203121</v>
      </c>
      <c r="J4430" s="28">
        <v>0.796879</v>
      </c>
      <c r="K4430" s="28">
        <v>-6.7880999999999997E-2</v>
      </c>
      <c r="L4430" s="28">
        <v>0.203121</v>
      </c>
      <c r="M4430" s="28">
        <v>0.796879</v>
      </c>
    </row>
    <row r="4431" spans="1:13" ht="15" customHeight="1" x14ac:dyDescent="0.25">
      <c r="A4431" s="36">
        <v>44945</v>
      </c>
      <c r="B4431" s="24">
        <v>3</v>
      </c>
      <c r="C4431" s="35" t="s">
        <v>90</v>
      </c>
      <c r="D4431" s="23">
        <v>0.8</v>
      </c>
      <c r="E4431" s="23">
        <v>0.66308699999999998</v>
      </c>
      <c r="F4431" s="24">
        <v>0</v>
      </c>
      <c r="G4431" s="23">
        <v>0.33154299999999998</v>
      </c>
      <c r="H4431" s="23">
        <v>0</v>
      </c>
      <c r="I4431" s="23">
        <v>0.33154299999999998</v>
      </c>
      <c r="J4431" s="23">
        <v>0.66845699999999997</v>
      </c>
      <c r="K4431" s="23">
        <v>-6.9347000000000006E-2</v>
      </c>
      <c r="L4431" s="23">
        <v>0.33154299999999998</v>
      </c>
      <c r="M4431" s="23">
        <v>0.66845699999999997</v>
      </c>
    </row>
    <row r="4432" spans="1:13" ht="15" customHeight="1" x14ac:dyDescent="0.25">
      <c r="A4432" s="40">
        <v>44946</v>
      </c>
      <c r="B4432" s="29">
        <v>2</v>
      </c>
      <c r="C4432" s="33" t="s">
        <v>89</v>
      </c>
      <c r="D4432" s="28">
        <v>0.5</v>
      </c>
      <c r="E4432" s="28">
        <v>0.58303199999999999</v>
      </c>
      <c r="F4432" s="29">
        <v>0</v>
      </c>
      <c r="G4432" s="28">
        <v>0.291516</v>
      </c>
      <c r="H4432" s="28">
        <v>0</v>
      </c>
      <c r="I4432" s="28">
        <v>0.291516</v>
      </c>
      <c r="J4432" s="28">
        <v>0.708484</v>
      </c>
      <c r="K4432" s="28">
        <v>-7.5079999999999994E-2</v>
      </c>
      <c r="L4432" s="28">
        <v>0.291516</v>
      </c>
      <c r="M4432" s="28">
        <v>0.708484</v>
      </c>
    </row>
    <row r="4433" spans="1:13" ht="15" customHeight="1" x14ac:dyDescent="0.25">
      <c r="A4433" s="36">
        <v>44949</v>
      </c>
      <c r="B4433" s="24">
        <v>2</v>
      </c>
      <c r="C4433" s="33" t="s">
        <v>89</v>
      </c>
      <c r="D4433" s="23">
        <v>0.5</v>
      </c>
      <c r="E4433" s="23">
        <v>0.82271000000000005</v>
      </c>
      <c r="F4433" s="24">
        <v>0</v>
      </c>
      <c r="G4433" s="23">
        <v>0.41135500000000003</v>
      </c>
      <c r="H4433" s="23">
        <v>0</v>
      </c>
      <c r="I4433" s="23">
        <v>0.41135500000000003</v>
      </c>
      <c r="J4433" s="23">
        <v>0.58864499999999997</v>
      </c>
      <c r="K4433" s="23">
        <v>-7.9416E-2</v>
      </c>
      <c r="L4433" s="23">
        <v>0.41135500000000003</v>
      </c>
      <c r="M4433" s="23">
        <v>0.58864499999999997</v>
      </c>
    </row>
    <row r="4434" spans="1:13" ht="15" customHeight="1" x14ac:dyDescent="0.25">
      <c r="A4434" s="40">
        <v>44950</v>
      </c>
      <c r="B4434" s="29">
        <v>2</v>
      </c>
      <c r="C4434" s="33" t="s">
        <v>89</v>
      </c>
      <c r="D4434" s="28">
        <v>0.5</v>
      </c>
      <c r="E4434" s="28">
        <v>0.87403900000000001</v>
      </c>
      <c r="F4434" s="29">
        <v>0</v>
      </c>
      <c r="G4434" s="28">
        <v>0.43702000000000002</v>
      </c>
      <c r="H4434" s="28">
        <v>0</v>
      </c>
      <c r="I4434" s="28">
        <v>0.43702000000000002</v>
      </c>
      <c r="J4434" s="28">
        <v>0.56298000000000004</v>
      </c>
      <c r="K4434" s="28">
        <v>-8.2121E-2</v>
      </c>
      <c r="L4434" s="28">
        <v>0.43702000000000002</v>
      </c>
      <c r="M4434" s="28">
        <v>0.56298000000000004</v>
      </c>
    </row>
    <row r="4435" spans="1:13" ht="15" customHeight="1" x14ac:dyDescent="0.25">
      <c r="A4435" s="36">
        <v>44951</v>
      </c>
      <c r="B4435" s="24">
        <v>1</v>
      </c>
      <c r="C4435" s="22" t="s">
        <v>88</v>
      </c>
      <c r="D4435" s="23">
        <v>0.3</v>
      </c>
      <c r="E4435" s="23">
        <v>0.50770000000000004</v>
      </c>
      <c r="F4435" s="24">
        <v>0</v>
      </c>
      <c r="G4435" s="23">
        <v>0.25385000000000002</v>
      </c>
      <c r="H4435" s="23">
        <v>0</v>
      </c>
      <c r="I4435" s="23">
        <v>0.25385000000000002</v>
      </c>
      <c r="J4435" s="23">
        <v>0.74614999999999998</v>
      </c>
      <c r="K4435" s="23">
        <v>-9.1983999999999996E-2</v>
      </c>
      <c r="L4435" s="23">
        <v>0.25385000000000002</v>
      </c>
      <c r="M4435" s="23">
        <v>0.74614999999999998</v>
      </c>
    </row>
    <row r="4436" spans="1:13" ht="15" customHeight="1" x14ac:dyDescent="0.25">
      <c r="A4436" s="40">
        <v>44953</v>
      </c>
      <c r="B4436" s="29">
        <v>1</v>
      </c>
      <c r="C4436" s="22" t="s">
        <v>88</v>
      </c>
      <c r="D4436" s="28">
        <v>0.3</v>
      </c>
      <c r="E4436" s="28">
        <v>0.47736600000000001</v>
      </c>
      <c r="F4436" s="29">
        <v>0</v>
      </c>
      <c r="G4436" s="28">
        <v>0.23868300000000001</v>
      </c>
      <c r="H4436" s="28">
        <v>0</v>
      </c>
      <c r="I4436" s="28">
        <v>0.23868300000000001</v>
      </c>
      <c r="J4436" s="28">
        <v>0.76131700000000002</v>
      </c>
      <c r="K4436" s="28">
        <v>-0.101558</v>
      </c>
      <c r="L4436" s="28">
        <v>0.167078</v>
      </c>
      <c r="M4436" s="28">
        <v>0.83292200000000005</v>
      </c>
    </row>
    <row r="4437" spans="1:13" ht="15" customHeight="1" x14ac:dyDescent="0.25">
      <c r="A4437" s="36">
        <v>44956</v>
      </c>
      <c r="B4437" s="24">
        <v>1</v>
      </c>
      <c r="C4437" s="22" t="s">
        <v>88</v>
      </c>
      <c r="D4437" s="23">
        <v>0.3</v>
      </c>
      <c r="E4437" s="23">
        <v>0.50012000000000001</v>
      </c>
      <c r="F4437" s="24">
        <v>0</v>
      </c>
      <c r="G4437" s="23">
        <v>0.25006</v>
      </c>
      <c r="H4437" s="23">
        <v>0</v>
      </c>
      <c r="I4437" s="23">
        <v>0.25006</v>
      </c>
      <c r="J4437" s="23">
        <v>0.74994000000000005</v>
      </c>
      <c r="K4437" s="23">
        <v>-0.103889</v>
      </c>
      <c r="L4437" s="23">
        <v>0.175042</v>
      </c>
      <c r="M4437" s="23">
        <v>0.82495799999999997</v>
      </c>
    </row>
    <row r="4438" spans="1:13" ht="15" customHeight="1" x14ac:dyDescent="0.25">
      <c r="A4438" s="40">
        <v>44957</v>
      </c>
      <c r="B4438" s="29">
        <v>1</v>
      </c>
      <c r="C4438" s="22" t="s">
        <v>88</v>
      </c>
      <c r="D4438" s="28">
        <v>0.3</v>
      </c>
      <c r="E4438" s="28">
        <v>0.40457199999999999</v>
      </c>
      <c r="F4438" s="29">
        <v>0</v>
      </c>
      <c r="G4438" s="28">
        <v>0.20228599999999999</v>
      </c>
      <c r="H4438" s="28">
        <v>0</v>
      </c>
      <c r="I4438" s="28">
        <v>0.20228599999999999</v>
      </c>
      <c r="J4438" s="28">
        <v>0.79771400000000003</v>
      </c>
      <c r="K4438" s="28">
        <v>-8.7888999999999995E-2</v>
      </c>
      <c r="L4438" s="28">
        <v>0.20228599999999999</v>
      </c>
      <c r="M4438" s="28">
        <v>0.79771400000000003</v>
      </c>
    </row>
    <row r="4439" spans="1:13" ht="15" customHeight="1" x14ac:dyDescent="0.25">
      <c r="A4439" s="36">
        <v>44958</v>
      </c>
      <c r="B4439" s="24">
        <v>2</v>
      </c>
      <c r="C4439" s="33" t="s">
        <v>89</v>
      </c>
      <c r="D4439" s="23">
        <v>0.5</v>
      </c>
      <c r="E4439" s="23">
        <v>0.67562699999999998</v>
      </c>
      <c r="F4439" s="24">
        <v>0</v>
      </c>
      <c r="G4439" s="23">
        <v>0.33781299999999997</v>
      </c>
      <c r="H4439" s="23">
        <v>0</v>
      </c>
      <c r="I4439" s="23">
        <v>0.33781299999999997</v>
      </c>
      <c r="J4439" s="23">
        <v>0.66218699999999997</v>
      </c>
      <c r="K4439" s="23">
        <v>-9.3565999999999996E-2</v>
      </c>
      <c r="L4439" s="23">
        <v>0.33781299999999997</v>
      </c>
      <c r="M4439" s="23">
        <v>0.66218699999999997</v>
      </c>
    </row>
    <row r="4440" spans="1:13" ht="15" customHeight="1" x14ac:dyDescent="0.25">
      <c r="A4440" s="40">
        <v>44959</v>
      </c>
      <c r="B4440" s="29">
        <v>2</v>
      </c>
      <c r="C4440" s="33" t="s">
        <v>89</v>
      </c>
      <c r="D4440" s="28">
        <v>0.5</v>
      </c>
      <c r="E4440" s="28">
        <v>0.69542000000000004</v>
      </c>
      <c r="F4440" s="29">
        <v>0</v>
      </c>
      <c r="G4440" s="28">
        <v>0.34771000000000002</v>
      </c>
      <c r="H4440" s="28">
        <v>0</v>
      </c>
      <c r="I4440" s="28">
        <v>0.34771000000000002</v>
      </c>
      <c r="J4440" s="28">
        <v>0.65229000000000004</v>
      </c>
      <c r="K4440" s="28">
        <v>-9.2648999999999995E-2</v>
      </c>
      <c r="L4440" s="28">
        <v>0.34771000000000002</v>
      </c>
      <c r="M4440" s="28">
        <v>0.65229000000000004</v>
      </c>
    </row>
    <row r="4441" spans="1:13" ht="15" customHeight="1" x14ac:dyDescent="0.25">
      <c r="A4441" s="36">
        <v>44960</v>
      </c>
      <c r="B4441" s="24">
        <v>3</v>
      </c>
      <c r="C4441" s="35" t="s">
        <v>90</v>
      </c>
      <c r="D4441" s="23">
        <v>0.8</v>
      </c>
      <c r="E4441" s="23">
        <v>1</v>
      </c>
      <c r="F4441" s="24">
        <v>0</v>
      </c>
      <c r="G4441" s="23">
        <v>0.5</v>
      </c>
      <c r="H4441" s="23">
        <v>0.1</v>
      </c>
      <c r="I4441" s="23">
        <v>0.4</v>
      </c>
      <c r="J4441" s="23">
        <v>0.6</v>
      </c>
      <c r="K4441" s="23">
        <v>-8.9582999999999996E-2</v>
      </c>
      <c r="L4441" s="23">
        <v>0.4</v>
      </c>
      <c r="M4441" s="23">
        <v>0.6</v>
      </c>
    </row>
    <row r="4442" spans="1:13" ht="15" customHeight="1" x14ac:dyDescent="0.25">
      <c r="A4442" s="40">
        <v>44963</v>
      </c>
      <c r="B4442" s="29">
        <v>2</v>
      </c>
      <c r="C4442" s="33" t="s">
        <v>89</v>
      </c>
      <c r="D4442" s="28">
        <v>0.5</v>
      </c>
      <c r="E4442" s="28">
        <v>0.69485799999999998</v>
      </c>
      <c r="F4442" s="29">
        <v>0</v>
      </c>
      <c r="G4442" s="28">
        <v>0.34742899999999999</v>
      </c>
      <c r="H4442" s="28">
        <v>0</v>
      </c>
      <c r="I4442" s="28">
        <v>0.34742899999999999</v>
      </c>
      <c r="J4442" s="28">
        <v>0.65257100000000001</v>
      </c>
      <c r="K4442" s="28">
        <v>-8.5595000000000004E-2</v>
      </c>
      <c r="L4442" s="28">
        <v>0.34742899999999999</v>
      </c>
      <c r="M4442" s="28">
        <v>0.65257100000000001</v>
      </c>
    </row>
    <row r="4443" spans="1:13" ht="15" customHeight="1" x14ac:dyDescent="0.25">
      <c r="A4443" s="36">
        <v>44964</v>
      </c>
      <c r="B4443" s="24">
        <v>2</v>
      </c>
      <c r="C4443" s="33" t="s">
        <v>89</v>
      </c>
      <c r="D4443" s="23">
        <v>0.5</v>
      </c>
      <c r="E4443" s="23">
        <v>0.73593799999999998</v>
      </c>
      <c r="F4443" s="24">
        <v>0</v>
      </c>
      <c r="G4443" s="23">
        <v>0.36796899999999999</v>
      </c>
      <c r="H4443" s="23">
        <v>0</v>
      </c>
      <c r="I4443" s="23">
        <v>0.36796899999999999</v>
      </c>
      <c r="J4443" s="23">
        <v>0.63203100000000001</v>
      </c>
      <c r="K4443" s="23">
        <v>-8.3973999999999993E-2</v>
      </c>
      <c r="L4443" s="23">
        <v>0.36796899999999999</v>
      </c>
      <c r="M4443" s="23">
        <v>0.63203100000000001</v>
      </c>
    </row>
    <row r="4444" spans="1:13" ht="15" customHeight="1" x14ac:dyDescent="0.25">
      <c r="A4444" s="40">
        <v>44965</v>
      </c>
      <c r="B4444" s="29">
        <v>2</v>
      </c>
      <c r="C4444" s="33" t="s">
        <v>89</v>
      </c>
      <c r="D4444" s="28">
        <v>0.5</v>
      </c>
      <c r="E4444" s="28">
        <v>0.75687000000000004</v>
      </c>
      <c r="F4444" s="29">
        <v>0</v>
      </c>
      <c r="G4444" s="28">
        <v>0.37843500000000002</v>
      </c>
      <c r="H4444" s="28">
        <v>0</v>
      </c>
      <c r="I4444" s="28">
        <v>0.37843500000000002</v>
      </c>
      <c r="J4444" s="28">
        <v>0.62156500000000003</v>
      </c>
      <c r="K4444" s="28">
        <v>-7.9338000000000006E-2</v>
      </c>
      <c r="L4444" s="28">
        <v>0.37843500000000002</v>
      </c>
      <c r="M4444" s="28">
        <v>0.62156500000000003</v>
      </c>
    </row>
    <row r="4445" spans="1:13" ht="15" customHeight="1" x14ac:dyDescent="0.25">
      <c r="A4445" s="36">
        <v>44966</v>
      </c>
      <c r="B4445" s="24">
        <v>2</v>
      </c>
      <c r="C4445" s="33" t="s">
        <v>89</v>
      </c>
      <c r="D4445" s="23">
        <v>0.5</v>
      </c>
      <c r="E4445" s="23">
        <v>0.75436800000000004</v>
      </c>
      <c r="F4445" s="24">
        <v>0</v>
      </c>
      <c r="G4445" s="23">
        <v>0.37718400000000002</v>
      </c>
      <c r="H4445" s="23">
        <v>0</v>
      </c>
      <c r="I4445" s="23">
        <v>0.37718400000000002</v>
      </c>
      <c r="J4445" s="23">
        <v>0.62281600000000004</v>
      </c>
      <c r="K4445" s="23">
        <v>-7.7123999999999998E-2</v>
      </c>
      <c r="L4445" s="23">
        <v>0.37718400000000002</v>
      </c>
      <c r="M4445" s="23">
        <v>0.62281600000000004</v>
      </c>
    </row>
    <row r="4446" spans="1:13" ht="15" customHeight="1" x14ac:dyDescent="0.25">
      <c r="A4446" s="40">
        <v>44967</v>
      </c>
      <c r="B4446" s="29">
        <v>2</v>
      </c>
      <c r="C4446" s="33" t="s">
        <v>89</v>
      </c>
      <c r="D4446" s="28">
        <v>0.5</v>
      </c>
      <c r="E4446" s="28">
        <v>0.74096399999999996</v>
      </c>
      <c r="F4446" s="29">
        <v>0</v>
      </c>
      <c r="G4446" s="28">
        <v>0.37048199999999998</v>
      </c>
      <c r="H4446" s="28">
        <v>0</v>
      </c>
      <c r="I4446" s="28">
        <v>0.37048199999999998</v>
      </c>
      <c r="J4446" s="28">
        <v>0.62951800000000002</v>
      </c>
      <c r="K4446" s="28">
        <v>-7.2101999999999999E-2</v>
      </c>
      <c r="L4446" s="28">
        <v>0.37048199999999998</v>
      </c>
      <c r="M4446" s="28">
        <v>0.62951800000000002</v>
      </c>
    </row>
    <row r="4447" spans="1:13" ht="15" customHeight="1" x14ac:dyDescent="0.25">
      <c r="A4447" s="36">
        <v>44970</v>
      </c>
      <c r="B4447" s="24">
        <v>2</v>
      </c>
      <c r="C4447" s="33" t="s">
        <v>89</v>
      </c>
      <c r="D4447" s="23">
        <v>0.5</v>
      </c>
      <c r="E4447" s="23">
        <v>0.70241500000000001</v>
      </c>
      <c r="F4447" s="24">
        <v>0</v>
      </c>
      <c r="G4447" s="23">
        <v>0.35120699999999999</v>
      </c>
      <c r="H4447" s="23">
        <v>0</v>
      </c>
      <c r="I4447" s="23">
        <v>0.35120699999999999</v>
      </c>
      <c r="J4447" s="23">
        <v>0.64879299999999995</v>
      </c>
      <c r="K4447" s="23">
        <v>-8.1639000000000003E-2</v>
      </c>
      <c r="L4447" s="23">
        <v>0.35120699999999999</v>
      </c>
      <c r="M4447" s="23">
        <v>0.64879299999999995</v>
      </c>
    </row>
    <row r="4448" spans="1:13" ht="15" customHeight="1" x14ac:dyDescent="0.25">
      <c r="A4448" s="40">
        <v>44971</v>
      </c>
      <c r="B4448" s="29">
        <v>2</v>
      </c>
      <c r="C4448" s="33" t="s">
        <v>89</v>
      </c>
      <c r="D4448" s="28">
        <v>0.5</v>
      </c>
      <c r="E4448" s="28">
        <v>0.69978200000000002</v>
      </c>
      <c r="F4448" s="29">
        <v>0</v>
      </c>
      <c r="G4448" s="28">
        <v>0.34989100000000001</v>
      </c>
      <c r="H4448" s="28">
        <v>0</v>
      </c>
      <c r="I4448" s="28">
        <v>0.34989100000000001</v>
      </c>
      <c r="J4448" s="28">
        <v>0.65010900000000005</v>
      </c>
      <c r="K4448" s="28">
        <v>-8.5047999999999999E-2</v>
      </c>
      <c r="L4448" s="28">
        <v>0.34989100000000001</v>
      </c>
      <c r="M4448" s="28">
        <v>0.65010900000000005</v>
      </c>
    </row>
    <row r="4449" spans="1:13" ht="15" customHeight="1" x14ac:dyDescent="0.25">
      <c r="A4449" s="36">
        <v>44972</v>
      </c>
      <c r="B4449" s="24">
        <v>2</v>
      </c>
      <c r="C4449" s="33" t="s">
        <v>89</v>
      </c>
      <c r="D4449" s="23">
        <v>0.5</v>
      </c>
      <c r="E4449" s="23">
        <v>0.68947700000000001</v>
      </c>
      <c r="F4449" s="24">
        <v>0</v>
      </c>
      <c r="G4449" s="23">
        <v>0.34473799999999999</v>
      </c>
      <c r="H4449" s="23">
        <v>0</v>
      </c>
      <c r="I4449" s="23">
        <v>0.34473799999999999</v>
      </c>
      <c r="J4449" s="23">
        <v>0.65526200000000001</v>
      </c>
      <c r="K4449" s="23">
        <v>-8.1008999999999998E-2</v>
      </c>
      <c r="L4449" s="23">
        <v>0.34473799999999999</v>
      </c>
      <c r="M4449" s="23">
        <v>0.65526200000000001</v>
      </c>
    </row>
    <row r="4450" spans="1:13" ht="15" customHeight="1" x14ac:dyDescent="0.25">
      <c r="A4450" s="40">
        <v>44973</v>
      </c>
      <c r="B4450" s="29">
        <v>2</v>
      </c>
      <c r="C4450" s="33" t="s">
        <v>89</v>
      </c>
      <c r="D4450" s="28">
        <v>0.5</v>
      </c>
      <c r="E4450" s="28">
        <v>0.65646599999999999</v>
      </c>
      <c r="F4450" s="29">
        <v>0</v>
      </c>
      <c r="G4450" s="28">
        <v>0.328233</v>
      </c>
      <c r="H4450" s="28">
        <v>0</v>
      </c>
      <c r="I4450" s="28">
        <v>0.328233</v>
      </c>
      <c r="J4450" s="28">
        <v>0.671767</v>
      </c>
      <c r="K4450" s="28">
        <v>-7.2368000000000002E-2</v>
      </c>
      <c r="L4450" s="28">
        <v>0.328233</v>
      </c>
      <c r="M4450" s="28">
        <v>0.671767</v>
      </c>
    </row>
    <row r="4451" spans="1:13" ht="15" customHeight="1" x14ac:dyDescent="0.25">
      <c r="A4451" s="36">
        <v>44974</v>
      </c>
      <c r="B4451" s="24">
        <v>2</v>
      </c>
      <c r="C4451" s="33" t="s">
        <v>89</v>
      </c>
      <c r="D4451" s="23">
        <v>0.5</v>
      </c>
      <c r="E4451" s="23">
        <v>0.643374</v>
      </c>
      <c r="F4451" s="24">
        <v>0</v>
      </c>
      <c r="G4451" s="23">
        <v>0.321687</v>
      </c>
      <c r="H4451" s="23">
        <v>0</v>
      </c>
      <c r="I4451" s="23">
        <v>0.321687</v>
      </c>
      <c r="J4451" s="23">
        <v>0.67831300000000005</v>
      </c>
      <c r="K4451" s="23">
        <v>-7.8700000000000006E-2</v>
      </c>
      <c r="L4451" s="23">
        <v>0.321687</v>
      </c>
      <c r="M4451" s="23">
        <v>0.67831300000000005</v>
      </c>
    </row>
    <row r="4452" spans="1:13" ht="15" customHeight="1" x14ac:dyDescent="0.25">
      <c r="A4452" s="40">
        <v>44977</v>
      </c>
      <c r="B4452" s="29">
        <v>2</v>
      </c>
      <c r="C4452" s="33" t="s">
        <v>89</v>
      </c>
      <c r="D4452" s="28">
        <v>0.5</v>
      </c>
      <c r="E4452" s="28">
        <v>0.65413399999999999</v>
      </c>
      <c r="F4452" s="29">
        <v>0</v>
      </c>
      <c r="G4452" s="28">
        <v>0.327067</v>
      </c>
      <c r="H4452" s="28">
        <v>0</v>
      </c>
      <c r="I4452" s="28">
        <v>0.327067</v>
      </c>
      <c r="J4452" s="28">
        <v>0.672933</v>
      </c>
      <c r="K4452" s="28">
        <v>-7.9560000000000006E-2</v>
      </c>
      <c r="L4452" s="28">
        <v>0.327067</v>
      </c>
      <c r="M4452" s="28">
        <v>0.672933</v>
      </c>
    </row>
    <row r="4453" spans="1:13" ht="15" customHeight="1" x14ac:dyDescent="0.25">
      <c r="A4453" s="36">
        <v>44978</v>
      </c>
      <c r="B4453" s="24">
        <v>2</v>
      </c>
      <c r="C4453" s="33" t="s">
        <v>89</v>
      </c>
      <c r="D4453" s="23">
        <v>0.5</v>
      </c>
      <c r="E4453" s="23">
        <v>0.65899399999999997</v>
      </c>
      <c r="F4453" s="24">
        <v>0</v>
      </c>
      <c r="G4453" s="23">
        <v>0.32949699999999998</v>
      </c>
      <c r="H4453" s="23">
        <v>0</v>
      </c>
      <c r="I4453" s="23">
        <v>0.32949699999999998</v>
      </c>
      <c r="J4453" s="23">
        <v>0.67050299999999996</v>
      </c>
      <c r="K4453" s="23">
        <v>-8.1945000000000004E-2</v>
      </c>
      <c r="L4453" s="23">
        <v>0.32949699999999998</v>
      </c>
      <c r="M4453" s="23">
        <v>0.67050299999999996</v>
      </c>
    </row>
    <row r="4454" spans="1:13" ht="15" customHeight="1" x14ac:dyDescent="0.25">
      <c r="A4454" s="40">
        <v>44979</v>
      </c>
      <c r="B4454" s="29">
        <v>1</v>
      </c>
      <c r="C4454" s="22" t="s">
        <v>88</v>
      </c>
      <c r="D4454" s="28">
        <v>0.3</v>
      </c>
      <c r="E4454" s="28">
        <v>0.366645</v>
      </c>
      <c r="F4454" s="29">
        <v>0</v>
      </c>
      <c r="G4454" s="28">
        <v>0.18332300000000001</v>
      </c>
      <c r="H4454" s="28">
        <v>0</v>
      </c>
      <c r="I4454" s="28">
        <v>0.18332300000000001</v>
      </c>
      <c r="J4454" s="28">
        <v>0.81667699999999999</v>
      </c>
      <c r="K4454" s="28">
        <v>-9.4104999999999994E-2</v>
      </c>
      <c r="L4454" s="28">
        <v>0.18332300000000001</v>
      </c>
      <c r="M4454" s="28">
        <v>0.81667699999999999</v>
      </c>
    </row>
    <row r="4455" spans="1:13" ht="15" customHeight="1" x14ac:dyDescent="0.25">
      <c r="A4455" s="36">
        <v>44980</v>
      </c>
      <c r="B4455" s="24">
        <v>1</v>
      </c>
      <c r="C4455" s="22" t="s">
        <v>88</v>
      </c>
      <c r="D4455" s="23">
        <v>0.3</v>
      </c>
      <c r="E4455" s="23">
        <v>0.38486199999999998</v>
      </c>
      <c r="F4455" s="24">
        <v>0</v>
      </c>
      <c r="G4455" s="23">
        <v>0.19243099999999999</v>
      </c>
      <c r="H4455" s="23">
        <v>0</v>
      </c>
      <c r="I4455" s="23">
        <v>0.19243099999999999</v>
      </c>
      <c r="J4455" s="23">
        <v>0.80756899999999998</v>
      </c>
      <c r="K4455" s="23">
        <v>-9.2644000000000004E-2</v>
      </c>
      <c r="L4455" s="23">
        <v>0.19243099999999999</v>
      </c>
      <c r="M4455" s="23">
        <v>0.80756899999999998</v>
      </c>
    </row>
    <row r="4456" spans="1:13" ht="15" customHeight="1" x14ac:dyDescent="0.25">
      <c r="A4456" s="40">
        <v>44981</v>
      </c>
      <c r="B4456" s="29">
        <v>2</v>
      </c>
      <c r="C4456" s="33" t="s">
        <v>89</v>
      </c>
      <c r="D4456" s="28">
        <v>0.5</v>
      </c>
      <c r="E4456" s="28">
        <v>0.67175499999999999</v>
      </c>
      <c r="F4456" s="29">
        <v>0</v>
      </c>
      <c r="G4456" s="28">
        <v>0.33587800000000001</v>
      </c>
      <c r="H4456" s="28">
        <v>0</v>
      </c>
      <c r="I4456" s="28">
        <v>0.33587800000000001</v>
      </c>
      <c r="J4456" s="28">
        <v>0.66412199999999999</v>
      </c>
      <c r="K4456" s="28">
        <v>-9.6883999999999998E-2</v>
      </c>
      <c r="L4456" s="28">
        <v>0.33587800000000001</v>
      </c>
      <c r="M4456" s="28">
        <v>0.66412199999999999</v>
      </c>
    </row>
    <row r="4457" spans="1:13" ht="15" customHeight="1" x14ac:dyDescent="0.25">
      <c r="A4457" s="36">
        <v>44984</v>
      </c>
      <c r="B4457" s="24">
        <v>2</v>
      </c>
      <c r="C4457" s="33" t="s">
        <v>89</v>
      </c>
      <c r="D4457" s="23">
        <v>0.5</v>
      </c>
      <c r="E4457" s="23">
        <v>0.67260799999999998</v>
      </c>
      <c r="F4457" s="24">
        <v>0</v>
      </c>
      <c r="G4457" s="23">
        <v>0.33630399999999999</v>
      </c>
      <c r="H4457" s="23">
        <v>0</v>
      </c>
      <c r="I4457" s="23">
        <v>0.33630399999999999</v>
      </c>
      <c r="J4457" s="23">
        <v>0.66369599999999995</v>
      </c>
      <c r="K4457" s="23">
        <v>-9.8822999999999994E-2</v>
      </c>
      <c r="L4457" s="23">
        <v>0.33630399999999999</v>
      </c>
      <c r="M4457" s="23">
        <v>0.66369599999999995</v>
      </c>
    </row>
    <row r="4458" spans="1:13" ht="15" customHeight="1" x14ac:dyDescent="0.25">
      <c r="A4458" s="40">
        <v>44985</v>
      </c>
      <c r="B4458" s="29">
        <v>1</v>
      </c>
      <c r="C4458" s="22" t="s">
        <v>88</v>
      </c>
      <c r="D4458" s="28">
        <v>0.3</v>
      </c>
      <c r="E4458" s="28">
        <v>0.473412</v>
      </c>
      <c r="F4458" s="29">
        <v>0</v>
      </c>
      <c r="G4458" s="28">
        <v>0.236706</v>
      </c>
      <c r="H4458" s="28">
        <v>0</v>
      </c>
      <c r="I4458" s="28">
        <v>0.236706</v>
      </c>
      <c r="J4458" s="28">
        <v>0.76329400000000003</v>
      </c>
      <c r="K4458" s="28">
        <v>-9.1757000000000005E-2</v>
      </c>
      <c r="L4458" s="28">
        <v>0.236706</v>
      </c>
      <c r="M4458" s="28">
        <v>0.76329400000000003</v>
      </c>
    </row>
    <row r="4459" spans="1:13" ht="15" customHeight="1" x14ac:dyDescent="0.25">
      <c r="A4459" s="36">
        <v>44986</v>
      </c>
      <c r="B4459" s="24">
        <v>2</v>
      </c>
      <c r="C4459" s="33" t="s">
        <v>89</v>
      </c>
      <c r="D4459" s="23">
        <v>0.5</v>
      </c>
      <c r="E4459" s="23">
        <v>0.66247599999999995</v>
      </c>
      <c r="F4459" s="24">
        <v>0</v>
      </c>
      <c r="G4459" s="23">
        <v>0.33123799999999998</v>
      </c>
      <c r="H4459" s="23">
        <v>0</v>
      </c>
      <c r="I4459" s="23">
        <v>0.33123799999999998</v>
      </c>
      <c r="J4459" s="23">
        <v>0.66876199999999997</v>
      </c>
      <c r="K4459" s="23">
        <v>-7.4888999999999997E-2</v>
      </c>
      <c r="L4459" s="23">
        <v>0.33123799999999998</v>
      </c>
      <c r="M4459" s="23">
        <v>0.66876199999999997</v>
      </c>
    </row>
    <row r="4460" spans="1:13" ht="15" customHeight="1" x14ac:dyDescent="0.25">
      <c r="A4460" s="40">
        <v>44987</v>
      </c>
      <c r="B4460" s="29">
        <v>1</v>
      </c>
      <c r="C4460" s="22" t="s">
        <v>88</v>
      </c>
      <c r="D4460" s="28">
        <v>0.3</v>
      </c>
      <c r="E4460" s="28">
        <v>0.39395400000000003</v>
      </c>
      <c r="F4460" s="29">
        <v>0</v>
      </c>
      <c r="G4460" s="28">
        <v>0.19697700000000001</v>
      </c>
      <c r="H4460" s="28">
        <v>0</v>
      </c>
      <c r="I4460" s="28">
        <v>0.19697700000000001</v>
      </c>
      <c r="J4460" s="28">
        <v>0.80302300000000004</v>
      </c>
      <c r="K4460" s="28">
        <v>-7.7881000000000006E-2</v>
      </c>
      <c r="L4460" s="28">
        <v>0.19697700000000001</v>
      </c>
      <c r="M4460" s="28">
        <v>0.80302300000000004</v>
      </c>
    </row>
    <row r="4461" spans="1:13" ht="15" customHeight="1" x14ac:dyDescent="0.25">
      <c r="A4461" s="36">
        <v>44988</v>
      </c>
      <c r="B4461" s="24">
        <v>2</v>
      </c>
      <c r="C4461" s="33" t="s">
        <v>89</v>
      </c>
      <c r="D4461" s="23">
        <v>0.5</v>
      </c>
      <c r="E4461" s="23">
        <v>0.64912999999999998</v>
      </c>
      <c r="F4461" s="24">
        <v>0</v>
      </c>
      <c r="G4461" s="23">
        <v>0.32456499999999999</v>
      </c>
      <c r="H4461" s="23">
        <v>0</v>
      </c>
      <c r="I4461" s="23">
        <v>0.32456499999999999</v>
      </c>
      <c r="J4461" s="23">
        <v>0.67543500000000001</v>
      </c>
      <c r="K4461" s="23">
        <v>-7.2093000000000004E-2</v>
      </c>
      <c r="L4461" s="23">
        <v>0.32456499999999999</v>
      </c>
      <c r="M4461" s="23">
        <v>0.67543500000000001</v>
      </c>
    </row>
    <row r="4462" spans="1:13" ht="15" customHeight="1" x14ac:dyDescent="0.25">
      <c r="A4462" s="40">
        <v>44991</v>
      </c>
      <c r="B4462" s="29">
        <v>2</v>
      </c>
      <c r="C4462" s="33" t="s">
        <v>89</v>
      </c>
      <c r="D4462" s="28">
        <v>0.5</v>
      </c>
      <c r="E4462" s="28">
        <v>0.64800100000000005</v>
      </c>
      <c r="F4462" s="29">
        <v>0</v>
      </c>
      <c r="G4462" s="28">
        <v>0.32400000000000001</v>
      </c>
      <c r="H4462" s="28">
        <v>0</v>
      </c>
      <c r="I4462" s="28">
        <v>0.32400000000000001</v>
      </c>
      <c r="J4462" s="28">
        <v>0.67600000000000005</v>
      </c>
      <c r="K4462" s="28">
        <v>-6.7581000000000002E-2</v>
      </c>
      <c r="L4462" s="28">
        <v>0.32400000000000001</v>
      </c>
      <c r="M4462" s="28">
        <v>0.67600000000000005</v>
      </c>
    </row>
    <row r="4463" spans="1:13" ht="15" customHeight="1" x14ac:dyDescent="0.25">
      <c r="A4463" s="36">
        <v>44993</v>
      </c>
      <c r="B4463" s="24">
        <v>2</v>
      </c>
      <c r="C4463" s="33" t="s">
        <v>89</v>
      </c>
      <c r="D4463" s="23">
        <v>0.5</v>
      </c>
      <c r="E4463" s="23">
        <v>0.63804700000000003</v>
      </c>
      <c r="F4463" s="24">
        <v>0</v>
      </c>
      <c r="G4463" s="23">
        <v>0.319023</v>
      </c>
      <c r="H4463" s="23">
        <v>0</v>
      </c>
      <c r="I4463" s="23">
        <v>0.319023</v>
      </c>
      <c r="J4463" s="23">
        <v>0.68097700000000005</v>
      </c>
      <c r="K4463" s="23">
        <v>-6.1240999999999997E-2</v>
      </c>
      <c r="L4463" s="23">
        <v>0.319023</v>
      </c>
      <c r="M4463" s="23">
        <v>0.68097700000000005</v>
      </c>
    </row>
    <row r="4464" spans="1:13" ht="15" customHeight="1" x14ac:dyDescent="0.25">
      <c r="A4464" s="40">
        <v>44994</v>
      </c>
      <c r="B4464" s="29">
        <v>2</v>
      </c>
      <c r="C4464" s="33" t="s">
        <v>89</v>
      </c>
      <c r="D4464" s="28">
        <v>0.5</v>
      </c>
      <c r="E4464" s="28">
        <v>0.62697499999999995</v>
      </c>
      <c r="F4464" s="29">
        <v>0</v>
      </c>
      <c r="G4464" s="28">
        <v>0.31348700000000002</v>
      </c>
      <c r="H4464" s="28">
        <v>0</v>
      </c>
      <c r="I4464" s="28">
        <v>0.31348700000000002</v>
      </c>
      <c r="J4464" s="28">
        <v>0.68651300000000004</v>
      </c>
      <c r="K4464" s="28">
        <v>-6.7224999999999993E-2</v>
      </c>
      <c r="L4464" s="28">
        <v>0.31348700000000002</v>
      </c>
      <c r="M4464" s="28">
        <v>0.68651300000000004</v>
      </c>
    </row>
    <row r="4465" spans="1:13" ht="15" customHeight="1" x14ac:dyDescent="0.25">
      <c r="A4465" s="36">
        <v>44995</v>
      </c>
      <c r="B4465" s="24">
        <v>0</v>
      </c>
      <c r="C4465" s="22" t="s">
        <v>88</v>
      </c>
      <c r="D4465" s="23">
        <v>0.1</v>
      </c>
      <c r="E4465" s="23">
        <v>0.12230000000000001</v>
      </c>
      <c r="F4465" s="24">
        <v>0</v>
      </c>
      <c r="G4465" s="23">
        <v>6.1150000000000003E-2</v>
      </c>
      <c r="H4465" s="23">
        <v>0</v>
      </c>
      <c r="I4465" s="23">
        <v>6.1150000000000003E-2</v>
      </c>
      <c r="J4465" s="23">
        <v>0.93884999999999996</v>
      </c>
      <c r="K4465" s="23">
        <v>-7.3988999999999999E-2</v>
      </c>
      <c r="L4465" s="23">
        <v>6.1150000000000003E-2</v>
      </c>
      <c r="M4465" s="23">
        <v>0.93884999999999996</v>
      </c>
    </row>
    <row r="4466" spans="1:13" ht="15" customHeight="1" x14ac:dyDescent="0.25">
      <c r="A4466" s="40">
        <v>44998</v>
      </c>
      <c r="B4466" s="29">
        <v>0</v>
      </c>
      <c r="C4466" s="22" t="s">
        <v>88</v>
      </c>
      <c r="D4466" s="28">
        <v>0.1</v>
      </c>
      <c r="E4466" s="28">
        <v>0.110998</v>
      </c>
      <c r="F4466" s="29">
        <v>0</v>
      </c>
      <c r="G4466" s="28">
        <v>5.5499E-2</v>
      </c>
      <c r="H4466" s="28">
        <v>0</v>
      </c>
      <c r="I4466" s="28">
        <v>5.5499E-2</v>
      </c>
      <c r="J4466" s="28">
        <v>0.94450100000000003</v>
      </c>
      <c r="K4466" s="28">
        <v>-8.9720999999999995E-2</v>
      </c>
      <c r="L4466" s="28">
        <v>5.5499E-2</v>
      </c>
      <c r="M4466" s="28">
        <v>0.94450100000000003</v>
      </c>
    </row>
    <row r="4467" spans="1:13" ht="15" customHeight="1" x14ac:dyDescent="0.25">
      <c r="A4467" s="36">
        <v>44999</v>
      </c>
      <c r="B4467" s="24">
        <v>0</v>
      </c>
      <c r="C4467" s="22" t="s">
        <v>88</v>
      </c>
      <c r="D4467" s="23">
        <v>0.1</v>
      </c>
      <c r="E4467" s="23">
        <v>0.113951</v>
      </c>
      <c r="F4467" s="24">
        <v>0</v>
      </c>
      <c r="G4467" s="23">
        <v>5.6974999999999998E-2</v>
      </c>
      <c r="H4467" s="23">
        <v>0</v>
      </c>
      <c r="I4467" s="23">
        <v>5.6974999999999998E-2</v>
      </c>
      <c r="J4467" s="23">
        <v>0.943025</v>
      </c>
      <c r="K4467" s="23">
        <v>-9.4464000000000006E-2</v>
      </c>
      <c r="L4467" s="23">
        <v>5.6974999999999998E-2</v>
      </c>
      <c r="M4467" s="23">
        <v>0.943025</v>
      </c>
    </row>
    <row r="4468" spans="1:13" ht="15" customHeight="1" x14ac:dyDescent="0.25">
      <c r="A4468" s="40">
        <v>45000</v>
      </c>
      <c r="B4468" s="29">
        <v>0</v>
      </c>
      <c r="C4468" s="22" t="s">
        <v>88</v>
      </c>
      <c r="D4468" s="28">
        <v>0.1</v>
      </c>
      <c r="E4468" s="28">
        <v>0.114371</v>
      </c>
      <c r="F4468" s="29">
        <v>0</v>
      </c>
      <c r="G4468" s="28">
        <v>5.7186000000000001E-2</v>
      </c>
      <c r="H4468" s="28">
        <v>0</v>
      </c>
      <c r="I4468" s="28">
        <v>5.7186000000000001E-2</v>
      </c>
      <c r="J4468" s="28">
        <v>0.94281400000000004</v>
      </c>
      <c r="K4468" s="28">
        <v>-9.5286999999999997E-2</v>
      </c>
      <c r="L4468" s="28">
        <v>5.7186000000000001E-2</v>
      </c>
      <c r="M4468" s="28">
        <v>0.94281400000000004</v>
      </c>
    </row>
    <row r="4469" spans="1:13" ht="15" customHeight="1" x14ac:dyDescent="0.25">
      <c r="A4469" s="36">
        <v>45001</v>
      </c>
      <c r="B4469" s="24">
        <v>1</v>
      </c>
      <c r="C4469" s="22" t="s">
        <v>88</v>
      </c>
      <c r="D4469" s="23">
        <v>0.3</v>
      </c>
      <c r="E4469" s="23">
        <v>0.34536</v>
      </c>
      <c r="F4469" s="24">
        <v>0</v>
      </c>
      <c r="G4469" s="23">
        <v>0.17268</v>
      </c>
      <c r="H4469" s="23">
        <v>0.1</v>
      </c>
      <c r="I4469" s="23">
        <v>7.2679999999999995E-2</v>
      </c>
      <c r="J4469" s="23">
        <v>0.92732000000000003</v>
      </c>
      <c r="K4469" s="23">
        <v>-9.8774000000000001E-2</v>
      </c>
      <c r="L4469" s="23">
        <v>7.2679999999999995E-2</v>
      </c>
      <c r="M4469" s="23">
        <v>0.92732000000000003</v>
      </c>
    </row>
    <row r="4470" spans="1:13" ht="15" customHeight="1" x14ac:dyDescent="0.25">
      <c r="A4470" s="40">
        <v>45002</v>
      </c>
      <c r="B4470" s="29">
        <v>1</v>
      </c>
      <c r="C4470" s="22" t="s">
        <v>88</v>
      </c>
      <c r="D4470" s="28">
        <v>0.3</v>
      </c>
      <c r="E4470" s="28">
        <v>0.35467700000000002</v>
      </c>
      <c r="F4470" s="29">
        <v>0</v>
      </c>
      <c r="G4470" s="28">
        <v>0.177339</v>
      </c>
      <c r="H4470" s="28">
        <v>0.1</v>
      </c>
      <c r="I4470" s="28">
        <v>7.7339000000000005E-2</v>
      </c>
      <c r="J4470" s="28">
        <v>0.92266099999999995</v>
      </c>
      <c r="K4470" s="28">
        <v>-9.3823000000000004E-2</v>
      </c>
      <c r="L4470" s="28">
        <v>7.7339000000000005E-2</v>
      </c>
      <c r="M4470" s="28">
        <v>0.92266099999999995</v>
      </c>
    </row>
    <row r="4471" spans="1:13" ht="15" customHeight="1" x14ac:dyDescent="0.25">
      <c r="A4471" s="36">
        <v>45005</v>
      </c>
      <c r="B4471" s="24">
        <v>1</v>
      </c>
      <c r="C4471" s="22" t="s">
        <v>88</v>
      </c>
      <c r="D4471" s="23">
        <v>0.3</v>
      </c>
      <c r="E4471" s="23">
        <v>0.35219200000000001</v>
      </c>
      <c r="F4471" s="24">
        <v>0</v>
      </c>
      <c r="G4471" s="23">
        <v>0.176096</v>
      </c>
      <c r="H4471" s="23">
        <v>0.1</v>
      </c>
      <c r="I4471" s="23">
        <v>7.6095999999999997E-2</v>
      </c>
      <c r="J4471" s="23">
        <v>0.92390399999999995</v>
      </c>
      <c r="K4471" s="23">
        <v>-0.10123799999999999</v>
      </c>
      <c r="L4471" s="23">
        <v>5.3267000000000002E-2</v>
      </c>
      <c r="M4471" s="23">
        <v>0.94673300000000005</v>
      </c>
    </row>
    <row r="4472" spans="1:13" ht="15" customHeight="1" x14ac:dyDescent="0.25">
      <c r="A4472" s="40">
        <v>45006</v>
      </c>
      <c r="B4472" s="29">
        <v>1</v>
      </c>
      <c r="C4472" s="22" t="s">
        <v>88</v>
      </c>
      <c r="D4472" s="28">
        <v>0.3</v>
      </c>
      <c r="E4472" s="28">
        <v>0.34475600000000001</v>
      </c>
      <c r="F4472" s="29">
        <v>0</v>
      </c>
      <c r="G4472" s="28">
        <v>0.172378</v>
      </c>
      <c r="H4472" s="28">
        <v>0.1</v>
      </c>
      <c r="I4472" s="28">
        <v>7.2377999999999998E-2</v>
      </c>
      <c r="J4472" s="28">
        <v>0.92762199999999995</v>
      </c>
      <c r="K4472" s="28">
        <v>-9.5575999999999994E-2</v>
      </c>
      <c r="L4472" s="28">
        <v>7.2377999999999998E-2</v>
      </c>
      <c r="M4472" s="28">
        <v>0.92762199999999995</v>
      </c>
    </row>
    <row r="4473" spans="1:13" ht="15" customHeight="1" x14ac:dyDescent="0.25">
      <c r="A4473" s="36">
        <v>45007</v>
      </c>
      <c r="B4473" s="24">
        <v>1</v>
      </c>
      <c r="C4473" s="22" t="s">
        <v>88</v>
      </c>
      <c r="D4473" s="23">
        <v>0.3</v>
      </c>
      <c r="E4473" s="23">
        <v>0.34480699999999997</v>
      </c>
      <c r="F4473" s="24">
        <v>0</v>
      </c>
      <c r="G4473" s="23">
        <v>0.172404</v>
      </c>
      <c r="H4473" s="23">
        <v>0.1</v>
      </c>
      <c r="I4473" s="23">
        <v>7.2403999999999996E-2</v>
      </c>
      <c r="J4473" s="23">
        <v>0.92759599999999998</v>
      </c>
      <c r="K4473" s="23">
        <v>-9.4697000000000003E-2</v>
      </c>
      <c r="L4473" s="23">
        <v>7.2403999999999996E-2</v>
      </c>
      <c r="M4473" s="23">
        <v>0.92759599999999998</v>
      </c>
    </row>
    <row r="4474" spans="1:13" ht="15" customHeight="1" x14ac:dyDescent="0.25">
      <c r="A4474" s="40">
        <v>45008</v>
      </c>
      <c r="B4474" s="29">
        <v>1</v>
      </c>
      <c r="C4474" s="22" t="s">
        <v>88</v>
      </c>
      <c r="D4474" s="28">
        <v>0.3</v>
      </c>
      <c r="E4474" s="28">
        <v>0.367703</v>
      </c>
      <c r="F4474" s="29">
        <v>0</v>
      </c>
      <c r="G4474" s="28">
        <v>0.18385199999999999</v>
      </c>
      <c r="H4474" s="28">
        <v>0.1</v>
      </c>
      <c r="I4474" s="28">
        <v>8.3851999999999996E-2</v>
      </c>
      <c r="J4474" s="28">
        <v>0.91614799999999996</v>
      </c>
      <c r="K4474" s="28">
        <v>-9.7864999999999994E-2</v>
      </c>
      <c r="L4474" s="28">
        <v>8.3851999999999996E-2</v>
      </c>
      <c r="M4474" s="28">
        <v>0.91614799999999996</v>
      </c>
    </row>
    <row r="4475" spans="1:13" ht="15" customHeight="1" x14ac:dyDescent="0.25">
      <c r="A4475" s="36">
        <v>45009</v>
      </c>
      <c r="B4475" s="24">
        <v>1</v>
      </c>
      <c r="C4475" s="22" t="s">
        <v>88</v>
      </c>
      <c r="D4475" s="23">
        <v>0.3</v>
      </c>
      <c r="E4475" s="23">
        <v>0.34878199999999998</v>
      </c>
      <c r="F4475" s="24">
        <v>0</v>
      </c>
      <c r="G4475" s="23">
        <v>0.17439099999999999</v>
      </c>
      <c r="H4475" s="23">
        <v>0.1</v>
      </c>
      <c r="I4475" s="23">
        <v>7.4390999999999999E-2</v>
      </c>
      <c r="J4475" s="23">
        <v>0.92560900000000002</v>
      </c>
      <c r="K4475" s="23">
        <v>-0.10863399999999999</v>
      </c>
      <c r="L4475" s="23">
        <v>5.2074000000000002E-2</v>
      </c>
      <c r="M4475" s="23">
        <v>0.94792600000000005</v>
      </c>
    </row>
    <row r="4476" spans="1:13" ht="15" customHeight="1" x14ac:dyDescent="0.25">
      <c r="A4476" s="40">
        <v>45012</v>
      </c>
      <c r="B4476" s="29">
        <v>1</v>
      </c>
      <c r="C4476" s="22" t="s">
        <v>88</v>
      </c>
      <c r="D4476" s="28">
        <v>0.3</v>
      </c>
      <c r="E4476" s="28">
        <v>0.347387</v>
      </c>
      <c r="F4476" s="29">
        <v>0</v>
      </c>
      <c r="G4476" s="28">
        <v>0.17369299999999999</v>
      </c>
      <c r="H4476" s="28">
        <v>0</v>
      </c>
      <c r="I4476" s="28">
        <v>0.17369299999999999</v>
      </c>
      <c r="J4476" s="28">
        <v>0.82630700000000001</v>
      </c>
      <c r="K4476" s="28">
        <v>-0.11383</v>
      </c>
      <c r="L4476" s="28">
        <v>0.121585</v>
      </c>
      <c r="M4476" s="28">
        <v>0.87841499999999995</v>
      </c>
    </row>
    <row r="4477" spans="1:13" ht="15" customHeight="1" x14ac:dyDescent="0.25">
      <c r="A4477" s="36">
        <v>45013</v>
      </c>
      <c r="B4477" s="24">
        <v>1</v>
      </c>
      <c r="C4477" s="22" t="s">
        <v>88</v>
      </c>
      <c r="D4477" s="23">
        <v>0.3</v>
      </c>
      <c r="E4477" s="23">
        <v>0.347605</v>
      </c>
      <c r="F4477" s="24">
        <v>0</v>
      </c>
      <c r="G4477" s="23">
        <v>0.17380300000000001</v>
      </c>
      <c r="H4477" s="23">
        <v>0</v>
      </c>
      <c r="I4477" s="23">
        <v>0.17380300000000001</v>
      </c>
      <c r="J4477" s="23">
        <v>0.82619699999999996</v>
      </c>
      <c r="K4477" s="23">
        <v>-0.114491</v>
      </c>
      <c r="L4477" s="23">
        <v>0.12166200000000001</v>
      </c>
      <c r="M4477" s="23">
        <v>0.87833799999999995</v>
      </c>
    </row>
    <row r="4478" spans="1:13" ht="15" customHeight="1" x14ac:dyDescent="0.25">
      <c r="A4478" s="40">
        <v>45014</v>
      </c>
      <c r="B4478" s="29">
        <v>2</v>
      </c>
      <c r="C4478" s="33" t="s">
        <v>89</v>
      </c>
      <c r="D4478" s="28">
        <v>0.5</v>
      </c>
      <c r="E4478" s="28">
        <v>0.49382399999999999</v>
      </c>
      <c r="F4478" s="29">
        <v>0</v>
      </c>
      <c r="G4478" s="28">
        <v>0.24691199999999999</v>
      </c>
      <c r="H4478" s="28">
        <v>0</v>
      </c>
      <c r="I4478" s="28">
        <v>0.24691199999999999</v>
      </c>
      <c r="J4478" s="28">
        <v>0.75308799999999998</v>
      </c>
      <c r="K4478" s="28">
        <v>-9.4242000000000006E-2</v>
      </c>
      <c r="L4478" s="28">
        <v>0.24691199999999999</v>
      </c>
      <c r="M4478" s="28">
        <v>0.75308799999999998</v>
      </c>
    </row>
    <row r="4479" spans="1:13" ht="15" customHeight="1" x14ac:dyDescent="0.25">
      <c r="A4479" s="36">
        <v>45016</v>
      </c>
      <c r="B4479" s="24">
        <v>2</v>
      </c>
      <c r="C4479" s="33" t="s">
        <v>89</v>
      </c>
      <c r="D4479" s="23">
        <v>0.5</v>
      </c>
      <c r="E4479" s="23">
        <v>0.54975300000000005</v>
      </c>
      <c r="F4479" s="24">
        <v>0</v>
      </c>
      <c r="G4479" s="23">
        <v>0.27487699999999998</v>
      </c>
      <c r="H4479" s="23">
        <v>0</v>
      </c>
      <c r="I4479" s="23">
        <v>0.27487699999999998</v>
      </c>
      <c r="J4479" s="23">
        <v>0.72512299999999996</v>
      </c>
      <c r="K4479" s="23">
        <v>-9.0053999999999995E-2</v>
      </c>
      <c r="L4479" s="23">
        <v>0.27487699999999998</v>
      </c>
      <c r="M4479" s="23">
        <v>0.72512299999999996</v>
      </c>
    </row>
    <row r="4480" spans="1:13" ht="15" customHeight="1" x14ac:dyDescent="0.25">
      <c r="A4480" s="40">
        <v>45019</v>
      </c>
      <c r="B4480" s="29">
        <v>2</v>
      </c>
      <c r="C4480" s="33" t="s">
        <v>89</v>
      </c>
      <c r="D4480" s="28">
        <v>0.5</v>
      </c>
      <c r="E4480" s="28">
        <v>0.54869299999999999</v>
      </c>
      <c r="F4480" s="29">
        <v>0</v>
      </c>
      <c r="G4480" s="28">
        <v>0.27434599999999998</v>
      </c>
      <c r="H4480" s="28">
        <v>0</v>
      </c>
      <c r="I4480" s="28">
        <v>0.27434599999999998</v>
      </c>
      <c r="J4480" s="28">
        <v>0.72565400000000002</v>
      </c>
      <c r="K4480" s="28">
        <v>-8.7461999999999998E-2</v>
      </c>
      <c r="L4480" s="28">
        <v>0.27434599999999998</v>
      </c>
      <c r="M4480" s="28">
        <v>0.72565400000000002</v>
      </c>
    </row>
    <row r="4481" spans="1:13" ht="15" customHeight="1" x14ac:dyDescent="0.25">
      <c r="A4481" s="36">
        <v>45021</v>
      </c>
      <c r="B4481" s="24">
        <v>3</v>
      </c>
      <c r="C4481" s="35" t="s">
        <v>90</v>
      </c>
      <c r="D4481" s="23">
        <v>0.8</v>
      </c>
      <c r="E4481" s="23">
        <v>0.89097499999999996</v>
      </c>
      <c r="F4481" s="24">
        <v>0</v>
      </c>
      <c r="G4481" s="23">
        <v>0.445488</v>
      </c>
      <c r="H4481" s="23">
        <v>0</v>
      </c>
      <c r="I4481" s="23">
        <v>0.445488</v>
      </c>
      <c r="J4481" s="23">
        <v>0.554512</v>
      </c>
      <c r="K4481" s="23">
        <v>-9.0732999999999994E-2</v>
      </c>
      <c r="L4481" s="23">
        <v>0.445488</v>
      </c>
      <c r="M4481" s="23">
        <v>0.554512</v>
      </c>
    </row>
    <row r="4482" spans="1:13" ht="15" customHeight="1" x14ac:dyDescent="0.25">
      <c r="A4482" s="40">
        <v>45022</v>
      </c>
      <c r="B4482" s="29">
        <v>3</v>
      </c>
      <c r="C4482" s="35" t="s">
        <v>90</v>
      </c>
      <c r="D4482" s="28">
        <v>0.8</v>
      </c>
      <c r="E4482" s="28">
        <v>0.899451</v>
      </c>
      <c r="F4482" s="29">
        <v>0</v>
      </c>
      <c r="G4482" s="28">
        <v>0.44972600000000001</v>
      </c>
      <c r="H4482" s="28">
        <v>0</v>
      </c>
      <c r="I4482" s="28">
        <v>0.44972600000000001</v>
      </c>
      <c r="J4482" s="28">
        <v>0.55027400000000004</v>
      </c>
      <c r="K4482" s="28">
        <v>-8.8912000000000005E-2</v>
      </c>
      <c r="L4482" s="28">
        <v>0.44972600000000001</v>
      </c>
      <c r="M4482" s="28">
        <v>0.55027400000000004</v>
      </c>
    </row>
    <row r="4483" spans="1:13" ht="15" customHeight="1" x14ac:dyDescent="0.25">
      <c r="A4483" s="36">
        <v>45026</v>
      </c>
      <c r="B4483" s="24">
        <v>3</v>
      </c>
      <c r="C4483" s="35" t="s">
        <v>90</v>
      </c>
      <c r="D4483" s="23">
        <v>0.8</v>
      </c>
      <c r="E4483" s="23">
        <v>0.91991699999999998</v>
      </c>
      <c r="F4483" s="24">
        <v>0</v>
      </c>
      <c r="G4483" s="23">
        <v>0.45995900000000001</v>
      </c>
      <c r="H4483" s="23">
        <v>0</v>
      </c>
      <c r="I4483" s="23">
        <v>0.45995900000000001</v>
      </c>
      <c r="J4483" s="23">
        <v>0.54004099999999999</v>
      </c>
      <c r="K4483" s="23">
        <v>-8.7839E-2</v>
      </c>
      <c r="L4483" s="23">
        <v>0.45995900000000001</v>
      </c>
      <c r="M4483" s="23">
        <v>0.54004099999999999</v>
      </c>
    </row>
    <row r="4484" spans="1:13" ht="15" customHeight="1" x14ac:dyDescent="0.25">
      <c r="A4484" s="40">
        <v>45027</v>
      </c>
      <c r="B4484" s="29">
        <v>3</v>
      </c>
      <c r="C4484" s="35" t="s">
        <v>90</v>
      </c>
      <c r="D4484" s="28">
        <v>0.8</v>
      </c>
      <c r="E4484" s="28">
        <v>0.91101900000000002</v>
      </c>
      <c r="F4484" s="29">
        <v>0</v>
      </c>
      <c r="G4484" s="28">
        <v>0.455509</v>
      </c>
      <c r="H4484" s="28">
        <v>0</v>
      </c>
      <c r="I4484" s="28">
        <v>0.455509</v>
      </c>
      <c r="J4484" s="28">
        <v>0.54449099999999995</v>
      </c>
      <c r="K4484" s="28">
        <v>-8.2184999999999994E-2</v>
      </c>
      <c r="L4484" s="28">
        <v>0.455509</v>
      </c>
      <c r="M4484" s="28">
        <v>0.54449099999999995</v>
      </c>
    </row>
    <row r="4485" spans="1:13" ht="15" customHeight="1" x14ac:dyDescent="0.25">
      <c r="A4485" s="36">
        <v>45028</v>
      </c>
      <c r="B4485" s="24">
        <v>3</v>
      </c>
      <c r="C4485" s="35" t="s">
        <v>90</v>
      </c>
      <c r="D4485" s="23">
        <v>0.8</v>
      </c>
      <c r="E4485" s="23">
        <v>0.91941799999999996</v>
      </c>
      <c r="F4485" s="24">
        <v>0</v>
      </c>
      <c r="G4485" s="23">
        <v>0.45970899999999998</v>
      </c>
      <c r="H4485" s="23">
        <v>0</v>
      </c>
      <c r="I4485" s="23">
        <v>0.45970899999999998</v>
      </c>
      <c r="J4485" s="23">
        <v>0.54029099999999997</v>
      </c>
      <c r="K4485" s="23">
        <v>-7.8336000000000003E-2</v>
      </c>
      <c r="L4485" s="23">
        <v>0.45970899999999998</v>
      </c>
      <c r="M4485" s="23">
        <v>0.54029099999999997</v>
      </c>
    </row>
    <row r="4486" spans="1:13" ht="15" customHeight="1" x14ac:dyDescent="0.25">
      <c r="A4486" s="40">
        <v>45029</v>
      </c>
      <c r="B4486" s="29">
        <v>3</v>
      </c>
      <c r="C4486" s="35" t="s">
        <v>90</v>
      </c>
      <c r="D4486" s="28">
        <v>0.8</v>
      </c>
      <c r="E4486" s="28">
        <v>1</v>
      </c>
      <c r="F4486" s="29">
        <v>0</v>
      </c>
      <c r="G4486" s="28">
        <v>0.5</v>
      </c>
      <c r="H4486" s="28">
        <v>0</v>
      </c>
      <c r="I4486" s="28">
        <v>0.5</v>
      </c>
      <c r="J4486" s="28">
        <v>0.5</v>
      </c>
      <c r="K4486" s="28">
        <v>-7.6727000000000004E-2</v>
      </c>
      <c r="L4486" s="28">
        <v>0.5</v>
      </c>
      <c r="M4486" s="28">
        <v>0.5</v>
      </c>
    </row>
    <row r="4487" spans="1:13" ht="15" customHeight="1" x14ac:dyDescent="0.25">
      <c r="A4487" s="36">
        <v>45033</v>
      </c>
      <c r="B4487" s="24">
        <v>3</v>
      </c>
      <c r="C4487" s="35" t="s">
        <v>90</v>
      </c>
      <c r="D4487" s="23">
        <v>0.8</v>
      </c>
      <c r="E4487" s="23">
        <v>1</v>
      </c>
      <c r="F4487" s="24">
        <v>0</v>
      </c>
      <c r="G4487" s="23">
        <v>0.5</v>
      </c>
      <c r="H4487" s="23">
        <v>0</v>
      </c>
      <c r="I4487" s="23">
        <v>0.5</v>
      </c>
      <c r="J4487" s="23">
        <v>0.5</v>
      </c>
      <c r="K4487" s="23">
        <v>-6.6629999999999995E-2</v>
      </c>
      <c r="L4487" s="23">
        <v>0.5</v>
      </c>
      <c r="M4487" s="23">
        <v>0.5</v>
      </c>
    </row>
    <row r="4488" spans="1:13" ht="15" customHeight="1" x14ac:dyDescent="0.25">
      <c r="A4488" s="40">
        <v>45034</v>
      </c>
      <c r="B4488" s="29">
        <v>3</v>
      </c>
      <c r="C4488" s="35" t="s">
        <v>90</v>
      </c>
      <c r="D4488" s="28">
        <v>0.8</v>
      </c>
      <c r="E4488" s="28">
        <v>1</v>
      </c>
      <c r="F4488" s="29">
        <v>0</v>
      </c>
      <c r="G4488" s="28">
        <v>0.5</v>
      </c>
      <c r="H4488" s="28">
        <v>0</v>
      </c>
      <c r="I4488" s="28">
        <v>0.5</v>
      </c>
      <c r="J4488" s="28">
        <v>0.5</v>
      </c>
      <c r="K4488" s="28">
        <v>-6.4987000000000003E-2</v>
      </c>
      <c r="L4488" s="28">
        <v>0.5</v>
      </c>
      <c r="M4488" s="28">
        <v>0.5</v>
      </c>
    </row>
    <row r="4489" spans="1:13" ht="15" customHeight="1" x14ac:dyDescent="0.25">
      <c r="A4489" s="36">
        <v>45035</v>
      </c>
      <c r="B4489" s="24">
        <v>3</v>
      </c>
      <c r="C4489" s="35" t="s">
        <v>90</v>
      </c>
      <c r="D4489" s="23">
        <v>0.8</v>
      </c>
      <c r="E4489" s="23">
        <v>1</v>
      </c>
      <c r="F4489" s="24">
        <v>0</v>
      </c>
      <c r="G4489" s="23">
        <v>0.5</v>
      </c>
      <c r="H4489" s="23">
        <v>0</v>
      </c>
      <c r="I4489" s="23">
        <v>0.5</v>
      </c>
      <c r="J4489" s="23">
        <v>0.5</v>
      </c>
      <c r="K4489" s="23">
        <v>-6.4944000000000002E-2</v>
      </c>
      <c r="L4489" s="23">
        <v>0.5</v>
      </c>
      <c r="M4489" s="23">
        <v>0.5</v>
      </c>
    </row>
    <row r="4490" spans="1:13" ht="15" customHeight="1" x14ac:dyDescent="0.25">
      <c r="A4490" s="40">
        <v>45036</v>
      </c>
      <c r="B4490" s="29">
        <v>3</v>
      </c>
      <c r="C4490" s="35" t="s">
        <v>90</v>
      </c>
      <c r="D4490" s="28">
        <v>0.8</v>
      </c>
      <c r="E4490" s="28">
        <v>1</v>
      </c>
      <c r="F4490" s="29">
        <v>0</v>
      </c>
      <c r="G4490" s="28">
        <v>0.5</v>
      </c>
      <c r="H4490" s="28">
        <v>0</v>
      </c>
      <c r="I4490" s="28">
        <v>0.5</v>
      </c>
      <c r="J4490" s="28">
        <v>0.5</v>
      </c>
      <c r="K4490" s="28">
        <v>-6.7056000000000004E-2</v>
      </c>
      <c r="L4490" s="28">
        <v>0.5</v>
      </c>
      <c r="M4490" s="28">
        <v>0.5</v>
      </c>
    </row>
    <row r="4491" spans="1:13" ht="15" customHeight="1" x14ac:dyDescent="0.25">
      <c r="A4491" s="36">
        <v>45037</v>
      </c>
      <c r="B4491" s="24">
        <v>3</v>
      </c>
      <c r="C4491" s="35" t="s">
        <v>90</v>
      </c>
      <c r="D4491" s="23">
        <v>0.8</v>
      </c>
      <c r="E4491" s="23">
        <v>1</v>
      </c>
      <c r="F4491" s="24">
        <v>0</v>
      </c>
      <c r="G4491" s="23">
        <v>0.5</v>
      </c>
      <c r="H4491" s="23">
        <v>0</v>
      </c>
      <c r="I4491" s="23">
        <v>0.5</v>
      </c>
      <c r="J4491" s="23">
        <v>0.5</v>
      </c>
      <c r="K4491" s="23">
        <v>-7.3328000000000004E-2</v>
      </c>
      <c r="L4491" s="23">
        <v>0.5</v>
      </c>
      <c r="M4491" s="23">
        <v>0.5</v>
      </c>
    </row>
    <row r="4492" spans="1:13" ht="15" customHeight="1" x14ac:dyDescent="0.25">
      <c r="A4492" s="40">
        <v>45040</v>
      </c>
      <c r="B4492" s="29">
        <v>3</v>
      </c>
      <c r="C4492" s="35" t="s">
        <v>90</v>
      </c>
      <c r="D4492" s="28">
        <v>0.8</v>
      </c>
      <c r="E4492" s="28">
        <v>1</v>
      </c>
      <c r="F4492" s="29">
        <v>0</v>
      </c>
      <c r="G4492" s="28">
        <v>0.5</v>
      </c>
      <c r="H4492" s="28">
        <v>0</v>
      </c>
      <c r="I4492" s="28">
        <v>0.5</v>
      </c>
      <c r="J4492" s="28">
        <v>0.5</v>
      </c>
      <c r="K4492" s="28">
        <v>-6.6196000000000005E-2</v>
      </c>
      <c r="L4492" s="28">
        <v>0.5</v>
      </c>
      <c r="M4492" s="28">
        <v>0.5</v>
      </c>
    </row>
    <row r="4493" spans="1:13" ht="15" customHeight="1" x14ac:dyDescent="0.25">
      <c r="A4493" s="36">
        <v>45041</v>
      </c>
      <c r="B4493" s="24">
        <v>3</v>
      </c>
      <c r="C4493" s="35" t="s">
        <v>90</v>
      </c>
      <c r="D4493" s="23">
        <v>0.8</v>
      </c>
      <c r="E4493" s="23">
        <v>1</v>
      </c>
      <c r="F4493" s="24">
        <v>0</v>
      </c>
      <c r="G4493" s="23">
        <v>0.5</v>
      </c>
      <c r="H4493" s="23">
        <v>0</v>
      </c>
      <c r="I4493" s="23">
        <v>0.5</v>
      </c>
      <c r="J4493" s="23">
        <v>0.5</v>
      </c>
      <c r="K4493" s="23">
        <v>-6.4898999999999998E-2</v>
      </c>
      <c r="L4493" s="23">
        <v>0.5</v>
      </c>
      <c r="M4493" s="23">
        <v>0.5</v>
      </c>
    </row>
    <row r="4494" spans="1:13" ht="15" customHeight="1" x14ac:dyDescent="0.25">
      <c r="A4494" s="40">
        <v>45042</v>
      </c>
      <c r="B4494" s="29">
        <v>3</v>
      </c>
      <c r="C4494" s="35" t="s">
        <v>90</v>
      </c>
      <c r="D4494" s="28">
        <v>0.8</v>
      </c>
      <c r="E4494" s="28">
        <v>1</v>
      </c>
      <c r="F4494" s="29">
        <v>0</v>
      </c>
      <c r="G4494" s="28">
        <v>0.5</v>
      </c>
      <c r="H4494" s="28">
        <v>0</v>
      </c>
      <c r="I4494" s="28">
        <v>0.5</v>
      </c>
      <c r="J4494" s="28">
        <v>0.5</v>
      </c>
      <c r="K4494" s="28">
        <v>-6.0248000000000003E-2</v>
      </c>
      <c r="L4494" s="28">
        <v>0.5</v>
      </c>
      <c r="M4494" s="28">
        <v>0.5</v>
      </c>
    </row>
    <row r="4495" spans="1:13" ht="15" customHeight="1" x14ac:dyDescent="0.25">
      <c r="A4495" s="36">
        <v>45043</v>
      </c>
      <c r="B4495" s="24">
        <v>3</v>
      </c>
      <c r="C4495" s="35" t="s">
        <v>90</v>
      </c>
      <c r="D4495" s="23">
        <v>0.8</v>
      </c>
      <c r="E4495" s="23">
        <v>1</v>
      </c>
      <c r="F4495" s="24">
        <v>0</v>
      </c>
      <c r="G4495" s="23">
        <v>0.5</v>
      </c>
      <c r="H4495" s="23">
        <v>0</v>
      </c>
      <c r="I4495" s="23">
        <v>0.5</v>
      </c>
      <c r="J4495" s="23">
        <v>0.5</v>
      </c>
      <c r="K4495" s="23">
        <v>-5.6069000000000001E-2</v>
      </c>
      <c r="L4495" s="23">
        <v>0.5</v>
      </c>
      <c r="M4495" s="23">
        <v>0.5</v>
      </c>
    </row>
    <row r="4496" spans="1:13" ht="15" customHeight="1" x14ac:dyDescent="0.25">
      <c r="A4496" s="40">
        <v>45044</v>
      </c>
      <c r="B4496" s="29">
        <v>3</v>
      </c>
      <c r="C4496" s="35" t="s">
        <v>90</v>
      </c>
      <c r="D4496" s="28">
        <v>0.8</v>
      </c>
      <c r="E4496" s="28">
        <v>1</v>
      </c>
      <c r="F4496" s="29">
        <v>0</v>
      </c>
      <c r="G4496" s="28">
        <v>0.5</v>
      </c>
      <c r="H4496" s="28">
        <v>0</v>
      </c>
      <c r="I4496" s="28">
        <v>0.5</v>
      </c>
      <c r="J4496" s="28">
        <v>0.5</v>
      </c>
      <c r="K4496" s="28">
        <v>-4.7767999999999998E-2</v>
      </c>
      <c r="L4496" s="28">
        <v>0.5</v>
      </c>
      <c r="M4496" s="28">
        <v>0.5</v>
      </c>
    </row>
    <row r="4497" spans="1:13" ht="15" customHeight="1" x14ac:dyDescent="0.25">
      <c r="A4497" s="36">
        <v>45048</v>
      </c>
      <c r="B4497" s="24">
        <v>3</v>
      </c>
      <c r="C4497" s="35" t="s">
        <v>90</v>
      </c>
      <c r="D4497" s="23">
        <v>0.8</v>
      </c>
      <c r="E4497" s="23">
        <v>1</v>
      </c>
      <c r="F4497" s="24">
        <v>0</v>
      </c>
      <c r="G4497" s="23">
        <v>0.5</v>
      </c>
      <c r="H4497" s="23">
        <v>0</v>
      </c>
      <c r="I4497" s="23">
        <v>0.5</v>
      </c>
      <c r="J4497" s="23">
        <v>0.5</v>
      </c>
      <c r="K4497" s="23">
        <v>-3.8509000000000002E-2</v>
      </c>
      <c r="L4497" s="23">
        <v>0.5</v>
      </c>
      <c r="M4497" s="23">
        <v>0.5</v>
      </c>
    </row>
    <row r="4498" spans="1:13" ht="15" customHeight="1" x14ac:dyDescent="0.25">
      <c r="A4498" s="40">
        <v>45049</v>
      </c>
      <c r="B4498" s="29">
        <v>3</v>
      </c>
      <c r="C4498" s="35" t="s">
        <v>90</v>
      </c>
      <c r="D4498" s="28">
        <v>0.8</v>
      </c>
      <c r="E4498" s="28">
        <v>1</v>
      </c>
      <c r="F4498" s="29">
        <v>0</v>
      </c>
      <c r="G4498" s="28">
        <v>0.5</v>
      </c>
      <c r="H4498" s="28">
        <v>0</v>
      </c>
      <c r="I4498" s="28">
        <v>0.5</v>
      </c>
      <c r="J4498" s="28">
        <v>0.5</v>
      </c>
      <c r="K4498" s="28">
        <v>-3.2888000000000001E-2</v>
      </c>
      <c r="L4498" s="28">
        <v>0.5</v>
      </c>
      <c r="M4498" s="28">
        <v>0.5</v>
      </c>
    </row>
    <row r="4499" spans="1:13" ht="15" customHeight="1" x14ac:dyDescent="0.25">
      <c r="A4499" s="36">
        <v>45050</v>
      </c>
      <c r="B4499" s="24">
        <v>3</v>
      </c>
      <c r="C4499" s="35" t="s">
        <v>90</v>
      </c>
      <c r="D4499" s="23">
        <v>0.8</v>
      </c>
      <c r="E4499" s="23">
        <v>1</v>
      </c>
      <c r="F4499" s="24">
        <v>0</v>
      </c>
      <c r="G4499" s="23">
        <v>0.5</v>
      </c>
      <c r="H4499" s="23">
        <v>0</v>
      </c>
      <c r="I4499" s="23">
        <v>0.5</v>
      </c>
      <c r="J4499" s="23">
        <v>0.5</v>
      </c>
      <c r="K4499" s="23">
        <v>-2.4702999999999999E-2</v>
      </c>
      <c r="L4499" s="23">
        <v>0.5</v>
      </c>
      <c r="M4499" s="23">
        <v>0.5</v>
      </c>
    </row>
    <row r="4500" spans="1:13" ht="15" customHeight="1" x14ac:dyDescent="0.25">
      <c r="A4500" s="40">
        <v>45051</v>
      </c>
      <c r="B4500" s="29">
        <v>2</v>
      </c>
      <c r="C4500" s="33" t="s">
        <v>89</v>
      </c>
      <c r="D4500" s="28">
        <v>0.5</v>
      </c>
      <c r="E4500" s="28">
        <v>0.96640099999999995</v>
      </c>
      <c r="F4500" s="29">
        <v>0</v>
      </c>
      <c r="G4500" s="28">
        <v>0.48320000000000002</v>
      </c>
      <c r="H4500" s="28">
        <v>0</v>
      </c>
      <c r="I4500" s="28">
        <v>0.48320000000000002</v>
      </c>
      <c r="J4500" s="28">
        <v>0.51680000000000004</v>
      </c>
      <c r="K4500" s="28">
        <v>-2.8726000000000002E-2</v>
      </c>
      <c r="L4500" s="28">
        <v>0.48320000000000002</v>
      </c>
      <c r="M4500" s="28">
        <v>0.51680000000000004</v>
      </c>
    </row>
    <row r="4501" spans="1:13" ht="15" customHeight="1" x14ac:dyDescent="0.25">
      <c r="A4501" s="36">
        <v>45054</v>
      </c>
      <c r="B4501" s="24">
        <v>2</v>
      </c>
      <c r="C4501" s="33" t="s">
        <v>89</v>
      </c>
      <c r="D4501" s="23">
        <v>0.5</v>
      </c>
      <c r="E4501" s="23">
        <v>1</v>
      </c>
      <c r="F4501" s="24">
        <v>0</v>
      </c>
      <c r="G4501" s="23">
        <v>0.5</v>
      </c>
      <c r="H4501" s="23">
        <v>0</v>
      </c>
      <c r="I4501" s="23">
        <v>0.5</v>
      </c>
      <c r="J4501" s="23">
        <v>0.5</v>
      </c>
      <c r="K4501" s="23">
        <v>-2.5739000000000001E-2</v>
      </c>
      <c r="L4501" s="23">
        <v>0.5</v>
      </c>
      <c r="M4501" s="23">
        <v>0.5</v>
      </c>
    </row>
    <row r="4502" spans="1:13" ht="15" customHeight="1" x14ac:dyDescent="0.25">
      <c r="A4502" s="40">
        <v>45055</v>
      </c>
      <c r="B4502" s="29">
        <v>2</v>
      </c>
      <c r="C4502" s="33" t="s">
        <v>89</v>
      </c>
      <c r="D4502" s="28">
        <v>0.5</v>
      </c>
      <c r="E4502" s="28">
        <v>0.99921300000000002</v>
      </c>
      <c r="F4502" s="29">
        <v>0</v>
      </c>
      <c r="G4502" s="28">
        <v>0.49960700000000002</v>
      </c>
      <c r="H4502" s="28">
        <v>0</v>
      </c>
      <c r="I4502" s="28">
        <v>0.49960700000000002</v>
      </c>
      <c r="J4502" s="28">
        <v>0.50039299999999998</v>
      </c>
      <c r="K4502" s="28">
        <v>-2.6789E-2</v>
      </c>
      <c r="L4502" s="28">
        <v>0.49960700000000002</v>
      </c>
      <c r="M4502" s="28">
        <v>0.50039299999999998</v>
      </c>
    </row>
    <row r="4503" spans="1:13" ht="15" customHeight="1" x14ac:dyDescent="0.25">
      <c r="A4503" s="36">
        <v>45056</v>
      </c>
      <c r="B4503" s="24">
        <v>2</v>
      </c>
      <c r="C4503" s="33" t="s">
        <v>89</v>
      </c>
      <c r="D4503" s="23">
        <v>0.5</v>
      </c>
      <c r="E4503" s="23">
        <v>1</v>
      </c>
      <c r="F4503" s="24">
        <v>0</v>
      </c>
      <c r="G4503" s="23">
        <v>0.5</v>
      </c>
      <c r="H4503" s="23">
        <v>0</v>
      </c>
      <c r="I4503" s="23">
        <v>0.5</v>
      </c>
      <c r="J4503" s="23">
        <v>0.5</v>
      </c>
      <c r="K4503" s="23">
        <v>-2.5468000000000001E-2</v>
      </c>
      <c r="L4503" s="23">
        <v>0.5</v>
      </c>
      <c r="M4503" s="23">
        <v>0.5</v>
      </c>
    </row>
    <row r="4504" spans="1:13" ht="15" customHeight="1" x14ac:dyDescent="0.25">
      <c r="A4504" s="40">
        <v>45057</v>
      </c>
      <c r="B4504" s="29">
        <v>2</v>
      </c>
      <c r="C4504" s="33" t="s">
        <v>89</v>
      </c>
      <c r="D4504" s="28">
        <v>0.5</v>
      </c>
      <c r="E4504" s="28">
        <v>1</v>
      </c>
      <c r="F4504" s="29">
        <v>0</v>
      </c>
      <c r="G4504" s="28">
        <v>0.5</v>
      </c>
      <c r="H4504" s="28">
        <v>0</v>
      </c>
      <c r="I4504" s="28">
        <v>0.5</v>
      </c>
      <c r="J4504" s="28">
        <v>0.5</v>
      </c>
      <c r="K4504" s="28">
        <v>-2.2782E-2</v>
      </c>
      <c r="L4504" s="28">
        <v>0.5</v>
      </c>
      <c r="M4504" s="28">
        <v>0.5</v>
      </c>
    </row>
    <row r="4505" spans="1:13" ht="15" customHeight="1" x14ac:dyDescent="0.25">
      <c r="A4505" s="36">
        <v>45058</v>
      </c>
      <c r="B4505" s="24">
        <v>2</v>
      </c>
      <c r="C4505" s="33" t="s">
        <v>89</v>
      </c>
      <c r="D4505" s="23">
        <v>0.5</v>
      </c>
      <c r="E4505" s="23">
        <v>1</v>
      </c>
      <c r="F4505" s="24">
        <v>0</v>
      </c>
      <c r="G4505" s="23">
        <v>0.5</v>
      </c>
      <c r="H4505" s="23">
        <v>0.1</v>
      </c>
      <c r="I4505" s="23">
        <v>0.4</v>
      </c>
      <c r="J4505" s="23">
        <v>0.6</v>
      </c>
      <c r="K4505" s="23">
        <v>-2.2322999999999999E-2</v>
      </c>
      <c r="L4505" s="23">
        <v>0.4</v>
      </c>
      <c r="M4505" s="23">
        <v>0.6</v>
      </c>
    </row>
    <row r="4506" spans="1:13" ht="15" customHeight="1" x14ac:dyDescent="0.25">
      <c r="A4506" s="40">
        <v>45061</v>
      </c>
      <c r="B4506" s="29">
        <v>2</v>
      </c>
      <c r="C4506" s="33" t="s">
        <v>89</v>
      </c>
      <c r="D4506" s="28">
        <v>0.5</v>
      </c>
      <c r="E4506" s="28">
        <v>1</v>
      </c>
      <c r="F4506" s="29">
        <v>0</v>
      </c>
      <c r="G4506" s="28">
        <v>0.5</v>
      </c>
      <c r="H4506" s="28">
        <v>0.1</v>
      </c>
      <c r="I4506" s="28">
        <v>0.4</v>
      </c>
      <c r="J4506" s="28">
        <v>0.6</v>
      </c>
      <c r="K4506" s="28">
        <v>-2.0133999999999999E-2</v>
      </c>
      <c r="L4506" s="28">
        <v>0.4</v>
      </c>
      <c r="M4506" s="28">
        <v>0.6</v>
      </c>
    </row>
    <row r="4507" spans="1:13" ht="15" customHeight="1" x14ac:dyDescent="0.25">
      <c r="A4507" s="36">
        <v>45062</v>
      </c>
      <c r="B4507" s="24">
        <v>2</v>
      </c>
      <c r="C4507" s="33" t="s">
        <v>89</v>
      </c>
      <c r="D4507" s="23">
        <v>0.5</v>
      </c>
      <c r="E4507" s="23">
        <v>1</v>
      </c>
      <c r="F4507" s="24">
        <v>0</v>
      </c>
      <c r="G4507" s="23">
        <v>0.5</v>
      </c>
      <c r="H4507" s="23">
        <v>0.1</v>
      </c>
      <c r="I4507" s="23">
        <v>0.4</v>
      </c>
      <c r="J4507" s="23">
        <v>0.6</v>
      </c>
      <c r="K4507" s="23">
        <v>-1.6074999999999999E-2</v>
      </c>
      <c r="L4507" s="23">
        <v>0.4</v>
      </c>
      <c r="M4507" s="23">
        <v>0.6</v>
      </c>
    </row>
    <row r="4508" spans="1:13" ht="15" customHeight="1" x14ac:dyDescent="0.25">
      <c r="A4508" s="40">
        <v>45063</v>
      </c>
      <c r="B4508" s="29">
        <v>2</v>
      </c>
      <c r="C4508" s="33" t="s">
        <v>89</v>
      </c>
      <c r="D4508" s="28">
        <v>0.5</v>
      </c>
      <c r="E4508" s="28">
        <v>1</v>
      </c>
      <c r="F4508" s="29">
        <v>1</v>
      </c>
      <c r="G4508" s="28">
        <v>1</v>
      </c>
      <c r="H4508" s="28">
        <v>0.1</v>
      </c>
      <c r="I4508" s="28">
        <v>0.9</v>
      </c>
      <c r="J4508" s="28">
        <v>0.1</v>
      </c>
      <c r="K4508" s="28">
        <v>-1.5647999999999999E-2</v>
      </c>
      <c r="L4508" s="28">
        <v>0.9</v>
      </c>
      <c r="M4508" s="28">
        <v>0.1</v>
      </c>
    </row>
    <row r="4509" spans="1:13" ht="15" customHeight="1" x14ac:dyDescent="0.25">
      <c r="A4509" s="36">
        <v>45064</v>
      </c>
      <c r="B4509" s="24">
        <v>2</v>
      </c>
      <c r="C4509" s="33" t="s">
        <v>89</v>
      </c>
      <c r="D4509" s="23">
        <v>0.5</v>
      </c>
      <c r="E4509" s="23">
        <v>0.99062600000000001</v>
      </c>
      <c r="F4509" s="24">
        <v>1</v>
      </c>
      <c r="G4509" s="23">
        <v>0.99062600000000001</v>
      </c>
      <c r="H4509" s="23">
        <v>0.1</v>
      </c>
      <c r="I4509" s="23">
        <v>0.89062600000000003</v>
      </c>
      <c r="J4509" s="23">
        <v>0.109374</v>
      </c>
      <c r="K4509" s="23">
        <v>-2.1956E-2</v>
      </c>
      <c r="L4509" s="23">
        <v>0.89062600000000003</v>
      </c>
      <c r="M4509" s="23">
        <v>0.109374</v>
      </c>
    </row>
    <row r="4510" spans="1:13" ht="15" customHeight="1" x14ac:dyDescent="0.25">
      <c r="A4510" s="40">
        <v>45065</v>
      </c>
      <c r="B4510" s="29">
        <v>2</v>
      </c>
      <c r="C4510" s="33" t="s">
        <v>89</v>
      </c>
      <c r="D4510" s="28">
        <v>0.5</v>
      </c>
      <c r="E4510" s="28">
        <v>1</v>
      </c>
      <c r="F4510" s="29">
        <v>1</v>
      </c>
      <c r="G4510" s="28">
        <v>1</v>
      </c>
      <c r="H4510" s="28">
        <v>0.1</v>
      </c>
      <c r="I4510" s="28">
        <v>0.9</v>
      </c>
      <c r="J4510" s="28">
        <v>0.1</v>
      </c>
      <c r="K4510" s="28">
        <v>-2.1163000000000001E-2</v>
      </c>
      <c r="L4510" s="28">
        <v>0.9</v>
      </c>
      <c r="M4510" s="28">
        <v>0.1</v>
      </c>
    </row>
    <row r="4511" spans="1:13" ht="15" customHeight="1" x14ac:dyDescent="0.25">
      <c r="A4511" s="36">
        <v>45068</v>
      </c>
      <c r="B4511" s="24">
        <v>2</v>
      </c>
      <c r="C4511" s="33" t="s">
        <v>89</v>
      </c>
      <c r="D4511" s="23">
        <v>0.5</v>
      </c>
      <c r="E4511" s="23">
        <v>1</v>
      </c>
      <c r="F4511" s="24">
        <v>1</v>
      </c>
      <c r="G4511" s="23">
        <v>1</v>
      </c>
      <c r="H4511" s="23">
        <v>0.1</v>
      </c>
      <c r="I4511" s="23">
        <v>0.9</v>
      </c>
      <c r="J4511" s="23">
        <v>0.1</v>
      </c>
      <c r="K4511" s="23">
        <v>-1.6279999999999999E-2</v>
      </c>
      <c r="L4511" s="23">
        <v>0.9</v>
      </c>
      <c r="M4511" s="23">
        <v>0.1</v>
      </c>
    </row>
    <row r="4512" spans="1:13" ht="15" customHeight="1" x14ac:dyDescent="0.25">
      <c r="A4512" s="40">
        <v>45069</v>
      </c>
      <c r="B4512" s="29">
        <v>2</v>
      </c>
      <c r="C4512" s="33" t="s">
        <v>89</v>
      </c>
      <c r="D4512" s="28">
        <v>0.5</v>
      </c>
      <c r="E4512" s="28">
        <v>1</v>
      </c>
      <c r="F4512" s="29">
        <v>1</v>
      </c>
      <c r="G4512" s="28">
        <v>1</v>
      </c>
      <c r="H4512" s="28">
        <v>0.1</v>
      </c>
      <c r="I4512" s="28">
        <v>0.9</v>
      </c>
      <c r="J4512" s="28">
        <v>0.1</v>
      </c>
      <c r="K4512" s="28">
        <v>-1.5195999999999999E-2</v>
      </c>
      <c r="L4512" s="28">
        <v>0.9</v>
      </c>
      <c r="M4512" s="28">
        <v>0.1</v>
      </c>
    </row>
    <row r="4513" spans="1:13" ht="15" customHeight="1" x14ac:dyDescent="0.25">
      <c r="A4513" s="36">
        <v>45070</v>
      </c>
      <c r="B4513" s="24">
        <v>2</v>
      </c>
      <c r="C4513" s="33" t="s">
        <v>89</v>
      </c>
      <c r="D4513" s="23">
        <v>0.5</v>
      </c>
      <c r="E4513" s="23">
        <v>1</v>
      </c>
      <c r="F4513" s="24">
        <v>1</v>
      </c>
      <c r="G4513" s="23">
        <v>1</v>
      </c>
      <c r="H4513" s="23">
        <v>0.1</v>
      </c>
      <c r="I4513" s="23">
        <v>0.9</v>
      </c>
      <c r="J4513" s="23">
        <v>0.1</v>
      </c>
      <c r="K4513" s="23">
        <v>-1.6077999999999999E-2</v>
      </c>
      <c r="L4513" s="23">
        <v>0.9</v>
      </c>
      <c r="M4513" s="23">
        <v>0.1</v>
      </c>
    </row>
    <row r="4514" spans="1:13" ht="15" customHeight="1" x14ac:dyDescent="0.25">
      <c r="A4514" s="40">
        <v>45071</v>
      </c>
      <c r="B4514" s="29">
        <v>2</v>
      </c>
      <c r="C4514" s="33" t="s">
        <v>89</v>
      </c>
      <c r="D4514" s="28">
        <v>0.5</v>
      </c>
      <c r="E4514" s="28">
        <v>1</v>
      </c>
      <c r="F4514" s="29">
        <v>1</v>
      </c>
      <c r="G4514" s="28">
        <v>1</v>
      </c>
      <c r="H4514" s="28">
        <v>0.1</v>
      </c>
      <c r="I4514" s="28">
        <v>0.9</v>
      </c>
      <c r="J4514" s="28">
        <v>0.1</v>
      </c>
      <c r="K4514" s="28">
        <v>-1.225E-2</v>
      </c>
      <c r="L4514" s="28">
        <v>0.9</v>
      </c>
      <c r="M4514" s="28">
        <v>0.1</v>
      </c>
    </row>
    <row r="4515" spans="1:13" ht="15" customHeight="1" x14ac:dyDescent="0.25">
      <c r="A4515" s="36">
        <v>45072</v>
      </c>
      <c r="B4515" s="24">
        <v>3</v>
      </c>
      <c r="C4515" s="35" t="s">
        <v>90</v>
      </c>
      <c r="D4515" s="23">
        <v>0.8</v>
      </c>
      <c r="E4515" s="23">
        <v>1</v>
      </c>
      <c r="F4515" s="24">
        <v>1</v>
      </c>
      <c r="G4515" s="23">
        <v>1</v>
      </c>
      <c r="H4515" s="23">
        <v>0.1</v>
      </c>
      <c r="I4515" s="23">
        <v>0.9</v>
      </c>
      <c r="J4515" s="23">
        <v>0.1</v>
      </c>
      <c r="K4515" s="23">
        <v>0</v>
      </c>
      <c r="L4515" s="23">
        <v>0.9</v>
      </c>
      <c r="M4515" s="23">
        <v>0.1</v>
      </c>
    </row>
    <row r="4516" spans="1:13" ht="15" customHeight="1" x14ac:dyDescent="0.25">
      <c r="A4516" s="40">
        <v>45075</v>
      </c>
      <c r="B4516" s="29">
        <v>3</v>
      </c>
      <c r="C4516" s="35" t="s">
        <v>90</v>
      </c>
      <c r="D4516" s="28">
        <v>0.8</v>
      </c>
      <c r="E4516" s="28">
        <v>1</v>
      </c>
      <c r="F4516" s="29">
        <v>1</v>
      </c>
      <c r="G4516" s="28">
        <v>1</v>
      </c>
      <c r="H4516" s="28">
        <v>0.1</v>
      </c>
      <c r="I4516" s="28">
        <v>0.9</v>
      </c>
      <c r="J4516" s="28">
        <v>0.1</v>
      </c>
      <c r="K4516" s="28">
        <v>0</v>
      </c>
      <c r="L4516" s="28">
        <v>0.9</v>
      </c>
      <c r="M4516" s="28">
        <v>0.1</v>
      </c>
    </row>
    <row r="4517" spans="1:13" ht="15" customHeight="1" x14ac:dyDescent="0.25">
      <c r="A4517" s="36">
        <v>45076</v>
      </c>
      <c r="B4517" s="24">
        <v>3</v>
      </c>
      <c r="C4517" s="35" t="s">
        <v>90</v>
      </c>
      <c r="D4517" s="23">
        <v>0.8</v>
      </c>
      <c r="E4517" s="23">
        <v>1</v>
      </c>
      <c r="F4517" s="24">
        <v>1</v>
      </c>
      <c r="G4517" s="23">
        <v>1</v>
      </c>
      <c r="H4517" s="23">
        <v>0.1</v>
      </c>
      <c r="I4517" s="23">
        <v>0.9</v>
      </c>
      <c r="J4517" s="23">
        <v>0.1</v>
      </c>
      <c r="K4517" s="23">
        <v>0</v>
      </c>
      <c r="L4517" s="23">
        <v>0.9</v>
      </c>
      <c r="M4517" s="23">
        <v>0.1</v>
      </c>
    </row>
    <row r="4518" spans="1:13" ht="15" customHeight="1" x14ac:dyDescent="0.25">
      <c r="A4518" s="40">
        <v>45077</v>
      </c>
      <c r="B4518" s="29">
        <v>3</v>
      </c>
      <c r="C4518" s="35" t="s">
        <v>90</v>
      </c>
      <c r="D4518" s="28">
        <v>0.8</v>
      </c>
      <c r="E4518" s="28">
        <v>1</v>
      </c>
      <c r="F4518" s="29">
        <v>1</v>
      </c>
      <c r="G4518" s="28">
        <v>1</v>
      </c>
      <c r="H4518" s="28">
        <v>0.1</v>
      </c>
      <c r="I4518" s="28">
        <v>0.9</v>
      </c>
      <c r="J4518" s="28">
        <v>0.1</v>
      </c>
      <c r="K4518" s="28">
        <v>0</v>
      </c>
      <c r="L4518" s="28">
        <v>0.9</v>
      </c>
      <c r="M4518" s="28">
        <v>0.1</v>
      </c>
    </row>
    <row r="4519" spans="1:13" ht="15" customHeight="1" x14ac:dyDescent="0.25">
      <c r="A4519" s="36">
        <v>45078</v>
      </c>
      <c r="B4519" s="24">
        <v>3</v>
      </c>
      <c r="C4519" s="35" t="s">
        <v>90</v>
      </c>
      <c r="D4519" s="23">
        <v>0.8</v>
      </c>
      <c r="E4519" s="23">
        <v>1</v>
      </c>
      <c r="F4519" s="24">
        <v>1</v>
      </c>
      <c r="G4519" s="23">
        <v>1</v>
      </c>
      <c r="H4519" s="23">
        <v>0.1</v>
      </c>
      <c r="I4519" s="23">
        <v>0.9</v>
      </c>
      <c r="J4519" s="23">
        <v>0.1</v>
      </c>
      <c r="K4519" s="23">
        <v>-8.9499999999999996E-4</v>
      </c>
      <c r="L4519" s="23">
        <v>0.9</v>
      </c>
      <c r="M4519" s="23">
        <v>0.1</v>
      </c>
    </row>
    <row r="4520" spans="1:13" ht="15" customHeight="1" x14ac:dyDescent="0.25">
      <c r="A4520" s="40">
        <v>45079</v>
      </c>
      <c r="B4520" s="29">
        <v>3</v>
      </c>
      <c r="C4520" s="35" t="s">
        <v>90</v>
      </c>
      <c r="D4520" s="28">
        <v>0.8</v>
      </c>
      <c r="E4520" s="28">
        <v>1</v>
      </c>
      <c r="F4520" s="29">
        <v>1</v>
      </c>
      <c r="G4520" s="28">
        <v>1</v>
      </c>
      <c r="H4520" s="28">
        <v>0.1</v>
      </c>
      <c r="I4520" s="28">
        <v>0.9</v>
      </c>
      <c r="J4520" s="28">
        <v>0.1</v>
      </c>
      <c r="K4520" s="28">
        <v>0</v>
      </c>
      <c r="L4520" s="28">
        <v>0.9</v>
      </c>
      <c r="M4520" s="28">
        <v>0.1</v>
      </c>
    </row>
    <row r="4521" spans="1:13" ht="15" customHeight="1" x14ac:dyDescent="0.25">
      <c r="A4521" s="36">
        <v>45082</v>
      </c>
      <c r="B4521" s="24">
        <v>3</v>
      </c>
      <c r="C4521" s="35" t="s">
        <v>90</v>
      </c>
      <c r="D4521" s="23">
        <v>0.8</v>
      </c>
      <c r="E4521" s="23">
        <v>1</v>
      </c>
      <c r="F4521" s="24">
        <v>1</v>
      </c>
      <c r="G4521" s="23">
        <v>1</v>
      </c>
      <c r="H4521" s="23">
        <v>0.1</v>
      </c>
      <c r="I4521" s="23">
        <v>0.9</v>
      </c>
      <c r="J4521" s="23">
        <v>0.1</v>
      </c>
      <c r="K4521" s="23">
        <v>0</v>
      </c>
      <c r="L4521" s="23">
        <v>0.9</v>
      </c>
      <c r="M4521" s="23">
        <v>0.1</v>
      </c>
    </row>
    <row r="4522" spans="1:13" ht="15" customHeight="1" x14ac:dyDescent="0.25">
      <c r="A4522" s="40">
        <v>45083</v>
      </c>
      <c r="B4522" s="29">
        <v>3</v>
      </c>
      <c r="C4522" s="35" t="s">
        <v>90</v>
      </c>
      <c r="D4522" s="28">
        <v>0.8</v>
      </c>
      <c r="E4522" s="28">
        <v>1</v>
      </c>
      <c r="F4522" s="29">
        <v>1</v>
      </c>
      <c r="G4522" s="28">
        <v>1</v>
      </c>
      <c r="H4522" s="28">
        <v>0.1</v>
      </c>
      <c r="I4522" s="28">
        <v>0.9</v>
      </c>
      <c r="J4522" s="28">
        <v>0.1</v>
      </c>
      <c r="K4522" s="28">
        <v>0</v>
      </c>
      <c r="L4522" s="28">
        <v>0.9</v>
      </c>
      <c r="M4522" s="28">
        <v>0.1</v>
      </c>
    </row>
    <row r="4523" spans="1:13" ht="15" customHeight="1" x14ac:dyDescent="0.25">
      <c r="A4523" s="36">
        <v>45084</v>
      </c>
      <c r="B4523" s="24">
        <v>3</v>
      </c>
      <c r="C4523" s="35" t="s">
        <v>90</v>
      </c>
      <c r="D4523" s="23">
        <v>0.8</v>
      </c>
      <c r="E4523" s="23">
        <v>1</v>
      </c>
      <c r="F4523" s="24">
        <v>1</v>
      </c>
      <c r="G4523" s="23">
        <v>1</v>
      </c>
      <c r="H4523" s="23">
        <v>0.1</v>
      </c>
      <c r="I4523" s="23">
        <v>0.9</v>
      </c>
      <c r="J4523" s="23">
        <v>0.1</v>
      </c>
      <c r="K4523" s="23">
        <v>0</v>
      </c>
      <c r="L4523" s="23">
        <v>0.9</v>
      </c>
      <c r="M4523" s="23">
        <v>0.1</v>
      </c>
    </row>
    <row r="4524" spans="1:13" ht="15" customHeight="1" x14ac:dyDescent="0.25">
      <c r="A4524" s="40">
        <v>45085</v>
      </c>
      <c r="B4524" s="29">
        <v>3</v>
      </c>
      <c r="C4524" s="35" t="s">
        <v>90</v>
      </c>
      <c r="D4524" s="28">
        <v>0.8</v>
      </c>
      <c r="E4524" s="28">
        <v>1</v>
      </c>
      <c r="F4524" s="29">
        <v>1</v>
      </c>
      <c r="G4524" s="28">
        <v>1</v>
      </c>
      <c r="H4524" s="28">
        <v>0.1</v>
      </c>
      <c r="I4524" s="28">
        <v>0.9</v>
      </c>
      <c r="J4524" s="28">
        <v>0.1</v>
      </c>
      <c r="K4524" s="28">
        <v>-8.4130000000000003E-3</v>
      </c>
      <c r="L4524" s="28">
        <v>0.9</v>
      </c>
      <c r="M4524" s="28">
        <v>0.1</v>
      </c>
    </row>
    <row r="4525" spans="1:13" ht="15" customHeight="1" x14ac:dyDescent="0.25">
      <c r="A4525" s="36">
        <v>45086</v>
      </c>
      <c r="B4525" s="24">
        <v>3</v>
      </c>
      <c r="C4525" s="35" t="s">
        <v>90</v>
      </c>
      <c r="D4525" s="23">
        <v>0.8</v>
      </c>
      <c r="E4525" s="23">
        <v>1</v>
      </c>
      <c r="F4525" s="24">
        <v>1</v>
      </c>
      <c r="G4525" s="23">
        <v>1</v>
      </c>
      <c r="H4525" s="23">
        <v>0.1</v>
      </c>
      <c r="I4525" s="23">
        <v>0.9</v>
      </c>
      <c r="J4525" s="23">
        <v>0.1</v>
      </c>
      <c r="K4525" s="23">
        <v>-6.9439999999999997E-3</v>
      </c>
      <c r="L4525" s="23">
        <v>0.9</v>
      </c>
      <c r="M4525" s="23">
        <v>0.1</v>
      </c>
    </row>
    <row r="4526" spans="1:13" ht="15" customHeight="1" x14ac:dyDescent="0.25">
      <c r="A4526" s="40">
        <v>45089</v>
      </c>
      <c r="B4526" s="29">
        <v>3</v>
      </c>
      <c r="C4526" s="35" t="s">
        <v>90</v>
      </c>
      <c r="D4526" s="28">
        <v>0.8</v>
      </c>
      <c r="E4526" s="28">
        <v>1</v>
      </c>
      <c r="F4526" s="29">
        <v>1</v>
      </c>
      <c r="G4526" s="28">
        <v>1</v>
      </c>
      <c r="H4526" s="28">
        <v>0.1</v>
      </c>
      <c r="I4526" s="28">
        <v>0.9</v>
      </c>
      <c r="J4526" s="28">
        <v>0.1</v>
      </c>
      <c r="K4526" s="28">
        <v>-3.3059999999999999E-3</v>
      </c>
      <c r="L4526" s="28">
        <v>0.9</v>
      </c>
      <c r="M4526" s="28">
        <v>0.1</v>
      </c>
    </row>
    <row r="4527" spans="1:13" ht="15" customHeight="1" x14ac:dyDescent="0.25">
      <c r="A4527" s="36">
        <v>45090</v>
      </c>
      <c r="B4527" s="24">
        <v>3</v>
      </c>
      <c r="C4527" s="35" t="s">
        <v>90</v>
      </c>
      <c r="D4527" s="23">
        <v>0.8</v>
      </c>
      <c r="E4527" s="23">
        <v>1</v>
      </c>
      <c r="F4527" s="24">
        <v>1</v>
      </c>
      <c r="G4527" s="23">
        <v>1</v>
      </c>
      <c r="H4527" s="23">
        <v>0.1</v>
      </c>
      <c r="I4527" s="23">
        <v>0.9</v>
      </c>
      <c r="J4527" s="23">
        <v>0.1</v>
      </c>
      <c r="K4527" s="23">
        <v>0</v>
      </c>
      <c r="L4527" s="23">
        <v>0.9</v>
      </c>
      <c r="M4527" s="23">
        <v>0.1</v>
      </c>
    </row>
    <row r="4528" spans="1:13" ht="15" customHeight="1" x14ac:dyDescent="0.25">
      <c r="A4528" s="40">
        <v>45091</v>
      </c>
      <c r="B4528" s="29">
        <v>3</v>
      </c>
      <c r="C4528" s="35" t="s">
        <v>90</v>
      </c>
      <c r="D4528" s="28">
        <v>0.8</v>
      </c>
      <c r="E4528" s="28">
        <v>1</v>
      </c>
      <c r="F4528" s="29">
        <v>1</v>
      </c>
      <c r="G4528" s="28">
        <v>1</v>
      </c>
      <c r="H4528" s="28">
        <v>0</v>
      </c>
      <c r="I4528" s="28">
        <v>1</v>
      </c>
      <c r="J4528" s="28">
        <v>0</v>
      </c>
      <c r="K4528" s="28">
        <v>0</v>
      </c>
      <c r="L4528" s="28">
        <v>1</v>
      </c>
      <c r="M4528" s="28">
        <v>0</v>
      </c>
    </row>
    <row r="4529" spans="1:13" ht="15" customHeight="1" x14ac:dyDescent="0.25">
      <c r="A4529" s="36">
        <v>45092</v>
      </c>
      <c r="B4529" s="24">
        <v>3</v>
      </c>
      <c r="C4529" s="35" t="s">
        <v>90</v>
      </c>
      <c r="D4529" s="23">
        <v>0.8</v>
      </c>
      <c r="E4529" s="23">
        <v>1</v>
      </c>
      <c r="F4529" s="24">
        <v>1</v>
      </c>
      <c r="G4529" s="23">
        <v>1</v>
      </c>
      <c r="H4529" s="23">
        <v>0</v>
      </c>
      <c r="I4529" s="23">
        <v>1</v>
      </c>
      <c r="J4529" s="23">
        <v>0</v>
      </c>
      <c r="K4529" s="23">
        <v>-1.266E-3</v>
      </c>
      <c r="L4529" s="23">
        <v>1</v>
      </c>
      <c r="M4529" s="23">
        <v>0</v>
      </c>
    </row>
    <row r="4530" spans="1:13" ht="15" customHeight="1" x14ac:dyDescent="0.25">
      <c r="A4530" s="40">
        <v>45093</v>
      </c>
      <c r="B4530" s="29">
        <v>3</v>
      </c>
      <c r="C4530" s="35" t="s">
        <v>90</v>
      </c>
      <c r="D4530" s="28">
        <v>0.8</v>
      </c>
      <c r="E4530" s="28">
        <v>1</v>
      </c>
      <c r="F4530" s="29">
        <v>1</v>
      </c>
      <c r="G4530" s="28">
        <v>1</v>
      </c>
      <c r="H4530" s="28">
        <v>0</v>
      </c>
      <c r="I4530" s="28">
        <v>1</v>
      </c>
      <c r="J4530" s="28">
        <v>0</v>
      </c>
      <c r="K4530" s="28">
        <v>0</v>
      </c>
      <c r="L4530" s="28">
        <v>1</v>
      </c>
      <c r="M4530" s="28">
        <v>0</v>
      </c>
    </row>
    <row r="4531" spans="1:13" ht="15" customHeight="1" x14ac:dyDescent="0.25">
      <c r="A4531" s="36">
        <v>45096</v>
      </c>
      <c r="B4531" s="24">
        <v>3</v>
      </c>
      <c r="C4531" s="35" t="s">
        <v>90</v>
      </c>
      <c r="D4531" s="23">
        <v>0.8</v>
      </c>
      <c r="E4531" s="23">
        <v>1</v>
      </c>
      <c r="F4531" s="24">
        <v>1</v>
      </c>
      <c r="G4531" s="23">
        <v>1</v>
      </c>
      <c r="H4531" s="23">
        <v>0</v>
      </c>
      <c r="I4531" s="23">
        <v>1</v>
      </c>
      <c r="J4531" s="23">
        <v>0</v>
      </c>
      <c r="K4531" s="23">
        <v>-2.281E-3</v>
      </c>
      <c r="L4531" s="23">
        <v>1</v>
      </c>
      <c r="M4531" s="23">
        <v>0</v>
      </c>
    </row>
    <row r="4532" spans="1:13" ht="15" customHeight="1" x14ac:dyDescent="0.25">
      <c r="A4532" s="40">
        <v>45097</v>
      </c>
      <c r="B4532" s="29">
        <v>3</v>
      </c>
      <c r="C4532" s="35" t="s">
        <v>90</v>
      </c>
      <c r="D4532" s="28">
        <v>0.8</v>
      </c>
      <c r="E4532" s="28">
        <v>1</v>
      </c>
      <c r="F4532" s="29">
        <v>1</v>
      </c>
      <c r="G4532" s="28">
        <v>1</v>
      </c>
      <c r="H4532" s="28">
        <v>0</v>
      </c>
      <c r="I4532" s="28">
        <v>1</v>
      </c>
      <c r="J4532" s="28">
        <v>0</v>
      </c>
      <c r="K4532" s="28">
        <v>0</v>
      </c>
      <c r="L4532" s="28">
        <v>1</v>
      </c>
      <c r="M4532" s="28">
        <v>0</v>
      </c>
    </row>
    <row r="4533" spans="1:13" ht="15" customHeight="1" x14ac:dyDescent="0.25">
      <c r="A4533" s="36">
        <v>45098</v>
      </c>
      <c r="B4533" s="24">
        <v>3</v>
      </c>
      <c r="C4533" s="35" t="s">
        <v>90</v>
      </c>
      <c r="D4533" s="23">
        <v>0.8</v>
      </c>
      <c r="E4533" s="23">
        <v>1</v>
      </c>
      <c r="F4533" s="24">
        <v>1</v>
      </c>
      <c r="G4533" s="23">
        <v>1</v>
      </c>
      <c r="H4533" s="23">
        <v>0</v>
      </c>
      <c r="I4533" s="23">
        <v>1</v>
      </c>
      <c r="J4533" s="23">
        <v>0</v>
      </c>
      <c r="K4533" s="23">
        <v>0</v>
      </c>
      <c r="L4533" s="23">
        <v>1</v>
      </c>
      <c r="M4533" s="23">
        <v>0</v>
      </c>
    </row>
    <row r="4534" spans="1:13" ht="15" customHeight="1" x14ac:dyDescent="0.25">
      <c r="A4534" s="40">
        <v>45099</v>
      </c>
      <c r="B4534" s="29">
        <v>2</v>
      </c>
      <c r="C4534" s="33" t="s">
        <v>89</v>
      </c>
      <c r="D4534" s="28">
        <v>0.5</v>
      </c>
      <c r="E4534" s="28">
        <v>0.80140900000000004</v>
      </c>
      <c r="F4534" s="29">
        <v>1</v>
      </c>
      <c r="G4534" s="28">
        <v>0.80140900000000004</v>
      </c>
      <c r="H4534" s="28">
        <v>0</v>
      </c>
      <c r="I4534" s="28">
        <v>0.80140900000000004</v>
      </c>
      <c r="J4534" s="28">
        <v>0.19859099999999999</v>
      </c>
      <c r="K4534" s="28">
        <v>-9.8700000000000003E-3</v>
      </c>
      <c r="L4534" s="28">
        <v>0.80140900000000004</v>
      </c>
      <c r="M4534" s="28">
        <v>0.19859099999999999</v>
      </c>
    </row>
    <row r="4535" spans="1:13" ht="15" customHeight="1" x14ac:dyDescent="0.25">
      <c r="A4535" s="36">
        <v>45100</v>
      </c>
      <c r="B4535" s="24">
        <v>3</v>
      </c>
      <c r="C4535" s="35" t="s">
        <v>90</v>
      </c>
      <c r="D4535" s="23">
        <v>0.8</v>
      </c>
      <c r="E4535" s="23">
        <v>1</v>
      </c>
      <c r="F4535" s="24">
        <v>1</v>
      </c>
      <c r="G4535" s="23">
        <v>1</v>
      </c>
      <c r="H4535" s="23">
        <v>0</v>
      </c>
      <c r="I4535" s="23">
        <v>1</v>
      </c>
      <c r="J4535" s="23">
        <v>0</v>
      </c>
      <c r="K4535" s="23">
        <v>-2.1170000000000001E-2</v>
      </c>
      <c r="L4535" s="23">
        <v>1</v>
      </c>
      <c r="M4535" s="23">
        <v>0</v>
      </c>
    </row>
    <row r="4536" spans="1:13" ht="15" customHeight="1" x14ac:dyDescent="0.25">
      <c r="A4536" s="40">
        <v>45103</v>
      </c>
      <c r="B4536" s="29">
        <v>2</v>
      </c>
      <c r="C4536" s="33" t="s">
        <v>89</v>
      </c>
      <c r="D4536" s="28">
        <v>0.5</v>
      </c>
      <c r="E4536" s="28">
        <v>0.74295900000000004</v>
      </c>
      <c r="F4536" s="29">
        <v>1</v>
      </c>
      <c r="G4536" s="28">
        <v>0.74295900000000004</v>
      </c>
      <c r="H4536" s="28">
        <v>0</v>
      </c>
      <c r="I4536" s="28">
        <v>0.74295900000000004</v>
      </c>
      <c r="J4536" s="28">
        <v>0.25704100000000002</v>
      </c>
      <c r="K4536" s="28">
        <v>-1.4467000000000001E-2</v>
      </c>
      <c r="L4536" s="28">
        <v>0.74295900000000004</v>
      </c>
      <c r="M4536" s="28">
        <v>0.25704100000000002</v>
      </c>
    </row>
    <row r="4537" spans="1:13" ht="15" customHeight="1" x14ac:dyDescent="0.25">
      <c r="A4537" s="36">
        <v>45104</v>
      </c>
      <c r="B4537" s="24">
        <v>3</v>
      </c>
      <c r="C4537" s="35" t="s">
        <v>90</v>
      </c>
      <c r="D4537" s="23">
        <v>0.8</v>
      </c>
      <c r="E4537" s="23">
        <v>1</v>
      </c>
      <c r="F4537" s="24">
        <v>1</v>
      </c>
      <c r="G4537" s="23">
        <v>1</v>
      </c>
      <c r="H4537" s="23">
        <v>0</v>
      </c>
      <c r="I4537" s="23">
        <v>1</v>
      </c>
      <c r="J4537" s="23">
        <v>0</v>
      </c>
      <c r="K4537" s="23">
        <v>-1.0448000000000001E-2</v>
      </c>
      <c r="L4537" s="23">
        <v>1</v>
      </c>
      <c r="M4537" s="23">
        <v>0</v>
      </c>
    </row>
    <row r="4538" spans="1:13" ht="15" customHeight="1" x14ac:dyDescent="0.25">
      <c r="A4538" s="40">
        <v>45105</v>
      </c>
      <c r="B4538" s="29">
        <v>3</v>
      </c>
      <c r="C4538" s="35" t="s">
        <v>90</v>
      </c>
      <c r="D4538" s="28">
        <v>0.8</v>
      </c>
      <c r="E4538" s="28">
        <v>1</v>
      </c>
      <c r="F4538" s="29">
        <v>1</v>
      </c>
      <c r="G4538" s="28">
        <v>1</v>
      </c>
      <c r="H4538" s="28">
        <v>0</v>
      </c>
      <c r="I4538" s="28">
        <v>1</v>
      </c>
      <c r="J4538" s="28">
        <v>0</v>
      </c>
      <c r="K4538" s="28">
        <v>-5.3810000000000004E-3</v>
      </c>
      <c r="L4538" s="28">
        <v>1</v>
      </c>
      <c r="M4538" s="28">
        <v>0</v>
      </c>
    </row>
    <row r="4539" spans="1:13" ht="15" customHeight="1" x14ac:dyDescent="0.25">
      <c r="A4539" s="36">
        <v>45107</v>
      </c>
      <c r="B4539" s="24">
        <v>2</v>
      </c>
      <c r="C4539" s="33" t="s">
        <v>89</v>
      </c>
      <c r="D4539" s="23">
        <v>0.5</v>
      </c>
      <c r="E4539" s="23">
        <v>0.75270000000000004</v>
      </c>
      <c r="F4539" s="24">
        <v>1</v>
      </c>
      <c r="G4539" s="23">
        <v>0.75270000000000004</v>
      </c>
      <c r="H4539" s="23">
        <v>0</v>
      </c>
      <c r="I4539" s="23">
        <v>0.75270000000000004</v>
      </c>
      <c r="J4539" s="23">
        <v>0.24729999999999999</v>
      </c>
      <c r="K4539" s="23">
        <v>-2.385E-3</v>
      </c>
      <c r="L4539" s="23">
        <v>0.75270000000000004</v>
      </c>
      <c r="M4539" s="23">
        <v>0.24729999999999999</v>
      </c>
    </row>
    <row r="4540" spans="1:13" ht="15" customHeight="1" x14ac:dyDescent="0.25">
      <c r="A4540" s="40">
        <v>45110</v>
      </c>
      <c r="B4540" s="29">
        <v>1</v>
      </c>
      <c r="C4540" s="22" t="s">
        <v>88</v>
      </c>
      <c r="D4540" s="28">
        <v>0.3</v>
      </c>
      <c r="E4540" s="28">
        <v>0.45412000000000002</v>
      </c>
      <c r="F4540" s="29">
        <v>1</v>
      </c>
      <c r="G4540" s="28">
        <v>0.45412000000000002</v>
      </c>
      <c r="H4540" s="28">
        <v>0</v>
      </c>
      <c r="I4540" s="28">
        <v>0.45412000000000002</v>
      </c>
      <c r="J4540" s="28">
        <v>0.54588000000000003</v>
      </c>
      <c r="K4540" s="28">
        <v>-1.1559999999999999E-3</v>
      </c>
      <c r="L4540" s="28">
        <v>0.45412000000000002</v>
      </c>
      <c r="M4540" s="28">
        <v>0.54588000000000003</v>
      </c>
    </row>
    <row r="4541" spans="1:13" ht="15" customHeight="1" x14ac:dyDescent="0.25">
      <c r="A4541" s="36">
        <v>45111</v>
      </c>
      <c r="B4541" s="24">
        <v>1</v>
      </c>
      <c r="C4541" s="22" t="s">
        <v>88</v>
      </c>
      <c r="D4541" s="23">
        <v>0.3</v>
      </c>
      <c r="E4541" s="23">
        <v>0.44055800000000001</v>
      </c>
      <c r="F4541" s="24">
        <v>1</v>
      </c>
      <c r="G4541" s="23">
        <v>0.44055800000000001</v>
      </c>
      <c r="H4541" s="23">
        <v>0</v>
      </c>
      <c r="I4541" s="23">
        <v>0.44055800000000001</v>
      </c>
      <c r="J4541" s="23">
        <v>0.55944199999999999</v>
      </c>
      <c r="K4541" s="23">
        <v>-6.2030000000000002E-3</v>
      </c>
      <c r="L4541" s="23">
        <v>0.44055800000000001</v>
      </c>
      <c r="M4541" s="23">
        <v>0.55944199999999999</v>
      </c>
    </row>
    <row r="4542" spans="1:13" ht="15" customHeight="1" x14ac:dyDescent="0.25">
      <c r="A4542" s="40">
        <v>45112</v>
      </c>
      <c r="B4542" s="29">
        <v>1</v>
      </c>
      <c r="C4542" s="22" t="s">
        <v>88</v>
      </c>
      <c r="D4542" s="28">
        <v>0.3</v>
      </c>
      <c r="E4542" s="28">
        <v>0.43398500000000001</v>
      </c>
      <c r="F4542" s="29">
        <v>1</v>
      </c>
      <c r="G4542" s="28">
        <v>0.43398500000000001</v>
      </c>
      <c r="H4542" s="28">
        <v>0</v>
      </c>
      <c r="I4542" s="28">
        <v>0.43398500000000001</v>
      </c>
      <c r="J4542" s="28">
        <v>0.56601500000000005</v>
      </c>
      <c r="K4542" s="28">
        <v>0</v>
      </c>
      <c r="L4542" s="28">
        <v>0.43398500000000001</v>
      </c>
      <c r="M4542" s="28">
        <v>0.56601500000000005</v>
      </c>
    </row>
    <row r="4543" spans="1:13" ht="15" customHeight="1" x14ac:dyDescent="0.25">
      <c r="A4543" s="36">
        <v>45113</v>
      </c>
      <c r="B4543" s="24">
        <v>1</v>
      </c>
      <c r="C4543" s="22" t="s">
        <v>88</v>
      </c>
      <c r="D4543" s="23">
        <v>0.3</v>
      </c>
      <c r="E4543" s="23">
        <v>0.44122600000000001</v>
      </c>
      <c r="F4543" s="24">
        <v>1</v>
      </c>
      <c r="G4543" s="23">
        <v>0.44122600000000001</v>
      </c>
      <c r="H4543" s="23">
        <v>0</v>
      </c>
      <c r="I4543" s="23">
        <v>0.44122600000000001</v>
      </c>
      <c r="J4543" s="23">
        <v>0.55877399999999999</v>
      </c>
      <c r="K4543" s="23">
        <v>0</v>
      </c>
      <c r="L4543" s="23">
        <v>0.44122600000000001</v>
      </c>
      <c r="M4543" s="23">
        <v>0.55877399999999999</v>
      </c>
    </row>
    <row r="4544" spans="1:13" ht="15" customHeight="1" x14ac:dyDescent="0.25">
      <c r="A4544" s="40">
        <v>45114</v>
      </c>
      <c r="B4544" s="29">
        <v>1</v>
      </c>
      <c r="C4544" s="22" t="s">
        <v>88</v>
      </c>
      <c r="D4544" s="28">
        <v>0.3</v>
      </c>
      <c r="E4544" s="28">
        <v>0.445882</v>
      </c>
      <c r="F4544" s="29">
        <v>1</v>
      </c>
      <c r="G4544" s="28">
        <v>0.445882</v>
      </c>
      <c r="H4544" s="28">
        <v>0</v>
      </c>
      <c r="I4544" s="28">
        <v>0.445882</v>
      </c>
      <c r="J4544" s="28">
        <v>0.554118</v>
      </c>
      <c r="K4544" s="28">
        <v>-7.574E-3</v>
      </c>
      <c r="L4544" s="28">
        <v>0.445882</v>
      </c>
      <c r="M4544" s="28">
        <v>0.554118</v>
      </c>
    </row>
    <row r="4545" spans="1:13" ht="15" customHeight="1" x14ac:dyDescent="0.25">
      <c r="A4545" s="36">
        <v>45117</v>
      </c>
      <c r="B4545" s="24">
        <v>1</v>
      </c>
      <c r="C4545" s="22" t="s">
        <v>88</v>
      </c>
      <c r="D4545" s="23">
        <v>0.3</v>
      </c>
      <c r="E4545" s="23">
        <v>0.44251200000000002</v>
      </c>
      <c r="F4545" s="24">
        <v>1</v>
      </c>
      <c r="G4545" s="23">
        <v>0.44251200000000002</v>
      </c>
      <c r="H4545" s="23">
        <v>0</v>
      </c>
      <c r="I4545" s="23">
        <v>0.44251200000000002</v>
      </c>
      <c r="J4545" s="23">
        <v>0.55748799999999998</v>
      </c>
      <c r="K4545" s="23">
        <v>-9.3299999999999998E-3</v>
      </c>
      <c r="L4545" s="23">
        <v>0.44251200000000002</v>
      </c>
      <c r="M4545" s="23">
        <v>0.55748799999999998</v>
      </c>
    </row>
    <row r="4546" spans="1:13" ht="15" customHeight="1" x14ac:dyDescent="0.25">
      <c r="A4546" s="40">
        <v>45118</v>
      </c>
      <c r="B4546" s="29">
        <v>2</v>
      </c>
      <c r="C4546" s="33" t="s">
        <v>89</v>
      </c>
      <c r="D4546" s="28">
        <v>0.5</v>
      </c>
      <c r="E4546" s="28">
        <v>0.69649000000000005</v>
      </c>
      <c r="F4546" s="29">
        <v>1</v>
      </c>
      <c r="G4546" s="28">
        <v>0.69649000000000005</v>
      </c>
      <c r="H4546" s="28">
        <v>0</v>
      </c>
      <c r="I4546" s="28">
        <v>0.69649000000000005</v>
      </c>
      <c r="J4546" s="28">
        <v>0.30351</v>
      </c>
      <c r="K4546" s="28">
        <v>0</v>
      </c>
      <c r="L4546" s="28">
        <v>0.69649000000000005</v>
      </c>
      <c r="M4546" s="28">
        <v>0.30351</v>
      </c>
    </row>
    <row r="4547" spans="1:13" ht="15" customHeight="1" x14ac:dyDescent="0.25">
      <c r="A4547" s="36">
        <v>45119</v>
      </c>
      <c r="B4547" s="24">
        <v>2</v>
      </c>
      <c r="C4547" s="33" t="s">
        <v>89</v>
      </c>
      <c r="D4547" s="23">
        <v>0.5</v>
      </c>
      <c r="E4547" s="23">
        <v>0.72904899999999995</v>
      </c>
      <c r="F4547" s="24">
        <v>1</v>
      </c>
      <c r="G4547" s="23">
        <v>0.72904899999999995</v>
      </c>
      <c r="H4547" s="23">
        <v>0</v>
      </c>
      <c r="I4547" s="23">
        <v>0.72904899999999995</v>
      </c>
      <c r="J4547" s="23">
        <v>0.270951</v>
      </c>
      <c r="K4547" s="23">
        <v>0</v>
      </c>
      <c r="L4547" s="23">
        <v>0.72904899999999995</v>
      </c>
      <c r="M4547" s="23">
        <v>0.270951</v>
      </c>
    </row>
    <row r="4548" spans="1:13" ht="15" customHeight="1" x14ac:dyDescent="0.25">
      <c r="A4548" s="40">
        <v>45120</v>
      </c>
      <c r="B4548" s="29">
        <v>2</v>
      </c>
      <c r="C4548" s="33" t="s">
        <v>89</v>
      </c>
      <c r="D4548" s="28">
        <v>0.5</v>
      </c>
      <c r="E4548" s="28">
        <v>0.70496199999999998</v>
      </c>
      <c r="F4548" s="29">
        <v>1</v>
      </c>
      <c r="G4548" s="28">
        <v>0.70496199999999998</v>
      </c>
      <c r="H4548" s="28">
        <v>0</v>
      </c>
      <c r="I4548" s="28">
        <v>0.70496199999999998</v>
      </c>
      <c r="J4548" s="28">
        <v>0.29503800000000002</v>
      </c>
      <c r="K4548" s="28">
        <v>-6.3179999999999998E-3</v>
      </c>
      <c r="L4548" s="28">
        <v>0.70496199999999998</v>
      </c>
      <c r="M4548" s="28">
        <v>0.29503800000000002</v>
      </c>
    </row>
    <row r="4549" spans="1:13" ht="15" customHeight="1" x14ac:dyDescent="0.25">
      <c r="A4549" s="36">
        <v>45121</v>
      </c>
      <c r="B4549" s="24">
        <v>2</v>
      </c>
      <c r="C4549" s="33" t="s">
        <v>89</v>
      </c>
      <c r="D4549" s="23">
        <v>0.5</v>
      </c>
      <c r="E4549" s="23">
        <v>0.69952199999999998</v>
      </c>
      <c r="F4549" s="24">
        <v>1</v>
      </c>
      <c r="G4549" s="23">
        <v>0.69952199999999998</v>
      </c>
      <c r="H4549" s="23">
        <v>0</v>
      </c>
      <c r="I4549" s="23">
        <v>0.69952199999999998</v>
      </c>
      <c r="J4549" s="23">
        <v>0.30047800000000002</v>
      </c>
      <c r="K4549" s="23">
        <v>-5.0100000000000003E-4</v>
      </c>
      <c r="L4549" s="23">
        <v>0.69952199999999998</v>
      </c>
      <c r="M4549" s="23">
        <v>0.30047800000000002</v>
      </c>
    </row>
    <row r="4550" spans="1:13" ht="15" customHeight="1" x14ac:dyDescent="0.25">
      <c r="A4550" s="40">
        <v>45124</v>
      </c>
      <c r="B4550" s="29">
        <v>1</v>
      </c>
      <c r="C4550" s="22" t="s">
        <v>88</v>
      </c>
      <c r="D4550" s="28">
        <v>0.3</v>
      </c>
      <c r="E4550" s="28">
        <v>0.448716</v>
      </c>
      <c r="F4550" s="29">
        <v>1</v>
      </c>
      <c r="G4550" s="28">
        <v>0.448716</v>
      </c>
      <c r="H4550" s="28">
        <v>0</v>
      </c>
      <c r="I4550" s="28">
        <v>0.448716</v>
      </c>
      <c r="J4550" s="28">
        <v>0.551284</v>
      </c>
      <c r="K4550" s="28">
        <v>0</v>
      </c>
      <c r="L4550" s="28">
        <v>0.448716</v>
      </c>
      <c r="M4550" s="28">
        <v>0.551284</v>
      </c>
    </row>
    <row r="4551" spans="1:13" ht="15" customHeight="1" x14ac:dyDescent="0.25">
      <c r="A4551" s="36">
        <v>45125</v>
      </c>
      <c r="B4551" s="24">
        <v>1</v>
      </c>
      <c r="C4551" s="22" t="s">
        <v>88</v>
      </c>
      <c r="D4551" s="23">
        <v>0.3</v>
      </c>
      <c r="E4551" s="23">
        <v>0.451156</v>
      </c>
      <c r="F4551" s="24">
        <v>1</v>
      </c>
      <c r="G4551" s="23">
        <v>0.451156</v>
      </c>
      <c r="H4551" s="23">
        <v>0</v>
      </c>
      <c r="I4551" s="23">
        <v>0.451156</v>
      </c>
      <c r="J4551" s="23">
        <v>0.548844</v>
      </c>
      <c r="K4551" s="23">
        <v>0</v>
      </c>
      <c r="L4551" s="23">
        <v>0.451156</v>
      </c>
      <c r="M4551" s="23">
        <v>0.548844</v>
      </c>
    </row>
    <row r="4552" spans="1:13" ht="15" customHeight="1" x14ac:dyDescent="0.25">
      <c r="A4552" s="40">
        <v>45126</v>
      </c>
      <c r="B4552" s="29">
        <v>1</v>
      </c>
      <c r="C4552" s="22" t="s">
        <v>88</v>
      </c>
      <c r="D4552" s="28">
        <v>0.3</v>
      </c>
      <c r="E4552" s="28">
        <v>0.43601099999999998</v>
      </c>
      <c r="F4552" s="29">
        <v>1</v>
      </c>
      <c r="G4552" s="28">
        <v>0.43601099999999998</v>
      </c>
      <c r="H4552" s="28">
        <v>0</v>
      </c>
      <c r="I4552" s="28">
        <v>0.43601099999999998</v>
      </c>
      <c r="J4552" s="28">
        <v>0.56398899999999996</v>
      </c>
      <c r="K4552" s="28">
        <v>0</v>
      </c>
      <c r="L4552" s="28">
        <v>0.43601099999999998</v>
      </c>
      <c r="M4552" s="28">
        <v>0.56398899999999996</v>
      </c>
    </row>
    <row r="4553" spans="1:13" ht="15" customHeight="1" x14ac:dyDescent="0.25">
      <c r="A4553" s="36">
        <v>45127</v>
      </c>
      <c r="B4553" s="24">
        <v>1</v>
      </c>
      <c r="C4553" s="22" t="s">
        <v>88</v>
      </c>
      <c r="D4553" s="23">
        <v>0.3</v>
      </c>
      <c r="E4553" s="23">
        <v>0.43597200000000003</v>
      </c>
      <c r="F4553" s="24">
        <v>1</v>
      </c>
      <c r="G4553" s="23">
        <v>0.43597200000000003</v>
      </c>
      <c r="H4553" s="23">
        <v>0</v>
      </c>
      <c r="I4553" s="23">
        <v>0.43597200000000003</v>
      </c>
      <c r="J4553" s="23">
        <v>0.56402799999999997</v>
      </c>
      <c r="K4553" s="23">
        <v>0</v>
      </c>
      <c r="L4553" s="23">
        <v>0.43597200000000003</v>
      </c>
      <c r="M4553" s="23">
        <v>0.56402799999999997</v>
      </c>
    </row>
    <row r="4554" spans="1:13" ht="15" customHeight="1" x14ac:dyDescent="0.25">
      <c r="A4554" s="40">
        <v>45128</v>
      </c>
      <c r="B4554" s="29">
        <v>1</v>
      </c>
      <c r="C4554" s="22" t="s">
        <v>88</v>
      </c>
      <c r="D4554" s="28">
        <v>0.3</v>
      </c>
      <c r="E4554" s="28">
        <v>0.46360099999999999</v>
      </c>
      <c r="F4554" s="29">
        <v>1</v>
      </c>
      <c r="G4554" s="28">
        <v>0.46360099999999999</v>
      </c>
      <c r="H4554" s="28">
        <v>0</v>
      </c>
      <c r="I4554" s="28">
        <v>0.46360099999999999</v>
      </c>
      <c r="J4554" s="28">
        <v>0.53639899999999996</v>
      </c>
      <c r="K4554" s="28">
        <v>-4.7260000000000002E-3</v>
      </c>
      <c r="L4554" s="28">
        <v>0.46360099999999999</v>
      </c>
      <c r="M4554" s="28">
        <v>0.53639899999999996</v>
      </c>
    </row>
    <row r="4555" spans="1:13" ht="15" customHeight="1" x14ac:dyDescent="0.25">
      <c r="A4555" s="36">
        <v>45131</v>
      </c>
      <c r="B4555" s="24">
        <v>1</v>
      </c>
      <c r="C4555" s="22" t="s">
        <v>88</v>
      </c>
      <c r="D4555" s="23">
        <v>0.3</v>
      </c>
      <c r="E4555" s="23">
        <v>0.53499799999999997</v>
      </c>
      <c r="F4555" s="24">
        <v>1</v>
      </c>
      <c r="G4555" s="23">
        <v>0.53499799999999997</v>
      </c>
      <c r="H4555" s="23">
        <v>0</v>
      </c>
      <c r="I4555" s="23">
        <v>0.53499799999999997</v>
      </c>
      <c r="J4555" s="23">
        <v>0.46500200000000003</v>
      </c>
      <c r="K4555" s="23">
        <v>0</v>
      </c>
      <c r="L4555" s="23">
        <v>0.53499799999999997</v>
      </c>
      <c r="M4555" s="23">
        <v>0.46500200000000003</v>
      </c>
    </row>
    <row r="4556" spans="1:13" ht="15" customHeight="1" x14ac:dyDescent="0.25">
      <c r="A4556" s="40">
        <v>45132</v>
      </c>
      <c r="B4556" s="29">
        <v>2</v>
      </c>
      <c r="C4556" s="33" t="s">
        <v>89</v>
      </c>
      <c r="D4556" s="28">
        <v>0.5</v>
      </c>
      <c r="E4556" s="28">
        <v>0.90614700000000004</v>
      </c>
      <c r="F4556" s="29">
        <v>1</v>
      </c>
      <c r="G4556" s="28">
        <v>0.90614700000000004</v>
      </c>
      <c r="H4556" s="28">
        <v>0</v>
      </c>
      <c r="I4556" s="28">
        <v>0.90614700000000004</v>
      </c>
      <c r="J4556" s="28">
        <v>9.3853000000000006E-2</v>
      </c>
      <c r="K4556" s="28">
        <v>0</v>
      </c>
      <c r="L4556" s="28">
        <v>0.90614700000000004</v>
      </c>
      <c r="M4556" s="28">
        <v>9.3853000000000006E-2</v>
      </c>
    </row>
    <row r="4557" spans="1:13" ht="15" customHeight="1" x14ac:dyDescent="0.25">
      <c r="A4557" s="36">
        <v>45133</v>
      </c>
      <c r="B4557" s="24">
        <v>2</v>
      </c>
      <c r="C4557" s="33" t="s">
        <v>89</v>
      </c>
      <c r="D4557" s="23">
        <v>0.5</v>
      </c>
      <c r="E4557" s="23">
        <v>0.90801299999999996</v>
      </c>
      <c r="F4557" s="24">
        <v>1</v>
      </c>
      <c r="G4557" s="23">
        <v>0.90801299999999996</v>
      </c>
      <c r="H4557" s="23">
        <v>0</v>
      </c>
      <c r="I4557" s="23">
        <v>0.90801299999999996</v>
      </c>
      <c r="J4557" s="23">
        <v>9.1986999999999999E-2</v>
      </c>
      <c r="K4557" s="23">
        <v>0</v>
      </c>
      <c r="L4557" s="23">
        <v>0.90801299999999996</v>
      </c>
      <c r="M4557" s="23">
        <v>9.1986999999999999E-2</v>
      </c>
    </row>
    <row r="4558" spans="1:13" ht="15" customHeight="1" x14ac:dyDescent="0.25">
      <c r="A4558" s="40">
        <v>45134</v>
      </c>
      <c r="B4558" s="29">
        <v>2</v>
      </c>
      <c r="C4558" s="33" t="s">
        <v>89</v>
      </c>
      <c r="D4558" s="28">
        <v>0.5</v>
      </c>
      <c r="E4558" s="28">
        <v>0.90949800000000003</v>
      </c>
      <c r="F4558" s="29">
        <v>1</v>
      </c>
      <c r="G4558" s="28">
        <v>0.90949800000000003</v>
      </c>
      <c r="H4558" s="28">
        <v>0</v>
      </c>
      <c r="I4558" s="28">
        <v>0.90949800000000003</v>
      </c>
      <c r="J4558" s="28">
        <v>9.0501999999999999E-2</v>
      </c>
      <c r="K4558" s="28">
        <v>0</v>
      </c>
      <c r="L4558" s="28">
        <v>0.90949800000000003</v>
      </c>
      <c r="M4558" s="28">
        <v>9.0501999999999999E-2</v>
      </c>
    </row>
    <row r="4559" spans="1:13" ht="15" customHeight="1" x14ac:dyDescent="0.25">
      <c r="A4559" s="36">
        <v>45135</v>
      </c>
      <c r="B4559" s="24">
        <v>2</v>
      </c>
      <c r="C4559" s="33" t="s">
        <v>89</v>
      </c>
      <c r="D4559" s="23">
        <v>0.5</v>
      </c>
      <c r="E4559" s="23">
        <v>0.89599899999999999</v>
      </c>
      <c r="F4559" s="24">
        <v>1</v>
      </c>
      <c r="G4559" s="23">
        <v>0.89599899999999999</v>
      </c>
      <c r="H4559" s="23">
        <v>0</v>
      </c>
      <c r="I4559" s="23">
        <v>0.89599899999999999</v>
      </c>
      <c r="J4559" s="23">
        <v>0.104001</v>
      </c>
      <c r="K4559" s="23">
        <v>0</v>
      </c>
      <c r="L4559" s="23">
        <v>0.89599899999999999</v>
      </c>
      <c r="M4559" s="23">
        <v>0.104001</v>
      </c>
    </row>
    <row r="4560" spans="1:13" ht="15" customHeight="1" x14ac:dyDescent="0.25">
      <c r="A4560" s="40">
        <v>45138</v>
      </c>
      <c r="B4560" s="29">
        <v>2</v>
      </c>
      <c r="C4560" s="33" t="s">
        <v>89</v>
      </c>
      <c r="D4560" s="28">
        <v>0.5</v>
      </c>
      <c r="E4560" s="28">
        <v>0.84383699999999995</v>
      </c>
      <c r="F4560" s="29">
        <v>1</v>
      </c>
      <c r="G4560" s="28">
        <v>0.84383699999999995</v>
      </c>
      <c r="H4560" s="28">
        <v>0</v>
      </c>
      <c r="I4560" s="28">
        <v>0.84383699999999995</v>
      </c>
      <c r="J4560" s="28">
        <v>0.156163</v>
      </c>
      <c r="K4560" s="28">
        <v>0</v>
      </c>
      <c r="L4560" s="28">
        <v>0.84383699999999995</v>
      </c>
      <c r="M4560" s="28">
        <v>0.156163</v>
      </c>
    </row>
    <row r="4561" spans="1:13" ht="15" customHeight="1" x14ac:dyDescent="0.25">
      <c r="A4561" s="36">
        <v>45139</v>
      </c>
      <c r="B4561" s="24">
        <v>2</v>
      </c>
      <c r="C4561" s="33" t="s">
        <v>89</v>
      </c>
      <c r="D4561" s="23">
        <v>0.5</v>
      </c>
      <c r="E4561" s="23">
        <v>0.85810699999999995</v>
      </c>
      <c r="F4561" s="24">
        <v>1</v>
      </c>
      <c r="G4561" s="23">
        <v>0.85810699999999995</v>
      </c>
      <c r="H4561" s="23">
        <v>0</v>
      </c>
      <c r="I4561" s="23">
        <v>0.85810699999999995</v>
      </c>
      <c r="J4561" s="23">
        <v>0.14189299999999999</v>
      </c>
      <c r="K4561" s="23">
        <v>-3.7599999999999999E-3</v>
      </c>
      <c r="L4561" s="23">
        <v>0.85810699999999995</v>
      </c>
      <c r="M4561" s="23">
        <v>0.14189299999999999</v>
      </c>
    </row>
    <row r="4562" spans="1:13" ht="15" customHeight="1" x14ac:dyDescent="0.25">
      <c r="A4562" s="40">
        <v>45140</v>
      </c>
      <c r="B4562" s="29">
        <v>1</v>
      </c>
      <c r="C4562" s="22" t="s">
        <v>88</v>
      </c>
      <c r="D4562" s="28">
        <v>0.3</v>
      </c>
      <c r="E4562" s="28">
        <v>0.46437899999999999</v>
      </c>
      <c r="F4562" s="29">
        <v>1</v>
      </c>
      <c r="G4562" s="28">
        <v>0.46437899999999999</v>
      </c>
      <c r="H4562" s="28">
        <v>0</v>
      </c>
      <c r="I4562" s="28">
        <v>0.46437899999999999</v>
      </c>
      <c r="J4562" s="28">
        <v>0.53562100000000001</v>
      </c>
      <c r="K4562" s="28">
        <v>-1.2999E-2</v>
      </c>
      <c r="L4562" s="28">
        <v>0.46437899999999999</v>
      </c>
      <c r="M4562" s="28">
        <v>0.53562100000000001</v>
      </c>
    </row>
    <row r="4563" spans="1:13" ht="15" customHeight="1" x14ac:dyDescent="0.25">
      <c r="A4563" s="36">
        <v>45141</v>
      </c>
      <c r="B4563" s="24">
        <v>1</v>
      </c>
      <c r="C4563" s="22" t="s">
        <v>88</v>
      </c>
      <c r="D4563" s="23">
        <v>0.3</v>
      </c>
      <c r="E4563" s="23">
        <v>0.46934700000000001</v>
      </c>
      <c r="F4563" s="24">
        <v>1</v>
      </c>
      <c r="G4563" s="23">
        <v>0.46934700000000001</v>
      </c>
      <c r="H4563" s="23">
        <v>0</v>
      </c>
      <c r="I4563" s="23">
        <v>0.46934700000000001</v>
      </c>
      <c r="J4563" s="23">
        <v>0.53065300000000004</v>
      </c>
      <c r="K4563" s="23">
        <v>-1.4156E-2</v>
      </c>
      <c r="L4563" s="23">
        <v>0.46934700000000001</v>
      </c>
      <c r="M4563" s="23">
        <v>0.53065300000000004</v>
      </c>
    </row>
    <row r="4564" spans="1:13" ht="15" customHeight="1" x14ac:dyDescent="0.25">
      <c r="A4564" s="40">
        <v>45142</v>
      </c>
      <c r="B4564" s="29">
        <v>2</v>
      </c>
      <c r="C4564" s="33" t="s">
        <v>89</v>
      </c>
      <c r="D4564" s="28">
        <v>0.5</v>
      </c>
      <c r="E4564" s="28">
        <v>0.84310200000000002</v>
      </c>
      <c r="F4564" s="29">
        <v>1</v>
      </c>
      <c r="G4564" s="28">
        <v>0.84310200000000002</v>
      </c>
      <c r="H4564" s="28">
        <v>0</v>
      </c>
      <c r="I4564" s="28">
        <v>0.84310200000000002</v>
      </c>
      <c r="J4564" s="28">
        <v>0.15689800000000001</v>
      </c>
      <c r="K4564" s="28">
        <v>-1.1926000000000001E-2</v>
      </c>
      <c r="L4564" s="28">
        <v>0.84310200000000002</v>
      </c>
      <c r="M4564" s="28">
        <v>0.15689800000000001</v>
      </c>
    </row>
    <row r="4565" spans="1:13" ht="15" customHeight="1" x14ac:dyDescent="0.25">
      <c r="A4565" s="36">
        <v>45145</v>
      </c>
      <c r="B4565" s="24">
        <v>1</v>
      </c>
      <c r="C4565" s="22" t="s">
        <v>88</v>
      </c>
      <c r="D4565" s="23">
        <v>0.3</v>
      </c>
      <c r="E4565" s="23">
        <v>0.50288299999999997</v>
      </c>
      <c r="F4565" s="24">
        <v>1</v>
      </c>
      <c r="G4565" s="23">
        <v>0.50288299999999997</v>
      </c>
      <c r="H4565" s="23">
        <v>0</v>
      </c>
      <c r="I4565" s="23">
        <v>0.50288299999999997</v>
      </c>
      <c r="J4565" s="23">
        <v>0.49711699999999998</v>
      </c>
      <c r="K4565" s="23">
        <v>-4.0530000000000002E-3</v>
      </c>
      <c r="L4565" s="23">
        <v>0.50288299999999997</v>
      </c>
      <c r="M4565" s="23">
        <v>0.49711699999999998</v>
      </c>
    </row>
    <row r="4566" spans="1:13" ht="15" customHeight="1" x14ac:dyDescent="0.25">
      <c r="A4566" s="40">
        <v>45146</v>
      </c>
      <c r="B4566" s="29">
        <v>1</v>
      </c>
      <c r="C4566" s="22" t="s">
        <v>88</v>
      </c>
      <c r="D4566" s="28">
        <v>0.3</v>
      </c>
      <c r="E4566" s="28">
        <v>0.53757299999999997</v>
      </c>
      <c r="F4566" s="29">
        <v>1</v>
      </c>
      <c r="G4566" s="28">
        <v>0.53757299999999997</v>
      </c>
      <c r="H4566" s="28">
        <v>0</v>
      </c>
      <c r="I4566" s="28">
        <v>0.53757299999999997</v>
      </c>
      <c r="J4566" s="28">
        <v>0.46242699999999998</v>
      </c>
      <c r="K4566" s="28">
        <v>-3.6909999999999998E-3</v>
      </c>
      <c r="L4566" s="28">
        <v>0.53757299999999997</v>
      </c>
      <c r="M4566" s="28">
        <v>0.46242699999999998</v>
      </c>
    </row>
    <row r="4567" spans="1:13" ht="15" customHeight="1" x14ac:dyDescent="0.25">
      <c r="A4567" s="36">
        <v>45147</v>
      </c>
      <c r="B4567" s="24">
        <v>1</v>
      </c>
      <c r="C4567" s="22" t="s">
        <v>88</v>
      </c>
      <c r="D4567" s="23">
        <v>0.3</v>
      </c>
      <c r="E4567" s="23">
        <v>0.53969299999999998</v>
      </c>
      <c r="F4567" s="24">
        <v>1</v>
      </c>
      <c r="G4567" s="23">
        <v>0.53969299999999998</v>
      </c>
      <c r="H4567" s="23">
        <v>0</v>
      </c>
      <c r="I4567" s="23">
        <v>0.53969299999999998</v>
      </c>
      <c r="J4567" s="23">
        <v>0.46030700000000002</v>
      </c>
      <c r="K4567" s="23">
        <v>-3.009E-3</v>
      </c>
      <c r="L4567" s="23">
        <v>0.53969299999999998</v>
      </c>
      <c r="M4567" s="23">
        <v>0.46030700000000002</v>
      </c>
    </row>
    <row r="4568" spans="1:13" ht="15" customHeight="1" x14ac:dyDescent="0.25">
      <c r="A4568" s="40">
        <v>45148</v>
      </c>
      <c r="B4568" s="29">
        <v>1</v>
      </c>
      <c r="C4568" s="22" t="s">
        <v>88</v>
      </c>
      <c r="D4568" s="28">
        <v>0.3</v>
      </c>
      <c r="E4568" s="28">
        <v>0.57608899999999996</v>
      </c>
      <c r="F4568" s="29">
        <v>1</v>
      </c>
      <c r="G4568" s="28">
        <v>0.57608899999999996</v>
      </c>
      <c r="H4568" s="28">
        <v>0</v>
      </c>
      <c r="I4568" s="28">
        <v>0.57608899999999996</v>
      </c>
      <c r="J4568" s="28">
        <v>0.42391099999999998</v>
      </c>
      <c r="K4568" s="28">
        <v>-3.9480000000000001E-3</v>
      </c>
      <c r="L4568" s="28">
        <v>0.57608899999999996</v>
      </c>
      <c r="M4568" s="28">
        <v>0.42391099999999998</v>
      </c>
    </row>
    <row r="4569" spans="1:13" ht="15" customHeight="1" x14ac:dyDescent="0.25">
      <c r="A4569" s="36">
        <v>45149</v>
      </c>
      <c r="B4569" s="24">
        <v>1</v>
      </c>
      <c r="C4569" s="22" t="s">
        <v>88</v>
      </c>
      <c r="D4569" s="23">
        <v>0.3</v>
      </c>
      <c r="E4569" s="23">
        <v>0.58139399999999997</v>
      </c>
      <c r="F4569" s="24">
        <v>1</v>
      </c>
      <c r="G4569" s="23">
        <v>0.58139399999999997</v>
      </c>
      <c r="H4569" s="23">
        <v>0</v>
      </c>
      <c r="I4569" s="23">
        <v>0.58139399999999997</v>
      </c>
      <c r="J4569" s="23">
        <v>0.41860599999999998</v>
      </c>
      <c r="K4569" s="23">
        <v>-3.6289999999999998E-3</v>
      </c>
      <c r="L4569" s="23">
        <v>0.58139399999999997</v>
      </c>
      <c r="M4569" s="23">
        <v>0.41860599999999998</v>
      </c>
    </row>
    <row r="4570" spans="1:13" ht="15" customHeight="1" x14ac:dyDescent="0.25">
      <c r="A4570" s="40">
        <v>45152</v>
      </c>
      <c r="B4570" s="29">
        <v>1</v>
      </c>
      <c r="C4570" s="22" t="s">
        <v>88</v>
      </c>
      <c r="D4570" s="28">
        <v>0.3</v>
      </c>
      <c r="E4570" s="28">
        <v>0.57519799999999999</v>
      </c>
      <c r="F4570" s="29">
        <v>1</v>
      </c>
      <c r="G4570" s="28">
        <v>0.57519799999999999</v>
      </c>
      <c r="H4570" s="28">
        <v>0</v>
      </c>
      <c r="I4570" s="28">
        <v>0.57519799999999999</v>
      </c>
      <c r="J4570" s="28">
        <v>0.42480200000000001</v>
      </c>
      <c r="K4570" s="28">
        <v>-4.6740000000000002E-3</v>
      </c>
      <c r="L4570" s="28">
        <v>0.57519799999999999</v>
      </c>
      <c r="M4570" s="28">
        <v>0.42480200000000001</v>
      </c>
    </row>
    <row r="4571" spans="1:13" ht="15" customHeight="1" x14ac:dyDescent="0.25">
      <c r="A4571" s="36">
        <v>45154</v>
      </c>
      <c r="B4571" s="24">
        <v>1</v>
      </c>
      <c r="C4571" s="22" t="s">
        <v>88</v>
      </c>
      <c r="D4571" s="23">
        <v>0.3</v>
      </c>
      <c r="E4571" s="23">
        <v>0.57592699999999997</v>
      </c>
      <c r="F4571" s="24">
        <v>1</v>
      </c>
      <c r="G4571" s="23">
        <v>0.57592699999999997</v>
      </c>
      <c r="H4571" s="23">
        <v>0</v>
      </c>
      <c r="I4571" s="23">
        <v>0.57592699999999997</v>
      </c>
      <c r="J4571" s="23">
        <v>0.42407299999999998</v>
      </c>
      <c r="K4571" s="23">
        <v>-2.14E-3</v>
      </c>
      <c r="L4571" s="23">
        <v>0.57592699999999997</v>
      </c>
      <c r="M4571" s="23">
        <v>0.42407299999999998</v>
      </c>
    </row>
    <row r="4572" spans="1:13" ht="15" customHeight="1" x14ac:dyDescent="0.25">
      <c r="A4572" s="40">
        <v>45155</v>
      </c>
      <c r="B4572" s="29">
        <v>1</v>
      </c>
      <c r="C4572" s="22" t="s">
        <v>88</v>
      </c>
      <c r="D4572" s="28">
        <v>0.3</v>
      </c>
      <c r="E4572" s="28">
        <v>0.59845999999999999</v>
      </c>
      <c r="F4572" s="29">
        <v>1</v>
      </c>
      <c r="G4572" s="28">
        <v>0.59845999999999999</v>
      </c>
      <c r="H4572" s="28">
        <v>0</v>
      </c>
      <c r="I4572" s="28">
        <v>0.59845999999999999</v>
      </c>
      <c r="J4572" s="28">
        <v>0.40154000000000001</v>
      </c>
      <c r="K4572" s="28">
        <v>0</v>
      </c>
      <c r="L4572" s="28">
        <v>0.59845999999999999</v>
      </c>
      <c r="M4572" s="28">
        <v>0.40154000000000001</v>
      </c>
    </row>
    <row r="4573" spans="1:13" ht="15" customHeight="1" x14ac:dyDescent="0.25">
      <c r="A4573" s="36">
        <v>45156</v>
      </c>
      <c r="B4573" s="24">
        <v>1</v>
      </c>
      <c r="C4573" s="22" t="s">
        <v>88</v>
      </c>
      <c r="D4573" s="23">
        <v>0.3</v>
      </c>
      <c r="E4573" s="23">
        <v>0.59475800000000001</v>
      </c>
      <c r="F4573" s="24">
        <v>1</v>
      </c>
      <c r="G4573" s="23">
        <v>0.59475800000000001</v>
      </c>
      <c r="H4573" s="23">
        <v>0</v>
      </c>
      <c r="I4573" s="23">
        <v>0.59475800000000001</v>
      </c>
      <c r="J4573" s="23">
        <v>0.40524199999999999</v>
      </c>
      <c r="K4573" s="23">
        <v>-6.2200000000000005E-4</v>
      </c>
      <c r="L4573" s="23">
        <v>0.59475800000000001</v>
      </c>
      <c r="M4573" s="23">
        <v>0.40524199999999999</v>
      </c>
    </row>
    <row r="4574" spans="1:13" ht="15" customHeight="1" x14ac:dyDescent="0.25">
      <c r="A4574" s="40">
        <v>45159</v>
      </c>
      <c r="B4574" s="29">
        <v>1</v>
      </c>
      <c r="C4574" s="22" t="s">
        <v>88</v>
      </c>
      <c r="D4574" s="28">
        <v>0.3</v>
      </c>
      <c r="E4574" s="28">
        <v>0.59685900000000003</v>
      </c>
      <c r="F4574" s="29">
        <v>1</v>
      </c>
      <c r="G4574" s="28">
        <v>0.59685900000000003</v>
      </c>
      <c r="H4574" s="28">
        <v>0</v>
      </c>
      <c r="I4574" s="28">
        <v>0.59685900000000003</v>
      </c>
      <c r="J4574" s="28">
        <v>0.40314100000000003</v>
      </c>
      <c r="K4574" s="28">
        <v>0</v>
      </c>
      <c r="L4574" s="28">
        <v>0.59685900000000003</v>
      </c>
      <c r="M4574" s="28">
        <v>0.40314100000000003</v>
      </c>
    </row>
    <row r="4575" spans="1:13" ht="15" customHeight="1" x14ac:dyDescent="0.25">
      <c r="A4575" s="36">
        <v>45160</v>
      </c>
      <c r="B4575" s="24">
        <v>1</v>
      </c>
      <c r="C4575" s="22" t="s">
        <v>88</v>
      </c>
      <c r="D4575" s="23">
        <v>0.3</v>
      </c>
      <c r="E4575" s="23">
        <v>0.55246600000000001</v>
      </c>
      <c r="F4575" s="24">
        <v>1</v>
      </c>
      <c r="G4575" s="23">
        <v>0.55246600000000001</v>
      </c>
      <c r="H4575" s="23">
        <v>0</v>
      </c>
      <c r="I4575" s="23">
        <v>0.55246600000000001</v>
      </c>
      <c r="J4575" s="23">
        <v>0.44753399999999999</v>
      </c>
      <c r="K4575" s="23">
        <v>0</v>
      </c>
      <c r="L4575" s="23">
        <v>0.55246600000000001</v>
      </c>
      <c r="M4575" s="23">
        <v>0.44753399999999999</v>
      </c>
    </row>
    <row r="4576" spans="1:13" ht="15" customHeight="1" x14ac:dyDescent="0.25">
      <c r="A4576" s="40">
        <v>45161</v>
      </c>
      <c r="B4576" s="29">
        <v>1</v>
      </c>
      <c r="C4576" s="22" t="s">
        <v>88</v>
      </c>
      <c r="D4576" s="28">
        <v>0.3</v>
      </c>
      <c r="E4576" s="28">
        <v>0.54891000000000001</v>
      </c>
      <c r="F4576" s="29">
        <v>1</v>
      </c>
      <c r="G4576" s="28">
        <v>0.54891000000000001</v>
      </c>
      <c r="H4576" s="28">
        <v>0</v>
      </c>
      <c r="I4576" s="28">
        <v>0.54891000000000001</v>
      </c>
      <c r="J4576" s="28">
        <v>0.45108999999999999</v>
      </c>
      <c r="K4576" s="28">
        <v>0</v>
      </c>
      <c r="L4576" s="28">
        <v>0.54891000000000001</v>
      </c>
      <c r="M4576" s="28">
        <v>0.45108999999999999</v>
      </c>
    </row>
    <row r="4577" spans="1:13" ht="15" customHeight="1" x14ac:dyDescent="0.25">
      <c r="A4577" s="36">
        <v>45162</v>
      </c>
      <c r="B4577" s="24">
        <v>1</v>
      </c>
      <c r="C4577" s="22" t="s">
        <v>88</v>
      </c>
      <c r="D4577" s="23">
        <v>0.3</v>
      </c>
      <c r="E4577" s="23">
        <v>0.53481100000000004</v>
      </c>
      <c r="F4577" s="24">
        <v>1</v>
      </c>
      <c r="G4577" s="23">
        <v>0.53481100000000004</v>
      </c>
      <c r="H4577" s="23">
        <v>0</v>
      </c>
      <c r="I4577" s="23">
        <v>0.53481100000000004</v>
      </c>
      <c r="J4577" s="23">
        <v>0.46518900000000002</v>
      </c>
      <c r="K4577" s="23">
        <v>-2.6259999999999999E-3</v>
      </c>
      <c r="L4577" s="23">
        <v>0.53481100000000004</v>
      </c>
      <c r="M4577" s="23">
        <v>0.46518900000000002</v>
      </c>
    </row>
    <row r="4578" spans="1:13" ht="15" customHeight="1" x14ac:dyDescent="0.25">
      <c r="A4578" s="40">
        <v>45163</v>
      </c>
      <c r="B4578" s="29">
        <v>1</v>
      </c>
      <c r="C4578" s="22" t="s">
        <v>88</v>
      </c>
      <c r="D4578" s="28">
        <v>0.3</v>
      </c>
      <c r="E4578" s="28">
        <v>0.497618</v>
      </c>
      <c r="F4578" s="29">
        <v>1</v>
      </c>
      <c r="G4578" s="28">
        <v>0.497618</v>
      </c>
      <c r="H4578" s="28">
        <v>0</v>
      </c>
      <c r="I4578" s="28">
        <v>0.497618</v>
      </c>
      <c r="J4578" s="28">
        <v>0.502382</v>
      </c>
      <c r="K4578" s="28">
        <v>-9.9229999999999995E-3</v>
      </c>
      <c r="L4578" s="28">
        <v>0.497618</v>
      </c>
      <c r="M4578" s="28">
        <v>0.502382</v>
      </c>
    </row>
    <row r="4579" spans="1:13" ht="15" customHeight="1" x14ac:dyDescent="0.25">
      <c r="A4579" s="36">
        <v>45166</v>
      </c>
      <c r="B4579" s="24">
        <v>1</v>
      </c>
      <c r="C4579" s="22" t="s">
        <v>88</v>
      </c>
      <c r="D4579" s="23">
        <v>0.3</v>
      </c>
      <c r="E4579" s="23">
        <v>0.50398799999999999</v>
      </c>
      <c r="F4579" s="24">
        <v>1</v>
      </c>
      <c r="G4579" s="23">
        <v>0.50398799999999999</v>
      </c>
      <c r="H4579" s="23">
        <v>0</v>
      </c>
      <c r="I4579" s="23">
        <v>0.50398799999999999</v>
      </c>
      <c r="J4579" s="23">
        <v>0.49601200000000001</v>
      </c>
      <c r="K4579" s="23">
        <v>-5.5310000000000003E-3</v>
      </c>
      <c r="L4579" s="23">
        <v>0.50398799999999999</v>
      </c>
      <c r="M4579" s="23">
        <v>0.49601200000000001</v>
      </c>
    </row>
    <row r="4580" spans="1:13" ht="15" customHeight="1" x14ac:dyDescent="0.25">
      <c r="A4580" s="40">
        <v>45167</v>
      </c>
      <c r="B4580" s="29">
        <v>1</v>
      </c>
      <c r="C4580" s="22" t="s">
        <v>88</v>
      </c>
      <c r="D4580" s="28">
        <v>0.3</v>
      </c>
      <c r="E4580" s="28">
        <v>0.54958899999999999</v>
      </c>
      <c r="F4580" s="29">
        <v>1</v>
      </c>
      <c r="G4580" s="28">
        <v>0.54958899999999999</v>
      </c>
      <c r="H4580" s="28">
        <v>0</v>
      </c>
      <c r="I4580" s="28">
        <v>0.54958899999999999</v>
      </c>
      <c r="J4580" s="28">
        <v>0.45041100000000001</v>
      </c>
      <c r="K4580" s="28">
        <v>-4.0660000000000002E-3</v>
      </c>
      <c r="L4580" s="28">
        <v>0.54958899999999999</v>
      </c>
      <c r="M4580" s="28">
        <v>0.45041100000000001</v>
      </c>
    </row>
    <row r="4581" spans="1:13" ht="15" customHeight="1" x14ac:dyDescent="0.25">
      <c r="A4581" s="36">
        <v>45168</v>
      </c>
      <c r="B4581" s="24">
        <v>1</v>
      </c>
      <c r="C4581" s="22" t="s">
        <v>88</v>
      </c>
      <c r="D4581" s="23">
        <v>0.3</v>
      </c>
      <c r="E4581" s="23">
        <v>0.53013900000000003</v>
      </c>
      <c r="F4581" s="24">
        <v>1</v>
      </c>
      <c r="G4581" s="23">
        <v>0.53013900000000003</v>
      </c>
      <c r="H4581" s="23">
        <v>0</v>
      </c>
      <c r="I4581" s="23">
        <v>0.53013900000000003</v>
      </c>
      <c r="J4581" s="23">
        <v>0.46986099999999997</v>
      </c>
      <c r="K4581" s="23">
        <v>0</v>
      </c>
      <c r="L4581" s="23">
        <v>0.53013900000000003</v>
      </c>
      <c r="M4581" s="23">
        <v>0.46986099999999997</v>
      </c>
    </row>
    <row r="4582" spans="1:13" ht="15" customHeight="1" x14ac:dyDescent="0.25">
      <c r="A4582" s="40">
        <v>45169</v>
      </c>
      <c r="B4582" s="29">
        <v>1</v>
      </c>
      <c r="C4582" s="22" t="s">
        <v>88</v>
      </c>
      <c r="D4582" s="28">
        <v>0.3</v>
      </c>
      <c r="E4582" s="28">
        <v>0.60775299999999999</v>
      </c>
      <c r="F4582" s="29">
        <v>1</v>
      </c>
      <c r="G4582" s="28">
        <v>0.60775299999999999</v>
      </c>
      <c r="H4582" s="28">
        <v>0</v>
      </c>
      <c r="I4582" s="28">
        <v>0.60775299999999999</v>
      </c>
      <c r="J4582" s="28">
        <v>0.39224700000000001</v>
      </c>
      <c r="K4582" s="28">
        <v>0</v>
      </c>
      <c r="L4582" s="28">
        <v>0.60775299999999999</v>
      </c>
      <c r="M4582" s="28">
        <v>0.39224700000000001</v>
      </c>
    </row>
    <row r="4583" spans="1:13" ht="15" customHeight="1" x14ac:dyDescent="0.25">
      <c r="A4583" s="36">
        <v>45170</v>
      </c>
      <c r="B4583" s="24">
        <v>2</v>
      </c>
      <c r="C4583" s="33" t="s">
        <v>89</v>
      </c>
      <c r="D4583" s="23">
        <v>0.5</v>
      </c>
      <c r="E4583" s="23">
        <v>1</v>
      </c>
      <c r="F4583" s="24">
        <v>1</v>
      </c>
      <c r="G4583" s="23">
        <v>1</v>
      </c>
      <c r="H4583" s="23">
        <v>0</v>
      </c>
      <c r="I4583" s="23">
        <v>1</v>
      </c>
      <c r="J4583" s="23">
        <v>0</v>
      </c>
      <c r="K4583" s="23">
        <v>0</v>
      </c>
      <c r="L4583" s="23">
        <v>1</v>
      </c>
      <c r="M4583" s="23">
        <v>0</v>
      </c>
    </row>
    <row r="4584" spans="1:13" ht="15" customHeight="1" x14ac:dyDescent="0.25">
      <c r="A4584" s="40">
        <v>45173</v>
      </c>
      <c r="B4584" s="29">
        <v>2</v>
      </c>
      <c r="C4584" s="33" t="s">
        <v>89</v>
      </c>
      <c r="D4584" s="28">
        <v>0.5</v>
      </c>
      <c r="E4584" s="28">
        <v>0.92842199999999997</v>
      </c>
      <c r="F4584" s="29">
        <v>1</v>
      </c>
      <c r="G4584" s="28">
        <v>0.92842199999999997</v>
      </c>
      <c r="H4584" s="28">
        <v>0</v>
      </c>
      <c r="I4584" s="28">
        <v>0.92842199999999997</v>
      </c>
      <c r="J4584" s="28">
        <v>7.1578000000000003E-2</v>
      </c>
      <c r="K4584" s="28">
        <v>0</v>
      </c>
      <c r="L4584" s="28">
        <v>0.92842199999999997</v>
      </c>
      <c r="M4584" s="28">
        <v>7.1578000000000003E-2</v>
      </c>
    </row>
    <row r="4585" spans="1:13" ht="15" customHeight="1" x14ac:dyDescent="0.25">
      <c r="A4585" s="36">
        <v>45174</v>
      </c>
      <c r="B4585" s="24">
        <v>2</v>
      </c>
      <c r="C4585" s="33" t="s">
        <v>89</v>
      </c>
      <c r="D4585" s="23">
        <v>0.5</v>
      </c>
      <c r="E4585" s="23">
        <v>0.90113900000000002</v>
      </c>
      <c r="F4585" s="24">
        <v>1</v>
      </c>
      <c r="G4585" s="23">
        <v>0.90113900000000002</v>
      </c>
      <c r="H4585" s="23">
        <v>0</v>
      </c>
      <c r="I4585" s="23">
        <v>0.90113900000000002</v>
      </c>
      <c r="J4585" s="23">
        <v>9.8861000000000004E-2</v>
      </c>
      <c r="K4585" s="23">
        <v>0</v>
      </c>
      <c r="L4585" s="23">
        <v>0.90113900000000002</v>
      </c>
      <c r="M4585" s="23">
        <v>9.8861000000000004E-2</v>
      </c>
    </row>
    <row r="4586" spans="1:13" ht="15" customHeight="1" x14ac:dyDescent="0.25">
      <c r="A4586" s="40">
        <v>45175</v>
      </c>
      <c r="B4586" s="29">
        <v>2</v>
      </c>
      <c r="C4586" s="33" t="s">
        <v>89</v>
      </c>
      <c r="D4586" s="28">
        <v>0.5</v>
      </c>
      <c r="E4586" s="28">
        <v>0.87402999999999997</v>
      </c>
      <c r="F4586" s="29">
        <v>1</v>
      </c>
      <c r="G4586" s="28">
        <v>0.87402999999999997</v>
      </c>
      <c r="H4586" s="28">
        <v>0</v>
      </c>
      <c r="I4586" s="28">
        <v>0.87402999999999997</v>
      </c>
      <c r="J4586" s="28">
        <v>0.12597</v>
      </c>
      <c r="K4586" s="28">
        <v>-3.0209999999999998E-3</v>
      </c>
      <c r="L4586" s="28">
        <v>0.87402999999999997</v>
      </c>
      <c r="M4586" s="28">
        <v>0.12597</v>
      </c>
    </row>
    <row r="4587" spans="1:13" ht="15" customHeight="1" x14ac:dyDescent="0.25">
      <c r="A4587" s="36">
        <v>45176</v>
      </c>
      <c r="B4587" s="24">
        <v>2</v>
      </c>
      <c r="C4587" s="33" t="s">
        <v>89</v>
      </c>
      <c r="D4587" s="23">
        <v>0.5</v>
      </c>
      <c r="E4587" s="23">
        <v>0.86217900000000003</v>
      </c>
      <c r="F4587" s="24">
        <v>1</v>
      </c>
      <c r="G4587" s="23">
        <v>0.86217900000000003</v>
      </c>
      <c r="H4587" s="23">
        <v>0</v>
      </c>
      <c r="I4587" s="23">
        <v>0.86217900000000003</v>
      </c>
      <c r="J4587" s="23">
        <v>0.137821</v>
      </c>
      <c r="K4587" s="23">
        <v>0</v>
      </c>
      <c r="L4587" s="23">
        <v>0.86217900000000003</v>
      </c>
      <c r="M4587" s="23">
        <v>0.137821</v>
      </c>
    </row>
    <row r="4588" spans="1:13" ht="15" customHeight="1" x14ac:dyDescent="0.25">
      <c r="A4588" s="40">
        <v>45177</v>
      </c>
      <c r="B4588" s="29">
        <v>2</v>
      </c>
      <c r="C4588" s="33" t="s">
        <v>89</v>
      </c>
      <c r="D4588" s="28">
        <v>0.5</v>
      </c>
      <c r="E4588" s="28">
        <v>0.79339199999999999</v>
      </c>
      <c r="F4588" s="29">
        <v>1</v>
      </c>
      <c r="G4588" s="28">
        <v>0.79339199999999999</v>
      </c>
      <c r="H4588" s="28">
        <v>0</v>
      </c>
      <c r="I4588" s="28">
        <v>0.79339199999999999</v>
      </c>
      <c r="J4588" s="28">
        <v>0.20660800000000001</v>
      </c>
      <c r="K4588" s="28">
        <v>0</v>
      </c>
      <c r="L4588" s="28">
        <v>0.79339199999999999</v>
      </c>
      <c r="M4588" s="28">
        <v>0.20660800000000001</v>
      </c>
    </row>
    <row r="4589" spans="1:13" ht="15" customHeight="1" x14ac:dyDescent="0.25">
      <c r="A4589" s="36">
        <v>45180</v>
      </c>
      <c r="B4589" s="24">
        <v>2</v>
      </c>
      <c r="C4589" s="33" t="s">
        <v>89</v>
      </c>
      <c r="D4589" s="23">
        <v>0.5</v>
      </c>
      <c r="E4589" s="23">
        <v>0.78953700000000004</v>
      </c>
      <c r="F4589" s="24">
        <v>1</v>
      </c>
      <c r="G4589" s="23">
        <v>0.78953700000000004</v>
      </c>
      <c r="H4589" s="23">
        <v>0</v>
      </c>
      <c r="I4589" s="23">
        <v>0.78953700000000004</v>
      </c>
      <c r="J4589" s="23">
        <v>0.21046300000000001</v>
      </c>
      <c r="K4589" s="23">
        <v>0</v>
      </c>
      <c r="L4589" s="23">
        <v>0.78953700000000004</v>
      </c>
      <c r="M4589" s="23">
        <v>0.21046300000000001</v>
      </c>
    </row>
    <row r="4590" spans="1:13" ht="15" customHeight="1" x14ac:dyDescent="0.25">
      <c r="A4590" s="40">
        <v>45181</v>
      </c>
      <c r="B4590" s="29">
        <v>1</v>
      </c>
      <c r="C4590" s="22" t="s">
        <v>88</v>
      </c>
      <c r="D4590" s="28">
        <v>0.3</v>
      </c>
      <c r="E4590" s="28">
        <v>0.289103</v>
      </c>
      <c r="F4590" s="29">
        <v>1</v>
      </c>
      <c r="G4590" s="28">
        <v>0.289103</v>
      </c>
      <c r="H4590" s="28">
        <v>0</v>
      </c>
      <c r="I4590" s="28">
        <v>0.289103</v>
      </c>
      <c r="J4590" s="28">
        <v>0.710897</v>
      </c>
      <c r="K4590" s="28">
        <v>-2.9857000000000002E-2</v>
      </c>
      <c r="L4590" s="28">
        <v>0.289103</v>
      </c>
      <c r="M4590" s="28">
        <v>0.710897</v>
      </c>
    </row>
    <row r="4591" spans="1:13" ht="15" customHeight="1" x14ac:dyDescent="0.25">
      <c r="A4591" s="36">
        <v>45182</v>
      </c>
      <c r="B4591" s="24">
        <v>1</v>
      </c>
      <c r="C4591" s="22" t="s">
        <v>88</v>
      </c>
      <c r="D4591" s="23">
        <v>0.3</v>
      </c>
      <c r="E4591" s="23">
        <v>0.28629300000000002</v>
      </c>
      <c r="F4591" s="24">
        <v>1</v>
      </c>
      <c r="G4591" s="23">
        <v>0.28629300000000002</v>
      </c>
      <c r="H4591" s="23">
        <v>0</v>
      </c>
      <c r="I4591" s="23">
        <v>0.28629300000000002</v>
      </c>
      <c r="J4591" s="23">
        <v>0.71370699999999998</v>
      </c>
      <c r="K4591" s="23">
        <v>-3.2280000000000003E-2</v>
      </c>
      <c r="L4591" s="23">
        <v>0.28629300000000002</v>
      </c>
      <c r="M4591" s="23">
        <v>0.71370699999999998</v>
      </c>
    </row>
    <row r="4592" spans="1:13" ht="15" customHeight="1" x14ac:dyDescent="0.25">
      <c r="A4592" s="40">
        <v>45183</v>
      </c>
      <c r="B4592" s="29">
        <v>3</v>
      </c>
      <c r="C4592" s="35" t="s">
        <v>90</v>
      </c>
      <c r="D4592" s="28">
        <v>0.8</v>
      </c>
      <c r="E4592" s="28">
        <v>0.76219999999999999</v>
      </c>
      <c r="F4592" s="29">
        <v>1</v>
      </c>
      <c r="G4592" s="28">
        <v>0.76219999999999999</v>
      </c>
      <c r="H4592" s="28">
        <v>0.1</v>
      </c>
      <c r="I4592" s="28">
        <v>0.66220000000000001</v>
      </c>
      <c r="J4592" s="28">
        <v>0.33779999999999999</v>
      </c>
      <c r="K4592" s="28">
        <v>-2.5214E-2</v>
      </c>
      <c r="L4592" s="28">
        <v>0.66220000000000001</v>
      </c>
      <c r="M4592" s="28">
        <v>0.33779999999999999</v>
      </c>
    </row>
    <row r="4593" spans="1:13" ht="15" customHeight="1" x14ac:dyDescent="0.25">
      <c r="A4593" s="36">
        <v>45184</v>
      </c>
      <c r="B4593" s="24">
        <v>2</v>
      </c>
      <c r="C4593" s="33" t="s">
        <v>89</v>
      </c>
      <c r="D4593" s="23">
        <v>0.5</v>
      </c>
      <c r="E4593" s="23">
        <v>0.47292299999999998</v>
      </c>
      <c r="F4593" s="24">
        <v>1</v>
      </c>
      <c r="G4593" s="23">
        <v>0.47292299999999998</v>
      </c>
      <c r="H4593" s="23">
        <v>0</v>
      </c>
      <c r="I4593" s="23">
        <v>0.47292299999999998</v>
      </c>
      <c r="J4593" s="23">
        <v>0.52707700000000002</v>
      </c>
      <c r="K4593" s="23">
        <v>-2.8313000000000001E-2</v>
      </c>
      <c r="L4593" s="23">
        <v>0.47292299999999998</v>
      </c>
      <c r="M4593" s="23">
        <v>0.52707700000000002</v>
      </c>
    </row>
    <row r="4594" spans="1:13" ht="15" customHeight="1" x14ac:dyDescent="0.25">
      <c r="A4594" s="40">
        <v>45187</v>
      </c>
      <c r="B4594" s="29">
        <v>3</v>
      </c>
      <c r="C4594" s="35" t="s">
        <v>90</v>
      </c>
      <c r="D4594" s="28">
        <v>0.8</v>
      </c>
      <c r="E4594" s="28">
        <v>0.76168100000000005</v>
      </c>
      <c r="F4594" s="29">
        <v>1</v>
      </c>
      <c r="G4594" s="28">
        <v>0.76168100000000005</v>
      </c>
      <c r="H4594" s="28">
        <v>0.1</v>
      </c>
      <c r="I4594" s="28">
        <v>0.66168099999999996</v>
      </c>
      <c r="J4594" s="28">
        <v>0.33831899999999998</v>
      </c>
      <c r="K4594" s="28">
        <v>-2.7035E-2</v>
      </c>
      <c r="L4594" s="28">
        <v>0.66168099999999996</v>
      </c>
      <c r="M4594" s="28">
        <v>0.33831899999999998</v>
      </c>
    </row>
    <row r="4595" spans="1:13" ht="15" customHeight="1" x14ac:dyDescent="0.25">
      <c r="A4595" s="36">
        <v>45189</v>
      </c>
      <c r="B4595" s="24">
        <v>2</v>
      </c>
      <c r="C4595" s="33" t="s">
        <v>89</v>
      </c>
      <c r="D4595" s="23">
        <v>0.5</v>
      </c>
      <c r="E4595" s="23">
        <v>0.48266700000000001</v>
      </c>
      <c r="F4595" s="24">
        <v>1</v>
      </c>
      <c r="G4595" s="23">
        <v>0.48266700000000001</v>
      </c>
      <c r="H4595" s="23">
        <v>0</v>
      </c>
      <c r="I4595" s="23">
        <v>0.48266700000000001</v>
      </c>
      <c r="J4595" s="23">
        <v>0.51733300000000004</v>
      </c>
      <c r="K4595" s="23">
        <v>-2.947E-2</v>
      </c>
      <c r="L4595" s="23">
        <v>0.48266700000000001</v>
      </c>
      <c r="M4595" s="23">
        <v>0.51733300000000004</v>
      </c>
    </row>
    <row r="4596" spans="1:13" ht="15" customHeight="1" x14ac:dyDescent="0.25">
      <c r="A4596" s="40">
        <v>45190</v>
      </c>
      <c r="B4596" s="29">
        <v>3</v>
      </c>
      <c r="C4596" s="35" t="s">
        <v>90</v>
      </c>
      <c r="D4596" s="28">
        <v>0.8</v>
      </c>
      <c r="E4596" s="28">
        <v>0.75374200000000002</v>
      </c>
      <c r="F4596" s="29">
        <v>1</v>
      </c>
      <c r="G4596" s="28">
        <v>0.75374200000000002</v>
      </c>
      <c r="H4596" s="28">
        <v>0.1</v>
      </c>
      <c r="I4596" s="28">
        <v>0.65374200000000005</v>
      </c>
      <c r="J4596" s="28">
        <v>0.34625800000000001</v>
      </c>
      <c r="K4596" s="28">
        <v>-3.7347999999999999E-2</v>
      </c>
      <c r="L4596" s="28">
        <v>0.65374200000000005</v>
      </c>
      <c r="M4596" s="28">
        <v>0.34625800000000001</v>
      </c>
    </row>
    <row r="4597" spans="1:13" ht="15" customHeight="1" x14ac:dyDescent="0.25">
      <c r="A4597" s="36">
        <v>45191</v>
      </c>
      <c r="B4597" s="24">
        <v>3</v>
      </c>
      <c r="C4597" s="35" t="s">
        <v>90</v>
      </c>
      <c r="D4597" s="23">
        <v>0.8</v>
      </c>
      <c r="E4597" s="23">
        <v>0.75695599999999996</v>
      </c>
      <c r="F4597" s="24">
        <v>1</v>
      </c>
      <c r="G4597" s="23">
        <v>0.75695599999999996</v>
      </c>
      <c r="H4597" s="23">
        <v>0.1</v>
      </c>
      <c r="I4597" s="23">
        <v>0.65695599999999998</v>
      </c>
      <c r="J4597" s="23">
        <v>0.34304400000000002</v>
      </c>
      <c r="K4597" s="23">
        <v>-3.3808999999999999E-2</v>
      </c>
      <c r="L4597" s="23">
        <v>0.65695599999999998</v>
      </c>
      <c r="M4597" s="23">
        <v>0.34304400000000002</v>
      </c>
    </row>
    <row r="4598" spans="1:13" ht="15" customHeight="1" x14ac:dyDescent="0.25">
      <c r="A4598" s="40">
        <v>45194</v>
      </c>
      <c r="B4598" s="29">
        <v>3</v>
      </c>
      <c r="C4598" s="35" t="s">
        <v>90</v>
      </c>
      <c r="D4598" s="28">
        <v>0.8</v>
      </c>
      <c r="E4598" s="28">
        <v>0.76595800000000003</v>
      </c>
      <c r="F4598" s="29">
        <v>1</v>
      </c>
      <c r="G4598" s="28">
        <v>0.76595800000000003</v>
      </c>
      <c r="H4598" s="28">
        <v>0.1</v>
      </c>
      <c r="I4598" s="28">
        <v>0.66595800000000005</v>
      </c>
      <c r="J4598" s="28">
        <v>0.33404200000000001</v>
      </c>
      <c r="K4598" s="28">
        <v>-2.4680000000000001E-2</v>
      </c>
      <c r="L4598" s="28">
        <v>0.66595800000000005</v>
      </c>
      <c r="M4598" s="28">
        <v>0.33404200000000001</v>
      </c>
    </row>
    <row r="4599" spans="1:13" ht="15" customHeight="1" x14ac:dyDescent="0.25">
      <c r="A4599" s="36">
        <v>45195</v>
      </c>
      <c r="B4599" s="24">
        <v>3</v>
      </c>
      <c r="C4599" s="35" t="s">
        <v>90</v>
      </c>
      <c r="D4599" s="23">
        <v>0.8</v>
      </c>
      <c r="E4599" s="23">
        <v>0.76518399999999998</v>
      </c>
      <c r="F4599" s="24">
        <v>1</v>
      </c>
      <c r="G4599" s="23">
        <v>0.76518399999999998</v>
      </c>
      <c r="H4599" s="23">
        <v>0.1</v>
      </c>
      <c r="I4599" s="23">
        <v>0.665184</v>
      </c>
      <c r="J4599" s="23">
        <v>0.334816</v>
      </c>
      <c r="K4599" s="23">
        <v>-2.4587000000000001E-2</v>
      </c>
      <c r="L4599" s="23">
        <v>0.665184</v>
      </c>
      <c r="M4599" s="23">
        <v>0.334816</v>
      </c>
    </row>
    <row r="4600" spans="1:13" ht="15" customHeight="1" x14ac:dyDescent="0.25">
      <c r="A4600" s="40">
        <v>45196</v>
      </c>
      <c r="B4600" s="29">
        <v>1</v>
      </c>
      <c r="C4600" s="22" t="s">
        <v>88</v>
      </c>
      <c r="D4600" s="28">
        <v>0.3</v>
      </c>
      <c r="E4600" s="28">
        <v>0.27935599999999999</v>
      </c>
      <c r="F4600" s="29">
        <v>1</v>
      </c>
      <c r="G4600" s="28">
        <v>0.27935599999999999</v>
      </c>
      <c r="H4600" s="28">
        <v>0</v>
      </c>
      <c r="I4600" s="28">
        <v>0.27935599999999999</v>
      </c>
      <c r="J4600" s="28">
        <v>0.72064399999999995</v>
      </c>
      <c r="K4600" s="28">
        <v>-1.1828E-2</v>
      </c>
      <c r="L4600" s="28">
        <v>0.27935599999999999</v>
      </c>
      <c r="M4600" s="28">
        <v>0.72064399999999995</v>
      </c>
    </row>
    <row r="4601" spans="1:13" ht="15" customHeight="1" x14ac:dyDescent="0.25">
      <c r="A4601" s="36">
        <v>45197</v>
      </c>
      <c r="B4601" s="24">
        <v>1</v>
      </c>
      <c r="C4601" s="22" t="s">
        <v>88</v>
      </c>
      <c r="D4601" s="23">
        <v>0.3</v>
      </c>
      <c r="E4601" s="23">
        <v>0.26660400000000001</v>
      </c>
      <c r="F4601" s="24">
        <v>1</v>
      </c>
      <c r="G4601" s="23">
        <v>0.26660400000000001</v>
      </c>
      <c r="H4601" s="23">
        <v>0</v>
      </c>
      <c r="I4601" s="23">
        <v>0.26660400000000001</v>
      </c>
      <c r="J4601" s="23">
        <v>0.73339600000000005</v>
      </c>
      <c r="K4601" s="23">
        <v>-2.4650999999999999E-2</v>
      </c>
      <c r="L4601" s="23">
        <v>0.26660400000000001</v>
      </c>
      <c r="M4601" s="23">
        <v>0.73339600000000005</v>
      </c>
    </row>
    <row r="4602" spans="1:13" ht="15" customHeight="1" x14ac:dyDescent="0.25">
      <c r="A4602" s="40">
        <v>45198</v>
      </c>
      <c r="B4602" s="29">
        <v>1</v>
      </c>
      <c r="C4602" s="22" t="s">
        <v>88</v>
      </c>
      <c r="D4602" s="28">
        <v>0.3</v>
      </c>
      <c r="E4602" s="28">
        <v>0.26100099999999998</v>
      </c>
      <c r="F4602" s="29">
        <v>1</v>
      </c>
      <c r="G4602" s="28">
        <v>0.26100099999999998</v>
      </c>
      <c r="H4602" s="28">
        <v>0</v>
      </c>
      <c r="I4602" s="28">
        <v>0.26100099999999998</v>
      </c>
      <c r="J4602" s="28">
        <v>0.73899899999999996</v>
      </c>
      <c r="K4602" s="28">
        <v>-1.2888E-2</v>
      </c>
      <c r="L4602" s="28">
        <v>0.26100099999999998</v>
      </c>
      <c r="M4602" s="28">
        <v>0.73899899999999996</v>
      </c>
    </row>
    <row r="4603" spans="1:13" ht="15" customHeight="1" x14ac:dyDescent="0.25">
      <c r="A4603" s="36">
        <v>45202</v>
      </c>
      <c r="B4603" s="24">
        <v>1</v>
      </c>
      <c r="C4603" s="22" t="s">
        <v>88</v>
      </c>
      <c r="D4603" s="23">
        <v>0.3</v>
      </c>
      <c r="E4603" s="23">
        <v>0.26155600000000001</v>
      </c>
      <c r="F4603" s="24">
        <v>1</v>
      </c>
      <c r="G4603" s="23">
        <v>0.26155600000000001</v>
      </c>
      <c r="H4603" s="23">
        <v>0</v>
      </c>
      <c r="I4603" s="23">
        <v>0.26155600000000001</v>
      </c>
      <c r="J4603" s="23">
        <v>0.73844399999999999</v>
      </c>
      <c r="K4603" s="23">
        <v>-7.7299999999999999E-3</v>
      </c>
      <c r="L4603" s="23">
        <v>0.26155600000000001</v>
      </c>
      <c r="M4603" s="23">
        <v>0.73844399999999999</v>
      </c>
    </row>
    <row r="4604" spans="1:13" ht="15" customHeight="1" x14ac:dyDescent="0.25">
      <c r="A4604" s="40">
        <v>45203</v>
      </c>
      <c r="B4604" s="29">
        <v>1</v>
      </c>
      <c r="C4604" s="22" t="s">
        <v>88</v>
      </c>
      <c r="D4604" s="28">
        <v>0.3</v>
      </c>
      <c r="E4604" s="28">
        <v>0.24488799999999999</v>
      </c>
      <c r="F4604" s="29">
        <v>1</v>
      </c>
      <c r="G4604" s="28">
        <v>0.24488799999999999</v>
      </c>
      <c r="H4604" s="28">
        <v>0</v>
      </c>
      <c r="I4604" s="28">
        <v>0.24488799999999999</v>
      </c>
      <c r="J4604" s="28">
        <v>0.75511200000000001</v>
      </c>
      <c r="K4604" s="28">
        <v>-2.6679999999999999E-2</v>
      </c>
      <c r="L4604" s="28">
        <v>0.24488799999999999</v>
      </c>
      <c r="M4604" s="28">
        <v>0.75511200000000001</v>
      </c>
    </row>
    <row r="4605" spans="1:13" ht="15" customHeight="1" x14ac:dyDescent="0.25">
      <c r="A4605" s="36">
        <v>45204</v>
      </c>
      <c r="B4605" s="24">
        <v>2</v>
      </c>
      <c r="C4605" s="33" t="s">
        <v>89</v>
      </c>
      <c r="D4605" s="23">
        <v>0.5</v>
      </c>
      <c r="E4605" s="23">
        <v>0.415246</v>
      </c>
      <c r="F4605" s="24">
        <v>1</v>
      </c>
      <c r="G4605" s="23">
        <v>0.415246</v>
      </c>
      <c r="H4605" s="23">
        <v>0</v>
      </c>
      <c r="I4605" s="23">
        <v>0.415246</v>
      </c>
      <c r="J4605" s="23">
        <v>0.584754</v>
      </c>
      <c r="K4605" s="23">
        <v>-3.0262000000000001E-2</v>
      </c>
      <c r="L4605" s="23">
        <v>0.415246</v>
      </c>
      <c r="M4605" s="23">
        <v>0.584754</v>
      </c>
    </row>
    <row r="4606" spans="1:13" ht="15" customHeight="1" x14ac:dyDescent="0.25">
      <c r="A4606" s="40">
        <v>45205</v>
      </c>
      <c r="B4606" s="29">
        <v>2</v>
      </c>
      <c r="C4606" s="33" t="s">
        <v>89</v>
      </c>
      <c r="D4606" s="28">
        <v>0.5</v>
      </c>
      <c r="E4606" s="28">
        <v>0.41378900000000002</v>
      </c>
      <c r="F4606" s="29">
        <v>1</v>
      </c>
      <c r="G4606" s="28">
        <v>0.41378900000000002</v>
      </c>
      <c r="H4606" s="28">
        <v>0</v>
      </c>
      <c r="I4606" s="28">
        <v>0.41378900000000002</v>
      </c>
      <c r="J4606" s="28">
        <v>0.58621100000000004</v>
      </c>
      <c r="K4606" s="28">
        <v>-2.4805000000000001E-2</v>
      </c>
      <c r="L4606" s="28">
        <v>0.41378900000000002</v>
      </c>
      <c r="M4606" s="28">
        <v>0.58621100000000004</v>
      </c>
    </row>
    <row r="4607" spans="1:13" ht="15" customHeight="1" x14ac:dyDescent="0.25">
      <c r="A4607" s="36">
        <v>45208</v>
      </c>
      <c r="B4607" s="24">
        <v>1</v>
      </c>
      <c r="C4607" s="22" t="s">
        <v>88</v>
      </c>
      <c r="D4607" s="23">
        <v>0.3</v>
      </c>
      <c r="E4607" s="23">
        <v>0.24639</v>
      </c>
      <c r="F4607" s="24">
        <v>1</v>
      </c>
      <c r="G4607" s="23">
        <v>0.24639</v>
      </c>
      <c r="H4607" s="23">
        <v>0</v>
      </c>
      <c r="I4607" s="23">
        <v>0.24639</v>
      </c>
      <c r="J4607" s="23">
        <v>0.75361</v>
      </c>
      <c r="K4607" s="23">
        <v>-3.5017E-2</v>
      </c>
      <c r="L4607" s="23">
        <v>0.24639</v>
      </c>
      <c r="M4607" s="23">
        <v>0.75361</v>
      </c>
    </row>
    <row r="4608" spans="1:13" ht="15" customHeight="1" x14ac:dyDescent="0.25">
      <c r="A4608" s="40">
        <v>45209</v>
      </c>
      <c r="B4608" s="29">
        <v>2</v>
      </c>
      <c r="C4608" s="33" t="s">
        <v>89</v>
      </c>
      <c r="D4608" s="28">
        <v>0.5</v>
      </c>
      <c r="E4608" s="28">
        <v>0.42111500000000002</v>
      </c>
      <c r="F4608" s="29">
        <v>1</v>
      </c>
      <c r="G4608" s="28">
        <v>0.42111500000000002</v>
      </c>
      <c r="H4608" s="28">
        <v>0</v>
      </c>
      <c r="I4608" s="28">
        <v>0.42111500000000002</v>
      </c>
      <c r="J4608" s="28">
        <v>0.57888499999999998</v>
      </c>
      <c r="K4608" s="28">
        <v>-2.4149E-2</v>
      </c>
      <c r="L4608" s="28">
        <v>0.42111500000000002</v>
      </c>
      <c r="M4608" s="28">
        <v>0.57888499999999998</v>
      </c>
    </row>
    <row r="4609" spans="1:13" ht="15" customHeight="1" x14ac:dyDescent="0.25">
      <c r="A4609" s="36">
        <v>45210</v>
      </c>
      <c r="B4609" s="24">
        <v>2</v>
      </c>
      <c r="C4609" s="33" t="s">
        <v>89</v>
      </c>
      <c r="D4609" s="23">
        <v>0.5</v>
      </c>
      <c r="E4609" s="23">
        <v>0.42593500000000001</v>
      </c>
      <c r="F4609" s="24">
        <v>1</v>
      </c>
      <c r="G4609" s="23">
        <v>0.42593500000000001</v>
      </c>
      <c r="H4609" s="23">
        <v>0</v>
      </c>
      <c r="I4609" s="23">
        <v>0.42593500000000001</v>
      </c>
      <c r="J4609" s="23">
        <v>0.57406500000000005</v>
      </c>
      <c r="K4609" s="23">
        <v>-1.6979000000000001E-2</v>
      </c>
      <c r="L4609" s="23">
        <v>0.42593500000000001</v>
      </c>
      <c r="M4609" s="23">
        <v>0.57406500000000005</v>
      </c>
    </row>
    <row r="4610" spans="1:13" ht="15" customHeight="1" x14ac:dyDescent="0.25">
      <c r="A4610" s="40">
        <v>45211</v>
      </c>
      <c r="B4610" s="29">
        <v>2</v>
      </c>
      <c r="C4610" s="33" t="s">
        <v>89</v>
      </c>
      <c r="D4610" s="28">
        <v>0.5</v>
      </c>
      <c r="E4610" s="28">
        <v>0.54044599999999998</v>
      </c>
      <c r="F4610" s="29">
        <v>1</v>
      </c>
      <c r="G4610" s="28">
        <v>0.54044599999999998</v>
      </c>
      <c r="H4610" s="28">
        <v>0</v>
      </c>
      <c r="I4610" s="28">
        <v>0.54044599999999998</v>
      </c>
      <c r="J4610" s="28">
        <v>0.45955400000000002</v>
      </c>
      <c r="K4610" s="28">
        <v>-1.4441000000000001E-2</v>
      </c>
      <c r="L4610" s="28">
        <v>0.54044599999999998</v>
      </c>
      <c r="M4610" s="28">
        <v>0.45955400000000002</v>
      </c>
    </row>
    <row r="4611" spans="1:13" ht="15" customHeight="1" x14ac:dyDescent="0.25">
      <c r="A4611" s="36">
        <v>45212</v>
      </c>
      <c r="B4611" s="24">
        <v>2</v>
      </c>
      <c r="C4611" s="33" t="s">
        <v>89</v>
      </c>
      <c r="D4611" s="23">
        <v>0.5</v>
      </c>
      <c r="E4611" s="23">
        <v>0.54259900000000005</v>
      </c>
      <c r="F4611" s="24">
        <v>1</v>
      </c>
      <c r="G4611" s="23">
        <v>0.54259900000000005</v>
      </c>
      <c r="H4611" s="23">
        <v>0</v>
      </c>
      <c r="I4611" s="23">
        <v>0.54259900000000005</v>
      </c>
      <c r="J4611" s="23">
        <v>0.457401</v>
      </c>
      <c r="K4611" s="23">
        <v>-1.3802E-2</v>
      </c>
      <c r="L4611" s="23">
        <v>0.54259900000000005</v>
      </c>
      <c r="M4611" s="23">
        <v>0.457401</v>
      </c>
    </row>
    <row r="4612" spans="1:13" ht="15" customHeight="1" x14ac:dyDescent="0.25">
      <c r="A4612" s="40">
        <v>45215</v>
      </c>
      <c r="B4612" s="29">
        <v>2</v>
      </c>
      <c r="C4612" s="33" t="s">
        <v>89</v>
      </c>
      <c r="D4612" s="28">
        <v>0.5</v>
      </c>
      <c r="E4612" s="28">
        <v>0.54913400000000001</v>
      </c>
      <c r="F4612" s="29">
        <v>1</v>
      </c>
      <c r="G4612" s="28">
        <v>0.54913400000000001</v>
      </c>
      <c r="H4612" s="28">
        <v>0</v>
      </c>
      <c r="I4612" s="28">
        <v>0.54913400000000001</v>
      </c>
      <c r="J4612" s="28">
        <v>0.45086599999999999</v>
      </c>
      <c r="K4612" s="28">
        <v>-1.0307999999999999E-2</v>
      </c>
      <c r="L4612" s="28">
        <v>0.54913400000000001</v>
      </c>
      <c r="M4612" s="28">
        <v>0.45086599999999999</v>
      </c>
    </row>
    <row r="4613" spans="1:13" ht="15" customHeight="1" x14ac:dyDescent="0.25">
      <c r="A4613" s="36">
        <v>45216</v>
      </c>
      <c r="B4613" s="24">
        <v>2</v>
      </c>
      <c r="C4613" s="33" t="s">
        <v>89</v>
      </c>
      <c r="D4613" s="23">
        <v>0.5</v>
      </c>
      <c r="E4613" s="23">
        <v>0.55035199999999995</v>
      </c>
      <c r="F4613" s="24">
        <v>1</v>
      </c>
      <c r="G4613" s="23">
        <v>0.55035199999999995</v>
      </c>
      <c r="H4613" s="23">
        <v>0</v>
      </c>
      <c r="I4613" s="23">
        <v>0.55035199999999995</v>
      </c>
      <c r="J4613" s="23">
        <v>0.44964799999999999</v>
      </c>
      <c r="K4613" s="23">
        <v>-6.0400000000000002E-3</v>
      </c>
      <c r="L4613" s="23">
        <v>0.55035199999999995</v>
      </c>
      <c r="M4613" s="23">
        <v>0.44964799999999999</v>
      </c>
    </row>
    <row r="4614" spans="1:13" ht="15" customHeight="1" x14ac:dyDescent="0.25">
      <c r="A4614" s="40">
        <v>45217</v>
      </c>
      <c r="B4614" s="29">
        <v>2</v>
      </c>
      <c r="C4614" s="33" t="s">
        <v>89</v>
      </c>
      <c r="D4614" s="28">
        <v>0.5</v>
      </c>
      <c r="E4614" s="28">
        <v>0.53420900000000004</v>
      </c>
      <c r="F4614" s="29">
        <v>1</v>
      </c>
      <c r="G4614" s="28">
        <v>0.53420900000000004</v>
      </c>
      <c r="H4614" s="28">
        <v>0</v>
      </c>
      <c r="I4614" s="28">
        <v>0.53420900000000004</v>
      </c>
      <c r="J4614" s="28">
        <v>0.46579100000000001</v>
      </c>
      <c r="K4614" s="28">
        <v>-1.4338999999999999E-2</v>
      </c>
      <c r="L4614" s="28">
        <v>0.53420900000000004</v>
      </c>
      <c r="M4614" s="28">
        <v>0.46579100000000001</v>
      </c>
    </row>
    <row r="4615" spans="1:13" ht="15" customHeight="1" x14ac:dyDescent="0.25">
      <c r="A4615" s="36">
        <v>45218</v>
      </c>
      <c r="B4615" s="24">
        <v>2</v>
      </c>
      <c r="C4615" s="33" t="s">
        <v>89</v>
      </c>
      <c r="D4615" s="23">
        <v>0.5</v>
      </c>
      <c r="E4615" s="23">
        <v>0.53503800000000001</v>
      </c>
      <c r="F4615" s="24">
        <v>1</v>
      </c>
      <c r="G4615" s="23">
        <v>0.53503800000000001</v>
      </c>
      <c r="H4615" s="23">
        <v>0</v>
      </c>
      <c r="I4615" s="23">
        <v>0.53503800000000001</v>
      </c>
      <c r="J4615" s="23">
        <v>0.46496199999999999</v>
      </c>
      <c r="K4615" s="23">
        <v>-1.5994999999999999E-2</v>
      </c>
      <c r="L4615" s="23">
        <v>0.53503800000000001</v>
      </c>
      <c r="M4615" s="23">
        <v>0.46496199999999999</v>
      </c>
    </row>
    <row r="4616" spans="1:13" ht="15" customHeight="1" x14ac:dyDescent="0.25">
      <c r="A4616" s="40">
        <v>45219</v>
      </c>
      <c r="B4616" s="29">
        <v>2</v>
      </c>
      <c r="C4616" s="33" t="s">
        <v>89</v>
      </c>
      <c r="D4616" s="28">
        <v>0.5</v>
      </c>
      <c r="E4616" s="28">
        <v>0.54107799999999995</v>
      </c>
      <c r="F4616" s="29">
        <v>1</v>
      </c>
      <c r="G4616" s="28">
        <v>0.54107799999999995</v>
      </c>
      <c r="H4616" s="28">
        <v>0</v>
      </c>
      <c r="I4616" s="28">
        <v>0.54107799999999995</v>
      </c>
      <c r="J4616" s="28">
        <v>0.458922</v>
      </c>
      <c r="K4616" s="28">
        <v>-2.1921E-2</v>
      </c>
      <c r="L4616" s="28">
        <v>0.54107799999999995</v>
      </c>
      <c r="M4616" s="28">
        <v>0.458922</v>
      </c>
    </row>
    <row r="4617" spans="1:13" ht="15" customHeight="1" x14ac:dyDescent="0.25">
      <c r="A4617" s="36">
        <v>45222</v>
      </c>
      <c r="B4617" s="24">
        <v>2</v>
      </c>
      <c r="C4617" s="33" t="s">
        <v>89</v>
      </c>
      <c r="D4617" s="23">
        <v>0.5</v>
      </c>
      <c r="E4617" s="23">
        <v>0.45715299999999998</v>
      </c>
      <c r="F4617" s="24">
        <v>1</v>
      </c>
      <c r="G4617" s="23">
        <v>0.45715299999999998</v>
      </c>
      <c r="H4617" s="23">
        <v>0</v>
      </c>
      <c r="I4617" s="23">
        <v>0.45715299999999998</v>
      </c>
      <c r="J4617" s="23">
        <v>0.54284699999999997</v>
      </c>
      <c r="K4617" s="23">
        <v>-4.5613000000000001E-2</v>
      </c>
      <c r="L4617" s="23">
        <v>0.45715299999999998</v>
      </c>
      <c r="M4617" s="23">
        <v>0.54284699999999997</v>
      </c>
    </row>
    <row r="4618" spans="1:13" ht="15" customHeight="1" x14ac:dyDescent="0.25">
      <c r="A4618" s="40">
        <v>45224</v>
      </c>
      <c r="B4618" s="29">
        <v>1</v>
      </c>
      <c r="C4618" s="22" t="s">
        <v>88</v>
      </c>
      <c r="D4618" s="28">
        <v>0.3</v>
      </c>
      <c r="E4618" s="28">
        <v>0.27921800000000002</v>
      </c>
      <c r="F4618" s="29">
        <v>1</v>
      </c>
      <c r="G4618" s="28">
        <v>0.27921800000000002</v>
      </c>
      <c r="H4618" s="28">
        <v>0</v>
      </c>
      <c r="I4618" s="28">
        <v>0.27921800000000002</v>
      </c>
      <c r="J4618" s="28">
        <v>0.72078200000000003</v>
      </c>
      <c r="K4618" s="28">
        <v>-5.2408000000000003E-2</v>
      </c>
      <c r="L4618" s="28">
        <v>0.27921800000000002</v>
      </c>
      <c r="M4618" s="28">
        <v>0.72078200000000003</v>
      </c>
    </row>
    <row r="4619" spans="1:13" ht="15" customHeight="1" x14ac:dyDescent="0.25">
      <c r="A4619" s="36">
        <v>45225</v>
      </c>
      <c r="B4619" s="24">
        <v>1</v>
      </c>
      <c r="C4619" s="22" t="s">
        <v>88</v>
      </c>
      <c r="D4619" s="23">
        <v>0.3</v>
      </c>
      <c r="E4619" s="23">
        <v>0.269951</v>
      </c>
      <c r="F4619" s="24">
        <v>1</v>
      </c>
      <c r="G4619" s="23">
        <v>0.269951</v>
      </c>
      <c r="H4619" s="23">
        <v>0</v>
      </c>
      <c r="I4619" s="23">
        <v>0.269951</v>
      </c>
      <c r="J4619" s="23">
        <v>0.73004899999999995</v>
      </c>
      <c r="K4619" s="23">
        <v>-6.5266000000000005E-2</v>
      </c>
      <c r="L4619" s="23">
        <v>0.269951</v>
      </c>
      <c r="M4619" s="23">
        <v>0.73004899999999995</v>
      </c>
    </row>
    <row r="4620" spans="1:13" ht="15" customHeight="1" x14ac:dyDescent="0.25">
      <c r="A4620" s="40">
        <v>45226</v>
      </c>
      <c r="B4620" s="29">
        <v>2</v>
      </c>
      <c r="C4620" s="33" t="s">
        <v>89</v>
      </c>
      <c r="D4620" s="28">
        <v>0.5</v>
      </c>
      <c r="E4620" s="28">
        <v>0.42743100000000001</v>
      </c>
      <c r="F4620" s="29">
        <v>1</v>
      </c>
      <c r="G4620" s="28">
        <v>0.42743100000000001</v>
      </c>
      <c r="H4620" s="28">
        <v>0</v>
      </c>
      <c r="I4620" s="28">
        <v>0.42743100000000001</v>
      </c>
      <c r="J4620" s="28">
        <v>0.57256899999999999</v>
      </c>
      <c r="K4620" s="28">
        <v>-4.7204000000000003E-2</v>
      </c>
      <c r="L4620" s="28">
        <v>0.42743100000000001</v>
      </c>
      <c r="M4620" s="28">
        <v>0.57256899999999999</v>
      </c>
    </row>
    <row r="4621" spans="1:13" ht="15" customHeight="1" x14ac:dyDescent="0.25">
      <c r="A4621" s="36">
        <v>45229</v>
      </c>
      <c r="B4621" s="24">
        <v>1</v>
      </c>
      <c r="C4621" s="22" t="s">
        <v>88</v>
      </c>
      <c r="D4621" s="23">
        <v>0.3</v>
      </c>
      <c r="E4621" s="23">
        <v>0.26302799999999998</v>
      </c>
      <c r="F4621" s="24">
        <v>1</v>
      </c>
      <c r="G4621" s="23">
        <v>0.26302799999999998</v>
      </c>
      <c r="H4621" s="23">
        <v>0</v>
      </c>
      <c r="I4621" s="23">
        <v>0.26302799999999998</v>
      </c>
      <c r="J4621" s="23">
        <v>0.73697199999999996</v>
      </c>
      <c r="K4621" s="23">
        <v>-4.4192000000000002E-2</v>
      </c>
      <c r="L4621" s="23">
        <v>0.26302799999999998</v>
      </c>
      <c r="M4621" s="23">
        <v>0.73697199999999996</v>
      </c>
    </row>
    <row r="4622" spans="1:13" ht="15" customHeight="1" x14ac:dyDescent="0.25">
      <c r="A4622" s="40">
        <v>45230</v>
      </c>
      <c r="B4622" s="29">
        <v>1</v>
      </c>
      <c r="C4622" s="22" t="s">
        <v>88</v>
      </c>
      <c r="D4622" s="28">
        <v>0.3</v>
      </c>
      <c r="E4622" s="28">
        <v>0.27310499999999999</v>
      </c>
      <c r="F4622" s="29">
        <v>1</v>
      </c>
      <c r="G4622" s="28">
        <v>0.27310499999999999</v>
      </c>
      <c r="H4622" s="28">
        <v>0</v>
      </c>
      <c r="I4622" s="28">
        <v>0.27310499999999999</v>
      </c>
      <c r="J4622" s="28">
        <v>0.72689499999999996</v>
      </c>
      <c r="K4622" s="28">
        <v>-4.1542999999999997E-2</v>
      </c>
      <c r="L4622" s="28">
        <v>0.27310499999999999</v>
      </c>
      <c r="M4622" s="28">
        <v>0.72689499999999996</v>
      </c>
    </row>
    <row r="4623" spans="1:13" ht="15" customHeight="1" x14ac:dyDescent="0.25">
      <c r="A4623" s="36">
        <v>45231</v>
      </c>
      <c r="B4623" s="24">
        <v>1</v>
      </c>
      <c r="C4623" s="22" t="s">
        <v>88</v>
      </c>
      <c r="D4623" s="23">
        <v>0.3</v>
      </c>
      <c r="E4623" s="23">
        <v>0.27621600000000002</v>
      </c>
      <c r="F4623" s="24">
        <v>1</v>
      </c>
      <c r="G4623" s="23">
        <v>0.27621600000000002</v>
      </c>
      <c r="H4623" s="23">
        <v>0</v>
      </c>
      <c r="I4623" s="23">
        <v>0.27621600000000002</v>
      </c>
      <c r="J4623" s="23">
        <v>0.72378399999999998</v>
      </c>
      <c r="K4623" s="23">
        <v>-4.4018000000000002E-2</v>
      </c>
      <c r="L4623" s="23">
        <v>0.27621600000000002</v>
      </c>
      <c r="M4623" s="23">
        <v>0.72378399999999998</v>
      </c>
    </row>
    <row r="4624" spans="1:13" ht="15" customHeight="1" x14ac:dyDescent="0.25">
      <c r="A4624" s="40">
        <v>45232</v>
      </c>
      <c r="B4624" s="29">
        <v>2</v>
      </c>
      <c r="C4624" s="33" t="s">
        <v>89</v>
      </c>
      <c r="D4624" s="28">
        <v>0.5</v>
      </c>
      <c r="E4624" s="28">
        <v>0.46812199999999998</v>
      </c>
      <c r="F4624" s="29">
        <v>1</v>
      </c>
      <c r="G4624" s="28">
        <v>0.46812199999999998</v>
      </c>
      <c r="H4624" s="28">
        <v>0</v>
      </c>
      <c r="I4624" s="28">
        <v>0.46812199999999998</v>
      </c>
      <c r="J4624" s="28">
        <v>0.53187799999999996</v>
      </c>
      <c r="K4624" s="28">
        <v>-2.9409999999999999E-2</v>
      </c>
      <c r="L4624" s="28">
        <v>0.46812199999999998</v>
      </c>
      <c r="M4624" s="28">
        <v>0.53187799999999996</v>
      </c>
    </row>
    <row r="4625" spans="1:13" ht="15" customHeight="1" x14ac:dyDescent="0.25">
      <c r="A4625" s="36">
        <v>45233</v>
      </c>
      <c r="B4625" s="24">
        <v>2</v>
      </c>
      <c r="C4625" s="33" t="s">
        <v>89</v>
      </c>
      <c r="D4625" s="23">
        <v>0.5</v>
      </c>
      <c r="E4625" s="23">
        <v>0.46750799999999998</v>
      </c>
      <c r="F4625" s="24">
        <v>1</v>
      </c>
      <c r="G4625" s="23">
        <v>0.46750799999999998</v>
      </c>
      <c r="H4625" s="23">
        <v>0</v>
      </c>
      <c r="I4625" s="23">
        <v>0.46750799999999998</v>
      </c>
      <c r="J4625" s="23">
        <v>0.53249199999999997</v>
      </c>
      <c r="K4625" s="23">
        <v>-2.5017000000000001E-2</v>
      </c>
      <c r="L4625" s="23">
        <v>0.46750799999999998</v>
      </c>
      <c r="M4625" s="23">
        <v>0.53249199999999997</v>
      </c>
    </row>
    <row r="4626" spans="1:13" ht="15" customHeight="1" x14ac:dyDescent="0.25">
      <c r="A4626" s="40">
        <v>45236</v>
      </c>
      <c r="B4626" s="29">
        <v>2</v>
      </c>
      <c r="C4626" s="33" t="s">
        <v>89</v>
      </c>
      <c r="D4626" s="28">
        <v>0.5</v>
      </c>
      <c r="E4626" s="28">
        <v>0.46660299999999999</v>
      </c>
      <c r="F4626" s="29">
        <v>1</v>
      </c>
      <c r="G4626" s="28">
        <v>0.46660299999999999</v>
      </c>
      <c r="H4626" s="28">
        <v>0</v>
      </c>
      <c r="I4626" s="28">
        <v>0.46660299999999999</v>
      </c>
      <c r="J4626" s="28">
        <v>0.53339700000000001</v>
      </c>
      <c r="K4626" s="28">
        <v>-1.8877999999999999E-2</v>
      </c>
      <c r="L4626" s="28">
        <v>0.46660299999999999</v>
      </c>
      <c r="M4626" s="28">
        <v>0.53339700000000001</v>
      </c>
    </row>
    <row r="4627" spans="1:13" ht="15" customHeight="1" x14ac:dyDescent="0.25">
      <c r="A4627" s="36">
        <v>45237</v>
      </c>
      <c r="B4627" s="24">
        <v>1</v>
      </c>
      <c r="C4627" s="22" t="s">
        <v>88</v>
      </c>
      <c r="D4627" s="23">
        <v>0.3</v>
      </c>
      <c r="E4627" s="23">
        <v>0.28341899999999998</v>
      </c>
      <c r="F4627" s="24">
        <v>1</v>
      </c>
      <c r="G4627" s="23">
        <v>0.28341899999999998</v>
      </c>
      <c r="H4627" s="23">
        <v>0</v>
      </c>
      <c r="I4627" s="23">
        <v>0.28341899999999998</v>
      </c>
      <c r="J4627" s="23">
        <v>0.71658100000000002</v>
      </c>
      <c r="K4627" s="23">
        <v>-9.1929999999999998E-3</v>
      </c>
      <c r="L4627" s="23">
        <v>0.28341899999999998</v>
      </c>
      <c r="M4627" s="23">
        <v>0.71658100000000002</v>
      </c>
    </row>
    <row r="4628" spans="1:13" ht="15" customHeight="1" x14ac:dyDescent="0.25">
      <c r="A4628" s="40">
        <v>45238</v>
      </c>
      <c r="B4628" s="29">
        <v>2</v>
      </c>
      <c r="C4628" s="33" t="s">
        <v>89</v>
      </c>
      <c r="D4628" s="28">
        <v>0.5</v>
      </c>
      <c r="E4628" s="28">
        <v>0.47700700000000001</v>
      </c>
      <c r="F4628" s="29">
        <v>1</v>
      </c>
      <c r="G4628" s="28">
        <v>0.47700700000000001</v>
      </c>
      <c r="H4628" s="28">
        <v>0</v>
      </c>
      <c r="I4628" s="28">
        <v>0.47700700000000001</v>
      </c>
      <c r="J4628" s="28">
        <v>0.52299300000000004</v>
      </c>
      <c r="K4628" s="28">
        <v>-8.2000000000000001E-5</v>
      </c>
      <c r="L4628" s="28">
        <v>0.47700700000000001</v>
      </c>
      <c r="M4628" s="28">
        <v>0.52299300000000004</v>
      </c>
    </row>
    <row r="4629" spans="1:13" ht="15" customHeight="1" x14ac:dyDescent="0.25">
      <c r="A4629" s="36">
        <v>45239</v>
      </c>
      <c r="B4629" s="24">
        <v>2</v>
      </c>
      <c r="C4629" s="33" t="s">
        <v>89</v>
      </c>
      <c r="D4629" s="23">
        <v>0.5</v>
      </c>
      <c r="E4629" s="23">
        <v>0.48110000000000003</v>
      </c>
      <c r="F4629" s="24">
        <v>1</v>
      </c>
      <c r="G4629" s="23">
        <v>0.48110000000000003</v>
      </c>
      <c r="H4629" s="23">
        <v>0</v>
      </c>
      <c r="I4629" s="23">
        <v>0.48110000000000003</v>
      </c>
      <c r="J4629" s="23">
        <v>0.51890000000000003</v>
      </c>
      <c r="K4629" s="23">
        <v>0</v>
      </c>
      <c r="L4629" s="23">
        <v>0.48110000000000003</v>
      </c>
      <c r="M4629" s="23">
        <v>0.51890000000000003</v>
      </c>
    </row>
    <row r="4630" spans="1:13" ht="15" customHeight="1" x14ac:dyDescent="0.25">
      <c r="A4630" s="40">
        <v>45240</v>
      </c>
      <c r="B4630" s="29">
        <v>2</v>
      </c>
      <c r="C4630" s="33" t="s">
        <v>89</v>
      </c>
      <c r="D4630" s="28">
        <v>0.5</v>
      </c>
      <c r="E4630" s="28">
        <v>0.47897499999999998</v>
      </c>
      <c r="F4630" s="29">
        <v>1</v>
      </c>
      <c r="G4630" s="28">
        <v>0.47897499999999998</v>
      </c>
      <c r="H4630" s="28">
        <v>0</v>
      </c>
      <c r="I4630" s="28">
        <v>0.47897499999999998</v>
      </c>
      <c r="J4630" s="28">
        <v>0.52102499999999996</v>
      </c>
      <c r="K4630" s="28">
        <v>0</v>
      </c>
      <c r="L4630" s="28">
        <v>0.47897499999999998</v>
      </c>
      <c r="M4630" s="28">
        <v>0.52102499999999996</v>
      </c>
    </row>
    <row r="4631" spans="1:13" ht="15" customHeight="1" x14ac:dyDescent="0.25">
      <c r="A4631" s="36">
        <v>45242</v>
      </c>
      <c r="B4631" s="24">
        <v>2</v>
      </c>
      <c r="C4631" s="33" t="s">
        <v>89</v>
      </c>
      <c r="D4631" s="23">
        <v>0.5</v>
      </c>
      <c r="E4631" s="23">
        <v>0.47442299999999998</v>
      </c>
      <c r="F4631" s="24">
        <v>1</v>
      </c>
      <c r="G4631" s="23">
        <v>0.47442299999999998</v>
      </c>
      <c r="H4631" s="23">
        <v>0</v>
      </c>
      <c r="I4631" s="23">
        <v>0.47442299999999998</v>
      </c>
      <c r="J4631" s="23">
        <v>0.52557699999999996</v>
      </c>
      <c r="K4631" s="23">
        <v>0</v>
      </c>
      <c r="L4631" s="23">
        <v>0.47442299999999998</v>
      </c>
      <c r="M4631" s="23">
        <v>0.52557699999999996</v>
      </c>
    </row>
    <row r="4632" spans="1:13" ht="15" customHeight="1" x14ac:dyDescent="0.25">
      <c r="A4632" s="40">
        <v>45243</v>
      </c>
      <c r="B4632" s="29">
        <v>1</v>
      </c>
      <c r="C4632" s="22" t="s">
        <v>88</v>
      </c>
      <c r="D4632" s="28">
        <v>0.3</v>
      </c>
      <c r="E4632" s="28">
        <v>0.28418199999999999</v>
      </c>
      <c r="F4632" s="29">
        <v>1</v>
      </c>
      <c r="G4632" s="28">
        <v>0.28418199999999999</v>
      </c>
      <c r="H4632" s="28">
        <v>0</v>
      </c>
      <c r="I4632" s="28">
        <v>0.28418199999999999</v>
      </c>
      <c r="J4632" s="28">
        <v>0.71581799999999995</v>
      </c>
      <c r="K4632" s="28">
        <v>0</v>
      </c>
      <c r="L4632" s="28">
        <v>0.28418199999999999</v>
      </c>
      <c r="M4632" s="28">
        <v>0.71581799999999995</v>
      </c>
    </row>
    <row r="4633" spans="1:13" ht="15" customHeight="1" x14ac:dyDescent="0.25">
      <c r="A4633" s="36">
        <v>45245</v>
      </c>
      <c r="B4633" s="24">
        <v>3</v>
      </c>
      <c r="C4633" s="35" t="s">
        <v>90</v>
      </c>
      <c r="D4633" s="23">
        <v>0.8</v>
      </c>
      <c r="E4633" s="23">
        <v>0.75481299999999996</v>
      </c>
      <c r="F4633" s="24">
        <v>1</v>
      </c>
      <c r="G4633" s="23">
        <v>0.75481299999999996</v>
      </c>
      <c r="H4633" s="23">
        <v>0.1</v>
      </c>
      <c r="I4633" s="23">
        <v>0.65481299999999998</v>
      </c>
      <c r="J4633" s="23">
        <v>0.34518700000000002</v>
      </c>
      <c r="K4633" s="23">
        <v>0</v>
      </c>
      <c r="L4633" s="23">
        <v>0.65481299999999998</v>
      </c>
      <c r="M4633" s="23">
        <v>0.34518700000000002</v>
      </c>
    </row>
    <row r="4634" spans="1:13" ht="15" customHeight="1" x14ac:dyDescent="0.25">
      <c r="A4634" s="40">
        <v>45246</v>
      </c>
      <c r="B4634" s="29">
        <v>2</v>
      </c>
      <c r="C4634" s="33" t="s">
        <v>89</v>
      </c>
      <c r="D4634" s="28">
        <v>0.5</v>
      </c>
      <c r="E4634" s="28">
        <v>0.48415999999999998</v>
      </c>
      <c r="F4634" s="29">
        <v>1</v>
      </c>
      <c r="G4634" s="28">
        <v>0.48415999999999998</v>
      </c>
      <c r="H4634" s="28">
        <v>0</v>
      </c>
      <c r="I4634" s="28">
        <v>0.48415999999999998</v>
      </c>
      <c r="J4634" s="28">
        <v>0.51583999999999997</v>
      </c>
      <c r="K4634" s="28">
        <v>0</v>
      </c>
      <c r="L4634" s="28">
        <v>0.48415999999999998</v>
      </c>
      <c r="M4634" s="28">
        <v>0.51583999999999997</v>
      </c>
    </row>
    <row r="4635" spans="1:13" ht="15" customHeight="1" x14ac:dyDescent="0.25">
      <c r="A4635" s="36">
        <v>45247</v>
      </c>
      <c r="B4635" s="24">
        <v>2</v>
      </c>
      <c r="C4635" s="33" t="s">
        <v>89</v>
      </c>
      <c r="D4635" s="23">
        <v>0.5</v>
      </c>
      <c r="E4635" s="23">
        <v>0.48616199999999998</v>
      </c>
      <c r="F4635" s="24">
        <v>1</v>
      </c>
      <c r="G4635" s="23">
        <v>0.48616199999999998</v>
      </c>
      <c r="H4635" s="23">
        <v>0.1</v>
      </c>
      <c r="I4635" s="23">
        <v>0.38616200000000001</v>
      </c>
      <c r="J4635" s="23">
        <v>0.61383799999999999</v>
      </c>
      <c r="K4635" s="23">
        <v>0</v>
      </c>
      <c r="L4635" s="23">
        <v>0.38616200000000001</v>
      </c>
      <c r="M4635" s="23">
        <v>0.61383799999999999</v>
      </c>
    </row>
    <row r="4636" spans="1:13" ht="15" customHeight="1" x14ac:dyDescent="0.25">
      <c r="A4636" s="40">
        <v>45250</v>
      </c>
      <c r="B4636" s="29">
        <v>2</v>
      </c>
      <c r="C4636" s="33" t="s">
        <v>89</v>
      </c>
      <c r="D4636" s="28">
        <v>0.5</v>
      </c>
      <c r="E4636" s="28">
        <v>0.49743199999999999</v>
      </c>
      <c r="F4636" s="29">
        <v>1</v>
      </c>
      <c r="G4636" s="28">
        <v>0.49743199999999999</v>
      </c>
      <c r="H4636" s="28">
        <v>0.1</v>
      </c>
      <c r="I4636" s="28">
        <v>0.39743200000000001</v>
      </c>
      <c r="J4636" s="28">
        <v>0.60256799999999999</v>
      </c>
      <c r="K4636" s="28">
        <v>0</v>
      </c>
      <c r="L4636" s="28">
        <v>0.39743200000000001</v>
      </c>
      <c r="M4636" s="28">
        <v>0.60256799999999999</v>
      </c>
    </row>
    <row r="4637" spans="1:13" ht="15" customHeight="1" x14ac:dyDescent="0.25">
      <c r="A4637" s="36">
        <v>45251</v>
      </c>
      <c r="B4637" s="24">
        <v>1</v>
      </c>
      <c r="C4637" s="22" t="s">
        <v>88</v>
      </c>
      <c r="D4637" s="23">
        <v>0.3</v>
      </c>
      <c r="E4637" s="23">
        <v>0.39696100000000001</v>
      </c>
      <c r="F4637" s="24">
        <v>1</v>
      </c>
      <c r="G4637" s="23">
        <v>0.39696100000000001</v>
      </c>
      <c r="H4637" s="23">
        <v>0</v>
      </c>
      <c r="I4637" s="23">
        <v>0.39696100000000001</v>
      </c>
      <c r="J4637" s="23">
        <v>0.60303899999999999</v>
      </c>
      <c r="K4637" s="23">
        <v>-2.2360000000000001E-3</v>
      </c>
      <c r="L4637" s="23">
        <v>0.39696100000000001</v>
      </c>
      <c r="M4637" s="23">
        <v>0.60303899999999999</v>
      </c>
    </row>
    <row r="4638" spans="1:13" ht="15" customHeight="1" x14ac:dyDescent="0.25">
      <c r="A4638" s="40">
        <v>45252</v>
      </c>
      <c r="B4638" s="29">
        <v>2</v>
      </c>
      <c r="C4638" s="33" t="s">
        <v>89</v>
      </c>
      <c r="D4638" s="28">
        <v>0.5</v>
      </c>
      <c r="E4638" s="28">
        <v>0.693214</v>
      </c>
      <c r="F4638" s="29">
        <v>1</v>
      </c>
      <c r="G4638" s="28">
        <v>0.693214</v>
      </c>
      <c r="H4638" s="28">
        <v>0.1</v>
      </c>
      <c r="I4638" s="28">
        <v>0.59321400000000002</v>
      </c>
      <c r="J4638" s="28">
        <v>0.40678599999999998</v>
      </c>
      <c r="K4638" s="28">
        <v>0</v>
      </c>
      <c r="L4638" s="28">
        <v>0.59321400000000002</v>
      </c>
      <c r="M4638" s="28">
        <v>0.40678599999999998</v>
      </c>
    </row>
    <row r="4639" spans="1:13" ht="15" customHeight="1" x14ac:dyDescent="0.25">
      <c r="A4639" s="36">
        <v>45253</v>
      </c>
      <c r="B4639" s="24">
        <v>3</v>
      </c>
      <c r="C4639" s="35" t="s">
        <v>90</v>
      </c>
      <c r="D4639" s="23">
        <v>0.8</v>
      </c>
      <c r="E4639" s="23">
        <v>1</v>
      </c>
      <c r="F4639" s="24">
        <v>1</v>
      </c>
      <c r="G4639" s="23">
        <v>1</v>
      </c>
      <c r="H4639" s="23">
        <v>0.1</v>
      </c>
      <c r="I4639" s="23">
        <v>0.9</v>
      </c>
      <c r="J4639" s="23">
        <v>0.1</v>
      </c>
      <c r="K4639" s="23">
        <v>-1.157E-3</v>
      </c>
      <c r="L4639" s="23">
        <v>0.9</v>
      </c>
      <c r="M4639" s="23">
        <v>0.1</v>
      </c>
    </row>
    <row r="4640" spans="1:13" ht="15" customHeight="1" x14ac:dyDescent="0.25">
      <c r="A4640" s="40">
        <v>45254</v>
      </c>
      <c r="B4640" s="29">
        <v>2</v>
      </c>
      <c r="C4640" s="33" t="s">
        <v>89</v>
      </c>
      <c r="D4640" s="28">
        <v>0.5</v>
      </c>
      <c r="E4640" s="28">
        <v>0.99118399999999995</v>
      </c>
      <c r="F4640" s="29">
        <v>1</v>
      </c>
      <c r="G4640" s="28">
        <v>0.99118399999999995</v>
      </c>
      <c r="H4640" s="28">
        <v>0</v>
      </c>
      <c r="I4640" s="28">
        <v>0.99118399999999995</v>
      </c>
      <c r="J4640" s="28">
        <v>8.8159999999999992E-3</v>
      </c>
      <c r="K4640" s="28">
        <v>-4.0000000000000001E-3</v>
      </c>
      <c r="L4640" s="28">
        <v>0.99118399999999995</v>
      </c>
      <c r="M4640" s="28">
        <v>8.8159999999999992E-3</v>
      </c>
    </row>
    <row r="4641" spans="1:13" ht="15" customHeight="1" x14ac:dyDescent="0.25">
      <c r="A4641" s="36">
        <v>45258</v>
      </c>
      <c r="B4641" s="24">
        <v>1</v>
      </c>
      <c r="C4641" s="22" t="s">
        <v>88</v>
      </c>
      <c r="D4641" s="23">
        <v>0.3</v>
      </c>
      <c r="E4641" s="23">
        <v>0.59249799999999997</v>
      </c>
      <c r="F4641" s="24">
        <v>1</v>
      </c>
      <c r="G4641" s="23">
        <v>0.59249799999999997</v>
      </c>
      <c r="H4641" s="23">
        <v>0</v>
      </c>
      <c r="I4641" s="23">
        <v>0.59249799999999997</v>
      </c>
      <c r="J4641" s="23">
        <v>0.40750199999999998</v>
      </c>
      <c r="K4641" s="23">
        <v>-1.6689999999999999E-3</v>
      </c>
      <c r="L4641" s="23">
        <v>0.59249799999999997</v>
      </c>
      <c r="M4641" s="23">
        <v>0.40750199999999998</v>
      </c>
    </row>
    <row r="4642" spans="1:13" ht="15" customHeight="1" x14ac:dyDescent="0.25">
      <c r="A4642" s="40">
        <v>45259</v>
      </c>
      <c r="B4642" s="29">
        <v>2</v>
      </c>
      <c r="C4642" s="33" t="s">
        <v>89</v>
      </c>
      <c r="D4642" s="28">
        <v>0.5</v>
      </c>
      <c r="E4642" s="28">
        <v>0.96337099999999998</v>
      </c>
      <c r="F4642" s="29">
        <v>1</v>
      </c>
      <c r="G4642" s="28">
        <v>0.96337099999999998</v>
      </c>
      <c r="H4642" s="28">
        <v>0.1</v>
      </c>
      <c r="I4642" s="28">
        <v>0.863371</v>
      </c>
      <c r="J4642" s="28">
        <v>0.136629</v>
      </c>
      <c r="K4642" s="28">
        <v>0</v>
      </c>
      <c r="L4642" s="28">
        <v>0.863371</v>
      </c>
      <c r="M4642" s="28">
        <v>0.136629</v>
      </c>
    </row>
    <row r="4643" spans="1:13" ht="15" customHeight="1" x14ac:dyDescent="0.25">
      <c r="A4643" s="36">
        <v>45260</v>
      </c>
      <c r="B4643" s="24">
        <v>1</v>
      </c>
      <c r="C4643" s="22" t="s">
        <v>88</v>
      </c>
      <c r="D4643" s="23">
        <v>0.3</v>
      </c>
      <c r="E4643" s="23">
        <v>0.60371200000000003</v>
      </c>
      <c r="F4643" s="24">
        <v>1</v>
      </c>
      <c r="G4643" s="23">
        <v>0.60371200000000003</v>
      </c>
      <c r="H4643" s="23">
        <v>0</v>
      </c>
      <c r="I4643" s="23">
        <v>0.60371200000000003</v>
      </c>
      <c r="J4643" s="23">
        <v>0.39628799999999997</v>
      </c>
      <c r="K4643" s="23">
        <v>0</v>
      </c>
      <c r="L4643" s="23">
        <v>0.60371200000000003</v>
      </c>
      <c r="M4643" s="23">
        <v>0.39628799999999997</v>
      </c>
    </row>
    <row r="4644" spans="1:13" ht="15" customHeight="1" x14ac:dyDescent="0.25">
      <c r="A4644" s="40">
        <v>45261</v>
      </c>
      <c r="B4644" s="29">
        <v>1</v>
      </c>
      <c r="C4644" s="22" t="s">
        <v>88</v>
      </c>
      <c r="D4644" s="28">
        <v>0.3</v>
      </c>
      <c r="E4644" s="28">
        <v>0.57211299999999998</v>
      </c>
      <c r="F4644" s="29">
        <v>1</v>
      </c>
      <c r="G4644" s="28">
        <v>0.57211299999999998</v>
      </c>
      <c r="H4644" s="28">
        <v>0</v>
      </c>
      <c r="I4644" s="28">
        <v>0.57211299999999998</v>
      </c>
      <c r="J4644" s="28">
        <v>0.42788700000000002</v>
      </c>
      <c r="K4644" s="28">
        <v>0</v>
      </c>
      <c r="L4644" s="28">
        <v>0.57211299999999998</v>
      </c>
      <c r="M4644" s="28">
        <v>0.42788700000000002</v>
      </c>
    </row>
    <row r="4645" spans="1:13" ht="15" customHeight="1" x14ac:dyDescent="0.25">
      <c r="A4645" s="36">
        <v>45264</v>
      </c>
      <c r="B4645" s="24">
        <v>1</v>
      </c>
      <c r="C4645" s="22" t="s">
        <v>88</v>
      </c>
      <c r="D4645" s="23">
        <v>0.3</v>
      </c>
      <c r="E4645" s="23">
        <v>0.50384499999999999</v>
      </c>
      <c r="F4645" s="24">
        <v>1</v>
      </c>
      <c r="G4645" s="23">
        <v>0.50384499999999999</v>
      </c>
      <c r="H4645" s="23">
        <v>0</v>
      </c>
      <c r="I4645" s="23">
        <v>0.50384499999999999</v>
      </c>
      <c r="J4645" s="23">
        <v>0.49615500000000001</v>
      </c>
      <c r="K4645" s="23">
        <v>0</v>
      </c>
      <c r="L4645" s="23">
        <v>0.50384499999999999</v>
      </c>
      <c r="M4645" s="23">
        <v>0.49615500000000001</v>
      </c>
    </row>
    <row r="4646" spans="1:13" ht="15" customHeight="1" x14ac:dyDescent="0.25">
      <c r="A4646" s="40">
        <v>45265</v>
      </c>
      <c r="B4646" s="29">
        <v>2</v>
      </c>
      <c r="C4646" s="33" t="s">
        <v>89</v>
      </c>
      <c r="D4646" s="28">
        <v>0.5</v>
      </c>
      <c r="E4646" s="28">
        <v>0.82619500000000001</v>
      </c>
      <c r="F4646" s="29">
        <v>1</v>
      </c>
      <c r="G4646" s="28">
        <v>0.82619500000000001</v>
      </c>
      <c r="H4646" s="28">
        <v>0.1</v>
      </c>
      <c r="I4646" s="28">
        <v>0.72619500000000003</v>
      </c>
      <c r="J4646" s="28">
        <v>0.27380500000000002</v>
      </c>
      <c r="K4646" s="28">
        <v>0</v>
      </c>
      <c r="L4646" s="28">
        <v>0.72619500000000003</v>
      </c>
      <c r="M4646" s="28">
        <v>0.27380500000000002</v>
      </c>
    </row>
    <row r="4647" spans="1:13" ht="15" customHeight="1" x14ac:dyDescent="0.25">
      <c r="A4647" s="36">
        <v>45266</v>
      </c>
      <c r="B4647" s="24">
        <v>2</v>
      </c>
      <c r="C4647" s="33" t="s">
        <v>89</v>
      </c>
      <c r="D4647" s="23">
        <v>0.5</v>
      </c>
      <c r="E4647" s="23">
        <v>0.800041</v>
      </c>
      <c r="F4647" s="24">
        <v>1</v>
      </c>
      <c r="G4647" s="23">
        <v>0.800041</v>
      </c>
      <c r="H4647" s="23">
        <v>0.1</v>
      </c>
      <c r="I4647" s="23">
        <v>0.70004100000000002</v>
      </c>
      <c r="J4647" s="23">
        <v>0.29995899999999998</v>
      </c>
      <c r="K4647" s="23">
        <v>-1.521E-3</v>
      </c>
      <c r="L4647" s="23">
        <v>0.70004100000000002</v>
      </c>
      <c r="M4647" s="23">
        <v>0.29995899999999998</v>
      </c>
    </row>
    <row r="4648" spans="1:13" ht="15" customHeight="1" x14ac:dyDescent="0.25">
      <c r="A4648" s="40">
        <v>45267</v>
      </c>
      <c r="B4648" s="29">
        <v>2</v>
      </c>
      <c r="C4648" s="33" t="s">
        <v>89</v>
      </c>
      <c r="D4648" s="28">
        <v>0.5</v>
      </c>
      <c r="E4648" s="28">
        <v>0.80414099999999999</v>
      </c>
      <c r="F4648" s="29">
        <v>1</v>
      </c>
      <c r="G4648" s="28">
        <v>0.80414099999999999</v>
      </c>
      <c r="H4648" s="28">
        <v>0.1</v>
      </c>
      <c r="I4648" s="28">
        <v>0.70414100000000002</v>
      </c>
      <c r="J4648" s="28">
        <v>0.29585899999999998</v>
      </c>
      <c r="K4648" s="28">
        <v>0</v>
      </c>
      <c r="L4648" s="28">
        <v>0.70414100000000002</v>
      </c>
      <c r="M4648" s="28">
        <v>0.29585899999999998</v>
      </c>
    </row>
    <row r="4649" spans="1:13" ht="15" customHeight="1" x14ac:dyDescent="0.25">
      <c r="A4649" s="36">
        <v>45268</v>
      </c>
      <c r="B4649" s="24">
        <v>2</v>
      </c>
      <c r="C4649" s="33" t="s">
        <v>89</v>
      </c>
      <c r="D4649" s="23">
        <v>0.5</v>
      </c>
      <c r="E4649" s="23">
        <v>0.79436399999999996</v>
      </c>
      <c r="F4649" s="24">
        <v>1</v>
      </c>
      <c r="G4649" s="23">
        <v>0.79436399999999996</v>
      </c>
      <c r="H4649" s="23">
        <v>0.1</v>
      </c>
      <c r="I4649" s="23">
        <v>0.69436399999999998</v>
      </c>
      <c r="J4649" s="23">
        <v>0.30563600000000002</v>
      </c>
      <c r="K4649" s="23">
        <v>0</v>
      </c>
      <c r="L4649" s="23">
        <v>0.69436399999999998</v>
      </c>
      <c r="M4649" s="23">
        <v>0.30563600000000002</v>
      </c>
    </row>
    <row r="4650" spans="1:13" ht="15" customHeight="1" x14ac:dyDescent="0.25">
      <c r="A4650" s="40">
        <v>45271</v>
      </c>
      <c r="B4650" s="29">
        <v>1</v>
      </c>
      <c r="C4650" s="22" t="s">
        <v>88</v>
      </c>
      <c r="D4650" s="28">
        <v>0.3</v>
      </c>
      <c r="E4650" s="28">
        <v>0.4657</v>
      </c>
      <c r="F4650" s="29">
        <v>1</v>
      </c>
      <c r="G4650" s="28">
        <v>0.4657</v>
      </c>
      <c r="H4650" s="28">
        <v>0</v>
      </c>
      <c r="I4650" s="28">
        <v>0.4657</v>
      </c>
      <c r="J4650" s="28">
        <v>0.5343</v>
      </c>
      <c r="K4650" s="28">
        <v>0</v>
      </c>
      <c r="L4650" s="28">
        <v>0.4657</v>
      </c>
      <c r="M4650" s="28">
        <v>0.5343</v>
      </c>
    </row>
    <row r="4651" spans="1:13" ht="15" customHeight="1" x14ac:dyDescent="0.25">
      <c r="A4651" s="36">
        <v>45272</v>
      </c>
      <c r="B4651" s="24">
        <v>1</v>
      </c>
      <c r="C4651" s="22" t="s">
        <v>88</v>
      </c>
      <c r="D4651" s="23">
        <v>0.3</v>
      </c>
      <c r="E4651" s="23">
        <v>0.44713900000000001</v>
      </c>
      <c r="F4651" s="24">
        <v>1</v>
      </c>
      <c r="G4651" s="23">
        <v>0.44713900000000001</v>
      </c>
      <c r="H4651" s="23">
        <v>0</v>
      </c>
      <c r="I4651" s="23">
        <v>0.44713900000000001</v>
      </c>
      <c r="J4651" s="23">
        <v>0.55286100000000005</v>
      </c>
      <c r="K4651" s="23">
        <v>-2.7320000000000001E-3</v>
      </c>
      <c r="L4651" s="23">
        <v>0.44713900000000001</v>
      </c>
      <c r="M4651" s="23">
        <v>0.55286100000000005</v>
      </c>
    </row>
    <row r="4652" spans="1:13" ht="15" customHeight="1" x14ac:dyDescent="0.25">
      <c r="A4652" s="40">
        <v>45273</v>
      </c>
      <c r="B4652" s="29">
        <v>3</v>
      </c>
      <c r="C4652" s="35" t="s">
        <v>90</v>
      </c>
      <c r="D4652" s="28">
        <v>0.8</v>
      </c>
      <c r="E4652" s="28">
        <v>1</v>
      </c>
      <c r="F4652" s="29">
        <v>1</v>
      </c>
      <c r="G4652" s="28">
        <v>1</v>
      </c>
      <c r="H4652" s="28">
        <v>0.1</v>
      </c>
      <c r="I4652" s="28">
        <v>0.9</v>
      </c>
      <c r="J4652" s="28">
        <v>0.1</v>
      </c>
      <c r="K4652" s="28">
        <v>0</v>
      </c>
      <c r="L4652" s="28">
        <v>0.9</v>
      </c>
      <c r="M4652" s="28">
        <v>0.1</v>
      </c>
    </row>
    <row r="4653" spans="1:13" ht="15" customHeight="1" x14ac:dyDescent="0.25">
      <c r="A4653" s="36">
        <v>45274</v>
      </c>
      <c r="B4653" s="24">
        <v>3</v>
      </c>
      <c r="C4653" s="35" t="s">
        <v>90</v>
      </c>
      <c r="D4653" s="23">
        <v>0.8</v>
      </c>
      <c r="E4653" s="23">
        <v>1</v>
      </c>
      <c r="F4653" s="24">
        <v>1</v>
      </c>
      <c r="G4653" s="23">
        <v>1</v>
      </c>
      <c r="H4653" s="23">
        <v>0.1</v>
      </c>
      <c r="I4653" s="23">
        <v>0.9</v>
      </c>
      <c r="J4653" s="23">
        <v>0.1</v>
      </c>
      <c r="K4653" s="23">
        <v>0</v>
      </c>
      <c r="L4653" s="23">
        <v>0.9</v>
      </c>
      <c r="M4653" s="23">
        <v>0.1</v>
      </c>
    </row>
    <row r="4654" spans="1:13" ht="15" customHeight="1" x14ac:dyDescent="0.25">
      <c r="A4654" s="40">
        <v>45275</v>
      </c>
      <c r="B4654" s="29">
        <v>2</v>
      </c>
      <c r="C4654" s="33" t="s">
        <v>89</v>
      </c>
      <c r="D4654" s="28">
        <v>0.5</v>
      </c>
      <c r="E4654" s="28">
        <v>0.63531499999999996</v>
      </c>
      <c r="F4654" s="29">
        <v>1</v>
      </c>
      <c r="G4654" s="28">
        <v>0.63531499999999996</v>
      </c>
      <c r="H4654" s="28">
        <v>0</v>
      </c>
      <c r="I4654" s="28">
        <v>0.63531499999999996</v>
      </c>
      <c r="J4654" s="28">
        <v>0.36468499999999998</v>
      </c>
      <c r="K4654" s="28">
        <v>-2.9450000000000001E-3</v>
      </c>
      <c r="L4654" s="28">
        <v>0.63531499999999996</v>
      </c>
      <c r="M4654" s="28">
        <v>0.36468499999999998</v>
      </c>
    </row>
    <row r="4655" spans="1:13" ht="15" customHeight="1" x14ac:dyDescent="0.25">
      <c r="A4655" s="36">
        <v>45278</v>
      </c>
      <c r="B4655" s="24">
        <v>2</v>
      </c>
      <c r="C4655" s="33" t="s">
        <v>89</v>
      </c>
      <c r="D4655" s="23">
        <v>0.5</v>
      </c>
      <c r="E4655" s="23">
        <v>0.63005800000000001</v>
      </c>
      <c r="F4655" s="24">
        <v>1</v>
      </c>
      <c r="G4655" s="23">
        <v>0.63005800000000001</v>
      </c>
      <c r="H4655" s="23">
        <v>0</v>
      </c>
      <c r="I4655" s="23">
        <v>0.63005800000000001</v>
      </c>
      <c r="J4655" s="23">
        <v>0.36994199999999999</v>
      </c>
      <c r="K4655" s="23">
        <v>-1.9120000000000001E-3</v>
      </c>
      <c r="L4655" s="23">
        <v>0.63005800000000001</v>
      </c>
      <c r="M4655" s="23">
        <v>0.36994199999999999</v>
      </c>
    </row>
    <row r="4656" spans="1:13" ht="15" customHeight="1" x14ac:dyDescent="0.25">
      <c r="A4656" s="40">
        <v>45279</v>
      </c>
      <c r="B4656" s="29">
        <v>2</v>
      </c>
      <c r="C4656" s="33" t="s">
        <v>89</v>
      </c>
      <c r="D4656" s="28">
        <v>0.5</v>
      </c>
      <c r="E4656" s="28">
        <v>0.60584700000000002</v>
      </c>
      <c r="F4656" s="29">
        <v>1</v>
      </c>
      <c r="G4656" s="28">
        <v>0.60584700000000002</v>
      </c>
      <c r="H4656" s="28">
        <v>0</v>
      </c>
      <c r="I4656" s="28">
        <v>0.60584700000000002</v>
      </c>
      <c r="J4656" s="28">
        <v>0.39415299999999998</v>
      </c>
      <c r="K4656" s="28">
        <v>-6.4669999999999997E-3</v>
      </c>
      <c r="L4656" s="28">
        <v>0.60584700000000002</v>
      </c>
      <c r="M4656" s="28">
        <v>0.39415299999999998</v>
      </c>
    </row>
    <row r="4657" spans="1:13" ht="15" customHeight="1" x14ac:dyDescent="0.25">
      <c r="A4657" s="36">
        <v>45280</v>
      </c>
      <c r="B4657" s="24">
        <v>2</v>
      </c>
      <c r="C4657" s="33" t="s">
        <v>89</v>
      </c>
      <c r="D4657" s="23">
        <v>0.5</v>
      </c>
      <c r="E4657" s="23">
        <v>0.42757800000000001</v>
      </c>
      <c r="F4657" s="24">
        <v>1</v>
      </c>
      <c r="G4657" s="23">
        <v>0.42757800000000001</v>
      </c>
      <c r="H4657" s="23">
        <v>0</v>
      </c>
      <c r="I4657" s="23">
        <v>0.42757800000000001</v>
      </c>
      <c r="J4657" s="23">
        <v>0.57242199999999999</v>
      </c>
      <c r="K4657" s="23">
        <v>-3.6804000000000003E-2</v>
      </c>
      <c r="L4657" s="23">
        <v>0.42757800000000001</v>
      </c>
      <c r="M4657" s="23">
        <v>0.57242199999999999</v>
      </c>
    </row>
    <row r="4658" spans="1:13" ht="15" customHeight="1" x14ac:dyDescent="0.25">
      <c r="A4658" s="40">
        <v>45281</v>
      </c>
      <c r="B4658" s="29">
        <v>2</v>
      </c>
      <c r="C4658" s="33" t="s">
        <v>89</v>
      </c>
      <c r="D4658" s="28">
        <v>0.5</v>
      </c>
      <c r="E4658" s="28">
        <v>0.42835899999999999</v>
      </c>
      <c r="F4658" s="29">
        <v>1</v>
      </c>
      <c r="G4658" s="28">
        <v>0.42835899999999999</v>
      </c>
      <c r="H4658" s="28">
        <v>0</v>
      </c>
      <c r="I4658" s="28">
        <v>0.42835899999999999</v>
      </c>
      <c r="J4658" s="28">
        <v>0.57164099999999995</v>
      </c>
      <c r="K4658" s="28">
        <v>-2.5613E-2</v>
      </c>
      <c r="L4658" s="28">
        <v>0.42835899999999999</v>
      </c>
      <c r="M4658" s="28">
        <v>0.57164099999999995</v>
      </c>
    </row>
    <row r="4659" spans="1:13" ht="15" customHeight="1" x14ac:dyDescent="0.25">
      <c r="A4659" s="36">
        <v>45282</v>
      </c>
      <c r="B4659" s="24">
        <v>2</v>
      </c>
      <c r="C4659" s="33" t="s">
        <v>89</v>
      </c>
      <c r="D4659" s="23">
        <v>0.5</v>
      </c>
      <c r="E4659" s="23">
        <v>0.43024699999999999</v>
      </c>
      <c r="F4659" s="24">
        <v>1</v>
      </c>
      <c r="G4659" s="23">
        <v>0.43024699999999999</v>
      </c>
      <c r="H4659" s="23">
        <v>0</v>
      </c>
      <c r="I4659" s="23">
        <v>0.43024699999999999</v>
      </c>
      <c r="J4659" s="23">
        <v>0.56975299999999995</v>
      </c>
      <c r="K4659" s="23">
        <v>-2.0549999999999999E-2</v>
      </c>
      <c r="L4659" s="23">
        <v>0.43024699999999999</v>
      </c>
      <c r="M4659" s="23">
        <v>0.56975299999999995</v>
      </c>
    </row>
    <row r="4660" spans="1:13" ht="15" customHeight="1" x14ac:dyDescent="0.25">
      <c r="A4660" s="40">
        <v>45286</v>
      </c>
      <c r="B4660" s="29">
        <v>2</v>
      </c>
      <c r="C4660" s="33" t="s">
        <v>89</v>
      </c>
      <c r="D4660" s="28">
        <v>0.5</v>
      </c>
      <c r="E4660" s="28">
        <v>0.43443799999999999</v>
      </c>
      <c r="F4660" s="29">
        <v>1</v>
      </c>
      <c r="G4660" s="28">
        <v>0.43443799999999999</v>
      </c>
      <c r="H4660" s="28">
        <v>0</v>
      </c>
      <c r="I4660" s="28">
        <v>0.43443799999999999</v>
      </c>
      <c r="J4660" s="28">
        <v>0.56556200000000001</v>
      </c>
      <c r="K4660" s="28">
        <v>-1.5049999999999999E-2</v>
      </c>
      <c r="L4660" s="28">
        <v>0.43443799999999999</v>
      </c>
      <c r="M4660" s="28">
        <v>0.56556200000000001</v>
      </c>
    </row>
    <row r="4661" spans="1:13" ht="15" customHeight="1" x14ac:dyDescent="0.25">
      <c r="A4661" s="36">
        <v>45287</v>
      </c>
      <c r="B4661" s="24">
        <v>2</v>
      </c>
      <c r="C4661" s="33" t="s">
        <v>89</v>
      </c>
      <c r="D4661" s="23">
        <v>0.5</v>
      </c>
      <c r="E4661" s="23">
        <v>0.43391800000000003</v>
      </c>
      <c r="F4661" s="24">
        <v>1</v>
      </c>
      <c r="G4661" s="23">
        <v>0.43391800000000003</v>
      </c>
      <c r="H4661" s="23">
        <v>0.1</v>
      </c>
      <c r="I4661" s="23">
        <v>0.33391799999999999</v>
      </c>
      <c r="J4661" s="23">
        <v>0.66608199999999995</v>
      </c>
      <c r="K4661" s="23">
        <v>-1.3854999999999999E-2</v>
      </c>
      <c r="L4661" s="23">
        <v>0.33391799999999999</v>
      </c>
      <c r="M4661" s="23">
        <v>0.66608199999999995</v>
      </c>
    </row>
    <row r="4662" spans="1:13" ht="15" customHeight="1" x14ac:dyDescent="0.25">
      <c r="A4662" s="40">
        <v>45288</v>
      </c>
      <c r="B4662" s="29">
        <v>2</v>
      </c>
      <c r="C4662" s="33" t="s">
        <v>89</v>
      </c>
      <c r="D4662" s="28">
        <v>0.5</v>
      </c>
      <c r="E4662" s="28">
        <v>0.43634200000000001</v>
      </c>
      <c r="F4662" s="29">
        <v>1</v>
      </c>
      <c r="G4662" s="28">
        <v>0.43634200000000001</v>
      </c>
      <c r="H4662" s="28">
        <v>0</v>
      </c>
      <c r="I4662" s="28">
        <v>0.43634200000000001</v>
      </c>
      <c r="J4662" s="28">
        <v>0.56365799999999999</v>
      </c>
      <c r="K4662" s="28">
        <v>-1.3516E-2</v>
      </c>
      <c r="L4662" s="28">
        <v>0.43634200000000001</v>
      </c>
      <c r="M4662" s="28">
        <v>0.56365799999999999</v>
      </c>
    </row>
    <row r="4663" spans="1:13" ht="15" customHeight="1" x14ac:dyDescent="0.25">
      <c r="A4663" s="36">
        <v>45289</v>
      </c>
      <c r="B4663" s="24">
        <v>2</v>
      </c>
      <c r="C4663" s="33" t="s">
        <v>89</v>
      </c>
      <c r="D4663" s="23">
        <v>0.5</v>
      </c>
      <c r="E4663" s="23">
        <v>0.44088500000000003</v>
      </c>
      <c r="F4663" s="24">
        <v>1</v>
      </c>
      <c r="G4663" s="23">
        <v>0.44088500000000003</v>
      </c>
      <c r="H4663" s="23">
        <v>0</v>
      </c>
      <c r="I4663" s="23">
        <v>0.44088500000000003</v>
      </c>
      <c r="J4663" s="23">
        <v>0.55911500000000003</v>
      </c>
      <c r="K4663" s="23">
        <v>-8.6309999999999998E-3</v>
      </c>
      <c r="L4663" s="23">
        <v>0.44088500000000003</v>
      </c>
      <c r="M4663" s="23">
        <v>0.55911500000000003</v>
      </c>
    </row>
    <row r="4664" spans="1:13" ht="15" customHeight="1" x14ac:dyDescent="0.25">
      <c r="A4664" s="40">
        <v>45292</v>
      </c>
      <c r="B4664" s="29">
        <v>2</v>
      </c>
      <c r="C4664" s="33" t="s">
        <v>89</v>
      </c>
      <c r="D4664" s="28">
        <v>0.5</v>
      </c>
      <c r="E4664" s="28">
        <v>0.46295999999999998</v>
      </c>
      <c r="F4664" s="29">
        <v>1</v>
      </c>
      <c r="G4664" s="28">
        <v>0.46295999999999998</v>
      </c>
      <c r="H4664" s="28">
        <v>0</v>
      </c>
      <c r="I4664" s="28">
        <v>0.46295999999999998</v>
      </c>
      <c r="J4664" s="28">
        <v>0.53703999999999996</v>
      </c>
      <c r="K4664" s="28">
        <v>-3.284E-3</v>
      </c>
      <c r="L4664" s="28">
        <v>0.46295999999999998</v>
      </c>
      <c r="M4664" s="28">
        <v>0.53703999999999996</v>
      </c>
    </row>
    <row r="4665" spans="1:13" ht="15" customHeight="1" x14ac:dyDescent="0.25">
      <c r="A4665" s="36">
        <v>45293</v>
      </c>
      <c r="B4665" s="24">
        <v>2</v>
      </c>
      <c r="C4665" s="33" t="s">
        <v>89</v>
      </c>
      <c r="D4665" s="23">
        <v>0.5</v>
      </c>
      <c r="E4665" s="23">
        <v>0.49375999999999998</v>
      </c>
      <c r="F4665" s="24">
        <v>1</v>
      </c>
      <c r="G4665" s="23">
        <v>0.49375999999999998</v>
      </c>
      <c r="H4665" s="23">
        <v>0.1</v>
      </c>
      <c r="I4665" s="23">
        <v>0.39376</v>
      </c>
      <c r="J4665" s="23">
        <v>0.60624</v>
      </c>
      <c r="K4665" s="23">
        <v>-2.4629999999999999E-3</v>
      </c>
      <c r="L4665" s="23">
        <v>0.39376</v>
      </c>
      <c r="M4665" s="23">
        <v>0.60624</v>
      </c>
    </row>
    <row r="4666" spans="1:13" ht="15" customHeight="1" x14ac:dyDescent="0.25">
      <c r="A4666" s="40">
        <v>45294</v>
      </c>
      <c r="B4666" s="29">
        <v>2</v>
      </c>
      <c r="C4666" s="33" t="s">
        <v>89</v>
      </c>
      <c r="D4666" s="28">
        <v>0.5</v>
      </c>
      <c r="E4666" s="28">
        <v>0.49371300000000001</v>
      </c>
      <c r="F4666" s="29">
        <v>1</v>
      </c>
      <c r="G4666" s="28">
        <v>0.49371300000000001</v>
      </c>
      <c r="H4666" s="28">
        <v>0.1</v>
      </c>
      <c r="I4666" s="28">
        <v>0.39371299999999998</v>
      </c>
      <c r="J4666" s="28">
        <v>0.60628700000000002</v>
      </c>
      <c r="K4666" s="28">
        <v>0</v>
      </c>
      <c r="L4666" s="28">
        <v>0.39371299999999998</v>
      </c>
      <c r="M4666" s="28">
        <v>0.60628700000000002</v>
      </c>
    </row>
    <row r="4667" spans="1:13" ht="15" customHeight="1" x14ac:dyDescent="0.25">
      <c r="A4667" s="36">
        <v>45295</v>
      </c>
      <c r="B4667" s="24">
        <v>3</v>
      </c>
      <c r="C4667" s="35" t="s">
        <v>90</v>
      </c>
      <c r="D4667" s="23">
        <v>0.8</v>
      </c>
      <c r="E4667" s="23">
        <v>0.74204099999999995</v>
      </c>
      <c r="F4667" s="24">
        <v>1</v>
      </c>
      <c r="G4667" s="23">
        <v>0.74204099999999995</v>
      </c>
      <c r="H4667" s="23">
        <v>0</v>
      </c>
      <c r="I4667" s="23">
        <v>0.74204099999999995</v>
      </c>
      <c r="J4667" s="23">
        <v>0.25795899999999999</v>
      </c>
      <c r="K4667" s="23">
        <v>0</v>
      </c>
      <c r="L4667" s="23">
        <v>0.74204099999999995</v>
      </c>
      <c r="M4667" s="23">
        <v>0.25795899999999999</v>
      </c>
    </row>
    <row r="4668" spans="1:13" ht="15" customHeight="1" x14ac:dyDescent="0.25">
      <c r="A4668" s="40">
        <v>45296</v>
      </c>
      <c r="B4668" s="29">
        <v>3</v>
      </c>
      <c r="C4668" s="35" t="s">
        <v>90</v>
      </c>
      <c r="D4668" s="28">
        <v>0.8</v>
      </c>
      <c r="E4668" s="28">
        <v>0.74196499999999999</v>
      </c>
      <c r="F4668" s="29">
        <v>1</v>
      </c>
      <c r="G4668" s="28">
        <v>0.74196499999999999</v>
      </c>
      <c r="H4668" s="28">
        <v>0</v>
      </c>
      <c r="I4668" s="28">
        <v>0.74196499999999999</v>
      </c>
      <c r="J4668" s="28">
        <v>0.25803500000000001</v>
      </c>
      <c r="K4668" s="28">
        <v>0</v>
      </c>
      <c r="L4668" s="28">
        <v>0.74196499999999999</v>
      </c>
      <c r="M4668" s="28">
        <v>0.25803500000000001</v>
      </c>
    </row>
    <row r="4669" spans="1:13" ht="15" customHeight="1" x14ac:dyDescent="0.25">
      <c r="A4669" s="36">
        <v>45299</v>
      </c>
      <c r="B4669" s="24">
        <v>3</v>
      </c>
      <c r="C4669" s="35" t="s">
        <v>90</v>
      </c>
      <c r="D4669" s="23">
        <v>0.8</v>
      </c>
      <c r="E4669" s="23">
        <v>0.73330700000000004</v>
      </c>
      <c r="F4669" s="24">
        <v>1</v>
      </c>
      <c r="G4669" s="23">
        <v>0.73330700000000004</v>
      </c>
      <c r="H4669" s="23">
        <v>0</v>
      </c>
      <c r="I4669" s="23">
        <v>0.73330700000000004</v>
      </c>
      <c r="J4669" s="23">
        <v>0.26669300000000001</v>
      </c>
      <c r="K4669" s="23">
        <v>-4.3039999999999997E-3</v>
      </c>
      <c r="L4669" s="23">
        <v>0.73330700000000004</v>
      </c>
      <c r="M4669" s="23">
        <v>0.26669300000000001</v>
      </c>
    </row>
    <row r="4670" spans="1:13" ht="15" customHeight="1" x14ac:dyDescent="0.25">
      <c r="A4670" s="40">
        <v>45300</v>
      </c>
      <c r="B4670" s="29">
        <v>3</v>
      </c>
      <c r="C4670" s="35" t="s">
        <v>90</v>
      </c>
      <c r="D4670" s="28">
        <v>0.8</v>
      </c>
      <c r="E4670" s="28">
        <v>0.74598699999999996</v>
      </c>
      <c r="F4670" s="29">
        <v>1</v>
      </c>
      <c r="G4670" s="28">
        <v>0.74598699999999996</v>
      </c>
      <c r="H4670" s="28">
        <v>0</v>
      </c>
      <c r="I4670" s="28">
        <v>0.74598699999999996</v>
      </c>
      <c r="J4670" s="28">
        <v>0.25401299999999999</v>
      </c>
      <c r="K4670" s="28">
        <v>-4.6849999999999999E-3</v>
      </c>
      <c r="L4670" s="28">
        <v>0.74598699999999996</v>
      </c>
      <c r="M4670" s="28">
        <v>0.25401299999999999</v>
      </c>
    </row>
    <row r="4671" spans="1:13" ht="15" customHeight="1" x14ac:dyDescent="0.25">
      <c r="A4671" s="36">
        <v>45301</v>
      </c>
      <c r="B4671" s="24">
        <v>3</v>
      </c>
      <c r="C4671" s="35" t="s">
        <v>90</v>
      </c>
      <c r="D4671" s="23">
        <v>0.8</v>
      </c>
      <c r="E4671" s="23">
        <v>0.75045600000000001</v>
      </c>
      <c r="F4671" s="24">
        <v>1</v>
      </c>
      <c r="G4671" s="23">
        <v>0.75045600000000001</v>
      </c>
      <c r="H4671" s="23">
        <v>0</v>
      </c>
      <c r="I4671" s="23">
        <v>0.75045600000000001</v>
      </c>
      <c r="J4671" s="23">
        <v>0.24954399999999999</v>
      </c>
      <c r="K4671" s="23">
        <v>-3.4280000000000001E-3</v>
      </c>
      <c r="L4671" s="23">
        <v>0.75045600000000001</v>
      </c>
      <c r="M4671" s="23">
        <v>0.24954399999999999</v>
      </c>
    </row>
    <row r="4672" spans="1:13" ht="15" customHeight="1" x14ac:dyDescent="0.25">
      <c r="A4672" s="40">
        <v>45302</v>
      </c>
      <c r="B4672" s="29">
        <v>3</v>
      </c>
      <c r="C4672" s="35" t="s">
        <v>90</v>
      </c>
      <c r="D4672" s="28">
        <v>0.8</v>
      </c>
      <c r="E4672" s="28">
        <v>0.81925700000000001</v>
      </c>
      <c r="F4672" s="29">
        <v>1</v>
      </c>
      <c r="G4672" s="28">
        <v>0.81925700000000001</v>
      </c>
      <c r="H4672" s="28">
        <v>0</v>
      </c>
      <c r="I4672" s="28">
        <v>0.81925700000000001</v>
      </c>
      <c r="J4672" s="28">
        <v>0.18074299999999999</v>
      </c>
      <c r="K4672" s="28">
        <v>-6.4339999999999996E-3</v>
      </c>
      <c r="L4672" s="28">
        <v>0.81925700000000001</v>
      </c>
      <c r="M4672" s="28">
        <v>0.18074299999999999</v>
      </c>
    </row>
    <row r="4673" spans="1:13" ht="15" customHeight="1" x14ac:dyDescent="0.25">
      <c r="A4673" s="36">
        <v>45303</v>
      </c>
      <c r="B4673" s="24">
        <v>3</v>
      </c>
      <c r="C4673" s="35" t="s">
        <v>90</v>
      </c>
      <c r="D4673" s="23">
        <v>0.8</v>
      </c>
      <c r="E4673" s="23">
        <v>0.82599400000000001</v>
      </c>
      <c r="F4673" s="24">
        <v>1</v>
      </c>
      <c r="G4673" s="23">
        <v>0.82599400000000001</v>
      </c>
      <c r="H4673" s="23">
        <v>0</v>
      </c>
      <c r="I4673" s="23">
        <v>0.82599400000000001</v>
      </c>
      <c r="J4673" s="23">
        <v>0.17400599999999999</v>
      </c>
      <c r="K4673" s="23">
        <v>-1.224E-3</v>
      </c>
      <c r="L4673" s="23">
        <v>0.82599400000000001</v>
      </c>
      <c r="M4673" s="23">
        <v>0.17400599999999999</v>
      </c>
    </row>
    <row r="4674" spans="1:13" ht="15" customHeight="1" x14ac:dyDescent="0.25">
      <c r="A4674" s="40">
        <v>45306</v>
      </c>
      <c r="B4674" s="29">
        <v>3</v>
      </c>
      <c r="C4674" s="35" t="s">
        <v>90</v>
      </c>
      <c r="D4674" s="28">
        <v>0.8</v>
      </c>
      <c r="E4674" s="28">
        <v>0.81251099999999998</v>
      </c>
      <c r="F4674" s="29">
        <v>1</v>
      </c>
      <c r="G4674" s="28">
        <v>0.81251099999999998</v>
      </c>
      <c r="H4674" s="28">
        <v>0</v>
      </c>
      <c r="I4674" s="28">
        <v>0.81251099999999998</v>
      </c>
      <c r="J4674" s="28">
        <v>0.18748899999999999</v>
      </c>
      <c r="K4674" s="28">
        <v>0</v>
      </c>
      <c r="L4674" s="28">
        <v>0.81251099999999998</v>
      </c>
      <c r="M4674" s="28">
        <v>0.18748899999999999</v>
      </c>
    </row>
    <row r="4675" spans="1:13" ht="15" customHeight="1" x14ac:dyDescent="0.25">
      <c r="A4675" s="36">
        <v>45307</v>
      </c>
      <c r="B4675" s="24">
        <v>3</v>
      </c>
      <c r="C4675" s="35" t="s">
        <v>90</v>
      </c>
      <c r="D4675" s="23">
        <v>0.8</v>
      </c>
      <c r="E4675" s="23">
        <v>0.81081000000000003</v>
      </c>
      <c r="F4675" s="24">
        <v>1</v>
      </c>
      <c r="G4675" s="23">
        <v>0.81081000000000003</v>
      </c>
      <c r="H4675" s="23">
        <v>0</v>
      </c>
      <c r="I4675" s="23">
        <v>0.81081000000000003</v>
      </c>
      <c r="J4675" s="23">
        <v>0.18919</v>
      </c>
      <c r="K4675" s="23">
        <v>-1.1050000000000001E-3</v>
      </c>
      <c r="L4675" s="23">
        <v>0.81081000000000003</v>
      </c>
      <c r="M4675" s="23">
        <v>0.18919</v>
      </c>
    </row>
    <row r="4676" spans="1:13" ht="15" customHeight="1" x14ac:dyDescent="0.25">
      <c r="A4676" s="40">
        <v>45308</v>
      </c>
      <c r="B4676" s="29">
        <v>2</v>
      </c>
      <c r="C4676" s="33" t="s">
        <v>89</v>
      </c>
      <c r="D4676" s="28">
        <v>0.5</v>
      </c>
      <c r="E4676" s="28">
        <v>0.49803199999999997</v>
      </c>
      <c r="F4676" s="29">
        <v>1</v>
      </c>
      <c r="G4676" s="28">
        <v>0.49803199999999997</v>
      </c>
      <c r="H4676" s="28">
        <v>0</v>
      </c>
      <c r="I4676" s="28">
        <v>0.49803199999999997</v>
      </c>
      <c r="J4676" s="28">
        <v>0.50196799999999997</v>
      </c>
      <c r="K4676" s="28">
        <v>-9.3760000000000007E-3</v>
      </c>
      <c r="L4676" s="28">
        <v>0.49803199999999997</v>
      </c>
      <c r="M4676" s="28">
        <v>0.50196799999999997</v>
      </c>
    </row>
    <row r="4677" spans="1:13" ht="15" customHeight="1" x14ac:dyDescent="0.25">
      <c r="A4677" s="36">
        <v>45309</v>
      </c>
      <c r="B4677" s="24">
        <v>2</v>
      </c>
      <c r="C4677" s="33" t="s">
        <v>89</v>
      </c>
      <c r="D4677" s="23">
        <v>0.5</v>
      </c>
      <c r="E4677" s="23">
        <v>0.80366300000000002</v>
      </c>
      <c r="F4677" s="24">
        <v>1</v>
      </c>
      <c r="G4677" s="23">
        <v>0.80366300000000002</v>
      </c>
      <c r="H4677" s="23">
        <v>0</v>
      </c>
      <c r="I4677" s="23">
        <v>0.80366300000000002</v>
      </c>
      <c r="J4677" s="23">
        <v>0.19633700000000001</v>
      </c>
      <c r="K4677" s="23">
        <v>-1.0474000000000001E-2</v>
      </c>
      <c r="L4677" s="23">
        <v>0.80366300000000002</v>
      </c>
      <c r="M4677" s="23">
        <v>0.19633700000000001</v>
      </c>
    </row>
    <row r="4678" spans="1:13" ht="15" customHeight="1" x14ac:dyDescent="0.25">
      <c r="A4678" s="40">
        <v>45310</v>
      </c>
      <c r="B4678" s="29">
        <v>3</v>
      </c>
      <c r="C4678" s="35" t="s">
        <v>90</v>
      </c>
      <c r="D4678" s="28">
        <v>0.8</v>
      </c>
      <c r="E4678" s="28">
        <v>1</v>
      </c>
      <c r="F4678" s="29">
        <v>1</v>
      </c>
      <c r="G4678" s="28">
        <v>1</v>
      </c>
      <c r="H4678" s="28">
        <v>0</v>
      </c>
      <c r="I4678" s="28">
        <v>1</v>
      </c>
      <c r="J4678" s="28">
        <v>0</v>
      </c>
      <c r="K4678" s="28">
        <v>0</v>
      </c>
      <c r="L4678" s="28">
        <v>1</v>
      </c>
      <c r="M4678" s="28">
        <v>0</v>
      </c>
    </row>
    <row r="4679" spans="1:13" ht="15" customHeight="1" x14ac:dyDescent="0.25">
      <c r="A4679" s="36">
        <v>45311</v>
      </c>
      <c r="B4679" s="24">
        <v>3</v>
      </c>
      <c r="C4679" s="35" t="s">
        <v>90</v>
      </c>
      <c r="D4679" s="23">
        <v>0.8</v>
      </c>
      <c r="E4679" s="23">
        <v>1</v>
      </c>
      <c r="F4679" s="24">
        <v>1</v>
      </c>
      <c r="G4679" s="23">
        <v>1</v>
      </c>
      <c r="H4679" s="23">
        <v>0</v>
      </c>
      <c r="I4679" s="23">
        <v>1</v>
      </c>
      <c r="J4679" s="23">
        <v>0</v>
      </c>
      <c r="K4679" s="23">
        <v>0</v>
      </c>
      <c r="L4679" s="23">
        <v>1</v>
      </c>
      <c r="M4679" s="23">
        <v>0</v>
      </c>
    </row>
    <row r="4680" spans="1:13" ht="15" customHeight="1" x14ac:dyDescent="0.25">
      <c r="A4680" s="40">
        <v>45314</v>
      </c>
      <c r="B4680" s="29">
        <v>2</v>
      </c>
      <c r="C4680" s="33" t="s">
        <v>89</v>
      </c>
      <c r="D4680" s="28">
        <v>0.5</v>
      </c>
      <c r="E4680" s="28">
        <v>0.45370300000000002</v>
      </c>
      <c r="F4680" s="29">
        <v>1</v>
      </c>
      <c r="G4680" s="28">
        <v>0.45370300000000002</v>
      </c>
      <c r="H4680" s="28">
        <v>0</v>
      </c>
      <c r="I4680" s="28">
        <v>0.45370300000000002</v>
      </c>
      <c r="J4680" s="28">
        <v>0.54629700000000003</v>
      </c>
      <c r="K4680" s="28">
        <v>-3.0395999999999999E-2</v>
      </c>
      <c r="L4680" s="28">
        <v>0.45370300000000002</v>
      </c>
      <c r="M4680" s="28">
        <v>0.54629700000000003</v>
      </c>
    </row>
    <row r="4681" spans="1:13" ht="15" customHeight="1" x14ac:dyDescent="0.25">
      <c r="A4681" s="36">
        <v>45315</v>
      </c>
      <c r="B4681" s="24">
        <v>2</v>
      </c>
      <c r="C4681" s="33" t="s">
        <v>89</v>
      </c>
      <c r="D4681" s="23">
        <v>0.5</v>
      </c>
      <c r="E4681" s="23">
        <v>0.41511500000000001</v>
      </c>
      <c r="F4681" s="24">
        <v>1</v>
      </c>
      <c r="G4681" s="23">
        <v>0.41511500000000001</v>
      </c>
      <c r="H4681" s="23">
        <v>0</v>
      </c>
      <c r="I4681" s="23">
        <v>0.41511500000000001</v>
      </c>
      <c r="J4681" s="23">
        <v>0.58488499999999999</v>
      </c>
      <c r="K4681" s="23">
        <v>-8.9980000000000008E-3</v>
      </c>
      <c r="L4681" s="23">
        <v>0.41511500000000001</v>
      </c>
      <c r="M4681" s="23">
        <v>0.58488499999999999</v>
      </c>
    </row>
    <row r="4682" spans="1:13" ht="15" customHeight="1" x14ac:dyDescent="0.25">
      <c r="A4682" s="40">
        <v>45316</v>
      </c>
      <c r="B4682" s="29">
        <v>2</v>
      </c>
      <c r="C4682" s="33" t="s">
        <v>89</v>
      </c>
      <c r="D4682" s="28">
        <v>0.5</v>
      </c>
      <c r="E4682" s="28">
        <v>0.41442600000000002</v>
      </c>
      <c r="F4682" s="29">
        <v>1</v>
      </c>
      <c r="G4682" s="28">
        <v>0.41442600000000002</v>
      </c>
      <c r="H4682" s="28">
        <v>0</v>
      </c>
      <c r="I4682" s="28">
        <v>0.41442600000000002</v>
      </c>
      <c r="J4682" s="28">
        <v>0.58557400000000004</v>
      </c>
      <c r="K4682" s="28">
        <v>-1.0064999999999999E-2</v>
      </c>
      <c r="L4682" s="28">
        <v>0.41442600000000002</v>
      </c>
      <c r="M4682" s="28">
        <v>0.58557400000000004</v>
      </c>
    </row>
    <row r="4683" spans="1:13" ht="15" customHeight="1" x14ac:dyDescent="0.25">
      <c r="A4683" s="36">
        <v>45320</v>
      </c>
      <c r="B4683" s="24">
        <v>2</v>
      </c>
      <c r="C4683" s="33" t="s">
        <v>89</v>
      </c>
      <c r="D4683" s="23">
        <v>0.5</v>
      </c>
      <c r="E4683" s="23">
        <v>0.39945000000000003</v>
      </c>
      <c r="F4683" s="24">
        <v>1</v>
      </c>
      <c r="G4683" s="23">
        <v>0.39945000000000003</v>
      </c>
      <c r="H4683" s="23">
        <v>0</v>
      </c>
      <c r="I4683" s="23">
        <v>0.39945000000000003</v>
      </c>
      <c r="J4683" s="23">
        <v>0.60055000000000003</v>
      </c>
      <c r="K4683" s="23">
        <v>0</v>
      </c>
      <c r="L4683" s="23">
        <v>0.39945000000000003</v>
      </c>
      <c r="M4683" s="23">
        <v>0.60055000000000003</v>
      </c>
    </row>
    <row r="4684" spans="1:13" ht="15" customHeight="1" x14ac:dyDescent="0.25">
      <c r="A4684" s="40">
        <v>45321</v>
      </c>
      <c r="B4684" s="29">
        <v>2</v>
      </c>
      <c r="C4684" s="33" t="s">
        <v>89</v>
      </c>
      <c r="D4684" s="28">
        <v>0.5</v>
      </c>
      <c r="E4684" s="28">
        <v>0.396762</v>
      </c>
      <c r="F4684" s="29">
        <v>1</v>
      </c>
      <c r="G4684" s="28">
        <v>0.396762</v>
      </c>
      <c r="H4684" s="28">
        <v>0</v>
      </c>
      <c r="I4684" s="28">
        <v>0.396762</v>
      </c>
      <c r="J4684" s="28">
        <v>0.60323800000000005</v>
      </c>
      <c r="K4684" s="28">
        <v>-3.6909999999999998E-3</v>
      </c>
      <c r="L4684" s="28">
        <v>0.396762</v>
      </c>
      <c r="M4684" s="28">
        <v>0.60323800000000005</v>
      </c>
    </row>
    <row r="4685" spans="1:13" ht="15" customHeight="1" x14ac:dyDescent="0.25">
      <c r="A4685" s="36">
        <v>45322</v>
      </c>
      <c r="B4685" s="24">
        <v>2</v>
      </c>
      <c r="C4685" s="33" t="s">
        <v>89</v>
      </c>
      <c r="D4685" s="23">
        <v>0.5</v>
      </c>
      <c r="E4685" s="23">
        <v>0.382689</v>
      </c>
      <c r="F4685" s="24">
        <v>1</v>
      </c>
      <c r="G4685" s="23">
        <v>0.382689</v>
      </c>
      <c r="H4685" s="23">
        <v>0</v>
      </c>
      <c r="I4685" s="23">
        <v>0.382689</v>
      </c>
      <c r="J4685" s="23">
        <v>0.61731100000000005</v>
      </c>
      <c r="K4685" s="23">
        <v>0</v>
      </c>
      <c r="L4685" s="23">
        <v>0.382689</v>
      </c>
      <c r="M4685" s="23">
        <v>0.61731100000000005</v>
      </c>
    </row>
    <row r="4686" spans="1:13" ht="15" customHeight="1" x14ac:dyDescent="0.25">
      <c r="A4686" s="40">
        <v>45323</v>
      </c>
      <c r="B4686" s="29">
        <v>2</v>
      </c>
      <c r="C4686" s="33" t="s">
        <v>89</v>
      </c>
      <c r="D4686" s="28">
        <v>0.5</v>
      </c>
      <c r="E4686" s="28">
        <v>0.37253399999999998</v>
      </c>
      <c r="F4686" s="29">
        <v>1</v>
      </c>
      <c r="G4686" s="28">
        <v>0.37253399999999998</v>
      </c>
      <c r="H4686" s="28">
        <v>0</v>
      </c>
      <c r="I4686" s="28">
        <v>0.37253399999999998</v>
      </c>
      <c r="J4686" s="28">
        <v>0.62746599999999997</v>
      </c>
      <c r="K4686" s="28">
        <v>-9.5250000000000005E-3</v>
      </c>
      <c r="L4686" s="28">
        <v>0.37253399999999998</v>
      </c>
      <c r="M4686" s="28">
        <v>0.62746599999999997</v>
      </c>
    </row>
    <row r="4687" spans="1:13" ht="15" customHeight="1" x14ac:dyDescent="0.25">
      <c r="A4687" s="36">
        <v>45324</v>
      </c>
      <c r="B4687" s="24">
        <v>2</v>
      </c>
      <c r="C4687" s="33" t="s">
        <v>89</v>
      </c>
      <c r="D4687" s="23">
        <v>0.5</v>
      </c>
      <c r="E4687" s="23">
        <v>0.384828</v>
      </c>
      <c r="F4687" s="24">
        <v>1</v>
      </c>
      <c r="G4687" s="23">
        <v>0.384828</v>
      </c>
      <c r="H4687" s="23">
        <v>0</v>
      </c>
      <c r="I4687" s="23">
        <v>0.384828</v>
      </c>
      <c r="J4687" s="23">
        <v>0.61517200000000005</v>
      </c>
      <c r="K4687" s="23">
        <v>0</v>
      </c>
      <c r="L4687" s="23">
        <v>0.384828</v>
      </c>
      <c r="M4687" s="23">
        <v>0.61517200000000005</v>
      </c>
    </row>
    <row r="4688" spans="1:13" ht="15" customHeight="1" x14ac:dyDescent="0.25">
      <c r="A4688" s="40">
        <v>45327</v>
      </c>
      <c r="B4688" s="29">
        <v>2</v>
      </c>
      <c r="C4688" s="33" t="s">
        <v>89</v>
      </c>
      <c r="D4688" s="28">
        <v>0.5</v>
      </c>
      <c r="E4688" s="28">
        <v>0.38355099999999998</v>
      </c>
      <c r="F4688" s="29">
        <v>1</v>
      </c>
      <c r="G4688" s="28">
        <v>0.38355099999999998</v>
      </c>
      <c r="H4688" s="28">
        <v>0</v>
      </c>
      <c r="I4688" s="28">
        <v>0.38355099999999998</v>
      </c>
      <c r="J4688" s="28">
        <v>0.61644900000000002</v>
      </c>
      <c r="K4688" s="28">
        <v>0</v>
      </c>
      <c r="L4688" s="28">
        <v>0.38355099999999998</v>
      </c>
      <c r="M4688" s="28">
        <v>0.61644900000000002</v>
      </c>
    </row>
    <row r="4689" spans="1:13" ht="15" customHeight="1" x14ac:dyDescent="0.25">
      <c r="A4689" s="36">
        <v>45328</v>
      </c>
      <c r="B4689" s="24">
        <v>2</v>
      </c>
      <c r="C4689" s="33" t="s">
        <v>89</v>
      </c>
      <c r="D4689" s="23">
        <v>0.5</v>
      </c>
      <c r="E4689" s="23">
        <v>0.38583299999999998</v>
      </c>
      <c r="F4689" s="24">
        <v>1</v>
      </c>
      <c r="G4689" s="23">
        <v>0.38583299999999998</v>
      </c>
      <c r="H4689" s="23">
        <v>0</v>
      </c>
      <c r="I4689" s="23">
        <v>0.38583299999999998</v>
      </c>
      <c r="J4689" s="23">
        <v>0.61416700000000002</v>
      </c>
      <c r="K4689" s="23">
        <v>0</v>
      </c>
      <c r="L4689" s="23">
        <v>0.38583299999999998</v>
      </c>
      <c r="M4689" s="23">
        <v>0.61416700000000002</v>
      </c>
    </row>
    <row r="4690" spans="1:13" ht="15" customHeight="1" x14ac:dyDescent="0.25">
      <c r="A4690" s="40">
        <v>45329</v>
      </c>
      <c r="B4690" s="29">
        <v>2</v>
      </c>
      <c r="C4690" s="33" t="s">
        <v>89</v>
      </c>
      <c r="D4690" s="28">
        <v>0.5</v>
      </c>
      <c r="E4690" s="28">
        <v>0.38646399999999997</v>
      </c>
      <c r="F4690" s="29">
        <v>1</v>
      </c>
      <c r="G4690" s="28">
        <v>0.38646399999999997</v>
      </c>
      <c r="H4690" s="28">
        <v>0</v>
      </c>
      <c r="I4690" s="28">
        <v>0.38646399999999997</v>
      </c>
      <c r="J4690" s="28">
        <v>0.61353599999999997</v>
      </c>
      <c r="K4690" s="28">
        <v>0</v>
      </c>
      <c r="L4690" s="28">
        <v>0.38646399999999997</v>
      </c>
      <c r="M4690" s="28">
        <v>0.61353599999999997</v>
      </c>
    </row>
    <row r="4691" spans="1:13" ht="15" customHeight="1" x14ac:dyDescent="0.25">
      <c r="A4691" s="36">
        <v>45330</v>
      </c>
      <c r="B4691" s="24">
        <v>2</v>
      </c>
      <c r="C4691" s="33" t="s">
        <v>89</v>
      </c>
      <c r="D4691" s="23">
        <v>0.5</v>
      </c>
      <c r="E4691" s="23">
        <v>0.38670300000000002</v>
      </c>
      <c r="F4691" s="24">
        <v>1</v>
      </c>
      <c r="G4691" s="23">
        <v>0.38670300000000002</v>
      </c>
      <c r="H4691" s="23">
        <v>0</v>
      </c>
      <c r="I4691" s="23">
        <v>0.38670300000000002</v>
      </c>
      <c r="J4691" s="23">
        <v>0.61329699999999998</v>
      </c>
      <c r="K4691" s="23">
        <v>0</v>
      </c>
      <c r="L4691" s="23">
        <v>0.38670300000000002</v>
      </c>
      <c r="M4691" s="23">
        <v>0.61329699999999998</v>
      </c>
    </row>
    <row r="4692" spans="1:13" ht="15" customHeight="1" x14ac:dyDescent="0.25">
      <c r="A4692" s="40">
        <v>45331</v>
      </c>
      <c r="B4692" s="29">
        <v>2</v>
      </c>
      <c r="C4692" s="33" t="s">
        <v>89</v>
      </c>
      <c r="D4692" s="28">
        <v>0.5</v>
      </c>
      <c r="E4692" s="28">
        <v>0.363263</v>
      </c>
      <c r="F4692" s="29">
        <v>1</v>
      </c>
      <c r="G4692" s="28">
        <v>0.363263</v>
      </c>
      <c r="H4692" s="28">
        <v>0</v>
      </c>
      <c r="I4692" s="28">
        <v>0.363263</v>
      </c>
      <c r="J4692" s="28">
        <v>0.636737</v>
      </c>
      <c r="K4692" s="28">
        <v>-1.7197E-2</v>
      </c>
      <c r="L4692" s="28">
        <v>0.363263</v>
      </c>
      <c r="M4692" s="28">
        <v>0.636737</v>
      </c>
    </row>
    <row r="4693" spans="1:13" ht="15" customHeight="1" x14ac:dyDescent="0.25">
      <c r="A4693" s="36">
        <v>45334</v>
      </c>
      <c r="B4693" s="24">
        <v>2</v>
      </c>
      <c r="C4693" s="33" t="s">
        <v>89</v>
      </c>
      <c r="D4693" s="23">
        <v>0.5</v>
      </c>
      <c r="E4693" s="23">
        <v>0.31792900000000002</v>
      </c>
      <c r="F4693" s="24">
        <v>1</v>
      </c>
      <c r="G4693" s="23">
        <v>0.31792900000000002</v>
      </c>
      <c r="H4693" s="23">
        <v>0</v>
      </c>
      <c r="I4693" s="23">
        <v>0.31792900000000002</v>
      </c>
      <c r="J4693" s="23">
        <v>0.68207099999999998</v>
      </c>
      <c r="K4693" s="23">
        <v>-4.6202E-2</v>
      </c>
      <c r="L4693" s="23">
        <v>0.31792900000000002</v>
      </c>
      <c r="M4693" s="23">
        <v>0.68207099999999998</v>
      </c>
    </row>
    <row r="4694" spans="1:13" ht="15" customHeight="1" x14ac:dyDescent="0.25">
      <c r="A4694" s="40">
        <v>45335</v>
      </c>
      <c r="B4694" s="29">
        <v>2</v>
      </c>
      <c r="C4694" s="33" t="s">
        <v>89</v>
      </c>
      <c r="D4694" s="28">
        <v>0.5</v>
      </c>
      <c r="E4694" s="28">
        <v>0.32073699999999999</v>
      </c>
      <c r="F4694" s="29">
        <v>1</v>
      </c>
      <c r="G4694" s="28">
        <v>0.32073699999999999</v>
      </c>
      <c r="H4694" s="28">
        <v>0</v>
      </c>
      <c r="I4694" s="28">
        <v>0.32073699999999999</v>
      </c>
      <c r="J4694" s="28">
        <v>0.67926299999999995</v>
      </c>
      <c r="K4694" s="28">
        <v>-4.3279999999999999E-2</v>
      </c>
      <c r="L4694" s="28">
        <v>0.32073699999999999</v>
      </c>
      <c r="M4694" s="28">
        <v>0.67926299999999995</v>
      </c>
    </row>
    <row r="4695" spans="1:13" ht="15" customHeight="1" x14ac:dyDescent="0.25">
      <c r="A4695" s="36">
        <v>45336</v>
      </c>
      <c r="B4695" s="24">
        <v>2</v>
      </c>
      <c r="C4695" s="33" t="s">
        <v>89</v>
      </c>
      <c r="D4695" s="23">
        <v>0.5</v>
      </c>
      <c r="E4695" s="23">
        <v>0.31903799999999999</v>
      </c>
      <c r="F4695" s="24">
        <v>1</v>
      </c>
      <c r="G4695" s="23">
        <v>0.31903799999999999</v>
      </c>
      <c r="H4695" s="23">
        <v>0</v>
      </c>
      <c r="I4695" s="23">
        <v>0.31903799999999999</v>
      </c>
      <c r="J4695" s="23">
        <v>0.68096199999999996</v>
      </c>
      <c r="K4695" s="23">
        <v>-3.5645999999999997E-2</v>
      </c>
      <c r="L4695" s="23">
        <v>0.31903799999999999</v>
      </c>
      <c r="M4695" s="23">
        <v>0.68096199999999996</v>
      </c>
    </row>
    <row r="4696" spans="1:13" ht="15" customHeight="1" x14ac:dyDescent="0.25">
      <c r="A4696" s="40">
        <v>45337</v>
      </c>
      <c r="B4696" s="29">
        <v>2</v>
      </c>
      <c r="C4696" s="33" t="s">
        <v>89</v>
      </c>
      <c r="D4696" s="28">
        <v>0.5</v>
      </c>
      <c r="E4696" s="28">
        <v>0.31797599999999998</v>
      </c>
      <c r="F4696" s="29">
        <v>1</v>
      </c>
      <c r="G4696" s="28">
        <v>0.31797599999999998</v>
      </c>
      <c r="H4696" s="28">
        <v>0</v>
      </c>
      <c r="I4696" s="28">
        <v>0.31797599999999998</v>
      </c>
      <c r="J4696" s="28">
        <v>0.68202399999999996</v>
      </c>
      <c r="K4696" s="28">
        <v>-2.2977999999999998E-2</v>
      </c>
      <c r="L4696" s="28">
        <v>0.31797599999999998</v>
      </c>
      <c r="M4696" s="28">
        <v>0.68202399999999996</v>
      </c>
    </row>
    <row r="4697" spans="1:13" ht="15" customHeight="1" x14ac:dyDescent="0.25">
      <c r="A4697" s="36">
        <v>45338</v>
      </c>
      <c r="B4697" s="24">
        <v>2</v>
      </c>
      <c r="C4697" s="33" t="s">
        <v>89</v>
      </c>
      <c r="D4697" s="23">
        <v>0.5</v>
      </c>
      <c r="E4697" s="23">
        <v>0.31590499999999999</v>
      </c>
      <c r="F4697" s="24">
        <v>1</v>
      </c>
      <c r="G4697" s="23">
        <v>0.31590499999999999</v>
      </c>
      <c r="H4697" s="23">
        <v>0</v>
      </c>
      <c r="I4697" s="23">
        <v>0.31590499999999999</v>
      </c>
      <c r="J4697" s="23">
        <v>0.68409500000000001</v>
      </c>
      <c r="K4697" s="23">
        <v>-1.2305999999999999E-2</v>
      </c>
      <c r="L4697" s="23">
        <v>0.31590499999999999</v>
      </c>
      <c r="M4697" s="23">
        <v>0.68409500000000001</v>
      </c>
    </row>
    <row r="4698" spans="1:13" ht="15" customHeight="1" x14ac:dyDescent="0.25">
      <c r="A4698" s="40">
        <v>45341</v>
      </c>
      <c r="B4698" s="29">
        <v>2</v>
      </c>
      <c r="C4698" s="33" t="s">
        <v>89</v>
      </c>
      <c r="D4698" s="28">
        <v>0.5</v>
      </c>
      <c r="E4698" s="28">
        <v>0.33374900000000002</v>
      </c>
      <c r="F4698" s="29">
        <v>1</v>
      </c>
      <c r="G4698" s="28">
        <v>0.33374900000000002</v>
      </c>
      <c r="H4698" s="28">
        <v>0</v>
      </c>
      <c r="I4698" s="28">
        <v>0.33374900000000002</v>
      </c>
      <c r="J4698" s="28">
        <v>0.66625100000000004</v>
      </c>
      <c r="K4698" s="28">
        <v>-9.3509999999999999E-3</v>
      </c>
      <c r="L4698" s="28">
        <v>0.33374900000000002</v>
      </c>
      <c r="M4698" s="28">
        <v>0.66625100000000004</v>
      </c>
    </row>
    <row r="4699" spans="1:13" ht="15" customHeight="1" x14ac:dyDescent="0.25">
      <c r="A4699" s="36">
        <v>45342</v>
      </c>
      <c r="B4699" s="24">
        <v>2</v>
      </c>
      <c r="C4699" s="33" t="s">
        <v>89</v>
      </c>
      <c r="D4699" s="23">
        <v>0.5</v>
      </c>
      <c r="E4699" s="23">
        <v>0.33361000000000002</v>
      </c>
      <c r="F4699" s="24">
        <v>1</v>
      </c>
      <c r="G4699" s="23">
        <v>0.33361000000000002</v>
      </c>
      <c r="H4699" s="23">
        <v>0</v>
      </c>
      <c r="I4699" s="23">
        <v>0.33361000000000002</v>
      </c>
      <c r="J4699" s="23">
        <v>0.66639000000000004</v>
      </c>
      <c r="K4699" s="23">
        <v>-9.9330000000000009E-3</v>
      </c>
      <c r="L4699" s="23">
        <v>0.33361000000000002</v>
      </c>
      <c r="M4699" s="23">
        <v>0.66639000000000004</v>
      </c>
    </row>
    <row r="4700" spans="1:13" ht="15" customHeight="1" x14ac:dyDescent="0.25">
      <c r="A4700" s="40">
        <v>45343</v>
      </c>
      <c r="B4700" s="29">
        <v>2</v>
      </c>
      <c r="C4700" s="33" t="s">
        <v>89</v>
      </c>
      <c r="D4700" s="28">
        <v>0.5</v>
      </c>
      <c r="E4700" s="28">
        <v>0.38316299999999998</v>
      </c>
      <c r="F4700" s="29">
        <v>1</v>
      </c>
      <c r="G4700" s="28">
        <v>0.38316299999999998</v>
      </c>
      <c r="H4700" s="28">
        <v>0</v>
      </c>
      <c r="I4700" s="28">
        <v>0.38316299999999998</v>
      </c>
      <c r="J4700" s="28">
        <v>0.61683699999999997</v>
      </c>
      <c r="K4700" s="28">
        <v>-1.9515999999999999E-2</v>
      </c>
      <c r="L4700" s="28">
        <v>0.38316299999999998</v>
      </c>
      <c r="M4700" s="28">
        <v>0.61683699999999997</v>
      </c>
    </row>
    <row r="4701" spans="1:13" ht="15" customHeight="1" x14ac:dyDescent="0.25">
      <c r="A4701" s="36">
        <v>45344</v>
      </c>
      <c r="B4701" s="24">
        <v>3</v>
      </c>
      <c r="C4701" s="35" t="s">
        <v>90</v>
      </c>
      <c r="D4701" s="23">
        <v>0.8</v>
      </c>
      <c r="E4701" s="23">
        <v>0.65838300000000005</v>
      </c>
      <c r="F4701" s="24">
        <v>1</v>
      </c>
      <c r="G4701" s="23">
        <v>0.65838300000000005</v>
      </c>
      <c r="H4701" s="23">
        <v>0</v>
      </c>
      <c r="I4701" s="23">
        <v>0.65838300000000005</v>
      </c>
      <c r="J4701" s="23">
        <v>0.341617</v>
      </c>
      <c r="K4701" s="23">
        <v>-1.4710000000000001E-2</v>
      </c>
      <c r="L4701" s="23">
        <v>0.65838300000000005</v>
      </c>
      <c r="M4701" s="23">
        <v>0.341617</v>
      </c>
    </row>
    <row r="4702" spans="1:13" ht="15" customHeight="1" x14ac:dyDescent="0.25">
      <c r="A4702" s="40">
        <v>45345</v>
      </c>
      <c r="B4702" s="29">
        <v>3</v>
      </c>
      <c r="C4702" s="35" t="s">
        <v>90</v>
      </c>
      <c r="D4702" s="28">
        <v>0.8</v>
      </c>
      <c r="E4702" s="28">
        <v>0.65902499999999997</v>
      </c>
      <c r="F4702" s="29">
        <v>1</v>
      </c>
      <c r="G4702" s="28">
        <v>0.65902499999999997</v>
      </c>
      <c r="H4702" s="28">
        <v>0</v>
      </c>
      <c r="I4702" s="28">
        <v>0.65902499999999997</v>
      </c>
      <c r="J4702" s="28">
        <v>0.34097499999999997</v>
      </c>
      <c r="K4702" s="28">
        <v>-1.0626999999999999E-2</v>
      </c>
      <c r="L4702" s="28">
        <v>0.65902499999999997</v>
      </c>
      <c r="M4702" s="28">
        <v>0.34097499999999997</v>
      </c>
    </row>
    <row r="4703" spans="1:13" ht="15" customHeight="1" x14ac:dyDescent="0.25">
      <c r="A4703" s="36">
        <v>45348</v>
      </c>
      <c r="B4703" s="24">
        <v>2</v>
      </c>
      <c r="C4703" s="33" t="s">
        <v>89</v>
      </c>
      <c r="D4703" s="23">
        <v>0.5</v>
      </c>
      <c r="E4703" s="23">
        <v>0.42998500000000001</v>
      </c>
      <c r="F4703" s="24">
        <v>1</v>
      </c>
      <c r="G4703" s="23">
        <v>0.42998500000000001</v>
      </c>
      <c r="H4703" s="23">
        <v>0</v>
      </c>
      <c r="I4703" s="23">
        <v>0.42998500000000001</v>
      </c>
      <c r="J4703" s="23">
        <v>0.57001500000000005</v>
      </c>
      <c r="K4703" s="23">
        <v>-1.3438E-2</v>
      </c>
      <c r="L4703" s="23">
        <v>0.42998500000000001</v>
      </c>
      <c r="M4703" s="23">
        <v>0.57001500000000005</v>
      </c>
    </row>
    <row r="4704" spans="1:13" ht="15" customHeight="1" x14ac:dyDescent="0.25">
      <c r="A4704" s="40">
        <v>45349</v>
      </c>
      <c r="B4704" s="29">
        <v>2</v>
      </c>
      <c r="C4704" s="33" t="s">
        <v>89</v>
      </c>
      <c r="D4704" s="28">
        <v>0.5</v>
      </c>
      <c r="E4704" s="28">
        <v>0.43174000000000001</v>
      </c>
      <c r="F4704" s="29">
        <v>1</v>
      </c>
      <c r="G4704" s="28">
        <v>0.43174000000000001</v>
      </c>
      <c r="H4704" s="28">
        <v>0</v>
      </c>
      <c r="I4704" s="28">
        <v>0.43174000000000001</v>
      </c>
      <c r="J4704" s="28">
        <v>0.56825999999999999</v>
      </c>
      <c r="K4704" s="28">
        <v>-1.4548E-2</v>
      </c>
      <c r="L4704" s="28">
        <v>0.43174000000000001</v>
      </c>
      <c r="M4704" s="28">
        <v>0.56825999999999999</v>
      </c>
    </row>
    <row r="4705" spans="1:13" ht="15" customHeight="1" x14ac:dyDescent="0.25">
      <c r="A4705" s="36">
        <v>45350</v>
      </c>
      <c r="B4705" s="24">
        <v>2</v>
      </c>
      <c r="C4705" s="33" t="s">
        <v>89</v>
      </c>
      <c r="D4705" s="23">
        <v>0.5</v>
      </c>
      <c r="E4705" s="23">
        <v>0.44039200000000001</v>
      </c>
      <c r="F4705" s="24">
        <v>1</v>
      </c>
      <c r="G4705" s="23">
        <v>0.44039200000000001</v>
      </c>
      <c r="H4705" s="23">
        <v>0</v>
      </c>
      <c r="I4705" s="23">
        <v>0.44039200000000001</v>
      </c>
      <c r="J4705" s="23">
        <v>0.55960799999999999</v>
      </c>
      <c r="K4705" s="23">
        <v>-2.7869000000000001E-2</v>
      </c>
      <c r="L4705" s="23">
        <v>0.44039200000000001</v>
      </c>
      <c r="M4705" s="23">
        <v>0.55960799999999999</v>
      </c>
    </row>
    <row r="4706" spans="1:13" ht="15" customHeight="1" x14ac:dyDescent="0.25">
      <c r="A4706" s="40">
        <v>45351</v>
      </c>
      <c r="B4706" s="29">
        <v>3</v>
      </c>
      <c r="C4706" s="35" t="s">
        <v>90</v>
      </c>
      <c r="D4706" s="28">
        <v>0.8</v>
      </c>
      <c r="E4706" s="28">
        <v>0.71916000000000002</v>
      </c>
      <c r="F4706" s="29">
        <v>1</v>
      </c>
      <c r="G4706" s="28">
        <v>0.71916000000000002</v>
      </c>
      <c r="H4706" s="28">
        <v>0</v>
      </c>
      <c r="I4706" s="28">
        <v>0.71916000000000002</v>
      </c>
      <c r="J4706" s="28">
        <v>0.28083999999999998</v>
      </c>
      <c r="K4706" s="28">
        <v>-2.597E-2</v>
      </c>
      <c r="L4706" s="28">
        <v>0.71916000000000002</v>
      </c>
      <c r="M4706" s="28">
        <v>0.28083999999999998</v>
      </c>
    </row>
    <row r="4707" spans="1:13" ht="15" customHeight="1" x14ac:dyDescent="0.25">
      <c r="A4707" s="36">
        <v>45352</v>
      </c>
      <c r="B4707" s="24">
        <v>3</v>
      </c>
      <c r="C4707" s="35" t="s">
        <v>90</v>
      </c>
      <c r="D4707" s="23">
        <v>0.8</v>
      </c>
      <c r="E4707" s="23">
        <v>0.72476399999999996</v>
      </c>
      <c r="F4707" s="24">
        <v>1</v>
      </c>
      <c r="G4707" s="23">
        <v>0.72476399999999996</v>
      </c>
      <c r="H4707" s="23">
        <v>0</v>
      </c>
      <c r="I4707" s="23">
        <v>0.72476399999999996</v>
      </c>
      <c r="J4707" s="23">
        <v>0.27523599999999998</v>
      </c>
      <c r="K4707" s="23">
        <v>-1.8408000000000001E-2</v>
      </c>
      <c r="L4707" s="23">
        <v>0.72476399999999996</v>
      </c>
      <c r="M4707" s="23">
        <v>0.27523599999999998</v>
      </c>
    </row>
    <row r="4708" spans="1:13" ht="15" customHeight="1" x14ac:dyDescent="0.25">
      <c r="A4708" s="40">
        <v>45353</v>
      </c>
      <c r="B4708" s="29">
        <v>3</v>
      </c>
      <c r="C4708" s="35" t="s">
        <v>90</v>
      </c>
      <c r="D4708" s="28">
        <v>0.8</v>
      </c>
      <c r="E4708" s="28">
        <v>0.72346299999999997</v>
      </c>
      <c r="F4708" s="29">
        <v>1</v>
      </c>
      <c r="G4708" s="28">
        <v>0.72346299999999997</v>
      </c>
      <c r="H4708" s="28">
        <v>0</v>
      </c>
      <c r="I4708" s="28">
        <v>0.72346299999999997</v>
      </c>
      <c r="J4708" s="28">
        <v>0.27653699999999998</v>
      </c>
      <c r="K4708" s="28">
        <v>-1.1098999999999999E-2</v>
      </c>
      <c r="L4708" s="28">
        <v>0.72346299999999997</v>
      </c>
      <c r="M4708" s="28">
        <v>0.27653699999999998</v>
      </c>
    </row>
    <row r="4709" spans="1:13" ht="15" customHeight="1" x14ac:dyDescent="0.25">
      <c r="A4709" s="36">
        <v>45355</v>
      </c>
      <c r="B4709" s="24">
        <v>3</v>
      </c>
      <c r="C4709" s="35" t="s">
        <v>90</v>
      </c>
      <c r="D4709" s="23">
        <v>0.8</v>
      </c>
      <c r="E4709" s="23">
        <v>0.72427600000000003</v>
      </c>
      <c r="F4709" s="24">
        <v>1</v>
      </c>
      <c r="G4709" s="23">
        <v>0.72427600000000003</v>
      </c>
      <c r="H4709" s="23">
        <v>0</v>
      </c>
      <c r="I4709" s="23">
        <v>0.72427600000000003</v>
      </c>
      <c r="J4709" s="23">
        <v>0.27572400000000002</v>
      </c>
      <c r="K4709" s="23">
        <v>-4.2919999999999998E-3</v>
      </c>
      <c r="L4709" s="23">
        <v>0.72427600000000003</v>
      </c>
      <c r="M4709" s="23">
        <v>0.27572400000000002</v>
      </c>
    </row>
    <row r="4710" spans="1:13" ht="15" customHeight="1" x14ac:dyDescent="0.25">
      <c r="A4710" s="40">
        <v>45356</v>
      </c>
      <c r="B4710" s="29">
        <v>3</v>
      </c>
      <c r="C4710" s="35" t="s">
        <v>90</v>
      </c>
      <c r="D4710" s="28">
        <v>0.8</v>
      </c>
      <c r="E4710" s="28">
        <v>0.72936199999999995</v>
      </c>
      <c r="F4710" s="29">
        <v>1</v>
      </c>
      <c r="G4710" s="28">
        <v>0.72936199999999995</v>
      </c>
      <c r="H4710" s="28">
        <v>0</v>
      </c>
      <c r="I4710" s="28">
        <v>0.72936199999999995</v>
      </c>
      <c r="J4710" s="28">
        <v>0.27063799999999999</v>
      </c>
      <c r="K4710" s="28">
        <v>-5.4609999999999997E-3</v>
      </c>
      <c r="L4710" s="28">
        <v>0.72936199999999995</v>
      </c>
      <c r="M4710" s="28">
        <v>0.27063799999999999</v>
      </c>
    </row>
    <row r="4711" spans="1:13" ht="15" customHeight="1" x14ac:dyDescent="0.25">
      <c r="A4711" s="36">
        <v>45357</v>
      </c>
      <c r="B4711" s="24">
        <v>3</v>
      </c>
      <c r="C4711" s="35" t="s">
        <v>90</v>
      </c>
      <c r="D4711" s="23">
        <v>0.8</v>
      </c>
      <c r="E4711" s="23">
        <v>0.72683799999999998</v>
      </c>
      <c r="F4711" s="24">
        <v>1</v>
      </c>
      <c r="G4711" s="23">
        <v>0.72683799999999998</v>
      </c>
      <c r="H4711" s="23">
        <v>0</v>
      </c>
      <c r="I4711" s="23">
        <v>0.72683799999999998</v>
      </c>
      <c r="J4711" s="23">
        <v>0.27316200000000002</v>
      </c>
      <c r="K4711" s="23">
        <v>-1.026E-2</v>
      </c>
      <c r="L4711" s="23">
        <v>0.72683799999999998</v>
      </c>
      <c r="M4711" s="23">
        <v>0.27316200000000002</v>
      </c>
    </row>
    <row r="4712" spans="1:13" ht="15" customHeight="1" x14ac:dyDescent="0.25">
      <c r="A4712" s="40">
        <v>45358</v>
      </c>
      <c r="B4712" s="29">
        <v>3</v>
      </c>
      <c r="C4712" s="35" t="s">
        <v>90</v>
      </c>
      <c r="D4712" s="28">
        <v>0.8</v>
      </c>
      <c r="E4712" s="28">
        <v>0.78470099999999998</v>
      </c>
      <c r="F4712" s="29">
        <v>1</v>
      </c>
      <c r="G4712" s="28">
        <v>0.78470099999999998</v>
      </c>
      <c r="H4712" s="28">
        <v>0</v>
      </c>
      <c r="I4712" s="28">
        <v>0.78470099999999998</v>
      </c>
      <c r="J4712" s="28">
        <v>0.21529899999999999</v>
      </c>
      <c r="K4712" s="28">
        <v>-8.1410000000000007E-3</v>
      </c>
      <c r="L4712" s="28">
        <v>0.78470099999999998</v>
      </c>
      <c r="M4712" s="28">
        <v>0.21529899999999999</v>
      </c>
    </row>
    <row r="4713" spans="1:13" ht="15" customHeight="1" x14ac:dyDescent="0.25">
      <c r="A4713" s="36">
        <v>45362</v>
      </c>
      <c r="B4713" s="24">
        <v>3</v>
      </c>
      <c r="C4713" s="35" t="s">
        <v>90</v>
      </c>
      <c r="D4713" s="23">
        <v>0.8</v>
      </c>
      <c r="E4713" s="23">
        <v>1</v>
      </c>
      <c r="F4713" s="24">
        <v>1</v>
      </c>
      <c r="G4713" s="23">
        <v>1</v>
      </c>
      <c r="H4713" s="23">
        <v>0</v>
      </c>
      <c r="I4713" s="23">
        <v>1</v>
      </c>
      <c r="J4713" s="23">
        <v>0</v>
      </c>
      <c r="K4713" s="23">
        <v>-7.7770000000000001E-3</v>
      </c>
      <c r="L4713" s="23">
        <v>1</v>
      </c>
      <c r="M4713" s="23">
        <v>0</v>
      </c>
    </row>
    <row r="4714" spans="1:13" ht="15" customHeight="1" x14ac:dyDescent="0.25">
      <c r="A4714" s="40">
        <v>45363</v>
      </c>
      <c r="B4714" s="29">
        <v>3</v>
      </c>
      <c r="C4714" s="35" t="s">
        <v>90</v>
      </c>
      <c r="D4714" s="28">
        <v>0.8</v>
      </c>
      <c r="E4714" s="28">
        <v>1</v>
      </c>
      <c r="F4714" s="29">
        <v>1</v>
      </c>
      <c r="G4714" s="28">
        <v>1</v>
      </c>
      <c r="H4714" s="28">
        <v>0</v>
      </c>
      <c r="I4714" s="28">
        <v>1</v>
      </c>
      <c r="J4714" s="28">
        <v>0</v>
      </c>
      <c r="K4714" s="28">
        <v>-2.1793E-2</v>
      </c>
      <c r="L4714" s="28">
        <v>1</v>
      </c>
      <c r="M4714" s="28">
        <v>0</v>
      </c>
    </row>
    <row r="4715" spans="1:13" ht="15" customHeight="1" x14ac:dyDescent="0.25">
      <c r="A4715" s="36">
        <v>45364</v>
      </c>
      <c r="B4715" s="24">
        <v>3</v>
      </c>
      <c r="C4715" s="35" t="s">
        <v>90</v>
      </c>
      <c r="D4715" s="23">
        <v>0.8</v>
      </c>
      <c r="E4715" s="23">
        <v>0.58921900000000005</v>
      </c>
      <c r="F4715" s="24">
        <v>1</v>
      </c>
      <c r="G4715" s="23">
        <v>0.58921900000000005</v>
      </c>
      <c r="H4715" s="23">
        <v>0</v>
      </c>
      <c r="I4715" s="23">
        <v>0.58921900000000005</v>
      </c>
      <c r="J4715" s="23">
        <v>0.41078100000000001</v>
      </c>
      <c r="K4715" s="23">
        <v>-6.7184999999999995E-2</v>
      </c>
      <c r="L4715" s="23">
        <v>0.58921900000000005</v>
      </c>
      <c r="M4715" s="23">
        <v>0.41078100000000001</v>
      </c>
    </row>
    <row r="4716" spans="1:13" ht="15" customHeight="1" x14ac:dyDescent="0.25">
      <c r="A4716" s="40">
        <v>45365</v>
      </c>
      <c r="B4716" s="29">
        <v>3</v>
      </c>
      <c r="C4716" s="35" t="s">
        <v>90</v>
      </c>
      <c r="D4716" s="28">
        <v>0.8</v>
      </c>
      <c r="E4716" s="28">
        <v>0.55000899999999997</v>
      </c>
      <c r="F4716" s="29">
        <v>1</v>
      </c>
      <c r="G4716" s="28">
        <v>0.55000899999999997</v>
      </c>
      <c r="H4716" s="28">
        <v>0</v>
      </c>
      <c r="I4716" s="28">
        <v>0.55000899999999997</v>
      </c>
      <c r="J4716" s="28">
        <v>0.44999099999999997</v>
      </c>
      <c r="K4716" s="28">
        <v>-4.4248000000000003E-2</v>
      </c>
      <c r="L4716" s="28">
        <v>0.55000899999999997</v>
      </c>
      <c r="M4716" s="28">
        <v>0.44999099999999997</v>
      </c>
    </row>
    <row r="4717" spans="1:13" ht="15" customHeight="1" x14ac:dyDescent="0.25">
      <c r="A4717" s="36">
        <v>45366</v>
      </c>
      <c r="B4717" s="24">
        <v>3</v>
      </c>
      <c r="C4717" s="35" t="s">
        <v>90</v>
      </c>
      <c r="D4717" s="23">
        <v>0.8</v>
      </c>
      <c r="E4717" s="23">
        <v>0.55969899999999995</v>
      </c>
      <c r="F4717" s="24">
        <v>1</v>
      </c>
      <c r="G4717" s="23">
        <v>0.55969899999999995</v>
      </c>
      <c r="H4717" s="23">
        <v>0</v>
      </c>
      <c r="I4717" s="23">
        <v>0.55969899999999995</v>
      </c>
      <c r="J4717" s="23">
        <v>0.440301</v>
      </c>
      <c r="K4717" s="23">
        <v>-5.0874999999999997E-2</v>
      </c>
      <c r="L4717" s="23">
        <v>0.55969899999999995</v>
      </c>
      <c r="M4717" s="23">
        <v>0.440301</v>
      </c>
    </row>
    <row r="4718" spans="1:13" ht="15" customHeight="1" x14ac:dyDescent="0.25">
      <c r="A4718" s="40">
        <v>45369</v>
      </c>
      <c r="B4718" s="29">
        <v>3</v>
      </c>
      <c r="C4718" s="35" t="s">
        <v>90</v>
      </c>
      <c r="D4718" s="28">
        <v>0.8</v>
      </c>
      <c r="E4718" s="28">
        <v>0.56164700000000001</v>
      </c>
      <c r="F4718" s="29">
        <v>1</v>
      </c>
      <c r="G4718" s="28">
        <v>0.56164700000000001</v>
      </c>
      <c r="H4718" s="28">
        <v>0</v>
      </c>
      <c r="I4718" s="28">
        <v>0.56164700000000001</v>
      </c>
      <c r="J4718" s="28">
        <v>0.43835299999999999</v>
      </c>
      <c r="K4718" s="28">
        <v>-5.1854999999999998E-2</v>
      </c>
      <c r="L4718" s="28">
        <v>0.56164700000000001</v>
      </c>
      <c r="M4718" s="28">
        <v>0.43835299999999999</v>
      </c>
    </row>
    <row r="4719" spans="1:13" ht="15" customHeight="1" x14ac:dyDescent="0.25">
      <c r="A4719" s="36">
        <v>45370</v>
      </c>
      <c r="B4719" s="24">
        <v>3</v>
      </c>
      <c r="C4719" s="35" t="s">
        <v>90</v>
      </c>
      <c r="D4719" s="23">
        <v>0.8</v>
      </c>
      <c r="E4719" s="23">
        <v>0.55620099999999995</v>
      </c>
      <c r="F4719" s="24">
        <v>1</v>
      </c>
      <c r="G4719" s="23">
        <v>0.55620099999999995</v>
      </c>
      <c r="H4719" s="23">
        <v>0.1</v>
      </c>
      <c r="I4719" s="23">
        <v>0.45620100000000002</v>
      </c>
      <c r="J4719" s="23">
        <v>0.54379900000000003</v>
      </c>
      <c r="K4719" s="23">
        <v>-6.2072000000000002E-2</v>
      </c>
      <c r="L4719" s="23">
        <v>0.45620100000000002</v>
      </c>
      <c r="M4719" s="23">
        <v>0.54379900000000003</v>
      </c>
    </row>
    <row r="4720" spans="1:13" ht="15" customHeight="1" x14ac:dyDescent="0.25">
      <c r="A4720" s="40">
        <v>45371</v>
      </c>
      <c r="B4720" s="29">
        <v>3</v>
      </c>
      <c r="C4720" s="35" t="s">
        <v>90</v>
      </c>
      <c r="D4720" s="28">
        <v>0.8</v>
      </c>
      <c r="E4720" s="28">
        <v>0.55961899999999998</v>
      </c>
      <c r="F4720" s="29">
        <v>1</v>
      </c>
      <c r="G4720" s="28">
        <v>0.55961899999999998</v>
      </c>
      <c r="H4720" s="28">
        <v>0.1</v>
      </c>
      <c r="I4720" s="28">
        <v>0.459619</v>
      </c>
      <c r="J4720" s="28">
        <v>0.540381</v>
      </c>
      <c r="K4720" s="28">
        <v>-6.1157999999999997E-2</v>
      </c>
      <c r="L4720" s="28">
        <v>0.459619</v>
      </c>
      <c r="M4720" s="28">
        <v>0.540381</v>
      </c>
    </row>
    <row r="4721" spans="1:13" ht="15" customHeight="1" x14ac:dyDescent="0.25">
      <c r="A4721" s="36">
        <v>45372</v>
      </c>
      <c r="B4721" s="24">
        <v>3</v>
      </c>
      <c r="C4721" s="35" t="s">
        <v>90</v>
      </c>
      <c r="D4721" s="23">
        <v>0.8</v>
      </c>
      <c r="E4721" s="23">
        <v>0.51258000000000004</v>
      </c>
      <c r="F4721" s="24">
        <v>1</v>
      </c>
      <c r="G4721" s="23">
        <v>0.51258000000000004</v>
      </c>
      <c r="H4721" s="23">
        <v>0.1</v>
      </c>
      <c r="I4721" s="23">
        <v>0.41258</v>
      </c>
      <c r="J4721" s="23">
        <v>0.58742000000000005</v>
      </c>
      <c r="K4721" s="23">
        <v>-3.7665999999999998E-2</v>
      </c>
      <c r="L4721" s="23">
        <v>0.41258</v>
      </c>
      <c r="M4721" s="23">
        <v>0.58742000000000005</v>
      </c>
    </row>
    <row r="4722" spans="1:13" ht="15" customHeight="1" x14ac:dyDescent="0.25">
      <c r="A4722" s="40">
        <v>45373</v>
      </c>
      <c r="B4722" s="29">
        <v>3</v>
      </c>
      <c r="C4722" s="35" t="s">
        <v>90</v>
      </c>
      <c r="D4722" s="28">
        <v>0.8</v>
      </c>
      <c r="E4722" s="28">
        <v>0.50951999999999997</v>
      </c>
      <c r="F4722" s="29">
        <v>1</v>
      </c>
      <c r="G4722" s="28">
        <v>0.50951999999999997</v>
      </c>
      <c r="H4722" s="28">
        <v>0.1</v>
      </c>
      <c r="I4722" s="28">
        <v>0.40952</v>
      </c>
      <c r="J4722" s="28">
        <v>0.59048</v>
      </c>
      <c r="K4722" s="28">
        <v>-3.0218999999999999E-2</v>
      </c>
      <c r="L4722" s="28">
        <v>0.40952</v>
      </c>
      <c r="M4722" s="28">
        <v>0.59048</v>
      </c>
    </row>
    <row r="4723" spans="1:13" ht="15" customHeight="1" x14ac:dyDescent="0.25">
      <c r="A4723" s="36">
        <v>45377</v>
      </c>
      <c r="B4723" s="24">
        <v>3</v>
      </c>
      <c r="C4723" s="35" t="s">
        <v>90</v>
      </c>
      <c r="D4723" s="23">
        <v>0.8</v>
      </c>
      <c r="E4723" s="23">
        <v>0.49461100000000002</v>
      </c>
      <c r="F4723" s="24">
        <v>1</v>
      </c>
      <c r="G4723" s="23">
        <v>0.49461100000000002</v>
      </c>
      <c r="H4723" s="23">
        <v>0.1</v>
      </c>
      <c r="I4723" s="23">
        <v>0.39461099999999999</v>
      </c>
      <c r="J4723" s="23">
        <v>0.60538899999999995</v>
      </c>
      <c r="K4723" s="23">
        <v>-1.4945999999999999E-2</v>
      </c>
      <c r="L4723" s="23">
        <v>0.39461099999999999</v>
      </c>
      <c r="M4723" s="23">
        <v>0.60538899999999995</v>
      </c>
    </row>
    <row r="4724" spans="1:13" ht="15" customHeight="1" x14ac:dyDescent="0.25">
      <c r="A4724" s="40">
        <v>45378</v>
      </c>
      <c r="B4724" s="29">
        <v>3</v>
      </c>
      <c r="C4724" s="35" t="s">
        <v>90</v>
      </c>
      <c r="D4724" s="28">
        <v>0.8</v>
      </c>
      <c r="E4724" s="28">
        <v>0.49469000000000002</v>
      </c>
      <c r="F4724" s="29">
        <v>1</v>
      </c>
      <c r="G4724" s="28">
        <v>0.49469000000000002</v>
      </c>
      <c r="H4724" s="28">
        <v>0.1</v>
      </c>
      <c r="I4724" s="28">
        <v>0.39468999999999999</v>
      </c>
      <c r="J4724" s="28">
        <v>0.60531000000000001</v>
      </c>
      <c r="K4724" s="28">
        <v>-1.4855E-2</v>
      </c>
      <c r="L4724" s="28">
        <v>0.39468999999999999</v>
      </c>
      <c r="M4724" s="28">
        <v>0.60531000000000001</v>
      </c>
    </row>
    <row r="4725" spans="1:13" ht="15" customHeight="1" x14ac:dyDescent="0.25">
      <c r="A4725" s="36">
        <v>45379</v>
      </c>
      <c r="B4725" s="24">
        <v>3</v>
      </c>
      <c r="C4725" s="35" t="s">
        <v>90</v>
      </c>
      <c r="D4725" s="23">
        <v>0.8</v>
      </c>
      <c r="E4725" s="23">
        <v>0.505602</v>
      </c>
      <c r="F4725" s="24">
        <v>1</v>
      </c>
      <c r="G4725" s="23">
        <v>0.505602</v>
      </c>
      <c r="H4725" s="23">
        <v>0.1</v>
      </c>
      <c r="I4725" s="23">
        <v>0.40560200000000002</v>
      </c>
      <c r="J4725" s="23">
        <v>0.59439799999999998</v>
      </c>
      <c r="K4725" s="23">
        <v>-1.1650000000000001E-2</v>
      </c>
      <c r="L4725" s="23">
        <v>0.40560200000000002</v>
      </c>
      <c r="M4725" s="23">
        <v>0.59439799999999998</v>
      </c>
    </row>
    <row r="4726" spans="1:13" ht="15" customHeight="1" x14ac:dyDescent="0.25">
      <c r="A4726" s="40">
        <v>45383</v>
      </c>
      <c r="B4726" s="29">
        <v>3</v>
      </c>
      <c r="C4726" s="35" t="s">
        <v>90</v>
      </c>
      <c r="D4726" s="28">
        <v>0.8</v>
      </c>
      <c r="E4726" s="28">
        <v>0.48938999999999999</v>
      </c>
      <c r="F4726" s="29">
        <v>1</v>
      </c>
      <c r="G4726" s="28">
        <v>0.48938999999999999</v>
      </c>
      <c r="H4726" s="28">
        <v>0.1</v>
      </c>
      <c r="I4726" s="28">
        <v>0.38939000000000001</v>
      </c>
      <c r="J4726" s="28">
        <v>0.61060999999999999</v>
      </c>
      <c r="K4726" s="28">
        <v>0</v>
      </c>
      <c r="L4726" s="28">
        <v>0.38939000000000001</v>
      </c>
      <c r="M4726" s="28">
        <v>0.61060999999999999</v>
      </c>
    </row>
    <row r="4727" spans="1:13" ht="15" customHeight="1" x14ac:dyDescent="0.25">
      <c r="A4727" s="36">
        <v>45384</v>
      </c>
      <c r="B4727" s="24">
        <v>2</v>
      </c>
      <c r="C4727" s="33" t="s">
        <v>89</v>
      </c>
      <c r="D4727" s="23">
        <v>0.5</v>
      </c>
      <c r="E4727" s="23">
        <v>0.306228</v>
      </c>
      <c r="F4727" s="24">
        <v>1</v>
      </c>
      <c r="G4727" s="23">
        <v>0.306228</v>
      </c>
      <c r="H4727" s="23">
        <v>0</v>
      </c>
      <c r="I4727" s="23">
        <v>0.306228</v>
      </c>
      <c r="J4727" s="23">
        <v>0.69377200000000006</v>
      </c>
      <c r="K4727" s="23">
        <v>0</v>
      </c>
      <c r="L4727" s="23">
        <v>0.306228</v>
      </c>
      <c r="M4727" s="23">
        <v>0.69377200000000006</v>
      </c>
    </row>
    <row r="4728" spans="1:13" ht="15" customHeight="1" x14ac:dyDescent="0.25">
      <c r="A4728" s="40">
        <v>45385</v>
      </c>
      <c r="B4728" s="29">
        <v>2</v>
      </c>
      <c r="C4728" s="33" t="s">
        <v>89</v>
      </c>
      <c r="D4728" s="28">
        <v>0.5</v>
      </c>
      <c r="E4728" s="28">
        <v>0.30716100000000002</v>
      </c>
      <c r="F4728" s="29">
        <v>1</v>
      </c>
      <c r="G4728" s="28">
        <v>0.30716100000000002</v>
      </c>
      <c r="H4728" s="28">
        <v>0</v>
      </c>
      <c r="I4728" s="28">
        <v>0.30716100000000002</v>
      </c>
      <c r="J4728" s="28">
        <v>0.69283899999999998</v>
      </c>
      <c r="K4728" s="28">
        <v>0</v>
      </c>
      <c r="L4728" s="28">
        <v>0.30716100000000002</v>
      </c>
      <c r="M4728" s="28">
        <v>0.69283899999999998</v>
      </c>
    </row>
    <row r="4729" spans="1:13" ht="15" customHeight="1" x14ac:dyDescent="0.25">
      <c r="A4729" s="36">
        <v>45386</v>
      </c>
      <c r="B4729" s="24">
        <v>3</v>
      </c>
      <c r="C4729" s="35" t="s">
        <v>90</v>
      </c>
      <c r="D4729" s="23">
        <v>0.8</v>
      </c>
      <c r="E4729" s="23">
        <v>0.49279099999999998</v>
      </c>
      <c r="F4729" s="24">
        <v>1</v>
      </c>
      <c r="G4729" s="23">
        <v>0.49279099999999998</v>
      </c>
      <c r="H4729" s="23">
        <v>0.1</v>
      </c>
      <c r="I4729" s="23">
        <v>0.392791</v>
      </c>
      <c r="J4729" s="23">
        <v>0.607209</v>
      </c>
      <c r="K4729" s="23">
        <v>-1.2030000000000001E-3</v>
      </c>
      <c r="L4729" s="23">
        <v>0.392791</v>
      </c>
      <c r="M4729" s="23">
        <v>0.607209</v>
      </c>
    </row>
    <row r="4730" spans="1:13" ht="15" customHeight="1" x14ac:dyDescent="0.25">
      <c r="A4730" s="40">
        <v>45387</v>
      </c>
      <c r="B4730" s="29">
        <v>2</v>
      </c>
      <c r="C4730" s="33" t="s">
        <v>89</v>
      </c>
      <c r="D4730" s="28">
        <v>0.5</v>
      </c>
      <c r="E4730" s="28">
        <v>0.30766399999999999</v>
      </c>
      <c r="F4730" s="29">
        <v>1</v>
      </c>
      <c r="G4730" s="28">
        <v>0.30766399999999999</v>
      </c>
      <c r="H4730" s="28">
        <v>0</v>
      </c>
      <c r="I4730" s="28">
        <v>0.30766399999999999</v>
      </c>
      <c r="J4730" s="28">
        <v>0.69233599999999995</v>
      </c>
      <c r="K4730" s="28">
        <v>0</v>
      </c>
      <c r="L4730" s="28">
        <v>0.30766399999999999</v>
      </c>
      <c r="M4730" s="28">
        <v>0.69233599999999995</v>
      </c>
    </row>
    <row r="4731" spans="1:13" ht="15" customHeight="1" x14ac:dyDescent="0.25">
      <c r="A4731" s="36">
        <v>45390</v>
      </c>
      <c r="B4731" s="24">
        <v>2</v>
      </c>
      <c r="C4731" s="33" t="s">
        <v>89</v>
      </c>
      <c r="D4731" s="23">
        <v>0.5</v>
      </c>
      <c r="E4731" s="23">
        <v>0.30909900000000001</v>
      </c>
      <c r="F4731" s="24">
        <v>1</v>
      </c>
      <c r="G4731" s="23">
        <v>0.30909900000000001</v>
      </c>
      <c r="H4731" s="23">
        <v>0</v>
      </c>
      <c r="I4731" s="23">
        <v>0.30909900000000001</v>
      </c>
      <c r="J4731" s="23">
        <v>0.69090099999999999</v>
      </c>
      <c r="K4731" s="23">
        <v>0</v>
      </c>
      <c r="L4731" s="23">
        <v>0.30909900000000001</v>
      </c>
      <c r="M4731" s="23">
        <v>0.69090099999999999</v>
      </c>
    </row>
    <row r="4732" spans="1:13" ht="15" customHeight="1" x14ac:dyDescent="0.25">
      <c r="A4732" s="40">
        <v>45391</v>
      </c>
      <c r="B4732" s="29">
        <v>2</v>
      </c>
      <c r="C4732" s="33" t="s">
        <v>89</v>
      </c>
      <c r="D4732" s="28">
        <v>0.5</v>
      </c>
      <c r="E4732" s="28">
        <v>0.30824800000000002</v>
      </c>
      <c r="F4732" s="29">
        <v>1</v>
      </c>
      <c r="G4732" s="28">
        <v>0.30824800000000002</v>
      </c>
      <c r="H4732" s="28">
        <v>0</v>
      </c>
      <c r="I4732" s="28">
        <v>0.30824800000000002</v>
      </c>
      <c r="J4732" s="28">
        <v>0.69175200000000003</v>
      </c>
      <c r="K4732" s="28">
        <v>-3.3379999999999998E-3</v>
      </c>
      <c r="L4732" s="28">
        <v>0.30824800000000002</v>
      </c>
      <c r="M4732" s="28">
        <v>0.69175200000000003</v>
      </c>
    </row>
    <row r="4733" spans="1:13" ht="15" customHeight="1" x14ac:dyDescent="0.25">
      <c r="A4733" s="36">
        <v>45392</v>
      </c>
      <c r="B4733" s="24">
        <v>2</v>
      </c>
      <c r="C4733" s="33" t="s">
        <v>89</v>
      </c>
      <c r="D4733" s="23">
        <v>0.5</v>
      </c>
      <c r="E4733" s="23">
        <v>0.30788399999999999</v>
      </c>
      <c r="F4733" s="24">
        <v>1</v>
      </c>
      <c r="G4733" s="23">
        <v>0.30788399999999999</v>
      </c>
      <c r="H4733" s="23">
        <v>0</v>
      </c>
      <c r="I4733" s="23">
        <v>0.30788399999999999</v>
      </c>
      <c r="J4733" s="23">
        <v>0.69211599999999995</v>
      </c>
      <c r="K4733" s="23">
        <v>0</v>
      </c>
      <c r="L4733" s="23">
        <v>0.30788399999999999</v>
      </c>
      <c r="M4733" s="23">
        <v>0.69211599999999995</v>
      </c>
    </row>
    <row r="4734" spans="1:13" ht="15" customHeight="1" x14ac:dyDescent="0.25">
      <c r="A4734" s="40">
        <v>45394</v>
      </c>
      <c r="B4734" s="29">
        <v>2</v>
      </c>
      <c r="C4734" s="33" t="s">
        <v>89</v>
      </c>
      <c r="D4734" s="28">
        <v>0.5</v>
      </c>
      <c r="E4734" s="28">
        <v>0.31303399999999998</v>
      </c>
      <c r="F4734" s="29">
        <v>1</v>
      </c>
      <c r="G4734" s="28">
        <v>0.31303399999999998</v>
      </c>
      <c r="H4734" s="28">
        <v>0</v>
      </c>
      <c r="I4734" s="28">
        <v>0.31303399999999998</v>
      </c>
      <c r="J4734" s="28">
        <v>0.68696599999999997</v>
      </c>
      <c r="K4734" s="28">
        <v>-8.6180000000000007E-3</v>
      </c>
      <c r="L4734" s="28">
        <v>0.31303399999999998</v>
      </c>
      <c r="M4734" s="28">
        <v>0.68696599999999997</v>
      </c>
    </row>
    <row r="4735" spans="1:13" ht="15" customHeight="1" x14ac:dyDescent="0.25">
      <c r="A4735" s="36">
        <v>45397</v>
      </c>
      <c r="B4735" s="24">
        <v>1</v>
      </c>
      <c r="C4735" s="22" t="s">
        <v>88</v>
      </c>
      <c r="D4735" s="23">
        <v>0.3</v>
      </c>
      <c r="E4735" s="23">
        <v>0.26986100000000002</v>
      </c>
      <c r="F4735" s="24">
        <v>1</v>
      </c>
      <c r="G4735" s="23">
        <v>0.26986100000000002</v>
      </c>
      <c r="H4735" s="23">
        <v>0</v>
      </c>
      <c r="I4735" s="23">
        <v>0.26986100000000002</v>
      </c>
      <c r="J4735" s="23">
        <v>0.73013899999999998</v>
      </c>
      <c r="K4735" s="23">
        <v>-1.9737000000000001E-2</v>
      </c>
      <c r="L4735" s="23">
        <v>0.26986100000000002</v>
      </c>
      <c r="M4735" s="23">
        <v>0.73013899999999998</v>
      </c>
    </row>
    <row r="4736" spans="1:13" ht="15" customHeight="1" x14ac:dyDescent="0.25">
      <c r="A4736" s="40">
        <v>45398</v>
      </c>
      <c r="B4736" s="29">
        <v>1</v>
      </c>
      <c r="C4736" s="22" t="s">
        <v>88</v>
      </c>
      <c r="D4736" s="28">
        <v>0.3</v>
      </c>
      <c r="E4736" s="28">
        <v>0.30501099999999998</v>
      </c>
      <c r="F4736" s="29">
        <v>1</v>
      </c>
      <c r="G4736" s="28">
        <v>0.30501099999999998</v>
      </c>
      <c r="H4736" s="28">
        <v>0</v>
      </c>
      <c r="I4736" s="28">
        <v>0.30501099999999998</v>
      </c>
      <c r="J4736" s="28">
        <v>0.69498899999999997</v>
      </c>
      <c r="K4736" s="28">
        <v>-1.7850000000000001E-2</v>
      </c>
      <c r="L4736" s="28">
        <v>0.30501099999999998</v>
      </c>
      <c r="M4736" s="28">
        <v>0.69498899999999997</v>
      </c>
    </row>
    <row r="4737" spans="1:13" ht="15" customHeight="1" x14ac:dyDescent="0.25">
      <c r="A4737" s="36">
        <v>45400</v>
      </c>
      <c r="B4737" s="24">
        <v>1</v>
      </c>
      <c r="C4737" s="22" t="s">
        <v>88</v>
      </c>
      <c r="D4737" s="23">
        <v>0.3</v>
      </c>
      <c r="E4737" s="23">
        <v>0.31092399999999998</v>
      </c>
      <c r="F4737" s="24">
        <v>1</v>
      </c>
      <c r="G4737" s="23">
        <v>0.31092399999999998</v>
      </c>
      <c r="H4737" s="23">
        <v>0</v>
      </c>
      <c r="I4737" s="23">
        <v>0.31092399999999998</v>
      </c>
      <c r="J4737" s="23">
        <v>0.68907600000000002</v>
      </c>
      <c r="K4737" s="23">
        <v>-2.07E-2</v>
      </c>
      <c r="L4737" s="23">
        <v>0.31092399999999998</v>
      </c>
      <c r="M4737" s="23">
        <v>0.68907600000000002</v>
      </c>
    </row>
    <row r="4738" spans="1:13" ht="15" customHeight="1" x14ac:dyDescent="0.25">
      <c r="A4738" s="40">
        <v>45401</v>
      </c>
      <c r="B4738" s="29">
        <v>1</v>
      </c>
      <c r="C4738" s="22" t="s">
        <v>88</v>
      </c>
      <c r="D4738" s="28">
        <v>0.3</v>
      </c>
      <c r="E4738" s="28">
        <v>0.30773</v>
      </c>
      <c r="F4738" s="29">
        <v>1</v>
      </c>
      <c r="G4738" s="28">
        <v>0.30773</v>
      </c>
      <c r="H4738" s="28">
        <v>0</v>
      </c>
      <c r="I4738" s="28">
        <v>0.30773</v>
      </c>
      <c r="J4738" s="28">
        <v>0.69227000000000005</v>
      </c>
      <c r="K4738" s="28">
        <v>-2.4729999999999999E-2</v>
      </c>
      <c r="L4738" s="28">
        <v>0.30773</v>
      </c>
      <c r="M4738" s="28">
        <v>0.69227000000000005</v>
      </c>
    </row>
    <row r="4739" spans="1:13" ht="15" customHeight="1" x14ac:dyDescent="0.25">
      <c r="A4739" s="36">
        <v>45404</v>
      </c>
      <c r="B4739" s="24">
        <v>1</v>
      </c>
      <c r="C4739" s="22" t="s">
        <v>88</v>
      </c>
      <c r="D4739" s="23">
        <v>0.3</v>
      </c>
      <c r="E4739" s="23">
        <v>0.326598</v>
      </c>
      <c r="F4739" s="24">
        <v>1</v>
      </c>
      <c r="G4739" s="23">
        <v>0.326598</v>
      </c>
      <c r="H4739" s="23">
        <v>0</v>
      </c>
      <c r="I4739" s="23">
        <v>0.326598</v>
      </c>
      <c r="J4739" s="23">
        <v>0.67340199999999995</v>
      </c>
      <c r="K4739" s="23">
        <v>-1.8241E-2</v>
      </c>
      <c r="L4739" s="23">
        <v>0.326598</v>
      </c>
      <c r="M4739" s="23">
        <v>0.67340199999999995</v>
      </c>
    </row>
    <row r="4740" spans="1:13" ht="15" customHeight="1" x14ac:dyDescent="0.25">
      <c r="A4740" s="40">
        <v>45405</v>
      </c>
      <c r="B4740" s="29">
        <v>2</v>
      </c>
      <c r="C4740" s="33" t="s">
        <v>89</v>
      </c>
      <c r="D4740" s="28">
        <v>0.5</v>
      </c>
      <c r="E4740" s="28">
        <v>0.54334000000000005</v>
      </c>
      <c r="F4740" s="29">
        <v>1</v>
      </c>
      <c r="G4740" s="28">
        <v>0.54334000000000005</v>
      </c>
      <c r="H4740" s="28">
        <v>0</v>
      </c>
      <c r="I4740" s="28">
        <v>0.54334000000000005</v>
      </c>
      <c r="J4740" s="28">
        <v>0.45666000000000001</v>
      </c>
      <c r="K4740" s="28">
        <v>-1.1079E-2</v>
      </c>
      <c r="L4740" s="28">
        <v>0.54334000000000005</v>
      </c>
      <c r="M4740" s="28">
        <v>0.45666000000000001</v>
      </c>
    </row>
    <row r="4741" spans="1:13" ht="15" customHeight="1" x14ac:dyDescent="0.25">
      <c r="A4741" s="36">
        <v>45406</v>
      </c>
      <c r="B4741" s="24">
        <v>2</v>
      </c>
      <c r="C4741" s="33" t="s">
        <v>89</v>
      </c>
      <c r="D4741" s="23">
        <v>0.5</v>
      </c>
      <c r="E4741" s="23">
        <v>0.63563400000000003</v>
      </c>
      <c r="F4741" s="24">
        <v>1</v>
      </c>
      <c r="G4741" s="23">
        <v>0.63563400000000003</v>
      </c>
      <c r="H4741" s="23">
        <v>0</v>
      </c>
      <c r="I4741" s="23">
        <v>0.63563400000000003</v>
      </c>
      <c r="J4741" s="23">
        <v>0.36436600000000002</v>
      </c>
      <c r="K4741" s="23">
        <v>0</v>
      </c>
      <c r="L4741" s="23">
        <v>0.63563400000000003</v>
      </c>
      <c r="M4741" s="23">
        <v>0.36436600000000002</v>
      </c>
    </row>
    <row r="4742" spans="1:13" ht="15" customHeight="1" x14ac:dyDescent="0.25">
      <c r="A4742" s="40">
        <v>45407</v>
      </c>
      <c r="B4742" s="29">
        <v>2</v>
      </c>
      <c r="C4742" s="33" t="s">
        <v>89</v>
      </c>
      <c r="D4742" s="28">
        <v>0.5</v>
      </c>
      <c r="E4742" s="28">
        <v>0.632656</v>
      </c>
      <c r="F4742" s="29">
        <v>1</v>
      </c>
      <c r="G4742" s="28">
        <v>0.632656</v>
      </c>
      <c r="H4742" s="28">
        <v>0</v>
      </c>
      <c r="I4742" s="28">
        <v>0.632656</v>
      </c>
      <c r="J4742" s="28">
        <v>0.367344</v>
      </c>
      <c r="K4742" s="28">
        <v>0</v>
      </c>
      <c r="L4742" s="28">
        <v>0.632656</v>
      </c>
      <c r="M4742" s="28">
        <v>0.367344</v>
      </c>
    </row>
    <row r="4743" spans="1:13" ht="15" customHeight="1" x14ac:dyDescent="0.25">
      <c r="A4743" s="36">
        <v>45408</v>
      </c>
      <c r="B4743" s="24">
        <v>2</v>
      </c>
      <c r="C4743" s="33" t="s">
        <v>89</v>
      </c>
      <c r="D4743" s="23">
        <v>0.5</v>
      </c>
      <c r="E4743" s="23">
        <v>0.679257</v>
      </c>
      <c r="F4743" s="24">
        <v>1</v>
      </c>
      <c r="G4743" s="23">
        <v>0.679257</v>
      </c>
      <c r="H4743" s="23">
        <v>0</v>
      </c>
      <c r="I4743" s="23">
        <v>0.679257</v>
      </c>
      <c r="J4743" s="23">
        <v>0.320743</v>
      </c>
      <c r="K4743" s="23">
        <v>0</v>
      </c>
      <c r="L4743" s="23">
        <v>0.679257</v>
      </c>
      <c r="M4743" s="23">
        <v>0.320743</v>
      </c>
    </row>
    <row r="4744" spans="1:13" ht="15" customHeight="1" x14ac:dyDescent="0.25">
      <c r="A4744" s="40">
        <v>45411</v>
      </c>
      <c r="B4744" s="29">
        <v>1</v>
      </c>
      <c r="C4744" s="22" t="s">
        <v>88</v>
      </c>
      <c r="D4744" s="28">
        <v>0.3</v>
      </c>
      <c r="E4744" s="28">
        <v>0.40054400000000001</v>
      </c>
      <c r="F4744" s="29">
        <v>1</v>
      </c>
      <c r="G4744" s="28">
        <v>0.40054400000000001</v>
      </c>
      <c r="H4744" s="28">
        <v>0</v>
      </c>
      <c r="I4744" s="28">
        <v>0.40054400000000001</v>
      </c>
      <c r="J4744" s="28">
        <v>0.59945599999999999</v>
      </c>
      <c r="K4744" s="28">
        <v>0</v>
      </c>
      <c r="L4744" s="28">
        <v>0.40054400000000001</v>
      </c>
      <c r="M4744" s="28">
        <v>0.59945599999999999</v>
      </c>
    </row>
    <row r="4745" spans="1:13" ht="15" customHeight="1" x14ac:dyDescent="0.25">
      <c r="A4745" s="36">
        <v>45412</v>
      </c>
      <c r="B4745" s="24">
        <v>1</v>
      </c>
      <c r="C4745" s="22" t="s">
        <v>88</v>
      </c>
      <c r="D4745" s="23">
        <v>0.3</v>
      </c>
      <c r="E4745" s="23">
        <v>0.38968599999999998</v>
      </c>
      <c r="F4745" s="24">
        <v>1</v>
      </c>
      <c r="G4745" s="23">
        <v>0.38968599999999998</v>
      </c>
      <c r="H4745" s="23">
        <v>0</v>
      </c>
      <c r="I4745" s="23">
        <v>0.38968599999999998</v>
      </c>
      <c r="J4745" s="23">
        <v>0.61031400000000002</v>
      </c>
      <c r="K4745" s="23">
        <v>0</v>
      </c>
      <c r="L4745" s="23">
        <v>0.38968599999999998</v>
      </c>
      <c r="M4745" s="23">
        <v>0.61031400000000002</v>
      </c>
    </row>
    <row r="4746" spans="1:13" ht="15" customHeight="1" x14ac:dyDescent="0.25">
      <c r="A4746" s="40">
        <v>45414</v>
      </c>
      <c r="B4746" s="29">
        <v>1</v>
      </c>
      <c r="C4746" s="22" t="s">
        <v>88</v>
      </c>
      <c r="D4746" s="28">
        <v>0.3</v>
      </c>
      <c r="E4746" s="28">
        <v>0.41296100000000002</v>
      </c>
      <c r="F4746" s="29">
        <v>1</v>
      </c>
      <c r="G4746" s="28">
        <v>0.41296100000000002</v>
      </c>
      <c r="H4746" s="28">
        <v>0</v>
      </c>
      <c r="I4746" s="28">
        <v>0.41296100000000002</v>
      </c>
      <c r="J4746" s="28">
        <v>0.58703899999999998</v>
      </c>
      <c r="K4746" s="28">
        <v>0</v>
      </c>
      <c r="L4746" s="28">
        <v>0.41296100000000002</v>
      </c>
      <c r="M4746" s="28">
        <v>0.58703899999999998</v>
      </c>
    </row>
    <row r="4747" spans="1:13" ht="15" customHeight="1" x14ac:dyDescent="0.25">
      <c r="A4747" s="36">
        <v>45415</v>
      </c>
      <c r="B4747" s="24">
        <v>1</v>
      </c>
      <c r="C4747" s="22" t="s">
        <v>88</v>
      </c>
      <c r="D4747" s="23">
        <v>0.3</v>
      </c>
      <c r="E4747" s="23">
        <v>0.41554099999999999</v>
      </c>
      <c r="F4747" s="24">
        <v>1</v>
      </c>
      <c r="G4747" s="23">
        <v>0.41554099999999999</v>
      </c>
      <c r="H4747" s="23">
        <v>0</v>
      </c>
      <c r="I4747" s="23">
        <v>0.41554099999999999</v>
      </c>
      <c r="J4747" s="23">
        <v>0.58445899999999995</v>
      </c>
      <c r="K4747" s="23">
        <v>0</v>
      </c>
      <c r="L4747" s="23">
        <v>0.41554099999999999</v>
      </c>
      <c r="M4747" s="23">
        <v>0.58445899999999995</v>
      </c>
    </row>
    <row r="4748" spans="1:13" ht="15" customHeight="1" x14ac:dyDescent="0.25">
      <c r="A4748" s="40">
        <v>45418</v>
      </c>
      <c r="B4748" s="29">
        <v>1</v>
      </c>
      <c r="C4748" s="22" t="s">
        <v>88</v>
      </c>
      <c r="D4748" s="28">
        <v>0.3</v>
      </c>
      <c r="E4748" s="28">
        <v>0.387901</v>
      </c>
      <c r="F4748" s="29">
        <v>1</v>
      </c>
      <c r="G4748" s="28">
        <v>0.387901</v>
      </c>
      <c r="H4748" s="28">
        <v>0</v>
      </c>
      <c r="I4748" s="28">
        <v>0.387901</v>
      </c>
      <c r="J4748" s="28">
        <v>0.61209899999999995</v>
      </c>
      <c r="K4748" s="28">
        <v>-8.4250000000000002E-3</v>
      </c>
      <c r="L4748" s="28">
        <v>0.387901</v>
      </c>
      <c r="M4748" s="28">
        <v>0.61209899999999995</v>
      </c>
    </row>
    <row r="4749" spans="1:13" ht="15" customHeight="1" x14ac:dyDescent="0.25">
      <c r="A4749" s="36">
        <v>45419</v>
      </c>
      <c r="B4749" s="24">
        <v>1</v>
      </c>
      <c r="C4749" s="22" t="s">
        <v>88</v>
      </c>
      <c r="D4749" s="23">
        <v>0.3</v>
      </c>
      <c r="E4749" s="23">
        <v>0.28882000000000002</v>
      </c>
      <c r="F4749" s="24">
        <v>1</v>
      </c>
      <c r="G4749" s="23">
        <v>0.28882000000000002</v>
      </c>
      <c r="H4749" s="23">
        <v>0</v>
      </c>
      <c r="I4749" s="23">
        <v>0.28882000000000002</v>
      </c>
      <c r="J4749" s="23">
        <v>0.71118000000000003</v>
      </c>
      <c r="K4749" s="23">
        <v>-3.4848999999999998E-2</v>
      </c>
      <c r="L4749" s="23">
        <v>0.28882000000000002</v>
      </c>
      <c r="M4749" s="23">
        <v>0.71118000000000003</v>
      </c>
    </row>
    <row r="4750" spans="1:13" ht="15" customHeight="1" x14ac:dyDescent="0.25">
      <c r="A4750" s="40">
        <v>45420</v>
      </c>
      <c r="B4750" s="29">
        <v>1</v>
      </c>
      <c r="C4750" s="22" t="s">
        <v>88</v>
      </c>
      <c r="D4750" s="28">
        <v>0.3</v>
      </c>
      <c r="E4750" s="28">
        <v>0.27735599999999999</v>
      </c>
      <c r="F4750" s="29">
        <v>1</v>
      </c>
      <c r="G4750" s="28">
        <v>0.27735599999999999</v>
      </c>
      <c r="H4750" s="28">
        <v>0</v>
      </c>
      <c r="I4750" s="28">
        <v>0.27735599999999999</v>
      </c>
      <c r="J4750" s="28">
        <v>0.72264399999999995</v>
      </c>
      <c r="K4750" s="28">
        <v>-2.0732E-2</v>
      </c>
      <c r="L4750" s="28">
        <v>0.27735599999999999</v>
      </c>
      <c r="M4750" s="28">
        <v>0.72264399999999995</v>
      </c>
    </row>
    <row r="4751" spans="1:13" ht="15" customHeight="1" x14ac:dyDescent="0.25">
      <c r="A4751" s="36">
        <v>45421</v>
      </c>
      <c r="B4751" s="24">
        <v>1</v>
      </c>
      <c r="C4751" s="22" t="s">
        <v>88</v>
      </c>
      <c r="D4751" s="23">
        <v>0.3</v>
      </c>
      <c r="E4751" s="23">
        <v>0.24784600000000001</v>
      </c>
      <c r="F4751" s="24">
        <v>1</v>
      </c>
      <c r="G4751" s="23">
        <v>0.24784600000000001</v>
      </c>
      <c r="H4751" s="23">
        <v>0</v>
      </c>
      <c r="I4751" s="23">
        <v>0.24784600000000001</v>
      </c>
      <c r="J4751" s="23">
        <v>0.75215399999999999</v>
      </c>
      <c r="K4751" s="23">
        <v>-4.1307999999999997E-2</v>
      </c>
      <c r="L4751" s="23">
        <v>0.24784600000000001</v>
      </c>
      <c r="M4751" s="23">
        <v>0.75215399999999999</v>
      </c>
    </row>
    <row r="4752" spans="1:13" ht="15" customHeight="1" x14ac:dyDescent="0.25">
      <c r="A4752" s="40">
        <v>45422</v>
      </c>
      <c r="B4752" s="29">
        <v>1</v>
      </c>
      <c r="C4752" s="22" t="s">
        <v>88</v>
      </c>
      <c r="D4752" s="28">
        <v>0.3</v>
      </c>
      <c r="E4752" s="28">
        <v>0.24709500000000001</v>
      </c>
      <c r="F4752" s="29">
        <v>1</v>
      </c>
      <c r="G4752" s="28">
        <v>0.24709500000000001</v>
      </c>
      <c r="H4752" s="28">
        <v>0</v>
      </c>
      <c r="I4752" s="28">
        <v>0.24709500000000001</v>
      </c>
      <c r="J4752" s="28">
        <v>0.75290500000000005</v>
      </c>
      <c r="K4752" s="28">
        <v>-3.4667000000000003E-2</v>
      </c>
      <c r="L4752" s="28">
        <v>0.24709500000000001</v>
      </c>
      <c r="M4752" s="28">
        <v>0.75290500000000005</v>
      </c>
    </row>
    <row r="4753" spans="1:13" ht="15" customHeight="1" x14ac:dyDescent="0.25">
      <c r="A4753" s="36">
        <v>45425</v>
      </c>
      <c r="B4753" s="24">
        <v>1</v>
      </c>
      <c r="C4753" s="22" t="s">
        <v>88</v>
      </c>
      <c r="D4753" s="23">
        <v>0.3</v>
      </c>
      <c r="E4753" s="23">
        <v>0.244448</v>
      </c>
      <c r="F4753" s="24">
        <v>1</v>
      </c>
      <c r="G4753" s="23">
        <v>0.244448</v>
      </c>
      <c r="H4753" s="23">
        <v>0</v>
      </c>
      <c r="I4753" s="23">
        <v>0.244448</v>
      </c>
      <c r="J4753" s="23">
        <v>0.755552</v>
      </c>
      <c r="K4753" s="23">
        <v>-2.5328E-2</v>
      </c>
      <c r="L4753" s="23">
        <v>0.244448</v>
      </c>
      <c r="M4753" s="23">
        <v>0.755552</v>
      </c>
    </row>
    <row r="4754" spans="1:13" ht="15" customHeight="1" x14ac:dyDescent="0.25">
      <c r="A4754" s="40">
        <v>45426</v>
      </c>
      <c r="B4754" s="29">
        <v>1</v>
      </c>
      <c r="C4754" s="22" t="s">
        <v>88</v>
      </c>
      <c r="D4754" s="28">
        <v>0.3</v>
      </c>
      <c r="E4754" s="28">
        <v>0.24671199999999999</v>
      </c>
      <c r="F4754" s="29">
        <v>1</v>
      </c>
      <c r="G4754" s="28">
        <v>0.24671199999999999</v>
      </c>
      <c r="H4754" s="28">
        <v>0</v>
      </c>
      <c r="I4754" s="28">
        <v>0.24671199999999999</v>
      </c>
      <c r="J4754" s="28">
        <v>0.75328799999999996</v>
      </c>
      <c r="K4754" s="28">
        <v>-1.5431E-2</v>
      </c>
      <c r="L4754" s="28">
        <v>0.24671199999999999</v>
      </c>
      <c r="M4754" s="28">
        <v>0.75328799999999996</v>
      </c>
    </row>
    <row r="4755" spans="1:13" ht="15" customHeight="1" x14ac:dyDescent="0.25">
      <c r="A4755" s="36">
        <v>45427</v>
      </c>
      <c r="B4755" s="24">
        <v>2</v>
      </c>
      <c r="C4755" s="33" t="s">
        <v>89</v>
      </c>
      <c r="D4755" s="23">
        <v>0.5</v>
      </c>
      <c r="E4755" s="23">
        <v>0.42286699999999999</v>
      </c>
      <c r="F4755" s="24">
        <v>1</v>
      </c>
      <c r="G4755" s="23">
        <v>0.42286699999999999</v>
      </c>
      <c r="H4755" s="23">
        <v>0.1</v>
      </c>
      <c r="I4755" s="23">
        <v>0.32286700000000002</v>
      </c>
      <c r="J4755" s="23">
        <v>0.67713299999999998</v>
      </c>
      <c r="K4755" s="23">
        <v>-4.4019999999999997E-3</v>
      </c>
      <c r="L4755" s="23">
        <v>0.32286700000000002</v>
      </c>
      <c r="M4755" s="23">
        <v>0.67713299999999998</v>
      </c>
    </row>
    <row r="4756" spans="1:13" ht="15" customHeight="1" x14ac:dyDescent="0.25">
      <c r="A4756" s="40">
        <v>45428</v>
      </c>
      <c r="B4756" s="29">
        <v>2</v>
      </c>
      <c r="C4756" s="33" t="s">
        <v>89</v>
      </c>
      <c r="D4756" s="28">
        <v>0.5</v>
      </c>
      <c r="E4756" s="28">
        <v>0.41772500000000001</v>
      </c>
      <c r="F4756" s="29">
        <v>1</v>
      </c>
      <c r="G4756" s="28">
        <v>0.41772500000000001</v>
      </c>
      <c r="H4756" s="28">
        <v>0.1</v>
      </c>
      <c r="I4756" s="28">
        <v>0.31772499999999998</v>
      </c>
      <c r="J4756" s="28">
        <v>0.68227499999999996</v>
      </c>
      <c r="K4756" s="28">
        <v>0</v>
      </c>
      <c r="L4756" s="28">
        <v>0.31772499999999998</v>
      </c>
      <c r="M4756" s="28">
        <v>0.68227499999999996</v>
      </c>
    </row>
    <row r="4757" spans="1:13" ht="15" customHeight="1" x14ac:dyDescent="0.25">
      <c r="A4757" s="36">
        <v>45429</v>
      </c>
      <c r="B4757" s="24">
        <v>2</v>
      </c>
      <c r="C4757" s="33" t="s">
        <v>89</v>
      </c>
      <c r="D4757" s="23">
        <v>0.5</v>
      </c>
      <c r="E4757" s="23">
        <v>0.409943</v>
      </c>
      <c r="F4757" s="24">
        <v>1</v>
      </c>
      <c r="G4757" s="23">
        <v>0.409943</v>
      </c>
      <c r="H4757" s="23">
        <v>0.1</v>
      </c>
      <c r="I4757" s="23">
        <v>0.30994300000000002</v>
      </c>
      <c r="J4757" s="23">
        <v>0.69005700000000003</v>
      </c>
      <c r="K4757" s="23">
        <v>0</v>
      </c>
      <c r="L4757" s="23">
        <v>0.30994300000000002</v>
      </c>
      <c r="M4757" s="23">
        <v>0.69005700000000003</v>
      </c>
    </row>
    <row r="4758" spans="1:13" ht="15" customHeight="1" x14ac:dyDescent="0.25">
      <c r="A4758" s="40">
        <v>45430</v>
      </c>
      <c r="B4758" s="29">
        <v>2</v>
      </c>
      <c r="C4758" s="33" t="s">
        <v>89</v>
      </c>
      <c r="D4758" s="28">
        <v>0.5</v>
      </c>
      <c r="E4758" s="28">
        <v>0.41701300000000002</v>
      </c>
      <c r="F4758" s="29">
        <v>1</v>
      </c>
      <c r="G4758" s="28">
        <v>0.41701300000000002</v>
      </c>
      <c r="H4758" s="28">
        <v>0.1</v>
      </c>
      <c r="I4758" s="28">
        <v>0.31701299999999999</v>
      </c>
      <c r="J4758" s="28">
        <v>0.68298700000000001</v>
      </c>
      <c r="K4758" s="28">
        <v>0</v>
      </c>
      <c r="L4758" s="28">
        <v>0.31701299999999999</v>
      </c>
      <c r="M4758" s="28">
        <v>0.68298700000000001</v>
      </c>
    </row>
    <row r="4759" spans="1:13" ht="15" customHeight="1" x14ac:dyDescent="0.25">
      <c r="A4759" s="36">
        <v>45433</v>
      </c>
      <c r="B4759" s="24">
        <v>2</v>
      </c>
      <c r="C4759" s="33" t="s">
        <v>89</v>
      </c>
      <c r="D4759" s="23">
        <v>0.5</v>
      </c>
      <c r="E4759" s="23">
        <v>0.416958</v>
      </c>
      <c r="F4759" s="24">
        <v>1</v>
      </c>
      <c r="G4759" s="23">
        <v>0.416958</v>
      </c>
      <c r="H4759" s="23">
        <v>0</v>
      </c>
      <c r="I4759" s="23">
        <v>0.416958</v>
      </c>
      <c r="J4759" s="23">
        <v>0.58304199999999995</v>
      </c>
      <c r="K4759" s="23">
        <v>0</v>
      </c>
      <c r="L4759" s="23">
        <v>0.416958</v>
      </c>
      <c r="M4759" s="23">
        <v>0.58304199999999995</v>
      </c>
    </row>
    <row r="4760" spans="1:13" ht="15" customHeight="1" x14ac:dyDescent="0.25">
      <c r="A4760" s="40">
        <v>45434</v>
      </c>
      <c r="B4760" s="29">
        <v>2</v>
      </c>
      <c r="C4760" s="33" t="s">
        <v>89</v>
      </c>
      <c r="D4760" s="28">
        <v>0.5</v>
      </c>
      <c r="E4760" s="28">
        <v>0.41002100000000002</v>
      </c>
      <c r="F4760" s="29">
        <v>1</v>
      </c>
      <c r="G4760" s="28">
        <v>0.41002100000000002</v>
      </c>
      <c r="H4760" s="28">
        <v>0</v>
      </c>
      <c r="I4760" s="28">
        <v>0.41002100000000002</v>
      </c>
      <c r="J4760" s="28">
        <v>0.58997900000000003</v>
      </c>
      <c r="K4760" s="28">
        <v>-3.9179999999999996E-3</v>
      </c>
      <c r="L4760" s="28">
        <v>0.41002100000000002</v>
      </c>
      <c r="M4760" s="28">
        <v>0.58997900000000003</v>
      </c>
    </row>
    <row r="4761" spans="1:13" ht="15" customHeight="1" x14ac:dyDescent="0.25">
      <c r="A4761" s="36">
        <v>45435</v>
      </c>
      <c r="B4761" s="24">
        <v>2</v>
      </c>
      <c r="C4761" s="33" t="s">
        <v>89</v>
      </c>
      <c r="D4761" s="23">
        <v>0.5</v>
      </c>
      <c r="E4761" s="23">
        <v>0.41425499999999998</v>
      </c>
      <c r="F4761" s="24">
        <v>1</v>
      </c>
      <c r="G4761" s="23">
        <v>0.41425499999999998</v>
      </c>
      <c r="H4761" s="23">
        <v>0</v>
      </c>
      <c r="I4761" s="23">
        <v>0.41425499999999998</v>
      </c>
      <c r="J4761" s="23">
        <v>0.58574499999999996</v>
      </c>
      <c r="K4761" s="23">
        <v>0</v>
      </c>
      <c r="L4761" s="23">
        <v>0.41425499999999998</v>
      </c>
      <c r="M4761" s="23">
        <v>0.58574499999999996</v>
      </c>
    </row>
    <row r="4762" spans="1:13" ht="15" customHeight="1" x14ac:dyDescent="0.25">
      <c r="A4762" s="40">
        <v>45436</v>
      </c>
      <c r="B4762" s="29">
        <v>2</v>
      </c>
      <c r="C4762" s="33" t="s">
        <v>89</v>
      </c>
      <c r="D4762" s="28">
        <v>0.5</v>
      </c>
      <c r="E4762" s="28">
        <v>0.41539199999999998</v>
      </c>
      <c r="F4762" s="29">
        <v>1</v>
      </c>
      <c r="G4762" s="28">
        <v>0.41539199999999998</v>
      </c>
      <c r="H4762" s="28">
        <v>0</v>
      </c>
      <c r="I4762" s="28">
        <v>0.41539199999999998</v>
      </c>
      <c r="J4762" s="28">
        <v>0.58460800000000002</v>
      </c>
      <c r="K4762" s="28">
        <v>0</v>
      </c>
      <c r="L4762" s="28">
        <v>0.41539199999999998</v>
      </c>
      <c r="M4762" s="28">
        <v>0.58460800000000002</v>
      </c>
    </row>
    <row r="4763" spans="1:13" ht="15" customHeight="1" x14ac:dyDescent="0.25">
      <c r="A4763" s="36">
        <v>45439</v>
      </c>
      <c r="B4763" s="24">
        <v>2</v>
      </c>
      <c r="C4763" s="33" t="s">
        <v>89</v>
      </c>
      <c r="D4763" s="23">
        <v>0.5</v>
      </c>
      <c r="E4763" s="23">
        <v>0.41622900000000002</v>
      </c>
      <c r="F4763" s="24">
        <v>1</v>
      </c>
      <c r="G4763" s="23">
        <v>0.41622900000000002</v>
      </c>
      <c r="H4763" s="23">
        <v>0</v>
      </c>
      <c r="I4763" s="23">
        <v>0.41622900000000002</v>
      </c>
      <c r="J4763" s="23">
        <v>0.58377100000000004</v>
      </c>
      <c r="K4763" s="23">
        <v>0</v>
      </c>
      <c r="L4763" s="23">
        <v>0.41622900000000002</v>
      </c>
      <c r="M4763" s="23">
        <v>0.58377100000000004</v>
      </c>
    </row>
    <row r="4764" spans="1:13" ht="15" customHeight="1" x14ac:dyDescent="0.25">
      <c r="A4764" s="40">
        <v>45440</v>
      </c>
      <c r="B4764" s="29">
        <v>2</v>
      </c>
      <c r="C4764" s="33" t="s">
        <v>89</v>
      </c>
      <c r="D4764" s="28">
        <v>0.5</v>
      </c>
      <c r="E4764" s="28">
        <v>0.404754</v>
      </c>
      <c r="F4764" s="29">
        <v>1</v>
      </c>
      <c r="G4764" s="28">
        <v>0.404754</v>
      </c>
      <c r="H4764" s="28">
        <v>0</v>
      </c>
      <c r="I4764" s="28">
        <v>0.404754</v>
      </c>
      <c r="J4764" s="28">
        <v>0.59524600000000005</v>
      </c>
      <c r="K4764" s="28">
        <v>-9.2940000000000002E-3</v>
      </c>
      <c r="L4764" s="28">
        <v>0.404754</v>
      </c>
      <c r="M4764" s="28">
        <v>0.59524600000000005</v>
      </c>
    </row>
    <row r="4765" spans="1:13" ht="15" customHeight="1" x14ac:dyDescent="0.25">
      <c r="A4765" s="36">
        <v>45441</v>
      </c>
      <c r="B4765" s="24">
        <v>2</v>
      </c>
      <c r="C4765" s="33" t="s">
        <v>89</v>
      </c>
      <c r="D4765" s="23">
        <v>0.5</v>
      </c>
      <c r="E4765" s="23">
        <v>0.40318199999999998</v>
      </c>
      <c r="F4765" s="24">
        <v>1</v>
      </c>
      <c r="G4765" s="23">
        <v>0.40318199999999998</v>
      </c>
      <c r="H4765" s="23">
        <v>0.1</v>
      </c>
      <c r="I4765" s="23">
        <v>0.30318200000000001</v>
      </c>
      <c r="J4765" s="23">
        <v>0.69681800000000005</v>
      </c>
      <c r="K4765" s="23">
        <v>-1.5365999999999999E-2</v>
      </c>
      <c r="L4765" s="23">
        <v>0.30318200000000001</v>
      </c>
      <c r="M4765" s="23">
        <v>0.69681800000000005</v>
      </c>
    </row>
    <row r="4766" spans="1:13" ht="15" customHeight="1" x14ac:dyDescent="0.25">
      <c r="A4766" s="40">
        <v>45442</v>
      </c>
      <c r="B4766" s="29">
        <v>2</v>
      </c>
      <c r="C4766" s="33" t="s">
        <v>89</v>
      </c>
      <c r="D4766" s="28">
        <v>0.5</v>
      </c>
      <c r="E4766" s="28">
        <v>0.39906199999999997</v>
      </c>
      <c r="F4766" s="29">
        <v>1</v>
      </c>
      <c r="G4766" s="28">
        <v>0.39906199999999997</v>
      </c>
      <c r="H4766" s="28">
        <v>0</v>
      </c>
      <c r="I4766" s="28">
        <v>0.39906199999999997</v>
      </c>
      <c r="J4766" s="28">
        <v>0.60093799999999997</v>
      </c>
      <c r="K4766" s="28">
        <v>-2.7310999999999998E-2</v>
      </c>
      <c r="L4766" s="28">
        <v>0.39906199999999997</v>
      </c>
      <c r="M4766" s="28">
        <v>0.60093799999999997</v>
      </c>
    </row>
    <row r="4767" spans="1:13" ht="15" customHeight="1" x14ac:dyDescent="0.25">
      <c r="A4767" s="36">
        <v>45443</v>
      </c>
      <c r="B4767" s="24">
        <v>2</v>
      </c>
      <c r="C4767" s="33" t="s">
        <v>89</v>
      </c>
      <c r="D4767" s="23">
        <v>0.5</v>
      </c>
      <c r="E4767" s="23">
        <v>0.39664899999999997</v>
      </c>
      <c r="F4767" s="24">
        <v>1</v>
      </c>
      <c r="G4767" s="23">
        <v>0.39664899999999997</v>
      </c>
      <c r="H4767" s="23">
        <v>0</v>
      </c>
      <c r="I4767" s="23">
        <v>0.39664899999999997</v>
      </c>
      <c r="J4767" s="23">
        <v>0.60335099999999997</v>
      </c>
      <c r="K4767" s="23">
        <v>-1.9907999999999999E-2</v>
      </c>
      <c r="L4767" s="23">
        <v>0.39664899999999997</v>
      </c>
      <c r="M4767" s="23">
        <v>0.60335099999999997</v>
      </c>
    </row>
    <row r="4768" spans="1:13" ht="15" customHeight="1" x14ac:dyDescent="0.25">
      <c r="A4768" s="40">
        <v>45446</v>
      </c>
      <c r="B4768" s="29">
        <v>3</v>
      </c>
      <c r="C4768" s="35" t="s">
        <v>90</v>
      </c>
      <c r="D4768" s="28">
        <v>0.8</v>
      </c>
      <c r="E4768" s="28">
        <v>0.52015</v>
      </c>
      <c r="F4768" s="29">
        <v>1</v>
      </c>
      <c r="G4768" s="28">
        <v>0.52015</v>
      </c>
      <c r="H4768" s="28">
        <v>0</v>
      </c>
      <c r="I4768" s="28">
        <v>0.52015</v>
      </c>
      <c r="J4768" s="28">
        <v>0.47985</v>
      </c>
      <c r="K4768" s="28">
        <v>0</v>
      </c>
      <c r="L4768" s="28">
        <v>0.52015</v>
      </c>
      <c r="M4768" s="28">
        <v>0.47985</v>
      </c>
    </row>
    <row r="4769" spans="1:13" ht="15" customHeight="1" x14ac:dyDescent="0.25">
      <c r="A4769" s="36">
        <v>45447</v>
      </c>
      <c r="B4769" s="24">
        <v>2</v>
      </c>
      <c r="C4769" s="33" t="s">
        <v>89</v>
      </c>
      <c r="D4769" s="23">
        <v>0.5</v>
      </c>
      <c r="E4769" s="23">
        <v>0.18757299999999999</v>
      </c>
      <c r="F4769" s="24">
        <v>1</v>
      </c>
      <c r="G4769" s="23">
        <v>0.18757299999999999</v>
      </c>
      <c r="H4769" s="23">
        <v>0</v>
      </c>
      <c r="I4769" s="23">
        <v>0.18757299999999999</v>
      </c>
      <c r="J4769" s="23">
        <v>0.81242700000000001</v>
      </c>
      <c r="K4769" s="23">
        <v>-9.1966000000000006E-2</v>
      </c>
      <c r="L4769" s="23">
        <v>0.18757299999999999</v>
      </c>
      <c r="M4769" s="23">
        <v>0.81242700000000001</v>
      </c>
    </row>
    <row r="4770" spans="1:13" ht="15" customHeight="1" x14ac:dyDescent="0.25">
      <c r="A4770" s="40">
        <v>45448</v>
      </c>
      <c r="B4770" s="29">
        <v>3</v>
      </c>
      <c r="C4770" s="35" t="s">
        <v>90</v>
      </c>
      <c r="D4770" s="28">
        <v>0.8</v>
      </c>
      <c r="E4770" s="28">
        <v>0.29014000000000001</v>
      </c>
      <c r="F4770" s="29">
        <v>1</v>
      </c>
      <c r="G4770" s="28">
        <v>0.29014000000000001</v>
      </c>
      <c r="H4770" s="28">
        <v>0</v>
      </c>
      <c r="I4770" s="28">
        <v>0.29014000000000001</v>
      </c>
      <c r="J4770" s="28">
        <v>0.70986000000000005</v>
      </c>
      <c r="K4770" s="28">
        <v>-6.1890000000000001E-2</v>
      </c>
      <c r="L4770" s="28">
        <v>0.29014000000000001</v>
      </c>
      <c r="M4770" s="28">
        <v>0.70986000000000005</v>
      </c>
    </row>
    <row r="4771" spans="1:13" ht="15" customHeight="1" x14ac:dyDescent="0.25">
      <c r="A4771" s="36">
        <v>45449</v>
      </c>
      <c r="B4771" s="24">
        <v>3</v>
      </c>
      <c r="C4771" s="35" t="s">
        <v>90</v>
      </c>
      <c r="D4771" s="23">
        <v>0.8</v>
      </c>
      <c r="E4771" s="23">
        <v>0.28899000000000002</v>
      </c>
      <c r="F4771" s="24">
        <v>1</v>
      </c>
      <c r="G4771" s="23">
        <v>0.28899000000000002</v>
      </c>
      <c r="H4771" s="23">
        <v>0</v>
      </c>
      <c r="I4771" s="23">
        <v>0.28899000000000002</v>
      </c>
      <c r="J4771" s="23">
        <v>0.71101000000000003</v>
      </c>
      <c r="K4771" s="23">
        <v>-3.5018000000000001E-2</v>
      </c>
      <c r="L4771" s="23">
        <v>0.28899000000000002</v>
      </c>
      <c r="M4771" s="23">
        <v>0.71101000000000003</v>
      </c>
    </row>
    <row r="4772" spans="1:13" ht="15" customHeight="1" x14ac:dyDescent="0.25">
      <c r="A4772" s="40">
        <v>45450</v>
      </c>
      <c r="B4772" s="29">
        <v>3</v>
      </c>
      <c r="C4772" s="35" t="s">
        <v>90</v>
      </c>
      <c r="D4772" s="28">
        <v>0.8</v>
      </c>
      <c r="E4772" s="28">
        <v>0.28808899999999998</v>
      </c>
      <c r="F4772" s="29">
        <v>1</v>
      </c>
      <c r="G4772" s="28">
        <v>0.28808899999999998</v>
      </c>
      <c r="H4772" s="28">
        <v>0</v>
      </c>
      <c r="I4772" s="28">
        <v>0.28808899999999998</v>
      </c>
      <c r="J4772" s="28">
        <v>0.71191099999999996</v>
      </c>
      <c r="K4772" s="28">
        <v>-2.1877000000000001E-2</v>
      </c>
      <c r="L4772" s="28">
        <v>0.28808899999999998</v>
      </c>
      <c r="M4772" s="28">
        <v>0.71191099999999996</v>
      </c>
    </row>
    <row r="4773" spans="1:13" ht="15" customHeight="1" x14ac:dyDescent="0.25">
      <c r="A4773" s="36">
        <v>45453</v>
      </c>
      <c r="B4773" s="24">
        <v>3</v>
      </c>
      <c r="C4773" s="35" t="s">
        <v>90</v>
      </c>
      <c r="D4773" s="23">
        <v>0.8</v>
      </c>
      <c r="E4773" s="23">
        <v>0.28834900000000002</v>
      </c>
      <c r="F4773" s="24">
        <v>1</v>
      </c>
      <c r="G4773" s="23">
        <v>0.28834900000000002</v>
      </c>
      <c r="H4773" s="23">
        <v>0</v>
      </c>
      <c r="I4773" s="23">
        <v>0.28834900000000002</v>
      </c>
      <c r="J4773" s="23">
        <v>0.71165100000000003</v>
      </c>
      <c r="K4773" s="23">
        <v>-1.5384999999999999E-2</v>
      </c>
      <c r="L4773" s="23">
        <v>0.28834900000000002</v>
      </c>
      <c r="M4773" s="23">
        <v>0.71165100000000003</v>
      </c>
    </row>
    <row r="4774" spans="1:13" ht="15" customHeight="1" x14ac:dyDescent="0.25">
      <c r="A4774" s="40">
        <v>45454</v>
      </c>
      <c r="B4774" s="29">
        <v>3</v>
      </c>
      <c r="C4774" s="35" t="s">
        <v>90</v>
      </c>
      <c r="D4774" s="28">
        <v>0.8</v>
      </c>
      <c r="E4774" s="28">
        <v>0.28855700000000001</v>
      </c>
      <c r="F4774" s="29">
        <v>1</v>
      </c>
      <c r="G4774" s="28">
        <v>0.28855700000000001</v>
      </c>
      <c r="H4774" s="28">
        <v>0</v>
      </c>
      <c r="I4774" s="28">
        <v>0.28855700000000001</v>
      </c>
      <c r="J4774" s="28">
        <v>0.71144300000000005</v>
      </c>
      <c r="K4774" s="28">
        <v>-7.2179999999999996E-3</v>
      </c>
      <c r="L4774" s="28">
        <v>0.28855700000000001</v>
      </c>
      <c r="M4774" s="28">
        <v>0.71144300000000005</v>
      </c>
    </row>
    <row r="4775" spans="1:13" ht="15" customHeight="1" x14ac:dyDescent="0.25">
      <c r="A4775" s="36">
        <v>45455</v>
      </c>
      <c r="B4775" s="24">
        <v>3</v>
      </c>
      <c r="C4775" s="35" t="s">
        <v>90</v>
      </c>
      <c r="D4775" s="23">
        <v>0.8</v>
      </c>
      <c r="E4775" s="23">
        <v>0.28897899999999999</v>
      </c>
      <c r="F4775" s="24">
        <v>1</v>
      </c>
      <c r="G4775" s="23">
        <v>0.28897899999999999</v>
      </c>
      <c r="H4775" s="23">
        <v>0</v>
      </c>
      <c r="I4775" s="23">
        <v>0.28897899999999999</v>
      </c>
      <c r="J4775" s="23">
        <v>0.71102100000000001</v>
      </c>
      <c r="K4775" s="23">
        <v>0</v>
      </c>
      <c r="L4775" s="23">
        <v>0.28897899999999999</v>
      </c>
      <c r="M4775" s="23">
        <v>0.71102100000000001</v>
      </c>
    </row>
    <row r="4776" spans="1:13" ht="15" customHeight="1" x14ac:dyDescent="0.25">
      <c r="A4776" s="40">
        <v>45456</v>
      </c>
      <c r="B4776" s="29">
        <v>3</v>
      </c>
      <c r="C4776" s="35" t="s">
        <v>90</v>
      </c>
      <c r="D4776" s="28">
        <v>0.8</v>
      </c>
      <c r="E4776" s="28">
        <v>0.289545</v>
      </c>
      <c r="F4776" s="29">
        <v>1</v>
      </c>
      <c r="G4776" s="28">
        <v>0.289545</v>
      </c>
      <c r="H4776" s="28">
        <v>0</v>
      </c>
      <c r="I4776" s="28">
        <v>0.289545</v>
      </c>
      <c r="J4776" s="28">
        <v>0.71045499999999995</v>
      </c>
      <c r="K4776" s="28">
        <v>0</v>
      </c>
      <c r="L4776" s="28">
        <v>0.289545</v>
      </c>
      <c r="M4776" s="28">
        <v>0.71045499999999995</v>
      </c>
    </row>
    <row r="4777" spans="1:13" ht="15" customHeight="1" x14ac:dyDescent="0.25">
      <c r="A4777" s="36">
        <v>45457</v>
      </c>
      <c r="B4777" s="24">
        <v>3</v>
      </c>
      <c r="C4777" s="35" t="s">
        <v>90</v>
      </c>
      <c r="D4777" s="23">
        <v>0.8</v>
      </c>
      <c r="E4777" s="23">
        <v>0.290686</v>
      </c>
      <c r="F4777" s="24">
        <v>1</v>
      </c>
      <c r="G4777" s="23">
        <v>0.290686</v>
      </c>
      <c r="H4777" s="23">
        <v>0</v>
      </c>
      <c r="I4777" s="23">
        <v>0.290686</v>
      </c>
      <c r="J4777" s="23">
        <v>0.709314</v>
      </c>
      <c r="K4777" s="23">
        <v>0</v>
      </c>
      <c r="L4777" s="23">
        <v>0.290686</v>
      </c>
      <c r="M4777" s="23">
        <v>0.709314</v>
      </c>
    </row>
    <row r="4778" spans="1:13" ht="15" customHeight="1" x14ac:dyDescent="0.25">
      <c r="A4778" s="40">
        <v>45461</v>
      </c>
      <c r="B4778" s="29">
        <v>3</v>
      </c>
      <c r="C4778" s="35" t="s">
        <v>90</v>
      </c>
      <c r="D4778" s="28">
        <v>0.8</v>
      </c>
      <c r="E4778" s="28">
        <v>0.290879</v>
      </c>
      <c r="F4778" s="29">
        <v>1</v>
      </c>
      <c r="G4778" s="28">
        <v>0.290879</v>
      </c>
      <c r="H4778" s="28">
        <v>0</v>
      </c>
      <c r="I4778" s="28">
        <v>0.290879</v>
      </c>
      <c r="J4778" s="28">
        <v>0.709121</v>
      </c>
      <c r="K4778" s="28">
        <v>0</v>
      </c>
      <c r="L4778" s="28">
        <v>0.290879</v>
      </c>
      <c r="M4778" s="28">
        <v>0.709121</v>
      </c>
    </row>
    <row r="4779" spans="1:13" ht="15" customHeight="1" x14ac:dyDescent="0.25">
      <c r="A4779" s="36">
        <v>45462</v>
      </c>
      <c r="B4779" s="24">
        <v>3</v>
      </c>
      <c r="C4779" s="35" t="s">
        <v>90</v>
      </c>
      <c r="D4779" s="23">
        <v>0.8</v>
      </c>
      <c r="E4779" s="23">
        <v>0.28821099999999999</v>
      </c>
      <c r="F4779" s="24">
        <v>1</v>
      </c>
      <c r="G4779" s="23">
        <v>0.28821099999999999</v>
      </c>
      <c r="H4779" s="23">
        <v>0</v>
      </c>
      <c r="I4779" s="23">
        <v>0.28821099999999999</v>
      </c>
      <c r="J4779" s="23">
        <v>0.71178900000000001</v>
      </c>
      <c r="K4779" s="23">
        <v>-1.3173000000000001E-2</v>
      </c>
      <c r="L4779" s="23">
        <v>0.28821099999999999</v>
      </c>
      <c r="M4779" s="23">
        <v>0.71178900000000001</v>
      </c>
    </row>
    <row r="4780" spans="1:13" ht="15" customHeight="1" x14ac:dyDescent="0.25">
      <c r="A4780" s="40">
        <v>45463</v>
      </c>
      <c r="B4780" s="29">
        <v>3</v>
      </c>
      <c r="C4780" s="35" t="s">
        <v>90</v>
      </c>
      <c r="D4780" s="28">
        <v>0.8</v>
      </c>
      <c r="E4780" s="28">
        <v>0.28835899999999998</v>
      </c>
      <c r="F4780" s="29">
        <v>1</v>
      </c>
      <c r="G4780" s="28">
        <v>0.28835899999999998</v>
      </c>
      <c r="H4780" s="28">
        <v>0</v>
      </c>
      <c r="I4780" s="28">
        <v>0.28835899999999998</v>
      </c>
      <c r="J4780" s="28">
        <v>0.71164099999999997</v>
      </c>
      <c r="K4780" s="28">
        <v>-5.2610000000000001E-3</v>
      </c>
      <c r="L4780" s="28">
        <v>0.28835899999999998</v>
      </c>
      <c r="M4780" s="28">
        <v>0.71164099999999997</v>
      </c>
    </row>
    <row r="4781" spans="1:13" ht="15" customHeight="1" x14ac:dyDescent="0.25">
      <c r="A4781" s="36">
        <v>45464</v>
      </c>
      <c r="B4781" s="24">
        <v>3</v>
      </c>
      <c r="C4781" s="35" t="s">
        <v>90</v>
      </c>
      <c r="D4781" s="23">
        <v>0.8</v>
      </c>
      <c r="E4781" s="23">
        <v>0.288244</v>
      </c>
      <c r="F4781" s="24">
        <v>1</v>
      </c>
      <c r="G4781" s="23">
        <v>0.288244</v>
      </c>
      <c r="H4781" s="23">
        <v>0</v>
      </c>
      <c r="I4781" s="23">
        <v>0.288244</v>
      </c>
      <c r="J4781" s="23">
        <v>0.71175600000000006</v>
      </c>
      <c r="K4781" s="23">
        <v>-6.8339999999999998E-3</v>
      </c>
      <c r="L4781" s="23">
        <v>0.288244</v>
      </c>
      <c r="M4781" s="23">
        <v>0.71175600000000006</v>
      </c>
    </row>
    <row r="4782" spans="1:13" ht="15" customHeight="1" x14ac:dyDescent="0.25">
      <c r="A4782" s="40">
        <v>45467</v>
      </c>
      <c r="B4782" s="29">
        <v>3</v>
      </c>
      <c r="C4782" s="35" t="s">
        <v>90</v>
      </c>
      <c r="D4782" s="28">
        <v>0.8</v>
      </c>
      <c r="E4782" s="28">
        <v>0.28809699999999999</v>
      </c>
      <c r="F4782" s="29">
        <v>1</v>
      </c>
      <c r="G4782" s="28">
        <v>0.28809699999999999</v>
      </c>
      <c r="H4782" s="28">
        <v>0</v>
      </c>
      <c r="I4782" s="28">
        <v>0.28809699999999999</v>
      </c>
      <c r="J4782" s="28">
        <v>0.71190299999999995</v>
      </c>
      <c r="K4782" s="28">
        <v>-8.0520000000000001E-3</v>
      </c>
      <c r="L4782" s="28">
        <v>0.28809699999999999</v>
      </c>
      <c r="M4782" s="28">
        <v>0.71190299999999995</v>
      </c>
    </row>
    <row r="4783" spans="1:13" ht="15" customHeight="1" x14ac:dyDescent="0.25">
      <c r="A4783" s="36">
        <v>45468</v>
      </c>
      <c r="B4783" s="24">
        <v>3</v>
      </c>
      <c r="C4783" s="35" t="s">
        <v>90</v>
      </c>
      <c r="D4783" s="23">
        <v>0.8</v>
      </c>
      <c r="E4783" s="23">
        <v>0.287854</v>
      </c>
      <c r="F4783" s="24">
        <v>1</v>
      </c>
      <c r="G4783" s="23">
        <v>0.287854</v>
      </c>
      <c r="H4783" s="23">
        <v>0</v>
      </c>
      <c r="I4783" s="23">
        <v>0.287854</v>
      </c>
      <c r="J4783" s="23">
        <v>0.71214599999999995</v>
      </c>
      <c r="K4783" s="23">
        <v>-1.1057000000000001E-2</v>
      </c>
      <c r="L4783" s="23">
        <v>0.287854</v>
      </c>
      <c r="M4783" s="23">
        <v>0.71214599999999995</v>
      </c>
    </row>
    <row r="4784" spans="1:13" ht="15" customHeight="1" x14ac:dyDescent="0.25">
      <c r="A4784" s="40">
        <v>45469</v>
      </c>
      <c r="B4784" s="29">
        <v>3</v>
      </c>
      <c r="C4784" s="35" t="s">
        <v>90</v>
      </c>
      <c r="D4784" s="28">
        <v>0.8</v>
      </c>
      <c r="E4784" s="28">
        <v>0.28820899999999999</v>
      </c>
      <c r="F4784" s="29">
        <v>1</v>
      </c>
      <c r="G4784" s="28">
        <v>0.28820899999999999</v>
      </c>
      <c r="H4784" s="28">
        <v>0</v>
      </c>
      <c r="I4784" s="28">
        <v>0.28820899999999999</v>
      </c>
      <c r="J4784" s="28">
        <v>0.71179099999999995</v>
      </c>
      <c r="K4784" s="28">
        <v>-1.8735000000000002E-2</v>
      </c>
      <c r="L4784" s="28">
        <v>0.28820899999999999</v>
      </c>
      <c r="M4784" s="28">
        <v>0.71179099999999995</v>
      </c>
    </row>
    <row r="4785" spans="1:13" ht="15" customHeight="1" x14ac:dyDescent="0.25">
      <c r="A4785" s="36">
        <v>45470</v>
      </c>
      <c r="B4785" s="24">
        <v>3</v>
      </c>
      <c r="C4785" s="35" t="s">
        <v>90</v>
      </c>
      <c r="D4785" s="23">
        <v>0.8</v>
      </c>
      <c r="E4785" s="23">
        <v>0.28864099999999998</v>
      </c>
      <c r="F4785" s="24">
        <v>1</v>
      </c>
      <c r="G4785" s="23">
        <v>0.28864099999999998</v>
      </c>
      <c r="H4785" s="23">
        <v>0</v>
      </c>
      <c r="I4785" s="23">
        <v>0.28864099999999998</v>
      </c>
      <c r="J4785" s="23">
        <v>0.71135899999999996</v>
      </c>
      <c r="K4785" s="23">
        <v>-2.1937999999999999E-2</v>
      </c>
      <c r="L4785" s="23">
        <v>0.28864099999999998</v>
      </c>
      <c r="M4785" s="23">
        <v>0.71135899999999996</v>
      </c>
    </row>
    <row r="4786" spans="1:13" ht="15" customHeight="1" x14ac:dyDescent="0.25">
      <c r="A4786" s="40">
        <v>45471</v>
      </c>
      <c r="B4786" s="29">
        <v>3</v>
      </c>
      <c r="C4786" s="35" t="s">
        <v>90</v>
      </c>
      <c r="D4786" s="28">
        <v>0.8</v>
      </c>
      <c r="E4786" s="28">
        <v>0.291045</v>
      </c>
      <c r="F4786" s="29">
        <v>1</v>
      </c>
      <c r="G4786" s="28">
        <v>0.291045</v>
      </c>
      <c r="H4786" s="28">
        <v>0</v>
      </c>
      <c r="I4786" s="28">
        <v>0.291045</v>
      </c>
      <c r="J4786" s="28">
        <v>0.708955</v>
      </c>
      <c r="K4786" s="28">
        <v>-1.7756000000000001E-2</v>
      </c>
      <c r="L4786" s="28">
        <v>0.291045</v>
      </c>
      <c r="M4786" s="28">
        <v>0.708955</v>
      </c>
    </row>
    <row r="4787" spans="1:13" ht="15" customHeight="1" x14ac:dyDescent="0.25">
      <c r="A4787" s="36">
        <v>45474</v>
      </c>
      <c r="B4787" s="24">
        <v>3</v>
      </c>
      <c r="C4787" s="35" t="s">
        <v>90</v>
      </c>
      <c r="D4787" s="23">
        <v>0.8</v>
      </c>
      <c r="E4787" s="23">
        <v>0.291184</v>
      </c>
      <c r="F4787" s="24">
        <v>1</v>
      </c>
      <c r="G4787" s="23">
        <v>0.291184</v>
      </c>
      <c r="H4787" s="23">
        <v>0</v>
      </c>
      <c r="I4787" s="23">
        <v>0.291184</v>
      </c>
      <c r="J4787" s="23">
        <v>0.708816</v>
      </c>
      <c r="K4787" s="23">
        <v>-1.1847E-2</v>
      </c>
      <c r="L4787" s="23">
        <v>0.291184</v>
      </c>
      <c r="M4787" s="23">
        <v>0.708816</v>
      </c>
    </row>
    <row r="4788" spans="1:13" ht="15" customHeight="1" x14ac:dyDescent="0.25">
      <c r="A4788" s="40">
        <v>45475</v>
      </c>
      <c r="B4788" s="29">
        <v>3</v>
      </c>
      <c r="C4788" s="35" t="s">
        <v>90</v>
      </c>
      <c r="D4788" s="28">
        <v>0.8</v>
      </c>
      <c r="E4788" s="28">
        <v>0.30946099999999999</v>
      </c>
      <c r="F4788" s="29">
        <v>1</v>
      </c>
      <c r="G4788" s="28">
        <v>0.30946099999999999</v>
      </c>
      <c r="H4788" s="28">
        <v>0</v>
      </c>
      <c r="I4788" s="28">
        <v>0.30946099999999999</v>
      </c>
      <c r="J4788" s="28">
        <v>0.69053900000000001</v>
      </c>
      <c r="K4788" s="28">
        <v>-1.6015000000000001E-2</v>
      </c>
      <c r="L4788" s="28">
        <v>0.30946099999999999</v>
      </c>
      <c r="M4788" s="28">
        <v>0.69053900000000001</v>
      </c>
    </row>
    <row r="4789" spans="1:13" ht="15" customHeight="1" x14ac:dyDescent="0.25">
      <c r="A4789" s="36">
        <v>45476</v>
      </c>
      <c r="B4789" s="24">
        <v>3</v>
      </c>
      <c r="C4789" s="35" t="s">
        <v>90</v>
      </c>
      <c r="D4789" s="23">
        <v>0.8</v>
      </c>
      <c r="E4789" s="23">
        <v>0.68110599999999999</v>
      </c>
      <c r="F4789" s="24">
        <v>1</v>
      </c>
      <c r="G4789" s="23">
        <v>0.68110599999999999</v>
      </c>
      <c r="H4789" s="23">
        <v>0</v>
      </c>
      <c r="I4789" s="23">
        <v>0.68110599999999999</v>
      </c>
      <c r="J4789" s="23">
        <v>0.31889400000000001</v>
      </c>
      <c r="K4789" s="23">
        <v>-4.0239999999999998E-3</v>
      </c>
      <c r="L4789" s="23">
        <v>0.68110599999999999</v>
      </c>
      <c r="M4789" s="23">
        <v>0.31889400000000001</v>
      </c>
    </row>
    <row r="4790" spans="1:13" ht="15" customHeight="1" x14ac:dyDescent="0.25">
      <c r="A4790" s="40">
        <v>45477</v>
      </c>
      <c r="B4790" s="29">
        <v>3</v>
      </c>
      <c r="C4790" s="35" t="s">
        <v>90</v>
      </c>
      <c r="D4790" s="28">
        <v>0.8</v>
      </c>
      <c r="E4790" s="28">
        <v>0.822986</v>
      </c>
      <c r="F4790" s="29">
        <v>1</v>
      </c>
      <c r="G4790" s="28">
        <v>0.822986</v>
      </c>
      <c r="H4790" s="28">
        <v>0</v>
      </c>
      <c r="I4790" s="28">
        <v>0.822986</v>
      </c>
      <c r="J4790" s="28">
        <v>0.177014</v>
      </c>
      <c r="K4790" s="28">
        <v>0</v>
      </c>
      <c r="L4790" s="28">
        <v>0.822986</v>
      </c>
      <c r="M4790" s="28">
        <v>0.177014</v>
      </c>
    </row>
    <row r="4791" spans="1:13" ht="15" customHeight="1" x14ac:dyDescent="0.25">
      <c r="A4791" s="36">
        <v>45478</v>
      </c>
      <c r="B4791" s="24">
        <v>3</v>
      </c>
      <c r="C4791" s="35" t="s">
        <v>90</v>
      </c>
      <c r="D4791" s="23">
        <v>0.8</v>
      </c>
      <c r="E4791" s="23">
        <v>1</v>
      </c>
      <c r="F4791" s="24">
        <v>1</v>
      </c>
      <c r="G4791" s="23">
        <v>1</v>
      </c>
      <c r="H4791" s="23">
        <v>0</v>
      </c>
      <c r="I4791" s="23">
        <v>1</v>
      </c>
      <c r="J4791" s="23">
        <v>0</v>
      </c>
      <c r="K4791" s="23">
        <v>0</v>
      </c>
      <c r="L4791" s="23">
        <v>1</v>
      </c>
      <c r="M4791" s="23">
        <v>0</v>
      </c>
    </row>
    <row r="4792" spans="1:13" ht="15" customHeight="1" x14ac:dyDescent="0.25">
      <c r="A4792" s="40">
        <v>45481</v>
      </c>
      <c r="B4792" s="29">
        <v>3</v>
      </c>
      <c r="C4792" s="35" t="s">
        <v>90</v>
      </c>
      <c r="D4792" s="28">
        <v>0.8</v>
      </c>
      <c r="E4792" s="28">
        <v>1</v>
      </c>
      <c r="F4792" s="29">
        <v>1</v>
      </c>
      <c r="G4792" s="28">
        <v>1</v>
      </c>
      <c r="H4792" s="28">
        <v>0</v>
      </c>
      <c r="I4792" s="28">
        <v>1</v>
      </c>
      <c r="J4792" s="28">
        <v>0</v>
      </c>
      <c r="K4792" s="28">
        <v>0</v>
      </c>
      <c r="L4792" s="28">
        <v>1</v>
      </c>
      <c r="M4792" s="28">
        <v>0</v>
      </c>
    </row>
    <row r="4793" spans="1:13" ht="15" customHeight="1" x14ac:dyDescent="0.25">
      <c r="A4793" s="36">
        <v>45482</v>
      </c>
      <c r="B4793" s="24">
        <v>2</v>
      </c>
      <c r="C4793" s="33" t="s">
        <v>89</v>
      </c>
      <c r="D4793" s="23">
        <v>0.5</v>
      </c>
      <c r="E4793" s="23">
        <v>0.67554000000000003</v>
      </c>
      <c r="F4793" s="24">
        <v>1</v>
      </c>
      <c r="G4793" s="23">
        <v>0.67554000000000003</v>
      </c>
      <c r="H4793" s="23">
        <v>0</v>
      </c>
      <c r="I4793" s="23">
        <v>0.67554000000000003</v>
      </c>
      <c r="J4793" s="23">
        <v>0.32446000000000003</v>
      </c>
      <c r="K4793" s="23">
        <v>0</v>
      </c>
      <c r="L4793" s="23">
        <v>0.67554000000000003</v>
      </c>
      <c r="M4793" s="23">
        <v>0.32446000000000003</v>
      </c>
    </row>
    <row r="4794" spans="1:13" ht="15" customHeight="1" x14ac:dyDescent="0.25">
      <c r="A4794" s="40">
        <v>45483</v>
      </c>
      <c r="B4794" s="29">
        <v>2</v>
      </c>
      <c r="C4794" s="33" t="s">
        <v>89</v>
      </c>
      <c r="D4794" s="28">
        <v>0.5</v>
      </c>
      <c r="E4794" s="28">
        <v>0.67901400000000001</v>
      </c>
      <c r="F4794" s="29">
        <v>1</v>
      </c>
      <c r="G4794" s="28">
        <v>0.67901400000000001</v>
      </c>
      <c r="H4794" s="28">
        <v>0</v>
      </c>
      <c r="I4794" s="28">
        <v>0.67901400000000001</v>
      </c>
      <c r="J4794" s="28">
        <v>0.32098599999999999</v>
      </c>
      <c r="K4794" s="28">
        <v>-2.0119999999999999E-3</v>
      </c>
      <c r="L4794" s="28">
        <v>0.67901400000000001</v>
      </c>
      <c r="M4794" s="28">
        <v>0.32098599999999999</v>
      </c>
    </row>
    <row r="4795" spans="1:13" ht="15" customHeight="1" x14ac:dyDescent="0.25">
      <c r="A4795" s="36">
        <v>45484</v>
      </c>
      <c r="B4795" s="24">
        <v>2</v>
      </c>
      <c r="C4795" s="33" t="s">
        <v>89</v>
      </c>
      <c r="D4795" s="23">
        <v>0.5</v>
      </c>
      <c r="E4795" s="23">
        <v>0.67719499999999999</v>
      </c>
      <c r="F4795" s="24">
        <v>1</v>
      </c>
      <c r="G4795" s="23">
        <v>0.67719499999999999</v>
      </c>
      <c r="H4795" s="23">
        <v>0</v>
      </c>
      <c r="I4795" s="23">
        <v>0.67719499999999999</v>
      </c>
      <c r="J4795" s="23">
        <v>0.32280500000000001</v>
      </c>
      <c r="K4795" s="23">
        <v>0</v>
      </c>
      <c r="L4795" s="23">
        <v>0.67719499999999999</v>
      </c>
      <c r="M4795" s="23">
        <v>0.32280500000000001</v>
      </c>
    </row>
    <row r="4796" spans="1:13" ht="15" customHeight="1" x14ac:dyDescent="0.25">
      <c r="A4796" s="40">
        <v>45485</v>
      </c>
      <c r="B4796" s="29">
        <v>2</v>
      </c>
      <c r="C4796" s="33" t="s">
        <v>89</v>
      </c>
      <c r="D4796" s="28">
        <v>0.5</v>
      </c>
      <c r="E4796" s="28">
        <v>0.67493999999999998</v>
      </c>
      <c r="F4796" s="29">
        <v>1</v>
      </c>
      <c r="G4796" s="28">
        <v>0.67493999999999998</v>
      </c>
      <c r="H4796" s="28">
        <v>0</v>
      </c>
      <c r="I4796" s="28">
        <v>0.67493999999999998</v>
      </c>
      <c r="J4796" s="28">
        <v>0.32506000000000002</v>
      </c>
      <c r="K4796" s="28">
        <v>-3.5049999999999999E-3</v>
      </c>
      <c r="L4796" s="28">
        <v>0.67493999999999998</v>
      </c>
      <c r="M4796" s="28">
        <v>0.32506000000000002</v>
      </c>
    </row>
    <row r="4797" spans="1:13" ht="15" customHeight="1" x14ac:dyDescent="0.25">
      <c r="A4797" s="36">
        <v>45488</v>
      </c>
      <c r="B4797" s="24">
        <v>2</v>
      </c>
      <c r="C4797" s="33" t="s">
        <v>89</v>
      </c>
      <c r="D4797" s="23">
        <v>0.5</v>
      </c>
      <c r="E4797" s="23">
        <v>0.69869300000000001</v>
      </c>
      <c r="F4797" s="24">
        <v>1</v>
      </c>
      <c r="G4797" s="23">
        <v>0.69869300000000001</v>
      </c>
      <c r="H4797" s="23">
        <v>0</v>
      </c>
      <c r="I4797" s="23">
        <v>0.69869300000000001</v>
      </c>
      <c r="J4797" s="23">
        <v>0.30130699999999999</v>
      </c>
      <c r="K4797" s="23">
        <v>0</v>
      </c>
      <c r="L4797" s="23">
        <v>0.69869300000000001</v>
      </c>
      <c r="M4797" s="23">
        <v>0.30130699999999999</v>
      </c>
    </row>
    <row r="4798" spans="1:13" ht="15" customHeight="1" x14ac:dyDescent="0.25">
      <c r="A4798" s="40">
        <v>45489</v>
      </c>
      <c r="B4798" s="29">
        <v>2</v>
      </c>
      <c r="C4798" s="33" t="s">
        <v>89</v>
      </c>
      <c r="D4798" s="28">
        <v>0.5</v>
      </c>
      <c r="E4798" s="28">
        <v>0.69681499999999996</v>
      </c>
      <c r="F4798" s="29">
        <v>1</v>
      </c>
      <c r="G4798" s="28">
        <v>0.69681499999999996</v>
      </c>
      <c r="H4798" s="28">
        <v>0</v>
      </c>
      <c r="I4798" s="28">
        <v>0.69681499999999996</v>
      </c>
      <c r="J4798" s="28">
        <v>0.30318499999999998</v>
      </c>
      <c r="K4798" s="28">
        <v>-2.029E-3</v>
      </c>
      <c r="L4798" s="28">
        <v>0.69681499999999996</v>
      </c>
      <c r="M4798" s="28">
        <v>0.30318499999999998</v>
      </c>
    </row>
    <row r="4799" spans="1:13" ht="15" customHeight="1" x14ac:dyDescent="0.25">
      <c r="A4799" s="36">
        <v>45491</v>
      </c>
      <c r="B4799" s="24">
        <v>2</v>
      </c>
      <c r="C4799" s="33" t="s">
        <v>89</v>
      </c>
      <c r="D4799" s="23">
        <v>0.5</v>
      </c>
      <c r="E4799" s="23">
        <v>0.63175899999999996</v>
      </c>
      <c r="F4799" s="24">
        <v>1</v>
      </c>
      <c r="G4799" s="23">
        <v>0.63175899999999996</v>
      </c>
      <c r="H4799" s="23">
        <v>0</v>
      </c>
      <c r="I4799" s="23">
        <v>0.63175899999999996</v>
      </c>
      <c r="J4799" s="23">
        <v>0.36824099999999999</v>
      </c>
      <c r="K4799" s="23">
        <v>-2.0667000000000001E-2</v>
      </c>
      <c r="L4799" s="23">
        <v>0.63175899999999996</v>
      </c>
      <c r="M4799" s="23">
        <v>0.36824099999999999</v>
      </c>
    </row>
    <row r="4800" spans="1:13" ht="15" customHeight="1" x14ac:dyDescent="0.25">
      <c r="A4800" s="40">
        <v>45492</v>
      </c>
      <c r="B4800" s="29">
        <v>2</v>
      </c>
      <c r="C4800" s="33" t="s">
        <v>89</v>
      </c>
      <c r="D4800" s="28">
        <v>0.5</v>
      </c>
      <c r="E4800" s="28">
        <v>0.51419000000000004</v>
      </c>
      <c r="F4800" s="29">
        <v>1</v>
      </c>
      <c r="G4800" s="28">
        <v>0.51419000000000004</v>
      </c>
      <c r="H4800" s="28">
        <v>0</v>
      </c>
      <c r="I4800" s="28">
        <v>0.51419000000000004</v>
      </c>
      <c r="J4800" s="28">
        <v>0.48581000000000002</v>
      </c>
      <c r="K4800" s="28">
        <v>-4.4357000000000001E-2</v>
      </c>
      <c r="L4800" s="28">
        <v>0.51419000000000004</v>
      </c>
      <c r="M4800" s="28">
        <v>0.48581000000000002</v>
      </c>
    </row>
    <row r="4801" spans="1:13" ht="15" customHeight="1" x14ac:dyDescent="0.25">
      <c r="A4801" s="36">
        <v>45495</v>
      </c>
      <c r="B4801" s="24">
        <v>2</v>
      </c>
      <c r="C4801" s="33" t="s">
        <v>89</v>
      </c>
      <c r="D4801" s="23">
        <v>0.5</v>
      </c>
      <c r="E4801" s="23">
        <v>0.50329000000000002</v>
      </c>
      <c r="F4801" s="24">
        <v>1</v>
      </c>
      <c r="G4801" s="23">
        <v>0.50329000000000002</v>
      </c>
      <c r="H4801" s="23">
        <v>0</v>
      </c>
      <c r="I4801" s="23">
        <v>0.50329000000000002</v>
      </c>
      <c r="J4801" s="23">
        <v>0.49670999999999998</v>
      </c>
      <c r="K4801" s="23">
        <v>-3.6473999999999999E-2</v>
      </c>
      <c r="L4801" s="23">
        <v>0.50329000000000002</v>
      </c>
      <c r="M4801" s="23">
        <v>0.49670999999999998</v>
      </c>
    </row>
    <row r="4802" spans="1:13" ht="15" customHeight="1" x14ac:dyDescent="0.25">
      <c r="A4802" s="40">
        <v>45496</v>
      </c>
      <c r="B4802" s="29">
        <v>3</v>
      </c>
      <c r="C4802" s="35" t="s">
        <v>90</v>
      </c>
      <c r="D4802" s="28">
        <v>0.8</v>
      </c>
      <c r="E4802" s="28">
        <v>0.78766000000000003</v>
      </c>
      <c r="F4802" s="29">
        <v>1</v>
      </c>
      <c r="G4802" s="28">
        <v>0.78766000000000003</v>
      </c>
      <c r="H4802" s="28">
        <v>0</v>
      </c>
      <c r="I4802" s="28">
        <v>0.78766000000000003</v>
      </c>
      <c r="J4802" s="28">
        <v>0.21234</v>
      </c>
      <c r="K4802" s="28">
        <v>-4.5095999999999997E-2</v>
      </c>
      <c r="L4802" s="28">
        <v>0.78766000000000003</v>
      </c>
      <c r="M4802" s="28">
        <v>0.21234</v>
      </c>
    </row>
    <row r="4803" spans="1:13" ht="15" customHeight="1" x14ac:dyDescent="0.25">
      <c r="A4803" s="36">
        <v>45497</v>
      </c>
      <c r="B4803" s="24">
        <v>3</v>
      </c>
      <c r="C4803" s="35" t="s">
        <v>90</v>
      </c>
      <c r="D4803" s="23">
        <v>0.8</v>
      </c>
      <c r="E4803" s="23">
        <v>0.77754400000000001</v>
      </c>
      <c r="F4803" s="24">
        <v>1</v>
      </c>
      <c r="G4803" s="23">
        <v>0.77754400000000001</v>
      </c>
      <c r="H4803" s="23">
        <v>0.1</v>
      </c>
      <c r="I4803" s="23">
        <v>0.67754400000000004</v>
      </c>
      <c r="J4803" s="23">
        <v>0.32245600000000002</v>
      </c>
      <c r="K4803" s="23">
        <v>-3.8177000000000003E-2</v>
      </c>
      <c r="L4803" s="23">
        <v>0.67754400000000004</v>
      </c>
      <c r="M4803" s="23">
        <v>0.32245600000000002</v>
      </c>
    </row>
    <row r="4804" spans="1:13" ht="15" customHeight="1" x14ac:dyDescent="0.25">
      <c r="A4804" s="40">
        <v>45498</v>
      </c>
      <c r="B4804" s="29">
        <v>3</v>
      </c>
      <c r="C4804" s="35" t="s">
        <v>90</v>
      </c>
      <c r="D4804" s="28">
        <v>0.8</v>
      </c>
      <c r="E4804" s="28">
        <v>0.79079100000000002</v>
      </c>
      <c r="F4804" s="29">
        <v>1</v>
      </c>
      <c r="G4804" s="28">
        <v>0.79079100000000002</v>
      </c>
      <c r="H4804" s="28">
        <v>0.1</v>
      </c>
      <c r="I4804" s="28">
        <v>0.69079100000000004</v>
      </c>
      <c r="J4804" s="28">
        <v>0.30920900000000001</v>
      </c>
      <c r="K4804" s="28">
        <v>-4.0065999999999997E-2</v>
      </c>
      <c r="L4804" s="28">
        <v>0.69079100000000004</v>
      </c>
      <c r="M4804" s="28">
        <v>0.30920900000000001</v>
      </c>
    </row>
    <row r="4805" spans="1:13" ht="15" customHeight="1" x14ac:dyDescent="0.25">
      <c r="A4805" s="36">
        <v>45499</v>
      </c>
      <c r="B4805" s="24">
        <v>3</v>
      </c>
      <c r="C4805" s="35" t="s">
        <v>90</v>
      </c>
      <c r="D4805" s="23">
        <v>0.8</v>
      </c>
      <c r="E4805" s="23">
        <v>0.74600599999999995</v>
      </c>
      <c r="F4805" s="24">
        <v>1</v>
      </c>
      <c r="G4805" s="23">
        <v>0.74600599999999995</v>
      </c>
      <c r="H4805" s="23">
        <v>0.1</v>
      </c>
      <c r="I4805" s="23">
        <v>0.64600599999999997</v>
      </c>
      <c r="J4805" s="23">
        <v>0.35399399999999998</v>
      </c>
      <c r="K4805" s="23">
        <v>-2.4566999999999999E-2</v>
      </c>
      <c r="L4805" s="23">
        <v>0.64600599999999997</v>
      </c>
      <c r="M4805" s="23">
        <v>0.35399399999999998</v>
      </c>
    </row>
    <row r="4806" spans="1:13" ht="15" customHeight="1" x14ac:dyDescent="0.25">
      <c r="A4806" s="40">
        <v>45502</v>
      </c>
      <c r="B4806" s="29">
        <v>3</v>
      </c>
      <c r="C4806" s="35" t="s">
        <v>90</v>
      </c>
      <c r="D4806" s="28">
        <v>0.8</v>
      </c>
      <c r="E4806" s="28">
        <v>0.72289899999999996</v>
      </c>
      <c r="F4806" s="29">
        <v>1</v>
      </c>
      <c r="G4806" s="28">
        <v>0.72289899999999996</v>
      </c>
      <c r="H4806" s="28">
        <v>0.1</v>
      </c>
      <c r="I4806" s="28">
        <v>0.62289899999999998</v>
      </c>
      <c r="J4806" s="28">
        <v>0.37710100000000002</v>
      </c>
      <c r="K4806" s="28">
        <v>-1.1707E-2</v>
      </c>
      <c r="L4806" s="28">
        <v>0.62289899999999998</v>
      </c>
      <c r="M4806" s="28">
        <v>0.37710100000000002</v>
      </c>
    </row>
    <row r="4807" spans="1:13" ht="15" customHeight="1" x14ac:dyDescent="0.25">
      <c r="A4807" s="36">
        <v>45503</v>
      </c>
      <c r="B4807" s="24">
        <v>3</v>
      </c>
      <c r="C4807" s="35" t="s">
        <v>90</v>
      </c>
      <c r="D4807" s="23">
        <v>0.8</v>
      </c>
      <c r="E4807" s="23">
        <v>0.72544399999999998</v>
      </c>
      <c r="F4807" s="24">
        <v>1</v>
      </c>
      <c r="G4807" s="23">
        <v>0.72544399999999998</v>
      </c>
      <c r="H4807" s="23">
        <v>0.1</v>
      </c>
      <c r="I4807" s="23">
        <v>0.625444</v>
      </c>
      <c r="J4807" s="23">
        <v>0.374556</v>
      </c>
      <c r="K4807" s="23">
        <v>-8.1290000000000008E-3</v>
      </c>
      <c r="L4807" s="23">
        <v>0.625444</v>
      </c>
      <c r="M4807" s="23">
        <v>0.374556</v>
      </c>
    </row>
    <row r="4808" spans="1:13" ht="15" customHeight="1" x14ac:dyDescent="0.25">
      <c r="A4808" s="40">
        <v>45504</v>
      </c>
      <c r="B4808" s="29">
        <v>3</v>
      </c>
      <c r="C4808" s="35" t="s">
        <v>90</v>
      </c>
      <c r="D4808" s="28">
        <v>0.8</v>
      </c>
      <c r="E4808" s="28">
        <v>0.72983100000000001</v>
      </c>
      <c r="F4808" s="29">
        <v>1</v>
      </c>
      <c r="G4808" s="28">
        <v>0.72983100000000001</v>
      </c>
      <c r="H4808" s="28">
        <v>0.1</v>
      </c>
      <c r="I4808" s="28">
        <v>0.62983100000000003</v>
      </c>
      <c r="J4808" s="28">
        <v>0.37016900000000003</v>
      </c>
      <c r="K4808" s="28">
        <v>-2.529E-3</v>
      </c>
      <c r="L4808" s="28">
        <v>0.62983100000000003</v>
      </c>
      <c r="M4808" s="28">
        <v>0.37016900000000003</v>
      </c>
    </row>
    <row r="4809" spans="1:13" ht="15" customHeight="1" x14ac:dyDescent="0.25">
      <c r="A4809" s="36">
        <v>45505</v>
      </c>
      <c r="B4809" s="24">
        <v>3</v>
      </c>
      <c r="C4809" s="35" t="s">
        <v>90</v>
      </c>
      <c r="D4809" s="23">
        <v>0.8</v>
      </c>
      <c r="E4809" s="23">
        <v>0.74018099999999998</v>
      </c>
      <c r="F4809" s="24">
        <v>1</v>
      </c>
      <c r="G4809" s="23">
        <v>0.74018099999999998</v>
      </c>
      <c r="H4809" s="23">
        <v>0.1</v>
      </c>
      <c r="I4809" s="23">
        <v>0.640181</v>
      </c>
      <c r="J4809" s="23">
        <v>0.359819</v>
      </c>
      <c r="K4809" s="23">
        <v>-7.9399999999999991E-3</v>
      </c>
      <c r="L4809" s="23">
        <v>0.640181</v>
      </c>
      <c r="M4809" s="23">
        <v>0.359819</v>
      </c>
    </row>
    <row r="4810" spans="1:13" ht="15" customHeight="1" x14ac:dyDescent="0.25">
      <c r="A4810" s="40">
        <v>45506</v>
      </c>
      <c r="B4810" s="29">
        <v>2</v>
      </c>
      <c r="C4810" s="33" t="s">
        <v>89</v>
      </c>
      <c r="D4810" s="28">
        <v>0.5</v>
      </c>
      <c r="E4810" s="28">
        <v>0.44226500000000002</v>
      </c>
      <c r="F4810" s="29">
        <v>1</v>
      </c>
      <c r="G4810" s="28">
        <v>0.44226500000000002</v>
      </c>
      <c r="H4810" s="28">
        <v>0.1</v>
      </c>
      <c r="I4810" s="28">
        <v>0.34226499999999999</v>
      </c>
      <c r="J4810" s="28">
        <v>0.65773499999999996</v>
      </c>
      <c r="K4810" s="28">
        <v>-2.4403999999999999E-2</v>
      </c>
      <c r="L4810" s="28">
        <v>0.34226499999999999</v>
      </c>
      <c r="M4810" s="28">
        <v>0.65773499999999996</v>
      </c>
    </row>
    <row r="4811" spans="1:13" ht="15" customHeight="1" x14ac:dyDescent="0.25">
      <c r="A4811" s="36">
        <v>45509</v>
      </c>
      <c r="B4811" s="24">
        <v>2</v>
      </c>
      <c r="C4811" s="33" t="s">
        <v>89</v>
      </c>
      <c r="D4811" s="23">
        <v>0.5</v>
      </c>
      <c r="E4811" s="23">
        <v>0.34587000000000001</v>
      </c>
      <c r="F4811" s="24">
        <v>1</v>
      </c>
      <c r="G4811" s="23">
        <v>0.34587000000000001</v>
      </c>
      <c r="H4811" s="23">
        <v>0.1</v>
      </c>
      <c r="I4811" s="23">
        <v>0.24587000000000001</v>
      </c>
      <c r="J4811" s="23">
        <v>0.75412999999999997</v>
      </c>
      <c r="K4811" s="23">
        <v>-6.3249E-2</v>
      </c>
      <c r="L4811" s="23">
        <v>0.24587000000000001</v>
      </c>
      <c r="M4811" s="23">
        <v>0.75412999999999997</v>
      </c>
    </row>
    <row r="4812" spans="1:13" ht="15" customHeight="1" x14ac:dyDescent="0.25">
      <c r="A4812" s="40">
        <v>45510</v>
      </c>
      <c r="B4812" s="29">
        <v>2</v>
      </c>
      <c r="C4812" s="33" t="s">
        <v>89</v>
      </c>
      <c r="D4812" s="28">
        <v>0.5</v>
      </c>
      <c r="E4812" s="28">
        <v>0.34451500000000002</v>
      </c>
      <c r="F4812" s="29">
        <v>1</v>
      </c>
      <c r="G4812" s="28">
        <v>0.34451500000000002</v>
      </c>
      <c r="H4812" s="28">
        <v>0.1</v>
      </c>
      <c r="I4812" s="28">
        <v>0.24451500000000001</v>
      </c>
      <c r="J4812" s="28">
        <v>0.75548499999999996</v>
      </c>
      <c r="K4812" s="28">
        <v>-7.1637999999999993E-2</v>
      </c>
      <c r="L4812" s="28">
        <v>0.24451500000000001</v>
      </c>
      <c r="M4812" s="28">
        <v>0.75548499999999996</v>
      </c>
    </row>
    <row r="4813" spans="1:13" ht="15" customHeight="1" x14ac:dyDescent="0.25">
      <c r="A4813" s="36">
        <v>45511</v>
      </c>
      <c r="B4813" s="24">
        <v>2</v>
      </c>
      <c r="C4813" s="33" t="s">
        <v>89</v>
      </c>
      <c r="D4813" s="23">
        <v>0.5</v>
      </c>
      <c r="E4813" s="23">
        <v>0.30706699999999998</v>
      </c>
      <c r="F4813" s="24">
        <v>1</v>
      </c>
      <c r="G4813" s="23">
        <v>0.30706699999999998</v>
      </c>
      <c r="H4813" s="23">
        <v>0.1</v>
      </c>
      <c r="I4813" s="23">
        <v>0.207067</v>
      </c>
      <c r="J4813" s="23">
        <v>0.792933</v>
      </c>
      <c r="K4813" s="23">
        <v>-4.5286E-2</v>
      </c>
      <c r="L4813" s="23">
        <v>0.207067</v>
      </c>
      <c r="M4813" s="23">
        <v>0.792933</v>
      </c>
    </row>
    <row r="4814" spans="1:13" ht="15" customHeight="1" x14ac:dyDescent="0.25">
      <c r="A4814" s="40">
        <v>45512</v>
      </c>
      <c r="B4814" s="29">
        <v>2</v>
      </c>
      <c r="C4814" s="33" t="s">
        <v>89</v>
      </c>
      <c r="D4814" s="28">
        <v>0.5</v>
      </c>
      <c r="E4814" s="28">
        <v>0.30676300000000001</v>
      </c>
      <c r="F4814" s="29">
        <v>1</v>
      </c>
      <c r="G4814" s="28">
        <v>0.30676300000000001</v>
      </c>
      <c r="H4814" s="28">
        <v>0</v>
      </c>
      <c r="I4814" s="28">
        <v>0.30676300000000001</v>
      </c>
      <c r="J4814" s="28">
        <v>0.69323699999999999</v>
      </c>
      <c r="K4814" s="28">
        <v>-4.9792000000000003E-2</v>
      </c>
      <c r="L4814" s="28">
        <v>0.30676300000000001</v>
      </c>
      <c r="M4814" s="28">
        <v>0.69323699999999999</v>
      </c>
    </row>
    <row r="4815" spans="1:13" ht="15" customHeight="1" x14ac:dyDescent="0.25">
      <c r="A4815" s="36">
        <v>45513</v>
      </c>
      <c r="B4815" s="24">
        <v>2</v>
      </c>
      <c r="C4815" s="33" t="s">
        <v>89</v>
      </c>
      <c r="D4815" s="23">
        <v>0.5</v>
      </c>
      <c r="E4815" s="23">
        <v>0.305311</v>
      </c>
      <c r="F4815" s="24">
        <v>1</v>
      </c>
      <c r="G4815" s="23">
        <v>0.305311</v>
      </c>
      <c r="H4815" s="23">
        <v>0</v>
      </c>
      <c r="I4815" s="23">
        <v>0.305311</v>
      </c>
      <c r="J4815" s="23">
        <v>0.694689</v>
      </c>
      <c r="K4815" s="23">
        <v>-4.0176000000000003E-2</v>
      </c>
      <c r="L4815" s="23">
        <v>0.305311</v>
      </c>
      <c r="M4815" s="23">
        <v>0.694689</v>
      </c>
    </row>
    <row r="4816" spans="1:13" ht="15" customHeight="1" x14ac:dyDescent="0.25">
      <c r="A4816" s="40">
        <v>45516</v>
      </c>
      <c r="B4816" s="29">
        <v>2</v>
      </c>
      <c r="C4816" s="33" t="s">
        <v>89</v>
      </c>
      <c r="D4816" s="28">
        <v>0.5</v>
      </c>
      <c r="E4816" s="28">
        <v>0.30314099999999999</v>
      </c>
      <c r="F4816" s="29">
        <v>1</v>
      </c>
      <c r="G4816" s="28">
        <v>0.30314099999999999</v>
      </c>
      <c r="H4816" s="28">
        <v>0</v>
      </c>
      <c r="I4816" s="28">
        <v>0.30314099999999999</v>
      </c>
      <c r="J4816" s="28">
        <v>0.69685900000000001</v>
      </c>
      <c r="K4816" s="28">
        <v>-3.3535000000000002E-2</v>
      </c>
      <c r="L4816" s="28">
        <v>0.30314099999999999</v>
      </c>
      <c r="M4816" s="28">
        <v>0.69685900000000001</v>
      </c>
    </row>
    <row r="4817" spans="1:13" ht="15" customHeight="1" x14ac:dyDescent="0.25">
      <c r="A4817" s="36">
        <v>45517</v>
      </c>
      <c r="B4817" s="24">
        <v>2</v>
      </c>
      <c r="C4817" s="33" t="s">
        <v>89</v>
      </c>
      <c r="D4817" s="23">
        <v>0.5</v>
      </c>
      <c r="E4817" s="23">
        <v>0.306114</v>
      </c>
      <c r="F4817" s="24">
        <v>1</v>
      </c>
      <c r="G4817" s="23">
        <v>0.306114</v>
      </c>
      <c r="H4817" s="23">
        <v>0</v>
      </c>
      <c r="I4817" s="23">
        <v>0.306114</v>
      </c>
      <c r="J4817" s="23">
        <v>0.693886</v>
      </c>
      <c r="K4817" s="23">
        <v>-3.8047999999999998E-2</v>
      </c>
      <c r="L4817" s="23">
        <v>0.306114</v>
      </c>
      <c r="M4817" s="23">
        <v>0.693886</v>
      </c>
    </row>
    <row r="4818" spans="1:13" ht="15" customHeight="1" x14ac:dyDescent="0.25">
      <c r="A4818" s="40">
        <v>45518</v>
      </c>
      <c r="B4818" s="29">
        <v>2</v>
      </c>
      <c r="C4818" s="33" t="s">
        <v>89</v>
      </c>
      <c r="D4818" s="28">
        <v>0.5</v>
      </c>
      <c r="E4818" s="28">
        <v>0.30543199999999998</v>
      </c>
      <c r="F4818" s="29">
        <v>1</v>
      </c>
      <c r="G4818" s="28">
        <v>0.30543199999999998</v>
      </c>
      <c r="H4818" s="28">
        <v>0</v>
      </c>
      <c r="I4818" s="28">
        <v>0.30543199999999998</v>
      </c>
      <c r="J4818" s="28">
        <v>0.69456799999999996</v>
      </c>
      <c r="K4818" s="28">
        <v>-4.4235999999999998E-2</v>
      </c>
      <c r="L4818" s="28">
        <v>0.30543199999999998</v>
      </c>
      <c r="M4818" s="28">
        <v>0.69456799999999996</v>
      </c>
    </row>
    <row r="4819" spans="1:13" ht="15" customHeight="1" x14ac:dyDescent="0.25">
      <c r="A4819" s="36">
        <v>45520</v>
      </c>
      <c r="B4819" s="24">
        <v>3</v>
      </c>
      <c r="C4819" s="35" t="s">
        <v>90</v>
      </c>
      <c r="D4819" s="23">
        <v>0.8</v>
      </c>
      <c r="E4819" s="23">
        <v>0.48740800000000001</v>
      </c>
      <c r="F4819" s="24">
        <v>1</v>
      </c>
      <c r="G4819" s="23">
        <v>0.48740800000000001</v>
      </c>
      <c r="H4819" s="23">
        <v>0</v>
      </c>
      <c r="I4819" s="23">
        <v>0.48740800000000001</v>
      </c>
      <c r="J4819" s="23">
        <v>0.51259200000000005</v>
      </c>
      <c r="K4819" s="23">
        <v>-2.7945000000000001E-2</v>
      </c>
      <c r="L4819" s="23">
        <v>0.48740800000000001</v>
      </c>
      <c r="M4819" s="23">
        <v>0.51259200000000005</v>
      </c>
    </row>
    <row r="4820" spans="1:13" ht="15" customHeight="1" x14ac:dyDescent="0.25">
      <c r="A4820" s="40">
        <v>45523</v>
      </c>
      <c r="B4820" s="29">
        <v>3</v>
      </c>
      <c r="C4820" s="35" t="s">
        <v>90</v>
      </c>
      <c r="D4820" s="28">
        <v>0.8</v>
      </c>
      <c r="E4820" s="28">
        <v>0.52241000000000004</v>
      </c>
      <c r="F4820" s="29">
        <v>1</v>
      </c>
      <c r="G4820" s="28">
        <v>0.52241000000000004</v>
      </c>
      <c r="H4820" s="28">
        <v>0</v>
      </c>
      <c r="I4820" s="28">
        <v>0.52241000000000004</v>
      </c>
      <c r="J4820" s="28">
        <v>0.47759000000000001</v>
      </c>
      <c r="K4820" s="28">
        <v>-2.3668000000000002E-2</v>
      </c>
      <c r="L4820" s="28">
        <v>0.52241000000000004</v>
      </c>
      <c r="M4820" s="28">
        <v>0.47759000000000001</v>
      </c>
    </row>
    <row r="4821" spans="1:13" ht="15" customHeight="1" x14ac:dyDescent="0.25">
      <c r="A4821" s="36">
        <v>45524</v>
      </c>
      <c r="B4821" s="24">
        <v>3</v>
      </c>
      <c r="C4821" s="35" t="s">
        <v>90</v>
      </c>
      <c r="D4821" s="23">
        <v>0.8</v>
      </c>
      <c r="E4821" s="23">
        <v>0.52022100000000004</v>
      </c>
      <c r="F4821" s="24">
        <v>1</v>
      </c>
      <c r="G4821" s="23">
        <v>0.52022100000000004</v>
      </c>
      <c r="H4821" s="23">
        <v>0</v>
      </c>
      <c r="I4821" s="23">
        <v>0.52022100000000004</v>
      </c>
      <c r="J4821" s="23">
        <v>0.47977900000000001</v>
      </c>
      <c r="K4821" s="23">
        <v>-1.3583E-2</v>
      </c>
      <c r="L4821" s="23">
        <v>0.52022100000000004</v>
      </c>
      <c r="M4821" s="23">
        <v>0.47977900000000001</v>
      </c>
    </row>
    <row r="4822" spans="1:13" ht="15" customHeight="1" x14ac:dyDescent="0.25">
      <c r="A4822" s="40">
        <v>45525</v>
      </c>
      <c r="B4822" s="29">
        <v>3</v>
      </c>
      <c r="C4822" s="35" t="s">
        <v>90</v>
      </c>
      <c r="D4822" s="28">
        <v>0.8</v>
      </c>
      <c r="E4822" s="28">
        <v>0.52749699999999999</v>
      </c>
      <c r="F4822" s="29">
        <v>1</v>
      </c>
      <c r="G4822" s="28">
        <v>0.52749699999999999</v>
      </c>
      <c r="H4822" s="28">
        <v>0</v>
      </c>
      <c r="I4822" s="28">
        <v>0.52749699999999999</v>
      </c>
      <c r="J4822" s="28">
        <v>0.47250300000000001</v>
      </c>
      <c r="K4822" s="28">
        <v>-1.2109E-2</v>
      </c>
      <c r="L4822" s="28">
        <v>0.52749699999999999</v>
      </c>
      <c r="M4822" s="28">
        <v>0.47250300000000001</v>
      </c>
    </row>
    <row r="4823" spans="1:13" ht="15" customHeight="1" x14ac:dyDescent="0.25">
      <c r="A4823" s="36">
        <v>45526</v>
      </c>
      <c r="B4823" s="24">
        <v>3</v>
      </c>
      <c r="C4823" s="35" t="s">
        <v>90</v>
      </c>
      <c r="D4823" s="23">
        <v>0.8</v>
      </c>
      <c r="E4823" s="23">
        <v>0.52795199999999998</v>
      </c>
      <c r="F4823" s="24">
        <v>1</v>
      </c>
      <c r="G4823" s="23">
        <v>0.52795199999999998</v>
      </c>
      <c r="H4823" s="23">
        <v>0</v>
      </c>
      <c r="I4823" s="23">
        <v>0.52795199999999998</v>
      </c>
      <c r="J4823" s="23">
        <v>0.47204800000000002</v>
      </c>
      <c r="K4823" s="23">
        <v>-5.5970000000000004E-3</v>
      </c>
      <c r="L4823" s="23">
        <v>0.52795199999999998</v>
      </c>
      <c r="M4823" s="23">
        <v>0.47204800000000002</v>
      </c>
    </row>
    <row r="4824" spans="1:13" ht="15" customHeight="1" x14ac:dyDescent="0.25">
      <c r="A4824" s="40">
        <v>45527</v>
      </c>
      <c r="B4824" s="29">
        <v>3</v>
      </c>
      <c r="C4824" s="35" t="s">
        <v>90</v>
      </c>
      <c r="D4824" s="28">
        <v>0.8</v>
      </c>
      <c r="E4824" s="28">
        <v>0.52605400000000002</v>
      </c>
      <c r="F4824" s="29">
        <v>1</v>
      </c>
      <c r="G4824" s="28">
        <v>0.52605400000000002</v>
      </c>
      <c r="H4824" s="28">
        <v>0</v>
      </c>
      <c r="I4824" s="28">
        <v>0.52605400000000002</v>
      </c>
      <c r="J4824" s="28">
        <v>0.47394599999999998</v>
      </c>
      <c r="K4824" s="28">
        <v>-1.0319999999999999E-2</v>
      </c>
      <c r="L4824" s="28">
        <v>0.52605400000000002</v>
      </c>
      <c r="M4824" s="28">
        <v>0.47394599999999998</v>
      </c>
    </row>
    <row r="4825" spans="1:13" ht="15" customHeight="1" x14ac:dyDescent="0.25">
      <c r="A4825" s="36">
        <v>45530</v>
      </c>
      <c r="B4825" s="24">
        <v>3</v>
      </c>
      <c r="C4825" s="35" t="s">
        <v>90</v>
      </c>
      <c r="D4825" s="23">
        <v>0.8</v>
      </c>
      <c r="E4825" s="23">
        <v>0.53718999999999995</v>
      </c>
      <c r="F4825" s="24">
        <v>1</v>
      </c>
      <c r="G4825" s="23">
        <v>0.53718999999999995</v>
      </c>
      <c r="H4825" s="23">
        <v>0</v>
      </c>
      <c r="I4825" s="23">
        <v>0.53718999999999995</v>
      </c>
      <c r="J4825" s="23">
        <v>0.46281</v>
      </c>
      <c r="K4825" s="23">
        <v>-1.5399999999999999E-3</v>
      </c>
      <c r="L4825" s="23">
        <v>0.53718999999999995</v>
      </c>
      <c r="M4825" s="23">
        <v>0.46281</v>
      </c>
    </row>
    <row r="4826" spans="1:13" ht="15" customHeight="1" x14ac:dyDescent="0.25">
      <c r="A4826" s="40">
        <v>45531</v>
      </c>
      <c r="B4826" s="29">
        <v>3</v>
      </c>
      <c r="C4826" s="35" t="s">
        <v>90</v>
      </c>
      <c r="D4826" s="28">
        <v>0.8</v>
      </c>
      <c r="E4826" s="28">
        <v>0.54820000000000002</v>
      </c>
      <c r="F4826" s="29">
        <v>1</v>
      </c>
      <c r="G4826" s="28">
        <v>0.54820000000000002</v>
      </c>
      <c r="H4826" s="28">
        <v>0</v>
      </c>
      <c r="I4826" s="28">
        <v>0.54820000000000002</v>
      </c>
      <c r="J4826" s="28">
        <v>0.45179999999999998</v>
      </c>
      <c r="K4826" s="28">
        <v>-9.3199999999999999E-4</v>
      </c>
      <c r="L4826" s="28">
        <v>0.54820000000000002</v>
      </c>
      <c r="M4826" s="28">
        <v>0.45179999999999998</v>
      </c>
    </row>
    <row r="4827" spans="1:13" ht="15" customHeight="1" x14ac:dyDescent="0.25">
      <c r="A4827" s="36">
        <v>45532</v>
      </c>
      <c r="B4827" s="24">
        <v>3</v>
      </c>
      <c r="C4827" s="35" t="s">
        <v>90</v>
      </c>
      <c r="D4827" s="23">
        <v>0.8</v>
      </c>
      <c r="E4827" s="23">
        <v>0.54890000000000005</v>
      </c>
      <c r="F4827" s="24">
        <v>1</v>
      </c>
      <c r="G4827" s="23">
        <v>0.54890000000000005</v>
      </c>
      <c r="H4827" s="23">
        <v>0</v>
      </c>
      <c r="I4827" s="23">
        <v>0.54890000000000005</v>
      </c>
      <c r="J4827" s="23">
        <v>0.4511</v>
      </c>
      <c r="K4827" s="23">
        <v>-2.6999999999999999E-5</v>
      </c>
      <c r="L4827" s="23">
        <v>0.54890000000000005</v>
      </c>
      <c r="M4827" s="23">
        <v>0.4511</v>
      </c>
    </row>
    <row r="4828" spans="1:13" ht="15" customHeight="1" x14ac:dyDescent="0.25">
      <c r="A4828" s="40">
        <v>45533</v>
      </c>
      <c r="B4828" s="29">
        <v>3</v>
      </c>
      <c r="C4828" s="35" t="s">
        <v>90</v>
      </c>
      <c r="D4828" s="28">
        <v>0.8</v>
      </c>
      <c r="E4828" s="28">
        <v>0.55034899999999998</v>
      </c>
      <c r="F4828" s="29">
        <v>1</v>
      </c>
      <c r="G4828" s="28">
        <v>0.55034899999999998</v>
      </c>
      <c r="H4828" s="28">
        <v>0</v>
      </c>
      <c r="I4828" s="28">
        <v>0.55034899999999998</v>
      </c>
      <c r="J4828" s="28">
        <v>0.44965100000000002</v>
      </c>
      <c r="K4828" s="28">
        <v>-2.8709999999999999E-3</v>
      </c>
      <c r="L4828" s="28">
        <v>0.55034899999999998</v>
      </c>
      <c r="M4828" s="28">
        <v>0.44965100000000002</v>
      </c>
    </row>
    <row r="4829" spans="1:13" ht="15" customHeight="1" x14ac:dyDescent="0.25">
      <c r="A4829" s="36">
        <v>45534</v>
      </c>
      <c r="B4829" s="24">
        <v>3</v>
      </c>
      <c r="C4829" s="35" t="s">
        <v>90</v>
      </c>
      <c r="D4829" s="23">
        <v>0.8</v>
      </c>
      <c r="E4829" s="23">
        <v>0.54280399999999995</v>
      </c>
      <c r="F4829" s="24">
        <v>1</v>
      </c>
      <c r="G4829" s="23">
        <v>0.54280399999999995</v>
      </c>
      <c r="H4829" s="23">
        <v>0</v>
      </c>
      <c r="I4829" s="23">
        <v>0.54280399999999995</v>
      </c>
      <c r="J4829" s="23">
        <v>0.45719599999999999</v>
      </c>
      <c r="K4829" s="23">
        <v>0</v>
      </c>
      <c r="L4829" s="23">
        <v>0.54280399999999995</v>
      </c>
      <c r="M4829" s="23">
        <v>0.45719599999999999</v>
      </c>
    </row>
    <row r="4830" spans="1:13" ht="15" customHeight="1" x14ac:dyDescent="0.25">
      <c r="A4830" s="40">
        <v>45537</v>
      </c>
      <c r="B4830" s="29">
        <v>3</v>
      </c>
      <c r="C4830" s="35" t="s">
        <v>90</v>
      </c>
      <c r="D4830" s="28">
        <v>0.8</v>
      </c>
      <c r="E4830" s="28">
        <v>0.560531</v>
      </c>
      <c r="F4830" s="29">
        <v>1</v>
      </c>
      <c r="G4830" s="28">
        <v>0.560531</v>
      </c>
      <c r="H4830" s="28">
        <v>0</v>
      </c>
      <c r="I4830" s="28">
        <v>0.560531</v>
      </c>
      <c r="J4830" s="28">
        <v>0.439469</v>
      </c>
      <c r="K4830" s="28">
        <v>-8.1099999999999992E-3</v>
      </c>
      <c r="L4830" s="28">
        <v>0.560531</v>
      </c>
      <c r="M4830" s="28">
        <v>0.439469</v>
      </c>
    </row>
    <row r="4831" spans="1:13" ht="15" customHeight="1" x14ac:dyDescent="0.25">
      <c r="A4831" s="36">
        <v>45538</v>
      </c>
      <c r="B4831" s="24">
        <v>3</v>
      </c>
      <c r="C4831" s="35" t="s">
        <v>90</v>
      </c>
      <c r="D4831" s="23">
        <v>0.8</v>
      </c>
      <c r="E4831" s="23">
        <v>0.80538399999999999</v>
      </c>
      <c r="F4831" s="24">
        <v>1</v>
      </c>
      <c r="G4831" s="23">
        <v>0.80538399999999999</v>
      </c>
      <c r="H4831" s="23">
        <v>0</v>
      </c>
      <c r="I4831" s="23">
        <v>0.80538399999999999</v>
      </c>
      <c r="J4831" s="23">
        <v>0.19461600000000001</v>
      </c>
      <c r="K4831" s="23">
        <v>-6.744E-3</v>
      </c>
      <c r="L4831" s="23">
        <v>0.80538399999999999</v>
      </c>
      <c r="M4831" s="23">
        <v>0.19461600000000001</v>
      </c>
    </row>
    <row r="4832" spans="1:13" ht="15" customHeight="1" x14ac:dyDescent="0.25">
      <c r="A4832" s="40">
        <v>45539</v>
      </c>
      <c r="B4832" s="29">
        <v>3</v>
      </c>
      <c r="C4832" s="35" t="s">
        <v>90</v>
      </c>
      <c r="D4832" s="28">
        <v>0.8</v>
      </c>
      <c r="E4832" s="28">
        <v>0.83835700000000002</v>
      </c>
      <c r="F4832" s="29">
        <v>1</v>
      </c>
      <c r="G4832" s="28">
        <v>0.83835700000000002</v>
      </c>
      <c r="H4832" s="28">
        <v>0</v>
      </c>
      <c r="I4832" s="28">
        <v>0.83835700000000002</v>
      </c>
      <c r="J4832" s="28">
        <v>0.16164300000000001</v>
      </c>
      <c r="K4832" s="28">
        <v>-8.4980000000000003E-3</v>
      </c>
      <c r="L4832" s="28">
        <v>0.83835700000000002</v>
      </c>
      <c r="M4832" s="28">
        <v>0.16164300000000001</v>
      </c>
    </row>
    <row r="4833" spans="1:13" ht="15" customHeight="1" x14ac:dyDescent="0.25">
      <c r="A4833" s="36">
        <v>45540</v>
      </c>
      <c r="B4833" s="24">
        <v>3</v>
      </c>
      <c r="C4833" s="35" t="s">
        <v>90</v>
      </c>
      <c r="D4833" s="23">
        <v>0.8</v>
      </c>
      <c r="E4833" s="23">
        <v>1</v>
      </c>
      <c r="F4833" s="24">
        <v>1</v>
      </c>
      <c r="G4833" s="23">
        <v>1</v>
      </c>
      <c r="H4833" s="23">
        <v>0</v>
      </c>
      <c r="I4833" s="23">
        <v>1</v>
      </c>
      <c r="J4833" s="23">
        <v>0</v>
      </c>
      <c r="K4833" s="23">
        <v>-1.2421E-2</v>
      </c>
      <c r="L4833" s="23">
        <v>1</v>
      </c>
      <c r="M4833" s="23">
        <v>0</v>
      </c>
    </row>
    <row r="4834" spans="1:13" ht="15" customHeight="1" x14ac:dyDescent="0.25">
      <c r="A4834" s="40">
        <v>45541</v>
      </c>
      <c r="B4834" s="29">
        <v>2</v>
      </c>
      <c r="C4834" s="33" t="s">
        <v>89</v>
      </c>
      <c r="D4834" s="28">
        <v>0.5</v>
      </c>
      <c r="E4834" s="28">
        <v>0.58427700000000005</v>
      </c>
      <c r="F4834" s="29">
        <v>1</v>
      </c>
      <c r="G4834" s="28">
        <v>0.58427700000000005</v>
      </c>
      <c r="H4834" s="28">
        <v>0</v>
      </c>
      <c r="I4834" s="28">
        <v>0.58427700000000005</v>
      </c>
      <c r="J4834" s="28">
        <v>0.41572300000000001</v>
      </c>
      <c r="K4834" s="28">
        <v>-2.8718E-2</v>
      </c>
      <c r="L4834" s="28">
        <v>0.58427700000000005</v>
      </c>
      <c r="M4834" s="28">
        <v>0.41572300000000001</v>
      </c>
    </row>
    <row r="4835" spans="1:13" ht="15" customHeight="1" x14ac:dyDescent="0.25">
      <c r="A4835" s="36">
        <v>45544</v>
      </c>
      <c r="B4835" s="24">
        <v>2</v>
      </c>
      <c r="C4835" s="33" t="s">
        <v>89</v>
      </c>
      <c r="D4835" s="23">
        <v>0.5</v>
      </c>
      <c r="E4835" s="23">
        <v>0.59705200000000003</v>
      </c>
      <c r="F4835" s="24">
        <v>1</v>
      </c>
      <c r="G4835" s="23">
        <v>0.59705200000000003</v>
      </c>
      <c r="H4835" s="23">
        <v>0</v>
      </c>
      <c r="I4835" s="23">
        <v>0.59705200000000003</v>
      </c>
      <c r="J4835" s="23">
        <v>0.40294799999999997</v>
      </c>
      <c r="K4835" s="23">
        <v>-3.2493000000000001E-2</v>
      </c>
      <c r="L4835" s="23">
        <v>0.59705200000000003</v>
      </c>
      <c r="M4835" s="23">
        <v>0.40294799999999997</v>
      </c>
    </row>
    <row r="4836" spans="1:13" ht="15" customHeight="1" x14ac:dyDescent="0.25">
      <c r="A4836" s="40">
        <v>45545</v>
      </c>
      <c r="B4836" s="29">
        <v>3</v>
      </c>
      <c r="C4836" s="35" t="s">
        <v>90</v>
      </c>
      <c r="D4836" s="28">
        <v>0.8</v>
      </c>
      <c r="E4836" s="28">
        <v>0.95547300000000002</v>
      </c>
      <c r="F4836" s="29">
        <v>1</v>
      </c>
      <c r="G4836" s="28">
        <v>0.95547300000000002</v>
      </c>
      <c r="H4836" s="28">
        <v>0</v>
      </c>
      <c r="I4836" s="28">
        <v>0.95547300000000002</v>
      </c>
      <c r="J4836" s="28">
        <v>4.4526999999999997E-2</v>
      </c>
      <c r="K4836" s="28">
        <v>-2.5836999999999999E-2</v>
      </c>
      <c r="L4836" s="28">
        <v>0.95547300000000002</v>
      </c>
      <c r="M4836" s="28">
        <v>4.4526999999999997E-2</v>
      </c>
    </row>
    <row r="4837" spans="1:13" ht="15" customHeight="1" x14ac:dyDescent="0.25">
      <c r="A4837" s="36">
        <v>45546</v>
      </c>
      <c r="B4837" s="24">
        <v>3</v>
      </c>
      <c r="C4837" s="35" t="s">
        <v>90</v>
      </c>
      <c r="D4837" s="23">
        <v>0.8</v>
      </c>
      <c r="E4837" s="23">
        <v>0.96119100000000002</v>
      </c>
      <c r="F4837" s="24">
        <v>1</v>
      </c>
      <c r="G4837" s="23">
        <v>0.96119100000000002</v>
      </c>
      <c r="H4837" s="23">
        <v>0</v>
      </c>
      <c r="I4837" s="23">
        <v>0.96119100000000002</v>
      </c>
      <c r="J4837" s="23">
        <v>3.8809000000000003E-2</v>
      </c>
      <c r="K4837" s="23">
        <v>-2.8975000000000001E-2</v>
      </c>
      <c r="L4837" s="23">
        <v>0.96119100000000002</v>
      </c>
      <c r="M4837" s="23">
        <v>3.8809000000000003E-2</v>
      </c>
    </row>
    <row r="4838" spans="1:13" ht="15" customHeight="1" x14ac:dyDescent="0.25">
      <c r="A4838" s="40">
        <v>45547</v>
      </c>
      <c r="B4838" s="29">
        <v>3</v>
      </c>
      <c r="C4838" s="35" t="s">
        <v>90</v>
      </c>
      <c r="D4838" s="28">
        <v>0.8</v>
      </c>
      <c r="E4838" s="28">
        <v>0.92233699999999996</v>
      </c>
      <c r="F4838" s="29">
        <v>1</v>
      </c>
      <c r="G4838" s="28">
        <v>0.92233699999999996</v>
      </c>
      <c r="H4838" s="28">
        <v>0</v>
      </c>
      <c r="I4838" s="28">
        <v>0.92233699999999996</v>
      </c>
      <c r="J4838" s="28">
        <v>7.7662999999999996E-2</v>
      </c>
      <c r="K4838" s="28">
        <v>-1.5117999999999999E-2</v>
      </c>
      <c r="L4838" s="28">
        <v>0.92233699999999996</v>
      </c>
      <c r="M4838" s="28">
        <v>7.7662999999999996E-2</v>
      </c>
    </row>
    <row r="4839" spans="1:13" ht="15" customHeight="1" x14ac:dyDescent="0.25">
      <c r="A4839" s="36">
        <v>45548</v>
      </c>
      <c r="B4839" s="24">
        <v>3</v>
      </c>
      <c r="C4839" s="35" t="s">
        <v>90</v>
      </c>
      <c r="D4839" s="23">
        <v>0.8</v>
      </c>
      <c r="E4839" s="23">
        <v>0.99732500000000002</v>
      </c>
      <c r="F4839" s="24">
        <v>1</v>
      </c>
      <c r="G4839" s="23">
        <v>0.99732500000000002</v>
      </c>
      <c r="H4839" s="23">
        <v>0</v>
      </c>
      <c r="I4839" s="23">
        <v>0.99732500000000002</v>
      </c>
      <c r="J4839" s="23">
        <v>2.6749999999999999E-3</v>
      </c>
      <c r="K4839" s="23">
        <v>-6.5269999999999998E-3</v>
      </c>
      <c r="L4839" s="23">
        <v>0.99732500000000002</v>
      </c>
      <c r="M4839" s="23">
        <v>2.6749999999999999E-3</v>
      </c>
    </row>
    <row r="4840" spans="1:13" ht="15" customHeight="1" x14ac:dyDescent="0.25">
      <c r="A4840" s="40">
        <v>45551</v>
      </c>
      <c r="B4840" s="29">
        <v>3</v>
      </c>
      <c r="C4840" s="35" t="s">
        <v>90</v>
      </c>
      <c r="D4840" s="28">
        <v>0.8</v>
      </c>
      <c r="E4840" s="28">
        <v>0.94662400000000002</v>
      </c>
      <c r="F4840" s="29">
        <v>1</v>
      </c>
      <c r="G4840" s="28">
        <v>0.94662400000000002</v>
      </c>
      <c r="H4840" s="28">
        <v>0</v>
      </c>
      <c r="I4840" s="28">
        <v>0.94662400000000002</v>
      </c>
      <c r="J4840" s="28">
        <v>5.3376E-2</v>
      </c>
      <c r="K4840" s="28">
        <v>0</v>
      </c>
      <c r="L4840" s="28">
        <v>0.94662400000000002</v>
      </c>
      <c r="M4840" s="28">
        <v>5.3376E-2</v>
      </c>
    </row>
    <row r="4841" spans="1:13" ht="15" customHeight="1" x14ac:dyDescent="0.25">
      <c r="A4841" s="36">
        <v>45552</v>
      </c>
      <c r="B4841" s="24">
        <v>3</v>
      </c>
      <c r="C4841" s="35" t="s">
        <v>90</v>
      </c>
      <c r="D4841" s="23">
        <v>0.8</v>
      </c>
      <c r="E4841" s="23">
        <v>0.97537200000000002</v>
      </c>
      <c r="F4841" s="24">
        <v>1</v>
      </c>
      <c r="G4841" s="23">
        <v>0.97537200000000002</v>
      </c>
      <c r="H4841" s="23">
        <v>0</v>
      </c>
      <c r="I4841" s="23">
        <v>0.97537200000000002</v>
      </c>
      <c r="J4841" s="23">
        <v>2.4628000000000001E-2</v>
      </c>
      <c r="K4841" s="23">
        <v>-3.3000000000000003E-5</v>
      </c>
      <c r="L4841" s="23">
        <v>0.97537200000000002</v>
      </c>
      <c r="M4841" s="23">
        <v>2.4628000000000001E-2</v>
      </c>
    </row>
    <row r="4842" spans="1:13" ht="15" customHeight="1" x14ac:dyDescent="0.25">
      <c r="A4842" s="40">
        <v>45553</v>
      </c>
      <c r="B4842" s="29">
        <v>3</v>
      </c>
      <c r="C4842" s="35" t="s">
        <v>90</v>
      </c>
      <c r="D4842" s="28">
        <v>0.8</v>
      </c>
      <c r="E4842" s="28">
        <v>0.97319199999999995</v>
      </c>
      <c r="F4842" s="29">
        <v>1</v>
      </c>
      <c r="G4842" s="28">
        <v>0.97319199999999995</v>
      </c>
      <c r="H4842" s="28">
        <v>0</v>
      </c>
      <c r="I4842" s="28">
        <v>0.97319199999999995</v>
      </c>
      <c r="J4842" s="28">
        <v>2.6807999999999998E-2</v>
      </c>
      <c r="K4842" s="28">
        <v>-8.61E-4</v>
      </c>
      <c r="L4842" s="28">
        <v>0.97319199999999995</v>
      </c>
      <c r="M4842" s="28">
        <v>2.6807999999999998E-2</v>
      </c>
    </row>
    <row r="4843" spans="1:13" ht="15" customHeight="1" x14ac:dyDescent="0.25">
      <c r="A4843" s="36">
        <v>45554</v>
      </c>
      <c r="B4843" s="24">
        <v>3</v>
      </c>
      <c r="C4843" s="35" t="s">
        <v>90</v>
      </c>
      <c r="D4843" s="23">
        <v>0.8</v>
      </c>
      <c r="E4843" s="23">
        <v>0.91876199999999997</v>
      </c>
      <c r="F4843" s="24">
        <v>1</v>
      </c>
      <c r="G4843" s="23">
        <v>0.91876199999999997</v>
      </c>
      <c r="H4843" s="23">
        <v>0</v>
      </c>
      <c r="I4843" s="23">
        <v>0.91876199999999997</v>
      </c>
      <c r="J4843" s="23">
        <v>8.1238000000000005E-2</v>
      </c>
      <c r="K4843" s="23">
        <v>-1.3063999999999999E-2</v>
      </c>
      <c r="L4843" s="23">
        <v>0.91876199999999997</v>
      </c>
      <c r="M4843" s="23">
        <v>8.1238000000000005E-2</v>
      </c>
    </row>
    <row r="4844" spans="1:13" ht="15" customHeight="1" x14ac:dyDescent="0.25">
      <c r="A4844" s="40">
        <v>45555</v>
      </c>
      <c r="B4844" s="29">
        <v>3</v>
      </c>
      <c r="C4844" s="35" t="s">
        <v>90</v>
      </c>
      <c r="D4844" s="28">
        <v>0.8</v>
      </c>
      <c r="E4844" s="28">
        <v>0.81302399999999997</v>
      </c>
      <c r="F4844" s="29">
        <v>1</v>
      </c>
      <c r="G4844" s="28">
        <v>0.81302399999999997</v>
      </c>
      <c r="H4844" s="28">
        <v>0</v>
      </c>
      <c r="I4844" s="28">
        <v>0.81302399999999997</v>
      </c>
      <c r="J4844" s="28">
        <v>0.186976</v>
      </c>
      <c r="K4844" s="28">
        <v>0</v>
      </c>
      <c r="L4844" s="28">
        <v>0.81302399999999997</v>
      </c>
      <c r="M4844" s="28">
        <v>0.186976</v>
      </c>
    </row>
    <row r="4845" spans="1:13" ht="15" customHeight="1" x14ac:dyDescent="0.25">
      <c r="A4845" s="36">
        <v>45558</v>
      </c>
      <c r="B4845" s="24">
        <v>2</v>
      </c>
      <c r="C4845" s="33" t="s">
        <v>89</v>
      </c>
      <c r="D4845" s="23">
        <v>0.5</v>
      </c>
      <c r="E4845" s="23">
        <v>0.50892700000000002</v>
      </c>
      <c r="F4845" s="24">
        <v>1</v>
      </c>
      <c r="G4845" s="23">
        <v>0.50892700000000002</v>
      </c>
      <c r="H4845" s="23">
        <v>0</v>
      </c>
      <c r="I4845" s="23">
        <v>0.50892700000000002</v>
      </c>
      <c r="J4845" s="23">
        <v>0.49107299999999998</v>
      </c>
      <c r="K4845" s="23">
        <v>0</v>
      </c>
      <c r="L4845" s="23">
        <v>0.50892700000000002</v>
      </c>
      <c r="M4845" s="23">
        <v>0.49107299999999998</v>
      </c>
    </row>
    <row r="4846" spans="1:13" ht="15" customHeight="1" x14ac:dyDescent="0.25">
      <c r="A4846" s="40">
        <v>45559</v>
      </c>
      <c r="B4846" s="29">
        <v>3</v>
      </c>
      <c r="C4846" s="35" t="s">
        <v>90</v>
      </c>
      <c r="D4846" s="28">
        <v>0.8</v>
      </c>
      <c r="E4846" s="28">
        <v>0.81131799999999998</v>
      </c>
      <c r="F4846" s="29">
        <v>1</v>
      </c>
      <c r="G4846" s="28">
        <v>0.81131799999999998</v>
      </c>
      <c r="H4846" s="28">
        <v>0</v>
      </c>
      <c r="I4846" s="28">
        <v>0.81131799999999998</v>
      </c>
      <c r="J4846" s="28">
        <v>0.18868199999999999</v>
      </c>
      <c r="K4846" s="28">
        <v>0</v>
      </c>
      <c r="L4846" s="28">
        <v>0.81131799999999998</v>
      </c>
      <c r="M4846" s="28">
        <v>0.18868199999999999</v>
      </c>
    </row>
    <row r="4847" spans="1:13" ht="15" customHeight="1" x14ac:dyDescent="0.25">
      <c r="A4847" s="36">
        <v>45560</v>
      </c>
      <c r="B4847" s="24">
        <v>3</v>
      </c>
      <c r="C4847" s="35" t="s">
        <v>90</v>
      </c>
      <c r="D4847" s="23">
        <v>0.8</v>
      </c>
      <c r="E4847" s="23">
        <v>0.78540200000000004</v>
      </c>
      <c r="F4847" s="24">
        <v>1</v>
      </c>
      <c r="G4847" s="23">
        <v>0.78540200000000004</v>
      </c>
      <c r="H4847" s="23">
        <v>0</v>
      </c>
      <c r="I4847" s="23">
        <v>0.78540200000000004</v>
      </c>
      <c r="J4847" s="23">
        <v>0.21459800000000001</v>
      </c>
      <c r="K4847" s="23">
        <v>-8.8509999999999995E-3</v>
      </c>
      <c r="L4847" s="23">
        <v>0.78540200000000004</v>
      </c>
      <c r="M4847" s="23">
        <v>0.21459800000000001</v>
      </c>
    </row>
    <row r="4848" spans="1:13" ht="15" customHeight="1" x14ac:dyDescent="0.25">
      <c r="A4848" s="40">
        <v>45561</v>
      </c>
      <c r="B4848" s="29">
        <v>3</v>
      </c>
      <c r="C4848" s="35" t="s">
        <v>90</v>
      </c>
      <c r="D4848" s="28">
        <v>0.8</v>
      </c>
      <c r="E4848" s="28">
        <v>0.78531799999999996</v>
      </c>
      <c r="F4848" s="29">
        <v>1</v>
      </c>
      <c r="G4848" s="28">
        <v>0.78531799999999996</v>
      </c>
      <c r="H4848" s="28">
        <v>0</v>
      </c>
      <c r="I4848" s="28">
        <v>0.78531799999999996</v>
      </c>
      <c r="J4848" s="28">
        <v>0.21468200000000001</v>
      </c>
      <c r="K4848" s="28">
        <v>-1.1712999999999999E-2</v>
      </c>
      <c r="L4848" s="28">
        <v>0.78531799999999996</v>
      </c>
      <c r="M4848" s="28">
        <v>0.21468200000000001</v>
      </c>
    </row>
    <row r="4849" spans="1:13" ht="15" customHeight="1" x14ac:dyDescent="0.25">
      <c r="A4849" s="36">
        <v>45562</v>
      </c>
      <c r="B4849" s="24">
        <v>3</v>
      </c>
      <c r="C4849" s="35" t="s">
        <v>90</v>
      </c>
      <c r="D4849" s="23">
        <v>0.8</v>
      </c>
      <c r="E4849" s="23">
        <v>0.813384</v>
      </c>
      <c r="F4849" s="24">
        <v>1</v>
      </c>
      <c r="G4849" s="23">
        <v>0.813384</v>
      </c>
      <c r="H4849" s="23">
        <v>0</v>
      </c>
      <c r="I4849" s="23">
        <v>0.813384</v>
      </c>
      <c r="J4849" s="23">
        <v>0.186616</v>
      </c>
      <c r="K4849" s="23">
        <v>-1.1964000000000001E-2</v>
      </c>
      <c r="L4849" s="23">
        <v>0.813384</v>
      </c>
      <c r="M4849" s="23">
        <v>0.186616</v>
      </c>
    </row>
    <row r="4850" spans="1:13" ht="15" customHeight="1" x14ac:dyDescent="0.25">
      <c r="A4850" s="40">
        <v>45565</v>
      </c>
      <c r="B4850" s="29">
        <v>3</v>
      </c>
      <c r="C4850" s="35" t="s">
        <v>90</v>
      </c>
      <c r="D4850" s="28">
        <v>0.8</v>
      </c>
      <c r="E4850" s="28">
        <v>0.82052700000000001</v>
      </c>
      <c r="F4850" s="29">
        <v>1</v>
      </c>
      <c r="G4850" s="28">
        <v>0.82052700000000001</v>
      </c>
      <c r="H4850" s="28">
        <v>0</v>
      </c>
      <c r="I4850" s="28">
        <v>0.82052700000000001</v>
      </c>
      <c r="J4850" s="28">
        <v>0.17947299999999999</v>
      </c>
      <c r="K4850" s="28">
        <v>-1.8242999999999999E-2</v>
      </c>
      <c r="L4850" s="28">
        <v>0.82052700000000001</v>
      </c>
      <c r="M4850" s="28">
        <v>0.17947299999999999</v>
      </c>
    </row>
    <row r="4851" spans="1:13" ht="15" customHeight="1" x14ac:dyDescent="0.25">
      <c r="A4851" s="36">
        <v>45566</v>
      </c>
      <c r="B4851" s="24">
        <v>3</v>
      </c>
      <c r="C4851" s="35" t="s">
        <v>90</v>
      </c>
      <c r="D4851" s="23">
        <v>0.8</v>
      </c>
      <c r="E4851" s="23">
        <v>0.81834799999999996</v>
      </c>
      <c r="F4851" s="24">
        <v>1</v>
      </c>
      <c r="G4851" s="23">
        <v>0.81834799999999996</v>
      </c>
      <c r="H4851" s="23">
        <v>0</v>
      </c>
      <c r="I4851" s="23">
        <v>0.81834799999999996</v>
      </c>
      <c r="J4851" s="23">
        <v>0.18165200000000001</v>
      </c>
      <c r="K4851" s="23">
        <v>-1.4373E-2</v>
      </c>
      <c r="L4851" s="23">
        <v>0.81834799999999996</v>
      </c>
      <c r="M4851" s="23">
        <v>0.18165200000000001</v>
      </c>
    </row>
    <row r="4852" spans="1:13" ht="15" customHeight="1" x14ac:dyDescent="0.25">
      <c r="A4852" s="40">
        <v>45568</v>
      </c>
      <c r="B4852" s="29">
        <v>2</v>
      </c>
      <c r="C4852" s="33" t="s">
        <v>89</v>
      </c>
      <c r="D4852" s="28">
        <v>0.5</v>
      </c>
      <c r="E4852" s="28">
        <v>0.43931199999999998</v>
      </c>
      <c r="F4852" s="29">
        <v>1</v>
      </c>
      <c r="G4852" s="28">
        <v>0.43931199999999998</v>
      </c>
      <c r="H4852" s="28">
        <v>0</v>
      </c>
      <c r="I4852" s="28">
        <v>0.43931199999999998</v>
      </c>
      <c r="J4852" s="28">
        <v>0.56068799999999996</v>
      </c>
      <c r="K4852" s="28">
        <v>-3.7645999999999999E-2</v>
      </c>
      <c r="L4852" s="28">
        <v>0.43931199999999998</v>
      </c>
      <c r="M4852" s="28">
        <v>0.56068799999999996</v>
      </c>
    </row>
    <row r="4853" spans="1:13" ht="15" customHeight="1" x14ac:dyDescent="0.25">
      <c r="A4853" s="36">
        <v>45569</v>
      </c>
      <c r="B4853" s="24">
        <v>2</v>
      </c>
      <c r="C4853" s="33" t="s">
        <v>89</v>
      </c>
      <c r="D4853" s="23">
        <v>0.5</v>
      </c>
      <c r="E4853" s="23">
        <v>0.44049100000000002</v>
      </c>
      <c r="F4853" s="24">
        <v>1</v>
      </c>
      <c r="G4853" s="23">
        <v>0.44049100000000002</v>
      </c>
      <c r="H4853" s="23">
        <v>0</v>
      </c>
      <c r="I4853" s="23">
        <v>0.44049100000000002</v>
      </c>
      <c r="J4853" s="23">
        <v>0.55950900000000003</v>
      </c>
      <c r="K4853" s="23">
        <v>-3.9550000000000002E-2</v>
      </c>
      <c r="L4853" s="23">
        <v>0.44049100000000002</v>
      </c>
      <c r="M4853" s="23">
        <v>0.55950900000000003</v>
      </c>
    </row>
    <row r="4854" spans="1:13" ht="15" customHeight="1" x14ac:dyDescent="0.25">
      <c r="A4854" s="40">
        <v>45572</v>
      </c>
      <c r="B4854" s="29">
        <v>2</v>
      </c>
      <c r="C4854" s="33" t="s">
        <v>89</v>
      </c>
      <c r="D4854" s="28">
        <v>0.5</v>
      </c>
      <c r="E4854" s="28">
        <v>0.41490100000000002</v>
      </c>
      <c r="F4854" s="29">
        <v>1</v>
      </c>
      <c r="G4854" s="28">
        <v>0.41490100000000002</v>
      </c>
      <c r="H4854" s="28">
        <v>0</v>
      </c>
      <c r="I4854" s="28">
        <v>0.41490100000000002</v>
      </c>
      <c r="J4854" s="28">
        <v>0.58509900000000004</v>
      </c>
      <c r="K4854" s="28">
        <v>-6.2114999999999997E-2</v>
      </c>
      <c r="L4854" s="28">
        <v>0.41490100000000002</v>
      </c>
      <c r="M4854" s="28">
        <v>0.58509900000000004</v>
      </c>
    </row>
    <row r="4855" spans="1:13" ht="15" customHeight="1" x14ac:dyDescent="0.25">
      <c r="A4855" s="36">
        <v>45573</v>
      </c>
      <c r="B4855" s="24">
        <v>2</v>
      </c>
      <c r="C4855" s="33" t="s">
        <v>89</v>
      </c>
      <c r="D4855" s="23">
        <v>0.5</v>
      </c>
      <c r="E4855" s="23">
        <v>0.36948799999999998</v>
      </c>
      <c r="F4855" s="24">
        <v>1</v>
      </c>
      <c r="G4855" s="23">
        <v>0.36948799999999998</v>
      </c>
      <c r="H4855" s="23">
        <v>0</v>
      </c>
      <c r="I4855" s="23">
        <v>0.36948799999999998</v>
      </c>
      <c r="J4855" s="23">
        <v>0.63051199999999996</v>
      </c>
      <c r="K4855" s="23">
        <v>-3.7561999999999998E-2</v>
      </c>
      <c r="L4855" s="23">
        <v>0.36948799999999998</v>
      </c>
      <c r="M4855" s="23">
        <v>0.63051199999999996</v>
      </c>
    </row>
    <row r="4856" spans="1:13" ht="15" customHeight="1" x14ac:dyDescent="0.25">
      <c r="A4856" s="40">
        <v>45574</v>
      </c>
      <c r="B4856" s="29">
        <v>2</v>
      </c>
      <c r="C4856" s="33" t="s">
        <v>89</v>
      </c>
      <c r="D4856" s="28">
        <v>0.5</v>
      </c>
      <c r="E4856" s="28">
        <v>0.36267100000000002</v>
      </c>
      <c r="F4856" s="29">
        <v>1</v>
      </c>
      <c r="G4856" s="28">
        <v>0.36267100000000002</v>
      </c>
      <c r="H4856" s="28">
        <v>0</v>
      </c>
      <c r="I4856" s="28">
        <v>0.36267100000000002</v>
      </c>
      <c r="J4856" s="28">
        <v>0.63732900000000003</v>
      </c>
      <c r="K4856" s="28">
        <v>-2.4521999999999999E-2</v>
      </c>
      <c r="L4856" s="28">
        <v>0.36267100000000002</v>
      </c>
      <c r="M4856" s="28">
        <v>0.63732900000000003</v>
      </c>
    </row>
    <row r="4857" spans="1:13" ht="15" customHeight="1" x14ac:dyDescent="0.25">
      <c r="A4857" s="36">
        <v>45575</v>
      </c>
      <c r="B4857" s="24">
        <v>2</v>
      </c>
      <c r="C4857" s="33" t="s">
        <v>89</v>
      </c>
      <c r="D4857" s="23">
        <v>0.5</v>
      </c>
      <c r="E4857" s="23">
        <v>0.36368400000000001</v>
      </c>
      <c r="F4857" s="24">
        <v>1</v>
      </c>
      <c r="G4857" s="23">
        <v>0.36368400000000001</v>
      </c>
      <c r="H4857" s="23">
        <v>0</v>
      </c>
      <c r="I4857" s="23">
        <v>0.36368400000000001</v>
      </c>
      <c r="J4857" s="23">
        <v>0.63631599999999999</v>
      </c>
      <c r="K4857" s="23">
        <v>-2.5211000000000001E-2</v>
      </c>
      <c r="L4857" s="23">
        <v>0.36368400000000001</v>
      </c>
      <c r="M4857" s="23">
        <v>0.63631599999999999</v>
      </c>
    </row>
    <row r="4858" spans="1:13" ht="15" customHeight="1" x14ac:dyDescent="0.25">
      <c r="A4858" s="40">
        <v>45576</v>
      </c>
      <c r="B4858" s="29">
        <v>2</v>
      </c>
      <c r="C4858" s="33" t="s">
        <v>89</v>
      </c>
      <c r="D4858" s="28">
        <v>0.5</v>
      </c>
      <c r="E4858" s="28">
        <v>0.37289899999999998</v>
      </c>
      <c r="F4858" s="29">
        <v>1</v>
      </c>
      <c r="G4858" s="28">
        <v>0.37289899999999998</v>
      </c>
      <c r="H4858" s="28">
        <v>0</v>
      </c>
      <c r="I4858" s="28">
        <v>0.37289899999999998</v>
      </c>
      <c r="J4858" s="28">
        <v>0.62710100000000002</v>
      </c>
      <c r="K4858" s="28">
        <v>-2.0961E-2</v>
      </c>
      <c r="L4858" s="28">
        <v>0.37289899999999998</v>
      </c>
      <c r="M4858" s="28">
        <v>0.62710100000000002</v>
      </c>
    </row>
    <row r="4859" spans="1:13" ht="15" customHeight="1" x14ac:dyDescent="0.25">
      <c r="A4859" s="36">
        <v>45579</v>
      </c>
      <c r="B4859" s="24">
        <v>3</v>
      </c>
      <c r="C4859" s="35" t="s">
        <v>90</v>
      </c>
      <c r="D4859" s="23">
        <v>0.8</v>
      </c>
      <c r="E4859" s="23">
        <v>0.59450999999999998</v>
      </c>
      <c r="F4859" s="24">
        <v>1</v>
      </c>
      <c r="G4859" s="23">
        <v>0.59450999999999998</v>
      </c>
      <c r="H4859" s="23">
        <v>0</v>
      </c>
      <c r="I4859" s="23">
        <v>0.59450999999999998</v>
      </c>
      <c r="J4859" s="23">
        <v>0.40549000000000002</v>
      </c>
      <c r="K4859" s="23">
        <v>-1.1113E-2</v>
      </c>
      <c r="L4859" s="23">
        <v>0.59450999999999998</v>
      </c>
      <c r="M4859" s="23">
        <v>0.40549000000000002</v>
      </c>
    </row>
    <row r="4860" spans="1:13" ht="15" customHeight="1" x14ac:dyDescent="0.25">
      <c r="A4860" s="40">
        <v>45580</v>
      </c>
      <c r="B4860" s="29">
        <v>3</v>
      </c>
      <c r="C4860" s="35" t="s">
        <v>90</v>
      </c>
      <c r="D4860" s="28">
        <v>0.8</v>
      </c>
      <c r="E4860" s="28">
        <v>0.60884199999999999</v>
      </c>
      <c r="F4860" s="29">
        <v>1</v>
      </c>
      <c r="G4860" s="28">
        <v>0.60884199999999999</v>
      </c>
      <c r="H4860" s="28">
        <v>0</v>
      </c>
      <c r="I4860" s="28">
        <v>0.60884199999999999</v>
      </c>
      <c r="J4860" s="28">
        <v>0.39115800000000001</v>
      </c>
      <c r="K4860" s="28">
        <v>-8.4410000000000006E-3</v>
      </c>
      <c r="L4860" s="28">
        <v>0.60884199999999999</v>
      </c>
      <c r="M4860" s="28">
        <v>0.39115800000000001</v>
      </c>
    </row>
    <row r="4861" spans="1:13" ht="15" customHeight="1" x14ac:dyDescent="0.25">
      <c r="A4861" s="36">
        <v>45581</v>
      </c>
      <c r="B4861" s="24">
        <v>3</v>
      </c>
      <c r="C4861" s="35" t="s">
        <v>90</v>
      </c>
      <c r="D4861" s="23">
        <v>0.8</v>
      </c>
      <c r="E4861" s="23">
        <v>0.60702800000000001</v>
      </c>
      <c r="F4861" s="24">
        <v>1</v>
      </c>
      <c r="G4861" s="23">
        <v>0.60702800000000001</v>
      </c>
      <c r="H4861" s="23">
        <v>0</v>
      </c>
      <c r="I4861" s="23">
        <v>0.60702800000000001</v>
      </c>
      <c r="J4861" s="23">
        <v>0.39297199999999999</v>
      </c>
      <c r="K4861" s="23">
        <v>-1.2019E-2</v>
      </c>
      <c r="L4861" s="23">
        <v>0.60702800000000001</v>
      </c>
      <c r="M4861" s="23">
        <v>0.39297199999999999</v>
      </c>
    </row>
    <row r="4862" spans="1:13" ht="15" customHeight="1" x14ac:dyDescent="0.25">
      <c r="A4862" s="40">
        <v>45582</v>
      </c>
      <c r="B4862" s="29">
        <v>2</v>
      </c>
      <c r="C4862" s="33" t="s">
        <v>89</v>
      </c>
      <c r="D4862" s="28">
        <v>0.5</v>
      </c>
      <c r="E4862" s="28">
        <v>0.353709</v>
      </c>
      <c r="F4862" s="29">
        <v>1</v>
      </c>
      <c r="G4862" s="28">
        <v>0.353709</v>
      </c>
      <c r="H4862" s="28">
        <v>0</v>
      </c>
      <c r="I4862" s="28">
        <v>0.353709</v>
      </c>
      <c r="J4862" s="28">
        <v>0.64629099999999995</v>
      </c>
      <c r="K4862" s="28">
        <v>-3.2805000000000001E-2</v>
      </c>
      <c r="L4862" s="28">
        <v>0.353709</v>
      </c>
      <c r="M4862" s="28">
        <v>0.64629099999999995</v>
      </c>
    </row>
    <row r="4863" spans="1:13" ht="15" customHeight="1" x14ac:dyDescent="0.25">
      <c r="A4863" s="36">
        <v>45583</v>
      </c>
      <c r="B4863" s="24">
        <v>3</v>
      </c>
      <c r="C4863" s="35" t="s">
        <v>90</v>
      </c>
      <c r="D4863" s="23">
        <v>0.8</v>
      </c>
      <c r="E4863" s="23">
        <v>0.57771600000000001</v>
      </c>
      <c r="F4863" s="24">
        <v>1</v>
      </c>
      <c r="G4863" s="23">
        <v>0.57771600000000001</v>
      </c>
      <c r="H4863" s="23">
        <v>0</v>
      </c>
      <c r="I4863" s="23">
        <v>0.57771600000000001</v>
      </c>
      <c r="J4863" s="23">
        <v>0.42228399999999999</v>
      </c>
      <c r="K4863" s="23">
        <v>-2.9791999999999999E-2</v>
      </c>
      <c r="L4863" s="23">
        <v>0.57771600000000001</v>
      </c>
      <c r="M4863" s="23">
        <v>0.42228399999999999</v>
      </c>
    </row>
    <row r="4864" spans="1:13" ht="15" customHeight="1" x14ac:dyDescent="0.25">
      <c r="A4864" s="40">
        <v>45586</v>
      </c>
      <c r="B4864" s="29">
        <v>1</v>
      </c>
      <c r="C4864" s="22" t="s">
        <v>88</v>
      </c>
      <c r="D4864" s="28">
        <v>0.3</v>
      </c>
      <c r="E4864" s="28">
        <v>0.224637</v>
      </c>
      <c r="F4864" s="29">
        <v>1</v>
      </c>
      <c r="G4864" s="28">
        <v>0.224637</v>
      </c>
      <c r="H4864" s="28">
        <v>0</v>
      </c>
      <c r="I4864" s="28">
        <v>0.224637</v>
      </c>
      <c r="J4864" s="28">
        <v>0.77536300000000002</v>
      </c>
      <c r="K4864" s="28">
        <v>-4.5196E-2</v>
      </c>
      <c r="L4864" s="28">
        <v>0.224637</v>
      </c>
      <c r="M4864" s="28">
        <v>0.77536300000000002</v>
      </c>
    </row>
    <row r="4865" spans="1:13" ht="15" customHeight="1" x14ac:dyDescent="0.25">
      <c r="A4865" s="36">
        <v>45587</v>
      </c>
      <c r="B4865" s="24">
        <v>1</v>
      </c>
      <c r="C4865" s="22" t="s">
        <v>88</v>
      </c>
      <c r="D4865" s="23">
        <v>0.3</v>
      </c>
      <c r="E4865" s="23">
        <v>0.20354700000000001</v>
      </c>
      <c r="F4865" s="24">
        <v>1</v>
      </c>
      <c r="G4865" s="23">
        <v>0.20354700000000001</v>
      </c>
      <c r="H4865" s="23">
        <v>0</v>
      </c>
      <c r="I4865" s="23">
        <v>0.20354700000000001</v>
      </c>
      <c r="J4865" s="23">
        <v>0.79645299999999997</v>
      </c>
      <c r="K4865" s="23">
        <v>-7.4275999999999995E-2</v>
      </c>
      <c r="L4865" s="23">
        <v>0.20354700000000001</v>
      </c>
      <c r="M4865" s="23">
        <v>0.79645299999999997</v>
      </c>
    </row>
    <row r="4866" spans="1:13" ht="15" customHeight="1" x14ac:dyDescent="0.25">
      <c r="A4866" s="40">
        <v>45588</v>
      </c>
      <c r="B4866" s="29">
        <v>2</v>
      </c>
      <c r="C4866" s="33" t="s">
        <v>89</v>
      </c>
      <c r="D4866" s="28">
        <v>0.5</v>
      </c>
      <c r="E4866" s="28">
        <v>0.34202199999999999</v>
      </c>
      <c r="F4866" s="29">
        <v>1</v>
      </c>
      <c r="G4866" s="28">
        <v>0.34202199999999999</v>
      </c>
      <c r="H4866" s="28">
        <v>0</v>
      </c>
      <c r="I4866" s="28">
        <v>0.34202199999999999</v>
      </c>
      <c r="J4866" s="28">
        <v>0.65797799999999995</v>
      </c>
      <c r="K4866" s="28">
        <v>-7.3175000000000004E-2</v>
      </c>
      <c r="L4866" s="28">
        <v>0.34202199999999999</v>
      </c>
      <c r="M4866" s="28">
        <v>0.65797799999999995</v>
      </c>
    </row>
    <row r="4867" spans="1:13" ht="15" customHeight="1" x14ac:dyDescent="0.25">
      <c r="A4867" s="36">
        <v>45589</v>
      </c>
      <c r="B4867" s="24">
        <v>2</v>
      </c>
      <c r="C4867" s="33" t="s">
        <v>89</v>
      </c>
      <c r="D4867" s="23">
        <v>0.5</v>
      </c>
      <c r="E4867" s="23">
        <v>0.34334100000000001</v>
      </c>
      <c r="F4867" s="24">
        <v>1</v>
      </c>
      <c r="G4867" s="23">
        <v>0.34334100000000001</v>
      </c>
      <c r="H4867" s="23">
        <v>0</v>
      </c>
      <c r="I4867" s="23">
        <v>0.34334100000000001</v>
      </c>
      <c r="J4867" s="23">
        <v>0.65665899999999999</v>
      </c>
      <c r="K4867" s="23">
        <v>-7.6674999999999993E-2</v>
      </c>
      <c r="L4867" s="23">
        <v>0.34334100000000001</v>
      </c>
      <c r="M4867" s="23">
        <v>0.65665899999999999</v>
      </c>
    </row>
    <row r="4868" spans="1:13" ht="15" customHeight="1" x14ac:dyDescent="0.25">
      <c r="A4868" s="40">
        <v>45590</v>
      </c>
      <c r="B4868" s="29">
        <v>1</v>
      </c>
      <c r="C4868" s="22" t="s">
        <v>88</v>
      </c>
      <c r="D4868" s="28">
        <v>0.3</v>
      </c>
      <c r="E4868" s="28">
        <v>0.198382</v>
      </c>
      <c r="F4868" s="29">
        <v>1</v>
      </c>
      <c r="G4868" s="28">
        <v>0.198382</v>
      </c>
      <c r="H4868" s="28">
        <v>0</v>
      </c>
      <c r="I4868" s="28">
        <v>0.198382</v>
      </c>
      <c r="J4868" s="28">
        <v>0.80161800000000005</v>
      </c>
      <c r="K4868" s="28">
        <v>-9.5796000000000006E-2</v>
      </c>
      <c r="L4868" s="28">
        <v>0.198382</v>
      </c>
      <c r="M4868" s="28">
        <v>0.80161800000000005</v>
      </c>
    </row>
    <row r="4869" spans="1:13" ht="15" customHeight="1" x14ac:dyDescent="0.25">
      <c r="A4869" s="36">
        <v>45593</v>
      </c>
      <c r="B4869" s="24">
        <v>1</v>
      </c>
      <c r="C4869" s="22" t="s">
        <v>88</v>
      </c>
      <c r="D4869" s="23">
        <v>0.3</v>
      </c>
      <c r="E4869" s="23">
        <v>0.19542399999999999</v>
      </c>
      <c r="F4869" s="24">
        <v>1</v>
      </c>
      <c r="G4869" s="23">
        <v>0.19542399999999999</v>
      </c>
      <c r="H4869" s="23">
        <v>0</v>
      </c>
      <c r="I4869" s="23">
        <v>0.19542399999999999</v>
      </c>
      <c r="J4869" s="23">
        <v>0.80457599999999996</v>
      </c>
      <c r="K4869" s="23">
        <v>-8.9098999999999998E-2</v>
      </c>
      <c r="L4869" s="23">
        <v>0.19542399999999999</v>
      </c>
      <c r="M4869" s="23">
        <v>0.80457599999999996</v>
      </c>
    </row>
    <row r="4870" spans="1:13" ht="15" customHeight="1" x14ac:dyDescent="0.25">
      <c r="A4870" s="40">
        <v>45594</v>
      </c>
      <c r="B4870" s="29">
        <v>1</v>
      </c>
      <c r="C4870" s="22" t="s">
        <v>88</v>
      </c>
      <c r="D4870" s="28">
        <v>0.3</v>
      </c>
      <c r="E4870" s="28">
        <v>0.18845500000000001</v>
      </c>
      <c r="F4870" s="29">
        <v>1</v>
      </c>
      <c r="G4870" s="28">
        <v>0.18845500000000001</v>
      </c>
      <c r="H4870" s="28">
        <v>0</v>
      </c>
      <c r="I4870" s="28">
        <v>0.18845500000000001</v>
      </c>
      <c r="J4870" s="28">
        <v>0.81154499999999996</v>
      </c>
      <c r="K4870" s="28">
        <v>-7.6205999999999996E-2</v>
      </c>
      <c r="L4870" s="28">
        <v>0.18845500000000001</v>
      </c>
      <c r="M4870" s="28">
        <v>0.81154499999999996</v>
      </c>
    </row>
    <row r="4871" spans="1:13" ht="15" customHeight="1" x14ac:dyDescent="0.25">
      <c r="A4871" s="36">
        <v>45595</v>
      </c>
      <c r="B4871" s="24">
        <v>1</v>
      </c>
      <c r="C4871" s="22" t="s">
        <v>88</v>
      </c>
      <c r="D4871" s="23">
        <v>0.3</v>
      </c>
      <c r="E4871" s="23">
        <v>0.18940199999999999</v>
      </c>
      <c r="F4871" s="24">
        <v>1</v>
      </c>
      <c r="G4871" s="23">
        <v>0.18940199999999999</v>
      </c>
      <c r="H4871" s="23">
        <v>0</v>
      </c>
      <c r="I4871" s="23">
        <v>0.18940199999999999</v>
      </c>
      <c r="J4871" s="23">
        <v>0.81059800000000004</v>
      </c>
      <c r="K4871" s="23">
        <v>-7.6772999999999994E-2</v>
      </c>
      <c r="L4871" s="23">
        <v>0.18940199999999999</v>
      </c>
      <c r="M4871" s="23">
        <v>0.81059800000000004</v>
      </c>
    </row>
    <row r="4872" spans="1:13" ht="15" customHeight="1" x14ac:dyDescent="0.25">
      <c r="A4872" s="40">
        <v>45596</v>
      </c>
      <c r="B4872" s="29">
        <v>1</v>
      </c>
      <c r="C4872" s="22" t="s">
        <v>88</v>
      </c>
      <c r="D4872" s="28">
        <v>0.3</v>
      </c>
      <c r="E4872" s="28">
        <v>0.199937</v>
      </c>
      <c r="F4872" s="29">
        <v>1</v>
      </c>
      <c r="G4872" s="28">
        <v>0.199937</v>
      </c>
      <c r="H4872" s="28">
        <v>0</v>
      </c>
      <c r="I4872" s="28">
        <v>0.199937</v>
      </c>
      <c r="J4872" s="28">
        <v>0.80006299999999997</v>
      </c>
      <c r="K4872" s="28">
        <v>-7.6870999999999995E-2</v>
      </c>
      <c r="L4872" s="28">
        <v>0.199937</v>
      </c>
      <c r="M4872" s="28">
        <v>0.80006299999999997</v>
      </c>
    </row>
    <row r="4873" spans="1:13" ht="15" customHeight="1" x14ac:dyDescent="0.25">
      <c r="A4873" s="36">
        <v>45597</v>
      </c>
      <c r="B4873" s="24">
        <v>1</v>
      </c>
      <c r="C4873" s="22" t="s">
        <v>88</v>
      </c>
      <c r="D4873" s="23">
        <v>0.3</v>
      </c>
      <c r="E4873" s="23">
        <v>0.198271</v>
      </c>
      <c r="F4873" s="24">
        <v>1</v>
      </c>
      <c r="G4873" s="23">
        <v>0.198271</v>
      </c>
      <c r="H4873" s="23">
        <v>0</v>
      </c>
      <c r="I4873" s="23">
        <v>0.198271</v>
      </c>
      <c r="J4873" s="23">
        <v>0.80172900000000002</v>
      </c>
      <c r="K4873" s="23">
        <v>-7.1097999999999995E-2</v>
      </c>
      <c r="L4873" s="23">
        <v>0.198271</v>
      </c>
      <c r="M4873" s="23">
        <v>0.80172900000000002</v>
      </c>
    </row>
    <row r="4874" spans="1:13" ht="15" customHeight="1" x14ac:dyDescent="0.25">
      <c r="A4874" s="40">
        <v>45600</v>
      </c>
      <c r="B4874" s="29">
        <v>2</v>
      </c>
      <c r="C4874" s="33" t="s">
        <v>89</v>
      </c>
      <c r="D4874" s="28">
        <v>0.5</v>
      </c>
      <c r="E4874" s="28">
        <v>0.34786</v>
      </c>
      <c r="F4874" s="29">
        <v>1</v>
      </c>
      <c r="G4874" s="28">
        <v>0.34786</v>
      </c>
      <c r="H4874" s="28">
        <v>0</v>
      </c>
      <c r="I4874" s="28">
        <v>0.34786</v>
      </c>
      <c r="J4874" s="28">
        <v>0.65214000000000005</v>
      </c>
      <c r="K4874" s="28">
        <v>-8.2222000000000003E-2</v>
      </c>
      <c r="L4874" s="28">
        <v>0.34786</v>
      </c>
      <c r="M4874" s="28">
        <v>0.65214000000000005</v>
      </c>
    </row>
    <row r="4875" spans="1:13" ht="15" customHeight="1" x14ac:dyDescent="0.25">
      <c r="A4875" s="36">
        <v>45601</v>
      </c>
      <c r="B4875" s="24">
        <v>2</v>
      </c>
      <c r="C4875" s="33" t="s">
        <v>89</v>
      </c>
      <c r="D4875" s="23">
        <v>0.5</v>
      </c>
      <c r="E4875" s="23">
        <v>0.39089400000000002</v>
      </c>
      <c r="F4875" s="24">
        <v>1</v>
      </c>
      <c r="G4875" s="23">
        <v>0.39089400000000002</v>
      </c>
      <c r="H4875" s="23">
        <v>0</v>
      </c>
      <c r="I4875" s="23">
        <v>0.39089400000000002</v>
      </c>
      <c r="J4875" s="23">
        <v>0.60910600000000004</v>
      </c>
      <c r="K4875" s="23">
        <v>-7.7918000000000001E-2</v>
      </c>
      <c r="L4875" s="23">
        <v>0.39089400000000002</v>
      </c>
      <c r="M4875" s="23">
        <v>0.60910600000000004</v>
      </c>
    </row>
    <row r="4876" spans="1:13" ht="15" customHeight="1" x14ac:dyDescent="0.25">
      <c r="A4876" s="40">
        <v>45602</v>
      </c>
      <c r="B4876" s="29">
        <v>2</v>
      </c>
      <c r="C4876" s="33" t="s">
        <v>89</v>
      </c>
      <c r="D4876" s="28">
        <v>0.5</v>
      </c>
      <c r="E4876" s="28">
        <v>0.34791299999999997</v>
      </c>
      <c r="F4876" s="29">
        <v>1</v>
      </c>
      <c r="G4876" s="28">
        <v>0.34791299999999997</v>
      </c>
      <c r="H4876" s="28">
        <v>0</v>
      </c>
      <c r="I4876" s="28">
        <v>0.34791299999999997</v>
      </c>
      <c r="J4876" s="28">
        <v>0.65208699999999997</v>
      </c>
      <c r="K4876" s="28">
        <v>-5.0895000000000003E-2</v>
      </c>
      <c r="L4876" s="28">
        <v>0.34791299999999997</v>
      </c>
      <c r="M4876" s="28">
        <v>0.65208699999999997</v>
      </c>
    </row>
    <row r="4877" spans="1:13" ht="15" customHeight="1" x14ac:dyDescent="0.25">
      <c r="A4877" s="36">
        <v>45603</v>
      </c>
      <c r="B4877" s="24">
        <v>2</v>
      </c>
      <c r="C4877" s="33" t="s">
        <v>89</v>
      </c>
      <c r="D4877" s="23">
        <v>0.5</v>
      </c>
      <c r="E4877" s="23">
        <v>0.347827</v>
      </c>
      <c r="F4877" s="24">
        <v>1</v>
      </c>
      <c r="G4877" s="23">
        <v>0.347827</v>
      </c>
      <c r="H4877" s="23">
        <v>0</v>
      </c>
      <c r="I4877" s="23">
        <v>0.347827</v>
      </c>
      <c r="J4877" s="23">
        <v>0.652173</v>
      </c>
      <c r="K4877" s="23">
        <v>-5.0734000000000001E-2</v>
      </c>
      <c r="L4877" s="23">
        <v>0.347827</v>
      </c>
      <c r="M4877" s="23">
        <v>0.652173</v>
      </c>
    </row>
    <row r="4878" spans="1:13" ht="15" customHeight="1" x14ac:dyDescent="0.25">
      <c r="A4878" s="40">
        <v>45604</v>
      </c>
      <c r="B4878" s="29">
        <v>3</v>
      </c>
      <c r="C4878" s="35" t="s">
        <v>90</v>
      </c>
      <c r="D4878" s="28">
        <v>0.8</v>
      </c>
      <c r="E4878" s="28">
        <v>0.53820199999999996</v>
      </c>
      <c r="F4878" s="29">
        <v>1</v>
      </c>
      <c r="G4878" s="28">
        <v>0.53820199999999996</v>
      </c>
      <c r="H4878" s="28">
        <v>0</v>
      </c>
      <c r="I4878" s="28">
        <v>0.53820199999999996</v>
      </c>
      <c r="J4878" s="28">
        <v>0.46179799999999999</v>
      </c>
      <c r="K4878" s="28">
        <v>-6.8360000000000004E-2</v>
      </c>
      <c r="L4878" s="28">
        <v>0.53820199999999996</v>
      </c>
      <c r="M4878" s="28">
        <v>0.46179799999999999</v>
      </c>
    </row>
    <row r="4879" spans="1:13" ht="15" customHeight="1" x14ac:dyDescent="0.25">
      <c r="A4879" s="36">
        <v>45607</v>
      </c>
      <c r="B4879" s="24">
        <v>3</v>
      </c>
      <c r="C4879" s="35" t="s">
        <v>90</v>
      </c>
      <c r="D4879" s="23">
        <v>0.8</v>
      </c>
      <c r="E4879" s="23">
        <v>0.55011100000000002</v>
      </c>
      <c r="F4879" s="24">
        <v>1</v>
      </c>
      <c r="G4879" s="23">
        <v>0.55011100000000002</v>
      </c>
      <c r="H4879" s="23">
        <v>0</v>
      </c>
      <c r="I4879" s="23">
        <v>0.55011100000000002</v>
      </c>
      <c r="J4879" s="23">
        <v>0.44988899999999998</v>
      </c>
      <c r="K4879" s="23">
        <v>-7.2686000000000001E-2</v>
      </c>
      <c r="L4879" s="23">
        <v>0.55011100000000002</v>
      </c>
      <c r="M4879" s="23">
        <v>0.44988899999999998</v>
      </c>
    </row>
    <row r="4880" spans="1:13" ht="15" customHeight="1" x14ac:dyDescent="0.25">
      <c r="A4880" s="40">
        <v>45608</v>
      </c>
      <c r="B4880" s="29">
        <v>3</v>
      </c>
      <c r="C4880" s="35" t="s">
        <v>90</v>
      </c>
      <c r="D4880" s="28">
        <v>0.8</v>
      </c>
      <c r="E4880" s="28">
        <v>0.55091500000000004</v>
      </c>
      <c r="F4880" s="29">
        <v>1</v>
      </c>
      <c r="G4880" s="28">
        <v>0.55091500000000004</v>
      </c>
      <c r="H4880" s="28">
        <v>0</v>
      </c>
      <c r="I4880" s="28">
        <v>0.55091500000000004</v>
      </c>
      <c r="J4880" s="28">
        <v>0.44908500000000001</v>
      </c>
      <c r="K4880" s="28">
        <v>-8.0641000000000004E-2</v>
      </c>
      <c r="L4880" s="28">
        <v>0.55091500000000004</v>
      </c>
      <c r="M4880" s="28">
        <v>0.44908500000000001</v>
      </c>
    </row>
    <row r="4881" spans="1:13" ht="15" customHeight="1" x14ac:dyDescent="0.25">
      <c r="A4881" s="36">
        <v>45609</v>
      </c>
      <c r="B4881" s="24">
        <v>2</v>
      </c>
      <c r="C4881" s="33" t="s">
        <v>89</v>
      </c>
      <c r="D4881" s="23">
        <v>0.5</v>
      </c>
      <c r="E4881" s="23">
        <v>0.31928400000000001</v>
      </c>
      <c r="F4881" s="24">
        <v>0</v>
      </c>
      <c r="G4881" s="23">
        <v>0.15964200000000001</v>
      </c>
      <c r="H4881" s="23">
        <v>0</v>
      </c>
      <c r="I4881" s="23">
        <v>0.15964200000000001</v>
      </c>
      <c r="J4881" s="23">
        <v>0.84035800000000005</v>
      </c>
      <c r="K4881" s="23">
        <v>-0.106807</v>
      </c>
      <c r="L4881" s="23">
        <v>0.111749</v>
      </c>
      <c r="M4881" s="23">
        <v>0.88825100000000001</v>
      </c>
    </row>
    <row r="4882" spans="1:13" ht="15" customHeight="1" x14ac:dyDescent="0.25">
      <c r="A4882" s="40">
        <v>45610</v>
      </c>
      <c r="B4882" s="29">
        <v>1</v>
      </c>
      <c r="C4882" s="22" t="s">
        <v>88</v>
      </c>
      <c r="D4882" s="28">
        <v>0.3</v>
      </c>
      <c r="E4882" s="28">
        <v>0.19630800000000001</v>
      </c>
      <c r="F4882" s="29">
        <v>0</v>
      </c>
      <c r="G4882" s="28">
        <v>9.8154000000000005E-2</v>
      </c>
      <c r="H4882" s="28">
        <v>0</v>
      </c>
      <c r="I4882" s="28">
        <v>9.8154000000000005E-2</v>
      </c>
      <c r="J4882" s="28">
        <v>0.90184600000000004</v>
      </c>
      <c r="K4882" s="28">
        <v>-0.102519</v>
      </c>
      <c r="L4882" s="28">
        <v>6.8708000000000005E-2</v>
      </c>
      <c r="M4882" s="28">
        <v>0.93129200000000001</v>
      </c>
    </row>
    <row r="4883" spans="1:13" ht="15" customHeight="1" x14ac:dyDescent="0.25">
      <c r="A4883" s="36">
        <v>45614</v>
      </c>
      <c r="B4883" s="24">
        <v>0</v>
      </c>
      <c r="C4883" s="22" t="s">
        <v>88</v>
      </c>
      <c r="D4883" s="23">
        <v>0.1</v>
      </c>
      <c r="E4883" s="23">
        <v>6.5721000000000002E-2</v>
      </c>
      <c r="F4883" s="24">
        <v>0</v>
      </c>
      <c r="G4883" s="23">
        <v>3.2861000000000001E-2</v>
      </c>
      <c r="H4883" s="23">
        <v>0</v>
      </c>
      <c r="I4883" s="23">
        <v>3.2861000000000001E-2</v>
      </c>
      <c r="J4883" s="23">
        <v>0.96713899999999997</v>
      </c>
      <c r="K4883" s="23">
        <v>-0.102698</v>
      </c>
      <c r="L4883" s="23">
        <v>2.3002000000000002E-2</v>
      </c>
      <c r="M4883" s="23">
        <v>0.97699800000000003</v>
      </c>
    </row>
    <row r="4884" spans="1:13" ht="15" customHeight="1" x14ac:dyDescent="0.25">
      <c r="A4884" s="40">
        <v>45615</v>
      </c>
      <c r="B4884" s="29">
        <v>0</v>
      </c>
      <c r="C4884" s="22" t="s">
        <v>88</v>
      </c>
      <c r="D4884" s="28">
        <v>0.1</v>
      </c>
      <c r="E4884" s="28">
        <v>6.6057000000000005E-2</v>
      </c>
      <c r="F4884" s="29">
        <v>0</v>
      </c>
      <c r="G4884" s="28">
        <v>3.3029000000000003E-2</v>
      </c>
      <c r="H4884" s="28">
        <v>0</v>
      </c>
      <c r="I4884" s="28">
        <v>3.3029000000000003E-2</v>
      </c>
      <c r="J4884" s="28">
        <v>0.96697100000000002</v>
      </c>
      <c r="K4884" s="28">
        <v>-9.572E-2</v>
      </c>
      <c r="L4884" s="28">
        <v>3.3029000000000003E-2</v>
      </c>
      <c r="M4884" s="28">
        <v>0.96697100000000002</v>
      </c>
    </row>
    <row r="4885" spans="1:13" ht="15" customHeight="1" x14ac:dyDescent="0.25">
      <c r="A4885" s="36">
        <v>45617</v>
      </c>
      <c r="B4885" s="24">
        <v>0</v>
      </c>
      <c r="C4885" s="22" t="s">
        <v>88</v>
      </c>
      <c r="D4885" s="23">
        <v>0.1</v>
      </c>
      <c r="E4885" s="23">
        <v>7.4140999999999999E-2</v>
      </c>
      <c r="F4885" s="24">
        <v>0</v>
      </c>
      <c r="G4885" s="23">
        <v>3.7071E-2</v>
      </c>
      <c r="H4885" s="23">
        <v>0</v>
      </c>
      <c r="I4885" s="23">
        <v>3.7071E-2</v>
      </c>
      <c r="J4885" s="23">
        <v>0.96292900000000003</v>
      </c>
      <c r="K4885" s="23">
        <v>-0.10026599999999999</v>
      </c>
      <c r="L4885" s="23">
        <v>2.5949E-2</v>
      </c>
      <c r="M4885" s="23">
        <v>0.974051</v>
      </c>
    </row>
    <row r="4886" spans="1:13" ht="15" customHeight="1" x14ac:dyDescent="0.25">
      <c r="A4886" s="40">
        <v>45618</v>
      </c>
      <c r="B4886" s="29">
        <v>1</v>
      </c>
      <c r="C4886" s="22" t="s">
        <v>88</v>
      </c>
      <c r="D4886" s="28">
        <v>0.3</v>
      </c>
      <c r="E4886" s="28">
        <v>0.21676500000000001</v>
      </c>
      <c r="F4886" s="29">
        <v>0</v>
      </c>
      <c r="G4886" s="28">
        <v>0.10838299999999999</v>
      </c>
      <c r="H4886" s="28">
        <v>0</v>
      </c>
      <c r="I4886" s="28">
        <v>0.10838299999999999</v>
      </c>
      <c r="J4886" s="28">
        <v>0.89161699999999999</v>
      </c>
      <c r="K4886" s="28">
        <v>-8.9561000000000002E-2</v>
      </c>
      <c r="L4886" s="28">
        <v>0.10838299999999999</v>
      </c>
      <c r="M4886" s="28">
        <v>0.89161699999999999</v>
      </c>
    </row>
    <row r="4887" spans="1:13" ht="15" customHeight="1" x14ac:dyDescent="0.25">
      <c r="A4887" s="36">
        <v>45621</v>
      </c>
      <c r="B4887" s="24">
        <v>1</v>
      </c>
      <c r="C4887" s="22" t="s">
        <v>88</v>
      </c>
      <c r="D4887" s="23">
        <v>0.3</v>
      </c>
      <c r="E4887" s="23">
        <v>0.203455</v>
      </c>
      <c r="F4887" s="24">
        <v>0</v>
      </c>
      <c r="G4887" s="23">
        <v>0.101727</v>
      </c>
      <c r="H4887" s="23">
        <v>0</v>
      </c>
      <c r="I4887" s="23">
        <v>0.101727</v>
      </c>
      <c r="J4887" s="23">
        <v>0.89827299999999999</v>
      </c>
      <c r="K4887" s="23">
        <v>-7.0377999999999996E-2</v>
      </c>
      <c r="L4887" s="23">
        <v>0.101727</v>
      </c>
      <c r="M4887" s="23">
        <v>0.89827299999999999</v>
      </c>
    </row>
    <row r="4888" spans="1:13" ht="15" customHeight="1" x14ac:dyDescent="0.25">
      <c r="A4888" s="40">
        <v>45622</v>
      </c>
      <c r="B4888" s="29">
        <v>1</v>
      </c>
      <c r="C4888" s="22" t="s">
        <v>88</v>
      </c>
      <c r="D4888" s="28">
        <v>0.3</v>
      </c>
      <c r="E4888" s="28">
        <v>0.21599199999999999</v>
      </c>
      <c r="F4888" s="29">
        <v>0</v>
      </c>
      <c r="G4888" s="28">
        <v>0.10799599999999999</v>
      </c>
      <c r="H4888" s="28">
        <v>0</v>
      </c>
      <c r="I4888" s="28">
        <v>0.10799599999999999</v>
      </c>
      <c r="J4888" s="28">
        <v>0.89200400000000002</v>
      </c>
      <c r="K4888" s="28">
        <v>-7.5995999999999994E-2</v>
      </c>
      <c r="L4888" s="28">
        <v>0.10799599999999999</v>
      </c>
      <c r="M4888" s="28">
        <v>0.89200400000000002</v>
      </c>
    </row>
    <row r="4889" spans="1:13" ht="15" customHeight="1" x14ac:dyDescent="0.25">
      <c r="A4889" s="36">
        <v>45623</v>
      </c>
      <c r="B4889" s="24">
        <v>2</v>
      </c>
      <c r="C4889" s="33" t="s">
        <v>89</v>
      </c>
      <c r="D4889" s="23">
        <v>0.5</v>
      </c>
      <c r="E4889" s="23">
        <v>0.36069499999999999</v>
      </c>
      <c r="F4889" s="24">
        <v>0</v>
      </c>
      <c r="G4889" s="23">
        <v>0.18034800000000001</v>
      </c>
      <c r="H4889" s="23">
        <v>0</v>
      </c>
      <c r="I4889" s="23">
        <v>0.18034800000000001</v>
      </c>
      <c r="J4889" s="23">
        <v>0.81965200000000005</v>
      </c>
      <c r="K4889" s="23">
        <v>-7.0193000000000005E-2</v>
      </c>
      <c r="L4889" s="23">
        <v>0.18034800000000001</v>
      </c>
      <c r="M4889" s="23">
        <v>0.81965200000000005</v>
      </c>
    </row>
    <row r="4890" spans="1:13" ht="15" customHeight="1" x14ac:dyDescent="0.25">
      <c r="A4890" s="40">
        <v>45624</v>
      </c>
      <c r="B4890" s="29">
        <v>2</v>
      </c>
      <c r="C4890" s="33" t="s">
        <v>89</v>
      </c>
      <c r="D4890" s="28">
        <v>0.5</v>
      </c>
      <c r="E4890" s="28">
        <v>0.370614</v>
      </c>
      <c r="F4890" s="29">
        <v>1</v>
      </c>
      <c r="G4890" s="28">
        <v>0.370614</v>
      </c>
      <c r="H4890" s="28">
        <v>0</v>
      </c>
      <c r="I4890" s="28">
        <v>0.370614</v>
      </c>
      <c r="J4890" s="28">
        <v>0.629386</v>
      </c>
      <c r="K4890" s="28">
        <v>-6.7280999999999994E-2</v>
      </c>
      <c r="L4890" s="28">
        <v>0.370614</v>
      </c>
      <c r="M4890" s="28">
        <v>0.629386</v>
      </c>
    </row>
    <row r="4891" spans="1:13" ht="15" customHeight="1" x14ac:dyDescent="0.25">
      <c r="A4891" s="36">
        <v>45625</v>
      </c>
      <c r="B4891" s="24">
        <v>3</v>
      </c>
      <c r="C4891" s="35" t="s">
        <v>90</v>
      </c>
      <c r="D4891" s="23">
        <v>0.8</v>
      </c>
      <c r="E4891" s="23">
        <v>0.59309199999999995</v>
      </c>
      <c r="F4891" s="24">
        <v>0</v>
      </c>
      <c r="G4891" s="23">
        <v>0.29654599999999998</v>
      </c>
      <c r="H4891" s="23">
        <v>0</v>
      </c>
      <c r="I4891" s="23">
        <v>0.29654599999999998</v>
      </c>
      <c r="J4891" s="23">
        <v>0.70345400000000002</v>
      </c>
      <c r="K4891" s="23">
        <v>-6.6169000000000006E-2</v>
      </c>
      <c r="L4891" s="23">
        <v>0.29654599999999998</v>
      </c>
      <c r="M4891" s="23">
        <v>0.70345400000000002</v>
      </c>
    </row>
    <row r="4892" spans="1:13" ht="15" customHeight="1" x14ac:dyDescent="0.25">
      <c r="A4892" s="40">
        <v>45628</v>
      </c>
      <c r="B4892" s="29">
        <v>3</v>
      </c>
      <c r="C4892" s="35" t="s">
        <v>90</v>
      </c>
      <c r="D4892" s="28">
        <v>0.8</v>
      </c>
      <c r="E4892" s="28">
        <v>0.58399800000000002</v>
      </c>
      <c r="F4892" s="29">
        <v>1</v>
      </c>
      <c r="G4892" s="28">
        <v>0.58399800000000002</v>
      </c>
      <c r="H4892" s="28">
        <v>0</v>
      </c>
      <c r="I4892" s="28">
        <v>0.58399800000000002</v>
      </c>
      <c r="J4892" s="28">
        <v>0.41600199999999998</v>
      </c>
      <c r="K4892" s="28">
        <v>-5.6066999999999999E-2</v>
      </c>
      <c r="L4892" s="28">
        <v>0.58399800000000002</v>
      </c>
      <c r="M4892" s="28">
        <v>0.41600199999999998</v>
      </c>
    </row>
    <row r="4893" spans="1:13" ht="15" customHeight="1" x14ac:dyDescent="0.25">
      <c r="A4893" s="36">
        <v>45629</v>
      </c>
      <c r="B4893" s="24">
        <v>3</v>
      </c>
      <c r="C4893" s="35" t="s">
        <v>90</v>
      </c>
      <c r="D4893" s="23">
        <v>0.8</v>
      </c>
      <c r="E4893" s="23">
        <v>0.58108800000000005</v>
      </c>
      <c r="F4893" s="24">
        <v>0</v>
      </c>
      <c r="G4893" s="23">
        <v>0.29054400000000002</v>
      </c>
      <c r="H4893" s="23">
        <v>0</v>
      </c>
      <c r="I4893" s="23">
        <v>0.29054400000000002</v>
      </c>
      <c r="J4893" s="23">
        <v>0.70945599999999998</v>
      </c>
      <c r="K4893" s="23">
        <v>-4.7758000000000002E-2</v>
      </c>
      <c r="L4893" s="23">
        <v>0.29054400000000002</v>
      </c>
      <c r="M4893" s="23">
        <v>0.70945599999999998</v>
      </c>
    </row>
    <row r="4894" spans="1:13" ht="15" customHeight="1" x14ac:dyDescent="0.25">
      <c r="A4894" s="40">
        <v>45630</v>
      </c>
      <c r="B4894" s="29">
        <v>3</v>
      </c>
      <c r="C4894" s="35" t="s">
        <v>90</v>
      </c>
      <c r="D4894" s="28">
        <v>0.8</v>
      </c>
      <c r="E4894" s="28">
        <v>0.59013499999999997</v>
      </c>
      <c r="F4894" s="29">
        <v>1</v>
      </c>
      <c r="G4894" s="28">
        <v>0.59013499999999997</v>
      </c>
      <c r="H4894" s="28">
        <v>0</v>
      </c>
      <c r="I4894" s="28">
        <v>0.59013499999999997</v>
      </c>
      <c r="J4894" s="28">
        <v>0.40986499999999998</v>
      </c>
      <c r="K4894" s="28">
        <v>-3.6652999999999998E-2</v>
      </c>
      <c r="L4894" s="28">
        <v>0.59013499999999997</v>
      </c>
      <c r="M4894" s="28">
        <v>0.40986499999999998</v>
      </c>
    </row>
    <row r="4895" spans="1:13" ht="15" customHeight="1" x14ac:dyDescent="0.25">
      <c r="A4895" s="36">
        <v>45631</v>
      </c>
      <c r="B4895" s="24">
        <v>3</v>
      </c>
      <c r="C4895" s="35" t="s">
        <v>90</v>
      </c>
      <c r="D4895" s="23">
        <v>0.8</v>
      </c>
      <c r="E4895" s="23">
        <v>0.58904500000000004</v>
      </c>
      <c r="F4895" s="24">
        <v>1</v>
      </c>
      <c r="G4895" s="23">
        <v>0.58904500000000004</v>
      </c>
      <c r="H4895" s="23">
        <v>0</v>
      </c>
      <c r="I4895" s="23">
        <v>0.58904500000000004</v>
      </c>
      <c r="J4895" s="23">
        <v>0.41095500000000001</v>
      </c>
      <c r="K4895" s="23">
        <v>-3.0328999999999998E-2</v>
      </c>
      <c r="L4895" s="23">
        <v>0.58904500000000004</v>
      </c>
      <c r="M4895" s="23">
        <v>0.41095500000000001</v>
      </c>
    </row>
    <row r="4896" spans="1:13" ht="15" customHeight="1" x14ac:dyDescent="0.25">
      <c r="A4896" s="40">
        <v>45632</v>
      </c>
      <c r="B4896" s="29">
        <v>3</v>
      </c>
      <c r="C4896" s="35" t="s">
        <v>90</v>
      </c>
      <c r="D4896" s="28">
        <v>0.8</v>
      </c>
      <c r="E4896" s="28">
        <v>0.66433699999999996</v>
      </c>
      <c r="F4896" s="29">
        <v>1</v>
      </c>
      <c r="G4896" s="28">
        <v>0.66433699999999996</v>
      </c>
      <c r="H4896" s="28">
        <v>0</v>
      </c>
      <c r="I4896" s="28">
        <v>0.66433699999999996</v>
      </c>
      <c r="J4896" s="28">
        <v>0.33566299999999999</v>
      </c>
      <c r="K4896" s="28">
        <v>-2.0171999999999999E-2</v>
      </c>
      <c r="L4896" s="28">
        <v>0.66433699999999996</v>
      </c>
      <c r="M4896" s="28">
        <v>0.33566299999999999</v>
      </c>
    </row>
    <row r="4897" spans="1:13" ht="15" customHeight="1" x14ac:dyDescent="0.25">
      <c r="A4897" s="36">
        <v>45635</v>
      </c>
      <c r="B4897" s="24">
        <v>3</v>
      </c>
      <c r="C4897" s="35" t="s">
        <v>90</v>
      </c>
      <c r="D4897" s="23">
        <v>0.8</v>
      </c>
      <c r="E4897" s="23">
        <v>0.66133200000000003</v>
      </c>
      <c r="F4897" s="24">
        <v>1</v>
      </c>
      <c r="G4897" s="23">
        <v>0.66133200000000003</v>
      </c>
      <c r="H4897" s="23">
        <v>0</v>
      </c>
      <c r="I4897" s="23">
        <v>0.66133200000000003</v>
      </c>
      <c r="J4897" s="23">
        <v>0.33866800000000002</v>
      </c>
      <c r="K4897" s="23">
        <v>-1.3474E-2</v>
      </c>
      <c r="L4897" s="23">
        <v>0.66133200000000003</v>
      </c>
      <c r="M4897" s="23">
        <v>0.33866800000000002</v>
      </c>
    </row>
    <row r="4898" spans="1:13" ht="15" customHeight="1" x14ac:dyDescent="0.25">
      <c r="A4898" s="40">
        <v>45636</v>
      </c>
      <c r="B4898" s="29">
        <v>3</v>
      </c>
      <c r="C4898" s="35" t="s">
        <v>90</v>
      </c>
      <c r="D4898" s="28">
        <v>0.8</v>
      </c>
      <c r="E4898" s="28">
        <v>0.72889899999999996</v>
      </c>
      <c r="F4898" s="29">
        <v>1</v>
      </c>
      <c r="G4898" s="28">
        <v>0.72889899999999996</v>
      </c>
      <c r="H4898" s="28">
        <v>0</v>
      </c>
      <c r="I4898" s="28">
        <v>0.72889899999999996</v>
      </c>
      <c r="J4898" s="28">
        <v>0.27110099999999998</v>
      </c>
      <c r="K4898" s="28">
        <v>-1.2914999999999999E-2</v>
      </c>
      <c r="L4898" s="28">
        <v>0.72889899999999996</v>
      </c>
      <c r="M4898" s="28">
        <v>0.27110099999999998</v>
      </c>
    </row>
    <row r="4899" spans="1:13" ht="15" customHeight="1" x14ac:dyDescent="0.25">
      <c r="A4899" s="36">
        <v>45637</v>
      </c>
      <c r="B4899" s="24">
        <v>3</v>
      </c>
      <c r="C4899" s="35" t="s">
        <v>90</v>
      </c>
      <c r="D4899" s="23">
        <v>0.8</v>
      </c>
      <c r="E4899" s="23">
        <v>0.73794300000000002</v>
      </c>
      <c r="F4899" s="24">
        <v>1</v>
      </c>
      <c r="G4899" s="23">
        <v>0.73794300000000002</v>
      </c>
      <c r="H4899" s="23">
        <v>0</v>
      </c>
      <c r="I4899" s="23">
        <v>0.73794300000000002</v>
      </c>
      <c r="J4899" s="23">
        <v>0.26205699999999998</v>
      </c>
      <c r="K4899" s="23">
        <v>-6.2760000000000003E-3</v>
      </c>
      <c r="L4899" s="23">
        <v>0.73794300000000002</v>
      </c>
      <c r="M4899" s="23">
        <v>0.26205699999999998</v>
      </c>
    </row>
    <row r="4900" spans="1:13" ht="15" customHeight="1" x14ac:dyDescent="0.25">
      <c r="A4900" s="40">
        <v>45638</v>
      </c>
      <c r="B4900" s="29">
        <v>3</v>
      </c>
      <c r="C4900" s="35" t="s">
        <v>90</v>
      </c>
      <c r="D4900" s="28">
        <v>0.8</v>
      </c>
      <c r="E4900" s="28">
        <v>0.75521300000000002</v>
      </c>
      <c r="F4900" s="29">
        <v>1</v>
      </c>
      <c r="G4900" s="28">
        <v>0.75521300000000002</v>
      </c>
      <c r="H4900" s="28">
        <v>0</v>
      </c>
      <c r="I4900" s="28">
        <v>0.75521300000000002</v>
      </c>
      <c r="J4900" s="28">
        <v>0.244787</v>
      </c>
      <c r="K4900" s="28">
        <v>-1.0293999999999999E-2</v>
      </c>
      <c r="L4900" s="28">
        <v>0.75521300000000002</v>
      </c>
      <c r="M4900" s="28">
        <v>0.244787</v>
      </c>
    </row>
    <row r="4901" spans="1:13" ht="15" customHeight="1" x14ac:dyDescent="0.25">
      <c r="A4901" s="36">
        <v>45639</v>
      </c>
      <c r="B4901" s="24">
        <v>3</v>
      </c>
      <c r="C4901" s="35" t="s">
        <v>90</v>
      </c>
      <c r="D4901" s="23">
        <v>0.8</v>
      </c>
      <c r="E4901" s="23">
        <v>1</v>
      </c>
      <c r="F4901" s="24">
        <v>1</v>
      </c>
      <c r="G4901" s="23">
        <v>1</v>
      </c>
      <c r="H4901" s="23">
        <v>0</v>
      </c>
      <c r="I4901" s="23">
        <v>1</v>
      </c>
      <c r="J4901" s="23">
        <v>0</v>
      </c>
      <c r="K4901" s="23">
        <v>-1.5032E-2</v>
      </c>
      <c r="L4901" s="23">
        <v>1</v>
      </c>
      <c r="M4901" s="23">
        <v>0</v>
      </c>
    </row>
    <row r="4902" spans="1:13" ht="15" customHeight="1" x14ac:dyDescent="0.25">
      <c r="A4902" s="40">
        <v>45642</v>
      </c>
      <c r="B4902" s="29">
        <v>3</v>
      </c>
      <c r="C4902" s="35" t="s">
        <v>90</v>
      </c>
      <c r="D4902" s="28">
        <v>0.8</v>
      </c>
      <c r="E4902" s="28">
        <v>1</v>
      </c>
      <c r="F4902" s="29">
        <v>1</v>
      </c>
      <c r="G4902" s="28">
        <v>1</v>
      </c>
      <c r="H4902" s="28">
        <v>0</v>
      </c>
      <c r="I4902" s="28">
        <v>1</v>
      </c>
      <c r="J4902" s="28">
        <v>0</v>
      </c>
      <c r="K4902" s="28">
        <v>-2.8289999999999999E-3</v>
      </c>
      <c r="L4902" s="28">
        <v>1</v>
      </c>
      <c r="M4902" s="28">
        <v>0</v>
      </c>
    </row>
    <row r="4903" spans="1:13" ht="15" customHeight="1" x14ac:dyDescent="0.25">
      <c r="A4903" s="36">
        <v>45643</v>
      </c>
      <c r="B4903" s="24">
        <v>3</v>
      </c>
      <c r="C4903" s="35" t="s">
        <v>90</v>
      </c>
      <c r="D4903" s="23">
        <v>0.8</v>
      </c>
      <c r="E4903" s="23">
        <v>1</v>
      </c>
      <c r="F4903" s="24">
        <v>1</v>
      </c>
      <c r="G4903" s="23">
        <v>1</v>
      </c>
      <c r="H4903" s="23">
        <v>0</v>
      </c>
      <c r="I4903" s="23">
        <v>1</v>
      </c>
      <c r="J4903" s="23">
        <v>0</v>
      </c>
      <c r="K4903" s="23">
        <v>-9.6500000000000006E-3</v>
      </c>
      <c r="L4903" s="23">
        <v>1</v>
      </c>
      <c r="M4903" s="23">
        <v>0</v>
      </c>
    </row>
    <row r="4904" spans="1:13" ht="15" customHeight="1" x14ac:dyDescent="0.25">
      <c r="A4904" s="40">
        <v>45644</v>
      </c>
      <c r="B4904" s="29">
        <v>3</v>
      </c>
      <c r="C4904" s="35" t="s">
        <v>90</v>
      </c>
      <c r="D4904" s="28">
        <v>0.8</v>
      </c>
      <c r="E4904" s="28">
        <v>0.94420800000000005</v>
      </c>
      <c r="F4904" s="29">
        <v>1</v>
      </c>
      <c r="G4904" s="28">
        <v>0.94420800000000005</v>
      </c>
      <c r="H4904" s="28">
        <v>0</v>
      </c>
      <c r="I4904" s="28">
        <v>0.94420800000000005</v>
      </c>
      <c r="J4904" s="28">
        <v>5.5792000000000001E-2</v>
      </c>
      <c r="K4904" s="28">
        <v>-1.7187999999999998E-2</v>
      </c>
      <c r="L4904" s="28">
        <v>0.94420800000000005</v>
      </c>
      <c r="M4904" s="28">
        <v>5.5792000000000001E-2</v>
      </c>
    </row>
    <row r="4905" spans="1:13" ht="15" customHeight="1" x14ac:dyDescent="0.25">
      <c r="A4905" s="36">
        <v>45645</v>
      </c>
      <c r="B4905" s="24">
        <v>1</v>
      </c>
      <c r="C4905" s="22" t="s">
        <v>88</v>
      </c>
      <c r="D4905" s="23">
        <v>0.3</v>
      </c>
      <c r="E4905" s="23">
        <v>0.360039</v>
      </c>
      <c r="F4905" s="24">
        <v>1</v>
      </c>
      <c r="G4905" s="23">
        <v>0.360039</v>
      </c>
      <c r="H4905" s="23">
        <v>0</v>
      </c>
      <c r="I4905" s="23">
        <v>0.360039</v>
      </c>
      <c r="J4905" s="23">
        <v>0.639961</v>
      </c>
      <c r="K4905" s="23">
        <v>-1.9688000000000001E-2</v>
      </c>
      <c r="L4905" s="23">
        <v>0.360039</v>
      </c>
      <c r="M4905" s="23">
        <v>0.639961</v>
      </c>
    </row>
    <row r="4906" spans="1:13" ht="15" customHeight="1" x14ac:dyDescent="0.25">
      <c r="A4906" s="40">
        <v>45646</v>
      </c>
      <c r="B4906" s="29">
        <v>0</v>
      </c>
      <c r="C4906" s="22" t="s">
        <v>88</v>
      </c>
      <c r="D4906" s="28">
        <v>0.1</v>
      </c>
      <c r="E4906" s="28">
        <v>8.8488999999999998E-2</v>
      </c>
      <c r="F4906" s="29">
        <v>1</v>
      </c>
      <c r="G4906" s="28">
        <v>8.8488999999999998E-2</v>
      </c>
      <c r="H4906" s="28">
        <v>0</v>
      </c>
      <c r="I4906" s="28">
        <v>8.8488999999999998E-2</v>
      </c>
      <c r="J4906" s="28">
        <v>0.91151099999999996</v>
      </c>
      <c r="K4906" s="28">
        <v>-4.8411999999999997E-2</v>
      </c>
      <c r="L4906" s="28">
        <v>8.8488999999999998E-2</v>
      </c>
      <c r="M4906" s="28">
        <v>0.91151099999999996</v>
      </c>
    </row>
    <row r="4907" spans="1:13" ht="15" customHeight="1" x14ac:dyDescent="0.25">
      <c r="A4907" s="36">
        <v>45649</v>
      </c>
      <c r="B4907" s="24">
        <v>2</v>
      </c>
      <c r="C4907" s="33" t="s">
        <v>89</v>
      </c>
      <c r="D4907" s="23">
        <v>0.5</v>
      </c>
      <c r="E4907" s="23">
        <v>0.48449999999999999</v>
      </c>
      <c r="F4907" s="24">
        <v>1</v>
      </c>
      <c r="G4907" s="23">
        <v>0.48449999999999999</v>
      </c>
      <c r="H4907" s="23">
        <v>0</v>
      </c>
      <c r="I4907" s="23">
        <v>0.48449999999999999</v>
      </c>
      <c r="J4907" s="23">
        <v>0.51549999999999996</v>
      </c>
      <c r="K4907" s="23">
        <v>-4.3761000000000001E-2</v>
      </c>
      <c r="L4907" s="23">
        <v>0.48449999999999999</v>
      </c>
      <c r="M4907" s="23">
        <v>0.51549999999999996</v>
      </c>
    </row>
    <row r="4908" spans="1:13" ht="15" customHeight="1" x14ac:dyDescent="0.25">
      <c r="A4908" s="40">
        <v>45650</v>
      </c>
      <c r="B4908" s="29">
        <v>2</v>
      </c>
      <c r="C4908" s="33" t="s">
        <v>89</v>
      </c>
      <c r="D4908" s="28">
        <v>0.5</v>
      </c>
      <c r="E4908" s="28">
        <v>0.48802099999999998</v>
      </c>
      <c r="F4908" s="29">
        <v>1</v>
      </c>
      <c r="G4908" s="28">
        <v>0.48802099999999998</v>
      </c>
      <c r="H4908" s="28">
        <v>0</v>
      </c>
      <c r="I4908" s="28">
        <v>0.48802099999999998</v>
      </c>
      <c r="J4908" s="28">
        <v>0.51197899999999996</v>
      </c>
      <c r="K4908" s="28">
        <v>-4.7647000000000002E-2</v>
      </c>
      <c r="L4908" s="28">
        <v>0.48802099999999998</v>
      </c>
      <c r="M4908" s="28">
        <v>0.51197899999999996</v>
      </c>
    </row>
    <row r="4909" spans="1:13" ht="15" customHeight="1" x14ac:dyDescent="0.25">
      <c r="A4909" s="36">
        <v>45652</v>
      </c>
      <c r="B4909" s="24">
        <v>2</v>
      </c>
      <c r="C4909" s="33" t="s">
        <v>89</v>
      </c>
      <c r="D4909" s="23">
        <v>0.5</v>
      </c>
      <c r="E4909" s="23">
        <v>0.491091</v>
      </c>
      <c r="F4909" s="24">
        <v>1</v>
      </c>
      <c r="G4909" s="23">
        <v>0.491091</v>
      </c>
      <c r="H4909" s="23">
        <v>0</v>
      </c>
      <c r="I4909" s="23">
        <v>0.491091</v>
      </c>
      <c r="J4909" s="23">
        <v>0.50890899999999994</v>
      </c>
      <c r="K4909" s="23">
        <v>-4.5287000000000001E-2</v>
      </c>
      <c r="L4909" s="23">
        <v>0.491091</v>
      </c>
      <c r="M4909" s="23">
        <v>0.50890899999999994</v>
      </c>
    </row>
    <row r="4910" spans="1:13" ht="15" customHeight="1" x14ac:dyDescent="0.25">
      <c r="A4910" s="40">
        <v>45653</v>
      </c>
      <c r="B4910" s="29">
        <v>1</v>
      </c>
      <c r="C4910" s="22" t="s">
        <v>88</v>
      </c>
      <c r="D4910" s="28">
        <v>0.3</v>
      </c>
      <c r="E4910" s="28">
        <v>0.29194900000000001</v>
      </c>
      <c r="F4910" s="29">
        <v>1</v>
      </c>
      <c r="G4910" s="28">
        <v>0.29194900000000001</v>
      </c>
      <c r="H4910" s="28">
        <v>0</v>
      </c>
      <c r="I4910" s="28">
        <v>0.29194900000000001</v>
      </c>
      <c r="J4910" s="28">
        <v>0.70805099999999999</v>
      </c>
      <c r="K4910" s="28">
        <v>-4.9950000000000001E-2</v>
      </c>
      <c r="L4910" s="28">
        <v>0.29194900000000001</v>
      </c>
      <c r="M4910" s="28">
        <v>0.70805099999999999</v>
      </c>
    </row>
    <row r="4911" spans="1:13" ht="15" customHeight="1" x14ac:dyDescent="0.25">
      <c r="A4911" s="36">
        <v>45656</v>
      </c>
      <c r="B4911" s="24">
        <v>2</v>
      </c>
      <c r="C4911" s="33" t="s">
        <v>89</v>
      </c>
      <c r="D4911" s="23">
        <v>0.5</v>
      </c>
      <c r="E4911" s="23">
        <v>0.477715</v>
      </c>
      <c r="F4911" s="24">
        <v>1</v>
      </c>
      <c r="G4911" s="23">
        <v>0.477715</v>
      </c>
      <c r="H4911" s="23">
        <v>0</v>
      </c>
      <c r="I4911" s="23">
        <v>0.477715</v>
      </c>
      <c r="J4911" s="23">
        <v>0.522285</v>
      </c>
      <c r="K4911" s="23">
        <v>-5.7031999999999999E-2</v>
      </c>
      <c r="L4911" s="23">
        <v>0.477715</v>
      </c>
      <c r="M4911" s="23">
        <v>0.522285</v>
      </c>
    </row>
    <row r="4912" spans="1:13" ht="15" customHeight="1" x14ac:dyDescent="0.25">
      <c r="A4912" s="40">
        <v>45657</v>
      </c>
      <c r="B4912" s="29">
        <v>1</v>
      </c>
      <c r="C4912" s="22" t="s">
        <v>88</v>
      </c>
      <c r="D4912" s="28">
        <v>0.3</v>
      </c>
      <c r="E4912" s="28">
        <v>0.29561900000000002</v>
      </c>
      <c r="F4912" s="29">
        <v>1</v>
      </c>
      <c r="G4912" s="28">
        <v>0.29561900000000002</v>
      </c>
      <c r="H4912" s="28">
        <v>0</v>
      </c>
      <c r="I4912" s="28">
        <v>0.29561900000000002</v>
      </c>
      <c r="J4912" s="28">
        <v>0.70438100000000003</v>
      </c>
      <c r="K4912" s="28">
        <v>-5.7045999999999999E-2</v>
      </c>
      <c r="L4912" s="28">
        <v>0.29561900000000002</v>
      </c>
      <c r="M4912" s="28">
        <v>0.70438100000000003</v>
      </c>
    </row>
    <row r="4913" spans="1:13" ht="15" customHeight="1" x14ac:dyDescent="0.25">
      <c r="A4913" s="36">
        <v>45658</v>
      </c>
      <c r="B4913" s="24">
        <v>1</v>
      </c>
      <c r="C4913" s="22" t="s">
        <v>88</v>
      </c>
      <c r="D4913" s="23">
        <v>0.3</v>
      </c>
      <c r="E4913" s="23">
        <v>0.30118499999999998</v>
      </c>
      <c r="F4913" s="24">
        <v>1</v>
      </c>
      <c r="G4913" s="23">
        <v>0.30118499999999998</v>
      </c>
      <c r="H4913" s="23">
        <v>0</v>
      </c>
      <c r="I4913" s="23">
        <v>0.30118499999999998</v>
      </c>
      <c r="J4913" s="23">
        <v>0.69881499999999996</v>
      </c>
      <c r="K4913" s="23">
        <v>-5.3416999999999999E-2</v>
      </c>
      <c r="L4913" s="23">
        <v>0.30118499999999998</v>
      </c>
      <c r="M4913" s="23">
        <v>0.69881499999999996</v>
      </c>
    </row>
    <row r="4914" spans="1:13" ht="15" customHeight="1" x14ac:dyDescent="0.25">
      <c r="A4914" s="40">
        <v>45659</v>
      </c>
      <c r="B4914" s="29">
        <v>2</v>
      </c>
      <c r="C4914" s="33" t="s">
        <v>89</v>
      </c>
      <c r="D4914" s="28">
        <v>0.5</v>
      </c>
      <c r="E4914" s="28">
        <v>0.502471</v>
      </c>
      <c r="F4914" s="29">
        <v>1</v>
      </c>
      <c r="G4914" s="28">
        <v>0.502471</v>
      </c>
      <c r="H4914" s="28">
        <v>0</v>
      </c>
      <c r="I4914" s="28">
        <v>0.502471</v>
      </c>
      <c r="J4914" s="28">
        <v>0.497529</v>
      </c>
      <c r="K4914" s="28">
        <v>-4.2509999999999999E-2</v>
      </c>
      <c r="L4914" s="28">
        <v>0.502471</v>
      </c>
      <c r="M4914" s="28">
        <v>0.497529</v>
      </c>
    </row>
    <row r="4915" spans="1:13" ht="15" customHeight="1" x14ac:dyDescent="0.25">
      <c r="A4915" s="36">
        <v>45660</v>
      </c>
      <c r="B4915" s="24">
        <v>3</v>
      </c>
      <c r="C4915" s="35" t="s">
        <v>90</v>
      </c>
      <c r="D4915" s="23">
        <v>0.8</v>
      </c>
      <c r="E4915" s="23">
        <v>0.81436799999999998</v>
      </c>
      <c r="F4915" s="24">
        <v>1</v>
      </c>
      <c r="G4915" s="23">
        <v>0.81436799999999998</v>
      </c>
      <c r="H4915" s="23">
        <v>0</v>
      </c>
      <c r="I4915" s="23">
        <v>0.81436799999999998</v>
      </c>
      <c r="J4915" s="23">
        <v>0.18563199999999999</v>
      </c>
      <c r="K4915" s="23">
        <v>-4.5586000000000002E-2</v>
      </c>
      <c r="L4915" s="23">
        <v>0.81436799999999998</v>
      </c>
      <c r="M4915" s="23">
        <v>0.18563199999999999</v>
      </c>
    </row>
    <row r="4916" spans="1:13" ht="15" customHeight="1" x14ac:dyDescent="0.25">
      <c r="A4916" s="40">
        <v>45663</v>
      </c>
      <c r="B4916" s="29">
        <v>1</v>
      </c>
      <c r="C4916" s="22" t="s">
        <v>88</v>
      </c>
      <c r="D4916" s="28">
        <v>0.3</v>
      </c>
      <c r="E4916" s="28">
        <v>0.27371099999999998</v>
      </c>
      <c r="F4916" s="29">
        <v>1</v>
      </c>
      <c r="G4916" s="28">
        <v>0.27371099999999998</v>
      </c>
      <c r="H4916" s="28">
        <v>0</v>
      </c>
      <c r="I4916" s="28">
        <v>0.27371099999999998</v>
      </c>
      <c r="J4916" s="28">
        <v>0.72628899999999996</v>
      </c>
      <c r="K4916" s="28">
        <v>-6.9485000000000005E-2</v>
      </c>
      <c r="L4916" s="28">
        <v>0.27371099999999998</v>
      </c>
      <c r="M4916" s="28">
        <v>0.72628899999999996</v>
      </c>
    </row>
    <row r="4917" spans="1:13" ht="15" customHeight="1" x14ac:dyDescent="0.25">
      <c r="A4917" s="36">
        <v>45664</v>
      </c>
      <c r="B4917" s="24">
        <v>1</v>
      </c>
      <c r="C4917" s="22" t="s">
        <v>88</v>
      </c>
      <c r="D4917" s="23">
        <v>0.3</v>
      </c>
      <c r="E4917" s="23">
        <v>0.27010000000000001</v>
      </c>
      <c r="F4917" s="24">
        <v>1</v>
      </c>
      <c r="G4917" s="23">
        <v>0.27010000000000001</v>
      </c>
      <c r="H4917" s="23">
        <v>0</v>
      </c>
      <c r="I4917" s="23">
        <v>0.27010000000000001</v>
      </c>
      <c r="J4917" s="23">
        <v>0.72989999999999999</v>
      </c>
      <c r="K4917" s="23">
        <v>-6.0713999999999997E-2</v>
      </c>
      <c r="L4917" s="23">
        <v>0.27010000000000001</v>
      </c>
      <c r="M4917" s="23">
        <v>0.72989999999999999</v>
      </c>
    </row>
    <row r="4918" spans="1:13" ht="15" customHeight="1" x14ac:dyDescent="0.25">
      <c r="A4918" s="40">
        <v>45665</v>
      </c>
      <c r="B4918" s="29">
        <v>1</v>
      </c>
      <c r="C4918" s="22" t="s">
        <v>88</v>
      </c>
      <c r="D4918" s="28">
        <v>0.3</v>
      </c>
      <c r="E4918" s="28">
        <v>0.25973600000000002</v>
      </c>
      <c r="F4918" s="29">
        <v>0</v>
      </c>
      <c r="G4918" s="28">
        <v>0.12986800000000001</v>
      </c>
      <c r="H4918" s="28">
        <v>0</v>
      </c>
      <c r="I4918" s="28">
        <v>0.12986800000000001</v>
      </c>
      <c r="J4918" s="28">
        <v>0.87013200000000002</v>
      </c>
      <c r="K4918" s="28">
        <v>-7.6025999999999996E-2</v>
      </c>
      <c r="L4918" s="28">
        <v>0.12986800000000001</v>
      </c>
      <c r="M4918" s="28">
        <v>0.87013200000000002</v>
      </c>
    </row>
    <row r="4919" spans="1:13" ht="15" customHeight="1" x14ac:dyDescent="0.25">
      <c r="A4919" s="36">
        <v>45666</v>
      </c>
      <c r="B4919" s="24">
        <v>1</v>
      </c>
      <c r="C4919" s="22" t="s">
        <v>88</v>
      </c>
      <c r="D4919" s="23">
        <v>0.3</v>
      </c>
      <c r="E4919" s="23">
        <v>0.255969</v>
      </c>
      <c r="F4919" s="24">
        <v>0</v>
      </c>
      <c r="G4919" s="23">
        <v>0.12798399999999999</v>
      </c>
      <c r="H4919" s="23">
        <v>0</v>
      </c>
      <c r="I4919" s="23">
        <v>0.12798399999999999</v>
      </c>
      <c r="J4919" s="23">
        <v>0.87201600000000001</v>
      </c>
      <c r="K4919" s="23">
        <v>-9.1926999999999995E-2</v>
      </c>
      <c r="L4919" s="23">
        <v>0.12798399999999999</v>
      </c>
      <c r="M4919" s="23">
        <v>0.87201600000000001</v>
      </c>
    </row>
    <row r="4920" spans="1:13" ht="15" customHeight="1" x14ac:dyDescent="0.25">
      <c r="A4920" s="40">
        <v>45667</v>
      </c>
      <c r="B4920" s="29">
        <v>1</v>
      </c>
      <c r="C4920" s="22" t="s">
        <v>88</v>
      </c>
      <c r="D4920" s="28">
        <v>0.3</v>
      </c>
      <c r="E4920" s="28">
        <v>0.24230699999999999</v>
      </c>
      <c r="F4920" s="29">
        <v>0</v>
      </c>
      <c r="G4920" s="28">
        <v>0.121153</v>
      </c>
      <c r="H4920" s="28">
        <v>0</v>
      </c>
      <c r="I4920" s="28">
        <v>0.121153</v>
      </c>
      <c r="J4920" s="28">
        <v>0.87884700000000004</v>
      </c>
      <c r="K4920" s="28">
        <v>-0.111294</v>
      </c>
      <c r="L4920" s="28">
        <v>8.4806999999999994E-2</v>
      </c>
      <c r="M4920" s="28">
        <v>0.91519300000000003</v>
      </c>
    </row>
    <row r="4921" spans="1:13" ht="15" customHeight="1" x14ac:dyDescent="0.25">
      <c r="A4921" s="36">
        <v>45670</v>
      </c>
      <c r="B4921" s="24">
        <v>0</v>
      </c>
      <c r="C4921" s="22" t="s">
        <v>88</v>
      </c>
      <c r="D4921" s="23">
        <v>0.1</v>
      </c>
      <c r="E4921" s="23">
        <v>6.4295000000000005E-2</v>
      </c>
      <c r="F4921" s="24">
        <v>0</v>
      </c>
      <c r="G4921" s="23">
        <v>3.2148000000000003E-2</v>
      </c>
      <c r="H4921" s="23">
        <v>0</v>
      </c>
      <c r="I4921" s="23">
        <v>3.2148000000000003E-2</v>
      </c>
      <c r="J4921" s="23">
        <v>0.96785200000000005</v>
      </c>
      <c r="K4921" s="23">
        <v>-0.15138599999999999</v>
      </c>
      <c r="L4921" s="23">
        <v>1.6074000000000001E-2</v>
      </c>
      <c r="M4921" s="23">
        <v>0.98392599999999997</v>
      </c>
    </row>
    <row r="4922" spans="1:13" ht="15" customHeight="1" x14ac:dyDescent="0.25">
      <c r="A4922" s="40">
        <v>45671</v>
      </c>
      <c r="B4922" s="29">
        <v>0</v>
      </c>
      <c r="C4922" s="22" t="s">
        <v>88</v>
      </c>
      <c r="D4922" s="28">
        <v>0.1</v>
      </c>
      <c r="E4922" s="28">
        <v>6.1494E-2</v>
      </c>
      <c r="F4922" s="29">
        <v>0</v>
      </c>
      <c r="G4922" s="28">
        <v>3.0747E-2</v>
      </c>
      <c r="H4922" s="28">
        <v>0</v>
      </c>
      <c r="I4922" s="28">
        <v>3.0747E-2</v>
      </c>
      <c r="J4922" s="28">
        <v>0.96925300000000003</v>
      </c>
      <c r="K4922" s="28">
        <v>-0.13398499999999999</v>
      </c>
      <c r="L4922" s="28">
        <v>2.1523E-2</v>
      </c>
      <c r="M4922" s="28">
        <v>0.97847700000000004</v>
      </c>
    </row>
    <row r="4923" spans="1:13" ht="15" customHeight="1" x14ac:dyDescent="0.25">
      <c r="A4923" s="36">
        <v>45672</v>
      </c>
      <c r="B4923" s="24">
        <v>0</v>
      </c>
      <c r="C4923" s="22" t="s">
        <v>88</v>
      </c>
      <c r="D4923" s="23">
        <v>0.1</v>
      </c>
      <c r="E4923" s="23">
        <v>6.0630000000000003E-2</v>
      </c>
      <c r="F4923" s="24">
        <v>0</v>
      </c>
      <c r="G4923" s="23">
        <v>3.0315000000000002E-2</v>
      </c>
      <c r="H4923" s="23">
        <v>0</v>
      </c>
      <c r="I4923" s="23">
        <v>3.0315000000000002E-2</v>
      </c>
      <c r="J4923" s="23">
        <v>0.96968500000000002</v>
      </c>
      <c r="K4923" s="23">
        <v>-0.12989400000000001</v>
      </c>
      <c r="L4923" s="23">
        <v>2.1221E-2</v>
      </c>
      <c r="M4923" s="23">
        <v>0.97877899999999995</v>
      </c>
    </row>
    <row r="4924" spans="1:13" ht="15" customHeight="1" x14ac:dyDescent="0.25">
      <c r="A4924" s="40">
        <v>45673</v>
      </c>
      <c r="B4924" s="29">
        <v>1</v>
      </c>
      <c r="C4924" s="22" t="s">
        <v>88</v>
      </c>
      <c r="D4924" s="28">
        <v>0.3</v>
      </c>
      <c r="E4924" s="28">
        <v>0.177652</v>
      </c>
      <c r="F4924" s="29">
        <v>0</v>
      </c>
      <c r="G4924" s="28">
        <v>8.8826000000000002E-2</v>
      </c>
      <c r="H4924" s="28">
        <v>0</v>
      </c>
      <c r="I4924" s="28">
        <v>8.8826000000000002E-2</v>
      </c>
      <c r="J4924" s="28">
        <v>0.91117400000000004</v>
      </c>
      <c r="K4924" s="28">
        <v>-0.12196899999999999</v>
      </c>
      <c r="L4924" s="28">
        <v>6.2177999999999997E-2</v>
      </c>
      <c r="M4924" s="28">
        <v>0.93782200000000004</v>
      </c>
    </row>
    <row r="4925" spans="1:13" ht="15" customHeight="1" x14ac:dyDescent="0.25">
      <c r="A4925" s="36">
        <v>45674</v>
      </c>
      <c r="B4925" s="24">
        <v>1</v>
      </c>
      <c r="C4925" s="22" t="s">
        <v>88</v>
      </c>
      <c r="D4925" s="23">
        <v>0.3</v>
      </c>
      <c r="E4925" s="23">
        <v>0.177788</v>
      </c>
      <c r="F4925" s="24">
        <v>0</v>
      </c>
      <c r="G4925" s="23">
        <v>8.8894000000000001E-2</v>
      </c>
      <c r="H4925" s="23">
        <v>0</v>
      </c>
      <c r="I4925" s="23">
        <v>8.8894000000000001E-2</v>
      </c>
      <c r="J4925" s="23">
        <v>0.91110599999999997</v>
      </c>
      <c r="K4925" s="23">
        <v>-0.12573599999999999</v>
      </c>
      <c r="L4925" s="23">
        <v>6.2225999999999997E-2</v>
      </c>
      <c r="M4925" s="23">
        <v>0.937774</v>
      </c>
    </row>
    <row r="4926" spans="1:13" ht="15" customHeight="1" x14ac:dyDescent="0.25">
      <c r="A4926" s="40">
        <v>45677</v>
      </c>
      <c r="B4926" s="29">
        <v>1</v>
      </c>
      <c r="C4926" s="22" t="s">
        <v>88</v>
      </c>
      <c r="D4926" s="28">
        <v>0.3</v>
      </c>
      <c r="E4926" s="28">
        <v>0.18682499999999999</v>
      </c>
      <c r="F4926" s="29">
        <v>0</v>
      </c>
      <c r="G4926" s="28">
        <v>9.3411999999999995E-2</v>
      </c>
      <c r="H4926" s="28">
        <v>0</v>
      </c>
      <c r="I4926" s="28">
        <v>9.3411999999999995E-2</v>
      </c>
      <c r="J4926" s="28">
        <v>0.90658799999999995</v>
      </c>
      <c r="K4926" s="28">
        <v>-0.11906600000000001</v>
      </c>
      <c r="L4926" s="28">
        <v>6.5389000000000003E-2</v>
      </c>
      <c r="M4926" s="28">
        <v>0.93461099999999997</v>
      </c>
    </row>
    <row r="4927" spans="1:13" ht="15" customHeight="1" x14ac:dyDescent="0.25">
      <c r="A4927" s="36">
        <v>45678</v>
      </c>
      <c r="B4927" s="24">
        <v>1</v>
      </c>
      <c r="C4927" s="22" t="s">
        <v>88</v>
      </c>
      <c r="D4927" s="23">
        <v>0.3</v>
      </c>
      <c r="E4927" s="23">
        <v>0.17497799999999999</v>
      </c>
      <c r="F4927" s="24">
        <v>0</v>
      </c>
      <c r="G4927" s="23">
        <v>8.7488999999999997E-2</v>
      </c>
      <c r="H4927" s="23">
        <v>0</v>
      </c>
      <c r="I4927" s="23">
        <v>8.7488999999999997E-2</v>
      </c>
      <c r="J4927" s="23">
        <v>0.91251099999999996</v>
      </c>
      <c r="K4927" s="23">
        <v>-0.14651400000000001</v>
      </c>
      <c r="L4927" s="23">
        <v>6.1241999999999998E-2</v>
      </c>
      <c r="M4927" s="23">
        <v>0.93875799999999998</v>
      </c>
    </row>
    <row r="4928" spans="1:13" ht="15" customHeight="1" x14ac:dyDescent="0.25">
      <c r="A4928" s="40">
        <v>45679</v>
      </c>
      <c r="B4928" s="29">
        <v>1</v>
      </c>
      <c r="C4928" s="22" t="s">
        <v>88</v>
      </c>
      <c r="D4928" s="28">
        <v>0.3</v>
      </c>
      <c r="E4928" s="28">
        <v>0.17360300000000001</v>
      </c>
      <c r="F4928" s="29">
        <v>0</v>
      </c>
      <c r="G4928" s="28">
        <v>8.6801000000000003E-2</v>
      </c>
      <c r="H4928" s="28">
        <v>0</v>
      </c>
      <c r="I4928" s="28">
        <v>8.6801000000000003E-2</v>
      </c>
      <c r="J4928" s="28">
        <v>0.91319899999999998</v>
      </c>
      <c r="K4928" s="28">
        <v>-0.159219</v>
      </c>
      <c r="L4928" s="28">
        <v>4.3401000000000002E-2</v>
      </c>
      <c r="M4928" s="28">
        <v>0.95659899999999998</v>
      </c>
    </row>
    <row r="4929" spans="1:13" ht="15" customHeight="1" x14ac:dyDescent="0.25">
      <c r="A4929" s="36">
        <v>45680</v>
      </c>
      <c r="B4929" s="24">
        <v>1</v>
      </c>
      <c r="C4929" s="22" t="s">
        <v>88</v>
      </c>
      <c r="D4929" s="23">
        <v>0.3</v>
      </c>
      <c r="E4929" s="23">
        <v>0.15934100000000001</v>
      </c>
      <c r="F4929" s="24">
        <v>0</v>
      </c>
      <c r="G4929" s="23">
        <v>7.9670000000000005E-2</v>
      </c>
      <c r="H4929" s="23">
        <v>0</v>
      </c>
      <c r="I4929" s="23">
        <v>7.9670000000000005E-2</v>
      </c>
      <c r="J4929" s="23">
        <v>0.92032999999999998</v>
      </c>
      <c r="K4929" s="23">
        <v>-0.137099</v>
      </c>
      <c r="L4929" s="23">
        <v>5.5768999999999999E-2</v>
      </c>
      <c r="M4929" s="23">
        <v>0.94423100000000004</v>
      </c>
    </row>
    <row r="4930" spans="1:13" ht="15" customHeight="1" x14ac:dyDescent="0.25">
      <c r="A4930" s="40">
        <v>45681</v>
      </c>
      <c r="B4930" s="29">
        <v>1</v>
      </c>
      <c r="C4930" s="22" t="s">
        <v>88</v>
      </c>
      <c r="D4930" s="28">
        <v>0.3</v>
      </c>
      <c r="E4930" s="28">
        <v>0.15798899999999999</v>
      </c>
      <c r="F4930" s="29">
        <v>0</v>
      </c>
      <c r="G4930" s="28">
        <v>7.8994999999999996E-2</v>
      </c>
      <c r="H4930" s="28">
        <v>0</v>
      </c>
      <c r="I4930" s="28">
        <v>7.8994999999999996E-2</v>
      </c>
      <c r="J4930" s="28">
        <v>0.92100499999999996</v>
      </c>
      <c r="K4930" s="28">
        <v>-0.15031800000000001</v>
      </c>
      <c r="L4930" s="28">
        <v>3.9496999999999997E-2</v>
      </c>
      <c r="M4930" s="28">
        <v>0.960503</v>
      </c>
    </row>
    <row r="4931" spans="1:13" ht="15" customHeight="1" x14ac:dyDescent="0.25">
      <c r="A4931" s="36">
        <v>45684</v>
      </c>
      <c r="B4931" s="24">
        <v>1</v>
      </c>
      <c r="C4931" s="22" t="s">
        <v>88</v>
      </c>
      <c r="D4931" s="23">
        <v>0.3</v>
      </c>
      <c r="E4931" s="23">
        <v>0.14921300000000001</v>
      </c>
      <c r="F4931" s="24">
        <v>0</v>
      </c>
      <c r="G4931" s="23">
        <v>7.4607000000000007E-2</v>
      </c>
      <c r="H4931" s="23">
        <v>0</v>
      </c>
      <c r="I4931" s="23">
        <v>7.4607000000000007E-2</v>
      </c>
      <c r="J4931" s="23">
        <v>0.92539300000000002</v>
      </c>
      <c r="K4931" s="23">
        <v>-0.178621</v>
      </c>
      <c r="L4931" s="23">
        <v>3.7303000000000003E-2</v>
      </c>
      <c r="M4931" s="23">
        <v>0.96269700000000002</v>
      </c>
    </row>
    <row r="4932" spans="1:13" ht="15" customHeight="1" x14ac:dyDescent="0.25">
      <c r="A4932" s="40">
        <v>45685</v>
      </c>
      <c r="B4932" s="29">
        <v>1</v>
      </c>
      <c r="C4932" s="22" t="s">
        <v>88</v>
      </c>
      <c r="D4932" s="28">
        <v>0.3</v>
      </c>
      <c r="E4932" s="28">
        <v>0.14844499999999999</v>
      </c>
      <c r="F4932" s="29">
        <v>0</v>
      </c>
      <c r="G4932" s="28">
        <v>7.4222999999999997E-2</v>
      </c>
      <c r="H4932" s="28">
        <v>0</v>
      </c>
      <c r="I4932" s="28">
        <v>7.4222999999999997E-2</v>
      </c>
      <c r="J4932" s="28">
        <v>0.92577699999999996</v>
      </c>
      <c r="K4932" s="28">
        <v>-0.19358300000000001</v>
      </c>
      <c r="L4932" s="28">
        <v>3.7110999999999998E-2</v>
      </c>
      <c r="M4932" s="28">
        <v>0.96288899999999999</v>
      </c>
    </row>
    <row r="4933" spans="1:13" ht="15" customHeight="1" x14ac:dyDescent="0.25">
      <c r="A4933" s="36">
        <v>45686</v>
      </c>
      <c r="B4933" s="24">
        <v>1</v>
      </c>
      <c r="C4933" s="22" t="s">
        <v>88</v>
      </c>
      <c r="D4933" s="23">
        <v>0.3</v>
      </c>
      <c r="E4933" s="23">
        <v>0.136241</v>
      </c>
      <c r="F4933" s="24">
        <v>0</v>
      </c>
      <c r="G4933" s="23">
        <v>6.812E-2</v>
      </c>
      <c r="H4933" s="23">
        <v>0</v>
      </c>
      <c r="I4933" s="23">
        <v>6.812E-2</v>
      </c>
      <c r="J4933" s="23">
        <v>0.93188000000000004</v>
      </c>
      <c r="K4933" s="23">
        <v>-0.16886599999999999</v>
      </c>
      <c r="L4933" s="23">
        <v>3.406E-2</v>
      </c>
      <c r="M4933" s="23">
        <v>0.96594000000000002</v>
      </c>
    </row>
    <row r="4934" spans="1:13" ht="15" customHeight="1" x14ac:dyDescent="0.25">
      <c r="A4934" s="40">
        <v>45687</v>
      </c>
      <c r="B4934" s="29">
        <v>1</v>
      </c>
      <c r="C4934" s="22" t="s">
        <v>88</v>
      </c>
      <c r="D4934" s="28">
        <v>0.3</v>
      </c>
      <c r="E4934" s="28">
        <v>0.139011</v>
      </c>
      <c r="F4934" s="29">
        <v>0</v>
      </c>
      <c r="G4934" s="28">
        <v>6.9504999999999997E-2</v>
      </c>
      <c r="H4934" s="28">
        <v>0</v>
      </c>
      <c r="I4934" s="28">
        <v>6.9504999999999997E-2</v>
      </c>
      <c r="J4934" s="28">
        <v>0.93049499999999996</v>
      </c>
      <c r="K4934" s="28">
        <v>-0.1774</v>
      </c>
      <c r="L4934" s="28">
        <v>3.4752999999999999E-2</v>
      </c>
      <c r="M4934" s="28">
        <v>0.96524699999999997</v>
      </c>
    </row>
    <row r="4935" spans="1:13" ht="15" customHeight="1" x14ac:dyDescent="0.25">
      <c r="A4935" s="36">
        <v>45688</v>
      </c>
      <c r="B4935" s="24">
        <v>1</v>
      </c>
      <c r="C4935" s="22" t="s">
        <v>88</v>
      </c>
      <c r="D4935" s="23">
        <v>0.3</v>
      </c>
      <c r="E4935" s="23">
        <v>0.13428599999999999</v>
      </c>
      <c r="F4935" s="24">
        <v>0</v>
      </c>
      <c r="G4935" s="23">
        <v>6.7142999999999994E-2</v>
      </c>
      <c r="H4935" s="23">
        <v>0</v>
      </c>
      <c r="I4935" s="23">
        <v>6.7142999999999994E-2</v>
      </c>
      <c r="J4935" s="23">
        <v>0.93285700000000005</v>
      </c>
      <c r="K4935" s="23">
        <v>-0.163245</v>
      </c>
      <c r="L4935" s="23">
        <v>3.3571999999999998E-2</v>
      </c>
      <c r="M4935" s="23">
        <v>0.96642799999999995</v>
      </c>
    </row>
    <row r="4936" spans="1:13" ht="15" customHeight="1" x14ac:dyDescent="0.25">
      <c r="A4936" s="40">
        <v>45689</v>
      </c>
      <c r="B4936" s="29">
        <v>2</v>
      </c>
      <c r="C4936" s="33" t="s">
        <v>89</v>
      </c>
      <c r="D4936" s="28">
        <v>0.5</v>
      </c>
      <c r="E4936" s="28">
        <v>0.228828</v>
      </c>
      <c r="F4936" s="29">
        <v>0</v>
      </c>
      <c r="G4936" s="28">
        <v>0.114414</v>
      </c>
      <c r="H4936" s="28">
        <v>0</v>
      </c>
      <c r="I4936" s="28">
        <v>0.114414</v>
      </c>
      <c r="J4936" s="28">
        <v>0.88558599999999998</v>
      </c>
      <c r="K4936" s="28">
        <v>-0.16699900000000001</v>
      </c>
      <c r="L4936" s="28">
        <v>5.7207000000000001E-2</v>
      </c>
      <c r="M4936" s="28">
        <v>0.94279299999999999</v>
      </c>
    </row>
    <row r="4937" spans="1:13" ht="15" customHeight="1" x14ac:dyDescent="0.25">
      <c r="A4937" s="36">
        <v>45691</v>
      </c>
      <c r="B4937" s="24">
        <v>2</v>
      </c>
      <c r="C4937" s="33" t="s">
        <v>89</v>
      </c>
      <c r="D4937" s="23">
        <v>0.5</v>
      </c>
      <c r="E4937" s="23">
        <v>0.23206599999999999</v>
      </c>
      <c r="F4937" s="24">
        <v>0</v>
      </c>
      <c r="G4937" s="23">
        <v>0.116033</v>
      </c>
      <c r="H4937" s="23">
        <v>0</v>
      </c>
      <c r="I4937" s="23">
        <v>0.116033</v>
      </c>
      <c r="J4937" s="23">
        <v>0.88396699999999995</v>
      </c>
      <c r="K4937" s="23">
        <v>-0.170297</v>
      </c>
      <c r="L4937" s="23">
        <v>5.8015999999999998E-2</v>
      </c>
      <c r="M4937" s="23">
        <v>0.94198400000000004</v>
      </c>
    </row>
    <row r="4938" spans="1:13" ht="15" customHeight="1" x14ac:dyDescent="0.25">
      <c r="A4938" s="40">
        <v>45692</v>
      </c>
      <c r="B4938" s="29">
        <v>2</v>
      </c>
      <c r="C4938" s="33" t="s">
        <v>89</v>
      </c>
      <c r="D4938" s="28">
        <v>0.5</v>
      </c>
      <c r="E4938" s="28">
        <v>0.225773</v>
      </c>
      <c r="F4938" s="29">
        <v>0</v>
      </c>
      <c r="G4938" s="28">
        <v>0.112886</v>
      </c>
      <c r="H4938" s="28">
        <v>0</v>
      </c>
      <c r="I4938" s="28">
        <v>0.112886</v>
      </c>
      <c r="J4938" s="28">
        <v>0.88711399999999996</v>
      </c>
      <c r="K4938" s="28">
        <v>-0.154719</v>
      </c>
      <c r="L4938" s="28">
        <v>5.6443E-2</v>
      </c>
      <c r="M4938" s="28">
        <v>0.94355699999999998</v>
      </c>
    </row>
    <row r="4939" spans="1:13" ht="15" customHeight="1" x14ac:dyDescent="0.25">
      <c r="A4939" s="36">
        <v>45693</v>
      </c>
      <c r="B4939" s="24">
        <v>2</v>
      </c>
      <c r="C4939" s="33" t="s">
        <v>89</v>
      </c>
      <c r="D4939" s="23">
        <v>0.5</v>
      </c>
      <c r="E4939" s="23">
        <v>0.22478000000000001</v>
      </c>
      <c r="F4939" s="24">
        <v>0</v>
      </c>
      <c r="G4939" s="23">
        <v>0.11239</v>
      </c>
      <c r="H4939" s="23">
        <v>0</v>
      </c>
      <c r="I4939" s="23">
        <v>0.11239</v>
      </c>
      <c r="J4939" s="23">
        <v>0.88761000000000001</v>
      </c>
      <c r="K4939" s="23">
        <v>-0.143982</v>
      </c>
      <c r="L4939" s="23">
        <v>7.8673000000000007E-2</v>
      </c>
      <c r="M4939" s="23">
        <v>0.92132700000000001</v>
      </c>
    </row>
    <row r="4940" spans="1:13" ht="15" customHeight="1" x14ac:dyDescent="0.25">
      <c r="A4940" s="40">
        <v>45694</v>
      </c>
      <c r="B4940" s="29">
        <v>2</v>
      </c>
      <c r="C4940" s="33" t="s">
        <v>89</v>
      </c>
      <c r="D4940" s="28">
        <v>0.5</v>
      </c>
      <c r="E4940" s="28">
        <v>0.22706399999999999</v>
      </c>
      <c r="F4940" s="29">
        <v>0</v>
      </c>
      <c r="G4940" s="28">
        <v>0.11353199999999999</v>
      </c>
      <c r="H4940" s="28">
        <v>0</v>
      </c>
      <c r="I4940" s="28">
        <v>0.11353199999999999</v>
      </c>
      <c r="J4940" s="28">
        <v>0.88646800000000003</v>
      </c>
      <c r="K4940" s="28">
        <v>-0.157778</v>
      </c>
      <c r="L4940" s="28">
        <v>5.6765999999999997E-2</v>
      </c>
      <c r="M4940" s="28">
        <v>0.94323400000000002</v>
      </c>
    </row>
    <row r="4941" spans="1:13" ht="15" customHeight="1" x14ac:dyDescent="0.25">
      <c r="A4941" s="36">
        <v>45695</v>
      </c>
      <c r="B4941" s="24">
        <v>2</v>
      </c>
      <c r="C4941" s="33" t="s">
        <v>89</v>
      </c>
      <c r="D4941" s="23">
        <v>0.5</v>
      </c>
      <c r="E4941" s="23">
        <v>0.25811499999999998</v>
      </c>
      <c r="F4941" s="24">
        <v>0</v>
      </c>
      <c r="G4941" s="23">
        <v>0.12905800000000001</v>
      </c>
      <c r="H4941" s="23">
        <v>0</v>
      </c>
      <c r="I4941" s="23">
        <v>0.12905800000000001</v>
      </c>
      <c r="J4941" s="23">
        <v>0.87094199999999999</v>
      </c>
      <c r="K4941" s="23">
        <v>-0.15165400000000001</v>
      </c>
      <c r="L4941" s="23">
        <v>6.4529000000000003E-2</v>
      </c>
      <c r="M4941" s="23">
        <v>0.93547100000000005</v>
      </c>
    </row>
    <row r="4942" spans="1:13" ht="15" customHeight="1" x14ac:dyDescent="0.25">
      <c r="A4942" s="40">
        <v>45698</v>
      </c>
      <c r="B4942" s="29">
        <v>2</v>
      </c>
      <c r="C4942" s="33" t="s">
        <v>89</v>
      </c>
      <c r="D4942" s="28">
        <v>0.5</v>
      </c>
      <c r="E4942" s="28">
        <v>0.25673699999999999</v>
      </c>
      <c r="F4942" s="29">
        <v>0</v>
      </c>
      <c r="G4942" s="28">
        <v>0.12836800000000001</v>
      </c>
      <c r="H4942" s="28">
        <v>0</v>
      </c>
      <c r="I4942" s="28">
        <v>0.12836800000000001</v>
      </c>
      <c r="J4942" s="28">
        <v>0.87163199999999996</v>
      </c>
      <c r="K4942" s="28">
        <v>-0.17199900000000001</v>
      </c>
      <c r="L4942" s="28">
        <v>6.4184000000000005E-2</v>
      </c>
      <c r="M4942" s="28">
        <v>0.93581599999999998</v>
      </c>
    </row>
    <row r="4943" spans="1:13" ht="15" customHeight="1" x14ac:dyDescent="0.25">
      <c r="A4943" s="36">
        <v>45699</v>
      </c>
      <c r="B4943" s="24">
        <v>2</v>
      </c>
      <c r="C4943" s="33" t="s">
        <v>89</v>
      </c>
      <c r="D4943" s="23">
        <v>0.5</v>
      </c>
      <c r="E4943" s="23">
        <v>0.24082999999999999</v>
      </c>
      <c r="F4943" s="24">
        <v>0</v>
      </c>
      <c r="G4943" s="23">
        <v>0.12041499999999999</v>
      </c>
      <c r="H4943" s="23">
        <v>0</v>
      </c>
      <c r="I4943" s="23">
        <v>0.12041499999999999</v>
      </c>
      <c r="J4943" s="23">
        <v>0.87958499999999995</v>
      </c>
      <c r="K4943" s="23">
        <v>-0.19988</v>
      </c>
      <c r="L4943" s="23">
        <v>6.0206999999999997E-2</v>
      </c>
      <c r="M4943" s="23">
        <v>0.93979299999999999</v>
      </c>
    </row>
    <row r="4944" spans="1:13" ht="15" customHeight="1" x14ac:dyDescent="0.25">
      <c r="A4944" s="40">
        <v>45700</v>
      </c>
      <c r="B4944" s="29">
        <v>2</v>
      </c>
      <c r="C4944" s="33" t="s">
        <v>89</v>
      </c>
      <c r="D4944" s="28">
        <v>0.5</v>
      </c>
      <c r="E4944" s="28">
        <v>0.24385699999999999</v>
      </c>
      <c r="F4944" s="29">
        <v>0</v>
      </c>
      <c r="G4944" s="28">
        <v>0.121929</v>
      </c>
      <c r="H4944" s="28">
        <v>0</v>
      </c>
      <c r="I4944" s="28">
        <v>0.121929</v>
      </c>
      <c r="J4944" s="28">
        <v>0.87807100000000005</v>
      </c>
      <c r="K4944" s="28">
        <v>-0.20308899999999999</v>
      </c>
      <c r="L4944" s="28">
        <v>6.0963999999999997E-2</v>
      </c>
      <c r="M4944" s="28">
        <v>0.93903599999999998</v>
      </c>
    </row>
    <row r="4945" spans="1:13" ht="15" customHeight="1" x14ac:dyDescent="0.25">
      <c r="A4945" s="36">
        <v>45701</v>
      </c>
      <c r="B4945" s="24">
        <v>2</v>
      </c>
      <c r="C4945" s="33" t="s">
        <v>89</v>
      </c>
      <c r="D4945" s="23">
        <v>0.5</v>
      </c>
      <c r="E4945" s="23">
        <v>0.24352599999999999</v>
      </c>
      <c r="F4945" s="24">
        <v>0</v>
      </c>
      <c r="G4945" s="23">
        <v>0.121763</v>
      </c>
      <c r="H4945" s="23">
        <v>0</v>
      </c>
      <c r="I4945" s="23">
        <v>0.121763</v>
      </c>
      <c r="J4945" s="23">
        <v>0.87823700000000005</v>
      </c>
      <c r="K4945" s="23">
        <v>-0.20319799999999999</v>
      </c>
      <c r="L4945" s="23">
        <v>6.0880999999999998E-2</v>
      </c>
      <c r="M4945" s="23">
        <v>0.93911900000000004</v>
      </c>
    </row>
    <row r="4946" spans="1:13" ht="15" customHeight="1" x14ac:dyDescent="0.25">
      <c r="A4946" s="40">
        <v>45702</v>
      </c>
      <c r="B4946" s="29">
        <v>2</v>
      </c>
      <c r="C4946" s="33" t="s">
        <v>89</v>
      </c>
      <c r="D4946" s="28">
        <v>0.5</v>
      </c>
      <c r="E4946" s="28">
        <v>0.23902300000000001</v>
      </c>
      <c r="F4946" s="29">
        <v>0</v>
      </c>
      <c r="G4946" s="28">
        <v>0.11951100000000001</v>
      </c>
      <c r="H4946" s="28">
        <v>0</v>
      </c>
      <c r="I4946" s="28">
        <v>0.11951100000000001</v>
      </c>
      <c r="J4946" s="28">
        <v>0.88048899999999997</v>
      </c>
      <c r="K4946" s="28">
        <v>-0.22411400000000001</v>
      </c>
      <c r="L4946" s="28">
        <v>5.9755999999999997E-2</v>
      </c>
      <c r="M4946" s="28">
        <v>0.94024399999999997</v>
      </c>
    </row>
    <row r="4947" spans="1:13" ht="15" customHeight="1" x14ac:dyDescent="0.25">
      <c r="A4947" s="36">
        <v>45705</v>
      </c>
      <c r="B4947" s="24">
        <v>1</v>
      </c>
      <c r="C4947" s="22" t="s">
        <v>88</v>
      </c>
      <c r="D4947" s="23">
        <v>0.3</v>
      </c>
      <c r="E4947" s="23">
        <v>0.14958199999999999</v>
      </c>
      <c r="F4947" s="24">
        <v>0</v>
      </c>
      <c r="G4947" s="23">
        <v>7.4790999999999996E-2</v>
      </c>
      <c r="H4947" s="23">
        <v>0</v>
      </c>
      <c r="I4947" s="23">
        <v>7.4790999999999996E-2</v>
      </c>
      <c r="J4947" s="23">
        <v>0.92520899999999995</v>
      </c>
      <c r="K4947" s="23">
        <v>-0.22173999999999999</v>
      </c>
      <c r="L4947" s="23">
        <v>3.7395999999999999E-2</v>
      </c>
      <c r="M4947" s="23">
        <v>0.96260400000000002</v>
      </c>
    </row>
    <row r="4948" spans="1:13" ht="15" customHeight="1" x14ac:dyDescent="0.25">
      <c r="A4948" s="40">
        <v>45706</v>
      </c>
      <c r="B4948" s="29">
        <v>1</v>
      </c>
      <c r="C4948" s="22" t="s">
        <v>88</v>
      </c>
      <c r="D4948" s="28">
        <v>0.3</v>
      </c>
      <c r="E4948" s="28">
        <v>0.15077199999999999</v>
      </c>
      <c r="F4948" s="29">
        <v>0</v>
      </c>
      <c r="G4948" s="28">
        <v>7.5385999999999995E-2</v>
      </c>
      <c r="H4948" s="28">
        <v>0</v>
      </c>
      <c r="I4948" s="28">
        <v>7.5385999999999995E-2</v>
      </c>
      <c r="J4948" s="28">
        <v>0.92461400000000005</v>
      </c>
      <c r="K4948" s="28">
        <v>-0.22253700000000001</v>
      </c>
      <c r="L4948" s="28">
        <v>3.7692999999999997E-2</v>
      </c>
      <c r="M4948" s="28">
        <v>0.96230700000000002</v>
      </c>
    </row>
    <row r="4949" spans="1:13" ht="15" customHeight="1" x14ac:dyDescent="0.25">
      <c r="A4949" s="36">
        <v>45707</v>
      </c>
      <c r="B4949" s="24">
        <v>2</v>
      </c>
      <c r="C4949" s="33" t="s">
        <v>89</v>
      </c>
      <c r="D4949" s="23">
        <v>0.5</v>
      </c>
      <c r="E4949" s="23">
        <v>0.26174500000000001</v>
      </c>
      <c r="F4949" s="24">
        <v>0</v>
      </c>
      <c r="G4949" s="23">
        <v>0.13087199999999999</v>
      </c>
      <c r="H4949" s="23">
        <v>0</v>
      </c>
      <c r="I4949" s="23">
        <v>0.13087199999999999</v>
      </c>
      <c r="J4949" s="23">
        <v>0.86912800000000001</v>
      </c>
      <c r="K4949" s="23">
        <v>-0.21024200000000001</v>
      </c>
      <c r="L4949" s="23">
        <v>6.5435999999999994E-2</v>
      </c>
      <c r="M4949" s="23">
        <v>0.93456399999999995</v>
      </c>
    </row>
    <row r="4950" spans="1:13" ht="15" customHeight="1" x14ac:dyDescent="0.25">
      <c r="A4950" s="40">
        <v>45708</v>
      </c>
      <c r="B4950" s="29">
        <v>2</v>
      </c>
      <c r="C4950" s="33" t="s">
        <v>89</v>
      </c>
      <c r="D4950" s="28">
        <v>0.5</v>
      </c>
      <c r="E4950" s="28">
        <v>0.258081</v>
      </c>
      <c r="F4950" s="29">
        <v>0</v>
      </c>
      <c r="G4950" s="28">
        <v>0.12904099999999999</v>
      </c>
      <c r="H4950" s="28">
        <v>0</v>
      </c>
      <c r="I4950" s="28">
        <v>0.12904099999999999</v>
      </c>
      <c r="J4950" s="28">
        <v>0.87095900000000004</v>
      </c>
      <c r="K4950" s="28">
        <v>-0.19898299999999999</v>
      </c>
      <c r="L4950" s="28">
        <v>6.4519999999999994E-2</v>
      </c>
      <c r="M4950" s="28">
        <v>0.93547999999999998</v>
      </c>
    </row>
    <row r="4951" spans="1:13" ht="15" customHeight="1" x14ac:dyDescent="0.25">
      <c r="A4951" s="36">
        <v>45709</v>
      </c>
      <c r="B4951" s="24">
        <v>2</v>
      </c>
      <c r="C4951" s="33" t="s">
        <v>89</v>
      </c>
      <c r="D4951" s="23">
        <v>0.5</v>
      </c>
      <c r="E4951" s="23">
        <v>0.27640999999999999</v>
      </c>
      <c r="F4951" s="24">
        <v>0</v>
      </c>
      <c r="G4951" s="23">
        <v>0.13820499999999999</v>
      </c>
      <c r="H4951" s="23">
        <v>0</v>
      </c>
      <c r="I4951" s="23">
        <v>0.13820499999999999</v>
      </c>
      <c r="J4951" s="23">
        <v>0.86179499999999998</v>
      </c>
      <c r="K4951" s="23">
        <v>-0.21046400000000001</v>
      </c>
      <c r="L4951" s="23">
        <v>6.9102999999999998E-2</v>
      </c>
      <c r="M4951" s="23">
        <v>0.93089699999999997</v>
      </c>
    </row>
    <row r="4952" spans="1:13" ht="15" customHeight="1" x14ac:dyDescent="0.25">
      <c r="A4952" s="40">
        <v>45712</v>
      </c>
      <c r="B4952" s="29">
        <v>2</v>
      </c>
      <c r="C4952" s="33" t="s">
        <v>89</v>
      </c>
      <c r="D4952" s="28">
        <v>0.5</v>
      </c>
      <c r="E4952" s="28">
        <v>0.281584</v>
      </c>
      <c r="F4952" s="29">
        <v>0</v>
      </c>
      <c r="G4952" s="28">
        <v>0.140792</v>
      </c>
      <c r="H4952" s="28">
        <v>0</v>
      </c>
      <c r="I4952" s="28">
        <v>0.140792</v>
      </c>
      <c r="J4952" s="28">
        <v>0.85920799999999997</v>
      </c>
      <c r="K4952" s="28">
        <v>-0.21849399999999999</v>
      </c>
      <c r="L4952" s="28">
        <v>7.0396E-2</v>
      </c>
      <c r="M4952" s="28">
        <v>0.92960399999999999</v>
      </c>
    </row>
    <row r="4953" spans="1:13" ht="15" customHeight="1" x14ac:dyDescent="0.25">
      <c r="A4953" s="36">
        <v>45713</v>
      </c>
      <c r="B4953" s="24">
        <v>2</v>
      </c>
      <c r="C4953" s="33" t="s">
        <v>89</v>
      </c>
      <c r="D4953" s="23">
        <v>0.5</v>
      </c>
      <c r="E4953" s="23">
        <v>0.31503999999999999</v>
      </c>
      <c r="F4953" s="24">
        <v>0</v>
      </c>
      <c r="G4953" s="23">
        <v>0.15751999999999999</v>
      </c>
      <c r="H4953" s="23">
        <v>0</v>
      </c>
      <c r="I4953" s="23">
        <v>0.15751999999999999</v>
      </c>
      <c r="J4953" s="23">
        <v>0.84248000000000001</v>
      </c>
      <c r="K4953" s="23">
        <v>-0.22317600000000001</v>
      </c>
      <c r="L4953" s="23">
        <v>7.8759999999999997E-2</v>
      </c>
      <c r="M4953" s="23">
        <v>0.92123999999999995</v>
      </c>
    </row>
    <row r="4954" spans="1:13" ht="15" customHeight="1" x14ac:dyDescent="0.25">
      <c r="A4954" s="40">
        <v>45715</v>
      </c>
      <c r="B4954" s="29">
        <v>2</v>
      </c>
      <c r="C4954" s="33" t="s">
        <v>89</v>
      </c>
      <c r="D4954" s="28">
        <v>0.5</v>
      </c>
      <c r="E4954" s="28">
        <v>0.30953900000000001</v>
      </c>
      <c r="F4954" s="29">
        <v>0</v>
      </c>
      <c r="G4954" s="28">
        <v>0.15476999999999999</v>
      </c>
      <c r="H4954" s="28">
        <v>0</v>
      </c>
      <c r="I4954" s="28">
        <v>0.15476999999999999</v>
      </c>
      <c r="J4954" s="28">
        <v>0.84523000000000004</v>
      </c>
      <c r="K4954" s="28">
        <v>-0.23683299999999999</v>
      </c>
      <c r="L4954" s="28">
        <v>7.7384999999999995E-2</v>
      </c>
      <c r="M4954" s="28">
        <v>0.92261499999999996</v>
      </c>
    </row>
    <row r="4955" spans="1:13" ht="15" customHeight="1" x14ac:dyDescent="0.25">
      <c r="A4955" s="36">
        <v>45716</v>
      </c>
      <c r="B4955" s="24">
        <v>2</v>
      </c>
      <c r="C4955" s="33" t="s">
        <v>89</v>
      </c>
      <c r="D4955" s="23">
        <v>0.5</v>
      </c>
      <c r="E4955" s="23">
        <v>0.31243599999999999</v>
      </c>
      <c r="F4955" s="24">
        <v>0</v>
      </c>
      <c r="G4955" s="23">
        <v>0.156218</v>
      </c>
      <c r="H4955" s="23">
        <v>0</v>
      </c>
      <c r="I4955" s="23">
        <v>0.156218</v>
      </c>
      <c r="J4955" s="23">
        <v>0.84378200000000003</v>
      </c>
      <c r="K4955" s="23">
        <v>-0.25561200000000001</v>
      </c>
      <c r="L4955" s="23">
        <v>7.8108999999999998E-2</v>
      </c>
      <c r="M4955" s="23">
        <v>0.92189100000000002</v>
      </c>
    </row>
    <row r="4956" spans="1:13" ht="15" customHeight="1" x14ac:dyDescent="0.25">
      <c r="A4956" s="40">
        <v>45719</v>
      </c>
      <c r="B4956" s="29">
        <v>2</v>
      </c>
      <c r="C4956" s="33" t="s">
        <v>89</v>
      </c>
      <c r="D4956" s="28">
        <v>0.5</v>
      </c>
      <c r="E4956" s="28">
        <v>0.30961899999999998</v>
      </c>
      <c r="F4956" s="29">
        <v>0</v>
      </c>
      <c r="G4956" s="28">
        <v>0.15481</v>
      </c>
      <c r="H4956" s="28">
        <v>0</v>
      </c>
      <c r="I4956" s="28">
        <v>0.15481</v>
      </c>
      <c r="J4956" s="28">
        <v>0.84519</v>
      </c>
      <c r="K4956" s="28">
        <v>-0.25304599999999999</v>
      </c>
      <c r="L4956" s="28">
        <v>7.7405000000000002E-2</v>
      </c>
      <c r="M4956" s="28">
        <v>0.92259500000000005</v>
      </c>
    </row>
    <row r="4957" spans="1:13" ht="15" customHeight="1" x14ac:dyDescent="0.25">
      <c r="A4957" s="36">
        <v>45720</v>
      </c>
      <c r="B4957" s="24">
        <v>1</v>
      </c>
      <c r="C4957" s="22" t="s">
        <v>88</v>
      </c>
      <c r="D4957" s="23">
        <v>0.3</v>
      </c>
      <c r="E4957" s="23">
        <v>0.18510399999999999</v>
      </c>
      <c r="F4957" s="24">
        <v>0</v>
      </c>
      <c r="G4957" s="23">
        <v>9.2551999999999995E-2</v>
      </c>
      <c r="H4957" s="23">
        <v>0</v>
      </c>
      <c r="I4957" s="23">
        <v>9.2551999999999995E-2</v>
      </c>
      <c r="J4957" s="23">
        <v>0.90744800000000003</v>
      </c>
      <c r="K4957" s="23">
        <v>-0.25261299999999998</v>
      </c>
      <c r="L4957" s="23">
        <v>4.6275999999999998E-2</v>
      </c>
      <c r="M4957" s="23">
        <v>0.95372400000000002</v>
      </c>
    </row>
    <row r="4958" spans="1:13" ht="15" customHeight="1" x14ac:dyDescent="0.25">
      <c r="A4958" s="40">
        <v>45721</v>
      </c>
      <c r="B4958" s="29">
        <v>2</v>
      </c>
      <c r="C4958" s="33" t="s">
        <v>89</v>
      </c>
      <c r="D4958" s="28">
        <v>0.5</v>
      </c>
      <c r="E4958" s="28">
        <v>0.29171999999999998</v>
      </c>
      <c r="F4958" s="29">
        <v>0</v>
      </c>
      <c r="G4958" s="28">
        <v>0.14585999999999999</v>
      </c>
      <c r="H4958" s="28">
        <v>0</v>
      </c>
      <c r="I4958" s="28">
        <v>0.14585999999999999</v>
      </c>
      <c r="J4958" s="28">
        <v>0.85414000000000001</v>
      </c>
      <c r="K4958" s="28">
        <v>-0.23161399999999999</v>
      </c>
      <c r="L4958" s="28">
        <v>7.2929999999999995E-2</v>
      </c>
      <c r="M4958" s="28">
        <v>0.92706999999999995</v>
      </c>
    </row>
    <row r="4959" spans="1:13" ht="15" customHeight="1" x14ac:dyDescent="0.25">
      <c r="A4959" s="36">
        <v>45722</v>
      </c>
      <c r="B4959" s="24">
        <v>2</v>
      </c>
      <c r="C4959" s="33" t="s">
        <v>89</v>
      </c>
      <c r="D4959" s="23">
        <v>0.5</v>
      </c>
      <c r="E4959" s="23">
        <v>0.30102400000000001</v>
      </c>
      <c r="F4959" s="24">
        <v>0</v>
      </c>
      <c r="G4959" s="23">
        <v>0.15051200000000001</v>
      </c>
      <c r="H4959" s="23">
        <v>0</v>
      </c>
      <c r="I4959" s="23">
        <v>0.15051200000000001</v>
      </c>
      <c r="J4959" s="23">
        <v>0.84948800000000002</v>
      </c>
      <c r="K4959" s="23">
        <v>-0.23303299999999999</v>
      </c>
      <c r="L4959" s="23">
        <v>7.5256000000000003E-2</v>
      </c>
      <c r="M4959" s="23">
        <v>0.92474400000000001</v>
      </c>
    </row>
    <row r="4960" spans="1:13" ht="15" customHeight="1" x14ac:dyDescent="0.25">
      <c r="A4960" s="40">
        <v>45723</v>
      </c>
      <c r="B4960" s="29">
        <v>2</v>
      </c>
      <c r="C4960" s="33" t="s">
        <v>89</v>
      </c>
      <c r="D4960" s="28">
        <v>0.5</v>
      </c>
      <c r="E4960" s="28">
        <v>0.30451400000000001</v>
      </c>
      <c r="F4960" s="29">
        <v>0</v>
      </c>
      <c r="G4960" s="28">
        <v>0.152257</v>
      </c>
      <c r="H4960" s="28">
        <v>0</v>
      </c>
      <c r="I4960" s="28">
        <v>0.152257</v>
      </c>
      <c r="J4960" s="28">
        <v>0.84774300000000002</v>
      </c>
      <c r="K4960" s="28">
        <v>-0.23977100000000001</v>
      </c>
      <c r="L4960" s="28">
        <v>7.6128000000000001E-2</v>
      </c>
      <c r="M4960" s="28">
        <v>0.92387200000000003</v>
      </c>
    </row>
    <row r="4961" spans="1:13" ht="15" customHeight="1" x14ac:dyDescent="0.25">
      <c r="A4961" s="36">
        <v>45726</v>
      </c>
      <c r="B4961" s="24">
        <v>2</v>
      </c>
      <c r="C4961" s="33" t="s">
        <v>89</v>
      </c>
      <c r="D4961" s="23">
        <v>0.5</v>
      </c>
      <c r="E4961" s="23">
        <v>0.30588599999999999</v>
      </c>
      <c r="F4961" s="24">
        <v>0</v>
      </c>
      <c r="G4961" s="23">
        <v>0.152943</v>
      </c>
      <c r="H4961" s="23">
        <v>0</v>
      </c>
      <c r="I4961" s="23">
        <v>0.152943</v>
      </c>
      <c r="J4961" s="23">
        <v>0.84705699999999995</v>
      </c>
      <c r="K4961" s="23">
        <v>-0.25250899999999998</v>
      </c>
      <c r="L4961" s="23">
        <v>7.6470999999999997E-2</v>
      </c>
      <c r="M4961" s="23">
        <v>0.92352900000000004</v>
      </c>
    </row>
    <row r="4962" spans="1:13" ht="15" customHeight="1" x14ac:dyDescent="0.25">
      <c r="A4962" s="40">
        <v>45727</v>
      </c>
      <c r="B4962" s="29">
        <v>2</v>
      </c>
      <c r="C4962" s="33" t="s">
        <v>89</v>
      </c>
      <c r="D4962" s="28">
        <v>0.5</v>
      </c>
      <c r="E4962" s="28">
        <v>0.31264900000000001</v>
      </c>
      <c r="F4962" s="29">
        <v>0</v>
      </c>
      <c r="G4962" s="28">
        <v>0.15632499999999999</v>
      </c>
      <c r="H4962" s="28">
        <v>0</v>
      </c>
      <c r="I4962" s="28">
        <v>0.15632499999999999</v>
      </c>
      <c r="J4962" s="28">
        <v>0.84367499999999995</v>
      </c>
      <c r="K4962" s="28">
        <v>-0.247396</v>
      </c>
      <c r="L4962" s="28">
        <v>7.8161999999999995E-2</v>
      </c>
      <c r="M4962" s="28">
        <v>0.92183800000000005</v>
      </c>
    </row>
    <row r="4963" spans="1:13" ht="15" customHeight="1" x14ac:dyDescent="0.25">
      <c r="A4963" s="36">
        <v>45728</v>
      </c>
      <c r="B4963" s="24">
        <v>2</v>
      </c>
      <c r="C4963" s="33" t="s">
        <v>89</v>
      </c>
      <c r="D4963" s="23">
        <v>0.5</v>
      </c>
      <c r="E4963" s="23">
        <v>0.35019800000000001</v>
      </c>
      <c r="F4963" s="24">
        <v>0</v>
      </c>
      <c r="G4963" s="23">
        <v>0.175099</v>
      </c>
      <c r="H4963" s="23">
        <v>0</v>
      </c>
      <c r="I4963" s="23">
        <v>0.175099</v>
      </c>
      <c r="J4963" s="23">
        <v>0.824901</v>
      </c>
      <c r="K4963" s="23">
        <v>-0.25163099999999999</v>
      </c>
      <c r="L4963" s="23">
        <v>8.7549000000000002E-2</v>
      </c>
      <c r="M4963" s="23">
        <v>0.91245100000000001</v>
      </c>
    </row>
    <row r="4964" spans="1:13" ht="15" customHeight="1" x14ac:dyDescent="0.25">
      <c r="A4964" s="40">
        <v>45729</v>
      </c>
      <c r="B4964" s="29">
        <v>2</v>
      </c>
      <c r="C4964" s="33" t="s">
        <v>89</v>
      </c>
      <c r="D4964" s="28">
        <v>0.5</v>
      </c>
      <c r="E4964" s="28">
        <v>0.34983300000000001</v>
      </c>
      <c r="F4964" s="29">
        <v>0</v>
      </c>
      <c r="G4964" s="28">
        <v>0.17491599999999999</v>
      </c>
      <c r="H4964" s="28">
        <v>0</v>
      </c>
      <c r="I4964" s="28">
        <v>0.17491599999999999</v>
      </c>
      <c r="J4964" s="28">
        <v>0.82508400000000004</v>
      </c>
      <c r="K4964" s="28">
        <v>-0.25618099999999999</v>
      </c>
      <c r="L4964" s="28">
        <v>8.7457999999999994E-2</v>
      </c>
      <c r="M4964" s="28">
        <v>0.91254199999999996</v>
      </c>
    </row>
    <row r="4965" spans="1:13" ht="15" customHeight="1" x14ac:dyDescent="0.25">
      <c r="A4965" s="36">
        <v>45733</v>
      </c>
      <c r="B4965" s="24">
        <v>2</v>
      </c>
      <c r="C4965" s="33" t="s">
        <v>89</v>
      </c>
      <c r="D4965" s="23">
        <v>0.5</v>
      </c>
      <c r="E4965" s="23">
        <v>0.34321099999999999</v>
      </c>
      <c r="F4965" s="24">
        <v>0</v>
      </c>
      <c r="G4965" s="23">
        <v>0.17160500000000001</v>
      </c>
      <c r="H4965" s="23">
        <v>0</v>
      </c>
      <c r="I4965" s="23">
        <v>0.17160500000000001</v>
      </c>
      <c r="J4965" s="23">
        <v>0.82839499999999999</v>
      </c>
      <c r="K4965" s="23">
        <v>-0.249584</v>
      </c>
      <c r="L4965" s="23">
        <v>8.5803000000000004E-2</v>
      </c>
      <c r="M4965" s="23">
        <v>0.91419700000000004</v>
      </c>
    </row>
    <row r="4966" spans="1:13" ht="15" customHeight="1" x14ac:dyDescent="0.25">
      <c r="A4966" s="40">
        <v>45734</v>
      </c>
      <c r="B4966" s="29">
        <v>2</v>
      </c>
      <c r="C4966" s="33" t="s">
        <v>89</v>
      </c>
      <c r="D4966" s="28">
        <v>0.5</v>
      </c>
      <c r="E4966" s="28">
        <v>0.33294699999999999</v>
      </c>
      <c r="F4966" s="29">
        <v>0</v>
      </c>
      <c r="G4966" s="28">
        <v>0.16647300000000001</v>
      </c>
      <c r="H4966" s="28">
        <v>0</v>
      </c>
      <c r="I4966" s="28">
        <v>0.16647300000000001</v>
      </c>
      <c r="J4966" s="28">
        <v>0.83352700000000002</v>
      </c>
      <c r="K4966" s="28">
        <v>-0.229077</v>
      </c>
      <c r="L4966" s="28">
        <v>8.3237000000000005E-2</v>
      </c>
      <c r="M4966" s="28">
        <v>0.91676299999999999</v>
      </c>
    </row>
    <row r="4967" spans="1:13" ht="15" customHeight="1" x14ac:dyDescent="0.25">
      <c r="A4967" s="36">
        <v>45735</v>
      </c>
      <c r="B4967" s="24">
        <v>2</v>
      </c>
      <c r="C4967" s="33" t="s">
        <v>89</v>
      </c>
      <c r="D4967" s="23">
        <v>0.5</v>
      </c>
      <c r="E4967" s="23">
        <v>0.30512400000000001</v>
      </c>
      <c r="F4967" s="24">
        <v>0</v>
      </c>
      <c r="G4967" s="23">
        <v>0.152562</v>
      </c>
      <c r="H4967" s="23">
        <v>0</v>
      </c>
      <c r="I4967" s="23">
        <v>0.152562</v>
      </c>
      <c r="J4967" s="23">
        <v>0.84743800000000002</v>
      </c>
      <c r="K4967" s="23">
        <v>-0.20785600000000001</v>
      </c>
      <c r="L4967" s="23">
        <v>7.6281000000000002E-2</v>
      </c>
      <c r="M4967" s="23">
        <v>0.92371899999999996</v>
      </c>
    </row>
    <row r="4968" spans="1:13" ht="15" customHeight="1" x14ac:dyDescent="0.25">
      <c r="A4968" s="40">
        <v>45736</v>
      </c>
      <c r="B4968" s="29">
        <v>2</v>
      </c>
      <c r="C4968" s="33" t="s">
        <v>89</v>
      </c>
      <c r="D4968" s="28">
        <v>0.5</v>
      </c>
      <c r="E4968" s="28">
        <v>0.30488900000000002</v>
      </c>
      <c r="F4968" s="29">
        <v>0</v>
      </c>
      <c r="G4968" s="28">
        <v>0.152444</v>
      </c>
      <c r="H4968" s="28">
        <v>0</v>
      </c>
      <c r="I4968" s="28">
        <v>0.152444</v>
      </c>
      <c r="J4968" s="28">
        <v>0.84755599999999998</v>
      </c>
      <c r="K4968" s="28">
        <v>-0.20424500000000001</v>
      </c>
      <c r="L4968" s="28">
        <v>7.6221999999999998E-2</v>
      </c>
      <c r="M4968" s="28">
        <v>0.92377799999999999</v>
      </c>
    </row>
    <row r="4969" spans="1:13" ht="15" customHeight="1" x14ac:dyDescent="0.25">
      <c r="A4969" s="36">
        <v>45737</v>
      </c>
      <c r="B4969" s="24">
        <v>2</v>
      </c>
      <c r="C4969" s="33" t="s">
        <v>89</v>
      </c>
      <c r="D4969" s="23">
        <v>0.5</v>
      </c>
      <c r="E4969" s="23">
        <v>0.30581000000000003</v>
      </c>
      <c r="F4969" s="24">
        <v>0</v>
      </c>
      <c r="G4969" s="23">
        <v>0.15290500000000001</v>
      </c>
      <c r="H4969" s="23">
        <v>0</v>
      </c>
      <c r="I4969" s="23">
        <v>0.15290500000000001</v>
      </c>
      <c r="J4969" s="23">
        <v>0.84709500000000004</v>
      </c>
      <c r="K4969" s="23">
        <v>-0.192436</v>
      </c>
      <c r="L4969" s="23">
        <v>7.6452999999999993E-2</v>
      </c>
      <c r="M4969" s="23">
        <v>0.92354700000000001</v>
      </c>
    </row>
    <row r="4970" spans="1:13" ht="15" customHeight="1" x14ac:dyDescent="0.25">
      <c r="A4970" s="40">
        <v>45740</v>
      </c>
      <c r="B4970" s="29">
        <v>1</v>
      </c>
      <c r="C4970" s="22" t="s">
        <v>88</v>
      </c>
      <c r="D4970" s="28">
        <v>0.3</v>
      </c>
      <c r="E4970" s="28">
        <v>0.18219199999999999</v>
      </c>
      <c r="F4970" s="29">
        <v>0</v>
      </c>
      <c r="G4970" s="28">
        <v>9.1095999999999996E-2</v>
      </c>
      <c r="H4970" s="28">
        <v>0</v>
      </c>
      <c r="I4970" s="28">
        <v>9.1095999999999996E-2</v>
      </c>
      <c r="J4970" s="28">
        <v>0.90890400000000005</v>
      </c>
      <c r="K4970" s="28">
        <v>-0.17907400000000001</v>
      </c>
      <c r="L4970" s="28">
        <v>4.5547999999999998E-2</v>
      </c>
      <c r="M4970" s="28">
        <v>0.95445199999999997</v>
      </c>
    </row>
    <row r="4971" spans="1:13" ht="15" customHeight="1" x14ac:dyDescent="0.25">
      <c r="A4971" s="36">
        <v>45741</v>
      </c>
      <c r="B4971" s="24">
        <v>1</v>
      </c>
      <c r="C4971" s="22" t="s">
        <v>88</v>
      </c>
      <c r="D4971" s="23">
        <v>0.3</v>
      </c>
      <c r="E4971" s="23">
        <v>0.184863</v>
      </c>
      <c r="F4971" s="24">
        <v>0</v>
      </c>
      <c r="G4971" s="23">
        <v>9.2430999999999999E-2</v>
      </c>
      <c r="H4971" s="23">
        <v>0</v>
      </c>
      <c r="I4971" s="23">
        <v>9.2430999999999999E-2</v>
      </c>
      <c r="J4971" s="23">
        <v>0.90756899999999996</v>
      </c>
      <c r="K4971" s="23">
        <v>-0.186774</v>
      </c>
      <c r="L4971" s="23">
        <v>4.6216E-2</v>
      </c>
      <c r="M4971" s="23">
        <v>0.95378399999999997</v>
      </c>
    </row>
    <row r="4972" spans="1:13" ht="15" customHeight="1" x14ac:dyDescent="0.25">
      <c r="A4972" s="40">
        <v>45742</v>
      </c>
      <c r="B4972" s="29">
        <v>2</v>
      </c>
      <c r="C4972" s="33" t="s">
        <v>89</v>
      </c>
      <c r="D4972" s="28">
        <v>0.5</v>
      </c>
      <c r="E4972" s="28">
        <v>0.308112</v>
      </c>
      <c r="F4972" s="29">
        <v>0</v>
      </c>
      <c r="G4972" s="28">
        <v>0.154056</v>
      </c>
      <c r="H4972" s="28">
        <v>0</v>
      </c>
      <c r="I4972" s="28">
        <v>0.154056</v>
      </c>
      <c r="J4972" s="28">
        <v>0.84594400000000003</v>
      </c>
      <c r="K4972" s="28">
        <v>-0.19503699999999999</v>
      </c>
      <c r="L4972" s="28">
        <v>7.7027999999999999E-2</v>
      </c>
      <c r="M4972" s="28">
        <v>0.92297200000000001</v>
      </c>
    </row>
    <row r="4973" spans="1:13" ht="15" customHeight="1" x14ac:dyDescent="0.25">
      <c r="A4973" s="36">
        <v>45743</v>
      </c>
      <c r="B4973" s="24">
        <v>2</v>
      </c>
      <c r="C4973" s="33" t="s">
        <v>89</v>
      </c>
      <c r="D4973" s="23">
        <v>0.5</v>
      </c>
      <c r="E4973" s="23">
        <v>0.30815900000000002</v>
      </c>
      <c r="F4973" s="24">
        <v>0</v>
      </c>
      <c r="G4973" s="23">
        <v>0.15407899999999999</v>
      </c>
      <c r="H4973" s="23">
        <v>0</v>
      </c>
      <c r="I4973" s="23">
        <v>0.15407899999999999</v>
      </c>
      <c r="J4973" s="23">
        <v>0.84592100000000003</v>
      </c>
      <c r="K4973" s="23">
        <v>-0.187084</v>
      </c>
      <c r="L4973" s="23">
        <v>7.7039999999999997E-2</v>
      </c>
      <c r="M4973" s="23">
        <v>0.92296</v>
      </c>
    </row>
    <row r="4974" spans="1:13" ht="15" customHeight="1" x14ac:dyDescent="0.25">
      <c r="A4974" s="40">
        <v>45744</v>
      </c>
      <c r="B4974" s="29">
        <v>2</v>
      </c>
      <c r="C4974" s="33" t="s">
        <v>89</v>
      </c>
      <c r="D4974" s="28">
        <v>0.5</v>
      </c>
      <c r="E4974" s="28">
        <v>0.32353700000000002</v>
      </c>
      <c r="F4974" s="29">
        <v>0</v>
      </c>
      <c r="G4974" s="28">
        <v>0.161768</v>
      </c>
      <c r="H4974" s="28">
        <v>0</v>
      </c>
      <c r="I4974" s="28">
        <v>0.161768</v>
      </c>
      <c r="J4974" s="28">
        <v>0.83823199999999998</v>
      </c>
      <c r="K4974" s="28">
        <v>-0.18618100000000001</v>
      </c>
      <c r="L4974" s="28">
        <v>8.0883999999999998E-2</v>
      </c>
      <c r="M4974" s="28">
        <v>0.91911600000000004</v>
      </c>
    </row>
    <row r="4975" spans="1:13" ht="15" customHeight="1" x14ac:dyDescent="0.25">
      <c r="A4975" s="36">
        <v>45748</v>
      </c>
      <c r="B4975" s="24">
        <v>1</v>
      </c>
      <c r="C4975" s="22" t="s">
        <v>88</v>
      </c>
      <c r="D4975" s="23">
        <v>0.3</v>
      </c>
      <c r="E4975" s="23">
        <v>0.204065</v>
      </c>
      <c r="F4975" s="24">
        <v>0</v>
      </c>
      <c r="G4975" s="23">
        <v>0.102033</v>
      </c>
      <c r="H4975" s="23">
        <v>0</v>
      </c>
      <c r="I4975" s="23">
        <v>0.102033</v>
      </c>
      <c r="J4975" s="23">
        <v>0.89796699999999996</v>
      </c>
      <c r="K4975" s="23">
        <v>-0.199713</v>
      </c>
      <c r="L4975" s="23">
        <v>5.1015999999999999E-2</v>
      </c>
      <c r="M4975" s="23">
        <v>0.94898400000000005</v>
      </c>
    </row>
    <row r="4976" spans="1:13" ht="15" customHeight="1" x14ac:dyDescent="0.25">
      <c r="A4976" s="40">
        <v>45749</v>
      </c>
      <c r="B4976" s="29">
        <v>1</v>
      </c>
      <c r="C4976" s="22" t="s">
        <v>88</v>
      </c>
      <c r="D4976" s="28">
        <v>0.3</v>
      </c>
      <c r="E4976" s="28">
        <v>0.19764200000000001</v>
      </c>
      <c r="F4976" s="29">
        <v>0</v>
      </c>
      <c r="G4976" s="28">
        <v>9.8821000000000006E-2</v>
      </c>
      <c r="H4976" s="28">
        <v>0</v>
      </c>
      <c r="I4976" s="28">
        <v>9.8821000000000006E-2</v>
      </c>
      <c r="J4976" s="28">
        <v>0.90117899999999995</v>
      </c>
      <c r="K4976" s="28">
        <v>-0.183946</v>
      </c>
      <c r="L4976" s="28">
        <v>4.9410999999999997E-2</v>
      </c>
      <c r="M4976" s="28">
        <v>0.95058900000000002</v>
      </c>
    </row>
    <row r="4977" spans="1:13" ht="15" customHeight="1" x14ac:dyDescent="0.25">
      <c r="A4977" s="36">
        <v>45750</v>
      </c>
      <c r="B4977" s="24">
        <v>1</v>
      </c>
      <c r="C4977" s="22" t="s">
        <v>88</v>
      </c>
      <c r="D4977" s="23">
        <v>0.3</v>
      </c>
      <c r="E4977" s="23">
        <v>0.19597600000000001</v>
      </c>
      <c r="F4977" s="24">
        <v>0</v>
      </c>
      <c r="G4977" s="23">
        <v>9.7988000000000006E-2</v>
      </c>
      <c r="H4977" s="23">
        <v>0</v>
      </c>
      <c r="I4977" s="23">
        <v>9.7988000000000006E-2</v>
      </c>
      <c r="J4977" s="23">
        <v>0.90201200000000004</v>
      </c>
      <c r="K4977" s="23">
        <v>-0.18771499999999999</v>
      </c>
      <c r="L4977" s="23">
        <v>4.8994000000000003E-2</v>
      </c>
      <c r="M4977" s="23">
        <v>0.95100600000000002</v>
      </c>
    </row>
    <row r="4978" spans="1:13" ht="15" customHeight="1" x14ac:dyDescent="0.25">
      <c r="A4978" s="40">
        <v>45751</v>
      </c>
      <c r="B4978" s="29">
        <v>1</v>
      </c>
      <c r="C4978" s="22" t="s">
        <v>88</v>
      </c>
      <c r="D4978" s="28">
        <v>0.3</v>
      </c>
      <c r="E4978" s="28">
        <v>0.18184500000000001</v>
      </c>
      <c r="F4978" s="29">
        <v>0</v>
      </c>
      <c r="G4978" s="28">
        <v>9.0922000000000003E-2</v>
      </c>
      <c r="H4978" s="28">
        <v>0</v>
      </c>
      <c r="I4978" s="28">
        <v>9.0922000000000003E-2</v>
      </c>
      <c r="J4978" s="28">
        <v>0.90907800000000005</v>
      </c>
      <c r="K4978" s="28">
        <v>-0.21460399999999999</v>
      </c>
      <c r="L4978" s="28">
        <v>4.5461000000000001E-2</v>
      </c>
      <c r="M4978" s="28">
        <v>0.95453900000000003</v>
      </c>
    </row>
    <row r="4979" spans="1:13" ht="15" customHeight="1" x14ac:dyDescent="0.25">
      <c r="A4979" s="36">
        <v>45754</v>
      </c>
      <c r="B4979" s="24">
        <v>1</v>
      </c>
      <c r="C4979" s="22" t="s">
        <v>88</v>
      </c>
      <c r="D4979" s="23">
        <v>0.3</v>
      </c>
      <c r="E4979" s="23">
        <v>0.15853500000000001</v>
      </c>
      <c r="F4979" s="24">
        <v>0</v>
      </c>
      <c r="G4979" s="23">
        <v>7.9267000000000004E-2</v>
      </c>
      <c r="H4979" s="23">
        <v>0</v>
      </c>
      <c r="I4979" s="23">
        <v>7.9267000000000004E-2</v>
      </c>
      <c r="J4979" s="23">
        <v>0.92073300000000002</v>
      </c>
      <c r="K4979" s="23">
        <v>-0.244394</v>
      </c>
      <c r="L4979" s="23">
        <v>3.9634000000000003E-2</v>
      </c>
      <c r="M4979" s="23">
        <v>0.96036600000000005</v>
      </c>
    </row>
    <row r="4980" spans="1:13" ht="15" customHeight="1" x14ac:dyDescent="0.25">
      <c r="A4980" s="40">
        <v>45755</v>
      </c>
      <c r="B4980" s="29">
        <v>1</v>
      </c>
      <c r="C4980" s="22" t="s">
        <v>88</v>
      </c>
      <c r="D4980" s="28">
        <v>0.3</v>
      </c>
      <c r="E4980" s="28">
        <v>0.15049699999999999</v>
      </c>
      <c r="F4980" s="29">
        <v>0</v>
      </c>
      <c r="G4980" s="28">
        <v>7.5247999999999995E-2</v>
      </c>
      <c r="H4980" s="28">
        <v>0</v>
      </c>
      <c r="I4980" s="28">
        <v>7.5247999999999995E-2</v>
      </c>
      <c r="J4980" s="28">
        <v>0.92475200000000002</v>
      </c>
      <c r="K4980" s="28">
        <v>-0.223472</v>
      </c>
      <c r="L4980" s="28">
        <v>3.7623999999999998E-2</v>
      </c>
      <c r="M4980" s="28">
        <v>0.96237600000000001</v>
      </c>
    </row>
    <row r="4981" spans="1:13" ht="15" customHeight="1" x14ac:dyDescent="0.25">
      <c r="A4981" s="36">
        <v>45756</v>
      </c>
      <c r="B4981" s="24">
        <v>1</v>
      </c>
      <c r="C4981" s="22" t="s">
        <v>88</v>
      </c>
      <c r="D4981" s="23">
        <v>0.3</v>
      </c>
      <c r="E4981" s="23">
        <v>0.15321399999999999</v>
      </c>
      <c r="F4981" s="24">
        <v>0</v>
      </c>
      <c r="G4981" s="23">
        <v>7.6606999999999995E-2</v>
      </c>
      <c r="H4981" s="23">
        <v>0</v>
      </c>
      <c r="I4981" s="23">
        <v>7.6606999999999995E-2</v>
      </c>
      <c r="J4981" s="23">
        <v>0.92339300000000002</v>
      </c>
      <c r="K4981" s="23">
        <v>-0.22988900000000001</v>
      </c>
      <c r="L4981" s="23">
        <v>3.8302999999999997E-2</v>
      </c>
      <c r="M4981" s="23">
        <v>0.96169700000000002</v>
      </c>
    </row>
    <row r="4982" spans="1:13" ht="15" customHeight="1" x14ac:dyDescent="0.25">
      <c r="A4982" s="40">
        <v>45758</v>
      </c>
      <c r="B4982" s="29">
        <v>1</v>
      </c>
      <c r="C4982" s="22" t="s">
        <v>88</v>
      </c>
      <c r="D4982" s="28">
        <v>0.3</v>
      </c>
      <c r="E4982" s="28">
        <v>0.14957500000000001</v>
      </c>
      <c r="F4982" s="29">
        <v>0</v>
      </c>
      <c r="G4982" s="28">
        <v>7.4787999999999993E-2</v>
      </c>
      <c r="H4982" s="28">
        <v>0</v>
      </c>
      <c r="I4982" s="28">
        <v>7.4787999999999993E-2</v>
      </c>
      <c r="J4982" s="28">
        <v>0.92521200000000003</v>
      </c>
      <c r="K4982" s="28">
        <v>-0.21407399999999999</v>
      </c>
      <c r="L4982" s="28">
        <v>3.7393999999999997E-2</v>
      </c>
      <c r="M4982" s="28">
        <v>0.96260599999999996</v>
      </c>
    </row>
    <row r="4983" spans="1:13" ht="15" customHeight="1" x14ac:dyDescent="0.25">
      <c r="A4983" s="36">
        <v>45762</v>
      </c>
      <c r="B4983" s="24">
        <v>1</v>
      </c>
      <c r="C4983" s="22" t="s">
        <v>88</v>
      </c>
      <c r="D4983" s="23">
        <v>0.3</v>
      </c>
      <c r="E4983" s="23">
        <v>0.14158599999999999</v>
      </c>
      <c r="F4983" s="24">
        <v>0</v>
      </c>
      <c r="G4983" s="23">
        <v>7.0792999999999995E-2</v>
      </c>
      <c r="H4983" s="23">
        <v>0</v>
      </c>
      <c r="I4983" s="23">
        <v>7.0792999999999995E-2</v>
      </c>
      <c r="J4983" s="23">
        <v>0.92920700000000001</v>
      </c>
      <c r="K4983" s="23">
        <v>-0.188277</v>
      </c>
      <c r="L4983" s="23">
        <v>3.5396999999999998E-2</v>
      </c>
      <c r="M4983" s="23">
        <v>0.96460299999999999</v>
      </c>
    </row>
    <row r="4984" spans="1:13" ht="15" customHeight="1" x14ac:dyDescent="0.25">
      <c r="A4984" s="40">
        <v>45763</v>
      </c>
      <c r="B4984" s="29">
        <v>1</v>
      </c>
      <c r="C4984" s="22" t="s">
        <v>88</v>
      </c>
      <c r="D4984" s="28">
        <v>0.3</v>
      </c>
      <c r="E4984" s="28">
        <v>0.14264099999999999</v>
      </c>
      <c r="F4984" s="29">
        <v>0</v>
      </c>
      <c r="G4984" s="28">
        <v>7.1320999999999996E-2</v>
      </c>
      <c r="H4984" s="28">
        <v>0</v>
      </c>
      <c r="I4984" s="28">
        <v>7.1320999999999996E-2</v>
      </c>
      <c r="J4984" s="28">
        <v>0.92867900000000003</v>
      </c>
      <c r="K4984" s="28">
        <v>-0.183866</v>
      </c>
      <c r="L4984" s="28">
        <v>3.5659999999999997E-2</v>
      </c>
      <c r="M4984" s="28">
        <v>0.96433999999999997</v>
      </c>
    </row>
    <row r="4985" spans="1:13" ht="15" customHeight="1" x14ac:dyDescent="0.25">
      <c r="A4985" s="36">
        <v>45764</v>
      </c>
      <c r="B4985" s="24">
        <v>1</v>
      </c>
      <c r="C4985" s="22" t="s">
        <v>88</v>
      </c>
      <c r="D4985" s="23">
        <v>0.3</v>
      </c>
      <c r="E4985" s="23">
        <v>0.142737</v>
      </c>
      <c r="F4985" s="24">
        <v>0</v>
      </c>
      <c r="G4985" s="23">
        <v>7.1368000000000001E-2</v>
      </c>
      <c r="H4985" s="23">
        <v>0</v>
      </c>
      <c r="I4985" s="23">
        <v>7.1368000000000001E-2</v>
      </c>
      <c r="J4985" s="23">
        <v>0.92863200000000001</v>
      </c>
      <c r="K4985" s="23">
        <v>-0.17785999999999999</v>
      </c>
      <c r="L4985" s="23">
        <v>3.5684E-2</v>
      </c>
      <c r="M4985" s="23">
        <v>0.96431599999999995</v>
      </c>
    </row>
    <row r="4986" spans="1:13" ht="15" customHeight="1" x14ac:dyDescent="0.25">
      <c r="A4986" s="40">
        <v>45768</v>
      </c>
      <c r="B4986" s="29">
        <v>2</v>
      </c>
      <c r="C4986" s="33" t="s">
        <v>89</v>
      </c>
      <c r="D4986" s="28">
        <v>0.5</v>
      </c>
      <c r="E4986" s="28">
        <v>0.24138599999999999</v>
      </c>
      <c r="F4986" s="29">
        <v>0</v>
      </c>
      <c r="G4986" s="28">
        <v>0.12069299999999999</v>
      </c>
      <c r="H4986" s="28">
        <v>0</v>
      </c>
      <c r="I4986" s="28">
        <v>0.12069299999999999</v>
      </c>
      <c r="J4986" s="28">
        <v>0.87930699999999995</v>
      </c>
      <c r="K4986" s="28">
        <v>-0.15981500000000001</v>
      </c>
      <c r="L4986" s="28">
        <v>6.0345999999999997E-2</v>
      </c>
      <c r="M4986" s="28">
        <v>0.93965399999999999</v>
      </c>
    </row>
    <row r="4987" spans="1:13" ht="15" customHeight="1" x14ac:dyDescent="0.25">
      <c r="A4987" s="36">
        <v>45769</v>
      </c>
      <c r="B4987" s="24">
        <v>3</v>
      </c>
      <c r="C4987" s="35" t="s">
        <v>90</v>
      </c>
      <c r="D4987" s="23">
        <v>0.8</v>
      </c>
      <c r="E4987" s="23">
        <v>0.40060000000000001</v>
      </c>
      <c r="F4987" s="24">
        <v>0</v>
      </c>
      <c r="G4987" s="23">
        <v>0.20030000000000001</v>
      </c>
      <c r="H4987" s="23">
        <v>0</v>
      </c>
      <c r="I4987" s="23">
        <v>0.20030000000000001</v>
      </c>
      <c r="J4987" s="23">
        <v>0.79969999999999997</v>
      </c>
      <c r="K4987" s="23">
        <v>-0.15126100000000001</v>
      </c>
      <c r="L4987" s="23">
        <v>0.10015</v>
      </c>
      <c r="M4987" s="23">
        <v>0.89985000000000004</v>
      </c>
    </row>
    <row r="4988" spans="1:13" ht="15" customHeight="1" x14ac:dyDescent="0.25">
      <c r="A4988" s="40">
        <v>45770</v>
      </c>
      <c r="B4988" s="29">
        <v>2</v>
      </c>
      <c r="C4988" s="33" t="s">
        <v>89</v>
      </c>
      <c r="D4988" s="28">
        <v>0.5</v>
      </c>
      <c r="E4988" s="28">
        <v>0.249252</v>
      </c>
      <c r="F4988" s="29">
        <v>0</v>
      </c>
      <c r="G4988" s="28">
        <v>0.124626</v>
      </c>
      <c r="H4988" s="28">
        <v>0</v>
      </c>
      <c r="I4988" s="28">
        <v>0.124626</v>
      </c>
      <c r="J4988" s="28">
        <v>0.87537399999999999</v>
      </c>
      <c r="K4988" s="28">
        <v>-0.14136799999999999</v>
      </c>
      <c r="L4988" s="28">
        <v>8.7237999999999996E-2</v>
      </c>
      <c r="M4988" s="28">
        <v>0.91276199999999996</v>
      </c>
    </row>
    <row r="4989" spans="1:13" ht="15" customHeight="1" x14ac:dyDescent="0.25">
      <c r="A4989" s="36">
        <v>45771</v>
      </c>
      <c r="B4989" s="24">
        <v>2</v>
      </c>
      <c r="C4989" s="33" t="s">
        <v>89</v>
      </c>
      <c r="D4989" s="23">
        <v>0.5</v>
      </c>
      <c r="E4989" s="23">
        <v>0.25039400000000001</v>
      </c>
      <c r="F4989" s="24">
        <v>0</v>
      </c>
      <c r="G4989" s="23">
        <v>0.125197</v>
      </c>
      <c r="H4989" s="23">
        <v>0</v>
      </c>
      <c r="I4989" s="23">
        <v>0.125197</v>
      </c>
      <c r="J4989" s="23">
        <v>0.874803</v>
      </c>
      <c r="K4989" s="23">
        <v>-0.145375</v>
      </c>
      <c r="L4989" s="23">
        <v>8.7637999999999994E-2</v>
      </c>
      <c r="M4989" s="23">
        <v>0.91236200000000001</v>
      </c>
    </row>
    <row r="4990" spans="1:13" ht="15" customHeight="1" x14ac:dyDescent="0.25">
      <c r="A4990" s="40">
        <v>45772</v>
      </c>
      <c r="B4990" s="29">
        <v>1</v>
      </c>
      <c r="C4990" s="22" t="s">
        <v>88</v>
      </c>
      <c r="D4990" s="28">
        <v>0.3</v>
      </c>
      <c r="E4990" s="28">
        <v>0.14535300000000001</v>
      </c>
      <c r="F4990" s="29">
        <v>0</v>
      </c>
      <c r="G4990" s="28">
        <v>7.2677000000000005E-2</v>
      </c>
      <c r="H4990" s="28">
        <v>0</v>
      </c>
      <c r="I4990" s="28">
        <v>7.2677000000000005E-2</v>
      </c>
      <c r="J4990" s="28">
        <v>0.92732300000000001</v>
      </c>
      <c r="K4990" s="28">
        <v>-0.16585900000000001</v>
      </c>
      <c r="L4990" s="28">
        <v>3.6338000000000002E-2</v>
      </c>
      <c r="M4990" s="28">
        <v>0.96366200000000002</v>
      </c>
    </row>
    <row r="4991" spans="1:13" ht="15" customHeight="1" x14ac:dyDescent="0.25">
      <c r="A4991" s="36">
        <v>45775</v>
      </c>
      <c r="B4991" s="24">
        <v>2</v>
      </c>
      <c r="C4991" s="33" t="s">
        <v>89</v>
      </c>
      <c r="D4991" s="23">
        <v>0.5</v>
      </c>
      <c r="E4991" s="23">
        <v>0.24007500000000001</v>
      </c>
      <c r="F4991" s="24">
        <v>0</v>
      </c>
      <c r="G4991" s="23">
        <v>0.12003800000000001</v>
      </c>
      <c r="H4991" s="23">
        <v>0</v>
      </c>
      <c r="I4991" s="23">
        <v>0.12003800000000001</v>
      </c>
      <c r="J4991" s="23">
        <v>0.87996200000000002</v>
      </c>
      <c r="K4991" s="23">
        <v>-0.151195</v>
      </c>
      <c r="L4991" s="23">
        <v>6.0019000000000003E-2</v>
      </c>
      <c r="M4991" s="23">
        <v>0.93998099999999996</v>
      </c>
    </row>
    <row r="4992" spans="1:13" ht="15" customHeight="1" x14ac:dyDescent="0.25">
      <c r="A4992" s="40">
        <v>45776</v>
      </c>
      <c r="B4992" s="29">
        <v>2</v>
      </c>
      <c r="C4992" s="33" t="s">
        <v>89</v>
      </c>
      <c r="D4992" s="28">
        <v>0.5</v>
      </c>
      <c r="E4992" s="28">
        <v>0.24279600000000001</v>
      </c>
      <c r="F4992" s="29">
        <v>0</v>
      </c>
      <c r="G4992" s="28">
        <v>0.12139800000000001</v>
      </c>
      <c r="H4992" s="28">
        <v>0</v>
      </c>
      <c r="I4992" s="28">
        <v>0.12139800000000001</v>
      </c>
      <c r="J4992" s="28">
        <v>0.87860199999999999</v>
      </c>
      <c r="K4992" s="28">
        <v>-0.149057</v>
      </c>
      <c r="L4992" s="28">
        <v>8.4978999999999999E-2</v>
      </c>
      <c r="M4992" s="28">
        <v>0.91502099999999997</v>
      </c>
    </row>
    <row r="4993" spans="1:13" ht="15" customHeight="1" x14ac:dyDescent="0.25">
      <c r="A4993" s="36">
        <v>45777</v>
      </c>
      <c r="B4993" s="24">
        <v>2</v>
      </c>
      <c r="C4993" s="33" t="s">
        <v>89</v>
      </c>
      <c r="D4993" s="23">
        <v>0.5</v>
      </c>
      <c r="E4993" s="23">
        <v>0.24224699999999999</v>
      </c>
      <c r="F4993" s="24">
        <v>0</v>
      </c>
      <c r="G4993" s="23">
        <v>0.121124</v>
      </c>
      <c r="H4993" s="23">
        <v>0</v>
      </c>
      <c r="I4993" s="23">
        <v>0.121124</v>
      </c>
      <c r="J4993" s="23">
        <v>0.87887599999999999</v>
      </c>
      <c r="K4993" s="23">
        <v>-0.15479999999999999</v>
      </c>
      <c r="L4993" s="23">
        <v>6.0561999999999998E-2</v>
      </c>
      <c r="M4993" s="23">
        <v>0.939438</v>
      </c>
    </row>
    <row r="4994" spans="1:13" ht="15" customHeight="1" x14ac:dyDescent="0.25">
      <c r="A4994" s="40">
        <v>45779</v>
      </c>
      <c r="B4994" s="29">
        <v>2</v>
      </c>
      <c r="C4994" s="33" t="s">
        <v>89</v>
      </c>
      <c r="D4994" s="28">
        <v>0.5</v>
      </c>
      <c r="E4994" s="28">
        <v>0.240229</v>
      </c>
      <c r="F4994" s="29">
        <v>0</v>
      </c>
      <c r="G4994" s="28">
        <v>0.120115</v>
      </c>
      <c r="H4994" s="28">
        <v>0</v>
      </c>
      <c r="I4994" s="28">
        <v>0.120115</v>
      </c>
      <c r="J4994" s="28">
        <v>0.87988500000000003</v>
      </c>
      <c r="K4994" s="28">
        <v>-0.16257199999999999</v>
      </c>
      <c r="L4994" s="28">
        <v>6.0056999999999999E-2</v>
      </c>
      <c r="M4994" s="28">
        <v>0.93994299999999997</v>
      </c>
    </row>
    <row r="4995" spans="1:13" ht="15" customHeight="1" x14ac:dyDescent="0.25">
      <c r="A4995" s="36">
        <v>45782</v>
      </c>
      <c r="B4995" s="24">
        <v>2</v>
      </c>
      <c r="C4995" s="33" t="s">
        <v>89</v>
      </c>
      <c r="D4995" s="23">
        <v>0.5</v>
      </c>
      <c r="E4995" s="23">
        <v>0.24162600000000001</v>
      </c>
      <c r="F4995" s="24">
        <v>0</v>
      </c>
      <c r="G4995" s="23">
        <v>0.120813</v>
      </c>
      <c r="H4995" s="23">
        <v>0</v>
      </c>
      <c r="I4995" s="23">
        <v>0.120813</v>
      </c>
      <c r="J4995" s="23">
        <v>0.87918700000000005</v>
      </c>
      <c r="K4995" s="23">
        <v>-0.14641399999999999</v>
      </c>
      <c r="L4995" s="23">
        <v>8.4569000000000005E-2</v>
      </c>
      <c r="M4995" s="23">
        <v>0.91543099999999999</v>
      </c>
    </row>
    <row r="4996" spans="1:13" ht="15" customHeight="1" x14ac:dyDescent="0.25">
      <c r="A4996" s="40">
        <v>45783</v>
      </c>
      <c r="B4996" s="29">
        <v>2</v>
      </c>
      <c r="C4996" s="33" t="s">
        <v>89</v>
      </c>
      <c r="D4996" s="28">
        <v>0.5</v>
      </c>
      <c r="E4996" s="28">
        <v>0.235406</v>
      </c>
      <c r="F4996" s="29">
        <v>0</v>
      </c>
      <c r="G4996" s="28">
        <v>0.117703</v>
      </c>
      <c r="H4996" s="28">
        <v>0</v>
      </c>
      <c r="I4996" s="28">
        <v>0.117703</v>
      </c>
      <c r="J4996" s="28">
        <v>0.882297</v>
      </c>
      <c r="K4996" s="28">
        <v>-0.16687299999999999</v>
      </c>
      <c r="L4996" s="28">
        <v>5.8852000000000002E-2</v>
      </c>
      <c r="M4996" s="28">
        <v>0.94114799999999998</v>
      </c>
    </row>
    <row r="4997" spans="1:13" ht="15" customHeight="1" x14ac:dyDescent="0.25">
      <c r="A4997" s="36">
        <v>45784</v>
      </c>
      <c r="B4997" s="24">
        <v>2</v>
      </c>
      <c r="C4997" s="33" t="s">
        <v>89</v>
      </c>
      <c r="D4997" s="23">
        <v>0.5</v>
      </c>
      <c r="E4997" s="23">
        <v>0.233018</v>
      </c>
      <c r="F4997" s="24">
        <v>0</v>
      </c>
      <c r="G4997" s="23">
        <v>0.116509</v>
      </c>
      <c r="H4997" s="23">
        <v>0</v>
      </c>
      <c r="I4997" s="23">
        <v>0.116509</v>
      </c>
      <c r="J4997" s="23">
        <v>0.88349100000000003</v>
      </c>
      <c r="K4997" s="23">
        <v>-0.153697</v>
      </c>
      <c r="L4997" s="23">
        <v>5.8254E-2</v>
      </c>
      <c r="M4997" s="23">
        <v>0.94174599999999997</v>
      </c>
    </row>
    <row r="4998" spans="1:13" ht="15" customHeight="1" x14ac:dyDescent="0.25">
      <c r="A4998" s="40">
        <v>45785</v>
      </c>
      <c r="B4998" s="29">
        <v>2</v>
      </c>
      <c r="C4998" s="33" t="s">
        <v>89</v>
      </c>
      <c r="D4998" s="28">
        <v>0.5</v>
      </c>
      <c r="E4998" s="28">
        <v>0.247944</v>
      </c>
      <c r="F4998" s="29">
        <v>0</v>
      </c>
      <c r="G4998" s="28">
        <v>0.123972</v>
      </c>
      <c r="H4998" s="28">
        <v>0</v>
      </c>
      <c r="I4998" s="28">
        <v>0.123972</v>
      </c>
      <c r="J4998" s="28">
        <v>0.87602800000000003</v>
      </c>
      <c r="K4998" s="28">
        <v>-0.167658</v>
      </c>
      <c r="L4998" s="28">
        <v>6.1985999999999999E-2</v>
      </c>
      <c r="M4998" s="28">
        <v>0.93801400000000001</v>
      </c>
    </row>
    <row r="4999" spans="1:13" ht="15" customHeight="1" x14ac:dyDescent="0.25">
      <c r="A4999" s="36">
        <v>45786</v>
      </c>
      <c r="B4999" s="24">
        <v>1</v>
      </c>
      <c r="C4999" s="22" t="s">
        <v>88</v>
      </c>
      <c r="D4999" s="23">
        <v>0.3</v>
      </c>
      <c r="E4999" s="23">
        <v>0.17144899999999999</v>
      </c>
      <c r="F4999" s="24">
        <v>0</v>
      </c>
      <c r="G4999" s="23">
        <v>8.5723999999999995E-2</v>
      </c>
      <c r="H4999" s="23">
        <v>0</v>
      </c>
      <c r="I4999" s="23">
        <v>8.5723999999999995E-2</v>
      </c>
      <c r="J4999" s="23">
        <v>0.91427599999999998</v>
      </c>
      <c r="K4999" s="23">
        <v>-0.17021900000000001</v>
      </c>
      <c r="L4999" s="23">
        <v>4.2861999999999997E-2</v>
      </c>
      <c r="M4999" s="23">
        <v>0.95713800000000004</v>
      </c>
    </row>
    <row r="5000" spans="1:13" ht="15" customHeight="1" x14ac:dyDescent="0.25">
      <c r="A5000" s="40">
        <v>45789</v>
      </c>
      <c r="B5000" s="29">
        <v>2</v>
      </c>
      <c r="C5000" s="33" t="s">
        <v>89</v>
      </c>
      <c r="D5000" s="28">
        <v>0.5</v>
      </c>
      <c r="E5000" s="28">
        <v>0.26054899999999998</v>
      </c>
      <c r="F5000" s="29">
        <v>0</v>
      </c>
      <c r="G5000" s="28">
        <v>0.130275</v>
      </c>
      <c r="H5000" s="28">
        <v>0</v>
      </c>
      <c r="I5000" s="28">
        <v>0.130275</v>
      </c>
      <c r="J5000" s="28">
        <v>0.86972499999999997</v>
      </c>
      <c r="K5000" s="28">
        <v>-0.13312399999999999</v>
      </c>
      <c r="L5000" s="28">
        <v>9.1191999999999995E-2</v>
      </c>
      <c r="M5000" s="28">
        <v>0.90880799999999995</v>
      </c>
    </row>
    <row r="5001" spans="1:13" ht="15" customHeight="1" x14ac:dyDescent="0.25">
      <c r="A5001" s="36">
        <v>45790</v>
      </c>
      <c r="B5001" s="24">
        <v>2</v>
      </c>
      <c r="C5001" s="33" t="s">
        <v>89</v>
      </c>
      <c r="D5001" s="23">
        <v>0.5</v>
      </c>
      <c r="E5001" s="23">
        <v>0.26486999999999999</v>
      </c>
      <c r="F5001" s="24">
        <v>0</v>
      </c>
      <c r="G5001" s="23">
        <v>0.132435</v>
      </c>
      <c r="H5001" s="23">
        <v>0</v>
      </c>
      <c r="I5001" s="23">
        <v>0.132435</v>
      </c>
      <c r="J5001" s="23">
        <v>0.86756500000000003</v>
      </c>
      <c r="K5001" s="23">
        <v>-0.12892100000000001</v>
      </c>
      <c r="L5001" s="23">
        <v>9.2704999999999996E-2</v>
      </c>
      <c r="M5001" s="23">
        <v>0.90729499999999996</v>
      </c>
    </row>
    <row r="5002" spans="1:13" ht="15" customHeight="1" x14ac:dyDescent="0.25">
      <c r="A5002" s="40">
        <v>45791</v>
      </c>
      <c r="B5002" s="29">
        <v>3</v>
      </c>
      <c r="C5002" s="35" t="s">
        <v>90</v>
      </c>
      <c r="D5002" s="28">
        <v>0.8</v>
      </c>
      <c r="E5002" s="28">
        <v>0.43079899999999999</v>
      </c>
      <c r="F5002" s="29">
        <v>0</v>
      </c>
      <c r="G5002" s="28">
        <v>0.21540000000000001</v>
      </c>
      <c r="H5002" s="28">
        <v>0</v>
      </c>
      <c r="I5002" s="28">
        <v>0.21540000000000001</v>
      </c>
      <c r="J5002" s="28">
        <v>0.78459999999999996</v>
      </c>
      <c r="K5002" s="28">
        <v>-0.120327</v>
      </c>
      <c r="L5002" s="28">
        <v>0.15078</v>
      </c>
      <c r="M5002" s="28">
        <v>0.84921999999999997</v>
      </c>
    </row>
    <row r="5003" spans="1:13" ht="15" customHeight="1" x14ac:dyDescent="0.25">
      <c r="A5003" s="36">
        <v>45792</v>
      </c>
      <c r="B5003" s="24">
        <v>3</v>
      </c>
      <c r="C5003" s="35" t="s">
        <v>90</v>
      </c>
      <c r="D5003" s="23">
        <v>0.8</v>
      </c>
      <c r="E5003" s="23">
        <v>0.46217399999999997</v>
      </c>
      <c r="F5003" s="24">
        <v>0</v>
      </c>
      <c r="G5003" s="23">
        <v>0.23108699999999999</v>
      </c>
      <c r="H5003" s="23">
        <v>0</v>
      </c>
      <c r="I5003" s="23">
        <v>0.23108699999999999</v>
      </c>
      <c r="J5003" s="23">
        <v>0.76891299999999996</v>
      </c>
      <c r="K5003" s="23">
        <v>-0.117629</v>
      </c>
      <c r="L5003" s="23">
        <v>0.16176099999999999</v>
      </c>
      <c r="M5003" s="23">
        <v>0.83823899999999996</v>
      </c>
    </row>
    <row r="5004" spans="1:13" ht="15" customHeight="1" x14ac:dyDescent="0.25">
      <c r="A5004" s="40">
        <v>45793</v>
      </c>
      <c r="B5004" s="29">
        <v>3</v>
      </c>
      <c r="C5004" s="35" t="s">
        <v>90</v>
      </c>
      <c r="D5004" s="28">
        <v>0.8</v>
      </c>
      <c r="E5004" s="28">
        <v>0.46182099999999998</v>
      </c>
      <c r="F5004" s="29">
        <v>0</v>
      </c>
      <c r="G5004" s="28">
        <v>0.23091100000000001</v>
      </c>
      <c r="H5004" s="28">
        <v>0</v>
      </c>
      <c r="I5004" s="28">
        <v>0.23091100000000001</v>
      </c>
      <c r="J5004" s="28">
        <v>0.76908900000000002</v>
      </c>
      <c r="K5004" s="28">
        <v>-0.111149</v>
      </c>
      <c r="L5004" s="28">
        <v>0.161637</v>
      </c>
      <c r="M5004" s="28">
        <v>0.83836299999999997</v>
      </c>
    </row>
    <row r="5005" spans="1:13" ht="15" customHeight="1" x14ac:dyDescent="0.25">
      <c r="A5005" s="36">
        <v>45796</v>
      </c>
      <c r="B5005" s="24">
        <v>3</v>
      </c>
      <c r="C5005" s="35" t="s">
        <v>90</v>
      </c>
      <c r="D5005" s="23">
        <v>0.8</v>
      </c>
      <c r="E5005" s="23">
        <v>0.46194000000000002</v>
      </c>
      <c r="F5005" s="24">
        <v>0</v>
      </c>
      <c r="G5005" s="23">
        <v>0.23097000000000001</v>
      </c>
      <c r="H5005" s="23">
        <v>0</v>
      </c>
      <c r="I5005" s="23">
        <v>0.23097000000000001</v>
      </c>
      <c r="J5005" s="23">
        <v>0.76902999999999999</v>
      </c>
      <c r="K5005" s="23">
        <v>-0.109711</v>
      </c>
      <c r="L5005" s="23">
        <v>0.16167899999999999</v>
      </c>
      <c r="M5005" s="23">
        <v>0.83832099999999998</v>
      </c>
    </row>
    <row r="5006" spans="1:13" ht="15" customHeight="1" x14ac:dyDescent="0.25">
      <c r="A5006" s="40">
        <v>45797</v>
      </c>
      <c r="B5006" s="29">
        <v>3</v>
      </c>
      <c r="C5006" s="35" t="s">
        <v>90</v>
      </c>
      <c r="D5006" s="28">
        <v>0.8</v>
      </c>
      <c r="E5006" s="28">
        <v>0.46183299999999999</v>
      </c>
      <c r="F5006" s="29">
        <v>0</v>
      </c>
      <c r="G5006" s="28">
        <v>0.23091600000000001</v>
      </c>
      <c r="H5006" s="28">
        <v>0</v>
      </c>
      <c r="I5006" s="28">
        <v>0.23091600000000001</v>
      </c>
      <c r="J5006" s="28">
        <v>0.76908399999999999</v>
      </c>
      <c r="K5006" s="28">
        <v>-0.123653</v>
      </c>
      <c r="L5006" s="28">
        <v>0.16164100000000001</v>
      </c>
      <c r="M5006" s="28">
        <v>0.83835899999999997</v>
      </c>
    </row>
    <row r="5007" spans="1:13" ht="15" customHeight="1" x14ac:dyDescent="0.25">
      <c r="A5007" s="36">
        <v>45798</v>
      </c>
      <c r="B5007" s="24">
        <v>3</v>
      </c>
      <c r="C5007" s="35" t="s">
        <v>90</v>
      </c>
      <c r="D5007" s="23">
        <v>0.8</v>
      </c>
      <c r="E5007" s="23">
        <v>0.46425</v>
      </c>
      <c r="F5007" s="24">
        <v>0</v>
      </c>
      <c r="G5007" s="23">
        <v>0.232125</v>
      </c>
      <c r="H5007" s="23">
        <v>0</v>
      </c>
      <c r="I5007" s="23">
        <v>0.232125</v>
      </c>
      <c r="J5007" s="23">
        <v>0.76787499999999997</v>
      </c>
      <c r="K5007" s="23">
        <v>-0.118745</v>
      </c>
      <c r="L5007" s="23">
        <v>0.16248699999999999</v>
      </c>
      <c r="M5007" s="23">
        <v>0.83751299999999995</v>
      </c>
    </row>
    <row r="5008" spans="1:13" ht="15" customHeight="1" x14ac:dyDescent="0.25">
      <c r="A5008" s="40">
        <v>45799</v>
      </c>
      <c r="B5008" s="29">
        <v>3</v>
      </c>
      <c r="C5008" s="35" t="s">
        <v>90</v>
      </c>
      <c r="D5008" s="28">
        <v>0.8</v>
      </c>
      <c r="E5008" s="28">
        <v>0.468053</v>
      </c>
      <c r="F5008" s="29">
        <v>0</v>
      </c>
      <c r="G5008" s="28">
        <v>0.23402600000000001</v>
      </c>
      <c r="H5008" s="28">
        <v>0</v>
      </c>
      <c r="I5008" s="28">
        <v>0.23402600000000001</v>
      </c>
      <c r="J5008" s="28">
        <v>0.76597400000000004</v>
      </c>
      <c r="K5008" s="28">
        <v>-0.121097</v>
      </c>
      <c r="L5008" s="28">
        <v>0.16381799999999999</v>
      </c>
      <c r="M5008" s="28">
        <v>0.83618199999999998</v>
      </c>
    </row>
    <row r="5009" spans="1:13" ht="15" customHeight="1" x14ac:dyDescent="0.25">
      <c r="A5009" s="36">
        <v>45800</v>
      </c>
      <c r="B5009" s="24">
        <v>3</v>
      </c>
      <c r="C5009" s="35" t="s">
        <v>90</v>
      </c>
      <c r="D5009" s="23">
        <v>0.8</v>
      </c>
      <c r="E5009" s="23">
        <v>0.46875499999999998</v>
      </c>
      <c r="F5009" s="24">
        <v>0</v>
      </c>
      <c r="G5009" s="23">
        <v>0.234377</v>
      </c>
      <c r="H5009" s="23">
        <v>0</v>
      </c>
      <c r="I5009" s="23">
        <v>0.234377</v>
      </c>
      <c r="J5009" s="23">
        <v>0.76562300000000005</v>
      </c>
      <c r="K5009" s="23">
        <v>-0.115407</v>
      </c>
      <c r="L5009" s="23">
        <v>0.16406399999999999</v>
      </c>
      <c r="M5009" s="23">
        <v>0.83593600000000001</v>
      </c>
    </row>
    <row r="5010" spans="1:13" ht="15" customHeight="1" x14ac:dyDescent="0.25">
      <c r="A5010" s="40">
        <v>45803</v>
      </c>
      <c r="B5010" s="29">
        <v>3</v>
      </c>
      <c r="C5010" s="35" t="s">
        <v>90</v>
      </c>
      <c r="D5010" s="28">
        <v>0.8</v>
      </c>
      <c r="E5010" s="28">
        <v>0.50589399999999995</v>
      </c>
      <c r="F5010" s="29">
        <v>0</v>
      </c>
      <c r="G5010" s="28">
        <v>0.25294699999999998</v>
      </c>
      <c r="H5010" s="28">
        <v>0</v>
      </c>
      <c r="I5010" s="28">
        <v>0.25294699999999998</v>
      </c>
      <c r="J5010" s="28">
        <v>0.74705299999999997</v>
      </c>
      <c r="K5010" s="28">
        <v>-0.111099</v>
      </c>
      <c r="L5010" s="28">
        <v>0.177063</v>
      </c>
      <c r="M5010" s="28">
        <v>0.82293700000000003</v>
      </c>
    </row>
    <row r="5011" spans="1:13" ht="15" customHeight="1" x14ac:dyDescent="0.25">
      <c r="A5011" s="36">
        <v>45804</v>
      </c>
      <c r="B5011" s="24">
        <v>2</v>
      </c>
      <c r="C5011" s="33" t="s">
        <v>89</v>
      </c>
      <c r="D5011" s="23">
        <v>0.5</v>
      </c>
      <c r="E5011" s="23">
        <v>0.32400499999999999</v>
      </c>
      <c r="F5011" s="24">
        <v>0</v>
      </c>
      <c r="G5011" s="23">
        <v>0.16200300000000001</v>
      </c>
      <c r="H5011" s="23">
        <v>0</v>
      </c>
      <c r="I5011" s="23">
        <v>0.16200300000000001</v>
      </c>
      <c r="J5011" s="23">
        <v>0.83799699999999999</v>
      </c>
      <c r="K5011" s="23">
        <v>-0.11208</v>
      </c>
      <c r="L5011" s="23">
        <v>0.113402</v>
      </c>
      <c r="M5011" s="23">
        <v>0.886598</v>
      </c>
    </row>
    <row r="5012" spans="1:13" ht="15" customHeight="1" x14ac:dyDescent="0.25">
      <c r="A5012" s="40">
        <v>45805</v>
      </c>
      <c r="B5012" s="29">
        <v>3</v>
      </c>
      <c r="C5012" s="35" t="s">
        <v>90</v>
      </c>
      <c r="D5012" s="28">
        <v>0.8</v>
      </c>
      <c r="E5012" s="28">
        <v>0.51689499999999999</v>
      </c>
      <c r="F5012" s="29">
        <v>0</v>
      </c>
      <c r="G5012" s="28">
        <v>0.25844699999999998</v>
      </c>
      <c r="H5012" s="28">
        <v>0</v>
      </c>
      <c r="I5012" s="28">
        <v>0.25844699999999998</v>
      </c>
      <c r="J5012" s="28">
        <v>0.74155300000000002</v>
      </c>
      <c r="K5012" s="28">
        <v>-0.11443399999999999</v>
      </c>
      <c r="L5012" s="28">
        <v>0.18091299999999999</v>
      </c>
      <c r="M5012" s="28">
        <v>0.81908700000000001</v>
      </c>
    </row>
    <row r="5013" spans="1:13" ht="15" customHeight="1" x14ac:dyDescent="0.25">
      <c r="A5013" s="36">
        <v>45806</v>
      </c>
      <c r="B5013" s="24">
        <v>3</v>
      </c>
      <c r="C5013" s="35" t="s">
        <v>90</v>
      </c>
      <c r="D5013" s="23">
        <v>0.8</v>
      </c>
      <c r="E5013" s="23">
        <v>0.51971599999999996</v>
      </c>
      <c r="F5013" s="24">
        <v>0</v>
      </c>
      <c r="G5013" s="23">
        <v>0.25985799999999998</v>
      </c>
      <c r="H5013" s="23">
        <v>0</v>
      </c>
      <c r="I5013" s="23">
        <v>0.25985799999999998</v>
      </c>
      <c r="J5013" s="23">
        <v>0.74014199999999997</v>
      </c>
      <c r="K5013" s="23">
        <v>-0.10653700000000001</v>
      </c>
      <c r="L5013" s="23">
        <v>0.18190100000000001</v>
      </c>
      <c r="M5013" s="23">
        <v>0.81809900000000002</v>
      </c>
    </row>
    <row r="5014" spans="1:13" ht="15" customHeight="1" x14ac:dyDescent="0.25">
      <c r="A5014" s="40">
        <v>45807</v>
      </c>
      <c r="B5014" s="29">
        <v>3</v>
      </c>
      <c r="C5014" s="35" t="s">
        <v>90</v>
      </c>
      <c r="D5014" s="28">
        <v>0.8</v>
      </c>
      <c r="E5014" s="28">
        <v>0.52851199999999998</v>
      </c>
      <c r="F5014" s="29">
        <v>0</v>
      </c>
      <c r="G5014" s="28">
        <v>0.26425599999999999</v>
      </c>
      <c r="H5014" s="28">
        <v>0</v>
      </c>
      <c r="I5014" s="28">
        <v>0.26425599999999999</v>
      </c>
      <c r="J5014" s="28">
        <v>0.73574399999999995</v>
      </c>
      <c r="K5014" s="28">
        <v>-0.10757799999999999</v>
      </c>
      <c r="L5014" s="28">
        <v>0.184979</v>
      </c>
      <c r="M5014" s="28">
        <v>0.815021</v>
      </c>
    </row>
    <row r="5015" spans="1:13" ht="15" customHeight="1" x14ac:dyDescent="0.25">
      <c r="A5015" s="36">
        <v>45810</v>
      </c>
      <c r="B5015" s="24">
        <v>3</v>
      </c>
      <c r="C5015" s="35" t="s">
        <v>90</v>
      </c>
      <c r="D5015" s="23">
        <v>0.8</v>
      </c>
      <c r="E5015" s="23">
        <v>0.547821</v>
      </c>
      <c r="F5015" s="24">
        <v>0</v>
      </c>
      <c r="G5015" s="23">
        <v>0.27390999999999999</v>
      </c>
      <c r="H5015" s="23">
        <v>0</v>
      </c>
      <c r="I5015" s="23">
        <v>0.27390999999999999</v>
      </c>
      <c r="J5015" s="23">
        <v>0.72609000000000001</v>
      </c>
      <c r="K5015" s="23">
        <v>-0.1046</v>
      </c>
      <c r="L5015" s="23">
        <v>0.19173699999999999</v>
      </c>
      <c r="M5015" s="23">
        <v>0.80826299999999995</v>
      </c>
    </row>
    <row r="5016" spans="1:13" ht="15" customHeight="1" x14ac:dyDescent="0.25">
      <c r="A5016" s="40">
        <v>45811</v>
      </c>
      <c r="B5016" s="29">
        <v>3</v>
      </c>
      <c r="C5016" s="35" t="s">
        <v>90</v>
      </c>
      <c r="D5016" s="28">
        <v>0.8</v>
      </c>
      <c r="E5016" s="28">
        <v>0.61267899999999997</v>
      </c>
      <c r="F5016" s="29">
        <v>0</v>
      </c>
      <c r="G5016" s="28">
        <v>0.30633899999999997</v>
      </c>
      <c r="H5016" s="28">
        <v>0</v>
      </c>
      <c r="I5016" s="28">
        <v>0.30633899999999997</v>
      </c>
      <c r="J5016" s="28">
        <v>0.69366099999999997</v>
      </c>
      <c r="K5016" s="28">
        <v>-0.10419200000000001</v>
      </c>
      <c r="L5016" s="28">
        <v>0.21443799999999999</v>
      </c>
      <c r="M5016" s="28">
        <v>0.78556199999999998</v>
      </c>
    </row>
    <row r="5017" spans="1:13" ht="15" customHeight="1" x14ac:dyDescent="0.25">
      <c r="A5017" s="36">
        <v>45812</v>
      </c>
      <c r="B5017" s="24">
        <v>3</v>
      </c>
      <c r="C5017" s="35" t="s">
        <v>90</v>
      </c>
      <c r="D5017" s="23">
        <v>0.8</v>
      </c>
      <c r="E5017" s="23">
        <v>0.62002100000000004</v>
      </c>
      <c r="F5017" s="24">
        <v>0</v>
      </c>
      <c r="G5017" s="23">
        <v>0.31001099999999998</v>
      </c>
      <c r="H5017" s="23">
        <v>0</v>
      </c>
      <c r="I5017" s="23">
        <v>0.31001099999999998</v>
      </c>
      <c r="J5017" s="23">
        <v>0.68998899999999996</v>
      </c>
      <c r="K5017" s="23">
        <v>-9.2908000000000004E-2</v>
      </c>
      <c r="L5017" s="23">
        <v>0.31001099999999998</v>
      </c>
      <c r="M5017" s="23">
        <v>0.68998899999999996</v>
      </c>
    </row>
    <row r="5018" spans="1:13" ht="15" customHeight="1" x14ac:dyDescent="0.25">
      <c r="A5018" s="40">
        <v>45813</v>
      </c>
      <c r="B5018" s="29">
        <v>3</v>
      </c>
      <c r="C5018" s="35" t="s">
        <v>90</v>
      </c>
      <c r="D5018" s="28">
        <v>0.8</v>
      </c>
      <c r="E5018" s="28">
        <v>0.67055399999999998</v>
      </c>
      <c r="F5018" s="29">
        <v>0</v>
      </c>
      <c r="G5018" s="28">
        <v>0.33527699999999999</v>
      </c>
      <c r="H5018" s="28">
        <v>0</v>
      </c>
      <c r="I5018" s="28">
        <v>0.33527699999999999</v>
      </c>
      <c r="J5018" s="28">
        <v>0.66472299999999995</v>
      </c>
      <c r="K5018" s="28">
        <v>-8.5364999999999996E-2</v>
      </c>
      <c r="L5018" s="28">
        <v>0.33527699999999999</v>
      </c>
      <c r="M5018" s="28">
        <v>0.66472299999999995</v>
      </c>
    </row>
    <row r="5019" spans="1:13" ht="15" customHeight="1" x14ac:dyDescent="0.25">
      <c r="A5019" s="36">
        <v>45814</v>
      </c>
      <c r="B5019" s="24">
        <v>3</v>
      </c>
      <c r="C5019" s="35" t="s">
        <v>90</v>
      </c>
      <c r="D5019" s="23">
        <v>0.8</v>
      </c>
      <c r="E5019" s="23">
        <v>0.67793700000000001</v>
      </c>
      <c r="F5019" s="24">
        <v>0</v>
      </c>
      <c r="G5019" s="23">
        <v>0.33896799999999999</v>
      </c>
      <c r="H5019" s="23">
        <v>0</v>
      </c>
      <c r="I5019" s="23">
        <v>0.33896799999999999</v>
      </c>
      <c r="J5019" s="23">
        <v>0.66103199999999995</v>
      </c>
      <c r="K5019" s="23">
        <v>-7.7258999999999994E-2</v>
      </c>
      <c r="L5019" s="23">
        <v>0.33896799999999999</v>
      </c>
      <c r="M5019" s="23">
        <v>0.66103199999999995</v>
      </c>
    </row>
    <row r="5020" spans="1:13" ht="15" customHeight="1" x14ac:dyDescent="0.25">
      <c r="A5020" s="40">
        <v>45817</v>
      </c>
      <c r="B5020" s="29">
        <v>3</v>
      </c>
      <c r="C5020" s="35" t="s">
        <v>90</v>
      </c>
      <c r="D5020" s="28">
        <v>0.8</v>
      </c>
      <c r="E5020" s="28">
        <v>1</v>
      </c>
      <c r="F5020" s="29">
        <v>0</v>
      </c>
      <c r="G5020" s="28">
        <v>0.5</v>
      </c>
      <c r="H5020" s="28">
        <v>0</v>
      </c>
      <c r="I5020" s="28">
        <v>0.5</v>
      </c>
      <c r="J5020" s="28">
        <v>0.5</v>
      </c>
      <c r="K5020" s="28">
        <v>-6.658E-2</v>
      </c>
      <c r="L5020" s="28">
        <v>0.5</v>
      </c>
      <c r="M5020" s="28">
        <v>0.5</v>
      </c>
    </row>
    <row r="5021" spans="1:13" ht="15" customHeight="1" x14ac:dyDescent="0.25">
      <c r="A5021" s="36">
        <v>45818</v>
      </c>
      <c r="B5021" s="24">
        <v>3</v>
      </c>
      <c r="C5021" s="35" t="s">
        <v>90</v>
      </c>
      <c r="D5021" s="23">
        <v>0.8</v>
      </c>
      <c r="E5021" s="23">
        <v>1</v>
      </c>
      <c r="F5021" s="24">
        <v>0</v>
      </c>
      <c r="G5021" s="23">
        <v>0.5</v>
      </c>
      <c r="H5021" s="23">
        <v>0</v>
      </c>
      <c r="I5021" s="23">
        <v>0.5</v>
      </c>
      <c r="J5021" s="23">
        <v>0.5</v>
      </c>
      <c r="K5021" s="23">
        <v>-6.5030000000000004E-2</v>
      </c>
      <c r="L5021" s="23">
        <v>0.5</v>
      </c>
      <c r="M5021" s="23">
        <v>0.5</v>
      </c>
    </row>
    <row r="5022" spans="1:13" ht="15" customHeight="1" x14ac:dyDescent="0.25">
      <c r="A5022" s="40">
        <v>45819</v>
      </c>
      <c r="B5022" s="29">
        <v>3</v>
      </c>
      <c r="C5022" s="35" t="s">
        <v>90</v>
      </c>
      <c r="D5022" s="28">
        <v>0.8</v>
      </c>
      <c r="E5022" s="28">
        <v>1</v>
      </c>
      <c r="F5022" s="29">
        <v>0</v>
      </c>
      <c r="G5022" s="28">
        <v>0.5</v>
      </c>
      <c r="H5022" s="28">
        <v>0</v>
      </c>
      <c r="I5022" s="28">
        <v>0.5</v>
      </c>
      <c r="J5022" s="28">
        <v>0.5</v>
      </c>
      <c r="K5022" s="28">
        <v>-6.9499000000000005E-2</v>
      </c>
      <c r="L5022" s="28">
        <v>0.5</v>
      </c>
      <c r="M5022" s="28">
        <v>0.5</v>
      </c>
    </row>
    <row r="5023" spans="1:13" ht="15" customHeight="1" x14ac:dyDescent="0.25">
      <c r="A5023" s="36">
        <v>45820</v>
      </c>
      <c r="B5023" s="24">
        <v>3</v>
      </c>
      <c r="C5023" s="35" t="s">
        <v>90</v>
      </c>
      <c r="D5023" s="23">
        <v>0.8</v>
      </c>
      <c r="E5023" s="23">
        <v>0.94528299999999998</v>
      </c>
      <c r="F5023" s="24">
        <v>0</v>
      </c>
      <c r="G5023" s="23">
        <v>0.47264099999999998</v>
      </c>
      <c r="H5023" s="23">
        <v>0</v>
      </c>
      <c r="I5023" s="23">
        <v>0.47264099999999998</v>
      </c>
      <c r="J5023" s="23">
        <v>0.52735900000000002</v>
      </c>
      <c r="K5023" s="23">
        <v>-8.5822999999999997E-2</v>
      </c>
      <c r="L5023" s="23">
        <v>0.47264099999999998</v>
      </c>
      <c r="M5023" s="23">
        <v>0.52735900000000002</v>
      </c>
    </row>
    <row r="5024" spans="1:13" ht="15" customHeight="1" x14ac:dyDescent="0.25">
      <c r="A5024" s="40">
        <v>45821</v>
      </c>
      <c r="B5024" s="29">
        <v>3</v>
      </c>
      <c r="C5024" s="35" t="s">
        <v>90</v>
      </c>
      <c r="D5024" s="28">
        <v>0.8</v>
      </c>
      <c r="E5024" s="28">
        <v>0.94938699999999998</v>
      </c>
      <c r="F5024" s="29">
        <v>0</v>
      </c>
      <c r="G5024" s="28">
        <v>0.474694</v>
      </c>
      <c r="H5024" s="28">
        <v>0</v>
      </c>
      <c r="I5024" s="28">
        <v>0.474694</v>
      </c>
      <c r="J5024" s="28">
        <v>0.52530600000000005</v>
      </c>
      <c r="K5024" s="28">
        <v>-8.8824E-2</v>
      </c>
      <c r="L5024" s="28">
        <v>0.474694</v>
      </c>
      <c r="M5024" s="28">
        <v>0.52530600000000005</v>
      </c>
    </row>
    <row r="5025" spans="1:13" ht="15" customHeight="1" x14ac:dyDescent="0.25">
      <c r="A5025" s="36">
        <v>45824</v>
      </c>
      <c r="B5025" s="24">
        <v>3</v>
      </c>
      <c r="C5025" s="35" t="s">
        <v>90</v>
      </c>
      <c r="D5025" s="23">
        <v>0.8</v>
      </c>
      <c r="E5025" s="23">
        <v>0.92834099999999997</v>
      </c>
      <c r="F5025" s="24">
        <v>0</v>
      </c>
      <c r="G5025" s="23">
        <v>0.464171</v>
      </c>
      <c r="H5025" s="23">
        <v>0</v>
      </c>
      <c r="I5025" s="23">
        <v>0.464171</v>
      </c>
      <c r="J5025" s="23">
        <v>0.535829</v>
      </c>
      <c r="K5025" s="23">
        <v>-8.0726999999999993E-2</v>
      </c>
      <c r="L5025" s="23">
        <v>0.464171</v>
      </c>
      <c r="M5025" s="23">
        <v>0.535829</v>
      </c>
    </row>
    <row r="5026" spans="1:13" ht="15" customHeight="1" x14ac:dyDescent="0.25">
      <c r="A5026" s="40">
        <v>45825</v>
      </c>
      <c r="B5026" s="29">
        <v>3</v>
      </c>
      <c r="C5026" s="35" t="s">
        <v>90</v>
      </c>
      <c r="D5026" s="28">
        <v>0.8</v>
      </c>
      <c r="E5026" s="28">
        <v>1</v>
      </c>
      <c r="F5026" s="29">
        <v>0</v>
      </c>
      <c r="G5026" s="28">
        <v>0.5</v>
      </c>
      <c r="H5026" s="28">
        <v>0</v>
      </c>
      <c r="I5026" s="28">
        <v>0.5</v>
      </c>
      <c r="J5026" s="28">
        <v>0.5</v>
      </c>
      <c r="K5026" s="28">
        <v>-8.2576999999999998E-2</v>
      </c>
      <c r="L5026" s="28">
        <v>0.5</v>
      </c>
      <c r="M5026" s="28">
        <v>0.5</v>
      </c>
    </row>
    <row r="5027" spans="1:13" ht="15" customHeight="1" x14ac:dyDescent="0.25">
      <c r="A5027" s="36">
        <v>45826</v>
      </c>
      <c r="B5027" s="24">
        <v>3</v>
      </c>
      <c r="C5027" s="35" t="s">
        <v>90</v>
      </c>
      <c r="D5027" s="23">
        <v>0.8</v>
      </c>
      <c r="E5027" s="23">
        <v>1</v>
      </c>
      <c r="F5027" s="24">
        <v>0</v>
      </c>
      <c r="G5027" s="23">
        <v>0.5</v>
      </c>
      <c r="H5027" s="23">
        <v>0</v>
      </c>
      <c r="I5027" s="23">
        <v>0.5</v>
      </c>
      <c r="J5027" s="23">
        <v>0.5</v>
      </c>
      <c r="K5027" s="23">
        <v>-8.7513999999999995E-2</v>
      </c>
      <c r="L5027" s="23">
        <v>0.5</v>
      </c>
      <c r="M5027" s="23">
        <v>0.5</v>
      </c>
    </row>
    <row r="5028" spans="1:13" ht="15" customHeight="1" x14ac:dyDescent="0.25">
      <c r="A5028" s="40">
        <v>45827</v>
      </c>
      <c r="B5028" s="29">
        <v>3</v>
      </c>
      <c r="C5028" s="35" t="s">
        <v>90</v>
      </c>
      <c r="D5028" s="28">
        <v>0.8</v>
      </c>
      <c r="E5028" s="28">
        <v>0.91421799999999998</v>
      </c>
      <c r="F5028" s="29">
        <v>0</v>
      </c>
      <c r="G5028" s="28">
        <v>0.45710899999999999</v>
      </c>
      <c r="H5028" s="28">
        <v>0</v>
      </c>
      <c r="I5028" s="28">
        <v>0.45710899999999999</v>
      </c>
      <c r="J5028" s="28">
        <v>0.54289100000000001</v>
      </c>
      <c r="K5028" s="28">
        <v>-0.10224</v>
      </c>
      <c r="L5028" s="28">
        <v>0.31997599999999998</v>
      </c>
      <c r="M5028" s="28">
        <v>0.68002399999999996</v>
      </c>
    </row>
    <row r="5029" spans="1:13" ht="15" customHeight="1" x14ac:dyDescent="0.25">
      <c r="A5029" s="36">
        <v>45828</v>
      </c>
      <c r="B5029" s="24">
        <v>3</v>
      </c>
      <c r="C5029" s="35" t="s">
        <v>90</v>
      </c>
      <c r="D5029" s="23">
        <v>0.8</v>
      </c>
      <c r="E5029" s="23">
        <v>0.83367500000000005</v>
      </c>
      <c r="F5029" s="24">
        <v>0</v>
      </c>
      <c r="G5029" s="23">
        <v>0.41683799999999999</v>
      </c>
      <c r="H5029" s="23">
        <v>0</v>
      </c>
      <c r="I5029" s="23">
        <v>0.41683799999999999</v>
      </c>
      <c r="J5029" s="23">
        <v>0.58316199999999996</v>
      </c>
      <c r="K5029" s="23">
        <v>-8.5729E-2</v>
      </c>
      <c r="L5029" s="23">
        <v>0.41683799999999999</v>
      </c>
      <c r="M5029" s="23">
        <v>0.58316199999999996</v>
      </c>
    </row>
    <row r="5030" spans="1:13" ht="15" customHeight="1" x14ac:dyDescent="0.25">
      <c r="A5030" s="40">
        <v>45831</v>
      </c>
      <c r="B5030" s="29">
        <v>3</v>
      </c>
      <c r="C5030" s="35" t="s">
        <v>90</v>
      </c>
      <c r="D5030" s="28">
        <v>0.8</v>
      </c>
      <c r="E5030" s="28">
        <v>0.83568200000000004</v>
      </c>
      <c r="F5030" s="29">
        <v>0</v>
      </c>
      <c r="G5030" s="28">
        <v>0.41784100000000002</v>
      </c>
      <c r="H5030" s="28">
        <v>0</v>
      </c>
      <c r="I5030" s="28">
        <v>0.41784100000000002</v>
      </c>
      <c r="J5030" s="28">
        <v>0.58215899999999998</v>
      </c>
      <c r="K5030" s="28">
        <v>-8.2672999999999996E-2</v>
      </c>
      <c r="L5030" s="28">
        <v>0.41784100000000002</v>
      </c>
      <c r="M5030" s="28">
        <v>0.58215899999999998</v>
      </c>
    </row>
    <row r="5031" spans="1:13" ht="15" customHeight="1" x14ac:dyDescent="0.25">
      <c r="A5031" s="36">
        <v>45832</v>
      </c>
      <c r="B5031" s="24">
        <v>3</v>
      </c>
      <c r="C5031" s="35" t="s">
        <v>90</v>
      </c>
      <c r="D5031" s="23">
        <v>0.8</v>
      </c>
      <c r="E5031" s="23">
        <v>0.83375100000000002</v>
      </c>
      <c r="F5031" s="24">
        <v>0</v>
      </c>
      <c r="G5031" s="23">
        <v>0.416875</v>
      </c>
      <c r="H5031" s="23">
        <v>0</v>
      </c>
      <c r="I5031" s="23">
        <v>0.416875</v>
      </c>
      <c r="J5031" s="23">
        <v>0.583125</v>
      </c>
      <c r="K5031" s="23">
        <v>-7.7418000000000001E-2</v>
      </c>
      <c r="L5031" s="23">
        <v>0.416875</v>
      </c>
      <c r="M5031" s="23">
        <v>0.583125</v>
      </c>
    </row>
    <row r="5032" spans="1:13" ht="15" customHeight="1" x14ac:dyDescent="0.25">
      <c r="A5032" s="40">
        <v>45833</v>
      </c>
      <c r="B5032" s="29">
        <v>3</v>
      </c>
      <c r="C5032" s="35" t="s">
        <v>90</v>
      </c>
      <c r="D5032" s="28">
        <v>0.8</v>
      </c>
      <c r="E5032" s="28">
        <v>0.83619100000000002</v>
      </c>
      <c r="F5032" s="29">
        <v>0</v>
      </c>
      <c r="G5032" s="28">
        <v>0.41809600000000002</v>
      </c>
      <c r="H5032" s="28">
        <v>0</v>
      </c>
      <c r="I5032" s="28">
        <v>0.41809600000000002</v>
      </c>
      <c r="J5032" s="28">
        <v>0.58190399999999998</v>
      </c>
      <c r="K5032" s="28">
        <v>-7.1946999999999997E-2</v>
      </c>
      <c r="L5032" s="28">
        <v>0.41809600000000002</v>
      </c>
      <c r="M5032" s="28">
        <v>0.58190399999999998</v>
      </c>
    </row>
    <row r="5033" spans="1:13" ht="15" customHeight="1" x14ac:dyDescent="0.25">
      <c r="A5033" s="36">
        <v>45834</v>
      </c>
      <c r="B5033" s="24">
        <v>3</v>
      </c>
      <c r="C5033" s="35" t="s">
        <v>90</v>
      </c>
      <c r="D5033" s="23">
        <v>0.8</v>
      </c>
      <c r="E5033" s="23">
        <v>0.84814000000000001</v>
      </c>
      <c r="F5033" s="24">
        <v>0</v>
      </c>
      <c r="G5033" s="23">
        <v>0.42407</v>
      </c>
      <c r="H5033" s="23">
        <v>0</v>
      </c>
      <c r="I5033" s="23">
        <v>0.42407</v>
      </c>
      <c r="J5033" s="23">
        <v>0.57593000000000005</v>
      </c>
      <c r="K5033" s="23">
        <v>-6.8893999999999997E-2</v>
      </c>
      <c r="L5033" s="23">
        <v>0.42407</v>
      </c>
      <c r="M5033" s="23">
        <v>0.57593000000000005</v>
      </c>
    </row>
    <row r="5034" spans="1:13" ht="15" customHeight="1" x14ac:dyDescent="0.25">
      <c r="A5034" s="40">
        <v>45835</v>
      </c>
      <c r="B5034" s="29">
        <v>3</v>
      </c>
      <c r="C5034" s="35" t="s">
        <v>90</v>
      </c>
      <c r="D5034" s="28">
        <v>0.8</v>
      </c>
      <c r="E5034" s="28">
        <v>0.84895399999999999</v>
      </c>
      <c r="F5034" s="29">
        <v>0</v>
      </c>
      <c r="G5034" s="28">
        <v>0.42447699999999999</v>
      </c>
      <c r="H5034" s="28">
        <v>0</v>
      </c>
      <c r="I5034" s="28">
        <v>0.42447699999999999</v>
      </c>
      <c r="J5034" s="28">
        <v>0.57552300000000001</v>
      </c>
      <c r="K5034" s="28">
        <v>-6.9537000000000002E-2</v>
      </c>
      <c r="L5034" s="28">
        <v>0.42447699999999999</v>
      </c>
      <c r="M5034" s="28">
        <v>0.57552300000000001</v>
      </c>
    </row>
    <row r="5035" spans="1:13" ht="15" customHeight="1" x14ac:dyDescent="0.25">
      <c r="A5035" s="36">
        <v>45838</v>
      </c>
      <c r="B5035" s="24">
        <v>3</v>
      </c>
      <c r="C5035" s="35" t="s">
        <v>90</v>
      </c>
      <c r="D5035" s="23">
        <v>0.8</v>
      </c>
      <c r="E5035" s="23">
        <v>0.84330499999999997</v>
      </c>
      <c r="F5035" s="24">
        <v>0</v>
      </c>
      <c r="G5035" s="23">
        <v>0.42165200000000003</v>
      </c>
      <c r="H5035" s="23">
        <v>0</v>
      </c>
      <c r="I5035" s="23">
        <v>0.42165200000000003</v>
      </c>
      <c r="J5035" s="23">
        <v>0.57834799999999997</v>
      </c>
      <c r="K5035" s="23">
        <v>-6.3159999999999994E-2</v>
      </c>
      <c r="L5035" s="23">
        <v>0.42165200000000003</v>
      </c>
      <c r="M5035" s="23">
        <v>0.57834799999999997</v>
      </c>
    </row>
    <row r="5036" spans="1:13" ht="15" customHeight="1" x14ac:dyDescent="0.25">
      <c r="A5036" s="40">
        <v>45839</v>
      </c>
      <c r="B5036" s="29">
        <v>3</v>
      </c>
      <c r="C5036" s="35" t="s">
        <v>90</v>
      </c>
      <c r="D5036" s="28">
        <v>0.8</v>
      </c>
      <c r="E5036" s="28">
        <v>0.83118999999999998</v>
      </c>
      <c r="F5036" s="29">
        <v>0</v>
      </c>
      <c r="G5036" s="28">
        <v>0.41559499999999999</v>
      </c>
      <c r="H5036" s="28">
        <v>0</v>
      </c>
      <c r="I5036" s="28">
        <v>0.41559499999999999</v>
      </c>
      <c r="J5036" s="28">
        <v>0.58440499999999995</v>
      </c>
      <c r="K5036" s="28">
        <v>-6.7599999999999993E-2</v>
      </c>
      <c r="L5036" s="28">
        <v>0.41559499999999999</v>
      </c>
      <c r="M5036" s="28">
        <v>0.58440499999999995</v>
      </c>
    </row>
    <row r="5037" spans="1:13" ht="15" customHeight="1" x14ac:dyDescent="0.25">
      <c r="A5037" s="36">
        <v>45840</v>
      </c>
      <c r="B5037" s="24">
        <v>3</v>
      </c>
      <c r="C5037" s="35" t="s">
        <v>90</v>
      </c>
      <c r="D5037" s="23">
        <v>0.8</v>
      </c>
      <c r="E5037" s="23">
        <v>0.85793200000000003</v>
      </c>
      <c r="F5037" s="24">
        <v>0</v>
      </c>
      <c r="G5037" s="23">
        <v>0.42896600000000001</v>
      </c>
      <c r="H5037" s="23">
        <v>0</v>
      </c>
      <c r="I5037" s="23">
        <v>0.42896600000000001</v>
      </c>
      <c r="J5037" s="23">
        <v>0.57103400000000004</v>
      </c>
      <c r="K5037" s="23">
        <v>-7.0576E-2</v>
      </c>
      <c r="L5037" s="23">
        <v>0.42896600000000001</v>
      </c>
      <c r="M5037" s="23">
        <v>0.57103400000000004</v>
      </c>
    </row>
    <row r="5038" spans="1:13" ht="15" customHeight="1" x14ac:dyDescent="0.25">
      <c r="A5038" s="40">
        <v>45841</v>
      </c>
      <c r="B5038" s="29">
        <v>3</v>
      </c>
      <c r="C5038" s="35" t="s">
        <v>90</v>
      </c>
      <c r="D5038" s="28">
        <v>0.8</v>
      </c>
      <c r="E5038" s="28">
        <v>0.87352300000000005</v>
      </c>
      <c r="F5038" s="29">
        <v>0</v>
      </c>
      <c r="G5038" s="28">
        <v>0.43676100000000001</v>
      </c>
      <c r="H5038" s="28">
        <v>0</v>
      </c>
      <c r="I5038" s="28">
        <v>0.43676100000000001</v>
      </c>
      <c r="J5038" s="28">
        <v>0.56323900000000005</v>
      </c>
      <c r="K5038" s="28">
        <v>-7.0291999999999993E-2</v>
      </c>
      <c r="L5038" s="28">
        <v>0.43676100000000001</v>
      </c>
      <c r="M5038" s="28">
        <v>0.56323900000000005</v>
      </c>
    </row>
    <row r="5039" spans="1:13" ht="15" customHeight="1" x14ac:dyDescent="0.25">
      <c r="A5039" s="36">
        <v>45842</v>
      </c>
      <c r="B5039" s="24">
        <v>3</v>
      </c>
      <c r="C5039" s="35" t="s">
        <v>90</v>
      </c>
      <c r="D5039" s="23">
        <v>0.8</v>
      </c>
      <c r="E5039" s="23">
        <v>0.89298699999999998</v>
      </c>
      <c r="F5039" s="24">
        <v>0</v>
      </c>
      <c r="G5039" s="23">
        <v>0.44649299999999997</v>
      </c>
      <c r="H5039" s="23">
        <v>0</v>
      </c>
      <c r="I5039" s="23">
        <v>0.44649299999999997</v>
      </c>
      <c r="J5039" s="23">
        <v>0.55350699999999997</v>
      </c>
      <c r="K5039" s="23">
        <v>-7.2259000000000004E-2</v>
      </c>
      <c r="L5039" s="23">
        <v>0.44649299999999997</v>
      </c>
      <c r="M5039" s="23">
        <v>0.55350699999999997</v>
      </c>
    </row>
    <row r="5040" spans="1:13" ht="15" customHeight="1" x14ac:dyDescent="0.25">
      <c r="A5040" s="40">
        <v>45845</v>
      </c>
      <c r="B5040" s="29">
        <v>3</v>
      </c>
      <c r="C5040" s="35" t="s">
        <v>90</v>
      </c>
      <c r="D5040" s="28">
        <v>0.8</v>
      </c>
      <c r="E5040" s="28">
        <v>0.93568600000000002</v>
      </c>
      <c r="F5040" s="29">
        <v>0</v>
      </c>
      <c r="G5040" s="28">
        <v>0.46784300000000001</v>
      </c>
      <c r="H5040" s="28">
        <v>0</v>
      </c>
      <c r="I5040" s="28">
        <v>0.46784300000000001</v>
      </c>
      <c r="J5040" s="28">
        <v>0.53215699999999999</v>
      </c>
      <c r="K5040" s="28">
        <v>-7.5857999999999995E-2</v>
      </c>
      <c r="L5040" s="28">
        <v>0.46784300000000001</v>
      </c>
      <c r="M5040" s="28">
        <v>0.53215699999999999</v>
      </c>
    </row>
    <row r="5041" spans="1:13" ht="15" customHeight="1" x14ac:dyDescent="0.25">
      <c r="A5041" s="36">
        <v>45846</v>
      </c>
      <c r="B5041" s="24">
        <v>3</v>
      </c>
      <c r="C5041" s="35" t="s">
        <v>90</v>
      </c>
      <c r="D5041" s="23">
        <v>0.8</v>
      </c>
      <c r="E5041" s="23">
        <v>0.93295300000000003</v>
      </c>
      <c r="F5041" s="24">
        <v>0</v>
      </c>
      <c r="G5041" s="23">
        <v>0.466476</v>
      </c>
      <c r="H5041" s="23">
        <v>0</v>
      </c>
      <c r="I5041" s="23">
        <v>0.466476</v>
      </c>
      <c r="J5041" s="23">
        <v>0.533524</v>
      </c>
      <c r="K5041" s="23">
        <v>-7.9686000000000007E-2</v>
      </c>
      <c r="L5041" s="23">
        <v>0.466476</v>
      </c>
      <c r="M5041" s="23">
        <v>0.533524</v>
      </c>
    </row>
    <row r="5042" spans="1:13" ht="15" customHeight="1" x14ac:dyDescent="0.25">
      <c r="A5042" s="40">
        <v>45847</v>
      </c>
      <c r="B5042" s="29">
        <v>3</v>
      </c>
      <c r="C5042" s="35" t="s">
        <v>90</v>
      </c>
      <c r="D5042" s="28">
        <v>0.8</v>
      </c>
      <c r="E5042" s="28">
        <v>0.93854499999999996</v>
      </c>
      <c r="F5042" s="29">
        <v>0</v>
      </c>
      <c r="G5042" s="28">
        <v>0.469273</v>
      </c>
      <c r="H5042" s="28">
        <v>0</v>
      </c>
      <c r="I5042" s="28">
        <v>0.469273</v>
      </c>
      <c r="J5042" s="28">
        <v>0.53072699999999995</v>
      </c>
      <c r="K5042" s="28">
        <v>-7.8785999999999995E-2</v>
      </c>
      <c r="L5042" s="28">
        <v>0.469273</v>
      </c>
      <c r="M5042" s="28">
        <v>0.53072699999999995</v>
      </c>
    </row>
    <row r="5043" spans="1:13" ht="15" customHeight="1" x14ac:dyDescent="0.25">
      <c r="A5043" s="36">
        <v>45848</v>
      </c>
      <c r="B5043" s="24">
        <v>2</v>
      </c>
      <c r="C5043" s="33" t="s">
        <v>89</v>
      </c>
      <c r="D5043" s="23">
        <v>0.5</v>
      </c>
      <c r="E5043" s="23">
        <v>0.66938500000000001</v>
      </c>
      <c r="F5043" s="24">
        <v>0</v>
      </c>
      <c r="G5043" s="23">
        <v>0.33469300000000002</v>
      </c>
      <c r="H5043" s="23">
        <v>0</v>
      </c>
      <c r="I5043" s="23">
        <v>0.33469300000000002</v>
      </c>
      <c r="J5043" s="23">
        <v>0.66530699999999998</v>
      </c>
      <c r="K5043" s="23">
        <v>-8.2697999999999994E-2</v>
      </c>
      <c r="L5043" s="23">
        <v>0.33469300000000002</v>
      </c>
      <c r="M5043" s="23">
        <v>0.66530699999999998</v>
      </c>
    </row>
    <row r="5044" spans="1:13" ht="15" customHeight="1" x14ac:dyDescent="0.25">
      <c r="A5044" s="40">
        <v>45849</v>
      </c>
      <c r="B5044" s="29">
        <v>2</v>
      </c>
      <c r="C5044" s="33" t="s">
        <v>89</v>
      </c>
      <c r="D5044" s="28">
        <v>0.5</v>
      </c>
      <c r="E5044" s="28">
        <v>0.62343000000000004</v>
      </c>
      <c r="F5044" s="29">
        <v>0</v>
      </c>
      <c r="G5044" s="28">
        <v>0.31171500000000002</v>
      </c>
      <c r="H5044" s="28">
        <v>0</v>
      </c>
      <c r="I5044" s="28">
        <v>0.31171500000000002</v>
      </c>
      <c r="J5044" s="28">
        <v>0.68828500000000004</v>
      </c>
      <c r="K5044" s="28">
        <v>-9.4159999999999994E-2</v>
      </c>
      <c r="L5044" s="28">
        <v>0.31171500000000002</v>
      </c>
      <c r="M5044" s="28">
        <v>0.68828500000000004</v>
      </c>
    </row>
    <row r="5045" spans="1:13" ht="15" customHeight="1" x14ac:dyDescent="0.25">
      <c r="A5045" s="36">
        <v>45852</v>
      </c>
      <c r="B5045" s="24">
        <v>2</v>
      </c>
      <c r="C5045" s="33" t="s">
        <v>89</v>
      </c>
      <c r="D5045" s="23">
        <v>0.5</v>
      </c>
      <c r="E5045" s="23">
        <v>0.64175899999999997</v>
      </c>
      <c r="F5045" s="24">
        <v>0</v>
      </c>
      <c r="G5045" s="23">
        <v>0.32087900000000003</v>
      </c>
      <c r="H5045" s="23">
        <v>0</v>
      </c>
      <c r="I5045" s="23">
        <v>0.32087900000000003</v>
      </c>
      <c r="J5045" s="23">
        <v>0.67912099999999997</v>
      </c>
      <c r="K5045" s="23">
        <v>-9.0031E-2</v>
      </c>
      <c r="L5045" s="23">
        <v>0.32087900000000003</v>
      </c>
      <c r="M5045" s="23">
        <v>0.67912099999999997</v>
      </c>
    </row>
    <row r="5046" spans="1:13" ht="15" customHeight="1" x14ac:dyDescent="0.25">
      <c r="A5046" s="40">
        <v>45853</v>
      </c>
      <c r="B5046" s="29">
        <v>2</v>
      </c>
      <c r="C5046" s="33" t="s">
        <v>89</v>
      </c>
      <c r="D5046" s="28">
        <v>0.5</v>
      </c>
      <c r="E5046" s="28">
        <v>0.61951199999999995</v>
      </c>
      <c r="F5046" s="29">
        <v>0</v>
      </c>
      <c r="G5046" s="28">
        <v>0.30975599999999998</v>
      </c>
      <c r="H5046" s="28">
        <v>0</v>
      </c>
      <c r="I5046" s="28">
        <v>0.30975599999999998</v>
      </c>
      <c r="J5046" s="28">
        <v>0.69024399999999997</v>
      </c>
      <c r="K5046" s="28">
        <v>-8.2165000000000002E-2</v>
      </c>
      <c r="L5046" s="28">
        <v>0.30975599999999998</v>
      </c>
      <c r="M5046" s="28">
        <v>0.69024399999999997</v>
      </c>
    </row>
    <row r="5047" spans="1:13" ht="15" customHeight="1" x14ac:dyDescent="0.25">
      <c r="A5047" s="36">
        <v>45854</v>
      </c>
      <c r="B5047" s="24">
        <v>2</v>
      </c>
      <c r="C5047" s="33" t="s">
        <v>89</v>
      </c>
      <c r="D5047" s="23">
        <v>0.5</v>
      </c>
      <c r="E5047" s="23">
        <v>0.62812500000000004</v>
      </c>
      <c r="F5047" s="24">
        <v>0</v>
      </c>
      <c r="G5047" s="23">
        <v>0.31406299999999998</v>
      </c>
      <c r="H5047" s="23">
        <v>0</v>
      </c>
      <c r="I5047" s="23">
        <v>0.31406299999999998</v>
      </c>
      <c r="J5047" s="23">
        <v>0.68593700000000002</v>
      </c>
      <c r="K5047" s="23">
        <v>-8.2775000000000001E-2</v>
      </c>
      <c r="L5047" s="23">
        <v>0.31406299999999998</v>
      </c>
      <c r="M5047" s="23">
        <v>0.68593700000000002</v>
      </c>
    </row>
    <row r="5048" spans="1:13" ht="15" customHeight="1" x14ac:dyDescent="0.25">
      <c r="A5048" s="40">
        <v>45855</v>
      </c>
      <c r="B5048" s="29">
        <v>2</v>
      </c>
      <c r="C5048" s="33" t="s">
        <v>89</v>
      </c>
      <c r="D5048" s="28">
        <v>0.5</v>
      </c>
      <c r="E5048" s="28">
        <v>0.72501700000000002</v>
      </c>
      <c r="F5048" s="29">
        <v>0</v>
      </c>
      <c r="G5048" s="28">
        <v>0.36250900000000003</v>
      </c>
      <c r="H5048" s="28">
        <v>0</v>
      </c>
      <c r="I5048" s="28">
        <v>0.36250900000000003</v>
      </c>
      <c r="J5048" s="28">
        <v>0.63749100000000003</v>
      </c>
      <c r="K5048" s="28">
        <v>-8.5466E-2</v>
      </c>
      <c r="L5048" s="28">
        <v>0.36250900000000003</v>
      </c>
      <c r="M5048" s="28">
        <v>0.63749100000000003</v>
      </c>
    </row>
    <row r="5049" spans="1:13" ht="15" customHeight="1" x14ac:dyDescent="0.25">
      <c r="A5049" s="36">
        <v>45856</v>
      </c>
      <c r="B5049" s="24">
        <v>2</v>
      </c>
      <c r="C5049" s="33" t="s">
        <v>89</v>
      </c>
      <c r="D5049" s="23">
        <v>0.5</v>
      </c>
      <c r="E5049" s="23">
        <v>0.87327100000000002</v>
      </c>
      <c r="F5049" s="24">
        <v>0</v>
      </c>
      <c r="G5049" s="23">
        <v>0.436635</v>
      </c>
      <c r="H5049" s="23">
        <v>0</v>
      </c>
      <c r="I5049" s="23">
        <v>0.436635</v>
      </c>
      <c r="J5049" s="23">
        <v>0.563365</v>
      </c>
      <c r="K5049" s="23">
        <v>-9.3271000000000007E-2</v>
      </c>
      <c r="L5049" s="23">
        <v>0.436635</v>
      </c>
      <c r="M5049" s="23">
        <v>0.563365</v>
      </c>
    </row>
    <row r="5050" spans="1:13" ht="15" customHeight="1" x14ac:dyDescent="0.25">
      <c r="A5050" s="40">
        <v>45859</v>
      </c>
      <c r="B5050" s="29">
        <v>2</v>
      </c>
      <c r="C5050" s="33" t="s">
        <v>89</v>
      </c>
      <c r="D5050" s="28">
        <v>0.5</v>
      </c>
      <c r="E5050" s="28">
        <v>0.84152199999999999</v>
      </c>
      <c r="F5050" s="29">
        <v>0</v>
      </c>
      <c r="G5050" s="28">
        <v>0.420761</v>
      </c>
      <c r="H5050" s="28">
        <v>0</v>
      </c>
      <c r="I5050" s="28">
        <v>0.420761</v>
      </c>
      <c r="J5050" s="28">
        <v>0.57923899999999995</v>
      </c>
      <c r="K5050" s="28">
        <v>-8.6758000000000002E-2</v>
      </c>
      <c r="L5050" s="28">
        <v>0.420761</v>
      </c>
      <c r="M5050" s="28">
        <v>0.57923899999999995</v>
      </c>
    </row>
    <row r="5051" spans="1:13" ht="15" customHeight="1" x14ac:dyDescent="0.25">
      <c r="A5051" s="36">
        <v>45860</v>
      </c>
      <c r="B5051" s="24">
        <v>2</v>
      </c>
      <c r="C5051" s="33" t="s">
        <v>89</v>
      </c>
      <c r="D5051" s="23">
        <v>0.5</v>
      </c>
      <c r="E5051" s="23">
        <v>0.86789799999999995</v>
      </c>
      <c r="F5051" s="24">
        <v>0</v>
      </c>
      <c r="G5051" s="23">
        <v>0.43394899999999997</v>
      </c>
      <c r="H5051" s="23">
        <v>0</v>
      </c>
      <c r="I5051" s="23">
        <v>0.43394899999999997</v>
      </c>
      <c r="J5051" s="23">
        <v>0.56605099999999997</v>
      </c>
      <c r="K5051" s="23">
        <v>-8.6188000000000001E-2</v>
      </c>
      <c r="L5051" s="23">
        <v>0.43394899999999997</v>
      </c>
      <c r="M5051" s="23">
        <v>0.56605099999999997</v>
      </c>
    </row>
    <row r="5052" spans="1:13" ht="15" customHeight="1" x14ac:dyDescent="0.25">
      <c r="A5052" s="40">
        <v>45861</v>
      </c>
      <c r="B5052" s="29">
        <v>2</v>
      </c>
      <c r="C5052" s="33" t="s">
        <v>89</v>
      </c>
      <c r="D5052" s="28">
        <v>0.5</v>
      </c>
      <c r="E5052" s="28">
        <v>0.87683299999999997</v>
      </c>
      <c r="F5052" s="29">
        <v>0</v>
      </c>
      <c r="G5052" s="28">
        <v>0.43841599999999997</v>
      </c>
      <c r="H5052" s="28">
        <v>0</v>
      </c>
      <c r="I5052" s="28">
        <v>0.43841599999999997</v>
      </c>
      <c r="J5052" s="28">
        <v>0.56158399999999997</v>
      </c>
      <c r="K5052" s="28">
        <v>-8.1646999999999997E-2</v>
      </c>
      <c r="L5052" s="28">
        <v>0.43841599999999997</v>
      </c>
      <c r="M5052" s="28">
        <v>0.56158399999999997</v>
      </c>
    </row>
    <row r="5053" spans="1:13" ht="15" customHeight="1" x14ac:dyDescent="0.25">
      <c r="A5053" s="36">
        <v>45862</v>
      </c>
      <c r="B5053" s="24">
        <v>2</v>
      </c>
      <c r="C5053" s="33" t="s">
        <v>89</v>
      </c>
      <c r="D5053" s="23">
        <v>0.5</v>
      </c>
      <c r="E5053" s="23">
        <v>0.87430600000000003</v>
      </c>
      <c r="F5053" s="24">
        <v>0</v>
      </c>
      <c r="G5053" s="23">
        <v>0.43715300000000001</v>
      </c>
      <c r="H5053" s="23">
        <v>0</v>
      </c>
      <c r="I5053" s="23">
        <v>0.43715300000000001</v>
      </c>
      <c r="J5053" s="23">
        <v>0.56284699999999999</v>
      </c>
      <c r="K5053" s="23">
        <v>-8.6341000000000001E-2</v>
      </c>
      <c r="L5053" s="23">
        <v>0.43715300000000001</v>
      </c>
      <c r="M5053" s="23">
        <v>0.56284699999999999</v>
      </c>
    </row>
    <row r="5054" spans="1:13" ht="15" customHeight="1" x14ac:dyDescent="0.25">
      <c r="A5054" s="40">
        <v>45863</v>
      </c>
      <c r="B5054" s="29">
        <v>2</v>
      </c>
      <c r="C5054" s="33" t="s">
        <v>89</v>
      </c>
      <c r="D5054" s="28">
        <v>0.5</v>
      </c>
      <c r="E5054" s="28">
        <v>0.75222900000000004</v>
      </c>
      <c r="F5054" s="29">
        <v>0</v>
      </c>
      <c r="G5054" s="28">
        <v>0.376114</v>
      </c>
      <c r="H5054" s="28">
        <v>0</v>
      </c>
      <c r="I5054" s="28">
        <v>0.376114</v>
      </c>
      <c r="J5054" s="28">
        <v>0.62388600000000005</v>
      </c>
      <c r="K5054" s="28">
        <v>-0.100286</v>
      </c>
      <c r="L5054" s="28">
        <v>0.26328000000000001</v>
      </c>
      <c r="M5054" s="28">
        <v>0.73672000000000004</v>
      </c>
    </row>
    <row r="5055" spans="1:13" ht="15" customHeight="1" x14ac:dyDescent="0.25">
      <c r="A5055" s="36">
        <v>45866</v>
      </c>
      <c r="B5055" s="24">
        <v>1</v>
      </c>
      <c r="C5055" s="22" t="s">
        <v>88</v>
      </c>
      <c r="D5055" s="23">
        <v>0.3</v>
      </c>
      <c r="E5055" s="23">
        <v>0.463426</v>
      </c>
      <c r="F5055" s="24">
        <v>0</v>
      </c>
      <c r="G5055" s="23">
        <v>0.231713</v>
      </c>
      <c r="H5055" s="23">
        <v>0</v>
      </c>
      <c r="I5055" s="23">
        <v>0.231713</v>
      </c>
      <c r="J5055" s="23">
        <v>0.76828700000000005</v>
      </c>
      <c r="K5055" s="23">
        <v>-0.10785</v>
      </c>
      <c r="L5055" s="23">
        <v>0.16219900000000001</v>
      </c>
      <c r="M5055" s="23">
        <v>0.83780100000000002</v>
      </c>
    </row>
    <row r="5056" spans="1:13" ht="15" customHeight="1" x14ac:dyDescent="0.25">
      <c r="A5056" s="40">
        <v>45867</v>
      </c>
      <c r="B5056" s="29">
        <v>2</v>
      </c>
      <c r="C5056" s="33" t="s">
        <v>89</v>
      </c>
      <c r="D5056" s="28">
        <v>0.5</v>
      </c>
      <c r="E5056" s="28">
        <v>0.74140700000000004</v>
      </c>
      <c r="F5056" s="29">
        <v>0</v>
      </c>
      <c r="G5056" s="28">
        <v>0.37070399999999998</v>
      </c>
      <c r="H5056" s="28">
        <v>0</v>
      </c>
      <c r="I5056" s="28">
        <v>0.37070399999999998</v>
      </c>
      <c r="J5056" s="28">
        <v>0.62929599999999997</v>
      </c>
      <c r="K5056" s="28">
        <v>-0.102451</v>
      </c>
      <c r="L5056" s="28">
        <v>0.259492</v>
      </c>
      <c r="M5056" s="28">
        <v>0.74050800000000006</v>
      </c>
    </row>
    <row r="5057" spans="1:13" ht="15" customHeight="1" x14ac:dyDescent="0.25">
      <c r="A5057" s="36">
        <v>45868</v>
      </c>
      <c r="B5057" s="24">
        <v>2</v>
      </c>
      <c r="C5057" s="33" t="s">
        <v>89</v>
      </c>
      <c r="D5057" s="23">
        <v>0.5</v>
      </c>
      <c r="E5057" s="23">
        <v>0.72158199999999995</v>
      </c>
      <c r="F5057" s="24">
        <v>1</v>
      </c>
      <c r="G5057" s="23">
        <v>0.72158199999999995</v>
      </c>
      <c r="H5057" s="23">
        <v>0</v>
      </c>
      <c r="I5057" s="23">
        <v>0.72158199999999995</v>
      </c>
      <c r="J5057" s="23">
        <v>0.278418</v>
      </c>
      <c r="K5057" s="23">
        <v>-9.7917000000000004E-2</v>
      </c>
      <c r="L5057" s="23">
        <v>0.72158199999999995</v>
      </c>
      <c r="M5057" s="23">
        <v>0.278418</v>
      </c>
    </row>
    <row r="5058" spans="1:13" ht="15" customHeight="1" x14ac:dyDescent="0.25">
      <c r="A5058" s="40">
        <v>45869</v>
      </c>
      <c r="B5058" s="29">
        <v>1</v>
      </c>
      <c r="C5058" s="22" t="s">
        <v>88</v>
      </c>
      <c r="D5058" s="28">
        <v>0.3</v>
      </c>
      <c r="E5058" s="28">
        <v>0.42874600000000002</v>
      </c>
      <c r="F5058" s="29">
        <v>1</v>
      </c>
      <c r="G5058" s="28">
        <v>0.42874600000000002</v>
      </c>
      <c r="H5058" s="28">
        <v>0</v>
      </c>
      <c r="I5058" s="28">
        <v>0.42874600000000002</v>
      </c>
      <c r="J5058" s="28">
        <v>0.57125400000000004</v>
      </c>
      <c r="K5058" s="28">
        <v>-0.10340199999999999</v>
      </c>
      <c r="L5058" s="28">
        <v>0.30012299999999997</v>
      </c>
      <c r="M5058" s="28">
        <v>0.69987699999999997</v>
      </c>
    </row>
    <row r="5059" spans="1:13" ht="15" customHeight="1" x14ac:dyDescent="0.25">
      <c r="A5059" s="36">
        <v>45870</v>
      </c>
      <c r="B5059" s="24">
        <v>1</v>
      </c>
      <c r="C5059" s="22" t="s">
        <v>88</v>
      </c>
      <c r="D5059" s="23">
        <v>0.3</v>
      </c>
      <c r="E5059" s="23">
        <v>0.40368300000000001</v>
      </c>
      <c r="F5059" s="24">
        <v>1</v>
      </c>
      <c r="G5059" s="23">
        <v>0.40368300000000001</v>
      </c>
      <c r="H5059" s="23">
        <v>0</v>
      </c>
      <c r="I5059" s="23">
        <v>0.40368300000000001</v>
      </c>
      <c r="J5059" s="23">
        <v>0.59631699999999999</v>
      </c>
      <c r="K5059" s="23">
        <v>-0.114483</v>
      </c>
      <c r="L5059" s="23">
        <v>0.282578</v>
      </c>
      <c r="M5059" s="23">
        <v>0.717422</v>
      </c>
    </row>
    <row r="5060" spans="1:13" ht="15" customHeight="1" x14ac:dyDescent="0.25">
      <c r="A5060" s="40">
        <v>45873</v>
      </c>
      <c r="B5060" s="29">
        <v>1</v>
      </c>
      <c r="C5060" s="22" t="s">
        <v>88</v>
      </c>
      <c r="D5060" s="28">
        <v>0.3</v>
      </c>
      <c r="E5060" s="28">
        <v>0.37358799999999998</v>
      </c>
      <c r="F5060" s="29">
        <v>1</v>
      </c>
      <c r="G5060" s="28">
        <v>0.37358799999999998</v>
      </c>
      <c r="H5060" s="28">
        <v>0</v>
      </c>
      <c r="I5060" s="28">
        <v>0.37358799999999998</v>
      </c>
      <c r="J5060" s="28">
        <v>0.62641199999999997</v>
      </c>
      <c r="K5060" s="28">
        <v>-0.10496999999999999</v>
      </c>
      <c r="L5060" s="28">
        <v>0.26151200000000002</v>
      </c>
      <c r="M5060" s="28">
        <v>0.73848800000000003</v>
      </c>
    </row>
    <row r="5061" spans="1:13" ht="15" customHeight="1" x14ac:dyDescent="0.25">
      <c r="A5061" s="36">
        <v>45874</v>
      </c>
      <c r="B5061" s="24">
        <v>1</v>
      </c>
      <c r="C5061" s="22" t="s">
        <v>88</v>
      </c>
      <c r="D5061" s="23">
        <v>0.3</v>
      </c>
      <c r="E5061" s="23">
        <v>0.37453700000000001</v>
      </c>
      <c r="F5061" s="24">
        <v>1</v>
      </c>
      <c r="G5061" s="23">
        <v>0.37453700000000001</v>
      </c>
      <c r="H5061" s="23">
        <v>0</v>
      </c>
      <c r="I5061" s="23">
        <v>0.37453700000000001</v>
      </c>
      <c r="J5061" s="23">
        <v>0.62546299999999999</v>
      </c>
      <c r="K5061" s="23">
        <v>-0.10516300000000001</v>
      </c>
      <c r="L5061" s="23">
        <v>0.26217600000000002</v>
      </c>
      <c r="M5061" s="23">
        <v>0.73782400000000004</v>
      </c>
    </row>
    <row r="5062" spans="1:13" ht="15" customHeight="1" x14ac:dyDescent="0.25">
      <c r="A5062" s="40">
        <v>45875</v>
      </c>
      <c r="B5062" s="29">
        <v>1</v>
      </c>
      <c r="C5062" s="22" t="s">
        <v>88</v>
      </c>
      <c r="D5062" s="28">
        <v>0.3</v>
      </c>
      <c r="E5062" s="28">
        <v>0.36195899999999998</v>
      </c>
      <c r="F5062" s="29">
        <v>1</v>
      </c>
      <c r="G5062" s="28">
        <v>0.36195899999999998</v>
      </c>
      <c r="H5062" s="28">
        <v>0</v>
      </c>
      <c r="I5062" s="28">
        <v>0.36195899999999998</v>
      </c>
      <c r="J5062" s="28">
        <v>0.63804099999999997</v>
      </c>
      <c r="K5062" s="28">
        <v>-0.114858</v>
      </c>
      <c r="L5062" s="28">
        <v>0.25337100000000001</v>
      </c>
      <c r="M5062" s="28">
        <v>0.74662899999999999</v>
      </c>
    </row>
    <row r="5063" spans="1:13" ht="15" customHeight="1" x14ac:dyDescent="0.25">
      <c r="A5063" s="36">
        <v>45876</v>
      </c>
      <c r="B5063" s="24">
        <v>1</v>
      </c>
      <c r="C5063" s="22" t="s">
        <v>88</v>
      </c>
      <c r="D5063" s="23">
        <v>0.3</v>
      </c>
      <c r="E5063" s="23">
        <v>0.35811900000000002</v>
      </c>
      <c r="F5063" s="24">
        <v>1</v>
      </c>
      <c r="G5063" s="23">
        <v>0.35811900000000002</v>
      </c>
      <c r="H5063" s="23">
        <v>0</v>
      </c>
      <c r="I5063" s="23">
        <v>0.35811900000000002</v>
      </c>
      <c r="J5063" s="23">
        <v>0.64188100000000003</v>
      </c>
      <c r="K5063" s="23">
        <v>-0.111468</v>
      </c>
      <c r="L5063" s="23">
        <v>0.25068299999999999</v>
      </c>
      <c r="M5063" s="23">
        <v>0.74931700000000001</v>
      </c>
    </row>
    <row r="5064" spans="1:13" ht="15" customHeight="1" x14ac:dyDescent="0.25">
      <c r="A5064" s="40">
        <v>45877</v>
      </c>
      <c r="B5064" s="29">
        <v>1</v>
      </c>
      <c r="C5064" s="22" t="s">
        <v>88</v>
      </c>
      <c r="D5064" s="28">
        <v>0.3</v>
      </c>
      <c r="E5064" s="28">
        <v>0.34991800000000001</v>
      </c>
      <c r="F5064" s="29">
        <v>0</v>
      </c>
      <c r="G5064" s="28">
        <v>0.174959</v>
      </c>
      <c r="H5064" s="28">
        <v>0</v>
      </c>
      <c r="I5064" s="28">
        <v>0.174959</v>
      </c>
      <c r="J5064" s="28">
        <v>0.82504100000000002</v>
      </c>
      <c r="K5064" s="28">
        <v>-0.124652</v>
      </c>
      <c r="L5064" s="28">
        <v>0.122471</v>
      </c>
      <c r="M5064" s="28">
        <v>0.877529</v>
      </c>
    </row>
    <row r="5065" spans="1:13" ht="15" customHeight="1" x14ac:dyDescent="0.25">
      <c r="A5065" s="36">
        <v>45880</v>
      </c>
      <c r="B5065" s="24">
        <v>1</v>
      </c>
      <c r="C5065" s="22" t="s">
        <v>88</v>
      </c>
      <c r="D5065" s="23">
        <v>0.3</v>
      </c>
      <c r="E5065" s="23">
        <v>0.33923199999999998</v>
      </c>
      <c r="F5065" s="24">
        <v>0</v>
      </c>
      <c r="G5065" s="23">
        <v>0.16961599999999999</v>
      </c>
      <c r="H5065" s="23">
        <v>0</v>
      </c>
      <c r="I5065" s="23">
        <v>0.16961599999999999</v>
      </c>
      <c r="J5065" s="23">
        <v>0.83038400000000001</v>
      </c>
      <c r="K5065" s="23">
        <v>-0.11654100000000001</v>
      </c>
      <c r="L5065" s="23">
        <v>0.118731</v>
      </c>
      <c r="M5065" s="23">
        <v>0.88126899999999997</v>
      </c>
    </row>
    <row r="5066" spans="1:13" ht="15" customHeight="1" x14ac:dyDescent="0.25">
      <c r="A5066" s="40">
        <v>45881</v>
      </c>
      <c r="B5066" s="29">
        <v>1</v>
      </c>
      <c r="C5066" s="22" t="s">
        <v>88</v>
      </c>
      <c r="D5066" s="28">
        <v>0.3</v>
      </c>
      <c r="E5066" s="28">
        <v>0.35292699999999999</v>
      </c>
      <c r="F5066" s="29">
        <v>1</v>
      </c>
      <c r="G5066" s="28">
        <v>0.35292699999999999</v>
      </c>
      <c r="H5066" s="28">
        <v>0</v>
      </c>
      <c r="I5066" s="28">
        <v>0.35292699999999999</v>
      </c>
      <c r="J5066" s="28">
        <v>0.64707300000000001</v>
      </c>
      <c r="K5066" s="28">
        <v>-0.12053700000000001</v>
      </c>
      <c r="L5066" s="28">
        <v>0.24704899999999999</v>
      </c>
      <c r="M5066" s="28">
        <v>0.75295100000000004</v>
      </c>
    </row>
    <row r="5067" spans="1:13" ht="15" customHeight="1" x14ac:dyDescent="0.25">
      <c r="A5067" s="36">
        <v>45882</v>
      </c>
      <c r="B5067" s="24">
        <v>1</v>
      </c>
      <c r="C5067" s="22" t="s">
        <v>88</v>
      </c>
      <c r="D5067" s="23">
        <v>0.3</v>
      </c>
      <c r="E5067" s="23">
        <v>0.34315299999999999</v>
      </c>
      <c r="F5067" s="24">
        <v>0</v>
      </c>
      <c r="G5067" s="23">
        <v>0.17157700000000001</v>
      </c>
      <c r="H5067" s="23">
        <v>0</v>
      </c>
      <c r="I5067" s="23">
        <v>0.17157700000000001</v>
      </c>
      <c r="J5067" s="23">
        <v>0.82842300000000002</v>
      </c>
      <c r="K5067" s="23">
        <v>-0.114743</v>
      </c>
      <c r="L5067" s="23">
        <v>0.120104</v>
      </c>
      <c r="M5067" s="23">
        <v>0.87989600000000001</v>
      </c>
    </row>
    <row r="5068" spans="1:13" ht="15" customHeight="1" x14ac:dyDescent="0.25">
      <c r="A5068" s="40">
        <v>45883</v>
      </c>
      <c r="B5068" s="29">
        <v>1</v>
      </c>
      <c r="C5068" s="22" t="s">
        <v>88</v>
      </c>
      <c r="D5068" s="28">
        <v>0.3</v>
      </c>
      <c r="E5068" s="28">
        <v>0.342833</v>
      </c>
      <c r="F5068" s="29">
        <v>1</v>
      </c>
      <c r="G5068" s="28">
        <v>0.342833</v>
      </c>
      <c r="H5068" s="28">
        <v>0</v>
      </c>
      <c r="I5068" s="28">
        <v>0.342833</v>
      </c>
      <c r="J5068" s="28">
        <v>0.65716699999999995</v>
      </c>
      <c r="K5068" s="28">
        <v>-0.114428</v>
      </c>
      <c r="L5068" s="28">
        <v>0.239983</v>
      </c>
      <c r="M5068" s="28">
        <v>0.76001700000000005</v>
      </c>
    </row>
    <row r="5069" spans="1:13" ht="15" customHeight="1" x14ac:dyDescent="0.25">
      <c r="A5069" s="36">
        <v>45887</v>
      </c>
      <c r="B5069" s="24">
        <v>1</v>
      </c>
      <c r="C5069" s="22" t="s">
        <v>88</v>
      </c>
      <c r="D5069" s="23">
        <v>0.3</v>
      </c>
      <c r="E5069" s="23">
        <v>0.33038800000000001</v>
      </c>
      <c r="F5069" s="24">
        <v>1</v>
      </c>
      <c r="G5069" s="23">
        <v>0.33038800000000001</v>
      </c>
      <c r="H5069" s="23">
        <v>0</v>
      </c>
      <c r="I5069" s="23">
        <v>0.33038800000000001</v>
      </c>
      <c r="J5069" s="23">
        <v>0.66961199999999999</v>
      </c>
      <c r="K5069" s="23">
        <v>-0.10434499999999999</v>
      </c>
      <c r="L5069" s="23">
        <v>0.231271</v>
      </c>
      <c r="M5069" s="23">
        <v>0.768729</v>
      </c>
    </row>
    <row r="5070" spans="1:13" ht="15" customHeight="1" x14ac:dyDescent="0.25">
      <c r="A5070" s="40">
        <v>45888</v>
      </c>
      <c r="B5070" s="29">
        <v>1</v>
      </c>
      <c r="C5070" s="22" t="s">
        <v>88</v>
      </c>
      <c r="D5070" s="28">
        <v>0.3</v>
      </c>
      <c r="E5070" s="28">
        <v>0.32961200000000002</v>
      </c>
      <c r="F5070" s="29">
        <v>1</v>
      </c>
      <c r="G5070" s="28">
        <v>0.32961200000000002</v>
      </c>
      <c r="H5070" s="28">
        <v>0</v>
      </c>
      <c r="I5070" s="28">
        <v>0.32961200000000002</v>
      </c>
      <c r="J5070" s="28">
        <v>0.67038799999999998</v>
      </c>
      <c r="K5070" s="28">
        <v>-9.7541000000000003E-2</v>
      </c>
      <c r="L5070" s="28">
        <v>0.32961200000000002</v>
      </c>
      <c r="M5070" s="28">
        <v>0.67038799999999998</v>
      </c>
    </row>
    <row r="5071" spans="1:13" ht="15" customHeight="1" x14ac:dyDescent="0.25">
      <c r="A5071" s="36">
        <v>45889</v>
      </c>
      <c r="B5071" s="24">
        <v>1</v>
      </c>
      <c r="C5071" s="22" t="s">
        <v>88</v>
      </c>
      <c r="D5071" s="23">
        <v>0.3</v>
      </c>
      <c r="E5071" s="23">
        <v>0.32530100000000001</v>
      </c>
      <c r="F5071" s="24">
        <v>1</v>
      </c>
      <c r="G5071" s="23">
        <v>0.32530100000000001</v>
      </c>
      <c r="H5071" s="23">
        <v>0</v>
      </c>
      <c r="I5071" s="23">
        <v>0.32530100000000001</v>
      </c>
      <c r="J5071" s="23">
        <v>0.67469900000000005</v>
      </c>
      <c r="K5071" s="23">
        <v>-9.2322000000000001E-2</v>
      </c>
      <c r="L5071" s="23">
        <v>0.32530100000000001</v>
      </c>
      <c r="M5071" s="23">
        <v>0.67469900000000005</v>
      </c>
    </row>
    <row r="5072" spans="1:13" ht="15" customHeight="1" x14ac:dyDescent="0.25">
      <c r="A5072" s="40">
        <v>45890</v>
      </c>
      <c r="B5072" s="29">
        <v>2</v>
      </c>
      <c r="C5072" s="33" t="s">
        <v>89</v>
      </c>
      <c r="D5072" s="28">
        <v>0.5</v>
      </c>
      <c r="E5072" s="28">
        <v>0.54513699999999998</v>
      </c>
      <c r="F5072" s="29">
        <v>1</v>
      </c>
      <c r="G5072" s="28">
        <v>0.54513699999999998</v>
      </c>
      <c r="H5072" s="28">
        <v>0</v>
      </c>
      <c r="I5072" s="28">
        <v>0.54513699999999998</v>
      </c>
      <c r="J5072" s="28">
        <v>0.45486300000000002</v>
      </c>
      <c r="K5072" s="28">
        <v>-9.6274999999999999E-2</v>
      </c>
      <c r="L5072" s="28">
        <v>0.54513699999999998</v>
      </c>
      <c r="M5072" s="28">
        <v>0.45486300000000002</v>
      </c>
    </row>
    <row r="5073" spans="1:13" ht="15" customHeight="1" x14ac:dyDescent="0.25">
      <c r="A5073" s="36">
        <v>45891</v>
      </c>
      <c r="B5073" s="24">
        <v>2</v>
      </c>
      <c r="C5073" s="33" t="s">
        <v>89</v>
      </c>
      <c r="D5073" s="23">
        <v>0.5</v>
      </c>
      <c r="E5073" s="23">
        <v>0.54874400000000001</v>
      </c>
      <c r="F5073" s="24">
        <v>1</v>
      </c>
      <c r="G5073" s="23">
        <v>0.54874400000000001</v>
      </c>
      <c r="H5073" s="23">
        <v>0</v>
      </c>
      <c r="I5073" s="23">
        <v>0.54874400000000001</v>
      </c>
      <c r="J5073" s="23">
        <v>0.45125599999999999</v>
      </c>
      <c r="K5073" s="23">
        <v>-9.7766000000000006E-2</v>
      </c>
      <c r="L5073" s="23">
        <v>0.54874400000000001</v>
      </c>
      <c r="M5073" s="23">
        <v>0.45125599999999999</v>
      </c>
    </row>
    <row r="5074" spans="1:13" ht="15" customHeight="1" x14ac:dyDescent="0.25">
      <c r="A5074" s="40">
        <v>45894</v>
      </c>
      <c r="B5074" s="29">
        <v>2</v>
      </c>
      <c r="C5074" s="33" t="s">
        <v>89</v>
      </c>
      <c r="D5074" s="28">
        <v>0.5</v>
      </c>
      <c r="E5074" s="28">
        <v>0.59825600000000001</v>
      </c>
      <c r="F5074" s="29">
        <v>1</v>
      </c>
      <c r="G5074" s="28">
        <v>0.59825600000000001</v>
      </c>
      <c r="H5074" s="28">
        <v>0</v>
      </c>
      <c r="I5074" s="28">
        <v>0.59825600000000001</v>
      </c>
      <c r="J5074" s="28">
        <v>0.40174399999999999</v>
      </c>
      <c r="K5074" s="28">
        <v>-9.9210999999999994E-2</v>
      </c>
      <c r="L5074" s="28">
        <v>0.59825600000000001</v>
      </c>
      <c r="M5074" s="28">
        <v>0.40174399999999999</v>
      </c>
    </row>
    <row r="5075" spans="1:13" ht="15" customHeight="1" x14ac:dyDescent="0.25">
      <c r="A5075" s="36">
        <v>45895</v>
      </c>
      <c r="B5075" s="24">
        <v>1</v>
      </c>
      <c r="C5075" s="22" t="s">
        <v>88</v>
      </c>
      <c r="D5075" s="23">
        <v>0.3</v>
      </c>
      <c r="E5075" s="23">
        <v>0.33655499999999999</v>
      </c>
      <c r="F5075" s="24">
        <v>1</v>
      </c>
      <c r="G5075" s="23">
        <v>0.33655499999999999</v>
      </c>
      <c r="H5075" s="23">
        <v>0</v>
      </c>
      <c r="I5075" s="23">
        <v>0.33655499999999999</v>
      </c>
      <c r="J5075" s="23">
        <v>0.66344499999999995</v>
      </c>
      <c r="K5075" s="23">
        <v>-0.113014</v>
      </c>
      <c r="L5075" s="23">
        <v>0.23558899999999999</v>
      </c>
      <c r="M5075" s="23">
        <v>0.76441099999999995</v>
      </c>
    </row>
    <row r="5076" spans="1:13" ht="15" customHeight="1" x14ac:dyDescent="0.25">
      <c r="A5076" s="40">
        <v>45897</v>
      </c>
      <c r="B5076" s="29">
        <v>1</v>
      </c>
      <c r="C5076" s="22" t="s">
        <v>88</v>
      </c>
      <c r="D5076" s="28">
        <v>0.3</v>
      </c>
      <c r="E5076" s="28">
        <v>0.32341399999999998</v>
      </c>
      <c r="F5076" s="29">
        <v>0</v>
      </c>
      <c r="G5076" s="28">
        <v>0.16170699999999999</v>
      </c>
      <c r="H5076" s="28">
        <v>0</v>
      </c>
      <c r="I5076" s="28">
        <v>0.16170699999999999</v>
      </c>
      <c r="J5076" s="28">
        <v>0.83829299999999995</v>
      </c>
      <c r="K5076" s="28">
        <v>-0.124816</v>
      </c>
      <c r="L5076" s="28">
        <v>0.113195</v>
      </c>
      <c r="M5076" s="28">
        <v>0.88680499999999995</v>
      </c>
    </row>
    <row r="5077" spans="1:13" ht="15" customHeight="1" x14ac:dyDescent="0.25">
      <c r="A5077" s="36">
        <v>45898</v>
      </c>
      <c r="B5077" s="24">
        <v>2</v>
      </c>
      <c r="C5077" s="33" t="s">
        <v>89</v>
      </c>
      <c r="D5077" s="23">
        <v>0.5</v>
      </c>
      <c r="E5077" s="23">
        <v>0.54326700000000006</v>
      </c>
      <c r="F5077" s="24">
        <v>0</v>
      </c>
      <c r="G5077" s="23">
        <v>0.27163399999999999</v>
      </c>
      <c r="H5077" s="23">
        <v>0</v>
      </c>
      <c r="I5077" s="23">
        <v>0.27163399999999999</v>
      </c>
      <c r="J5077" s="23">
        <v>0.72836599999999996</v>
      </c>
      <c r="K5077" s="23">
        <v>-0.13006300000000001</v>
      </c>
      <c r="L5077" s="23">
        <v>0.19014400000000001</v>
      </c>
      <c r="M5077" s="23">
        <v>0.80985600000000002</v>
      </c>
    </row>
    <row r="5078" spans="1:13" ht="15" customHeight="1" x14ac:dyDescent="0.25">
      <c r="A5078" s="40">
        <v>45901</v>
      </c>
      <c r="B5078" s="29">
        <v>2</v>
      </c>
      <c r="C5078" s="33" t="s">
        <v>89</v>
      </c>
      <c r="D5078" s="28">
        <v>0.5</v>
      </c>
      <c r="E5078" s="28">
        <v>0.48624499999999998</v>
      </c>
      <c r="F5078" s="29">
        <v>1</v>
      </c>
      <c r="G5078" s="28">
        <v>0.48624499999999998</v>
      </c>
      <c r="H5078" s="28">
        <v>0</v>
      </c>
      <c r="I5078" s="28">
        <v>0.48624499999999998</v>
      </c>
      <c r="J5078" s="28">
        <v>0.51375499999999996</v>
      </c>
      <c r="K5078" s="28">
        <v>-0.114098</v>
      </c>
      <c r="L5078" s="28">
        <v>0.34037200000000001</v>
      </c>
      <c r="M5078" s="28">
        <v>0.65962799999999999</v>
      </c>
    </row>
    <row r="5079" spans="1:13" ht="15" customHeight="1" x14ac:dyDescent="0.25">
      <c r="A5079" s="36">
        <v>45902</v>
      </c>
      <c r="B5079" s="24">
        <v>2</v>
      </c>
      <c r="C5079" s="33" t="s">
        <v>89</v>
      </c>
      <c r="D5079" s="23">
        <v>0.5</v>
      </c>
      <c r="E5079" s="23">
        <v>0.50707899999999995</v>
      </c>
      <c r="F5079" s="24">
        <v>1</v>
      </c>
      <c r="G5079" s="23">
        <v>0.50707899999999995</v>
      </c>
      <c r="H5079" s="23">
        <v>0</v>
      </c>
      <c r="I5079" s="23">
        <v>0.50707899999999995</v>
      </c>
      <c r="J5079" s="23">
        <v>0.492921</v>
      </c>
      <c r="K5079" s="23">
        <v>-0.11541700000000001</v>
      </c>
      <c r="L5079" s="23">
        <v>0.35495500000000002</v>
      </c>
      <c r="M5079" s="23">
        <v>0.64504499999999998</v>
      </c>
    </row>
    <row r="5080" spans="1:13" ht="15" customHeight="1" x14ac:dyDescent="0.25">
      <c r="A5080" s="40">
        <v>45903</v>
      </c>
      <c r="B5080" s="29">
        <v>2</v>
      </c>
      <c r="C5080" s="33" t="s">
        <v>89</v>
      </c>
      <c r="D5080" s="28">
        <v>0.5</v>
      </c>
      <c r="E5080" s="28">
        <v>0.51984300000000006</v>
      </c>
      <c r="F5080" s="29">
        <v>1</v>
      </c>
      <c r="G5080" s="28">
        <v>0.51984300000000006</v>
      </c>
      <c r="H5080" s="28">
        <v>0</v>
      </c>
      <c r="I5080" s="28">
        <v>0.51984300000000006</v>
      </c>
      <c r="J5080" s="28">
        <v>0.480157</v>
      </c>
      <c r="K5080" s="28">
        <v>-0.11006299999999999</v>
      </c>
      <c r="L5080" s="28">
        <v>0.36388999999999999</v>
      </c>
      <c r="M5080" s="28">
        <v>0.63610999999999995</v>
      </c>
    </row>
    <row r="5081" spans="1:13" ht="15" customHeight="1" x14ac:dyDescent="0.25">
      <c r="A5081" s="36">
        <v>45904</v>
      </c>
      <c r="B5081" s="24">
        <v>2</v>
      </c>
      <c r="C5081" s="33" t="s">
        <v>89</v>
      </c>
      <c r="D5081" s="23">
        <v>0.5</v>
      </c>
      <c r="E5081" s="23">
        <v>0.50621000000000005</v>
      </c>
      <c r="F5081" s="24">
        <v>1</v>
      </c>
      <c r="G5081" s="23">
        <v>0.50621000000000005</v>
      </c>
      <c r="H5081" s="23">
        <v>0</v>
      </c>
      <c r="I5081" s="23">
        <v>0.50621000000000005</v>
      </c>
      <c r="J5081" s="23">
        <v>0.49379000000000001</v>
      </c>
      <c r="K5081" s="23">
        <v>-0.11873499999999999</v>
      </c>
      <c r="L5081" s="23">
        <v>0.35434700000000002</v>
      </c>
      <c r="M5081" s="23">
        <v>0.64565300000000003</v>
      </c>
    </row>
    <row r="5082" spans="1:13" ht="15" customHeight="1" x14ac:dyDescent="0.25">
      <c r="A5082" s="40">
        <v>45905</v>
      </c>
      <c r="B5082" s="29">
        <v>2</v>
      </c>
      <c r="C5082" s="33" t="s">
        <v>89</v>
      </c>
      <c r="D5082" s="28">
        <v>0.5</v>
      </c>
      <c r="E5082" s="28">
        <v>0.52347999999999995</v>
      </c>
      <c r="F5082" s="29">
        <v>1</v>
      </c>
      <c r="G5082" s="28">
        <v>0.52347999999999995</v>
      </c>
      <c r="H5082" s="28">
        <v>0</v>
      </c>
      <c r="I5082" s="28">
        <v>0.52347999999999995</v>
      </c>
      <c r="J5082" s="28">
        <v>0.47652</v>
      </c>
      <c r="K5082" s="28">
        <v>-0.119338</v>
      </c>
      <c r="L5082" s="28">
        <v>0.36643599999999998</v>
      </c>
      <c r="M5082" s="28">
        <v>0.63356400000000002</v>
      </c>
    </row>
    <row r="5083" spans="1:13" ht="15" customHeight="1" x14ac:dyDescent="0.25">
      <c r="A5083" s="36">
        <v>45908</v>
      </c>
      <c r="B5083" s="24">
        <v>2</v>
      </c>
      <c r="C5083" s="33" t="s">
        <v>89</v>
      </c>
      <c r="D5083" s="23">
        <v>0.5</v>
      </c>
      <c r="E5083" s="23">
        <v>0.52483400000000002</v>
      </c>
      <c r="F5083" s="24">
        <v>1</v>
      </c>
      <c r="G5083" s="23">
        <v>0.52483400000000002</v>
      </c>
      <c r="H5083" s="23">
        <v>0</v>
      </c>
      <c r="I5083" s="23">
        <v>0.52483400000000002</v>
      </c>
      <c r="J5083" s="23">
        <v>0.47516599999999998</v>
      </c>
      <c r="K5083" s="23">
        <v>-0.116967</v>
      </c>
      <c r="L5083" s="23">
        <v>0.36738399999999999</v>
      </c>
      <c r="M5083" s="23">
        <v>0.63261599999999996</v>
      </c>
    </row>
    <row r="5084" spans="1:13" ht="15" customHeight="1" x14ac:dyDescent="0.25">
      <c r="A5084" s="40">
        <v>45909</v>
      </c>
      <c r="B5084" s="29">
        <v>2</v>
      </c>
      <c r="C5084" s="33" t="s">
        <v>89</v>
      </c>
      <c r="D5084" s="28">
        <v>0.5</v>
      </c>
      <c r="E5084" s="28">
        <v>0.56696999999999997</v>
      </c>
      <c r="F5084" s="29">
        <v>1</v>
      </c>
      <c r="G5084" s="28">
        <v>0.56696999999999997</v>
      </c>
      <c r="H5084" s="28">
        <v>0</v>
      </c>
      <c r="I5084" s="28">
        <v>0.56696999999999997</v>
      </c>
      <c r="J5084" s="28">
        <v>0.43303000000000003</v>
      </c>
      <c r="K5084" s="28">
        <v>-0.11496000000000001</v>
      </c>
      <c r="L5084" s="28">
        <v>0.39687899999999998</v>
      </c>
      <c r="M5084" s="28">
        <v>0.60312100000000002</v>
      </c>
    </row>
    <row r="5085" spans="1:13" ht="15" customHeight="1" x14ac:dyDescent="0.25">
      <c r="A5085" s="36">
        <v>45910</v>
      </c>
      <c r="B5085" s="24">
        <v>2</v>
      </c>
      <c r="C5085" s="33" t="s">
        <v>89</v>
      </c>
      <c r="D5085" s="23">
        <v>0.5</v>
      </c>
      <c r="E5085" s="23">
        <v>0.56522399999999995</v>
      </c>
      <c r="F5085" s="24">
        <v>1</v>
      </c>
      <c r="G5085" s="23">
        <v>0.56522399999999995</v>
      </c>
      <c r="H5085" s="23">
        <v>0</v>
      </c>
      <c r="I5085" s="23">
        <v>0.56522399999999995</v>
      </c>
      <c r="J5085" s="23">
        <v>0.434776</v>
      </c>
      <c r="K5085" s="23">
        <v>-0.106353</v>
      </c>
      <c r="L5085" s="23">
        <v>0.39565699999999998</v>
      </c>
      <c r="M5085" s="23">
        <v>0.60434299999999996</v>
      </c>
    </row>
    <row r="5086" spans="1:13" ht="15" customHeight="1" x14ac:dyDescent="0.25">
      <c r="A5086" s="40">
        <v>45911</v>
      </c>
      <c r="B5086" s="29">
        <v>2</v>
      </c>
      <c r="C5086" s="33" t="s">
        <v>89</v>
      </c>
      <c r="D5086" s="28">
        <v>0.5</v>
      </c>
      <c r="E5086" s="28">
        <v>0.56884699999999999</v>
      </c>
      <c r="F5086" s="29">
        <v>1</v>
      </c>
      <c r="G5086" s="28">
        <v>0.56884699999999999</v>
      </c>
      <c r="H5086" s="28">
        <v>0</v>
      </c>
      <c r="I5086" s="28">
        <v>0.56884699999999999</v>
      </c>
      <c r="J5086" s="28">
        <v>0.43115300000000001</v>
      </c>
      <c r="K5086" s="28">
        <v>-0.108589</v>
      </c>
      <c r="L5086" s="28">
        <v>0.39819300000000002</v>
      </c>
      <c r="M5086" s="28">
        <v>0.60180699999999998</v>
      </c>
    </row>
    <row r="5087" spans="1:13" ht="15" customHeight="1" x14ac:dyDescent="0.25">
      <c r="A5087" s="36">
        <v>45912</v>
      </c>
      <c r="B5087" s="24">
        <v>2</v>
      </c>
      <c r="C5087" s="33" t="s">
        <v>89</v>
      </c>
      <c r="D5087" s="23">
        <v>0.5</v>
      </c>
      <c r="E5087" s="23">
        <v>0.57501199999999997</v>
      </c>
      <c r="F5087" s="24">
        <v>1</v>
      </c>
      <c r="G5087" s="23">
        <v>0.57501199999999997</v>
      </c>
      <c r="H5087" s="23">
        <v>0</v>
      </c>
      <c r="I5087" s="23">
        <v>0.57501199999999997</v>
      </c>
      <c r="J5087" s="23">
        <v>0.42498799999999998</v>
      </c>
      <c r="K5087" s="23">
        <v>-0.10557800000000001</v>
      </c>
      <c r="L5087" s="23">
        <v>0.40250799999999998</v>
      </c>
      <c r="M5087" s="23">
        <v>0.59749200000000002</v>
      </c>
    </row>
    <row r="5088" spans="1:13" ht="15" customHeight="1" x14ac:dyDescent="0.25">
      <c r="A5088" s="40">
        <v>45915</v>
      </c>
      <c r="B5088" s="29">
        <v>2</v>
      </c>
      <c r="C5088" s="33" t="s">
        <v>89</v>
      </c>
      <c r="D5088" s="28">
        <v>0.5</v>
      </c>
      <c r="E5088" s="28">
        <v>0.57405600000000001</v>
      </c>
      <c r="F5088" s="29">
        <v>1</v>
      </c>
      <c r="G5088" s="28">
        <v>0.57405600000000001</v>
      </c>
      <c r="H5088" s="28">
        <v>0</v>
      </c>
      <c r="I5088" s="28">
        <v>0.57405600000000001</v>
      </c>
      <c r="J5088" s="28">
        <v>0.42594399999999999</v>
      </c>
      <c r="K5088" s="28">
        <v>-0.103173</v>
      </c>
      <c r="L5088" s="28">
        <v>0.401839</v>
      </c>
      <c r="M5088" s="28">
        <v>0.59816100000000005</v>
      </c>
    </row>
    <row r="5089" spans="1:13" ht="15" customHeight="1" x14ac:dyDescent="0.25">
      <c r="A5089" s="36">
        <v>45916</v>
      </c>
      <c r="B5089" s="24">
        <v>2</v>
      </c>
      <c r="C5089" s="33" t="s">
        <v>89</v>
      </c>
      <c r="D5089" s="23">
        <v>0.5</v>
      </c>
      <c r="E5089" s="23">
        <v>0.59734600000000004</v>
      </c>
      <c r="F5089" s="24">
        <v>1</v>
      </c>
      <c r="G5089" s="23">
        <v>0.59734600000000004</v>
      </c>
      <c r="H5089" s="23">
        <v>0</v>
      </c>
      <c r="I5089" s="23">
        <v>0.59734600000000004</v>
      </c>
      <c r="J5089" s="23">
        <v>0.40265400000000001</v>
      </c>
      <c r="K5089" s="23">
        <v>-9.8710000000000006E-2</v>
      </c>
      <c r="L5089" s="23">
        <v>0.59734600000000004</v>
      </c>
      <c r="M5089" s="23">
        <v>0.40265400000000001</v>
      </c>
    </row>
    <row r="5090" spans="1:13" ht="15" customHeight="1" x14ac:dyDescent="0.25">
      <c r="A5090" s="40">
        <v>45917</v>
      </c>
      <c r="B5090" s="29">
        <v>2</v>
      </c>
      <c r="C5090" s="33" t="s">
        <v>89</v>
      </c>
      <c r="D5090" s="28">
        <v>0.5</v>
      </c>
      <c r="E5090" s="28">
        <v>0.61105200000000004</v>
      </c>
      <c r="F5090" s="29">
        <v>1</v>
      </c>
      <c r="G5090" s="28">
        <v>0.61105200000000004</v>
      </c>
      <c r="H5090" s="28">
        <v>0</v>
      </c>
      <c r="I5090" s="28">
        <v>0.61105200000000004</v>
      </c>
      <c r="J5090" s="28">
        <v>0.38894800000000002</v>
      </c>
      <c r="K5090" s="28">
        <v>-9.7234000000000001E-2</v>
      </c>
      <c r="L5090" s="28">
        <v>0.61105200000000004</v>
      </c>
      <c r="M5090" s="28">
        <v>0.38894800000000002</v>
      </c>
    </row>
    <row r="5091" spans="1:13" ht="15" customHeight="1" x14ac:dyDescent="0.25">
      <c r="A5091" s="36">
        <v>45918</v>
      </c>
      <c r="B5091" s="24">
        <v>2</v>
      </c>
      <c r="C5091" s="33" t="s">
        <v>89</v>
      </c>
      <c r="D5091" s="23">
        <v>0.5</v>
      </c>
      <c r="E5091" s="23">
        <v>0.61987199999999998</v>
      </c>
      <c r="F5091" s="24">
        <v>1</v>
      </c>
      <c r="G5091" s="23">
        <v>0.61987199999999998</v>
      </c>
      <c r="H5091" s="23">
        <v>0</v>
      </c>
      <c r="I5091" s="23">
        <v>0.61987199999999998</v>
      </c>
      <c r="J5091" s="23">
        <v>0.38012800000000002</v>
      </c>
      <c r="K5091" s="23">
        <v>-9.5981999999999998E-2</v>
      </c>
      <c r="L5091" s="23">
        <v>0.61987199999999998</v>
      </c>
      <c r="M5091" s="23">
        <v>0.38012800000000002</v>
      </c>
    </row>
    <row r="5092" spans="1:13" ht="15" customHeight="1" x14ac:dyDescent="0.25">
      <c r="A5092" s="40">
        <v>45919</v>
      </c>
      <c r="B5092" s="29">
        <v>2</v>
      </c>
      <c r="C5092" s="33" t="s">
        <v>89</v>
      </c>
      <c r="D5092" s="28">
        <v>0.5</v>
      </c>
      <c r="E5092" s="28">
        <v>0.62026300000000001</v>
      </c>
      <c r="F5092" s="29">
        <v>1</v>
      </c>
      <c r="G5092" s="28">
        <v>0.62026300000000001</v>
      </c>
      <c r="H5092" s="28">
        <v>0</v>
      </c>
      <c r="I5092" s="28">
        <v>0.62026300000000001</v>
      </c>
      <c r="J5092" s="28">
        <v>0.37973699999999999</v>
      </c>
      <c r="K5092" s="28">
        <v>-9.9766999999999995E-2</v>
      </c>
      <c r="L5092" s="28">
        <v>0.62026300000000001</v>
      </c>
      <c r="M5092" s="28">
        <v>0.37973699999999999</v>
      </c>
    </row>
    <row r="5093" spans="1:13" ht="15" customHeight="1" x14ac:dyDescent="0.25">
      <c r="A5093" s="36">
        <v>45922</v>
      </c>
      <c r="B5093" s="24">
        <v>2</v>
      </c>
      <c r="C5093" s="33" t="s">
        <v>89</v>
      </c>
      <c r="D5093" s="23">
        <v>0.5</v>
      </c>
      <c r="E5093" s="23">
        <v>0.61401899999999998</v>
      </c>
      <c r="F5093" s="24">
        <v>1</v>
      </c>
      <c r="G5093" s="23">
        <v>0.61401899999999998</v>
      </c>
      <c r="H5093" s="23">
        <v>0</v>
      </c>
      <c r="I5093" s="23">
        <v>0.61401899999999998</v>
      </c>
      <c r="J5093" s="23">
        <v>0.38598100000000002</v>
      </c>
      <c r="K5093" s="23">
        <v>-0.10445</v>
      </c>
      <c r="L5093" s="23">
        <v>0.429813</v>
      </c>
      <c r="M5093" s="23">
        <v>0.570187</v>
      </c>
    </row>
    <row r="5094" spans="1:13" ht="15" customHeight="1" x14ac:dyDescent="0.25">
      <c r="A5094" s="40">
        <v>45923</v>
      </c>
      <c r="B5094" s="29">
        <v>2</v>
      </c>
      <c r="C5094" s="33" t="s">
        <v>89</v>
      </c>
      <c r="D5094" s="28">
        <v>0.5</v>
      </c>
      <c r="E5094" s="28">
        <v>0.61045700000000003</v>
      </c>
      <c r="F5094" s="29">
        <v>1</v>
      </c>
      <c r="G5094" s="28">
        <v>0.61045700000000003</v>
      </c>
      <c r="H5094" s="28">
        <v>0</v>
      </c>
      <c r="I5094" s="28">
        <v>0.61045700000000003</v>
      </c>
      <c r="J5094" s="28">
        <v>0.38954299999999997</v>
      </c>
      <c r="K5094" s="28">
        <v>-0.108237</v>
      </c>
      <c r="L5094" s="28">
        <v>0.42731999999999998</v>
      </c>
      <c r="M5094" s="28">
        <v>0.57267999999999997</v>
      </c>
    </row>
    <row r="5095" spans="1:13" ht="15" customHeight="1" x14ac:dyDescent="0.25">
      <c r="A5095" s="36">
        <v>45924</v>
      </c>
      <c r="B5095" s="24">
        <v>2</v>
      </c>
      <c r="C5095" s="33" t="s">
        <v>89</v>
      </c>
      <c r="D5095" s="23">
        <v>0.5</v>
      </c>
      <c r="E5095" s="23">
        <v>0.65864500000000004</v>
      </c>
      <c r="F5095" s="24">
        <v>1</v>
      </c>
      <c r="G5095" s="23">
        <v>0.65864500000000004</v>
      </c>
      <c r="H5095" s="23">
        <v>0</v>
      </c>
      <c r="I5095" s="23">
        <v>0.65864500000000004</v>
      </c>
      <c r="J5095" s="23">
        <v>0.34135500000000002</v>
      </c>
      <c r="K5095" s="23">
        <v>-0.11570800000000001</v>
      </c>
      <c r="L5095" s="23">
        <v>0.46105200000000002</v>
      </c>
      <c r="M5095" s="23">
        <v>0.53894799999999998</v>
      </c>
    </row>
    <row r="5096" spans="1:13" ht="15" customHeight="1" x14ac:dyDescent="0.25">
      <c r="A5096" s="40">
        <v>45925</v>
      </c>
      <c r="B5096" s="29">
        <v>1</v>
      </c>
      <c r="C5096" s="22" t="s">
        <v>88</v>
      </c>
      <c r="D5096" s="28">
        <v>0.3</v>
      </c>
      <c r="E5096" s="28">
        <v>0.42607</v>
      </c>
      <c r="F5096" s="29">
        <v>1</v>
      </c>
      <c r="G5096" s="28">
        <v>0.42607</v>
      </c>
      <c r="H5096" s="28">
        <v>0</v>
      </c>
      <c r="I5096" s="28">
        <v>0.42607</v>
      </c>
      <c r="J5096" s="28">
        <v>0.57393000000000005</v>
      </c>
      <c r="K5096" s="28">
        <v>-0.121375</v>
      </c>
      <c r="L5096" s="28">
        <v>0.29824899999999999</v>
      </c>
      <c r="M5096" s="28">
        <v>0.70175100000000001</v>
      </c>
    </row>
    <row r="5097" spans="1:13" ht="15" customHeight="1" x14ac:dyDescent="0.25">
      <c r="A5097" s="36">
        <v>45926</v>
      </c>
      <c r="B5097" s="24">
        <v>1</v>
      </c>
      <c r="C5097" s="22" t="s">
        <v>88</v>
      </c>
      <c r="D5097" s="23">
        <v>0.3</v>
      </c>
      <c r="E5097" s="23">
        <v>0.35430499999999998</v>
      </c>
      <c r="F5097" s="24">
        <v>0</v>
      </c>
      <c r="G5097" s="23">
        <v>0.177152</v>
      </c>
      <c r="H5097" s="23">
        <v>0</v>
      </c>
      <c r="I5097" s="23">
        <v>0.177152</v>
      </c>
      <c r="J5097" s="23">
        <v>0.82284800000000002</v>
      </c>
      <c r="K5097" s="23">
        <v>-0.13927999999999999</v>
      </c>
      <c r="L5097" s="23">
        <v>0.12400700000000001</v>
      </c>
      <c r="M5097" s="23">
        <v>0.87599300000000002</v>
      </c>
    </row>
    <row r="5098" spans="1:13" ht="15" customHeight="1" x14ac:dyDescent="0.25">
      <c r="A5098" s="40">
        <v>45929</v>
      </c>
      <c r="B5098" s="29">
        <v>1</v>
      </c>
      <c r="C5098" s="22" t="s">
        <v>88</v>
      </c>
      <c r="D5098" s="28">
        <v>0.3</v>
      </c>
      <c r="E5098" s="28">
        <v>0.424875</v>
      </c>
      <c r="F5098" s="29">
        <v>0</v>
      </c>
      <c r="G5098" s="28">
        <v>0.21243699999999999</v>
      </c>
      <c r="H5098" s="28">
        <v>0</v>
      </c>
      <c r="I5098" s="28">
        <v>0.21243699999999999</v>
      </c>
      <c r="J5098" s="28">
        <v>0.78756300000000001</v>
      </c>
      <c r="K5098" s="28">
        <v>-0.13886599999999999</v>
      </c>
      <c r="L5098" s="28">
        <v>0.148706</v>
      </c>
      <c r="M5098" s="28">
        <v>0.851294</v>
      </c>
    </row>
    <row r="5099" spans="1:13" ht="15" customHeight="1" x14ac:dyDescent="0.25">
      <c r="A5099" s="36">
        <v>45930</v>
      </c>
      <c r="B5099" s="24">
        <v>1</v>
      </c>
      <c r="C5099" s="22" t="s">
        <v>88</v>
      </c>
      <c r="D5099" s="23">
        <v>0.3</v>
      </c>
      <c r="E5099" s="23">
        <v>0.42485200000000001</v>
      </c>
      <c r="F5099" s="24">
        <v>0</v>
      </c>
      <c r="G5099" s="23">
        <v>0.212426</v>
      </c>
      <c r="H5099" s="23">
        <v>0</v>
      </c>
      <c r="I5099" s="23">
        <v>0.212426</v>
      </c>
      <c r="J5099" s="23">
        <v>0.787574</v>
      </c>
      <c r="K5099" s="23">
        <v>-0.14034199999999999</v>
      </c>
      <c r="L5099" s="23">
        <v>0.148698</v>
      </c>
      <c r="M5099" s="23">
        <v>0.851302</v>
      </c>
    </row>
    <row r="5100" spans="1:13" ht="15" customHeight="1" x14ac:dyDescent="0.25">
      <c r="A5100" s="40">
        <v>45931</v>
      </c>
      <c r="B5100" s="29">
        <v>2</v>
      </c>
      <c r="C5100" s="33" t="s">
        <v>89</v>
      </c>
      <c r="D5100" s="28">
        <v>0.5</v>
      </c>
      <c r="E5100" s="28">
        <v>0.66310400000000003</v>
      </c>
      <c r="F5100" s="29">
        <v>0</v>
      </c>
      <c r="G5100" s="28">
        <v>0.33155200000000001</v>
      </c>
      <c r="H5100" s="28">
        <v>0</v>
      </c>
      <c r="I5100" s="28">
        <v>0.33155200000000001</v>
      </c>
      <c r="J5100" s="28">
        <v>0.66844800000000004</v>
      </c>
      <c r="K5100" s="28">
        <v>-0.13014800000000001</v>
      </c>
      <c r="L5100" s="28">
        <v>0.23208699999999999</v>
      </c>
      <c r="M5100" s="28">
        <v>0.76791299999999996</v>
      </c>
    </row>
    <row r="5101" spans="1:13" ht="15" customHeight="1" x14ac:dyDescent="0.25">
      <c r="A5101" s="36">
        <v>45933</v>
      </c>
      <c r="B5101" s="24">
        <v>2</v>
      </c>
      <c r="C5101" s="33" t="s">
        <v>89</v>
      </c>
      <c r="D5101" s="23">
        <v>0.5</v>
      </c>
      <c r="E5101" s="23">
        <v>0.66735800000000001</v>
      </c>
      <c r="F5101" s="24">
        <v>1</v>
      </c>
      <c r="G5101" s="23">
        <v>0.66735800000000001</v>
      </c>
      <c r="H5101" s="23">
        <v>0</v>
      </c>
      <c r="I5101" s="23">
        <v>0.66735800000000001</v>
      </c>
      <c r="J5101" s="23">
        <v>0.33264199999999999</v>
      </c>
      <c r="K5101" s="23">
        <v>-0.12346799999999999</v>
      </c>
      <c r="L5101" s="23">
        <v>0.46715099999999998</v>
      </c>
      <c r="M5101" s="23">
        <v>0.53284900000000002</v>
      </c>
    </row>
    <row r="5102" spans="1:13" ht="15" customHeight="1" x14ac:dyDescent="0.25">
      <c r="A5102" s="40">
        <v>45936</v>
      </c>
      <c r="B5102" s="29">
        <v>2</v>
      </c>
      <c r="C5102" s="33" t="s">
        <v>89</v>
      </c>
      <c r="D5102" s="28">
        <v>0.5</v>
      </c>
      <c r="E5102" s="28">
        <v>0.58610700000000004</v>
      </c>
      <c r="F5102" s="29">
        <v>1</v>
      </c>
      <c r="G5102" s="28">
        <v>0.58610700000000004</v>
      </c>
      <c r="H5102" s="28">
        <v>0</v>
      </c>
      <c r="I5102" s="28">
        <v>0.58610700000000004</v>
      </c>
      <c r="J5102" s="28">
        <v>0.41389300000000001</v>
      </c>
      <c r="K5102" s="28">
        <v>-0.108547</v>
      </c>
      <c r="L5102" s="28">
        <v>0.410275</v>
      </c>
      <c r="M5102" s="28">
        <v>0.58972500000000005</v>
      </c>
    </row>
    <row r="5103" spans="1:13" ht="15" customHeight="1" x14ac:dyDescent="0.25">
      <c r="A5103" s="36">
        <v>45937</v>
      </c>
      <c r="B5103" s="24">
        <v>2</v>
      </c>
      <c r="C5103" s="33" t="s">
        <v>89</v>
      </c>
      <c r="D5103" s="23">
        <v>0.5</v>
      </c>
      <c r="E5103" s="23">
        <v>0.58690799999999999</v>
      </c>
      <c r="F5103" s="24">
        <v>1</v>
      </c>
      <c r="G5103" s="23">
        <v>0.58690799999999999</v>
      </c>
      <c r="H5103" s="23">
        <v>0</v>
      </c>
      <c r="I5103" s="23">
        <v>0.58690799999999999</v>
      </c>
      <c r="J5103" s="23">
        <v>0.41309200000000001</v>
      </c>
      <c r="K5103" s="23">
        <v>-0.107129</v>
      </c>
      <c r="L5103" s="23">
        <v>0.41083599999999998</v>
      </c>
      <c r="M5103" s="23">
        <v>0.58916400000000002</v>
      </c>
    </row>
    <row r="5104" spans="1:13" ht="15" customHeight="1" x14ac:dyDescent="0.25">
      <c r="A5104" s="40">
        <v>45938</v>
      </c>
      <c r="B5104" s="29">
        <v>2</v>
      </c>
      <c r="C5104" s="33" t="s">
        <v>89</v>
      </c>
      <c r="D5104" s="28">
        <v>0.5</v>
      </c>
      <c r="E5104" s="28">
        <v>0.58199100000000004</v>
      </c>
      <c r="F5104" s="29">
        <v>1</v>
      </c>
      <c r="G5104" s="28">
        <v>0.58199100000000004</v>
      </c>
      <c r="H5104" s="28">
        <v>0</v>
      </c>
      <c r="I5104" s="28">
        <v>0.58199100000000004</v>
      </c>
      <c r="J5104" s="28">
        <v>0.41800900000000002</v>
      </c>
      <c r="K5104" s="28">
        <v>-0.111164</v>
      </c>
      <c r="L5104" s="28">
        <v>0.40739300000000001</v>
      </c>
      <c r="M5104" s="28">
        <v>0.59260699999999999</v>
      </c>
    </row>
    <row r="5105" spans="1:13" ht="15" customHeight="1" x14ac:dyDescent="0.25">
      <c r="A5105" s="36">
        <v>45939</v>
      </c>
      <c r="B5105" s="24">
        <v>2</v>
      </c>
      <c r="C5105" s="33" t="s">
        <v>89</v>
      </c>
      <c r="D5105" s="23">
        <v>0.5</v>
      </c>
      <c r="E5105" s="23">
        <v>0.58219900000000002</v>
      </c>
      <c r="F5105" s="24">
        <v>1</v>
      </c>
      <c r="G5105" s="23">
        <v>0.58219900000000002</v>
      </c>
      <c r="H5105" s="23">
        <v>0</v>
      </c>
      <c r="I5105" s="23">
        <v>0.58219900000000002</v>
      </c>
      <c r="J5105" s="23">
        <v>0.41780099999999998</v>
      </c>
      <c r="K5105" s="23">
        <v>-0.102562</v>
      </c>
      <c r="L5105" s="23">
        <v>0.40753899999999998</v>
      </c>
      <c r="M5105" s="23">
        <v>0.59246100000000002</v>
      </c>
    </row>
    <row r="5106" spans="1:13" ht="15" customHeight="1" x14ac:dyDescent="0.25">
      <c r="A5106" s="40">
        <v>45940</v>
      </c>
      <c r="B5106" s="29">
        <v>2</v>
      </c>
      <c r="C5106" s="33" t="s">
        <v>89</v>
      </c>
      <c r="D5106" s="28">
        <v>0.5</v>
      </c>
      <c r="E5106" s="28">
        <v>0.58397299999999996</v>
      </c>
      <c r="F5106" s="29">
        <v>1</v>
      </c>
      <c r="G5106" s="28">
        <v>0.58397299999999996</v>
      </c>
      <c r="H5106" s="28">
        <v>0</v>
      </c>
      <c r="I5106" s="28">
        <v>0.58397299999999996</v>
      </c>
      <c r="J5106" s="28">
        <v>0.41602699999999998</v>
      </c>
      <c r="K5106" s="28">
        <v>-0.101677</v>
      </c>
      <c r="L5106" s="28">
        <v>0.40878100000000001</v>
      </c>
      <c r="M5106" s="28">
        <v>0.59121900000000005</v>
      </c>
    </row>
    <row r="5107" spans="1:13" ht="15" customHeight="1" x14ac:dyDescent="0.25">
      <c r="A5107" s="36">
        <v>45943</v>
      </c>
      <c r="B5107" s="24">
        <v>1</v>
      </c>
      <c r="C5107" s="22" t="s">
        <v>88</v>
      </c>
      <c r="D5107" s="23">
        <v>0.3</v>
      </c>
      <c r="E5107" s="23">
        <v>0.35075899999999999</v>
      </c>
      <c r="F5107" s="24">
        <v>1</v>
      </c>
      <c r="G5107" s="23">
        <v>0.35075899999999999</v>
      </c>
      <c r="H5107" s="23">
        <v>0</v>
      </c>
      <c r="I5107" s="23">
        <v>0.35075899999999999</v>
      </c>
      <c r="J5107" s="23">
        <v>0.64924099999999996</v>
      </c>
      <c r="K5107" s="23">
        <v>-9.9080000000000001E-2</v>
      </c>
      <c r="L5107" s="23">
        <v>0.35075899999999999</v>
      </c>
      <c r="M5107" s="23">
        <v>0.64924099999999996</v>
      </c>
    </row>
    <row r="5108" spans="1:13" ht="15" customHeight="1" x14ac:dyDescent="0.25">
      <c r="A5108" s="40">
        <v>45944</v>
      </c>
      <c r="B5108" s="29">
        <v>1</v>
      </c>
      <c r="C5108" s="22" t="s">
        <v>88</v>
      </c>
      <c r="D5108" s="28">
        <v>0.3</v>
      </c>
      <c r="E5108" s="28">
        <v>0.34531400000000001</v>
      </c>
      <c r="F5108" s="29">
        <v>1</v>
      </c>
      <c r="G5108" s="28">
        <v>0.34531400000000001</v>
      </c>
      <c r="H5108" s="28">
        <v>0</v>
      </c>
      <c r="I5108" s="28">
        <v>0.34531400000000001</v>
      </c>
      <c r="J5108" s="28">
        <v>0.65468599999999999</v>
      </c>
      <c r="K5108" s="28">
        <v>-0.105034</v>
      </c>
      <c r="L5108" s="28">
        <v>0.24171999999999999</v>
      </c>
      <c r="M5108" s="28">
        <v>0.75827999999999995</v>
      </c>
    </row>
    <row r="5109" spans="1:13" ht="15" customHeight="1" x14ac:dyDescent="0.25">
      <c r="A5109" s="36">
        <v>45945</v>
      </c>
      <c r="B5109" s="24">
        <v>1</v>
      </c>
      <c r="C5109" s="22" t="s">
        <v>88</v>
      </c>
      <c r="D5109" s="23">
        <v>0.3</v>
      </c>
      <c r="E5109" s="23">
        <v>0.3357</v>
      </c>
      <c r="F5109" s="24">
        <v>1</v>
      </c>
      <c r="G5109" s="23">
        <v>0.3357</v>
      </c>
      <c r="H5109" s="23">
        <v>0</v>
      </c>
      <c r="I5109" s="23">
        <v>0.3357</v>
      </c>
      <c r="J5109" s="23">
        <v>0.6643</v>
      </c>
      <c r="K5109" s="23">
        <v>-9.6099000000000004E-2</v>
      </c>
      <c r="L5109" s="23">
        <v>0.3357</v>
      </c>
      <c r="M5109" s="23">
        <v>0.6643</v>
      </c>
    </row>
    <row r="5110" spans="1:13" ht="15" customHeight="1" x14ac:dyDescent="0.25">
      <c r="A5110" s="40">
        <v>45946</v>
      </c>
      <c r="B5110" s="29">
        <v>1</v>
      </c>
      <c r="C5110" s="22" t="s">
        <v>88</v>
      </c>
      <c r="D5110" s="28">
        <v>0.3</v>
      </c>
      <c r="E5110" s="28">
        <v>0.33459299999999997</v>
      </c>
      <c r="F5110" s="29">
        <v>1</v>
      </c>
      <c r="G5110" s="28">
        <v>0.33459299999999997</v>
      </c>
      <c r="H5110" s="28">
        <v>0</v>
      </c>
      <c r="I5110" s="28">
        <v>0.33459299999999997</v>
      </c>
      <c r="J5110" s="28">
        <v>0.66540699999999997</v>
      </c>
      <c r="K5110" s="28">
        <v>-9.2900999999999997E-2</v>
      </c>
      <c r="L5110" s="28">
        <v>0.33459299999999997</v>
      </c>
      <c r="M5110" s="28">
        <v>0.66540699999999997</v>
      </c>
    </row>
    <row r="5111" spans="1:13" ht="15" customHeight="1" x14ac:dyDescent="0.25">
      <c r="A5111" s="36">
        <v>45947</v>
      </c>
      <c r="B5111" s="24">
        <v>1</v>
      </c>
      <c r="C5111" s="22" t="s">
        <v>88</v>
      </c>
      <c r="D5111" s="23">
        <v>0.3</v>
      </c>
      <c r="E5111" s="23">
        <v>0.33369399999999999</v>
      </c>
      <c r="F5111" s="24">
        <v>1</v>
      </c>
      <c r="G5111" s="23">
        <v>0.33369399999999999</v>
      </c>
      <c r="H5111" s="23">
        <v>0</v>
      </c>
      <c r="I5111" s="23">
        <v>0.33369399999999999</v>
      </c>
      <c r="J5111" s="23">
        <v>0.66630599999999995</v>
      </c>
      <c r="K5111" s="23">
        <v>-9.5445000000000002E-2</v>
      </c>
      <c r="L5111" s="23">
        <v>0.33369399999999999</v>
      </c>
      <c r="M5111" s="23">
        <v>0.66630599999999995</v>
      </c>
    </row>
    <row r="5112" spans="1:13" ht="15" customHeight="1" x14ac:dyDescent="0.25">
      <c r="A5112" s="40">
        <v>45950</v>
      </c>
      <c r="B5112" s="29">
        <v>1</v>
      </c>
      <c r="C5112" s="22" t="s">
        <v>88</v>
      </c>
      <c r="D5112" s="28">
        <v>0.3</v>
      </c>
      <c r="E5112" s="28">
        <v>0.33158300000000002</v>
      </c>
      <c r="F5112" s="29">
        <v>1</v>
      </c>
      <c r="G5112" s="28">
        <v>0.33158300000000002</v>
      </c>
      <c r="H5112" s="28">
        <v>0</v>
      </c>
      <c r="I5112" s="28">
        <v>0.33158300000000002</v>
      </c>
      <c r="J5112" s="28">
        <v>0.66841700000000004</v>
      </c>
      <c r="K5112" s="28">
        <v>-8.9575000000000002E-2</v>
      </c>
      <c r="L5112" s="28">
        <v>0.33158300000000002</v>
      </c>
      <c r="M5112" s="28">
        <v>0.66841700000000004</v>
      </c>
    </row>
    <row r="5113" spans="1:13" ht="15" customHeight="1" x14ac:dyDescent="0.25">
      <c r="A5113" s="36">
        <v>45951</v>
      </c>
      <c r="B5113" s="24">
        <v>1</v>
      </c>
      <c r="C5113" s="22" t="s">
        <v>88</v>
      </c>
      <c r="D5113" s="23">
        <v>0.3</v>
      </c>
      <c r="E5113" s="23">
        <v>0.33589400000000003</v>
      </c>
      <c r="F5113" s="24">
        <v>1</v>
      </c>
      <c r="G5113" s="23">
        <v>0.33589400000000003</v>
      </c>
      <c r="H5113" s="23">
        <v>0</v>
      </c>
      <c r="I5113" s="23">
        <v>0.33589400000000003</v>
      </c>
      <c r="J5113" s="23">
        <v>0.66410599999999997</v>
      </c>
      <c r="K5113" s="23">
        <v>-8.8756000000000002E-2</v>
      </c>
      <c r="L5113" s="23">
        <v>0.33589400000000003</v>
      </c>
      <c r="M5113" s="23">
        <v>0.66410599999999997</v>
      </c>
    </row>
    <row r="5114" spans="1:13" ht="15" customHeight="1" x14ac:dyDescent="0.25">
      <c r="A5114" s="40">
        <v>45953</v>
      </c>
      <c r="B5114" s="29">
        <v>1</v>
      </c>
      <c r="C5114" s="22" t="s">
        <v>88</v>
      </c>
      <c r="D5114" s="28">
        <v>0.3</v>
      </c>
      <c r="E5114" s="28">
        <v>0.33276499999999998</v>
      </c>
      <c r="F5114" s="29">
        <v>0</v>
      </c>
      <c r="G5114" s="28">
        <v>0.166383</v>
      </c>
      <c r="H5114" s="28">
        <v>0</v>
      </c>
      <c r="I5114" s="28">
        <v>0.166383</v>
      </c>
      <c r="J5114" s="28">
        <v>0.83361700000000005</v>
      </c>
      <c r="K5114" s="28">
        <v>-9.4510999999999998E-2</v>
      </c>
      <c r="L5114" s="28">
        <v>0.166383</v>
      </c>
      <c r="M5114" s="28">
        <v>0.83361700000000005</v>
      </c>
    </row>
    <row r="5115" spans="1:13" ht="15" customHeight="1" x14ac:dyDescent="0.25">
      <c r="A5115" s="36">
        <v>45954</v>
      </c>
      <c r="B5115" s="24">
        <v>1</v>
      </c>
      <c r="C5115" s="22" t="s">
        <v>88</v>
      </c>
      <c r="D5115" s="23">
        <v>0.3</v>
      </c>
      <c r="E5115" s="23">
        <v>0.33902399999999999</v>
      </c>
      <c r="F5115" s="24">
        <v>0</v>
      </c>
      <c r="G5115" s="23">
        <v>0.169512</v>
      </c>
      <c r="H5115" s="23">
        <v>0</v>
      </c>
      <c r="I5115" s="23">
        <v>0.169512</v>
      </c>
      <c r="J5115" s="23">
        <v>0.830488</v>
      </c>
      <c r="K5115" s="23">
        <v>-9.9092E-2</v>
      </c>
      <c r="L5115" s="23">
        <v>0.169512</v>
      </c>
      <c r="M5115" s="23">
        <v>0.830488</v>
      </c>
    </row>
    <row r="5116" spans="1:13" ht="15" customHeight="1" x14ac:dyDescent="0.25">
      <c r="A5116" s="40">
        <v>45957</v>
      </c>
      <c r="B5116" s="29">
        <v>1</v>
      </c>
      <c r="C5116" s="22" t="s">
        <v>88</v>
      </c>
      <c r="D5116" s="28">
        <v>0.3</v>
      </c>
      <c r="E5116" s="28">
        <v>0.341839</v>
      </c>
      <c r="F5116" s="29">
        <v>1</v>
      </c>
      <c r="G5116" s="28">
        <v>0.341839</v>
      </c>
      <c r="H5116" s="28">
        <v>0</v>
      </c>
      <c r="I5116" s="28">
        <v>0.341839</v>
      </c>
      <c r="J5116" s="28">
        <v>0.658161</v>
      </c>
      <c r="K5116" s="28">
        <v>-9.2370999999999995E-2</v>
      </c>
      <c r="L5116" s="28">
        <v>0.341839</v>
      </c>
      <c r="M5116" s="28">
        <v>0.658161</v>
      </c>
    </row>
    <row r="5117" spans="1:13" ht="15" customHeight="1" x14ac:dyDescent="0.25">
      <c r="A5117" s="36">
        <v>45958</v>
      </c>
      <c r="B5117" s="24">
        <v>1</v>
      </c>
      <c r="C5117" s="22" t="s">
        <v>88</v>
      </c>
      <c r="D5117" s="23">
        <v>0.3</v>
      </c>
      <c r="E5117" s="23">
        <v>0.438083</v>
      </c>
      <c r="F5117" s="24">
        <v>1</v>
      </c>
      <c r="G5117" s="23">
        <v>0.438083</v>
      </c>
      <c r="H5117" s="23">
        <v>0</v>
      </c>
      <c r="I5117" s="23">
        <v>0.438083</v>
      </c>
      <c r="J5117" s="23">
        <v>0.561917</v>
      </c>
      <c r="K5117" s="23">
        <v>-9.0112999999999999E-2</v>
      </c>
      <c r="L5117" s="23">
        <v>0.438083</v>
      </c>
      <c r="M5117" s="23">
        <v>0.561917</v>
      </c>
    </row>
    <row r="5118" spans="1:13" ht="15" customHeight="1" x14ac:dyDescent="0.25">
      <c r="A5118" s="40">
        <v>45959</v>
      </c>
      <c r="B5118" s="29">
        <v>1</v>
      </c>
      <c r="C5118" s="22" t="s">
        <v>88</v>
      </c>
      <c r="D5118" s="28">
        <v>0.3</v>
      </c>
      <c r="E5118" s="28">
        <v>0.43922600000000001</v>
      </c>
      <c r="F5118" s="29">
        <v>1</v>
      </c>
      <c r="G5118" s="28">
        <v>0.43922600000000001</v>
      </c>
      <c r="H5118" s="28">
        <v>0</v>
      </c>
      <c r="I5118" s="28">
        <v>0.43922600000000001</v>
      </c>
      <c r="J5118" s="28">
        <v>0.56077399999999999</v>
      </c>
      <c r="K5118" s="28">
        <v>-8.6298E-2</v>
      </c>
      <c r="L5118" s="28">
        <v>0.43922600000000001</v>
      </c>
      <c r="M5118" s="28">
        <v>0.56077399999999999</v>
      </c>
    </row>
    <row r="5119" spans="1:13" ht="15" customHeight="1" x14ac:dyDescent="0.25">
      <c r="A5119" s="36">
        <v>45960</v>
      </c>
      <c r="B5119" s="24">
        <v>1</v>
      </c>
      <c r="C5119" s="22" t="s">
        <v>88</v>
      </c>
      <c r="D5119" s="23">
        <v>0.3</v>
      </c>
      <c r="E5119" s="23">
        <v>0.43874800000000003</v>
      </c>
      <c r="F5119" s="24">
        <v>1</v>
      </c>
      <c r="G5119" s="23">
        <v>0.43874800000000003</v>
      </c>
      <c r="H5119" s="23">
        <v>0</v>
      </c>
      <c r="I5119" s="23">
        <v>0.43874800000000003</v>
      </c>
      <c r="J5119" s="23">
        <v>0.56125199999999997</v>
      </c>
      <c r="K5119" s="23">
        <v>-8.8028999999999996E-2</v>
      </c>
      <c r="L5119" s="23">
        <v>0.43874800000000003</v>
      </c>
      <c r="M5119" s="23">
        <v>0.56125199999999997</v>
      </c>
    </row>
    <row r="5120" spans="1:13" ht="15" customHeight="1" x14ac:dyDescent="0.25">
      <c r="A5120" s="40">
        <v>45961</v>
      </c>
      <c r="B5120" s="29">
        <v>1</v>
      </c>
      <c r="C5120" s="22" t="s">
        <v>88</v>
      </c>
      <c r="D5120" s="28">
        <v>0.3</v>
      </c>
      <c r="E5120" s="28">
        <v>0.44285099999999999</v>
      </c>
      <c r="F5120" s="29">
        <v>1</v>
      </c>
      <c r="G5120" s="28">
        <v>0.44285099999999999</v>
      </c>
      <c r="H5120" s="28">
        <v>0</v>
      </c>
      <c r="I5120" s="28">
        <v>0.44285099999999999</v>
      </c>
      <c r="J5120" s="28">
        <v>0.55714900000000001</v>
      </c>
      <c r="K5120" s="28">
        <v>-9.3478000000000006E-2</v>
      </c>
      <c r="L5120" s="28">
        <v>0.44285099999999999</v>
      </c>
      <c r="M5120" s="28">
        <v>0.55714900000000001</v>
      </c>
    </row>
    <row r="5121" spans="1:13" ht="15" customHeight="1" x14ac:dyDescent="0.25">
      <c r="A5121" s="36">
        <v>45964</v>
      </c>
      <c r="B5121" s="24">
        <v>1</v>
      </c>
      <c r="C5121" s="22" t="s">
        <v>88</v>
      </c>
      <c r="D5121" s="23">
        <v>0.3</v>
      </c>
      <c r="E5121" s="23">
        <v>0.44572000000000001</v>
      </c>
      <c r="F5121" s="24">
        <v>1</v>
      </c>
      <c r="G5121" s="23">
        <v>0.44572000000000001</v>
      </c>
      <c r="H5121" s="23">
        <v>0</v>
      </c>
      <c r="I5121" s="23">
        <v>0.44572000000000001</v>
      </c>
      <c r="J5121" s="23">
        <v>0.55427999999999999</v>
      </c>
      <c r="K5121" s="23">
        <v>-8.7399000000000004E-2</v>
      </c>
      <c r="L5121" s="23">
        <v>0.44572000000000001</v>
      </c>
      <c r="M5121" s="23">
        <v>0.55427999999999999</v>
      </c>
    </row>
    <row r="5122" spans="1:13" ht="15" customHeight="1" x14ac:dyDescent="0.25">
      <c r="A5122" s="40">
        <v>45965</v>
      </c>
      <c r="B5122" s="29">
        <v>1</v>
      </c>
      <c r="C5122" s="22" t="s">
        <v>88</v>
      </c>
      <c r="D5122" s="28">
        <v>0.3</v>
      </c>
      <c r="E5122" s="28">
        <v>0.53228699999999995</v>
      </c>
      <c r="F5122" s="29">
        <v>1</v>
      </c>
      <c r="G5122" s="28">
        <v>0.53228699999999995</v>
      </c>
      <c r="H5122" s="28">
        <v>0</v>
      </c>
      <c r="I5122" s="28">
        <v>0.53228699999999995</v>
      </c>
      <c r="J5122" s="28">
        <v>0.46771299999999999</v>
      </c>
      <c r="K5122" s="28">
        <v>-8.8689000000000004E-2</v>
      </c>
      <c r="L5122" s="28">
        <v>0.53228699999999995</v>
      </c>
      <c r="M5122" s="28">
        <v>0.46771299999999999</v>
      </c>
    </row>
    <row r="5123" spans="1:13" ht="15" customHeight="1" x14ac:dyDescent="0.25">
      <c r="A5123" s="36">
        <v>45967</v>
      </c>
      <c r="B5123" s="24">
        <v>1</v>
      </c>
      <c r="C5123" s="22" t="s">
        <v>88</v>
      </c>
      <c r="D5123" s="23">
        <v>0.3</v>
      </c>
      <c r="E5123" s="23">
        <v>0.50442100000000001</v>
      </c>
      <c r="F5123" s="24">
        <v>1</v>
      </c>
      <c r="G5123" s="23">
        <v>0.50442100000000001</v>
      </c>
      <c r="H5123" s="23">
        <v>0</v>
      </c>
      <c r="I5123" s="23">
        <v>0.50442100000000001</v>
      </c>
      <c r="J5123" s="23">
        <v>0.49557899999999999</v>
      </c>
      <c r="K5123" s="23">
        <v>-9.5022999999999996E-2</v>
      </c>
      <c r="L5123" s="23">
        <v>0.50442100000000001</v>
      </c>
      <c r="M5123" s="23">
        <v>0.49557899999999999</v>
      </c>
    </row>
    <row r="5124" spans="1:13" ht="15" customHeight="1" x14ac:dyDescent="0.25">
      <c r="A5124" s="40">
        <v>45968</v>
      </c>
      <c r="B5124" s="29">
        <v>1</v>
      </c>
      <c r="C5124" s="22" t="s">
        <v>88</v>
      </c>
      <c r="D5124" s="28">
        <v>0.3</v>
      </c>
      <c r="E5124" s="28">
        <v>0.49674800000000002</v>
      </c>
      <c r="F5124" s="29">
        <v>1</v>
      </c>
      <c r="G5124" s="28">
        <v>0.49674800000000002</v>
      </c>
      <c r="H5124" s="28">
        <v>0</v>
      </c>
      <c r="I5124" s="28">
        <v>0.49674800000000002</v>
      </c>
      <c r="J5124" s="28">
        <v>0.50325200000000003</v>
      </c>
      <c r="K5124" s="28">
        <v>-8.7771000000000002E-2</v>
      </c>
      <c r="L5124" s="28">
        <v>0.49674800000000002</v>
      </c>
      <c r="M5124" s="28">
        <v>0.50325200000000003</v>
      </c>
    </row>
    <row r="5125" spans="1:13" ht="15" customHeight="1" x14ac:dyDescent="0.25">
      <c r="A5125" s="36">
        <v>45971</v>
      </c>
      <c r="B5125" s="24">
        <v>1</v>
      </c>
      <c r="C5125" s="22" t="s">
        <v>88</v>
      </c>
      <c r="D5125" s="23">
        <v>0.3</v>
      </c>
      <c r="E5125" s="23">
        <v>0.52840299999999996</v>
      </c>
      <c r="F5125" s="24">
        <v>1</v>
      </c>
      <c r="G5125" s="23">
        <v>0.52840299999999996</v>
      </c>
      <c r="H5125" s="23">
        <v>0</v>
      </c>
      <c r="I5125" s="23">
        <v>0.52840299999999996</v>
      </c>
      <c r="J5125" s="23">
        <v>0.47159699999999999</v>
      </c>
      <c r="K5125" s="23">
        <v>-8.5752999999999996E-2</v>
      </c>
      <c r="L5125" s="23">
        <v>0.52840299999999996</v>
      </c>
      <c r="M5125" s="23">
        <v>0.47159699999999999</v>
      </c>
    </row>
    <row r="5126" spans="1:13" ht="15" customHeight="1" x14ac:dyDescent="0.25">
      <c r="A5126" s="40">
        <v>45972</v>
      </c>
      <c r="B5126" s="29">
        <v>1</v>
      </c>
      <c r="C5126" s="22" t="s">
        <v>88</v>
      </c>
      <c r="D5126" s="28">
        <v>0.3</v>
      </c>
      <c r="E5126" s="28">
        <v>0.52334999999999998</v>
      </c>
      <c r="F5126" s="29">
        <v>1</v>
      </c>
      <c r="G5126" s="28">
        <v>0.52334999999999998</v>
      </c>
      <c r="H5126" s="28">
        <v>0</v>
      </c>
      <c r="I5126" s="28">
        <v>0.52334999999999998</v>
      </c>
      <c r="J5126" s="28">
        <v>0.47665000000000002</v>
      </c>
      <c r="K5126" s="28">
        <v>-8.1837999999999994E-2</v>
      </c>
      <c r="L5126" s="28">
        <v>0.52334999999999998</v>
      </c>
      <c r="M5126" s="28">
        <v>0.47665000000000002</v>
      </c>
    </row>
    <row r="5127" spans="1:13" ht="15" customHeight="1" x14ac:dyDescent="0.25">
      <c r="A5127" s="36">
        <v>45973</v>
      </c>
      <c r="B5127" s="24">
        <v>1</v>
      </c>
      <c r="C5127" s="22" t="s">
        <v>88</v>
      </c>
      <c r="D5127" s="23">
        <v>0.3</v>
      </c>
      <c r="E5127" s="23">
        <v>0.50287499999999996</v>
      </c>
      <c r="F5127" s="24">
        <v>1</v>
      </c>
      <c r="G5127" s="23">
        <v>0.50287499999999996</v>
      </c>
      <c r="H5127" s="23">
        <v>0</v>
      </c>
      <c r="I5127" s="23">
        <v>0.50287499999999996</v>
      </c>
      <c r="J5127" s="23">
        <v>0.49712499999999998</v>
      </c>
      <c r="K5127" s="23">
        <v>-7.4269000000000002E-2</v>
      </c>
      <c r="L5127" s="23">
        <v>0.50287499999999996</v>
      </c>
      <c r="M5127" s="23">
        <v>0.49712499999999998</v>
      </c>
    </row>
    <row r="5128" spans="1:13" ht="15" customHeight="1" x14ac:dyDescent="0.25">
      <c r="A5128" s="40">
        <v>45974</v>
      </c>
      <c r="B5128" s="29">
        <v>1</v>
      </c>
      <c r="C5128" s="22" t="s">
        <v>88</v>
      </c>
      <c r="D5128" s="28">
        <v>0.3</v>
      </c>
      <c r="E5128" s="28">
        <v>0.51458099999999996</v>
      </c>
      <c r="F5128" s="29">
        <v>0</v>
      </c>
      <c r="G5128" s="28">
        <v>0.25729099999999999</v>
      </c>
      <c r="H5128" s="28">
        <v>0</v>
      </c>
      <c r="I5128" s="28">
        <v>0.25729099999999999</v>
      </c>
      <c r="J5128" s="28">
        <v>0.74270899999999995</v>
      </c>
      <c r="K5128" s="28">
        <v>-7.8609999999999999E-2</v>
      </c>
      <c r="L5128" s="28">
        <v>0.25729099999999999</v>
      </c>
      <c r="M5128" s="28">
        <v>0.74270899999999995</v>
      </c>
    </row>
    <row r="5129" spans="1:13" ht="15" customHeight="1" x14ac:dyDescent="0.25">
      <c r="A5129" s="36">
        <v>45975</v>
      </c>
      <c r="B5129" s="24">
        <v>2</v>
      </c>
      <c r="C5129" s="33" t="s">
        <v>89</v>
      </c>
      <c r="D5129" s="23">
        <v>0.5</v>
      </c>
      <c r="E5129" s="23">
        <v>0.91344400000000003</v>
      </c>
      <c r="F5129" s="24">
        <v>1</v>
      </c>
      <c r="G5129" s="23">
        <v>0.91344400000000003</v>
      </c>
      <c r="H5129" s="23">
        <v>0</v>
      </c>
      <c r="I5129" s="23">
        <v>0.91344400000000003</v>
      </c>
      <c r="J5129" s="23">
        <v>8.6555999999999994E-2</v>
      </c>
      <c r="K5129" s="23">
        <v>-7.4994000000000005E-2</v>
      </c>
      <c r="L5129" s="23">
        <v>0.91344400000000003</v>
      </c>
      <c r="M5129" s="23">
        <v>8.6555999999999994E-2</v>
      </c>
    </row>
    <row r="5130" spans="1:13" ht="15" customHeight="1" x14ac:dyDescent="0.25">
      <c r="A5130" s="40">
        <v>45978</v>
      </c>
      <c r="B5130" s="29">
        <v>2</v>
      </c>
      <c r="C5130" s="33" t="s">
        <v>89</v>
      </c>
      <c r="D5130" s="28">
        <v>0.5</v>
      </c>
      <c r="E5130" s="28">
        <v>0.88009300000000001</v>
      </c>
      <c r="F5130" s="29">
        <v>1</v>
      </c>
      <c r="G5130" s="28">
        <v>0.88009300000000001</v>
      </c>
      <c r="H5130" s="28">
        <v>0</v>
      </c>
      <c r="I5130" s="28">
        <v>0.88009300000000001</v>
      </c>
      <c r="J5130" s="28">
        <v>0.119907</v>
      </c>
      <c r="K5130" s="28">
        <v>-6.7651000000000003E-2</v>
      </c>
      <c r="L5130" s="28">
        <v>0.88009300000000001</v>
      </c>
      <c r="M5130" s="28">
        <v>0.119907</v>
      </c>
    </row>
    <row r="5131" spans="1:13" ht="15" customHeight="1" x14ac:dyDescent="0.25">
      <c r="A5131" s="36">
        <v>45979</v>
      </c>
      <c r="B5131" s="24">
        <v>1</v>
      </c>
      <c r="C5131" s="22" t="s">
        <v>88</v>
      </c>
      <c r="D5131" s="23">
        <v>0.3</v>
      </c>
      <c r="E5131" s="23">
        <v>0.50518399999999997</v>
      </c>
      <c r="F5131" s="24">
        <v>1</v>
      </c>
      <c r="G5131" s="23">
        <v>0.50518399999999997</v>
      </c>
      <c r="H5131" s="23">
        <v>0</v>
      </c>
      <c r="I5131" s="23">
        <v>0.50518399999999997</v>
      </c>
      <c r="J5131" s="23">
        <v>0.49481599999999998</v>
      </c>
      <c r="K5131" s="23">
        <v>-7.4109999999999995E-2</v>
      </c>
      <c r="L5131" s="23">
        <v>0.50518399999999997</v>
      </c>
      <c r="M5131" s="23">
        <v>0.49481599999999998</v>
      </c>
    </row>
    <row r="5132" spans="1:13" ht="15" customHeight="1" x14ac:dyDescent="0.25">
      <c r="A5132" s="40">
        <v>45980</v>
      </c>
      <c r="B5132" s="29">
        <v>2</v>
      </c>
      <c r="C5132" s="33" t="s">
        <v>89</v>
      </c>
      <c r="D5132" s="28">
        <v>0.5</v>
      </c>
      <c r="E5132" s="28">
        <v>0.85204100000000005</v>
      </c>
      <c r="F5132" s="29">
        <v>1</v>
      </c>
      <c r="G5132" s="28">
        <v>0.85204100000000005</v>
      </c>
      <c r="H5132" s="28">
        <v>0</v>
      </c>
      <c r="I5132" s="28">
        <v>0.85204100000000005</v>
      </c>
      <c r="J5132" s="28">
        <v>0.14795900000000001</v>
      </c>
      <c r="K5132" s="28">
        <v>-6.9523000000000001E-2</v>
      </c>
      <c r="L5132" s="28">
        <v>0.85204100000000005</v>
      </c>
      <c r="M5132" s="28">
        <v>0.14795900000000001</v>
      </c>
    </row>
    <row r="5133" spans="1:13" ht="15" customHeight="1" x14ac:dyDescent="0.25">
      <c r="A5133" s="36">
        <v>45981</v>
      </c>
      <c r="B5133" s="24">
        <v>1</v>
      </c>
      <c r="C5133" s="22" t="s">
        <v>88</v>
      </c>
      <c r="D5133" s="23">
        <v>0.3</v>
      </c>
      <c r="E5133" s="23">
        <v>0.51115100000000002</v>
      </c>
      <c r="F5133" s="24">
        <v>1</v>
      </c>
      <c r="G5133" s="23">
        <v>0.51115100000000002</v>
      </c>
      <c r="H5133" s="23">
        <v>0</v>
      </c>
      <c r="I5133" s="23">
        <v>0.51115100000000002</v>
      </c>
      <c r="J5133" s="23">
        <v>0.48884899999999998</v>
      </c>
      <c r="K5133" s="23">
        <v>-6.8043999999999993E-2</v>
      </c>
      <c r="L5133" s="23">
        <v>0.51115100000000002</v>
      </c>
      <c r="M5133" s="23">
        <v>0.48884899999999998</v>
      </c>
    </row>
    <row r="5134" spans="1:13" ht="15" customHeight="1" x14ac:dyDescent="0.25">
      <c r="A5134" s="40">
        <v>45982</v>
      </c>
      <c r="B5134" s="29">
        <v>1</v>
      </c>
      <c r="C5134" s="22" t="s">
        <v>88</v>
      </c>
      <c r="D5134" s="28">
        <v>0.3</v>
      </c>
      <c r="E5134" s="28">
        <v>0.479099</v>
      </c>
      <c r="F5134" s="29">
        <v>0</v>
      </c>
      <c r="G5134" s="28">
        <v>0.23954900000000001</v>
      </c>
      <c r="H5134" s="28">
        <v>0</v>
      </c>
      <c r="I5134" s="28">
        <v>0.23954900000000001</v>
      </c>
      <c r="J5134" s="28">
        <v>0.76045099999999999</v>
      </c>
      <c r="K5134" s="28">
        <v>-7.7903E-2</v>
      </c>
      <c r="L5134" s="28">
        <v>0.23954900000000001</v>
      </c>
      <c r="M5134" s="28">
        <v>0.76045099999999999</v>
      </c>
    </row>
    <row r="5135" spans="1:13" ht="15" customHeight="1" x14ac:dyDescent="0.25">
      <c r="A5135" s="36">
        <v>45985</v>
      </c>
      <c r="B5135" s="24">
        <v>1</v>
      </c>
      <c r="C5135" s="22" t="s">
        <v>88</v>
      </c>
      <c r="D5135" s="23">
        <v>0.3</v>
      </c>
      <c r="E5135" s="23">
        <v>0.481348</v>
      </c>
      <c r="F5135" s="24">
        <v>0</v>
      </c>
      <c r="G5135" s="23">
        <v>0.240674</v>
      </c>
      <c r="H5135" s="23">
        <v>0</v>
      </c>
      <c r="I5135" s="23">
        <v>0.240674</v>
      </c>
      <c r="J5135" s="23">
        <v>0.75932599999999995</v>
      </c>
      <c r="K5135" s="23">
        <v>-8.2069000000000003E-2</v>
      </c>
      <c r="L5135" s="23">
        <v>0.240674</v>
      </c>
      <c r="M5135" s="23">
        <v>0.75932599999999995</v>
      </c>
    </row>
    <row r="5136" spans="1:13" ht="15" customHeight="1" x14ac:dyDescent="0.25">
      <c r="A5136" s="40">
        <v>45986</v>
      </c>
      <c r="B5136" s="29">
        <v>2</v>
      </c>
      <c r="C5136" s="33" t="s">
        <v>89</v>
      </c>
      <c r="D5136" s="28">
        <v>0.5</v>
      </c>
      <c r="E5136" s="28">
        <v>0.83015099999999997</v>
      </c>
      <c r="F5136" s="29">
        <v>0</v>
      </c>
      <c r="G5136" s="28">
        <v>0.415076</v>
      </c>
      <c r="H5136" s="28">
        <v>0</v>
      </c>
      <c r="I5136" s="28">
        <v>0.415076</v>
      </c>
      <c r="J5136" s="28">
        <v>0.584924</v>
      </c>
      <c r="K5136" s="28">
        <v>-8.0558000000000005E-2</v>
      </c>
      <c r="L5136" s="28">
        <v>0.415076</v>
      </c>
      <c r="M5136" s="28">
        <v>0.584924</v>
      </c>
    </row>
    <row r="5137" spans="1:13" ht="15" customHeight="1" x14ac:dyDescent="0.25">
      <c r="A5137" s="36">
        <v>45987</v>
      </c>
      <c r="B5137" s="24">
        <v>2</v>
      </c>
      <c r="C5137" s="33" t="s">
        <v>89</v>
      </c>
      <c r="D5137" s="23">
        <v>0.5</v>
      </c>
      <c r="E5137" s="23">
        <v>0.73446100000000003</v>
      </c>
      <c r="F5137" s="24">
        <v>0</v>
      </c>
      <c r="G5137" s="23">
        <v>0.36723</v>
      </c>
      <c r="H5137" s="23">
        <v>0</v>
      </c>
      <c r="I5137" s="23">
        <v>0.36723</v>
      </c>
      <c r="J5137" s="23">
        <v>0.63277000000000005</v>
      </c>
      <c r="K5137" s="23">
        <v>-6.7583000000000004E-2</v>
      </c>
      <c r="L5137" s="23">
        <v>0.36723</v>
      </c>
      <c r="M5137" s="23">
        <v>0.63277000000000005</v>
      </c>
    </row>
    <row r="5138" spans="1:13" ht="15" customHeight="1" x14ac:dyDescent="0.25">
      <c r="A5138" s="40">
        <v>45988</v>
      </c>
      <c r="B5138" s="29">
        <v>2</v>
      </c>
      <c r="C5138" s="33" t="s">
        <v>89</v>
      </c>
      <c r="D5138" s="28">
        <v>0.5</v>
      </c>
      <c r="E5138" s="28">
        <v>0.73699400000000004</v>
      </c>
      <c r="F5138" s="29">
        <v>0</v>
      </c>
      <c r="G5138" s="28">
        <v>0.36849700000000002</v>
      </c>
      <c r="H5138" s="28">
        <v>0</v>
      </c>
      <c r="I5138" s="28">
        <v>0.36849700000000002</v>
      </c>
      <c r="J5138" s="28">
        <v>0.63150300000000004</v>
      </c>
      <c r="K5138" s="28">
        <v>-6.8423999999999999E-2</v>
      </c>
      <c r="L5138" s="28">
        <v>0.36849700000000002</v>
      </c>
      <c r="M5138" s="28">
        <v>0.63150300000000004</v>
      </c>
    </row>
    <row r="5139" spans="1:13" ht="15" customHeight="1" x14ac:dyDescent="0.25">
      <c r="A5139" s="36">
        <v>45989</v>
      </c>
      <c r="B5139" s="24">
        <v>2</v>
      </c>
      <c r="C5139" s="33" t="s">
        <v>89</v>
      </c>
      <c r="D5139" s="23">
        <v>0.5</v>
      </c>
      <c r="E5139" s="23">
        <v>0.740124</v>
      </c>
      <c r="F5139" s="24">
        <v>0</v>
      </c>
      <c r="G5139" s="23">
        <v>0.370062</v>
      </c>
      <c r="H5139" s="23">
        <v>0</v>
      </c>
      <c r="I5139" s="23">
        <v>0.370062</v>
      </c>
      <c r="J5139" s="23">
        <v>0.629938</v>
      </c>
      <c r="K5139" s="23">
        <v>-6.8765999999999994E-2</v>
      </c>
      <c r="L5139" s="23">
        <v>0.370062</v>
      </c>
      <c r="M5139" s="23">
        <v>0.629938</v>
      </c>
    </row>
    <row r="5140" spans="1:13" ht="15" customHeight="1" x14ac:dyDescent="0.25">
      <c r="A5140" s="40">
        <v>45992</v>
      </c>
      <c r="B5140" s="29">
        <v>2</v>
      </c>
      <c r="C5140" s="33" t="s">
        <v>89</v>
      </c>
      <c r="D5140" s="28">
        <v>0.5</v>
      </c>
      <c r="E5140" s="28">
        <v>0.76204899999999998</v>
      </c>
      <c r="F5140" s="29">
        <v>0</v>
      </c>
      <c r="G5140" s="28">
        <v>0.38102399999999997</v>
      </c>
      <c r="H5140" s="28">
        <v>0</v>
      </c>
      <c r="I5140" s="28">
        <v>0.38102399999999997</v>
      </c>
      <c r="J5140" s="28">
        <v>0.61897599999999997</v>
      </c>
      <c r="K5140" s="28">
        <v>-7.0174E-2</v>
      </c>
      <c r="L5140" s="28">
        <v>0.38102399999999997</v>
      </c>
      <c r="M5140" s="28">
        <v>0.61897599999999997</v>
      </c>
    </row>
    <row r="5141" spans="1:13" ht="15" customHeight="1" x14ac:dyDescent="0.25">
      <c r="A5141" s="36">
        <v>45993</v>
      </c>
      <c r="B5141" s="24">
        <v>2</v>
      </c>
      <c r="C5141" s="33" t="s">
        <v>89</v>
      </c>
      <c r="D5141" s="23">
        <v>0.5</v>
      </c>
      <c r="E5141" s="23">
        <v>0.76708100000000001</v>
      </c>
      <c r="F5141" s="24">
        <v>0</v>
      </c>
      <c r="G5141" s="23">
        <v>0.38353999999999999</v>
      </c>
      <c r="H5141" s="23">
        <v>0</v>
      </c>
      <c r="I5141" s="23">
        <v>0.38353999999999999</v>
      </c>
      <c r="J5141" s="23">
        <v>0.61646000000000001</v>
      </c>
      <c r="K5141" s="23">
        <v>-7.3648000000000005E-2</v>
      </c>
      <c r="L5141" s="23">
        <v>0.38353999999999999</v>
      </c>
      <c r="M5141" s="23">
        <v>0.61646000000000001</v>
      </c>
    </row>
    <row r="5142" spans="1:13" ht="15" customHeight="1" x14ac:dyDescent="0.25">
      <c r="A5142" s="40">
        <v>45994</v>
      </c>
      <c r="B5142" s="29">
        <v>2</v>
      </c>
      <c r="C5142" s="33" t="s">
        <v>89</v>
      </c>
      <c r="D5142" s="28">
        <v>0.5</v>
      </c>
      <c r="E5142" s="28">
        <v>0.67847500000000005</v>
      </c>
      <c r="F5142" s="29">
        <v>0</v>
      </c>
      <c r="G5142" s="28">
        <v>0.33923700000000001</v>
      </c>
      <c r="H5142" s="28">
        <v>0</v>
      </c>
      <c r="I5142" s="28">
        <v>0.33923700000000001</v>
      </c>
      <c r="J5142" s="28">
        <v>0.66076299999999999</v>
      </c>
      <c r="K5142" s="28">
        <v>-8.6458999999999994E-2</v>
      </c>
      <c r="L5142" s="28">
        <v>0.33923700000000001</v>
      </c>
      <c r="M5142" s="28">
        <v>0.66076299999999999</v>
      </c>
    </row>
    <row r="5143" spans="1:13" ht="15" customHeight="1" x14ac:dyDescent="0.25">
      <c r="A5143" s="36">
        <v>45995</v>
      </c>
      <c r="B5143" s="24">
        <v>2</v>
      </c>
      <c r="C5143" s="33" t="s">
        <v>89</v>
      </c>
      <c r="D5143" s="23">
        <v>0.5</v>
      </c>
      <c r="E5143" s="23">
        <v>0.69647400000000004</v>
      </c>
      <c r="F5143" s="24">
        <v>0</v>
      </c>
      <c r="G5143" s="23">
        <v>0.34823700000000002</v>
      </c>
      <c r="H5143" s="23">
        <v>0</v>
      </c>
      <c r="I5143" s="23">
        <v>0.34823700000000002</v>
      </c>
      <c r="J5143" s="23">
        <v>0.65176299999999998</v>
      </c>
      <c r="K5143" s="23">
        <v>-8.8278999999999996E-2</v>
      </c>
      <c r="L5143" s="23">
        <v>0.34823700000000002</v>
      </c>
      <c r="M5143" s="23">
        <v>0.65176299999999998</v>
      </c>
    </row>
    <row r="5144" spans="1:13" ht="15" customHeight="1" x14ac:dyDescent="0.25">
      <c r="A5144" s="40">
        <v>45996</v>
      </c>
      <c r="B5144" s="29">
        <v>2</v>
      </c>
      <c r="C5144" s="33" t="s">
        <v>89</v>
      </c>
      <c r="D5144" s="28">
        <v>0.5</v>
      </c>
      <c r="E5144" s="28">
        <v>0.69899699999999998</v>
      </c>
      <c r="F5144" s="29">
        <v>0</v>
      </c>
      <c r="G5144" s="28">
        <v>0.349499</v>
      </c>
      <c r="H5144" s="28">
        <v>0</v>
      </c>
      <c r="I5144" s="28">
        <v>0.349499</v>
      </c>
      <c r="J5144" s="28">
        <v>0.650501</v>
      </c>
      <c r="K5144" s="28">
        <v>-8.1360000000000002E-2</v>
      </c>
      <c r="L5144" s="28">
        <v>0.349499</v>
      </c>
      <c r="M5144" s="28">
        <v>0.650501</v>
      </c>
    </row>
    <row r="5145" spans="1:13" ht="15" customHeight="1" x14ac:dyDescent="0.25">
      <c r="A5145" s="36">
        <v>45999</v>
      </c>
      <c r="B5145" s="24">
        <v>2</v>
      </c>
      <c r="C5145" s="33" t="s">
        <v>89</v>
      </c>
      <c r="D5145" s="23">
        <v>0.5</v>
      </c>
      <c r="E5145" s="23">
        <v>0.62932100000000002</v>
      </c>
      <c r="F5145" s="24">
        <v>0</v>
      </c>
      <c r="G5145" s="23">
        <v>0.31466100000000002</v>
      </c>
      <c r="H5145" s="23">
        <v>0</v>
      </c>
      <c r="I5145" s="23">
        <v>0.31466100000000002</v>
      </c>
      <c r="J5145" s="23">
        <v>0.68533900000000003</v>
      </c>
      <c r="K5145" s="23">
        <v>-9.4647999999999996E-2</v>
      </c>
      <c r="L5145" s="23">
        <v>0.31466100000000002</v>
      </c>
      <c r="M5145" s="23">
        <v>0.68533900000000003</v>
      </c>
    </row>
    <row r="5146" spans="1:13" ht="15" customHeight="1" x14ac:dyDescent="0.25">
      <c r="A5146" s="40">
        <v>46000</v>
      </c>
      <c r="B5146" s="29">
        <v>2</v>
      </c>
      <c r="C5146" s="33" t="s">
        <v>89</v>
      </c>
      <c r="D5146" s="28">
        <v>0.5</v>
      </c>
      <c r="E5146" s="28">
        <v>0.63592800000000005</v>
      </c>
      <c r="F5146" s="29">
        <v>0</v>
      </c>
      <c r="G5146" s="28">
        <v>0.31796400000000002</v>
      </c>
      <c r="H5146" s="28">
        <v>0</v>
      </c>
      <c r="I5146" s="28">
        <v>0.31796400000000002</v>
      </c>
      <c r="J5146" s="28">
        <v>0.68203599999999998</v>
      </c>
      <c r="K5146" s="28">
        <v>-9.4134999999999996E-2</v>
      </c>
      <c r="L5146" s="28">
        <v>0.31796400000000002</v>
      </c>
      <c r="M5146" s="28">
        <v>0.68203599999999998</v>
      </c>
    </row>
    <row r="5147" spans="1:13" ht="15" customHeight="1" x14ac:dyDescent="0.25">
      <c r="A5147" s="36">
        <v>46001</v>
      </c>
      <c r="B5147" s="24">
        <v>2</v>
      </c>
      <c r="C5147" s="33" t="s">
        <v>89</v>
      </c>
      <c r="D5147" s="23">
        <v>0.5</v>
      </c>
      <c r="E5147" s="23">
        <v>0.62657099999999999</v>
      </c>
      <c r="F5147" s="24">
        <v>0</v>
      </c>
      <c r="G5147" s="23">
        <v>0.31328499999999998</v>
      </c>
      <c r="H5147" s="23">
        <v>0</v>
      </c>
      <c r="I5147" s="23">
        <v>0.31328499999999998</v>
      </c>
      <c r="J5147" s="23">
        <v>0.68671499999999996</v>
      </c>
      <c r="K5147" s="23">
        <v>-0.105103</v>
      </c>
      <c r="L5147" s="23">
        <v>0.21929999999999999</v>
      </c>
      <c r="M5147" s="23">
        <v>0.78069999999999995</v>
      </c>
    </row>
    <row r="5148" spans="1:13" ht="15" customHeight="1" x14ac:dyDescent="0.25">
      <c r="A5148" s="40">
        <v>46002</v>
      </c>
      <c r="B5148" s="29">
        <v>2</v>
      </c>
      <c r="C5148" s="33" t="s">
        <v>89</v>
      </c>
      <c r="D5148" s="28">
        <v>0.5</v>
      </c>
      <c r="E5148" s="28">
        <v>0.59869600000000001</v>
      </c>
      <c r="F5148" s="29">
        <v>0</v>
      </c>
      <c r="G5148" s="28">
        <v>0.299348</v>
      </c>
      <c r="H5148" s="28">
        <v>0</v>
      </c>
      <c r="I5148" s="28">
        <v>0.299348</v>
      </c>
      <c r="J5148" s="28">
        <v>0.70065200000000005</v>
      </c>
      <c r="K5148" s="28">
        <v>-9.6709000000000003E-2</v>
      </c>
      <c r="L5148" s="28">
        <v>0.299348</v>
      </c>
      <c r="M5148" s="28">
        <v>0.70065200000000005</v>
      </c>
    </row>
    <row r="5149" spans="1:13" ht="15" customHeight="1" x14ac:dyDescent="0.25">
      <c r="A5149" s="36">
        <v>46003</v>
      </c>
      <c r="B5149" s="24">
        <v>2</v>
      </c>
      <c r="C5149" s="33" t="s">
        <v>89</v>
      </c>
      <c r="D5149" s="23">
        <v>0.5</v>
      </c>
      <c r="E5149" s="23">
        <v>0.57787100000000002</v>
      </c>
      <c r="F5149" s="24">
        <v>0</v>
      </c>
      <c r="G5149" s="23">
        <v>0.28893600000000003</v>
      </c>
      <c r="H5149" s="23">
        <v>0</v>
      </c>
      <c r="I5149" s="23">
        <v>0.28893600000000003</v>
      </c>
      <c r="J5149" s="23">
        <v>0.71106400000000003</v>
      </c>
      <c r="K5149" s="23">
        <v>-8.8005E-2</v>
      </c>
      <c r="L5149" s="23">
        <v>0.28893600000000003</v>
      </c>
      <c r="M5149" s="23">
        <v>0.71106400000000003</v>
      </c>
    </row>
    <row r="5150" spans="1:13" ht="15" customHeight="1" x14ac:dyDescent="0.25">
      <c r="A5150" s="40">
        <v>46006</v>
      </c>
      <c r="B5150" s="29">
        <v>2</v>
      </c>
      <c r="C5150" s="33" t="s">
        <v>89</v>
      </c>
      <c r="D5150" s="28">
        <v>0.5</v>
      </c>
      <c r="E5150" s="28">
        <v>0.59641599999999995</v>
      </c>
      <c r="F5150" s="29">
        <v>0</v>
      </c>
      <c r="G5150" s="28">
        <v>0.29820799999999997</v>
      </c>
      <c r="H5150" s="28">
        <v>0</v>
      </c>
      <c r="I5150" s="28">
        <v>0.29820799999999997</v>
      </c>
      <c r="J5150" s="28">
        <v>0.70179199999999997</v>
      </c>
      <c r="K5150" s="28">
        <v>-8.9595999999999995E-2</v>
      </c>
      <c r="L5150" s="28">
        <v>0.29820799999999997</v>
      </c>
      <c r="M5150" s="28">
        <v>0.70179199999999997</v>
      </c>
    </row>
    <row r="5151" spans="1:13" ht="15" customHeight="1" x14ac:dyDescent="0.25">
      <c r="A5151" s="36">
        <v>46007</v>
      </c>
      <c r="B5151" s="24">
        <v>2</v>
      </c>
      <c r="C5151" s="33" t="s">
        <v>89</v>
      </c>
      <c r="D5151" s="23">
        <v>0.5</v>
      </c>
      <c r="E5151" s="23">
        <v>0.587619</v>
      </c>
      <c r="F5151" s="24">
        <v>0</v>
      </c>
      <c r="G5151" s="23">
        <v>0.29380899999999999</v>
      </c>
      <c r="H5151" s="23">
        <v>0</v>
      </c>
      <c r="I5151" s="23">
        <v>0.29380899999999999</v>
      </c>
      <c r="J5151" s="23">
        <v>0.70619100000000001</v>
      </c>
      <c r="K5151" s="23">
        <v>-9.8244999999999999E-2</v>
      </c>
      <c r="L5151" s="23">
        <v>0.29380899999999999</v>
      </c>
      <c r="M5151" s="23">
        <v>0.70619100000000001</v>
      </c>
    </row>
    <row r="5152" spans="1:13" ht="15" customHeight="1" x14ac:dyDescent="0.25">
      <c r="A5152" s="40">
        <v>46008</v>
      </c>
      <c r="B5152" s="29">
        <v>2</v>
      </c>
      <c r="C5152" s="33" t="s">
        <v>89</v>
      </c>
      <c r="D5152" s="28">
        <v>0.5</v>
      </c>
      <c r="E5152" s="28">
        <v>0.591615</v>
      </c>
      <c r="F5152" s="29">
        <v>0</v>
      </c>
      <c r="G5152" s="28">
        <v>0.29580699999999999</v>
      </c>
      <c r="H5152" s="28">
        <v>0</v>
      </c>
      <c r="I5152" s="28">
        <v>0.29580699999999999</v>
      </c>
      <c r="J5152" s="28">
        <v>0.70419299999999996</v>
      </c>
      <c r="K5152" s="28">
        <v>-0.104283</v>
      </c>
      <c r="L5152" s="28">
        <v>0.207065</v>
      </c>
      <c r="M5152" s="28">
        <v>0.79293499999999995</v>
      </c>
    </row>
    <row r="5153" spans="1:13" ht="15" customHeight="1" x14ac:dyDescent="0.25">
      <c r="A5153" s="36">
        <v>46009</v>
      </c>
      <c r="B5153" s="24">
        <v>2</v>
      </c>
      <c r="C5153" s="33" t="s">
        <v>89</v>
      </c>
      <c r="D5153" s="23">
        <v>0.5</v>
      </c>
      <c r="E5153" s="23">
        <v>0.58374199999999998</v>
      </c>
      <c r="F5153" s="24">
        <v>0</v>
      </c>
      <c r="G5153" s="23">
        <v>0.29187099999999999</v>
      </c>
      <c r="H5153" s="23">
        <v>0</v>
      </c>
      <c r="I5153" s="23">
        <v>0.29187099999999999</v>
      </c>
      <c r="J5153" s="23">
        <v>0.70812900000000001</v>
      </c>
      <c r="K5153" s="23">
        <v>-9.9922999999999998E-2</v>
      </c>
      <c r="L5153" s="23">
        <v>0.29187099999999999</v>
      </c>
      <c r="M5153" s="23">
        <v>0.70812900000000001</v>
      </c>
    </row>
    <row r="5154" spans="1:13" ht="15" customHeight="1" x14ac:dyDescent="0.25">
      <c r="A5154" s="40">
        <v>46010</v>
      </c>
      <c r="B5154" s="29">
        <v>2</v>
      </c>
      <c r="C5154" s="33" t="s">
        <v>89</v>
      </c>
      <c r="D5154" s="28">
        <v>0.5</v>
      </c>
      <c r="E5154" s="28">
        <v>0.56867800000000002</v>
      </c>
      <c r="F5154" s="29">
        <v>0</v>
      </c>
      <c r="G5154" s="28">
        <v>0.28433900000000001</v>
      </c>
      <c r="H5154" s="28">
        <v>0</v>
      </c>
      <c r="I5154" s="28">
        <v>0.28433900000000001</v>
      </c>
      <c r="J5154" s="28">
        <v>0.71566099999999999</v>
      </c>
      <c r="K5154" s="28">
        <v>-8.9743000000000003E-2</v>
      </c>
      <c r="L5154" s="28">
        <v>0.28433900000000001</v>
      </c>
      <c r="M5154" s="28">
        <v>0.71566099999999999</v>
      </c>
    </row>
    <row r="5155" spans="1:13" ht="15" customHeight="1" x14ac:dyDescent="0.25">
      <c r="A5155" s="36">
        <v>46013</v>
      </c>
      <c r="B5155" s="24">
        <v>2</v>
      </c>
      <c r="C5155" s="33" t="s">
        <v>89</v>
      </c>
      <c r="D5155" s="23">
        <v>0.5</v>
      </c>
      <c r="E5155" s="23">
        <v>0.54646099999999997</v>
      </c>
      <c r="F5155" s="24">
        <v>0</v>
      </c>
      <c r="G5155" s="23">
        <v>0.273231</v>
      </c>
      <c r="H5155" s="23">
        <v>0</v>
      </c>
      <c r="I5155" s="23">
        <v>0.273231</v>
      </c>
      <c r="J5155" s="23">
        <v>0.726769</v>
      </c>
      <c r="K5155" s="23">
        <v>-7.9679E-2</v>
      </c>
      <c r="L5155" s="23">
        <v>0.273231</v>
      </c>
      <c r="M5155" s="23">
        <v>0.726769</v>
      </c>
    </row>
    <row r="5156" spans="1:13" ht="15" customHeight="1" x14ac:dyDescent="0.25">
      <c r="A5156" s="40">
        <v>46014</v>
      </c>
      <c r="B5156" s="29">
        <v>2</v>
      </c>
      <c r="C5156" s="33" t="s">
        <v>89</v>
      </c>
      <c r="D5156" s="28">
        <v>0.5</v>
      </c>
      <c r="E5156" s="28">
        <v>0.546898</v>
      </c>
      <c r="F5156" s="29">
        <v>0</v>
      </c>
      <c r="G5156" s="28">
        <v>0.273449</v>
      </c>
      <c r="H5156" s="28">
        <v>0</v>
      </c>
      <c r="I5156" s="28">
        <v>0.273449</v>
      </c>
      <c r="J5156" s="28">
        <v>0.72655099999999995</v>
      </c>
      <c r="K5156" s="28">
        <v>-7.9783999999999994E-2</v>
      </c>
      <c r="L5156" s="28">
        <v>0.273449</v>
      </c>
      <c r="M5156" s="28">
        <v>0.72655099999999995</v>
      </c>
    </row>
    <row r="5157" spans="1:13" ht="15" customHeight="1" x14ac:dyDescent="0.25">
      <c r="A5157" s="36">
        <v>46015</v>
      </c>
      <c r="B5157" s="24">
        <v>2</v>
      </c>
      <c r="C5157" s="33" t="s">
        <v>89</v>
      </c>
      <c r="D5157" s="23">
        <v>0.5</v>
      </c>
      <c r="E5157" s="23">
        <v>0.58772199999999997</v>
      </c>
      <c r="F5157" s="24">
        <v>0</v>
      </c>
      <c r="G5157" s="23">
        <v>0.29386099999999998</v>
      </c>
      <c r="H5157" s="23">
        <v>0</v>
      </c>
      <c r="I5157" s="23">
        <v>0.29386099999999998</v>
      </c>
      <c r="J5157" s="23">
        <v>0.70613899999999996</v>
      </c>
      <c r="K5157" s="23">
        <v>-8.4306000000000006E-2</v>
      </c>
      <c r="L5157" s="23">
        <v>0.29386099999999998</v>
      </c>
      <c r="M5157" s="23">
        <v>0.70613899999999996</v>
      </c>
    </row>
    <row r="5158" spans="1:13" ht="15" customHeight="1" x14ac:dyDescent="0.25">
      <c r="A5158" s="40">
        <v>46017</v>
      </c>
      <c r="B5158" s="29">
        <v>2</v>
      </c>
      <c r="C5158" s="33" t="s">
        <v>89</v>
      </c>
      <c r="D5158" s="28">
        <v>0.5</v>
      </c>
      <c r="E5158" s="28">
        <v>0.58584400000000003</v>
      </c>
      <c r="F5158" s="29">
        <v>0</v>
      </c>
      <c r="G5158" s="28">
        <v>0.29292200000000002</v>
      </c>
      <c r="H5158" s="28">
        <v>0</v>
      </c>
      <c r="I5158" s="28">
        <v>0.29292200000000002</v>
      </c>
      <c r="J5158" s="28">
        <v>0.70707799999999998</v>
      </c>
      <c r="K5158" s="28">
        <v>-8.7743000000000002E-2</v>
      </c>
      <c r="L5158" s="28">
        <v>0.29292200000000002</v>
      </c>
      <c r="M5158" s="28">
        <v>0.70707799999999998</v>
      </c>
    </row>
    <row r="5159" spans="1:13" ht="15" customHeight="1" x14ac:dyDescent="0.25">
      <c r="A5159" s="36">
        <v>46020</v>
      </c>
      <c r="B5159" s="24">
        <v>2</v>
      </c>
      <c r="C5159" s="33" t="s">
        <v>89</v>
      </c>
      <c r="D5159" s="23">
        <v>0.5</v>
      </c>
      <c r="E5159" s="23">
        <v>0.58442899999999998</v>
      </c>
      <c r="F5159" s="24">
        <v>0</v>
      </c>
      <c r="G5159" s="23">
        <v>0.292215</v>
      </c>
      <c r="H5159" s="23">
        <v>0</v>
      </c>
      <c r="I5159" s="23">
        <v>0.292215</v>
      </c>
      <c r="J5159" s="23">
        <v>0.707785</v>
      </c>
      <c r="K5159" s="23">
        <v>-9.1075000000000003E-2</v>
      </c>
      <c r="L5159" s="23">
        <v>0.292215</v>
      </c>
      <c r="M5159" s="23">
        <v>0.707785</v>
      </c>
    </row>
    <row r="5160" spans="1:13" ht="15" customHeight="1" x14ac:dyDescent="0.25">
      <c r="A5160" s="40">
        <v>46021</v>
      </c>
      <c r="B5160" s="29">
        <v>2</v>
      </c>
      <c r="C5160" s="33" t="s">
        <v>89</v>
      </c>
      <c r="D5160" s="28">
        <v>0.5</v>
      </c>
      <c r="E5160" s="28">
        <v>0.56021500000000002</v>
      </c>
      <c r="F5160" s="29">
        <v>0</v>
      </c>
      <c r="G5160" s="28">
        <v>0.28010800000000002</v>
      </c>
      <c r="H5160" s="28">
        <v>0</v>
      </c>
      <c r="I5160" s="28">
        <v>0.28010800000000002</v>
      </c>
      <c r="J5160" s="28">
        <v>0.71989199999999998</v>
      </c>
      <c r="K5160" s="28">
        <v>-0.10190299999999999</v>
      </c>
      <c r="L5160" s="28">
        <v>0.196075</v>
      </c>
      <c r="M5160" s="28">
        <v>0.803925</v>
      </c>
    </row>
    <row r="5161" spans="1:13" ht="15" customHeight="1" x14ac:dyDescent="0.25">
      <c r="A5161" s="36">
        <v>46022</v>
      </c>
      <c r="B5161" s="24">
        <v>2</v>
      </c>
      <c r="C5161" s="33" t="s">
        <v>89</v>
      </c>
      <c r="D5161" s="23">
        <v>0.5</v>
      </c>
      <c r="E5161" s="23">
        <v>0.538304</v>
      </c>
      <c r="F5161" s="24">
        <v>0</v>
      </c>
      <c r="G5161" s="23">
        <v>0.269152</v>
      </c>
      <c r="H5161" s="23">
        <v>0</v>
      </c>
      <c r="I5161" s="23">
        <v>0.269152</v>
      </c>
      <c r="J5161" s="23">
        <v>0.73084800000000005</v>
      </c>
      <c r="K5161" s="23">
        <v>-9.3383999999999995E-2</v>
      </c>
      <c r="L5161" s="23">
        <v>0.269152</v>
      </c>
      <c r="M5161" s="23">
        <v>0.73084800000000005</v>
      </c>
    </row>
    <row r="5162" spans="1:13" ht="15" customHeight="1" x14ac:dyDescent="0.25">
      <c r="A5162" s="40">
        <v>46023</v>
      </c>
      <c r="B5162" s="29">
        <v>2</v>
      </c>
      <c r="C5162" s="33" t="s">
        <v>89</v>
      </c>
      <c r="D5162" s="28">
        <v>0.5</v>
      </c>
      <c r="E5162" s="28">
        <v>0.56472</v>
      </c>
      <c r="F5162" s="29">
        <v>0</v>
      </c>
      <c r="G5162" s="28">
        <v>0.28236</v>
      </c>
      <c r="H5162" s="28">
        <v>0</v>
      </c>
      <c r="I5162" s="28">
        <v>0.28236</v>
      </c>
      <c r="J5162" s="28">
        <v>0.71763999999999994</v>
      </c>
      <c r="K5162" s="28">
        <v>-8.7947999999999998E-2</v>
      </c>
      <c r="L5162" s="28">
        <v>0.28236</v>
      </c>
      <c r="M5162" s="28">
        <v>0.71763999999999994</v>
      </c>
    </row>
    <row r="5163" spans="1:13" ht="15" customHeight="1" x14ac:dyDescent="0.25">
      <c r="A5163" s="36">
        <v>46024</v>
      </c>
      <c r="B5163" s="24">
        <v>2</v>
      </c>
      <c r="C5163" s="33" t="s">
        <v>89</v>
      </c>
      <c r="D5163" s="23">
        <v>0.5</v>
      </c>
      <c r="E5163" s="23">
        <v>0.55546499999999999</v>
      </c>
      <c r="F5163" s="24">
        <v>0</v>
      </c>
      <c r="G5163" s="23">
        <v>0.27773300000000001</v>
      </c>
      <c r="H5163" s="23">
        <v>0</v>
      </c>
      <c r="I5163" s="23">
        <v>0.27773300000000001</v>
      </c>
      <c r="J5163" s="23">
        <v>0.72226699999999999</v>
      </c>
      <c r="K5163" s="23">
        <v>-8.1372E-2</v>
      </c>
      <c r="L5163" s="23">
        <v>0.27773300000000001</v>
      </c>
      <c r="M5163" s="23">
        <v>0.72226699999999999</v>
      </c>
    </row>
    <row r="5164" spans="1:13" ht="15" customHeight="1" x14ac:dyDescent="0.25">
      <c r="A5164" s="40">
        <v>46027</v>
      </c>
      <c r="B5164" s="29">
        <v>1</v>
      </c>
      <c r="C5164" s="22" t="s">
        <v>88</v>
      </c>
      <c r="D5164" s="28">
        <v>0.3</v>
      </c>
      <c r="E5164" s="28">
        <v>0.34005299999999999</v>
      </c>
      <c r="F5164" s="29">
        <v>0</v>
      </c>
      <c r="G5164" s="28">
        <v>0.17002700000000001</v>
      </c>
      <c r="H5164" s="28">
        <v>0</v>
      </c>
      <c r="I5164" s="28">
        <v>0.17002700000000001</v>
      </c>
      <c r="J5164" s="28">
        <v>0.82997299999999996</v>
      </c>
      <c r="K5164" s="28">
        <v>-8.1352999999999995E-2</v>
      </c>
      <c r="L5164" s="28">
        <v>0.17002700000000001</v>
      </c>
      <c r="M5164" s="28">
        <v>0.82997299999999996</v>
      </c>
    </row>
    <row r="5165" spans="1:13" ht="15" customHeight="1" x14ac:dyDescent="0.25">
      <c r="A5165" s="36">
        <v>46028</v>
      </c>
      <c r="B5165" s="24">
        <v>1</v>
      </c>
      <c r="C5165" s="22" t="s">
        <v>88</v>
      </c>
      <c r="D5165" s="23">
        <v>0.3</v>
      </c>
      <c r="E5165" s="23">
        <v>0.37159700000000001</v>
      </c>
      <c r="F5165" s="24">
        <v>0</v>
      </c>
      <c r="G5165" s="23">
        <v>0.18579899999999999</v>
      </c>
      <c r="H5165" s="23">
        <v>0</v>
      </c>
      <c r="I5165" s="23">
        <v>0.18579899999999999</v>
      </c>
      <c r="J5165" s="23">
        <v>0.81420099999999995</v>
      </c>
      <c r="K5165" s="23">
        <v>-8.3046999999999996E-2</v>
      </c>
      <c r="L5165" s="23">
        <v>0.18579899999999999</v>
      </c>
      <c r="M5165" s="23">
        <v>0.81420099999999995</v>
      </c>
    </row>
    <row r="5166" spans="1:13" ht="15" customHeight="1" x14ac:dyDescent="0.25">
      <c r="A5166" s="40">
        <v>46029</v>
      </c>
      <c r="B5166" s="29">
        <v>1</v>
      </c>
      <c r="C5166" s="22" t="s">
        <v>88</v>
      </c>
      <c r="D5166" s="28">
        <v>0.3</v>
      </c>
      <c r="E5166" s="28">
        <v>0.37106800000000001</v>
      </c>
      <c r="F5166" s="29">
        <v>0</v>
      </c>
      <c r="G5166" s="28">
        <v>0.185534</v>
      </c>
      <c r="H5166" s="28">
        <v>0</v>
      </c>
      <c r="I5166" s="28">
        <v>0.185534</v>
      </c>
      <c r="J5166" s="28">
        <v>0.81446600000000002</v>
      </c>
      <c r="K5166" s="28">
        <v>-8.0759999999999998E-2</v>
      </c>
      <c r="L5166" s="28">
        <v>0.185534</v>
      </c>
      <c r="M5166" s="28">
        <v>0.81446600000000002</v>
      </c>
    </row>
    <row r="5167" spans="1:13" ht="15" customHeight="1" x14ac:dyDescent="0.25">
      <c r="A5167" s="36">
        <v>46030</v>
      </c>
      <c r="B5167" s="24">
        <v>1</v>
      </c>
      <c r="C5167" s="22" t="s">
        <v>88</v>
      </c>
      <c r="D5167" s="23">
        <v>0.3</v>
      </c>
      <c r="E5167" s="23">
        <v>0.34008500000000003</v>
      </c>
      <c r="F5167" s="24">
        <v>0</v>
      </c>
      <c r="G5167" s="23">
        <v>0.170042</v>
      </c>
      <c r="H5167" s="23">
        <v>0</v>
      </c>
      <c r="I5167" s="23">
        <v>0.170042</v>
      </c>
      <c r="J5167" s="23">
        <v>0.82995799999999997</v>
      </c>
      <c r="K5167" s="23">
        <v>-9.7956000000000001E-2</v>
      </c>
      <c r="L5167" s="23">
        <v>0.170042</v>
      </c>
      <c r="M5167" s="23">
        <v>0.82995799999999997</v>
      </c>
    </row>
    <row r="5168" spans="1:13" ht="15" customHeight="1" x14ac:dyDescent="0.25">
      <c r="A5168" s="40">
        <v>46031</v>
      </c>
      <c r="B5168" s="29">
        <v>1</v>
      </c>
      <c r="C5168" s="22" t="s">
        <v>88</v>
      </c>
      <c r="D5168" s="28">
        <v>0.3</v>
      </c>
      <c r="E5168" s="28">
        <v>0.34155000000000002</v>
      </c>
      <c r="F5168" s="29">
        <v>0</v>
      </c>
      <c r="G5168" s="28">
        <v>0.17077500000000001</v>
      </c>
      <c r="H5168" s="28">
        <v>0</v>
      </c>
      <c r="I5168" s="28">
        <v>0.17077500000000001</v>
      </c>
      <c r="J5168" s="28">
        <v>0.82922499999999999</v>
      </c>
      <c r="K5168" s="28">
        <v>-0.10589800000000001</v>
      </c>
      <c r="L5168" s="28">
        <v>0.119543</v>
      </c>
      <c r="M5168" s="28">
        <v>0.88045700000000005</v>
      </c>
    </row>
    <row r="5169" spans="1:13" ht="15" customHeight="1" x14ac:dyDescent="0.25">
      <c r="A5169" s="36">
        <v>46034</v>
      </c>
      <c r="B5169" s="24">
        <v>1</v>
      </c>
      <c r="C5169" s="22" t="s">
        <v>88</v>
      </c>
      <c r="D5169" s="23">
        <v>0.3</v>
      </c>
      <c r="E5169" s="23">
        <v>0.35594799999999999</v>
      </c>
      <c r="F5169" s="24">
        <v>0</v>
      </c>
      <c r="G5169" s="23">
        <v>0.17797399999999999</v>
      </c>
      <c r="H5169" s="23">
        <v>0</v>
      </c>
      <c r="I5169" s="23">
        <v>0.17797399999999999</v>
      </c>
      <c r="J5169" s="23">
        <v>0.82202600000000003</v>
      </c>
      <c r="K5169" s="23">
        <v>-0.108627</v>
      </c>
      <c r="L5169" s="23">
        <v>0.124582</v>
      </c>
      <c r="M5169" s="23">
        <v>0.87541800000000003</v>
      </c>
    </row>
    <row r="5170" spans="1:13" ht="15" customHeight="1" x14ac:dyDescent="0.25">
      <c r="A5170" s="40">
        <v>46035</v>
      </c>
      <c r="B5170" s="29">
        <v>1</v>
      </c>
      <c r="C5170" s="22" t="s">
        <v>88</v>
      </c>
      <c r="D5170" s="28">
        <v>0.3</v>
      </c>
      <c r="E5170" s="28">
        <v>0.35581099999999999</v>
      </c>
      <c r="F5170" s="29">
        <v>0</v>
      </c>
      <c r="G5170" s="28">
        <v>0.17790500000000001</v>
      </c>
      <c r="H5170" s="28">
        <v>0</v>
      </c>
      <c r="I5170" s="28">
        <v>0.17790500000000001</v>
      </c>
      <c r="J5170" s="28">
        <v>0.82209500000000002</v>
      </c>
      <c r="K5170" s="28">
        <v>-0.110651</v>
      </c>
      <c r="L5170" s="28">
        <v>0.12453400000000001</v>
      </c>
      <c r="M5170" s="28">
        <v>0.87546599999999997</v>
      </c>
    </row>
    <row r="5171" spans="1:13" ht="15" customHeight="1" x14ac:dyDescent="0.25">
      <c r="A5171" s="36">
        <v>46036</v>
      </c>
      <c r="B5171" s="24">
        <v>1</v>
      </c>
      <c r="C5171" s="22" t="s">
        <v>88</v>
      </c>
      <c r="D5171" s="23">
        <v>0.3</v>
      </c>
      <c r="E5171" s="23">
        <v>0.36308400000000002</v>
      </c>
      <c r="F5171" s="24">
        <v>0</v>
      </c>
      <c r="G5171" s="23">
        <v>0.18154200000000001</v>
      </c>
      <c r="H5171" s="23">
        <v>0</v>
      </c>
      <c r="I5171" s="23">
        <v>0.18154200000000001</v>
      </c>
      <c r="J5171" s="23">
        <v>0.81845800000000002</v>
      </c>
      <c r="K5171" s="23">
        <v>-0.106641</v>
      </c>
      <c r="L5171" s="23">
        <v>0.127079</v>
      </c>
      <c r="M5171" s="23">
        <v>0.87292099999999995</v>
      </c>
    </row>
    <row r="5172" spans="1:13" ht="15" customHeight="1" x14ac:dyDescent="0.25">
      <c r="A5172" s="40">
        <v>46038</v>
      </c>
      <c r="B5172" s="29">
        <v>1</v>
      </c>
      <c r="C5172" s="22" t="s">
        <v>88</v>
      </c>
      <c r="D5172" s="28">
        <v>0.3</v>
      </c>
      <c r="E5172" s="28">
        <v>0.364786</v>
      </c>
      <c r="F5172" s="29">
        <v>0</v>
      </c>
      <c r="G5172" s="28">
        <v>0.182393</v>
      </c>
      <c r="H5172" s="28">
        <v>0</v>
      </c>
      <c r="I5172" s="28">
        <v>0.182393</v>
      </c>
      <c r="J5172" s="28">
        <v>0.81760699999999997</v>
      </c>
      <c r="K5172" s="28">
        <v>-0.101684</v>
      </c>
      <c r="L5172" s="28">
        <v>0.12767500000000001</v>
      </c>
      <c r="M5172" s="28">
        <v>0.87232500000000002</v>
      </c>
    </row>
    <row r="5173" spans="1:13" ht="15" customHeight="1" x14ac:dyDescent="0.25">
      <c r="A5173" s="36">
        <v>46041</v>
      </c>
      <c r="B5173" s="24">
        <v>1</v>
      </c>
      <c r="C5173" s="22" t="s">
        <v>88</v>
      </c>
      <c r="D5173" s="23">
        <v>0.3</v>
      </c>
      <c r="E5173" s="23">
        <v>0.36842200000000003</v>
      </c>
      <c r="F5173" s="24">
        <v>0</v>
      </c>
      <c r="G5173" s="23">
        <v>0.18421100000000001</v>
      </c>
      <c r="H5173" s="23">
        <v>0</v>
      </c>
      <c r="I5173" s="23">
        <v>0.18421100000000001</v>
      </c>
      <c r="J5173" s="23">
        <v>0.81578899999999999</v>
      </c>
      <c r="K5173" s="23">
        <v>-0.101003</v>
      </c>
      <c r="L5173" s="23">
        <v>0.12894800000000001</v>
      </c>
      <c r="M5173" s="23">
        <v>0.87105200000000005</v>
      </c>
    </row>
    <row r="5174" spans="1:13" ht="15" customHeight="1" x14ac:dyDescent="0.25">
      <c r="A5174" s="40">
        <v>46042</v>
      </c>
      <c r="B5174" s="29">
        <v>1</v>
      </c>
      <c r="C5174" s="22" t="s">
        <v>88</v>
      </c>
      <c r="D5174" s="28">
        <v>0.3</v>
      </c>
      <c r="E5174" s="28">
        <v>0.31964300000000001</v>
      </c>
      <c r="F5174" s="29">
        <v>0</v>
      </c>
      <c r="G5174" s="28">
        <v>0.15982099999999999</v>
      </c>
      <c r="H5174" s="28">
        <v>0</v>
      </c>
      <c r="I5174" s="28">
        <v>0.15982099999999999</v>
      </c>
      <c r="J5174" s="28">
        <v>0.84017900000000001</v>
      </c>
      <c r="K5174" s="28">
        <v>-0.122293</v>
      </c>
      <c r="L5174" s="28">
        <v>0.111875</v>
      </c>
      <c r="M5174" s="28">
        <v>0.88812500000000005</v>
      </c>
    </row>
    <row r="5175" spans="1:13" ht="15" customHeight="1" x14ac:dyDescent="0.25">
      <c r="A5175" s="36">
        <v>46043</v>
      </c>
      <c r="B5175" s="24">
        <v>1</v>
      </c>
      <c r="C5175" s="22" t="s">
        <v>88</v>
      </c>
      <c r="D5175" s="23">
        <v>0.3</v>
      </c>
      <c r="E5175" s="23">
        <v>0.32912000000000002</v>
      </c>
      <c r="F5175" s="24">
        <v>0</v>
      </c>
      <c r="G5175" s="23">
        <v>0.16456000000000001</v>
      </c>
      <c r="H5175" s="23">
        <v>0</v>
      </c>
      <c r="I5175" s="23">
        <v>0.16456000000000001</v>
      </c>
      <c r="J5175" s="23">
        <v>0.83543999999999996</v>
      </c>
      <c r="K5175" s="23">
        <v>-0.13292899999999999</v>
      </c>
      <c r="L5175" s="23">
        <v>0.115192</v>
      </c>
      <c r="M5175" s="23">
        <v>0.88480800000000004</v>
      </c>
    </row>
    <row r="5176" spans="1:13" ht="15" customHeight="1" x14ac:dyDescent="0.25">
      <c r="A5176" s="40">
        <v>46044</v>
      </c>
      <c r="B5176" s="29">
        <v>1</v>
      </c>
      <c r="C5176" s="22" t="s">
        <v>88</v>
      </c>
      <c r="D5176" s="28">
        <v>0.3</v>
      </c>
      <c r="E5176" s="28">
        <v>0.29975099999999999</v>
      </c>
      <c r="F5176" s="29">
        <v>0</v>
      </c>
      <c r="G5176" s="28">
        <v>0.14987500000000001</v>
      </c>
      <c r="H5176" s="28">
        <v>0</v>
      </c>
      <c r="I5176" s="28">
        <v>0.14987500000000001</v>
      </c>
      <c r="J5176" s="28">
        <v>0.85012500000000002</v>
      </c>
      <c r="K5176" s="28">
        <v>-0.12024700000000001</v>
      </c>
      <c r="L5176" s="28">
        <v>0.10491300000000001</v>
      </c>
      <c r="M5176" s="28">
        <v>0.89508699999999997</v>
      </c>
    </row>
    <row r="5177" spans="1:13" ht="15" customHeight="1" x14ac:dyDescent="0.25">
      <c r="A5177" s="36">
        <v>46045</v>
      </c>
      <c r="B5177" s="24">
        <v>0</v>
      </c>
      <c r="C5177" s="22" t="s">
        <v>88</v>
      </c>
      <c r="D5177" s="23">
        <v>0.1</v>
      </c>
      <c r="E5177" s="23">
        <v>9.3639E-2</v>
      </c>
      <c r="F5177" s="24">
        <v>0</v>
      </c>
      <c r="G5177" s="23">
        <v>4.6819E-2</v>
      </c>
      <c r="H5177" s="23">
        <v>0</v>
      </c>
      <c r="I5177" s="23">
        <v>4.6819E-2</v>
      </c>
      <c r="J5177" s="23">
        <v>0.95318099999999994</v>
      </c>
      <c r="K5177" s="23">
        <v>-0.13613700000000001</v>
      </c>
      <c r="L5177" s="23">
        <v>3.2773999999999998E-2</v>
      </c>
      <c r="M5177" s="23">
        <v>0.96722600000000003</v>
      </c>
    </row>
    <row r="5178" spans="1:13" ht="15" customHeight="1" x14ac:dyDescent="0.25">
      <c r="A5178" s="40">
        <v>46049</v>
      </c>
      <c r="B5178" s="29">
        <v>1</v>
      </c>
      <c r="C5178" s="22" t="s">
        <v>88</v>
      </c>
      <c r="D5178" s="28">
        <v>0.3</v>
      </c>
      <c r="E5178" s="28">
        <v>0.27364500000000003</v>
      </c>
      <c r="F5178" s="29">
        <v>0</v>
      </c>
      <c r="G5178" s="28">
        <v>0.136823</v>
      </c>
      <c r="H5178" s="28">
        <v>0</v>
      </c>
      <c r="I5178" s="28">
        <v>0.136823</v>
      </c>
      <c r="J5178" s="28">
        <v>0.86317699999999997</v>
      </c>
      <c r="K5178" s="28">
        <v>-0.12948399999999999</v>
      </c>
      <c r="L5178" s="28">
        <v>9.5776E-2</v>
      </c>
      <c r="M5178" s="28">
        <v>0.90422400000000003</v>
      </c>
    </row>
    <row r="5179" spans="1:13" ht="15" customHeight="1" x14ac:dyDescent="0.25">
      <c r="A5179" s="36">
        <v>46050</v>
      </c>
      <c r="B5179" s="24">
        <v>1</v>
      </c>
      <c r="C5179" s="22" t="s">
        <v>88</v>
      </c>
      <c r="D5179" s="23">
        <v>0.3</v>
      </c>
      <c r="E5179" s="23">
        <v>0.25653700000000002</v>
      </c>
      <c r="F5179" s="24">
        <v>0</v>
      </c>
      <c r="G5179" s="23">
        <v>0.12826899999999999</v>
      </c>
      <c r="H5179" s="23">
        <v>0</v>
      </c>
      <c r="I5179" s="23">
        <v>0.12826899999999999</v>
      </c>
      <c r="J5179" s="23">
        <v>0.87173100000000003</v>
      </c>
      <c r="K5179" s="23">
        <v>-0.11638900000000001</v>
      </c>
      <c r="L5179" s="23">
        <v>8.9788000000000007E-2</v>
      </c>
      <c r="M5179" s="23">
        <v>0.91021200000000002</v>
      </c>
    </row>
    <row r="5180" spans="1:13" ht="15" customHeight="1" x14ac:dyDescent="0.25">
      <c r="A5180" s="40">
        <v>46051</v>
      </c>
      <c r="B5180" s="29">
        <v>1</v>
      </c>
      <c r="C5180" s="22" t="s">
        <v>88</v>
      </c>
      <c r="D5180" s="28">
        <v>0.3</v>
      </c>
      <c r="E5180" s="28">
        <v>0.25964300000000001</v>
      </c>
      <c r="F5180" s="29">
        <v>0</v>
      </c>
      <c r="G5180" s="28">
        <v>0.12982099999999999</v>
      </c>
      <c r="H5180" s="28">
        <v>0</v>
      </c>
      <c r="I5180" s="28">
        <v>0.12982099999999999</v>
      </c>
      <c r="J5180" s="28">
        <v>0.87017900000000004</v>
      </c>
      <c r="K5180" s="28">
        <v>-0.109943</v>
      </c>
      <c r="L5180" s="28">
        <v>9.0874999999999997E-2</v>
      </c>
      <c r="M5180" s="28">
        <v>0.90912499999999996</v>
      </c>
    </row>
    <row r="5181" spans="1:13" ht="15" customHeight="1" x14ac:dyDescent="0.25">
      <c r="A5181" s="36">
        <v>46052</v>
      </c>
      <c r="B5181" s="24">
        <v>1</v>
      </c>
      <c r="C5181" s="22" t="s">
        <v>88</v>
      </c>
      <c r="D5181" s="23">
        <v>0.3</v>
      </c>
      <c r="E5181" s="23">
        <v>0.265042</v>
      </c>
      <c r="F5181" s="24">
        <v>0</v>
      </c>
      <c r="G5181" s="23">
        <v>0.132521</v>
      </c>
      <c r="H5181" s="23">
        <v>0</v>
      </c>
      <c r="I5181" s="23">
        <v>0.132521</v>
      </c>
      <c r="J5181" s="23">
        <v>0.867479</v>
      </c>
      <c r="K5181" s="23">
        <v>-0.11383799999999999</v>
      </c>
      <c r="L5181" s="23">
        <v>9.2765E-2</v>
      </c>
      <c r="M5181" s="23">
        <v>0.90723500000000001</v>
      </c>
    </row>
    <row r="5182" spans="1:13" ht="15" customHeight="1" x14ac:dyDescent="0.25">
      <c r="A5182" s="40">
        <v>46054</v>
      </c>
      <c r="B5182" s="29">
        <v>0</v>
      </c>
      <c r="C5182" s="22" t="s">
        <v>88</v>
      </c>
      <c r="D5182" s="28">
        <v>0.1</v>
      </c>
      <c r="E5182" s="28">
        <v>7.8774999999999998E-2</v>
      </c>
      <c r="F5182" s="29">
        <v>0</v>
      </c>
      <c r="G5182" s="28">
        <v>3.9387999999999999E-2</v>
      </c>
      <c r="H5182" s="28">
        <v>0</v>
      </c>
      <c r="I5182" s="28">
        <v>3.9387999999999999E-2</v>
      </c>
      <c r="J5182" s="28">
        <v>0.96061200000000002</v>
      </c>
      <c r="K5182" s="28">
        <v>-0.13764199999999999</v>
      </c>
      <c r="L5182" s="28">
        <v>2.7570999999999998E-2</v>
      </c>
      <c r="M5182" s="28">
        <v>0.97242899999999999</v>
      </c>
    </row>
    <row r="5183" spans="1:13" ht="15" customHeight="1" x14ac:dyDescent="0.25">
      <c r="A5183" s="36">
        <v>46055</v>
      </c>
      <c r="B5183" s="24">
        <v>0</v>
      </c>
      <c r="C5183" s="22" t="s">
        <v>88</v>
      </c>
      <c r="D5183" s="23">
        <v>0.1</v>
      </c>
      <c r="E5183" s="23">
        <v>7.6601000000000002E-2</v>
      </c>
      <c r="F5183" s="24">
        <v>0</v>
      </c>
      <c r="G5183" s="23">
        <v>3.8301000000000002E-2</v>
      </c>
      <c r="H5183" s="23">
        <v>0</v>
      </c>
      <c r="I5183" s="23">
        <v>3.8301000000000002E-2</v>
      </c>
      <c r="J5183" s="23">
        <v>0.96169899999999997</v>
      </c>
      <c r="K5183" s="23">
        <v>-0.126142</v>
      </c>
      <c r="L5183" s="23">
        <v>2.681E-2</v>
      </c>
      <c r="M5183" s="23">
        <v>0.97319</v>
      </c>
    </row>
    <row r="5184" spans="1:13" ht="15" customHeight="1" x14ac:dyDescent="0.25">
      <c r="A5184" s="40">
        <v>46056</v>
      </c>
      <c r="B5184" s="29">
        <v>1</v>
      </c>
      <c r="C5184" s="22" t="s">
        <v>88</v>
      </c>
      <c r="D5184" s="28">
        <v>0.3</v>
      </c>
      <c r="E5184" s="28">
        <v>0.19972100000000001</v>
      </c>
      <c r="F5184" s="29">
        <v>0</v>
      </c>
      <c r="G5184" s="28">
        <v>9.9860000000000004E-2</v>
      </c>
      <c r="H5184" s="28">
        <v>0</v>
      </c>
      <c r="I5184" s="28">
        <v>9.9860000000000004E-2</v>
      </c>
      <c r="J5184" s="28">
        <v>0.90014000000000005</v>
      </c>
      <c r="K5184" s="28">
        <v>-0.100842</v>
      </c>
      <c r="L5184" s="28">
        <v>6.9902000000000006E-2</v>
      </c>
      <c r="M5184" s="28">
        <v>0.93009799999999998</v>
      </c>
    </row>
    <row r="5185" spans="1:13" ht="15" customHeight="1" x14ac:dyDescent="0.25">
      <c r="A5185" s="36">
        <v>46057</v>
      </c>
      <c r="B5185" s="24">
        <v>2</v>
      </c>
      <c r="C5185" s="33" t="s">
        <v>89</v>
      </c>
      <c r="D5185" s="23">
        <v>0.5</v>
      </c>
      <c r="E5185" s="23">
        <v>0.33041900000000002</v>
      </c>
      <c r="F5185" s="24">
        <v>0</v>
      </c>
      <c r="G5185" s="23">
        <v>0.16520899999999999</v>
      </c>
      <c r="H5185" s="23">
        <v>0</v>
      </c>
      <c r="I5185" s="23">
        <v>0.16520899999999999</v>
      </c>
      <c r="J5185" s="23">
        <v>0.83479099999999995</v>
      </c>
      <c r="K5185" s="23">
        <v>-9.4668000000000002E-2</v>
      </c>
      <c r="L5185" s="23">
        <v>0.16520899999999999</v>
      </c>
      <c r="M5185" s="23">
        <v>0.83479099999999995</v>
      </c>
    </row>
    <row r="5186" spans="1:13" ht="15" customHeight="1" x14ac:dyDescent="0.25">
      <c r="A5186" s="40">
        <v>46058</v>
      </c>
      <c r="B5186" s="29">
        <v>2</v>
      </c>
      <c r="C5186" s="33" t="s">
        <v>89</v>
      </c>
      <c r="D5186" s="28">
        <v>0.5</v>
      </c>
      <c r="E5186" s="28">
        <v>0.33082400000000001</v>
      </c>
      <c r="F5186" s="29">
        <v>0</v>
      </c>
      <c r="G5186" s="28">
        <v>0.165412</v>
      </c>
      <c r="H5186" s="28">
        <v>0</v>
      </c>
      <c r="I5186" s="28">
        <v>0.165412</v>
      </c>
      <c r="J5186" s="28">
        <v>0.834588</v>
      </c>
      <c r="K5186" s="28">
        <v>-9.5709000000000002E-2</v>
      </c>
      <c r="L5186" s="28">
        <v>0.165412</v>
      </c>
      <c r="M5186" s="28">
        <v>0.834588</v>
      </c>
    </row>
    <row r="5187" spans="1:13" ht="15" customHeight="1" x14ac:dyDescent="0.25">
      <c r="A5187" s="36">
        <v>46059</v>
      </c>
      <c r="B5187" s="24">
        <v>2</v>
      </c>
      <c r="C5187" s="33" t="s">
        <v>89</v>
      </c>
      <c r="D5187" s="23">
        <v>0.5</v>
      </c>
      <c r="E5187" s="23">
        <v>0.34581200000000001</v>
      </c>
      <c r="F5187" s="24">
        <v>0</v>
      </c>
      <c r="G5187" s="23">
        <v>0.172906</v>
      </c>
      <c r="H5187" s="23">
        <v>0</v>
      </c>
      <c r="I5187" s="23">
        <v>0.172906</v>
      </c>
      <c r="J5187" s="23">
        <v>0.827094</v>
      </c>
      <c r="K5187" s="23">
        <v>-9.2313000000000006E-2</v>
      </c>
      <c r="L5187" s="23">
        <v>0.172906</v>
      </c>
      <c r="M5187" s="23">
        <v>0.827094</v>
      </c>
    </row>
    <row r="5188" spans="1:13" ht="15" customHeight="1" x14ac:dyDescent="0.25">
      <c r="A5188" s="40">
        <v>46062</v>
      </c>
      <c r="B5188" s="29">
        <v>2</v>
      </c>
      <c r="C5188" s="33" t="s">
        <v>89</v>
      </c>
      <c r="D5188" s="28">
        <v>0.5</v>
      </c>
      <c r="E5188" s="28">
        <v>0.33870499999999998</v>
      </c>
      <c r="F5188" s="29">
        <v>0</v>
      </c>
      <c r="G5188" s="28">
        <v>0.169353</v>
      </c>
      <c r="H5188" s="28">
        <v>0</v>
      </c>
      <c r="I5188" s="28">
        <v>0.169353</v>
      </c>
      <c r="J5188" s="28">
        <v>0.83064700000000002</v>
      </c>
      <c r="K5188" s="28">
        <v>-7.7093999999999996E-2</v>
      </c>
      <c r="L5188" s="28">
        <v>0.169353</v>
      </c>
      <c r="M5188" s="28">
        <v>0.83064700000000002</v>
      </c>
    </row>
    <row r="5189" spans="1:13" ht="15" customHeight="1" x14ac:dyDescent="0.25">
      <c r="A5189" s="36">
        <v>46063</v>
      </c>
      <c r="B5189" s="24">
        <v>2</v>
      </c>
      <c r="C5189" s="33" t="s">
        <v>89</v>
      </c>
      <c r="D5189" s="23">
        <v>0.5</v>
      </c>
      <c r="E5189" s="23">
        <v>0.33966000000000002</v>
      </c>
      <c r="F5189" s="24">
        <v>0</v>
      </c>
      <c r="G5189" s="23">
        <v>0.16983000000000001</v>
      </c>
      <c r="H5189" s="23">
        <v>0</v>
      </c>
      <c r="I5189" s="23">
        <v>0.16983000000000001</v>
      </c>
      <c r="J5189" s="23">
        <v>0.83016999999999996</v>
      </c>
      <c r="K5189" s="23">
        <v>-7.3732000000000006E-2</v>
      </c>
      <c r="L5189" s="23">
        <v>0.16983000000000001</v>
      </c>
      <c r="M5189" s="23">
        <v>0.83016999999999996</v>
      </c>
    </row>
    <row r="5190" spans="1:13" ht="15" customHeight="1" x14ac:dyDescent="0.25">
      <c r="A5190" s="40">
        <v>46064</v>
      </c>
      <c r="B5190" s="29">
        <v>2</v>
      </c>
      <c r="C5190" s="33" t="s">
        <v>89</v>
      </c>
      <c r="D5190" s="28">
        <v>0.5</v>
      </c>
      <c r="E5190" s="28">
        <v>0.34028700000000001</v>
      </c>
      <c r="F5190" s="29">
        <v>0</v>
      </c>
      <c r="G5190" s="28">
        <v>0.17014399999999999</v>
      </c>
      <c r="H5190" s="28">
        <v>0</v>
      </c>
      <c r="I5190" s="28">
        <v>0.17014399999999999</v>
      </c>
      <c r="J5190" s="28">
        <v>0.82985600000000004</v>
      </c>
      <c r="K5190" s="28">
        <v>-7.3944999999999997E-2</v>
      </c>
      <c r="L5190" s="28">
        <v>0.17014399999999999</v>
      </c>
      <c r="M5190" s="28">
        <v>0.82985600000000004</v>
      </c>
    </row>
    <row r="5191" spans="1:13" ht="15" customHeight="1" x14ac:dyDescent="0.25">
      <c r="A5191" s="36">
        <v>46065</v>
      </c>
      <c r="B5191" s="24">
        <v>2</v>
      </c>
      <c r="C5191" s="33" t="s">
        <v>89</v>
      </c>
      <c r="D5191" s="23">
        <v>0.5</v>
      </c>
      <c r="E5191" s="23">
        <v>0.340474</v>
      </c>
      <c r="F5191" s="24">
        <v>0</v>
      </c>
      <c r="G5191" s="23">
        <v>0.170237</v>
      </c>
      <c r="H5191" s="23">
        <v>0</v>
      </c>
      <c r="I5191" s="23">
        <v>0.170237</v>
      </c>
      <c r="J5191" s="23">
        <v>0.82976300000000003</v>
      </c>
      <c r="K5191" s="23">
        <v>-7.3450000000000001E-2</v>
      </c>
      <c r="L5191" s="23">
        <v>0.170237</v>
      </c>
      <c r="M5191" s="23">
        <v>0.82976300000000003</v>
      </c>
    </row>
    <row r="5192" spans="1:13" ht="15" customHeight="1" x14ac:dyDescent="0.25">
      <c r="A5192" s="40">
        <v>46066</v>
      </c>
      <c r="B5192" s="29">
        <v>1</v>
      </c>
      <c r="C5192" s="22" t="s">
        <v>88</v>
      </c>
      <c r="D5192" s="28">
        <v>0.3</v>
      </c>
      <c r="E5192" s="28">
        <v>0.190216</v>
      </c>
      <c r="F5192" s="29">
        <v>0</v>
      </c>
      <c r="G5192" s="28">
        <v>9.5107999999999998E-2</v>
      </c>
      <c r="H5192" s="28">
        <v>0</v>
      </c>
      <c r="I5192" s="28">
        <v>9.5107999999999998E-2</v>
      </c>
      <c r="J5192" s="28">
        <v>0.90489200000000003</v>
      </c>
      <c r="K5192" s="28">
        <v>-9.4646999999999995E-2</v>
      </c>
      <c r="L5192" s="28">
        <v>9.5107999999999998E-2</v>
      </c>
      <c r="M5192" s="28">
        <v>0.90489200000000003</v>
      </c>
    </row>
    <row r="5193" spans="1:13" ht="15" customHeight="1" x14ac:dyDescent="0.25">
      <c r="A5193" s="36">
        <v>46069</v>
      </c>
      <c r="B5193" s="24">
        <v>1</v>
      </c>
      <c r="C5193" s="22" t="s">
        <v>88</v>
      </c>
      <c r="D5193" s="23">
        <v>0.3</v>
      </c>
      <c r="E5193" s="23">
        <v>0.18975400000000001</v>
      </c>
      <c r="F5193" s="24">
        <v>0</v>
      </c>
      <c r="G5193" s="23">
        <v>9.4877000000000003E-2</v>
      </c>
      <c r="H5193" s="23">
        <v>0</v>
      </c>
      <c r="I5193" s="23">
        <v>9.4877000000000003E-2</v>
      </c>
      <c r="J5193" s="23">
        <v>0.90512300000000001</v>
      </c>
      <c r="K5193" s="23">
        <v>-8.9989E-2</v>
      </c>
      <c r="L5193" s="23">
        <v>9.4877000000000003E-2</v>
      </c>
      <c r="M5193" s="23">
        <v>0.90512300000000001</v>
      </c>
    </row>
    <row r="5194" spans="1:13" ht="15" customHeight="1" x14ac:dyDescent="0.25">
      <c r="A5194" s="40">
        <v>46070</v>
      </c>
      <c r="B5194" s="29">
        <v>2</v>
      </c>
      <c r="C5194" s="33" t="s">
        <v>89</v>
      </c>
      <c r="D5194" s="28">
        <v>0.5</v>
      </c>
      <c r="E5194" s="28">
        <v>0.34236100000000003</v>
      </c>
      <c r="F5194" s="29">
        <v>0</v>
      </c>
      <c r="G5194" s="28">
        <v>0.171181</v>
      </c>
      <c r="H5194" s="28">
        <v>0</v>
      </c>
      <c r="I5194" s="28">
        <v>0.171181</v>
      </c>
      <c r="J5194" s="28">
        <v>0.82881899999999997</v>
      </c>
      <c r="K5194" s="28">
        <v>-8.6167999999999995E-2</v>
      </c>
      <c r="L5194" s="28">
        <v>0.171181</v>
      </c>
      <c r="M5194" s="28">
        <v>0.82881899999999997</v>
      </c>
    </row>
    <row r="5195" spans="1:13" ht="15" customHeight="1" x14ac:dyDescent="0.25">
      <c r="A5195" s="36">
        <v>46071</v>
      </c>
      <c r="B5195" s="24">
        <v>2</v>
      </c>
      <c r="C5195" s="33" t="s">
        <v>89</v>
      </c>
      <c r="D5195" s="23">
        <v>0.5</v>
      </c>
      <c r="E5195" s="23">
        <v>0.35161199999999998</v>
      </c>
      <c r="F5195" s="24">
        <v>0</v>
      </c>
      <c r="G5195" s="23">
        <v>0.17580599999999999</v>
      </c>
      <c r="H5195" s="23">
        <v>0</v>
      </c>
      <c r="I5195" s="23">
        <v>0.17580599999999999</v>
      </c>
      <c r="J5195" s="23">
        <v>0.82419399999999998</v>
      </c>
      <c r="K5195" s="23">
        <v>-7.8852000000000005E-2</v>
      </c>
      <c r="L5195" s="23">
        <v>0.17580599999999999</v>
      </c>
      <c r="M5195" s="23">
        <v>0.82419399999999998</v>
      </c>
    </row>
    <row r="5196" spans="1:13" ht="15" customHeight="1" x14ac:dyDescent="0.25">
      <c r="A5196" s="40">
        <v>46072</v>
      </c>
      <c r="B5196" s="29">
        <v>1</v>
      </c>
      <c r="C5196" s="22" t="s">
        <v>88</v>
      </c>
      <c r="D5196" s="28">
        <v>0.3</v>
      </c>
      <c r="E5196" s="28">
        <v>0.20377500000000001</v>
      </c>
      <c r="F5196" s="29">
        <v>0</v>
      </c>
      <c r="G5196" s="28">
        <v>0.10188800000000001</v>
      </c>
      <c r="H5196" s="28">
        <v>0</v>
      </c>
      <c r="I5196" s="28">
        <v>0.10188800000000001</v>
      </c>
      <c r="J5196" s="28">
        <v>0.89811200000000002</v>
      </c>
      <c r="K5196" s="28">
        <v>-9.5104999999999995E-2</v>
      </c>
      <c r="L5196" s="28">
        <v>0.10188800000000001</v>
      </c>
      <c r="M5196" s="28">
        <v>0.89811200000000002</v>
      </c>
    </row>
    <row r="5197" spans="1:13" ht="15" customHeight="1" x14ac:dyDescent="0.25">
      <c r="A5197" s="36">
        <v>46073</v>
      </c>
      <c r="B5197" s="24">
        <v>1</v>
      </c>
      <c r="C5197" s="22" t="s">
        <v>88</v>
      </c>
      <c r="D5197" s="23">
        <v>0.3</v>
      </c>
      <c r="E5197" s="23">
        <v>0.21549199999999999</v>
      </c>
      <c r="F5197" s="24">
        <v>0</v>
      </c>
      <c r="G5197" s="23">
        <v>0.10774599999999999</v>
      </c>
      <c r="H5197" s="23">
        <v>0</v>
      </c>
      <c r="I5197" s="23">
        <v>0.10774599999999999</v>
      </c>
      <c r="J5197" s="23">
        <v>0.89225399999999999</v>
      </c>
      <c r="K5197" s="23">
        <v>-8.9351E-2</v>
      </c>
      <c r="L5197" s="23">
        <v>0.10774599999999999</v>
      </c>
      <c r="M5197" s="23">
        <v>0.89225399999999999</v>
      </c>
    </row>
    <row r="5198" spans="1:13" ht="15" customHeight="1" x14ac:dyDescent="0.25">
      <c r="A5198" s="40">
        <v>46076</v>
      </c>
      <c r="B5198" s="29">
        <v>1</v>
      </c>
      <c r="C5198" s="22" t="s">
        <v>88</v>
      </c>
      <c r="D5198" s="28">
        <v>0.3</v>
      </c>
      <c r="E5198" s="28">
        <v>0.215083</v>
      </c>
      <c r="F5198" s="29">
        <v>0</v>
      </c>
      <c r="G5198" s="28">
        <v>0.107541</v>
      </c>
      <c r="H5198" s="28">
        <v>0</v>
      </c>
      <c r="I5198" s="28">
        <v>0.107541</v>
      </c>
      <c r="J5198" s="28">
        <v>0.892459</v>
      </c>
      <c r="K5198" s="28">
        <v>-9.2913999999999997E-2</v>
      </c>
      <c r="L5198" s="28">
        <v>0.107541</v>
      </c>
      <c r="M5198" s="28">
        <v>0.892459</v>
      </c>
    </row>
    <row r="5199" spans="1:13" ht="15" customHeight="1" x14ac:dyDescent="0.25">
      <c r="A5199" s="36">
        <v>46077</v>
      </c>
      <c r="B5199" s="24">
        <v>1</v>
      </c>
      <c r="C5199" s="22" t="s">
        <v>88</v>
      </c>
      <c r="D5199" s="23">
        <v>0.3</v>
      </c>
      <c r="E5199" s="23">
        <v>0.22053500000000001</v>
      </c>
      <c r="F5199" s="24">
        <v>0</v>
      </c>
      <c r="G5199" s="23">
        <v>0.110268</v>
      </c>
      <c r="H5199" s="23">
        <v>0</v>
      </c>
      <c r="I5199" s="23">
        <v>0.110268</v>
      </c>
      <c r="J5199" s="23">
        <v>0.88973199999999997</v>
      </c>
      <c r="K5199" s="23">
        <v>-9.5070000000000002E-2</v>
      </c>
      <c r="L5199" s="23">
        <v>0.110268</v>
      </c>
      <c r="M5199" s="23">
        <v>0.88973199999999997</v>
      </c>
    </row>
    <row r="5200" spans="1:13" ht="15" customHeight="1" x14ac:dyDescent="0.25">
      <c r="A5200" s="40">
        <v>46078</v>
      </c>
      <c r="B5200" s="29">
        <v>1</v>
      </c>
      <c r="C5200" s="22" t="s">
        <v>88</v>
      </c>
      <c r="D5200" s="28">
        <v>0.3</v>
      </c>
      <c r="E5200" s="28">
        <v>0.21976599999999999</v>
      </c>
      <c r="F5200" s="29">
        <v>0</v>
      </c>
      <c r="G5200" s="28">
        <v>0.10988299999999999</v>
      </c>
      <c r="H5200" s="28">
        <v>0</v>
      </c>
      <c r="I5200" s="28">
        <v>0.10988299999999999</v>
      </c>
      <c r="J5200" s="28">
        <v>0.89011700000000005</v>
      </c>
      <c r="K5200" s="28">
        <v>-8.7002999999999997E-2</v>
      </c>
      <c r="L5200" s="28">
        <v>0.10988299999999999</v>
      </c>
      <c r="M5200" s="28">
        <v>0.89011700000000005</v>
      </c>
    </row>
    <row r="5201" spans="1:13" ht="15" customHeight="1" x14ac:dyDescent="0.25">
      <c r="A5201" s="36">
        <v>46079</v>
      </c>
      <c r="B5201" s="24">
        <v>1</v>
      </c>
      <c r="C5201" s="22" t="s">
        <v>88</v>
      </c>
      <c r="D5201" s="23">
        <v>0.3</v>
      </c>
      <c r="E5201" s="23">
        <v>0.220633</v>
      </c>
      <c r="F5201" s="24">
        <v>1</v>
      </c>
      <c r="G5201" s="23">
        <v>0.220633</v>
      </c>
      <c r="H5201" s="23">
        <v>0</v>
      </c>
      <c r="I5201" s="23">
        <v>0.220633</v>
      </c>
      <c r="J5201" s="23">
        <v>0.77936700000000003</v>
      </c>
      <c r="K5201" s="23">
        <v>-8.2568000000000003E-2</v>
      </c>
      <c r="L5201" s="23">
        <v>0.220633</v>
      </c>
      <c r="M5201" s="23">
        <v>0.77936700000000003</v>
      </c>
    </row>
    <row r="5202" spans="1:13" ht="15" customHeight="1" x14ac:dyDescent="0.25">
      <c r="A5202" s="40">
        <v>46080</v>
      </c>
      <c r="B5202" s="29">
        <v>0</v>
      </c>
      <c r="C5202" s="22" t="s">
        <v>88</v>
      </c>
      <c r="D5202" s="28">
        <v>0.1</v>
      </c>
      <c r="E5202" s="28">
        <v>8.0823000000000006E-2</v>
      </c>
      <c r="F5202" s="29">
        <v>0</v>
      </c>
      <c r="G5202" s="28">
        <v>4.0411000000000002E-2</v>
      </c>
      <c r="H5202" s="28">
        <v>0</v>
      </c>
      <c r="I5202" s="28">
        <v>4.0411000000000002E-2</v>
      </c>
      <c r="J5202" s="28">
        <v>0.95958900000000003</v>
      </c>
      <c r="K5202" s="28">
        <v>-9.6517000000000006E-2</v>
      </c>
      <c r="L5202" s="28">
        <v>4.0411000000000002E-2</v>
      </c>
      <c r="M5202" s="28">
        <v>0.95958900000000003</v>
      </c>
    </row>
  </sheetData>
  <mergeCells count="4">
    <mergeCell ref="A1:M1"/>
    <mergeCell ref="A3:B3"/>
    <mergeCell ref="E3:I3"/>
    <mergeCell ref="A11:M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148C"/>
  </sheetPr>
  <dimension ref="A1:L518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L1"/>
    </sheetView>
  </sheetViews>
  <sheetFormatPr defaultColWidth="8.7109375" defaultRowHeight="15" x14ac:dyDescent="0.25"/>
  <cols>
    <col min="1" max="1" width="13" customWidth="1"/>
    <col min="2" max="2" width="10" customWidth="1"/>
    <col min="3" max="5" width="11" customWidth="1"/>
    <col min="6" max="6" width="10" customWidth="1"/>
    <col min="7" max="7" width="8" customWidth="1"/>
    <col min="8" max="8" width="11" customWidth="1"/>
    <col min="9" max="10" width="12" customWidth="1"/>
    <col min="11" max="11" width="13" customWidth="1"/>
    <col min="12" max="12" width="12" customWidth="1"/>
  </cols>
  <sheetData>
    <row r="1" spans="1:12" ht="21.75" customHeight="1" x14ac:dyDescent="0.25">
      <c r="A1" s="145" t="s">
        <v>135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2" ht="15" customHeight="1" x14ac:dyDescent="0.25">
      <c r="A3" s="146" t="s">
        <v>136</v>
      </c>
      <c r="B3" s="146"/>
      <c r="C3" s="146"/>
      <c r="E3" s="146" t="s">
        <v>41</v>
      </c>
      <c r="F3" s="146"/>
      <c r="G3" s="146"/>
    </row>
    <row r="4" spans="1:12" ht="15" customHeight="1" x14ac:dyDescent="0.25">
      <c r="A4" s="52" t="s">
        <v>20</v>
      </c>
      <c r="B4" s="53" t="s">
        <v>50</v>
      </c>
      <c r="E4" s="54" t="s">
        <v>90</v>
      </c>
      <c r="F4" s="47">
        <v>957</v>
      </c>
      <c r="G4" s="47" t="s">
        <v>47</v>
      </c>
    </row>
    <row r="5" spans="1:12" ht="15" customHeight="1" x14ac:dyDescent="0.25">
      <c r="A5" s="3" t="s">
        <v>137</v>
      </c>
      <c r="B5" s="55" t="s">
        <v>56</v>
      </c>
      <c r="E5" s="56" t="s">
        <v>89</v>
      </c>
      <c r="F5" s="49">
        <v>2110</v>
      </c>
      <c r="G5" s="49" t="s">
        <v>53</v>
      </c>
    </row>
    <row r="6" spans="1:12" ht="15" customHeight="1" x14ac:dyDescent="0.25">
      <c r="A6" s="52" t="s">
        <v>61</v>
      </c>
      <c r="B6" s="57" t="s">
        <v>62</v>
      </c>
      <c r="E6" s="58" t="s">
        <v>88</v>
      </c>
      <c r="F6" s="51">
        <v>2122</v>
      </c>
      <c r="G6" s="51" t="s">
        <v>59</v>
      </c>
    </row>
    <row r="7" spans="1:12" ht="15" customHeight="1" x14ac:dyDescent="0.25">
      <c r="A7" s="3" t="s">
        <v>138</v>
      </c>
      <c r="B7" s="55" t="s">
        <v>69</v>
      </c>
    </row>
    <row r="8" spans="1:12" ht="15" customHeight="1" x14ac:dyDescent="0.25">
      <c r="A8" s="52" t="s">
        <v>139</v>
      </c>
      <c r="B8" s="53" t="s">
        <v>30</v>
      </c>
    </row>
    <row r="9" spans="1:12" ht="15" customHeight="1" x14ac:dyDescent="0.25">
      <c r="A9" s="3" t="s">
        <v>23</v>
      </c>
      <c r="B9" s="59" t="s">
        <v>65</v>
      </c>
    </row>
    <row r="10" spans="1:12" ht="15" customHeight="1" x14ac:dyDescent="0.25">
      <c r="A10" s="52" t="s">
        <v>24</v>
      </c>
      <c r="B10" s="57" t="s">
        <v>32</v>
      </c>
    </row>
    <row r="11" spans="1:12" ht="15" customHeight="1" x14ac:dyDescent="0.25">
      <c r="A11" s="3" t="s">
        <v>140</v>
      </c>
      <c r="B11" s="55" t="s">
        <v>68</v>
      </c>
    </row>
    <row r="12" spans="1:12" ht="15" customHeight="1" x14ac:dyDescent="0.25">
      <c r="A12" s="52" t="s">
        <v>70</v>
      </c>
      <c r="B12" s="53" t="s">
        <v>71</v>
      </c>
    </row>
    <row r="13" spans="1:12" ht="15" customHeight="1" x14ac:dyDescent="0.25">
      <c r="A13" s="3" t="s">
        <v>72</v>
      </c>
      <c r="B13" s="59" t="s">
        <v>73</v>
      </c>
    </row>
    <row r="14" spans="1:12" ht="15" customHeight="1" x14ac:dyDescent="0.25">
      <c r="A14" s="52" t="s">
        <v>141</v>
      </c>
      <c r="B14" s="57" t="s">
        <v>142</v>
      </c>
    </row>
    <row r="15" spans="1:12" ht="15" customHeight="1" x14ac:dyDescent="0.25">
      <c r="A15" s="3" t="s">
        <v>143</v>
      </c>
      <c r="B15" s="60" t="s">
        <v>144</v>
      </c>
    </row>
    <row r="19" spans="1:12" ht="15" customHeight="1" x14ac:dyDescent="0.25">
      <c r="A19" s="146" t="s">
        <v>145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</row>
    <row r="20" spans="1:12" ht="30" customHeight="1" x14ac:dyDescent="0.25">
      <c r="A20" s="20" t="s">
        <v>92</v>
      </c>
      <c r="B20" s="20" t="s">
        <v>76</v>
      </c>
      <c r="C20" s="20" t="s">
        <v>107</v>
      </c>
      <c r="D20" s="20" t="s">
        <v>108</v>
      </c>
      <c r="E20" s="20" t="s">
        <v>81</v>
      </c>
      <c r="F20" s="20" t="s">
        <v>82</v>
      </c>
      <c r="G20" s="20" t="s">
        <v>146</v>
      </c>
      <c r="H20" s="20" t="s">
        <v>83</v>
      </c>
      <c r="I20" s="20" t="s">
        <v>84</v>
      </c>
      <c r="J20" s="20" t="s">
        <v>85</v>
      </c>
      <c r="K20" s="20" t="s">
        <v>86</v>
      </c>
      <c r="L20" s="20" t="s">
        <v>87</v>
      </c>
    </row>
    <row r="21" spans="1:12" ht="15" customHeight="1" x14ac:dyDescent="0.25">
      <c r="A21" s="36">
        <v>38475</v>
      </c>
      <c r="B21" s="22" t="s">
        <v>88</v>
      </c>
      <c r="C21" s="23">
        <v>0.05</v>
      </c>
      <c r="D21" s="23">
        <v>0.95</v>
      </c>
      <c r="E21" s="61">
        <v>3.6240399999999998E-3</v>
      </c>
      <c r="F21" s="61">
        <v>-3.2786899999999999E-3</v>
      </c>
      <c r="G21" s="61">
        <v>0</v>
      </c>
      <c r="H21" s="61">
        <v>-2.93355E-3</v>
      </c>
      <c r="I21" s="26">
        <v>99.706644769999997</v>
      </c>
      <c r="J21" s="23">
        <v>0</v>
      </c>
      <c r="K21" s="26">
        <v>100</v>
      </c>
      <c r="L21" s="26">
        <v>100</v>
      </c>
    </row>
    <row r="22" spans="1:12" ht="15" customHeight="1" x14ac:dyDescent="0.25">
      <c r="A22" s="40">
        <v>38476</v>
      </c>
      <c r="B22" s="22" t="s">
        <v>88</v>
      </c>
      <c r="C22" s="28">
        <v>0.05</v>
      </c>
      <c r="D22" s="28">
        <v>0.95</v>
      </c>
      <c r="E22" s="62">
        <v>1.006197E-2</v>
      </c>
      <c r="F22" s="62">
        <v>-3.2894700000000001E-3</v>
      </c>
      <c r="G22" s="62">
        <v>0</v>
      </c>
      <c r="H22" s="62">
        <v>-2.6218999999999999E-3</v>
      </c>
      <c r="I22" s="31">
        <v>99.44522379</v>
      </c>
      <c r="J22" s="28">
        <v>-2.6218999999999999E-3</v>
      </c>
      <c r="K22" s="31">
        <v>101.00619745</v>
      </c>
      <c r="L22" s="31">
        <v>99.671052630000005</v>
      </c>
    </row>
    <row r="23" spans="1:12" ht="15" customHeight="1" x14ac:dyDescent="0.25">
      <c r="A23" s="36">
        <v>38477</v>
      </c>
      <c r="B23" s="22" t="s">
        <v>88</v>
      </c>
      <c r="C23" s="23">
        <v>0.05</v>
      </c>
      <c r="D23" s="23">
        <v>0.95</v>
      </c>
      <c r="E23" s="61">
        <v>6.7683600000000002E-3</v>
      </c>
      <c r="F23" s="61">
        <v>0</v>
      </c>
      <c r="G23" s="61">
        <v>0</v>
      </c>
      <c r="H23" s="61">
        <v>3.3841999999999998E-4</v>
      </c>
      <c r="I23" s="26">
        <v>99.478877850000003</v>
      </c>
      <c r="J23" s="23">
        <v>-2.28437E-3</v>
      </c>
      <c r="K23" s="26">
        <v>101.68984369</v>
      </c>
      <c r="L23" s="26">
        <v>99.671052630000005</v>
      </c>
    </row>
    <row r="24" spans="1:12" ht="15" customHeight="1" x14ac:dyDescent="0.25">
      <c r="A24" s="40">
        <v>38478</v>
      </c>
      <c r="B24" s="22" t="s">
        <v>88</v>
      </c>
      <c r="C24" s="28">
        <v>0.05</v>
      </c>
      <c r="D24" s="28">
        <v>0.95</v>
      </c>
      <c r="E24" s="62">
        <v>3.2018400000000001E-3</v>
      </c>
      <c r="F24" s="62">
        <v>3.3003300000000002E-3</v>
      </c>
      <c r="G24" s="62">
        <v>0</v>
      </c>
      <c r="H24" s="62">
        <v>3.2954099999999999E-3</v>
      </c>
      <c r="I24" s="31">
        <v>99.806701070000003</v>
      </c>
      <c r="J24" s="28">
        <v>0</v>
      </c>
      <c r="K24" s="31">
        <v>102.01543783</v>
      </c>
      <c r="L24" s="31">
        <v>100</v>
      </c>
    </row>
    <row r="25" spans="1:12" ht="15" customHeight="1" x14ac:dyDescent="0.25">
      <c r="A25" s="36">
        <v>38481</v>
      </c>
      <c r="B25" s="22" t="s">
        <v>88</v>
      </c>
      <c r="C25" s="23">
        <v>0.05</v>
      </c>
      <c r="D25" s="23">
        <v>0.95</v>
      </c>
      <c r="E25" s="61">
        <v>1.5262090000000001E-2</v>
      </c>
      <c r="F25" s="61">
        <v>-8.2236800000000006E-3</v>
      </c>
      <c r="G25" s="61">
        <v>0</v>
      </c>
      <c r="H25" s="61">
        <v>-7.0493999999999999E-3</v>
      </c>
      <c r="I25" s="26">
        <v>99.103124159999993</v>
      </c>
      <c r="J25" s="23">
        <v>-7.0493999999999999E-3</v>
      </c>
      <c r="K25" s="26">
        <v>103.57240666</v>
      </c>
      <c r="L25" s="26">
        <v>99.177631579999996</v>
      </c>
    </row>
    <row r="26" spans="1:12" ht="15" customHeight="1" x14ac:dyDescent="0.25">
      <c r="A26" s="40">
        <v>38482</v>
      </c>
      <c r="B26" s="22" t="s">
        <v>88</v>
      </c>
      <c r="C26" s="28">
        <v>0.05</v>
      </c>
      <c r="D26" s="28">
        <v>0.95</v>
      </c>
      <c r="E26" s="62">
        <v>-4.1621399999999999E-3</v>
      </c>
      <c r="F26" s="62">
        <v>-3.3167499999999998E-3</v>
      </c>
      <c r="G26" s="62">
        <v>0</v>
      </c>
      <c r="H26" s="62">
        <v>-3.3590199999999999E-3</v>
      </c>
      <c r="I26" s="31">
        <v>98.770234880000004</v>
      </c>
      <c r="J26" s="28">
        <v>-1.038474E-2</v>
      </c>
      <c r="K26" s="31">
        <v>103.14132408</v>
      </c>
      <c r="L26" s="31">
        <v>98.848684210000002</v>
      </c>
    </row>
    <row r="27" spans="1:12" ht="15" customHeight="1" x14ac:dyDescent="0.25">
      <c r="A27" s="36">
        <v>38483</v>
      </c>
      <c r="B27" s="22" t="s">
        <v>88</v>
      </c>
      <c r="C27" s="23">
        <v>0.05</v>
      </c>
      <c r="D27" s="23">
        <v>0.95</v>
      </c>
      <c r="E27" s="61">
        <v>2.8912500000000002E-3</v>
      </c>
      <c r="F27" s="61">
        <v>-1.6638899999999999E-3</v>
      </c>
      <c r="G27" s="61">
        <v>0</v>
      </c>
      <c r="H27" s="61">
        <v>-1.43614E-3</v>
      </c>
      <c r="I27" s="26">
        <v>98.628387380000007</v>
      </c>
      <c r="J27" s="23">
        <v>-1.1805960000000001E-2</v>
      </c>
      <c r="K27" s="26">
        <v>103.43953179</v>
      </c>
      <c r="L27" s="26">
        <v>98.684210530000001</v>
      </c>
    </row>
    <row r="28" spans="1:12" ht="15" customHeight="1" x14ac:dyDescent="0.25">
      <c r="A28" s="40">
        <v>38484</v>
      </c>
      <c r="B28" s="22" t="s">
        <v>88</v>
      </c>
      <c r="C28" s="28">
        <v>0.05</v>
      </c>
      <c r="D28" s="28">
        <v>0.95</v>
      </c>
      <c r="E28" s="62">
        <v>9.8548699999999999E-3</v>
      </c>
      <c r="F28" s="62">
        <v>0</v>
      </c>
      <c r="G28" s="62">
        <v>0</v>
      </c>
      <c r="H28" s="62">
        <v>4.9273999999999997E-4</v>
      </c>
      <c r="I28" s="31">
        <v>98.676985889999997</v>
      </c>
      <c r="J28" s="28">
        <v>-1.1319030000000001E-2</v>
      </c>
      <c r="K28" s="31">
        <v>104.45891528999999</v>
      </c>
      <c r="L28" s="31">
        <v>98.684210530000001</v>
      </c>
    </row>
    <row r="29" spans="1:12" ht="15" customHeight="1" x14ac:dyDescent="0.25">
      <c r="A29" s="36">
        <v>38485</v>
      </c>
      <c r="B29" s="22" t="s">
        <v>88</v>
      </c>
      <c r="C29" s="23">
        <v>0.05</v>
      </c>
      <c r="D29" s="23">
        <v>0.95</v>
      </c>
      <c r="E29" s="61">
        <v>6.5155100000000004E-3</v>
      </c>
      <c r="F29" s="61">
        <v>-3.3333299999999998E-3</v>
      </c>
      <c r="G29" s="61">
        <v>0</v>
      </c>
      <c r="H29" s="61">
        <v>-2.84089E-3</v>
      </c>
      <c r="I29" s="26">
        <v>98.396655330000002</v>
      </c>
      <c r="J29" s="23">
        <v>-1.412777E-2</v>
      </c>
      <c r="K29" s="26">
        <v>105.13951861</v>
      </c>
      <c r="L29" s="26">
        <v>98.355263160000007</v>
      </c>
    </row>
    <row r="30" spans="1:12" ht="15" customHeight="1" x14ac:dyDescent="0.25">
      <c r="A30" s="40">
        <v>38488</v>
      </c>
      <c r="B30" s="22" t="s">
        <v>88</v>
      </c>
      <c r="C30" s="28">
        <v>0.05</v>
      </c>
      <c r="D30" s="28">
        <v>0.95</v>
      </c>
      <c r="E30" s="62">
        <v>1.2068769999999999E-2</v>
      </c>
      <c r="F30" s="62">
        <v>-3.3444799999999999E-3</v>
      </c>
      <c r="G30" s="62">
        <v>0</v>
      </c>
      <c r="H30" s="62">
        <v>-2.5738200000000001E-3</v>
      </c>
      <c r="I30" s="31">
        <v>98.143400119999995</v>
      </c>
      <c r="J30" s="28">
        <v>-1.6665220000000001E-2</v>
      </c>
      <c r="K30" s="31">
        <v>106.40842284999999</v>
      </c>
      <c r="L30" s="31">
        <v>98.026315789999998</v>
      </c>
    </row>
    <row r="31" spans="1:12" ht="15" customHeight="1" x14ac:dyDescent="0.25">
      <c r="A31" s="36">
        <v>38489</v>
      </c>
      <c r="B31" s="22" t="s">
        <v>88</v>
      </c>
      <c r="C31" s="23">
        <v>0.05</v>
      </c>
      <c r="D31" s="23">
        <v>0.95</v>
      </c>
      <c r="E31" s="61">
        <v>-9.1700299999999992E-3</v>
      </c>
      <c r="F31" s="61">
        <v>-1.67785E-3</v>
      </c>
      <c r="G31" s="61">
        <v>0</v>
      </c>
      <c r="H31" s="61">
        <v>-2.0524599999999999E-3</v>
      </c>
      <c r="I31" s="26">
        <v>97.941964609999999</v>
      </c>
      <c r="J31" s="23">
        <v>-1.8683479999999999E-2</v>
      </c>
      <c r="K31" s="26">
        <v>105.43265476000001</v>
      </c>
      <c r="L31" s="26">
        <v>97.861842109999998</v>
      </c>
    </row>
    <row r="32" spans="1:12" ht="15" customHeight="1" x14ac:dyDescent="0.25">
      <c r="A32" s="40">
        <v>38490</v>
      </c>
      <c r="B32" s="22" t="s">
        <v>88</v>
      </c>
      <c r="C32" s="28">
        <v>0.05</v>
      </c>
      <c r="D32" s="28">
        <v>0.95</v>
      </c>
      <c r="E32" s="62">
        <v>7.1961100000000004E-3</v>
      </c>
      <c r="F32" s="62">
        <v>0</v>
      </c>
      <c r="G32" s="62">
        <v>0</v>
      </c>
      <c r="H32" s="62">
        <v>3.5981000000000001E-4</v>
      </c>
      <c r="I32" s="31">
        <v>97.977204689999994</v>
      </c>
      <c r="J32" s="28">
        <v>-1.83304E-2</v>
      </c>
      <c r="K32" s="31">
        <v>106.19136009</v>
      </c>
      <c r="L32" s="31">
        <v>97.861842109999998</v>
      </c>
    </row>
    <row r="33" spans="1:12" ht="15" customHeight="1" x14ac:dyDescent="0.25">
      <c r="A33" s="36">
        <v>38491</v>
      </c>
      <c r="B33" s="22" t="s">
        <v>88</v>
      </c>
      <c r="C33" s="23">
        <v>0.05</v>
      </c>
      <c r="D33" s="23">
        <v>0.95</v>
      </c>
      <c r="E33" s="61">
        <v>5.0051100000000001E-3</v>
      </c>
      <c r="F33" s="61">
        <v>-5.0420200000000004E-3</v>
      </c>
      <c r="G33" s="61">
        <v>0</v>
      </c>
      <c r="H33" s="61">
        <v>-4.53966E-3</v>
      </c>
      <c r="I33" s="26">
        <v>97.532421450000001</v>
      </c>
      <c r="J33" s="23">
        <v>-2.2786839999999999E-2</v>
      </c>
      <c r="K33" s="26">
        <v>106.72285955</v>
      </c>
      <c r="L33" s="26">
        <v>97.368421049999995</v>
      </c>
    </row>
    <row r="34" spans="1:12" ht="15" customHeight="1" x14ac:dyDescent="0.25">
      <c r="A34" s="40">
        <v>38492</v>
      </c>
      <c r="B34" s="22" t="s">
        <v>88</v>
      </c>
      <c r="C34" s="28">
        <v>0.05</v>
      </c>
      <c r="D34" s="28">
        <v>0.95</v>
      </c>
      <c r="E34" s="62">
        <v>-6.5958900000000001E-3</v>
      </c>
      <c r="F34" s="62">
        <v>0</v>
      </c>
      <c r="G34" s="62">
        <v>0</v>
      </c>
      <c r="H34" s="62">
        <v>-3.2979E-4</v>
      </c>
      <c r="I34" s="31">
        <v>97.500255780000003</v>
      </c>
      <c r="J34" s="28">
        <v>-2.310912E-2</v>
      </c>
      <c r="K34" s="31">
        <v>106.01892706</v>
      </c>
      <c r="L34" s="31">
        <v>97.368421049999995</v>
      </c>
    </row>
    <row r="35" spans="1:12" ht="15" customHeight="1" x14ac:dyDescent="0.25">
      <c r="A35" s="36">
        <v>38495</v>
      </c>
      <c r="B35" s="22" t="s">
        <v>88</v>
      </c>
      <c r="C35" s="23">
        <v>0.05</v>
      </c>
      <c r="D35" s="23">
        <v>0.95</v>
      </c>
      <c r="E35" s="61">
        <v>7.3572300000000002E-3</v>
      </c>
      <c r="F35" s="61">
        <v>3.3783799999999998E-3</v>
      </c>
      <c r="G35" s="61">
        <v>0</v>
      </c>
      <c r="H35" s="61">
        <v>3.5773200000000002E-3</v>
      </c>
      <c r="I35" s="26">
        <v>97.849045500000003</v>
      </c>
      <c r="J35" s="23">
        <v>-1.9614469999999998E-2</v>
      </c>
      <c r="K35" s="26">
        <v>106.79893294</v>
      </c>
      <c r="L35" s="26">
        <v>97.697368420000004</v>
      </c>
    </row>
    <row r="36" spans="1:12" ht="15" customHeight="1" x14ac:dyDescent="0.25">
      <c r="A36" s="40">
        <v>38496</v>
      </c>
      <c r="B36" s="22" t="s">
        <v>88</v>
      </c>
      <c r="C36" s="28">
        <v>0.05</v>
      </c>
      <c r="D36" s="28">
        <v>0.95</v>
      </c>
      <c r="E36" s="62">
        <v>5.00513E-3</v>
      </c>
      <c r="F36" s="62">
        <v>0</v>
      </c>
      <c r="G36" s="62">
        <v>0</v>
      </c>
      <c r="H36" s="62">
        <v>2.5025999999999998E-4</v>
      </c>
      <c r="I36" s="31">
        <v>97.873532850000004</v>
      </c>
      <c r="J36" s="28">
        <v>-1.936912E-2</v>
      </c>
      <c r="K36" s="31">
        <v>107.33347534000001</v>
      </c>
      <c r="L36" s="31">
        <v>97.697368420000004</v>
      </c>
    </row>
    <row r="37" spans="1:12" ht="15" customHeight="1" x14ac:dyDescent="0.25">
      <c r="A37" s="36">
        <v>38497</v>
      </c>
      <c r="B37" s="22" t="s">
        <v>88</v>
      </c>
      <c r="C37" s="23">
        <v>0.05</v>
      </c>
      <c r="D37" s="23">
        <v>0.95</v>
      </c>
      <c r="E37" s="61">
        <v>3.4587400000000001E-3</v>
      </c>
      <c r="F37" s="61">
        <v>-1.6835000000000001E-3</v>
      </c>
      <c r="G37" s="61">
        <v>0</v>
      </c>
      <c r="H37" s="61">
        <v>-1.42639E-3</v>
      </c>
      <c r="I37" s="26">
        <v>97.733927039999998</v>
      </c>
      <c r="J37" s="23">
        <v>-2.0767879999999999E-2</v>
      </c>
      <c r="K37" s="26">
        <v>107.70471351</v>
      </c>
      <c r="L37" s="26">
        <v>97.532894740000003</v>
      </c>
    </row>
    <row r="38" spans="1:12" ht="15" customHeight="1" x14ac:dyDescent="0.25">
      <c r="A38" s="40">
        <v>38498</v>
      </c>
      <c r="B38" s="22" t="s">
        <v>88</v>
      </c>
      <c r="C38" s="28">
        <v>0.05</v>
      </c>
      <c r="D38" s="28">
        <v>0.95</v>
      </c>
      <c r="E38" s="62">
        <v>-9.0408000000000003E-4</v>
      </c>
      <c r="F38" s="62">
        <v>-1.6863399999999999E-3</v>
      </c>
      <c r="G38" s="62">
        <v>0</v>
      </c>
      <c r="H38" s="62">
        <v>-1.64723E-3</v>
      </c>
      <c r="I38" s="31">
        <v>97.572937010000004</v>
      </c>
      <c r="J38" s="28">
        <v>-2.2380899999999999E-2</v>
      </c>
      <c r="K38" s="31">
        <v>107.60733956</v>
      </c>
      <c r="L38" s="31">
        <v>97.368421049999995</v>
      </c>
    </row>
    <row r="39" spans="1:12" ht="15" customHeight="1" x14ac:dyDescent="0.25">
      <c r="A39" s="36">
        <v>38499</v>
      </c>
      <c r="B39" s="22" t="s">
        <v>88</v>
      </c>
      <c r="C39" s="23">
        <v>0.05</v>
      </c>
      <c r="D39" s="23">
        <v>0.95</v>
      </c>
      <c r="E39" s="61">
        <v>-5.3540000000000003E-3</v>
      </c>
      <c r="F39" s="61">
        <v>-6.7567599999999997E-3</v>
      </c>
      <c r="G39" s="61">
        <v>0</v>
      </c>
      <c r="H39" s="61">
        <v>-6.6866199999999999E-3</v>
      </c>
      <c r="I39" s="26">
        <v>96.920503980000007</v>
      </c>
      <c r="J39" s="23">
        <v>-2.8917869999999998E-2</v>
      </c>
      <c r="K39" s="26">
        <v>107.03121038</v>
      </c>
      <c r="L39" s="26">
        <v>96.71052632</v>
      </c>
    </row>
    <row r="40" spans="1:12" ht="15" customHeight="1" x14ac:dyDescent="0.25">
      <c r="A40" s="40">
        <v>38502</v>
      </c>
      <c r="B40" s="22" t="s">
        <v>88</v>
      </c>
      <c r="C40" s="28">
        <v>0.05</v>
      </c>
      <c r="D40" s="28">
        <v>0.95</v>
      </c>
      <c r="E40" s="62">
        <v>-7.3729399999999997E-3</v>
      </c>
      <c r="F40" s="62">
        <v>0</v>
      </c>
      <c r="G40" s="62">
        <v>0</v>
      </c>
      <c r="H40" s="62">
        <v>-3.6864999999999999E-4</v>
      </c>
      <c r="I40" s="31">
        <v>96.884774530000001</v>
      </c>
      <c r="J40" s="28">
        <v>-2.9275860000000001E-2</v>
      </c>
      <c r="K40" s="31">
        <v>106.24207568999999</v>
      </c>
      <c r="L40" s="31">
        <v>96.71052632</v>
      </c>
    </row>
    <row r="41" spans="1:12" ht="15" customHeight="1" x14ac:dyDescent="0.25">
      <c r="A41" s="36">
        <v>38503</v>
      </c>
      <c r="B41" s="22" t="s">
        <v>88</v>
      </c>
      <c r="C41" s="23">
        <v>0.05</v>
      </c>
      <c r="D41" s="23">
        <v>0.95</v>
      </c>
      <c r="E41" s="61">
        <v>5.1745699999999999E-3</v>
      </c>
      <c r="F41" s="61">
        <v>1.70068E-3</v>
      </c>
      <c r="G41" s="61">
        <v>0</v>
      </c>
      <c r="H41" s="61">
        <v>1.87437E-3</v>
      </c>
      <c r="I41" s="26">
        <v>97.066372909999998</v>
      </c>
      <c r="J41" s="23">
        <v>-2.7456350000000001E-2</v>
      </c>
      <c r="K41" s="26">
        <v>106.79183276000001</v>
      </c>
      <c r="L41" s="26">
        <v>96.875</v>
      </c>
    </row>
    <row r="42" spans="1:12" ht="15" customHeight="1" x14ac:dyDescent="0.25">
      <c r="A42" s="40">
        <v>38504</v>
      </c>
      <c r="B42" s="22" t="s">
        <v>88</v>
      </c>
      <c r="C42" s="28">
        <v>6.9116179999999999E-2</v>
      </c>
      <c r="D42" s="28">
        <v>0.93088382000000003</v>
      </c>
      <c r="E42" s="62">
        <v>5.8792799999999997E-3</v>
      </c>
      <c r="F42" s="62">
        <v>1.358234E-2</v>
      </c>
      <c r="G42" s="62">
        <v>3.8229999999999998E-5</v>
      </c>
      <c r="H42" s="62">
        <v>1.3011699999999999E-2</v>
      </c>
      <c r="I42" s="31">
        <v>98.329371850000001</v>
      </c>
      <c r="J42" s="28">
        <v>-1.48019E-2</v>
      </c>
      <c r="K42" s="31">
        <v>107.41969185000001</v>
      </c>
      <c r="L42" s="31">
        <v>98.190789469999999</v>
      </c>
    </row>
    <row r="43" spans="1:12" ht="15" customHeight="1" x14ac:dyDescent="0.25">
      <c r="A43" s="36">
        <v>38505</v>
      </c>
      <c r="B43" s="22" t="s">
        <v>88</v>
      </c>
      <c r="C43" s="23">
        <v>6.9116179999999999E-2</v>
      </c>
      <c r="D43" s="23">
        <v>0.93088382000000003</v>
      </c>
      <c r="E43" s="61">
        <v>-7.9789200000000005E-3</v>
      </c>
      <c r="F43" s="61">
        <v>-1.6750419999999999E-2</v>
      </c>
      <c r="G43" s="61">
        <v>0</v>
      </c>
      <c r="H43" s="61">
        <v>-1.6144169999999999E-2</v>
      </c>
      <c r="I43" s="26">
        <v>96.741926090000007</v>
      </c>
      <c r="J43" s="23">
        <v>-3.0707109999999999E-2</v>
      </c>
      <c r="K43" s="26">
        <v>106.56259826</v>
      </c>
      <c r="L43" s="26">
        <v>96.546052630000005</v>
      </c>
    </row>
    <row r="44" spans="1:12" ht="15" customHeight="1" x14ac:dyDescent="0.25">
      <c r="A44" s="40">
        <v>38506</v>
      </c>
      <c r="B44" s="22" t="s">
        <v>88</v>
      </c>
      <c r="C44" s="28">
        <v>6.9116179999999999E-2</v>
      </c>
      <c r="D44" s="28">
        <v>0.93088382000000003</v>
      </c>
      <c r="E44" s="62">
        <v>5.3493799999999999E-3</v>
      </c>
      <c r="F44" s="62">
        <v>0</v>
      </c>
      <c r="G44" s="62">
        <v>0</v>
      </c>
      <c r="H44" s="62">
        <v>3.6973000000000003E-4</v>
      </c>
      <c r="I44" s="31">
        <v>96.777694330000003</v>
      </c>
      <c r="J44" s="28">
        <v>-3.0348730000000001E-2</v>
      </c>
      <c r="K44" s="31">
        <v>107.13264157</v>
      </c>
      <c r="L44" s="31">
        <v>96.546052630000005</v>
      </c>
    </row>
    <row r="45" spans="1:12" ht="15" customHeight="1" x14ac:dyDescent="0.25">
      <c r="A45" s="36">
        <v>38507</v>
      </c>
      <c r="B45" s="22" t="s">
        <v>88</v>
      </c>
      <c r="C45" s="23">
        <v>6.9116179999999999E-2</v>
      </c>
      <c r="D45" s="23">
        <v>0.93088382000000003</v>
      </c>
      <c r="E45" s="61">
        <v>3.0297000000000001E-4</v>
      </c>
      <c r="F45" s="61">
        <v>0</v>
      </c>
      <c r="G45" s="61">
        <v>0</v>
      </c>
      <c r="H45" s="61">
        <v>2.0939999999999999E-5</v>
      </c>
      <c r="I45" s="26">
        <v>96.779720859999998</v>
      </c>
      <c r="J45" s="23">
        <v>-3.032843E-2</v>
      </c>
      <c r="K45" s="26">
        <v>107.16509954999999</v>
      </c>
      <c r="L45" s="26">
        <v>96.546052630000005</v>
      </c>
    </row>
    <row r="46" spans="1:12" ht="15" customHeight="1" x14ac:dyDescent="0.25">
      <c r="A46" s="40">
        <v>38509</v>
      </c>
      <c r="B46" s="22" t="s">
        <v>88</v>
      </c>
      <c r="C46" s="28">
        <v>6.9116179999999999E-2</v>
      </c>
      <c r="D46" s="28">
        <v>0.93088382000000003</v>
      </c>
      <c r="E46" s="62">
        <v>1.17365E-3</v>
      </c>
      <c r="F46" s="62">
        <v>1.7035799999999999E-3</v>
      </c>
      <c r="G46" s="62">
        <v>0</v>
      </c>
      <c r="H46" s="62">
        <v>1.6669499999999999E-3</v>
      </c>
      <c r="I46" s="31">
        <v>96.941047929999996</v>
      </c>
      <c r="J46" s="28">
        <v>-2.8712029999999999E-2</v>
      </c>
      <c r="K46" s="31">
        <v>107.29087423999999</v>
      </c>
      <c r="L46" s="31">
        <v>96.71052632</v>
      </c>
    </row>
    <row r="47" spans="1:12" ht="15" customHeight="1" x14ac:dyDescent="0.25">
      <c r="A47" s="36">
        <v>38510</v>
      </c>
      <c r="B47" s="22" t="s">
        <v>88</v>
      </c>
      <c r="C47" s="23">
        <v>6.9116179999999999E-2</v>
      </c>
      <c r="D47" s="23">
        <v>0.93088382000000003</v>
      </c>
      <c r="E47" s="61">
        <v>5.1051000000000004E-4</v>
      </c>
      <c r="F47" s="61">
        <v>1.70068E-3</v>
      </c>
      <c r="G47" s="61">
        <v>0</v>
      </c>
      <c r="H47" s="61">
        <v>1.61842E-3</v>
      </c>
      <c r="I47" s="26">
        <v>97.097939280000006</v>
      </c>
      <c r="J47" s="23">
        <v>-2.714008E-2</v>
      </c>
      <c r="K47" s="26">
        <v>107.34564708000001</v>
      </c>
      <c r="L47" s="26">
        <v>96.875</v>
      </c>
    </row>
    <row r="48" spans="1:12" ht="15" customHeight="1" x14ac:dyDescent="0.25">
      <c r="A48" s="40">
        <v>38511</v>
      </c>
      <c r="B48" s="22" t="s">
        <v>88</v>
      </c>
      <c r="C48" s="28">
        <v>6.9116179999999999E-2</v>
      </c>
      <c r="D48" s="28">
        <v>0.93088382000000003</v>
      </c>
      <c r="E48" s="62">
        <v>-9.4490000000000004E-4</v>
      </c>
      <c r="F48" s="62">
        <v>-1.69779E-3</v>
      </c>
      <c r="G48" s="62">
        <v>0</v>
      </c>
      <c r="H48" s="62">
        <v>-1.64576E-3</v>
      </c>
      <c r="I48" s="31">
        <v>96.938139759999999</v>
      </c>
      <c r="J48" s="28">
        <v>-2.874117E-2</v>
      </c>
      <c r="K48" s="31">
        <v>107.24421589000001</v>
      </c>
      <c r="L48" s="31">
        <v>96.71052632</v>
      </c>
    </row>
    <row r="49" spans="1:12" ht="15" customHeight="1" x14ac:dyDescent="0.25">
      <c r="A49" s="36">
        <v>38512</v>
      </c>
      <c r="B49" s="22" t="s">
        <v>88</v>
      </c>
      <c r="C49" s="23">
        <v>6.9116179999999999E-2</v>
      </c>
      <c r="D49" s="23">
        <v>0.93088382000000003</v>
      </c>
      <c r="E49" s="61">
        <v>4.4452399999999996E-3</v>
      </c>
      <c r="F49" s="61">
        <v>0</v>
      </c>
      <c r="G49" s="61">
        <v>0</v>
      </c>
      <c r="H49" s="61">
        <v>3.0724000000000002E-4</v>
      </c>
      <c r="I49" s="26">
        <v>96.967922860000002</v>
      </c>
      <c r="J49" s="23">
        <v>-2.8442760000000001E-2</v>
      </c>
      <c r="K49" s="26">
        <v>107.72094250000001</v>
      </c>
      <c r="L49" s="26">
        <v>96.71052632</v>
      </c>
    </row>
    <row r="50" spans="1:12" ht="15" customHeight="1" x14ac:dyDescent="0.25">
      <c r="A50" s="40">
        <v>38513</v>
      </c>
      <c r="B50" s="22" t="s">
        <v>88</v>
      </c>
      <c r="C50" s="28">
        <v>6.9116179999999999E-2</v>
      </c>
      <c r="D50" s="28">
        <v>0.93088382000000003</v>
      </c>
      <c r="E50" s="62">
        <v>-2.6365099999999999E-3</v>
      </c>
      <c r="F50" s="62">
        <v>0</v>
      </c>
      <c r="G50" s="62">
        <v>0</v>
      </c>
      <c r="H50" s="62">
        <v>-1.8223E-4</v>
      </c>
      <c r="I50" s="31">
        <v>96.950252840000005</v>
      </c>
      <c r="J50" s="28">
        <v>-2.8619800000000001E-2</v>
      </c>
      <c r="K50" s="31">
        <v>107.43693516</v>
      </c>
      <c r="L50" s="31">
        <v>96.71052632</v>
      </c>
    </row>
    <row r="51" spans="1:12" ht="15" customHeight="1" x14ac:dyDescent="0.25">
      <c r="A51" s="36">
        <v>38516</v>
      </c>
      <c r="B51" s="22" t="s">
        <v>88</v>
      </c>
      <c r="C51" s="23">
        <v>6.9116179999999999E-2</v>
      </c>
      <c r="D51" s="23">
        <v>0.93088382000000003</v>
      </c>
      <c r="E51" s="61">
        <v>-1.09516E-3</v>
      </c>
      <c r="F51" s="61">
        <v>5.1020400000000004E-3</v>
      </c>
      <c r="G51" s="61">
        <v>0</v>
      </c>
      <c r="H51" s="61">
        <v>4.6737100000000002E-3</v>
      </c>
      <c r="I51" s="26">
        <v>97.403370620000004</v>
      </c>
      <c r="J51" s="23">
        <v>-2.407985E-2</v>
      </c>
      <c r="K51" s="26">
        <v>107.31927497</v>
      </c>
      <c r="L51" s="26">
        <v>97.203947369999995</v>
      </c>
    </row>
    <row r="52" spans="1:12" ht="15" customHeight="1" x14ac:dyDescent="0.25">
      <c r="A52" s="40">
        <v>38517</v>
      </c>
      <c r="B52" s="22" t="s">
        <v>88</v>
      </c>
      <c r="C52" s="28">
        <v>6.9116179999999999E-2</v>
      </c>
      <c r="D52" s="28">
        <v>0.93088382000000003</v>
      </c>
      <c r="E52" s="62">
        <v>3.4781E-3</v>
      </c>
      <c r="F52" s="62">
        <v>1.6920500000000001E-3</v>
      </c>
      <c r="G52" s="62">
        <v>0</v>
      </c>
      <c r="H52" s="62">
        <v>1.8154899999999999E-3</v>
      </c>
      <c r="I52" s="31">
        <v>97.580205680000006</v>
      </c>
      <c r="J52" s="28">
        <v>-2.2308080000000001E-2</v>
      </c>
      <c r="K52" s="31">
        <v>107.69254176</v>
      </c>
      <c r="L52" s="31">
        <v>97.368421049999995</v>
      </c>
    </row>
    <row r="53" spans="1:12" ht="15" customHeight="1" x14ac:dyDescent="0.25">
      <c r="A53" s="36">
        <v>38518</v>
      </c>
      <c r="B53" s="22" t="s">
        <v>88</v>
      </c>
      <c r="C53" s="23">
        <v>6.9116179999999999E-2</v>
      </c>
      <c r="D53" s="23">
        <v>0.93088382000000003</v>
      </c>
      <c r="E53" s="61">
        <v>5.1519699999999996E-3</v>
      </c>
      <c r="F53" s="61">
        <v>3.3783799999999998E-3</v>
      </c>
      <c r="G53" s="61">
        <v>0</v>
      </c>
      <c r="H53" s="61">
        <v>3.50096E-3</v>
      </c>
      <c r="I53" s="26">
        <v>97.921830290000003</v>
      </c>
      <c r="J53" s="23">
        <v>-1.8885209999999999E-2</v>
      </c>
      <c r="K53" s="26">
        <v>108.24737039999999</v>
      </c>
      <c r="L53" s="26">
        <v>97.697368420000004</v>
      </c>
    </row>
    <row r="54" spans="1:12" ht="15" customHeight="1" x14ac:dyDescent="0.25">
      <c r="A54" s="40">
        <v>38519</v>
      </c>
      <c r="B54" s="22" t="s">
        <v>88</v>
      </c>
      <c r="C54" s="28">
        <v>6.9116179999999999E-2</v>
      </c>
      <c r="D54" s="28">
        <v>0.93088382000000003</v>
      </c>
      <c r="E54" s="62">
        <v>-1.339955E-2</v>
      </c>
      <c r="F54" s="62">
        <v>1.6835000000000001E-3</v>
      </c>
      <c r="G54" s="62">
        <v>0</v>
      </c>
      <c r="H54" s="62">
        <v>6.4101999999999996E-4</v>
      </c>
      <c r="I54" s="31">
        <v>97.984600020000002</v>
      </c>
      <c r="J54" s="28">
        <v>-1.82563E-2</v>
      </c>
      <c r="K54" s="31">
        <v>106.79690432</v>
      </c>
      <c r="L54" s="31">
        <v>97.861842109999998</v>
      </c>
    </row>
    <row r="55" spans="1:12" ht="15" customHeight="1" x14ac:dyDescent="0.25">
      <c r="A55" s="36">
        <v>38520</v>
      </c>
      <c r="B55" s="22" t="s">
        <v>88</v>
      </c>
      <c r="C55" s="23">
        <v>6.9116179999999999E-2</v>
      </c>
      <c r="D55" s="23">
        <v>0.93088382000000003</v>
      </c>
      <c r="E55" s="61">
        <v>-1.5965429999999999E-2</v>
      </c>
      <c r="F55" s="61">
        <v>-3.36134E-3</v>
      </c>
      <c r="G55" s="61">
        <v>0</v>
      </c>
      <c r="H55" s="61">
        <v>-4.2324900000000002E-3</v>
      </c>
      <c r="I55" s="26">
        <v>97.569881120000005</v>
      </c>
      <c r="J55" s="23">
        <v>-2.2411520000000001E-2</v>
      </c>
      <c r="K55" s="26">
        <v>105.09184595000001</v>
      </c>
      <c r="L55" s="26">
        <v>97.532894740000003</v>
      </c>
    </row>
    <row r="56" spans="1:12" ht="15" customHeight="1" x14ac:dyDescent="0.25">
      <c r="A56" s="40">
        <v>38523</v>
      </c>
      <c r="B56" s="22" t="s">
        <v>88</v>
      </c>
      <c r="C56" s="28">
        <v>6.9116179999999999E-2</v>
      </c>
      <c r="D56" s="28">
        <v>0.93088382000000003</v>
      </c>
      <c r="E56" s="62">
        <v>-7.6537799999999998E-3</v>
      </c>
      <c r="F56" s="62">
        <v>5.05902E-3</v>
      </c>
      <c r="G56" s="62">
        <v>0</v>
      </c>
      <c r="H56" s="62">
        <v>4.1803600000000002E-3</v>
      </c>
      <c r="I56" s="31">
        <v>97.977758539999996</v>
      </c>
      <c r="J56" s="28">
        <v>-1.832485E-2</v>
      </c>
      <c r="K56" s="31">
        <v>104.28749658</v>
      </c>
      <c r="L56" s="31">
        <v>98.026315789999998</v>
      </c>
    </row>
    <row r="57" spans="1:12" ht="15" customHeight="1" x14ac:dyDescent="0.25">
      <c r="A57" s="36">
        <v>38524</v>
      </c>
      <c r="B57" s="22" t="s">
        <v>88</v>
      </c>
      <c r="C57" s="23">
        <v>6.9116179999999999E-2</v>
      </c>
      <c r="D57" s="23">
        <v>0.93088382000000003</v>
      </c>
      <c r="E57" s="61">
        <v>3.0539999999999999E-3</v>
      </c>
      <c r="F57" s="61">
        <v>0</v>
      </c>
      <c r="G57" s="61">
        <v>0</v>
      </c>
      <c r="H57" s="61">
        <v>2.1107999999999999E-4</v>
      </c>
      <c r="I57" s="26">
        <v>97.998439759999997</v>
      </c>
      <c r="J57" s="23">
        <v>-1.8117629999999999E-2</v>
      </c>
      <c r="K57" s="26">
        <v>104.60599053</v>
      </c>
      <c r="L57" s="26">
        <v>98.026315789999998</v>
      </c>
    </row>
    <row r="58" spans="1:12" ht="15" customHeight="1" x14ac:dyDescent="0.25">
      <c r="A58" s="40">
        <v>38525</v>
      </c>
      <c r="B58" s="22" t="s">
        <v>88</v>
      </c>
      <c r="C58" s="28">
        <v>6.9116179999999999E-2</v>
      </c>
      <c r="D58" s="28">
        <v>0.93088382000000003</v>
      </c>
      <c r="E58" s="62">
        <v>9.6959999999999993E-5</v>
      </c>
      <c r="F58" s="62">
        <v>-1.67785E-3</v>
      </c>
      <c r="G58" s="62">
        <v>0</v>
      </c>
      <c r="H58" s="62">
        <v>-1.55518E-3</v>
      </c>
      <c r="I58" s="31">
        <v>97.846034180000004</v>
      </c>
      <c r="J58" s="28">
        <v>-1.9644640000000001E-2</v>
      </c>
      <c r="K58" s="31">
        <v>104.61613364999999</v>
      </c>
      <c r="L58" s="31">
        <v>97.861842109999998</v>
      </c>
    </row>
    <row r="59" spans="1:12" ht="15" customHeight="1" x14ac:dyDescent="0.25">
      <c r="A59" s="36">
        <v>38526</v>
      </c>
      <c r="B59" s="22" t="s">
        <v>88</v>
      </c>
      <c r="C59" s="23">
        <v>6.9116179999999999E-2</v>
      </c>
      <c r="D59" s="23">
        <v>0.93088382000000003</v>
      </c>
      <c r="E59" s="61">
        <v>4.7411299999999997E-3</v>
      </c>
      <c r="F59" s="61">
        <v>0</v>
      </c>
      <c r="G59" s="61">
        <v>0</v>
      </c>
      <c r="H59" s="61">
        <v>3.2769E-4</v>
      </c>
      <c r="I59" s="26">
        <v>97.878097210000007</v>
      </c>
      <c r="J59" s="23">
        <v>-1.9323389999999999E-2</v>
      </c>
      <c r="K59" s="26">
        <v>105.11213219</v>
      </c>
      <c r="L59" s="26">
        <v>97.861842109999998</v>
      </c>
    </row>
    <row r="60" spans="1:12" ht="15" customHeight="1" x14ac:dyDescent="0.25">
      <c r="A60" s="40">
        <v>38527</v>
      </c>
      <c r="B60" s="22" t="s">
        <v>88</v>
      </c>
      <c r="C60" s="28">
        <v>6.9116179999999999E-2</v>
      </c>
      <c r="D60" s="28">
        <v>0.93088382000000003</v>
      </c>
      <c r="E60" s="62">
        <v>1.051829E-2</v>
      </c>
      <c r="F60" s="62">
        <v>5.0420200000000004E-3</v>
      </c>
      <c r="G60" s="62">
        <v>0</v>
      </c>
      <c r="H60" s="62">
        <v>5.4205199999999999E-3</v>
      </c>
      <c r="I60" s="31">
        <v>98.408647000000002</v>
      </c>
      <c r="J60" s="28">
        <v>-1.400762E-2</v>
      </c>
      <c r="K60" s="31">
        <v>106.2177322</v>
      </c>
      <c r="L60" s="31">
        <v>98.355263160000007</v>
      </c>
    </row>
    <row r="61" spans="1:12" ht="15" customHeight="1" x14ac:dyDescent="0.25">
      <c r="A61" s="36">
        <v>38530</v>
      </c>
      <c r="B61" s="22" t="s">
        <v>88</v>
      </c>
      <c r="C61" s="23">
        <v>6.9116179999999999E-2</v>
      </c>
      <c r="D61" s="23">
        <v>0.93088382000000003</v>
      </c>
      <c r="E61" s="61">
        <v>-4.00118E-3</v>
      </c>
      <c r="F61" s="61">
        <v>3.3444799999999999E-3</v>
      </c>
      <c r="G61" s="61">
        <v>0</v>
      </c>
      <c r="H61" s="61">
        <v>2.8367800000000001E-3</v>
      </c>
      <c r="I61" s="26">
        <v>98.687810420000005</v>
      </c>
      <c r="J61" s="23">
        <v>-1.121058E-2</v>
      </c>
      <c r="K61" s="26">
        <v>105.79273550000001</v>
      </c>
      <c r="L61" s="26">
        <v>98.684210530000001</v>
      </c>
    </row>
    <row r="62" spans="1:12" ht="15" customHeight="1" x14ac:dyDescent="0.25">
      <c r="A62" s="40">
        <v>38531</v>
      </c>
      <c r="B62" s="22" t="s">
        <v>88</v>
      </c>
      <c r="C62" s="28">
        <v>6.9116179999999999E-2</v>
      </c>
      <c r="D62" s="28">
        <v>0.93088382000000003</v>
      </c>
      <c r="E62" s="62">
        <v>-1.7449659999999999E-2</v>
      </c>
      <c r="F62" s="62">
        <v>3.3333299999999998E-3</v>
      </c>
      <c r="G62" s="62">
        <v>0</v>
      </c>
      <c r="H62" s="62">
        <v>1.89689E-3</v>
      </c>
      <c r="I62" s="31">
        <v>98.875010529999997</v>
      </c>
      <c r="J62" s="28">
        <v>-9.3349499999999998E-3</v>
      </c>
      <c r="K62" s="31">
        <v>103.94668776</v>
      </c>
      <c r="L62" s="31">
        <v>99.013157890000002</v>
      </c>
    </row>
    <row r="63" spans="1:12" ht="15" customHeight="1" x14ac:dyDescent="0.25">
      <c r="A63" s="36">
        <v>38532</v>
      </c>
      <c r="B63" s="22" t="s">
        <v>88</v>
      </c>
      <c r="C63" s="23">
        <v>6.9116179999999999E-2</v>
      </c>
      <c r="D63" s="23">
        <v>0.93088382000000003</v>
      </c>
      <c r="E63" s="61">
        <v>1.0021469999999999E-2</v>
      </c>
      <c r="F63" s="61">
        <v>1.66113E-3</v>
      </c>
      <c r="G63" s="61">
        <v>0</v>
      </c>
      <c r="H63" s="61">
        <v>2.2389599999999999E-3</v>
      </c>
      <c r="I63" s="26">
        <v>99.096388140000002</v>
      </c>
      <c r="J63" s="23">
        <v>-7.1168899999999998E-3</v>
      </c>
      <c r="K63" s="26">
        <v>104.98838612999999</v>
      </c>
      <c r="L63" s="26">
        <v>99.177631579999996</v>
      </c>
    </row>
    <row r="64" spans="1:12" ht="15" customHeight="1" x14ac:dyDescent="0.25">
      <c r="A64" s="40">
        <v>38533</v>
      </c>
      <c r="B64" s="22" t="s">
        <v>88</v>
      </c>
      <c r="C64" s="28">
        <v>6.9116179999999999E-2</v>
      </c>
      <c r="D64" s="28">
        <v>0.93088382000000003</v>
      </c>
      <c r="E64" s="62">
        <v>2.5118999999999999E-4</v>
      </c>
      <c r="F64" s="62">
        <v>-4.9751200000000004E-3</v>
      </c>
      <c r="G64" s="62">
        <v>0</v>
      </c>
      <c r="H64" s="62">
        <v>-4.6138999999999998E-3</v>
      </c>
      <c r="I64" s="31">
        <v>98.639167169999993</v>
      </c>
      <c r="J64" s="28">
        <v>-1.169795E-2</v>
      </c>
      <c r="K64" s="31">
        <v>105.01475824000001</v>
      </c>
      <c r="L64" s="31">
        <v>98.684210530000001</v>
      </c>
    </row>
    <row r="65" spans="1:12" ht="15" customHeight="1" x14ac:dyDescent="0.25">
      <c r="A65" s="36">
        <v>38534</v>
      </c>
      <c r="B65" s="22" t="s">
        <v>88</v>
      </c>
      <c r="C65" s="23">
        <v>0.18570374000000001</v>
      </c>
      <c r="D65" s="23">
        <v>0.81429625999999999</v>
      </c>
      <c r="E65" s="61">
        <v>1.4275639999999999E-2</v>
      </c>
      <c r="F65" s="61">
        <v>6.6666700000000004E-3</v>
      </c>
      <c r="G65" s="61">
        <v>2.3317999999999999E-4</v>
      </c>
      <c r="H65" s="61">
        <v>7.8465099999999992E-3</v>
      </c>
      <c r="I65" s="26">
        <v>99.413140049999996</v>
      </c>
      <c r="J65" s="23">
        <v>-3.9432299999999998E-3</v>
      </c>
      <c r="K65" s="26">
        <v>106.51391129</v>
      </c>
      <c r="L65" s="26">
        <v>99.342105259999997</v>
      </c>
    </row>
    <row r="66" spans="1:12" ht="15" customHeight="1" x14ac:dyDescent="0.25">
      <c r="A66" s="40">
        <v>38537</v>
      </c>
      <c r="B66" s="22" t="s">
        <v>88</v>
      </c>
      <c r="C66" s="28">
        <v>0.18570374000000001</v>
      </c>
      <c r="D66" s="28">
        <v>0.81429625999999999</v>
      </c>
      <c r="E66" s="62">
        <v>1.733152E-2</v>
      </c>
      <c r="F66" s="62">
        <v>-3.3112599999999999E-3</v>
      </c>
      <c r="G66" s="62">
        <v>0</v>
      </c>
      <c r="H66" s="62">
        <v>5.2218000000000002E-4</v>
      </c>
      <c r="I66" s="31">
        <v>99.465051849999995</v>
      </c>
      <c r="J66" s="28">
        <v>-3.42311E-3</v>
      </c>
      <c r="K66" s="31">
        <v>108.35995902000001</v>
      </c>
      <c r="L66" s="31">
        <v>99.013157890000002</v>
      </c>
    </row>
    <row r="67" spans="1:12" ht="15" customHeight="1" x14ac:dyDescent="0.25">
      <c r="A67" s="36">
        <v>38538</v>
      </c>
      <c r="B67" s="22" t="s">
        <v>88</v>
      </c>
      <c r="C67" s="23">
        <v>0.18570374000000001</v>
      </c>
      <c r="D67" s="23">
        <v>0.81429625999999999</v>
      </c>
      <c r="E67" s="61">
        <v>-4.3059000000000001E-4</v>
      </c>
      <c r="F67" s="61">
        <v>-3.3222600000000001E-3</v>
      </c>
      <c r="G67" s="61">
        <v>0</v>
      </c>
      <c r="H67" s="61">
        <v>-2.7852599999999999E-3</v>
      </c>
      <c r="I67" s="26">
        <v>99.188015350000001</v>
      </c>
      <c r="J67" s="23">
        <v>-6.1988399999999997E-3</v>
      </c>
      <c r="K67" s="26">
        <v>108.31330067</v>
      </c>
      <c r="L67" s="26">
        <v>98.684210530000001</v>
      </c>
    </row>
    <row r="68" spans="1:12" ht="15" customHeight="1" x14ac:dyDescent="0.25">
      <c r="A68" s="40">
        <v>38539</v>
      </c>
      <c r="B68" s="22" t="s">
        <v>88</v>
      </c>
      <c r="C68" s="28">
        <v>0.18570374000000001</v>
      </c>
      <c r="D68" s="28">
        <v>0.81429625999999999</v>
      </c>
      <c r="E68" s="62">
        <v>1.833591E-2</v>
      </c>
      <c r="F68" s="62">
        <v>-1.6666700000000001E-3</v>
      </c>
      <c r="G68" s="62">
        <v>0</v>
      </c>
      <c r="H68" s="62">
        <v>2.0478900000000001E-3</v>
      </c>
      <c r="I68" s="31">
        <v>99.391141149999996</v>
      </c>
      <c r="J68" s="28">
        <v>-4.1636499999999996E-3</v>
      </c>
      <c r="K68" s="31">
        <v>110.29932345</v>
      </c>
      <c r="L68" s="31">
        <v>98.519736839999993</v>
      </c>
    </row>
    <row r="69" spans="1:12" ht="15" customHeight="1" x14ac:dyDescent="0.25">
      <c r="A69" s="36">
        <v>38540</v>
      </c>
      <c r="B69" s="22" t="s">
        <v>88</v>
      </c>
      <c r="C69" s="23">
        <v>0.18570374000000001</v>
      </c>
      <c r="D69" s="23">
        <v>0.81429625999999999</v>
      </c>
      <c r="E69" s="61">
        <v>-1.2800819999999999E-2</v>
      </c>
      <c r="F69" s="61">
        <v>0</v>
      </c>
      <c r="G69" s="61">
        <v>0</v>
      </c>
      <c r="H69" s="61">
        <v>-2.3771600000000001E-3</v>
      </c>
      <c r="I69" s="26">
        <v>99.154872409999996</v>
      </c>
      <c r="J69" s="23">
        <v>-6.53091E-3</v>
      </c>
      <c r="K69" s="26">
        <v>108.88740122999999</v>
      </c>
      <c r="L69" s="26">
        <v>98.519736839999993</v>
      </c>
    </row>
    <row r="70" spans="1:12" ht="15" customHeight="1" x14ac:dyDescent="0.25">
      <c r="A70" s="40">
        <v>38541</v>
      </c>
      <c r="B70" s="22" t="s">
        <v>88</v>
      </c>
      <c r="C70" s="28">
        <v>0.18570374000000001</v>
      </c>
      <c r="D70" s="28">
        <v>0.81429625999999999</v>
      </c>
      <c r="E70" s="62">
        <v>1.5444660000000001E-2</v>
      </c>
      <c r="F70" s="62">
        <v>3.3389000000000001E-3</v>
      </c>
      <c r="G70" s="62">
        <v>0</v>
      </c>
      <c r="H70" s="62">
        <v>5.5869800000000001E-3</v>
      </c>
      <c r="I70" s="31">
        <v>99.708849090000001</v>
      </c>
      <c r="J70" s="28">
        <v>-9.8040999999999992E-4</v>
      </c>
      <c r="K70" s="31">
        <v>110.56913043</v>
      </c>
      <c r="L70" s="31">
        <v>98.848684210000002</v>
      </c>
    </row>
    <row r="71" spans="1:12" ht="15" customHeight="1" x14ac:dyDescent="0.25">
      <c r="A71" s="36">
        <v>38544</v>
      </c>
      <c r="B71" s="22" t="s">
        <v>88</v>
      </c>
      <c r="C71" s="23">
        <v>0.18570374000000001</v>
      </c>
      <c r="D71" s="23">
        <v>0.81429625999999999</v>
      </c>
      <c r="E71" s="61">
        <v>1.198984E-2</v>
      </c>
      <c r="F71" s="61">
        <v>3.3277900000000002E-3</v>
      </c>
      <c r="G71" s="61">
        <v>0</v>
      </c>
      <c r="H71" s="61">
        <v>4.9363599999999999E-3</v>
      </c>
      <c r="I71" s="26">
        <v>100.20104806000001</v>
      </c>
      <c r="J71" s="23">
        <v>0</v>
      </c>
      <c r="K71" s="26">
        <v>111.89483614</v>
      </c>
      <c r="L71" s="26">
        <v>99.177631579999996</v>
      </c>
    </row>
    <row r="72" spans="1:12" ht="15" customHeight="1" x14ac:dyDescent="0.25">
      <c r="A72" s="40">
        <v>38545</v>
      </c>
      <c r="B72" s="22" t="s">
        <v>88</v>
      </c>
      <c r="C72" s="28">
        <v>0.18570374000000001</v>
      </c>
      <c r="D72" s="28">
        <v>0.81429625999999999</v>
      </c>
      <c r="E72" s="62">
        <v>1.2690999999999999E-4</v>
      </c>
      <c r="F72" s="62">
        <v>1.6583699999999999E-3</v>
      </c>
      <c r="G72" s="62">
        <v>0</v>
      </c>
      <c r="H72" s="62">
        <v>1.3739799999999999E-3</v>
      </c>
      <c r="I72" s="31">
        <v>100.33872186000001</v>
      </c>
      <c r="J72" s="28">
        <v>0</v>
      </c>
      <c r="K72" s="31">
        <v>111.90903651000001</v>
      </c>
      <c r="L72" s="31">
        <v>99.342105259999997</v>
      </c>
    </row>
    <row r="73" spans="1:12" ht="15" customHeight="1" x14ac:dyDescent="0.25">
      <c r="A73" s="36">
        <v>38546</v>
      </c>
      <c r="B73" s="22" t="s">
        <v>88</v>
      </c>
      <c r="C73" s="23">
        <v>0.18570374000000001</v>
      </c>
      <c r="D73" s="23">
        <v>0.81429625999999999</v>
      </c>
      <c r="E73" s="61">
        <v>8.1845400000000006E-3</v>
      </c>
      <c r="F73" s="61">
        <v>1.6556299999999999E-3</v>
      </c>
      <c r="G73" s="61">
        <v>0</v>
      </c>
      <c r="H73" s="61">
        <v>2.8680699999999999E-3</v>
      </c>
      <c r="I73" s="26">
        <v>100.62650051999999</v>
      </c>
      <c r="J73" s="23">
        <v>0</v>
      </c>
      <c r="K73" s="26">
        <v>112.82496019</v>
      </c>
      <c r="L73" s="26">
        <v>99.506578950000005</v>
      </c>
    </row>
    <row r="74" spans="1:12" ht="15" customHeight="1" x14ac:dyDescent="0.25">
      <c r="A74" s="40">
        <v>38547</v>
      </c>
      <c r="B74" s="22" t="s">
        <v>88</v>
      </c>
      <c r="C74" s="28">
        <v>0.18570374000000001</v>
      </c>
      <c r="D74" s="28">
        <v>0.81429625999999999</v>
      </c>
      <c r="E74" s="62">
        <v>3.16453E-3</v>
      </c>
      <c r="F74" s="62">
        <v>-1.65289E-3</v>
      </c>
      <c r="G74" s="62">
        <v>0</v>
      </c>
      <c r="H74" s="62">
        <v>-7.5827999999999996E-4</v>
      </c>
      <c r="I74" s="31">
        <v>100.55019752</v>
      </c>
      <c r="J74" s="28">
        <v>-7.5827999999999996E-4</v>
      </c>
      <c r="K74" s="31">
        <v>113.18199799</v>
      </c>
      <c r="L74" s="31">
        <v>99.342105259999997</v>
      </c>
    </row>
    <row r="75" spans="1:12" ht="15" customHeight="1" x14ac:dyDescent="0.25">
      <c r="A75" s="36">
        <v>38548</v>
      </c>
      <c r="B75" s="22" t="s">
        <v>88</v>
      </c>
      <c r="C75" s="23">
        <v>0.18570374000000001</v>
      </c>
      <c r="D75" s="23">
        <v>0.81429625999999999</v>
      </c>
      <c r="E75" s="61">
        <v>9.4905200000000006E-3</v>
      </c>
      <c r="F75" s="61">
        <v>-3.3112599999999999E-3</v>
      </c>
      <c r="G75" s="61">
        <v>0</v>
      </c>
      <c r="H75" s="61">
        <v>-9.3391999999999998E-4</v>
      </c>
      <c r="I75" s="26">
        <v>100.45629172</v>
      </c>
      <c r="J75" s="23">
        <v>-1.6914899999999999E-3</v>
      </c>
      <c r="K75" s="26">
        <v>114.25615433999999</v>
      </c>
      <c r="L75" s="26">
        <v>99.013157890000002</v>
      </c>
    </row>
    <row r="76" spans="1:12" ht="15" customHeight="1" x14ac:dyDescent="0.25">
      <c r="A76" s="40">
        <v>38551</v>
      </c>
      <c r="B76" s="22" t="s">
        <v>88</v>
      </c>
      <c r="C76" s="28">
        <v>0.18570374000000001</v>
      </c>
      <c r="D76" s="28">
        <v>0.81429625999999999</v>
      </c>
      <c r="E76" s="62">
        <v>2.342779E-2</v>
      </c>
      <c r="F76" s="62">
        <v>3.3222600000000001E-3</v>
      </c>
      <c r="G76" s="62">
        <v>0</v>
      </c>
      <c r="H76" s="62">
        <v>7.0559300000000002E-3</v>
      </c>
      <c r="I76" s="31">
        <v>101.16510443999999</v>
      </c>
      <c r="J76" s="28">
        <v>0</v>
      </c>
      <c r="K76" s="31">
        <v>116.93292355</v>
      </c>
      <c r="L76" s="31">
        <v>99.342105259999997</v>
      </c>
    </row>
    <row r="77" spans="1:12" ht="15" customHeight="1" x14ac:dyDescent="0.25">
      <c r="A77" s="36">
        <v>38552</v>
      </c>
      <c r="B77" s="22" t="s">
        <v>88</v>
      </c>
      <c r="C77" s="23">
        <v>0.18570374000000001</v>
      </c>
      <c r="D77" s="23">
        <v>0.81429625999999999</v>
      </c>
      <c r="E77" s="61">
        <v>1.220475E-2</v>
      </c>
      <c r="F77" s="61">
        <v>0</v>
      </c>
      <c r="G77" s="61">
        <v>0</v>
      </c>
      <c r="H77" s="61">
        <v>2.26647E-3</v>
      </c>
      <c r="I77" s="26">
        <v>101.39439186</v>
      </c>
      <c r="J77" s="23">
        <v>0</v>
      </c>
      <c r="K77" s="26">
        <v>118.36006045000001</v>
      </c>
      <c r="L77" s="26">
        <v>99.342105259999997</v>
      </c>
    </row>
    <row r="78" spans="1:12" ht="15" customHeight="1" x14ac:dyDescent="0.25">
      <c r="A78" s="40">
        <v>38553</v>
      </c>
      <c r="B78" s="22" t="s">
        <v>88</v>
      </c>
      <c r="C78" s="28">
        <v>0.18570374000000001</v>
      </c>
      <c r="D78" s="28">
        <v>0.81429625999999999</v>
      </c>
      <c r="E78" s="62">
        <v>-1.81678E-3</v>
      </c>
      <c r="F78" s="62">
        <v>0</v>
      </c>
      <c r="G78" s="62">
        <v>0</v>
      </c>
      <c r="H78" s="62">
        <v>-3.3738000000000003E-4</v>
      </c>
      <c r="I78" s="31">
        <v>101.36018314</v>
      </c>
      <c r="J78" s="28">
        <v>-3.3738000000000003E-4</v>
      </c>
      <c r="K78" s="31">
        <v>118.14502632</v>
      </c>
      <c r="L78" s="31">
        <v>99.342105259999997</v>
      </c>
    </row>
    <row r="79" spans="1:12" ht="15" customHeight="1" x14ac:dyDescent="0.25">
      <c r="A79" s="36">
        <v>38554</v>
      </c>
      <c r="B79" s="22" t="s">
        <v>88</v>
      </c>
      <c r="C79" s="23">
        <v>0.18570374000000001</v>
      </c>
      <c r="D79" s="23">
        <v>0.81429625999999999</v>
      </c>
      <c r="E79" s="61">
        <v>-7.7267999999999998E-4</v>
      </c>
      <c r="F79" s="61">
        <v>1.6556299999999999E-3</v>
      </c>
      <c r="G79" s="61">
        <v>0</v>
      </c>
      <c r="H79" s="61">
        <v>1.2046800000000001E-3</v>
      </c>
      <c r="I79" s="26">
        <v>101.48229007</v>
      </c>
      <c r="J79" s="23">
        <v>0</v>
      </c>
      <c r="K79" s="26">
        <v>118.05373824999999</v>
      </c>
      <c r="L79" s="26">
        <v>99.506578950000005</v>
      </c>
    </row>
    <row r="80" spans="1:12" ht="15" customHeight="1" x14ac:dyDescent="0.25">
      <c r="A80" s="40">
        <v>38555</v>
      </c>
      <c r="B80" s="22" t="s">
        <v>88</v>
      </c>
      <c r="C80" s="28">
        <v>0.18570374000000001</v>
      </c>
      <c r="D80" s="28">
        <v>0.81429625999999999</v>
      </c>
      <c r="E80" s="62">
        <v>1.1143760000000001E-2</v>
      </c>
      <c r="F80" s="62">
        <v>0</v>
      </c>
      <c r="G80" s="62">
        <v>0</v>
      </c>
      <c r="H80" s="62">
        <v>2.0694400000000001E-3</v>
      </c>
      <c r="I80" s="31">
        <v>101.69230138</v>
      </c>
      <c r="J80" s="28">
        <v>0</v>
      </c>
      <c r="K80" s="31">
        <v>119.36930083</v>
      </c>
      <c r="L80" s="31">
        <v>99.506578950000005</v>
      </c>
    </row>
    <row r="81" spans="1:12" ht="15" customHeight="1" x14ac:dyDescent="0.25">
      <c r="A81" s="36">
        <v>38558</v>
      </c>
      <c r="B81" s="22" t="s">
        <v>88</v>
      </c>
      <c r="C81" s="23">
        <v>0.18570374000000001</v>
      </c>
      <c r="D81" s="23">
        <v>0.81429625999999999</v>
      </c>
      <c r="E81" s="61">
        <v>3.57735E-3</v>
      </c>
      <c r="F81" s="61">
        <v>3.3057899999999999E-3</v>
      </c>
      <c r="G81" s="61">
        <v>0</v>
      </c>
      <c r="H81" s="61">
        <v>3.35622E-3</v>
      </c>
      <c r="I81" s="26">
        <v>102.03360261</v>
      </c>
      <c r="J81" s="23">
        <v>0</v>
      </c>
      <c r="K81" s="26">
        <v>119.79632616000001</v>
      </c>
      <c r="L81" s="26">
        <v>99.83552632</v>
      </c>
    </row>
    <row r="82" spans="1:12" ht="15" customHeight="1" x14ac:dyDescent="0.25">
      <c r="A82" s="40">
        <v>38559</v>
      </c>
      <c r="B82" s="22" t="s">
        <v>88</v>
      </c>
      <c r="C82" s="28">
        <v>0.18570374000000001</v>
      </c>
      <c r="D82" s="28">
        <v>0.81429625999999999</v>
      </c>
      <c r="E82" s="62">
        <v>-2.4977599999999999E-3</v>
      </c>
      <c r="F82" s="62">
        <v>1.64745E-3</v>
      </c>
      <c r="G82" s="62">
        <v>0</v>
      </c>
      <c r="H82" s="62">
        <v>8.7766999999999999E-4</v>
      </c>
      <c r="I82" s="31">
        <v>102.12315412</v>
      </c>
      <c r="J82" s="28">
        <v>0</v>
      </c>
      <c r="K82" s="31">
        <v>119.49710414</v>
      </c>
      <c r="L82" s="31">
        <v>100</v>
      </c>
    </row>
    <row r="83" spans="1:12" ht="15" customHeight="1" x14ac:dyDescent="0.25">
      <c r="A83" s="36">
        <v>38560</v>
      </c>
      <c r="B83" s="22" t="s">
        <v>88</v>
      </c>
      <c r="C83" s="23">
        <v>0.18570374000000001</v>
      </c>
      <c r="D83" s="23">
        <v>0.81429625999999999</v>
      </c>
      <c r="E83" s="61">
        <v>3.6074700000000002E-3</v>
      </c>
      <c r="F83" s="61">
        <v>0</v>
      </c>
      <c r="G83" s="61">
        <v>0</v>
      </c>
      <c r="H83" s="61">
        <v>6.6991999999999996E-4</v>
      </c>
      <c r="I83" s="26">
        <v>102.19156859</v>
      </c>
      <c r="J83" s="23">
        <v>0</v>
      </c>
      <c r="K83" s="26">
        <v>119.92818671000001</v>
      </c>
      <c r="L83" s="26">
        <v>100</v>
      </c>
    </row>
    <row r="84" spans="1:12" ht="15" customHeight="1" x14ac:dyDescent="0.25">
      <c r="A84" s="40">
        <v>38562</v>
      </c>
      <c r="B84" s="22" t="s">
        <v>88</v>
      </c>
      <c r="C84" s="28">
        <v>0.18570374000000001</v>
      </c>
      <c r="D84" s="28">
        <v>0.81429625999999999</v>
      </c>
      <c r="E84" s="62">
        <v>-2.8755999999999999E-3</v>
      </c>
      <c r="F84" s="62">
        <v>-3.2894700000000001E-3</v>
      </c>
      <c r="G84" s="62">
        <v>0</v>
      </c>
      <c r="H84" s="62">
        <v>-3.2126199999999998E-3</v>
      </c>
      <c r="I84" s="31">
        <v>101.86326625</v>
      </c>
      <c r="J84" s="28">
        <v>-3.2126199999999998E-3</v>
      </c>
      <c r="K84" s="31">
        <v>119.58332065</v>
      </c>
      <c r="L84" s="31">
        <v>99.671052630000005</v>
      </c>
    </row>
    <row r="85" spans="1:12" ht="15" customHeight="1" x14ac:dyDescent="0.25">
      <c r="A85" s="36">
        <v>38565</v>
      </c>
      <c r="B85" s="22" t="s">
        <v>88</v>
      </c>
      <c r="C85" s="23">
        <v>0.15639545999999999</v>
      </c>
      <c r="D85" s="23">
        <v>0.84360453999999996</v>
      </c>
      <c r="E85" s="61">
        <v>1.0322660000000001E-2</v>
      </c>
      <c r="F85" s="61">
        <v>0</v>
      </c>
      <c r="G85" s="61">
        <v>5.8619999999999998E-5</v>
      </c>
      <c r="H85" s="61">
        <v>1.5558E-3</v>
      </c>
      <c r="I85" s="26">
        <v>102.02174513999999</v>
      </c>
      <c r="J85" s="23">
        <v>-1.6618099999999999E-3</v>
      </c>
      <c r="K85" s="26">
        <v>120.81773828999999</v>
      </c>
      <c r="L85" s="26">
        <v>99.671052630000005</v>
      </c>
    </row>
    <row r="86" spans="1:12" ht="15" customHeight="1" x14ac:dyDescent="0.25">
      <c r="A86" s="40">
        <v>38566</v>
      </c>
      <c r="B86" s="22" t="s">
        <v>88</v>
      </c>
      <c r="C86" s="28">
        <v>0.15639545999999999</v>
      </c>
      <c r="D86" s="28">
        <v>0.84360453999999996</v>
      </c>
      <c r="E86" s="62">
        <v>2.298658E-2</v>
      </c>
      <c r="F86" s="62">
        <v>-1.6501700000000001E-3</v>
      </c>
      <c r="G86" s="62">
        <v>0</v>
      </c>
      <c r="H86" s="62">
        <v>2.2029100000000002E-3</v>
      </c>
      <c r="I86" s="31">
        <v>102.24648980000001</v>
      </c>
      <c r="J86" s="28">
        <v>0</v>
      </c>
      <c r="K86" s="31">
        <v>123.59492437999999</v>
      </c>
      <c r="L86" s="31">
        <v>99.506578950000005</v>
      </c>
    </row>
    <row r="87" spans="1:12" ht="15" customHeight="1" x14ac:dyDescent="0.25">
      <c r="A87" s="36">
        <v>38567</v>
      </c>
      <c r="B87" s="22" t="s">
        <v>88</v>
      </c>
      <c r="C87" s="23">
        <v>0.15639545999999999</v>
      </c>
      <c r="D87" s="23">
        <v>0.84360453999999996</v>
      </c>
      <c r="E87" s="61">
        <v>1.9532099999999999E-3</v>
      </c>
      <c r="F87" s="61">
        <v>0</v>
      </c>
      <c r="G87" s="61">
        <v>0</v>
      </c>
      <c r="H87" s="61">
        <v>3.0547000000000001E-4</v>
      </c>
      <c r="I87" s="26">
        <v>102.27772328</v>
      </c>
      <c r="J87" s="23">
        <v>0</v>
      </c>
      <c r="K87" s="26">
        <v>123.83633063000001</v>
      </c>
      <c r="L87" s="26">
        <v>99.506578950000005</v>
      </c>
    </row>
    <row r="88" spans="1:12" ht="15" customHeight="1" x14ac:dyDescent="0.25">
      <c r="A88" s="40">
        <v>38568</v>
      </c>
      <c r="B88" s="22" t="s">
        <v>88</v>
      </c>
      <c r="C88" s="28">
        <v>0.15639545999999999</v>
      </c>
      <c r="D88" s="28">
        <v>0.84360453999999996</v>
      </c>
      <c r="E88" s="62">
        <v>3.7759299999999998E-3</v>
      </c>
      <c r="F88" s="62">
        <v>1.65289E-3</v>
      </c>
      <c r="G88" s="62">
        <v>0</v>
      </c>
      <c r="H88" s="62">
        <v>1.9849300000000002E-3</v>
      </c>
      <c r="I88" s="31">
        <v>102.48073705</v>
      </c>
      <c r="J88" s="28">
        <v>0</v>
      </c>
      <c r="K88" s="31">
        <v>124.30392843</v>
      </c>
      <c r="L88" s="31">
        <v>99.671052630000005</v>
      </c>
    </row>
    <row r="89" spans="1:12" ht="15" customHeight="1" x14ac:dyDescent="0.25">
      <c r="A89" s="36">
        <v>38569</v>
      </c>
      <c r="B89" s="22" t="s">
        <v>88</v>
      </c>
      <c r="C89" s="23">
        <v>0.15639545999999999</v>
      </c>
      <c r="D89" s="23">
        <v>0.84360453999999996</v>
      </c>
      <c r="E89" s="61">
        <v>1.1570789999999999E-2</v>
      </c>
      <c r="F89" s="61">
        <v>1.6501700000000001E-3</v>
      </c>
      <c r="G89" s="61">
        <v>0</v>
      </c>
      <c r="H89" s="61">
        <v>3.20171E-3</v>
      </c>
      <c r="I89" s="26">
        <v>102.80885017</v>
      </c>
      <c r="J89" s="23">
        <v>0</v>
      </c>
      <c r="K89" s="26">
        <v>125.74222276</v>
      </c>
      <c r="L89" s="26">
        <v>99.83552632</v>
      </c>
    </row>
    <row r="90" spans="1:12" ht="15" customHeight="1" x14ac:dyDescent="0.25">
      <c r="A90" s="40">
        <v>38572</v>
      </c>
      <c r="B90" s="22" t="s">
        <v>88</v>
      </c>
      <c r="C90" s="28">
        <v>0.15639545999999999</v>
      </c>
      <c r="D90" s="28">
        <v>0.84360453999999996</v>
      </c>
      <c r="E90" s="62">
        <v>-8.3812000000000001E-3</v>
      </c>
      <c r="F90" s="62">
        <v>3.29489E-3</v>
      </c>
      <c r="G90" s="62">
        <v>0</v>
      </c>
      <c r="H90" s="62">
        <v>1.4688100000000001E-3</v>
      </c>
      <c r="I90" s="31">
        <v>102.95985640000001</v>
      </c>
      <c r="J90" s="28">
        <v>0</v>
      </c>
      <c r="K90" s="31">
        <v>124.68835266000001</v>
      </c>
      <c r="L90" s="31">
        <v>100.16447368</v>
      </c>
    </row>
    <row r="91" spans="1:12" ht="15" customHeight="1" x14ac:dyDescent="0.25">
      <c r="A91" s="36">
        <v>38573</v>
      </c>
      <c r="B91" s="22" t="s">
        <v>88</v>
      </c>
      <c r="C91" s="23">
        <v>0.15639545999999999</v>
      </c>
      <c r="D91" s="23">
        <v>0.84360453999999996</v>
      </c>
      <c r="E91" s="61">
        <v>-5.4502999999999999E-3</v>
      </c>
      <c r="F91" s="61">
        <v>3.28407E-3</v>
      </c>
      <c r="G91" s="61">
        <v>0</v>
      </c>
      <c r="H91" s="61">
        <v>1.9180600000000001E-3</v>
      </c>
      <c r="I91" s="26">
        <v>103.15733917</v>
      </c>
      <c r="J91" s="23">
        <v>0</v>
      </c>
      <c r="K91" s="26">
        <v>124.00876366</v>
      </c>
      <c r="L91" s="26">
        <v>100.49342104999999</v>
      </c>
    </row>
    <row r="92" spans="1:12" ht="15" customHeight="1" x14ac:dyDescent="0.25">
      <c r="A92" s="40">
        <v>38574</v>
      </c>
      <c r="B92" s="22" t="s">
        <v>88</v>
      </c>
      <c r="C92" s="28">
        <v>0.15639545999999999</v>
      </c>
      <c r="D92" s="28">
        <v>0.84360453999999996</v>
      </c>
      <c r="E92" s="62">
        <v>2.547052E-2</v>
      </c>
      <c r="F92" s="62">
        <v>6.5466400000000003E-3</v>
      </c>
      <c r="G92" s="62">
        <v>0</v>
      </c>
      <c r="H92" s="62">
        <v>9.5062500000000008E-3</v>
      </c>
      <c r="I92" s="31">
        <v>104.13797889999999</v>
      </c>
      <c r="J92" s="28">
        <v>0</v>
      </c>
      <c r="K92" s="31">
        <v>127.16733103999999</v>
      </c>
      <c r="L92" s="31">
        <v>101.15131579</v>
      </c>
    </row>
    <row r="93" spans="1:12" ht="15" customHeight="1" x14ac:dyDescent="0.25">
      <c r="A93" s="36">
        <v>38575</v>
      </c>
      <c r="B93" s="22" t="s">
        <v>88</v>
      </c>
      <c r="C93" s="23">
        <v>0.15639545999999999</v>
      </c>
      <c r="D93" s="23">
        <v>0.84360453999999996</v>
      </c>
      <c r="E93" s="61">
        <v>2.118478E-2</v>
      </c>
      <c r="F93" s="61">
        <v>1.6260199999999999E-3</v>
      </c>
      <c r="G93" s="61">
        <v>0</v>
      </c>
      <c r="H93" s="61">
        <v>4.6849200000000004E-3</v>
      </c>
      <c r="I93" s="26">
        <v>104.62585688</v>
      </c>
      <c r="J93" s="23">
        <v>0</v>
      </c>
      <c r="K93" s="26">
        <v>129.86134355999999</v>
      </c>
      <c r="L93" s="26">
        <v>101.31578947</v>
      </c>
    </row>
    <row r="94" spans="1:12" ht="15" customHeight="1" x14ac:dyDescent="0.25">
      <c r="A94" s="40">
        <v>38576</v>
      </c>
      <c r="B94" s="22" t="s">
        <v>88</v>
      </c>
      <c r="C94" s="28">
        <v>0.15639545999999999</v>
      </c>
      <c r="D94" s="28">
        <v>0.84360453999999996</v>
      </c>
      <c r="E94" s="62">
        <v>3.5460700000000001E-3</v>
      </c>
      <c r="F94" s="62">
        <v>4.8701300000000003E-3</v>
      </c>
      <c r="G94" s="62">
        <v>0</v>
      </c>
      <c r="H94" s="62">
        <v>4.6630500000000002E-3</v>
      </c>
      <c r="I94" s="31">
        <v>105.11373281</v>
      </c>
      <c r="J94" s="28">
        <v>0</v>
      </c>
      <c r="K94" s="31">
        <v>130.32184118000001</v>
      </c>
      <c r="L94" s="31">
        <v>101.80921053</v>
      </c>
    </row>
    <row r="95" spans="1:12" ht="15" customHeight="1" x14ac:dyDescent="0.25">
      <c r="A95" s="36">
        <v>38580</v>
      </c>
      <c r="B95" s="22" t="s">
        <v>88</v>
      </c>
      <c r="C95" s="23">
        <v>0.15639545999999999</v>
      </c>
      <c r="D95" s="23">
        <v>0.84360453999999996</v>
      </c>
      <c r="E95" s="61">
        <v>6.0552799999999997E-3</v>
      </c>
      <c r="F95" s="61">
        <v>3.2310199999999998E-3</v>
      </c>
      <c r="G95" s="61">
        <v>0</v>
      </c>
      <c r="H95" s="61">
        <v>3.67272E-3</v>
      </c>
      <c r="I95" s="26">
        <v>105.499786</v>
      </c>
      <c r="J95" s="23">
        <v>0</v>
      </c>
      <c r="K95" s="26">
        <v>131.11097587</v>
      </c>
      <c r="L95" s="26">
        <v>102.13815789</v>
      </c>
    </row>
    <row r="96" spans="1:12" ht="15" customHeight="1" x14ac:dyDescent="0.25">
      <c r="A96" s="40">
        <v>38581</v>
      </c>
      <c r="B96" s="22" t="s">
        <v>88</v>
      </c>
      <c r="C96" s="28">
        <v>0.15639545999999999</v>
      </c>
      <c r="D96" s="28">
        <v>0.84360453999999996</v>
      </c>
      <c r="E96" s="62">
        <v>1.0420779999999999E-2</v>
      </c>
      <c r="F96" s="62">
        <v>-1.61031E-3</v>
      </c>
      <c r="G96" s="62">
        <v>0</v>
      </c>
      <c r="H96" s="62">
        <v>2.7129999999999998E-4</v>
      </c>
      <c r="I96" s="31">
        <v>105.52840817000001</v>
      </c>
      <c r="J96" s="28">
        <v>0</v>
      </c>
      <c r="K96" s="31">
        <v>132.47725405</v>
      </c>
      <c r="L96" s="31">
        <v>101.97368421</v>
      </c>
    </row>
    <row r="97" spans="1:12" ht="15" customHeight="1" x14ac:dyDescent="0.25">
      <c r="A97" s="36">
        <v>38582</v>
      </c>
      <c r="B97" s="22" t="s">
        <v>88</v>
      </c>
      <c r="C97" s="23">
        <v>0.15639545999999999</v>
      </c>
      <c r="D97" s="23">
        <v>0.84360453999999996</v>
      </c>
      <c r="E97" s="61">
        <v>9.4174999999999999E-4</v>
      </c>
      <c r="F97" s="61">
        <v>-3.22581E-3</v>
      </c>
      <c r="G97" s="61">
        <v>0</v>
      </c>
      <c r="H97" s="61">
        <v>-2.5740200000000002E-3</v>
      </c>
      <c r="I97" s="26">
        <v>105.25677598</v>
      </c>
      <c r="J97" s="23">
        <v>-2.5740200000000002E-3</v>
      </c>
      <c r="K97" s="26">
        <v>132.60201441999999</v>
      </c>
      <c r="L97" s="26">
        <v>101.64473683999999</v>
      </c>
    </row>
    <row r="98" spans="1:12" ht="15" customHeight="1" x14ac:dyDescent="0.25">
      <c r="A98" s="40">
        <v>38583</v>
      </c>
      <c r="B98" s="22" t="s">
        <v>88</v>
      </c>
      <c r="C98" s="28">
        <v>0.15639545999999999</v>
      </c>
      <c r="D98" s="28">
        <v>0.84360453999999996</v>
      </c>
      <c r="E98" s="62">
        <v>-3.2662500000000001E-3</v>
      </c>
      <c r="F98" s="62">
        <v>3.23625E-3</v>
      </c>
      <c r="G98" s="62">
        <v>0</v>
      </c>
      <c r="H98" s="62">
        <v>2.2192900000000001E-3</v>
      </c>
      <c r="I98" s="31">
        <v>105.49037079</v>
      </c>
      <c r="J98" s="28">
        <v>-3.6045000000000001E-4</v>
      </c>
      <c r="K98" s="31">
        <v>132.16890322</v>
      </c>
      <c r="L98" s="31">
        <v>101.97368421</v>
      </c>
    </row>
    <row r="99" spans="1:12" ht="15" customHeight="1" x14ac:dyDescent="0.25">
      <c r="A99" s="36">
        <v>38586</v>
      </c>
      <c r="B99" s="22" t="s">
        <v>88</v>
      </c>
      <c r="C99" s="23">
        <v>0.15639545999999999</v>
      </c>
      <c r="D99" s="23">
        <v>0.84360453999999996</v>
      </c>
      <c r="E99" s="61">
        <v>6.3697000000000005E-4</v>
      </c>
      <c r="F99" s="61">
        <v>4.8387100000000004E-3</v>
      </c>
      <c r="G99" s="61">
        <v>0</v>
      </c>
      <c r="H99" s="61">
        <v>4.1815799999999998E-3</v>
      </c>
      <c r="I99" s="26">
        <v>105.9314869</v>
      </c>
      <c r="J99" s="23">
        <v>0</v>
      </c>
      <c r="K99" s="26">
        <v>132.25309111999999</v>
      </c>
      <c r="L99" s="26">
        <v>102.46710526</v>
      </c>
    </row>
    <row r="100" spans="1:12" ht="15" customHeight="1" x14ac:dyDescent="0.25">
      <c r="A100" s="40">
        <v>38587</v>
      </c>
      <c r="B100" s="22" t="s">
        <v>88</v>
      </c>
      <c r="C100" s="28">
        <v>0.15639545999999999</v>
      </c>
      <c r="D100" s="28">
        <v>0.84360453999999996</v>
      </c>
      <c r="E100" s="62">
        <v>-2.438893E-2</v>
      </c>
      <c r="F100" s="62">
        <v>6.4205499999999997E-3</v>
      </c>
      <c r="G100" s="62">
        <v>0</v>
      </c>
      <c r="H100" s="62">
        <v>1.6020800000000001E-3</v>
      </c>
      <c r="I100" s="31">
        <v>106.10119792</v>
      </c>
      <c r="J100" s="28">
        <v>0</v>
      </c>
      <c r="K100" s="31">
        <v>129.02757914</v>
      </c>
      <c r="L100" s="31">
        <v>103.125</v>
      </c>
    </row>
    <row r="101" spans="1:12" ht="15" customHeight="1" x14ac:dyDescent="0.25">
      <c r="A101" s="36">
        <v>38588</v>
      </c>
      <c r="B101" s="22" t="s">
        <v>88</v>
      </c>
      <c r="C101" s="23">
        <v>0.15639545999999999</v>
      </c>
      <c r="D101" s="23">
        <v>0.84360453999999996</v>
      </c>
      <c r="E101" s="61">
        <v>-1.892978E-2</v>
      </c>
      <c r="F101" s="61">
        <v>0</v>
      </c>
      <c r="G101" s="61">
        <v>0</v>
      </c>
      <c r="H101" s="61">
        <v>-2.9605299999999998E-3</v>
      </c>
      <c r="I101" s="26">
        <v>105.78708202999999</v>
      </c>
      <c r="J101" s="23">
        <v>-2.9605299999999998E-3</v>
      </c>
      <c r="K101" s="26">
        <v>126.58511599000001</v>
      </c>
      <c r="L101" s="26">
        <v>103.125</v>
      </c>
    </row>
    <row r="102" spans="1:12" ht="15" customHeight="1" x14ac:dyDescent="0.25">
      <c r="A102" s="40">
        <v>38589</v>
      </c>
      <c r="B102" s="22" t="s">
        <v>88</v>
      </c>
      <c r="C102" s="28">
        <v>0.15639545999999999</v>
      </c>
      <c r="D102" s="28">
        <v>0.84360453999999996</v>
      </c>
      <c r="E102" s="62">
        <v>1.016835E-2</v>
      </c>
      <c r="F102" s="62">
        <v>3.1897900000000001E-3</v>
      </c>
      <c r="G102" s="62">
        <v>0</v>
      </c>
      <c r="H102" s="62">
        <v>4.2812099999999997E-3</v>
      </c>
      <c r="I102" s="31">
        <v>106.23997848</v>
      </c>
      <c r="J102" s="28">
        <v>0</v>
      </c>
      <c r="K102" s="31">
        <v>127.87227784</v>
      </c>
      <c r="L102" s="31">
        <v>103.45394736999999</v>
      </c>
    </row>
    <row r="103" spans="1:12" ht="15" customHeight="1" x14ac:dyDescent="0.25">
      <c r="A103" s="36">
        <v>38590</v>
      </c>
      <c r="B103" s="22" t="s">
        <v>88</v>
      </c>
      <c r="C103" s="23">
        <v>0.15639545999999999</v>
      </c>
      <c r="D103" s="23">
        <v>0.84360453999999996</v>
      </c>
      <c r="E103" s="61">
        <v>2.4510580000000001E-2</v>
      </c>
      <c r="F103" s="61">
        <v>0</v>
      </c>
      <c r="G103" s="61">
        <v>0</v>
      </c>
      <c r="H103" s="61">
        <v>3.8333400000000002E-3</v>
      </c>
      <c r="I103" s="26">
        <v>106.64723282999999</v>
      </c>
      <c r="J103" s="23">
        <v>0</v>
      </c>
      <c r="K103" s="26">
        <v>131.00650174</v>
      </c>
      <c r="L103" s="26">
        <v>103.45394736999999</v>
      </c>
    </row>
    <row r="104" spans="1:12" ht="15" customHeight="1" x14ac:dyDescent="0.25">
      <c r="A104" s="40">
        <v>38593</v>
      </c>
      <c r="B104" s="22" t="s">
        <v>88</v>
      </c>
      <c r="C104" s="28">
        <v>0.15639545999999999</v>
      </c>
      <c r="D104" s="28">
        <v>0.84360453999999996</v>
      </c>
      <c r="E104" s="62">
        <v>-2.3769300000000002E-3</v>
      </c>
      <c r="F104" s="62">
        <v>-1.58983E-3</v>
      </c>
      <c r="G104" s="62">
        <v>0</v>
      </c>
      <c r="H104" s="62">
        <v>-1.7129300000000001E-3</v>
      </c>
      <c r="I104" s="31">
        <v>106.46455408</v>
      </c>
      <c r="J104" s="28">
        <v>-1.7129300000000001E-3</v>
      </c>
      <c r="K104" s="31">
        <v>130.69510797000001</v>
      </c>
      <c r="L104" s="31">
        <v>103.28947368</v>
      </c>
    </row>
    <row r="105" spans="1:12" ht="15" customHeight="1" x14ac:dyDescent="0.25">
      <c r="A105" s="36">
        <v>38594</v>
      </c>
      <c r="B105" s="22" t="s">
        <v>88</v>
      </c>
      <c r="C105" s="23">
        <v>0.15639545999999999</v>
      </c>
      <c r="D105" s="23">
        <v>0.84360453999999996</v>
      </c>
      <c r="E105" s="61">
        <v>1.6460869999999999E-2</v>
      </c>
      <c r="F105" s="61">
        <v>1.5923599999999999E-3</v>
      </c>
      <c r="G105" s="61">
        <v>0</v>
      </c>
      <c r="H105" s="61">
        <v>3.9177300000000003E-3</v>
      </c>
      <c r="I105" s="26">
        <v>106.88165295</v>
      </c>
      <c r="J105" s="23">
        <v>0</v>
      </c>
      <c r="K105" s="26">
        <v>132.84646359999999</v>
      </c>
      <c r="L105" s="26">
        <v>103.45394736999999</v>
      </c>
    </row>
    <row r="106" spans="1:12" ht="15" customHeight="1" x14ac:dyDescent="0.25">
      <c r="A106" s="40">
        <v>38595</v>
      </c>
      <c r="B106" s="22" t="s">
        <v>88</v>
      </c>
      <c r="C106" s="28">
        <v>0.15639545999999999</v>
      </c>
      <c r="D106" s="28">
        <v>0.84360453999999996</v>
      </c>
      <c r="E106" s="62">
        <v>5.8638500000000003E-3</v>
      </c>
      <c r="F106" s="62">
        <v>0</v>
      </c>
      <c r="G106" s="62">
        <v>0</v>
      </c>
      <c r="H106" s="62">
        <v>9.1708000000000002E-4</v>
      </c>
      <c r="I106" s="31">
        <v>106.9796719</v>
      </c>
      <c r="J106" s="28">
        <v>0</v>
      </c>
      <c r="K106" s="31">
        <v>133.62545517000001</v>
      </c>
      <c r="L106" s="31">
        <v>103.45394736999999</v>
      </c>
    </row>
    <row r="107" spans="1:12" ht="15" customHeight="1" x14ac:dyDescent="0.25">
      <c r="A107" s="36">
        <v>38596</v>
      </c>
      <c r="B107" s="22" t="s">
        <v>88</v>
      </c>
      <c r="C107" s="23">
        <v>3.6580330000000001E-2</v>
      </c>
      <c r="D107" s="23">
        <v>0.96341966999999995</v>
      </c>
      <c r="E107" s="61">
        <v>1.5940490000000002E-2</v>
      </c>
      <c r="F107" s="61">
        <v>0</v>
      </c>
      <c r="G107" s="61">
        <v>2.3963000000000001E-4</v>
      </c>
      <c r="H107" s="61">
        <v>3.4348000000000001E-4</v>
      </c>
      <c r="I107" s="26">
        <v>107.01641707</v>
      </c>
      <c r="J107" s="23">
        <v>0</v>
      </c>
      <c r="K107" s="26">
        <v>135.75551024999999</v>
      </c>
      <c r="L107" s="26">
        <v>103.45394736999999</v>
      </c>
    </row>
    <row r="108" spans="1:12" ht="15" customHeight="1" x14ac:dyDescent="0.25">
      <c r="A108" s="40">
        <v>38597</v>
      </c>
      <c r="B108" s="22" t="s">
        <v>88</v>
      </c>
      <c r="C108" s="28">
        <v>3.6580330000000001E-2</v>
      </c>
      <c r="D108" s="28">
        <v>0.96341966999999995</v>
      </c>
      <c r="E108" s="62">
        <v>2.4058600000000001E-3</v>
      </c>
      <c r="F108" s="62">
        <v>3.17965E-3</v>
      </c>
      <c r="G108" s="62">
        <v>0</v>
      </c>
      <c r="H108" s="62">
        <v>3.1513399999999999E-3</v>
      </c>
      <c r="I108" s="31">
        <v>107.35366268</v>
      </c>
      <c r="J108" s="28">
        <v>0</v>
      </c>
      <c r="K108" s="31">
        <v>136.08211868999999</v>
      </c>
      <c r="L108" s="31">
        <v>103.78289474</v>
      </c>
    </row>
    <row r="109" spans="1:12" ht="15" customHeight="1" x14ac:dyDescent="0.25">
      <c r="A109" s="36">
        <v>38600</v>
      </c>
      <c r="B109" s="22" t="s">
        <v>88</v>
      </c>
      <c r="C109" s="23">
        <v>3.6580330000000001E-2</v>
      </c>
      <c r="D109" s="23">
        <v>0.96341966999999995</v>
      </c>
      <c r="E109" s="61">
        <v>9.0934999999999996E-4</v>
      </c>
      <c r="F109" s="61">
        <v>1.58479E-3</v>
      </c>
      <c r="G109" s="61">
        <v>0</v>
      </c>
      <c r="H109" s="61">
        <v>1.5600799999999999E-3</v>
      </c>
      <c r="I109" s="26">
        <v>107.52114280000001</v>
      </c>
      <c r="J109" s="23">
        <v>0</v>
      </c>
      <c r="K109" s="26">
        <v>136.20586474999999</v>
      </c>
      <c r="L109" s="26">
        <v>103.94736842</v>
      </c>
    </row>
    <row r="110" spans="1:12" ht="15" customHeight="1" x14ac:dyDescent="0.25">
      <c r="A110" s="40">
        <v>38601</v>
      </c>
      <c r="B110" s="22" t="s">
        <v>88</v>
      </c>
      <c r="C110" s="28">
        <v>3.6580330000000001E-2</v>
      </c>
      <c r="D110" s="28">
        <v>0.96341966999999995</v>
      </c>
      <c r="E110" s="62">
        <v>3.32877E-3</v>
      </c>
      <c r="F110" s="62">
        <v>1.5822799999999999E-3</v>
      </c>
      <c r="G110" s="62">
        <v>0</v>
      </c>
      <c r="H110" s="62">
        <v>1.64617E-3</v>
      </c>
      <c r="I110" s="31">
        <v>107.69814040999999</v>
      </c>
      <c r="J110" s="28">
        <v>0</v>
      </c>
      <c r="K110" s="31">
        <v>136.65926218999999</v>
      </c>
      <c r="L110" s="31">
        <v>104.11184211</v>
      </c>
    </row>
    <row r="111" spans="1:12" ht="15" customHeight="1" x14ac:dyDescent="0.25">
      <c r="A111" s="36">
        <v>38603</v>
      </c>
      <c r="B111" s="22" t="s">
        <v>88</v>
      </c>
      <c r="C111" s="23">
        <v>3.6580330000000001E-2</v>
      </c>
      <c r="D111" s="23">
        <v>0.96341966999999995</v>
      </c>
      <c r="E111" s="61">
        <v>9.3965000000000003E-3</v>
      </c>
      <c r="F111" s="61">
        <v>3.1595600000000001E-3</v>
      </c>
      <c r="G111" s="61">
        <v>0</v>
      </c>
      <c r="H111" s="61">
        <v>3.3877099999999999E-3</v>
      </c>
      <c r="I111" s="26">
        <v>108.06299016</v>
      </c>
      <c r="J111" s="23">
        <v>0</v>
      </c>
      <c r="K111" s="26">
        <v>137.94338110999999</v>
      </c>
      <c r="L111" s="26">
        <v>104.44078947</v>
      </c>
    </row>
    <row r="112" spans="1:12" ht="15" customHeight="1" x14ac:dyDescent="0.25">
      <c r="A112" s="40">
        <v>38604</v>
      </c>
      <c r="B112" s="22" t="s">
        <v>88</v>
      </c>
      <c r="C112" s="28">
        <v>3.6580330000000001E-2</v>
      </c>
      <c r="D112" s="28">
        <v>0.96341966999999995</v>
      </c>
      <c r="E112" s="62">
        <v>3.6766000000000001E-4</v>
      </c>
      <c r="F112" s="62">
        <v>2.2047239999999999E-2</v>
      </c>
      <c r="G112" s="62">
        <v>0</v>
      </c>
      <c r="H112" s="62">
        <v>2.1254200000000001E-2</v>
      </c>
      <c r="I112" s="31">
        <v>110.35978231</v>
      </c>
      <c r="J112" s="28">
        <v>0</v>
      </c>
      <c r="K112" s="31">
        <v>137.9940967</v>
      </c>
      <c r="L112" s="31">
        <v>106.74342104999999</v>
      </c>
    </row>
    <row r="113" spans="1:12" ht="15" customHeight="1" x14ac:dyDescent="0.25">
      <c r="A113" s="36">
        <v>38607</v>
      </c>
      <c r="B113" s="22" t="s">
        <v>88</v>
      </c>
      <c r="C113" s="23">
        <v>3.6580330000000001E-2</v>
      </c>
      <c r="D113" s="23">
        <v>0.96341966999999995</v>
      </c>
      <c r="E113" s="61">
        <v>9.2394499999999997E-3</v>
      </c>
      <c r="F113" s="61">
        <v>-1.694915E-2</v>
      </c>
      <c r="G113" s="61">
        <v>0</v>
      </c>
      <c r="H113" s="61">
        <v>-1.5991160000000001E-2</v>
      </c>
      <c r="I113" s="26">
        <v>108.59500085000001</v>
      </c>
      <c r="J113" s="23">
        <v>-1.5991160000000001E-2</v>
      </c>
      <c r="K113" s="26">
        <v>139.26908681</v>
      </c>
      <c r="L113" s="26">
        <v>104.93421053</v>
      </c>
    </row>
    <row r="114" spans="1:12" ht="15" customHeight="1" x14ac:dyDescent="0.25">
      <c r="A114" s="40">
        <v>38608</v>
      </c>
      <c r="B114" s="22" t="s">
        <v>88</v>
      </c>
      <c r="C114" s="28">
        <v>3.6580330000000001E-2</v>
      </c>
      <c r="D114" s="28">
        <v>0.96341966999999995</v>
      </c>
      <c r="E114" s="62">
        <v>8.2080599999999997E-3</v>
      </c>
      <c r="F114" s="62">
        <v>1.5674E-3</v>
      </c>
      <c r="G114" s="62">
        <v>0</v>
      </c>
      <c r="H114" s="62">
        <v>1.81032E-3</v>
      </c>
      <c r="I114" s="31">
        <v>108.7915921</v>
      </c>
      <c r="J114" s="28">
        <v>-1.42098E-2</v>
      </c>
      <c r="K114" s="31">
        <v>140.41221637000001</v>
      </c>
      <c r="L114" s="31">
        <v>105.09868421</v>
      </c>
    </row>
    <row r="115" spans="1:12" ht="15" customHeight="1" x14ac:dyDescent="0.25">
      <c r="A115" s="36">
        <v>38609</v>
      </c>
      <c r="B115" s="22" t="s">
        <v>88</v>
      </c>
      <c r="C115" s="23">
        <v>3.6580330000000001E-2</v>
      </c>
      <c r="D115" s="23">
        <v>0.96341966999999995</v>
      </c>
      <c r="E115" s="61">
        <v>-5.8368400000000003E-3</v>
      </c>
      <c r="F115" s="61">
        <v>0</v>
      </c>
      <c r="G115" s="61">
        <v>0</v>
      </c>
      <c r="H115" s="61">
        <v>-2.1351000000000001E-4</v>
      </c>
      <c r="I115" s="26">
        <v>108.76836360999999</v>
      </c>
      <c r="J115" s="23">
        <v>-1.4420280000000001E-2</v>
      </c>
      <c r="K115" s="26">
        <v>139.59265232000001</v>
      </c>
      <c r="L115" s="26">
        <v>105.09868421</v>
      </c>
    </row>
    <row r="116" spans="1:12" ht="15" customHeight="1" x14ac:dyDescent="0.25">
      <c r="A116" s="40">
        <v>38610</v>
      </c>
      <c r="B116" s="22" t="s">
        <v>88</v>
      </c>
      <c r="C116" s="28">
        <v>3.6580330000000001E-2</v>
      </c>
      <c r="D116" s="28">
        <v>0.96341966999999995</v>
      </c>
      <c r="E116" s="62">
        <v>1.4307200000000001E-2</v>
      </c>
      <c r="F116" s="62">
        <v>-1.5649500000000001E-3</v>
      </c>
      <c r="G116" s="62">
        <v>0</v>
      </c>
      <c r="H116" s="62">
        <v>-9.8434E-4</v>
      </c>
      <c r="I116" s="31">
        <v>108.66129889</v>
      </c>
      <c r="J116" s="28">
        <v>-1.539042E-2</v>
      </c>
      <c r="K116" s="31">
        <v>141.58983254</v>
      </c>
      <c r="L116" s="31">
        <v>104.93421053</v>
      </c>
    </row>
    <row r="117" spans="1:12" ht="15" customHeight="1" x14ac:dyDescent="0.25">
      <c r="A117" s="36">
        <v>38611</v>
      </c>
      <c r="B117" s="22" t="s">
        <v>88</v>
      </c>
      <c r="C117" s="23">
        <v>3.6580330000000001E-2</v>
      </c>
      <c r="D117" s="23">
        <v>0.96341966999999995</v>
      </c>
      <c r="E117" s="61">
        <v>5.8384400000000003E-3</v>
      </c>
      <c r="F117" s="61">
        <v>4.7021900000000002E-3</v>
      </c>
      <c r="G117" s="61">
        <v>0</v>
      </c>
      <c r="H117" s="61">
        <v>4.7437599999999996E-3</v>
      </c>
      <c r="I117" s="26">
        <v>109.17676188</v>
      </c>
      <c r="J117" s="23">
        <v>-1.0719670000000001E-2</v>
      </c>
      <c r="K117" s="26">
        <v>142.41649677000001</v>
      </c>
      <c r="L117" s="26">
        <v>105.42763158</v>
      </c>
    </row>
    <row r="118" spans="1:12" ht="15" customHeight="1" x14ac:dyDescent="0.25">
      <c r="A118" s="40">
        <v>38614</v>
      </c>
      <c r="B118" s="22" t="s">
        <v>88</v>
      </c>
      <c r="C118" s="28">
        <v>3.6580330000000001E-2</v>
      </c>
      <c r="D118" s="28">
        <v>0.96341966999999995</v>
      </c>
      <c r="E118" s="62">
        <v>2.52053E-2</v>
      </c>
      <c r="F118" s="62">
        <v>6.2402500000000001E-3</v>
      </c>
      <c r="G118" s="62">
        <v>0</v>
      </c>
      <c r="H118" s="62">
        <v>6.9340000000000001E-3</v>
      </c>
      <c r="I118" s="31">
        <v>109.93379324</v>
      </c>
      <c r="J118" s="28">
        <v>-3.8600000000000001E-3</v>
      </c>
      <c r="K118" s="31">
        <v>146.00614673000001</v>
      </c>
      <c r="L118" s="31">
        <v>106.08552632</v>
      </c>
    </row>
    <row r="119" spans="1:12" ht="15" customHeight="1" x14ac:dyDescent="0.25">
      <c r="A119" s="36">
        <v>38615</v>
      </c>
      <c r="B119" s="22" t="s">
        <v>88</v>
      </c>
      <c r="C119" s="23">
        <v>3.6580330000000001E-2</v>
      </c>
      <c r="D119" s="23">
        <v>0.96341966999999995</v>
      </c>
      <c r="E119" s="61">
        <v>-8.3781399999999992E-3</v>
      </c>
      <c r="F119" s="61">
        <v>-1.55039E-3</v>
      </c>
      <c r="G119" s="61">
        <v>0</v>
      </c>
      <c r="H119" s="61">
        <v>-1.8001499999999999E-3</v>
      </c>
      <c r="I119" s="26">
        <v>109.73589602</v>
      </c>
      <c r="J119" s="23">
        <v>-5.6531999999999997E-3</v>
      </c>
      <c r="K119" s="26">
        <v>144.78288653000001</v>
      </c>
      <c r="L119" s="26">
        <v>105.92105263000001</v>
      </c>
    </row>
    <row r="120" spans="1:12" ht="15" customHeight="1" x14ac:dyDescent="0.25">
      <c r="A120" s="40">
        <v>38616</v>
      </c>
      <c r="B120" s="22" t="s">
        <v>88</v>
      </c>
      <c r="C120" s="28">
        <v>3.6580330000000001E-2</v>
      </c>
      <c r="D120" s="28">
        <v>0.96341966999999995</v>
      </c>
      <c r="E120" s="62">
        <v>-2.375648E-2</v>
      </c>
      <c r="F120" s="62">
        <v>3.1055900000000001E-3</v>
      </c>
      <c r="G120" s="62">
        <v>0</v>
      </c>
      <c r="H120" s="62">
        <v>2.1229700000000001E-3</v>
      </c>
      <c r="I120" s="31">
        <v>109.96886168</v>
      </c>
      <c r="J120" s="28">
        <v>-3.5422399999999999E-3</v>
      </c>
      <c r="K120" s="31">
        <v>141.34335474</v>
      </c>
      <c r="L120" s="31">
        <v>106.25</v>
      </c>
    </row>
    <row r="121" spans="1:12" ht="15" customHeight="1" x14ac:dyDescent="0.25">
      <c r="A121" s="36">
        <v>38617</v>
      </c>
      <c r="B121" s="22" t="s">
        <v>88</v>
      </c>
      <c r="C121" s="23">
        <v>3.6580330000000001E-2</v>
      </c>
      <c r="D121" s="23">
        <v>0.96341966999999995</v>
      </c>
      <c r="E121" s="61">
        <v>-4.803048E-2</v>
      </c>
      <c r="F121" s="61">
        <v>-1.54799E-3</v>
      </c>
      <c r="G121" s="61">
        <v>0</v>
      </c>
      <c r="H121" s="61">
        <v>-3.2483299999999998E-3</v>
      </c>
      <c r="I121" s="26">
        <v>109.61164626</v>
      </c>
      <c r="J121" s="23">
        <v>-6.7790599999999999E-3</v>
      </c>
      <c r="K121" s="26">
        <v>134.55456491000001</v>
      </c>
      <c r="L121" s="26">
        <v>106.08552632</v>
      </c>
    </row>
    <row r="122" spans="1:12" ht="15" customHeight="1" x14ac:dyDescent="0.25">
      <c r="A122" s="40">
        <v>38618</v>
      </c>
      <c r="B122" s="22" t="s">
        <v>88</v>
      </c>
      <c r="C122" s="28">
        <v>3.6580330000000001E-2</v>
      </c>
      <c r="D122" s="28">
        <v>0.96341966999999995</v>
      </c>
      <c r="E122" s="62">
        <v>9.6188599999999999E-3</v>
      </c>
      <c r="F122" s="62">
        <v>0</v>
      </c>
      <c r="G122" s="62">
        <v>0</v>
      </c>
      <c r="H122" s="62">
        <v>3.5186000000000001E-4</v>
      </c>
      <c r="I122" s="31">
        <v>109.65021434000001</v>
      </c>
      <c r="J122" s="28">
        <v>-6.4295899999999998E-3</v>
      </c>
      <c r="K122" s="31">
        <v>135.84882694999999</v>
      </c>
      <c r="L122" s="31">
        <v>106.08552632</v>
      </c>
    </row>
    <row r="123" spans="1:12" ht="15" customHeight="1" x14ac:dyDescent="0.25">
      <c r="A123" s="36">
        <v>38621</v>
      </c>
      <c r="B123" s="22" t="s">
        <v>88</v>
      </c>
      <c r="C123" s="23">
        <v>3.6580330000000001E-2</v>
      </c>
      <c r="D123" s="23">
        <v>0.96341966999999995</v>
      </c>
      <c r="E123" s="61">
        <v>3.4054590000000003E-2</v>
      </c>
      <c r="F123" s="61">
        <v>6.2015500000000001E-3</v>
      </c>
      <c r="G123" s="61">
        <v>0</v>
      </c>
      <c r="H123" s="61">
        <v>7.22042E-3</v>
      </c>
      <c r="I123" s="26">
        <v>110.44193536</v>
      </c>
      <c r="J123" s="23">
        <v>0</v>
      </c>
      <c r="K123" s="26">
        <v>140.47510371000001</v>
      </c>
      <c r="L123" s="26">
        <v>106.74342104999999</v>
      </c>
    </row>
    <row r="124" spans="1:12" ht="15" customHeight="1" x14ac:dyDescent="0.25">
      <c r="A124" s="40">
        <v>38622</v>
      </c>
      <c r="B124" s="22" t="s">
        <v>88</v>
      </c>
      <c r="C124" s="28">
        <v>3.6580330000000001E-2</v>
      </c>
      <c r="D124" s="28">
        <v>0.96341966999999995</v>
      </c>
      <c r="E124" s="62">
        <v>2.028261E-2</v>
      </c>
      <c r="F124" s="62">
        <v>-3.08166E-3</v>
      </c>
      <c r="G124" s="62">
        <v>0</v>
      </c>
      <c r="H124" s="62">
        <v>-2.2269899999999999E-3</v>
      </c>
      <c r="I124" s="31">
        <v>110.19598214</v>
      </c>
      <c r="J124" s="28">
        <v>-2.2269899999999999E-3</v>
      </c>
      <c r="K124" s="31">
        <v>143.32430596</v>
      </c>
      <c r="L124" s="31">
        <v>106.41447368</v>
      </c>
    </row>
    <row r="125" spans="1:12" ht="15" customHeight="1" x14ac:dyDescent="0.25">
      <c r="A125" s="36">
        <v>38623</v>
      </c>
      <c r="B125" s="22" t="s">
        <v>88</v>
      </c>
      <c r="C125" s="23">
        <v>3.6580330000000001E-2</v>
      </c>
      <c r="D125" s="23">
        <v>0.96341966999999995</v>
      </c>
      <c r="E125" s="61">
        <v>1.7706759999999998E-2</v>
      </c>
      <c r="F125" s="61">
        <v>3.0911900000000002E-3</v>
      </c>
      <c r="G125" s="61">
        <v>0</v>
      </c>
      <c r="H125" s="61">
        <v>3.62583E-3</v>
      </c>
      <c r="I125" s="26">
        <v>110.59553428</v>
      </c>
      <c r="J125" s="23">
        <v>0</v>
      </c>
      <c r="K125" s="26">
        <v>145.86211442999999</v>
      </c>
      <c r="L125" s="26">
        <v>106.74342104999999</v>
      </c>
    </row>
    <row r="126" spans="1:12" ht="15" customHeight="1" x14ac:dyDescent="0.25">
      <c r="A126" s="40">
        <v>38624</v>
      </c>
      <c r="B126" s="22" t="s">
        <v>88</v>
      </c>
      <c r="C126" s="28">
        <v>3.6580330000000001E-2</v>
      </c>
      <c r="D126" s="28">
        <v>0.96341966999999995</v>
      </c>
      <c r="E126" s="62">
        <v>1.89146E-3</v>
      </c>
      <c r="F126" s="62">
        <v>4.6224999999999999E-3</v>
      </c>
      <c r="G126" s="62">
        <v>0</v>
      </c>
      <c r="H126" s="62">
        <v>4.5225899999999999E-3</v>
      </c>
      <c r="I126" s="31">
        <v>111.09571299</v>
      </c>
      <c r="J126" s="28">
        <v>0</v>
      </c>
      <c r="K126" s="31">
        <v>146.13800728000001</v>
      </c>
      <c r="L126" s="31">
        <v>107.23684211</v>
      </c>
    </row>
    <row r="127" spans="1:12" ht="15" customHeight="1" x14ac:dyDescent="0.25">
      <c r="A127" s="36">
        <v>38625</v>
      </c>
      <c r="B127" s="22" t="s">
        <v>88</v>
      </c>
      <c r="C127" s="23">
        <v>3.6580330000000001E-2</v>
      </c>
      <c r="D127" s="23">
        <v>0.96341966999999995</v>
      </c>
      <c r="E127" s="61">
        <v>-8.4122299999999997E-3</v>
      </c>
      <c r="F127" s="61">
        <v>0</v>
      </c>
      <c r="G127" s="61">
        <v>0</v>
      </c>
      <c r="H127" s="61">
        <v>-3.0771999999999999E-4</v>
      </c>
      <c r="I127" s="26">
        <v>111.06152640000001</v>
      </c>
      <c r="J127" s="23">
        <v>-3.0771999999999999E-4</v>
      </c>
      <c r="K127" s="26">
        <v>144.90866120999999</v>
      </c>
      <c r="L127" s="26">
        <v>107.23684211</v>
      </c>
    </row>
    <row r="128" spans="1:12" ht="15" customHeight="1" x14ac:dyDescent="0.25">
      <c r="A128" s="40">
        <v>38628</v>
      </c>
      <c r="B128" s="22" t="s">
        <v>88</v>
      </c>
      <c r="C128" s="28">
        <v>2.675104E-2</v>
      </c>
      <c r="D128" s="28">
        <v>0.97324896000000005</v>
      </c>
      <c r="E128" s="62">
        <v>3.7938199999999998E-3</v>
      </c>
      <c r="F128" s="62">
        <v>6.13497E-3</v>
      </c>
      <c r="G128" s="62">
        <v>1.9660000000000002E-5</v>
      </c>
      <c r="H128" s="62">
        <v>6.0526800000000004E-3</v>
      </c>
      <c r="I128" s="31">
        <v>111.73374656</v>
      </c>
      <c r="J128" s="28">
        <v>0</v>
      </c>
      <c r="K128" s="31">
        <v>145.45841827999999</v>
      </c>
      <c r="L128" s="31">
        <v>107.89473683999999</v>
      </c>
    </row>
    <row r="129" spans="1:12" ht="15" customHeight="1" x14ac:dyDescent="0.25">
      <c r="A129" s="36">
        <v>38629</v>
      </c>
      <c r="B129" s="22" t="s">
        <v>88</v>
      </c>
      <c r="C129" s="23">
        <v>2.675104E-2</v>
      </c>
      <c r="D129" s="23">
        <v>0.97324896000000005</v>
      </c>
      <c r="E129" s="61">
        <v>4.1002499999999997E-3</v>
      </c>
      <c r="F129" s="61">
        <v>-3.0487800000000001E-3</v>
      </c>
      <c r="G129" s="61">
        <v>0</v>
      </c>
      <c r="H129" s="61">
        <v>-2.85754E-3</v>
      </c>
      <c r="I129" s="26">
        <v>111.41446329</v>
      </c>
      <c r="J129" s="23">
        <v>-2.85754E-3</v>
      </c>
      <c r="K129" s="26">
        <v>146.05483369999999</v>
      </c>
      <c r="L129" s="26">
        <v>107.56578947</v>
      </c>
    </row>
    <row r="130" spans="1:12" ht="15" customHeight="1" x14ac:dyDescent="0.25">
      <c r="A130" s="40">
        <v>38630</v>
      </c>
      <c r="B130" s="22" t="s">
        <v>88</v>
      </c>
      <c r="C130" s="28">
        <v>2.675104E-2</v>
      </c>
      <c r="D130" s="28">
        <v>0.97324896000000005</v>
      </c>
      <c r="E130" s="62">
        <v>1.54868E-3</v>
      </c>
      <c r="F130" s="62">
        <v>0</v>
      </c>
      <c r="G130" s="62">
        <v>0</v>
      </c>
      <c r="H130" s="62">
        <v>4.1430000000000001E-5</v>
      </c>
      <c r="I130" s="31">
        <v>111.41907904</v>
      </c>
      <c r="J130" s="28">
        <v>-2.8162299999999999E-3</v>
      </c>
      <c r="K130" s="31">
        <v>146.28102526999999</v>
      </c>
      <c r="L130" s="31">
        <v>107.56578947</v>
      </c>
    </row>
    <row r="131" spans="1:12" ht="15" customHeight="1" x14ac:dyDescent="0.25">
      <c r="A131" s="36">
        <v>38631</v>
      </c>
      <c r="B131" s="22" t="s">
        <v>88</v>
      </c>
      <c r="C131" s="23">
        <v>2.675104E-2</v>
      </c>
      <c r="D131" s="23">
        <v>0.97324896000000005</v>
      </c>
      <c r="E131" s="61">
        <v>-1.1808590000000001E-2</v>
      </c>
      <c r="F131" s="61">
        <v>-4.5871599999999998E-3</v>
      </c>
      <c r="G131" s="61">
        <v>0</v>
      </c>
      <c r="H131" s="61">
        <v>-4.7803400000000001E-3</v>
      </c>
      <c r="I131" s="26">
        <v>110.88645830999999</v>
      </c>
      <c r="J131" s="23">
        <v>-7.5830999999999997E-3</v>
      </c>
      <c r="K131" s="26">
        <v>144.55365202999999</v>
      </c>
      <c r="L131" s="26">
        <v>107.07236842</v>
      </c>
    </row>
    <row r="132" spans="1:12" ht="15" customHeight="1" x14ac:dyDescent="0.25">
      <c r="A132" s="40">
        <v>38632</v>
      </c>
      <c r="B132" s="22" t="s">
        <v>88</v>
      </c>
      <c r="C132" s="28">
        <v>2.675104E-2</v>
      </c>
      <c r="D132" s="28">
        <v>0.97324896000000005</v>
      </c>
      <c r="E132" s="62">
        <v>-4.0276699999999997E-3</v>
      </c>
      <c r="F132" s="62">
        <v>4.6082900000000001E-3</v>
      </c>
      <c r="G132" s="62">
        <v>0</v>
      </c>
      <c r="H132" s="62">
        <v>4.3772699999999999E-3</v>
      </c>
      <c r="I132" s="31">
        <v>111.3718387</v>
      </c>
      <c r="J132" s="28">
        <v>-3.23902E-3</v>
      </c>
      <c r="K132" s="31">
        <v>143.97143697999999</v>
      </c>
      <c r="L132" s="31">
        <v>107.56578947</v>
      </c>
    </row>
    <row r="133" spans="1:12" ht="15" customHeight="1" x14ac:dyDescent="0.25">
      <c r="A133" s="36">
        <v>38635</v>
      </c>
      <c r="B133" s="22" t="s">
        <v>88</v>
      </c>
      <c r="C133" s="23">
        <v>2.675104E-2</v>
      </c>
      <c r="D133" s="23">
        <v>0.97324896000000005</v>
      </c>
      <c r="E133" s="61">
        <v>-3.3605699999999998E-3</v>
      </c>
      <c r="F133" s="61">
        <v>1.5290499999999999E-3</v>
      </c>
      <c r="G133" s="61">
        <v>0</v>
      </c>
      <c r="H133" s="61">
        <v>1.39825E-3</v>
      </c>
      <c r="I133" s="26">
        <v>111.52756429999999</v>
      </c>
      <c r="J133" s="23">
        <v>-1.8453E-3</v>
      </c>
      <c r="K133" s="26">
        <v>143.48761017999999</v>
      </c>
      <c r="L133" s="26">
        <v>107.73026316000001</v>
      </c>
    </row>
    <row r="134" spans="1:12" ht="15" customHeight="1" x14ac:dyDescent="0.25">
      <c r="A134" s="40">
        <v>38636</v>
      </c>
      <c r="B134" s="22" t="s">
        <v>88</v>
      </c>
      <c r="C134" s="28">
        <v>2.675104E-2</v>
      </c>
      <c r="D134" s="28">
        <v>0.97324896000000005</v>
      </c>
      <c r="E134" s="62">
        <v>-6.8851900000000002E-3</v>
      </c>
      <c r="F134" s="62">
        <v>1.5267200000000001E-3</v>
      </c>
      <c r="G134" s="62">
        <v>0</v>
      </c>
      <c r="H134" s="62">
        <v>1.3016900000000001E-3</v>
      </c>
      <c r="I134" s="31">
        <v>111.67273864000001</v>
      </c>
      <c r="J134" s="28">
        <v>-5.4600999999999998E-4</v>
      </c>
      <c r="K134" s="31">
        <v>142.49967035</v>
      </c>
      <c r="L134" s="31">
        <v>107.89473683999999</v>
      </c>
    </row>
    <row r="135" spans="1:12" ht="15" customHeight="1" x14ac:dyDescent="0.25">
      <c r="A135" s="36">
        <v>38638</v>
      </c>
      <c r="B135" s="22" t="s">
        <v>88</v>
      </c>
      <c r="C135" s="23">
        <v>2.675104E-2</v>
      </c>
      <c r="D135" s="23">
        <v>0.97324896000000005</v>
      </c>
      <c r="E135" s="61">
        <v>-8.9402000000000006E-3</v>
      </c>
      <c r="F135" s="61">
        <v>1.52439E-3</v>
      </c>
      <c r="G135" s="61">
        <v>0</v>
      </c>
      <c r="H135" s="61">
        <v>1.24445E-3</v>
      </c>
      <c r="I135" s="26">
        <v>111.81170996</v>
      </c>
      <c r="J135" s="23">
        <v>0</v>
      </c>
      <c r="K135" s="26">
        <v>141.22569454999999</v>
      </c>
      <c r="L135" s="26">
        <v>108.05921053</v>
      </c>
    </row>
    <row r="136" spans="1:12" ht="15" customHeight="1" x14ac:dyDescent="0.25">
      <c r="A136" s="40">
        <v>38639</v>
      </c>
      <c r="B136" s="22" t="s">
        <v>88</v>
      </c>
      <c r="C136" s="28">
        <v>2.675104E-2</v>
      </c>
      <c r="D136" s="28">
        <v>0.97324896000000005</v>
      </c>
      <c r="E136" s="62">
        <v>-2.4340489999999999E-2</v>
      </c>
      <c r="F136" s="62">
        <v>3.0441399999999999E-3</v>
      </c>
      <c r="G136" s="62">
        <v>0</v>
      </c>
      <c r="H136" s="62">
        <v>2.3115700000000002E-3</v>
      </c>
      <c r="I136" s="31">
        <v>112.07017085</v>
      </c>
      <c r="J136" s="28">
        <v>0</v>
      </c>
      <c r="K136" s="31">
        <v>137.78819138</v>
      </c>
      <c r="L136" s="31">
        <v>108.38815789</v>
      </c>
    </row>
    <row r="137" spans="1:12" ht="15" customHeight="1" x14ac:dyDescent="0.25">
      <c r="A137" s="36">
        <v>38642</v>
      </c>
      <c r="B137" s="22" t="s">
        <v>88</v>
      </c>
      <c r="C137" s="23">
        <v>2.675104E-2</v>
      </c>
      <c r="D137" s="23">
        <v>0.97324896000000005</v>
      </c>
      <c r="E137" s="61">
        <v>-9.9967600000000004E-3</v>
      </c>
      <c r="F137" s="61">
        <v>4.5523500000000001E-3</v>
      </c>
      <c r="G137" s="61">
        <v>0</v>
      </c>
      <c r="H137" s="61">
        <v>4.16315E-3</v>
      </c>
      <c r="I137" s="26">
        <v>112.53673558</v>
      </c>
      <c r="J137" s="23">
        <v>0</v>
      </c>
      <c r="K137" s="26">
        <v>136.41075576</v>
      </c>
      <c r="L137" s="26">
        <v>108.88157895000001</v>
      </c>
    </row>
    <row r="138" spans="1:12" ht="15" customHeight="1" x14ac:dyDescent="0.25">
      <c r="A138" s="40">
        <v>38643</v>
      </c>
      <c r="B138" s="22" t="s">
        <v>88</v>
      </c>
      <c r="C138" s="28">
        <v>2.675104E-2</v>
      </c>
      <c r="D138" s="28">
        <v>0.97324896000000005</v>
      </c>
      <c r="E138" s="62">
        <v>-3.1973599999999998E-3</v>
      </c>
      <c r="F138" s="62">
        <v>0</v>
      </c>
      <c r="G138" s="62">
        <v>0</v>
      </c>
      <c r="H138" s="62">
        <v>-8.5530000000000003E-5</v>
      </c>
      <c r="I138" s="31">
        <v>112.52711001999999</v>
      </c>
      <c r="J138" s="28">
        <v>-8.5530000000000003E-5</v>
      </c>
      <c r="K138" s="31">
        <v>135.97460163</v>
      </c>
      <c r="L138" s="31">
        <v>108.88157895000001</v>
      </c>
    </row>
    <row r="139" spans="1:12" ht="15" customHeight="1" x14ac:dyDescent="0.25">
      <c r="A139" s="36">
        <v>38644</v>
      </c>
      <c r="B139" s="22" t="s">
        <v>88</v>
      </c>
      <c r="C139" s="23">
        <v>2.675104E-2</v>
      </c>
      <c r="D139" s="23">
        <v>0.97324896000000005</v>
      </c>
      <c r="E139" s="61">
        <v>-2.957719E-2</v>
      </c>
      <c r="F139" s="61">
        <v>1.5105699999999999E-3</v>
      </c>
      <c r="G139" s="61">
        <v>0</v>
      </c>
      <c r="H139" s="61">
        <v>6.7893999999999995E-4</v>
      </c>
      <c r="I139" s="26">
        <v>112.60350963</v>
      </c>
      <c r="J139" s="23">
        <v>0</v>
      </c>
      <c r="K139" s="26">
        <v>131.95285478</v>
      </c>
      <c r="L139" s="26">
        <v>109.04605263000001</v>
      </c>
    </row>
    <row r="140" spans="1:12" ht="15" customHeight="1" x14ac:dyDescent="0.25">
      <c r="A140" s="40">
        <v>38645</v>
      </c>
      <c r="B140" s="22" t="s">
        <v>88</v>
      </c>
      <c r="C140" s="28">
        <v>2.675104E-2</v>
      </c>
      <c r="D140" s="28">
        <v>0.97324896000000005</v>
      </c>
      <c r="E140" s="62">
        <v>-2.2384330000000001E-2</v>
      </c>
      <c r="F140" s="62">
        <v>0</v>
      </c>
      <c r="G140" s="62">
        <v>0</v>
      </c>
      <c r="H140" s="62">
        <v>-5.9880000000000003E-4</v>
      </c>
      <c r="I140" s="31">
        <v>112.53608219</v>
      </c>
      <c r="J140" s="28">
        <v>-5.9880000000000003E-4</v>
      </c>
      <c r="K140" s="31">
        <v>128.99917841000001</v>
      </c>
      <c r="L140" s="31">
        <v>109.04605263000001</v>
      </c>
    </row>
    <row r="141" spans="1:12" ht="15" customHeight="1" x14ac:dyDescent="0.25">
      <c r="A141" s="36">
        <v>38646</v>
      </c>
      <c r="B141" s="22" t="s">
        <v>88</v>
      </c>
      <c r="C141" s="23">
        <v>2.675104E-2</v>
      </c>
      <c r="D141" s="23">
        <v>0.97324896000000005</v>
      </c>
      <c r="E141" s="61">
        <v>2.0585160000000002E-2</v>
      </c>
      <c r="F141" s="61">
        <v>0</v>
      </c>
      <c r="G141" s="61">
        <v>0</v>
      </c>
      <c r="H141" s="61">
        <v>5.5066999999999996E-4</v>
      </c>
      <c r="I141" s="26">
        <v>112.59805292</v>
      </c>
      <c r="J141" s="23">
        <v>-4.846E-5</v>
      </c>
      <c r="K141" s="26">
        <v>131.65464707000001</v>
      </c>
      <c r="L141" s="26">
        <v>109.04605263000001</v>
      </c>
    </row>
    <row r="142" spans="1:12" ht="15" customHeight="1" x14ac:dyDescent="0.25">
      <c r="A142" s="40">
        <v>38649</v>
      </c>
      <c r="B142" s="22" t="s">
        <v>88</v>
      </c>
      <c r="C142" s="28">
        <v>2.675104E-2</v>
      </c>
      <c r="D142" s="28">
        <v>0.97324896000000005</v>
      </c>
      <c r="E142" s="62">
        <v>3.4361299999999999E-3</v>
      </c>
      <c r="F142" s="62">
        <v>7.5414799999999997E-3</v>
      </c>
      <c r="G142" s="62">
        <v>0</v>
      </c>
      <c r="H142" s="62">
        <v>7.4316599999999997E-3</v>
      </c>
      <c r="I142" s="31">
        <v>113.43484291</v>
      </c>
      <c r="J142" s="28">
        <v>0</v>
      </c>
      <c r="K142" s="31">
        <v>132.1070302</v>
      </c>
      <c r="L142" s="31">
        <v>109.86842104999999</v>
      </c>
    </row>
    <row r="143" spans="1:12" ht="15" customHeight="1" x14ac:dyDescent="0.25">
      <c r="A143" s="36">
        <v>38650</v>
      </c>
      <c r="B143" s="22" t="s">
        <v>88</v>
      </c>
      <c r="C143" s="23">
        <v>2.675104E-2</v>
      </c>
      <c r="D143" s="23">
        <v>0.97324896000000005</v>
      </c>
      <c r="E143" s="61">
        <v>-3.6009599999999998E-3</v>
      </c>
      <c r="F143" s="61">
        <v>2.9940100000000001E-3</v>
      </c>
      <c r="G143" s="61">
        <v>0</v>
      </c>
      <c r="H143" s="61">
        <v>2.81759E-3</v>
      </c>
      <c r="I143" s="26">
        <v>113.75445575000001</v>
      </c>
      <c r="J143" s="23">
        <v>0</v>
      </c>
      <c r="K143" s="26">
        <v>131.6313179</v>
      </c>
      <c r="L143" s="26">
        <v>110.19736842</v>
      </c>
    </row>
    <row r="144" spans="1:12" ht="15" customHeight="1" x14ac:dyDescent="0.25">
      <c r="A144" s="40">
        <v>38651</v>
      </c>
      <c r="B144" s="22" t="s">
        <v>88</v>
      </c>
      <c r="C144" s="28">
        <v>2.675104E-2</v>
      </c>
      <c r="D144" s="28">
        <v>0.97324896000000005</v>
      </c>
      <c r="E144" s="62">
        <v>-4.28437E-3</v>
      </c>
      <c r="F144" s="62">
        <v>-1.4925400000000001E-3</v>
      </c>
      <c r="G144" s="62">
        <v>0</v>
      </c>
      <c r="H144" s="62">
        <v>-1.56722E-3</v>
      </c>
      <c r="I144" s="31">
        <v>113.57617729</v>
      </c>
      <c r="J144" s="28">
        <v>-1.56722E-3</v>
      </c>
      <c r="K144" s="31">
        <v>131.06736046</v>
      </c>
      <c r="L144" s="31">
        <v>110.03289474</v>
      </c>
    </row>
    <row r="145" spans="1:12" ht="15" customHeight="1" x14ac:dyDescent="0.25">
      <c r="A145" s="36">
        <v>38652</v>
      </c>
      <c r="B145" s="22" t="s">
        <v>88</v>
      </c>
      <c r="C145" s="23">
        <v>2.675104E-2</v>
      </c>
      <c r="D145" s="23">
        <v>0.97324896000000005</v>
      </c>
      <c r="E145" s="61">
        <v>-1.6530199999999998E-2</v>
      </c>
      <c r="F145" s="61">
        <v>1.4947700000000001E-3</v>
      </c>
      <c r="G145" s="61">
        <v>0</v>
      </c>
      <c r="H145" s="61">
        <v>1.0125799999999999E-3</v>
      </c>
      <c r="I145" s="26">
        <v>113.69118244000001</v>
      </c>
      <c r="J145" s="23">
        <v>-5.5623000000000001E-4</v>
      </c>
      <c r="K145" s="26">
        <v>128.90079015000001</v>
      </c>
      <c r="L145" s="26">
        <v>110.19736842</v>
      </c>
    </row>
    <row r="146" spans="1:12" ht="15" customHeight="1" x14ac:dyDescent="0.25">
      <c r="A146" s="40">
        <v>38653</v>
      </c>
      <c r="B146" s="22" t="s">
        <v>88</v>
      </c>
      <c r="C146" s="28">
        <v>2.675104E-2</v>
      </c>
      <c r="D146" s="28">
        <v>0.97324896000000005</v>
      </c>
      <c r="E146" s="62">
        <v>-1.488016E-2</v>
      </c>
      <c r="F146" s="62">
        <v>-1.4925400000000001E-3</v>
      </c>
      <c r="G146" s="62">
        <v>0</v>
      </c>
      <c r="H146" s="62">
        <v>-1.85067E-3</v>
      </c>
      <c r="I146" s="31">
        <v>113.48077757999999</v>
      </c>
      <c r="J146" s="28">
        <v>-2.4058700000000001E-3</v>
      </c>
      <c r="K146" s="31">
        <v>126.98272627</v>
      </c>
      <c r="L146" s="31">
        <v>110.03289474</v>
      </c>
    </row>
    <row r="147" spans="1:12" ht="15" customHeight="1" x14ac:dyDescent="0.25">
      <c r="A147" s="36">
        <v>38656</v>
      </c>
      <c r="B147" s="22" t="s">
        <v>88</v>
      </c>
      <c r="C147" s="23">
        <v>2.675104E-2</v>
      </c>
      <c r="D147" s="23">
        <v>0.97324896000000005</v>
      </c>
      <c r="E147" s="61">
        <v>2.6511489999999999E-2</v>
      </c>
      <c r="F147" s="61">
        <v>2.9895400000000002E-3</v>
      </c>
      <c r="G147" s="61">
        <v>0</v>
      </c>
      <c r="H147" s="61">
        <v>3.6187699999999999E-3</v>
      </c>
      <c r="I147" s="26">
        <v>113.89143878</v>
      </c>
      <c r="J147" s="23">
        <v>0</v>
      </c>
      <c r="K147" s="26">
        <v>130.34922760000001</v>
      </c>
      <c r="L147" s="26">
        <v>110.36184211</v>
      </c>
    </row>
    <row r="148" spans="1:12" ht="15" customHeight="1" x14ac:dyDescent="0.25">
      <c r="A148" s="40">
        <v>38657</v>
      </c>
      <c r="B148" s="22" t="s">
        <v>88</v>
      </c>
      <c r="C148" s="28">
        <v>2.4257509999999999E-2</v>
      </c>
      <c r="D148" s="28">
        <v>0.97574249000000002</v>
      </c>
      <c r="E148" s="62">
        <v>1.4621429999999999E-2</v>
      </c>
      <c r="F148" s="62">
        <v>2.682563E-2</v>
      </c>
      <c r="G148" s="62">
        <v>4.9899999999999997E-6</v>
      </c>
      <c r="H148" s="62">
        <v>2.6524599999999999E-2</v>
      </c>
      <c r="I148" s="31">
        <v>116.91236395999999</v>
      </c>
      <c r="J148" s="28">
        <v>0</v>
      </c>
      <c r="K148" s="31">
        <v>132.25511974</v>
      </c>
      <c r="L148" s="31">
        <v>113.32236842</v>
      </c>
    </row>
    <row r="149" spans="1:12" ht="15" customHeight="1" x14ac:dyDescent="0.25">
      <c r="A149" s="36">
        <v>38658</v>
      </c>
      <c r="B149" s="22" t="s">
        <v>88</v>
      </c>
      <c r="C149" s="23">
        <v>2.4257509999999999E-2</v>
      </c>
      <c r="D149" s="23">
        <v>0.97574249000000002</v>
      </c>
      <c r="E149" s="61">
        <v>6.8333999999999999E-3</v>
      </c>
      <c r="F149" s="61">
        <v>-2.4673440000000001E-2</v>
      </c>
      <c r="G149" s="61">
        <v>0</v>
      </c>
      <c r="H149" s="61">
        <v>-2.3909159999999999E-2</v>
      </c>
      <c r="I149" s="26">
        <v>114.11708725</v>
      </c>
      <c r="J149" s="23">
        <v>-2.3909159999999999E-2</v>
      </c>
      <c r="K149" s="26">
        <v>133.15887168</v>
      </c>
      <c r="L149" s="26">
        <v>110.52631579</v>
      </c>
    </row>
    <row r="150" spans="1:12" ht="15" customHeight="1" x14ac:dyDescent="0.25">
      <c r="A150" s="40">
        <v>38663</v>
      </c>
      <c r="B150" s="22" t="s">
        <v>88</v>
      </c>
      <c r="C150" s="28">
        <v>2.4257509999999999E-2</v>
      </c>
      <c r="D150" s="28">
        <v>0.97574249000000002</v>
      </c>
      <c r="E150" s="62">
        <v>2.0711460000000001E-2</v>
      </c>
      <c r="F150" s="62">
        <v>1.4881E-3</v>
      </c>
      <c r="G150" s="62">
        <v>0</v>
      </c>
      <c r="H150" s="62">
        <v>1.9544100000000002E-3</v>
      </c>
      <c r="I150" s="31">
        <v>114.34011838000001</v>
      </c>
      <c r="J150" s="28">
        <v>-2.200148E-2</v>
      </c>
      <c r="K150" s="31">
        <v>135.91678585</v>
      </c>
      <c r="L150" s="31">
        <v>110.69078947</v>
      </c>
    </row>
    <row r="151" spans="1:12" ht="15" customHeight="1" x14ac:dyDescent="0.25">
      <c r="A151" s="36">
        <v>38664</v>
      </c>
      <c r="B151" s="22" t="s">
        <v>88</v>
      </c>
      <c r="C151" s="23">
        <v>2.4257509999999999E-2</v>
      </c>
      <c r="D151" s="23">
        <v>0.97574249000000002</v>
      </c>
      <c r="E151" s="61">
        <v>1.6455350000000001E-2</v>
      </c>
      <c r="F151" s="61">
        <v>-1.48588E-3</v>
      </c>
      <c r="G151" s="61">
        <v>0</v>
      </c>
      <c r="H151" s="61">
        <v>-1.0506700000000001E-3</v>
      </c>
      <c r="I151" s="26">
        <v>114.21998412000001</v>
      </c>
      <c r="J151" s="23">
        <v>-2.3029040000000001E-2</v>
      </c>
      <c r="K151" s="26">
        <v>138.15334368000001</v>
      </c>
      <c r="L151" s="26">
        <v>110.52631579</v>
      </c>
    </row>
    <row r="152" spans="1:12" ht="15" customHeight="1" x14ac:dyDescent="0.25">
      <c r="A152" s="40">
        <v>38665</v>
      </c>
      <c r="B152" s="22" t="s">
        <v>88</v>
      </c>
      <c r="C152" s="28">
        <v>2.4257509999999999E-2</v>
      </c>
      <c r="D152" s="28">
        <v>0.97574249000000002</v>
      </c>
      <c r="E152" s="62">
        <v>5.02922E-3</v>
      </c>
      <c r="F152" s="62">
        <v>1.4881E-3</v>
      </c>
      <c r="G152" s="62">
        <v>0</v>
      </c>
      <c r="H152" s="62">
        <v>1.5739899999999999E-3</v>
      </c>
      <c r="I152" s="31">
        <v>114.39976571</v>
      </c>
      <c r="J152" s="28">
        <v>-2.1491300000000001E-2</v>
      </c>
      <c r="K152" s="31">
        <v>138.84814736000001</v>
      </c>
      <c r="L152" s="31">
        <v>110.69078947</v>
      </c>
    </row>
    <row r="153" spans="1:12" ht="15" customHeight="1" x14ac:dyDescent="0.25">
      <c r="A153" s="36">
        <v>38666</v>
      </c>
      <c r="B153" s="22" t="s">
        <v>88</v>
      </c>
      <c r="C153" s="23">
        <v>2.4257509999999999E-2</v>
      </c>
      <c r="D153" s="23">
        <v>0.97574249000000002</v>
      </c>
      <c r="E153" s="61">
        <v>-1.46104E-3</v>
      </c>
      <c r="F153" s="61">
        <v>-1.48588E-3</v>
      </c>
      <c r="G153" s="61">
        <v>0</v>
      </c>
      <c r="H153" s="61">
        <v>-1.4852800000000001E-3</v>
      </c>
      <c r="I153" s="26">
        <v>114.22984986</v>
      </c>
      <c r="J153" s="23">
        <v>-2.2944659999999999E-2</v>
      </c>
      <c r="K153" s="26">
        <v>138.64528497000001</v>
      </c>
      <c r="L153" s="26">
        <v>110.52631579</v>
      </c>
    </row>
    <row r="154" spans="1:12" ht="15" customHeight="1" x14ac:dyDescent="0.25">
      <c r="A154" s="40">
        <v>38667</v>
      </c>
      <c r="B154" s="22" t="s">
        <v>88</v>
      </c>
      <c r="C154" s="28">
        <v>2.4257509999999999E-2</v>
      </c>
      <c r="D154" s="28">
        <v>0.97574249000000002</v>
      </c>
      <c r="E154" s="62">
        <v>1.529018E-2</v>
      </c>
      <c r="F154" s="62">
        <v>4.4642900000000001E-3</v>
      </c>
      <c r="G154" s="62">
        <v>0</v>
      </c>
      <c r="H154" s="62">
        <v>4.7269E-3</v>
      </c>
      <c r="I154" s="31">
        <v>114.76980236999999</v>
      </c>
      <c r="J154" s="28">
        <v>-1.8326220000000001E-2</v>
      </c>
      <c r="K154" s="31">
        <v>140.76519693</v>
      </c>
      <c r="L154" s="31">
        <v>111.01973683999999</v>
      </c>
    </row>
    <row r="155" spans="1:12" ht="15" customHeight="1" x14ac:dyDescent="0.25">
      <c r="A155" s="36">
        <v>38670</v>
      </c>
      <c r="B155" s="22" t="s">
        <v>88</v>
      </c>
      <c r="C155" s="23">
        <v>2.4257509999999999E-2</v>
      </c>
      <c r="D155" s="23">
        <v>0.97574249000000002</v>
      </c>
      <c r="E155" s="61">
        <v>3.32183E-3</v>
      </c>
      <c r="F155" s="61">
        <v>1.4814800000000001E-3</v>
      </c>
      <c r="G155" s="61">
        <v>0</v>
      </c>
      <c r="H155" s="61">
        <v>1.52612E-3</v>
      </c>
      <c r="I155" s="26">
        <v>114.94495529</v>
      </c>
      <c r="J155" s="23">
        <v>-1.6828059999999999E-2</v>
      </c>
      <c r="K155" s="26">
        <v>141.23279472999999</v>
      </c>
      <c r="L155" s="26">
        <v>111.18421053</v>
      </c>
    </row>
    <row r="156" spans="1:12" ht="15" customHeight="1" x14ac:dyDescent="0.25">
      <c r="A156" s="40">
        <v>38672</v>
      </c>
      <c r="B156" s="22" t="s">
        <v>88</v>
      </c>
      <c r="C156" s="28">
        <v>2.4257509999999999E-2</v>
      </c>
      <c r="D156" s="28">
        <v>0.97574249000000002</v>
      </c>
      <c r="E156" s="62">
        <v>3.13847E-3</v>
      </c>
      <c r="F156" s="62">
        <v>1.4792900000000001E-3</v>
      </c>
      <c r="G156" s="62">
        <v>0</v>
      </c>
      <c r="H156" s="62">
        <v>1.51954E-3</v>
      </c>
      <c r="I156" s="31">
        <v>115.11961845</v>
      </c>
      <c r="J156" s="28">
        <v>-1.53341E-2</v>
      </c>
      <c r="K156" s="31">
        <v>141.67604904999999</v>
      </c>
      <c r="L156" s="31">
        <v>111.34868421</v>
      </c>
    </row>
    <row r="157" spans="1:12" ht="15" customHeight="1" x14ac:dyDescent="0.25">
      <c r="A157" s="36">
        <v>38673</v>
      </c>
      <c r="B157" s="22" t="s">
        <v>88</v>
      </c>
      <c r="C157" s="23">
        <v>2.4257509999999999E-2</v>
      </c>
      <c r="D157" s="23">
        <v>0.97574249000000002</v>
      </c>
      <c r="E157" s="61">
        <v>5.7991E-4</v>
      </c>
      <c r="F157" s="61">
        <v>0</v>
      </c>
      <c r="G157" s="61">
        <v>0</v>
      </c>
      <c r="H157" s="61">
        <v>1.4070000000000001E-5</v>
      </c>
      <c r="I157" s="26">
        <v>115.12123785</v>
      </c>
      <c r="J157" s="23">
        <v>-1.5320250000000001E-2</v>
      </c>
      <c r="K157" s="26">
        <v>141.75820831999999</v>
      </c>
      <c r="L157" s="26">
        <v>111.34868421</v>
      </c>
    </row>
    <row r="158" spans="1:12" ht="15" customHeight="1" x14ac:dyDescent="0.25">
      <c r="A158" s="40">
        <v>38674</v>
      </c>
      <c r="B158" s="22" t="s">
        <v>88</v>
      </c>
      <c r="C158" s="28">
        <v>2.4257509999999999E-2</v>
      </c>
      <c r="D158" s="28">
        <v>0.97574249000000002</v>
      </c>
      <c r="E158" s="62">
        <v>3.3200199999999999E-3</v>
      </c>
      <c r="F158" s="62">
        <v>-2.9542100000000001E-3</v>
      </c>
      <c r="G158" s="62">
        <v>0</v>
      </c>
      <c r="H158" s="62">
        <v>-2.8020100000000002E-3</v>
      </c>
      <c r="I158" s="31">
        <v>114.79866671000001</v>
      </c>
      <c r="J158" s="28">
        <v>-1.8079330000000001E-2</v>
      </c>
      <c r="K158" s="31">
        <v>142.22884905999999</v>
      </c>
      <c r="L158" s="31">
        <v>111.01973683999999</v>
      </c>
    </row>
    <row r="159" spans="1:12" ht="15" customHeight="1" x14ac:dyDescent="0.25">
      <c r="A159" s="36">
        <v>38677</v>
      </c>
      <c r="B159" s="22" t="s">
        <v>88</v>
      </c>
      <c r="C159" s="23">
        <v>2.4257509999999999E-2</v>
      </c>
      <c r="D159" s="23">
        <v>0.97574249000000002</v>
      </c>
      <c r="E159" s="61">
        <v>-5.2416900000000002E-3</v>
      </c>
      <c r="F159" s="61">
        <v>4.44444E-3</v>
      </c>
      <c r="G159" s="61">
        <v>0</v>
      </c>
      <c r="H159" s="61">
        <v>4.2094799999999998E-3</v>
      </c>
      <c r="I159" s="26">
        <v>115.28190975</v>
      </c>
      <c r="J159" s="23">
        <v>-1.394595E-2</v>
      </c>
      <c r="K159" s="26">
        <v>141.48332977999999</v>
      </c>
      <c r="L159" s="26">
        <v>111.51315789</v>
      </c>
    </row>
    <row r="160" spans="1:12" ht="15" customHeight="1" x14ac:dyDescent="0.25">
      <c r="A160" s="40">
        <v>38678</v>
      </c>
      <c r="B160" s="22" t="s">
        <v>88</v>
      </c>
      <c r="C160" s="28">
        <v>2.4257509999999999E-2</v>
      </c>
      <c r="D160" s="28">
        <v>0.97574249000000002</v>
      </c>
      <c r="E160" s="62">
        <v>-5.7209599999999998E-3</v>
      </c>
      <c r="F160" s="62">
        <v>1.4749299999999999E-3</v>
      </c>
      <c r="G160" s="62">
        <v>0</v>
      </c>
      <c r="H160" s="62">
        <v>1.3003699999999999E-3</v>
      </c>
      <c r="I160" s="31">
        <v>115.4318191</v>
      </c>
      <c r="J160" s="28">
        <v>-1.266371E-2</v>
      </c>
      <c r="K160" s="31">
        <v>140.67390885</v>
      </c>
      <c r="L160" s="31">
        <v>111.67763158</v>
      </c>
    </row>
    <row r="161" spans="1:12" ht="15" customHeight="1" x14ac:dyDescent="0.25">
      <c r="A161" s="36">
        <v>38679</v>
      </c>
      <c r="B161" s="22" t="s">
        <v>88</v>
      </c>
      <c r="C161" s="23">
        <v>2.4257509999999999E-2</v>
      </c>
      <c r="D161" s="23">
        <v>0.97574249000000002</v>
      </c>
      <c r="E161" s="61">
        <v>5.1482100000000003E-3</v>
      </c>
      <c r="F161" s="61">
        <v>1.4727500000000001E-3</v>
      </c>
      <c r="G161" s="61">
        <v>0</v>
      </c>
      <c r="H161" s="61">
        <v>1.5619099999999999E-3</v>
      </c>
      <c r="I161" s="26">
        <v>115.61211338</v>
      </c>
      <c r="J161" s="23">
        <v>-1.1121580000000001E-2</v>
      </c>
      <c r="K161" s="26">
        <v>141.39812757999999</v>
      </c>
      <c r="L161" s="26">
        <v>111.84210526</v>
      </c>
    </row>
    <row r="162" spans="1:12" ht="15" customHeight="1" x14ac:dyDescent="0.25">
      <c r="A162" s="40">
        <v>38680</v>
      </c>
      <c r="B162" s="22" t="s">
        <v>88</v>
      </c>
      <c r="C162" s="28">
        <v>2.4257509999999999E-2</v>
      </c>
      <c r="D162" s="28">
        <v>0.97574249000000002</v>
      </c>
      <c r="E162" s="62">
        <v>3.78758E-3</v>
      </c>
      <c r="F162" s="62">
        <v>1.4705899999999999E-3</v>
      </c>
      <c r="G162" s="62">
        <v>0</v>
      </c>
      <c r="H162" s="62">
        <v>1.5267900000000001E-3</v>
      </c>
      <c r="I162" s="31">
        <v>115.78862911</v>
      </c>
      <c r="J162" s="28">
        <v>-9.6117700000000004E-3</v>
      </c>
      <c r="K162" s="31">
        <v>141.93368429</v>
      </c>
      <c r="L162" s="31">
        <v>112.00657895000001</v>
      </c>
    </row>
    <row r="163" spans="1:12" ht="15" customHeight="1" x14ac:dyDescent="0.25">
      <c r="A163" s="36">
        <v>38681</v>
      </c>
      <c r="B163" s="22" t="s">
        <v>88</v>
      </c>
      <c r="C163" s="23">
        <v>2.4257509999999999E-2</v>
      </c>
      <c r="D163" s="23">
        <v>0.97574249000000002</v>
      </c>
      <c r="E163" s="61">
        <v>6.7032999999999997E-3</v>
      </c>
      <c r="F163" s="61">
        <v>2.9368599999999999E-3</v>
      </c>
      <c r="G163" s="61">
        <v>0</v>
      </c>
      <c r="H163" s="61">
        <v>3.0282199999999999E-3</v>
      </c>
      <c r="I163" s="26">
        <v>116.1392628</v>
      </c>
      <c r="J163" s="23">
        <v>-6.6126600000000002E-3</v>
      </c>
      <c r="K163" s="26">
        <v>142.88510889</v>
      </c>
      <c r="L163" s="26">
        <v>112.33552632</v>
      </c>
    </row>
    <row r="164" spans="1:12" ht="15" customHeight="1" x14ac:dyDescent="0.25">
      <c r="A164" s="40">
        <v>38682</v>
      </c>
      <c r="B164" s="22" t="s">
        <v>88</v>
      </c>
      <c r="C164" s="28">
        <v>2.4257509999999999E-2</v>
      </c>
      <c r="D164" s="28">
        <v>0.97574249000000002</v>
      </c>
      <c r="E164" s="62">
        <v>1.6817039999999998E-2</v>
      </c>
      <c r="F164" s="62">
        <v>0</v>
      </c>
      <c r="G164" s="62">
        <v>0</v>
      </c>
      <c r="H164" s="62">
        <v>4.0793999999999997E-4</v>
      </c>
      <c r="I164" s="31">
        <v>116.1866406</v>
      </c>
      <c r="J164" s="28">
        <v>-6.20741E-3</v>
      </c>
      <c r="K164" s="31">
        <v>145.28801387999999</v>
      </c>
      <c r="L164" s="31">
        <v>112.33552632</v>
      </c>
    </row>
    <row r="165" spans="1:12" ht="15" customHeight="1" x14ac:dyDescent="0.25">
      <c r="A165" s="36">
        <v>38684</v>
      </c>
      <c r="B165" s="22" t="s">
        <v>88</v>
      </c>
      <c r="C165" s="23">
        <v>2.4257509999999999E-2</v>
      </c>
      <c r="D165" s="23">
        <v>0.97574249000000002</v>
      </c>
      <c r="E165" s="61">
        <v>1.2824810000000001E-2</v>
      </c>
      <c r="F165" s="61">
        <v>1.4641299999999999E-3</v>
      </c>
      <c r="G165" s="61">
        <v>0</v>
      </c>
      <c r="H165" s="61">
        <v>1.73971E-3</v>
      </c>
      <c r="I165" s="26">
        <v>116.38877173</v>
      </c>
      <c r="J165" s="23">
        <v>-4.4784999999999998E-3</v>
      </c>
      <c r="K165" s="26">
        <v>147.15130490999999</v>
      </c>
      <c r="L165" s="26">
        <v>112.5</v>
      </c>
    </row>
    <row r="166" spans="1:12" ht="15" customHeight="1" x14ac:dyDescent="0.25">
      <c r="A166" s="40">
        <v>38685</v>
      </c>
      <c r="B166" s="22" t="s">
        <v>88</v>
      </c>
      <c r="C166" s="28">
        <v>2.4257509999999999E-2</v>
      </c>
      <c r="D166" s="28">
        <v>0.97574249000000002</v>
      </c>
      <c r="E166" s="62">
        <v>-5.0870200000000003E-3</v>
      </c>
      <c r="F166" s="62">
        <v>0</v>
      </c>
      <c r="G166" s="62">
        <v>0</v>
      </c>
      <c r="H166" s="62">
        <v>-1.2339999999999999E-4</v>
      </c>
      <c r="I166" s="31">
        <v>116.37440952999999</v>
      </c>
      <c r="J166" s="28">
        <v>-4.6013499999999997E-3</v>
      </c>
      <c r="K166" s="31">
        <v>146.4027427</v>
      </c>
      <c r="L166" s="31">
        <v>112.5</v>
      </c>
    </row>
    <row r="167" spans="1:12" ht="15" customHeight="1" x14ac:dyDescent="0.25">
      <c r="A167" s="36">
        <v>38686</v>
      </c>
      <c r="B167" s="22" t="s">
        <v>88</v>
      </c>
      <c r="C167" s="23">
        <v>2.4257509999999999E-2</v>
      </c>
      <c r="D167" s="23">
        <v>0.97574249000000002</v>
      </c>
      <c r="E167" s="61">
        <v>-1.11545E-3</v>
      </c>
      <c r="F167" s="61">
        <v>1.46199E-3</v>
      </c>
      <c r="G167" s="61">
        <v>0</v>
      </c>
      <c r="H167" s="61">
        <v>1.3994700000000001E-3</v>
      </c>
      <c r="I167" s="26">
        <v>116.53727158</v>
      </c>
      <c r="J167" s="23">
        <v>-3.2083200000000002E-3</v>
      </c>
      <c r="K167" s="26">
        <v>146.23943847999999</v>
      </c>
      <c r="L167" s="26">
        <v>112.66447368</v>
      </c>
    </row>
    <row r="168" spans="1:12" ht="15" customHeight="1" x14ac:dyDescent="0.25">
      <c r="A168" s="40">
        <v>38687</v>
      </c>
      <c r="B168" s="22" t="s">
        <v>88</v>
      </c>
      <c r="C168" s="28">
        <v>7.8214880000000001E-2</v>
      </c>
      <c r="D168" s="28">
        <v>0.92178512000000001</v>
      </c>
      <c r="E168" s="62">
        <v>1.3844189999999999E-2</v>
      </c>
      <c r="F168" s="62">
        <v>-1.4598499999999999E-3</v>
      </c>
      <c r="G168" s="62">
        <v>1.0791E-4</v>
      </c>
      <c r="H168" s="62">
        <v>-3.7075999999999998E-4</v>
      </c>
      <c r="I168" s="31">
        <v>116.49406365999999</v>
      </c>
      <c r="J168" s="28">
        <v>-3.5779000000000002E-3</v>
      </c>
      <c r="K168" s="31">
        <v>148.26400511</v>
      </c>
      <c r="L168" s="31">
        <v>112.5</v>
      </c>
    </row>
    <row r="169" spans="1:12" ht="15" customHeight="1" x14ac:dyDescent="0.25">
      <c r="A169" s="36">
        <v>38688</v>
      </c>
      <c r="B169" s="22" t="s">
        <v>88</v>
      </c>
      <c r="C169" s="23">
        <v>7.8214880000000001E-2</v>
      </c>
      <c r="D169" s="23">
        <v>0.92178512000000001</v>
      </c>
      <c r="E169" s="61">
        <v>1.39288E-2</v>
      </c>
      <c r="F169" s="61">
        <v>1.46199E-3</v>
      </c>
      <c r="G169" s="61">
        <v>0</v>
      </c>
      <c r="H169" s="61">
        <v>2.4370799999999999E-3</v>
      </c>
      <c r="I169" s="26">
        <v>116.7779688</v>
      </c>
      <c r="J169" s="23">
        <v>-1.1495399999999999E-3</v>
      </c>
      <c r="K169" s="26">
        <v>150.32914423</v>
      </c>
      <c r="L169" s="26">
        <v>112.66447368</v>
      </c>
    </row>
    <row r="170" spans="1:12" ht="15" customHeight="1" x14ac:dyDescent="0.25">
      <c r="A170" s="40">
        <v>38691</v>
      </c>
      <c r="B170" s="22" t="s">
        <v>88</v>
      </c>
      <c r="C170" s="28">
        <v>7.8214880000000001E-2</v>
      </c>
      <c r="D170" s="28">
        <v>0.92178512000000001</v>
      </c>
      <c r="E170" s="62">
        <v>-4.31826E-3</v>
      </c>
      <c r="F170" s="62">
        <v>1.4598499999999999E-3</v>
      </c>
      <c r="G170" s="62">
        <v>0</v>
      </c>
      <c r="H170" s="62">
        <v>1.00792E-3</v>
      </c>
      <c r="I170" s="31">
        <v>116.89567164</v>
      </c>
      <c r="J170" s="28">
        <v>-1.4278000000000001E-4</v>
      </c>
      <c r="K170" s="31">
        <v>149.67998458</v>
      </c>
      <c r="L170" s="31">
        <v>112.82894736999999</v>
      </c>
    </row>
    <row r="171" spans="1:12" ht="15" customHeight="1" x14ac:dyDescent="0.25">
      <c r="A171" s="36">
        <v>38692</v>
      </c>
      <c r="B171" s="22" t="s">
        <v>88</v>
      </c>
      <c r="C171" s="23">
        <v>7.8214880000000001E-2</v>
      </c>
      <c r="D171" s="23">
        <v>0.92178512000000001</v>
      </c>
      <c r="E171" s="61">
        <v>-4.8790999999999998E-4</v>
      </c>
      <c r="F171" s="61">
        <v>-2.91545E-3</v>
      </c>
      <c r="G171" s="61">
        <v>0</v>
      </c>
      <c r="H171" s="61">
        <v>-2.72558E-3</v>
      </c>
      <c r="I171" s="26">
        <v>116.57706288999999</v>
      </c>
      <c r="J171" s="23">
        <v>-2.8679700000000001E-3</v>
      </c>
      <c r="K171" s="26">
        <v>149.60695412000001</v>
      </c>
      <c r="L171" s="26">
        <v>112.5</v>
      </c>
    </row>
    <row r="172" spans="1:12" ht="15" customHeight="1" x14ac:dyDescent="0.25">
      <c r="A172" s="40">
        <v>38693</v>
      </c>
      <c r="B172" s="22" t="s">
        <v>88</v>
      </c>
      <c r="C172" s="28">
        <v>7.8214880000000001E-2</v>
      </c>
      <c r="D172" s="28">
        <v>0.92178512000000001</v>
      </c>
      <c r="E172" s="62">
        <v>6.5086500000000004E-3</v>
      </c>
      <c r="F172" s="62">
        <v>1.46199E-3</v>
      </c>
      <c r="G172" s="62">
        <v>0</v>
      </c>
      <c r="H172" s="62">
        <v>1.8567099999999999E-3</v>
      </c>
      <c r="I172" s="31">
        <v>116.79351296999999</v>
      </c>
      <c r="J172" s="28">
        <v>-1.01658E-3</v>
      </c>
      <c r="K172" s="31">
        <v>150.58069359000001</v>
      </c>
      <c r="L172" s="31">
        <v>112.66447368</v>
      </c>
    </row>
    <row r="173" spans="1:12" ht="15" customHeight="1" x14ac:dyDescent="0.25">
      <c r="A173" s="36">
        <v>38694</v>
      </c>
      <c r="B173" s="22" t="s">
        <v>88</v>
      </c>
      <c r="C173" s="23">
        <v>7.8214880000000001E-2</v>
      </c>
      <c r="D173" s="23">
        <v>0.92178512000000001</v>
      </c>
      <c r="E173" s="61">
        <v>4.2571500000000003E-3</v>
      </c>
      <c r="F173" s="61">
        <v>0</v>
      </c>
      <c r="G173" s="61">
        <v>0</v>
      </c>
      <c r="H173" s="61">
        <v>3.3296999999999998E-4</v>
      </c>
      <c r="I173" s="26">
        <v>116.83240203</v>
      </c>
      <c r="J173" s="23">
        <v>-6.8395000000000001E-4</v>
      </c>
      <c r="K173" s="26">
        <v>151.22173873</v>
      </c>
      <c r="L173" s="26">
        <v>112.66447368</v>
      </c>
    </row>
    <row r="174" spans="1:12" ht="15" customHeight="1" x14ac:dyDescent="0.25">
      <c r="A174" s="40">
        <v>38695</v>
      </c>
      <c r="B174" s="22" t="s">
        <v>88</v>
      </c>
      <c r="C174" s="28">
        <v>7.8214880000000001E-2</v>
      </c>
      <c r="D174" s="28">
        <v>0.92178512000000001</v>
      </c>
      <c r="E174" s="62">
        <v>1.352222E-2</v>
      </c>
      <c r="F174" s="62">
        <v>-2.9197099999999998E-3</v>
      </c>
      <c r="G174" s="62">
        <v>0</v>
      </c>
      <c r="H174" s="62">
        <v>-1.63371E-3</v>
      </c>
      <c r="I174" s="31">
        <v>116.64153235000001</v>
      </c>
      <c r="J174" s="28">
        <v>-2.3165400000000002E-3</v>
      </c>
      <c r="K174" s="31">
        <v>153.26659161000001</v>
      </c>
      <c r="L174" s="31">
        <v>112.33552632</v>
      </c>
    </row>
    <row r="175" spans="1:12" ht="15" customHeight="1" x14ac:dyDescent="0.25">
      <c r="A175" s="36">
        <v>38698</v>
      </c>
      <c r="B175" s="22" t="s">
        <v>88</v>
      </c>
      <c r="C175" s="23">
        <v>7.8214880000000001E-2</v>
      </c>
      <c r="D175" s="23">
        <v>0.92178512000000001</v>
      </c>
      <c r="E175" s="61">
        <v>9.3577899999999995E-3</v>
      </c>
      <c r="F175" s="61">
        <v>0</v>
      </c>
      <c r="G175" s="61">
        <v>0</v>
      </c>
      <c r="H175" s="61">
        <v>7.3192000000000005E-4</v>
      </c>
      <c r="I175" s="26">
        <v>116.72690446</v>
      </c>
      <c r="J175" s="23">
        <v>-1.5863100000000001E-3</v>
      </c>
      <c r="K175" s="26">
        <v>154.70082869000001</v>
      </c>
      <c r="L175" s="26">
        <v>112.33552632</v>
      </c>
    </row>
    <row r="176" spans="1:12" ht="15" customHeight="1" x14ac:dyDescent="0.25">
      <c r="A176" s="40">
        <v>38699</v>
      </c>
      <c r="B176" s="22" t="s">
        <v>88</v>
      </c>
      <c r="C176" s="28">
        <v>7.8214880000000001E-2</v>
      </c>
      <c r="D176" s="28">
        <v>0.92178512000000001</v>
      </c>
      <c r="E176" s="62">
        <v>9.5988700000000007E-3</v>
      </c>
      <c r="F176" s="62">
        <v>0</v>
      </c>
      <c r="G176" s="62">
        <v>0</v>
      </c>
      <c r="H176" s="62">
        <v>7.5077E-4</v>
      </c>
      <c r="I176" s="31">
        <v>116.81454001</v>
      </c>
      <c r="J176" s="28">
        <v>-8.3673000000000005E-4</v>
      </c>
      <c r="K176" s="31">
        <v>156.18578138000001</v>
      </c>
      <c r="L176" s="31">
        <v>112.33552632</v>
      </c>
    </row>
    <row r="177" spans="1:12" ht="15" customHeight="1" x14ac:dyDescent="0.25">
      <c r="A177" s="36">
        <v>38700</v>
      </c>
      <c r="B177" s="22" t="s">
        <v>88</v>
      </c>
      <c r="C177" s="23">
        <v>7.8214880000000001E-2</v>
      </c>
      <c r="D177" s="23">
        <v>0.92178512000000001</v>
      </c>
      <c r="E177" s="61">
        <v>-7.8061099999999998E-3</v>
      </c>
      <c r="F177" s="61">
        <v>2.9282599999999998E-3</v>
      </c>
      <c r="G177" s="61">
        <v>0</v>
      </c>
      <c r="H177" s="61">
        <v>2.0886699999999999E-3</v>
      </c>
      <c r="I177" s="26">
        <v>117.05852711</v>
      </c>
      <c r="J177" s="23">
        <v>0</v>
      </c>
      <c r="K177" s="26">
        <v>154.96657841999999</v>
      </c>
      <c r="L177" s="26">
        <v>112.66447368</v>
      </c>
    </row>
    <row r="178" spans="1:12" ht="15" customHeight="1" x14ac:dyDescent="0.25">
      <c r="A178" s="40">
        <v>38701</v>
      </c>
      <c r="B178" s="22" t="s">
        <v>88</v>
      </c>
      <c r="C178" s="28">
        <v>7.8214880000000001E-2</v>
      </c>
      <c r="D178" s="28">
        <v>0.92178512000000001</v>
      </c>
      <c r="E178" s="62">
        <v>-1.22071E-2</v>
      </c>
      <c r="F178" s="62">
        <v>1.4598499999999999E-3</v>
      </c>
      <c r="G178" s="62">
        <v>0</v>
      </c>
      <c r="H178" s="62">
        <v>3.9090000000000001E-4</v>
      </c>
      <c r="I178" s="31">
        <v>117.10428473</v>
      </c>
      <c r="J178" s="28">
        <v>0</v>
      </c>
      <c r="K178" s="31">
        <v>153.07488665</v>
      </c>
      <c r="L178" s="31">
        <v>112.82894736999999</v>
      </c>
    </row>
    <row r="179" spans="1:12" ht="15" customHeight="1" x14ac:dyDescent="0.25">
      <c r="A179" s="36">
        <v>38702</v>
      </c>
      <c r="B179" s="22" t="s">
        <v>88</v>
      </c>
      <c r="C179" s="23">
        <v>7.8214880000000001E-2</v>
      </c>
      <c r="D179" s="23">
        <v>0.92178512000000001</v>
      </c>
      <c r="E179" s="61">
        <v>3.0745799999999999E-3</v>
      </c>
      <c r="F179" s="61">
        <v>2.91545E-3</v>
      </c>
      <c r="G179" s="61">
        <v>0</v>
      </c>
      <c r="H179" s="61">
        <v>2.9279000000000002E-3</v>
      </c>
      <c r="I179" s="26">
        <v>117.44715413</v>
      </c>
      <c r="J179" s="23">
        <v>0</v>
      </c>
      <c r="K179" s="26">
        <v>153.54552738999999</v>
      </c>
      <c r="L179" s="26">
        <v>113.15789474</v>
      </c>
    </row>
    <row r="180" spans="1:12" ht="15" customHeight="1" x14ac:dyDescent="0.25">
      <c r="A180" s="40">
        <v>38705</v>
      </c>
      <c r="B180" s="22" t="s">
        <v>88</v>
      </c>
      <c r="C180" s="28">
        <v>7.8214880000000001E-2</v>
      </c>
      <c r="D180" s="28">
        <v>0.92178512000000001</v>
      </c>
      <c r="E180" s="62">
        <v>1.017975E-2</v>
      </c>
      <c r="F180" s="62">
        <v>4.36047E-3</v>
      </c>
      <c r="G180" s="62">
        <v>0</v>
      </c>
      <c r="H180" s="62">
        <v>4.8156199999999996E-3</v>
      </c>
      <c r="I180" s="31">
        <v>118.01273494</v>
      </c>
      <c r="J180" s="28">
        <v>0</v>
      </c>
      <c r="K180" s="31">
        <v>155.10858209</v>
      </c>
      <c r="L180" s="31">
        <v>113.65131579</v>
      </c>
    </row>
    <row r="181" spans="1:12" ht="15" customHeight="1" x14ac:dyDescent="0.25">
      <c r="A181" s="36">
        <v>38706</v>
      </c>
      <c r="B181" s="22" t="s">
        <v>88</v>
      </c>
      <c r="C181" s="23">
        <v>7.8214880000000001E-2</v>
      </c>
      <c r="D181" s="23">
        <v>0.92178512000000001</v>
      </c>
      <c r="E181" s="61">
        <v>-5.1987999999999999E-3</v>
      </c>
      <c r="F181" s="61">
        <v>0</v>
      </c>
      <c r="G181" s="61">
        <v>0</v>
      </c>
      <c r="H181" s="61">
        <v>-4.0662000000000001E-4</v>
      </c>
      <c r="I181" s="26">
        <v>117.96474822</v>
      </c>
      <c r="J181" s="23">
        <v>-4.0662000000000001E-4</v>
      </c>
      <c r="K181" s="26">
        <v>154.30220410000001</v>
      </c>
      <c r="L181" s="26">
        <v>113.65131579</v>
      </c>
    </row>
    <row r="182" spans="1:12" ht="15" customHeight="1" x14ac:dyDescent="0.25">
      <c r="A182" s="40">
        <v>38707</v>
      </c>
      <c r="B182" s="22" t="s">
        <v>88</v>
      </c>
      <c r="C182" s="28">
        <v>7.8214880000000001E-2</v>
      </c>
      <c r="D182" s="28">
        <v>0.92178512000000001</v>
      </c>
      <c r="E182" s="62">
        <v>5.14051E-3</v>
      </c>
      <c r="F182" s="62">
        <v>-1.44718E-3</v>
      </c>
      <c r="G182" s="62">
        <v>0</v>
      </c>
      <c r="H182" s="62">
        <v>-9.3192000000000004E-4</v>
      </c>
      <c r="I182" s="31">
        <v>117.85481418000001</v>
      </c>
      <c r="J182" s="28">
        <v>-1.3381700000000001E-3</v>
      </c>
      <c r="K182" s="31">
        <v>155.09539604</v>
      </c>
      <c r="L182" s="31">
        <v>113.48684211</v>
      </c>
    </row>
    <row r="183" spans="1:12" ht="15" customHeight="1" x14ac:dyDescent="0.25">
      <c r="A183" s="36">
        <v>38708</v>
      </c>
      <c r="B183" s="22" t="s">
        <v>88</v>
      </c>
      <c r="C183" s="23">
        <v>7.8214880000000001E-2</v>
      </c>
      <c r="D183" s="23">
        <v>0.92178512000000001</v>
      </c>
      <c r="E183" s="61">
        <v>1.77232E-3</v>
      </c>
      <c r="F183" s="61">
        <v>0</v>
      </c>
      <c r="G183" s="61">
        <v>0</v>
      </c>
      <c r="H183" s="61">
        <v>1.3862E-4</v>
      </c>
      <c r="I183" s="26">
        <v>117.87115142</v>
      </c>
      <c r="J183" s="23">
        <v>-1.19973E-3</v>
      </c>
      <c r="K183" s="26">
        <v>155.37027456999999</v>
      </c>
      <c r="L183" s="26">
        <v>113.48684211</v>
      </c>
    </row>
    <row r="184" spans="1:12" ht="15" customHeight="1" x14ac:dyDescent="0.25">
      <c r="A184" s="40">
        <v>38709</v>
      </c>
      <c r="B184" s="22" t="s">
        <v>88</v>
      </c>
      <c r="C184" s="28">
        <v>7.8214880000000001E-2</v>
      </c>
      <c r="D184" s="28">
        <v>0.92178512000000001</v>
      </c>
      <c r="E184" s="62">
        <v>-2.1478299999999999E-3</v>
      </c>
      <c r="F184" s="62">
        <v>0</v>
      </c>
      <c r="G184" s="62">
        <v>0</v>
      </c>
      <c r="H184" s="62">
        <v>-1.6799E-4</v>
      </c>
      <c r="I184" s="31">
        <v>117.85134999</v>
      </c>
      <c r="J184" s="28">
        <v>-1.3675200000000001E-3</v>
      </c>
      <c r="K184" s="31">
        <v>155.03656595000001</v>
      </c>
      <c r="L184" s="31">
        <v>113.48684211</v>
      </c>
    </row>
    <row r="185" spans="1:12" ht="15" customHeight="1" x14ac:dyDescent="0.25">
      <c r="A185" s="36">
        <v>38712</v>
      </c>
      <c r="B185" s="22" t="s">
        <v>88</v>
      </c>
      <c r="C185" s="23">
        <v>7.8214880000000001E-2</v>
      </c>
      <c r="D185" s="23">
        <v>0.92178512000000001</v>
      </c>
      <c r="E185" s="61">
        <v>-1.837107E-2</v>
      </c>
      <c r="F185" s="61">
        <v>2.8985500000000002E-3</v>
      </c>
      <c r="G185" s="61">
        <v>0</v>
      </c>
      <c r="H185" s="61">
        <v>1.2349500000000001E-3</v>
      </c>
      <c r="I185" s="26">
        <v>117.99689049</v>
      </c>
      <c r="J185" s="23">
        <v>-1.3426000000000001E-4</v>
      </c>
      <c r="K185" s="26">
        <v>152.18837801000001</v>
      </c>
      <c r="L185" s="26">
        <v>113.81578947</v>
      </c>
    </row>
    <row r="186" spans="1:12" ht="15" customHeight="1" x14ac:dyDescent="0.25">
      <c r="A186" s="40">
        <v>38713</v>
      </c>
      <c r="B186" s="22" t="s">
        <v>88</v>
      </c>
      <c r="C186" s="28">
        <v>7.8214880000000001E-2</v>
      </c>
      <c r="D186" s="28">
        <v>0.92178512000000001</v>
      </c>
      <c r="E186" s="62">
        <v>1.6362189999999999E-2</v>
      </c>
      <c r="F186" s="62">
        <v>2.8901700000000001E-3</v>
      </c>
      <c r="G186" s="62">
        <v>0</v>
      </c>
      <c r="H186" s="62">
        <v>3.9438900000000002E-3</v>
      </c>
      <c r="I186" s="31">
        <v>118.46225676</v>
      </c>
      <c r="J186" s="28">
        <v>0</v>
      </c>
      <c r="K186" s="31">
        <v>154.67851383000001</v>
      </c>
      <c r="L186" s="31">
        <v>114.14473683999999</v>
      </c>
    </row>
    <row r="187" spans="1:12" ht="15" customHeight="1" x14ac:dyDescent="0.25">
      <c r="A187" s="36">
        <v>38714</v>
      </c>
      <c r="B187" s="22" t="s">
        <v>88</v>
      </c>
      <c r="C187" s="23">
        <v>7.8214880000000001E-2</v>
      </c>
      <c r="D187" s="23">
        <v>0.92178512000000001</v>
      </c>
      <c r="E187" s="61">
        <v>2.9115500000000002E-3</v>
      </c>
      <c r="F187" s="61">
        <v>5.7636900000000001E-3</v>
      </c>
      <c r="G187" s="61">
        <v>0</v>
      </c>
      <c r="H187" s="61">
        <v>5.5406099999999996E-3</v>
      </c>
      <c r="I187" s="26">
        <v>119.11860983</v>
      </c>
      <c r="J187" s="23">
        <v>0</v>
      </c>
      <c r="K187" s="26">
        <v>155.12886832999999</v>
      </c>
      <c r="L187" s="26">
        <v>114.80263158</v>
      </c>
    </row>
    <row r="188" spans="1:12" ht="15" customHeight="1" x14ac:dyDescent="0.25">
      <c r="A188" s="40">
        <v>38715</v>
      </c>
      <c r="B188" s="22" t="s">
        <v>88</v>
      </c>
      <c r="C188" s="28">
        <v>7.8214880000000001E-2</v>
      </c>
      <c r="D188" s="28">
        <v>0.92178512000000001</v>
      </c>
      <c r="E188" s="62">
        <v>8.8923800000000001E-3</v>
      </c>
      <c r="F188" s="62">
        <v>-1.4326600000000001E-3</v>
      </c>
      <c r="G188" s="62">
        <v>0</v>
      </c>
      <c r="H188" s="62">
        <v>-6.2509000000000002E-4</v>
      </c>
      <c r="I188" s="31">
        <v>119.04414963000001</v>
      </c>
      <c r="J188" s="28">
        <v>-6.2509000000000002E-4</v>
      </c>
      <c r="K188" s="31">
        <v>156.50833256999999</v>
      </c>
      <c r="L188" s="31">
        <v>114.63815789</v>
      </c>
    </row>
    <row r="189" spans="1:12" ht="15" customHeight="1" x14ac:dyDescent="0.25">
      <c r="A189" s="36">
        <v>38716</v>
      </c>
      <c r="B189" s="22" t="s">
        <v>88</v>
      </c>
      <c r="C189" s="23">
        <v>7.8214880000000001E-2</v>
      </c>
      <c r="D189" s="23">
        <v>0.92178512000000001</v>
      </c>
      <c r="E189" s="61">
        <v>1.2864550000000001E-2</v>
      </c>
      <c r="F189" s="61">
        <v>4.017217E-2</v>
      </c>
      <c r="G189" s="61">
        <v>0</v>
      </c>
      <c r="H189" s="61">
        <v>3.8036300000000002E-2</v>
      </c>
      <c r="I189" s="26">
        <v>123.57214916</v>
      </c>
      <c r="J189" s="23">
        <v>0</v>
      </c>
      <c r="K189" s="26">
        <v>158.52174178000001</v>
      </c>
      <c r="L189" s="26">
        <v>119.24342104999999</v>
      </c>
    </row>
    <row r="190" spans="1:12" ht="15" customHeight="1" x14ac:dyDescent="0.25">
      <c r="A190" s="40">
        <v>38719</v>
      </c>
      <c r="B190" s="22" t="s">
        <v>88</v>
      </c>
      <c r="C190" s="28">
        <v>0.15747806</v>
      </c>
      <c r="D190" s="28">
        <v>0.84252194000000002</v>
      </c>
      <c r="E190" s="62">
        <v>1.5644499999999999E-2</v>
      </c>
      <c r="F190" s="62">
        <v>3.310345E-2</v>
      </c>
      <c r="G190" s="62">
        <v>1.5852999999999999E-4</v>
      </c>
      <c r="H190" s="62">
        <v>3.019552E-2</v>
      </c>
      <c r="I190" s="31">
        <v>127.30347445</v>
      </c>
      <c r="J190" s="28">
        <v>0</v>
      </c>
      <c r="K190" s="31">
        <v>161.00173447</v>
      </c>
      <c r="L190" s="31">
        <v>123.19078947</v>
      </c>
    </row>
    <row r="191" spans="1:12" ht="15" customHeight="1" x14ac:dyDescent="0.25">
      <c r="A191" s="36">
        <v>38720</v>
      </c>
      <c r="B191" s="22" t="s">
        <v>88</v>
      </c>
      <c r="C191" s="23">
        <v>0.15747806</v>
      </c>
      <c r="D191" s="23">
        <v>0.84252194000000002</v>
      </c>
      <c r="E191" s="61">
        <v>1.468531E-2</v>
      </c>
      <c r="F191" s="61">
        <v>-5.4739650000000001E-2</v>
      </c>
      <c r="G191" s="61">
        <v>0</v>
      </c>
      <c r="H191" s="61">
        <v>-4.3806739999999997E-2</v>
      </c>
      <c r="I191" s="26">
        <v>121.72672378</v>
      </c>
      <c r="J191" s="23">
        <v>-4.3806739999999997E-2</v>
      </c>
      <c r="K191" s="26">
        <v>163.36609561</v>
      </c>
      <c r="L191" s="26">
        <v>116.44736842</v>
      </c>
    </row>
    <row r="192" spans="1:12" ht="15" customHeight="1" x14ac:dyDescent="0.25">
      <c r="A192" s="40">
        <v>38721</v>
      </c>
      <c r="B192" s="22" t="s">
        <v>88</v>
      </c>
      <c r="C192" s="28">
        <v>0.15747806</v>
      </c>
      <c r="D192" s="28">
        <v>0.84252194000000002</v>
      </c>
      <c r="E192" s="62">
        <v>4.1661199999999997E-3</v>
      </c>
      <c r="F192" s="62">
        <v>-1.4124299999999999E-3</v>
      </c>
      <c r="G192" s="62">
        <v>0</v>
      </c>
      <c r="H192" s="62">
        <v>-5.3392999999999995E-4</v>
      </c>
      <c r="I192" s="31">
        <v>121.66173027000001</v>
      </c>
      <c r="J192" s="28">
        <v>-4.4317280000000001E-2</v>
      </c>
      <c r="K192" s="31">
        <v>164.04669892000001</v>
      </c>
      <c r="L192" s="31">
        <v>116.28289474</v>
      </c>
    </row>
    <row r="193" spans="1:12" ht="15" customHeight="1" x14ac:dyDescent="0.25">
      <c r="A193" s="36">
        <v>38722</v>
      </c>
      <c r="B193" s="22" t="s">
        <v>88</v>
      </c>
      <c r="C193" s="23">
        <v>0.15747806</v>
      </c>
      <c r="D193" s="23">
        <v>0.84252194000000002</v>
      </c>
      <c r="E193" s="61">
        <v>-1.01402E-3</v>
      </c>
      <c r="F193" s="61">
        <v>1.4144299999999999E-3</v>
      </c>
      <c r="G193" s="61">
        <v>0</v>
      </c>
      <c r="H193" s="61">
        <v>1.0319999999999999E-3</v>
      </c>
      <c r="I193" s="26">
        <v>121.78728511</v>
      </c>
      <c r="J193" s="23">
        <v>-4.3331019999999998E-2</v>
      </c>
      <c r="K193" s="26">
        <v>163.88035176</v>
      </c>
      <c r="L193" s="26">
        <v>116.44736842</v>
      </c>
    </row>
    <row r="194" spans="1:12" ht="15" customHeight="1" x14ac:dyDescent="0.25">
      <c r="A194" s="40">
        <v>38723</v>
      </c>
      <c r="B194" s="22" t="s">
        <v>88</v>
      </c>
      <c r="C194" s="28">
        <v>0.15747806</v>
      </c>
      <c r="D194" s="28">
        <v>0.84252194000000002</v>
      </c>
      <c r="E194" s="62">
        <v>1.243439E-2</v>
      </c>
      <c r="F194" s="62">
        <v>0</v>
      </c>
      <c r="G194" s="62">
        <v>0</v>
      </c>
      <c r="H194" s="62">
        <v>1.9581400000000001E-3</v>
      </c>
      <c r="I194" s="31">
        <v>122.02576216</v>
      </c>
      <c r="J194" s="28">
        <v>-4.1457720000000003E-2</v>
      </c>
      <c r="K194" s="31">
        <v>165.91810444999999</v>
      </c>
      <c r="L194" s="31">
        <v>116.44736842</v>
      </c>
    </row>
    <row r="195" spans="1:12" ht="15" customHeight="1" x14ac:dyDescent="0.25">
      <c r="A195" s="36">
        <v>38726</v>
      </c>
      <c r="B195" s="22" t="s">
        <v>88</v>
      </c>
      <c r="C195" s="23">
        <v>0.15747806</v>
      </c>
      <c r="D195" s="23">
        <v>0.84252194000000002</v>
      </c>
      <c r="E195" s="61">
        <v>1.099177E-2</v>
      </c>
      <c r="F195" s="61">
        <v>7.0621499999999997E-3</v>
      </c>
      <c r="G195" s="61">
        <v>0</v>
      </c>
      <c r="H195" s="61">
        <v>7.6809799999999996E-3</v>
      </c>
      <c r="I195" s="26">
        <v>122.96303906</v>
      </c>
      <c r="J195" s="23">
        <v>-3.4095180000000003E-2</v>
      </c>
      <c r="K195" s="26">
        <v>167.74183732</v>
      </c>
      <c r="L195" s="26">
        <v>117.26973683999999</v>
      </c>
    </row>
    <row r="196" spans="1:12" ht="15" customHeight="1" x14ac:dyDescent="0.25">
      <c r="A196" s="40">
        <v>38727</v>
      </c>
      <c r="B196" s="22" t="s">
        <v>88</v>
      </c>
      <c r="C196" s="28">
        <v>0.15747806</v>
      </c>
      <c r="D196" s="28">
        <v>0.84252194000000002</v>
      </c>
      <c r="E196" s="62">
        <v>-5.6054399999999997E-3</v>
      </c>
      <c r="F196" s="62">
        <v>1.40252E-3</v>
      </c>
      <c r="G196" s="62">
        <v>0</v>
      </c>
      <c r="H196" s="62">
        <v>2.9891999999999999E-4</v>
      </c>
      <c r="I196" s="31">
        <v>122.99979561000001</v>
      </c>
      <c r="J196" s="28">
        <v>-3.3806450000000002E-2</v>
      </c>
      <c r="K196" s="31">
        <v>166.80157015</v>
      </c>
      <c r="L196" s="31">
        <v>117.43421053</v>
      </c>
    </row>
    <row r="197" spans="1:12" ht="15" customHeight="1" x14ac:dyDescent="0.25">
      <c r="A197" s="36">
        <v>38729</v>
      </c>
      <c r="B197" s="22" t="s">
        <v>88</v>
      </c>
      <c r="C197" s="23">
        <v>0.15747806</v>
      </c>
      <c r="D197" s="23">
        <v>0.84252194000000002</v>
      </c>
      <c r="E197" s="61">
        <v>-5.9167600000000001E-3</v>
      </c>
      <c r="F197" s="61">
        <v>5.6022399999999997E-3</v>
      </c>
      <c r="G197" s="61">
        <v>0</v>
      </c>
      <c r="H197" s="61">
        <v>3.78825E-3</v>
      </c>
      <c r="I197" s="26">
        <v>123.46574963</v>
      </c>
      <c r="J197" s="23">
        <v>-3.0146269999999999E-2</v>
      </c>
      <c r="K197" s="26">
        <v>165.81464464000001</v>
      </c>
      <c r="L197" s="26">
        <v>118.09210526</v>
      </c>
    </row>
    <row r="198" spans="1:12" ht="15" customHeight="1" x14ac:dyDescent="0.25">
      <c r="A198" s="40">
        <v>38730</v>
      </c>
      <c r="B198" s="22" t="s">
        <v>88</v>
      </c>
      <c r="C198" s="28">
        <v>0.15747806</v>
      </c>
      <c r="D198" s="28">
        <v>0.84252194000000002</v>
      </c>
      <c r="E198" s="62">
        <v>5.7195299999999996E-3</v>
      </c>
      <c r="F198" s="62">
        <v>1.39276E-3</v>
      </c>
      <c r="G198" s="62">
        <v>0</v>
      </c>
      <c r="H198" s="62">
        <v>2.07413E-3</v>
      </c>
      <c r="I198" s="31">
        <v>123.72183355</v>
      </c>
      <c r="J198" s="28">
        <v>-2.8134670000000001E-2</v>
      </c>
      <c r="K198" s="31">
        <v>166.76302630000001</v>
      </c>
      <c r="L198" s="31">
        <v>118.25657895000001</v>
      </c>
    </row>
    <row r="199" spans="1:12" ht="15" customHeight="1" x14ac:dyDescent="0.25">
      <c r="A199" s="36">
        <v>38733</v>
      </c>
      <c r="B199" s="22" t="s">
        <v>88</v>
      </c>
      <c r="C199" s="23">
        <v>0.15747806</v>
      </c>
      <c r="D199" s="23">
        <v>0.84252194000000002</v>
      </c>
      <c r="E199" s="61">
        <v>-4.7807300000000004E-3</v>
      </c>
      <c r="F199" s="61">
        <v>4.1724600000000002E-3</v>
      </c>
      <c r="G199" s="61">
        <v>0</v>
      </c>
      <c r="H199" s="61">
        <v>2.76253E-3</v>
      </c>
      <c r="I199" s="26">
        <v>124.06361886000001</v>
      </c>
      <c r="J199" s="23">
        <v>-2.5449860000000001E-2</v>
      </c>
      <c r="K199" s="26">
        <v>165.96577712000001</v>
      </c>
      <c r="L199" s="26">
        <v>118.75</v>
      </c>
    </row>
    <row r="200" spans="1:12" ht="15" customHeight="1" x14ac:dyDescent="0.25">
      <c r="A200" s="40">
        <v>38734</v>
      </c>
      <c r="B200" s="22" t="s">
        <v>88</v>
      </c>
      <c r="C200" s="28">
        <v>0.15747806</v>
      </c>
      <c r="D200" s="28">
        <v>0.84252194000000002</v>
      </c>
      <c r="E200" s="62">
        <v>-3.50804E-3</v>
      </c>
      <c r="F200" s="62">
        <v>-2.7700799999999999E-3</v>
      </c>
      <c r="G200" s="62">
        <v>0</v>
      </c>
      <c r="H200" s="62">
        <v>-2.8863000000000001E-3</v>
      </c>
      <c r="I200" s="31">
        <v>123.70553459</v>
      </c>
      <c r="J200" s="28">
        <v>-2.8262700000000002E-2</v>
      </c>
      <c r="K200" s="31">
        <v>165.38356206</v>
      </c>
      <c r="L200" s="31">
        <v>118.42105263000001</v>
      </c>
    </row>
    <row r="201" spans="1:12" ht="15" customHeight="1" x14ac:dyDescent="0.25">
      <c r="A201" s="36">
        <v>38735</v>
      </c>
      <c r="B201" s="22" t="s">
        <v>88</v>
      </c>
      <c r="C201" s="23">
        <v>0.15747806</v>
      </c>
      <c r="D201" s="23">
        <v>0.84252194000000002</v>
      </c>
      <c r="E201" s="61">
        <v>-4.1582299999999997E-3</v>
      </c>
      <c r="F201" s="61">
        <v>1.38889E-3</v>
      </c>
      <c r="G201" s="61">
        <v>0</v>
      </c>
      <c r="H201" s="61">
        <v>5.1533999999999998E-4</v>
      </c>
      <c r="I201" s="26">
        <v>123.76928485000001</v>
      </c>
      <c r="J201" s="23">
        <v>-2.7761930000000001E-2</v>
      </c>
      <c r="K201" s="26">
        <v>164.69585856</v>
      </c>
      <c r="L201" s="26">
        <v>118.58552632</v>
      </c>
    </row>
    <row r="202" spans="1:12" ht="15" customHeight="1" x14ac:dyDescent="0.25">
      <c r="A202" s="40">
        <v>38736</v>
      </c>
      <c r="B202" s="22" t="s">
        <v>88</v>
      </c>
      <c r="C202" s="28">
        <v>0.15747806</v>
      </c>
      <c r="D202" s="28">
        <v>0.84252194000000002</v>
      </c>
      <c r="E202" s="62">
        <v>2.0434560000000001E-2</v>
      </c>
      <c r="F202" s="62">
        <v>4.1608900000000004E-3</v>
      </c>
      <c r="G202" s="62">
        <v>0</v>
      </c>
      <c r="H202" s="62">
        <v>6.7236300000000004E-3</v>
      </c>
      <c r="I202" s="31">
        <v>124.60146417999999</v>
      </c>
      <c r="J202" s="28">
        <v>-2.1224949999999999E-2</v>
      </c>
      <c r="K202" s="31">
        <v>168.06134559</v>
      </c>
      <c r="L202" s="31">
        <v>119.07894736999999</v>
      </c>
    </row>
    <row r="203" spans="1:12" ht="15" customHeight="1" x14ac:dyDescent="0.25">
      <c r="A203" s="36">
        <v>38737</v>
      </c>
      <c r="B203" s="22" t="s">
        <v>88</v>
      </c>
      <c r="C203" s="23">
        <v>0.15747806</v>
      </c>
      <c r="D203" s="23">
        <v>0.84252194000000002</v>
      </c>
      <c r="E203" s="61">
        <v>1.5631599999999999E-2</v>
      </c>
      <c r="F203" s="61">
        <v>-2.7624300000000002E-3</v>
      </c>
      <c r="G203" s="61">
        <v>0</v>
      </c>
      <c r="H203" s="61">
        <v>1.3422999999999999E-4</v>
      </c>
      <c r="I203" s="26">
        <v>124.61818888000001</v>
      </c>
      <c r="J203" s="23">
        <v>-2.1093580000000001E-2</v>
      </c>
      <c r="K203" s="26">
        <v>170.68841351</v>
      </c>
      <c r="L203" s="26">
        <v>118.75</v>
      </c>
    </row>
    <row r="204" spans="1:12" ht="15" customHeight="1" x14ac:dyDescent="0.25">
      <c r="A204" s="40">
        <v>38740</v>
      </c>
      <c r="B204" s="22" t="s">
        <v>88</v>
      </c>
      <c r="C204" s="28">
        <v>0.15747806</v>
      </c>
      <c r="D204" s="28">
        <v>0.84252194000000002</v>
      </c>
      <c r="E204" s="62">
        <v>3.3396699999999999E-3</v>
      </c>
      <c r="F204" s="62">
        <v>4.15512E-3</v>
      </c>
      <c r="G204" s="62">
        <v>0</v>
      </c>
      <c r="H204" s="62">
        <v>4.0267100000000002E-3</v>
      </c>
      <c r="I204" s="31">
        <v>125.11999003</v>
      </c>
      <c r="J204" s="28">
        <v>-1.715181E-2</v>
      </c>
      <c r="K204" s="31">
        <v>171.25845683</v>
      </c>
      <c r="L204" s="31">
        <v>119.24342104999999</v>
      </c>
    </row>
    <row r="205" spans="1:12" ht="15" customHeight="1" x14ac:dyDescent="0.25">
      <c r="A205" s="36">
        <v>38741</v>
      </c>
      <c r="B205" s="22" t="s">
        <v>88</v>
      </c>
      <c r="C205" s="23">
        <v>0.15747806</v>
      </c>
      <c r="D205" s="23">
        <v>0.84252194000000002</v>
      </c>
      <c r="E205" s="61">
        <v>5.3245000000000002E-3</v>
      </c>
      <c r="F205" s="61">
        <v>2.7586199999999998E-3</v>
      </c>
      <c r="G205" s="61">
        <v>0</v>
      </c>
      <c r="H205" s="61">
        <v>3.1626900000000001E-3</v>
      </c>
      <c r="I205" s="26">
        <v>125.51570590999999</v>
      </c>
      <c r="J205" s="23">
        <v>-1.404336E-2</v>
      </c>
      <c r="K205" s="26">
        <v>172.17032326</v>
      </c>
      <c r="L205" s="26">
        <v>119.57236842</v>
      </c>
    </row>
    <row r="206" spans="1:12" ht="15" customHeight="1" x14ac:dyDescent="0.25">
      <c r="A206" s="40">
        <v>38742</v>
      </c>
      <c r="B206" s="22" t="s">
        <v>88</v>
      </c>
      <c r="C206" s="28">
        <v>0.15747806</v>
      </c>
      <c r="D206" s="28">
        <v>0.84252194000000002</v>
      </c>
      <c r="E206" s="62">
        <v>1.37857E-3</v>
      </c>
      <c r="F206" s="62">
        <v>4.1265499999999997E-3</v>
      </c>
      <c r="G206" s="62">
        <v>0</v>
      </c>
      <c r="H206" s="62">
        <v>3.6938000000000001E-3</v>
      </c>
      <c r="I206" s="31">
        <v>125.979336</v>
      </c>
      <c r="J206" s="28">
        <v>-1.040143E-2</v>
      </c>
      <c r="K206" s="31">
        <v>172.40767226</v>
      </c>
      <c r="L206" s="31">
        <v>120.06578947</v>
      </c>
    </row>
    <row r="207" spans="1:12" ht="15" customHeight="1" x14ac:dyDescent="0.25">
      <c r="A207" s="36">
        <v>38744</v>
      </c>
      <c r="B207" s="22" t="s">
        <v>88</v>
      </c>
      <c r="C207" s="23">
        <v>0.15747806</v>
      </c>
      <c r="D207" s="23">
        <v>0.84252194000000002</v>
      </c>
      <c r="E207" s="61">
        <v>2.658626E-2</v>
      </c>
      <c r="F207" s="61">
        <v>4.1095899999999998E-3</v>
      </c>
      <c r="G207" s="61">
        <v>0</v>
      </c>
      <c r="H207" s="61">
        <v>7.6491700000000003E-3</v>
      </c>
      <c r="I207" s="26">
        <v>126.94297362</v>
      </c>
      <c r="J207" s="23">
        <v>-2.8318200000000001E-3</v>
      </c>
      <c r="K207" s="26">
        <v>176.99134792000001</v>
      </c>
      <c r="L207" s="26">
        <v>120.55921053</v>
      </c>
    </row>
    <row r="208" spans="1:12" ht="15" customHeight="1" x14ac:dyDescent="0.25">
      <c r="A208" s="40">
        <v>38747</v>
      </c>
      <c r="B208" s="22" t="s">
        <v>88</v>
      </c>
      <c r="C208" s="28">
        <v>0.15747806</v>
      </c>
      <c r="D208" s="28">
        <v>0.84252194000000002</v>
      </c>
      <c r="E208" s="62">
        <v>-1.224684E-2</v>
      </c>
      <c r="F208" s="62">
        <v>2.72851E-3</v>
      </c>
      <c r="G208" s="62">
        <v>0</v>
      </c>
      <c r="H208" s="62">
        <v>3.7021999999999999E-4</v>
      </c>
      <c r="I208" s="31">
        <v>126.98997089</v>
      </c>
      <c r="J208" s="28">
        <v>-2.4626499999999998E-3</v>
      </c>
      <c r="K208" s="31">
        <v>174.8237633</v>
      </c>
      <c r="L208" s="31">
        <v>120.88815789</v>
      </c>
    </row>
    <row r="209" spans="1:12" ht="15" customHeight="1" x14ac:dyDescent="0.25">
      <c r="A209" s="36">
        <v>38748</v>
      </c>
      <c r="B209" s="22" t="s">
        <v>88</v>
      </c>
      <c r="C209" s="23">
        <v>0.15747806</v>
      </c>
      <c r="D209" s="23">
        <v>0.84252194000000002</v>
      </c>
      <c r="E209" s="61">
        <v>-1.9842499999999999E-3</v>
      </c>
      <c r="F209" s="61">
        <v>4.0816300000000002E-3</v>
      </c>
      <c r="G209" s="61">
        <v>0</v>
      </c>
      <c r="H209" s="61">
        <v>3.1263900000000002E-3</v>
      </c>
      <c r="I209" s="26">
        <v>127.38699089000001</v>
      </c>
      <c r="J209" s="23">
        <v>0</v>
      </c>
      <c r="K209" s="26">
        <v>174.47686862</v>
      </c>
      <c r="L209" s="26">
        <v>121.38157895000001</v>
      </c>
    </row>
    <row r="210" spans="1:12" ht="15" customHeight="1" x14ac:dyDescent="0.25">
      <c r="A210" s="40">
        <v>38749</v>
      </c>
      <c r="B210" s="22" t="s">
        <v>88</v>
      </c>
      <c r="C210" s="28">
        <v>0.27641613999999998</v>
      </c>
      <c r="D210" s="28">
        <v>0.72358385999999997</v>
      </c>
      <c r="E210" s="62">
        <v>-1.058629E-2</v>
      </c>
      <c r="F210" s="62">
        <v>1.35501E-3</v>
      </c>
      <c r="G210" s="62">
        <v>2.3787999999999999E-4</v>
      </c>
      <c r="H210" s="62">
        <v>-2.1836300000000002E-3</v>
      </c>
      <c r="I210" s="31">
        <v>127.10882476</v>
      </c>
      <c r="J210" s="28">
        <v>-2.1836300000000002E-3</v>
      </c>
      <c r="K210" s="31">
        <v>172.62980657</v>
      </c>
      <c r="L210" s="31">
        <v>121.54605263000001</v>
      </c>
    </row>
    <row r="211" spans="1:12" ht="15" customHeight="1" x14ac:dyDescent="0.25">
      <c r="A211" s="36">
        <v>38750</v>
      </c>
      <c r="B211" s="22" t="s">
        <v>88</v>
      </c>
      <c r="C211" s="23">
        <v>0.27641613999999998</v>
      </c>
      <c r="D211" s="23">
        <v>0.72358385999999997</v>
      </c>
      <c r="E211" s="61">
        <v>-2.53828E-3</v>
      </c>
      <c r="F211" s="61">
        <v>0</v>
      </c>
      <c r="G211" s="61">
        <v>0</v>
      </c>
      <c r="H211" s="61">
        <v>-7.0162000000000002E-4</v>
      </c>
      <c r="I211" s="26">
        <v>127.01964248</v>
      </c>
      <c r="J211" s="23">
        <v>-2.8837200000000002E-3</v>
      </c>
      <c r="K211" s="26">
        <v>172.19162381000001</v>
      </c>
      <c r="L211" s="26">
        <v>121.54605263000001</v>
      </c>
    </row>
    <row r="212" spans="1:12" ht="15" customHeight="1" x14ac:dyDescent="0.25">
      <c r="A212" s="40">
        <v>38751</v>
      </c>
      <c r="B212" s="22" t="s">
        <v>88</v>
      </c>
      <c r="C212" s="28">
        <v>0.27641613999999998</v>
      </c>
      <c r="D212" s="28">
        <v>0.72358385999999997</v>
      </c>
      <c r="E212" s="62">
        <v>2.1618499999999999E-3</v>
      </c>
      <c r="F212" s="62">
        <v>-2.7063600000000001E-3</v>
      </c>
      <c r="G212" s="62">
        <v>0</v>
      </c>
      <c r="H212" s="62">
        <v>-1.36071E-3</v>
      </c>
      <c r="I212" s="31">
        <v>126.84680582</v>
      </c>
      <c r="J212" s="28">
        <v>-4.2405000000000003E-3</v>
      </c>
      <c r="K212" s="31">
        <v>172.56387629</v>
      </c>
      <c r="L212" s="31">
        <v>121.21710526</v>
      </c>
    </row>
    <row r="213" spans="1:12" ht="15" customHeight="1" x14ac:dyDescent="0.25">
      <c r="A213" s="36">
        <v>38754</v>
      </c>
      <c r="B213" s="22" t="s">
        <v>88</v>
      </c>
      <c r="C213" s="23">
        <v>0.27641613999999998</v>
      </c>
      <c r="D213" s="23">
        <v>0.72358385999999997</v>
      </c>
      <c r="E213" s="61">
        <v>1.397175E-2</v>
      </c>
      <c r="F213" s="61">
        <v>5.4274099999999997E-3</v>
      </c>
      <c r="G213" s="61">
        <v>0</v>
      </c>
      <c r="H213" s="61">
        <v>7.7891999999999996E-3</v>
      </c>
      <c r="I213" s="26">
        <v>127.83484129</v>
      </c>
      <c r="J213" s="23">
        <v>0</v>
      </c>
      <c r="K213" s="26">
        <v>174.97489578</v>
      </c>
      <c r="L213" s="26">
        <v>121.875</v>
      </c>
    </row>
    <row r="214" spans="1:12" ht="15" customHeight="1" x14ac:dyDescent="0.25">
      <c r="A214" s="40">
        <v>38755</v>
      </c>
      <c r="B214" s="22" t="s">
        <v>88</v>
      </c>
      <c r="C214" s="28">
        <v>0.27641613999999998</v>
      </c>
      <c r="D214" s="28">
        <v>0.72358385999999997</v>
      </c>
      <c r="E214" s="62">
        <v>1.393575E-2</v>
      </c>
      <c r="F214" s="62">
        <v>0</v>
      </c>
      <c r="G214" s="62">
        <v>0</v>
      </c>
      <c r="H214" s="62">
        <v>3.85207E-3</v>
      </c>
      <c r="I214" s="31">
        <v>128.32726946</v>
      </c>
      <c r="J214" s="28">
        <v>0</v>
      </c>
      <c r="K214" s="31">
        <v>177.41330169</v>
      </c>
      <c r="L214" s="31">
        <v>121.875</v>
      </c>
    </row>
    <row r="215" spans="1:12" ht="15" customHeight="1" x14ac:dyDescent="0.25">
      <c r="A215" s="36">
        <v>38756</v>
      </c>
      <c r="B215" s="22" t="s">
        <v>88</v>
      </c>
      <c r="C215" s="23">
        <v>0.27641613999999998</v>
      </c>
      <c r="D215" s="23">
        <v>0.72358385999999997</v>
      </c>
      <c r="E215" s="61">
        <v>-3.37316E-3</v>
      </c>
      <c r="F215" s="61">
        <v>2.6990600000000001E-3</v>
      </c>
      <c r="G215" s="61">
        <v>0</v>
      </c>
      <c r="H215" s="61">
        <v>1.0206E-3</v>
      </c>
      <c r="I215" s="26">
        <v>128.45823977000001</v>
      </c>
      <c r="J215" s="23">
        <v>0</v>
      </c>
      <c r="K215" s="26">
        <v>176.81485764000001</v>
      </c>
      <c r="L215" s="26">
        <v>122.20394736999999</v>
      </c>
    </row>
    <row r="216" spans="1:12" ht="15" customHeight="1" x14ac:dyDescent="0.25">
      <c r="A216" s="40">
        <v>38758</v>
      </c>
      <c r="B216" s="22" t="s">
        <v>88</v>
      </c>
      <c r="C216" s="28">
        <v>0.27641613999999998</v>
      </c>
      <c r="D216" s="28">
        <v>0.72358385999999997</v>
      </c>
      <c r="E216" s="62">
        <v>1.245984E-2</v>
      </c>
      <c r="F216" s="62">
        <v>-2.6917899999999999E-3</v>
      </c>
      <c r="G216" s="62">
        <v>0</v>
      </c>
      <c r="H216" s="62">
        <v>1.4963699999999999E-3</v>
      </c>
      <c r="I216" s="31">
        <v>128.65046034</v>
      </c>
      <c r="J216" s="28">
        <v>0</v>
      </c>
      <c r="K216" s="31">
        <v>179.01794318</v>
      </c>
      <c r="L216" s="31">
        <v>121.875</v>
      </c>
    </row>
    <row r="217" spans="1:12" ht="15" customHeight="1" x14ac:dyDescent="0.25">
      <c r="A217" s="36">
        <v>38761</v>
      </c>
      <c r="B217" s="22" t="s">
        <v>88</v>
      </c>
      <c r="C217" s="23">
        <v>0.27641613999999998</v>
      </c>
      <c r="D217" s="23">
        <v>0.72358385999999997</v>
      </c>
      <c r="E217" s="61">
        <v>9.8758000000000006E-3</v>
      </c>
      <c r="F217" s="61">
        <v>1.34953E-3</v>
      </c>
      <c r="G217" s="61">
        <v>0</v>
      </c>
      <c r="H217" s="61">
        <v>3.7063299999999999E-3</v>
      </c>
      <c r="I217" s="26">
        <v>129.12728107000001</v>
      </c>
      <c r="J217" s="23">
        <v>0</v>
      </c>
      <c r="K217" s="26">
        <v>180.78588889</v>
      </c>
      <c r="L217" s="26">
        <v>122.03947368</v>
      </c>
    </row>
    <row r="218" spans="1:12" ht="15" customHeight="1" x14ac:dyDescent="0.25">
      <c r="A218" s="40">
        <v>38762</v>
      </c>
      <c r="B218" s="22" t="s">
        <v>88</v>
      </c>
      <c r="C218" s="28">
        <v>0.27641613999999998</v>
      </c>
      <c r="D218" s="28">
        <v>0.72358385999999997</v>
      </c>
      <c r="E218" s="62">
        <v>-4.3033100000000003E-3</v>
      </c>
      <c r="F218" s="62">
        <v>1.34771E-3</v>
      </c>
      <c r="G218" s="62">
        <v>0</v>
      </c>
      <c r="H218" s="62">
        <v>-2.1431999999999999E-4</v>
      </c>
      <c r="I218" s="31">
        <v>129.09960609000001</v>
      </c>
      <c r="J218" s="28">
        <v>-2.1431999999999999E-4</v>
      </c>
      <c r="K218" s="31">
        <v>180.00791163</v>
      </c>
      <c r="L218" s="31">
        <v>122.20394736999999</v>
      </c>
    </row>
    <row r="219" spans="1:12" ht="15" customHeight="1" x14ac:dyDescent="0.25">
      <c r="A219" s="36">
        <v>38763</v>
      </c>
      <c r="B219" s="22" t="s">
        <v>88</v>
      </c>
      <c r="C219" s="23">
        <v>0.27641613999999998</v>
      </c>
      <c r="D219" s="23">
        <v>0.72358385999999997</v>
      </c>
      <c r="E219" s="61">
        <v>-2.8963000000000001E-3</v>
      </c>
      <c r="F219" s="61">
        <v>-1.3458999999999999E-3</v>
      </c>
      <c r="G219" s="61">
        <v>0</v>
      </c>
      <c r="H219" s="61">
        <v>-1.7744499999999999E-3</v>
      </c>
      <c r="I219" s="26">
        <v>128.87052516</v>
      </c>
      <c r="J219" s="23">
        <v>-1.98839E-3</v>
      </c>
      <c r="K219" s="26">
        <v>179.48655529999999</v>
      </c>
      <c r="L219" s="26">
        <v>122.03947368</v>
      </c>
    </row>
    <row r="220" spans="1:12" ht="15" customHeight="1" x14ac:dyDescent="0.25">
      <c r="A220" s="40">
        <v>38764</v>
      </c>
      <c r="B220" s="22" t="s">
        <v>88</v>
      </c>
      <c r="C220" s="28">
        <v>0.27641613999999998</v>
      </c>
      <c r="D220" s="28">
        <v>0.72358385999999997</v>
      </c>
      <c r="E220" s="62">
        <v>9.5674599999999999E-3</v>
      </c>
      <c r="F220" s="62">
        <v>2.69542E-3</v>
      </c>
      <c r="G220" s="62">
        <v>0</v>
      </c>
      <c r="H220" s="62">
        <v>4.5949600000000004E-3</v>
      </c>
      <c r="I220" s="31">
        <v>129.46268015000001</v>
      </c>
      <c r="J220" s="28">
        <v>0</v>
      </c>
      <c r="K220" s="31">
        <v>181.20378540999999</v>
      </c>
      <c r="L220" s="31">
        <v>122.36842104999999</v>
      </c>
    </row>
    <row r="221" spans="1:12" ht="15" customHeight="1" x14ac:dyDescent="0.25">
      <c r="A221" s="36">
        <v>38765</v>
      </c>
      <c r="B221" s="22" t="s">
        <v>88</v>
      </c>
      <c r="C221" s="23">
        <v>0.27641613999999998</v>
      </c>
      <c r="D221" s="23">
        <v>0.72358385999999997</v>
      </c>
      <c r="E221" s="61">
        <v>-9.4432000000000006E-3</v>
      </c>
      <c r="F221" s="61">
        <v>5.3763400000000003E-3</v>
      </c>
      <c r="G221" s="61">
        <v>0</v>
      </c>
      <c r="H221" s="61">
        <v>1.27998E-3</v>
      </c>
      <c r="I221" s="26">
        <v>129.62839004</v>
      </c>
      <c r="J221" s="23">
        <v>0</v>
      </c>
      <c r="K221" s="26">
        <v>179.49264117000001</v>
      </c>
      <c r="L221" s="26">
        <v>123.02631579</v>
      </c>
    </row>
    <row r="222" spans="1:12" ht="15" customHeight="1" x14ac:dyDescent="0.25">
      <c r="A222" s="40">
        <v>38768</v>
      </c>
      <c r="B222" s="22" t="s">
        <v>88</v>
      </c>
      <c r="C222" s="28">
        <v>0.27641613999999998</v>
      </c>
      <c r="D222" s="28">
        <v>0.72358385999999997</v>
      </c>
      <c r="E222" s="62">
        <v>-8.6290700000000008E-3</v>
      </c>
      <c r="F222" s="62">
        <v>4.0106999999999999E-3</v>
      </c>
      <c r="G222" s="62">
        <v>0</v>
      </c>
      <c r="H222" s="62">
        <v>5.1685999999999995E-4</v>
      </c>
      <c r="I222" s="31">
        <v>129.69538982</v>
      </c>
      <c r="J222" s="28">
        <v>0</v>
      </c>
      <c r="K222" s="31">
        <v>177.94378682999999</v>
      </c>
      <c r="L222" s="31">
        <v>123.51973683999999</v>
      </c>
    </row>
    <row r="223" spans="1:12" ht="15" customHeight="1" x14ac:dyDescent="0.25">
      <c r="A223" s="36">
        <v>38769</v>
      </c>
      <c r="B223" s="22" t="s">
        <v>88</v>
      </c>
      <c r="C223" s="23">
        <v>0.27641613999999998</v>
      </c>
      <c r="D223" s="23">
        <v>0.72358385999999997</v>
      </c>
      <c r="E223" s="61">
        <v>1.179938E-2</v>
      </c>
      <c r="F223" s="61">
        <v>2.6631200000000002E-3</v>
      </c>
      <c r="G223" s="61">
        <v>0</v>
      </c>
      <c r="H223" s="61">
        <v>5.1885300000000002E-3</v>
      </c>
      <c r="I223" s="26">
        <v>130.36831769</v>
      </c>
      <c r="J223" s="23">
        <v>0</v>
      </c>
      <c r="K223" s="26">
        <v>180.04341255</v>
      </c>
      <c r="L223" s="26">
        <v>123.84868421</v>
      </c>
    </row>
    <row r="224" spans="1:12" ht="15" customHeight="1" x14ac:dyDescent="0.25">
      <c r="A224" s="40">
        <v>38770</v>
      </c>
      <c r="B224" s="22" t="s">
        <v>88</v>
      </c>
      <c r="C224" s="28">
        <v>0.27641613999999998</v>
      </c>
      <c r="D224" s="28">
        <v>0.72358385999999997</v>
      </c>
      <c r="E224" s="62">
        <v>-3.9440000000000002E-5</v>
      </c>
      <c r="F224" s="62">
        <v>1.3280200000000001E-3</v>
      </c>
      <c r="G224" s="62">
        <v>0</v>
      </c>
      <c r="H224" s="62">
        <v>9.5003000000000004E-4</v>
      </c>
      <c r="I224" s="31">
        <v>130.49217202</v>
      </c>
      <c r="J224" s="28">
        <v>0</v>
      </c>
      <c r="K224" s="31">
        <v>180.03631236999999</v>
      </c>
      <c r="L224" s="31">
        <v>124.01315789</v>
      </c>
    </row>
    <row r="225" spans="1:12" ht="15" customHeight="1" x14ac:dyDescent="0.25">
      <c r="A225" s="36">
        <v>38771</v>
      </c>
      <c r="B225" s="22" t="s">
        <v>88</v>
      </c>
      <c r="C225" s="23">
        <v>0.27641613999999998</v>
      </c>
      <c r="D225" s="23">
        <v>0.72358385999999997</v>
      </c>
      <c r="E225" s="61">
        <v>-6.39451E-3</v>
      </c>
      <c r="F225" s="61">
        <v>-1.3262599999999999E-3</v>
      </c>
      <c r="G225" s="61">
        <v>0</v>
      </c>
      <c r="H225" s="61">
        <v>-2.7272099999999999E-3</v>
      </c>
      <c r="I225" s="26">
        <v>130.13629297</v>
      </c>
      <c r="J225" s="23">
        <v>-2.7272099999999999E-3</v>
      </c>
      <c r="K225" s="26">
        <v>178.88506831000001</v>
      </c>
      <c r="L225" s="26">
        <v>123.84868421</v>
      </c>
    </row>
    <row r="226" spans="1:12" ht="15" customHeight="1" x14ac:dyDescent="0.25">
      <c r="A226" s="40">
        <v>38772</v>
      </c>
      <c r="B226" s="22" t="s">
        <v>88</v>
      </c>
      <c r="C226" s="28">
        <v>0.27641613999999998</v>
      </c>
      <c r="D226" s="28">
        <v>0.72358385999999997</v>
      </c>
      <c r="E226" s="62">
        <v>1.94487E-3</v>
      </c>
      <c r="F226" s="62">
        <v>-1.3280200000000001E-3</v>
      </c>
      <c r="G226" s="62">
        <v>0</v>
      </c>
      <c r="H226" s="62">
        <v>-4.2334000000000002E-4</v>
      </c>
      <c r="I226" s="31">
        <v>130.08120106000001</v>
      </c>
      <c r="J226" s="28">
        <v>-3.1493900000000002E-3</v>
      </c>
      <c r="K226" s="31">
        <v>179.23297731</v>
      </c>
      <c r="L226" s="31">
        <v>123.68421053</v>
      </c>
    </row>
    <row r="227" spans="1:12" ht="15" customHeight="1" x14ac:dyDescent="0.25">
      <c r="A227" s="36">
        <v>38775</v>
      </c>
      <c r="B227" s="22" t="s">
        <v>88</v>
      </c>
      <c r="C227" s="23">
        <v>0.27641613999999998</v>
      </c>
      <c r="D227" s="23">
        <v>0.72358385999999997</v>
      </c>
      <c r="E227" s="61">
        <v>8.5340499999999996E-3</v>
      </c>
      <c r="F227" s="61">
        <v>3.98936E-3</v>
      </c>
      <c r="G227" s="61">
        <v>0</v>
      </c>
      <c r="H227" s="61">
        <v>5.2455899999999996E-3</v>
      </c>
      <c r="I227" s="26">
        <v>130.76355315000001</v>
      </c>
      <c r="J227" s="23">
        <v>0</v>
      </c>
      <c r="K227" s="26">
        <v>180.76255972000001</v>
      </c>
      <c r="L227" s="26">
        <v>124.17763158</v>
      </c>
    </row>
    <row r="228" spans="1:12" ht="15" customHeight="1" x14ac:dyDescent="0.25">
      <c r="A228" s="40">
        <v>38776</v>
      </c>
      <c r="B228" s="22" t="s">
        <v>88</v>
      </c>
      <c r="C228" s="28">
        <v>0.27641613999999998</v>
      </c>
      <c r="D228" s="28">
        <v>0.72358385999999997</v>
      </c>
      <c r="E228" s="62">
        <v>-4.5450999999999998E-4</v>
      </c>
      <c r="F228" s="62">
        <v>0</v>
      </c>
      <c r="G228" s="62">
        <v>0</v>
      </c>
      <c r="H228" s="62">
        <v>-1.2564E-4</v>
      </c>
      <c r="I228" s="31">
        <v>130.74712464000001</v>
      </c>
      <c r="J228" s="28">
        <v>-1.2564E-4</v>
      </c>
      <c r="K228" s="31">
        <v>180.68040045000001</v>
      </c>
      <c r="L228" s="31">
        <v>124.17763158</v>
      </c>
    </row>
    <row r="229" spans="1:12" ht="15" customHeight="1" x14ac:dyDescent="0.25">
      <c r="A229" s="36">
        <v>38777</v>
      </c>
      <c r="B229" s="22" t="s">
        <v>88</v>
      </c>
      <c r="C229" s="23">
        <v>0.34765406999999998</v>
      </c>
      <c r="D229" s="23">
        <v>0.65234592999999996</v>
      </c>
      <c r="E229" s="61">
        <v>2.1804179999999999E-2</v>
      </c>
      <c r="F229" s="61">
        <v>4.3708610000000002E-2</v>
      </c>
      <c r="G229" s="61">
        <v>1.4248E-4</v>
      </c>
      <c r="H229" s="61">
        <v>3.5950969999999999E-2</v>
      </c>
      <c r="I229" s="26">
        <v>135.44761041999999</v>
      </c>
      <c r="J229" s="23">
        <v>0</v>
      </c>
      <c r="K229" s="26">
        <v>184.61998803</v>
      </c>
      <c r="L229" s="26">
        <v>129.60526315999999</v>
      </c>
    </row>
    <row r="230" spans="1:12" ht="15" customHeight="1" x14ac:dyDescent="0.25">
      <c r="A230" s="40">
        <v>38778</v>
      </c>
      <c r="B230" s="22" t="s">
        <v>88</v>
      </c>
      <c r="C230" s="28">
        <v>0.34765406999999998</v>
      </c>
      <c r="D230" s="28">
        <v>0.65234592999999996</v>
      </c>
      <c r="E230" s="62">
        <v>1.6421720000000001E-2</v>
      </c>
      <c r="F230" s="62">
        <v>-3.9340100000000003E-2</v>
      </c>
      <c r="G230" s="62">
        <v>0</v>
      </c>
      <c r="H230" s="62">
        <v>-1.9954280000000001E-2</v>
      </c>
      <c r="I230" s="31">
        <v>132.74485142</v>
      </c>
      <c r="J230" s="28">
        <v>-1.9954280000000001E-2</v>
      </c>
      <c r="K230" s="31">
        <v>187.65176642</v>
      </c>
      <c r="L230" s="31">
        <v>124.50657895000001</v>
      </c>
    </row>
    <row r="231" spans="1:12" ht="15" customHeight="1" x14ac:dyDescent="0.25">
      <c r="A231" s="36">
        <v>38779</v>
      </c>
      <c r="B231" s="22" t="s">
        <v>88</v>
      </c>
      <c r="C231" s="23">
        <v>0.34765406999999998</v>
      </c>
      <c r="D231" s="23">
        <v>0.65234592999999996</v>
      </c>
      <c r="E231" s="61">
        <v>1.269702E-2</v>
      </c>
      <c r="F231" s="61">
        <v>1.3209999999999999E-3</v>
      </c>
      <c r="G231" s="61">
        <v>0</v>
      </c>
      <c r="H231" s="61">
        <v>5.2759199999999999E-3</v>
      </c>
      <c r="I231" s="26">
        <v>133.44520306000001</v>
      </c>
      <c r="J231" s="23">
        <v>-1.4783630000000001E-2</v>
      </c>
      <c r="K231" s="26">
        <v>190.03438517000001</v>
      </c>
      <c r="L231" s="26">
        <v>124.67105263000001</v>
      </c>
    </row>
    <row r="232" spans="1:12" ht="15" customHeight="1" x14ac:dyDescent="0.25">
      <c r="A232" s="40">
        <v>38782</v>
      </c>
      <c r="B232" s="22" t="s">
        <v>88</v>
      </c>
      <c r="C232" s="28">
        <v>0.34765406999999998</v>
      </c>
      <c r="D232" s="28">
        <v>0.65234592999999996</v>
      </c>
      <c r="E232" s="62">
        <v>1.553218E-2</v>
      </c>
      <c r="F232" s="62">
        <v>9.2348299999999994E-3</v>
      </c>
      <c r="G232" s="62">
        <v>0</v>
      </c>
      <c r="H232" s="62">
        <v>1.1424129999999999E-2</v>
      </c>
      <c r="I232" s="31">
        <v>134.96969806999999</v>
      </c>
      <c r="J232" s="28">
        <v>-3.5283900000000002E-3</v>
      </c>
      <c r="K232" s="31">
        <v>192.98603292000001</v>
      </c>
      <c r="L232" s="31">
        <v>125.82236842</v>
      </c>
    </row>
    <row r="233" spans="1:12" ht="15" customHeight="1" x14ac:dyDescent="0.25">
      <c r="A233" s="36">
        <v>38783</v>
      </c>
      <c r="B233" s="22" t="s">
        <v>88</v>
      </c>
      <c r="C233" s="23">
        <v>0.34765406999999998</v>
      </c>
      <c r="D233" s="23">
        <v>0.65234592999999996</v>
      </c>
      <c r="E233" s="61">
        <v>1.1757409999999999E-2</v>
      </c>
      <c r="F233" s="61">
        <v>5.2287599999999998E-3</v>
      </c>
      <c r="G233" s="61">
        <v>0</v>
      </c>
      <c r="H233" s="61">
        <v>7.4984700000000001E-3</v>
      </c>
      <c r="I233" s="26">
        <v>135.98176434999999</v>
      </c>
      <c r="J233" s="23">
        <v>0</v>
      </c>
      <c r="K233" s="26">
        <v>195.25504874000001</v>
      </c>
      <c r="L233" s="26">
        <v>126.48026316000001</v>
      </c>
    </row>
    <row r="234" spans="1:12" ht="15" customHeight="1" x14ac:dyDescent="0.25">
      <c r="A234" s="40">
        <v>38784</v>
      </c>
      <c r="B234" s="22" t="s">
        <v>88</v>
      </c>
      <c r="C234" s="28">
        <v>0.34765406999999998</v>
      </c>
      <c r="D234" s="28">
        <v>0.65234592999999996</v>
      </c>
      <c r="E234" s="62">
        <v>-1.515844E-2</v>
      </c>
      <c r="F234" s="62">
        <v>5.20156E-3</v>
      </c>
      <c r="G234" s="62">
        <v>0</v>
      </c>
      <c r="H234" s="62">
        <v>-1.8766799999999999E-3</v>
      </c>
      <c r="I234" s="31">
        <v>135.72657047999999</v>
      </c>
      <c r="J234" s="28">
        <v>-1.8766799999999999E-3</v>
      </c>
      <c r="K234" s="31">
        <v>192.29528649</v>
      </c>
      <c r="L234" s="31">
        <v>127.13815789</v>
      </c>
    </row>
    <row r="235" spans="1:12" ht="15" customHeight="1" x14ac:dyDescent="0.25">
      <c r="A235" s="36">
        <v>38785</v>
      </c>
      <c r="B235" s="22" t="s">
        <v>88</v>
      </c>
      <c r="C235" s="23">
        <v>0.34765406999999998</v>
      </c>
      <c r="D235" s="23">
        <v>0.65234592999999996</v>
      </c>
      <c r="E235" s="61">
        <v>1.7775899999999999E-3</v>
      </c>
      <c r="F235" s="61">
        <v>5.1746400000000003E-3</v>
      </c>
      <c r="G235" s="61">
        <v>0</v>
      </c>
      <c r="H235" s="61">
        <v>3.9936499999999996E-3</v>
      </c>
      <c r="I235" s="26">
        <v>136.26861438</v>
      </c>
      <c r="J235" s="23">
        <v>0</v>
      </c>
      <c r="K235" s="26">
        <v>192.63710961999999</v>
      </c>
      <c r="L235" s="26">
        <v>127.79605263000001</v>
      </c>
    </row>
    <row r="236" spans="1:12" ht="15" customHeight="1" x14ac:dyDescent="0.25">
      <c r="A236" s="40">
        <v>38786</v>
      </c>
      <c r="B236" s="22" t="s">
        <v>88</v>
      </c>
      <c r="C236" s="28">
        <v>0.34765406999999998</v>
      </c>
      <c r="D236" s="28">
        <v>0.65234592999999996</v>
      </c>
      <c r="E236" s="62">
        <v>1.69546E-2</v>
      </c>
      <c r="F236" s="62">
        <v>5.1480099999999997E-3</v>
      </c>
      <c r="G236" s="62">
        <v>0</v>
      </c>
      <c r="H236" s="62">
        <v>9.2526099999999997E-3</v>
      </c>
      <c r="I236" s="31">
        <v>137.52945536999999</v>
      </c>
      <c r="J236" s="28">
        <v>0</v>
      </c>
      <c r="K236" s="31">
        <v>195.90319407000001</v>
      </c>
      <c r="L236" s="31">
        <v>128.45394737000001</v>
      </c>
    </row>
    <row r="237" spans="1:12" ht="15" customHeight="1" x14ac:dyDescent="0.25">
      <c r="A237" s="36">
        <v>38789</v>
      </c>
      <c r="B237" s="22" t="s">
        <v>88</v>
      </c>
      <c r="C237" s="23">
        <v>0.34765406999999998</v>
      </c>
      <c r="D237" s="23">
        <v>0.65234592999999996</v>
      </c>
      <c r="E237" s="61">
        <v>1.1178479999999999E-2</v>
      </c>
      <c r="F237" s="61">
        <v>1.2804100000000001E-2</v>
      </c>
      <c r="G237" s="61">
        <v>0</v>
      </c>
      <c r="H237" s="61">
        <v>1.223894E-2</v>
      </c>
      <c r="I237" s="26">
        <v>139.21267066999999</v>
      </c>
      <c r="J237" s="23">
        <v>0</v>
      </c>
      <c r="K237" s="26">
        <v>198.09309354999999</v>
      </c>
      <c r="L237" s="26">
        <v>130.09868420999999</v>
      </c>
    </row>
    <row r="238" spans="1:12" ht="15" customHeight="1" x14ac:dyDescent="0.25">
      <c r="A238" s="40">
        <v>38790</v>
      </c>
      <c r="B238" s="22" t="s">
        <v>88</v>
      </c>
      <c r="C238" s="28">
        <v>0.34765406999999998</v>
      </c>
      <c r="D238" s="28">
        <v>0.65234592999999996</v>
      </c>
      <c r="E238" s="62">
        <v>-4.0348600000000004E-3</v>
      </c>
      <c r="F238" s="62">
        <v>3.7926700000000002E-3</v>
      </c>
      <c r="G238" s="62">
        <v>0</v>
      </c>
      <c r="H238" s="62">
        <v>1.0713999999999999E-3</v>
      </c>
      <c r="I238" s="31">
        <v>139.36182255</v>
      </c>
      <c r="J238" s="28">
        <v>0</v>
      </c>
      <c r="K238" s="31">
        <v>197.29381574000001</v>
      </c>
      <c r="L238" s="31">
        <v>130.59210526000001</v>
      </c>
    </row>
    <row r="239" spans="1:12" ht="15" customHeight="1" x14ac:dyDescent="0.25">
      <c r="A239" s="36">
        <v>38792</v>
      </c>
      <c r="B239" s="22" t="s">
        <v>88</v>
      </c>
      <c r="C239" s="23">
        <v>0.34765406999999998</v>
      </c>
      <c r="D239" s="23">
        <v>0.65234592999999996</v>
      </c>
      <c r="E239" s="61">
        <v>5.1359800000000001E-3</v>
      </c>
      <c r="F239" s="61">
        <v>7.5566799999999996E-3</v>
      </c>
      <c r="G239" s="61">
        <v>0</v>
      </c>
      <c r="H239" s="61">
        <v>6.7151099999999998E-3</v>
      </c>
      <c r="I239" s="26">
        <v>140.29765273000001</v>
      </c>
      <c r="J239" s="23">
        <v>0</v>
      </c>
      <c r="K239" s="26">
        <v>198.30711337</v>
      </c>
      <c r="L239" s="26">
        <v>131.57894737000001</v>
      </c>
    </row>
    <row r="240" spans="1:12" ht="15" customHeight="1" x14ac:dyDescent="0.25">
      <c r="A240" s="40">
        <v>38793</v>
      </c>
      <c r="B240" s="22" t="s">
        <v>88</v>
      </c>
      <c r="C240" s="28">
        <v>0.34765406999999998</v>
      </c>
      <c r="D240" s="28">
        <v>0.65234592999999996</v>
      </c>
      <c r="E240" s="62">
        <v>-2.5983500000000001E-3</v>
      </c>
      <c r="F240" s="62">
        <v>3.7499999999999999E-3</v>
      </c>
      <c r="G240" s="62">
        <v>0</v>
      </c>
      <c r="H240" s="62">
        <v>1.5429700000000001E-3</v>
      </c>
      <c r="I240" s="31">
        <v>140.51412804</v>
      </c>
      <c r="J240" s="28">
        <v>0</v>
      </c>
      <c r="K240" s="31">
        <v>197.79184290000001</v>
      </c>
      <c r="L240" s="31">
        <v>132.07236842</v>
      </c>
    </row>
    <row r="241" spans="1:12" ht="15" customHeight="1" x14ac:dyDescent="0.25">
      <c r="A241" s="36">
        <v>38796</v>
      </c>
      <c r="B241" s="22" t="s">
        <v>88</v>
      </c>
      <c r="C241" s="23">
        <v>0.34765406999999998</v>
      </c>
      <c r="D241" s="23">
        <v>0.65234592999999996</v>
      </c>
      <c r="E241" s="61">
        <v>7.5999600000000002E-3</v>
      </c>
      <c r="F241" s="61">
        <v>1.369863E-2</v>
      </c>
      <c r="G241" s="61">
        <v>0</v>
      </c>
      <c r="H241" s="61">
        <v>1.1578400000000001E-2</v>
      </c>
      <c r="I241" s="26">
        <v>142.14105724000001</v>
      </c>
      <c r="J241" s="23">
        <v>0</v>
      </c>
      <c r="K241" s="26">
        <v>199.29505320000001</v>
      </c>
      <c r="L241" s="26">
        <v>133.88157895000001</v>
      </c>
    </row>
    <row r="242" spans="1:12" ht="15" customHeight="1" x14ac:dyDescent="0.25">
      <c r="A242" s="40">
        <v>38797</v>
      </c>
      <c r="B242" s="22" t="s">
        <v>88</v>
      </c>
      <c r="C242" s="28">
        <v>0.34765406999999998</v>
      </c>
      <c r="D242" s="28">
        <v>0.65234592999999996</v>
      </c>
      <c r="E242" s="62">
        <v>5.4050499999999998E-3</v>
      </c>
      <c r="F242" s="62">
        <v>3.6855E-3</v>
      </c>
      <c r="G242" s="62">
        <v>0</v>
      </c>
      <c r="H242" s="62">
        <v>4.2833100000000002E-3</v>
      </c>
      <c r="I242" s="31">
        <v>142.74989148</v>
      </c>
      <c r="J242" s="28">
        <v>0</v>
      </c>
      <c r="K242" s="31">
        <v>200.37225247999999</v>
      </c>
      <c r="L242" s="31">
        <v>134.375</v>
      </c>
    </row>
    <row r="243" spans="1:12" ht="15" customHeight="1" x14ac:dyDescent="0.25">
      <c r="A243" s="36">
        <v>38798</v>
      </c>
      <c r="B243" s="22" t="s">
        <v>88</v>
      </c>
      <c r="C243" s="23">
        <v>0.34765406999999998</v>
      </c>
      <c r="D243" s="23">
        <v>0.65234592999999996</v>
      </c>
      <c r="E243" s="61">
        <v>-1.027108E-2</v>
      </c>
      <c r="F243" s="61">
        <v>2.4479800000000002E-3</v>
      </c>
      <c r="G243" s="61">
        <v>0</v>
      </c>
      <c r="H243" s="61">
        <v>-1.9738500000000001E-3</v>
      </c>
      <c r="I243" s="26">
        <v>142.46812434</v>
      </c>
      <c r="J243" s="23">
        <v>-1.9738500000000001E-3</v>
      </c>
      <c r="K243" s="26">
        <v>198.31421355000001</v>
      </c>
      <c r="L243" s="26">
        <v>134.70394737000001</v>
      </c>
    </row>
    <row r="244" spans="1:12" ht="15" customHeight="1" x14ac:dyDescent="0.25">
      <c r="A244" s="40">
        <v>38799</v>
      </c>
      <c r="B244" s="22" t="s">
        <v>88</v>
      </c>
      <c r="C244" s="28">
        <v>0.34765406999999998</v>
      </c>
      <c r="D244" s="28">
        <v>0.65234592999999996</v>
      </c>
      <c r="E244" s="62">
        <v>4.7157299999999996E-3</v>
      </c>
      <c r="F244" s="62">
        <v>7.32601E-3</v>
      </c>
      <c r="G244" s="62">
        <v>0</v>
      </c>
      <c r="H244" s="62">
        <v>6.4185300000000004E-3</v>
      </c>
      <c r="I244" s="31">
        <v>143.38256064000001</v>
      </c>
      <c r="J244" s="28">
        <v>0</v>
      </c>
      <c r="K244" s="31">
        <v>199.24940916</v>
      </c>
      <c r="L244" s="31">
        <v>135.69078947</v>
      </c>
    </row>
    <row r="245" spans="1:12" ht="15" customHeight="1" x14ac:dyDescent="0.25">
      <c r="A245" s="36">
        <v>38800</v>
      </c>
      <c r="B245" s="22" t="s">
        <v>88</v>
      </c>
      <c r="C245" s="23">
        <v>0.34765406999999998</v>
      </c>
      <c r="D245" s="23">
        <v>0.65234592999999996</v>
      </c>
      <c r="E245" s="61">
        <v>1.081766E-2</v>
      </c>
      <c r="F245" s="61">
        <v>1.2121199999999999E-3</v>
      </c>
      <c r="G245" s="61">
        <v>0</v>
      </c>
      <c r="H245" s="61">
        <v>4.5515299999999998E-3</v>
      </c>
      <c r="I245" s="26">
        <v>144.03517020000001</v>
      </c>
      <c r="J245" s="23">
        <v>0</v>
      </c>
      <c r="K245" s="26">
        <v>201.40482204</v>
      </c>
      <c r="L245" s="26">
        <v>135.85526315999999</v>
      </c>
    </row>
    <row r="246" spans="1:12" ht="15" customHeight="1" x14ac:dyDescent="0.25">
      <c r="A246" s="40">
        <v>38803</v>
      </c>
      <c r="B246" s="22" t="s">
        <v>88</v>
      </c>
      <c r="C246" s="28">
        <v>0.34765406999999998</v>
      </c>
      <c r="D246" s="28">
        <v>0.65234592999999996</v>
      </c>
      <c r="E246" s="62">
        <v>6.37581E-3</v>
      </c>
      <c r="F246" s="62">
        <v>9.6852299999999995E-3</v>
      </c>
      <c r="G246" s="62">
        <v>0</v>
      </c>
      <c r="H246" s="62">
        <v>8.5346999999999992E-3</v>
      </c>
      <c r="I246" s="31">
        <v>145.26446670000001</v>
      </c>
      <c r="J246" s="28">
        <v>0</v>
      </c>
      <c r="K246" s="31">
        <v>202.68894096</v>
      </c>
      <c r="L246" s="31">
        <v>137.17105262999999</v>
      </c>
    </row>
    <row r="247" spans="1:12" ht="15" customHeight="1" x14ac:dyDescent="0.25">
      <c r="A247" s="36">
        <v>38804</v>
      </c>
      <c r="B247" s="22" t="s">
        <v>88</v>
      </c>
      <c r="C247" s="23">
        <v>0.34765406999999998</v>
      </c>
      <c r="D247" s="23">
        <v>0.65234592999999996</v>
      </c>
      <c r="E247" s="61">
        <v>-3.2527799999999998E-3</v>
      </c>
      <c r="F247" s="61">
        <v>3.5971200000000001E-3</v>
      </c>
      <c r="G247" s="61">
        <v>0</v>
      </c>
      <c r="H247" s="61">
        <v>1.2157299999999999E-3</v>
      </c>
      <c r="I247" s="26">
        <v>145.44106841999999</v>
      </c>
      <c r="J247" s="23">
        <v>0</v>
      </c>
      <c r="K247" s="26">
        <v>202.02963818999999</v>
      </c>
      <c r="L247" s="26">
        <v>137.66447367999999</v>
      </c>
    </row>
    <row r="248" spans="1:12" ht="15" customHeight="1" x14ac:dyDescent="0.25">
      <c r="A248" s="40">
        <v>38805</v>
      </c>
      <c r="B248" s="22" t="s">
        <v>88</v>
      </c>
      <c r="C248" s="28">
        <v>0.34765406999999998</v>
      </c>
      <c r="D248" s="28">
        <v>0.65234592999999996</v>
      </c>
      <c r="E248" s="62">
        <v>7.0087700000000001E-3</v>
      </c>
      <c r="F248" s="62">
        <v>4.7789699999999996E-3</v>
      </c>
      <c r="G248" s="62">
        <v>0</v>
      </c>
      <c r="H248" s="62">
        <v>5.5541699999999998E-3</v>
      </c>
      <c r="I248" s="31">
        <v>146.24887299</v>
      </c>
      <c r="J248" s="28">
        <v>0</v>
      </c>
      <c r="K248" s="31">
        <v>203.44561766999999</v>
      </c>
      <c r="L248" s="31">
        <v>138.32236842</v>
      </c>
    </row>
    <row r="249" spans="1:12" ht="15" customHeight="1" x14ac:dyDescent="0.25">
      <c r="A249" s="36">
        <v>38806</v>
      </c>
      <c r="B249" s="22" t="s">
        <v>88</v>
      </c>
      <c r="C249" s="23">
        <v>0.34765406999999998</v>
      </c>
      <c r="D249" s="23">
        <v>0.65234592999999996</v>
      </c>
      <c r="E249" s="61">
        <v>8.0319099999999997E-3</v>
      </c>
      <c r="F249" s="61">
        <v>3.5671800000000001E-3</v>
      </c>
      <c r="G249" s="61">
        <v>0</v>
      </c>
      <c r="H249" s="61">
        <v>5.1193599999999999E-3</v>
      </c>
      <c r="I249" s="26">
        <v>146.99757394</v>
      </c>
      <c r="J249" s="23">
        <v>0</v>
      </c>
      <c r="K249" s="26">
        <v>205.0796742</v>
      </c>
      <c r="L249" s="26">
        <v>138.81578947</v>
      </c>
    </row>
    <row r="250" spans="1:12" ht="15" customHeight="1" x14ac:dyDescent="0.25">
      <c r="A250" s="40">
        <v>38807</v>
      </c>
      <c r="B250" s="22" t="s">
        <v>88</v>
      </c>
      <c r="C250" s="28">
        <v>0.34765406999999998</v>
      </c>
      <c r="D250" s="28">
        <v>0.65234592999999996</v>
      </c>
      <c r="E250" s="62">
        <v>1.051012E-2</v>
      </c>
      <c r="F250" s="62">
        <v>5.9241700000000003E-3</v>
      </c>
      <c r="G250" s="62">
        <v>0</v>
      </c>
      <c r="H250" s="62">
        <v>7.5185E-3</v>
      </c>
      <c r="I250" s="31">
        <v>148.10277463</v>
      </c>
      <c r="J250" s="28">
        <v>0</v>
      </c>
      <c r="K250" s="31">
        <v>207.23508708</v>
      </c>
      <c r="L250" s="31">
        <v>139.63815789</v>
      </c>
    </row>
    <row r="251" spans="1:12" ht="15" customHeight="1" x14ac:dyDescent="0.25">
      <c r="A251" s="36">
        <v>38810</v>
      </c>
      <c r="B251" s="22" t="s">
        <v>88</v>
      </c>
      <c r="C251" s="23">
        <v>0.33746166999999999</v>
      </c>
      <c r="D251" s="23">
        <v>0.66253832999999995</v>
      </c>
      <c r="E251" s="61">
        <v>2.3400600000000001E-2</v>
      </c>
      <c r="F251" s="61">
        <v>2.7090690000000001E-2</v>
      </c>
      <c r="G251" s="61">
        <v>2.0380000000000001E-5</v>
      </c>
      <c r="H251" s="61">
        <v>2.582504E-2</v>
      </c>
      <c r="I251" s="26">
        <v>151.92753537999999</v>
      </c>
      <c r="J251" s="23">
        <v>0</v>
      </c>
      <c r="K251" s="26">
        <v>212.08451246999999</v>
      </c>
      <c r="L251" s="26">
        <v>143.42105262999999</v>
      </c>
    </row>
    <row r="252" spans="1:12" ht="15" customHeight="1" x14ac:dyDescent="0.25">
      <c r="A252" s="40">
        <v>38811</v>
      </c>
      <c r="B252" s="22" t="s">
        <v>88</v>
      </c>
      <c r="C252" s="28">
        <v>0.33746166999999999</v>
      </c>
      <c r="D252" s="28">
        <v>0.66253832999999995</v>
      </c>
      <c r="E252" s="62">
        <v>6.1408399999999998E-3</v>
      </c>
      <c r="F252" s="62">
        <v>-9.1743099999999998E-3</v>
      </c>
      <c r="G252" s="62">
        <v>0</v>
      </c>
      <c r="H252" s="62">
        <v>-4.0060399999999998E-3</v>
      </c>
      <c r="I252" s="31">
        <v>151.31890820000001</v>
      </c>
      <c r="J252" s="28">
        <v>-4.0060399999999998E-3</v>
      </c>
      <c r="K252" s="31">
        <v>213.386889</v>
      </c>
      <c r="L252" s="31">
        <v>142.10526315999999</v>
      </c>
    </row>
    <row r="253" spans="1:12" ht="15" customHeight="1" x14ac:dyDescent="0.25">
      <c r="A253" s="36">
        <v>38812</v>
      </c>
      <c r="B253" s="22" t="s">
        <v>88</v>
      </c>
      <c r="C253" s="23">
        <v>0.33746166999999999</v>
      </c>
      <c r="D253" s="23">
        <v>0.66253832999999995</v>
      </c>
      <c r="E253" s="61">
        <v>6.8734099999999999E-3</v>
      </c>
      <c r="F253" s="61">
        <v>1.15741E-3</v>
      </c>
      <c r="G253" s="61">
        <v>0</v>
      </c>
      <c r="H253" s="61">
        <v>3.0863399999999999E-3</v>
      </c>
      <c r="I253" s="26">
        <v>151.78592956</v>
      </c>
      <c r="J253" s="23">
        <v>-9.3205999999999996E-4</v>
      </c>
      <c r="K253" s="26">
        <v>214.85358407000001</v>
      </c>
      <c r="L253" s="26">
        <v>142.26973684000001</v>
      </c>
    </row>
    <row r="254" spans="1:12" ht="15" customHeight="1" x14ac:dyDescent="0.25">
      <c r="A254" s="40">
        <v>38814</v>
      </c>
      <c r="B254" s="22" t="s">
        <v>88</v>
      </c>
      <c r="C254" s="28">
        <v>0.33746166999999999</v>
      </c>
      <c r="D254" s="28">
        <v>0.66253832999999995</v>
      </c>
      <c r="E254" s="62">
        <v>-1.0060329999999999E-2</v>
      </c>
      <c r="F254" s="62">
        <v>1.040462E-2</v>
      </c>
      <c r="G254" s="62">
        <v>0</v>
      </c>
      <c r="H254" s="62">
        <v>3.4984899999999999E-3</v>
      </c>
      <c r="I254" s="31">
        <v>152.31695042000001</v>
      </c>
      <c r="J254" s="28">
        <v>0</v>
      </c>
      <c r="K254" s="31">
        <v>212.69208531999999</v>
      </c>
      <c r="L254" s="31">
        <v>143.75</v>
      </c>
    </row>
    <row r="255" spans="1:12" ht="15" customHeight="1" x14ac:dyDescent="0.25">
      <c r="A255" s="36">
        <v>38817</v>
      </c>
      <c r="B255" s="22" t="s">
        <v>88</v>
      </c>
      <c r="C255" s="23">
        <v>0.33746166999999999</v>
      </c>
      <c r="D255" s="23">
        <v>0.66253832999999995</v>
      </c>
      <c r="E255" s="61">
        <v>5.3268899999999999E-3</v>
      </c>
      <c r="F255" s="61">
        <v>1.3729979999999999E-2</v>
      </c>
      <c r="G255" s="61">
        <v>0</v>
      </c>
      <c r="H255" s="61">
        <v>1.0894259999999999E-2</v>
      </c>
      <c r="I255" s="26">
        <v>153.97633024999999</v>
      </c>
      <c r="J255" s="23">
        <v>0</v>
      </c>
      <c r="K255" s="26">
        <v>213.82507175999999</v>
      </c>
      <c r="L255" s="26">
        <v>145.72368420999999</v>
      </c>
    </row>
    <row r="256" spans="1:12" ht="15" customHeight="1" x14ac:dyDescent="0.25">
      <c r="A256" s="40">
        <v>38819</v>
      </c>
      <c r="B256" s="22" t="s">
        <v>88</v>
      </c>
      <c r="C256" s="28">
        <v>0.33746166999999999</v>
      </c>
      <c r="D256" s="28">
        <v>0.66253832999999995</v>
      </c>
      <c r="E256" s="62">
        <v>-1.801639E-2</v>
      </c>
      <c r="F256" s="62">
        <v>5.6433400000000002E-3</v>
      </c>
      <c r="G256" s="62">
        <v>0</v>
      </c>
      <c r="H256" s="62">
        <v>-2.3409099999999999E-3</v>
      </c>
      <c r="I256" s="31">
        <v>153.61588508</v>
      </c>
      <c r="J256" s="28">
        <v>-2.3409099999999999E-3</v>
      </c>
      <c r="K256" s="31">
        <v>209.97271501</v>
      </c>
      <c r="L256" s="31">
        <v>146.54605262999999</v>
      </c>
    </row>
    <row r="257" spans="1:12" ht="15" customHeight="1" x14ac:dyDescent="0.25">
      <c r="A257" s="36">
        <v>38820</v>
      </c>
      <c r="B257" s="22" t="s">
        <v>88</v>
      </c>
      <c r="C257" s="23">
        <v>0.33746166999999999</v>
      </c>
      <c r="D257" s="23">
        <v>0.66253832999999995</v>
      </c>
      <c r="E257" s="61">
        <v>-1.6728659999999999E-2</v>
      </c>
      <c r="F257" s="61">
        <v>6.7340100000000003E-3</v>
      </c>
      <c r="G257" s="61">
        <v>0</v>
      </c>
      <c r="H257" s="61">
        <v>-1.18374E-3</v>
      </c>
      <c r="I257" s="26">
        <v>153.43404318</v>
      </c>
      <c r="J257" s="23">
        <v>-3.5218900000000002E-3</v>
      </c>
      <c r="K257" s="26">
        <v>206.46015276</v>
      </c>
      <c r="L257" s="26">
        <v>147.53289473999999</v>
      </c>
    </row>
    <row r="258" spans="1:12" ht="15" customHeight="1" x14ac:dyDescent="0.25">
      <c r="A258" s="40">
        <v>38824</v>
      </c>
      <c r="B258" s="22" t="s">
        <v>88</v>
      </c>
      <c r="C258" s="28">
        <v>0.33746166999999999</v>
      </c>
      <c r="D258" s="28">
        <v>0.66253832999999995</v>
      </c>
      <c r="E258" s="62">
        <v>1.097535E-2</v>
      </c>
      <c r="F258" s="62">
        <v>1.672241E-2</v>
      </c>
      <c r="G258" s="62">
        <v>0</v>
      </c>
      <c r="H258" s="62">
        <v>1.4782999999999999E-2</v>
      </c>
      <c r="I258" s="31">
        <v>155.70225818</v>
      </c>
      <c r="J258" s="28">
        <v>0</v>
      </c>
      <c r="K258" s="31">
        <v>208.72612563000001</v>
      </c>
      <c r="L258" s="31">
        <v>150</v>
      </c>
    </row>
    <row r="259" spans="1:12" ht="15" customHeight="1" x14ac:dyDescent="0.25">
      <c r="A259" s="36">
        <v>38825</v>
      </c>
      <c r="B259" s="22" t="s">
        <v>88</v>
      </c>
      <c r="C259" s="23">
        <v>0.33746166999999999</v>
      </c>
      <c r="D259" s="23">
        <v>0.66253832999999995</v>
      </c>
      <c r="E259" s="61">
        <v>8.8346299999999996E-3</v>
      </c>
      <c r="F259" s="61">
        <v>3.2894700000000001E-3</v>
      </c>
      <c r="G259" s="61">
        <v>0</v>
      </c>
      <c r="H259" s="61">
        <v>5.1607500000000004E-3</v>
      </c>
      <c r="I259" s="26">
        <v>156.50579908</v>
      </c>
      <c r="J259" s="23">
        <v>0</v>
      </c>
      <c r="K259" s="26">
        <v>210.57014473999999</v>
      </c>
      <c r="L259" s="26">
        <v>150.49342104999999</v>
      </c>
    </row>
    <row r="260" spans="1:12" ht="15" customHeight="1" x14ac:dyDescent="0.25">
      <c r="A260" s="40">
        <v>38826</v>
      </c>
      <c r="B260" s="33" t="s">
        <v>89</v>
      </c>
      <c r="C260" s="28">
        <v>0.33746166999999999</v>
      </c>
      <c r="D260" s="28">
        <v>0.66253832999999995</v>
      </c>
      <c r="E260" s="62">
        <v>4.1185199999999996E-3</v>
      </c>
      <c r="F260" s="62">
        <v>1.0928999999999999E-3</v>
      </c>
      <c r="G260" s="62">
        <v>0</v>
      </c>
      <c r="H260" s="62">
        <v>2.11393E-3</v>
      </c>
      <c r="I260" s="31">
        <v>156.83664095</v>
      </c>
      <c r="J260" s="28">
        <v>0</v>
      </c>
      <c r="K260" s="31">
        <v>211.43738145</v>
      </c>
      <c r="L260" s="31">
        <v>150.65789473999999</v>
      </c>
    </row>
    <row r="261" spans="1:12" ht="15" customHeight="1" x14ac:dyDescent="0.25">
      <c r="A261" s="36">
        <v>38827</v>
      </c>
      <c r="B261" s="33" t="s">
        <v>89</v>
      </c>
      <c r="C261" s="23">
        <v>0.33746166999999999</v>
      </c>
      <c r="D261" s="23">
        <v>0.66253832999999995</v>
      </c>
      <c r="E261" s="61">
        <v>7.7379199999999997E-3</v>
      </c>
      <c r="F261" s="61">
        <v>4.3668099999999996E-3</v>
      </c>
      <c r="G261" s="61">
        <v>0</v>
      </c>
      <c r="H261" s="61">
        <v>5.5044300000000003E-3</v>
      </c>
      <c r="I261" s="26">
        <v>157.69993746</v>
      </c>
      <c r="J261" s="23">
        <v>0</v>
      </c>
      <c r="K261" s="26">
        <v>213.07346661</v>
      </c>
      <c r="L261" s="26">
        <v>151.31578947</v>
      </c>
    </row>
    <row r="262" spans="1:12" ht="15" customHeight="1" x14ac:dyDescent="0.25">
      <c r="A262" s="40">
        <v>38828</v>
      </c>
      <c r="B262" s="33" t="s">
        <v>89</v>
      </c>
      <c r="C262" s="28">
        <v>0.33746166999999999</v>
      </c>
      <c r="D262" s="28">
        <v>0.66253832999999995</v>
      </c>
      <c r="E262" s="62">
        <v>3.78451E-3</v>
      </c>
      <c r="F262" s="62">
        <v>2.1739099999999998E-3</v>
      </c>
      <c r="G262" s="62">
        <v>0</v>
      </c>
      <c r="H262" s="62">
        <v>2.7174299999999998E-3</v>
      </c>
      <c r="I262" s="31">
        <v>158.12847547999999</v>
      </c>
      <c r="J262" s="28">
        <v>0</v>
      </c>
      <c r="K262" s="31">
        <v>213.87984460999999</v>
      </c>
      <c r="L262" s="31">
        <v>151.64473684000001</v>
      </c>
    </row>
    <row r="263" spans="1:12" ht="15" customHeight="1" x14ac:dyDescent="0.25">
      <c r="A263" s="36">
        <v>38831</v>
      </c>
      <c r="B263" s="33" t="s">
        <v>89</v>
      </c>
      <c r="C263" s="23">
        <v>0.33746166999999999</v>
      </c>
      <c r="D263" s="23">
        <v>0.66253832999999995</v>
      </c>
      <c r="E263" s="61">
        <v>2.8502100000000002E-3</v>
      </c>
      <c r="F263" s="61">
        <v>1.193059E-2</v>
      </c>
      <c r="G263" s="61">
        <v>0</v>
      </c>
      <c r="H263" s="61">
        <v>8.8663100000000005E-3</v>
      </c>
      <c r="I263" s="26">
        <v>159.53049082999999</v>
      </c>
      <c r="J263" s="23">
        <v>0</v>
      </c>
      <c r="K263" s="26">
        <v>214.48944607999999</v>
      </c>
      <c r="L263" s="26">
        <v>153.45394737000001</v>
      </c>
    </row>
    <row r="264" spans="1:12" ht="15" customHeight="1" x14ac:dyDescent="0.25">
      <c r="A264" s="40">
        <v>38832</v>
      </c>
      <c r="B264" s="33" t="s">
        <v>89</v>
      </c>
      <c r="C264" s="28">
        <v>0.33746166999999999</v>
      </c>
      <c r="D264" s="28">
        <v>0.66253832999999995</v>
      </c>
      <c r="E264" s="62">
        <v>-1.045573E-2</v>
      </c>
      <c r="F264" s="62">
        <v>3.21543E-3</v>
      </c>
      <c r="G264" s="62">
        <v>0</v>
      </c>
      <c r="H264" s="62">
        <v>-1.39806E-3</v>
      </c>
      <c r="I264" s="31">
        <v>159.30745768</v>
      </c>
      <c r="J264" s="28">
        <v>-1.39806E-3</v>
      </c>
      <c r="K264" s="31">
        <v>212.24680237999999</v>
      </c>
      <c r="L264" s="31">
        <v>153.94736842</v>
      </c>
    </row>
    <row r="265" spans="1:12" ht="15" customHeight="1" x14ac:dyDescent="0.25">
      <c r="A265" s="36">
        <v>38833</v>
      </c>
      <c r="B265" s="33" t="s">
        <v>89</v>
      </c>
      <c r="C265" s="23">
        <v>0.33746166999999999</v>
      </c>
      <c r="D265" s="23">
        <v>0.66253832999999995</v>
      </c>
      <c r="E265" s="61">
        <v>1.2941329999999999E-2</v>
      </c>
      <c r="F265" s="61">
        <v>4.2735000000000004E-3</v>
      </c>
      <c r="G265" s="61">
        <v>0</v>
      </c>
      <c r="H265" s="61">
        <v>7.1985599999999997E-3</v>
      </c>
      <c r="I265" s="26">
        <v>160.45424269</v>
      </c>
      <c r="J265" s="23">
        <v>0</v>
      </c>
      <c r="K265" s="26">
        <v>214.99355911999999</v>
      </c>
      <c r="L265" s="26">
        <v>154.60526315999999</v>
      </c>
    </row>
    <row r="266" spans="1:12" ht="15" customHeight="1" x14ac:dyDescent="0.25">
      <c r="A266" s="40">
        <v>38834</v>
      </c>
      <c r="B266" s="22" t="s">
        <v>88</v>
      </c>
      <c r="C266" s="28">
        <v>0.33746166999999999</v>
      </c>
      <c r="D266" s="28">
        <v>0.66253832999999995</v>
      </c>
      <c r="E266" s="62">
        <v>3.23646E-3</v>
      </c>
      <c r="F266" s="62">
        <v>3.19149E-3</v>
      </c>
      <c r="G266" s="62">
        <v>0</v>
      </c>
      <c r="H266" s="62">
        <v>3.20667E-3</v>
      </c>
      <c r="I266" s="31">
        <v>160.96876571999999</v>
      </c>
      <c r="J266" s="28">
        <v>0</v>
      </c>
      <c r="K266" s="31">
        <v>215.68937711000001</v>
      </c>
      <c r="L266" s="31">
        <v>155.09868420999999</v>
      </c>
    </row>
    <row r="267" spans="1:12" ht="15" customHeight="1" x14ac:dyDescent="0.25">
      <c r="A267" s="36">
        <v>38835</v>
      </c>
      <c r="B267" s="33" t="s">
        <v>89</v>
      </c>
      <c r="C267" s="23">
        <v>0.33746166999999999</v>
      </c>
      <c r="D267" s="23">
        <v>0.66253832999999995</v>
      </c>
      <c r="E267" s="61">
        <v>-2.7839700000000002E-3</v>
      </c>
      <c r="F267" s="61">
        <v>5.3022299999999998E-3</v>
      </c>
      <c r="G267" s="61">
        <v>0</v>
      </c>
      <c r="H267" s="61">
        <v>2.5734500000000001E-3</v>
      </c>
      <c r="I267" s="26">
        <v>161.38301007000001</v>
      </c>
      <c r="J267" s="23">
        <v>0</v>
      </c>
      <c r="K267" s="26">
        <v>215.08890443999999</v>
      </c>
      <c r="L267" s="26">
        <v>155.92105262999999</v>
      </c>
    </row>
    <row r="268" spans="1:12" ht="15" customHeight="1" x14ac:dyDescent="0.25">
      <c r="A268" s="40">
        <v>38836</v>
      </c>
      <c r="B268" s="33" t="s">
        <v>89</v>
      </c>
      <c r="C268" s="28">
        <v>0.33746166999999999</v>
      </c>
      <c r="D268" s="28">
        <v>0.66253832999999995</v>
      </c>
      <c r="E268" s="62">
        <v>1.8542449999999999E-2</v>
      </c>
      <c r="F268" s="62">
        <v>7.3839700000000001E-3</v>
      </c>
      <c r="G268" s="62">
        <v>0</v>
      </c>
      <c r="H268" s="62">
        <v>1.114953E-2</v>
      </c>
      <c r="I268" s="31">
        <v>163.18235408999999</v>
      </c>
      <c r="J268" s="28">
        <v>0</v>
      </c>
      <c r="K268" s="31">
        <v>219.077179</v>
      </c>
      <c r="L268" s="31">
        <v>157.07236842</v>
      </c>
    </row>
    <row r="269" spans="1:12" ht="15" customHeight="1" x14ac:dyDescent="0.25">
      <c r="A269" s="36">
        <v>38839</v>
      </c>
      <c r="B269" s="22" t="s">
        <v>88</v>
      </c>
      <c r="C269" s="23">
        <v>0.33956465000000002</v>
      </c>
      <c r="D269" s="23">
        <v>0.66043534999999998</v>
      </c>
      <c r="E269" s="61">
        <v>2.1158800000000001E-3</v>
      </c>
      <c r="F269" s="61">
        <v>1.465969E-2</v>
      </c>
      <c r="G269" s="61">
        <v>4.2100000000000003E-6</v>
      </c>
      <c r="H269" s="61">
        <v>1.039605E-2</v>
      </c>
      <c r="I269" s="26">
        <v>164.87880537999999</v>
      </c>
      <c r="J269" s="23">
        <v>0</v>
      </c>
      <c r="K269" s="26">
        <v>219.54071955000001</v>
      </c>
      <c r="L269" s="26">
        <v>159.375</v>
      </c>
    </row>
    <row r="270" spans="1:12" ht="15" customHeight="1" x14ac:dyDescent="0.25">
      <c r="A270" s="40">
        <v>38840</v>
      </c>
      <c r="B270" s="22" t="s">
        <v>88</v>
      </c>
      <c r="C270" s="28">
        <v>0.33956465000000002</v>
      </c>
      <c r="D270" s="28">
        <v>0.66043534999999998</v>
      </c>
      <c r="E270" s="62">
        <v>-4.4168699999999998E-3</v>
      </c>
      <c r="F270" s="62">
        <v>4.1279699999999999E-3</v>
      </c>
      <c r="G270" s="62">
        <v>0</v>
      </c>
      <c r="H270" s="62">
        <v>1.2264400000000001E-3</v>
      </c>
      <c r="I270" s="31">
        <v>165.0810199</v>
      </c>
      <c r="J270" s="28">
        <v>0</v>
      </c>
      <c r="K270" s="31">
        <v>218.57103734</v>
      </c>
      <c r="L270" s="31">
        <v>160.03289473999999</v>
      </c>
    </row>
    <row r="271" spans="1:12" ht="15" customHeight="1" x14ac:dyDescent="0.25">
      <c r="A271" s="36">
        <v>38841</v>
      </c>
      <c r="B271" s="22" t="s">
        <v>88</v>
      </c>
      <c r="C271" s="23">
        <v>0.33956465000000002</v>
      </c>
      <c r="D271" s="23">
        <v>0.66043534999999998</v>
      </c>
      <c r="E271" s="61">
        <v>-2.0418900000000002E-3</v>
      </c>
      <c r="F271" s="61">
        <v>3.0832500000000001E-3</v>
      </c>
      <c r="G271" s="61">
        <v>0</v>
      </c>
      <c r="H271" s="61">
        <v>1.34293E-3</v>
      </c>
      <c r="I271" s="26">
        <v>165.3027127</v>
      </c>
      <c r="J271" s="23">
        <v>0</v>
      </c>
      <c r="K271" s="26">
        <v>218.12474008000001</v>
      </c>
      <c r="L271" s="26">
        <v>160.52631579000001</v>
      </c>
    </row>
    <row r="272" spans="1:12" ht="15" customHeight="1" x14ac:dyDescent="0.25">
      <c r="A272" s="40">
        <v>38842</v>
      </c>
      <c r="B272" s="22" t="s">
        <v>88</v>
      </c>
      <c r="C272" s="28">
        <v>0.33956465000000002</v>
      </c>
      <c r="D272" s="28">
        <v>0.66043534999999998</v>
      </c>
      <c r="E272" s="62">
        <v>-3.2271999999999999E-3</v>
      </c>
      <c r="F272" s="62">
        <v>1.0245899999999999E-3</v>
      </c>
      <c r="G272" s="62">
        <v>0</v>
      </c>
      <c r="H272" s="62">
        <v>-4.1917000000000001E-4</v>
      </c>
      <c r="I272" s="31">
        <v>165.23342309</v>
      </c>
      <c r="J272" s="28">
        <v>-4.1917000000000001E-4</v>
      </c>
      <c r="K272" s="31">
        <v>217.42080759999999</v>
      </c>
      <c r="L272" s="31">
        <v>160.69078947</v>
      </c>
    </row>
    <row r="273" spans="1:12" ht="15" customHeight="1" x14ac:dyDescent="0.25">
      <c r="A273" s="36">
        <v>38845</v>
      </c>
      <c r="B273" s="22" t="s">
        <v>88</v>
      </c>
      <c r="C273" s="23">
        <v>0.33956465000000002</v>
      </c>
      <c r="D273" s="23">
        <v>0.66043534999999998</v>
      </c>
      <c r="E273" s="61">
        <v>4.1893499999999997E-3</v>
      </c>
      <c r="F273" s="61">
        <v>1.22825E-2</v>
      </c>
      <c r="G273" s="61">
        <v>0</v>
      </c>
      <c r="H273" s="61">
        <v>9.5343500000000005E-3</v>
      </c>
      <c r="I273" s="26">
        <v>166.80881656</v>
      </c>
      <c r="J273" s="23">
        <v>0</v>
      </c>
      <c r="K273" s="26">
        <v>218.33165972</v>
      </c>
      <c r="L273" s="26">
        <v>162.66447367999999</v>
      </c>
    </row>
    <row r="274" spans="1:12" ht="15" customHeight="1" x14ac:dyDescent="0.25">
      <c r="A274" s="40">
        <v>38846</v>
      </c>
      <c r="B274" s="22" t="s">
        <v>88</v>
      </c>
      <c r="C274" s="28">
        <v>0.33956465000000002</v>
      </c>
      <c r="D274" s="28">
        <v>0.66043534999999998</v>
      </c>
      <c r="E274" s="62">
        <v>9.2910000000000003E-5</v>
      </c>
      <c r="F274" s="62">
        <v>1.0111199999999999E-3</v>
      </c>
      <c r="G274" s="62">
        <v>0</v>
      </c>
      <c r="H274" s="62">
        <v>6.9932999999999996E-4</v>
      </c>
      <c r="I274" s="31">
        <v>166.92547123</v>
      </c>
      <c r="J274" s="28">
        <v>0</v>
      </c>
      <c r="K274" s="31">
        <v>218.35194595999999</v>
      </c>
      <c r="L274" s="31">
        <v>162.82894737000001</v>
      </c>
    </row>
    <row r="275" spans="1:12" ht="15" customHeight="1" x14ac:dyDescent="0.25">
      <c r="A275" s="36">
        <v>38847</v>
      </c>
      <c r="B275" s="22" t="s">
        <v>88</v>
      </c>
      <c r="C275" s="23">
        <v>0.33956465000000002</v>
      </c>
      <c r="D275" s="23">
        <v>0.66043534999999998</v>
      </c>
      <c r="E275" s="61">
        <v>3.7766399999999999E-3</v>
      </c>
      <c r="F275" s="61">
        <v>4.0404000000000004E-3</v>
      </c>
      <c r="G275" s="61">
        <v>0</v>
      </c>
      <c r="H275" s="61">
        <v>3.9508399999999997E-3</v>
      </c>
      <c r="I275" s="26">
        <v>167.58496661999999</v>
      </c>
      <c r="J275" s="23">
        <v>0</v>
      </c>
      <c r="K275" s="26">
        <v>219.17658157</v>
      </c>
      <c r="L275" s="26">
        <v>163.48684211</v>
      </c>
    </row>
    <row r="276" spans="1:12" ht="15" customHeight="1" x14ac:dyDescent="0.25">
      <c r="A276" s="40">
        <v>38848</v>
      </c>
      <c r="B276" s="22" t="s">
        <v>88</v>
      </c>
      <c r="C276" s="28">
        <v>0.33956465000000002</v>
      </c>
      <c r="D276" s="28">
        <v>0.66043534999999998</v>
      </c>
      <c r="E276" s="62">
        <v>-5.1322599999999996E-3</v>
      </c>
      <c r="F276" s="62">
        <v>3.0181100000000001E-3</v>
      </c>
      <c r="G276" s="62">
        <v>0</v>
      </c>
      <c r="H276" s="62">
        <v>2.5053E-4</v>
      </c>
      <c r="I276" s="31">
        <v>167.62695176</v>
      </c>
      <c r="J276" s="28">
        <v>0</v>
      </c>
      <c r="K276" s="31">
        <v>218.05170962</v>
      </c>
      <c r="L276" s="31">
        <v>163.98026315999999</v>
      </c>
    </row>
    <row r="277" spans="1:12" ht="15" customHeight="1" x14ac:dyDescent="0.25">
      <c r="A277" s="36">
        <v>38849</v>
      </c>
      <c r="B277" s="22" t="s">
        <v>88</v>
      </c>
      <c r="C277" s="23">
        <v>0.33956465000000002</v>
      </c>
      <c r="D277" s="23">
        <v>0.66043534999999998</v>
      </c>
      <c r="E277" s="61">
        <v>-4.5214599999999997E-3</v>
      </c>
      <c r="F277" s="61">
        <v>5.0150449999999999E-2</v>
      </c>
      <c r="G277" s="61">
        <v>0</v>
      </c>
      <c r="H277" s="61">
        <v>3.1585799999999997E-2</v>
      </c>
      <c r="I277" s="26">
        <v>172.92158387999999</v>
      </c>
      <c r="J277" s="23">
        <v>0</v>
      </c>
      <c r="K277" s="26">
        <v>217.06579841999999</v>
      </c>
      <c r="L277" s="26">
        <v>172.20394737000001</v>
      </c>
    </row>
    <row r="278" spans="1:12" ht="15" customHeight="1" x14ac:dyDescent="0.25">
      <c r="A278" s="40">
        <v>38852</v>
      </c>
      <c r="B278" s="22" t="s">
        <v>88</v>
      </c>
      <c r="C278" s="28">
        <v>0.33956465000000002</v>
      </c>
      <c r="D278" s="28">
        <v>0.66043534999999998</v>
      </c>
      <c r="E278" s="62">
        <v>-3.3284580000000001E-2</v>
      </c>
      <c r="F278" s="62">
        <v>-6.3037250000000003E-2</v>
      </c>
      <c r="G278" s="62">
        <v>0</v>
      </c>
      <c r="H278" s="62">
        <v>-5.2934290000000002E-2</v>
      </c>
      <c r="I278" s="31">
        <v>163.76810180000001</v>
      </c>
      <c r="J278" s="28">
        <v>-5.2934290000000002E-2</v>
      </c>
      <c r="K278" s="31">
        <v>209.84085446</v>
      </c>
      <c r="L278" s="31">
        <v>161.34868420999999</v>
      </c>
    </row>
    <row r="279" spans="1:12" ht="15" customHeight="1" x14ac:dyDescent="0.25">
      <c r="A279" s="36">
        <v>38853</v>
      </c>
      <c r="B279" s="22" t="s">
        <v>88</v>
      </c>
      <c r="C279" s="23">
        <v>0.33956465000000002</v>
      </c>
      <c r="D279" s="23">
        <v>0.66043534999999998</v>
      </c>
      <c r="E279" s="61">
        <v>-8.1351500000000007E-3</v>
      </c>
      <c r="F279" s="61">
        <v>-6.1162100000000004E-3</v>
      </c>
      <c r="G279" s="61">
        <v>0</v>
      </c>
      <c r="H279" s="61">
        <v>-6.8017700000000004E-3</v>
      </c>
      <c r="I279" s="26">
        <v>162.65418890999999</v>
      </c>
      <c r="J279" s="23">
        <v>-5.9376020000000002E-2</v>
      </c>
      <c r="K279" s="26">
        <v>208.13376746</v>
      </c>
      <c r="L279" s="26">
        <v>160.36184211</v>
      </c>
    </row>
    <row r="280" spans="1:12" ht="15" customHeight="1" x14ac:dyDescent="0.25">
      <c r="A280" s="40">
        <v>38854</v>
      </c>
      <c r="B280" s="22" t="s">
        <v>88</v>
      </c>
      <c r="C280" s="28">
        <v>0.33956465000000002</v>
      </c>
      <c r="D280" s="28">
        <v>0.66043534999999998</v>
      </c>
      <c r="E280" s="62">
        <v>2.7130029999999999E-2</v>
      </c>
      <c r="F280" s="62">
        <v>-6.1538499999999998E-3</v>
      </c>
      <c r="G280" s="62">
        <v>0</v>
      </c>
      <c r="H280" s="62">
        <v>5.1481799999999996E-3</v>
      </c>
      <c r="I280" s="31">
        <v>163.49156199000001</v>
      </c>
      <c r="J280" s="28">
        <v>-5.4533520000000002E-2</v>
      </c>
      <c r="K280" s="31">
        <v>213.78044204</v>
      </c>
      <c r="L280" s="31">
        <v>159.375</v>
      </c>
    </row>
    <row r="281" spans="1:12" ht="15" customHeight="1" x14ac:dyDescent="0.25">
      <c r="A281" s="36">
        <v>38855</v>
      </c>
      <c r="B281" s="22" t="s">
        <v>88</v>
      </c>
      <c r="C281" s="23">
        <v>0.33956465000000002</v>
      </c>
      <c r="D281" s="23">
        <v>0.66043534999999998</v>
      </c>
      <c r="E281" s="61">
        <v>-5.1275359999999999E-2</v>
      </c>
      <c r="F281" s="61">
        <v>-1.135191E-2</v>
      </c>
      <c r="G281" s="61">
        <v>0</v>
      </c>
      <c r="H281" s="61">
        <v>-2.49085E-2</v>
      </c>
      <c r="I281" s="26">
        <v>159.41923213999999</v>
      </c>
      <c r="J281" s="23">
        <v>-7.8083669999999994E-2</v>
      </c>
      <c r="K281" s="26">
        <v>202.81877288999999</v>
      </c>
      <c r="L281" s="26">
        <v>157.56578947</v>
      </c>
    </row>
    <row r="282" spans="1:12" ht="15" customHeight="1" x14ac:dyDescent="0.25">
      <c r="A282" s="40">
        <v>38856</v>
      </c>
      <c r="B282" s="22" t="s">
        <v>88</v>
      </c>
      <c r="C282" s="28">
        <v>0.33956465000000002</v>
      </c>
      <c r="D282" s="28">
        <v>0.66043534999999998</v>
      </c>
      <c r="E282" s="62">
        <v>-4.3339320000000001E-2</v>
      </c>
      <c r="F282" s="62">
        <v>-7.3068899999999999E-3</v>
      </c>
      <c r="G282" s="62">
        <v>0</v>
      </c>
      <c r="H282" s="62">
        <v>-1.9542230000000001E-2</v>
      </c>
      <c r="I282" s="31">
        <v>156.30382512</v>
      </c>
      <c r="J282" s="28">
        <v>-9.6099970000000007E-2</v>
      </c>
      <c r="K282" s="31">
        <v>194.02874560000001</v>
      </c>
      <c r="L282" s="31">
        <v>156.41447367999999</v>
      </c>
    </row>
    <row r="283" spans="1:12" ht="15" customHeight="1" x14ac:dyDescent="0.25">
      <c r="A283" s="36">
        <v>38859</v>
      </c>
      <c r="B283" s="22" t="s">
        <v>88</v>
      </c>
      <c r="C283" s="23">
        <v>0.33956465000000002</v>
      </c>
      <c r="D283" s="23">
        <v>0.66043534999999998</v>
      </c>
      <c r="E283" s="61">
        <v>-5.8711600000000003E-2</v>
      </c>
      <c r="F283" s="61">
        <v>-1.9978969999999999E-2</v>
      </c>
      <c r="G283" s="61">
        <v>0</v>
      </c>
      <c r="H283" s="61">
        <v>-3.31312E-2</v>
      </c>
      <c r="I283" s="26">
        <v>151.12529178</v>
      </c>
      <c r="J283" s="23">
        <v>-0.12604725999999999</v>
      </c>
      <c r="K283" s="26">
        <v>182.63700818999999</v>
      </c>
      <c r="L283" s="26">
        <v>153.28947367999999</v>
      </c>
    </row>
    <row r="284" spans="1:12" ht="15" customHeight="1" x14ac:dyDescent="0.25">
      <c r="A284" s="40">
        <v>38860</v>
      </c>
      <c r="B284" s="22" t="s">
        <v>88</v>
      </c>
      <c r="C284" s="28">
        <v>0.33956465000000002</v>
      </c>
      <c r="D284" s="28">
        <v>0.66043534999999998</v>
      </c>
      <c r="E284" s="62">
        <v>1.995446E-2</v>
      </c>
      <c r="F284" s="62">
        <v>-8.5836899999999997E-3</v>
      </c>
      <c r="G284" s="62">
        <v>0</v>
      </c>
      <c r="H284" s="62">
        <v>1.1068600000000001E-3</v>
      </c>
      <c r="I284" s="31">
        <v>151.29256573000001</v>
      </c>
      <c r="J284" s="28">
        <v>-0.12507992000000001</v>
      </c>
      <c r="K284" s="31">
        <v>186.28143098999999</v>
      </c>
      <c r="L284" s="31">
        <v>151.97368420999999</v>
      </c>
    </row>
    <row r="285" spans="1:12" ht="15" customHeight="1" x14ac:dyDescent="0.25">
      <c r="A285" s="36">
        <v>38861</v>
      </c>
      <c r="B285" s="22" t="s">
        <v>88</v>
      </c>
      <c r="C285" s="23">
        <v>0.33956465000000002</v>
      </c>
      <c r="D285" s="23">
        <v>0.66043534999999998</v>
      </c>
      <c r="E285" s="61">
        <v>-8.6902999999999998E-3</v>
      </c>
      <c r="F285" s="61">
        <v>-6.4935100000000001E-3</v>
      </c>
      <c r="G285" s="61">
        <v>0</v>
      </c>
      <c r="H285" s="61">
        <v>-7.2394599999999996E-3</v>
      </c>
      <c r="I285" s="26">
        <v>150.19728917</v>
      </c>
      <c r="J285" s="23">
        <v>-0.13141386999999999</v>
      </c>
      <c r="K285" s="26">
        <v>184.66258912999999</v>
      </c>
      <c r="L285" s="26">
        <v>150.98684211</v>
      </c>
    </row>
    <row r="286" spans="1:12" ht="15" customHeight="1" x14ac:dyDescent="0.25">
      <c r="A286" s="40">
        <v>38862</v>
      </c>
      <c r="B286" s="22" t="s">
        <v>88</v>
      </c>
      <c r="C286" s="28">
        <v>0.33956465000000002</v>
      </c>
      <c r="D286" s="28">
        <v>0.66043534999999998</v>
      </c>
      <c r="E286" s="62">
        <v>-1.315522E-2</v>
      </c>
      <c r="F286" s="62">
        <v>-7.62527E-3</v>
      </c>
      <c r="G286" s="62">
        <v>0</v>
      </c>
      <c r="H286" s="62">
        <v>-9.5030500000000007E-3</v>
      </c>
      <c r="I286" s="31">
        <v>148.76995722999999</v>
      </c>
      <c r="J286" s="28">
        <v>-0.13966808999999999</v>
      </c>
      <c r="K286" s="31">
        <v>182.23331203000001</v>
      </c>
      <c r="L286" s="31">
        <v>149.83552632000001</v>
      </c>
    </row>
    <row r="287" spans="1:12" ht="15" customHeight="1" x14ac:dyDescent="0.25">
      <c r="A287" s="36">
        <v>38863</v>
      </c>
      <c r="B287" s="22" t="s">
        <v>88</v>
      </c>
      <c r="C287" s="23">
        <v>0.33956465000000002</v>
      </c>
      <c r="D287" s="23">
        <v>0.66043534999999998</v>
      </c>
      <c r="E287" s="61">
        <v>1.1855600000000001E-2</v>
      </c>
      <c r="F287" s="61">
        <v>-4.3907800000000004E-3</v>
      </c>
      <c r="G287" s="61">
        <v>0</v>
      </c>
      <c r="H287" s="61">
        <v>1.1259200000000001E-3</v>
      </c>
      <c r="I287" s="26">
        <v>148.93745958</v>
      </c>
      <c r="J287" s="23">
        <v>-0.13869943000000001</v>
      </c>
      <c r="K287" s="26">
        <v>184.39379647000001</v>
      </c>
      <c r="L287" s="26">
        <v>149.17763158</v>
      </c>
    </row>
    <row r="288" spans="1:12" ht="15" customHeight="1" x14ac:dyDescent="0.25">
      <c r="A288" s="40">
        <v>38866</v>
      </c>
      <c r="B288" s="22" t="s">
        <v>88</v>
      </c>
      <c r="C288" s="28">
        <v>0.33956465000000002</v>
      </c>
      <c r="D288" s="28">
        <v>0.66043534999999998</v>
      </c>
      <c r="E288" s="62">
        <v>1.024247E-2</v>
      </c>
      <c r="F288" s="62">
        <v>-2.094818E-2</v>
      </c>
      <c r="G288" s="62">
        <v>0</v>
      </c>
      <c r="H288" s="62">
        <v>-1.035694E-2</v>
      </c>
      <c r="I288" s="31">
        <v>147.39492372000001</v>
      </c>
      <c r="J288" s="28">
        <v>-0.14761985999999999</v>
      </c>
      <c r="K288" s="31">
        <v>186.28244530000001</v>
      </c>
      <c r="L288" s="31">
        <v>146.05263158</v>
      </c>
    </row>
    <row r="289" spans="1:12" ht="15" customHeight="1" x14ac:dyDescent="0.25">
      <c r="A289" s="36">
        <v>38867</v>
      </c>
      <c r="B289" s="22" t="s">
        <v>88</v>
      </c>
      <c r="C289" s="23">
        <v>0.33956465000000002</v>
      </c>
      <c r="D289" s="23">
        <v>0.66043534999999998</v>
      </c>
      <c r="E289" s="61">
        <v>3.8877500000000001E-3</v>
      </c>
      <c r="F289" s="61">
        <v>-7.8828800000000001E-3</v>
      </c>
      <c r="G289" s="61">
        <v>0</v>
      </c>
      <c r="H289" s="61">
        <v>-3.8859900000000002E-3</v>
      </c>
      <c r="I289" s="26">
        <v>146.82214798999999</v>
      </c>
      <c r="J289" s="23">
        <v>-0.15093219999999999</v>
      </c>
      <c r="K289" s="26">
        <v>187.00666403</v>
      </c>
      <c r="L289" s="26">
        <v>144.90131579000001</v>
      </c>
    </row>
    <row r="290" spans="1:12" ht="15" customHeight="1" x14ac:dyDescent="0.25">
      <c r="A290" s="40">
        <v>38868</v>
      </c>
      <c r="B290" s="22" t="s">
        <v>88</v>
      </c>
      <c r="C290" s="28">
        <v>0.33956465000000002</v>
      </c>
      <c r="D290" s="28">
        <v>0.66043534999999998</v>
      </c>
      <c r="E290" s="62">
        <v>-2.0703160000000002E-2</v>
      </c>
      <c r="F290" s="62">
        <v>-7.9455199999999993E-3</v>
      </c>
      <c r="G290" s="62">
        <v>0</v>
      </c>
      <c r="H290" s="62">
        <v>-1.227756E-2</v>
      </c>
      <c r="I290" s="31">
        <v>145.01953014</v>
      </c>
      <c r="J290" s="28">
        <v>-0.16135669</v>
      </c>
      <c r="K290" s="31">
        <v>183.13503535000001</v>
      </c>
      <c r="L290" s="31">
        <v>143.75</v>
      </c>
    </row>
    <row r="291" spans="1:12" ht="15" customHeight="1" x14ac:dyDescent="0.25">
      <c r="A291" s="36">
        <v>38869</v>
      </c>
      <c r="B291" s="22" t="s">
        <v>88</v>
      </c>
      <c r="C291" s="23">
        <v>6.2312939999999997E-2</v>
      </c>
      <c r="D291" s="23">
        <v>0.93768706000000002</v>
      </c>
      <c r="E291" s="61">
        <v>-3.2422970000000002E-2</v>
      </c>
      <c r="F291" s="61">
        <v>-4.5766599999999998E-3</v>
      </c>
      <c r="G291" s="61">
        <v>5.5449999999999998E-4</v>
      </c>
      <c r="H291" s="61">
        <v>-6.8663500000000002E-3</v>
      </c>
      <c r="I291" s="26">
        <v>144.02377557</v>
      </c>
      <c r="J291" s="23">
        <v>-0.16711509999999999</v>
      </c>
      <c r="K291" s="26">
        <v>177.19725324000001</v>
      </c>
      <c r="L291" s="26">
        <v>143.09210526000001</v>
      </c>
    </row>
    <row r="292" spans="1:12" ht="15" customHeight="1" x14ac:dyDescent="0.25">
      <c r="A292" s="40">
        <v>38870</v>
      </c>
      <c r="B292" s="22" t="s">
        <v>88</v>
      </c>
      <c r="C292" s="28">
        <v>6.2312939999999997E-2</v>
      </c>
      <c r="D292" s="28">
        <v>0.93768706000000002</v>
      </c>
      <c r="E292" s="62">
        <v>-1.1574330000000001E-2</v>
      </c>
      <c r="F292" s="62">
        <v>-5.7471299999999996E-3</v>
      </c>
      <c r="G292" s="62">
        <v>0</v>
      </c>
      <c r="H292" s="62">
        <v>-6.1102400000000003E-3</v>
      </c>
      <c r="I292" s="31">
        <v>143.14375626</v>
      </c>
      <c r="J292" s="28">
        <v>-0.17220423000000001</v>
      </c>
      <c r="K292" s="31">
        <v>175.14631449999999</v>
      </c>
      <c r="L292" s="31">
        <v>142.26973684000001</v>
      </c>
    </row>
    <row r="293" spans="1:12" ht="15" customHeight="1" x14ac:dyDescent="0.25">
      <c r="A293" s="36">
        <v>38873</v>
      </c>
      <c r="B293" s="22" t="s">
        <v>88</v>
      </c>
      <c r="C293" s="23">
        <v>6.2312939999999997E-2</v>
      </c>
      <c r="D293" s="23">
        <v>0.93768706000000002</v>
      </c>
      <c r="E293" s="61">
        <v>-1.9145789999999999E-2</v>
      </c>
      <c r="F293" s="61">
        <v>-1.9653179999999999E-2</v>
      </c>
      <c r="G293" s="61">
        <v>0</v>
      </c>
      <c r="H293" s="61">
        <v>-1.962156E-2</v>
      </c>
      <c r="I293" s="26">
        <v>140.33505209</v>
      </c>
      <c r="J293" s="23">
        <v>-0.18844686999999999</v>
      </c>
      <c r="K293" s="26">
        <v>171.79299922000001</v>
      </c>
      <c r="L293" s="26">
        <v>139.47368420999999</v>
      </c>
    </row>
    <row r="294" spans="1:12" ht="15" customHeight="1" x14ac:dyDescent="0.25">
      <c r="A294" s="40">
        <v>38874</v>
      </c>
      <c r="B294" s="22" t="s">
        <v>88</v>
      </c>
      <c r="C294" s="28">
        <v>6.2312939999999997E-2</v>
      </c>
      <c r="D294" s="28">
        <v>0.93768706000000002</v>
      </c>
      <c r="E294" s="62">
        <v>-4.1028759999999997E-2</v>
      </c>
      <c r="F294" s="62">
        <v>-5.8962299999999997E-3</v>
      </c>
      <c r="G294" s="62">
        <v>0</v>
      </c>
      <c r="H294" s="62">
        <v>-8.0854399999999993E-3</v>
      </c>
      <c r="I294" s="31">
        <v>139.20038174999999</v>
      </c>
      <c r="J294" s="28">
        <v>-0.19500864000000001</v>
      </c>
      <c r="K294" s="31">
        <v>164.74454553999999</v>
      </c>
      <c r="L294" s="31">
        <v>138.65131579000001</v>
      </c>
    </row>
    <row r="295" spans="1:12" ht="15" customHeight="1" x14ac:dyDescent="0.25">
      <c r="A295" s="36">
        <v>38875</v>
      </c>
      <c r="B295" s="22" t="s">
        <v>88</v>
      </c>
      <c r="C295" s="23">
        <v>6.2312939999999997E-2</v>
      </c>
      <c r="D295" s="23">
        <v>0.93768706000000002</v>
      </c>
      <c r="E295" s="61">
        <v>-5.9463120000000001E-2</v>
      </c>
      <c r="F295" s="61">
        <v>-9.4899200000000006E-3</v>
      </c>
      <c r="G295" s="61">
        <v>0</v>
      </c>
      <c r="H295" s="61">
        <v>-1.260389E-2</v>
      </c>
      <c r="I295" s="26">
        <v>137.44591487</v>
      </c>
      <c r="J295" s="23">
        <v>-0.20515465999999999</v>
      </c>
      <c r="K295" s="26">
        <v>154.94832081000001</v>
      </c>
      <c r="L295" s="26">
        <v>137.33552632000001</v>
      </c>
    </row>
    <row r="296" spans="1:12" ht="15" customHeight="1" x14ac:dyDescent="0.25">
      <c r="A296" s="40">
        <v>38876</v>
      </c>
      <c r="B296" s="22" t="s">
        <v>88</v>
      </c>
      <c r="C296" s="28">
        <v>6.2312939999999997E-2</v>
      </c>
      <c r="D296" s="28">
        <v>0.93768706000000002</v>
      </c>
      <c r="E296" s="62">
        <v>-6.8799830000000006E-2</v>
      </c>
      <c r="F296" s="62">
        <v>-4.7904200000000001E-3</v>
      </c>
      <c r="G296" s="62">
        <v>0</v>
      </c>
      <c r="H296" s="62">
        <v>-8.7790300000000002E-3</v>
      </c>
      <c r="I296" s="31">
        <v>136.23927251999999</v>
      </c>
      <c r="J296" s="28">
        <v>-0.21213264000000001</v>
      </c>
      <c r="K296" s="31">
        <v>144.28790230000001</v>
      </c>
      <c r="L296" s="31">
        <v>136.67763158</v>
      </c>
    </row>
    <row r="297" spans="1:12" ht="15" customHeight="1" x14ac:dyDescent="0.25">
      <c r="A297" s="36">
        <v>38877</v>
      </c>
      <c r="B297" s="22" t="s">
        <v>88</v>
      </c>
      <c r="C297" s="23">
        <v>6.2312939999999997E-2</v>
      </c>
      <c r="D297" s="23">
        <v>0.93768706000000002</v>
      </c>
      <c r="E297" s="61">
        <v>5.145798E-2</v>
      </c>
      <c r="F297" s="61">
        <v>-1.0830319999999999E-2</v>
      </c>
      <c r="G297" s="61">
        <v>0</v>
      </c>
      <c r="H297" s="61">
        <v>-6.9489599999999997E-3</v>
      </c>
      <c r="I297" s="26">
        <v>135.29255157</v>
      </c>
      <c r="J297" s="23">
        <v>-0.21760748999999999</v>
      </c>
      <c r="K297" s="26">
        <v>151.71266571000001</v>
      </c>
      <c r="L297" s="26">
        <v>135.19736842</v>
      </c>
    </row>
    <row r="298" spans="1:12" ht="15" customHeight="1" x14ac:dyDescent="0.25">
      <c r="A298" s="40">
        <v>38880</v>
      </c>
      <c r="B298" s="22" t="s">
        <v>88</v>
      </c>
      <c r="C298" s="28">
        <v>6.2312939999999997E-2</v>
      </c>
      <c r="D298" s="28">
        <v>0.93768706000000002</v>
      </c>
      <c r="E298" s="62">
        <v>-1.3999950000000001E-2</v>
      </c>
      <c r="F298" s="62">
        <v>-2.189781E-2</v>
      </c>
      <c r="G298" s="62">
        <v>0</v>
      </c>
      <c r="H298" s="62">
        <v>-2.1405670000000002E-2</v>
      </c>
      <c r="I298" s="31">
        <v>132.39652371</v>
      </c>
      <c r="J298" s="28">
        <v>-0.23435512999999999</v>
      </c>
      <c r="K298" s="31">
        <v>149.58869651000001</v>
      </c>
      <c r="L298" s="31">
        <v>132.23684211</v>
      </c>
    </row>
    <row r="299" spans="1:12" ht="15" customHeight="1" x14ac:dyDescent="0.25">
      <c r="A299" s="36">
        <v>38881</v>
      </c>
      <c r="B299" s="22" t="s">
        <v>88</v>
      </c>
      <c r="C299" s="23">
        <v>6.2312939999999997E-2</v>
      </c>
      <c r="D299" s="23">
        <v>0.93768706000000002</v>
      </c>
      <c r="E299" s="61">
        <v>-6.8586499999999995E-2</v>
      </c>
      <c r="F299" s="61">
        <v>-1.1194030000000001E-2</v>
      </c>
      <c r="G299" s="61">
        <v>0</v>
      </c>
      <c r="H299" s="61">
        <v>-1.477032E-2</v>
      </c>
      <c r="I299" s="26">
        <v>130.44098423</v>
      </c>
      <c r="J299" s="23">
        <v>-0.24566394999999999</v>
      </c>
      <c r="K299" s="26">
        <v>139.32893121999999</v>
      </c>
      <c r="L299" s="26">
        <v>130.75657895000001</v>
      </c>
    </row>
    <row r="300" spans="1:12" ht="15" customHeight="1" x14ac:dyDescent="0.25">
      <c r="A300" s="40">
        <v>38882</v>
      </c>
      <c r="B300" s="22" t="s">
        <v>88</v>
      </c>
      <c r="C300" s="28">
        <v>6.2312939999999997E-2</v>
      </c>
      <c r="D300" s="28">
        <v>0.93768706000000002</v>
      </c>
      <c r="E300" s="62">
        <v>-3.6873099999999999E-2</v>
      </c>
      <c r="F300" s="62">
        <v>5.4088049999999999E-2</v>
      </c>
      <c r="G300" s="62">
        <v>0</v>
      </c>
      <c r="H300" s="62">
        <v>4.8419990000000003E-2</v>
      </c>
      <c r="I300" s="31">
        <v>136.75693583</v>
      </c>
      <c r="J300" s="28">
        <v>-0.20913900999999999</v>
      </c>
      <c r="K300" s="31">
        <v>134.19144123999999</v>
      </c>
      <c r="L300" s="31">
        <v>137.82894737000001</v>
      </c>
    </row>
    <row r="301" spans="1:12" ht="15" customHeight="1" x14ac:dyDescent="0.25">
      <c r="A301" s="36">
        <v>38883</v>
      </c>
      <c r="B301" s="22" t="s">
        <v>88</v>
      </c>
      <c r="C301" s="23">
        <v>6.2312939999999997E-2</v>
      </c>
      <c r="D301" s="23">
        <v>0.93768706000000002</v>
      </c>
      <c r="E301" s="61">
        <v>6.3039499999999998E-2</v>
      </c>
      <c r="F301" s="61">
        <v>-5.6085919999999997E-2</v>
      </c>
      <c r="G301" s="61">
        <v>0</v>
      </c>
      <c r="H301" s="61">
        <v>-4.8662860000000002E-2</v>
      </c>
      <c r="I301" s="26">
        <v>130.10195171000001</v>
      </c>
      <c r="J301" s="23">
        <v>-0.24762456999999999</v>
      </c>
      <c r="K301" s="26">
        <v>142.65080283</v>
      </c>
      <c r="L301" s="26">
        <v>130.09868420999999</v>
      </c>
    </row>
    <row r="302" spans="1:12" ht="15" customHeight="1" x14ac:dyDescent="0.25">
      <c r="A302" s="40">
        <v>38884</v>
      </c>
      <c r="B302" s="22" t="s">
        <v>88</v>
      </c>
      <c r="C302" s="28">
        <v>6.2312939999999997E-2</v>
      </c>
      <c r="D302" s="28">
        <v>0.93768706000000002</v>
      </c>
      <c r="E302" s="62">
        <v>4.7483610000000002E-2</v>
      </c>
      <c r="F302" s="62">
        <v>8.8495599999999994E-3</v>
      </c>
      <c r="G302" s="62">
        <v>0</v>
      </c>
      <c r="H302" s="62">
        <v>1.125696E-2</v>
      </c>
      <c r="I302" s="31">
        <v>131.56650404000001</v>
      </c>
      <c r="J302" s="28">
        <v>-0.23915511</v>
      </c>
      <c r="K302" s="31">
        <v>149.42437796999999</v>
      </c>
      <c r="L302" s="31">
        <v>131.25</v>
      </c>
    </row>
    <row r="303" spans="1:12" ht="15" customHeight="1" x14ac:dyDescent="0.25">
      <c r="A303" s="36">
        <v>38887</v>
      </c>
      <c r="B303" s="22" t="s">
        <v>88</v>
      </c>
      <c r="C303" s="23">
        <v>6.2312939999999997E-2</v>
      </c>
      <c r="D303" s="23">
        <v>0.93768706000000002</v>
      </c>
      <c r="E303" s="61">
        <v>2.592386E-2</v>
      </c>
      <c r="F303" s="61">
        <v>1.12782E-2</v>
      </c>
      <c r="G303" s="61">
        <v>0</v>
      </c>
      <c r="H303" s="61">
        <v>1.219081E-2</v>
      </c>
      <c r="I303" s="26">
        <v>133.17040631</v>
      </c>
      <c r="J303" s="23">
        <v>-0.22987979</v>
      </c>
      <c r="K303" s="26">
        <v>153.29803527999999</v>
      </c>
      <c r="L303" s="26">
        <v>132.73026315999999</v>
      </c>
    </row>
    <row r="304" spans="1:12" ht="15" customHeight="1" x14ac:dyDescent="0.25">
      <c r="A304" s="40">
        <v>38888</v>
      </c>
      <c r="B304" s="22" t="s">
        <v>88</v>
      </c>
      <c r="C304" s="28">
        <v>6.2312939999999997E-2</v>
      </c>
      <c r="D304" s="28">
        <v>0.93768706000000002</v>
      </c>
      <c r="E304" s="62">
        <v>1.13806E-3</v>
      </c>
      <c r="F304" s="62">
        <v>-1.23916E-3</v>
      </c>
      <c r="G304" s="62">
        <v>0</v>
      </c>
      <c r="H304" s="62">
        <v>-1.09103E-3</v>
      </c>
      <c r="I304" s="31">
        <v>133.02511390000001</v>
      </c>
      <c r="J304" s="28">
        <v>-0.23072001</v>
      </c>
      <c r="K304" s="31">
        <v>153.47249693000001</v>
      </c>
      <c r="L304" s="31">
        <v>132.56578947</v>
      </c>
    </row>
    <row r="305" spans="1:12" ht="15" customHeight="1" x14ac:dyDescent="0.25">
      <c r="A305" s="36">
        <v>38889</v>
      </c>
      <c r="B305" s="22" t="s">
        <v>88</v>
      </c>
      <c r="C305" s="23">
        <v>6.2312939999999997E-2</v>
      </c>
      <c r="D305" s="23">
        <v>0.93768706000000002</v>
      </c>
      <c r="E305" s="61">
        <v>3.108911E-2</v>
      </c>
      <c r="F305" s="61">
        <v>3.72208E-3</v>
      </c>
      <c r="G305" s="61">
        <v>0</v>
      </c>
      <c r="H305" s="61">
        <v>5.4273999999999998E-3</v>
      </c>
      <c r="I305" s="26">
        <v>133.74709496</v>
      </c>
      <c r="J305" s="23">
        <v>-0.22654482000000001</v>
      </c>
      <c r="K305" s="26">
        <v>158.24382030000001</v>
      </c>
      <c r="L305" s="26">
        <v>133.05921053</v>
      </c>
    </row>
    <row r="306" spans="1:12" ht="15" customHeight="1" x14ac:dyDescent="0.25">
      <c r="A306" s="40">
        <v>38890</v>
      </c>
      <c r="B306" s="22" t="s">
        <v>88</v>
      </c>
      <c r="C306" s="28">
        <v>6.2312939999999997E-2</v>
      </c>
      <c r="D306" s="28">
        <v>0.93768706000000002</v>
      </c>
      <c r="E306" s="62">
        <v>2.3261179999999999E-2</v>
      </c>
      <c r="F306" s="62">
        <v>3.70828E-3</v>
      </c>
      <c r="G306" s="62">
        <v>0</v>
      </c>
      <c r="H306" s="62">
        <v>4.9266800000000001E-3</v>
      </c>
      <c r="I306" s="31">
        <v>134.40602415999999</v>
      </c>
      <c r="J306" s="28">
        <v>-0.22273424999999999</v>
      </c>
      <c r="K306" s="31">
        <v>161.92475834000001</v>
      </c>
      <c r="L306" s="31">
        <v>133.55263158</v>
      </c>
    </row>
    <row r="307" spans="1:12" ht="15" customHeight="1" x14ac:dyDescent="0.25">
      <c r="A307" s="36">
        <v>38891</v>
      </c>
      <c r="B307" s="22" t="s">
        <v>88</v>
      </c>
      <c r="C307" s="23">
        <v>6.2312939999999997E-2</v>
      </c>
      <c r="D307" s="23">
        <v>0.93768706000000002</v>
      </c>
      <c r="E307" s="61">
        <v>-6.27036E-3</v>
      </c>
      <c r="F307" s="61">
        <v>4.92611E-3</v>
      </c>
      <c r="G307" s="61">
        <v>0</v>
      </c>
      <c r="H307" s="61">
        <v>4.2284200000000001E-3</v>
      </c>
      <c r="I307" s="26">
        <v>134.97434977</v>
      </c>
      <c r="J307" s="23">
        <v>-0.21944764</v>
      </c>
      <c r="K307" s="26">
        <v>160.90943209</v>
      </c>
      <c r="L307" s="26">
        <v>134.21052632000001</v>
      </c>
    </row>
    <row r="308" spans="1:12" ht="15" customHeight="1" x14ac:dyDescent="0.25">
      <c r="A308" s="40">
        <v>38893</v>
      </c>
      <c r="B308" s="22" t="s">
        <v>88</v>
      </c>
      <c r="C308" s="28">
        <v>6.2312939999999997E-2</v>
      </c>
      <c r="D308" s="28">
        <v>0.93768706000000002</v>
      </c>
      <c r="E308" s="62">
        <v>9.9281999999999999E-3</v>
      </c>
      <c r="F308" s="62">
        <v>9.8039200000000007E-3</v>
      </c>
      <c r="G308" s="62">
        <v>0</v>
      </c>
      <c r="H308" s="62">
        <v>9.8116699999999998E-3</v>
      </c>
      <c r="I308" s="31">
        <v>136.29867297999999</v>
      </c>
      <c r="J308" s="28">
        <v>-0.21178912</v>
      </c>
      <c r="K308" s="31">
        <v>162.50697339000001</v>
      </c>
      <c r="L308" s="31">
        <v>135.52631579000001</v>
      </c>
    </row>
    <row r="309" spans="1:12" ht="15" customHeight="1" x14ac:dyDescent="0.25">
      <c r="A309" s="36">
        <v>38894</v>
      </c>
      <c r="B309" s="22" t="s">
        <v>88</v>
      </c>
      <c r="C309" s="23">
        <v>6.2312939999999997E-2</v>
      </c>
      <c r="D309" s="23">
        <v>0.93768706000000002</v>
      </c>
      <c r="E309" s="61">
        <v>-4.1906449999999998E-2</v>
      </c>
      <c r="F309" s="61">
        <v>0</v>
      </c>
      <c r="G309" s="61">
        <v>0</v>
      </c>
      <c r="H309" s="61">
        <v>-2.6113099999999999E-3</v>
      </c>
      <c r="I309" s="26">
        <v>135.94275433000001</v>
      </c>
      <c r="J309" s="23">
        <v>-0.21384739</v>
      </c>
      <c r="K309" s="26">
        <v>155.69688302</v>
      </c>
      <c r="L309" s="26">
        <v>135.52631579000001</v>
      </c>
    </row>
    <row r="310" spans="1:12" ht="15" customHeight="1" x14ac:dyDescent="0.25">
      <c r="A310" s="40">
        <v>38895</v>
      </c>
      <c r="B310" s="22" t="s">
        <v>88</v>
      </c>
      <c r="C310" s="28">
        <v>6.2312939999999997E-2</v>
      </c>
      <c r="D310" s="28">
        <v>0.93768706000000002</v>
      </c>
      <c r="E310" s="62">
        <v>-1.436482E-2</v>
      </c>
      <c r="F310" s="62">
        <v>3.6407800000000001E-3</v>
      </c>
      <c r="G310" s="62">
        <v>0</v>
      </c>
      <c r="H310" s="62">
        <v>2.5187899999999999E-3</v>
      </c>
      <c r="I310" s="31">
        <v>136.28516626000001</v>
      </c>
      <c r="J310" s="28">
        <v>-0.21186722999999999</v>
      </c>
      <c r="K310" s="31">
        <v>153.46032518999999</v>
      </c>
      <c r="L310" s="31">
        <v>136.01973684000001</v>
      </c>
    </row>
    <row r="311" spans="1:12" ht="15" customHeight="1" x14ac:dyDescent="0.25">
      <c r="A311" s="36">
        <v>38896</v>
      </c>
      <c r="B311" s="22" t="s">
        <v>88</v>
      </c>
      <c r="C311" s="23">
        <v>6.2312939999999997E-2</v>
      </c>
      <c r="D311" s="23">
        <v>0.93768706000000002</v>
      </c>
      <c r="E311" s="61">
        <v>-1.48055E-3</v>
      </c>
      <c r="F311" s="61">
        <v>4.8367599999999998E-3</v>
      </c>
      <c r="G311" s="61">
        <v>0</v>
      </c>
      <c r="H311" s="61">
        <v>4.4431100000000001E-3</v>
      </c>
      <c r="I311" s="26">
        <v>136.89069613000001</v>
      </c>
      <c r="J311" s="23">
        <v>-0.20836547</v>
      </c>
      <c r="K311" s="26">
        <v>153.23311931000001</v>
      </c>
      <c r="L311" s="26">
        <v>136.67763158</v>
      </c>
    </row>
    <row r="312" spans="1:12" ht="15" customHeight="1" x14ac:dyDescent="0.25">
      <c r="A312" s="40">
        <v>38897</v>
      </c>
      <c r="B312" s="22" t="s">
        <v>88</v>
      </c>
      <c r="C312" s="28">
        <v>6.2312939999999997E-2</v>
      </c>
      <c r="D312" s="28">
        <v>0.93768706000000002</v>
      </c>
      <c r="E312" s="62">
        <v>2.3697499999999999E-3</v>
      </c>
      <c r="F312" s="62">
        <v>4.8134800000000002E-3</v>
      </c>
      <c r="G312" s="62">
        <v>0</v>
      </c>
      <c r="H312" s="62">
        <v>4.6611999999999999E-3</v>
      </c>
      <c r="I312" s="31">
        <v>137.52877126999999</v>
      </c>
      <c r="J312" s="28">
        <v>-0.20467551</v>
      </c>
      <c r="K312" s="31">
        <v>153.59624299000001</v>
      </c>
      <c r="L312" s="31">
        <v>137.33552632000001</v>
      </c>
    </row>
    <row r="313" spans="1:12" ht="15" customHeight="1" x14ac:dyDescent="0.25">
      <c r="A313" s="36">
        <v>38898</v>
      </c>
      <c r="B313" s="22" t="s">
        <v>88</v>
      </c>
      <c r="C313" s="23">
        <v>6.2312939999999997E-2</v>
      </c>
      <c r="D313" s="23">
        <v>0.93768706000000002</v>
      </c>
      <c r="E313" s="61">
        <v>3.6637629999999997E-2</v>
      </c>
      <c r="F313" s="61">
        <v>4.7904200000000001E-3</v>
      </c>
      <c r="G313" s="61">
        <v>0</v>
      </c>
      <c r="H313" s="61">
        <v>6.7749100000000003E-3</v>
      </c>
      <c r="I313" s="26">
        <v>138.46051668000001</v>
      </c>
      <c r="J313" s="23">
        <v>-0.19928725</v>
      </c>
      <c r="K313" s="26">
        <v>159.22364564</v>
      </c>
      <c r="L313" s="26">
        <v>137.99342104999999</v>
      </c>
    </row>
    <row r="314" spans="1:12" ht="15" customHeight="1" x14ac:dyDescent="0.25">
      <c r="A314" s="40">
        <v>38901</v>
      </c>
      <c r="B314" s="22" t="s">
        <v>88</v>
      </c>
      <c r="C314" s="28">
        <v>1.7677080000000001E-2</v>
      </c>
      <c r="D314" s="28">
        <v>0.98232291999999999</v>
      </c>
      <c r="E314" s="62">
        <v>-2.4525900000000002E-3</v>
      </c>
      <c r="F314" s="62">
        <v>9.6543500000000004E-2</v>
      </c>
      <c r="G314" s="62">
        <v>8.9270000000000004E-5</v>
      </c>
      <c r="H314" s="62">
        <v>9.4704269999999993E-2</v>
      </c>
      <c r="I314" s="31">
        <v>151.57331894000001</v>
      </c>
      <c r="J314" s="28">
        <v>-0.12345633</v>
      </c>
      <c r="K314" s="31">
        <v>158.83313554</v>
      </c>
      <c r="L314" s="31">
        <v>151.31578947</v>
      </c>
    </row>
    <row r="315" spans="1:12" ht="15" customHeight="1" x14ac:dyDescent="0.25">
      <c r="A315" s="36">
        <v>38902</v>
      </c>
      <c r="B315" s="22" t="s">
        <v>88</v>
      </c>
      <c r="C315" s="23">
        <v>1.7677080000000001E-2</v>
      </c>
      <c r="D315" s="23">
        <v>0.98232291999999999</v>
      </c>
      <c r="E315" s="61">
        <v>-2.3883699999999999E-3</v>
      </c>
      <c r="F315" s="61">
        <v>-7.6086959999999995E-2</v>
      </c>
      <c r="G315" s="61">
        <v>0</v>
      </c>
      <c r="H315" s="61">
        <v>-7.4784180000000006E-2</v>
      </c>
      <c r="I315" s="26">
        <v>140.23803244999999</v>
      </c>
      <c r="J315" s="23">
        <v>-0.18900792999999999</v>
      </c>
      <c r="K315" s="26">
        <v>158.45378288000001</v>
      </c>
      <c r="L315" s="26">
        <v>139.80263158</v>
      </c>
    </row>
    <row r="316" spans="1:12" ht="15" customHeight="1" x14ac:dyDescent="0.25">
      <c r="A316" s="40">
        <v>38903</v>
      </c>
      <c r="B316" s="22" t="s">
        <v>88</v>
      </c>
      <c r="C316" s="28">
        <v>1.7677080000000001E-2</v>
      </c>
      <c r="D316" s="28">
        <v>0.98232291999999999</v>
      </c>
      <c r="E316" s="62">
        <v>8.1104599999999999E-3</v>
      </c>
      <c r="F316" s="62">
        <v>-4.70588E-3</v>
      </c>
      <c r="G316" s="62">
        <v>0</v>
      </c>
      <c r="H316" s="62">
        <v>-4.4793300000000001E-3</v>
      </c>
      <c r="I316" s="31">
        <v>139.60986045999999</v>
      </c>
      <c r="J316" s="28">
        <v>-0.19264063000000001</v>
      </c>
      <c r="K316" s="31">
        <v>159.73891610999999</v>
      </c>
      <c r="L316" s="31">
        <v>139.14473684000001</v>
      </c>
    </row>
    <row r="317" spans="1:12" ht="15" customHeight="1" x14ac:dyDescent="0.25">
      <c r="A317" s="36">
        <v>38904</v>
      </c>
      <c r="B317" s="22" t="s">
        <v>88</v>
      </c>
      <c r="C317" s="23">
        <v>1.7677080000000001E-2</v>
      </c>
      <c r="D317" s="23">
        <v>0.98232291999999999</v>
      </c>
      <c r="E317" s="61">
        <v>-7.02924E-3</v>
      </c>
      <c r="F317" s="61">
        <v>-2.3640699999999998E-3</v>
      </c>
      <c r="G317" s="61">
        <v>0</v>
      </c>
      <c r="H317" s="61">
        <v>-2.4465300000000001E-3</v>
      </c>
      <c r="I317" s="26">
        <v>139.26830035</v>
      </c>
      <c r="J317" s="23">
        <v>-0.19461586</v>
      </c>
      <c r="K317" s="26">
        <v>158.61607279</v>
      </c>
      <c r="L317" s="26">
        <v>138.81578947</v>
      </c>
    </row>
    <row r="318" spans="1:12" ht="15" customHeight="1" x14ac:dyDescent="0.25">
      <c r="A318" s="40">
        <v>38905</v>
      </c>
      <c r="B318" s="22" t="s">
        <v>88</v>
      </c>
      <c r="C318" s="28">
        <v>1.7677080000000001E-2</v>
      </c>
      <c r="D318" s="28">
        <v>0.98232291999999999</v>
      </c>
      <c r="E318" s="62">
        <v>-1.8563989999999999E-2</v>
      </c>
      <c r="F318" s="62">
        <v>3.5544999999999999E-3</v>
      </c>
      <c r="G318" s="62">
        <v>0</v>
      </c>
      <c r="H318" s="62">
        <v>3.16351E-3</v>
      </c>
      <c r="I318" s="31">
        <v>139.70887729</v>
      </c>
      <c r="J318" s="28">
        <v>-0.19206802000000001</v>
      </c>
      <c r="K318" s="31">
        <v>155.67152522000001</v>
      </c>
      <c r="L318" s="31">
        <v>139.30921053</v>
      </c>
    </row>
    <row r="319" spans="1:12" ht="15" customHeight="1" x14ac:dyDescent="0.25">
      <c r="A319" s="36">
        <v>38908</v>
      </c>
      <c r="B319" s="22" t="s">
        <v>88</v>
      </c>
      <c r="C319" s="23">
        <v>1.7677080000000001E-2</v>
      </c>
      <c r="D319" s="23">
        <v>0.98232291999999999</v>
      </c>
      <c r="E319" s="61">
        <v>5.0823000000000003E-4</v>
      </c>
      <c r="F319" s="61">
        <v>3.5419100000000001E-3</v>
      </c>
      <c r="G319" s="61">
        <v>0</v>
      </c>
      <c r="H319" s="61">
        <v>3.4882899999999998E-3</v>
      </c>
      <c r="I319" s="26">
        <v>140.19622179999999</v>
      </c>
      <c r="J319" s="23">
        <v>-0.18924972000000001</v>
      </c>
      <c r="K319" s="26">
        <v>155.75064155000001</v>
      </c>
      <c r="L319" s="26">
        <v>139.80263158</v>
      </c>
    </row>
    <row r="320" spans="1:12" ht="15" customHeight="1" x14ac:dyDescent="0.25">
      <c r="A320" s="40">
        <v>38909</v>
      </c>
      <c r="B320" s="22" t="s">
        <v>88</v>
      </c>
      <c r="C320" s="28">
        <v>1.7677080000000001E-2</v>
      </c>
      <c r="D320" s="28">
        <v>0.98232291999999999</v>
      </c>
      <c r="E320" s="62">
        <v>4.8452299999999998E-3</v>
      </c>
      <c r="F320" s="62">
        <v>0</v>
      </c>
      <c r="G320" s="62">
        <v>0</v>
      </c>
      <c r="H320" s="62">
        <v>8.5649999999999995E-5</v>
      </c>
      <c r="I320" s="31">
        <v>140.20822953999999</v>
      </c>
      <c r="J320" s="28">
        <v>-0.18918028000000001</v>
      </c>
      <c r="K320" s="31">
        <v>156.50528964</v>
      </c>
      <c r="L320" s="31">
        <v>139.80263158</v>
      </c>
    </row>
    <row r="321" spans="1:12" ht="15" customHeight="1" x14ac:dyDescent="0.25">
      <c r="A321" s="36">
        <v>38910</v>
      </c>
      <c r="B321" s="22" t="s">
        <v>88</v>
      </c>
      <c r="C321" s="23">
        <v>1.7677080000000001E-2</v>
      </c>
      <c r="D321" s="23">
        <v>0.98232291999999999</v>
      </c>
      <c r="E321" s="61">
        <v>6.7791300000000004E-3</v>
      </c>
      <c r="F321" s="61">
        <v>1.17647E-3</v>
      </c>
      <c r="G321" s="61">
        <v>0</v>
      </c>
      <c r="H321" s="61">
        <v>1.2755100000000001E-3</v>
      </c>
      <c r="I321" s="26">
        <v>140.38706644999999</v>
      </c>
      <c r="J321" s="23">
        <v>-0.18814607999999999</v>
      </c>
      <c r="K321" s="26">
        <v>157.56625993</v>
      </c>
      <c r="L321" s="26">
        <v>139.96710526000001</v>
      </c>
    </row>
    <row r="322" spans="1:12" ht="15" customHeight="1" x14ac:dyDescent="0.25">
      <c r="A322" s="40">
        <v>38911</v>
      </c>
      <c r="B322" s="22" t="s">
        <v>88</v>
      </c>
      <c r="C322" s="28">
        <v>1.7677080000000001E-2</v>
      </c>
      <c r="D322" s="28">
        <v>0.98232291999999999</v>
      </c>
      <c r="E322" s="62">
        <v>1.89259E-3</v>
      </c>
      <c r="F322" s="62">
        <v>2.3501799999999999E-3</v>
      </c>
      <c r="G322" s="62">
        <v>0</v>
      </c>
      <c r="H322" s="62">
        <v>2.3420899999999998E-3</v>
      </c>
      <c r="I322" s="31">
        <v>140.71586522999999</v>
      </c>
      <c r="J322" s="28">
        <v>-0.18624463999999999</v>
      </c>
      <c r="K322" s="31">
        <v>157.86446763999999</v>
      </c>
      <c r="L322" s="31">
        <v>140.29605262999999</v>
      </c>
    </row>
    <row r="323" spans="1:12" ht="15" customHeight="1" x14ac:dyDescent="0.25">
      <c r="A323" s="36">
        <v>38912</v>
      </c>
      <c r="B323" s="22" t="s">
        <v>88</v>
      </c>
      <c r="C323" s="23">
        <v>1.7677080000000001E-2</v>
      </c>
      <c r="D323" s="23">
        <v>0.98232291999999999</v>
      </c>
      <c r="E323" s="61">
        <v>-9.52858E-3</v>
      </c>
      <c r="F323" s="61">
        <v>3.5170000000000002E-3</v>
      </c>
      <c r="G323" s="61">
        <v>0</v>
      </c>
      <c r="H323" s="61">
        <v>3.2863900000000001E-3</v>
      </c>
      <c r="I323" s="26">
        <v>141.17831258999999</v>
      </c>
      <c r="J323" s="23">
        <v>-0.18357032000000001</v>
      </c>
      <c r="K323" s="26">
        <v>156.36024302999999</v>
      </c>
      <c r="L323" s="26">
        <v>140.78947367999999</v>
      </c>
    </row>
    <row r="324" spans="1:12" ht="15" customHeight="1" x14ac:dyDescent="0.25">
      <c r="A324" s="40">
        <v>38915</v>
      </c>
      <c r="B324" s="22" t="s">
        <v>88</v>
      </c>
      <c r="C324" s="28">
        <v>1.7677080000000001E-2</v>
      </c>
      <c r="D324" s="28">
        <v>0.98232291999999999</v>
      </c>
      <c r="E324" s="62">
        <v>-2.1744490000000002E-2</v>
      </c>
      <c r="F324" s="62">
        <v>0</v>
      </c>
      <c r="G324" s="62">
        <v>0</v>
      </c>
      <c r="H324" s="62">
        <v>-3.8437999999999998E-4</v>
      </c>
      <c r="I324" s="31">
        <v>141.12404660000001</v>
      </c>
      <c r="J324" s="28">
        <v>-0.18388414</v>
      </c>
      <c r="K324" s="31">
        <v>152.96026939999999</v>
      </c>
      <c r="L324" s="31">
        <v>140.78947367999999</v>
      </c>
    </row>
    <row r="325" spans="1:12" ht="15" customHeight="1" x14ac:dyDescent="0.25">
      <c r="A325" s="36">
        <v>38916</v>
      </c>
      <c r="B325" s="22" t="s">
        <v>88</v>
      </c>
      <c r="C325" s="23">
        <v>1.7677080000000001E-2</v>
      </c>
      <c r="D325" s="23">
        <v>0.98232291999999999</v>
      </c>
      <c r="E325" s="61">
        <v>-1.514569E-2</v>
      </c>
      <c r="F325" s="61">
        <v>0</v>
      </c>
      <c r="G325" s="61">
        <v>0</v>
      </c>
      <c r="H325" s="61">
        <v>-2.6772999999999999E-4</v>
      </c>
      <c r="I325" s="26">
        <v>141.08626325</v>
      </c>
      <c r="J325" s="23">
        <v>-0.18410264000000001</v>
      </c>
      <c r="K325" s="26">
        <v>150.64358093000001</v>
      </c>
      <c r="L325" s="26">
        <v>140.78947367999999</v>
      </c>
    </row>
    <row r="326" spans="1:12" ht="15" customHeight="1" x14ac:dyDescent="0.25">
      <c r="A326" s="40">
        <v>38917</v>
      </c>
      <c r="B326" s="22" t="s">
        <v>88</v>
      </c>
      <c r="C326" s="28">
        <v>1.7677080000000001E-2</v>
      </c>
      <c r="D326" s="28">
        <v>0.98232291999999999</v>
      </c>
      <c r="E326" s="62">
        <v>-3.697868E-2</v>
      </c>
      <c r="F326" s="62">
        <v>2.3364499999999999E-3</v>
      </c>
      <c r="G326" s="62">
        <v>0</v>
      </c>
      <c r="H326" s="62">
        <v>1.6414699999999999E-3</v>
      </c>
      <c r="I326" s="31">
        <v>141.31785239000001</v>
      </c>
      <c r="J326" s="28">
        <v>-0.18276337000000001</v>
      </c>
      <c r="K326" s="31">
        <v>145.07297973999999</v>
      </c>
      <c r="L326" s="31">
        <v>141.11842104999999</v>
      </c>
    </row>
    <row r="327" spans="1:12" ht="15" customHeight="1" x14ac:dyDescent="0.25">
      <c r="A327" s="36">
        <v>38918</v>
      </c>
      <c r="B327" s="22" t="s">
        <v>88</v>
      </c>
      <c r="C327" s="23">
        <v>1.7677080000000001E-2</v>
      </c>
      <c r="D327" s="23">
        <v>0.98232291999999999</v>
      </c>
      <c r="E327" s="61">
        <v>1.6696269999999999E-2</v>
      </c>
      <c r="F327" s="61">
        <v>-1.1655000000000001E-3</v>
      </c>
      <c r="G327" s="61">
        <v>0</v>
      </c>
      <c r="H327" s="61">
        <v>-8.4975999999999997E-4</v>
      </c>
      <c r="I327" s="26">
        <v>141.19776651000001</v>
      </c>
      <c r="J327" s="23">
        <v>-0.18345781999999999</v>
      </c>
      <c r="K327" s="26">
        <v>147.49515665999999</v>
      </c>
      <c r="L327" s="26">
        <v>140.95394737000001</v>
      </c>
    </row>
    <row r="328" spans="1:12" ht="15" customHeight="1" x14ac:dyDescent="0.25">
      <c r="A328" s="40">
        <v>38919</v>
      </c>
      <c r="B328" s="22" t="s">
        <v>88</v>
      </c>
      <c r="C328" s="28">
        <v>1.7677080000000001E-2</v>
      </c>
      <c r="D328" s="28">
        <v>0.98232291999999999</v>
      </c>
      <c r="E328" s="62">
        <v>-2.5293300000000001E-2</v>
      </c>
      <c r="F328" s="62">
        <v>-1.16686E-3</v>
      </c>
      <c r="G328" s="62">
        <v>0</v>
      </c>
      <c r="H328" s="62">
        <v>-1.5933500000000001E-3</v>
      </c>
      <c r="I328" s="31">
        <v>140.9727896</v>
      </c>
      <c r="J328" s="28">
        <v>-0.18475886</v>
      </c>
      <c r="K328" s="31">
        <v>143.76451734</v>
      </c>
      <c r="L328" s="31">
        <v>140.78947367999999</v>
      </c>
    </row>
    <row r="329" spans="1:12" ht="15" customHeight="1" x14ac:dyDescent="0.25">
      <c r="A329" s="36">
        <v>38922</v>
      </c>
      <c r="B329" s="22" t="s">
        <v>88</v>
      </c>
      <c r="C329" s="23">
        <v>1.7677080000000001E-2</v>
      </c>
      <c r="D329" s="23">
        <v>0.98232291999999999</v>
      </c>
      <c r="E329" s="61">
        <v>-1.7095160000000002E-2</v>
      </c>
      <c r="F329" s="61">
        <v>1.16822E-3</v>
      </c>
      <c r="G329" s="61">
        <v>0</v>
      </c>
      <c r="H329" s="61">
        <v>8.4537999999999996E-4</v>
      </c>
      <c r="I329" s="26">
        <v>141.09196531000001</v>
      </c>
      <c r="J329" s="23">
        <v>-0.18406966999999999</v>
      </c>
      <c r="K329" s="26">
        <v>141.30683951</v>
      </c>
      <c r="L329" s="26">
        <v>140.95394737000001</v>
      </c>
    </row>
    <row r="330" spans="1:12" ht="15" customHeight="1" x14ac:dyDescent="0.25">
      <c r="A330" s="40">
        <v>38923</v>
      </c>
      <c r="B330" s="22" t="s">
        <v>88</v>
      </c>
      <c r="C330" s="28">
        <v>1.7677080000000001E-2</v>
      </c>
      <c r="D330" s="28">
        <v>0.98232291999999999</v>
      </c>
      <c r="E330" s="62">
        <v>2.4132710000000002E-2</v>
      </c>
      <c r="F330" s="62">
        <v>1.16686E-3</v>
      </c>
      <c r="G330" s="62">
        <v>0</v>
      </c>
      <c r="H330" s="62">
        <v>1.5728300000000001E-3</v>
      </c>
      <c r="I330" s="31">
        <v>141.31387902</v>
      </c>
      <c r="J330" s="28">
        <v>-0.18278634999999999</v>
      </c>
      <c r="K330" s="31">
        <v>144.71695625000001</v>
      </c>
      <c r="L330" s="31">
        <v>141.11842104999999</v>
      </c>
    </row>
    <row r="331" spans="1:12" ht="15" customHeight="1" x14ac:dyDescent="0.25">
      <c r="A331" s="36">
        <v>38924</v>
      </c>
      <c r="B331" s="22" t="s">
        <v>88</v>
      </c>
      <c r="C331" s="23">
        <v>1.7677080000000001E-2</v>
      </c>
      <c r="D331" s="23">
        <v>0.98232291999999999</v>
      </c>
      <c r="E331" s="61">
        <v>1.8384439999999998E-2</v>
      </c>
      <c r="F331" s="61">
        <v>-1.1655000000000001E-3</v>
      </c>
      <c r="G331" s="61">
        <v>0</v>
      </c>
      <c r="H331" s="61">
        <v>-8.1992000000000002E-4</v>
      </c>
      <c r="I331" s="26">
        <v>141.1980136</v>
      </c>
      <c r="J331" s="23">
        <v>-0.18345639</v>
      </c>
      <c r="K331" s="26">
        <v>147.37749647999999</v>
      </c>
      <c r="L331" s="26">
        <v>140.95394737000001</v>
      </c>
    </row>
    <row r="332" spans="1:12" ht="15" customHeight="1" x14ac:dyDescent="0.25">
      <c r="A332" s="40">
        <v>38925</v>
      </c>
      <c r="B332" s="22" t="s">
        <v>88</v>
      </c>
      <c r="C332" s="28">
        <v>1.7677080000000001E-2</v>
      </c>
      <c r="D332" s="28">
        <v>0.98232291999999999</v>
      </c>
      <c r="E332" s="62">
        <v>1.7852960000000001E-2</v>
      </c>
      <c r="F332" s="62">
        <v>0</v>
      </c>
      <c r="G332" s="62">
        <v>0</v>
      </c>
      <c r="H332" s="62">
        <v>3.1558999999999998E-4</v>
      </c>
      <c r="I332" s="31">
        <v>141.24257403999999</v>
      </c>
      <c r="J332" s="28">
        <v>-0.18319869999999999</v>
      </c>
      <c r="K332" s="31">
        <v>150.00862165000001</v>
      </c>
      <c r="L332" s="31">
        <v>140.95394737000001</v>
      </c>
    </row>
    <row r="333" spans="1:12" ht="15" customHeight="1" x14ac:dyDescent="0.25">
      <c r="A333" s="36">
        <v>38926</v>
      </c>
      <c r="B333" s="22" t="s">
        <v>88</v>
      </c>
      <c r="C333" s="23">
        <v>1.7677080000000001E-2</v>
      </c>
      <c r="D333" s="23">
        <v>0.98232291999999999</v>
      </c>
      <c r="E333" s="61">
        <v>1.359776E-2</v>
      </c>
      <c r="F333" s="61">
        <v>2.3337200000000001E-3</v>
      </c>
      <c r="G333" s="61">
        <v>0</v>
      </c>
      <c r="H333" s="61">
        <v>2.5328400000000002E-3</v>
      </c>
      <c r="I333" s="26">
        <v>141.60031853999999</v>
      </c>
      <c r="J333" s="23">
        <v>-0.18112987999999999</v>
      </c>
      <c r="K333" s="26">
        <v>152.04840297000001</v>
      </c>
      <c r="L333" s="26">
        <v>141.28289473999999</v>
      </c>
    </row>
    <row r="334" spans="1:12" ht="15" customHeight="1" x14ac:dyDescent="0.25">
      <c r="A334" s="40">
        <v>38929</v>
      </c>
      <c r="B334" s="22" t="s">
        <v>88</v>
      </c>
      <c r="C334" s="28">
        <v>1.7677080000000001E-2</v>
      </c>
      <c r="D334" s="28">
        <v>0.98232291999999999</v>
      </c>
      <c r="E334" s="62">
        <v>8.7323100000000001E-3</v>
      </c>
      <c r="F334" s="62">
        <v>1.1641399999999999E-3</v>
      </c>
      <c r="G334" s="62">
        <v>0</v>
      </c>
      <c r="H334" s="62">
        <v>1.2979300000000001E-3</v>
      </c>
      <c r="I334" s="31">
        <v>141.78410547999999</v>
      </c>
      <c r="J334" s="28">
        <v>-0.18006704000000001</v>
      </c>
      <c r="K334" s="31">
        <v>153.37613730000001</v>
      </c>
      <c r="L334" s="31">
        <v>141.44736842</v>
      </c>
    </row>
    <row r="335" spans="1:12" ht="15" customHeight="1" x14ac:dyDescent="0.25">
      <c r="A335" s="36">
        <v>38930</v>
      </c>
      <c r="B335" s="22" t="s">
        <v>88</v>
      </c>
      <c r="C335" s="23">
        <v>4.2200370000000001E-2</v>
      </c>
      <c r="D335" s="23">
        <v>0.95779963000000001</v>
      </c>
      <c r="E335" s="61">
        <v>-5.3104299999999997E-3</v>
      </c>
      <c r="F335" s="61">
        <v>0</v>
      </c>
      <c r="G335" s="61">
        <v>4.905E-5</v>
      </c>
      <c r="H335" s="61">
        <v>-2.7315E-4</v>
      </c>
      <c r="I335" s="26">
        <v>141.74537737</v>
      </c>
      <c r="J335" s="23">
        <v>-0.18029101</v>
      </c>
      <c r="K335" s="26">
        <v>152.56164480999999</v>
      </c>
      <c r="L335" s="26">
        <v>141.44736842</v>
      </c>
    </row>
    <row r="336" spans="1:12" ht="15" customHeight="1" x14ac:dyDescent="0.25">
      <c r="A336" s="40">
        <v>38931</v>
      </c>
      <c r="B336" s="22" t="s">
        <v>88</v>
      </c>
      <c r="C336" s="28">
        <v>4.2200370000000001E-2</v>
      </c>
      <c r="D336" s="28">
        <v>0.95779963000000001</v>
      </c>
      <c r="E336" s="62">
        <v>1.1176190000000001E-2</v>
      </c>
      <c r="F336" s="62">
        <v>-3.4883700000000002E-3</v>
      </c>
      <c r="G336" s="62">
        <v>0</v>
      </c>
      <c r="H336" s="62">
        <v>-2.86952E-3</v>
      </c>
      <c r="I336" s="31">
        <v>141.33863589000001</v>
      </c>
      <c r="J336" s="28">
        <v>-0.18264317999999999</v>
      </c>
      <c r="K336" s="31">
        <v>154.26670318000001</v>
      </c>
      <c r="L336" s="31">
        <v>140.95394737000001</v>
      </c>
    </row>
    <row r="337" spans="1:12" ht="15" customHeight="1" x14ac:dyDescent="0.25">
      <c r="A337" s="36">
        <v>38932</v>
      </c>
      <c r="B337" s="22" t="s">
        <v>88</v>
      </c>
      <c r="C337" s="23">
        <v>4.2200370000000001E-2</v>
      </c>
      <c r="D337" s="23">
        <v>0.95779963000000001</v>
      </c>
      <c r="E337" s="61">
        <v>1.1486619999999999E-2</v>
      </c>
      <c r="F337" s="61">
        <v>-2.3337200000000001E-3</v>
      </c>
      <c r="G337" s="61">
        <v>0</v>
      </c>
      <c r="H337" s="61">
        <v>-1.7505000000000001E-3</v>
      </c>
      <c r="I337" s="26">
        <v>141.09122278999999</v>
      </c>
      <c r="J337" s="23">
        <v>-0.18407396000000001</v>
      </c>
      <c r="K337" s="26">
        <v>156.03870613999999</v>
      </c>
      <c r="L337" s="26">
        <v>140.625</v>
      </c>
    </row>
    <row r="338" spans="1:12" ht="15" customHeight="1" x14ac:dyDescent="0.25">
      <c r="A338" s="40">
        <v>38933</v>
      </c>
      <c r="B338" s="22" t="s">
        <v>88</v>
      </c>
      <c r="C338" s="28">
        <v>4.2200370000000001E-2</v>
      </c>
      <c r="D338" s="28">
        <v>0.95779963000000001</v>
      </c>
      <c r="E338" s="62">
        <v>-1.7095999999999999E-3</v>
      </c>
      <c r="F338" s="62">
        <v>-1.1695900000000001E-3</v>
      </c>
      <c r="G338" s="62">
        <v>0</v>
      </c>
      <c r="H338" s="62">
        <v>-1.19238E-3</v>
      </c>
      <c r="I338" s="31">
        <v>140.92298854000001</v>
      </c>
      <c r="J338" s="28">
        <v>-0.18504686000000001</v>
      </c>
      <c r="K338" s="31">
        <v>155.77194209999999</v>
      </c>
      <c r="L338" s="31">
        <v>140.46052632000001</v>
      </c>
    </row>
    <row r="339" spans="1:12" ht="15" customHeight="1" x14ac:dyDescent="0.25">
      <c r="A339" s="36">
        <v>38936</v>
      </c>
      <c r="B339" s="22" t="s">
        <v>88</v>
      </c>
      <c r="C339" s="23">
        <v>4.2200370000000001E-2</v>
      </c>
      <c r="D339" s="23">
        <v>0.95779963000000001</v>
      </c>
      <c r="E339" s="61">
        <v>5.9254999999999996E-4</v>
      </c>
      <c r="F339" s="61">
        <v>-2.3419199999999999E-3</v>
      </c>
      <c r="G339" s="61">
        <v>0</v>
      </c>
      <c r="H339" s="61">
        <v>-2.2180799999999999E-3</v>
      </c>
      <c r="I339" s="26">
        <v>140.61040940999999</v>
      </c>
      <c r="J339" s="23">
        <v>-0.18685449000000001</v>
      </c>
      <c r="K339" s="26">
        <v>155.86424449</v>
      </c>
      <c r="L339" s="26">
        <v>140.13157895000001</v>
      </c>
    </row>
    <row r="340" spans="1:12" ht="15" customHeight="1" x14ac:dyDescent="0.25">
      <c r="A340" s="40">
        <v>38937</v>
      </c>
      <c r="B340" s="22" t="s">
        <v>88</v>
      </c>
      <c r="C340" s="28">
        <v>4.2200370000000001E-2</v>
      </c>
      <c r="D340" s="28">
        <v>0.95779963000000001</v>
      </c>
      <c r="E340" s="62">
        <v>1.434289E-2</v>
      </c>
      <c r="F340" s="62">
        <v>2.3474199999999998E-3</v>
      </c>
      <c r="G340" s="62">
        <v>0</v>
      </c>
      <c r="H340" s="62">
        <v>2.8536299999999998E-3</v>
      </c>
      <c r="I340" s="31">
        <v>141.01165965999999</v>
      </c>
      <c r="J340" s="28">
        <v>-0.18453406999999999</v>
      </c>
      <c r="K340" s="31">
        <v>158.09978801</v>
      </c>
      <c r="L340" s="31">
        <v>140.46052632000001</v>
      </c>
    </row>
    <row r="341" spans="1:12" ht="15" customHeight="1" x14ac:dyDescent="0.25">
      <c r="A341" s="36">
        <v>38938</v>
      </c>
      <c r="B341" s="22" t="s">
        <v>88</v>
      </c>
      <c r="C341" s="23">
        <v>4.2200370000000001E-2</v>
      </c>
      <c r="D341" s="23">
        <v>0.95779963000000001</v>
      </c>
      <c r="E341" s="61">
        <v>2.6657E-2</v>
      </c>
      <c r="F341" s="61">
        <v>-1.17096E-3</v>
      </c>
      <c r="G341" s="61">
        <v>0</v>
      </c>
      <c r="H341" s="61">
        <v>3.3900000000000002E-6</v>
      </c>
      <c r="I341" s="26">
        <v>141.01213770999999</v>
      </c>
      <c r="J341" s="23">
        <v>-0.18453131</v>
      </c>
      <c r="K341" s="26">
        <v>162.31425412999999</v>
      </c>
      <c r="L341" s="26">
        <v>140.29605262999999</v>
      </c>
    </row>
    <row r="342" spans="1:12" ht="15" customHeight="1" x14ac:dyDescent="0.25">
      <c r="A342" s="40">
        <v>38939</v>
      </c>
      <c r="B342" s="22" t="s">
        <v>88</v>
      </c>
      <c r="C342" s="28">
        <v>4.2200370000000001E-2</v>
      </c>
      <c r="D342" s="28">
        <v>0.95779963000000001</v>
      </c>
      <c r="E342" s="62">
        <v>1.692871E-2</v>
      </c>
      <c r="F342" s="62">
        <v>0</v>
      </c>
      <c r="G342" s="62">
        <v>0</v>
      </c>
      <c r="H342" s="62">
        <v>7.1440000000000002E-4</v>
      </c>
      <c r="I342" s="31">
        <v>141.11287648999999</v>
      </c>
      <c r="J342" s="28">
        <v>-0.18394874</v>
      </c>
      <c r="K342" s="31">
        <v>165.06202518000001</v>
      </c>
      <c r="L342" s="31">
        <v>140.29605262999999</v>
      </c>
    </row>
    <row r="343" spans="1:12" ht="15" customHeight="1" x14ac:dyDescent="0.25">
      <c r="A343" s="36">
        <v>38940</v>
      </c>
      <c r="B343" s="22" t="s">
        <v>88</v>
      </c>
      <c r="C343" s="23">
        <v>4.2200370000000001E-2</v>
      </c>
      <c r="D343" s="23">
        <v>0.95779963000000001</v>
      </c>
      <c r="E343" s="61">
        <v>1.017618E-2</v>
      </c>
      <c r="F343" s="61">
        <v>3.5170000000000002E-3</v>
      </c>
      <c r="G343" s="61">
        <v>0</v>
      </c>
      <c r="H343" s="61">
        <v>3.79802E-3</v>
      </c>
      <c r="I343" s="26">
        <v>141.64882582999999</v>
      </c>
      <c r="J343" s="23">
        <v>-0.18084935999999999</v>
      </c>
      <c r="K343" s="26">
        <v>166.74172575</v>
      </c>
      <c r="L343" s="26">
        <v>140.78947367999999</v>
      </c>
    </row>
    <row r="344" spans="1:12" ht="15" customHeight="1" x14ac:dyDescent="0.25">
      <c r="A344" s="40">
        <v>38943</v>
      </c>
      <c r="B344" s="22" t="s">
        <v>88</v>
      </c>
      <c r="C344" s="28">
        <v>4.2200370000000001E-2</v>
      </c>
      <c r="D344" s="28">
        <v>0.95779963000000001</v>
      </c>
      <c r="E344" s="62">
        <v>1.6369709999999999E-2</v>
      </c>
      <c r="F344" s="62">
        <v>1.16822E-3</v>
      </c>
      <c r="G344" s="62">
        <v>0</v>
      </c>
      <c r="H344" s="62">
        <v>1.8097300000000001E-3</v>
      </c>
      <c r="I344" s="31">
        <v>141.90517233</v>
      </c>
      <c r="J344" s="28">
        <v>-0.17936692000000001</v>
      </c>
      <c r="K344" s="31">
        <v>169.47123918</v>
      </c>
      <c r="L344" s="31">
        <v>140.95394737000001</v>
      </c>
    </row>
    <row r="345" spans="1:12" ht="15" customHeight="1" x14ac:dyDescent="0.25">
      <c r="A345" s="36">
        <v>38945</v>
      </c>
      <c r="B345" s="22" t="s">
        <v>88</v>
      </c>
      <c r="C345" s="23">
        <v>4.2200370000000001E-2</v>
      </c>
      <c r="D345" s="23">
        <v>0.95779963000000001</v>
      </c>
      <c r="E345" s="61">
        <v>1.1497490000000001E-2</v>
      </c>
      <c r="F345" s="61">
        <v>0</v>
      </c>
      <c r="G345" s="61">
        <v>0</v>
      </c>
      <c r="H345" s="61">
        <v>4.8519999999999998E-4</v>
      </c>
      <c r="I345" s="26">
        <v>141.97402446999999</v>
      </c>
      <c r="J345" s="23">
        <v>-0.17896875000000001</v>
      </c>
      <c r="K345" s="26">
        <v>171.41973242</v>
      </c>
      <c r="L345" s="26">
        <v>140.95394737000001</v>
      </c>
    </row>
    <row r="346" spans="1:12" ht="15" customHeight="1" x14ac:dyDescent="0.25">
      <c r="A346" s="40">
        <v>38946</v>
      </c>
      <c r="B346" s="33" t="s">
        <v>89</v>
      </c>
      <c r="C346" s="28">
        <v>4.2200370000000001E-2</v>
      </c>
      <c r="D346" s="28">
        <v>0.95779963000000001</v>
      </c>
      <c r="E346" s="62">
        <v>-1.115378E-2</v>
      </c>
      <c r="F346" s="62">
        <v>1.16686E-3</v>
      </c>
      <c r="G346" s="62">
        <v>0</v>
      </c>
      <c r="H346" s="62">
        <v>6.4692999999999999E-4</v>
      </c>
      <c r="I346" s="31">
        <v>142.06587107999999</v>
      </c>
      <c r="J346" s="28">
        <v>-0.1784376</v>
      </c>
      <c r="K346" s="31">
        <v>169.50775440999999</v>
      </c>
      <c r="L346" s="31">
        <v>141.11842104999999</v>
      </c>
    </row>
    <row r="347" spans="1:12" ht="15" customHeight="1" x14ac:dyDescent="0.25">
      <c r="A347" s="36">
        <v>38947</v>
      </c>
      <c r="B347" s="33" t="s">
        <v>89</v>
      </c>
      <c r="C347" s="23">
        <v>4.2200370000000001E-2</v>
      </c>
      <c r="D347" s="23">
        <v>0.95779963000000001</v>
      </c>
      <c r="E347" s="61">
        <v>1.7472900000000001E-3</v>
      </c>
      <c r="F347" s="61">
        <v>1.1655000000000001E-3</v>
      </c>
      <c r="G347" s="61">
        <v>0</v>
      </c>
      <c r="H347" s="61">
        <v>1.19005E-3</v>
      </c>
      <c r="I347" s="26">
        <v>142.23493697000001</v>
      </c>
      <c r="J347" s="23">
        <v>-0.1774599</v>
      </c>
      <c r="K347" s="26">
        <v>169.8039335</v>
      </c>
      <c r="L347" s="26">
        <v>141.28289473999999</v>
      </c>
    </row>
    <row r="348" spans="1:12" ht="15" customHeight="1" x14ac:dyDescent="0.25">
      <c r="A348" s="40">
        <v>38950</v>
      </c>
      <c r="B348" s="33" t="s">
        <v>89</v>
      </c>
      <c r="C348" s="28">
        <v>4.2200370000000001E-2</v>
      </c>
      <c r="D348" s="28">
        <v>0.95779963000000001</v>
      </c>
      <c r="E348" s="62">
        <v>8.1835999999999992E-3</v>
      </c>
      <c r="F348" s="62">
        <v>4.6565799999999996E-3</v>
      </c>
      <c r="G348" s="62">
        <v>0</v>
      </c>
      <c r="H348" s="62">
        <v>4.8054200000000004E-3</v>
      </c>
      <c r="I348" s="31">
        <v>142.91843545</v>
      </c>
      <c r="J348" s="28">
        <v>-0.17350725</v>
      </c>
      <c r="K348" s="31">
        <v>171.19354086000001</v>
      </c>
      <c r="L348" s="31">
        <v>141.94078947</v>
      </c>
    </row>
    <row r="349" spans="1:12" ht="15" customHeight="1" x14ac:dyDescent="0.25">
      <c r="A349" s="36">
        <v>38951</v>
      </c>
      <c r="B349" s="33" t="s">
        <v>89</v>
      </c>
      <c r="C349" s="23">
        <v>4.2200370000000001E-2</v>
      </c>
      <c r="D349" s="23">
        <v>0.95779963000000001</v>
      </c>
      <c r="E349" s="61">
        <v>-9.8353999999999998E-4</v>
      </c>
      <c r="F349" s="61">
        <v>2.3175000000000001E-3</v>
      </c>
      <c r="G349" s="61">
        <v>0</v>
      </c>
      <c r="H349" s="61">
        <v>2.17819E-3</v>
      </c>
      <c r="I349" s="26">
        <v>143.22973926</v>
      </c>
      <c r="J349" s="23">
        <v>-0.17170699</v>
      </c>
      <c r="K349" s="26">
        <v>171.02516507999999</v>
      </c>
      <c r="L349" s="26">
        <v>142.26973684000001</v>
      </c>
    </row>
    <row r="350" spans="1:12" ht="15" customHeight="1" x14ac:dyDescent="0.25">
      <c r="A350" s="40">
        <v>38952</v>
      </c>
      <c r="B350" s="33" t="s">
        <v>89</v>
      </c>
      <c r="C350" s="28">
        <v>4.2200370000000001E-2</v>
      </c>
      <c r="D350" s="28">
        <v>0.95779963000000001</v>
      </c>
      <c r="E350" s="62">
        <v>-8.8546500000000004E-3</v>
      </c>
      <c r="F350" s="62">
        <v>-1.1560699999999999E-3</v>
      </c>
      <c r="G350" s="62">
        <v>0</v>
      </c>
      <c r="H350" s="62">
        <v>-1.48095E-3</v>
      </c>
      <c r="I350" s="31">
        <v>143.01762285000001</v>
      </c>
      <c r="J350" s="28">
        <v>-0.17293364999999999</v>
      </c>
      <c r="K350" s="31">
        <v>169.51079734999999</v>
      </c>
      <c r="L350" s="31">
        <v>142.10526315999999</v>
      </c>
    </row>
    <row r="351" spans="1:12" ht="15" customHeight="1" x14ac:dyDescent="0.25">
      <c r="A351" s="36">
        <v>38953</v>
      </c>
      <c r="B351" s="33" t="s">
        <v>89</v>
      </c>
      <c r="C351" s="23">
        <v>4.2200370000000001E-2</v>
      </c>
      <c r="D351" s="23">
        <v>0.95779963000000001</v>
      </c>
      <c r="E351" s="61">
        <v>1.8549700000000001E-3</v>
      </c>
      <c r="F351" s="61">
        <v>3.4722199999999998E-3</v>
      </c>
      <c r="G351" s="61">
        <v>0</v>
      </c>
      <c r="H351" s="61">
        <v>3.4039700000000001E-3</v>
      </c>
      <c r="I351" s="26">
        <v>143.50445103000001</v>
      </c>
      <c r="J351" s="23">
        <v>-0.17011834000000001</v>
      </c>
      <c r="K351" s="26">
        <v>169.82523405000001</v>
      </c>
      <c r="L351" s="26">
        <v>142.59868420999999</v>
      </c>
    </row>
    <row r="352" spans="1:12" ht="15" customHeight="1" x14ac:dyDescent="0.25">
      <c r="A352" s="40">
        <v>38954</v>
      </c>
      <c r="B352" s="33" t="s">
        <v>89</v>
      </c>
      <c r="C352" s="28">
        <v>4.2200370000000001E-2</v>
      </c>
      <c r="D352" s="28">
        <v>0.95779963000000001</v>
      </c>
      <c r="E352" s="62">
        <v>1.070304E-2</v>
      </c>
      <c r="F352" s="62">
        <v>-2.3068099999999999E-3</v>
      </c>
      <c r="G352" s="62">
        <v>0</v>
      </c>
      <c r="H352" s="62">
        <v>-1.75778E-3</v>
      </c>
      <c r="I352" s="31">
        <v>143.25220112</v>
      </c>
      <c r="J352" s="28">
        <v>-0.17157708999999999</v>
      </c>
      <c r="K352" s="31">
        <v>171.64288105</v>
      </c>
      <c r="L352" s="31">
        <v>142.26973684000001</v>
      </c>
    </row>
    <row r="353" spans="1:12" ht="15" customHeight="1" x14ac:dyDescent="0.25">
      <c r="A353" s="36">
        <v>38957</v>
      </c>
      <c r="B353" s="33" t="s">
        <v>89</v>
      </c>
      <c r="C353" s="23">
        <v>4.2200370000000001E-2</v>
      </c>
      <c r="D353" s="23">
        <v>0.95779963000000001</v>
      </c>
      <c r="E353" s="61">
        <v>3.8884100000000001E-3</v>
      </c>
      <c r="F353" s="61">
        <v>4.6242799999999997E-3</v>
      </c>
      <c r="G353" s="61">
        <v>0</v>
      </c>
      <c r="H353" s="61">
        <v>4.5932200000000003E-3</v>
      </c>
      <c r="I353" s="26">
        <v>143.91019048000001</v>
      </c>
      <c r="J353" s="23">
        <v>-0.16777196</v>
      </c>
      <c r="K353" s="26">
        <v>172.31029831000001</v>
      </c>
      <c r="L353" s="26">
        <v>142.92763158</v>
      </c>
    </row>
    <row r="354" spans="1:12" ht="15" customHeight="1" x14ac:dyDescent="0.25">
      <c r="A354" s="40">
        <v>38958</v>
      </c>
      <c r="B354" s="33" t="s">
        <v>89</v>
      </c>
      <c r="C354" s="28">
        <v>4.2200370000000001E-2</v>
      </c>
      <c r="D354" s="28">
        <v>0.95779963000000001</v>
      </c>
      <c r="E354" s="62">
        <v>-1.9837600000000002E-3</v>
      </c>
      <c r="F354" s="62">
        <v>1.1507500000000001E-3</v>
      </c>
      <c r="G354" s="62">
        <v>0</v>
      </c>
      <c r="H354" s="62">
        <v>1.0184700000000001E-3</v>
      </c>
      <c r="I354" s="31">
        <v>144.05675875</v>
      </c>
      <c r="J354" s="28">
        <v>-0.16692435999999999</v>
      </c>
      <c r="K354" s="31">
        <v>171.96847518000001</v>
      </c>
      <c r="L354" s="31">
        <v>143.09210526000001</v>
      </c>
    </row>
    <row r="355" spans="1:12" ht="15" customHeight="1" x14ac:dyDescent="0.25">
      <c r="A355" s="36">
        <v>38959</v>
      </c>
      <c r="B355" s="33" t="s">
        <v>89</v>
      </c>
      <c r="C355" s="23">
        <v>4.2200370000000001E-2</v>
      </c>
      <c r="D355" s="23">
        <v>0.95779963000000001</v>
      </c>
      <c r="E355" s="61">
        <v>-5.39099E-3</v>
      </c>
      <c r="F355" s="61">
        <v>-2.2988499999999999E-3</v>
      </c>
      <c r="G355" s="61">
        <v>0</v>
      </c>
      <c r="H355" s="61">
        <v>-2.4293399999999999E-3</v>
      </c>
      <c r="I355" s="26">
        <v>143.70679587000001</v>
      </c>
      <c r="J355" s="23">
        <v>-0.16894819</v>
      </c>
      <c r="K355" s="26">
        <v>171.04139407</v>
      </c>
      <c r="L355" s="26">
        <v>142.76315789</v>
      </c>
    </row>
    <row r="356" spans="1:12" ht="15" customHeight="1" x14ac:dyDescent="0.25">
      <c r="A356" s="40">
        <v>38960</v>
      </c>
      <c r="B356" s="33" t="s">
        <v>89</v>
      </c>
      <c r="C356" s="28">
        <v>4.2200370000000001E-2</v>
      </c>
      <c r="D356" s="28">
        <v>0.95779963000000001</v>
      </c>
      <c r="E356" s="62">
        <v>-5.49731E-3</v>
      </c>
      <c r="F356" s="62">
        <v>5.7603699999999999E-3</v>
      </c>
      <c r="G356" s="62">
        <v>0</v>
      </c>
      <c r="H356" s="62">
        <v>5.2852899999999998E-3</v>
      </c>
      <c r="I356" s="31">
        <v>144.46632804000001</v>
      </c>
      <c r="J356" s="28">
        <v>-0.16455584000000001</v>
      </c>
      <c r="K356" s="31">
        <v>170.1011269</v>
      </c>
      <c r="L356" s="31">
        <v>143.58552632000001</v>
      </c>
    </row>
    <row r="357" spans="1:12" ht="15" customHeight="1" x14ac:dyDescent="0.25">
      <c r="A357" s="36">
        <v>38961</v>
      </c>
      <c r="B357" s="33" t="s">
        <v>89</v>
      </c>
      <c r="C357" s="23">
        <v>7.057099E-2</v>
      </c>
      <c r="D357" s="23">
        <v>0.92942901</v>
      </c>
      <c r="E357" s="61">
        <v>1.1192540000000001E-2</v>
      </c>
      <c r="F357" s="61">
        <v>-1.1454799999999999E-3</v>
      </c>
      <c r="G357" s="61">
        <v>5.6740000000000002E-5</v>
      </c>
      <c r="H357" s="61">
        <v>-3.3150999999999998E-4</v>
      </c>
      <c r="I357" s="26">
        <v>144.41843589999999</v>
      </c>
      <c r="J357" s="23">
        <v>-0.16483279000000001</v>
      </c>
      <c r="K357" s="26">
        <v>172.00499041</v>
      </c>
      <c r="L357" s="26">
        <v>143.42105262999999</v>
      </c>
    </row>
    <row r="358" spans="1:12" ht="15" customHeight="1" x14ac:dyDescent="0.25">
      <c r="A358" s="40">
        <v>38964</v>
      </c>
      <c r="B358" s="33" t="s">
        <v>89</v>
      </c>
      <c r="C358" s="28">
        <v>7.057099E-2</v>
      </c>
      <c r="D358" s="28">
        <v>0.92942901</v>
      </c>
      <c r="E358" s="62">
        <v>2.1435559999999999E-2</v>
      </c>
      <c r="F358" s="62">
        <v>-3.4403699999999999E-3</v>
      </c>
      <c r="G358" s="62">
        <v>0</v>
      </c>
      <c r="H358" s="62">
        <v>-1.6848500000000001E-3</v>
      </c>
      <c r="I358" s="31">
        <v>144.17511278000001</v>
      </c>
      <c r="J358" s="28">
        <v>-0.16623992000000001</v>
      </c>
      <c r="K358" s="31">
        <v>175.69201432</v>
      </c>
      <c r="L358" s="31">
        <v>142.92763158</v>
      </c>
    </row>
    <row r="359" spans="1:12" ht="15" customHeight="1" x14ac:dyDescent="0.25">
      <c r="A359" s="36">
        <v>38965</v>
      </c>
      <c r="B359" s="33" t="s">
        <v>89</v>
      </c>
      <c r="C359" s="23">
        <v>7.057099E-2</v>
      </c>
      <c r="D359" s="23">
        <v>0.92942901</v>
      </c>
      <c r="E359" s="61">
        <v>-1.67424E-3</v>
      </c>
      <c r="F359" s="61">
        <v>5.0632910000000003E-2</v>
      </c>
      <c r="G359" s="61">
        <v>0</v>
      </c>
      <c r="H359" s="61">
        <v>4.6941539999999997E-2</v>
      </c>
      <c r="I359" s="26">
        <v>150.94291521</v>
      </c>
      <c r="J359" s="23">
        <v>-0.12710194</v>
      </c>
      <c r="K359" s="26">
        <v>175.39786386</v>
      </c>
      <c r="L359" s="26">
        <v>150.16447367999999</v>
      </c>
    </row>
    <row r="360" spans="1:12" ht="15" customHeight="1" x14ac:dyDescent="0.25">
      <c r="A360" s="40">
        <v>38966</v>
      </c>
      <c r="B360" s="33" t="s">
        <v>89</v>
      </c>
      <c r="C360" s="28">
        <v>7.057099E-2</v>
      </c>
      <c r="D360" s="28">
        <v>0.92942901</v>
      </c>
      <c r="E360" s="62">
        <v>6.3265200000000004E-3</v>
      </c>
      <c r="F360" s="62">
        <v>-4.7097479999999997E-2</v>
      </c>
      <c r="G360" s="62">
        <v>0</v>
      </c>
      <c r="H360" s="62">
        <v>-4.3327299999999999E-2</v>
      </c>
      <c r="I360" s="31">
        <v>144.40296673</v>
      </c>
      <c r="J360" s="28">
        <v>-0.16492224999999999</v>
      </c>
      <c r="K360" s="31">
        <v>176.50752112000001</v>
      </c>
      <c r="L360" s="31">
        <v>143.09210526000001</v>
      </c>
    </row>
    <row r="361" spans="1:12" ht="15" customHeight="1" x14ac:dyDescent="0.25">
      <c r="A361" s="36">
        <v>38967</v>
      </c>
      <c r="B361" s="33" t="s">
        <v>89</v>
      </c>
      <c r="C361" s="23">
        <v>7.057099E-2</v>
      </c>
      <c r="D361" s="23">
        <v>0.92942901</v>
      </c>
      <c r="E361" s="61">
        <v>-3.1606000000000001E-4</v>
      </c>
      <c r="F361" s="61">
        <v>-3.4482800000000002E-3</v>
      </c>
      <c r="G361" s="61">
        <v>0</v>
      </c>
      <c r="H361" s="61">
        <v>-3.2272300000000002E-3</v>
      </c>
      <c r="I361" s="26">
        <v>143.93694479999999</v>
      </c>
      <c r="J361" s="23">
        <v>-0.16761724</v>
      </c>
      <c r="K361" s="26">
        <v>176.45173396999999</v>
      </c>
      <c r="L361" s="26">
        <v>142.59868420999999</v>
      </c>
    </row>
    <row r="362" spans="1:12" ht="15" customHeight="1" x14ac:dyDescent="0.25">
      <c r="A362" s="40">
        <v>38968</v>
      </c>
      <c r="B362" s="33" t="s">
        <v>89</v>
      </c>
      <c r="C362" s="28">
        <v>7.057099E-2</v>
      </c>
      <c r="D362" s="28">
        <v>0.92942901</v>
      </c>
      <c r="E362" s="62">
        <v>1.0266610000000001E-2</v>
      </c>
      <c r="F362" s="62">
        <v>-2.3068099999999999E-3</v>
      </c>
      <c r="G362" s="62">
        <v>0</v>
      </c>
      <c r="H362" s="62">
        <v>-1.41949E-3</v>
      </c>
      <c r="I362" s="31">
        <v>143.73262821</v>
      </c>
      <c r="J362" s="28">
        <v>-0.1687988</v>
      </c>
      <c r="K362" s="31">
        <v>178.26329509000001</v>
      </c>
      <c r="L362" s="31">
        <v>142.26973684000001</v>
      </c>
    </row>
    <row r="363" spans="1:12" ht="15" customHeight="1" x14ac:dyDescent="0.25">
      <c r="A363" s="36">
        <v>38971</v>
      </c>
      <c r="B363" s="33" t="s">
        <v>89</v>
      </c>
      <c r="C363" s="23">
        <v>7.057099E-2</v>
      </c>
      <c r="D363" s="23">
        <v>0.92942901</v>
      </c>
      <c r="E363" s="61">
        <v>-3.2944899999999999E-2</v>
      </c>
      <c r="F363" s="61">
        <v>-6.9364200000000004E-3</v>
      </c>
      <c r="G363" s="61">
        <v>0</v>
      </c>
      <c r="H363" s="61">
        <v>-8.7718599999999994E-3</v>
      </c>
      <c r="I363" s="26">
        <v>142.47182566000001</v>
      </c>
      <c r="J363" s="23">
        <v>-0.17608998000000001</v>
      </c>
      <c r="K363" s="26">
        <v>172.39042895</v>
      </c>
      <c r="L363" s="26">
        <v>141.28289473999999</v>
      </c>
    </row>
    <row r="364" spans="1:12" ht="15" customHeight="1" x14ac:dyDescent="0.25">
      <c r="A364" s="40">
        <v>38972</v>
      </c>
      <c r="B364" s="33" t="s">
        <v>89</v>
      </c>
      <c r="C364" s="28">
        <v>7.057099E-2</v>
      </c>
      <c r="D364" s="28">
        <v>0.92942901</v>
      </c>
      <c r="E364" s="62">
        <v>1.049083E-2</v>
      </c>
      <c r="F364" s="62">
        <v>0</v>
      </c>
      <c r="G364" s="62">
        <v>0</v>
      </c>
      <c r="H364" s="62">
        <v>7.4034999999999997E-4</v>
      </c>
      <c r="I364" s="31">
        <v>142.57730438999999</v>
      </c>
      <c r="J364" s="28">
        <v>-0.17548</v>
      </c>
      <c r="K364" s="31">
        <v>174.19894714</v>
      </c>
      <c r="L364" s="31">
        <v>141.28289473999999</v>
      </c>
    </row>
    <row r="365" spans="1:12" ht="15" customHeight="1" x14ac:dyDescent="0.25">
      <c r="A365" s="36">
        <v>38973</v>
      </c>
      <c r="B365" s="33" t="s">
        <v>89</v>
      </c>
      <c r="C365" s="23">
        <v>7.057099E-2</v>
      </c>
      <c r="D365" s="23">
        <v>0.92942901</v>
      </c>
      <c r="E365" s="61">
        <v>1.4067690000000001E-2</v>
      </c>
      <c r="F365" s="61">
        <v>-5.8207199999999997E-3</v>
      </c>
      <c r="G365" s="61">
        <v>0</v>
      </c>
      <c r="H365" s="61">
        <v>-4.4171799999999997E-3</v>
      </c>
      <c r="I365" s="26">
        <v>141.94751525999999</v>
      </c>
      <c r="J365" s="23">
        <v>-0.17912205</v>
      </c>
      <c r="K365" s="26">
        <v>176.64952478999999</v>
      </c>
      <c r="L365" s="26">
        <v>140.46052632000001</v>
      </c>
    </row>
    <row r="366" spans="1:12" ht="15" customHeight="1" x14ac:dyDescent="0.25">
      <c r="A366" s="40">
        <v>38974</v>
      </c>
      <c r="B366" s="33" t="s">
        <v>89</v>
      </c>
      <c r="C366" s="28">
        <v>7.057099E-2</v>
      </c>
      <c r="D366" s="28">
        <v>0.92942901</v>
      </c>
      <c r="E366" s="62">
        <v>3.0834199999999999E-3</v>
      </c>
      <c r="F366" s="62">
        <v>2.3419199999999999E-3</v>
      </c>
      <c r="G366" s="62">
        <v>0</v>
      </c>
      <c r="H366" s="62">
        <v>2.3942500000000001E-3</v>
      </c>
      <c r="I366" s="31">
        <v>142.28737297000001</v>
      </c>
      <c r="J366" s="28">
        <v>-0.17715665999999999</v>
      </c>
      <c r="K366" s="31">
        <v>177.19421030999999</v>
      </c>
      <c r="L366" s="31">
        <v>140.78947367999999</v>
      </c>
    </row>
    <row r="367" spans="1:12" ht="15" customHeight="1" x14ac:dyDescent="0.25">
      <c r="A367" s="36">
        <v>38975</v>
      </c>
      <c r="B367" s="33" t="s">
        <v>89</v>
      </c>
      <c r="C367" s="23">
        <v>7.057099E-2</v>
      </c>
      <c r="D367" s="23">
        <v>0.92942901</v>
      </c>
      <c r="E367" s="61">
        <v>2.3698600000000001E-3</v>
      </c>
      <c r="F367" s="61">
        <v>0</v>
      </c>
      <c r="G367" s="61">
        <v>0</v>
      </c>
      <c r="H367" s="61">
        <v>1.6724E-4</v>
      </c>
      <c r="I367" s="26">
        <v>142.31116957</v>
      </c>
      <c r="J367" s="23">
        <v>-0.17701905000000001</v>
      </c>
      <c r="K367" s="26">
        <v>177.61413544999999</v>
      </c>
      <c r="L367" s="26">
        <v>140.78947367999999</v>
      </c>
    </row>
    <row r="368" spans="1:12" ht="15" customHeight="1" x14ac:dyDescent="0.25">
      <c r="A368" s="40">
        <v>38978</v>
      </c>
      <c r="B368" s="33" t="s">
        <v>89</v>
      </c>
      <c r="C368" s="28">
        <v>7.057099E-2</v>
      </c>
      <c r="D368" s="28">
        <v>0.92942901</v>
      </c>
      <c r="E368" s="62">
        <v>1.2049700000000001E-3</v>
      </c>
      <c r="F368" s="62">
        <v>-8.1775700000000003E-3</v>
      </c>
      <c r="G368" s="62">
        <v>0</v>
      </c>
      <c r="H368" s="62">
        <v>-7.51543E-3</v>
      </c>
      <c r="I368" s="31">
        <v>141.24163923</v>
      </c>
      <c r="J368" s="28">
        <v>-0.18320411</v>
      </c>
      <c r="K368" s="31">
        <v>177.82815527</v>
      </c>
      <c r="L368" s="31">
        <v>139.63815789</v>
      </c>
    </row>
    <row r="369" spans="1:12" ht="15" customHeight="1" x14ac:dyDescent="0.25">
      <c r="A369" s="36">
        <v>38979</v>
      </c>
      <c r="B369" s="33" t="s">
        <v>89</v>
      </c>
      <c r="C369" s="23">
        <v>7.057099E-2</v>
      </c>
      <c r="D369" s="23">
        <v>0.92942901</v>
      </c>
      <c r="E369" s="61">
        <v>-8.7041299999999992E-3</v>
      </c>
      <c r="F369" s="61">
        <v>-1.17786E-3</v>
      </c>
      <c r="G369" s="61">
        <v>0</v>
      </c>
      <c r="H369" s="61">
        <v>-1.7089900000000001E-3</v>
      </c>
      <c r="I369" s="26">
        <v>141.00025823999999</v>
      </c>
      <c r="J369" s="23">
        <v>-0.18460001000000001</v>
      </c>
      <c r="K369" s="26">
        <v>176.28031525</v>
      </c>
      <c r="L369" s="26">
        <v>139.47368420999999</v>
      </c>
    </row>
    <row r="370" spans="1:12" ht="15" customHeight="1" x14ac:dyDescent="0.25">
      <c r="A370" s="40">
        <v>38980</v>
      </c>
      <c r="B370" s="33" t="s">
        <v>89</v>
      </c>
      <c r="C370" s="28">
        <v>7.057099E-2</v>
      </c>
      <c r="D370" s="28">
        <v>0.92942901</v>
      </c>
      <c r="E370" s="62">
        <v>3.0611100000000001E-3</v>
      </c>
      <c r="F370" s="62">
        <v>-1.17925E-3</v>
      </c>
      <c r="G370" s="62">
        <v>0</v>
      </c>
      <c r="H370" s="62">
        <v>-8.8000000000000003E-4</v>
      </c>
      <c r="I370" s="31">
        <v>140.87617814999999</v>
      </c>
      <c r="J370" s="28">
        <v>-0.18531755999999999</v>
      </c>
      <c r="K370" s="31">
        <v>176.81992919999999</v>
      </c>
      <c r="L370" s="31">
        <v>139.30921053</v>
      </c>
    </row>
    <row r="371" spans="1:12" ht="15" customHeight="1" x14ac:dyDescent="0.25">
      <c r="A371" s="36">
        <v>38981</v>
      </c>
      <c r="B371" s="33" t="s">
        <v>89</v>
      </c>
      <c r="C371" s="23">
        <v>7.057099E-2</v>
      </c>
      <c r="D371" s="23">
        <v>0.92942901</v>
      </c>
      <c r="E371" s="61">
        <v>1.24767E-2</v>
      </c>
      <c r="F371" s="61">
        <v>0</v>
      </c>
      <c r="G371" s="61">
        <v>0</v>
      </c>
      <c r="H371" s="61">
        <v>8.8049000000000005E-4</v>
      </c>
      <c r="I371" s="26">
        <v>141.00021860000001</v>
      </c>
      <c r="J371" s="23">
        <v>-0.18460024</v>
      </c>
      <c r="K371" s="26">
        <v>179.02605767</v>
      </c>
      <c r="L371" s="26">
        <v>139.30921053</v>
      </c>
    </row>
    <row r="372" spans="1:12" ht="15" customHeight="1" x14ac:dyDescent="0.25">
      <c r="A372" s="40">
        <v>38982</v>
      </c>
      <c r="B372" s="33" t="s">
        <v>89</v>
      </c>
      <c r="C372" s="28">
        <v>7.057099E-2</v>
      </c>
      <c r="D372" s="28">
        <v>0.92942901</v>
      </c>
      <c r="E372" s="62">
        <v>-1.14448E-3</v>
      </c>
      <c r="F372" s="62">
        <v>0</v>
      </c>
      <c r="G372" s="62">
        <v>0</v>
      </c>
      <c r="H372" s="62">
        <v>-8.0770000000000001E-5</v>
      </c>
      <c r="I372" s="31">
        <v>140.98883047000001</v>
      </c>
      <c r="J372" s="28">
        <v>-0.18466609</v>
      </c>
      <c r="K372" s="31">
        <v>178.82116665999999</v>
      </c>
      <c r="L372" s="31">
        <v>139.30921053</v>
      </c>
    </row>
    <row r="373" spans="1:12" ht="15" customHeight="1" x14ac:dyDescent="0.25">
      <c r="A373" s="36">
        <v>38985</v>
      </c>
      <c r="B373" s="33" t="s">
        <v>89</v>
      </c>
      <c r="C373" s="23">
        <v>7.057099E-2</v>
      </c>
      <c r="D373" s="23">
        <v>0.92942901</v>
      </c>
      <c r="E373" s="61">
        <v>-4.8780999999999998E-4</v>
      </c>
      <c r="F373" s="61">
        <v>-4.7225499999999998E-3</v>
      </c>
      <c r="G373" s="61">
        <v>0</v>
      </c>
      <c r="H373" s="61">
        <v>-4.4237E-3</v>
      </c>
      <c r="I373" s="26">
        <v>140.36513812000001</v>
      </c>
      <c r="J373" s="23">
        <v>-0.18827289</v>
      </c>
      <c r="K373" s="26">
        <v>178.73393583000001</v>
      </c>
      <c r="L373" s="26">
        <v>138.65131579000001</v>
      </c>
    </row>
    <row r="374" spans="1:12" ht="15" customHeight="1" x14ac:dyDescent="0.25">
      <c r="A374" s="40">
        <v>38986</v>
      </c>
      <c r="B374" s="33" t="s">
        <v>89</v>
      </c>
      <c r="C374" s="28">
        <v>7.057099E-2</v>
      </c>
      <c r="D374" s="28">
        <v>0.92942901</v>
      </c>
      <c r="E374" s="62">
        <v>6.0325099999999996E-3</v>
      </c>
      <c r="F374" s="62">
        <v>-2.3724800000000002E-3</v>
      </c>
      <c r="G374" s="62">
        <v>0</v>
      </c>
      <c r="H374" s="62">
        <v>-1.77933E-3</v>
      </c>
      <c r="I374" s="31">
        <v>140.11538206</v>
      </c>
      <c r="J374" s="28">
        <v>-0.18971721999999999</v>
      </c>
      <c r="K374" s="31">
        <v>179.81214943000001</v>
      </c>
      <c r="L374" s="31">
        <v>138.32236842</v>
      </c>
    </row>
    <row r="375" spans="1:12" ht="15" customHeight="1" x14ac:dyDescent="0.25">
      <c r="A375" s="36">
        <v>38987</v>
      </c>
      <c r="B375" s="33" t="s">
        <v>89</v>
      </c>
      <c r="C375" s="23">
        <v>7.057099E-2</v>
      </c>
      <c r="D375" s="23">
        <v>0.92942901</v>
      </c>
      <c r="E375" s="61">
        <v>5.34762E-3</v>
      </c>
      <c r="F375" s="61">
        <v>-3.5671800000000001E-3</v>
      </c>
      <c r="G375" s="61">
        <v>0</v>
      </c>
      <c r="H375" s="61">
        <v>-2.9380600000000002E-3</v>
      </c>
      <c r="I375" s="26">
        <v>139.70371531999999</v>
      </c>
      <c r="J375" s="23">
        <v>-0.19209787</v>
      </c>
      <c r="K375" s="26">
        <v>180.77371715000001</v>
      </c>
      <c r="L375" s="26">
        <v>137.82894737000001</v>
      </c>
    </row>
    <row r="376" spans="1:12" ht="15" customHeight="1" x14ac:dyDescent="0.25">
      <c r="A376" s="40">
        <v>38988</v>
      </c>
      <c r="B376" s="33" t="s">
        <v>89</v>
      </c>
      <c r="C376" s="28">
        <v>7.057099E-2</v>
      </c>
      <c r="D376" s="28">
        <v>0.92942901</v>
      </c>
      <c r="E376" s="62">
        <v>5.8466100000000003E-3</v>
      </c>
      <c r="F376" s="62">
        <v>-1.1933200000000001E-3</v>
      </c>
      <c r="G376" s="62">
        <v>0</v>
      </c>
      <c r="H376" s="62">
        <v>-6.9649999999999996E-4</v>
      </c>
      <c r="I376" s="31">
        <v>139.60641127</v>
      </c>
      <c r="J376" s="28">
        <v>-0.19266058</v>
      </c>
      <c r="K376" s="31">
        <v>181.83063018999999</v>
      </c>
      <c r="L376" s="31">
        <v>137.66447367999999</v>
      </c>
    </row>
    <row r="377" spans="1:12" ht="15" customHeight="1" x14ac:dyDescent="0.25">
      <c r="A377" s="36">
        <v>38989</v>
      </c>
      <c r="B377" s="33" t="s">
        <v>89</v>
      </c>
      <c r="C377" s="23">
        <v>7.057099E-2</v>
      </c>
      <c r="D377" s="23">
        <v>0.92942901</v>
      </c>
      <c r="E377" s="61">
        <v>1.6227370000000001E-2</v>
      </c>
      <c r="F377" s="61">
        <v>-2.3894900000000002E-3</v>
      </c>
      <c r="G377" s="61">
        <v>0</v>
      </c>
      <c r="H377" s="61">
        <v>-1.0756800000000001E-3</v>
      </c>
      <c r="I377" s="26">
        <v>139.45623997999999</v>
      </c>
      <c r="J377" s="23">
        <v>-0.19352902</v>
      </c>
      <c r="K377" s="26">
        <v>184.78126363000001</v>
      </c>
      <c r="L377" s="26">
        <v>137.33552632000001</v>
      </c>
    </row>
    <row r="378" spans="1:12" ht="15" customHeight="1" x14ac:dyDescent="0.25">
      <c r="A378" s="40">
        <v>38993</v>
      </c>
      <c r="B378" s="33" t="s">
        <v>89</v>
      </c>
      <c r="C378" s="28">
        <v>0.1060613</v>
      </c>
      <c r="D378" s="28">
        <v>0.89393869999999997</v>
      </c>
      <c r="E378" s="62">
        <v>-4.2266999999999999E-4</v>
      </c>
      <c r="F378" s="62">
        <v>-9.5808400000000002E-3</v>
      </c>
      <c r="G378" s="62">
        <v>7.0980000000000001E-5</v>
      </c>
      <c r="H378" s="62">
        <v>-8.6804900000000008E-3</v>
      </c>
      <c r="I378" s="31">
        <v>138.24569120000001</v>
      </c>
      <c r="J378" s="28">
        <v>-0.20052958000000001</v>
      </c>
      <c r="K378" s="31">
        <v>184.70316161</v>
      </c>
      <c r="L378" s="31">
        <v>136.01973684000001</v>
      </c>
    </row>
    <row r="379" spans="1:12" ht="15" customHeight="1" x14ac:dyDescent="0.25">
      <c r="A379" s="36">
        <v>38994</v>
      </c>
      <c r="B379" s="33" t="s">
        <v>89</v>
      </c>
      <c r="C379" s="23">
        <v>0.1060613</v>
      </c>
      <c r="D379" s="23">
        <v>0.89393869999999997</v>
      </c>
      <c r="E379" s="61">
        <v>-4.3932999999999998E-4</v>
      </c>
      <c r="F379" s="61">
        <v>2.0556230000000002E-2</v>
      </c>
      <c r="G379" s="61">
        <v>0</v>
      </c>
      <c r="H379" s="61">
        <v>1.8329410000000001E-2</v>
      </c>
      <c r="I379" s="26">
        <v>140.77965338999999</v>
      </c>
      <c r="J379" s="23">
        <v>-0.18587576</v>
      </c>
      <c r="K379" s="26">
        <v>184.62201666000001</v>
      </c>
      <c r="L379" s="26">
        <v>138.81578947</v>
      </c>
    </row>
    <row r="380" spans="1:12" ht="15" customHeight="1" x14ac:dyDescent="0.25">
      <c r="A380" s="40">
        <v>38995</v>
      </c>
      <c r="B380" s="33" t="s">
        <v>89</v>
      </c>
      <c r="C380" s="28">
        <v>0.1060613</v>
      </c>
      <c r="D380" s="28">
        <v>0.89393869999999997</v>
      </c>
      <c r="E380" s="62">
        <v>1.9564109999999999E-2</v>
      </c>
      <c r="F380" s="62">
        <v>-2.6066349999999999E-2</v>
      </c>
      <c r="G380" s="62">
        <v>0</v>
      </c>
      <c r="H380" s="62">
        <v>-2.1226729999999999E-2</v>
      </c>
      <c r="I380" s="31">
        <v>137.79136237</v>
      </c>
      <c r="J380" s="28">
        <v>-0.20315695</v>
      </c>
      <c r="K380" s="31">
        <v>188.23398148000001</v>
      </c>
      <c r="L380" s="31">
        <v>135.19736842</v>
      </c>
    </row>
    <row r="381" spans="1:12" ht="15" customHeight="1" x14ac:dyDescent="0.25">
      <c r="A381" s="36">
        <v>38996</v>
      </c>
      <c r="B381" s="33" t="s">
        <v>89</v>
      </c>
      <c r="C381" s="23">
        <v>0.1060613</v>
      </c>
      <c r="D381" s="23">
        <v>0.89393869999999997</v>
      </c>
      <c r="E381" s="61">
        <v>9.4838800000000001E-3</v>
      </c>
      <c r="F381" s="61">
        <v>4.8661800000000003E-3</v>
      </c>
      <c r="G381" s="61">
        <v>0</v>
      </c>
      <c r="H381" s="61">
        <v>5.35594E-3</v>
      </c>
      <c r="I381" s="26">
        <v>138.52936457999999</v>
      </c>
      <c r="J381" s="23">
        <v>-0.19888911000000001</v>
      </c>
      <c r="K381" s="26">
        <v>190.0191705</v>
      </c>
      <c r="L381" s="26">
        <v>135.85526315999999</v>
      </c>
    </row>
    <row r="382" spans="1:12" ht="15" customHeight="1" x14ac:dyDescent="0.25">
      <c r="A382" s="40">
        <v>38999</v>
      </c>
      <c r="B382" s="33" t="s">
        <v>89</v>
      </c>
      <c r="C382" s="28">
        <v>0.1060613</v>
      </c>
      <c r="D382" s="28">
        <v>0.89393869999999997</v>
      </c>
      <c r="E382" s="62">
        <v>1.56402E-3</v>
      </c>
      <c r="F382" s="62">
        <v>3.63196E-3</v>
      </c>
      <c r="G382" s="62">
        <v>0</v>
      </c>
      <c r="H382" s="62">
        <v>3.4126299999999998E-3</v>
      </c>
      <c r="I382" s="31">
        <v>139.00211439</v>
      </c>
      <c r="J382" s="28">
        <v>-0.19615521</v>
      </c>
      <c r="K382" s="31">
        <v>190.31636388999999</v>
      </c>
      <c r="L382" s="31">
        <v>136.34868420999999</v>
      </c>
    </row>
    <row r="383" spans="1:12" ht="15" customHeight="1" x14ac:dyDescent="0.25">
      <c r="A383" s="36">
        <v>39000</v>
      </c>
      <c r="B383" s="33" t="s">
        <v>89</v>
      </c>
      <c r="C383" s="23">
        <v>0.1060613</v>
      </c>
      <c r="D383" s="23">
        <v>0.89393869999999997</v>
      </c>
      <c r="E383" s="61">
        <v>-7.9890800000000008E-3</v>
      </c>
      <c r="F383" s="61">
        <v>3.61882E-3</v>
      </c>
      <c r="G383" s="61">
        <v>0</v>
      </c>
      <c r="H383" s="61">
        <v>2.3876700000000002E-3</v>
      </c>
      <c r="I383" s="26">
        <v>139.33400538000001</v>
      </c>
      <c r="J383" s="23">
        <v>-0.19423588999999999</v>
      </c>
      <c r="K383" s="26">
        <v>188.79591028999999</v>
      </c>
      <c r="L383" s="26">
        <v>136.84210526000001</v>
      </c>
    </row>
    <row r="384" spans="1:12" ht="15" customHeight="1" x14ac:dyDescent="0.25">
      <c r="A384" s="40">
        <v>39001</v>
      </c>
      <c r="B384" s="33" t="s">
        <v>89</v>
      </c>
      <c r="C384" s="28">
        <v>0.1060613</v>
      </c>
      <c r="D384" s="28">
        <v>0.89393869999999997</v>
      </c>
      <c r="E384" s="62">
        <v>-1.1029809999999999E-2</v>
      </c>
      <c r="F384" s="62">
        <v>3.6057699999999999E-3</v>
      </c>
      <c r="G384" s="62">
        <v>0</v>
      </c>
      <c r="H384" s="62">
        <v>2.0535000000000002E-3</v>
      </c>
      <c r="I384" s="31">
        <v>139.62012791000001</v>
      </c>
      <c r="J384" s="28">
        <v>-0.19258126</v>
      </c>
      <c r="K384" s="31">
        <v>186.71352787999999</v>
      </c>
      <c r="L384" s="31">
        <v>137.33552632000001</v>
      </c>
    </row>
    <row r="385" spans="1:12" ht="15" customHeight="1" x14ac:dyDescent="0.25">
      <c r="A385" s="36">
        <v>39002</v>
      </c>
      <c r="B385" s="33" t="s">
        <v>89</v>
      </c>
      <c r="C385" s="23">
        <v>0.1060613</v>
      </c>
      <c r="D385" s="23">
        <v>0.89393869999999997</v>
      </c>
      <c r="E385" s="61">
        <v>6.6764800000000003E-3</v>
      </c>
      <c r="F385" s="61">
        <v>-2.39521E-3</v>
      </c>
      <c r="G385" s="61">
        <v>0</v>
      </c>
      <c r="H385" s="61">
        <v>-1.4330499999999999E-3</v>
      </c>
      <c r="I385" s="26">
        <v>139.42004469</v>
      </c>
      <c r="J385" s="23">
        <v>-0.19373832999999999</v>
      </c>
      <c r="K385" s="26">
        <v>187.96011725</v>
      </c>
      <c r="L385" s="26">
        <v>137.00657895000001</v>
      </c>
    </row>
    <row r="386" spans="1:12" ht="15" customHeight="1" x14ac:dyDescent="0.25">
      <c r="A386" s="40">
        <v>39003</v>
      </c>
      <c r="B386" s="33" t="s">
        <v>89</v>
      </c>
      <c r="C386" s="28">
        <v>0.1060613</v>
      </c>
      <c r="D386" s="28">
        <v>0.89393869999999997</v>
      </c>
      <c r="E386" s="62">
        <v>6.5674399999999999E-3</v>
      </c>
      <c r="F386" s="62">
        <v>3.60144E-3</v>
      </c>
      <c r="G386" s="62">
        <v>0</v>
      </c>
      <c r="H386" s="62">
        <v>3.9160200000000001E-3</v>
      </c>
      <c r="I386" s="31">
        <v>139.96601620000001</v>
      </c>
      <c r="J386" s="28">
        <v>-0.190581</v>
      </c>
      <c r="K386" s="31">
        <v>189.19453489</v>
      </c>
      <c r="L386" s="31">
        <v>137.5</v>
      </c>
    </row>
    <row r="387" spans="1:12" ht="15" customHeight="1" x14ac:dyDescent="0.25">
      <c r="A387" s="36">
        <v>39006</v>
      </c>
      <c r="B387" s="33" t="s">
        <v>89</v>
      </c>
      <c r="C387" s="23">
        <v>0.1060613</v>
      </c>
      <c r="D387" s="23">
        <v>0.89393869999999997</v>
      </c>
      <c r="E387" s="61">
        <v>2.2999600000000002E-3</v>
      </c>
      <c r="F387" s="61">
        <v>1.076555E-2</v>
      </c>
      <c r="G387" s="61">
        <v>0</v>
      </c>
      <c r="H387" s="61">
        <v>9.8676800000000002E-3</v>
      </c>
      <c r="I387" s="26">
        <v>141.34715589000001</v>
      </c>
      <c r="J387" s="23">
        <v>-0.18259391</v>
      </c>
      <c r="K387" s="26">
        <v>189.62967470999999</v>
      </c>
      <c r="L387" s="26">
        <v>138.98026315999999</v>
      </c>
    </row>
    <row r="388" spans="1:12" ht="15" customHeight="1" x14ac:dyDescent="0.25">
      <c r="A388" s="40">
        <v>39007</v>
      </c>
      <c r="B388" s="33" t="s">
        <v>89</v>
      </c>
      <c r="C388" s="28">
        <v>0.1060613</v>
      </c>
      <c r="D388" s="28">
        <v>0.89393869999999997</v>
      </c>
      <c r="E388" s="62">
        <v>-6.0817099999999997E-3</v>
      </c>
      <c r="F388" s="62">
        <v>1.1834300000000001E-3</v>
      </c>
      <c r="G388" s="62">
        <v>0</v>
      </c>
      <c r="H388" s="62">
        <v>4.1288000000000002E-4</v>
      </c>
      <c r="I388" s="31">
        <v>141.40551551999999</v>
      </c>
      <c r="J388" s="28">
        <v>-0.18225642</v>
      </c>
      <c r="K388" s="31">
        <v>188.47640203</v>
      </c>
      <c r="L388" s="31">
        <v>139.14473684000001</v>
      </c>
    </row>
    <row r="389" spans="1:12" ht="15" customHeight="1" x14ac:dyDescent="0.25">
      <c r="A389" s="36">
        <v>39008</v>
      </c>
      <c r="B389" s="33" t="s">
        <v>89</v>
      </c>
      <c r="C389" s="23">
        <v>0.1060613</v>
      </c>
      <c r="D389" s="23">
        <v>0.89393869999999997</v>
      </c>
      <c r="E389" s="61">
        <v>-1.6952200000000001E-3</v>
      </c>
      <c r="F389" s="61">
        <v>7.0921999999999999E-3</v>
      </c>
      <c r="G389" s="61">
        <v>0</v>
      </c>
      <c r="H389" s="61">
        <v>6.1601900000000003E-3</v>
      </c>
      <c r="I389" s="26">
        <v>142.27660093</v>
      </c>
      <c r="J389" s="23">
        <v>-0.17721896000000001</v>
      </c>
      <c r="K389" s="26">
        <v>188.15689377000001</v>
      </c>
      <c r="L389" s="26">
        <v>140.13157895000001</v>
      </c>
    </row>
    <row r="390" spans="1:12" ht="15" customHeight="1" x14ac:dyDescent="0.25">
      <c r="A390" s="40">
        <v>39009</v>
      </c>
      <c r="B390" s="33" t="s">
        <v>89</v>
      </c>
      <c r="C390" s="28">
        <v>0.1060613</v>
      </c>
      <c r="D390" s="28">
        <v>0.89393869999999997</v>
      </c>
      <c r="E390" s="62">
        <v>4.7978000000000002E-4</v>
      </c>
      <c r="F390" s="62">
        <v>0</v>
      </c>
      <c r="G390" s="62">
        <v>0</v>
      </c>
      <c r="H390" s="62">
        <v>5.0890000000000002E-5</v>
      </c>
      <c r="I390" s="31">
        <v>142.28384081999999</v>
      </c>
      <c r="J390" s="28">
        <v>-0.17717709000000001</v>
      </c>
      <c r="K390" s="31">
        <v>188.24716753000001</v>
      </c>
      <c r="L390" s="31">
        <v>140.13157895000001</v>
      </c>
    </row>
    <row r="391" spans="1:12" ht="15" customHeight="1" x14ac:dyDescent="0.25">
      <c r="A391" s="36">
        <v>39010</v>
      </c>
      <c r="B391" s="33" t="s">
        <v>89</v>
      </c>
      <c r="C391" s="23">
        <v>0.1060613</v>
      </c>
      <c r="D391" s="23">
        <v>0.89393869999999997</v>
      </c>
      <c r="E391" s="61">
        <v>1.079255E-2</v>
      </c>
      <c r="F391" s="61">
        <v>-1.1737099999999999E-3</v>
      </c>
      <c r="G391" s="61">
        <v>0</v>
      </c>
      <c r="H391" s="61">
        <v>9.5450000000000003E-5</v>
      </c>
      <c r="I391" s="26">
        <v>142.29742150999999</v>
      </c>
      <c r="J391" s="23">
        <v>-0.17709854999999999</v>
      </c>
      <c r="K391" s="26">
        <v>190.27883435000001</v>
      </c>
      <c r="L391" s="26">
        <v>139.96710526000001</v>
      </c>
    </row>
    <row r="392" spans="1:12" ht="15" customHeight="1" x14ac:dyDescent="0.25">
      <c r="A392" s="40">
        <v>39011</v>
      </c>
      <c r="B392" s="33" t="s">
        <v>89</v>
      </c>
      <c r="C392" s="28">
        <v>0.1060613</v>
      </c>
      <c r="D392" s="28">
        <v>0.89393869999999997</v>
      </c>
      <c r="E392" s="62">
        <v>1.0416109999999999E-2</v>
      </c>
      <c r="F392" s="62">
        <v>0</v>
      </c>
      <c r="G392" s="62">
        <v>0</v>
      </c>
      <c r="H392" s="62">
        <v>1.10475E-3</v>
      </c>
      <c r="I392" s="31">
        <v>142.45462405999999</v>
      </c>
      <c r="J392" s="28">
        <v>-0.17618945999999999</v>
      </c>
      <c r="K392" s="31">
        <v>192.26079988999999</v>
      </c>
      <c r="L392" s="31">
        <v>139.96710526000001</v>
      </c>
    </row>
    <row r="393" spans="1:12" ht="15" customHeight="1" x14ac:dyDescent="0.25">
      <c r="A393" s="36">
        <v>39013</v>
      </c>
      <c r="B393" s="33" t="s">
        <v>89</v>
      </c>
      <c r="C393" s="23">
        <v>0.1060613</v>
      </c>
      <c r="D393" s="23">
        <v>0.89393869999999997</v>
      </c>
      <c r="E393" s="61">
        <v>-3.3448000000000002E-3</v>
      </c>
      <c r="F393" s="61">
        <v>2.3501799999999999E-3</v>
      </c>
      <c r="G393" s="61">
        <v>0</v>
      </c>
      <c r="H393" s="61">
        <v>1.7461600000000001E-3</v>
      </c>
      <c r="I393" s="26">
        <v>142.70337258999999</v>
      </c>
      <c r="J393" s="23">
        <v>-0.17475094999999999</v>
      </c>
      <c r="K393" s="26">
        <v>191.61772611999999</v>
      </c>
      <c r="L393" s="26">
        <v>140.29605262999999</v>
      </c>
    </row>
    <row r="394" spans="1:12" ht="15" customHeight="1" x14ac:dyDescent="0.25">
      <c r="A394" s="40">
        <v>39016</v>
      </c>
      <c r="B394" s="33" t="s">
        <v>89</v>
      </c>
      <c r="C394" s="28">
        <v>0.1060613</v>
      </c>
      <c r="D394" s="28">
        <v>0.89393869999999997</v>
      </c>
      <c r="E394" s="62">
        <v>8.5594499999999997E-3</v>
      </c>
      <c r="F394" s="62">
        <v>8.2063299999999995E-3</v>
      </c>
      <c r="G394" s="62">
        <v>0</v>
      </c>
      <c r="H394" s="62">
        <v>8.2437799999999992E-3</v>
      </c>
      <c r="I394" s="31">
        <v>143.87978821999999</v>
      </c>
      <c r="J394" s="28">
        <v>-0.16794777999999999</v>
      </c>
      <c r="K394" s="31">
        <v>193.25786851999999</v>
      </c>
      <c r="L394" s="31">
        <v>141.44736842</v>
      </c>
    </row>
    <row r="395" spans="1:12" ht="15" customHeight="1" x14ac:dyDescent="0.25">
      <c r="A395" s="36">
        <v>39017</v>
      </c>
      <c r="B395" s="33" t="s">
        <v>89</v>
      </c>
      <c r="C395" s="23">
        <v>0.1060613</v>
      </c>
      <c r="D395" s="23">
        <v>0.89393869999999997</v>
      </c>
      <c r="E395" s="61">
        <v>1.238644E-2</v>
      </c>
      <c r="F395" s="61">
        <v>1.1627899999999999E-3</v>
      </c>
      <c r="G395" s="61">
        <v>0</v>
      </c>
      <c r="H395" s="61">
        <v>2.3531899999999998E-3</v>
      </c>
      <c r="I395" s="26">
        <v>144.21836399</v>
      </c>
      <c r="J395" s="23">
        <v>-0.16598979999999999</v>
      </c>
      <c r="K395" s="26">
        <v>195.65164471</v>
      </c>
      <c r="L395" s="26">
        <v>141.61184211</v>
      </c>
    </row>
    <row r="396" spans="1:12" ht="15" customHeight="1" x14ac:dyDescent="0.25">
      <c r="A396" s="40">
        <v>39020</v>
      </c>
      <c r="B396" s="33" t="s">
        <v>89</v>
      </c>
      <c r="C396" s="28">
        <v>0.1060613</v>
      </c>
      <c r="D396" s="28">
        <v>0.89393869999999997</v>
      </c>
      <c r="E396" s="62">
        <v>6.7343699999999999E-3</v>
      </c>
      <c r="F396" s="62">
        <v>5.8072000000000002E-3</v>
      </c>
      <c r="G396" s="62">
        <v>0</v>
      </c>
      <c r="H396" s="62">
        <v>5.9055399999999999E-3</v>
      </c>
      <c r="I396" s="31">
        <v>145.07005101999999</v>
      </c>
      <c r="J396" s="28">
        <v>-0.16106453000000001</v>
      </c>
      <c r="K396" s="31">
        <v>196.96923591999999</v>
      </c>
      <c r="L396" s="31">
        <v>142.43421053</v>
      </c>
    </row>
    <row r="397" spans="1:12" ht="15" customHeight="1" x14ac:dyDescent="0.25">
      <c r="A397" s="36">
        <v>39021</v>
      </c>
      <c r="B397" s="33" t="s">
        <v>89</v>
      </c>
      <c r="C397" s="23">
        <v>0.1060613</v>
      </c>
      <c r="D397" s="23">
        <v>0.89393869999999997</v>
      </c>
      <c r="E397" s="61">
        <v>-2.95072E-3</v>
      </c>
      <c r="F397" s="61">
        <v>1.1547300000000001E-3</v>
      </c>
      <c r="G397" s="61">
        <v>0</v>
      </c>
      <c r="H397" s="61">
        <v>7.1929999999999997E-4</v>
      </c>
      <c r="I397" s="26">
        <v>145.17440060000001</v>
      </c>
      <c r="J397" s="23">
        <v>-0.16046108000000001</v>
      </c>
      <c r="K397" s="26">
        <v>196.38803518</v>
      </c>
      <c r="L397" s="26">
        <v>142.59868420999999</v>
      </c>
    </row>
    <row r="398" spans="1:12" ht="15" customHeight="1" x14ac:dyDescent="0.25">
      <c r="A398" s="40">
        <v>39022</v>
      </c>
      <c r="B398" s="33" t="s">
        <v>89</v>
      </c>
      <c r="C398" s="28">
        <v>0.21523708999999999</v>
      </c>
      <c r="D398" s="28">
        <v>0.78476290999999998</v>
      </c>
      <c r="E398" s="62">
        <v>4.56055E-3</v>
      </c>
      <c r="F398" s="62">
        <v>3.9215689999999997E-2</v>
      </c>
      <c r="G398" s="62">
        <v>2.1834999999999999E-4</v>
      </c>
      <c r="H398" s="62">
        <v>3.1538259999999999E-2</v>
      </c>
      <c r="I398" s="31">
        <v>149.75294916000001</v>
      </c>
      <c r="J398" s="28">
        <v>-0.13398347999999999</v>
      </c>
      <c r="K398" s="31">
        <v>197.28367262</v>
      </c>
      <c r="L398" s="31">
        <v>148.19078947</v>
      </c>
    </row>
    <row r="399" spans="1:12" ht="15" customHeight="1" x14ac:dyDescent="0.25">
      <c r="A399" s="36">
        <v>39023</v>
      </c>
      <c r="B399" s="33" t="s">
        <v>89</v>
      </c>
      <c r="C399" s="23">
        <v>0.21523708999999999</v>
      </c>
      <c r="D399" s="23">
        <v>0.78476290999999998</v>
      </c>
      <c r="E399" s="61">
        <v>7.3316199999999996E-3</v>
      </c>
      <c r="F399" s="61">
        <v>-3.8845730000000002E-2</v>
      </c>
      <c r="G399" s="61">
        <v>0</v>
      </c>
      <c r="H399" s="61">
        <v>-2.8906649999999999E-2</v>
      </c>
      <c r="I399" s="26">
        <v>145.42409319999999</v>
      </c>
      <c r="J399" s="23">
        <v>-0.15901710999999999</v>
      </c>
      <c r="K399" s="26">
        <v>198.73008145</v>
      </c>
      <c r="L399" s="26">
        <v>142.43421053</v>
      </c>
    </row>
    <row r="400" spans="1:12" ht="15" customHeight="1" x14ac:dyDescent="0.25">
      <c r="A400" s="40">
        <v>39024</v>
      </c>
      <c r="B400" s="33" t="s">
        <v>89</v>
      </c>
      <c r="C400" s="28">
        <v>0.21523708999999999</v>
      </c>
      <c r="D400" s="28">
        <v>0.78476290999999998</v>
      </c>
      <c r="E400" s="62">
        <v>2.9551999999999998E-3</v>
      </c>
      <c r="F400" s="62">
        <v>-3.4642000000000002E-3</v>
      </c>
      <c r="G400" s="62">
        <v>0</v>
      </c>
      <c r="H400" s="62">
        <v>-2.0825100000000001E-3</v>
      </c>
      <c r="I400" s="31">
        <v>145.12124605</v>
      </c>
      <c r="J400" s="28">
        <v>-0.16076847</v>
      </c>
      <c r="K400" s="31">
        <v>199.31736806000001</v>
      </c>
      <c r="L400" s="31">
        <v>141.94078947</v>
      </c>
    </row>
    <row r="401" spans="1:12" ht="15" customHeight="1" x14ac:dyDescent="0.25">
      <c r="A401" s="36">
        <v>39027</v>
      </c>
      <c r="B401" s="33" t="s">
        <v>89</v>
      </c>
      <c r="C401" s="23">
        <v>0.21523708999999999</v>
      </c>
      <c r="D401" s="23">
        <v>0.78476290999999998</v>
      </c>
      <c r="E401" s="61">
        <v>2.014198E-2</v>
      </c>
      <c r="F401" s="61">
        <v>0</v>
      </c>
      <c r="G401" s="61">
        <v>0</v>
      </c>
      <c r="H401" s="61">
        <v>4.3353000000000003E-3</v>
      </c>
      <c r="I401" s="26">
        <v>145.75039039999999</v>
      </c>
      <c r="J401" s="23">
        <v>-0.15713014</v>
      </c>
      <c r="K401" s="26">
        <v>203.33201473</v>
      </c>
      <c r="L401" s="26">
        <v>141.94078947</v>
      </c>
    </row>
    <row r="402" spans="1:12" ht="15" customHeight="1" x14ac:dyDescent="0.25">
      <c r="A402" s="40">
        <v>39028</v>
      </c>
      <c r="B402" s="33" t="s">
        <v>89</v>
      </c>
      <c r="C402" s="28">
        <v>0.21523708999999999</v>
      </c>
      <c r="D402" s="28">
        <v>0.78476290999999998</v>
      </c>
      <c r="E402" s="62">
        <v>4.9435599999999996E-3</v>
      </c>
      <c r="F402" s="62">
        <v>-1.1587500000000001E-3</v>
      </c>
      <c r="G402" s="62">
        <v>0</v>
      </c>
      <c r="H402" s="62">
        <v>1.5469E-4</v>
      </c>
      <c r="I402" s="31">
        <v>145.77293706</v>
      </c>
      <c r="J402" s="28">
        <v>-0.15699975999999999</v>
      </c>
      <c r="K402" s="31">
        <v>204.33719786</v>
      </c>
      <c r="L402" s="31">
        <v>141.77631579000001</v>
      </c>
    </row>
    <row r="403" spans="1:12" ht="15" customHeight="1" x14ac:dyDescent="0.25">
      <c r="A403" s="36">
        <v>39029</v>
      </c>
      <c r="B403" s="33" t="s">
        <v>89</v>
      </c>
      <c r="C403" s="23">
        <v>0.21523708999999999</v>
      </c>
      <c r="D403" s="23">
        <v>0.78476290999999998</v>
      </c>
      <c r="E403" s="61">
        <v>-1.7706280000000001E-2</v>
      </c>
      <c r="F403" s="61">
        <v>1.1600899999999999E-3</v>
      </c>
      <c r="G403" s="61">
        <v>0</v>
      </c>
      <c r="H403" s="61">
        <v>-2.9006499999999998E-3</v>
      </c>
      <c r="I403" s="26">
        <v>145.35010088000001</v>
      </c>
      <c r="J403" s="23">
        <v>-0.15944501</v>
      </c>
      <c r="K403" s="26">
        <v>200.71914717000001</v>
      </c>
      <c r="L403" s="26">
        <v>141.94078947</v>
      </c>
    </row>
    <row r="404" spans="1:12" ht="15" customHeight="1" x14ac:dyDescent="0.25">
      <c r="A404" s="40">
        <v>39030</v>
      </c>
      <c r="B404" s="33" t="s">
        <v>89</v>
      </c>
      <c r="C404" s="28">
        <v>0.21523708999999999</v>
      </c>
      <c r="D404" s="28">
        <v>0.78476290999999998</v>
      </c>
      <c r="E404" s="62">
        <v>4.0225E-3</v>
      </c>
      <c r="F404" s="62">
        <v>3.4762500000000002E-3</v>
      </c>
      <c r="G404" s="62">
        <v>0</v>
      </c>
      <c r="H404" s="62">
        <v>3.5938200000000002E-3</v>
      </c>
      <c r="I404" s="31">
        <v>145.87246288</v>
      </c>
      <c r="J404" s="28">
        <v>-0.15642420000000001</v>
      </c>
      <c r="K404" s="31">
        <v>201.52653946999999</v>
      </c>
      <c r="L404" s="31">
        <v>142.43421053</v>
      </c>
    </row>
    <row r="405" spans="1:12" ht="15" customHeight="1" x14ac:dyDescent="0.25">
      <c r="A405" s="36">
        <v>39031</v>
      </c>
      <c r="B405" s="33" t="s">
        <v>89</v>
      </c>
      <c r="C405" s="23">
        <v>0.21523708999999999</v>
      </c>
      <c r="D405" s="23">
        <v>0.78476290999999998</v>
      </c>
      <c r="E405" s="61">
        <v>8.5563400000000008E-3</v>
      </c>
      <c r="F405" s="61">
        <v>-1.1547300000000001E-3</v>
      </c>
      <c r="G405" s="61">
        <v>0</v>
      </c>
      <c r="H405" s="61">
        <v>9.3545E-4</v>
      </c>
      <c r="I405" s="26">
        <v>146.00891924999999</v>
      </c>
      <c r="J405" s="23">
        <v>-0.15563508000000001</v>
      </c>
      <c r="K405" s="26">
        <v>203.25086977000001</v>
      </c>
      <c r="L405" s="26">
        <v>142.26973684000001</v>
      </c>
    </row>
    <row r="406" spans="1:12" ht="15" customHeight="1" x14ac:dyDescent="0.25">
      <c r="A406" s="40">
        <v>39034</v>
      </c>
      <c r="B406" s="33" t="s">
        <v>89</v>
      </c>
      <c r="C406" s="28">
        <v>0.21523708999999999</v>
      </c>
      <c r="D406" s="28">
        <v>0.78476290999999998</v>
      </c>
      <c r="E406" s="62">
        <v>1.6238900000000001E-2</v>
      </c>
      <c r="F406" s="62">
        <v>1.1560699999999999E-3</v>
      </c>
      <c r="G406" s="62">
        <v>0</v>
      </c>
      <c r="H406" s="62">
        <v>4.4024499999999996E-3</v>
      </c>
      <c r="I406" s="31">
        <v>146.65171687</v>
      </c>
      <c r="J406" s="28">
        <v>-0.15191779999999999</v>
      </c>
      <c r="K406" s="31">
        <v>206.55144082999999</v>
      </c>
      <c r="L406" s="31">
        <v>142.43421053</v>
      </c>
    </row>
    <row r="407" spans="1:12" ht="15" customHeight="1" x14ac:dyDescent="0.25">
      <c r="A407" s="36">
        <v>39035</v>
      </c>
      <c r="B407" s="33" t="s">
        <v>89</v>
      </c>
      <c r="C407" s="23">
        <v>0.21523708999999999</v>
      </c>
      <c r="D407" s="23">
        <v>0.78476290999999998</v>
      </c>
      <c r="E407" s="61">
        <v>-9.3352399999999999E-3</v>
      </c>
      <c r="F407" s="61">
        <v>-2.3094700000000001E-3</v>
      </c>
      <c r="G407" s="61">
        <v>0</v>
      </c>
      <c r="H407" s="61">
        <v>-3.82168E-3</v>
      </c>
      <c r="I407" s="26">
        <v>146.09126165999999</v>
      </c>
      <c r="J407" s="23">
        <v>-0.15515889999999999</v>
      </c>
      <c r="K407" s="26">
        <v>204.62323383</v>
      </c>
      <c r="L407" s="26">
        <v>142.10526315999999</v>
      </c>
    </row>
    <row r="408" spans="1:12" ht="15" customHeight="1" x14ac:dyDescent="0.25">
      <c r="A408" s="40">
        <v>39036</v>
      </c>
      <c r="B408" s="33" t="s">
        <v>89</v>
      </c>
      <c r="C408" s="28">
        <v>0.21523708999999999</v>
      </c>
      <c r="D408" s="28">
        <v>0.78476290999999998</v>
      </c>
      <c r="E408" s="62">
        <v>-2.5925000000000002E-3</v>
      </c>
      <c r="F408" s="62">
        <v>5.7870400000000002E-3</v>
      </c>
      <c r="G408" s="62">
        <v>0</v>
      </c>
      <c r="H408" s="62">
        <v>3.9834500000000004E-3</v>
      </c>
      <c r="I408" s="31">
        <v>146.67320896000001</v>
      </c>
      <c r="J408" s="28">
        <v>-0.15179350999999999</v>
      </c>
      <c r="K408" s="31">
        <v>204.09274868</v>
      </c>
      <c r="L408" s="31">
        <v>142.92763158</v>
      </c>
    </row>
    <row r="409" spans="1:12" ht="15" customHeight="1" x14ac:dyDescent="0.25">
      <c r="A409" s="36">
        <v>39037</v>
      </c>
      <c r="B409" s="33" t="s">
        <v>89</v>
      </c>
      <c r="C409" s="23">
        <v>0.21523708999999999</v>
      </c>
      <c r="D409" s="23">
        <v>0.78476290999999998</v>
      </c>
      <c r="E409" s="61">
        <v>6.3017799999999999E-3</v>
      </c>
      <c r="F409" s="61">
        <v>0</v>
      </c>
      <c r="G409" s="61">
        <v>0</v>
      </c>
      <c r="H409" s="61">
        <v>1.3563799999999999E-3</v>
      </c>
      <c r="I409" s="26">
        <v>146.87215309000001</v>
      </c>
      <c r="J409" s="23">
        <v>-0.15064303000000001</v>
      </c>
      <c r="K409" s="26">
        <v>205.37889623000001</v>
      </c>
      <c r="L409" s="26">
        <v>142.92763158</v>
      </c>
    </row>
    <row r="410" spans="1:12" ht="15" customHeight="1" x14ac:dyDescent="0.25">
      <c r="A410" s="40">
        <v>39038</v>
      </c>
      <c r="B410" s="33" t="s">
        <v>89</v>
      </c>
      <c r="C410" s="28">
        <v>0.21523708999999999</v>
      </c>
      <c r="D410" s="28">
        <v>0.78476290999999998</v>
      </c>
      <c r="E410" s="62">
        <v>-2.0031509999999999E-2</v>
      </c>
      <c r="F410" s="62">
        <v>-3.4522400000000001E-3</v>
      </c>
      <c r="G410" s="62">
        <v>0</v>
      </c>
      <c r="H410" s="62">
        <v>-7.0207200000000003E-3</v>
      </c>
      <c r="I410" s="31">
        <v>145.84100530000001</v>
      </c>
      <c r="J410" s="28">
        <v>-0.15660611999999999</v>
      </c>
      <c r="K410" s="31">
        <v>201.26484699</v>
      </c>
      <c r="L410" s="31">
        <v>142.43421053</v>
      </c>
    </row>
    <row r="411" spans="1:12" ht="15" customHeight="1" x14ac:dyDescent="0.25">
      <c r="A411" s="36">
        <v>39041</v>
      </c>
      <c r="B411" s="33" t="s">
        <v>89</v>
      </c>
      <c r="C411" s="23">
        <v>0.21523708999999999</v>
      </c>
      <c r="D411" s="23">
        <v>0.78476290999999998</v>
      </c>
      <c r="E411" s="61">
        <v>-1.010961E-2</v>
      </c>
      <c r="F411" s="61">
        <v>1.1547300000000001E-3</v>
      </c>
      <c r="G411" s="61">
        <v>0</v>
      </c>
      <c r="H411" s="61">
        <v>-1.2697699999999999E-3</v>
      </c>
      <c r="I411" s="26">
        <v>145.65582061999999</v>
      </c>
      <c r="J411" s="23">
        <v>-0.15767703999999999</v>
      </c>
      <c r="K411" s="26">
        <v>199.23013724</v>
      </c>
      <c r="L411" s="26">
        <v>142.59868420999999</v>
      </c>
    </row>
    <row r="412" spans="1:12" ht="15" customHeight="1" x14ac:dyDescent="0.25">
      <c r="A412" s="40">
        <v>39042</v>
      </c>
      <c r="B412" s="33" t="s">
        <v>89</v>
      </c>
      <c r="C412" s="28">
        <v>0.21523708999999999</v>
      </c>
      <c r="D412" s="28">
        <v>0.78476290999999998</v>
      </c>
      <c r="E412" s="62">
        <v>2.226363E-2</v>
      </c>
      <c r="F412" s="62">
        <v>0</v>
      </c>
      <c r="G412" s="62">
        <v>0</v>
      </c>
      <c r="H412" s="62">
        <v>4.7919599999999996E-3</v>
      </c>
      <c r="I412" s="31">
        <v>146.35379735000001</v>
      </c>
      <c r="J412" s="28">
        <v>-0.15364066000000001</v>
      </c>
      <c r="K412" s="31">
        <v>203.66572335999999</v>
      </c>
      <c r="L412" s="31">
        <v>142.59868420999999</v>
      </c>
    </row>
    <row r="413" spans="1:12" ht="15" customHeight="1" x14ac:dyDescent="0.25">
      <c r="A413" s="36">
        <v>39043</v>
      </c>
      <c r="B413" s="33" t="s">
        <v>89</v>
      </c>
      <c r="C413" s="23">
        <v>0.21523708999999999</v>
      </c>
      <c r="D413" s="23">
        <v>0.78476290999999998</v>
      </c>
      <c r="E413" s="61">
        <v>1.8202920000000001E-2</v>
      </c>
      <c r="F413" s="61">
        <v>2.3068099999999999E-3</v>
      </c>
      <c r="G413" s="61">
        <v>0</v>
      </c>
      <c r="H413" s="61">
        <v>5.7282399999999999E-3</v>
      </c>
      <c r="I413" s="26">
        <v>147.19214671</v>
      </c>
      <c r="J413" s="23">
        <v>-0.14879250999999999</v>
      </c>
      <c r="K413" s="26">
        <v>207.37303349999999</v>
      </c>
      <c r="L413" s="26">
        <v>142.92763158</v>
      </c>
    </row>
    <row r="414" spans="1:12" ht="15" customHeight="1" x14ac:dyDescent="0.25">
      <c r="A414" s="40">
        <v>39044</v>
      </c>
      <c r="B414" s="33" t="s">
        <v>89</v>
      </c>
      <c r="C414" s="28">
        <v>0.21523708999999999</v>
      </c>
      <c r="D414" s="28">
        <v>0.78476290999999998</v>
      </c>
      <c r="E414" s="62">
        <v>1.13379E-2</v>
      </c>
      <c r="F414" s="62">
        <v>2.3015000000000002E-3</v>
      </c>
      <c r="G414" s="62">
        <v>0</v>
      </c>
      <c r="H414" s="62">
        <v>4.2464699999999996E-3</v>
      </c>
      <c r="I414" s="31">
        <v>147.81719311000001</v>
      </c>
      <c r="J414" s="28">
        <v>-0.14517789</v>
      </c>
      <c r="K414" s="31">
        <v>209.72420858000001</v>
      </c>
      <c r="L414" s="31">
        <v>143.25657895000001</v>
      </c>
    </row>
    <row r="415" spans="1:12" ht="15" customHeight="1" x14ac:dyDescent="0.25">
      <c r="A415" s="36">
        <v>39045</v>
      </c>
      <c r="B415" s="33" t="s">
        <v>89</v>
      </c>
      <c r="C415" s="23">
        <v>0.21523708999999999</v>
      </c>
      <c r="D415" s="23">
        <v>0.78476290999999998</v>
      </c>
      <c r="E415" s="61">
        <v>9.7937300000000005E-3</v>
      </c>
      <c r="F415" s="61">
        <v>-3.4443199999999998E-3</v>
      </c>
      <c r="G415" s="61">
        <v>0</v>
      </c>
      <c r="H415" s="61">
        <v>-5.9500000000000004E-4</v>
      </c>
      <c r="I415" s="26">
        <v>147.72924205999999</v>
      </c>
      <c r="J415" s="23">
        <v>-0.14568650999999999</v>
      </c>
      <c r="K415" s="26">
        <v>211.77819026</v>
      </c>
      <c r="L415" s="26">
        <v>142.76315789</v>
      </c>
    </row>
    <row r="416" spans="1:12" ht="15" customHeight="1" x14ac:dyDescent="0.25">
      <c r="A416" s="40">
        <v>39048</v>
      </c>
      <c r="B416" s="33" t="s">
        <v>89</v>
      </c>
      <c r="C416" s="28">
        <v>0.21523708999999999</v>
      </c>
      <c r="D416" s="28">
        <v>0.78476290999999998</v>
      </c>
      <c r="E416" s="62">
        <v>9.3395300000000004E-3</v>
      </c>
      <c r="F416" s="62">
        <v>2.30415E-3</v>
      </c>
      <c r="G416" s="62">
        <v>0</v>
      </c>
      <c r="H416" s="62">
        <v>3.8184199999999999E-3</v>
      </c>
      <c r="I416" s="31">
        <v>148.29333468999999</v>
      </c>
      <c r="J416" s="28">
        <v>-0.14242437999999999</v>
      </c>
      <c r="K416" s="31">
        <v>213.75609854999999</v>
      </c>
      <c r="L416" s="31">
        <v>143.09210526000001</v>
      </c>
    </row>
    <row r="417" spans="1:12" ht="15" customHeight="1" x14ac:dyDescent="0.25">
      <c r="A417" s="36">
        <v>39049</v>
      </c>
      <c r="B417" s="33" t="s">
        <v>89</v>
      </c>
      <c r="C417" s="23">
        <v>0.21523708999999999</v>
      </c>
      <c r="D417" s="23">
        <v>0.78476290999999998</v>
      </c>
      <c r="E417" s="61">
        <v>-3.4734700000000002E-3</v>
      </c>
      <c r="F417" s="61">
        <v>-1.1494299999999999E-3</v>
      </c>
      <c r="G417" s="61">
        <v>0</v>
      </c>
      <c r="H417" s="61">
        <v>-1.6496499999999999E-3</v>
      </c>
      <c r="I417" s="26">
        <v>148.04870306000001</v>
      </c>
      <c r="J417" s="23">
        <v>-0.14383908000000001</v>
      </c>
      <c r="K417" s="26">
        <v>213.01362220999999</v>
      </c>
      <c r="L417" s="26">
        <v>142.92763158</v>
      </c>
    </row>
    <row r="418" spans="1:12" ht="15" customHeight="1" x14ac:dyDescent="0.25">
      <c r="A418" s="40">
        <v>39050</v>
      </c>
      <c r="B418" s="33" t="s">
        <v>89</v>
      </c>
      <c r="C418" s="28">
        <v>0.21523708999999999</v>
      </c>
      <c r="D418" s="28">
        <v>0.78476290999999998</v>
      </c>
      <c r="E418" s="62">
        <v>1.33233E-2</v>
      </c>
      <c r="F418" s="62">
        <v>0</v>
      </c>
      <c r="G418" s="62">
        <v>0</v>
      </c>
      <c r="H418" s="62">
        <v>2.8676700000000001E-3</v>
      </c>
      <c r="I418" s="31">
        <v>148.4732577</v>
      </c>
      <c r="J418" s="28">
        <v>-0.14138389000000001</v>
      </c>
      <c r="K418" s="31">
        <v>215.85166702000001</v>
      </c>
      <c r="L418" s="31">
        <v>142.92763158</v>
      </c>
    </row>
    <row r="419" spans="1:12" ht="15" customHeight="1" x14ac:dyDescent="0.25">
      <c r="A419" s="36">
        <v>39051</v>
      </c>
      <c r="B419" s="33" t="s">
        <v>89</v>
      </c>
      <c r="C419" s="23">
        <v>0.21523708999999999</v>
      </c>
      <c r="D419" s="23">
        <v>0.78476290999999998</v>
      </c>
      <c r="E419" s="61">
        <v>-1.0944239999999999E-2</v>
      </c>
      <c r="F419" s="61">
        <v>0</v>
      </c>
      <c r="G419" s="61">
        <v>0</v>
      </c>
      <c r="H419" s="61">
        <v>-2.3556100000000002E-3</v>
      </c>
      <c r="I419" s="26">
        <v>148.12351312999999</v>
      </c>
      <c r="J419" s="23">
        <v>-0.14340644999999999</v>
      </c>
      <c r="K419" s="26">
        <v>213.48933450999999</v>
      </c>
      <c r="L419" s="26">
        <v>142.92763158</v>
      </c>
    </row>
    <row r="420" spans="1:12" ht="15" customHeight="1" x14ac:dyDescent="0.25">
      <c r="A420" s="40">
        <v>39052</v>
      </c>
      <c r="B420" s="33" t="s">
        <v>89</v>
      </c>
      <c r="C420" s="28">
        <v>0.19047297999999999</v>
      </c>
      <c r="D420" s="28">
        <v>0.80952701999999999</v>
      </c>
      <c r="E420" s="62">
        <v>1.2609449999999999E-2</v>
      </c>
      <c r="F420" s="62">
        <v>-1.1507500000000001E-3</v>
      </c>
      <c r="G420" s="62">
        <v>4.9530000000000002E-5</v>
      </c>
      <c r="H420" s="62">
        <v>1.42067E-3</v>
      </c>
      <c r="I420" s="31">
        <v>148.33394783</v>
      </c>
      <c r="J420" s="28">
        <v>-0.14218950999999999</v>
      </c>
      <c r="K420" s="31">
        <v>216.18131840000001</v>
      </c>
      <c r="L420" s="31">
        <v>142.76315789</v>
      </c>
    </row>
    <row r="421" spans="1:12" ht="15" customHeight="1" x14ac:dyDescent="0.25">
      <c r="A421" s="36">
        <v>39055</v>
      </c>
      <c r="B421" s="33" t="s">
        <v>89</v>
      </c>
      <c r="C421" s="23">
        <v>0.19047297999999999</v>
      </c>
      <c r="D421" s="23">
        <v>0.80952701999999999</v>
      </c>
      <c r="E421" s="61">
        <v>1.1073E-2</v>
      </c>
      <c r="F421" s="61">
        <v>1.15207E-3</v>
      </c>
      <c r="G421" s="61">
        <v>0</v>
      </c>
      <c r="H421" s="61">
        <v>3.0417399999999998E-3</v>
      </c>
      <c r="I421" s="26">
        <v>148.78514150000001</v>
      </c>
      <c r="J421" s="23">
        <v>-0.13958028</v>
      </c>
      <c r="K421" s="26">
        <v>218.57509458000001</v>
      </c>
      <c r="L421" s="26">
        <v>142.92763158</v>
      </c>
    </row>
    <row r="422" spans="1:12" ht="15" customHeight="1" x14ac:dyDescent="0.25">
      <c r="A422" s="40">
        <v>39056</v>
      </c>
      <c r="B422" s="33" t="s">
        <v>89</v>
      </c>
      <c r="C422" s="28">
        <v>0.19047297999999999</v>
      </c>
      <c r="D422" s="28">
        <v>0.80952701999999999</v>
      </c>
      <c r="E422" s="62">
        <v>2.3666899999999999E-3</v>
      </c>
      <c r="F422" s="62">
        <v>2.3015000000000002E-3</v>
      </c>
      <c r="G422" s="62">
        <v>0</v>
      </c>
      <c r="H422" s="62">
        <v>2.3139100000000002E-3</v>
      </c>
      <c r="I422" s="31">
        <v>149.12941742000001</v>
      </c>
      <c r="J422" s="28">
        <v>-0.13758934</v>
      </c>
      <c r="K422" s="31">
        <v>219.09239367000001</v>
      </c>
      <c r="L422" s="31">
        <v>143.25657895000001</v>
      </c>
    </row>
    <row r="423" spans="1:12" ht="15" customHeight="1" x14ac:dyDescent="0.25">
      <c r="A423" s="36">
        <v>39057</v>
      </c>
      <c r="B423" s="33" t="s">
        <v>89</v>
      </c>
      <c r="C423" s="23">
        <v>0.19047297999999999</v>
      </c>
      <c r="D423" s="23">
        <v>0.80952701999999999</v>
      </c>
      <c r="E423" s="61">
        <v>-4.9814600000000001E-3</v>
      </c>
      <c r="F423" s="61">
        <v>1.1481099999999999E-3</v>
      </c>
      <c r="G423" s="61">
        <v>0</v>
      </c>
      <c r="H423" s="61">
        <v>-1.9409999999999999E-5</v>
      </c>
      <c r="I423" s="26">
        <v>149.12652272</v>
      </c>
      <c r="J423" s="23">
        <v>-0.13760607999999999</v>
      </c>
      <c r="K423" s="26">
        <v>218.00099402999999</v>
      </c>
      <c r="L423" s="26">
        <v>143.42105262999999</v>
      </c>
    </row>
    <row r="424" spans="1:12" ht="15" customHeight="1" x14ac:dyDescent="0.25">
      <c r="A424" s="40">
        <v>39058</v>
      </c>
      <c r="B424" s="33" t="s">
        <v>89</v>
      </c>
      <c r="C424" s="28">
        <v>0.19047297999999999</v>
      </c>
      <c r="D424" s="28">
        <v>0.80952701999999999</v>
      </c>
      <c r="E424" s="62">
        <v>1.12597E-3</v>
      </c>
      <c r="F424" s="62">
        <v>0</v>
      </c>
      <c r="G424" s="62">
        <v>0</v>
      </c>
      <c r="H424" s="62">
        <v>2.1447E-4</v>
      </c>
      <c r="I424" s="31">
        <v>149.15850553000001</v>
      </c>
      <c r="J424" s="28">
        <v>-0.13742112000000001</v>
      </c>
      <c r="K424" s="31">
        <v>218.24645752000001</v>
      </c>
      <c r="L424" s="31">
        <v>143.42105262999999</v>
      </c>
    </row>
    <row r="425" spans="1:12" ht="15" customHeight="1" x14ac:dyDescent="0.25">
      <c r="A425" s="36">
        <v>39059</v>
      </c>
      <c r="B425" s="33" t="s">
        <v>89</v>
      </c>
      <c r="C425" s="23">
        <v>0.19047297999999999</v>
      </c>
      <c r="D425" s="23">
        <v>0.80952701999999999</v>
      </c>
      <c r="E425" s="61">
        <v>-5.70719E-3</v>
      </c>
      <c r="F425" s="61">
        <v>4.5871599999999998E-3</v>
      </c>
      <c r="G425" s="61">
        <v>0</v>
      </c>
      <c r="H425" s="61">
        <v>2.6263599999999999E-3</v>
      </c>
      <c r="I425" s="26">
        <v>149.55024950999999</v>
      </c>
      <c r="J425" s="23">
        <v>-0.13515568</v>
      </c>
      <c r="K425" s="26">
        <v>217.00088245000001</v>
      </c>
      <c r="L425" s="26">
        <v>144.07894737000001</v>
      </c>
    </row>
    <row r="426" spans="1:12" ht="15" customHeight="1" x14ac:dyDescent="0.25">
      <c r="A426" s="40">
        <v>39062</v>
      </c>
      <c r="B426" s="33" t="s">
        <v>89</v>
      </c>
      <c r="C426" s="28">
        <v>0.19047297999999999</v>
      </c>
      <c r="D426" s="28">
        <v>0.80952701999999999</v>
      </c>
      <c r="E426" s="62">
        <v>-2.388999E-2</v>
      </c>
      <c r="F426" s="62">
        <v>-1.1415500000000001E-3</v>
      </c>
      <c r="G426" s="62">
        <v>0</v>
      </c>
      <c r="H426" s="62">
        <v>-5.4745100000000001E-3</v>
      </c>
      <c r="I426" s="31">
        <v>148.73153447000001</v>
      </c>
      <c r="J426" s="28">
        <v>-0.13989028000000001</v>
      </c>
      <c r="K426" s="31">
        <v>211.81673412000001</v>
      </c>
      <c r="L426" s="31">
        <v>143.91447367999999</v>
      </c>
    </row>
    <row r="427" spans="1:12" ht="15" customHeight="1" x14ac:dyDescent="0.25">
      <c r="A427" s="36">
        <v>39063</v>
      </c>
      <c r="B427" s="22" t="s">
        <v>88</v>
      </c>
      <c r="C427" s="23">
        <v>0.19047297999999999</v>
      </c>
      <c r="D427" s="23">
        <v>0.80952701999999999</v>
      </c>
      <c r="E427" s="61">
        <v>-4.1493479999999999E-2</v>
      </c>
      <c r="F427" s="61">
        <v>2.2857099999999998E-3</v>
      </c>
      <c r="G427" s="61">
        <v>0</v>
      </c>
      <c r="H427" s="61">
        <v>-6.05304E-3</v>
      </c>
      <c r="I427" s="26">
        <v>147.83125670999999</v>
      </c>
      <c r="J427" s="23">
        <v>-0.14509656000000001</v>
      </c>
      <c r="K427" s="26">
        <v>203.02772114999999</v>
      </c>
      <c r="L427" s="26">
        <v>144.24342104999999</v>
      </c>
    </row>
    <row r="428" spans="1:12" ht="15" customHeight="1" x14ac:dyDescent="0.25">
      <c r="A428" s="40">
        <v>39064</v>
      </c>
      <c r="B428" s="22" t="s">
        <v>88</v>
      </c>
      <c r="C428" s="28">
        <v>0.19047297999999999</v>
      </c>
      <c r="D428" s="28">
        <v>0.80952701999999999</v>
      </c>
      <c r="E428" s="62">
        <v>2.3101170000000001E-2</v>
      </c>
      <c r="F428" s="62">
        <v>1.14025E-3</v>
      </c>
      <c r="G428" s="62">
        <v>0</v>
      </c>
      <c r="H428" s="62">
        <v>5.3232100000000001E-3</v>
      </c>
      <c r="I428" s="31">
        <v>148.61819399000001</v>
      </c>
      <c r="J428" s="28">
        <v>-0.14054573000000001</v>
      </c>
      <c r="K428" s="31">
        <v>207.71789956000001</v>
      </c>
      <c r="L428" s="31">
        <v>144.40789473999999</v>
      </c>
    </row>
    <row r="429" spans="1:12" ht="15" customHeight="1" x14ac:dyDescent="0.25">
      <c r="A429" s="36">
        <v>39065</v>
      </c>
      <c r="B429" s="22" t="s">
        <v>88</v>
      </c>
      <c r="C429" s="23">
        <v>0.19047297999999999</v>
      </c>
      <c r="D429" s="23">
        <v>0.80952701999999999</v>
      </c>
      <c r="E429" s="61">
        <v>2.8029120000000001E-2</v>
      </c>
      <c r="F429" s="61">
        <v>3.4168599999999999E-3</v>
      </c>
      <c r="G429" s="61">
        <v>0</v>
      </c>
      <c r="H429" s="61">
        <v>8.1048300000000004E-3</v>
      </c>
      <c r="I429" s="26">
        <v>149.82271892</v>
      </c>
      <c r="J429" s="23">
        <v>-0.13358</v>
      </c>
      <c r="K429" s="26">
        <v>213.54005011000001</v>
      </c>
      <c r="L429" s="26">
        <v>144.90131579000001</v>
      </c>
    </row>
    <row r="430" spans="1:12" ht="15" customHeight="1" x14ac:dyDescent="0.25">
      <c r="A430" s="40">
        <v>39066</v>
      </c>
      <c r="B430" s="22" t="s">
        <v>88</v>
      </c>
      <c r="C430" s="28">
        <v>0.19047297999999999</v>
      </c>
      <c r="D430" s="28">
        <v>0.80952701999999999</v>
      </c>
      <c r="E430" s="62">
        <v>1.022197E-2</v>
      </c>
      <c r="F430" s="62">
        <v>-1.13507E-3</v>
      </c>
      <c r="G430" s="62">
        <v>0</v>
      </c>
      <c r="H430" s="62">
        <v>1.0281400000000001E-3</v>
      </c>
      <c r="I430" s="31">
        <v>149.97675698</v>
      </c>
      <c r="J430" s="28">
        <v>-0.13268920000000001</v>
      </c>
      <c r="K430" s="31">
        <v>215.72284941000001</v>
      </c>
      <c r="L430" s="31">
        <v>144.73684211</v>
      </c>
    </row>
    <row r="431" spans="1:12" ht="15" customHeight="1" x14ac:dyDescent="0.25">
      <c r="A431" s="36">
        <v>39069</v>
      </c>
      <c r="B431" s="22" t="s">
        <v>88</v>
      </c>
      <c r="C431" s="23">
        <v>0.19047297999999999</v>
      </c>
      <c r="D431" s="23">
        <v>0.80952701999999999</v>
      </c>
      <c r="E431" s="61">
        <v>-2.6753900000000001E-3</v>
      </c>
      <c r="F431" s="61">
        <v>0</v>
      </c>
      <c r="G431" s="61">
        <v>0</v>
      </c>
      <c r="H431" s="61">
        <v>-5.0958999999999998E-4</v>
      </c>
      <c r="I431" s="26">
        <v>149.90033030000001</v>
      </c>
      <c r="J431" s="23">
        <v>-0.13313116999999999</v>
      </c>
      <c r="K431" s="26">
        <v>215.14570591</v>
      </c>
      <c r="L431" s="26">
        <v>144.73684211</v>
      </c>
    </row>
    <row r="432" spans="1:12" ht="15" customHeight="1" x14ac:dyDescent="0.25">
      <c r="A432" s="40">
        <v>39070</v>
      </c>
      <c r="B432" s="22" t="s">
        <v>88</v>
      </c>
      <c r="C432" s="28">
        <v>0.19047297999999999</v>
      </c>
      <c r="D432" s="28">
        <v>0.80952701999999999</v>
      </c>
      <c r="E432" s="62">
        <v>-1.7509779999999999E-2</v>
      </c>
      <c r="F432" s="62">
        <v>2.2727300000000001E-3</v>
      </c>
      <c r="G432" s="62">
        <v>0</v>
      </c>
      <c r="H432" s="62">
        <v>-1.4953099999999999E-3</v>
      </c>
      <c r="I432" s="31">
        <v>149.67618339000001</v>
      </c>
      <c r="J432" s="28">
        <v>-0.13442741</v>
      </c>
      <c r="K432" s="31">
        <v>211.37855135999999</v>
      </c>
      <c r="L432" s="31">
        <v>145.06578947</v>
      </c>
    </row>
    <row r="433" spans="1:12" ht="15" customHeight="1" x14ac:dyDescent="0.25">
      <c r="A433" s="36">
        <v>39071</v>
      </c>
      <c r="B433" s="22" t="s">
        <v>88</v>
      </c>
      <c r="C433" s="23">
        <v>0.19047297999999999</v>
      </c>
      <c r="D433" s="23">
        <v>0.80952701999999999</v>
      </c>
      <c r="E433" s="61">
        <v>-7.2074299999999999E-3</v>
      </c>
      <c r="F433" s="61">
        <v>1.13379E-3</v>
      </c>
      <c r="G433" s="61">
        <v>0</v>
      </c>
      <c r="H433" s="61">
        <v>-4.5499000000000001E-4</v>
      </c>
      <c r="I433" s="26">
        <v>149.60808223000001</v>
      </c>
      <c r="J433" s="23">
        <v>-0.13482124000000001</v>
      </c>
      <c r="K433" s="26">
        <v>209.85505481999999</v>
      </c>
      <c r="L433" s="26">
        <v>145.23026315999999</v>
      </c>
    </row>
    <row r="434" spans="1:12" ht="15" customHeight="1" x14ac:dyDescent="0.25">
      <c r="A434" s="40">
        <v>39072</v>
      </c>
      <c r="B434" s="22" t="s">
        <v>88</v>
      </c>
      <c r="C434" s="28">
        <v>0.19047297999999999</v>
      </c>
      <c r="D434" s="28">
        <v>0.80952701999999999</v>
      </c>
      <c r="E434" s="62">
        <v>6.9794200000000001E-3</v>
      </c>
      <c r="F434" s="62">
        <v>1.1325E-3</v>
      </c>
      <c r="G434" s="62">
        <v>0</v>
      </c>
      <c r="H434" s="62">
        <v>2.24618E-3</v>
      </c>
      <c r="I434" s="31">
        <v>149.94412928</v>
      </c>
      <c r="J434" s="28">
        <v>-0.13287789</v>
      </c>
      <c r="K434" s="31">
        <v>211.31972127</v>
      </c>
      <c r="L434" s="31">
        <v>145.39473684000001</v>
      </c>
    </row>
    <row r="435" spans="1:12" ht="15" customHeight="1" x14ac:dyDescent="0.25">
      <c r="A435" s="36">
        <v>39073</v>
      </c>
      <c r="B435" s="22" t="s">
        <v>88</v>
      </c>
      <c r="C435" s="23">
        <v>0.19047297999999999</v>
      </c>
      <c r="D435" s="23">
        <v>0.80952701999999999</v>
      </c>
      <c r="E435" s="61">
        <v>1.1207750000000001E-2</v>
      </c>
      <c r="F435" s="61">
        <v>0</v>
      </c>
      <c r="G435" s="61">
        <v>0</v>
      </c>
      <c r="H435" s="61">
        <v>2.1347699999999998E-3</v>
      </c>
      <c r="I435" s="26">
        <v>150.26422600999999</v>
      </c>
      <c r="J435" s="23">
        <v>-0.13102678000000001</v>
      </c>
      <c r="K435" s="26">
        <v>213.68813965000001</v>
      </c>
      <c r="L435" s="26">
        <v>145.39473684000001</v>
      </c>
    </row>
    <row r="436" spans="1:12" ht="15" customHeight="1" x14ac:dyDescent="0.25">
      <c r="A436" s="40">
        <v>39077</v>
      </c>
      <c r="B436" s="22" t="s">
        <v>88</v>
      </c>
      <c r="C436" s="28">
        <v>0.19047297999999999</v>
      </c>
      <c r="D436" s="28">
        <v>0.80952701999999999</v>
      </c>
      <c r="E436" s="62">
        <v>1.304866E-2</v>
      </c>
      <c r="F436" s="62">
        <v>2.2624400000000001E-3</v>
      </c>
      <c r="G436" s="62">
        <v>0</v>
      </c>
      <c r="H436" s="62">
        <v>4.3169300000000001E-3</v>
      </c>
      <c r="I436" s="31">
        <v>150.91290554</v>
      </c>
      <c r="J436" s="28">
        <v>-0.12727548</v>
      </c>
      <c r="K436" s="31">
        <v>216.47648318</v>
      </c>
      <c r="L436" s="31">
        <v>145.72368420999999</v>
      </c>
    </row>
    <row r="437" spans="1:12" ht="15" customHeight="1" x14ac:dyDescent="0.25">
      <c r="A437" s="36">
        <v>39078</v>
      </c>
      <c r="B437" s="22" t="s">
        <v>88</v>
      </c>
      <c r="C437" s="23">
        <v>0.19047297999999999</v>
      </c>
      <c r="D437" s="23">
        <v>0.80952701999999999</v>
      </c>
      <c r="E437" s="61">
        <v>1.2304259999999999E-2</v>
      </c>
      <c r="F437" s="61">
        <v>0</v>
      </c>
      <c r="G437" s="61">
        <v>0</v>
      </c>
      <c r="H437" s="61">
        <v>2.3436300000000002E-3</v>
      </c>
      <c r="I437" s="26">
        <v>151.26658943999999</v>
      </c>
      <c r="J437" s="23">
        <v>-0.12523013999999999</v>
      </c>
      <c r="K437" s="26">
        <v>219.14006634</v>
      </c>
      <c r="L437" s="26">
        <v>145.72368420999999</v>
      </c>
    </row>
    <row r="438" spans="1:12" ht="15" customHeight="1" x14ac:dyDescent="0.25">
      <c r="A438" s="40">
        <v>39079</v>
      </c>
      <c r="B438" s="22" t="s">
        <v>88</v>
      </c>
      <c r="C438" s="28">
        <v>0.19047297999999999</v>
      </c>
      <c r="D438" s="28">
        <v>0.80952701999999999</v>
      </c>
      <c r="E438" s="62">
        <v>-4.64249E-3</v>
      </c>
      <c r="F438" s="62">
        <v>3.3860000000000001E-3</v>
      </c>
      <c r="G438" s="62">
        <v>0</v>
      </c>
      <c r="H438" s="62">
        <v>1.8567900000000001E-3</v>
      </c>
      <c r="I438" s="31">
        <v>151.54746030999999</v>
      </c>
      <c r="J438" s="28">
        <v>-0.12360587000000001</v>
      </c>
      <c r="K438" s="31">
        <v>218.12271146</v>
      </c>
      <c r="L438" s="31">
        <v>146.21710526000001</v>
      </c>
    </row>
    <row r="439" spans="1:12" ht="15" customHeight="1" x14ac:dyDescent="0.25">
      <c r="A439" s="36">
        <v>39080</v>
      </c>
      <c r="B439" s="22" t="s">
        <v>88</v>
      </c>
      <c r="C439" s="23">
        <v>0.19047297999999999</v>
      </c>
      <c r="D439" s="23">
        <v>0.80952701999999999</v>
      </c>
      <c r="E439" s="61">
        <v>1.194634E-2</v>
      </c>
      <c r="F439" s="61">
        <v>2.024747E-2</v>
      </c>
      <c r="G439" s="61">
        <v>0</v>
      </c>
      <c r="H439" s="61">
        <v>1.8666329999999998E-2</v>
      </c>
      <c r="I439" s="26">
        <v>154.37629487000001</v>
      </c>
      <c r="J439" s="23">
        <v>-0.10724681</v>
      </c>
      <c r="K439" s="26">
        <v>220.72847884000001</v>
      </c>
      <c r="L439" s="26">
        <v>149.17763158</v>
      </c>
    </row>
    <row r="440" spans="1:12" ht="15" customHeight="1" x14ac:dyDescent="0.25">
      <c r="A440" s="40">
        <v>39084</v>
      </c>
      <c r="B440" s="33" t="s">
        <v>89</v>
      </c>
      <c r="C440" s="28">
        <v>0.17433412000000001</v>
      </c>
      <c r="D440" s="28">
        <v>0.82566587999999996</v>
      </c>
      <c r="E440" s="62">
        <v>2.0481220000000001E-2</v>
      </c>
      <c r="F440" s="62">
        <v>4.4101399999999999E-3</v>
      </c>
      <c r="G440" s="62">
        <v>3.2280000000000003E-5</v>
      </c>
      <c r="H440" s="62">
        <v>7.1796000000000004E-3</v>
      </c>
      <c r="I440" s="31">
        <v>155.48465529999999</v>
      </c>
      <c r="J440" s="28">
        <v>-0.1008372</v>
      </c>
      <c r="K440" s="31">
        <v>225.24926715999999</v>
      </c>
      <c r="L440" s="31">
        <v>149.83552632000001</v>
      </c>
    </row>
    <row r="441" spans="1:12" ht="15" customHeight="1" x14ac:dyDescent="0.25">
      <c r="A441" s="36">
        <v>39085</v>
      </c>
      <c r="B441" s="33" t="s">
        <v>89</v>
      </c>
      <c r="C441" s="23">
        <v>0.17433412000000001</v>
      </c>
      <c r="D441" s="23">
        <v>0.82566587999999996</v>
      </c>
      <c r="E441" s="61">
        <v>7.1058400000000004E-3</v>
      </c>
      <c r="F441" s="61">
        <v>-2.305159E-2</v>
      </c>
      <c r="G441" s="61">
        <v>0</v>
      </c>
      <c r="H441" s="61">
        <v>-1.779412E-2</v>
      </c>
      <c r="I441" s="26">
        <v>152.71794223000001</v>
      </c>
      <c r="J441" s="23">
        <v>-0.11683701000000001</v>
      </c>
      <c r="K441" s="26">
        <v>226.84985140000001</v>
      </c>
      <c r="L441" s="26">
        <v>146.38157895000001</v>
      </c>
    </row>
    <row r="442" spans="1:12" ht="15" customHeight="1" x14ac:dyDescent="0.25">
      <c r="A442" s="40">
        <v>39086</v>
      </c>
      <c r="B442" s="22" t="s">
        <v>88</v>
      </c>
      <c r="C442" s="28">
        <v>0.17433412000000001</v>
      </c>
      <c r="D442" s="28">
        <v>0.82566587999999996</v>
      </c>
      <c r="E442" s="62">
        <v>3.7424699999999999E-3</v>
      </c>
      <c r="F442" s="62">
        <v>1.1236E-3</v>
      </c>
      <c r="G442" s="62">
        <v>0</v>
      </c>
      <c r="H442" s="62">
        <v>1.58015E-3</v>
      </c>
      <c r="I442" s="31">
        <v>152.95926023999999</v>
      </c>
      <c r="J442" s="28">
        <v>-0.11544148</v>
      </c>
      <c r="K442" s="31">
        <v>227.69883050000001</v>
      </c>
      <c r="L442" s="31">
        <v>146.54605262999999</v>
      </c>
    </row>
    <row r="443" spans="1:12" ht="15" customHeight="1" x14ac:dyDescent="0.25">
      <c r="A443" s="36">
        <v>39087</v>
      </c>
      <c r="B443" s="33" t="s">
        <v>89</v>
      </c>
      <c r="C443" s="23">
        <v>0.17433412000000001</v>
      </c>
      <c r="D443" s="23">
        <v>0.82566587999999996</v>
      </c>
      <c r="E443" s="61">
        <v>-1.1270200000000001E-3</v>
      </c>
      <c r="F443" s="61">
        <v>5.61167E-3</v>
      </c>
      <c r="G443" s="61">
        <v>0</v>
      </c>
      <c r="H443" s="61">
        <v>4.4368899999999998E-3</v>
      </c>
      <c r="I443" s="26">
        <v>153.63792341000001</v>
      </c>
      <c r="J443" s="23">
        <v>-0.11151679</v>
      </c>
      <c r="K443" s="26">
        <v>227.44220958</v>
      </c>
      <c r="L443" s="26">
        <v>147.36842104999999</v>
      </c>
    </row>
    <row r="444" spans="1:12" ht="15" customHeight="1" x14ac:dyDescent="0.25">
      <c r="A444" s="40">
        <v>39090</v>
      </c>
      <c r="B444" s="33" t="s">
        <v>89</v>
      </c>
      <c r="C444" s="28">
        <v>0.17433412000000001</v>
      </c>
      <c r="D444" s="28">
        <v>0.82566587999999996</v>
      </c>
      <c r="E444" s="62">
        <v>-8.0452000000000006E-3</v>
      </c>
      <c r="F444" s="62">
        <v>3.3482099999999999E-3</v>
      </c>
      <c r="G444" s="62">
        <v>0</v>
      </c>
      <c r="H444" s="62">
        <v>1.36195E-3</v>
      </c>
      <c r="I444" s="31">
        <v>153.84717101999999</v>
      </c>
      <c r="J444" s="28">
        <v>-0.11030672</v>
      </c>
      <c r="K444" s="31">
        <v>225.61239083000001</v>
      </c>
      <c r="L444" s="31">
        <v>147.86184211</v>
      </c>
    </row>
    <row r="445" spans="1:12" ht="15" customHeight="1" x14ac:dyDescent="0.25">
      <c r="A445" s="36">
        <v>39091</v>
      </c>
      <c r="B445" s="33" t="s">
        <v>89</v>
      </c>
      <c r="C445" s="23">
        <v>0.17433412000000001</v>
      </c>
      <c r="D445" s="23">
        <v>0.82566587999999996</v>
      </c>
      <c r="E445" s="61">
        <v>-3.1200999999999998E-3</v>
      </c>
      <c r="F445" s="61">
        <v>1.11235E-3</v>
      </c>
      <c r="G445" s="61">
        <v>0</v>
      </c>
      <c r="H445" s="61">
        <v>3.7449E-4</v>
      </c>
      <c r="I445" s="26">
        <v>153.90478489</v>
      </c>
      <c r="J445" s="23">
        <v>-0.10997353999999999</v>
      </c>
      <c r="K445" s="26">
        <v>224.90845834999999</v>
      </c>
      <c r="L445" s="26">
        <v>148.02631579000001</v>
      </c>
    </row>
    <row r="446" spans="1:12" ht="15" customHeight="1" x14ac:dyDescent="0.25">
      <c r="A446" s="40">
        <v>39092</v>
      </c>
      <c r="B446" s="33" t="s">
        <v>89</v>
      </c>
      <c r="C446" s="28">
        <v>0.17433412000000001</v>
      </c>
      <c r="D446" s="28">
        <v>0.82566587999999996</v>
      </c>
      <c r="E446" s="62">
        <v>-1.531107E-2</v>
      </c>
      <c r="F446" s="62">
        <v>1.11111E-3</v>
      </c>
      <c r="G446" s="62">
        <v>0</v>
      </c>
      <c r="H446" s="62">
        <v>-1.75184E-3</v>
      </c>
      <c r="I446" s="31">
        <v>153.63516903999999</v>
      </c>
      <c r="J446" s="28">
        <v>-0.11153272</v>
      </c>
      <c r="K446" s="31">
        <v>221.46486931000001</v>
      </c>
      <c r="L446" s="31">
        <v>148.19078947</v>
      </c>
    </row>
    <row r="447" spans="1:12" ht="15" customHeight="1" x14ac:dyDescent="0.25">
      <c r="A447" s="36">
        <v>39093</v>
      </c>
      <c r="B447" s="33" t="s">
        <v>89</v>
      </c>
      <c r="C447" s="23">
        <v>0.17433412000000001</v>
      </c>
      <c r="D447" s="23">
        <v>0.82566587999999996</v>
      </c>
      <c r="E447" s="61">
        <v>1.057525E-2</v>
      </c>
      <c r="F447" s="61">
        <v>3.3296300000000001E-3</v>
      </c>
      <c r="G447" s="61">
        <v>0</v>
      </c>
      <c r="H447" s="61">
        <v>4.5927900000000002E-3</v>
      </c>
      <c r="I447" s="26">
        <v>154.34078339000001</v>
      </c>
      <c r="J447" s="23">
        <v>-0.10745217999999999</v>
      </c>
      <c r="K447" s="26">
        <v>223.80691558000001</v>
      </c>
      <c r="L447" s="26">
        <v>148.68421053</v>
      </c>
    </row>
    <row r="448" spans="1:12" ht="15" customHeight="1" x14ac:dyDescent="0.25">
      <c r="A448" s="40">
        <v>39094</v>
      </c>
      <c r="B448" s="22" t="s">
        <v>88</v>
      </c>
      <c r="C448" s="28">
        <v>0.17433412000000001</v>
      </c>
      <c r="D448" s="28">
        <v>0.82566587999999996</v>
      </c>
      <c r="E448" s="62">
        <v>1.238619E-2</v>
      </c>
      <c r="F448" s="62">
        <v>0</v>
      </c>
      <c r="G448" s="62">
        <v>0</v>
      </c>
      <c r="H448" s="62">
        <v>2.15934E-3</v>
      </c>
      <c r="I448" s="31">
        <v>154.67405687999999</v>
      </c>
      <c r="J448" s="28">
        <v>-0.10552487000000001</v>
      </c>
      <c r="K448" s="31">
        <v>226.57903010999999</v>
      </c>
      <c r="L448" s="31">
        <v>148.68421053</v>
      </c>
    </row>
    <row r="449" spans="1:12" ht="15" customHeight="1" x14ac:dyDescent="0.25">
      <c r="A449" s="36">
        <v>39097</v>
      </c>
      <c r="B449" s="22" t="s">
        <v>88</v>
      </c>
      <c r="C449" s="23">
        <v>0.17433412000000001</v>
      </c>
      <c r="D449" s="23">
        <v>0.82566587999999996</v>
      </c>
      <c r="E449" s="61">
        <v>5.6987599999999998E-3</v>
      </c>
      <c r="F449" s="61">
        <v>2.2123899999999998E-3</v>
      </c>
      <c r="G449" s="61">
        <v>0</v>
      </c>
      <c r="H449" s="61">
        <v>2.8201799999999998E-3</v>
      </c>
      <c r="I449" s="26">
        <v>155.11026594000001</v>
      </c>
      <c r="J449" s="23">
        <v>-0.10300228</v>
      </c>
      <c r="K449" s="26">
        <v>227.87024922000001</v>
      </c>
      <c r="L449" s="26">
        <v>149.01315789</v>
      </c>
    </row>
    <row r="450" spans="1:12" ht="15" customHeight="1" x14ac:dyDescent="0.25">
      <c r="A450" s="40">
        <v>39098</v>
      </c>
      <c r="B450" s="22" t="s">
        <v>88</v>
      </c>
      <c r="C450" s="28">
        <v>0.17433412000000001</v>
      </c>
      <c r="D450" s="28">
        <v>0.82566587999999996</v>
      </c>
      <c r="E450" s="62">
        <v>1.1306199999999999E-3</v>
      </c>
      <c r="F450" s="62">
        <v>-1.1037499999999999E-3</v>
      </c>
      <c r="G450" s="62">
        <v>0</v>
      </c>
      <c r="H450" s="62">
        <v>-7.1422E-4</v>
      </c>
      <c r="I450" s="31">
        <v>154.99948233000001</v>
      </c>
      <c r="J450" s="28">
        <v>-0.10364294</v>
      </c>
      <c r="K450" s="31">
        <v>228.12788445000001</v>
      </c>
      <c r="L450" s="31">
        <v>148.84868420999999</v>
      </c>
    </row>
    <row r="451" spans="1:12" ht="15" customHeight="1" x14ac:dyDescent="0.25">
      <c r="A451" s="36">
        <v>39099</v>
      </c>
      <c r="B451" s="22" t="s">
        <v>88</v>
      </c>
      <c r="C451" s="23">
        <v>0.17433412000000001</v>
      </c>
      <c r="D451" s="23">
        <v>0.82566587999999996</v>
      </c>
      <c r="E451" s="61">
        <v>6.5848900000000004E-3</v>
      </c>
      <c r="F451" s="61">
        <v>2.2099400000000001E-3</v>
      </c>
      <c r="G451" s="61">
        <v>0</v>
      </c>
      <c r="H451" s="61">
        <v>2.9726499999999999E-3</v>
      </c>
      <c r="I451" s="26">
        <v>155.46024095000001</v>
      </c>
      <c r="J451" s="23">
        <v>-0.10097839</v>
      </c>
      <c r="K451" s="26">
        <v>229.63008042999999</v>
      </c>
      <c r="L451" s="26">
        <v>149.17763158</v>
      </c>
    </row>
    <row r="452" spans="1:12" ht="15" customHeight="1" x14ac:dyDescent="0.25">
      <c r="A452" s="40">
        <v>39100</v>
      </c>
      <c r="B452" s="22" t="s">
        <v>88</v>
      </c>
      <c r="C452" s="28">
        <v>0.17433412000000001</v>
      </c>
      <c r="D452" s="28">
        <v>0.82566587999999996</v>
      </c>
      <c r="E452" s="62">
        <v>-2.8446500000000002E-3</v>
      </c>
      <c r="F452" s="62">
        <v>0</v>
      </c>
      <c r="G452" s="62">
        <v>0</v>
      </c>
      <c r="H452" s="62">
        <v>-4.9591999999999995E-4</v>
      </c>
      <c r="I452" s="31">
        <v>155.38314521000001</v>
      </c>
      <c r="J452" s="28">
        <v>-0.10142423</v>
      </c>
      <c r="K452" s="31">
        <v>228.97686354000001</v>
      </c>
      <c r="L452" s="31">
        <v>149.17763158</v>
      </c>
    </row>
    <row r="453" spans="1:12" ht="15" customHeight="1" x14ac:dyDescent="0.25">
      <c r="A453" s="36">
        <v>39101</v>
      </c>
      <c r="B453" s="22" t="s">
        <v>88</v>
      </c>
      <c r="C453" s="23">
        <v>0.17433412000000001</v>
      </c>
      <c r="D453" s="23">
        <v>0.82566587999999996</v>
      </c>
      <c r="E453" s="61">
        <v>-6.8616900000000002E-3</v>
      </c>
      <c r="F453" s="61">
        <v>-2.2050699999999999E-3</v>
      </c>
      <c r="G453" s="61">
        <v>0</v>
      </c>
      <c r="H453" s="61">
        <v>-3.01688E-3</v>
      </c>
      <c r="I453" s="26">
        <v>154.91437293000001</v>
      </c>
      <c r="J453" s="23">
        <v>-0.10413513000000001</v>
      </c>
      <c r="K453" s="26">
        <v>227.40569435</v>
      </c>
      <c r="L453" s="26">
        <v>148.84868420999999</v>
      </c>
    </row>
    <row r="454" spans="1:12" ht="15" customHeight="1" x14ac:dyDescent="0.25">
      <c r="A454" s="40">
        <v>39104</v>
      </c>
      <c r="B454" s="22" t="s">
        <v>88</v>
      </c>
      <c r="C454" s="28">
        <v>0.17433412000000001</v>
      </c>
      <c r="D454" s="28">
        <v>0.82566587999999996</v>
      </c>
      <c r="E454" s="62">
        <v>-8.1625000000000003E-4</v>
      </c>
      <c r="F454" s="62">
        <v>3.3149199999999998E-3</v>
      </c>
      <c r="G454" s="62">
        <v>0</v>
      </c>
      <c r="H454" s="62">
        <v>2.5947100000000001E-3</v>
      </c>
      <c r="I454" s="31">
        <v>155.31633148</v>
      </c>
      <c r="J454" s="28">
        <v>-0.10181061</v>
      </c>
      <c r="K454" s="31">
        <v>227.22007525999999</v>
      </c>
      <c r="L454" s="31">
        <v>149.34210526000001</v>
      </c>
    </row>
    <row r="455" spans="1:12" ht="15" customHeight="1" x14ac:dyDescent="0.25">
      <c r="A455" s="36">
        <v>39105</v>
      </c>
      <c r="B455" s="22" t="s">
        <v>88</v>
      </c>
      <c r="C455" s="23">
        <v>0.17433412000000001</v>
      </c>
      <c r="D455" s="23">
        <v>0.82566587999999996</v>
      </c>
      <c r="E455" s="61">
        <v>-1.926665E-2</v>
      </c>
      <c r="F455" s="61">
        <v>-1.10132E-3</v>
      </c>
      <c r="G455" s="61">
        <v>0</v>
      </c>
      <c r="H455" s="61">
        <v>-4.26816E-3</v>
      </c>
      <c r="I455" s="26">
        <v>154.65341672</v>
      </c>
      <c r="J455" s="23">
        <v>-0.10564423000000001</v>
      </c>
      <c r="K455" s="26">
        <v>222.84230492</v>
      </c>
      <c r="L455" s="26">
        <v>149.17763158</v>
      </c>
    </row>
    <row r="456" spans="1:12" ht="15" customHeight="1" x14ac:dyDescent="0.25">
      <c r="A456" s="40">
        <v>39106</v>
      </c>
      <c r="B456" s="22" t="s">
        <v>88</v>
      </c>
      <c r="C456" s="28">
        <v>0.17433412000000001</v>
      </c>
      <c r="D456" s="28">
        <v>0.82566587999999996</v>
      </c>
      <c r="E456" s="62">
        <v>2.83571E-3</v>
      </c>
      <c r="F456" s="62">
        <v>1.1025399999999999E-3</v>
      </c>
      <c r="G456" s="62">
        <v>0</v>
      </c>
      <c r="H456" s="62">
        <v>1.4046900000000001E-3</v>
      </c>
      <c r="I456" s="31">
        <v>154.87065641999999</v>
      </c>
      <c r="J456" s="28">
        <v>-0.10438794</v>
      </c>
      <c r="K456" s="31">
        <v>223.47422126000001</v>
      </c>
      <c r="L456" s="31">
        <v>149.34210526000001</v>
      </c>
    </row>
    <row r="457" spans="1:12" ht="15" customHeight="1" x14ac:dyDescent="0.25">
      <c r="A457" s="36">
        <v>39107</v>
      </c>
      <c r="B457" s="22" t="s">
        <v>88</v>
      </c>
      <c r="C457" s="23">
        <v>0.17433412000000001</v>
      </c>
      <c r="D457" s="23">
        <v>0.82566587999999996</v>
      </c>
      <c r="E457" s="61">
        <v>1.042116E-2</v>
      </c>
      <c r="F457" s="61">
        <v>4.4052900000000001E-3</v>
      </c>
      <c r="G457" s="61">
        <v>0</v>
      </c>
      <c r="H457" s="61">
        <v>5.4540600000000002E-3</v>
      </c>
      <c r="I457" s="26">
        <v>155.71532998000001</v>
      </c>
      <c r="J457" s="23">
        <v>-9.9503220000000003E-2</v>
      </c>
      <c r="K457" s="26">
        <v>225.80308148</v>
      </c>
      <c r="L457" s="26">
        <v>150</v>
      </c>
    </row>
    <row r="458" spans="1:12" ht="15" customHeight="1" x14ac:dyDescent="0.25">
      <c r="A458" s="40">
        <v>39111</v>
      </c>
      <c r="B458" s="22" t="s">
        <v>88</v>
      </c>
      <c r="C458" s="28">
        <v>0.17433412000000001</v>
      </c>
      <c r="D458" s="28">
        <v>0.82566587999999996</v>
      </c>
      <c r="E458" s="62">
        <v>-3.9215300000000003E-3</v>
      </c>
      <c r="F458" s="62">
        <v>1.0964900000000001E-3</v>
      </c>
      <c r="G458" s="62">
        <v>0</v>
      </c>
      <c r="H458" s="62">
        <v>2.2168000000000001E-4</v>
      </c>
      <c r="I458" s="31">
        <v>155.74984868999999</v>
      </c>
      <c r="J458" s="28">
        <v>-9.9303600000000006E-2</v>
      </c>
      <c r="K458" s="31">
        <v>224.91758715</v>
      </c>
      <c r="L458" s="31">
        <v>150.16447367999999</v>
      </c>
    </row>
    <row r="459" spans="1:12" ht="15" customHeight="1" x14ac:dyDescent="0.25">
      <c r="A459" s="36">
        <v>39113</v>
      </c>
      <c r="B459" s="22" t="s">
        <v>88</v>
      </c>
      <c r="C459" s="23">
        <v>0.17433412000000001</v>
      </c>
      <c r="D459" s="23">
        <v>0.82566587999999996</v>
      </c>
      <c r="E459" s="61">
        <v>-6.6563200000000003E-3</v>
      </c>
      <c r="F459" s="61">
        <v>1.0952900000000001E-3</v>
      </c>
      <c r="G459" s="61">
        <v>0</v>
      </c>
      <c r="H459" s="61">
        <v>-2.5608E-4</v>
      </c>
      <c r="I459" s="26">
        <v>155.70996416</v>
      </c>
      <c r="J459" s="23">
        <v>-9.9534250000000005E-2</v>
      </c>
      <c r="K459" s="26">
        <v>223.42046273</v>
      </c>
      <c r="L459" s="26">
        <v>150.32894737000001</v>
      </c>
    </row>
    <row r="460" spans="1:12" ht="15" customHeight="1" x14ac:dyDescent="0.25">
      <c r="A460" s="40">
        <v>39114</v>
      </c>
      <c r="B460" s="22" t="s">
        <v>88</v>
      </c>
      <c r="C460" s="28">
        <v>0.29695136999999999</v>
      </c>
      <c r="D460" s="28">
        <v>0.70304862999999995</v>
      </c>
      <c r="E460" s="62">
        <v>1.002869E-2</v>
      </c>
      <c r="F460" s="62">
        <v>1.3129099999999999E-2</v>
      </c>
      <c r="G460" s="62">
        <v>2.4522999999999998E-4</v>
      </c>
      <c r="H460" s="62">
        <v>1.19632E-2</v>
      </c>
      <c r="I460" s="31">
        <v>157.57275317</v>
      </c>
      <c r="J460" s="28">
        <v>-8.8761800000000002E-2</v>
      </c>
      <c r="K460" s="31">
        <v>225.66107780999999</v>
      </c>
      <c r="L460" s="31">
        <v>152.30263158</v>
      </c>
    </row>
    <row r="461" spans="1:12" ht="15" customHeight="1" x14ac:dyDescent="0.25">
      <c r="A461" s="36">
        <v>39115</v>
      </c>
      <c r="B461" s="22" t="s">
        <v>88</v>
      </c>
      <c r="C461" s="23">
        <v>0.29695136999999999</v>
      </c>
      <c r="D461" s="23">
        <v>0.70304862999999995</v>
      </c>
      <c r="E461" s="61">
        <v>3.4610299999999999E-3</v>
      </c>
      <c r="F461" s="61">
        <v>-9.7192200000000006E-3</v>
      </c>
      <c r="G461" s="61">
        <v>0</v>
      </c>
      <c r="H461" s="61">
        <v>-5.80533E-3</v>
      </c>
      <c r="I461" s="26">
        <v>156.65799167</v>
      </c>
      <c r="J461" s="23">
        <v>-9.4051830000000003E-2</v>
      </c>
      <c r="K461" s="26">
        <v>226.44209799999999</v>
      </c>
      <c r="L461" s="26">
        <v>150.82236842</v>
      </c>
    </row>
    <row r="462" spans="1:12" ht="15" customHeight="1" x14ac:dyDescent="0.25">
      <c r="A462" s="40">
        <v>39118</v>
      </c>
      <c r="B462" s="22" t="s">
        <v>88</v>
      </c>
      <c r="C462" s="28">
        <v>0.29695136999999999</v>
      </c>
      <c r="D462" s="28">
        <v>0.70304862999999995</v>
      </c>
      <c r="E462" s="62">
        <v>5.86346E-3</v>
      </c>
      <c r="F462" s="62">
        <v>2.18103E-3</v>
      </c>
      <c r="G462" s="62">
        <v>0</v>
      </c>
      <c r="H462" s="62">
        <v>3.2745299999999999E-3</v>
      </c>
      <c r="I462" s="31">
        <v>157.17097287000001</v>
      </c>
      <c r="J462" s="28">
        <v>-9.1085280000000005E-2</v>
      </c>
      <c r="K462" s="31">
        <v>227.76983233000001</v>
      </c>
      <c r="L462" s="31">
        <v>151.15131579000001</v>
      </c>
    </row>
    <row r="463" spans="1:12" ht="15" customHeight="1" x14ac:dyDescent="0.25">
      <c r="A463" s="36">
        <v>39119</v>
      </c>
      <c r="B463" s="22" t="s">
        <v>88</v>
      </c>
      <c r="C463" s="23">
        <v>0.29695136999999999</v>
      </c>
      <c r="D463" s="23">
        <v>0.70304862999999995</v>
      </c>
      <c r="E463" s="61">
        <v>7.2765800000000004E-3</v>
      </c>
      <c r="F463" s="61">
        <v>0</v>
      </c>
      <c r="G463" s="61">
        <v>0</v>
      </c>
      <c r="H463" s="61">
        <v>2.1607900000000001E-3</v>
      </c>
      <c r="I463" s="26">
        <v>157.51058646000001</v>
      </c>
      <c r="J463" s="23">
        <v>-8.9121309999999995E-2</v>
      </c>
      <c r="K463" s="26">
        <v>229.42721804999999</v>
      </c>
      <c r="L463" s="26">
        <v>151.15131579000001</v>
      </c>
    </row>
    <row r="464" spans="1:12" ht="15" customHeight="1" x14ac:dyDescent="0.25">
      <c r="A464" s="40">
        <v>39120</v>
      </c>
      <c r="B464" s="22" t="s">
        <v>88</v>
      </c>
      <c r="C464" s="28">
        <v>0.29695136999999999</v>
      </c>
      <c r="D464" s="28">
        <v>0.70304862999999995</v>
      </c>
      <c r="E464" s="62">
        <v>-1.1539E-3</v>
      </c>
      <c r="F464" s="62">
        <v>0</v>
      </c>
      <c r="G464" s="62">
        <v>0</v>
      </c>
      <c r="H464" s="62">
        <v>-3.4265000000000001E-4</v>
      </c>
      <c r="I464" s="31">
        <v>157.45661525</v>
      </c>
      <c r="J464" s="28">
        <v>-8.943342E-2</v>
      </c>
      <c r="K464" s="31">
        <v>229.16248263</v>
      </c>
      <c r="L464" s="31">
        <v>151.15131579000001</v>
      </c>
    </row>
    <row r="465" spans="1:12" ht="15" customHeight="1" x14ac:dyDescent="0.25">
      <c r="A465" s="36">
        <v>39121</v>
      </c>
      <c r="B465" s="22" t="s">
        <v>88</v>
      </c>
      <c r="C465" s="23">
        <v>0.29695136999999999</v>
      </c>
      <c r="D465" s="23">
        <v>0.70304862999999995</v>
      </c>
      <c r="E465" s="61">
        <v>-4.9042000000000001E-3</v>
      </c>
      <c r="F465" s="61">
        <v>0</v>
      </c>
      <c r="G465" s="61">
        <v>0</v>
      </c>
      <c r="H465" s="61">
        <v>-1.4563099999999999E-3</v>
      </c>
      <c r="I465" s="26">
        <v>157.22730998</v>
      </c>
      <c r="J465" s="23">
        <v>-9.0759489999999998E-2</v>
      </c>
      <c r="K465" s="26">
        <v>228.038625</v>
      </c>
      <c r="L465" s="26">
        <v>151.15131579000001</v>
      </c>
    </row>
    <row r="466" spans="1:12" ht="15" customHeight="1" x14ac:dyDescent="0.25">
      <c r="A466" s="40">
        <v>39122</v>
      </c>
      <c r="B466" s="22" t="s">
        <v>88</v>
      </c>
      <c r="C466" s="28">
        <v>0.29695136999999999</v>
      </c>
      <c r="D466" s="28">
        <v>0.70304862999999995</v>
      </c>
      <c r="E466" s="62">
        <v>-2.1821799999999999E-2</v>
      </c>
      <c r="F466" s="62">
        <v>2.1762800000000001E-3</v>
      </c>
      <c r="G466" s="62">
        <v>0</v>
      </c>
      <c r="H466" s="62">
        <v>-4.9499899999999996E-3</v>
      </c>
      <c r="I466" s="31">
        <v>156.44903712000001</v>
      </c>
      <c r="J466" s="28">
        <v>-9.5260209999999998E-2</v>
      </c>
      <c r="K466" s="31">
        <v>223.06241061</v>
      </c>
      <c r="L466" s="31">
        <v>151.48026315999999</v>
      </c>
    </row>
    <row r="467" spans="1:12" ht="15" customHeight="1" x14ac:dyDescent="0.25">
      <c r="A467" s="36">
        <v>39125</v>
      </c>
      <c r="B467" s="22" t="s">
        <v>88</v>
      </c>
      <c r="C467" s="23">
        <v>0.29695136999999999</v>
      </c>
      <c r="D467" s="23">
        <v>0.70304862999999995</v>
      </c>
      <c r="E467" s="61">
        <v>-3.8610369999999998E-2</v>
      </c>
      <c r="F467" s="61">
        <v>2.17155E-3</v>
      </c>
      <c r="G467" s="61">
        <v>0</v>
      </c>
      <c r="H467" s="61">
        <v>-9.9387E-3</v>
      </c>
      <c r="I467" s="26">
        <v>154.89413773000001</v>
      </c>
      <c r="J467" s="23">
        <v>-0.10425215</v>
      </c>
      <c r="K467" s="26">
        <v>214.44988792000001</v>
      </c>
      <c r="L467" s="26">
        <v>151.80921053</v>
      </c>
    </row>
    <row r="468" spans="1:12" ht="15" customHeight="1" x14ac:dyDescent="0.25">
      <c r="A468" s="40">
        <v>39126</v>
      </c>
      <c r="B468" s="22" t="s">
        <v>88</v>
      </c>
      <c r="C468" s="28">
        <v>0.29695136999999999</v>
      </c>
      <c r="D468" s="28">
        <v>0.70304862999999995</v>
      </c>
      <c r="E468" s="62">
        <v>-4.8338900000000004E-3</v>
      </c>
      <c r="F468" s="62">
        <v>-1.0834200000000001E-3</v>
      </c>
      <c r="G468" s="62">
        <v>0</v>
      </c>
      <c r="H468" s="62">
        <v>-2.1971299999999998E-3</v>
      </c>
      <c r="I468" s="31">
        <v>154.55381528999999</v>
      </c>
      <c r="J468" s="28">
        <v>-0.10622022</v>
      </c>
      <c r="K468" s="31">
        <v>213.41326111000001</v>
      </c>
      <c r="L468" s="31">
        <v>151.64473684000001</v>
      </c>
    </row>
    <row r="469" spans="1:12" ht="15" customHeight="1" x14ac:dyDescent="0.25">
      <c r="A469" s="36">
        <v>39127</v>
      </c>
      <c r="B469" s="22" t="s">
        <v>88</v>
      </c>
      <c r="C469" s="23">
        <v>0.29695136999999999</v>
      </c>
      <c r="D469" s="23">
        <v>0.70304862999999995</v>
      </c>
      <c r="E469" s="61">
        <v>-1.2975199999999999E-3</v>
      </c>
      <c r="F469" s="61">
        <v>0</v>
      </c>
      <c r="G469" s="61">
        <v>0</v>
      </c>
      <c r="H469" s="61">
        <v>-3.8529999999999999E-4</v>
      </c>
      <c r="I469" s="26">
        <v>154.49426582999999</v>
      </c>
      <c r="J469" s="23">
        <v>-0.10656459</v>
      </c>
      <c r="K469" s="26">
        <v>213.13635395</v>
      </c>
      <c r="L469" s="26">
        <v>151.64473684000001</v>
      </c>
    </row>
    <row r="470" spans="1:12" ht="15" customHeight="1" x14ac:dyDescent="0.25">
      <c r="A470" s="40">
        <v>39128</v>
      </c>
      <c r="B470" s="22" t="s">
        <v>88</v>
      </c>
      <c r="C470" s="28">
        <v>0.29695136999999999</v>
      </c>
      <c r="D470" s="28">
        <v>0.70304862999999995</v>
      </c>
      <c r="E470" s="62">
        <v>2.7849559999999999E-2</v>
      </c>
      <c r="F470" s="62">
        <v>-1.0846E-3</v>
      </c>
      <c r="G470" s="62">
        <v>0</v>
      </c>
      <c r="H470" s="62">
        <v>7.5074399999999998E-3</v>
      </c>
      <c r="I470" s="31">
        <v>155.65412212000001</v>
      </c>
      <c r="J470" s="28">
        <v>-9.9857180000000004E-2</v>
      </c>
      <c r="K470" s="31">
        <v>219.07210744</v>
      </c>
      <c r="L470" s="31">
        <v>151.48026315999999</v>
      </c>
    </row>
    <row r="471" spans="1:12" ht="15" customHeight="1" x14ac:dyDescent="0.25">
      <c r="A471" s="36">
        <v>39132</v>
      </c>
      <c r="B471" s="22" t="s">
        <v>88</v>
      </c>
      <c r="C471" s="23">
        <v>0.29695136999999999</v>
      </c>
      <c r="D471" s="23">
        <v>0.70304862999999995</v>
      </c>
      <c r="E471" s="61">
        <v>-4.0373900000000001E-3</v>
      </c>
      <c r="F471" s="61">
        <v>3.2573300000000001E-3</v>
      </c>
      <c r="G471" s="61">
        <v>0</v>
      </c>
      <c r="H471" s="61">
        <v>1.0911499999999999E-3</v>
      </c>
      <c r="I471" s="26">
        <v>155.82396435999999</v>
      </c>
      <c r="J471" s="23">
        <v>-9.8874989999999996E-2</v>
      </c>
      <c r="K471" s="26">
        <v>218.18762742000001</v>
      </c>
      <c r="L471" s="26">
        <v>151.97368420999999</v>
      </c>
    </row>
    <row r="472" spans="1:12" ht="15" customHeight="1" x14ac:dyDescent="0.25">
      <c r="A472" s="40">
        <v>39133</v>
      </c>
      <c r="B472" s="22" t="s">
        <v>88</v>
      </c>
      <c r="C472" s="28">
        <v>0.29695136999999999</v>
      </c>
      <c r="D472" s="28">
        <v>0.70304862999999995</v>
      </c>
      <c r="E472" s="62">
        <v>-1.1138540000000001E-2</v>
      </c>
      <c r="F472" s="62">
        <v>1.0822500000000001E-3</v>
      </c>
      <c r="G472" s="62">
        <v>0</v>
      </c>
      <c r="H472" s="62">
        <v>-2.5467300000000001E-3</v>
      </c>
      <c r="I472" s="31">
        <v>155.4271229</v>
      </c>
      <c r="J472" s="28">
        <v>-0.10116991</v>
      </c>
      <c r="K472" s="31">
        <v>215.75733600999999</v>
      </c>
      <c r="L472" s="31">
        <v>152.13815789</v>
      </c>
    </row>
    <row r="473" spans="1:12" ht="15" customHeight="1" x14ac:dyDescent="0.25">
      <c r="A473" s="36">
        <v>39134</v>
      </c>
      <c r="B473" s="22" t="s">
        <v>88</v>
      </c>
      <c r="C473" s="23">
        <v>0.29695136999999999</v>
      </c>
      <c r="D473" s="23">
        <v>0.70304862999999995</v>
      </c>
      <c r="E473" s="61">
        <v>5.2323999999999999E-3</v>
      </c>
      <c r="F473" s="61">
        <v>4.3243200000000004E-3</v>
      </c>
      <c r="G473" s="61">
        <v>0</v>
      </c>
      <c r="H473" s="61">
        <v>4.5939800000000001E-3</v>
      </c>
      <c r="I473" s="26">
        <v>156.14115189</v>
      </c>
      <c r="J473" s="23">
        <v>-9.7040699999999994E-2</v>
      </c>
      <c r="K473" s="26">
        <v>216.8862652</v>
      </c>
      <c r="L473" s="26">
        <v>152.79605262999999</v>
      </c>
    </row>
    <row r="474" spans="1:12" ht="15" customHeight="1" x14ac:dyDescent="0.25">
      <c r="A474" s="40">
        <v>39135</v>
      </c>
      <c r="B474" s="22" t="s">
        <v>88</v>
      </c>
      <c r="C474" s="28">
        <v>0.29695136999999999</v>
      </c>
      <c r="D474" s="28">
        <v>0.70304862999999995</v>
      </c>
      <c r="E474" s="62">
        <v>-1.3894470000000001E-2</v>
      </c>
      <c r="F474" s="62">
        <v>-1.07643E-3</v>
      </c>
      <c r="G474" s="62">
        <v>0</v>
      </c>
      <c r="H474" s="62">
        <v>-4.8827599999999999E-3</v>
      </c>
      <c r="I474" s="31">
        <v>155.37875159000001</v>
      </c>
      <c r="J474" s="28">
        <v>-0.10144963999999999</v>
      </c>
      <c r="K474" s="31">
        <v>213.87274442</v>
      </c>
      <c r="L474" s="31">
        <v>152.63157895000001</v>
      </c>
    </row>
    <row r="475" spans="1:12" ht="15" customHeight="1" x14ac:dyDescent="0.25">
      <c r="A475" s="36">
        <v>39136</v>
      </c>
      <c r="B475" s="22" t="s">
        <v>88</v>
      </c>
      <c r="C475" s="23">
        <v>0.29695136999999999</v>
      </c>
      <c r="D475" s="23">
        <v>0.70304862999999995</v>
      </c>
      <c r="E475" s="61">
        <v>-2.5790230000000001E-2</v>
      </c>
      <c r="F475" s="61">
        <v>4.3103400000000002E-3</v>
      </c>
      <c r="G475" s="61">
        <v>0</v>
      </c>
      <c r="H475" s="61">
        <v>-4.6280599999999998E-3</v>
      </c>
      <c r="I475" s="26">
        <v>154.65964883999999</v>
      </c>
      <c r="J475" s="23">
        <v>-0.10560819</v>
      </c>
      <c r="K475" s="26">
        <v>208.35691609</v>
      </c>
      <c r="L475" s="26">
        <v>153.28947367999999</v>
      </c>
    </row>
    <row r="476" spans="1:12" ht="15" customHeight="1" x14ac:dyDescent="0.25">
      <c r="A476" s="40">
        <v>39139</v>
      </c>
      <c r="B476" s="22" t="s">
        <v>88</v>
      </c>
      <c r="C476" s="28">
        <v>0.29695136999999999</v>
      </c>
      <c r="D476" s="28">
        <v>0.70304862999999995</v>
      </c>
      <c r="E476" s="62">
        <v>5.3987699999999998E-3</v>
      </c>
      <c r="F476" s="62">
        <v>0</v>
      </c>
      <c r="G476" s="62">
        <v>0</v>
      </c>
      <c r="H476" s="62">
        <v>1.6031699999999999E-3</v>
      </c>
      <c r="I476" s="31">
        <v>154.90759507999999</v>
      </c>
      <c r="J476" s="28">
        <v>-0.10417432</v>
      </c>
      <c r="K476" s="31">
        <v>209.48178802999999</v>
      </c>
      <c r="L476" s="31">
        <v>153.28947367999999</v>
      </c>
    </row>
    <row r="477" spans="1:12" ht="15" customHeight="1" x14ac:dyDescent="0.25">
      <c r="A477" s="36">
        <v>39140</v>
      </c>
      <c r="B477" s="22" t="s">
        <v>88</v>
      </c>
      <c r="C477" s="23">
        <v>0.29695136999999999</v>
      </c>
      <c r="D477" s="23">
        <v>0.70304862999999995</v>
      </c>
      <c r="E477" s="61">
        <v>3.8203400000000002E-3</v>
      </c>
      <c r="F477" s="61">
        <v>3.2188799999999999E-3</v>
      </c>
      <c r="G477" s="61">
        <v>0</v>
      </c>
      <c r="H477" s="61">
        <v>3.39749E-3</v>
      </c>
      <c r="I477" s="26">
        <v>155.43389175999999</v>
      </c>
      <c r="J477" s="23">
        <v>-0.10113076999999999</v>
      </c>
      <c r="K477" s="26">
        <v>210.28208015000001</v>
      </c>
      <c r="L477" s="26">
        <v>153.78289473999999</v>
      </c>
    </row>
    <row r="478" spans="1:12" ht="15" customHeight="1" x14ac:dyDescent="0.25">
      <c r="A478" s="40">
        <v>39141</v>
      </c>
      <c r="B478" s="22" t="s">
        <v>88</v>
      </c>
      <c r="C478" s="28">
        <v>0.29695136999999999</v>
      </c>
      <c r="D478" s="28">
        <v>0.70304862999999995</v>
      </c>
      <c r="E478" s="62">
        <v>-3.5115649999999998E-2</v>
      </c>
      <c r="F478" s="62">
        <v>-2.13904E-3</v>
      </c>
      <c r="G478" s="62">
        <v>0</v>
      </c>
      <c r="H478" s="62">
        <v>-1.1931489999999999E-2</v>
      </c>
      <c r="I478" s="31">
        <v>153.57933441</v>
      </c>
      <c r="J478" s="28">
        <v>-0.11185560999999999</v>
      </c>
      <c r="K478" s="31">
        <v>202.89788922</v>
      </c>
      <c r="L478" s="31">
        <v>153.45394737000001</v>
      </c>
    </row>
    <row r="479" spans="1:12" ht="15" customHeight="1" x14ac:dyDescent="0.25">
      <c r="A479" s="36">
        <v>39142</v>
      </c>
      <c r="B479" s="22" t="s">
        <v>88</v>
      </c>
      <c r="C479" s="23">
        <v>0.12436883999999999</v>
      </c>
      <c r="D479" s="23">
        <v>0.87563115999999996</v>
      </c>
      <c r="E479" s="61">
        <v>2.8295E-3</v>
      </c>
      <c r="F479" s="61">
        <v>1.0718100000000001E-3</v>
      </c>
      <c r="G479" s="61">
        <v>3.4517E-4</v>
      </c>
      <c r="H479" s="61">
        <v>9.4525000000000002E-4</v>
      </c>
      <c r="I479" s="26">
        <v>153.72450506000001</v>
      </c>
      <c r="J479" s="23">
        <v>-0.11101609</v>
      </c>
      <c r="K479" s="26">
        <v>203.47198978</v>
      </c>
      <c r="L479" s="26">
        <v>153.61842104999999</v>
      </c>
    </row>
    <row r="480" spans="1:12" ht="15" customHeight="1" x14ac:dyDescent="0.25">
      <c r="A480" s="40">
        <v>39143</v>
      </c>
      <c r="B480" s="22" t="s">
        <v>88</v>
      </c>
      <c r="C480" s="28">
        <v>0.12436883999999999</v>
      </c>
      <c r="D480" s="28">
        <v>0.87563115999999996</v>
      </c>
      <c r="E480" s="62">
        <v>-7.6769300000000002E-3</v>
      </c>
      <c r="F480" s="62">
        <v>1.07066E-3</v>
      </c>
      <c r="G480" s="62">
        <v>0</v>
      </c>
      <c r="H480" s="62">
        <v>-1.7260000000000001E-5</v>
      </c>
      <c r="I480" s="31">
        <v>153.72185110000001</v>
      </c>
      <c r="J480" s="28">
        <v>-0.11103144</v>
      </c>
      <c r="K480" s="31">
        <v>201.90994939000001</v>
      </c>
      <c r="L480" s="31">
        <v>153.78289473999999</v>
      </c>
    </row>
    <row r="481" spans="1:12" ht="15" customHeight="1" x14ac:dyDescent="0.25">
      <c r="A481" s="36">
        <v>39146</v>
      </c>
      <c r="B481" s="22" t="s">
        <v>88</v>
      </c>
      <c r="C481" s="23">
        <v>0.12436883999999999</v>
      </c>
      <c r="D481" s="23">
        <v>0.87563115999999996</v>
      </c>
      <c r="E481" s="61">
        <v>-5.5334800000000003E-2</v>
      </c>
      <c r="F481" s="61">
        <v>-2.13904E-3</v>
      </c>
      <c r="G481" s="61">
        <v>0</v>
      </c>
      <c r="H481" s="61">
        <v>-8.7549299999999993E-3</v>
      </c>
      <c r="I481" s="26">
        <v>152.37602668</v>
      </c>
      <c r="J481" s="23">
        <v>-0.1188143</v>
      </c>
      <c r="K481" s="26">
        <v>190.73730334999999</v>
      </c>
      <c r="L481" s="26">
        <v>153.45394737000001</v>
      </c>
    </row>
    <row r="482" spans="1:12" ht="15" customHeight="1" x14ac:dyDescent="0.25">
      <c r="A482" s="40">
        <v>39147</v>
      </c>
      <c r="B482" s="22" t="s">
        <v>88</v>
      </c>
      <c r="C482" s="28">
        <v>0.12436883999999999</v>
      </c>
      <c r="D482" s="28">
        <v>0.87563115999999996</v>
      </c>
      <c r="E482" s="62">
        <v>-2.60575E-3</v>
      </c>
      <c r="F482" s="62">
        <v>1.0718100000000001E-3</v>
      </c>
      <c r="G482" s="62">
        <v>0</v>
      </c>
      <c r="H482" s="62">
        <v>6.1443999999999995E-4</v>
      </c>
      <c r="I482" s="31">
        <v>152.46965227999999</v>
      </c>
      <c r="J482" s="28">
        <v>-0.11827287</v>
      </c>
      <c r="K482" s="31">
        <v>190.24029049999999</v>
      </c>
      <c r="L482" s="31">
        <v>153.61842104999999</v>
      </c>
    </row>
    <row r="483" spans="1:12" ht="15" customHeight="1" x14ac:dyDescent="0.25">
      <c r="A483" s="36">
        <v>39148</v>
      </c>
      <c r="B483" s="22" t="s">
        <v>88</v>
      </c>
      <c r="C483" s="23">
        <v>0.12436883999999999</v>
      </c>
      <c r="D483" s="23">
        <v>0.87563115999999996</v>
      </c>
      <c r="E483" s="61">
        <v>-2.2611909999999999E-2</v>
      </c>
      <c r="F483" s="61">
        <v>2.1413299999999999E-3</v>
      </c>
      <c r="G483" s="61">
        <v>0</v>
      </c>
      <c r="H483" s="61">
        <v>-9.3720000000000001E-4</v>
      </c>
      <c r="I483" s="26">
        <v>152.32675707000001</v>
      </c>
      <c r="J483" s="23">
        <v>-0.11909923</v>
      </c>
      <c r="K483" s="26">
        <v>185.93859355999999</v>
      </c>
      <c r="L483" s="26">
        <v>153.94736842</v>
      </c>
    </row>
    <row r="484" spans="1:12" ht="15" customHeight="1" x14ac:dyDescent="0.25">
      <c r="A484" s="40">
        <v>39149</v>
      </c>
      <c r="B484" s="22" t="s">
        <v>88</v>
      </c>
      <c r="C484" s="28">
        <v>0.12436883999999999</v>
      </c>
      <c r="D484" s="28">
        <v>0.87563115999999996</v>
      </c>
      <c r="E484" s="62">
        <v>3.1868639999999997E-2</v>
      </c>
      <c r="F484" s="62">
        <v>-1.0683800000000001E-3</v>
      </c>
      <c r="G484" s="62">
        <v>0</v>
      </c>
      <c r="H484" s="62">
        <v>3.0279600000000001E-3</v>
      </c>
      <c r="I484" s="31">
        <v>152.7879968</v>
      </c>
      <c r="J484" s="28">
        <v>-0.11643189</v>
      </c>
      <c r="K484" s="31">
        <v>191.86420391999999</v>
      </c>
      <c r="L484" s="31">
        <v>153.78289473999999</v>
      </c>
    </row>
    <row r="485" spans="1:12" ht="15" customHeight="1" x14ac:dyDescent="0.25">
      <c r="A485" s="36">
        <v>39150</v>
      </c>
      <c r="B485" s="22" t="s">
        <v>88</v>
      </c>
      <c r="C485" s="23">
        <v>0.12436883999999999</v>
      </c>
      <c r="D485" s="23">
        <v>0.87563115999999996</v>
      </c>
      <c r="E485" s="61">
        <v>-3.8962300000000001E-3</v>
      </c>
      <c r="F485" s="61">
        <v>2.13904E-3</v>
      </c>
      <c r="G485" s="61">
        <v>0</v>
      </c>
      <c r="H485" s="61">
        <v>1.3884399999999999E-3</v>
      </c>
      <c r="I485" s="26">
        <v>153.00013340999999</v>
      </c>
      <c r="J485" s="23">
        <v>-0.11520511</v>
      </c>
      <c r="K485" s="26">
        <v>191.11665601999999</v>
      </c>
      <c r="L485" s="26">
        <v>154.11184211</v>
      </c>
    </row>
    <row r="486" spans="1:12" ht="15" customHeight="1" x14ac:dyDescent="0.25">
      <c r="A486" s="40">
        <v>39153</v>
      </c>
      <c r="B486" s="22" t="s">
        <v>88</v>
      </c>
      <c r="C486" s="28">
        <v>0.12436883999999999</v>
      </c>
      <c r="D486" s="28">
        <v>0.87563115999999996</v>
      </c>
      <c r="E486" s="62">
        <v>1.0911789999999999E-2</v>
      </c>
      <c r="F486" s="62">
        <v>1.0672399999999999E-3</v>
      </c>
      <c r="G486" s="62">
        <v>0</v>
      </c>
      <c r="H486" s="62">
        <v>2.29159E-3</v>
      </c>
      <c r="I486" s="31">
        <v>153.35074728999999</v>
      </c>
      <c r="J486" s="28">
        <v>-0.11317752</v>
      </c>
      <c r="K486" s="31">
        <v>193.20208137</v>
      </c>
      <c r="L486" s="31">
        <v>154.27631579000001</v>
      </c>
    </row>
    <row r="487" spans="1:12" ht="15" customHeight="1" x14ac:dyDescent="0.25">
      <c r="A487" s="36">
        <v>39154</v>
      </c>
      <c r="B487" s="22" t="s">
        <v>88</v>
      </c>
      <c r="C487" s="23">
        <v>0.12436883999999999</v>
      </c>
      <c r="D487" s="23">
        <v>0.87563115999999996</v>
      </c>
      <c r="E487" s="61">
        <v>1.2075010000000001E-2</v>
      </c>
      <c r="F487" s="61">
        <v>3.1982899999999999E-3</v>
      </c>
      <c r="G487" s="61">
        <v>0</v>
      </c>
      <c r="H487" s="61">
        <v>4.3022800000000003E-3</v>
      </c>
      <c r="I487" s="26">
        <v>154.01050536</v>
      </c>
      <c r="J487" s="23">
        <v>-0.10936216</v>
      </c>
      <c r="K487" s="26">
        <v>195.53499883000001</v>
      </c>
      <c r="L487" s="26">
        <v>154.76973684000001</v>
      </c>
    </row>
    <row r="488" spans="1:12" ht="15" customHeight="1" x14ac:dyDescent="0.25">
      <c r="A488" s="40">
        <v>39155</v>
      </c>
      <c r="B488" s="22" t="s">
        <v>88</v>
      </c>
      <c r="C488" s="28">
        <v>0.12436883999999999</v>
      </c>
      <c r="D488" s="28">
        <v>0.87563115999999996</v>
      </c>
      <c r="E488" s="62">
        <v>-1.9644559999999998E-2</v>
      </c>
      <c r="F488" s="62">
        <v>1.0627E-3</v>
      </c>
      <c r="G488" s="62">
        <v>0</v>
      </c>
      <c r="H488" s="62">
        <v>-1.51264E-3</v>
      </c>
      <c r="I488" s="31">
        <v>153.77754308999999</v>
      </c>
      <c r="J488" s="28">
        <v>-0.11070938</v>
      </c>
      <c r="K488" s="31">
        <v>191.69379950999999</v>
      </c>
      <c r="L488" s="31">
        <v>154.93421053</v>
      </c>
    </row>
    <row r="489" spans="1:12" ht="15" customHeight="1" x14ac:dyDescent="0.25">
      <c r="A489" s="36">
        <v>39156</v>
      </c>
      <c r="B489" s="22" t="s">
        <v>88</v>
      </c>
      <c r="C489" s="23">
        <v>0.12436883999999999</v>
      </c>
      <c r="D489" s="23">
        <v>0.87563115999999996</v>
      </c>
      <c r="E489" s="61">
        <v>5.6881600000000003E-3</v>
      </c>
      <c r="F489" s="61">
        <v>-2.1231399999999999E-3</v>
      </c>
      <c r="G489" s="61">
        <v>0</v>
      </c>
      <c r="H489" s="61">
        <v>-1.1516600000000001E-3</v>
      </c>
      <c r="I489" s="26">
        <v>153.60044372999999</v>
      </c>
      <c r="J489" s="23">
        <v>-0.11173354000000001</v>
      </c>
      <c r="K489" s="26">
        <v>192.78418485</v>
      </c>
      <c r="L489" s="26">
        <v>154.60526315999999</v>
      </c>
    </row>
    <row r="490" spans="1:12" ht="15" customHeight="1" x14ac:dyDescent="0.25">
      <c r="A490" s="40">
        <v>39157</v>
      </c>
      <c r="B490" s="22" t="s">
        <v>88</v>
      </c>
      <c r="C490" s="28">
        <v>0.12436883999999999</v>
      </c>
      <c r="D490" s="28">
        <v>0.87563115999999996</v>
      </c>
      <c r="E490" s="62">
        <v>-1.03281E-2</v>
      </c>
      <c r="F490" s="62">
        <v>0</v>
      </c>
      <c r="G490" s="62">
        <v>0</v>
      </c>
      <c r="H490" s="62">
        <v>-1.2844899999999999E-3</v>
      </c>
      <c r="I490" s="31">
        <v>153.40314491000001</v>
      </c>
      <c r="J490" s="28">
        <v>-0.11287451</v>
      </c>
      <c r="K490" s="31">
        <v>190.79309051000001</v>
      </c>
      <c r="L490" s="31">
        <v>154.60526315999999</v>
      </c>
    </row>
    <row r="491" spans="1:12" ht="15" customHeight="1" x14ac:dyDescent="0.25">
      <c r="A491" s="36">
        <v>39160</v>
      </c>
      <c r="B491" s="22" t="s">
        <v>88</v>
      </c>
      <c r="C491" s="23">
        <v>0.12436883999999999</v>
      </c>
      <c r="D491" s="23">
        <v>0.87563115999999996</v>
      </c>
      <c r="E491" s="61">
        <v>9.4098399999999992E-3</v>
      </c>
      <c r="F491" s="61">
        <v>2.12766E-3</v>
      </c>
      <c r="G491" s="61">
        <v>0</v>
      </c>
      <c r="H491" s="61">
        <v>3.0333399999999998E-3</v>
      </c>
      <c r="I491" s="26">
        <v>153.86846815000001</v>
      </c>
      <c r="J491" s="23">
        <v>-0.11018356</v>
      </c>
      <c r="K491" s="26">
        <v>192.58842264</v>
      </c>
      <c r="L491" s="26">
        <v>154.93421053</v>
      </c>
    </row>
    <row r="492" spans="1:12" ht="15" customHeight="1" x14ac:dyDescent="0.25">
      <c r="A492" s="40">
        <v>39161</v>
      </c>
      <c r="B492" s="22" t="s">
        <v>88</v>
      </c>
      <c r="C492" s="28">
        <v>0.12436883999999999</v>
      </c>
      <c r="D492" s="28">
        <v>0.87563115999999996</v>
      </c>
      <c r="E492" s="62">
        <v>8.9797799999999997E-3</v>
      </c>
      <c r="F492" s="62">
        <v>0</v>
      </c>
      <c r="G492" s="62">
        <v>0</v>
      </c>
      <c r="H492" s="62">
        <v>1.1168E-3</v>
      </c>
      <c r="I492" s="31">
        <v>154.04030922000001</v>
      </c>
      <c r="J492" s="28">
        <v>-0.10918981</v>
      </c>
      <c r="K492" s="31">
        <v>194.3178245</v>
      </c>
      <c r="L492" s="31">
        <v>154.93421053</v>
      </c>
    </row>
    <row r="493" spans="1:12" ht="15" customHeight="1" x14ac:dyDescent="0.25">
      <c r="A493" s="36">
        <v>39162</v>
      </c>
      <c r="B493" s="22" t="s">
        <v>88</v>
      </c>
      <c r="C493" s="23">
        <v>0.12436883999999999</v>
      </c>
      <c r="D493" s="23">
        <v>0.87563115999999996</v>
      </c>
      <c r="E493" s="61">
        <v>2.4742100000000001E-3</v>
      </c>
      <c r="F493" s="61">
        <v>4.2462799999999998E-3</v>
      </c>
      <c r="G493" s="61">
        <v>0</v>
      </c>
      <c r="H493" s="61">
        <v>4.0258899999999999E-3</v>
      </c>
      <c r="I493" s="26">
        <v>154.66045919999999</v>
      </c>
      <c r="J493" s="23">
        <v>-0.1056035</v>
      </c>
      <c r="K493" s="26">
        <v>194.79860836</v>
      </c>
      <c r="L493" s="26">
        <v>155.59210526000001</v>
      </c>
    </row>
    <row r="494" spans="1:12" ht="15" customHeight="1" x14ac:dyDescent="0.25">
      <c r="A494" s="40">
        <v>39163</v>
      </c>
      <c r="B494" s="22" t="s">
        <v>88</v>
      </c>
      <c r="C494" s="28">
        <v>0.12436883999999999</v>
      </c>
      <c r="D494" s="28">
        <v>0.87563115999999996</v>
      </c>
      <c r="E494" s="62">
        <v>1.101276E-2</v>
      </c>
      <c r="F494" s="62">
        <v>4.2283299999999998E-3</v>
      </c>
      <c r="G494" s="62">
        <v>0</v>
      </c>
      <c r="H494" s="62">
        <v>5.0721000000000004E-3</v>
      </c>
      <c r="I494" s="31">
        <v>155.44491269</v>
      </c>
      <c r="J494" s="28">
        <v>-0.10106703</v>
      </c>
      <c r="K494" s="31">
        <v>196.94387811999999</v>
      </c>
      <c r="L494" s="31">
        <v>156.25</v>
      </c>
    </row>
    <row r="495" spans="1:12" ht="15" customHeight="1" x14ac:dyDescent="0.25">
      <c r="A495" s="36">
        <v>39164</v>
      </c>
      <c r="B495" s="22" t="s">
        <v>88</v>
      </c>
      <c r="C495" s="23">
        <v>0.12436883999999999</v>
      </c>
      <c r="D495" s="23">
        <v>0.87563115999999996</v>
      </c>
      <c r="E495" s="61">
        <v>8.2198099999999993E-3</v>
      </c>
      <c r="F495" s="61">
        <v>-3.15789E-3</v>
      </c>
      <c r="G495" s="61">
        <v>0</v>
      </c>
      <c r="H495" s="61">
        <v>-1.7428599999999999E-3</v>
      </c>
      <c r="I495" s="26">
        <v>155.17399359999999</v>
      </c>
      <c r="J495" s="23">
        <v>-0.10263375</v>
      </c>
      <c r="K495" s="26">
        <v>198.56271998</v>
      </c>
      <c r="L495" s="26">
        <v>155.75657895000001</v>
      </c>
    </row>
    <row r="496" spans="1:12" ht="15" customHeight="1" x14ac:dyDescent="0.25">
      <c r="A496" s="40">
        <v>39167</v>
      </c>
      <c r="B496" s="22" t="s">
        <v>88</v>
      </c>
      <c r="C496" s="28">
        <v>0.12436883999999999</v>
      </c>
      <c r="D496" s="28">
        <v>0.87563115999999996</v>
      </c>
      <c r="E496" s="62">
        <v>-3.11094E-3</v>
      </c>
      <c r="F496" s="62">
        <v>-6.3357999999999999E-3</v>
      </c>
      <c r="G496" s="62">
        <v>0</v>
      </c>
      <c r="H496" s="62">
        <v>-5.93473E-3</v>
      </c>
      <c r="I496" s="31">
        <v>154.25307862</v>
      </c>
      <c r="J496" s="28">
        <v>-0.10795937</v>
      </c>
      <c r="K496" s="31">
        <v>197.94500400999999</v>
      </c>
      <c r="L496" s="31">
        <v>154.76973684000001</v>
      </c>
    </row>
    <row r="497" spans="1:12" ht="15" customHeight="1" x14ac:dyDescent="0.25">
      <c r="A497" s="36">
        <v>39169</v>
      </c>
      <c r="B497" s="22" t="s">
        <v>88</v>
      </c>
      <c r="C497" s="23">
        <v>0.12436883999999999</v>
      </c>
      <c r="D497" s="23">
        <v>0.87563115999999996</v>
      </c>
      <c r="E497" s="61">
        <v>-1.3743129999999999E-2</v>
      </c>
      <c r="F497" s="61">
        <v>3.1881000000000001E-3</v>
      </c>
      <c r="G497" s="61">
        <v>0</v>
      </c>
      <c r="H497" s="61">
        <v>1.08238E-3</v>
      </c>
      <c r="I497" s="26">
        <v>154.42003908000001</v>
      </c>
      <c r="J497" s="23">
        <v>-0.10699384000000001</v>
      </c>
      <c r="K497" s="26">
        <v>195.22461938000001</v>
      </c>
      <c r="L497" s="26">
        <v>155.26315789</v>
      </c>
    </row>
    <row r="498" spans="1:12" ht="15" customHeight="1" x14ac:dyDescent="0.25">
      <c r="A498" s="40">
        <v>39170</v>
      </c>
      <c r="B498" s="22" t="s">
        <v>88</v>
      </c>
      <c r="C498" s="28">
        <v>0.12436883999999999</v>
      </c>
      <c r="D498" s="28">
        <v>0.87563115999999996</v>
      </c>
      <c r="E498" s="62">
        <v>6.9465400000000002E-3</v>
      </c>
      <c r="F498" s="62">
        <v>3.17797E-3</v>
      </c>
      <c r="G498" s="62">
        <v>0</v>
      </c>
      <c r="H498" s="62">
        <v>3.6466599999999999E-3</v>
      </c>
      <c r="I498" s="31">
        <v>154.98315629999999</v>
      </c>
      <c r="J498" s="28">
        <v>-0.10373735000000001</v>
      </c>
      <c r="K498" s="31">
        <v>196.58075445</v>
      </c>
      <c r="L498" s="31">
        <v>155.75657895000001</v>
      </c>
    </row>
    <row r="499" spans="1:12" ht="15" customHeight="1" x14ac:dyDescent="0.25">
      <c r="A499" s="36">
        <v>39171</v>
      </c>
      <c r="B499" s="22" t="s">
        <v>88</v>
      </c>
      <c r="C499" s="23">
        <v>0.12436883999999999</v>
      </c>
      <c r="D499" s="23">
        <v>0.87563115999999996</v>
      </c>
      <c r="E499" s="61">
        <v>1.445252E-2</v>
      </c>
      <c r="F499" s="61">
        <v>0</v>
      </c>
      <c r="G499" s="61">
        <v>0</v>
      </c>
      <c r="H499" s="61">
        <v>1.79744E-3</v>
      </c>
      <c r="I499" s="26">
        <v>155.26172976000001</v>
      </c>
      <c r="J499" s="23">
        <v>-0.10212636999999999</v>
      </c>
      <c r="K499" s="26">
        <v>199.42184219000001</v>
      </c>
      <c r="L499" s="26">
        <v>155.75657895000001</v>
      </c>
    </row>
    <row r="500" spans="1:12" ht="15" customHeight="1" x14ac:dyDescent="0.25">
      <c r="A500" s="40">
        <v>39174</v>
      </c>
      <c r="B500" s="22" t="s">
        <v>88</v>
      </c>
      <c r="C500" s="28">
        <v>0.10927566</v>
      </c>
      <c r="D500" s="28">
        <v>0.89072434</v>
      </c>
      <c r="E500" s="62">
        <v>-3.8202920000000001E-2</v>
      </c>
      <c r="F500" s="62">
        <v>-2.1119300000000001E-3</v>
      </c>
      <c r="G500" s="62">
        <v>3.0190000000000001E-5</v>
      </c>
      <c r="H500" s="62">
        <v>-6.0859900000000003E-3</v>
      </c>
      <c r="I500" s="31">
        <v>154.31680911000001</v>
      </c>
      <c r="J500" s="28">
        <v>-0.10759082</v>
      </c>
      <c r="K500" s="31">
        <v>191.8033452</v>
      </c>
      <c r="L500" s="31">
        <v>155.42763158</v>
      </c>
    </row>
    <row r="501" spans="1:12" ht="15" customHeight="1" x14ac:dyDescent="0.25">
      <c r="A501" s="36">
        <v>39175</v>
      </c>
      <c r="B501" s="22" t="s">
        <v>88</v>
      </c>
      <c r="C501" s="23">
        <v>0.10927566</v>
      </c>
      <c r="D501" s="23">
        <v>0.89072434</v>
      </c>
      <c r="E501" s="61">
        <v>6.2401799999999997E-3</v>
      </c>
      <c r="F501" s="61">
        <v>-5.2910099999999996E-3</v>
      </c>
      <c r="G501" s="61">
        <v>0</v>
      </c>
      <c r="H501" s="61">
        <v>-4.0309300000000003E-3</v>
      </c>
      <c r="I501" s="26">
        <v>153.69476932000001</v>
      </c>
      <c r="J501" s="23">
        <v>-0.11118805</v>
      </c>
      <c r="K501" s="26">
        <v>193.00023329000001</v>
      </c>
      <c r="L501" s="26">
        <v>154.60526315999999</v>
      </c>
    </row>
    <row r="502" spans="1:12" ht="15" customHeight="1" x14ac:dyDescent="0.25">
      <c r="A502" s="40">
        <v>39176</v>
      </c>
      <c r="B502" s="22" t="s">
        <v>88</v>
      </c>
      <c r="C502" s="28">
        <v>0.10927566</v>
      </c>
      <c r="D502" s="28">
        <v>0.89072434</v>
      </c>
      <c r="E502" s="62">
        <v>7.8569699999999996E-3</v>
      </c>
      <c r="F502" s="62">
        <v>0</v>
      </c>
      <c r="G502" s="62">
        <v>0</v>
      </c>
      <c r="H502" s="62">
        <v>8.5857999999999996E-4</v>
      </c>
      <c r="I502" s="31">
        <v>153.82672783999999</v>
      </c>
      <c r="J502" s="28">
        <v>-0.11042494</v>
      </c>
      <c r="K502" s="31">
        <v>194.51662963999999</v>
      </c>
      <c r="L502" s="31">
        <v>154.60526315999999</v>
      </c>
    </row>
    <row r="503" spans="1:12" ht="15" customHeight="1" x14ac:dyDescent="0.25">
      <c r="A503" s="36">
        <v>39177</v>
      </c>
      <c r="B503" s="22" t="s">
        <v>88</v>
      </c>
      <c r="C503" s="23">
        <v>0.10927566</v>
      </c>
      <c r="D503" s="23">
        <v>0.89072434</v>
      </c>
      <c r="E503" s="61">
        <v>7.2429800000000004E-3</v>
      </c>
      <c r="F503" s="61">
        <v>6.3829799999999999E-3</v>
      </c>
      <c r="G503" s="61">
        <v>0</v>
      </c>
      <c r="H503" s="61">
        <v>6.4769600000000004E-3</v>
      </c>
      <c r="I503" s="26">
        <v>154.82305671</v>
      </c>
      <c r="J503" s="23">
        <v>-0.1046632</v>
      </c>
      <c r="K503" s="26">
        <v>195.92550893000001</v>
      </c>
      <c r="L503" s="26">
        <v>155.59210526000001</v>
      </c>
    </row>
    <row r="504" spans="1:12" ht="15" customHeight="1" x14ac:dyDescent="0.25">
      <c r="A504" s="40">
        <v>39181</v>
      </c>
      <c r="B504" s="22" t="s">
        <v>88</v>
      </c>
      <c r="C504" s="28">
        <v>0.10927566</v>
      </c>
      <c r="D504" s="28">
        <v>0.89072434</v>
      </c>
      <c r="E504" s="62">
        <v>2.0330190000000001E-2</v>
      </c>
      <c r="F504" s="62">
        <v>0</v>
      </c>
      <c r="G504" s="62">
        <v>0</v>
      </c>
      <c r="H504" s="62">
        <v>2.2215999999999998E-3</v>
      </c>
      <c r="I504" s="31">
        <v>155.16701086</v>
      </c>
      <c r="J504" s="28">
        <v>-0.10267413</v>
      </c>
      <c r="K504" s="31">
        <v>199.90871193000001</v>
      </c>
      <c r="L504" s="31">
        <v>155.59210526000001</v>
      </c>
    </row>
    <row r="505" spans="1:12" ht="15" customHeight="1" x14ac:dyDescent="0.25">
      <c r="A505" s="36">
        <v>39182</v>
      </c>
      <c r="B505" s="22" t="s">
        <v>88</v>
      </c>
      <c r="C505" s="23">
        <v>0.10927566</v>
      </c>
      <c r="D505" s="23">
        <v>0.89072434</v>
      </c>
      <c r="E505" s="61">
        <v>1.18272E-2</v>
      </c>
      <c r="F505" s="61">
        <v>3.17125E-3</v>
      </c>
      <c r="G505" s="61">
        <v>0</v>
      </c>
      <c r="H505" s="61">
        <v>4.1171300000000001E-3</v>
      </c>
      <c r="I505" s="26">
        <v>155.80585404999999</v>
      </c>
      <c r="J505" s="23">
        <v>-9.8979719999999993E-2</v>
      </c>
      <c r="K505" s="26">
        <v>202.27307306</v>
      </c>
      <c r="L505" s="26">
        <v>156.08552632000001</v>
      </c>
    </row>
    <row r="506" spans="1:12" ht="15" customHeight="1" x14ac:dyDescent="0.25">
      <c r="A506" s="40">
        <v>39183</v>
      </c>
      <c r="B506" s="22" t="s">
        <v>88</v>
      </c>
      <c r="C506" s="28">
        <v>0.10927566</v>
      </c>
      <c r="D506" s="28">
        <v>0.89072434</v>
      </c>
      <c r="E506" s="62">
        <v>1.3739909999999999E-2</v>
      </c>
      <c r="F506" s="62">
        <v>0</v>
      </c>
      <c r="G506" s="62">
        <v>0</v>
      </c>
      <c r="H506" s="62">
        <v>1.5014399999999999E-3</v>
      </c>
      <c r="I506" s="31">
        <v>156.03978692000001</v>
      </c>
      <c r="J506" s="28">
        <v>-9.7626889999999994E-2</v>
      </c>
      <c r="K506" s="31">
        <v>205.05228778</v>
      </c>
      <c r="L506" s="31">
        <v>156.08552632000001</v>
      </c>
    </row>
    <row r="507" spans="1:12" ht="15" customHeight="1" x14ac:dyDescent="0.25">
      <c r="A507" s="36">
        <v>39184</v>
      </c>
      <c r="B507" s="22" t="s">
        <v>88</v>
      </c>
      <c r="C507" s="23">
        <v>0.10927566</v>
      </c>
      <c r="D507" s="23">
        <v>0.89072434</v>
      </c>
      <c r="E507" s="61">
        <v>-3.2647599999999998E-3</v>
      </c>
      <c r="F507" s="61">
        <v>-1.0537400000000001E-3</v>
      </c>
      <c r="G507" s="61">
        <v>0</v>
      </c>
      <c r="H507" s="61">
        <v>-1.29535E-3</v>
      </c>
      <c r="I507" s="26">
        <v>155.83766062000001</v>
      </c>
      <c r="J507" s="23">
        <v>-9.879578E-2</v>
      </c>
      <c r="K507" s="26">
        <v>204.38284189999999</v>
      </c>
      <c r="L507" s="26">
        <v>155.92105262999999</v>
      </c>
    </row>
    <row r="508" spans="1:12" ht="15" customHeight="1" x14ac:dyDescent="0.25">
      <c r="A508" s="40">
        <v>39185</v>
      </c>
      <c r="B508" s="22" t="s">
        <v>88</v>
      </c>
      <c r="C508" s="28">
        <v>0.10927566</v>
      </c>
      <c r="D508" s="28">
        <v>0.89072434</v>
      </c>
      <c r="E508" s="62">
        <v>1.94393E-2</v>
      </c>
      <c r="F508" s="62">
        <v>0</v>
      </c>
      <c r="G508" s="62">
        <v>0</v>
      </c>
      <c r="H508" s="62">
        <v>2.1242399999999999E-3</v>
      </c>
      <c r="I508" s="31">
        <v>156.16869763</v>
      </c>
      <c r="J508" s="28">
        <v>-9.6881410000000001E-2</v>
      </c>
      <c r="K508" s="31">
        <v>208.35590177</v>
      </c>
      <c r="L508" s="31">
        <v>155.92105262999999</v>
      </c>
    </row>
    <row r="509" spans="1:12" ht="15" customHeight="1" x14ac:dyDescent="0.25">
      <c r="A509" s="36">
        <v>39188</v>
      </c>
      <c r="B509" s="22" t="s">
        <v>88</v>
      </c>
      <c r="C509" s="23">
        <v>0.10927566</v>
      </c>
      <c r="D509" s="23">
        <v>0.89072434</v>
      </c>
      <c r="E509" s="61">
        <v>1.442439E-2</v>
      </c>
      <c r="F509" s="61">
        <v>1.05485E-3</v>
      </c>
      <c r="G509" s="61">
        <v>0</v>
      </c>
      <c r="H509" s="61">
        <v>2.5158200000000002E-3</v>
      </c>
      <c r="I509" s="26">
        <v>156.56158952999999</v>
      </c>
      <c r="J509" s="23">
        <v>-9.4609330000000005E-2</v>
      </c>
      <c r="K509" s="26">
        <v>211.36130806</v>
      </c>
      <c r="L509" s="26">
        <v>156.08552632000001</v>
      </c>
    </row>
    <row r="510" spans="1:12" ht="15" customHeight="1" x14ac:dyDescent="0.25">
      <c r="A510" s="40">
        <v>39189</v>
      </c>
      <c r="B510" s="22" t="s">
        <v>88</v>
      </c>
      <c r="C510" s="28">
        <v>0.10927566</v>
      </c>
      <c r="D510" s="28">
        <v>0.89072434</v>
      </c>
      <c r="E510" s="62">
        <v>-8.1102199999999996E-3</v>
      </c>
      <c r="F510" s="62">
        <v>-6.3224400000000004E-3</v>
      </c>
      <c r="G510" s="62">
        <v>0</v>
      </c>
      <c r="H510" s="62">
        <v>-6.5178099999999997E-3</v>
      </c>
      <c r="I510" s="31">
        <v>155.54115157000001</v>
      </c>
      <c r="J510" s="28">
        <v>-0.10051048999999999</v>
      </c>
      <c r="K510" s="31">
        <v>209.64712087999999</v>
      </c>
      <c r="L510" s="31">
        <v>155.09868420999999</v>
      </c>
    </row>
    <row r="511" spans="1:12" ht="15" customHeight="1" x14ac:dyDescent="0.25">
      <c r="A511" s="36">
        <v>39190</v>
      </c>
      <c r="B511" s="22" t="s">
        <v>88</v>
      </c>
      <c r="C511" s="23">
        <v>0.10927566</v>
      </c>
      <c r="D511" s="23">
        <v>0.89072434</v>
      </c>
      <c r="E511" s="61">
        <v>-1.1128000000000001E-4</v>
      </c>
      <c r="F511" s="61">
        <v>3.1813399999999999E-3</v>
      </c>
      <c r="G511" s="61">
        <v>0</v>
      </c>
      <c r="H511" s="61">
        <v>2.82153E-3</v>
      </c>
      <c r="I511" s="26">
        <v>155.98001615000001</v>
      </c>
      <c r="J511" s="23">
        <v>-9.7972550000000005E-2</v>
      </c>
      <c r="K511" s="26">
        <v>209.6237917</v>
      </c>
      <c r="L511" s="26">
        <v>155.59210526000001</v>
      </c>
    </row>
    <row r="512" spans="1:12" ht="15" customHeight="1" x14ac:dyDescent="0.25">
      <c r="A512" s="40">
        <v>39191</v>
      </c>
      <c r="B512" s="22" t="s">
        <v>88</v>
      </c>
      <c r="C512" s="28">
        <v>0.10927566</v>
      </c>
      <c r="D512" s="28">
        <v>0.89072434</v>
      </c>
      <c r="E512" s="62">
        <v>-9.7741999999999989E-4</v>
      </c>
      <c r="F512" s="62">
        <v>5.2854099999999999E-3</v>
      </c>
      <c r="G512" s="62">
        <v>0</v>
      </c>
      <c r="H512" s="62">
        <v>4.6010399999999998E-3</v>
      </c>
      <c r="I512" s="31">
        <v>156.69768594999999</v>
      </c>
      <c r="J512" s="28">
        <v>-9.3822279999999994E-2</v>
      </c>
      <c r="K512" s="31">
        <v>209.41890068999999</v>
      </c>
      <c r="L512" s="31">
        <v>156.41447367999999</v>
      </c>
    </row>
    <row r="513" spans="1:12" ht="15" customHeight="1" x14ac:dyDescent="0.25">
      <c r="A513" s="36">
        <v>39192</v>
      </c>
      <c r="B513" s="22" t="s">
        <v>88</v>
      </c>
      <c r="C513" s="23">
        <v>0.10927566</v>
      </c>
      <c r="D513" s="23">
        <v>0.89072434</v>
      </c>
      <c r="E513" s="61">
        <v>9.6481699999999993E-3</v>
      </c>
      <c r="F513" s="61">
        <v>-4.2060999999999999E-3</v>
      </c>
      <c r="G513" s="61">
        <v>0</v>
      </c>
      <c r="H513" s="61">
        <v>-2.6921599999999999E-3</v>
      </c>
      <c r="I513" s="26">
        <v>156.27583003000001</v>
      </c>
      <c r="J513" s="23">
        <v>-9.6261860000000005E-2</v>
      </c>
      <c r="K513" s="26">
        <v>211.43941007999999</v>
      </c>
      <c r="L513" s="26">
        <v>155.75657895000001</v>
      </c>
    </row>
    <row r="514" spans="1:12" ht="15" customHeight="1" x14ac:dyDescent="0.25">
      <c r="A514" s="40">
        <v>39195</v>
      </c>
      <c r="B514" s="22" t="s">
        <v>88</v>
      </c>
      <c r="C514" s="28">
        <v>0.10927566</v>
      </c>
      <c r="D514" s="28">
        <v>0.89072434</v>
      </c>
      <c r="E514" s="62">
        <v>5.9820799999999999E-3</v>
      </c>
      <c r="F514" s="62">
        <v>-1.05597E-3</v>
      </c>
      <c r="G514" s="62">
        <v>0</v>
      </c>
      <c r="H514" s="62">
        <v>-2.8687999999999999E-4</v>
      </c>
      <c r="I514" s="31">
        <v>156.23099773999999</v>
      </c>
      <c r="J514" s="28">
        <v>-9.6521129999999997E-2</v>
      </c>
      <c r="K514" s="31">
        <v>212.70425707000001</v>
      </c>
      <c r="L514" s="31">
        <v>155.59210526000001</v>
      </c>
    </row>
    <row r="515" spans="1:12" ht="15" customHeight="1" x14ac:dyDescent="0.25">
      <c r="A515" s="36">
        <v>39196</v>
      </c>
      <c r="B515" s="22" t="s">
        <v>88</v>
      </c>
      <c r="C515" s="23">
        <v>0.10927566</v>
      </c>
      <c r="D515" s="23">
        <v>0.89072434</v>
      </c>
      <c r="E515" s="61">
        <v>8.5311099999999997E-3</v>
      </c>
      <c r="F515" s="61">
        <v>-1.162791E-2</v>
      </c>
      <c r="G515" s="61">
        <v>0</v>
      </c>
      <c r="H515" s="61">
        <v>-9.4250199999999992E-3</v>
      </c>
      <c r="I515" s="26">
        <v>154.75851797999999</v>
      </c>
      <c r="J515" s="23">
        <v>-0.10503643</v>
      </c>
      <c r="K515" s="26">
        <v>214.51886113</v>
      </c>
      <c r="L515" s="26">
        <v>153.78289473999999</v>
      </c>
    </row>
    <row r="516" spans="1:12" ht="15" customHeight="1" x14ac:dyDescent="0.25">
      <c r="A516" s="40">
        <v>39197</v>
      </c>
      <c r="B516" s="22" t="s">
        <v>88</v>
      </c>
      <c r="C516" s="28">
        <v>0.10927566</v>
      </c>
      <c r="D516" s="28">
        <v>0.89072434</v>
      </c>
      <c r="E516" s="62">
        <v>1.222268E-2</v>
      </c>
      <c r="F516" s="62">
        <v>-7.4866300000000002E-3</v>
      </c>
      <c r="G516" s="62">
        <v>0</v>
      </c>
      <c r="H516" s="62">
        <v>-5.3328799999999999E-3</v>
      </c>
      <c r="I516" s="31">
        <v>153.93320899</v>
      </c>
      <c r="J516" s="28">
        <v>-0.10980917</v>
      </c>
      <c r="K516" s="31">
        <v>217.14085750000001</v>
      </c>
      <c r="L516" s="31">
        <v>152.63157895000001</v>
      </c>
    </row>
    <row r="517" spans="1:12" ht="15" customHeight="1" x14ac:dyDescent="0.25">
      <c r="A517" s="36">
        <v>39198</v>
      </c>
      <c r="B517" s="22" t="s">
        <v>88</v>
      </c>
      <c r="C517" s="23">
        <v>0.10927566</v>
      </c>
      <c r="D517" s="23">
        <v>0.89072434</v>
      </c>
      <c r="E517" s="61">
        <v>1.3266300000000001E-3</v>
      </c>
      <c r="F517" s="61">
        <v>-6.4655199999999998E-3</v>
      </c>
      <c r="G517" s="61">
        <v>0</v>
      </c>
      <c r="H517" s="61">
        <v>-5.6140299999999999E-3</v>
      </c>
      <c r="I517" s="26">
        <v>153.06902400999999</v>
      </c>
      <c r="J517" s="23">
        <v>-0.11480672</v>
      </c>
      <c r="K517" s="26">
        <v>217.42892208999999</v>
      </c>
      <c r="L517" s="26">
        <v>151.64473684000001</v>
      </c>
    </row>
    <row r="518" spans="1:12" ht="15" customHeight="1" x14ac:dyDescent="0.25">
      <c r="A518" s="40">
        <v>39199</v>
      </c>
      <c r="B518" s="22" t="s">
        <v>88</v>
      </c>
      <c r="C518" s="28">
        <v>0.10927566</v>
      </c>
      <c r="D518" s="28">
        <v>0.89072434</v>
      </c>
      <c r="E518" s="62">
        <v>-1.2768180000000001E-2</v>
      </c>
      <c r="F518" s="62">
        <v>-1.3015179999999999E-2</v>
      </c>
      <c r="G518" s="62">
        <v>0</v>
      </c>
      <c r="H518" s="62">
        <v>-1.298819E-2</v>
      </c>
      <c r="I518" s="31">
        <v>151.08093400000001</v>
      </c>
      <c r="J518" s="28">
        <v>-0.12630378</v>
      </c>
      <c r="K518" s="31">
        <v>214.65275030999999</v>
      </c>
      <c r="L518" s="31">
        <v>149.67105262999999</v>
      </c>
    </row>
    <row r="519" spans="1:12" ht="15" customHeight="1" x14ac:dyDescent="0.25">
      <c r="A519" s="36">
        <v>39202</v>
      </c>
      <c r="B519" s="22" t="s">
        <v>88</v>
      </c>
      <c r="C519" s="23">
        <v>0.10927566</v>
      </c>
      <c r="D519" s="23">
        <v>0.89072434</v>
      </c>
      <c r="E519" s="61">
        <v>1.109515E-2</v>
      </c>
      <c r="F519" s="61">
        <v>1.318681E-2</v>
      </c>
      <c r="G519" s="61">
        <v>0</v>
      </c>
      <c r="H519" s="61">
        <v>1.2958249999999999E-2</v>
      </c>
      <c r="I519" s="26">
        <v>153.03867779999999</v>
      </c>
      <c r="J519" s="23">
        <v>-0.11498221</v>
      </c>
      <c r="K519" s="26">
        <v>217.03435475000001</v>
      </c>
      <c r="L519" s="26">
        <v>151.64473684000001</v>
      </c>
    </row>
    <row r="520" spans="1:12" ht="15" customHeight="1" x14ac:dyDescent="0.25">
      <c r="A520" s="40">
        <v>39205</v>
      </c>
      <c r="B520" s="22" t="s">
        <v>88</v>
      </c>
      <c r="C520" s="28">
        <v>0.21565221000000001</v>
      </c>
      <c r="D520" s="28">
        <v>0.78434778999999999</v>
      </c>
      <c r="E520" s="62">
        <v>8.1365799999999992E-3</v>
      </c>
      <c r="F520" s="62">
        <v>-7.5921900000000004E-3</v>
      </c>
      <c r="G520" s="62">
        <v>2.1274999999999999E-4</v>
      </c>
      <c r="H520" s="62">
        <v>-4.4130000000000003E-3</v>
      </c>
      <c r="I520" s="31">
        <v>152.36331810999999</v>
      </c>
      <c r="J520" s="28">
        <v>-0.11888778999999999</v>
      </c>
      <c r="K520" s="31">
        <v>218.80027183999999</v>
      </c>
      <c r="L520" s="31">
        <v>150.49342104999999</v>
      </c>
    </row>
    <row r="521" spans="1:12" ht="15" customHeight="1" x14ac:dyDescent="0.25">
      <c r="A521" s="36">
        <v>39206</v>
      </c>
      <c r="B521" s="22" t="s">
        <v>88</v>
      </c>
      <c r="C521" s="23">
        <v>0.21565221000000001</v>
      </c>
      <c r="D521" s="23">
        <v>0.78434778999999999</v>
      </c>
      <c r="E521" s="61">
        <v>-6.3371199999999999E-3</v>
      </c>
      <c r="F521" s="61">
        <v>2.18579E-3</v>
      </c>
      <c r="G521" s="61">
        <v>0</v>
      </c>
      <c r="H521" s="61">
        <v>3.4780999999999999E-4</v>
      </c>
      <c r="I521" s="26">
        <v>152.41631108000001</v>
      </c>
      <c r="J521" s="23">
        <v>-0.11858133999999999</v>
      </c>
      <c r="K521" s="26">
        <v>217.41370741</v>
      </c>
      <c r="L521" s="26">
        <v>150.82236842</v>
      </c>
    </row>
    <row r="522" spans="1:12" ht="15" customHeight="1" x14ac:dyDescent="0.25">
      <c r="A522" s="40">
        <v>39209</v>
      </c>
      <c r="B522" s="22" t="s">
        <v>88</v>
      </c>
      <c r="C522" s="28">
        <v>0.21565221000000001</v>
      </c>
      <c r="D522" s="28">
        <v>0.78434778999999999</v>
      </c>
      <c r="E522" s="62">
        <v>-3.2004300000000002E-3</v>
      </c>
      <c r="F522" s="62">
        <v>4.3620500000000001E-3</v>
      </c>
      <c r="G522" s="62">
        <v>0</v>
      </c>
      <c r="H522" s="62">
        <v>2.7311800000000002E-3</v>
      </c>
      <c r="I522" s="31">
        <v>152.83258806000001</v>
      </c>
      <c r="J522" s="28">
        <v>-0.11617402</v>
      </c>
      <c r="K522" s="31">
        <v>216.71788942000001</v>
      </c>
      <c r="L522" s="31">
        <v>151.48026315999999</v>
      </c>
    </row>
    <row r="523" spans="1:12" ht="15" customHeight="1" x14ac:dyDescent="0.25">
      <c r="A523" s="36">
        <v>39210</v>
      </c>
      <c r="B523" s="22" t="s">
        <v>88</v>
      </c>
      <c r="C523" s="23">
        <v>0.21565221000000001</v>
      </c>
      <c r="D523" s="23">
        <v>0.78434778999999999</v>
      </c>
      <c r="E523" s="61">
        <v>-1.2459049999999999E-2</v>
      </c>
      <c r="F523" s="61">
        <v>0</v>
      </c>
      <c r="G523" s="61">
        <v>0</v>
      </c>
      <c r="H523" s="61">
        <v>-2.6868199999999999E-3</v>
      </c>
      <c r="I523" s="26">
        <v>152.42195423999999</v>
      </c>
      <c r="J523" s="23">
        <v>-0.11854870000000001</v>
      </c>
      <c r="K523" s="26">
        <v>214.01779103000001</v>
      </c>
      <c r="L523" s="26">
        <v>151.48026315999999</v>
      </c>
    </row>
    <row r="524" spans="1:12" ht="15" customHeight="1" x14ac:dyDescent="0.25">
      <c r="A524" s="40">
        <v>39211</v>
      </c>
      <c r="B524" s="22" t="s">
        <v>88</v>
      </c>
      <c r="C524" s="28">
        <v>0.21565221000000001</v>
      </c>
      <c r="D524" s="28">
        <v>0.78434778999999999</v>
      </c>
      <c r="E524" s="62">
        <v>3.9953000000000002E-3</v>
      </c>
      <c r="F524" s="62">
        <v>0</v>
      </c>
      <c r="G524" s="62">
        <v>0</v>
      </c>
      <c r="H524" s="62">
        <v>8.6158999999999997E-4</v>
      </c>
      <c r="I524" s="31">
        <v>152.55328023000001</v>
      </c>
      <c r="J524" s="28">
        <v>-0.11778925</v>
      </c>
      <c r="K524" s="31">
        <v>214.87285600000001</v>
      </c>
      <c r="L524" s="31">
        <v>151.48026315999999</v>
      </c>
    </row>
    <row r="525" spans="1:12" ht="15" customHeight="1" x14ac:dyDescent="0.25">
      <c r="A525" s="36">
        <v>39212</v>
      </c>
      <c r="B525" s="22" t="s">
        <v>88</v>
      </c>
      <c r="C525" s="23">
        <v>0.21565221000000001</v>
      </c>
      <c r="D525" s="23">
        <v>0.78434778999999999</v>
      </c>
      <c r="E525" s="61">
        <v>3.2288400000000002E-3</v>
      </c>
      <c r="F525" s="61">
        <v>-5.4288799999999996E-3</v>
      </c>
      <c r="G525" s="61">
        <v>0</v>
      </c>
      <c r="H525" s="61">
        <v>-3.5618300000000002E-3</v>
      </c>
      <c r="I525" s="26">
        <v>152.00991206</v>
      </c>
      <c r="J525" s="23">
        <v>-0.12093153</v>
      </c>
      <c r="K525" s="26">
        <v>215.56664537</v>
      </c>
      <c r="L525" s="26">
        <v>150.65789473999999</v>
      </c>
    </row>
    <row r="526" spans="1:12" ht="15" customHeight="1" x14ac:dyDescent="0.25">
      <c r="A526" s="40">
        <v>39213</v>
      </c>
      <c r="B526" s="22" t="s">
        <v>88</v>
      </c>
      <c r="C526" s="28">
        <v>0.21565221000000001</v>
      </c>
      <c r="D526" s="28">
        <v>0.78434778999999999</v>
      </c>
      <c r="E526" s="62">
        <v>3.2560900000000001E-3</v>
      </c>
      <c r="F526" s="62">
        <v>-9.8253300000000002E-3</v>
      </c>
      <c r="G526" s="62">
        <v>0</v>
      </c>
      <c r="H526" s="62">
        <v>-7.0042899999999998E-3</v>
      </c>
      <c r="I526" s="31">
        <v>150.94519034000001</v>
      </c>
      <c r="J526" s="28">
        <v>-0.12708878000000001</v>
      </c>
      <c r="K526" s="31">
        <v>216.26854922999999</v>
      </c>
      <c r="L526" s="31">
        <v>149.17763158</v>
      </c>
    </row>
    <row r="527" spans="1:12" ht="15" customHeight="1" x14ac:dyDescent="0.25">
      <c r="A527" s="36">
        <v>39216</v>
      </c>
      <c r="B527" s="22" t="s">
        <v>88</v>
      </c>
      <c r="C527" s="23">
        <v>0.21565221000000001</v>
      </c>
      <c r="D527" s="23">
        <v>0.78434778999999999</v>
      </c>
      <c r="E527" s="61">
        <v>1.406079E-2</v>
      </c>
      <c r="F527" s="61">
        <v>1.1025399999999999E-3</v>
      </c>
      <c r="G527" s="61">
        <v>0</v>
      </c>
      <c r="H527" s="61">
        <v>3.8970099999999998E-3</v>
      </c>
      <c r="I527" s="26">
        <v>151.53342563999999</v>
      </c>
      <c r="J527" s="23">
        <v>-0.12368704</v>
      </c>
      <c r="K527" s="26">
        <v>219.30945643000001</v>
      </c>
      <c r="L527" s="26">
        <v>149.34210526000001</v>
      </c>
    </row>
    <row r="528" spans="1:12" ht="15" customHeight="1" x14ac:dyDescent="0.25">
      <c r="A528" s="40">
        <v>39217</v>
      </c>
      <c r="B528" s="22" t="s">
        <v>88</v>
      </c>
      <c r="C528" s="28">
        <v>0.21565221000000001</v>
      </c>
      <c r="D528" s="28">
        <v>0.78434778999999999</v>
      </c>
      <c r="E528" s="62">
        <v>4.1625200000000003E-3</v>
      </c>
      <c r="F528" s="62">
        <v>-1.1013220000000001E-2</v>
      </c>
      <c r="G528" s="62">
        <v>0</v>
      </c>
      <c r="H528" s="62">
        <v>-7.7405299999999998E-3</v>
      </c>
      <c r="I528" s="31">
        <v>150.36047599</v>
      </c>
      <c r="J528" s="28">
        <v>-0.13047017</v>
      </c>
      <c r="K528" s="31">
        <v>220.22233718000001</v>
      </c>
      <c r="L528" s="31">
        <v>147.69736842</v>
      </c>
    </row>
    <row r="529" spans="1:12" ht="15" customHeight="1" x14ac:dyDescent="0.25">
      <c r="A529" s="36">
        <v>39218</v>
      </c>
      <c r="B529" s="22" t="s">
        <v>88</v>
      </c>
      <c r="C529" s="23">
        <v>0.21565221000000001</v>
      </c>
      <c r="D529" s="23">
        <v>0.78434778999999999</v>
      </c>
      <c r="E529" s="61">
        <v>1.3412250000000001E-2</v>
      </c>
      <c r="F529" s="61">
        <v>4.4543400000000002E-3</v>
      </c>
      <c r="G529" s="61">
        <v>0</v>
      </c>
      <c r="H529" s="61">
        <v>6.3861300000000003E-3</v>
      </c>
      <c r="I529" s="26">
        <v>151.32069826</v>
      </c>
      <c r="J529" s="23">
        <v>-0.12491723</v>
      </c>
      <c r="K529" s="26">
        <v>223.17601354999999</v>
      </c>
      <c r="L529" s="26">
        <v>148.35526315999999</v>
      </c>
    </row>
    <row r="530" spans="1:12" ht="15" customHeight="1" x14ac:dyDescent="0.25">
      <c r="A530" s="40">
        <v>39219</v>
      </c>
      <c r="B530" s="22" t="s">
        <v>88</v>
      </c>
      <c r="C530" s="28">
        <v>0.21565221000000001</v>
      </c>
      <c r="D530" s="28">
        <v>0.78434778999999999</v>
      </c>
      <c r="E530" s="62">
        <v>1.178946E-2</v>
      </c>
      <c r="F530" s="62">
        <v>-1.219512E-2</v>
      </c>
      <c r="G530" s="62">
        <v>0</v>
      </c>
      <c r="H530" s="62">
        <v>-7.0227900000000001E-3</v>
      </c>
      <c r="I530" s="31">
        <v>150.25800426999999</v>
      </c>
      <c r="J530" s="28">
        <v>-0.13106276</v>
      </c>
      <c r="K530" s="31">
        <v>225.80713872999999</v>
      </c>
      <c r="L530" s="31">
        <v>146.54605262999999</v>
      </c>
    </row>
    <row r="531" spans="1:12" ht="15" customHeight="1" x14ac:dyDescent="0.25">
      <c r="A531" s="36">
        <v>39220</v>
      </c>
      <c r="B531" s="22" t="s">
        <v>88</v>
      </c>
      <c r="C531" s="23">
        <v>0.21565221000000001</v>
      </c>
      <c r="D531" s="23">
        <v>0.78434778999999999</v>
      </c>
      <c r="E531" s="61">
        <v>1.662E-4</v>
      </c>
      <c r="F531" s="61">
        <v>-2.2446699999999998E-3</v>
      </c>
      <c r="G531" s="61">
        <v>0</v>
      </c>
      <c r="H531" s="61">
        <v>-1.7247600000000001E-3</v>
      </c>
      <c r="I531" s="26">
        <v>149.99884537</v>
      </c>
      <c r="J531" s="23">
        <v>-0.13256146999999999</v>
      </c>
      <c r="K531" s="26">
        <v>225.84466827</v>
      </c>
      <c r="L531" s="26">
        <v>146.21710526000001</v>
      </c>
    </row>
    <row r="532" spans="1:12" ht="15" customHeight="1" x14ac:dyDescent="0.25">
      <c r="A532" s="40">
        <v>39223</v>
      </c>
      <c r="B532" s="22" t="s">
        <v>88</v>
      </c>
      <c r="C532" s="28">
        <v>0.21565221000000001</v>
      </c>
      <c r="D532" s="28">
        <v>0.78434778999999999</v>
      </c>
      <c r="E532" s="62">
        <v>4.0555499999999998E-3</v>
      </c>
      <c r="F532" s="62">
        <v>-4.4994400000000004E-3</v>
      </c>
      <c r="G532" s="62">
        <v>0</v>
      </c>
      <c r="H532" s="62">
        <v>-2.6545399999999999E-3</v>
      </c>
      <c r="I532" s="31">
        <v>149.60066800999999</v>
      </c>
      <c r="J532" s="28">
        <v>-0.13486411000000001</v>
      </c>
      <c r="K532" s="31">
        <v>226.76059194999999</v>
      </c>
      <c r="L532" s="31">
        <v>145.55921053</v>
      </c>
    </row>
    <row r="533" spans="1:12" ht="15" customHeight="1" x14ac:dyDescent="0.25">
      <c r="A533" s="36">
        <v>39224</v>
      </c>
      <c r="B533" s="22" t="s">
        <v>88</v>
      </c>
      <c r="C533" s="23">
        <v>0.21565221000000001</v>
      </c>
      <c r="D533" s="23">
        <v>0.78434778999999999</v>
      </c>
      <c r="E533" s="61">
        <v>4.3030799999999999E-3</v>
      </c>
      <c r="F533" s="61">
        <v>0</v>
      </c>
      <c r="G533" s="61">
        <v>0</v>
      </c>
      <c r="H533" s="61">
        <v>9.2796999999999997E-4</v>
      </c>
      <c r="I533" s="26">
        <v>149.73949261999999</v>
      </c>
      <c r="J533" s="23">
        <v>-0.13406129</v>
      </c>
      <c r="K533" s="26">
        <v>227.73636003999999</v>
      </c>
      <c r="L533" s="26">
        <v>145.55921053</v>
      </c>
    </row>
    <row r="534" spans="1:12" ht="15" customHeight="1" x14ac:dyDescent="0.25">
      <c r="A534" s="40">
        <v>39225</v>
      </c>
      <c r="B534" s="22" t="s">
        <v>88</v>
      </c>
      <c r="C534" s="28">
        <v>0.21565221000000001</v>
      </c>
      <c r="D534" s="28">
        <v>0.78434778999999999</v>
      </c>
      <c r="E534" s="62">
        <v>-2.52535E-3</v>
      </c>
      <c r="F534" s="62">
        <v>-5.6497199999999996E-3</v>
      </c>
      <c r="G534" s="62">
        <v>0</v>
      </c>
      <c r="H534" s="62">
        <v>-4.9759399999999999E-3</v>
      </c>
      <c r="I534" s="31">
        <v>148.99439766</v>
      </c>
      <c r="J534" s="28">
        <v>-0.13837015</v>
      </c>
      <c r="K534" s="31">
        <v>227.16124517</v>
      </c>
      <c r="L534" s="31">
        <v>144.73684211</v>
      </c>
    </row>
    <row r="535" spans="1:12" ht="15" customHeight="1" x14ac:dyDescent="0.25">
      <c r="A535" s="36">
        <v>39226</v>
      </c>
      <c r="B535" s="22" t="s">
        <v>88</v>
      </c>
      <c r="C535" s="23">
        <v>0.21565221000000001</v>
      </c>
      <c r="D535" s="23">
        <v>0.78434778999999999</v>
      </c>
      <c r="E535" s="61">
        <v>-5.1527999999999999E-3</v>
      </c>
      <c r="F535" s="61">
        <v>2.2727300000000001E-3</v>
      </c>
      <c r="G535" s="61">
        <v>0</v>
      </c>
      <c r="H535" s="61">
        <v>6.7139999999999995E-4</v>
      </c>
      <c r="I535" s="26">
        <v>149.09443195</v>
      </c>
      <c r="J535" s="23">
        <v>-0.13779166000000001</v>
      </c>
      <c r="K535" s="26">
        <v>225.99072919</v>
      </c>
      <c r="L535" s="26">
        <v>145.06578947</v>
      </c>
    </row>
    <row r="536" spans="1:12" ht="15" customHeight="1" x14ac:dyDescent="0.25">
      <c r="A536" s="40">
        <v>39227</v>
      </c>
      <c r="B536" s="22" t="s">
        <v>88</v>
      </c>
      <c r="C536" s="28">
        <v>0.21565221000000001</v>
      </c>
      <c r="D536" s="28">
        <v>0.78434778999999999</v>
      </c>
      <c r="E536" s="62">
        <v>2.4326500000000002E-3</v>
      </c>
      <c r="F536" s="62">
        <v>-7.9365100000000008E-3</v>
      </c>
      <c r="G536" s="62">
        <v>0</v>
      </c>
      <c r="H536" s="62">
        <v>-5.7003799999999997E-3</v>
      </c>
      <c r="I536" s="31">
        <v>148.24453772000001</v>
      </c>
      <c r="J536" s="28">
        <v>-0.14270657</v>
      </c>
      <c r="K536" s="31">
        <v>226.54048625999999</v>
      </c>
      <c r="L536" s="31">
        <v>143.91447367999999</v>
      </c>
    </row>
    <row r="537" spans="1:12" ht="15" customHeight="1" x14ac:dyDescent="0.25">
      <c r="A537" s="36">
        <v>39230</v>
      </c>
      <c r="B537" s="22" t="s">
        <v>88</v>
      </c>
      <c r="C537" s="23">
        <v>0.21565221000000001</v>
      </c>
      <c r="D537" s="23">
        <v>0.78434778999999999</v>
      </c>
      <c r="E537" s="61">
        <v>7.9563399999999992E-3</v>
      </c>
      <c r="F537" s="61">
        <v>1.1428600000000001E-3</v>
      </c>
      <c r="G537" s="61">
        <v>0</v>
      </c>
      <c r="H537" s="61">
        <v>2.6121999999999999E-3</v>
      </c>
      <c r="I537" s="26">
        <v>148.63178196000001</v>
      </c>
      <c r="J537" s="23">
        <v>-0.14046715000000001</v>
      </c>
      <c r="K537" s="26">
        <v>228.34291858</v>
      </c>
      <c r="L537" s="26">
        <v>144.07894737000001</v>
      </c>
    </row>
    <row r="538" spans="1:12" ht="15" customHeight="1" x14ac:dyDescent="0.25">
      <c r="A538" s="40">
        <v>39231</v>
      </c>
      <c r="B538" s="22" t="s">
        <v>88</v>
      </c>
      <c r="C538" s="28">
        <v>0.21565221000000001</v>
      </c>
      <c r="D538" s="28">
        <v>0.78434778999999999</v>
      </c>
      <c r="E538" s="62">
        <v>6.9829100000000002E-3</v>
      </c>
      <c r="F538" s="62">
        <v>1.1415500000000001E-3</v>
      </c>
      <c r="G538" s="62">
        <v>0</v>
      </c>
      <c r="H538" s="62">
        <v>2.4012500000000002E-3</v>
      </c>
      <c r="I538" s="31">
        <v>148.98868469000001</v>
      </c>
      <c r="J538" s="28">
        <v>-0.13840319000000001</v>
      </c>
      <c r="K538" s="31">
        <v>229.93741695</v>
      </c>
      <c r="L538" s="31">
        <v>144.24342104999999</v>
      </c>
    </row>
    <row r="539" spans="1:12" ht="15" customHeight="1" x14ac:dyDescent="0.25">
      <c r="A539" s="36">
        <v>39232</v>
      </c>
      <c r="B539" s="22" t="s">
        <v>88</v>
      </c>
      <c r="C539" s="23">
        <v>0.21565221000000001</v>
      </c>
      <c r="D539" s="23">
        <v>0.78434778999999999</v>
      </c>
      <c r="E539" s="61">
        <v>-8.2666900000000001E-3</v>
      </c>
      <c r="F539" s="61">
        <v>2.2805E-3</v>
      </c>
      <c r="G539" s="61">
        <v>0</v>
      </c>
      <c r="H539" s="61">
        <v>5.9800000000000003E-6</v>
      </c>
      <c r="I539" s="26">
        <v>148.98957523000001</v>
      </c>
      <c r="J539" s="23">
        <v>-0.13839804</v>
      </c>
      <c r="K539" s="26">
        <v>228.03659637000001</v>
      </c>
      <c r="L539" s="26">
        <v>144.57236842</v>
      </c>
    </row>
    <row r="540" spans="1:12" ht="15" customHeight="1" x14ac:dyDescent="0.25">
      <c r="A540" s="40">
        <v>39233</v>
      </c>
      <c r="B540" s="22" t="s">
        <v>88</v>
      </c>
      <c r="C540" s="28">
        <v>0.21565221000000001</v>
      </c>
      <c r="D540" s="28">
        <v>0.78434778999999999</v>
      </c>
      <c r="E540" s="62">
        <v>7.2369299999999999E-3</v>
      </c>
      <c r="F540" s="62">
        <v>0</v>
      </c>
      <c r="G540" s="62">
        <v>0</v>
      </c>
      <c r="H540" s="62">
        <v>1.56066E-3</v>
      </c>
      <c r="I540" s="31">
        <v>149.22209738000001</v>
      </c>
      <c r="J540" s="28">
        <v>-0.13705337000000001</v>
      </c>
      <c r="K540" s="31">
        <v>229.6868819</v>
      </c>
      <c r="L540" s="31">
        <v>144.57236842</v>
      </c>
    </row>
    <row r="541" spans="1:12" ht="15" customHeight="1" x14ac:dyDescent="0.25">
      <c r="A541" s="36">
        <v>39234</v>
      </c>
      <c r="B541" s="22" t="s">
        <v>88</v>
      </c>
      <c r="C541" s="23">
        <v>0.39825582999999998</v>
      </c>
      <c r="D541" s="23">
        <v>0.60174417000000002</v>
      </c>
      <c r="E541" s="61">
        <v>1.241797E-2</v>
      </c>
      <c r="F541" s="61">
        <v>5.6882800000000004E-3</v>
      </c>
      <c r="G541" s="61">
        <v>3.6520999999999998E-4</v>
      </c>
      <c r="H541" s="61">
        <v>8.0032100000000002E-3</v>
      </c>
      <c r="I541" s="26">
        <v>150.41635360000001</v>
      </c>
      <c r="J541" s="23">
        <v>-0.13014703</v>
      </c>
      <c r="K541" s="26">
        <v>232.53912707999999</v>
      </c>
      <c r="L541" s="26">
        <v>145.39473684000001</v>
      </c>
    </row>
    <row r="542" spans="1:12" ht="15" customHeight="1" x14ac:dyDescent="0.25">
      <c r="A542" s="40">
        <v>39237</v>
      </c>
      <c r="B542" s="22" t="s">
        <v>88</v>
      </c>
      <c r="C542" s="28">
        <v>0.39825582999999998</v>
      </c>
      <c r="D542" s="28">
        <v>0.60174417000000002</v>
      </c>
      <c r="E542" s="62">
        <v>-3.1362E-3</v>
      </c>
      <c r="F542" s="62">
        <v>5.6561099999999998E-3</v>
      </c>
      <c r="G542" s="62">
        <v>0</v>
      </c>
      <c r="H542" s="62">
        <v>2.15452E-3</v>
      </c>
      <c r="I542" s="31">
        <v>150.74042843999999</v>
      </c>
      <c r="J542" s="28">
        <v>-0.12827290999999999</v>
      </c>
      <c r="K542" s="31">
        <v>231.8098368</v>
      </c>
      <c r="L542" s="31">
        <v>146.21710526000001</v>
      </c>
    </row>
    <row r="543" spans="1:12" ht="15" customHeight="1" x14ac:dyDescent="0.25">
      <c r="A543" s="36">
        <v>39238</v>
      </c>
      <c r="B543" s="22" t="s">
        <v>88</v>
      </c>
      <c r="C543" s="23">
        <v>0.39825582999999998</v>
      </c>
      <c r="D543" s="23">
        <v>0.60174417000000002</v>
      </c>
      <c r="E543" s="61">
        <v>2.7522699999999998E-3</v>
      </c>
      <c r="F543" s="61">
        <v>4.4994400000000004E-3</v>
      </c>
      <c r="G543" s="61">
        <v>0</v>
      </c>
      <c r="H543" s="61">
        <v>3.8036200000000002E-3</v>
      </c>
      <c r="I543" s="26">
        <v>151.31378716</v>
      </c>
      <c r="J543" s="23">
        <v>-0.1249572</v>
      </c>
      <c r="K543" s="26">
        <v>232.44783901</v>
      </c>
      <c r="L543" s="26">
        <v>146.875</v>
      </c>
    </row>
    <row r="544" spans="1:12" ht="15" customHeight="1" x14ac:dyDescent="0.25">
      <c r="A544" s="40">
        <v>39239</v>
      </c>
      <c r="B544" s="22" t="s">
        <v>88</v>
      </c>
      <c r="C544" s="28">
        <v>0.39825582999999998</v>
      </c>
      <c r="D544" s="28">
        <v>0.60174417000000002</v>
      </c>
      <c r="E544" s="62">
        <v>-1.669081E-2</v>
      </c>
      <c r="F544" s="62">
        <v>3.3594599999999999E-3</v>
      </c>
      <c r="G544" s="62">
        <v>0</v>
      </c>
      <c r="H544" s="62">
        <v>-4.6256800000000001E-3</v>
      </c>
      <c r="I544" s="31">
        <v>150.61385858</v>
      </c>
      <c r="J544" s="28">
        <v>-0.12900486</v>
      </c>
      <c r="K544" s="31">
        <v>228.56809583</v>
      </c>
      <c r="L544" s="31">
        <v>147.36842104999999</v>
      </c>
    </row>
    <row r="545" spans="1:12" ht="15" customHeight="1" x14ac:dyDescent="0.25">
      <c r="A545" s="36">
        <v>39240</v>
      </c>
      <c r="B545" s="22" t="s">
        <v>88</v>
      </c>
      <c r="C545" s="23">
        <v>0.39825582999999998</v>
      </c>
      <c r="D545" s="23">
        <v>0.60174417000000002</v>
      </c>
      <c r="E545" s="61">
        <v>-3.7720000000000001E-4</v>
      </c>
      <c r="F545" s="61">
        <v>-2.2321400000000001E-3</v>
      </c>
      <c r="G545" s="61">
        <v>0</v>
      </c>
      <c r="H545" s="61">
        <v>-1.4934E-3</v>
      </c>
      <c r="I545" s="26">
        <v>150.38893152</v>
      </c>
      <c r="J545" s="23">
        <v>-0.13030560999999999</v>
      </c>
      <c r="K545" s="26">
        <v>228.48187931999999</v>
      </c>
      <c r="L545" s="26">
        <v>147.03947367999999</v>
      </c>
    </row>
    <row r="546" spans="1:12" ht="15" customHeight="1" x14ac:dyDescent="0.25">
      <c r="A546" s="40">
        <v>39241</v>
      </c>
      <c r="B546" s="22" t="s">
        <v>88</v>
      </c>
      <c r="C546" s="28">
        <v>0.39825582999999998</v>
      </c>
      <c r="D546" s="28">
        <v>0.60174417000000002</v>
      </c>
      <c r="E546" s="62">
        <v>-5.0253499999999996E-3</v>
      </c>
      <c r="F546" s="62">
        <v>-1.0067110000000001E-2</v>
      </c>
      <c r="G546" s="62">
        <v>0</v>
      </c>
      <c r="H546" s="62">
        <v>-8.0592000000000007E-3</v>
      </c>
      <c r="I546" s="31">
        <v>149.17691679999999</v>
      </c>
      <c r="J546" s="28">
        <v>-0.13731465000000001</v>
      </c>
      <c r="K546" s="31">
        <v>227.33367820000001</v>
      </c>
      <c r="L546" s="31">
        <v>145.55921053</v>
      </c>
    </row>
    <row r="547" spans="1:12" ht="15" customHeight="1" x14ac:dyDescent="0.25">
      <c r="A547" s="36">
        <v>39244</v>
      </c>
      <c r="B547" s="22" t="s">
        <v>88</v>
      </c>
      <c r="C547" s="23">
        <v>0.39825582999999998</v>
      </c>
      <c r="D547" s="23">
        <v>0.60174417000000002</v>
      </c>
      <c r="E547" s="61">
        <v>1.23145E-3</v>
      </c>
      <c r="F547" s="61">
        <v>-9.0395500000000004E-3</v>
      </c>
      <c r="G547" s="61">
        <v>0</v>
      </c>
      <c r="H547" s="61">
        <v>-4.9490599999999999E-3</v>
      </c>
      <c r="I547" s="26">
        <v>148.43863081999999</v>
      </c>
      <c r="J547" s="23">
        <v>-0.14158414</v>
      </c>
      <c r="K547" s="26">
        <v>227.61362829999999</v>
      </c>
      <c r="L547" s="26">
        <v>144.24342104999999</v>
      </c>
    </row>
    <row r="548" spans="1:12" ht="15" customHeight="1" x14ac:dyDescent="0.25">
      <c r="A548" s="40">
        <v>39245</v>
      </c>
      <c r="B548" s="22" t="s">
        <v>88</v>
      </c>
      <c r="C548" s="28">
        <v>0.39825582999999998</v>
      </c>
      <c r="D548" s="28">
        <v>0.60174417000000002</v>
      </c>
      <c r="E548" s="62">
        <v>-7.0944099999999998E-3</v>
      </c>
      <c r="F548" s="62">
        <v>-2.2805E-3</v>
      </c>
      <c r="G548" s="62">
        <v>0</v>
      </c>
      <c r="H548" s="62">
        <v>-4.1976699999999997E-3</v>
      </c>
      <c r="I548" s="31">
        <v>147.81553456</v>
      </c>
      <c r="J548" s="28">
        <v>-0.14518748000000001</v>
      </c>
      <c r="K548" s="31">
        <v>225.99884367999999</v>
      </c>
      <c r="L548" s="31">
        <v>143.91447367999999</v>
      </c>
    </row>
    <row r="549" spans="1:12" ht="15" customHeight="1" x14ac:dyDescent="0.25">
      <c r="A549" s="36">
        <v>39246</v>
      </c>
      <c r="B549" s="22" t="s">
        <v>88</v>
      </c>
      <c r="C549" s="23">
        <v>0.39825582999999998</v>
      </c>
      <c r="D549" s="23">
        <v>0.60174417000000002</v>
      </c>
      <c r="E549" s="61">
        <v>-5.5473299999999996E-3</v>
      </c>
      <c r="F549" s="61">
        <v>-6.8571400000000003E-3</v>
      </c>
      <c r="G549" s="61">
        <v>0</v>
      </c>
      <c r="H549" s="61">
        <v>-6.3355E-3</v>
      </c>
      <c r="I549" s="26">
        <v>146.87904907000001</v>
      </c>
      <c r="J549" s="23">
        <v>-0.15060314999999999</v>
      </c>
      <c r="K549" s="26">
        <v>224.74515412</v>
      </c>
      <c r="L549" s="26">
        <v>142.92763158</v>
      </c>
    </row>
    <row r="550" spans="1:12" ht="15" customHeight="1" x14ac:dyDescent="0.25">
      <c r="A550" s="40">
        <v>39247</v>
      </c>
      <c r="B550" s="22" t="s">
        <v>88</v>
      </c>
      <c r="C550" s="28">
        <v>0.39825582999999998</v>
      </c>
      <c r="D550" s="28">
        <v>0.60174417000000002</v>
      </c>
      <c r="E550" s="62">
        <v>1.542148E-2</v>
      </c>
      <c r="F550" s="62">
        <v>5.7537400000000002E-3</v>
      </c>
      <c r="G550" s="62">
        <v>0</v>
      </c>
      <c r="H550" s="62">
        <v>9.6039799999999998E-3</v>
      </c>
      <c r="I550" s="31">
        <v>148.28967186</v>
      </c>
      <c r="J550" s="28">
        <v>-0.14244556</v>
      </c>
      <c r="K550" s="31">
        <v>228.21105803</v>
      </c>
      <c r="L550" s="31">
        <v>143.75</v>
      </c>
    </row>
    <row r="551" spans="1:12" ht="15" customHeight="1" x14ac:dyDescent="0.25">
      <c r="A551" s="36">
        <v>39248</v>
      </c>
      <c r="B551" s="22" t="s">
        <v>88</v>
      </c>
      <c r="C551" s="23">
        <v>0.39825582999999998</v>
      </c>
      <c r="D551" s="23">
        <v>0.60174417000000002</v>
      </c>
      <c r="E551" s="61">
        <v>1.3645E-3</v>
      </c>
      <c r="F551" s="61">
        <v>1.14416E-3</v>
      </c>
      <c r="G551" s="61">
        <v>0</v>
      </c>
      <c r="H551" s="61">
        <v>1.2319099999999999E-3</v>
      </c>
      <c r="I551" s="26">
        <v>148.47235201000001</v>
      </c>
      <c r="J551" s="23">
        <v>-0.14138913</v>
      </c>
      <c r="K551" s="26">
        <v>228.52245178999999</v>
      </c>
      <c r="L551" s="26">
        <v>143.91447367999999</v>
      </c>
    </row>
    <row r="552" spans="1:12" ht="15" customHeight="1" x14ac:dyDescent="0.25">
      <c r="A552" s="40">
        <v>39251</v>
      </c>
      <c r="B552" s="22" t="s">
        <v>88</v>
      </c>
      <c r="C552" s="28">
        <v>0.39825582999999998</v>
      </c>
      <c r="D552" s="28">
        <v>0.60174417000000002</v>
      </c>
      <c r="E552" s="62">
        <v>-1.6422999999999999E-4</v>
      </c>
      <c r="F552" s="62">
        <v>6.8571400000000003E-3</v>
      </c>
      <c r="G552" s="62">
        <v>0</v>
      </c>
      <c r="H552" s="62">
        <v>4.0608399999999996E-3</v>
      </c>
      <c r="I552" s="31">
        <v>149.07527468000001</v>
      </c>
      <c r="J552" s="28">
        <v>-0.13790243999999999</v>
      </c>
      <c r="K552" s="31">
        <v>228.48492225000001</v>
      </c>
      <c r="L552" s="31">
        <v>144.90131579000001</v>
      </c>
    </row>
    <row r="553" spans="1:12" ht="15" customHeight="1" x14ac:dyDescent="0.25">
      <c r="A553" s="36">
        <v>39252</v>
      </c>
      <c r="B553" s="22" t="s">
        <v>88</v>
      </c>
      <c r="C553" s="23">
        <v>0.39825582999999998</v>
      </c>
      <c r="D553" s="23">
        <v>0.60174417000000002</v>
      </c>
      <c r="E553" s="61">
        <v>1.6607400000000001E-2</v>
      </c>
      <c r="F553" s="61">
        <v>-3.40522E-3</v>
      </c>
      <c r="G553" s="61">
        <v>0</v>
      </c>
      <c r="H553" s="61">
        <v>4.5649200000000001E-3</v>
      </c>
      <c r="I553" s="26">
        <v>149.75579177</v>
      </c>
      <c r="J553" s="23">
        <v>-0.13396704000000001</v>
      </c>
      <c r="K553" s="26">
        <v>232.27946323</v>
      </c>
      <c r="L553" s="26">
        <v>144.40789473999999</v>
      </c>
    </row>
    <row r="554" spans="1:12" ht="15" customHeight="1" x14ac:dyDescent="0.25">
      <c r="A554" s="40">
        <v>39253</v>
      </c>
      <c r="B554" s="22" t="s">
        <v>88</v>
      </c>
      <c r="C554" s="28">
        <v>0.39825582999999998</v>
      </c>
      <c r="D554" s="28">
        <v>0.60174417000000002</v>
      </c>
      <c r="E554" s="62">
        <v>1.3641800000000001E-2</v>
      </c>
      <c r="F554" s="62">
        <v>4.5558100000000004E-3</v>
      </c>
      <c r="G554" s="62">
        <v>0</v>
      </c>
      <c r="H554" s="62">
        <v>8.1743600000000003E-3</v>
      </c>
      <c r="I554" s="31">
        <v>150.97994930999999</v>
      </c>
      <c r="J554" s="28">
        <v>-0.12688777000000001</v>
      </c>
      <c r="K554" s="31">
        <v>235.44817373000001</v>
      </c>
      <c r="L554" s="31">
        <v>145.06578947</v>
      </c>
    </row>
    <row r="555" spans="1:12" ht="15" customHeight="1" x14ac:dyDescent="0.25">
      <c r="A555" s="36">
        <v>39254</v>
      </c>
      <c r="B555" s="22" t="s">
        <v>88</v>
      </c>
      <c r="C555" s="23">
        <v>0.39825582999999998</v>
      </c>
      <c r="D555" s="23">
        <v>0.60174417000000002</v>
      </c>
      <c r="E555" s="61">
        <v>6.1001400000000004E-3</v>
      </c>
      <c r="F555" s="61">
        <v>-5.66893E-3</v>
      </c>
      <c r="G555" s="61">
        <v>0</v>
      </c>
      <c r="H555" s="61">
        <v>-9.8182999999999994E-4</v>
      </c>
      <c r="I555" s="26">
        <v>150.8317121</v>
      </c>
      <c r="J555" s="23">
        <v>-0.12774501999999999</v>
      </c>
      <c r="K555" s="26">
        <v>236.88443943999999</v>
      </c>
      <c r="L555" s="26">
        <v>144.24342104999999</v>
      </c>
    </row>
    <row r="556" spans="1:12" ht="15" customHeight="1" x14ac:dyDescent="0.25">
      <c r="A556" s="40">
        <v>39255</v>
      </c>
      <c r="B556" s="22" t="s">
        <v>88</v>
      </c>
      <c r="C556" s="28">
        <v>0.39825582999999998</v>
      </c>
      <c r="D556" s="28">
        <v>0.60174417000000002</v>
      </c>
      <c r="E556" s="62">
        <v>3.32702E-3</v>
      </c>
      <c r="F556" s="62">
        <v>-4.561E-3</v>
      </c>
      <c r="G556" s="62">
        <v>0</v>
      </c>
      <c r="H556" s="62">
        <v>-1.4195499999999999E-3</v>
      </c>
      <c r="I556" s="31">
        <v>150.61759889999999</v>
      </c>
      <c r="J556" s="28">
        <v>-0.12898323</v>
      </c>
      <c r="K556" s="31">
        <v>237.67255982</v>
      </c>
      <c r="L556" s="31">
        <v>143.58552632000001</v>
      </c>
    </row>
    <row r="557" spans="1:12" ht="15" customHeight="1" x14ac:dyDescent="0.25">
      <c r="A557" s="36">
        <v>39258</v>
      </c>
      <c r="B557" s="22" t="s">
        <v>88</v>
      </c>
      <c r="C557" s="23">
        <v>0.39825582999999998</v>
      </c>
      <c r="D557" s="23">
        <v>0.60174417000000002</v>
      </c>
      <c r="E557" s="61">
        <v>6.6746599999999998E-3</v>
      </c>
      <c r="F557" s="61">
        <v>1.1454799999999999E-3</v>
      </c>
      <c r="G557" s="61">
        <v>0</v>
      </c>
      <c r="H557" s="61">
        <v>3.3475100000000002E-3</v>
      </c>
      <c r="I557" s="26">
        <v>151.12179221</v>
      </c>
      <c r="J557" s="23">
        <v>-0.1260675</v>
      </c>
      <c r="K557" s="26">
        <v>239.2589437</v>
      </c>
      <c r="L557" s="26">
        <v>143.75</v>
      </c>
    </row>
    <row r="558" spans="1:12" ht="15" customHeight="1" x14ac:dyDescent="0.25">
      <c r="A558" s="40">
        <v>39259</v>
      </c>
      <c r="B558" s="22" t="s">
        <v>88</v>
      </c>
      <c r="C558" s="28">
        <v>0.39825582999999998</v>
      </c>
      <c r="D558" s="28">
        <v>0.60174417000000002</v>
      </c>
      <c r="E558" s="62">
        <v>8.7797799999999992E-3</v>
      </c>
      <c r="F558" s="62">
        <v>-4.5766599999999998E-3</v>
      </c>
      <c r="G558" s="62">
        <v>0</v>
      </c>
      <c r="H558" s="62">
        <v>7.4262000000000004E-4</v>
      </c>
      <c r="I558" s="31">
        <v>151.23401816000001</v>
      </c>
      <c r="J558" s="28">
        <v>-0.12541849999999999</v>
      </c>
      <c r="K558" s="31">
        <v>241.35958373</v>
      </c>
      <c r="L558" s="31">
        <v>143.09210526000001</v>
      </c>
    </row>
    <row r="559" spans="1:12" ht="15" customHeight="1" x14ac:dyDescent="0.25">
      <c r="A559" s="36">
        <v>39260</v>
      </c>
      <c r="B559" s="22" t="s">
        <v>88</v>
      </c>
      <c r="C559" s="23">
        <v>0.39825582999999998</v>
      </c>
      <c r="D559" s="23">
        <v>0.60174417000000002</v>
      </c>
      <c r="E559" s="61">
        <v>4.9169000000000003E-4</v>
      </c>
      <c r="F559" s="61">
        <v>-6.8965500000000004E-3</v>
      </c>
      <c r="G559" s="61">
        <v>0</v>
      </c>
      <c r="H559" s="61">
        <v>-3.9541400000000001E-3</v>
      </c>
      <c r="I559" s="26">
        <v>150.63601757000001</v>
      </c>
      <c r="J559" s="23">
        <v>-0.12887672</v>
      </c>
      <c r="K559" s="26">
        <v>241.47825821999999</v>
      </c>
      <c r="L559" s="26">
        <v>142.10526315999999</v>
      </c>
    </row>
    <row r="560" spans="1:12" ht="15" customHeight="1" x14ac:dyDescent="0.25">
      <c r="A560" s="40">
        <v>39261</v>
      </c>
      <c r="B560" s="22" t="s">
        <v>88</v>
      </c>
      <c r="C560" s="28">
        <v>0.39825582999999998</v>
      </c>
      <c r="D560" s="28">
        <v>0.60174417000000002</v>
      </c>
      <c r="E560" s="62">
        <v>7.2121299999999998E-3</v>
      </c>
      <c r="F560" s="62">
        <v>3.4722199999999998E-3</v>
      </c>
      <c r="G560" s="62">
        <v>0</v>
      </c>
      <c r="H560" s="62">
        <v>4.9616599999999997E-3</v>
      </c>
      <c r="I560" s="31">
        <v>151.38342287</v>
      </c>
      <c r="J560" s="28">
        <v>-0.1245545</v>
      </c>
      <c r="K560" s="31">
        <v>243.21983183</v>
      </c>
      <c r="L560" s="31">
        <v>142.59868420999999</v>
      </c>
    </row>
    <row r="561" spans="1:12" ht="15" customHeight="1" x14ac:dyDescent="0.25">
      <c r="A561" s="36">
        <v>39262</v>
      </c>
      <c r="B561" s="22" t="s">
        <v>88</v>
      </c>
      <c r="C561" s="23">
        <v>0.39825582999999998</v>
      </c>
      <c r="D561" s="23">
        <v>0.60174417000000002</v>
      </c>
      <c r="E561" s="61">
        <v>8.1613799999999993E-3</v>
      </c>
      <c r="F561" s="61">
        <v>2.3068099999999999E-3</v>
      </c>
      <c r="G561" s="61">
        <v>0</v>
      </c>
      <c r="H561" s="61">
        <v>4.6384199999999999E-3</v>
      </c>
      <c r="I561" s="26">
        <v>152.08560306999999</v>
      </c>
      <c r="J561" s="23">
        <v>-0.12049381000000001</v>
      </c>
      <c r="K561" s="26">
        <v>245.2048403</v>
      </c>
      <c r="L561" s="26">
        <v>142.92763158</v>
      </c>
    </row>
    <row r="562" spans="1:12" ht="15" customHeight="1" x14ac:dyDescent="0.25">
      <c r="A562" s="40">
        <v>39265</v>
      </c>
      <c r="B562" s="33" t="s">
        <v>89</v>
      </c>
      <c r="C562" s="28">
        <v>0.34948098</v>
      </c>
      <c r="D562" s="28">
        <v>0.65051901999999995</v>
      </c>
      <c r="E562" s="62">
        <v>7.8884799999999998E-3</v>
      </c>
      <c r="F562" s="62">
        <v>0</v>
      </c>
      <c r="G562" s="62">
        <v>9.7549999999999999E-5</v>
      </c>
      <c r="H562" s="62">
        <v>2.6593200000000002E-3</v>
      </c>
      <c r="I562" s="31">
        <v>152.49004783999999</v>
      </c>
      <c r="J562" s="28">
        <v>-0.11815492</v>
      </c>
      <c r="K562" s="31">
        <v>247.13913317000001</v>
      </c>
      <c r="L562" s="31">
        <v>142.92763158</v>
      </c>
    </row>
    <row r="563" spans="1:12" ht="15" customHeight="1" x14ac:dyDescent="0.25">
      <c r="A563" s="36">
        <v>39266</v>
      </c>
      <c r="B563" s="33" t="s">
        <v>89</v>
      </c>
      <c r="C563" s="23">
        <v>0.34948098</v>
      </c>
      <c r="D563" s="23">
        <v>0.65051901999999995</v>
      </c>
      <c r="E563" s="61">
        <v>8.5326599999999992E-3</v>
      </c>
      <c r="F563" s="61">
        <v>5.7537400000000002E-3</v>
      </c>
      <c r="G563" s="61">
        <v>0</v>
      </c>
      <c r="H563" s="61">
        <v>6.7249199999999997E-3</v>
      </c>
      <c r="I563" s="26">
        <v>153.51553122999999</v>
      </c>
      <c r="J563" s="23">
        <v>-0.11222458</v>
      </c>
      <c r="K563" s="26">
        <v>249.24788770000001</v>
      </c>
      <c r="L563" s="26">
        <v>143.75</v>
      </c>
    </row>
    <row r="564" spans="1:12" ht="15" customHeight="1" x14ac:dyDescent="0.25">
      <c r="A564" s="40">
        <v>39267</v>
      </c>
      <c r="B564" s="33" t="s">
        <v>89</v>
      </c>
      <c r="C564" s="28">
        <v>0.34948098</v>
      </c>
      <c r="D564" s="28">
        <v>0.65051901999999995</v>
      </c>
      <c r="E564" s="62">
        <v>7.7076200000000001E-3</v>
      </c>
      <c r="F564" s="62">
        <v>-4.5766599999999998E-3</v>
      </c>
      <c r="G564" s="62">
        <v>0</v>
      </c>
      <c r="H564" s="62">
        <v>-2.8353999999999999E-4</v>
      </c>
      <c r="I564" s="31">
        <v>153.47200362000001</v>
      </c>
      <c r="J564" s="28">
        <v>-0.1124763</v>
      </c>
      <c r="K564" s="31">
        <v>251.16899451</v>
      </c>
      <c r="L564" s="31">
        <v>143.09210526000001</v>
      </c>
    </row>
    <row r="565" spans="1:12" ht="15" customHeight="1" x14ac:dyDescent="0.25">
      <c r="A565" s="36">
        <v>39268</v>
      </c>
      <c r="B565" s="33" t="s">
        <v>89</v>
      </c>
      <c r="C565" s="23">
        <v>0.34948098</v>
      </c>
      <c r="D565" s="23">
        <v>0.65051901999999995</v>
      </c>
      <c r="E565" s="61">
        <v>-5.1529499999999999E-3</v>
      </c>
      <c r="F565" s="61">
        <v>1.1494299999999999E-3</v>
      </c>
      <c r="G565" s="61">
        <v>0</v>
      </c>
      <c r="H565" s="61">
        <v>-1.0531399999999999E-3</v>
      </c>
      <c r="I565" s="26">
        <v>153.31037671000001</v>
      </c>
      <c r="J565" s="23">
        <v>-0.11341099</v>
      </c>
      <c r="K565" s="26">
        <v>249.87473248000001</v>
      </c>
      <c r="L565" s="26">
        <v>143.25657895000001</v>
      </c>
    </row>
    <row r="566" spans="1:12" ht="15" customHeight="1" x14ac:dyDescent="0.25">
      <c r="A566" s="40">
        <v>39269</v>
      </c>
      <c r="B566" s="33" t="s">
        <v>89</v>
      </c>
      <c r="C566" s="28">
        <v>0.34948098</v>
      </c>
      <c r="D566" s="28">
        <v>0.65051901999999995</v>
      </c>
      <c r="E566" s="62">
        <v>6.3568399999999999E-3</v>
      </c>
      <c r="F566" s="62">
        <v>-1.148106E-2</v>
      </c>
      <c r="G566" s="62">
        <v>0</v>
      </c>
      <c r="H566" s="62">
        <v>-5.2470499999999996E-3</v>
      </c>
      <c r="I566" s="31">
        <v>152.50594913</v>
      </c>
      <c r="J566" s="28">
        <v>-0.11806295999999999</v>
      </c>
      <c r="K566" s="31">
        <v>251.46314498000001</v>
      </c>
      <c r="L566" s="31">
        <v>141.61184211</v>
      </c>
    </row>
    <row r="567" spans="1:12" ht="15" customHeight="1" x14ac:dyDescent="0.25">
      <c r="A567" s="36">
        <v>39272</v>
      </c>
      <c r="B567" s="33" t="s">
        <v>89</v>
      </c>
      <c r="C567" s="23">
        <v>0.34948098</v>
      </c>
      <c r="D567" s="23">
        <v>0.65051901999999995</v>
      </c>
      <c r="E567" s="61">
        <v>1.007603E-2</v>
      </c>
      <c r="F567" s="61">
        <v>1.16144E-2</v>
      </c>
      <c r="G567" s="61">
        <v>0</v>
      </c>
      <c r="H567" s="61">
        <v>1.107677E-2</v>
      </c>
      <c r="I567" s="26">
        <v>154.19522269999999</v>
      </c>
      <c r="J567" s="23">
        <v>-0.10829395</v>
      </c>
      <c r="K567" s="26">
        <v>253.99689620999999</v>
      </c>
      <c r="L567" s="26">
        <v>143.25657895000001</v>
      </c>
    </row>
    <row r="568" spans="1:12" ht="15" customHeight="1" x14ac:dyDescent="0.25">
      <c r="A568" s="40">
        <v>39273</v>
      </c>
      <c r="B568" s="33" t="s">
        <v>89</v>
      </c>
      <c r="C568" s="28">
        <v>0.34948098</v>
      </c>
      <c r="D568" s="28">
        <v>0.65051901999999995</v>
      </c>
      <c r="E568" s="62">
        <v>-6.0060799999999996E-3</v>
      </c>
      <c r="F568" s="62">
        <v>2.2962099999999999E-3</v>
      </c>
      <c r="G568" s="62">
        <v>0</v>
      </c>
      <c r="H568" s="62">
        <v>-6.0528000000000003E-4</v>
      </c>
      <c r="I568" s="31">
        <v>154.10189127000001</v>
      </c>
      <c r="J568" s="28">
        <v>-0.10883368</v>
      </c>
      <c r="K568" s="31">
        <v>252.47137104999999</v>
      </c>
      <c r="L568" s="31">
        <v>143.58552632000001</v>
      </c>
    </row>
    <row r="569" spans="1:12" ht="15" customHeight="1" x14ac:dyDescent="0.25">
      <c r="A569" s="36">
        <v>39274</v>
      </c>
      <c r="B569" s="33" t="s">
        <v>89</v>
      </c>
      <c r="C569" s="23">
        <v>0.34948098</v>
      </c>
      <c r="D569" s="23">
        <v>0.65051901999999995</v>
      </c>
      <c r="E569" s="61">
        <v>3.9452200000000002E-3</v>
      </c>
      <c r="F569" s="61">
        <v>4.5818999999999999E-3</v>
      </c>
      <c r="G569" s="61">
        <v>0</v>
      </c>
      <c r="H569" s="61">
        <v>4.3593900000000003E-3</v>
      </c>
      <c r="I569" s="26">
        <v>154.77368186999999</v>
      </c>
      <c r="J569" s="23">
        <v>-0.10494874</v>
      </c>
      <c r="K569" s="26">
        <v>253.46742537</v>
      </c>
      <c r="L569" s="26">
        <v>144.24342104999999</v>
      </c>
    </row>
    <row r="570" spans="1:12" ht="15" customHeight="1" x14ac:dyDescent="0.25">
      <c r="A570" s="40">
        <v>39275</v>
      </c>
      <c r="B570" s="33" t="s">
        <v>89</v>
      </c>
      <c r="C570" s="28">
        <v>0.34948098</v>
      </c>
      <c r="D570" s="28">
        <v>0.65051901999999995</v>
      </c>
      <c r="E570" s="62">
        <v>1.502655E-2</v>
      </c>
      <c r="F570" s="62">
        <v>2.2805E-3</v>
      </c>
      <c r="G570" s="62">
        <v>0</v>
      </c>
      <c r="H570" s="62">
        <v>6.7349999999999997E-3</v>
      </c>
      <c r="I570" s="31">
        <v>155.81608320000001</v>
      </c>
      <c r="J570" s="28">
        <v>-9.8920560000000005E-2</v>
      </c>
      <c r="K570" s="31">
        <v>257.27616670999998</v>
      </c>
      <c r="L570" s="31">
        <v>144.57236842</v>
      </c>
    </row>
    <row r="571" spans="1:12" ht="15" customHeight="1" x14ac:dyDescent="0.25">
      <c r="A571" s="36">
        <v>39276</v>
      </c>
      <c r="B571" s="33" t="s">
        <v>89</v>
      </c>
      <c r="C571" s="23">
        <v>0.34948098</v>
      </c>
      <c r="D571" s="23">
        <v>0.65051901999999995</v>
      </c>
      <c r="E571" s="61">
        <v>6.7495599999999999E-3</v>
      </c>
      <c r="F571" s="61">
        <v>4.55063E-3</v>
      </c>
      <c r="G571" s="61">
        <v>0</v>
      </c>
      <c r="H571" s="61">
        <v>5.3191100000000002E-3</v>
      </c>
      <c r="I571" s="26">
        <v>156.64488653999999</v>
      </c>
      <c r="J571" s="23">
        <v>-9.4127619999999995E-2</v>
      </c>
      <c r="K571" s="26">
        <v>259.01266876</v>
      </c>
      <c r="L571" s="26">
        <v>145.23026315999999</v>
      </c>
    </row>
    <row r="572" spans="1:12" ht="15" customHeight="1" x14ac:dyDescent="0.25">
      <c r="A572" s="40">
        <v>39279</v>
      </c>
      <c r="B572" s="33" t="s">
        <v>89</v>
      </c>
      <c r="C572" s="28">
        <v>0.34948098</v>
      </c>
      <c r="D572" s="28">
        <v>0.65051901999999995</v>
      </c>
      <c r="E572" s="62">
        <v>3.9082400000000003E-3</v>
      </c>
      <c r="F572" s="62">
        <v>1.1325E-3</v>
      </c>
      <c r="G572" s="62">
        <v>0</v>
      </c>
      <c r="H572" s="62">
        <v>2.1025699999999998E-3</v>
      </c>
      <c r="I572" s="31">
        <v>156.97424333999999</v>
      </c>
      <c r="J572" s="28">
        <v>-9.2222960000000007E-2</v>
      </c>
      <c r="K572" s="31">
        <v>260.02495206999998</v>
      </c>
      <c r="L572" s="31">
        <v>145.39473684000001</v>
      </c>
    </row>
    <row r="573" spans="1:12" ht="15" customHeight="1" x14ac:dyDescent="0.25">
      <c r="A573" s="36">
        <v>39280</v>
      </c>
      <c r="B573" s="33" t="s">
        <v>89</v>
      </c>
      <c r="C573" s="23">
        <v>0.34948098</v>
      </c>
      <c r="D573" s="23">
        <v>0.65051901999999995</v>
      </c>
      <c r="E573" s="61">
        <v>-7.4583799999999997E-3</v>
      </c>
      <c r="F573" s="61">
        <v>-6.7873300000000003E-3</v>
      </c>
      <c r="G573" s="61">
        <v>0</v>
      </c>
      <c r="H573" s="61">
        <v>-7.0218499999999996E-3</v>
      </c>
      <c r="I573" s="26">
        <v>155.87199394000001</v>
      </c>
      <c r="J573" s="23">
        <v>-9.8597229999999994E-2</v>
      </c>
      <c r="K573" s="26">
        <v>258.08558764000003</v>
      </c>
      <c r="L573" s="26">
        <v>144.40789473999999</v>
      </c>
    </row>
    <row r="574" spans="1:12" ht="15" customHeight="1" x14ac:dyDescent="0.25">
      <c r="A574" s="40">
        <v>39281</v>
      </c>
      <c r="B574" s="33" t="s">
        <v>89</v>
      </c>
      <c r="C574" s="28">
        <v>0.34948098</v>
      </c>
      <c r="D574" s="28">
        <v>0.65051901999999995</v>
      </c>
      <c r="E574" s="62">
        <v>-3.4192000000000001E-4</v>
      </c>
      <c r="F574" s="62">
        <v>2.2778999999999998E-3</v>
      </c>
      <c r="G574" s="62">
        <v>0</v>
      </c>
      <c r="H574" s="62">
        <v>1.36232E-3</v>
      </c>
      <c r="I574" s="31">
        <v>156.08434223</v>
      </c>
      <c r="J574" s="28">
        <v>-9.7369230000000001E-2</v>
      </c>
      <c r="K574" s="31">
        <v>257.9973425</v>
      </c>
      <c r="L574" s="31">
        <v>144.73684211</v>
      </c>
    </row>
    <row r="575" spans="1:12" ht="15" customHeight="1" x14ac:dyDescent="0.25">
      <c r="A575" s="36">
        <v>39282</v>
      </c>
      <c r="B575" s="33" t="s">
        <v>89</v>
      </c>
      <c r="C575" s="23">
        <v>0.34948098</v>
      </c>
      <c r="D575" s="23">
        <v>0.65051901999999995</v>
      </c>
      <c r="E575" s="61">
        <v>1.1247969999999999E-2</v>
      </c>
      <c r="F575" s="61">
        <v>7.9545499999999995E-3</v>
      </c>
      <c r="G575" s="61">
        <v>0</v>
      </c>
      <c r="H575" s="61">
        <v>9.1055300000000006E-3</v>
      </c>
      <c r="I575" s="26">
        <v>157.50557363999999</v>
      </c>
      <c r="J575" s="23">
        <v>-8.9150300000000002E-2</v>
      </c>
      <c r="K575" s="26">
        <v>260.89928896999999</v>
      </c>
      <c r="L575" s="26">
        <v>145.88815789</v>
      </c>
    </row>
    <row r="576" spans="1:12" ht="15" customHeight="1" x14ac:dyDescent="0.25">
      <c r="A576" s="40">
        <v>39283</v>
      </c>
      <c r="B576" s="33" t="s">
        <v>89</v>
      </c>
      <c r="C576" s="28">
        <v>0.34948098</v>
      </c>
      <c r="D576" s="28">
        <v>0.65051901999999995</v>
      </c>
      <c r="E576" s="62">
        <v>4.1832199999999996E-3</v>
      </c>
      <c r="F576" s="62">
        <v>2.25479E-3</v>
      </c>
      <c r="G576" s="62">
        <v>0</v>
      </c>
      <c r="H576" s="62">
        <v>2.92874E-3</v>
      </c>
      <c r="I576" s="31">
        <v>157.96686671000001</v>
      </c>
      <c r="J576" s="28">
        <v>-8.6482649999999994E-2</v>
      </c>
      <c r="K576" s="31">
        <v>261.99068862000001</v>
      </c>
      <c r="L576" s="31">
        <v>146.21710526000001</v>
      </c>
    </row>
    <row r="577" spans="1:12" ht="15" customHeight="1" x14ac:dyDescent="0.25">
      <c r="A577" s="36">
        <v>39286</v>
      </c>
      <c r="B577" s="33" t="s">
        <v>89</v>
      </c>
      <c r="C577" s="23">
        <v>0.34948098</v>
      </c>
      <c r="D577" s="23">
        <v>0.65051901999999995</v>
      </c>
      <c r="E577" s="61">
        <v>3.7554E-4</v>
      </c>
      <c r="F577" s="61">
        <v>7.8740200000000007E-3</v>
      </c>
      <c r="G577" s="61">
        <v>0</v>
      </c>
      <c r="H577" s="61">
        <v>5.2534399999999998E-3</v>
      </c>
      <c r="I577" s="26">
        <v>158.79673639999999</v>
      </c>
      <c r="J577" s="23">
        <v>-8.1683539999999999E-2</v>
      </c>
      <c r="K577" s="26">
        <v>262.08907686999999</v>
      </c>
      <c r="L577" s="26">
        <v>147.36842104999999</v>
      </c>
    </row>
    <row r="578" spans="1:12" ht="15" customHeight="1" x14ac:dyDescent="0.25">
      <c r="A578" s="40">
        <v>39287</v>
      </c>
      <c r="B578" s="33" t="s">
        <v>89</v>
      </c>
      <c r="C578" s="28">
        <v>0.34948098</v>
      </c>
      <c r="D578" s="28">
        <v>0.65051901999999995</v>
      </c>
      <c r="E578" s="62">
        <v>-3.5488899999999999E-3</v>
      </c>
      <c r="F578" s="62">
        <v>-2.2321400000000001E-3</v>
      </c>
      <c r="G578" s="62">
        <v>0</v>
      </c>
      <c r="H578" s="62">
        <v>-2.6923200000000002E-3</v>
      </c>
      <c r="I578" s="31">
        <v>158.36920488000001</v>
      </c>
      <c r="J578" s="28">
        <v>-8.4155939999999999E-2</v>
      </c>
      <c r="K578" s="31">
        <v>261.15895282000002</v>
      </c>
      <c r="L578" s="31">
        <v>147.03947367999999</v>
      </c>
    </row>
    <row r="579" spans="1:12" ht="15" customHeight="1" x14ac:dyDescent="0.25">
      <c r="A579" s="36">
        <v>39288</v>
      </c>
      <c r="B579" s="33" t="s">
        <v>89</v>
      </c>
      <c r="C579" s="23">
        <v>0.34948098</v>
      </c>
      <c r="D579" s="23">
        <v>0.65051901999999995</v>
      </c>
      <c r="E579" s="61">
        <v>-8.7154399999999996E-3</v>
      </c>
      <c r="F579" s="61">
        <v>-1.1185699999999999E-3</v>
      </c>
      <c r="G579" s="61">
        <v>0</v>
      </c>
      <c r="H579" s="61">
        <v>-3.7735300000000002E-3</v>
      </c>
      <c r="I579" s="26">
        <v>157.77159370000001</v>
      </c>
      <c r="J579" s="23">
        <v>-8.7611910000000001E-2</v>
      </c>
      <c r="K579" s="26">
        <v>258.88283682999997</v>
      </c>
      <c r="L579" s="26">
        <v>146.875</v>
      </c>
    </row>
    <row r="580" spans="1:12" ht="15" customHeight="1" x14ac:dyDescent="0.25">
      <c r="A580" s="40">
        <v>39289</v>
      </c>
      <c r="B580" s="33" t="s">
        <v>89</v>
      </c>
      <c r="C580" s="28">
        <v>0.34948098</v>
      </c>
      <c r="D580" s="28">
        <v>0.65051901999999995</v>
      </c>
      <c r="E580" s="62">
        <v>-3.1735999999999998E-4</v>
      </c>
      <c r="F580" s="62">
        <v>-3.3594599999999999E-3</v>
      </c>
      <c r="G580" s="62">
        <v>0</v>
      </c>
      <c r="H580" s="62">
        <v>-2.2963100000000002E-3</v>
      </c>
      <c r="I580" s="31">
        <v>157.40930187000001</v>
      </c>
      <c r="J580" s="28">
        <v>-8.9707029999999993E-2</v>
      </c>
      <c r="K580" s="31">
        <v>258.80067756</v>
      </c>
      <c r="L580" s="31">
        <v>146.38157895000001</v>
      </c>
    </row>
    <row r="581" spans="1:12" ht="15" customHeight="1" x14ac:dyDescent="0.25">
      <c r="A581" s="36">
        <v>39290</v>
      </c>
      <c r="B581" s="33" t="s">
        <v>89</v>
      </c>
      <c r="C581" s="23">
        <v>0.34948098</v>
      </c>
      <c r="D581" s="23">
        <v>0.65051901999999995</v>
      </c>
      <c r="E581" s="61">
        <v>-2.6674610000000001E-2</v>
      </c>
      <c r="F581" s="61">
        <v>-8.9887600000000002E-3</v>
      </c>
      <c r="G581" s="61">
        <v>0</v>
      </c>
      <c r="H581" s="61">
        <v>-1.516963E-2</v>
      </c>
      <c r="I581" s="26">
        <v>155.02146088000001</v>
      </c>
      <c r="J581" s="23">
        <v>-0.10351584</v>
      </c>
      <c r="K581" s="26">
        <v>251.89727049000001</v>
      </c>
      <c r="L581" s="26">
        <v>145.06578947</v>
      </c>
    </row>
    <row r="582" spans="1:12" ht="15" customHeight="1" x14ac:dyDescent="0.25">
      <c r="A582" s="40">
        <v>39293</v>
      </c>
      <c r="B582" s="33" t="s">
        <v>89</v>
      </c>
      <c r="C582" s="28">
        <v>0.34948098</v>
      </c>
      <c r="D582" s="28">
        <v>0.65051901999999995</v>
      </c>
      <c r="E582" s="62">
        <v>8.0815599999999998E-3</v>
      </c>
      <c r="F582" s="62">
        <v>-5.66893E-3</v>
      </c>
      <c r="G582" s="62">
        <v>0</v>
      </c>
      <c r="H582" s="62">
        <v>-8.6339999999999995E-4</v>
      </c>
      <c r="I582" s="31">
        <v>154.88761590999999</v>
      </c>
      <c r="J582" s="28">
        <v>-0.10428986</v>
      </c>
      <c r="K582" s="31">
        <v>253.93299454999999</v>
      </c>
      <c r="L582" s="31">
        <v>144.24342104999999</v>
      </c>
    </row>
    <row r="583" spans="1:12" ht="15" customHeight="1" x14ac:dyDescent="0.25">
      <c r="A583" s="36">
        <v>39294</v>
      </c>
      <c r="B583" s="33" t="s">
        <v>89</v>
      </c>
      <c r="C583" s="23">
        <v>0.34948098</v>
      </c>
      <c r="D583" s="23">
        <v>0.65051901999999995</v>
      </c>
      <c r="E583" s="61">
        <v>1.508288E-2</v>
      </c>
      <c r="F583" s="61">
        <v>3.4207500000000002E-3</v>
      </c>
      <c r="G583" s="61">
        <v>0</v>
      </c>
      <c r="H583" s="61">
        <v>7.49645E-3</v>
      </c>
      <c r="I583" s="26">
        <v>156.04872251</v>
      </c>
      <c r="J583" s="23">
        <v>-9.7575220000000004E-2</v>
      </c>
      <c r="K583" s="26">
        <v>257.76303644000001</v>
      </c>
      <c r="L583" s="26">
        <v>144.73684211</v>
      </c>
    </row>
    <row r="584" spans="1:12" ht="15" customHeight="1" x14ac:dyDescent="0.25">
      <c r="A584" s="40">
        <v>39295</v>
      </c>
      <c r="B584" s="33" t="s">
        <v>89</v>
      </c>
      <c r="C584" s="28">
        <v>0.48547523999999997</v>
      </c>
      <c r="D584" s="28">
        <v>0.51452476000000003</v>
      </c>
      <c r="E584" s="62">
        <v>-4.0369740000000001E-2</v>
      </c>
      <c r="F584" s="62">
        <v>-7.9545499999999995E-3</v>
      </c>
      <c r="G584" s="62">
        <v>2.7199E-4</v>
      </c>
      <c r="H584" s="62">
        <v>-2.3963310000000002E-2</v>
      </c>
      <c r="I584" s="31">
        <v>152.30927903</v>
      </c>
      <c r="J584" s="28">
        <v>-0.1192003</v>
      </c>
      <c r="K584" s="31">
        <v>247.35721024</v>
      </c>
      <c r="L584" s="31">
        <v>143.58552632000001</v>
      </c>
    </row>
    <row r="585" spans="1:12" ht="15" customHeight="1" x14ac:dyDescent="0.25">
      <c r="A585" s="36">
        <v>39296</v>
      </c>
      <c r="B585" s="33" t="s">
        <v>89</v>
      </c>
      <c r="C585" s="23">
        <v>0.48547523999999997</v>
      </c>
      <c r="D585" s="23">
        <v>0.51452476000000003</v>
      </c>
      <c r="E585" s="61">
        <v>1.3101399999999999E-2</v>
      </c>
      <c r="F585" s="61">
        <v>5.7273799999999998E-3</v>
      </c>
      <c r="G585" s="61">
        <v>0</v>
      </c>
      <c r="H585" s="61">
        <v>9.3072799999999994E-3</v>
      </c>
      <c r="I585" s="26">
        <v>153.72686478</v>
      </c>
      <c r="J585" s="23">
        <v>-0.11100245</v>
      </c>
      <c r="K585" s="26">
        <v>250.59793689</v>
      </c>
      <c r="L585" s="26">
        <v>144.40789473999999</v>
      </c>
    </row>
    <row r="586" spans="1:12" ht="15" customHeight="1" x14ac:dyDescent="0.25">
      <c r="A586" s="40">
        <v>39297</v>
      </c>
      <c r="B586" s="33" t="s">
        <v>89</v>
      </c>
      <c r="C586" s="28">
        <v>0.48547523999999997</v>
      </c>
      <c r="D586" s="28">
        <v>0.51452476000000003</v>
      </c>
      <c r="E586" s="62">
        <v>1.5214800000000001E-2</v>
      </c>
      <c r="F586" s="62">
        <v>2.2778999999999998E-3</v>
      </c>
      <c r="G586" s="62">
        <v>0</v>
      </c>
      <c r="H586" s="62">
        <v>8.5584500000000004E-3</v>
      </c>
      <c r="I586" s="31">
        <v>155.04252830999999</v>
      </c>
      <c r="J586" s="28">
        <v>-0.10339400999999999</v>
      </c>
      <c r="K586" s="31">
        <v>254.41073548</v>
      </c>
      <c r="L586" s="31">
        <v>144.73684211</v>
      </c>
    </row>
    <row r="587" spans="1:12" ht="15" customHeight="1" x14ac:dyDescent="0.25">
      <c r="A587" s="36">
        <v>39300</v>
      </c>
      <c r="B587" s="33" t="s">
        <v>89</v>
      </c>
      <c r="C587" s="23">
        <v>0.48547523999999997</v>
      </c>
      <c r="D587" s="23">
        <v>0.51452476000000003</v>
      </c>
      <c r="E587" s="61">
        <v>-1.4324959999999999E-2</v>
      </c>
      <c r="F587" s="61">
        <v>1.022727E-2</v>
      </c>
      <c r="G587" s="61">
        <v>0</v>
      </c>
      <c r="H587" s="61">
        <v>-1.6922300000000001E-3</v>
      </c>
      <c r="I587" s="26">
        <v>154.78016119</v>
      </c>
      <c r="J587" s="23">
        <v>-0.10491127</v>
      </c>
      <c r="K587" s="26">
        <v>250.76631266999999</v>
      </c>
      <c r="L587" s="26">
        <v>146.21710526000001</v>
      </c>
    </row>
    <row r="588" spans="1:12" ht="15" customHeight="1" x14ac:dyDescent="0.25">
      <c r="A588" s="40">
        <v>39301</v>
      </c>
      <c r="B588" s="33" t="s">
        <v>89</v>
      </c>
      <c r="C588" s="28">
        <v>0.48547523999999997</v>
      </c>
      <c r="D588" s="28">
        <v>0.51452476000000003</v>
      </c>
      <c r="E588" s="62">
        <v>2.71814E-3</v>
      </c>
      <c r="F588" s="62">
        <v>-2.2497200000000002E-3</v>
      </c>
      <c r="G588" s="62">
        <v>0</v>
      </c>
      <c r="H588" s="62">
        <v>1.6205000000000001E-4</v>
      </c>
      <c r="I588" s="31">
        <v>154.80524378000001</v>
      </c>
      <c r="J588" s="28">
        <v>-0.10476621999999999</v>
      </c>
      <c r="K588" s="31">
        <v>251.4479303</v>
      </c>
      <c r="L588" s="31">
        <v>145.88815789</v>
      </c>
    </row>
    <row r="589" spans="1:12" ht="15" customHeight="1" x14ac:dyDescent="0.25">
      <c r="A589" s="36">
        <v>39302</v>
      </c>
      <c r="B589" s="33" t="s">
        <v>89</v>
      </c>
      <c r="C589" s="23">
        <v>0.48547523999999997</v>
      </c>
      <c r="D589" s="23">
        <v>0.51452476000000003</v>
      </c>
      <c r="E589" s="61">
        <v>7.6482499999999997E-3</v>
      </c>
      <c r="F589" s="61">
        <v>1.1274E-3</v>
      </c>
      <c r="G589" s="61">
        <v>0</v>
      </c>
      <c r="H589" s="61">
        <v>4.2931100000000002E-3</v>
      </c>
      <c r="I589" s="26">
        <v>155.46983922000001</v>
      </c>
      <c r="J589" s="23">
        <v>-0.10092288000000001</v>
      </c>
      <c r="K589" s="26">
        <v>253.37106574000001</v>
      </c>
      <c r="L589" s="26">
        <v>146.05263158</v>
      </c>
    </row>
    <row r="590" spans="1:12" ht="15" customHeight="1" x14ac:dyDescent="0.25">
      <c r="A590" s="40">
        <v>39303</v>
      </c>
      <c r="B590" s="33" t="s">
        <v>89</v>
      </c>
      <c r="C590" s="28">
        <v>0.48547523999999997</v>
      </c>
      <c r="D590" s="28">
        <v>0.51452476000000003</v>
      </c>
      <c r="E590" s="62">
        <v>-1.972409E-2</v>
      </c>
      <c r="F590" s="62">
        <v>0</v>
      </c>
      <c r="G590" s="62">
        <v>0</v>
      </c>
      <c r="H590" s="62">
        <v>-9.5755600000000003E-3</v>
      </c>
      <c r="I590" s="31">
        <v>153.98112849</v>
      </c>
      <c r="J590" s="28">
        <v>-0.10953205000000001</v>
      </c>
      <c r="K590" s="31">
        <v>248.3735508</v>
      </c>
      <c r="L590" s="31">
        <v>146.05263158</v>
      </c>
    </row>
    <row r="591" spans="1:12" ht="15" customHeight="1" x14ac:dyDescent="0.25">
      <c r="A591" s="36">
        <v>39304</v>
      </c>
      <c r="B591" s="33" t="s">
        <v>89</v>
      </c>
      <c r="C591" s="23">
        <v>0.48547523999999997</v>
      </c>
      <c r="D591" s="23">
        <v>0.51452476000000003</v>
      </c>
      <c r="E591" s="61">
        <v>-6.7505500000000001E-3</v>
      </c>
      <c r="F591" s="61">
        <v>-9.0090099999999996E-3</v>
      </c>
      <c r="G591" s="61">
        <v>0</v>
      </c>
      <c r="H591" s="61">
        <v>-7.9125800000000007E-3</v>
      </c>
      <c r="I591" s="26">
        <v>152.76274015000001</v>
      </c>
      <c r="J591" s="23">
        <v>-0.11657795</v>
      </c>
      <c r="K591" s="26">
        <v>246.69689316</v>
      </c>
      <c r="L591" s="26">
        <v>144.73684211</v>
      </c>
    </row>
    <row r="592" spans="1:12" ht="15" customHeight="1" x14ac:dyDescent="0.25">
      <c r="A592" s="40">
        <v>39307</v>
      </c>
      <c r="B592" s="33" t="s">
        <v>89</v>
      </c>
      <c r="C592" s="28">
        <v>0.48547523999999997</v>
      </c>
      <c r="D592" s="28">
        <v>0.51452476000000003</v>
      </c>
      <c r="E592" s="62">
        <v>5.5588399999999998E-3</v>
      </c>
      <c r="F592" s="62">
        <v>5.6818199999999998E-3</v>
      </c>
      <c r="G592" s="62">
        <v>0</v>
      </c>
      <c r="H592" s="62">
        <v>5.6221200000000004E-3</v>
      </c>
      <c r="I592" s="31">
        <v>153.62159025</v>
      </c>
      <c r="J592" s="28">
        <v>-0.11161125</v>
      </c>
      <c r="K592" s="31">
        <v>248.06824291000001</v>
      </c>
      <c r="L592" s="31">
        <v>145.55921053</v>
      </c>
    </row>
    <row r="593" spans="1:12" ht="15" customHeight="1" x14ac:dyDescent="0.25">
      <c r="A593" s="36">
        <v>39308</v>
      </c>
      <c r="B593" s="33" t="s">
        <v>89</v>
      </c>
      <c r="C593" s="23">
        <v>0.48547523999999997</v>
      </c>
      <c r="D593" s="23">
        <v>0.51452476000000003</v>
      </c>
      <c r="E593" s="61">
        <v>-2.2161500000000001E-3</v>
      </c>
      <c r="F593" s="61">
        <v>0</v>
      </c>
      <c r="G593" s="61">
        <v>0</v>
      </c>
      <c r="H593" s="61">
        <v>-1.0758899999999999E-3</v>
      </c>
      <c r="I593" s="26">
        <v>153.45631075</v>
      </c>
      <c r="J593" s="23">
        <v>-0.11256705</v>
      </c>
      <c r="K593" s="26">
        <v>247.51848584000001</v>
      </c>
      <c r="L593" s="26">
        <v>145.55921053</v>
      </c>
    </row>
    <row r="594" spans="1:12" ht="15" customHeight="1" x14ac:dyDescent="0.25">
      <c r="A594" s="40">
        <v>39310</v>
      </c>
      <c r="B594" s="22" t="s">
        <v>88</v>
      </c>
      <c r="C594" s="28">
        <v>0.48547523999999997</v>
      </c>
      <c r="D594" s="28">
        <v>0.51452476000000003</v>
      </c>
      <c r="E594" s="62">
        <v>-3.5733899999999999E-2</v>
      </c>
      <c r="F594" s="62">
        <v>2.2598900000000001E-3</v>
      </c>
      <c r="G594" s="62">
        <v>0</v>
      </c>
      <c r="H594" s="62">
        <v>-1.6185149999999999E-2</v>
      </c>
      <c r="I594" s="31">
        <v>150.97259665000001</v>
      </c>
      <c r="J594" s="28">
        <v>-0.12693029</v>
      </c>
      <c r="K594" s="31">
        <v>238.67368571</v>
      </c>
      <c r="L594" s="31">
        <v>145.88815789</v>
      </c>
    </row>
    <row r="595" spans="1:12" ht="15" customHeight="1" x14ac:dyDescent="0.25">
      <c r="A595" s="36">
        <v>39311</v>
      </c>
      <c r="B595" s="33" t="s">
        <v>89</v>
      </c>
      <c r="C595" s="23">
        <v>0.48547523999999997</v>
      </c>
      <c r="D595" s="23">
        <v>0.51452476000000003</v>
      </c>
      <c r="E595" s="61">
        <v>-1.7037389999999999E-2</v>
      </c>
      <c r="F595" s="61">
        <v>-7.8917699999999993E-3</v>
      </c>
      <c r="G595" s="61">
        <v>0</v>
      </c>
      <c r="H595" s="61">
        <v>-1.2331740000000001E-2</v>
      </c>
      <c r="I595" s="26">
        <v>149.11084156000001</v>
      </c>
      <c r="J595" s="23">
        <v>-0.13769676</v>
      </c>
      <c r="K595" s="26">
        <v>234.60730913</v>
      </c>
      <c r="L595" s="26">
        <v>144.73684211</v>
      </c>
    </row>
    <row r="596" spans="1:12" ht="15" customHeight="1" x14ac:dyDescent="0.25">
      <c r="A596" s="40">
        <v>39314</v>
      </c>
      <c r="B596" s="33" t="s">
        <v>89</v>
      </c>
      <c r="C596" s="28">
        <v>0.48547523999999997</v>
      </c>
      <c r="D596" s="28">
        <v>0.51452476000000003</v>
      </c>
      <c r="E596" s="62">
        <v>1.440572E-2</v>
      </c>
      <c r="F596" s="62">
        <v>1.1363600000000001E-3</v>
      </c>
      <c r="G596" s="62">
        <v>0</v>
      </c>
      <c r="H596" s="62">
        <v>7.5783100000000004E-3</v>
      </c>
      <c r="I596" s="31">
        <v>150.24084944000001</v>
      </c>
      <c r="J596" s="28">
        <v>-0.13116195999999999</v>
      </c>
      <c r="K596" s="31">
        <v>237.98699651999999</v>
      </c>
      <c r="L596" s="31">
        <v>144.90131579000001</v>
      </c>
    </row>
    <row r="597" spans="1:12" ht="15" customHeight="1" x14ac:dyDescent="0.25">
      <c r="A597" s="36">
        <v>39315</v>
      </c>
      <c r="B597" s="33" t="s">
        <v>89</v>
      </c>
      <c r="C597" s="23">
        <v>0.48547523999999997</v>
      </c>
      <c r="D597" s="23">
        <v>0.51452476000000003</v>
      </c>
      <c r="E597" s="61">
        <v>-3.8064349999999997E-2</v>
      </c>
      <c r="F597" s="61">
        <v>-1.13507E-3</v>
      </c>
      <c r="G597" s="61">
        <v>0</v>
      </c>
      <c r="H597" s="61">
        <v>-1.9063320000000002E-2</v>
      </c>
      <c r="I597" s="26">
        <v>147.37675970999999</v>
      </c>
      <c r="J597" s="23">
        <v>-0.14772489999999999</v>
      </c>
      <c r="K597" s="26">
        <v>228.92817657000001</v>
      </c>
      <c r="L597" s="26">
        <v>144.73684211</v>
      </c>
    </row>
    <row r="598" spans="1:12" ht="15" customHeight="1" x14ac:dyDescent="0.25">
      <c r="A598" s="40">
        <v>39316</v>
      </c>
      <c r="B598" s="33" t="s">
        <v>89</v>
      </c>
      <c r="C598" s="28">
        <v>0.48547523999999997</v>
      </c>
      <c r="D598" s="28">
        <v>0.51452476000000003</v>
      </c>
      <c r="E598" s="62">
        <v>3.4869599999999999E-3</v>
      </c>
      <c r="F598" s="62">
        <v>-2.2727300000000001E-3</v>
      </c>
      <c r="G598" s="62">
        <v>0</v>
      </c>
      <c r="H598" s="62">
        <v>5.2346000000000001E-4</v>
      </c>
      <c r="I598" s="31">
        <v>147.45390533</v>
      </c>
      <c r="J598" s="28">
        <v>-0.14727877</v>
      </c>
      <c r="K598" s="31">
        <v>229.72644007</v>
      </c>
      <c r="L598" s="31">
        <v>144.40789473999999</v>
      </c>
    </row>
    <row r="599" spans="1:12" ht="15" customHeight="1" x14ac:dyDescent="0.25">
      <c r="A599" s="36">
        <v>39317</v>
      </c>
      <c r="B599" s="33" t="s">
        <v>89</v>
      </c>
      <c r="C599" s="23">
        <v>0.48547523999999997</v>
      </c>
      <c r="D599" s="23">
        <v>0.51452476000000003</v>
      </c>
      <c r="E599" s="61">
        <v>-9.0646200000000007E-3</v>
      </c>
      <c r="F599" s="61">
        <v>4.5558100000000004E-3</v>
      </c>
      <c r="G599" s="61">
        <v>0</v>
      </c>
      <c r="H599" s="61">
        <v>-2.0565700000000002E-3</v>
      </c>
      <c r="I599" s="26">
        <v>147.15065587000001</v>
      </c>
      <c r="J599" s="23">
        <v>-0.14903245000000001</v>
      </c>
      <c r="K599" s="26">
        <v>227.64405765000001</v>
      </c>
      <c r="L599" s="26">
        <v>145.06578947</v>
      </c>
    </row>
    <row r="600" spans="1:12" ht="15" customHeight="1" x14ac:dyDescent="0.25">
      <c r="A600" s="40">
        <v>39318</v>
      </c>
      <c r="B600" s="33" t="s">
        <v>89</v>
      </c>
      <c r="C600" s="28">
        <v>0.48547523999999997</v>
      </c>
      <c r="D600" s="28">
        <v>0.51452476000000003</v>
      </c>
      <c r="E600" s="62">
        <v>2.0705600000000001E-2</v>
      </c>
      <c r="F600" s="62">
        <v>1.13379E-3</v>
      </c>
      <c r="G600" s="62">
        <v>0</v>
      </c>
      <c r="H600" s="62">
        <v>1.063542E-2</v>
      </c>
      <c r="I600" s="31">
        <v>148.71566479000001</v>
      </c>
      <c r="J600" s="28">
        <v>-0.13998205999999999</v>
      </c>
      <c r="K600" s="31">
        <v>232.35756524999999</v>
      </c>
      <c r="L600" s="31">
        <v>145.23026315999999</v>
      </c>
    </row>
    <row r="601" spans="1:12" ht="15" customHeight="1" x14ac:dyDescent="0.25">
      <c r="A601" s="36">
        <v>39321</v>
      </c>
      <c r="B601" s="33" t="s">
        <v>89</v>
      </c>
      <c r="C601" s="23">
        <v>0.48547523999999997</v>
      </c>
      <c r="D601" s="23">
        <v>0.51452476000000003</v>
      </c>
      <c r="E601" s="61">
        <v>3.2770349999999997E-2</v>
      </c>
      <c r="F601" s="61">
        <v>1.019253E-2</v>
      </c>
      <c r="G601" s="61">
        <v>0</v>
      </c>
      <c r="H601" s="61">
        <v>2.1153499999999999E-2</v>
      </c>
      <c r="I601" s="26">
        <v>151.86152195</v>
      </c>
      <c r="J601" s="23">
        <v>-0.12178967</v>
      </c>
      <c r="K601" s="26">
        <v>239.97200498999999</v>
      </c>
      <c r="L601" s="26">
        <v>146.71052632000001</v>
      </c>
    </row>
    <row r="602" spans="1:12" ht="15" customHeight="1" x14ac:dyDescent="0.25">
      <c r="A602" s="40">
        <v>39322</v>
      </c>
      <c r="B602" s="33" t="s">
        <v>89</v>
      </c>
      <c r="C602" s="28">
        <v>0.48547523999999997</v>
      </c>
      <c r="D602" s="28">
        <v>0.51452476000000003</v>
      </c>
      <c r="E602" s="62">
        <v>1.004709E-2</v>
      </c>
      <c r="F602" s="62">
        <v>1.12108E-3</v>
      </c>
      <c r="G602" s="62">
        <v>0</v>
      </c>
      <c r="H602" s="62">
        <v>5.4544299999999997E-3</v>
      </c>
      <c r="I602" s="31">
        <v>152.68984047999999</v>
      </c>
      <c r="J602" s="28">
        <v>-0.11699953</v>
      </c>
      <c r="K602" s="31">
        <v>242.38302447999999</v>
      </c>
      <c r="L602" s="31">
        <v>146.875</v>
      </c>
    </row>
    <row r="603" spans="1:12" ht="15" customHeight="1" x14ac:dyDescent="0.25">
      <c r="A603" s="36">
        <v>39323</v>
      </c>
      <c r="B603" s="33" t="s">
        <v>89</v>
      </c>
      <c r="C603" s="23">
        <v>0.48547523999999997</v>
      </c>
      <c r="D603" s="23">
        <v>0.51452476000000003</v>
      </c>
      <c r="E603" s="61">
        <v>8.3946100000000003E-3</v>
      </c>
      <c r="F603" s="61">
        <v>1.1198200000000001E-3</v>
      </c>
      <c r="G603" s="61">
        <v>0</v>
      </c>
      <c r="H603" s="61">
        <v>4.65155E-3</v>
      </c>
      <c r="I603" s="26">
        <v>153.40008466</v>
      </c>
      <c r="J603" s="23">
        <v>-0.11289221000000001</v>
      </c>
      <c r="K603" s="26">
        <v>244.41773423000001</v>
      </c>
      <c r="L603" s="26">
        <v>147.03947367999999</v>
      </c>
    </row>
    <row r="604" spans="1:12" ht="15" customHeight="1" x14ac:dyDescent="0.25">
      <c r="A604" s="40">
        <v>39324</v>
      </c>
      <c r="B604" s="33" t="s">
        <v>89</v>
      </c>
      <c r="C604" s="28">
        <v>0.48547523999999997</v>
      </c>
      <c r="D604" s="28">
        <v>0.51452476000000003</v>
      </c>
      <c r="E604" s="62">
        <v>3.1663799999999999E-3</v>
      </c>
      <c r="F604" s="62">
        <v>-7.8299800000000003E-3</v>
      </c>
      <c r="G604" s="62">
        <v>0</v>
      </c>
      <c r="H604" s="62">
        <v>-2.4915200000000001E-3</v>
      </c>
      <c r="I604" s="31">
        <v>153.01788572999999</v>
      </c>
      <c r="J604" s="28">
        <v>-0.11510245</v>
      </c>
      <c r="K604" s="31">
        <v>245.19165423999999</v>
      </c>
      <c r="L604" s="31">
        <v>145.88815789</v>
      </c>
    </row>
    <row r="605" spans="1:12" ht="15" customHeight="1" x14ac:dyDescent="0.25">
      <c r="A605" s="36">
        <v>39325</v>
      </c>
      <c r="B605" s="33" t="s">
        <v>89</v>
      </c>
      <c r="C605" s="23">
        <v>0.48547523999999997</v>
      </c>
      <c r="D605" s="23">
        <v>0.51452476000000003</v>
      </c>
      <c r="E605" s="61">
        <v>1.6530699999999999E-2</v>
      </c>
      <c r="F605" s="61">
        <v>5.6369799999999998E-3</v>
      </c>
      <c r="G605" s="61">
        <v>0</v>
      </c>
      <c r="H605" s="61">
        <v>1.0925610000000001E-2</v>
      </c>
      <c r="I605" s="26">
        <v>154.68969981999999</v>
      </c>
      <c r="J605" s="23">
        <v>-0.1054344</v>
      </c>
      <c r="K605" s="26">
        <v>249.24484476000001</v>
      </c>
      <c r="L605" s="26">
        <v>146.71052632000001</v>
      </c>
    </row>
    <row r="606" spans="1:12" ht="15" customHeight="1" x14ac:dyDescent="0.25">
      <c r="A606" s="40">
        <v>39328</v>
      </c>
      <c r="B606" s="33" t="s">
        <v>89</v>
      </c>
      <c r="C606" s="28">
        <v>0.16053584000000001</v>
      </c>
      <c r="D606" s="28">
        <v>0.83946416000000001</v>
      </c>
      <c r="E606" s="62">
        <v>1.998958E-2</v>
      </c>
      <c r="F606" s="62">
        <v>1.12108E-3</v>
      </c>
      <c r="G606" s="62">
        <v>6.4988000000000003E-4</v>
      </c>
      <c r="H606" s="62">
        <v>3.5002700000000002E-3</v>
      </c>
      <c r="I606" s="31">
        <v>155.23115536</v>
      </c>
      <c r="J606" s="28">
        <v>-0.10230317999999999</v>
      </c>
      <c r="K606" s="31">
        <v>254.22714501999999</v>
      </c>
      <c r="L606" s="31">
        <v>146.875</v>
      </c>
    </row>
    <row r="607" spans="1:12" ht="15" customHeight="1" x14ac:dyDescent="0.25">
      <c r="A607" s="36">
        <v>39329</v>
      </c>
      <c r="B607" s="33" t="s">
        <v>89</v>
      </c>
      <c r="C607" s="23">
        <v>0.16053584000000001</v>
      </c>
      <c r="D607" s="23">
        <v>0.83946416000000001</v>
      </c>
      <c r="E607" s="61">
        <v>1.2160870000000001E-2</v>
      </c>
      <c r="F607" s="61">
        <v>3.3594599999999999E-3</v>
      </c>
      <c r="G607" s="61">
        <v>0</v>
      </c>
      <c r="H607" s="61">
        <v>4.7724000000000004E-3</v>
      </c>
      <c r="I607" s="26">
        <v>155.97198108000001</v>
      </c>
      <c r="J607" s="23">
        <v>-9.8019010000000004E-2</v>
      </c>
      <c r="K607" s="26">
        <v>257.31876781</v>
      </c>
      <c r="L607" s="26">
        <v>147.36842104999999</v>
      </c>
    </row>
    <row r="608" spans="1:12" ht="15" customHeight="1" x14ac:dyDescent="0.25">
      <c r="A608" s="40">
        <v>39330</v>
      </c>
      <c r="B608" s="33" t="s">
        <v>89</v>
      </c>
      <c r="C608" s="28">
        <v>0.16053584000000001</v>
      </c>
      <c r="D608" s="28">
        <v>0.83946416000000001</v>
      </c>
      <c r="E608" s="62">
        <v>3.3821099999999998E-3</v>
      </c>
      <c r="F608" s="62">
        <v>5.5803600000000004E-3</v>
      </c>
      <c r="G608" s="62">
        <v>0</v>
      </c>
      <c r="H608" s="62">
        <v>5.2274599999999997E-3</v>
      </c>
      <c r="I608" s="31">
        <v>156.78731825</v>
      </c>
      <c r="J608" s="28">
        <v>-9.3303940000000002E-2</v>
      </c>
      <c r="K608" s="31">
        <v>258.18904745999998</v>
      </c>
      <c r="L608" s="31">
        <v>148.19078947</v>
      </c>
    </row>
    <row r="609" spans="1:12" ht="15" customHeight="1" x14ac:dyDescent="0.25">
      <c r="A609" s="36">
        <v>39331</v>
      </c>
      <c r="B609" s="33" t="s">
        <v>89</v>
      </c>
      <c r="C609" s="23">
        <v>0.16053584000000001</v>
      </c>
      <c r="D609" s="23">
        <v>0.83946416000000001</v>
      </c>
      <c r="E609" s="61">
        <v>1.120819E-2</v>
      </c>
      <c r="F609" s="61">
        <v>7.7691499999999998E-3</v>
      </c>
      <c r="G609" s="61">
        <v>0</v>
      </c>
      <c r="H609" s="61">
        <v>8.3212400000000006E-3</v>
      </c>
      <c r="I609" s="26">
        <v>158.09198241999999</v>
      </c>
      <c r="J609" s="23">
        <v>-8.575911E-2</v>
      </c>
      <c r="K609" s="26">
        <v>261.08287942999999</v>
      </c>
      <c r="L609" s="26">
        <v>149.34210526000001</v>
      </c>
    </row>
    <row r="610" spans="1:12" ht="15" customHeight="1" x14ac:dyDescent="0.25">
      <c r="A610" s="40">
        <v>39332</v>
      </c>
      <c r="B610" s="33" t="s">
        <v>89</v>
      </c>
      <c r="C610" s="28">
        <v>0.16053584000000001</v>
      </c>
      <c r="D610" s="28">
        <v>0.83946416000000001</v>
      </c>
      <c r="E610" s="62">
        <v>-6.7210999999999996E-4</v>
      </c>
      <c r="F610" s="62">
        <v>1.3215859999999999E-2</v>
      </c>
      <c r="G610" s="62">
        <v>0</v>
      </c>
      <c r="H610" s="62">
        <v>1.0986340000000001E-2</v>
      </c>
      <c r="I610" s="31">
        <v>159.82883509000001</v>
      </c>
      <c r="J610" s="28">
        <v>-7.5714950000000003E-2</v>
      </c>
      <c r="K610" s="31">
        <v>260.90740346000001</v>
      </c>
      <c r="L610" s="31">
        <v>151.31578947</v>
      </c>
    </row>
    <row r="611" spans="1:12" ht="15" customHeight="1" x14ac:dyDescent="0.25">
      <c r="A611" s="36">
        <v>39335</v>
      </c>
      <c r="B611" s="33" t="s">
        <v>89</v>
      </c>
      <c r="C611" s="23">
        <v>0.16053584000000001</v>
      </c>
      <c r="D611" s="23">
        <v>0.83946416000000001</v>
      </c>
      <c r="E611" s="61">
        <v>2.3329999999999999E-5</v>
      </c>
      <c r="F611" s="61">
        <v>9.7826100000000006E-3</v>
      </c>
      <c r="G611" s="61">
        <v>0</v>
      </c>
      <c r="H611" s="61">
        <v>8.21589E-3</v>
      </c>
      <c r="I611" s="26">
        <v>161.14197186000001</v>
      </c>
      <c r="J611" s="23">
        <v>-6.8121119999999993E-2</v>
      </c>
      <c r="K611" s="26">
        <v>260.91348933</v>
      </c>
      <c r="L611" s="26">
        <v>152.79605262999999</v>
      </c>
    </row>
    <row r="612" spans="1:12" ht="15" customHeight="1" x14ac:dyDescent="0.25">
      <c r="A612" s="40">
        <v>39336</v>
      </c>
      <c r="B612" s="33" t="s">
        <v>89</v>
      </c>
      <c r="C612" s="28">
        <v>0.16053584000000001</v>
      </c>
      <c r="D612" s="28">
        <v>0.83946416000000001</v>
      </c>
      <c r="E612" s="62">
        <v>-2.12649E-3</v>
      </c>
      <c r="F612" s="62">
        <v>1.07643E-3</v>
      </c>
      <c r="G612" s="62">
        <v>0</v>
      </c>
      <c r="H612" s="62">
        <v>5.6223999999999998E-4</v>
      </c>
      <c r="I612" s="31">
        <v>161.232573</v>
      </c>
      <c r="J612" s="28">
        <v>-6.7597180000000007E-2</v>
      </c>
      <c r="K612" s="31">
        <v>260.35866069999997</v>
      </c>
      <c r="L612" s="31">
        <v>152.96052632000001</v>
      </c>
    </row>
    <row r="613" spans="1:12" ht="15" customHeight="1" x14ac:dyDescent="0.25">
      <c r="A613" s="36">
        <v>39337</v>
      </c>
      <c r="B613" s="33" t="s">
        <v>89</v>
      </c>
      <c r="C613" s="23">
        <v>0.16053584000000001</v>
      </c>
      <c r="D613" s="23">
        <v>0.83946416000000001</v>
      </c>
      <c r="E613" s="61">
        <v>1.0401900000000001E-3</v>
      </c>
      <c r="F613" s="61">
        <v>6.45161E-3</v>
      </c>
      <c r="G613" s="61">
        <v>0</v>
      </c>
      <c r="H613" s="61">
        <v>5.5828800000000001E-3</v>
      </c>
      <c r="I613" s="26">
        <v>162.13271588999999</v>
      </c>
      <c r="J613" s="23">
        <v>-6.2391679999999998E-2</v>
      </c>
      <c r="K613" s="26">
        <v>260.62948198999999</v>
      </c>
      <c r="L613" s="26">
        <v>153.94736842</v>
      </c>
    </row>
    <row r="614" spans="1:12" ht="15" customHeight="1" x14ac:dyDescent="0.25">
      <c r="A614" s="40">
        <v>39338</v>
      </c>
      <c r="B614" s="33" t="s">
        <v>89</v>
      </c>
      <c r="C614" s="28">
        <v>0.16053584000000001</v>
      </c>
      <c r="D614" s="28">
        <v>0.83946416000000001</v>
      </c>
      <c r="E614" s="62">
        <v>1.1266699999999999E-2</v>
      </c>
      <c r="F614" s="62">
        <v>-6.4102600000000001E-3</v>
      </c>
      <c r="G614" s="62">
        <v>0</v>
      </c>
      <c r="H614" s="62">
        <v>-3.5724699999999999E-3</v>
      </c>
      <c r="I614" s="31">
        <v>161.55350129999999</v>
      </c>
      <c r="J614" s="28">
        <v>-6.5741259999999996E-2</v>
      </c>
      <c r="K614" s="31">
        <v>263.56591506000001</v>
      </c>
      <c r="L614" s="31">
        <v>152.96052632000001</v>
      </c>
    </row>
    <row r="615" spans="1:12" ht="15" customHeight="1" x14ac:dyDescent="0.25">
      <c r="A615" s="36">
        <v>39339</v>
      </c>
      <c r="B615" s="33" t="s">
        <v>89</v>
      </c>
      <c r="C615" s="23">
        <v>0.16053584000000001</v>
      </c>
      <c r="D615" s="23">
        <v>0.83946416000000001</v>
      </c>
      <c r="E615" s="61">
        <v>-4.60656E-3</v>
      </c>
      <c r="F615" s="61">
        <v>0</v>
      </c>
      <c r="G615" s="61">
        <v>0</v>
      </c>
      <c r="H615" s="61">
        <v>-7.3952000000000002E-4</v>
      </c>
      <c r="I615" s="26">
        <v>161.43402965999999</v>
      </c>
      <c r="J615" s="23">
        <v>-6.6432160000000004E-2</v>
      </c>
      <c r="K615" s="26">
        <v>262.35178366999997</v>
      </c>
      <c r="L615" s="26">
        <v>152.96052632000001</v>
      </c>
    </row>
    <row r="616" spans="1:12" ht="15" customHeight="1" x14ac:dyDescent="0.25">
      <c r="A616" s="40">
        <v>39342</v>
      </c>
      <c r="B616" s="33" t="s">
        <v>89</v>
      </c>
      <c r="C616" s="28">
        <v>0.16053584000000001</v>
      </c>
      <c r="D616" s="28">
        <v>0.83946416000000001</v>
      </c>
      <c r="E616" s="62">
        <v>5.8843999999999997E-3</v>
      </c>
      <c r="F616" s="62">
        <v>7.5268799999999997E-3</v>
      </c>
      <c r="G616" s="62">
        <v>0</v>
      </c>
      <c r="H616" s="62">
        <v>7.2632E-3</v>
      </c>
      <c r="I616" s="31">
        <v>162.60655803</v>
      </c>
      <c r="J616" s="28">
        <v>-5.9651469999999998E-2</v>
      </c>
      <c r="K616" s="31">
        <v>263.89556643999998</v>
      </c>
      <c r="L616" s="31">
        <v>154.11184211</v>
      </c>
    </row>
    <row r="617" spans="1:12" ht="15" customHeight="1" x14ac:dyDescent="0.25">
      <c r="A617" s="36">
        <v>39343</v>
      </c>
      <c r="B617" s="33" t="s">
        <v>89</v>
      </c>
      <c r="C617" s="23">
        <v>0.16053584000000001</v>
      </c>
      <c r="D617" s="23">
        <v>0.83946416000000001</v>
      </c>
      <c r="E617" s="61">
        <v>1.372169E-2</v>
      </c>
      <c r="F617" s="61">
        <v>5.3361800000000003E-3</v>
      </c>
      <c r="G617" s="61">
        <v>0</v>
      </c>
      <c r="H617" s="61">
        <v>6.6823500000000001E-3</v>
      </c>
      <c r="I617" s="26">
        <v>163.69315270999999</v>
      </c>
      <c r="J617" s="23">
        <v>-5.336772E-2</v>
      </c>
      <c r="K617" s="26">
        <v>267.51666007</v>
      </c>
      <c r="L617" s="26">
        <v>154.93421053</v>
      </c>
    </row>
    <row r="618" spans="1:12" ht="15" customHeight="1" x14ac:dyDescent="0.25">
      <c r="A618" s="40">
        <v>39344</v>
      </c>
      <c r="B618" s="33" t="s">
        <v>89</v>
      </c>
      <c r="C618" s="28">
        <v>0.16053584000000001</v>
      </c>
      <c r="D618" s="28">
        <v>0.83946416000000001</v>
      </c>
      <c r="E618" s="62">
        <v>1.5431749999999999E-2</v>
      </c>
      <c r="F618" s="62">
        <v>3.1847099999999999E-3</v>
      </c>
      <c r="G618" s="62">
        <v>0</v>
      </c>
      <c r="H618" s="62">
        <v>5.1507999999999996E-3</v>
      </c>
      <c r="I618" s="31">
        <v>164.53630361</v>
      </c>
      <c r="J618" s="28">
        <v>-4.8491810000000003E-2</v>
      </c>
      <c r="K618" s="31">
        <v>271.64490968000001</v>
      </c>
      <c r="L618" s="31">
        <v>155.42763158</v>
      </c>
    </row>
    <row r="619" spans="1:12" ht="15" customHeight="1" x14ac:dyDescent="0.25">
      <c r="A619" s="36">
        <v>39345</v>
      </c>
      <c r="B619" s="33" t="s">
        <v>89</v>
      </c>
      <c r="C619" s="23">
        <v>0.16053584000000001</v>
      </c>
      <c r="D619" s="23">
        <v>0.83946416000000001</v>
      </c>
      <c r="E619" s="61">
        <v>6.9003600000000003E-3</v>
      </c>
      <c r="F619" s="61">
        <v>-2.1164000000000001E-3</v>
      </c>
      <c r="G619" s="61">
        <v>0</v>
      </c>
      <c r="H619" s="61">
        <v>-6.6889E-4</v>
      </c>
      <c r="I619" s="26">
        <v>164.42624723</v>
      </c>
      <c r="J619" s="23">
        <v>-4.912826E-2</v>
      </c>
      <c r="K619" s="26">
        <v>273.51935814000001</v>
      </c>
      <c r="L619" s="26">
        <v>155.09868420999999</v>
      </c>
    </row>
    <row r="620" spans="1:12" ht="15" customHeight="1" x14ac:dyDescent="0.25">
      <c r="A620" s="40">
        <v>39346</v>
      </c>
      <c r="B620" s="33" t="s">
        <v>89</v>
      </c>
      <c r="C620" s="28">
        <v>0.16053584000000001</v>
      </c>
      <c r="D620" s="28">
        <v>0.83946416000000001</v>
      </c>
      <c r="E620" s="62">
        <v>6.3042000000000003E-4</v>
      </c>
      <c r="F620" s="62">
        <v>9.5440100000000003E-3</v>
      </c>
      <c r="G620" s="62">
        <v>0</v>
      </c>
      <c r="H620" s="62">
        <v>8.1130600000000001E-3</v>
      </c>
      <c r="I620" s="31">
        <v>165.76024701</v>
      </c>
      <c r="J620" s="28">
        <v>-4.1413779999999997E-2</v>
      </c>
      <c r="K620" s="31">
        <v>273.69179116999999</v>
      </c>
      <c r="L620" s="31">
        <v>156.57894737000001</v>
      </c>
    </row>
    <row r="621" spans="1:12" ht="15" customHeight="1" x14ac:dyDescent="0.25">
      <c r="A621" s="36">
        <v>39349</v>
      </c>
      <c r="B621" s="33" t="s">
        <v>89</v>
      </c>
      <c r="C621" s="23">
        <v>0.16053584000000001</v>
      </c>
      <c r="D621" s="23">
        <v>0.83946416000000001</v>
      </c>
      <c r="E621" s="61">
        <v>3.3146799999999997E-2</v>
      </c>
      <c r="F621" s="61">
        <v>-4.2016800000000002E-3</v>
      </c>
      <c r="G621" s="61">
        <v>0</v>
      </c>
      <c r="H621" s="61">
        <v>1.7940899999999999E-3</v>
      </c>
      <c r="I621" s="26">
        <v>166.05763555999999</v>
      </c>
      <c r="J621" s="23">
        <v>-3.9693989999999998E-2</v>
      </c>
      <c r="K621" s="26">
        <v>282.76379717999998</v>
      </c>
      <c r="L621" s="26">
        <v>155.92105262999999</v>
      </c>
    </row>
    <row r="622" spans="1:12" ht="15" customHeight="1" x14ac:dyDescent="0.25">
      <c r="A622" s="40">
        <v>39350</v>
      </c>
      <c r="B622" s="22" t="s">
        <v>88</v>
      </c>
      <c r="C622" s="28">
        <v>0.16053584000000001</v>
      </c>
      <c r="D622" s="28">
        <v>0.83946416000000001</v>
      </c>
      <c r="E622" s="62">
        <v>1.026997E-2</v>
      </c>
      <c r="F622" s="62">
        <v>-7.3839700000000001E-3</v>
      </c>
      <c r="G622" s="62">
        <v>0</v>
      </c>
      <c r="H622" s="62">
        <v>-4.5498800000000001E-3</v>
      </c>
      <c r="I622" s="31">
        <v>165.30209371999999</v>
      </c>
      <c r="J622" s="28">
        <v>-4.4063270000000002E-2</v>
      </c>
      <c r="K622" s="31">
        <v>285.66777227</v>
      </c>
      <c r="L622" s="31">
        <v>154.76973684000001</v>
      </c>
    </row>
    <row r="623" spans="1:12" ht="15" customHeight="1" x14ac:dyDescent="0.25">
      <c r="A623" s="36">
        <v>39351</v>
      </c>
      <c r="B623" s="22" t="s">
        <v>88</v>
      </c>
      <c r="C623" s="23">
        <v>0.16053584000000001</v>
      </c>
      <c r="D623" s="23">
        <v>0.83946416000000001</v>
      </c>
      <c r="E623" s="61">
        <v>-4.68688E-3</v>
      </c>
      <c r="F623" s="61">
        <v>1.0627E-3</v>
      </c>
      <c r="G623" s="61">
        <v>0</v>
      </c>
      <c r="H623" s="61">
        <v>1.3969000000000001E-4</v>
      </c>
      <c r="I623" s="26">
        <v>165.32518396</v>
      </c>
      <c r="J623" s="23">
        <v>-4.3929740000000002E-2</v>
      </c>
      <c r="K623" s="26">
        <v>284.32888050000003</v>
      </c>
      <c r="L623" s="26">
        <v>154.93421053</v>
      </c>
    </row>
    <row r="624" spans="1:12" ht="15" customHeight="1" x14ac:dyDescent="0.25">
      <c r="A624" s="40">
        <v>39352</v>
      </c>
      <c r="B624" s="22" t="s">
        <v>88</v>
      </c>
      <c r="C624" s="28">
        <v>0.16053584000000001</v>
      </c>
      <c r="D624" s="28">
        <v>0.83946416000000001</v>
      </c>
      <c r="E624" s="62">
        <v>-6.9135999999999998E-3</v>
      </c>
      <c r="F624" s="62">
        <v>-1.06157E-3</v>
      </c>
      <c r="G624" s="62">
        <v>0</v>
      </c>
      <c r="H624" s="62">
        <v>-2.00103E-3</v>
      </c>
      <c r="I624" s="31">
        <v>164.99436302000001</v>
      </c>
      <c r="J624" s="28">
        <v>-4.5842870000000001E-2</v>
      </c>
      <c r="K624" s="31">
        <v>282.36314396</v>
      </c>
      <c r="L624" s="31">
        <v>154.76973684000001</v>
      </c>
    </row>
    <row r="625" spans="1:12" ht="15" customHeight="1" x14ac:dyDescent="0.25">
      <c r="A625" s="36">
        <v>39353</v>
      </c>
      <c r="B625" s="22" t="s">
        <v>88</v>
      </c>
      <c r="C625" s="23">
        <v>0.16053584000000001</v>
      </c>
      <c r="D625" s="23">
        <v>0.83946416000000001</v>
      </c>
      <c r="E625" s="61">
        <v>2.9330519999999999E-2</v>
      </c>
      <c r="F625" s="61">
        <v>7.4388900000000001E-3</v>
      </c>
      <c r="G625" s="61">
        <v>0</v>
      </c>
      <c r="H625" s="61">
        <v>1.0953279999999999E-2</v>
      </c>
      <c r="I625" s="26">
        <v>166.80159326</v>
      </c>
      <c r="J625" s="23">
        <v>-3.539171E-2</v>
      </c>
      <c r="K625" s="26">
        <v>290.64500096</v>
      </c>
      <c r="L625" s="26">
        <v>155.92105262999999</v>
      </c>
    </row>
    <row r="626" spans="1:12" ht="15" customHeight="1" x14ac:dyDescent="0.25">
      <c r="A626" s="40">
        <v>39356</v>
      </c>
      <c r="B626" s="22" t="s">
        <v>88</v>
      </c>
      <c r="C626" s="28">
        <v>0.25906622000000001</v>
      </c>
      <c r="D626" s="28">
        <v>0.74093377999999999</v>
      </c>
      <c r="E626" s="62">
        <v>2.1309120000000001E-2</v>
      </c>
      <c r="F626" s="62">
        <v>1.054852E-2</v>
      </c>
      <c r="G626" s="62">
        <v>1.9705999999999999E-4</v>
      </c>
      <c r="H626" s="62">
        <v>1.313917E-2</v>
      </c>
      <c r="I626" s="31">
        <v>168.99322760999999</v>
      </c>
      <c r="J626" s="28">
        <v>-2.2717560000000001E-2</v>
      </c>
      <c r="K626" s="31">
        <v>296.83838967999998</v>
      </c>
      <c r="L626" s="31">
        <v>157.56578947</v>
      </c>
    </row>
    <row r="627" spans="1:12" ht="15" customHeight="1" x14ac:dyDescent="0.25">
      <c r="A627" s="36">
        <v>39358</v>
      </c>
      <c r="B627" s="33" t="s">
        <v>89</v>
      </c>
      <c r="C627" s="23">
        <v>0.25906622000000001</v>
      </c>
      <c r="D627" s="23">
        <v>0.74093377999999999</v>
      </c>
      <c r="E627" s="61">
        <v>3.9706100000000003E-3</v>
      </c>
      <c r="F627" s="61">
        <v>-8.3507300000000007E-3</v>
      </c>
      <c r="G627" s="61">
        <v>0</v>
      </c>
      <c r="H627" s="61">
        <v>-5.1586899999999996E-3</v>
      </c>
      <c r="I627" s="26">
        <v>168.1214445</v>
      </c>
      <c r="J627" s="23">
        <v>-2.775905E-2</v>
      </c>
      <c r="K627" s="26">
        <v>298.01702015000001</v>
      </c>
      <c r="L627" s="26">
        <v>156.25</v>
      </c>
    </row>
    <row r="628" spans="1:12" ht="15" customHeight="1" x14ac:dyDescent="0.25">
      <c r="A628" s="40">
        <v>39359</v>
      </c>
      <c r="B628" s="33" t="s">
        <v>89</v>
      </c>
      <c r="C628" s="28">
        <v>0.25906622000000001</v>
      </c>
      <c r="D628" s="28">
        <v>0.74093377999999999</v>
      </c>
      <c r="E628" s="62">
        <v>3.4069399999999998E-3</v>
      </c>
      <c r="F628" s="62">
        <v>-1.4736839999999999E-2</v>
      </c>
      <c r="G628" s="62">
        <v>0</v>
      </c>
      <c r="H628" s="62">
        <v>-1.0036399999999999E-2</v>
      </c>
      <c r="I628" s="31">
        <v>166.43411028</v>
      </c>
      <c r="J628" s="28">
        <v>-3.7516849999999997E-2</v>
      </c>
      <c r="K628" s="31">
        <v>299.03234641</v>
      </c>
      <c r="L628" s="31">
        <v>153.94736842</v>
      </c>
    </row>
    <row r="629" spans="1:12" ht="15" customHeight="1" x14ac:dyDescent="0.25">
      <c r="A629" s="36">
        <v>39360</v>
      </c>
      <c r="B629" s="22" t="s">
        <v>88</v>
      </c>
      <c r="C629" s="23">
        <v>0.25906622000000001</v>
      </c>
      <c r="D629" s="23">
        <v>0.74093377999999999</v>
      </c>
      <c r="E629" s="61">
        <v>-1.0715270000000001E-2</v>
      </c>
      <c r="F629" s="61">
        <v>9.6153799999999998E-3</v>
      </c>
      <c r="G629" s="61">
        <v>0</v>
      </c>
      <c r="H629" s="61">
        <v>4.3483999999999997E-3</v>
      </c>
      <c r="I629" s="26">
        <v>167.15783228999999</v>
      </c>
      <c r="J629" s="23">
        <v>-3.3331590000000001E-2</v>
      </c>
      <c r="K629" s="26">
        <v>295.82813498000002</v>
      </c>
      <c r="L629" s="26">
        <v>155.42763158</v>
      </c>
    </row>
    <row r="630" spans="1:12" ht="15" customHeight="1" x14ac:dyDescent="0.25">
      <c r="A630" s="40">
        <v>39363</v>
      </c>
      <c r="B630" s="22" t="s">
        <v>88</v>
      </c>
      <c r="C630" s="28">
        <v>0.25906622000000001</v>
      </c>
      <c r="D630" s="28">
        <v>0.74093377999999999</v>
      </c>
      <c r="E630" s="62">
        <v>-4.710719E-2</v>
      </c>
      <c r="F630" s="62">
        <v>0</v>
      </c>
      <c r="G630" s="62">
        <v>0</v>
      </c>
      <c r="H630" s="62">
        <v>-1.220388E-2</v>
      </c>
      <c r="I630" s="31">
        <v>165.11785795</v>
      </c>
      <c r="J630" s="28">
        <v>-4.5128700000000001E-2</v>
      </c>
      <c r="K630" s="31">
        <v>281.89250321999998</v>
      </c>
      <c r="L630" s="31">
        <v>155.42763158</v>
      </c>
    </row>
    <row r="631" spans="1:12" ht="15" customHeight="1" x14ac:dyDescent="0.25">
      <c r="A631" s="36">
        <v>39364</v>
      </c>
      <c r="B631" s="22" t="s">
        <v>88</v>
      </c>
      <c r="C631" s="23">
        <v>0.25906622000000001</v>
      </c>
      <c r="D631" s="23">
        <v>0.74093377999999999</v>
      </c>
      <c r="E631" s="61">
        <v>4.1836529999999997E-2</v>
      </c>
      <c r="F631" s="61">
        <v>-3.1746000000000001E-3</v>
      </c>
      <c r="G631" s="61">
        <v>0</v>
      </c>
      <c r="H631" s="61">
        <v>8.4862600000000007E-3</v>
      </c>
      <c r="I631" s="26">
        <v>166.51909130000001</v>
      </c>
      <c r="J631" s="23">
        <v>-3.7025410000000002E-2</v>
      </c>
      <c r="K631" s="26">
        <v>293.68590816</v>
      </c>
      <c r="L631" s="26">
        <v>154.93421053</v>
      </c>
    </row>
    <row r="632" spans="1:12" ht="15" customHeight="1" x14ac:dyDescent="0.25">
      <c r="A632" s="40">
        <v>39365</v>
      </c>
      <c r="B632" s="22" t="s">
        <v>88</v>
      </c>
      <c r="C632" s="28">
        <v>0.25906622000000001</v>
      </c>
      <c r="D632" s="28">
        <v>0.74093377999999999</v>
      </c>
      <c r="E632" s="62">
        <v>1.0533880000000001E-2</v>
      </c>
      <c r="F632" s="62">
        <v>7.4310000000000001E-3</v>
      </c>
      <c r="G632" s="62">
        <v>0</v>
      </c>
      <c r="H632" s="62">
        <v>8.2348500000000002E-3</v>
      </c>
      <c r="I632" s="31">
        <v>167.89035089999999</v>
      </c>
      <c r="J632" s="28">
        <v>-2.909546E-2</v>
      </c>
      <c r="K632" s="31">
        <v>296.77955959000002</v>
      </c>
      <c r="L632" s="31">
        <v>156.08552632000001</v>
      </c>
    </row>
    <row r="633" spans="1:12" ht="15" customHeight="1" x14ac:dyDescent="0.25">
      <c r="A633" s="36">
        <v>39366</v>
      </c>
      <c r="B633" s="33" t="s">
        <v>89</v>
      </c>
      <c r="C633" s="23">
        <v>0.25906622000000001</v>
      </c>
      <c r="D633" s="23">
        <v>0.74093377999999999</v>
      </c>
      <c r="E633" s="61">
        <v>1.9587E-2</v>
      </c>
      <c r="F633" s="61">
        <v>3.1612200000000002E-3</v>
      </c>
      <c r="G633" s="61">
        <v>0</v>
      </c>
      <c r="H633" s="61">
        <v>7.4165899999999998E-3</v>
      </c>
      <c r="I633" s="26">
        <v>169.13552428</v>
      </c>
      <c r="J633" s="23">
        <v>-2.189466E-2</v>
      </c>
      <c r="K633" s="26">
        <v>302.59258132000002</v>
      </c>
      <c r="L633" s="26">
        <v>156.57894737000001</v>
      </c>
    </row>
    <row r="634" spans="1:12" ht="15" customHeight="1" x14ac:dyDescent="0.25">
      <c r="A634" s="40">
        <v>39367</v>
      </c>
      <c r="B634" s="22" t="s">
        <v>88</v>
      </c>
      <c r="C634" s="28">
        <v>0.25906622000000001</v>
      </c>
      <c r="D634" s="28">
        <v>0.74093377999999999</v>
      </c>
      <c r="E634" s="62">
        <v>-1.039813E-2</v>
      </c>
      <c r="F634" s="62">
        <v>3.1512599999999999E-3</v>
      </c>
      <c r="G634" s="62">
        <v>0</v>
      </c>
      <c r="H634" s="62">
        <v>-3.5892999999999998E-4</v>
      </c>
      <c r="I634" s="31">
        <v>169.07481686</v>
      </c>
      <c r="J634" s="28">
        <v>-2.2245729999999998E-2</v>
      </c>
      <c r="K634" s="31">
        <v>299.44618567999999</v>
      </c>
      <c r="L634" s="31">
        <v>157.07236842</v>
      </c>
    </row>
    <row r="635" spans="1:12" ht="15" customHeight="1" x14ac:dyDescent="0.25">
      <c r="A635" s="36">
        <v>39370</v>
      </c>
      <c r="B635" s="22" t="s">
        <v>88</v>
      </c>
      <c r="C635" s="23">
        <v>0.25906622000000001</v>
      </c>
      <c r="D635" s="23">
        <v>0.74093377999999999</v>
      </c>
      <c r="E635" s="61">
        <v>3.887935E-2</v>
      </c>
      <c r="F635" s="61">
        <v>3.1413600000000002E-3</v>
      </c>
      <c r="G635" s="61">
        <v>0</v>
      </c>
      <c r="H635" s="61">
        <v>1.239987E-2</v>
      </c>
      <c r="I635" s="26">
        <v>171.171322</v>
      </c>
      <c r="J635" s="23">
        <v>-1.0121710000000001E-2</v>
      </c>
      <c r="K635" s="26">
        <v>311.08845814</v>
      </c>
      <c r="L635" s="26">
        <v>157.56578947</v>
      </c>
    </row>
    <row r="636" spans="1:12" ht="15" customHeight="1" x14ac:dyDescent="0.25">
      <c r="A636" s="40">
        <v>39371</v>
      </c>
      <c r="B636" s="22" t="s">
        <v>88</v>
      </c>
      <c r="C636" s="28">
        <v>0.25906622000000001</v>
      </c>
      <c r="D636" s="28">
        <v>0.74093377999999999</v>
      </c>
      <c r="E636" s="62">
        <v>1.2598669999999999E-2</v>
      </c>
      <c r="F636" s="62">
        <v>1.043841E-2</v>
      </c>
      <c r="G636" s="62">
        <v>0</v>
      </c>
      <c r="H636" s="62">
        <v>1.099806E-2</v>
      </c>
      <c r="I636" s="31">
        <v>173.05387503</v>
      </c>
      <c r="J636" s="28">
        <v>0</v>
      </c>
      <c r="K636" s="31">
        <v>315.00775949000001</v>
      </c>
      <c r="L636" s="31">
        <v>159.21052632000001</v>
      </c>
    </row>
    <row r="637" spans="1:12" ht="15" customHeight="1" x14ac:dyDescent="0.25">
      <c r="A637" s="36">
        <v>39372</v>
      </c>
      <c r="B637" s="22" t="s">
        <v>88</v>
      </c>
      <c r="C637" s="23">
        <v>0.25906622000000001</v>
      </c>
      <c r="D637" s="23">
        <v>0.74093377999999999</v>
      </c>
      <c r="E637" s="61">
        <v>-3.0895499999999999E-2</v>
      </c>
      <c r="F637" s="61">
        <v>6.19835E-3</v>
      </c>
      <c r="G637" s="61">
        <v>0</v>
      </c>
      <c r="H637" s="61">
        <v>-3.4114200000000001E-3</v>
      </c>
      <c r="I637" s="26">
        <v>172.46351620999999</v>
      </c>
      <c r="J637" s="23">
        <v>-3.4114200000000001E-3</v>
      </c>
      <c r="K637" s="26">
        <v>305.27543641</v>
      </c>
      <c r="L637" s="26">
        <v>160.19736842</v>
      </c>
    </row>
    <row r="638" spans="1:12" ht="15" customHeight="1" x14ac:dyDescent="0.25">
      <c r="A638" s="40">
        <v>39373</v>
      </c>
      <c r="B638" s="22" t="s">
        <v>88</v>
      </c>
      <c r="C638" s="28">
        <v>0.25906622000000001</v>
      </c>
      <c r="D638" s="28">
        <v>0.74093377999999999</v>
      </c>
      <c r="E638" s="62">
        <v>-3.1458489999999999E-2</v>
      </c>
      <c r="F638" s="62">
        <v>-7.1868599999999998E-3</v>
      </c>
      <c r="G638" s="62">
        <v>0</v>
      </c>
      <c r="H638" s="62">
        <v>-1.347482E-2</v>
      </c>
      <c r="I638" s="31">
        <v>170.13960151000001</v>
      </c>
      <c r="J638" s="28">
        <v>-1.6840270000000001E-2</v>
      </c>
      <c r="K638" s="31">
        <v>295.67193094999999</v>
      </c>
      <c r="L638" s="31">
        <v>159.04605262999999</v>
      </c>
    </row>
    <row r="639" spans="1:12" ht="15" customHeight="1" x14ac:dyDescent="0.25">
      <c r="A639" s="36">
        <v>39374</v>
      </c>
      <c r="B639" s="33" t="s">
        <v>89</v>
      </c>
      <c r="C639" s="23">
        <v>0.25906622000000001</v>
      </c>
      <c r="D639" s="23">
        <v>0.74093377999999999</v>
      </c>
      <c r="E639" s="61">
        <v>-3.7344769999999999E-2</v>
      </c>
      <c r="F639" s="61">
        <v>1.551189E-2</v>
      </c>
      <c r="G639" s="61">
        <v>0</v>
      </c>
      <c r="H639" s="61">
        <v>1.8185199999999999E-3</v>
      </c>
      <c r="I639" s="26">
        <v>170.44900329000001</v>
      </c>
      <c r="J639" s="23">
        <v>-1.5052370000000001E-2</v>
      </c>
      <c r="K639" s="26">
        <v>284.63013115000001</v>
      </c>
      <c r="L639" s="26">
        <v>161.51315789</v>
      </c>
    </row>
    <row r="640" spans="1:12" ht="15" customHeight="1" x14ac:dyDescent="0.25">
      <c r="A640" s="40">
        <v>39377</v>
      </c>
      <c r="B640" s="33" t="s">
        <v>89</v>
      </c>
      <c r="C640" s="28">
        <v>0.25906622000000001</v>
      </c>
      <c r="D640" s="28">
        <v>0.74093377999999999</v>
      </c>
      <c r="E640" s="62">
        <v>8.1677999999999994E-3</v>
      </c>
      <c r="F640" s="62">
        <v>-6.1099800000000001E-3</v>
      </c>
      <c r="G640" s="62">
        <v>0</v>
      </c>
      <c r="H640" s="62">
        <v>-2.4110899999999998E-3</v>
      </c>
      <c r="I640" s="31">
        <v>170.03803568000001</v>
      </c>
      <c r="J640" s="28">
        <v>-1.7427169999999999E-2</v>
      </c>
      <c r="K640" s="31">
        <v>286.95493412000002</v>
      </c>
      <c r="L640" s="31">
        <v>160.52631579000001</v>
      </c>
    </row>
    <row r="641" spans="1:12" ht="15" customHeight="1" x14ac:dyDescent="0.25">
      <c r="A641" s="36">
        <v>39378</v>
      </c>
      <c r="B641" s="33" t="s">
        <v>89</v>
      </c>
      <c r="C641" s="23">
        <v>0.25906622000000001</v>
      </c>
      <c r="D641" s="23">
        <v>0.74093377999999999</v>
      </c>
      <c r="E641" s="61">
        <v>6.091423E-2</v>
      </c>
      <c r="F641" s="61">
        <v>-4.0983599999999997E-3</v>
      </c>
      <c r="G641" s="61">
        <v>0</v>
      </c>
      <c r="H641" s="61">
        <v>1.2744200000000001E-2</v>
      </c>
      <c r="I641" s="26">
        <v>172.20503517</v>
      </c>
      <c r="J641" s="23">
        <v>-4.9050600000000001E-3</v>
      </c>
      <c r="K641" s="26">
        <v>304.43457181000002</v>
      </c>
      <c r="L641" s="26">
        <v>159.86842104999999</v>
      </c>
    </row>
    <row r="642" spans="1:12" ht="15" customHeight="1" x14ac:dyDescent="0.25">
      <c r="A642" s="40">
        <v>39379</v>
      </c>
      <c r="B642" s="33" t="s">
        <v>89</v>
      </c>
      <c r="C642" s="28">
        <v>0.25906622000000001</v>
      </c>
      <c r="D642" s="28">
        <v>0.74093377999999999</v>
      </c>
      <c r="E642" s="62">
        <v>2.5135020000000001E-2</v>
      </c>
      <c r="F642" s="62">
        <v>6.1728399999999998E-3</v>
      </c>
      <c r="G642" s="62">
        <v>0</v>
      </c>
      <c r="H642" s="62">
        <v>1.1085299999999999E-2</v>
      </c>
      <c r="I642" s="31">
        <v>174.11397966999999</v>
      </c>
      <c r="J642" s="28">
        <v>0</v>
      </c>
      <c r="K642" s="31">
        <v>312.08654109000003</v>
      </c>
      <c r="L642" s="31">
        <v>160.85526315999999</v>
      </c>
    </row>
    <row r="643" spans="1:12" ht="15" customHeight="1" x14ac:dyDescent="0.25">
      <c r="A643" s="36">
        <v>39380</v>
      </c>
      <c r="B643" s="33" t="s">
        <v>89</v>
      </c>
      <c r="C643" s="23">
        <v>0.25906622000000001</v>
      </c>
      <c r="D643" s="23">
        <v>0.74093377999999999</v>
      </c>
      <c r="E643" s="61">
        <v>9.1295300000000003E-3</v>
      </c>
      <c r="F643" s="61">
        <v>2.04499E-3</v>
      </c>
      <c r="G643" s="61">
        <v>0</v>
      </c>
      <c r="H643" s="61">
        <v>3.8803499999999999E-3</v>
      </c>
      <c r="I643" s="26">
        <v>174.78960352000001</v>
      </c>
      <c r="J643" s="23">
        <v>0</v>
      </c>
      <c r="K643" s="26">
        <v>314.93574333999999</v>
      </c>
      <c r="L643" s="26">
        <v>161.18421053</v>
      </c>
    </row>
    <row r="644" spans="1:12" ht="15" customHeight="1" x14ac:dyDescent="0.25">
      <c r="A644" s="40">
        <v>39381</v>
      </c>
      <c r="B644" s="33" t="s">
        <v>89</v>
      </c>
      <c r="C644" s="28">
        <v>0.25906622000000001</v>
      </c>
      <c r="D644" s="28">
        <v>0.74093377999999999</v>
      </c>
      <c r="E644" s="62">
        <v>2.9601410000000002E-2</v>
      </c>
      <c r="F644" s="62">
        <v>9.1836699999999997E-3</v>
      </c>
      <c r="G644" s="62">
        <v>0</v>
      </c>
      <c r="H644" s="62">
        <v>1.447322E-2</v>
      </c>
      <c r="I644" s="31">
        <v>177.31937164000001</v>
      </c>
      <c r="J644" s="28">
        <v>0</v>
      </c>
      <c r="K644" s="31">
        <v>324.25828438999997</v>
      </c>
      <c r="L644" s="31">
        <v>162.66447367999999</v>
      </c>
    </row>
    <row r="645" spans="1:12" ht="15" customHeight="1" x14ac:dyDescent="0.25">
      <c r="A645" s="36">
        <v>39384</v>
      </c>
      <c r="B645" s="33" t="s">
        <v>89</v>
      </c>
      <c r="C645" s="23">
        <v>0.25906622000000001</v>
      </c>
      <c r="D645" s="23">
        <v>0.74093377999999999</v>
      </c>
      <c r="E645" s="61">
        <v>2.7824439999999999E-2</v>
      </c>
      <c r="F645" s="61">
        <v>1.921132E-2</v>
      </c>
      <c r="G645" s="61">
        <v>0</v>
      </c>
      <c r="H645" s="61">
        <v>2.144269E-2</v>
      </c>
      <c r="I645" s="26">
        <v>181.12157621</v>
      </c>
      <c r="J645" s="23">
        <v>0</v>
      </c>
      <c r="K645" s="26">
        <v>333.28058910999999</v>
      </c>
      <c r="L645" s="26">
        <v>165.78947367999999</v>
      </c>
    </row>
    <row r="646" spans="1:12" ht="15" customHeight="1" x14ac:dyDescent="0.25">
      <c r="A646" s="40">
        <v>39385</v>
      </c>
      <c r="B646" s="33" t="s">
        <v>89</v>
      </c>
      <c r="C646" s="28">
        <v>0.25906622000000001</v>
      </c>
      <c r="D646" s="28">
        <v>0.74093377999999999</v>
      </c>
      <c r="E646" s="62">
        <v>-9.04808E-3</v>
      </c>
      <c r="F646" s="62">
        <v>-4.9603199999999998E-3</v>
      </c>
      <c r="G646" s="62">
        <v>0</v>
      </c>
      <c r="H646" s="62">
        <v>-6.0193199999999999E-3</v>
      </c>
      <c r="I646" s="31">
        <v>180.03134774</v>
      </c>
      <c r="J646" s="28">
        <v>-6.0193199999999999E-3</v>
      </c>
      <c r="K646" s="31">
        <v>330.26503971</v>
      </c>
      <c r="L646" s="31">
        <v>164.96710526000001</v>
      </c>
    </row>
    <row r="647" spans="1:12" ht="15" customHeight="1" x14ac:dyDescent="0.25">
      <c r="A647" s="36">
        <v>39386</v>
      </c>
      <c r="B647" s="33" t="s">
        <v>89</v>
      </c>
      <c r="C647" s="23">
        <v>0.25906622000000001</v>
      </c>
      <c r="D647" s="23">
        <v>0.74093377999999999</v>
      </c>
      <c r="E647" s="61">
        <v>9.6589399999999995E-3</v>
      </c>
      <c r="F647" s="61">
        <v>-7.97607E-3</v>
      </c>
      <c r="G647" s="61">
        <v>0</v>
      </c>
      <c r="H647" s="61">
        <v>-3.4074399999999999E-3</v>
      </c>
      <c r="I647" s="26">
        <v>179.41790257</v>
      </c>
      <c r="J647" s="23">
        <v>-9.4062399999999997E-3</v>
      </c>
      <c r="K647" s="26">
        <v>333.45505077000001</v>
      </c>
      <c r="L647" s="26">
        <v>163.65131579000001</v>
      </c>
    </row>
    <row r="648" spans="1:12" ht="15" customHeight="1" x14ac:dyDescent="0.25">
      <c r="A648" s="40">
        <v>39387</v>
      </c>
      <c r="B648" s="33" t="s">
        <v>89</v>
      </c>
      <c r="C648" s="28">
        <v>0.16648077999999999</v>
      </c>
      <c r="D648" s="28">
        <v>0.83351922000000001</v>
      </c>
      <c r="E648" s="62">
        <v>-1.193308E-2</v>
      </c>
      <c r="F648" s="62">
        <v>1.306533E-2</v>
      </c>
      <c r="G648" s="62">
        <v>1.8516999999999999E-4</v>
      </c>
      <c r="H648" s="62">
        <v>8.7183999999999994E-3</v>
      </c>
      <c r="I648" s="31">
        <v>180.98213988000001</v>
      </c>
      <c r="J648" s="28">
        <v>-7.6984999999999998E-4</v>
      </c>
      <c r="K648" s="31">
        <v>329.47590502000003</v>
      </c>
      <c r="L648" s="31">
        <v>165.78947367999999</v>
      </c>
    </row>
    <row r="649" spans="1:12" ht="15" customHeight="1" x14ac:dyDescent="0.25">
      <c r="A649" s="36">
        <v>39388</v>
      </c>
      <c r="B649" s="33" t="s">
        <v>89</v>
      </c>
      <c r="C649" s="23">
        <v>0.16648077999999999</v>
      </c>
      <c r="D649" s="23">
        <v>0.83351922000000001</v>
      </c>
      <c r="E649" s="61">
        <v>1.3031549999999999E-2</v>
      </c>
      <c r="F649" s="61">
        <v>-2.9761900000000001E-3</v>
      </c>
      <c r="G649" s="61">
        <v>0</v>
      </c>
      <c r="H649" s="61">
        <v>-3.1121000000000002E-4</v>
      </c>
      <c r="I649" s="26">
        <v>180.92581662000001</v>
      </c>
      <c r="J649" s="23">
        <v>-1.0808199999999999E-3</v>
      </c>
      <c r="K649" s="26">
        <v>333.76948747</v>
      </c>
      <c r="L649" s="26">
        <v>165.29605262999999</v>
      </c>
    </row>
    <row r="650" spans="1:12" ht="15" customHeight="1" x14ac:dyDescent="0.25">
      <c r="A650" s="40">
        <v>39391</v>
      </c>
      <c r="B650" s="33" t="s">
        <v>89</v>
      </c>
      <c r="C650" s="28">
        <v>0.16648077999999999</v>
      </c>
      <c r="D650" s="28">
        <v>0.83351922000000001</v>
      </c>
      <c r="E650" s="62">
        <v>3.2769100000000002E-2</v>
      </c>
      <c r="F650" s="62">
        <v>1.1940299999999999E-2</v>
      </c>
      <c r="G650" s="62">
        <v>0</v>
      </c>
      <c r="H650" s="62">
        <v>1.540789E-2</v>
      </c>
      <c r="I650" s="31">
        <v>183.71350236999999</v>
      </c>
      <c r="J650" s="28">
        <v>0</v>
      </c>
      <c r="K650" s="31">
        <v>344.70681313</v>
      </c>
      <c r="L650" s="31">
        <v>167.26973684000001</v>
      </c>
    </row>
    <row r="651" spans="1:12" ht="15" customHeight="1" x14ac:dyDescent="0.25">
      <c r="A651" s="36">
        <v>39392</v>
      </c>
      <c r="B651" s="33" t="s">
        <v>89</v>
      </c>
      <c r="C651" s="23">
        <v>0.16648077999999999</v>
      </c>
      <c r="D651" s="23">
        <v>0.83351922000000001</v>
      </c>
      <c r="E651" s="61">
        <v>-1.5510100000000001E-2</v>
      </c>
      <c r="F651" s="61">
        <v>1.7699119999999999E-2</v>
      </c>
      <c r="G651" s="61">
        <v>0</v>
      </c>
      <c r="H651" s="61">
        <v>1.217042E-2</v>
      </c>
      <c r="I651" s="26">
        <v>185.94937254999999</v>
      </c>
      <c r="J651" s="23">
        <v>0</v>
      </c>
      <c r="K651" s="26">
        <v>339.36037489</v>
      </c>
      <c r="L651" s="26">
        <v>170.23026315999999</v>
      </c>
    </row>
    <row r="652" spans="1:12" ht="15" customHeight="1" x14ac:dyDescent="0.25">
      <c r="A652" s="40">
        <v>39393</v>
      </c>
      <c r="B652" s="33" t="s">
        <v>89</v>
      </c>
      <c r="C652" s="28">
        <v>0.16648077999999999</v>
      </c>
      <c r="D652" s="28">
        <v>0.83351922000000001</v>
      </c>
      <c r="E652" s="62">
        <v>-7.4871800000000004E-3</v>
      </c>
      <c r="F652" s="62">
        <v>2.2222220000000001E-2</v>
      </c>
      <c r="G652" s="62">
        <v>0</v>
      </c>
      <c r="H652" s="62">
        <v>1.7276179999999999E-2</v>
      </c>
      <c r="I652" s="31">
        <v>189.16186701999999</v>
      </c>
      <c r="J652" s="28">
        <v>0</v>
      </c>
      <c r="K652" s="31">
        <v>336.81952347999999</v>
      </c>
      <c r="L652" s="31">
        <v>174.01315789</v>
      </c>
    </row>
    <row r="653" spans="1:12" ht="15" customHeight="1" x14ac:dyDescent="0.25">
      <c r="A653" s="36">
        <v>39394</v>
      </c>
      <c r="B653" s="22" t="s">
        <v>88</v>
      </c>
      <c r="C653" s="23">
        <v>0.16648077999999999</v>
      </c>
      <c r="D653" s="23">
        <v>0.83351922000000001</v>
      </c>
      <c r="E653" s="61">
        <v>-1.1901210000000001E-2</v>
      </c>
      <c r="F653" s="61">
        <v>-8.5066199999999995E-3</v>
      </c>
      <c r="G653" s="61">
        <v>0</v>
      </c>
      <c r="H653" s="61">
        <v>-9.07175E-3</v>
      </c>
      <c r="I653" s="26">
        <v>187.4458376</v>
      </c>
      <c r="J653" s="23">
        <v>-9.07175E-3</v>
      </c>
      <c r="K653" s="26">
        <v>332.81096267999999</v>
      </c>
      <c r="L653" s="26">
        <v>172.53289473999999</v>
      </c>
    </row>
    <row r="654" spans="1:12" ht="15" customHeight="1" x14ac:dyDescent="0.25">
      <c r="A654" s="40">
        <v>39395</v>
      </c>
      <c r="B654" s="22" t="s">
        <v>88</v>
      </c>
      <c r="C654" s="28">
        <v>0.16648077999999999</v>
      </c>
      <c r="D654" s="28">
        <v>0.83351922000000001</v>
      </c>
      <c r="E654" s="62">
        <v>2.4076900000000001E-3</v>
      </c>
      <c r="F654" s="62">
        <v>1.0486179999999999E-2</v>
      </c>
      <c r="G654" s="62">
        <v>0</v>
      </c>
      <c r="H654" s="62">
        <v>9.14126E-3</v>
      </c>
      <c r="I654" s="31">
        <v>189.15932964000001</v>
      </c>
      <c r="J654" s="28">
        <v>-1.341E-5</v>
      </c>
      <c r="K654" s="31">
        <v>333.61226912000001</v>
      </c>
      <c r="L654" s="31">
        <v>174.34210526000001</v>
      </c>
    </row>
    <row r="655" spans="1:12" ht="15" customHeight="1" x14ac:dyDescent="0.25">
      <c r="A655" s="36">
        <v>39398</v>
      </c>
      <c r="B655" s="22" t="s">
        <v>88</v>
      </c>
      <c r="C655" s="23">
        <v>0.16648077999999999</v>
      </c>
      <c r="D655" s="23">
        <v>0.83351922000000001</v>
      </c>
      <c r="E655" s="61">
        <v>-1.0291730000000001E-2</v>
      </c>
      <c r="F655" s="61">
        <v>-2.6415089999999999E-2</v>
      </c>
      <c r="G655" s="61">
        <v>0</v>
      </c>
      <c r="H655" s="61">
        <v>-2.3730859999999999E-2</v>
      </c>
      <c r="I655" s="26">
        <v>184.67041545000001</v>
      </c>
      <c r="J655" s="23">
        <v>-2.3743960000000001E-2</v>
      </c>
      <c r="K655" s="26">
        <v>330.17882320000001</v>
      </c>
      <c r="L655" s="26">
        <v>169.73684211</v>
      </c>
    </row>
    <row r="656" spans="1:12" ht="15" customHeight="1" x14ac:dyDescent="0.25">
      <c r="A656" s="40">
        <v>39399</v>
      </c>
      <c r="B656" s="33" t="s">
        <v>89</v>
      </c>
      <c r="C656" s="28">
        <v>0.16648077999999999</v>
      </c>
      <c r="D656" s="28">
        <v>0.83351922000000001</v>
      </c>
      <c r="E656" s="62">
        <v>3.019784E-2</v>
      </c>
      <c r="F656" s="62">
        <v>-7.7519399999999997E-3</v>
      </c>
      <c r="G656" s="62">
        <v>0</v>
      </c>
      <c r="H656" s="62">
        <v>-1.43403E-3</v>
      </c>
      <c r="I656" s="31">
        <v>184.40559260000001</v>
      </c>
      <c r="J656" s="28">
        <v>-2.514394E-2</v>
      </c>
      <c r="K656" s="31">
        <v>340.14950957999997</v>
      </c>
      <c r="L656" s="31">
        <v>168.42105262999999</v>
      </c>
    </row>
    <row r="657" spans="1:12" ht="15" customHeight="1" x14ac:dyDescent="0.25">
      <c r="A657" s="36">
        <v>39400</v>
      </c>
      <c r="B657" s="33" t="s">
        <v>89</v>
      </c>
      <c r="C657" s="23">
        <v>0.16648077999999999</v>
      </c>
      <c r="D657" s="23">
        <v>0.83351922000000001</v>
      </c>
      <c r="E657" s="61">
        <v>2.694498E-2</v>
      </c>
      <c r="F657" s="61">
        <v>-4.8828099999999996E-3</v>
      </c>
      <c r="G657" s="61">
        <v>0</v>
      </c>
      <c r="H657" s="61">
        <v>4.1590000000000003E-4</v>
      </c>
      <c r="I657" s="26">
        <v>184.48228759</v>
      </c>
      <c r="J657" s="23">
        <v>-2.4738489999999998E-2</v>
      </c>
      <c r="K657" s="26">
        <v>349.31483228000002</v>
      </c>
      <c r="L657" s="26">
        <v>167.59868420999999</v>
      </c>
    </row>
    <row r="658" spans="1:12" ht="15" customHeight="1" x14ac:dyDescent="0.25">
      <c r="A658" s="40">
        <v>39401</v>
      </c>
      <c r="B658" s="33" t="s">
        <v>89</v>
      </c>
      <c r="C658" s="28">
        <v>0.16648077999999999</v>
      </c>
      <c r="D658" s="28">
        <v>0.83351922000000001</v>
      </c>
      <c r="E658" s="62">
        <v>1.8769640000000001E-2</v>
      </c>
      <c r="F658" s="62">
        <v>6.8694799999999999E-3</v>
      </c>
      <c r="G658" s="62">
        <v>0</v>
      </c>
      <c r="H658" s="62">
        <v>8.85063E-3</v>
      </c>
      <c r="I658" s="31">
        <v>186.11507155000001</v>
      </c>
      <c r="J658" s="28">
        <v>-1.6106820000000001E-2</v>
      </c>
      <c r="K658" s="31">
        <v>355.87134466999998</v>
      </c>
      <c r="L658" s="31">
        <v>168.75</v>
      </c>
    </row>
    <row r="659" spans="1:12" ht="15" customHeight="1" x14ac:dyDescent="0.25">
      <c r="A659" s="36">
        <v>39402</v>
      </c>
      <c r="B659" s="33" t="s">
        <v>89</v>
      </c>
      <c r="C659" s="23">
        <v>0.16648077999999999</v>
      </c>
      <c r="D659" s="23">
        <v>0.83351922000000001</v>
      </c>
      <c r="E659" s="61">
        <v>5.9569599999999999E-3</v>
      </c>
      <c r="F659" s="61">
        <v>-1.364522E-2</v>
      </c>
      <c r="G659" s="61">
        <v>0</v>
      </c>
      <c r="H659" s="61">
        <v>-1.038184E-2</v>
      </c>
      <c r="I659" s="26">
        <v>184.18285523</v>
      </c>
      <c r="J659" s="23">
        <v>-2.632143E-2</v>
      </c>
      <c r="K659" s="26">
        <v>357.99125663000001</v>
      </c>
      <c r="L659" s="26">
        <v>166.44736842</v>
      </c>
    </row>
    <row r="660" spans="1:12" ht="15" customHeight="1" x14ac:dyDescent="0.25">
      <c r="A660" s="40">
        <v>39405</v>
      </c>
      <c r="B660" s="33" t="s">
        <v>89</v>
      </c>
      <c r="C660" s="28">
        <v>0.16648077999999999</v>
      </c>
      <c r="D660" s="28">
        <v>0.83351922000000001</v>
      </c>
      <c r="E660" s="62">
        <v>2.6525759999999999E-2</v>
      </c>
      <c r="F660" s="62">
        <v>-4.9407100000000001E-3</v>
      </c>
      <c r="G660" s="62">
        <v>0</v>
      </c>
      <c r="H660" s="62">
        <v>2.9785E-4</v>
      </c>
      <c r="I660" s="31">
        <v>184.2377142</v>
      </c>
      <c r="J660" s="28">
        <v>-2.603142E-2</v>
      </c>
      <c r="K660" s="31">
        <v>367.48724503</v>
      </c>
      <c r="L660" s="31">
        <v>165.625</v>
      </c>
    </row>
    <row r="661" spans="1:12" ht="15" customHeight="1" x14ac:dyDescent="0.25">
      <c r="A661" s="36">
        <v>39406</v>
      </c>
      <c r="B661" s="33" t="s">
        <v>89</v>
      </c>
      <c r="C661" s="23">
        <v>0.16648077999999999</v>
      </c>
      <c r="D661" s="23">
        <v>0.83351922000000001</v>
      </c>
      <c r="E661" s="61">
        <v>-1.040016E-2</v>
      </c>
      <c r="F661" s="61">
        <v>-2.9791499999999999E-3</v>
      </c>
      <c r="G661" s="61">
        <v>0</v>
      </c>
      <c r="H661" s="61">
        <v>-4.2145999999999998E-3</v>
      </c>
      <c r="I661" s="26">
        <v>183.46122541</v>
      </c>
      <c r="J661" s="23">
        <v>-3.0136309999999999E-2</v>
      </c>
      <c r="K661" s="26">
        <v>363.66531763</v>
      </c>
      <c r="L661" s="26">
        <v>165.13157895000001</v>
      </c>
    </row>
    <row r="662" spans="1:12" ht="15" customHeight="1" x14ac:dyDescent="0.25">
      <c r="A662" s="40">
        <v>39407</v>
      </c>
      <c r="B662" s="33" t="s">
        <v>89</v>
      </c>
      <c r="C662" s="28">
        <v>0.16648077999999999</v>
      </c>
      <c r="D662" s="28">
        <v>0.83351922000000001</v>
      </c>
      <c r="E662" s="62">
        <v>-5.8457500000000003E-2</v>
      </c>
      <c r="F662" s="62">
        <v>2.091633E-2</v>
      </c>
      <c r="G662" s="62">
        <v>0</v>
      </c>
      <c r="H662" s="62">
        <v>7.7021199999999998E-3</v>
      </c>
      <c r="I662" s="31">
        <v>184.87426525000001</v>
      </c>
      <c r="J662" s="28">
        <v>-2.2666309999999999E-2</v>
      </c>
      <c r="K662" s="31">
        <v>342.40635365000003</v>
      </c>
      <c r="L662" s="31">
        <v>168.58552632000001</v>
      </c>
    </row>
    <row r="663" spans="1:12" ht="15" customHeight="1" x14ac:dyDescent="0.25">
      <c r="A663" s="36">
        <v>39408</v>
      </c>
      <c r="B663" s="33" t="s">
        <v>89</v>
      </c>
      <c r="C663" s="23">
        <v>0.16648077999999999</v>
      </c>
      <c r="D663" s="23">
        <v>0.83351922000000001</v>
      </c>
      <c r="E663" s="61">
        <v>-1.483522E-2</v>
      </c>
      <c r="F663" s="61">
        <v>-7.8048800000000002E-3</v>
      </c>
      <c r="G663" s="61">
        <v>0</v>
      </c>
      <c r="H663" s="61">
        <v>-8.9753000000000003E-3</v>
      </c>
      <c r="I663" s="26">
        <v>183.21496414999999</v>
      </c>
      <c r="J663" s="23">
        <v>-3.1438170000000001E-2</v>
      </c>
      <c r="K663" s="26">
        <v>337.32667944999997</v>
      </c>
      <c r="L663" s="26">
        <v>167.26973684000001</v>
      </c>
    </row>
    <row r="664" spans="1:12" ht="15" customHeight="1" x14ac:dyDescent="0.25">
      <c r="A664" s="40">
        <v>39409</v>
      </c>
      <c r="B664" s="22" t="s">
        <v>88</v>
      </c>
      <c r="C664" s="28">
        <v>0.16648077999999999</v>
      </c>
      <c r="D664" s="28">
        <v>0.83351922000000001</v>
      </c>
      <c r="E664" s="62">
        <v>2.7116339999999999E-2</v>
      </c>
      <c r="F664" s="62">
        <v>1.6715830000000001E-2</v>
      </c>
      <c r="G664" s="62">
        <v>0</v>
      </c>
      <c r="H664" s="62">
        <v>1.844732E-2</v>
      </c>
      <c r="I664" s="31">
        <v>186.59478845999999</v>
      </c>
      <c r="J664" s="28">
        <v>-1.3570799999999999E-2</v>
      </c>
      <c r="K664" s="31">
        <v>346.47374453999998</v>
      </c>
      <c r="L664" s="31">
        <v>170.06578947</v>
      </c>
    </row>
    <row r="665" spans="1:12" ht="15" customHeight="1" x14ac:dyDescent="0.25">
      <c r="A665" s="36">
        <v>39412</v>
      </c>
      <c r="B665" s="22" t="s">
        <v>88</v>
      </c>
      <c r="C665" s="23">
        <v>0.16648077999999999</v>
      </c>
      <c r="D665" s="23">
        <v>0.83351922000000001</v>
      </c>
      <c r="E665" s="61">
        <v>1.8396590000000001E-2</v>
      </c>
      <c r="F665" s="61">
        <v>1.8375240000000001E-2</v>
      </c>
      <c r="G665" s="61">
        <v>0</v>
      </c>
      <c r="H665" s="61">
        <v>1.8378800000000001E-2</v>
      </c>
      <c r="I665" s="26">
        <v>190.02417606</v>
      </c>
      <c r="J665" s="23">
        <v>0</v>
      </c>
      <c r="K665" s="26">
        <v>352.84768078000002</v>
      </c>
      <c r="L665" s="26">
        <v>173.19078947</v>
      </c>
    </row>
    <row r="666" spans="1:12" ht="15" customHeight="1" x14ac:dyDescent="0.25">
      <c r="A666" s="40">
        <v>39413</v>
      </c>
      <c r="B666" s="22" t="s">
        <v>88</v>
      </c>
      <c r="C666" s="28">
        <v>0.16648077999999999</v>
      </c>
      <c r="D666" s="28">
        <v>0.83351922000000001</v>
      </c>
      <c r="E666" s="62">
        <v>-7.2441099999999998E-3</v>
      </c>
      <c r="F666" s="62">
        <v>-9.4967000000000001E-4</v>
      </c>
      <c r="G666" s="62">
        <v>0</v>
      </c>
      <c r="H666" s="62">
        <v>-1.9975700000000002E-3</v>
      </c>
      <c r="I666" s="31">
        <v>189.64458933</v>
      </c>
      <c r="J666" s="28">
        <v>-1.9975700000000002E-3</v>
      </c>
      <c r="K666" s="31">
        <v>350.29161468000001</v>
      </c>
      <c r="L666" s="31">
        <v>173.02631579000001</v>
      </c>
    </row>
    <row r="667" spans="1:12" ht="15" customHeight="1" x14ac:dyDescent="0.25">
      <c r="A667" s="36">
        <v>39414</v>
      </c>
      <c r="B667" s="22" t="s">
        <v>88</v>
      </c>
      <c r="C667" s="23">
        <v>0.16648077999999999</v>
      </c>
      <c r="D667" s="23">
        <v>0.83351922000000001</v>
      </c>
      <c r="E667" s="61">
        <v>-9.7119100000000007E-3</v>
      </c>
      <c r="F667" s="61">
        <v>-2.3764259999999999E-2</v>
      </c>
      <c r="G667" s="61">
        <v>0</v>
      </c>
      <c r="H667" s="61">
        <v>-2.1424809999999999E-2</v>
      </c>
      <c r="I667" s="26">
        <v>185.58148940999999</v>
      </c>
      <c r="J667" s="23">
        <v>-2.3379589999999999E-2</v>
      </c>
      <c r="K667" s="26">
        <v>346.88961243</v>
      </c>
      <c r="L667" s="26">
        <v>168.91447367999999</v>
      </c>
    </row>
    <row r="668" spans="1:12" ht="15" customHeight="1" x14ac:dyDescent="0.25">
      <c r="A668" s="40">
        <v>39415</v>
      </c>
      <c r="B668" s="22" t="s">
        <v>88</v>
      </c>
      <c r="C668" s="28">
        <v>0.16648077999999999</v>
      </c>
      <c r="D668" s="28">
        <v>0.83351922000000001</v>
      </c>
      <c r="E668" s="62">
        <v>-3.2398100000000001E-3</v>
      </c>
      <c r="F668" s="62">
        <v>7.7896800000000002E-3</v>
      </c>
      <c r="G668" s="62">
        <v>0</v>
      </c>
      <c r="H668" s="62">
        <v>5.9534799999999997E-3</v>
      </c>
      <c r="I668" s="31">
        <v>186.68634513000001</v>
      </c>
      <c r="J668" s="28">
        <v>-1.7565299999999999E-2</v>
      </c>
      <c r="K668" s="31">
        <v>345.76575480000002</v>
      </c>
      <c r="L668" s="31">
        <v>170.23026315999999</v>
      </c>
    </row>
    <row r="669" spans="1:12" ht="15" customHeight="1" x14ac:dyDescent="0.25">
      <c r="A669" s="36">
        <v>39416</v>
      </c>
      <c r="B669" s="22" t="s">
        <v>88</v>
      </c>
      <c r="C669" s="23">
        <v>0.16648077999999999</v>
      </c>
      <c r="D669" s="23">
        <v>0.83351922000000001</v>
      </c>
      <c r="E669" s="61">
        <v>3.4181410000000002E-2</v>
      </c>
      <c r="F669" s="61">
        <v>-4.8309199999999998E-3</v>
      </c>
      <c r="G669" s="61">
        <v>0</v>
      </c>
      <c r="H669" s="61">
        <v>1.6638899999999999E-3</v>
      </c>
      <c r="I669" s="26">
        <v>186.99696990000001</v>
      </c>
      <c r="J669" s="23">
        <v>-1.5930639999999999E-2</v>
      </c>
      <c r="K669" s="26">
        <v>357.58451753999998</v>
      </c>
      <c r="L669" s="26">
        <v>169.40789473999999</v>
      </c>
    </row>
    <row r="670" spans="1:12" ht="15" customHeight="1" x14ac:dyDescent="0.25">
      <c r="A670" s="40">
        <v>39419</v>
      </c>
      <c r="B670" s="33" t="s">
        <v>89</v>
      </c>
      <c r="C670" s="28">
        <v>0.12220887</v>
      </c>
      <c r="D670" s="28">
        <v>0.87779112999999998</v>
      </c>
      <c r="E670" s="62">
        <v>2.9253500000000002E-2</v>
      </c>
      <c r="F670" s="62">
        <v>-1.359223E-2</v>
      </c>
      <c r="G670" s="62">
        <v>8.8540000000000003E-5</v>
      </c>
      <c r="H670" s="62">
        <v>-8.4446499999999997E-3</v>
      </c>
      <c r="I670" s="31">
        <v>185.41784633</v>
      </c>
      <c r="J670" s="28">
        <v>-2.424076E-2</v>
      </c>
      <c r="K670" s="31">
        <v>368.04511659999997</v>
      </c>
      <c r="L670" s="31">
        <v>167.10526315999999</v>
      </c>
    </row>
    <row r="671" spans="1:12" ht="15" customHeight="1" x14ac:dyDescent="0.25">
      <c r="A671" s="36">
        <v>39420</v>
      </c>
      <c r="B671" s="33" t="s">
        <v>89</v>
      </c>
      <c r="C671" s="23">
        <v>0.12220887</v>
      </c>
      <c r="D671" s="23">
        <v>0.87779112999999998</v>
      </c>
      <c r="E671" s="61">
        <v>1.7114420000000002E-2</v>
      </c>
      <c r="F671" s="61">
        <v>2.95276E-3</v>
      </c>
      <c r="G671" s="61">
        <v>0</v>
      </c>
      <c r="H671" s="61">
        <v>4.6834399999999997E-3</v>
      </c>
      <c r="I671" s="26">
        <v>186.28623902000001</v>
      </c>
      <c r="J671" s="23">
        <v>-1.967085E-2</v>
      </c>
      <c r="K671" s="26">
        <v>374.34399374999998</v>
      </c>
      <c r="L671" s="26">
        <v>167.59868420999999</v>
      </c>
    </row>
    <row r="672" spans="1:12" ht="15" customHeight="1" x14ac:dyDescent="0.25">
      <c r="A672" s="40">
        <v>39421</v>
      </c>
      <c r="B672" s="33" t="s">
        <v>89</v>
      </c>
      <c r="C672" s="28">
        <v>0.12220887</v>
      </c>
      <c r="D672" s="28">
        <v>0.87779112999999998</v>
      </c>
      <c r="E672" s="62">
        <v>1.317394E-2</v>
      </c>
      <c r="F672" s="62">
        <v>1.9627099999999999E-3</v>
      </c>
      <c r="G672" s="62">
        <v>0</v>
      </c>
      <c r="H672" s="62">
        <v>3.3328199999999998E-3</v>
      </c>
      <c r="I672" s="31">
        <v>186.90709758</v>
      </c>
      <c r="J672" s="28">
        <v>-1.6403589999999999E-2</v>
      </c>
      <c r="K672" s="31">
        <v>379.27557840999998</v>
      </c>
      <c r="L672" s="31">
        <v>167.92763158</v>
      </c>
    </row>
    <row r="673" spans="1:12" ht="15" customHeight="1" x14ac:dyDescent="0.25">
      <c r="A673" s="36">
        <v>39422</v>
      </c>
      <c r="B673" s="33" t="s">
        <v>89</v>
      </c>
      <c r="C673" s="23">
        <v>0.12220887</v>
      </c>
      <c r="D673" s="23">
        <v>0.87779112999999998</v>
      </c>
      <c r="E673" s="61">
        <v>-3.85105E-3</v>
      </c>
      <c r="F673" s="61">
        <v>-1.077375E-2</v>
      </c>
      <c r="G673" s="61">
        <v>0</v>
      </c>
      <c r="H673" s="61">
        <v>-9.9277399999999991E-3</v>
      </c>
      <c r="I673" s="26">
        <v>185.05153332</v>
      </c>
      <c r="J673" s="23">
        <v>-2.6168469999999999E-2</v>
      </c>
      <c r="K673" s="26">
        <v>377.81496922000002</v>
      </c>
      <c r="L673" s="26">
        <v>166.11842104999999</v>
      </c>
    </row>
    <row r="674" spans="1:12" ht="15" customHeight="1" x14ac:dyDescent="0.25">
      <c r="A674" s="40">
        <v>39423</v>
      </c>
      <c r="B674" s="33" t="s">
        <v>89</v>
      </c>
      <c r="C674" s="28">
        <v>0.12220887</v>
      </c>
      <c r="D674" s="28">
        <v>0.87779112999999998</v>
      </c>
      <c r="E674" s="62">
        <v>-4.3035399999999998E-3</v>
      </c>
      <c r="F674" s="62">
        <v>6.9306899999999998E-3</v>
      </c>
      <c r="G674" s="62">
        <v>0</v>
      </c>
      <c r="H674" s="62">
        <v>5.5577700000000001E-3</v>
      </c>
      <c r="I674" s="31">
        <v>186.08000718</v>
      </c>
      <c r="J674" s="28">
        <v>-2.0756139999999999E-2</v>
      </c>
      <c r="K674" s="31">
        <v>376.18902716999997</v>
      </c>
      <c r="L674" s="31">
        <v>167.26973684000001</v>
      </c>
    </row>
    <row r="675" spans="1:12" ht="15" customHeight="1" x14ac:dyDescent="0.25">
      <c r="A675" s="36">
        <v>39426</v>
      </c>
      <c r="B675" s="33" t="s">
        <v>89</v>
      </c>
      <c r="C675" s="23">
        <v>0.12220887</v>
      </c>
      <c r="D675" s="23">
        <v>0.87779112999999998</v>
      </c>
      <c r="E675" s="61">
        <v>4.54054E-3</v>
      </c>
      <c r="F675" s="61">
        <v>-2.94985E-3</v>
      </c>
      <c r="G675" s="61">
        <v>0</v>
      </c>
      <c r="H675" s="61">
        <v>-2.0344600000000001E-3</v>
      </c>
      <c r="I675" s="26">
        <v>185.70143483999999</v>
      </c>
      <c r="J675" s="23">
        <v>-2.2748379999999999E-2</v>
      </c>
      <c r="K675" s="26">
        <v>377.89712847999999</v>
      </c>
      <c r="L675" s="26">
        <v>166.77631579000001</v>
      </c>
    </row>
    <row r="676" spans="1:12" ht="15" customHeight="1" x14ac:dyDescent="0.25">
      <c r="A676" s="40">
        <v>39427</v>
      </c>
      <c r="B676" s="33" t="s">
        <v>89</v>
      </c>
      <c r="C676" s="28">
        <v>0.12220887</v>
      </c>
      <c r="D676" s="28">
        <v>0.87779112999999998</v>
      </c>
      <c r="E676" s="62">
        <v>7.1396899999999998E-3</v>
      </c>
      <c r="F676" s="62">
        <v>3.9447700000000002E-3</v>
      </c>
      <c r="G676" s="62">
        <v>0</v>
      </c>
      <c r="H676" s="62">
        <v>4.3352199999999999E-3</v>
      </c>
      <c r="I676" s="31">
        <v>186.50649156</v>
      </c>
      <c r="J676" s="28">
        <v>-1.851177E-2</v>
      </c>
      <c r="K676" s="31">
        <v>380.59519825000001</v>
      </c>
      <c r="L676" s="31">
        <v>167.43421053</v>
      </c>
    </row>
    <row r="677" spans="1:12" ht="15" customHeight="1" x14ac:dyDescent="0.25">
      <c r="A677" s="36">
        <v>39428</v>
      </c>
      <c r="B677" s="33" t="s">
        <v>89</v>
      </c>
      <c r="C677" s="23">
        <v>0.12220887</v>
      </c>
      <c r="D677" s="23">
        <v>0.87779112999999998</v>
      </c>
      <c r="E677" s="61">
        <v>1.59451E-2</v>
      </c>
      <c r="F677" s="61">
        <v>1.9646400000000001E-3</v>
      </c>
      <c r="G677" s="61">
        <v>0</v>
      </c>
      <c r="H677" s="61">
        <v>3.6731699999999999E-3</v>
      </c>
      <c r="I677" s="26">
        <v>187.19156221</v>
      </c>
      <c r="J677" s="23">
        <v>-1.4906600000000001E-2</v>
      </c>
      <c r="K677" s="26">
        <v>386.66382658999999</v>
      </c>
      <c r="L677" s="26">
        <v>167.76315789</v>
      </c>
    </row>
    <row r="678" spans="1:12" ht="15" customHeight="1" x14ac:dyDescent="0.25">
      <c r="A678" s="40">
        <v>39429</v>
      </c>
      <c r="B678" s="33" t="s">
        <v>89</v>
      </c>
      <c r="C678" s="28">
        <v>0.12220887</v>
      </c>
      <c r="D678" s="28">
        <v>0.87779112999999998</v>
      </c>
      <c r="E678" s="62">
        <v>1.149241E-2</v>
      </c>
      <c r="F678" s="62">
        <v>4.9019600000000003E-3</v>
      </c>
      <c r="G678" s="62">
        <v>0</v>
      </c>
      <c r="H678" s="62">
        <v>5.7073699999999998E-3</v>
      </c>
      <c r="I678" s="31">
        <v>188.2599342</v>
      </c>
      <c r="J678" s="28">
        <v>-9.2843000000000005E-3</v>
      </c>
      <c r="K678" s="31">
        <v>391.10752721</v>
      </c>
      <c r="L678" s="31">
        <v>168.58552632000001</v>
      </c>
    </row>
    <row r="679" spans="1:12" ht="15" customHeight="1" x14ac:dyDescent="0.25">
      <c r="A679" s="36">
        <v>39430</v>
      </c>
      <c r="B679" s="22" t="s">
        <v>88</v>
      </c>
      <c r="C679" s="23">
        <v>0.12220887</v>
      </c>
      <c r="D679" s="23">
        <v>0.87779112999999998</v>
      </c>
      <c r="E679" s="61">
        <v>7.2875500000000003E-3</v>
      </c>
      <c r="F679" s="61">
        <v>-7.8048800000000002E-3</v>
      </c>
      <c r="G679" s="61">
        <v>0</v>
      </c>
      <c r="H679" s="61">
        <v>-5.9604499999999999E-3</v>
      </c>
      <c r="I679" s="26">
        <v>187.13782044000001</v>
      </c>
      <c r="J679" s="23">
        <v>-1.518941E-2</v>
      </c>
      <c r="K679" s="26">
        <v>393.95774376000003</v>
      </c>
      <c r="L679" s="26">
        <v>167.26973684000001</v>
      </c>
    </row>
    <row r="680" spans="1:12" ht="15" customHeight="1" x14ac:dyDescent="0.25">
      <c r="A680" s="40">
        <v>39433</v>
      </c>
      <c r="B680" s="22" t="s">
        <v>88</v>
      </c>
      <c r="C680" s="28">
        <v>0.12220887</v>
      </c>
      <c r="D680" s="28">
        <v>0.87779112999999998</v>
      </c>
      <c r="E680" s="62">
        <v>-5.2263270000000001E-2</v>
      </c>
      <c r="F680" s="62">
        <v>-6.8829900000000003E-3</v>
      </c>
      <c r="G680" s="62">
        <v>0</v>
      </c>
      <c r="H680" s="62">
        <v>-1.242886E-2</v>
      </c>
      <c r="I680" s="31">
        <v>184.81191036000001</v>
      </c>
      <c r="J680" s="28">
        <v>-2.7429490000000001E-2</v>
      </c>
      <c r="K680" s="31">
        <v>373.36822566000001</v>
      </c>
      <c r="L680" s="31">
        <v>166.11842104999999</v>
      </c>
    </row>
    <row r="681" spans="1:12" ht="15" customHeight="1" x14ac:dyDescent="0.25">
      <c r="A681" s="36">
        <v>39434</v>
      </c>
      <c r="B681" s="22" t="s">
        <v>88</v>
      </c>
      <c r="C681" s="23">
        <v>0.12220887</v>
      </c>
      <c r="D681" s="23">
        <v>0.87779112999999998</v>
      </c>
      <c r="E681" s="61">
        <v>-3.6566200000000002E-3</v>
      </c>
      <c r="F681" s="61">
        <v>1.9802000000000001E-3</v>
      </c>
      <c r="G681" s="61">
        <v>0</v>
      </c>
      <c r="H681" s="61">
        <v>1.29133E-3</v>
      </c>
      <c r="I681" s="26">
        <v>185.05056342</v>
      </c>
      <c r="J681" s="23">
        <v>-2.6173579999999998E-2</v>
      </c>
      <c r="K681" s="26">
        <v>372.00296178999997</v>
      </c>
      <c r="L681" s="26">
        <v>166.44736842</v>
      </c>
    </row>
    <row r="682" spans="1:12" ht="15" customHeight="1" x14ac:dyDescent="0.25">
      <c r="A682" s="40">
        <v>39435</v>
      </c>
      <c r="B682" s="33" t="s">
        <v>89</v>
      </c>
      <c r="C682" s="28">
        <v>0.12220887</v>
      </c>
      <c r="D682" s="28">
        <v>0.87779112999999998</v>
      </c>
      <c r="E682" s="62">
        <v>7.6617999999999999E-4</v>
      </c>
      <c r="F682" s="62">
        <v>7.9051399999999997E-3</v>
      </c>
      <c r="G682" s="62">
        <v>0</v>
      </c>
      <c r="H682" s="62">
        <v>7.0326900000000003E-3</v>
      </c>
      <c r="I682" s="31">
        <v>186.35196748999999</v>
      </c>
      <c r="J682" s="28">
        <v>-1.932495E-2</v>
      </c>
      <c r="K682" s="31">
        <v>372.28798345000001</v>
      </c>
      <c r="L682" s="31">
        <v>167.76315789</v>
      </c>
    </row>
    <row r="683" spans="1:12" ht="15" customHeight="1" x14ac:dyDescent="0.25">
      <c r="A683" s="36">
        <v>39436</v>
      </c>
      <c r="B683" s="33" t="s">
        <v>89</v>
      </c>
      <c r="C683" s="23">
        <v>0.12220887</v>
      </c>
      <c r="D683" s="23">
        <v>0.87779112999999998</v>
      </c>
      <c r="E683" s="61">
        <v>-6.6097200000000004E-3</v>
      </c>
      <c r="F683" s="61">
        <v>-2.9411799999999998E-3</v>
      </c>
      <c r="G683" s="61">
        <v>0</v>
      </c>
      <c r="H683" s="61">
        <v>-3.3895100000000001E-3</v>
      </c>
      <c r="I683" s="26">
        <v>185.72032647</v>
      </c>
      <c r="J683" s="23">
        <v>-2.2648959999999999E-2</v>
      </c>
      <c r="K683" s="26">
        <v>369.82726267999999</v>
      </c>
      <c r="L683" s="26">
        <v>167.26973684000001</v>
      </c>
    </row>
    <row r="684" spans="1:12" ht="15" customHeight="1" x14ac:dyDescent="0.25">
      <c r="A684" s="40">
        <v>39440</v>
      </c>
      <c r="B684" s="33" t="s">
        <v>89</v>
      </c>
      <c r="C684" s="28">
        <v>0.12220887</v>
      </c>
      <c r="D684" s="28">
        <v>0.87779112999999998</v>
      </c>
      <c r="E684" s="62">
        <v>2.6902789999999999E-2</v>
      </c>
      <c r="F684" s="62">
        <v>7.8662699999999999E-3</v>
      </c>
      <c r="G684" s="62">
        <v>0</v>
      </c>
      <c r="H684" s="62">
        <v>1.0192700000000001E-2</v>
      </c>
      <c r="I684" s="31">
        <v>187.61331892999999</v>
      </c>
      <c r="J684" s="28">
        <v>-1.268711E-2</v>
      </c>
      <c r="K684" s="31">
        <v>379.77664850999997</v>
      </c>
      <c r="L684" s="31">
        <v>168.58552632000001</v>
      </c>
    </row>
    <row r="685" spans="1:12" ht="15" customHeight="1" x14ac:dyDescent="0.25">
      <c r="A685" s="36">
        <v>39442</v>
      </c>
      <c r="B685" s="33" t="s">
        <v>89</v>
      </c>
      <c r="C685" s="23">
        <v>0.12220887</v>
      </c>
      <c r="D685" s="23">
        <v>0.87779112999999998</v>
      </c>
      <c r="E685" s="61">
        <v>1.9723939999999999E-2</v>
      </c>
      <c r="F685" s="61">
        <v>4.8780500000000001E-3</v>
      </c>
      <c r="G685" s="61">
        <v>0</v>
      </c>
      <c r="H685" s="61">
        <v>6.6923499999999997E-3</v>
      </c>
      <c r="I685" s="26">
        <v>188.86889274999999</v>
      </c>
      <c r="J685" s="23">
        <v>-6.0796599999999998E-3</v>
      </c>
      <c r="K685" s="26">
        <v>387.26734219999997</v>
      </c>
      <c r="L685" s="26">
        <v>169.40789473999999</v>
      </c>
    </row>
    <row r="686" spans="1:12" ht="15" customHeight="1" x14ac:dyDescent="0.25">
      <c r="A686" s="40">
        <v>39443</v>
      </c>
      <c r="B686" s="33" t="s">
        <v>89</v>
      </c>
      <c r="C686" s="28">
        <v>0.12220887</v>
      </c>
      <c r="D686" s="28">
        <v>0.87779112999999998</v>
      </c>
      <c r="E686" s="62">
        <v>5.6311800000000004E-3</v>
      </c>
      <c r="F686" s="62">
        <v>9.7087400000000004E-3</v>
      </c>
      <c r="G686" s="62">
        <v>0</v>
      </c>
      <c r="H686" s="62">
        <v>9.2104200000000004E-3</v>
      </c>
      <c r="I686" s="31">
        <v>190.60845526</v>
      </c>
      <c r="J686" s="28">
        <v>0</v>
      </c>
      <c r="K686" s="31">
        <v>389.44811286999999</v>
      </c>
      <c r="L686" s="31">
        <v>171.05263158</v>
      </c>
    </row>
    <row r="687" spans="1:12" ht="15" customHeight="1" x14ac:dyDescent="0.25">
      <c r="A687" s="36">
        <v>39444</v>
      </c>
      <c r="B687" s="33" t="s">
        <v>89</v>
      </c>
      <c r="C687" s="23">
        <v>0.12220887</v>
      </c>
      <c r="D687" s="23">
        <v>0.87779112999999998</v>
      </c>
      <c r="E687" s="61">
        <v>2.474782E-2</v>
      </c>
      <c r="F687" s="61">
        <v>6.7307699999999996E-3</v>
      </c>
      <c r="G687" s="61">
        <v>0</v>
      </c>
      <c r="H687" s="61">
        <v>8.9326100000000005E-3</v>
      </c>
      <c r="I687" s="26">
        <v>192.31108678999999</v>
      </c>
      <c r="J687" s="23">
        <v>0</v>
      </c>
      <c r="K687" s="26">
        <v>399.08610493999998</v>
      </c>
      <c r="L687" s="26">
        <v>172.20394737000001</v>
      </c>
    </row>
    <row r="688" spans="1:12" ht="15" customHeight="1" x14ac:dyDescent="0.25">
      <c r="A688" s="40">
        <v>39447</v>
      </c>
      <c r="B688" s="33" t="s">
        <v>89</v>
      </c>
      <c r="C688" s="28">
        <v>0.12220887</v>
      </c>
      <c r="D688" s="28">
        <v>0.87779112999999998</v>
      </c>
      <c r="E688" s="62">
        <v>2.1694979999999999E-2</v>
      </c>
      <c r="F688" s="62">
        <v>1.432665E-2</v>
      </c>
      <c r="G688" s="62">
        <v>0</v>
      </c>
      <c r="H688" s="62">
        <v>1.522712E-2</v>
      </c>
      <c r="I688" s="31">
        <v>195.23943149999999</v>
      </c>
      <c r="J688" s="28">
        <v>0</v>
      </c>
      <c r="K688" s="31">
        <v>407.74427166999999</v>
      </c>
      <c r="L688" s="31">
        <v>174.67105262999999</v>
      </c>
    </row>
    <row r="689" spans="1:12" ht="15" customHeight="1" x14ac:dyDescent="0.25">
      <c r="A689" s="36">
        <v>39448</v>
      </c>
      <c r="B689" s="33" t="s">
        <v>89</v>
      </c>
      <c r="C689" s="23">
        <v>0.15301148000000001</v>
      </c>
      <c r="D689" s="23">
        <v>0.84698852000000002</v>
      </c>
      <c r="E689" s="61">
        <v>2.5833910000000002E-2</v>
      </c>
      <c r="F689" s="61">
        <v>9.4162E-4</v>
      </c>
      <c r="G689" s="61">
        <v>6.1610000000000001E-5</v>
      </c>
      <c r="H689" s="61">
        <v>4.6888199999999998E-3</v>
      </c>
      <c r="I689" s="26">
        <v>196.15487422999999</v>
      </c>
      <c r="J689" s="23">
        <v>0</v>
      </c>
      <c r="K689" s="26">
        <v>418.27790119000002</v>
      </c>
      <c r="L689" s="26">
        <v>174.83552632000001</v>
      </c>
    </row>
    <row r="690" spans="1:12" ht="15" customHeight="1" x14ac:dyDescent="0.25">
      <c r="A690" s="40">
        <v>39449</v>
      </c>
      <c r="B690" s="33" t="s">
        <v>89</v>
      </c>
      <c r="C690" s="28">
        <v>0.15301148000000001</v>
      </c>
      <c r="D690" s="28">
        <v>0.84698852000000002</v>
      </c>
      <c r="E690" s="62">
        <v>2.684928E-2</v>
      </c>
      <c r="F690" s="62">
        <v>-9.4072999999999997E-4</v>
      </c>
      <c r="G690" s="62">
        <v>0</v>
      </c>
      <c r="H690" s="62">
        <v>3.31146E-3</v>
      </c>
      <c r="I690" s="31">
        <v>196.80443284</v>
      </c>
      <c r="J690" s="28">
        <v>0</v>
      </c>
      <c r="K690" s="31">
        <v>429.50836299999997</v>
      </c>
      <c r="L690" s="31">
        <v>174.67105262999999</v>
      </c>
    </row>
    <row r="691" spans="1:12" ht="15" customHeight="1" x14ac:dyDescent="0.25">
      <c r="A691" s="36">
        <v>39450</v>
      </c>
      <c r="B691" s="33" t="s">
        <v>89</v>
      </c>
      <c r="C691" s="23">
        <v>0.15301148000000001</v>
      </c>
      <c r="D691" s="23">
        <v>0.84698852000000002</v>
      </c>
      <c r="E691" s="61">
        <v>3.8044799999999998E-3</v>
      </c>
      <c r="F691" s="61">
        <v>1.8832390000000001E-2</v>
      </c>
      <c r="G691" s="61">
        <v>0</v>
      </c>
      <c r="H691" s="61">
        <v>1.6532950000000001E-2</v>
      </c>
      <c r="I691" s="26">
        <v>200.05819047</v>
      </c>
      <c r="J691" s="23">
        <v>0</v>
      </c>
      <c r="K691" s="26">
        <v>431.14241953999999</v>
      </c>
      <c r="L691" s="26">
        <v>177.96052632000001</v>
      </c>
    </row>
    <row r="692" spans="1:12" ht="15" customHeight="1" x14ac:dyDescent="0.25">
      <c r="A692" s="40">
        <v>39451</v>
      </c>
      <c r="B692" s="33" t="s">
        <v>89</v>
      </c>
      <c r="C692" s="28">
        <v>0.15301148000000001</v>
      </c>
      <c r="D692" s="28">
        <v>0.84698852000000002</v>
      </c>
      <c r="E692" s="62">
        <v>-1.59037E-3</v>
      </c>
      <c r="F692" s="62">
        <v>0</v>
      </c>
      <c r="G692" s="62">
        <v>0</v>
      </c>
      <c r="H692" s="62">
        <v>-2.4334000000000001E-4</v>
      </c>
      <c r="I692" s="31">
        <v>200.00950741</v>
      </c>
      <c r="J692" s="28">
        <v>-2.4334000000000001E-4</v>
      </c>
      <c r="K692" s="31">
        <v>430.45674466999998</v>
      </c>
      <c r="L692" s="31">
        <v>177.96052632000001</v>
      </c>
    </row>
    <row r="693" spans="1:12" ht="15" customHeight="1" x14ac:dyDescent="0.25">
      <c r="A693" s="36">
        <v>39454</v>
      </c>
      <c r="B693" s="33" t="s">
        <v>89</v>
      </c>
      <c r="C693" s="23">
        <v>0.15301148000000001</v>
      </c>
      <c r="D693" s="23">
        <v>0.84698852000000002</v>
      </c>
      <c r="E693" s="61">
        <v>3.2117199999999999E-3</v>
      </c>
      <c r="F693" s="61">
        <v>9.2420999999999996E-4</v>
      </c>
      <c r="G693" s="61">
        <v>0</v>
      </c>
      <c r="H693" s="61">
        <v>1.2742299999999999E-3</v>
      </c>
      <c r="I693" s="26">
        <v>200.26436537999999</v>
      </c>
      <c r="J693" s="23">
        <v>0</v>
      </c>
      <c r="K693" s="26">
        <v>431.83925183999997</v>
      </c>
      <c r="L693" s="26">
        <v>178.125</v>
      </c>
    </row>
    <row r="694" spans="1:12" ht="15" customHeight="1" x14ac:dyDescent="0.25">
      <c r="A694" s="40">
        <v>39455</v>
      </c>
      <c r="B694" s="33" t="s">
        <v>89</v>
      </c>
      <c r="C694" s="28">
        <v>0.15301148000000001</v>
      </c>
      <c r="D694" s="28">
        <v>0.84698852000000002</v>
      </c>
      <c r="E694" s="62">
        <v>-2.0514580000000001E-2</v>
      </c>
      <c r="F694" s="62">
        <v>8.3102499999999999E-3</v>
      </c>
      <c r="G694" s="62">
        <v>0</v>
      </c>
      <c r="H694" s="62">
        <v>3.8997200000000002E-3</v>
      </c>
      <c r="I694" s="31">
        <v>201.04534024</v>
      </c>
      <c r="J694" s="28">
        <v>0</v>
      </c>
      <c r="K694" s="31">
        <v>422.98025135</v>
      </c>
      <c r="L694" s="31">
        <v>179.60526315999999</v>
      </c>
    </row>
    <row r="695" spans="1:12" ht="15" customHeight="1" x14ac:dyDescent="0.25">
      <c r="A695" s="36">
        <v>39456</v>
      </c>
      <c r="B695" s="33" t="s">
        <v>89</v>
      </c>
      <c r="C695" s="23">
        <v>0.15301148000000001</v>
      </c>
      <c r="D695" s="23">
        <v>0.84698852000000002</v>
      </c>
      <c r="E695" s="61">
        <v>-1.4939620000000001E-2</v>
      </c>
      <c r="F695" s="61">
        <v>2.2893770000000001E-2</v>
      </c>
      <c r="G695" s="61">
        <v>0</v>
      </c>
      <c r="H695" s="61">
        <v>1.7104830000000001E-2</v>
      </c>
      <c r="I695" s="26">
        <v>204.48418652999999</v>
      </c>
      <c r="J695" s="23">
        <v>0</v>
      </c>
      <c r="K695" s="26">
        <v>416.66108795000002</v>
      </c>
      <c r="L695" s="26">
        <v>183.71710526000001</v>
      </c>
    </row>
    <row r="696" spans="1:12" ht="15" customHeight="1" x14ac:dyDescent="0.25">
      <c r="A696" s="40">
        <v>39457</v>
      </c>
      <c r="B696" s="33" t="s">
        <v>89</v>
      </c>
      <c r="C696" s="28">
        <v>0.15301148000000001</v>
      </c>
      <c r="D696" s="28">
        <v>0.84698852000000002</v>
      </c>
      <c r="E696" s="62">
        <v>-3.5999629999999998E-2</v>
      </c>
      <c r="F696" s="62">
        <v>-5.3715300000000002E-3</v>
      </c>
      <c r="G696" s="62">
        <v>0</v>
      </c>
      <c r="H696" s="62">
        <v>-1.0057979999999999E-2</v>
      </c>
      <c r="I696" s="31">
        <v>202.42748831</v>
      </c>
      <c r="J696" s="28">
        <v>-1.0057979999999999E-2</v>
      </c>
      <c r="K696" s="31">
        <v>401.66144295999999</v>
      </c>
      <c r="L696" s="31">
        <v>182.73026315999999</v>
      </c>
    </row>
    <row r="697" spans="1:12" ht="15" customHeight="1" x14ac:dyDescent="0.25">
      <c r="A697" s="36">
        <v>39458</v>
      </c>
      <c r="B697" s="33" t="s">
        <v>89</v>
      </c>
      <c r="C697" s="23">
        <v>0.15301148000000001</v>
      </c>
      <c r="D697" s="23">
        <v>0.84698852000000002</v>
      </c>
      <c r="E697" s="61">
        <v>-5.2021000000000001E-4</v>
      </c>
      <c r="F697" s="61">
        <v>1.260126E-2</v>
      </c>
      <c r="G697" s="61">
        <v>0</v>
      </c>
      <c r="H697" s="61">
        <v>1.059352E-2</v>
      </c>
      <c r="I697" s="26">
        <v>204.57190886999999</v>
      </c>
      <c r="J697" s="23">
        <v>0</v>
      </c>
      <c r="K697" s="26">
        <v>401.45249469999999</v>
      </c>
      <c r="L697" s="26">
        <v>185.03289473999999</v>
      </c>
    </row>
    <row r="698" spans="1:12" ht="15" customHeight="1" x14ac:dyDescent="0.25">
      <c r="A698" s="40">
        <v>39461</v>
      </c>
      <c r="B698" s="33" t="s">
        <v>89</v>
      </c>
      <c r="C698" s="28">
        <v>0.15301148000000001</v>
      </c>
      <c r="D698" s="28">
        <v>0.84698852000000002</v>
      </c>
      <c r="E698" s="62">
        <v>1.534407E-2</v>
      </c>
      <c r="F698" s="62">
        <v>2.8444440000000001E-2</v>
      </c>
      <c r="G698" s="62">
        <v>0</v>
      </c>
      <c r="H698" s="62">
        <v>2.6439939999999999E-2</v>
      </c>
      <c r="I698" s="31">
        <v>209.98077728999999</v>
      </c>
      <c r="J698" s="28">
        <v>0</v>
      </c>
      <c r="K698" s="31">
        <v>407.61241111999999</v>
      </c>
      <c r="L698" s="31">
        <v>190.29605262999999</v>
      </c>
    </row>
    <row r="699" spans="1:12" ht="15" customHeight="1" x14ac:dyDescent="0.25">
      <c r="A699" s="36">
        <v>39462</v>
      </c>
      <c r="B699" s="33" t="s">
        <v>89</v>
      </c>
      <c r="C699" s="23">
        <v>0.15301148000000001</v>
      </c>
      <c r="D699" s="23">
        <v>0.84698852000000002</v>
      </c>
      <c r="E699" s="61">
        <v>-2.5580999999999998E-3</v>
      </c>
      <c r="F699" s="61">
        <v>-8.6430000000000003E-4</v>
      </c>
      <c r="G699" s="61">
        <v>0</v>
      </c>
      <c r="H699" s="61">
        <v>-1.1234699999999999E-3</v>
      </c>
      <c r="I699" s="26">
        <v>209.74486931000001</v>
      </c>
      <c r="J699" s="23">
        <v>-1.1234699999999999E-3</v>
      </c>
      <c r="K699" s="26">
        <v>406.56969844999998</v>
      </c>
      <c r="L699" s="26">
        <v>190.13157895000001</v>
      </c>
    </row>
    <row r="700" spans="1:12" ht="15" customHeight="1" x14ac:dyDescent="0.25">
      <c r="A700" s="40">
        <v>39463</v>
      </c>
      <c r="B700" s="33" t="s">
        <v>89</v>
      </c>
      <c r="C700" s="28">
        <v>0.15301148000000001</v>
      </c>
      <c r="D700" s="28">
        <v>0.84698852000000002</v>
      </c>
      <c r="E700" s="62">
        <v>-1.0343460000000001E-2</v>
      </c>
      <c r="F700" s="62">
        <v>-3.373702E-2</v>
      </c>
      <c r="G700" s="62">
        <v>0</v>
      </c>
      <c r="H700" s="62">
        <v>-3.015754E-2</v>
      </c>
      <c r="I700" s="31">
        <v>203.41947997</v>
      </c>
      <c r="J700" s="28">
        <v>-3.1247130000000001E-2</v>
      </c>
      <c r="K700" s="31">
        <v>402.36436114000003</v>
      </c>
      <c r="L700" s="31">
        <v>183.71710526000001</v>
      </c>
    </row>
    <row r="701" spans="1:12" ht="15" customHeight="1" x14ac:dyDescent="0.25">
      <c r="A701" s="36">
        <v>39464</v>
      </c>
      <c r="B701" s="33" t="s">
        <v>89</v>
      </c>
      <c r="C701" s="23">
        <v>0.15301148000000001</v>
      </c>
      <c r="D701" s="23">
        <v>0.84698852000000002</v>
      </c>
      <c r="E701" s="61">
        <v>1.33102E-3</v>
      </c>
      <c r="F701" s="61">
        <v>3.5810199999999999E-3</v>
      </c>
      <c r="G701" s="61">
        <v>0</v>
      </c>
      <c r="H701" s="61">
        <v>3.23675E-3</v>
      </c>
      <c r="I701" s="26">
        <v>204.07789701999999</v>
      </c>
      <c r="J701" s="23">
        <v>-2.8111529999999999E-2</v>
      </c>
      <c r="K701" s="26">
        <v>402.89991784</v>
      </c>
      <c r="L701" s="26">
        <v>184.375</v>
      </c>
    </row>
    <row r="702" spans="1:12" ht="15" customHeight="1" x14ac:dyDescent="0.25">
      <c r="A702" s="40">
        <v>39465</v>
      </c>
      <c r="B702" s="33" t="s">
        <v>89</v>
      </c>
      <c r="C702" s="28">
        <v>0.15301148000000001</v>
      </c>
      <c r="D702" s="28">
        <v>0.84698852000000002</v>
      </c>
      <c r="E702" s="62">
        <v>-5.2681800000000001E-2</v>
      </c>
      <c r="F702" s="62">
        <v>-6.2444199999999997E-3</v>
      </c>
      <c r="G702" s="62">
        <v>0</v>
      </c>
      <c r="H702" s="62">
        <v>-1.334988E-2</v>
      </c>
      <c r="I702" s="31">
        <v>201.35348243000001</v>
      </c>
      <c r="J702" s="28">
        <v>-4.1086119999999997E-2</v>
      </c>
      <c r="K702" s="31">
        <v>381.67442614999999</v>
      </c>
      <c r="L702" s="31">
        <v>183.22368420999999</v>
      </c>
    </row>
    <row r="703" spans="1:12" ht="15" customHeight="1" x14ac:dyDescent="0.25">
      <c r="A703" s="36">
        <v>39468</v>
      </c>
      <c r="B703" s="33" t="s">
        <v>89</v>
      </c>
      <c r="C703" s="23">
        <v>0.15301148000000001</v>
      </c>
      <c r="D703" s="23">
        <v>0.84698852000000002</v>
      </c>
      <c r="E703" s="61">
        <v>-0.11862425</v>
      </c>
      <c r="F703" s="61">
        <v>-8.9766599999999992E-3</v>
      </c>
      <c r="G703" s="61">
        <v>0</v>
      </c>
      <c r="H703" s="61">
        <v>-2.5753999999999999E-2</v>
      </c>
      <c r="I703" s="26">
        <v>196.16782468</v>
      </c>
      <c r="J703" s="23">
        <v>-6.5781989999999999E-2</v>
      </c>
      <c r="K703" s="26">
        <v>336.39858401999999</v>
      </c>
      <c r="L703" s="26">
        <v>181.57894737000001</v>
      </c>
    </row>
    <row r="704" spans="1:12" ht="15" customHeight="1" x14ac:dyDescent="0.25">
      <c r="A704" s="40">
        <v>39469</v>
      </c>
      <c r="B704" s="33" t="s">
        <v>89</v>
      </c>
      <c r="C704" s="28">
        <v>0.15301148000000001</v>
      </c>
      <c r="D704" s="28">
        <v>0.84698852000000002</v>
      </c>
      <c r="E704" s="62">
        <v>-0.10179344999999999</v>
      </c>
      <c r="F704" s="62">
        <v>-1.268116E-2</v>
      </c>
      <c r="G704" s="62">
        <v>0</v>
      </c>
      <c r="H704" s="62">
        <v>-2.631636E-2</v>
      </c>
      <c r="I704" s="31">
        <v>191.00540107</v>
      </c>
      <c r="J704" s="28">
        <v>-9.0367210000000003E-2</v>
      </c>
      <c r="K704" s="31">
        <v>302.15541287999997</v>
      </c>
      <c r="L704" s="31">
        <v>179.27631579000001</v>
      </c>
    </row>
    <row r="705" spans="1:12" ht="15" customHeight="1" x14ac:dyDescent="0.25">
      <c r="A705" s="36">
        <v>39470</v>
      </c>
      <c r="B705" s="33" t="s">
        <v>89</v>
      </c>
      <c r="C705" s="23">
        <v>0.15301148000000001</v>
      </c>
      <c r="D705" s="23">
        <v>0.84698852000000002</v>
      </c>
      <c r="E705" s="61">
        <v>8.1539619999999993E-2</v>
      </c>
      <c r="F705" s="61">
        <v>3.7614679999999998E-2</v>
      </c>
      <c r="G705" s="61">
        <v>0</v>
      </c>
      <c r="H705" s="61">
        <v>4.4335699999999999E-2</v>
      </c>
      <c r="I705" s="26">
        <v>199.47375905000001</v>
      </c>
      <c r="J705" s="23">
        <v>-5.0037999999999999E-2</v>
      </c>
      <c r="K705" s="26">
        <v>326.79304993</v>
      </c>
      <c r="L705" s="26">
        <v>186.01973684000001</v>
      </c>
    </row>
    <row r="706" spans="1:12" ht="15" customHeight="1" x14ac:dyDescent="0.25">
      <c r="A706" s="40">
        <v>39471</v>
      </c>
      <c r="B706" s="33" t="s">
        <v>89</v>
      </c>
      <c r="C706" s="28">
        <v>0.15301148000000001</v>
      </c>
      <c r="D706" s="28">
        <v>0.84698852000000002</v>
      </c>
      <c r="E706" s="62">
        <v>-4.6588570000000003E-2</v>
      </c>
      <c r="F706" s="62">
        <v>1.7683499999999999E-3</v>
      </c>
      <c r="G706" s="62">
        <v>0</v>
      </c>
      <c r="H706" s="62">
        <v>-5.6308199999999999E-3</v>
      </c>
      <c r="I706" s="31">
        <v>198.35055869999999</v>
      </c>
      <c r="J706" s="28">
        <v>-5.5387060000000002E-2</v>
      </c>
      <c r="K706" s="31">
        <v>311.56822769000001</v>
      </c>
      <c r="L706" s="31">
        <v>186.34868420999999</v>
      </c>
    </row>
    <row r="707" spans="1:12" ht="15" customHeight="1" x14ac:dyDescent="0.25">
      <c r="A707" s="36">
        <v>39472</v>
      </c>
      <c r="B707" s="33" t="s">
        <v>89</v>
      </c>
      <c r="C707" s="23">
        <v>0.15301148000000001</v>
      </c>
      <c r="D707" s="23">
        <v>0.84698852000000002</v>
      </c>
      <c r="E707" s="61">
        <v>7.3860899999999993E-2</v>
      </c>
      <c r="F707" s="61">
        <v>2.471315E-2</v>
      </c>
      <c r="G707" s="61">
        <v>0</v>
      </c>
      <c r="H707" s="61">
        <v>3.2233320000000003E-2</v>
      </c>
      <c r="I707" s="26">
        <v>204.74405587999999</v>
      </c>
      <c r="J707" s="23">
        <v>-2.4939050000000001E-2</v>
      </c>
      <c r="K707" s="26">
        <v>334.58093702000002</v>
      </c>
      <c r="L707" s="26">
        <v>190.95394737000001</v>
      </c>
    </row>
    <row r="708" spans="1:12" ht="15" customHeight="1" x14ac:dyDescent="0.25">
      <c r="A708" s="40">
        <v>39475</v>
      </c>
      <c r="B708" s="33" t="s">
        <v>89</v>
      </c>
      <c r="C708" s="28">
        <v>0.15301148000000001</v>
      </c>
      <c r="D708" s="28">
        <v>0.84698852000000002</v>
      </c>
      <c r="E708" s="62">
        <v>-2.2251900000000002E-3</v>
      </c>
      <c r="F708" s="62">
        <v>0</v>
      </c>
      <c r="G708" s="62">
        <v>0</v>
      </c>
      <c r="H708" s="62">
        <v>-3.4047999999999999E-4</v>
      </c>
      <c r="I708" s="31">
        <v>204.67434481000001</v>
      </c>
      <c r="J708" s="28">
        <v>-2.5271040000000002E-2</v>
      </c>
      <c r="K708" s="31">
        <v>333.83643205999999</v>
      </c>
      <c r="L708" s="31">
        <v>190.95394737000001</v>
      </c>
    </row>
    <row r="709" spans="1:12" ht="15" customHeight="1" x14ac:dyDescent="0.25">
      <c r="A709" s="36">
        <v>39476</v>
      </c>
      <c r="B709" s="33" t="s">
        <v>89</v>
      </c>
      <c r="C709" s="23">
        <v>0.15301148000000001</v>
      </c>
      <c r="D709" s="23">
        <v>0.84698852000000002</v>
      </c>
      <c r="E709" s="61">
        <v>-1.2791499999999999E-3</v>
      </c>
      <c r="F709" s="61">
        <v>8.6132599999999993E-3</v>
      </c>
      <c r="G709" s="61">
        <v>0</v>
      </c>
      <c r="H709" s="61">
        <v>7.0996100000000001E-3</v>
      </c>
      <c r="I709" s="26">
        <v>206.12745326999999</v>
      </c>
      <c r="J709" s="23">
        <v>-1.835084E-2</v>
      </c>
      <c r="K709" s="26">
        <v>333.40940673</v>
      </c>
      <c r="L709" s="26">
        <v>192.59868420999999</v>
      </c>
    </row>
    <row r="710" spans="1:12" ht="15" customHeight="1" x14ac:dyDescent="0.25">
      <c r="A710" s="40">
        <v>39477</v>
      </c>
      <c r="B710" s="33" t="s">
        <v>89</v>
      </c>
      <c r="C710" s="28">
        <v>0.15301148000000001</v>
      </c>
      <c r="D710" s="28">
        <v>0.84698852000000002</v>
      </c>
      <c r="E710" s="62">
        <v>-2.7641809999999999E-2</v>
      </c>
      <c r="F710" s="62">
        <v>2.5619100000000001E-3</v>
      </c>
      <c r="G710" s="62">
        <v>0</v>
      </c>
      <c r="H710" s="62">
        <v>-2.0596E-3</v>
      </c>
      <c r="I710" s="31">
        <v>205.70291254</v>
      </c>
      <c r="J710" s="28">
        <v>-2.0372649999999999E-2</v>
      </c>
      <c r="K710" s="31">
        <v>324.19336843000002</v>
      </c>
      <c r="L710" s="31">
        <v>193.09210526000001</v>
      </c>
    </row>
    <row r="711" spans="1:12" ht="15" customHeight="1" x14ac:dyDescent="0.25">
      <c r="A711" s="36">
        <v>39478</v>
      </c>
      <c r="B711" s="33" t="s">
        <v>89</v>
      </c>
      <c r="C711" s="23">
        <v>0.15301148000000001</v>
      </c>
      <c r="D711" s="23">
        <v>0.84698852000000002</v>
      </c>
      <c r="E711" s="61">
        <v>-1.8362489999999999E-2</v>
      </c>
      <c r="F711" s="61">
        <v>5.11073E-3</v>
      </c>
      <c r="G711" s="61">
        <v>0</v>
      </c>
      <c r="H711" s="61">
        <v>1.51906E-3</v>
      </c>
      <c r="I711" s="26">
        <v>206.01538765999999</v>
      </c>
      <c r="J711" s="23">
        <v>-1.8884539999999998E-2</v>
      </c>
      <c r="K711" s="26">
        <v>318.24037163999998</v>
      </c>
      <c r="L711" s="26">
        <v>194.07894737000001</v>
      </c>
    </row>
    <row r="712" spans="1:12" ht="15" customHeight="1" x14ac:dyDescent="0.25">
      <c r="A712" s="40">
        <v>39479</v>
      </c>
      <c r="B712" s="33" t="s">
        <v>89</v>
      </c>
      <c r="C712" s="28">
        <v>5.0874750000000003E-2</v>
      </c>
      <c r="D712" s="28">
        <v>0.94912525000000003</v>
      </c>
      <c r="E712" s="62">
        <v>9.36414E-3</v>
      </c>
      <c r="F712" s="62">
        <v>0</v>
      </c>
      <c r="G712" s="62">
        <v>2.0426999999999999E-4</v>
      </c>
      <c r="H712" s="62">
        <v>2.7211999999999999E-4</v>
      </c>
      <c r="I712" s="31">
        <v>206.07144958999999</v>
      </c>
      <c r="J712" s="28">
        <v>-1.861755E-2</v>
      </c>
      <c r="K712" s="31">
        <v>321.22042012999998</v>
      </c>
      <c r="L712" s="31">
        <v>194.07894737000001</v>
      </c>
    </row>
    <row r="713" spans="1:12" ht="15" customHeight="1" x14ac:dyDescent="0.25">
      <c r="A713" s="36">
        <v>39482</v>
      </c>
      <c r="B713" s="33" t="s">
        <v>89</v>
      </c>
      <c r="C713" s="23">
        <v>5.0874750000000003E-2</v>
      </c>
      <c r="D713" s="23">
        <v>0.94912525000000003</v>
      </c>
      <c r="E713" s="61">
        <v>3.8741600000000001E-2</v>
      </c>
      <c r="F713" s="61">
        <v>-1.6101689999999998E-2</v>
      </c>
      <c r="G713" s="61">
        <v>0</v>
      </c>
      <c r="H713" s="61">
        <v>-1.331156E-2</v>
      </c>
      <c r="I713" s="26">
        <v>203.32831793</v>
      </c>
      <c r="J713" s="23">
        <v>-3.1681279999999999E-2</v>
      </c>
      <c r="K713" s="26">
        <v>333.66501333999997</v>
      </c>
      <c r="L713" s="26">
        <v>190.95394737000001</v>
      </c>
    </row>
    <row r="714" spans="1:12" ht="15" customHeight="1" x14ac:dyDescent="0.25">
      <c r="A714" s="40">
        <v>39483</v>
      </c>
      <c r="B714" s="33" t="s">
        <v>89</v>
      </c>
      <c r="C714" s="28">
        <v>5.0874750000000003E-2</v>
      </c>
      <c r="D714" s="28">
        <v>0.94912525000000003</v>
      </c>
      <c r="E714" s="62">
        <v>1.078864E-2</v>
      </c>
      <c r="F714" s="62">
        <v>-1.5503879999999999E-2</v>
      </c>
      <c r="G714" s="62">
        <v>0</v>
      </c>
      <c r="H714" s="62">
        <v>-1.416625E-2</v>
      </c>
      <c r="I714" s="31">
        <v>200.44791802</v>
      </c>
      <c r="J714" s="28">
        <v>-4.5398719999999997E-2</v>
      </c>
      <c r="K714" s="31">
        <v>337.26480642000001</v>
      </c>
      <c r="L714" s="31">
        <v>187.99342104999999</v>
      </c>
    </row>
    <row r="715" spans="1:12" ht="15" customHeight="1" x14ac:dyDescent="0.25">
      <c r="A715" s="36">
        <v>39484</v>
      </c>
      <c r="B715" s="33" t="s">
        <v>89</v>
      </c>
      <c r="C715" s="23">
        <v>5.0874750000000003E-2</v>
      </c>
      <c r="D715" s="23">
        <v>0.94912525000000003</v>
      </c>
      <c r="E715" s="61">
        <v>-9.9607199999999993E-3</v>
      </c>
      <c r="F715" s="61">
        <v>1.049869E-2</v>
      </c>
      <c r="G715" s="61">
        <v>0</v>
      </c>
      <c r="H715" s="61">
        <v>9.4578200000000005E-3</v>
      </c>
      <c r="I715" s="26">
        <v>202.34371841000001</v>
      </c>
      <c r="J715" s="23">
        <v>-3.6370279999999998E-2</v>
      </c>
      <c r="K715" s="26">
        <v>333.90540527000002</v>
      </c>
      <c r="L715" s="26">
        <v>189.96710526000001</v>
      </c>
    </row>
    <row r="716" spans="1:12" ht="15" customHeight="1" x14ac:dyDescent="0.25">
      <c r="A716" s="40">
        <v>39485</v>
      </c>
      <c r="B716" s="33" t="s">
        <v>89</v>
      </c>
      <c r="C716" s="28">
        <v>5.0874750000000003E-2</v>
      </c>
      <c r="D716" s="28">
        <v>0.94912525000000003</v>
      </c>
      <c r="E716" s="62">
        <v>-2.9833470000000001E-2</v>
      </c>
      <c r="F716" s="62">
        <v>6.92641E-3</v>
      </c>
      <c r="G716" s="62">
        <v>0</v>
      </c>
      <c r="H716" s="62">
        <v>5.0562599999999999E-3</v>
      </c>
      <c r="I716" s="31">
        <v>203.36682033</v>
      </c>
      <c r="J716" s="28">
        <v>-3.1497919999999999E-2</v>
      </c>
      <c r="K716" s="31">
        <v>323.94384768999998</v>
      </c>
      <c r="L716" s="31">
        <v>191.28289473999999</v>
      </c>
    </row>
    <row r="717" spans="1:12" ht="15" customHeight="1" x14ac:dyDescent="0.25">
      <c r="A717" s="36">
        <v>39486</v>
      </c>
      <c r="B717" s="33" t="s">
        <v>89</v>
      </c>
      <c r="C717" s="23">
        <v>5.0874750000000003E-2</v>
      </c>
      <c r="D717" s="23">
        <v>0.94912525000000003</v>
      </c>
      <c r="E717" s="61">
        <v>-2.3489779999999998E-2</v>
      </c>
      <c r="F717" s="61">
        <v>6.0189199999999997E-3</v>
      </c>
      <c r="G717" s="61">
        <v>0</v>
      </c>
      <c r="H717" s="61">
        <v>4.5176699999999997E-3</v>
      </c>
      <c r="I717" s="26">
        <v>204.28556438000001</v>
      </c>
      <c r="J717" s="23">
        <v>-2.7122540000000001E-2</v>
      </c>
      <c r="K717" s="26">
        <v>316.33447950999999</v>
      </c>
      <c r="L717" s="26">
        <v>192.43421053</v>
      </c>
    </row>
    <row r="718" spans="1:12" ht="15" customHeight="1" x14ac:dyDescent="0.25">
      <c r="A718" s="40">
        <v>39489</v>
      </c>
      <c r="B718" s="22" t="s">
        <v>88</v>
      </c>
      <c r="C718" s="28">
        <v>5.0874750000000003E-2</v>
      </c>
      <c r="D718" s="28">
        <v>0.94912525000000003</v>
      </c>
      <c r="E718" s="62">
        <v>-6.1143870000000003E-2</v>
      </c>
      <c r="F718" s="62">
        <v>1.282051E-2</v>
      </c>
      <c r="G718" s="62">
        <v>0</v>
      </c>
      <c r="H718" s="62">
        <v>9.0575900000000008E-3</v>
      </c>
      <c r="I718" s="31">
        <v>206.13589997</v>
      </c>
      <c r="J718" s="28">
        <v>-1.831062E-2</v>
      </c>
      <c r="K718" s="31">
        <v>296.99256509000003</v>
      </c>
      <c r="L718" s="31">
        <v>194.90131579000001</v>
      </c>
    </row>
    <row r="719" spans="1:12" ht="15" customHeight="1" x14ac:dyDescent="0.25">
      <c r="A719" s="36">
        <v>39490</v>
      </c>
      <c r="B719" s="22" t="s">
        <v>88</v>
      </c>
      <c r="C719" s="23">
        <v>5.0874750000000003E-2</v>
      </c>
      <c r="D719" s="23">
        <v>0.94912525000000003</v>
      </c>
      <c r="E719" s="61">
        <v>-1.552243E-2</v>
      </c>
      <c r="F719" s="61">
        <v>-1.3502109999999999E-2</v>
      </c>
      <c r="G719" s="61">
        <v>0</v>
      </c>
      <c r="H719" s="61">
        <v>-1.360489E-2</v>
      </c>
      <c r="I719" s="26">
        <v>203.33144306</v>
      </c>
      <c r="J719" s="23">
        <v>-3.1666390000000003E-2</v>
      </c>
      <c r="K719" s="26">
        <v>292.38251731999998</v>
      </c>
      <c r="L719" s="26">
        <v>192.26973684000001</v>
      </c>
    </row>
    <row r="720" spans="1:12" ht="15" customHeight="1" x14ac:dyDescent="0.25">
      <c r="A720" s="40">
        <v>39491</v>
      </c>
      <c r="B720" s="22" t="s">
        <v>88</v>
      </c>
      <c r="C720" s="28">
        <v>5.0874750000000003E-2</v>
      </c>
      <c r="D720" s="28">
        <v>0.94912525000000003</v>
      </c>
      <c r="E720" s="62">
        <v>-1.2315399999999999E-3</v>
      </c>
      <c r="F720" s="62">
        <v>-5.1325900000000002E-3</v>
      </c>
      <c r="G720" s="62">
        <v>0</v>
      </c>
      <c r="H720" s="62">
        <v>-4.9341300000000001E-3</v>
      </c>
      <c r="I720" s="31">
        <v>202.32817992</v>
      </c>
      <c r="J720" s="28">
        <v>-3.6444280000000003E-2</v>
      </c>
      <c r="K720" s="31">
        <v>292.02243657999998</v>
      </c>
      <c r="L720" s="31">
        <v>191.28289473999999</v>
      </c>
    </row>
    <row r="721" spans="1:12" ht="15" customHeight="1" x14ac:dyDescent="0.25">
      <c r="A721" s="36">
        <v>39492</v>
      </c>
      <c r="B721" s="33" t="s">
        <v>89</v>
      </c>
      <c r="C721" s="23">
        <v>5.0874750000000003E-2</v>
      </c>
      <c r="D721" s="23">
        <v>0.94912525000000003</v>
      </c>
      <c r="E721" s="61">
        <v>5.6679010000000002E-2</v>
      </c>
      <c r="F721" s="61">
        <v>0</v>
      </c>
      <c r="G721" s="61">
        <v>0</v>
      </c>
      <c r="H721" s="61">
        <v>2.88353E-3</v>
      </c>
      <c r="I721" s="26">
        <v>202.91159934999999</v>
      </c>
      <c r="J721" s="23">
        <v>-3.3665830000000001E-2</v>
      </c>
      <c r="K721" s="26">
        <v>308.57397884</v>
      </c>
      <c r="L721" s="26">
        <v>191.28289473999999</v>
      </c>
    </row>
    <row r="722" spans="1:12" ht="15" customHeight="1" x14ac:dyDescent="0.25">
      <c r="A722" s="40">
        <v>39493</v>
      </c>
      <c r="B722" s="33" t="s">
        <v>89</v>
      </c>
      <c r="C722" s="28">
        <v>5.0874750000000003E-2</v>
      </c>
      <c r="D722" s="28">
        <v>0.94912525000000003</v>
      </c>
      <c r="E722" s="62">
        <v>2.2013669999999999E-2</v>
      </c>
      <c r="F722" s="62">
        <v>1.7196900000000001E-3</v>
      </c>
      <c r="G722" s="62">
        <v>0</v>
      </c>
      <c r="H722" s="62">
        <v>2.7521400000000001E-3</v>
      </c>
      <c r="I722" s="31">
        <v>203.47004082999999</v>
      </c>
      <c r="J722" s="28">
        <v>-3.1006349999999998E-2</v>
      </c>
      <c r="K722" s="31">
        <v>315.36682590999999</v>
      </c>
      <c r="L722" s="31">
        <v>191.61184211</v>
      </c>
    </row>
    <row r="723" spans="1:12" ht="15" customHeight="1" x14ac:dyDescent="0.25">
      <c r="A723" s="36">
        <v>39496</v>
      </c>
      <c r="B723" s="33" t="s">
        <v>89</v>
      </c>
      <c r="C723" s="23">
        <v>5.0874750000000003E-2</v>
      </c>
      <c r="D723" s="23">
        <v>0.94912525000000003</v>
      </c>
      <c r="E723" s="61">
        <v>-7.3331000000000004E-4</v>
      </c>
      <c r="F723" s="61">
        <v>8.5837000000000001E-4</v>
      </c>
      <c r="G723" s="61">
        <v>0</v>
      </c>
      <c r="H723" s="61">
        <v>7.7738999999999998E-4</v>
      </c>
      <c r="I723" s="26">
        <v>203.62821693999999</v>
      </c>
      <c r="J723" s="23">
        <v>-3.0253059999999998E-2</v>
      </c>
      <c r="K723" s="26">
        <v>315.13556278999999</v>
      </c>
      <c r="L723" s="26">
        <v>191.77631579000001</v>
      </c>
    </row>
    <row r="724" spans="1:12" ht="15" customHeight="1" x14ac:dyDescent="0.25">
      <c r="A724" s="40">
        <v>39497</v>
      </c>
      <c r="B724" s="33" t="s">
        <v>89</v>
      </c>
      <c r="C724" s="28">
        <v>5.0874750000000003E-2</v>
      </c>
      <c r="D724" s="28">
        <v>0.94912525000000003</v>
      </c>
      <c r="E724" s="62">
        <v>7.2580600000000002E-3</v>
      </c>
      <c r="F724" s="62">
        <v>3.4305300000000002E-3</v>
      </c>
      <c r="G724" s="62">
        <v>0</v>
      </c>
      <c r="H724" s="62">
        <v>3.6252599999999999E-3</v>
      </c>
      <c r="I724" s="31">
        <v>204.36642143</v>
      </c>
      <c r="J724" s="28">
        <v>-2.6737480000000001E-2</v>
      </c>
      <c r="K724" s="31">
        <v>317.42283622000002</v>
      </c>
      <c r="L724" s="31">
        <v>192.43421053</v>
      </c>
    </row>
    <row r="725" spans="1:12" ht="15" customHeight="1" x14ac:dyDescent="0.25">
      <c r="A725" s="36">
        <v>39498</v>
      </c>
      <c r="B725" s="33" t="s">
        <v>89</v>
      </c>
      <c r="C725" s="23">
        <v>5.0874750000000003E-2</v>
      </c>
      <c r="D725" s="23">
        <v>0.94912525000000003</v>
      </c>
      <c r="E725" s="61">
        <v>-2.7091110000000002E-2</v>
      </c>
      <c r="F725" s="61">
        <v>1.282051E-2</v>
      </c>
      <c r="G725" s="61">
        <v>0</v>
      </c>
      <c r="H725" s="61">
        <v>1.0790020000000001E-2</v>
      </c>
      <c r="I725" s="26">
        <v>206.57153901999999</v>
      </c>
      <c r="J725" s="23">
        <v>-1.6235949999999999E-2</v>
      </c>
      <c r="K725" s="26">
        <v>308.82349957999998</v>
      </c>
      <c r="L725" s="26">
        <v>194.90131579000001</v>
      </c>
    </row>
    <row r="726" spans="1:12" ht="15" customHeight="1" x14ac:dyDescent="0.25">
      <c r="A726" s="40">
        <v>39499</v>
      </c>
      <c r="B726" s="33" t="s">
        <v>89</v>
      </c>
      <c r="C726" s="28">
        <v>5.0874750000000003E-2</v>
      </c>
      <c r="D726" s="28">
        <v>0.94912525000000003</v>
      </c>
      <c r="E726" s="62">
        <v>9.8106200000000008E-3</v>
      </c>
      <c r="F726" s="62">
        <v>1.7721520000000001E-2</v>
      </c>
      <c r="G726" s="62">
        <v>0</v>
      </c>
      <c r="H726" s="62">
        <v>1.7319049999999999E-2</v>
      </c>
      <c r="I726" s="31">
        <v>210.14916264999999</v>
      </c>
      <c r="J726" s="28">
        <v>0</v>
      </c>
      <c r="K726" s="31">
        <v>311.85324935</v>
      </c>
      <c r="L726" s="31">
        <v>198.35526315999999</v>
      </c>
    </row>
    <row r="727" spans="1:12" ht="15" customHeight="1" x14ac:dyDescent="0.25">
      <c r="A727" s="36">
        <v>39500</v>
      </c>
      <c r="B727" s="22" t="s">
        <v>88</v>
      </c>
      <c r="C727" s="23">
        <v>5.0874750000000003E-2</v>
      </c>
      <c r="D727" s="23">
        <v>0.94912525000000003</v>
      </c>
      <c r="E727" s="61">
        <v>-7.6109200000000002E-3</v>
      </c>
      <c r="F727" s="61">
        <v>4.1459399999999999E-3</v>
      </c>
      <c r="G727" s="61">
        <v>0</v>
      </c>
      <c r="H727" s="61">
        <v>3.5478100000000002E-3</v>
      </c>
      <c r="I727" s="26">
        <v>210.89473193000001</v>
      </c>
      <c r="J727" s="23">
        <v>0</v>
      </c>
      <c r="K727" s="26">
        <v>309.47975940999999</v>
      </c>
      <c r="L727" s="26">
        <v>199.17763158</v>
      </c>
    </row>
    <row r="728" spans="1:12" ht="15" customHeight="1" x14ac:dyDescent="0.25">
      <c r="A728" s="40">
        <v>39503</v>
      </c>
      <c r="B728" s="33" t="s">
        <v>89</v>
      </c>
      <c r="C728" s="28">
        <v>5.0874750000000003E-2</v>
      </c>
      <c r="D728" s="28">
        <v>0.94912525000000003</v>
      </c>
      <c r="E728" s="62">
        <v>3.7691000000000001E-3</v>
      </c>
      <c r="F728" s="62">
        <v>1.899257E-2</v>
      </c>
      <c r="G728" s="62">
        <v>0</v>
      </c>
      <c r="H728" s="62">
        <v>1.8218080000000001E-2</v>
      </c>
      <c r="I728" s="31">
        <v>214.73682855999999</v>
      </c>
      <c r="J728" s="28">
        <v>0</v>
      </c>
      <c r="K728" s="31">
        <v>310.64621813999997</v>
      </c>
      <c r="L728" s="31">
        <v>202.96052632000001</v>
      </c>
    </row>
    <row r="729" spans="1:12" ht="15" customHeight="1" x14ac:dyDescent="0.25">
      <c r="A729" s="36">
        <v>39504</v>
      </c>
      <c r="B729" s="33" t="s">
        <v>89</v>
      </c>
      <c r="C729" s="23">
        <v>5.0874750000000003E-2</v>
      </c>
      <c r="D729" s="23">
        <v>0.94912525000000003</v>
      </c>
      <c r="E729" s="61">
        <v>4.7508200000000002E-3</v>
      </c>
      <c r="F729" s="61">
        <v>-2.0259320000000001E-2</v>
      </c>
      <c r="G729" s="61">
        <v>0</v>
      </c>
      <c r="H729" s="61">
        <v>-1.8986929999999999E-2</v>
      </c>
      <c r="I729" s="26">
        <v>210.65963439000001</v>
      </c>
      <c r="J729" s="23">
        <v>-1.8986929999999999E-2</v>
      </c>
      <c r="K729" s="26">
        <v>312.12204200999997</v>
      </c>
      <c r="L729" s="26">
        <v>198.84868420999999</v>
      </c>
    </row>
    <row r="730" spans="1:12" ht="15" customHeight="1" x14ac:dyDescent="0.25">
      <c r="A730" s="40">
        <v>39505</v>
      </c>
      <c r="B730" s="33" t="s">
        <v>89</v>
      </c>
      <c r="C730" s="28">
        <v>5.0874750000000003E-2</v>
      </c>
      <c r="D730" s="28">
        <v>0.94912525000000003</v>
      </c>
      <c r="E730" s="62">
        <v>-2.5250400000000001E-3</v>
      </c>
      <c r="F730" s="62">
        <v>2.0678249999999999E-2</v>
      </c>
      <c r="G730" s="62">
        <v>0</v>
      </c>
      <c r="H730" s="62">
        <v>1.9497790000000001E-2</v>
      </c>
      <c r="I730" s="31">
        <v>214.76703069000001</v>
      </c>
      <c r="J730" s="28">
        <v>0</v>
      </c>
      <c r="K730" s="31">
        <v>311.33392163000002</v>
      </c>
      <c r="L730" s="31">
        <v>202.96052632000001</v>
      </c>
    </row>
    <row r="731" spans="1:12" ht="15" customHeight="1" x14ac:dyDescent="0.25">
      <c r="A731" s="36">
        <v>39506</v>
      </c>
      <c r="B731" s="33" t="s">
        <v>89</v>
      </c>
      <c r="C731" s="23">
        <v>5.0874750000000003E-2</v>
      </c>
      <c r="D731" s="23">
        <v>0.94912525000000003</v>
      </c>
      <c r="E731" s="61">
        <v>-2.8702599999999999E-3</v>
      </c>
      <c r="F731" s="61">
        <v>8.1037000000000004E-4</v>
      </c>
      <c r="G731" s="61">
        <v>0</v>
      </c>
      <c r="H731" s="61">
        <v>6.2312000000000001E-4</v>
      </c>
      <c r="I731" s="26">
        <v>214.90085665999999</v>
      </c>
      <c r="J731" s="23">
        <v>0</v>
      </c>
      <c r="K731" s="26">
        <v>310.44031281000002</v>
      </c>
      <c r="L731" s="26">
        <v>203.125</v>
      </c>
    </row>
    <row r="732" spans="1:12" ht="15" customHeight="1" x14ac:dyDescent="0.25">
      <c r="A732" s="40">
        <v>39507</v>
      </c>
      <c r="B732" s="33" t="s">
        <v>89</v>
      </c>
      <c r="C732" s="28">
        <v>5.0874750000000003E-2</v>
      </c>
      <c r="D732" s="28">
        <v>0.94912525000000003</v>
      </c>
      <c r="E732" s="62">
        <v>-5.6002100000000004E-3</v>
      </c>
      <c r="F732" s="62">
        <v>1.133603E-2</v>
      </c>
      <c r="G732" s="62">
        <v>0</v>
      </c>
      <c r="H732" s="62">
        <v>1.047441E-2</v>
      </c>
      <c r="I732" s="31">
        <v>217.15181534999999</v>
      </c>
      <c r="J732" s="28">
        <v>0</v>
      </c>
      <c r="K732" s="31">
        <v>308.70178214999999</v>
      </c>
      <c r="L732" s="31">
        <v>205.42763158</v>
      </c>
    </row>
    <row r="733" spans="1:12" ht="15" customHeight="1" x14ac:dyDescent="0.25">
      <c r="A733" s="36">
        <v>39510</v>
      </c>
      <c r="B733" s="22" t="s">
        <v>88</v>
      </c>
      <c r="C733" s="23">
        <v>4.4777190000000001E-2</v>
      </c>
      <c r="D733" s="23">
        <v>0.95522280999999998</v>
      </c>
      <c r="E733" s="61">
        <v>-4.5234700000000003E-2</v>
      </c>
      <c r="F733" s="61">
        <v>3.2826260000000003E-2</v>
      </c>
      <c r="G733" s="61">
        <v>1.22E-5</v>
      </c>
      <c r="H733" s="61">
        <v>2.931872E-2</v>
      </c>
      <c r="I733" s="26">
        <v>223.51842764</v>
      </c>
      <c r="J733" s="23">
        <v>0</v>
      </c>
      <c r="K733" s="26">
        <v>294.73774965000001</v>
      </c>
      <c r="L733" s="26">
        <v>212.17105262999999</v>
      </c>
    </row>
    <row r="734" spans="1:12" ht="15" customHeight="1" x14ac:dyDescent="0.25">
      <c r="A734" s="40">
        <v>39511</v>
      </c>
      <c r="B734" s="22" t="s">
        <v>88</v>
      </c>
      <c r="C734" s="28">
        <v>4.4777190000000001E-2</v>
      </c>
      <c r="D734" s="28">
        <v>0.95522280999999998</v>
      </c>
      <c r="E734" s="62">
        <v>-2.2758009999999999E-2</v>
      </c>
      <c r="F734" s="62">
        <v>-7.7519000000000004E-4</v>
      </c>
      <c r="G734" s="62">
        <v>0</v>
      </c>
      <c r="H734" s="62">
        <v>-1.7595200000000001E-3</v>
      </c>
      <c r="I734" s="31">
        <v>223.12514192</v>
      </c>
      <c r="J734" s="28">
        <v>-1.7595200000000001E-3</v>
      </c>
      <c r="K734" s="31">
        <v>288.03010477999999</v>
      </c>
      <c r="L734" s="31">
        <v>212.00657895000001</v>
      </c>
    </row>
    <row r="735" spans="1:12" ht="15" customHeight="1" x14ac:dyDescent="0.25">
      <c r="A735" s="36">
        <v>39512</v>
      </c>
      <c r="B735" s="22" t="s">
        <v>88</v>
      </c>
      <c r="C735" s="23">
        <v>4.4777190000000001E-2</v>
      </c>
      <c r="D735" s="23">
        <v>0.95522280999999998</v>
      </c>
      <c r="E735" s="61">
        <v>-1.4948970000000001E-2</v>
      </c>
      <c r="F735" s="61">
        <v>-1.5515899999999999E-2</v>
      </c>
      <c r="G735" s="61">
        <v>0</v>
      </c>
      <c r="H735" s="61">
        <v>-1.5490520000000001E-2</v>
      </c>
      <c r="I735" s="26">
        <v>219.66881785000001</v>
      </c>
      <c r="J735" s="23">
        <v>-1.722278E-2</v>
      </c>
      <c r="K735" s="26">
        <v>283.72435058999997</v>
      </c>
      <c r="L735" s="26">
        <v>208.71710526000001</v>
      </c>
    </row>
    <row r="736" spans="1:12" ht="15" customHeight="1" x14ac:dyDescent="0.25">
      <c r="A736" s="40">
        <v>39514</v>
      </c>
      <c r="B736" s="22" t="s">
        <v>88</v>
      </c>
      <c r="C736" s="28">
        <v>4.4777190000000001E-2</v>
      </c>
      <c r="D736" s="28">
        <v>0.95522280999999998</v>
      </c>
      <c r="E736" s="62">
        <v>-5.1998240000000001E-2</v>
      </c>
      <c r="F736" s="62">
        <v>2.6792750000000001E-2</v>
      </c>
      <c r="G736" s="62">
        <v>0</v>
      </c>
      <c r="H736" s="62">
        <v>2.3264710000000001E-2</v>
      </c>
      <c r="I736" s="31">
        <v>224.77934941999999</v>
      </c>
      <c r="J736" s="28">
        <v>0</v>
      </c>
      <c r="K736" s="31">
        <v>268.97118339999997</v>
      </c>
      <c r="L736" s="31">
        <v>214.30921053</v>
      </c>
    </row>
    <row r="737" spans="1:12" ht="15" customHeight="1" x14ac:dyDescent="0.25">
      <c r="A737" s="36">
        <v>39517</v>
      </c>
      <c r="B737" s="22" t="s">
        <v>88</v>
      </c>
      <c r="C737" s="23">
        <v>4.4777190000000001E-2</v>
      </c>
      <c r="D737" s="23">
        <v>0.95522280999999998</v>
      </c>
      <c r="E737" s="61">
        <v>-4.5479199999999996E-3</v>
      </c>
      <c r="F737" s="61">
        <v>-1.227936E-2</v>
      </c>
      <c r="G737" s="61">
        <v>0</v>
      </c>
      <c r="H737" s="61">
        <v>-1.193316E-2</v>
      </c>
      <c r="I737" s="26">
        <v>222.09702068999999</v>
      </c>
      <c r="J737" s="23">
        <v>-1.193316E-2</v>
      </c>
      <c r="K737" s="26">
        <v>267.7479232</v>
      </c>
      <c r="L737" s="26">
        <v>211.67763158</v>
      </c>
    </row>
    <row r="738" spans="1:12" ht="15" customHeight="1" x14ac:dyDescent="0.25">
      <c r="A738" s="40">
        <v>39518</v>
      </c>
      <c r="B738" s="22" t="s">
        <v>88</v>
      </c>
      <c r="C738" s="28">
        <v>4.4777190000000001E-2</v>
      </c>
      <c r="D738" s="28">
        <v>0.95522280999999998</v>
      </c>
      <c r="E738" s="62">
        <v>3.9220369999999997E-2</v>
      </c>
      <c r="F738" s="62">
        <v>-4.6620000000000003E-3</v>
      </c>
      <c r="G738" s="62">
        <v>0</v>
      </c>
      <c r="H738" s="62">
        <v>-2.6970800000000001E-3</v>
      </c>
      <c r="I738" s="31">
        <v>221.49800827000001</v>
      </c>
      <c r="J738" s="28">
        <v>-1.459805E-2</v>
      </c>
      <c r="K738" s="31">
        <v>278.24909473000002</v>
      </c>
      <c r="L738" s="31">
        <v>210.69078947</v>
      </c>
    </row>
    <row r="739" spans="1:12" ht="15" customHeight="1" x14ac:dyDescent="0.25">
      <c r="A739" s="36">
        <v>39519</v>
      </c>
      <c r="B739" s="22" t="s">
        <v>88</v>
      </c>
      <c r="C739" s="23">
        <v>4.4777190000000001E-2</v>
      </c>
      <c r="D739" s="23">
        <v>0.95522280999999998</v>
      </c>
      <c r="E739" s="61">
        <v>-3.6198200000000002E-3</v>
      </c>
      <c r="F739" s="61">
        <v>-1.3270880000000001E-2</v>
      </c>
      <c r="G739" s="61">
        <v>0</v>
      </c>
      <c r="H739" s="61">
        <v>-1.283873E-2</v>
      </c>
      <c r="I739" s="26">
        <v>218.6542541</v>
      </c>
      <c r="J739" s="23">
        <v>-2.7249369999999998E-2</v>
      </c>
      <c r="K739" s="26">
        <v>277.24188297000001</v>
      </c>
      <c r="L739" s="26">
        <v>207.89473684000001</v>
      </c>
    </row>
    <row r="740" spans="1:12" ht="15" customHeight="1" x14ac:dyDescent="0.25">
      <c r="A740" s="40">
        <v>39520</v>
      </c>
      <c r="B740" s="22" t="s">
        <v>88</v>
      </c>
      <c r="C740" s="28">
        <v>4.4777190000000001E-2</v>
      </c>
      <c r="D740" s="28">
        <v>0.95522280999999998</v>
      </c>
      <c r="E740" s="62">
        <v>-6.9000839999999994E-2</v>
      </c>
      <c r="F740" s="62">
        <v>2.5316459999999999E-2</v>
      </c>
      <c r="G740" s="62">
        <v>0</v>
      </c>
      <c r="H740" s="62">
        <v>2.1093190000000001E-2</v>
      </c>
      <c r="I740" s="31">
        <v>223.26637031999999</v>
      </c>
      <c r="J740" s="28">
        <v>-6.7309500000000003E-3</v>
      </c>
      <c r="K740" s="31">
        <v>258.11195974999998</v>
      </c>
      <c r="L740" s="31">
        <v>213.15789473999999</v>
      </c>
    </row>
    <row r="741" spans="1:12" ht="15" customHeight="1" x14ac:dyDescent="0.25">
      <c r="A741" s="36">
        <v>39521</v>
      </c>
      <c r="B741" s="22" t="s">
        <v>88</v>
      </c>
      <c r="C741" s="23">
        <v>4.4777190000000001E-2</v>
      </c>
      <c r="D741" s="23">
        <v>0.95522280999999998</v>
      </c>
      <c r="E741" s="61">
        <v>6.9320500000000004E-3</v>
      </c>
      <c r="F741" s="61">
        <v>7.7160500000000003E-3</v>
      </c>
      <c r="G741" s="61">
        <v>0</v>
      </c>
      <c r="H741" s="61">
        <v>7.6809399999999998E-3</v>
      </c>
      <c r="I741" s="26">
        <v>224.98126687000001</v>
      </c>
      <c r="J741" s="23">
        <v>0</v>
      </c>
      <c r="K741" s="26">
        <v>259.90120602000002</v>
      </c>
      <c r="L741" s="26">
        <v>214.80263158</v>
      </c>
    </row>
    <row r="742" spans="1:12" ht="15" customHeight="1" x14ac:dyDescent="0.25">
      <c r="A742" s="40">
        <v>39524</v>
      </c>
      <c r="B742" s="22" t="s">
        <v>88</v>
      </c>
      <c r="C742" s="28">
        <v>4.4777190000000001E-2</v>
      </c>
      <c r="D742" s="28">
        <v>0.95522280999999998</v>
      </c>
      <c r="E742" s="62">
        <v>-7.6730640000000003E-2</v>
      </c>
      <c r="F742" s="62">
        <v>4.0581930000000002E-2</v>
      </c>
      <c r="G742" s="62">
        <v>0</v>
      </c>
      <c r="H742" s="62">
        <v>3.5328999999999999E-2</v>
      </c>
      <c r="I742" s="31">
        <v>232.92963055000001</v>
      </c>
      <c r="J742" s="28">
        <v>0</v>
      </c>
      <c r="K742" s="31">
        <v>239.95881893999999</v>
      </c>
      <c r="L742" s="31">
        <v>223.51973684000001</v>
      </c>
    </row>
    <row r="743" spans="1:12" ht="15" customHeight="1" x14ac:dyDescent="0.25">
      <c r="A743" s="36">
        <v>39525</v>
      </c>
      <c r="B743" s="22" t="s">
        <v>88</v>
      </c>
      <c r="C743" s="23">
        <v>4.4777190000000001E-2</v>
      </c>
      <c r="D743" s="23">
        <v>0.95522280999999998</v>
      </c>
      <c r="E743" s="61">
        <v>-2.7361529999999998E-2</v>
      </c>
      <c r="F743" s="61">
        <v>-2.5754229999999999E-2</v>
      </c>
      <c r="G743" s="61">
        <v>0</v>
      </c>
      <c r="H743" s="61">
        <v>-2.5826200000000001E-2</v>
      </c>
      <c r="I743" s="26">
        <v>226.91394296999999</v>
      </c>
      <c r="J743" s="23">
        <v>-2.5826200000000001E-2</v>
      </c>
      <c r="K743" s="26">
        <v>233.39317774</v>
      </c>
      <c r="L743" s="26">
        <v>217.76315789</v>
      </c>
    </row>
    <row r="744" spans="1:12" ht="15" customHeight="1" x14ac:dyDescent="0.25">
      <c r="A744" s="40">
        <v>39526</v>
      </c>
      <c r="B744" s="22" t="s">
        <v>88</v>
      </c>
      <c r="C744" s="28">
        <v>4.4777190000000001E-2</v>
      </c>
      <c r="D744" s="28">
        <v>0.95522280999999998</v>
      </c>
      <c r="E744" s="62">
        <v>-1.259887E-2</v>
      </c>
      <c r="F744" s="62">
        <v>-1.8882179999999998E-2</v>
      </c>
      <c r="G744" s="62">
        <v>0</v>
      </c>
      <c r="H744" s="62">
        <v>-1.8600829999999999E-2</v>
      </c>
      <c r="I744" s="31">
        <v>222.69315609</v>
      </c>
      <c r="J744" s="28">
        <v>-4.3946640000000002E-2</v>
      </c>
      <c r="K744" s="31">
        <v>230.45268741999999</v>
      </c>
      <c r="L744" s="31">
        <v>213.65131579000001</v>
      </c>
    </row>
    <row r="745" spans="1:12" ht="15" customHeight="1" x14ac:dyDescent="0.25">
      <c r="A745" s="36">
        <v>39531</v>
      </c>
      <c r="B745" s="22" t="s">
        <v>88</v>
      </c>
      <c r="C745" s="23">
        <v>4.4777190000000001E-2</v>
      </c>
      <c r="D745" s="23">
        <v>0.95522280999999998</v>
      </c>
      <c r="E745" s="61">
        <v>-2.6866080000000001E-2</v>
      </c>
      <c r="F745" s="61">
        <v>-8.0061590000000002E-2</v>
      </c>
      <c r="G745" s="61">
        <v>0</v>
      </c>
      <c r="H745" s="61">
        <v>-7.7679639999999994E-2</v>
      </c>
      <c r="I745" s="26">
        <v>205.39443177000001</v>
      </c>
      <c r="J745" s="23">
        <v>-0.11821252</v>
      </c>
      <c r="K745" s="26">
        <v>224.26132733</v>
      </c>
      <c r="L745" s="26">
        <v>196.54605262999999</v>
      </c>
    </row>
    <row r="746" spans="1:12" ht="15" customHeight="1" x14ac:dyDescent="0.25">
      <c r="A746" s="40">
        <v>39532</v>
      </c>
      <c r="B746" s="22" t="s">
        <v>88</v>
      </c>
      <c r="C746" s="28">
        <v>4.4777190000000001E-2</v>
      </c>
      <c r="D746" s="28">
        <v>0.95522280999999998</v>
      </c>
      <c r="E746" s="62">
        <v>8.0014650000000007E-2</v>
      </c>
      <c r="F746" s="62">
        <v>6.6945599999999996E-3</v>
      </c>
      <c r="G746" s="62">
        <v>0</v>
      </c>
      <c r="H746" s="62">
        <v>9.9776299999999995E-3</v>
      </c>
      <c r="I746" s="31">
        <v>207.44378108000001</v>
      </c>
      <c r="J746" s="28">
        <v>-0.10941437</v>
      </c>
      <c r="K746" s="31">
        <v>242.20551989000001</v>
      </c>
      <c r="L746" s="31">
        <v>197.86184211</v>
      </c>
    </row>
    <row r="747" spans="1:12" ht="15" customHeight="1" x14ac:dyDescent="0.25">
      <c r="A747" s="36">
        <v>39533</v>
      </c>
      <c r="B747" s="22" t="s">
        <v>88</v>
      </c>
      <c r="C747" s="23">
        <v>4.4777190000000001E-2</v>
      </c>
      <c r="D747" s="23">
        <v>0.95522280999999998</v>
      </c>
      <c r="E747" s="61">
        <v>1.486674E-2</v>
      </c>
      <c r="F747" s="61">
        <v>9.9750599999999991E-3</v>
      </c>
      <c r="G747" s="61">
        <v>0</v>
      </c>
      <c r="H747" s="61">
        <v>1.0194099999999999E-2</v>
      </c>
      <c r="I747" s="26">
        <v>209.55848333</v>
      </c>
      <c r="J747" s="23">
        <v>-0.10033565999999999</v>
      </c>
      <c r="K747" s="26">
        <v>245.80632728</v>
      </c>
      <c r="L747" s="26">
        <v>199.83552632000001</v>
      </c>
    </row>
    <row r="748" spans="1:12" ht="15" customHeight="1" x14ac:dyDescent="0.25">
      <c r="A748" s="40">
        <v>39534</v>
      </c>
      <c r="B748" s="22" t="s">
        <v>88</v>
      </c>
      <c r="C748" s="28">
        <v>4.4777190000000001E-2</v>
      </c>
      <c r="D748" s="28">
        <v>0.95522280999999998</v>
      </c>
      <c r="E748" s="62">
        <v>-3.3589399999999999E-3</v>
      </c>
      <c r="F748" s="62">
        <v>4.1152300000000001E-3</v>
      </c>
      <c r="G748" s="62">
        <v>0</v>
      </c>
      <c r="H748" s="62">
        <v>3.7805500000000001E-3</v>
      </c>
      <c r="I748" s="31">
        <v>210.35073048999999</v>
      </c>
      <c r="J748" s="28">
        <v>-9.6934430000000002E-2</v>
      </c>
      <c r="K748" s="31">
        <v>244.98067735999999</v>
      </c>
      <c r="L748" s="31">
        <v>200.65789473999999</v>
      </c>
    </row>
    <row r="749" spans="1:12" ht="15" customHeight="1" x14ac:dyDescent="0.25">
      <c r="A749" s="36">
        <v>39535</v>
      </c>
      <c r="B749" s="22" t="s">
        <v>88</v>
      </c>
      <c r="C749" s="23">
        <v>4.4777190000000001E-2</v>
      </c>
      <c r="D749" s="23">
        <v>0.95522280999999998</v>
      </c>
      <c r="E749" s="61">
        <v>4.231878E-2</v>
      </c>
      <c r="F749" s="61">
        <v>8.1966999999999999E-4</v>
      </c>
      <c r="G749" s="61">
        <v>0</v>
      </c>
      <c r="H749" s="61">
        <v>2.67789E-3</v>
      </c>
      <c r="I749" s="26">
        <v>210.91402563</v>
      </c>
      <c r="J749" s="23">
        <v>-9.4516119999999995E-2</v>
      </c>
      <c r="K749" s="26">
        <v>255.34795971</v>
      </c>
      <c r="L749" s="26">
        <v>200.82236842</v>
      </c>
    </row>
    <row r="750" spans="1:12" ht="15" customHeight="1" x14ac:dyDescent="0.25">
      <c r="A750" s="40">
        <v>39538</v>
      </c>
      <c r="B750" s="22" t="s">
        <v>88</v>
      </c>
      <c r="C750" s="28">
        <v>4.4777190000000001E-2</v>
      </c>
      <c r="D750" s="28">
        <v>0.95522280999999998</v>
      </c>
      <c r="E750" s="62">
        <v>-2.1621080000000001E-2</v>
      </c>
      <c r="F750" s="62">
        <v>-3.2759999999999998E-3</v>
      </c>
      <c r="G750" s="62">
        <v>0</v>
      </c>
      <c r="H750" s="62">
        <v>-4.0974399999999999E-3</v>
      </c>
      <c r="I750" s="31">
        <v>210.04981712</v>
      </c>
      <c r="J750" s="28">
        <v>-9.8226289999999994E-2</v>
      </c>
      <c r="K750" s="31">
        <v>249.82705981000001</v>
      </c>
      <c r="L750" s="31">
        <v>200.16447367999999</v>
      </c>
    </row>
    <row r="751" spans="1:12" ht="15" customHeight="1" x14ac:dyDescent="0.25">
      <c r="A751" s="36">
        <v>39539</v>
      </c>
      <c r="B751" s="22" t="s">
        <v>88</v>
      </c>
      <c r="C751" s="23">
        <v>6.3608600000000003E-3</v>
      </c>
      <c r="D751" s="23">
        <v>0.99363913999999998</v>
      </c>
      <c r="E751" s="61">
        <v>-1.5874820000000001E-2</v>
      </c>
      <c r="F751" s="61">
        <v>-4.0262939999999997E-2</v>
      </c>
      <c r="G751" s="61">
        <v>7.6829999999999995E-5</v>
      </c>
      <c r="H751" s="61">
        <v>-4.0184640000000001E-2</v>
      </c>
      <c r="I751" s="26">
        <v>201.60903979</v>
      </c>
      <c r="J751" s="23">
        <v>-0.13446374999999999</v>
      </c>
      <c r="K751" s="26">
        <v>245.86110012</v>
      </c>
      <c r="L751" s="26">
        <v>192.10526315999999</v>
      </c>
    </row>
    <row r="752" spans="1:12" ht="15" customHeight="1" x14ac:dyDescent="0.25">
      <c r="A752" s="40">
        <v>39540</v>
      </c>
      <c r="B752" s="22" t="s">
        <v>88</v>
      </c>
      <c r="C752" s="28">
        <v>6.3608600000000003E-3</v>
      </c>
      <c r="D752" s="28">
        <v>0.99363913999999998</v>
      </c>
      <c r="E752" s="62">
        <v>8.0324400000000001E-3</v>
      </c>
      <c r="F752" s="62">
        <v>-6.8493199999999999E-3</v>
      </c>
      <c r="G752" s="62">
        <v>0</v>
      </c>
      <c r="H752" s="62">
        <v>-6.7546500000000001E-3</v>
      </c>
      <c r="I752" s="31">
        <v>200.24724040999999</v>
      </c>
      <c r="J752" s="28">
        <v>-0.14031014</v>
      </c>
      <c r="K752" s="31">
        <v>247.83596546999999</v>
      </c>
      <c r="L752" s="31">
        <v>190.78947367999999</v>
      </c>
    </row>
    <row r="753" spans="1:12" ht="15" customHeight="1" x14ac:dyDescent="0.25">
      <c r="A753" s="36">
        <v>39541</v>
      </c>
      <c r="B753" s="22" t="s">
        <v>88</v>
      </c>
      <c r="C753" s="23">
        <v>6.3608600000000003E-3</v>
      </c>
      <c r="D753" s="23">
        <v>0.99363913999999998</v>
      </c>
      <c r="E753" s="61">
        <v>-5.8688999999999998E-3</v>
      </c>
      <c r="F753" s="61">
        <v>9.4827599999999998E-3</v>
      </c>
      <c r="G753" s="61">
        <v>0</v>
      </c>
      <c r="H753" s="61">
        <v>9.3851100000000003E-3</v>
      </c>
      <c r="I753" s="26">
        <v>202.12658257999999</v>
      </c>
      <c r="J753" s="23">
        <v>-0.13224185999999999</v>
      </c>
      <c r="K753" s="26">
        <v>246.38144215</v>
      </c>
      <c r="L753" s="26">
        <v>192.59868420999999</v>
      </c>
    </row>
    <row r="754" spans="1:12" ht="15" customHeight="1" x14ac:dyDescent="0.25">
      <c r="A754" s="40">
        <v>39542</v>
      </c>
      <c r="B754" s="22" t="s">
        <v>88</v>
      </c>
      <c r="C754" s="28">
        <v>6.3608600000000003E-3</v>
      </c>
      <c r="D754" s="28">
        <v>0.99363913999999998</v>
      </c>
      <c r="E754" s="62">
        <v>-1.9592020000000002E-2</v>
      </c>
      <c r="F754" s="62">
        <v>5.1238300000000002E-3</v>
      </c>
      <c r="G754" s="62">
        <v>0</v>
      </c>
      <c r="H754" s="62">
        <v>4.9666099999999998E-3</v>
      </c>
      <c r="I754" s="31">
        <v>203.13046686000001</v>
      </c>
      <c r="J754" s="28">
        <v>-0.12793204</v>
      </c>
      <c r="K754" s="31">
        <v>241.55433162</v>
      </c>
      <c r="L754" s="31">
        <v>193.58552632000001</v>
      </c>
    </row>
    <row r="755" spans="1:12" ht="15" customHeight="1" x14ac:dyDescent="0.25">
      <c r="A755" s="36">
        <v>39545</v>
      </c>
      <c r="B755" s="22" t="s">
        <v>88</v>
      </c>
      <c r="C755" s="23">
        <v>6.3608600000000003E-3</v>
      </c>
      <c r="D755" s="23">
        <v>0.99363913999999998</v>
      </c>
      <c r="E755" s="61">
        <v>1.0300399999999999E-2</v>
      </c>
      <c r="F755" s="61">
        <v>1.6992400000000001E-3</v>
      </c>
      <c r="G755" s="61">
        <v>0</v>
      </c>
      <c r="H755" s="61">
        <v>1.75395E-3</v>
      </c>
      <c r="I755" s="26">
        <v>203.48674675999999</v>
      </c>
      <c r="J755" s="23">
        <v>-0.12640248000000001</v>
      </c>
      <c r="K755" s="26">
        <v>244.04243880999999</v>
      </c>
      <c r="L755" s="26">
        <v>193.91447367999999</v>
      </c>
    </row>
    <row r="756" spans="1:12" ht="15" customHeight="1" x14ac:dyDescent="0.25">
      <c r="A756" s="40">
        <v>39546</v>
      </c>
      <c r="B756" s="22" t="s">
        <v>88</v>
      </c>
      <c r="C756" s="28">
        <v>6.3608600000000003E-3</v>
      </c>
      <c r="D756" s="28">
        <v>0.99363913999999998</v>
      </c>
      <c r="E756" s="62">
        <v>6.6168199999999998E-3</v>
      </c>
      <c r="F756" s="62">
        <v>1.6963530000000001E-2</v>
      </c>
      <c r="G756" s="62">
        <v>0</v>
      </c>
      <c r="H756" s="62">
        <v>1.689771E-2</v>
      </c>
      <c r="I756" s="31">
        <v>206.92520771</v>
      </c>
      <c r="J756" s="28">
        <v>-0.11164068000000001</v>
      </c>
      <c r="K756" s="31">
        <v>245.65722342000001</v>
      </c>
      <c r="L756" s="31">
        <v>197.20394737000001</v>
      </c>
    </row>
    <row r="757" spans="1:12" ht="15" customHeight="1" x14ac:dyDescent="0.25">
      <c r="A757" s="36">
        <v>39547</v>
      </c>
      <c r="B757" s="22" t="s">
        <v>88</v>
      </c>
      <c r="C757" s="23">
        <v>6.3608600000000003E-3</v>
      </c>
      <c r="D757" s="23">
        <v>0.99363913999999998</v>
      </c>
      <c r="E757" s="61">
        <v>1.4641339999999999E-2</v>
      </c>
      <c r="F757" s="61">
        <v>-2.0016679999999999E-2</v>
      </c>
      <c r="G757" s="61">
        <v>0</v>
      </c>
      <c r="H757" s="61">
        <v>-1.9796230000000001E-2</v>
      </c>
      <c r="I757" s="26">
        <v>202.82886955000001</v>
      </c>
      <c r="J757" s="23">
        <v>-0.12922684000000001</v>
      </c>
      <c r="K757" s="26">
        <v>249.25397357</v>
      </c>
      <c r="L757" s="26">
        <v>193.25657895000001</v>
      </c>
    </row>
    <row r="758" spans="1:12" ht="15" customHeight="1" x14ac:dyDescent="0.25">
      <c r="A758" s="40">
        <v>39548</v>
      </c>
      <c r="B758" s="22" t="s">
        <v>88</v>
      </c>
      <c r="C758" s="28">
        <v>6.3608600000000003E-3</v>
      </c>
      <c r="D758" s="28">
        <v>0.99363913999999998</v>
      </c>
      <c r="E758" s="62">
        <v>1.0364740000000001E-2</v>
      </c>
      <c r="F758" s="62">
        <v>2.4680850000000001E-2</v>
      </c>
      <c r="G758" s="62">
        <v>0</v>
      </c>
      <c r="H758" s="62">
        <v>2.458979E-2</v>
      </c>
      <c r="I758" s="31">
        <v>207.81638852</v>
      </c>
      <c r="J758" s="28">
        <v>-0.10781472</v>
      </c>
      <c r="K758" s="31">
        <v>251.83742608</v>
      </c>
      <c r="L758" s="31">
        <v>198.02631579000001</v>
      </c>
    </row>
    <row r="759" spans="1:12" ht="15" customHeight="1" x14ac:dyDescent="0.25">
      <c r="A759" s="36">
        <v>39549</v>
      </c>
      <c r="B759" s="22" t="s">
        <v>88</v>
      </c>
      <c r="C759" s="23">
        <v>6.3608600000000003E-3</v>
      </c>
      <c r="D759" s="23">
        <v>0.99363913999999998</v>
      </c>
      <c r="E759" s="61">
        <v>1.2429310000000001E-2</v>
      </c>
      <c r="F759" s="61">
        <v>-6.6445200000000001E-3</v>
      </c>
      <c r="G759" s="61">
        <v>0</v>
      </c>
      <c r="H759" s="61">
        <v>-6.5231899999999999E-3</v>
      </c>
      <c r="I759" s="26">
        <v>206.46076224000001</v>
      </c>
      <c r="J759" s="23">
        <v>-0.11363461</v>
      </c>
      <c r="K759" s="26">
        <v>254.96759273000001</v>
      </c>
      <c r="L759" s="26">
        <v>196.71052632000001</v>
      </c>
    </row>
    <row r="760" spans="1:12" ht="15" customHeight="1" x14ac:dyDescent="0.25">
      <c r="A760" s="40">
        <v>39553</v>
      </c>
      <c r="B760" s="22" t="s">
        <v>88</v>
      </c>
      <c r="C760" s="28">
        <v>6.3608600000000003E-3</v>
      </c>
      <c r="D760" s="28">
        <v>0.99363913999999998</v>
      </c>
      <c r="E760" s="62">
        <v>1.393961E-2</v>
      </c>
      <c r="F760" s="62">
        <v>5.0167199999999997E-3</v>
      </c>
      <c r="G760" s="62">
        <v>0</v>
      </c>
      <c r="H760" s="62">
        <v>5.07348E-3</v>
      </c>
      <c r="I760" s="31">
        <v>207.50823671000001</v>
      </c>
      <c r="J760" s="28">
        <v>-0.10913766</v>
      </c>
      <c r="K760" s="31">
        <v>258.52174178000001</v>
      </c>
      <c r="L760" s="31">
        <v>197.69736842</v>
      </c>
    </row>
    <row r="761" spans="1:12" ht="15" customHeight="1" x14ac:dyDescent="0.25">
      <c r="A761" s="36">
        <v>39554</v>
      </c>
      <c r="B761" s="22" t="s">
        <v>88</v>
      </c>
      <c r="C761" s="23">
        <v>6.3608600000000003E-3</v>
      </c>
      <c r="D761" s="23">
        <v>0.99363913999999998</v>
      </c>
      <c r="E761" s="61">
        <v>1.6867159999999999E-2</v>
      </c>
      <c r="F761" s="61">
        <v>1.081531E-2</v>
      </c>
      <c r="G761" s="61">
        <v>0</v>
      </c>
      <c r="H761" s="61">
        <v>1.08538E-2</v>
      </c>
      <c r="I761" s="26">
        <v>209.76049018000001</v>
      </c>
      <c r="J761" s="23">
        <v>-9.9468409999999993E-2</v>
      </c>
      <c r="K761" s="26">
        <v>262.88226881000003</v>
      </c>
      <c r="L761" s="26">
        <v>199.83552632000001</v>
      </c>
    </row>
    <row r="762" spans="1:12" ht="15" customHeight="1" x14ac:dyDescent="0.25">
      <c r="A762" s="40">
        <v>39555</v>
      </c>
      <c r="B762" s="22" t="s">
        <v>88</v>
      </c>
      <c r="C762" s="28">
        <v>6.3608600000000003E-3</v>
      </c>
      <c r="D762" s="28">
        <v>0.99363913999999998</v>
      </c>
      <c r="E762" s="62">
        <v>2.4643769999999999E-2</v>
      </c>
      <c r="F762" s="62">
        <v>1.9753090000000001E-2</v>
      </c>
      <c r="G762" s="62">
        <v>0</v>
      </c>
      <c r="H762" s="62">
        <v>1.9784199999999998E-2</v>
      </c>
      <c r="I762" s="31">
        <v>213.9104327</v>
      </c>
      <c r="J762" s="28">
        <v>-8.1652119999999995E-2</v>
      </c>
      <c r="K762" s="31">
        <v>269.36067917999998</v>
      </c>
      <c r="L762" s="31">
        <v>203.78289473999999</v>
      </c>
    </row>
    <row r="763" spans="1:12" ht="15" customHeight="1" x14ac:dyDescent="0.25">
      <c r="A763" s="36">
        <v>39559</v>
      </c>
      <c r="B763" s="22" t="s">
        <v>88</v>
      </c>
      <c r="C763" s="23">
        <v>6.3608600000000003E-3</v>
      </c>
      <c r="D763" s="23">
        <v>0.99363913999999998</v>
      </c>
      <c r="E763" s="61">
        <v>2.1147760000000002E-2</v>
      </c>
      <c r="F763" s="61">
        <v>-3.4705409999999999E-2</v>
      </c>
      <c r="G763" s="61">
        <v>0</v>
      </c>
      <c r="H763" s="61">
        <v>-3.435013E-2</v>
      </c>
      <c r="I763" s="26">
        <v>206.56258076</v>
      </c>
      <c r="J763" s="23">
        <v>-0.11319749</v>
      </c>
      <c r="K763" s="26">
        <v>275.05705504999997</v>
      </c>
      <c r="L763" s="26">
        <v>196.71052632000001</v>
      </c>
    </row>
    <row r="764" spans="1:12" ht="15" customHeight="1" x14ac:dyDescent="0.25">
      <c r="A764" s="40">
        <v>39560</v>
      </c>
      <c r="B764" s="22" t="s">
        <v>88</v>
      </c>
      <c r="C764" s="28">
        <v>6.3608600000000003E-3</v>
      </c>
      <c r="D764" s="28">
        <v>0.99363913999999998</v>
      </c>
      <c r="E764" s="62">
        <v>1.3647960000000001E-2</v>
      </c>
      <c r="F764" s="62">
        <v>-1.67224E-3</v>
      </c>
      <c r="G764" s="62">
        <v>0</v>
      </c>
      <c r="H764" s="62">
        <v>-1.57479E-3</v>
      </c>
      <c r="I764" s="31">
        <v>206.23728783000001</v>
      </c>
      <c r="J764" s="28">
        <v>-0.11459402</v>
      </c>
      <c r="K764" s="31">
        <v>278.81102354000001</v>
      </c>
      <c r="L764" s="31">
        <v>196.38157895000001</v>
      </c>
    </row>
    <row r="765" spans="1:12" ht="15" customHeight="1" x14ac:dyDescent="0.25">
      <c r="A765" s="36">
        <v>39561</v>
      </c>
      <c r="B765" s="22" t="s">
        <v>88</v>
      </c>
      <c r="C765" s="23">
        <v>6.3608600000000003E-3</v>
      </c>
      <c r="D765" s="23">
        <v>0.99363913999999998</v>
      </c>
      <c r="E765" s="61">
        <v>5.2678100000000004E-3</v>
      </c>
      <c r="F765" s="61">
        <v>0</v>
      </c>
      <c r="G765" s="61">
        <v>0</v>
      </c>
      <c r="H765" s="61">
        <v>3.3510000000000003E-5</v>
      </c>
      <c r="I765" s="26">
        <v>206.24419838</v>
      </c>
      <c r="J765" s="23">
        <v>-0.11456435</v>
      </c>
      <c r="K765" s="26">
        <v>280.27974723</v>
      </c>
      <c r="L765" s="26">
        <v>196.38157895000001</v>
      </c>
    </row>
    <row r="766" spans="1:12" ht="15" customHeight="1" x14ac:dyDescent="0.25">
      <c r="A766" s="40">
        <v>39562</v>
      </c>
      <c r="B766" s="22" t="s">
        <v>88</v>
      </c>
      <c r="C766" s="28">
        <v>6.3608600000000003E-3</v>
      </c>
      <c r="D766" s="28">
        <v>0.99363913999999998</v>
      </c>
      <c r="E766" s="62">
        <v>-1.244549E-2</v>
      </c>
      <c r="F766" s="62">
        <v>-2.1775539999999999E-2</v>
      </c>
      <c r="G766" s="62">
        <v>0</v>
      </c>
      <c r="H766" s="62">
        <v>-2.1716200000000001E-2</v>
      </c>
      <c r="I766" s="31">
        <v>201.76535869</v>
      </c>
      <c r="J766" s="28">
        <v>-0.13379265000000001</v>
      </c>
      <c r="K766" s="31">
        <v>276.79152847</v>
      </c>
      <c r="L766" s="31">
        <v>192.10526315999999</v>
      </c>
    </row>
    <row r="767" spans="1:12" ht="15" customHeight="1" x14ac:dyDescent="0.25">
      <c r="A767" s="36">
        <v>39563</v>
      </c>
      <c r="B767" s="22" t="s">
        <v>88</v>
      </c>
      <c r="C767" s="23">
        <v>6.3608600000000003E-3</v>
      </c>
      <c r="D767" s="23">
        <v>0.99363913999999998</v>
      </c>
      <c r="E767" s="61">
        <v>1.217358E-2</v>
      </c>
      <c r="F767" s="61">
        <v>-6.8493199999999999E-3</v>
      </c>
      <c r="G767" s="61">
        <v>0</v>
      </c>
      <c r="H767" s="61">
        <v>-6.7283100000000004E-3</v>
      </c>
      <c r="I767" s="26">
        <v>200.40781817000001</v>
      </c>
      <c r="J767" s="23">
        <v>-0.13962076000000001</v>
      </c>
      <c r="K767" s="26">
        <v>280.16107274000001</v>
      </c>
      <c r="L767" s="26">
        <v>190.78947367999999</v>
      </c>
    </row>
    <row r="768" spans="1:12" ht="15" customHeight="1" x14ac:dyDescent="0.25">
      <c r="A768" s="40">
        <v>39566</v>
      </c>
      <c r="B768" s="22" t="s">
        <v>88</v>
      </c>
      <c r="C768" s="28">
        <v>6.3608600000000003E-3</v>
      </c>
      <c r="D768" s="28">
        <v>0.99363913999999998</v>
      </c>
      <c r="E768" s="62">
        <v>5.2641500000000004E-3</v>
      </c>
      <c r="F768" s="62">
        <v>8.6206900000000003E-3</v>
      </c>
      <c r="G768" s="62">
        <v>0</v>
      </c>
      <c r="H768" s="62">
        <v>8.5993400000000005E-3</v>
      </c>
      <c r="I768" s="31">
        <v>202.13119297</v>
      </c>
      <c r="J768" s="28">
        <v>-0.13222207</v>
      </c>
      <c r="K768" s="31">
        <v>281.63588229999999</v>
      </c>
      <c r="L768" s="31">
        <v>192.43421053</v>
      </c>
    </row>
    <row r="769" spans="1:12" ht="15" customHeight="1" x14ac:dyDescent="0.25">
      <c r="A769" s="36">
        <v>39567</v>
      </c>
      <c r="B769" s="33" t="s">
        <v>89</v>
      </c>
      <c r="C769" s="23">
        <v>6.3608600000000003E-3</v>
      </c>
      <c r="D769" s="23">
        <v>0.99363913999999998</v>
      </c>
      <c r="E769" s="61">
        <v>9.2450499999999994E-3</v>
      </c>
      <c r="F769" s="61">
        <v>-8.5470000000000001E-4</v>
      </c>
      <c r="G769" s="61">
        <v>0</v>
      </c>
      <c r="H769" s="61">
        <v>-7.9045999999999999E-4</v>
      </c>
      <c r="I769" s="26">
        <v>201.97141679999999</v>
      </c>
      <c r="J769" s="23">
        <v>-0.13290800999999999</v>
      </c>
      <c r="K769" s="26">
        <v>284.23962104999998</v>
      </c>
      <c r="L769" s="26">
        <v>192.26973684000001</v>
      </c>
    </row>
    <row r="770" spans="1:12" ht="15" customHeight="1" x14ac:dyDescent="0.25">
      <c r="A770" s="40">
        <v>39568</v>
      </c>
      <c r="B770" s="33" t="s">
        <v>89</v>
      </c>
      <c r="C770" s="28">
        <v>6.3608600000000003E-3</v>
      </c>
      <c r="D770" s="28">
        <v>0.99363913999999998</v>
      </c>
      <c r="E770" s="62">
        <v>3.05821E-3</v>
      </c>
      <c r="F770" s="62">
        <v>-1.4542340000000001E-2</v>
      </c>
      <c r="G770" s="62">
        <v>0</v>
      </c>
      <c r="H770" s="62">
        <v>-1.443039E-2</v>
      </c>
      <c r="I770" s="31">
        <v>199.05689063</v>
      </c>
      <c r="J770" s="28">
        <v>-0.14542049000000001</v>
      </c>
      <c r="K770" s="31">
        <v>285.10888639000001</v>
      </c>
      <c r="L770" s="31">
        <v>189.47368420999999</v>
      </c>
    </row>
    <row r="771" spans="1:12" ht="15" customHeight="1" x14ac:dyDescent="0.25">
      <c r="A771" s="36">
        <v>39570</v>
      </c>
      <c r="B771" s="33" t="s">
        <v>89</v>
      </c>
      <c r="C771" s="23">
        <v>0.10023849999999999</v>
      </c>
      <c r="D771" s="23">
        <v>0.89976149999999999</v>
      </c>
      <c r="E771" s="61">
        <v>1.7809499999999999E-2</v>
      </c>
      <c r="F771" s="61">
        <v>-1.0416669999999999E-2</v>
      </c>
      <c r="G771" s="61">
        <v>1.8776E-4</v>
      </c>
      <c r="H771" s="61">
        <v>-7.7750700000000002E-3</v>
      </c>
      <c r="I771" s="26">
        <v>197.50920862000001</v>
      </c>
      <c r="J771" s="23">
        <v>-0.1520649</v>
      </c>
      <c r="K771" s="26">
        <v>290.18653196999998</v>
      </c>
      <c r="L771" s="26">
        <v>187.5</v>
      </c>
    </row>
    <row r="772" spans="1:12" ht="15" customHeight="1" x14ac:dyDescent="0.25">
      <c r="A772" s="40">
        <v>39573</v>
      </c>
      <c r="B772" s="33" t="s">
        <v>89</v>
      </c>
      <c r="C772" s="28">
        <v>0.10023849999999999</v>
      </c>
      <c r="D772" s="28">
        <v>0.89976149999999999</v>
      </c>
      <c r="E772" s="62">
        <v>1.2331699999999999E-2</v>
      </c>
      <c r="F772" s="62">
        <v>0</v>
      </c>
      <c r="G772" s="62">
        <v>0</v>
      </c>
      <c r="H772" s="62">
        <v>1.2361099999999999E-3</v>
      </c>
      <c r="I772" s="31">
        <v>197.75335190000001</v>
      </c>
      <c r="J772" s="28">
        <v>-0.15101676</v>
      </c>
      <c r="K772" s="31">
        <v>293.76502449999998</v>
      </c>
      <c r="L772" s="31">
        <v>187.5</v>
      </c>
    </row>
    <row r="773" spans="1:12" ht="15" customHeight="1" x14ac:dyDescent="0.25">
      <c r="A773" s="36">
        <v>39574</v>
      </c>
      <c r="B773" s="22" t="s">
        <v>88</v>
      </c>
      <c r="C773" s="23">
        <v>0.10023849999999999</v>
      </c>
      <c r="D773" s="23">
        <v>0.89976149999999999</v>
      </c>
      <c r="E773" s="61">
        <v>-1.8085770000000001E-2</v>
      </c>
      <c r="F773" s="61">
        <v>2.4561400000000001E-2</v>
      </c>
      <c r="G773" s="61">
        <v>0</v>
      </c>
      <c r="H773" s="61">
        <v>2.0286519999999999E-2</v>
      </c>
      <c r="I773" s="26">
        <v>201.76507826</v>
      </c>
      <c r="J773" s="23">
        <v>-0.13379384999999999</v>
      </c>
      <c r="K773" s="26">
        <v>288.45205855</v>
      </c>
      <c r="L773" s="26">
        <v>192.10526315999999</v>
      </c>
    </row>
    <row r="774" spans="1:12" ht="15" customHeight="1" x14ac:dyDescent="0.25">
      <c r="A774" s="40">
        <v>39575</v>
      </c>
      <c r="B774" s="22" t="s">
        <v>88</v>
      </c>
      <c r="C774" s="28">
        <v>0.10023849999999999</v>
      </c>
      <c r="D774" s="28">
        <v>0.89976149999999999</v>
      </c>
      <c r="E774" s="62">
        <v>-6.3892899999999997E-3</v>
      </c>
      <c r="F774" s="62">
        <v>8.5616400000000006E-3</v>
      </c>
      <c r="G774" s="62">
        <v>0</v>
      </c>
      <c r="H774" s="62">
        <v>7.06298E-3</v>
      </c>
      <c r="I774" s="31">
        <v>203.19014185</v>
      </c>
      <c r="J774" s="28">
        <v>-0.12767585000000001</v>
      </c>
      <c r="K774" s="31">
        <v>286.60905374999999</v>
      </c>
      <c r="L774" s="31">
        <v>193.75</v>
      </c>
    </row>
    <row r="775" spans="1:12" ht="15" customHeight="1" x14ac:dyDescent="0.25">
      <c r="A775" s="36">
        <v>39576</v>
      </c>
      <c r="B775" s="22" t="s">
        <v>88</v>
      </c>
      <c r="C775" s="23">
        <v>0.10023849999999999</v>
      </c>
      <c r="D775" s="23">
        <v>0.89976149999999999</v>
      </c>
      <c r="E775" s="61">
        <v>-9.7712000000000007E-3</v>
      </c>
      <c r="F775" s="61">
        <v>0</v>
      </c>
      <c r="G775" s="61">
        <v>0</v>
      </c>
      <c r="H775" s="61">
        <v>-9.7944999999999998E-4</v>
      </c>
      <c r="I775" s="26">
        <v>202.99112711999999</v>
      </c>
      <c r="J775" s="23">
        <v>-0.12853025000000001</v>
      </c>
      <c r="K775" s="26">
        <v>283.80853847999998</v>
      </c>
      <c r="L775" s="26">
        <v>193.75</v>
      </c>
    </row>
    <row r="776" spans="1:12" ht="15" customHeight="1" x14ac:dyDescent="0.25">
      <c r="A776" s="40">
        <v>39577</v>
      </c>
      <c r="B776" s="22" t="s">
        <v>88</v>
      </c>
      <c r="C776" s="28">
        <v>0.10023849999999999</v>
      </c>
      <c r="D776" s="28">
        <v>0.89976149999999999</v>
      </c>
      <c r="E776" s="62">
        <v>-2.84056E-2</v>
      </c>
      <c r="F776" s="62">
        <v>9.3378599999999999E-3</v>
      </c>
      <c r="G776" s="62">
        <v>0</v>
      </c>
      <c r="H776" s="62">
        <v>5.5545100000000003E-3</v>
      </c>
      <c r="I776" s="31">
        <v>204.11864399999999</v>
      </c>
      <c r="J776" s="28">
        <v>-0.12368966000000001</v>
      </c>
      <c r="K776" s="31">
        <v>275.74678717</v>
      </c>
      <c r="L776" s="31">
        <v>195.55921053</v>
      </c>
    </row>
    <row r="777" spans="1:12" ht="15" customHeight="1" x14ac:dyDescent="0.25">
      <c r="A777" s="36">
        <v>39580</v>
      </c>
      <c r="B777" s="22" t="s">
        <v>88</v>
      </c>
      <c r="C777" s="23">
        <v>0.10023849999999999</v>
      </c>
      <c r="D777" s="23">
        <v>0.89976149999999999</v>
      </c>
      <c r="E777" s="61">
        <v>-4.9070099999999998E-3</v>
      </c>
      <c r="F777" s="61">
        <v>-8.4104000000000004E-4</v>
      </c>
      <c r="G777" s="61">
        <v>0</v>
      </c>
      <c r="H777" s="61">
        <v>-1.24861E-3</v>
      </c>
      <c r="I777" s="26">
        <v>203.86377956000001</v>
      </c>
      <c r="J777" s="23">
        <v>-0.12478383</v>
      </c>
      <c r="K777" s="26">
        <v>274.39369504000001</v>
      </c>
      <c r="L777" s="26">
        <v>195.39473684000001</v>
      </c>
    </row>
    <row r="778" spans="1:12" ht="15" customHeight="1" x14ac:dyDescent="0.25">
      <c r="A778" s="40">
        <v>39581</v>
      </c>
      <c r="B778" s="22" t="s">
        <v>88</v>
      </c>
      <c r="C778" s="28">
        <v>0.10023849999999999</v>
      </c>
      <c r="D778" s="28">
        <v>0.89976149999999999</v>
      </c>
      <c r="E778" s="62">
        <v>-1.2161699999999999E-3</v>
      </c>
      <c r="F778" s="62">
        <v>-1.6835000000000001E-3</v>
      </c>
      <c r="G778" s="62">
        <v>0</v>
      </c>
      <c r="H778" s="62">
        <v>-1.6366600000000001E-3</v>
      </c>
      <c r="I778" s="31">
        <v>203.53012451999999</v>
      </c>
      <c r="J778" s="28">
        <v>-0.12621626</v>
      </c>
      <c r="K778" s="31">
        <v>274.05998641000002</v>
      </c>
      <c r="L778" s="31">
        <v>195.06578947</v>
      </c>
    </row>
    <row r="779" spans="1:12" ht="15" customHeight="1" x14ac:dyDescent="0.25">
      <c r="A779" s="36">
        <v>39582</v>
      </c>
      <c r="B779" s="22" t="s">
        <v>88</v>
      </c>
      <c r="C779" s="23">
        <v>0.10023849999999999</v>
      </c>
      <c r="D779" s="23">
        <v>0.89976149999999999</v>
      </c>
      <c r="E779" s="61">
        <v>1.193221E-2</v>
      </c>
      <c r="F779" s="61">
        <v>0</v>
      </c>
      <c r="G779" s="61">
        <v>0</v>
      </c>
      <c r="H779" s="61">
        <v>1.19607E-3</v>
      </c>
      <c r="I779" s="26">
        <v>203.77356018</v>
      </c>
      <c r="J779" s="23">
        <v>-0.12517115000000001</v>
      </c>
      <c r="K779" s="26">
        <v>277.33012810999998</v>
      </c>
      <c r="L779" s="26">
        <v>195.06578947</v>
      </c>
    </row>
    <row r="780" spans="1:12" ht="15" customHeight="1" x14ac:dyDescent="0.25">
      <c r="A780" s="40">
        <v>39583</v>
      </c>
      <c r="B780" s="22" t="s">
        <v>88</v>
      </c>
      <c r="C780" s="28">
        <v>0.10023849999999999</v>
      </c>
      <c r="D780" s="28">
        <v>0.89976149999999999</v>
      </c>
      <c r="E780" s="62">
        <v>1.452726E-2</v>
      </c>
      <c r="F780" s="62">
        <v>1.6863399999999999E-3</v>
      </c>
      <c r="G780" s="62">
        <v>0</v>
      </c>
      <c r="H780" s="62">
        <v>2.9735E-3</v>
      </c>
      <c r="I780" s="31">
        <v>204.37947987999999</v>
      </c>
      <c r="J780" s="28">
        <v>-0.12256984999999999</v>
      </c>
      <c r="K780" s="31">
        <v>281.35897513999998</v>
      </c>
      <c r="L780" s="31">
        <v>195.39473684000001</v>
      </c>
    </row>
    <row r="781" spans="1:12" ht="15" customHeight="1" x14ac:dyDescent="0.25">
      <c r="A781" s="36">
        <v>39584</v>
      </c>
      <c r="B781" s="22" t="s">
        <v>88</v>
      </c>
      <c r="C781" s="23">
        <v>0.10023849999999999</v>
      </c>
      <c r="D781" s="23">
        <v>0.89976149999999999</v>
      </c>
      <c r="E781" s="61">
        <v>6.6621199999999997E-3</v>
      </c>
      <c r="F781" s="61">
        <v>1.6835019999999999E-2</v>
      </c>
      <c r="G781" s="61">
        <v>0</v>
      </c>
      <c r="H781" s="61">
        <v>1.5815300000000001E-2</v>
      </c>
      <c r="I781" s="26">
        <v>207.61180293999999</v>
      </c>
      <c r="J781" s="23">
        <v>-0.10869303</v>
      </c>
      <c r="K781" s="26">
        <v>283.23342360999999</v>
      </c>
      <c r="L781" s="26">
        <v>198.68421053</v>
      </c>
    </row>
    <row r="782" spans="1:12" ht="15" customHeight="1" x14ac:dyDescent="0.25">
      <c r="A782" s="40">
        <v>39588</v>
      </c>
      <c r="B782" s="22" t="s">
        <v>88</v>
      </c>
      <c r="C782" s="28">
        <v>0.10023849999999999</v>
      </c>
      <c r="D782" s="28">
        <v>0.89976149999999999</v>
      </c>
      <c r="E782" s="62">
        <v>-7.3951499999999996E-3</v>
      </c>
      <c r="F782" s="62">
        <v>2.6490070000000001E-2</v>
      </c>
      <c r="G782" s="62">
        <v>0</v>
      </c>
      <c r="H782" s="62">
        <v>2.309346E-2</v>
      </c>
      <c r="I782" s="31">
        <v>212.40627839999999</v>
      </c>
      <c r="J782" s="28">
        <v>-8.8109670000000001E-2</v>
      </c>
      <c r="K782" s="31">
        <v>281.13886945000002</v>
      </c>
      <c r="L782" s="31">
        <v>203.94736842</v>
      </c>
    </row>
    <row r="783" spans="1:12" ht="15" customHeight="1" x14ac:dyDescent="0.25">
      <c r="A783" s="36">
        <v>39589</v>
      </c>
      <c r="B783" s="22" t="s">
        <v>88</v>
      </c>
      <c r="C783" s="23">
        <v>0.10023849999999999</v>
      </c>
      <c r="D783" s="23">
        <v>0.89976149999999999</v>
      </c>
      <c r="E783" s="61">
        <v>1.0935449999999999E-2</v>
      </c>
      <c r="F783" s="61">
        <v>2.7419349999999999E-2</v>
      </c>
      <c r="G783" s="61">
        <v>0</v>
      </c>
      <c r="H783" s="61">
        <v>2.576703E-2</v>
      </c>
      <c r="I783" s="26">
        <v>217.87935794000001</v>
      </c>
      <c r="J783" s="23">
        <v>-6.4612959999999997E-2</v>
      </c>
      <c r="K783" s="26">
        <v>284.21324894000003</v>
      </c>
      <c r="L783" s="26">
        <v>209.53947367999999</v>
      </c>
    </row>
    <row r="784" spans="1:12" ht="15" customHeight="1" x14ac:dyDescent="0.25">
      <c r="A784" s="40">
        <v>39590</v>
      </c>
      <c r="B784" s="22" t="s">
        <v>88</v>
      </c>
      <c r="C784" s="28">
        <v>0.10023849999999999</v>
      </c>
      <c r="D784" s="28">
        <v>0.89976149999999999</v>
      </c>
      <c r="E784" s="62">
        <v>-1.908259E-2</v>
      </c>
      <c r="F784" s="62">
        <v>5.4945100000000002E-3</v>
      </c>
      <c r="G784" s="62">
        <v>0</v>
      </c>
      <c r="H784" s="62">
        <v>3.0309299999999998E-3</v>
      </c>
      <c r="I784" s="31">
        <v>218.53973589</v>
      </c>
      <c r="J784" s="28">
        <v>-6.1777859999999997E-2</v>
      </c>
      <c r="K784" s="31">
        <v>278.78972298999997</v>
      </c>
      <c r="L784" s="31">
        <v>210.69078947</v>
      </c>
    </row>
    <row r="785" spans="1:12" ht="15" customHeight="1" x14ac:dyDescent="0.25">
      <c r="A785" s="36">
        <v>39591</v>
      </c>
      <c r="B785" s="22" t="s">
        <v>88</v>
      </c>
      <c r="C785" s="23">
        <v>0.10023849999999999</v>
      </c>
      <c r="D785" s="23">
        <v>0.89976149999999999</v>
      </c>
      <c r="E785" s="61">
        <v>-1.5353489999999999E-2</v>
      </c>
      <c r="F785" s="61">
        <v>-2.3419199999999999E-3</v>
      </c>
      <c r="G785" s="61">
        <v>0</v>
      </c>
      <c r="H785" s="61">
        <v>-3.6461800000000002E-3</v>
      </c>
      <c r="I785" s="26">
        <v>217.74290045999999</v>
      </c>
      <c r="J785" s="23">
        <v>-6.5198790000000006E-2</v>
      </c>
      <c r="K785" s="26">
        <v>274.50932660000001</v>
      </c>
      <c r="L785" s="26">
        <v>210.19736842</v>
      </c>
    </row>
    <row r="786" spans="1:12" ht="15" customHeight="1" x14ac:dyDescent="0.25">
      <c r="A786" s="40">
        <v>39594</v>
      </c>
      <c r="B786" s="22" t="s">
        <v>88</v>
      </c>
      <c r="C786" s="28">
        <v>0.10023849999999999</v>
      </c>
      <c r="D786" s="28">
        <v>0.89976149999999999</v>
      </c>
      <c r="E786" s="62">
        <v>-2.944915E-2</v>
      </c>
      <c r="F786" s="62">
        <v>-5.47731E-3</v>
      </c>
      <c r="G786" s="62">
        <v>0</v>
      </c>
      <c r="H786" s="62">
        <v>-7.8802100000000003E-3</v>
      </c>
      <c r="I786" s="31">
        <v>216.02704075</v>
      </c>
      <c r="J786" s="28">
        <v>-7.256522E-2</v>
      </c>
      <c r="K786" s="31">
        <v>266.42526041999997</v>
      </c>
      <c r="L786" s="31">
        <v>209.04605262999999</v>
      </c>
    </row>
    <row r="787" spans="1:12" ht="15" customHeight="1" x14ac:dyDescent="0.25">
      <c r="A787" s="36">
        <v>39595</v>
      </c>
      <c r="B787" s="22" t="s">
        <v>88</v>
      </c>
      <c r="C787" s="23">
        <v>0.10023849999999999</v>
      </c>
      <c r="D787" s="23">
        <v>0.89976149999999999</v>
      </c>
      <c r="E787" s="61">
        <v>-1.2293180000000001E-2</v>
      </c>
      <c r="F787" s="61">
        <v>9.4413799999999992E-3</v>
      </c>
      <c r="G787" s="61">
        <v>0</v>
      </c>
      <c r="H787" s="61">
        <v>7.2627400000000002E-3</v>
      </c>
      <c r="I787" s="26">
        <v>217.59599001000001</v>
      </c>
      <c r="J787" s="23">
        <v>-6.5829499999999999E-2</v>
      </c>
      <c r="K787" s="26">
        <v>263.15004716999999</v>
      </c>
      <c r="L787" s="26">
        <v>211.01973684000001</v>
      </c>
    </row>
    <row r="788" spans="1:12" ht="15" customHeight="1" x14ac:dyDescent="0.25">
      <c r="A788" s="40">
        <v>39596</v>
      </c>
      <c r="B788" s="22" t="s">
        <v>88</v>
      </c>
      <c r="C788" s="28">
        <v>0.10023849999999999</v>
      </c>
      <c r="D788" s="28">
        <v>0.89976149999999999</v>
      </c>
      <c r="E788" s="62">
        <v>1.318239E-2</v>
      </c>
      <c r="F788" s="62">
        <v>-3.5853469999999998E-2</v>
      </c>
      <c r="G788" s="62">
        <v>0</v>
      </c>
      <c r="H788" s="62">
        <v>-3.0938190000000001E-2</v>
      </c>
      <c r="I788" s="31">
        <v>210.86396447000001</v>
      </c>
      <c r="J788" s="28">
        <v>-9.4731040000000002E-2</v>
      </c>
      <c r="K788" s="31">
        <v>266.61899400999999</v>
      </c>
      <c r="L788" s="31">
        <v>203.45394737000001</v>
      </c>
    </row>
    <row r="789" spans="1:12" ht="15" customHeight="1" x14ac:dyDescent="0.25">
      <c r="A789" s="36">
        <v>39597</v>
      </c>
      <c r="B789" s="22" t="s">
        <v>88</v>
      </c>
      <c r="C789" s="23">
        <v>0.10023849999999999</v>
      </c>
      <c r="D789" s="23">
        <v>0.89976149999999999</v>
      </c>
      <c r="E789" s="61">
        <v>2.67446E-3</v>
      </c>
      <c r="F789" s="61">
        <v>8.0840700000000005E-3</v>
      </c>
      <c r="G789" s="61">
        <v>0</v>
      </c>
      <c r="H789" s="61">
        <v>7.5418200000000003E-3</v>
      </c>
      <c r="I789" s="26">
        <v>212.45426307</v>
      </c>
      <c r="J789" s="23">
        <v>-8.7903659999999995E-2</v>
      </c>
      <c r="K789" s="26">
        <v>267.33205529999998</v>
      </c>
      <c r="L789" s="26">
        <v>205.09868420999999</v>
      </c>
    </row>
    <row r="790" spans="1:12" ht="15" customHeight="1" x14ac:dyDescent="0.25">
      <c r="A790" s="40">
        <v>39598</v>
      </c>
      <c r="B790" s="22" t="s">
        <v>88</v>
      </c>
      <c r="C790" s="28">
        <v>0.10023849999999999</v>
      </c>
      <c r="D790" s="28">
        <v>0.89976149999999999</v>
      </c>
      <c r="E790" s="62">
        <v>3.3009599999999999E-3</v>
      </c>
      <c r="F790" s="62">
        <v>-2.6463509999999999E-2</v>
      </c>
      <c r="G790" s="62">
        <v>0</v>
      </c>
      <c r="H790" s="62">
        <v>-2.3479969999999999E-2</v>
      </c>
      <c r="I790" s="31">
        <v>207.46584403</v>
      </c>
      <c r="J790" s="28">
        <v>-0.10931965</v>
      </c>
      <c r="K790" s="31">
        <v>268.21450669000001</v>
      </c>
      <c r="L790" s="31">
        <v>199.67105262999999</v>
      </c>
    </row>
    <row r="791" spans="1:12" ht="15" customHeight="1" x14ac:dyDescent="0.25">
      <c r="A791" s="36">
        <v>39601</v>
      </c>
      <c r="B791" s="22" t="s">
        <v>88</v>
      </c>
      <c r="C791" s="23">
        <v>4.9006939999999999E-2</v>
      </c>
      <c r="D791" s="23">
        <v>0.95099305999999995</v>
      </c>
      <c r="E791" s="61">
        <v>-2.6407739999999999E-2</v>
      </c>
      <c r="F791" s="61">
        <v>4.1186199999999999E-3</v>
      </c>
      <c r="G791" s="61">
        <v>1.0246E-4</v>
      </c>
      <c r="H791" s="61">
        <v>2.5201500000000001E-3</v>
      </c>
      <c r="I791" s="26">
        <v>207.98868895000001</v>
      </c>
      <c r="J791" s="23">
        <v>-0.10707501</v>
      </c>
      <c r="K791" s="26">
        <v>261.1315664</v>
      </c>
      <c r="L791" s="26">
        <v>200.49342104999999</v>
      </c>
    </row>
    <row r="792" spans="1:12" ht="15" customHeight="1" x14ac:dyDescent="0.25">
      <c r="A792" s="40">
        <v>39602</v>
      </c>
      <c r="B792" s="22" t="s">
        <v>88</v>
      </c>
      <c r="C792" s="28">
        <v>4.9006939999999999E-2</v>
      </c>
      <c r="D792" s="28">
        <v>0.95099305999999995</v>
      </c>
      <c r="E792" s="62">
        <v>-1.1264000000000001E-4</v>
      </c>
      <c r="F792" s="62">
        <v>1.5586549999999999E-2</v>
      </c>
      <c r="G792" s="62">
        <v>0</v>
      </c>
      <c r="H792" s="62">
        <v>1.4817179999999999E-2</v>
      </c>
      <c r="I792" s="31">
        <v>211.07049416999999</v>
      </c>
      <c r="J792" s="28">
        <v>-9.3844380000000005E-2</v>
      </c>
      <c r="K792" s="31">
        <v>261.10215135999999</v>
      </c>
      <c r="L792" s="31">
        <v>203.61842104999999</v>
      </c>
    </row>
    <row r="793" spans="1:12" ht="15" customHeight="1" x14ac:dyDescent="0.25">
      <c r="A793" s="36">
        <v>39603</v>
      </c>
      <c r="B793" s="22" t="s">
        <v>88</v>
      </c>
      <c r="C793" s="23">
        <v>4.9006939999999999E-2</v>
      </c>
      <c r="D793" s="23">
        <v>0.95099305999999995</v>
      </c>
      <c r="E793" s="61">
        <v>-3.6904960000000001E-2</v>
      </c>
      <c r="F793" s="61">
        <v>-1.857835E-2</v>
      </c>
      <c r="G793" s="61">
        <v>0</v>
      </c>
      <c r="H793" s="61">
        <v>-1.9476480000000001E-2</v>
      </c>
      <c r="I793" s="26">
        <v>206.95958328</v>
      </c>
      <c r="J793" s="23">
        <v>-0.1114931</v>
      </c>
      <c r="K793" s="26">
        <v>251.46618791</v>
      </c>
      <c r="L793" s="26">
        <v>199.83552632000001</v>
      </c>
    </row>
    <row r="794" spans="1:12" ht="15" customHeight="1" x14ac:dyDescent="0.25">
      <c r="A794" s="40">
        <v>39604</v>
      </c>
      <c r="B794" s="22" t="s">
        <v>88</v>
      </c>
      <c r="C794" s="28">
        <v>4.9006939999999999E-2</v>
      </c>
      <c r="D794" s="28">
        <v>0.95099305999999995</v>
      </c>
      <c r="E794" s="62">
        <v>-3.30351E-3</v>
      </c>
      <c r="F794" s="62">
        <v>-2.4691399999999999E-3</v>
      </c>
      <c r="G794" s="62">
        <v>0</v>
      </c>
      <c r="H794" s="62">
        <v>-2.5100299999999999E-3</v>
      </c>
      <c r="I794" s="31">
        <v>206.44010933999999</v>
      </c>
      <c r="J794" s="28">
        <v>-0.11372328</v>
      </c>
      <c r="K794" s="31">
        <v>250.63546643000001</v>
      </c>
      <c r="L794" s="31">
        <v>199.34210526000001</v>
      </c>
    </row>
    <row r="795" spans="1:12" ht="15" customHeight="1" x14ac:dyDescent="0.25">
      <c r="A795" s="36">
        <v>39605</v>
      </c>
      <c r="B795" s="22" t="s">
        <v>88</v>
      </c>
      <c r="C795" s="23">
        <v>4.9006939999999999E-2</v>
      </c>
      <c r="D795" s="23">
        <v>0.95099305999999995</v>
      </c>
      <c r="E795" s="61">
        <v>-6.90816E-3</v>
      </c>
      <c r="F795" s="61">
        <v>8.2508300000000007E-3</v>
      </c>
      <c r="G795" s="61">
        <v>0</v>
      </c>
      <c r="H795" s="61">
        <v>7.5079300000000003E-3</v>
      </c>
      <c r="I795" s="26">
        <v>207.99004712000001</v>
      </c>
      <c r="J795" s="23">
        <v>-0.10706918</v>
      </c>
      <c r="K795" s="26">
        <v>248.90403595000001</v>
      </c>
      <c r="L795" s="26">
        <v>200.98684211</v>
      </c>
    </row>
    <row r="796" spans="1:12" ht="15" customHeight="1" x14ac:dyDescent="0.25">
      <c r="A796" s="40">
        <v>39608</v>
      </c>
      <c r="B796" s="22" t="s">
        <v>88</v>
      </c>
      <c r="C796" s="28">
        <v>4.9006939999999999E-2</v>
      </c>
      <c r="D796" s="28">
        <v>0.95099305999999995</v>
      </c>
      <c r="E796" s="62">
        <v>-3.0526669999999999E-2</v>
      </c>
      <c r="F796" s="62">
        <v>2.9459900000000001E-2</v>
      </c>
      <c r="G796" s="62">
        <v>0</v>
      </c>
      <c r="H796" s="62">
        <v>2.6520140000000001E-2</v>
      </c>
      <c r="I796" s="31">
        <v>213.50597300000001</v>
      </c>
      <c r="J796" s="28">
        <v>-8.3388519999999994E-2</v>
      </c>
      <c r="K796" s="31">
        <v>241.30582519000001</v>
      </c>
      <c r="L796" s="31">
        <v>206.90789473999999</v>
      </c>
    </row>
    <row r="797" spans="1:12" ht="15" customHeight="1" x14ac:dyDescent="0.25">
      <c r="A797" s="36">
        <v>39609</v>
      </c>
      <c r="B797" s="22" t="s">
        <v>88</v>
      </c>
      <c r="C797" s="23">
        <v>4.9006939999999999E-2</v>
      </c>
      <c r="D797" s="23">
        <v>0.95099305999999995</v>
      </c>
      <c r="E797" s="61">
        <v>-1.363172E-2</v>
      </c>
      <c r="F797" s="61">
        <v>-2.0667729999999999E-2</v>
      </c>
      <c r="G797" s="61">
        <v>0</v>
      </c>
      <c r="H797" s="61">
        <v>-2.032291E-2</v>
      </c>
      <c r="I797" s="26">
        <v>209.1669096</v>
      </c>
      <c r="J797" s="23">
        <v>-0.10201673999999999</v>
      </c>
      <c r="K797" s="26">
        <v>238.01641157</v>
      </c>
      <c r="L797" s="26">
        <v>202.63157895000001</v>
      </c>
    </row>
    <row r="798" spans="1:12" ht="15" customHeight="1" x14ac:dyDescent="0.25">
      <c r="A798" s="40">
        <v>39610</v>
      </c>
      <c r="B798" s="22" t="s">
        <v>88</v>
      </c>
      <c r="C798" s="28">
        <v>4.9006939999999999E-2</v>
      </c>
      <c r="D798" s="28">
        <v>0.95099305999999995</v>
      </c>
      <c r="E798" s="62">
        <v>8.2076900000000001E-3</v>
      </c>
      <c r="F798" s="62">
        <v>-1.217532E-2</v>
      </c>
      <c r="G798" s="62">
        <v>0</v>
      </c>
      <c r="H798" s="62">
        <v>-1.1176419999999999E-2</v>
      </c>
      <c r="I798" s="31">
        <v>206.82917332</v>
      </c>
      <c r="J798" s="28">
        <v>-0.11205297</v>
      </c>
      <c r="K798" s="31">
        <v>239.96997637000001</v>
      </c>
      <c r="L798" s="31">
        <v>200.16447367999999</v>
      </c>
    </row>
    <row r="799" spans="1:12" ht="15" customHeight="1" x14ac:dyDescent="0.25">
      <c r="A799" s="36">
        <v>39611</v>
      </c>
      <c r="B799" s="22" t="s">
        <v>88</v>
      </c>
      <c r="C799" s="23">
        <v>4.9006939999999999E-2</v>
      </c>
      <c r="D799" s="23">
        <v>0.95099305999999995</v>
      </c>
      <c r="E799" s="61">
        <v>2.9249699999999998E-3</v>
      </c>
      <c r="F799" s="61">
        <v>-4.9301600000000003E-3</v>
      </c>
      <c r="G799" s="61">
        <v>0</v>
      </c>
      <c r="H799" s="61">
        <v>-4.5452000000000001E-3</v>
      </c>
      <c r="I799" s="26">
        <v>205.88909322999999</v>
      </c>
      <c r="J799" s="23">
        <v>-0.11608887</v>
      </c>
      <c r="K799" s="26">
        <v>240.67188023</v>
      </c>
      <c r="L799" s="26">
        <v>199.17763158</v>
      </c>
    </row>
    <row r="800" spans="1:12" ht="15" customHeight="1" x14ac:dyDescent="0.25">
      <c r="A800" s="40">
        <v>39612</v>
      </c>
      <c r="B800" s="22" t="s">
        <v>88</v>
      </c>
      <c r="C800" s="28">
        <v>4.9006939999999999E-2</v>
      </c>
      <c r="D800" s="28">
        <v>0.95099305999999995</v>
      </c>
      <c r="E800" s="62">
        <v>6.8359199999999997E-3</v>
      </c>
      <c r="F800" s="62">
        <v>-4.9545800000000001E-3</v>
      </c>
      <c r="G800" s="62">
        <v>0</v>
      </c>
      <c r="H800" s="62">
        <v>-4.3767700000000003E-3</v>
      </c>
      <c r="I800" s="31">
        <v>204.98796475</v>
      </c>
      <c r="J800" s="28">
        <v>-0.11995754</v>
      </c>
      <c r="K800" s="31">
        <v>242.31709420000001</v>
      </c>
      <c r="L800" s="31">
        <v>198.19078947</v>
      </c>
    </row>
    <row r="801" spans="1:12" ht="15" customHeight="1" x14ac:dyDescent="0.25">
      <c r="A801" s="36">
        <v>39615</v>
      </c>
      <c r="B801" s="22" t="s">
        <v>88</v>
      </c>
      <c r="C801" s="23">
        <v>4.9006939999999999E-2</v>
      </c>
      <c r="D801" s="23">
        <v>0.95099305999999995</v>
      </c>
      <c r="E801" s="61">
        <v>1.1105159999999999E-2</v>
      </c>
      <c r="F801" s="61">
        <v>5.80913E-3</v>
      </c>
      <c r="G801" s="61">
        <v>0</v>
      </c>
      <c r="H801" s="61">
        <v>6.06867E-3</v>
      </c>
      <c r="I801" s="26">
        <v>206.23196924000001</v>
      </c>
      <c r="J801" s="23">
        <v>-0.11461685000000001</v>
      </c>
      <c r="K801" s="26">
        <v>245.00806377999999</v>
      </c>
      <c r="L801" s="26">
        <v>199.34210526000001</v>
      </c>
    </row>
    <row r="802" spans="1:12" ht="15" customHeight="1" x14ac:dyDescent="0.25">
      <c r="A802" s="40">
        <v>39616</v>
      </c>
      <c r="B802" s="22" t="s">
        <v>88</v>
      </c>
      <c r="C802" s="28">
        <v>4.9006939999999999E-2</v>
      </c>
      <c r="D802" s="28">
        <v>0.95099305999999995</v>
      </c>
      <c r="E802" s="62">
        <v>2.108871E-2</v>
      </c>
      <c r="F802" s="62">
        <v>1.155116E-2</v>
      </c>
      <c r="G802" s="62">
        <v>0</v>
      </c>
      <c r="H802" s="62">
        <v>1.2018559999999999E-2</v>
      </c>
      <c r="I802" s="31">
        <v>208.71058088999999</v>
      </c>
      <c r="J802" s="28">
        <v>-0.10397582</v>
      </c>
      <c r="K802" s="31">
        <v>250.17496881</v>
      </c>
      <c r="L802" s="31">
        <v>201.64473684000001</v>
      </c>
    </row>
    <row r="803" spans="1:12" ht="15" customHeight="1" x14ac:dyDescent="0.25">
      <c r="A803" s="36">
        <v>39617</v>
      </c>
      <c r="B803" s="22" t="s">
        <v>88</v>
      </c>
      <c r="C803" s="23">
        <v>4.9006939999999999E-2</v>
      </c>
      <c r="D803" s="23">
        <v>0.95099305999999995</v>
      </c>
      <c r="E803" s="61">
        <v>-5.4410200000000004E-3</v>
      </c>
      <c r="F803" s="61">
        <v>-8.1565999999999995E-4</v>
      </c>
      <c r="G803" s="61">
        <v>0</v>
      </c>
      <c r="H803" s="61">
        <v>-1.0423400000000001E-3</v>
      </c>
      <c r="I803" s="26">
        <v>208.49303448000001</v>
      </c>
      <c r="J803" s="23">
        <v>-0.10490977999999999</v>
      </c>
      <c r="K803" s="26">
        <v>248.81376218</v>
      </c>
      <c r="L803" s="26">
        <v>201.48026315999999</v>
      </c>
    </row>
    <row r="804" spans="1:12" ht="15" customHeight="1" x14ac:dyDescent="0.25">
      <c r="A804" s="40">
        <v>39618</v>
      </c>
      <c r="B804" s="22" t="s">
        <v>88</v>
      </c>
      <c r="C804" s="28">
        <v>4.9006939999999999E-2</v>
      </c>
      <c r="D804" s="28">
        <v>0.95099305999999995</v>
      </c>
      <c r="E804" s="62">
        <v>-2.9706119999999999E-2</v>
      </c>
      <c r="F804" s="62">
        <v>8.1632700000000002E-3</v>
      </c>
      <c r="G804" s="62">
        <v>0</v>
      </c>
      <c r="H804" s="62">
        <v>6.3074000000000003E-3</v>
      </c>
      <c r="I804" s="31">
        <v>209.80808397999999</v>
      </c>
      <c r="J804" s="28">
        <v>-9.9264080000000005E-2</v>
      </c>
      <c r="K804" s="31">
        <v>241.42247107</v>
      </c>
      <c r="L804" s="31">
        <v>203.125</v>
      </c>
    </row>
    <row r="805" spans="1:12" ht="15" customHeight="1" x14ac:dyDescent="0.25">
      <c r="A805" s="36">
        <v>39619</v>
      </c>
      <c r="B805" s="22" t="s">
        <v>88</v>
      </c>
      <c r="C805" s="23">
        <v>4.9006939999999999E-2</v>
      </c>
      <c r="D805" s="23">
        <v>0.95099305999999995</v>
      </c>
      <c r="E805" s="61">
        <v>-3.8106679999999997E-2</v>
      </c>
      <c r="F805" s="61">
        <v>7.28745E-3</v>
      </c>
      <c r="G805" s="61">
        <v>0</v>
      </c>
      <c r="H805" s="61">
        <v>5.06282E-3</v>
      </c>
      <c r="I805" s="26">
        <v>210.87030492</v>
      </c>
      <c r="J805" s="23">
        <v>-9.4703819999999994E-2</v>
      </c>
      <c r="K805" s="26">
        <v>232.22266175999999</v>
      </c>
      <c r="L805" s="26">
        <v>204.60526315999999</v>
      </c>
    </row>
    <row r="806" spans="1:12" ht="15" customHeight="1" x14ac:dyDescent="0.25">
      <c r="A806" s="40">
        <v>39622</v>
      </c>
      <c r="B806" s="22" t="s">
        <v>88</v>
      </c>
      <c r="C806" s="28">
        <v>4.9006939999999999E-2</v>
      </c>
      <c r="D806" s="28">
        <v>0.95099305999999995</v>
      </c>
      <c r="E806" s="62">
        <v>-4.7889019999999997E-2</v>
      </c>
      <c r="F806" s="62">
        <v>1.286174E-2</v>
      </c>
      <c r="G806" s="62">
        <v>0</v>
      </c>
      <c r="H806" s="62">
        <v>9.8845300000000007E-3</v>
      </c>
      <c r="I806" s="31">
        <v>212.95465823000001</v>
      </c>
      <c r="J806" s="28">
        <v>-8.5755390000000001E-2</v>
      </c>
      <c r="K806" s="31">
        <v>221.10174563000001</v>
      </c>
      <c r="L806" s="31">
        <v>207.23684211</v>
      </c>
    </row>
    <row r="807" spans="1:12" ht="15" customHeight="1" x14ac:dyDescent="0.25">
      <c r="A807" s="36">
        <v>39623</v>
      </c>
      <c r="B807" s="22" t="s">
        <v>88</v>
      </c>
      <c r="C807" s="23">
        <v>4.9006939999999999E-2</v>
      </c>
      <c r="D807" s="23">
        <v>0.95099305999999995</v>
      </c>
      <c r="E807" s="61">
        <v>-2.3639569999999999E-2</v>
      </c>
      <c r="F807" s="61">
        <v>-1.5873020000000002E-2</v>
      </c>
      <c r="G807" s="61">
        <v>0</v>
      </c>
      <c r="H807" s="61">
        <v>-1.6253630000000002E-2</v>
      </c>
      <c r="I807" s="26">
        <v>209.49337184000001</v>
      </c>
      <c r="J807" s="23">
        <v>-0.10061518999999999</v>
      </c>
      <c r="K807" s="26">
        <v>215.8749962</v>
      </c>
      <c r="L807" s="26">
        <v>203.94736842</v>
      </c>
    </row>
    <row r="808" spans="1:12" ht="15" customHeight="1" x14ac:dyDescent="0.25">
      <c r="A808" s="40">
        <v>39624</v>
      </c>
      <c r="B808" s="22" t="s">
        <v>88</v>
      </c>
      <c r="C808" s="28">
        <v>4.9006939999999999E-2</v>
      </c>
      <c r="D808" s="28">
        <v>0.95099305999999995</v>
      </c>
      <c r="E808" s="62">
        <v>3.7212999999999999E-3</v>
      </c>
      <c r="F808" s="62">
        <v>-8.0645200000000004E-3</v>
      </c>
      <c r="G808" s="62">
        <v>0</v>
      </c>
      <c r="H808" s="62">
        <v>-7.4869300000000001E-3</v>
      </c>
      <c r="I808" s="31">
        <v>207.92490975000001</v>
      </c>
      <c r="J808" s="28">
        <v>-0.10734882</v>
      </c>
      <c r="K808" s="31">
        <v>216.67833125000001</v>
      </c>
      <c r="L808" s="31">
        <v>202.30263158</v>
      </c>
    </row>
    <row r="809" spans="1:12" ht="15" customHeight="1" x14ac:dyDescent="0.25">
      <c r="A809" s="36">
        <v>39625</v>
      </c>
      <c r="B809" s="22" t="s">
        <v>88</v>
      </c>
      <c r="C809" s="23">
        <v>4.9006939999999999E-2</v>
      </c>
      <c r="D809" s="23">
        <v>0.95099305999999995</v>
      </c>
      <c r="E809" s="61">
        <v>2.4061299999999998E-3</v>
      </c>
      <c r="F809" s="61">
        <v>4.0650399999999998E-3</v>
      </c>
      <c r="G809" s="61">
        <v>0</v>
      </c>
      <c r="H809" s="61">
        <v>3.9837400000000004E-3</v>
      </c>
      <c r="I809" s="26">
        <v>208.75322906</v>
      </c>
      <c r="J809" s="23">
        <v>-0.10379273</v>
      </c>
      <c r="K809" s="26">
        <v>217.19968759</v>
      </c>
      <c r="L809" s="26">
        <v>203.125</v>
      </c>
    </row>
    <row r="810" spans="1:12" ht="15" customHeight="1" x14ac:dyDescent="0.25">
      <c r="A810" s="40">
        <v>39626</v>
      </c>
      <c r="B810" s="22" t="s">
        <v>88</v>
      </c>
      <c r="C810" s="28">
        <v>4.9006939999999999E-2</v>
      </c>
      <c r="D810" s="28">
        <v>0.95099305999999995</v>
      </c>
      <c r="E810" s="62">
        <v>-3.4417540000000003E-2</v>
      </c>
      <c r="F810" s="62">
        <v>3.7246960000000003E-2</v>
      </c>
      <c r="G810" s="62">
        <v>0</v>
      </c>
      <c r="H810" s="62">
        <v>3.373491E-2</v>
      </c>
      <c r="I810" s="31">
        <v>215.79549947999999</v>
      </c>
      <c r="J810" s="28">
        <v>-7.3559260000000001E-2</v>
      </c>
      <c r="K810" s="31">
        <v>209.72420858000001</v>
      </c>
      <c r="L810" s="31">
        <v>210.69078947</v>
      </c>
    </row>
    <row r="811" spans="1:12" ht="15" customHeight="1" x14ac:dyDescent="0.25">
      <c r="A811" s="36">
        <v>39629</v>
      </c>
      <c r="B811" s="22" t="s">
        <v>88</v>
      </c>
      <c r="C811" s="23">
        <v>4.9006939999999999E-2</v>
      </c>
      <c r="D811" s="23">
        <v>0.95099305999999995</v>
      </c>
      <c r="E811" s="61">
        <v>-3.5581460000000002E-2</v>
      </c>
      <c r="F811" s="61">
        <v>2.419984E-2</v>
      </c>
      <c r="G811" s="61">
        <v>0</v>
      </c>
      <c r="H811" s="61">
        <v>2.1270150000000002E-2</v>
      </c>
      <c r="I811" s="26">
        <v>220.38550106</v>
      </c>
      <c r="J811" s="23">
        <v>-5.3853730000000002E-2</v>
      </c>
      <c r="K811" s="26">
        <v>202.26191563</v>
      </c>
      <c r="L811" s="26">
        <v>215.78947367999999</v>
      </c>
    </row>
    <row r="812" spans="1:12" ht="15" customHeight="1" x14ac:dyDescent="0.25">
      <c r="A812" s="40">
        <v>39630</v>
      </c>
      <c r="B812" s="22" t="s">
        <v>88</v>
      </c>
      <c r="C812" s="28">
        <v>1.1663720000000001E-2</v>
      </c>
      <c r="D812" s="28">
        <v>0.98833627999999996</v>
      </c>
      <c r="E812" s="62">
        <v>-5.203402E-2</v>
      </c>
      <c r="F812" s="62">
        <v>-5.3353699999999999E-3</v>
      </c>
      <c r="G812" s="62">
        <v>7.4690000000000005E-5</v>
      </c>
      <c r="H812" s="62">
        <v>-5.9547300000000001E-3</v>
      </c>
      <c r="I812" s="31">
        <v>219.07316442999999</v>
      </c>
      <c r="J812" s="28">
        <v>-5.9487779999999997E-2</v>
      </c>
      <c r="K812" s="31">
        <v>191.73741491999999</v>
      </c>
      <c r="L812" s="31">
        <v>214.63815789</v>
      </c>
    </row>
    <row r="813" spans="1:12" ht="15" customHeight="1" x14ac:dyDescent="0.25">
      <c r="A813" s="36">
        <v>39631</v>
      </c>
      <c r="B813" s="22" t="s">
        <v>88</v>
      </c>
      <c r="C813" s="23">
        <v>1.1663720000000001E-2</v>
      </c>
      <c r="D813" s="23">
        <v>0.98833627999999996</v>
      </c>
      <c r="E813" s="61">
        <v>5.7138469999999997E-2</v>
      </c>
      <c r="F813" s="61">
        <v>-3.8314199999999999E-3</v>
      </c>
      <c r="G813" s="61">
        <v>0</v>
      </c>
      <c r="H813" s="61">
        <v>-3.12028E-3</v>
      </c>
      <c r="I813" s="26">
        <v>218.38959435000001</v>
      </c>
      <c r="J813" s="23">
        <v>-6.2422440000000003E-2</v>
      </c>
      <c r="K813" s="26">
        <v>202.69299820000001</v>
      </c>
      <c r="L813" s="26">
        <v>213.81578947</v>
      </c>
    </row>
    <row r="814" spans="1:12" ht="15" customHeight="1" x14ac:dyDescent="0.25">
      <c r="A814" s="40">
        <v>39632</v>
      </c>
      <c r="B814" s="22" t="s">
        <v>88</v>
      </c>
      <c r="C814" s="28">
        <v>1.1663720000000001E-2</v>
      </c>
      <c r="D814" s="28">
        <v>0.98833627999999996</v>
      </c>
      <c r="E814" s="62">
        <v>-3.6225250000000001E-2</v>
      </c>
      <c r="F814" s="62">
        <v>1.230769E-2</v>
      </c>
      <c r="G814" s="62">
        <v>0</v>
      </c>
      <c r="H814" s="62">
        <v>1.1741619999999999E-2</v>
      </c>
      <c r="I814" s="31">
        <v>220.95384150999999</v>
      </c>
      <c r="J814" s="28">
        <v>-5.1413760000000003E-2</v>
      </c>
      <c r="K814" s="31">
        <v>195.35039406000001</v>
      </c>
      <c r="L814" s="31">
        <v>216.44736842</v>
      </c>
    </row>
    <row r="815" spans="1:12" ht="15" customHeight="1" x14ac:dyDescent="0.25">
      <c r="A815" s="36">
        <v>39633</v>
      </c>
      <c r="B815" s="22" t="s">
        <v>88</v>
      </c>
      <c r="C815" s="23">
        <v>1.1663720000000001E-2</v>
      </c>
      <c r="D815" s="23">
        <v>0.98833627999999996</v>
      </c>
      <c r="E815" s="61">
        <v>2.2212530000000001E-2</v>
      </c>
      <c r="F815" s="61">
        <v>-9.1185399999999996E-3</v>
      </c>
      <c r="G815" s="61">
        <v>0</v>
      </c>
      <c r="H815" s="61">
        <v>-8.7530999999999998E-3</v>
      </c>
      <c r="I815" s="26">
        <v>219.01980949</v>
      </c>
      <c r="J815" s="23">
        <v>-5.971684E-2</v>
      </c>
      <c r="K815" s="26">
        <v>199.68962055</v>
      </c>
      <c r="L815" s="26">
        <v>214.47368420999999</v>
      </c>
    </row>
    <row r="816" spans="1:12" ht="15" customHeight="1" x14ac:dyDescent="0.25">
      <c r="A816" s="40">
        <v>39636</v>
      </c>
      <c r="B816" s="22" t="s">
        <v>88</v>
      </c>
      <c r="C816" s="28">
        <v>1.1663720000000001E-2</v>
      </c>
      <c r="D816" s="28">
        <v>0.98833627999999996</v>
      </c>
      <c r="E816" s="62">
        <v>1.461864E-2</v>
      </c>
      <c r="F816" s="62">
        <v>-7.6687099999999996E-3</v>
      </c>
      <c r="G816" s="62">
        <v>0</v>
      </c>
      <c r="H816" s="62">
        <v>-7.4087600000000003E-3</v>
      </c>
      <c r="I816" s="31">
        <v>217.39714465</v>
      </c>
      <c r="J816" s="28">
        <v>-6.668317E-2</v>
      </c>
      <c r="K816" s="31">
        <v>202.60881031</v>
      </c>
      <c r="L816" s="31">
        <v>212.82894737000001</v>
      </c>
    </row>
    <row r="817" spans="1:12" ht="15" customHeight="1" x14ac:dyDescent="0.25">
      <c r="A817" s="36">
        <v>39637</v>
      </c>
      <c r="B817" s="22" t="s">
        <v>88</v>
      </c>
      <c r="C817" s="23">
        <v>1.1663720000000001E-2</v>
      </c>
      <c r="D817" s="23">
        <v>0.98833627999999996</v>
      </c>
      <c r="E817" s="61">
        <v>4.6057999999999998E-4</v>
      </c>
      <c r="F817" s="61">
        <v>7.7279799999999997E-3</v>
      </c>
      <c r="G817" s="61">
        <v>0</v>
      </c>
      <c r="H817" s="61">
        <v>7.6432100000000001E-3</v>
      </c>
      <c r="I817" s="26">
        <v>219.05875675999999</v>
      </c>
      <c r="J817" s="23">
        <v>-5.9549629999999999E-2</v>
      </c>
      <c r="K817" s="26">
        <v>202.70212701</v>
      </c>
      <c r="L817" s="26">
        <v>214.47368420999999</v>
      </c>
    </row>
    <row r="818" spans="1:12" ht="15" customHeight="1" x14ac:dyDescent="0.25">
      <c r="A818" s="40">
        <v>39638</v>
      </c>
      <c r="B818" s="22" t="s">
        <v>88</v>
      </c>
      <c r="C818" s="28">
        <v>1.1663720000000001E-2</v>
      </c>
      <c r="D818" s="28">
        <v>0.98833627999999996</v>
      </c>
      <c r="E818" s="62">
        <v>3.9190959999999997E-2</v>
      </c>
      <c r="F818" s="62">
        <v>-1.1503070000000001E-2</v>
      </c>
      <c r="G818" s="62">
        <v>0</v>
      </c>
      <c r="H818" s="62">
        <v>-1.0911789999999999E-2</v>
      </c>
      <c r="I818" s="31">
        <v>216.66843433</v>
      </c>
      <c r="J818" s="28">
        <v>-6.981163E-2</v>
      </c>
      <c r="K818" s="31">
        <v>210.64621814</v>
      </c>
      <c r="L818" s="31">
        <v>212.00657895000001</v>
      </c>
    </row>
    <row r="819" spans="1:12" ht="15" customHeight="1" x14ac:dyDescent="0.25">
      <c r="A819" s="36">
        <v>39639</v>
      </c>
      <c r="B819" s="22" t="s">
        <v>88</v>
      </c>
      <c r="C819" s="23">
        <v>1.1663720000000001E-2</v>
      </c>
      <c r="D819" s="23">
        <v>0.98833627999999996</v>
      </c>
      <c r="E819" s="61">
        <v>6.2550000000000001E-3</v>
      </c>
      <c r="F819" s="61">
        <v>7.7579499999999996E-3</v>
      </c>
      <c r="G819" s="61">
        <v>0</v>
      </c>
      <c r="H819" s="61">
        <v>7.7404199999999996E-3</v>
      </c>
      <c r="I819" s="26">
        <v>218.34553940999999</v>
      </c>
      <c r="J819" s="23">
        <v>-6.261158E-2</v>
      </c>
      <c r="K819" s="26">
        <v>211.96380934999999</v>
      </c>
      <c r="L819" s="26">
        <v>213.65131579000001</v>
      </c>
    </row>
    <row r="820" spans="1:12" ht="15" customHeight="1" x14ac:dyDescent="0.25">
      <c r="A820" s="40">
        <v>39640</v>
      </c>
      <c r="B820" s="22" t="s">
        <v>88</v>
      </c>
      <c r="C820" s="28">
        <v>1.1663720000000001E-2</v>
      </c>
      <c r="D820" s="28">
        <v>0.98833627999999996</v>
      </c>
      <c r="E820" s="62">
        <v>-2.470176E-2</v>
      </c>
      <c r="F820" s="62">
        <v>1.3856810000000001E-2</v>
      </c>
      <c r="G820" s="62">
        <v>0</v>
      </c>
      <c r="H820" s="62">
        <v>1.340708E-2</v>
      </c>
      <c r="I820" s="31">
        <v>221.27291481</v>
      </c>
      <c r="J820" s="28">
        <v>-5.0043940000000002E-2</v>
      </c>
      <c r="K820" s="31">
        <v>206.72793110999999</v>
      </c>
      <c r="L820" s="31">
        <v>216.61184211</v>
      </c>
    </row>
    <row r="821" spans="1:12" ht="15" customHeight="1" x14ac:dyDescent="0.25">
      <c r="A821" s="36">
        <v>39643</v>
      </c>
      <c r="B821" s="22" t="s">
        <v>88</v>
      </c>
      <c r="C821" s="23">
        <v>1.1663720000000001E-2</v>
      </c>
      <c r="D821" s="23">
        <v>0.98833627999999996</v>
      </c>
      <c r="E821" s="61">
        <v>1.83994E-3</v>
      </c>
      <c r="F821" s="61">
        <v>9.87092E-3</v>
      </c>
      <c r="G821" s="61">
        <v>0</v>
      </c>
      <c r="H821" s="61">
        <v>9.7772499999999995E-3</v>
      </c>
      <c r="I821" s="26">
        <v>223.43635491000001</v>
      </c>
      <c r="J821" s="23">
        <v>-4.0755979999999997E-2</v>
      </c>
      <c r="K821" s="26">
        <v>207.10829809000001</v>
      </c>
      <c r="L821" s="26">
        <v>218.75</v>
      </c>
    </row>
    <row r="822" spans="1:12" ht="15" customHeight="1" x14ac:dyDescent="0.25">
      <c r="A822" s="40">
        <v>39644</v>
      </c>
      <c r="B822" s="22" t="s">
        <v>88</v>
      </c>
      <c r="C822" s="28">
        <v>1.1663720000000001E-2</v>
      </c>
      <c r="D822" s="28">
        <v>0.98833627999999996</v>
      </c>
      <c r="E822" s="62">
        <v>-4.1227119999999999E-2</v>
      </c>
      <c r="F822" s="62">
        <v>3.2330829999999998E-2</v>
      </c>
      <c r="G822" s="62">
        <v>0</v>
      </c>
      <c r="H822" s="62">
        <v>3.147287E-2</v>
      </c>
      <c r="I822" s="31">
        <v>230.46853783</v>
      </c>
      <c r="J822" s="28">
        <v>-1.056582E-2</v>
      </c>
      <c r="K822" s="31">
        <v>198.56982016000001</v>
      </c>
      <c r="L822" s="31">
        <v>225.82236842</v>
      </c>
    </row>
    <row r="823" spans="1:12" ht="15" customHeight="1" x14ac:dyDescent="0.25">
      <c r="A823" s="36">
        <v>39645</v>
      </c>
      <c r="B823" s="22" t="s">
        <v>88</v>
      </c>
      <c r="C823" s="23">
        <v>1.1663720000000001E-2</v>
      </c>
      <c r="D823" s="23">
        <v>0.98833627999999996</v>
      </c>
      <c r="E823" s="61">
        <v>-2.5090919999999999E-2</v>
      </c>
      <c r="F823" s="61">
        <v>-8.0116500000000004E-3</v>
      </c>
      <c r="G823" s="61">
        <v>0</v>
      </c>
      <c r="H823" s="61">
        <v>-8.2108600000000004E-3</v>
      </c>
      <c r="I823" s="26">
        <v>228.57619267999999</v>
      </c>
      <c r="J823" s="23">
        <v>-1.868993E-2</v>
      </c>
      <c r="K823" s="26">
        <v>193.58751991</v>
      </c>
      <c r="L823" s="26">
        <v>224.01315789</v>
      </c>
    </row>
    <row r="824" spans="1:12" ht="15" customHeight="1" x14ac:dyDescent="0.25">
      <c r="A824" s="40">
        <v>39646</v>
      </c>
      <c r="B824" s="22" t="s">
        <v>88</v>
      </c>
      <c r="C824" s="28">
        <v>1.1663720000000001E-2</v>
      </c>
      <c r="D824" s="28">
        <v>0.98833627999999996</v>
      </c>
      <c r="E824" s="62">
        <v>1.5781529999999998E-2</v>
      </c>
      <c r="F824" s="62">
        <v>-1.9823790000000001E-2</v>
      </c>
      <c r="G824" s="62">
        <v>0</v>
      </c>
      <c r="H824" s="62">
        <v>-1.9408499999999999E-2</v>
      </c>
      <c r="I824" s="31">
        <v>224.13987205999999</v>
      </c>
      <c r="J824" s="28">
        <v>-3.7735680000000001E-2</v>
      </c>
      <c r="K824" s="31">
        <v>196.64262747000001</v>
      </c>
      <c r="L824" s="31">
        <v>219.57236842</v>
      </c>
    </row>
    <row r="825" spans="1:12" ht="15" customHeight="1" x14ac:dyDescent="0.25">
      <c r="A825" s="36">
        <v>39647</v>
      </c>
      <c r="B825" s="22" t="s">
        <v>88</v>
      </c>
      <c r="C825" s="23">
        <v>1.1663720000000001E-2</v>
      </c>
      <c r="D825" s="23">
        <v>0.98833627999999996</v>
      </c>
      <c r="E825" s="61">
        <v>1.505664E-2</v>
      </c>
      <c r="F825" s="61">
        <v>-4.4943800000000001E-3</v>
      </c>
      <c r="G825" s="61">
        <v>0</v>
      </c>
      <c r="H825" s="61">
        <v>-4.2663400000000004E-3</v>
      </c>
      <c r="I825" s="26">
        <v>223.18361415000001</v>
      </c>
      <c r="J825" s="23">
        <v>-4.1841030000000001E-2</v>
      </c>
      <c r="K825" s="26">
        <v>199.60340403000001</v>
      </c>
      <c r="L825" s="26">
        <v>218.58552632000001</v>
      </c>
    </row>
    <row r="826" spans="1:12" ht="15" customHeight="1" x14ac:dyDescent="0.25">
      <c r="A826" s="40">
        <v>39650</v>
      </c>
      <c r="B826" s="22" t="s">
        <v>88</v>
      </c>
      <c r="C826" s="28">
        <v>1.1663720000000001E-2</v>
      </c>
      <c r="D826" s="28">
        <v>0.98833627999999996</v>
      </c>
      <c r="E826" s="62">
        <v>5.5643899999999998E-3</v>
      </c>
      <c r="F826" s="62">
        <v>4.5146700000000001E-3</v>
      </c>
      <c r="G826" s="62">
        <v>0</v>
      </c>
      <c r="H826" s="62">
        <v>4.5269200000000002E-3</v>
      </c>
      <c r="I826" s="31">
        <v>224.19394768999999</v>
      </c>
      <c r="J826" s="28">
        <v>-3.750353E-2</v>
      </c>
      <c r="K826" s="31">
        <v>200.71407561000001</v>
      </c>
      <c r="L826" s="31">
        <v>219.57236842</v>
      </c>
    </row>
    <row r="827" spans="1:12" ht="15" customHeight="1" x14ac:dyDescent="0.25">
      <c r="A827" s="36">
        <v>39651</v>
      </c>
      <c r="B827" s="22" t="s">
        <v>88</v>
      </c>
      <c r="C827" s="23">
        <v>1.1663720000000001E-2</v>
      </c>
      <c r="D827" s="23">
        <v>0.98833627999999996</v>
      </c>
      <c r="E827" s="61">
        <v>2.7526510000000001E-2</v>
      </c>
      <c r="F827" s="61">
        <v>5.2434500000000002E-3</v>
      </c>
      <c r="G827" s="61">
        <v>0</v>
      </c>
      <c r="H827" s="61">
        <v>5.5033499999999997E-3</v>
      </c>
      <c r="I827" s="26">
        <v>225.42776523000001</v>
      </c>
      <c r="J827" s="23">
        <v>-3.2206569999999997E-2</v>
      </c>
      <c r="K827" s="26">
        <v>206.23903275000001</v>
      </c>
      <c r="L827" s="26">
        <v>220.72368420999999</v>
      </c>
    </row>
    <row r="828" spans="1:12" ht="15" customHeight="1" x14ac:dyDescent="0.25">
      <c r="A828" s="40">
        <v>39652</v>
      </c>
      <c r="B828" s="22" t="s">
        <v>88</v>
      </c>
      <c r="C828" s="28">
        <v>1.1663720000000001E-2</v>
      </c>
      <c r="D828" s="28">
        <v>0.98833627999999996</v>
      </c>
      <c r="E828" s="62">
        <v>7.2724499999999997E-2</v>
      </c>
      <c r="F828" s="62">
        <v>-5.3651270000000001E-2</v>
      </c>
      <c r="G828" s="62">
        <v>0</v>
      </c>
      <c r="H828" s="62">
        <v>-5.2177260000000003E-2</v>
      </c>
      <c r="I828" s="31">
        <v>213.66556309000001</v>
      </c>
      <c r="J828" s="28">
        <v>-8.2703380000000007E-2</v>
      </c>
      <c r="K828" s="31">
        <v>221.23766343</v>
      </c>
      <c r="L828" s="31">
        <v>208.88157895000001</v>
      </c>
    </row>
    <row r="829" spans="1:12" ht="15" customHeight="1" x14ac:dyDescent="0.25">
      <c r="A829" s="36">
        <v>39653</v>
      </c>
      <c r="B829" s="22" t="s">
        <v>88</v>
      </c>
      <c r="C829" s="23">
        <v>1.1663720000000001E-2</v>
      </c>
      <c r="D829" s="23">
        <v>0.98833627999999996</v>
      </c>
      <c r="E829" s="61">
        <v>4.1261999999999999E-4</v>
      </c>
      <c r="F829" s="61">
        <v>5.5118099999999998E-3</v>
      </c>
      <c r="G829" s="61">
        <v>0</v>
      </c>
      <c r="H829" s="61">
        <v>5.45234E-3</v>
      </c>
      <c r="I829" s="26">
        <v>214.83053942999999</v>
      </c>
      <c r="J829" s="23">
        <v>-7.7701969999999995E-2</v>
      </c>
      <c r="K829" s="26">
        <v>221.32895151</v>
      </c>
      <c r="L829" s="26">
        <v>210.03289473999999</v>
      </c>
    </row>
    <row r="830" spans="1:12" ht="15" customHeight="1" x14ac:dyDescent="0.25">
      <c r="A830" s="40">
        <v>39654</v>
      </c>
      <c r="B830" s="22" t="s">
        <v>88</v>
      </c>
      <c r="C830" s="28">
        <v>1.1663720000000001E-2</v>
      </c>
      <c r="D830" s="28">
        <v>0.98833627999999996</v>
      </c>
      <c r="E830" s="62">
        <v>-4.90362E-3</v>
      </c>
      <c r="F830" s="62">
        <v>-7.8308999999999996E-4</v>
      </c>
      <c r="G830" s="62">
        <v>0</v>
      </c>
      <c r="H830" s="62">
        <v>-8.3115000000000001E-4</v>
      </c>
      <c r="I830" s="31">
        <v>214.65198386</v>
      </c>
      <c r="J830" s="28">
        <v>-7.8468529999999995E-2</v>
      </c>
      <c r="K830" s="31">
        <v>220.24363772999999</v>
      </c>
      <c r="L830" s="31">
        <v>209.86842104999999</v>
      </c>
    </row>
    <row r="831" spans="1:12" ht="15" customHeight="1" x14ac:dyDescent="0.25">
      <c r="A831" s="36">
        <v>39657</v>
      </c>
      <c r="B831" s="22" t="s">
        <v>88</v>
      </c>
      <c r="C831" s="23">
        <v>1.1663720000000001E-2</v>
      </c>
      <c r="D831" s="23">
        <v>0.98833627999999996</v>
      </c>
      <c r="E831" s="61">
        <v>8.4877700000000004E-3</v>
      </c>
      <c r="F831" s="61">
        <v>0</v>
      </c>
      <c r="G831" s="61">
        <v>0</v>
      </c>
      <c r="H831" s="61">
        <v>9.8999999999999994E-5</v>
      </c>
      <c r="I831" s="26">
        <v>214.67323417</v>
      </c>
      <c r="J831" s="23">
        <v>-7.8377299999999997E-2</v>
      </c>
      <c r="K831" s="26">
        <v>222.11301463999999</v>
      </c>
      <c r="L831" s="26">
        <v>209.86842104999999</v>
      </c>
    </row>
    <row r="832" spans="1:12" ht="15" customHeight="1" x14ac:dyDescent="0.25">
      <c r="A832" s="40">
        <v>39658</v>
      </c>
      <c r="B832" s="22" t="s">
        <v>88</v>
      </c>
      <c r="C832" s="28">
        <v>1.1663720000000001E-2</v>
      </c>
      <c r="D832" s="28">
        <v>0.98833627999999996</v>
      </c>
      <c r="E832" s="62">
        <v>-3.064677E-2</v>
      </c>
      <c r="F832" s="62">
        <v>1.5674E-3</v>
      </c>
      <c r="G832" s="62">
        <v>0</v>
      </c>
      <c r="H832" s="62">
        <v>1.19166E-3</v>
      </c>
      <c r="I832" s="31">
        <v>214.92905193000001</v>
      </c>
      <c r="J832" s="28">
        <v>-7.7279039999999993E-2</v>
      </c>
      <c r="K832" s="31">
        <v>215.3059672</v>
      </c>
      <c r="L832" s="31">
        <v>210.19736842</v>
      </c>
    </row>
    <row r="833" spans="1:12" ht="15" customHeight="1" x14ac:dyDescent="0.25">
      <c r="A833" s="36">
        <v>39659</v>
      </c>
      <c r="B833" s="22" t="s">
        <v>88</v>
      </c>
      <c r="C833" s="23">
        <v>1.1663720000000001E-2</v>
      </c>
      <c r="D833" s="23">
        <v>0.98833627999999996</v>
      </c>
      <c r="E833" s="61">
        <v>2.121375E-2</v>
      </c>
      <c r="F833" s="61">
        <v>-2.0344290000000001E-2</v>
      </c>
      <c r="G833" s="61">
        <v>0</v>
      </c>
      <c r="H833" s="61">
        <v>-1.985957E-2</v>
      </c>
      <c r="I833" s="26">
        <v>210.66065406000001</v>
      </c>
      <c r="J833" s="23">
        <v>-9.5603880000000002E-2</v>
      </c>
      <c r="K833" s="26">
        <v>219.87341387000001</v>
      </c>
      <c r="L833" s="26">
        <v>205.92105262999999</v>
      </c>
    </row>
    <row r="834" spans="1:12" ht="15" customHeight="1" x14ac:dyDescent="0.25">
      <c r="A834" s="40">
        <v>39660</v>
      </c>
      <c r="B834" s="22" t="s">
        <v>88</v>
      </c>
      <c r="C834" s="28">
        <v>1.1663720000000001E-2</v>
      </c>
      <c r="D834" s="28">
        <v>0.98833627999999996</v>
      </c>
      <c r="E834" s="62">
        <v>1.121E-3</v>
      </c>
      <c r="F834" s="62">
        <v>5.5910500000000002E-3</v>
      </c>
      <c r="G834" s="62">
        <v>0</v>
      </c>
      <c r="H834" s="62">
        <v>5.5389200000000001E-3</v>
      </c>
      <c r="I834" s="31">
        <v>211.82748591000001</v>
      </c>
      <c r="J834" s="28">
        <v>-9.0594510000000003E-2</v>
      </c>
      <c r="K834" s="31">
        <v>220.11989166999999</v>
      </c>
      <c r="L834" s="31">
        <v>207.07236842</v>
      </c>
    </row>
    <row r="835" spans="1:12" ht="15" customHeight="1" x14ac:dyDescent="0.25">
      <c r="A835" s="36">
        <v>39661</v>
      </c>
      <c r="B835" s="22" t="s">
        <v>88</v>
      </c>
      <c r="C835" s="23">
        <v>2.765977E-2</v>
      </c>
      <c r="D835" s="23">
        <v>0.97234023000000003</v>
      </c>
      <c r="E835" s="61">
        <v>2.603519E-2</v>
      </c>
      <c r="F835" s="61">
        <v>-6.3542499999999997E-3</v>
      </c>
      <c r="G835" s="61">
        <v>3.1989999999999997E-5</v>
      </c>
      <c r="H835" s="61">
        <v>-5.4903599999999997E-3</v>
      </c>
      <c r="I835" s="26">
        <v>210.66447735</v>
      </c>
      <c r="J835" s="23">
        <v>-9.5587469999999994E-2</v>
      </c>
      <c r="K835" s="26">
        <v>225.85075413999999</v>
      </c>
      <c r="L835" s="26">
        <v>205.75657895000001</v>
      </c>
    </row>
    <row r="836" spans="1:12" ht="15" customHeight="1" x14ac:dyDescent="0.25">
      <c r="A836" s="40">
        <v>39664</v>
      </c>
      <c r="B836" s="22" t="s">
        <v>88</v>
      </c>
      <c r="C836" s="28">
        <v>2.765977E-2</v>
      </c>
      <c r="D836" s="28">
        <v>0.97234023000000003</v>
      </c>
      <c r="E836" s="62">
        <v>1.9131970000000002E-2</v>
      </c>
      <c r="F836" s="62">
        <v>0</v>
      </c>
      <c r="G836" s="62">
        <v>0</v>
      </c>
      <c r="H836" s="62">
        <v>5.2919000000000002E-4</v>
      </c>
      <c r="I836" s="31">
        <v>210.77595798999999</v>
      </c>
      <c r="J836" s="28">
        <v>-9.5108860000000003E-2</v>
      </c>
      <c r="K836" s="31">
        <v>230.17172300999999</v>
      </c>
      <c r="L836" s="31">
        <v>205.75657895000001</v>
      </c>
    </row>
    <row r="837" spans="1:12" ht="15" customHeight="1" x14ac:dyDescent="0.25">
      <c r="A837" s="36">
        <v>39665</v>
      </c>
      <c r="B837" s="22" t="s">
        <v>88</v>
      </c>
      <c r="C837" s="23">
        <v>2.765977E-2</v>
      </c>
      <c r="D837" s="23">
        <v>0.97234023000000003</v>
      </c>
      <c r="E837" s="61">
        <v>7.89692E-3</v>
      </c>
      <c r="F837" s="61">
        <v>-3.0375699999999999E-2</v>
      </c>
      <c r="G837" s="61">
        <v>0</v>
      </c>
      <c r="H837" s="61">
        <v>-2.9317090000000001E-2</v>
      </c>
      <c r="I837" s="26">
        <v>204.59662075</v>
      </c>
      <c r="J837" s="23">
        <v>-0.12163764000000001</v>
      </c>
      <c r="K837" s="26">
        <v>231.98937000999999</v>
      </c>
      <c r="L837" s="26">
        <v>199.50657895000001</v>
      </c>
    </row>
    <row r="838" spans="1:12" ht="15" customHeight="1" x14ac:dyDescent="0.25">
      <c r="A838" s="40">
        <v>39666</v>
      </c>
      <c r="B838" s="22" t="s">
        <v>88</v>
      </c>
      <c r="C838" s="28">
        <v>2.765977E-2</v>
      </c>
      <c r="D838" s="28">
        <v>0.97234023000000003</v>
      </c>
      <c r="E838" s="62">
        <v>-7.2098099999999997E-3</v>
      </c>
      <c r="F838" s="62">
        <v>4.94641E-3</v>
      </c>
      <c r="G838" s="62">
        <v>0</v>
      </c>
      <c r="H838" s="62">
        <v>4.6101800000000002E-3</v>
      </c>
      <c r="I838" s="31">
        <v>205.53984704999999</v>
      </c>
      <c r="J838" s="28">
        <v>-0.11758823</v>
      </c>
      <c r="K838" s="31">
        <v>230.31676962</v>
      </c>
      <c r="L838" s="31">
        <v>200.49342104999999</v>
      </c>
    </row>
    <row r="839" spans="1:12" ht="15" customHeight="1" x14ac:dyDescent="0.25">
      <c r="A839" s="36">
        <v>39667</v>
      </c>
      <c r="B839" s="22" t="s">
        <v>88</v>
      </c>
      <c r="C839" s="23">
        <v>2.765977E-2</v>
      </c>
      <c r="D839" s="23">
        <v>0.97234023000000003</v>
      </c>
      <c r="E839" s="61">
        <v>-2.5984000000000001E-4</v>
      </c>
      <c r="F839" s="61">
        <v>-9.8441299999999995E-3</v>
      </c>
      <c r="G839" s="61">
        <v>0</v>
      </c>
      <c r="H839" s="61">
        <v>-9.5790400000000005E-3</v>
      </c>
      <c r="I839" s="26">
        <v>203.57097365999999</v>
      </c>
      <c r="J839" s="23">
        <v>-0.12604088999999999</v>
      </c>
      <c r="K839" s="26">
        <v>230.25692520999999</v>
      </c>
      <c r="L839" s="26">
        <v>198.51973684000001</v>
      </c>
    </row>
    <row r="840" spans="1:12" ht="15" customHeight="1" x14ac:dyDescent="0.25">
      <c r="A840" s="40">
        <v>39668</v>
      </c>
      <c r="B840" s="22" t="s">
        <v>88</v>
      </c>
      <c r="C840" s="28">
        <v>2.765977E-2</v>
      </c>
      <c r="D840" s="28">
        <v>0.97234023000000003</v>
      </c>
      <c r="E840" s="62">
        <v>1.4188930000000001E-2</v>
      </c>
      <c r="F840" s="62">
        <v>-8.2850000000000003E-4</v>
      </c>
      <c r="G840" s="62">
        <v>0</v>
      </c>
      <c r="H840" s="62">
        <v>-4.1312E-4</v>
      </c>
      <c r="I840" s="31">
        <v>203.48687405000001</v>
      </c>
      <c r="J840" s="28">
        <v>-0.12640193999999999</v>
      </c>
      <c r="K840" s="31">
        <v>233.52402398000001</v>
      </c>
      <c r="L840" s="31">
        <v>198.35526315999999</v>
      </c>
    </row>
    <row r="841" spans="1:12" ht="15" customHeight="1" x14ac:dyDescent="0.25">
      <c r="A841" s="36">
        <v>39671</v>
      </c>
      <c r="B841" s="22" t="s">
        <v>88</v>
      </c>
      <c r="C841" s="23">
        <v>2.765977E-2</v>
      </c>
      <c r="D841" s="23">
        <v>0.97234023000000003</v>
      </c>
      <c r="E841" s="61">
        <v>2.336804E-2</v>
      </c>
      <c r="F841" s="61">
        <v>-1.2437810000000001E-2</v>
      </c>
      <c r="G841" s="61">
        <v>0</v>
      </c>
      <c r="H841" s="61">
        <v>-1.144743E-2</v>
      </c>
      <c r="I841" s="26">
        <v>201.15747242</v>
      </c>
      <c r="J841" s="23">
        <v>-0.13640239000000001</v>
      </c>
      <c r="K841" s="26">
        <v>238.98102222</v>
      </c>
      <c r="L841" s="26">
        <v>195.88815789</v>
      </c>
    </row>
    <row r="842" spans="1:12" ht="15" customHeight="1" x14ac:dyDescent="0.25">
      <c r="A842" s="40">
        <v>39672</v>
      </c>
      <c r="B842" s="22" t="s">
        <v>88</v>
      </c>
      <c r="C842" s="28">
        <v>2.765977E-2</v>
      </c>
      <c r="D842" s="28">
        <v>0.97234023000000003</v>
      </c>
      <c r="E842" s="62">
        <v>-1.2631099999999999E-2</v>
      </c>
      <c r="F842" s="62">
        <v>-5.0377800000000004E-3</v>
      </c>
      <c r="G842" s="62">
        <v>0</v>
      </c>
      <c r="H842" s="62">
        <v>-5.2478100000000003E-3</v>
      </c>
      <c r="I842" s="31">
        <v>200.10183569</v>
      </c>
      <c r="J842" s="28">
        <v>-0.14093438999999999</v>
      </c>
      <c r="K842" s="31">
        <v>235.96242989000001</v>
      </c>
      <c r="L842" s="31">
        <v>194.90131579000001</v>
      </c>
    </row>
    <row r="843" spans="1:12" ht="15" customHeight="1" x14ac:dyDescent="0.25">
      <c r="A843" s="36">
        <v>39673</v>
      </c>
      <c r="B843" s="22" t="s">
        <v>88</v>
      </c>
      <c r="C843" s="23">
        <v>2.765977E-2</v>
      </c>
      <c r="D843" s="23">
        <v>0.97234023000000003</v>
      </c>
      <c r="E843" s="61">
        <v>-2.71243E-3</v>
      </c>
      <c r="F843" s="61">
        <v>-6.7510499999999998E-3</v>
      </c>
      <c r="G843" s="61">
        <v>0</v>
      </c>
      <c r="H843" s="61">
        <v>-6.6393499999999996E-3</v>
      </c>
      <c r="I843" s="26">
        <v>198.7732901</v>
      </c>
      <c r="J843" s="23">
        <v>-0.14663802000000001</v>
      </c>
      <c r="K843" s="26">
        <v>235.32239905</v>
      </c>
      <c r="L843" s="26">
        <v>193.58552632000001</v>
      </c>
    </row>
    <row r="844" spans="1:12" ht="15" customHeight="1" x14ac:dyDescent="0.25">
      <c r="A844" s="40">
        <v>39674</v>
      </c>
      <c r="B844" s="22" t="s">
        <v>88</v>
      </c>
      <c r="C844" s="28">
        <v>2.765977E-2</v>
      </c>
      <c r="D844" s="28">
        <v>0.97234023000000003</v>
      </c>
      <c r="E844" s="62">
        <v>-2.2133429999999999E-2</v>
      </c>
      <c r="F844" s="62">
        <v>1.189465E-2</v>
      </c>
      <c r="G844" s="62">
        <v>0</v>
      </c>
      <c r="H844" s="62">
        <v>1.095344E-2</v>
      </c>
      <c r="I844" s="31">
        <v>200.95054113</v>
      </c>
      <c r="J844" s="28">
        <v>-0.13729077000000001</v>
      </c>
      <c r="K844" s="31">
        <v>230.11390723</v>
      </c>
      <c r="L844" s="31">
        <v>195.88815789</v>
      </c>
    </row>
    <row r="845" spans="1:12" ht="15" customHeight="1" x14ac:dyDescent="0.25">
      <c r="A845" s="36">
        <v>39678</v>
      </c>
      <c r="B845" s="22" t="s">
        <v>88</v>
      </c>
      <c r="C845" s="23">
        <v>2.765977E-2</v>
      </c>
      <c r="D845" s="23">
        <v>0.97234023000000003</v>
      </c>
      <c r="E845" s="61">
        <v>-1.176019E-2</v>
      </c>
      <c r="F845" s="61">
        <v>-1.5952979999999999E-2</v>
      </c>
      <c r="G845" s="61">
        <v>0</v>
      </c>
      <c r="H845" s="61">
        <v>-1.5837009999999999E-2</v>
      </c>
      <c r="I845" s="26">
        <v>197.76808557000001</v>
      </c>
      <c r="J845" s="23">
        <v>-0.15095351000000001</v>
      </c>
      <c r="K845" s="26">
        <v>227.40772297000001</v>
      </c>
      <c r="L845" s="26">
        <v>192.76315789</v>
      </c>
    </row>
    <row r="846" spans="1:12" ht="15" customHeight="1" x14ac:dyDescent="0.25">
      <c r="A846" s="40">
        <v>39679</v>
      </c>
      <c r="B846" s="22" t="s">
        <v>88</v>
      </c>
      <c r="C846" s="28">
        <v>2.765977E-2</v>
      </c>
      <c r="D846" s="28">
        <v>0.97234023000000003</v>
      </c>
      <c r="E846" s="62">
        <v>-1.1311379999999999E-2</v>
      </c>
      <c r="F846" s="62">
        <v>4.2662100000000003E-3</v>
      </c>
      <c r="G846" s="62">
        <v>0</v>
      </c>
      <c r="H846" s="62">
        <v>3.83534E-3</v>
      </c>
      <c r="I846" s="31">
        <v>198.52659322</v>
      </c>
      <c r="J846" s="28">
        <v>-0.14769713000000001</v>
      </c>
      <c r="K846" s="31">
        <v>224.83542789000001</v>
      </c>
      <c r="L846" s="31">
        <v>193.58552632000001</v>
      </c>
    </row>
    <row r="847" spans="1:12" ht="15" customHeight="1" x14ac:dyDescent="0.25">
      <c r="A847" s="36">
        <v>39680</v>
      </c>
      <c r="B847" s="22" t="s">
        <v>88</v>
      </c>
      <c r="C847" s="23">
        <v>2.765977E-2</v>
      </c>
      <c r="D847" s="23">
        <v>0.97234023000000003</v>
      </c>
      <c r="E847" s="61">
        <v>1.5298000000000001E-2</v>
      </c>
      <c r="F847" s="61">
        <v>2.5488500000000001E-3</v>
      </c>
      <c r="G847" s="61">
        <v>0</v>
      </c>
      <c r="H847" s="61">
        <v>2.9014900000000001E-3</v>
      </c>
      <c r="I847" s="26">
        <v>199.10261643000001</v>
      </c>
      <c r="J847" s="23">
        <v>-0.14522418000000001</v>
      </c>
      <c r="K847" s="26">
        <v>228.27495967999999</v>
      </c>
      <c r="L847" s="26">
        <v>194.07894737000001</v>
      </c>
    </row>
    <row r="848" spans="1:12" ht="15" customHeight="1" x14ac:dyDescent="0.25">
      <c r="A848" s="40">
        <v>39681</v>
      </c>
      <c r="B848" s="22" t="s">
        <v>88</v>
      </c>
      <c r="C848" s="28">
        <v>2.765977E-2</v>
      </c>
      <c r="D848" s="28">
        <v>0.97234023000000003</v>
      </c>
      <c r="E848" s="62">
        <v>-2.2545699999999998E-2</v>
      </c>
      <c r="F848" s="62">
        <v>1.694915E-2</v>
      </c>
      <c r="G848" s="62">
        <v>0</v>
      </c>
      <c r="H848" s="62">
        <v>1.5856729999999999E-2</v>
      </c>
      <c r="I848" s="31">
        <v>202.25973365999999</v>
      </c>
      <c r="J848" s="28">
        <v>-0.13167023</v>
      </c>
      <c r="K848" s="31">
        <v>223.12834089</v>
      </c>
      <c r="L848" s="31">
        <v>197.36842104999999</v>
      </c>
    </row>
    <row r="849" spans="1:12" ht="15" customHeight="1" x14ac:dyDescent="0.25">
      <c r="A849" s="36">
        <v>39682</v>
      </c>
      <c r="B849" s="22" t="s">
        <v>88</v>
      </c>
      <c r="C849" s="23">
        <v>2.765977E-2</v>
      </c>
      <c r="D849" s="23">
        <v>0.97234023000000003</v>
      </c>
      <c r="E849" s="61">
        <v>3.42304E-3</v>
      </c>
      <c r="F849" s="61">
        <v>-7.4999999999999997E-3</v>
      </c>
      <c r="G849" s="61">
        <v>0</v>
      </c>
      <c r="H849" s="61">
        <v>-7.1978700000000003E-3</v>
      </c>
      <c r="I849" s="26">
        <v>200.80389413</v>
      </c>
      <c r="J849" s="23">
        <v>-0.13792035</v>
      </c>
      <c r="K849" s="26">
        <v>223.89211778000001</v>
      </c>
      <c r="L849" s="26">
        <v>195.88815789</v>
      </c>
    </row>
    <row r="850" spans="1:12" ht="15" customHeight="1" x14ac:dyDescent="0.25">
      <c r="A850" s="40">
        <v>39685</v>
      </c>
      <c r="B850" s="22" t="s">
        <v>88</v>
      </c>
      <c r="C850" s="28">
        <v>2.765977E-2</v>
      </c>
      <c r="D850" s="28">
        <v>0.97234023000000003</v>
      </c>
      <c r="E850" s="62">
        <v>4.5711299999999996E-3</v>
      </c>
      <c r="F850" s="62">
        <v>-5.8774099999999996E-3</v>
      </c>
      <c r="G850" s="62">
        <v>0</v>
      </c>
      <c r="H850" s="62">
        <v>-5.5884100000000003E-3</v>
      </c>
      <c r="I850" s="31">
        <v>199.68171974000001</v>
      </c>
      <c r="J850" s="28">
        <v>-0.14273801</v>
      </c>
      <c r="K850" s="31">
        <v>224.91555853</v>
      </c>
      <c r="L850" s="31">
        <v>194.73684211</v>
      </c>
    </row>
    <row r="851" spans="1:12" ht="15" customHeight="1" x14ac:dyDescent="0.25">
      <c r="A851" s="36">
        <v>39686</v>
      </c>
      <c r="B851" s="33" t="s">
        <v>89</v>
      </c>
      <c r="C851" s="23">
        <v>2.765977E-2</v>
      </c>
      <c r="D851" s="23">
        <v>0.97234023000000003</v>
      </c>
      <c r="E851" s="61">
        <v>-1.2988100000000001E-3</v>
      </c>
      <c r="F851" s="61">
        <v>-1.435811E-2</v>
      </c>
      <c r="G851" s="61">
        <v>0</v>
      </c>
      <c r="H851" s="61">
        <v>-1.399689E-2</v>
      </c>
      <c r="I851" s="26">
        <v>196.8867965</v>
      </c>
      <c r="J851" s="23">
        <v>-0.15473701000000001</v>
      </c>
      <c r="K851" s="26">
        <v>224.62343669000001</v>
      </c>
      <c r="L851" s="26">
        <v>191.94078947</v>
      </c>
    </row>
    <row r="852" spans="1:12" ht="15" customHeight="1" x14ac:dyDescent="0.25">
      <c r="A852" s="40">
        <v>39687</v>
      </c>
      <c r="B852" s="33" t="s">
        <v>89</v>
      </c>
      <c r="C852" s="28">
        <v>2.765977E-2</v>
      </c>
      <c r="D852" s="28">
        <v>0.97234023000000003</v>
      </c>
      <c r="E852" s="62">
        <v>-1.2169569999999999E-2</v>
      </c>
      <c r="F852" s="62">
        <v>1.7137960000000001E-2</v>
      </c>
      <c r="G852" s="62">
        <v>0</v>
      </c>
      <c r="H852" s="62">
        <v>1.6327319999999999E-2</v>
      </c>
      <c r="I852" s="31">
        <v>200.10143044</v>
      </c>
      <c r="J852" s="28">
        <v>-0.14093612999999999</v>
      </c>
      <c r="K852" s="31">
        <v>221.88986600999999</v>
      </c>
      <c r="L852" s="31">
        <v>195.23026315999999</v>
      </c>
    </row>
    <row r="853" spans="1:12" ht="15" customHeight="1" x14ac:dyDescent="0.25">
      <c r="A853" s="36">
        <v>39688</v>
      </c>
      <c r="B853" s="33" t="s">
        <v>89</v>
      </c>
      <c r="C853" s="23">
        <v>2.765977E-2</v>
      </c>
      <c r="D853" s="23">
        <v>0.97234023000000003</v>
      </c>
      <c r="E853" s="61">
        <v>-1.055499E-2</v>
      </c>
      <c r="F853" s="61">
        <v>-1.6849199999999999E-3</v>
      </c>
      <c r="G853" s="61">
        <v>0</v>
      </c>
      <c r="H853" s="61">
        <v>-1.93026E-3</v>
      </c>
      <c r="I853" s="26">
        <v>199.71518180999999</v>
      </c>
      <c r="J853" s="23">
        <v>-0.14259435000000001</v>
      </c>
      <c r="K853" s="26">
        <v>219.54781973999999</v>
      </c>
      <c r="L853" s="26">
        <v>194.90131579000001</v>
      </c>
    </row>
    <row r="854" spans="1:12" ht="15" customHeight="1" x14ac:dyDescent="0.25">
      <c r="A854" s="40">
        <v>39689</v>
      </c>
      <c r="B854" s="33" t="s">
        <v>89</v>
      </c>
      <c r="C854" s="28">
        <v>2.765977E-2</v>
      </c>
      <c r="D854" s="28">
        <v>0.97234023000000003</v>
      </c>
      <c r="E854" s="62">
        <v>2.5530150000000001E-2</v>
      </c>
      <c r="F854" s="62">
        <v>3.3755299999999999E-3</v>
      </c>
      <c r="G854" s="62">
        <v>0</v>
      </c>
      <c r="H854" s="62">
        <v>3.9883200000000001E-3</v>
      </c>
      <c r="I854" s="31">
        <v>200.51170968</v>
      </c>
      <c r="J854" s="28">
        <v>-0.13917473999999999</v>
      </c>
      <c r="K854" s="31">
        <v>225.15290752999999</v>
      </c>
      <c r="L854" s="31">
        <v>195.55921053</v>
      </c>
    </row>
    <row r="855" spans="1:12" ht="15" customHeight="1" x14ac:dyDescent="0.25">
      <c r="A855" s="36">
        <v>39692</v>
      </c>
      <c r="B855" s="33" t="s">
        <v>89</v>
      </c>
      <c r="C855" s="23">
        <v>2.6870649999999999E-2</v>
      </c>
      <c r="D855" s="23">
        <v>0.97312935</v>
      </c>
      <c r="E855" s="61">
        <v>5.1717300000000003E-3</v>
      </c>
      <c r="F855" s="61">
        <v>2.5231300000000002E-3</v>
      </c>
      <c r="G855" s="61">
        <v>1.5799999999999999E-6</v>
      </c>
      <c r="H855" s="61">
        <v>2.5927200000000002E-3</v>
      </c>
      <c r="I855" s="26">
        <v>201.03158042000001</v>
      </c>
      <c r="J855" s="23">
        <v>-0.13694286</v>
      </c>
      <c r="K855" s="26">
        <v>226.31733763</v>
      </c>
      <c r="L855" s="26">
        <v>196.05263158</v>
      </c>
    </row>
    <row r="856" spans="1:12" ht="15" customHeight="1" x14ac:dyDescent="0.25">
      <c r="A856" s="40">
        <v>39693</v>
      </c>
      <c r="B856" s="33" t="s">
        <v>89</v>
      </c>
      <c r="C856" s="28">
        <v>2.6870649999999999E-2</v>
      </c>
      <c r="D856" s="28">
        <v>0.97312935</v>
      </c>
      <c r="E856" s="62">
        <v>1.4480740000000001E-2</v>
      </c>
      <c r="F856" s="62">
        <v>-2.0134229999999999E-2</v>
      </c>
      <c r="G856" s="62">
        <v>0</v>
      </c>
      <c r="H856" s="62">
        <v>-1.9204100000000002E-2</v>
      </c>
      <c r="I856" s="31">
        <v>197.17094951999999</v>
      </c>
      <c r="J856" s="28">
        <v>-0.15351709999999999</v>
      </c>
      <c r="K856" s="31">
        <v>229.59457952</v>
      </c>
      <c r="L856" s="31">
        <v>192.10526315999999</v>
      </c>
    </row>
    <row r="857" spans="1:12" ht="15" customHeight="1" x14ac:dyDescent="0.25">
      <c r="A857" s="36">
        <v>39695</v>
      </c>
      <c r="B857" s="33" t="s">
        <v>89</v>
      </c>
      <c r="C857" s="23">
        <v>2.6870649999999999E-2</v>
      </c>
      <c r="D857" s="23">
        <v>0.97312935</v>
      </c>
      <c r="E857" s="61">
        <v>-5.9729199999999996E-3</v>
      </c>
      <c r="F857" s="61">
        <v>2.5684900000000001E-3</v>
      </c>
      <c r="G857" s="61">
        <v>0</v>
      </c>
      <c r="H857" s="61">
        <v>2.3389800000000001E-3</v>
      </c>
      <c r="I857" s="26">
        <v>197.6321284</v>
      </c>
      <c r="J857" s="23">
        <v>-0.15153718999999999</v>
      </c>
      <c r="K857" s="26">
        <v>228.22322976999999</v>
      </c>
      <c r="L857" s="26">
        <v>192.59868420999999</v>
      </c>
    </row>
    <row r="858" spans="1:12" ht="15" customHeight="1" x14ac:dyDescent="0.25">
      <c r="A858" s="40">
        <v>39696</v>
      </c>
      <c r="B858" s="33" t="s">
        <v>89</v>
      </c>
      <c r="C858" s="28">
        <v>2.6870649999999999E-2</v>
      </c>
      <c r="D858" s="28">
        <v>0.97312935</v>
      </c>
      <c r="E858" s="62">
        <v>-1.9964180000000002E-2</v>
      </c>
      <c r="F858" s="62">
        <v>-8.5397100000000007E-3</v>
      </c>
      <c r="G858" s="62">
        <v>0</v>
      </c>
      <c r="H858" s="62">
        <v>-8.8466900000000008E-3</v>
      </c>
      <c r="I858" s="31">
        <v>195.88373773000001</v>
      </c>
      <c r="J858" s="28">
        <v>-0.15904328000000001</v>
      </c>
      <c r="K858" s="31">
        <v>223.66694053000001</v>
      </c>
      <c r="L858" s="31">
        <v>190.95394737000001</v>
      </c>
    </row>
    <row r="859" spans="1:12" ht="15" customHeight="1" x14ac:dyDescent="0.25">
      <c r="A859" s="36">
        <v>39699</v>
      </c>
      <c r="B859" s="33" t="s">
        <v>89</v>
      </c>
      <c r="C859" s="23">
        <v>2.6870649999999999E-2</v>
      </c>
      <c r="D859" s="23">
        <v>0.97312935</v>
      </c>
      <c r="E859" s="61">
        <v>1.412628E-2</v>
      </c>
      <c r="F859" s="61">
        <v>1.72265E-3</v>
      </c>
      <c r="G859" s="61">
        <v>0</v>
      </c>
      <c r="H859" s="61">
        <v>2.05595E-3</v>
      </c>
      <c r="I859" s="26">
        <v>196.28646419</v>
      </c>
      <c r="J859" s="23">
        <v>-0.15731432000000001</v>
      </c>
      <c r="K859" s="26">
        <v>226.82652222999999</v>
      </c>
      <c r="L859" s="26">
        <v>191.28289473999999</v>
      </c>
    </row>
    <row r="860" spans="1:12" ht="15" customHeight="1" x14ac:dyDescent="0.25">
      <c r="A860" s="40">
        <v>39700</v>
      </c>
      <c r="B860" s="33" t="s">
        <v>89</v>
      </c>
      <c r="C860" s="28">
        <v>2.6870649999999999E-2</v>
      </c>
      <c r="D860" s="28">
        <v>0.97312935</v>
      </c>
      <c r="E860" s="62">
        <v>-7.0832600000000001E-3</v>
      </c>
      <c r="F860" s="62">
        <v>-8.5985E-4</v>
      </c>
      <c r="G860" s="62">
        <v>0</v>
      </c>
      <c r="H860" s="62">
        <v>-1.0270699999999999E-3</v>
      </c>
      <c r="I860" s="31">
        <v>196.08486379999999</v>
      </c>
      <c r="J860" s="28">
        <v>-0.15817982</v>
      </c>
      <c r="K860" s="31">
        <v>225.21985211000001</v>
      </c>
      <c r="L860" s="31">
        <v>191.11842104999999</v>
      </c>
    </row>
    <row r="861" spans="1:12" ht="15" customHeight="1" x14ac:dyDescent="0.25">
      <c r="A861" s="36">
        <v>39701</v>
      </c>
      <c r="B861" s="33" t="s">
        <v>89</v>
      </c>
      <c r="C861" s="23">
        <v>2.6870649999999999E-2</v>
      </c>
      <c r="D861" s="23">
        <v>0.97312935</v>
      </c>
      <c r="E861" s="61">
        <v>-1.2682290000000001E-2</v>
      </c>
      <c r="F861" s="61">
        <v>-1.290878E-2</v>
      </c>
      <c r="G861" s="61">
        <v>0</v>
      </c>
      <c r="H861" s="61">
        <v>-1.290269E-2</v>
      </c>
      <c r="I861" s="26">
        <v>193.5548412</v>
      </c>
      <c r="J861" s="23">
        <v>-0.16904157</v>
      </c>
      <c r="K861" s="26">
        <v>222.36354969000001</v>
      </c>
      <c r="L861" s="26">
        <v>188.65131579000001</v>
      </c>
    </row>
    <row r="862" spans="1:12" ht="15" customHeight="1" x14ac:dyDescent="0.25">
      <c r="A862" s="40">
        <v>39702</v>
      </c>
      <c r="B862" s="33" t="s">
        <v>89</v>
      </c>
      <c r="C862" s="28">
        <v>2.6870649999999999E-2</v>
      </c>
      <c r="D862" s="28">
        <v>0.97312935</v>
      </c>
      <c r="E862" s="62">
        <v>-1.004443E-2</v>
      </c>
      <c r="F862" s="62">
        <v>-1.4821269999999999E-2</v>
      </c>
      <c r="G862" s="62">
        <v>0</v>
      </c>
      <c r="H862" s="62">
        <v>-1.469292E-2</v>
      </c>
      <c r="I862" s="31">
        <v>190.71095618000001</v>
      </c>
      <c r="J862" s="28">
        <v>-0.18125077000000001</v>
      </c>
      <c r="K862" s="31">
        <v>220.13003479</v>
      </c>
      <c r="L862" s="31">
        <v>185.85526315999999</v>
      </c>
    </row>
    <row r="863" spans="1:12" ht="15" customHeight="1" x14ac:dyDescent="0.25">
      <c r="A863" s="36">
        <v>39703</v>
      </c>
      <c r="B863" s="33" t="s">
        <v>89</v>
      </c>
      <c r="C863" s="23">
        <v>2.6870649999999999E-2</v>
      </c>
      <c r="D863" s="23">
        <v>0.97312935</v>
      </c>
      <c r="E863" s="61">
        <v>-1.650509E-2</v>
      </c>
      <c r="F863" s="61">
        <v>3.5398199999999999E-3</v>
      </c>
      <c r="G863" s="61">
        <v>0</v>
      </c>
      <c r="H863" s="61">
        <v>3.0011999999999999E-3</v>
      </c>
      <c r="I863" s="26">
        <v>191.28331853</v>
      </c>
      <c r="J863" s="23">
        <v>-0.17879353000000001</v>
      </c>
      <c r="K863" s="26">
        <v>216.49676941999999</v>
      </c>
      <c r="L863" s="26">
        <v>186.51315789</v>
      </c>
    </row>
    <row r="864" spans="1:12" ht="15" customHeight="1" x14ac:dyDescent="0.25">
      <c r="A864" s="40">
        <v>39706</v>
      </c>
      <c r="B864" s="33" t="s">
        <v>89</v>
      </c>
      <c r="C864" s="28">
        <v>2.6870649999999999E-2</v>
      </c>
      <c r="D864" s="28">
        <v>0.97312935</v>
      </c>
      <c r="E864" s="62">
        <v>-4.1898970000000001E-2</v>
      </c>
      <c r="F864" s="62">
        <v>1.7636679999999998E-2</v>
      </c>
      <c r="G864" s="62">
        <v>0</v>
      </c>
      <c r="H864" s="62">
        <v>1.603692E-2</v>
      </c>
      <c r="I864" s="31">
        <v>194.35091431000001</v>
      </c>
      <c r="J864" s="28">
        <v>-0.16562391000000001</v>
      </c>
      <c r="K864" s="31">
        <v>207.42577772000001</v>
      </c>
      <c r="L864" s="31">
        <v>189.80263158</v>
      </c>
    </row>
    <row r="865" spans="1:12" ht="15" customHeight="1" x14ac:dyDescent="0.25">
      <c r="A865" s="36">
        <v>39707</v>
      </c>
      <c r="B865" s="22" t="s">
        <v>88</v>
      </c>
      <c r="C865" s="23">
        <v>2.6870649999999999E-2</v>
      </c>
      <c r="D865" s="23">
        <v>0.97312935</v>
      </c>
      <c r="E865" s="61">
        <v>-1.6699350000000002E-2</v>
      </c>
      <c r="F865" s="61">
        <v>1.126516E-2</v>
      </c>
      <c r="G865" s="61">
        <v>0</v>
      </c>
      <c r="H865" s="61">
        <v>1.0513740000000001E-2</v>
      </c>
      <c r="I865" s="26">
        <v>196.39426929999999</v>
      </c>
      <c r="J865" s="23">
        <v>-0.1568515</v>
      </c>
      <c r="K865" s="26">
        <v>203.96190243999999</v>
      </c>
      <c r="L865" s="26">
        <v>191.94078947</v>
      </c>
    </row>
    <row r="866" spans="1:12" ht="15" customHeight="1" x14ac:dyDescent="0.25">
      <c r="A866" s="40">
        <v>39708</v>
      </c>
      <c r="B866" s="22" t="s">
        <v>88</v>
      </c>
      <c r="C866" s="28">
        <v>2.6870649999999999E-2</v>
      </c>
      <c r="D866" s="28">
        <v>0.97312935</v>
      </c>
      <c r="E866" s="62">
        <v>-1.6958089999999999E-2</v>
      </c>
      <c r="F866" s="62">
        <v>1.7137999999999999E-3</v>
      </c>
      <c r="G866" s="62">
        <v>0</v>
      </c>
      <c r="H866" s="62">
        <v>1.21207E-3</v>
      </c>
      <c r="I866" s="31">
        <v>196.63231299</v>
      </c>
      <c r="J866" s="28">
        <v>-0.15582953999999999</v>
      </c>
      <c r="K866" s="31">
        <v>200.50309872</v>
      </c>
      <c r="L866" s="31">
        <v>192.26973684000001</v>
      </c>
    </row>
    <row r="867" spans="1:12" ht="15" customHeight="1" x14ac:dyDescent="0.25">
      <c r="A867" s="36">
        <v>39709</v>
      </c>
      <c r="B867" s="22" t="s">
        <v>88</v>
      </c>
      <c r="C867" s="23">
        <v>2.6870649999999999E-2</v>
      </c>
      <c r="D867" s="23">
        <v>0.97312935</v>
      </c>
      <c r="E867" s="61">
        <v>-3.6322400000000001E-3</v>
      </c>
      <c r="F867" s="61">
        <v>7.4422580000000002E-2</v>
      </c>
      <c r="G867" s="61">
        <v>0</v>
      </c>
      <c r="H867" s="61">
        <v>7.2325200000000006E-2</v>
      </c>
      <c r="I867" s="26">
        <v>210.85378427000001</v>
      </c>
      <c r="J867" s="23">
        <v>-9.4774739999999996E-2</v>
      </c>
      <c r="K867" s="26">
        <v>199.77482275</v>
      </c>
      <c r="L867" s="26">
        <v>206.57894737000001</v>
      </c>
    </row>
    <row r="868" spans="1:12" ht="15" customHeight="1" x14ac:dyDescent="0.25">
      <c r="A868" s="40">
        <v>39710</v>
      </c>
      <c r="B868" s="22" t="s">
        <v>88</v>
      </c>
      <c r="C868" s="28">
        <v>2.6870649999999999E-2</v>
      </c>
      <c r="D868" s="28">
        <v>0.97312935</v>
      </c>
      <c r="E868" s="62">
        <v>3.6160360000000003E-2</v>
      </c>
      <c r="F868" s="62">
        <v>-2.388535E-2</v>
      </c>
      <c r="G868" s="62">
        <v>0</v>
      </c>
      <c r="H868" s="62">
        <v>-2.2271880000000001E-2</v>
      </c>
      <c r="I868" s="31">
        <v>206.15767342999999</v>
      </c>
      <c r="J868" s="28">
        <v>-0.11493581999999999</v>
      </c>
      <c r="K868" s="31">
        <v>206.9987524</v>
      </c>
      <c r="L868" s="31">
        <v>201.64473684000001</v>
      </c>
    </row>
    <row r="869" spans="1:12" ht="15" customHeight="1" x14ac:dyDescent="0.25">
      <c r="A869" s="36">
        <v>39713</v>
      </c>
      <c r="B869" s="22" t="s">
        <v>88</v>
      </c>
      <c r="C869" s="23">
        <v>2.6870649999999999E-2</v>
      </c>
      <c r="D869" s="23">
        <v>0.97312935</v>
      </c>
      <c r="E869" s="61">
        <v>-1.8129999999999999E-4</v>
      </c>
      <c r="F869" s="61">
        <v>2.1207179999999999E-2</v>
      </c>
      <c r="G869" s="61">
        <v>0</v>
      </c>
      <c r="H869" s="61">
        <v>2.0632459999999998E-2</v>
      </c>
      <c r="I869" s="26">
        <v>210.41121244000001</v>
      </c>
      <c r="J869" s="23">
        <v>-9.6674769999999993E-2</v>
      </c>
      <c r="K869" s="26">
        <v>206.96122285000001</v>
      </c>
      <c r="L869" s="26">
        <v>205.92105262999999</v>
      </c>
    </row>
    <row r="870" spans="1:12" ht="15" customHeight="1" x14ac:dyDescent="0.25">
      <c r="A870" s="40">
        <v>39714</v>
      </c>
      <c r="B870" s="22" t="s">
        <v>88</v>
      </c>
      <c r="C870" s="28">
        <v>2.6870649999999999E-2</v>
      </c>
      <c r="D870" s="28">
        <v>0.97312935</v>
      </c>
      <c r="E870" s="62">
        <v>-2.3608000000000001E-2</v>
      </c>
      <c r="F870" s="62">
        <v>1.0383389999999999E-2</v>
      </c>
      <c r="G870" s="62">
        <v>0</v>
      </c>
      <c r="H870" s="62">
        <v>9.4700199999999991E-3</v>
      </c>
      <c r="I870" s="31">
        <v>212.40380998000001</v>
      </c>
      <c r="J870" s="28">
        <v>-8.8120260000000006E-2</v>
      </c>
      <c r="K870" s="31">
        <v>202.07528223</v>
      </c>
      <c r="L870" s="31">
        <v>208.05921053</v>
      </c>
    </row>
    <row r="871" spans="1:12" ht="15" customHeight="1" x14ac:dyDescent="0.25">
      <c r="A871" s="36">
        <v>39715</v>
      </c>
      <c r="B871" s="22" t="s">
        <v>88</v>
      </c>
      <c r="C871" s="23">
        <v>2.6870649999999999E-2</v>
      </c>
      <c r="D871" s="23">
        <v>0.97312935</v>
      </c>
      <c r="E871" s="61">
        <v>2.0680199999999998E-3</v>
      </c>
      <c r="F871" s="61">
        <v>-3.16206E-3</v>
      </c>
      <c r="G871" s="61">
        <v>0</v>
      </c>
      <c r="H871" s="61">
        <v>-3.0215200000000002E-3</v>
      </c>
      <c r="I871" s="26">
        <v>211.76202767999999</v>
      </c>
      <c r="J871" s="23">
        <v>-9.0875529999999996E-2</v>
      </c>
      <c r="K871" s="26">
        <v>202.49317875</v>
      </c>
      <c r="L871" s="26">
        <v>207.40131579000001</v>
      </c>
    </row>
    <row r="872" spans="1:12" ht="15" customHeight="1" x14ac:dyDescent="0.25">
      <c r="A872" s="40">
        <v>39716</v>
      </c>
      <c r="B872" s="22" t="s">
        <v>88</v>
      </c>
      <c r="C872" s="28">
        <v>2.6870649999999999E-2</v>
      </c>
      <c r="D872" s="28">
        <v>0.97312935</v>
      </c>
      <c r="E872" s="62">
        <v>-5.8256000000000002E-3</v>
      </c>
      <c r="F872" s="62">
        <v>3.1720899999999998E-3</v>
      </c>
      <c r="G872" s="62">
        <v>0</v>
      </c>
      <c r="H872" s="62">
        <v>2.9303100000000002E-3</v>
      </c>
      <c r="I872" s="31">
        <v>212.38255648000001</v>
      </c>
      <c r="J872" s="28">
        <v>-8.8211510000000007E-2</v>
      </c>
      <c r="K872" s="31">
        <v>201.31353396</v>
      </c>
      <c r="L872" s="31">
        <v>208.05921053</v>
      </c>
    </row>
    <row r="873" spans="1:12" ht="15" customHeight="1" x14ac:dyDescent="0.25">
      <c r="A873" s="36">
        <v>39717</v>
      </c>
      <c r="B873" s="22" t="s">
        <v>88</v>
      </c>
      <c r="C873" s="23">
        <v>2.6870649999999999E-2</v>
      </c>
      <c r="D873" s="23">
        <v>0.97312935</v>
      </c>
      <c r="E873" s="61">
        <v>-3.2503160000000003E-2</v>
      </c>
      <c r="F873" s="61">
        <v>-3.16206E-3</v>
      </c>
      <c r="G873" s="61">
        <v>0</v>
      </c>
      <c r="H873" s="61">
        <v>-3.9504700000000002E-3</v>
      </c>
      <c r="I873" s="26">
        <v>211.54354558</v>
      </c>
      <c r="J873" s="23">
        <v>-9.1813500000000006E-2</v>
      </c>
      <c r="K873" s="26">
        <v>194.77020762999999</v>
      </c>
      <c r="L873" s="26">
        <v>207.40131579000001</v>
      </c>
    </row>
    <row r="874" spans="1:12" ht="15" customHeight="1" x14ac:dyDescent="0.25">
      <c r="A874" s="40">
        <v>39720</v>
      </c>
      <c r="B874" s="22" t="s">
        <v>88</v>
      </c>
      <c r="C874" s="28">
        <v>2.6870649999999999E-2</v>
      </c>
      <c r="D874" s="28">
        <v>0.97312935</v>
      </c>
      <c r="E874" s="62">
        <v>-4.0318300000000001E-2</v>
      </c>
      <c r="F874" s="62">
        <v>1.8239490000000001E-2</v>
      </c>
      <c r="G874" s="62">
        <v>0</v>
      </c>
      <c r="H874" s="62">
        <v>1.6666009999999998E-2</v>
      </c>
      <c r="I874" s="31">
        <v>215.06913172</v>
      </c>
      <c r="J874" s="28">
        <v>-7.6677659999999995E-2</v>
      </c>
      <c r="K874" s="31">
        <v>186.91740458000001</v>
      </c>
      <c r="L874" s="31">
        <v>211.18421053</v>
      </c>
    </row>
    <row r="875" spans="1:12" ht="15" customHeight="1" x14ac:dyDescent="0.25">
      <c r="A875" s="36">
        <v>39721</v>
      </c>
      <c r="B875" s="22" t="s">
        <v>88</v>
      </c>
      <c r="C875" s="23">
        <v>2.6870649999999999E-2</v>
      </c>
      <c r="D875" s="23">
        <v>0.97312935</v>
      </c>
      <c r="E875" s="61">
        <v>1.420664E-2</v>
      </c>
      <c r="F875" s="61">
        <v>2.3364499999999999E-3</v>
      </c>
      <c r="G875" s="61">
        <v>0</v>
      </c>
      <c r="H875" s="61">
        <v>2.65541E-3</v>
      </c>
      <c r="I875" s="26">
        <v>215.6402281</v>
      </c>
      <c r="J875" s="23">
        <v>-7.4225860000000005E-2</v>
      </c>
      <c r="K875" s="26">
        <v>189.57287324000001</v>
      </c>
      <c r="L875" s="26">
        <v>211.67763158</v>
      </c>
    </row>
    <row r="876" spans="1:12" ht="15" customHeight="1" x14ac:dyDescent="0.25">
      <c r="A876" s="40">
        <v>39722</v>
      </c>
      <c r="B876" s="22" t="s">
        <v>88</v>
      </c>
      <c r="C876" s="28">
        <v>0</v>
      </c>
      <c r="D876" s="28">
        <v>1</v>
      </c>
      <c r="E876" s="62">
        <v>3.49388E-3</v>
      </c>
      <c r="F876" s="62">
        <v>-1.476301E-2</v>
      </c>
      <c r="G876" s="62">
        <v>5.3739999999999997E-5</v>
      </c>
      <c r="H876" s="62">
        <v>-1.481676E-2</v>
      </c>
      <c r="I876" s="31">
        <v>212.44513945</v>
      </c>
      <c r="J876" s="28">
        <v>-8.794283E-2</v>
      </c>
      <c r="K876" s="31">
        <v>190.23521894000001</v>
      </c>
      <c r="L876" s="31">
        <v>208.55263158</v>
      </c>
    </row>
    <row r="877" spans="1:12" ht="15" customHeight="1" x14ac:dyDescent="0.25">
      <c r="A877" s="36">
        <v>39724</v>
      </c>
      <c r="B877" s="22" t="s">
        <v>88</v>
      </c>
      <c r="C877" s="23">
        <v>0</v>
      </c>
      <c r="D877" s="23">
        <v>1</v>
      </c>
      <c r="E877" s="61">
        <v>-2.6158219999999999E-2</v>
      </c>
      <c r="F877" s="61">
        <v>-1.4984229999999999E-2</v>
      </c>
      <c r="G877" s="61">
        <v>0</v>
      </c>
      <c r="H877" s="61">
        <v>-1.4984229999999999E-2</v>
      </c>
      <c r="I877" s="26">
        <v>209.26181321999999</v>
      </c>
      <c r="J877" s="23">
        <v>-0.1016093</v>
      </c>
      <c r="K877" s="26">
        <v>185.25900454999999</v>
      </c>
      <c r="L877" s="26">
        <v>205.42763158</v>
      </c>
    </row>
    <row r="878" spans="1:12" ht="15" customHeight="1" x14ac:dyDescent="0.25">
      <c r="A878" s="40">
        <v>39727</v>
      </c>
      <c r="B878" s="33" t="s">
        <v>89</v>
      </c>
      <c r="C878" s="28">
        <v>0</v>
      </c>
      <c r="D878" s="28">
        <v>1</v>
      </c>
      <c r="E878" s="62">
        <v>-6.8400450000000002E-2</v>
      </c>
      <c r="F878" s="62">
        <v>1.8414730000000001E-2</v>
      </c>
      <c r="G878" s="62">
        <v>0</v>
      </c>
      <c r="H878" s="62">
        <v>1.8414730000000001E-2</v>
      </c>
      <c r="I878" s="31">
        <v>213.11531339000001</v>
      </c>
      <c r="J878" s="28">
        <v>-8.5065680000000005E-2</v>
      </c>
      <c r="K878" s="31">
        <v>172.58720546999999</v>
      </c>
      <c r="L878" s="31">
        <v>209.21052632000001</v>
      </c>
    </row>
    <row r="879" spans="1:12" ht="15" customHeight="1" x14ac:dyDescent="0.25">
      <c r="A879" s="36">
        <v>39728</v>
      </c>
      <c r="B879" s="22" t="s">
        <v>88</v>
      </c>
      <c r="C879" s="23">
        <v>0</v>
      </c>
      <c r="D879" s="23">
        <v>1</v>
      </c>
      <c r="E879" s="61">
        <v>-1.404039E-2</v>
      </c>
      <c r="F879" s="61">
        <v>2.751572E-2</v>
      </c>
      <c r="G879" s="61">
        <v>0</v>
      </c>
      <c r="H879" s="61">
        <v>2.751572E-2</v>
      </c>
      <c r="I879" s="26">
        <v>218.97933538000001</v>
      </c>
      <c r="J879" s="23">
        <v>-5.9890600000000002E-2</v>
      </c>
      <c r="K879" s="26">
        <v>170.16401424</v>
      </c>
      <c r="L879" s="26">
        <v>214.96710526000001</v>
      </c>
    </row>
    <row r="880" spans="1:12" ht="15" customHeight="1" x14ac:dyDescent="0.25">
      <c r="A880" s="40">
        <v>39729</v>
      </c>
      <c r="B880" s="22" t="s">
        <v>88</v>
      </c>
      <c r="C880" s="28">
        <v>0</v>
      </c>
      <c r="D880" s="28">
        <v>1</v>
      </c>
      <c r="E880" s="62">
        <v>-5.26755E-2</v>
      </c>
      <c r="F880" s="62">
        <v>2.1423109999999999E-2</v>
      </c>
      <c r="G880" s="62">
        <v>0</v>
      </c>
      <c r="H880" s="62">
        <v>2.1423109999999999E-2</v>
      </c>
      <c r="I880" s="31">
        <v>223.67055296999999</v>
      </c>
      <c r="J880" s="28">
        <v>-3.9750540000000001E-2</v>
      </c>
      <c r="K880" s="31">
        <v>161.20053960999999</v>
      </c>
      <c r="L880" s="31">
        <v>219.57236842</v>
      </c>
    </row>
    <row r="881" spans="1:12" ht="15" customHeight="1" x14ac:dyDescent="0.25">
      <c r="A881" s="36">
        <v>39731</v>
      </c>
      <c r="B881" s="22" t="s">
        <v>88</v>
      </c>
      <c r="C881" s="23">
        <v>0</v>
      </c>
      <c r="D881" s="23">
        <v>1</v>
      </c>
      <c r="E881" s="61">
        <v>-7.7010679999999998E-2</v>
      </c>
      <c r="F881" s="61">
        <v>2.4719100000000001E-2</v>
      </c>
      <c r="G881" s="61">
        <v>0</v>
      </c>
      <c r="H881" s="61">
        <v>2.4719100000000001E-2</v>
      </c>
      <c r="I881" s="26">
        <v>229.19948797999999</v>
      </c>
      <c r="J881" s="23">
        <v>-1.6014029999999999E-2</v>
      </c>
      <c r="K881" s="26">
        <v>148.78637576</v>
      </c>
      <c r="L881" s="26">
        <v>225</v>
      </c>
    </row>
    <row r="882" spans="1:12" ht="15" customHeight="1" x14ac:dyDescent="0.25">
      <c r="A882" s="40">
        <v>39734</v>
      </c>
      <c r="B882" s="22" t="s">
        <v>88</v>
      </c>
      <c r="C882" s="28">
        <v>0</v>
      </c>
      <c r="D882" s="28">
        <v>1</v>
      </c>
      <c r="E882" s="62">
        <v>4.0705720000000001E-2</v>
      </c>
      <c r="F882" s="62">
        <v>-5.4824560000000001E-2</v>
      </c>
      <c r="G882" s="62">
        <v>0</v>
      </c>
      <c r="H882" s="62">
        <v>-5.4824560000000001E-2</v>
      </c>
      <c r="I882" s="31">
        <v>216.63372658</v>
      </c>
      <c r="J882" s="28">
        <v>-6.9960629999999996E-2</v>
      </c>
      <c r="K882" s="31">
        <v>154.84283235999999</v>
      </c>
      <c r="L882" s="31">
        <v>212.66447367999999</v>
      </c>
    </row>
    <row r="883" spans="1:12" ht="15" customHeight="1" x14ac:dyDescent="0.25">
      <c r="A883" s="36">
        <v>39735</v>
      </c>
      <c r="B883" s="22" t="s">
        <v>88</v>
      </c>
      <c r="C883" s="23">
        <v>0</v>
      </c>
      <c r="D883" s="23">
        <v>1</v>
      </c>
      <c r="E883" s="61">
        <v>2.1505590000000002E-2</v>
      </c>
      <c r="F883" s="61">
        <v>-1.392111E-2</v>
      </c>
      <c r="G883" s="61">
        <v>0</v>
      </c>
      <c r="H883" s="61">
        <v>-1.392111E-2</v>
      </c>
      <c r="I883" s="26">
        <v>213.61794384000001</v>
      </c>
      <c r="J883" s="23">
        <v>-8.2907809999999998E-2</v>
      </c>
      <c r="K883" s="26">
        <v>158.17281847000001</v>
      </c>
      <c r="L883" s="26">
        <v>209.70394737000001</v>
      </c>
    </row>
    <row r="884" spans="1:12" ht="15" customHeight="1" x14ac:dyDescent="0.25">
      <c r="A884" s="40">
        <v>39736</v>
      </c>
      <c r="B884" s="22" t="s">
        <v>88</v>
      </c>
      <c r="C884" s="28">
        <v>0</v>
      </c>
      <c r="D884" s="28">
        <v>1</v>
      </c>
      <c r="E884" s="62">
        <v>-4.257379E-2</v>
      </c>
      <c r="F884" s="62">
        <v>1.8039220000000002E-2</v>
      </c>
      <c r="G884" s="62">
        <v>0</v>
      </c>
      <c r="H884" s="62">
        <v>1.8039220000000002E-2</v>
      </c>
      <c r="I884" s="31">
        <v>217.47144401</v>
      </c>
      <c r="J884" s="28">
        <v>-6.6364190000000003E-2</v>
      </c>
      <c r="K884" s="31">
        <v>151.43880149</v>
      </c>
      <c r="L884" s="31">
        <v>213.48684211</v>
      </c>
    </row>
    <row r="885" spans="1:12" ht="15" customHeight="1" x14ac:dyDescent="0.25">
      <c r="A885" s="36">
        <v>39737</v>
      </c>
      <c r="B885" s="22" t="s">
        <v>88</v>
      </c>
      <c r="C885" s="23">
        <v>0</v>
      </c>
      <c r="D885" s="23">
        <v>1</v>
      </c>
      <c r="E885" s="61">
        <v>-1.785643E-2</v>
      </c>
      <c r="F885" s="61">
        <v>-5.3929099999999999E-3</v>
      </c>
      <c r="G885" s="61">
        <v>0</v>
      </c>
      <c r="H885" s="61">
        <v>-5.3929099999999999E-3</v>
      </c>
      <c r="I885" s="26">
        <v>216.29863961000001</v>
      </c>
      <c r="J885" s="23">
        <v>-7.1399210000000005E-2</v>
      </c>
      <c r="K885" s="26">
        <v>148.73464584999999</v>
      </c>
      <c r="L885" s="26">
        <v>212.33552632000001</v>
      </c>
    </row>
    <row r="886" spans="1:12" ht="15" customHeight="1" x14ac:dyDescent="0.25">
      <c r="A886" s="40">
        <v>39738</v>
      </c>
      <c r="B886" s="22" t="s">
        <v>88</v>
      </c>
      <c r="C886" s="28">
        <v>0</v>
      </c>
      <c r="D886" s="28">
        <v>1</v>
      </c>
      <c r="E886" s="62">
        <v>-3.2065799999999998E-2</v>
      </c>
      <c r="F886" s="62">
        <v>-2.7885360000000001E-2</v>
      </c>
      <c r="G886" s="62">
        <v>0</v>
      </c>
      <c r="H886" s="62">
        <v>-2.7885360000000001E-2</v>
      </c>
      <c r="I886" s="31">
        <v>210.26707414000001</v>
      </c>
      <c r="J886" s="28">
        <v>-9.7293569999999996E-2</v>
      </c>
      <c r="K886" s="31">
        <v>143.96535109999999</v>
      </c>
      <c r="L886" s="31">
        <v>206.41447367999999</v>
      </c>
    </row>
    <row r="887" spans="1:12" ht="15" customHeight="1" x14ac:dyDescent="0.25">
      <c r="A887" s="36">
        <v>39741</v>
      </c>
      <c r="B887" s="22" t="s">
        <v>88</v>
      </c>
      <c r="C887" s="23">
        <v>0</v>
      </c>
      <c r="D887" s="23">
        <v>1</v>
      </c>
      <c r="E887" s="61">
        <v>-1.006806E-2</v>
      </c>
      <c r="F887" s="61">
        <v>-3.18725E-3</v>
      </c>
      <c r="G887" s="61">
        <v>0</v>
      </c>
      <c r="H887" s="61">
        <v>-3.18725E-3</v>
      </c>
      <c r="I887" s="26">
        <v>209.59690019999999</v>
      </c>
      <c r="J887" s="23">
        <v>-0.10017073</v>
      </c>
      <c r="K887" s="26">
        <v>142.51589934</v>
      </c>
      <c r="L887" s="26">
        <v>205.75657895000001</v>
      </c>
    </row>
    <row r="888" spans="1:12" ht="15" customHeight="1" x14ac:dyDescent="0.25">
      <c r="A888" s="40">
        <v>39742</v>
      </c>
      <c r="B888" s="22" t="s">
        <v>88</v>
      </c>
      <c r="C888" s="28">
        <v>0</v>
      </c>
      <c r="D888" s="28">
        <v>1</v>
      </c>
      <c r="E888" s="62">
        <v>3.5842140000000001E-2</v>
      </c>
      <c r="F888" s="62">
        <v>-1.5187849999999999E-2</v>
      </c>
      <c r="G888" s="62">
        <v>0</v>
      </c>
      <c r="H888" s="62">
        <v>-1.5187849999999999E-2</v>
      </c>
      <c r="I888" s="31">
        <v>206.41357396999999</v>
      </c>
      <c r="J888" s="28">
        <v>-0.1138372</v>
      </c>
      <c r="K888" s="31">
        <v>147.62397428</v>
      </c>
      <c r="L888" s="31">
        <v>202.63157895000001</v>
      </c>
    </row>
    <row r="889" spans="1:12" ht="15" customHeight="1" x14ac:dyDescent="0.25">
      <c r="A889" s="36">
        <v>39743</v>
      </c>
      <c r="B889" s="22" t="s">
        <v>88</v>
      </c>
      <c r="C889" s="23">
        <v>0</v>
      </c>
      <c r="D889" s="23">
        <v>1</v>
      </c>
      <c r="E889" s="61">
        <v>-3.5536379999999999E-2</v>
      </c>
      <c r="F889" s="61">
        <v>-2.4350650000000001E-2</v>
      </c>
      <c r="G889" s="61">
        <v>0</v>
      </c>
      <c r="H889" s="61">
        <v>-2.4350650000000001E-2</v>
      </c>
      <c r="I889" s="26">
        <v>201.38726940999999</v>
      </c>
      <c r="J889" s="23">
        <v>-0.13541584000000001</v>
      </c>
      <c r="K889" s="26">
        <v>142.37795292000001</v>
      </c>
      <c r="L889" s="26">
        <v>197.69736842</v>
      </c>
    </row>
    <row r="890" spans="1:12" ht="15" customHeight="1" x14ac:dyDescent="0.25">
      <c r="A890" s="40">
        <v>39744</v>
      </c>
      <c r="B890" s="22" t="s">
        <v>88</v>
      </c>
      <c r="C890" s="28">
        <v>0</v>
      </c>
      <c r="D890" s="28">
        <v>1</v>
      </c>
      <c r="E890" s="62">
        <v>-2.793352E-2</v>
      </c>
      <c r="F890" s="62">
        <v>-2.8286189999999999E-2</v>
      </c>
      <c r="G890" s="62">
        <v>0</v>
      </c>
      <c r="H890" s="62">
        <v>-2.8286189999999999E-2</v>
      </c>
      <c r="I890" s="31">
        <v>195.69079091</v>
      </c>
      <c r="J890" s="28">
        <v>-0.15987162999999999</v>
      </c>
      <c r="K890" s="31">
        <v>138.40083579</v>
      </c>
      <c r="L890" s="31">
        <v>192.10526315999999</v>
      </c>
    </row>
    <row r="891" spans="1:12" ht="15" customHeight="1" x14ac:dyDescent="0.25">
      <c r="A891" s="36">
        <v>39745</v>
      </c>
      <c r="B891" s="22" t="s">
        <v>88</v>
      </c>
      <c r="C891" s="23">
        <v>0</v>
      </c>
      <c r="D891" s="23">
        <v>1</v>
      </c>
      <c r="E891" s="61">
        <v>-5.8066079999999999E-2</v>
      </c>
      <c r="F891" s="61">
        <v>-3.1678079999999997E-2</v>
      </c>
      <c r="G891" s="61">
        <v>0</v>
      </c>
      <c r="H891" s="61">
        <v>-3.1678079999999997E-2</v>
      </c>
      <c r="I891" s="26">
        <v>189.49168194999999</v>
      </c>
      <c r="J891" s="23">
        <v>-0.18648529</v>
      </c>
      <c r="K891" s="26">
        <v>130.36444227999999</v>
      </c>
      <c r="L891" s="26">
        <v>186.01973684000001</v>
      </c>
    </row>
    <row r="892" spans="1:12" ht="15" customHeight="1" x14ac:dyDescent="0.25">
      <c r="A892" s="40">
        <v>39748</v>
      </c>
      <c r="B892" s="22" t="s">
        <v>88</v>
      </c>
      <c r="C892" s="28">
        <v>0</v>
      </c>
      <c r="D892" s="28">
        <v>1</v>
      </c>
      <c r="E892" s="62">
        <v>-2.6819679999999999E-2</v>
      </c>
      <c r="F892" s="62">
        <v>1.0610079999999999E-2</v>
      </c>
      <c r="G892" s="62">
        <v>0</v>
      </c>
      <c r="H892" s="62">
        <v>1.0610079999999999E-2</v>
      </c>
      <c r="I892" s="31">
        <v>191.50220378</v>
      </c>
      <c r="J892" s="28">
        <v>-0.17785382999999999</v>
      </c>
      <c r="K892" s="31">
        <v>126.86810902000001</v>
      </c>
      <c r="L892" s="31">
        <v>187.99342104999999</v>
      </c>
    </row>
    <row r="893" spans="1:12" ht="15" customHeight="1" x14ac:dyDescent="0.25">
      <c r="A893" s="36">
        <v>39749</v>
      </c>
      <c r="B893" s="22" t="s">
        <v>88</v>
      </c>
      <c r="C893" s="23">
        <v>0</v>
      </c>
      <c r="D893" s="23">
        <v>1</v>
      </c>
      <c r="E893" s="61">
        <v>5.3206799999999999E-2</v>
      </c>
      <c r="F893" s="61">
        <v>4.461942E-2</v>
      </c>
      <c r="G893" s="61">
        <v>0</v>
      </c>
      <c r="H893" s="61">
        <v>4.461942E-2</v>
      </c>
      <c r="I893" s="26">
        <v>200.04692152999999</v>
      </c>
      <c r="J893" s="23">
        <v>-0.14117014</v>
      </c>
      <c r="K893" s="26">
        <v>133.61835499</v>
      </c>
      <c r="L893" s="26">
        <v>196.38157895000001</v>
      </c>
    </row>
    <row r="894" spans="1:12" ht="15" customHeight="1" x14ac:dyDescent="0.25">
      <c r="A894" s="40">
        <v>39750</v>
      </c>
      <c r="B894" s="22" t="s">
        <v>88</v>
      </c>
      <c r="C894" s="28">
        <v>0</v>
      </c>
      <c r="D894" s="28">
        <v>1</v>
      </c>
      <c r="E894" s="62">
        <v>-1.39221E-2</v>
      </c>
      <c r="F894" s="62">
        <v>-2.5125600000000001E-3</v>
      </c>
      <c r="G894" s="62">
        <v>0</v>
      </c>
      <c r="H894" s="62">
        <v>-2.5125600000000001E-3</v>
      </c>
      <c r="I894" s="31">
        <v>199.54429107000001</v>
      </c>
      <c r="J894" s="28">
        <v>-0.14332801000000001</v>
      </c>
      <c r="K894" s="31">
        <v>131.75810688999999</v>
      </c>
      <c r="L894" s="31">
        <v>195.88815789</v>
      </c>
    </row>
    <row r="895" spans="1:12" ht="15" customHeight="1" x14ac:dyDescent="0.25">
      <c r="A895" s="36">
        <v>39752</v>
      </c>
      <c r="B895" s="22" t="s">
        <v>88</v>
      </c>
      <c r="C895" s="23">
        <v>0</v>
      </c>
      <c r="D895" s="23">
        <v>1</v>
      </c>
      <c r="E895" s="61">
        <v>5.1609330000000002E-2</v>
      </c>
      <c r="F895" s="61">
        <v>-2.9387070000000001E-2</v>
      </c>
      <c r="G895" s="61">
        <v>0</v>
      </c>
      <c r="H895" s="61">
        <v>-2.9387070000000001E-2</v>
      </c>
      <c r="I895" s="26">
        <v>193.68026909</v>
      </c>
      <c r="J895" s="23">
        <v>-0.16850308999999999</v>
      </c>
      <c r="K895" s="26">
        <v>138.55805414</v>
      </c>
      <c r="L895" s="26">
        <v>190.13157895000001</v>
      </c>
    </row>
    <row r="896" spans="1:12" ht="15" customHeight="1" x14ac:dyDescent="0.25">
      <c r="A896" s="40">
        <v>39755</v>
      </c>
      <c r="B896" s="22" t="s">
        <v>88</v>
      </c>
      <c r="C896" s="28">
        <v>0</v>
      </c>
      <c r="D896" s="28">
        <v>1</v>
      </c>
      <c r="E896" s="62">
        <v>4.9566989999999998E-2</v>
      </c>
      <c r="F896" s="62">
        <v>5.1903100000000001E-3</v>
      </c>
      <c r="G896" s="62">
        <v>0</v>
      </c>
      <c r="H896" s="62">
        <v>5.1903100000000001E-3</v>
      </c>
      <c r="I896" s="31">
        <v>194.68553</v>
      </c>
      <c r="J896" s="28">
        <v>-0.16418736</v>
      </c>
      <c r="K896" s="31">
        <v>145.42596030000001</v>
      </c>
      <c r="L896" s="31">
        <v>191.11842104999999</v>
      </c>
    </row>
    <row r="897" spans="1:12" ht="15" customHeight="1" x14ac:dyDescent="0.25">
      <c r="A897" s="36">
        <v>39756</v>
      </c>
      <c r="B897" s="22" t="s">
        <v>88</v>
      </c>
      <c r="C897" s="23">
        <v>0</v>
      </c>
      <c r="D897" s="23">
        <v>1</v>
      </c>
      <c r="E897" s="61">
        <v>1.9020180000000001E-2</v>
      </c>
      <c r="F897" s="61">
        <v>-1.9793459999999999E-2</v>
      </c>
      <c r="G897" s="61">
        <v>0</v>
      </c>
      <c r="H897" s="61">
        <v>-1.9793459999999999E-2</v>
      </c>
      <c r="I897" s="26">
        <v>190.83202983000001</v>
      </c>
      <c r="J897" s="23">
        <v>-0.18073098000000001</v>
      </c>
      <c r="K897" s="26">
        <v>148.19198896</v>
      </c>
      <c r="L897" s="26">
        <v>187.33552632000001</v>
      </c>
    </row>
    <row r="898" spans="1:12" ht="15" customHeight="1" x14ac:dyDescent="0.25">
      <c r="A898" s="40">
        <v>39757</v>
      </c>
      <c r="B898" s="22" t="s">
        <v>88</v>
      </c>
      <c r="C898" s="28">
        <v>0</v>
      </c>
      <c r="D898" s="28">
        <v>1</v>
      </c>
      <c r="E898" s="62">
        <v>-9.7672200000000001E-3</v>
      </c>
      <c r="F898" s="62">
        <v>1.404741E-2</v>
      </c>
      <c r="G898" s="62">
        <v>0</v>
      </c>
      <c r="H898" s="62">
        <v>1.404741E-2</v>
      </c>
      <c r="I898" s="31">
        <v>193.51272560000001</v>
      </c>
      <c r="J898" s="28">
        <v>-0.16922237000000001</v>
      </c>
      <c r="K898" s="31">
        <v>146.74456581999999</v>
      </c>
      <c r="L898" s="31">
        <v>189.96710526000001</v>
      </c>
    </row>
    <row r="899" spans="1:12" ht="15" customHeight="1" x14ac:dyDescent="0.25">
      <c r="A899" s="36">
        <v>39758</v>
      </c>
      <c r="B899" s="22" t="s">
        <v>88</v>
      </c>
      <c r="C899" s="23">
        <v>0</v>
      </c>
      <c r="D899" s="23">
        <v>1</v>
      </c>
      <c r="E899" s="61">
        <v>-2.479367E-2</v>
      </c>
      <c r="F899" s="61">
        <v>-6.92641E-3</v>
      </c>
      <c r="G899" s="61">
        <v>0</v>
      </c>
      <c r="H899" s="61">
        <v>-6.92641E-3</v>
      </c>
      <c r="I899" s="26">
        <v>192.17237771999999</v>
      </c>
      <c r="J899" s="23">
        <v>-0.17497668</v>
      </c>
      <c r="K899" s="26">
        <v>143.10622889000001</v>
      </c>
      <c r="L899" s="26">
        <v>188.65131579000001</v>
      </c>
    </row>
    <row r="900" spans="1:12" ht="15" customHeight="1" x14ac:dyDescent="0.25">
      <c r="A900" s="40">
        <v>39759</v>
      </c>
      <c r="B900" s="22" t="s">
        <v>88</v>
      </c>
      <c r="C900" s="28">
        <v>0</v>
      </c>
      <c r="D900" s="28">
        <v>1</v>
      </c>
      <c r="E900" s="62">
        <v>1.099322E-2</v>
      </c>
      <c r="F900" s="62">
        <v>8.7184000000000003E-4</v>
      </c>
      <c r="G900" s="62">
        <v>0</v>
      </c>
      <c r="H900" s="62">
        <v>8.7184000000000003E-4</v>
      </c>
      <c r="I900" s="31">
        <v>192.33992119999999</v>
      </c>
      <c r="J900" s="28">
        <v>-0.17425739000000001</v>
      </c>
      <c r="K900" s="31">
        <v>144.67942671</v>
      </c>
      <c r="L900" s="31">
        <v>188.81578947</v>
      </c>
    </row>
    <row r="901" spans="1:12" ht="15" customHeight="1" x14ac:dyDescent="0.25">
      <c r="A901" s="36">
        <v>39762</v>
      </c>
      <c r="B901" s="22" t="s">
        <v>88</v>
      </c>
      <c r="C901" s="23">
        <v>0</v>
      </c>
      <c r="D901" s="23">
        <v>1</v>
      </c>
      <c r="E901" s="61">
        <v>3.5824960000000003E-2</v>
      </c>
      <c r="F901" s="61">
        <v>7.8397199999999997E-3</v>
      </c>
      <c r="G901" s="61">
        <v>0</v>
      </c>
      <c r="H901" s="61">
        <v>7.8397199999999997E-3</v>
      </c>
      <c r="I901" s="26">
        <v>193.84781257</v>
      </c>
      <c r="J901" s="23">
        <v>-0.16778380000000001</v>
      </c>
      <c r="K901" s="26">
        <v>149.86256073000001</v>
      </c>
      <c r="L901" s="26">
        <v>190.29605262999999</v>
      </c>
    </row>
    <row r="902" spans="1:12" ht="15" customHeight="1" x14ac:dyDescent="0.25">
      <c r="A902" s="40">
        <v>39763</v>
      </c>
      <c r="B902" s="22" t="s">
        <v>88</v>
      </c>
      <c r="C902" s="28">
        <v>0</v>
      </c>
      <c r="D902" s="28">
        <v>1</v>
      </c>
      <c r="E902" s="62">
        <v>-3.400384E-2</v>
      </c>
      <c r="F902" s="62">
        <v>-8.6430000000000003E-4</v>
      </c>
      <c r="G902" s="62">
        <v>0</v>
      </c>
      <c r="H902" s="62">
        <v>-8.6430000000000003E-4</v>
      </c>
      <c r="I902" s="31">
        <v>193.68026909</v>
      </c>
      <c r="J902" s="28">
        <v>-0.16850308999999999</v>
      </c>
      <c r="K902" s="31">
        <v>144.76665754000001</v>
      </c>
      <c r="L902" s="31">
        <v>190.13157895000001</v>
      </c>
    </row>
    <row r="903" spans="1:12" ht="15" customHeight="1" x14ac:dyDescent="0.25">
      <c r="A903" s="36">
        <v>39764</v>
      </c>
      <c r="B903" s="22" t="s">
        <v>88</v>
      </c>
      <c r="C903" s="23">
        <v>0</v>
      </c>
      <c r="D903" s="23">
        <v>1</v>
      </c>
      <c r="E903" s="61">
        <v>-1.8728450000000001E-2</v>
      </c>
      <c r="F903" s="61">
        <v>2.59516E-3</v>
      </c>
      <c r="G903" s="61">
        <v>0</v>
      </c>
      <c r="H903" s="61">
        <v>2.59516E-3</v>
      </c>
      <c r="I903" s="26">
        <v>194.18289953999999</v>
      </c>
      <c r="J903" s="23">
        <v>-0.16634521999999999</v>
      </c>
      <c r="K903" s="26">
        <v>142.05540171999999</v>
      </c>
      <c r="L903" s="26">
        <v>190.625</v>
      </c>
    </row>
    <row r="904" spans="1:12" ht="15" customHeight="1" x14ac:dyDescent="0.25">
      <c r="A904" s="40">
        <v>39766</v>
      </c>
      <c r="B904" s="22" t="s">
        <v>88</v>
      </c>
      <c r="C904" s="28">
        <v>0</v>
      </c>
      <c r="D904" s="28">
        <v>1</v>
      </c>
      <c r="E904" s="62">
        <v>-2.0571079999999999E-2</v>
      </c>
      <c r="F904" s="62">
        <v>-1.7256299999999999E-3</v>
      </c>
      <c r="G904" s="62">
        <v>0</v>
      </c>
      <c r="H904" s="62">
        <v>-1.7256299999999999E-3</v>
      </c>
      <c r="I904" s="31">
        <v>193.84781257</v>
      </c>
      <c r="J904" s="28">
        <v>-0.16778380000000001</v>
      </c>
      <c r="K904" s="31">
        <v>139.13316900999999</v>
      </c>
      <c r="L904" s="31">
        <v>190.29605262999999</v>
      </c>
    </row>
    <row r="905" spans="1:12" ht="15" customHeight="1" x14ac:dyDescent="0.25">
      <c r="A905" s="36">
        <v>39769</v>
      </c>
      <c r="B905" s="22" t="s">
        <v>88</v>
      </c>
      <c r="C905" s="23">
        <v>0</v>
      </c>
      <c r="D905" s="23">
        <v>1</v>
      </c>
      <c r="E905" s="61">
        <v>-2.082088E-2</v>
      </c>
      <c r="F905" s="61">
        <v>1.382887E-2</v>
      </c>
      <c r="G905" s="61">
        <v>0</v>
      </c>
      <c r="H905" s="61">
        <v>1.382887E-2</v>
      </c>
      <c r="I905" s="26">
        <v>196.52850834</v>
      </c>
      <c r="J905" s="23">
        <v>-0.15627519000000001</v>
      </c>
      <c r="K905" s="26">
        <v>136.23629410999999</v>
      </c>
      <c r="L905" s="26">
        <v>192.92763158</v>
      </c>
    </row>
    <row r="906" spans="1:12" ht="15" customHeight="1" x14ac:dyDescent="0.25">
      <c r="A906" s="40">
        <v>39770</v>
      </c>
      <c r="B906" s="22" t="s">
        <v>88</v>
      </c>
      <c r="C906" s="28">
        <v>0</v>
      </c>
      <c r="D906" s="28">
        <v>1</v>
      </c>
      <c r="E906" s="62">
        <v>-1.6461429999999999E-2</v>
      </c>
      <c r="F906" s="62">
        <v>8.5251000000000001E-4</v>
      </c>
      <c r="G906" s="62">
        <v>0</v>
      </c>
      <c r="H906" s="62">
        <v>8.5251000000000001E-4</v>
      </c>
      <c r="I906" s="31">
        <v>196.69605182000001</v>
      </c>
      <c r="J906" s="28">
        <v>-0.1555559</v>
      </c>
      <c r="K906" s="31">
        <v>133.99365040999999</v>
      </c>
      <c r="L906" s="31">
        <v>193.09210526000001</v>
      </c>
    </row>
    <row r="907" spans="1:12" ht="15" customHeight="1" x14ac:dyDescent="0.25">
      <c r="A907" s="36">
        <v>39771</v>
      </c>
      <c r="B907" s="33" t="s">
        <v>89</v>
      </c>
      <c r="C907" s="23">
        <v>0</v>
      </c>
      <c r="D907" s="23">
        <v>1</v>
      </c>
      <c r="E907" s="61">
        <v>-1.7683170000000002E-2</v>
      </c>
      <c r="F907" s="61">
        <v>3.4071599999999998E-3</v>
      </c>
      <c r="G907" s="61">
        <v>0</v>
      </c>
      <c r="H907" s="61">
        <v>3.4071599999999998E-3</v>
      </c>
      <c r="I907" s="26">
        <v>197.36622575999999</v>
      </c>
      <c r="J907" s="23">
        <v>-0.15267875</v>
      </c>
      <c r="K907" s="26">
        <v>131.62421771000001</v>
      </c>
      <c r="L907" s="26">
        <v>193.75</v>
      </c>
    </row>
    <row r="908" spans="1:12" ht="15" customHeight="1" x14ac:dyDescent="0.25">
      <c r="A908" s="40">
        <v>39772</v>
      </c>
      <c r="B908" s="22" t="s">
        <v>88</v>
      </c>
      <c r="C908" s="28">
        <v>0</v>
      </c>
      <c r="D908" s="28">
        <v>1</v>
      </c>
      <c r="E908" s="62">
        <v>-3.6411409999999998E-2</v>
      </c>
      <c r="F908" s="62">
        <v>2.0373510000000001E-2</v>
      </c>
      <c r="G908" s="62">
        <v>0</v>
      </c>
      <c r="H908" s="62">
        <v>2.0373510000000001E-2</v>
      </c>
      <c r="I908" s="31">
        <v>201.38726940999999</v>
      </c>
      <c r="J908" s="28">
        <v>-0.13541584000000001</v>
      </c>
      <c r="K908" s="31">
        <v>126.83159379</v>
      </c>
      <c r="L908" s="31">
        <v>197.69736842</v>
      </c>
    </row>
    <row r="909" spans="1:12" ht="15" customHeight="1" x14ac:dyDescent="0.25">
      <c r="A909" s="36">
        <v>39773</v>
      </c>
      <c r="B909" s="22" t="s">
        <v>88</v>
      </c>
      <c r="C909" s="23">
        <v>0</v>
      </c>
      <c r="D909" s="23">
        <v>1</v>
      </c>
      <c r="E909" s="61">
        <v>4.3345399999999996E-3</v>
      </c>
      <c r="F909" s="61">
        <v>2.49584E-3</v>
      </c>
      <c r="G909" s="61">
        <v>0</v>
      </c>
      <c r="H909" s="61">
        <v>2.49584E-3</v>
      </c>
      <c r="I909" s="26">
        <v>201.88989986999999</v>
      </c>
      <c r="J909" s="23">
        <v>-0.13325797</v>
      </c>
      <c r="K909" s="26">
        <v>127.38135086</v>
      </c>
      <c r="L909" s="26">
        <v>198.19078947</v>
      </c>
    </row>
    <row r="910" spans="1:12" ht="15" customHeight="1" x14ac:dyDescent="0.25">
      <c r="A910" s="40">
        <v>39776</v>
      </c>
      <c r="B910" s="33" t="s">
        <v>89</v>
      </c>
      <c r="C910" s="28">
        <v>0</v>
      </c>
      <c r="D910" s="28">
        <v>1</v>
      </c>
      <c r="E910" s="62">
        <v>1.1944200000000001E-3</v>
      </c>
      <c r="F910" s="62">
        <v>5.3941910000000003E-2</v>
      </c>
      <c r="G910" s="62">
        <v>0</v>
      </c>
      <c r="H910" s="62">
        <v>5.3941910000000003E-2</v>
      </c>
      <c r="I910" s="31">
        <v>212.78022641999999</v>
      </c>
      <c r="J910" s="28">
        <v>-8.6504250000000005E-2</v>
      </c>
      <c r="K910" s="31">
        <v>127.53349765</v>
      </c>
      <c r="L910" s="31">
        <v>208.88157895000001</v>
      </c>
    </row>
    <row r="911" spans="1:12" ht="15" customHeight="1" x14ac:dyDescent="0.25">
      <c r="A911" s="36">
        <v>39777</v>
      </c>
      <c r="B911" s="33" t="s">
        <v>89</v>
      </c>
      <c r="C911" s="23">
        <v>0</v>
      </c>
      <c r="D911" s="23">
        <v>1</v>
      </c>
      <c r="E911" s="61">
        <v>-1.39978E-3</v>
      </c>
      <c r="F911" s="61">
        <v>1.7322830000000001E-2</v>
      </c>
      <c r="G911" s="61">
        <v>0</v>
      </c>
      <c r="H911" s="61">
        <v>1.7322830000000001E-2</v>
      </c>
      <c r="I911" s="26">
        <v>216.46618309999999</v>
      </c>
      <c r="J911" s="23">
        <v>-7.0679919999999993E-2</v>
      </c>
      <c r="K911" s="26">
        <v>127.35497875</v>
      </c>
      <c r="L911" s="26">
        <v>212.5</v>
      </c>
    </row>
    <row r="912" spans="1:12" ht="15" customHeight="1" x14ac:dyDescent="0.25">
      <c r="A912" s="40">
        <v>39778</v>
      </c>
      <c r="B912" s="33" t="s">
        <v>89</v>
      </c>
      <c r="C912" s="28">
        <v>0</v>
      </c>
      <c r="D912" s="28">
        <v>1</v>
      </c>
      <c r="E912" s="62">
        <v>8.6653200000000007E-3</v>
      </c>
      <c r="F912" s="62">
        <v>-1.315789E-2</v>
      </c>
      <c r="G912" s="62">
        <v>0</v>
      </c>
      <c r="H912" s="62">
        <v>-1.315789E-2</v>
      </c>
      <c r="I912" s="31">
        <v>213.61794384000001</v>
      </c>
      <c r="J912" s="28">
        <v>-8.2907809999999998E-2</v>
      </c>
      <c r="K912" s="31">
        <v>128.45855014</v>
      </c>
      <c r="L912" s="31">
        <v>209.70394737000001</v>
      </c>
    </row>
    <row r="913" spans="1:12" ht="15" customHeight="1" x14ac:dyDescent="0.25">
      <c r="A913" s="36">
        <v>39780</v>
      </c>
      <c r="B913" s="33" t="s">
        <v>89</v>
      </c>
      <c r="C913" s="23">
        <v>0</v>
      </c>
      <c r="D913" s="23">
        <v>1</v>
      </c>
      <c r="E913" s="61">
        <v>9.7436999999999992E-3</v>
      </c>
      <c r="F913" s="61">
        <v>-2.35294E-3</v>
      </c>
      <c r="G913" s="61">
        <v>0</v>
      </c>
      <c r="H913" s="61">
        <v>-2.35294E-3</v>
      </c>
      <c r="I913" s="26">
        <v>213.11531339000001</v>
      </c>
      <c r="J913" s="23">
        <v>-8.5065680000000005E-2</v>
      </c>
      <c r="K913" s="26">
        <v>129.71021107999999</v>
      </c>
      <c r="L913" s="26">
        <v>209.21052632000001</v>
      </c>
    </row>
    <row r="914" spans="1:12" ht="15" customHeight="1" x14ac:dyDescent="0.25">
      <c r="A914" s="40">
        <v>39783</v>
      </c>
      <c r="B914" s="33" t="s">
        <v>89</v>
      </c>
      <c r="C914" s="28">
        <v>0</v>
      </c>
      <c r="D914" s="28">
        <v>1</v>
      </c>
      <c r="E914" s="62">
        <v>-2.1574909999999999E-2</v>
      </c>
      <c r="F914" s="62">
        <v>2.35849E-3</v>
      </c>
      <c r="G914" s="62">
        <v>0</v>
      </c>
      <c r="H914" s="62">
        <v>2.35849E-3</v>
      </c>
      <c r="I914" s="31">
        <v>213.61794384000001</v>
      </c>
      <c r="J914" s="28">
        <v>-8.2907809999999998E-2</v>
      </c>
      <c r="K914" s="31">
        <v>126.91172443000001</v>
      </c>
      <c r="L914" s="31">
        <v>209.70394737000001</v>
      </c>
    </row>
    <row r="915" spans="1:12" ht="15" customHeight="1" x14ac:dyDescent="0.25">
      <c r="A915" s="36">
        <v>39784</v>
      </c>
      <c r="B915" s="33" t="s">
        <v>89</v>
      </c>
      <c r="C915" s="23">
        <v>0</v>
      </c>
      <c r="D915" s="23">
        <v>1</v>
      </c>
      <c r="E915" s="61">
        <v>-1.501746E-2</v>
      </c>
      <c r="F915" s="61">
        <v>-3.45098E-2</v>
      </c>
      <c r="G915" s="61">
        <v>0</v>
      </c>
      <c r="H915" s="61">
        <v>-3.45098E-2</v>
      </c>
      <c r="I915" s="26">
        <v>206.24603049000001</v>
      </c>
      <c r="J915" s="23">
        <v>-0.11455649</v>
      </c>
      <c r="K915" s="26">
        <v>125.00583229</v>
      </c>
      <c r="L915" s="26">
        <v>202.46710526000001</v>
      </c>
    </row>
    <row r="916" spans="1:12" ht="15" customHeight="1" x14ac:dyDescent="0.25">
      <c r="A916" s="40">
        <v>39785</v>
      </c>
      <c r="B916" s="33" t="s">
        <v>89</v>
      </c>
      <c r="C916" s="28">
        <v>0</v>
      </c>
      <c r="D916" s="28">
        <v>1</v>
      </c>
      <c r="E916" s="62">
        <v>9.3150100000000003E-3</v>
      </c>
      <c r="F916" s="62">
        <v>1.8683999999999999E-2</v>
      </c>
      <c r="G916" s="62">
        <v>0</v>
      </c>
      <c r="H916" s="62">
        <v>1.8683999999999999E-2</v>
      </c>
      <c r="I916" s="31">
        <v>210.09953064999999</v>
      </c>
      <c r="J916" s="28">
        <v>-9.8012859999999993E-2</v>
      </c>
      <c r="K916" s="31">
        <v>126.1702624</v>
      </c>
      <c r="L916" s="31">
        <v>206.25</v>
      </c>
    </row>
    <row r="917" spans="1:12" ht="15" customHeight="1" x14ac:dyDescent="0.25">
      <c r="A917" s="36">
        <v>39786</v>
      </c>
      <c r="B917" s="33" t="s">
        <v>89</v>
      </c>
      <c r="C917" s="23">
        <v>0</v>
      </c>
      <c r="D917" s="23">
        <v>1</v>
      </c>
      <c r="E917" s="61">
        <v>3.2357909999999997E-2</v>
      </c>
      <c r="F917" s="61">
        <v>-1.515152E-2</v>
      </c>
      <c r="G917" s="61">
        <v>0</v>
      </c>
      <c r="H917" s="61">
        <v>-1.515152E-2</v>
      </c>
      <c r="I917" s="26">
        <v>206.91620442999999</v>
      </c>
      <c r="J917" s="23">
        <v>-0.11167932999999999</v>
      </c>
      <c r="K917" s="26">
        <v>130.25286797000001</v>
      </c>
      <c r="L917" s="26">
        <v>203.125</v>
      </c>
    </row>
    <row r="918" spans="1:12" ht="15" customHeight="1" x14ac:dyDescent="0.25">
      <c r="A918" s="40">
        <v>39787</v>
      </c>
      <c r="B918" s="33" t="s">
        <v>89</v>
      </c>
      <c r="C918" s="28">
        <v>0</v>
      </c>
      <c r="D918" s="28">
        <v>1</v>
      </c>
      <c r="E918" s="62">
        <v>-8.1143199999999995E-3</v>
      </c>
      <c r="F918" s="62">
        <v>-6.4777300000000001E-3</v>
      </c>
      <c r="G918" s="62">
        <v>0</v>
      </c>
      <c r="H918" s="62">
        <v>-6.4777300000000001E-3</v>
      </c>
      <c r="I918" s="31">
        <v>205.57585655</v>
      </c>
      <c r="J918" s="28">
        <v>-0.11743364000000001</v>
      </c>
      <c r="K918" s="31">
        <v>129.19595491999999</v>
      </c>
      <c r="L918" s="31">
        <v>201.80921053</v>
      </c>
    </row>
    <row r="919" spans="1:12" ht="15" customHeight="1" x14ac:dyDescent="0.25">
      <c r="A919" s="36">
        <v>39790</v>
      </c>
      <c r="B919" s="33" t="s">
        <v>89</v>
      </c>
      <c r="C919" s="23">
        <v>0</v>
      </c>
      <c r="D919" s="23">
        <v>1</v>
      </c>
      <c r="E919" s="61">
        <v>-7.4662599999999997E-3</v>
      </c>
      <c r="F919" s="61">
        <v>3.25998E-3</v>
      </c>
      <c r="G919" s="61">
        <v>0</v>
      </c>
      <c r="H919" s="61">
        <v>3.25998E-3</v>
      </c>
      <c r="I919" s="26">
        <v>206.24603049000001</v>
      </c>
      <c r="J919" s="23">
        <v>-0.11455649</v>
      </c>
      <c r="K919" s="26">
        <v>128.23134426999999</v>
      </c>
      <c r="L919" s="26">
        <v>202.46710526000001</v>
      </c>
    </row>
    <row r="920" spans="1:12" ht="15" customHeight="1" x14ac:dyDescent="0.25">
      <c r="A920" s="40">
        <v>39792</v>
      </c>
      <c r="B920" s="33" t="s">
        <v>89</v>
      </c>
      <c r="C920" s="28">
        <v>0</v>
      </c>
      <c r="D920" s="28">
        <v>1</v>
      </c>
      <c r="E920" s="62">
        <v>1.8082299999999999E-2</v>
      </c>
      <c r="F920" s="62">
        <v>3.24939E-3</v>
      </c>
      <c r="G920" s="62">
        <v>0</v>
      </c>
      <c r="H920" s="62">
        <v>3.24939E-3</v>
      </c>
      <c r="I920" s="31">
        <v>206.91620442999999</v>
      </c>
      <c r="J920" s="28">
        <v>-0.11167932999999999</v>
      </c>
      <c r="K920" s="31">
        <v>130.55006137000001</v>
      </c>
      <c r="L920" s="31">
        <v>203.125</v>
      </c>
    </row>
    <row r="921" spans="1:12" ht="15" customHeight="1" x14ac:dyDescent="0.25">
      <c r="A921" s="36">
        <v>39793</v>
      </c>
      <c r="B921" s="33" t="s">
        <v>89</v>
      </c>
      <c r="C921" s="23">
        <v>0</v>
      </c>
      <c r="D921" s="23">
        <v>1</v>
      </c>
      <c r="E921" s="61">
        <v>8.8728000000000001E-3</v>
      </c>
      <c r="F921" s="61">
        <v>2.0242909999999999E-2</v>
      </c>
      <c r="G921" s="61">
        <v>0</v>
      </c>
      <c r="H921" s="61">
        <v>2.0242909999999999E-2</v>
      </c>
      <c r="I921" s="26">
        <v>211.10479156</v>
      </c>
      <c r="J921" s="23">
        <v>-9.3697130000000003E-2</v>
      </c>
      <c r="K921" s="26">
        <v>131.70840559999999</v>
      </c>
      <c r="L921" s="26">
        <v>207.23684211</v>
      </c>
    </row>
    <row r="922" spans="1:12" ht="15" customHeight="1" x14ac:dyDescent="0.25">
      <c r="A922" s="40">
        <v>39794</v>
      </c>
      <c r="B922" s="33" t="s">
        <v>89</v>
      </c>
      <c r="C922" s="28">
        <v>0</v>
      </c>
      <c r="D922" s="28">
        <v>1</v>
      </c>
      <c r="E922" s="62">
        <v>4.3742800000000004E-3</v>
      </c>
      <c r="F922" s="62">
        <v>-2.3809500000000002E-3</v>
      </c>
      <c r="G922" s="62">
        <v>0</v>
      </c>
      <c r="H922" s="62">
        <v>-2.3809500000000002E-3</v>
      </c>
      <c r="I922" s="31">
        <v>210.60216111</v>
      </c>
      <c r="J922" s="28">
        <v>-9.5854999999999996E-2</v>
      </c>
      <c r="K922" s="31">
        <v>132.28453479000001</v>
      </c>
      <c r="L922" s="31">
        <v>206.74342104999999</v>
      </c>
    </row>
    <row r="923" spans="1:12" ht="15" customHeight="1" x14ac:dyDescent="0.25">
      <c r="A923" s="36">
        <v>39797</v>
      </c>
      <c r="B923" s="33" t="s">
        <v>89</v>
      </c>
      <c r="C923" s="23">
        <v>0</v>
      </c>
      <c r="D923" s="23">
        <v>1</v>
      </c>
      <c r="E923" s="61">
        <v>3.929672E-2</v>
      </c>
      <c r="F923" s="61">
        <v>7.1599000000000003E-3</v>
      </c>
      <c r="G923" s="61">
        <v>0</v>
      </c>
      <c r="H923" s="61">
        <v>7.1599000000000003E-3</v>
      </c>
      <c r="I923" s="26">
        <v>212.11005248000001</v>
      </c>
      <c r="J923" s="23">
        <v>-8.9381409999999994E-2</v>
      </c>
      <c r="K923" s="26">
        <v>137.48288349000001</v>
      </c>
      <c r="L923" s="26">
        <v>208.22368420999999</v>
      </c>
    </row>
    <row r="924" spans="1:12" ht="15" customHeight="1" x14ac:dyDescent="0.25">
      <c r="A924" s="40">
        <v>39798</v>
      </c>
      <c r="B924" s="33" t="s">
        <v>89</v>
      </c>
      <c r="C924" s="28">
        <v>0</v>
      </c>
      <c r="D924" s="28">
        <v>1</v>
      </c>
      <c r="E924" s="62">
        <v>2.3180840000000001E-2</v>
      </c>
      <c r="F924" s="62">
        <v>3.9494500000000002E-3</v>
      </c>
      <c r="G924" s="62">
        <v>0</v>
      </c>
      <c r="H924" s="62">
        <v>3.9494500000000002E-3</v>
      </c>
      <c r="I924" s="31">
        <v>212.9477699</v>
      </c>
      <c r="J924" s="28">
        <v>-8.5784970000000002E-2</v>
      </c>
      <c r="K924" s="31">
        <v>140.66985160999999</v>
      </c>
      <c r="L924" s="31">
        <v>209.04605262999999</v>
      </c>
    </row>
    <row r="925" spans="1:12" ht="15" customHeight="1" x14ac:dyDescent="0.25">
      <c r="A925" s="36">
        <v>39799</v>
      </c>
      <c r="B925" s="33" t="s">
        <v>89</v>
      </c>
      <c r="C925" s="23">
        <v>0</v>
      </c>
      <c r="D925" s="23">
        <v>1</v>
      </c>
      <c r="E925" s="61">
        <v>-2.605905E-2</v>
      </c>
      <c r="F925" s="61">
        <v>1.1014950000000001E-2</v>
      </c>
      <c r="G925" s="61">
        <v>0</v>
      </c>
      <c r="H925" s="61">
        <v>1.1014950000000001E-2</v>
      </c>
      <c r="I925" s="26">
        <v>215.29337870000001</v>
      </c>
      <c r="J925" s="23">
        <v>-7.5714939999999994E-2</v>
      </c>
      <c r="K925" s="26">
        <v>137.00412825000001</v>
      </c>
      <c r="L925" s="26">
        <v>211.34868420999999</v>
      </c>
    </row>
    <row r="926" spans="1:12" ht="15" customHeight="1" x14ac:dyDescent="0.25">
      <c r="A926" s="40">
        <v>39800</v>
      </c>
      <c r="B926" s="33" t="s">
        <v>89</v>
      </c>
      <c r="C926" s="28">
        <v>0</v>
      </c>
      <c r="D926" s="28">
        <v>1</v>
      </c>
      <c r="E926" s="62">
        <v>1.6842989999999999E-2</v>
      </c>
      <c r="F926" s="62">
        <v>8.5603099999999998E-3</v>
      </c>
      <c r="G926" s="62">
        <v>0</v>
      </c>
      <c r="H926" s="62">
        <v>8.5603099999999998E-3</v>
      </c>
      <c r="I926" s="31">
        <v>217.13635704000001</v>
      </c>
      <c r="J926" s="28">
        <v>-6.7802769999999998E-2</v>
      </c>
      <c r="K926" s="31">
        <v>139.31168792</v>
      </c>
      <c r="L926" s="31">
        <v>213.15789473999999</v>
      </c>
    </row>
    <row r="927" spans="1:12" ht="15" customHeight="1" x14ac:dyDescent="0.25">
      <c r="A927" s="36">
        <v>39801</v>
      </c>
      <c r="B927" s="33" t="s">
        <v>89</v>
      </c>
      <c r="C927" s="23">
        <v>0</v>
      </c>
      <c r="D927" s="23">
        <v>1</v>
      </c>
      <c r="E927" s="61">
        <v>2.3750239999999999E-2</v>
      </c>
      <c r="F927" s="61">
        <v>-2.0833330000000001E-2</v>
      </c>
      <c r="G927" s="61">
        <v>0</v>
      </c>
      <c r="H927" s="61">
        <v>-2.0833330000000001E-2</v>
      </c>
      <c r="I927" s="26">
        <v>212.61268293000001</v>
      </c>
      <c r="J927" s="23">
        <v>-8.7223540000000002E-2</v>
      </c>
      <c r="K927" s="26">
        <v>142.62037347</v>
      </c>
      <c r="L927" s="26">
        <v>208.71710526000001</v>
      </c>
    </row>
    <row r="928" spans="1:12" ht="15" customHeight="1" x14ac:dyDescent="0.25">
      <c r="A928" s="40">
        <v>39804</v>
      </c>
      <c r="B928" s="33" t="s">
        <v>89</v>
      </c>
      <c r="C928" s="28">
        <v>0</v>
      </c>
      <c r="D928" s="28">
        <v>1</v>
      </c>
      <c r="E928" s="62">
        <v>-3.7053400000000001E-3</v>
      </c>
      <c r="F928" s="62">
        <v>7.8802200000000003E-3</v>
      </c>
      <c r="G928" s="62">
        <v>0</v>
      </c>
      <c r="H928" s="62">
        <v>7.8802200000000003E-3</v>
      </c>
      <c r="I928" s="31">
        <v>214.28811779</v>
      </c>
      <c r="J928" s="28">
        <v>-8.0030660000000003E-2</v>
      </c>
      <c r="K928" s="31">
        <v>142.09191695000001</v>
      </c>
      <c r="L928" s="31">
        <v>210.36184211</v>
      </c>
    </row>
    <row r="929" spans="1:12" ht="15" customHeight="1" x14ac:dyDescent="0.25">
      <c r="A929" s="36">
        <v>39805</v>
      </c>
      <c r="B929" s="33" t="s">
        <v>89</v>
      </c>
      <c r="C929" s="23">
        <v>0</v>
      </c>
      <c r="D929" s="23">
        <v>1</v>
      </c>
      <c r="E929" s="61">
        <v>-2.4456229999999999E-2</v>
      </c>
      <c r="F929" s="61">
        <v>6.2548899999999999E-3</v>
      </c>
      <c r="G929" s="61">
        <v>0</v>
      </c>
      <c r="H929" s="61">
        <v>6.2548899999999999E-3</v>
      </c>
      <c r="I929" s="26">
        <v>215.62846567</v>
      </c>
      <c r="J929" s="23">
        <v>-7.427636E-2</v>
      </c>
      <c r="K929" s="26">
        <v>138.61688423999999</v>
      </c>
      <c r="L929" s="26">
        <v>211.67763158</v>
      </c>
    </row>
    <row r="930" spans="1:12" ht="15" customHeight="1" x14ac:dyDescent="0.25">
      <c r="A930" s="40">
        <v>39806</v>
      </c>
      <c r="B930" s="33" t="s">
        <v>89</v>
      </c>
      <c r="C930" s="28">
        <v>0</v>
      </c>
      <c r="D930" s="28">
        <v>1</v>
      </c>
      <c r="E930" s="62">
        <v>-1.118827E-2</v>
      </c>
      <c r="F930" s="62">
        <v>1.554E-3</v>
      </c>
      <c r="G930" s="62">
        <v>0</v>
      </c>
      <c r="H930" s="62">
        <v>1.554E-3</v>
      </c>
      <c r="I930" s="31">
        <v>215.96355263999999</v>
      </c>
      <c r="J930" s="28">
        <v>-7.2837780000000005E-2</v>
      </c>
      <c r="K930" s="31">
        <v>137.06600127999999</v>
      </c>
      <c r="L930" s="31">
        <v>212.00657895000001</v>
      </c>
    </row>
    <row r="931" spans="1:12" ht="15" customHeight="1" x14ac:dyDescent="0.25">
      <c r="A931" s="36">
        <v>39808</v>
      </c>
      <c r="B931" s="33" t="s">
        <v>89</v>
      </c>
      <c r="C931" s="23">
        <v>0</v>
      </c>
      <c r="D931" s="23">
        <v>1</v>
      </c>
      <c r="E931" s="61">
        <v>-1.316491E-2</v>
      </c>
      <c r="F931" s="61">
        <v>-3.1031800000000001E-3</v>
      </c>
      <c r="G931" s="61">
        <v>0</v>
      </c>
      <c r="H931" s="61">
        <v>-3.1031800000000001E-3</v>
      </c>
      <c r="I931" s="26">
        <v>215.29337870000001</v>
      </c>
      <c r="J931" s="23">
        <v>-7.5714939999999994E-2</v>
      </c>
      <c r="K931" s="26">
        <v>135.26154033</v>
      </c>
      <c r="L931" s="26">
        <v>211.34868420999999</v>
      </c>
    </row>
    <row r="932" spans="1:12" ht="15" customHeight="1" x14ac:dyDescent="0.25">
      <c r="A932" s="40">
        <v>39811</v>
      </c>
      <c r="B932" s="33" t="s">
        <v>89</v>
      </c>
      <c r="C932" s="28">
        <v>0</v>
      </c>
      <c r="D932" s="28">
        <v>1</v>
      </c>
      <c r="E932" s="62">
        <v>1.3632989999999999E-2</v>
      </c>
      <c r="F932" s="62">
        <v>3.5019460000000002E-2</v>
      </c>
      <c r="G932" s="62">
        <v>0</v>
      </c>
      <c r="H932" s="62">
        <v>3.5019460000000002E-2</v>
      </c>
      <c r="I932" s="31">
        <v>222.83283553999999</v>
      </c>
      <c r="J932" s="28">
        <v>-4.334698E-2</v>
      </c>
      <c r="K932" s="31">
        <v>137.10555944000001</v>
      </c>
      <c r="L932" s="31">
        <v>218.75</v>
      </c>
    </row>
    <row r="933" spans="1:12" ht="15" customHeight="1" x14ac:dyDescent="0.25">
      <c r="A933" s="36">
        <v>39812</v>
      </c>
      <c r="B933" s="33" t="s">
        <v>89</v>
      </c>
      <c r="C933" s="23">
        <v>0</v>
      </c>
      <c r="D933" s="23">
        <v>1</v>
      </c>
      <c r="E933" s="61">
        <v>2.0278020000000001E-2</v>
      </c>
      <c r="F933" s="61">
        <v>-7.5188E-3</v>
      </c>
      <c r="G933" s="61">
        <v>0</v>
      </c>
      <c r="H933" s="61">
        <v>-7.5188E-3</v>
      </c>
      <c r="I933" s="26">
        <v>221.15740069</v>
      </c>
      <c r="J933" s="23">
        <v>-5.0539859999999999E-2</v>
      </c>
      <c r="K933" s="26">
        <v>139.88578848</v>
      </c>
      <c r="L933" s="26">
        <v>217.10526315999999</v>
      </c>
    </row>
    <row r="934" spans="1:12" ht="15" customHeight="1" x14ac:dyDescent="0.25">
      <c r="A934" s="40">
        <v>39813</v>
      </c>
      <c r="B934" s="33" t="s">
        <v>89</v>
      </c>
      <c r="C934" s="28">
        <v>0</v>
      </c>
      <c r="D934" s="28">
        <v>1</v>
      </c>
      <c r="E934" s="62">
        <v>3.14693E-3</v>
      </c>
      <c r="F934" s="62">
        <v>1.51515E-3</v>
      </c>
      <c r="G934" s="62">
        <v>0</v>
      </c>
      <c r="H934" s="62">
        <v>1.51515E-3</v>
      </c>
      <c r="I934" s="31">
        <v>221.49248765999999</v>
      </c>
      <c r="J934" s="28">
        <v>-4.9101279999999997E-2</v>
      </c>
      <c r="K934" s="31">
        <v>140.32599986</v>
      </c>
      <c r="L934" s="31">
        <v>217.43421053</v>
      </c>
    </row>
    <row r="935" spans="1:12" ht="15" customHeight="1" x14ac:dyDescent="0.25">
      <c r="A935" s="36">
        <v>39814</v>
      </c>
      <c r="B935" s="33" t="s">
        <v>89</v>
      </c>
      <c r="C935" s="23">
        <v>6.390274E-2</v>
      </c>
      <c r="D935" s="23">
        <v>0.93609726000000004</v>
      </c>
      <c r="E935" s="61">
        <v>2.1142640000000001E-2</v>
      </c>
      <c r="F935" s="61">
        <v>1.2859300000000001E-2</v>
      </c>
      <c r="G935" s="61">
        <v>1.2781000000000001E-4</v>
      </c>
      <c r="H935" s="61">
        <v>1.3260829999999999E-2</v>
      </c>
      <c r="I935" s="26">
        <v>224.42966113</v>
      </c>
      <c r="J935" s="23">
        <v>-3.6491580000000003E-2</v>
      </c>
      <c r="K935" s="26">
        <v>143.29286228999999</v>
      </c>
      <c r="L935" s="26">
        <v>220.23026315999999</v>
      </c>
    </row>
    <row r="936" spans="1:12" ht="15" customHeight="1" x14ac:dyDescent="0.25">
      <c r="A936" s="40">
        <v>39815</v>
      </c>
      <c r="B936" s="33" t="s">
        <v>89</v>
      </c>
      <c r="C936" s="28">
        <v>6.390274E-2</v>
      </c>
      <c r="D936" s="28">
        <v>0.93609726000000004</v>
      </c>
      <c r="E936" s="62">
        <v>1.8708720000000002E-2</v>
      </c>
      <c r="F936" s="62">
        <v>0</v>
      </c>
      <c r="G936" s="62">
        <v>0</v>
      </c>
      <c r="H936" s="62">
        <v>1.1955399999999999E-3</v>
      </c>
      <c r="I936" s="31">
        <v>224.69797543999999</v>
      </c>
      <c r="J936" s="28">
        <v>-3.5339660000000002E-2</v>
      </c>
      <c r="K936" s="31">
        <v>145.97368875000001</v>
      </c>
      <c r="L936" s="31">
        <v>220.23026315999999</v>
      </c>
    </row>
    <row r="937" spans="1:12" ht="15" customHeight="1" x14ac:dyDescent="0.25">
      <c r="A937" s="36">
        <v>39818</v>
      </c>
      <c r="B937" s="33" t="s">
        <v>89</v>
      </c>
      <c r="C937" s="23">
        <v>6.390274E-2</v>
      </c>
      <c r="D937" s="23">
        <v>0.93609726000000004</v>
      </c>
      <c r="E937" s="61">
        <v>1.1840399999999999E-2</v>
      </c>
      <c r="F937" s="61">
        <v>-1.3442870000000001E-2</v>
      </c>
      <c r="G937" s="61">
        <v>0</v>
      </c>
      <c r="H937" s="61">
        <v>-1.18272E-2</v>
      </c>
      <c r="I937" s="26">
        <v>222.04042810999999</v>
      </c>
      <c r="J937" s="23">
        <v>-4.6748890000000001E-2</v>
      </c>
      <c r="K937" s="26">
        <v>147.70207629999999</v>
      </c>
      <c r="L937" s="26">
        <v>217.26973684000001</v>
      </c>
    </row>
    <row r="938" spans="1:12" ht="15" customHeight="1" x14ac:dyDescent="0.25">
      <c r="A938" s="40">
        <v>39819</v>
      </c>
      <c r="B938" s="33" t="s">
        <v>89</v>
      </c>
      <c r="C938" s="28">
        <v>6.390274E-2</v>
      </c>
      <c r="D938" s="28">
        <v>0.93609726000000004</v>
      </c>
      <c r="E938" s="62">
        <v>-9.86829E-3</v>
      </c>
      <c r="F938" s="62">
        <v>-1.286904E-2</v>
      </c>
      <c r="G938" s="62">
        <v>0</v>
      </c>
      <c r="H938" s="62">
        <v>-1.2677280000000001E-2</v>
      </c>
      <c r="I938" s="31">
        <v>219.22555892</v>
      </c>
      <c r="J938" s="28">
        <v>-5.8833530000000002E-2</v>
      </c>
      <c r="K938" s="31">
        <v>146.24451003999999</v>
      </c>
      <c r="L938" s="31">
        <v>214.47368420999999</v>
      </c>
    </row>
    <row r="939" spans="1:12" ht="15" customHeight="1" x14ac:dyDescent="0.25">
      <c r="A939" s="36">
        <v>39820</v>
      </c>
      <c r="B939" s="22" t="s">
        <v>88</v>
      </c>
      <c r="C939" s="23">
        <v>6.390274E-2</v>
      </c>
      <c r="D939" s="23">
        <v>0.93609726000000004</v>
      </c>
      <c r="E939" s="61">
        <v>-5.4410779999999999E-2</v>
      </c>
      <c r="F939" s="61">
        <v>1.457055E-2</v>
      </c>
      <c r="G939" s="61">
        <v>0</v>
      </c>
      <c r="H939" s="61">
        <v>1.016246E-2</v>
      </c>
      <c r="I939" s="26">
        <v>221.45342915000001</v>
      </c>
      <c r="J939" s="23">
        <v>-4.9268960000000001E-2</v>
      </c>
      <c r="K939" s="26">
        <v>138.28723285999999</v>
      </c>
      <c r="L939" s="26">
        <v>217.59868420999999</v>
      </c>
    </row>
    <row r="940" spans="1:12" ht="15" customHeight="1" x14ac:dyDescent="0.25">
      <c r="A940" s="40">
        <v>39822</v>
      </c>
      <c r="B940" s="22" t="s">
        <v>88</v>
      </c>
      <c r="C940" s="28">
        <v>6.390274E-2</v>
      </c>
      <c r="D940" s="28">
        <v>0.93609726000000004</v>
      </c>
      <c r="E940" s="62">
        <v>-2.639068E-2</v>
      </c>
      <c r="F940" s="62">
        <v>-6.0468600000000003E-3</v>
      </c>
      <c r="G940" s="62">
        <v>0</v>
      </c>
      <c r="H940" s="62">
        <v>-7.34689E-3</v>
      </c>
      <c r="I940" s="31">
        <v>219.82643542</v>
      </c>
      <c r="J940" s="28">
        <v>-5.6253879999999999E-2</v>
      </c>
      <c r="K940" s="31">
        <v>134.63773849</v>
      </c>
      <c r="L940" s="31">
        <v>216.28289473999999</v>
      </c>
    </row>
    <row r="941" spans="1:12" ht="15" customHeight="1" x14ac:dyDescent="0.25">
      <c r="A941" s="36">
        <v>39825</v>
      </c>
      <c r="B941" s="22" t="s">
        <v>88</v>
      </c>
      <c r="C941" s="23">
        <v>6.390274E-2</v>
      </c>
      <c r="D941" s="23">
        <v>0.93609726000000004</v>
      </c>
      <c r="E941" s="61">
        <v>-1.729723E-2</v>
      </c>
      <c r="F941" s="61">
        <v>2.28137E-3</v>
      </c>
      <c r="G941" s="61">
        <v>0</v>
      </c>
      <c r="H941" s="61">
        <v>1.03024E-3</v>
      </c>
      <c r="I941" s="26">
        <v>220.05290998999999</v>
      </c>
      <c r="J941" s="23">
        <v>-5.5281589999999999E-2</v>
      </c>
      <c r="K941" s="26">
        <v>132.30887827000001</v>
      </c>
      <c r="L941" s="26">
        <v>216.77631579000001</v>
      </c>
    </row>
    <row r="942" spans="1:12" ht="15" customHeight="1" x14ac:dyDescent="0.25">
      <c r="A942" s="40">
        <v>39826</v>
      </c>
      <c r="B942" s="22" t="s">
        <v>88</v>
      </c>
      <c r="C942" s="28">
        <v>6.390274E-2</v>
      </c>
      <c r="D942" s="28">
        <v>0.93609726000000004</v>
      </c>
      <c r="E942" s="62">
        <v>-1.3515589999999999E-2</v>
      </c>
      <c r="F942" s="62">
        <v>-1.896813E-2</v>
      </c>
      <c r="G942" s="62">
        <v>0</v>
      </c>
      <c r="H942" s="62">
        <v>-1.8619699999999999E-2</v>
      </c>
      <c r="I942" s="31">
        <v>215.95559064</v>
      </c>
      <c r="J942" s="28">
        <v>-7.2871969999999994E-2</v>
      </c>
      <c r="K942" s="31">
        <v>130.52064632</v>
      </c>
      <c r="L942" s="31">
        <v>212.66447367999999</v>
      </c>
    </row>
    <row r="943" spans="1:12" ht="15" customHeight="1" x14ac:dyDescent="0.25">
      <c r="A943" s="36">
        <v>39827</v>
      </c>
      <c r="B943" s="22" t="s">
        <v>88</v>
      </c>
      <c r="C943" s="23">
        <v>6.390274E-2</v>
      </c>
      <c r="D943" s="23">
        <v>0.93609726000000004</v>
      </c>
      <c r="E943" s="61">
        <v>2.5676299999999999E-2</v>
      </c>
      <c r="F943" s="61">
        <v>5.41377E-3</v>
      </c>
      <c r="G943" s="61">
        <v>0</v>
      </c>
      <c r="H943" s="61">
        <v>6.7086000000000003E-3</v>
      </c>
      <c r="I943" s="26">
        <v>217.40434977000001</v>
      </c>
      <c r="J943" s="23">
        <v>-6.6652240000000001E-2</v>
      </c>
      <c r="K943" s="26">
        <v>133.87193296999999</v>
      </c>
      <c r="L943" s="26">
        <v>213.81578947</v>
      </c>
    </row>
    <row r="944" spans="1:12" ht="15" customHeight="1" x14ac:dyDescent="0.25">
      <c r="A944" s="40">
        <v>39828</v>
      </c>
      <c r="B944" s="22" t="s">
        <v>88</v>
      </c>
      <c r="C944" s="28">
        <v>6.390274E-2</v>
      </c>
      <c r="D944" s="28">
        <v>0.93609726000000004</v>
      </c>
      <c r="E944" s="62">
        <v>-1.328959E-2</v>
      </c>
      <c r="F944" s="62">
        <v>-1.230769E-2</v>
      </c>
      <c r="G944" s="62">
        <v>0</v>
      </c>
      <c r="H944" s="62">
        <v>-1.237044E-2</v>
      </c>
      <c r="I944" s="31">
        <v>214.71496268000001</v>
      </c>
      <c r="J944" s="28">
        <v>-7.8198160000000003E-2</v>
      </c>
      <c r="K944" s="31">
        <v>132.09282983</v>
      </c>
      <c r="L944" s="31">
        <v>211.18421053</v>
      </c>
    </row>
    <row r="945" spans="1:12" ht="15" customHeight="1" x14ac:dyDescent="0.25">
      <c r="A945" s="36">
        <v>39829</v>
      </c>
      <c r="B945" s="33" t="s">
        <v>89</v>
      </c>
      <c r="C945" s="23">
        <v>6.390274E-2</v>
      </c>
      <c r="D945" s="23">
        <v>0.93609726000000004</v>
      </c>
      <c r="E945" s="61">
        <v>1.3729659999999999E-2</v>
      </c>
      <c r="F945" s="61">
        <v>1.090343E-2</v>
      </c>
      <c r="G945" s="61">
        <v>0</v>
      </c>
      <c r="H945" s="61">
        <v>1.108403E-2</v>
      </c>
      <c r="I945" s="26">
        <v>217.09486996000001</v>
      </c>
      <c r="J945" s="23">
        <v>-6.7980879999999994E-2</v>
      </c>
      <c r="K945" s="26">
        <v>133.90641958</v>
      </c>
      <c r="L945" s="26">
        <v>213.48684211</v>
      </c>
    </row>
    <row r="946" spans="1:12" ht="15" customHeight="1" x14ac:dyDescent="0.25">
      <c r="A946" s="40">
        <v>39832</v>
      </c>
      <c r="B946" s="22" t="s">
        <v>88</v>
      </c>
      <c r="C946" s="28">
        <v>6.390274E-2</v>
      </c>
      <c r="D946" s="28">
        <v>0.93609726000000004</v>
      </c>
      <c r="E946" s="62">
        <v>7.1733200000000004E-3</v>
      </c>
      <c r="F946" s="62">
        <v>1.078582E-2</v>
      </c>
      <c r="G946" s="62">
        <v>0</v>
      </c>
      <c r="H946" s="62">
        <v>1.055498E-2</v>
      </c>
      <c r="I946" s="31">
        <v>219.38630096</v>
      </c>
      <c r="J946" s="28">
        <v>-5.8143439999999998E-2</v>
      </c>
      <c r="K946" s="31">
        <v>134.86697298999999</v>
      </c>
      <c r="L946" s="31">
        <v>215.78947367999999</v>
      </c>
    </row>
    <row r="947" spans="1:12" ht="15" customHeight="1" x14ac:dyDescent="0.25">
      <c r="A947" s="36">
        <v>39833</v>
      </c>
      <c r="B947" s="22" t="s">
        <v>88</v>
      </c>
      <c r="C947" s="23">
        <v>6.390274E-2</v>
      </c>
      <c r="D947" s="23">
        <v>0.93609726000000004</v>
      </c>
      <c r="E947" s="61">
        <v>-8.3481200000000005E-3</v>
      </c>
      <c r="F947" s="61">
        <v>-3.0487800000000001E-3</v>
      </c>
      <c r="G947" s="61">
        <v>0</v>
      </c>
      <c r="H947" s="61">
        <v>-3.3874199999999999E-3</v>
      </c>
      <c r="I947" s="26">
        <v>218.64314673999999</v>
      </c>
      <c r="J947" s="23">
        <v>-6.1333899999999997E-2</v>
      </c>
      <c r="K947" s="26">
        <v>133.74108673000001</v>
      </c>
      <c r="L947" s="26">
        <v>215.13157895000001</v>
      </c>
    </row>
    <row r="948" spans="1:12" ht="15" customHeight="1" x14ac:dyDescent="0.25">
      <c r="A948" s="40">
        <v>39834</v>
      </c>
      <c r="B948" s="22" t="s">
        <v>88</v>
      </c>
      <c r="C948" s="28">
        <v>6.390274E-2</v>
      </c>
      <c r="D948" s="28">
        <v>0.93609726000000004</v>
      </c>
      <c r="E948" s="62">
        <v>-2.4398199999999998E-2</v>
      </c>
      <c r="F948" s="62">
        <v>2.7522939999999999E-2</v>
      </c>
      <c r="G948" s="62">
        <v>0</v>
      </c>
      <c r="H948" s="62">
        <v>2.4205029999999999E-2</v>
      </c>
      <c r="I948" s="31">
        <v>223.93541139000001</v>
      </c>
      <c r="J948" s="28">
        <v>-3.8613460000000002E-2</v>
      </c>
      <c r="K948" s="31">
        <v>130.47804522000001</v>
      </c>
      <c r="L948" s="31">
        <v>221.05263158</v>
      </c>
    </row>
    <row r="949" spans="1:12" ht="15" customHeight="1" x14ac:dyDescent="0.25">
      <c r="A949" s="36">
        <v>39835</v>
      </c>
      <c r="B949" s="22" t="s">
        <v>88</v>
      </c>
      <c r="C949" s="23">
        <v>6.390274E-2</v>
      </c>
      <c r="D949" s="23">
        <v>0.93609726000000004</v>
      </c>
      <c r="E949" s="61">
        <v>-1.2321489999999999E-2</v>
      </c>
      <c r="F949" s="61">
        <v>-6.6964299999999997E-3</v>
      </c>
      <c r="G949" s="61">
        <v>0</v>
      </c>
      <c r="H949" s="61">
        <v>-7.0558900000000004E-3</v>
      </c>
      <c r="I949" s="26">
        <v>222.35534874000001</v>
      </c>
      <c r="J949" s="23">
        <v>-4.5396890000000002E-2</v>
      </c>
      <c r="K949" s="26">
        <v>128.87036079000001</v>
      </c>
      <c r="L949" s="26">
        <v>219.57236842</v>
      </c>
    </row>
    <row r="950" spans="1:12" ht="15" customHeight="1" x14ac:dyDescent="0.25">
      <c r="A950" s="40">
        <v>39836</v>
      </c>
      <c r="B950" s="33" t="s">
        <v>89</v>
      </c>
      <c r="C950" s="28">
        <v>6.390274E-2</v>
      </c>
      <c r="D950" s="28">
        <v>0.93609726000000004</v>
      </c>
      <c r="E950" s="62">
        <v>-1.0775119999999999E-2</v>
      </c>
      <c r="F950" s="62">
        <v>1.048689E-2</v>
      </c>
      <c r="G950" s="62">
        <v>0</v>
      </c>
      <c r="H950" s="62">
        <v>9.1281899999999996E-3</v>
      </c>
      <c r="I950" s="31">
        <v>224.38505082</v>
      </c>
      <c r="J950" s="28">
        <v>-3.6683090000000002E-2</v>
      </c>
      <c r="K950" s="31">
        <v>127.48176774</v>
      </c>
      <c r="L950" s="31">
        <v>221.875</v>
      </c>
    </row>
    <row r="951" spans="1:12" ht="15" customHeight="1" x14ac:dyDescent="0.25">
      <c r="A951" s="36">
        <v>39840</v>
      </c>
      <c r="B951" s="33" t="s">
        <v>89</v>
      </c>
      <c r="C951" s="23">
        <v>6.390274E-2</v>
      </c>
      <c r="D951" s="23">
        <v>0.93609726000000004</v>
      </c>
      <c r="E951" s="61">
        <v>4.55909E-3</v>
      </c>
      <c r="F951" s="61">
        <v>1.48258E-2</v>
      </c>
      <c r="G951" s="61">
        <v>0</v>
      </c>
      <c r="H951" s="61">
        <v>1.416973E-2</v>
      </c>
      <c r="I951" s="26">
        <v>227.56452555000001</v>
      </c>
      <c r="J951" s="23">
        <v>-2.303316E-2</v>
      </c>
      <c r="K951" s="26">
        <v>128.06296849</v>
      </c>
      <c r="L951" s="26">
        <v>225.16447367999999</v>
      </c>
    </row>
    <row r="952" spans="1:12" ht="15" customHeight="1" x14ac:dyDescent="0.25">
      <c r="A952" s="40">
        <v>39841</v>
      </c>
      <c r="B952" s="33" t="s">
        <v>89</v>
      </c>
      <c r="C952" s="28">
        <v>6.390274E-2</v>
      </c>
      <c r="D952" s="28">
        <v>0.93609726000000004</v>
      </c>
      <c r="E952" s="62">
        <v>1.275979E-2</v>
      </c>
      <c r="F952" s="62">
        <v>-1.314828E-2</v>
      </c>
      <c r="G952" s="62">
        <v>0</v>
      </c>
      <c r="H952" s="62">
        <v>-1.149269E-2</v>
      </c>
      <c r="I952" s="31">
        <v>224.94919776</v>
      </c>
      <c r="J952" s="28">
        <v>-3.4261130000000001E-2</v>
      </c>
      <c r="K952" s="31">
        <v>129.69702502000001</v>
      </c>
      <c r="L952" s="31">
        <v>222.20394737000001</v>
      </c>
    </row>
    <row r="953" spans="1:12" ht="15" customHeight="1" x14ac:dyDescent="0.25">
      <c r="A953" s="36">
        <v>39842</v>
      </c>
      <c r="B953" s="33" t="s">
        <v>89</v>
      </c>
      <c r="C953" s="23">
        <v>6.390274E-2</v>
      </c>
      <c r="D953" s="23">
        <v>0.93609726000000004</v>
      </c>
      <c r="E953" s="61">
        <v>-5.4196899999999996E-3</v>
      </c>
      <c r="F953" s="61">
        <v>-5.1813500000000004E-3</v>
      </c>
      <c r="G953" s="61">
        <v>0</v>
      </c>
      <c r="H953" s="61">
        <v>-5.1965800000000001E-3</v>
      </c>
      <c r="I953" s="26">
        <v>223.78023167000001</v>
      </c>
      <c r="J953" s="23">
        <v>-3.9279670000000003E-2</v>
      </c>
      <c r="K953" s="26">
        <v>128.99410685000001</v>
      </c>
      <c r="L953" s="26">
        <v>221.05263158</v>
      </c>
    </row>
    <row r="954" spans="1:12" ht="15" customHeight="1" x14ac:dyDescent="0.25">
      <c r="A954" s="40">
        <v>39843</v>
      </c>
      <c r="B954" s="33" t="s">
        <v>89</v>
      </c>
      <c r="C954" s="28">
        <v>6.390274E-2</v>
      </c>
      <c r="D954" s="28">
        <v>0.93609726000000004</v>
      </c>
      <c r="E954" s="62">
        <v>4.2304200000000004E-3</v>
      </c>
      <c r="F954" s="62">
        <v>4.3898810000000003E-2</v>
      </c>
      <c r="G954" s="62">
        <v>0</v>
      </c>
      <c r="H954" s="62">
        <v>4.136389E-2</v>
      </c>
      <c r="I954" s="31">
        <v>233.03665283000001</v>
      </c>
      <c r="J954" s="28">
        <v>0</v>
      </c>
      <c r="K954" s="31">
        <v>129.53980666999999</v>
      </c>
      <c r="L954" s="31">
        <v>230.75657895000001</v>
      </c>
    </row>
    <row r="955" spans="1:12" ht="15" customHeight="1" x14ac:dyDescent="0.25">
      <c r="A955" s="36">
        <v>39846</v>
      </c>
      <c r="B955" s="33" t="s">
        <v>89</v>
      </c>
      <c r="C955" s="23">
        <v>1.1003870000000001E-2</v>
      </c>
      <c r="D955" s="23">
        <v>0.98899612999999997</v>
      </c>
      <c r="E955" s="61">
        <v>-1.3115450000000001E-2</v>
      </c>
      <c r="F955" s="61">
        <v>-1.42552E-3</v>
      </c>
      <c r="G955" s="61">
        <v>1.058E-4</v>
      </c>
      <c r="H955" s="61">
        <v>-1.6599500000000001E-3</v>
      </c>
      <c r="I955" s="26">
        <v>232.64982388000001</v>
      </c>
      <c r="J955" s="23">
        <v>-1.6599500000000001E-3</v>
      </c>
      <c r="K955" s="26">
        <v>127.84083416999999</v>
      </c>
      <c r="L955" s="26">
        <v>230.42763158</v>
      </c>
    </row>
    <row r="956" spans="1:12" ht="15" customHeight="1" x14ac:dyDescent="0.25">
      <c r="A956" s="40">
        <v>39847</v>
      </c>
      <c r="B956" s="22" t="s">
        <v>88</v>
      </c>
      <c r="C956" s="28">
        <v>1.1003870000000001E-2</v>
      </c>
      <c r="D956" s="28">
        <v>0.98899612999999997</v>
      </c>
      <c r="E956" s="62">
        <v>-8.6006499999999996E-3</v>
      </c>
      <c r="F956" s="62">
        <v>-7.8515300000000007E-3</v>
      </c>
      <c r="G956" s="62">
        <v>0</v>
      </c>
      <c r="H956" s="62">
        <v>-7.8597800000000002E-3</v>
      </c>
      <c r="I956" s="31">
        <v>230.82124797</v>
      </c>
      <c r="J956" s="28">
        <v>-9.50668E-3</v>
      </c>
      <c r="K956" s="31">
        <v>126.74132003</v>
      </c>
      <c r="L956" s="31">
        <v>228.61842104999999</v>
      </c>
    </row>
    <row r="957" spans="1:12" ht="15" customHeight="1" x14ac:dyDescent="0.25">
      <c r="A957" s="36">
        <v>39848</v>
      </c>
      <c r="B957" s="22" t="s">
        <v>88</v>
      </c>
      <c r="C957" s="23">
        <v>1.1003870000000001E-2</v>
      </c>
      <c r="D957" s="23">
        <v>0.98899612999999997</v>
      </c>
      <c r="E957" s="61">
        <v>-2.51294E-3</v>
      </c>
      <c r="F957" s="61">
        <v>-7.1942400000000002E-3</v>
      </c>
      <c r="G957" s="61">
        <v>0</v>
      </c>
      <c r="H957" s="61">
        <v>-7.1427299999999999E-3</v>
      </c>
      <c r="I957" s="26">
        <v>229.17255360999999</v>
      </c>
      <c r="J957" s="23">
        <v>-1.6581510000000001E-2</v>
      </c>
      <c r="K957" s="26">
        <v>126.42282607999999</v>
      </c>
      <c r="L957" s="26">
        <v>226.97368420999999</v>
      </c>
    </row>
    <row r="958" spans="1:12" ht="15" customHeight="1" x14ac:dyDescent="0.25">
      <c r="A958" s="40">
        <v>39849</v>
      </c>
      <c r="B958" s="22" t="s">
        <v>88</v>
      </c>
      <c r="C958" s="28">
        <v>1.1003870000000001E-2</v>
      </c>
      <c r="D958" s="28">
        <v>0.98899612999999997</v>
      </c>
      <c r="E958" s="62">
        <v>-1.605E-5</v>
      </c>
      <c r="F958" s="62">
        <v>8.6956499999999992E-3</v>
      </c>
      <c r="G958" s="62">
        <v>0</v>
      </c>
      <c r="H958" s="62">
        <v>8.5997899999999995E-3</v>
      </c>
      <c r="I958" s="31">
        <v>231.14338939999999</v>
      </c>
      <c r="J958" s="28">
        <v>-8.1243200000000008E-3</v>
      </c>
      <c r="K958" s="31">
        <v>126.42079744999999</v>
      </c>
      <c r="L958" s="31">
        <v>228.94736842</v>
      </c>
    </row>
    <row r="959" spans="1:12" ht="15" customHeight="1" x14ac:dyDescent="0.25">
      <c r="A959" s="36">
        <v>39850</v>
      </c>
      <c r="B959" s="22" t="s">
        <v>88</v>
      </c>
      <c r="C959" s="23">
        <v>1.1003870000000001E-2</v>
      </c>
      <c r="D959" s="23">
        <v>0.98899612999999997</v>
      </c>
      <c r="E959" s="61">
        <v>1.32224E-2</v>
      </c>
      <c r="F959" s="61">
        <v>2.8735599999999998E-3</v>
      </c>
      <c r="G959" s="61">
        <v>0</v>
      </c>
      <c r="H959" s="61">
        <v>2.9874400000000001E-3</v>
      </c>
      <c r="I959" s="26">
        <v>231.83391649999999</v>
      </c>
      <c r="J959" s="23">
        <v>-5.1611499999999998E-3</v>
      </c>
      <c r="K959" s="26">
        <v>128.09238353000001</v>
      </c>
      <c r="L959" s="26">
        <v>229.60526315999999</v>
      </c>
    </row>
    <row r="960" spans="1:12" ht="15" customHeight="1" x14ac:dyDescent="0.25">
      <c r="A960" s="40">
        <v>39853</v>
      </c>
      <c r="B960" s="22" t="s">
        <v>88</v>
      </c>
      <c r="C960" s="28">
        <v>1.1003870000000001E-2</v>
      </c>
      <c r="D960" s="28">
        <v>0.98899612999999997</v>
      </c>
      <c r="E960" s="62">
        <v>1.297858E-2</v>
      </c>
      <c r="F960" s="62">
        <v>-4.2979899999999998E-3</v>
      </c>
      <c r="G960" s="62">
        <v>0</v>
      </c>
      <c r="H960" s="62">
        <v>-4.1078900000000003E-3</v>
      </c>
      <c r="I960" s="31">
        <v>230.88156939999999</v>
      </c>
      <c r="J960" s="28">
        <v>-9.2478300000000003E-3</v>
      </c>
      <c r="K960" s="31">
        <v>129.75484080000001</v>
      </c>
      <c r="L960" s="31">
        <v>228.61842104999999</v>
      </c>
    </row>
    <row r="961" spans="1:12" ht="15" customHeight="1" x14ac:dyDescent="0.25">
      <c r="A961" s="36">
        <v>39854</v>
      </c>
      <c r="B961" s="22" t="s">
        <v>88</v>
      </c>
      <c r="C961" s="23">
        <v>1.1003870000000001E-2</v>
      </c>
      <c r="D961" s="23">
        <v>0.98899612999999997</v>
      </c>
      <c r="E961" s="61">
        <v>1.5986050000000002E-2</v>
      </c>
      <c r="F961" s="61">
        <v>-3.5971200000000001E-3</v>
      </c>
      <c r="G961" s="61">
        <v>0</v>
      </c>
      <c r="H961" s="61">
        <v>-3.3816300000000001E-3</v>
      </c>
      <c r="I961" s="26">
        <v>230.10081299000001</v>
      </c>
      <c r="J961" s="23">
        <v>-1.259819E-2</v>
      </c>
      <c r="K961" s="26">
        <v>131.82910871999999</v>
      </c>
      <c r="L961" s="26">
        <v>227.79605262999999</v>
      </c>
    </row>
    <row r="962" spans="1:12" ht="15" customHeight="1" x14ac:dyDescent="0.25">
      <c r="A962" s="40">
        <v>39855</v>
      </c>
      <c r="B962" s="22" t="s">
        <v>88</v>
      </c>
      <c r="C962" s="28">
        <v>1.1003870000000001E-2</v>
      </c>
      <c r="D962" s="28">
        <v>0.98899612999999997</v>
      </c>
      <c r="E962" s="62">
        <v>3.6932000000000002E-4</v>
      </c>
      <c r="F962" s="62">
        <v>2.166065E-2</v>
      </c>
      <c r="G962" s="62">
        <v>0</v>
      </c>
      <c r="H962" s="62">
        <v>2.1426359999999998E-2</v>
      </c>
      <c r="I962" s="31">
        <v>235.03103648999999</v>
      </c>
      <c r="J962" s="28">
        <v>0</v>
      </c>
      <c r="K962" s="31">
        <v>131.87779570000001</v>
      </c>
      <c r="L962" s="31">
        <v>232.73026315999999</v>
      </c>
    </row>
    <row r="963" spans="1:12" ht="15" customHeight="1" x14ac:dyDescent="0.25">
      <c r="A963" s="36">
        <v>39856</v>
      </c>
      <c r="B963" s="22" t="s">
        <v>88</v>
      </c>
      <c r="C963" s="23">
        <v>1.1003870000000001E-2</v>
      </c>
      <c r="D963" s="23">
        <v>0.98899612999999997</v>
      </c>
      <c r="E963" s="61">
        <v>1.5274930000000001E-2</v>
      </c>
      <c r="F963" s="61">
        <v>2.1908130000000001E-2</v>
      </c>
      <c r="G963" s="61">
        <v>0</v>
      </c>
      <c r="H963" s="61">
        <v>2.1835139999999999E-2</v>
      </c>
      <c r="I963" s="26">
        <v>240.16297122</v>
      </c>
      <c r="J963" s="23">
        <v>0</v>
      </c>
      <c r="K963" s="26">
        <v>133.89221921000001</v>
      </c>
      <c r="L963" s="26">
        <v>237.82894737000001</v>
      </c>
    </row>
    <row r="964" spans="1:12" ht="15" customHeight="1" x14ac:dyDescent="0.25">
      <c r="A964" s="40">
        <v>39857</v>
      </c>
      <c r="B964" s="33" t="s">
        <v>89</v>
      </c>
      <c r="C964" s="28">
        <v>1.1003870000000001E-2</v>
      </c>
      <c r="D964" s="28">
        <v>0.98899612999999997</v>
      </c>
      <c r="E964" s="62">
        <v>1.7385970000000001E-2</v>
      </c>
      <c r="F964" s="62">
        <v>-2.76625E-3</v>
      </c>
      <c r="G964" s="62">
        <v>0</v>
      </c>
      <c r="H964" s="62">
        <v>-2.5444999999999999E-3</v>
      </c>
      <c r="I964" s="31">
        <v>239.55187669</v>
      </c>
      <c r="J964" s="28">
        <v>-2.5444999999999999E-3</v>
      </c>
      <c r="K964" s="31">
        <v>136.22006511999999</v>
      </c>
      <c r="L964" s="31">
        <v>237.17105262999999</v>
      </c>
    </row>
    <row r="965" spans="1:12" ht="15" customHeight="1" x14ac:dyDescent="0.25">
      <c r="A965" s="36">
        <v>39860</v>
      </c>
      <c r="B965" s="22" t="s">
        <v>88</v>
      </c>
      <c r="C965" s="23">
        <v>1.1003870000000001E-2</v>
      </c>
      <c r="D965" s="23">
        <v>0.98899612999999997</v>
      </c>
      <c r="E965" s="61">
        <v>-2.861547E-2</v>
      </c>
      <c r="F965" s="61">
        <v>6.2413299999999998E-3</v>
      </c>
      <c r="G965" s="61">
        <v>0</v>
      </c>
      <c r="H965" s="61">
        <v>5.85777E-3</v>
      </c>
      <c r="I965" s="26">
        <v>240.95511694000001</v>
      </c>
      <c r="J965" s="23">
        <v>0</v>
      </c>
      <c r="K965" s="26">
        <v>132.32206432999999</v>
      </c>
      <c r="L965" s="26">
        <v>238.65131579000001</v>
      </c>
    </row>
    <row r="966" spans="1:12" ht="15" customHeight="1" x14ac:dyDescent="0.25">
      <c r="A966" s="40">
        <v>39861</v>
      </c>
      <c r="B966" s="22" t="s">
        <v>88</v>
      </c>
      <c r="C966" s="28">
        <v>1.1003870000000001E-2</v>
      </c>
      <c r="D966" s="28">
        <v>0.98899612999999997</v>
      </c>
      <c r="E966" s="62">
        <v>-2.0520489999999999E-2</v>
      </c>
      <c r="F966" s="62">
        <v>3.5837349999999997E-2</v>
      </c>
      <c r="G966" s="62">
        <v>0</v>
      </c>
      <c r="H966" s="62">
        <v>3.5217199999999997E-2</v>
      </c>
      <c r="I966" s="31">
        <v>249.44088133</v>
      </c>
      <c r="J966" s="28">
        <v>0</v>
      </c>
      <c r="K966" s="31">
        <v>129.60675126000001</v>
      </c>
      <c r="L966" s="31">
        <v>247.20394737000001</v>
      </c>
    </row>
    <row r="967" spans="1:12" ht="15" customHeight="1" x14ac:dyDescent="0.25">
      <c r="A967" s="36">
        <v>39862</v>
      </c>
      <c r="B967" s="22" t="s">
        <v>88</v>
      </c>
      <c r="C967" s="23">
        <v>1.1003870000000001E-2</v>
      </c>
      <c r="D967" s="23">
        <v>0.98899612999999997</v>
      </c>
      <c r="E967" s="61">
        <v>-8.0999899999999996E-3</v>
      </c>
      <c r="F967" s="61">
        <v>3.5262809999999999E-2</v>
      </c>
      <c r="G967" s="61">
        <v>0</v>
      </c>
      <c r="H967" s="61">
        <v>3.4785650000000001E-2</v>
      </c>
      <c r="I967" s="26">
        <v>258.11784433999998</v>
      </c>
      <c r="J967" s="23">
        <v>0</v>
      </c>
      <c r="K967" s="26">
        <v>128.55693840000001</v>
      </c>
      <c r="L967" s="26">
        <v>255.92105262999999</v>
      </c>
    </row>
    <row r="968" spans="1:12" ht="15" customHeight="1" x14ac:dyDescent="0.25">
      <c r="A968" s="40">
        <v>39863</v>
      </c>
      <c r="B968" s="22" t="s">
        <v>88</v>
      </c>
      <c r="C968" s="28">
        <v>1.1003870000000001E-2</v>
      </c>
      <c r="D968" s="28">
        <v>0.98899612999999997</v>
      </c>
      <c r="E968" s="62">
        <v>-1.2466199999999999E-3</v>
      </c>
      <c r="F968" s="62">
        <v>-1.1568119999999999E-2</v>
      </c>
      <c r="G968" s="62">
        <v>0</v>
      </c>
      <c r="H968" s="62">
        <v>-1.1454550000000001E-2</v>
      </c>
      <c r="I968" s="31">
        <v>255.16122139000001</v>
      </c>
      <c r="J968" s="28">
        <v>-1.1454550000000001E-2</v>
      </c>
      <c r="K968" s="31">
        <v>128.39667711000001</v>
      </c>
      <c r="L968" s="31">
        <v>252.96052632000001</v>
      </c>
    </row>
    <row r="969" spans="1:12" ht="15" customHeight="1" x14ac:dyDescent="0.25">
      <c r="A969" s="36">
        <v>39864</v>
      </c>
      <c r="B969" s="22" t="s">
        <v>88</v>
      </c>
      <c r="C969" s="23">
        <v>1.1003870000000001E-2</v>
      </c>
      <c r="D969" s="23">
        <v>0.98899612999999997</v>
      </c>
      <c r="E969" s="61">
        <v>-1.3445510000000001E-2</v>
      </c>
      <c r="F969" s="61">
        <v>5.8517600000000001E-3</v>
      </c>
      <c r="G969" s="61">
        <v>0</v>
      </c>
      <c r="H969" s="61">
        <v>5.6394100000000001E-3</v>
      </c>
      <c r="I969" s="26">
        <v>256.60018036999998</v>
      </c>
      <c r="J969" s="23">
        <v>-5.8797299999999997E-3</v>
      </c>
      <c r="K969" s="26">
        <v>126.67031819</v>
      </c>
      <c r="L969" s="26">
        <v>254.44078947</v>
      </c>
    </row>
    <row r="970" spans="1:12" ht="15" customHeight="1" x14ac:dyDescent="0.25">
      <c r="A970" s="40">
        <v>39868</v>
      </c>
      <c r="B970" s="22" t="s">
        <v>88</v>
      </c>
      <c r="C970" s="28">
        <v>1.1003870000000001E-2</v>
      </c>
      <c r="D970" s="28">
        <v>0.98899612999999997</v>
      </c>
      <c r="E970" s="62">
        <v>-1.5662659999999998E-2</v>
      </c>
      <c r="F970" s="62">
        <v>-1.9392400000000001E-3</v>
      </c>
      <c r="G970" s="62">
        <v>0</v>
      </c>
      <c r="H970" s="62">
        <v>-2.0902500000000001E-3</v>
      </c>
      <c r="I970" s="31">
        <v>256.06382237000003</v>
      </c>
      <c r="J970" s="28">
        <v>-7.9576899999999999E-3</v>
      </c>
      <c r="K970" s="31">
        <v>124.68632402999999</v>
      </c>
      <c r="L970" s="31">
        <v>253.94736842</v>
      </c>
    </row>
    <row r="971" spans="1:12" ht="15" customHeight="1" x14ac:dyDescent="0.25">
      <c r="A971" s="36">
        <v>39869</v>
      </c>
      <c r="B971" s="22" t="s">
        <v>88</v>
      </c>
      <c r="C971" s="23">
        <v>1.1003870000000001E-2</v>
      </c>
      <c r="D971" s="23">
        <v>0.98899612999999997</v>
      </c>
      <c r="E971" s="61">
        <v>8.3870899999999998E-3</v>
      </c>
      <c r="F971" s="61">
        <v>-3.0440410000000001E-2</v>
      </c>
      <c r="G971" s="61">
        <v>0</v>
      </c>
      <c r="H971" s="61">
        <v>-3.0013160000000001E-2</v>
      </c>
      <c r="I971" s="26">
        <v>248.37853745000001</v>
      </c>
      <c r="J971" s="23">
        <v>-3.7732019999999998E-2</v>
      </c>
      <c r="K971" s="26">
        <v>125.73207963999999</v>
      </c>
      <c r="L971" s="26">
        <v>246.21710526000001</v>
      </c>
    </row>
    <row r="972" spans="1:12" ht="15" customHeight="1" x14ac:dyDescent="0.25">
      <c r="A972" s="40">
        <v>39870</v>
      </c>
      <c r="B972" s="22" t="s">
        <v>88</v>
      </c>
      <c r="C972" s="28">
        <v>1.1003870000000001E-2</v>
      </c>
      <c r="D972" s="28">
        <v>0.98899612999999997</v>
      </c>
      <c r="E972" s="62">
        <v>-4.9290899999999997E-3</v>
      </c>
      <c r="F972" s="62">
        <v>-4.0080200000000002E-3</v>
      </c>
      <c r="G972" s="62">
        <v>0</v>
      </c>
      <c r="H972" s="62">
        <v>-4.0181499999999998E-3</v>
      </c>
      <c r="I972" s="31">
        <v>247.38051487999999</v>
      </c>
      <c r="J972" s="28">
        <v>-4.159856E-2</v>
      </c>
      <c r="K972" s="31">
        <v>125.11233505</v>
      </c>
      <c r="L972" s="31">
        <v>245.23026315999999</v>
      </c>
    </row>
    <row r="973" spans="1:12" ht="15" customHeight="1" x14ac:dyDescent="0.25">
      <c r="A973" s="36">
        <v>39871</v>
      </c>
      <c r="B973" s="22" t="s">
        <v>88</v>
      </c>
      <c r="C973" s="23">
        <v>1.1003870000000001E-2</v>
      </c>
      <c r="D973" s="23">
        <v>0.98899612999999997</v>
      </c>
      <c r="E973" s="61">
        <v>4.4995E-3</v>
      </c>
      <c r="F973" s="61">
        <v>8.7189799999999994E-3</v>
      </c>
      <c r="G973" s="61">
        <v>0</v>
      </c>
      <c r="H973" s="61">
        <v>8.6725499999999994E-3</v>
      </c>
      <c r="I973" s="26">
        <v>249.52593475</v>
      </c>
      <c r="J973" s="23">
        <v>-3.328677E-2</v>
      </c>
      <c r="K973" s="26">
        <v>125.67527818000001</v>
      </c>
      <c r="L973" s="26">
        <v>247.36842104999999</v>
      </c>
    </row>
    <row r="974" spans="1:12" ht="15" customHeight="1" x14ac:dyDescent="0.25">
      <c r="A974" s="40">
        <v>39874</v>
      </c>
      <c r="B974" s="22" t="s">
        <v>88</v>
      </c>
      <c r="C974" s="28">
        <v>5.4412519999999999E-2</v>
      </c>
      <c r="D974" s="28">
        <v>0.94558748000000004</v>
      </c>
      <c r="E974" s="62">
        <v>-1.7013449999999999E-2</v>
      </c>
      <c r="F974" s="62">
        <v>2.5930849999999998E-2</v>
      </c>
      <c r="G974" s="62">
        <v>8.6819999999999999E-5</v>
      </c>
      <c r="H974" s="62">
        <v>2.350733E-2</v>
      </c>
      <c r="I974" s="31">
        <v>255.39162228999999</v>
      </c>
      <c r="J974" s="28">
        <v>-1.0561930000000001E-2</v>
      </c>
      <c r="K974" s="31">
        <v>123.5371086</v>
      </c>
      <c r="L974" s="31">
        <v>253.78289473999999</v>
      </c>
    </row>
    <row r="975" spans="1:12" ht="15" customHeight="1" x14ac:dyDescent="0.25">
      <c r="A975" s="36">
        <v>39875</v>
      </c>
      <c r="B975" s="22" t="s">
        <v>88</v>
      </c>
      <c r="C975" s="23">
        <v>5.4412519999999999E-2</v>
      </c>
      <c r="D975" s="23">
        <v>0.94558748000000004</v>
      </c>
      <c r="E975" s="61">
        <v>-2.147889E-2</v>
      </c>
      <c r="F975" s="61">
        <v>-2.3331169999999998E-2</v>
      </c>
      <c r="G975" s="61">
        <v>0</v>
      </c>
      <c r="H975" s="61">
        <v>-2.323039E-2</v>
      </c>
      <c r="I975" s="26">
        <v>249.4587764</v>
      </c>
      <c r="J975" s="23">
        <v>-3.3546960000000001E-2</v>
      </c>
      <c r="K975" s="26">
        <v>120.88366856</v>
      </c>
      <c r="L975" s="26">
        <v>247.86184211</v>
      </c>
    </row>
    <row r="976" spans="1:12" ht="15" customHeight="1" x14ac:dyDescent="0.25">
      <c r="A976" s="40">
        <v>39876</v>
      </c>
      <c r="B976" s="22" t="s">
        <v>88</v>
      </c>
      <c r="C976" s="28">
        <v>5.4412519999999999E-2</v>
      </c>
      <c r="D976" s="28">
        <v>0.94558748000000004</v>
      </c>
      <c r="E976" s="62">
        <v>-3.99403E-3</v>
      </c>
      <c r="F976" s="62">
        <v>-1.0617120000000001E-2</v>
      </c>
      <c r="G976" s="62">
        <v>0</v>
      </c>
      <c r="H976" s="62">
        <v>-1.025674E-2</v>
      </c>
      <c r="I976" s="31">
        <v>246.90014238000001</v>
      </c>
      <c r="J976" s="28">
        <v>-4.3459610000000003E-2</v>
      </c>
      <c r="K976" s="31">
        <v>120.40085608</v>
      </c>
      <c r="L976" s="31">
        <v>245.23026315999999</v>
      </c>
    </row>
    <row r="977" spans="1:12" ht="15" customHeight="1" x14ac:dyDescent="0.25">
      <c r="A977" s="36">
        <v>39877</v>
      </c>
      <c r="B977" s="22" t="s">
        <v>88</v>
      </c>
      <c r="C977" s="23">
        <v>5.4412519999999999E-2</v>
      </c>
      <c r="D977" s="23">
        <v>0.94558748000000004</v>
      </c>
      <c r="E977" s="61">
        <v>-1.6393999999999999E-2</v>
      </c>
      <c r="F977" s="61">
        <v>0</v>
      </c>
      <c r="G977" s="61">
        <v>0</v>
      </c>
      <c r="H977" s="61">
        <v>-8.9203999999999998E-4</v>
      </c>
      <c r="I977" s="26">
        <v>246.67989792</v>
      </c>
      <c r="J977" s="23">
        <v>-4.4312890000000001E-2</v>
      </c>
      <c r="K977" s="26">
        <v>118.42700504</v>
      </c>
      <c r="L977" s="26">
        <v>245.23026315999999</v>
      </c>
    </row>
    <row r="978" spans="1:12" ht="15" customHeight="1" x14ac:dyDescent="0.25">
      <c r="A978" s="40">
        <v>39878</v>
      </c>
      <c r="B978" s="22" t="s">
        <v>88</v>
      </c>
      <c r="C978" s="28">
        <v>5.4412519999999999E-2</v>
      </c>
      <c r="D978" s="28">
        <v>0.94558748000000004</v>
      </c>
      <c r="E978" s="62">
        <v>-8.7361699999999997E-3</v>
      </c>
      <c r="F978" s="62">
        <v>2.3474180000000001E-2</v>
      </c>
      <c r="G978" s="62">
        <v>0</v>
      </c>
      <c r="H978" s="62">
        <v>2.1721529999999999E-2</v>
      </c>
      <c r="I978" s="31">
        <v>252.03816326</v>
      </c>
      <c r="J978" s="28">
        <v>-2.3553899999999999E-2</v>
      </c>
      <c r="K978" s="31">
        <v>117.39240685999999</v>
      </c>
      <c r="L978" s="31">
        <v>250.98684211</v>
      </c>
    </row>
    <row r="979" spans="1:12" ht="15" customHeight="1" x14ac:dyDescent="0.25">
      <c r="A979" s="36">
        <v>39881</v>
      </c>
      <c r="B979" s="22" t="s">
        <v>88</v>
      </c>
      <c r="C979" s="23">
        <v>5.4412519999999999E-2</v>
      </c>
      <c r="D979" s="23">
        <v>0.94558748000000004</v>
      </c>
      <c r="E979" s="61">
        <v>-4.9854799999999996E-3</v>
      </c>
      <c r="F979" s="61">
        <v>-6.5530999999999999E-4</v>
      </c>
      <c r="G979" s="61">
        <v>0</v>
      </c>
      <c r="H979" s="61">
        <v>-8.9092000000000001E-4</v>
      </c>
      <c r="I979" s="26">
        <v>251.81361645000001</v>
      </c>
      <c r="J979" s="23">
        <v>-2.4423839999999999E-2</v>
      </c>
      <c r="K979" s="26">
        <v>116.80714887000001</v>
      </c>
      <c r="L979" s="26">
        <v>250.82236842</v>
      </c>
    </row>
    <row r="980" spans="1:12" ht="15" customHeight="1" x14ac:dyDescent="0.25">
      <c r="A980" s="40">
        <v>39884</v>
      </c>
      <c r="B980" s="22" t="s">
        <v>88</v>
      </c>
      <c r="C980" s="28">
        <v>5.4412519999999999E-2</v>
      </c>
      <c r="D980" s="28">
        <v>0.94558748000000004</v>
      </c>
      <c r="E980" s="62">
        <v>4.9931000000000003E-3</v>
      </c>
      <c r="F980" s="62">
        <v>-1.9016390000000001E-2</v>
      </c>
      <c r="G980" s="62">
        <v>0</v>
      </c>
      <c r="H980" s="62">
        <v>-1.770998E-2</v>
      </c>
      <c r="I980" s="31">
        <v>247.35400322999999</v>
      </c>
      <c r="J980" s="28">
        <v>-4.1701269999999999E-2</v>
      </c>
      <c r="K980" s="31">
        <v>117.39037824</v>
      </c>
      <c r="L980" s="31">
        <v>246.05263158</v>
      </c>
    </row>
    <row r="981" spans="1:12" ht="15" customHeight="1" x14ac:dyDescent="0.25">
      <c r="A981" s="36">
        <v>39885</v>
      </c>
      <c r="B981" s="22" t="s">
        <v>88</v>
      </c>
      <c r="C981" s="23">
        <v>5.4412519999999999E-2</v>
      </c>
      <c r="D981" s="23">
        <v>0.94558748000000004</v>
      </c>
      <c r="E981" s="61">
        <v>2.7805139999999999E-2</v>
      </c>
      <c r="F981" s="61">
        <v>4.67914E-3</v>
      </c>
      <c r="G981" s="61">
        <v>0</v>
      </c>
      <c r="H981" s="61">
        <v>5.9374900000000001E-3</v>
      </c>
      <c r="I981" s="26">
        <v>248.82266469000001</v>
      </c>
      <c r="J981" s="23">
        <v>-3.6011380000000003E-2</v>
      </c>
      <c r="K981" s="26">
        <v>120.65443406</v>
      </c>
      <c r="L981" s="26">
        <v>247.20394737000001</v>
      </c>
    </row>
    <row r="982" spans="1:12" ht="15" customHeight="1" x14ac:dyDescent="0.25">
      <c r="A982" s="40">
        <v>39888</v>
      </c>
      <c r="B982" s="22" t="s">
        <v>88</v>
      </c>
      <c r="C982" s="28">
        <v>5.4412519999999999E-2</v>
      </c>
      <c r="D982" s="28">
        <v>0.94558748000000004</v>
      </c>
      <c r="E982" s="62">
        <v>3.7637030000000002E-2</v>
      </c>
      <c r="F982" s="62">
        <v>6.6534000000000005E-4</v>
      </c>
      <c r="G982" s="62">
        <v>0</v>
      </c>
      <c r="H982" s="62">
        <v>2.6770600000000002E-3</v>
      </c>
      <c r="I982" s="31">
        <v>249.48877768</v>
      </c>
      <c r="J982" s="28">
        <v>-3.3430719999999997E-2</v>
      </c>
      <c r="K982" s="31">
        <v>125.19550863000001</v>
      </c>
      <c r="L982" s="31">
        <v>247.36842104999999</v>
      </c>
    </row>
    <row r="983" spans="1:12" ht="15" customHeight="1" x14ac:dyDescent="0.25">
      <c r="A983" s="36">
        <v>39889</v>
      </c>
      <c r="B983" s="22" t="s">
        <v>88</v>
      </c>
      <c r="C983" s="23">
        <v>5.4412519999999999E-2</v>
      </c>
      <c r="D983" s="23">
        <v>0.94558748000000004</v>
      </c>
      <c r="E983" s="61">
        <v>7.2349299999999997E-3</v>
      </c>
      <c r="F983" s="61">
        <v>-5.9840400000000004E-3</v>
      </c>
      <c r="G983" s="61">
        <v>0</v>
      </c>
      <c r="H983" s="61">
        <v>-5.2647600000000003E-3</v>
      </c>
      <c r="I983" s="26">
        <v>248.17527791000001</v>
      </c>
      <c r="J983" s="23">
        <v>-3.8519490000000003E-2</v>
      </c>
      <c r="K983" s="26">
        <v>126.10128919</v>
      </c>
      <c r="L983" s="26">
        <v>245.88815789</v>
      </c>
    </row>
    <row r="984" spans="1:12" ht="15" customHeight="1" x14ac:dyDescent="0.25">
      <c r="A984" s="40">
        <v>39890</v>
      </c>
      <c r="B984" s="22" t="s">
        <v>88</v>
      </c>
      <c r="C984" s="28">
        <v>5.4412519999999999E-2</v>
      </c>
      <c r="D984" s="28">
        <v>0.94558748000000004</v>
      </c>
      <c r="E984" s="62">
        <v>4.2027960000000003E-2</v>
      </c>
      <c r="F984" s="62">
        <v>-6.6889599999999999E-3</v>
      </c>
      <c r="G984" s="62">
        <v>0</v>
      </c>
      <c r="H984" s="62">
        <v>-4.0381499999999999E-3</v>
      </c>
      <c r="I984" s="31">
        <v>247.17310828999999</v>
      </c>
      <c r="J984" s="28">
        <v>-4.2402090000000003E-2</v>
      </c>
      <c r="K984" s="31">
        <v>131.40106908000001</v>
      </c>
      <c r="L984" s="31">
        <v>244.24342104999999</v>
      </c>
    </row>
    <row r="985" spans="1:12" ht="15" customHeight="1" x14ac:dyDescent="0.25">
      <c r="A985" s="36">
        <v>39891</v>
      </c>
      <c r="B985" s="22" t="s">
        <v>88</v>
      </c>
      <c r="C985" s="23">
        <v>5.4412519999999999E-2</v>
      </c>
      <c r="D985" s="23">
        <v>0.94558748000000004</v>
      </c>
      <c r="E985" s="61">
        <v>1.4651050000000001E-2</v>
      </c>
      <c r="F985" s="61">
        <v>4.7137999999999998E-3</v>
      </c>
      <c r="G985" s="61">
        <v>0</v>
      </c>
      <c r="H985" s="61">
        <v>5.2545200000000004E-3</v>
      </c>
      <c r="I985" s="26">
        <v>248.47188322</v>
      </c>
      <c r="J985" s="23">
        <v>-3.7370380000000002E-2</v>
      </c>
      <c r="K985" s="26">
        <v>133.32623315000001</v>
      </c>
      <c r="L985" s="26">
        <v>245.39473684000001</v>
      </c>
    </row>
    <row r="986" spans="1:12" ht="15" customHeight="1" x14ac:dyDescent="0.25">
      <c r="A986" s="40">
        <v>39892</v>
      </c>
      <c r="B986" s="22" t="s">
        <v>88</v>
      </c>
      <c r="C986" s="28">
        <v>5.4412519999999999E-2</v>
      </c>
      <c r="D986" s="28">
        <v>0.94558748000000004</v>
      </c>
      <c r="E986" s="62">
        <v>-3.9035340000000002E-2</v>
      </c>
      <c r="F986" s="62">
        <v>2.4128690000000001E-2</v>
      </c>
      <c r="G986" s="62">
        <v>0</v>
      </c>
      <c r="H986" s="62">
        <v>2.0691770000000002E-2</v>
      </c>
      <c r="I986" s="31">
        <v>253.61320685999999</v>
      </c>
      <c r="J986" s="28">
        <v>-1.745186E-2</v>
      </c>
      <c r="K986" s="31">
        <v>128.12179857999999</v>
      </c>
      <c r="L986" s="31">
        <v>251.31578947</v>
      </c>
    </row>
    <row r="987" spans="1:12" ht="15" customHeight="1" x14ac:dyDescent="0.25">
      <c r="A987" s="36">
        <v>39895</v>
      </c>
      <c r="B987" s="22" t="s">
        <v>88</v>
      </c>
      <c r="C987" s="23">
        <v>5.4412519999999999E-2</v>
      </c>
      <c r="D987" s="23">
        <v>0.94558748000000004</v>
      </c>
      <c r="E987" s="61">
        <v>2.8088729999999999E-2</v>
      </c>
      <c r="F987" s="61">
        <v>1.3089E-3</v>
      </c>
      <c r="G987" s="61">
        <v>0</v>
      </c>
      <c r="H987" s="61">
        <v>2.7660599999999999E-3</v>
      </c>
      <c r="I987" s="26">
        <v>254.31471587999999</v>
      </c>
      <c r="J987" s="23">
        <v>-1.473408E-2</v>
      </c>
      <c r="K987" s="26">
        <v>131.72057735000001</v>
      </c>
      <c r="L987" s="26">
        <v>251.64473684000001</v>
      </c>
    </row>
    <row r="988" spans="1:12" ht="15" customHeight="1" x14ac:dyDescent="0.25">
      <c r="A988" s="40">
        <v>39896</v>
      </c>
      <c r="B988" s="22" t="s">
        <v>88</v>
      </c>
      <c r="C988" s="28">
        <v>5.4412519999999999E-2</v>
      </c>
      <c r="D988" s="28">
        <v>0.94558748000000004</v>
      </c>
      <c r="E988" s="62">
        <v>-6.3606000000000001E-3</v>
      </c>
      <c r="F988" s="62">
        <v>-1.5686269999999999E-2</v>
      </c>
      <c r="G988" s="62">
        <v>0</v>
      </c>
      <c r="H988" s="62">
        <v>-1.5178840000000001E-2</v>
      </c>
      <c r="I988" s="31">
        <v>250.45451326</v>
      </c>
      <c r="J988" s="28">
        <v>-2.968927E-2</v>
      </c>
      <c r="K988" s="31">
        <v>130.88275568</v>
      </c>
      <c r="L988" s="31">
        <v>247.69736842</v>
      </c>
    </row>
    <row r="989" spans="1:12" ht="15" customHeight="1" x14ac:dyDescent="0.25">
      <c r="A989" s="36">
        <v>39897</v>
      </c>
      <c r="B989" s="22" t="s">
        <v>88</v>
      </c>
      <c r="C989" s="23">
        <v>5.4412519999999999E-2</v>
      </c>
      <c r="D989" s="23">
        <v>0.94558748000000004</v>
      </c>
      <c r="E989" s="61">
        <v>2.8364200000000001E-3</v>
      </c>
      <c r="F989" s="61">
        <v>-1.195219E-2</v>
      </c>
      <c r="G989" s="61">
        <v>0</v>
      </c>
      <c r="H989" s="61">
        <v>-1.1147509999999999E-2</v>
      </c>
      <c r="I989" s="26">
        <v>247.66257014999999</v>
      </c>
      <c r="J989" s="23">
        <v>-4.0505819999999998E-2</v>
      </c>
      <c r="K989" s="26">
        <v>131.25399385</v>
      </c>
      <c r="L989" s="26">
        <v>244.73684211</v>
      </c>
    </row>
    <row r="990" spans="1:12" ht="15" customHeight="1" x14ac:dyDescent="0.25">
      <c r="A990" s="40">
        <v>39898</v>
      </c>
      <c r="B990" s="22" t="s">
        <v>88</v>
      </c>
      <c r="C990" s="28">
        <v>5.4412519999999999E-2</v>
      </c>
      <c r="D990" s="28">
        <v>0.94558748000000004</v>
      </c>
      <c r="E990" s="62">
        <v>-3.2781560000000001E-2</v>
      </c>
      <c r="F990" s="62">
        <v>1.209677E-2</v>
      </c>
      <c r="G990" s="62">
        <v>0</v>
      </c>
      <c r="H990" s="62">
        <v>9.6548299999999997E-3</v>
      </c>
      <c r="I990" s="31">
        <v>250.05371029</v>
      </c>
      <c r="J990" s="28">
        <v>-3.1242059999999999E-2</v>
      </c>
      <c r="K990" s="31">
        <v>126.9512826</v>
      </c>
      <c r="L990" s="31">
        <v>247.69736842</v>
      </c>
    </row>
    <row r="991" spans="1:12" ht="15" customHeight="1" x14ac:dyDescent="0.25">
      <c r="A991" s="36">
        <v>39899</v>
      </c>
      <c r="B991" s="22" t="s">
        <v>88</v>
      </c>
      <c r="C991" s="23">
        <v>5.4412519999999999E-2</v>
      </c>
      <c r="D991" s="23">
        <v>0.94558748000000004</v>
      </c>
      <c r="E991" s="61">
        <v>6.3598600000000002E-3</v>
      </c>
      <c r="F991" s="61">
        <v>0</v>
      </c>
      <c r="G991" s="61">
        <v>0</v>
      </c>
      <c r="H991" s="61">
        <v>3.4605999999999998E-4</v>
      </c>
      <c r="I991" s="26">
        <v>250.14024287999999</v>
      </c>
      <c r="J991" s="23">
        <v>-3.0906820000000002E-2</v>
      </c>
      <c r="K991" s="26">
        <v>127.7586749</v>
      </c>
      <c r="L991" s="26">
        <v>247.69736842</v>
      </c>
    </row>
    <row r="992" spans="1:12" ht="15" customHeight="1" x14ac:dyDescent="0.25">
      <c r="A992" s="40">
        <v>39902</v>
      </c>
      <c r="B992" s="22" t="s">
        <v>88</v>
      </c>
      <c r="C992" s="28">
        <v>5.4412519999999999E-2</v>
      </c>
      <c r="D992" s="28">
        <v>0.94558748000000004</v>
      </c>
      <c r="E992" s="62">
        <v>-1.65931E-3</v>
      </c>
      <c r="F992" s="62">
        <v>0</v>
      </c>
      <c r="G992" s="62">
        <v>0</v>
      </c>
      <c r="H992" s="62">
        <v>-9.0290000000000005E-5</v>
      </c>
      <c r="I992" s="31">
        <v>250.11765840999999</v>
      </c>
      <c r="J992" s="28">
        <v>-3.0994319999999999E-2</v>
      </c>
      <c r="K992" s="31">
        <v>127.54668371</v>
      </c>
      <c r="L992" s="31">
        <v>247.69736842</v>
      </c>
    </row>
    <row r="993" spans="1:12" ht="15" customHeight="1" x14ac:dyDescent="0.25">
      <c r="A993" s="36">
        <v>39903</v>
      </c>
      <c r="B993" s="22" t="s">
        <v>88</v>
      </c>
      <c r="C993" s="23">
        <v>5.4412519999999999E-2</v>
      </c>
      <c r="D993" s="23">
        <v>0.94558748000000004</v>
      </c>
      <c r="E993" s="61">
        <v>2.2791800000000001E-2</v>
      </c>
      <c r="F993" s="61">
        <v>-9.2961499999999996E-3</v>
      </c>
      <c r="G993" s="61">
        <v>0</v>
      </c>
      <c r="H993" s="61">
        <v>-7.5501600000000002E-3</v>
      </c>
      <c r="I993" s="26">
        <v>248.22922940000001</v>
      </c>
      <c r="J993" s="23">
        <v>-3.8310469999999999E-2</v>
      </c>
      <c r="K993" s="26">
        <v>130.45370173000001</v>
      </c>
      <c r="L993" s="26">
        <v>245.39473684000001</v>
      </c>
    </row>
    <row r="994" spans="1:12" ht="15" customHeight="1" x14ac:dyDescent="0.25">
      <c r="A994" s="40">
        <v>39904</v>
      </c>
      <c r="B994" s="22" t="s">
        <v>88</v>
      </c>
      <c r="C994" s="28">
        <v>1.068027E-2</v>
      </c>
      <c r="D994" s="28">
        <v>0.98931972999999995</v>
      </c>
      <c r="E994" s="62">
        <v>3.1723099999999998E-3</v>
      </c>
      <c r="F994" s="62">
        <v>-1.34048E-3</v>
      </c>
      <c r="G994" s="62">
        <v>8.7460000000000006E-5</v>
      </c>
      <c r="H994" s="62">
        <v>-1.3797499999999999E-3</v>
      </c>
      <c r="I994" s="31">
        <v>247.88673531000001</v>
      </c>
      <c r="J994" s="28">
        <v>-3.9637360000000003E-2</v>
      </c>
      <c r="K994" s="31">
        <v>130.86754099999999</v>
      </c>
      <c r="L994" s="31">
        <v>245.06578947</v>
      </c>
    </row>
    <row r="995" spans="1:12" ht="15" customHeight="1" x14ac:dyDescent="0.25">
      <c r="A995" s="36">
        <v>39905</v>
      </c>
      <c r="B995" s="22" t="s">
        <v>88</v>
      </c>
      <c r="C995" s="23">
        <v>1.068027E-2</v>
      </c>
      <c r="D995" s="23">
        <v>0.98931972999999995</v>
      </c>
      <c r="E995" s="61">
        <v>3.3552680000000001E-2</v>
      </c>
      <c r="F995" s="61">
        <v>-1.14094E-2</v>
      </c>
      <c r="G995" s="61">
        <v>0</v>
      </c>
      <c r="H995" s="61">
        <v>-1.092919E-2</v>
      </c>
      <c r="I995" s="26">
        <v>245.17753440999999</v>
      </c>
      <c r="J995" s="23">
        <v>-5.0133339999999998E-2</v>
      </c>
      <c r="K995" s="26">
        <v>135.25849740000001</v>
      </c>
      <c r="L995" s="26">
        <v>242.26973684000001</v>
      </c>
    </row>
    <row r="996" spans="1:12" ht="15" customHeight="1" x14ac:dyDescent="0.25">
      <c r="A996" s="40">
        <v>39909</v>
      </c>
      <c r="B996" s="22" t="s">
        <v>88</v>
      </c>
      <c r="C996" s="28">
        <v>1.068027E-2</v>
      </c>
      <c r="D996" s="28">
        <v>0.98931972999999995</v>
      </c>
      <c r="E996" s="62">
        <v>1.2643420000000001E-2</v>
      </c>
      <c r="F996" s="62">
        <v>-4.6843179999999998E-2</v>
      </c>
      <c r="G996" s="62">
        <v>0</v>
      </c>
      <c r="H996" s="62">
        <v>-4.620784E-2</v>
      </c>
      <c r="I996" s="31">
        <v>233.84840914</v>
      </c>
      <c r="J996" s="28">
        <v>-9.4024629999999998E-2</v>
      </c>
      <c r="K996" s="31">
        <v>136.96862733</v>
      </c>
      <c r="L996" s="31">
        <v>230.92105262999999</v>
      </c>
    </row>
    <row r="997" spans="1:12" ht="15" customHeight="1" x14ac:dyDescent="0.25">
      <c r="A997" s="36">
        <v>39911</v>
      </c>
      <c r="B997" s="22" t="s">
        <v>88</v>
      </c>
      <c r="C997" s="23">
        <v>1.068027E-2</v>
      </c>
      <c r="D997" s="23">
        <v>0.98931972999999995</v>
      </c>
      <c r="E997" s="61">
        <v>2.1446130000000001E-2</v>
      </c>
      <c r="F997" s="61">
        <v>2.2079769999999999E-2</v>
      </c>
      <c r="G997" s="61">
        <v>0</v>
      </c>
      <c r="H997" s="61">
        <v>2.2072999999999999E-2</v>
      </c>
      <c r="I997" s="26">
        <v>239.01014616000001</v>
      </c>
      <c r="J997" s="23">
        <v>-7.4027029999999994E-2</v>
      </c>
      <c r="K997" s="26">
        <v>139.90607471000001</v>
      </c>
      <c r="L997" s="26">
        <v>236.01973684000001</v>
      </c>
    </row>
    <row r="998" spans="1:12" ht="15" customHeight="1" x14ac:dyDescent="0.25">
      <c r="A998" s="40">
        <v>39912</v>
      </c>
      <c r="B998" s="22" t="s">
        <v>88</v>
      </c>
      <c r="C998" s="28">
        <v>1.068027E-2</v>
      </c>
      <c r="D998" s="28">
        <v>0.98931972999999995</v>
      </c>
      <c r="E998" s="62">
        <v>7.0977000000000002E-3</v>
      </c>
      <c r="F998" s="62">
        <v>-1.0452960000000001E-2</v>
      </c>
      <c r="G998" s="62">
        <v>0</v>
      </c>
      <c r="H998" s="62">
        <v>-1.026552E-2</v>
      </c>
      <c r="I998" s="31">
        <v>236.55658373</v>
      </c>
      <c r="J998" s="28">
        <v>-8.3532620000000002E-2</v>
      </c>
      <c r="K998" s="31">
        <v>140.89908610000001</v>
      </c>
      <c r="L998" s="31">
        <v>233.55263158</v>
      </c>
    </row>
    <row r="999" spans="1:12" ht="15" customHeight="1" x14ac:dyDescent="0.25">
      <c r="A999" s="36">
        <v>39916</v>
      </c>
      <c r="B999" s="22" t="s">
        <v>88</v>
      </c>
      <c r="C999" s="23">
        <v>1.068027E-2</v>
      </c>
      <c r="D999" s="23">
        <v>0.98931972999999995</v>
      </c>
      <c r="E999" s="61">
        <v>2.2186870000000001E-2</v>
      </c>
      <c r="F999" s="61">
        <v>0</v>
      </c>
      <c r="G999" s="61">
        <v>0</v>
      </c>
      <c r="H999" s="61">
        <v>2.3696000000000001E-4</v>
      </c>
      <c r="I999" s="26">
        <v>236.61263862000001</v>
      </c>
      <c r="J999" s="23">
        <v>-8.3315459999999994E-2</v>
      </c>
      <c r="K999" s="26">
        <v>144.02519551</v>
      </c>
      <c r="L999" s="26">
        <v>233.55263158</v>
      </c>
    </row>
    <row r="1000" spans="1:12" ht="15" customHeight="1" x14ac:dyDescent="0.25">
      <c r="A1000" s="40">
        <v>39918</v>
      </c>
      <c r="B1000" s="22" t="s">
        <v>88</v>
      </c>
      <c r="C1000" s="28">
        <v>1.068027E-2</v>
      </c>
      <c r="D1000" s="28">
        <v>0.98931972999999995</v>
      </c>
      <c r="E1000" s="62">
        <v>2.6416800000000001E-2</v>
      </c>
      <c r="F1000" s="62">
        <v>4.2253500000000001E-3</v>
      </c>
      <c r="G1000" s="62">
        <v>0</v>
      </c>
      <c r="H1000" s="62">
        <v>4.4623600000000003E-3</v>
      </c>
      <c r="I1000" s="31">
        <v>237.66849006000001</v>
      </c>
      <c r="J1000" s="28">
        <v>-7.9224879999999998E-2</v>
      </c>
      <c r="K1000" s="31">
        <v>147.8298796</v>
      </c>
      <c r="L1000" s="31">
        <v>234.53947367999999</v>
      </c>
    </row>
    <row r="1001" spans="1:12" ht="15" customHeight="1" x14ac:dyDescent="0.25">
      <c r="A1001" s="36">
        <v>39919</v>
      </c>
      <c r="B1001" s="22" t="s">
        <v>88</v>
      </c>
      <c r="C1001" s="23">
        <v>1.068027E-2</v>
      </c>
      <c r="D1001" s="23">
        <v>0.98931972999999995</v>
      </c>
      <c r="E1001" s="61">
        <v>-3.7716819999999998E-2</v>
      </c>
      <c r="F1001" s="61">
        <v>-3.5063099999999999E-3</v>
      </c>
      <c r="G1001" s="61">
        <v>0</v>
      </c>
      <c r="H1001" s="61">
        <v>-3.8716900000000001E-3</v>
      </c>
      <c r="I1001" s="26">
        <v>236.74831158999999</v>
      </c>
      <c r="J1001" s="23">
        <v>-8.2789829999999995E-2</v>
      </c>
      <c r="K1001" s="26">
        <v>142.25420686000001</v>
      </c>
      <c r="L1001" s="26">
        <v>233.71710526000001</v>
      </c>
    </row>
    <row r="1002" spans="1:12" ht="15" customHeight="1" x14ac:dyDescent="0.25">
      <c r="A1002" s="40">
        <v>39920</v>
      </c>
      <c r="B1002" s="22" t="s">
        <v>88</v>
      </c>
      <c r="C1002" s="28">
        <v>1.068027E-2</v>
      </c>
      <c r="D1002" s="28">
        <v>0.98931972999999995</v>
      </c>
      <c r="E1002" s="62">
        <v>4.8842399999999998E-3</v>
      </c>
      <c r="F1002" s="62">
        <v>-1.8296969999999999E-2</v>
      </c>
      <c r="G1002" s="62">
        <v>0</v>
      </c>
      <c r="H1002" s="62">
        <v>-1.8049389999999998E-2</v>
      </c>
      <c r="I1002" s="31">
        <v>232.47514845000001</v>
      </c>
      <c r="J1002" s="28">
        <v>-9.9344920000000003E-2</v>
      </c>
      <c r="K1002" s="31">
        <v>142.94901053999999</v>
      </c>
      <c r="L1002" s="31">
        <v>229.44078947</v>
      </c>
    </row>
    <row r="1003" spans="1:12" ht="15" customHeight="1" x14ac:dyDescent="0.25">
      <c r="A1003" s="36">
        <v>39923</v>
      </c>
      <c r="B1003" s="22" t="s">
        <v>88</v>
      </c>
      <c r="C1003" s="23">
        <v>1.068027E-2</v>
      </c>
      <c r="D1003" s="23">
        <v>0.98931972999999995</v>
      </c>
      <c r="E1003" s="61">
        <v>1.4070620000000001E-2</v>
      </c>
      <c r="F1003" s="61">
        <v>4.3010799999999997E-3</v>
      </c>
      <c r="G1003" s="61">
        <v>0</v>
      </c>
      <c r="H1003" s="61">
        <v>4.4054200000000002E-3</v>
      </c>
      <c r="I1003" s="26">
        <v>233.49929834</v>
      </c>
      <c r="J1003" s="23">
        <v>-9.5377160000000002E-2</v>
      </c>
      <c r="K1003" s="26">
        <v>144.96039112</v>
      </c>
      <c r="L1003" s="26">
        <v>230.42763158</v>
      </c>
    </row>
    <row r="1004" spans="1:12" ht="15" customHeight="1" x14ac:dyDescent="0.25">
      <c r="A1004" s="40">
        <v>39924</v>
      </c>
      <c r="B1004" s="22" t="s">
        <v>88</v>
      </c>
      <c r="C1004" s="28">
        <v>1.068027E-2</v>
      </c>
      <c r="D1004" s="28">
        <v>0.98931972999999995</v>
      </c>
      <c r="E1004" s="62">
        <v>-5.6816999999999996E-3</v>
      </c>
      <c r="F1004" s="62">
        <v>1.7130619999999999E-2</v>
      </c>
      <c r="G1004" s="62">
        <v>0</v>
      </c>
      <c r="H1004" s="62">
        <v>1.6886979999999999E-2</v>
      </c>
      <c r="I1004" s="31">
        <v>237.44239612000001</v>
      </c>
      <c r="J1004" s="28">
        <v>-8.0100809999999995E-2</v>
      </c>
      <c r="K1004" s="31">
        <v>144.13676982000001</v>
      </c>
      <c r="L1004" s="31">
        <v>234.375</v>
      </c>
    </row>
    <row r="1005" spans="1:12" ht="15" customHeight="1" x14ac:dyDescent="0.25">
      <c r="A1005" s="36">
        <v>39925</v>
      </c>
      <c r="B1005" s="22" t="s">
        <v>88</v>
      </c>
      <c r="C1005" s="23">
        <v>1.068027E-2</v>
      </c>
      <c r="D1005" s="23">
        <v>0.98931972999999995</v>
      </c>
      <c r="E1005" s="61">
        <v>-1.135092E-2</v>
      </c>
      <c r="F1005" s="61">
        <v>-1.40351E-3</v>
      </c>
      <c r="G1005" s="61">
        <v>0</v>
      </c>
      <c r="H1005" s="61">
        <v>-1.50975E-3</v>
      </c>
      <c r="I1005" s="26">
        <v>237.08391749</v>
      </c>
      <c r="J1005" s="23">
        <v>-8.1489629999999993E-2</v>
      </c>
      <c r="K1005" s="26">
        <v>142.50068465999999</v>
      </c>
      <c r="L1005" s="26">
        <v>234.04605262999999</v>
      </c>
    </row>
    <row r="1006" spans="1:12" ht="15" customHeight="1" x14ac:dyDescent="0.25">
      <c r="A1006" s="40">
        <v>39926</v>
      </c>
      <c r="B1006" s="33" t="s">
        <v>89</v>
      </c>
      <c r="C1006" s="28">
        <v>1.068027E-2</v>
      </c>
      <c r="D1006" s="28">
        <v>0.98931972999999995</v>
      </c>
      <c r="E1006" s="62">
        <v>1.312549E-2</v>
      </c>
      <c r="F1006" s="62">
        <v>2.1082200000000001E-3</v>
      </c>
      <c r="G1006" s="62">
        <v>0</v>
      </c>
      <c r="H1006" s="62">
        <v>2.2258899999999999E-3</v>
      </c>
      <c r="I1006" s="31">
        <v>237.61164009999999</v>
      </c>
      <c r="J1006" s="28">
        <v>-7.9445119999999994E-2</v>
      </c>
      <c r="K1006" s="31">
        <v>144.37107588000001</v>
      </c>
      <c r="L1006" s="31">
        <v>234.53947367999999</v>
      </c>
    </row>
    <row r="1007" spans="1:12" ht="15" customHeight="1" x14ac:dyDescent="0.25">
      <c r="A1007" s="36">
        <v>39927</v>
      </c>
      <c r="B1007" s="33" t="s">
        <v>89</v>
      </c>
      <c r="C1007" s="23">
        <v>1.068027E-2</v>
      </c>
      <c r="D1007" s="23">
        <v>0.98931972999999995</v>
      </c>
      <c r="E1007" s="61">
        <v>1.458541E-2</v>
      </c>
      <c r="F1007" s="61">
        <v>2.103787E-2</v>
      </c>
      <c r="G1007" s="61">
        <v>0</v>
      </c>
      <c r="H1007" s="61">
        <v>2.096895E-2</v>
      </c>
      <c r="I1007" s="26">
        <v>242.59410768000001</v>
      </c>
      <c r="J1007" s="23">
        <v>-6.0142050000000002E-2</v>
      </c>
      <c r="K1007" s="26">
        <v>146.47678747</v>
      </c>
      <c r="L1007" s="26">
        <v>239.47368420999999</v>
      </c>
    </row>
    <row r="1008" spans="1:12" ht="15" customHeight="1" x14ac:dyDescent="0.25">
      <c r="A1008" s="40">
        <v>39930</v>
      </c>
      <c r="B1008" s="33" t="s">
        <v>89</v>
      </c>
      <c r="C1008" s="28">
        <v>1.068027E-2</v>
      </c>
      <c r="D1008" s="28">
        <v>0.98931972999999995</v>
      </c>
      <c r="E1008" s="62">
        <v>-1.11488E-3</v>
      </c>
      <c r="F1008" s="62">
        <v>4.8076899999999999E-3</v>
      </c>
      <c r="G1008" s="62">
        <v>0</v>
      </c>
      <c r="H1008" s="62">
        <v>4.7444399999999999E-3</v>
      </c>
      <c r="I1008" s="31">
        <v>243.74508029</v>
      </c>
      <c r="J1008" s="28">
        <v>-5.5682950000000002E-2</v>
      </c>
      <c r="K1008" s="31">
        <v>146.31348324999999</v>
      </c>
      <c r="L1008" s="31">
        <v>240.625</v>
      </c>
    </row>
    <row r="1009" spans="1:12" ht="15" customHeight="1" x14ac:dyDescent="0.25">
      <c r="A1009" s="36">
        <v>39931</v>
      </c>
      <c r="B1009" s="22" t="s">
        <v>88</v>
      </c>
      <c r="C1009" s="23">
        <v>1.068027E-2</v>
      </c>
      <c r="D1009" s="23">
        <v>0.98931972999999995</v>
      </c>
      <c r="E1009" s="61">
        <v>-2.741787E-2</v>
      </c>
      <c r="F1009" s="61">
        <v>-6.8352700000000001E-3</v>
      </c>
      <c r="G1009" s="61">
        <v>0</v>
      </c>
      <c r="H1009" s="61">
        <v>-7.0550999999999999E-3</v>
      </c>
      <c r="I1009" s="26">
        <v>242.02543491</v>
      </c>
      <c r="J1009" s="23">
        <v>-6.2345200000000003E-2</v>
      </c>
      <c r="K1009" s="26">
        <v>142.30187952</v>
      </c>
      <c r="L1009" s="26">
        <v>238.98026315999999</v>
      </c>
    </row>
    <row r="1010" spans="1:12" ht="15" customHeight="1" x14ac:dyDescent="0.25">
      <c r="A1010" s="40">
        <v>39932</v>
      </c>
      <c r="B1010" s="33" t="s">
        <v>89</v>
      </c>
      <c r="C1010" s="28">
        <v>1.068027E-2</v>
      </c>
      <c r="D1010" s="28">
        <v>0.98931972999999995</v>
      </c>
      <c r="E1010" s="62">
        <v>2.2581150000000001E-2</v>
      </c>
      <c r="F1010" s="62">
        <v>-1.1699930000000001E-2</v>
      </c>
      <c r="G1010" s="62">
        <v>0</v>
      </c>
      <c r="H1010" s="62">
        <v>-1.13338E-2</v>
      </c>
      <c r="I1010" s="31">
        <v>239.28236708</v>
      </c>
      <c r="J1010" s="28">
        <v>-7.2972389999999998E-2</v>
      </c>
      <c r="K1010" s="31">
        <v>145.51521975</v>
      </c>
      <c r="L1010" s="31">
        <v>236.18421053</v>
      </c>
    </row>
    <row r="1011" spans="1:12" ht="15" customHeight="1" x14ac:dyDescent="0.25">
      <c r="A1011" s="36">
        <v>39937</v>
      </c>
      <c r="B1011" s="33" t="s">
        <v>89</v>
      </c>
      <c r="C1011" s="23">
        <v>6.6286620000000004E-2</v>
      </c>
      <c r="D1011" s="23">
        <v>0.93371338000000004</v>
      </c>
      <c r="E1011" s="61">
        <v>2.6069620000000002E-2</v>
      </c>
      <c r="F1011" s="61">
        <v>-9.0529200000000008E-3</v>
      </c>
      <c r="G1011" s="61">
        <v>1.1121E-4</v>
      </c>
      <c r="H1011" s="61">
        <v>-6.8359800000000002E-3</v>
      </c>
      <c r="I1011" s="26">
        <v>237.64663698999999</v>
      </c>
      <c r="J1011" s="23">
        <v>-7.9309539999999998E-2</v>
      </c>
      <c r="K1011" s="26">
        <v>149.30874641</v>
      </c>
      <c r="L1011" s="26">
        <v>234.04605262999999</v>
      </c>
    </row>
    <row r="1012" spans="1:12" ht="15" customHeight="1" x14ac:dyDescent="0.25">
      <c r="A1012" s="40">
        <v>39938</v>
      </c>
      <c r="B1012" s="33" t="s">
        <v>89</v>
      </c>
      <c r="C1012" s="28">
        <v>6.6286620000000004E-2</v>
      </c>
      <c r="D1012" s="28">
        <v>0.93371338000000004</v>
      </c>
      <c r="E1012" s="62">
        <v>4.4904300000000001E-3</v>
      </c>
      <c r="F1012" s="62">
        <v>2.1082200000000001E-3</v>
      </c>
      <c r="G1012" s="62">
        <v>0</v>
      </c>
      <c r="H1012" s="62">
        <v>2.2661299999999999E-3</v>
      </c>
      <c r="I1012" s="31">
        <v>238.18517527</v>
      </c>
      <c r="J1012" s="28">
        <v>-7.7223130000000001E-2</v>
      </c>
      <c r="K1012" s="31">
        <v>149.97920661000001</v>
      </c>
      <c r="L1012" s="31">
        <v>234.53947367999999</v>
      </c>
    </row>
    <row r="1013" spans="1:12" ht="15" customHeight="1" x14ac:dyDescent="0.25">
      <c r="A1013" s="36">
        <v>39939</v>
      </c>
      <c r="B1013" s="33" t="s">
        <v>89</v>
      </c>
      <c r="C1013" s="23">
        <v>6.6286620000000004E-2</v>
      </c>
      <c r="D1013" s="23">
        <v>0.93371338000000004</v>
      </c>
      <c r="E1013" s="61">
        <v>-1.1950250000000001E-2</v>
      </c>
      <c r="F1013" s="61">
        <v>2.8050499999999999E-3</v>
      </c>
      <c r="G1013" s="61">
        <v>0</v>
      </c>
      <c r="H1013" s="61">
        <v>1.82697E-3</v>
      </c>
      <c r="I1013" s="26">
        <v>238.62033245999999</v>
      </c>
      <c r="J1013" s="23">
        <v>-7.553725E-2</v>
      </c>
      <c r="K1013" s="26">
        <v>148.1869174</v>
      </c>
      <c r="L1013" s="26">
        <v>235.19736842</v>
      </c>
    </row>
    <row r="1014" spans="1:12" ht="15" customHeight="1" x14ac:dyDescent="0.25">
      <c r="A1014" s="40">
        <v>39940</v>
      </c>
      <c r="B1014" s="33" t="s">
        <v>89</v>
      </c>
      <c r="C1014" s="28">
        <v>6.6286620000000004E-2</v>
      </c>
      <c r="D1014" s="28">
        <v>0.93371338000000004</v>
      </c>
      <c r="E1014" s="62">
        <v>1.9781509999999999E-2</v>
      </c>
      <c r="F1014" s="62">
        <v>1.0489510000000001E-2</v>
      </c>
      <c r="G1014" s="62">
        <v>0</v>
      </c>
      <c r="H1014" s="62">
        <v>1.1105449999999999E-2</v>
      </c>
      <c r="I1014" s="31">
        <v>241.27031767</v>
      </c>
      <c r="J1014" s="28">
        <v>-6.5270679999999998E-2</v>
      </c>
      <c r="K1014" s="31">
        <v>151.11827891999999</v>
      </c>
      <c r="L1014" s="31">
        <v>237.66447367999999</v>
      </c>
    </row>
    <row r="1015" spans="1:12" ht="15" customHeight="1" x14ac:dyDescent="0.25">
      <c r="A1015" s="36">
        <v>39941</v>
      </c>
      <c r="B1015" s="33" t="s">
        <v>89</v>
      </c>
      <c r="C1015" s="23">
        <v>6.6286620000000004E-2</v>
      </c>
      <c r="D1015" s="23">
        <v>0.93371338000000004</v>
      </c>
      <c r="E1015" s="61">
        <v>-4.6980000000000001E-5</v>
      </c>
      <c r="F1015" s="61">
        <v>-6.9203999999999999E-4</v>
      </c>
      <c r="G1015" s="61">
        <v>0</v>
      </c>
      <c r="H1015" s="61">
        <v>-6.4928000000000002E-4</v>
      </c>
      <c r="I1015" s="26">
        <v>241.11366498999999</v>
      </c>
      <c r="J1015" s="23">
        <v>-6.5877580000000005E-2</v>
      </c>
      <c r="K1015" s="26">
        <v>151.11117873000001</v>
      </c>
      <c r="L1015" s="26">
        <v>237.5</v>
      </c>
    </row>
    <row r="1016" spans="1:12" ht="15" customHeight="1" x14ac:dyDescent="0.25">
      <c r="A1016" s="40">
        <v>39944</v>
      </c>
      <c r="B1016" s="33" t="s">
        <v>89</v>
      </c>
      <c r="C1016" s="28">
        <v>6.6286620000000004E-2</v>
      </c>
      <c r="D1016" s="28">
        <v>0.93371338000000004</v>
      </c>
      <c r="E1016" s="62">
        <v>-1.033032E-2</v>
      </c>
      <c r="F1016" s="62">
        <v>0</v>
      </c>
      <c r="G1016" s="62">
        <v>0</v>
      </c>
      <c r="H1016" s="62">
        <v>-6.8475999999999997E-4</v>
      </c>
      <c r="I1016" s="31">
        <v>240.94855959</v>
      </c>
      <c r="J1016" s="28">
        <v>-6.6517229999999997E-2</v>
      </c>
      <c r="K1016" s="31">
        <v>149.55015265</v>
      </c>
      <c r="L1016" s="31">
        <v>237.5</v>
      </c>
    </row>
    <row r="1017" spans="1:12" ht="15" customHeight="1" x14ac:dyDescent="0.25">
      <c r="A1017" s="36">
        <v>39945</v>
      </c>
      <c r="B1017" s="35" t="s">
        <v>90</v>
      </c>
      <c r="C1017" s="23">
        <v>6.6286620000000004E-2</v>
      </c>
      <c r="D1017" s="23">
        <v>0.93371338000000004</v>
      </c>
      <c r="E1017" s="61">
        <v>6.7078099999999998E-3</v>
      </c>
      <c r="F1017" s="61">
        <v>-1.3850399999999999E-3</v>
      </c>
      <c r="G1017" s="61">
        <v>0</v>
      </c>
      <c r="H1017" s="61">
        <v>-8.4858999999999998E-4</v>
      </c>
      <c r="I1017" s="26">
        <v>240.74409220000001</v>
      </c>
      <c r="J1017" s="23">
        <v>-6.7309380000000002E-2</v>
      </c>
      <c r="K1017" s="26">
        <v>150.55330716</v>
      </c>
      <c r="L1017" s="26">
        <v>237.17105262999999</v>
      </c>
    </row>
    <row r="1018" spans="1:12" ht="15" customHeight="1" x14ac:dyDescent="0.25">
      <c r="A1018" s="40">
        <v>39946</v>
      </c>
      <c r="B1018" s="35" t="s">
        <v>90</v>
      </c>
      <c r="C1018" s="28">
        <v>6.6286620000000004E-2</v>
      </c>
      <c r="D1018" s="28">
        <v>0.93371338000000004</v>
      </c>
      <c r="E1018" s="62">
        <v>-6.6765899999999996E-3</v>
      </c>
      <c r="F1018" s="62">
        <v>1.3869630000000001E-2</v>
      </c>
      <c r="G1018" s="62">
        <v>0</v>
      </c>
      <c r="H1018" s="62">
        <v>1.250769E-2</v>
      </c>
      <c r="I1018" s="31">
        <v>243.75524374</v>
      </c>
      <c r="J1018" s="28">
        <v>-5.5643579999999998E-2</v>
      </c>
      <c r="K1018" s="31">
        <v>149.54812403</v>
      </c>
      <c r="L1018" s="31">
        <v>240.46052632000001</v>
      </c>
    </row>
    <row r="1019" spans="1:12" ht="15" customHeight="1" x14ac:dyDescent="0.25">
      <c r="A1019" s="36">
        <v>39947</v>
      </c>
      <c r="B1019" s="35" t="s">
        <v>90</v>
      </c>
      <c r="C1019" s="23">
        <v>6.6286620000000004E-2</v>
      </c>
      <c r="D1019" s="23">
        <v>0.93371338000000004</v>
      </c>
      <c r="E1019" s="61">
        <v>7.69815E-3</v>
      </c>
      <c r="F1019" s="61">
        <v>1.3679899999999999E-3</v>
      </c>
      <c r="G1019" s="61">
        <v>0</v>
      </c>
      <c r="H1019" s="61">
        <v>1.7875899999999999E-3</v>
      </c>
      <c r="I1019" s="26">
        <v>244.19097918</v>
      </c>
      <c r="J1019" s="23">
        <v>-5.3955450000000002E-2</v>
      </c>
      <c r="K1019" s="26">
        <v>150.69936808</v>
      </c>
      <c r="L1019" s="26">
        <v>240.78947367999999</v>
      </c>
    </row>
    <row r="1020" spans="1:12" ht="15" customHeight="1" x14ac:dyDescent="0.25">
      <c r="A1020" s="40">
        <v>39948</v>
      </c>
      <c r="B1020" s="35" t="s">
        <v>90</v>
      </c>
      <c r="C1020" s="28">
        <v>6.6286620000000004E-2</v>
      </c>
      <c r="D1020" s="28">
        <v>0.93371338000000004</v>
      </c>
      <c r="E1020" s="62">
        <v>1.4046970000000001E-2</v>
      </c>
      <c r="F1020" s="62">
        <v>-6.8305999999999998E-4</v>
      </c>
      <c r="G1020" s="62">
        <v>0</v>
      </c>
      <c r="H1020" s="62">
        <v>2.9334000000000001E-4</v>
      </c>
      <c r="I1020" s="31">
        <v>244.26261104</v>
      </c>
      <c r="J1020" s="28">
        <v>-5.367794E-2</v>
      </c>
      <c r="K1020" s="31">
        <v>152.81623711</v>
      </c>
      <c r="L1020" s="31">
        <v>240.625</v>
      </c>
    </row>
    <row r="1021" spans="1:12" ht="15" customHeight="1" x14ac:dyDescent="0.25">
      <c r="A1021" s="36">
        <v>39951</v>
      </c>
      <c r="B1021" s="35" t="s">
        <v>90</v>
      </c>
      <c r="C1021" s="23">
        <v>6.6286620000000004E-2</v>
      </c>
      <c r="D1021" s="23">
        <v>0.93371338000000004</v>
      </c>
      <c r="E1021" s="61">
        <v>0.10356432</v>
      </c>
      <c r="F1021" s="61">
        <v>0</v>
      </c>
      <c r="G1021" s="61">
        <v>0</v>
      </c>
      <c r="H1021" s="61">
        <v>6.86493E-3</v>
      </c>
      <c r="I1021" s="26">
        <v>245.93945643000001</v>
      </c>
      <c r="J1021" s="23">
        <v>-4.7181500000000001E-2</v>
      </c>
      <c r="K1021" s="26">
        <v>168.64254632999999</v>
      </c>
      <c r="L1021" s="26">
        <v>240.625</v>
      </c>
    </row>
    <row r="1022" spans="1:12" ht="15" customHeight="1" x14ac:dyDescent="0.25">
      <c r="A1022" s="40">
        <v>39952</v>
      </c>
      <c r="B1022" s="33" t="s">
        <v>89</v>
      </c>
      <c r="C1022" s="28">
        <v>6.6286620000000004E-2</v>
      </c>
      <c r="D1022" s="28">
        <v>0.93371338000000004</v>
      </c>
      <c r="E1022" s="62">
        <v>3.6688900000000002E-3</v>
      </c>
      <c r="F1022" s="62">
        <v>-3.6910459999999999E-2</v>
      </c>
      <c r="G1022" s="62">
        <v>0</v>
      </c>
      <c r="H1022" s="62">
        <v>-3.4220590000000002E-2</v>
      </c>
      <c r="I1022" s="31">
        <v>237.52326303000001</v>
      </c>
      <c r="J1022" s="28">
        <v>-7.9787510000000006E-2</v>
      </c>
      <c r="K1022" s="31">
        <v>169.26127661000001</v>
      </c>
      <c r="L1022" s="31">
        <v>231.74342104999999</v>
      </c>
    </row>
    <row r="1023" spans="1:12" ht="15" customHeight="1" x14ac:dyDescent="0.25">
      <c r="A1023" s="36">
        <v>39953</v>
      </c>
      <c r="B1023" s="35" t="s">
        <v>90</v>
      </c>
      <c r="C1023" s="23">
        <v>6.6286620000000004E-2</v>
      </c>
      <c r="D1023" s="23">
        <v>0.93371338000000004</v>
      </c>
      <c r="E1023" s="61">
        <v>5.1709980000000003E-2</v>
      </c>
      <c r="F1023" s="61">
        <v>-2.1291700000000001E-3</v>
      </c>
      <c r="G1023" s="61">
        <v>0</v>
      </c>
      <c r="H1023" s="61">
        <v>1.43965E-3</v>
      </c>
      <c r="I1023" s="26">
        <v>237.86521242000001</v>
      </c>
      <c r="J1023" s="23">
        <v>-7.8462729999999994E-2</v>
      </c>
      <c r="K1023" s="26">
        <v>178.01377436000001</v>
      </c>
      <c r="L1023" s="26">
        <v>231.25</v>
      </c>
    </row>
    <row r="1024" spans="1:12" ht="15" customHeight="1" x14ac:dyDescent="0.25">
      <c r="A1024" s="40">
        <v>39954</v>
      </c>
      <c r="B1024" s="35" t="s">
        <v>90</v>
      </c>
      <c r="C1024" s="28">
        <v>6.6286620000000004E-2</v>
      </c>
      <c r="D1024" s="28">
        <v>0.93371338000000004</v>
      </c>
      <c r="E1024" s="62">
        <v>-1.45867E-3</v>
      </c>
      <c r="F1024" s="62">
        <v>1.2091040000000001E-2</v>
      </c>
      <c r="G1024" s="62">
        <v>0</v>
      </c>
      <c r="H1024" s="62">
        <v>1.1192870000000001E-2</v>
      </c>
      <c r="I1024" s="31">
        <v>240.52760773</v>
      </c>
      <c r="J1024" s="28">
        <v>-6.814808E-2</v>
      </c>
      <c r="K1024" s="31">
        <v>177.7541105</v>
      </c>
      <c r="L1024" s="31">
        <v>234.04605262999999</v>
      </c>
    </row>
    <row r="1025" spans="1:12" ht="15" customHeight="1" x14ac:dyDescent="0.25">
      <c r="A1025" s="36">
        <v>39955</v>
      </c>
      <c r="B1025" s="35" t="s">
        <v>90</v>
      </c>
      <c r="C1025" s="23">
        <v>6.6286620000000004E-2</v>
      </c>
      <c r="D1025" s="23">
        <v>0.93371338000000004</v>
      </c>
      <c r="E1025" s="61">
        <v>7.1955999999999999E-3</v>
      </c>
      <c r="F1025" s="61">
        <v>7.7301499999999999E-3</v>
      </c>
      <c r="G1025" s="61">
        <v>0</v>
      </c>
      <c r="H1025" s="61">
        <v>7.6947099999999996E-3</v>
      </c>
      <c r="I1025" s="26">
        <v>242.37839892</v>
      </c>
      <c r="J1025" s="23">
        <v>-6.0977749999999997E-2</v>
      </c>
      <c r="K1025" s="26">
        <v>179.03315785999999</v>
      </c>
      <c r="L1025" s="26">
        <v>235.85526315999999</v>
      </c>
    </row>
    <row r="1026" spans="1:12" ht="15" customHeight="1" x14ac:dyDescent="0.25">
      <c r="A1026" s="40">
        <v>39958</v>
      </c>
      <c r="B1026" s="33" t="s">
        <v>89</v>
      </c>
      <c r="C1026" s="28">
        <v>6.6286620000000004E-2</v>
      </c>
      <c r="D1026" s="28">
        <v>0.93371338000000004</v>
      </c>
      <c r="E1026" s="62">
        <v>3.147751E-2</v>
      </c>
      <c r="F1026" s="62">
        <v>2.7894E-3</v>
      </c>
      <c r="G1026" s="62">
        <v>0</v>
      </c>
      <c r="H1026" s="62">
        <v>4.6910399999999996E-3</v>
      </c>
      <c r="I1026" s="31">
        <v>243.51540516</v>
      </c>
      <c r="J1026" s="28">
        <v>-5.657276E-2</v>
      </c>
      <c r="K1026" s="31">
        <v>184.66867500000001</v>
      </c>
      <c r="L1026" s="31">
        <v>236.51315789</v>
      </c>
    </row>
    <row r="1027" spans="1:12" ht="15" customHeight="1" x14ac:dyDescent="0.25">
      <c r="A1027" s="36">
        <v>39959</v>
      </c>
      <c r="B1027" s="22" t="s">
        <v>88</v>
      </c>
      <c r="C1027" s="23">
        <v>6.6286620000000004E-2</v>
      </c>
      <c r="D1027" s="23">
        <v>0.93371338000000004</v>
      </c>
      <c r="E1027" s="61">
        <v>-3.6696090000000001E-2</v>
      </c>
      <c r="F1027" s="61">
        <v>0</v>
      </c>
      <c r="G1027" s="61">
        <v>0</v>
      </c>
      <c r="H1027" s="61">
        <v>-2.43246E-3</v>
      </c>
      <c r="I1027" s="26">
        <v>242.92306374</v>
      </c>
      <c r="J1027" s="23">
        <v>-5.8867610000000001E-2</v>
      </c>
      <c r="K1027" s="26">
        <v>177.89205691999999</v>
      </c>
      <c r="L1027" s="26">
        <v>236.51315789</v>
      </c>
    </row>
    <row r="1028" spans="1:12" ht="15" customHeight="1" x14ac:dyDescent="0.25">
      <c r="A1028" s="40">
        <v>39960</v>
      </c>
      <c r="B1028" s="33" t="s">
        <v>89</v>
      </c>
      <c r="C1028" s="28">
        <v>6.6286620000000004E-2</v>
      </c>
      <c r="D1028" s="28">
        <v>0.93371338000000004</v>
      </c>
      <c r="E1028" s="62">
        <v>2.760831E-2</v>
      </c>
      <c r="F1028" s="62">
        <v>4.8678699999999998E-3</v>
      </c>
      <c r="G1028" s="62">
        <v>0</v>
      </c>
      <c r="H1028" s="62">
        <v>6.3752599999999998E-3</v>
      </c>
      <c r="I1028" s="31">
        <v>244.47176109</v>
      </c>
      <c r="J1028" s="28">
        <v>-5.2867650000000002E-2</v>
      </c>
      <c r="K1028" s="31">
        <v>182.80335534</v>
      </c>
      <c r="L1028" s="31">
        <v>237.66447367999999</v>
      </c>
    </row>
    <row r="1029" spans="1:12" ht="15" customHeight="1" x14ac:dyDescent="0.25">
      <c r="A1029" s="36">
        <v>39961</v>
      </c>
      <c r="B1029" s="33" t="s">
        <v>89</v>
      </c>
      <c r="C1029" s="23">
        <v>6.6286620000000004E-2</v>
      </c>
      <c r="D1029" s="23">
        <v>0.93371338000000004</v>
      </c>
      <c r="E1029" s="61">
        <v>7.0911799999999999E-3</v>
      </c>
      <c r="F1029" s="61">
        <v>4.1522499999999997E-3</v>
      </c>
      <c r="G1029" s="61">
        <v>0</v>
      </c>
      <c r="H1029" s="61">
        <v>4.3470599999999998E-3</v>
      </c>
      <c r="I1029" s="26">
        <v>245.53449466000001</v>
      </c>
      <c r="J1029" s="23">
        <v>-4.8750410000000001E-2</v>
      </c>
      <c r="K1029" s="26">
        <v>184.09964600999999</v>
      </c>
      <c r="L1029" s="26">
        <v>238.65131579000001</v>
      </c>
    </row>
    <row r="1030" spans="1:12" ht="15" customHeight="1" x14ac:dyDescent="0.25">
      <c r="A1030" s="40">
        <v>39962</v>
      </c>
      <c r="B1030" s="33" t="s">
        <v>89</v>
      </c>
      <c r="C1030" s="28">
        <v>6.6286620000000004E-2</v>
      </c>
      <c r="D1030" s="28">
        <v>0.93371338000000004</v>
      </c>
      <c r="E1030" s="62">
        <v>2.2638869999999998E-2</v>
      </c>
      <c r="F1030" s="62">
        <v>9.6485200000000007E-3</v>
      </c>
      <c r="G1030" s="62">
        <v>0</v>
      </c>
      <c r="H1030" s="62">
        <v>1.0509599999999999E-2</v>
      </c>
      <c r="I1030" s="31">
        <v>248.11496514000001</v>
      </c>
      <c r="J1030" s="28">
        <v>-3.875315E-2</v>
      </c>
      <c r="K1030" s="31">
        <v>188.26745377</v>
      </c>
      <c r="L1030" s="31">
        <v>240.95394737000001</v>
      </c>
    </row>
    <row r="1031" spans="1:12" ht="15" customHeight="1" x14ac:dyDescent="0.25">
      <c r="A1031" s="36">
        <v>39965</v>
      </c>
      <c r="B1031" s="33" t="s">
        <v>89</v>
      </c>
      <c r="C1031" s="23">
        <v>4.1673880000000003E-2</v>
      </c>
      <c r="D1031" s="23">
        <v>0.95832611999999995</v>
      </c>
      <c r="E1031" s="61">
        <v>2.0435209999999999E-2</v>
      </c>
      <c r="F1031" s="61">
        <v>9.5563100000000002E-3</v>
      </c>
      <c r="G1031" s="61">
        <v>4.9230000000000001E-5</v>
      </c>
      <c r="H1031" s="61">
        <v>9.9604499999999992E-3</v>
      </c>
      <c r="I1031" s="26">
        <v>250.58630294</v>
      </c>
      <c r="J1031" s="23">
        <v>-2.917869E-2</v>
      </c>
      <c r="K1031" s="26">
        <v>192.11473896999999</v>
      </c>
      <c r="L1031" s="26">
        <v>243.25657895000001</v>
      </c>
    </row>
    <row r="1032" spans="1:12" ht="15" customHeight="1" x14ac:dyDescent="0.25">
      <c r="A1032" s="40">
        <v>39966</v>
      </c>
      <c r="B1032" s="33" t="s">
        <v>89</v>
      </c>
      <c r="C1032" s="28">
        <v>4.1673880000000003E-2</v>
      </c>
      <c r="D1032" s="28">
        <v>0.95832611999999995</v>
      </c>
      <c r="E1032" s="62">
        <v>6.6207699999999998E-3</v>
      </c>
      <c r="F1032" s="62">
        <v>-9.4658599999999996E-3</v>
      </c>
      <c r="G1032" s="62">
        <v>0</v>
      </c>
      <c r="H1032" s="62">
        <v>-8.7954599999999997E-3</v>
      </c>
      <c r="I1032" s="31">
        <v>248.38228032999999</v>
      </c>
      <c r="J1032" s="28">
        <v>-3.7717519999999997E-2</v>
      </c>
      <c r="K1032" s="31">
        <v>193.38668613999999</v>
      </c>
      <c r="L1032" s="31">
        <v>240.95394737000001</v>
      </c>
    </row>
    <row r="1033" spans="1:12" ht="15" customHeight="1" x14ac:dyDescent="0.25">
      <c r="A1033" s="36">
        <v>39967</v>
      </c>
      <c r="B1033" s="33" t="s">
        <v>89</v>
      </c>
      <c r="C1033" s="23">
        <v>4.1673880000000003E-2</v>
      </c>
      <c r="D1033" s="23">
        <v>0.95832611999999995</v>
      </c>
      <c r="E1033" s="61">
        <v>1.2378190000000001E-2</v>
      </c>
      <c r="F1033" s="61">
        <v>5.4607500000000003E-3</v>
      </c>
      <c r="G1033" s="61">
        <v>0</v>
      </c>
      <c r="H1033" s="61">
        <v>5.7490299999999996E-3</v>
      </c>
      <c r="I1033" s="26">
        <v>249.81023680999999</v>
      </c>
      <c r="J1033" s="23">
        <v>-3.2185329999999998E-2</v>
      </c>
      <c r="K1033" s="26">
        <v>195.78046232</v>
      </c>
      <c r="L1033" s="26">
        <v>242.26973684000001</v>
      </c>
    </row>
    <row r="1034" spans="1:12" ht="15" customHeight="1" x14ac:dyDescent="0.25">
      <c r="A1034" s="40">
        <v>39968</v>
      </c>
      <c r="B1034" s="35" t="s">
        <v>90</v>
      </c>
      <c r="C1034" s="28">
        <v>4.1673880000000003E-2</v>
      </c>
      <c r="D1034" s="28">
        <v>0.95832611999999995</v>
      </c>
      <c r="E1034" s="62">
        <v>3.5872300000000003E-2</v>
      </c>
      <c r="F1034" s="62">
        <v>-4.7522099999999998E-3</v>
      </c>
      <c r="G1034" s="62">
        <v>0</v>
      </c>
      <c r="H1034" s="62">
        <v>-3.05923E-3</v>
      </c>
      <c r="I1034" s="31">
        <v>249.04601101</v>
      </c>
      <c r="J1034" s="28">
        <v>-3.5146089999999998E-2</v>
      </c>
      <c r="K1034" s="31">
        <v>202.80355821000001</v>
      </c>
      <c r="L1034" s="31">
        <v>241.11842104999999</v>
      </c>
    </row>
    <row r="1035" spans="1:12" ht="15" customHeight="1" x14ac:dyDescent="0.25">
      <c r="A1035" s="36">
        <v>39969</v>
      </c>
      <c r="B1035" s="35" t="s">
        <v>90</v>
      </c>
      <c r="C1035" s="23">
        <v>4.1673880000000003E-2</v>
      </c>
      <c r="D1035" s="23">
        <v>0.95832611999999995</v>
      </c>
      <c r="E1035" s="61">
        <v>-9.0576300000000005E-3</v>
      </c>
      <c r="F1035" s="61">
        <v>6.8212799999999999E-3</v>
      </c>
      <c r="G1035" s="61">
        <v>0</v>
      </c>
      <c r="H1035" s="61">
        <v>6.1595499999999997E-3</v>
      </c>
      <c r="I1035" s="26">
        <v>250.58002150999999</v>
      </c>
      <c r="J1035" s="23">
        <v>-2.9203030000000001E-2</v>
      </c>
      <c r="K1035" s="26">
        <v>200.96663928000001</v>
      </c>
      <c r="L1035" s="26">
        <v>242.76315789</v>
      </c>
    </row>
    <row r="1036" spans="1:12" ht="15" customHeight="1" x14ac:dyDescent="0.25">
      <c r="A1036" s="40">
        <v>39972</v>
      </c>
      <c r="B1036" s="33" t="s">
        <v>89</v>
      </c>
      <c r="C1036" s="28">
        <v>4.1673880000000003E-2</v>
      </c>
      <c r="D1036" s="28">
        <v>0.95832611999999995</v>
      </c>
      <c r="E1036" s="62">
        <v>-4.713548E-2</v>
      </c>
      <c r="F1036" s="62">
        <v>-2.168022E-2</v>
      </c>
      <c r="G1036" s="62">
        <v>0</v>
      </c>
      <c r="H1036" s="62">
        <v>-2.2741040000000001E-2</v>
      </c>
      <c r="I1036" s="31">
        <v>244.88157208999999</v>
      </c>
      <c r="J1036" s="28">
        <v>-5.1279959999999999E-2</v>
      </c>
      <c r="K1036" s="31">
        <v>191.49398006000001</v>
      </c>
      <c r="L1036" s="31">
        <v>237.5</v>
      </c>
    </row>
    <row r="1037" spans="1:12" ht="15" customHeight="1" x14ac:dyDescent="0.25">
      <c r="A1037" s="36">
        <v>39973</v>
      </c>
      <c r="B1037" s="33" t="s">
        <v>89</v>
      </c>
      <c r="C1037" s="23">
        <v>4.1673880000000003E-2</v>
      </c>
      <c r="D1037" s="23">
        <v>0.95832611999999995</v>
      </c>
      <c r="E1037" s="61">
        <v>2.8391030000000001E-2</v>
      </c>
      <c r="F1037" s="61">
        <v>-1.3850399999999999E-3</v>
      </c>
      <c r="G1037" s="61">
        <v>0</v>
      </c>
      <c r="H1037" s="61">
        <v>-1.4416E-4</v>
      </c>
      <c r="I1037" s="26">
        <v>244.84627072999999</v>
      </c>
      <c r="J1037" s="23">
        <v>-5.1416719999999999E-2</v>
      </c>
      <c r="K1037" s="26">
        <v>196.93069206999999</v>
      </c>
      <c r="L1037" s="26">
        <v>237.17105262999999</v>
      </c>
    </row>
    <row r="1038" spans="1:12" ht="15" customHeight="1" x14ac:dyDescent="0.25">
      <c r="A1038" s="40">
        <v>39974</v>
      </c>
      <c r="B1038" s="33" t="s">
        <v>89</v>
      </c>
      <c r="C1038" s="28">
        <v>4.1673880000000003E-2</v>
      </c>
      <c r="D1038" s="28">
        <v>0.95832611999999995</v>
      </c>
      <c r="E1038" s="62">
        <v>1.9098440000000001E-2</v>
      </c>
      <c r="F1038" s="62">
        <v>9.7087400000000004E-3</v>
      </c>
      <c r="G1038" s="62">
        <v>0</v>
      </c>
      <c r="H1038" s="62">
        <v>1.0100039999999999E-2</v>
      </c>
      <c r="I1038" s="31">
        <v>247.31922863</v>
      </c>
      <c r="J1038" s="28">
        <v>-4.1835990000000003E-2</v>
      </c>
      <c r="K1038" s="31">
        <v>200.69176074000001</v>
      </c>
      <c r="L1038" s="31">
        <v>239.47368420999999</v>
      </c>
    </row>
    <row r="1039" spans="1:12" ht="15" customHeight="1" x14ac:dyDescent="0.25">
      <c r="A1039" s="36">
        <v>39975</v>
      </c>
      <c r="B1039" s="33" t="s">
        <v>89</v>
      </c>
      <c r="C1039" s="23">
        <v>4.1673880000000003E-2</v>
      </c>
      <c r="D1039" s="23">
        <v>0.95832611999999995</v>
      </c>
      <c r="E1039" s="61">
        <v>-1.4353600000000001E-3</v>
      </c>
      <c r="F1039" s="61">
        <v>-2.0604400000000002E-3</v>
      </c>
      <c r="G1039" s="61">
        <v>0</v>
      </c>
      <c r="H1039" s="61">
        <v>-2.0343900000000001E-3</v>
      </c>
      <c r="I1039" s="26">
        <v>246.81608487</v>
      </c>
      <c r="J1039" s="23">
        <v>-4.3785270000000001E-2</v>
      </c>
      <c r="K1039" s="26">
        <v>200.40369615</v>
      </c>
      <c r="L1039" s="26">
        <v>238.98026315999999</v>
      </c>
    </row>
    <row r="1040" spans="1:12" ht="15" customHeight="1" x14ac:dyDescent="0.25">
      <c r="A1040" s="40">
        <v>39976</v>
      </c>
      <c r="B1040" s="33" t="s">
        <v>89</v>
      </c>
      <c r="C1040" s="28">
        <v>4.1673880000000003E-2</v>
      </c>
      <c r="D1040" s="28">
        <v>0.95832611999999995</v>
      </c>
      <c r="E1040" s="62">
        <v>-2.3196140000000001E-2</v>
      </c>
      <c r="F1040" s="62">
        <v>-5.5058499999999996E-3</v>
      </c>
      <c r="G1040" s="62">
        <v>0</v>
      </c>
      <c r="H1040" s="62">
        <v>-6.2430699999999999E-3</v>
      </c>
      <c r="I1040" s="31">
        <v>245.27519405000001</v>
      </c>
      <c r="J1040" s="28">
        <v>-4.9754989999999999E-2</v>
      </c>
      <c r="K1040" s="31">
        <v>195.75510452</v>
      </c>
      <c r="L1040" s="31">
        <v>237.66447367999999</v>
      </c>
    </row>
    <row r="1041" spans="1:12" ht="15" customHeight="1" x14ac:dyDescent="0.25">
      <c r="A1041" s="36">
        <v>39979</v>
      </c>
      <c r="B1041" s="22" t="s">
        <v>88</v>
      </c>
      <c r="C1041" s="23">
        <v>4.1673880000000003E-2</v>
      </c>
      <c r="D1041" s="23">
        <v>0.95832611999999995</v>
      </c>
      <c r="E1041" s="61">
        <v>-1.9036959999999999E-2</v>
      </c>
      <c r="F1041" s="61">
        <v>-8.9965400000000008E-3</v>
      </c>
      <c r="G1041" s="61">
        <v>0</v>
      </c>
      <c r="H1041" s="61">
        <v>-9.41496E-3</v>
      </c>
      <c r="I1041" s="26">
        <v>242.96593715</v>
      </c>
      <c r="J1041" s="23">
        <v>-5.8701509999999998E-2</v>
      </c>
      <c r="K1041" s="26">
        <v>192.02852245</v>
      </c>
      <c r="L1041" s="26">
        <v>235.52631579000001</v>
      </c>
    </row>
    <row r="1042" spans="1:12" ht="15" customHeight="1" x14ac:dyDescent="0.25">
      <c r="A1042" s="40">
        <v>39980</v>
      </c>
      <c r="B1042" s="33" t="s">
        <v>89</v>
      </c>
      <c r="C1042" s="28">
        <v>4.1673880000000003E-2</v>
      </c>
      <c r="D1042" s="28">
        <v>0.95832611999999995</v>
      </c>
      <c r="E1042" s="62">
        <v>1.770557E-2</v>
      </c>
      <c r="F1042" s="62">
        <v>6.9832E-4</v>
      </c>
      <c r="G1042" s="62">
        <v>0</v>
      </c>
      <c r="H1042" s="62">
        <v>1.40708E-3</v>
      </c>
      <c r="I1042" s="31">
        <v>243.30781010999999</v>
      </c>
      <c r="J1042" s="28">
        <v>-5.7377030000000002E-2</v>
      </c>
      <c r="K1042" s="31">
        <v>195.42849608</v>
      </c>
      <c r="L1042" s="31">
        <v>235.69078947</v>
      </c>
    </row>
    <row r="1043" spans="1:12" ht="15" customHeight="1" x14ac:dyDescent="0.25">
      <c r="A1043" s="36">
        <v>39981</v>
      </c>
      <c r="B1043" s="22" t="s">
        <v>88</v>
      </c>
      <c r="C1043" s="23">
        <v>4.1673880000000003E-2</v>
      </c>
      <c r="D1043" s="23">
        <v>0.95832611999999995</v>
      </c>
      <c r="E1043" s="61">
        <v>-2.8961290000000001E-2</v>
      </c>
      <c r="F1043" s="61">
        <v>-2.0935099999999998E-3</v>
      </c>
      <c r="G1043" s="61">
        <v>0</v>
      </c>
      <c r="H1043" s="61">
        <v>-3.2131899999999999E-3</v>
      </c>
      <c r="I1043" s="26">
        <v>242.52601473999999</v>
      </c>
      <c r="J1043" s="23">
        <v>-6.0405859999999999E-2</v>
      </c>
      <c r="K1043" s="26">
        <v>189.76863545</v>
      </c>
      <c r="L1043" s="26">
        <v>235.19736842</v>
      </c>
    </row>
    <row r="1044" spans="1:12" ht="15" customHeight="1" x14ac:dyDescent="0.25">
      <c r="A1044" s="40">
        <v>39982</v>
      </c>
      <c r="B1044" s="22" t="s">
        <v>88</v>
      </c>
      <c r="C1044" s="28">
        <v>4.1673880000000003E-2</v>
      </c>
      <c r="D1044" s="28">
        <v>0.95832611999999995</v>
      </c>
      <c r="E1044" s="62">
        <v>-1.881437E-2</v>
      </c>
      <c r="F1044" s="62">
        <v>7.6923099999999999E-3</v>
      </c>
      <c r="G1044" s="62">
        <v>0</v>
      </c>
      <c r="H1044" s="62">
        <v>6.5876700000000003E-3</v>
      </c>
      <c r="I1044" s="31">
        <v>244.12369641999999</v>
      </c>
      <c r="J1044" s="28">
        <v>-5.421612E-2</v>
      </c>
      <c r="K1044" s="31">
        <v>186.19825741</v>
      </c>
      <c r="L1044" s="31">
        <v>237.00657895000001</v>
      </c>
    </row>
    <row r="1045" spans="1:12" ht="15" customHeight="1" x14ac:dyDescent="0.25">
      <c r="A1045" s="36">
        <v>39983</v>
      </c>
      <c r="B1045" s="22" t="s">
        <v>88</v>
      </c>
      <c r="C1045" s="23">
        <v>4.1673880000000003E-2</v>
      </c>
      <c r="D1045" s="23">
        <v>0.95832611999999995</v>
      </c>
      <c r="E1045" s="61">
        <v>1.425062E-2</v>
      </c>
      <c r="F1045" s="61">
        <v>-2.7758499999999998E-3</v>
      </c>
      <c r="G1045" s="61">
        <v>0</v>
      </c>
      <c r="H1045" s="61">
        <v>-2.0662900000000001E-3</v>
      </c>
      <c r="I1045" s="26">
        <v>243.61926579999999</v>
      </c>
      <c r="J1045" s="23">
        <v>-5.6170379999999999E-2</v>
      </c>
      <c r="K1045" s="26">
        <v>188.85169744999999</v>
      </c>
      <c r="L1045" s="26">
        <v>236.34868420999999</v>
      </c>
    </row>
    <row r="1046" spans="1:12" ht="15" customHeight="1" x14ac:dyDescent="0.25">
      <c r="A1046" s="40">
        <v>39986</v>
      </c>
      <c r="B1046" s="22" t="s">
        <v>88</v>
      </c>
      <c r="C1046" s="28">
        <v>4.1673880000000003E-2</v>
      </c>
      <c r="D1046" s="28">
        <v>0.95832611999999995</v>
      </c>
      <c r="E1046" s="62">
        <v>-5.76839E-3</v>
      </c>
      <c r="F1046" s="62">
        <v>-4.1753700000000003E-3</v>
      </c>
      <c r="G1046" s="62">
        <v>0</v>
      </c>
      <c r="H1046" s="62">
        <v>-4.2417499999999999E-3</v>
      </c>
      <c r="I1046" s="31">
        <v>242.58589302999999</v>
      </c>
      <c r="J1046" s="28">
        <v>-6.0173879999999999E-2</v>
      </c>
      <c r="K1046" s="31">
        <v>187.76232643</v>
      </c>
      <c r="L1046" s="31">
        <v>235.36184211</v>
      </c>
    </row>
    <row r="1047" spans="1:12" ht="15" customHeight="1" x14ac:dyDescent="0.25">
      <c r="A1047" s="36">
        <v>39987</v>
      </c>
      <c r="B1047" s="22" t="s">
        <v>88</v>
      </c>
      <c r="C1047" s="23">
        <v>4.1673880000000003E-2</v>
      </c>
      <c r="D1047" s="23">
        <v>0.95832611999999995</v>
      </c>
      <c r="E1047" s="61">
        <v>6.7634399999999999E-3</v>
      </c>
      <c r="F1047" s="61">
        <v>6.9881000000000001E-4</v>
      </c>
      <c r="G1047" s="61">
        <v>0</v>
      </c>
      <c r="H1047" s="61">
        <v>9.5155000000000001E-4</v>
      </c>
      <c r="I1047" s="26">
        <v>242.81672527000001</v>
      </c>
      <c r="J1047" s="23">
        <v>-5.927959E-2</v>
      </c>
      <c r="K1047" s="26">
        <v>189.03224498</v>
      </c>
      <c r="L1047" s="26">
        <v>235.52631579000001</v>
      </c>
    </row>
    <row r="1048" spans="1:12" ht="15" customHeight="1" x14ac:dyDescent="0.25">
      <c r="A1048" s="40">
        <v>39988</v>
      </c>
      <c r="B1048" s="33" t="s">
        <v>89</v>
      </c>
      <c r="C1048" s="28">
        <v>4.1673880000000003E-2</v>
      </c>
      <c r="D1048" s="28">
        <v>0.95832611999999995</v>
      </c>
      <c r="E1048" s="62">
        <v>2.6147610000000002E-2</v>
      </c>
      <c r="F1048" s="62">
        <v>3.49162E-3</v>
      </c>
      <c r="G1048" s="62">
        <v>0</v>
      </c>
      <c r="H1048" s="62">
        <v>4.4357800000000003E-3</v>
      </c>
      <c r="I1048" s="31">
        <v>243.89380765000001</v>
      </c>
      <c r="J1048" s="28">
        <v>-5.5106750000000003E-2</v>
      </c>
      <c r="K1048" s="31">
        <v>193.97498707</v>
      </c>
      <c r="L1048" s="31">
        <v>236.34868420999999</v>
      </c>
    </row>
    <row r="1049" spans="1:12" ht="15" customHeight="1" x14ac:dyDescent="0.25">
      <c r="A1049" s="36">
        <v>39989</v>
      </c>
      <c r="B1049" s="33" t="s">
        <v>89</v>
      </c>
      <c r="C1049" s="23">
        <v>4.1673880000000003E-2</v>
      </c>
      <c r="D1049" s="23">
        <v>0.95832611999999995</v>
      </c>
      <c r="E1049" s="61">
        <v>-5.4330200000000002E-3</v>
      </c>
      <c r="F1049" s="61">
        <v>8.3507300000000007E-3</v>
      </c>
      <c r="G1049" s="61">
        <v>0</v>
      </c>
      <c r="H1049" s="61">
        <v>7.7763099999999998E-3</v>
      </c>
      <c r="I1049" s="26">
        <v>245.79040108000001</v>
      </c>
      <c r="J1049" s="23">
        <v>-4.7758969999999998E-2</v>
      </c>
      <c r="K1049" s="26">
        <v>192.92111696000001</v>
      </c>
      <c r="L1049" s="26">
        <v>238.32236842</v>
      </c>
    </row>
    <row r="1050" spans="1:12" ht="15" customHeight="1" x14ac:dyDescent="0.25">
      <c r="A1050" s="40">
        <v>39990</v>
      </c>
      <c r="B1050" s="33" t="s">
        <v>89</v>
      </c>
      <c r="C1050" s="28">
        <v>4.1673880000000003E-2</v>
      </c>
      <c r="D1050" s="28">
        <v>0.95832611999999995</v>
      </c>
      <c r="E1050" s="62">
        <v>1.7534270000000001E-2</v>
      </c>
      <c r="F1050" s="62">
        <v>5.5210499999999996E-3</v>
      </c>
      <c r="G1050" s="62">
        <v>0</v>
      </c>
      <c r="H1050" s="62">
        <v>6.0216899999999997E-3</v>
      </c>
      <c r="I1050" s="31">
        <v>247.27047381</v>
      </c>
      <c r="J1050" s="28">
        <v>-4.2024880000000001E-2</v>
      </c>
      <c r="K1050" s="31">
        <v>196.30384728999999</v>
      </c>
      <c r="L1050" s="31">
        <v>239.63815789</v>
      </c>
    </row>
    <row r="1051" spans="1:12" ht="15" customHeight="1" x14ac:dyDescent="0.25">
      <c r="A1051" s="36">
        <v>39993</v>
      </c>
      <c r="B1051" s="33" t="s">
        <v>89</v>
      </c>
      <c r="C1051" s="23">
        <v>4.1673880000000003E-2</v>
      </c>
      <c r="D1051" s="23">
        <v>0.95832611999999995</v>
      </c>
      <c r="E1051" s="61">
        <v>9.8380599999999992E-3</v>
      </c>
      <c r="F1051" s="61">
        <v>-8.9224400000000002E-3</v>
      </c>
      <c r="G1051" s="61">
        <v>0</v>
      </c>
      <c r="H1051" s="61">
        <v>-8.1406199999999995E-3</v>
      </c>
      <c r="I1051" s="26">
        <v>245.25753879999999</v>
      </c>
      <c r="J1051" s="23">
        <v>-4.9823390000000002E-2</v>
      </c>
      <c r="K1051" s="26">
        <v>198.23509722</v>
      </c>
      <c r="L1051" s="26">
        <v>237.5</v>
      </c>
    </row>
    <row r="1052" spans="1:12" ht="15" customHeight="1" x14ac:dyDescent="0.25">
      <c r="A1052" s="40">
        <v>39994</v>
      </c>
      <c r="B1052" s="33" t="s">
        <v>89</v>
      </c>
      <c r="C1052" s="28">
        <v>4.1673880000000003E-2</v>
      </c>
      <c r="D1052" s="28">
        <v>0.95832611999999995</v>
      </c>
      <c r="E1052" s="62">
        <v>-1.9924480000000001E-2</v>
      </c>
      <c r="F1052" s="62">
        <v>0</v>
      </c>
      <c r="G1052" s="62">
        <v>0</v>
      </c>
      <c r="H1052" s="62">
        <v>-8.3033E-4</v>
      </c>
      <c r="I1052" s="31">
        <v>245.05389403000001</v>
      </c>
      <c r="J1052" s="28">
        <v>-5.061235E-2</v>
      </c>
      <c r="K1052" s="31">
        <v>194.28536652</v>
      </c>
      <c r="L1052" s="31">
        <v>237.5</v>
      </c>
    </row>
    <row r="1053" spans="1:12" ht="15" customHeight="1" x14ac:dyDescent="0.25">
      <c r="A1053" s="36">
        <v>39995</v>
      </c>
      <c r="B1053" s="33" t="s">
        <v>89</v>
      </c>
      <c r="C1053" s="23">
        <v>5.3924149999999997E-2</v>
      </c>
      <c r="D1053" s="23">
        <v>0.94607585000000005</v>
      </c>
      <c r="E1053" s="61">
        <v>1.2947419999999999E-2</v>
      </c>
      <c r="F1053" s="61">
        <v>-9.0027700000000002E-3</v>
      </c>
      <c r="G1053" s="61">
        <v>2.4499999999999999E-5</v>
      </c>
      <c r="H1053" s="61">
        <v>-7.8436300000000007E-3</v>
      </c>
      <c r="I1053" s="26">
        <v>243.13178307999999</v>
      </c>
      <c r="J1053" s="23">
        <v>-5.8058989999999998E-2</v>
      </c>
      <c r="K1053" s="26">
        <v>196.80086014</v>
      </c>
      <c r="L1053" s="26">
        <v>235.36184211</v>
      </c>
    </row>
    <row r="1054" spans="1:12" ht="15" customHeight="1" x14ac:dyDescent="0.25">
      <c r="A1054" s="40">
        <v>39996</v>
      </c>
      <c r="B1054" s="33" t="s">
        <v>89</v>
      </c>
      <c r="C1054" s="28">
        <v>5.3924149999999997E-2</v>
      </c>
      <c r="D1054" s="28">
        <v>0.94607585000000005</v>
      </c>
      <c r="E1054" s="62">
        <v>1.76782E-3</v>
      </c>
      <c r="F1054" s="62">
        <v>4.1928699999999996E-3</v>
      </c>
      <c r="G1054" s="62">
        <v>0</v>
      </c>
      <c r="H1054" s="62">
        <v>4.0620999999999999E-3</v>
      </c>
      <c r="I1054" s="31">
        <v>244.11940952</v>
      </c>
      <c r="J1054" s="28">
        <v>-5.423273E-2</v>
      </c>
      <c r="K1054" s="31">
        <v>197.14876913000001</v>
      </c>
      <c r="L1054" s="31">
        <v>236.34868420999999</v>
      </c>
    </row>
    <row r="1055" spans="1:12" ht="15" customHeight="1" x14ac:dyDescent="0.25">
      <c r="A1055" s="36">
        <v>39997</v>
      </c>
      <c r="B1055" s="22" t="s">
        <v>88</v>
      </c>
      <c r="C1055" s="23">
        <v>5.3924149999999997E-2</v>
      </c>
      <c r="D1055" s="23">
        <v>0.94607585000000005</v>
      </c>
      <c r="E1055" s="61">
        <v>7.7585199999999997E-3</v>
      </c>
      <c r="F1055" s="61">
        <v>-3.4794700000000001E-3</v>
      </c>
      <c r="G1055" s="61">
        <v>0</v>
      </c>
      <c r="H1055" s="61">
        <v>-2.8734699999999999E-3</v>
      </c>
      <c r="I1055" s="26">
        <v>243.41793921999999</v>
      </c>
      <c r="J1055" s="23">
        <v>-5.6950359999999998E-2</v>
      </c>
      <c r="K1055" s="26">
        <v>198.67835153999999</v>
      </c>
      <c r="L1055" s="26">
        <v>235.52631579000001</v>
      </c>
    </row>
    <row r="1056" spans="1:12" ht="15" customHeight="1" x14ac:dyDescent="0.25">
      <c r="A1056" s="40">
        <v>40000</v>
      </c>
      <c r="B1056" s="33" t="s">
        <v>89</v>
      </c>
      <c r="C1056" s="28">
        <v>5.3924149999999997E-2</v>
      </c>
      <c r="D1056" s="28">
        <v>0.94607585000000005</v>
      </c>
      <c r="E1056" s="62">
        <v>-5.2768349999999999E-2</v>
      </c>
      <c r="F1056" s="62">
        <v>6.9832399999999999E-3</v>
      </c>
      <c r="G1056" s="62">
        <v>0</v>
      </c>
      <c r="H1056" s="62">
        <v>3.7611900000000002E-3</v>
      </c>
      <c r="I1056" s="31">
        <v>244.33347947999999</v>
      </c>
      <c r="J1056" s="28">
        <v>-5.340338E-2</v>
      </c>
      <c r="K1056" s="31">
        <v>188.19442330999999</v>
      </c>
      <c r="L1056" s="31">
        <v>237.17105262999999</v>
      </c>
    </row>
    <row r="1057" spans="1:12" ht="15" customHeight="1" x14ac:dyDescent="0.25">
      <c r="A1057" s="36">
        <v>40001</v>
      </c>
      <c r="B1057" s="33" t="s">
        <v>89</v>
      </c>
      <c r="C1057" s="23">
        <v>5.3924149999999997E-2</v>
      </c>
      <c r="D1057" s="23">
        <v>0.94607585000000005</v>
      </c>
      <c r="E1057" s="61">
        <v>1.797466E-2</v>
      </c>
      <c r="F1057" s="61">
        <v>2.77393E-3</v>
      </c>
      <c r="G1057" s="61">
        <v>0</v>
      </c>
      <c r="H1057" s="61">
        <v>3.5936100000000001E-3</v>
      </c>
      <c r="I1057" s="26">
        <v>245.21151914000001</v>
      </c>
      <c r="J1057" s="23">
        <v>-5.000168E-2</v>
      </c>
      <c r="K1057" s="26">
        <v>191.57715364000001</v>
      </c>
      <c r="L1057" s="26">
        <v>237.82894737000001</v>
      </c>
    </row>
    <row r="1058" spans="1:12" ht="15" customHeight="1" x14ac:dyDescent="0.25">
      <c r="A1058" s="40">
        <v>40002</v>
      </c>
      <c r="B1058" s="33" t="s">
        <v>89</v>
      </c>
      <c r="C1058" s="28">
        <v>5.3924149999999997E-2</v>
      </c>
      <c r="D1058" s="28">
        <v>0.94607585000000005</v>
      </c>
      <c r="E1058" s="62">
        <v>-2.5524950000000001E-2</v>
      </c>
      <c r="F1058" s="62">
        <v>-2.0746900000000001E-3</v>
      </c>
      <c r="G1058" s="62">
        <v>0</v>
      </c>
      <c r="H1058" s="62">
        <v>-3.3392199999999999E-3</v>
      </c>
      <c r="I1058" s="31">
        <v>244.39270284</v>
      </c>
      <c r="J1058" s="28">
        <v>-5.3173940000000003E-2</v>
      </c>
      <c r="K1058" s="31">
        <v>186.68715577</v>
      </c>
      <c r="L1058" s="31">
        <v>237.33552632000001</v>
      </c>
    </row>
    <row r="1059" spans="1:12" ht="15" customHeight="1" x14ac:dyDescent="0.25">
      <c r="A1059" s="36">
        <v>40003</v>
      </c>
      <c r="B1059" s="33" t="s">
        <v>89</v>
      </c>
      <c r="C1059" s="23">
        <v>5.3924149999999997E-2</v>
      </c>
      <c r="D1059" s="23">
        <v>0.94607585000000005</v>
      </c>
      <c r="E1059" s="61">
        <v>1.646808E-2</v>
      </c>
      <c r="F1059" s="61">
        <v>-4.8510000000000003E-3</v>
      </c>
      <c r="G1059" s="61">
        <v>0</v>
      </c>
      <c r="H1059" s="61">
        <v>-3.7013900000000001E-3</v>
      </c>
      <c r="I1059" s="26">
        <v>243.48810986000001</v>
      </c>
      <c r="J1059" s="23">
        <v>-5.6678510000000001E-2</v>
      </c>
      <c r="K1059" s="26">
        <v>189.76153525999999</v>
      </c>
      <c r="L1059" s="26">
        <v>236.18421053</v>
      </c>
    </row>
    <row r="1060" spans="1:12" ht="15" customHeight="1" x14ac:dyDescent="0.25">
      <c r="A1060" s="40">
        <v>40004</v>
      </c>
      <c r="B1060" s="33" t="s">
        <v>89</v>
      </c>
      <c r="C1060" s="28">
        <v>5.3924149999999997E-2</v>
      </c>
      <c r="D1060" s="28">
        <v>0.94607585000000005</v>
      </c>
      <c r="E1060" s="62">
        <v>-1.9520639999999999E-2</v>
      </c>
      <c r="F1060" s="62">
        <v>-2.7855200000000001E-3</v>
      </c>
      <c r="G1060" s="62">
        <v>0</v>
      </c>
      <c r="H1060" s="62">
        <v>-3.6879399999999998E-3</v>
      </c>
      <c r="I1060" s="31">
        <v>242.59013960999999</v>
      </c>
      <c r="J1060" s="28">
        <v>-6.0157420000000003E-2</v>
      </c>
      <c r="K1060" s="31">
        <v>186.05726805</v>
      </c>
      <c r="L1060" s="31">
        <v>235.52631579000001</v>
      </c>
    </row>
    <row r="1061" spans="1:12" ht="15" customHeight="1" x14ac:dyDescent="0.25">
      <c r="A1061" s="36">
        <v>40007</v>
      </c>
      <c r="B1061" s="33" t="s">
        <v>89</v>
      </c>
      <c r="C1061" s="23">
        <v>5.3924149999999997E-2</v>
      </c>
      <c r="D1061" s="23">
        <v>0.94607585000000005</v>
      </c>
      <c r="E1061" s="61">
        <v>-2.9318770000000001E-2</v>
      </c>
      <c r="F1061" s="61">
        <v>7.6815599999999996E-3</v>
      </c>
      <c r="G1061" s="61">
        <v>0</v>
      </c>
      <c r="H1061" s="61">
        <v>5.6863499999999997E-3</v>
      </c>
      <c r="I1061" s="26">
        <v>243.96959272000001</v>
      </c>
      <c r="J1061" s="23">
        <v>-5.4813149999999998E-2</v>
      </c>
      <c r="K1061" s="26">
        <v>180.60229842999999</v>
      </c>
      <c r="L1061" s="26">
        <v>237.33552632000001</v>
      </c>
    </row>
    <row r="1062" spans="1:12" ht="15" customHeight="1" x14ac:dyDescent="0.25">
      <c r="A1062" s="40">
        <v>40008</v>
      </c>
      <c r="B1062" s="33" t="s">
        <v>89</v>
      </c>
      <c r="C1062" s="28">
        <v>5.3924149999999997E-2</v>
      </c>
      <c r="D1062" s="28">
        <v>0.94607585000000005</v>
      </c>
      <c r="E1062" s="62">
        <v>3.9027489999999998E-2</v>
      </c>
      <c r="F1062" s="62">
        <v>5.5440100000000003E-3</v>
      </c>
      <c r="G1062" s="62">
        <v>0</v>
      </c>
      <c r="H1062" s="62">
        <v>7.3495699999999997E-3</v>
      </c>
      <c r="I1062" s="31">
        <v>245.76266526000001</v>
      </c>
      <c r="J1062" s="28">
        <v>-4.7866430000000001E-2</v>
      </c>
      <c r="K1062" s="31">
        <v>187.65075211000001</v>
      </c>
      <c r="L1062" s="31">
        <v>238.65131579000001</v>
      </c>
    </row>
    <row r="1063" spans="1:12" ht="15" customHeight="1" x14ac:dyDescent="0.25">
      <c r="A1063" s="36">
        <v>40009</v>
      </c>
      <c r="B1063" s="33" t="s">
        <v>89</v>
      </c>
      <c r="C1063" s="23">
        <v>5.3924149999999997E-2</v>
      </c>
      <c r="D1063" s="23">
        <v>0.94607585000000005</v>
      </c>
      <c r="E1063" s="61">
        <v>3.402107E-2</v>
      </c>
      <c r="F1063" s="61">
        <v>2.7567199999999998E-3</v>
      </c>
      <c r="G1063" s="61">
        <v>0</v>
      </c>
      <c r="H1063" s="61">
        <v>4.4426200000000004E-3</v>
      </c>
      <c r="I1063" s="26">
        <v>246.85449616</v>
      </c>
      <c r="J1063" s="23">
        <v>-4.3636460000000002E-2</v>
      </c>
      <c r="K1063" s="26">
        <v>194.03483147</v>
      </c>
      <c r="L1063" s="26">
        <v>239.30921053</v>
      </c>
    </row>
    <row r="1064" spans="1:12" ht="15" customHeight="1" x14ac:dyDescent="0.25">
      <c r="A1064" s="40">
        <v>40010</v>
      </c>
      <c r="B1064" s="33" t="s">
        <v>89</v>
      </c>
      <c r="C1064" s="28">
        <v>5.3924149999999997E-2</v>
      </c>
      <c r="D1064" s="28">
        <v>0.94607585000000005</v>
      </c>
      <c r="E1064" s="62">
        <v>-1.3695999999999999E-3</v>
      </c>
      <c r="F1064" s="62">
        <v>9.6219900000000004E-3</v>
      </c>
      <c r="G1064" s="62">
        <v>0</v>
      </c>
      <c r="H1064" s="62">
        <v>9.0292800000000006E-3</v>
      </c>
      <c r="I1064" s="31">
        <v>249.08341473999999</v>
      </c>
      <c r="J1064" s="28">
        <v>-3.500118E-2</v>
      </c>
      <c r="K1064" s="31">
        <v>193.76908173999999</v>
      </c>
      <c r="L1064" s="31">
        <v>241.61184211</v>
      </c>
    </row>
    <row r="1065" spans="1:12" ht="15" customHeight="1" x14ac:dyDescent="0.25">
      <c r="A1065" s="36">
        <v>40011</v>
      </c>
      <c r="B1065" s="33" t="s">
        <v>89</v>
      </c>
      <c r="C1065" s="23">
        <v>5.3924149999999997E-2</v>
      </c>
      <c r="D1065" s="23">
        <v>0.94607585000000005</v>
      </c>
      <c r="E1065" s="61">
        <v>2.000157E-2</v>
      </c>
      <c r="F1065" s="61">
        <v>6.8073999999999999E-4</v>
      </c>
      <c r="G1065" s="61">
        <v>0</v>
      </c>
      <c r="H1065" s="61">
        <v>1.72259E-3</v>
      </c>
      <c r="I1065" s="26">
        <v>249.51248455999999</v>
      </c>
      <c r="J1065" s="23">
        <v>-3.3338880000000001E-2</v>
      </c>
      <c r="K1065" s="26">
        <v>197.64476766999999</v>
      </c>
      <c r="L1065" s="26">
        <v>241.77631579000001</v>
      </c>
    </row>
    <row r="1066" spans="1:12" ht="15" customHeight="1" x14ac:dyDescent="0.25">
      <c r="A1066" s="40">
        <v>40014</v>
      </c>
      <c r="B1066" s="33" t="s">
        <v>89</v>
      </c>
      <c r="C1066" s="28">
        <v>5.3924149999999997E-2</v>
      </c>
      <c r="D1066" s="28">
        <v>0.94607585000000005</v>
      </c>
      <c r="E1066" s="62">
        <v>2.5547070000000002E-2</v>
      </c>
      <c r="F1066" s="62">
        <v>2.7210899999999998E-3</v>
      </c>
      <c r="G1066" s="62">
        <v>0</v>
      </c>
      <c r="H1066" s="62">
        <v>3.95196E-3</v>
      </c>
      <c r="I1066" s="31">
        <v>250.49854796</v>
      </c>
      <c r="J1066" s="28">
        <v>-2.951867E-2</v>
      </c>
      <c r="K1066" s="31">
        <v>202.69401252</v>
      </c>
      <c r="L1066" s="31">
        <v>242.43421053</v>
      </c>
    </row>
    <row r="1067" spans="1:12" ht="15" customHeight="1" x14ac:dyDescent="0.25">
      <c r="A1067" s="36">
        <v>40015</v>
      </c>
      <c r="B1067" s="33" t="s">
        <v>89</v>
      </c>
      <c r="C1067" s="23">
        <v>5.3924149999999997E-2</v>
      </c>
      <c r="D1067" s="23">
        <v>0.94607585000000005</v>
      </c>
      <c r="E1067" s="61">
        <v>-6.0450199999999999E-3</v>
      </c>
      <c r="F1067" s="61">
        <v>2.03528E-3</v>
      </c>
      <c r="G1067" s="61">
        <v>0</v>
      </c>
      <c r="H1067" s="61">
        <v>1.5995600000000001E-3</v>
      </c>
      <c r="I1067" s="26">
        <v>250.89923418999999</v>
      </c>
      <c r="J1067" s="23">
        <v>-2.7966339999999999E-2</v>
      </c>
      <c r="K1067" s="26">
        <v>201.46872368999999</v>
      </c>
      <c r="L1067" s="26">
        <v>242.92763158</v>
      </c>
    </row>
    <row r="1068" spans="1:12" ht="15" customHeight="1" x14ac:dyDescent="0.25">
      <c r="A1068" s="40">
        <v>40016</v>
      </c>
      <c r="B1068" s="33" t="s">
        <v>89</v>
      </c>
      <c r="C1068" s="28">
        <v>5.3924149999999997E-2</v>
      </c>
      <c r="D1068" s="28">
        <v>0.94607585000000005</v>
      </c>
      <c r="E1068" s="62">
        <v>-3.38324E-3</v>
      </c>
      <c r="F1068" s="62">
        <v>-2.7081900000000001E-3</v>
      </c>
      <c r="G1068" s="62">
        <v>0</v>
      </c>
      <c r="H1068" s="62">
        <v>-2.7445899999999999E-3</v>
      </c>
      <c r="I1068" s="31">
        <v>250.2106177</v>
      </c>
      <c r="J1068" s="28">
        <v>-3.0634169999999999E-2</v>
      </c>
      <c r="K1068" s="31">
        <v>200.78710606999999</v>
      </c>
      <c r="L1068" s="31">
        <v>242.26973684000001</v>
      </c>
    </row>
    <row r="1069" spans="1:12" ht="15" customHeight="1" x14ac:dyDescent="0.25">
      <c r="A1069" s="36">
        <v>40017</v>
      </c>
      <c r="B1069" s="33" t="s">
        <v>89</v>
      </c>
      <c r="C1069" s="23">
        <v>5.3924149999999997E-2</v>
      </c>
      <c r="D1069" s="23">
        <v>0.94607585000000005</v>
      </c>
      <c r="E1069" s="61">
        <v>1.2725180000000001E-2</v>
      </c>
      <c r="F1069" s="61">
        <v>8.8255299999999998E-3</v>
      </c>
      <c r="G1069" s="61">
        <v>0</v>
      </c>
      <c r="H1069" s="61">
        <v>9.03581E-3</v>
      </c>
      <c r="I1069" s="26">
        <v>252.47147369999999</v>
      </c>
      <c r="J1069" s="23">
        <v>-2.1875169999999999E-2</v>
      </c>
      <c r="K1069" s="26">
        <v>203.34215785000001</v>
      </c>
      <c r="L1069" s="26">
        <v>244.40789473999999</v>
      </c>
    </row>
    <row r="1070" spans="1:12" ht="15" customHeight="1" x14ac:dyDescent="0.25">
      <c r="A1070" s="40">
        <v>40018</v>
      </c>
      <c r="B1070" s="33" t="s">
        <v>89</v>
      </c>
      <c r="C1070" s="28">
        <v>5.3924149999999997E-2</v>
      </c>
      <c r="D1070" s="28">
        <v>0.94607585000000005</v>
      </c>
      <c r="E1070" s="62">
        <v>1.404678E-2</v>
      </c>
      <c r="F1070" s="62">
        <v>-4.7106300000000004E-3</v>
      </c>
      <c r="G1070" s="62">
        <v>0</v>
      </c>
      <c r="H1070" s="62">
        <v>-3.6991599999999999E-3</v>
      </c>
      <c r="I1070" s="31">
        <v>251.53754258000001</v>
      </c>
      <c r="J1070" s="28">
        <v>-2.5493399999999999E-2</v>
      </c>
      <c r="K1070" s="31">
        <v>206.19846027</v>
      </c>
      <c r="L1070" s="31">
        <v>243.25657895000001</v>
      </c>
    </row>
    <row r="1071" spans="1:12" ht="15" customHeight="1" x14ac:dyDescent="0.25">
      <c r="A1071" s="36">
        <v>40021</v>
      </c>
      <c r="B1071" s="33" t="s">
        <v>89</v>
      </c>
      <c r="C1071" s="23">
        <v>5.3924149999999997E-2</v>
      </c>
      <c r="D1071" s="23">
        <v>0.94607585000000005</v>
      </c>
      <c r="E1071" s="61">
        <v>2.1270210000000001E-2</v>
      </c>
      <c r="F1071" s="61">
        <v>3.3806600000000002E-3</v>
      </c>
      <c r="G1071" s="61">
        <v>0</v>
      </c>
      <c r="H1071" s="61">
        <v>4.3453399999999996E-3</v>
      </c>
      <c r="I1071" s="26">
        <v>252.63055907</v>
      </c>
      <c r="J1071" s="23">
        <v>-2.1258840000000001E-2</v>
      </c>
      <c r="K1071" s="26">
        <v>210.58434510999999</v>
      </c>
      <c r="L1071" s="26">
        <v>244.07894737000001</v>
      </c>
    </row>
    <row r="1072" spans="1:12" ht="15" customHeight="1" x14ac:dyDescent="0.25">
      <c r="A1072" s="40">
        <v>40022</v>
      </c>
      <c r="B1072" s="33" t="s">
        <v>89</v>
      </c>
      <c r="C1072" s="28">
        <v>5.3924149999999997E-2</v>
      </c>
      <c r="D1072" s="28">
        <v>0.94607585000000005</v>
      </c>
      <c r="E1072" s="62">
        <v>6.3242699999999999E-3</v>
      </c>
      <c r="F1072" s="62">
        <v>-2.69542E-3</v>
      </c>
      <c r="G1072" s="62">
        <v>0</v>
      </c>
      <c r="H1072" s="62">
        <v>-2.2090399999999998E-3</v>
      </c>
      <c r="I1072" s="31">
        <v>252.07248833</v>
      </c>
      <c r="J1072" s="28">
        <v>-2.342091E-2</v>
      </c>
      <c r="K1072" s="31">
        <v>211.91613669</v>
      </c>
      <c r="L1072" s="31">
        <v>243.42105262999999</v>
      </c>
    </row>
    <row r="1073" spans="1:12" ht="15" customHeight="1" x14ac:dyDescent="0.25">
      <c r="A1073" s="36">
        <v>40023</v>
      </c>
      <c r="B1073" s="33" t="s">
        <v>89</v>
      </c>
      <c r="C1073" s="23">
        <v>5.3924149999999997E-2</v>
      </c>
      <c r="D1073" s="23">
        <v>0.94607585000000005</v>
      </c>
      <c r="E1073" s="61">
        <v>-6.2605899999999999E-3</v>
      </c>
      <c r="F1073" s="61">
        <v>-1.554054E-2</v>
      </c>
      <c r="G1073" s="61">
        <v>0</v>
      </c>
      <c r="H1073" s="61">
        <v>-1.5040130000000001E-2</v>
      </c>
      <c r="I1073" s="26">
        <v>248.28128608</v>
      </c>
      <c r="J1073" s="23">
        <v>-3.8108789999999997E-2</v>
      </c>
      <c r="K1073" s="26">
        <v>210.58941666999999</v>
      </c>
      <c r="L1073" s="26">
        <v>239.63815789</v>
      </c>
    </row>
    <row r="1074" spans="1:12" ht="15" customHeight="1" x14ac:dyDescent="0.25">
      <c r="A1074" s="40">
        <v>40024</v>
      </c>
      <c r="B1074" s="22" t="s">
        <v>88</v>
      </c>
      <c r="C1074" s="28">
        <v>5.3924149999999997E-2</v>
      </c>
      <c r="D1074" s="28">
        <v>0.94607585000000005</v>
      </c>
      <c r="E1074" s="62">
        <v>-2.14818E-3</v>
      </c>
      <c r="F1074" s="62">
        <v>-2.74537E-3</v>
      </c>
      <c r="G1074" s="62">
        <v>0</v>
      </c>
      <c r="H1074" s="62">
        <v>-2.7131600000000001E-3</v>
      </c>
      <c r="I1074" s="31">
        <v>247.60765819</v>
      </c>
      <c r="J1074" s="28">
        <v>-4.0718560000000001E-2</v>
      </c>
      <c r="K1074" s="31">
        <v>210.13703354</v>
      </c>
      <c r="L1074" s="31">
        <v>238.98026315999999</v>
      </c>
    </row>
    <row r="1075" spans="1:12" ht="15" customHeight="1" x14ac:dyDescent="0.25">
      <c r="A1075" s="36">
        <v>40025</v>
      </c>
      <c r="B1075" s="22" t="s">
        <v>88</v>
      </c>
      <c r="C1075" s="23">
        <v>5.3924149999999997E-2</v>
      </c>
      <c r="D1075" s="23">
        <v>0.94607585000000005</v>
      </c>
      <c r="E1075" s="61">
        <v>1.19659E-2</v>
      </c>
      <c r="F1075" s="61">
        <v>1.3764599999999999E-3</v>
      </c>
      <c r="G1075" s="61">
        <v>0</v>
      </c>
      <c r="H1075" s="61">
        <v>1.9474900000000001E-3</v>
      </c>
      <c r="I1075" s="26">
        <v>248.08987139999999</v>
      </c>
      <c r="J1075" s="23">
        <v>-3.8850370000000002E-2</v>
      </c>
      <c r="K1075" s="26">
        <v>212.65151284999999</v>
      </c>
      <c r="L1075" s="26">
        <v>239.30921053</v>
      </c>
    </row>
    <row r="1076" spans="1:12" ht="15" customHeight="1" x14ac:dyDescent="0.25">
      <c r="A1076" s="40">
        <v>40028</v>
      </c>
      <c r="B1076" s="22" t="s">
        <v>88</v>
      </c>
      <c r="C1076" s="28">
        <v>3.116298E-2</v>
      </c>
      <c r="D1076" s="28">
        <v>0.96883702000000005</v>
      </c>
      <c r="E1076" s="62">
        <v>1.345093E-2</v>
      </c>
      <c r="F1076" s="62">
        <v>8.9347100000000002E-3</v>
      </c>
      <c r="G1076" s="62">
        <v>4.5519999999999998E-5</v>
      </c>
      <c r="H1076" s="62">
        <v>9.0299200000000003E-3</v>
      </c>
      <c r="I1076" s="31">
        <v>250.33010418000001</v>
      </c>
      <c r="J1076" s="28">
        <v>-3.0171259999999998E-2</v>
      </c>
      <c r="K1076" s="31">
        <v>215.51187252</v>
      </c>
      <c r="L1076" s="31">
        <v>241.44736842</v>
      </c>
    </row>
    <row r="1077" spans="1:12" ht="15" customHeight="1" x14ac:dyDescent="0.25">
      <c r="A1077" s="36">
        <v>40029</v>
      </c>
      <c r="B1077" s="33" t="s">
        <v>89</v>
      </c>
      <c r="C1077" s="23">
        <v>3.116298E-2</v>
      </c>
      <c r="D1077" s="23">
        <v>0.96883702000000005</v>
      </c>
      <c r="E1077" s="61">
        <v>5.0642200000000004E-3</v>
      </c>
      <c r="F1077" s="61">
        <v>-2.7247999999999999E-3</v>
      </c>
      <c r="G1077" s="61">
        <v>0</v>
      </c>
      <c r="H1077" s="61">
        <v>-2.4820699999999998E-3</v>
      </c>
      <c r="I1077" s="26">
        <v>249.70876817999999</v>
      </c>
      <c r="J1077" s="23">
        <v>-3.257844E-2</v>
      </c>
      <c r="K1077" s="26">
        <v>216.60327217</v>
      </c>
      <c r="L1077" s="26">
        <v>240.78947367999999</v>
      </c>
    </row>
    <row r="1078" spans="1:12" ht="15" customHeight="1" x14ac:dyDescent="0.25">
      <c r="A1078" s="40">
        <v>40030</v>
      </c>
      <c r="B1078" s="33" t="s">
        <v>89</v>
      </c>
      <c r="C1078" s="28">
        <v>3.116298E-2</v>
      </c>
      <c r="D1078" s="28">
        <v>0.96883702000000005</v>
      </c>
      <c r="E1078" s="62">
        <v>1.5922000000000001E-4</v>
      </c>
      <c r="F1078" s="62">
        <v>1.02459E-2</v>
      </c>
      <c r="G1078" s="62">
        <v>0</v>
      </c>
      <c r="H1078" s="62">
        <v>9.9315700000000007E-3</v>
      </c>
      <c r="I1078" s="31">
        <v>252.18876839000001</v>
      </c>
      <c r="J1078" s="28">
        <v>-2.2970419999999998E-2</v>
      </c>
      <c r="K1078" s="31">
        <v>216.63775878000001</v>
      </c>
      <c r="L1078" s="31">
        <v>243.25657895000001</v>
      </c>
    </row>
    <row r="1079" spans="1:12" ht="15" customHeight="1" x14ac:dyDescent="0.25">
      <c r="A1079" s="36">
        <v>40031</v>
      </c>
      <c r="B1079" s="22" t="s">
        <v>88</v>
      </c>
      <c r="C1079" s="23">
        <v>3.116298E-2</v>
      </c>
      <c r="D1079" s="23">
        <v>0.96883702000000005</v>
      </c>
      <c r="E1079" s="61">
        <v>-2.1977610000000002E-2</v>
      </c>
      <c r="F1079" s="61">
        <v>-1.35227E-3</v>
      </c>
      <c r="G1079" s="61">
        <v>0</v>
      </c>
      <c r="H1079" s="61">
        <v>-1.9950100000000002E-3</v>
      </c>
      <c r="I1079" s="26">
        <v>251.68564868000001</v>
      </c>
      <c r="J1079" s="23">
        <v>-2.4919609999999998E-2</v>
      </c>
      <c r="K1079" s="26">
        <v>211.87657852000001</v>
      </c>
      <c r="L1079" s="26">
        <v>242.92763158</v>
      </c>
    </row>
    <row r="1080" spans="1:12" ht="15" customHeight="1" x14ac:dyDescent="0.25">
      <c r="A1080" s="40">
        <v>40032</v>
      </c>
      <c r="B1080" s="22" t="s">
        <v>88</v>
      </c>
      <c r="C1080" s="28">
        <v>3.116298E-2</v>
      </c>
      <c r="D1080" s="28">
        <v>0.96883702000000005</v>
      </c>
      <c r="E1080" s="62">
        <v>-1.7463989999999999E-2</v>
      </c>
      <c r="F1080" s="62">
        <v>4.0622899999999997E-3</v>
      </c>
      <c r="G1080" s="62">
        <v>0</v>
      </c>
      <c r="H1080" s="62">
        <v>3.3914700000000002E-3</v>
      </c>
      <c r="I1080" s="31">
        <v>252.53923184999999</v>
      </c>
      <c r="J1080" s="28">
        <v>-2.1612659999999999E-2</v>
      </c>
      <c r="K1080" s="31">
        <v>208.17636855999999</v>
      </c>
      <c r="L1080" s="31">
        <v>243.91447367999999</v>
      </c>
    </row>
    <row r="1081" spans="1:12" ht="15" customHeight="1" x14ac:dyDescent="0.25">
      <c r="A1081" s="36">
        <v>40035</v>
      </c>
      <c r="B1081" s="22" t="s">
        <v>88</v>
      </c>
      <c r="C1081" s="23">
        <v>3.116298E-2</v>
      </c>
      <c r="D1081" s="23">
        <v>0.96883702000000005</v>
      </c>
      <c r="E1081" s="61">
        <v>-1.0972569999999999E-2</v>
      </c>
      <c r="F1081" s="61">
        <v>-6.7430900000000002E-3</v>
      </c>
      <c r="G1081" s="61">
        <v>0</v>
      </c>
      <c r="H1081" s="61">
        <v>-6.8748899999999998E-3</v>
      </c>
      <c r="I1081" s="26">
        <v>250.80305197999999</v>
      </c>
      <c r="J1081" s="23">
        <v>-2.833896E-2</v>
      </c>
      <c r="K1081" s="26">
        <v>205.89213806999999</v>
      </c>
      <c r="L1081" s="26">
        <v>242.26973684000001</v>
      </c>
    </row>
    <row r="1082" spans="1:12" ht="15" customHeight="1" x14ac:dyDescent="0.25">
      <c r="A1082" s="40">
        <v>40036</v>
      </c>
      <c r="B1082" s="22" t="s">
        <v>88</v>
      </c>
      <c r="C1082" s="28">
        <v>3.116298E-2</v>
      </c>
      <c r="D1082" s="28">
        <v>0.96883702000000005</v>
      </c>
      <c r="E1082" s="62">
        <v>5.5816399999999997E-3</v>
      </c>
      <c r="F1082" s="62">
        <v>-5.4310900000000004E-3</v>
      </c>
      <c r="G1082" s="62">
        <v>0</v>
      </c>
      <c r="H1082" s="62">
        <v>-5.0879000000000002E-3</v>
      </c>
      <c r="I1082" s="31">
        <v>249.52699027</v>
      </c>
      <c r="J1082" s="28">
        <v>-3.3282680000000002E-2</v>
      </c>
      <c r="K1082" s="31">
        <v>207.04135350000001</v>
      </c>
      <c r="L1082" s="31">
        <v>240.95394737000001</v>
      </c>
    </row>
    <row r="1083" spans="1:12" ht="15" customHeight="1" x14ac:dyDescent="0.25">
      <c r="A1083" s="36">
        <v>40037</v>
      </c>
      <c r="B1083" s="22" t="s">
        <v>88</v>
      </c>
      <c r="C1083" s="23">
        <v>3.116298E-2</v>
      </c>
      <c r="D1083" s="23">
        <v>0.96883702000000005</v>
      </c>
      <c r="E1083" s="61">
        <v>8.0345000000000004E-4</v>
      </c>
      <c r="F1083" s="61">
        <v>4.77816E-3</v>
      </c>
      <c r="G1083" s="61">
        <v>0</v>
      </c>
      <c r="H1083" s="61">
        <v>4.6542900000000002E-3</v>
      </c>
      <c r="I1083" s="26">
        <v>250.68836204999999</v>
      </c>
      <c r="J1083" s="23">
        <v>-2.8783300000000001E-2</v>
      </c>
      <c r="K1083" s="26">
        <v>207.20770066</v>
      </c>
      <c r="L1083" s="26">
        <v>242.10526315999999</v>
      </c>
    </row>
    <row r="1084" spans="1:12" ht="15" customHeight="1" x14ac:dyDescent="0.25">
      <c r="A1084" s="40">
        <v>40038</v>
      </c>
      <c r="B1084" s="22" t="s">
        <v>88</v>
      </c>
      <c r="C1084" s="28">
        <v>3.116298E-2</v>
      </c>
      <c r="D1084" s="28">
        <v>0.96883702000000005</v>
      </c>
      <c r="E1084" s="62">
        <v>2.821073E-2</v>
      </c>
      <c r="F1084" s="62">
        <v>6.7934800000000002E-3</v>
      </c>
      <c r="G1084" s="62">
        <v>0</v>
      </c>
      <c r="H1084" s="62">
        <v>7.4609000000000003E-3</v>
      </c>
      <c r="I1084" s="31">
        <v>252.55872375999999</v>
      </c>
      <c r="J1084" s="28">
        <v>-2.153714E-2</v>
      </c>
      <c r="K1084" s="31">
        <v>213.05318037999999</v>
      </c>
      <c r="L1084" s="31">
        <v>243.75</v>
      </c>
    </row>
    <row r="1085" spans="1:12" ht="15" customHeight="1" x14ac:dyDescent="0.25">
      <c r="A1085" s="36">
        <v>40039</v>
      </c>
      <c r="B1085" s="22" t="s">
        <v>88</v>
      </c>
      <c r="C1085" s="23">
        <v>3.116298E-2</v>
      </c>
      <c r="D1085" s="23">
        <v>0.96883702000000005</v>
      </c>
      <c r="E1085" s="61">
        <v>-3.8090000000000003E-5</v>
      </c>
      <c r="F1085" s="61">
        <v>4.0485800000000004E-3</v>
      </c>
      <c r="G1085" s="61">
        <v>0</v>
      </c>
      <c r="H1085" s="61">
        <v>3.9212300000000004E-3</v>
      </c>
      <c r="I1085" s="26">
        <v>253.54906464999999</v>
      </c>
      <c r="J1085" s="23">
        <v>-1.7700359999999998E-2</v>
      </c>
      <c r="K1085" s="26">
        <v>213.04506588000001</v>
      </c>
      <c r="L1085" s="26">
        <v>244.73684211</v>
      </c>
    </row>
    <row r="1086" spans="1:12" ht="15" customHeight="1" x14ac:dyDescent="0.25">
      <c r="A1086" s="40">
        <v>40042</v>
      </c>
      <c r="B1086" s="22" t="s">
        <v>88</v>
      </c>
      <c r="C1086" s="28">
        <v>3.116298E-2</v>
      </c>
      <c r="D1086" s="28">
        <v>0.96883702000000005</v>
      </c>
      <c r="E1086" s="62">
        <v>-3.137036E-2</v>
      </c>
      <c r="F1086" s="62">
        <v>-7.3924699999999999E-3</v>
      </c>
      <c r="G1086" s="62">
        <v>0</v>
      </c>
      <c r="H1086" s="62">
        <v>-8.1396999999999997E-3</v>
      </c>
      <c r="I1086" s="31">
        <v>251.48525240000001</v>
      </c>
      <c r="J1086" s="28">
        <v>-2.569598E-2</v>
      </c>
      <c r="K1086" s="31">
        <v>206.36176449999999</v>
      </c>
      <c r="L1086" s="31">
        <v>242.92763158</v>
      </c>
    </row>
    <row r="1087" spans="1:12" ht="15" customHeight="1" x14ac:dyDescent="0.25">
      <c r="A1087" s="36">
        <v>40043</v>
      </c>
      <c r="B1087" s="22" t="s">
        <v>88</v>
      </c>
      <c r="C1087" s="23">
        <v>3.116298E-2</v>
      </c>
      <c r="D1087" s="23">
        <v>0.96883702000000005</v>
      </c>
      <c r="E1087" s="61">
        <v>1.6864090000000002E-2</v>
      </c>
      <c r="F1087" s="61">
        <v>-6.7705E-4</v>
      </c>
      <c r="G1087" s="61">
        <v>0</v>
      </c>
      <c r="H1087" s="61">
        <v>-1.3040999999999999E-4</v>
      </c>
      <c r="I1087" s="26">
        <v>251.45245527</v>
      </c>
      <c r="J1087" s="23">
        <v>-2.582305E-2</v>
      </c>
      <c r="K1087" s="26">
        <v>209.84186876999999</v>
      </c>
      <c r="L1087" s="26">
        <v>242.76315789</v>
      </c>
    </row>
    <row r="1088" spans="1:12" ht="15" customHeight="1" x14ac:dyDescent="0.25">
      <c r="A1088" s="40">
        <v>40044</v>
      </c>
      <c r="B1088" s="22" t="s">
        <v>88</v>
      </c>
      <c r="C1088" s="28">
        <v>3.116298E-2</v>
      </c>
      <c r="D1088" s="28">
        <v>0.96883702000000005</v>
      </c>
      <c r="E1088" s="62">
        <v>-7.7049099999999997E-3</v>
      </c>
      <c r="F1088" s="62">
        <v>-1.35501E-3</v>
      </c>
      <c r="G1088" s="62">
        <v>0</v>
      </c>
      <c r="H1088" s="62">
        <v>-1.5529000000000001E-3</v>
      </c>
      <c r="I1088" s="31">
        <v>251.06197592000001</v>
      </c>
      <c r="J1088" s="28">
        <v>-2.733584E-2</v>
      </c>
      <c r="K1088" s="31">
        <v>208.22505552999999</v>
      </c>
      <c r="L1088" s="31">
        <v>242.43421053</v>
      </c>
    </row>
    <row r="1089" spans="1:12" ht="15" customHeight="1" x14ac:dyDescent="0.25">
      <c r="A1089" s="36">
        <v>40045</v>
      </c>
      <c r="B1089" s="33" t="s">
        <v>89</v>
      </c>
      <c r="C1089" s="23">
        <v>3.116298E-2</v>
      </c>
      <c r="D1089" s="23">
        <v>0.96883702000000005</v>
      </c>
      <c r="E1089" s="61">
        <v>3.15169E-3</v>
      </c>
      <c r="F1089" s="61">
        <v>3.3921300000000001E-3</v>
      </c>
      <c r="G1089" s="61">
        <v>0</v>
      </c>
      <c r="H1089" s="61">
        <v>3.38464E-3</v>
      </c>
      <c r="I1089" s="26">
        <v>251.91172964</v>
      </c>
      <c r="J1089" s="23">
        <v>-2.4043729999999999E-2</v>
      </c>
      <c r="K1089" s="26">
        <v>208.88131536</v>
      </c>
      <c r="L1089" s="26">
        <v>243.25657895000001</v>
      </c>
    </row>
    <row r="1090" spans="1:12" ht="15" customHeight="1" x14ac:dyDescent="0.25">
      <c r="A1090" s="40">
        <v>40046</v>
      </c>
      <c r="B1090" s="33" t="s">
        <v>89</v>
      </c>
      <c r="C1090" s="28">
        <v>3.116298E-2</v>
      </c>
      <c r="D1090" s="28">
        <v>0.96883702000000005</v>
      </c>
      <c r="E1090" s="62">
        <v>9.6487199999999995E-3</v>
      </c>
      <c r="F1090" s="62">
        <v>-6.7613000000000005E-4</v>
      </c>
      <c r="G1090" s="62">
        <v>0</v>
      </c>
      <c r="H1090" s="62">
        <v>-3.5438000000000001E-4</v>
      </c>
      <c r="I1090" s="31">
        <v>251.82245735999999</v>
      </c>
      <c r="J1090" s="28">
        <v>-2.4389580000000001E-2</v>
      </c>
      <c r="K1090" s="31">
        <v>210.89675319</v>
      </c>
      <c r="L1090" s="31">
        <v>243.09210526000001</v>
      </c>
    </row>
    <row r="1091" spans="1:12" ht="15" customHeight="1" x14ac:dyDescent="0.25">
      <c r="A1091" s="36">
        <v>40049</v>
      </c>
      <c r="B1091" s="33" t="s">
        <v>89</v>
      </c>
      <c r="C1091" s="23">
        <v>3.116298E-2</v>
      </c>
      <c r="D1091" s="23">
        <v>0.96883702000000005</v>
      </c>
      <c r="E1091" s="61">
        <v>1.797317E-2</v>
      </c>
      <c r="F1091" s="61">
        <v>8.7956700000000002E-3</v>
      </c>
      <c r="G1091" s="61">
        <v>0</v>
      </c>
      <c r="H1091" s="61">
        <v>9.08167E-3</v>
      </c>
      <c r="I1091" s="26">
        <v>254.10942535999999</v>
      </c>
      <c r="J1091" s="23">
        <v>-1.552941E-2</v>
      </c>
      <c r="K1091" s="26">
        <v>214.68723691</v>
      </c>
      <c r="L1091" s="26">
        <v>245.23026315999999</v>
      </c>
    </row>
    <row r="1092" spans="1:12" ht="15" customHeight="1" x14ac:dyDescent="0.25">
      <c r="A1092" s="40">
        <v>40050</v>
      </c>
      <c r="B1092" s="22" t="s">
        <v>88</v>
      </c>
      <c r="C1092" s="28">
        <v>3.116298E-2</v>
      </c>
      <c r="D1092" s="28">
        <v>0.96883702000000005</v>
      </c>
      <c r="E1092" s="62">
        <v>5.45219E-3</v>
      </c>
      <c r="F1092" s="62">
        <v>-2.0120699999999999E-3</v>
      </c>
      <c r="G1092" s="62">
        <v>0</v>
      </c>
      <c r="H1092" s="62">
        <v>-1.7794600000000001E-3</v>
      </c>
      <c r="I1092" s="31">
        <v>253.65724686999999</v>
      </c>
      <c r="J1092" s="28">
        <v>-1.728124E-2</v>
      </c>
      <c r="K1092" s="31">
        <v>215.85775289</v>
      </c>
      <c r="L1092" s="31">
        <v>244.73684211</v>
      </c>
    </row>
    <row r="1093" spans="1:12" ht="15" customHeight="1" x14ac:dyDescent="0.25">
      <c r="A1093" s="36">
        <v>40051</v>
      </c>
      <c r="B1093" s="33" t="s">
        <v>89</v>
      </c>
      <c r="C1093" s="23">
        <v>3.116298E-2</v>
      </c>
      <c r="D1093" s="23">
        <v>0.96883702000000005</v>
      </c>
      <c r="E1093" s="61">
        <v>5.3098499999999996E-3</v>
      </c>
      <c r="F1093" s="61">
        <v>3.3602200000000001E-3</v>
      </c>
      <c r="G1093" s="61">
        <v>0</v>
      </c>
      <c r="H1093" s="61">
        <v>3.4209700000000002E-3</v>
      </c>
      <c r="I1093" s="26">
        <v>254.52500108999999</v>
      </c>
      <c r="J1093" s="23">
        <v>-1.391939E-2</v>
      </c>
      <c r="K1093" s="26">
        <v>217.00392539000001</v>
      </c>
      <c r="L1093" s="26">
        <v>245.55921053</v>
      </c>
    </row>
    <row r="1094" spans="1:12" ht="15" customHeight="1" x14ac:dyDescent="0.25">
      <c r="A1094" s="40">
        <v>40052</v>
      </c>
      <c r="B1094" s="33" t="s">
        <v>89</v>
      </c>
      <c r="C1094" s="28">
        <v>3.116298E-2</v>
      </c>
      <c r="D1094" s="28">
        <v>0.96883702000000005</v>
      </c>
      <c r="E1094" s="62">
        <v>2.5614399999999999E-3</v>
      </c>
      <c r="F1094" s="62">
        <v>-2.0093799999999998E-3</v>
      </c>
      <c r="G1094" s="62">
        <v>0</v>
      </c>
      <c r="H1094" s="62">
        <v>-1.8669400000000001E-3</v>
      </c>
      <c r="I1094" s="31">
        <v>254.04981900999999</v>
      </c>
      <c r="J1094" s="28">
        <v>-1.5760340000000001E-2</v>
      </c>
      <c r="K1094" s="31">
        <v>217.55976833</v>
      </c>
      <c r="L1094" s="31">
        <v>245.06578947</v>
      </c>
    </row>
    <row r="1095" spans="1:12" ht="15" customHeight="1" x14ac:dyDescent="0.25">
      <c r="A1095" s="36">
        <v>40053</v>
      </c>
      <c r="B1095" s="33" t="s">
        <v>89</v>
      </c>
      <c r="C1095" s="23">
        <v>3.116298E-2</v>
      </c>
      <c r="D1095" s="23">
        <v>0.96883702000000005</v>
      </c>
      <c r="E1095" s="61">
        <v>3.4034199999999999E-3</v>
      </c>
      <c r="F1095" s="61">
        <v>2.0134200000000001E-3</v>
      </c>
      <c r="G1095" s="61">
        <v>0</v>
      </c>
      <c r="H1095" s="61">
        <v>2.05674E-3</v>
      </c>
      <c r="I1095" s="26">
        <v>254.57233327</v>
      </c>
      <c r="J1095" s="23">
        <v>-1.373602E-2</v>
      </c>
      <c r="K1095" s="26">
        <v>218.30021604999999</v>
      </c>
      <c r="L1095" s="26">
        <v>245.55921053</v>
      </c>
    </row>
    <row r="1096" spans="1:12" ht="15" customHeight="1" x14ac:dyDescent="0.25">
      <c r="A1096" s="40">
        <v>40056</v>
      </c>
      <c r="B1096" s="33" t="s">
        <v>89</v>
      </c>
      <c r="C1096" s="28">
        <v>3.116298E-2</v>
      </c>
      <c r="D1096" s="28">
        <v>0.96883702000000005</v>
      </c>
      <c r="E1096" s="62">
        <v>-6.8767000000000003E-4</v>
      </c>
      <c r="F1096" s="62">
        <v>8.0375099999999994E-3</v>
      </c>
      <c r="G1096" s="62">
        <v>0</v>
      </c>
      <c r="H1096" s="62">
        <v>7.76561E-3</v>
      </c>
      <c r="I1096" s="31">
        <v>256.54924166000001</v>
      </c>
      <c r="J1096" s="28">
        <v>-6.0770800000000003E-3</v>
      </c>
      <c r="K1096" s="31">
        <v>218.15009788</v>
      </c>
      <c r="L1096" s="31">
        <v>247.53289473999999</v>
      </c>
    </row>
    <row r="1097" spans="1:12" ht="15" customHeight="1" x14ac:dyDescent="0.25">
      <c r="A1097" s="36">
        <v>40057</v>
      </c>
      <c r="B1097" s="33" t="s">
        <v>89</v>
      </c>
      <c r="C1097" s="23">
        <v>0.17203577</v>
      </c>
      <c r="D1097" s="23">
        <v>0.82796422999999997</v>
      </c>
      <c r="E1097" s="61">
        <v>-5.7701599999999999E-3</v>
      </c>
      <c r="F1097" s="61">
        <v>-3.3222600000000001E-3</v>
      </c>
      <c r="G1097" s="61">
        <v>2.8174999999999999E-4</v>
      </c>
      <c r="H1097" s="61">
        <v>-4.02513E-3</v>
      </c>
      <c r="I1097" s="26">
        <v>255.51659727000001</v>
      </c>
      <c r="J1097" s="23">
        <v>-1.007775E-2</v>
      </c>
      <c r="K1097" s="26">
        <v>216.89133676</v>
      </c>
      <c r="L1097" s="26">
        <v>246.71052632000001</v>
      </c>
    </row>
    <row r="1098" spans="1:12" ht="15" customHeight="1" x14ac:dyDescent="0.25">
      <c r="A1098" s="40">
        <v>40058</v>
      </c>
      <c r="B1098" s="33" t="s">
        <v>89</v>
      </c>
      <c r="C1098" s="28">
        <v>0.17203577</v>
      </c>
      <c r="D1098" s="28">
        <v>0.82796422999999997</v>
      </c>
      <c r="E1098" s="62">
        <v>-1.6742199999999999E-3</v>
      </c>
      <c r="F1098" s="62">
        <v>7.3333299999999999E-3</v>
      </c>
      <c r="G1098" s="62">
        <v>0</v>
      </c>
      <c r="H1098" s="62">
        <v>5.7837100000000001E-3</v>
      </c>
      <c r="I1098" s="31">
        <v>256.99443169</v>
      </c>
      <c r="J1098" s="28">
        <v>-4.3523199999999998E-3</v>
      </c>
      <c r="K1098" s="31">
        <v>216.52821309000001</v>
      </c>
      <c r="L1098" s="31">
        <v>248.51973684000001</v>
      </c>
    </row>
    <row r="1099" spans="1:12" ht="15" customHeight="1" x14ac:dyDescent="0.25">
      <c r="A1099" s="36">
        <v>40059</v>
      </c>
      <c r="B1099" s="33" t="s">
        <v>89</v>
      </c>
      <c r="C1099" s="23">
        <v>0.17203577</v>
      </c>
      <c r="D1099" s="23">
        <v>0.82796422999999997</v>
      </c>
      <c r="E1099" s="61">
        <v>5.0451300000000001E-3</v>
      </c>
      <c r="F1099" s="61">
        <v>2.9781599999999998E-2</v>
      </c>
      <c r="G1099" s="61">
        <v>0</v>
      </c>
      <c r="H1099" s="61">
        <v>2.552604E-2</v>
      </c>
      <c r="I1099" s="26">
        <v>263.55448295999997</v>
      </c>
      <c r="J1099" s="23">
        <v>0</v>
      </c>
      <c r="K1099" s="26">
        <v>217.62062705</v>
      </c>
      <c r="L1099" s="26">
        <v>255.92105262999999</v>
      </c>
    </row>
    <row r="1100" spans="1:12" ht="15" customHeight="1" x14ac:dyDescent="0.25">
      <c r="A1100" s="40">
        <v>40060</v>
      </c>
      <c r="B1100" s="33" t="s">
        <v>89</v>
      </c>
      <c r="C1100" s="28">
        <v>0.17203577</v>
      </c>
      <c r="D1100" s="28">
        <v>0.82796422999999997</v>
      </c>
      <c r="E1100" s="62">
        <v>6.1151199999999999E-3</v>
      </c>
      <c r="F1100" s="62">
        <v>0</v>
      </c>
      <c r="G1100" s="62">
        <v>0</v>
      </c>
      <c r="H1100" s="62">
        <v>1.0520200000000001E-3</v>
      </c>
      <c r="I1100" s="31">
        <v>263.83174760000003</v>
      </c>
      <c r="J1100" s="28">
        <v>0</v>
      </c>
      <c r="K1100" s="31">
        <v>218.95140430999999</v>
      </c>
      <c r="L1100" s="31">
        <v>255.92105262999999</v>
      </c>
    </row>
    <row r="1101" spans="1:12" ht="15" customHeight="1" x14ac:dyDescent="0.25">
      <c r="A1101" s="36">
        <v>40063</v>
      </c>
      <c r="B1101" s="33" t="s">
        <v>89</v>
      </c>
      <c r="C1101" s="23">
        <v>0.17203577</v>
      </c>
      <c r="D1101" s="23">
        <v>0.82796422999999997</v>
      </c>
      <c r="E1101" s="61">
        <v>1.4796490000000001E-2</v>
      </c>
      <c r="F1101" s="61">
        <v>6.4267400000000002E-3</v>
      </c>
      <c r="G1101" s="61">
        <v>0</v>
      </c>
      <c r="H1101" s="61">
        <v>7.8666299999999995E-3</v>
      </c>
      <c r="I1101" s="26">
        <v>265.90721500000001</v>
      </c>
      <c r="J1101" s="23">
        <v>0</v>
      </c>
      <c r="K1101" s="26">
        <v>222.19111666000001</v>
      </c>
      <c r="L1101" s="26">
        <v>257.56578947000003</v>
      </c>
    </row>
    <row r="1102" spans="1:12" ht="15" customHeight="1" x14ac:dyDescent="0.25">
      <c r="A1102" s="40">
        <v>40064</v>
      </c>
      <c r="B1102" s="33" t="s">
        <v>89</v>
      </c>
      <c r="C1102" s="28">
        <v>0.17203577</v>
      </c>
      <c r="D1102" s="28">
        <v>0.82796422999999997</v>
      </c>
      <c r="E1102" s="62">
        <v>-3.9259400000000002E-3</v>
      </c>
      <c r="F1102" s="62">
        <v>6.3857000000000002E-3</v>
      </c>
      <c r="G1102" s="62">
        <v>0</v>
      </c>
      <c r="H1102" s="62">
        <v>4.6117299999999996E-3</v>
      </c>
      <c r="I1102" s="31">
        <v>267.13350630999997</v>
      </c>
      <c r="J1102" s="28">
        <v>0</v>
      </c>
      <c r="K1102" s="31">
        <v>221.31880838999999</v>
      </c>
      <c r="L1102" s="31">
        <v>259.21052631999999</v>
      </c>
    </row>
    <row r="1103" spans="1:12" ht="15" customHeight="1" x14ac:dyDescent="0.25">
      <c r="A1103" s="36">
        <v>40065</v>
      </c>
      <c r="B1103" s="33" t="s">
        <v>89</v>
      </c>
      <c r="C1103" s="23">
        <v>0.17203577</v>
      </c>
      <c r="D1103" s="23">
        <v>0.82796422999999997</v>
      </c>
      <c r="E1103" s="61">
        <v>-2.50234E-3</v>
      </c>
      <c r="F1103" s="61">
        <v>-1.015228E-2</v>
      </c>
      <c r="G1103" s="61">
        <v>0</v>
      </c>
      <c r="H1103" s="61">
        <v>-8.8362200000000005E-3</v>
      </c>
      <c r="I1103" s="26">
        <v>264.77305595000001</v>
      </c>
      <c r="J1103" s="23">
        <v>-8.8362200000000005E-3</v>
      </c>
      <c r="K1103" s="26">
        <v>220.76499407</v>
      </c>
      <c r="L1103" s="26">
        <v>256.57894736999998</v>
      </c>
    </row>
    <row r="1104" spans="1:12" ht="15" customHeight="1" x14ac:dyDescent="0.25">
      <c r="A1104" s="40">
        <v>40066</v>
      </c>
      <c r="B1104" s="33" t="s">
        <v>89</v>
      </c>
      <c r="C1104" s="28">
        <v>0.17203577</v>
      </c>
      <c r="D1104" s="28">
        <v>0.82796422999999997</v>
      </c>
      <c r="E1104" s="62">
        <v>-8.2700000000000004E-5</v>
      </c>
      <c r="F1104" s="62">
        <v>-8.3333299999999999E-3</v>
      </c>
      <c r="G1104" s="62">
        <v>0</v>
      </c>
      <c r="H1104" s="62">
        <v>-6.9139300000000004E-3</v>
      </c>
      <c r="I1104" s="31">
        <v>262.94243368999997</v>
      </c>
      <c r="J1104" s="28">
        <v>-1.5689060000000001E-2</v>
      </c>
      <c r="K1104" s="31">
        <v>220.74673644999999</v>
      </c>
      <c r="L1104" s="31">
        <v>254.44078947</v>
      </c>
    </row>
    <row r="1105" spans="1:12" ht="15" customHeight="1" x14ac:dyDescent="0.25">
      <c r="A1105" s="36">
        <v>40067</v>
      </c>
      <c r="B1105" s="33" t="s">
        <v>89</v>
      </c>
      <c r="C1105" s="23">
        <v>0.17203577</v>
      </c>
      <c r="D1105" s="23">
        <v>0.82796422999999997</v>
      </c>
      <c r="E1105" s="61">
        <v>-5.4219999999999995E-4</v>
      </c>
      <c r="F1105" s="61">
        <v>1.3574660000000001E-2</v>
      </c>
      <c r="G1105" s="61">
        <v>0</v>
      </c>
      <c r="H1105" s="61">
        <v>1.1146059999999999E-2</v>
      </c>
      <c r="I1105" s="26">
        <v>265.87320469999997</v>
      </c>
      <c r="J1105" s="23">
        <v>-4.7178699999999999E-3</v>
      </c>
      <c r="K1105" s="26">
        <v>220.62704764</v>
      </c>
      <c r="L1105" s="26">
        <v>257.89473684000001</v>
      </c>
    </row>
    <row r="1106" spans="1:12" ht="15" customHeight="1" x14ac:dyDescent="0.25">
      <c r="A1106" s="40">
        <v>40070</v>
      </c>
      <c r="B1106" s="33" t="s">
        <v>89</v>
      </c>
      <c r="C1106" s="28">
        <v>0.17203577</v>
      </c>
      <c r="D1106" s="28">
        <v>0.82796422999999997</v>
      </c>
      <c r="E1106" s="62">
        <v>-1.4711699999999999E-3</v>
      </c>
      <c r="F1106" s="62">
        <v>1.2755100000000001E-3</v>
      </c>
      <c r="G1106" s="62">
        <v>0</v>
      </c>
      <c r="H1106" s="62">
        <v>8.0298000000000001E-4</v>
      </c>
      <c r="I1106" s="31">
        <v>266.08669637000003</v>
      </c>
      <c r="J1106" s="28">
        <v>-3.9186799999999999E-3</v>
      </c>
      <c r="K1106" s="31">
        <v>220.30246782</v>
      </c>
      <c r="L1106" s="31">
        <v>258.22368420999999</v>
      </c>
    </row>
    <row r="1107" spans="1:12" ht="15" customHeight="1" x14ac:dyDescent="0.25">
      <c r="A1107" s="36">
        <v>40071</v>
      </c>
      <c r="B1107" s="35" t="s">
        <v>90</v>
      </c>
      <c r="C1107" s="23">
        <v>0.17203577</v>
      </c>
      <c r="D1107" s="23">
        <v>0.82796422999999997</v>
      </c>
      <c r="E1107" s="61">
        <v>1.7592569999999998E-2</v>
      </c>
      <c r="F1107" s="61">
        <v>-6.3694000000000001E-4</v>
      </c>
      <c r="G1107" s="61">
        <v>0</v>
      </c>
      <c r="H1107" s="61">
        <v>2.4991900000000001E-3</v>
      </c>
      <c r="I1107" s="26">
        <v>266.75169627000002</v>
      </c>
      <c r="J1107" s="23">
        <v>-1.4292899999999999E-3</v>
      </c>
      <c r="K1107" s="26">
        <v>224.17815375000001</v>
      </c>
      <c r="L1107" s="26">
        <v>258.05921052999997</v>
      </c>
    </row>
    <row r="1108" spans="1:12" ht="15" customHeight="1" x14ac:dyDescent="0.25">
      <c r="A1108" s="40">
        <v>40072</v>
      </c>
      <c r="B1108" s="35" t="s">
        <v>90</v>
      </c>
      <c r="C1108" s="28">
        <v>0.17203577</v>
      </c>
      <c r="D1108" s="28">
        <v>0.82796422999999997</v>
      </c>
      <c r="E1108" s="62">
        <v>1.143361E-2</v>
      </c>
      <c r="F1108" s="62">
        <v>1.083493E-2</v>
      </c>
      <c r="G1108" s="62">
        <v>0</v>
      </c>
      <c r="H1108" s="62">
        <v>1.093792E-2</v>
      </c>
      <c r="I1108" s="31">
        <v>269.66940556999998</v>
      </c>
      <c r="J1108" s="28">
        <v>0</v>
      </c>
      <c r="K1108" s="31">
        <v>226.74132003</v>
      </c>
      <c r="L1108" s="31">
        <v>260.85526315999999</v>
      </c>
    </row>
    <row r="1109" spans="1:12" ht="15" customHeight="1" x14ac:dyDescent="0.25">
      <c r="A1109" s="36">
        <v>40073</v>
      </c>
      <c r="B1109" s="33" t="s">
        <v>89</v>
      </c>
      <c r="C1109" s="23">
        <v>0.17203577</v>
      </c>
      <c r="D1109" s="23">
        <v>0.82796422999999997</v>
      </c>
      <c r="E1109" s="61">
        <v>6.3656900000000002E-3</v>
      </c>
      <c r="F1109" s="61">
        <v>-1.26103E-3</v>
      </c>
      <c r="G1109" s="61">
        <v>0</v>
      </c>
      <c r="H1109" s="61">
        <v>5.1039999999999999E-5</v>
      </c>
      <c r="I1109" s="26">
        <v>269.68316842000002</v>
      </c>
      <c r="J1109" s="23">
        <v>0</v>
      </c>
      <c r="K1109" s="26">
        <v>228.18468591999999</v>
      </c>
      <c r="L1109" s="26">
        <v>260.52631579000001</v>
      </c>
    </row>
    <row r="1110" spans="1:12" ht="15" customHeight="1" x14ac:dyDescent="0.25">
      <c r="A1110" s="40">
        <v>40074</v>
      </c>
      <c r="B1110" s="35" t="s">
        <v>90</v>
      </c>
      <c r="C1110" s="28">
        <v>0.17203577</v>
      </c>
      <c r="D1110" s="28">
        <v>0.82796422999999997</v>
      </c>
      <c r="E1110" s="62">
        <v>9.34368E-3</v>
      </c>
      <c r="F1110" s="62">
        <v>-5.0505100000000002E-3</v>
      </c>
      <c r="G1110" s="62">
        <v>0</v>
      </c>
      <c r="H1110" s="62">
        <v>-2.5741900000000001E-3</v>
      </c>
      <c r="I1110" s="31">
        <v>268.98895241999998</v>
      </c>
      <c r="J1110" s="28">
        <v>-2.5741900000000001E-3</v>
      </c>
      <c r="K1110" s="31">
        <v>230.31676962</v>
      </c>
      <c r="L1110" s="31">
        <v>259.21052631999999</v>
      </c>
    </row>
    <row r="1111" spans="1:12" ht="15" customHeight="1" x14ac:dyDescent="0.25">
      <c r="A1111" s="36">
        <v>40078</v>
      </c>
      <c r="B1111" s="33" t="s">
        <v>89</v>
      </c>
      <c r="C1111" s="23">
        <v>0.17203577</v>
      </c>
      <c r="D1111" s="23">
        <v>0.82796422999999997</v>
      </c>
      <c r="E1111" s="61">
        <v>1.5312660000000001E-2</v>
      </c>
      <c r="F1111" s="61">
        <v>-1.2690399999999999E-3</v>
      </c>
      <c r="G1111" s="61">
        <v>0</v>
      </c>
      <c r="H1111" s="61">
        <v>1.5836100000000001E-3</v>
      </c>
      <c r="I1111" s="26">
        <v>269.41492586999999</v>
      </c>
      <c r="J1111" s="23">
        <v>-9.9466000000000008E-4</v>
      </c>
      <c r="K1111" s="26">
        <v>233.84353224</v>
      </c>
      <c r="L1111" s="26">
        <v>258.88157895000001</v>
      </c>
    </row>
    <row r="1112" spans="1:12" ht="15" customHeight="1" x14ac:dyDescent="0.25">
      <c r="A1112" s="40">
        <v>40079</v>
      </c>
      <c r="B1112" s="35" t="s">
        <v>90</v>
      </c>
      <c r="C1112" s="28">
        <v>0.17203577</v>
      </c>
      <c r="D1112" s="28">
        <v>0.82796422999999997</v>
      </c>
      <c r="E1112" s="62">
        <v>-1.2297000000000001E-2</v>
      </c>
      <c r="F1112" s="62">
        <v>0</v>
      </c>
      <c r="G1112" s="62">
        <v>0</v>
      </c>
      <c r="H1112" s="62">
        <v>-2.1155200000000001E-3</v>
      </c>
      <c r="I1112" s="31">
        <v>268.84497206999998</v>
      </c>
      <c r="J1112" s="28">
        <v>-3.10808E-3</v>
      </c>
      <c r="K1112" s="31">
        <v>230.96795789000001</v>
      </c>
      <c r="L1112" s="31">
        <v>258.88157895000001</v>
      </c>
    </row>
    <row r="1113" spans="1:12" ht="15" customHeight="1" x14ac:dyDescent="0.25">
      <c r="A1113" s="36">
        <v>40080</v>
      </c>
      <c r="B1113" s="35" t="s">
        <v>90</v>
      </c>
      <c r="C1113" s="23">
        <v>0.17203577</v>
      </c>
      <c r="D1113" s="23">
        <v>0.82796422999999997</v>
      </c>
      <c r="E1113" s="61">
        <v>1.10448E-2</v>
      </c>
      <c r="F1113" s="61">
        <v>-4.4472699999999997E-3</v>
      </c>
      <c r="G1113" s="61">
        <v>0</v>
      </c>
      <c r="H1113" s="61">
        <v>-1.7820799999999999E-3</v>
      </c>
      <c r="I1113" s="26">
        <v>268.36586922999999</v>
      </c>
      <c r="J1113" s="23">
        <v>-4.8846200000000001E-3</v>
      </c>
      <c r="K1113" s="26">
        <v>233.51895242000001</v>
      </c>
      <c r="L1113" s="26">
        <v>257.73026315999999</v>
      </c>
    </row>
    <row r="1114" spans="1:12" ht="15" customHeight="1" x14ac:dyDescent="0.25">
      <c r="A1114" s="40">
        <v>40081</v>
      </c>
      <c r="B1114" s="33" t="s">
        <v>89</v>
      </c>
      <c r="C1114" s="28">
        <v>0.17203577</v>
      </c>
      <c r="D1114" s="28">
        <v>0.82796422999999997</v>
      </c>
      <c r="E1114" s="62">
        <v>7.2407699999999997E-3</v>
      </c>
      <c r="F1114" s="62">
        <v>-1.276324E-2</v>
      </c>
      <c r="G1114" s="62">
        <v>0</v>
      </c>
      <c r="H1114" s="62">
        <v>-9.3218399999999996E-3</v>
      </c>
      <c r="I1114" s="31">
        <v>265.86420673999999</v>
      </c>
      <c r="J1114" s="28">
        <v>-1.416092E-2</v>
      </c>
      <c r="K1114" s="31">
        <v>235.20981043</v>
      </c>
      <c r="L1114" s="31">
        <v>254.44078947</v>
      </c>
    </row>
    <row r="1115" spans="1:12" ht="15" customHeight="1" x14ac:dyDescent="0.25">
      <c r="A1115" s="36">
        <v>40085</v>
      </c>
      <c r="B1115" s="33" t="s">
        <v>89</v>
      </c>
      <c r="C1115" s="23">
        <v>0.17203577</v>
      </c>
      <c r="D1115" s="23">
        <v>0.82796422999999997</v>
      </c>
      <c r="E1115" s="61">
        <v>7.6544600000000001E-3</v>
      </c>
      <c r="F1115" s="61">
        <v>-5.8177100000000002E-3</v>
      </c>
      <c r="G1115" s="61">
        <v>0</v>
      </c>
      <c r="H1115" s="61">
        <v>-3.50002E-3</v>
      </c>
      <c r="I1115" s="26">
        <v>264.93367762000003</v>
      </c>
      <c r="J1115" s="23">
        <v>-1.7611370000000001E-2</v>
      </c>
      <c r="K1115" s="26">
        <v>237.01021412</v>
      </c>
      <c r="L1115" s="26">
        <v>252.96052632000001</v>
      </c>
    </row>
    <row r="1116" spans="1:12" ht="15" customHeight="1" x14ac:dyDescent="0.25">
      <c r="A1116" s="40">
        <v>40086</v>
      </c>
      <c r="B1116" s="33" t="s">
        <v>89</v>
      </c>
      <c r="C1116" s="28">
        <v>0.17203577</v>
      </c>
      <c r="D1116" s="28">
        <v>0.82796422999999997</v>
      </c>
      <c r="E1116" s="62">
        <v>1.83595E-3</v>
      </c>
      <c r="F1116" s="62">
        <v>6.5019500000000003E-3</v>
      </c>
      <c r="G1116" s="62">
        <v>0</v>
      </c>
      <c r="H1116" s="62">
        <v>5.6992299999999996E-3</v>
      </c>
      <c r="I1116" s="31">
        <v>266.44359617999999</v>
      </c>
      <c r="J1116" s="28">
        <v>-1.2012510000000001E-2</v>
      </c>
      <c r="K1116" s="31">
        <v>237.44535393999999</v>
      </c>
      <c r="L1116" s="31">
        <v>254.60526315999999</v>
      </c>
    </row>
    <row r="1117" spans="1:12" ht="15" customHeight="1" x14ac:dyDescent="0.25">
      <c r="A1117" s="36">
        <v>40087</v>
      </c>
      <c r="B1117" s="33" t="s">
        <v>89</v>
      </c>
      <c r="C1117" s="23">
        <v>0.30148438999999999</v>
      </c>
      <c r="D1117" s="23">
        <v>0.69851560999999995</v>
      </c>
      <c r="E1117" s="61">
        <v>-2.9176200000000001E-3</v>
      </c>
      <c r="F1117" s="61">
        <v>1.93798E-3</v>
      </c>
      <c r="G1117" s="61">
        <v>2.589E-4</v>
      </c>
      <c r="H1117" s="61">
        <v>2.152E-4</v>
      </c>
      <c r="I1117" s="26">
        <v>266.50093447</v>
      </c>
      <c r="J1117" s="23">
        <v>-1.17999E-2</v>
      </c>
      <c r="K1117" s="26">
        <v>236.75257889</v>
      </c>
      <c r="L1117" s="26">
        <v>255.09868420999999</v>
      </c>
    </row>
    <row r="1118" spans="1:12" ht="15" customHeight="1" x14ac:dyDescent="0.25">
      <c r="A1118" s="40">
        <v>40091</v>
      </c>
      <c r="B1118" s="33" t="s">
        <v>89</v>
      </c>
      <c r="C1118" s="28">
        <v>0.30148438999999999</v>
      </c>
      <c r="D1118" s="28">
        <v>0.69851560999999995</v>
      </c>
      <c r="E1118" s="62">
        <v>-1.273285E-2</v>
      </c>
      <c r="F1118" s="62">
        <v>-7.0921999999999999E-3</v>
      </c>
      <c r="G1118" s="62">
        <v>0</v>
      </c>
      <c r="H1118" s="62">
        <v>-8.7927700000000001E-3</v>
      </c>
      <c r="I1118" s="31">
        <v>264.15765384999997</v>
      </c>
      <c r="J1118" s="28">
        <v>-2.0488909999999999E-2</v>
      </c>
      <c r="K1118" s="31">
        <v>233.73804380000001</v>
      </c>
      <c r="L1118" s="31">
        <v>253.28947367999999</v>
      </c>
    </row>
    <row r="1119" spans="1:12" ht="15" customHeight="1" x14ac:dyDescent="0.25">
      <c r="A1119" s="36">
        <v>40092</v>
      </c>
      <c r="B1119" s="33" t="s">
        <v>89</v>
      </c>
      <c r="C1119" s="23">
        <v>0.30148438999999999</v>
      </c>
      <c r="D1119" s="23">
        <v>0.69851560999999995</v>
      </c>
      <c r="E1119" s="61">
        <v>-1.6446799999999999E-3</v>
      </c>
      <c r="F1119" s="61">
        <v>5.8441600000000002E-3</v>
      </c>
      <c r="G1119" s="61">
        <v>0</v>
      </c>
      <c r="H1119" s="61">
        <v>3.5863900000000001E-3</v>
      </c>
      <c r="I1119" s="26">
        <v>265.10502589999999</v>
      </c>
      <c r="J1119" s="23">
        <v>-1.6976000000000002E-2</v>
      </c>
      <c r="K1119" s="26">
        <v>233.35361957000001</v>
      </c>
      <c r="L1119" s="26">
        <v>254.76973684000001</v>
      </c>
    </row>
    <row r="1120" spans="1:12" ht="15" customHeight="1" x14ac:dyDescent="0.25">
      <c r="A1120" s="40">
        <v>40093</v>
      </c>
      <c r="B1120" s="22" t="s">
        <v>88</v>
      </c>
      <c r="C1120" s="28">
        <v>0.30148438999999999</v>
      </c>
      <c r="D1120" s="28">
        <v>0.69851560999999995</v>
      </c>
      <c r="E1120" s="62">
        <v>1.4087570000000001E-2</v>
      </c>
      <c r="F1120" s="62">
        <v>1.7430600000000001E-2</v>
      </c>
      <c r="G1120" s="62">
        <v>0</v>
      </c>
      <c r="H1120" s="62">
        <v>1.642273E-2</v>
      </c>
      <c r="I1120" s="31">
        <v>269.45877372000001</v>
      </c>
      <c r="J1120" s="28">
        <v>-8.3206999999999997E-4</v>
      </c>
      <c r="K1120" s="31">
        <v>236.64100457000001</v>
      </c>
      <c r="L1120" s="31">
        <v>259.21052631999999</v>
      </c>
    </row>
    <row r="1121" spans="1:12" ht="15" customHeight="1" x14ac:dyDescent="0.25">
      <c r="A1121" s="36">
        <v>40094</v>
      </c>
      <c r="B1121" s="22" t="s">
        <v>88</v>
      </c>
      <c r="C1121" s="23">
        <v>0.30148438999999999</v>
      </c>
      <c r="D1121" s="23">
        <v>0.69851560999999995</v>
      </c>
      <c r="E1121" s="61">
        <v>3.5319000000000001E-3</v>
      </c>
      <c r="F1121" s="61">
        <v>6.3451999999999996E-4</v>
      </c>
      <c r="G1121" s="61">
        <v>0</v>
      </c>
      <c r="H1121" s="61">
        <v>1.50803E-3</v>
      </c>
      <c r="I1121" s="26">
        <v>269.86512675</v>
      </c>
      <c r="J1121" s="23">
        <v>0</v>
      </c>
      <c r="K1121" s="26">
        <v>237.47679761000001</v>
      </c>
      <c r="L1121" s="26">
        <v>259.375</v>
      </c>
    </row>
    <row r="1122" spans="1:12" ht="15" customHeight="1" x14ac:dyDescent="0.25">
      <c r="A1122" s="40">
        <v>40095</v>
      </c>
      <c r="B1122" s="22" t="s">
        <v>88</v>
      </c>
      <c r="C1122" s="28">
        <v>0.30148438999999999</v>
      </c>
      <c r="D1122" s="28">
        <v>0.69851560999999995</v>
      </c>
      <c r="E1122" s="62">
        <v>-4.3309999999999998E-3</v>
      </c>
      <c r="F1122" s="62">
        <v>-5.0729199999999999E-3</v>
      </c>
      <c r="G1122" s="62">
        <v>0</v>
      </c>
      <c r="H1122" s="62">
        <v>-4.8492500000000003E-3</v>
      </c>
      <c r="I1122" s="31">
        <v>268.55648453999999</v>
      </c>
      <c r="J1122" s="28">
        <v>-4.8492500000000003E-3</v>
      </c>
      <c r="K1122" s="31">
        <v>236.44828530999999</v>
      </c>
      <c r="L1122" s="31">
        <v>258.05921052999997</v>
      </c>
    </row>
    <row r="1123" spans="1:12" ht="15" customHeight="1" x14ac:dyDescent="0.25">
      <c r="A1123" s="36">
        <v>40098</v>
      </c>
      <c r="B1123" s="22" t="s">
        <v>88</v>
      </c>
      <c r="C1123" s="23">
        <v>0.30148438999999999</v>
      </c>
      <c r="D1123" s="23">
        <v>0.69851560999999995</v>
      </c>
      <c r="E1123" s="61">
        <v>1.1895569999999999E-2</v>
      </c>
      <c r="F1123" s="61">
        <v>5.7361399999999998E-3</v>
      </c>
      <c r="G1123" s="61">
        <v>0</v>
      </c>
      <c r="H1123" s="61">
        <v>7.5931100000000001E-3</v>
      </c>
      <c r="I1123" s="26">
        <v>270.59566353000002</v>
      </c>
      <c r="J1123" s="23">
        <v>0</v>
      </c>
      <c r="K1123" s="26">
        <v>239.26097232000001</v>
      </c>
      <c r="L1123" s="26">
        <v>259.53947368000001</v>
      </c>
    </row>
    <row r="1124" spans="1:12" ht="15" customHeight="1" x14ac:dyDescent="0.25">
      <c r="A1124" s="40">
        <v>40100</v>
      </c>
      <c r="B1124" s="33" t="s">
        <v>89</v>
      </c>
      <c r="C1124" s="28">
        <v>0.30148438999999999</v>
      </c>
      <c r="D1124" s="28">
        <v>0.69851560999999995</v>
      </c>
      <c r="E1124" s="62">
        <v>1.02126E-2</v>
      </c>
      <c r="F1124" s="62">
        <v>2.53485E-3</v>
      </c>
      <c r="G1124" s="62">
        <v>0</v>
      </c>
      <c r="H1124" s="62">
        <v>4.84958E-3</v>
      </c>
      <c r="I1124" s="31">
        <v>271.90793772000001</v>
      </c>
      <c r="J1124" s="28">
        <v>0</v>
      </c>
      <c r="K1124" s="31">
        <v>241.70444979000001</v>
      </c>
      <c r="L1124" s="31">
        <v>260.19736841999998</v>
      </c>
    </row>
    <row r="1125" spans="1:12" ht="15" customHeight="1" x14ac:dyDescent="0.25">
      <c r="A1125" s="36">
        <v>40101</v>
      </c>
      <c r="B1125" s="33" t="s">
        <v>89</v>
      </c>
      <c r="C1125" s="23">
        <v>0.30148438999999999</v>
      </c>
      <c r="D1125" s="23">
        <v>0.69851560999999995</v>
      </c>
      <c r="E1125" s="61">
        <v>4.3307800000000002E-3</v>
      </c>
      <c r="F1125" s="61">
        <v>-1.2642230000000001E-2</v>
      </c>
      <c r="G1125" s="61">
        <v>0</v>
      </c>
      <c r="H1125" s="61">
        <v>-7.5251299999999997E-3</v>
      </c>
      <c r="I1125" s="26">
        <v>269.86179583000001</v>
      </c>
      <c r="J1125" s="23">
        <v>-7.5251299999999997E-3</v>
      </c>
      <c r="K1125" s="26">
        <v>242.75121970999999</v>
      </c>
      <c r="L1125" s="26">
        <v>256.90789474000002</v>
      </c>
    </row>
    <row r="1126" spans="1:12" ht="15" customHeight="1" x14ac:dyDescent="0.25">
      <c r="A1126" s="40">
        <v>40102</v>
      </c>
      <c r="B1126" s="33" t="s">
        <v>89</v>
      </c>
      <c r="C1126" s="28">
        <v>0.30148438999999999</v>
      </c>
      <c r="D1126" s="28">
        <v>0.69851560999999995</v>
      </c>
      <c r="E1126" s="62">
        <v>1.292797E-2</v>
      </c>
      <c r="F1126" s="62">
        <v>6.4019999999999995E-4</v>
      </c>
      <c r="G1126" s="62">
        <v>0</v>
      </c>
      <c r="H1126" s="62">
        <v>4.3447800000000003E-3</v>
      </c>
      <c r="I1126" s="31">
        <v>271.03428464000001</v>
      </c>
      <c r="J1126" s="28">
        <v>-3.2130499999999998E-3</v>
      </c>
      <c r="K1126" s="31">
        <v>245.88950086</v>
      </c>
      <c r="L1126" s="31">
        <v>257.07236841999998</v>
      </c>
    </row>
    <row r="1127" spans="1:12" ht="15" customHeight="1" x14ac:dyDescent="0.25">
      <c r="A1127" s="36">
        <v>40103</v>
      </c>
      <c r="B1127" s="33" t="s">
        <v>89</v>
      </c>
      <c r="C1127" s="23">
        <v>0.30148438999999999</v>
      </c>
      <c r="D1127" s="23">
        <v>0.69851560999999995</v>
      </c>
      <c r="E1127" s="61">
        <v>6.5712399999999999E-3</v>
      </c>
      <c r="F1127" s="61">
        <v>0</v>
      </c>
      <c r="G1127" s="61">
        <v>0</v>
      </c>
      <c r="H1127" s="61">
        <v>1.9811299999999998E-3</v>
      </c>
      <c r="I1127" s="26">
        <v>271.57123779</v>
      </c>
      <c r="J1127" s="23">
        <v>-1.23829E-3</v>
      </c>
      <c r="K1127" s="26">
        <v>247.50529978</v>
      </c>
      <c r="L1127" s="26">
        <v>257.07236841999998</v>
      </c>
    </row>
    <row r="1128" spans="1:12" ht="15" customHeight="1" x14ac:dyDescent="0.25">
      <c r="A1128" s="40">
        <v>40106</v>
      </c>
      <c r="B1128" s="33" t="s">
        <v>89</v>
      </c>
      <c r="C1128" s="28">
        <v>0.30148438999999999</v>
      </c>
      <c r="D1128" s="28">
        <v>0.69851560999999995</v>
      </c>
      <c r="E1128" s="62">
        <v>2.0244799999999999E-3</v>
      </c>
      <c r="F1128" s="62">
        <v>8.3173399999999995E-3</v>
      </c>
      <c r="G1128" s="62">
        <v>0</v>
      </c>
      <c r="H1128" s="62">
        <v>6.4201400000000004E-3</v>
      </c>
      <c r="I1128" s="31">
        <v>273.31476329999998</v>
      </c>
      <c r="J1128" s="28">
        <v>0</v>
      </c>
      <c r="K1128" s="31">
        <v>248.00636987999999</v>
      </c>
      <c r="L1128" s="31">
        <v>259.21052631999999</v>
      </c>
    </row>
    <row r="1129" spans="1:12" ht="15" customHeight="1" x14ac:dyDescent="0.25">
      <c r="A1129" s="36">
        <v>40107</v>
      </c>
      <c r="B1129" s="33" t="s">
        <v>89</v>
      </c>
      <c r="C1129" s="23">
        <v>0.30148438999999999</v>
      </c>
      <c r="D1129" s="23">
        <v>0.69851560999999995</v>
      </c>
      <c r="E1129" s="61">
        <v>-8.3923999999999995E-3</v>
      </c>
      <c r="F1129" s="61">
        <v>-3.8071099999999998E-3</v>
      </c>
      <c r="G1129" s="61">
        <v>0</v>
      </c>
      <c r="H1129" s="61">
        <v>-5.1894999999999997E-3</v>
      </c>
      <c r="I1129" s="26">
        <v>271.89639625000001</v>
      </c>
      <c r="J1129" s="23">
        <v>-5.1894999999999997E-3</v>
      </c>
      <c r="K1129" s="26">
        <v>245.92500178</v>
      </c>
      <c r="L1129" s="26">
        <v>258.22368420999999</v>
      </c>
    </row>
    <row r="1130" spans="1:12" ht="15" customHeight="1" x14ac:dyDescent="0.25">
      <c r="A1130" s="40">
        <v>40108</v>
      </c>
      <c r="B1130" s="33" t="s">
        <v>89</v>
      </c>
      <c r="C1130" s="28">
        <v>0.30148438999999999</v>
      </c>
      <c r="D1130" s="28">
        <v>0.69851560999999995</v>
      </c>
      <c r="E1130" s="62">
        <v>-1.6481409999999998E-2</v>
      </c>
      <c r="F1130" s="62">
        <v>5.09554E-3</v>
      </c>
      <c r="G1130" s="62">
        <v>0</v>
      </c>
      <c r="H1130" s="62">
        <v>-1.40957E-3</v>
      </c>
      <c r="I1130" s="31">
        <v>271.51313859999999</v>
      </c>
      <c r="J1130" s="28">
        <v>-6.5917600000000003E-3</v>
      </c>
      <c r="K1130" s="31">
        <v>241.87181125999999</v>
      </c>
      <c r="L1130" s="31">
        <v>259.53947368000001</v>
      </c>
    </row>
    <row r="1131" spans="1:12" ht="15" customHeight="1" x14ac:dyDescent="0.25">
      <c r="A1131" s="36">
        <v>40109</v>
      </c>
      <c r="B1131" s="33" t="s">
        <v>89</v>
      </c>
      <c r="C1131" s="23">
        <v>0.30148438999999999</v>
      </c>
      <c r="D1131" s="23">
        <v>0.69851560999999995</v>
      </c>
      <c r="E1131" s="61">
        <v>1.659824E-2</v>
      </c>
      <c r="F1131" s="61">
        <v>1.2674299999999999E-3</v>
      </c>
      <c r="G1131" s="61">
        <v>0</v>
      </c>
      <c r="H1131" s="61">
        <v>5.8894300000000002E-3</v>
      </c>
      <c r="I1131" s="26">
        <v>273.11219576000002</v>
      </c>
      <c r="J1131" s="23">
        <v>-7.4114999999999999E-4</v>
      </c>
      <c r="K1131" s="26">
        <v>245.88645792</v>
      </c>
      <c r="L1131" s="26">
        <v>259.86842104999999</v>
      </c>
    </row>
    <row r="1132" spans="1:12" ht="15" customHeight="1" x14ac:dyDescent="0.25">
      <c r="A1132" s="40">
        <v>40112</v>
      </c>
      <c r="B1132" s="33" t="s">
        <v>89</v>
      </c>
      <c r="C1132" s="28">
        <v>0.30148438999999999</v>
      </c>
      <c r="D1132" s="28">
        <v>0.69851560999999995</v>
      </c>
      <c r="E1132" s="62">
        <v>-1.4516309999999999E-2</v>
      </c>
      <c r="F1132" s="62">
        <v>-3.1645599999999999E-3</v>
      </c>
      <c r="G1132" s="62">
        <v>0</v>
      </c>
      <c r="H1132" s="62">
        <v>-6.5869300000000004E-3</v>
      </c>
      <c r="I1132" s="31">
        <v>271.31322404000002</v>
      </c>
      <c r="J1132" s="28">
        <v>-7.3232000000000002E-3</v>
      </c>
      <c r="K1132" s="31">
        <v>242.31709420000001</v>
      </c>
      <c r="L1132" s="31">
        <v>259.04605263000002</v>
      </c>
    </row>
    <row r="1133" spans="1:12" ht="15" customHeight="1" x14ac:dyDescent="0.25">
      <c r="A1133" s="36">
        <v>40113</v>
      </c>
      <c r="B1133" s="22" t="s">
        <v>88</v>
      </c>
      <c r="C1133" s="23">
        <v>0.30148438999999999</v>
      </c>
      <c r="D1133" s="23">
        <v>0.69851560999999995</v>
      </c>
      <c r="E1133" s="61">
        <v>-3.5713990000000001E-2</v>
      </c>
      <c r="F1133" s="61">
        <v>-6.9841299999999999E-3</v>
      </c>
      <c r="G1133" s="61">
        <v>0</v>
      </c>
      <c r="H1133" s="61">
        <v>-1.564573E-2</v>
      </c>
      <c r="I1133" s="26">
        <v>267.06833023000002</v>
      </c>
      <c r="J1133" s="23">
        <v>-2.2854360000000001E-2</v>
      </c>
      <c r="K1133" s="26">
        <v>233.66298470999999</v>
      </c>
      <c r="L1133" s="26">
        <v>257.23684211</v>
      </c>
    </row>
    <row r="1134" spans="1:12" ht="15" customHeight="1" x14ac:dyDescent="0.25">
      <c r="A1134" s="40">
        <v>40114</v>
      </c>
      <c r="B1134" s="22" t="s">
        <v>88</v>
      </c>
      <c r="C1134" s="28">
        <v>0.30148438999999999</v>
      </c>
      <c r="D1134" s="28">
        <v>0.69851560999999995</v>
      </c>
      <c r="E1134" s="62">
        <v>4.4407600000000002E-3</v>
      </c>
      <c r="F1134" s="62">
        <v>1.27877E-3</v>
      </c>
      <c r="G1134" s="62">
        <v>0</v>
      </c>
      <c r="H1134" s="62">
        <v>2.2320600000000001E-3</v>
      </c>
      <c r="I1134" s="31">
        <v>267.66444333999999</v>
      </c>
      <c r="J1134" s="28">
        <v>-2.067331E-2</v>
      </c>
      <c r="K1134" s="31">
        <v>234.70062583000001</v>
      </c>
      <c r="L1134" s="31">
        <v>257.56578947000003</v>
      </c>
    </row>
    <row r="1135" spans="1:12" ht="15" customHeight="1" x14ac:dyDescent="0.25">
      <c r="A1135" s="36">
        <v>40115</v>
      </c>
      <c r="B1135" s="22" t="s">
        <v>88</v>
      </c>
      <c r="C1135" s="23">
        <v>0.30148438999999999</v>
      </c>
      <c r="D1135" s="23">
        <v>0.69851560999999995</v>
      </c>
      <c r="E1135" s="61">
        <v>-1.556254E-2</v>
      </c>
      <c r="F1135" s="61">
        <v>-1.27714E-3</v>
      </c>
      <c r="G1135" s="61">
        <v>0</v>
      </c>
      <c r="H1135" s="61">
        <v>-5.5839599999999998E-3</v>
      </c>
      <c r="I1135" s="26">
        <v>266.16981476000001</v>
      </c>
      <c r="J1135" s="23">
        <v>-2.6141830000000001E-2</v>
      </c>
      <c r="K1135" s="26">
        <v>231.04808853</v>
      </c>
      <c r="L1135" s="26">
        <v>257.23684211</v>
      </c>
    </row>
    <row r="1136" spans="1:12" ht="15" customHeight="1" x14ac:dyDescent="0.25">
      <c r="A1136" s="40">
        <v>40116</v>
      </c>
      <c r="B1136" s="33" t="s">
        <v>89</v>
      </c>
      <c r="C1136" s="28">
        <v>0.30148438999999999</v>
      </c>
      <c r="D1136" s="28">
        <v>0.69851560999999995</v>
      </c>
      <c r="E1136" s="62">
        <v>-4.1749300000000003E-3</v>
      </c>
      <c r="F1136" s="62">
        <v>5.1150900000000001E-3</v>
      </c>
      <c r="G1136" s="62">
        <v>0</v>
      </c>
      <c r="H1136" s="62">
        <v>2.3142900000000001E-3</v>
      </c>
      <c r="I1136" s="31">
        <v>266.78580950000003</v>
      </c>
      <c r="J1136" s="28">
        <v>-2.3888039999999999E-2</v>
      </c>
      <c r="K1136" s="31">
        <v>230.08347787</v>
      </c>
      <c r="L1136" s="31">
        <v>258.55263158000002</v>
      </c>
    </row>
    <row r="1137" spans="1:12" ht="15" customHeight="1" x14ac:dyDescent="0.25">
      <c r="A1137" s="36">
        <v>40120</v>
      </c>
      <c r="B1137" s="35" t="s">
        <v>90</v>
      </c>
      <c r="C1137" s="23">
        <v>0.18144297000000001</v>
      </c>
      <c r="D1137" s="23">
        <v>0.81855703000000002</v>
      </c>
      <c r="E1137" s="61">
        <v>-2.6437490000000001E-2</v>
      </c>
      <c r="F1137" s="61">
        <v>1.526718E-2</v>
      </c>
      <c r="G1137" s="61">
        <v>2.4007999999999999E-4</v>
      </c>
      <c r="H1137" s="61">
        <v>7.46008E-3</v>
      </c>
      <c r="I1137" s="26">
        <v>268.77605168000002</v>
      </c>
      <c r="J1137" s="23">
        <v>-1.660617E-2</v>
      </c>
      <c r="K1137" s="26">
        <v>224.00064915999999</v>
      </c>
      <c r="L1137" s="26">
        <v>262.5</v>
      </c>
    </row>
    <row r="1138" spans="1:12" ht="15" customHeight="1" x14ac:dyDescent="0.25">
      <c r="A1138" s="40">
        <v>40121</v>
      </c>
      <c r="B1138" s="22" t="s">
        <v>88</v>
      </c>
      <c r="C1138" s="28">
        <v>0.18144297000000001</v>
      </c>
      <c r="D1138" s="28">
        <v>0.81855703000000002</v>
      </c>
      <c r="E1138" s="62">
        <v>2.9740989999999998E-2</v>
      </c>
      <c r="F1138" s="62">
        <v>2.819549E-2</v>
      </c>
      <c r="G1138" s="62">
        <v>0</v>
      </c>
      <c r="H1138" s="62">
        <v>2.847591E-2</v>
      </c>
      <c r="I1138" s="31">
        <v>276.42969404000002</v>
      </c>
      <c r="J1138" s="28">
        <v>0</v>
      </c>
      <c r="K1138" s="31">
        <v>230.66264999000001</v>
      </c>
      <c r="L1138" s="31">
        <v>269.90131579000001</v>
      </c>
    </row>
    <row r="1139" spans="1:12" ht="15" customHeight="1" x14ac:dyDescent="0.25">
      <c r="A1139" s="36">
        <v>40122</v>
      </c>
      <c r="B1139" s="22" t="s">
        <v>88</v>
      </c>
      <c r="C1139" s="23">
        <v>0.18144297000000001</v>
      </c>
      <c r="D1139" s="23">
        <v>0.81855703000000002</v>
      </c>
      <c r="E1139" s="61">
        <v>2.6969150000000001E-2</v>
      </c>
      <c r="F1139" s="61">
        <v>1.2187700000000001E-3</v>
      </c>
      <c r="G1139" s="61">
        <v>0</v>
      </c>
      <c r="H1139" s="61">
        <v>5.8909899999999996E-3</v>
      </c>
      <c r="I1139" s="26">
        <v>278.05813977000003</v>
      </c>
      <c r="J1139" s="23">
        <v>0</v>
      </c>
      <c r="K1139" s="26">
        <v>236.88342513000001</v>
      </c>
      <c r="L1139" s="26">
        <v>270.23026315999999</v>
      </c>
    </row>
    <row r="1140" spans="1:12" ht="15" customHeight="1" x14ac:dyDescent="0.25">
      <c r="A1140" s="40">
        <v>40123</v>
      </c>
      <c r="B1140" s="22" t="s">
        <v>88</v>
      </c>
      <c r="C1140" s="28">
        <v>0.18144297000000001</v>
      </c>
      <c r="D1140" s="28">
        <v>0.81855703000000002</v>
      </c>
      <c r="E1140" s="62">
        <v>2.6299449999999999E-2</v>
      </c>
      <c r="F1140" s="62">
        <v>-6.0864000000000003E-4</v>
      </c>
      <c r="G1140" s="62">
        <v>0</v>
      </c>
      <c r="H1140" s="62">
        <v>4.2736400000000004E-3</v>
      </c>
      <c r="I1140" s="31">
        <v>279.24646059999998</v>
      </c>
      <c r="J1140" s="28">
        <v>0</v>
      </c>
      <c r="K1140" s="31">
        <v>243.11332906999999</v>
      </c>
      <c r="L1140" s="31">
        <v>270.06578947000003</v>
      </c>
    </row>
    <row r="1141" spans="1:12" ht="15" customHeight="1" x14ac:dyDescent="0.25">
      <c r="A1141" s="36">
        <v>40126</v>
      </c>
      <c r="B1141" s="22" t="s">
        <v>88</v>
      </c>
      <c r="C1141" s="23">
        <v>0.18144297000000001</v>
      </c>
      <c r="D1141" s="23">
        <v>0.81855703000000002</v>
      </c>
      <c r="E1141" s="61">
        <v>2.5170749999999999E-2</v>
      </c>
      <c r="F1141" s="61">
        <v>6.6991500000000001E-3</v>
      </c>
      <c r="G1141" s="61">
        <v>0</v>
      </c>
      <c r="H1141" s="61">
        <v>1.0050689999999999E-2</v>
      </c>
      <c r="I1141" s="26">
        <v>282.05307997</v>
      </c>
      <c r="J1141" s="23">
        <v>0</v>
      </c>
      <c r="K1141" s="26">
        <v>249.23267301999999</v>
      </c>
      <c r="L1141" s="26">
        <v>271.875</v>
      </c>
    </row>
    <row r="1142" spans="1:12" ht="15" customHeight="1" x14ac:dyDescent="0.25">
      <c r="A1142" s="40">
        <v>40127</v>
      </c>
      <c r="B1142" s="22" t="s">
        <v>88</v>
      </c>
      <c r="C1142" s="28">
        <v>0.18144297000000001</v>
      </c>
      <c r="D1142" s="28">
        <v>0.81855703000000002</v>
      </c>
      <c r="E1142" s="62">
        <v>2.22208E-3</v>
      </c>
      <c r="F1142" s="62">
        <v>-4.23472E-3</v>
      </c>
      <c r="G1142" s="62">
        <v>0</v>
      </c>
      <c r="H1142" s="62">
        <v>-3.06318E-3</v>
      </c>
      <c r="I1142" s="31">
        <v>281.18909966000001</v>
      </c>
      <c r="J1142" s="28">
        <v>-3.06318E-3</v>
      </c>
      <c r="K1142" s="31">
        <v>249.78648734000001</v>
      </c>
      <c r="L1142" s="31">
        <v>270.72368420999999</v>
      </c>
    </row>
    <row r="1143" spans="1:12" ht="15" customHeight="1" x14ac:dyDescent="0.25">
      <c r="A1143" s="36">
        <v>40128</v>
      </c>
      <c r="B1143" s="22" t="s">
        <v>88</v>
      </c>
      <c r="C1143" s="23">
        <v>0.18144297000000001</v>
      </c>
      <c r="D1143" s="23">
        <v>0.81855703000000002</v>
      </c>
      <c r="E1143" s="61">
        <v>1.800115E-2</v>
      </c>
      <c r="F1143" s="61">
        <v>9.1129999999999996E-3</v>
      </c>
      <c r="G1143" s="61">
        <v>0</v>
      </c>
      <c r="H1143" s="61">
        <v>1.072569E-2</v>
      </c>
      <c r="I1143" s="26">
        <v>284.20504788</v>
      </c>
      <c r="J1143" s="23">
        <v>0</v>
      </c>
      <c r="K1143" s="26">
        <v>254.28293217000001</v>
      </c>
      <c r="L1143" s="26">
        <v>273.19078947000003</v>
      </c>
    </row>
    <row r="1144" spans="1:12" ht="15" customHeight="1" x14ac:dyDescent="0.25">
      <c r="A1144" s="40">
        <v>40129</v>
      </c>
      <c r="B1144" s="22" t="s">
        <v>88</v>
      </c>
      <c r="C1144" s="28">
        <v>0.18144297000000001</v>
      </c>
      <c r="D1144" s="28">
        <v>0.81855703000000002</v>
      </c>
      <c r="E1144" s="62">
        <v>-1.356629E-2</v>
      </c>
      <c r="F1144" s="62">
        <v>4.8163800000000003E-3</v>
      </c>
      <c r="G1144" s="62">
        <v>0</v>
      </c>
      <c r="H1144" s="62">
        <v>1.4809700000000001E-3</v>
      </c>
      <c r="I1144" s="31">
        <v>284.62594732000002</v>
      </c>
      <c r="J1144" s="28">
        <v>0</v>
      </c>
      <c r="K1144" s="31">
        <v>250.83325726000001</v>
      </c>
      <c r="L1144" s="31">
        <v>274.50657895000001</v>
      </c>
    </row>
    <row r="1145" spans="1:12" ht="15" customHeight="1" x14ac:dyDescent="0.25">
      <c r="A1145" s="36">
        <v>40130</v>
      </c>
      <c r="B1145" s="22" t="s">
        <v>88</v>
      </c>
      <c r="C1145" s="23">
        <v>0.18144297000000001</v>
      </c>
      <c r="D1145" s="23">
        <v>0.81855703000000002</v>
      </c>
      <c r="E1145" s="61">
        <v>3.6232199999999999E-3</v>
      </c>
      <c r="F1145" s="61">
        <v>-9.5865800000000008E-3</v>
      </c>
      <c r="G1145" s="61">
        <v>0</v>
      </c>
      <c r="H1145" s="61">
        <v>-7.18975E-3</v>
      </c>
      <c r="I1145" s="26">
        <v>282.57955674999999</v>
      </c>
      <c r="J1145" s="23">
        <v>-7.18975E-3</v>
      </c>
      <c r="K1145" s="26">
        <v>251.74208075999999</v>
      </c>
      <c r="L1145" s="26">
        <v>271.875</v>
      </c>
    </row>
    <row r="1146" spans="1:12" ht="15" customHeight="1" x14ac:dyDescent="0.25">
      <c r="A1146" s="40">
        <v>40133</v>
      </c>
      <c r="B1146" s="22" t="s">
        <v>88</v>
      </c>
      <c r="C1146" s="28">
        <v>0.18144297000000001</v>
      </c>
      <c r="D1146" s="28">
        <v>0.81855703000000002</v>
      </c>
      <c r="E1146" s="62">
        <v>6.0276399999999999E-3</v>
      </c>
      <c r="F1146" s="62">
        <v>1.39141E-2</v>
      </c>
      <c r="G1146" s="62">
        <v>0</v>
      </c>
      <c r="H1146" s="62">
        <v>1.248315E-2</v>
      </c>
      <c r="I1146" s="31">
        <v>286.10704077999998</v>
      </c>
      <c r="J1146" s="28">
        <v>0</v>
      </c>
      <c r="K1146" s="31">
        <v>253.25949141999999</v>
      </c>
      <c r="L1146" s="31">
        <v>275.65789474000002</v>
      </c>
    </row>
    <row r="1147" spans="1:12" ht="15" customHeight="1" x14ac:dyDescent="0.25">
      <c r="A1147" s="36">
        <v>40134</v>
      </c>
      <c r="B1147" s="35" t="s">
        <v>90</v>
      </c>
      <c r="C1147" s="23">
        <v>0.18144297000000001</v>
      </c>
      <c r="D1147" s="23">
        <v>0.81855703000000002</v>
      </c>
      <c r="E1147" s="61">
        <v>-1.6580799999999999E-3</v>
      </c>
      <c r="F1147" s="61">
        <v>4.1766099999999999E-3</v>
      </c>
      <c r="G1147" s="61">
        <v>0</v>
      </c>
      <c r="H1147" s="61">
        <v>3.11795E-3</v>
      </c>
      <c r="I1147" s="26">
        <v>286.99910733000002</v>
      </c>
      <c r="J1147" s="23">
        <v>0</v>
      </c>
      <c r="K1147" s="26">
        <v>252.83956628000001</v>
      </c>
      <c r="L1147" s="26">
        <v>276.80921052999997</v>
      </c>
    </row>
    <row r="1148" spans="1:12" ht="15" customHeight="1" x14ac:dyDescent="0.25">
      <c r="A1148" s="40">
        <v>40135</v>
      </c>
      <c r="B1148" s="35" t="s">
        <v>90</v>
      </c>
      <c r="C1148" s="28">
        <v>0.18144297000000001</v>
      </c>
      <c r="D1148" s="28">
        <v>0.81855703000000002</v>
      </c>
      <c r="E1148" s="62">
        <v>1.7009499999999999E-3</v>
      </c>
      <c r="F1148" s="62">
        <v>1.069519E-2</v>
      </c>
      <c r="G1148" s="62">
        <v>0</v>
      </c>
      <c r="H1148" s="62">
        <v>9.0632500000000001E-3</v>
      </c>
      <c r="I1148" s="31">
        <v>289.60025102999998</v>
      </c>
      <c r="J1148" s="28">
        <v>0</v>
      </c>
      <c r="K1148" s="31">
        <v>253.26963454</v>
      </c>
      <c r="L1148" s="31">
        <v>279.76973684000001</v>
      </c>
    </row>
    <row r="1149" spans="1:12" ht="15" customHeight="1" x14ac:dyDescent="0.25">
      <c r="A1149" s="36">
        <v>40136</v>
      </c>
      <c r="B1149" s="33" t="s">
        <v>89</v>
      </c>
      <c r="C1149" s="23">
        <v>0.18144297000000001</v>
      </c>
      <c r="D1149" s="23">
        <v>0.81855703000000002</v>
      </c>
      <c r="E1149" s="61">
        <v>-1.5907339999999999E-2</v>
      </c>
      <c r="F1149" s="61">
        <v>-2.3515599999999999E-3</v>
      </c>
      <c r="G1149" s="61">
        <v>0</v>
      </c>
      <c r="H1149" s="61">
        <v>-4.8111600000000001E-3</v>
      </c>
      <c r="I1149" s="26">
        <v>288.20693792999998</v>
      </c>
      <c r="J1149" s="23">
        <v>-4.8111600000000001E-3</v>
      </c>
      <c r="K1149" s="26">
        <v>249.24078750999999</v>
      </c>
      <c r="L1149" s="26">
        <v>279.11184211</v>
      </c>
    </row>
    <row r="1150" spans="1:12" ht="15" customHeight="1" x14ac:dyDescent="0.25">
      <c r="A1150" s="40">
        <v>40137</v>
      </c>
      <c r="B1150" s="35" t="s">
        <v>90</v>
      </c>
      <c r="C1150" s="28">
        <v>0.18144297000000001</v>
      </c>
      <c r="D1150" s="28">
        <v>0.81855703000000002</v>
      </c>
      <c r="E1150" s="62">
        <v>1.2571010000000001E-2</v>
      </c>
      <c r="F1150" s="62">
        <v>8.2498499999999995E-3</v>
      </c>
      <c r="G1150" s="62">
        <v>0</v>
      </c>
      <c r="H1150" s="62">
        <v>9.0338999999999992E-3</v>
      </c>
      <c r="I1150" s="31">
        <v>290.81056976000002</v>
      </c>
      <c r="J1150" s="28">
        <v>0</v>
      </c>
      <c r="K1150" s="31">
        <v>252.3739971</v>
      </c>
      <c r="L1150" s="31">
        <v>281.41447368000001</v>
      </c>
    </row>
    <row r="1151" spans="1:12" ht="15" customHeight="1" x14ac:dyDescent="0.25">
      <c r="A1151" s="36">
        <v>40140</v>
      </c>
      <c r="B1151" s="35" t="s">
        <v>90</v>
      </c>
      <c r="C1151" s="23">
        <v>0.18144297000000001</v>
      </c>
      <c r="D1151" s="23">
        <v>0.81855703000000002</v>
      </c>
      <c r="E1151" s="61">
        <v>4.8389799999999997E-3</v>
      </c>
      <c r="F1151" s="61">
        <v>1.6364699999999999E-2</v>
      </c>
      <c r="G1151" s="61">
        <v>0</v>
      </c>
      <c r="H1151" s="61">
        <v>1.427344E-2</v>
      </c>
      <c r="I1151" s="26">
        <v>294.96143626000003</v>
      </c>
      <c r="J1151" s="23">
        <v>0</v>
      </c>
      <c r="K1151" s="26">
        <v>253.59522867999999</v>
      </c>
      <c r="L1151" s="26">
        <v>286.01973684000001</v>
      </c>
    </row>
    <row r="1152" spans="1:12" ht="15" customHeight="1" x14ac:dyDescent="0.25">
      <c r="A1152" s="40">
        <v>40141</v>
      </c>
      <c r="B1152" s="35" t="s">
        <v>90</v>
      </c>
      <c r="C1152" s="28">
        <v>0.18144297000000001</v>
      </c>
      <c r="D1152" s="28">
        <v>0.81855703000000002</v>
      </c>
      <c r="E1152" s="62">
        <v>-1.05193E-3</v>
      </c>
      <c r="F1152" s="62">
        <v>4.6003499999999996E-3</v>
      </c>
      <c r="G1152" s="62">
        <v>0</v>
      </c>
      <c r="H1152" s="62">
        <v>3.5747800000000001E-3</v>
      </c>
      <c r="I1152" s="31">
        <v>296.01585842999998</v>
      </c>
      <c r="J1152" s="28">
        <v>0</v>
      </c>
      <c r="K1152" s="31">
        <v>253.32846463999999</v>
      </c>
      <c r="L1152" s="31">
        <v>287.33552631999999</v>
      </c>
    </row>
    <row r="1153" spans="1:12" ht="15" customHeight="1" x14ac:dyDescent="0.25">
      <c r="A1153" s="36">
        <v>40142</v>
      </c>
      <c r="B1153" s="35" t="s">
        <v>90</v>
      </c>
      <c r="C1153" s="23">
        <v>0.18144297000000001</v>
      </c>
      <c r="D1153" s="23">
        <v>0.81855703000000002</v>
      </c>
      <c r="E1153" s="61">
        <v>4.1080400000000003E-3</v>
      </c>
      <c r="F1153" s="61">
        <v>2.2896399999999999E-3</v>
      </c>
      <c r="G1153" s="61">
        <v>0</v>
      </c>
      <c r="H1153" s="61">
        <v>2.6195799999999998E-3</v>
      </c>
      <c r="I1153" s="26">
        <v>296.79129440999998</v>
      </c>
      <c r="J1153" s="23">
        <v>0</v>
      </c>
      <c r="K1153" s="26">
        <v>254.36914869</v>
      </c>
      <c r="L1153" s="26">
        <v>287.99342104999999</v>
      </c>
    </row>
    <row r="1154" spans="1:12" ht="15" customHeight="1" x14ac:dyDescent="0.25">
      <c r="A1154" s="40">
        <v>40143</v>
      </c>
      <c r="B1154" s="33" t="s">
        <v>89</v>
      </c>
      <c r="C1154" s="28">
        <v>0.18144297000000001</v>
      </c>
      <c r="D1154" s="28">
        <v>0.81855703000000002</v>
      </c>
      <c r="E1154" s="62">
        <v>-1.5766809999999999E-2</v>
      </c>
      <c r="F1154" s="62">
        <v>9.7087400000000004E-3</v>
      </c>
      <c r="G1154" s="62">
        <v>0</v>
      </c>
      <c r="H1154" s="62">
        <v>5.0863799999999997E-3</v>
      </c>
      <c r="I1154" s="31">
        <v>298.30088749999999</v>
      </c>
      <c r="J1154" s="28">
        <v>0</v>
      </c>
      <c r="K1154" s="31">
        <v>250.35855927</v>
      </c>
      <c r="L1154" s="31">
        <v>290.78947368000001</v>
      </c>
    </row>
    <row r="1155" spans="1:12" ht="15" customHeight="1" x14ac:dyDescent="0.25">
      <c r="A1155" s="36">
        <v>40144</v>
      </c>
      <c r="B1155" s="33" t="s">
        <v>89</v>
      </c>
      <c r="C1155" s="23">
        <v>0.18144297000000001</v>
      </c>
      <c r="D1155" s="23">
        <v>0.81855703000000002</v>
      </c>
      <c r="E1155" s="61">
        <v>-8.9901400000000006E-3</v>
      </c>
      <c r="F1155" s="61">
        <v>-1.6402710000000001E-2</v>
      </c>
      <c r="G1155" s="61">
        <v>0</v>
      </c>
      <c r="H1155" s="61">
        <v>-1.505776E-2</v>
      </c>
      <c r="I1155" s="26">
        <v>293.80914579</v>
      </c>
      <c r="J1155" s="23">
        <v>-1.505776E-2</v>
      </c>
      <c r="K1155" s="26">
        <v>248.10780106999999</v>
      </c>
      <c r="L1155" s="26">
        <v>286.01973684000001</v>
      </c>
    </row>
    <row r="1156" spans="1:12" ht="15" customHeight="1" x14ac:dyDescent="0.25">
      <c r="A1156" s="40">
        <v>40147</v>
      </c>
      <c r="B1156" s="35" t="s">
        <v>90</v>
      </c>
      <c r="C1156" s="28">
        <v>0.18144297000000001</v>
      </c>
      <c r="D1156" s="28">
        <v>0.81855703000000002</v>
      </c>
      <c r="E1156" s="62">
        <v>1.6209680000000001E-2</v>
      </c>
      <c r="F1156" s="62">
        <v>2.8752199999999999E-3</v>
      </c>
      <c r="G1156" s="62">
        <v>0</v>
      </c>
      <c r="H1156" s="62">
        <v>5.2946599999999996E-3</v>
      </c>
      <c r="I1156" s="31">
        <v>295.36476518000001</v>
      </c>
      <c r="J1156" s="28">
        <v>-9.8428200000000004E-3</v>
      </c>
      <c r="K1156" s="31">
        <v>252.12954791999999</v>
      </c>
      <c r="L1156" s="31">
        <v>286.84210525999998</v>
      </c>
    </row>
    <row r="1157" spans="1:12" ht="15" customHeight="1" x14ac:dyDescent="0.25">
      <c r="A1157" s="36">
        <v>40148</v>
      </c>
      <c r="B1157" s="33" t="s">
        <v>89</v>
      </c>
      <c r="C1157" s="23">
        <v>0.23764874</v>
      </c>
      <c r="D1157" s="23">
        <v>0.76235125999999998</v>
      </c>
      <c r="E1157" s="61">
        <v>1.3030430000000001E-2</v>
      </c>
      <c r="F1157" s="61">
        <v>1.834862E-2</v>
      </c>
      <c r="G1157" s="61">
        <v>1.1241E-4</v>
      </c>
      <c r="H1157" s="61">
        <v>1.6972350000000001E-2</v>
      </c>
      <c r="I1157" s="26">
        <v>300.37779941999997</v>
      </c>
      <c r="J1157" s="23">
        <v>0</v>
      </c>
      <c r="K1157" s="26">
        <v>255.41490429999999</v>
      </c>
      <c r="L1157" s="26">
        <v>292.10526315999999</v>
      </c>
    </row>
    <row r="1158" spans="1:12" ht="15" customHeight="1" x14ac:dyDescent="0.25">
      <c r="A1158" s="40">
        <v>40149</v>
      </c>
      <c r="B1158" s="33" t="s">
        <v>89</v>
      </c>
      <c r="C1158" s="28">
        <v>0.23764874</v>
      </c>
      <c r="D1158" s="28">
        <v>0.76235125999999998</v>
      </c>
      <c r="E1158" s="62">
        <v>4.6622299999999998E-3</v>
      </c>
      <c r="F1158" s="62">
        <v>1.3513509999999999E-2</v>
      </c>
      <c r="G1158" s="62">
        <v>0</v>
      </c>
      <c r="H1158" s="62">
        <v>1.141002E-2</v>
      </c>
      <c r="I1158" s="31">
        <v>303.80511503000002</v>
      </c>
      <c r="J1158" s="28">
        <v>0</v>
      </c>
      <c r="K1158" s="31">
        <v>256.60570652000001</v>
      </c>
      <c r="L1158" s="31">
        <v>296.05263158000002</v>
      </c>
    </row>
    <row r="1159" spans="1:12" ht="15" customHeight="1" x14ac:dyDescent="0.25">
      <c r="A1159" s="36">
        <v>40150</v>
      </c>
      <c r="B1159" s="33" t="s">
        <v>89</v>
      </c>
      <c r="C1159" s="23">
        <v>0.23764874</v>
      </c>
      <c r="D1159" s="23">
        <v>0.76235125999999998</v>
      </c>
      <c r="E1159" s="61">
        <v>8.1032499999999993E-3</v>
      </c>
      <c r="F1159" s="61">
        <v>1.6666700000000001E-3</v>
      </c>
      <c r="G1159" s="61">
        <v>0</v>
      </c>
      <c r="H1159" s="61">
        <v>3.1963099999999999E-3</v>
      </c>
      <c r="I1159" s="26">
        <v>304.77617093999999</v>
      </c>
      <c r="J1159" s="23">
        <v>0</v>
      </c>
      <c r="K1159" s="26">
        <v>258.685046</v>
      </c>
      <c r="L1159" s="26">
        <v>296.54605263000002</v>
      </c>
    </row>
    <row r="1160" spans="1:12" ht="15" customHeight="1" x14ac:dyDescent="0.25">
      <c r="A1160" s="40">
        <v>40151</v>
      </c>
      <c r="B1160" s="33" t="s">
        <v>89</v>
      </c>
      <c r="C1160" s="28">
        <v>0.23764874</v>
      </c>
      <c r="D1160" s="28">
        <v>0.76235125999999998</v>
      </c>
      <c r="E1160" s="62">
        <v>-6.7206499999999999E-3</v>
      </c>
      <c r="F1160" s="62">
        <v>-1.1092619999999999E-2</v>
      </c>
      <c r="G1160" s="62">
        <v>0</v>
      </c>
      <c r="H1160" s="62">
        <v>-1.0053629999999999E-2</v>
      </c>
      <c r="I1160" s="31">
        <v>301.71206453000002</v>
      </c>
      <c r="J1160" s="28">
        <v>-1.0053629999999999E-2</v>
      </c>
      <c r="K1160" s="31">
        <v>256.94651533000001</v>
      </c>
      <c r="L1160" s="31">
        <v>293.25657895000001</v>
      </c>
    </row>
    <row r="1161" spans="1:12" ht="15" customHeight="1" x14ac:dyDescent="0.25">
      <c r="A1161" s="36">
        <v>40154</v>
      </c>
      <c r="B1161" s="22" t="s">
        <v>88</v>
      </c>
      <c r="C1161" s="23">
        <v>0.23764874</v>
      </c>
      <c r="D1161" s="23">
        <v>0.76235125999999998</v>
      </c>
      <c r="E1161" s="61">
        <v>-9.3123000000000008E-3</v>
      </c>
      <c r="F1161" s="61">
        <v>-4.1503079999999998E-2</v>
      </c>
      <c r="G1161" s="61">
        <v>0</v>
      </c>
      <c r="H1161" s="61">
        <v>-3.3852979999999998E-2</v>
      </c>
      <c r="I1161" s="26">
        <v>291.49821078000002</v>
      </c>
      <c r="J1161" s="23">
        <v>-4.3566269999999997E-2</v>
      </c>
      <c r="K1161" s="26">
        <v>254.55375346</v>
      </c>
      <c r="L1161" s="26">
        <v>281.08552631999999</v>
      </c>
    </row>
    <row r="1162" spans="1:12" ht="15" customHeight="1" x14ac:dyDescent="0.25">
      <c r="A1162" s="40">
        <v>40155</v>
      </c>
      <c r="B1162" s="33" t="s">
        <v>89</v>
      </c>
      <c r="C1162" s="28">
        <v>0.23764874</v>
      </c>
      <c r="D1162" s="28">
        <v>0.76235125999999998</v>
      </c>
      <c r="E1162" s="62">
        <v>9.4556099999999997E-3</v>
      </c>
      <c r="F1162" s="62">
        <v>1.5798710000000001E-2</v>
      </c>
      <c r="G1162" s="62">
        <v>0</v>
      </c>
      <c r="H1162" s="62">
        <v>1.429128E-2</v>
      </c>
      <c r="I1162" s="31">
        <v>295.66409434000002</v>
      </c>
      <c r="J1162" s="28">
        <v>-2.98976E-2</v>
      </c>
      <c r="K1162" s="31">
        <v>256.96071569999998</v>
      </c>
      <c r="L1162" s="31">
        <v>285.52631579000001</v>
      </c>
    </row>
    <row r="1163" spans="1:12" ht="15" customHeight="1" x14ac:dyDescent="0.25">
      <c r="A1163" s="36">
        <v>40156</v>
      </c>
      <c r="B1163" s="33" t="s">
        <v>89</v>
      </c>
      <c r="C1163" s="23">
        <v>0.23764874</v>
      </c>
      <c r="D1163" s="23">
        <v>0.76235125999999998</v>
      </c>
      <c r="E1163" s="61">
        <v>-9.4183600000000006E-3</v>
      </c>
      <c r="F1163" s="61">
        <v>-1.9585249999999998E-2</v>
      </c>
      <c r="G1163" s="61">
        <v>0</v>
      </c>
      <c r="H1163" s="61">
        <v>-1.71691E-2</v>
      </c>
      <c r="I1163" s="26">
        <v>290.58780681000002</v>
      </c>
      <c r="J1163" s="23">
        <v>-4.655339E-2</v>
      </c>
      <c r="K1163" s="26">
        <v>254.54056740999999</v>
      </c>
      <c r="L1163" s="26">
        <v>279.93421052999997</v>
      </c>
    </row>
    <row r="1164" spans="1:12" ht="15" customHeight="1" x14ac:dyDescent="0.25">
      <c r="A1164" s="40">
        <v>40157</v>
      </c>
      <c r="B1164" s="22" t="s">
        <v>88</v>
      </c>
      <c r="C1164" s="28">
        <v>0.23764874</v>
      </c>
      <c r="D1164" s="28">
        <v>0.76235125999999998</v>
      </c>
      <c r="E1164" s="62">
        <v>1.29907E-3</v>
      </c>
      <c r="F1164" s="62">
        <v>-8.8131600000000004E-3</v>
      </c>
      <c r="G1164" s="62">
        <v>0</v>
      </c>
      <c r="H1164" s="62">
        <v>-6.4099999999999999E-3</v>
      </c>
      <c r="I1164" s="31">
        <v>288.72513829000002</v>
      </c>
      <c r="J1164" s="28">
        <v>-5.2664990000000002E-2</v>
      </c>
      <c r="K1164" s="31">
        <v>254.87123310000001</v>
      </c>
      <c r="L1164" s="31">
        <v>277.46710525999998</v>
      </c>
    </row>
    <row r="1165" spans="1:12" ht="15" customHeight="1" x14ac:dyDescent="0.25">
      <c r="A1165" s="36">
        <v>40158</v>
      </c>
      <c r="B1165" s="22" t="s">
        <v>88</v>
      </c>
      <c r="C1165" s="23">
        <v>0.23764874</v>
      </c>
      <c r="D1165" s="23">
        <v>0.76235125999999998</v>
      </c>
      <c r="E1165" s="61">
        <v>-5.7029200000000002E-3</v>
      </c>
      <c r="F1165" s="61">
        <v>8.2987600000000005E-3</v>
      </c>
      <c r="G1165" s="61">
        <v>0</v>
      </c>
      <c r="H1165" s="61">
        <v>4.9712799999999998E-3</v>
      </c>
      <c r="I1165" s="26">
        <v>290.16047061</v>
      </c>
      <c r="J1165" s="23">
        <v>-4.7955520000000001E-2</v>
      </c>
      <c r="K1165" s="26">
        <v>253.41772409000001</v>
      </c>
      <c r="L1165" s="26">
        <v>279.76973684000001</v>
      </c>
    </row>
    <row r="1166" spans="1:12" ht="15" customHeight="1" x14ac:dyDescent="0.25">
      <c r="A1166" s="40">
        <v>40161</v>
      </c>
      <c r="B1166" s="22" t="s">
        <v>88</v>
      </c>
      <c r="C1166" s="28">
        <v>0.23764874</v>
      </c>
      <c r="D1166" s="28">
        <v>0.76235125999999998</v>
      </c>
      <c r="E1166" s="62">
        <v>-5.6996E-3</v>
      </c>
      <c r="F1166" s="62">
        <v>-1.0582009999999999E-2</v>
      </c>
      <c r="G1166" s="62">
        <v>0</v>
      </c>
      <c r="H1166" s="62">
        <v>-9.4217099999999998E-3</v>
      </c>
      <c r="I1166" s="31">
        <v>287.42666211</v>
      </c>
      <c r="J1166" s="28">
        <v>-5.6925410000000003E-2</v>
      </c>
      <c r="K1166" s="31">
        <v>251.97334387999999</v>
      </c>
      <c r="L1166" s="31">
        <v>276.80921052999997</v>
      </c>
    </row>
    <row r="1167" spans="1:12" ht="15" customHeight="1" x14ac:dyDescent="0.25">
      <c r="A1167" s="36">
        <v>40162</v>
      </c>
      <c r="B1167" s="22" t="s">
        <v>88</v>
      </c>
      <c r="C1167" s="23">
        <v>0.23764874</v>
      </c>
      <c r="D1167" s="23">
        <v>0.76235125999999998</v>
      </c>
      <c r="E1167" s="61">
        <v>-1.2076419999999999E-2</v>
      </c>
      <c r="F1167" s="61">
        <v>-5.3475900000000002E-3</v>
      </c>
      <c r="G1167" s="61">
        <v>0</v>
      </c>
      <c r="H1167" s="61">
        <v>-6.9466900000000002E-3</v>
      </c>
      <c r="I1167" s="26">
        <v>285.42999802000003</v>
      </c>
      <c r="J1167" s="23">
        <v>-6.3476660000000004E-2</v>
      </c>
      <c r="K1167" s="26">
        <v>248.93040805999999</v>
      </c>
      <c r="L1167" s="26">
        <v>275.32894736999998</v>
      </c>
    </row>
    <row r="1168" spans="1:12" ht="15" customHeight="1" x14ac:dyDescent="0.25">
      <c r="A1168" s="40">
        <v>40163</v>
      </c>
      <c r="B1168" s="22" t="s">
        <v>88</v>
      </c>
      <c r="C1168" s="28">
        <v>0.23764874</v>
      </c>
      <c r="D1168" s="28">
        <v>0.76235125999999998</v>
      </c>
      <c r="E1168" s="62">
        <v>2.1595799999999999E-3</v>
      </c>
      <c r="F1168" s="62">
        <v>1.25448E-2</v>
      </c>
      <c r="G1168" s="62">
        <v>0</v>
      </c>
      <c r="H1168" s="62">
        <v>1.0076770000000001E-2</v>
      </c>
      <c r="I1168" s="31">
        <v>288.30620986999998</v>
      </c>
      <c r="J1168" s="28">
        <v>-5.4039530000000002E-2</v>
      </c>
      <c r="K1168" s="31">
        <v>249.46799339</v>
      </c>
      <c r="L1168" s="31">
        <v>278.78289474000002</v>
      </c>
    </row>
    <row r="1169" spans="1:12" ht="15" customHeight="1" x14ac:dyDescent="0.25">
      <c r="A1169" s="36">
        <v>40164</v>
      </c>
      <c r="B1169" s="22" t="s">
        <v>88</v>
      </c>
      <c r="C1169" s="23">
        <v>0.23764874</v>
      </c>
      <c r="D1169" s="23">
        <v>0.76235125999999998</v>
      </c>
      <c r="E1169" s="61">
        <v>7.8390600000000001E-3</v>
      </c>
      <c r="F1169" s="61">
        <v>-1.76991E-3</v>
      </c>
      <c r="G1169" s="61">
        <v>0</v>
      </c>
      <c r="H1169" s="61">
        <v>5.1365000000000004E-4</v>
      </c>
      <c r="I1169" s="26">
        <v>288.45429760000002</v>
      </c>
      <c r="J1169" s="23">
        <v>-5.355364E-2</v>
      </c>
      <c r="K1169" s="26">
        <v>251.42358680999999</v>
      </c>
      <c r="L1169" s="26">
        <v>278.28947368000001</v>
      </c>
    </row>
    <row r="1170" spans="1:12" ht="15" customHeight="1" x14ac:dyDescent="0.25">
      <c r="A1170" s="40">
        <v>40165</v>
      </c>
      <c r="B1170" s="33" t="s">
        <v>89</v>
      </c>
      <c r="C1170" s="28">
        <v>0.23764874</v>
      </c>
      <c r="D1170" s="28">
        <v>0.76235125999999998</v>
      </c>
      <c r="E1170" s="62">
        <v>-9.6580499999999996E-3</v>
      </c>
      <c r="F1170" s="62">
        <v>-1.7139479999999999E-2</v>
      </c>
      <c r="G1170" s="62">
        <v>0</v>
      </c>
      <c r="H1170" s="62">
        <v>-1.536153E-2</v>
      </c>
      <c r="I1170" s="31">
        <v>284.02319863000002</v>
      </c>
      <c r="J1170" s="28">
        <v>-6.80925E-2</v>
      </c>
      <c r="K1170" s="31">
        <v>248.99532402</v>
      </c>
      <c r="L1170" s="31">
        <v>273.51973684000001</v>
      </c>
    </row>
    <row r="1171" spans="1:12" ht="15" customHeight="1" x14ac:dyDescent="0.25">
      <c r="A1171" s="36">
        <v>40168</v>
      </c>
      <c r="B1171" s="33" t="s">
        <v>89</v>
      </c>
      <c r="C1171" s="23">
        <v>0.23764874</v>
      </c>
      <c r="D1171" s="23">
        <v>0.76235125999999998</v>
      </c>
      <c r="E1171" s="61">
        <v>-2.80672E-3</v>
      </c>
      <c r="F1171" s="61">
        <v>5.4119099999999998E-3</v>
      </c>
      <c r="G1171" s="61">
        <v>0</v>
      </c>
      <c r="H1171" s="61">
        <v>3.45876E-3</v>
      </c>
      <c r="I1171" s="26">
        <v>285.00556650999999</v>
      </c>
      <c r="J1171" s="23">
        <v>-6.4869259999999998E-2</v>
      </c>
      <c r="K1171" s="26">
        <v>248.29646309</v>
      </c>
      <c r="L1171" s="26">
        <v>275</v>
      </c>
    </row>
    <row r="1172" spans="1:12" ht="15" customHeight="1" x14ac:dyDescent="0.25">
      <c r="A1172" s="40">
        <v>40169</v>
      </c>
      <c r="B1172" s="33" t="s">
        <v>89</v>
      </c>
      <c r="C1172" s="28">
        <v>0.23764874</v>
      </c>
      <c r="D1172" s="28">
        <v>0.76235125999999998</v>
      </c>
      <c r="E1172" s="62">
        <v>6.5565600000000003E-3</v>
      </c>
      <c r="F1172" s="62">
        <v>-1.555024E-2</v>
      </c>
      <c r="G1172" s="62">
        <v>0</v>
      </c>
      <c r="H1172" s="62">
        <v>-1.029659E-2</v>
      </c>
      <c r="I1172" s="31">
        <v>282.07098212</v>
      </c>
      <c r="J1172" s="28">
        <v>-7.4497910000000001E-2</v>
      </c>
      <c r="K1172" s="31">
        <v>249.92443376</v>
      </c>
      <c r="L1172" s="31">
        <v>270.72368420999999</v>
      </c>
    </row>
    <row r="1173" spans="1:12" ht="15" customHeight="1" x14ac:dyDescent="0.25">
      <c r="A1173" s="36">
        <v>40170</v>
      </c>
      <c r="B1173" s="33" t="s">
        <v>89</v>
      </c>
      <c r="C1173" s="23">
        <v>0.23764874</v>
      </c>
      <c r="D1173" s="23">
        <v>0.76235125999999998</v>
      </c>
      <c r="E1173" s="61">
        <v>1.706589E-2</v>
      </c>
      <c r="F1173" s="61">
        <v>-9.7205299999999998E-3</v>
      </c>
      <c r="G1173" s="61">
        <v>0</v>
      </c>
      <c r="H1173" s="61">
        <v>-3.3547799999999999E-3</v>
      </c>
      <c r="I1173" s="26">
        <v>281.12469723999999</v>
      </c>
      <c r="J1173" s="23">
        <v>-7.7602770000000001E-2</v>
      </c>
      <c r="K1173" s="26">
        <v>254.18961547000001</v>
      </c>
      <c r="L1173" s="26">
        <v>268.09210525999998</v>
      </c>
    </row>
    <row r="1174" spans="1:12" ht="15" customHeight="1" x14ac:dyDescent="0.25">
      <c r="A1174" s="40">
        <v>40171</v>
      </c>
      <c r="B1174" s="33" t="s">
        <v>89</v>
      </c>
      <c r="C1174" s="28">
        <v>0.23764874</v>
      </c>
      <c r="D1174" s="28">
        <v>0.76235125999999998</v>
      </c>
      <c r="E1174" s="62">
        <v>3.7748899999999999E-3</v>
      </c>
      <c r="F1174" s="62">
        <v>1.7177910000000001E-2</v>
      </c>
      <c r="G1174" s="62">
        <v>0</v>
      </c>
      <c r="H1174" s="62">
        <v>1.39927E-2</v>
      </c>
      <c r="I1174" s="31">
        <v>285.05839177000001</v>
      </c>
      <c r="J1174" s="28">
        <v>-6.4695929999999999E-2</v>
      </c>
      <c r="K1174" s="31">
        <v>255.14915457000001</v>
      </c>
      <c r="L1174" s="31">
        <v>272.69736841999998</v>
      </c>
    </row>
    <row r="1175" spans="1:12" ht="15" customHeight="1" x14ac:dyDescent="0.25">
      <c r="A1175" s="36">
        <v>40176</v>
      </c>
      <c r="B1175" s="33" t="s">
        <v>89</v>
      </c>
      <c r="C1175" s="23">
        <v>0.23764874</v>
      </c>
      <c r="D1175" s="23">
        <v>0.76235125999999998</v>
      </c>
      <c r="E1175" s="61">
        <v>9.5130600000000003E-3</v>
      </c>
      <c r="F1175" s="61">
        <v>-2.4125499999999999E-3</v>
      </c>
      <c r="G1175" s="61">
        <v>0</v>
      </c>
      <c r="H1175" s="61">
        <v>4.2156000000000002E-4</v>
      </c>
      <c r="I1175" s="26">
        <v>285.17856074000002</v>
      </c>
      <c r="J1175" s="23">
        <v>-6.4301650000000002E-2</v>
      </c>
      <c r="K1175" s="26">
        <v>257.57640305000001</v>
      </c>
      <c r="L1175" s="26">
        <v>272.03947368000001</v>
      </c>
    </row>
    <row r="1176" spans="1:12" ht="15" customHeight="1" x14ac:dyDescent="0.25">
      <c r="A1176" s="40">
        <v>40177</v>
      </c>
      <c r="B1176" s="33" t="s">
        <v>89</v>
      </c>
      <c r="C1176" s="28">
        <v>0.23764874</v>
      </c>
      <c r="D1176" s="28">
        <v>0.76235125999999998</v>
      </c>
      <c r="E1176" s="62">
        <v>4.3671400000000003E-3</v>
      </c>
      <c r="F1176" s="62">
        <v>-1.027811E-2</v>
      </c>
      <c r="G1176" s="62">
        <v>0</v>
      </c>
      <c r="H1176" s="62">
        <v>-6.7976900000000003E-3</v>
      </c>
      <c r="I1176" s="31">
        <v>283.24000590999998</v>
      </c>
      <c r="J1176" s="28">
        <v>-7.0662230000000006E-2</v>
      </c>
      <c r="K1176" s="31">
        <v>258.70127499</v>
      </c>
      <c r="L1176" s="31">
        <v>269.24342104999999</v>
      </c>
    </row>
    <row r="1177" spans="1:12" ht="15" customHeight="1" x14ac:dyDescent="0.25">
      <c r="A1177" s="36">
        <v>40178</v>
      </c>
      <c r="B1177" s="33" t="s">
        <v>89</v>
      </c>
      <c r="C1177" s="23">
        <v>0.23764874</v>
      </c>
      <c r="D1177" s="23">
        <v>0.76235125999999998</v>
      </c>
      <c r="E1177" s="61">
        <v>3.8384500000000002E-3</v>
      </c>
      <c r="F1177" s="61">
        <v>9.1631000000000004E-3</v>
      </c>
      <c r="G1177" s="61">
        <v>0</v>
      </c>
      <c r="H1177" s="61">
        <v>7.8977100000000005E-3</v>
      </c>
      <c r="I1177" s="26">
        <v>285.47695210000001</v>
      </c>
      <c r="J1177" s="23">
        <v>-6.3322600000000007E-2</v>
      </c>
      <c r="K1177" s="26">
        <v>259.69428637999999</v>
      </c>
      <c r="L1177" s="26">
        <v>271.71052631999999</v>
      </c>
    </row>
    <row r="1178" spans="1:12" ht="15" customHeight="1" x14ac:dyDescent="0.25">
      <c r="A1178" s="40">
        <v>40182</v>
      </c>
      <c r="B1178" s="33" t="s">
        <v>89</v>
      </c>
      <c r="C1178" s="28">
        <v>0.2929889</v>
      </c>
      <c r="D1178" s="28">
        <v>0.7070111</v>
      </c>
      <c r="E1178" s="62">
        <v>1.21353E-2</v>
      </c>
      <c r="F1178" s="62">
        <v>1.21065E-3</v>
      </c>
      <c r="G1178" s="62">
        <v>1.1068E-4</v>
      </c>
      <c r="H1178" s="62">
        <v>4.3007699999999998E-3</v>
      </c>
      <c r="I1178" s="31">
        <v>286.70472353999997</v>
      </c>
      <c r="J1178" s="28">
        <v>-5.9294159999999999E-2</v>
      </c>
      <c r="K1178" s="31">
        <v>262.84575358000001</v>
      </c>
      <c r="L1178" s="31">
        <v>272.03947368000001</v>
      </c>
    </row>
    <row r="1179" spans="1:12" ht="15" customHeight="1" x14ac:dyDescent="0.25">
      <c r="A1179" s="36">
        <v>40183</v>
      </c>
      <c r="B1179" s="33" t="s">
        <v>89</v>
      </c>
      <c r="C1179" s="23">
        <v>0.2929889</v>
      </c>
      <c r="D1179" s="23">
        <v>0.7070111</v>
      </c>
      <c r="E1179" s="61">
        <v>1.2070839999999999E-2</v>
      </c>
      <c r="F1179" s="61">
        <v>9.0689199999999994E-3</v>
      </c>
      <c r="G1179" s="61">
        <v>0</v>
      </c>
      <c r="H1179" s="61">
        <v>9.9484499999999993E-3</v>
      </c>
      <c r="I1179" s="26">
        <v>289.55699128999998</v>
      </c>
      <c r="J1179" s="23">
        <v>-4.9935599999999997E-2</v>
      </c>
      <c r="K1179" s="26">
        <v>266.01852134000001</v>
      </c>
      <c r="L1179" s="26">
        <v>274.50657895000001</v>
      </c>
    </row>
    <row r="1180" spans="1:12" ht="15" customHeight="1" x14ac:dyDescent="0.25">
      <c r="A1180" s="40">
        <v>40184</v>
      </c>
      <c r="B1180" s="33" t="s">
        <v>89</v>
      </c>
      <c r="C1180" s="28">
        <v>0.2929889</v>
      </c>
      <c r="D1180" s="28">
        <v>0.7070111</v>
      </c>
      <c r="E1180" s="62">
        <v>6.0015600000000004E-3</v>
      </c>
      <c r="F1180" s="62">
        <v>-5.39245E-3</v>
      </c>
      <c r="G1180" s="62">
        <v>0</v>
      </c>
      <c r="H1180" s="62">
        <v>-2.0541299999999999E-3</v>
      </c>
      <c r="I1180" s="31">
        <v>288.96220332000001</v>
      </c>
      <c r="J1180" s="28">
        <v>-5.188715E-2</v>
      </c>
      <c r="K1180" s="31">
        <v>267.61504832999998</v>
      </c>
      <c r="L1180" s="31">
        <v>273.02631579000001</v>
      </c>
    </row>
    <row r="1181" spans="1:12" ht="15" customHeight="1" x14ac:dyDescent="0.25">
      <c r="A1181" s="36">
        <v>40185</v>
      </c>
      <c r="B1181" s="33" t="s">
        <v>89</v>
      </c>
      <c r="C1181" s="23">
        <v>0.2929889</v>
      </c>
      <c r="D1181" s="23">
        <v>0.7070111</v>
      </c>
      <c r="E1181" s="61">
        <v>6.2538100000000003E-3</v>
      </c>
      <c r="F1181" s="61">
        <v>-6.0240999999999995E-4</v>
      </c>
      <c r="G1181" s="61">
        <v>0</v>
      </c>
      <c r="H1181" s="61">
        <v>1.40639E-3</v>
      </c>
      <c r="I1181" s="26">
        <v>289.36859621999997</v>
      </c>
      <c r="J1181" s="23">
        <v>-5.055374E-2</v>
      </c>
      <c r="K1181" s="26">
        <v>269.28866304000002</v>
      </c>
      <c r="L1181" s="26">
        <v>272.86184211</v>
      </c>
    </row>
    <row r="1182" spans="1:12" ht="15" customHeight="1" x14ac:dyDescent="0.25">
      <c r="A1182" s="40">
        <v>40186</v>
      </c>
      <c r="B1182" s="33" t="s">
        <v>89</v>
      </c>
      <c r="C1182" s="28">
        <v>0.2929889</v>
      </c>
      <c r="D1182" s="28">
        <v>0.7070111</v>
      </c>
      <c r="E1182" s="62">
        <v>-3.9097699999999999E-3</v>
      </c>
      <c r="F1182" s="62">
        <v>-4.8221799999999997E-3</v>
      </c>
      <c r="G1182" s="62">
        <v>0</v>
      </c>
      <c r="H1182" s="62">
        <v>-4.55485E-3</v>
      </c>
      <c r="I1182" s="31">
        <v>288.05056439999998</v>
      </c>
      <c r="J1182" s="28">
        <v>-5.4878330000000003E-2</v>
      </c>
      <c r="K1182" s="31">
        <v>268.23580723999999</v>
      </c>
      <c r="L1182" s="31">
        <v>271.54605263000002</v>
      </c>
    </row>
    <row r="1183" spans="1:12" ht="15" customHeight="1" x14ac:dyDescent="0.25">
      <c r="A1183" s="36">
        <v>40189</v>
      </c>
      <c r="B1183" s="33" t="s">
        <v>89</v>
      </c>
      <c r="C1183" s="23">
        <v>0.2929889</v>
      </c>
      <c r="D1183" s="23">
        <v>0.7070111</v>
      </c>
      <c r="E1183" s="61">
        <v>1.093208E-2</v>
      </c>
      <c r="F1183" s="61">
        <v>1.7565109999999998E-2</v>
      </c>
      <c r="G1183" s="61">
        <v>0</v>
      </c>
      <c r="H1183" s="61">
        <v>1.562171E-2</v>
      </c>
      <c r="I1183" s="26">
        <v>292.55040616000002</v>
      </c>
      <c r="J1183" s="23">
        <v>-4.0113910000000003E-2</v>
      </c>
      <c r="K1183" s="26">
        <v>271.16818305999999</v>
      </c>
      <c r="L1183" s="26">
        <v>276.31578947000003</v>
      </c>
    </row>
    <row r="1184" spans="1:12" ht="15" customHeight="1" x14ac:dyDescent="0.25">
      <c r="A1184" s="40">
        <v>40190</v>
      </c>
      <c r="B1184" s="33" t="s">
        <v>89</v>
      </c>
      <c r="C1184" s="28">
        <v>0.2929889</v>
      </c>
      <c r="D1184" s="28">
        <v>0.7070111</v>
      </c>
      <c r="E1184" s="62">
        <v>-8.71917E-3</v>
      </c>
      <c r="F1184" s="62">
        <v>0</v>
      </c>
      <c r="G1184" s="62">
        <v>0</v>
      </c>
      <c r="H1184" s="62">
        <v>-2.5546200000000001E-3</v>
      </c>
      <c r="I1184" s="31">
        <v>291.80305112999997</v>
      </c>
      <c r="J1184" s="28">
        <v>-4.2566060000000003E-2</v>
      </c>
      <c r="K1184" s="31">
        <v>268.80382193000003</v>
      </c>
      <c r="L1184" s="31">
        <v>276.31578947000003</v>
      </c>
    </row>
    <row r="1185" spans="1:12" ht="15" customHeight="1" x14ac:dyDescent="0.25">
      <c r="A1185" s="36">
        <v>40191</v>
      </c>
      <c r="B1185" s="33" t="s">
        <v>89</v>
      </c>
      <c r="C1185" s="23">
        <v>0.2929889</v>
      </c>
      <c r="D1185" s="23">
        <v>0.7070111</v>
      </c>
      <c r="E1185" s="61">
        <v>5.8525900000000004E-3</v>
      </c>
      <c r="F1185" s="61">
        <v>-1.428571E-2</v>
      </c>
      <c r="G1185" s="61">
        <v>0</v>
      </c>
      <c r="H1185" s="61">
        <v>-8.3854199999999993E-3</v>
      </c>
      <c r="I1185" s="26">
        <v>289.35616133000002</v>
      </c>
      <c r="J1185" s="23">
        <v>-5.059454E-2</v>
      </c>
      <c r="K1185" s="26">
        <v>270.37701974999999</v>
      </c>
      <c r="L1185" s="26">
        <v>272.36842104999999</v>
      </c>
    </row>
    <row r="1186" spans="1:12" ht="15" customHeight="1" x14ac:dyDescent="0.25">
      <c r="A1186" s="40">
        <v>40192</v>
      </c>
      <c r="B1186" s="33" t="s">
        <v>89</v>
      </c>
      <c r="C1186" s="28">
        <v>0.2929889</v>
      </c>
      <c r="D1186" s="28">
        <v>0.7070111</v>
      </c>
      <c r="E1186" s="62">
        <v>9.6600399999999999E-3</v>
      </c>
      <c r="F1186" s="62">
        <v>3.6231900000000001E-3</v>
      </c>
      <c r="G1186" s="62">
        <v>0</v>
      </c>
      <c r="H1186" s="62">
        <v>5.3919199999999997E-3</v>
      </c>
      <c r="I1186" s="31">
        <v>290.91634642999998</v>
      </c>
      <c r="J1186" s="28">
        <v>-4.5475420000000003E-2</v>
      </c>
      <c r="K1186" s="31">
        <v>272.98887300000001</v>
      </c>
      <c r="L1186" s="31">
        <v>273.35526315999999</v>
      </c>
    </row>
    <row r="1187" spans="1:12" ht="15" customHeight="1" x14ac:dyDescent="0.25">
      <c r="A1187" s="36">
        <v>40193</v>
      </c>
      <c r="B1187" s="33" t="s">
        <v>89</v>
      </c>
      <c r="C1187" s="23">
        <v>0.2929889</v>
      </c>
      <c r="D1187" s="23">
        <v>0.7070111</v>
      </c>
      <c r="E1187" s="61">
        <v>8.64615E-3</v>
      </c>
      <c r="F1187" s="61">
        <v>6.0168000000000005E-4</v>
      </c>
      <c r="G1187" s="61">
        <v>0</v>
      </c>
      <c r="H1187" s="61">
        <v>2.9586199999999999E-3</v>
      </c>
      <c r="I1187" s="26">
        <v>291.77705880000002</v>
      </c>
      <c r="J1187" s="23">
        <v>-4.2651340000000003E-2</v>
      </c>
      <c r="K1187" s="26">
        <v>275.34917689000002</v>
      </c>
      <c r="L1187" s="26">
        <v>273.51973684000001</v>
      </c>
    </row>
    <row r="1188" spans="1:12" ht="15" customHeight="1" x14ac:dyDescent="0.25">
      <c r="A1188" s="40">
        <v>40196</v>
      </c>
      <c r="B1188" s="33" t="s">
        <v>89</v>
      </c>
      <c r="C1188" s="28">
        <v>0.2929889</v>
      </c>
      <c r="D1188" s="28">
        <v>0.7070111</v>
      </c>
      <c r="E1188" s="62">
        <v>3.9157999999999997E-3</v>
      </c>
      <c r="F1188" s="62">
        <v>-1.80397E-3</v>
      </c>
      <c r="G1188" s="62">
        <v>0</v>
      </c>
      <c r="H1188" s="62">
        <v>-1.2814E-4</v>
      </c>
      <c r="I1188" s="31">
        <v>291.73967090000002</v>
      </c>
      <c r="J1188" s="28">
        <v>-4.2774010000000001E-2</v>
      </c>
      <c r="K1188" s="31">
        <v>276.42739047999999</v>
      </c>
      <c r="L1188" s="31">
        <v>273.02631579000001</v>
      </c>
    </row>
    <row r="1189" spans="1:12" ht="15" customHeight="1" x14ac:dyDescent="0.25">
      <c r="A1189" s="36">
        <v>40197</v>
      </c>
      <c r="B1189" s="33" t="s">
        <v>89</v>
      </c>
      <c r="C1189" s="23">
        <v>0.2929889</v>
      </c>
      <c r="D1189" s="23">
        <v>0.7070111</v>
      </c>
      <c r="E1189" s="61">
        <v>-5.4489999999999999E-3</v>
      </c>
      <c r="F1189" s="61">
        <v>3.0120500000000001E-3</v>
      </c>
      <c r="G1189" s="61">
        <v>0</v>
      </c>
      <c r="H1189" s="61">
        <v>5.3304999999999997E-4</v>
      </c>
      <c r="I1189" s="26">
        <v>291.89518406000002</v>
      </c>
      <c r="J1189" s="23">
        <v>-4.2263759999999997E-2</v>
      </c>
      <c r="K1189" s="26">
        <v>274.92113725000002</v>
      </c>
      <c r="L1189" s="26">
        <v>273.84868420999999</v>
      </c>
    </row>
    <row r="1190" spans="1:12" ht="15" customHeight="1" x14ac:dyDescent="0.25">
      <c r="A1190" s="40">
        <v>40198</v>
      </c>
      <c r="B1190" s="33" t="s">
        <v>89</v>
      </c>
      <c r="C1190" s="28">
        <v>0.2929889</v>
      </c>
      <c r="D1190" s="28">
        <v>0.7070111</v>
      </c>
      <c r="E1190" s="62">
        <v>-3.0290500000000001E-3</v>
      </c>
      <c r="F1190" s="62">
        <v>-1.2011999999999999E-3</v>
      </c>
      <c r="G1190" s="62">
        <v>0</v>
      </c>
      <c r="H1190" s="62">
        <v>-1.7367400000000001E-3</v>
      </c>
      <c r="I1190" s="31">
        <v>291.38823776999999</v>
      </c>
      <c r="J1190" s="28">
        <v>-4.3927099999999997E-2</v>
      </c>
      <c r="K1190" s="31">
        <v>274.08838714000001</v>
      </c>
      <c r="L1190" s="31">
        <v>273.51973684000001</v>
      </c>
    </row>
    <row r="1191" spans="1:12" ht="15" customHeight="1" x14ac:dyDescent="0.25">
      <c r="A1191" s="36">
        <v>40199</v>
      </c>
      <c r="B1191" s="22" t="s">
        <v>88</v>
      </c>
      <c r="C1191" s="23">
        <v>0.2929889</v>
      </c>
      <c r="D1191" s="23">
        <v>0.7070111</v>
      </c>
      <c r="E1191" s="61">
        <v>-1.8621789999999999E-2</v>
      </c>
      <c r="F1191" s="61">
        <v>-1.6235719999999999E-2</v>
      </c>
      <c r="G1191" s="61">
        <v>0</v>
      </c>
      <c r="H1191" s="61">
        <v>-1.6934810000000002E-2</v>
      </c>
      <c r="I1191" s="26">
        <v>286.45363262000001</v>
      </c>
      <c r="J1191" s="23">
        <v>-6.011801E-2</v>
      </c>
      <c r="K1191" s="26">
        <v>268.98436944999997</v>
      </c>
      <c r="L1191" s="26">
        <v>269.07894736999998</v>
      </c>
    </row>
    <row r="1192" spans="1:12" ht="15" customHeight="1" x14ac:dyDescent="0.25">
      <c r="A1192" s="40">
        <v>40200</v>
      </c>
      <c r="B1192" s="22" t="s">
        <v>88</v>
      </c>
      <c r="C1192" s="28">
        <v>0.2929889</v>
      </c>
      <c r="D1192" s="28">
        <v>0.7070111</v>
      </c>
      <c r="E1192" s="62">
        <v>-8.0244700000000006E-3</v>
      </c>
      <c r="F1192" s="62">
        <v>-7.9462100000000004E-3</v>
      </c>
      <c r="G1192" s="62">
        <v>0</v>
      </c>
      <c r="H1192" s="62">
        <v>-7.9691399999999996E-3</v>
      </c>
      <c r="I1192" s="31">
        <v>284.17084403000001</v>
      </c>
      <c r="J1192" s="28">
        <v>-6.7608059999999998E-2</v>
      </c>
      <c r="K1192" s="31">
        <v>266.82591364000001</v>
      </c>
      <c r="L1192" s="31">
        <v>266.94078947000003</v>
      </c>
    </row>
    <row r="1193" spans="1:12" ht="15" customHeight="1" x14ac:dyDescent="0.25">
      <c r="A1193" s="36">
        <v>40203</v>
      </c>
      <c r="B1193" s="22" t="s">
        <v>88</v>
      </c>
      <c r="C1193" s="23">
        <v>0.2929889</v>
      </c>
      <c r="D1193" s="23">
        <v>0.7070111</v>
      </c>
      <c r="E1193" s="61">
        <v>-1.730017E-2</v>
      </c>
      <c r="F1193" s="61">
        <v>4.313E-3</v>
      </c>
      <c r="G1193" s="61">
        <v>0</v>
      </c>
      <c r="H1193" s="61">
        <v>-2.0194200000000001E-3</v>
      </c>
      <c r="I1193" s="26">
        <v>283.59698416999998</v>
      </c>
      <c r="J1193" s="23">
        <v>-6.9490949999999996E-2</v>
      </c>
      <c r="K1193" s="26">
        <v>262.20978000000002</v>
      </c>
      <c r="L1193" s="26">
        <v>268.09210525999998</v>
      </c>
    </row>
    <row r="1194" spans="1:12" ht="15" customHeight="1" x14ac:dyDescent="0.25">
      <c r="A1194" s="40">
        <v>40205</v>
      </c>
      <c r="B1194" s="22" t="s">
        <v>88</v>
      </c>
      <c r="C1194" s="28">
        <v>0.2929889</v>
      </c>
      <c r="D1194" s="28">
        <v>0.7070111</v>
      </c>
      <c r="E1194" s="62">
        <v>-3.8118449999999998E-2</v>
      </c>
      <c r="F1194" s="62">
        <v>-2.4539900000000001E-3</v>
      </c>
      <c r="G1194" s="62">
        <v>0</v>
      </c>
      <c r="H1194" s="62">
        <v>-1.290328E-2</v>
      </c>
      <c r="I1194" s="31">
        <v>279.93765322000002</v>
      </c>
      <c r="J1194" s="28">
        <v>-8.1497570000000005E-2</v>
      </c>
      <c r="K1194" s="31">
        <v>252.21475011999999</v>
      </c>
      <c r="L1194" s="31">
        <v>267.43421052999997</v>
      </c>
    </row>
    <row r="1195" spans="1:12" ht="15" customHeight="1" x14ac:dyDescent="0.25">
      <c r="A1195" s="36">
        <v>40206</v>
      </c>
      <c r="B1195" s="22" t="s">
        <v>88</v>
      </c>
      <c r="C1195" s="23">
        <v>0.2929889</v>
      </c>
      <c r="D1195" s="23">
        <v>0.7070111</v>
      </c>
      <c r="E1195" s="61">
        <v>2.4934000000000002E-4</v>
      </c>
      <c r="F1195" s="61">
        <v>-5.5350599999999996E-3</v>
      </c>
      <c r="G1195" s="61">
        <v>0</v>
      </c>
      <c r="H1195" s="61">
        <v>-3.8402900000000001E-3</v>
      </c>
      <c r="I1195" s="26">
        <v>278.86261101000002</v>
      </c>
      <c r="J1195" s="23">
        <v>-8.5024890000000006E-2</v>
      </c>
      <c r="K1195" s="26">
        <v>252.27763745999999</v>
      </c>
      <c r="L1195" s="26">
        <v>265.95394736999998</v>
      </c>
    </row>
    <row r="1196" spans="1:12" ht="15" customHeight="1" x14ac:dyDescent="0.25">
      <c r="A1196" s="40">
        <v>40207</v>
      </c>
      <c r="B1196" s="22" t="s">
        <v>88</v>
      </c>
      <c r="C1196" s="28">
        <v>0.2929889</v>
      </c>
      <c r="D1196" s="28">
        <v>0.7070111</v>
      </c>
      <c r="E1196" s="62">
        <v>7.1647400000000002E-3</v>
      </c>
      <c r="F1196" s="62">
        <v>-6.1842900000000003E-3</v>
      </c>
      <c r="G1196" s="62">
        <v>0</v>
      </c>
      <c r="H1196" s="62">
        <v>-2.2731700000000001E-3</v>
      </c>
      <c r="I1196" s="31">
        <v>278.22870791999998</v>
      </c>
      <c r="J1196" s="28">
        <v>-8.7104790000000001E-2</v>
      </c>
      <c r="K1196" s="31">
        <v>254.08514134000001</v>
      </c>
      <c r="L1196" s="31">
        <v>264.30921052999997</v>
      </c>
    </row>
    <row r="1197" spans="1:12" ht="15" customHeight="1" x14ac:dyDescent="0.25">
      <c r="A1197" s="36">
        <v>40210</v>
      </c>
      <c r="B1197" s="22" t="s">
        <v>88</v>
      </c>
      <c r="C1197" s="23">
        <v>0.11184101</v>
      </c>
      <c r="D1197" s="23">
        <v>0.88815898999999998</v>
      </c>
      <c r="E1197" s="61">
        <v>1.99521E-2</v>
      </c>
      <c r="F1197" s="61">
        <v>1.24456E-3</v>
      </c>
      <c r="G1197" s="61">
        <v>3.6230000000000002E-4</v>
      </c>
      <c r="H1197" s="61">
        <v>2.97453E-3</v>
      </c>
      <c r="I1197" s="26">
        <v>279.05630742</v>
      </c>
      <c r="J1197" s="23">
        <v>-8.4389350000000002E-2</v>
      </c>
      <c r="K1197" s="26">
        <v>259.15467243000001</v>
      </c>
      <c r="L1197" s="26">
        <v>264.63815789</v>
      </c>
    </row>
    <row r="1198" spans="1:12" ht="15" customHeight="1" x14ac:dyDescent="0.25">
      <c r="A1198" s="40">
        <v>40211</v>
      </c>
      <c r="B1198" s="22" t="s">
        <v>88</v>
      </c>
      <c r="C1198" s="28">
        <v>0.11184101</v>
      </c>
      <c r="D1198" s="28">
        <v>0.88815898999999998</v>
      </c>
      <c r="E1198" s="62">
        <v>-7.3112100000000003E-3</v>
      </c>
      <c r="F1198" s="62">
        <v>2.113114E-2</v>
      </c>
      <c r="G1198" s="62">
        <v>0</v>
      </c>
      <c r="H1198" s="62">
        <v>1.795012E-2</v>
      </c>
      <c r="I1198" s="31">
        <v>284.06540059999998</v>
      </c>
      <c r="J1198" s="28">
        <v>-6.7954029999999999E-2</v>
      </c>
      <c r="K1198" s="31">
        <v>257.25993771999998</v>
      </c>
      <c r="L1198" s="31">
        <v>270.23026315999999</v>
      </c>
    </row>
    <row r="1199" spans="1:12" ht="15" customHeight="1" x14ac:dyDescent="0.25">
      <c r="A1199" s="36">
        <v>40212</v>
      </c>
      <c r="B1199" s="22" t="s">
        <v>88</v>
      </c>
      <c r="C1199" s="23">
        <v>0.11184101</v>
      </c>
      <c r="D1199" s="23">
        <v>0.88815898999999998</v>
      </c>
      <c r="E1199" s="61">
        <v>1.440287E-2</v>
      </c>
      <c r="F1199" s="61">
        <v>5.4777799999999998E-3</v>
      </c>
      <c r="G1199" s="61">
        <v>0</v>
      </c>
      <c r="H1199" s="61">
        <v>6.4759800000000001E-3</v>
      </c>
      <c r="I1199" s="26">
        <v>285.90500107000003</v>
      </c>
      <c r="J1199" s="23">
        <v>-6.1918130000000002E-2</v>
      </c>
      <c r="K1199" s="26">
        <v>260.96521924000001</v>
      </c>
      <c r="L1199" s="26">
        <v>271.71052631999999</v>
      </c>
    </row>
    <row r="1200" spans="1:12" ht="15" customHeight="1" x14ac:dyDescent="0.25">
      <c r="A1200" s="40">
        <v>40213</v>
      </c>
      <c r="B1200" s="22" t="s">
        <v>88</v>
      </c>
      <c r="C1200" s="28">
        <v>0.11184101</v>
      </c>
      <c r="D1200" s="28">
        <v>0.88815898999999998</v>
      </c>
      <c r="E1200" s="62">
        <v>-1.7070700000000001E-2</v>
      </c>
      <c r="F1200" s="62">
        <v>-1.089588E-2</v>
      </c>
      <c r="G1200" s="62">
        <v>0</v>
      </c>
      <c r="H1200" s="62">
        <v>-1.158648E-2</v>
      </c>
      <c r="I1200" s="31">
        <v>282.59236819</v>
      </c>
      <c r="J1200" s="28">
        <v>-7.2787199999999996E-2</v>
      </c>
      <c r="K1200" s="31">
        <v>256.51036119999998</v>
      </c>
      <c r="L1200" s="31">
        <v>268.75</v>
      </c>
    </row>
    <row r="1201" spans="1:12" ht="15" customHeight="1" x14ac:dyDescent="0.25">
      <c r="A1201" s="36">
        <v>40214</v>
      </c>
      <c r="B1201" s="22" t="s">
        <v>88</v>
      </c>
      <c r="C1201" s="23">
        <v>0.11184101</v>
      </c>
      <c r="D1201" s="23">
        <v>0.88815898999999998</v>
      </c>
      <c r="E1201" s="61">
        <v>-2.297828E-2</v>
      </c>
      <c r="F1201" s="61">
        <v>-3.488372E-2</v>
      </c>
      <c r="G1201" s="61">
        <v>0</v>
      </c>
      <c r="H1201" s="61">
        <v>-3.3552199999999997E-2</v>
      </c>
      <c r="I1201" s="26">
        <v>273.11077132000003</v>
      </c>
      <c r="J1201" s="23">
        <v>-0.10389722999999999</v>
      </c>
      <c r="K1201" s="26">
        <v>250.61619450000001</v>
      </c>
      <c r="L1201" s="26">
        <v>259.375</v>
      </c>
    </row>
    <row r="1202" spans="1:12" ht="15" customHeight="1" x14ac:dyDescent="0.25">
      <c r="A1202" s="40">
        <v>40215</v>
      </c>
      <c r="B1202" s="22" t="s">
        <v>88</v>
      </c>
      <c r="C1202" s="28">
        <v>0.11184101</v>
      </c>
      <c r="D1202" s="28">
        <v>0.88815898999999998</v>
      </c>
      <c r="E1202" s="62">
        <v>1.4242350000000001E-2</v>
      </c>
      <c r="F1202" s="62">
        <v>0</v>
      </c>
      <c r="G1202" s="62">
        <v>0</v>
      </c>
      <c r="H1202" s="62">
        <v>1.5928800000000001E-3</v>
      </c>
      <c r="I1202" s="31">
        <v>273.54580369000001</v>
      </c>
      <c r="J1202" s="28">
        <v>-0.10246985</v>
      </c>
      <c r="K1202" s="31">
        <v>254.18555823</v>
      </c>
      <c r="L1202" s="31">
        <v>259.375</v>
      </c>
    </row>
    <row r="1203" spans="1:12" ht="15" customHeight="1" x14ac:dyDescent="0.25">
      <c r="A1203" s="36">
        <v>40217</v>
      </c>
      <c r="B1203" s="22" t="s">
        <v>88</v>
      </c>
      <c r="C1203" s="23">
        <v>0.11184101</v>
      </c>
      <c r="D1203" s="23">
        <v>0.88815898999999998</v>
      </c>
      <c r="E1203" s="61">
        <v>2.0710400000000001E-3</v>
      </c>
      <c r="F1203" s="61">
        <v>1.9023459999999999E-2</v>
      </c>
      <c r="G1203" s="61">
        <v>0</v>
      </c>
      <c r="H1203" s="61">
        <v>1.7127489999999999E-2</v>
      </c>
      <c r="I1203" s="26">
        <v>278.23095561999997</v>
      </c>
      <c r="J1203" s="23">
        <v>-8.709741E-2</v>
      </c>
      <c r="K1203" s="26">
        <v>254.71198612000001</v>
      </c>
      <c r="L1203" s="26">
        <v>264.30921052999997</v>
      </c>
    </row>
    <row r="1204" spans="1:12" ht="15" customHeight="1" x14ac:dyDescent="0.25">
      <c r="A1204" s="40">
        <v>40218</v>
      </c>
      <c r="B1204" s="22" t="s">
        <v>88</v>
      </c>
      <c r="C1204" s="28">
        <v>0.11184101</v>
      </c>
      <c r="D1204" s="28">
        <v>0.88815898999999998</v>
      </c>
      <c r="E1204" s="62">
        <v>8.3785300000000004E-3</v>
      </c>
      <c r="F1204" s="62">
        <v>-4.9782200000000002E-3</v>
      </c>
      <c r="G1204" s="62">
        <v>0</v>
      </c>
      <c r="H1204" s="62">
        <v>-3.48439E-3</v>
      </c>
      <c r="I1204" s="31">
        <v>277.2614911</v>
      </c>
      <c r="J1204" s="28">
        <v>-9.0278319999999995E-2</v>
      </c>
      <c r="K1204" s="31">
        <v>256.84609845</v>
      </c>
      <c r="L1204" s="31">
        <v>262.99342104999999</v>
      </c>
    </row>
    <row r="1205" spans="1:12" ht="15" customHeight="1" x14ac:dyDescent="0.25">
      <c r="A1205" s="36">
        <v>40219</v>
      </c>
      <c r="B1205" s="22" t="s">
        <v>88</v>
      </c>
      <c r="C1205" s="23">
        <v>0.11184101</v>
      </c>
      <c r="D1205" s="23">
        <v>0.88815898999999998</v>
      </c>
      <c r="E1205" s="61">
        <v>-9.0829999999999996E-5</v>
      </c>
      <c r="F1205" s="61">
        <v>5.0031299999999997E-3</v>
      </c>
      <c r="G1205" s="61">
        <v>0</v>
      </c>
      <c r="H1205" s="61">
        <v>4.4334099999999996E-3</v>
      </c>
      <c r="I1205" s="26">
        <v>278.49070599999999</v>
      </c>
      <c r="J1205" s="23">
        <v>-8.6245139999999998E-2</v>
      </c>
      <c r="K1205" s="26">
        <v>256.82276926999998</v>
      </c>
      <c r="L1205" s="26">
        <v>264.30921052999997</v>
      </c>
    </row>
    <row r="1206" spans="1:12" ht="15" customHeight="1" x14ac:dyDescent="0.25">
      <c r="A1206" s="40">
        <v>40220</v>
      </c>
      <c r="B1206" s="22" t="s">
        <v>88</v>
      </c>
      <c r="C1206" s="28">
        <v>0.11184101</v>
      </c>
      <c r="D1206" s="28">
        <v>0.88815898999999998</v>
      </c>
      <c r="E1206" s="62">
        <v>8.7599099999999992E-3</v>
      </c>
      <c r="F1206" s="62">
        <v>0</v>
      </c>
      <c r="G1206" s="62">
        <v>0</v>
      </c>
      <c r="H1206" s="62">
        <v>9.797199999999999E-4</v>
      </c>
      <c r="I1206" s="31">
        <v>278.76354807000001</v>
      </c>
      <c r="J1206" s="28">
        <v>-8.5349919999999996E-2</v>
      </c>
      <c r="K1206" s="31">
        <v>259.07251316000003</v>
      </c>
      <c r="L1206" s="31">
        <v>264.30921052999997</v>
      </c>
    </row>
    <row r="1207" spans="1:12" ht="15" customHeight="1" x14ac:dyDescent="0.25">
      <c r="A1207" s="36">
        <v>40224</v>
      </c>
      <c r="B1207" s="22" t="s">
        <v>88</v>
      </c>
      <c r="C1207" s="23">
        <v>0.11184101</v>
      </c>
      <c r="D1207" s="23">
        <v>0.88815898999999998</v>
      </c>
      <c r="E1207" s="61">
        <v>-2.1572599999999998E-3</v>
      </c>
      <c r="F1207" s="61">
        <v>1.4934660000000001E-2</v>
      </c>
      <c r="G1207" s="61">
        <v>0</v>
      </c>
      <c r="H1207" s="61">
        <v>1.3023079999999999E-2</v>
      </c>
      <c r="I1207" s="26">
        <v>282.39390904999999</v>
      </c>
      <c r="J1207" s="23">
        <v>-7.3438359999999994E-2</v>
      </c>
      <c r="K1207" s="26">
        <v>258.51362727999998</v>
      </c>
      <c r="L1207" s="26">
        <v>268.25657895000001</v>
      </c>
    </row>
    <row r="1208" spans="1:12" ht="15" customHeight="1" x14ac:dyDescent="0.25">
      <c r="A1208" s="40">
        <v>40225</v>
      </c>
      <c r="B1208" s="22" t="s">
        <v>88</v>
      </c>
      <c r="C1208" s="28">
        <v>0.11184101</v>
      </c>
      <c r="D1208" s="28">
        <v>0.88815898999999998</v>
      </c>
      <c r="E1208" s="62">
        <v>6.6230899999999999E-3</v>
      </c>
      <c r="F1208" s="62">
        <v>9.1968099999999997E-3</v>
      </c>
      <c r="G1208" s="62">
        <v>0</v>
      </c>
      <c r="H1208" s="62">
        <v>8.9089600000000005E-3</v>
      </c>
      <c r="I1208" s="31">
        <v>284.90974619999997</v>
      </c>
      <c r="J1208" s="28">
        <v>-6.5183649999999996E-2</v>
      </c>
      <c r="K1208" s="31">
        <v>260.22578584000001</v>
      </c>
      <c r="L1208" s="31">
        <v>270.72368420999999</v>
      </c>
    </row>
    <row r="1209" spans="1:12" ht="15" customHeight="1" x14ac:dyDescent="0.25">
      <c r="A1209" s="36">
        <v>40226</v>
      </c>
      <c r="B1209" s="22" t="s">
        <v>88</v>
      </c>
      <c r="C1209" s="23">
        <v>0.11184101</v>
      </c>
      <c r="D1209" s="23">
        <v>0.88815898999999998</v>
      </c>
      <c r="E1209" s="61">
        <v>1.0652729999999999E-2</v>
      </c>
      <c r="F1209" s="61">
        <v>1.21507E-3</v>
      </c>
      <c r="G1209" s="61">
        <v>0</v>
      </c>
      <c r="H1209" s="61">
        <v>2.2705799999999999E-3</v>
      </c>
      <c r="I1209" s="26">
        <v>285.55665782</v>
      </c>
      <c r="J1209" s="23">
        <v>-6.3061080000000005E-2</v>
      </c>
      <c r="K1209" s="26">
        <v>262.99790037000002</v>
      </c>
      <c r="L1209" s="26">
        <v>271.05263158000002</v>
      </c>
    </row>
    <row r="1210" spans="1:12" ht="15" customHeight="1" x14ac:dyDescent="0.25">
      <c r="A1210" s="40">
        <v>40227</v>
      </c>
      <c r="B1210" s="22" t="s">
        <v>88</v>
      </c>
      <c r="C1210" s="28">
        <v>0.11184101</v>
      </c>
      <c r="D1210" s="28">
        <v>0.88815898999999998</v>
      </c>
      <c r="E1210" s="62">
        <v>-9.3101499999999997E-3</v>
      </c>
      <c r="F1210" s="62">
        <v>-9.7087400000000004E-3</v>
      </c>
      <c r="G1210" s="62">
        <v>0</v>
      </c>
      <c r="H1210" s="62">
        <v>-9.6641599999999998E-3</v>
      </c>
      <c r="I1210" s="31">
        <v>282.79699287</v>
      </c>
      <c r="J1210" s="28">
        <v>-7.2115799999999994E-2</v>
      </c>
      <c r="K1210" s="31">
        <v>260.54935134999999</v>
      </c>
      <c r="L1210" s="31">
        <v>268.42105263000002</v>
      </c>
    </row>
    <row r="1211" spans="1:12" ht="15" customHeight="1" x14ac:dyDescent="0.25">
      <c r="A1211" s="36">
        <v>40228</v>
      </c>
      <c r="B1211" s="22" t="s">
        <v>88</v>
      </c>
      <c r="C1211" s="23">
        <v>0.11184101</v>
      </c>
      <c r="D1211" s="23">
        <v>0.88815898999999998</v>
      </c>
      <c r="E1211" s="61">
        <v>-1.062393E-2</v>
      </c>
      <c r="F1211" s="61">
        <v>4.2892199999999998E-3</v>
      </c>
      <c r="G1211" s="61">
        <v>0</v>
      </c>
      <c r="H1211" s="61">
        <v>2.62131E-3</v>
      </c>
      <c r="I1211" s="26">
        <v>283.53829280999997</v>
      </c>
      <c r="J1211" s="23">
        <v>-6.9683529999999994E-2</v>
      </c>
      <c r="K1211" s="26">
        <v>257.78129405999999</v>
      </c>
      <c r="L1211" s="26">
        <v>269.57236841999998</v>
      </c>
    </row>
    <row r="1212" spans="1:12" ht="15" customHeight="1" x14ac:dyDescent="0.25">
      <c r="A1212" s="40">
        <v>40231</v>
      </c>
      <c r="B1212" s="22" t="s">
        <v>88</v>
      </c>
      <c r="C1212" s="28">
        <v>0.11184101</v>
      </c>
      <c r="D1212" s="28">
        <v>0.88815898999999998</v>
      </c>
      <c r="E1212" s="62">
        <v>-1.3772E-4</v>
      </c>
      <c r="F1212" s="62">
        <v>7.3215399999999996E-3</v>
      </c>
      <c r="G1212" s="62">
        <v>0</v>
      </c>
      <c r="H1212" s="62">
        <v>6.4872899999999997E-3</v>
      </c>
      <c r="I1212" s="31">
        <v>285.37768706999998</v>
      </c>
      <c r="J1212" s="28">
        <v>-6.3648300000000005E-2</v>
      </c>
      <c r="K1212" s="31">
        <v>257.74579313999999</v>
      </c>
      <c r="L1212" s="31">
        <v>271.54605263000002</v>
      </c>
    </row>
    <row r="1213" spans="1:12" ht="15" customHeight="1" x14ac:dyDescent="0.25">
      <c r="A1213" s="36">
        <v>40232</v>
      </c>
      <c r="B1213" s="22" t="s">
        <v>88</v>
      </c>
      <c r="C1213" s="23">
        <v>0.11184101</v>
      </c>
      <c r="D1213" s="23">
        <v>0.88815898999999998</v>
      </c>
      <c r="E1213" s="61">
        <v>-6.6231399999999996E-3</v>
      </c>
      <c r="F1213" s="61">
        <v>-7.26832E-3</v>
      </c>
      <c r="G1213" s="61">
        <v>0</v>
      </c>
      <c r="H1213" s="61">
        <v>-7.1961600000000001E-3</v>
      </c>
      <c r="I1213" s="26">
        <v>283.32406226000001</v>
      </c>
      <c r="J1213" s="23">
        <v>-7.0386439999999995E-2</v>
      </c>
      <c r="K1213" s="26">
        <v>256.03870613999999</v>
      </c>
      <c r="L1213" s="26">
        <v>269.57236841999998</v>
      </c>
    </row>
    <row r="1214" spans="1:12" ht="15" customHeight="1" x14ac:dyDescent="0.25">
      <c r="A1214" s="40">
        <v>40233</v>
      </c>
      <c r="B1214" s="22" t="s">
        <v>88</v>
      </c>
      <c r="C1214" s="28">
        <v>0.11184101</v>
      </c>
      <c r="D1214" s="28">
        <v>0.88815898999999998</v>
      </c>
      <c r="E1214" s="62">
        <v>-5.9304500000000003E-3</v>
      </c>
      <c r="F1214" s="62">
        <v>-1.1592430000000001E-2</v>
      </c>
      <c r="G1214" s="62">
        <v>0</v>
      </c>
      <c r="H1214" s="62">
        <v>-1.0959190000000001E-2</v>
      </c>
      <c r="I1214" s="31">
        <v>280.21905932999999</v>
      </c>
      <c r="J1214" s="28">
        <v>-8.057425E-2</v>
      </c>
      <c r="K1214" s="31">
        <v>254.52028117</v>
      </c>
      <c r="L1214" s="31">
        <v>266.44736841999998</v>
      </c>
    </row>
    <row r="1215" spans="1:12" ht="15" customHeight="1" x14ac:dyDescent="0.25">
      <c r="A1215" s="36">
        <v>40234</v>
      </c>
      <c r="B1215" s="22" t="s">
        <v>88</v>
      </c>
      <c r="C1215" s="23">
        <v>0.11184101</v>
      </c>
      <c r="D1215" s="23">
        <v>0.88815898999999998</v>
      </c>
      <c r="E1215" s="61">
        <v>-1.258922E-2</v>
      </c>
      <c r="F1215" s="61">
        <v>1.8518499999999999E-3</v>
      </c>
      <c r="G1215" s="61">
        <v>0</v>
      </c>
      <c r="H1215" s="61">
        <v>2.3675000000000001E-4</v>
      </c>
      <c r="I1215" s="26">
        <v>280.28540062000002</v>
      </c>
      <c r="J1215" s="23">
        <v>-8.0356579999999997E-2</v>
      </c>
      <c r="K1215" s="26">
        <v>251.31606973999999</v>
      </c>
      <c r="L1215" s="26">
        <v>266.94078947000003</v>
      </c>
    </row>
    <row r="1216" spans="1:12" ht="15" customHeight="1" x14ac:dyDescent="0.25">
      <c r="A1216" s="40">
        <v>40235</v>
      </c>
      <c r="B1216" s="33" t="s">
        <v>89</v>
      </c>
      <c r="C1216" s="28">
        <v>0.11184101</v>
      </c>
      <c r="D1216" s="28">
        <v>0.88815898999999998</v>
      </c>
      <c r="E1216" s="62">
        <v>1.4186539999999999E-2</v>
      </c>
      <c r="F1216" s="62">
        <v>1.7252E-2</v>
      </c>
      <c r="G1216" s="62">
        <v>0</v>
      </c>
      <c r="H1216" s="62">
        <v>1.6909159999999999E-2</v>
      </c>
      <c r="I1216" s="31">
        <v>285.02479089000002</v>
      </c>
      <c r="J1216" s="28">
        <v>-6.4806180000000005E-2</v>
      </c>
      <c r="K1216" s="31">
        <v>254.88137621999999</v>
      </c>
      <c r="L1216" s="31">
        <v>271.54605263000002</v>
      </c>
    </row>
    <row r="1217" spans="1:12" ht="15" customHeight="1" x14ac:dyDescent="0.25">
      <c r="A1217" s="36">
        <v>40239</v>
      </c>
      <c r="B1217" s="33" t="s">
        <v>89</v>
      </c>
      <c r="C1217" s="23">
        <v>0.20071455999999999</v>
      </c>
      <c r="D1217" s="23">
        <v>0.79928544000000001</v>
      </c>
      <c r="E1217" s="61">
        <v>2.306544E-2</v>
      </c>
      <c r="F1217" s="61">
        <v>3.0284700000000001E-3</v>
      </c>
      <c r="G1217" s="61">
        <v>1.7775000000000001E-4</v>
      </c>
      <c r="H1217" s="61">
        <v>6.8724299999999997E-3</v>
      </c>
      <c r="I1217" s="26">
        <v>286.98360478000001</v>
      </c>
      <c r="J1217" s="23">
        <v>-5.837912E-2</v>
      </c>
      <c r="K1217" s="26">
        <v>260.76032823000003</v>
      </c>
      <c r="L1217" s="26">
        <v>272.36842104999999</v>
      </c>
    </row>
    <row r="1218" spans="1:12" ht="15" customHeight="1" x14ac:dyDescent="0.25">
      <c r="A1218" s="40">
        <v>40240</v>
      </c>
      <c r="B1218" s="33" t="s">
        <v>89</v>
      </c>
      <c r="C1218" s="28">
        <v>0.20071455999999999</v>
      </c>
      <c r="D1218" s="28">
        <v>0.79928544000000001</v>
      </c>
      <c r="E1218" s="62">
        <v>1.919239E-2</v>
      </c>
      <c r="F1218" s="62">
        <v>1.328502E-2</v>
      </c>
      <c r="G1218" s="62">
        <v>0</v>
      </c>
      <c r="H1218" s="62">
        <v>1.4470719999999999E-2</v>
      </c>
      <c r="I1218" s="31">
        <v>291.13646401</v>
      </c>
      <c r="J1218" s="28">
        <v>-4.4753189999999998E-2</v>
      </c>
      <c r="K1218" s="31">
        <v>265.76494335000001</v>
      </c>
      <c r="L1218" s="31">
        <v>275.98684211</v>
      </c>
    </row>
    <row r="1219" spans="1:12" ht="15" customHeight="1" x14ac:dyDescent="0.25">
      <c r="A1219" s="36">
        <v>40241</v>
      </c>
      <c r="B1219" s="33" t="s">
        <v>89</v>
      </c>
      <c r="C1219" s="23">
        <v>0.20071455999999999</v>
      </c>
      <c r="D1219" s="23">
        <v>0.79928544000000001</v>
      </c>
      <c r="E1219" s="61">
        <v>1.0331470000000001E-2</v>
      </c>
      <c r="F1219" s="61">
        <v>5.9595000000000004E-4</v>
      </c>
      <c r="G1219" s="61">
        <v>0</v>
      </c>
      <c r="H1219" s="61">
        <v>2.5500100000000001E-3</v>
      </c>
      <c r="I1219" s="26">
        <v>291.87886450000002</v>
      </c>
      <c r="J1219" s="23">
        <v>-4.2317309999999997E-2</v>
      </c>
      <c r="K1219" s="26">
        <v>268.51068578000002</v>
      </c>
      <c r="L1219" s="26">
        <v>276.15131579000001</v>
      </c>
    </row>
    <row r="1220" spans="1:12" ht="15" customHeight="1" x14ac:dyDescent="0.25">
      <c r="A1220" s="40">
        <v>40242</v>
      </c>
      <c r="B1220" s="33" t="s">
        <v>89</v>
      </c>
      <c r="C1220" s="28">
        <v>0.20071455999999999</v>
      </c>
      <c r="D1220" s="28">
        <v>0.79928544000000001</v>
      </c>
      <c r="E1220" s="62">
        <v>3.5962300000000002E-3</v>
      </c>
      <c r="F1220" s="62">
        <v>-4.7647399999999999E-3</v>
      </c>
      <c r="G1220" s="62">
        <v>0</v>
      </c>
      <c r="H1220" s="62">
        <v>-3.0865699999999999E-3</v>
      </c>
      <c r="I1220" s="31">
        <v>290.97795903000002</v>
      </c>
      <c r="J1220" s="28">
        <v>-4.5273260000000003E-2</v>
      </c>
      <c r="K1220" s="31">
        <v>269.47631073999997</v>
      </c>
      <c r="L1220" s="31">
        <v>274.83552631999999</v>
      </c>
    </row>
    <row r="1221" spans="1:12" ht="15" customHeight="1" x14ac:dyDescent="0.25">
      <c r="A1221" s="36">
        <v>40245</v>
      </c>
      <c r="B1221" s="33" t="s">
        <v>89</v>
      </c>
      <c r="C1221" s="23">
        <v>0.20071455999999999</v>
      </c>
      <c r="D1221" s="23">
        <v>0.79928544000000001</v>
      </c>
      <c r="E1221" s="61">
        <v>9.0750299999999996E-3</v>
      </c>
      <c r="F1221" s="61">
        <v>-4.1891100000000002E-3</v>
      </c>
      <c r="G1221" s="61">
        <v>0</v>
      </c>
      <c r="H1221" s="61">
        <v>-1.5268E-3</v>
      </c>
      <c r="I1221" s="26">
        <v>290.53369323999999</v>
      </c>
      <c r="J1221" s="23">
        <v>-4.6730939999999999E-2</v>
      </c>
      <c r="K1221" s="26">
        <v>271.92181684000002</v>
      </c>
      <c r="L1221" s="26">
        <v>273.68421052999997</v>
      </c>
    </row>
    <row r="1222" spans="1:12" ht="15" customHeight="1" x14ac:dyDescent="0.25">
      <c r="A1222" s="40">
        <v>40246</v>
      </c>
      <c r="B1222" s="33" t="s">
        <v>89</v>
      </c>
      <c r="C1222" s="28">
        <v>0.20071455999999999</v>
      </c>
      <c r="D1222" s="28">
        <v>0.79928544000000001</v>
      </c>
      <c r="E1222" s="62">
        <v>-2.1373799999999999E-3</v>
      </c>
      <c r="F1222" s="62">
        <v>-1.2019230000000001E-2</v>
      </c>
      <c r="G1222" s="62">
        <v>0</v>
      </c>
      <c r="H1222" s="62">
        <v>-1.0035799999999999E-2</v>
      </c>
      <c r="I1222" s="31">
        <v>287.61795526999998</v>
      </c>
      <c r="J1222" s="28">
        <v>-5.6297760000000002E-2</v>
      </c>
      <c r="K1222" s="31">
        <v>271.34061609000003</v>
      </c>
      <c r="L1222" s="31">
        <v>270.39473684000001</v>
      </c>
    </row>
    <row r="1223" spans="1:12" ht="15" customHeight="1" x14ac:dyDescent="0.25">
      <c r="A1223" s="36">
        <v>40247</v>
      </c>
      <c r="B1223" s="33" t="s">
        <v>89</v>
      </c>
      <c r="C1223" s="23">
        <v>0.20071455999999999</v>
      </c>
      <c r="D1223" s="23">
        <v>0.79928544000000001</v>
      </c>
      <c r="E1223" s="61">
        <v>-2.8858500000000001E-3</v>
      </c>
      <c r="F1223" s="61">
        <v>1.2165500000000001E-3</v>
      </c>
      <c r="G1223" s="61">
        <v>0</v>
      </c>
      <c r="H1223" s="61">
        <v>3.9313E-4</v>
      </c>
      <c r="I1223" s="26">
        <v>287.73102772999999</v>
      </c>
      <c r="J1223" s="23">
        <v>-5.5926759999999999E-2</v>
      </c>
      <c r="K1223" s="26">
        <v>270.55756726999999</v>
      </c>
      <c r="L1223" s="26">
        <v>270.72368420999999</v>
      </c>
    </row>
    <row r="1224" spans="1:12" ht="15" customHeight="1" x14ac:dyDescent="0.25">
      <c r="A1224" s="40">
        <v>40248</v>
      </c>
      <c r="B1224" s="33" t="s">
        <v>89</v>
      </c>
      <c r="C1224" s="28">
        <v>0.20071455999999999</v>
      </c>
      <c r="D1224" s="28">
        <v>0.79928544000000001</v>
      </c>
      <c r="E1224" s="62">
        <v>-3.4116000000000002E-4</v>
      </c>
      <c r="F1224" s="62">
        <v>-1.09356E-2</v>
      </c>
      <c r="G1224" s="62">
        <v>0</v>
      </c>
      <c r="H1224" s="62">
        <v>-8.80914E-3</v>
      </c>
      <c r="I1224" s="31">
        <v>285.19636424999999</v>
      </c>
      <c r="J1224" s="28">
        <v>-6.4243229999999998E-2</v>
      </c>
      <c r="K1224" s="31">
        <v>270.46526489000001</v>
      </c>
      <c r="L1224" s="31">
        <v>267.76315789</v>
      </c>
    </row>
    <row r="1225" spans="1:12" ht="15" customHeight="1" x14ac:dyDescent="0.25">
      <c r="A1225" s="36">
        <v>40249</v>
      </c>
      <c r="B1225" s="33" t="s">
        <v>89</v>
      </c>
      <c r="C1225" s="23">
        <v>0.20071455999999999</v>
      </c>
      <c r="D1225" s="23">
        <v>0.79928544000000001</v>
      </c>
      <c r="E1225" s="61">
        <v>-4.3502999999999999E-4</v>
      </c>
      <c r="F1225" s="61">
        <v>5.5282600000000001E-3</v>
      </c>
      <c r="G1225" s="61">
        <v>0</v>
      </c>
      <c r="H1225" s="61">
        <v>4.3313400000000004E-3</v>
      </c>
      <c r="I1225" s="26">
        <v>286.43164596000003</v>
      </c>
      <c r="J1225" s="23">
        <v>-6.0190159999999999E-2</v>
      </c>
      <c r="K1225" s="26">
        <v>270.34760469999998</v>
      </c>
      <c r="L1225" s="26">
        <v>269.24342104999999</v>
      </c>
    </row>
    <row r="1226" spans="1:12" ht="15" customHeight="1" x14ac:dyDescent="0.25">
      <c r="A1226" s="40">
        <v>40252</v>
      </c>
      <c r="B1226" s="33" t="s">
        <v>89</v>
      </c>
      <c r="C1226" s="28">
        <v>0.20071455999999999</v>
      </c>
      <c r="D1226" s="28">
        <v>0.79928544000000001</v>
      </c>
      <c r="E1226" s="62">
        <v>-5.1213200000000004E-3</v>
      </c>
      <c r="F1226" s="62">
        <v>-8.5522299999999992E-3</v>
      </c>
      <c r="G1226" s="62">
        <v>0</v>
      </c>
      <c r="H1226" s="62">
        <v>-7.8636000000000001E-3</v>
      </c>
      <c r="I1226" s="31">
        <v>284.17926333999998</v>
      </c>
      <c r="J1226" s="28">
        <v>-6.7580440000000006E-2</v>
      </c>
      <c r="K1226" s="31">
        <v>268.9630689</v>
      </c>
      <c r="L1226" s="31">
        <v>266.94078947000003</v>
      </c>
    </row>
    <row r="1227" spans="1:12" ht="15" customHeight="1" x14ac:dyDescent="0.25">
      <c r="A1227" s="36">
        <v>40253</v>
      </c>
      <c r="B1227" s="33" t="s">
        <v>89</v>
      </c>
      <c r="C1227" s="23">
        <v>0.20071455999999999</v>
      </c>
      <c r="D1227" s="23">
        <v>0.79928544000000001</v>
      </c>
      <c r="E1227" s="61">
        <v>6.4864500000000004E-3</v>
      </c>
      <c r="F1227" s="61">
        <v>8.0098600000000006E-3</v>
      </c>
      <c r="G1227" s="61">
        <v>0</v>
      </c>
      <c r="H1227" s="61">
        <v>7.7040900000000002E-3</v>
      </c>
      <c r="I1227" s="26">
        <v>286.36860562999999</v>
      </c>
      <c r="J1227" s="23">
        <v>-6.0396999999999999E-2</v>
      </c>
      <c r="K1227" s="26">
        <v>270.70768543999998</v>
      </c>
      <c r="L1227" s="26">
        <v>269.07894736999998</v>
      </c>
    </row>
    <row r="1228" spans="1:12" ht="15" customHeight="1" x14ac:dyDescent="0.25">
      <c r="A1228" s="40">
        <v>40254</v>
      </c>
      <c r="B1228" s="33" t="s">
        <v>89</v>
      </c>
      <c r="C1228" s="28">
        <v>0.20071455999999999</v>
      </c>
      <c r="D1228" s="28">
        <v>0.79928544000000001</v>
      </c>
      <c r="E1228" s="62">
        <v>2.0533000000000001E-3</v>
      </c>
      <c r="F1228" s="62">
        <v>7.3349599999999997E-3</v>
      </c>
      <c r="G1228" s="62">
        <v>0</v>
      </c>
      <c r="H1228" s="62">
        <v>6.2748600000000002E-3</v>
      </c>
      <c r="I1228" s="31">
        <v>288.16552731000002</v>
      </c>
      <c r="J1228" s="28">
        <v>-5.450112E-2</v>
      </c>
      <c r="K1228" s="31">
        <v>271.26352838999998</v>
      </c>
      <c r="L1228" s="31">
        <v>271.05263158000002</v>
      </c>
    </row>
    <row r="1229" spans="1:12" ht="15" customHeight="1" x14ac:dyDescent="0.25">
      <c r="A1229" s="36">
        <v>40255</v>
      </c>
      <c r="B1229" s="33" t="s">
        <v>89</v>
      </c>
      <c r="C1229" s="23">
        <v>0.20071455999999999</v>
      </c>
      <c r="D1229" s="23">
        <v>0.79928544000000001</v>
      </c>
      <c r="E1229" s="61">
        <v>5.6200399999999998E-3</v>
      </c>
      <c r="F1229" s="61">
        <v>-3.0339799999999999E-3</v>
      </c>
      <c r="G1229" s="61">
        <v>0</v>
      </c>
      <c r="H1229" s="61">
        <v>-1.29699E-3</v>
      </c>
      <c r="I1229" s="26">
        <v>287.79177854</v>
      </c>
      <c r="J1229" s="23">
        <v>-5.5727430000000001E-2</v>
      </c>
      <c r="K1229" s="26">
        <v>272.78803922999998</v>
      </c>
      <c r="L1229" s="26">
        <v>270.23026315999999</v>
      </c>
    </row>
    <row r="1230" spans="1:12" ht="15" customHeight="1" x14ac:dyDescent="0.25">
      <c r="A1230" s="40">
        <v>40256</v>
      </c>
      <c r="B1230" s="33" t="s">
        <v>89</v>
      </c>
      <c r="C1230" s="28">
        <v>0.20071455999999999</v>
      </c>
      <c r="D1230" s="28">
        <v>0.79928544000000001</v>
      </c>
      <c r="E1230" s="62">
        <v>1.0336900000000001E-3</v>
      </c>
      <c r="F1230" s="62">
        <v>6.0864000000000003E-4</v>
      </c>
      <c r="G1230" s="62">
        <v>0</v>
      </c>
      <c r="H1230" s="62">
        <v>6.9395999999999998E-4</v>
      </c>
      <c r="I1230" s="31">
        <v>287.99149344</v>
      </c>
      <c r="J1230" s="28">
        <v>-5.507215E-2</v>
      </c>
      <c r="K1230" s="31">
        <v>273.07001795000002</v>
      </c>
      <c r="L1230" s="31">
        <v>270.39473684000001</v>
      </c>
    </row>
    <row r="1231" spans="1:12" ht="15" customHeight="1" x14ac:dyDescent="0.25">
      <c r="A1231" s="36">
        <v>40259</v>
      </c>
      <c r="B1231" s="33" t="s">
        <v>89</v>
      </c>
      <c r="C1231" s="23">
        <v>0.20071455999999999</v>
      </c>
      <c r="D1231" s="23">
        <v>0.79928544000000001</v>
      </c>
      <c r="E1231" s="61">
        <v>-8.3612800000000004E-3</v>
      </c>
      <c r="F1231" s="61">
        <v>-1.459854E-2</v>
      </c>
      <c r="G1231" s="61">
        <v>0</v>
      </c>
      <c r="H1231" s="61">
        <v>-1.334663E-2</v>
      </c>
      <c r="I1231" s="26">
        <v>284.14777691</v>
      </c>
      <c r="J1231" s="23">
        <v>-6.7683750000000001E-2</v>
      </c>
      <c r="K1231" s="26">
        <v>270.78680177000001</v>
      </c>
      <c r="L1231" s="26">
        <v>266.44736841999998</v>
      </c>
    </row>
    <row r="1232" spans="1:12" ht="15" customHeight="1" x14ac:dyDescent="0.25">
      <c r="A1232" s="40">
        <v>40260</v>
      </c>
      <c r="B1232" s="33" t="s">
        <v>89</v>
      </c>
      <c r="C1232" s="28">
        <v>0.20071455999999999</v>
      </c>
      <c r="D1232" s="28">
        <v>0.79928544000000001</v>
      </c>
      <c r="E1232" s="62">
        <v>8.9150000000000004E-4</v>
      </c>
      <c r="F1232" s="62">
        <v>0</v>
      </c>
      <c r="G1232" s="62">
        <v>0</v>
      </c>
      <c r="H1232" s="62">
        <v>1.7893999999999999E-4</v>
      </c>
      <c r="I1232" s="31">
        <v>284.19862143</v>
      </c>
      <c r="J1232" s="28">
        <v>-6.7516919999999994E-2</v>
      </c>
      <c r="K1232" s="31">
        <v>271.02820802000002</v>
      </c>
      <c r="L1232" s="31">
        <v>266.44736841999998</v>
      </c>
    </row>
    <row r="1233" spans="1:12" ht="15" customHeight="1" x14ac:dyDescent="0.25">
      <c r="A1233" s="36">
        <v>40262</v>
      </c>
      <c r="B1233" s="33" t="s">
        <v>89</v>
      </c>
      <c r="C1233" s="23">
        <v>0.20071455999999999</v>
      </c>
      <c r="D1233" s="23">
        <v>0.79928544000000001</v>
      </c>
      <c r="E1233" s="61">
        <v>7.2828299999999997E-3</v>
      </c>
      <c r="F1233" s="61">
        <v>-8.6419800000000005E-3</v>
      </c>
      <c r="G1233" s="61">
        <v>0</v>
      </c>
      <c r="H1233" s="61">
        <v>-5.4456399999999999E-3</v>
      </c>
      <c r="I1233" s="26">
        <v>282.65097921</v>
      </c>
      <c r="J1233" s="23">
        <v>-7.2594889999999995E-2</v>
      </c>
      <c r="K1233" s="26">
        <v>273.00205905000001</v>
      </c>
      <c r="L1233" s="26">
        <v>264.14473684000001</v>
      </c>
    </row>
    <row r="1234" spans="1:12" ht="15" customHeight="1" x14ac:dyDescent="0.25">
      <c r="A1234" s="40">
        <v>40263</v>
      </c>
      <c r="B1234" s="33" t="s">
        <v>89</v>
      </c>
      <c r="C1234" s="28">
        <v>0.20071455999999999</v>
      </c>
      <c r="D1234" s="28">
        <v>0.79928544000000001</v>
      </c>
      <c r="E1234" s="62">
        <v>2.4707399999999999E-3</v>
      </c>
      <c r="F1234" s="62">
        <v>-1.24533E-3</v>
      </c>
      <c r="G1234" s="62">
        <v>0</v>
      </c>
      <c r="H1234" s="62">
        <v>-4.9945999999999996E-4</v>
      </c>
      <c r="I1234" s="31">
        <v>282.50980623999999</v>
      </c>
      <c r="J1234" s="28">
        <v>-7.3058090000000006E-2</v>
      </c>
      <c r="K1234" s="31">
        <v>273.67657649</v>
      </c>
      <c r="L1234" s="31">
        <v>263.81578947000003</v>
      </c>
    </row>
    <row r="1235" spans="1:12" ht="15" customHeight="1" x14ac:dyDescent="0.25">
      <c r="A1235" s="36">
        <v>40266</v>
      </c>
      <c r="B1235" s="35" t="s">
        <v>90</v>
      </c>
      <c r="C1235" s="23">
        <v>0.20071455999999999</v>
      </c>
      <c r="D1235" s="23">
        <v>0.79928544000000001</v>
      </c>
      <c r="E1235" s="61">
        <v>-4.2251000000000002E-4</v>
      </c>
      <c r="F1235" s="61">
        <v>6.2344100000000001E-3</v>
      </c>
      <c r="G1235" s="61">
        <v>0</v>
      </c>
      <c r="H1235" s="61">
        <v>4.8982699999999997E-3</v>
      </c>
      <c r="I1235" s="26">
        <v>283.89361611999999</v>
      </c>
      <c r="J1235" s="23">
        <v>-6.8517679999999997E-2</v>
      </c>
      <c r="K1235" s="26">
        <v>273.56094493000001</v>
      </c>
      <c r="L1235" s="26">
        <v>265.46052631999999</v>
      </c>
    </row>
    <row r="1236" spans="1:12" ht="15" customHeight="1" x14ac:dyDescent="0.25">
      <c r="A1236" s="40">
        <v>40267</v>
      </c>
      <c r="B1236" s="33" t="s">
        <v>89</v>
      </c>
      <c r="C1236" s="28">
        <v>0.20071455999999999</v>
      </c>
      <c r="D1236" s="28">
        <v>0.79928544000000001</v>
      </c>
      <c r="E1236" s="62">
        <v>-3.9970200000000004E-3</v>
      </c>
      <c r="F1236" s="62">
        <v>-1.23916E-3</v>
      </c>
      <c r="G1236" s="62">
        <v>0</v>
      </c>
      <c r="H1236" s="62">
        <v>-1.7926999999999999E-3</v>
      </c>
      <c r="I1236" s="31">
        <v>283.38467993</v>
      </c>
      <c r="J1236" s="28">
        <v>-7.0187540000000007E-2</v>
      </c>
      <c r="K1236" s="31">
        <v>272.46751666</v>
      </c>
      <c r="L1236" s="31">
        <v>265.13157895000001</v>
      </c>
    </row>
    <row r="1237" spans="1:12" ht="15" customHeight="1" x14ac:dyDescent="0.25">
      <c r="A1237" s="36">
        <v>40268</v>
      </c>
      <c r="B1237" s="22" t="s">
        <v>88</v>
      </c>
      <c r="C1237" s="23">
        <v>0.20071455999999999</v>
      </c>
      <c r="D1237" s="23">
        <v>0.79928544000000001</v>
      </c>
      <c r="E1237" s="61">
        <v>4.5342400000000001E-3</v>
      </c>
      <c r="F1237" s="61">
        <v>-2.48139E-3</v>
      </c>
      <c r="G1237" s="61">
        <v>0</v>
      </c>
      <c r="H1237" s="61">
        <v>-1.07325E-3</v>
      </c>
      <c r="I1237" s="26">
        <v>283.08053692999999</v>
      </c>
      <c r="J1237" s="23">
        <v>-7.1185470000000001E-2</v>
      </c>
      <c r="K1237" s="26">
        <v>273.70294860000001</v>
      </c>
      <c r="L1237" s="26">
        <v>264.47368420999999</v>
      </c>
    </row>
    <row r="1238" spans="1:12" ht="15" customHeight="1" x14ac:dyDescent="0.25">
      <c r="A1238" s="40">
        <v>40269</v>
      </c>
      <c r="B1238" s="33" t="s">
        <v>89</v>
      </c>
      <c r="C1238" s="28">
        <v>0.22774267000000001</v>
      </c>
      <c r="D1238" s="28">
        <v>0.77225732999999996</v>
      </c>
      <c r="E1238" s="62">
        <v>1.2155310000000001E-2</v>
      </c>
      <c r="F1238" s="62">
        <v>4.3532299999999996E-3</v>
      </c>
      <c r="G1238" s="62">
        <v>5.4060000000000001E-5</v>
      </c>
      <c r="H1238" s="62">
        <v>6.0760399999999996E-3</v>
      </c>
      <c r="I1238" s="31">
        <v>284.80054629</v>
      </c>
      <c r="J1238" s="28">
        <v>-6.5541950000000002E-2</v>
      </c>
      <c r="K1238" s="31">
        <v>277.02989177000001</v>
      </c>
      <c r="L1238" s="31">
        <v>265.625</v>
      </c>
    </row>
    <row r="1239" spans="1:12" ht="15" customHeight="1" x14ac:dyDescent="0.25">
      <c r="A1239" s="36">
        <v>40273</v>
      </c>
      <c r="B1239" s="33" t="s">
        <v>89</v>
      </c>
      <c r="C1239" s="23">
        <v>0.22774267000000001</v>
      </c>
      <c r="D1239" s="23">
        <v>0.77225732999999996</v>
      </c>
      <c r="E1239" s="61">
        <v>1.6937549999999999E-2</v>
      </c>
      <c r="F1239" s="61">
        <v>1.8575899999999999E-3</v>
      </c>
      <c r="G1239" s="61">
        <v>0</v>
      </c>
      <c r="H1239" s="61">
        <v>5.2919400000000002E-3</v>
      </c>
      <c r="I1239" s="26">
        <v>286.30769258999999</v>
      </c>
      <c r="J1239" s="23">
        <v>-6.0596860000000002E-2</v>
      </c>
      <c r="K1239" s="26">
        <v>281.72209880999998</v>
      </c>
      <c r="L1239" s="26">
        <v>266.11842104999999</v>
      </c>
    </row>
    <row r="1240" spans="1:12" ht="15" customHeight="1" x14ac:dyDescent="0.25">
      <c r="A1240" s="40">
        <v>40274</v>
      </c>
      <c r="B1240" s="35" t="s">
        <v>90</v>
      </c>
      <c r="C1240" s="28">
        <v>0.22774267000000001</v>
      </c>
      <c r="D1240" s="28">
        <v>0.77225732999999996</v>
      </c>
      <c r="E1240" s="62">
        <v>4.1116599999999996E-3</v>
      </c>
      <c r="F1240" s="62">
        <v>-3.0902299999999998E-3</v>
      </c>
      <c r="G1240" s="62">
        <v>0</v>
      </c>
      <c r="H1240" s="62">
        <v>-1.45006E-3</v>
      </c>
      <c r="I1240" s="31">
        <v>285.89253008999998</v>
      </c>
      <c r="J1240" s="28">
        <v>-6.1959050000000002E-2</v>
      </c>
      <c r="K1240" s="31">
        <v>282.88044305</v>
      </c>
      <c r="L1240" s="31">
        <v>265.29605263000002</v>
      </c>
    </row>
    <row r="1241" spans="1:12" ht="15" customHeight="1" x14ac:dyDescent="0.25">
      <c r="A1241" s="36">
        <v>40275</v>
      </c>
      <c r="B1241" s="35" t="s">
        <v>90</v>
      </c>
      <c r="C1241" s="23">
        <v>0.22774267000000001</v>
      </c>
      <c r="D1241" s="23">
        <v>0.77225732999999996</v>
      </c>
      <c r="E1241" s="61">
        <v>4.79044E-3</v>
      </c>
      <c r="F1241" s="61">
        <v>8.0595200000000006E-3</v>
      </c>
      <c r="G1241" s="61">
        <v>0</v>
      </c>
      <c r="H1241" s="61">
        <v>7.3150100000000003E-3</v>
      </c>
      <c r="I1241" s="26">
        <v>287.98383605999999</v>
      </c>
      <c r="J1241" s="23">
        <v>-5.5097269999999997E-2</v>
      </c>
      <c r="K1241" s="26">
        <v>284.23556380999997</v>
      </c>
      <c r="L1241" s="26">
        <v>267.43421052999997</v>
      </c>
    </row>
    <row r="1242" spans="1:12" ht="15" customHeight="1" x14ac:dyDescent="0.25">
      <c r="A1242" s="40">
        <v>40276</v>
      </c>
      <c r="B1242" s="22" t="s">
        <v>88</v>
      </c>
      <c r="C1242" s="28">
        <v>0.22774267000000001</v>
      </c>
      <c r="D1242" s="28">
        <v>0.77225732999999996</v>
      </c>
      <c r="E1242" s="62">
        <v>-4.8068499999999997E-3</v>
      </c>
      <c r="F1242" s="62">
        <v>1.04551E-2</v>
      </c>
      <c r="G1242" s="62">
        <v>0</v>
      </c>
      <c r="H1242" s="62">
        <v>6.9793099999999999E-3</v>
      </c>
      <c r="I1242" s="31">
        <v>289.99376333999999</v>
      </c>
      <c r="J1242" s="28">
        <v>-4.8502499999999997E-2</v>
      </c>
      <c r="K1242" s="31">
        <v>282.86928562000003</v>
      </c>
      <c r="L1242" s="31">
        <v>270.23026315999999</v>
      </c>
    </row>
    <row r="1243" spans="1:12" ht="15" customHeight="1" x14ac:dyDescent="0.25">
      <c r="A1243" s="36">
        <v>40277</v>
      </c>
      <c r="B1243" s="33" t="s">
        <v>89</v>
      </c>
      <c r="C1243" s="23">
        <v>0.22774267000000001</v>
      </c>
      <c r="D1243" s="23">
        <v>0.77225732999999996</v>
      </c>
      <c r="E1243" s="61">
        <v>1.7570400000000001E-3</v>
      </c>
      <c r="F1243" s="61">
        <v>3.6518599999999998E-3</v>
      </c>
      <c r="G1243" s="61">
        <v>0</v>
      </c>
      <c r="H1243" s="61">
        <v>3.22033E-3</v>
      </c>
      <c r="I1243" s="26">
        <v>290.92763779000001</v>
      </c>
      <c r="J1243" s="23">
        <v>-4.5438369999999999E-2</v>
      </c>
      <c r="K1243" s="26">
        <v>283.36629847</v>
      </c>
      <c r="L1243" s="26">
        <v>271.21710525999998</v>
      </c>
    </row>
    <row r="1244" spans="1:12" ht="15" customHeight="1" x14ac:dyDescent="0.25">
      <c r="A1244" s="40">
        <v>40280</v>
      </c>
      <c r="B1244" s="22" t="s">
        <v>88</v>
      </c>
      <c r="C1244" s="28">
        <v>0.22774267000000001</v>
      </c>
      <c r="D1244" s="28">
        <v>0.77225732999999996</v>
      </c>
      <c r="E1244" s="62">
        <v>-3.4864399999999999E-3</v>
      </c>
      <c r="F1244" s="62">
        <v>5.4578500000000002E-3</v>
      </c>
      <c r="G1244" s="62">
        <v>0</v>
      </c>
      <c r="H1244" s="62">
        <v>3.42086E-3</v>
      </c>
      <c r="I1244" s="31">
        <v>291.92285929000002</v>
      </c>
      <c r="J1244" s="28">
        <v>-4.2172950000000001E-2</v>
      </c>
      <c r="K1244" s="31">
        <v>282.37835863999999</v>
      </c>
      <c r="L1244" s="31">
        <v>272.69736841999998</v>
      </c>
    </row>
    <row r="1245" spans="1:12" ht="15" customHeight="1" x14ac:dyDescent="0.25">
      <c r="A1245" s="36">
        <v>40281</v>
      </c>
      <c r="B1245" s="22" t="s">
        <v>88</v>
      </c>
      <c r="C1245" s="23">
        <v>0.22774267000000001</v>
      </c>
      <c r="D1245" s="23">
        <v>0.77225732999999996</v>
      </c>
      <c r="E1245" s="61">
        <v>-3.66746E-3</v>
      </c>
      <c r="F1245" s="61">
        <v>-5.42823E-3</v>
      </c>
      <c r="G1245" s="61">
        <v>0</v>
      </c>
      <c r="H1245" s="61">
        <v>-5.0272299999999997E-3</v>
      </c>
      <c r="I1245" s="26">
        <v>290.45529711</v>
      </c>
      <c r="J1245" s="23">
        <v>-4.6988170000000003E-2</v>
      </c>
      <c r="K1245" s="26">
        <v>281.34274614999998</v>
      </c>
      <c r="L1245" s="26">
        <v>271.21710525999998</v>
      </c>
    </row>
    <row r="1246" spans="1:12" ht="15" customHeight="1" x14ac:dyDescent="0.25">
      <c r="A1246" s="40">
        <v>40283</v>
      </c>
      <c r="B1246" s="22" t="s">
        <v>88</v>
      </c>
      <c r="C1246" s="28">
        <v>0.22774267000000001</v>
      </c>
      <c r="D1246" s="28">
        <v>0.77225732999999996</v>
      </c>
      <c r="E1246" s="62">
        <v>1.9071800000000001E-3</v>
      </c>
      <c r="F1246" s="62">
        <v>0</v>
      </c>
      <c r="G1246" s="62">
        <v>0</v>
      </c>
      <c r="H1246" s="62">
        <v>4.3435000000000001E-4</v>
      </c>
      <c r="I1246" s="31">
        <v>290.58145523000002</v>
      </c>
      <c r="J1246" s="28">
        <v>-4.6574230000000001E-2</v>
      </c>
      <c r="K1246" s="31">
        <v>281.87931716999998</v>
      </c>
      <c r="L1246" s="31">
        <v>271.21710525999998</v>
      </c>
    </row>
    <row r="1247" spans="1:12" ht="15" customHeight="1" x14ac:dyDescent="0.25">
      <c r="A1247" s="36">
        <v>40284</v>
      </c>
      <c r="B1247" s="22" t="s">
        <v>88</v>
      </c>
      <c r="C1247" s="23">
        <v>0.22774267000000001</v>
      </c>
      <c r="D1247" s="23">
        <v>0.77225732999999996</v>
      </c>
      <c r="E1247" s="61">
        <v>-5.0881199999999998E-3</v>
      </c>
      <c r="F1247" s="61">
        <v>1.8192799999999999E-3</v>
      </c>
      <c r="G1247" s="61">
        <v>0</v>
      </c>
      <c r="H1247" s="61">
        <v>2.4616999999999998E-4</v>
      </c>
      <c r="I1247" s="26">
        <v>290.65298842999999</v>
      </c>
      <c r="J1247" s="23">
        <v>-4.6339520000000002E-2</v>
      </c>
      <c r="K1247" s="26">
        <v>280.44508008000003</v>
      </c>
      <c r="L1247" s="26">
        <v>271.71052631999999</v>
      </c>
    </row>
    <row r="1248" spans="1:12" ht="15" customHeight="1" x14ac:dyDescent="0.25">
      <c r="A1248" s="40">
        <v>40287</v>
      </c>
      <c r="B1248" s="22" t="s">
        <v>88</v>
      </c>
      <c r="C1248" s="28">
        <v>0.22774267000000001</v>
      </c>
      <c r="D1248" s="28">
        <v>0.77225732999999996</v>
      </c>
      <c r="E1248" s="62">
        <v>-3.8229499999999999E-3</v>
      </c>
      <c r="F1248" s="62">
        <v>-1.8765130000000001E-2</v>
      </c>
      <c r="G1248" s="62">
        <v>0</v>
      </c>
      <c r="H1248" s="62">
        <v>-1.536216E-2</v>
      </c>
      <c r="I1248" s="31">
        <v>286.18793054000002</v>
      </c>
      <c r="J1248" s="28">
        <v>-6.0989809999999998E-2</v>
      </c>
      <c r="K1248" s="31">
        <v>279.37295236</v>
      </c>
      <c r="L1248" s="31">
        <v>266.61184211</v>
      </c>
    </row>
    <row r="1249" spans="1:12" ht="15" customHeight="1" x14ac:dyDescent="0.25">
      <c r="A1249" s="36">
        <v>40288</v>
      </c>
      <c r="B1249" s="22" t="s">
        <v>88</v>
      </c>
      <c r="C1249" s="23">
        <v>0.22774267000000001</v>
      </c>
      <c r="D1249" s="23">
        <v>0.77225732999999996</v>
      </c>
      <c r="E1249" s="61">
        <v>8.4304199999999992E-3</v>
      </c>
      <c r="F1249" s="61">
        <v>9.2535499999999993E-3</v>
      </c>
      <c r="G1249" s="61">
        <v>0</v>
      </c>
      <c r="H1249" s="61">
        <v>9.0660900000000006E-3</v>
      </c>
      <c r="I1249" s="26">
        <v>288.78253516000001</v>
      </c>
      <c r="J1249" s="23">
        <v>-5.2476660000000001E-2</v>
      </c>
      <c r="K1249" s="26">
        <v>281.72818468999998</v>
      </c>
      <c r="L1249" s="26">
        <v>269.07894736999998</v>
      </c>
    </row>
    <row r="1250" spans="1:12" ht="15" customHeight="1" x14ac:dyDescent="0.25">
      <c r="A1250" s="40">
        <v>40289</v>
      </c>
      <c r="B1250" s="33" t="s">
        <v>89</v>
      </c>
      <c r="C1250" s="28">
        <v>0.22774267000000001</v>
      </c>
      <c r="D1250" s="28">
        <v>0.77225732999999996</v>
      </c>
      <c r="E1250" s="62">
        <v>6.8334099999999998E-3</v>
      </c>
      <c r="F1250" s="62">
        <v>6.1125000000000003E-4</v>
      </c>
      <c r="G1250" s="62">
        <v>0</v>
      </c>
      <c r="H1250" s="62">
        <v>2.0282999999999998E-3</v>
      </c>
      <c r="I1250" s="31">
        <v>289.36827246000001</v>
      </c>
      <c r="J1250" s="28">
        <v>-5.0554799999999997E-2</v>
      </c>
      <c r="K1250" s="31">
        <v>283.65334875000002</v>
      </c>
      <c r="L1250" s="31">
        <v>269.24342104999999</v>
      </c>
    </row>
    <row r="1251" spans="1:12" ht="15" customHeight="1" x14ac:dyDescent="0.25">
      <c r="A1251" s="36">
        <v>40290</v>
      </c>
      <c r="B1251" s="22" t="s">
        <v>88</v>
      </c>
      <c r="C1251" s="23">
        <v>0.22774267000000001</v>
      </c>
      <c r="D1251" s="23">
        <v>0.77225732999999996</v>
      </c>
      <c r="E1251" s="61">
        <v>-2.3958000000000001E-4</v>
      </c>
      <c r="F1251" s="61">
        <v>1.8326200000000001E-3</v>
      </c>
      <c r="G1251" s="61">
        <v>0</v>
      </c>
      <c r="H1251" s="61">
        <v>1.3606899999999999E-3</v>
      </c>
      <c r="I1251" s="26">
        <v>289.76201329999998</v>
      </c>
      <c r="J1251" s="23">
        <v>-4.9262899999999998E-2</v>
      </c>
      <c r="K1251" s="26">
        <v>283.58538985000001</v>
      </c>
      <c r="L1251" s="26">
        <v>269.73684211</v>
      </c>
    </row>
    <row r="1252" spans="1:12" ht="15" customHeight="1" x14ac:dyDescent="0.25">
      <c r="A1252" s="40">
        <v>40291</v>
      </c>
      <c r="B1252" s="22" t="s">
        <v>88</v>
      </c>
      <c r="C1252" s="28">
        <v>0.22774267000000001</v>
      </c>
      <c r="D1252" s="28">
        <v>0.77225732999999996</v>
      </c>
      <c r="E1252" s="62">
        <v>5.2721199999999999E-3</v>
      </c>
      <c r="F1252" s="62">
        <v>-4.8780500000000001E-3</v>
      </c>
      <c r="G1252" s="62">
        <v>0</v>
      </c>
      <c r="H1252" s="62">
        <v>-2.5664199999999998E-3</v>
      </c>
      <c r="I1252" s="31">
        <v>289.01836154</v>
      </c>
      <c r="J1252" s="28">
        <v>-5.1702890000000001E-2</v>
      </c>
      <c r="K1252" s="31">
        <v>285.08048565000001</v>
      </c>
      <c r="L1252" s="31">
        <v>268.42105263000002</v>
      </c>
    </row>
    <row r="1253" spans="1:12" ht="15" customHeight="1" x14ac:dyDescent="0.25">
      <c r="A1253" s="36">
        <v>40294</v>
      </c>
      <c r="B1253" s="22" t="s">
        <v>88</v>
      </c>
      <c r="C1253" s="23">
        <v>0.22774267000000001</v>
      </c>
      <c r="D1253" s="23">
        <v>0.77225732999999996</v>
      </c>
      <c r="E1253" s="61">
        <v>8.0623899999999991E-3</v>
      </c>
      <c r="F1253" s="61">
        <v>9.8039200000000007E-3</v>
      </c>
      <c r="G1253" s="61">
        <v>0</v>
      </c>
      <c r="H1253" s="61">
        <v>9.4073000000000004E-3</v>
      </c>
      <c r="I1253" s="26">
        <v>291.73724430999999</v>
      </c>
      <c r="J1253" s="23">
        <v>-4.2781979999999997E-2</v>
      </c>
      <c r="K1253" s="26">
        <v>287.37891651000001</v>
      </c>
      <c r="L1253" s="26">
        <v>271.05263158000002</v>
      </c>
    </row>
    <row r="1254" spans="1:12" ht="15" customHeight="1" x14ac:dyDescent="0.25">
      <c r="A1254" s="40">
        <v>40295</v>
      </c>
      <c r="B1254" s="22" t="s">
        <v>88</v>
      </c>
      <c r="C1254" s="28">
        <v>0.22774267000000001</v>
      </c>
      <c r="D1254" s="28">
        <v>0.77225732999999996</v>
      </c>
      <c r="E1254" s="62">
        <v>-1.2741600000000001E-3</v>
      </c>
      <c r="F1254" s="62">
        <v>-1.8203900000000001E-3</v>
      </c>
      <c r="G1254" s="62">
        <v>0</v>
      </c>
      <c r="H1254" s="62">
        <v>-1.6959900000000001E-3</v>
      </c>
      <c r="I1254" s="31">
        <v>291.24246122</v>
      </c>
      <c r="J1254" s="28">
        <v>-4.4405409999999999E-2</v>
      </c>
      <c r="K1254" s="31">
        <v>287.01274990000002</v>
      </c>
      <c r="L1254" s="31">
        <v>270.55921052999997</v>
      </c>
    </row>
    <row r="1255" spans="1:12" ht="15" customHeight="1" x14ac:dyDescent="0.25">
      <c r="A1255" s="36">
        <v>40296</v>
      </c>
      <c r="B1255" s="22" t="s">
        <v>88</v>
      </c>
      <c r="C1255" s="23">
        <v>0.22774267000000001</v>
      </c>
      <c r="D1255" s="23">
        <v>0.77225732999999996</v>
      </c>
      <c r="E1255" s="61">
        <v>-1.0467799999999999E-2</v>
      </c>
      <c r="F1255" s="61">
        <v>9.7264399999999994E-3</v>
      </c>
      <c r="G1255" s="61">
        <v>0</v>
      </c>
      <c r="H1255" s="61">
        <v>5.1273500000000001E-3</v>
      </c>
      <c r="I1255" s="26">
        <v>292.73576407000002</v>
      </c>
      <c r="J1255" s="23">
        <v>-3.9505739999999998E-2</v>
      </c>
      <c r="K1255" s="26">
        <v>284.00835792999999</v>
      </c>
      <c r="L1255" s="26">
        <v>273.19078947000003</v>
      </c>
    </row>
    <row r="1256" spans="1:12" ht="15" customHeight="1" x14ac:dyDescent="0.25">
      <c r="A1256" s="40">
        <v>40297</v>
      </c>
      <c r="B1256" s="22" t="s">
        <v>88</v>
      </c>
      <c r="C1256" s="28">
        <v>0.22774267000000001</v>
      </c>
      <c r="D1256" s="28">
        <v>0.77225732999999996</v>
      </c>
      <c r="E1256" s="62">
        <v>1.6478509999999998E-2</v>
      </c>
      <c r="F1256" s="62">
        <v>4.8163800000000003E-3</v>
      </c>
      <c r="G1256" s="62">
        <v>0</v>
      </c>
      <c r="H1256" s="62">
        <v>7.4723400000000001E-3</v>
      </c>
      <c r="I1256" s="31">
        <v>294.92318577999998</v>
      </c>
      <c r="J1256" s="28">
        <v>-3.2328589999999997E-2</v>
      </c>
      <c r="K1256" s="31">
        <v>288.68839322999997</v>
      </c>
      <c r="L1256" s="31">
        <v>274.50657895000001</v>
      </c>
    </row>
    <row r="1257" spans="1:12" ht="15" customHeight="1" x14ac:dyDescent="0.25">
      <c r="A1257" s="36">
        <v>40298</v>
      </c>
      <c r="B1257" s="22" t="s">
        <v>88</v>
      </c>
      <c r="C1257" s="23">
        <v>0.22774267000000001</v>
      </c>
      <c r="D1257" s="23">
        <v>0.77225732999999996</v>
      </c>
      <c r="E1257" s="61">
        <v>2.2275699999999999E-3</v>
      </c>
      <c r="F1257" s="61">
        <v>1.1983199999999999E-3</v>
      </c>
      <c r="G1257" s="61">
        <v>0</v>
      </c>
      <c r="H1257" s="61">
        <v>1.4327299999999999E-3</v>
      </c>
      <c r="I1257" s="26">
        <v>295.34572993</v>
      </c>
      <c r="J1257" s="23">
        <v>-3.0942190000000001E-2</v>
      </c>
      <c r="K1257" s="26">
        <v>289.33146699999998</v>
      </c>
      <c r="L1257" s="26">
        <v>274.83552631999999</v>
      </c>
    </row>
    <row r="1258" spans="1:12" ht="15" customHeight="1" x14ac:dyDescent="0.25">
      <c r="A1258" s="40">
        <v>40301</v>
      </c>
      <c r="B1258" s="22" t="s">
        <v>88</v>
      </c>
      <c r="C1258" s="28">
        <v>0.19427285999999999</v>
      </c>
      <c r="D1258" s="28">
        <v>0.80572714000000001</v>
      </c>
      <c r="E1258" s="62">
        <v>-9.4513900000000005E-3</v>
      </c>
      <c r="F1258" s="62">
        <v>7.1813299999999997E-3</v>
      </c>
      <c r="G1258" s="62">
        <v>6.6940000000000006E-5</v>
      </c>
      <c r="H1258" s="62">
        <v>3.8831E-3</v>
      </c>
      <c r="I1258" s="31">
        <v>296.49258773999998</v>
      </c>
      <c r="J1258" s="28">
        <v>-2.717924E-2</v>
      </c>
      <c r="K1258" s="31">
        <v>286.59688201</v>
      </c>
      <c r="L1258" s="31">
        <v>276.80921052999997</v>
      </c>
    </row>
    <row r="1259" spans="1:12" ht="15" customHeight="1" x14ac:dyDescent="0.25">
      <c r="A1259" s="36">
        <v>40302</v>
      </c>
      <c r="B1259" s="22" t="s">
        <v>88</v>
      </c>
      <c r="C1259" s="23">
        <v>0.19427285999999999</v>
      </c>
      <c r="D1259" s="23">
        <v>0.80572714000000001</v>
      </c>
      <c r="E1259" s="61">
        <v>-1.165445E-2</v>
      </c>
      <c r="F1259" s="61">
        <v>3.5650600000000001E-3</v>
      </c>
      <c r="G1259" s="61">
        <v>0</v>
      </c>
      <c r="H1259" s="61">
        <v>6.0831999999999998E-4</v>
      </c>
      <c r="I1259" s="26">
        <v>296.67295129000001</v>
      </c>
      <c r="J1259" s="23">
        <v>-2.658744E-2</v>
      </c>
      <c r="K1259" s="26">
        <v>283.25675278</v>
      </c>
      <c r="L1259" s="26">
        <v>277.79605263000002</v>
      </c>
    </row>
    <row r="1260" spans="1:12" ht="15" customHeight="1" x14ac:dyDescent="0.25">
      <c r="A1260" s="40">
        <v>40303</v>
      </c>
      <c r="B1260" s="22" t="s">
        <v>88</v>
      </c>
      <c r="C1260" s="28">
        <v>0.19427285999999999</v>
      </c>
      <c r="D1260" s="28">
        <v>0.80572714000000001</v>
      </c>
      <c r="E1260" s="62">
        <v>-2.6641799999999999E-3</v>
      </c>
      <c r="F1260" s="62">
        <v>-3.5523999999999998E-3</v>
      </c>
      <c r="G1260" s="62">
        <v>0</v>
      </c>
      <c r="H1260" s="62">
        <v>-3.3798399999999998E-3</v>
      </c>
      <c r="I1260" s="31">
        <v>295.67024358999998</v>
      </c>
      <c r="J1260" s="28">
        <v>-2.987743E-2</v>
      </c>
      <c r="K1260" s="31">
        <v>282.50210470000002</v>
      </c>
      <c r="L1260" s="31">
        <v>276.80921052999997</v>
      </c>
    </row>
    <row r="1261" spans="1:12" ht="15" customHeight="1" x14ac:dyDescent="0.25">
      <c r="A1261" s="36">
        <v>40304</v>
      </c>
      <c r="B1261" s="22" t="s">
        <v>88</v>
      </c>
      <c r="C1261" s="23">
        <v>0.19427285999999999</v>
      </c>
      <c r="D1261" s="23">
        <v>0.80572714000000001</v>
      </c>
      <c r="E1261" s="61">
        <v>-3.0554800000000002E-3</v>
      </c>
      <c r="F1261" s="61">
        <v>1.0101010000000001E-2</v>
      </c>
      <c r="G1261" s="61">
        <v>0</v>
      </c>
      <c r="H1261" s="61">
        <v>7.5450600000000001E-3</v>
      </c>
      <c r="I1261" s="26">
        <v>297.90109365000001</v>
      </c>
      <c r="J1261" s="23">
        <v>-2.2557790000000001E-2</v>
      </c>
      <c r="K1261" s="26">
        <v>281.63892523999999</v>
      </c>
      <c r="L1261" s="26">
        <v>279.60526315999999</v>
      </c>
    </row>
    <row r="1262" spans="1:12" ht="15" customHeight="1" x14ac:dyDescent="0.25">
      <c r="A1262" s="40">
        <v>40305</v>
      </c>
      <c r="B1262" s="22" t="s">
        <v>88</v>
      </c>
      <c r="C1262" s="28">
        <v>0.19427285999999999</v>
      </c>
      <c r="D1262" s="28">
        <v>0.80572714000000001</v>
      </c>
      <c r="E1262" s="62">
        <v>-1.889327E-2</v>
      </c>
      <c r="F1262" s="62">
        <v>2.4117650000000001E-2</v>
      </c>
      <c r="G1262" s="62">
        <v>0</v>
      </c>
      <c r="H1262" s="62">
        <v>1.5761790000000001E-2</v>
      </c>
      <c r="I1262" s="31">
        <v>302.59654898000002</v>
      </c>
      <c r="J1262" s="28">
        <v>-7.1515499999999996E-3</v>
      </c>
      <c r="K1262" s="31">
        <v>276.31784478999998</v>
      </c>
      <c r="L1262" s="31">
        <v>286.34868420999999</v>
      </c>
    </row>
    <row r="1263" spans="1:12" ht="15" customHeight="1" x14ac:dyDescent="0.25">
      <c r="A1263" s="36">
        <v>40308</v>
      </c>
      <c r="B1263" s="22" t="s">
        <v>88</v>
      </c>
      <c r="C1263" s="23">
        <v>0.19427285999999999</v>
      </c>
      <c r="D1263" s="23">
        <v>0.80572714000000001</v>
      </c>
      <c r="E1263" s="61">
        <v>1.98738E-2</v>
      </c>
      <c r="F1263" s="61">
        <v>-1.8954619999999998E-2</v>
      </c>
      <c r="G1263" s="61">
        <v>0</v>
      </c>
      <c r="H1263" s="61">
        <v>-1.1411320000000001E-2</v>
      </c>
      <c r="I1263" s="26">
        <v>299.14352438999998</v>
      </c>
      <c r="J1263" s="23">
        <v>-1.8481259999999999E-2</v>
      </c>
      <c r="K1263" s="26">
        <v>281.80932963999999</v>
      </c>
      <c r="L1263" s="26">
        <v>280.92105263000002</v>
      </c>
    </row>
    <row r="1264" spans="1:12" ht="15" customHeight="1" x14ac:dyDescent="0.25">
      <c r="A1264" s="40">
        <v>40309</v>
      </c>
      <c r="B1264" s="22" t="s">
        <v>88</v>
      </c>
      <c r="C1264" s="28">
        <v>0.19427285999999999</v>
      </c>
      <c r="D1264" s="28">
        <v>0.80572714000000001</v>
      </c>
      <c r="E1264" s="62">
        <v>-4.7006699999999997E-3</v>
      </c>
      <c r="F1264" s="62">
        <v>2.0491800000000001E-2</v>
      </c>
      <c r="G1264" s="62">
        <v>0</v>
      </c>
      <c r="H1264" s="62">
        <v>1.559759E-2</v>
      </c>
      <c r="I1264" s="31">
        <v>303.80944248999998</v>
      </c>
      <c r="J1264" s="28">
        <v>-3.1719299999999999E-3</v>
      </c>
      <c r="K1264" s="31">
        <v>280.48463824999999</v>
      </c>
      <c r="L1264" s="31">
        <v>286.67763158000002</v>
      </c>
    </row>
    <row r="1265" spans="1:12" ht="15" customHeight="1" x14ac:dyDescent="0.25">
      <c r="A1265" s="36">
        <v>40310</v>
      </c>
      <c r="B1265" s="33" t="s">
        <v>89</v>
      </c>
      <c r="C1265" s="23">
        <v>0.19427285999999999</v>
      </c>
      <c r="D1265" s="23">
        <v>0.80572714000000001</v>
      </c>
      <c r="E1265" s="61">
        <v>4.3286899999999996E-3</v>
      </c>
      <c r="F1265" s="61">
        <v>2.5243829999999998E-2</v>
      </c>
      <c r="G1265" s="61">
        <v>0</v>
      </c>
      <c r="H1265" s="61">
        <v>2.1180589999999999E-2</v>
      </c>
      <c r="I1265" s="26">
        <v>310.24430513999999</v>
      </c>
      <c r="J1265" s="23">
        <v>0</v>
      </c>
      <c r="K1265" s="26">
        <v>281.69876964000002</v>
      </c>
      <c r="L1265" s="26">
        <v>293.91447368000001</v>
      </c>
    </row>
    <row r="1266" spans="1:12" ht="15" customHeight="1" x14ac:dyDescent="0.25">
      <c r="A1266" s="40">
        <v>40311</v>
      </c>
      <c r="B1266" s="33" t="s">
        <v>89</v>
      </c>
      <c r="C1266" s="28">
        <v>0.19427285999999999</v>
      </c>
      <c r="D1266" s="28">
        <v>0.80572714000000001</v>
      </c>
      <c r="E1266" s="62">
        <v>1.0632859999999999E-2</v>
      </c>
      <c r="F1266" s="62">
        <v>-5.0363700000000001E-3</v>
      </c>
      <c r="G1266" s="62">
        <v>0</v>
      </c>
      <c r="H1266" s="62">
        <v>-1.99227E-3</v>
      </c>
      <c r="I1266" s="31">
        <v>309.62621560999997</v>
      </c>
      <c r="J1266" s="28">
        <v>-1.99227E-3</v>
      </c>
      <c r="K1266" s="31">
        <v>284.6940328</v>
      </c>
      <c r="L1266" s="31">
        <v>292.43421052999997</v>
      </c>
    </row>
    <row r="1267" spans="1:12" ht="15" customHeight="1" x14ac:dyDescent="0.25">
      <c r="A1267" s="36">
        <v>40312</v>
      </c>
      <c r="B1267" s="33" t="s">
        <v>89</v>
      </c>
      <c r="C1267" s="23">
        <v>0.19427285999999999</v>
      </c>
      <c r="D1267" s="23">
        <v>0.80572714000000001</v>
      </c>
      <c r="E1267" s="61">
        <v>-2.7789999999999998E-3</v>
      </c>
      <c r="F1267" s="61">
        <v>1.0123729999999999E-2</v>
      </c>
      <c r="G1267" s="61">
        <v>0</v>
      </c>
      <c r="H1267" s="61">
        <v>7.61708E-3</v>
      </c>
      <c r="I1267" s="26">
        <v>311.98466459000002</v>
      </c>
      <c r="J1267" s="23">
        <v>0</v>
      </c>
      <c r="K1267" s="26">
        <v>283.90286949</v>
      </c>
      <c r="L1267" s="26">
        <v>295.39473684000001</v>
      </c>
    </row>
    <row r="1268" spans="1:12" ht="15" customHeight="1" x14ac:dyDescent="0.25">
      <c r="A1268" s="40">
        <v>40315</v>
      </c>
      <c r="B1268" s="33" t="s">
        <v>89</v>
      </c>
      <c r="C1268" s="28">
        <v>0.19427285999999999</v>
      </c>
      <c r="D1268" s="28">
        <v>0.80572714000000001</v>
      </c>
      <c r="E1268" s="62">
        <v>-3.85856E-3</v>
      </c>
      <c r="F1268" s="62">
        <v>-2.7839599999999998E-3</v>
      </c>
      <c r="G1268" s="62">
        <v>0</v>
      </c>
      <c r="H1268" s="62">
        <v>-2.9927299999999999E-3</v>
      </c>
      <c r="I1268" s="31">
        <v>311.05097884999998</v>
      </c>
      <c r="J1268" s="28">
        <v>-2.9927299999999999E-3</v>
      </c>
      <c r="K1268" s="31">
        <v>282.80741259000001</v>
      </c>
      <c r="L1268" s="31">
        <v>294.57236841999998</v>
      </c>
    </row>
    <row r="1269" spans="1:12" ht="15" customHeight="1" x14ac:dyDescent="0.25">
      <c r="A1269" s="36">
        <v>40316</v>
      </c>
      <c r="B1269" s="33" t="s">
        <v>89</v>
      </c>
      <c r="C1269" s="23">
        <v>0.19427285999999999</v>
      </c>
      <c r="D1269" s="23">
        <v>0.80572714000000001</v>
      </c>
      <c r="E1269" s="61">
        <v>6.5562700000000003E-3</v>
      </c>
      <c r="F1269" s="61">
        <v>-1.451703E-2</v>
      </c>
      <c r="G1269" s="61">
        <v>0</v>
      </c>
      <c r="H1269" s="61">
        <v>-1.042306E-2</v>
      </c>
      <c r="I1269" s="26">
        <v>307.80887616000001</v>
      </c>
      <c r="J1269" s="23">
        <v>-1.33846E-2</v>
      </c>
      <c r="K1269" s="26">
        <v>284.66157482</v>
      </c>
      <c r="L1269" s="26">
        <v>290.29605263000002</v>
      </c>
    </row>
    <row r="1270" spans="1:12" ht="15" customHeight="1" x14ac:dyDescent="0.25">
      <c r="A1270" s="40">
        <v>40317</v>
      </c>
      <c r="B1270" s="22" t="s">
        <v>88</v>
      </c>
      <c r="C1270" s="28">
        <v>0.19427285999999999</v>
      </c>
      <c r="D1270" s="28">
        <v>0.80572714000000001</v>
      </c>
      <c r="E1270" s="62">
        <v>-2.4682430000000002E-2</v>
      </c>
      <c r="F1270" s="62">
        <v>1.189802E-2</v>
      </c>
      <c r="G1270" s="62">
        <v>0</v>
      </c>
      <c r="H1270" s="62">
        <v>4.7914300000000002E-3</v>
      </c>
      <c r="I1270" s="31">
        <v>309.28372058000002</v>
      </c>
      <c r="J1270" s="28">
        <v>-8.6572999999999997E-3</v>
      </c>
      <c r="K1270" s="31">
        <v>277.63543600000003</v>
      </c>
      <c r="L1270" s="31">
        <v>293.75</v>
      </c>
    </row>
    <row r="1271" spans="1:12" ht="15" customHeight="1" x14ac:dyDescent="0.25">
      <c r="A1271" s="36">
        <v>40318</v>
      </c>
      <c r="B1271" s="22" t="s">
        <v>88</v>
      </c>
      <c r="C1271" s="23">
        <v>0.19427285999999999</v>
      </c>
      <c r="D1271" s="23">
        <v>0.80572714000000001</v>
      </c>
      <c r="E1271" s="61">
        <v>2.5500700000000002E-3</v>
      </c>
      <c r="F1271" s="61">
        <v>-9.5184799999999993E-3</v>
      </c>
      <c r="G1271" s="61">
        <v>0</v>
      </c>
      <c r="H1271" s="61">
        <v>-7.1738899999999996E-3</v>
      </c>
      <c r="I1271" s="26">
        <v>307.06495446000002</v>
      </c>
      <c r="J1271" s="23">
        <v>-1.5769080000000001E-2</v>
      </c>
      <c r="K1271" s="26">
        <v>278.34342573999999</v>
      </c>
      <c r="L1271" s="26">
        <v>290.95394736999998</v>
      </c>
    </row>
    <row r="1272" spans="1:12" ht="15" customHeight="1" x14ac:dyDescent="0.25">
      <c r="A1272" s="40">
        <v>40319</v>
      </c>
      <c r="B1272" s="22" t="s">
        <v>88</v>
      </c>
      <c r="C1272" s="28">
        <v>0.19427285999999999</v>
      </c>
      <c r="D1272" s="28">
        <v>0.80572714000000001</v>
      </c>
      <c r="E1272" s="62">
        <v>-1.296572E-2</v>
      </c>
      <c r="F1272" s="62">
        <v>0</v>
      </c>
      <c r="G1272" s="62">
        <v>0</v>
      </c>
      <c r="H1272" s="62">
        <v>-2.5188900000000002E-3</v>
      </c>
      <c r="I1272" s="31">
        <v>306.29149259000002</v>
      </c>
      <c r="J1272" s="28">
        <v>-1.8248239999999999E-2</v>
      </c>
      <c r="K1272" s="31">
        <v>274.73450385000001</v>
      </c>
      <c r="L1272" s="31">
        <v>290.95394736999998</v>
      </c>
    </row>
    <row r="1273" spans="1:12" ht="15" customHeight="1" x14ac:dyDescent="0.25">
      <c r="A1273" s="36">
        <v>40322</v>
      </c>
      <c r="B1273" s="22" t="s">
        <v>88</v>
      </c>
      <c r="C1273" s="23">
        <v>0.19427285999999999</v>
      </c>
      <c r="D1273" s="23">
        <v>0.80572714000000001</v>
      </c>
      <c r="E1273" s="61">
        <v>5.2241400000000004E-3</v>
      </c>
      <c r="F1273" s="61">
        <v>1.6958699999999999E-3</v>
      </c>
      <c r="G1273" s="61">
        <v>0</v>
      </c>
      <c r="H1273" s="61">
        <v>2.3813200000000001E-3</v>
      </c>
      <c r="I1273" s="26">
        <v>307.02087057</v>
      </c>
      <c r="J1273" s="23">
        <v>-1.5910379999999998E-2</v>
      </c>
      <c r="K1273" s="26">
        <v>276.16975524999998</v>
      </c>
      <c r="L1273" s="26">
        <v>291.44736841999998</v>
      </c>
    </row>
    <row r="1274" spans="1:12" ht="15" customHeight="1" x14ac:dyDescent="0.25">
      <c r="A1274" s="40">
        <v>40323</v>
      </c>
      <c r="B1274" s="22" t="s">
        <v>88</v>
      </c>
      <c r="C1274" s="28">
        <v>0.19427285999999999</v>
      </c>
      <c r="D1274" s="28">
        <v>0.80572714000000001</v>
      </c>
      <c r="E1274" s="62">
        <v>-2.752752E-2</v>
      </c>
      <c r="F1274" s="62">
        <v>1.467269E-2</v>
      </c>
      <c r="G1274" s="62">
        <v>0</v>
      </c>
      <c r="H1274" s="62">
        <v>6.4743300000000004E-3</v>
      </c>
      <c r="I1274" s="31">
        <v>309.00862548999999</v>
      </c>
      <c r="J1274" s="28">
        <v>-9.5390600000000002E-3</v>
      </c>
      <c r="K1274" s="31">
        <v>268.56748725</v>
      </c>
      <c r="L1274" s="31">
        <v>295.72368420999999</v>
      </c>
    </row>
    <row r="1275" spans="1:12" ht="15" customHeight="1" x14ac:dyDescent="0.25">
      <c r="A1275" s="36">
        <v>40324</v>
      </c>
      <c r="B1275" s="22" t="s">
        <v>88</v>
      </c>
      <c r="C1275" s="23">
        <v>0.19427285999999999</v>
      </c>
      <c r="D1275" s="23">
        <v>0.80572714000000001</v>
      </c>
      <c r="E1275" s="61">
        <v>6.7754900000000003E-3</v>
      </c>
      <c r="F1275" s="61">
        <v>1.4460509999999999E-2</v>
      </c>
      <c r="G1275" s="61">
        <v>0</v>
      </c>
      <c r="H1275" s="61">
        <v>1.296752E-2</v>
      </c>
      <c r="I1275" s="26">
        <v>313.01570101999999</v>
      </c>
      <c r="J1275" s="23">
        <v>0</v>
      </c>
      <c r="K1275" s="26">
        <v>270.38716287</v>
      </c>
      <c r="L1275" s="26">
        <v>300</v>
      </c>
    </row>
    <row r="1276" spans="1:12" ht="15" customHeight="1" x14ac:dyDescent="0.25">
      <c r="A1276" s="40">
        <v>40325</v>
      </c>
      <c r="B1276" s="33" t="s">
        <v>89</v>
      </c>
      <c r="C1276" s="28">
        <v>0.19427285999999999</v>
      </c>
      <c r="D1276" s="28">
        <v>0.80572714000000001</v>
      </c>
      <c r="E1276" s="62">
        <v>8.5155200000000004E-3</v>
      </c>
      <c r="F1276" s="62">
        <v>-7.6754400000000004E-3</v>
      </c>
      <c r="G1276" s="62">
        <v>0</v>
      </c>
      <c r="H1276" s="62">
        <v>-4.5299700000000004E-3</v>
      </c>
      <c r="I1276" s="31">
        <v>311.59774800000002</v>
      </c>
      <c r="J1276" s="28">
        <v>-4.5299700000000004E-3</v>
      </c>
      <c r="K1276" s="31">
        <v>272.68965098000001</v>
      </c>
      <c r="L1276" s="31">
        <v>297.69736841999998</v>
      </c>
    </row>
    <row r="1277" spans="1:12" ht="15" customHeight="1" x14ac:dyDescent="0.25">
      <c r="A1277" s="36">
        <v>40326</v>
      </c>
      <c r="B1277" s="35" t="s">
        <v>90</v>
      </c>
      <c r="C1277" s="23">
        <v>0.19427285999999999</v>
      </c>
      <c r="D1277" s="23">
        <v>0.80572714000000001</v>
      </c>
      <c r="E1277" s="61">
        <v>1.7013710000000001E-2</v>
      </c>
      <c r="F1277" s="61">
        <v>-8.2872899999999992E-3</v>
      </c>
      <c r="G1277" s="61">
        <v>0</v>
      </c>
      <c r="H1277" s="61">
        <v>-3.3719900000000001E-3</v>
      </c>
      <c r="I1277" s="26">
        <v>310.54704214999998</v>
      </c>
      <c r="J1277" s="23">
        <v>-7.88669E-3</v>
      </c>
      <c r="K1277" s="26">
        <v>277.32911380000002</v>
      </c>
      <c r="L1277" s="26">
        <v>295.23026315999999</v>
      </c>
    </row>
    <row r="1278" spans="1:12" ht="15" customHeight="1" x14ac:dyDescent="0.25">
      <c r="A1278" s="40">
        <v>40329</v>
      </c>
      <c r="B1278" s="35" t="s">
        <v>90</v>
      </c>
      <c r="C1278" s="28">
        <v>0.19427285999999999</v>
      </c>
      <c r="D1278" s="28">
        <v>0.80572714000000001</v>
      </c>
      <c r="E1278" s="62">
        <v>1.23292E-2</v>
      </c>
      <c r="F1278" s="62">
        <v>1.11421E-3</v>
      </c>
      <c r="G1278" s="62">
        <v>0</v>
      </c>
      <c r="H1278" s="62">
        <v>3.2929700000000001E-3</v>
      </c>
      <c r="I1278" s="31">
        <v>311.56966570999998</v>
      </c>
      <c r="J1278" s="28">
        <v>-4.6196900000000001E-3</v>
      </c>
      <c r="K1278" s="31">
        <v>280.74835934999999</v>
      </c>
      <c r="L1278" s="31">
        <v>295.55921052999997</v>
      </c>
    </row>
    <row r="1279" spans="1:12" ht="15" customHeight="1" x14ac:dyDescent="0.25">
      <c r="A1279" s="36">
        <v>40330</v>
      </c>
      <c r="B1279" s="22" t="s">
        <v>88</v>
      </c>
      <c r="C1279" s="23">
        <v>0.23968631000000001</v>
      </c>
      <c r="D1279" s="23">
        <v>0.76031369000000004</v>
      </c>
      <c r="E1279" s="61">
        <v>-1.109517E-2</v>
      </c>
      <c r="F1279" s="61">
        <v>2.1146359999999999E-2</v>
      </c>
      <c r="G1279" s="61">
        <v>9.0829999999999996E-5</v>
      </c>
      <c r="H1279" s="61">
        <v>1.332767E-2</v>
      </c>
      <c r="I1279" s="26">
        <v>315.72216491</v>
      </c>
      <c r="J1279" s="23">
        <v>0</v>
      </c>
      <c r="K1279" s="26">
        <v>277.63340737999999</v>
      </c>
      <c r="L1279" s="26">
        <v>301.80921052999997</v>
      </c>
    </row>
    <row r="1280" spans="1:12" ht="15" customHeight="1" x14ac:dyDescent="0.25">
      <c r="A1280" s="40">
        <v>40331</v>
      </c>
      <c r="B1280" s="35" t="s">
        <v>90</v>
      </c>
      <c r="C1280" s="28">
        <v>0.23968631000000001</v>
      </c>
      <c r="D1280" s="28">
        <v>0.76031369000000004</v>
      </c>
      <c r="E1280" s="62">
        <v>3.3830700000000002E-3</v>
      </c>
      <c r="F1280" s="62">
        <v>-2.7247999999999999E-3</v>
      </c>
      <c r="G1280" s="62">
        <v>0</v>
      </c>
      <c r="H1280" s="62">
        <v>-1.26082E-3</v>
      </c>
      <c r="I1280" s="31">
        <v>315.32409476999999</v>
      </c>
      <c r="J1280" s="28">
        <v>-1.26082E-3</v>
      </c>
      <c r="K1280" s="31">
        <v>278.57266024</v>
      </c>
      <c r="L1280" s="31">
        <v>300.98684211</v>
      </c>
    </row>
    <row r="1281" spans="1:12" ht="15" customHeight="1" x14ac:dyDescent="0.25">
      <c r="A1281" s="36">
        <v>40332</v>
      </c>
      <c r="B1281" s="35" t="s">
        <v>90</v>
      </c>
      <c r="C1281" s="23">
        <v>0.23968631000000001</v>
      </c>
      <c r="D1281" s="23">
        <v>0.76031369000000004</v>
      </c>
      <c r="E1281" s="61">
        <v>1.1021619999999999E-2</v>
      </c>
      <c r="F1281" s="61">
        <v>-8.7431699999999998E-3</v>
      </c>
      <c r="G1281" s="61">
        <v>0</v>
      </c>
      <c r="H1281" s="61">
        <v>-4.0058200000000002E-3</v>
      </c>
      <c r="I1281" s="26">
        <v>314.06096330000003</v>
      </c>
      <c r="J1281" s="23">
        <v>-5.26159E-3</v>
      </c>
      <c r="K1281" s="26">
        <v>281.64298248</v>
      </c>
      <c r="L1281" s="26">
        <v>298.35526315999999</v>
      </c>
    </row>
    <row r="1282" spans="1:12" ht="15" customHeight="1" x14ac:dyDescent="0.25">
      <c r="A1282" s="40">
        <v>40333</v>
      </c>
      <c r="B1282" s="35" t="s">
        <v>90</v>
      </c>
      <c r="C1282" s="28">
        <v>0.23968631000000001</v>
      </c>
      <c r="D1282" s="28">
        <v>0.76031369000000004</v>
      </c>
      <c r="E1282" s="62">
        <v>3.7130499999999999E-3</v>
      </c>
      <c r="F1282" s="62">
        <v>-8.2690200000000002E-3</v>
      </c>
      <c r="G1282" s="62">
        <v>0</v>
      </c>
      <c r="H1282" s="62">
        <v>-5.3970800000000003E-3</v>
      </c>
      <c r="I1282" s="31">
        <v>312.36595118999998</v>
      </c>
      <c r="J1282" s="28">
        <v>-1.0630280000000001E-2</v>
      </c>
      <c r="K1282" s="31">
        <v>282.68873809000002</v>
      </c>
      <c r="L1282" s="31">
        <v>295.88815789</v>
      </c>
    </row>
    <row r="1283" spans="1:12" ht="15" customHeight="1" x14ac:dyDescent="0.25">
      <c r="A1283" s="36">
        <v>40336</v>
      </c>
      <c r="B1283" s="35" t="s">
        <v>90</v>
      </c>
      <c r="C1283" s="23">
        <v>0.23968631000000001</v>
      </c>
      <c r="D1283" s="23">
        <v>0.76031369000000004</v>
      </c>
      <c r="E1283" s="61">
        <v>-1.01794E-2</v>
      </c>
      <c r="F1283" s="61">
        <v>2.0566979999999999E-2</v>
      </c>
      <c r="G1283" s="61">
        <v>0</v>
      </c>
      <c r="H1283" s="61">
        <v>1.3197489999999999E-2</v>
      </c>
      <c r="I1283" s="26">
        <v>316.48839887999998</v>
      </c>
      <c r="J1283" s="23">
        <v>0</v>
      </c>
      <c r="K1283" s="26">
        <v>279.81113512000002</v>
      </c>
      <c r="L1283" s="26">
        <v>301.97368420999999</v>
      </c>
    </row>
    <row r="1284" spans="1:12" ht="15" customHeight="1" x14ac:dyDescent="0.25">
      <c r="A1284" s="40">
        <v>40337</v>
      </c>
      <c r="B1284" s="22" t="s">
        <v>88</v>
      </c>
      <c r="C1284" s="28">
        <v>0.23968631000000001</v>
      </c>
      <c r="D1284" s="28">
        <v>0.76031369000000004</v>
      </c>
      <c r="E1284" s="62">
        <v>1.392E-3</v>
      </c>
      <c r="F1284" s="62">
        <v>2.342048E-2</v>
      </c>
      <c r="G1284" s="62">
        <v>0</v>
      </c>
      <c r="H1284" s="62">
        <v>1.8140549999999998E-2</v>
      </c>
      <c r="I1284" s="31">
        <v>322.22967351</v>
      </c>
      <c r="J1284" s="28">
        <v>0</v>
      </c>
      <c r="K1284" s="31">
        <v>280.20063090000002</v>
      </c>
      <c r="L1284" s="31">
        <v>309.04605263000002</v>
      </c>
    </row>
    <row r="1285" spans="1:12" ht="15" customHeight="1" x14ac:dyDescent="0.25">
      <c r="A1285" s="36">
        <v>40338</v>
      </c>
      <c r="B1285" s="33" t="s">
        <v>89</v>
      </c>
      <c r="C1285" s="23">
        <v>0.23968631000000001</v>
      </c>
      <c r="D1285" s="23">
        <v>0.76031369000000004</v>
      </c>
      <c r="E1285" s="61">
        <v>4.8181500000000002E-3</v>
      </c>
      <c r="F1285" s="61">
        <v>-1.0111759999999999E-2</v>
      </c>
      <c r="G1285" s="61">
        <v>0</v>
      </c>
      <c r="H1285" s="61">
        <v>-6.5332699999999999E-3</v>
      </c>
      <c r="I1285" s="26">
        <v>320.12446145000001</v>
      </c>
      <c r="J1285" s="23">
        <v>-6.5332699999999999E-3</v>
      </c>
      <c r="K1285" s="26">
        <v>281.55068010000002</v>
      </c>
      <c r="L1285" s="26">
        <v>305.92105263000002</v>
      </c>
    </row>
    <row r="1286" spans="1:12" ht="15" customHeight="1" x14ac:dyDescent="0.25">
      <c r="A1286" s="40">
        <v>40339</v>
      </c>
      <c r="B1286" s="35" t="s">
        <v>90</v>
      </c>
      <c r="C1286" s="28">
        <v>0.23968631000000001</v>
      </c>
      <c r="D1286" s="28">
        <v>0.76031369000000004</v>
      </c>
      <c r="E1286" s="62">
        <v>1.0119680000000001E-2</v>
      </c>
      <c r="F1286" s="62">
        <v>-1.182796E-2</v>
      </c>
      <c r="G1286" s="62">
        <v>0</v>
      </c>
      <c r="H1286" s="62">
        <v>-6.5674100000000001E-3</v>
      </c>
      <c r="I1286" s="31">
        <v>318.02207308999999</v>
      </c>
      <c r="J1286" s="28">
        <v>-1.305777E-2</v>
      </c>
      <c r="K1286" s="31">
        <v>284.39988233999998</v>
      </c>
      <c r="L1286" s="31">
        <v>302.30263158000002</v>
      </c>
    </row>
    <row r="1287" spans="1:12" ht="15" customHeight="1" x14ac:dyDescent="0.25">
      <c r="A1287" s="36">
        <v>40340</v>
      </c>
      <c r="B1287" s="35" t="s">
        <v>90</v>
      </c>
      <c r="C1287" s="23">
        <v>0.23968631000000001</v>
      </c>
      <c r="D1287" s="23">
        <v>0.76031369000000004</v>
      </c>
      <c r="E1287" s="61">
        <v>4.3867899999999998E-3</v>
      </c>
      <c r="F1287" s="61">
        <v>-2.7203499999999999E-3</v>
      </c>
      <c r="G1287" s="61">
        <v>0</v>
      </c>
      <c r="H1287" s="61">
        <v>-1.0168600000000001E-3</v>
      </c>
      <c r="I1287" s="26">
        <v>317.69868804999999</v>
      </c>
      <c r="J1287" s="23">
        <v>-1.406135E-2</v>
      </c>
      <c r="K1287" s="26">
        <v>285.64748602999998</v>
      </c>
      <c r="L1287" s="26">
        <v>301.48026315999999</v>
      </c>
    </row>
    <row r="1288" spans="1:12" ht="15" customHeight="1" x14ac:dyDescent="0.25">
      <c r="A1288" s="40">
        <v>40343</v>
      </c>
      <c r="B1288" s="35" t="s">
        <v>90</v>
      </c>
      <c r="C1288" s="28">
        <v>0.23968631000000001</v>
      </c>
      <c r="D1288" s="28">
        <v>0.76031369000000004</v>
      </c>
      <c r="E1288" s="62">
        <v>4.10487E-3</v>
      </c>
      <c r="F1288" s="62">
        <v>1.09111E-3</v>
      </c>
      <c r="G1288" s="62">
        <v>0</v>
      </c>
      <c r="H1288" s="62">
        <v>1.81346E-3</v>
      </c>
      <c r="I1288" s="31">
        <v>318.27482321999997</v>
      </c>
      <c r="J1288" s="28">
        <v>-1.227339E-2</v>
      </c>
      <c r="K1288" s="31">
        <v>286.82003063000002</v>
      </c>
      <c r="L1288" s="31">
        <v>301.80921052999997</v>
      </c>
    </row>
    <row r="1289" spans="1:12" ht="15" customHeight="1" x14ac:dyDescent="0.25">
      <c r="A1289" s="36">
        <v>40344</v>
      </c>
      <c r="B1289" s="35" t="s">
        <v>90</v>
      </c>
      <c r="C1289" s="23">
        <v>0.23968631000000001</v>
      </c>
      <c r="D1289" s="23">
        <v>0.76031369000000004</v>
      </c>
      <c r="E1289" s="61">
        <v>3.5894500000000001E-3</v>
      </c>
      <c r="F1289" s="61">
        <v>-4.3596700000000004E-3</v>
      </c>
      <c r="G1289" s="61">
        <v>0</v>
      </c>
      <c r="H1289" s="61">
        <v>-2.4543799999999999E-3</v>
      </c>
      <c r="I1289" s="26">
        <v>317.49365692999999</v>
      </c>
      <c r="J1289" s="23">
        <v>-1.469764E-2</v>
      </c>
      <c r="K1289" s="26">
        <v>287.84955724999998</v>
      </c>
      <c r="L1289" s="26">
        <v>300.49342104999999</v>
      </c>
    </row>
    <row r="1290" spans="1:12" ht="15" customHeight="1" x14ac:dyDescent="0.25">
      <c r="A1290" s="40">
        <v>40345</v>
      </c>
      <c r="B1290" s="35" t="s">
        <v>90</v>
      </c>
      <c r="C1290" s="28">
        <v>0.23968631000000001</v>
      </c>
      <c r="D1290" s="28">
        <v>0.76031369000000004</v>
      </c>
      <c r="E1290" s="62">
        <v>2.2093999999999998E-3</v>
      </c>
      <c r="F1290" s="62">
        <v>7.1154900000000004E-3</v>
      </c>
      <c r="G1290" s="62">
        <v>0</v>
      </c>
      <c r="H1290" s="62">
        <v>5.9395699999999999E-3</v>
      </c>
      <c r="I1290" s="31">
        <v>319.37943153999998</v>
      </c>
      <c r="J1290" s="28">
        <v>-8.84537E-3</v>
      </c>
      <c r="K1290" s="31">
        <v>288.48553084000002</v>
      </c>
      <c r="L1290" s="31">
        <v>302.63157895000001</v>
      </c>
    </row>
    <row r="1291" spans="1:12" ht="15" customHeight="1" x14ac:dyDescent="0.25">
      <c r="A1291" s="36">
        <v>40346</v>
      </c>
      <c r="B1291" s="35" t="s">
        <v>90</v>
      </c>
      <c r="C1291" s="23">
        <v>0.23968631000000001</v>
      </c>
      <c r="D1291" s="23">
        <v>0.76031369000000004</v>
      </c>
      <c r="E1291" s="61">
        <v>3.8851699999999999E-3</v>
      </c>
      <c r="F1291" s="61">
        <v>-3.2608699999999999E-3</v>
      </c>
      <c r="G1291" s="61">
        <v>0</v>
      </c>
      <c r="H1291" s="61">
        <v>-1.54806E-3</v>
      </c>
      <c r="I1291" s="26">
        <v>318.88501230999998</v>
      </c>
      <c r="J1291" s="23">
        <v>-1.037974E-2</v>
      </c>
      <c r="K1291" s="26">
        <v>289.60634554000001</v>
      </c>
      <c r="L1291" s="26">
        <v>301.64473684000001</v>
      </c>
    </row>
    <row r="1292" spans="1:12" ht="15" customHeight="1" x14ac:dyDescent="0.25">
      <c r="A1292" s="40">
        <v>40347</v>
      </c>
      <c r="B1292" s="35" t="s">
        <v>90</v>
      </c>
      <c r="C1292" s="28">
        <v>0.23968631000000001</v>
      </c>
      <c r="D1292" s="28">
        <v>0.76031369000000004</v>
      </c>
      <c r="E1292" s="62">
        <v>-3.8841399999999999E-3</v>
      </c>
      <c r="F1292" s="62">
        <v>3.81679E-3</v>
      </c>
      <c r="G1292" s="62">
        <v>0</v>
      </c>
      <c r="H1292" s="62">
        <v>1.9709900000000002E-3</v>
      </c>
      <c r="I1292" s="31">
        <v>319.51352993</v>
      </c>
      <c r="J1292" s="28">
        <v>-8.4292199999999994E-3</v>
      </c>
      <c r="K1292" s="31">
        <v>288.48147359000001</v>
      </c>
      <c r="L1292" s="31">
        <v>302.79605263000002</v>
      </c>
    </row>
    <row r="1293" spans="1:12" ht="15" customHeight="1" x14ac:dyDescent="0.25">
      <c r="A1293" s="36">
        <v>40350</v>
      </c>
      <c r="B1293" s="35" t="s">
        <v>90</v>
      </c>
      <c r="C1293" s="23">
        <v>0.23968631000000001</v>
      </c>
      <c r="D1293" s="23">
        <v>0.76031369000000004</v>
      </c>
      <c r="E1293" s="61">
        <v>8.4771699999999992E-3</v>
      </c>
      <c r="F1293" s="61">
        <v>1.62955E-3</v>
      </c>
      <c r="G1293" s="61">
        <v>0</v>
      </c>
      <c r="H1293" s="61">
        <v>3.2708300000000002E-3</v>
      </c>
      <c r="I1293" s="26">
        <v>320.55860431000002</v>
      </c>
      <c r="J1293" s="23">
        <v>-5.1859599999999999E-3</v>
      </c>
      <c r="K1293" s="26">
        <v>290.92697967999999</v>
      </c>
      <c r="L1293" s="26">
        <v>303.28947368000001</v>
      </c>
    </row>
    <row r="1294" spans="1:12" ht="15" customHeight="1" x14ac:dyDescent="0.25">
      <c r="A1294" s="40">
        <v>40351</v>
      </c>
      <c r="B1294" s="35" t="s">
        <v>90</v>
      </c>
      <c r="C1294" s="28">
        <v>0.23968631000000001</v>
      </c>
      <c r="D1294" s="28">
        <v>0.76031369000000004</v>
      </c>
      <c r="E1294" s="62">
        <v>-5.4040000000000002E-4</v>
      </c>
      <c r="F1294" s="62">
        <v>-9.2190899999999992E-3</v>
      </c>
      <c r="G1294" s="62">
        <v>0</v>
      </c>
      <c r="H1294" s="62">
        <v>-7.1389299999999999E-3</v>
      </c>
      <c r="I1294" s="31">
        <v>318.27015978999998</v>
      </c>
      <c r="J1294" s="28">
        <v>-1.2287859999999999E-2</v>
      </c>
      <c r="K1294" s="31">
        <v>290.76976132999999</v>
      </c>
      <c r="L1294" s="31">
        <v>300.49342104999999</v>
      </c>
    </row>
    <row r="1295" spans="1:12" ht="15" customHeight="1" x14ac:dyDescent="0.25">
      <c r="A1295" s="36">
        <v>40352</v>
      </c>
      <c r="B1295" s="35" t="s">
        <v>90</v>
      </c>
      <c r="C1295" s="23">
        <v>0.23968631000000001</v>
      </c>
      <c r="D1295" s="23">
        <v>0.76031369000000004</v>
      </c>
      <c r="E1295" s="61">
        <v>6.9592899999999999E-3</v>
      </c>
      <c r="F1295" s="61">
        <v>8.7575299999999995E-3</v>
      </c>
      <c r="G1295" s="61">
        <v>0</v>
      </c>
      <c r="H1295" s="61">
        <v>8.3265100000000005E-3</v>
      </c>
      <c r="I1295" s="26">
        <v>320.92024087999999</v>
      </c>
      <c r="J1295" s="23">
        <v>-4.0636600000000002E-3</v>
      </c>
      <c r="K1295" s="26">
        <v>292.79331366000002</v>
      </c>
      <c r="L1295" s="26">
        <v>303.125</v>
      </c>
    </row>
    <row r="1296" spans="1:12" ht="15" customHeight="1" x14ac:dyDescent="0.25">
      <c r="A1296" s="40">
        <v>40353</v>
      </c>
      <c r="B1296" s="35" t="s">
        <v>90</v>
      </c>
      <c r="C1296" s="28">
        <v>0.23968631000000001</v>
      </c>
      <c r="D1296" s="28">
        <v>0.76031369000000004</v>
      </c>
      <c r="E1296" s="62">
        <v>-2.9827299999999998E-3</v>
      </c>
      <c r="F1296" s="62">
        <v>-5.9685299999999997E-3</v>
      </c>
      <c r="G1296" s="62">
        <v>0</v>
      </c>
      <c r="H1296" s="62">
        <v>-5.2528699999999998E-3</v>
      </c>
      <c r="I1296" s="31">
        <v>319.23448740999999</v>
      </c>
      <c r="J1296" s="28">
        <v>-9.29519E-3</v>
      </c>
      <c r="K1296" s="31">
        <v>291.91999106999998</v>
      </c>
      <c r="L1296" s="31">
        <v>301.31578947000003</v>
      </c>
    </row>
    <row r="1297" spans="1:12" ht="15" customHeight="1" x14ac:dyDescent="0.25">
      <c r="A1297" s="36">
        <v>40354</v>
      </c>
      <c r="B1297" s="35" t="s">
        <v>90</v>
      </c>
      <c r="C1297" s="23">
        <v>0.23968631000000001</v>
      </c>
      <c r="D1297" s="23">
        <v>0.76031369000000004</v>
      </c>
      <c r="E1297" s="61">
        <v>-8.33215E-3</v>
      </c>
      <c r="F1297" s="61">
        <v>9.8253300000000002E-3</v>
      </c>
      <c r="G1297" s="61">
        <v>0</v>
      </c>
      <c r="H1297" s="61">
        <v>5.4732299999999999E-3</v>
      </c>
      <c r="I1297" s="26">
        <v>320.98173106000002</v>
      </c>
      <c r="J1297" s="23">
        <v>-3.8728399999999998E-3</v>
      </c>
      <c r="K1297" s="26">
        <v>289.48767104000001</v>
      </c>
      <c r="L1297" s="26">
        <v>304.27631579000001</v>
      </c>
    </row>
    <row r="1298" spans="1:12" ht="15" customHeight="1" x14ac:dyDescent="0.25">
      <c r="A1298" s="40">
        <v>40357</v>
      </c>
      <c r="B1298" s="35" t="s">
        <v>90</v>
      </c>
      <c r="C1298" s="28">
        <v>0.23968631000000001</v>
      </c>
      <c r="D1298" s="28">
        <v>0.76031369000000004</v>
      </c>
      <c r="E1298" s="62">
        <v>1.2322929999999999E-2</v>
      </c>
      <c r="F1298" s="62">
        <v>2.1621600000000002E-3</v>
      </c>
      <c r="G1298" s="62">
        <v>0</v>
      </c>
      <c r="H1298" s="62">
        <v>4.5975599999999997E-3</v>
      </c>
      <c r="I1298" s="31">
        <v>322.45746322999997</v>
      </c>
      <c r="J1298" s="28">
        <v>0</v>
      </c>
      <c r="K1298" s="31">
        <v>293.05500613999999</v>
      </c>
      <c r="L1298" s="31">
        <v>304.93421052999997</v>
      </c>
    </row>
    <row r="1299" spans="1:12" ht="15" customHeight="1" x14ac:dyDescent="0.25">
      <c r="A1299" s="36">
        <v>40358</v>
      </c>
      <c r="B1299" s="35" t="s">
        <v>90</v>
      </c>
      <c r="C1299" s="23">
        <v>0.23968631000000001</v>
      </c>
      <c r="D1299" s="23">
        <v>0.76031369000000004</v>
      </c>
      <c r="E1299" s="61">
        <v>-4.13263E-3</v>
      </c>
      <c r="F1299" s="61">
        <v>-5.3937400000000002E-3</v>
      </c>
      <c r="G1299" s="61">
        <v>0</v>
      </c>
      <c r="H1299" s="61">
        <v>-5.0914699999999999E-3</v>
      </c>
      <c r="I1299" s="26">
        <v>320.81568004000002</v>
      </c>
      <c r="J1299" s="23">
        <v>-5.0914699999999999E-3</v>
      </c>
      <c r="K1299" s="26">
        <v>291.84391768</v>
      </c>
      <c r="L1299" s="26">
        <v>303.28947368000001</v>
      </c>
    </row>
    <row r="1300" spans="1:12" ht="15" customHeight="1" x14ac:dyDescent="0.25">
      <c r="A1300" s="40">
        <v>40359</v>
      </c>
      <c r="B1300" s="35" t="s">
        <v>90</v>
      </c>
      <c r="C1300" s="28">
        <v>0.23968631000000001</v>
      </c>
      <c r="D1300" s="28">
        <v>0.76031369000000004</v>
      </c>
      <c r="E1300" s="62">
        <v>7.4619600000000001E-3</v>
      </c>
      <c r="F1300" s="62">
        <v>4.88069E-3</v>
      </c>
      <c r="G1300" s="62">
        <v>0</v>
      </c>
      <c r="H1300" s="62">
        <v>5.4993899999999998E-3</v>
      </c>
      <c r="I1300" s="31">
        <v>322.57997004999999</v>
      </c>
      <c r="J1300" s="28">
        <v>0</v>
      </c>
      <c r="K1300" s="31">
        <v>294.02164542000003</v>
      </c>
      <c r="L1300" s="31">
        <v>304.76973684000001</v>
      </c>
    </row>
    <row r="1301" spans="1:12" ht="15" customHeight="1" x14ac:dyDescent="0.25">
      <c r="A1301" s="36">
        <v>40360</v>
      </c>
      <c r="B1301" s="35" t="s">
        <v>90</v>
      </c>
      <c r="C1301" s="23">
        <v>0.45</v>
      </c>
      <c r="D1301" s="23">
        <v>0.55000000000000004</v>
      </c>
      <c r="E1301" s="61">
        <v>-2.7287800000000001E-3</v>
      </c>
      <c r="F1301" s="61">
        <v>1.619E-3</v>
      </c>
      <c r="G1301" s="61">
        <v>4.2063000000000002E-4</v>
      </c>
      <c r="H1301" s="61">
        <v>-7.5812999999999998E-4</v>
      </c>
      <c r="I1301" s="26">
        <v>322.33541216999998</v>
      </c>
      <c r="J1301" s="23">
        <v>-7.5812999999999998E-4</v>
      </c>
      <c r="K1301" s="26">
        <v>293.21932466999999</v>
      </c>
      <c r="L1301" s="26">
        <v>305.26315789</v>
      </c>
    </row>
    <row r="1302" spans="1:12" ht="15" customHeight="1" x14ac:dyDescent="0.25">
      <c r="A1302" s="40">
        <v>40361</v>
      </c>
      <c r="B1302" s="35" t="s">
        <v>90</v>
      </c>
      <c r="C1302" s="28">
        <v>0.45</v>
      </c>
      <c r="D1302" s="28">
        <v>0.55000000000000004</v>
      </c>
      <c r="E1302" s="62">
        <v>-2.5010200000000001E-3</v>
      </c>
      <c r="F1302" s="62">
        <v>-2.424569E-2</v>
      </c>
      <c r="G1302" s="62">
        <v>0</v>
      </c>
      <c r="H1302" s="62">
        <v>-1.4460590000000001E-2</v>
      </c>
      <c r="I1302" s="31">
        <v>317.67425241000001</v>
      </c>
      <c r="J1302" s="28">
        <v>-1.5207760000000001E-2</v>
      </c>
      <c r="K1302" s="31">
        <v>292.48597713999999</v>
      </c>
      <c r="L1302" s="31">
        <v>297.86184211</v>
      </c>
    </row>
    <row r="1303" spans="1:12" ht="15" customHeight="1" x14ac:dyDescent="0.25">
      <c r="A1303" s="36">
        <v>40364</v>
      </c>
      <c r="B1303" s="35" t="s">
        <v>90</v>
      </c>
      <c r="C1303" s="23">
        <v>0.45</v>
      </c>
      <c r="D1303" s="23">
        <v>0.55000000000000004</v>
      </c>
      <c r="E1303" s="61">
        <v>5.1671699999999996E-3</v>
      </c>
      <c r="F1303" s="61">
        <v>3.3130899999999999E-3</v>
      </c>
      <c r="G1303" s="61">
        <v>0</v>
      </c>
      <c r="H1303" s="61">
        <v>4.1474199999999998E-3</v>
      </c>
      <c r="I1303" s="26">
        <v>318.99178230000001</v>
      </c>
      <c r="J1303" s="23">
        <v>-1.112341E-2</v>
      </c>
      <c r="K1303" s="26">
        <v>293.99730192999999</v>
      </c>
      <c r="L1303" s="26">
        <v>298.84868420999999</v>
      </c>
    </row>
    <row r="1304" spans="1:12" ht="15" customHeight="1" x14ac:dyDescent="0.25">
      <c r="A1304" s="40">
        <v>40365</v>
      </c>
      <c r="B1304" s="35" t="s">
        <v>90</v>
      </c>
      <c r="C1304" s="28">
        <v>0.45</v>
      </c>
      <c r="D1304" s="28">
        <v>0.55000000000000004</v>
      </c>
      <c r="E1304" s="62">
        <v>4.7921500000000002E-3</v>
      </c>
      <c r="F1304" s="62">
        <v>5.5035999999999996E-4</v>
      </c>
      <c r="G1304" s="62">
        <v>0</v>
      </c>
      <c r="H1304" s="62">
        <v>2.4591600000000002E-3</v>
      </c>
      <c r="I1304" s="31">
        <v>319.77623554000002</v>
      </c>
      <c r="J1304" s="28">
        <v>-8.6916000000000007E-3</v>
      </c>
      <c r="K1304" s="31">
        <v>295.40618122000001</v>
      </c>
      <c r="L1304" s="31">
        <v>299.01315789</v>
      </c>
    </row>
    <row r="1305" spans="1:12" ht="15" customHeight="1" x14ac:dyDescent="0.25">
      <c r="A1305" s="36">
        <v>40366</v>
      </c>
      <c r="B1305" s="33" t="s">
        <v>89</v>
      </c>
      <c r="C1305" s="23">
        <v>0.45</v>
      </c>
      <c r="D1305" s="23">
        <v>0.55000000000000004</v>
      </c>
      <c r="E1305" s="61">
        <v>5.0131000000000004E-4</v>
      </c>
      <c r="F1305" s="61">
        <v>-1.10011E-2</v>
      </c>
      <c r="G1305" s="61">
        <v>0</v>
      </c>
      <c r="H1305" s="61">
        <v>-5.8250200000000002E-3</v>
      </c>
      <c r="I1305" s="26">
        <v>317.91353373999999</v>
      </c>
      <c r="J1305" s="23">
        <v>-1.446598E-2</v>
      </c>
      <c r="K1305" s="26">
        <v>295.55427076000001</v>
      </c>
      <c r="L1305" s="26">
        <v>295.72368420999999</v>
      </c>
    </row>
    <row r="1306" spans="1:12" ht="15" customHeight="1" x14ac:dyDescent="0.25">
      <c r="A1306" s="40">
        <v>40367</v>
      </c>
      <c r="B1306" s="35" t="s">
        <v>90</v>
      </c>
      <c r="C1306" s="28">
        <v>0.45</v>
      </c>
      <c r="D1306" s="28">
        <v>0.55000000000000004</v>
      </c>
      <c r="E1306" s="62">
        <v>1.258477E-2</v>
      </c>
      <c r="F1306" s="62">
        <v>6.1179099999999998E-3</v>
      </c>
      <c r="G1306" s="62">
        <v>0</v>
      </c>
      <c r="H1306" s="62">
        <v>9.0279999999999996E-3</v>
      </c>
      <c r="I1306" s="31">
        <v>320.78365565000001</v>
      </c>
      <c r="J1306" s="28">
        <v>-5.56859E-3</v>
      </c>
      <c r="K1306" s="31">
        <v>299.27375265000001</v>
      </c>
      <c r="L1306" s="31">
        <v>297.53289474000002</v>
      </c>
    </row>
    <row r="1307" spans="1:12" ht="15" customHeight="1" x14ac:dyDescent="0.25">
      <c r="A1307" s="36">
        <v>40368</v>
      </c>
      <c r="B1307" s="35" t="s">
        <v>90</v>
      </c>
      <c r="C1307" s="23">
        <v>0.45</v>
      </c>
      <c r="D1307" s="23">
        <v>0.55000000000000004</v>
      </c>
      <c r="E1307" s="61">
        <v>5.4702400000000003E-3</v>
      </c>
      <c r="F1307" s="61">
        <v>-8.2918699999999998E-3</v>
      </c>
      <c r="G1307" s="61">
        <v>0</v>
      </c>
      <c r="H1307" s="61">
        <v>-2.0989200000000002E-3</v>
      </c>
      <c r="I1307" s="26">
        <v>320.11035565999998</v>
      </c>
      <c r="J1307" s="23">
        <v>-7.6558199999999998E-3</v>
      </c>
      <c r="K1307" s="26">
        <v>300.91085212000002</v>
      </c>
      <c r="L1307" s="26">
        <v>295.06578947000003</v>
      </c>
    </row>
    <row r="1308" spans="1:12" ht="15" customHeight="1" x14ac:dyDescent="0.25">
      <c r="A1308" s="40">
        <v>40371</v>
      </c>
      <c r="B1308" s="35" t="s">
        <v>90</v>
      </c>
      <c r="C1308" s="28">
        <v>0.45</v>
      </c>
      <c r="D1308" s="28">
        <v>0.55000000000000004</v>
      </c>
      <c r="E1308" s="62">
        <v>-1.82698E-3</v>
      </c>
      <c r="F1308" s="62">
        <v>7.2463800000000002E-3</v>
      </c>
      <c r="G1308" s="62">
        <v>0</v>
      </c>
      <c r="H1308" s="62">
        <v>3.16337E-3</v>
      </c>
      <c r="I1308" s="31">
        <v>321.12298244999999</v>
      </c>
      <c r="J1308" s="28">
        <v>-4.5166700000000004E-3</v>
      </c>
      <c r="K1308" s="31">
        <v>300.36109505000002</v>
      </c>
      <c r="L1308" s="31">
        <v>297.20394736999998</v>
      </c>
    </row>
    <row r="1309" spans="1:12" ht="15" customHeight="1" x14ac:dyDescent="0.25">
      <c r="A1309" s="36">
        <v>40372</v>
      </c>
      <c r="B1309" s="35" t="s">
        <v>90</v>
      </c>
      <c r="C1309" s="23">
        <v>0.45</v>
      </c>
      <c r="D1309" s="23">
        <v>0.55000000000000004</v>
      </c>
      <c r="E1309" s="61">
        <v>5.1093600000000003E-3</v>
      </c>
      <c r="F1309" s="61">
        <v>1.6602100000000001E-3</v>
      </c>
      <c r="G1309" s="61">
        <v>0</v>
      </c>
      <c r="H1309" s="61">
        <v>3.2123299999999998E-3</v>
      </c>
      <c r="I1309" s="26">
        <v>322.15453516999997</v>
      </c>
      <c r="J1309" s="23">
        <v>-1.3188500000000001E-3</v>
      </c>
      <c r="K1309" s="26">
        <v>301.89574901999998</v>
      </c>
      <c r="L1309" s="26">
        <v>297.69736841999998</v>
      </c>
    </row>
    <row r="1310" spans="1:12" ht="15" customHeight="1" x14ac:dyDescent="0.25">
      <c r="A1310" s="40">
        <v>40373</v>
      </c>
      <c r="B1310" s="35" t="s">
        <v>90</v>
      </c>
      <c r="C1310" s="28">
        <v>0.45</v>
      </c>
      <c r="D1310" s="28">
        <v>0.55000000000000004</v>
      </c>
      <c r="E1310" s="62">
        <v>1.0314600000000001E-3</v>
      </c>
      <c r="F1310" s="62">
        <v>2.2099400000000001E-3</v>
      </c>
      <c r="G1310" s="62">
        <v>0</v>
      </c>
      <c r="H1310" s="62">
        <v>1.6796300000000001E-3</v>
      </c>
      <c r="I1310" s="31">
        <v>322.69563469000002</v>
      </c>
      <c r="J1310" s="28">
        <v>0</v>
      </c>
      <c r="K1310" s="31">
        <v>302.20714278000003</v>
      </c>
      <c r="L1310" s="31">
        <v>298.35526315999999</v>
      </c>
    </row>
    <row r="1311" spans="1:12" ht="15" customHeight="1" x14ac:dyDescent="0.25">
      <c r="A1311" s="36">
        <v>40374</v>
      </c>
      <c r="B1311" s="35" t="s">
        <v>90</v>
      </c>
      <c r="C1311" s="23">
        <v>0.45</v>
      </c>
      <c r="D1311" s="23">
        <v>0.55000000000000004</v>
      </c>
      <c r="E1311" s="61">
        <v>-5.6386999999999995E-4</v>
      </c>
      <c r="F1311" s="61">
        <v>5.5126999999999997E-4</v>
      </c>
      <c r="G1311" s="61">
        <v>0</v>
      </c>
      <c r="H1311" s="61">
        <v>4.9459999999999997E-5</v>
      </c>
      <c r="I1311" s="26">
        <v>322.71159441999998</v>
      </c>
      <c r="J1311" s="23">
        <v>0</v>
      </c>
      <c r="K1311" s="26">
        <v>302.03673837999997</v>
      </c>
      <c r="L1311" s="26">
        <v>298.51973684000001</v>
      </c>
    </row>
    <row r="1312" spans="1:12" ht="15" customHeight="1" x14ac:dyDescent="0.25">
      <c r="A1312" s="40">
        <v>40375</v>
      </c>
      <c r="B1312" s="35" t="s">
        <v>90</v>
      </c>
      <c r="C1312" s="28">
        <v>0.45</v>
      </c>
      <c r="D1312" s="28">
        <v>0.55000000000000004</v>
      </c>
      <c r="E1312" s="62">
        <v>6.1791600000000004E-3</v>
      </c>
      <c r="F1312" s="62">
        <v>-3.8567499999999999E-3</v>
      </c>
      <c r="G1312" s="62">
        <v>0</v>
      </c>
      <c r="H1312" s="62">
        <v>6.5941000000000003E-4</v>
      </c>
      <c r="I1312" s="31">
        <v>322.92439394000002</v>
      </c>
      <c r="J1312" s="28">
        <v>0</v>
      </c>
      <c r="K1312" s="31">
        <v>303.90307235</v>
      </c>
      <c r="L1312" s="31">
        <v>297.36842104999999</v>
      </c>
    </row>
    <row r="1313" spans="1:12" ht="15" customHeight="1" x14ac:dyDescent="0.25">
      <c r="A1313" s="36">
        <v>40378</v>
      </c>
      <c r="B1313" s="33" t="s">
        <v>89</v>
      </c>
      <c r="C1313" s="23">
        <v>0.45</v>
      </c>
      <c r="D1313" s="23">
        <v>0.55000000000000004</v>
      </c>
      <c r="E1313" s="61">
        <v>1.4686000000000001E-4</v>
      </c>
      <c r="F1313" s="61">
        <v>-6.0840699999999996E-3</v>
      </c>
      <c r="G1313" s="61">
        <v>0</v>
      </c>
      <c r="H1313" s="61">
        <v>-3.2801499999999999E-3</v>
      </c>
      <c r="I1313" s="26">
        <v>321.86515215999998</v>
      </c>
      <c r="J1313" s="23">
        <v>-3.2801499999999999E-3</v>
      </c>
      <c r="K1313" s="26">
        <v>303.94770208</v>
      </c>
      <c r="L1313" s="26">
        <v>295.55921052999997</v>
      </c>
    </row>
    <row r="1314" spans="1:12" ht="15" customHeight="1" x14ac:dyDescent="0.25">
      <c r="A1314" s="40">
        <v>40379</v>
      </c>
      <c r="B1314" s="33" t="s">
        <v>89</v>
      </c>
      <c r="C1314" s="28">
        <v>0.45</v>
      </c>
      <c r="D1314" s="28">
        <v>0.55000000000000004</v>
      </c>
      <c r="E1314" s="62">
        <v>-1.84209E-3</v>
      </c>
      <c r="F1314" s="62">
        <v>-4.4518600000000002E-3</v>
      </c>
      <c r="G1314" s="62">
        <v>0</v>
      </c>
      <c r="H1314" s="62">
        <v>-3.2774700000000002E-3</v>
      </c>
      <c r="I1314" s="31">
        <v>320.81024957</v>
      </c>
      <c r="J1314" s="28">
        <v>-6.5468699999999998E-3</v>
      </c>
      <c r="K1314" s="31">
        <v>303.38780187999998</v>
      </c>
      <c r="L1314" s="31">
        <v>294.24342104999999</v>
      </c>
    </row>
    <row r="1315" spans="1:12" ht="15" customHeight="1" x14ac:dyDescent="0.25">
      <c r="A1315" s="36">
        <v>40380</v>
      </c>
      <c r="B1315" s="33" t="s">
        <v>89</v>
      </c>
      <c r="C1315" s="23">
        <v>0.45</v>
      </c>
      <c r="D1315" s="23">
        <v>0.55000000000000004</v>
      </c>
      <c r="E1315" s="61">
        <v>4.9714700000000004E-3</v>
      </c>
      <c r="F1315" s="61">
        <v>7.2666299999999996E-3</v>
      </c>
      <c r="G1315" s="61">
        <v>0</v>
      </c>
      <c r="H1315" s="61">
        <v>6.2338100000000002E-3</v>
      </c>
      <c r="I1315" s="26">
        <v>322.81011825000002</v>
      </c>
      <c r="J1315" s="23">
        <v>-3.5387999999999999E-4</v>
      </c>
      <c r="K1315" s="26">
        <v>304.89608373999999</v>
      </c>
      <c r="L1315" s="26">
        <v>296.38157895000001</v>
      </c>
    </row>
    <row r="1316" spans="1:12" ht="15" customHeight="1" x14ac:dyDescent="0.25">
      <c r="A1316" s="40">
        <v>40381</v>
      </c>
      <c r="B1316" s="33" t="s">
        <v>89</v>
      </c>
      <c r="C1316" s="28">
        <v>0.45</v>
      </c>
      <c r="D1316" s="28">
        <v>0.55000000000000004</v>
      </c>
      <c r="E1316" s="62">
        <v>6.5403800000000002E-3</v>
      </c>
      <c r="F1316" s="62">
        <v>-3.88457E-3</v>
      </c>
      <c r="G1316" s="62">
        <v>0</v>
      </c>
      <c r="H1316" s="62">
        <v>8.0665999999999995E-4</v>
      </c>
      <c r="I1316" s="31">
        <v>323.07051546000002</v>
      </c>
      <c r="J1316" s="28">
        <v>0</v>
      </c>
      <c r="K1316" s="31">
        <v>306.89022102000001</v>
      </c>
      <c r="L1316" s="31">
        <v>295.23026315999999</v>
      </c>
    </row>
    <row r="1317" spans="1:12" ht="15" customHeight="1" x14ac:dyDescent="0.25">
      <c r="A1317" s="36">
        <v>40382</v>
      </c>
      <c r="B1317" s="33" t="s">
        <v>89</v>
      </c>
      <c r="C1317" s="23">
        <v>0.45</v>
      </c>
      <c r="D1317" s="23">
        <v>0.55000000000000004</v>
      </c>
      <c r="E1317" s="61">
        <v>-2.4689299999999998E-3</v>
      </c>
      <c r="F1317" s="61">
        <v>5.0139299999999998E-3</v>
      </c>
      <c r="G1317" s="61">
        <v>0</v>
      </c>
      <c r="H1317" s="61">
        <v>1.64664E-3</v>
      </c>
      <c r="I1317" s="26">
        <v>323.60249657000003</v>
      </c>
      <c r="J1317" s="23">
        <v>0</v>
      </c>
      <c r="K1317" s="26">
        <v>306.13252999999997</v>
      </c>
      <c r="L1317" s="26">
        <v>296.71052631999999</v>
      </c>
    </row>
    <row r="1318" spans="1:12" ht="15" customHeight="1" x14ac:dyDescent="0.25">
      <c r="A1318" s="40">
        <v>40385</v>
      </c>
      <c r="B1318" s="33" t="s">
        <v>89</v>
      </c>
      <c r="C1318" s="28">
        <v>0.45</v>
      </c>
      <c r="D1318" s="28">
        <v>0.55000000000000004</v>
      </c>
      <c r="E1318" s="62">
        <v>-5.3013000000000001E-3</v>
      </c>
      <c r="F1318" s="62">
        <v>-6.6518799999999998E-3</v>
      </c>
      <c r="G1318" s="62">
        <v>0</v>
      </c>
      <c r="H1318" s="62">
        <v>-6.04412E-3</v>
      </c>
      <c r="I1318" s="31">
        <v>321.64660435000002</v>
      </c>
      <c r="J1318" s="28">
        <v>-6.04412E-3</v>
      </c>
      <c r="K1318" s="31">
        <v>304.50963088999998</v>
      </c>
      <c r="L1318" s="31">
        <v>294.73684211</v>
      </c>
    </row>
    <row r="1319" spans="1:12" ht="15" customHeight="1" x14ac:dyDescent="0.25">
      <c r="A1319" s="36">
        <v>40386</v>
      </c>
      <c r="B1319" s="33" t="s">
        <v>89</v>
      </c>
      <c r="C1319" s="23">
        <v>0.45</v>
      </c>
      <c r="D1319" s="23">
        <v>0.55000000000000004</v>
      </c>
      <c r="E1319" s="61">
        <v>1.9186400000000001E-3</v>
      </c>
      <c r="F1319" s="61">
        <v>-1.0044640000000001E-2</v>
      </c>
      <c r="G1319" s="61">
        <v>0</v>
      </c>
      <c r="H1319" s="61">
        <v>-4.6611700000000001E-3</v>
      </c>
      <c r="I1319" s="26">
        <v>320.14735594000001</v>
      </c>
      <c r="J1319" s="23">
        <v>-1.067711E-2</v>
      </c>
      <c r="K1319" s="26">
        <v>305.09387457000003</v>
      </c>
      <c r="L1319" s="26">
        <v>291.77631579000001</v>
      </c>
    </row>
    <row r="1320" spans="1:12" ht="15" customHeight="1" x14ac:dyDescent="0.25">
      <c r="A1320" s="40">
        <v>40387</v>
      </c>
      <c r="B1320" s="33" t="s">
        <v>89</v>
      </c>
      <c r="C1320" s="28">
        <v>0.45</v>
      </c>
      <c r="D1320" s="28">
        <v>0.55000000000000004</v>
      </c>
      <c r="E1320" s="62">
        <v>4.5214000000000002E-4</v>
      </c>
      <c r="F1320" s="62">
        <v>-1.7474630000000001E-2</v>
      </c>
      <c r="G1320" s="62">
        <v>0</v>
      </c>
      <c r="H1320" s="62">
        <v>-9.4075800000000005E-3</v>
      </c>
      <c r="I1320" s="31">
        <v>317.13554292999999</v>
      </c>
      <c r="J1320" s="28">
        <v>-1.9984249999999999E-2</v>
      </c>
      <c r="K1320" s="31">
        <v>305.23182099000002</v>
      </c>
      <c r="L1320" s="31">
        <v>286.67763158000002</v>
      </c>
    </row>
    <row r="1321" spans="1:12" ht="15" customHeight="1" x14ac:dyDescent="0.25">
      <c r="A1321" s="36">
        <v>40388</v>
      </c>
      <c r="B1321" s="33" t="s">
        <v>89</v>
      </c>
      <c r="C1321" s="23">
        <v>0.45</v>
      </c>
      <c r="D1321" s="23">
        <v>0.55000000000000004</v>
      </c>
      <c r="E1321" s="61">
        <v>1.09994E-3</v>
      </c>
      <c r="F1321" s="61">
        <v>3.4423399999999999E-3</v>
      </c>
      <c r="G1321" s="61">
        <v>0</v>
      </c>
      <c r="H1321" s="61">
        <v>2.3882600000000001E-3</v>
      </c>
      <c r="I1321" s="26">
        <v>317.89294546999997</v>
      </c>
      <c r="J1321" s="23">
        <v>-1.7643720000000002E-2</v>
      </c>
      <c r="K1321" s="26">
        <v>305.56755824999999</v>
      </c>
      <c r="L1321" s="26">
        <v>287.66447368000001</v>
      </c>
    </row>
    <row r="1322" spans="1:12" ht="15" customHeight="1" x14ac:dyDescent="0.25">
      <c r="A1322" s="40">
        <v>40389</v>
      </c>
      <c r="B1322" s="33" t="s">
        <v>89</v>
      </c>
      <c r="C1322" s="28">
        <v>0.45</v>
      </c>
      <c r="D1322" s="28">
        <v>0.55000000000000004</v>
      </c>
      <c r="E1322" s="62">
        <v>7.9898799999999996E-3</v>
      </c>
      <c r="F1322" s="62">
        <v>2.2870199999999999E-3</v>
      </c>
      <c r="G1322" s="62">
        <v>0</v>
      </c>
      <c r="H1322" s="62">
        <v>4.8533099999999996E-3</v>
      </c>
      <c r="I1322" s="31">
        <v>319.43577806000002</v>
      </c>
      <c r="J1322" s="28">
        <v>-1.287604E-2</v>
      </c>
      <c r="K1322" s="31">
        <v>308.00900709000001</v>
      </c>
      <c r="L1322" s="31">
        <v>288.32236841999998</v>
      </c>
    </row>
    <row r="1323" spans="1:12" ht="15" customHeight="1" x14ac:dyDescent="0.25">
      <c r="A1323" s="36">
        <v>40392</v>
      </c>
      <c r="B1323" s="33" t="s">
        <v>89</v>
      </c>
      <c r="C1323" s="23">
        <v>0.5</v>
      </c>
      <c r="D1323" s="23">
        <v>0.5</v>
      </c>
      <c r="E1323" s="61">
        <v>6.2108299999999996E-3</v>
      </c>
      <c r="F1323" s="61">
        <v>-1.1409E-3</v>
      </c>
      <c r="G1323" s="61">
        <v>1E-4</v>
      </c>
      <c r="H1323" s="61">
        <v>2.4349699999999998E-3</v>
      </c>
      <c r="I1323" s="26">
        <v>320.21359317999998</v>
      </c>
      <c r="J1323" s="23">
        <v>-1.047243E-2</v>
      </c>
      <c r="K1323" s="26">
        <v>309.92199941000001</v>
      </c>
      <c r="L1323" s="26">
        <v>287.99342104999999</v>
      </c>
    </row>
    <row r="1324" spans="1:12" ht="15" customHeight="1" x14ac:dyDescent="0.25">
      <c r="A1324" s="40">
        <v>40393</v>
      </c>
      <c r="B1324" s="33" t="s">
        <v>89</v>
      </c>
      <c r="C1324" s="28">
        <v>0.5</v>
      </c>
      <c r="D1324" s="28">
        <v>0.5</v>
      </c>
      <c r="E1324" s="62">
        <v>2.3596899999999998E-3</v>
      </c>
      <c r="F1324" s="62">
        <v>2.2844100000000002E-3</v>
      </c>
      <c r="G1324" s="62">
        <v>0</v>
      </c>
      <c r="H1324" s="62">
        <v>2.32205E-3</v>
      </c>
      <c r="I1324" s="31">
        <v>320.95714449000002</v>
      </c>
      <c r="J1324" s="28">
        <v>-8.1747E-3</v>
      </c>
      <c r="K1324" s="31">
        <v>310.65331831999998</v>
      </c>
      <c r="L1324" s="31">
        <v>288.65131579000001</v>
      </c>
    </row>
    <row r="1325" spans="1:12" ht="15" customHeight="1" x14ac:dyDescent="0.25">
      <c r="A1325" s="36">
        <v>40394</v>
      </c>
      <c r="B1325" s="33" t="s">
        <v>89</v>
      </c>
      <c r="C1325" s="23">
        <v>0.5</v>
      </c>
      <c r="D1325" s="23">
        <v>0.5</v>
      </c>
      <c r="E1325" s="61">
        <v>3.6928199999999999E-3</v>
      </c>
      <c r="F1325" s="61">
        <v>9.1168099999999995E-3</v>
      </c>
      <c r="G1325" s="61">
        <v>0</v>
      </c>
      <c r="H1325" s="61">
        <v>6.4048100000000004E-3</v>
      </c>
      <c r="I1325" s="26">
        <v>323.01281548999998</v>
      </c>
      <c r="J1325" s="23">
        <v>-1.8222399999999999E-3</v>
      </c>
      <c r="K1325" s="26">
        <v>311.80050512999998</v>
      </c>
      <c r="L1325" s="26">
        <v>291.28289474000002</v>
      </c>
    </row>
    <row r="1326" spans="1:12" ht="15" customHeight="1" x14ac:dyDescent="0.25">
      <c r="A1326" s="40">
        <v>40395</v>
      </c>
      <c r="B1326" s="33" t="s">
        <v>89</v>
      </c>
      <c r="C1326" s="28">
        <v>0.5</v>
      </c>
      <c r="D1326" s="28">
        <v>0.5</v>
      </c>
      <c r="E1326" s="62">
        <v>-8.3279000000000003E-4</v>
      </c>
      <c r="F1326" s="62">
        <v>5.6464999999999998E-4</v>
      </c>
      <c r="G1326" s="62">
        <v>0</v>
      </c>
      <c r="H1326" s="62">
        <v>-1.3407E-4</v>
      </c>
      <c r="I1326" s="31">
        <v>322.96950986000002</v>
      </c>
      <c r="J1326" s="28">
        <v>-1.9560599999999999E-3</v>
      </c>
      <c r="K1326" s="31">
        <v>311.54084126999999</v>
      </c>
      <c r="L1326" s="31">
        <v>291.44736841999998</v>
      </c>
    </row>
    <row r="1327" spans="1:12" ht="15" customHeight="1" x14ac:dyDescent="0.25">
      <c r="A1327" s="36">
        <v>40396</v>
      </c>
      <c r="B1327" s="33" t="s">
        <v>89</v>
      </c>
      <c r="C1327" s="23">
        <v>0.5</v>
      </c>
      <c r="D1327" s="23">
        <v>0.5</v>
      </c>
      <c r="E1327" s="61">
        <v>1.48139E-3</v>
      </c>
      <c r="F1327" s="61">
        <v>-3.3860000000000001E-3</v>
      </c>
      <c r="G1327" s="61">
        <v>0</v>
      </c>
      <c r="H1327" s="61">
        <v>-9.5231000000000005E-4</v>
      </c>
      <c r="I1327" s="26">
        <v>322.66194285</v>
      </c>
      <c r="J1327" s="23">
        <v>-2.9065100000000002E-3</v>
      </c>
      <c r="K1327" s="26">
        <v>312.00235320000002</v>
      </c>
      <c r="L1327" s="26">
        <v>290.46052631999999</v>
      </c>
    </row>
    <row r="1328" spans="1:12" ht="15" customHeight="1" x14ac:dyDescent="0.25">
      <c r="A1328" s="40">
        <v>40399</v>
      </c>
      <c r="B1328" s="33" t="s">
        <v>89</v>
      </c>
      <c r="C1328" s="28">
        <v>0.5</v>
      </c>
      <c r="D1328" s="28">
        <v>0.5</v>
      </c>
      <c r="E1328" s="62">
        <v>7.8738599999999999E-3</v>
      </c>
      <c r="F1328" s="62">
        <v>9.6262699999999993E-3</v>
      </c>
      <c r="G1328" s="62">
        <v>0</v>
      </c>
      <c r="H1328" s="62">
        <v>8.7500700000000004E-3</v>
      </c>
      <c r="I1328" s="31">
        <v>325.48525682000002</v>
      </c>
      <c r="J1328" s="28">
        <v>0</v>
      </c>
      <c r="K1328" s="31">
        <v>314.45901672999997</v>
      </c>
      <c r="L1328" s="31">
        <v>293.25657895000001</v>
      </c>
    </row>
    <row r="1329" spans="1:12" ht="15" customHeight="1" x14ac:dyDescent="0.25">
      <c r="A1329" s="36">
        <v>40400</v>
      </c>
      <c r="B1329" s="33" t="s">
        <v>89</v>
      </c>
      <c r="C1329" s="23">
        <v>0.5</v>
      </c>
      <c r="D1329" s="23">
        <v>0.5</v>
      </c>
      <c r="E1329" s="61">
        <v>-9.8703000000000007E-4</v>
      </c>
      <c r="F1329" s="61">
        <v>-2.8042599999999998E-3</v>
      </c>
      <c r="G1329" s="61">
        <v>0</v>
      </c>
      <c r="H1329" s="61">
        <v>-1.8956400000000001E-3</v>
      </c>
      <c r="I1329" s="26">
        <v>324.86825245</v>
      </c>
      <c r="J1329" s="23">
        <v>-1.8956400000000001E-3</v>
      </c>
      <c r="K1329" s="26">
        <v>314.14863726999999</v>
      </c>
      <c r="L1329" s="26">
        <v>292.43421052999997</v>
      </c>
    </row>
    <row r="1330" spans="1:12" ht="15" customHeight="1" x14ac:dyDescent="0.25">
      <c r="A1330" s="40">
        <v>40401</v>
      </c>
      <c r="B1330" s="33" t="s">
        <v>89</v>
      </c>
      <c r="C1330" s="28">
        <v>0.5</v>
      </c>
      <c r="D1330" s="28">
        <v>0.5</v>
      </c>
      <c r="E1330" s="62">
        <v>-4.93678E-3</v>
      </c>
      <c r="F1330" s="62">
        <v>5.6242999999999996E-3</v>
      </c>
      <c r="G1330" s="62">
        <v>0</v>
      </c>
      <c r="H1330" s="62">
        <v>3.4375999999999997E-4</v>
      </c>
      <c r="I1330" s="31">
        <v>324.97992854</v>
      </c>
      <c r="J1330" s="28">
        <v>-1.55254E-3</v>
      </c>
      <c r="K1330" s="31">
        <v>312.59775431000003</v>
      </c>
      <c r="L1330" s="31">
        <v>294.07894736999998</v>
      </c>
    </row>
    <row r="1331" spans="1:12" ht="15" customHeight="1" x14ac:dyDescent="0.25">
      <c r="A1331" s="36">
        <v>40402</v>
      </c>
      <c r="B1331" s="33" t="s">
        <v>89</v>
      </c>
      <c r="C1331" s="23">
        <v>0.5</v>
      </c>
      <c r="D1331" s="23">
        <v>0.5</v>
      </c>
      <c r="E1331" s="61">
        <v>6.04179E-3</v>
      </c>
      <c r="F1331" s="61">
        <v>7.2706899999999998E-3</v>
      </c>
      <c r="G1331" s="61">
        <v>0</v>
      </c>
      <c r="H1331" s="61">
        <v>6.6562399999999999E-3</v>
      </c>
      <c r="I1331" s="26">
        <v>327.14307291</v>
      </c>
      <c r="J1331" s="23">
        <v>0</v>
      </c>
      <c r="K1331" s="26">
        <v>314.48640315</v>
      </c>
      <c r="L1331" s="26">
        <v>296.21710525999998</v>
      </c>
    </row>
    <row r="1332" spans="1:12" ht="15" customHeight="1" x14ac:dyDescent="0.25">
      <c r="A1332" s="40">
        <v>40403</v>
      </c>
      <c r="B1332" s="33" t="s">
        <v>89</v>
      </c>
      <c r="C1332" s="28">
        <v>0.5</v>
      </c>
      <c r="D1332" s="28">
        <v>0.5</v>
      </c>
      <c r="E1332" s="62">
        <v>9.2243499999999992E-3</v>
      </c>
      <c r="F1332" s="62">
        <v>8.8839499999999998E-3</v>
      </c>
      <c r="G1332" s="62">
        <v>0</v>
      </c>
      <c r="H1332" s="62">
        <v>9.0541500000000004E-3</v>
      </c>
      <c r="I1332" s="31">
        <v>330.10507566000001</v>
      </c>
      <c r="J1332" s="28">
        <v>0</v>
      </c>
      <c r="K1332" s="31">
        <v>317.38733530000002</v>
      </c>
      <c r="L1332" s="31">
        <v>298.84868420999999</v>
      </c>
    </row>
    <row r="1333" spans="1:12" ht="15" customHeight="1" x14ac:dyDescent="0.25">
      <c r="A1333" s="36">
        <v>40406</v>
      </c>
      <c r="B1333" s="33" t="s">
        <v>89</v>
      </c>
      <c r="C1333" s="23">
        <v>0.5</v>
      </c>
      <c r="D1333" s="23">
        <v>0.5</v>
      </c>
      <c r="E1333" s="61">
        <v>4.3782700000000001E-3</v>
      </c>
      <c r="F1333" s="61">
        <v>8.2553699999999997E-3</v>
      </c>
      <c r="G1333" s="61">
        <v>0</v>
      </c>
      <c r="H1333" s="61">
        <v>6.3168199999999999E-3</v>
      </c>
      <c r="I1333" s="26">
        <v>332.19028929000001</v>
      </c>
      <c r="J1333" s="23">
        <v>0</v>
      </c>
      <c r="K1333" s="26">
        <v>318.77694265999997</v>
      </c>
      <c r="L1333" s="26">
        <v>301.31578947000003</v>
      </c>
    </row>
    <row r="1334" spans="1:12" ht="15" customHeight="1" x14ac:dyDescent="0.25">
      <c r="A1334" s="40">
        <v>40407</v>
      </c>
      <c r="B1334" s="33" t="s">
        <v>89</v>
      </c>
      <c r="C1334" s="28">
        <v>0.5</v>
      </c>
      <c r="D1334" s="28">
        <v>0.5</v>
      </c>
      <c r="E1334" s="62">
        <v>6.7074200000000004E-3</v>
      </c>
      <c r="F1334" s="62">
        <v>-5.4584999999999996E-4</v>
      </c>
      <c r="G1334" s="62">
        <v>0</v>
      </c>
      <c r="H1334" s="62">
        <v>3.08078E-3</v>
      </c>
      <c r="I1334" s="31">
        <v>333.21369523999999</v>
      </c>
      <c r="J1334" s="28">
        <v>0</v>
      </c>
      <c r="K1334" s="31">
        <v>320.91511222999998</v>
      </c>
      <c r="L1334" s="31">
        <v>301.15131579000001</v>
      </c>
    </row>
    <row r="1335" spans="1:12" ht="15" customHeight="1" x14ac:dyDescent="0.25">
      <c r="A1335" s="36">
        <v>40408</v>
      </c>
      <c r="B1335" s="33" t="s">
        <v>89</v>
      </c>
      <c r="C1335" s="23">
        <v>0.5</v>
      </c>
      <c r="D1335" s="23">
        <v>0.5</v>
      </c>
      <c r="E1335" s="61">
        <v>6.8270800000000001E-3</v>
      </c>
      <c r="F1335" s="61">
        <v>-3.2769000000000001E-3</v>
      </c>
      <c r="G1335" s="61">
        <v>0</v>
      </c>
      <c r="H1335" s="61">
        <v>1.77509E-3</v>
      </c>
      <c r="I1335" s="26">
        <v>333.80518023000002</v>
      </c>
      <c r="J1335" s="23">
        <v>0</v>
      </c>
      <c r="K1335" s="26">
        <v>323.10602603000001</v>
      </c>
      <c r="L1335" s="26">
        <v>300.16447368000001</v>
      </c>
    </row>
    <row r="1336" spans="1:12" ht="15" customHeight="1" x14ac:dyDescent="0.25">
      <c r="A1336" s="40">
        <v>40409</v>
      </c>
      <c r="B1336" s="33" t="s">
        <v>89</v>
      </c>
      <c r="C1336" s="28">
        <v>0.5</v>
      </c>
      <c r="D1336" s="28">
        <v>0.5</v>
      </c>
      <c r="E1336" s="62">
        <v>7.7947700000000003E-3</v>
      </c>
      <c r="F1336" s="62">
        <v>2.7397300000000001E-3</v>
      </c>
      <c r="G1336" s="62">
        <v>0</v>
      </c>
      <c r="H1336" s="62">
        <v>5.2672500000000002E-3</v>
      </c>
      <c r="I1336" s="31">
        <v>335.56341458999998</v>
      </c>
      <c r="J1336" s="28">
        <v>0</v>
      </c>
      <c r="K1336" s="31">
        <v>325.62456257999997</v>
      </c>
      <c r="L1336" s="31">
        <v>300.98684211</v>
      </c>
    </row>
    <row r="1337" spans="1:12" ht="15" customHeight="1" x14ac:dyDescent="0.25">
      <c r="A1337" s="36">
        <v>40410</v>
      </c>
      <c r="B1337" s="33" t="s">
        <v>89</v>
      </c>
      <c r="C1337" s="23">
        <v>0.5</v>
      </c>
      <c r="D1337" s="23">
        <v>0.5</v>
      </c>
      <c r="E1337" s="61">
        <v>-2.1213E-3</v>
      </c>
      <c r="F1337" s="61">
        <v>3.2786899999999999E-3</v>
      </c>
      <c r="G1337" s="61">
        <v>0</v>
      </c>
      <c r="H1337" s="61">
        <v>5.7870000000000003E-4</v>
      </c>
      <c r="I1337" s="26">
        <v>335.7576037</v>
      </c>
      <c r="J1337" s="23">
        <v>0</v>
      </c>
      <c r="K1337" s="26">
        <v>324.93381614999998</v>
      </c>
      <c r="L1337" s="26">
        <v>301.97368420999999</v>
      </c>
    </row>
    <row r="1338" spans="1:12" ht="15" customHeight="1" x14ac:dyDescent="0.25">
      <c r="A1338" s="40">
        <v>40413</v>
      </c>
      <c r="B1338" s="33" t="s">
        <v>89</v>
      </c>
      <c r="C1338" s="28">
        <v>0.5</v>
      </c>
      <c r="D1338" s="28">
        <v>0.5</v>
      </c>
      <c r="E1338" s="62">
        <v>5.6095099999999998E-3</v>
      </c>
      <c r="F1338" s="62">
        <v>-1.6339900000000001E-3</v>
      </c>
      <c r="G1338" s="62">
        <v>0</v>
      </c>
      <c r="H1338" s="62">
        <v>1.9877599999999999E-3</v>
      </c>
      <c r="I1338" s="31">
        <v>336.42500926999998</v>
      </c>
      <c r="J1338" s="28">
        <v>0</v>
      </c>
      <c r="K1338" s="31">
        <v>326.75653469999997</v>
      </c>
      <c r="L1338" s="31">
        <v>301.48026315999999</v>
      </c>
    </row>
    <row r="1339" spans="1:12" ht="15" customHeight="1" x14ac:dyDescent="0.25">
      <c r="A1339" s="36">
        <v>40414</v>
      </c>
      <c r="B1339" s="33" t="s">
        <v>89</v>
      </c>
      <c r="C1339" s="23">
        <v>0.5</v>
      </c>
      <c r="D1339" s="23">
        <v>0.5</v>
      </c>
      <c r="E1339" s="61">
        <v>-7.09306E-3</v>
      </c>
      <c r="F1339" s="61">
        <v>-1.6366600000000001E-3</v>
      </c>
      <c r="G1339" s="61">
        <v>0</v>
      </c>
      <c r="H1339" s="61">
        <v>-4.3648599999999999E-3</v>
      </c>
      <c r="I1339" s="26">
        <v>334.95656147</v>
      </c>
      <c r="J1339" s="23">
        <v>-4.3648599999999999E-3</v>
      </c>
      <c r="K1339" s="26">
        <v>324.43883191999998</v>
      </c>
      <c r="L1339" s="26">
        <v>300.98684211</v>
      </c>
    </row>
    <row r="1340" spans="1:12" ht="15" customHeight="1" x14ac:dyDescent="0.25">
      <c r="A1340" s="40">
        <v>40415</v>
      </c>
      <c r="B1340" s="22" t="s">
        <v>88</v>
      </c>
      <c r="C1340" s="28">
        <v>0.5</v>
      </c>
      <c r="D1340" s="28">
        <v>0.5</v>
      </c>
      <c r="E1340" s="62">
        <v>-9.6448100000000002E-3</v>
      </c>
      <c r="F1340" s="62">
        <v>1.36612E-2</v>
      </c>
      <c r="G1340" s="62">
        <v>0</v>
      </c>
      <c r="H1340" s="62">
        <v>2.00819E-3</v>
      </c>
      <c r="I1340" s="31">
        <v>335.62921918000001</v>
      </c>
      <c r="J1340" s="28">
        <v>-2.36543E-3</v>
      </c>
      <c r="K1340" s="31">
        <v>321.30967958000002</v>
      </c>
      <c r="L1340" s="31">
        <v>305.09868420999999</v>
      </c>
    </row>
    <row r="1341" spans="1:12" ht="15" customHeight="1" x14ac:dyDescent="0.25">
      <c r="A1341" s="36">
        <v>40416</v>
      </c>
      <c r="B1341" s="33" t="s">
        <v>89</v>
      </c>
      <c r="C1341" s="23">
        <v>0.5</v>
      </c>
      <c r="D1341" s="23">
        <v>0.5</v>
      </c>
      <c r="E1341" s="61">
        <v>1.9635299999999998E-3</v>
      </c>
      <c r="F1341" s="61">
        <v>0</v>
      </c>
      <c r="G1341" s="61">
        <v>0</v>
      </c>
      <c r="H1341" s="61">
        <v>9.8177000000000008E-4</v>
      </c>
      <c r="I1341" s="26">
        <v>335.95872864</v>
      </c>
      <c r="J1341" s="23">
        <v>-1.3859899999999999E-3</v>
      </c>
      <c r="K1341" s="26">
        <v>321.94058160999998</v>
      </c>
      <c r="L1341" s="26">
        <v>305.09868420999999</v>
      </c>
    </row>
    <row r="1342" spans="1:12" ht="15" customHeight="1" x14ac:dyDescent="0.25">
      <c r="A1342" s="40">
        <v>40417</v>
      </c>
      <c r="B1342" s="22" t="s">
        <v>88</v>
      </c>
      <c r="C1342" s="28">
        <v>0.5</v>
      </c>
      <c r="D1342" s="28">
        <v>0.5</v>
      </c>
      <c r="E1342" s="62">
        <v>-6.7454699999999999E-3</v>
      </c>
      <c r="F1342" s="62">
        <v>-5.3908000000000005E-4</v>
      </c>
      <c r="G1342" s="62">
        <v>0</v>
      </c>
      <c r="H1342" s="62">
        <v>-3.6422799999999999E-3</v>
      </c>
      <c r="I1342" s="31">
        <v>334.73507326999999</v>
      </c>
      <c r="J1342" s="28">
        <v>-5.0232200000000001E-3</v>
      </c>
      <c r="K1342" s="31">
        <v>319.76893974000001</v>
      </c>
      <c r="L1342" s="31">
        <v>304.93421052999997</v>
      </c>
    </row>
    <row r="1343" spans="1:12" ht="15" customHeight="1" x14ac:dyDescent="0.25">
      <c r="A1343" s="36">
        <v>40420</v>
      </c>
      <c r="B1343" s="22" t="s">
        <v>88</v>
      </c>
      <c r="C1343" s="23">
        <v>0.5</v>
      </c>
      <c r="D1343" s="23">
        <v>0.5</v>
      </c>
      <c r="E1343" s="61">
        <v>-6.4391999999999997E-4</v>
      </c>
      <c r="F1343" s="61">
        <v>0</v>
      </c>
      <c r="G1343" s="61">
        <v>0</v>
      </c>
      <c r="H1343" s="61">
        <v>-3.2195999999999999E-4</v>
      </c>
      <c r="I1343" s="26">
        <v>334.62730212000002</v>
      </c>
      <c r="J1343" s="23">
        <v>-5.3435599999999998E-3</v>
      </c>
      <c r="K1343" s="26">
        <v>319.56303442000001</v>
      </c>
      <c r="L1343" s="26">
        <v>304.93421052999997</v>
      </c>
    </row>
    <row r="1344" spans="1:12" ht="15" customHeight="1" x14ac:dyDescent="0.25">
      <c r="A1344" s="40">
        <v>40421</v>
      </c>
      <c r="B1344" s="22" t="s">
        <v>88</v>
      </c>
      <c r="C1344" s="28">
        <v>0.5</v>
      </c>
      <c r="D1344" s="28">
        <v>0.5</v>
      </c>
      <c r="E1344" s="62">
        <v>-3.5073399999999999E-3</v>
      </c>
      <c r="F1344" s="62">
        <v>1.61812E-3</v>
      </c>
      <c r="G1344" s="62">
        <v>0</v>
      </c>
      <c r="H1344" s="62">
        <v>-9.4461000000000002E-4</v>
      </c>
      <c r="I1344" s="31">
        <v>334.31121110999999</v>
      </c>
      <c r="J1344" s="28">
        <v>-6.2831199999999997E-3</v>
      </c>
      <c r="K1344" s="31">
        <v>318.44221972000003</v>
      </c>
      <c r="L1344" s="31">
        <v>305.42763158000002</v>
      </c>
    </row>
    <row r="1345" spans="1:12" ht="15" customHeight="1" x14ac:dyDescent="0.25">
      <c r="A1345" s="36">
        <v>40422</v>
      </c>
      <c r="B1345" s="33" t="s">
        <v>89</v>
      </c>
      <c r="C1345" s="23">
        <v>0.25078358000000001</v>
      </c>
      <c r="D1345" s="23">
        <v>0.74921641999999999</v>
      </c>
      <c r="E1345" s="61">
        <v>1.2043359999999999E-2</v>
      </c>
      <c r="F1345" s="61">
        <v>9.1545499999999991E-3</v>
      </c>
      <c r="G1345" s="61">
        <v>4.9843000000000001E-4</v>
      </c>
      <c r="H1345" s="61">
        <v>9.3805799999999995E-3</v>
      </c>
      <c r="I1345" s="26">
        <v>337.44724514000001</v>
      </c>
      <c r="J1345" s="23">
        <v>0</v>
      </c>
      <c r="K1345" s="26">
        <v>322.27733317000002</v>
      </c>
      <c r="L1345" s="26">
        <v>308.22368420999999</v>
      </c>
    </row>
    <row r="1346" spans="1:12" ht="15" customHeight="1" x14ac:dyDescent="0.25">
      <c r="A1346" s="40">
        <v>40423</v>
      </c>
      <c r="B1346" s="33" t="s">
        <v>89</v>
      </c>
      <c r="C1346" s="28">
        <v>0.25078358000000001</v>
      </c>
      <c r="D1346" s="28">
        <v>0.74921641999999999</v>
      </c>
      <c r="E1346" s="62">
        <v>8.0697400000000006E-3</v>
      </c>
      <c r="F1346" s="62">
        <v>-4.2689399999999997E-3</v>
      </c>
      <c r="G1346" s="62">
        <v>0</v>
      </c>
      <c r="H1346" s="62">
        <v>-1.1746E-3</v>
      </c>
      <c r="I1346" s="31">
        <v>337.05087859000002</v>
      </c>
      <c r="J1346" s="28">
        <v>-1.1746E-3</v>
      </c>
      <c r="K1346" s="31">
        <v>324.87802899000002</v>
      </c>
      <c r="L1346" s="31">
        <v>306.90789474000002</v>
      </c>
    </row>
    <row r="1347" spans="1:12" ht="15" customHeight="1" x14ac:dyDescent="0.25">
      <c r="A1347" s="36">
        <v>40424</v>
      </c>
      <c r="B1347" s="33" t="s">
        <v>89</v>
      </c>
      <c r="C1347" s="23">
        <v>0.25078358000000001</v>
      </c>
      <c r="D1347" s="23">
        <v>0.74921641999999999</v>
      </c>
      <c r="E1347" s="61">
        <v>1.0312399999999999E-2</v>
      </c>
      <c r="F1347" s="61">
        <v>1.60772E-3</v>
      </c>
      <c r="G1347" s="61">
        <v>0</v>
      </c>
      <c r="H1347" s="61">
        <v>3.7907100000000001E-3</v>
      </c>
      <c r="I1347" s="26">
        <v>338.32854029999999</v>
      </c>
      <c r="J1347" s="23">
        <v>0</v>
      </c>
      <c r="K1347" s="26">
        <v>328.22830133000002</v>
      </c>
      <c r="L1347" s="26">
        <v>307.40131579000001</v>
      </c>
    </row>
    <row r="1348" spans="1:12" ht="15" customHeight="1" x14ac:dyDescent="0.25">
      <c r="A1348" s="40">
        <v>40427</v>
      </c>
      <c r="B1348" s="33" t="s">
        <v>89</v>
      </c>
      <c r="C1348" s="28">
        <v>0.25078358000000001</v>
      </c>
      <c r="D1348" s="28">
        <v>0.74921641999999999</v>
      </c>
      <c r="E1348" s="62">
        <v>1.170592E-2</v>
      </c>
      <c r="F1348" s="62">
        <v>-5.3504499999999997E-3</v>
      </c>
      <c r="G1348" s="62">
        <v>0</v>
      </c>
      <c r="H1348" s="62">
        <v>-1.073E-3</v>
      </c>
      <c r="I1348" s="31">
        <v>337.96551496000001</v>
      </c>
      <c r="J1348" s="28">
        <v>-1.073E-3</v>
      </c>
      <c r="K1348" s="31">
        <v>332.07051496999998</v>
      </c>
      <c r="L1348" s="31">
        <v>305.75657895000001</v>
      </c>
    </row>
    <row r="1349" spans="1:12" ht="15" customHeight="1" x14ac:dyDescent="0.25">
      <c r="A1349" s="36">
        <v>40428</v>
      </c>
      <c r="B1349" s="33" t="s">
        <v>89</v>
      </c>
      <c r="C1349" s="23">
        <v>0.25078358000000001</v>
      </c>
      <c r="D1349" s="23">
        <v>0.74921641999999999</v>
      </c>
      <c r="E1349" s="61">
        <v>-3.2591600000000001E-3</v>
      </c>
      <c r="F1349" s="61">
        <v>4.3033899999999998E-3</v>
      </c>
      <c r="G1349" s="61">
        <v>0</v>
      </c>
      <c r="H1349" s="61">
        <v>2.40683E-3</v>
      </c>
      <c r="I1349" s="26">
        <v>338.77893911000001</v>
      </c>
      <c r="J1349" s="23">
        <v>0</v>
      </c>
      <c r="K1349" s="26">
        <v>330.98824411999999</v>
      </c>
      <c r="L1349" s="26">
        <v>307.07236841999998</v>
      </c>
    </row>
    <row r="1350" spans="1:12" ht="15" customHeight="1" x14ac:dyDescent="0.25">
      <c r="A1350" s="40">
        <v>40429</v>
      </c>
      <c r="B1350" s="33" t="s">
        <v>89</v>
      </c>
      <c r="C1350" s="28">
        <v>0.25078358000000001</v>
      </c>
      <c r="D1350" s="28">
        <v>0.74921641999999999</v>
      </c>
      <c r="E1350" s="62">
        <v>8.1209000000000001E-4</v>
      </c>
      <c r="F1350" s="62">
        <v>6.4274199999999997E-3</v>
      </c>
      <c r="G1350" s="62">
        <v>0</v>
      </c>
      <c r="H1350" s="62">
        <v>5.0191899999999998E-3</v>
      </c>
      <c r="I1350" s="31">
        <v>340.47933513999999</v>
      </c>
      <c r="J1350" s="28">
        <v>0</v>
      </c>
      <c r="K1350" s="31">
        <v>331.25703678999997</v>
      </c>
      <c r="L1350" s="31">
        <v>309.04605263000002</v>
      </c>
    </row>
    <row r="1351" spans="1:12" ht="15" customHeight="1" x14ac:dyDescent="0.25">
      <c r="A1351" s="36">
        <v>40430</v>
      </c>
      <c r="B1351" s="33" t="s">
        <v>89</v>
      </c>
      <c r="C1351" s="23">
        <v>0.25078358000000001</v>
      </c>
      <c r="D1351" s="23">
        <v>0.74921641999999999</v>
      </c>
      <c r="E1351" s="61">
        <v>4.8257300000000003E-3</v>
      </c>
      <c r="F1351" s="61">
        <v>-6.9185699999999998E-3</v>
      </c>
      <c r="G1351" s="61">
        <v>0</v>
      </c>
      <c r="H1351" s="61">
        <v>-3.9732999999999999E-3</v>
      </c>
      <c r="I1351" s="26">
        <v>339.12650989000002</v>
      </c>
      <c r="J1351" s="23">
        <v>-3.9732999999999999E-3</v>
      </c>
      <c r="K1351" s="26">
        <v>332.85559240999999</v>
      </c>
      <c r="L1351" s="26">
        <v>306.90789474000002</v>
      </c>
    </row>
    <row r="1352" spans="1:12" ht="15" customHeight="1" x14ac:dyDescent="0.25">
      <c r="A1352" s="40">
        <v>40434</v>
      </c>
      <c r="B1352" s="22" t="s">
        <v>88</v>
      </c>
      <c r="C1352" s="28">
        <v>0.25078358000000001</v>
      </c>
      <c r="D1352" s="28">
        <v>0.74921641999999999</v>
      </c>
      <c r="E1352" s="62">
        <v>1.268592E-2</v>
      </c>
      <c r="F1352" s="62">
        <v>-1.1789920000000001E-2</v>
      </c>
      <c r="G1352" s="62">
        <v>0</v>
      </c>
      <c r="H1352" s="62">
        <v>-5.6517800000000003E-3</v>
      </c>
      <c r="I1352" s="31">
        <v>337.20984011000002</v>
      </c>
      <c r="J1352" s="28">
        <v>-9.6026199999999992E-3</v>
      </c>
      <c r="K1352" s="31">
        <v>337.07817302000001</v>
      </c>
      <c r="L1352" s="31">
        <v>303.28947368000001</v>
      </c>
    </row>
    <row r="1353" spans="1:12" ht="15" customHeight="1" x14ac:dyDescent="0.25">
      <c r="A1353" s="36">
        <v>40435</v>
      </c>
      <c r="B1353" s="22" t="s">
        <v>88</v>
      </c>
      <c r="C1353" s="23">
        <v>0.25078358000000001</v>
      </c>
      <c r="D1353" s="23">
        <v>0.74921641999999999</v>
      </c>
      <c r="E1353" s="61">
        <v>-1.3511E-3</v>
      </c>
      <c r="F1353" s="61">
        <v>9.2190899999999992E-3</v>
      </c>
      <c r="G1353" s="61">
        <v>0</v>
      </c>
      <c r="H1353" s="61">
        <v>6.5682600000000002E-3</v>
      </c>
      <c r="I1353" s="26">
        <v>339.42472177000002</v>
      </c>
      <c r="J1353" s="23">
        <v>-3.0974399999999999E-3</v>
      </c>
      <c r="K1353" s="26">
        <v>336.62274695999997</v>
      </c>
      <c r="L1353" s="26">
        <v>306.08552631999999</v>
      </c>
    </row>
    <row r="1354" spans="1:12" ht="15" customHeight="1" x14ac:dyDescent="0.25">
      <c r="A1354" s="40">
        <v>40436</v>
      </c>
      <c r="B1354" s="22" t="s">
        <v>88</v>
      </c>
      <c r="C1354" s="28">
        <v>0.25078358000000001</v>
      </c>
      <c r="D1354" s="28">
        <v>0.74921641999999999</v>
      </c>
      <c r="E1354" s="62">
        <v>3.6037899999999999E-3</v>
      </c>
      <c r="F1354" s="62">
        <v>1.235895E-2</v>
      </c>
      <c r="G1354" s="62">
        <v>0</v>
      </c>
      <c r="H1354" s="62">
        <v>1.01633E-2</v>
      </c>
      <c r="I1354" s="31">
        <v>342.87439595000001</v>
      </c>
      <c r="J1354" s="28">
        <v>0</v>
      </c>
      <c r="K1354" s="31">
        <v>337.83586403999999</v>
      </c>
      <c r="L1354" s="31">
        <v>309.86842104999999</v>
      </c>
    </row>
    <row r="1355" spans="1:12" ht="15" customHeight="1" x14ac:dyDescent="0.25">
      <c r="A1355" s="36">
        <v>40437</v>
      </c>
      <c r="B1355" s="22" t="s">
        <v>88</v>
      </c>
      <c r="C1355" s="23">
        <v>0.25078358000000001</v>
      </c>
      <c r="D1355" s="23">
        <v>0.74921641999999999</v>
      </c>
      <c r="E1355" s="61">
        <v>-7.2087200000000001E-3</v>
      </c>
      <c r="F1355" s="61">
        <v>-3.7155000000000001E-3</v>
      </c>
      <c r="G1355" s="61">
        <v>0</v>
      </c>
      <c r="H1355" s="61">
        <v>-4.5915399999999999E-3</v>
      </c>
      <c r="I1355" s="26">
        <v>341.30007425999997</v>
      </c>
      <c r="J1355" s="23">
        <v>-4.5915399999999999E-3</v>
      </c>
      <c r="K1355" s="26">
        <v>335.40050107000002</v>
      </c>
      <c r="L1355" s="26">
        <v>308.71710525999998</v>
      </c>
    </row>
    <row r="1356" spans="1:12" ht="15" customHeight="1" x14ac:dyDescent="0.25">
      <c r="A1356" s="40">
        <v>40438</v>
      </c>
      <c r="B1356" s="22" t="s">
        <v>88</v>
      </c>
      <c r="C1356" s="28">
        <v>0.25078358000000001</v>
      </c>
      <c r="D1356" s="28">
        <v>0.74921641999999999</v>
      </c>
      <c r="E1356" s="62">
        <v>1.9980769999999998E-2</v>
      </c>
      <c r="F1356" s="62">
        <v>5.3277000000000001E-4</v>
      </c>
      <c r="G1356" s="62">
        <v>0</v>
      </c>
      <c r="H1356" s="62">
        <v>5.4099999999999999E-3</v>
      </c>
      <c r="I1356" s="31">
        <v>343.14650917</v>
      </c>
      <c r="J1356" s="28">
        <v>0</v>
      </c>
      <c r="K1356" s="31">
        <v>342.10206006999999</v>
      </c>
      <c r="L1356" s="31">
        <v>308.88157895000001</v>
      </c>
    </row>
    <row r="1357" spans="1:12" ht="15" customHeight="1" x14ac:dyDescent="0.25">
      <c r="A1357" s="36">
        <v>40441</v>
      </c>
      <c r="B1357" s="22" t="s">
        <v>88</v>
      </c>
      <c r="C1357" s="23">
        <v>0.25078358000000001</v>
      </c>
      <c r="D1357" s="23">
        <v>0.74921641999999999</v>
      </c>
      <c r="E1357" s="61">
        <v>5.4614199999999998E-3</v>
      </c>
      <c r="F1357" s="61">
        <v>-4.79233E-3</v>
      </c>
      <c r="G1357" s="61">
        <v>0</v>
      </c>
      <c r="H1357" s="61">
        <v>-2.2208599999999998E-3</v>
      </c>
      <c r="I1357" s="26">
        <v>342.38442886000001</v>
      </c>
      <c r="J1357" s="23">
        <v>-2.2208599999999998E-3</v>
      </c>
      <c r="K1357" s="26">
        <v>343.97042266</v>
      </c>
      <c r="L1357" s="26">
        <v>307.40131579000001</v>
      </c>
    </row>
    <row r="1358" spans="1:12" ht="15" customHeight="1" x14ac:dyDescent="0.25">
      <c r="A1358" s="40">
        <v>40442</v>
      </c>
      <c r="B1358" s="22" t="s">
        <v>88</v>
      </c>
      <c r="C1358" s="28">
        <v>0.25078358000000001</v>
      </c>
      <c r="D1358" s="28">
        <v>0.74921641999999999</v>
      </c>
      <c r="E1358" s="62">
        <v>-1.1615459999999999E-2</v>
      </c>
      <c r="F1358" s="62">
        <v>5.3505000000000002E-4</v>
      </c>
      <c r="G1358" s="62">
        <v>0</v>
      </c>
      <c r="H1358" s="62">
        <v>-2.5121000000000002E-3</v>
      </c>
      <c r="I1358" s="31">
        <v>341.52432431</v>
      </c>
      <c r="J1358" s="28">
        <v>-4.7273799999999998E-3</v>
      </c>
      <c r="K1358" s="31">
        <v>339.97504793000002</v>
      </c>
      <c r="L1358" s="31">
        <v>307.56578947000003</v>
      </c>
    </row>
    <row r="1359" spans="1:12" ht="15" customHeight="1" x14ac:dyDescent="0.25">
      <c r="A1359" s="36">
        <v>40443</v>
      </c>
      <c r="B1359" s="22" t="s">
        <v>88</v>
      </c>
      <c r="C1359" s="23">
        <v>0.25078358000000001</v>
      </c>
      <c r="D1359" s="23">
        <v>0.74921641999999999</v>
      </c>
      <c r="E1359" s="61">
        <v>-4.1619700000000001E-3</v>
      </c>
      <c r="F1359" s="61">
        <v>5.3476000000000001E-4</v>
      </c>
      <c r="G1359" s="61">
        <v>0</v>
      </c>
      <c r="H1359" s="61">
        <v>-6.4309999999999997E-4</v>
      </c>
      <c r="I1359" s="26">
        <v>341.30468910000002</v>
      </c>
      <c r="J1359" s="23">
        <v>-5.3674500000000002E-3</v>
      </c>
      <c r="K1359" s="26">
        <v>338.56008277000001</v>
      </c>
      <c r="L1359" s="26">
        <v>307.73026315999999</v>
      </c>
    </row>
    <row r="1360" spans="1:12" ht="15" customHeight="1" x14ac:dyDescent="0.25">
      <c r="A1360" s="40">
        <v>40444</v>
      </c>
      <c r="B1360" s="22" t="s">
        <v>88</v>
      </c>
      <c r="C1360" s="28">
        <v>0.25078358000000001</v>
      </c>
      <c r="D1360" s="28">
        <v>0.74921641999999999</v>
      </c>
      <c r="E1360" s="62">
        <v>-2.9510199999999999E-3</v>
      </c>
      <c r="F1360" s="62">
        <v>3.2068399999999999E-3</v>
      </c>
      <c r="G1360" s="62">
        <v>0</v>
      </c>
      <c r="H1360" s="62">
        <v>1.6625500000000001E-3</v>
      </c>
      <c r="I1360" s="31">
        <v>341.87212555000002</v>
      </c>
      <c r="J1360" s="28">
        <v>-3.7138200000000001E-3</v>
      </c>
      <c r="K1360" s="31">
        <v>337.56098551000002</v>
      </c>
      <c r="L1360" s="31">
        <v>308.71710525999998</v>
      </c>
    </row>
    <row r="1361" spans="1:12" ht="15" customHeight="1" x14ac:dyDescent="0.25">
      <c r="A1361" s="36">
        <v>40445</v>
      </c>
      <c r="B1361" s="22" t="s">
        <v>88</v>
      </c>
      <c r="C1361" s="23">
        <v>0.25078358000000001</v>
      </c>
      <c r="D1361" s="23">
        <v>0.74921641999999999</v>
      </c>
      <c r="E1361" s="61">
        <v>1.0904509999999999E-2</v>
      </c>
      <c r="F1361" s="61">
        <v>-5.3277000000000001E-4</v>
      </c>
      <c r="G1361" s="61">
        <v>0</v>
      </c>
      <c r="H1361" s="61">
        <v>2.3355199999999998E-3</v>
      </c>
      <c r="I1361" s="26">
        <v>342.67057351</v>
      </c>
      <c r="J1361" s="23">
        <v>-1.3869799999999999E-3</v>
      </c>
      <c r="K1361" s="26">
        <v>341.24192354000002</v>
      </c>
      <c r="L1361" s="26">
        <v>308.55263158000002</v>
      </c>
    </row>
    <row r="1362" spans="1:12" ht="15" customHeight="1" x14ac:dyDescent="0.25">
      <c r="A1362" s="40">
        <v>40448</v>
      </c>
      <c r="B1362" s="22" t="s">
        <v>88</v>
      </c>
      <c r="C1362" s="28">
        <v>0.25078358000000001</v>
      </c>
      <c r="D1362" s="28">
        <v>0.74921641999999999</v>
      </c>
      <c r="E1362" s="62">
        <v>1.9528799999999999E-3</v>
      </c>
      <c r="F1362" s="62">
        <v>-2.1321999999999999E-3</v>
      </c>
      <c r="G1362" s="62">
        <v>0</v>
      </c>
      <c r="H1362" s="62">
        <v>-1.1077299999999999E-3</v>
      </c>
      <c r="I1362" s="31">
        <v>342.29098797</v>
      </c>
      <c r="J1362" s="28">
        <v>-2.4931699999999998E-3</v>
      </c>
      <c r="K1362" s="31">
        <v>341.90832648999998</v>
      </c>
      <c r="L1362" s="31">
        <v>307.89473684000001</v>
      </c>
    </row>
    <row r="1363" spans="1:12" ht="15" customHeight="1" x14ac:dyDescent="0.25">
      <c r="A1363" s="36">
        <v>40449</v>
      </c>
      <c r="B1363" s="22" t="s">
        <v>88</v>
      </c>
      <c r="C1363" s="23">
        <v>0.25078358000000001</v>
      </c>
      <c r="D1363" s="23">
        <v>0.74921641999999999</v>
      </c>
      <c r="E1363" s="61">
        <v>5.3962799999999998E-3</v>
      </c>
      <c r="F1363" s="61">
        <v>-5.3418800000000002E-3</v>
      </c>
      <c r="G1363" s="61">
        <v>0</v>
      </c>
      <c r="H1363" s="61">
        <v>-2.6489299999999999E-3</v>
      </c>
      <c r="I1363" s="26">
        <v>341.38428455000002</v>
      </c>
      <c r="J1363" s="23">
        <v>-5.1354900000000004E-3</v>
      </c>
      <c r="K1363" s="26">
        <v>343.75335990999997</v>
      </c>
      <c r="L1363" s="26">
        <v>306.25</v>
      </c>
    </row>
    <row r="1364" spans="1:12" ht="15" customHeight="1" x14ac:dyDescent="0.25">
      <c r="A1364" s="40">
        <v>40450</v>
      </c>
      <c r="B1364" s="22" t="s">
        <v>88</v>
      </c>
      <c r="C1364" s="28">
        <v>0.25078358000000001</v>
      </c>
      <c r="D1364" s="28">
        <v>0.74921641999999999</v>
      </c>
      <c r="E1364" s="62">
        <v>-3.7827899999999999E-3</v>
      </c>
      <c r="F1364" s="62">
        <v>1.074114E-2</v>
      </c>
      <c r="G1364" s="62">
        <v>0</v>
      </c>
      <c r="H1364" s="62">
        <v>7.0987699999999999E-3</v>
      </c>
      <c r="I1364" s="31">
        <v>343.80769473999999</v>
      </c>
      <c r="J1364" s="28">
        <v>0</v>
      </c>
      <c r="K1364" s="31">
        <v>342.453012</v>
      </c>
      <c r="L1364" s="31">
        <v>309.53947368000001</v>
      </c>
    </row>
    <row r="1365" spans="1:12" ht="15" customHeight="1" x14ac:dyDescent="0.25">
      <c r="A1365" s="36">
        <v>40451</v>
      </c>
      <c r="B1365" s="22" t="s">
        <v>88</v>
      </c>
      <c r="C1365" s="23">
        <v>0.25078358000000001</v>
      </c>
      <c r="D1365" s="23">
        <v>0.74921641999999999</v>
      </c>
      <c r="E1365" s="61">
        <v>-1.4957600000000001E-3</v>
      </c>
      <c r="F1365" s="61">
        <v>-5.3134999999999999E-4</v>
      </c>
      <c r="G1365" s="61">
        <v>0</v>
      </c>
      <c r="H1365" s="61">
        <v>-7.7320999999999998E-4</v>
      </c>
      <c r="I1365" s="26">
        <v>343.54185991000003</v>
      </c>
      <c r="J1365" s="23">
        <v>-7.7320999999999998E-4</v>
      </c>
      <c r="K1365" s="26">
        <v>341.94078446999998</v>
      </c>
      <c r="L1365" s="26">
        <v>309.375</v>
      </c>
    </row>
    <row r="1366" spans="1:12" ht="15" customHeight="1" x14ac:dyDescent="0.25">
      <c r="A1366" s="40">
        <v>40452</v>
      </c>
      <c r="B1366" s="22" t="s">
        <v>88</v>
      </c>
      <c r="C1366" s="28">
        <v>0.18219521</v>
      </c>
      <c r="D1366" s="28">
        <v>0.81780478999999995</v>
      </c>
      <c r="E1366" s="62">
        <v>1.1918750000000001E-2</v>
      </c>
      <c r="F1366" s="62">
        <v>-4.2530600000000003E-3</v>
      </c>
      <c r="G1366" s="62">
        <v>1.3718000000000001E-4</v>
      </c>
      <c r="H1366" s="62">
        <v>-1.44381E-3</v>
      </c>
      <c r="I1366" s="31">
        <v>343.04585119000001</v>
      </c>
      <c r="J1366" s="28">
        <v>-2.2158999999999998E-3</v>
      </c>
      <c r="K1366" s="31">
        <v>346.01628985000002</v>
      </c>
      <c r="L1366" s="31">
        <v>308.05921052999997</v>
      </c>
    </row>
    <row r="1367" spans="1:12" ht="15" customHeight="1" x14ac:dyDescent="0.25">
      <c r="A1367" s="36">
        <v>40455</v>
      </c>
      <c r="B1367" s="22" t="s">
        <v>88</v>
      </c>
      <c r="C1367" s="23">
        <v>0.18219521</v>
      </c>
      <c r="D1367" s="23">
        <v>0.81780478999999995</v>
      </c>
      <c r="E1367" s="61">
        <v>9.7410399999999994E-3</v>
      </c>
      <c r="F1367" s="61">
        <v>5.3390000000000002E-4</v>
      </c>
      <c r="G1367" s="61">
        <v>0</v>
      </c>
      <c r="H1367" s="61">
        <v>2.2114000000000001E-3</v>
      </c>
      <c r="I1367" s="26">
        <v>343.80446247999998</v>
      </c>
      <c r="J1367" s="23">
        <v>-9.3999999999999998E-6</v>
      </c>
      <c r="K1367" s="26">
        <v>349.38684842999999</v>
      </c>
      <c r="L1367" s="26">
        <v>308.22368420999999</v>
      </c>
    </row>
    <row r="1368" spans="1:12" ht="15" customHeight="1" x14ac:dyDescent="0.25">
      <c r="A1368" s="40">
        <v>40456</v>
      </c>
      <c r="B1368" s="22" t="s">
        <v>88</v>
      </c>
      <c r="C1368" s="28">
        <v>0.18219521</v>
      </c>
      <c r="D1368" s="28">
        <v>0.81780478999999995</v>
      </c>
      <c r="E1368" s="62">
        <v>6.2678400000000002E-3</v>
      </c>
      <c r="F1368" s="62">
        <v>9.60512E-3</v>
      </c>
      <c r="G1368" s="62">
        <v>0</v>
      </c>
      <c r="H1368" s="62">
        <v>8.9970899999999993E-3</v>
      </c>
      <c r="I1368" s="31">
        <v>346.89770048999998</v>
      </c>
      <c r="J1368" s="28">
        <v>0</v>
      </c>
      <c r="K1368" s="31">
        <v>351.57674790999999</v>
      </c>
      <c r="L1368" s="31">
        <v>311.18421052999997</v>
      </c>
    </row>
    <row r="1369" spans="1:12" ht="15" customHeight="1" x14ac:dyDescent="0.25">
      <c r="A1369" s="36">
        <v>40457</v>
      </c>
      <c r="B1369" s="22" t="s">
        <v>88</v>
      </c>
      <c r="C1369" s="23">
        <v>0.18219521</v>
      </c>
      <c r="D1369" s="23">
        <v>0.81780478999999995</v>
      </c>
      <c r="E1369" s="61">
        <v>8.2512100000000001E-3</v>
      </c>
      <c r="F1369" s="61">
        <v>9.5137399999999997E-3</v>
      </c>
      <c r="G1369" s="61">
        <v>0</v>
      </c>
      <c r="H1369" s="61">
        <v>9.2837100000000006E-3</v>
      </c>
      <c r="I1369" s="26">
        <v>350.11819953999998</v>
      </c>
      <c r="J1369" s="23">
        <v>0</v>
      </c>
      <c r="K1369" s="26">
        <v>354.47768007000002</v>
      </c>
      <c r="L1369" s="26">
        <v>314.14473684000001</v>
      </c>
    </row>
    <row r="1370" spans="1:12" ht="15" customHeight="1" x14ac:dyDescent="0.25">
      <c r="A1370" s="40">
        <v>40458</v>
      </c>
      <c r="B1370" s="22" t="s">
        <v>88</v>
      </c>
      <c r="C1370" s="28">
        <v>0.18219521</v>
      </c>
      <c r="D1370" s="28">
        <v>0.81780478999999995</v>
      </c>
      <c r="E1370" s="62">
        <v>-3.6111200000000002E-3</v>
      </c>
      <c r="F1370" s="62">
        <v>4.7120399999999998E-3</v>
      </c>
      <c r="G1370" s="62">
        <v>0</v>
      </c>
      <c r="H1370" s="62">
        <v>3.1955999999999998E-3</v>
      </c>
      <c r="I1370" s="31">
        <v>351.23703781</v>
      </c>
      <c r="J1370" s="28">
        <v>0</v>
      </c>
      <c r="K1370" s="31">
        <v>353.19761840000001</v>
      </c>
      <c r="L1370" s="31">
        <v>315.625</v>
      </c>
    </row>
    <row r="1371" spans="1:12" ht="15" customHeight="1" x14ac:dyDescent="0.25">
      <c r="A1371" s="36">
        <v>40459</v>
      </c>
      <c r="B1371" s="33" t="s">
        <v>89</v>
      </c>
      <c r="C1371" s="23">
        <v>0.18219521</v>
      </c>
      <c r="D1371" s="23">
        <v>0.81780478999999995</v>
      </c>
      <c r="E1371" s="61">
        <v>-1.024657E-2</v>
      </c>
      <c r="F1371" s="61">
        <v>-1.6675349999999999E-2</v>
      </c>
      <c r="G1371" s="61">
        <v>0</v>
      </c>
      <c r="H1371" s="61">
        <v>-1.550406E-2</v>
      </c>
      <c r="I1371" s="26">
        <v>345.79143806000002</v>
      </c>
      <c r="J1371" s="23">
        <v>-1.550406E-2</v>
      </c>
      <c r="K1371" s="26">
        <v>349.57855339000002</v>
      </c>
      <c r="L1371" s="26">
        <v>310.36184211</v>
      </c>
    </row>
    <row r="1372" spans="1:12" ht="15" customHeight="1" x14ac:dyDescent="0.25">
      <c r="A1372" s="40">
        <v>40462</v>
      </c>
      <c r="B1372" s="33" t="s">
        <v>89</v>
      </c>
      <c r="C1372" s="28">
        <v>0.18219521</v>
      </c>
      <c r="D1372" s="28">
        <v>0.81780478999999995</v>
      </c>
      <c r="E1372" s="62">
        <v>8.9309000000000003E-3</v>
      </c>
      <c r="F1372" s="62">
        <v>1.3778479999999999E-2</v>
      </c>
      <c r="G1372" s="62">
        <v>0</v>
      </c>
      <c r="H1372" s="62">
        <v>1.289528E-2</v>
      </c>
      <c r="I1372" s="31">
        <v>350.25051488000003</v>
      </c>
      <c r="J1372" s="28">
        <v>-2.8087099999999999E-3</v>
      </c>
      <c r="K1372" s="31">
        <v>352.70060554000003</v>
      </c>
      <c r="L1372" s="31">
        <v>314.63815789</v>
      </c>
    </row>
    <row r="1373" spans="1:12" ht="15" customHeight="1" x14ac:dyDescent="0.25">
      <c r="A1373" s="36">
        <v>40463</v>
      </c>
      <c r="B1373" s="33" t="s">
        <v>89</v>
      </c>
      <c r="C1373" s="23">
        <v>0.18219521</v>
      </c>
      <c r="D1373" s="23">
        <v>0.81780478999999995</v>
      </c>
      <c r="E1373" s="61">
        <v>-6.3757500000000003E-3</v>
      </c>
      <c r="F1373" s="61">
        <v>2.6137000000000001E-3</v>
      </c>
      <c r="G1373" s="61">
        <v>0</v>
      </c>
      <c r="H1373" s="61">
        <v>9.7586000000000005E-4</v>
      </c>
      <c r="I1373" s="26">
        <v>350.59231123000001</v>
      </c>
      <c r="J1373" s="23">
        <v>-1.83559E-3</v>
      </c>
      <c r="K1373" s="26">
        <v>350.45187597</v>
      </c>
      <c r="L1373" s="26">
        <v>315.46052631999999</v>
      </c>
    </row>
    <row r="1374" spans="1:12" ht="15" customHeight="1" x14ac:dyDescent="0.25">
      <c r="A1374" s="40">
        <v>40464</v>
      </c>
      <c r="B1374" s="33" t="s">
        <v>89</v>
      </c>
      <c r="C1374" s="28">
        <v>0.18219521</v>
      </c>
      <c r="D1374" s="28">
        <v>0.81780478999999995</v>
      </c>
      <c r="E1374" s="62">
        <v>7.8493299999999998E-3</v>
      </c>
      <c r="F1374" s="62">
        <v>6.2565199999999998E-3</v>
      </c>
      <c r="G1374" s="62">
        <v>0</v>
      </c>
      <c r="H1374" s="62">
        <v>6.5467199999999998E-3</v>
      </c>
      <c r="I1374" s="31">
        <v>352.88754123000001</v>
      </c>
      <c r="J1374" s="28">
        <v>0</v>
      </c>
      <c r="K1374" s="31">
        <v>353.20268995999999</v>
      </c>
      <c r="L1374" s="31">
        <v>317.43421052999997</v>
      </c>
    </row>
    <row r="1375" spans="1:12" ht="15" customHeight="1" x14ac:dyDescent="0.25">
      <c r="A1375" s="36">
        <v>40465</v>
      </c>
      <c r="B1375" s="33" t="s">
        <v>89</v>
      </c>
      <c r="C1375" s="23">
        <v>0.18219521</v>
      </c>
      <c r="D1375" s="23">
        <v>0.81780478999999995</v>
      </c>
      <c r="E1375" s="61">
        <v>-2.46109E-3</v>
      </c>
      <c r="F1375" s="61">
        <v>9.3264200000000002E-3</v>
      </c>
      <c r="G1375" s="61">
        <v>0</v>
      </c>
      <c r="H1375" s="61">
        <v>7.1787999999999999E-3</v>
      </c>
      <c r="I1375" s="26">
        <v>355.42084864999998</v>
      </c>
      <c r="J1375" s="23">
        <v>0</v>
      </c>
      <c r="K1375" s="26">
        <v>352.33342462000002</v>
      </c>
      <c r="L1375" s="26">
        <v>320.39473684000001</v>
      </c>
    </row>
    <row r="1376" spans="1:12" ht="15" customHeight="1" x14ac:dyDescent="0.25">
      <c r="A1376" s="40">
        <v>40466</v>
      </c>
      <c r="B1376" s="22" t="s">
        <v>88</v>
      </c>
      <c r="C1376" s="28">
        <v>0.18219521</v>
      </c>
      <c r="D1376" s="28">
        <v>0.81780478999999995</v>
      </c>
      <c r="E1376" s="62">
        <v>-1.6299999999999999E-2</v>
      </c>
      <c r="F1376" s="62">
        <v>-7.1868599999999998E-3</v>
      </c>
      <c r="G1376" s="62">
        <v>0</v>
      </c>
      <c r="H1376" s="62">
        <v>-8.8472299999999993E-3</v>
      </c>
      <c r="I1376" s="31">
        <v>352.27635909999998</v>
      </c>
      <c r="J1376" s="28">
        <v>-8.8472299999999993E-3</v>
      </c>
      <c r="K1376" s="31">
        <v>346.59039041</v>
      </c>
      <c r="L1376" s="31">
        <v>318.09210525999998</v>
      </c>
    </row>
    <row r="1377" spans="1:12" ht="15" customHeight="1" x14ac:dyDescent="0.25">
      <c r="A1377" s="36">
        <v>40469</v>
      </c>
      <c r="B1377" s="22" t="s">
        <v>88</v>
      </c>
      <c r="C1377" s="23">
        <v>0.18219521</v>
      </c>
      <c r="D1377" s="23">
        <v>0.81780478999999995</v>
      </c>
      <c r="E1377" s="61">
        <v>-8.0714099999999993E-3</v>
      </c>
      <c r="F1377" s="61">
        <v>-6.7218199999999999E-3</v>
      </c>
      <c r="G1377" s="61">
        <v>0</v>
      </c>
      <c r="H1377" s="61">
        <v>-6.9677100000000002E-3</v>
      </c>
      <c r="I1377" s="26">
        <v>349.82180013999999</v>
      </c>
      <c r="J1377" s="23">
        <v>-1.575329E-2</v>
      </c>
      <c r="K1377" s="26">
        <v>343.79291806999998</v>
      </c>
      <c r="L1377" s="26">
        <v>315.95394736999998</v>
      </c>
    </row>
    <row r="1378" spans="1:12" ht="15" customHeight="1" x14ac:dyDescent="0.25">
      <c r="A1378" s="40">
        <v>40470</v>
      </c>
      <c r="B1378" s="22" t="s">
        <v>88</v>
      </c>
      <c r="C1378" s="28">
        <v>0.18219521</v>
      </c>
      <c r="D1378" s="28">
        <v>0.81780478999999995</v>
      </c>
      <c r="E1378" s="62">
        <v>2.6582699999999999E-3</v>
      </c>
      <c r="F1378" s="62">
        <v>8.8495599999999994E-3</v>
      </c>
      <c r="G1378" s="62">
        <v>0</v>
      </c>
      <c r="H1378" s="62">
        <v>7.7215299999999999E-3</v>
      </c>
      <c r="I1378" s="31">
        <v>352.52296139999999</v>
      </c>
      <c r="J1378" s="28">
        <v>-8.1533999999999999E-3</v>
      </c>
      <c r="K1378" s="31">
        <v>344.70681313</v>
      </c>
      <c r="L1378" s="31">
        <v>318.75</v>
      </c>
    </row>
    <row r="1379" spans="1:12" ht="15" customHeight="1" x14ac:dyDescent="0.25">
      <c r="A1379" s="36">
        <v>40471</v>
      </c>
      <c r="B1379" s="22" t="s">
        <v>88</v>
      </c>
      <c r="C1379" s="23">
        <v>0.18219521</v>
      </c>
      <c r="D1379" s="23">
        <v>0.81780478999999995</v>
      </c>
      <c r="E1379" s="61">
        <v>2.7071299999999999E-3</v>
      </c>
      <c r="F1379" s="61">
        <v>-1.909185E-2</v>
      </c>
      <c r="G1379" s="61">
        <v>0</v>
      </c>
      <c r="H1379" s="61">
        <v>-1.512018E-2</v>
      </c>
      <c r="I1379" s="26">
        <v>347.19275159</v>
      </c>
      <c r="J1379" s="23">
        <v>-2.315029E-2</v>
      </c>
      <c r="K1379" s="26">
        <v>345.63998012000002</v>
      </c>
      <c r="L1379" s="26">
        <v>312.66447368000001</v>
      </c>
    </row>
    <row r="1380" spans="1:12" ht="15" customHeight="1" x14ac:dyDescent="0.25">
      <c r="A1380" s="40">
        <v>40472</v>
      </c>
      <c r="B1380" s="22" t="s">
        <v>88</v>
      </c>
      <c r="C1380" s="28">
        <v>0.18219521</v>
      </c>
      <c r="D1380" s="28">
        <v>0.81780478999999995</v>
      </c>
      <c r="E1380" s="62">
        <v>1.304719E-2</v>
      </c>
      <c r="F1380" s="62">
        <v>8.9426599999999998E-3</v>
      </c>
      <c r="G1380" s="62">
        <v>0</v>
      </c>
      <c r="H1380" s="62">
        <v>9.6904899999999995E-3</v>
      </c>
      <c r="I1380" s="31">
        <v>350.55721855000002</v>
      </c>
      <c r="J1380" s="28">
        <v>-1.3684139999999999E-2</v>
      </c>
      <c r="K1380" s="31">
        <v>350.14961101</v>
      </c>
      <c r="L1380" s="31">
        <v>315.46052631999999</v>
      </c>
    </row>
    <row r="1381" spans="1:12" ht="15" customHeight="1" x14ac:dyDescent="0.25">
      <c r="A1381" s="36">
        <v>40473</v>
      </c>
      <c r="B1381" s="33" t="s">
        <v>89</v>
      </c>
      <c r="C1381" s="23">
        <v>0.18219521</v>
      </c>
      <c r="D1381" s="23">
        <v>0.81780478999999995</v>
      </c>
      <c r="E1381" s="61">
        <v>3.98599E-3</v>
      </c>
      <c r="F1381" s="61">
        <v>-1.251303E-2</v>
      </c>
      <c r="G1381" s="61">
        <v>0</v>
      </c>
      <c r="H1381" s="61">
        <v>-9.5069899999999999E-3</v>
      </c>
      <c r="I1381" s="26">
        <v>347.22447420999998</v>
      </c>
      <c r="J1381" s="23">
        <v>-2.3061040000000001E-2</v>
      </c>
      <c r="K1381" s="26">
        <v>351.54530424000001</v>
      </c>
      <c r="L1381" s="26">
        <v>311.51315789</v>
      </c>
    </row>
    <row r="1382" spans="1:12" ht="15" customHeight="1" x14ac:dyDescent="0.25">
      <c r="A1382" s="40">
        <v>40476</v>
      </c>
      <c r="B1382" s="33" t="s">
        <v>89</v>
      </c>
      <c r="C1382" s="28">
        <v>0.18219521</v>
      </c>
      <c r="D1382" s="28">
        <v>0.81780478999999995</v>
      </c>
      <c r="E1382" s="62">
        <v>1.149502E-2</v>
      </c>
      <c r="F1382" s="62">
        <v>7.9197499999999997E-3</v>
      </c>
      <c r="G1382" s="62">
        <v>0</v>
      </c>
      <c r="H1382" s="62">
        <v>8.5711399999999997E-3</v>
      </c>
      <c r="I1382" s="31">
        <v>350.20058498999998</v>
      </c>
      <c r="J1382" s="28">
        <v>-1.4687560000000001E-2</v>
      </c>
      <c r="K1382" s="31">
        <v>355.58632302000001</v>
      </c>
      <c r="L1382" s="31">
        <v>313.98026315999999</v>
      </c>
    </row>
    <row r="1383" spans="1:12" ht="15" customHeight="1" x14ac:dyDescent="0.25">
      <c r="A1383" s="36">
        <v>40477</v>
      </c>
      <c r="B1383" s="33" t="s">
        <v>89</v>
      </c>
      <c r="C1383" s="23">
        <v>0.18219521</v>
      </c>
      <c r="D1383" s="23">
        <v>0.81780478999999995</v>
      </c>
      <c r="E1383" s="61">
        <v>3.3516900000000001E-3</v>
      </c>
      <c r="F1383" s="61">
        <v>-6.8098500000000001E-3</v>
      </c>
      <c r="G1383" s="61">
        <v>0</v>
      </c>
      <c r="H1383" s="61">
        <v>-4.9584599999999996E-3</v>
      </c>
      <c r="I1383" s="26">
        <v>348.46412805</v>
      </c>
      <c r="J1383" s="23">
        <v>-1.9573190000000001E-2</v>
      </c>
      <c r="K1383" s="26">
        <v>356.77813954999999</v>
      </c>
      <c r="L1383" s="26">
        <v>311.84210525999998</v>
      </c>
    </row>
    <row r="1384" spans="1:12" ht="15" customHeight="1" x14ac:dyDescent="0.25">
      <c r="A1384" s="40">
        <v>40478</v>
      </c>
      <c r="B1384" s="33" t="s">
        <v>89</v>
      </c>
      <c r="C1384" s="28">
        <v>0.18219521</v>
      </c>
      <c r="D1384" s="28">
        <v>0.81780478999999995</v>
      </c>
      <c r="E1384" s="62">
        <v>2.1492899999999999E-3</v>
      </c>
      <c r="F1384" s="62">
        <v>-1.05485E-3</v>
      </c>
      <c r="G1384" s="62">
        <v>0</v>
      </c>
      <c r="H1384" s="62">
        <v>-4.7106999999999997E-4</v>
      </c>
      <c r="I1384" s="31">
        <v>348.29997605</v>
      </c>
      <c r="J1384" s="28">
        <v>-2.003504E-2</v>
      </c>
      <c r="K1384" s="31">
        <v>357.54495938000002</v>
      </c>
      <c r="L1384" s="31">
        <v>311.51315789</v>
      </c>
    </row>
    <row r="1385" spans="1:12" ht="15" customHeight="1" x14ac:dyDescent="0.25">
      <c r="A1385" s="36">
        <v>40479</v>
      </c>
      <c r="B1385" s="33" t="s">
        <v>89</v>
      </c>
      <c r="C1385" s="23">
        <v>0.18219521</v>
      </c>
      <c r="D1385" s="23">
        <v>0.81780478999999995</v>
      </c>
      <c r="E1385" s="61">
        <v>-8.5333300000000004E-3</v>
      </c>
      <c r="F1385" s="61">
        <v>-3.6958799999999999E-3</v>
      </c>
      <c r="G1385" s="61">
        <v>0</v>
      </c>
      <c r="H1385" s="61">
        <v>-4.5772399999999998E-3</v>
      </c>
      <c r="I1385" s="26">
        <v>346.70572270000002</v>
      </c>
      <c r="J1385" s="23">
        <v>-2.452058E-2</v>
      </c>
      <c r="K1385" s="26">
        <v>354.49390906000002</v>
      </c>
      <c r="L1385" s="26">
        <v>310.36184211</v>
      </c>
    </row>
    <row r="1386" spans="1:12" ht="15" customHeight="1" x14ac:dyDescent="0.25">
      <c r="A1386" s="40">
        <v>40480</v>
      </c>
      <c r="B1386" s="33" t="s">
        <v>89</v>
      </c>
      <c r="C1386" s="28">
        <v>0.18219521</v>
      </c>
      <c r="D1386" s="28">
        <v>0.81780478999999995</v>
      </c>
      <c r="E1386" s="62">
        <v>4.0057999999999999E-4</v>
      </c>
      <c r="F1386" s="62">
        <v>4.23953E-3</v>
      </c>
      <c r="G1386" s="62">
        <v>0</v>
      </c>
      <c r="H1386" s="62">
        <v>3.5400900000000001E-3</v>
      </c>
      <c r="I1386" s="31">
        <v>347.93309388</v>
      </c>
      <c r="J1386" s="28">
        <v>-2.1067289999999999E-2</v>
      </c>
      <c r="K1386" s="31">
        <v>354.63591272999997</v>
      </c>
      <c r="L1386" s="31">
        <v>311.67763158000002</v>
      </c>
    </row>
    <row r="1387" spans="1:12" ht="15" customHeight="1" x14ac:dyDescent="0.25">
      <c r="A1387" s="36">
        <v>40483</v>
      </c>
      <c r="B1387" s="33" t="s">
        <v>89</v>
      </c>
      <c r="C1387" s="23">
        <v>0.29373774000000002</v>
      </c>
      <c r="D1387" s="23">
        <v>0.70626226000000003</v>
      </c>
      <c r="E1387" s="61">
        <v>1.841365E-2</v>
      </c>
      <c r="F1387" s="61">
        <v>2.163588E-2</v>
      </c>
      <c r="G1387" s="61">
        <v>2.2309000000000001E-4</v>
      </c>
      <c r="H1387" s="61">
        <v>2.0466310000000001E-2</v>
      </c>
      <c r="I1387" s="26">
        <v>355.05399906999997</v>
      </c>
      <c r="J1387" s="23">
        <v>-1.0321600000000001E-3</v>
      </c>
      <c r="K1387" s="26">
        <v>361.16605300999998</v>
      </c>
      <c r="L1387" s="26">
        <v>318.42105263000002</v>
      </c>
    </row>
    <row r="1388" spans="1:12" ht="15" customHeight="1" x14ac:dyDescent="0.25">
      <c r="A1388" s="40">
        <v>40484</v>
      </c>
      <c r="B1388" s="35" t="s">
        <v>90</v>
      </c>
      <c r="C1388" s="28">
        <v>0.29373774000000002</v>
      </c>
      <c r="D1388" s="28">
        <v>0.70626226000000003</v>
      </c>
      <c r="E1388" s="62">
        <v>2.3731300000000002E-3</v>
      </c>
      <c r="F1388" s="62">
        <v>-4.1322299999999998E-3</v>
      </c>
      <c r="G1388" s="62">
        <v>0</v>
      </c>
      <c r="H1388" s="62">
        <v>-2.2213599999999999E-3</v>
      </c>
      <c r="I1388" s="31">
        <v>354.26529575000001</v>
      </c>
      <c r="J1388" s="28">
        <v>-3.25122E-3</v>
      </c>
      <c r="K1388" s="31">
        <v>362.02314660000002</v>
      </c>
      <c r="L1388" s="31">
        <v>317.10526315999999</v>
      </c>
    </row>
    <row r="1389" spans="1:12" ht="15" customHeight="1" x14ac:dyDescent="0.25">
      <c r="A1389" s="36">
        <v>40485</v>
      </c>
      <c r="B1389" s="33" t="s">
        <v>89</v>
      </c>
      <c r="C1389" s="23">
        <v>0.29373774000000002</v>
      </c>
      <c r="D1389" s="23">
        <v>0.70626226000000003</v>
      </c>
      <c r="E1389" s="61">
        <v>2.58325E-3</v>
      </c>
      <c r="F1389" s="61">
        <v>0</v>
      </c>
      <c r="G1389" s="61">
        <v>0</v>
      </c>
      <c r="H1389" s="61">
        <v>7.5880000000000001E-4</v>
      </c>
      <c r="I1389" s="26">
        <v>354.53411136</v>
      </c>
      <c r="J1389" s="23">
        <v>-2.49489E-3</v>
      </c>
      <c r="K1389" s="26">
        <v>362.95834221000001</v>
      </c>
      <c r="L1389" s="26">
        <v>317.10526315999999</v>
      </c>
    </row>
    <row r="1390" spans="1:12" ht="15" customHeight="1" x14ac:dyDescent="0.25">
      <c r="A1390" s="40">
        <v>40486</v>
      </c>
      <c r="B1390" s="33" t="s">
        <v>89</v>
      </c>
      <c r="C1390" s="28">
        <v>0.29373774000000002</v>
      </c>
      <c r="D1390" s="28">
        <v>0.70626226000000003</v>
      </c>
      <c r="E1390" s="62">
        <v>1.0275629999999999E-2</v>
      </c>
      <c r="F1390" s="62">
        <v>1.0373400000000001E-3</v>
      </c>
      <c r="G1390" s="62">
        <v>0</v>
      </c>
      <c r="H1390" s="62">
        <v>3.7509800000000001E-3</v>
      </c>
      <c r="I1390" s="31">
        <v>355.86396066999998</v>
      </c>
      <c r="J1390" s="28">
        <v>0</v>
      </c>
      <c r="K1390" s="31">
        <v>366.68796722000002</v>
      </c>
      <c r="L1390" s="31">
        <v>317.43421052999997</v>
      </c>
    </row>
    <row r="1391" spans="1:12" ht="15" customHeight="1" x14ac:dyDescent="0.25">
      <c r="A1391" s="36">
        <v>40487</v>
      </c>
      <c r="B1391" s="35" t="s">
        <v>90</v>
      </c>
      <c r="C1391" s="23">
        <v>0.29373774000000002</v>
      </c>
      <c r="D1391" s="23">
        <v>0.70626226000000003</v>
      </c>
      <c r="E1391" s="61">
        <v>4.1630499999999997E-3</v>
      </c>
      <c r="F1391" s="61">
        <v>9.8445600000000005E-3</v>
      </c>
      <c r="G1391" s="61">
        <v>0</v>
      </c>
      <c r="H1391" s="61">
        <v>8.1756899999999993E-3</v>
      </c>
      <c r="I1391" s="26">
        <v>358.77339234999999</v>
      </c>
      <c r="J1391" s="23">
        <v>0</v>
      </c>
      <c r="K1391" s="26">
        <v>368.21450669000001</v>
      </c>
      <c r="L1391" s="26">
        <v>320.55921052999997</v>
      </c>
    </row>
    <row r="1392" spans="1:12" ht="15" customHeight="1" x14ac:dyDescent="0.25">
      <c r="A1392" s="40">
        <v>40490</v>
      </c>
      <c r="B1392" s="33" t="s">
        <v>89</v>
      </c>
      <c r="C1392" s="28">
        <v>0.29373774000000002</v>
      </c>
      <c r="D1392" s="28">
        <v>0.70626226000000003</v>
      </c>
      <c r="E1392" s="62">
        <v>9.5036000000000003E-4</v>
      </c>
      <c r="F1392" s="62">
        <v>5.1308400000000002E-3</v>
      </c>
      <c r="G1392" s="62">
        <v>0</v>
      </c>
      <c r="H1392" s="62">
        <v>3.9028700000000001E-3</v>
      </c>
      <c r="I1392" s="31">
        <v>360.17363957999999</v>
      </c>
      <c r="J1392" s="28">
        <v>0</v>
      </c>
      <c r="K1392" s="31">
        <v>368.56444431</v>
      </c>
      <c r="L1392" s="31">
        <v>322.20394736999998</v>
      </c>
    </row>
    <row r="1393" spans="1:12" ht="15" customHeight="1" x14ac:dyDescent="0.25">
      <c r="A1393" s="36">
        <v>40491</v>
      </c>
      <c r="B1393" s="33" t="s">
        <v>89</v>
      </c>
      <c r="C1393" s="23">
        <v>0.29373774000000002</v>
      </c>
      <c r="D1393" s="23">
        <v>0.70626226000000003</v>
      </c>
      <c r="E1393" s="61">
        <v>4.88216E-3</v>
      </c>
      <c r="F1393" s="61">
        <v>1.2251150000000001E-2</v>
      </c>
      <c r="G1393" s="61">
        <v>0</v>
      </c>
      <c r="H1393" s="61">
        <v>1.0086599999999999E-2</v>
      </c>
      <c r="I1393" s="26">
        <v>363.80656613000002</v>
      </c>
      <c r="J1393" s="23">
        <v>0</v>
      </c>
      <c r="K1393" s="26">
        <v>370.36383368999998</v>
      </c>
      <c r="L1393" s="26">
        <v>326.15131579000001</v>
      </c>
    </row>
    <row r="1394" spans="1:12" ht="15" customHeight="1" x14ac:dyDescent="0.25">
      <c r="A1394" s="40">
        <v>40492</v>
      </c>
      <c r="B1394" s="33" t="s">
        <v>89</v>
      </c>
      <c r="C1394" s="28">
        <v>0.29373774000000002</v>
      </c>
      <c r="D1394" s="28">
        <v>0.70626226000000003</v>
      </c>
      <c r="E1394" s="62">
        <v>2.45934E-3</v>
      </c>
      <c r="F1394" s="62">
        <v>1.0085700000000001E-3</v>
      </c>
      <c r="G1394" s="62">
        <v>0</v>
      </c>
      <c r="H1394" s="62">
        <v>1.43472E-3</v>
      </c>
      <c r="I1394" s="31">
        <v>364.32852638000003</v>
      </c>
      <c r="J1394" s="28">
        <v>0</v>
      </c>
      <c r="K1394" s="31">
        <v>371.27468582</v>
      </c>
      <c r="L1394" s="31">
        <v>326.48026315999999</v>
      </c>
    </row>
    <row r="1395" spans="1:12" ht="15" customHeight="1" x14ac:dyDescent="0.25">
      <c r="A1395" s="36">
        <v>40493</v>
      </c>
      <c r="B1395" s="33" t="s">
        <v>89</v>
      </c>
      <c r="C1395" s="23">
        <v>0.29373774000000002</v>
      </c>
      <c r="D1395" s="23">
        <v>0.70626226000000003</v>
      </c>
      <c r="E1395" s="61">
        <v>-5.1497699999999997E-3</v>
      </c>
      <c r="F1395" s="61">
        <v>1.5113399999999999E-3</v>
      </c>
      <c r="G1395" s="61">
        <v>0</v>
      </c>
      <c r="H1395" s="61">
        <v>-4.4527999999999999E-4</v>
      </c>
      <c r="I1395" s="26">
        <v>364.16629746000001</v>
      </c>
      <c r="J1395" s="23">
        <v>-4.4527999999999999E-4</v>
      </c>
      <c r="K1395" s="26">
        <v>369.36270781000002</v>
      </c>
      <c r="L1395" s="26">
        <v>326.97368420999999</v>
      </c>
    </row>
    <row r="1396" spans="1:12" ht="15" customHeight="1" x14ac:dyDescent="0.25">
      <c r="A1396" s="40">
        <v>40494</v>
      </c>
      <c r="B1396" s="22" t="s">
        <v>88</v>
      </c>
      <c r="C1396" s="28">
        <v>0.29373774000000002</v>
      </c>
      <c r="D1396" s="28">
        <v>0.70626226000000003</v>
      </c>
      <c r="E1396" s="62">
        <v>-2.1106630000000001E-2</v>
      </c>
      <c r="F1396" s="62">
        <v>-9.0543299999999993E-3</v>
      </c>
      <c r="G1396" s="62">
        <v>0</v>
      </c>
      <c r="H1396" s="62">
        <v>-1.259454E-2</v>
      </c>
      <c r="I1396" s="31">
        <v>359.57978967000003</v>
      </c>
      <c r="J1396" s="28">
        <v>-1.3034219999999999E-2</v>
      </c>
      <c r="K1396" s="31">
        <v>361.56670622000001</v>
      </c>
      <c r="L1396" s="31">
        <v>324.01315789</v>
      </c>
    </row>
    <row r="1397" spans="1:12" ht="15" customHeight="1" x14ac:dyDescent="0.25">
      <c r="A1397" s="36">
        <v>40497</v>
      </c>
      <c r="B1397" s="33" t="s">
        <v>89</v>
      </c>
      <c r="C1397" s="23">
        <v>0.29373774000000002</v>
      </c>
      <c r="D1397" s="23">
        <v>0.70626226000000003</v>
      </c>
      <c r="E1397" s="61">
        <v>8.0204200000000003E-3</v>
      </c>
      <c r="F1397" s="61">
        <v>-4.5685300000000003E-3</v>
      </c>
      <c r="G1397" s="61">
        <v>0</v>
      </c>
      <c r="H1397" s="61">
        <v>-8.7067999999999998E-4</v>
      </c>
      <c r="I1397" s="26">
        <v>359.26671146000001</v>
      </c>
      <c r="J1397" s="23">
        <v>-1.3893549999999999E-2</v>
      </c>
      <c r="K1397" s="26">
        <v>364.46662407000002</v>
      </c>
      <c r="L1397" s="26">
        <v>322.53289474000002</v>
      </c>
    </row>
    <row r="1398" spans="1:12" ht="15" customHeight="1" x14ac:dyDescent="0.25">
      <c r="A1398" s="40">
        <v>40498</v>
      </c>
      <c r="B1398" s="22" t="s">
        <v>88</v>
      </c>
      <c r="C1398" s="28">
        <v>0.29373774000000002</v>
      </c>
      <c r="D1398" s="28">
        <v>0.70626226000000003</v>
      </c>
      <c r="E1398" s="62">
        <v>-1.775556E-2</v>
      </c>
      <c r="F1398" s="62">
        <v>1.0198900000000001E-3</v>
      </c>
      <c r="G1398" s="62">
        <v>0</v>
      </c>
      <c r="H1398" s="62">
        <v>-4.4951699999999997E-3</v>
      </c>
      <c r="I1398" s="31">
        <v>357.65174624999997</v>
      </c>
      <c r="J1398" s="28">
        <v>-1.832626E-2</v>
      </c>
      <c r="K1398" s="31">
        <v>357.99531388000003</v>
      </c>
      <c r="L1398" s="31">
        <v>322.86184211</v>
      </c>
    </row>
    <row r="1399" spans="1:12" ht="15" customHeight="1" x14ac:dyDescent="0.25">
      <c r="A1399" s="36">
        <v>40500</v>
      </c>
      <c r="B1399" s="22" t="s">
        <v>88</v>
      </c>
      <c r="C1399" s="23">
        <v>0.29373774000000002</v>
      </c>
      <c r="D1399" s="23">
        <v>0.70626226000000003</v>
      </c>
      <c r="E1399" s="61">
        <v>-4.1253000000000001E-3</v>
      </c>
      <c r="F1399" s="61">
        <v>-1.01885E-3</v>
      </c>
      <c r="G1399" s="61">
        <v>0</v>
      </c>
      <c r="H1399" s="61">
        <v>-1.93133E-3</v>
      </c>
      <c r="I1399" s="26">
        <v>356.96100243000001</v>
      </c>
      <c r="J1399" s="23">
        <v>-2.0222199999999999E-2</v>
      </c>
      <c r="K1399" s="26">
        <v>356.51847569</v>
      </c>
      <c r="L1399" s="26">
        <v>322.53289474000002</v>
      </c>
    </row>
    <row r="1400" spans="1:12" ht="15" customHeight="1" x14ac:dyDescent="0.25">
      <c r="A1400" s="40">
        <v>40501</v>
      </c>
      <c r="B1400" s="22" t="s">
        <v>88</v>
      </c>
      <c r="C1400" s="28">
        <v>0.29373774000000002</v>
      </c>
      <c r="D1400" s="28">
        <v>0.70626226000000003</v>
      </c>
      <c r="E1400" s="62">
        <v>-1.5704659999999999E-2</v>
      </c>
      <c r="F1400" s="62">
        <v>2.0397800000000002E-3</v>
      </c>
      <c r="G1400" s="62">
        <v>0</v>
      </c>
      <c r="H1400" s="62">
        <v>-3.1724399999999999E-3</v>
      </c>
      <c r="I1400" s="31">
        <v>355.82856679000002</v>
      </c>
      <c r="J1400" s="28">
        <v>-2.3330480000000001E-2</v>
      </c>
      <c r="K1400" s="31">
        <v>350.91947377000002</v>
      </c>
      <c r="L1400" s="31">
        <v>323.19078947000003</v>
      </c>
    </row>
    <row r="1401" spans="1:12" ht="15" customHeight="1" x14ac:dyDescent="0.25">
      <c r="A1401" s="36">
        <v>40504</v>
      </c>
      <c r="B1401" s="33" t="s">
        <v>89</v>
      </c>
      <c r="C1401" s="23">
        <v>0.29373774000000002</v>
      </c>
      <c r="D1401" s="23">
        <v>0.70626226000000003</v>
      </c>
      <c r="E1401" s="61">
        <v>1.390591E-2</v>
      </c>
      <c r="F1401" s="61">
        <v>1.0178100000000001E-3</v>
      </c>
      <c r="G1401" s="61">
        <v>0</v>
      </c>
      <c r="H1401" s="61">
        <v>4.8035300000000003E-3</v>
      </c>
      <c r="I1401" s="26">
        <v>357.53780094000001</v>
      </c>
      <c r="J1401" s="23">
        <v>-1.8639019999999999E-2</v>
      </c>
      <c r="K1401" s="26">
        <v>355.79932853000003</v>
      </c>
      <c r="L1401" s="26">
        <v>323.51973684000001</v>
      </c>
    </row>
    <row r="1402" spans="1:12" ht="15" customHeight="1" x14ac:dyDescent="0.25">
      <c r="A1402" s="40">
        <v>40505</v>
      </c>
      <c r="B1402" s="33" t="s">
        <v>89</v>
      </c>
      <c r="C1402" s="28">
        <v>0.29373774000000002</v>
      </c>
      <c r="D1402" s="28">
        <v>0.70626226000000003</v>
      </c>
      <c r="E1402" s="62">
        <v>-5.8441400000000003E-3</v>
      </c>
      <c r="F1402" s="62">
        <v>8.1342099999999994E-3</v>
      </c>
      <c r="G1402" s="62">
        <v>0</v>
      </c>
      <c r="H1402" s="62">
        <v>4.0282499999999997E-3</v>
      </c>
      <c r="I1402" s="31">
        <v>358.97805101</v>
      </c>
      <c r="J1402" s="28">
        <v>-1.468585E-2</v>
      </c>
      <c r="K1402" s="31">
        <v>353.71998904999998</v>
      </c>
      <c r="L1402" s="31">
        <v>326.15131579000001</v>
      </c>
    </row>
    <row r="1403" spans="1:12" ht="15" customHeight="1" x14ac:dyDescent="0.25">
      <c r="A1403" s="36">
        <v>40506</v>
      </c>
      <c r="B1403" s="22" t="s">
        <v>88</v>
      </c>
      <c r="C1403" s="23">
        <v>0.29373774000000002</v>
      </c>
      <c r="D1403" s="23">
        <v>0.70626226000000003</v>
      </c>
      <c r="E1403" s="61">
        <v>-1.8664920000000002E-2</v>
      </c>
      <c r="F1403" s="61">
        <v>8.5728699999999998E-3</v>
      </c>
      <c r="G1403" s="61">
        <v>0</v>
      </c>
      <c r="H1403" s="61">
        <v>5.7209999999999997E-4</v>
      </c>
      <c r="I1403" s="26">
        <v>359.18342299</v>
      </c>
      <c r="J1403" s="23">
        <v>-1.412215E-2</v>
      </c>
      <c r="K1403" s="26">
        <v>347.11783262</v>
      </c>
      <c r="L1403" s="26">
        <v>328.94736841999998</v>
      </c>
    </row>
    <row r="1404" spans="1:12" ht="15" customHeight="1" x14ac:dyDescent="0.25">
      <c r="A1404" s="40">
        <v>40507</v>
      </c>
      <c r="B1404" s="22" t="s">
        <v>88</v>
      </c>
      <c r="C1404" s="28">
        <v>0.29373774000000002</v>
      </c>
      <c r="D1404" s="28">
        <v>0.70626226000000003</v>
      </c>
      <c r="E1404" s="62">
        <v>-1.8467649999999999E-2</v>
      </c>
      <c r="F1404" s="62">
        <v>-3.0000000000000001E-3</v>
      </c>
      <c r="G1404" s="62">
        <v>0</v>
      </c>
      <c r="H1404" s="62">
        <v>-7.5434300000000003E-3</v>
      </c>
      <c r="I1404" s="31">
        <v>356.47394680999997</v>
      </c>
      <c r="J1404" s="28">
        <v>-2.1559060000000001E-2</v>
      </c>
      <c r="K1404" s="31">
        <v>340.70738115</v>
      </c>
      <c r="L1404" s="31">
        <v>327.96052631999999</v>
      </c>
    </row>
    <row r="1405" spans="1:12" ht="15" customHeight="1" x14ac:dyDescent="0.25">
      <c r="A1405" s="36">
        <v>40508</v>
      </c>
      <c r="B1405" s="33" t="s">
        <v>89</v>
      </c>
      <c r="C1405" s="23">
        <v>0.29373774000000002</v>
      </c>
      <c r="D1405" s="23">
        <v>0.70626226000000003</v>
      </c>
      <c r="E1405" s="61">
        <v>-1.5644539999999998E-2</v>
      </c>
      <c r="F1405" s="61">
        <v>5.0149999999999999E-4</v>
      </c>
      <c r="G1405" s="61">
        <v>0</v>
      </c>
      <c r="H1405" s="61">
        <v>-4.2411999999999997E-3</v>
      </c>
      <c r="I1405" s="26">
        <v>354.96207048999997</v>
      </c>
      <c r="J1405" s="23">
        <v>-2.570882E-2</v>
      </c>
      <c r="K1405" s="26">
        <v>335.37717190000001</v>
      </c>
      <c r="L1405" s="26">
        <v>328.125</v>
      </c>
    </row>
    <row r="1406" spans="1:12" ht="15" customHeight="1" x14ac:dyDescent="0.25">
      <c r="A1406" s="40">
        <v>40511</v>
      </c>
      <c r="B1406" s="22" t="s">
        <v>88</v>
      </c>
      <c r="C1406" s="28">
        <v>0.29373774000000002</v>
      </c>
      <c r="D1406" s="28">
        <v>0.70626226000000003</v>
      </c>
      <c r="E1406" s="62">
        <v>6.6203900000000003E-3</v>
      </c>
      <c r="F1406" s="62">
        <v>-1.0025100000000001E-3</v>
      </c>
      <c r="G1406" s="62">
        <v>0</v>
      </c>
      <c r="H1406" s="62">
        <v>1.2366300000000001E-3</v>
      </c>
      <c r="I1406" s="31">
        <v>355.40102619999999</v>
      </c>
      <c r="J1406" s="28">
        <v>-2.4503980000000002E-2</v>
      </c>
      <c r="K1406" s="31">
        <v>337.59750073999999</v>
      </c>
      <c r="L1406" s="31">
        <v>327.79605263000002</v>
      </c>
    </row>
    <row r="1407" spans="1:12" ht="15" customHeight="1" x14ac:dyDescent="0.25">
      <c r="A1407" s="36">
        <v>40512</v>
      </c>
      <c r="B1407" s="33" t="s">
        <v>89</v>
      </c>
      <c r="C1407" s="23">
        <v>0.29373774000000002</v>
      </c>
      <c r="D1407" s="23">
        <v>0.70626226000000003</v>
      </c>
      <c r="E1407" s="61">
        <v>9.2688800000000002E-3</v>
      </c>
      <c r="F1407" s="61">
        <v>-1.50527E-3</v>
      </c>
      <c r="G1407" s="61">
        <v>0</v>
      </c>
      <c r="H1407" s="61">
        <v>1.6595100000000001E-3</v>
      </c>
      <c r="I1407" s="26">
        <v>355.99081668000002</v>
      </c>
      <c r="J1407" s="23">
        <v>-2.2885140000000002E-2</v>
      </c>
      <c r="K1407" s="26">
        <v>340.72665307</v>
      </c>
      <c r="L1407" s="26">
        <v>327.30263158000002</v>
      </c>
    </row>
    <row r="1408" spans="1:12" ht="15" customHeight="1" x14ac:dyDescent="0.25">
      <c r="A1408" s="40">
        <v>40513</v>
      </c>
      <c r="B1408" s="33" t="s">
        <v>89</v>
      </c>
      <c r="C1408" s="28">
        <v>0.20972726999999999</v>
      </c>
      <c r="D1408" s="28">
        <v>0.79027272999999998</v>
      </c>
      <c r="E1408" s="62">
        <v>2.7533419999999999E-2</v>
      </c>
      <c r="F1408" s="62">
        <v>3.5175900000000001E-3</v>
      </c>
      <c r="G1408" s="62">
        <v>1.6802000000000001E-4</v>
      </c>
      <c r="H1408" s="62">
        <v>8.3863400000000008E-3</v>
      </c>
      <c r="I1408" s="31">
        <v>358.97627764999999</v>
      </c>
      <c r="J1408" s="28">
        <v>-1.4690720000000001E-2</v>
      </c>
      <c r="K1408" s="31">
        <v>350.10802422</v>
      </c>
      <c r="L1408" s="31">
        <v>328.45394736999998</v>
      </c>
    </row>
    <row r="1409" spans="1:12" ht="15" customHeight="1" x14ac:dyDescent="0.25">
      <c r="A1409" s="36">
        <v>40514</v>
      </c>
      <c r="B1409" s="33" t="s">
        <v>89</v>
      </c>
      <c r="C1409" s="23">
        <v>0.20972726999999999</v>
      </c>
      <c r="D1409" s="23">
        <v>0.79027272999999998</v>
      </c>
      <c r="E1409" s="61">
        <v>7.8222799999999992E-3</v>
      </c>
      <c r="F1409" s="61">
        <v>5.0075E-4</v>
      </c>
      <c r="G1409" s="61">
        <v>0</v>
      </c>
      <c r="H1409" s="61">
        <v>2.0362700000000002E-3</v>
      </c>
      <c r="I1409" s="26">
        <v>359.70725205000002</v>
      </c>
      <c r="J1409" s="23">
        <v>-1.268436E-2</v>
      </c>
      <c r="K1409" s="26">
        <v>352.84666645999999</v>
      </c>
      <c r="L1409" s="26">
        <v>328.61842104999999</v>
      </c>
    </row>
    <row r="1410" spans="1:12" ht="15" customHeight="1" x14ac:dyDescent="0.25">
      <c r="A1410" s="40">
        <v>40515</v>
      </c>
      <c r="B1410" s="33" t="s">
        <v>89</v>
      </c>
      <c r="C1410" s="28">
        <v>0.20972726999999999</v>
      </c>
      <c r="D1410" s="28">
        <v>0.79027272999999998</v>
      </c>
      <c r="E1410" s="62">
        <v>-1.8943970000000001E-2</v>
      </c>
      <c r="F1410" s="62">
        <v>1.5015E-3</v>
      </c>
      <c r="G1410" s="62">
        <v>0</v>
      </c>
      <c r="H1410" s="62">
        <v>-2.7864700000000001E-3</v>
      </c>
      <c r="I1410" s="31">
        <v>358.70493826000001</v>
      </c>
      <c r="J1410" s="28">
        <v>-1.543549E-2</v>
      </c>
      <c r="K1410" s="31">
        <v>346.16235076999999</v>
      </c>
      <c r="L1410" s="31">
        <v>329.11184211</v>
      </c>
    </row>
    <row r="1411" spans="1:12" ht="15" customHeight="1" x14ac:dyDescent="0.25">
      <c r="A1411" s="36">
        <v>40518</v>
      </c>
      <c r="B1411" s="33" t="s">
        <v>89</v>
      </c>
      <c r="C1411" s="23">
        <v>0.20972726999999999</v>
      </c>
      <c r="D1411" s="23">
        <v>0.79027272999999998</v>
      </c>
      <c r="E1411" s="61">
        <v>-6.3320800000000003E-3</v>
      </c>
      <c r="F1411" s="61">
        <v>1.0994500000000001E-2</v>
      </c>
      <c r="G1411" s="61">
        <v>0</v>
      </c>
      <c r="H1411" s="61">
        <v>7.3606499999999998E-3</v>
      </c>
      <c r="I1411" s="26">
        <v>361.34523817000002</v>
      </c>
      <c r="J1411" s="23">
        <v>-8.1884599999999998E-3</v>
      </c>
      <c r="K1411" s="26">
        <v>343.97042266</v>
      </c>
      <c r="L1411" s="26">
        <v>332.73026315999999</v>
      </c>
    </row>
    <row r="1412" spans="1:12" ht="15" customHeight="1" x14ac:dyDescent="0.25">
      <c r="A1412" s="40">
        <v>40519</v>
      </c>
      <c r="B1412" s="33" t="s">
        <v>89</v>
      </c>
      <c r="C1412" s="28">
        <v>0.20972726999999999</v>
      </c>
      <c r="D1412" s="28">
        <v>0.79027272999999998</v>
      </c>
      <c r="E1412" s="62">
        <v>-1.3995169999999999E-2</v>
      </c>
      <c r="F1412" s="62">
        <v>1.9772600000000002E-3</v>
      </c>
      <c r="G1412" s="62">
        <v>0</v>
      </c>
      <c r="H1412" s="62">
        <v>-1.3725899999999999E-3</v>
      </c>
      <c r="I1412" s="31">
        <v>360.84925823999998</v>
      </c>
      <c r="J1412" s="28">
        <v>-9.5498100000000006E-3</v>
      </c>
      <c r="K1412" s="31">
        <v>339.15649818999998</v>
      </c>
      <c r="L1412" s="31">
        <v>333.38815789</v>
      </c>
    </row>
    <row r="1413" spans="1:12" ht="15" customHeight="1" x14ac:dyDescent="0.25">
      <c r="A1413" s="36">
        <v>40520</v>
      </c>
      <c r="B1413" s="33" t="s">
        <v>89</v>
      </c>
      <c r="C1413" s="23">
        <v>0.20972726999999999</v>
      </c>
      <c r="D1413" s="23">
        <v>0.79027272999999998</v>
      </c>
      <c r="E1413" s="61">
        <v>-2.039651E-2</v>
      </c>
      <c r="F1413" s="61">
        <v>-1.085348E-2</v>
      </c>
      <c r="G1413" s="61">
        <v>0</v>
      </c>
      <c r="H1413" s="61">
        <v>-1.2854910000000001E-2</v>
      </c>
      <c r="I1413" s="26">
        <v>356.21057307000001</v>
      </c>
      <c r="J1413" s="23">
        <v>-2.228196E-2</v>
      </c>
      <c r="K1413" s="26">
        <v>332.23889075</v>
      </c>
      <c r="L1413" s="26">
        <v>329.76973684000001</v>
      </c>
    </row>
    <row r="1414" spans="1:12" ht="15" customHeight="1" x14ac:dyDescent="0.25">
      <c r="A1414" s="40">
        <v>40521</v>
      </c>
      <c r="B1414" s="22" t="s">
        <v>88</v>
      </c>
      <c r="C1414" s="28">
        <v>0.20972726999999999</v>
      </c>
      <c r="D1414" s="28">
        <v>0.79027272999999998</v>
      </c>
      <c r="E1414" s="62">
        <v>-3.8928289999999997E-2</v>
      </c>
      <c r="F1414" s="62">
        <v>-4.4887800000000004E-3</v>
      </c>
      <c r="G1414" s="62">
        <v>0</v>
      </c>
      <c r="H1414" s="62">
        <v>-1.171168E-2</v>
      </c>
      <c r="I1414" s="31">
        <v>352.03874784999999</v>
      </c>
      <c r="J1414" s="28">
        <v>-3.3732680000000001E-2</v>
      </c>
      <c r="K1414" s="31">
        <v>319.30539917999999</v>
      </c>
      <c r="L1414" s="31">
        <v>328.28947368000001</v>
      </c>
    </row>
    <row r="1415" spans="1:12" ht="15" customHeight="1" x14ac:dyDescent="0.25">
      <c r="A1415" s="36">
        <v>40522</v>
      </c>
      <c r="B1415" s="22" t="s">
        <v>88</v>
      </c>
      <c r="C1415" s="23">
        <v>0.20972726999999999</v>
      </c>
      <c r="D1415" s="23">
        <v>0.79027272999999998</v>
      </c>
      <c r="E1415" s="61">
        <v>2.0667089999999999E-2</v>
      </c>
      <c r="F1415" s="61">
        <v>1.0020000000000001E-3</v>
      </c>
      <c r="G1415" s="61">
        <v>0</v>
      </c>
      <c r="H1415" s="61">
        <v>5.1263100000000002E-3</v>
      </c>
      <c r="I1415" s="26">
        <v>353.84340721000001</v>
      </c>
      <c r="J1415" s="23">
        <v>-2.8779300000000001E-2</v>
      </c>
      <c r="K1415" s="26">
        <v>325.90451266999997</v>
      </c>
      <c r="L1415" s="26">
        <v>328.61842104999999</v>
      </c>
    </row>
    <row r="1416" spans="1:12" ht="15" customHeight="1" x14ac:dyDescent="0.25">
      <c r="A1416" s="40">
        <v>40525</v>
      </c>
      <c r="B1416" s="22" t="s">
        <v>88</v>
      </c>
      <c r="C1416" s="28">
        <v>0.20972726999999999</v>
      </c>
      <c r="D1416" s="28">
        <v>0.79027272999999998</v>
      </c>
      <c r="E1416" s="62">
        <v>1.5838479999999999E-2</v>
      </c>
      <c r="F1416" s="62">
        <v>1.0009999999999999E-3</v>
      </c>
      <c r="G1416" s="62">
        <v>0</v>
      </c>
      <c r="H1416" s="62">
        <v>4.1128299999999996E-3</v>
      </c>
      <c r="I1416" s="31">
        <v>355.29870353000001</v>
      </c>
      <c r="J1416" s="28">
        <v>-2.4784839999999999E-2</v>
      </c>
      <c r="K1416" s="31">
        <v>331.06634614000001</v>
      </c>
      <c r="L1416" s="31">
        <v>328.94736841999998</v>
      </c>
    </row>
    <row r="1417" spans="1:12" ht="15" customHeight="1" x14ac:dyDescent="0.25">
      <c r="A1417" s="36">
        <v>40526</v>
      </c>
      <c r="B1417" s="22" t="s">
        <v>88</v>
      </c>
      <c r="C1417" s="23">
        <v>0.20972726999999999</v>
      </c>
      <c r="D1417" s="23">
        <v>0.79027272999999998</v>
      </c>
      <c r="E1417" s="61">
        <v>1.003692E-2</v>
      </c>
      <c r="F1417" s="61">
        <v>5.4999999999999997E-3</v>
      </c>
      <c r="G1417" s="61">
        <v>0</v>
      </c>
      <c r="H1417" s="61">
        <v>6.4515199999999997E-3</v>
      </c>
      <c r="I1417" s="26">
        <v>357.59091863999998</v>
      </c>
      <c r="J1417" s="23">
        <v>-1.8493220000000001E-2</v>
      </c>
      <c r="K1417" s="26">
        <v>334.38923205999998</v>
      </c>
      <c r="L1417" s="26">
        <v>330.75657895000001</v>
      </c>
    </row>
    <row r="1418" spans="1:12" ht="15" customHeight="1" x14ac:dyDescent="0.25">
      <c r="A1418" s="40">
        <v>40527</v>
      </c>
      <c r="B1418" s="22" t="s">
        <v>88</v>
      </c>
      <c r="C1418" s="28">
        <v>0.20972726999999999</v>
      </c>
      <c r="D1418" s="28">
        <v>0.79027272999999998</v>
      </c>
      <c r="E1418" s="62">
        <v>-1.9795489999999999E-2</v>
      </c>
      <c r="F1418" s="62">
        <v>-6.4644500000000001E-3</v>
      </c>
      <c r="G1418" s="62">
        <v>0</v>
      </c>
      <c r="H1418" s="62">
        <v>-9.2603300000000006E-3</v>
      </c>
      <c r="I1418" s="31">
        <v>354.27950879999997</v>
      </c>
      <c r="J1418" s="28">
        <v>-2.7582300000000001E-2</v>
      </c>
      <c r="K1418" s="31">
        <v>327.76983232999999</v>
      </c>
      <c r="L1418" s="31">
        <v>328.61842104999999</v>
      </c>
    </row>
    <row r="1419" spans="1:12" ht="15" customHeight="1" x14ac:dyDescent="0.25">
      <c r="A1419" s="36">
        <v>40528</v>
      </c>
      <c r="B1419" s="35" t="s">
        <v>90</v>
      </c>
      <c r="C1419" s="23">
        <v>0.20972726999999999</v>
      </c>
      <c r="D1419" s="23">
        <v>0.79027272999999998</v>
      </c>
      <c r="E1419" s="61">
        <v>-6.3747999999999995E-4</v>
      </c>
      <c r="F1419" s="61">
        <v>5.0049999999999997E-4</v>
      </c>
      <c r="G1419" s="61">
        <v>0</v>
      </c>
      <c r="H1419" s="61">
        <v>2.6183000000000001E-4</v>
      </c>
      <c r="I1419" s="26">
        <v>354.37227121000001</v>
      </c>
      <c r="J1419" s="23">
        <v>-2.732768E-2</v>
      </c>
      <c r="K1419" s="26">
        <v>327.56088406999999</v>
      </c>
      <c r="L1419" s="26">
        <v>328.78289474000002</v>
      </c>
    </row>
    <row r="1420" spans="1:12" ht="15" customHeight="1" x14ac:dyDescent="0.25">
      <c r="A1420" s="40">
        <v>40532</v>
      </c>
      <c r="B1420" s="35" t="s">
        <v>90</v>
      </c>
      <c r="C1420" s="28">
        <v>0.20972726999999999</v>
      </c>
      <c r="D1420" s="28">
        <v>0.79027272999999998</v>
      </c>
      <c r="E1420" s="62">
        <v>-1.81149E-3</v>
      </c>
      <c r="F1420" s="62">
        <v>5.0025000000000004E-4</v>
      </c>
      <c r="G1420" s="62">
        <v>0</v>
      </c>
      <c r="H1420" s="62">
        <v>1.5420000000000001E-5</v>
      </c>
      <c r="I1420" s="31">
        <v>354.3777341</v>
      </c>
      <c r="J1420" s="28">
        <v>-2.7312690000000001E-2</v>
      </c>
      <c r="K1420" s="31">
        <v>326.96751159000002</v>
      </c>
      <c r="L1420" s="31">
        <v>328.94736841999998</v>
      </c>
    </row>
    <row r="1421" spans="1:12" ht="15" customHeight="1" x14ac:dyDescent="0.25">
      <c r="A1421" s="36">
        <v>40533</v>
      </c>
      <c r="B1421" s="35" t="s">
        <v>90</v>
      </c>
      <c r="C1421" s="23">
        <v>0.20972726999999999</v>
      </c>
      <c r="D1421" s="23">
        <v>0.79027272999999998</v>
      </c>
      <c r="E1421" s="61">
        <v>4.3058300000000001E-3</v>
      </c>
      <c r="F1421" s="61">
        <v>-1E-3</v>
      </c>
      <c r="G1421" s="61">
        <v>0</v>
      </c>
      <c r="H1421" s="61">
        <v>1.1278E-4</v>
      </c>
      <c r="I1421" s="26">
        <v>354.41769950000003</v>
      </c>
      <c r="J1421" s="23">
        <v>-2.720299E-2</v>
      </c>
      <c r="K1421" s="26">
        <v>328.37537656000001</v>
      </c>
      <c r="L1421" s="26">
        <v>328.61842104999999</v>
      </c>
    </row>
    <row r="1422" spans="1:12" ht="15" customHeight="1" x14ac:dyDescent="0.25">
      <c r="A1422" s="40">
        <v>40534</v>
      </c>
      <c r="B1422" s="35" t="s">
        <v>90</v>
      </c>
      <c r="C1422" s="28">
        <v>0.20972726999999999</v>
      </c>
      <c r="D1422" s="28">
        <v>0.79027272999999998</v>
      </c>
      <c r="E1422" s="62">
        <v>2.9962000000000001E-4</v>
      </c>
      <c r="F1422" s="62">
        <v>-1.0009999999999999E-3</v>
      </c>
      <c r="G1422" s="62">
        <v>0</v>
      </c>
      <c r="H1422" s="62">
        <v>-7.2822999999999996E-4</v>
      </c>
      <c r="I1422" s="31">
        <v>354.15960365000001</v>
      </c>
      <c r="J1422" s="28">
        <v>-2.7911410000000001E-2</v>
      </c>
      <c r="K1422" s="31">
        <v>328.47376481999999</v>
      </c>
      <c r="L1422" s="31">
        <v>328.28947368000001</v>
      </c>
    </row>
    <row r="1423" spans="1:12" ht="15" customHeight="1" x14ac:dyDescent="0.25">
      <c r="A1423" s="36">
        <v>40535</v>
      </c>
      <c r="B1423" s="35" t="s">
        <v>90</v>
      </c>
      <c r="C1423" s="23">
        <v>0.20972726999999999</v>
      </c>
      <c r="D1423" s="23">
        <v>0.79027272999999998</v>
      </c>
      <c r="E1423" s="61">
        <v>-3.9865500000000002E-3</v>
      </c>
      <c r="F1423" s="61">
        <v>-4.5090199999999999E-3</v>
      </c>
      <c r="G1423" s="61">
        <v>0</v>
      </c>
      <c r="H1423" s="61">
        <v>-4.3994400000000001E-3</v>
      </c>
      <c r="I1423" s="26">
        <v>352.60149902000001</v>
      </c>
      <c r="J1423" s="23">
        <v>-3.2188059999999998E-2</v>
      </c>
      <c r="K1423" s="26">
        <v>327.16428810999997</v>
      </c>
      <c r="L1423" s="26">
        <v>326.80921052999997</v>
      </c>
    </row>
    <row r="1424" spans="1:12" ht="15" customHeight="1" x14ac:dyDescent="0.25">
      <c r="A1424" s="40">
        <v>40536</v>
      </c>
      <c r="B1424" s="35" t="s">
        <v>90</v>
      </c>
      <c r="C1424" s="28">
        <v>0.20972726999999999</v>
      </c>
      <c r="D1424" s="28">
        <v>0.79027272999999998</v>
      </c>
      <c r="E1424" s="62">
        <v>2.3779399999999998E-3</v>
      </c>
      <c r="F1424" s="62">
        <v>3.5228999999999998E-3</v>
      </c>
      <c r="G1424" s="62">
        <v>0</v>
      </c>
      <c r="H1424" s="62">
        <v>3.28277E-3</v>
      </c>
      <c r="I1424" s="31">
        <v>353.75900860000002</v>
      </c>
      <c r="J1424" s="28">
        <v>-2.9010950000000001E-2</v>
      </c>
      <c r="K1424" s="31">
        <v>327.94226536000002</v>
      </c>
      <c r="L1424" s="31">
        <v>327.96052631999999</v>
      </c>
    </row>
    <row r="1425" spans="1:12" ht="15" customHeight="1" x14ac:dyDescent="0.25">
      <c r="A1425" s="36">
        <v>40539</v>
      </c>
      <c r="B1425" s="35" t="s">
        <v>90</v>
      </c>
      <c r="C1425" s="23">
        <v>0.20972726999999999</v>
      </c>
      <c r="D1425" s="23">
        <v>0.79027272999999998</v>
      </c>
      <c r="E1425" s="61">
        <v>-1.7011299999999999E-3</v>
      </c>
      <c r="F1425" s="61">
        <v>4.5135399999999999E-3</v>
      </c>
      <c r="G1425" s="61">
        <v>0</v>
      </c>
      <c r="H1425" s="61">
        <v>3.2101600000000001E-3</v>
      </c>
      <c r="I1425" s="26">
        <v>354.89462994000002</v>
      </c>
      <c r="J1425" s="23">
        <v>-2.5893929999999999E-2</v>
      </c>
      <c r="K1425" s="26">
        <v>327.3843938</v>
      </c>
      <c r="L1425" s="26">
        <v>329.44078947000003</v>
      </c>
    </row>
    <row r="1426" spans="1:12" ht="15" customHeight="1" x14ac:dyDescent="0.25">
      <c r="A1426" s="40">
        <v>40540</v>
      </c>
      <c r="B1426" s="35" t="s">
        <v>90</v>
      </c>
      <c r="C1426" s="28">
        <v>0.20972726999999999</v>
      </c>
      <c r="D1426" s="28">
        <v>0.79027272999999998</v>
      </c>
      <c r="E1426" s="62">
        <v>-2.2617000000000001E-4</v>
      </c>
      <c r="F1426" s="62">
        <v>-1.4977499999999999E-3</v>
      </c>
      <c r="G1426" s="62">
        <v>0</v>
      </c>
      <c r="H1426" s="62">
        <v>-1.2310699999999999E-3</v>
      </c>
      <c r="I1426" s="31">
        <v>354.45773057999997</v>
      </c>
      <c r="J1426" s="28">
        <v>-2.7093119999999998E-2</v>
      </c>
      <c r="K1426" s="31">
        <v>327.31034901999999</v>
      </c>
      <c r="L1426" s="31">
        <v>328.94736841999998</v>
      </c>
    </row>
    <row r="1427" spans="1:12" ht="15" customHeight="1" x14ac:dyDescent="0.25">
      <c r="A1427" s="36">
        <v>40541</v>
      </c>
      <c r="B1427" s="35" t="s">
        <v>90</v>
      </c>
      <c r="C1427" s="23">
        <v>0.20972726999999999</v>
      </c>
      <c r="D1427" s="23">
        <v>0.79027272999999998</v>
      </c>
      <c r="E1427" s="61">
        <v>6.2877300000000001E-3</v>
      </c>
      <c r="F1427" s="61">
        <v>6.4999999999999997E-3</v>
      </c>
      <c r="G1427" s="61">
        <v>0</v>
      </c>
      <c r="H1427" s="61">
        <v>6.4554800000000004E-3</v>
      </c>
      <c r="I1427" s="26">
        <v>356.74592575999998</v>
      </c>
      <c r="J1427" s="23">
        <v>-2.0812540000000001E-2</v>
      </c>
      <c r="K1427" s="26">
        <v>329.36838795</v>
      </c>
      <c r="L1427" s="26">
        <v>331.08552631999999</v>
      </c>
    </row>
    <row r="1428" spans="1:12" ht="15" customHeight="1" x14ac:dyDescent="0.25">
      <c r="A1428" s="40">
        <v>40542</v>
      </c>
      <c r="B1428" s="35" t="s">
        <v>90</v>
      </c>
      <c r="C1428" s="28">
        <v>0.20972726999999999</v>
      </c>
      <c r="D1428" s="28">
        <v>0.79027272999999998</v>
      </c>
      <c r="E1428" s="62">
        <v>7.7820700000000003E-3</v>
      </c>
      <c r="F1428" s="62">
        <v>2.4838500000000001E-3</v>
      </c>
      <c r="G1428" s="62">
        <v>0</v>
      </c>
      <c r="H1428" s="62">
        <v>3.5950299999999999E-3</v>
      </c>
      <c r="I1428" s="31">
        <v>358.02843954000002</v>
      </c>
      <c r="J1428" s="28">
        <v>-1.729232E-2</v>
      </c>
      <c r="K1428" s="31">
        <v>331.93155423000002</v>
      </c>
      <c r="L1428" s="31">
        <v>331.90789474000002</v>
      </c>
    </row>
    <row r="1429" spans="1:12" ht="15" customHeight="1" x14ac:dyDescent="0.25">
      <c r="A1429" s="36">
        <v>40543</v>
      </c>
      <c r="B1429" s="35" t="s">
        <v>90</v>
      </c>
      <c r="C1429" s="23">
        <v>0.20972726999999999</v>
      </c>
      <c r="D1429" s="23">
        <v>0.79027272999999998</v>
      </c>
      <c r="E1429" s="61">
        <v>1.3222390000000001E-2</v>
      </c>
      <c r="F1429" s="61">
        <v>-3.9643200000000003E-3</v>
      </c>
      <c r="G1429" s="61">
        <v>0</v>
      </c>
      <c r="H1429" s="61">
        <v>-3.5980000000000002E-4</v>
      </c>
      <c r="I1429" s="26">
        <v>357.89962107999997</v>
      </c>
      <c r="J1429" s="23">
        <v>-1.7645899999999999E-2</v>
      </c>
      <c r="K1429" s="26">
        <v>336.32048200000003</v>
      </c>
      <c r="L1429" s="26">
        <v>330.59210525999998</v>
      </c>
    </row>
    <row r="1430" spans="1:12" ht="15" customHeight="1" x14ac:dyDescent="0.25">
      <c r="A1430" s="40">
        <v>40546</v>
      </c>
      <c r="B1430" s="35" t="s">
        <v>90</v>
      </c>
      <c r="C1430" s="28">
        <v>0.13168562</v>
      </c>
      <c r="D1430" s="28">
        <v>0.86831438000000005</v>
      </c>
      <c r="E1430" s="62">
        <v>6.6621400000000004E-3</v>
      </c>
      <c r="F1430" s="62">
        <v>5.47264E-3</v>
      </c>
      <c r="G1430" s="62">
        <v>1.5608000000000001E-4</v>
      </c>
      <c r="H1430" s="62">
        <v>5.4731900000000002E-3</v>
      </c>
      <c r="I1430" s="31">
        <v>359.85847526999999</v>
      </c>
      <c r="J1430" s="28">
        <v>-1.226929E-2</v>
      </c>
      <c r="K1430" s="31">
        <v>338.56109708000002</v>
      </c>
      <c r="L1430" s="31">
        <v>332.40131579000001</v>
      </c>
    </row>
    <row r="1431" spans="1:12" ht="15" customHeight="1" x14ac:dyDescent="0.25">
      <c r="A1431" s="36">
        <v>40547</v>
      </c>
      <c r="B1431" s="33" t="s">
        <v>89</v>
      </c>
      <c r="C1431" s="23">
        <v>0.13168562</v>
      </c>
      <c r="D1431" s="23">
        <v>0.86831438000000005</v>
      </c>
      <c r="E1431" s="61">
        <v>-8.1999099999999995E-3</v>
      </c>
      <c r="F1431" s="61">
        <v>-3.9584399999999997E-3</v>
      </c>
      <c r="G1431" s="61">
        <v>0</v>
      </c>
      <c r="H1431" s="61">
        <v>-4.5169800000000003E-3</v>
      </c>
      <c r="I1431" s="26">
        <v>358.23300245000001</v>
      </c>
      <c r="J1431" s="23">
        <v>-1.673084E-2</v>
      </c>
      <c r="K1431" s="26">
        <v>335.7849253</v>
      </c>
      <c r="L1431" s="26">
        <v>331.08552631999999</v>
      </c>
    </row>
    <row r="1432" spans="1:12" ht="15" customHeight="1" x14ac:dyDescent="0.25">
      <c r="A1432" s="40">
        <v>40548</v>
      </c>
      <c r="B1432" s="33" t="s">
        <v>89</v>
      </c>
      <c r="C1432" s="28">
        <v>0.13168562</v>
      </c>
      <c r="D1432" s="28">
        <v>0.86831438000000005</v>
      </c>
      <c r="E1432" s="62">
        <v>-1.5496289999999999E-2</v>
      </c>
      <c r="F1432" s="62">
        <v>-1.0432189999999999E-2</v>
      </c>
      <c r="G1432" s="62">
        <v>0</v>
      </c>
      <c r="H1432" s="62">
        <v>-1.1099059999999999E-2</v>
      </c>
      <c r="I1432" s="31">
        <v>354.25695296999999</v>
      </c>
      <c r="J1432" s="28">
        <v>-2.7644209999999999E-2</v>
      </c>
      <c r="K1432" s="31">
        <v>330.58150504000002</v>
      </c>
      <c r="L1432" s="31">
        <v>327.63157895000001</v>
      </c>
    </row>
    <row r="1433" spans="1:12" ht="15" customHeight="1" x14ac:dyDescent="0.25">
      <c r="A1433" s="36">
        <v>40549</v>
      </c>
      <c r="B1433" s="33" t="s">
        <v>89</v>
      </c>
      <c r="C1433" s="23">
        <v>0.13168562</v>
      </c>
      <c r="D1433" s="23">
        <v>0.86831438000000005</v>
      </c>
      <c r="E1433" s="61">
        <v>-7.7995299999999998E-3</v>
      </c>
      <c r="F1433" s="61">
        <v>-5.5220900000000003E-3</v>
      </c>
      <c r="G1433" s="61">
        <v>0</v>
      </c>
      <c r="H1433" s="61">
        <v>-5.82199E-3</v>
      </c>
      <c r="I1433" s="26">
        <v>352.19447079999998</v>
      </c>
      <c r="J1433" s="23">
        <v>-3.3305260000000003E-2</v>
      </c>
      <c r="K1433" s="26">
        <v>328.00312408000002</v>
      </c>
      <c r="L1433" s="26">
        <v>325.82236841999998</v>
      </c>
    </row>
    <row r="1434" spans="1:12" ht="15" customHeight="1" x14ac:dyDescent="0.25">
      <c r="A1434" s="40">
        <v>40550</v>
      </c>
      <c r="B1434" s="22" t="s">
        <v>88</v>
      </c>
      <c r="C1434" s="28">
        <v>0.13168562</v>
      </c>
      <c r="D1434" s="28">
        <v>0.86831438000000005</v>
      </c>
      <c r="E1434" s="62">
        <v>-2.5564750000000001E-2</v>
      </c>
      <c r="F1434" s="62">
        <v>-7.0671400000000004E-3</v>
      </c>
      <c r="G1434" s="62">
        <v>0</v>
      </c>
      <c r="H1434" s="62">
        <v>-9.5030099999999992E-3</v>
      </c>
      <c r="I1434" s="31">
        <v>348.84756428999998</v>
      </c>
      <c r="J1434" s="28">
        <v>-4.2491760000000003E-2</v>
      </c>
      <c r="K1434" s="31">
        <v>319.61780726000001</v>
      </c>
      <c r="L1434" s="31">
        <v>323.51973684000001</v>
      </c>
    </row>
    <row r="1435" spans="1:12" ht="15" customHeight="1" x14ac:dyDescent="0.25">
      <c r="A1435" s="36">
        <v>40553</v>
      </c>
      <c r="B1435" s="22" t="s">
        <v>88</v>
      </c>
      <c r="C1435" s="23">
        <v>0.13168562</v>
      </c>
      <c r="D1435" s="23">
        <v>0.86831438000000005</v>
      </c>
      <c r="E1435" s="61">
        <v>-2.3280909999999998E-2</v>
      </c>
      <c r="F1435" s="61">
        <v>3.55872E-3</v>
      </c>
      <c r="G1435" s="61">
        <v>0</v>
      </c>
      <c r="H1435" s="61">
        <v>2.4329999999999999E-5</v>
      </c>
      <c r="I1435" s="26">
        <v>348.85605036999999</v>
      </c>
      <c r="J1435" s="23">
        <v>-4.2468470000000001E-2</v>
      </c>
      <c r="K1435" s="26">
        <v>312.17681485999998</v>
      </c>
      <c r="L1435" s="26">
        <v>324.67105263000002</v>
      </c>
    </row>
    <row r="1436" spans="1:12" ht="15" customHeight="1" x14ac:dyDescent="0.25">
      <c r="A1436" s="40">
        <v>40554</v>
      </c>
      <c r="B1436" s="22" t="s">
        <v>88</v>
      </c>
      <c r="C1436" s="28">
        <v>0.13168562</v>
      </c>
      <c r="D1436" s="28">
        <v>0.86831438000000005</v>
      </c>
      <c r="E1436" s="62">
        <v>-1.8195E-4</v>
      </c>
      <c r="F1436" s="62">
        <v>1.51976E-3</v>
      </c>
      <c r="G1436" s="62">
        <v>0</v>
      </c>
      <c r="H1436" s="62">
        <v>1.2956700000000001E-3</v>
      </c>
      <c r="I1436" s="31">
        <v>349.30805134000002</v>
      </c>
      <c r="J1436" s="28">
        <v>-4.122783E-2</v>
      </c>
      <c r="K1436" s="31">
        <v>312.12001339</v>
      </c>
      <c r="L1436" s="31">
        <v>325.16447368000001</v>
      </c>
    </row>
    <row r="1437" spans="1:12" ht="15" customHeight="1" x14ac:dyDescent="0.25">
      <c r="A1437" s="36">
        <v>40555</v>
      </c>
      <c r="B1437" s="22" t="s">
        <v>88</v>
      </c>
      <c r="C1437" s="23">
        <v>0.13168562</v>
      </c>
      <c r="D1437" s="23">
        <v>0.86831438000000005</v>
      </c>
      <c r="E1437" s="61">
        <v>1.681096E-2</v>
      </c>
      <c r="F1437" s="61">
        <v>3.0349000000000001E-3</v>
      </c>
      <c r="G1437" s="61">
        <v>0</v>
      </c>
      <c r="H1437" s="61">
        <v>4.84901E-3</v>
      </c>
      <c r="I1437" s="26">
        <v>351.00184945000001</v>
      </c>
      <c r="J1437" s="23">
        <v>-3.6578739999999998E-2</v>
      </c>
      <c r="K1437" s="26">
        <v>317.36704906</v>
      </c>
      <c r="L1437" s="26">
        <v>326.15131579000001</v>
      </c>
    </row>
    <row r="1438" spans="1:12" ht="15" customHeight="1" x14ac:dyDescent="0.25">
      <c r="A1438" s="40">
        <v>40556</v>
      </c>
      <c r="B1438" s="22" t="s">
        <v>88</v>
      </c>
      <c r="C1438" s="28">
        <v>0.13168562</v>
      </c>
      <c r="D1438" s="28">
        <v>0.86831438000000005</v>
      </c>
      <c r="E1438" s="62">
        <v>-1.130113E-2</v>
      </c>
      <c r="F1438" s="62">
        <v>1.0085700000000001E-3</v>
      </c>
      <c r="G1438" s="62">
        <v>0</v>
      </c>
      <c r="H1438" s="62">
        <v>-6.1244000000000001E-4</v>
      </c>
      <c r="I1438" s="31">
        <v>350.78688246000002</v>
      </c>
      <c r="J1438" s="28">
        <v>-3.7168769999999997E-2</v>
      </c>
      <c r="K1438" s="31">
        <v>313.78044204000003</v>
      </c>
      <c r="L1438" s="31">
        <v>326.48026315999999</v>
      </c>
    </row>
    <row r="1439" spans="1:12" ht="15" customHeight="1" x14ac:dyDescent="0.25">
      <c r="A1439" s="36">
        <v>40557</v>
      </c>
      <c r="B1439" s="22" t="s">
        <v>88</v>
      </c>
      <c r="C1439" s="23">
        <v>0.13168562</v>
      </c>
      <c r="D1439" s="23">
        <v>0.86831438000000005</v>
      </c>
      <c r="E1439" s="61">
        <v>-1.2894650000000001E-2</v>
      </c>
      <c r="F1439" s="61">
        <v>-4.5340099999999998E-3</v>
      </c>
      <c r="G1439" s="61">
        <v>0</v>
      </c>
      <c r="H1439" s="61">
        <v>-5.6349800000000004E-3</v>
      </c>
      <c r="I1439" s="26">
        <v>348.81020457</v>
      </c>
      <c r="J1439" s="23">
        <v>-4.2594310000000003E-2</v>
      </c>
      <c r="K1439" s="26">
        <v>309.73435169999999</v>
      </c>
      <c r="L1439" s="26">
        <v>325</v>
      </c>
    </row>
    <row r="1440" spans="1:12" ht="15" customHeight="1" x14ac:dyDescent="0.25">
      <c r="A1440" s="40">
        <v>40560</v>
      </c>
      <c r="B1440" s="22" t="s">
        <v>88</v>
      </c>
      <c r="C1440" s="28">
        <v>0.13168562</v>
      </c>
      <c r="D1440" s="28">
        <v>0.86831438000000005</v>
      </c>
      <c r="E1440" s="62">
        <v>-8.2753700000000006E-3</v>
      </c>
      <c r="F1440" s="62">
        <v>-4.0485800000000004E-3</v>
      </c>
      <c r="G1440" s="62">
        <v>0</v>
      </c>
      <c r="H1440" s="62">
        <v>-4.6051900000000003E-3</v>
      </c>
      <c r="I1440" s="31">
        <v>347.20386729000001</v>
      </c>
      <c r="J1440" s="28">
        <v>-4.7003339999999998E-2</v>
      </c>
      <c r="K1440" s="31">
        <v>307.17118542999998</v>
      </c>
      <c r="L1440" s="31">
        <v>323.68421052999997</v>
      </c>
    </row>
    <row r="1441" spans="1:12" ht="15" customHeight="1" x14ac:dyDescent="0.25">
      <c r="A1441" s="36">
        <v>40561</v>
      </c>
      <c r="B1441" s="22" t="s">
        <v>88</v>
      </c>
      <c r="C1441" s="23">
        <v>0.13168562</v>
      </c>
      <c r="D1441" s="23">
        <v>0.86831438000000005</v>
      </c>
      <c r="E1441" s="61">
        <v>2.1628799999999998E-3</v>
      </c>
      <c r="F1441" s="61">
        <v>5.0813000000000004E-3</v>
      </c>
      <c r="G1441" s="61">
        <v>0</v>
      </c>
      <c r="H1441" s="61">
        <v>4.6969899999999998E-3</v>
      </c>
      <c r="I1441" s="26">
        <v>348.83467924000001</v>
      </c>
      <c r="J1441" s="23">
        <v>-4.2527130000000003E-2</v>
      </c>
      <c r="K1441" s="26">
        <v>307.83555975000002</v>
      </c>
      <c r="L1441" s="26">
        <v>325.32894736999998</v>
      </c>
    </row>
    <row r="1442" spans="1:12" ht="15" customHeight="1" x14ac:dyDescent="0.25">
      <c r="A1442" s="40">
        <v>40562</v>
      </c>
      <c r="B1442" s="22" t="s">
        <v>88</v>
      </c>
      <c r="C1442" s="28">
        <v>0.13168562</v>
      </c>
      <c r="D1442" s="28">
        <v>0.86831438000000005</v>
      </c>
      <c r="E1442" s="62">
        <v>8.1320100000000003E-3</v>
      </c>
      <c r="F1442" s="62">
        <v>-2.5278100000000001E-3</v>
      </c>
      <c r="G1442" s="62">
        <v>0</v>
      </c>
      <c r="H1442" s="62">
        <v>-1.1240600000000001E-3</v>
      </c>
      <c r="I1442" s="31">
        <v>348.44256766000001</v>
      </c>
      <c r="J1442" s="28">
        <v>-4.3603389999999999E-2</v>
      </c>
      <c r="K1442" s="31">
        <v>310.33888162</v>
      </c>
      <c r="L1442" s="31">
        <v>324.50657895000001</v>
      </c>
    </row>
    <row r="1443" spans="1:12" ht="15" customHeight="1" x14ac:dyDescent="0.25">
      <c r="A1443" s="36">
        <v>40563</v>
      </c>
      <c r="B1443" s="22" t="s">
        <v>88</v>
      </c>
      <c r="C1443" s="23">
        <v>0.13168562</v>
      </c>
      <c r="D1443" s="23">
        <v>0.86831438000000005</v>
      </c>
      <c r="E1443" s="61">
        <v>7.1447200000000002E-3</v>
      </c>
      <c r="F1443" s="61">
        <v>3.04105E-3</v>
      </c>
      <c r="G1443" s="61">
        <v>0</v>
      </c>
      <c r="H1443" s="61">
        <v>3.5814499999999999E-3</v>
      </c>
      <c r="I1443" s="26">
        <v>349.69049682000002</v>
      </c>
      <c r="J1443" s="23">
        <v>-4.0178100000000001E-2</v>
      </c>
      <c r="K1443" s="26">
        <v>312.55616751999997</v>
      </c>
      <c r="L1443" s="26">
        <v>325.49342104999999</v>
      </c>
    </row>
    <row r="1444" spans="1:12" ht="15" customHeight="1" x14ac:dyDescent="0.25">
      <c r="A1444" s="40">
        <v>40564</v>
      </c>
      <c r="B1444" s="22" t="s">
        <v>88</v>
      </c>
      <c r="C1444" s="28">
        <v>0.13168562</v>
      </c>
      <c r="D1444" s="28">
        <v>0.86831438000000005</v>
      </c>
      <c r="E1444" s="62">
        <v>-8.7945000000000005E-4</v>
      </c>
      <c r="F1444" s="62">
        <v>-1.111673E-2</v>
      </c>
      <c r="G1444" s="62">
        <v>0</v>
      </c>
      <c r="H1444" s="62">
        <v>-9.7686200000000004E-3</v>
      </c>
      <c r="I1444" s="31">
        <v>346.27450183000002</v>
      </c>
      <c r="J1444" s="28">
        <v>-4.9554239999999999E-2</v>
      </c>
      <c r="K1444" s="31">
        <v>312.28128899000001</v>
      </c>
      <c r="L1444" s="31">
        <v>321.875</v>
      </c>
    </row>
    <row r="1445" spans="1:12" ht="15" customHeight="1" x14ac:dyDescent="0.25">
      <c r="A1445" s="36">
        <v>40567</v>
      </c>
      <c r="B1445" s="22" t="s">
        <v>88</v>
      </c>
      <c r="C1445" s="23">
        <v>0.13168562</v>
      </c>
      <c r="D1445" s="23">
        <v>0.86831438000000005</v>
      </c>
      <c r="E1445" s="61">
        <v>9.3739300000000008E-3</v>
      </c>
      <c r="F1445" s="61">
        <v>2.0439400000000002E-3</v>
      </c>
      <c r="G1445" s="61">
        <v>0</v>
      </c>
      <c r="H1445" s="61">
        <v>3.0092000000000001E-3</v>
      </c>
      <c r="I1445" s="26">
        <v>347.31651072</v>
      </c>
      <c r="J1445" s="23">
        <v>-4.6694159999999998E-2</v>
      </c>
      <c r="K1445" s="26">
        <v>315.20859324999998</v>
      </c>
      <c r="L1445" s="26">
        <v>322.53289474000002</v>
      </c>
    </row>
    <row r="1446" spans="1:12" ht="15" customHeight="1" x14ac:dyDescent="0.25">
      <c r="A1446" s="40">
        <v>40568</v>
      </c>
      <c r="B1446" s="22" t="s">
        <v>88</v>
      </c>
      <c r="C1446" s="28">
        <v>0.13168562</v>
      </c>
      <c r="D1446" s="28">
        <v>0.86831438000000005</v>
      </c>
      <c r="E1446" s="62">
        <v>-4.5823000000000001E-3</v>
      </c>
      <c r="F1446" s="62">
        <v>-1.5298320000000001E-2</v>
      </c>
      <c r="G1446" s="62">
        <v>0</v>
      </c>
      <c r="H1446" s="62">
        <v>-1.3887170000000001E-2</v>
      </c>
      <c r="I1446" s="31">
        <v>342.49326668999998</v>
      </c>
      <c r="J1446" s="28">
        <v>-5.9932890000000003E-2</v>
      </c>
      <c r="K1446" s="31">
        <v>313.76421305000002</v>
      </c>
      <c r="L1446" s="31">
        <v>317.59868420999999</v>
      </c>
    </row>
    <row r="1447" spans="1:12" ht="15" customHeight="1" x14ac:dyDescent="0.25">
      <c r="A1447" s="36">
        <v>40570</v>
      </c>
      <c r="B1447" s="22" t="s">
        <v>88</v>
      </c>
      <c r="C1447" s="23">
        <v>0.13168562</v>
      </c>
      <c r="D1447" s="23">
        <v>0.86831438000000005</v>
      </c>
      <c r="E1447" s="61">
        <v>-1.9684030000000002E-2</v>
      </c>
      <c r="F1447" s="61">
        <v>8.2858600000000008E-3</v>
      </c>
      <c r="G1447" s="61">
        <v>0</v>
      </c>
      <c r="H1447" s="61">
        <v>4.6026299999999999E-3</v>
      </c>
      <c r="I1447" s="26">
        <v>344.06963615000001</v>
      </c>
      <c r="J1447" s="23">
        <v>-5.5606099999999999E-2</v>
      </c>
      <c r="K1447" s="26">
        <v>307.58806763000001</v>
      </c>
      <c r="L1447" s="26">
        <v>320.23026315999999</v>
      </c>
    </row>
    <row r="1448" spans="1:12" ht="15" customHeight="1" x14ac:dyDescent="0.25">
      <c r="A1448" s="40">
        <v>40571</v>
      </c>
      <c r="B1448" s="22" t="s">
        <v>88</v>
      </c>
      <c r="C1448" s="28">
        <v>0.13168562</v>
      </c>
      <c r="D1448" s="28">
        <v>0.86831438000000005</v>
      </c>
      <c r="E1448" s="62">
        <v>-2.7004299999999998E-2</v>
      </c>
      <c r="F1448" s="62">
        <v>-1.386749E-2</v>
      </c>
      <c r="G1448" s="62">
        <v>0</v>
      </c>
      <c r="H1448" s="62">
        <v>-1.5597420000000001E-2</v>
      </c>
      <c r="I1448" s="31">
        <v>338.70303833000003</v>
      </c>
      <c r="J1448" s="28">
        <v>-7.0336209999999996E-2</v>
      </c>
      <c r="K1448" s="31">
        <v>299.28186714999998</v>
      </c>
      <c r="L1448" s="31">
        <v>315.78947368000001</v>
      </c>
    </row>
    <row r="1449" spans="1:12" ht="15" customHeight="1" x14ac:dyDescent="0.25">
      <c r="A1449" s="36">
        <v>40574</v>
      </c>
      <c r="B1449" s="22" t="s">
        <v>88</v>
      </c>
      <c r="C1449" s="23">
        <v>0.13168562</v>
      </c>
      <c r="D1449" s="23">
        <v>0.86831438000000005</v>
      </c>
      <c r="E1449" s="61">
        <v>5.6565000000000001E-3</v>
      </c>
      <c r="F1449" s="61">
        <v>1.8749999999999999E-2</v>
      </c>
      <c r="G1449" s="61">
        <v>0</v>
      </c>
      <c r="H1449" s="61">
        <v>1.7025769999999999E-2</v>
      </c>
      <c r="I1449" s="26">
        <v>344.46971962999999</v>
      </c>
      <c r="J1449" s="23">
        <v>-5.4507970000000003E-2</v>
      </c>
      <c r="K1449" s="26">
        <v>300.97475378000001</v>
      </c>
      <c r="L1449" s="26">
        <v>321.71052631999999</v>
      </c>
    </row>
    <row r="1450" spans="1:12" ht="15" customHeight="1" x14ac:dyDescent="0.25">
      <c r="A1450" s="40">
        <v>40575</v>
      </c>
      <c r="B1450" s="22" t="s">
        <v>88</v>
      </c>
      <c r="C1450" s="28">
        <v>1.8684070000000001E-2</v>
      </c>
      <c r="D1450" s="28">
        <v>0.98131592999999995</v>
      </c>
      <c r="E1450" s="62">
        <v>-2.363444E-2</v>
      </c>
      <c r="F1450" s="62">
        <v>-4.6012300000000004E-3</v>
      </c>
      <c r="G1450" s="62">
        <v>2.2599999999999999E-4</v>
      </c>
      <c r="H1450" s="62">
        <v>-5.1828500000000001E-3</v>
      </c>
      <c r="I1450" s="31">
        <v>342.68438547</v>
      </c>
      <c r="J1450" s="28">
        <v>-5.9408309999999999E-2</v>
      </c>
      <c r="K1450" s="31">
        <v>293.86138412999998</v>
      </c>
      <c r="L1450" s="31">
        <v>320.23026315999999</v>
      </c>
    </row>
    <row r="1451" spans="1:12" ht="15" customHeight="1" x14ac:dyDescent="0.25">
      <c r="A1451" s="36">
        <v>40576</v>
      </c>
      <c r="B1451" s="22" t="s">
        <v>88</v>
      </c>
      <c r="C1451" s="23">
        <v>1.8684070000000001E-2</v>
      </c>
      <c r="D1451" s="23">
        <v>0.98131592999999995</v>
      </c>
      <c r="E1451" s="61">
        <v>2.6405299999999999E-3</v>
      </c>
      <c r="F1451" s="61">
        <v>-2.5680500000000001E-3</v>
      </c>
      <c r="G1451" s="61">
        <v>0</v>
      </c>
      <c r="H1451" s="61">
        <v>-2.4707399999999999E-3</v>
      </c>
      <c r="I1451" s="26">
        <v>341.83770283000001</v>
      </c>
      <c r="J1451" s="23">
        <v>-6.1732259999999997E-2</v>
      </c>
      <c r="K1451" s="26">
        <v>294.63733277</v>
      </c>
      <c r="L1451" s="26">
        <v>319.40789474000002</v>
      </c>
    </row>
    <row r="1452" spans="1:12" ht="15" customHeight="1" x14ac:dyDescent="0.25">
      <c r="A1452" s="40">
        <v>40577</v>
      </c>
      <c r="B1452" s="22" t="s">
        <v>88</v>
      </c>
      <c r="C1452" s="28">
        <v>1.8684070000000001E-2</v>
      </c>
      <c r="D1452" s="28">
        <v>0.98131592999999995</v>
      </c>
      <c r="E1452" s="62">
        <v>7.6012099999999997E-3</v>
      </c>
      <c r="F1452" s="62">
        <v>-6.1792000000000001E-3</v>
      </c>
      <c r="G1452" s="62">
        <v>0</v>
      </c>
      <c r="H1452" s="62">
        <v>-5.9217200000000001E-3</v>
      </c>
      <c r="I1452" s="31">
        <v>339.81343476000001</v>
      </c>
      <c r="J1452" s="28">
        <v>-6.7288420000000002E-2</v>
      </c>
      <c r="K1452" s="31">
        <v>296.87693352999997</v>
      </c>
      <c r="L1452" s="31">
        <v>317.43421052999997</v>
      </c>
    </row>
    <row r="1453" spans="1:12" ht="15" customHeight="1" x14ac:dyDescent="0.25">
      <c r="A1453" s="36">
        <v>40578</v>
      </c>
      <c r="B1453" s="22" t="s">
        <v>88</v>
      </c>
      <c r="C1453" s="23">
        <v>1.8684070000000001E-2</v>
      </c>
      <c r="D1453" s="23">
        <v>0.98131592999999995</v>
      </c>
      <c r="E1453" s="61">
        <v>-1.394659E-2</v>
      </c>
      <c r="F1453" s="61">
        <v>1.450777E-2</v>
      </c>
      <c r="G1453" s="61">
        <v>0</v>
      </c>
      <c r="H1453" s="61">
        <v>1.397613E-2</v>
      </c>
      <c r="I1453" s="26">
        <v>344.5627111</v>
      </c>
      <c r="J1453" s="23">
        <v>-5.4252719999999997E-2</v>
      </c>
      <c r="K1453" s="26">
        <v>292.73651218999998</v>
      </c>
      <c r="L1453" s="26">
        <v>322.03947368000001</v>
      </c>
    </row>
    <row r="1454" spans="1:12" ht="15" customHeight="1" x14ac:dyDescent="0.25">
      <c r="A1454" s="40">
        <v>40581</v>
      </c>
      <c r="B1454" s="22" t="s">
        <v>88</v>
      </c>
      <c r="C1454" s="28">
        <v>1.8684070000000001E-2</v>
      </c>
      <c r="D1454" s="28">
        <v>0.98131592999999995</v>
      </c>
      <c r="E1454" s="62">
        <v>-8.6623299999999993E-3</v>
      </c>
      <c r="F1454" s="62">
        <v>-2.5536299999999999E-3</v>
      </c>
      <c r="G1454" s="62">
        <v>0</v>
      </c>
      <c r="H1454" s="62">
        <v>-2.6677599999999999E-3</v>
      </c>
      <c r="I1454" s="31">
        <v>343.64349994999998</v>
      </c>
      <c r="J1454" s="28">
        <v>-5.677575E-2</v>
      </c>
      <c r="K1454" s="31">
        <v>290.20073232999999</v>
      </c>
      <c r="L1454" s="31">
        <v>321.21710525999998</v>
      </c>
    </row>
    <row r="1455" spans="1:12" ht="15" customHeight="1" x14ac:dyDescent="0.25">
      <c r="A1455" s="36">
        <v>40582</v>
      </c>
      <c r="B1455" s="22" t="s">
        <v>88</v>
      </c>
      <c r="C1455" s="23">
        <v>1.8684070000000001E-2</v>
      </c>
      <c r="D1455" s="23">
        <v>0.98131592999999995</v>
      </c>
      <c r="E1455" s="61">
        <v>-2.0684640000000001E-2</v>
      </c>
      <c r="F1455" s="61">
        <v>2.5601600000000001E-3</v>
      </c>
      <c r="G1455" s="61">
        <v>0</v>
      </c>
      <c r="H1455" s="61">
        <v>2.1258599999999998E-3</v>
      </c>
      <c r="I1455" s="26">
        <v>344.37403668000002</v>
      </c>
      <c r="J1455" s="23">
        <v>-5.4770590000000001E-2</v>
      </c>
      <c r="K1455" s="26">
        <v>284.19803425999999</v>
      </c>
      <c r="L1455" s="26">
        <v>322.03947368000001</v>
      </c>
    </row>
    <row r="1456" spans="1:12" ht="15" customHeight="1" x14ac:dyDescent="0.25">
      <c r="A1456" s="40">
        <v>40583</v>
      </c>
      <c r="B1456" s="22" t="s">
        <v>88</v>
      </c>
      <c r="C1456" s="28">
        <v>1.8684070000000001E-2</v>
      </c>
      <c r="D1456" s="28">
        <v>0.98131592999999995</v>
      </c>
      <c r="E1456" s="62">
        <v>-2.8955560000000002E-2</v>
      </c>
      <c r="F1456" s="62">
        <v>3.57508E-3</v>
      </c>
      <c r="G1456" s="62">
        <v>0</v>
      </c>
      <c r="H1456" s="62">
        <v>2.9672700000000002E-3</v>
      </c>
      <c r="I1456" s="31">
        <v>345.39588814000001</v>
      </c>
      <c r="J1456" s="28">
        <v>-5.1965839999999999E-2</v>
      </c>
      <c r="K1456" s="31">
        <v>275.96892148000001</v>
      </c>
      <c r="L1456" s="31">
        <v>323.19078947000003</v>
      </c>
    </row>
    <row r="1457" spans="1:12" ht="15" customHeight="1" x14ac:dyDescent="0.25">
      <c r="A1457" s="36">
        <v>40584</v>
      </c>
      <c r="B1457" s="22" t="s">
        <v>88</v>
      </c>
      <c r="C1457" s="23">
        <v>1.8684070000000001E-2</v>
      </c>
      <c r="D1457" s="23">
        <v>0.98131592999999995</v>
      </c>
      <c r="E1457" s="61">
        <v>4.9839200000000002E-3</v>
      </c>
      <c r="F1457" s="61">
        <v>3.0534400000000001E-3</v>
      </c>
      <c r="G1457" s="61">
        <v>0</v>
      </c>
      <c r="H1457" s="61">
        <v>3.0894999999999998E-3</v>
      </c>
      <c r="I1457" s="26">
        <v>346.46299026000003</v>
      </c>
      <c r="J1457" s="23">
        <v>-4.903689E-2</v>
      </c>
      <c r="K1457" s="26">
        <v>277.34432846999999</v>
      </c>
      <c r="L1457" s="26">
        <v>324.17763158000002</v>
      </c>
    </row>
    <row r="1458" spans="1:12" ht="15" customHeight="1" x14ac:dyDescent="0.25">
      <c r="A1458" s="40">
        <v>40585</v>
      </c>
      <c r="B1458" s="22" t="s">
        <v>88</v>
      </c>
      <c r="C1458" s="28">
        <v>1.8684070000000001E-2</v>
      </c>
      <c r="D1458" s="28">
        <v>0.98131592999999995</v>
      </c>
      <c r="E1458" s="62">
        <v>2.9912480000000002E-2</v>
      </c>
      <c r="F1458" s="62">
        <v>-2.5367800000000002E-3</v>
      </c>
      <c r="G1458" s="62">
        <v>0</v>
      </c>
      <c r="H1458" s="62">
        <v>-1.9304999999999999E-3</v>
      </c>
      <c r="I1458" s="31">
        <v>345.79414376</v>
      </c>
      <c r="J1458" s="28">
        <v>-5.0872720000000003E-2</v>
      </c>
      <c r="K1458" s="31">
        <v>285.64038584000002</v>
      </c>
      <c r="L1458" s="31">
        <v>323.35526315999999</v>
      </c>
    </row>
    <row r="1459" spans="1:12" ht="15" customHeight="1" x14ac:dyDescent="0.25">
      <c r="A1459" s="36">
        <v>40588</v>
      </c>
      <c r="B1459" s="22" t="s">
        <v>88</v>
      </c>
      <c r="C1459" s="23">
        <v>1.8684070000000001E-2</v>
      </c>
      <c r="D1459" s="23">
        <v>0.98131592999999995</v>
      </c>
      <c r="E1459" s="61">
        <v>3.3475369999999997E-2</v>
      </c>
      <c r="F1459" s="61">
        <v>0</v>
      </c>
      <c r="G1459" s="61">
        <v>0</v>
      </c>
      <c r="H1459" s="61">
        <v>6.2545999999999999E-4</v>
      </c>
      <c r="I1459" s="26">
        <v>346.01042281000002</v>
      </c>
      <c r="J1459" s="23">
        <v>-5.0279079999999997E-2</v>
      </c>
      <c r="K1459" s="26">
        <v>295.20230451999998</v>
      </c>
      <c r="L1459" s="26">
        <v>323.35526315999999</v>
      </c>
    </row>
    <row r="1460" spans="1:12" ht="15" customHeight="1" x14ac:dyDescent="0.25">
      <c r="A1460" s="40">
        <v>40589</v>
      </c>
      <c r="B1460" s="22" t="s">
        <v>88</v>
      </c>
      <c r="C1460" s="28">
        <v>1.8684070000000001E-2</v>
      </c>
      <c r="D1460" s="28">
        <v>0.98131592999999995</v>
      </c>
      <c r="E1460" s="62">
        <v>1.007776E-2</v>
      </c>
      <c r="F1460" s="62">
        <v>6.1037599999999997E-3</v>
      </c>
      <c r="G1460" s="62">
        <v>0</v>
      </c>
      <c r="H1460" s="62">
        <v>6.1780100000000003E-3</v>
      </c>
      <c r="I1460" s="31">
        <v>348.14808016000001</v>
      </c>
      <c r="J1460" s="28">
        <v>-4.4411689999999997E-2</v>
      </c>
      <c r="K1460" s="31">
        <v>298.17728144</v>
      </c>
      <c r="L1460" s="31">
        <v>325.32894736999998</v>
      </c>
    </row>
    <row r="1461" spans="1:12" ht="15" customHeight="1" x14ac:dyDescent="0.25">
      <c r="A1461" s="36">
        <v>40590</v>
      </c>
      <c r="B1461" s="22" t="s">
        <v>88</v>
      </c>
      <c r="C1461" s="23">
        <v>1.8684070000000001E-2</v>
      </c>
      <c r="D1461" s="23">
        <v>0.98131592999999995</v>
      </c>
      <c r="E1461" s="61">
        <v>6.1877099999999999E-3</v>
      </c>
      <c r="F1461" s="61">
        <v>3.53893E-3</v>
      </c>
      <c r="G1461" s="61">
        <v>0</v>
      </c>
      <c r="H1461" s="61">
        <v>3.5884200000000002E-3</v>
      </c>
      <c r="I1461" s="26">
        <v>349.39738104999998</v>
      </c>
      <c r="J1461" s="23">
        <v>-4.0982640000000001E-2</v>
      </c>
      <c r="K1461" s="26">
        <v>300.02231485999999</v>
      </c>
      <c r="L1461" s="26">
        <v>326.48026315999999</v>
      </c>
    </row>
    <row r="1462" spans="1:12" ht="15" customHeight="1" x14ac:dyDescent="0.25">
      <c r="A1462" s="40">
        <v>40591</v>
      </c>
      <c r="B1462" s="33" t="s">
        <v>89</v>
      </c>
      <c r="C1462" s="28">
        <v>1.8684070000000001E-2</v>
      </c>
      <c r="D1462" s="28">
        <v>0.98131592999999995</v>
      </c>
      <c r="E1462" s="62">
        <v>1.2982230000000001E-2</v>
      </c>
      <c r="F1462" s="62">
        <v>2.0151100000000001E-3</v>
      </c>
      <c r="G1462" s="62">
        <v>0</v>
      </c>
      <c r="H1462" s="62">
        <v>2.2200200000000001E-3</v>
      </c>
      <c r="I1462" s="31">
        <v>350.17305148999998</v>
      </c>
      <c r="J1462" s="28">
        <v>-3.8853600000000002E-2</v>
      </c>
      <c r="K1462" s="31">
        <v>303.91727272000003</v>
      </c>
      <c r="L1462" s="31">
        <v>327.13815789</v>
      </c>
    </row>
    <row r="1463" spans="1:12" ht="15" customHeight="1" x14ac:dyDescent="0.25">
      <c r="A1463" s="36">
        <v>40592</v>
      </c>
      <c r="B1463" s="22" t="s">
        <v>88</v>
      </c>
      <c r="C1463" s="23">
        <v>1.8684070000000001E-2</v>
      </c>
      <c r="D1463" s="23">
        <v>0.98131592999999995</v>
      </c>
      <c r="E1463" s="61">
        <v>-1.4137479999999999E-2</v>
      </c>
      <c r="F1463" s="61">
        <v>3.51936E-3</v>
      </c>
      <c r="G1463" s="61">
        <v>0</v>
      </c>
      <c r="H1463" s="61">
        <v>3.1894499999999999E-3</v>
      </c>
      <c r="I1463" s="26">
        <v>351.28991265000002</v>
      </c>
      <c r="J1463" s="23">
        <v>-3.5788069999999998E-2</v>
      </c>
      <c r="K1463" s="26">
        <v>299.62064733</v>
      </c>
      <c r="L1463" s="26">
        <v>328.28947368000001</v>
      </c>
    </row>
    <row r="1464" spans="1:12" ht="15" customHeight="1" x14ac:dyDescent="0.25">
      <c r="A1464" s="40">
        <v>40595</v>
      </c>
      <c r="B1464" s="22" t="s">
        <v>88</v>
      </c>
      <c r="C1464" s="28">
        <v>1.8684070000000001E-2</v>
      </c>
      <c r="D1464" s="28">
        <v>0.98131592999999995</v>
      </c>
      <c r="E1464" s="62">
        <v>2.5525299999999999E-3</v>
      </c>
      <c r="F1464" s="62">
        <v>1.5030099999999999E-3</v>
      </c>
      <c r="G1464" s="62">
        <v>0</v>
      </c>
      <c r="H1464" s="62">
        <v>1.5226199999999999E-3</v>
      </c>
      <c r="I1464" s="31">
        <v>351.82479209000002</v>
      </c>
      <c r="J1464" s="28">
        <v>-3.431994E-2</v>
      </c>
      <c r="K1464" s="31">
        <v>300.38543854</v>
      </c>
      <c r="L1464" s="31">
        <v>328.78289474000002</v>
      </c>
    </row>
    <row r="1465" spans="1:12" ht="15" customHeight="1" x14ac:dyDescent="0.25">
      <c r="A1465" s="36">
        <v>40596</v>
      </c>
      <c r="B1465" s="22" t="s">
        <v>88</v>
      </c>
      <c r="C1465" s="23">
        <v>1.8684070000000001E-2</v>
      </c>
      <c r="D1465" s="23">
        <v>0.98131592999999995</v>
      </c>
      <c r="E1465" s="61">
        <v>-1.05218E-2</v>
      </c>
      <c r="F1465" s="61">
        <v>2.50125E-3</v>
      </c>
      <c r="G1465" s="61">
        <v>0</v>
      </c>
      <c r="H1465" s="61">
        <v>2.25793E-3</v>
      </c>
      <c r="I1465" s="26">
        <v>352.61918680000002</v>
      </c>
      <c r="J1465" s="23">
        <v>-3.2139510000000003E-2</v>
      </c>
      <c r="K1465" s="26">
        <v>297.22484252999999</v>
      </c>
      <c r="L1465" s="26">
        <v>329.60526315999999</v>
      </c>
    </row>
    <row r="1466" spans="1:12" ht="15" customHeight="1" x14ac:dyDescent="0.25">
      <c r="A1466" s="40">
        <v>40597</v>
      </c>
      <c r="B1466" s="22" t="s">
        <v>88</v>
      </c>
      <c r="C1466" s="28">
        <v>1.8684070000000001E-2</v>
      </c>
      <c r="D1466" s="28">
        <v>0.98131592999999995</v>
      </c>
      <c r="E1466" s="62">
        <v>-9.3471300000000004E-3</v>
      </c>
      <c r="F1466" s="62">
        <v>9.9799999999999997E-4</v>
      </c>
      <c r="G1466" s="62">
        <v>0</v>
      </c>
      <c r="H1466" s="62">
        <v>8.0471000000000004E-4</v>
      </c>
      <c r="I1466" s="31">
        <v>352.90294467000001</v>
      </c>
      <c r="J1466" s="28">
        <v>-3.1360659999999999E-2</v>
      </c>
      <c r="K1466" s="31">
        <v>294.44664211999998</v>
      </c>
      <c r="L1466" s="31">
        <v>329.93421052999997</v>
      </c>
    </row>
    <row r="1467" spans="1:12" ht="15" customHeight="1" x14ac:dyDescent="0.25">
      <c r="A1467" s="36">
        <v>40598</v>
      </c>
      <c r="B1467" s="22" t="s">
        <v>88</v>
      </c>
      <c r="C1467" s="23">
        <v>1.8684070000000001E-2</v>
      </c>
      <c r="D1467" s="23">
        <v>0.98131592999999995</v>
      </c>
      <c r="E1467" s="61">
        <v>-2.8433440000000001E-2</v>
      </c>
      <c r="F1467" s="61">
        <v>1.296112E-2</v>
      </c>
      <c r="G1467" s="61">
        <v>0</v>
      </c>
      <c r="H1467" s="61">
        <v>1.2187699999999999E-2</v>
      </c>
      <c r="I1467" s="26">
        <v>357.20401919</v>
      </c>
      <c r="J1467" s="23">
        <v>-1.955517E-2</v>
      </c>
      <c r="K1467" s="26">
        <v>286.07451135999997</v>
      </c>
      <c r="L1467" s="26">
        <v>334.21052631999999</v>
      </c>
    </row>
    <row r="1468" spans="1:12" ht="15" customHeight="1" x14ac:dyDescent="0.25">
      <c r="A1468" s="40">
        <v>40599</v>
      </c>
      <c r="B1468" s="22" t="s">
        <v>88</v>
      </c>
      <c r="C1468" s="28">
        <v>1.8684070000000001E-2</v>
      </c>
      <c r="D1468" s="28">
        <v>0.98131592999999995</v>
      </c>
      <c r="E1468" s="62">
        <v>1.7730000000000001E-5</v>
      </c>
      <c r="F1468" s="62">
        <v>-6.3976399999999996E-3</v>
      </c>
      <c r="G1468" s="62">
        <v>0</v>
      </c>
      <c r="H1468" s="62">
        <v>-6.2777700000000002E-3</v>
      </c>
      <c r="I1468" s="31">
        <v>354.96157355999998</v>
      </c>
      <c r="J1468" s="28">
        <v>-2.5710179999999999E-2</v>
      </c>
      <c r="K1468" s="31">
        <v>286.07958291</v>
      </c>
      <c r="L1468" s="31">
        <v>332.07236841999998</v>
      </c>
    </row>
    <row r="1469" spans="1:12" ht="15" customHeight="1" x14ac:dyDescent="0.25">
      <c r="A1469" s="36">
        <v>40602</v>
      </c>
      <c r="B1469" s="33" t="s">
        <v>89</v>
      </c>
      <c r="C1469" s="23">
        <v>1.8684070000000001E-2</v>
      </c>
      <c r="D1469" s="23">
        <v>0.98131592999999995</v>
      </c>
      <c r="E1469" s="61">
        <v>-5.1055999999999996E-4</v>
      </c>
      <c r="F1469" s="61">
        <v>4.9529000000000001E-4</v>
      </c>
      <c r="G1469" s="61">
        <v>0</v>
      </c>
      <c r="H1469" s="61">
        <v>4.7649999999999998E-4</v>
      </c>
      <c r="I1469" s="26">
        <v>355.13071318999999</v>
      </c>
      <c r="J1469" s="23">
        <v>-2.524593E-2</v>
      </c>
      <c r="K1469" s="26">
        <v>285.93352199999998</v>
      </c>
      <c r="L1469" s="26">
        <v>332.23684211</v>
      </c>
    </row>
    <row r="1470" spans="1:12" ht="15" customHeight="1" x14ac:dyDescent="0.25">
      <c r="A1470" s="40">
        <v>40603</v>
      </c>
      <c r="B1470" s="33" t="s">
        <v>89</v>
      </c>
      <c r="C1470" s="28">
        <v>6.8776019999999993E-2</v>
      </c>
      <c r="D1470" s="28">
        <v>0.93122397999999995</v>
      </c>
      <c r="E1470" s="62">
        <v>3.8205169999999997E-2</v>
      </c>
      <c r="F1470" s="62">
        <v>2.47525E-3</v>
      </c>
      <c r="G1470" s="62">
        <v>1.0018000000000001E-4</v>
      </c>
      <c r="H1470" s="62">
        <v>4.8324300000000004E-3</v>
      </c>
      <c r="I1470" s="31">
        <v>356.84685596000003</v>
      </c>
      <c r="J1470" s="28">
        <v>-2.053551E-2</v>
      </c>
      <c r="K1470" s="31">
        <v>296.85766160999998</v>
      </c>
      <c r="L1470" s="31">
        <v>333.05921052999997</v>
      </c>
    </row>
    <row r="1471" spans="1:12" ht="15" customHeight="1" x14ac:dyDescent="0.25">
      <c r="A1471" s="36">
        <v>40605</v>
      </c>
      <c r="B1471" s="33" t="s">
        <v>89</v>
      </c>
      <c r="C1471" s="23">
        <v>6.8776019999999993E-2</v>
      </c>
      <c r="D1471" s="23">
        <v>0.93122397999999995</v>
      </c>
      <c r="E1471" s="61">
        <v>6.8917400000000004E-3</v>
      </c>
      <c r="F1471" s="61">
        <v>8.3950599999999993E-3</v>
      </c>
      <c r="G1471" s="61">
        <v>0</v>
      </c>
      <c r="H1471" s="61">
        <v>8.2916699999999992E-3</v>
      </c>
      <c r="I1471" s="26">
        <v>359.80571216999999</v>
      </c>
      <c r="J1471" s="23">
        <v>-1.2414110000000001E-2</v>
      </c>
      <c r="K1471" s="26">
        <v>298.90352879</v>
      </c>
      <c r="L1471" s="26">
        <v>335.85526315999999</v>
      </c>
    </row>
    <row r="1472" spans="1:12" ht="15" customHeight="1" x14ac:dyDescent="0.25">
      <c r="A1472" s="40">
        <v>40606</v>
      </c>
      <c r="B1472" s="33" t="s">
        <v>89</v>
      </c>
      <c r="C1472" s="28">
        <v>6.8776019999999993E-2</v>
      </c>
      <c r="D1472" s="28">
        <v>0.93122397999999995</v>
      </c>
      <c r="E1472" s="62">
        <v>4.8866000000000003E-4</v>
      </c>
      <c r="F1472" s="62">
        <v>-6.85602E-3</v>
      </c>
      <c r="G1472" s="62">
        <v>0</v>
      </c>
      <c r="H1472" s="62">
        <v>-6.3508899999999997E-3</v>
      </c>
      <c r="I1472" s="31">
        <v>357.52062721999999</v>
      </c>
      <c r="J1472" s="28">
        <v>-1.8686149999999999E-2</v>
      </c>
      <c r="K1472" s="31">
        <v>299.04958971000002</v>
      </c>
      <c r="L1472" s="31">
        <v>333.55263158000002</v>
      </c>
    </row>
    <row r="1473" spans="1:12" ht="15" customHeight="1" x14ac:dyDescent="0.25">
      <c r="A1473" s="36">
        <v>40609</v>
      </c>
      <c r="B1473" s="22" t="s">
        <v>88</v>
      </c>
      <c r="C1473" s="23">
        <v>6.8776019999999993E-2</v>
      </c>
      <c r="D1473" s="23">
        <v>0.93122397999999995</v>
      </c>
      <c r="E1473" s="61">
        <v>-7.6552599999999997E-3</v>
      </c>
      <c r="F1473" s="61">
        <v>1.282051E-2</v>
      </c>
      <c r="G1473" s="61">
        <v>0</v>
      </c>
      <c r="H1473" s="61">
        <v>1.141227E-2</v>
      </c>
      <c r="I1473" s="26">
        <v>361.60074940999999</v>
      </c>
      <c r="J1473" s="23">
        <v>-7.4871399999999998E-3</v>
      </c>
      <c r="K1473" s="26">
        <v>296.76028766000002</v>
      </c>
      <c r="L1473" s="26">
        <v>337.82894736999998</v>
      </c>
    </row>
    <row r="1474" spans="1:12" ht="15" customHeight="1" x14ac:dyDescent="0.25">
      <c r="A1474" s="40">
        <v>40610</v>
      </c>
      <c r="B1474" s="33" t="s">
        <v>89</v>
      </c>
      <c r="C1474" s="28">
        <v>6.8776019999999993E-2</v>
      </c>
      <c r="D1474" s="28">
        <v>0.93122397999999995</v>
      </c>
      <c r="E1474" s="62">
        <v>1.1152769999999999E-2</v>
      </c>
      <c r="F1474" s="62">
        <v>-5.3553999999999997E-3</v>
      </c>
      <c r="G1474" s="62">
        <v>0</v>
      </c>
      <c r="H1474" s="62">
        <v>-4.2200400000000004E-3</v>
      </c>
      <c r="I1474" s="31">
        <v>360.07478071000003</v>
      </c>
      <c r="J1474" s="28">
        <v>-1.167558E-2</v>
      </c>
      <c r="K1474" s="31">
        <v>300.06998751999998</v>
      </c>
      <c r="L1474" s="31">
        <v>336.01973684000001</v>
      </c>
    </row>
    <row r="1475" spans="1:12" ht="15" customHeight="1" x14ac:dyDescent="0.25">
      <c r="A1475" s="36">
        <v>40611</v>
      </c>
      <c r="B1475" s="33" t="s">
        <v>89</v>
      </c>
      <c r="C1475" s="23">
        <v>6.8776019999999993E-2</v>
      </c>
      <c r="D1475" s="23">
        <v>0.93122397999999995</v>
      </c>
      <c r="E1475" s="61">
        <v>5.9593800000000002E-3</v>
      </c>
      <c r="F1475" s="61">
        <v>-4.8948000000000004E-4</v>
      </c>
      <c r="G1475" s="61">
        <v>0</v>
      </c>
      <c r="H1475" s="61">
        <v>-4.5949999999999999E-5</v>
      </c>
      <c r="I1475" s="26">
        <v>360.05823549000002</v>
      </c>
      <c r="J1475" s="23">
        <v>-1.1720990000000001E-2</v>
      </c>
      <c r="K1475" s="26">
        <v>301.85821948</v>
      </c>
      <c r="L1475" s="26">
        <v>335.85526315999999</v>
      </c>
    </row>
    <row r="1476" spans="1:12" ht="15" customHeight="1" x14ac:dyDescent="0.25">
      <c r="A1476" s="40">
        <v>40612</v>
      </c>
      <c r="B1476" s="33" t="s">
        <v>89</v>
      </c>
      <c r="C1476" s="28">
        <v>6.8776019999999993E-2</v>
      </c>
      <c r="D1476" s="28">
        <v>0.93122397999999995</v>
      </c>
      <c r="E1476" s="62">
        <v>-1.58939E-3</v>
      </c>
      <c r="F1476" s="62">
        <v>9.794300000000001E-4</v>
      </c>
      <c r="G1476" s="62">
        <v>0</v>
      </c>
      <c r="H1476" s="62">
        <v>8.0276000000000002E-4</v>
      </c>
      <c r="I1476" s="31">
        <v>360.3472754</v>
      </c>
      <c r="J1476" s="28">
        <v>-1.0927640000000001E-2</v>
      </c>
      <c r="K1476" s="31">
        <v>301.37844992999999</v>
      </c>
      <c r="L1476" s="31">
        <v>336.18421052999997</v>
      </c>
    </row>
    <row r="1477" spans="1:12" ht="15" customHeight="1" x14ac:dyDescent="0.25">
      <c r="A1477" s="36">
        <v>40613</v>
      </c>
      <c r="B1477" s="33" t="s">
        <v>89</v>
      </c>
      <c r="C1477" s="23">
        <v>6.8776019999999993E-2</v>
      </c>
      <c r="D1477" s="23">
        <v>0.93122397999999995</v>
      </c>
      <c r="E1477" s="61">
        <v>-9.1173399999999998E-3</v>
      </c>
      <c r="F1477" s="61">
        <v>-6.8493199999999999E-3</v>
      </c>
      <c r="G1477" s="61">
        <v>0</v>
      </c>
      <c r="H1477" s="61">
        <v>-7.0052999999999999E-3</v>
      </c>
      <c r="I1477" s="26">
        <v>357.82293425</v>
      </c>
      <c r="J1477" s="23">
        <v>-1.785639E-2</v>
      </c>
      <c r="K1477" s="26">
        <v>298.63067888</v>
      </c>
      <c r="L1477" s="26">
        <v>333.88157895000001</v>
      </c>
    </row>
    <row r="1478" spans="1:12" ht="15" customHeight="1" x14ac:dyDescent="0.25">
      <c r="A1478" s="40">
        <v>40616</v>
      </c>
      <c r="B1478" s="33" t="s">
        <v>89</v>
      </c>
      <c r="C1478" s="28">
        <v>6.8776019999999993E-2</v>
      </c>
      <c r="D1478" s="28">
        <v>0.93122397999999995</v>
      </c>
      <c r="E1478" s="62">
        <v>6.75233E-3</v>
      </c>
      <c r="F1478" s="62">
        <v>1.97044E-3</v>
      </c>
      <c r="G1478" s="62">
        <v>0</v>
      </c>
      <c r="H1478" s="62">
        <v>2.2993200000000001E-3</v>
      </c>
      <c r="I1478" s="31">
        <v>358.64568450000002</v>
      </c>
      <c r="J1478" s="28">
        <v>-1.559812E-2</v>
      </c>
      <c r="K1478" s="31">
        <v>300.64713102000002</v>
      </c>
      <c r="L1478" s="31">
        <v>334.53947368000001</v>
      </c>
    </row>
    <row r="1479" spans="1:12" ht="15" customHeight="1" x14ac:dyDescent="0.25">
      <c r="A1479" s="36">
        <v>40617</v>
      </c>
      <c r="B1479" s="22" t="s">
        <v>88</v>
      </c>
      <c r="C1479" s="23">
        <v>6.8776019999999993E-2</v>
      </c>
      <c r="D1479" s="23">
        <v>0.93122397999999995</v>
      </c>
      <c r="E1479" s="61">
        <v>-9.1125300000000006E-3</v>
      </c>
      <c r="F1479" s="61">
        <v>-4.9164200000000003E-3</v>
      </c>
      <c r="G1479" s="61">
        <v>0</v>
      </c>
      <c r="H1479" s="61">
        <v>-5.2050100000000004E-3</v>
      </c>
      <c r="I1479" s="26">
        <v>356.77892917000003</v>
      </c>
      <c r="J1479" s="23">
        <v>-2.0721949999999999E-2</v>
      </c>
      <c r="K1479" s="26">
        <v>297.90747446</v>
      </c>
      <c r="L1479" s="26">
        <v>332.89473684000001</v>
      </c>
    </row>
    <row r="1480" spans="1:12" ht="15" customHeight="1" x14ac:dyDescent="0.25">
      <c r="A1480" s="40">
        <v>40618</v>
      </c>
      <c r="B1480" s="22" t="s">
        <v>88</v>
      </c>
      <c r="C1480" s="28">
        <v>6.8776019999999993E-2</v>
      </c>
      <c r="D1480" s="28">
        <v>0.93122397999999995</v>
      </c>
      <c r="E1480" s="62">
        <v>1.1763539999999999E-2</v>
      </c>
      <c r="F1480" s="62">
        <v>-8.3992100000000007E-3</v>
      </c>
      <c r="G1480" s="62">
        <v>0</v>
      </c>
      <c r="H1480" s="62">
        <v>-7.0124999999999996E-3</v>
      </c>
      <c r="I1480" s="31">
        <v>354.27701852000001</v>
      </c>
      <c r="J1480" s="28">
        <v>-2.758913E-2</v>
      </c>
      <c r="K1480" s="31">
        <v>301.41192222000001</v>
      </c>
      <c r="L1480" s="31">
        <v>330.09868420999999</v>
      </c>
    </row>
    <row r="1481" spans="1:12" ht="15" customHeight="1" x14ac:dyDescent="0.25">
      <c r="A1481" s="36">
        <v>40619</v>
      </c>
      <c r="B1481" s="22" t="s">
        <v>88</v>
      </c>
      <c r="C1481" s="23">
        <v>6.8776019999999993E-2</v>
      </c>
      <c r="D1481" s="23">
        <v>0.93122397999999995</v>
      </c>
      <c r="E1481" s="61">
        <v>-7.0669000000000005E-4</v>
      </c>
      <c r="F1481" s="61">
        <v>-3.9860499999999997E-3</v>
      </c>
      <c r="G1481" s="61">
        <v>0</v>
      </c>
      <c r="H1481" s="61">
        <v>-3.7605099999999999E-3</v>
      </c>
      <c r="I1481" s="26">
        <v>352.94475705000002</v>
      </c>
      <c r="J1481" s="23">
        <v>-3.1245889999999998E-2</v>
      </c>
      <c r="K1481" s="26">
        <v>301.19891670999999</v>
      </c>
      <c r="L1481" s="26">
        <v>328.78289474000002</v>
      </c>
    </row>
    <row r="1482" spans="1:12" ht="15" customHeight="1" x14ac:dyDescent="0.25">
      <c r="A1482" s="40">
        <v>40620</v>
      </c>
      <c r="B1482" s="22" t="s">
        <v>88</v>
      </c>
      <c r="C1482" s="28">
        <v>6.8776019999999993E-2</v>
      </c>
      <c r="D1482" s="28">
        <v>0.93122397999999995</v>
      </c>
      <c r="E1482" s="62">
        <v>-7.4894999999999996E-3</v>
      </c>
      <c r="F1482" s="62">
        <v>1.250625E-2</v>
      </c>
      <c r="G1482" s="62">
        <v>0</v>
      </c>
      <c r="H1482" s="62">
        <v>1.113102E-2</v>
      </c>
      <c r="I1482" s="31">
        <v>356.87339386000002</v>
      </c>
      <c r="J1482" s="28">
        <v>-2.0462660000000001E-2</v>
      </c>
      <c r="K1482" s="31">
        <v>298.94308696000002</v>
      </c>
      <c r="L1482" s="31">
        <v>332.89473684000001</v>
      </c>
    </row>
    <row r="1483" spans="1:12" ht="15" customHeight="1" x14ac:dyDescent="0.25">
      <c r="A1483" s="36">
        <v>40623</v>
      </c>
      <c r="B1483" s="22" t="s">
        <v>88</v>
      </c>
      <c r="C1483" s="23">
        <v>6.8776019999999993E-2</v>
      </c>
      <c r="D1483" s="23">
        <v>0.93122397999999995</v>
      </c>
      <c r="E1483" s="61">
        <v>-2.6363599999999999E-3</v>
      </c>
      <c r="F1483" s="61">
        <v>6.9170000000000004E-3</v>
      </c>
      <c r="G1483" s="61">
        <v>0</v>
      </c>
      <c r="H1483" s="61">
        <v>6.2599500000000002E-3</v>
      </c>
      <c r="I1483" s="26">
        <v>359.10740507999998</v>
      </c>
      <c r="J1483" s="23">
        <v>-1.4330809999999999E-2</v>
      </c>
      <c r="K1483" s="26">
        <v>298.15496658000001</v>
      </c>
      <c r="L1483" s="26">
        <v>335.19736841999998</v>
      </c>
    </row>
    <row r="1484" spans="1:12" ht="15" customHeight="1" x14ac:dyDescent="0.25">
      <c r="A1484" s="40">
        <v>40624</v>
      </c>
      <c r="B1484" s="33" t="s">
        <v>89</v>
      </c>
      <c r="C1484" s="28">
        <v>6.8776019999999993E-2</v>
      </c>
      <c r="D1484" s="28">
        <v>0.93122397999999995</v>
      </c>
      <c r="E1484" s="62">
        <v>9.77044E-3</v>
      </c>
      <c r="F1484" s="62">
        <v>1.9627099999999999E-3</v>
      </c>
      <c r="G1484" s="62">
        <v>0</v>
      </c>
      <c r="H1484" s="62">
        <v>2.4996900000000002E-3</v>
      </c>
      <c r="I1484" s="31">
        <v>360.00506331999998</v>
      </c>
      <c r="J1484" s="28">
        <v>-1.1866939999999999E-2</v>
      </c>
      <c r="K1484" s="31">
        <v>301.06807047000001</v>
      </c>
      <c r="L1484" s="31">
        <v>335.85526315999999</v>
      </c>
    </row>
    <row r="1485" spans="1:12" ht="15" customHeight="1" x14ac:dyDescent="0.25">
      <c r="A1485" s="36">
        <v>40625</v>
      </c>
      <c r="B1485" s="33" t="s">
        <v>89</v>
      </c>
      <c r="C1485" s="23">
        <v>6.8776019999999993E-2</v>
      </c>
      <c r="D1485" s="23">
        <v>0.93122397999999995</v>
      </c>
      <c r="E1485" s="61">
        <v>7.0278299999999997E-3</v>
      </c>
      <c r="F1485" s="61">
        <v>-1.46915E-3</v>
      </c>
      <c r="G1485" s="61">
        <v>0</v>
      </c>
      <c r="H1485" s="61">
        <v>-8.8475999999999995E-4</v>
      </c>
      <c r="I1485" s="26">
        <v>359.68654535000002</v>
      </c>
      <c r="J1485" s="23">
        <v>-1.2741199999999999E-2</v>
      </c>
      <c r="K1485" s="26">
        <v>303.18392518000002</v>
      </c>
      <c r="L1485" s="26">
        <v>335.36184211</v>
      </c>
    </row>
    <row r="1486" spans="1:12" ht="15" customHeight="1" x14ac:dyDescent="0.25">
      <c r="A1486" s="40">
        <v>40626</v>
      </c>
      <c r="B1486" s="33" t="s">
        <v>89</v>
      </c>
      <c r="C1486" s="28">
        <v>6.8776019999999993E-2</v>
      </c>
      <c r="D1486" s="28">
        <v>0.93122397999999995</v>
      </c>
      <c r="E1486" s="62">
        <v>8.8790499999999994E-3</v>
      </c>
      <c r="F1486" s="62">
        <v>3.92349E-3</v>
      </c>
      <c r="G1486" s="62">
        <v>0</v>
      </c>
      <c r="H1486" s="62">
        <v>4.2643200000000003E-3</v>
      </c>
      <c r="I1486" s="31">
        <v>361.22036214000002</v>
      </c>
      <c r="J1486" s="28">
        <v>-8.5312099999999991E-3</v>
      </c>
      <c r="K1486" s="31">
        <v>305.87590907999999</v>
      </c>
      <c r="L1486" s="31">
        <v>336.67763158000002</v>
      </c>
    </row>
    <row r="1487" spans="1:12" ht="15" customHeight="1" x14ac:dyDescent="0.25">
      <c r="A1487" s="36">
        <v>40627</v>
      </c>
      <c r="B1487" s="33" t="s">
        <v>89</v>
      </c>
      <c r="C1487" s="23">
        <v>6.8776019999999993E-2</v>
      </c>
      <c r="D1487" s="23">
        <v>0.93122397999999995</v>
      </c>
      <c r="E1487" s="61">
        <v>7.0798500000000004E-3</v>
      </c>
      <c r="F1487" s="61">
        <v>-6.8392799999999997E-3</v>
      </c>
      <c r="G1487" s="61">
        <v>0</v>
      </c>
      <c r="H1487" s="61">
        <v>-5.8819700000000003E-3</v>
      </c>
      <c r="I1487" s="26">
        <v>359.0956731</v>
      </c>
      <c r="J1487" s="23">
        <v>-1.4363010000000001E-2</v>
      </c>
      <c r="K1487" s="26">
        <v>308.04146507000002</v>
      </c>
      <c r="L1487" s="26">
        <v>334.375</v>
      </c>
    </row>
    <row r="1488" spans="1:12" ht="15" customHeight="1" x14ac:dyDescent="0.25">
      <c r="A1488" s="40">
        <v>40630</v>
      </c>
      <c r="B1488" s="33" t="s">
        <v>89</v>
      </c>
      <c r="C1488" s="28">
        <v>6.8776019999999993E-2</v>
      </c>
      <c r="D1488" s="28">
        <v>0.93122397999999995</v>
      </c>
      <c r="E1488" s="62">
        <v>1.261463E-2</v>
      </c>
      <c r="F1488" s="62">
        <v>-4.4269599999999997E-3</v>
      </c>
      <c r="G1488" s="62">
        <v>0</v>
      </c>
      <c r="H1488" s="62">
        <v>-3.2548999999999998E-3</v>
      </c>
      <c r="I1488" s="31">
        <v>357.92685157</v>
      </c>
      <c r="J1488" s="28">
        <v>-1.7571159999999999E-2</v>
      </c>
      <c r="K1488" s="31">
        <v>311.92729412</v>
      </c>
      <c r="L1488" s="31">
        <v>332.89473684000001</v>
      </c>
    </row>
    <row r="1489" spans="1:12" ht="15" customHeight="1" x14ac:dyDescent="0.25">
      <c r="A1489" s="36">
        <v>40631</v>
      </c>
      <c r="B1489" s="35" t="s">
        <v>90</v>
      </c>
      <c r="C1489" s="23">
        <v>6.8776019999999993E-2</v>
      </c>
      <c r="D1489" s="23">
        <v>0.93122397999999995</v>
      </c>
      <c r="E1489" s="61">
        <v>4.1004700000000002E-3</v>
      </c>
      <c r="F1489" s="61">
        <v>-7.4110699999999996E-3</v>
      </c>
      <c r="G1489" s="61">
        <v>0</v>
      </c>
      <c r="H1489" s="61">
        <v>-6.6193500000000004E-3</v>
      </c>
      <c r="I1489" s="26">
        <v>355.55760855</v>
      </c>
      <c r="J1489" s="23">
        <v>-2.40742E-2</v>
      </c>
      <c r="K1489" s="26">
        <v>313.20634147999999</v>
      </c>
      <c r="L1489" s="26">
        <v>330.42763158000002</v>
      </c>
    </row>
    <row r="1490" spans="1:12" ht="15" customHeight="1" x14ac:dyDescent="0.25">
      <c r="A1490" s="40">
        <v>40632</v>
      </c>
      <c r="B1490" s="35" t="s">
        <v>90</v>
      </c>
      <c r="C1490" s="28">
        <v>6.8776019999999993E-2</v>
      </c>
      <c r="D1490" s="28">
        <v>0.93122397999999995</v>
      </c>
      <c r="E1490" s="62">
        <v>1.434646E-2</v>
      </c>
      <c r="F1490" s="62">
        <v>3.48432E-3</v>
      </c>
      <c r="G1490" s="62">
        <v>0</v>
      </c>
      <c r="H1490" s="62">
        <v>4.2313799999999999E-3</v>
      </c>
      <c r="I1490" s="31">
        <v>357.06210620000002</v>
      </c>
      <c r="J1490" s="28">
        <v>-1.9944690000000001E-2</v>
      </c>
      <c r="K1490" s="31">
        <v>317.69974337999997</v>
      </c>
      <c r="L1490" s="31">
        <v>331.57894736999998</v>
      </c>
    </row>
    <row r="1491" spans="1:12" ht="15" customHeight="1" x14ac:dyDescent="0.25">
      <c r="A1491" s="36">
        <v>40633</v>
      </c>
      <c r="B1491" s="35" t="s">
        <v>90</v>
      </c>
      <c r="C1491" s="23">
        <v>6.8776019999999993E-2</v>
      </c>
      <c r="D1491" s="23">
        <v>0.93122397999999995</v>
      </c>
      <c r="E1491" s="61">
        <v>4.6453400000000004E-3</v>
      </c>
      <c r="F1491" s="61">
        <v>3.9682500000000004E-3</v>
      </c>
      <c r="G1491" s="61">
        <v>0</v>
      </c>
      <c r="H1491" s="61">
        <v>4.0148199999999997E-3</v>
      </c>
      <c r="I1491" s="26">
        <v>358.49564677000001</v>
      </c>
      <c r="J1491" s="23">
        <v>-1.600994E-2</v>
      </c>
      <c r="K1491" s="26">
        <v>319.17556724999997</v>
      </c>
      <c r="L1491" s="26">
        <v>332.89473684000001</v>
      </c>
    </row>
    <row r="1492" spans="1:12" ht="15" customHeight="1" x14ac:dyDescent="0.25">
      <c r="A1492" s="40">
        <v>40634</v>
      </c>
      <c r="B1492" s="35" t="s">
        <v>90</v>
      </c>
      <c r="C1492" s="28">
        <v>0.24922303000000001</v>
      </c>
      <c r="D1492" s="28">
        <v>0.75077696999999999</v>
      </c>
      <c r="E1492" s="62">
        <v>5.9140900000000003E-3</v>
      </c>
      <c r="F1492" s="62">
        <v>2.47036E-3</v>
      </c>
      <c r="G1492" s="62">
        <v>3.6089E-4</v>
      </c>
      <c r="H1492" s="62">
        <v>2.9677200000000001E-3</v>
      </c>
      <c r="I1492" s="31">
        <v>359.55956175</v>
      </c>
      <c r="J1492" s="28">
        <v>-1.3089740000000001E-2</v>
      </c>
      <c r="K1492" s="31">
        <v>321.06320177999999</v>
      </c>
      <c r="L1492" s="31">
        <v>333.71710525999998</v>
      </c>
    </row>
    <row r="1493" spans="1:12" ht="15" customHeight="1" x14ac:dyDescent="0.25">
      <c r="A1493" s="36">
        <v>40637</v>
      </c>
      <c r="B1493" s="35" t="s">
        <v>90</v>
      </c>
      <c r="C1493" s="23">
        <v>0.24922303000000001</v>
      </c>
      <c r="D1493" s="23">
        <v>0.75077696999999999</v>
      </c>
      <c r="E1493" s="61">
        <v>1.0643440000000001E-2</v>
      </c>
      <c r="F1493" s="61">
        <v>-2.4642700000000002E-3</v>
      </c>
      <c r="G1493" s="61">
        <v>0</v>
      </c>
      <c r="H1493" s="61">
        <v>8.0247000000000001E-4</v>
      </c>
      <c r="I1493" s="26">
        <v>359.84809919000003</v>
      </c>
      <c r="J1493" s="23">
        <v>-1.229777E-2</v>
      </c>
      <c r="K1493" s="26">
        <v>324.48041870999998</v>
      </c>
      <c r="L1493" s="26">
        <v>332.89473684000001</v>
      </c>
    </row>
    <row r="1494" spans="1:12" ht="15" customHeight="1" x14ac:dyDescent="0.25">
      <c r="A1494" s="40">
        <v>40638</v>
      </c>
      <c r="B1494" s="35" t="s">
        <v>90</v>
      </c>
      <c r="C1494" s="28">
        <v>0.24922303000000001</v>
      </c>
      <c r="D1494" s="28">
        <v>0.75077696999999999</v>
      </c>
      <c r="E1494" s="62">
        <v>7.8274E-3</v>
      </c>
      <c r="F1494" s="62">
        <v>-4.9406999999999999E-4</v>
      </c>
      <c r="G1494" s="62">
        <v>0</v>
      </c>
      <c r="H1494" s="62">
        <v>1.5798299999999999E-3</v>
      </c>
      <c r="I1494" s="31">
        <v>360.41659816999999</v>
      </c>
      <c r="J1494" s="28">
        <v>-1.073736E-2</v>
      </c>
      <c r="K1494" s="31">
        <v>327.02025580999998</v>
      </c>
      <c r="L1494" s="31">
        <v>332.73026315999999</v>
      </c>
    </row>
    <row r="1495" spans="1:12" ht="15" customHeight="1" x14ac:dyDescent="0.25">
      <c r="A1495" s="36">
        <v>40639</v>
      </c>
      <c r="B1495" s="35" t="s">
        <v>90</v>
      </c>
      <c r="C1495" s="23">
        <v>0.24922303000000001</v>
      </c>
      <c r="D1495" s="23">
        <v>0.75077696999999999</v>
      </c>
      <c r="E1495" s="61">
        <v>-2.8225E-4</v>
      </c>
      <c r="F1495" s="61">
        <v>1.087494E-2</v>
      </c>
      <c r="G1495" s="61">
        <v>0</v>
      </c>
      <c r="H1495" s="61">
        <v>8.0943100000000004E-3</v>
      </c>
      <c r="I1495" s="26">
        <v>363.33392156000002</v>
      </c>
      <c r="J1495" s="23">
        <v>-2.72997E-3</v>
      </c>
      <c r="K1495" s="26">
        <v>326.92795341999999</v>
      </c>
      <c r="L1495" s="26">
        <v>336.34868420999999</v>
      </c>
    </row>
    <row r="1496" spans="1:12" ht="15" customHeight="1" x14ac:dyDescent="0.25">
      <c r="A1496" s="40">
        <v>40640</v>
      </c>
      <c r="B1496" s="35" t="s">
        <v>90</v>
      </c>
      <c r="C1496" s="28">
        <v>0.24922303000000001</v>
      </c>
      <c r="D1496" s="28">
        <v>0.75077696999999999</v>
      </c>
      <c r="E1496" s="62">
        <v>4.9020399999999999E-3</v>
      </c>
      <c r="F1496" s="62">
        <v>-9.7799999999999992E-4</v>
      </c>
      <c r="G1496" s="62">
        <v>0</v>
      </c>
      <c r="H1496" s="62">
        <v>4.8744000000000001E-4</v>
      </c>
      <c r="I1496" s="31">
        <v>363.51102660999999</v>
      </c>
      <c r="J1496" s="28">
        <v>-2.2438499999999999E-3</v>
      </c>
      <c r="K1496" s="31">
        <v>328.53056629000002</v>
      </c>
      <c r="L1496" s="31">
        <v>336.01973684000001</v>
      </c>
    </row>
    <row r="1497" spans="1:12" ht="15" customHeight="1" x14ac:dyDescent="0.25">
      <c r="A1497" s="36">
        <v>40641</v>
      </c>
      <c r="B1497" s="35" t="s">
        <v>90</v>
      </c>
      <c r="C1497" s="23">
        <v>0.24922303000000001</v>
      </c>
      <c r="D1497" s="23">
        <v>0.75077696999999999</v>
      </c>
      <c r="E1497" s="61">
        <v>-1.0151439999999999E-2</v>
      </c>
      <c r="F1497" s="61">
        <v>7.3421399999999996E-3</v>
      </c>
      <c r="G1497" s="61">
        <v>0</v>
      </c>
      <c r="H1497" s="61">
        <v>2.98234E-3</v>
      </c>
      <c r="I1497" s="26">
        <v>364.59514021000001</v>
      </c>
      <c r="J1497" s="23">
        <v>0</v>
      </c>
      <c r="K1497" s="26">
        <v>325.19550863000001</v>
      </c>
      <c r="L1497" s="26">
        <v>338.48684211</v>
      </c>
    </row>
    <row r="1498" spans="1:12" ht="15" customHeight="1" x14ac:dyDescent="0.25">
      <c r="A1498" s="40">
        <v>40644</v>
      </c>
      <c r="B1498" s="35" t="s">
        <v>90</v>
      </c>
      <c r="C1498" s="28">
        <v>0.24922303000000001</v>
      </c>
      <c r="D1498" s="28">
        <v>0.75077696999999999</v>
      </c>
      <c r="E1498" s="62">
        <v>-1.25387E-3</v>
      </c>
      <c r="F1498" s="62">
        <v>4.3731799999999999E-3</v>
      </c>
      <c r="G1498" s="62">
        <v>0</v>
      </c>
      <c r="H1498" s="62">
        <v>2.9707900000000001E-3</v>
      </c>
      <c r="I1498" s="31">
        <v>365.67827490000002</v>
      </c>
      <c r="J1498" s="28">
        <v>0</v>
      </c>
      <c r="K1498" s="31">
        <v>324.78775523000002</v>
      </c>
      <c r="L1498" s="31">
        <v>339.96710525999998</v>
      </c>
    </row>
    <row r="1499" spans="1:12" ht="15" customHeight="1" x14ac:dyDescent="0.25">
      <c r="A1499" s="36">
        <v>40646</v>
      </c>
      <c r="B1499" s="35" t="s">
        <v>90</v>
      </c>
      <c r="C1499" s="23">
        <v>0.24922303000000001</v>
      </c>
      <c r="D1499" s="23">
        <v>0.75077696999999999</v>
      </c>
      <c r="E1499" s="61">
        <v>1.358817E-2</v>
      </c>
      <c r="F1499" s="61">
        <v>-3.8703399999999999E-3</v>
      </c>
      <c r="G1499" s="61">
        <v>0</v>
      </c>
      <c r="H1499" s="61">
        <v>4.8072000000000002E-4</v>
      </c>
      <c r="I1499" s="26">
        <v>365.85406384999999</v>
      </c>
      <c r="J1499" s="23">
        <v>0</v>
      </c>
      <c r="K1499" s="26">
        <v>329.20102648</v>
      </c>
      <c r="L1499" s="26">
        <v>338.65131579000001</v>
      </c>
    </row>
    <row r="1500" spans="1:12" ht="15" customHeight="1" x14ac:dyDescent="0.25">
      <c r="A1500" s="40">
        <v>40648</v>
      </c>
      <c r="B1500" s="22" t="s">
        <v>88</v>
      </c>
      <c r="C1500" s="28">
        <v>0.24922303000000001</v>
      </c>
      <c r="D1500" s="28">
        <v>0.75077696999999999</v>
      </c>
      <c r="E1500" s="62">
        <v>1.30024E-3</v>
      </c>
      <c r="F1500" s="62">
        <v>9.2277799999999997E-3</v>
      </c>
      <c r="G1500" s="62">
        <v>0</v>
      </c>
      <c r="H1500" s="62">
        <v>7.2520500000000003E-3</v>
      </c>
      <c r="I1500" s="31">
        <v>368.50725736999999</v>
      </c>
      <c r="J1500" s="28">
        <v>0</v>
      </c>
      <c r="K1500" s="31">
        <v>329.62906612</v>
      </c>
      <c r="L1500" s="31">
        <v>341.77631579000001</v>
      </c>
    </row>
    <row r="1501" spans="1:12" ht="15" customHeight="1" x14ac:dyDescent="0.25">
      <c r="A1501" s="36">
        <v>40651</v>
      </c>
      <c r="B1501" s="22" t="s">
        <v>88</v>
      </c>
      <c r="C1501" s="23">
        <v>0.24922303000000001</v>
      </c>
      <c r="D1501" s="23">
        <v>0.75077696999999999</v>
      </c>
      <c r="E1501" s="61">
        <v>-1.1114600000000001E-2</v>
      </c>
      <c r="F1501" s="61">
        <v>4.8123200000000001E-3</v>
      </c>
      <c r="G1501" s="61">
        <v>0</v>
      </c>
      <c r="H1501" s="61">
        <v>8.4296000000000002E-4</v>
      </c>
      <c r="I1501" s="26">
        <v>368.81789598</v>
      </c>
      <c r="J1501" s="23">
        <v>0</v>
      </c>
      <c r="K1501" s="26">
        <v>325.96537138999997</v>
      </c>
      <c r="L1501" s="26">
        <v>343.42105263000002</v>
      </c>
    </row>
    <row r="1502" spans="1:12" ht="15" customHeight="1" x14ac:dyDescent="0.25">
      <c r="A1502" s="40">
        <v>40652</v>
      </c>
      <c r="B1502" s="22" t="s">
        <v>88</v>
      </c>
      <c r="C1502" s="28">
        <v>0.24922303000000001</v>
      </c>
      <c r="D1502" s="28">
        <v>0.75077696999999999</v>
      </c>
      <c r="E1502" s="62">
        <v>5.3645999999999998E-3</v>
      </c>
      <c r="F1502" s="62">
        <v>1.05364E-2</v>
      </c>
      <c r="G1502" s="62">
        <v>0</v>
      </c>
      <c r="H1502" s="62">
        <v>9.2474700000000007E-3</v>
      </c>
      <c r="I1502" s="31">
        <v>372.22852734999998</v>
      </c>
      <c r="J1502" s="28">
        <v>0</v>
      </c>
      <c r="K1502" s="31">
        <v>327.71404518000003</v>
      </c>
      <c r="L1502" s="31">
        <v>347.03947368000001</v>
      </c>
    </row>
    <row r="1503" spans="1:12" ht="15" customHeight="1" x14ac:dyDescent="0.25">
      <c r="A1503" s="36">
        <v>40653</v>
      </c>
      <c r="B1503" s="33" t="s">
        <v>89</v>
      </c>
      <c r="C1503" s="23">
        <v>0.24922303000000001</v>
      </c>
      <c r="D1503" s="23">
        <v>0.75077696999999999</v>
      </c>
      <c r="E1503" s="61">
        <v>7.7563500000000004E-3</v>
      </c>
      <c r="F1503" s="61">
        <v>1.89573E-3</v>
      </c>
      <c r="G1503" s="61">
        <v>0</v>
      </c>
      <c r="H1503" s="61">
        <v>3.3563400000000002E-3</v>
      </c>
      <c r="I1503" s="26">
        <v>373.47785120999998</v>
      </c>
      <c r="J1503" s="23">
        <v>0</v>
      </c>
      <c r="K1503" s="26">
        <v>330.2559109</v>
      </c>
      <c r="L1503" s="26">
        <v>347.69736841999998</v>
      </c>
    </row>
    <row r="1504" spans="1:12" ht="15" customHeight="1" x14ac:dyDescent="0.25">
      <c r="A1504" s="40">
        <v>40654</v>
      </c>
      <c r="B1504" s="33" t="s">
        <v>89</v>
      </c>
      <c r="C1504" s="28">
        <v>0.24922303000000001</v>
      </c>
      <c r="D1504" s="28">
        <v>0.75077696999999999</v>
      </c>
      <c r="E1504" s="62">
        <v>-6.0196999999999996E-4</v>
      </c>
      <c r="F1504" s="62">
        <v>0</v>
      </c>
      <c r="G1504" s="62">
        <v>0</v>
      </c>
      <c r="H1504" s="62">
        <v>-1.5003E-4</v>
      </c>
      <c r="I1504" s="31">
        <v>373.42182000000003</v>
      </c>
      <c r="J1504" s="28">
        <v>-1.5003E-4</v>
      </c>
      <c r="K1504" s="31">
        <v>330.05710576000001</v>
      </c>
      <c r="L1504" s="31">
        <v>347.69736841999998</v>
      </c>
    </row>
    <row r="1505" spans="1:12" ht="15" customHeight="1" x14ac:dyDescent="0.25">
      <c r="A1505" s="36">
        <v>40658</v>
      </c>
      <c r="B1505" s="33" t="s">
        <v>89</v>
      </c>
      <c r="C1505" s="23">
        <v>0.24922303000000001</v>
      </c>
      <c r="D1505" s="23">
        <v>0.75077696999999999</v>
      </c>
      <c r="E1505" s="61">
        <v>4.78795E-3</v>
      </c>
      <c r="F1505" s="61">
        <v>1.324503E-2</v>
      </c>
      <c r="G1505" s="61">
        <v>0</v>
      </c>
      <c r="H1505" s="61">
        <v>1.1137330000000001E-2</v>
      </c>
      <c r="I1505" s="26">
        <v>377.58074354000001</v>
      </c>
      <c r="J1505" s="23">
        <v>0</v>
      </c>
      <c r="K1505" s="26">
        <v>331.63740376999999</v>
      </c>
      <c r="L1505" s="26">
        <v>352.30263158000002</v>
      </c>
    </row>
    <row r="1506" spans="1:12" ht="15" customHeight="1" x14ac:dyDescent="0.25">
      <c r="A1506" s="40">
        <v>40659</v>
      </c>
      <c r="B1506" s="22" t="s">
        <v>88</v>
      </c>
      <c r="C1506" s="28">
        <v>0.24922303000000001</v>
      </c>
      <c r="D1506" s="28">
        <v>0.75077696999999999</v>
      </c>
      <c r="E1506" s="62">
        <v>-5.8142000000000003E-3</v>
      </c>
      <c r="F1506" s="62">
        <v>-9.3370699999999994E-3</v>
      </c>
      <c r="G1506" s="62">
        <v>0</v>
      </c>
      <c r="H1506" s="62">
        <v>-8.4590900000000007E-3</v>
      </c>
      <c r="I1506" s="31">
        <v>374.38675447000003</v>
      </c>
      <c r="J1506" s="28">
        <v>-8.4590900000000007E-3</v>
      </c>
      <c r="K1506" s="31">
        <v>329.70919677000001</v>
      </c>
      <c r="L1506" s="31">
        <v>349.01315789</v>
      </c>
    </row>
    <row r="1507" spans="1:12" ht="15" customHeight="1" x14ac:dyDescent="0.25">
      <c r="A1507" s="36">
        <v>40660</v>
      </c>
      <c r="B1507" s="22" t="s">
        <v>88</v>
      </c>
      <c r="C1507" s="23">
        <v>0.24922303000000001</v>
      </c>
      <c r="D1507" s="23">
        <v>0.75077696999999999</v>
      </c>
      <c r="E1507" s="61">
        <v>6.7064999999999996E-4</v>
      </c>
      <c r="F1507" s="61">
        <v>9.4251000000000003E-4</v>
      </c>
      <c r="G1507" s="61">
        <v>0</v>
      </c>
      <c r="H1507" s="61">
        <v>8.7474999999999999E-4</v>
      </c>
      <c r="I1507" s="26">
        <v>374.71425094</v>
      </c>
      <c r="J1507" s="23">
        <v>-7.5917299999999997E-3</v>
      </c>
      <c r="K1507" s="26">
        <v>329.93031676999999</v>
      </c>
      <c r="L1507" s="26">
        <v>349.34210525999998</v>
      </c>
    </row>
    <row r="1508" spans="1:12" ht="15" customHeight="1" x14ac:dyDescent="0.25">
      <c r="A1508" s="40">
        <v>40661</v>
      </c>
      <c r="B1508" s="33" t="s">
        <v>89</v>
      </c>
      <c r="C1508" s="28">
        <v>0.24922303000000001</v>
      </c>
      <c r="D1508" s="28">
        <v>0.75077696999999999</v>
      </c>
      <c r="E1508" s="62">
        <v>-2.9144599999999998E-3</v>
      </c>
      <c r="F1508" s="62">
        <v>1.6007529999999999E-2</v>
      </c>
      <c r="G1508" s="62">
        <v>0</v>
      </c>
      <c r="H1508" s="62">
        <v>1.129174E-2</v>
      </c>
      <c r="I1508" s="31">
        <v>378.94542579</v>
      </c>
      <c r="J1508" s="28">
        <v>0</v>
      </c>
      <c r="K1508" s="31">
        <v>328.96874904999999</v>
      </c>
      <c r="L1508" s="31">
        <v>354.93421052999997</v>
      </c>
    </row>
    <row r="1509" spans="1:12" ht="15" customHeight="1" x14ac:dyDescent="0.25">
      <c r="A1509" s="36">
        <v>40662</v>
      </c>
      <c r="B1509" s="33" t="s">
        <v>89</v>
      </c>
      <c r="C1509" s="23">
        <v>0.24922303000000001</v>
      </c>
      <c r="D1509" s="23">
        <v>0.75077696999999999</v>
      </c>
      <c r="E1509" s="61">
        <v>-1.2438060000000001E-2</v>
      </c>
      <c r="F1509" s="61">
        <v>-4.6338999999999999E-4</v>
      </c>
      <c r="G1509" s="61">
        <v>0</v>
      </c>
      <c r="H1509" s="61">
        <v>-3.4477599999999998E-3</v>
      </c>
      <c r="I1509" s="26">
        <v>377.63891438000002</v>
      </c>
      <c r="J1509" s="23">
        <v>-3.4477599999999998E-3</v>
      </c>
      <c r="K1509" s="26">
        <v>324.87701468</v>
      </c>
      <c r="L1509" s="26">
        <v>354.76973684000001</v>
      </c>
    </row>
    <row r="1510" spans="1:12" ht="15" customHeight="1" x14ac:dyDescent="0.25">
      <c r="A1510" s="40">
        <v>40665</v>
      </c>
      <c r="B1510" s="22" t="s">
        <v>88</v>
      </c>
      <c r="C1510" s="28">
        <v>0.15410815999999999</v>
      </c>
      <c r="D1510" s="28">
        <v>0.84589183999999995</v>
      </c>
      <c r="E1510" s="62">
        <v>-8.6171100000000007E-3</v>
      </c>
      <c r="F1510" s="62">
        <v>1.6689849999999999E-2</v>
      </c>
      <c r="G1510" s="62">
        <v>1.9023E-4</v>
      </c>
      <c r="H1510" s="62">
        <v>1.2599610000000001E-2</v>
      </c>
      <c r="I1510" s="31">
        <v>382.39701689999998</v>
      </c>
      <c r="J1510" s="28">
        <v>0</v>
      </c>
      <c r="K1510" s="31">
        <v>322.07751372000001</v>
      </c>
      <c r="L1510" s="31">
        <v>360.69078947000003</v>
      </c>
    </row>
    <row r="1511" spans="1:12" ht="15" customHeight="1" x14ac:dyDescent="0.25">
      <c r="A1511" s="36">
        <v>40666</v>
      </c>
      <c r="B1511" s="22" t="s">
        <v>88</v>
      </c>
      <c r="C1511" s="23">
        <v>0.15410815999999999</v>
      </c>
      <c r="D1511" s="23">
        <v>0.84589183999999995</v>
      </c>
      <c r="E1511" s="61">
        <v>-1.6634489999999998E-2</v>
      </c>
      <c r="F1511" s="61">
        <v>-6.3839500000000002E-3</v>
      </c>
      <c r="G1511" s="61">
        <v>0</v>
      </c>
      <c r="H1511" s="61">
        <v>-7.9636399999999993E-3</v>
      </c>
      <c r="I1511" s="26">
        <v>379.35174425000002</v>
      </c>
      <c r="J1511" s="23">
        <v>-7.9636399999999993E-3</v>
      </c>
      <c r="K1511" s="26">
        <v>316.71991803999998</v>
      </c>
      <c r="L1511" s="26">
        <v>358.38815789</v>
      </c>
    </row>
    <row r="1512" spans="1:12" ht="15" customHeight="1" x14ac:dyDescent="0.25">
      <c r="A1512" s="40">
        <v>40667</v>
      </c>
      <c r="B1512" s="22" t="s">
        <v>88</v>
      </c>
      <c r="C1512" s="28">
        <v>0.15410815999999999</v>
      </c>
      <c r="D1512" s="28">
        <v>0.84589183999999995</v>
      </c>
      <c r="E1512" s="62">
        <v>-2.1232899999999999E-3</v>
      </c>
      <c r="F1512" s="62">
        <v>-6.8838900000000001E-3</v>
      </c>
      <c r="G1512" s="62">
        <v>0</v>
      </c>
      <c r="H1512" s="62">
        <v>-6.1502400000000004E-3</v>
      </c>
      <c r="I1512" s="31">
        <v>377.01863830999997</v>
      </c>
      <c r="J1512" s="28">
        <v>-1.406491E-2</v>
      </c>
      <c r="K1512" s="31">
        <v>316.04742922999998</v>
      </c>
      <c r="L1512" s="31">
        <v>355.92105263000002</v>
      </c>
    </row>
    <row r="1513" spans="1:12" ht="15" customHeight="1" x14ac:dyDescent="0.25">
      <c r="A1513" s="36">
        <v>40668</v>
      </c>
      <c r="B1513" s="22" t="s">
        <v>88</v>
      </c>
      <c r="C1513" s="23">
        <v>0.15410815999999999</v>
      </c>
      <c r="D1513" s="23">
        <v>0.84589183999999995</v>
      </c>
      <c r="E1513" s="61">
        <v>-8.8803200000000006E-3</v>
      </c>
      <c r="F1513" s="61">
        <v>-1.0628469999999999E-2</v>
      </c>
      <c r="G1513" s="61">
        <v>0</v>
      </c>
      <c r="H1513" s="61">
        <v>-1.035906E-2</v>
      </c>
      <c r="I1513" s="26">
        <v>373.11307898000001</v>
      </c>
      <c r="J1513" s="23">
        <v>-2.4278270000000001E-2</v>
      </c>
      <c r="K1513" s="26">
        <v>313.24082808000003</v>
      </c>
      <c r="L1513" s="26">
        <v>352.13815789</v>
      </c>
    </row>
    <row r="1514" spans="1:12" ht="15" customHeight="1" x14ac:dyDescent="0.25">
      <c r="A1514" s="40">
        <v>40669</v>
      </c>
      <c r="B1514" s="22" t="s">
        <v>88</v>
      </c>
      <c r="C1514" s="28">
        <v>0.15410815999999999</v>
      </c>
      <c r="D1514" s="28">
        <v>0.84589183999999995</v>
      </c>
      <c r="E1514" s="62">
        <v>1.7019570000000001E-2</v>
      </c>
      <c r="F1514" s="62">
        <v>7.0060699999999997E-3</v>
      </c>
      <c r="G1514" s="62">
        <v>0</v>
      </c>
      <c r="H1514" s="62">
        <v>8.5492299999999997E-3</v>
      </c>
      <c r="I1514" s="31">
        <v>376.30290977999999</v>
      </c>
      <c r="J1514" s="28">
        <v>-1.5936599999999999E-2</v>
      </c>
      <c r="K1514" s="31">
        <v>318.57205164999999</v>
      </c>
      <c r="L1514" s="31">
        <v>354.60526315999999</v>
      </c>
    </row>
    <row r="1515" spans="1:12" ht="15" customHeight="1" x14ac:dyDescent="0.25">
      <c r="A1515" s="36">
        <v>40672</v>
      </c>
      <c r="B1515" s="22" t="s">
        <v>88</v>
      </c>
      <c r="C1515" s="23">
        <v>0.15410815999999999</v>
      </c>
      <c r="D1515" s="23">
        <v>0.84589183999999995</v>
      </c>
      <c r="E1515" s="61">
        <v>1.73843E-3</v>
      </c>
      <c r="F1515" s="61">
        <v>-8.8126200000000002E-3</v>
      </c>
      <c r="G1515" s="61">
        <v>0</v>
      </c>
      <c r="H1515" s="61">
        <v>-7.1866100000000004E-3</v>
      </c>
      <c r="I1515" s="26">
        <v>373.59856599</v>
      </c>
      <c r="J1515" s="23">
        <v>-2.300868E-2</v>
      </c>
      <c r="K1515" s="26">
        <v>319.12586597000001</v>
      </c>
      <c r="L1515" s="26">
        <v>351.48026315999999</v>
      </c>
    </row>
    <row r="1516" spans="1:12" ht="15" customHeight="1" x14ac:dyDescent="0.25">
      <c r="A1516" s="40">
        <v>40673</v>
      </c>
      <c r="B1516" s="22" t="s">
        <v>88</v>
      </c>
      <c r="C1516" s="28">
        <v>0.15410815999999999</v>
      </c>
      <c r="D1516" s="28">
        <v>0.84589183999999995</v>
      </c>
      <c r="E1516" s="62">
        <v>1.1283300000000001E-3</v>
      </c>
      <c r="F1516" s="62">
        <v>5.1473999999999999E-3</v>
      </c>
      <c r="G1516" s="62">
        <v>0</v>
      </c>
      <c r="H1516" s="62">
        <v>4.5280299999999997E-3</v>
      </c>
      <c r="I1516" s="31">
        <v>375.29023212999999</v>
      </c>
      <c r="J1516" s="28">
        <v>-1.858483E-2</v>
      </c>
      <c r="K1516" s="31">
        <v>319.48594671000001</v>
      </c>
      <c r="L1516" s="31">
        <v>353.28947368000001</v>
      </c>
    </row>
    <row r="1517" spans="1:12" ht="15" customHeight="1" x14ac:dyDescent="0.25">
      <c r="A1517" s="36">
        <v>40674</v>
      </c>
      <c r="B1517" s="22" t="s">
        <v>88</v>
      </c>
      <c r="C1517" s="23">
        <v>0.15410815999999999</v>
      </c>
      <c r="D1517" s="23">
        <v>0.84589183999999995</v>
      </c>
      <c r="E1517" s="61">
        <v>7.8545200000000003E-3</v>
      </c>
      <c r="F1517" s="61">
        <v>4.1899399999999996E-3</v>
      </c>
      <c r="G1517" s="61">
        <v>0</v>
      </c>
      <c r="H1517" s="61">
        <v>4.7546799999999998E-3</v>
      </c>
      <c r="I1517" s="26">
        <v>377.07461884999998</v>
      </c>
      <c r="J1517" s="23">
        <v>-1.391851E-2</v>
      </c>
      <c r="K1517" s="26">
        <v>321.99535444999998</v>
      </c>
      <c r="L1517" s="26">
        <v>354.76973684000001</v>
      </c>
    </row>
    <row r="1518" spans="1:12" ht="15" customHeight="1" x14ac:dyDescent="0.25">
      <c r="A1518" s="40">
        <v>40675</v>
      </c>
      <c r="B1518" s="22" t="s">
        <v>88</v>
      </c>
      <c r="C1518" s="28">
        <v>0.15410815999999999</v>
      </c>
      <c r="D1518" s="28">
        <v>0.84589183999999995</v>
      </c>
      <c r="E1518" s="62">
        <v>-1.0562230000000001E-2</v>
      </c>
      <c r="F1518" s="62">
        <v>-1.6226239999999999E-2</v>
      </c>
      <c r="G1518" s="62">
        <v>0</v>
      </c>
      <c r="H1518" s="62">
        <v>-1.535337E-2</v>
      </c>
      <c r="I1518" s="31">
        <v>371.28525292</v>
      </c>
      <c r="J1518" s="28">
        <v>-2.9058190000000001E-2</v>
      </c>
      <c r="K1518" s="31">
        <v>318.59436650999999</v>
      </c>
      <c r="L1518" s="31">
        <v>349.01315789</v>
      </c>
    </row>
    <row r="1519" spans="1:12" ht="15" customHeight="1" x14ac:dyDescent="0.25">
      <c r="A1519" s="36">
        <v>40676</v>
      </c>
      <c r="B1519" s="22" t="s">
        <v>88</v>
      </c>
      <c r="C1519" s="23">
        <v>0.15410815999999999</v>
      </c>
      <c r="D1519" s="23">
        <v>0.84589183999999995</v>
      </c>
      <c r="E1519" s="61">
        <v>9.9522800000000008E-3</v>
      </c>
      <c r="F1519" s="61">
        <v>1.413761E-2</v>
      </c>
      <c r="G1519" s="61">
        <v>0</v>
      </c>
      <c r="H1519" s="61">
        <v>1.349261E-2</v>
      </c>
      <c r="I1519" s="26">
        <v>376.29486098000001</v>
      </c>
      <c r="J1519" s="23">
        <v>-1.595765E-2</v>
      </c>
      <c r="K1519" s="26">
        <v>321.76510564</v>
      </c>
      <c r="L1519" s="26">
        <v>353.94736841999998</v>
      </c>
    </row>
    <row r="1520" spans="1:12" ht="15" customHeight="1" x14ac:dyDescent="0.25">
      <c r="A1520" s="40">
        <v>40679</v>
      </c>
      <c r="B1520" s="22" t="s">
        <v>88</v>
      </c>
      <c r="C1520" s="28">
        <v>0.15410815999999999</v>
      </c>
      <c r="D1520" s="28">
        <v>0.84589183999999995</v>
      </c>
      <c r="E1520" s="62">
        <v>-1.000552E-2</v>
      </c>
      <c r="F1520" s="62">
        <v>-8.3643099999999998E-3</v>
      </c>
      <c r="G1520" s="62">
        <v>0</v>
      </c>
      <c r="H1520" s="62">
        <v>-8.61724E-3</v>
      </c>
      <c r="I1520" s="31">
        <v>373.05223963999998</v>
      </c>
      <c r="J1520" s="28">
        <v>-2.443737E-2</v>
      </c>
      <c r="K1520" s="31">
        <v>318.54567953999998</v>
      </c>
      <c r="L1520" s="31">
        <v>350.98684211</v>
      </c>
    </row>
    <row r="1521" spans="1:12" ht="15" customHeight="1" x14ac:dyDescent="0.25">
      <c r="A1521" s="36">
        <v>40680</v>
      </c>
      <c r="B1521" s="22" t="s">
        <v>88</v>
      </c>
      <c r="C1521" s="23">
        <v>0.15410815999999999</v>
      </c>
      <c r="D1521" s="23">
        <v>0.84589183999999995</v>
      </c>
      <c r="E1521" s="61">
        <v>-8.8138599999999998E-3</v>
      </c>
      <c r="F1521" s="61">
        <v>4.6860000000000001E-4</v>
      </c>
      <c r="G1521" s="61">
        <v>0</v>
      </c>
      <c r="H1521" s="61">
        <v>-9.6190000000000002E-4</v>
      </c>
      <c r="I1521" s="26">
        <v>372.69340103000002</v>
      </c>
      <c r="J1521" s="23">
        <v>-2.5375760000000001E-2</v>
      </c>
      <c r="K1521" s="26">
        <v>315.73806408000002</v>
      </c>
      <c r="L1521" s="26">
        <v>351.15131579000001</v>
      </c>
    </row>
    <row r="1522" spans="1:12" ht="15" customHeight="1" x14ac:dyDescent="0.25">
      <c r="A1522" s="40">
        <v>40681</v>
      </c>
      <c r="B1522" s="22" t="s">
        <v>88</v>
      </c>
      <c r="C1522" s="28">
        <v>0.15410815999999999</v>
      </c>
      <c r="D1522" s="28">
        <v>0.84589183999999995</v>
      </c>
      <c r="E1522" s="62">
        <v>-1.23682E-3</v>
      </c>
      <c r="F1522" s="62">
        <v>-2.3419199999999999E-3</v>
      </c>
      <c r="G1522" s="62">
        <v>0</v>
      </c>
      <c r="H1522" s="62">
        <v>-2.17161E-3</v>
      </c>
      <c r="I1522" s="31">
        <v>371.88405449999999</v>
      </c>
      <c r="J1522" s="28">
        <v>-2.7492269999999999E-2</v>
      </c>
      <c r="K1522" s="31">
        <v>315.34755398999999</v>
      </c>
      <c r="L1522" s="31">
        <v>350.32894736999998</v>
      </c>
    </row>
    <row r="1523" spans="1:12" ht="15" customHeight="1" x14ac:dyDescent="0.25">
      <c r="A1523" s="36">
        <v>40682</v>
      </c>
      <c r="B1523" s="22" t="s">
        <v>88</v>
      </c>
      <c r="C1523" s="23">
        <v>0.15410815999999999</v>
      </c>
      <c r="D1523" s="23">
        <v>0.84589183999999995</v>
      </c>
      <c r="E1523" s="61">
        <v>-4.6896400000000001E-3</v>
      </c>
      <c r="F1523" s="61">
        <v>-2.3474199999999998E-3</v>
      </c>
      <c r="G1523" s="61">
        <v>0</v>
      </c>
      <c r="H1523" s="61">
        <v>-2.7083699999999999E-3</v>
      </c>
      <c r="I1523" s="26">
        <v>370.87685355999997</v>
      </c>
      <c r="J1523" s="23">
        <v>-3.0126190000000001E-2</v>
      </c>
      <c r="K1523" s="26">
        <v>313.86868717999999</v>
      </c>
      <c r="L1523" s="26">
        <v>349.50657895000001</v>
      </c>
    </row>
    <row r="1524" spans="1:12" ht="15" customHeight="1" x14ac:dyDescent="0.25">
      <c r="A1524" s="40">
        <v>40683</v>
      </c>
      <c r="B1524" s="22" t="s">
        <v>88</v>
      </c>
      <c r="C1524" s="28">
        <v>0.15410815999999999</v>
      </c>
      <c r="D1524" s="28">
        <v>0.84589183999999995</v>
      </c>
      <c r="E1524" s="62">
        <v>8.39904E-3</v>
      </c>
      <c r="F1524" s="62">
        <v>5.1764699999999999E-3</v>
      </c>
      <c r="G1524" s="62">
        <v>0</v>
      </c>
      <c r="H1524" s="62">
        <v>5.6731000000000004E-3</v>
      </c>
      <c r="I1524" s="31">
        <v>372.98087332</v>
      </c>
      <c r="J1524" s="28">
        <v>-2.4624E-2</v>
      </c>
      <c r="K1524" s="31">
        <v>316.50488390999999</v>
      </c>
      <c r="L1524" s="31">
        <v>351.31578947000003</v>
      </c>
    </row>
    <row r="1525" spans="1:12" ht="15" customHeight="1" x14ac:dyDescent="0.25">
      <c r="A1525" s="36">
        <v>40686</v>
      </c>
      <c r="B1525" s="22" t="s">
        <v>88</v>
      </c>
      <c r="C1525" s="23">
        <v>0.15410815999999999</v>
      </c>
      <c r="D1525" s="23">
        <v>0.84589183999999995</v>
      </c>
      <c r="E1525" s="61">
        <v>-1.512631E-2</v>
      </c>
      <c r="F1525" s="61">
        <v>1.123596E-2</v>
      </c>
      <c r="G1525" s="61">
        <v>0</v>
      </c>
      <c r="H1525" s="61">
        <v>7.1733099999999996E-3</v>
      </c>
      <c r="I1525" s="26">
        <v>375.65638229000001</v>
      </c>
      <c r="J1525" s="23">
        <v>-1.7627319999999998E-2</v>
      </c>
      <c r="K1525" s="26">
        <v>311.71733154999998</v>
      </c>
      <c r="L1525" s="26">
        <v>355.26315789</v>
      </c>
    </row>
    <row r="1526" spans="1:12" ht="15" customHeight="1" x14ac:dyDescent="0.25">
      <c r="A1526" s="40">
        <v>40687</v>
      </c>
      <c r="B1526" s="22" t="s">
        <v>88</v>
      </c>
      <c r="C1526" s="28">
        <v>0.15410815999999999</v>
      </c>
      <c r="D1526" s="28">
        <v>0.84589183999999995</v>
      </c>
      <c r="E1526" s="62">
        <v>4.54902E-3</v>
      </c>
      <c r="F1526" s="62">
        <v>5.0925900000000001E-3</v>
      </c>
      <c r="G1526" s="62">
        <v>0</v>
      </c>
      <c r="H1526" s="62">
        <v>5.0088199999999998E-3</v>
      </c>
      <c r="I1526" s="31">
        <v>377.53797880000002</v>
      </c>
      <c r="J1526" s="28">
        <v>-1.2706790000000001E-2</v>
      </c>
      <c r="K1526" s="31">
        <v>313.13533963999998</v>
      </c>
      <c r="L1526" s="31">
        <v>357.07236841999998</v>
      </c>
    </row>
    <row r="1527" spans="1:12" ht="15" customHeight="1" x14ac:dyDescent="0.25">
      <c r="A1527" s="36">
        <v>40688</v>
      </c>
      <c r="B1527" s="22" t="s">
        <v>88</v>
      </c>
      <c r="C1527" s="23">
        <v>0.15410815999999999</v>
      </c>
      <c r="D1527" s="23">
        <v>0.84589183999999995</v>
      </c>
      <c r="E1527" s="61">
        <v>-5.2961099999999997E-3</v>
      </c>
      <c r="F1527" s="61">
        <v>5.52741E-3</v>
      </c>
      <c r="G1527" s="61">
        <v>0</v>
      </c>
      <c r="H1527" s="61">
        <v>3.8594100000000002E-3</v>
      </c>
      <c r="I1527" s="26">
        <v>378.99505417</v>
      </c>
      <c r="J1527" s="23">
        <v>-8.8964200000000004E-3</v>
      </c>
      <c r="K1527" s="26">
        <v>311.47693962</v>
      </c>
      <c r="L1527" s="26">
        <v>359.04605263000002</v>
      </c>
    </row>
    <row r="1528" spans="1:12" ht="15" customHeight="1" x14ac:dyDescent="0.25">
      <c r="A1528" s="40">
        <v>40689</v>
      </c>
      <c r="B1528" s="22" t="s">
        <v>88</v>
      </c>
      <c r="C1528" s="28">
        <v>0.15410815999999999</v>
      </c>
      <c r="D1528" s="28">
        <v>0.84589183999999995</v>
      </c>
      <c r="E1528" s="62">
        <v>5.5815700000000001E-3</v>
      </c>
      <c r="F1528" s="62">
        <v>-4.1227700000000004E-3</v>
      </c>
      <c r="G1528" s="62">
        <v>0</v>
      </c>
      <c r="H1528" s="62">
        <v>-2.6272499999999998E-3</v>
      </c>
      <c r="I1528" s="31">
        <v>377.99933973999998</v>
      </c>
      <c r="J1528" s="28">
        <v>-1.150029E-2</v>
      </c>
      <c r="K1528" s="31">
        <v>313.21547028999998</v>
      </c>
      <c r="L1528" s="31">
        <v>357.56578947000003</v>
      </c>
    </row>
    <row r="1529" spans="1:12" ht="15" customHeight="1" x14ac:dyDescent="0.25">
      <c r="A1529" s="36">
        <v>40690</v>
      </c>
      <c r="B1529" s="22" t="s">
        <v>88</v>
      </c>
      <c r="C1529" s="23">
        <v>0.15410815999999999</v>
      </c>
      <c r="D1529" s="23">
        <v>0.84589183999999995</v>
      </c>
      <c r="E1529" s="61">
        <v>1.777225E-2</v>
      </c>
      <c r="F1529" s="61">
        <v>1.83993E-3</v>
      </c>
      <c r="G1529" s="61">
        <v>0</v>
      </c>
      <c r="H1529" s="61">
        <v>4.2952299999999997E-3</v>
      </c>
      <c r="I1529" s="26">
        <v>379.62293297000002</v>
      </c>
      <c r="J1529" s="23">
        <v>-7.2544599999999999E-3</v>
      </c>
      <c r="K1529" s="26">
        <v>318.78201422000001</v>
      </c>
      <c r="L1529" s="26">
        <v>358.22368420999999</v>
      </c>
    </row>
    <row r="1530" spans="1:12" ht="15" customHeight="1" x14ac:dyDescent="0.25">
      <c r="A1530" s="40">
        <v>40693</v>
      </c>
      <c r="B1530" s="22" t="s">
        <v>88</v>
      </c>
      <c r="C1530" s="28">
        <v>0.15410815999999999</v>
      </c>
      <c r="D1530" s="28">
        <v>0.84589183999999995</v>
      </c>
      <c r="E1530" s="62">
        <v>7.0541299999999996E-3</v>
      </c>
      <c r="F1530" s="62">
        <v>1.3774099999999999E-3</v>
      </c>
      <c r="G1530" s="62">
        <v>0</v>
      </c>
      <c r="H1530" s="62">
        <v>2.25224E-3</v>
      </c>
      <c r="I1530" s="31">
        <v>380.47793461999998</v>
      </c>
      <c r="J1530" s="28">
        <v>-5.01856E-3</v>
      </c>
      <c r="K1530" s="31">
        <v>321.03074378999997</v>
      </c>
      <c r="L1530" s="31">
        <v>358.71710525999998</v>
      </c>
    </row>
    <row r="1531" spans="1:12" ht="15" customHeight="1" x14ac:dyDescent="0.25">
      <c r="A1531" s="36">
        <v>40694</v>
      </c>
      <c r="B1531" s="22" t="s">
        <v>88</v>
      </c>
      <c r="C1531" s="23">
        <v>0.15410815999999999</v>
      </c>
      <c r="D1531" s="23">
        <v>0.84589183999999995</v>
      </c>
      <c r="E1531" s="61">
        <v>1.187674E-2</v>
      </c>
      <c r="F1531" s="61">
        <v>4.1265499999999997E-3</v>
      </c>
      <c r="G1531" s="61">
        <v>0</v>
      </c>
      <c r="H1531" s="61">
        <v>5.3209199999999998E-3</v>
      </c>
      <c r="I1531" s="26">
        <v>382.50242550000002</v>
      </c>
      <c r="J1531" s="23">
        <v>0</v>
      </c>
      <c r="K1531" s="26">
        <v>324.84354237999997</v>
      </c>
      <c r="L1531" s="26">
        <v>360.19736841999998</v>
      </c>
    </row>
    <row r="1532" spans="1:12" ht="15" customHeight="1" x14ac:dyDescent="0.25">
      <c r="A1532" s="40">
        <v>40695</v>
      </c>
      <c r="B1532" s="22" t="s">
        <v>88</v>
      </c>
      <c r="C1532" s="28">
        <v>7.4864749999999994E-2</v>
      </c>
      <c r="D1532" s="28">
        <v>0.92513524999999996</v>
      </c>
      <c r="E1532" s="62">
        <v>8.0247300000000008E-3</v>
      </c>
      <c r="F1532" s="62">
        <v>-7.7625599999999999E-3</v>
      </c>
      <c r="G1532" s="62">
        <v>1.5849000000000001E-4</v>
      </c>
      <c r="H1532" s="62">
        <v>-6.7391300000000003E-3</v>
      </c>
      <c r="I1532" s="31">
        <v>379.92469089999997</v>
      </c>
      <c r="J1532" s="28">
        <v>-6.7391300000000003E-3</v>
      </c>
      <c r="K1532" s="31">
        <v>327.45032407000002</v>
      </c>
      <c r="L1532" s="31">
        <v>357.40131579000001</v>
      </c>
    </row>
    <row r="1533" spans="1:12" ht="15" customHeight="1" x14ac:dyDescent="0.25">
      <c r="A1533" s="36">
        <v>40696</v>
      </c>
      <c r="B1533" s="22" t="s">
        <v>88</v>
      </c>
      <c r="C1533" s="23">
        <v>7.4864749999999994E-2</v>
      </c>
      <c r="D1533" s="23">
        <v>0.92513524999999996</v>
      </c>
      <c r="E1533" s="61">
        <v>-7.5984299999999998E-3</v>
      </c>
      <c r="F1533" s="61">
        <v>8.7436700000000003E-3</v>
      </c>
      <c r="G1533" s="61">
        <v>0</v>
      </c>
      <c r="H1533" s="61">
        <v>7.5202300000000001E-3</v>
      </c>
      <c r="I1533" s="26">
        <v>382.78181016000002</v>
      </c>
      <c r="J1533" s="23">
        <v>0</v>
      </c>
      <c r="K1533" s="26">
        <v>324.96221688000003</v>
      </c>
      <c r="L1533" s="26">
        <v>360.52631579000001</v>
      </c>
    </row>
    <row r="1534" spans="1:12" ht="15" customHeight="1" x14ac:dyDescent="0.25">
      <c r="A1534" s="40">
        <v>40697</v>
      </c>
      <c r="B1534" s="22" t="s">
        <v>88</v>
      </c>
      <c r="C1534" s="28">
        <v>7.4864749999999994E-2</v>
      </c>
      <c r="D1534" s="28">
        <v>0.92513524999999996</v>
      </c>
      <c r="E1534" s="62">
        <v>-4.0577000000000001E-4</v>
      </c>
      <c r="F1534" s="62">
        <v>-7.7554700000000004E-3</v>
      </c>
      <c r="G1534" s="62">
        <v>0</v>
      </c>
      <c r="H1534" s="62">
        <v>-7.2052399999999999E-3</v>
      </c>
      <c r="I1534" s="31">
        <v>380.02377503000002</v>
      </c>
      <c r="J1534" s="28">
        <v>-7.2052399999999999E-3</v>
      </c>
      <c r="K1534" s="31">
        <v>324.83035632999997</v>
      </c>
      <c r="L1534" s="31">
        <v>357.73026315999999</v>
      </c>
    </row>
    <row r="1535" spans="1:12" ht="15" customHeight="1" x14ac:dyDescent="0.25">
      <c r="A1535" s="36">
        <v>40700</v>
      </c>
      <c r="B1535" s="22" t="s">
        <v>88</v>
      </c>
      <c r="C1535" s="23">
        <v>7.4864749999999994E-2</v>
      </c>
      <c r="D1535" s="23">
        <v>0.92513524999999996</v>
      </c>
      <c r="E1535" s="61">
        <v>2.6417099999999998E-3</v>
      </c>
      <c r="F1535" s="61">
        <v>5.0574699999999997E-3</v>
      </c>
      <c r="G1535" s="61">
        <v>0</v>
      </c>
      <c r="H1535" s="61">
        <v>4.8766199999999999E-3</v>
      </c>
      <c r="I1535" s="26">
        <v>381.87700504999998</v>
      </c>
      <c r="J1535" s="23">
        <v>-2.3637599999999999E-3</v>
      </c>
      <c r="K1535" s="26">
        <v>325.68846423000002</v>
      </c>
      <c r="L1535" s="26">
        <v>359.53947368000001</v>
      </c>
    </row>
    <row r="1536" spans="1:12" ht="15" customHeight="1" x14ac:dyDescent="0.25">
      <c r="A1536" s="40">
        <v>40701</v>
      </c>
      <c r="B1536" s="22" t="s">
        <v>88</v>
      </c>
      <c r="C1536" s="28">
        <v>7.4864749999999994E-2</v>
      </c>
      <c r="D1536" s="28">
        <v>0.92513524999999996</v>
      </c>
      <c r="E1536" s="62">
        <v>4.5064800000000002E-3</v>
      </c>
      <c r="F1536" s="62">
        <v>1.3723699999999999E-3</v>
      </c>
      <c r="G1536" s="62">
        <v>0</v>
      </c>
      <c r="H1536" s="62">
        <v>1.6069999999999999E-3</v>
      </c>
      <c r="I1536" s="31">
        <v>382.49068298999998</v>
      </c>
      <c r="J1536" s="28">
        <v>-7.6055999999999997E-4</v>
      </c>
      <c r="K1536" s="31">
        <v>327.15617361</v>
      </c>
      <c r="L1536" s="31">
        <v>360.03289474000002</v>
      </c>
    </row>
    <row r="1537" spans="1:12" ht="15" customHeight="1" x14ac:dyDescent="0.25">
      <c r="A1537" s="36">
        <v>40702</v>
      </c>
      <c r="B1537" s="22" t="s">
        <v>88</v>
      </c>
      <c r="C1537" s="23">
        <v>7.4864749999999994E-2</v>
      </c>
      <c r="D1537" s="23">
        <v>0.92513524999999996</v>
      </c>
      <c r="E1537" s="61">
        <v>3.5096400000000001E-3</v>
      </c>
      <c r="F1537" s="61">
        <v>-7.7660999999999997E-3</v>
      </c>
      <c r="G1537" s="61">
        <v>0</v>
      </c>
      <c r="H1537" s="61">
        <v>-6.9219499999999996E-3</v>
      </c>
      <c r="I1537" s="26">
        <v>379.84310259</v>
      </c>
      <c r="J1537" s="23">
        <v>-7.6772400000000001E-3</v>
      </c>
      <c r="K1537" s="26">
        <v>328.30437473000001</v>
      </c>
      <c r="L1537" s="26">
        <v>357.23684211</v>
      </c>
    </row>
    <row r="1538" spans="1:12" ht="15" customHeight="1" x14ac:dyDescent="0.25">
      <c r="A1538" s="40">
        <v>40703</v>
      </c>
      <c r="B1538" s="22" t="s">
        <v>88</v>
      </c>
      <c r="C1538" s="28">
        <v>7.4864749999999994E-2</v>
      </c>
      <c r="D1538" s="28">
        <v>0.92513524999999996</v>
      </c>
      <c r="E1538" s="62">
        <v>-2.1843100000000001E-3</v>
      </c>
      <c r="F1538" s="62">
        <v>9.2080999999999999E-4</v>
      </c>
      <c r="G1538" s="62">
        <v>0</v>
      </c>
      <c r="H1538" s="62">
        <v>6.8835000000000001E-4</v>
      </c>
      <c r="I1538" s="31">
        <v>380.10456618000001</v>
      </c>
      <c r="J1538" s="28">
        <v>-6.99418E-3</v>
      </c>
      <c r="K1538" s="31">
        <v>327.58725618</v>
      </c>
      <c r="L1538" s="31">
        <v>357.56578947000003</v>
      </c>
    </row>
    <row r="1539" spans="1:12" ht="15" customHeight="1" x14ac:dyDescent="0.25">
      <c r="A1539" s="36">
        <v>40704</v>
      </c>
      <c r="B1539" s="22" t="s">
        <v>88</v>
      </c>
      <c r="C1539" s="23">
        <v>7.4864749999999994E-2</v>
      </c>
      <c r="D1539" s="23">
        <v>0.92513524999999996</v>
      </c>
      <c r="E1539" s="61">
        <v>-2.4615700000000002E-3</v>
      </c>
      <c r="F1539" s="61">
        <v>4.1398299999999997E-3</v>
      </c>
      <c r="G1539" s="61">
        <v>0</v>
      </c>
      <c r="H1539" s="61">
        <v>3.64562E-3</v>
      </c>
      <c r="I1539" s="26">
        <v>381.49028380999999</v>
      </c>
      <c r="J1539" s="23">
        <v>-3.37405E-3</v>
      </c>
      <c r="K1539" s="26">
        <v>326.78087819000001</v>
      </c>
      <c r="L1539" s="26">
        <v>359.04605263000002</v>
      </c>
    </row>
    <row r="1540" spans="1:12" ht="15" customHeight="1" x14ac:dyDescent="0.25">
      <c r="A1540" s="40">
        <v>40707</v>
      </c>
      <c r="B1540" s="22" t="s">
        <v>88</v>
      </c>
      <c r="C1540" s="28">
        <v>7.4864749999999994E-2</v>
      </c>
      <c r="D1540" s="28">
        <v>0.92513524999999996</v>
      </c>
      <c r="E1540" s="62">
        <v>3.9513300000000003E-3</v>
      </c>
      <c r="F1540" s="62">
        <v>-9.1617000000000001E-3</v>
      </c>
      <c r="G1540" s="62">
        <v>0</v>
      </c>
      <c r="H1540" s="62">
        <v>-8.1799999999999998E-3</v>
      </c>
      <c r="I1540" s="31">
        <v>378.36969324</v>
      </c>
      <c r="J1540" s="28">
        <v>-1.1526450000000001E-2</v>
      </c>
      <c r="K1540" s="31">
        <v>328.07209728999999</v>
      </c>
      <c r="L1540" s="31">
        <v>355.75657895000001</v>
      </c>
    </row>
    <row r="1541" spans="1:12" ht="15" customHeight="1" x14ac:dyDescent="0.25">
      <c r="A1541" s="36">
        <v>40708</v>
      </c>
      <c r="B1541" s="22" t="s">
        <v>88</v>
      </c>
      <c r="C1541" s="23">
        <v>7.4864749999999994E-2</v>
      </c>
      <c r="D1541" s="23">
        <v>0.92513524999999996</v>
      </c>
      <c r="E1541" s="61">
        <v>4.99315E-3</v>
      </c>
      <c r="F1541" s="61">
        <v>-5.54785E-3</v>
      </c>
      <c r="G1541" s="61">
        <v>0</v>
      </c>
      <c r="H1541" s="61">
        <v>-4.7587000000000003E-3</v>
      </c>
      <c r="I1541" s="26">
        <v>376.56914509000001</v>
      </c>
      <c r="J1541" s="23">
        <v>-1.62303E-2</v>
      </c>
      <c r="K1541" s="26">
        <v>329.71021108000002</v>
      </c>
      <c r="L1541" s="26">
        <v>353.78289474000002</v>
      </c>
    </row>
    <row r="1542" spans="1:12" ht="15" customHeight="1" x14ac:dyDescent="0.25">
      <c r="A1542" s="40">
        <v>40709</v>
      </c>
      <c r="B1542" s="22" t="s">
        <v>88</v>
      </c>
      <c r="C1542" s="28">
        <v>7.4864749999999994E-2</v>
      </c>
      <c r="D1542" s="28">
        <v>0.92513524999999996</v>
      </c>
      <c r="E1542" s="62">
        <v>-5.5436299999999999E-3</v>
      </c>
      <c r="F1542" s="62">
        <v>-3.7192000000000002E-3</v>
      </c>
      <c r="G1542" s="62">
        <v>0</v>
      </c>
      <c r="H1542" s="62">
        <v>-3.85579E-3</v>
      </c>
      <c r="I1542" s="31">
        <v>375.11717522999999</v>
      </c>
      <c r="J1542" s="28">
        <v>-2.0023510000000001E-2</v>
      </c>
      <c r="K1542" s="31">
        <v>327.88242095999999</v>
      </c>
      <c r="L1542" s="31">
        <v>352.46710525999998</v>
      </c>
    </row>
    <row r="1543" spans="1:12" ht="15" customHeight="1" x14ac:dyDescent="0.25">
      <c r="A1543" s="36">
        <v>40710</v>
      </c>
      <c r="B1543" s="22" t="s">
        <v>88</v>
      </c>
      <c r="C1543" s="23">
        <v>7.4864749999999994E-2</v>
      </c>
      <c r="D1543" s="23">
        <v>0.92513524999999996</v>
      </c>
      <c r="E1543" s="61">
        <v>-7.2728699999999999E-3</v>
      </c>
      <c r="F1543" s="61">
        <v>7.9328000000000003E-3</v>
      </c>
      <c r="G1543" s="61">
        <v>0</v>
      </c>
      <c r="H1543" s="61">
        <v>6.7944399999999997E-3</v>
      </c>
      <c r="I1543" s="26">
        <v>377.66588459000002</v>
      </c>
      <c r="J1543" s="23">
        <v>-1.3365119999999999E-2</v>
      </c>
      <c r="K1543" s="26">
        <v>325.49777359000001</v>
      </c>
      <c r="L1543" s="26">
        <v>355.26315789</v>
      </c>
    </row>
    <row r="1544" spans="1:12" ht="15" customHeight="1" x14ac:dyDescent="0.25">
      <c r="A1544" s="40">
        <v>40711</v>
      </c>
      <c r="B1544" s="22" t="s">
        <v>88</v>
      </c>
      <c r="C1544" s="28">
        <v>7.4864749999999994E-2</v>
      </c>
      <c r="D1544" s="28">
        <v>0.92513524999999996</v>
      </c>
      <c r="E1544" s="62">
        <v>-7.6938700000000002E-3</v>
      </c>
      <c r="F1544" s="62">
        <v>4.6296E-4</v>
      </c>
      <c r="G1544" s="62">
        <v>0</v>
      </c>
      <c r="H1544" s="62">
        <v>-1.4770000000000001E-4</v>
      </c>
      <c r="I1544" s="31">
        <v>377.61010486999999</v>
      </c>
      <c r="J1544" s="28">
        <v>-1.351084E-2</v>
      </c>
      <c r="K1544" s="31">
        <v>322.9934374</v>
      </c>
      <c r="L1544" s="31">
        <v>355.42763158000002</v>
      </c>
    </row>
    <row r="1545" spans="1:12" ht="15" customHeight="1" x14ac:dyDescent="0.25">
      <c r="A1545" s="36">
        <v>40714</v>
      </c>
      <c r="B1545" s="22" t="s">
        <v>88</v>
      </c>
      <c r="C1545" s="23">
        <v>7.4864749999999994E-2</v>
      </c>
      <c r="D1545" s="23">
        <v>0.92513524999999996</v>
      </c>
      <c r="E1545" s="61">
        <v>-2.4852719999999998E-2</v>
      </c>
      <c r="F1545" s="61">
        <v>1.110597E-2</v>
      </c>
      <c r="G1545" s="61">
        <v>0</v>
      </c>
      <c r="H1545" s="61">
        <v>8.41393E-3</v>
      </c>
      <c r="I1545" s="26">
        <v>380.78729042999998</v>
      </c>
      <c r="J1545" s="23">
        <v>-5.2105900000000002E-3</v>
      </c>
      <c r="K1545" s="26">
        <v>314.96617270000002</v>
      </c>
      <c r="L1545" s="26">
        <v>359.375</v>
      </c>
    </row>
    <row r="1546" spans="1:12" ht="15" customHeight="1" x14ac:dyDescent="0.25">
      <c r="A1546" s="40">
        <v>40715</v>
      </c>
      <c r="B1546" s="22" t="s">
        <v>88</v>
      </c>
      <c r="C1546" s="28">
        <v>7.4864749999999994E-2</v>
      </c>
      <c r="D1546" s="28">
        <v>0.92513524999999996</v>
      </c>
      <c r="E1546" s="62">
        <v>-1.82274E-3</v>
      </c>
      <c r="F1546" s="62">
        <v>1.83066E-3</v>
      </c>
      <c r="G1546" s="62">
        <v>0</v>
      </c>
      <c r="H1546" s="62">
        <v>1.55715E-3</v>
      </c>
      <c r="I1546" s="31">
        <v>381.38023437999999</v>
      </c>
      <c r="J1546" s="28">
        <v>-3.66155E-3</v>
      </c>
      <c r="K1546" s="31">
        <v>314.39207213999998</v>
      </c>
      <c r="L1546" s="31">
        <v>360.03289474000002</v>
      </c>
    </row>
    <row r="1547" spans="1:12" ht="15" customHeight="1" x14ac:dyDescent="0.25">
      <c r="A1547" s="36">
        <v>40716</v>
      </c>
      <c r="B1547" s="22" t="s">
        <v>88</v>
      </c>
      <c r="C1547" s="23">
        <v>7.4864749999999994E-2</v>
      </c>
      <c r="D1547" s="23">
        <v>0.92513524999999996</v>
      </c>
      <c r="E1547" s="61">
        <v>-4.4296600000000002E-3</v>
      </c>
      <c r="F1547" s="61">
        <v>4.5682999999999997E-4</v>
      </c>
      <c r="G1547" s="61">
        <v>0</v>
      </c>
      <c r="H1547" s="61">
        <v>9.1000000000000003E-5</v>
      </c>
      <c r="I1547" s="26">
        <v>381.41494139999998</v>
      </c>
      <c r="J1547" s="23">
        <v>-3.5708799999999998E-3</v>
      </c>
      <c r="K1547" s="26">
        <v>312.99942184000002</v>
      </c>
      <c r="L1547" s="26">
        <v>360.19736841999998</v>
      </c>
    </row>
    <row r="1548" spans="1:12" ht="15" customHeight="1" x14ac:dyDescent="0.25">
      <c r="A1548" s="40">
        <v>40717</v>
      </c>
      <c r="B1548" s="22" t="s">
        <v>88</v>
      </c>
      <c r="C1548" s="28">
        <v>7.4864749999999994E-2</v>
      </c>
      <c r="D1548" s="28">
        <v>0.92513524999999996</v>
      </c>
      <c r="E1548" s="62">
        <v>-2.0091800000000002E-3</v>
      </c>
      <c r="F1548" s="62">
        <v>-2.2831100000000001E-3</v>
      </c>
      <c r="G1548" s="62">
        <v>0</v>
      </c>
      <c r="H1548" s="62">
        <v>-2.2626E-3</v>
      </c>
      <c r="I1548" s="31">
        <v>380.55195271999997</v>
      </c>
      <c r="J1548" s="28">
        <v>-5.8253999999999997E-3</v>
      </c>
      <c r="K1548" s="31">
        <v>312.37054843999999</v>
      </c>
      <c r="L1548" s="31">
        <v>359.375</v>
      </c>
    </row>
    <row r="1549" spans="1:12" ht="15" customHeight="1" x14ac:dyDescent="0.25">
      <c r="A1549" s="36">
        <v>40718</v>
      </c>
      <c r="B1549" s="22" t="s">
        <v>88</v>
      </c>
      <c r="C1549" s="23">
        <v>7.4864749999999994E-2</v>
      </c>
      <c r="D1549" s="23">
        <v>0.92513524999999996</v>
      </c>
      <c r="E1549" s="61">
        <v>2.5558270000000001E-2</v>
      </c>
      <c r="F1549" s="61">
        <v>-1.006865E-2</v>
      </c>
      <c r="G1549" s="61">
        <v>0</v>
      </c>
      <c r="H1549" s="61">
        <v>-7.4014500000000004E-3</v>
      </c>
      <c r="I1549" s="26">
        <v>377.73531649</v>
      </c>
      <c r="J1549" s="23">
        <v>-1.3183729999999999E-2</v>
      </c>
      <c r="K1549" s="26">
        <v>320.35419773000001</v>
      </c>
      <c r="L1549" s="26">
        <v>355.75657895000001</v>
      </c>
    </row>
    <row r="1550" spans="1:12" ht="15" customHeight="1" x14ac:dyDescent="0.25">
      <c r="A1550" s="40">
        <v>40721</v>
      </c>
      <c r="B1550" s="22" t="s">
        <v>88</v>
      </c>
      <c r="C1550" s="28">
        <v>7.4864749999999994E-2</v>
      </c>
      <c r="D1550" s="28">
        <v>0.92513524999999996</v>
      </c>
      <c r="E1550" s="62">
        <v>1.0882299999999999E-2</v>
      </c>
      <c r="F1550" s="62">
        <v>-1.0171060000000001E-2</v>
      </c>
      <c r="G1550" s="62">
        <v>0</v>
      </c>
      <c r="H1550" s="62">
        <v>-8.5949000000000008E-3</v>
      </c>
      <c r="I1550" s="31">
        <v>374.48871753999998</v>
      </c>
      <c r="J1550" s="28">
        <v>-2.166533E-2</v>
      </c>
      <c r="K1550" s="31">
        <v>323.84038786999997</v>
      </c>
      <c r="L1550" s="31">
        <v>352.13815789</v>
      </c>
    </row>
    <row r="1551" spans="1:12" ht="15" customHeight="1" x14ac:dyDescent="0.25">
      <c r="A1551" s="36">
        <v>40722</v>
      </c>
      <c r="B1551" s="22" t="s">
        <v>88</v>
      </c>
      <c r="C1551" s="23">
        <v>7.4864749999999994E-2</v>
      </c>
      <c r="D1551" s="23">
        <v>0.92513524999999996</v>
      </c>
      <c r="E1551" s="61">
        <v>4.8798699999999997E-3</v>
      </c>
      <c r="F1551" s="61">
        <v>-9.3413999999999997E-4</v>
      </c>
      <c r="G1551" s="61">
        <v>0</v>
      </c>
      <c r="H1551" s="61">
        <v>-4.9888000000000005E-4</v>
      </c>
      <c r="I1551" s="26">
        <v>374.30189315000001</v>
      </c>
      <c r="J1551" s="23">
        <v>-2.21534E-2</v>
      </c>
      <c r="K1551" s="26">
        <v>325.42068588000001</v>
      </c>
      <c r="L1551" s="26">
        <v>351.80921052999997</v>
      </c>
    </row>
    <row r="1552" spans="1:12" ht="15" customHeight="1" x14ac:dyDescent="0.25">
      <c r="A1552" s="40">
        <v>40723</v>
      </c>
      <c r="B1552" s="22" t="s">
        <v>88</v>
      </c>
      <c r="C1552" s="28">
        <v>7.4864749999999994E-2</v>
      </c>
      <c r="D1552" s="28">
        <v>0.92513524999999996</v>
      </c>
      <c r="E1552" s="62">
        <v>4.56318E-3</v>
      </c>
      <c r="F1552" s="62">
        <v>1.40252E-3</v>
      </c>
      <c r="G1552" s="62">
        <v>0</v>
      </c>
      <c r="H1552" s="62">
        <v>1.63915E-3</v>
      </c>
      <c r="I1552" s="31">
        <v>374.91542864000002</v>
      </c>
      <c r="J1552" s="28">
        <v>-2.0550559999999999E-2</v>
      </c>
      <c r="K1552" s="31">
        <v>326.90563856</v>
      </c>
      <c r="L1552" s="31">
        <v>352.30263158000002</v>
      </c>
    </row>
    <row r="1553" spans="1:12" ht="15" customHeight="1" x14ac:dyDescent="0.25">
      <c r="A1553" s="36">
        <v>40724</v>
      </c>
      <c r="B1553" s="22" t="s">
        <v>88</v>
      </c>
      <c r="C1553" s="23">
        <v>7.4864749999999994E-2</v>
      </c>
      <c r="D1553" s="23">
        <v>0.92513524999999996</v>
      </c>
      <c r="E1553" s="61">
        <v>2.5659900000000002E-3</v>
      </c>
      <c r="F1553" s="61">
        <v>-3.7348300000000002E-3</v>
      </c>
      <c r="G1553" s="61">
        <v>0</v>
      </c>
      <c r="H1553" s="61">
        <v>-3.26312E-3</v>
      </c>
      <c r="I1553" s="26">
        <v>373.69203522999999</v>
      </c>
      <c r="J1553" s="23">
        <v>-2.374662E-2</v>
      </c>
      <c r="K1553" s="26">
        <v>327.74447454</v>
      </c>
      <c r="L1553" s="26">
        <v>350.98684211</v>
      </c>
    </row>
    <row r="1554" spans="1:12" ht="15" customHeight="1" x14ac:dyDescent="0.25">
      <c r="A1554" s="40">
        <v>40725</v>
      </c>
      <c r="B1554" s="22" t="s">
        <v>88</v>
      </c>
      <c r="C1554" s="28">
        <v>0.14997124000000001</v>
      </c>
      <c r="D1554" s="28">
        <v>0.85002876000000005</v>
      </c>
      <c r="E1554" s="62">
        <v>5.4530799999999999E-3</v>
      </c>
      <c r="F1554" s="62">
        <v>-1.3589499999999999E-2</v>
      </c>
      <c r="G1554" s="62">
        <v>1.5020999999999999E-4</v>
      </c>
      <c r="H1554" s="62">
        <v>-1.088388E-2</v>
      </c>
      <c r="I1554" s="31">
        <v>369.62481742</v>
      </c>
      <c r="J1554" s="28">
        <v>-3.437204E-2</v>
      </c>
      <c r="K1554" s="31">
        <v>329.53169217999999</v>
      </c>
      <c r="L1554" s="31">
        <v>346.21710525999998</v>
      </c>
    </row>
    <row r="1555" spans="1:12" ht="15" customHeight="1" x14ac:dyDescent="0.25">
      <c r="A1555" s="36">
        <v>40728</v>
      </c>
      <c r="B1555" s="22" t="s">
        <v>88</v>
      </c>
      <c r="C1555" s="23">
        <v>0.14997124000000001</v>
      </c>
      <c r="D1555" s="23">
        <v>0.85002876000000005</v>
      </c>
      <c r="E1555" s="61">
        <v>8.01522E-3</v>
      </c>
      <c r="F1555" s="61">
        <v>-1.9002400000000001E-3</v>
      </c>
      <c r="G1555" s="61">
        <v>0</v>
      </c>
      <c r="H1555" s="61">
        <v>-4.1320000000000001E-4</v>
      </c>
      <c r="I1555" s="26">
        <v>369.47208682000002</v>
      </c>
      <c r="J1555" s="23">
        <v>-3.4771040000000003E-2</v>
      </c>
      <c r="K1555" s="26">
        <v>332.17296047000002</v>
      </c>
      <c r="L1555" s="26">
        <v>345.55921052999997</v>
      </c>
    </row>
    <row r="1556" spans="1:12" ht="15" customHeight="1" x14ac:dyDescent="0.25">
      <c r="A1556" s="40">
        <v>40729</v>
      </c>
      <c r="B1556" s="22" t="s">
        <v>88</v>
      </c>
      <c r="C1556" s="28">
        <v>0.14997124000000001</v>
      </c>
      <c r="D1556" s="28">
        <v>0.85002876000000005</v>
      </c>
      <c r="E1556" s="62">
        <v>7.1148000000000001E-4</v>
      </c>
      <c r="F1556" s="62">
        <v>1.9038600000000001E-3</v>
      </c>
      <c r="G1556" s="62">
        <v>0</v>
      </c>
      <c r="H1556" s="62">
        <v>1.72503E-3</v>
      </c>
      <c r="I1556" s="31">
        <v>370.10943851000002</v>
      </c>
      <c r="J1556" s="28">
        <v>-3.3105990000000002E-2</v>
      </c>
      <c r="K1556" s="31">
        <v>332.40929514999999</v>
      </c>
      <c r="L1556" s="31">
        <v>346.21710525999998</v>
      </c>
    </row>
    <row r="1557" spans="1:12" ht="15" customHeight="1" x14ac:dyDescent="0.25">
      <c r="A1557" s="36">
        <v>40730</v>
      </c>
      <c r="B1557" s="22" t="s">
        <v>88</v>
      </c>
      <c r="C1557" s="23">
        <v>0.14997124000000001</v>
      </c>
      <c r="D1557" s="23">
        <v>0.85002876000000005</v>
      </c>
      <c r="E1557" s="61">
        <v>5.9807000000000003E-4</v>
      </c>
      <c r="F1557" s="61">
        <v>1.2351539999999999E-2</v>
      </c>
      <c r="G1557" s="61">
        <v>0</v>
      </c>
      <c r="H1557" s="61">
        <v>1.058886E-2</v>
      </c>
      <c r="I1557" s="26">
        <v>374.02847606</v>
      </c>
      <c r="J1557" s="23">
        <v>-2.286769E-2</v>
      </c>
      <c r="K1557" s="26">
        <v>332.60810029999999</v>
      </c>
      <c r="L1557" s="26">
        <v>350.49342104999999</v>
      </c>
    </row>
    <row r="1558" spans="1:12" ht="15" customHeight="1" x14ac:dyDescent="0.25">
      <c r="A1558" s="40">
        <v>40731</v>
      </c>
      <c r="B1558" s="22" t="s">
        <v>88</v>
      </c>
      <c r="C1558" s="28">
        <v>0.14997124000000001</v>
      </c>
      <c r="D1558" s="28">
        <v>0.85002876000000005</v>
      </c>
      <c r="E1558" s="62">
        <v>1.002394E-2</v>
      </c>
      <c r="F1558" s="62">
        <v>7.5082100000000004E-3</v>
      </c>
      <c r="G1558" s="62">
        <v>0</v>
      </c>
      <c r="H1558" s="62">
        <v>7.8855000000000001E-3</v>
      </c>
      <c r="I1558" s="31">
        <v>376.97787715999999</v>
      </c>
      <c r="J1558" s="28">
        <v>-1.5162510000000001E-2</v>
      </c>
      <c r="K1558" s="31">
        <v>335.94214364999999</v>
      </c>
      <c r="L1558" s="31">
        <v>353.125</v>
      </c>
    </row>
    <row r="1559" spans="1:12" ht="15" customHeight="1" x14ac:dyDescent="0.25">
      <c r="A1559" s="36">
        <v>40732</v>
      </c>
      <c r="B1559" s="22" t="s">
        <v>88</v>
      </c>
      <c r="C1559" s="23">
        <v>0.14997124000000001</v>
      </c>
      <c r="D1559" s="23">
        <v>0.85002876000000005</v>
      </c>
      <c r="E1559" s="61">
        <v>-6.6575699999999998E-3</v>
      </c>
      <c r="F1559" s="61">
        <v>-2.7945999999999999E-3</v>
      </c>
      <c r="G1559" s="61">
        <v>0</v>
      </c>
      <c r="H1559" s="61">
        <v>-3.3739299999999998E-3</v>
      </c>
      <c r="I1559" s="26">
        <v>375.70597955</v>
      </c>
      <c r="J1559" s="23">
        <v>-1.848528E-2</v>
      </c>
      <c r="K1559" s="26">
        <v>333.70558582000001</v>
      </c>
      <c r="L1559" s="26">
        <v>352.13815789</v>
      </c>
    </row>
    <row r="1560" spans="1:12" ht="15" customHeight="1" x14ac:dyDescent="0.25">
      <c r="A1560" s="40">
        <v>40735</v>
      </c>
      <c r="B1560" s="22" t="s">
        <v>88</v>
      </c>
      <c r="C1560" s="28">
        <v>0.14997124000000001</v>
      </c>
      <c r="D1560" s="28">
        <v>0.85002876000000005</v>
      </c>
      <c r="E1560" s="62">
        <v>-1.0182500000000001E-3</v>
      </c>
      <c r="F1560" s="62">
        <v>1.2610929999999999E-2</v>
      </c>
      <c r="G1560" s="62">
        <v>0</v>
      </c>
      <c r="H1560" s="62">
        <v>1.056695E-2</v>
      </c>
      <c r="I1560" s="31">
        <v>379.67604399999999</v>
      </c>
      <c r="J1560" s="28">
        <v>-8.1136699999999999E-3</v>
      </c>
      <c r="K1560" s="31">
        <v>333.36579132000003</v>
      </c>
      <c r="L1560" s="31">
        <v>356.57894736999998</v>
      </c>
    </row>
    <row r="1561" spans="1:12" ht="15" customHeight="1" x14ac:dyDescent="0.25">
      <c r="A1561" s="36">
        <v>40736</v>
      </c>
      <c r="B1561" s="22" t="s">
        <v>88</v>
      </c>
      <c r="C1561" s="23">
        <v>0.14997124000000001</v>
      </c>
      <c r="D1561" s="23">
        <v>0.85002876000000005</v>
      </c>
      <c r="E1561" s="61">
        <v>-9.0822799999999999E-3</v>
      </c>
      <c r="F1561" s="61">
        <v>5.0737999999999998E-3</v>
      </c>
      <c r="G1561" s="61">
        <v>0</v>
      </c>
      <c r="H1561" s="61">
        <v>2.9508E-3</v>
      </c>
      <c r="I1561" s="26">
        <v>380.79639051999999</v>
      </c>
      <c r="J1561" s="23">
        <v>-5.18682E-3</v>
      </c>
      <c r="K1561" s="26">
        <v>330.33807016999998</v>
      </c>
      <c r="L1561" s="26">
        <v>358.38815789</v>
      </c>
    </row>
    <row r="1562" spans="1:12" ht="15" customHeight="1" x14ac:dyDescent="0.25">
      <c r="A1562" s="40">
        <v>40737</v>
      </c>
      <c r="B1562" s="22" t="s">
        <v>88</v>
      </c>
      <c r="C1562" s="28">
        <v>0.14997124000000001</v>
      </c>
      <c r="D1562" s="28">
        <v>0.85002876000000005</v>
      </c>
      <c r="E1562" s="62">
        <v>8.6588900000000007E-3</v>
      </c>
      <c r="F1562" s="62">
        <v>1.05553E-2</v>
      </c>
      <c r="G1562" s="62">
        <v>0</v>
      </c>
      <c r="H1562" s="62">
        <v>1.027089E-2</v>
      </c>
      <c r="I1562" s="31">
        <v>384.70750949000001</v>
      </c>
      <c r="J1562" s="28">
        <v>0</v>
      </c>
      <c r="K1562" s="31">
        <v>333.19842985000002</v>
      </c>
      <c r="L1562" s="31">
        <v>362.17105263000002</v>
      </c>
    </row>
    <row r="1563" spans="1:12" ht="15" customHeight="1" x14ac:dyDescent="0.25">
      <c r="A1563" s="36">
        <v>40738</v>
      </c>
      <c r="B1563" s="22" t="s">
        <v>88</v>
      </c>
      <c r="C1563" s="23">
        <v>0.14997124000000001</v>
      </c>
      <c r="D1563" s="23">
        <v>0.85002876000000005</v>
      </c>
      <c r="E1563" s="61">
        <v>4.6393099999999998E-3</v>
      </c>
      <c r="F1563" s="61">
        <v>1.1807450000000001E-2</v>
      </c>
      <c r="G1563" s="61">
        <v>0</v>
      </c>
      <c r="H1563" s="61">
        <v>1.0732429999999999E-2</v>
      </c>
      <c r="I1563" s="26">
        <v>388.83635726</v>
      </c>
      <c r="J1563" s="23">
        <v>0</v>
      </c>
      <c r="K1563" s="26">
        <v>334.74424124000001</v>
      </c>
      <c r="L1563" s="26">
        <v>366.44736841999998</v>
      </c>
    </row>
    <row r="1564" spans="1:12" ht="15" customHeight="1" x14ac:dyDescent="0.25">
      <c r="A1564" s="40">
        <v>40739</v>
      </c>
      <c r="B1564" s="22" t="s">
        <v>88</v>
      </c>
      <c r="C1564" s="28">
        <v>0.14997124000000001</v>
      </c>
      <c r="D1564" s="28">
        <v>0.85002876000000005</v>
      </c>
      <c r="E1564" s="62">
        <v>-8.6963999999999997E-4</v>
      </c>
      <c r="F1564" s="62">
        <v>-7.6301600000000004E-3</v>
      </c>
      <c r="G1564" s="62">
        <v>0</v>
      </c>
      <c r="H1564" s="62">
        <v>-6.6162800000000004E-3</v>
      </c>
      <c r="I1564" s="31">
        <v>386.26370781999998</v>
      </c>
      <c r="J1564" s="28">
        <v>-6.6162800000000004E-3</v>
      </c>
      <c r="K1564" s="31">
        <v>334.45313371999998</v>
      </c>
      <c r="L1564" s="31">
        <v>363.65131579000001</v>
      </c>
    </row>
    <row r="1565" spans="1:12" ht="15" customHeight="1" x14ac:dyDescent="0.25">
      <c r="A1565" s="36">
        <v>40742</v>
      </c>
      <c r="B1565" s="22" t="s">
        <v>88</v>
      </c>
      <c r="C1565" s="23">
        <v>0.14997124000000001</v>
      </c>
      <c r="D1565" s="23">
        <v>0.85002876000000005</v>
      </c>
      <c r="E1565" s="61">
        <v>3.0691400000000001E-3</v>
      </c>
      <c r="F1565" s="61">
        <v>1.5829940000000001E-2</v>
      </c>
      <c r="G1565" s="61">
        <v>0</v>
      </c>
      <c r="H1565" s="61">
        <v>1.391619E-2</v>
      </c>
      <c r="I1565" s="26">
        <v>391.63902624000002</v>
      </c>
      <c r="J1565" s="23">
        <v>0</v>
      </c>
      <c r="K1565" s="26">
        <v>335.4796174</v>
      </c>
      <c r="L1565" s="26">
        <v>369.40789474000002</v>
      </c>
    </row>
    <row r="1566" spans="1:12" ht="15" customHeight="1" x14ac:dyDescent="0.25">
      <c r="A1566" s="40">
        <v>40743</v>
      </c>
      <c r="B1566" s="33" t="s">
        <v>89</v>
      </c>
      <c r="C1566" s="28">
        <v>0.14997124000000001</v>
      </c>
      <c r="D1566" s="28">
        <v>0.85002876000000005</v>
      </c>
      <c r="E1566" s="62">
        <v>5.7687800000000003E-3</v>
      </c>
      <c r="F1566" s="62">
        <v>0</v>
      </c>
      <c r="G1566" s="62">
        <v>0</v>
      </c>
      <c r="H1566" s="62">
        <v>8.6514999999999997E-4</v>
      </c>
      <c r="I1566" s="31">
        <v>391.97785300999999</v>
      </c>
      <c r="J1566" s="28">
        <v>0</v>
      </c>
      <c r="K1566" s="31">
        <v>337.41492459</v>
      </c>
      <c r="L1566" s="31">
        <v>369.40789474000002</v>
      </c>
    </row>
    <row r="1567" spans="1:12" ht="15" customHeight="1" x14ac:dyDescent="0.25">
      <c r="A1567" s="36">
        <v>40744</v>
      </c>
      <c r="B1567" s="33" t="s">
        <v>89</v>
      </c>
      <c r="C1567" s="23">
        <v>0.14997124000000001</v>
      </c>
      <c r="D1567" s="23">
        <v>0.85002876000000005</v>
      </c>
      <c r="E1567" s="61">
        <v>-9.8600900000000002E-3</v>
      </c>
      <c r="F1567" s="61">
        <v>-1.2466609999999999E-2</v>
      </c>
      <c r="G1567" s="61">
        <v>0</v>
      </c>
      <c r="H1567" s="61">
        <v>-1.207571E-2</v>
      </c>
      <c r="I1567" s="26">
        <v>387.24444392999999</v>
      </c>
      <c r="J1567" s="23">
        <v>-1.207571E-2</v>
      </c>
      <c r="K1567" s="26">
        <v>334.08798142000001</v>
      </c>
      <c r="L1567" s="26">
        <v>364.80263158000002</v>
      </c>
    </row>
    <row r="1568" spans="1:12" ht="15" customHeight="1" x14ac:dyDescent="0.25">
      <c r="A1568" s="40">
        <v>40745</v>
      </c>
      <c r="B1568" s="33" t="s">
        <v>89</v>
      </c>
      <c r="C1568" s="28">
        <v>0.14997124000000001</v>
      </c>
      <c r="D1568" s="28">
        <v>0.85002876000000005</v>
      </c>
      <c r="E1568" s="62">
        <v>-3.0178499999999999E-3</v>
      </c>
      <c r="F1568" s="62">
        <v>4.5085699999999999E-3</v>
      </c>
      <c r="G1568" s="62">
        <v>0</v>
      </c>
      <c r="H1568" s="62">
        <v>3.37982E-3</v>
      </c>
      <c r="I1568" s="31">
        <v>388.55326079999998</v>
      </c>
      <c r="J1568" s="28">
        <v>-8.7367E-3</v>
      </c>
      <c r="K1568" s="31">
        <v>333.07975535000003</v>
      </c>
      <c r="L1568" s="31">
        <v>366.44736841999998</v>
      </c>
    </row>
    <row r="1569" spans="1:12" ht="15" customHeight="1" x14ac:dyDescent="0.25">
      <c r="A1569" s="36">
        <v>40746</v>
      </c>
      <c r="B1569" s="22" t="s">
        <v>88</v>
      </c>
      <c r="C1569" s="23">
        <v>0.14997124000000001</v>
      </c>
      <c r="D1569" s="23">
        <v>0.85002876000000005</v>
      </c>
      <c r="E1569" s="61">
        <v>1.312199E-2</v>
      </c>
      <c r="F1569" s="61">
        <v>-8.5278300000000001E-3</v>
      </c>
      <c r="G1569" s="61">
        <v>0</v>
      </c>
      <c r="H1569" s="61">
        <v>-5.2809800000000002E-3</v>
      </c>
      <c r="I1569" s="26">
        <v>386.50131986000002</v>
      </c>
      <c r="J1569" s="23">
        <v>-1.3971539999999999E-2</v>
      </c>
      <c r="K1569" s="26">
        <v>337.45042549999999</v>
      </c>
      <c r="L1569" s="26">
        <v>363.32236841999998</v>
      </c>
    </row>
    <row r="1570" spans="1:12" ht="15" customHeight="1" x14ac:dyDescent="0.25">
      <c r="A1570" s="40">
        <v>40749</v>
      </c>
      <c r="B1570" s="22" t="s">
        <v>88</v>
      </c>
      <c r="C1570" s="28">
        <v>0.14997124000000001</v>
      </c>
      <c r="D1570" s="28">
        <v>0.85002876000000005</v>
      </c>
      <c r="E1570" s="62">
        <v>2.7803699999999999E-3</v>
      </c>
      <c r="F1570" s="62">
        <v>1.8107740000000001E-2</v>
      </c>
      <c r="G1570" s="62">
        <v>0</v>
      </c>
      <c r="H1570" s="62">
        <v>1.580908E-2</v>
      </c>
      <c r="I1570" s="31">
        <v>392.61154894999999</v>
      </c>
      <c r="J1570" s="28">
        <v>0</v>
      </c>
      <c r="K1570" s="31">
        <v>338.38866404999999</v>
      </c>
      <c r="L1570" s="31">
        <v>369.90131579000001</v>
      </c>
    </row>
    <row r="1571" spans="1:12" ht="15" customHeight="1" x14ac:dyDescent="0.25">
      <c r="A1571" s="36">
        <v>40750</v>
      </c>
      <c r="B1571" s="22" t="s">
        <v>88</v>
      </c>
      <c r="C1571" s="23">
        <v>0.14997124000000001</v>
      </c>
      <c r="D1571" s="23">
        <v>0.85002876000000005</v>
      </c>
      <c r="E1571" s="61">
        <v>-1.037426E-2</v>
      </c>
      <c r="F1571" s="61">
        <v>-8.4481999999999995E-3</v>
      </c>
      <c r="G1571" s="61">
        <v>0</v>
      </c>
      <c r="H1571" s="61">
        <v>-8.7370499999999997E-3</v>
      </c>
      <c r="I1571" s="26">
        <v>389.18128078000001</v>
      </c>
      <c r="J1571" s="23">
        <v>-8.7370499999999997E-3</v>
      </c>
      <c r="K1571" s="26">
        <v>334.87813041999999</v>
      </c>
      <c r="L1571" s="26">
        <v>366.77631579000001</v>
      </c>
    </row>
    <row r="1572" spans="1:12" ht="15" customHeight="1" x14ac:dyDescent="0.25">
      <c r="A1572" s="40">
        <v>40751</v>
      </c>
      <c r="B1572" s="22" t="s">
        <v>88</v>
      </c>
      <c r="C1572" s="28">
        <v>0.14997124000000001</v>
      </c>
      <c r="D1572" s="28">
        <v>0.85002876000000005</v>
      </c>
      <c r="E1572" s="62">
        <v>1.74767E-3</v>
      </c>
      <c r="F1572" s="62">
        <v>2.24215E-3</v>
      </c>
      <c r="G1572" s="62">
        <v>0</v>
      </c>
      <c r="H1572" s="62">
        <v>2.1679999999999998E-3</v>
      </c>
      <c r="I1572" s="31">
        <v>390.02502385999998</v>
      </c>
      <c r="J1572" s="28">
        <v>-6.5880000000000001E-3</v>
      </c>
      <c r="K1572" s="31">
        <v>335.46338840999999</v>
      </c>
      <c r="L1572" s="31">
        <v>367.59868420999999</v>
      </c>
    </row>
    <row r="1573" spans="1:12" ht="15" customHeight="1" x14ac:dyDescent="0.25">
      <c r="A1573" s="36">
        <v>40752</v>
      </c>
      <c r="B1573" s="22" t="s">
        <v>88</v>
      </c>
      <c r="C1573" s="23">
        <v>0.14997124000000001</v>
      </c>
      <c r="D1573" s="23">
        <v>0.85002876000000005</v>
      </c>
      <c r="E1573" s="61">
        <v>-7.6406699999999996E-3</v>
      </c>
      <c r="F1573" s="61">
        <v>-1.7897099999999999E-3</v>
      </c>
      <c r="G1573" s="61">
        <v>0</v>
      </c>
      <c r="H1573" s="61">
        <v>-2.6671899999999998E-3</v>
      </c>
      <c r="I1573" s="26">
        <v>388.98475474000003</v>
      </c>
      <c r="J1573" s="23">
        <v>-9.2376100000000003E-3</v>
      </c>
      <c r="K1573" s="26">
        <v>332.90022212999997</v>
      </c>
      <c r="L1573" s="26">
        <v>366.94078947000003</v>
      </c>
    </row>
    <row r="1574" spans="1:12" ht="15" customHeight="1" x14ac:dyDescent="0.25">
      <c r="A1574" s="40">
        <v>40753</v>
      </c>
      <c r="B1574" s="22" t="s">
        <v>88</v>
      </c>
      <c r="C1574" s="28">
        <v>0.14997124000000001</v>
      </c>
      <c r="D1574" s="28">
        <v>0.85002876000000005</v>
      </c>
      <c r="E1574" s="62">
        <v>-5.1614399999999998E-3</v>
      </c>
      <c r="F1574" s="62">
        <v>0</v>
      </c>
      <c r="G1574" s="62">
        <v>0</v>
      </c>
      <c r="H1574" s="62">
        <v>-7.7406999999999997E-4</v>
      </c>
      <c r="I1574" s="31">
        <v>388.68365427999998</v>
      </c>
      <c r="J1574" s="28">
        <v>-1.0004529999999999E-2</v>
      </c>
      <c r="K1574" s="31">
        <v>331.18197771000001</v>
      </c>
      <c r="L1574" s="31">
        <v>366.94078947000003</v>
      </c>
    </row>
    <row r="1575" spans="1:12" ht="15" customHeight="1" x14ac:dyDescent="0.25">
      <c r="A1575" s="36">
        <v>40756</v>
      </c>
      <c r="B1575" s="22" t="s">
        <v>88</v>
      </c>
      <c r="C1575" s="23">
        <v>6.8124089999999998E-2</v>
      </c>
      <c r="D1575" s="23">
        <v>0.93187591000000003</v>
      </c>
      <c r="E1575" s="61">
        <v>-2.2082099999999999E-3</v>
      </c>
      <c r="F1575" s="61">
        <v>1.7929199999999999E-3</v>
      </c>
      <c r="G1575" s="61">
        <v>1.6369E-4</v>
      </c>
      <c r="H1575" s="61">
        <v>1.35665E-3</v>
      </c>
      <c r="I1575" s="26">
        <v>389.21096218999998</v>
      </c>
      <c r="J1575" s="23">
        <v>-8.6614499999999994E-3</v>
      </c>
      <c r="K1575" s="26">
        <v>330.45065879999999</v>
      </c>
      <c r="L1575" s="26">
        <v>367.59868420999999</v>
      </c>
    </row>
    <row r="1576" spans="1:12" ht="15" customHeight="1" x14ac:dyDescent="0.25">
      <c r="A1576" s="40">
        <v>40757</v>
      </c>
      <c r="B1576" s="22" t="s">
        <v>88</v>
      </c>
      <c r="C1576" s="28">
        <v>6.8124089999999998E-2</v>
      </c>
      <c r="D1576" s="28">
        <v>0.93187591000000003</v>
      </c>
      <c r="E1576" s="62">
        <v>-1.1746899999999999E-2</v>
      </c>
      <c r="F1576" s="62">
        <v>7.1588399999999996E-3</v>
      </c>
      <c r="G1576" s="62">
        <v>0</v>
      </c>
      <c r="H1576" s="62">
        <v>5.8709000000000001E-3</v>
      </c>
      <c r="I1576" s="31">
        <v>391.49598099999997</v>
      </c>
      <c r="J1576" s="28">
        <v>-2.8414E-3</v>
      </c>
      <c r="K1576" s="31">
        <v>326.56888700000002</v>
      </c>
      <c r="L1576" s="31">
        <v>370.23026315999999</v>
      </c>
    </row>
    <row r="1577" spans="1:12" ht="15" customHeight="1" x14ac:dyDescent="0.25">
      <c r="A1577" s="36">
        <v>40758</v>
      </c>
      <c r="B1577" s="22" t="s">
        <v>88</v>
      </c>
      <c r="C1577" s="23">
        <v>6.8124089999999998E-2</v>
      </c>
      <c r="D1577" s="23">
        <v>0.93187591000000003</v>
      </c>
      <c r="E1577" s="61">
        <v>-4.8546300000000004E-3</v>
      </c>
      <c r="F1577" s="61">
        <v>2.487783E-2</v>
      </c>
      <c r="G1577" s="61">
        <v>0</v>
      </c>
      <c r="H1577" s="61">
        <v>2.2852339999999999E-2</v>
      </c>
      <c r="I1577" s="26">
        <v>400.44257852999999</v>
      </c>
      <c r="J1577" s="23">
        <v>0</v>
      </c>
      <c r="K1577" s="26">
        <v>324.98351743000001</v>
      </c>
      <c r="L1577" s="26">
        <v>379.44078947000003</v>
      </c>
    </row>
    <row r="1578" spans="1:12" ht="15" customHeight="1" x14ac:dyDescent="0.25">
      <c r="A1578" s="40">
        <v>40759</v>
      </c>
      <c r="B1578" s="22" t="s">
        <v>88</v>
      </c>
      <c r="C1578" s="28">
        <v>6.8124089999999998E-2</v>
      </c>
      <c r="D1578" s="28">
        <v>0.93187591000000003</v>
      </c>
      <c r="E1578" s="62">
        <v>-5.6523399999999996E-3</v>
      </c>
      <c r="F1578" s="62">
        <v>3.4677100000000001E-3</v>
      </c>
      <c r="G1578" s="62">
        <v>0</v>
      </c>
      <c r="H1578" s="62">
        <v>2.8464100000000002E-3</v>
      </c>
      <c r="I1578" s="31">
        <v>401.582403</v>
      </c>
      <c r="J1578" s="28">
        <v>0</v>
      </c>
      <c r="K1578" s="31">
        <v>323.14659849999998</v>
      </c>
      <c r="L1578" s="31">
        <v>380.75657895000001</v>
      </c>
    </row>
    <row r="1579" spans="1:12" ht="15" customHeight="1" x14ac:dyDescent="0.25">
      <c r="A1579" s="36">
        <v>40760</v>
      </c>
      <c r="B1579" s="22" t="s">
        <v>88</v>
      </c>
      <c r="C1579" s="23">
        <v>6.8124089999999998E-2</v>
      </c>
      <c r="D1579" s="23">
        <v>0.93187591000000003</v>
      </c>
      <c r="E1579" s="61">
        <v>-9.3977499999999999E-3</v>
      </c>
      <c r="F1579" s="61">
        <v>4.3196500000000004E-3</v>
      </c>
      <c r="G1579" s="61">
        <v>0</v>
      </c>
      <c r="H1579" s="61">
        <v>3.3851699999999998E-3</v>
      </c>
      <c r="I1579" s="26">
        <v>402.9418273</v>
      </c>
      <c r="J1579" s="23">
        <v>0</v>
      </c>
      <c r="K1579" s="26">
        <v>320.10974855000001</v>
      </c>
      <c r="L1579" s="26">
        <v>382.40131579000001</v>
      </c>
    </row>
    <row r="1580" spans="1:12" ht="15" customHeight="1" x14ac:dyDescent="0.25">
      <c r="A1580" s="40">
        <v>40763</v>
      </c>
      <c r="B1580" s="22" t="s">
        <v>88</v>
      </c>
      <c r="C1580" s="28">
        <v>6.8124089999999998E-2</v>
      </c>
      <c r="D1580" s="28">
        <v>0.93187591000000003</v>
      </c>
      <c r="E1580" s="62">
        <v>-1.007627E-2</v>
      </c>
      <c r="F1580" s="62">
        <v>0.04</v>
      </c>
      <c r="G1580" s="62">
        <v>0</v>
      </c>
      <c r="H1580" s="62">
        <v>3.6588599999999999E-2</v>
      </c>
      <c r="I1580" s="31">
        <v>417.68490459999998</v>
      </c>
      <c r="J1580" s="28">
        <v>0</v>
      </c>
      <c r="K1580" s="31">
        <v>316.88423657999999</v>
      </c>
      <c r="L1580" s="31">
        <v>397.69736841999998</v>
      </c>
    </row>
    <row r="1581" spans="1:12" ht="15" customHeight="1" x14ac:dyDescent="0.25">
      <c r="A1581" s="36">
        <v>40764</v>
      </c>
      <c r="B1581" s="22" t="s">
        <v>88</v>
      </c>
      <c r="C1581" s="23">
        <v>6.8124089999999998E-2</v>
      </c>
      <c r="D1581" s="23">
        <v>0.93187591000000003</v>
      </c>
      <c r="E1581" s="61">
        <v>-7.0259600000000004E-3</v>
      </c>
      <c r="F1581" s="61">
        <v>4.1356490000000003E-2</v>
      </c>
      <c r="G1581" s="61">
        <v>0</v>
      </c>
      <c r="H1581" s="61">
        <v>3.8060480000000001E-2</v>
      </c>
      <c r="I1581" s="26">
        <v>433.58219372999997</v>
      </c>
      <c r="J1581" s="23">
        <v>0</v>
      </c>
      <c r="K1581" s="26">
        <v>314.65782187000002</v>
      </c>
      <c r="L1581" s="26">
        <v>414.14473684000001</v>
      </c>
    </row>
    <row r="1582" spans="1:12" ht="15" customHeight="1" x14ac:dyDescent="0.25">
      <c r="A1582" s="40">
        <v>40765</v>
      </c>
      <c r="B1582" s="22" t="s">
        <v>88</v>
      </c>
      <c r="C1582" s="28">
        <v>6.8124089999999998E-2</v>
      </c>
      <c r="D1582" s="28">
        <v>0.93187591000000003</v>
      </c>
      <c r="E1582" s="62">
        <v>1.5202210000000001E-2</v>
      </c>
      <c r="F1582" s="62">
        <v>-9.9285099999999998E-3</v>
      </c>
      <c r="G1582" s="62">
        <v>0</v>
      </c>
      <c r="H1582" s="62">
        <v>-8.2165099999999998E-3</v>
      </c>
      <c r="I1582" s="31">
        <v>430.01966267</v>
      </c>
      <c r="J1582" s="28">
        <v>-8.2165099999999998E-3</v>
      </c>
      <c r="K1582" s="31">
        <v>319.44131698000001</v>
      </c>
      <c r="L1582" s="31">
        <v>410.03289474000002</v>
      </c>
    </row>
    <row r="1583" spans="1:12" ht="15" customHeight="1" x14ac:dyDescent="0.25">
      <c r="A1583" s="36">
        <v>40766</v>
      </c>
      <c r="B1583" s="22" t="s">
        <v>88</v>
      </c>
      <c r="C1583" s="23">
        <v>6.8124089999999998E-2</v>
      </c>
      <c r="D1583" s="23">
        <v>0.93187591000000003</v>
      </c>
      <c r="E1583" s="61">
        <v>-1.60351E-3</v>
      </c>
      <c r="F1583" s="61">
        <v>2.4067390000000001E-2</v>
      </c>
      <c r="G1583" s="61">
        <v>0</v>
      </c>
      <c r="H1583" s="61">
        <v>2.2318580000000001E-2</v>
      </c>
      <c r="I1583" s="26">
        <v>439.61709181999998</v>
      </c>
      <c r="J1583" s="23">
        <v>0</v>
      </c>
      <c r="K1583" s="26">
        <v>318.92908944999999</v>
      </c>
      <c r="L1583" s="26">
        <v>419.90131579000001</v>
      </c>
    </row>
    <row r="1584" spans="1:12" ht="15" customHeight="1" x14ac:dyDescent="0.25">
      <c r="A1584" s="40">
        <v>40767</v>
      </c>
      <c r="B1584" s="22" t="s">
        <v>88</v>
      </c>
      <c r="C1584" s="28">
        <v>6.8124089999999998E-2</v>
      </c>
      <c r="D1584" s="28">
        <v>0.93187591000000003</v>
      </c>
      <c r="E1584" s="62">
        <v>-6.7423800000000001E-3</v>
      </c>
      <c r="F1584" s="62">
        <v>-1.6059540000000001E-2</v>
      </c>
      <c r="G1584" s="62">
        <v>0</v>
      </c>
      <c r="H1584" s="62">
        <v>-1.5424810000000001E-2</v>
      </c>
      <c r="I1584" s="31">
        <v>432.83607952</v>
      </c>
      <c r="J1584" s="28">
        <v>-1.5424810000000001E-2</v>
      </c>
      <c r="K1584" s="31">
        <v>316.77874814</v>
      </c>
      <c r="L1584" s="31">
        <v>413.15789474000002</v>
      </c>
    </row>
    <row r="1585" spans="1:12" ht="15" customHeight="1" x14ac:dyDescent="0.25">
      <c r="A1585" s="36">
        <v>40771</v>
      </c>
      <c r="B1585" s="22" t="s">
        <v>88</v>
      </c>
      <c r="C1585" s="23">
        <v>6.8124089999999998E-2</v>
      </c>
      <c r="D1585" s="23">
        <v>0.93187591000000003</v>
      </c>
      <c r="E1585" s="61">
        <v>-6.7721400000000003E-3</v>
      </c>
      <c r="F1585" s="61">
        <v>8.7579600000000004E-3</v>
      </c>
      <c r="G1585" s="61">
        <v>0</v>
      </c>
      <c r="H1585" s="61">
        <v>7.6999900000000003E-3</v>
      </c>
      <c r="I1585" s="26">
        <v>436.16891206999998</v>
      </c>
      <c r="J1585" s="23">
        <v>-7.8435999999999992E-3</v>
      </c>
      <c r="K1585" s="26">
        <v>314.63347837999999</v>
      </c>
      <c r="L1585" s="26">
        <v>416.77631579000001</v>
      </c>
    </row>
    <row r="1586" spans="1:12" ht="15" customHeight="1" x14ac:dyDescent="0.25">
      <c r="A1586" s="40">
        <v>40772</v>
      </c>
      <c r="B1586" s="22" t="s">
        <v>88</v>
      </c>
      <c r="C1586" s="28">
        <v>6.8124089999999998E-2</v>
      </c>
      <c r="D1586" s="28">
        <v>0.93187591000000003</v>
      </c>
      <c r="E1586" s="62">
        <v>-1.2024730000000001E-2</v>
      </c>
      <c r="F1586" s="62">
        <v>1.341752E-2</v>
      </c>
      <c r="G1586" s="62">
        <v>0</v>
      </c>
      <c r="H1586" s="62">
        <v>1.168429E-2</v>
      </c>
      <c r="I1586" s="31">
        <v>441.26523671000001</v>
      </c>
      <c r="J1586" s="28">
        <v>0</v>
      </c>
      <c r="K1586" s="31">
        <v>310.85009484</v>
      </c>
      <c r="L1586" s="31">
        <v>422.36842104999999</v>
      </c>
    </row>
    <row r="1587" spans="1:12" ht="15" customHeight="1" x14ac:dyDescent="0.25">
      <c r="A1587" s="36">
        <v>40773</v>
      </c>
      <c r="B1587" s="22" t="s">
        <v>88</v>
      </c>
      <c r="C1587" s="23">
        <v>6.8124089999999998E-2</v>
      </c>
      <c r="D1587" s="23">
        <v>0.93187591000000003</v>
      </c>
      <c r="E1587" s="61">
        <v>-1.9741310000000001E-2</v>
      </c>
      <c r="F1587" s="61">
        <v>7.0093500000000001E-3</v>
      </c>
      <c r="G1587" s="61">
        <v>0</v>
      </c>
      <c r="H1587" s="61">
        <v>5.1869799999999999E-3</v>
      </c>
      <c r="I1587" s="26">
        <v>443.55407155</v>
      </c>
      <c r="J1587" s="23">
        <v>0</v>
      </c>
      <c r="K1587" s="26">
        <v>304.71350759000001</v>
      </c>
      <c r="L1587" s="26">
        <v>425.32894736999998</v>
      </c>
    </row>
    <row r="1588" spans="1:12" ht="15" customHeight="1" x14ac:dyDescent="0.25">
      <c r="A1588" s="40">
        <v>40774</v>
      </c>
      <c r="B1588" s="22" t="s">
        <v>88</v>
      </c>
      <c r="C1588" s="28">
        <v>6.8124089999999998E-2</v>
      </c>
      <c r="D1588" s="28">
        <v>0.93187591000000003</v>
      </c>
      <c r="E1588" s="62">
        <v>-1.304866E-2</v>
      </c>
      <c r="F1588" s="62">
        <v>4.2923429999999999E-2</v>
      </c>
      <c r="G1588" s="62">
        <v>0</v>
      </c>
      <c r="H1588" s="62">
        <v>3.9110390000000002E-2</v>
      </c>
      <c r="I1588" s="31">
        <v>460.90164255000002</v>
      </c>
      <c r="J1588" s="28">
        <v>0</v>
      </c>
      <c r="K1588" s="31">
        <v>300.73740478000002</v>
      </c>
      <c r="L1588" s="31">
        <v>443.58552631999999</v>
      </c>
    </row>
    <row r="1589" spans="1:12" ht="15" customHeight="1" x14ac:dyDescent="0.25">
      <c r="A1589" s="36">
        <v>40777</v>
      </c>
      <c r="B1589" s="22" t="s">
        <v>88</v>
      </c>
      <c r="C1589" s="23">
        <v>6.8124089999999998E-2</v>
      </c>
      <c r="D1589" s="23">
        <v>0.93187591000000003</v>
      </c>
      <c r="E1589" s="61">
        <v>1.036109E-2</v>
      </c>
      <c r="F1589" s="61">
        <v>1.8539100000000001E-3</v>
      </c>
      <c r="G1589" s="61">
        <v>0</v>
      </c>
      <c r="H1589" s="61">
        <v>2.4334600000000001E-3</v>
      </c>
      <c r="I1589" s="26">
        <v>462.02322607999997</v>
      </c>
      <c r="J1589" s="23">
        <v>0</v>
      </c>
      <c r="K1589" s="26">
        <v>303.85337106999998</v>
      </c>
      <c r="L1589" s="26">
        <v>444.40789474000002</v>
      </c>
    </row>
    <row r="1590" spans="1:12" ht="15" customHeight="1" x14ac:dyDescent="0.25">
      <c r="A1590" s="40">
        <v>40778</v>
      </c>
      <c r="B1590" s="22" t="s">
        <v>88</v>
      </c>
      <c r="C1590" s="28">
        <v>6.8124089999999998E-2</v>
      </c>
      <c r="D1590" s="28">
        <v>0.93187591000000003</v>
      </c>
      <c r="E1590" s="62">
        <v>9.1966400000000007E-3</v>
      </c>
      <c r="F1590" s="62">
        <v>-1.4803800000000001E-3</v>
      </c>
      <c r="G1590" s="62">
        <v>0</v>
      </c>
      <c r="H1590" s="62">
        <v>-7.5301999999999997E-4</v>
      </c>
      <c r="I1590" s="31">
        <v>461.67531221000002</v>
      </c>
      <c r="J1590" s="28">
        <v>-7.5301999999999997E-4</v>
      </c>
      <c r="K1590" s="31">
        <v>306.64780045999998</v>
      </c>
      <c r="L1590" s="31">
        <v>443.75</v>
      </c>
    </row>
    <row r="1591" spans="1:12" ht="15" customHeight="1" x14ac:dyDescent="0.25">
      <c r="A1591" s="36">
        <v>40779</v>
      </c>
      <c r="B1591" s="22" t="s">
        <v>88</v>
      </c>
      <c r="C1591" s="23">
        <v>6.8124089999999998E-2</v>
      </c>
      <c r="D1591" s="23">
        <v>0.93187591000000003</v>
      </c>
      <c r="E1591" s="61">
        <v>-7.6640399999999996E-3</v>
      </c>
      <c r="F1591" s="61">
        <v>-1.371386E-2</v>
      </c>
      <c r="G1591" s="61">
        <v>0</v>
      </c>
      <c r="H1591" s="61">
        <v>-1.330172E-2</v>
      </c>
      <c r="I1591" s="26">
        <v>455.53423487999999</v>
      </c>
      <c r="J1591" s="23">
        <v>-1.404473E-2</v>
      </c>
      <c r="K1591" s="26">
        <v>304.29763969999999</v>
      </c>
      <c r="L1591" s="26">
        <v>437.66447368000001</v>
      </c>
    </row>
    <row r="1592" spans="1:12" ht="15" customHeight="1" x14ac:dyDescent="0.25">
      <c r="A1592" s="40">
        <v>40780</v>
      </c>
      <c r="B1592" s="22" t="s">
        <v>88</v>
      </c>
      <c r="C1592" s="28">
        <v>6.8124089999999998E-2</v>
      </c>
      <c r="D1592" s="28">
        <v>0.93187591000000003</v>
      </c>
      <c r="E1592" s="62">
        <v>-1.2683160000000001E-2</v>
      </c>
      <c r="F1592" s="62">
        <v>-5.5618189999999998E-2</v>
      </c>
      <c r="G1592" s="62">
        <v>0</v>
      </c>
      <c r="H1592" s="62">
        <v>-5.2693280000000002E-2</v>
      </c>
      <c r="I1592" s="31">
        <v>431.53064219999999</v>
      </c>
      <c r="J1592" s="28">
        <v>-6.599795E-2</v>
      </c>
      <c r="K1592" s="31">
        <v>300.43818276000002</v>
      </c>
      <c r="L1592" s="31">
        <v>413.32236841999998</v>
      </c>
    </row>
    <row r="1593" spans="1:12" ht="15" customHeight="1" x14ac:dyDescent="0.25">
      <c r="A1593" s="36">
        <v>40781</v>
      </c>
      <c r="B1593" s="22" t="s">
        <v>88</v>
      </c>
      <c r="C1593" s="23">
        <v>6.8124089999999998E-2</v>
      </c>
      <c r="D1593" s="23">
        <v>0.93187591000000003</v>
      </c>
      <c r="E1593" s="61">
        <v>-2.0533490000000001E-2</v>
      </c>
      <c r="F1593" s="61">
        <v>2.9446880000000002E-2</v>
      </c>
      <c r="G1593" s="61">
        <v>0</v>
      </c>
      <c r="H1593" s="61">
        <v>2.6042010000000001E-2</v>
      </c>
      <c r="I1593" s="26">
        <v>442.76856717999999</v>
      </c>
      <c r="J1593" s="23">
        <v>-4.1674660000000002E-2</v>
      </c>
      <c r="K1593" s="26">
        <v>294.26913753000002</v>
      </c>
      <c r="L1593" s="26">
        <v>425.49342104999999</v>
      </c>
    </row>
    <row r="1594" spans="1:12" ht="15" customHeight="1" x14ac:dyDescent="0.25">
      <c r="A1594" s="40">
        <v>40784</v>
      </c>
      <c r="B1594" s="22" t="s">
        <v>88</v>
      </c>
      <c r="C1594" s="28">
        <v>6.8124089999999998E-2</v>
      </c>
      <c r="D1594" s="28">
        <v>0.93187591000000003</v>
      </c>
      <c r="E1594" s="62">
        <v>2.3390560000000001E-2</v>
      </c>
      <c r="F1594" s="62">
        <v>1.3142640000000001E-2</v>
      </c>
      <c r="G1594" s="62">
        <v>0</v>
      </c>
      <c r="H1594" s="62">
        <v>1.3840770000000001E-2</v>
      </c>
      <c r="I1594" s="31">
        <v>448.89682370999998</v>
      </c>
      <c r="J1594" s="28">
        <v>-2.8410700000000001E-2</v>
      </c>
      <c r="K1594" s="31">
        <v>301.15225837000003</v>
      </c>
      <c r="L1594" s="31">
        <v>431.08552631999999</v>
      </c>
    </row>
    <row r="1595" spans="1:12" ht="15" customHeight="1" x14ac:dyDescent="0.25">
      <c r="A1595" s="36">
        <v>40785</v>
      </c>
      <c r="B1595" s="22" t="s">
        <v>88</v>
      </c>
      <c r="C1595" s="23">
        <v>6.8124089999999998E-2</v>
      </c>
      <c r="D1595" s="23">
        <v>0.93187591000000003</v>
      </c>
      <c r="E1595" s="61">
        <v>1.6207309999999999E-2</v>
      </c>
      <c r="F1595" s="61">
        <v>-1.106448E-2</v>
      </c>
      <c r="G1595" s="61">
        <v>0</v>
      </c>
      <c r="H1595" s="61">
        <v>-9.2066100000000005E-3</v>
      </c>
      <c r="I1595" s="26">
        <v>444.76400426999999</v>
      </c>
      <c r="J1595" s="23">
        <v>-3.7355739999999998E-2</v>
      </c>
      <c r="K1595" s="26">
        <v>306.03312742999998</v>
      </c>
      <c r="L1595" s="26">
        <v>426.31578947000003</v>
      </c>
    </row>
    <row r="1596" spans="1:12" ht="15" customHeight="1" x14ac:dyDescent="0.25">
      <c r="A1596" s="40">
        <v>40788</v>
      </c>
      <c r="B1596" s="22" t="s">
        <v>88</v>
      </c>
      <c r="C1596" s="28">
        <v>5.8145710000000003E-2</v>
      </c>
      <c r="D1596" s="28">
        <v>0.94185428999999998</v>
      </c>
      <c r="E1596" s="62">
        <v>4.5473400000000004E-3</v>
      </c>
      <c r="F1596" s="62">
        <v>2.9320990000000002E-2</v>
      </c>
      <c r="G1596" s="62">
        <v>1.9959999999999999E-5</v>
      </c>
      <c r="H1596" s="62">
        <v>2.7860550000000001E-2</v>
      </c>
      <c r="I1596" s="31">
        <v>457.15537379</v>
      </c>
      <c r="J1596" s="28">
        <v>-1.0535950000000001E-2</v>
      </c>
      <c r="K1596" s="31">
        <v>307.42476341000003</v>
      </c>
      <c r="L1596" s="31">
        <v>438.81578947000003</v>
      </c>
    </row>
    <row r="1597" spans="1:12" ht="15" customHeight="1" x14ac:dyDescent="0.25">
      <c r="A1597" s="36">
        <v>40791</v>
      </c>
      <c r="B1597" s="22" t="s">
        <v>88</v>
      </c>
      <c r="C1597" s="23">
        <v>5.8145710000000003E-2</v>
      </c>
      <c r="D1597" s="23">
        <v>0.94185428999999998</v>
      </c>
      <c r="E1597" s="61">
        <v>2.2963699999999998E-3</v>
      </c>
      <c r="F1597" s="61">
        <v>2.2113939999999999E-2</v>
      </c>
      <c r="G1597" s="61">
        <v>0</v>
      </c>
      <c r="H1597" s="61">
        <v>2.096164E-2</v>
      </c>
      <c r="I1597" s="26">
        <v>466.73809841000002</v>
      </c>
      <c r="J1597" s="23">
        <v>0</v>
      </c>
      <c r="K1597" s="26">
        <v>308.13072452</v>
      </c>
      <c r="L1597" s="26">
        <v>448.51973684000001</v>
      </c>
    </row>
    <row r="1598" spans="1:12" ht="15" customHeight="1" x14ac:dyDescent="0.25">
      <c r="A1598" s="40">
        <v>40792</v>
      </c>
      <c r="B1598" s="22" t="s">
        <v>88</v>
      </c>
      <c r="C1598" s="28">
        <v>5.8145710000000003E-2</v>
      </c>
      <c r="D1598" s="28">
        <v>0.94185428999999998</v>
      </c>
      <c r="E1598" s="62">
        <v>4.3123E-4</v>
      </c>
      <c r="F1598" s="62">
        <v>-7.3340699999999998E-3</v>
      </c>
      <c r="G1598" s="62">
        <v>0</v>
      </c>
      <c r="H1598" s="62">
        <v>-6.8825500000000003E-3</v>
      </c>
      <c r="I1598" s="31">
        <v>463.52575100000001</v>
      </c>
      <c r="J1598" s="28">
        <v>-6.8825500000000003E-3</v>
      </c>
      <c r="K1598" s="31">
        <v>308.26359939000002</v>
      </c>
      <c r="L1598" s="31">
        <v>445.23026315999999</v>
      </c>
    </row>
    <row r="1599" spans="1:12" ht="15" customHeight="1" x14ac:dyDescent="0.25">
      <c r="A1599" s="36">
        <v>40793</v>
      </c>
      <c r="B1599" s="22" t="s">
        <v>88</v>
      </c>
      <c r="C1599" s="23">
        <v>5.8145710000000003E-2</v>
      </c>
      <c r="D1599" s="23">
        <v>0.94185428999999998</v>
      </c>
      <c r="E1599" s="61">
        <v>1.4885789999999999E-2</v>
      </c>
      <c r="F1599" s="61">
        <v>-2.3642409999999999E-2</v>
      </c>
      <c r="G1599" s="61">
        <v>0</v>
      </c>
      <c r="H1599" s="61">
        <v>-2.140216E-2</v>
      </c>
      <c r="I1599" s="26">
        <v>453.60529914</v>
      </c>
      <c r="J1599" s="23">
        <v>-2.8137410000000002E-2</v>
      </c>
      <c r="K1599" s="26">
        <v>312.85234660999998</v>
      </c>
      <c r="L1599" s="26">
        <v>434.70394736999998</v>
      </c>
    </row>
    <row r="1600" spans="1:12" ht="15" customHeight="1" x14ac:dyDescent="0.25">
      <c r="A1600" s="40">
        <v>40794</v>
      </c>
      <c r="B1600" s="33" t="s">
        <v>89</v>
      </c>
      <c r="C1600" s="28">
        <v>5.8145710000000003E-2</v>
      </c>
      <c r="D1600" s="28">
        <v>0.94185428999999998</v>
      </c>
      <c r="E1600" s="62">
        <v>-2.5385999999999998E-3</v>
      </c>
      <c r="F1600" s="62">
        <v>-3.0268600000000001E-3</v>
      </c>
      <c r="G1600" s="62">
        <v>0</v>
      </c>
      <c r="H1600" s="62">
        <v>-2.99847E-3</v>
      </c>
      <c r="I1600" s="31">
        <v>452.24517596999999</v>
      </c>
      <c r="J1600" s="28">
        <v>-3.1051510000000001E-2</v>
      </c>
      <c r="K1600" s="31">
        <v>312.05814035999998</v>
      </c>
      <c r="L1600" s="31">
        <v>433.38815789</v>
      </c>
    </row>
    <row r="1601" spans="1:12" ht="15" customHeight="1" x14ac:dyDescent="0.25">
      <c r="A1601" s="36">
        <v>40795</v>
      </c>
      <c r="B1601" s="22" t="s">
        <v>88</v>
      </c>
      <c r="C1601" s="23">
        <v>5.8145710000000003E-2</v>
      </c>
      <c r="D1601" s="23">
        <v>0.94185428999999998</v>
      </c>
      <c r="E1601" s="61">
        <v>-8.1942400000000002E-3</v>
      </c>
      <c r="F1601" s="61">
        <v>2.9601519999999999E-2</v>
      </c>
      <c r="G1601" s="61">
        <v>0</v>
      </c>
      <c r="H1601" s="61">
        <v>2.7403859999999999E-2</v>
      </c>
      <c r="I1601" s="26">
        <v>464.63843790999999</v>
      </c>
      <c r="J1601" s="23">
        <v>-4.4985800000000003E-3</v>
      </c>
      <c r="K1601" s="26">
        <v>309.50105996000002</v>
      </c>
      <c r="L1601" s="26">
        <v>446.21710525999998</v>
      </c>
    </row>
    <row r="1602" spans="1:12" ht="15" customHeight="1" x14ac:dyDescent="0.25">
      <c r="A1602" s="40">
        <v>40798</v>
      </c>
      <c r="B1602" s="22" t="s">
        <v>88</v>
      </c>
      <c r="C1602" s="28">
        <v>5.8145710000000003E-2</v>
      </c>
      <c r="D1602" s="28">
        <v>0.94185428999999998</v>
      </c>
      <c r="E1602" s="62">
        <v>-2.6444120000000002E-2</v>
      </c>
      <c r="F1602" s="62">
        <v>-2.2115699999999999E-3</v>
      </c>
      <c r="G1602" s="62">
        <v>0</v>
      </c>
      <c r="H1602" s="62">
        <v>-3.6205899999999999E-3</v>
      </c>
      <c r="I1602" s="31">
        <v>462.95617147000002</v>
      </c>
      <c r="J1602" s="28">
        <v>-8.1028899999999997E-3</v>
      </c>
      <c r="K1602" s="31">
        <v>301.31657689999997</v>
      </c>
      <c r="L1602" s="31">
        <v>445.23026315999999</v>
      </c>
    </row>
    <row r="1603" spans="1:12" ht="15" customHeight="1" x14ac:dyDescent="0.25">
      <c r="A1603" s="36">
        <v>40799</v>
      </c>
      <c r="B1603" s="22" t="s">
        <v>88</v>
      </c>
      <c r="C1603" s="23">
        <v>5.8145710000000003E-2</v>
      </c>
      <c r="D1603" s="23">
        <v>0.94185428999999998</v>
      </c>
      <c r="E1603" s="61">
        <v>8.0790000000000004E-5</v>
      </c>
      <c r="F1603" s="61">
        <v>-6.2800099999999999E-3</v>
      </c>
      <c r="G1603" s="61">
        <v>0</v>
      </c>
      <c r="H1603" s="61">
        <v>-5.9101600000000002E-3</v>
      </c>
      <c r="I1603" s="26">
        <v>460.22002585000001</v>
      </c>
      <c r="J1603" s="23">
        <v>-1.3965160000000001E-2</v>
      </c>
      <c r="K1603" s="26">
        <v>301.34092039000001</v>
      </c>
      <c r="L1603" s="26">
        <v>442.43421052999997</v>
      </c>
    </row>
    <row r="1604" spans="1:12" ht="15" customHeight="1" x14ac:dyDescent="0.25">
      <c r="A1604" s="40">
        <v>40800</v>
      </c>
      <c r="B1604" s="22" t="s">
        <v>88</v>
      </c>
      <c r="C1604" s="28">
        <v>5.8145710000000003E-2</v>
      </c>
      <c r="D1604" s="28">
        <v>0.94185428999999998</v>
      </c>
      <c r="E1604" s="62">
        <v>2.2047299999999998E-3</v>
      </c>
      <c r="F1604" s="62">
        <v>1.3011150000000001E-2</v>
      </c>
      <c r="G1604" s="62">
        <v>0</v>
      </c>
      <c r="H1604" s="62">
        <v>1.2382809999999999E-2</v>
      </c>
      <c r="I1604" s="31">
        <v>465.91884073</v>
      </c>
      <c r="J1604" s="28">
        <v>-1.7552799999999999E-3</v>
      </c>
      <c r="K1604" s="31">
        <v>302.00529470999999</v>
      </c>
      <c r="L1604" s="31">
        <v>448.19078947000003</v>
      </c>
    </row>
    <row r="1605" spans="1:12" ht="15" customHeight="1" x14ac:dyDescent="0.25">
      <c r="A1605" s="36">
        <v>40801</v>
      </c>
      <c r="B1605" s="22" t="s">
        <v>88</v>
      </c>
      <c r="C1605" s="23">
        <v>5.8145710000000003E-2</v>
      </c>
      <c r="D1605" s="23">
        <v>0.94185428999999998</v>
      </c>
      <c r="E1605" s="61">
        <v>6.9724299999999999E-3</v>
      </c>
      <c r="F1605" s="61">
        <v>-1.100917E-2</v>
      </c>
      <c r="G1605" s="61">
        <v>0</v>
      </c>
      <c r="H1605" s="61">
        <v>-9.9636199999999994E-3</v>
      </c>
      <c r="I1605" s="26">
        <v>461.27660199000002</v>
      </c>
      <c r="J1605" s="23">
        <v>-1.1701420000000001E-2</v>
      </c>
      <c r="K1605" s="26">
        <v>304.11100629999999</v>
      </c>
      <c r="L1605" s="26">
        <v>443.25657895000001</v>
      </c>
    </row>
    <row r="1606" spans="1:12" ht="15" customHeight="1" x14ac:dyDescent="0.25">
      <c r="A1606" s="40">
        <v>40802</v>
      </c>
      <c r="B1606" s="22" t="s">
        <v>88</v>
      </c>
      <c r="C1606" s="28">
        <v>5.8145710000000003E-2</v>
      </c>
      <c r="D1606" s="28">
        <v>0.94185428999999998</v>
      </c>
      <c r="E1606" s="62">
        <v>4.1658299999999997E-3</v>
      </c>
      <c r="F1606" s="62">
        <v>-2.0408160000000002E-2</v>
      </c>
      <c r="G1606" s="62">
        <v>0</v>
      </c>
      <c r="H1606" s="62">
        <v>-1.8979289999999999E-2</v>
      </c>
      <c r="I1606" s="31">
        <v>452.52189922999997</v>
      </c>
      <c r="J1606" s="28">
        <v>-3.0458619999999999E-2</v>
      </c>
      <c r="K1606" s="31">
        <v>305.37788190999999</v>
      </c>
      <c r="L1606" s="31">
        <v>434.21052631999999</v>
      </c>
    </row>
    <row r="1607" spans="1:12" ht="15" customHeight="1" x14ac:dyDescent="0.25">
      <c r="A1607" s="36">
        <v>40805</v>
      </c>
      <c r="B1607" s="22" t="s">
        <v>88</v>
      </c>
      <c r="C1607" s="23">
        <v>5.8145710000000003E-2</v>
      </c>
      <c r="D1607" s="23">
        <v>0.94185428999999998</v>
      </c>
      <c r="E1607" s="61">
        <v>-1.8998999999999999E-3</v>
      </c>
      <c r="F1607" s="61">
        <v>2.7272729999999999E-2</v>
      </c>
      <c r="G1607" s="61">
        <v>0</v>
      </c>
      <c r="H1607" s="61">
        <v>2.5576459999999999E-2</v>
      </c>
      <c r="I1607" s="26">
        <v>464.09580942999997</v>
      </c>
      <c r="J1607" s="23">
        <v>-5.66118E-3</v>
      </c>
      <c r="K1607" s="26">
        <v>304.79769548000002</v>
      </c>
      <c r="L1607" s="26">
        <v>446.05263158000002</v>
      </c>
    </row>
    <row r="1608" spans="1:12" ht="15" customHeight="1" x14ac:dyDescent="0.25">
      <c r="A1608" s="40">
        <v>40806</v>
      </c>
      <c r="B1608" s="22" t="s">
        <v>88</v>
      </c>
      <c r="C1608" s="28">
        <v>5.8145710000000003E-2</v>
      </c>
      <c r="D1608" s="28">
        <v>0.94185428999999998</v>
      </c>
      <c r="E1608" s="62">
        <v>5.2879099999999998E-3</v>
      </c>
      <c r="F1608" s="62">
        <v>-6.2684400000000001E-3</v>
      </c>
      <c r="G1608" s="62">
        <v>0</v>
      </c>
      <c r="H1608" s="62">
        <v>-5.59648E-3</v>
      </c>
      <c r="I1608" s="31">
        <v>461.49850429000003</v>
      </c>
      <c r="J1608" s="28">
        <v>-1.122598E-2</v>
      </c>
      <c r="K1608" s="31">
        <v>306.40943715999998</v>
      </c>
      <c r="L1608" s="31">
        <v>443.25657895000001</v>
      </c>
    </row>
    <row r="1609" spans="1:12" ht="15" customHeight="1" x14ac:dyDescent="0.25">
      <c r="A1609" s="36">
        <v>40807</v>
      </c>
      <c r="B1609" s="22" t="s">
        <v>88</v>
      </c>
      <c r="C1609" s="23">
        <v>5.8145710000000003E-2</v>
      </c>
      <c r="D1609" s="23">
        <v>0.94185428999999998</v>
      </c>
      <c r="E1609" s="61">
        <v>5.0449199999999996E-3</v>
      </c>
      <c r="F1609" s="61">
        <v>8.5343199999999998E-3</v>
      </c>
      <c r="G1609" s="61">
        <v>0</v>
      </c>
      <c r="H1609" s="61">
        <v>8.3314300000000008E-3</v>
      </c>
      <c r="I1609" s="26">
        <v>465.34344634000001</v>
      </c>
      <c r="J1609" s="23">
        <v>-2.9880800000000002E-3</v>
      </c>
      <c r="K1609" s="26">
        <v>307.95524855999997</v>
      </c>
      <c r="L1609" s="26">
        <v>447.03947368000001</v>
      </c>
    </row>
    <row r="1610" spans="1:12" ht="15" customHeight="1" x14ac:dyDescent="0.25">
      <c r="A1610" s="40">
        <v>40808</v>
      </c>
      <c r="B1610" s="22" t="s">
        <v>88</v>
      </c>
      <c r="C1610" s="28">
        <v>5.8145710000000003E-2</v>
      </c>
      <c r="D1610" s="28">
        <v>0.94185428999999998</v>
      </c>
      <c r="E1610" s="62">
        <v>-2.4979410000000001E-2</v>
      </c>
      <c r="F1610" s="62">
        <v>-5.1508500000000002E-3</v>
      </c>
      <c r="G1610" s="62">
        <v>0</v>
      </c>
      <c r="H1610" s="62">
        <v>-6.3037900000000001E-3</v>
      </c>
      <c r="I1610" s="31">
        <v>462.41001785999998</v>
      </c>
      <c r="J1610" s="28">
        <v>-9.2730399999999998E-3</v>
      </c>
      <c r="K1610" s="31">
        <v>300.26270678999998</v>
      </c>
      <c r="L1610" s="31">
        <v>444.73684211</v>
      </c>
    </row>
    <row r="1611" spans="1:12" ht="15" customHeight="1" x14ac:dyDescent="0.25">
      <c r="A1611" s="36">
        <v>40809</v>
      </c>
      <c r="B1611" s="22" t="s">
        <v>88</v>
      </c>
      <c r="C1611" s="23">
        <v>5.8145710000000003E-2</v>
      </c>
      <c r="D1611" s="23">
        <v>0.94185428999999998</v>
      </c>
      <c r="E1611" s="61">
        <v>-7.8607999999999994E-3</v>
      </c>
      <c r="F1611" s="61">
        <v>-1.294379E-2</v>
      </c>
      <c r="G1611" s="61">
        <v>0</v>
      </c>
      <c r="H1611" s="61">
        <v>-1.264823E-2</v>
      </c>
      <c r="I1611" s="26">
        <v>456.56134828</v>
      </c>
      <c r="J1611" s="23">
        <v>-2.1803980000000001E-2</v>
      </c>
      <c r="K1611" s="26">
        <v>297.90240290000003</v>
      </c>
      <c r="L1611" s="26">
        <v>438.98026315999999</v>
      </c>
    </row>
    <row r="1612" spans="1:12" ht="15" customHeight="1" x14ac:dyDescent="0.25">
      <c r="A1612" s="40">
        <v>40812</v>
      </c>
      <c r="B1612" s="22" t="s">
        <v>88</v>
      </c>
      <c r="C1612" s="28">
        <v>5.8145710000000003E-2</v>
      </c>
      <c r="D1612" s="28">
        <v>0.94185428999999998</v>
      </c>
      <c r="E1612" s="62">
        <v>-1.2414069999999999E-2</v>
      </c>
      <c r="F1612" s="62">
        <v>-6.182091E-2</v>
      </c>
      <c r="G1612" s="62">
        <v>0</v>
      </c>
      <c r="H1612" s="62">
        <v>-5.8948109999999998E-2</v>
      </c>
      <c r="I1612" s="31">
        <v>429.64791921</v>
      </c>
      <c r="J1612" s="28">
        <v>-7.9466789999999995E-2</v>
      </c>
      <c r="K1612" s="31">
        <v>294.20422157000002</v>
      </c>
      <c r="L1612" s="31">
        <v>411.84210525999998</v>
      </c>
    </row>
    <row r="1613" spans="1:12" ht="15" customHeight="1" x14ac:dyDescent="0.25">
      <c r="A1613" s="36">
        <v>40813</v>
      </c>
      <c r="B1613" s="22" t="s">
        <v>88</v>
      </c>
      <c r="C1613" s="23">
        <v>5.8145710000000003E-2</v>
      </c>
      <c r="D1613" s="23">
        <v>0.94185428999999998</v>
      </c>
      <c r="E1613" s="61">
        <v>1.47111E-2</v>
      </c>
      <c r="F1613" s="61">
        <v>2.6357829999999999E-2</v>
      </c>
      <c r="G1613" s="61">
        <v>0</v>
      </c>
      <c r="H1613" s="61">
        <v>2.5680620000000001E-2</v>
      </c>
      <c r="I1613" s="26">
        <v>440.68154436999998</v>
      </c>
      <c r="J1613" s="23">
        <v>-5.5826929999999997E-2</v>
      </c>
      <c r="K1613" s="26">
        <v>298.53229062000003</v>
      </c>
      <c r="L1613" s="26">
        <v>422.69736841999998</v>
      </c>
    </row>
    <row r="1614" spans="1:12" ht="15" customHeight="1" x14ac:dyDescent="0.25">
      <c r="A1614" s="40">
        <v>40814</v>
      </c>
      <c r="B1614" s="22" t="s">
        <v>88</v>
      </c>
      <c r="C1614" s="28">
        <v>5.8145710000000003E-2</v>
      </c>
      <c r="D1614" s="28">
        <v>0.94185428999999998</v>
      </c>
      <c r="E1614" s="62">
        <v>-3.6558799999999998E-3</v>
      </c>
      <c r="F1614" s="62">
        <v>-1.4007779999999999E-2</v>
      </c>
      <c r="G1614" s="62">
        <v>0</v>
      </c>
      <c r="H1614" s="62">
        <v>-1.340586E-2</v>
      </c>
      <c r="I1614" s="31">
        <v>434.77382765999999</v>
      </c>
      <c r="J1614" s="28">
        <v>-6.8484379999999997E-2</v>
      </c>
      <c r="K1614" s="31">
        <v>297.44089097</v>
      </c>
      <c r="L1614" s="31">
        <v>416.77631579000001</v>
      </c>
    </row>
    <row r="1615" spans="1:12" ht="15" customHeight="1" x14ac:dyDescent="0.25">
      <c r="A1615" s="36">
        <v>40815</v>
      </c>
      <c r="B1615" s="22" t="s">
        <v>88</v>
      </c>
      <c r="C1615" s="23">
        <v>5.8145710000000003E-2</v>
      </c>
      <c r="D1615" s="23">
        <v>0.94185428999999998</v>
      </c>
      <c r="E1615" s="61">
        <v>-1.74599E-3</v>
      </c>
      <c r="F1615" s="61">
        <v>-1.736385E-2</v>
      </c>
      <c r="G1615" s="61">
        <v>0</v>
      </c>
      <c r="H1615" s="61">
        <v>-1.645574E-2</v>
      </c>
      <c r="I1615" s="26">
        <v>427.61930271</v>
      </c>
      <c r="J1615" s="23">
        <v>-8.3813159999999998E-2</v>
      </c>
      <c r="K1615" s="26">
        <v>296.92156326000003</v>
      </c>
      <c r="L1615" s="26">
        <v>409.53947368000001</v>
      </c>
    </row>
    <row r="1616" spans="1:12" ht="15" customHeight="1" x14ac:dyDescent="0.25">
      <c r="A1616" s="40">
        <v>40816</v>
      </c>
      <c r="B1616" s="22" t="s">
        <v>88</v>
      </c>
      <c r="C1616" s="28">
        <v>5.8145710000000003E-2</v>
      </c>
      <c r="D1616" s="28">
        <v>0.94185428999999998</v>
      </c>
      <c r="E1616" s="62">
        <v>4.3042999999999998E-4</v>
      </c>
      <c r="F1616" s="62">
        <v>1.24498E-2</v>
      </c>
      <c r="G1616" s="62">
        <v>0</v>
      </c>
      <c r="H1616" s="62">
        <v>1.175092E-2</v>
      </c>
      <c r="I1616" s="31">
        <v>432.64422476999999</v>
      </c>
      <c r="J1616" s="28">
        <v>-7.3047119999999993E-2</v>
      </c>
      <c r="K1616" s="31">
        <v>297.04936656000001</v>
      </c>
      <c r="L1616" s="31">
        <v>414.63815789</v>
      </c>
    </row>
    <row r="1617" spans="1:12" ht="15" customHeight="1" x14ac:dyDescent="0.25">
      <c r="A1617" s="36">
        <v>40819</v>
      </c>
      <c r="B1617" s="22" t="s">
        <v>88</v>
      </c>
      <c r="C1617" s="23">
        <v>2.223025E-2</v>
      </c>
      <c r="D1617" s="23">
        <v>0.97776974999999999</v>
      </c>
      <c r="E1617" s="61">
        <v>-1.514386E-2</v>
      </c>
      <c r="F1617" s="61">
        <v>1.6660060000000001E-2</v>
      </c>
      <c r="G1617" s="61">
        <v>7.1829999999999995E-5</v>
      </c>
      <c r="H1617" s="61">
        <v>1.5881220000000001E-2</v>
      </c>
      <c r="I1617" s="26">
        <v>439.51514098000001</v>
      </c>
      <c r="J1617" s="23">
        <v>-5.8325979999999999E-2</v>
      </c>
      <c r="K1617" s="26">
        <v>292.5508931</v>
      </c>
      <c r="L1617" s="26">
        <v>421.54605263000002</v>
      </c>
    </row>
    <row r="1618" spans="1:12" ht="15" customHeight="1" x14ac:dyDescent="0.25">
      <c r="A1618" s="40">
        <v>40820</v>
      </c>
      <c r="B1618" s="22" t="s">
        <v>88</v>
      </c>
      <c r="C1618" s="28">
        <v>2.223025E-2</v>
      </c>
      <c r="D1618" s="28">
        <v>0.97776974999999999</v>
      </c>
      <c r="E1618" s="62">
        <v>-1.1292440000000001E-2</v>
      </c>
      <c r="F1618" s="62">
        <v>4.6820100000000003E-3</v>
      </c>
      <c r="G1618" s="62">
        <v>0</v>
      </c>
      <c r="H1618" s="62">
        <v>4.3268999999999998E-3</v>
      </c>
      <c r="I1618" s="31">
        <v>441.41687776999999</v>
      </c>
      <c r="J1618" s="28">
        <v>-5.425145E-2</v>
      </c>
      <c r="K1618" s="31">
        <v>289.24727911000002</v>
      </c>
      <c r="L1618" s="31">
        <v>423.51973684000001</v>
      </c>
    </row>
    <row r="1619" spans="1:12" ht="15" customHeight="1" x14ac:dyDescent="0.25">
      <c r="A1619" s="36">
        <v>40821</v>
      </c>
      <c r="B1619" s="22" t="s">
        <v>88</v>
      </c>
      <c r="C1619" s="23">
        <v>2.223025E-2</v>
      </c>
      <c r="D1619" s="23">
        <v>0.97776974999999999</v>
      </c>
      <c r="E1619" s="61">
        <v>-1.064292E-2</v>
      </c>
      <c r="F1619" s="61">
        <v>-3.3786410000000003E-2</v>
      </c>
      <c r="G1619" s="61">
        <v>0</v>
      </c>
      <c r="H1619" s="61">
        <v>-3.3271920000000003E-2</v>
      </c>
      <c r="I1619" s="26">
        <v>426.73008972000002</v>
      </c>
      <c r="J1619" s="23">
        <v>-8.5718329999999995E-2</v>
      </c>
      <c r="K1619" s="26">
        <v>286.16884236999999</v>
      </c>
      <c r="L1619" s="26">
        <v>409.21052631999999</v>
      </c>
    </row>
    <row r="1620" spans="1:12" ht="15" customHeight="1" x14ac:dyDescent="0.25">
      <c r="A1620" s="40">
        <v>40823</v>
      </c>
      <c r="B1620" s="22" t="s">
        <v>88</v>
      </c>
      <c r="C1620" s="28">
        <v>2.223025E-2</v>
      </c>
      <c r="D1620" s="28">
        <v>0.97776974999999999</v>
      </c>
      <c r="E1620" s="62">
        <v>1.5779899999999999E-2</v>
      </c>
      <c r="F1620" s="62">
        <v>1.889068E-2</v>
      </c>
      <c r="G1620" s="62">
        <v>0</v>
      </c>
      <c r="H1620" s="62">
        <v>1.8821520000000001E-2</v>
      </c>
      <c r="I1620" s="31">
        <v>434.76179948999999</v>
      </c>
      <c r="J1620" s="28">
        <v>-6.8510150000000006E-2</v>
      </c>
      <c r="K1620" s="31">
        <v>290.68455913000003</v>
      </c>
      <c r="L1620" s="31">
        <v>416.94078947000003</v>
      </c>
    </row>
    <row r="1621" spans="1:12" ht="15" customHeight="1" x14ac:dyDescent="0.25">
      <c r="A1621" s="36">
        <v>40826</v>
      </c>
      <c r="B1621" s="22" t="s">
        <v>88</v>
      </c>
      <c r="C1621" s="23">
        <v>2.223025E-2</v>
      </c>
      <c r="D1621" s="23">
        <v>0.97776974999999999</v>
      </c>
      <c r="E1621" s="61">
        <v>1.3455089999999999E-2</v>
      </c>
      <c r="F1621" s="61">
        <v>3.1558200000000002E-3</v>
      </c>
      <c r="G1621" s="61">
        <v>0</v>
      </c>
      <c r="H1621" s="61">
        <v>3.3847700000000001E-3</v>
      </c>
      <c r="I1621" s="26">
        <v>436.23336990000001</v>
      </c>
      <c r="J1621" s="23">
        <v>-6.5357269999999995E-2</v>
      </c>
      <c r="K1621" s="26">
        <v>294.59574598</v>
      </c>
      <c r="L1621" s="26">
        <v>418.25657895000001</v>
      </c>
    </row>
    <row r="1622" spans="1:12" ht="15" customHeight="1" x14ac:dyDescent="0.25">
      <c r="A1622" s="40">
        <v>40827</v>
      </c>
      <c r="B1622" s="22" t="s">
        <v>88</v>
      </c>
      <c r="C1622" s="28">
        <v>2.223025E-2</v>
      </c>
      <c r="D1622" s="28">
        <v>0.97776974999999999</v>
      </c>
      <c r="E1622" s="62">
        <v>4.8168500000000001E-3</v>
      </c>
      <c r="F1622" s="62">
        <v>4.7188400000000002E-3</v>
      </c>
      <c r="G1622" s="62">
        <v>0</v>
      </c>
      <c r="H1622" s="62">
        <v>4.7210100000000003E-3</v>
      </c>
      <c r="I1622" s="31">
        <v>438.29283409999999</v>
      </c>
      <c r="J1622" s="28">
        <v>-6.0944810000000002E-2</v>
      </c>
      <c r="K1622" s="31">
        <v>296.01476838000002</v>
      </c>
      <c r="L1622" s="31">
        <v>420.23026315999999</v>
      </c>
    </row>
    <row r="1623" spans="1:12" ht="15" customHeight="1" x14ac:dyDescent="0.25">
      <c r="A1623" s="36">
        <v>40828</v>
      </c>
      <c r="B1623" s="22" t="s">
        <v>88</v>
      </c>
      <c r="C1623" s="23">
        <v>2.223025E-2</v>
      </c>
      <c r="D1623" s="23">
        <v>0.97776974999999999</v>
      </c>
      <c r="E1623" s="61">
        <v>1.462798E-2</v>
      </c>
      <c r="F1623" s="61">
        <v>8.2191799999999995E-3</v>
      </c>
      <c r="G1623" s="61">
        <v>0</v>
      </c>
      <c r="H1623" s="61">
        <v>8.36165E-3</v>
      </c>
      <c r="I1623" s="26">
        <v>441.95768421000002</v>
      </c>
      <c r="J1623" s="23">
        <v>-5.3092760000000003E-2</v>
      </c>
      <c r="K1623" s="26">
        <v>300.34486606000002</v>
      </c>
      <c r="L1623" s="26">
        <v>423.68421052999997</v>
      </c>
    </row>
    <row r="1624" spans="1:12" ht="15" customHeight="1" x14ac:dyDescent="0.25">
      <c r="A1624" s="40">
        <v>40829</v>
      </c>
      <c r="B1624" s="22" t="s">
        <v>88</v>
      </c>
      <c r="C1624" s="28">
        <v>2.223025E-2</v>
      </c>
      <c r="D1624" s="28">
        <v>0.97776974999999999</v>
      </c>
      <c r="E1624" s="62">
        <v>4.2011799999999997E-3</v>
      </c>
      <c r="F1624" s="62">
        <v>-4.6583900000000001E-3</v>
      </c>
      <c r="G1624" s="62">
        <v>0</v>
      </c>
      <c r="H1624" s="62">
        <v>-4.4614299999999997E-3</v>
      </c>
      <c r="I1624" s="31">
        <v>439.98591888999999</v>
      </c>
      <c r="J1624" s="28">
        <v>-5.731733E-2</v>
      </c>
      <c r="K1624" s="31">
        <v>301.60667011999999</v>
      </c>
      <c r="L1624" s="31">
        <v>421.71052631999999</v>
      </c>
    </row>
    <row r="1625" spans="1:12" ht="15" customHeight="1" x14ac:dyDescent="0.25">
      <c r="A1625" s="36">
        <v>40830</v>
      </c>
      <c r="B1625" s="22" t="s">
        <v>88</v>
      </c>
      <c r="C1625" s="23">
        <v>2.223025E-2</v>
      </c>
      <c r="D1625" s="23">
        <v>0.97776974999999999</v>
      </c>
      <c r="E1625" s="61">
        <v>2.1119799999999998E-3</v>
      </c>
      <c r="F1625" s="61">
        <v>7.8003000000000002E-4</v>
      </c>
      <c r="G1625" s="61">
        <v>0</v>
      </c>
      <c r="H1625" s="61">
        <v>8.0964000000000003E-4</v>
      </c>
      <c r="I1625" s="26">
        <v>440.34214944000001</v>
      </c>
      <c r="J1625" s="23">
        <v>-5.6554090000000001E-2</v>
      </c>
      <c r="K1625" s="26">
        <v>302.24365800999999</v>
      </c>
      <c r="L1625" s="26">
        <v>422.03947368000001</v>
      </c>
    </row>
    <row r="1626" spans="1:12" ht="15" customHeight="1" x14ac:dyDescent="0.25">
      <c r="A1626" s="40">
        <v>40833</v>
      </c>
      <c r="B1626" s="22" t="s">
        <v>88</v>
      </c>
      <c r="C1626" s="28">
        <v>2.223025E-2</v>
      </c>
      <c r="D1626" s="28">
        <v>0.97776974999999999</v>
      </c>
      <c r="E1626" s="62">
        <v>6.0406899999999996E-3</v>
      </c>
      <c r="F1626" s="62">
        <v>1.16913E-3</v>
      </c>
      <c r="G1626" s="62">
        <v>0</v>
      </c>
      <c r="H1626" s="62">
        <v>1.27743E-3</v>
      </c>
      <c r="I1626" s="31">
        <v>440.90465608</v>
      </c>
      <c r="J1626" s="28">
        <v>-5.5348899999999999E-2</v>
      </c>
      <c r="K1626" s="31">
        <v>304.06941950999999</v>
      </c>
      <c r="L1626" s="31">
        <v>422.53289474000002</v>
      </c>
    </row>
    <row r="1627" spans="1:12" ht="15" customHeight="1" x14ac:dyDescent="0.25">
      <c r="A1627" s="36">
        <v>40834</v>
      </c>
      <c r="B1627" s="22" t="s">
        <v>88</v>
      </c>
      <c r="C1627" s="23">
        <v>2.223025E-2</v>
      </c>
      <c r="D1627" s="23">
        <v>0.97776974999999999</v>
      </c>
      <c r="E1627" s="61">
        <v>-1.368341E-2</v>
      </c>
      <c r="F1627" s="61">
        <v>-5.06033E-3</v>
      </c>
      <c r="G1627" s="61">
        <v>0</v>
      </c>
      <c r="H1627" s="61">
        <v>-5.2520300000000004E-3</v>
      </c>
      <c r="I1627" s="26">
        <v>438.58901249000002</v>
      </c>
      <c r="J1627" s="23">
        <v>-6.0310240000000001E-2</v>
      </c>
      <c r="K1627" s="26">
        <v>299.90871192999998</v>
      </c>
      <c r="L1627" s="26">
        <v>420.39473684000001</v>
      </c>
    </row>
    <row r="1628" spans="1:12" ht="15" customHeight="1" x14ac:dyDescent="0.25">
      <c r="A1628" s="40">
        <v>40835</v>
      </c>
      <c r="B1628" s="22" t="s">
        <v>88</v>
      </c>
      <c r="C1628" s="28">
        <v>2.223025E-2</v>
      </c>
      <c r="D1628" s="28">
        <v>0.97776974999999999</v>
      </c>
      <c r="E1628" s="62">
        <v>1.5080649999999999E-2</v>
      </c>
      <c r="F1628" s="62">
        <v>-3.9123600000000001E-3</v>
      </c>
      <c r="G1628" s="62">
        <v>0</v>
      </c>
      <c r="H1628" s="62">
        <v>-3.4901400000000001E-3</v>
      </c>
      <c r="I1628" s="31">
        <v>437.05827381</v>
      </c>
      <c r="J1628" s="28">
        <v>-6.3589889999999996E-2</v>
      </c>
      <c r="K1628" s="31">
        <v>304.43152887000002</v>
      </c>
      <c r="L1628" s="31">
        <v>418.75</v>
      </c>
    </row>
    <row r="1629" spans="1:12" ht="15" customHeight="1" x14ac:dyDescent="0.25">
      <c r="A1629" s="36">
        <v>40836</v>
      </c>
      <c r="B1629" s="22" t="s">
        <v>88</v>
      </c>
      <c r="C1629" s="23">
        <v>2.223025E-2</v>
      </c>
      <c r="D1629" s="23">
        <v>0.97776974999999999</v>
      </c>
      <c r="E1629" s="61">
        <v>-6.4104299999999999E-3</v>
      </c>
      <c r="F1629" s="61">
        <v>-6.6771399999999998E-3</v>
      </c>
      <c r="G1629" s="61">
        <v>0</v>
      </c>
      <c r="H1629" s="61">
        <v>-6.6712100000000003E-3</v>
      </c>
      <c r="I1629" s="26">
        <v>434.14256562999998</v>
      </c>
      <c r="J1629" s="23">
        <v>-6.9836880000000004E-2</v>
      </c>
      <c r="K1629" s="26">
        <v>302.47999270000003</v>
      </c>
      <c r="L1629" s="26">
        <v>415.95394736999998</v>
      </c>
    </row>
    <row r="1630" spans="1:12" ht="15" customHeight="1" x14ac:dyDescent="0.25">
      <c r="A1630" s="40">
        <v>40837</v>
      </c>
      <c r="B1630" s="22" t="s">
        <v>88</v>
      </c>
      <c r="C1630" s="28">
        <v>2.223025E-2</v>
      </c>
      <c r="D1630" s="28">
        <v>0.97776974999999999</v>
      </c>
      <c r="E1630" s="62">
        <v>-4.5739300000000004E-3</v>
      </c>
      <c r="F1630" s="62">
        <v>3.55872E-3</v>
      </c>
      <c r="G1630" s="62">
        <v>0</v>
      </c>
      <c r="H1630" s="62">
        <v>3.3779299999999999E-3</v>
      </c>
      <c r="I1630" s="31">
        <v>435.60906799000003</v>
      </c>
      <c r="J1630" s="28">
        <v>-6.6694859999999995E-2</v>
      </c>
      <c r="K1630" s="31">
        <v>301.09647121</v>
      </c>
      <c r="L1630" s="31">
        <v>417.43421052999997</v>
      </c>
    </row>
    <row r="1631" spans="1:12" ht="15" customHeight="1" x14ac:dyDescent="0.25">
      <c r="A1631" s="36">
        <v>40840</v>
      </c>
      <c r="B1631" s="22" t="s">
        <v>88</v>
      </c>
      <c r="C1631" s="23">
        <v>2.223025E-2</v>
      </c>
      <c r="D1631" s="23">
        <v>0.97776974999999999</v>
      </c>
      <c r="E1631" s="61">
        <v>-8.085E-5</v>
      </c>
      <c r="F1631" s="61">
        <v>1.536643E-2</v>
      </c>
      <c r="G1631" s="61">
        <v>0</v>
      </c>
      <c r="H1631" s="61">
        <v>1.502303E-2</v>
      </c>
      <c r="I1631" s="26">
        <v>442.15323754000002</v>
      </c>
      <c r="J1631" s="23">
        <v>-5.2673780000000003E-2</v>
      </c>
      <c r="K1631" s="26">
        <v>301.07212772000003</v>
      </c>
      <c r="L1631" s="26">
        <v>423.84868420999999</v>
      </c>
    </row>
    <row r="1632" spans="1:12" ht="15" customHeight="1" x14ac:dyDescent="0.25">
      <c r="A1632" s="40">
        <v>40841</v>
      </c>
      <c r="B1632" s="22" t="s">
        <v>88</v>
      </c>
      <c r="C1632" s="28">
        <v>2.223025E-2</v>
      </c>
      <c r="D1632" s="28">
        <v>0.97776974999999999</v>
      </c>
      <c r="E1632" s="62">
        <v>4.5818400000000002E-3</v>
      </c>
      <c r="F1632" s="62">
        <v>0</v>
      </c>
      <c r="G1632" s="62">
        <v>0</v>
      </c>
      <c r="H1632" s="62">
        <v>1.0186E-4</v>
      </c>
      <c r="I1632" s="31">
        <v>442.19827326000001</v>
      </c>
      <c r="J1632" s="28">
        <v>-5.2577289999999999E-2</v>
      </c>
      <c r="K1632" s="31">
        <v>302.45159195999997</v>
      </c>
      <c r="L1632" s="31">
        <v>423.84868420999999</v>
      </c>
    </row>
    <row r="1633" spans="1:12" ht="15" customHeight="1" x14ac:dyDescent="0.25">
      <c r="A1633" s="36">
        <v>40842</v>
      </c>
      <c r="B1633" s="22" t="s">
        <v>88</v>
      </c>
      <c r="C1633" s="23">
        <v>2.223025E-2</v>
      </c>
      <c r="D1633" s="23">
        <v>0.97776974999999999</v>
      </c>
      <c r="E1633" s="61">
        <v>8.4981099999999997E-3</v>
      </c>
      <c r="F1633" s="61">
        <v>1.629802E-2</v>
      </c>
      <c r="G1633" s="61">
        <v>0</v>
      </c>
      <c r="H1633" s="61">
        <v>1.6124630000000001E-2</v>
      </c>
      <c r="I1633" s="26">
        <v>449.32855545000001</v>
      </c>
      <c r="J1633" s="23">
        <v>-3.7300449999999999E-2</v>
      </c>
      <c r="K1633" s="26">
        <v>305.02185842</v>
      </c>
      <c r="L1633" s="26">
        <v>430.75657895000001</v>
      </c>
    </row>
    <row r="1634" spans="1:12" ht="15" customHeight="1" x14ac:dyDescent="0.25">
      <c r="A1634" s="40">
        <v>40844</v>
      </c>
      <c r="B1634" s="22" t="s">
        <v>88</v>
      </c>
      <c r="C1634" s="28">
        <v>2.223025E-2</v>
      </c>
      <c r="D1634" s="28">
        <v>0.97776974999999999</v>
      </c>
      <c r="E1634" s="62">
        <v>9.9628200000000007E-3</v>
      </c>
      <c r="F1634" s="62">
        <v>3.4364299999999999E-3</v>
      </c>
      <c r="G1634" s="62">
        <v>0</v>
      </c>
      <c r="H1634" s="62">
        <v>3.58151E-3</v>
      </c>
      <c r="I1634" s="31">
        <v>450.93782995999999</v>
      </c>
      <c r="J1634" s="28">
        <v>-3.385254E-2</v>
      </c>
      <c r="K1634" s="31">
        <v>308.06073700000002</v>
      </c>
      <c r="L1634" s="31">
        <v>432.23684211</v>
      </c>
    </row>
    <row r="1635" spans="1:12" ht="15" customHeight="1" x14ac:dyDescent="0.25">
      <c r="A1635" s="36">
        <v>40847</v>
      </c>
      <c r="B1635" s="22" t="s">
        <v>88</v>
      </c>
      <c r="C1635" s="23">
        <v>2.223025E-2</v>
      </c>
      <c r="D1635" s="23">
        <v>0.97776974999999999</v>
      </c>
      <c r="E1635" s="61">
        <v>3.4901300000000001E-3</v>
      </c>
      <c r="F1635" s="61">
        <v>-1.103501E-2</v>
      </c>
      <c r="G1635" s="61">
        <v>0</v>
      </c>
      <c r="H1635" s="61">
        <v>-1.071211E-2</v>
      </c>
      <c r="I1635" s="26">
        <v>446.10733421999998</v>
      </c>
      <c r="J1635" s="23">
        <v>-4.420201E-2</v>
      </c>
      <c r="K1635" s="26">
        <v>309.13590765999999</v>
      </c>
      <c r="L1635" s="26">
        <v>427.46710525999998</v>
      </c>
    </row>
    <row r="1636" spans="1:12" ht="15" customHeight="1" x14ac:dyDescent="0.25">
      <c r="A1636" s="40">
        <v>40848</v>
      </c>
      <c r="B1636" s="22" t="s">
        <v>88</v>
      </c>
      <c r="C1636" s="28">
        <v>7.2964639999999997E-2</v>
      </c>
      <c r="D1636" s="28">
        <v>0.92703535999999997</v>
      </c>
      <c r="E1636" s="62">
        <v>2.8151999999999999E-3</v>
      </c>
      <c r="F1636" s="62">
        <v>6.5409800000000001E-3</v>
      </c>
      <c r="G1636" s="62">
        <v>1.0147E-4</v>
      </c>
      <c r="H1636" s="62">
        <v>6.1676600000000002E-3</v>
      </c>
      <c r="I1636" s="31">
        <v>448.85877194</v>
      </c>
      <c r="J1636" s="28">
        <v>-3.8306979999999997E-2</v>
      </c>
      <c r="K1636" s="31">
        <v>310.00618730000002</v>
      </c>
      <c r="L1636" s="31">
        <v>430.26315789</v>
      </c>
    </row>
    <row r="1637" spans="1:12" ht="15" customHeight="1" x14ac:dyDescent="0.25">
      <c r="A1637" s="36">
        <v>40849</v>
      </c>
      <c r="B1637" s="22" t="s">
        <v>88</v>
      </c>
      <c r="C1637" s="23">
        <v>7.2964639999999997E-2</v>
      </c>
      <c r="D1637" s="23">
        <v>0.92703535999999997</v>
      </c>
      <c r="E1637" s="61">
        <v>3.2882699999999998E-3</v>
      </c>
      <c r="F1637" s="61">
        <v>1.4525990000000001E-2</v>
      </c>
      <c r="G1637" s="61">
        <v>0</v>
      </c>
      <c r="H1637" s="61">
        <v>1.3706039999999999E-2</v>
      </c>
      <c r="I1637" s="26">
        <v>455.01084701000002</v>
      </c>
      <c r="J1637" s="23">
        <v>-2.5125979999999999E-2</v>
      </c>
      <c r="K1637" s="26">
        <v>311.02557080000003</v>
      </c>
      <c r="L1637" s="26">
        <v>436.51315789</v>
      </c>
    </row>
    <row r="1638" spans="1:12" ht="15" customHeight="1" x14ac:dyDescent="0.25">
      <c r="A1638" s="40">
        <v>40850</v>
      </c>
      <c r="B1638" s="22" t="s">
        <v>88</v>
      </c>
      <c r="C1638" s="28">
        <v>7.2964639999999997E-2</v>
      </c>
      <c r="D1638" s="28">
        <v>0.92703535999999997</v>
      </c>
      <c r="E1638" s="62">
        <v>-6.9136999999999996E-4</v>
      </c>
      <c r="F1638" s="62">
        <v>4.1446900000000004E-3</v>
      </c>
      <c r="G1638" s="62">
        <v>0</v>
      </c>
      <c r="H1638" s="62">
        <v>3.7918299999999999E-3</v>
      </c>
      <c r="I1638" s="31">
        <v>456.73616896999999</v>
      </c>
      <c r="J1638" s="28">
        <v>-2.1429429999999999E-2</v>
      </c>
      <c r="K1638" s="31">
        <v>310.81053666999998</v>
      </c>
      <c r="L1638" s="31">
        <v>438.32236841999998</v>
      </c>
    </row>
    <row r="1639" spans="1:12" ht="15" customHeight="1" x14ac:dyDescent="0.25">
      <c r="A1639" s="36">
        <v>40851</v>
      </c>
      <c r="B1639" s="22" t="s">
        <v>88</v>
      </c>
      <c r="C1639" s="23">
        <v>7.2964639999999997E-2</v>
      </c>
      <c r="D1639" s="23">
        <v>0.92703535999999997</v>
      </c>
      <c r="E1639" s="61">
        <v>8.1194400000000003E-3</v>
      </c>
      <c r="F1639" s="61">
        <v>7.5046899999999996E-3</v>
      </c>
      <c r="G1639" s="61">
        <v>0</v>
      </c>
      <c r="H1639" s="61">
        <v>7.5495500000000004E-3</v>
      </c>
      <c r="I1639" s="26">
        <v>460.18431948</v>
      </c>
      <c r="J1639" s="23">
        <v>-1.4041659999999999E-2</v>
      </c>
      <c r="K1639" s="26">
        <v>313.33414477999997</v>
      </c>
      <c r="L1639" s="26">
        <v>441.61184211</v>
      </c>
    </row>
    <row r="1640" spans="1:12" ht="15" customHeight="1" x14ac:dyDescent="0.25">
      <c r="A1640" s="40">
        <v>40855</v>
      </c>
      <c r="B1640" s="22" t="s">
        <v>88</v>
      </c>
      <c r="C1640" s="28">
        <v>7.2964639999999997E-2</v>
      </c>
      <c r="D1640" s="28">
        <v>0.92703535999999997</v>
      </c>
      <c r="E1640" s="62">
        <v>1.2204099999999999E-3</v>
      </c>
      <c r="F1640" s="62">
        <v>2.3091250000000001E-2</v>
      </c>
      <c r="G1640" s="62">
        <v>0</v>
      </c>
      <c r="H1640" s="62">
        <v>2.1495449999999999E-2</v>
      </c>
      <c r="I1640" s="31">
        <v>470.07618839999998</v>
      </c>
      <c r="J1640" s="28">
        <v>0</v>
      </c>
      <c r="K1640" s="31">
        <v>313.71654038000003</v>
      </c>
      <c r="L1640" s="31">
        <v>451.80921052999997</v>
      </c>
    </row>
    <row r="1641" spans="1:12" ht="15" customHeight="1" x14ac:dyDescent="0.25">
      <c r="A1641" s="36">
        <v>40856</v>
      </c>
      <c r="B1641" s="22" t="s">
        <v>88</v>
      </c>
      <c r="C1641" s="23">
        <v>7.2964639999999997E-2</v>
      </c>
      <c r="D1641" s="23">
        <v>0.92703535999999997</v>
      </c>
      <c r="E1641" s="61">
        <v>-1.0676059999999999E-2</v>
      </c>
      <c r="F1641" s="61">
        <v>4.0043700000000002E-3</v>
      </c>
      <c r="G1641" s="61">
        <v>0</v>
      </c>
      <c r="H1641" s="61">
        <v>2.9332199999999998E-3</v>
      </c>
      <c r="I1641" s="26">
        <v>471.45502334999998</v>
      </c>
      <c r="J1641" s="23">
        <v>0</v>
      </c>
      <c r="K1641" s="26">
        <v>310.36728234999998</v>
      </c>
      <c r="L1641" s="26">
        <v>453.61842104999999</v>
      </c>
    </row>
    <row r="1642" spans="1:12" ht="15" customHeight="1" x14ac:dyDescent="0.25">
      <c r="A1642" s="40">
        <v>40858</v>
      </c>
      <c r="B1642" s="22" t="s">
        <v>88</v>
      </c>
      <c r="C1642" s="28">
        <v>7.2964639999999997E-2</v>
      </c>
      <c r="D1642" s="28">
        <v>0.92703535999999997</v>
      </c>
      <c r="E1642" s="62">
        <v>-6.5067900000000001E-3</v>
      </c>
      <c r="F1642" s="62">
        <v>-5.8013099999999996E-3</v>
      </c>
      <c r="G1642" s="62">
        <v>0</v>
      </c>
      <c r="H1642" s="62">
        <v>-5.8527800000000001E-3</v>
      </c>
      <c r="I1642" s="31">
        <v>468.69570044</v>
      </c>
      <c r="J1642" s="28">
        <v>-5.8527800000000001E-3</v>
      </c>
      <c r="K1642" s="31">
        <v>308.34778727999998</v>
      </c>
      <c r="L1642" s="31">
        <v>450.98684211</v>
      </c>
    </row>
    <row r="1643" spans="1:12" ht="15" customHeight="1" x14ac:dyDescent="0.25">
      <c r="A1643" s="36">
        <v>40861</v>
      </c>
      <c r="B1643" s="22" t="s">
        <v>88</v>
      </c>
      <c r="C1643" s="23">
        <v>7.2964639999999997E-2</v>
      </c>
      <c r="D1643" s="23">
        <v>0.92703535999999997</v>
      </c>
      <c r="E1643" s="61">
        <v>-8.6382400000000002E-3</v>
      </c>
      <c r="F1643" s="61">
        <v>1.167031E-2</v>
      </c>
      <c r="G1643" s="61">
        <v>0</v>
      </c>
      <c r="H1643" s="61">
        <v>1.018851E-2</v>
      </c>
      <c r="I1643" s="26">
        <v>473.47100991000002</v>
      </c>
      <c r="J1643" s="23">
        <v>0</v>
      </c>
      <c r="K1643" s="26">
        <v>305.68420412</v>
      </c>
      <c r="L1643" s="26">
        <v>456.25</v>
      </c>
    </row>
    <row r="1644" spans="1:12" ht="15" customHeight="1" x14ac:dyDescent="0.25">
      <c r="A1644" s="40">
        <v>40862</v>
      </c>
      <c r="B1644" s="22" t="s">
        <v>88</v>
      </c>
      <c r="C1644" s="28">
        <v>7.2964639999999997E-2</v>
      </c>
      <c r="D1644" s="28">
        <v>0.92703535999999997</v>
      </c>
      <c r="E1644" s="62">
        <v>-1.9062880000000001E-2</v>
      </c>
      <c r="F1644" s="62">
        <v>-2.1629399999999999E-3</v>
      </c>
      <c r="G1644" s="62">
        <v>0</v>
      </c>
      <c r="H1644" s="62">
        <v>-3.3960399999999999E-3</v>
      </c>
      <c r="I1644" s="31">
        <v>471.86308356000001</v>
      </c>
      <c r="J1644" s="28">
        <v>-3.3960399999999999E-3</v>
      </c>
      <c r="K1644" s="31">
        <v>299.85698201999998</v>
      </c>
      <c r="L1644" s="31">
        <v>455.26315789</v>
      </c>
    </row>
    <row r="1645" spans="1:12" ht="15" customHeight="1" x14ac:dyDescent="0.25">
      <c r="A1645" s="36">
        <v>40863</v>
      </c>
      <c r="B1645" s="22" t="s">
        <v>88</v>
      </c>
      <c r="C1645" s="23">
        <v>7.2964639999999997E-2</v>
      </c>
      <c r="D1645" s="23">
        <v>0.92703535999999997</v>
      </c>
      <c r="E1645" s="61">
        <v>-5.9196400000000003E-3</v>
      </c>
      <c r="F1645" s="61">
        <v>9.7543400000000002E-3</v>
      </c>
      <c r="G1645" s="61">
        <v>0</v>
      </c>
      <c r="H1645" s="61">
        <v>8.6106900000000007E-3</v>
      </c>
      <c r="I1645" s="26">
        <v>475.92614990999999</v>
      </c>
      <c r="J1645" s="23">
        <v>0</v>
      </c>
      <c r="K1645" s="26">
        <v>298.08193612000002</v>
      </c>
      <c r="L1645" s="26">
        <v>459.70394736999998</v>
      </c>
    </row>
    <row r="1646" spans="1:12" ht="15" customHeight="1" x14ac:dyDescent="0.25">
      <c r="A1646" s="40">
        <v>40864</v>
      </c>
      <c r="B1646" s="22" t="s">
        <v>88</v>
      </c>
      <c r="C1646" s="28">
        <v>7.2964639999999997E-2</v>
      </c>
      <c r="D1646" s="28">
        <v>0.92703535999999997</v>
      </c>
      <c r="E1646" s="62">
        <v>-8.9527600000000006E-3</v>
      </c>
      <c r="F1646" s="62">
        <v>-3.9356E-3</v>
      </c>
      <c r="G1646" s="62">
        <v>0</v>
      </c>
      <c r="H1646" s="62">
        <v>-4.3016699999999996E-3</v>
      </c>
      <c r="I1646" s="31">
        <v>473.87887062999999</v>
      </c>
      <c r="J1646" s="28">
        <v>-4.3016699999999996E-3</v>
      </c>
      <c r="K1646" s="31">
        <v>295.41328140000002</v>
      </c>
      <c r="L1646" s="31">
        <v>457.89473684000001</v>
      </c>
    </row>
    <row r="1647" spans="1:12" ht="15" customHeight="1" x14ac:dyDescent="0.25">
      <c r="A1647" s="36">
        <v>40865</v>
      </c>
      <c r="B1647" s="22" t="s">
        <v>88</v>
      </c>
      <c r="C1647" s="23">
        <v>7.2964639999999997E-2</v>
      </c>
      <c r="D1647" s="23">
        <v>0.92703535999999997</v>
      </c>
      <c r="E1647" s="61">
        <v>-1.064739E-2</v>
      </c>
      <c r="F1647" s="61">
        <v>-1.4008619999999999E-2</v>
      </c>
      <c r="G1647" s="61">
        <v>0</v>
      </c>
      <c r="H1647" s="61">
        <v>-1.376337E-2</v>
      </c>
      <c r="I1647" s="26">
        <v>467.35670042999999</v>
      </c>
      <c r="J1647" s="23">
        <v>-1.8005839999999999E-2</v>
      </c>
      <c r="K1647" s="26">
        <v>292.26790007</v>
      </c>
      <c r="L1647" s="26">
        <v>451.48026315999999</v>
      </c>
    </row>
    <row r="1648" spans="1:12" ht="15" customHeight="1" x14ac:dyDescent="0.25">
      <c r="A1648" s="40">
        <v>40868</v>
      </c>
      <c r="B1648" s="22" t="s">
        <v>88</v>
      </c>
      <c r="C1648" s="28">
        <v>7.2964639999999997E-2</v>
      </c>
      <c r="D1648" s="28">
        <v>0.92703535999999997</v>
      </c>
      <c r="E1648" s="62">
        <v>-1.335443E-2</v>
      </c>
      <c r="F1648" s="62">
        <v>1.4571899999999999E-3</v>
      </c>
      <c r="G1648" s="62">
        <v>0</v>
      </c>
      <c r="H1648" s="62">
        <v>3.7647000000000001E-4</v>
      </c>
      <c r="I1648" s="31">
        <v>467.53264609000001</v>
      </c>
      <c r="J1648" s="28">
        <v>-1.763615E-2</v>
      </c>
      <c r="K1648" s="31">
        <v>288.36482771999999</v>
      </c>
      <c r="L1648" s="31">
        <v>452.13815789</v>
      </c>
    </row>
    <row r="1649" spans="1:12" ht="15" customHeight="1" x14ac:dyDescent="0.25">
      <c r="A1649" s="36">
        <v>40869</v>
      </c>
      <c r="B1649" s="22" t="s">
        <v>88</v>
      </c>
      <c r="C1649" s="23">
        <v>7.2964639999999997E-2</v>
      </c>
      <c r="D1649" s="23">
        <v>0.92703535999999997</v>
      </c>
      <c r="E1649" s="61">
        <v>9.145E-5</v>
      </c>
      <c r="F1649" s="61">
        <v>7.2754000000000004E-4</v>
      </c>
      <c r="G1649" s="61">
        <v>0</v>
      </c>
      <c r="H1649" s="61">
        <v>6.8112999999999995E-4</v>
      </c>
      <c r="I1649" s="26">
        <v>467.85109459</v>
      </c>
      <c r="J1649" s="23">
        <v>-1.6967030000000001E-2</v>
      </c>
      <c r="K1649" s="26">
        <v>288.39119983000001</v>
      </c>
      <c r="L1649" s="26">
        <v>452.46710525999998</v>
      </c>
    </row>
    <row r="1650" spans="1:12" ht="15" customHeight="1" x14ac:dyDescent="0.25">
      <c r="A1650" s="40">
        <v>40870</v>
      </c>
      <c r="B1650" s="22" t="s">
        <v>88</v>
      </c>
      <c r="C1650" s="28">
        <v>7.2964639999999997E-2</v>
      </c>
      <c r="D1650" s="28">
        <v>0.92703535999999997</v>
      </c>
      <c r="E1650" s="62">
        <v>-1.4824739999999999E-2</v>
      </c>
      <c r="F1650" s="62">
        <v>-4.3620500000000001E-3</v>
      </c>
      <c r="G1650" s="62">
        <v>0</v>
      </c>
      <c r="H1650" s="62">
        <v>-5.1254600000000001E-3</v>
      </c>
      <c r="I1650" s="31">
        <v>465.45314409000002</v>
      </c>
      <c r="J1650" s="28">
        <v>-2.2005529999999999E-2</v>
      </c>
      <c r="K1650" s="31">
        <v>284.11587500000002</v>
      </c>
      <c r="L1650" s="31">
        <v>450.49342104999999</v>
      </c>
    </row>
    <row r="1651" spans="1:12" ht="15" customHeight="1" x14ac:dyDescent="0.25">
      <c r="A1651" s="36">
        <v>40871</v>
      </c>
      <c r="B1651" s="22" t="s">
        <v>88</v>
      </c>
      <c r="C1651" s="23">
        <v>7.2964639999999997E-2</v>
      </c>
      <c r="D1651" s="23">
        <v>0.92703535999999997</v>
      </c>
      <c r="E1651" s="61">
        <v>1.769681E-2</v>
      </c>
      <c r="F1651" s="61">
        <v>3.6509699999999999E-3</v>
      </c>
      <c r="G1651" s="61">
        <v>0</v>
      </c>
      <c r="H1651" s="61">
        <v>4.6758199999999998E-3</v>
      </c>
      <c r="I1651" s="26">
        <v>467.62951793000002</v>
      </c>
      <c r="J1651" s="23">
        <v>-1.7432599999999999E-2</v>
      </c>
      <c r="K1651" s="26">
        <v>289.14381929000001</v>
      </c>
      <c r="L1651" s="26">
        <v>452.13815789</v>
      </c>
    </row>
    <row r="1652" spans="1:12" ht="15" customHeight="1" x14ac:dyDescent="0.25">
      <c r="A1652" s="40">
        <v>40872</v>
      </c>
      <c r="B1652" s="22" t="s">
        <v>88</v>
      </c>
      <c r="C1652" s="28">
        <v>7.2964639999999997E-2</v>
      </c>
      <c r="D1652" s="28">
        <v>0.92703535999999997</v>
      </c>
      <c r="E1652" s="62">
        <v>1.37513E-3</v>
      </c>
      <c r="F1652" s="62">
        <v>-8.0029100000000002E-3</v>
      </c>
      <c r="G1652" s="62">
        <v>0</v>
      </c>
      <c r="H1652" s="62">
        <v>-7.3186400000000004E-3</v>
      </c>
      <c r="I1652" s="31">
        <v>464.20710357000002</v>
      </c>
      <c r="J1652" s="28">
        <v>-2.462367E-2</v>
      </c>
      <c r="K1652" s="31">
        <v>289.54142956999999</v>
      </c>
      <c r="L1652" s="31">
        <v>448.51973684000001</v>
      </c>
    </row>
    <row r="1653" spans="1:12" ht="15" customHeight="1" x14ac:dyDescent="0.25">
      <c r="A1653" s="36">
        <v>40875</v>
      </c>
      <c r="B1653" s="22" t="s">
        <v>88</v>
      </c>
      <c r="C1653" s="23">
        <v>7.2964639999999997E-2</v>
      </c>
      <c r="D1653" s="23">
        <v>0.92703535999999997</v>
      </c>
      <c r="E1653" s="61">
        <v>1.2341660000000001E-2</v>
      </c>
      <c r="F1653" s="61">
        <v>1.3201320000000001E-2</v>
      </c>
      <c r="G1653" s="61">
        <v>0</v>
      </c>
      <c r="H1653" s="61">
        <v>1.31386E-2</v>
      </c>
      <c r="I1653" s="26">
        <v>470.30613275000002</v>
      </c>
      <c r="J1653" s="23">
        <v>-1.1808590000000001E-2</v>
      </c>
      <c r="K1653" s="26">
        <v>293.11485054000002</v>
      </c>
      <c r="L1653" s="26">
        <v>454.44078947000003</v>
      </c>
    </row>
    <row r="1654" spans="1:12" ht="15" customHeight="1" x14ac:dyDescent="0.25">
      <c r="A1654" s="40">
        <v>40876</v>
      </c>
      <c r="B1654" s="22" t="s">
        <v>88</v>
      </c>
      <c r="C1654" s="28">
        <v>7.2964639999999997E-2</v>
      </c>
      <c r="D1654" s="28">
        <v>0.92703535999999997</v>
      </c>
      <c r="E1654" s="62">
        <v>-1.16964E-3</v>
      </c>
      <c r="F1654" s="62">
        <v>-3.6193E-4</v>
      </c>
      <c r="G1654" s="62">
        <v>0</v>
      </c>
      <c r="H1654" s="62">
        <v>-4.2086000000000001E-4</v>
      </c>
      <c r="I1654" s="31">
        <v>470.10819986000001</v>
      </c>
      <c r="J1654" s="28">
        <v>-1.2224479999999999E-2</v>
      </c>
      <c r="K1654" s="31">
        <v>292.77201309999998</v>
      </c>
      <c r="L1654" s="31">
        <v>454.27631579000001</v>
      </c>
    </row>
    <row r="1655" spans="1:12" ht="15" customHeight="1" x14ac:dyDescent="0.25">
      <c r="A1655" s="36">
        <v>40877</v>
      </c>
      <c r="B1655" s="22" t="s">
        <v>88</v>
      </c>
      <c r="C1655" s="23">
        <v>7.2964639999999997E-2</v>
      </c>
      <c r="D1655" s="23">
        <v>0.92703535999999997</v>
      </c>
      <c r="E1655" s="61">
        <v>-4.6805500000000003E-3</v>
      </c>
      <c r="F1655" s="61">
        <v>1.81028E-3</v>
      </c>
      <c r="G1655" s="61">
        <v>0</v>
      </c>
      <c r="H1655" s="61">
        <v>1.33668E-3</v>
      </c>
      <c r="I1655" s="26">
        <v>470.73658447000003</v>
      </c>
      <c r="J1655" s="23">
        <v>-1.090414E-2</v>
      </c>
      <c r="K1655" s="26">
        <v>291.40167767000003</v>
      </c>
      <c r="L1655" s="26">
        <v>455.09868420999999</v>
      </c>
    </row>
    <row r="1656" spans="1:12" ht="15" customHeight="1" x14ac:dyDescent="0.25">
      <c r="A1656" s="40">
        <v>40878</v>
      </c>
      <c r="B1656" s="22" t="s">
        <v>88</v>
      </c>
      <c r="C1656" s="28">
        <v>2.5511530000000001E-2</v>
      </c>
      <c r="D1656" s="28">
        <v>0.97448847000000005</v>
      </c>
      <c r="E1656" s="62">
        <v>8.04414E-3</v>
      </c>
      <c r="F1656" s="62">
        <v>1.0842070000000001E-2</v>
      </c>
      <c r="G1656" s="62">
        <v>9.4909999999999998E-5</v>
      </c>
      <c r="H1656" s="62">
        <v>1.0675779999999999E-2</v>
      </c>
      <c r="I1656" s="31">
        <v>475.76206538999998</v>
      </c>
      <c r="J1656" s="28">
        <v>-3.4476999999999999E-4</v>
      </c>
      <c r="K1656" s="31">
        <v>293.74575256999998</v>
      </c>
      <c r="L1656" s="31">
        <v>460.03289474000002</v>
      </c>
    </row>
    <row r="1657" spans="1:12" ht="15" customHeight="1" x14ac:dyDescent="0.25">
      <c r="A1657" s="36">
        <v>40879</v>
      </c>
      <c r="B1657" s="33" t="s">
        <v>89</v>
      </c>
      <c r="C1657" s="23">
        <v>2.5511530000000001E-2</v>
      </c>
      <c r="D1657" s="23">
        <v>0.97448847000000005</v>
      </c>
      <c r="E1657" s="61">
        <v>1.9671890000000001E-2</v>
      </c>
      <c r="F1657" s="61">
        <v>-3.5753E-4</v>
      </c>
      <c r="G1657" s="61">
        <v>0</v>
      </c>
      <c r="H1657" s="61">
        <v>1.5346000000000001E-4</v>
      </c>
      <c r="I1657" s="26">
        <v>475.83507358000003</v>
      </c>
      <c r="J1657" s="23">
        <v>-1.9137000000000001E-4</v>
      </c>
      <c r="K1657" s="26">
        <v>299.5242877</v>
      </c>
      <c r="L1657" s="26">
        <v>459.86842104999999</v>
      </c>
    </row>
    <row r="1658" spans="1:12" ht="15" customHeight="1" x14ac:dyDescent="0.25">
      <c r="A1658" s="40">
        <v>40882</v>
      </c>
      <c r="B1658" s="33" t="s">
        <v>89</v>
      </c>
      <c r="C1658" s="28">
        <v>2.5511530000000001E-2</v>
      </c>
      <c r="D1658" s="28">
        <v>0.97448847000000005</v>
      </c>
      <c r="E1658" s="62">
        <v>1.4121299999999999E-3</v>
      </c>
      <c r="F1658" s="62">
        <v>-1.78827E-3</v>
      </c>
      <c r="G1658" s="62">
        <v>0</v>
      </c>
      <c r="H1658" s="62">
        <v>-1.7066200000000001E-3</v>
      </c>
      <c r="I1658" s="31">
        <v>475.02300307000002</v>
      </c>
      <c r="J1658" s="28">
        <v>-1.89766E-3</v>
      </c>
      <c r="K1658" s="31">
        <v>299.94725577999998</v>
      </c>
      <c r="L1658" s="31">
        <v>459.04605263000002</v>
      </c>
    </row>
    <row r="1659" spans="1:12" ht="15" customHeight="1" x14ac:dyDescent="0.25">
      <c r="A1659" s="36">
        <v>40884</v>
      </c>
      <c r="B1659" s="22" t="s">
        <v>88</v>
      </c>
      <c r="C1659" s="23">
        <v>2.5511530000000001E-2</v>
      </c>
      <c r="D1659" s="23">
        <v>0.97448847000000005</v>
      </c>
      <c r="E1659" s="61">
        <v>-5.5898400000000004E-3</v>
      </c>
      <c r="F1659" s="61">
        <v>-5.7327100000000002E-3</v>
      </c>
      <c r="G1659" s="61">
        <v>0</v>
      </c>
      <c r="H1659" s="61">
        <v>-5.7290700000000002E-3</v>
      </c>
      <c r="I1659" s="26">
        <v>472.30156425000001</v>
      </c>
      <c r="J1659" s="23">
        <v>-7.6158600000000003E-3</v>
      </c>
      <c r="K1659" s="26">
        <v>298.27059814</v>
      </c>
      <c r="L1659" s="26">
        <v>456.41447368000001</v>
      </c>
    </row>
    <row r="1660" spans="1:12" ht="15" customHeight="1" x14ac:dyDescent="0.25">
      <c r="A1660" s="40">
        <v>40885</v>
      </c>
      <c r="B1660" s="22" t="s">
        <v>88</v>
      </c>
      <c r="C1660" s="28">
        <v>2.5511530000000001E-2</v>
      </c>
      <c r="D1660" s="28">
        <v>0.97448847000000005</v>
      </c>
      <c r="E1660" s="62">
        <v>-1.3058470000000001E-2</v>
      </c>
      <c r="F1660" s="62">
        <v>8.6486500000000008E-3</v>
      </c>
      <c r="G1660" s="62">
        <v>0</v>
      </c>
      <c r="H1660" s="62">
        <v>8.0948700000000005E-3</v>
      </c>
      <c r="I1660" s="31">
        <v>476.12478248999997</v>
      </c>
      <c r="J1660" s="28">
        <v>0</v>
      </c>
      <c r="K1660" s="31">
        <v>294.37564028000003</v>
      </c>
      <c r="L1660" s="31">
        <v>460.36184211</v>
      </c>
    </row>
    <row r="1661" spans="1:12" ht="15" customHeight="1" x14ac:dyDescent="0.25">
      <c r="A1661" s="36">
        <v>40886</v>
      </c>
      <c r="B1661" s="22" t="s">
        <v>88</v>
      </c>
      <c r="C1661" s="23">
        <v>2.5511530000000001E-2</v>
      </c>
      <c r="D1661" s="23">
        <v>0.97448847000000005</v>
      </c>
      <c r="E1661" s="61">
        <v>-9.3101099999999999E-3</v>
      </c>
      <c r="F1661" s="61">
        <v>-6.43087E-3</v>
      </c>
      <c r="G1661" s="61">
        <v>0</v>
      </c>
      <c r="H1661" s="61">
        <v>-6.5043200000000001E-3</v>
      </c>
      <c r="I1661" s="26">
        <v>473.02791352000003</v>
      </c>
      <c r="J1661" s="23">
        <v>-6.5043200000000001E-3</v>
      </c>
      <c r="K1661" s="26">
        <v>291.63496942</v>
      </c>
      <c r="L1661" s="26">
        <v>457.40131579000001</v>
      </c>
    </row>
    <row r="1662" spans="1:12" ht="15" customHeight="1" x14ac:dyDescent="0.25">
      <c r="A1662" s="40">
        <v>40889</v>
      </c>
      <c r="B1662" s="22" t="s">
        <v>88</v>
      </c>
      <c r="C1662" s="28">
        <v>2.5511530000000001E-2</v>
      </c>
      <c r="D1662" s="28">
        <v>0.97448847000000005</v>
      </c>
      <c r="E1662" s="62">
        <v>-1.8899550000000001E-2</v>
      </c>
      <c r="F1662" s="62">
        <v>-1.04279E-2</v>
      </c>
      <c r="G1662" s="62">
        <v>0</v>
      </c>
      <c r="H1662" s="62">
        <v>-1.0644030000000001E-2</v>
      </c>
      <c r="I1662" s="31">
        <v>467.99299095999999</v>
      </c>
      <c r="J1662" s="28">
        <v>-1.707912E-2</v>
      </c>
      <c r="K1662" s="31">
        <v>286.12319832999998</v>
      </c>
      <c r="L1662" s="31">
        <v>452.63157895000001</v>
      </c>
    </row>
    <row r="1663" spans="1:12" ht="15" customHeight="1" x14ac:dyDescent="0.25">
      <c r="A1663" s="36">
        <v>40890</v>
      </c>
      <c r="B1663" s="22" t="s">
        <v>88</v>
      </c>
      <c r="C1663" s="23">
        <v>2.5511530000000001E-2</v>
      </c>
      <c r="D1663" s="23">
        <v>0.97448847000000005</v>
      </c>
      <c r="E1663" s="61">
        <v>-4.9913900000000001E-3</v>
      </c>
      <c r="F1663" s="61">
        <v>1.09012E-3</v>
      </c>
      <c r="G1663" s="61">
        <v>0</v>
      </c>
      <c r="H1663" s="61">
        <v>9.3497000000000003E-4</v>
      </c>
      <c r="I1663" s="26">
        <v>468.43054935999999</v>
      </c>
      <c r="J1663" s="23">
        <v>-1.616012E-2</v>
      </c>
      <c r="K1663" s="26">
        <v>284.69504711000002</v>
      </c>
      <c r="L1663" s="26">
        <v>453.125</v>
      </c>
    </row>
    <row r="1664" spans="1:12" ht="15" customHeight="1" x14ac:dyDescent="0.25">
      <c r="A1664" s="40">
        <v>40891</v>
      </c>
      <c r="B1664" s="22" t="s">
        <v>88</v>
      </c>
      <c r="C1664" s="28">
        <v>2.5511530000000001E-2</v>
      </c>
      <c r="D1664" s="28">
        <v>0.97448847000000005</v>
      </c>
      <c r="E1664" s="62">
        <v>-4.3644299999999999E-3</v>
      </c>
      <c r="F1664" s="62">
        <v>-7.6224999999999999E-3</v>
      </c>
      <c r="G1664" s="62">
        <v>0</v>
      </c>
      <c r="H1664" s="62">
        <v>-7.53939E-3</v>
      </c>
      <c r="I1664" s="31">
        <v>464.89887059</v>
      </c>
      <c r="J1664" s="28">
        <v>-2.3577669999999998E-2</v>
      </c>
      <c r="K1664" s="31">
        <v>283.45251499</v>
      </c>
      <c r="L1664" s="31">
        <v>449.67105263000002</v>
      </c>
    </row>
    <row r="1665" spans="1:12" ht="15" customHeight="1" x14ac:dyDescent="0.25">
      <c r="A1665" s="36">
        <v>40892</v>
      </c>
      <c r="B1665" s="22" t="s">
        <v>88</v>
      </c>
      <c r="C1665" s="23">
        <v>2.5511530000000001E-2</v>
      </c>
      <c r="D1665" s="23">
        <v>0.97448847000000005</v>
      </c>
      <c r="E1665" s="61">
        <v>-7.3894399999999997E-3</v>
      </c>
      <c r="F1665" s="61">
        <v>-3.5113390000000001E-2</v>
      </c>
      <c r="G1665" s="61">
        <v>0</v>
      </c>
      <c r="H1665" s="61">
        <v>-3.4406109999999997E-2</v>
      </c>
      <c r="I1665" s="26">
        <v>448.90351053000001</v>
      </c>
      <c r="J1665" s="23">
        <v>-5.7172559999999997E-2</v>
      </c>
      <c r="K1665" s="26">
        <v>281.35796083000002</v>
      </c>
      <c r="L1665" s="26">
        <v>433.88157895000001</v>
      </c>
    </row>
    <row r="1666" spans="1:12" ht="15" customHeight="1" x14ac:dyDescent="0.25">
      <c r="A1666" s="40">
        <v>40893</v>
      </c>
      <c r="B1666" s="22" t="s">
        <v>88</v>
      </c>
      <c r="C1666" s="28">
        <v>2.5511530000000001E-2</v>
      </c>
      <c r="D1666" s="28">
        <v>0.97448847000000005</v>
      </c>
      <c r="E1666" s="62">
        <v>-8.8936799999999993E-3</v>
      </c>
      <c r="F1666" s="62">
        <v>-7.2024300000000001E-3</v>
      </c>
      <c r="G1666" s="62">
        <v>0</v>
      </c>
      <c r="H1666" s="62">
        <v>-7.2455699999999998E-3</v>
      </c>
      <c r="I1666" s="31">
        <v>445.65094757999998</v>
      </c>
      <c r="J1666" s="28">
        <v>-6.4003879999999999E-2</v>
      </c>
      <c r="K1666" s="31">
        <v>278.85565327</v>
      </c>
      <c r="L1666" s="31">
        <v>430.75657895000001</v>
      </c>
    </row>
    <row r="1667" spans="1:12" ht="15" customHeight="1" x14ac:dyDescent="0.25">
      <c r="A1667" s="36">
        <v>40896</v>
      </c>
      <c r="B1667" s="22" t="s">
        <v>88</v>
      </c>
      <c r="C1667" s="23">
        <v>2.5511530000000001E-2</v>
      </c>
      <c r="D1667" s="23">
        <v>0.97448847000000005</v>
      </c>
      <c r="E1667" s="61">
        <v>-2.196267E-2</v>
      </c>
      <c r="F1667" s="61">
        <v>5.3455500000000001E-3</v>
      </c>
      <c r="G1667" s="61">
        <v>0</v>
      </c>
      <c r="H1667" s="61">
        <v>4.6488800000000002E-3</v>
      </c>
      <c r="I1667" s="26">
        <v>447.72272406000002</v>
      </c>
      <c r="J1667" s="23">
        <v>-5.9652549999999999E-2</v>
      </c>
      <c r="K1667" s="26">
        <v>272.73123776</v>
      </c>
      <c r="L1667" s="26">
        <v>433.05921052999997</v>
      </c>
    </row>
    <row r="1668" spans="1:12" ht="15" customHeight="1" x14ac:dyDescent="0.25">
      <c r="A1668" s="40">
        <v>40897</v>
      </c>
      <c r="B1668" s="22" t="s">
        <v>88</v>
      </c>
      <c r="C1668" s="28">
        <v>2.5511530000000001E-2</v>
      </c>
      <c r="D1668" s="28">
        <v>0.97448847000000005</v>
      </c>
      <c r="E1668" s="62">
        <v>-1.589167E-2</v>
      </c>
      <c r="F1668" s="62">
        <v>5.6969200000000003E-3</v>
      </c>
      <c r="G1668" s="62">
        <v>0</v>
      </c>
      <c r="H1668" s="62">
        <v>5.1461700000000003E-3</v>
      </c>
      <c r="I1668" s="31">
        <v>450.02677932</v>
      </c>
      <c r="J1668" s="28">
        <v>-5.481337E-2</v>
      </c>
      <c r="K1668" s="31">
        <v>268.39708284</v>
      </c>
      <c r="L1668" s="31">
        <v>435.52631579000001</v>
      </c>
    </row>
    <row r="1669" spans="1:12" ht="15" customHeight="1" x14ac:dyDescent="0.25">
      <c r="A1669" s="36">
        <v>40898</v>
      </c>
      <c r="B1669" s="33" t="s">
        <v>89</v>
      </c>
      <c r="C1669" s="23">
        <v>2.5511530000000001E-2</v>
      </c>
      <c r="D1669" s="23">
        <v>0.97448847000000005</v>
      </c>
      <c r="E1669" s="61">
        <v>1.325347E-2</v>
      </c>
      <c r="F1669" s="61">
        <v>1.2462239999999999E-2</v>
      </c>
      <c r="G1669" s="61">
        <v>0</v>
      </c>
      <c r="H1669" s="61">
        <v>1.2482419999999999E-2</v>
      </c>
      <c r="I1669" s="26">
        <v>455.64420311999999</v>
      </c>
      <c r="J1669" s="23">
        <v>-4.3015150000000002E-2</v>
      </c>
      <c r="K1669" s="26">
        <v>271.95427482000002</v>
      </c>
      <c r="L1669" s="26">
        <v>440.95394736999998</v>
      </c>
    </row>
    <row r="1670" spans="1:12" ht="15" customHeight="1" x14ac:dyDescent="0.25">
      <c r="A1670" s="40">
        <v>40899</v>
      </c>
      <c r="B1670" s="33" t="s">
        <v>89</v>
      </c>
      <c r="C1670" s="28">
        <v>2.5511530000000001E-2</v>
      </c>
      <c r="D1670" s="28">
        <v>0.97448847000000005</v>
      </c>
      <c r="E1670" s="62">
        <v>9.3876900000000006E-3</v>
      </c>
      <c r="F1670" s="62">
        <v>-1.0070870000000001E-2</v>
      </c>
      <c r="G1670" s="62">
        <v>0</v>
      </c>
      <c r="H1670" s="62">
        <v>-9.57445E-3</v>
      </c>
      <c r="I1670" s="31">
        <v>451.28165985999999</v>
      </c>
      <c r="J1670" s="28">
        <v>-5.2177759999999997E-2</v>
      </c>
      <c r="K1670" s="31">
        <v>274.50729797000002</v>
      </c>
      <c r="L1670" s="31">
        <v>436.51315789</v>
      </c>
    </row>
    <row r="1671" spans="1:12" ht="15" customHeight="1" x14ac:dyDescent="0.25">
      <c r="A1671" s="36">
        <v>40900</v>
      </c>
      <c r="B1671" s="33" t="s">
        <v>89</v>
      </c>
      <c r="C1671" s="23">
        <v>2.5511530000000001E-2</v>
      </c>
      <c r="D1671" s="23">
        <v>0.97448847000000005</v>
      </c>
      <c r="E1671" s="61">
        <v>1.5740800000000001E-3</v>
      </c>
      <c r="F1671" s="61">
        <v>-7.5358000000000001E-4</v>
      </c>
      <c r="G1671" s="61">
        <v>0</v>
      </c>
      <c r="H1671" s="61">
        <v>-6.9419999999999996E-4</v>
      </c>
      <c r="I1671" s="26">
        <v>450.96838135000002</v>
      </c>
      <c r="J1671" s="23">
        <v>-5.2835729999999997E-2</v>
      </c>
      <c r="K1671" s="26">
        <v>274.93939485999999</v>
      </c>
      <c r="L1671" s="26">
        <v>436.18421052999997</v>
      </c>
    </row>
    <row r="1672" spans="1:12" ht="15" customHeight="1" x14ac:dyDescent="0.25">
      <c r="A1672" s="40">
        <v>40903</v>
      </c>
      <c r="B1672" s="33" t="s">
        <v>89</v>
      </c>
      <c r="C1672" s="28">
        <v>2.5511530000000001E-2</v>
      </c>
      <c r="D1672" s="28">
        <v>0.97448847000000005</v>
      </c>
      <c r="E1672" s="62">
        <v>1.0584369999999999E-2</v>
      </c>
      <c r="F1672" s="62">
        <v>-1.5083E-3</v>
      </c>
      <c r="G1672" s="62">
        <v>0</v>
      </c>
      <c r="H1672" s="62">
        <v>-1.1997900000000001E-3</v>
      </c>
      <c r="I1672" s="31">
        <v>450.42731257999998</v>
      </c>
      <c r="J1672" s="28">
        <v>-5.397213E-2</v>
      </c>
      <c r="K1672" s="31">
        <v>277.84945582</v>
      </c>
      <c r="L1672" s="31">
        <v>435.52631579000001</v>
      </c>
    </row>
    <row r="1673" spans="1:12" ht="15" customHeight="1" x14ac:dyDescent="0.25">
      <c r="A1673" s="36">
        <v>40904</v>
      </c>
      <c r="B1673" s="33" t="s">
        <v>89</v>
      </c>
      <c r="C1673" s="23">
        <v>2.5511530000000001E-2</v>
      </c>
      <c r="D1673" s="23">
        <v>0.97448847000000005</v>
      </c>
      <c r="E1673" s="61">
        <v>-5.63285E-3</v>
      </c>
      <c r="F1673" s="61">
        <v>-4.1540800000000001E-3</v>
      </c>
      <c r="G1673" s="61">
        <v>0</v>
      </c>
      <c r="H1673" s="61">
        <v>-4.1917999999999999E-3</v>
      </c>
      <c r="I1673" s="26">
        <v>448.53920949000002</v>
      </c>
      <c r="J1673" s="23">
        <v>-5.7937700000000002E-2</v>
      </c>
      <c r="K1673" s="26">
        <v>276.28437250000002</v>
      </c>
      <c r="L1673" s="26">
        <v>433.71710525999998</v>
      </c>
    </row>
    <row r="1674" spans="1:12" ht="15" customHeight="1" x14ac:dyDescent="0.25">
      <c r="A1674" s="40">
        <v>40905</v>
      </c>
      <c r="B1674" s="33" t="s">
        <v>89</v>
      </c>
      <c r="C1674" s="28">
        <v>2.5511530000000001E-2</v>
      </c>
      <c r="D1674" s="28">
        <v>0.97448847000000005</v>
      </c>
      <c r="E1674" s="62">
        <v>-1.134052E-2</v>
      </c>
      <c r="F1674" s="62">
        <v>-1.51688E-3</v>
      </c>
      <c r="G1674" s="62">
        <v>0</v>
      </c>
      <c r="H1674" s="62">
        <v>-1.76749E-3</v>
      </c>
      <c r="I1674" s="31">
        <v>447.74642021</v>
      </c>
      <c r="J1674" s="28">
        <v>-5.9602780000000001E-2</v>
      </c>
      <c r="K1674" s="31">
        <v>273.15116290999998</v>
      </c>
      <c r="L1674" s="31">
        <v>433.05921052999997</v>
      </c>
    </row>
    <row r="1675" spans="1:12" ht="15" customHeight="1" x14ac:dyDescent="0.25">
      <c r="A1675" s="36">
        <v>40906</v>
      </c>
      <c r="B1675" s="33" t="s">
        <v>89</v>
      </c>
      <c r="C1675" s="23">
        <v>2.5511530000000001E-2</v>
      </c>
      <c r="D1675" s="23">
        <v>0.97448847000000005</v>
      </c>
      <c r="E1675" s="61">
        <v>-3.6131100000000001E-3</v>
      </c>
      <c r="F1675" s="61">
        <v>-1.860995E-2</v>
      </c>
      <c r="G1675" s="61">
        <v>0</v>
      </c>
      <c r="H1675" s="61">
        <v>-1.8227360000000001E-2</v>
      </c>
      <c r="I1675" s="26">
        <v>439.58518579999998</v>
      </c>
      <c r="J1675" s="23">
        <v>-7.6743740000000005E-2</v>
      </c>
      <c r="K1675" s="26">
        <v>272.16423738999998</v>
      </c>
      <c r="L1675" s="26">
        <v>425</v>
      </c>
    </row>
    <row r="1676" spans="1:12" ht="15" customHeight="1" x14ac:dyDescent="0.25">
      <c r="A1676" s="40">
        <v>40907</v>
      </c>
      <c r="B1676" s="33" t="s">
        <v>89</v>
      </c>
      <c r="C1676" s="28">
        <v>2.5511530000000001E-2</v>
      </c>
      <c r="D1676" s="28">
        <v>0.97448847000000005</v>
      </c>
      <c r="E1676" s="62">
        <v>3.0597300000000001E-3</v>
      </c>
      <c r="F1676" s="62">
        <v>1.006192E-2</v>
      </c>
      <c r="G1676" s="62">
        <v>0</v>
      </c>
      <c r="H1676" s="62">
        <v>9.8832799999999995E-3</v>
      </c>
      <c r="I1676" s="31">
        <v>443.92973060000003</v>
      </c>
      <c r="J1676" s="28">
        <v>-6.7618940000000002E-2</v>
      </c>
      <c r="K1676" s="31">
        <v>272.99698748999998</v>
      </c>
      <c r="L1676" s="31">
        <v>429.27631579000001</v>
      </c>
    </row>
    <row r="1677" spans="1:12" ht="15" customHeight="1" x14ac:dyDescent="0.25">
      <c r="A1677" s="36">
        <v>40910</v>
      </c>
      <c r="B1677" s="33" t="s">
        <v>89</v>
      </c>
      <c r="C1677" s="23">
        <v>5.8561620000000002E-2</v>
      </c>
      <c r="D1677" s="23">
        <v>0.94143838000000002</v>
      </c>
      <c r="E1677" s="61">
        <v>-7.0816799999999999E-3</v>
      </c>
      <c r="F1677" s="61">
        <v>3.4482800000000002E-3</v>
      </c>
      <c r="G1677" s="61">
        <v>6.6099999999999994E-5</v>
      </c>
      <c r="H1677" s="61">
        <v>2.76552E-3</v>
      </c>
      <c r="I1677" s="26">
        <v>445.15742898000002</v>
      </c>
      <c r="J1677" s="23">
        <v>-6.5040420000000002E-2</v>
      </c>
      <c r="K1677" s="26">
        <v>271.06370893000002</v>
      </c>
      <c r="L1677" s="26">
        <v>430.75657895000001</v>
      </c>
    </row>
    <row r="1678" spans="1:12" ht="15" customHeight="1" x14ac:dyDescent="0.25">
      <c r="A1678" s="40">
        <v>40911</v>
      </c>
      <c r="B1678" s="33" t="s">
        <v>89</v>
      </c>
      <c r="C1678" s="28">
        <v>5.8561620000000002E-2</v>
      </c>
      <c r="D1678" s="28">
        <v>0.94143838000000002</v>
      </c>
      <c r="E1678" s="62">
        <v>2.2290910000000001E-2</v>
      </c>
      <c r="F1678" s="62">
        <v>9.9274500000000009E-3</v>
      </c>
      <c r="G1678" s="62">
        <v>0</v>
      </c>
      <c r="H1678" s="62">
        <v>1.065148E-2</v>
      </c>
      <c r="I1678" s="31">
        <v>449.89901318</v>
      </c>
      <c r="J1678" s="28">
        <v>-5.5081709999999999E-2</v>
      </c>
      <c r="K1678" s="31">
        <v>277.10596516999999</v>
      </c>
      <c r="L1678" s="31">
        <v>435.03289474000002</v>
      </c>
    </row>
    <row r="1679" spans="1:12" ht="15" customHeight="1" x14ac:dyDescent="0.25">
      <c r="A1679" s="36">
        <v>40912</v>
      </c>
      <c r="B1679" s="33" t="s">
        <v>89</v>
      </c>
      <c r="C1679" s="23">
        <v>5.8561620000000002E-2</v>
      </c>
      <c r="D1679" s="23">
        <v>0.94143838000000002</v>
      </c>
      <c r="E1679" s="61">
        <v>2.6976999999999999E-3</v>
      </c>
      <c r="F1679" s="61">
        <v>7.9395100000000003E-3</v>
      </c>
      <c r="G1679" s="61">
        <v>0</v>
      </c>
      <c r="H1679" s="61">
        <v>7.6325400000000002E-3</v>
      </c>
      <c r="I1679" s="26">
        <v>453.33288518000001</v>
      </c>
      <c r="J1679" s="23">
        <v>-4.7869589999999997E-2</v>
      </c>
      <c r="K1679" s="26">
        <v>277.85351307000002</v>
      </c>
      <c r="L1679" s="26">
        <v>438.48684211</v>
      </c>
    </row>
    <row r="1680" spans="1:12" ht="15" customHeight="1" x14ac:dyDescent="0.25">
      <c r="A1680" s="40">
        <v>40913</v>
      </c>
      <c r="B1680" s="33" t="s">
        <v>89</v>
      </c>
      <c r="C1680" s="28">
        <v>5.8561620000000002E-2</v>
      </c>
      <c r="D1680" s="28">
        <v>0.94143838000000002</v>
      </c>
      <c r="E1680" s="62">
        <v>3.34753E-3</v>
      </c>
      <c r="F1680" s="62">
        <v>-7.5018999999999997E-4</v>
      </c>
      <c r="G1680" s="62">
        <v>0</v>
      </c>
      <c r="H1680" s="62">
        <v>-5.1022000000000003E-4</v>
      </c>
      <c r="I1680" s="31">
        <v>453.10158643</v>
      </c>
      <c r="J1680" s="28">
        <v>-4.8355380000000003E-2</v>
      </c>
      <c r="K1680" s="31">
        <v>278.78363711999998</v>
      </c>
      <c r="L1680" s="31">
        <v>438.15789474000002</v>
      </c>
    </row>
    <row r="1681" spans="1:12" ht="15" customHeight="1" x14ac:dyDescent="0.25">
      <c r="A1681" s="36">
        <v>40914</v>
      </c>
      <c r="B1681" s="33" t="s">
        <v>89</v>
      </c>
      <c r="C1681" s="23">
        <v>5.8561620000000002E-2</v>
      </c>
      <c r="D1681" s="23">
        <v>0.94143838000000002</v>
      </c>
      <c r="E1681" s="61">
        <v>-3.6128800000000002E-3</v>
      </c>
      <c r="F1681" s="61">
        <v>3.7537500000000001E-3</v>
      </c>
      <c r="G1681" s="61">
        <v>0</v>
      </c>
      <c r="H1681" s="61">
        <v>3.32235E-3</v>
      </c>
      <c r="I1681" s="26">
        <v>454.60694927999998</v>
      </c>
      <c r="J1681" s="23">
        <v>-4.519368E-2</v>
      </c>
      <c r="K1681" s="26">
        <v>277.77642536000002</v>
      </c>
      <c r="L1681" s="26">
        <v>439.80263158000002</v>
      </c>
    </row>
    <row r="1682" spans="1:12" ht="15" customHeight="1" x14ac:dyDescent="0.25">
      <c r="A1682" s="40">
        <v>40915</v>
      </c>
      <c r="B1682" s="33" t="s">
        <v>89</v>
      </c>
      <c r="C1682" s="28">
        <v>5.8561620000000002E-2</v>
      </c>
      <c r="D1682" s="28">
        <v>0.94143838000000002</v>
      </c>
      <c r="E1682" s="62">
        <v>4.8894100000000003E-3</v>
      </c>
      <c r="F1682" s="62">
        <v>0</v>
      </c>
      <c r="G1682" s="62">
        <v>0</v>
      </c>
      <c r="H1682" s="62">
        <v>2.8633E-4</v>
      </c>
      <c r="I1682" s="31">
        <v>454.73711778000001</v>
      </c>
      <c r="J1682" s="28">
        <v>-4.4920290000000002E-2</v>
      </c>
      <c r="K1682" s="31">
        <v>279.13458904999999</v>
      </c>
      <c r="L1682" s="31">
        <v>439.80263158000002</v>
      </c>
    </row>
    <row r="1683" spans="1:12" ht="15" customHeight="1" x14ac:dyDescent="0.25">
      <c r="A1683" s="36">
        <v>40917</v>
      </c>
      <c r="B1683" s="33" t="s">
        <v>89</v>
      </c>
      <c r="C1683" s="23">
        <v>5.8561620000000002E-2</v>
      </c>
      <c r="D1683" s="23">
        <v>0.94143838000000002</v>
      </c>
      <c r="E1683" s="61">
        <v>3.9862500000000002E-3</v>
      </c>
      <c r="F1683" s="61">
        <v>-7.4794299999999996E-3</v>
      </c>
      <c r="G1683" s="61">
        <v>0</v>
      </c>
      <c r="H1683" s="61">
        <v>-6.8079799999999999E-3</v>
      </c>
      <c r="I1683" s="26">
        <v>451.64127535</v>
      </c>
      <c r="J1683" s="23">
        <v>-5.1422460000000003E-2</v>
      </c>
      <c r="K1683" s="26">
        <v>280.24728924999999</v>
      </c>
      <c r="L1683" s="26">
        <v>436.51315789</v>
      </c>
    </row>
    <row r="1684" spans="1:12" ht="15" customHeight="1" x14ac:dyDescent="0.25">
      <c r="A1684" s="40">
        <v>40918</v>
      </c>
      <c r="B1684" s="33" t="s">
        <v>89</v>
      </c>
      <c r="C1684" s="28">
        <v>5.8561620000000002E-2</v>
      </c>
      <c r="D1684" s="28">
        <v>0.94143838000000002</v>
      </c>
      <c r="E1684" s="62">
        <v>1.8556389999999999E-2</v>
      </c>
      <c r="F1684" s="62">
        <v>-7.1590100000000004E-3</v>
      </c>
      <c r="G1684" s="62">
        <v>0</v>
      </c>
      <c r="H1684" s="62">
        <v>-5.6530699999999996E-3</v>
      </c>
      <c r="I1684" s="31">
        <v>449.08811551999997</v>
      </c>
      <c r="J1684" s="28">
        <v>-5.6784830000000001E-2</v>
      </c>
      <c r="K1684" s="31">
        <v>285.44766657999998</v>
      </c>
      <c r="L1684" s="31">
        <v>433.38815789</v>
      </c>
    </row>
    <row r="1685" spans="1:12" ht="15" customHeight="1" x14ac:dyDescent="0.25">
      <c r="A1685" s="36">
        <v>40919</v>
      </c>
      <c r="B1685" s="33" t="s">
        <v>89</v>
      </c>
      <c r="C1685" s="23">
        <v>5.8561620000000002E-2</v>
      </c>
      <c r="D1685" s="23">
        <v>0.94143838000000002</v>
      </c>
      <c r="E1685" s="61">
        <v>9.6617200000000004E-3</v>
      </c>
      <c r="F1685" s="61">
        <v>4.1745699999999998E-3</v>
      </c>
      <c r="G1685" s="61">
        <v>0</v>
      </c>
      <c r="H1685" s="61">
        <v>4.4959099999999997E-3</v>
      </c>
      <c r="I1685" s="26">
        <v>451.10717483000002</v>
      </c>
      <c r="J1685" s="23">
        <v>-5.2544220000000003E-2</v>
      </c>
      <c r="K1685" s="26">
        <v>288.20558074000002</v>
      </c>
      <c r="L1685" s="26">
        <v>435.19736841999998</v>
      </c>
    </row>
    <row r="1686" spans="1:12" ht="15" customHeight="1" x14ac:dyDescent="0.25">
      <c r="A1686" s="40">
        <v>40920</v>
      </c>
      <c r="B1686" s="33" t="s">
        <v>89</v>
      </c>
      <c r="C1686" s="28">
        <v>5.8561620000000002E-2</v>
      </c>
      <c r="D1686" s="28">
        <v>0.94143838000000002</v>
      </c>
      <c r="E1686" s="62">
        <v>6.5073800000000001E-3</v>
      </c>
      <c r="F1686" s="62">
        <v>2.6454999999999998E-3</v>
      </c>
      <c r="G1686" s="62">
        <v>0</v>
      </c>
      <c r="H1686" s="62">
        <v>2.8716599999999998E-3</v>
      </c>
      <c r="I1686" s="31">
        <v>452.40260142</v>
      </c>
      <c r="J1686" s="28">
        <v>-4.9823449999999998E-2</v>
      </c>
      <c r="K1686" s="31">
        <v>290.08104351999998</v>
      </c>
      <c r="L1686" s="31">
        <v>436.34868420999999</v>
      </c>
    </row>
    <row r="1687" spans="1:12" ht="15" customHeight="1" x14ac:dyDescent="0.25">
      <c r="A1687" s="36">
        <v>40921</v>
      </c>
      <c r="B1687" s="33" t="s">
        <v>89</v>
      </c>
      <c r="C1687" s="23">
        <v>5.8561620000000002E-2</v>
      </c>
      <c r="D1687" s="23">
        <v>0.94143838000000002</v>
      </c>
      <c r="E1687" s="61">
        <v>-2.2448500000000001E-3</v>
      </c>
      <c r="F1687" s="61">
        <v>-9.4232900000000008E-3</v>
      </c>
      <c r="G1687" s="61">
        <v>0</v>
      </c>
      <c r="H1687" s="61">
        <v>-9.0029099999999994E-3</v>
      </c>
      <c r="I1687" s="26">
        <v>448.32966015</v>
      </c>
      <c r="J1687" s="23">
        <v>-5.8377810000000002E-2</v>
      </c>
      <c r="K1687" s="26">
        <v>289.42985526000001</v>
      </c>
      <c r="L1687" s="26">
        <v>432.23684211</v>
      </c>
    </row>
    <row r="1688" spans="1:12" ht="15" customHeight="1" x14ac:dyDescent="0.25">
      <c r="A1688" s="40">
        <v>40924</v>
      </c>
      <c r="B1688" s="33" t="s">
        <v>89</v>
      </c>
      <c r="C1688" s="28">
        <v>5.8561620000000002E-2</v>
      </c>
      <c r="D1688" s="28">
        <v>0.94143838000000002</v>
      </c>
      <c r="E1688" s="62">
        <v>-2.5583000000000002E-4</v>
      </c>
      <c r="F1688" s="62">
        <v>3.80518E-3</v>
      </c>
      <c r="G1688" s="62">
        <v>0</v>
      </c>
      <c r="H1688" s="62">
        <v>3.5673599999999999E-3</v>
      </c>
      <c r="I1688" s="31">
        <v>449.92901166000001</v>
      </c>
      <c r="J1688" s="28">
        <v>-5.5018709999999998E-2</v>
      </c>
      <c r="K1688" s="31">
        <v>289.35581049000001</v>
      </c>
      <c r="L1688" s="31">
        <v>433.88157895000001</v>
      </c>
    </row>
    <row r="1689" spans="1:12" ht="15" customHeight="1" x14ac:dyDescent="0.25">
      <c r="A1689" s="36">
        <v>40925</v>
      </c>
      <c r="B1689" s="33" t="s">
        <v>89</v>
      </c>
      <c r="C1689" s="23">
        <v>5.8561620000000002E-2</v>
      </c>
      <c r="D1689" s="23">
        <v>0.94143838000000002</v>
      </c>
      <c r="E1689" s="61">
        <v>9.0334500000000002E-3</v>
      </c>
      <c r="F1689" s="61">
        <v>5.3070499999999998E-3</v>
      </c>
      <c r="G1689" s="61">
        <v>0</v>
      </c>
      <c r="H1689" s="61">
        <v>5.5252699999999997E-3</v>
      </c>
      <c r="I1689" s="26">
        <v>452.41499313000003</v>
      </c>
      <c r="J1689" s="23">
        <v>-4.9797429999999997E-2</v>
      </c>
      <c r="K1689" s="26">
        <v>291.96969236000001</v>
      </c>
      <c r="L1689" s="26">
        <v>436.18421052999997</v>
      </c>
    </row>
    <row r="1690" spans="1:12" ht="15" customHeight="1" x14ac:dyDescent="0.25">
      <c r="A1690" s="40">
        <v>40926</v>
      </c>
      <c r="B1690" s="33" t="s">
        <v>89</v>
      </c>
      <c r="C1690" s="28">
        <v>5.8561620000000002E-2</v>
      </c>
      <c r="D1690" s="28">
        <v>0.94143838000000002</v>
      </c>
      <c r="E1690" s="62">
        <v>-9.2617700000000008E-3</v>
      </c>
      <c r="F1690" s="62">
        <v>-6.4102600000000001E-3</v>
      </c>
      <c r="G1690" s="62">
        <v>0</v>
      </c>
      <c r="H1690" s="62">
        <v>-6.5772499999999998E-3</v>
      </c>
      <c r="I1690" s="31">
        <v>449.43934862999998</v>
      </c>
      <c r="J1690" s="28">
        <v>-5.6047140000000002E-2</v>
      </c>
      <c r="K1690" s="31">
        <v>289.26553672</v>
      </c>
      <c r="L1690" s="31">
        <v>433.38815789</v>
      </c>
    </row>
    <row r="1691" spans="1:12" ht="15" customHeight="1" x14ac:dyDescent="0.25">
      <c r="A1691" s="36">
        <v>40927</v>
      </c>
      <c r="B1691" s="33" t="s">
        <v>89</v>
      </c>
      <c r="C1691" s="23">
        <v>5.8561620000000002E-2</v>
      </c>
      <c r="D1691" s="23">
        <v>0.94143838000000002</v>
      </c>
      <c r="E1691" s="61">
        <v>6.7885999999999997E-3</v>
      </c>
      <c r="F1691" s="61">
        <v>3.7951E-4</v>
      </c>
      <c r="G1691" s="61">
        <v>0</v>
      </c>
      <c r="H1691" s="61">
        <v>7.5482999999999995E-4</v>
      </c>
      <c r="I1691" s="26">
        <v>449.77860050999999</v>
      </c>
      <c r="J1691" s="23">
        <v>-5.5334620000000001E-2</v>
      </c>
      <c r="K1691" s="26">
        <v>291.22924463999999</v>
      </c>
      <c r="L1691" s="26">
        <v>433.55263158000002</v>
      </c>
    </row>
    <row r="1692" spans="1:12" ht="15" customHeight="1" x14ac:dyDescent="0.25">
      <c r="A1692" s="40">
        <v>40928</v>
      </c>
      <c r="B1692" s="33" t="s">
        <v>89</v>
      </c>
      <c r="C1692" s="28">
        <v>5.8561620000000002E-2</v>
      </c>
      <c r="D1692" s="28">
        <v>0.94143838000000002</v>
      </c>
      <c r="E1692" s="62">
        <v>-6.5826000000000003E-4</v>
      </c>
      <c r="F1692" s="62">
        <v>-8.3459799999999994E-3</v>
      </c>
      <c r="G1692" s="62">
        <v>0</v>
      </c>
      <c r="H1692" s="62">
        <v>-7.8957699999999999E-3</v>
      </c>
      <c r="I1692" s="31">
        <v>446.22725051999998</v>
      </c>
      <c r="J1692" s="28">
        <v>-6.2793479999999999E-2</v>
      </c>
      <c r="K1692" s="31">
        <v>291.03753968000001</v>
      </c>
      <c r="L1692" s="31">
        <v>429.93421052999997</v>
      </c>
    </row>
    <row r="1693" spans="1:12" ht="15" customHeight="1" x14ac:dyDescent="0.25">
      <c r="A1693" s="36">
        <v>40931</v>
      </c>
      <c r="B1693" s="33" t="s">
        <v>89</v>
      </c>
      <c r="C1693" s="23">
        <v>5.8561620000000002E-2</v>
      </c>
      <c r="D1693" s="23">
        <v>0.94143838000000002</v>
      </c>
      <c r="E1693" s="61">
        <v>2.6522099999999999E-3</v>
      </c>
      <c r="F1693" s="61">
        <v>7.65111E-3</v>
      </c>
      <c r="G1693" s="61">
        <v>0</v>
      </c>
      <c r="H1693" s="61">
        <v>7.3583700000000004E-3</v>
      </c>
      <c r="I1693" s="26">
        <v>449.51075372999998</v>
      </c>
      <c r="J1693" s="23">
        <v>-5.5897170000000003E-2</v>
      </c>
      <c r="K1693" s="26">
        <v>291.80943107000002</v>
      </c>
      <c r="L1693" s="26">
        <v>433.22368420999999</v>
      </c>
    </row>
    <row r="1694" spans="1:12" ht="15" customHeight="1" x14ac:dyDescent="0.25">
      <c r="A1694" s="40">
        <v>40932</v>
      </c>
      <c r="B1694" s="33" t="s">
        <v>89</v>
      </c>
      <c r="C1694" s="28">
        <v>5.8561620000000002E-2</v>
      </c>
      <c r="D1694" s="28">
        <v>0.94143838000000002</v>
      </c>
      <c r="E1694" s="62">
        <v>1.28436E-2</v>
      </c>
      <c r="F1694" s="62">
        <v>-5.3151099999999996E-3</v>
      </c>
      <c r="G1694" s="62">
        <v>0</v>
      </c>
      <c r="H1694" s="62">
        <v>-4.2517099999999997E-3</v>
      </c>
      <c r="I1694" s="31">
        <v>447.59956579999999</v>
      </c>
      <c r="J1694" s="28">
        <v>-5.9911220000000001E-2</v>
      </c>
      <c r="K1694" s="31">
        <v>295.55731370000001</v>
      </c>
      <c r="L1694" s="31">
        <v>430.92105263000002</v>
      </c>
    </row>
    <row r="1695" spans="1:12" ht="15" customHeight="1" x14ac:dyDescent="0.25">
      <c r="A1695" s="36">
        <v>40933</v>
      </c>
      <c r="B1695" s="33" t="s">
        <v>89</v>
      </c>
      <c r="C1695" s="23">
        <v>5.8561620000000002E-2</v>
      </c>
      <c r="D1695" s="23">
        <v>0.94143838000000002</v>
      </c>
      <c r="E1695" s="61">
        <v>1.7749589999999999E-2</v>
      </c>
      <c r="F1695" s="61">
        <v>-2.67176E-3</v>
      </c>
      <c r="G1695" s="61">
        <v>0</v>
      </c>
      <c r="H1695" s="61">
        <v>-1.4758499999999999E-3</v>
      </c>
      <c r="I1695" s="26">
        <v>446.93897661</v>
      </c>
      <c r="J1695" s="23">
        <v>-6.1298650000000003E-2</v>
      </c>
      <c r="K1695" s="26">
        <v>300.80333505999999</v>
      </c>
      <c r="L1695" s="26">
        <v>429.76973684000001</v>
      </c>
    </row>
    <row r="1696" spans="1:12" ht="15" customHeight="1" x14ac:dyDescent="0.25">
      <c r="A1696" s="40">
        <v>40935</v>
      </c>
      <c r="B1696" s="33" t="s">
        <v>89</v>
      </c>
      <c r="C1696" s="28">
        <v>5.8561620000000002E-2</v>
      </c>
      <c r="D1696" s="28">
        <v>0.94143838000000002</v>
      </c>
      <c r="E1696" s="62">
        <v>-1.7534000000000001E-4</v>
      </c>
      <c r="F1696" s="62">
        <v>2.2196710000000001E-2</v>
      </c>
      <c r="G1696" s="62">
        <v>0</v>
      </c>
      <c r="H1696" s="62">
        <v>2.088657E-2</v>
      </c>
      <c r="I1696" s="31">
        <v>456.27399663</v>
      </c>
      <c r="J1696" s="28">
        <v>-4.1692399999999998E-2</v>
      </c>
      <c r="K1696" s="31">
        <v>300.75059083999997</v>
      </c>
      <c r="L1696" s="31">
        <v>439.30921052999997</v>
      </c>
    </row>
    <row r="1697" spans="1:12" ht="15" customHeight="1" x14ac:dyDescent="0.25">
      <c r="A1697" s="36">
        <v>40938</v>
      </c>
      <c r="B1697" s="33" t="s">
        <v>89</v>
      </c>
      <c r="C1697" s="23">
        <v>5.8561620000000002E-2</v>
      </c>
      <c r="D1697" s="23">
        <v>0.94143838000000002</v>
      </c>
      <c r="E1697" s="61">
        <v>-1.5530830000000001E-2</v>
      </c>
      <c r="F1697" s="61">
        <v>7.1134400000000004E-3</v>
      </c>
      <c r="G1697" s="61">
        <v>0</v>
      </c>
      <c r="H1697" s="61">
        <v>5.7873600000000001E-3</v>
      </c>
      <c r="I1697" s="26">
        <v>458.91461642000002</v>
      </c>
      <c r="J1697" s="23">
        <v>-3.6146339999999999E-2</v>
      </c>
      <c r="K1697" s="26">
        <v>296.07968434999998</v>
      </c>
      <c r="L1697" s="26">
        <v>442.43421052999997</v>
      </c>
    </row>
    <row r="1698" spans="1:12" ht="15" customHeight="1" x14ac:dyDescent="0.25">
      <c r="A1698" s="40">
        <v>40939</v>
      </c>
      <c r="B1698" s="35" t="s">
        <v>90</v>
      </c>
      <c r="C1698" s="28">
        <v>5.8561620000000002E-2</v>
      </c>
      <c r="D1698" s="28">
        <v>0.94143838000000002</v>
      </c>
      <c r="E1698" s="62">
        <v>1.9523680000000002E-2</v>
      </c>
      <c r="F1698" s="62">
        <v>6.3197000000000001E-3</v>
      </c>
      <c r="G1698" s="62">
        <v>0</v>
      </c>
      <c r="H1698" s="62">
        <v>7.0929499999999998E-3</v>
      </c>
      <c r="I1698" s="31">
        <v>462.16967424000001</v>
      </c>
      <c r="J1698" s="28">
        <v>-2.9309769999999999E-2</v>
      </c>
      <c r="K1698" s="31">
        <v>301.86024809999998</v>
      </c>
      <c r="L1698" s="31">
        <v>445.23026315999999</v>
      </c>
    </row>
    <row r="1699" spans="1:12" ht="15" customHeight="1" x14ac:dyDescent="0.25">
      <c r="A1699" s="36">
        <v>40940</v>
      </c>
      <c r="B1699" s="35" t="s">
        <v>90</v>
      </c>
      <c r="C1699" s="23">
        <v>0.21228722</v>
      </c>
      <c r="D1699" s="23">
        <v>0.78771278</v>
      </c>
      <c r="E1699" s="61">
        <v>9.1195900000000003E-3</v>
      </c>
      <c r="F1699" s="61">
        <v>1.84706E-3</v>
      </c>
      <c r="G1699" s="61">
        <v>3.0745000000000002E-4</v>
      </c>
      <c r="H1699" s="61">
        <v>3.08348E-3</v>
      </c>
      <c r="I1699" s="26">
        <v>463.59476384999999</v>
      </c>
      <c r="J1699" s="23">
        <v>-2.631667E-2</v>
      </c>
      <c r="K1699" s="26">
        <v>304.61309070999999</v>
      </c>
      <c r="L1699" s="26">
        <v>446.05263158000002</v>
      </c>
    </row>
    <row r="1700" spans="1:12" ht="15" customHeight="1" x14ac:dyDescent="0.25">
      <c r="A1700" s="40">
        <v>40941</v>
      </c>
      <c r="B1700" s="33" t="s">
        <v>89</v>
      </c>
      <c r="C1700" s="28">
        <v>0.21228722</v>
      </c>
      <c r="D1700" s="28">
        <v>0.78771278</v>
      </c>
      <c r="E1700" s="62">
        <v>5.6274200000000002E-3</v>
      </c>
      <c r="F1700" s="62">
        <v>-4.0560500000000003E-3</v>
      </c>
      <c r="G1700" s="62">
        <v>0</v>
      </c>
      <c r="H1700" s="62">
        <v>-2.00037E-3</v>
      </c>
      <c r="I1700" s="31">
        <v>462.66740284000002</v>
      </c>
      <c r="J1700" s="28">
        <v>-2.8264399999999999E-2</v>
      </c>
      <c r="K1700" s="31">
        <v>306.32727789</v>
      </c>
      <c r="L1700" s="31">
        <v>444.24342104999999</v>
      </c>
    </row>
    <row r="1701" spans="1:12" ht="15" customHeight="1" x14ac:dyDescent="0.25">
      <c r="A1701" s="36">
        <v>40942</v>
      </c>
      <c r="B1701" s="33" t="s">
        <v>89</v>
      </c>
      <c r="C1701" s="23">
        <v>0.21228722</v>
      </c>
      <c r="D1701" s="23">
        <v>0.78771278</v>
      </c>
      <c r="E1701" s="61">
        <v>9.8243400000000008E-3</v>
      </c>
      <c r="F1701" s="61">
        <v>2.2214000000000001E-3</v>
      </c>
      <c r="G1701" s="61">
        <v>0</v>
      </c>
      <c r="H1701" s="61">
        <v>3.83541E-3</v>
      </c>
      <c r="I1701" s="26">
        <v>464.44192050999999</v>
      </c>
      <c r="J1701" s="23">
        <v>-2.4537400000000001E-2</v>
      </c>
      <c r="K1701" s="26">
        <v>309.33674142000001</v>
      </c>
      <c r="L1701" s="26">
        <v>445.23026315999999</v>
      </c>
    </row>
    <row r="1702" spans="1:12" ht="15" customHeight="1" x14ac:dyDescent="0.25">
      <c r="A1702" s="40">
        <v>40945</v>
      </c>
      <c r="B1702" s="33" t="s">
        <v>89</v>
      </c>
      <c r="C1702" s="28">
        <v>0.21228722</v>
      </c>
      <c r="D1702" s="28">
        <v>0.78771278</v>
      </c>
      <c r="E1702" s="62">
        <v>3.5183599999999999E-3</v>
      </c>
      <c r="F1702" s="62">
        <v>-1.8470629999999998E-2</v>
      </c>
      <c r="G1702" s="62">
        <v>0</v>
      </c>
      <c r="H1702" s="62">
        <v>-1.380265E-2</v>
      </c>
      <c r="I1702" s="31">
        <v>458.03139091999998</v>
      </c>
      <c r="J1702" s="28">
        <v>-3.8001359999999998E-2</v>
      </c>
      <c r="K1702" s="31">
        <v>310.42509812999998</v>
      </c>
      <c r="L1702" s="31">
        <v>437.00657895000001</v>
      </c>
    </row>
    <row r="1703" spans="1:12" ht="15" customHeight="1" x14ac:dyDescent="0.25">
      <c r="A1703" s="36">
        <v>40946</v>
      </c>
      <c r="B1703" s="33" t="s">
        <v>89</v>
      </c>
      <c r="C1703" s="23">
        <v>0.21228722</v>
      </c>
      <c r="D1703" s="23">
        <v>0.78771278</v>
      </c>
      <c r="E1703" s="61">
        <v>-8.6098400000000005E-3</v>
      </c>
      <c r="F1703" s="61">
        <v>2.6345499999999998E-3</v>
      </c>
      <c r="G1703" s="61">
        <v>0</v>
      </c>
      <c r="H1703" s="61">
        <v>2.4750999999999999E-4</v>
      </c>
      <c r="I1703" s="26">
        <v>458.14475773999999</v>
      </c>
      <c r="J1703" s="23">
        <v>-3.776326E-2</v>
      </c>
      <c r="K1703" s="26">
        <v>307.75238617000002</v>
      </c>
      <c r="L1703" s="26">
        <v>438.15789474000002</v>
      </c>
    </row>
    <row r="1704" spans="1:12" ht="15" customHeight="1" x14ac:dyDescent="0.25">
      <c r="A1704" s="40">
        <v>40947</v>
      </c>
      <c r="B1704" s="33" t="s">
        <v>89</v>
      </c>
      <c r="C1704" s="28">
        <v>0.21228722</v>
      </c>
      <c r="D1704" s="28">
        <v>0.78771278</v>
      </c>
      <c r="E1704" s="62">
        <v>8.7010999999999998E-3</v>
      </c>
      <c r="F1704" s="62">
        <v>1.3513509999999999E-2</v>
      </c>
      <c r="G1704" s="62">
        <v>0</v>
      </c>
      <c r="H1704" s="62">
        <v>1.24919E-2</v>
      </c>
      <c r="I1704" s="31">
        <v>463.86785583</v>
      </c>
      <c r="J1704" s="28">
        <v>-2.5743100000000001E-2</v>
      </c>
      <c r="K1704" s="31">
        <v>310.43016969000001</v>
      </c>
      <c r="L1704" s="31">
        <v>444.07894736999998</v>
      </c>
    </row>
    <row r="1705" spans="1:12" ht="15" customHeight="1" x14ac:dyDescent="0.25">
      <c r="A1705" s="36">
        <v>40948</v>
      </c>
      <c r="B1705" s="33" t="s">
        <v>89</v>
      </c>
      <c r="C1705" s="23">
        <v>0.21228722</v>
      </c>
      <c r="D1705" s="23">
        <v>0.78771278</v>
      </c>
      <c r="E1705" s="61">
        <v>9.5180500000000001E-3</v>
      </c>
      <c r="F1705" s="61">
        <v>-2.9629600000000002E-3</v>
      </c>
      <c r="G1705" s="61">
        <v>0</v>
      </c>
      <c r="H1705" s="61">
        <v>-3.1339999999999997E-4</v>
      </c>
      <c r="I1705" s="26">
        <v>463.72247830999999</v>
      </c>
      <c r="J1705" s="23">
        <v>-2.6048430000000001E-2</v>
      </c>
      <c r="K1705" s="26">
        <v>313.38486038000002</v>
      </c>
      <c r="L1705" s="26">
        <v>442.76315789</v>
      </c>
    </row>
    <row r="1706" spans="1:12" ht="15" customHeight="1" x14ac:dyDescent="0.25">
      <c r="A1706" s="40">
        <v>40949</v>
      </c>
      <c r="B1706" s="33" t="s">
        <v>89</v>
      </c>
      <c r="C1706" s="28">
        <v>0.21228722</v>
      </c>
      <c r="D1706" s="28">
        <v>0.78771278</v>
      </c>
      <c r="E1706" s="62">
        <v>3.8030400000000002E-3</v>
      </c>
      <c r="F1706" s="62">
        <v>-2.9717699999999999E-3</v>
      </c>
      <c r="G1706" s="62">
        <v>0</v>
      </c>
      <c r="H1706" s="62">
        <v>-1.53356E-3</v>
      </c>
      <c r="I1706" s="31">
        <v>463.01133111000001</v>
      </c>
      <c r="J1706" s="28">
        <v>-2.7542049999999998E-2</v>
      </c>
      <c r="K1706" s="31">
        <v>314.57667691</v>
      </c>
      <c r="L1706" s="31">
        <v>441.44736841999998</v>
      </c>
    </row>
    <row r="1707" spans="1:12" ht="15" customHeight="1" x14ac:dyDescent="0.25">
      <c r="A1707" s="36">
        <v>40952</v>
      </c>
      <c r="B1707" s="33" t="s">
        <v>89</v>
      </c>
      <c r="C1707" s="23">
        <v>0.21228722</v>
      </c>
      <c r="D1707" s="23">
        <v>0.78771278</v>
      </c>
      <c r="E1707" s="61">
        <v>5.4975500000000004E-3</v>
      </c>
      <c r="F1707" s="61">
        <v>-4.0983599999999997E-3</v>
      </c>
      <c r="G1707" s="61">
        <v>0</v>
      </c>
      <c r="H1707" s="61">
        <v>-2.06127E-3</v>
      </c>
      <c r="I1707" s="26">
        <v>462.05693932999998</v>
      </c>
      <c r="J1707" s="23">
        <v>-2.9546550000000001E-2</v>
      </c>
      <c r="K1707" s="26">
        <v>316.30607877</v>
      </c>
      <c r="L1707" s="26">
        <v>439.63815789</v>
      </c>
    </row>
    <row r="1708" spans="1:12" ht="15" customHeight="1" x14ac:dyDescent="0.25">
      <c r="A1708" s="40">
        <v>40953</v>
      </c>
      <c r="B1708" s="35" t="s">
        <v>90</v>
      </c>
      <c r="C1708" s="28">
        <v>0.21228722</v>
      </c>
      <c r="D1708" s="28">
        <v>0.78771278</v>
      </c>
      <c r="E1708" s="62">
        <v>2.4820200000000001E-3</v>
      </c>
      <c r="F1708" s="62">
        <v>-2.9928899999999998E-3</v>
      </c>
      <c r="G1708" s="62">
        <v>0</v>
      </c>
      <c r="H1708" s="62">
        <v>-1.8306399999999999E-3</v>
      </c>
      <c r="I1708" s="31">
        <v>461.21108013000003</v>
      </c>
      <c r="J1708" s="28">
        <v>-3.13231E-2</v>
      </c>
      <c r="K1708" s="31">
        <v>317.09115621000001</v>
      </c>
      <c r="L1708" s="31">
        <v>438.32236841999998</v>
      </c>
    </row>
    <row r="1709" spans="1:12" ht="15" customHeight="1" x14ac:dyDescent="0.25">
      <c r="A1709" s="36">
        <v>40954</v>
      </c>
      <c r="B1709" s="35" t="s">
        <v>90</v>
      </c>
      <c r="C1709" s="23">
        <v>0.21228722</v>
      </c>
      <c r="D1709" s="23">
        <v>0.78771278</v>
      </c>
      <c r="E1709" s="61">
        <v>1.784612E-2</v>
      </c>
      <c r="F1709" s="61">
        <v>6.75422E-3</v>
      </c>
      <c r="G1709" s="61">
        <v>0</v>
      </c>
      <c r="H1709" s="61">
        <v>9.1088899999999997E-3</v>
      </c>
      <c r="I1709" s="26">
        <v>465.41220084000003</v>
      </c>
      <c r="J1709" s="23">
        <v>-2.249953E-2</v>
      </c>
      <c r="K1709" s="26">
        <v>322.75000254000003</v>
      </c>
      <c r="L1709" s="26">
        <v>441.28289474000002</v>
      </c>
    </row>
    <row r="1710" spans="1:12" ht="15" customHeight="1" x14ac:dyDescent="0.25">
      <c r="A1710" s="40">
        <v>40955</v>
      </c>
      <c r="B1710" s="33" t="s">
        <v>89</v>
      </c>
      <c r="C1710" s="28">
        <v>0.21228722</v>
      </c>
      <c r="D1710" s="28">
        <v>0.78771278</v>
      </c>
      <c r="E1710" s="62">
        <v>-5.0911999999999995E-4</v>
      </c>
      <c r="F1710" s="62">
        <v>-7.4543000000000005E-4</v>
      </c>
      <c r="G1710" s="62">
        <v>0</v>
      </c>
      <c r="H1710" s="62">
        <v>-6.9527E-4</v>
      </c>
      <c r="I1710" s="31">
        <v>465.08861474000003</v>
      </c>
      <c r="J1710" s="28">
        <v>-2.3179149999999999E-2</v>
      </c>
      <c r="K1710" s="31">
        <v>322.58568400000001</v>
      </c>
      <c r="L1710" s="31">
        <v>440.95394736999998</v>
      </c>
    </row>
    <row r="1711" spans="1:12" ht="15" customHeight="1" x14ac:dyDescent="0.25">
      <c r="A1711" s="36">
        <v>40956</v>
      </c>
      <c r="B1711" s="33" t="s">
        <v>89</v>
      </c>
      <c r="C1711" s="23">
        <v>0.21228722</v>
      </c>
      <c r="D1711" s="23">
        <v>0.78771278</v>
      </c>
      <c r="E1711" s="61">
        <v>-2.1570000000000001E-3</v>
      </c>
      <c r="F1711" s="61">
        <v>0</v>
      </c>
      <c r="G1711" s="61">
        <v>0</v>
      </c>
      <c r="H1711" s="61">
        <v>-4.5790000000000002E-4</v>
      </c>
      <c r="I1711" s="26">
        <v>464.87564880999997</v>
      </c>
      <c r="J1711" s="23">
        <v>-2.3626439999999999E-2</v>
      </c>
      <c r="K1711" s="26">
        <v>321.88986600999999</v>
      </c>
      <c r="L1711" s="26">
        <v>440.95394736999998</v>
      </c>
    </row>
    <row r="1712" spans="1:12" ht="15" customHeight="1" x14ac:dyDescent="0.25">
      <c r="A1712" s="40">
        <v>40960</v>
      </c>
      <c r="B1712" s="33" t="s">
        <v>89</v>
      </c>
      <c r="C1712" s="28">
        <v>0.21228722</v>
      </c>
      <c r="D1712" s="28">
        <v>0.78771278</v>
      </c>
      <c r="E1712" s="62">
        <v>1.81504E-3</v>
      </c>
      <c r="F1712" s="62">
        <v>3.7299500000000001E-3</v>
      </c>
      <c r="G1712" s="62">
        <v>0</v>
      </c>
      <c r="H1712" s="62">
        <v>3.32344E-3</v>
      </c>
      <c r="I1712" s="31">
        <v>466.42063547999999</v>
      </c>
      <c r="J1712" s="28">
        <v>-2.038152E-2</v>
      </c>
      <c r="K1712" s="31">
        <v>322.47410968999998</v>
      </c>
      <c r="L1712" s="31">
        <v>442.59868420999999</v>
      </c>
    </row>
    <row r="1713" spans="1:12" ht="15" customHeight="1" x14ac:dyDescent="0.25">
      <c r="A1713" s="36">
        <v>40961</v>
      </c>
      <c r="B1713" s="33" t="s">
        <v>89</v>
      </c>
      <c r="C1713" s="23">
        <v>0.21228722</v>
      </c>
      <c r="D1713" s="23">
        <v>0.78771278</v>
      </c>
      <c r="E1713" s="61">
        <v>-2.4464969999999999E-2</v>
      </c>
      <c r="F1713" s="61">
        <v>6.3173500000000002E-3</v>
      </c>
      <c r="G1713" s="61">
        <v>0</v>
      </c>
      <c r="H1713" s="61">
        <v>-2.1734E-4</v>
      </c>
      <c r="I1713" s="26">
        <v>466.31926403</v>
      </c>
      <c r="J1713" s="23">
        <v>-2.059443E-2</v>
      </c>
      <c r="K1713" s="26">
        <v>314.58479140999998</v>
      </c>
      <c r="L1713" s="26">
        <v>445.39473684000001</v>
      </c>
    </row>
    <row r="1714" spans="1:12" ht="15" customHeight="1" x14ac:dyDescent="0.25">
      <c r="A1714" s="40">
        <v>40962</v>
      </c>
      <c r="B1714" s="33" t="s">
        <v>89</v>
      </c>
      <c r="C1714" s="28">
        <v>0.21228722</v>
      </c>
      <c r="D1714" s="28">
        <v>0.78771278</v>
      </c>
      <c r="E1714" s="62">
        <v>-5.4809999999999999E-5</v>
      </c>
      <c r="F1714" s="62">
        <v>1.218612E-2</v>
      </c>
      <c r="G1714" s="62">
        <v>0</v>
      </c>
      <c r="H1714" s="62">
        <v>9.5875200000000004E-3</v>
      </c>
      <c r="I1714" s="31">
        <v>470.79011051999998</v>
      </c>
      <c r="J1714" s="28">
        <v>-1.120436E-2</v>
      </c>
      <c r="K1714" s="31">
        <v>314.56754810000001</v>
      </c>
      <c r="L1714" s="31">
        <v>450.82236841999998</v>
      </c>
    </row>
    <row r="1715" spans="1:12" ht="15" customHeight="1" x14ac:dyDescent="0.25">
      <c r="A1715" s="36">
        <v>40963</v>
      </c>
      <c r="B1715" s="33" t="s">
        <v>89</v>
      </c>
      <c r="C1715" s="23">
        <v>0.21228722</v>
      </c>
      <c r="D1715" s="23">
        <v>0.78771278</v>
      </c>
      <c r="E1715" s="61">
        <v>-5.9491400000000003E-3</v>
      </c>
      <c r="F1715" s="61">
        <v>3.6483000000000002E-4</v>
      </c>
      <c r="G1715" s="61">
        <v>0</v>
      </c>
      <c r="H1715" s="61">
        <v>-9.7554E-4</v>
      </c>
      <c r="I1715" s="26">
        <v>470.33083391999998</v>
      </c>
      <c r="J1715" s="23">
        <v>-1.2168969999999999E-2</v>
      </c>
      <c r="K1715" s="26">
        <v>312.69614257000001</v>
      </c>
      <c r="L1715" s="26">
        <v>450.98684211</v>
      </c>
    </row>
    <row r="1716" spans="1:12" ht="15" customHeight="1" x14ac:dyDescent="0.25">
      <c r="A1716" s="40">
        <v>40966</v>
      </c>
      <c r="B1716" s="33" t="s">
        <v>89</v>
      </c>
      <c r="C1716" s="28">
        <v>0.21228722</v>
      </c>
      <c r="D1716" s="28">
        <v>0.78771278</v>
      </c>
      <c r="E1716" s="62">
        <v>-1.737035E-2</v>
      </c>
      <c r="F1716" s="62">
        <v>-4.0116700000000002E-3</v>
      </c>
      <c r="G1716" s="62">
        <v>0</v>
      </c>
      <c r="H1716" s="62">
        <v>-6.84755E-3</v>
      </c>
      <c r="I1716" s="31">
        <v>467.11022161</v>
      </c>
      <c r="J1716" s="28">
        <v>-1.8933189999999999E-2</v>
      </c>
      <c r="K1716" s="31">
        <v>307.26450211999997</v>
      </c>
      <c r="L1716" s="31">
        <v>449.17763158000002</v>
      </c>
    </row>
    <row r="1717" spans="1:12" ht="15" customHeight="1" x14ac:dyDescent="0.25">
      <c r="A1717" s="36">
        <v>40967</v>
      </c>
      <c r="B1717" s="33" t="s">
        <v>89</v>
      </c>
      <c r="C1717" s="23">
        <v>0.21228722</v>
      </c>
      <c r="D1717" s="23">
        <v>0.78771278</v>
      </c>
      <c r="E1717" s="61">
        <v>2.8227740000000001E-2</v>
      </c>
      <c r="F1717" s="61">
        <v>1.8308300000000001E-3</v>
      </c>
      <c r="G1717" s="61">
        <v>0</v>
      </c>
      <c r="H1717" s="61">
        <v>7.4345599999999998E-3</v>
      </c>
      <c r="I1717" s="26">
        <v>470.58297911</v>
      </c>
      <c r="J1717" s="23">
        <v>-1.1639389999999999E-2</v>
      </c>
      <c r="K1717" s="26">
        <v>315.93788353999997</v>
      </c>
      <c r="L1717" s="26">
        <v>450</v>
      </c>
    </row>
    <row r="1718" spans="1:12" ht="15" customHeight="1" x14ac:dyDescent="0.25">
      <c r="A1718" s="40">
        <v>40968</v>
      </c>
      <c r="B1718" s="33" t="s">
        <v>89</v>
      </c>
      <c r="C1718" s="28">
        <v>0.21228722</v>
      </c>
      <c r="D1718" s="28">
        <v>0.78771278</v>
      </c>
      <c r="E1718" s="62">
        <v>1.0154750000000001E-2</v>
      </c>
      <c r="F1718" s="62">
        <v>5.1169600000000003E-3</v>
      </c>
      <c r="G1718" s="62">
        <v>0</v>
      </c>
      <c r="H1718" s="62">
        <v>6.1864199999999998E-3</v>
      </c>
      <c r="I1718" s="31">
        <v>473.49420149000002</v>
      </c>
      <c r="J1718" s="28">
        <v>-5.5249799999999996E-3</v>
      </c>
      <c r="K1718" s="31">
        <v>319.14615221000003</v>
      </c>
      <c r="L1718" s="31">
        <v>452.30263158000002</v>
      </c>
    </row>
    <row r="1719" spans="1:12" ht="15" customHeight="1" x14ac:dyDescent="0.25">
      <c r="A1719" s="36">
        <v>40969</v>
      </c>
      <c r="B1719" s="33" t="s">
        <v>89</v>
      </c>
      <c r="C1719" s="23">
        <v>0.10266751</v>
      </c>
      <c r="D1719" s="23">
        <v>0.89733249000000004</v>
      </c>
      <c r="E1719" s="61">
        <v>-4.5066899999999998E-3</v>
      </c>
      <c r="F1719" s="61">
        <v>-3.1636360000000002E-2</v>
      </c>
      <c r="G1719" s="61">
        <v>2.1923999999999999E-4</v>
      </c>
      <c r="H1719" s="61">
        <v>-2.9070269999999999E-2</v>
      </c>
      <c r="I1719" s="26">
        <v>459.72959839999999</v>
      </c>
      <c r="J1719" s="23">
        <v>-3.4434640000000002E-2</v>
      </c>
      <c r="K1719" s="26">
        <v>317.70785787</v>
      </c>
      <c r="L1719" s="26">
        <v>437.99342104999999</v>
      </c>
    </row>
    <row r="1720" spans="1:12" ht="15" customHeight="1" x14ac:dyDescent="0.25">
      <c r="A1720" s="40">
        <v>40970</v>
      </c>
      <c r="B1720" s="33" t="s">
        <v>89</v>
      </c>
      <c r="C1720" s="28">
        <v>0.10266751</v>
      </c>
      <c r="D1720" s="28">
        <v>0.89733249000000004</v>
      </c>
      <c r="E1720" s="62">
        <v>-4.9485000000000002E-4</v>
      </c>
      <c r="F1720" s="62">
        <v>3.3796500000000001E-3</v>
      </c>
      <c r="G1720" s="62">
        <v>0</v>
      </c>
      <c r="H1720" s="62">
        <v>2.9818599999999998E-3</v>
      </c>
      <c r="I1720" s="31">
        <v>461.10044855000001</v>
      </c>
      <c r="J1720" s="28">
        <v>-3.1555449999999999E-2</v>
      </c>
      <c r="K1720" s="31">
        <v>317.55063952</v>
      </c>
      <c r="L1720" s="31">
        <v>439.47368420999999</v>
      </c>
    </row>
    <row r="1721" spans="1:12" ht="15" customHeight="1" x14ac:dyDescent="0.25">
      <c r="A1721" s="36">
        <v>40971</v>
      </c>
      <c r="B1721" s="33" t="s">
        <v>89</v>
      </c>
      <c r="C1721" s="23">
        <v>0.10266751</v>
      </c>
      <c r="D1721" s="23">
        <v>0.89733249000000004</v>
      </c>
      <c r="E1721" s="61">
        <v>-5.3023000000000002E-4</v>
      </c>
      <c r="F1721" s="61">
        <v>0</v>
      </c>
      <c r="G1721" s="61">
        <v>0</v>
      </c>
      <c r="H1721" s="61">
        <v>-5.4440000000000001E-5</v>
      </c>
      <c r="I1721" s="26">
        <v>461.07534730999998</v>
      </c>
      <c r="J1721" s="23">
        <v>-3.1608169999999998E-2</v>
      </c>
      <c r="K1721" s="26">
        <v>317.38226373999998</v>
      </c>
      <c r="L1721" s="26">
        <v>439.47368420999999</v>
      </c>
    </row>
    <row r="1722" spans="1:12" ht="15" customHeight="1" x14ac:dyDescent="0.25">
      <c r="A1722" s="40">
        <v>40973</v>
      </c>
      <c r="B1722" s="33" t="s">
        <v>89</v>
      </c>
      <c r="C1722" s="28">
        <v>0.10266751</v>
      </c>
      <c r="D1722" s="28">
        <v>0.89733249000000004</v>
      </c>
      <c r="E1722" s="62">
        <v>-1.0750900000000001E-2</v>
      </c>
      <c r="F1722" s="62">
        <v>-3.3682600000000001E-3</v>
      </c>
      <c r="G1722" s="62">
        <v>0</v>
      </c>
      <c r="H1722" s="62">
        <v>-4.1262199999999999E-3</v>
      </c>
      <c r="I1722" s="31">
        <v>459.17284875000001</v>
      </c>
      <c r="J1722" s="28">
        <v>-3.5603969999999999E-2</v>
      </c>
      <c r="K1722" s="31">
        <v>313.97011837000002</v>
      </c>
      <c r="L1722" s="31">
        <v>437.99342104999999</v>
      </c>
    </row>
    <row r="1723" spans="1:12" ht="15" customHeight="1" x14ac:dyDescent="0.25">
      <c r="A1723" s="36">
        <v>40974</v>
      </c>
      <c r="B1723" s="33" t="s">
        <v>89</v>
      </c>
      <c r="C1723" s="23">
        <v>0.10266751</v>
      </c>
      <c r="D1723" s="23">
        <v>0.89733249000000004</v>
      </c>
      <c r="E1723" s="61">
        <v>-4.25793E-3</v>
      </c>
      <c r="F1723" s="61">
        <v>1.87758E-3</v>
      </c>
      <c r="G1723" s="61">
        <v>0</v>
      </c>
      <c r="H1723" s="61">
        <v>1.24766E-3</v>
      </c>
      <c r="I1723" s="26">
        <v>459.74574210999998</v>
      </c>
      <c r="J1723" s="23">
        <v>-3.4400729999999997E-2</v>
      </c>
      <c r="K1723" s="26">
        <v>312.63325522999997</v>
      </c>
      <c r="L1723" s="26">
        <v>438.81578947000003</v>
      </c>
    </row>
    <row r="1724" spans="1:12" ht="15" customHeight="1" x14ac:dyDescent="0.25">
      <c r="A1724" s="40">
        <v>40975</v>
      </c>
      <c r="B1724" s="33" t="s">
        <v>89</v>
      </c>
      <c r="C1724" s="28">
        <v>0.10266751</v>
      </c>
      <c r="D1724" s="28">
        <v>0.89733249000000004</v>
      </c>
      <c r="E1724" s="62">
        <v>1.0317200000000001E-3</v>
      </c>
      <c r="F1724" s="62">
        <v>-3.37331E-3</v>
      </c>
      <c r="G1724" s="62">
        <v>0</v>
      </c>
      <c r="H1724" s="62">
        <v>-2.9210600000000001E-3</v>
      </c>
      <c r="I1724" s="31">
        <v>458.40279760999999</v>
      </c>
      <c r="J1724" s="28">
        <v>-3.7221299999999999E-2</v>
      </c>
      <c r="K1724" s="31">
        <v>312.95580643</v>
      </c>
      <c r="L1724" s="31">
        <v>437.33552631999999</v>
      </c>
    </row>
    <row r="1725" spans="1:12" ht="15" customHeight="1" x14ac:dyDescent="0.25">
      <c r="A1725" s="36">
        <v>40977</v>
      </c>
      <c r="B1725" s="33" t="s">
        <v>89</v>
      </c>
      <c r="C1725" s="23">
        <v>0.10266751</v>
      </c>
      <c r="D1725" s="23">
        <v>0.89733249000000004</v>
      </c>
      <c r="E1725" s="61">
        <v>2.1186880000000002E-2</v>
      </c>
      <c r="F1725" s="61">
        <v>3.7607999999999999E-4</v>
      </c>
      <c r="G1725" s="61">
        <v>0</v>
      </c>
      <c r="H1725" s="61">
        <v>2.5126699999999998E-3</v>
      </c>
      <c r="I1725" s="26">
        <v>459.55461448</v>
      </c>
      <c r="J1725" s="23">
        <v>-3.4802149999999997E-2</v>
      </c>
      <c r="K1725" s="26">
        <v>319.58636359000002</v>
      </c>
      <c r="L1725" s="26">
        <v>437.5</v>
      </c>
    </row>
    <row r="1726" spans="1:12" ht="15" customHeight="1" x14ac:dyDescent="0.25">
      <c r="A1726" s="40">
        <v>40980</v>
      </c>
      <c r="B1726" s="22" t="s">
        <v>88</v>
      </c>
      <c r="C1726" s="28">
        <v>0.10266751</v>
      </c>
      <c r="D1726" s="28">
        <v>0.89733249000000004</v>
      </c>
      <c r="E1726" s="62">
        <v>8.6931100000000004E-3</v>
      </c>
      <c r="F1726" s="62">
        <v>5.2631600000000002E-3</v>
      </c>
      <c r="G1726" s="62">
        <v>0</v>
      </c>
      <c r="H1726" s="62">
        <v>5.6153000000000002E-3</v>
      </c>
      <c r="I1726" s="31">
        <v>462.13515282999998</v>
      </c>
      <c r="J1726" s="28">
        <v>-2.938228E-2</v>
      </c>
      <c r="K1726" s="31">
        <v>322.36456399999997</v>
      </c>
      <c r="L1726" s="31">
        <v>439.80263158000002</v>
      </c>
    </row>
    <row r="1727" spans="1:12" ht="15" customHeight="1" x14ac:dyDescent="0.25">
      <c r="A1727" s="36">
        <v>40981</v>
      </c>
      <c r="B1727" s="33" t="s">
        <v>89</v>
      </c>
      <c r="C1727" s="23">
        <v>0.10266751</v>
      </c>
      <c r="D1727" s="23">
        <v>0.89733249000000004</v>
      </c>
      <c r="E1727" s="61">
        <v>9.5432599999999996E-3</v>
      </c>
      <c r="F1727" s="61">
        <v>-4.4876600000000001E-3</v>
      </c>
      <c r="G1727" s="61">
        <v>0</v>
      </c>
      <c r="H1727" s="61">
        <v>-3.0471399999999998E-3</v>
      </c>
      <c r="I1727" s="26">
        <v>460.72696249000001</v>
      </c>
      <c r="J1727" s="23">
        <v>-3.2339880000000001E-2</v>
      </c>
      <c r="K1727" s="26">
        <v>325.44097212000003</v>
      </c>
      <c r="L1727" s="26">
        <v>437.82894736999998</v>
      </c>
    </row>
    <row r="1728" spans="1:12" ht="15" customHeight="1" x14ac:dyDescent="0.25">
      <c r="A1728" s="40">
        <v>40982</v>
      </c>
      <c r="B1728" s="33" t="s">
        <v>89</v>
      </c>
      <c r="C1728" s="28">
        <v>0.10266751</v>
      </c>
      <c r="D1728" s="28">
        <v>0.89733249000000004</v>
      </c>
      <c r="E1728" s="62">
        <v>4.7405499999999996E-3</v>
      </c>
      <c r="F1728" s="62">
        <v>-1.389932E-2</v>
      </c>
      <c r="G1728" s="62">
        <v>0</v>
      </c>
      <c r="H1728" s="62">
        <v>-1.1985610000000001E-2</v>
      </c>
      <c r="I1728" s="31">
        <v>455.20486668000001</v>
      </c>
      <c r="J1728" s="28">
        <v>-4.3937879999999999E-2</v>
      </c>
      <c r="K1728" s="31">
        <v>326.98374058000002</v>
      </c>
      <c r="L1728" s="31">
        <v>431.74342104999999</v>
      </c>
    </row>
    <row r="1729" spans="1:12" ht="15" customHeight="1" x14ac:dyDescent="0.25">
      <c r="A1729" s="36">
        <v>40983</v>
      </c>
      <c r="B1729" s="33" t="s">
        <v>89</v>
      </c>
      <c r="C1729" s="23">
        <v>0.10266751</v>
      </c>
      <c r="D1729" s="23">
        <v>0.89733249000000004</v>
      </c>
      <c r="E1729" s="61">
        <v>-1.04197E-2</v>
      </c>
      <c r="F1729" s="61">
        <v>-7.6190000000000003E-4</v>
      </c>
      <c r="G1729" s="61">
        <v>0</v>
      </c>
      <c r="H1729" s="61">
        <v>-1.7534499999999999E-3</v>
      </c>
      <c r="I1729" s="26">
        <v>454.40668907999998</v>
      </c>
      <c r="J1729" s="23">
        <v>-4.5614290000000002E-2</v>
      </c>
      <c r="K1729" s="26">
        <v>323.57666676999997</v>
      </c>
      <c r="L1729" s="26">
        <v>431.41447368000001</v>
      </c>
    </row>
    <row r="1730" spans="1:12" ht="15" customHeight="1" x14ac:dyDescent="0.25">
      <c r="A1730" s="40">
        <v>40984</v>
      </c>
      <c r="B1730" s="33" t="s">
        <v>89</v>
      </c>
      <c r="C1730" s="28">
        <v>0.10266751</v>
      </c>
      <c r="D1730" s="28">
        <v>0.89733249000000004</v>
      </c>
      <c r="E1730" s="62">
        <v>-5.8869400000000002E-3</v>
      </c>
      <c r="F1730" s="62">
        <v>8.7685899999999997E-3</v>
      </c>
      <c r="G1730" s="62">
        <v>0</v>
      </c>
      <c r="H1730" s="62">
        <v>7.26394E-3</v>
      </c>
      <c r="I1730" s="31">
        <v>457.70747146000002</v>
      </c>
      <c r="J1730" s="28">
        <v>-3.8681689999999998E-2</v>
      </c>
      <c r="K1730" s="31">
        <v>321.67178894</v>
      </c>
      <c r="L1730" s="31">
        <v>435.19736841999998</v>
      </c>
    </row>
    <row r="1731" spans="1:12" ht="15" customHeight="1" x14ac:dyDescent="0.25">
      <c r="A1731" s="36">
        <v>40987</v>
      </c>
      <c r="B1731" s="33" t="s">
        <v>89</v>
      </c>
      <c r="C1731" s="23">
        <v>0.10266751</v>
      </c>
      <c r="D1731" s="23">
        <v>0.89733249000000004</v>
      </c>
      <c r="E1731" s="61">
        <v>-9.0624399999999997E-3</v>
      </c>
      <c r="F1731" s="61">
        <v>1.8896399999999999E-3</v>
      </c>
      <c r="G1731" s="61">
        <v>0</v>
      </c>
      <c r="H1731" s="61">
        <v>7.6522000000000005E-4</v>
      </c>
      <c r="I1731" s="26">
        <v>458.05771886000002</v>
      </c>
      <c r="J1731" s="23">
        <v>-3.7946069999999998E-2</v>
      </c>
      <c r="K1731" s="26">
        <v>318.75665642000001</v>
      </c>
      <c r="L1731" s="26">
        <v>436.01973684000001</v>
      </c>
    </row>
    <row r="1732" spans="1:12" ht="15" customHeight="1" x14ac:dyDescent="0.25">
      <c r="A1732" s="40">
        <v>40988</v>
      </c>
      <c r="B1732" s="33" t="s">
        <v>89</v>
      </c>
      <c r="C1732" s="28">
        <v>0.10266751</v>
      </c>
      <c r="D1732" s="28">
        <v>0.89733249000000004</v>
      </c>
      <c r="E1732" s="62">
        <v>1.0300419999999999E-2</v>
      </c>
      <c r="F1732" s="62">
        <v>-1.88608E-3</v>
      </c>
      <c r="G1732" s="62">
        <v>0</v>
      </c>
      <c r="H1732" s="62">
        <v>-6.3491999999999997E-4</v>
      </c>
      <c r="I1732" s="31">
        <v>457.76688752000001</v>
      </c>
      <c r="J1732" s="28">
        <v>-3.8556899999999998E-2</v>
      </c>
      <c r="K1732" s="31">
        <v>322.03998417999998</v>
      </c>
      <c r="L1732" s="31">
        <v>435.19736841999998</v>
      </c>
    </row>
    <row r="1733" spans="1:12" ht="15" customHeight="1" x14ac:dyDescent="0.25">
      <c r="A1733" s="36">
        <v>40989</v>
      </c>
      <c r="B1733" s="33" t="s">
        <v>89</v>
      </c>
      <c r="C1733" s="23">
        <v>0.10266751</v>
      </c>
      <c r="D1733" s="23">
        <v>0.89733249000000004</v>
      </c>
      <c r="E1733" s="61">
        <v>2.0800260000000001E-2</v>
      </c>
      <c r="F1733" s="61">
        <v>7.5585799999999996E-3</v>
      </c>
      <c r="G1733" s="61">
        <v>0</v>
      </c>
      <c r="H1733" s="61">
        <v>8.9180700000000002E-3</v>
      </c>
      <c r="I1733" s="26">
        <v>461.84928450000001</v>
      </c>
      <c r="J1733" s="23">
        <v>-2.9982680000000001E-2</v>
      </c>
      <c r="K1733" s="26">
        <v>328.73850024000001</v>
      </c>
      <c r="L1733" s="26">
        <v>438.48684211</v>
      </c>
    </row>
    <row r="1734" spans="1:12" ht="15" customHeight="1" x14ac:dyDescent="0.25">
      <c r="A1734" s="40">
        <v>40990</v>
      </c>
      <c r="B1734" s="33" t="s">
        <v>89</v>
      </c>
      <c r="C1734" s="28">
        <v>0.10266751</v>
      </c>
      <c r="D1734" s="28">
        <v>0.89733249000000004</v>
      </c>
      <c r="E1734" s="62">
        <v>-1.283863E-2</v>
      </c>
      <c r="F1734" s="62">
        <v>3.7509000000000002E-4</v>
      </c>
      <c r="G1734" s="62">
        <v>0</v>
      </c>
      <c r="H1734" s="62">
        <v>-9.8152999999999999E-4</v>
      </c>
      <c r="I1734" s="31">
        <v>461.39596725000001</v>
      </c>
      <c r="J1734" s="28">
        <v>-3.0934779999999999E-2</v>
      </c>
      <c r="K1734" s="31">
        <v>324.51794825000002</v>
      </c>
      <c r="L1734" s="31">
        <v>438.65131579000001</v>
      </c>
    </row>
    <row r="1735" spans="1:12" ht="15" customHeight="1" x14ac:dyDescent="0.25">
      <c r="A1735" s="36">
        <v>40991</v>
      </c>
      <c r="B1735" s="33" t="s">
        <v>89</v>
      </c>
      <c r="C1735" s="23">
        <v>0.10266751</v>
      </c>
      <c r="D1735" s="23">
        <v>0.89733249000000004</v>
      </c>
      <c r="E1735" s="61">
        <v>6.1167900000000004E-3</v>
      </c>
      <c r="F1735" s="61">
        <v>6.7491599999999997E-3</v>
      </c>
      <c r="G1735" s="61">
        <v>0</v>
      </c>
      <c r="H1735" s="61">
        <v>6.6842300000000002E-3</v>
      </c>
      <c r="I1735" s="26">
        <v>464.48004538999999</v>
      </c>
      <c r="J1735" s="23">
        <v>-2.4457320000000001E-2</v>
      </c>
      <c r="K1735" s="26">
        <v>326.50295671999999</v>
      </c>
      <c r="L1735" s="26">
        <v>441.61184211</v>
      </c>
    </row>
    <row r="1736" spans="1:12" ht="15" customHeight="1" x14ac:dyDescent="0.25">
      <c r="A1736" s="40">
        <v>40994</v>
      </c>
      <c r="B1736" s="22" t="s">
        <v>88</v>
      </c>
      <c r="C1736" s="28">
        <v>0.10266751</v>
      </c>
      <c r="D1736" s="28">
        <v>0.89733249000000004</v>
      </c>
      <c r="E1736" s="62">
        <v>-7.2072999999999998E-3</v>
      </c>
      <c r="F1736" s="62">
        <v>5.5865899999999998E-3</v>
      </c>
      <c r="G1736" s="62">
        <v>0</v>
      </c>
      <c r="H1736" s="62">
        <v>4.2730800000000003E-3</v>
      </c>
      <c r="I1736" s="31">
        <v>466.46480365999997</v>
      </c>
      <c r="J1736" s="28">
        <v>-2.0288750000000001E-2</v>
      </c>
      <c r="K1736" s="31">
        <v>324.14975301999999</v>
      </c>
      <c r="L1736" s="31">
        <v>444.07894736999998</v>
      </c>
    </row>
    <row r="1737" spans="1:12" ht="15" customHeight="1" x14ac:dyDescent="0.25">
      <c r="A1737" s="36">
        <v>40995</v>
      </c>
      <c r="B1737" s="33" t="s">
        <v>89</v>
      </c>
      <c r="C1737" s="23">
        <v>0.10266751</v>
      </c>
      <c r="D1737" s="23">
        <v>0.89733249000000004</v>
      </c>
      <c r="E1737" s="61">
        <v>7.8854000000000001E-4</v>
      </c>
      <c r="F1737" s="61">
        <v>4.44444E-3</v>
      </c>
      <c r="G1737" s="61">
        <v>0</v>
      </c>
      <c r="H1737" s="61">
        <v>4.0691E-3</v>
      </c>
      <c r="I1737" s="26">
        <v>468.36289668000001</v>
      </c>
      <c r="J1737" s="23">
        <v>-1.6302210000000001E-2</v>
      </c>
      <c r="K1737" s="26">
        <v>324.40535962000001</v>
      </c>
      <c r="L1737" s="26">
        <v>446.05263158000002</v>
      </c>
    </row>
    <row r="1738" spans="1:12" ht="15" customHeight="1" x14ac:dyDescent="0.25">
      <c r="A1738" s="40">
        <v>40996</v>
      </c>
      <c r="B1738" s="33" t="s">
        <v>89</v>
      </c>
      <c r="C1738" s="28">
        <v>0.10266751</v>
      </c>
      <c r="D1738" s="28">
        <v>0.89733249000000004</v>
      </c>
      <c r="E1738" s="62">
        <v>-6.2627400000000001E-3</v>
      </c>
      <c r="F1738" s="62">
        <v>-2.94985E-3</v>
      </c>
      <c r="G1738" s="62">
        <v>0</v>
      </c>
      <c r="H1738" s="62">
        <v>-3.2899800000000001E-3</v>
      </c>
      <c r="I1738" s="31">
        <v>466.82199279000002</v>
      </c>
      <c r="J1738" s="28">
        <v>-1.9538549999999998E-2</v>
      </c>
      <c r="K1738" s="31">
        <v>322.37369281000002</v>
      </c>
      <c r="L1738" s="31">
        <v>444.73684211</v>
      </c>
    </row>
    <row r="1739" spans="1:12" ht="15" customHeight="1" x14ac:dyDescent="0.25">
      <c r="A1739" s="36">
        <v>40997</v>
      </c>
      <c r="B1739" s="33" t="s">
        <v>89</v>
      </c>
      <c r="C1739" s="23">
        <v>0.10266751</v>
      </c>
      <c r="D1739" s="23">
        <v>0.89733249000000004</v>
      </c>
      <c r="E1739" s="61">
        <v>6.5790900000000001E-3</v>
      </c>
      <c r="F1739" s="61">
        <v>7.3963999999999996E-4</v>
      </c>
      <c r="G1739" s="61">
        <v>0</v>
      </c>
      <c r="H1739" s="61">
        <v>1.33917E-3</v>
      </c>
      <c r="I1739" s="26">
        <v>467.44714515999999</v>
      </c>
      <c r="J1739" s="23">
        <v>-1.822555E-2</v>
      </c>
      <c r="K1739" s="26">
        <v>324.49461908000001</v>
      </c>
      <c r="L1739" s="26">
        <v>445.06578947000003</v>
      </c>
    </row>
    <row r="1740" spans="1:12" ht="15" customHeight="1" x14ac:dyDescent="0.25">
      <c r="A1740" s="40">
        <v>40998</v>
      </c>
      <c r="B1740" s="33" t="s">
        <v>89</v>
      </c>
      <c r="C1740" s="28">
        <v>0.10266751</v>
      </c>
      <c r="D1740" s="28">
        <v>0.89733249000000004</v>
      </c>
      <c r="E1740" s="62">
        <v>2.3859390000000001E-2</v>
      </c>
      <c r="F1740" s="62">
        <v>-1.84775E-3</v>
      </c>
      <c r="G1740" s="62">
        <v>0</v>
      </c>
      <c r="H1740" s="62">
        <v>7.9153999999999997E-4</v>
      </c>
      <c r="I1740" s="31">
        <v>467.81714907999998</v>
      </c>
      <c r="J1740" s="28">
        <v>-1.7448439999999999E-2</v>
      </c>
      <c r="K1740" s="31">
        <v>332.23686212000001</v>
      </c>
      <c r="L1740" s="31">
        <v>444.24342104999999</v>
      </c>
    </row>
    <row r="1741" spans="1:12" ht="15" customHeight="1" x14ac:dyDescent="0.25">
      <c r="A1741" s="36">
        <v>41001</v>
      </c>
      <c r="B1741" s="33" t="s">
        <v>89</v>
      </c>
      <c r="C1741" s="23">
        <v>0.21304522000000001</v>
      </c>
      <c r="D1741" s="23">
        <v>0.78695477999999996</v>
      </c>
      <c r="E1741" s="61">
        <v>8.9574400000000005E-3</v>
      </c>
      <c r="F1741" s="61">
        <v>-2.5916300000000001E-3</v>
      </c>
      <c r="G1741" s="61">
        <v>2.2075999999999999E-4</v>
      </c>
      <c r="H1741" s="61">
        <v>-3.5190999999999998E-4</v>
      </c>
      <c r="I1741" s="26">
        <v>467.65251778999999</v>
      </c>
      <c r="J1741" s="23">
        <v>-1.7794210000000001E-2</v>
      </c>
      <c r="K1741" s="26">
        <v>335.21285336</v>
      </c>
      <c r="L1741" s="26">
        <v>443.09210525999998</v>
      </c>
    </row>
    <row r="1742" spans="1:12" ht="15" customHeight="1" x14ac:dyDescent="0.25">
      <c r="A1742" s="40">
        <v>41002</v>
      </c>
      <c r="B1742" s="33" t="s">
        <v>89</v>
      </c>
      <c r="C1742" s="28">
        <v>0.21304522000000001</v>
      </c>
      <c r="D1742" s="28">
        <v>0.78695477999999996</v>
      </c>
      <c r="E1742" s="62">
        <v>9.3196900000000003E-3</v>
      </c>
      <c r="F1742" s="62">
        <v>-7.4239E-4</v>
      </c>
      <c r="G1742" s="62">
        <v>0</v>
      </c>
      <c r="H1742" s="62">
        <v>1.4012899999999999E-3</v>
      </c>
      <c r="I1742" s="31">
        <v>468.30783375999999</v>
      </c>
      <c r="J1742" s="28">
        <v>-1.6417859999999999E-2</v>
      </c>
      <c r="K1742" s="31">
        <v>338.33693413999998</v>
      </c>
      <c r="L1742" s="31">
        <v>442.76315789</v>
      </c>
    </row>
    <row r="1743" spans="1:12" ht="15" customHeight="1" x14ac:dyDescent="0.25">
      <c r="A1743" s="36">
        <v>41003</v>
      </c>
      <c r="B1743" s="33" t="s">
        <v>89</v>
      </c>
      <c r="C1743" s="23">
        <v>0.21304522000000001</v>
      </c>
      <c r="D1743" s="23">
        <v>0.78695477999999996</v>
      </c>
      <c r="E1743" s="61">
        <v>4.5418699999999999E-3</v>
      </c>
      <c r="F1743" s="61">
        <v>-8.17236E-3</v>
      </c>
      <c r="G1743" s="61">
        <v>0</v>
      </c>
      <c r="H1743" s="61">
        <v>-5.4636600000000004E-3</v>
      </c>
      <c r="I1743" s="26">
        <v>465.74916087999998</v>
      </c>
      <c r="J1743" s="23">
        <v>-2.1791810000000002E-2</v>
      </c>
      <c r="K1743" s="26">
        <v>339.87361672999998</v>
      </c>
      <c r="L1743" s="26">
        <v>439.14473684000001</v>
      </c>
    </row>
    <row r="1744" spans="1:12" ht="15" customHeight="1" x14ac:dyDescent="0.25">
      <c r="A1744" s="40">
        <v>41008</v>
      </c>
      <c r="B1744" s="33" t="s">
        <v>89</v>
      </c>
      <c r="C1744" s="28">
        <v>0.21304522000000001</v>
      </c>
      <c r="D1744" s="28">
        <v>0.78695477999999996</v>
      </c>
      <c r="E1744" s="62">
        <v>-1.2194180000000001E-2</v>
      </c>
      <c r="F1744" s="62">
        <v>6.7415699999999997E-3</v>
      </c>
      <c r="G1744" s="62">
        <v>0</v>
      </c>
      <c r="H1744" s="62">
        <v>2.7074E-3</v>
      </c>
      <c r="I1744" s="31">
        <v>467.01013122000001</v>
      </c>
      <c r="J1744" s="28">
        <v>-1.914341E-2</v>
      </c>
      <c r="K1744" s="31">
        <v>335.72913813999998</v>
      </c>
      <c r="L1744" s="31">
        <v>442.10526315999999</v>
      </c>
    </row>
    <row r="1745" spans="1:12" ht="15" customHeight="1" x14ac:dyDescent="0.25">
      <c r="A1745" s="36">
        <v>41009</v>
      </c>
      <c r="B1745" s="33" t="s">
        <v>89</v>
      </c>
      <c r="C1745" s="23">
        <v>0.21304522000000001</v>
      </c>
      <c r="D1745" s="23">
        <v>0.78695477999999996</v>
      </c>
      <c r="E1745" s="61">
        <v>-9.2056599999999992E-3</v>
      </c>
      <c r="F1745" s="61">
        <v>3.7201999999999998E-4</v>
      </c>
      <c r="G1745" s="61">
        <v>0</v>
      </c>
      <c r="H1745" s="61">
        <v>-1.6684600000000001E-3</v>
      </c>
      <c r="I1745" s="26">
        <v>466.23094534000001</v>
      </c>
      <c r="J1745" s="23">
        <v>-2.077992E-2</v>
      </c>
      <c r="K1745" s="26">
        <v>332.63852965000001</v>
      </c>
      <c r="L1745" s="26">
        <v>442.26973684000001</v>
      </c>
    </row>
    <row r="1746" spans="1:12" ht="15" customHeight="1" x14ac:dyDescent="0.25">
      <c r="A1746" s="40">
        <v>41010</v>
      </c>
      <c r="B1746" s="33" t="s">
        <v>89</v>
      </c>
      <c r="C1746" s="28">
        <v>0.21304522000000001</v>
      </c>
      <c r="D1746" s="28">
        <v>0.78695477999999996</v>
      </c>
      <c r="E1746" s="62">
        <v>-3.8055200000000002E-3</v>
      </c>
      <c r="F1746" s="62">
        <v>7.8095899999999999E-3</v>
      </c>
      <c r="G1746" s="62">
        <v>0</v>
      </c>
      <c r="H1746" s="62">
        <v>5.33505E-3</v>
      </c>
      <c r="I1746" s="31">
        <v>468.71831113000002</v>
      </c>
      <c r="J1746" s="28">
        <v>-1.555574E-2</v>
      </c>
      <c r="K1746" s="31">
        <v>331.37266835000003</v>
      </c>
      <c r="L1746" s="31">
        <v>445.72368420999999</v>
      </c>
    </row>
    <row r="1747" spans="1:12" ht="15" customHeight="1" x14ac:dyDescent="0.25">
      <c r="A1747" s="36">
        <v>41011</v>
      </c>
      <c r="B1747" s="33" t="s">
        <v>89</v>
      </c>
      <c r="C1747" s="23">
        <v>0.21304522000000001</v>
      </c>
      <c r="D1747" s="23">
        <v>0.78695477999999996</v>
      </c>
      <c r="E1747" s="61">
        <v>5.8372099999999998E-3</v>
      </c>
      <c r="F1747" s="61">
        <v>-1.8450199999999999E-3</v>
      </c>
      <c r="G1747" s="61">
        <v>0</v>
      </c>
      <c r="H1747" s="61">
        <v>-2.0835999999999999E-4</v>
      </c>
      <c r="I1747" s="26">
        <v>468.62065096999999</v>
      </c>
      <c r="J1747" s="23">
        <v>-1.576085E-2</v>
      </c>
      <c r="K1747" s="26">
        <v>333.30696122000001</v>
      </c>
      <c r="L1747" s="26">
        <v>444.90131579000001</v>
      </c>
    </row>
    <row r="1748" spans="1:12" ht="15" customHeight="1" x14ac:dyDescent="0.25">
      <c r="A1748" s="40">
        <v>41012</v>
      </c>
      <c r="B1748" s="33" t="s">
        <v>89</v>
      </c>
      <c r="C1748" s="28">
        <v>0.21304522000000001</v>
      </c>
      <c r="D1748" s="28">
        <v>0.78695477999999996</v>
      </c>
      <c r="E1748" s="62">
        <v>-4.22697E-3</v>
      </c>
      <c r="F1748" s="62">
        <v>9.9815200000000007E-3</v>
      </c>
      <c r="G1748" s="62">
        <v>0</v>
      </c>
      <c r="H1748" s="62">
        <v>6.9544699999999999E-3</v>
      </c>
      <c r="I1748" s="31">
        <v>471.87965701000002</v>
      </c>
      <c r="J1748" s="28">
        <v>-8.9159900000000004E-3</v>
      </c>
      <c r="K1748" s="31">
        <v>331.89808194</v>
      </c>
      <c r="L1748" s="31">
        <v>449.34210525999998</v>
      </c>
    </row>
    <row r="1749" spans="1:12" ht="15" customHeight="1" x14ac:dyDescent="0.25">
      <c r="A1749" s="36">
        <v>41015</v>
      </c>
      <c r="B1749" s="33" t="s">
        <v>89</v>
      </c>
      <c r="C1749" s="23">
        <v>0.21304522000000001</v>
      </c>
      <c r="D1749" s="23">
        <v>0.78695477999999996</v>
      </c>
      <c r="E1749" s="61">
        <v>8.0375299999999993E-3</v>
      </c>
      <c r="F1749" s="61">
        <v>-4.7584200000000002E-3</v>
      </c>
      <c r="G1749" s="61">
        <v>0</v>
      </c>
      <c r="H1749" s="61">
        <v>-2.0322999999999999E-3</v>
      </c>
      <c r="I1749" s="26">
        <v>470.92065444000002</v>
      </c>
      <c r="J1749" s="23">
        <v>-1.0930179999999999E-2</v>
      </c>
      <c r="K1749" s="26">
        <v>334.56572233999998</v>
      </c>
      <c r="L1749" s="26">
        <v>447.20394736999998</v>
      </c>
    </row>
    <row r="1750" spans="1:12" ht="15" customHeight="1" x14ac:dyDescent="0.25">
      <c r="A1750" s="40">
        <v>41016</v>
      </c>
      <c r="B1750" s="33" t="s">
        <v>89</v>
      </c>
      <c r="C1750" s="28">
        <v>0.21304522000000001</v>
      </c>
      <c r="D1750" s="28">
        <v>0.78695477999999996</v>
      </c>
      <c r="E1750" s="62">
        <v>2.6527600000000001E-3</v>
      </c>
      <c r="F1750" s="62">
        <v>-7.3556000000000001E-4</v>
      </c>
      <c r="G1750" s="62">
        <v>0</v>
      </c>
      <c r="H1750" s="62">
        <v>-1.3699999999999999E-5</v>
      </c>
      <c r="I1750" s="31">
        <v>470.91420378999999</v>
      </c>
      <c r="J1750" s="28">
        <v>-1.094373E-2</v>
      </c>
      <c r="K1750" s="31">
        <v>335.45324528999998</v>
      </c>
      <c r="L1750" s="31">
        <v>446.875</v>
      </c>
    </row>
    <row r="1751" spans="1:12" ht="15" customHeight="1" x14ac:dyDescent="0.25">
      <c r="A1751" s="36">
        <v>41017</v>
      </c>
      <c r="B1751" s="33" t="s">
        <v>89</v>
      </c>
      <c r="C1751" s="23">
        <v>0.21304522000000001</v>
      </c>
      <c r="D1751" s="23">
        <v>0.78695477999999996</v>
      </c>
      <c r="E1751" s="61">
        <v>7.30527E-3</v>
      </c>
      <c r="F1751" s="61">
        <v>-7.3611E-4</v>
      </c>
      <c r="G1751" s="61">
        <v>0</v>
      </c>
      <c r="H1751" s="61">
        <v>9.7707000000000002E-4</v>
      </c>
      <c r="I1751" s="26">
        <v>471.37432059999998</v>
      </c>
      <c r="J1751" s="23">
        <v>-9.9773499999999994E-3</v>
      </c>
      <c r="K1751" s="26">
        <v>337.90382294</v>
      </c>
      <c r="L1751" s="26">
        <v>446.54605263000002</v>
      </c>
    </row>
    <row r="1752" spans="1:12" ht="15" customHeight="1" x14ac:dyDescent="0.25">
      <c r="A1752" s="40">
        <v>41018</v>
      </c>
      <c r="B1752" s="33" t="s">
        <v>89</v>
      </c>
      <c r="C1752" s="28">
        <v>0.21304522000000001</v>
      </c>
      <c r="D1752" s="28">
        <v>0.78695477999999996</v>
      </c>
      <c r="E1752" s="62">
        <v>1.3508000000000001E-3</v>
      </c>
      <c r="F1752" s="62">
        <v>2.5782700000000001E-3</v>
      </c>
      <c r="G1752" s="62">
        <v>0</v>
      </c>
      <c r="H1752" s="62">
        <v>2.3167600000000002E-3</v>
      </c>
      <c r="I1752" s="31">
        <v>472.46638292</v>
      </c>
      <c r="J1752" s="28">
        <v>-7.6836999999999999E-3</v>
      </c>
      <c r="K1752" s="31">
        <v>338.36026332</v>
      </c>
      <c r="L1752" s="31">
        <v>447.69736841999998</v>
      </c>
    </row>
    <row r="1753" spans="1:12" ht="15" customHeight="1" x14ac:dyDescent="0.25">
      <c r="A1753" s="36">
        <v>41019</v>
      </c>
      <c r="B1753" s="33" t="s">
        <v>89</v>
      </c>
      <c r="C1753" s="23">
        <v>0.21304522000000001</v>
      </c>
      <c r="D1753" s="23">
        <v>0.78695477999999996</v>
      </c>
      <c r="E1753" s="61">
        <v>-8.2077799999999996E-3</v>
      </c>
      <c r="F1753" s="61">
        <v>6.98016E-3</v>
      </c>
      <c r="G1753" s="61">
        <v>0</v>
      </c>
      <c r="H1753" s="61">
        <v>3.7444399999999999E-3</v>
      </c>
      <c r="I1753" s="26">
        <v>474.23550663999998</v>
      </c>
      <c r="J1753" s="23">
        <v>-3.96803E-3</v>
      </c>
      <c r="K1753" s="26">
        <v>335.58307722000001</v>
      </c>
      <c r="L1753" s="26">
        <v>450.82236841999998</v>
      </c>
    </row>
    <row r="1754" spans="1:12" ht="15" customHeight="1" x14ac:dyDescent="0.25">
      <c r="A1754" s="40">
        <v>41022</v>
      </c>
      <c r="B1754" s="33" t="s">
        <v>89</v>
      </c>
      <c r="C1754" s="28">
        <v>0.21304522000000001</v>
      </c>
      <c r="D1754" s="28">
        <v>0.78695477999999996</v>
      </c>
      <c r="E1754" s="62">
        <v>-1.448702E-2</v>
      </c>
      <c r="F1754" s="62">
        <v>5.1076200000000002E-3</v>
      </c>
      <c r="G1754" s="62">
        <v>0</v>
      </c>
      <c r="H1754" s="62">
        <v>9.3307999999999998E-4</v>
      </c>
      <c r="I1754" s="31">
        <v>474.67800656999998</v>
      </c>
      <c r="J1754" s="28">
        <v>-3.0386499999999999E-3</v>
      </c>
      <c r="K1754" s="31">
        <v>330.72148007999999</v>
      </c>
      <c r="L1754" s="31">
        <v>453.125</v>
      </c>
    </row>
    <row r="1755" spans="1:12" ht="15" customHeight="1" x14ac:dyDescent="0.25">
      <c r="A1755" s="36">
        <v>41023</v>
      </c>
      <c r="B1755" s="33" t="s">
        <v>89</v>
      </c>
      <c r="C1755" s="23">
        <v>0.21304522000000001</v>
      </c>
      <c r="D1755" s="23">
        <v>0.78695477999999996</v>
      </c>
      <c r="E1755" s="61">
        <v>5.3978999999999995E-4</v>
      </c>
      <c r="F1755" s="61">
        <v>3.6297600000000001E-3</v>
      </c>
      <c r="G1755" s="61">
        <v>0</v>
      </c>
      <c r="H1755" s="61">
        <v>2.97146E-3</v>
      </c>
      <c r="I1755" s="26">
        <v>476.08849283000001</v>
      </c>
      <c r="J1755" s="23">
        <v>-7.6219999999999999E-5</v>
      </c>
      <c r="K1755" s="26">
        <v>330.89999898999997</v>
      </c>
      <c r="L1755" s="26">
        <v>454.76973684000001</v>
      </c>
    </row>
    <row r="1756" spans="1:12" ht="15" customHeight="1" x14ac:dyDescent="0.25">
      <c r="A1756" s="40">
        <v>41024</v>
      </c>
      <c r="B1756" s="33" t="s">
        <v>89</v>
      </c>
      <c r="C1756" s="28">
        <v>0.21304522000000001</v>
      </c>
      <c r="D1756" s="28">
        <v>0.78695477999999996</v>
      </c>
      <c r="E1756" s="62">
        <v>-1.7625500000000001E-3</v>
      </c>
      <c r="F1756" s="62">
        <v>-4.70163E-3</v>
      </c>
      <c r="G1756" s="62">
        <v>0</v>
      </c>
      <c r="H1756" s="62">
        <v>-4.0754700000000003E-3</v>
      </c>
      <c r="I1756" s="31">
        <v>474.14820746999999</v>
      </c>
      <c r="J1756" s="28">
        <v>-4.1513799999999997E-3</v>
      </c>
      <c r="K1756" s="31">
        <v>330.31676962</v>
      </c>
      <c r="L1756" s="31">
        <v>452.63157895000001</v>
      </c>
    </row>
    <row r="1757" spans="1:12" ht="15" customHeight="1" x14ac:dyDescent="0.25">
      <c r="A1757" s="36">
        <v>41025</v>
      </c>
      <c r="B1757" s="33" t="s">
        <v>89</v>
      </c>
      <c r="C1757" s="23">
        <v>0.21304522000000001</v>
      </c>
      <c r="D1757" s="23">
        <v>0.78695477999999996</v>
      </c>
      <c r="E1757" s="61">
        <v>1.1515200000000001E-3</v>
      </c>
      <c r="F1757" s="61">
        <v>5.08721E-3</v>
      </c>
      <c r="G1757" s="61">
        <v>0</v>
      </c>
      <c r="H1757" s="61">
        <v>4.24873E-3</v>
      </c>
      <c r="I1757" s="26">
        <v>476.16273514</v>
      </c>
      <c r="J1757" s="23">
        <v>0</v>
      </c>
      <c r="K1757" s="26">
        <v>330.69713660000002</v>
      </c>
      <c r="L1757" s="26">
        <v>454.93421052999997</v>
      </c>
    </row>
    <row r="1758" spans="1:12" ht="15" customHeight="1" x14ac:dyDescent="0.25">
      <c r="A1758" s="40">
        <v>41026</v>
      </c>
      <c r="B1758" s="33" t="s">
        <v>89</v>
      </c>
      <c r="C1758" s="28">
        <v>0.21304522000000001</v>
      </c>
      <c r="D1758" s="28">
        <v>0.78695477999999996</v>
      </c>
      <c r="E1758" s="62">
        <v>3.3309699999999999E-3</v>
      </c>
      <c r="F1758" s="62">
        <v>3.2537999999999998E-3</v>
      </c>
      <c r="G1758" s="62">
        <v>0</v>
      </c>
      <c r="H1758" s="62">
        <v>3.2702400000000002E-3</v>
      </c>
      <c r="I1758" s="31">
        <v>477.71990059000001</v>
      </c>
      <c r="J1758" s="28">
        <v>0</v>
      </c>
      <c r="K1758" s="31">
        <v>331.79867937</v>
      </c>
      <c r="L1758" s="31">
        <v>456.41447368000001</v>
      </c>
    </row>
    <row r="1759" spans="1:12" ht="15" customHeight="1" x14ac:dyDescent="0.25">
      <c r="A1759" s="36">
        <v>41027</v>
      </c>
      <c r="B1759" s="33" t="s">
        <v>89</v>
      </c>
      <c r="C1759" s="23">
        <v>0.21304522000000001</v>
      </c>
      <c r="D1759" s="23">
        <v>0.78695477999999996</v>
      </c>
      <c r="E1759" s="61">
        <v>4.9523999999999998E-4</v>
      </c>
      <c r="F1759" s="61">
        <v>0</v>
      </c>
      <c r="G1759" s="61">
        <v>0</v>
      </c>
      <c r="H1759" s="61">
        <v>1.0551E-4</v>
      </c>
      <c r="I1759" s="26">
        <v>477.77030366000002</v>
      </c>
      <c r="J1759" s="23">
        <v>0</v>
      </c>
      <c r="K1759" s="26">
        <v>331.9629979</v>
      </c>
      <c r="L1759" s="26">
        <v>456.41447368000001</v>
      </c>
    </row>
    <row r="1760" spans="1:12" ht="15" customHeight="1" x14ac:dyDescent="0.25">
      <c r="A1760" s="40">
        <v>41029</v>
      </c>
      <c r="B1760" s="33" t="s">
        <v>89</v>
      </c>
      <c r="C1760" s="28">
        <v>0.21304522000000001</v>
      </c>
      <c r="D1760" s="28">
        <v>0.78695477999999996</v>
      </c>
      <c r="E1760" s="62">
        <v>8.69289E-3</v>
      </c>
      <c r="F1760" s="62">
        <v>4.3243200000000004E-3</v>
      </c>
      <c r="G1760" s="62">
        <v>0</v>
      </c>
      <c r="H1760" s="62">
        <v>5.2550299999999999E-3</v>
      </c>
      <c r="I1760" s="31">
        <v>480.28099909999997</v>
      </c>
      <c r="J1760" s="28">
        <v>0</v>
      </c>
      <c r="K1760" s="31">
        <v>334.84871536999998</v>
      </c>
      <c r="L1760" s="31">
        <v>458.38815789</v>
      </c>
    </row>
    <row r="1761" spans="1:12" ht="15" customHeight="1" x14ac:dyDescent="0.25">
      <c r="A1761" s="36">
        <v>41031</v>
      </c>
      <c r="B1761" s="33" t="s">
        <v>89</v>
      </c>
      <c r="C1761" s="23">
        <v>0.32895287000000001</v>
      </c>
      <c r="D1761" s="23">
        <v>0.67104713000000005</v>
      </c>
      <c r="E1761" s="61">
        <v>-2.2264400000000001E-3</v>
      </c>
      <c r="F1761" s="61">
        <v>1.43524E-3</v>
      </c>
      <c r="G1761" s="61">
        <v>2.3182000000000001E-4</v>
      </c>
      <c r="H1761" s="61">
        <v>-1.1000000000000001E-6</v>
      </c>
      <c r="I1761" s="26">
        <v>480.28047197000001</v>
      </c>
      <c r="J1761" s="23">
        <v>-1.1000000000000001E-6</v>
      </c>
      <c r="K1761" s="26">
        <v>334.10319609999999</v>
      </c>
      <c r="L1761" s="26">
        <v>459.04605263000002</v>
      </c>
    </row>
    <row r="1762" spans="1:12" ht="15" customHeight="1" x14ac:dyDescent="0.25">
      <c r="A1762" s="40">
        <v>41032</v>
      </c>
      <c r="B1762" s="33" t="s">
        <v>89</v>
      </c>
      <c r="C1762" s="28">
        <v>0.32895287000000001</v>
      </c>
      <c r="D1762" s="28">
        <v>0.67104713000000005</v>
      </c>
      <c r="E1762" s="62">
        <v>-1.1068980000000001E-2</v>
      </c>
      <c r="F1762" s="62">
        <v>3.2246499999999999E-3</v>
      </c>
      <c r="G1762" s="62">
        <v>0</v>
      </c>
      <c r="H1762" s="62">
        <v>-1.4772800000000001E-3</v>
      </c>
      <c r="I1762" s="31">
        <v>479.57096324999998</v>
      </c>
      <c r="J1762" s="28">
        <v>-1.4783800000000001E-3</v>
      </c>
      <c r="K1762" s="31">
        <v>330.40501475999997</v>
      </c>
      <c r="L1762" s="31">
        <v>460.52631579000001</v>
      </c>
    </row>
    <row r="1763" spans="1:12" ht="15" customHeight="1" x14ac:dyDescent="0.25">
      <c r="A1763" s="36">
        <v>41033</v>
      </c>
      <c r="B1763" s="22" t="s">
        <v>88</v>
      </c>
      <c r="C1763" s="23">
        <v>0.32895287000000001</v>
      </c>
      <c r="D1763" s="23">
        <v>0.67104713000000005</v>
      </c>
      <c r="E1763" s="61">
        <v>-2.011402E-2</v>
      </c>
      <c r="F1763" s="61">
        <v>-3.5713999999999999E-4</v>
      </c>
      <c r="G1763" s="61">
        <v>0</v>
      </c>
      <c r="H1763" s="61">
        <v>-6.8562199999999997E-3</v>
      </c>
      <c r="I1763" s="26">
        <v>476.28291772</v>
      </c>
      <c r="J1763" s="23">
        <v>-8.3244600000000005E-3</v>
      </c>
      <c r="K1763" s="26">
        <v>323.75924292000002</v>
      </c>
      <c r="L1763" s="26">
        <v>460.36184211</v>
      </c>
    </row>
    <row r="1764" spans="1:12" ht="15" customHeight="1" x14ac:dyDescent="0.25">
      <c r="A1764" s="40">
        <v>41036</v>
      </c>
      <c r="B1764" s="22" t="s">
        <v>88</v>
      </c>
      <c r="C1764" s="28">
        <v>0.32895287000000001</v>
      </c>
      <c r="D1764" s="28">
        <v>0.67104713000000005</v>
      </c>
      <c r="E1764" s="62">
        <v>5.4982800000000004E-3</v>
      </c>
      <c r="F1764" s="62">
        <v>-6.7881399999999998E-3</v>
      </c>
      <c r="G1764" s="62">
        <v>0</v>
      </c>
      <c r="H1764" s="62">
        <v>-2.7464899999999999E-3</v>
      </c>
      <c r="I1764" s="31">
        <v>474.97481267000001</v>
      </c>
      <c r="J1764" s="28">
        <v>-1.104809E-2</v>
      </c>
      <c r="K1764" s="31">
        <v>325.53936037</v>
      </c>
      <c r="L1764" s="31">
        <v>457.23684211</v>
      </c>
    </row>
    <row r="1765" spans="1:12" ht="15" customHeight="1" x14ac:dyDescent="0.25">
      <c r="A1765" s="36">
        <v>41037</v>
      </c>
      <c r="B1765" s="22" t="s">
        <v>88</v>
      </c>
      <c r="C1765" s="23">
        <v>0.32895287000000001</v>
      </c>
      <c r="D1765" s="23">
        <v>0.67104713000000005</v>
      </c>
      <c r="E1765" s="61">
        <v>-1.2930519999999999E-2</v>
      </c>
      <c r="F1765" s="61">
        <v>-4.6762599999999998E-3</v>
      </c>
      <c r="G1765" s="61">
        <v>0</v>
      </c>
      <c r="H1765" s="61">
        <v>-7.3915200000000004E-3</v>
      </c>
      <c r="I1765" s="26">
        <v>471.4640253</v>
      </c>
      <c r="J1765" s="23">
        <v>-1.8357950000000001E-2</v>
      </c>
      <c r="K1765" s="26">
        <v>321.32996581999998</v>
      </c>
      <c r="L1765" s="26">
        <v>455.09868420999999</v>
      </c>
    </row>
    <row r="1766" spans="1:12" ht="15" customHeight="1" x14ac:dyDescent="0.25">
      <c r="A1766" s="40">
        <v>41038</v>
      </c>
      <c r="B1766" s="22" t="s">
        <v>88</v>
      </c>
      <c r="C1766" s="28">
        <v>0.32895287000000001</v>
      </c>
      <c r="D1766" s="28">
        <v>0.67104713000000005</v>
      </c>
      <c r="E1766" s="62">
        <v>-6.1964200000000002E-3</v>
      </c>
      <c r="F1766" s="62">
        <v>-1.3371879999999999E-2</v>
      </c>
      <c r="G1766" s="62">
        <v>0</v>
      </c>
      <c r="H1766" s="62">
        <v>-1.1011490000000001E-2</v>
      </c>
      <c r="I1766" s="31">
        <v>466.27250264999998</v>
      </c>
      <c r="J1766" s="28">
        <v>-2.9167289999999998E-2</v>
      </c>
      <c r="K1766" s="31">
        <v>319.33887148000002</v>
      </c>
      <c r="L1766" s="31">
        <v>449.01315789</v>
      </c>
    </row>
    <row r="1767" spans="1:12" ht="15" customHeight="1" x14ac:dyDescent="0.25">
      <c r="A1767" s="36">
        <v>41039</v>
      </c>
      <c r="B1767" s="22" t="s">
        <v>88</v>
      </c>
      <c r="C1767" s="23">
        <v>0.32895287000000001</v>
      </c>
      <c r="D1767" s="23">
        <v>0.67104713000000005</v>
      </c>
      <c r="E1767" s="61">
        <v>4.5357399999999999E-3</v>
      </c>
      <c r="F1767" s="61">
        <v>-2.5641000000000001E-3</v>
      </c>
      <c r="G1767" s="61">
        <v>0</v>
      </c>
      <c r="H1767" s="61">
        <v>-2.2859000000000001E-4</v>
      </c>
      <c r="I1767" s="26">
        <v>466.1659176</v>
      </c>
      <c r="J1767" s="23">
        <v>-2.9389209999999999E-2</v>
      </c>
      <c r="K1767" s="26">
        <v>320.78730892999999</v>
      </c>
      <c r="L1767" s="26">
        <v>447.86184211</v>
      </c>
    </row>
    <row r="1768" spans="1:12" ht="15" customHeight="1" x14ac:dyDescent="0.25">
      <c r="A1768" s="40">
        <v>41040</v>
      </c>
      <c r="B1768" s="22" t="s">
        <v>88</v>
      </c>
      <c r="C1768" s="28">
        <v>0.32895287000000001</v>
      </c>
      <c r="D1768" s="28">
        <v>0.67104713000000005</v>
      </c>
      <c r="E1768" s="62">
        <v>-6.0203399999999999E-3</v>
      </c>
      <c r="F1768" s="62">
        <v>-4.0396599999999996E-3</v>
      </c>
      <c r="G1768" s="62">
        <v>0</v>
      </c>
      <c r="H1768" s="62">
        <v>-4.6912100000000003E-3</v>
      </c>
      <c r="I1768" s="31">
        <v>463.97903394000002</v>
      </c>
      <c r="J1768" s="28">
        <v>-3.3942559999999997E-2</v>
      </c>
      <c r="K1768" s="31">
        <v>318.85605899000001</v>
      </c>
      <c r="L1768" s="31">
        <v>446.05263158000002</v>
      </c>
    </row>
    <row r="1769" spans="1:12" ht="15" customHeight="1" x14ac:dyDescent="0.25">
      <c r="A1769" s="36">
        <v>41043</v>
      </c>
      <c r="B1769" s="22" t="s">
        <v>88</v>
      </c>
      <c r="C1769" s="23">
        <v>0.32895287000000001</v>
      </c>
      <c r="D1769" s="23">
        <v>0.67104713000000005</v>
      </c>
      <c r="E1769" s="61">
        <v>-7.8095899999999999E-3</v>
      </c>
      <c r="F1769" s="61">
        <v>-5.5309699999999996E-3</v>
      </c>
      <c r="G1769" s="61">
        <v>0</v>
      </c>
      <c r="H1769" s="61">
        <v>-6.2805300000000003E-3</v>
      </c>
      <c r="I1769" s="26">
        <v>461.06499891999999</v>
      </c>
      <c r="J1769" s="23">
        <v>-4.0009910000000003E-2</v>
      </c>
      <c r="K1769" s="26">
        <v>316.36592317999998</v>
      </c>
      <c r="L1769" s="26">
        <v>443.58552631999999</v>
      </c>
    </row>
    <row r="1770" spans="1:12" ht="15" customHeight="1" x14ac:dyDescent="0.25">
      <c r="A1770" s="40">
        <v>41044</v>
      </c>
      <c r="B1770" s="22" t="s">
        <v>88</v>
      </c>
      <c r="C1770" s="28">
        <v>0.32895287000000001</v>
      </c>
      <c r="D1770" s="28">
        <v>0.67104713000000005</v>
      </c>
      <c r="E1770" s="62">
        <v>2.8694900000000001E-3</v>
      </c>
      <c r="F1770" s="62">
        <v>-2.5954799999999998E-3</v>
      </c>
      <c r="G1770" s="62">
        <v>0</v>
      </c>
      <c r="H1770" s="62">
        <v>-7.9776000000000001E-4</v>
      </c>
      <c r="I1770" s="31">
        <v>460.69717985</v>
      </c>
      <c r="J1770" s="28">
        <v>-4.0775749999999999E-2</v>
      </c>
      <c r="K1770" s="31">
        <v>317.27373236</v>
      </c>
      <c r="L1770" s="31">
        <v>442.43421052999997</v>
      </c>
    </row>
    <row r="1771" spans="1:12" ht="15" customHeight="1" x14ac:dyDescent="0.25">
      <c r="A1771" s="36">
        <v>41045</v>
      </c>
      <c r="B1771" s="22" t="s">
        <v>88</v>
      </c>
      <c r="C1771" s="23">
        <v>0.32895287000000001</v>
      </c>
      <c r="D1771" s="23">
        <v>0.67104713000000005</v>
      </c>
      <c r="E1771" s="61">
        <v>-8.6605699999999994E-3</v>
      </c>
      <c r="F1771" s="61">
        <v>-5.2044600000000002E-3</v>
      </c>
      <c r="G1771" s="61">
        <v>0</v>
      </c>
      <c r="H1771" s="61">
        <v>-6.3413599999999999E-3</v>
      </c>
      <c r="I1771" s="26">
        <v>457.77573427999999</v>
      </c>
      <c r="J1771" s="23">
        <v>-4.6858539999999997E-2</v>
      </c>
      <c r="K1771" s="26">
        <v>314.52596131000001</v>
      </c>
      <c r="L1771" s="26">
        <v>440.13157895000001</v>
      </c>
    </row>
    <row r="1772" spans="1:12" ht="15" customHeight="1" x14ac:dyDescent="0.25">
      <c r="A1772" s="40">
        <v>41046</v>
      </c>
      <c r="B1772" s="22" t="s">
        <v>88</v>
      </c>
      <c r="C1772" s="28">
        <v>0.32895287000000001</v>
      </c>
      <c r="D1772" s="28">
        <v>0.67104713000000005</v>
      </c>
      <c r="E1772" s="62">
        <v>1.9348999999999999E-4</v>
      </c>
      <c r="F1772" s="62">
        <v>9.7159900000000007E-3</v>
      </c>
      <c r="G1772" s="62">
        <v>0</v>
      </c>
      <c r="H1772" s="62">
        <v>6.5835399999999997E-3</v>
      </c>
      <c r="I1772" s="31">
        <v>460.78951918000001</v>
      </c>
      <c r="J1772" s="28">
        <v>-4.058349E-2</v>
      </c>
      <c r="K1772" s="31">
        <v>314.58682003000001</v>
      </c>
      <c r="L1772" s="31">
        <v>444.40789474000002</v>
      </c>
    </row>
    <row r="1773" spans="1:12" ht="15" customHeight="1" x14ac:dyDescent="0.25">
      <c r="A1773" s="36">
        <v>41047</v>
      </c>
      <c r="B1773" s="22" t="s">
        <v>88</v>
      </c>
      <c r="C1773" s="23">
        <v>0.32895287000000001</v>
      </c>
      <c r="D1773" s="23">
        <v>0.67104713000000005</v>
      </c>
      <c r="E1773" s="61">
        <v>-3.47898E-3</v>
      </c>
      <c r="F1773" s="61">
        <v>2.183568E-2</v>
      </c>
      <c r="G1773" s="61">
        <v>0</v>
      </c>
      <c r="H1773" s="61">
        <v>1.3508350000000001E-2</v>
      </c>
      <c r="I1773" s="26">
        <v>467.01402373000002</v>
      </c>
      <c r="J1773" s="23">
        <v>-2.762336E-2</v>
      </c>
      <c r="K1773" s="26">
        <v>313.49237744999999</v>
      </c>
      <c r="L1773" s="26">
        <v>454.11184211</v>
      </c>
    </row>
    <row r="1774" spans="1:12" ht="15" customHeight="1" x14ac:dyDescent="0.25">
      <c r="A1774" s="40">
        <v>41050</v>
      </c>
      <c r="B1774" s="22" t="s">
        <v>88</v>
      </c>
      <c r="C1774" s="28">
        <v>0.32895287000000001</v>
      </c>
      <c r="D1774" s="28">
        <v>0.67104713000000005</v>
      </c>
      <c r="E1774" s="62">
        <v>8.6161999999999992E-3</v>
      </c>
      <c r="F1774" s="62">
        <v>4.7084400000000004E-3</v>
      </c>
      <c r="G1774" s="62">
        <v>0</v>
      </c>
      <c r="H1774" s="62">
        <v>5.9939099999999999E-3</v>
      </c>
      <c r="I1774" s="31">
        <v>469.81326275999999</v>
      </c>
      <c r="J1774" s="28">
        <v>-2.1795019999999998E-2</v>
      </c>
      <c r="K1774" s="31">
        <v>316.19349015</v>
      </c>
      <c r="L1774" s="31">
        <v>456.25</v>
      </c>
    </row>
    <row r="1775" spans="1:12" ht="15" customHeight="1" x14ac:dyDescent="0.25">
      <c r="A1775" s="36">
        <v>41051</v>
      </c>
      <c r="B1775" s="22" t="s">
        <v>88</v>
      </c>
      <c r="C1775" s="23">
        <v>0.32895287000000001</v>
      </c>
      <c r="D1775" s="23">
        <v>0.67104713000000005</v>
      </c>
      <c r="E1775" s="61">
        <v>-4.5519899999999997E-3</v>
      </c>
      <c r="F1775" s="61">
        <v>-7.2097999999999997E-4</v>
      </c>
      <c r="G1775" s="61">
        <v>0</v>
      </c>
      <c r="H1775" s="61">
        <v>-1.9811999999999998E-3</v>
      </c>
      <c r="I1775" s="26">
        <v>468.88246820000001</v>
      </c>
      <c r="J1775" s="23">
        <v>-2.3733049999999999E-2</v>
      </c>
      <c r="K1775" s="26">
        <v>314.75418150000002</v>
      </c>
      <c r="L1775" s="26">
        <v>455.92105263000002</v>
      </c>
    </row>
    <row r="1776" spans="1:12" ht="15" customHeight="1" x14ac:dyDescent="0.25">
      <c r="A1776" s="40">
        <v>41052</v>
      </c>
      <c r="B1776" s="22" t="s">
        <v>88</v>
      </c>
      <c r="C1776" s="28">
        <v>0.32895287000000001</v>
      </c>
      <c r="D1776" s="28">
        <v>0.67104713000000005</v>
      </c>
      <c r="E1776" s="62">
        <v>9.5065000000000004E-4</v>
      </c>
      <c r="F1776" s="62">
        <v>0</v>
      </c>
      <c r="G1776" s="62">
        <v>0</v>
      </c>
      <c r="H1776" s="62">
        <v>3.1272E-4</v>
      </c>
      <c r="I1776" s="31">
        <v>469.02909714999998</v>
      </c>
      <c r="J1776" s="28">
        <v>-2.3427750000000001E-2</v>
      </c>
      <c r="K1776" s="31">
        <v>315.05340352000002</v>
      </c>
      <c r="L1776" s="31">
        <v>455.92105263000002</v>
      </c>
    </row>
    <row r="1777" spans="1:12" ht="15" customHeight="1" x14ac:dyDescent="0.25">
      <c r="A1777" s="36">
        <v>41053</v>
      </c>
      <c r="B1777" s="22" t="s">
        <v>88</v>
      </c>
      <c r="C1777" s="23">
        <v>0.32895287000000001</v>
      </c>
      <c r="D1777" s="23">
        <v>0.67104713000000005</v>
      </c>
      <c r="E1777" s="61">
        <v>8.6958499999999998E-3</v>
      </c>
      <c r="F1777" s="61">
        <v>2.8860000000000001E-3</v>
      </c>
      <c r="G1777" s="61">
        <v>0</v>
      </c>
      <c r="H1777" s="61">
        <v>4.7971699999999999E-3</v>
      </c>
      <c r="I1777" s="26">
        <v>471.27910860999998</v>
      </c>
      <c r="J1777" s="23">
        <v>-1.8742970000000001E-2</v>
      </c>
      <c r="K1777" s="26">
        <v>317.79306007999998</v>
      </c>
      <c r="L1777" s="26">
        <v>457.23684211</v>
      </c>
    </row>
    <row r="1778" spans="1:12" ht="15" customHeight="1" x14ac:dyDescent="0.25">
      <c r="A1778" s="40">
        <v>41054</v>
      </c>
      <c r="B1778" s="22" t="s">
        <v>88</v>
      </c>
      <c r="C1778" s="28">
        <v>0.32895287000000001</v>
      </c>
      <c r="D1778" s="28">
        <v>0.67104713000000005</v>
      </c>
      <c r="E1778" s="62">
        <v>2.6714799999999999E-3</v>
      </c>
      <c r="F1778" s="62">
        <v>-6.8345300000000001E-3</v>
      </c>
      <c r="G1778" s="62">
        <v>0</v>
      </c>
      <c r="H1778" s="62">
        <v>-3.7074999999999999E-3</v>
      </c>
      <c r="I1778" s="31">
        <v>469.53184085999999</v>
      </c>
      <c r="J1778" s="28">
        <v>-2.2380980000000002E-2</v>
      </c>
      <c r="K1778" s="31">
        <v>318.64203916999998</v>
      </c>
      <c r="L1778" s="31">
        <v>454.11184211</v>
      </c>
    </row>
    <row r="1779" spans="1:12" ht="15" customHeight="1" x14ac:dyDescent="0.25">
      <c r="A1779" s="36">
        <v>41057</v>
      </c>
      <c r="B1779" s="22" t="s">
        <v>88</v>
      </c>
      <c r="C1779" s="23">
        <v>0.32895287000000001</v>
      </c>
      <c r="D1779" s="23">
        <v>0.67104713000000005</v>
      </c>
      <c r="E1779" s="61">
        <v>1.5365470000000001E-2</v>
      </c>
      <c r="F1779" s="61">
        <v>6.8815600000000001E-3</v>
      </c>
      <c r="G1779" s="61">
        <v>0</v>
      </c>
      <c r="H1779" s="61">
        <v>9.6723699999999996E-3</v>
      </c>
      <c r="I1779" s="26">
        <v>474.07332595000003</v>
      </c>
      <c r="J1779" s="23">
        <v>-1.292509E-2</v>
      </c>
      <c r="K1779" s="26">
        <v>323.53812291000003</v>
      </c>
      <c r="L1779" s="26">
        <v>457.23684211</v>
      </c>
    </row>
    <row r="1780" spans="1:12" ht="15" customHeight="1" x14ac:dyDescent="0.25">
      <c r="A1780" s="40">
        <v>41058</v>
      </c>
      <c r="B1780" s="22" t="s">
        <v>88</v>
      </c>
      <c r="C1780" s="28">
        <v>0.32895287000000001</v>
      </c>
      <c r="D1780" s="28">
        <v>0.67104713000000005</v>
      </c>
      <c r="E1780" s="62">
        <v>-2.3042700000000002E-3</v>
      </c>
      <c r="F1780" s="62">
        <v>2.5179899999999999E-3</v>
      </c>
      <c r="G1780" s="62">
        <v>0</v>
      </c>
      <c r="H1780" s="62">
        <v>9.3168999999999999E-4</v>
      </c>
      <c r="I1780" s="31">
        <v>474.51501565000001</v>
      </c>
      <c r="J1780" s="28">
        <v>-1.2005439999999999E-2</v>
      </c>
      <c r="K1780" s="31">
        <v>322.79260363999998</v>
      </c>
      <c r="L1780" s="31">
        <v>458.38815789</v>
      </c>
    </row>
    <row r="1781" spans="1:12" ht="15" customHeight="1" x14ac:dyDescent="0.25">
      <c r="A1781" s="36">
        <v>41059</v>
      </c>
      <c r="B1781" s="22" t="s">
        <v>88</v>
      </c>
      <c r="C1781" s="23">
        <v>0.32895287000000001</v>
      </c>
      <c r="D1781" s="23">
        <v>0.67104713000000005</v>
      </c>
      <c r="E1781" s="61">
        <v>-1.227698E-2</v>
      </c>
      <c r="F1781" s="61">
        <v>-6.0997500000000001E-3</v>
      </c>
      <c r="G1781" s="61">
        <v>0</v>
      </c>
      <c r="H1781" s="61">
        <v>-8.13177E-3</v>
      </c>
      <c r="I1781" s="26">
        <v>470.65637098000002</v>
      </c>
      <c r="J1781" s="23">
        <v>-2.0039580000000001E-2</v>
      </c>
      <c r="K1781" s="26">
        <v>318.82968688</v>
      </c>
      <c r="L1781" s="26">
        <v>455.59210525999998</v>
      </c>
    </row>
    <row r="1782" spans="1:12" ht="15" customHeight="1" x14ac:dyDescent="0.25">
      <c r="A1782" s="40">
        <v>41060</v>
      </c>
      <c r="B1782" s="22" t="s">
        <v>88</v>
      </c>
      <c r="C1782" s="28">
        <v>0.32895287000000001</v>
      </c>
      <c r="D1782" s="28">
        <v>0.67104713000000005</v>
      </c>
      <c r="E1782" s="62">
        <v>4.9597399999999998E-3</v>
      </c>
      <c r="F1782" s="62">
        <v>6.49819E-3</v>
      </c>
      <c r="G1782" s="62">
        <v>0</v>
      </c>
      <c r="H1782" s="62">
        <v>5.9921200000000001E-3</v>
      </c>
      <c r="I1782" s="31">
        <v>473.47659842000002</v>
      </c>
      <c r="J1782" s="28">
        <v>-1.4167539999999999E-2</v>
      </c>
      <c r="K1782" s="31">
        <v>320.41099919999999</v>
      </c>
      <c r="L1782" s="31">
        <v>458.55263158000002</v>
      </c>
    </row>
    <row r="1783" spans="1:12" ht="15" customHeight="1" x14ac:dyDescent="0.25">
      <c r="A1783" s="36">
        <v>41061</v>
      </c>
      <c r="B1783" s="22" t="s">
        <v>88</v>
      </c>
      <c r="C1783" s="23">
        <v>0.11488447</v>
      </c>
      <c r="D1783" s="23">
        <v>0.88511552999999998</v>
      </c>
      <c r="E1783" s="61">
        <v>-1.8705880000000001E-2</v>
      </c>
      <c r="F1783" s="61">
        <v>-7.1735999999999996E-3</v>
      </c>
      <c r="G1783" s="61">
        <v>4.2813999999999998E-4</v>
      </c>
      <c r="H1783" s="61">
        <v>-8.9266199999999997E-3</v>
      </c>
      <c r="I1783" s="26">
        <v>469.25005390000001</v>
      </c>
      <c r="J1783" s="23">
        <v>-2.2967689999999999E-2</v>
      </c>
      <c r="K1783" s="26">
        <v>314.41742993999998</v>
      </c>
      <c r="L1783" s="26">
        <v>455.26315789</v>
      </c>
    </row>
    <row r="1784" spans="1:12" ht="15" customHeight="1" x14ac:dyDescent="0.25">
      <c r="A1784" s="40">
        <v>41064</v>
      </c>
      <c r="B1784" s="22" t="s">
        <v>88</v>
      </c>
      <c r="C1784" s="28">
        <v>0.11488447</v>
      </c>
      <c r="D1784" s="28">
        <v>0.88511552999999998</v>
      </c>
      <c r="E1784" s="62">
        <v>-5.0777299999999999E-3</v>
      </c>
      <c r="F1784" s="62">
        <v>2.601156E-2</v>
      </c>
      <c r="G1784" s="62">
        <v>0</v>
      </c>
      <c r="H1784" s="62">
        <v>2.2439879999999999E-2</v>
      </c>
      <c r="I1784" s="31">
        <v>479.77997061999997</v>
      </c>
      <c r="J1784" s="28">
        <v>-1.0432E-3</v>
      </c>
      <c r="K1784" s="31">
        <v>312.82090294</v>
      </c>
      <c r="L1784" s="31">
        <v>467.10526315999999</v>
      </c>
    </row>
    <row r="1785" spans="1:12" ht="15" customHeight="1" x14ac:dyDescent="0.25">
      <c r="A1785" s="36">
        <v>41065</v>
      </c>
      <c r="B1785" s="22" t="s">
        <v>88</v>
      </c>
      <c r="C1785" s="23">
        <v>0.11488447</v>
      </c>
      <c r="D1785" s="23">
        <v>0.88511552999999998</v>
      </c>
      <c r="E1785" s="61">
        <v>3.5019000000000001E-4</v>
      </c>
      <c r="F1785" s="61">
        <v>3.5211299999999999E-3</v>
      </c>
      <c r="G1785" s="61">
        <v>0</v>
      </c>
      <c r="H1785" s="61">
        <v>3.1568299999999998E-3</v>
      </c>
      <c r="I1785" s="26">
        <v>481.29455681000002</v>
      </c>
      <c r="J1785" s="23">
        <v>0</v>
      </c>
      <c r="K1785" s="26">
        <v>312.93044863</v>
      </c>
      <c r="L1785" s="26">
        <v>468.75</v>
      </c>
    </row>
    <row r="1786" spans="1:12" ht="15" customHeight="1" x14ac:dyDescent="0.25">
      <c r="A1786" s="40">
        <v>41066</v>
      </c>
      <c r="B1786" s="22" t="s">
        <v>88</v>
      </c>
      <c r="C1786" s="28">
        <v>0.11488447</v>
      </c>
      <c r="D1786" s="28">
        <v>0.88511552999999998</v>
      </c>
      <c r="E1786" s="62">
        <v>1.6161289999999998E-2</v>
      </c>
      <c r="F1786" s="62">
        <v>6.3157899999999999E-3</v>
      </c>
      <c r="G1786" s="62">
        <v>0</v>
      </c>
      <c r="H1786" s="62">
        <v>7.4468800000000003E-3</v>
      </c>
      <c r="I1786" s="31">
        <v>484.87870177000002</v>
      </c>
      <c r="J1786" s="28">
        <v>0</v>
      </c>
      <c r="K1786" s="31">
        <v>317.98780797000001</v>
      </c>
      <c r="L1786" s="31">
        <v>471.71052631999999</v>
      </c>
    </row>
    <row r="1787" spans="1:12" ht="15" customHeight="1" x14ac:dyDescent="0.25">
      <c r="A1787" s="36">
        <v>41067</v>
      </c>
      <c r="B1787" s="33" t="s">
        <v>89</v>
      </c>
      <c r="C1787" s="23">
        <v>0.11488447</v>
      </c>
      <c r="D1787" s="23">
        <v>0.88511552999999998</v>
      </c>
      <c r="E1787" s="61">
        <v>4.5677699999999996E-3</v>
      </c>
      <c r="F1787" s="61">
        <v>-1.2900979999999999E-2</v>
      </c>
      <c r="G1787" s="61">
        <v>0</v>
      </c>
      <c r="H1787" s="61">
        <v>-1.089409E-2</v>
      </c>
      <c r="I1787" s="26">
        <v>479.59639014999999</v>
      </c>
      <c r="J1787" s="23">
        <v>-1.089409E-2</v>
      </c>
      <c r="K1787" s="26">
        <v>319.44030266999999</v>
      </c>
      <c r="L1787" s="26">
        <v>465.625</v>
      </c>
    </row>
    <row r="1788" spans="1:12" ht="15" customHeight="1" x14ac:dyDescent="0.25">
      <c r="A1788" s="40">
        <v>41068</v>
      </c>
      <c r="B1788" s="35" t="s">
        <v>90</v>
      </c>
      <c r="C1788" s="28">
        <v>0.11488447</v>
      </c>
      <c r="D1788" s="28">
        <v>0.88511552999999998</v>
      </c>
      <c r="E1788" s="62">
        <v>5.1915800000000003E-3</v>
      </c>
      <c r="F1788" s="62">
        <v>-1.483575E-2</v>
      </c>
      <c r="G1788" s="62">
        <v>0</v>
      </c>
      <c r="H1788" s="62">
        <v>-1.253492E-2</v>
      </c>
      <c r="I1788" s="31">
        <v>473.58468866999999</v>
      </c>
      <c r="J1788" s="28">
        <v>-2.3292449999999999E-2</v>
      </c>
      <c r="K1788" s="31">
        <v>321.09870269999999</v>
      </c>
      <c r="L1788" s="31">
        <v>458.71710525999998</v>
      </c>
    </row>
    <row r="1789" spans="1:12" ht="15" customHeight="1" x14ac:dyDescent="0.25">
      <c r="A1789" s="36">
        <v>41071</v>
      </c>
      <c r="B1789" s="22" t="s">
        <v>88</v>
      </c>
      <c r="C1789" s="23">
        <v>0.11488447</v>
      </c>
      <c r="D1789" s="23">
        <v>0.88511552999999998</v>
      </c>
      <c r="E1789" s="61">
        <v>-4.4224299999999998E-3</v>
      </c>
      <c r="F1789" s="61">
        <v>1.219075E-2</v>
      </c>
      <c r="G1789" s="61">
        <v>0</v>
      </c>
      <c r="H1789" s="61">
        <v>1.028215E-2</v>
      </c>
      <c r="I1789" s="26">
        <v>478.45415888000002</v>
      </c>
      <c r="J1789" s="23">
        <v>-1.3249789999999999E-2</v>
      </c>
      <c r="K1789" s="26">
        <v>319.67866598000001</v>
      </c>
      <c r="L1789" s="26">
        <v>464.30921052999997</v>
      </c>
    </row>
    <row r="1790" spans="1:12" ht="15" customHeight="1" x14ac:dyDescent="0.25">
      <c r="A1790" s="40">
        <v>41072</v>
      </c>
      <c r="B1790" s="35" t="s">
        <v>90</v>
      </c>
      <c r="C1790" s="28">
        <v>0.11488447</v>
      </c>
      <c r="D1790" s="28">
        <v>0.88511552999999998</v>
      </c>
      <c r="E1790" s="62">
        <v>6.6916700000000003E-3</v>
      </c>
      <c r="F1790" s="62">
        <v>1.7711700000000001E-3</v>
      </c>
      <c r="G1790" s="62">
        <v>0</v>
      </c>
      <c r="H1790" s="62">
        <v>2.3364499999999999E-3</v>
      </c>
      <c r="I1790" s="31">
        <v>479.57204544000001</v>
      </c>
      <c r="J1790" s="28">
        <v>-1.0944300000000001E-2</v>
      </c>
      <c r="K1790" s="31">
        <v>321.81784986000002</v>
      </c>
      <c r="L1790" s="31">
        <v>465.13157895000001</v>
      </c>
    </row>
    <row r="1791" spans="1:12" ht="15" customHeight="1" x14ac:dyDescent="0.25">
      <c r="A1791" s="36">
        <v>41073</v>
      </c>
      <c r="B1791" s="35" t="s">
        <v>90</v>
      </c>
      <c r="C1791" s="23">
        <v>0.11488447</v>
      </c>
      <c r="D1791" s="23">
        <v>0.88511552999999998</v>
      </c>
      <c r="E1791" s="61">
        <v>-1.82175E-3</v>
      </c>
      <c r="F1791" s="61">
        <v>7.77935E-3</v>
      </c>
      <c r="G1791" s="61">
        <v>0</v>
      </c>
      <c r="H1791" s="61">
        <v>6.6763300000000003E-3</v>
      </c>
      <c r="I1791" s="26">
        <v>482.77382759</v>
      </c>
      <c r="J1791" s="23">
        <v>-4.3410300000000001E-3</v>
      </c>
      <c r="K1791" s="26">
        <v>321.23157756000001</v>
      </c>
      <c r="L1791" s="26">
        <v>468.75</v>
      </c>
    </row>
    <row r="1792" spans="1:12" ht="15" customHeight="1" x14ac:dyDescent="0.25">
      <c r="A1792" s="40">
        <v>41074</v>
      </c>
      <c r="B1792" s="22" t="s">
        <v>88</v>
      </c>
      <c r="C1792" s="28">
        <v>0.11488447</v>
      </c>
      <c r="D1792" s="28">
        <v>0.88511552999999998</v>
      </c>
      <c r="E1792" s="62">
        <v>-1.333443E-2</v>
      </c>
      <c r="F1792" s="62">
        <v>5.9649100000000004E-3</v>
      </c>
      <c r="G1792" s="62">
        <v>0</v>
      </c>
      <c r="H1792" s="62">
        <v>3.74772E-3</v>
      </c>
      <c r="I1792" s="31">
        <v>484.58312763999999</v>
      </c>
      <c r="J1792" s="28">
        <v>-6.0957999999999997E-4</v>
      </c>
      <c r="K1792" s="31">
        <v>316.94813822999998</v>
      </c>
      <c r="L1792" s="31">
        <v>471.54605263000002</v>
      </c>
    </row>
    <row r="1793" spans="1:12" ht="15" customHeight="1" x14ac:dyDescent="0.25">
      <c r="A1793" s="36">
        <v>41075</v>
      </c>
      <c r="B1793" s="33" t="s">
        <v>89</v>
      </c>
      <c r="C1793" s="23">
        <v>0.11488447</v>
      </c>
      <c r="D1793" s="23">
        <v>0.88511552999999998</v>
      </c>
      <c r="E1793" s="61">
        <v>7.1717500000000002E-3</v>
      </c>
      <c r="F1793" s="61">
        <v>-3.4880000000000002E-4</v>
      </c>
      <c r="G1793" s="61">
        <v>0</v>
      </c>
      <c r="H1793" s="61">
        <v>5.1519999999999995E-4</v>
      </c>
      <c r="I1793" s="26">
        <v>484.83278364</v>
      </c>
      <c r="J1793" s="23">
        <v>-9.4699999999999998E-5</v>
      </c>
      <c r="K1793" s="26">
        <v>319.22121128999999</v>
      </c>
      <c r="L1793" s="26">
        <v>471.38157895000001</v>
      </c>
    </row>
    <row r="1794" spans="1:12" ht="15" customHeight="1" x14ac:dyDescent="0.25">
      <c r="A1794" s="40">
        <v>41078</v>
      </c>
      <c r="B1794" s="33" t="s">
        <v>89</v>
      </c>
      <c r="C1794" s="28">
        <v>0.11488447</v>
      </c>
      <c r="D1794" s="28">
        <v>0.88511552999999998</v>
      </c>
      <c r="E1794" s="62">
        <v>-9.14155E-3</v>
      </c>
      <c r="F1794" s="62">
        <v>3.4892000000000001E-4</v>
      </c>
      <c r="G1794" s="62">
        <v>0</v>
      </c>
      <c r="H1794" s="62">
        <v>-7.4138999999999997E-4</v>
      </c>
      <c r="I1794" s="31">
        <v>484.47333411</v>
      </c>
      <c r="J1794" s="28">
        <v>-8.3602000000000004E-4</v>
      </c>
      <c r="K1794" s="31">
        <v>316.30303584000001</v>
      </c>
      <c r="L1794" s="31">
        <v>471.54605263000002</v>
      </c>
    </row>
    <row r="1795" spans="1:12" ht="15" customHeight="1" x14ac:dyDescent="0.25">
      <c r="A1795" s="36">
        <v>41079</v>
      </c>
      <c r="B1795" s="35" t="s">
        <v>90</v>
      </c>
      <c r="C1795" s="23">
        <v>0.11488447</v>
      </c>
      <c r="D1795" s="23">
        <v>0.88511552999999998</v>
      </c>
      <c r="E1795" s="61">
        <v>2.2511499999999999E-3</v>
      </c>
      <c r="F1795" s="61">
        <v>8.7199200000000008E-3</v>
      </c>
      <c r="G1795" s="61">
        <v>0</v>
      </c>
      <c r="H1795" s="61">
        <v>7.9767599999999994E-3</v>
      </c>
      <c r="I1795" s="26">
        <v>488.33785968000001</v>
      </c>
      <c r="J1795" s="23">
        <v>0</v>
      </c>
      <c r="K1795" s="26">
        <v>317.01508281999998</v>
      </c>
      <c r="L1795" s="26">
        <v>475.65789474000002</v>
      </c>
    </row>
    <row r="1796" spans="1:12" ht="15" customHeight="1" x14ac:dyDescent="0.25">
      <c r="A1796" s="40">
        <v>41080</v>
      </c>
      <c r="B1796" s="35" t="s">
        <v>90</v>
      </c>
      <c r="C1796" s="28">
        <v>0.11488447</v>
      </c>
      <c r="D1796" s="28">
        <v>0.88511552999999998</v>
      </c>
      <c r="E1796" s="62">
        <v>1.0328210000000001E-2</v>
      </c>
      <c r="F1796" s="62">
        <v>-5.1867199999999997E-3</v>
      </c>
      <c r="G1796" s="62">
        <v>0</v>
      </c>
      <c r="H1796" s="62">
        <v>-3.4042999999999999E-3</v>
      </c>
      <c r="I1796" s="31">
        <v>486.67541256999999</v>
      </c>
      <c r="J1796" s="28">
        <v>-3.4042999999999999E-3</v>
      </c>
      <c r="K1796" s="31">
        <v>320.28928177</v>
      </c>
      <c r="L1796" s="31">
        <v>473.19078947000003</v>
      </c>
    </row>
    <row r="1797" spans="1:12" ht="15" customHeight="1" x14ac:dyDescent="0.25">
      <c r="A1797" s="36">
        <v>41081</v>
      </c>
      <c r="B1797" s="35" t="s">
        <v>90</v>
      </c>
      <c r="C1797" s="23">
        <v>0.11488447</v>
      </c>
      <c r="D1797" s="23">
        <v>0.88511552999999998</v>
      </c>
      <c r="E1797" s="61">
        <v>6.8435900000000001E-3</v>
      </c>
      <c r="F1797" s="61">
        <v>-4.1710100000000002E-3</v>
      </c>
      <c r="G1797" s="61">
        <v>0</v>
      </c>
      <c r="H1797" s="61">
        <v>-2.9055999999999999E-3</v>
      </c>
      <c r="I1797" s="26">
        <v>485.26132609000001</v>
      </c>
      <c r="J1797" s="23">
        <v>-6.30001E-3</v>
      </c>
      <c r="K1797" s="26">
        <v>322.48120986999999</v>
      </c>
      <c r="L1797" s="26">
        <v>471.21710525999998</v>
      </c>
    </row>
    <row r="1798" spans="1:12" ht="15" customHeight="1" x14ac:dyDescent="0.25">
      <c r="A1798" s="40">
        <v>41082</v>
      </c>
      <c r="B1798" s="35" t="s">
        <v>90</v>
      </c>
      <c r="C1798" s="28">
        <v>0.11488447</v>
      </c>
      <c r="D1798" s="28">
        <v>0.88511552999999998</v>
      </c>
      <c r="E1798" s="62">
        <v>9.4359999999999998E-5</v>
      </c>
      <c r="F1798" s="62">
        <v>-3.1413600000000002E-3</v>
      </c>
      <c r="G1798" s="62">
        <v>0</v>
      </c>
      <c r="H1798" s="62">
        <v>-2.7696299999999999E-3</v>
      </c>
      <c r="I1798" s="31">
        <v>483.91733316</v>
      </c>
      <c r="J1798" s="28">
        <v>-9.0521899999999999E-3</v>
      </c>
      <c r="K1798" s="31">
        <v>322.51163923000001</v>
      </c>
      <c r="L1798" s="31">
        <v>469.73684211</v>
      </c>
    </row>
    <row r="1799" spans="1:12" ht="15" customHeight="1" x14ac:dyDescent="0.25">
      <c r="A1799" s="36">
        <v>41085</v>
      </c>
      <c r="B1799" s="35" t="s">
        <v>90</v>
      </c>
      <c r="C1799" s="23">
        <v>0.11488447</v>
      </c>
      <c r="D1799" s="23">
        <v>0.88511552999999998</v>
      </c>
      <c r="E1799" s="61">
        <v>-2.3902E-4</v>
      </c>
      <c r="F1799" s="61">
        <v>-3.8515400000000001E-3</v>
      </c>
      <c r="G1799" s="61">
        <v>0</v>
      </c>
      <c r="H1799" s="61">
        <v>-3.4365200000000002E-3</v>
      </c>
      <c r="I1799" s="26">
        <v>482.25434232999999</v>
      </c>
      <c r="J1799" s="23">
        <v>-1.2457599999999999E-2</v>
      </c>
      <c r="K1799" s="26">
        <v>322.43455152000001</v>
      </c>
      <c r="L1799" s="26">
        <v>467.92763158000002</v>
      </c>
    </row>
    <row r="1800" spans="1:12" ht="15" customHeight="1" x14ac:dyDescent="0.25">
      <c r="A1800" s="40">
        <v>41086</v>
      </c>
      <c r="B1800" s="35" t="s">
        <v>90</v>
      </c>
      <c r="C1800" s="28">
        <v>0.11488447</v>
      </c>
      <c r="D1800" s="28">
        <v>0.88511552999999998</v>
      </c>
      <c r="E1800" s="62">
        <v>6.0021700000000002E-3</v>
      </c>
      <c r="F1800" s="62">
        <v>9.4903299999999999E-3</v>
      </c>
      <c r="G1800" s="62">
        <v>0</v>
      </c>
      <c r="H1800" s="62">
        <v>9.0895999999999998E-3</v>
      </c>
      <c r="I1800" s="31">
        <v>486.63784048999997</v>
      </c>
      <c r="J1800" s="28">
        <v>-3.48124E-3</v>
      </c>
      <c r="K1800" s="31">
        <v>324.36985871000002</v>
      </c>
      <c r="L1800" s="31">
        <v>472.36842104999999</v>
      </c>
    </row>
    <row r="1801" spans="1:12" ht="15" customHeight="1" x14ac:dyDescent="0.25">
      <c r="A1801" s="36">
        <v>41087</v>
      </c>
      <c r="B1801" s="35" t="s">
        <v>90</v>
      </c>
      <c r="C1801" s="23">
        <v>0.11488447</v>
      </c>
      <c r="D1801" s="23">
        <v>0.88511552999999998</v>
      </c>
      <c r="E1801" s="61">
        <v>3.3709299999999998E-3</v>
      </c>
      <c r="F1801" s="61">
        <v>-6.6156000000000001E-3</v>
      </c>
      <c r="G1801" s="61">
        <v>0</v>
      </c>
      <c r="H1801" s="61">
        <v>-5.4682999999999997E-3</v>
      </c>
      <c r="I1801" s="26">
        <v>483.97675794999998</v>
      </c>
      <c r="J1801" s="23">
        <v>-8.9304999999999992E-3</v>
      </c>
      <c r="K1801" s="26">
        <v>325.46328698000002</v>
      </c>
      <c r="L1801" s="26">
        <v>469.24342104999999</v>
      </c>
    </row>
    <row r="1802" spans="1:12" ht="15" customHeight="1" x14ac:dyDescent="0.25">
      <c r="A1802" s="40">
        <v>41088</v>
      </c>
      <c r="B1802" s="35" t="s">
        <v>90</v>
      </c>
      <c r="C1802" s="28">
        <v>0.11488447</v>
      </c>
      <c r="D1802" s="28">
        <v>0.88511552999999998</v>
      </c>
      <c r="E1802" s="62">
        <v>1.5676100000000001E-3</v>
      </c>
      <c r="F1802" s="62">
        <v>-1.7525399999999999E-3</v>
      </c>
      <c r="G1802" s="62">
        <v>0</v>
      </c>
      <c r="H1802" s="62">
        <v>-1.37111E-3</v>
      </c>
      <c r="I1802" s="31">
        <v>483.31317374999998</v>
      </c>
      <c r="J1802" s="28">
        <v>-1.0289360000000001E-2</v>
      </c>
      <c r="K1802" s="31">
        <v>325.97348589000001</v>
      </c>
      <c r="L1802" s="31">
        <v>468.42105263000002</v>
      </c>
    </row>
    <row r="1803" spans="1:12" ht="15" customHeight="1" x14ac:dyDescent="0.25">
      <c r="A1803" s="36">
        <v>41089</v>
      </c>
      <c r="B1803" s="35" t="s">
        <v>90</v>
      </c>
      <c r="C1803" s="23">
        <v>0.11488447</v>
      </c>
      <c r="D1803" s="23">
        <v>0.88511552999999998</v>
      </c>
      <c r="E1803" s="61">
        <v>1.6136959999999999E-2</v>
      </c>
      <c r="F1803" s="61">
        <v>-1.3693820000000001E-2</v>
      </c>
      <c r="G1803" s="61">
        <v>0</v>
      </c>
      <c r="H1803" s="61">
        <v>-1.026673E-2</v>
      </c>
      <c r="I1803" s="26">
        <v>478.35112955</v>
      </c>
      <c r="J1803" s="23">
        <v>-2.0450449999999998E-2</v>
      </c>
      <c r="K1803" s="26">
        <v>331.23370761000001</v>
      </c>
      <c r="L1803" s="26">
        <v>462.00657895000001</v>
      </c>
    </row>
    <row r="1804" spans="1:12" ht="15" customHeight="1" x14ac:dyDescent="0.25">
      <c r="A1804" s="40">
        <v>41092</v>
      </c>
      <c r="B1804" s="35" t="s">
        <v>90</v>
      </c>
      <c r="C1804" s="28">
        <v>0.45</v>
      </c>
      <c r="D1804" s="28">
        <v>0.55000000000000004</v>
      </c>
      <c r="E1804" s="62">
        <v>7.8209200000000003E-3</v>
      </c>
      <c r="F1804" s="62">
        <v>9.9679599999999997E-3</v>
      </c>
      <c r="G1804" s="62">
        <v>6.7022999999999996E-4</v>
      </c>
      <c r="H1804" s="62">
        <v>8.33156E-3</v>
      </c>
      <c r="I1804" s="31">
        <v>482.33654142</v>
      </c>
      <c r="J1804" s="28">
        <v>-1.228928E-2</v>
      </c>
      <c r="K1804" s="31">
        <v>333.82426031</v>
      </c>
      <c r="L1804" s="31">
        <v>466.61184211</v>
      </c>
    </row>
    <row r="1805" spans="1:12" ht="15" customHeight="1" x14ac:dyDescent="0.25">
      <c r="A1805" s="36">
        <v>41093</v>
      </c>
      <c r="B1805" s="35" t="s">
        <v>90</v>
      </c>
      <c r="C1805" s="23">
        <v>0.45</v>
      </c>
      <c r="D1805" s="23">
        <v>0.55000000000000004</v>
      </c>
      <c r="E1805" s="61">
        <v>2.8318499999999999E-3</v>
      </c>
      <c r="F1805" s="61">
        <v>-7.4021900000000003E-3</v>
      </c>
      <c r="G1805" s="61">
        <v>0</v>
      </c>
      <c r="H1805" s="61">
        <v>-2.7968699999999999E-3</v>
      </c>
      <c r="I1805" s="26">
        <v>480.98750809000001</v>
      </c>
      <c r="J1805" s="23">
        <v>-1.5051780000000001E-2</v>
      </c>
      <c r="K1805" s="26">
        <v>334.76959904</v>
      </c>
      <c r="L1805" s="26">
        <v>463.15789474000002</v>
      </c>
    </row>
    <row r="1806" spans="1:12" ht="15" customHeight="1" x14ac:dyDescent="0.25">
      <c r="A1806" s="40">
        <v>41094</v>
      </c>
      <c r="B1806" s="35" t="s">
        <v>90</v>
      </c>
      <c r="C1806" s="28">
        <v>0.45</v>
      </c>
      <c r="D1806" s="28">
        <v>0.55000000000000004</v>
      </c>
      <c r="E1806" s="62">
        <v>2.41179E-3</v>
      </c>
      <c r="F1806" s="62">
        <v>-1.77557E-3</v>
      </c>
      <c r="G1806" s="62">
        <v>0</v>
      </c>
      <c r="H1806" s="62">
        <v>1.0874000000000001E-4</v>
      </c>
      <c r="I1806" s="31">
        <v>481.03981104000002</v>
      </c>
      <c r="J1806" s="28">
        <v>-1.494467E-2</v>
      </c>
      <c r="K1806" s="31">
        <v>335.57699135000001</v>
      </c>
      <c r="L1806" s="31">
        <v>462.33552631999999</v>
      </c>
    </row>
    <row r="1807" spans="1:12" ht="15" customHeight="1" x14ac:dyDescent="0.25">
      <c r="A1807" s="36">
        <v>41095</v>
      </c>
      <c r="B1807" s="35" t="s">
        <v>90</v>
      </c>
      <c r="C1807" s="23">
        <v>0.45</v>
      </c>
      <c r="D1807" s="23">
        <v>0.55000000000000004</v>
      </c>
      <c r="E1807" s="61">
        <v>4.66688E-3</v>
      </c>
      <c r="F1807" s="61">
        <v>8.1821399999999992E-3</v>
      </c>
      <c r="G1807" s="61">
        <v>0</v>
      </c>
      <c r="H1807" s="61">
        <v>6.6002700000000001E-3</v>
      </c>
      <c r="I1807" s="26">
        <v>484.21480559000003</v>
      </c>
      <c r="J1807" s="23">
        <v>-8.4430400000000006E-3</v>
      </c>
      <c r="K1807" s="26">
        <v>337.14308899000002</v>
      </c>
      <c r="L1807" s="26">
        <v>466.11842104999999</v>
      </c>
    </row>
    <row r="1808" spans="1:12" ht="15" customHeight="1" x14ac:dyDescent="0.25">
      <c r="A1808" s="40">
        <v>41096</v>
      </c>
      <c r="B1808" s="35" t="s">
        <v>90</v>
      </c>
      <c r="C1808" s="28">
        <v>0.45</v>
      </c>
      <c r="D1808" s="28">
        <v>0.55000000000000004</v>
      </c>
      <c r="E1808" s="62">
        <v>-6.4804199999999998E-3</v>
      </c>
      <c r="F1808" s="62">
        <v>-5.2928699999999999E-3</v>
      </c>
      <c r="G1808" s="62">
        <v>0</v>
      </c>
      <c r="H1808" s="62">
        <v>-5.8272699999999998E-3</v>
      </c>
      <c r="I1808" s="31">
        <v>481.39315636999999</v>
      </c>
      <c r="J1808" s="28">
        <v>-1.42211E-2</v>
      </c>
      <c r="K1808" s="31">
        <v>334.95826105999998</v>
      </c>
      <c r="L1808" s="31">
        <v>463.65131579000001</v>
      </c>
    </row>
    <row r="1809" spans="1:12" ht="15" customHeight="1" x14ac:dyDescent="0.25">
      <c r="A1809" s="36">
        <v>41099</v>
      </c>
      <c r="B1809" s="35" t="s">
        <v>90</v>
      </c>
      <c r="C1809" s="23">
        <v>0.45</v>
      </c>
      <c r="D1809" s="23">
        <v>0.55000000000000004</v>
      </c>
      <c r="E1809" s="61">
        <v>-1.1037689999999999E-2</v>
      </c>
      <c r="F1809" s="61">
        <v>1.0642099999999999E-3</v>
      </c>
      <c r="G1809" s="61">
        <v>0</v>
      </c>
      <c r="H1809" s="61">
        <v>-4.38165E-3</v>
      </c>
      <c r="I1809" s="26">
        <v>479.28386067999998</v>
      </c>
      <c r="J1809" s="23">
        <v>-1.8540439999999998E-2</v>
      </c>
      <c r="K1809" s="26">
        <v>331.26109403999999</v>
      </c>
      <c r="L1809" s="26">
        <v>464.14473684000001</v>
      </c>
    </row>
    <row r="1810" spans="1:12" ht="15" customHeight="1" x14ac:dyDescent="0.25">
      <c r="A1810" s="40">
        <v>41100</v>
      </c>
      <c r="B1810" s="35" t="s">
        <v>90</v>
      </c>
      <c r="C1810" s="28">
        <v>0.45</v>
      </c>
      <c r="D1810" s="28">
        <v>0.55000000000000004</v>
      </c>
      <c r="E1810" s="62">
        <v>9.783E-3</v>
      </c>
      <c r="F1810" s="62">
        <v>-3.1892299999999999E-3</v>
      </c>
      <c r="G1810" s="62">
        <v>0</v>
      </c>
      <c r="H1810" s="62">
        <v>2.6482699999999999E-3</v>
      </c>
      <c r="I1810" s="31">
        <v>480.55313568000003</v>
      </c>
      <c r="J1810" s="28">
        <v>-1.594127E-2</v>
      </c>
      <c r="K1810" s="31">
        <v>334.50182068999999</v>
      </c>
      <c r="L1810" s="31">
        <v>462.66447368000001</v>
      </c>
    </row>
    <row r="1811" spans="1:12" ht="15" customHeight="1" x14ac:dyDescent="0.25">
      <c r="A1811" s="36">
        <v>41101</v>
      </c>
      <c r="B1811" s="35" t="s">
        <v>90</v>
      </c>
      <c r="C1811" s="23">
        <v>0.45</v>
      </c>
      <c r="D1811" s="23">
        <v>0.55000000000000004</v>
      </c>
      <c r="E1811" s="61">
        <v>-1.1431799999999999E-3</v>
      </c>
      <c r="F1811" s="61">
        <v>-9.9537900000000006E-3</v>
      </c>
      <c r="G1811" s="61">
        <v>0</v>
      </c>
      <c r="H1811" s="61">
        <v>-5.9890100000000003E-3</v>
      </c>
      <c r="I1811" s="26">
        <v>477.67509668000002</v>
      </c>
      <c r="J1811" s="23">
        <v>-2.183481E-2</v>
      </c>
      <c r="K1811" s="26">
        <v>334.11942508999999</v>
      </c>
      <c r="L1811" s="26">
        <v>458.05921052999997</v>
      </c>
    </row>
    <row r="1812" spans="1:12" ht="15" customHeight="1" x14ac:dyDescent="0.25">
      <c r="A1812" s="40">
        <v>41102</v>
      </c>
      <c r="B1812" s="35" t="s">
        <v>90</v>
      </c>
      <c r="C1812" s="28">
        <v>0.45</v>
      </c>
      <c r="D1812" s="28">
        <v>0.55000000000000004</v>
      </c>
      <c r="E1812" s="62">
        <v>-3.1875699999999998E-3</v>
      </c>
      <c r="F1812" s="62">
        <v>1.0771999999999999E-3</v>
      </c>
      <c r="G1812" s="62">
        <v>0</v>
      </c>
      <c r="H1812" s="62">
        <v>-8.4194000000000001E-4</v>
      </c>
      <c r="I1812" s="31">
        <v>477.27292059000001</v>
      </c>
      <c r="J1812" s="28">
        <v>-2.2658370000000001E-2</v>
      </c>
      <c r="K1812" s="31">
        <v>333.05439754999998</v>
      </c>
      <c r="L1812" s="31">
        <v>458.55263158000002</v>
      </c>
    </row>
    <row r="1813" spans="1:12" ht="15" customHeight="1" x14ac:dyDescent="0.25">
      <c r="A1813" s="36">
        <v>41103</v>
      </c>
      <c r="B1813" s="35" t="s">
        <v>90</v>
      </c>
      <c r="C1813" s="23">
        <v>0.45</v>
      </c>
      <c r="D1813" s="23">
        <v>0.55000000000000004</v>
      </c>
      <c r="E1813" s="61">
        <v>-3.96218E-3</v>
      </c>
      <c r="F1813" s="61">
        <v>-3.5868E-4</v>
      </c>
      <c r="G1813" s="61">
        <v>0</v>
      </c>
      <c r="H1813" s="61">
        <v>-1.9802499999999998E-3</v>
      </c>
      <c r="I1813" s="26">
        <v>476.32779955000001</v>
      </c>
      <c r="J1813" s="23">
        <v>-2.4593750000000001E-2</v>
      </c>
      <c r="K1813" s="26">
        <v>331.73477771</v>
      </c>
      <c r="L1813" s="26">
        <v>458.38815789</v>
      </c>
    </row>
    <row r="1814" spans="1:12" ht="15" customHeight="1" x14ac:dyDescent="0.25">
      <c r="A1814" s="40">
        <v>41106</v>
      </c>
      <c r="B1814" s="35" t="s">
        <v>90</v>
      </c>
      <c r="C1814" s="28">
        <v>0.45</v>
      </c>
      <c r="D1814" s="28">
        <v>0.55000000000000004</v>
      </c>
      <c r="E1814" s="62">
        <v>1.5288000000000001E-4</v>
      </c>
      <c r="F1814" s="62">
        <v>1.79404E-3</v>
      </c>
      <c r="G1814" s="62">
        <v>0</v>
      </c>
      <c r="H1814" s="62">
        <v>1.0555199999999999E-3</v>
      </c>
      <c r="I1814" s="31">
        <v>476.83057308999997</v>
      </c>
      <c r="J1814" s="28">
        <v>-2.3564189999999999E-2</v>
      </c>
      <c r="K1814" s="31">
        <v>331.78549330999999</v>
      </c>
      <c r="L1814" s="31">
        <v>459.21052631999999</v>
      </c>
    </row>
    <row r="1815" spans="1:12" ht="15" customHeight="1" x14ac:dyDescent="0.25">
      <c r="A1815" s="36">
        <v>41107</v>
      </c>
      <c r="B1815" s="35" t="s">
        <v>90</v>
      </c>
      <c r="C1815" s="23">
        <v>0.45</v>
      </c>
      <c r="D1815" s="23">
        <v>0.55000000000000004</v>
      </c>
      <c r="E1815" s="61">
        <v>-2.5557599999999998E-3</v>
      </c>
      <c r="F1815" s="61">
        <v>1.79083E-3</v>
      </c>
      <c r="G1815" s="61">
        <v>0</v>
      </c>
      <c r="H1815" s="61">
        <v>-1.6514000000000001E-4</v>
      </c>
      <c r="I1815" s="26">
        <v>476.75183124</v>
      </c>
      <c r="J1815" s="23">
        <v>-2.372544E-2</v>
      </c>
      <c r="K1815" s="26">
        <v>330.93752853000001</v>
      </c>
      <c r="L1815" s="26">
        <v>460.03289474000002</v>
      </c>
    </row>
    <row r="1816" spans="1:12" ht="15" customHeight="1" x14ac:dyDescent="0.25">
      <c r="A1816" s="40">
        <v>41108</v>
      </c>
      <c r="B1816" s="35" t="s">
        <v>90</v>
      </c>
      <c r="C1816" s="28">
        <v>0.45</v>
      </c>
      <c r="D1816" s="28">
        <v>0.55000000000000004</v>
      </c>
      <c r="E1816" s="62">
        <v>3.1630400000000002E-3</v>
      </c>
      <c r="F1816" s="62">
        <v>-2.5026800000000002E-3</v>
      </c>
      <c r="G1816" s="62">
        <v>0</v>
      </c>
      <c r="H1816" s="62">
        <v>4.689E-5</v>
      </c>
      <c r="I1816" s="31">
        <v>476.77418848999997</v>
      </c>
      <c r="J1816" s="28">
        <v>-2.367965E-2</v>
      </c>
      <c r="K1816" s="31">
        <v>331.98429844999998</v>
      </c>
      <c r="L1816" s="31">
        <v>458.88157895000001</v>
      </c>
    </row>
    <row r="1817" spans="1:12" ht="15" customHeight="1" x14ac:dyDescent="0.25">
      <c r="A1817" s="36">
        <v>41109</v>
      </c>
      <c r="B1817" s="35" t="s">
        <v>90</v>
      </c>
      <c r="C1817" s="23">
        <v>0.45</v>
      </c>
      <c r="D1817" s="23">
        <v>0.55000000000000004</v>
      </c>
      <c r="E1817" s="61">
        <v>1.7629099999999999E-3</v>
      </c>
      <c r="F1817" s="61">
        <v>1.79211E-3</v>
      </c>
      <c r="G1817" s="61">
        <v>0</v>
      </c>
      <c r="H1817" s="61">
        <v>1.7789699999999999E-3</v>
      </c>
      <c r="I1817" s="26">
        <v>477.62235641000001</v>
      </c>
      <c r="J1817" s="23">
        <v>-2.194281E-2</v>
      </c>
      <c r="K1817" s="26">
        <v>332.56955643999999</v>
      </c>
      <c r="L1817" s="26">
        <v>459.70394736999998</v>
      </c>
    </row>
    <row r="1818" spans="1:12" ht="15" customHeight="1" x14ac:dyDescent="0.25">
      <c r="A1818" s="40">
        <v>41110</v>
      </c>
      <c r="B1818" s="35" t="s">
        <v>90</v>
      </c>
      <c r="C1818" s="28">
        <v>0.45</v>
      </c>
      <c r="D1818" s="28">
        <v>0.55000000000000004</v>
      </c>
      <c r="E1818" s="62">
        <v>-3.2939200000000001E-3</v>
      </c>
      <c r="F1818" s="62">
        <v>-7.1555999999999996E-4</v>
      </c>
      <c r="G1818" s="62">
        <v>0</v>
      </c>
      <c r="H1818" s="62">
        <v>-1.87582E-3</v>
      </c>
      <c r="I1818" s="31">
        <v>476.72642136000002</v>
      </c>
      <c r="J1818" s="28">
        <v>-2.3777469999999998E-2</v>
      </c>
      <c r="K1818" s="31">
        <v>331.47409954</v>
      </c>
      <c r="L1818" s="31">
        <v>459.375</v>
      </c>
    </row>
    <row r="1819" spans="1:12" ht="15" customHeight="1" x14ac:dyDescent="0.25">
      <c r="A1819" s="36">
        <v>41113</v>
      </c>
      <c r="B1819" s="33" t="s">
        <v>89</v>
      </c>
      <c r="C1819" s="23">
        <v>0.45</v>
      </c>
      <c r="D1819" s="23">
        <v>0.55000000000000004</v>
      </c>
      <c r="E1819" s="61">
        <v>-1.328348E-2</v>
      </c>
      <c r="F1819" s="61">
        <v>3.5803800000000002E-3</v>
      </c>
      <c r="G1819" s="61">
        <v>0</v>
      </c>
      <c r="H1819" s="61">
        <v>-4.0083599999999999E-3</v>
      </c>
      <c r="I1819" s="26">
        <v>474.81553248</v>
      </c>
      <c r="J1819" s="23">
        <v>-2.769052E-2</v>
      </c>
      <c r="K1819" s="26">
        <v>327.07097141000003</v>
      </c>
      <c r="L1819" s="26">
        <v>461.01973684000001</v>
      </c>
    </row>
    <row r="1820" spans="1:12" ht="15" customHeight="1" x14ac:dyDescent="0.25">
      <c r="A1820" s="40">
        <v>41114</v>
      </c>
      <c r="B1820" s="35" t="s">
        <v>90</v>
      </c>
      <c r="C1820" s="28">
        <v>0.45</v>
      </c>
      <c r="D1820" s="28">
        <v>0.55000000000000004</v>
      </c>
      <c r="E1820" s="62">
        <v>5.0084400000000003E-3</v>
      </c>
      <c r="F1820" s="62">
        <v>7.1352000000000004E-4</v>
      </c>
      <c r="G1820" s="62">
        <v>0</v>
      </c>
      <c r="H1820" s="62">
        <v>2.6462299999999998E-3</v>
      </c>
      <c r="I1820" s="31">
        <v>476.07200478999999</v>
      </c>
      <c r="J1820" s="28">
        <v>-2.5117560000000001E-2</v>
      </c>
      <c r="K1820" s="31">
        <v>328.70908519</v>
      </c>
      <c r="L1820" s="31">
        <v>461.34868420999999</v>
      </c>
    </row>
    <row r="1821" spans="1:12" ht="15" customHeight="1" x14ac:dyDescent="0.25">
      <c r="A1821" s="36">
        <v>41115</v>
      </c>
      <c r="B1821" s="35" t="s">
        <v>90</v>
      </c>
      <c r="C1821" s="23">
        <v>0.45</v>
      </c>
      <c r="D1821" s="23">
        <v>0.55000000000000004</v>
      </c>
      <c r="E1821" s="61">
        <v>-6.2023000000000004E-4</v>
      </c>
      <c r="F1821" s="61">
        <v>1.069519E-2</v>
      </c>
      <c r="G1821" s="61">
        <v>0</v>
      </c>
      <c r="H1821" s="61">
        <v>5.6032499999999997E-3</v>
      </c>
      <c r="I1821" s="26">
        <v>478.73955403000002</v>
      </c>
      <c r="J1821" s="23">
        <v>-1.965505E-2</v>
      </c>
      <c r="K1821" s="26">
        <v>328.50520848999997</v>
      </c>
      <c r="L1821" s="26">
        <v>466.28289474000002</v>
      </c>
    </row>
    <row r="1822" spans="1:12" ht="15" customHeight="1" x14ac:dyDescent="0.25">
      <c r="A1822" s="40">
        <v>41116</v>
      </c>
      <c r="B1822" s="33" t="s">
        <v>89</v>
      </c>
      <c r="C1822" s="28">
        <v>0.45</v>
      </c>
      <c r="D1822" s="28">
        <v>0.55000000000000004</v>
      </c>
      <c r="E1822" s="62">
        <v>-9.7261199999999996E-3</v>
      </c>
      <c r="F1822" s="62">
        <v>4.9382699999999998E-3</v>
      </c>
      <c r="G1822" s="62">
        <v>0</v>
      </c>
      <c r="H1822" s="62">
        <v>-1.6607099999999999E-3</v>
      </c>
      <c r="I1822" s="31">
        <v>477.94450804000002</v>
      </c>
      <c r="J1822" s="28">
        <v>-2.1283119999999999E-2</v>
      </c>
      <c r="K1822" s="31">
        <v>325.31012587999999</v>
      </c>
      <c r="L1822" s="31">
        <v>468.58552631999999</v>
      </c>
    </row>
    <row r="1823" spans="1:12" ht="15" customHeight="1" x14ac:dyDescent="0.25">
      <c r="A1823" s="36">
        <v>41117</v>
      </c>
      <c r="B1823" s="33" t="s">
        <v>89</v>
      </c>
      <c r="C1823" s="23">
        <v>0.45</v>
      </c>
      <c r="D1823" s="23">
        <v>0.55000000000000004</v>
      </c>
      <c r="E1823" s="61">
        <v>1.9955E-4</v>
      </c>
      <c r="F1823" s="61">
        <v>7.0200000000000004E-4</v>
      </c>
      <c r="G1823" s="61">
        <v>0</v>
      </c>
      <c r="H1823" s="61">
        <v>4.7590000000000002E-4</v>
      </c>
      <c r="I1823" s="26">
        <v>478.17196102999998</v>
      </c>
      <c r="J1823" s="23">
        <v>-2.0817349999999998E-2</v>
      </c>
      <c r="K1823" s="26">
        <v>325.37504183999999</v>
      </c>
      <c r="L1823" s="26">
        <v>468.91447368000001</v>
      </c>
    </row>
    <row r="1824" spans="1:12" ht="15" customHeight="1" x14ac:dyDescent="0.25">
      <c r="A1824" s="40">
        <v>41120</v>
      </c>
      <c r="B1824" s="35" t="s">
        <v>90</v>
      </c>
      <c r="C1824" s="28">
        <v>0.45</v>
      </c>
      <c r="D1824" s="28">
        <v>0.55000000000000004</v>
      </c>
      <c r="E1824" s="62">
        <v>1.1210039999999999E-2</v>
      </c>
      <c r="F1824" s="62">
        <v>3.8582999999999998E-3</v>
      </c>
      <c r="G1824" s="62">
        <v>0</v>
      </c>
      <c r="H1824" s="62">
        <v>7.1665799999999997E-3</v>
      </c>
      <c r="I1824" s="31">
        <v>481.59881787</v>
      </c>
      <c r="J1824" s="28">
        <v>-1.379996E-2</v>
      </c>
      <c r="K1824" s="31">
        <v>329.02250758000002</v>
      </c>
      <c r="L1824" s="31">
        <v>470.72368420999999</v>
      </c>
    </row>
    <row r="1825" spans="1:12" ht="15" customHeight="1" x14ac:dyDescent="0.25">
      <c r="A1825" s="36">
        <v>41121</v>
      </c>
      <c r="B1825" s="35" t="s">
        <v>90</v>
      </c>
      <c r="C1825" s="23">
        <v>0.45</v>
      </c>
      <c r="D1825" s="23">
        <v>0.55000000000000004</v>
      </c>
      <c r="E1825" s="61">
        <v>3.85659E-3</v>
      </c>
      <c r="F1825" s="61">
        <v>3.4940999999999998E-4</v>
      </c>
      <c r="G1825" s="61">
        <v>0</v>
      </c>
      <c r="H1825" s="61">
        <v>1.92764E-3</v>
      </c>
      <c r="I1825" s="26">
        <v>482.52716599000001</v>
      </c>
      <c r="J1825" s="23">
        <v>-1.189892E-2</v>
      </c>
      <c r="K1825" s="26">
        <v>330.29141182000001</v>
      </c>
      <c r="L1825" s="26">
        <v>470.88815789</v>
      </c>
    </row>
    <row r="1826" spans="1:12" ht="15" customHeight="1" x14ac:dyDescent="0.25">
      <c r="A1826" s="40">
        <v>41122</v>
      </c>
      <c r="B1826" s="35" t="s">
        <v>90</v>
      </c>
      <c r="C1826" s="28">
        <v>0.5</v>
      </c>
      <c r="D1826" s="28">
        <v>0.5</v>
      </c>
      <c r="E1826" s="62">
        <v>7.6282700000000004E-3</v>
      </c>
      <c r="F1826" s="62">
        <v>-4.8899800000000004E-3</v>
      </c>
      <c r="G1826" s="62">
        <v>1E-4</v>
      </c>
      <c r="H1826" s="62">
        <v>1.2691499999999999E-3</v>
      </c>
      <c r="I1826" s="31">
        <v>483.13956313</v>
      </c>
      <c r="J1826" s="28">
        <v>-1.0644880000000001E-2</v>
      </c>
      <c r="K1826" s="31">
        <v>332.81096267999999</v>
      </c>
      <c r="L1826" s="31">
        <v>468.58552631999999</v>
      </c>
    </row>
    <row r="1827" spans="1:12" ht="15" customHeight="1" x14ac:dyDescent="0.25">
      <c r="A1827" s="36">
        <v>41123</v>
      </c>
      <c r="B1827" s="35" t="s">
        <v>90</v>
      </c>
      <c r="C1827" s="23">
        <v>0.5</v>
      </c>
      <c r="D1827" s="23">
        <v>0.5</v>
      </c>
      <c r="E1827" s="61">
        <v>2.6637000000000002E-3</v>
      </c>
      <c r="F1827" s="61">
        <v>-2.1059999999999998E-3</v>
      </c>
      <c r="G1827" s="61">
        <v>0</v>
      </c>
      <c r="H1827" s="61">
        <v>2.7884999999999997E-4</v>
      </c>
      <c r="I1827" s="26">
        <v>483.27428614000002</v>
      </c>
      <c r="J1827" s="23">
        <v>-1.0369E-2</v>
      </c>
      <c r="K1827" s="26">
        <v>333.69747131999998</v>
      </c>
      <c r="L1827" s="26">
        <v>467.59868420999999</v>
      </c>
    </row>
    <row r="1828" spans="1:12" ht="15" customHeight="1" x14ac:dyDescent="0.25">
      <c r="A1828" s="40">
        <v>41124</v>
      </c>
      <c r="B1828" s="35" t="s">
        <v>90</v>
      </c>
      <c r="C1828" s="28">
        <v>0.5</v>
      </c>
      <c r="D1828" s="28">
        <v>0.5</v>
      </c>
      <c r="E1828" s="62">
        <v>1.6657099999999999E-3</v>
      </c>
      <c r="F1828" s="62">
        <v>-1.0552199999999999E-3</v>
      </c>
      <c r="G1828" s="62">
        <v>0</v>
      </c>
      <c r="H1828" s="62">
        <v>3.0524000000000003E-4</v>
      </c>
      <c r="I1828" s="31">
        <v>483.42180218999999</v>
      </c>
      <c r="J1828" s="28">
        <v>-1.006692E-2</v>
      </c>
      <c r="K1828" s="31">
        <v>334.25331426000002</v>
      </c>
      <c r="L1828" s="31">
        <v>467.10526315999999</v>
      </c>
    </row>
    <row r="1829" spans="1:12" ht="15" customHeight="1" x14ac:dyDescent="0.25">
      <c r="A1829" s="36">
        <v>41127</v>
      </c>
      <c r="B1829" s="35" t="s">
        <v>90</v>
      </c>
      <c r="C1829" s="23">
        <v>0.5</v>
      </c>
      <c r="D1829" s="23">
        <v>0.5</v>
      </c>
      <c r="E1829" s="61">
        <v>3.0770400000000001E-3</v>
      </c>
      <c r="F1829" s="61">
        <v>-1.05634E-3</v>
      </c>
      <c r="G1829" s="61">
        <v>0</v>
      </c>
      <c r="H1829" s="61">
        <v>1.0103499999999999E-3</v>
      </c>
      <c r="I1829" s="26">
        <v>483.91022895999998</v>
      </c>
      <c r="J1829" s="23">
        <v>-9.0667400000000002E-3</v>
      </c>
      <c r="K1829" s="26">
        <v>335.28182657000002</v>
      </c>
      <c r="L1829" s="26">
        <v>466.61184211</v>
      </c>
    </row>
    <row r="1830" spans="1:12" ht="15" customHeight="1" x14ac:dyDescent="0.25">
      <c r="A1830" s="40">
        <v>41128</v>
      </c>
      <c r="B1830" s="35" t="s">
        <v>90</v>
      </c>
      <c r="C1830" s="28">
        <v>0.5</v>
      </c>
      <c r="D1830" s="28">
        <v>0.5</v>
      </c>
      <c r="E1830" s="62">
        <v>3.2733200000000001E-3</v>
      </c>
      <c r="F1830" s="62">
        <v>1.0574600000000001E-3</v>
      </c>
      <c r="G1830" s="62">
        <v>0</v>
      </c>
      <c r="H1830" s="62">
        <v>2.1653900000000001E-3</v>
      </c>
      <c r="I1830" s="31">
        <v>484.95808273</v>
      </c>
      <c r="J1830" s="28">
        <v>-6.9209800000000002E-3</v>
      </c>
      <c r="K1830" s="31">
        <v>336.37931208999998</v>
      </c>
      <c r="L1830" s="31">
        <v>467.10526315999999</v>
      </c>
    </row>
    <row r="1831" spans="1:12" ht="15" customHeight="1" x14ac:dyDescent="0.25">
      <c r="A1831" s="36">
        <v>41129</v>
      </c>
      <c r="B1831" s="35" t="s">
        <v>90</v>
      </c>
      <c r="C1831" s="23">
        <v>0.5</v>
      </c>
      <c r="D1831" s="23">
        <v>0.5</v>
      </c>
      <c r="E1831" s="61">
        <v>3.7994E-4</v>
      </c>
      <c r="F1831" s="61">
        <v>-5.9859199999999996E-3</v>
      </c>
      <c r="G1831" s="61">
        <v>0</v>
      </c>
      <c r="H1831" s="61">
        <v>-2.80299E-3</v>
      </c>
      <c r="I1831" s="26">
        <v>483.59875068999997</v>
      </c>
      <c r="J1831" s="23">
        <v>-9.7045699999999992E-3</v>
      </c>
      <c r="K1831" s="26">
        <v>336.50711539999998</v>
      </c>
      <c r="L1831" s="26">
        <v>464.30921052999997</v>
      </c>
    </row>
    <row r="1832" spans="1:12" ht="15" customHeight="1" x14ac:dyDescent="0.25">
      <c r="A1832" s="40">
        <v>41130</v>
      </c>
      <c r="B1832" s="35" t="s">
        <v>90</v>
      </c>
      <c r="C1832" s="28">
        <v>0.5</v>
      </c>
      <c r="D1832" s="28">
        <v>0.5</v>
      </c>
      <c r="E1832" s="62">
        <v>2.2878099999999999E-3</v>
      </c>
      <c r="F1832" s="62">
        <v>4.6050300000000004E-3</v>
      </c>
      <c r="G1832" s="62">
        <v>0</v>
      </c>
      <c r="H1832" s="62">
        <v>3.44642E-3</v>
      </c>
      <c r="I1832" s="31">
        <v>485.26543399000002</v>
      </c>
      <c r="J1832" s="28">
        <v>-6.2915999999999996E-3</v>
      </c>
      <c r="K1832" s="31">
        <v>337.27697816</v>
      </c>
      <c r="L1832" s="31">
        <v>466.44736841999998</v>
      </c>
    </row>
    <row r="1833" spans="1:12" ht="15" customHeight="1" x14ac:dyDescent="0.25">
      <c r="A1833" s="36">
        <v>41131</v>
      </c>
      <c r="B1833" s="35" t="s">
        <v>90</v>
      </c>
      <c r="C1833" s="23">
        <v>0.5</v>
      </c>
      <c r="D1833" s="23">
        <v>0.5</v>
      </c>
      <c r="E1833" s="61">
        <v>1.82547E-3</v>
      </c>
      <c r="F1833" s="61">
        <v>2.1156600000000001E-3</v>
      </c>
      <c r="G1833" s="61">
        <v>0</v>
      </c>
      <c r="H1833" s="61">
        <v>1.9705600000000001E-3</v>
      </c>
      <c r="I1833" s="26">
        <v>486.22167887000001</v>
      </c>
      <c r="J1833" s="23">
        <v>-4.33344E-3</v>
      </c>
      <c r="K1833" s="26">
        <v>337.89266550999997</v>
      </c>
      <c r="L1833" s="26">
        <v>467.43421052999997</v>
      </c>
    </row>
    <row r="1834" spans="1:12" ht="15" customHeight="1" x14ac:dyDescent="0.25">
      <c r="A1834" s="40">
        <v>41134</v>
      </c>
      <c r="B1834" s="35" t="s">
        <v>90</v>
      </c>
      <c r="C1834" s="28">
        <v>0.5</v>
      </c>
      <c r="D1834" s="28">
        <v>0.5</v>
      </c>
      <c r="E1834" s="62">
        <v>7.3966199999999996E-3</v>
      </c>
      <c r="F1834" s="62">
        <v>9.1484900000000004E-3</v>
      </c>
      <c r="G1834" s="62">
        <v>0</v>
      </c>
      <c r="H1834" s="62">
        <v>8.27255E-3</v>
      </c>
      <c r="I1834" s="31">
        <v>490.24397441999997</v>
      </c>
      <c r="J1834" s="28">
        <v>0</v>
      </c>
      <c r="K1834" s="31">
        <v>340.39193012999999</v>
      </c>
      <c r="L1834" s="31">
        <v>471.71052631999999</v>
      </c>
    </row>
    <row r="1835" spans="1:12" ht="15" customHeight="1" x14ac:dyDescent="0.25">
      <c r="A1835" s="36">
        <v>41135</v>
      </c>
      <c r="B1835" s="35" t="s">
        <v>90</v>
      </c>
      <c r="C1835" s="23">
        <v>0.5</v>
      </c>
      <c r="D1835" s="23">
        <v>0.5</v>
      </c>
      <c r="E1835" s="61">
        <v>2.9798400000000001E-3</v>
      </c>
      <c r="F1835" s="61">
        <v>-6.9735000000000001E-4</v>
      </c>
      <c r="G1835" s="61">
        <v>0</v>
      </c>
      <c r="H1835" s="61">
        <v>1.14124E-3</v>
      </c>
      <c r="I1835" s="26">
        <v>490.80346177000001</v>
      </c>
      <c r="J1835" s="23">
        <v>0</v>
      </c>
      <c r="K1835" s="26">
        <v>341.40624208000003</v>
      </c>
      <c r="L1835" s="26">
        <v>471.38157895000001</v>
      </c>
    </row>
    <row r="1836" spans="1:12" ht="15" customHeight="1" x14ac:dyDescent="0.25">
      <c r="A1836" s="40">
        <v>41137</v>
      </c>
      <c r="B1836" s="33" t="s">
        <v>89</v>
      </c>
      <c r="C1836" s="28">
        <v>0.5</v>
      </c>
      <c r="D1836" s="28">
        <v>0.5</v>
      </c>
      <c r="E1836" s="62">
        <v>-3.9217000000000001E-4</v>
      </c>
      <c r="F1836" s="62">
        <v>-2.4424300000000002E-3</v>
      </c>
      <c r="G1836" s="62">
        <v>0</v>
      </c>
      <c r="H1836" s="62">
        <v>-1.4173E-3</v>
      </c>
      <c r="I1836" s="31">
        <v>490.10784647999998</v>
      </c>
      <c r="J1836" s="28">
        <v>-1.4173E-3</v>
      </c>
      <c r="K1836" s="31">
        <v>341.27235289999999</v>
      </c>
      <c r="L1836" s="31">
        <v>470.23026315999999</v>
      </c>
    </row>
    <row r="1837" spans="1:12" ht="15" customHeight="1" x14ac:dyDescent="0.25">
      <c r="A1837" s="36">
        <v>41138</v>
      </c>
      <c r="B1837" s="35" t="s">
        <v>90</v>
      </c>
      <c r="C1837" s="23">
        <v>0.5</v>
      </c>
      <c r="D1837" s="23">
        <v>0.5</v>
      </c>
      <c r="E1837" s="61">
        <v>2.8057099999999999E-3</v>
      </c>
      <c r="F1837" s="61">
        <v>2.4484099999999998E-3</v>
      </c>
      <c r="G1837" s="61">
        <v>0</v>
      </c>
      <c r="H1837" s="61">
        <v>2.6270600000000001E-3</v>
      </c>
      <c r="I1837" s="26">
        <v>491.39538828000002</v>
      </c>
      <c r="J1837" s="23">
        <v>0</v>
      </c>
      <c r="K1837" s="26">
        <v>342.22986336999998</v>
      </c>
      <c r="L1837" s="26">
        <v>471.38157895000001</v>
      </c>
    </row>
    <row r="1838" spans="1:12" ht="15" customHeight="1" x14ac:dyDescent="0.25">
      <c r="A1838" s="40">
        <v>41142</v>
      </c>
      <c r="B1838" s="35" t="s">
        <v>90</v>
      </c>
      <c r="C1838" s="28">
        <v>0.5</v>
      </c>
      <c r="D1838" s="28">
        <v>0.5</v>
      </c>
      <c r="E1838" s="62">
        <v>1.9264900000000001E-3</v>
      </c>
      <c r="F1838" s="62">
        <v>3.4891800000000001E-3</v>
      </c>
      <c r="G1838" s="62">
        <v>0</v>
      </c>
      <c r="H1838" s="62">
        <v>2.70784E-3</v>
      </c>
      <c r="I1838" s="31">
        <v>492.72600703000001</v>
      </c>
      <c r="J1838" s="28">
        <v>0</v>
      </c>
      <c r="K1838" s="31">
        <v>342.88916612999998</v>
      </c>
      <c r="L1838" s="31">
        <v>473.02631579000001</v>
      </c>
    </row>
    <row r="1839" spans="1:12" ht="15" customHeight="1" x14ac:dyDescent="0.25">
      <c r="A1839" s="36">
        <v>41143</v>
      </c>
      <c r="B1839" s="35" t="s">
        <v>90</v>
      </c>
      <c r="C1839" s="23">
        <v>0.5</v>
      </c>
      <c r="D1839" s="23">
        <v>0.5</v>
      </c>
      <c r="E1839" s="61">
        <v>-2.2984699999999999E-3</v>
      </c>
      <c r="F1839" s="61">
        <v>4.5201699999999996E-3</v>
      </c>
      <c r="G1839" s="61">
        <v>0</v>
      </c>
      <c r="H1839" s="61">
        <v>1.11085E-3</v>
      </c>
      <c r="I1839" s="26">
        <v>493.27335101</v>
      </c>
      <c r="J1839" s="23">
        <v>0</v>
      </c>
      <c r="K1839" s="26">
        <v>342.10104575999998</v>
      </c>
      <c r="L1839" s="26">
        <v>475.16447368000001</v>
      </c>
    </row>
    <row r="1840" spans="1:12" ht="15" customHeight="1" x14ac:dyDescent="0.25">
      <c r="A1840" s="40">
        <v>41144</v>
      </c>
      <c r="B1840" s="35" t="s">
        <v>90</v>
      </c>
      <c r="C1840" s="28">
        <v>0.5</v>
      </c>
      <c r="D1840" s="28">
        <v>0.5</v>
      </c>
      <c r="E1840" s="62">
        <v>6.6710999999999995E-4</v>
      </c>
      <c r="F1840" s="62">
        <v>8.3073699999999997E-3</v>
      </c>
      <c r="G1840" s="62">
        <v>0</v>
      </c>
      <c r="H1840" s="62">
        <v>4.48724E-3</v>
      </c>
      <c r="I1840" s="31">
        <v>495.48678845000001</v>
      </c>
      <c r="J1840" s="28">
        <v>0</v>
      </c>
      <c r="K1840" s="31">
        <v>342.32926594000003</v>
      </c>
      <c r="L1840" s="31">
        <v>479.11184211</v>
      </c>
    </row>
    <row r="1841" spans="1:12" ht="15" customHeight="1" x14ac:dyDescent="0.25">
      <c r="A1841" s="36">
        <v>41145</v>
      </c>
      <c r="B1841" s="35" t="s">
        <v>90</v>
      </c>
      <c r="C1841" s="23">
        <v>0.5</v>
      </c>
      <c r="D1841" s="23">
        <v>0.5</v>
      </c>
      <c r="E1841" s="61">
        <v>-7.1941000000000001E-3</v>
      </c>
      <c r="F1841" s="61">
        <v>6.1792000000000001E-3</v>
      </c>
      <c r="G1841" s="61">
        <v>0</v>
      </c>
      <c r="H1841" s="61">
        <v>-5.0745E-4</v>
      </c>
      <c r="I1841" s="26">
        <v>495.23535399999997</v>
      </c>
      <c r="J1841" s="23">
        <v>-5.0745E-4</v>
      </c>
      <c r="K1841" s="26">
        <v>339.86651654999997</v>
      </c>
      <c r="L1841" s="26">
        <v>482.07236841999998</v>
      </c>
    </row>
    <row r="1842" spans="1:12" ht="15" customHeight="1" x14ac:dyDescent="0.25">
      <c r="A1842" s="40">
        <v>41148</v>
      </c>
      <c r="B1842" s="33" t="s">
        <v>89</v>
      </c>
      <c r="C1842" s="28">
        <v>0.5</v>
      </c>
      <c r="D1842" s="28">
        <v>0.5</v>
      </c>
      <c r="E1842" s="62">
        <v>-4.7900299999999998E-3</v>
      </c>
      <c r="F1842" s="62">
        <v>2.3882600000000001E-3</v>
      </c>
      <c r="G1842" s="62">
        <v>0</v>
      </c>
      <c r="H1842" s="62">
        <v>-1.2008800000000001E-3</v>
      </c>
      <c r="I1842" s="31">
        <v>494.64063424</v>
      </c>
      <c r="J1842" s="28">
        <v>-1.70772E-3</v>
      </c>
      <c r="K1842" s="31">
        <v>338.23854588</v>
      </c>
      <c r="L1842" s="31">
        <v>483.22368420999999</v>
      </c>
    </row>
    <row r="1843" spans="1:12" ht="15" customHeight="1" x14ac:dyDescent="0.25">
      <c r="A1843" s="36">
        <v>41149</v>
      </c>
      <c r="B1843" s="33" t="s">
        <v>89</v>
      </c>
      <c r="C1843" s="23">
        <v>0.5</v>
      </c>
      <c r="D1843" s="23">
        <v>0.5</v>
      </c>
      <c r="E1843" s="61">
        <v>-7.3380800000000003E-3</v>
      </c>
      <c r="F1843" s="61">
        <v>-1.36147E-3</v>
      </c>
      <c r="G1843" s="61">
        <v>0</v>
      </c>
      <c r="H1843" s="61">
        <v>-4.3497700000000002E-3</v>
      </c>
      <c r="I1843" s="26">
        <v>492.48905882000003</v>
      </c>
      <c r="J1843" s="23">
        <v>-6.0500700000000003E-3</v>
      </c>
      <c r="K1843" s="26">
        <v>335.75652456</v>
      </c>
      <c r="L1843" s="26">
        <v>482.56578947000003</v>
      </c>
    </row>
    <row r="1844" spans="1:12" ht="15" customHeight="1" x14ac:dyDescent="0.25">
      <c r="A1844" s="40">
        <v>41150</v>
      </c>
      <c r="B1844" s="33" t="s">
        <v>89</v>
      </c>
      <c r="C1844" s="28">
        <v>0.5</v>
      </c>
      <c r="D1844" s="28">
        <v>0.5</v>
      </c>
      <c r="E1844" s="62">
        <v>-4.89398E-3</v>
      </c>
      <c r="F1844" s="62">
        <v>1.3633300000000001E-3</v>
      </c>
      <c r="G1844" s="62">
        <v>0</v>
      </c>
      <c r="H1844" s="62">
        <v>-1.7653300000000001E-3</v>
      </c>
      <c r="I1844" s="31">
        <v>491.61965498000001</v>
      </c>
      <c r="J1844" s="28">
        <v>-7.8047200000000002E-3</v>
      </c>
      <c r="K1844" s="31">
        <v>334.11333922</v>
      </c>
      <c r="L1844" s="31">
        <v>483.22368420999999</v>
      </c>
    </row>
    <row r="1845" spans="1:12" ht="15" customHeight="1" x14ac:dyDescent="0.25">
      <c r="A1845" s="36">
        <v>41151</v>
      </c>
      <c r="B1845" s="33" t="s">
        <v>89</v>
      </c>
      <c r="C1845" s="23">
        <v>0.5</v>
      </c>
      <c r="D1845" s="23">
        <v>0.5</v>
      </c>
      <c r="E1845" s="61">
        <v>4.7935800000000004E-3</v>
      </c>
      <c r="F1845" s="61">
        <v>-3.0633100000000001E-3</v>
      </c>
      <c r="G1845" s="61">
        <v>0</v>
      </c>
      <c r="H1845" s="61">
        <v>8.6514000000000003E-4</v>
      </c>
      <c r="I1845" s="26">
        <v>492.04497241000001</v>
      </c>
      <c r="J1845" s="23">
        <v>-6.9463299999999997E-3</v>
      </c>
      <c r="K1845" s="26">
        <v>335.71493777000001</v>
      </c>
      <c r="L1845" s="26">
        <v>481.74342104999999</v>
      </c>
    </row>
    <row r="1846" spans="1:12" ht="15" customHeight="1" x14ac:dyDescent="0.25">
      <c r="A1846" s="40">
        <v>41152</v>
      </c>
      <c r="B1846" s="22" t="s">
        <v>88</v>
      </c>
      <c r="C1846" s="28">
        <v>0.5</v>
      </c>
      <c r="D1846" s="28">
        <v>0.5</v>
      </c>
      <c r="E1846" s="62">
        <v>-1.61944E-3</v>
      </c>
      <c r="F1846" s="62">
        <v>0</v>
      </c>
      <c r="G1846" s="62">
        <v>0</v>
      </c>
      <c r="H1846" s="62">
        <v>-8.0971999999999999E-4</v>
      </c>
      <c r="I1846" s="31">
        <v>491.64655302</v>
      </c>
      <c r="J1846" s="28">
        <v>-7.75043E-3</v>
      </c>
      <c r="K1846" s="31">
        <v>335.17126657</v>
      </c>
      <c r="L1846" s="31">
        <v>481.74342104999999</v>
      </c>
    </row>
    <row r="1847" spans="1:12" ht="15" customHeight="1" x14ac:dyDescent="0.25">
      <c r="A1847" s="36">
        <v>41155</v>
      </c>
      <c r="B1847" s="33" t="s">
        <v>89</v>
      </c>
      <c r="C1847" s="23">
        <v>0.35951543000000002</v>
      </c>
      <c r="D1847" s="23">
        <v>0.64048457000000003</v>
      </c>
      <c r="E1847" s="61">
        <v>-1.18326E-3</v>
      </c>
      <c r="F1847" s="61">
        <v>1.399795E-2</v>
      </c>
      <c r="G1847" s="61">
        <v>2.8097000000000002E-4</v>
      </c>
      <c r="H1847" s="61">
        <v>8.2591000000000001E-3</v>
      </c>
      <c r="I1847" s="26">
        <v>495.70711168999998</v>
      </c>
      <c r="J1847" s="23">
        <v>0</v>
      </c>
      <c r="K1847" s="26">
        <v>334.77467059999998</v>
      </c>
      <c r="L1847" s="26">
        <v>488.48684211</v>
      </c>
    </row>
    <row r="1848" spans="1:12" ht="15" customHeight="1" x14ac:dyDescent="0.25">
      <c r="A1848" s="40">
        <v>41156</v>
      </c>
      <c r="B1848" s="33" t="s">
        <v>89</v>
      </c>
      <c r="C1848" s="28">
        <v>0.35951543000000002</v>
      </c>
      <c r="D1848" s="28">
        <v>0.64048457000000003</v>
      </c>
      <c r="E1848" s="62">
        <v>3.9448399999999998E-3</v>
      </c>
      <c r="F1848" s="62">
        <v>6.7340100000000003E-3</v>
      </c>
      <c r="G1848" s="62">
        <v>0</v>
      </c>
      <c r="H1848" s="62">
        <v>5.7312600000000002E-3</v>
      </c>
      <c r="I1848" s="31">
        <v>498.54813804000003</v>
      </c>
      <c r="J1848" s="28">
        <v>0</v>
      </c>
      <c r="K1848" s="31">
        <v>336.09530475000003</v>
      </c>
      <c r="L1848" s="31">
        <v>491.77631579000001</v>
      </c>
    </row>
    <row r="1849" spans="1:12" ht="15" customHeight="1" x14ac:dyDescent="0.25">
      <c r="A1849" s="36">
        <v>41157</v>
      </c>
      <c r="B1849" s="33" t="s">
        <v>89</v>
      </c>
      <c r="C1849" s="23">
        <v>0.35951543000000002</v>
      </c>
      <c r="D1849" s="23">
        <v>0.64048457000000003</v>
      </c>
      <c r="E1849" s="61">
        <v>-2.7131199999999999E-3</v>
      </c>
      <c r="F1849" s="61">
        <v>4.3478299999999996E-3</v>
      </c>
      <c r="G1849" s="61">
        <v>0</v>
      </c>
      <c r="H1849" s="61">
        <v>1.80931E-3</v>
      </c>
      <c r="I1849" s="26">
        <v>499.45016492000002</v>
      </c>
      <c r="J1849" s="23">
        <v>0</v>
      </c>
      <c r="K1849" s="26">
        <v>335.18343830999999</v>
      </c>
      <c r="L1849" s="26">
        <v>493.91447368000001</v>
      </c>
    </row>
    <row r="1850" spans="1:12" ht="15" customHeight="1" x14ac:dyDescent="0.25">
      <c r="A1850" s="40">
        <v>41158</v>
      </c>
      <c r="B1850" s="33" t="s">
        <v>89</v>
      </c>
      <c r="C1850" s="28">
        <v>0.35951543000000002</v>
      </c>
      <c r="D1850" s="28">
        <v>0.64048457000000003</v>
      </c>
      <c r="E1850" s="62">
        <v>2.0123799999999998E-3</v>
      </c>
      <c r="F1850" s="62">
        <v>9.6570100000000006E-3</v>
      </c>
      <c r="G1850" s="62">
        <v>0</v>
      </c>
      <c r="H1850" s="62">
        <v>6.9086499999999997E-3</v>
      </c>
      <c r="I1850" s="31">
        <v>502.9006905</v>
      </c>
      <c r="J1850" s="28">
        <v>0</v>
      </c>
      <c r="K1850" s="31">
        <v>335.85795575999998</v>
      </c>
      <c r="L1850" s="31">
        <v>498.68421052999997</v>
      </c>
    </row>
    <row r="1851" spans="1:12" ht="15" customHeight="1" x14ac:dyDescent="0.25">
      <c r="A1851" s="36">
        <v>41159</v>
      </c>
      <c r="B1851" s="35" t="s">
        <v>90</v>
      </c>
      <c r="C1851" s="23">
        <v>0.35951543000000002</v>
      </c>
      <c r="D1851" s="23">
        <v>0.64048457000000003</v>
      </c>
      <c r="E1851" s="61">
        <v>1.27054E-2</v>
      </c>
      <c r="F1851" s="61">
        <v>-1.121372E-2</v>
      </c>
      <c r="G1851" s="61">
        <v>0</v>
      </c>
      <c r="H1851" s="61">
        <v>-2.6144300000000001E-3</v>
      </c>
      <c r="I1851" s="26">
        <v>501.58589348999999</v>
      </c>
      <c r="J1851" s="23">
        <v>-2.6144300000000001E-3</v>
      </c>
      <c r="K1851" s="26">
        <v>340.12516608999999</v>
      </c>
      <c r="L1851" s="26">
        <v>493.09210525999998</v>
      </c>
    </row>
    <row r="1852" spans="1:12" ht="15" customHeight="1" x14ac:dyDescent="0.25">
      <c r="A1852" s="40">
        <v>41160</v>
      </c>
      <c r="B1852" s="35" t="s">
        <v>90</v>
      </c>
      <c r="C1852" s="28">
        <v>0.35951543000000002</v>
      </c>
      <c r="D1852" s="28">
        <v>0.64048457000000003</v>
      </c>
      <c r="E1852" s="62">
        <v>2.9911199999999999E-3</v>
      </c>
      <c r="F1852" s="62">
        <v>0</v>
      </c>
      <c r="G1852" s="62">
        <v>0</v>
      </c>
      <c r="H1852" s="62">
        <v>1.0753500000000001E-3</v>
      </c>
      <c r="I1852" s="31">
        <v>502.12527562000002</v>
      </c>
      <c r="J1852" s="28">
        <v>-1.54188E-3</v>
      </c>
      <c r="K1852" s="31">
        <v>341.14252097000002</v>
      </c>
      <c r="L1852" s="31">
        <v>493.09210525999998</v>
      </c>
    </row>
    <row r="1853" spans="1:12" ht="15" customHeight="1" x14ac:dyDescent="0.25">
      <c r="A1853" s="36">
        <v>41162</v>
      </c>
      <c r="B1853" s="35" t="s">
        <v>90</v>
      </c>
      <c r="C1853" s="23">
        <v>0.35951543000000002</v>
      </c>
      <c r="D1853" s="23">
        <v>0.64048457000000003</v>
      </c>
      <c r="E1853" s="61">
        <v>-1.62638E-3</v>
      </c>
      <c r="F1853" s="61">
        <v>2.1681120000000002E-2</v>
      </c>
      <c r="G1853" s="61">
        <v>0</v>
      </c>
      <c r="H1853" s="61">
        <v>1.330171E-2</v>
      </c>
      <c r="I1853" s="26">
        <v>508.80440204000001</v>
      </c>
      <c r="J1853" s="23">
        <v>0</v>
      </c>
      <c r="K1853" s="26">
        <v>340.58769233999999</v>
      </c>
      <c r="L1853" s="26">
        <v>503.78289474000002</v>
      </c>
    </row>
    <row r="1854" spans="1:12" ht="15" customHeight="1" x14ac:dyDescent="0.25">
      <c r="A1854" s="40">
        <v>41163</v>
      </c>
      <c r="B1854" s="35" t="s">
        <v>90</v>
      </c>
      <c r="C1854" s="28">
        <v>0.35951543000000002</v>
      </c>
      <c r="D1854" s="28">
        <v>0.64048457000000003</v>
      </c>
      <c r="E1854" s="62">
        <v>-6.6710000000000001E-4</v>
      </c>
      <c r="F1854" s="62">
        <v>-3.5912499999999998E-3</v>
      </c>
      <c r="G1854" s="62">
        <v>0</v>
      </c>
      <c r="H1854" s="62">
        <v>-2.5399699999999999E-3</v>
      </c>
      <c r="I1854" s="31">
        <v>507.51205257999999</v>
      </c>
      <c r="J1854" s="28">
        <v>-2.5399699999999999E-3</v>
      </c>
      <c r="K1854" s="31">
        <v>340.36048646</v>
      </c>
      <c r="L1854" s="31">
        <v>501.97368420999999</v>
      </c>
    </row>
    <row r="1855" spans="1:12" ht="15" customHeight="1" x14ac:dyDescent="0.25">
      <c r="A1855" s="36">
        <v>41164</v>
      </c>
      <c r="B1855" s="33" t="s">
        <v>89</v>
      </c>
      <c r="C1855" s="23">
        <v>0.35951543000000002</v>
      </c>
      <c r="D1855" s="23">
        <v>0.64048457000000003</v>
      </c>
      <c r="E1855" s="61">
        <v>3.9188499999999998E-3</v>
      </c>
      <c r="F1855" s="61">
        <v>4.9148100000000004E-3</v>
      </c>
      <c r="G1855" s="61">
        <v>0</v>
      </c>
      <c r="H1855" s="61">
        <v>4.55675E-3</v>
      </c>
      <c r="I1855" s="26">
        <v>509.82465580000002</v>
      </c>
      <c r="J1855" s="23">
        <v>0</v>
      </c>
      <c r="K1855" s="26">
        <v>341.69430667</v>
      </c>
      <c r="L1855" s="26">
        <v>504.44078947000003</v>
      </c>
    </row>
    <row r="1856" spans="1:12" ht="15" customHeight="1" x14ac:dyDescent="0.25">
      <c r="A1856" s="40">
        <v>41165</v>
      </c>
      <c r="B1856" s="35" t="s">
        <v>90</v>
      </c>
      <c r="C1856" s="28">
        <v>0.35951543000000002</v>
      </c>
      <c r="D1856" s="28">
        <v>0.64048457000000003</v>
      </c>
      <c r="E1856" s="62">
        <v>1.6742199999999999E-3</v>
      </c>
      <c r="F1856" s="62">
        <v>-2.6084099999999998E-3</v>
      </c>
      <c r="G1856" s="62">
        <v>0</v>
      </c>
      <c r="H1856" s="62">
        <v>-1.0687400000000001E-3</v>
      </c>
      <c r="I1856" s="31">
        <v>509.27978617000002</v>
      </c>
      <c r="J1856" s="28">
        <v>-1.0687400000000001E-3</v>
      </c>
      <c r="K1856" s="31">
        <v>342.2663786</v>
      </c>
      <c r="L1856" s="31">
        <v>503.125</v>
      </c>
    </row>
    <row r="1857" spans="1:12" ht="15" customHeight="1" x14ac:dyDescent="0.25">
      <c r="A1857" s="36">
        <v>41166</v>
      </c>
      <c r="B1857" s="35" t="s">
        <v>90</v>
      </c>
      <c r="C1857" s="23">
        <v>0.35951543000000002</v>
      </c>
      <c r="D1857" s="23">
        <v>0.64048457000000003</v>
      </c>
      <c r="E1857" s="61">
        <v>7.4087900000000002E-3</v>
      </c>
      <c r="F1857" s="61">
        <v>7.5188E-3</v>
      </c>
      <c r="G1857" s="61">
        <v>0</v>
      </c>
      <c r="H1857" s="61">
        <v>7.4792499999999998E-3</v>
      </c>
      <c r="I1857" s="26">
        <v>513.08881595000003</v>
      </c>
      <c r="J1857" s="23">
        <v>0</v>
      </c>
      <c r="K1857" s="26">
        <v>344.80215845999999</v>
      </c>
      <c r="L1857" s="26">
        <v>506.90789474000002</v>
      </c>
    </row>
    <row r="1858" spans="1:12" ht="15" customHeight="1" x14ac:dyDescent="0.25">
      <c r="A1858" s="40">
        <v>41169</v>
      </c>
      <c r="B1858" s="33" t="s">
        <v>89</v>
      </c>
      <c r="C1858" s="28">
        <v>0.35951543000000002</v>
      </c>
      <c r="D1858" s="28">
        <v>0.64048457000000003</v>
      </c>
      <c r="E1858" s="62">
        <v>5.7334200000000004E-3</v>
      </c>
      <c r="F1858" s="62">
        <v>-1.0707329999999999E-2</v>
      </c>
      <c r="G1858" s="62">
        <v>0</v>
      </c>
      <c r="H1858" s="62">
        <v>-4.7966299999999996E-3</v>
      </c>
      <c r="I1858" s="31">
        <v>510.62771863</v>
      </c>
      <c r="J1858" s="28">
        <v>-4.7966299999999996E-3</v>
      </c>
      <c r="K1858" s="31">
        <v>346.77905242999998</v>
      </c>
      <c r="L1858" s="31">
        <v>501.48026315999999</v>
      </c>
    </row>
    <row r="1859" spans="1:12" ht="15" customHeight="1" x14ac:dyDescent="0.25">
      <c r="A1859" s="36">
        <v>41170</v>
      </c>
      <c r="B1859" s="33" t="s">
        <v>89</v>
      </c>
      <c r="C1859" s="23">
        <v>0.35951543000000002</v>
      </c>
      <c r="D1859" s="23">
        <v>0.64048457000000003</v>
      </c>
      <c r="E1859" s="61">
        <v>-1.38058E-3</v>
      </c>
      <c r="F1859" s="61">
        <v>-4.9196500000000002E-3</v>
      </c>
      <c r="G1859" s="61">
        <v>0</v>
      </c>
      <c r="H1859" s="61">
        <v>-3.6473E-3</v>
      </c>
      <c r="I1859" s="26">
        <v>508.76530819999999</v>
      </c>
      <c r="J1859" s="23">
        <v>-8.4264300000000004E-3</v>
      </c>
      <c r="K1859" s="26">
        <v>346.30029718999998</v>
      </c>
      <c r="L1859" s="26">
        <v>499.01315789</v>
      </c>
    </row>
    <row r="1860" spans="1:12" ht="15" customHeight="1" x14ac:dyDescent="0.25">
      <c r="A1860" s="40">
        <v>41172</v>
      </c>
      <c r="B1860" s="33" t="s">
        <v>89</v>
      </c>
      <c r="C1860" s="28">
        <v>0.35951543000000002</v>
      </c>
      <c r="D1860" s="28">
        <v>0.64048457000000003</v>
      </c>
      <c r="E1860" s="62">
        <v>-7.0354500000000004E-3</v>
      </c>
      <c r="F1860" s="62">
        <v>4.2847700000000002E-3</v>
      </c>
      <c r="G1860" s="62">
        <v>0</v>
      </c>
      <c r="H1860" s="62">
        <v>2.1498000000000001E-4</v>
      </c>
      <c r="I1860" s="31">
        <v>508.87468208000001</v>
      </c>
      <c r="J1860" s="28">
        <v>-8.21326E-3</v>
      </c>
      <c r="K1860" s="31">
        <v>343.86391990999999</v>
      </c>
      <c r="L1860" s="31">
        <v>501.15131579000001</v>
      </c>
    </row>
    <row r="1861" spans="1:12" ht="15" customHeight="1" x14ac:dyDescent="0.25">
      <c r="A1861" s="36">
        <v>41173</v>
      </c>
      <c r="B1861" s="33" t="s">
        <v>89</v>
      </c>
      <c r="C1861" s="23">
        <v>0.35951543000000002</v>
      </c>
      <c r="D1861" s="23">
        <v>0.64048457000000003</v>
      </c>
      <c r="E1861" s="61">
        <v>1.5902090000000001E-2</v>
      </c>
      <c r="F1861" s="61">
        <v>-6.2356399999999998E-3</v>
      </c>
      <c r="G1861" s="61">
        <v>0</v>
      </c>
      <c r="H1861" s="61">
        <v>1.7232199999999999E-3</v>
      </c>
      <c r="I1861" s="26">
        <v>509.75158269000002</v>
      </c>
      <c r="J1861" s="23">
        <v>-6.5041999999999999E-3</v>
      </c>
      <c r="K1861" s="26">
        <v>349.33207558999999</v>
      </c>
      <c r="L1861" s="26">
        <v>498.02631579000001</v>
      </c>
    </row>
    <row r="1862" spans="1:12" ht="15" customHeight="1" x14ac:dyDescent="0.25">
      <c r="A1862" s="40">
        <v>41176</v>
      </c>
      <c r="B1862" s="33" t="s">
        <v>89</v>
      </c>
      <c r="C1862" s="28">
        <v>0.35951543000000002</v>
      </c>
      <c r="D1862" s="28">
        <v>0.64048457000000003</v>
      </c>
      <c r="E1862" s="62">
        <v>4.9244600000000003E-3</v>
      </c>
      <c r="F1862" s="62">
        <v>-1.1558779999999999E-2</v>
      </c>
      <c r="G1862" s="62">
        <v>0</v>
      </c>
      <c r="H1862" s="62">
        <v>-5.6328000000000003E-3</v>
      </c>
      <c r="I1862" s="31">
        <v>506.88025264999999</v>
      </c>
      <c r="J1862" s="28">
        <v>-1.2100369999999999E-2</v>
      </c>
      <c r="K1862" s="31">
        <v>351.05234863999999</v>
      </c>
      <c r="L1862" s="31">
        <v>492.26973684000001</v>
      </c>
    </row>
    <row r="1863" spans="1:12" ht="15" customHeight="1" x14ac:dyDescent="0.25">
      <c r="A1863" s="36">
        <v>41177</v>
      </c>
      <c r="B1863" s="33" t="s">
        <v>89</v>
      </c>
      <c r="C1863" s="23">
        <v>0.35951543000000002</v>
      </c>
      <c r="D1863" s="23">
        <v>0.64048457000000003</v>
      </c>
      <c r="E1863" s="61">
        <v>4.1346600000000001E-3</v>
      </c>
      <c r="F1863" s="61">
        <v>4.6775799999999998E-3</v>
      </c>
      <c r="G1863" s="61">
        <v>0</v>
      </c>
      <c r="H1863" s="61">
        <v>4.4823900000000002E-3</v>
      </c>
      <c r="I1863" s="26">
        <v>509.15228802000001</v>
      </c>
      <c r="J1863" s="23">
        <v>-7.6722200000000004E-3</v>
      </c>
      <c r="K1863" s="26">
        <v>352.50382903000002</v>
      </c>
      <c r="L1863" s="26">
        <v>494.57236841999998</v>
      </c>
    </row>
    <row r="1864" spans="1:12" ht="15" customHeight="1" x14ac:dyDescent="0.25">
      <c r="A1864" s="40">
        <v>41178</v>
      </c>
      <c r="B1864" s="33" t="s">
        <v>89</v>
      </c>
      <c r="C1864" s="28">
        <v>0.35951543000000002</v>
      </c>
      <c r="D1864" s="28">
        <v>0.64048457000000003</v>
      </c>
      <c r="E1864" s="62">
        <v>5.3117700000000004E-3</v>
      </c>
      <c r="F1864" s="62">
        <v>3.3255999999999997E-4</v>
      </c>
      <c r="G1864" s="62">
        <v>0</v>
      </c>
      <c r="H1864" s="62">
        <v>2.1226600000000002E-3</v>
      </c>
      <c r="I1864" s="31">
        <v>510.23304610000002</v>
      </c>
      <c r="J1864" s="28">
        <v>-5.5658399999999999E-3</v>
      </c>
      <c r="K1864" s="31">
        <v>354.37624886999998</v>
      </c>
      <c r="L1864" s="31">
        <v>494.73684211</v>
      </c>
    </row>
    <row r="1865" spans="1:12" ht="15" customHeight="1" x14ac:dyDescent="0.25">
      <c r="A1865" s="36">
        <v>41179</v>
      </c>
      <c r="B1865" s="33" t="s">
        <v>89</v>
      </c>
      <c r="C1865" s="23">
        <v>0.35951543000000002</v>
      </c>
      <c r="D1865" s="23">
        <v>0.64048457000000003</v>
      </c>
      <c r="E1865" s="61">
        <v>8.3606199999999992E-3</v>
      </c>
      <c r="F1865" s="61">
        <v>-7.3138300000000003E-3</v>
      </c>
      <c r="G1865" s="61">
        <v>0</v>
      </c>
      <c r="H1865" s="61">
        <v>-1.67862E-3</v>
      </c>
      <c r="I1865" s="26">
        <v>509.37655708</v>
      </c>
      <c r="J1865" s="23">
        <v>-7.2351200000000003E-3</v>
      </c>
      <c r="K1865" s="26">
        <v>357.33905405000002</v>
      </c>
      <c r="L1865" s="26">
        <v>491.11842104999999</v>
      </c>
    </row>
    <row r="1866" spans="1:12" ht="15" customHeight="1" x14ac:dyDescent="0.25">
      <c r="A1866" s="40">
        <v>41180</v>
      </c>
      <c r="B1866" s="35" t="s">
        <v>90</v>
      </c>
      <c r="C1866" s="28">
        <v>0.35951543000000002</v>
      </c>
      <c r="D1866" s="28">
        <v>0.64048457000000003</v>
      </c>
      <c r="E1866" s="62">
        <v>1.0840290000000001E-2</v>
      </c>
      <c r="F1866" s="62">
        <v>2.6791699999999998E-3</v>
      </c>
      <c r="G1866" s="62">
        <v>0</v>
      </c>
      <c r="H1866" s="62">
        <v>5.6132200000000004E-3</v>
      </c>
      <c r="I1866" s="31">
        <v>512.23579800000005</v>
      </c>
      <c r="J1866" s="28">
        <v>-1.66252E-3</v>
      </c>
      <c r="K1866" s="31">
        <v>361.21271136000001</v>
      </c>
      <c r="L1866" s="31">
        <v>492.43421052999997</v>
      </c>
    </row>
    <row r="1867" spans="1:12" ht="15" customHeight="1" x14ac:dyDescent="0.25">
      <c r="A1867" s="36">
        <v>41183</v>
      </c>
      <c r="B1867" s="35" t="s">
        <v>90</v>
      </c>
      <c r="C1867" s="23">
        <v>0.5</v>
      </c>
      <c r="D1867" s="23">
        <v>0.5</v>
      </c>
      <c r="E1867" s="61">
        <v>9.0784999999999998E-3</v>
      </c>
      <c r="F1867" s="61">
        <v>-6.68003E-3</v>
      </c>
      <c r="G1867" s="61">
        <v>2.8097000000000002E-4</v>
      </c>
      <c r="H1867" s="61">
        <v>9.1827E-4</v>
      </c>
      <c r="I1867" s="26">
        <v>512.70616813000004</v>
      </c>
      <c r="J1867" s="23">
        <v>-7.4576999999999998E-4</v>
      </c>
      <c r="K1867" s="26">
        <v>364.49198186000001</v>
      </c>
      <c r="L1867" s="26">
        <v>489.14473684000001</v>
      </c>
    </row>
    <row r="1868" spans="1:12" ht="15" customHeight="1" x14ac:dyDescent="0.25">
      <c r="A1868" s="40">
        <v>41185</v>
      </c>
      <c r="B1868" s="35" t="s">
        <v>90</v>
      </c>
      <c r="C1868" s="28">
        <v>0.5</v>
      </c>
      <c r="D1868" s="28">
        <v>0.5</v>
      </c>
      <c r="E1868" s="62">
        <v>4.6834700000000003E-3</v>
      </c>
      <c r="F1868" s="62">
        <v>-3.3624700000000002E-3</v>
      </c>
      <c r="G1868" s="62">
        <v>0</v>
      </c>
      <c r="H1868" s="62">
        <v>6.6049999999999995E-4</v>
      </c>
      <c r="I1868" s="31">
        <v>513.04480913999998</v>
      </c>
      <c r="J1868" s="28">
        <v>-8.577E-5</v>
      </c>
      <c r="K1868" s="31">
        <v>366.19906886000001</v>
      </c>
      <c r="L1868" s="31">
        <v>487.5</v>
      </c>
    </row>
    <row r="1869" spans="1:12" ht="15" customHeight="1" x14ac:dyDescent="0.25">
      <c r="A1869" s="36">
        <v>41186</v>
      </c>
      <c r="B1869" s="35" t="s">
        <v>90</v>
      </c>
      <c r="C1869" s="23">
        <v>0.5</v>
      </c>
      <c r="D1869" s="23">
        <v>0.5</v>
      </c>
      <c r="E1869" s="61">
        <v>-4.2101999999999998E-4</v>
      </c>
      <c r="F1869" s="61">
        <v>-2.6990600000000001E-3</v>
      </c>
      <c r="G1869" s="61">
        <v>0</v>
      </c>
      <c r="H1869" s="61">
        <v>-1.56004E-3</v>
      </c>
      <c r="I1869" s="26">
        <v>512.24444112000003</v>
      </c>
      <c r="J1869" s="23">
        <v>-1.6456699999999999E-3</v>
      </c>
      <c r="K1869" s="26">
        <v>366.04489345000002</v>
      </c>
      <c r="L1869" s="26">
        <v>486.18421052999997</v>
      </c>
    </row>
    <row r="1870" spans="1:12" ht="15" customHeight="1" x14ac:dyDescent="0.25">
      <c r="A1870" s="40">
        <v>41187</v>
      </c>
      <c r="B1870" s="33" t="s">
        <v>89</v>
      </c>
      <c r="C1870" s="28">
        <v>0.5</v>
      </c>
      <c r="D1870" s="28">
        <v>0.5</v>
      </c>
      <c r="E1870" s="62">
        <v>-1.038849E-2</v>
      </c>
      <c r="F1870" s="62">
        <v>2.36806E-3</v>
      </c>
      <c r="G1870" s="62">
        <v>0</v>
      </c>
      <c r="H1870" s="62">
        <v>-4.0102100000000002E-3</v>
      </c>
      <c r="I1870" s="31">
        <v>510.19023082000001</v>
      </c>
      <c r="J1870" s="28">
        <v>-5.6492900000000004E-3</v>
      </c>
      <c r="K1870" s="31">
        <v>362.24223798000003</v>
      </c>
      <c r="L1870" s="31">
        <v>487.33552631999999</v>
      </c>
    </row>
    <row r="1871" spans="1:12" ht="15" customHeight="1" x14ac:dyDescent="0.25">
      <c r="A1871" s="36">
        <v>41190</v>
      </c>
      <c r="B1871" s="33" t="s">
        <v>89</v>
      </c>
      <c r="C1871" s="23">
        <v>0.5</v>
      </c>
      <c r="D1871" s="23">
        <v>0.5</v>
      </c>
      <c r="E1871" s="61">
        <v>-5.0765699999999999E-3</v>
      </c>
      <c r="F1871" s="61">
        <v>-3.0374600000000001E-3</v>
      </c>
      <c r="G1871" s="61">
        <v>0</v>
      </c>
      <c r="H1871" s="61">
        <v>-4.0570199999999997E-3</v>
      </c>
      <c r="I1871" s="26">
        <v>508.12038124999998</v>
      </c>
      <c r="J1871" s="23">
        <v>-9.6833800000000001E-3</v>
      </c>
      <c r="K1871" s="26">
        <v>360.40329043000003</v>
      </c>
      <c r="L1871" s="26">
        <v>485.85526315999999</v>
      </c>
    </row>
    <row r="1872" spans="1:12" ht="15" customHeight="1" x14ac:dyDescent="0.25">
      <c r="A1872" s="40">
        <v>41191</v>
      </c>
      <c r="B1872" s="33" t="s">
        <v>89</v>
      </c>
      <c r="C1872" s="28">
        <v>0.5</v>
      </c>
      <c r="D1872" s="28">
        <v>0.5</v>
      </c>
      <c r="E1872" s="62">
        <v>6.5180999999999998E-3</v>
      </c>
      <c r="F1872" s="62">
        <v>4.4008099999999998E-3</v>
      </c>
      <c r="G1872" s="62">
        <v>0</v>
      </c>
      <c r="H1872" s="62">
        <v>5.4594600000000002E-3</v>
      </c>
      <c r="I1872" s="31">
        <v>510.89444348000001</v>
      </c>
      <c r="J1872" s="28">
        <v>-4.2767899999999999E-3</v>
      </c>
      <c r="K1872" s="31">
        <v>362.75243688</v>
      </c>
      <c r="L1872" s="31">
        <v>487.99342104999999</v>
      </c>
    </row>
    <row r="1873" spans="1:12" ht="15" customHeight="1" x14ac:dyDescent="0.25">
      <c r="A1873" s="36">
        <v>41192</v>
      </c>
      <c r="B1873" s="35" t="s">
        <v>90</v>
      </c>
      <c r="C1873" s="23">
        <v>0.5</v>
      </c>
      <c r="D1873" s="23">
        <v>0.5</v>
      </c>
      <c r="E1873" s="61">
        <v>-4.3620000000000004E-3</v>
      </c>
      <c r="F1873" s="61">
        <v>4.3815299999999998E-3</v>
      </c>
      <c r="G1873" s="61">
        <v>0</v>
      </c>
      <c r="H1873" s="61">
        <v>9.7599999999999997E-6</v>
      </c>
      <c r="I1873" s="26">
        <v>510.89943205999998</v>
      </c>
      <c r="J1873" s="23">
        <v>-4.2670700000000004E-3</v>
      </c>
      <c r="K1873" s="26">
        <v>361.17011026</v>
      </c>
      <c r="L1873" s="26">
        <v>490.13157895000001</v>
      </c>
    </row>
    <row r="1874" spans="1:12" ht="15" customHeight="1" x14ac:dyDescent="0.25">
      <c r="A1874" s="40">
        <v>41193</v>
      </c>
      <c r="B1874" s="35" t="s">
        <v>90</v>
      </c>
      <c r="C1874" s="28">
        <v>0.5</v>
      </c>
      <c r="D1874" s="28">
        <v>0.5</v>
      </c>
      <c r="E1874" s="62">
        <v>1.0284379999999999E-2</v>
      </c>
      <c r="F1874" s="62">
        <v>-1.0067100000000001E-3</v>
      </c>
      <c r="G1874" s="62">
        <v>0</v>
      </c>
      <c r="H1874" s="62">
        <v>4.63883E-3</v>
      </c>
      <c r="I1874" s="31">
        <v>513.26940963000004</v>
      </c>
      <c r="J1874" s="28">
        <v>0</v>
      </c>
      <c r="K1874" s="31">
        <v>364.88452059000002</v>
      </c>
      <c r="L1874" s="31">
        <v>489.63815789</v>
      </c>
    </row>
    <row r="1875" spans="1:12" ht="15" customHeight="1" x14ac:dyDescent="0.25">
      <c r="A1875" s="36">
        <v>41194</v>
      </c>
      <c r="B1875" s="35" t="s">
        <v>90</v>
      </c>
      <c r="C1875" s="23">
        <v>0.5</v>
      </c>
      <c r="D1875" s="23">
        <v>0.5</v>
      </c>
      <c r="E1875" s="61">
        <v>5.0398099999999996E-3</v>
      </c>
      <c r="F1875" s="61">
        <v>0</v>
      </c>
      <c r="G1875" s="61">
        <v>0</v>
      </c>
      <c r="H1875" s="61">
        <v>2.5198999999999998E-3</v>
      </c>
      <c r="I1875" s="26">
        <v>514.56279901000005</v>
      </c>
      <c r="J1875" s="23">
        <v>0</v>
      </c>
      <c r="K1875" s="26">
        <v>366.72346814000002</v>
      </c>
      <c r="L1875" s="26">
        <v>489.63815789</v>
      </c>
    </row>
    <row r="1876" spans="1:12" ht="15" customHeight="1" x14ac:dyDescent="0.25">
      <c r="A1876" s="40">
        <v>41197</v>
      </c>
      <c r="B1876" s="35" t="s">
        <v>90</v>
      </c>
      <c r="C1876" s="28">
        <v>0.5</v>
      </c>
      <c r="D1876" s="28">
        <v>0.5</v>
      </c>
      <c r="E1876" s="62">
        <v>-4.4254E-4</v>
      </c>
      <c r="F1876" s="62">
        <v>-7.7259E-3</v>
      </c>
      <c r="G1876" s="62">
        <v>0</v>
      </c>
      <c r="H1876" s="62">
        <v>-4.0842200000000004E-3</v>
      </c>
      <c r="I1876" s="31">
        <v>512.46121162999998</v>
      </c>
      <c r="J1876" s="28">
        <v>-4.0842200000000004E-3</v>
      </c>
      <c r="K1876" s="31">
        <v>366.56117821999999</v>
      </c>
      <c r="L1876" s="31">
        <v>485.85526315999999</v>
      </c>
    </row>
    <row r="1877" spans="1:12" ht="15" customHeight="1" x14ac:dyDescent="0.25">
      <c r="A1877" s="36">
        <v>41198</v>
      </c>
      <c r="B1877" s="35" t="s">
        <v>90</v>
      </c>
      <c r="C1877" s="23">
        <v>0.5</v>
      </c>
      <c r="D1877" s="23">
        <v>0.5</v>
      </c>
      <c r="E1877" s="61">
        <v>-3.8933100000000001E-3</v>
      </c>
      <c r="F1877" s="61">
        <v>-4.7393399999999999E-3</v>
      </c>
      <c r="G1877" s="61">
        <v>0</v>
      </c>
      <c r="H1877" s="61">
        <v>-4.3163200000000002E-3</v>
      </c>
      <c r="I1877" s="26">
        <v>510.24926297000002</v>
      </c>
      <c r="J1877" s="23">
        <v>-8.3829100000000004E-3</v>
      </c>
      <c r="K1877" s="26">
        <v>365.13404131999999</v>
      </c>
      <c r="L1877" s="26">
        <v>483.55263158000002</v>
      </c>
    </row>
    <row r="1878" spans="1:12" ht="15" customHeight="1" x14ac:dyDescent="0.25">
      <c r="A1878" s="40">
        <v>41199</v>
      </c>
      <c r="B1878" s="35" t="s">
        <v>90</v>
      </c>
      <c r="C1878" s="28">
        <v>0.5</v>
      </c>
      <c r="D1878" s="28">
        <v>0.5</v>
      </c>
      <c r="E1878" s="62">
        <v>4.3002200000000004E-3</v>
      </c>
      <c r="F1878" s="62">
        <v>5.1020400000000004E-3</v>
      </c>
      <c r="G1878" s="62">
        <v>0</v>
      </c>
      <c r="H1878" s="62">
        <v>4.7011300000000004E-3</v>
      </c>
      <c r="I1878" s="31">
        <v>512.64801002000002</v>
      </c>
      <c r="J1878" s="28">
        <v>-3.7212E-3</v>
      </c>
      <c r="K1878" s="31">
        <v>366.70419621000002</v>
      </c>
      <c r="L1878" s="31">
        <v>486.01973684000001</v>
      </c>
    </row>
    <row r="1879" spans="1:12" ht="15" customHeight="1" x14ac:dyDescent="0.25">
      <c r="A1879" s="36">
        <v>41200</v>
      </c>
      <c r="B1879" s="35" t="s">
        <v>90</v>
      </c>
      <c r="C1879" s="23">
        <v>0.5</v>
      </c>
      <c r="D1879" s="23">
        <v>0.5</v>
      </c>
      <c r="E1879" s="61">
        <v>7.6231600000000004E-3</v>
      </c>
      <c r="F1879" s="61">
        <v>6.7681999999999996E-4</v>
      </c>
      <c r="G1879" s="61">
        <v>0</v>
      </c>
      <c r="H1879" s="61">
        <v>4.1499900000000001E-3</v>
      </c>
      <c r="I1879" s="26">
        <v>514.77549312999997</v>
      </c>
      <c r="J1879" s="23">
        <v>0</v>
      </c>
      <c r="K1879" s="26">
        <v>369.49963991999999</v>
      </c>
      <c r="L1879" s="26">
        <v>486.34868420999999</v>
      </c>
    </row>
    <row r="1880" spans="1:12" ht="15" customHeight="1" x14ac:dyDescent="0.25">
      <c r="A1880" s="40">
        <v>41201</v>
      </c>
      <c r="B1880" s="35" t="s">
        <v>90</v>
      </c>
      <c r="C1880" s="28">
        <v>0.5</v>
      </c>
      <c r="D1880" s="28">
        <v>0.5</v>
      </c>
      <c r="E1880" s="62">
        <v>-1.3039200000000001E-3</v>
      </c>
      <c r="F1880" s="62">
        <v>7.1017900000000002E-3</v>
      </c>
      <c r="G1880" s="62">
        <v>0</v>
      </c>
      <c r="H1880" s="62">
        <v>2.89894E-3</v>
      </c>
      <c r="I1880" s="31">
        <v>516.26779428999998</v>
      </c>
      <c r="J1880" s="28">
        <v>0</v>
      </c>
      <c r="K1880" s="31">
        <v>369.01784175</v>
      </c>
      <c r="L1880" s="31">
        <v>489.80263158000002</v>
      </c>
    </row>
    <row r="1881" spans="1:12" ht="15" customHeight="1" x14ac:dyDescent="0.25">
      <c r="A1881" s="36">
        <v>41204</v>
      </c>
      <c r="B1881" s="35" t="s">
        <v>90</v>
      </c>
      <c r="C1881" s="23">
        <v>0.5</v>
      </c>
      <c r="D1881" s="23">
        <v>0.5</v>
      </c>
      <c r="E1881" s="61">
        <v>5.7969700000000002E-3</v>
      </c>
      <c r="F1881" s="61">
        <v>-1.0409669999999999E-2</v>
      </c>
      <c r="G1881" s="61">
        <v>0</v>
      </c>
      <c r="H1881" s="61">
        <v>-2.30635E-3</v>
      </c>
      <c r="I1881" s="26">
        <v>515.07709880000004</v>
      </c>
      <c r="J1881" s="23">
        <v>-2.30635E-3</v>
      </c>
      <c r="K1881" s="26">
        <v>371.15702563000002</v>
      </c>
      <c r="L1881" s="26">
        <v>484.70394736999998</v>
      </c>
    </row>
    <row r="1882" spans="1:12" ht="15" customHeight="1" x14ac:dyDescent="0.25">
      <c r="A1882" s="40">
        <v>41205</v>
      </c>
      <c r="B1882" s="35" t="s">
        <v>90</v>
      </c>
      <c r="C1882" s="28">
        <v>0.5</v>
      </c>
      <c r="D1882" s="28">
        <v>0.5</v>
      </c>
      <c r="E1882" s="62">
        <v>1.4866600000000001E-3</v>
      </c>
      <c r="F1882" s="62">
        <v>-1.0179799999999999E-3</v>
      </c>
      <c r="G1882" s="62">
        <v>0</v>
      </c>
      <c r="H1882" s="62">
        <v>2.3434000000000001E-4</v>
      </c>
      <c r="I1882" s="31">
        <v>515.19780179999998</v>
      </c>
      <c r="J1882" s="28">
        <v>-2.0725499999999998E-3</v>
      </c>
      <c r="K1882" s="31">
        <v>371.70881133</v>
      </c>
      <c r="L1882" s="31">
        <v>484.21052631999999</v>
      </c>
    </row>
    <row r="1883" spans="1:12" ht="15" customHeight="1" x14ac:dyDescent="0.25">
      <c r="A1883" s="36">
        <v>41207</v>
      </c>
      <c r="B1883" s="35" t="s">
        <v>90</v>
      </c>
      <c r="C1883" s="23">
        <v>0.5</v>
      </c>
      <c r="D1883" s="23">
        <v>0.5</v>
      </c>
      <c r="E1883" s="61">
        <v>8.7047999999999997E-4</v>
      </c>
      <c r="F1883" s="61">
        <v>-3.0570699999999998E-3</v>
      </c>
      <c r="G1883" s="61">
        <v>0</v>
      </c>
      <c r="H1883" s="61">
        <v>-1.09329E-3</v>
      </c>
      <c r="I1883" s="26">
        <v>514.63454014000001</v>
      </c>
      <c r="J1883" s="23">
        <v>-3.16358E-3</v>
      </c>
      <c r="K1883" s="26">
        <v>372.03237683999998</v>
      </c>
      <c r="L1883" s="26">
        <v>482.73026315999999</v>
      </c>
    </row>
    <row r="1884" spans="1:12" ht="15" customHeight="1" x14ac:dyDescent="0.25">
      <c r="A1884" s="40">
        <v>41208</v>
      </c>
      <c r="B1884" s="35" t="s">
        <v>90</v>
      </c>
      <c r="C1884" s="28">
        <v>0.5</v>
      </c>
      <c r="D1884" s="28">
        <v>0.5</v>
      </c>
      <c r="E1884" s="62">
        <v>-8.0347200000000004E-3</v>
      </c>
      <c r="F1884" s="62">
        <v>-2.3850099999999999E-3</v>
      </c>
      <c r="G1884" s="62">
        <v>0</v>
      </c>
      <c r="H1884" s="62">
        <v>-5.2098700000000001E-3</v>
      </c>
      <c r="I1884" s="31">
        <v>511.95336314000002</v>
      </c>
      <c r="J1884" s="28">
        <v>-8.3569600000000001E-3</v>
      </c>
      <c r="K1884" s="31">
        <v>369.04319955</v>
      </c>
      <c r="L1884" s="31">
        <v>481.57894736999998</v>
      </c>
    </row>
    <row r="1885" spans="1:12" ht="15" customHeight="1" x14ac:dyDescent="0.25">
      <c r="A1885" s="36">
        <v>41211</v>
      </c>
      <c r="B1885" s="35" t="s">
        <v>90</v>
      </c>
      <c r="C1885" s="23">
        <v>0.5</v>
      </c>
      <c r="D1885" s="23">
        <v>0.5</v>
      </c>
      <c r="E1885" s="61">
        <v>-5.8927600000000004E-3</v>
      </c>
      <c r="F1885" s="61">
        <v>7.5136600000000001E-3</v>
      </c>
      <c r="G1885" s="61">
        <v>0</v>
      </c>
      <c r="H1885" s="61">
        <v>8.1044999999999999E-4</v>
      </c>
      <c r="I1885" s="26">
        <v>512.36827479999999</v>
      </c>
      <c r="J1885" s="23">
        <v>-7.5532899999999998E-3</v>
      </c>
      <c r="K1885" s="26">
        <v>366.86851474000002</v>
      </c>
      <c r="L1885" s="26">
        <v>485.19736841999998</v>
      </c>
    </row>
    <row r="1886" spans="1:12" ht="15" customHeight="1" x14ac:dyDescent="0.25">
      <c r="A1886" s="40">
        <v>41212</v>
      </c>
      <c r="B1886" s="33" t="s">
        <v>89</v>
      </c>
      <c r="C1886" s="28">
        <v>0.5</v>
      </c>
      <c r="D1886" s="28">
        <v>0.5</v>
      </c>
      <c r="E1886" s="62">
        <v>-3.9398200000000001E-3</v>
      </c>
      <c r="F1886" s="62">
        <v>1.01695E-3</v>
      </c>
      <c r="G1886" s="62">
        <v>0</v>
      </c>
      <c r="H1886" s="62">
        <v>-1.4614300000000001E-3</v>
      </c>
      <c r="I1886" s="31">
        <v>511.61948262999999</v>
      </c>
      <c r="J1886" s="28">
        <v>-9.00368E-3</v>
      </c>
      <c r="K1886" s="31">
        <v>365.42312022999999</v>
      </c>
      <c r="L1886" s="31">
        <v>485.69078947000003</v>
      </c>
    </row>
    <row r="1887" spans="1:12" ht="15" customHeight="1" x14ac:dyDescent="0.25">
      <c r="A1887" s="36">
        <v>41213</v>
      </c>
      <c r="B1887" s="33" t="s">
        <v>89</v>
      </c>
      <c r="C1887" s="23">
        <v>0.5</v>
      </c>
      <c r="D1887" s="23">
        <v>0.5</v>
      </c>
      <c r="E1887" s="61">
        <v>1.339562E-2</v>
      </c>
      <c r="F1887" s="61">
        <v>-1.69319E-3</v>
      </c>
      <c r="G1887" s="61">
        <v>0</v>
      </c>
      <c r="H1887" s="61">
        <v>5.8512099999999999E-3</v>
      </c>
      <c r="I1887" s="26">
        <v>514.61307748000002</v>
      </c>
      <c r="J1887" s="23">
        <v>-3.2051499999999999E-3</v>
      </c>
      <c r="K1887" s="26">
        <v>370.31818965999997</v>
      </c>
      <c r="L1887" s="26">
        <v>484.86842104999999</v>
      </c>
    </row>
    <row r="1888" spans="1:12" ht="15" customHeight="1" x14ac:dyDescent="0.25">
      <c r="A1888" s="40">
        <v>41214</v>
      </c>
      <c r="B1888" s="33" t="s">
        <v>89</v>
      </c>
      <c r="C1888" s="28">
        <v>0.52299174999999998</v>
      </c>
      <c r="D1888" s="28">
        <v>0.47700825000000002</v>
      </c>
      <c r="E1888" s="62">
        <v>4.58787E-3</v>
      </c>
      <c r="F1888" s="62">
        <v>1.3568499999999999E-3</v>
      </c>
      <c r="G1888" s="62">
        <v>4.5979999999999997E-5</v>
      </c>
      <c r="H1888" s="62">
        <v>3.00067E-3</v>
      </c>
      <c r="I1888" s="31">
        <v>516.15725914999996</v>
      </c>
      <c r="J1888" s="28">
        <v>-2.141E-4</v>
      </c>
      <c r="K1888" s="31">
        <v>372.01716216</v>
      </c>
      <c r="L1888" s="31">
        <v>485.52631579000001</v>
      </c>
    </row>
    <row r="1889" spans="1:12" ht="15" customHeight="1" x14ac:dyDescent="0.25">
      <c r="A1889" s="36">
        <v>41215</v>
      </c>
      <c r="B1889" s="33" t="s">
        <v>89</v>
      </c>
      <c r="C1889" s="23">
        <v>0.52299174999999998</v>
      </c>
      <c r="D1889" s="23">
        <v>0.47700825000000002</v>
      </c>
      <c r="E1889" s="61">
        <v>3.37543E-3</v>
      </c>
      <c r="F1889" s="61">
        <v>-8.4688300000000001E-3</v>
      </c>
      <c r="G1889" s="61">
        <v>0</v>
      </c>
      <c r="H1889" s="61">
        <v>-2.2743799999999999E-3</v>
      </c>
      <c r="I1889" s="26">
        <v>514.98332058000005</v>
      </c>
      <c r="J1889" s="23">
        <v>-2.4880000000000002E-3</v>
      </c>
      <c r="K1889" s="26">
        <v>373.27288033999997</v>
      </c>
      <c r="L1889" s="26">
        <v>481.41447368000001</v>
      </c>
    </row>
    <row r="1890" spans="1:12" ht="15" customHeight="1" x14ac:dyDescent="0.25">
      <c r="A1890" s="40">
        <v>41218</v>
      </c>
      <c r="B1890" s="33" t="s">
        <v>89</v>
      </c>
      <c r="C1890" s="28">
        <v>0.52299174999999998</v>
      </c>
      <c r="D1890" s="28">
        <v>0.47700825000000002</v>
      </c>
      <c r="E1890" s="62">
        <v>3.8613499999999999E-3</v>
      </c>
      <c r="F1890" s="62">
        <v>-3.41647E-3</v>
      </c>
      <c r="G1890" s="62">
        <v>0</v>
      </c>
      <c r="H1890" s="62">
        <v>3.8977E-4</v>
      </c>
      <c r="I1890" s="31">
        <v>515.18404619</v>
      </c>
      <c r="J1890" s="28">
        <v>-2.0991999999999999E-3</v>
      </c>
      <c r="K1890" s="31">
        <v>374.71421760999999</v>
      </c>
      <c r="L1890" s="31">
        <v>479.76973684000001</v>
      </c>
    </row>
    <row r="1891" spans="1:12" ht="15" customHeight="1" x14ac:dyDescent="0.25">
      <c r="A1891" s="36">
        <v>41219</v>
      </c>
      <c r="B1891" s="22" t="s">
        <v>88</v>
      </c>
      <c r="C1891" s="23">
        <v>0.52299174999999998</v>
      </c>
      <c r="D1891" s="23">
        <v>0.47700825000000002</v>
      </c>
      <c r="E1891" s="61">
        <v>5.8171200000000003E-3</v>
      </c>
      <c r="F1891" s="61">
        <v>5.8279100000000004E-3</v>
      </c>
      <c r="G1891" s="61">
        <v>0</v>
      </c>
      <c r="H1891" s="61">
        <v>5.8222600000000001E-3</v>
      </c>
      <c r="I1891" s="26">
        <v>518.18358321000005</v>
      </c>
      <c r="J1891" s="23">
        <v>0</v>
      </c>
      <c r="K1891" s="26">
        <v>376.89397396999999</v>
      </c>
      <c r="L1891" s="26">
        <v>482.56578947000003</v>
      </c>
    </row>
    <row r="1892" spans="1:12" ht="15" customHeight="1" x14ac:dyDescent="0.25">
      <c r="A1892" s="40">
        <v>41220</v>
      </c>
      <c r="B1892" s="33" t="s">
        <v>89</v>
      </c>
      <c r="C1892" s="28">
        <v>0.52299174999999998</v>
      </c>
      <c r="D1892" s="28">
        <v>0.47700825000000002</v>
      </c>
      <c r="E1892" s="62">
        <v>1.0471609999999999E-2</v>
      </c>
      <c r="F1892" s="62">
        <v>1.4996590000000001E-2</v>
      </c>
      <c r="G1892" s="62">
        <v>0</v>
      </c>
      <c r="H1892" s="62">
        <v>1.263007E-2</v>
      </c>
      <c r="I1892" s="31">
        <v>524.72827558999995</v>
      </c>
      <c r="J1892" s="28">
        <v>0</v>
      </c>
      <c r="K1892" s="31">
        <v>380.84066173999997</v>
      </c>
      <c r="L1892" s="31">
        <v>489.80263158000002</v>
      </c>
    </row>
    <row r="1893" spans="1:12" ht="15" customHeight="1" x14ac:dyDescent="0.25">
      <c r="A1893" s="36">
        <v>41221</v>
      </c>
      <c r="B1893" s="33" t="s">
        <v>89</v>
      </c>
      <c r="C1893" s="23">
        <v>0.52299174999999998</v>
      </c>
      <c r="D1893" s="23">
        <v>0.47700825000000002</v>
      </c>
      <c r="E1893" s="61">
        <v>2.3117900000000002E-3</v>
      </c>
      <c r="F1893" s="61">
        <v>1.6789800000000001E-3</v>
      </c>
      <c r="G1893" s="61">
        <v>0</v>
      </c>
      <c r="H1893" s="61">
        <v>2.00993E-3</v>
      </c>
      <c r="I1893" s="26">
        <v>525.78294417999996</v>
      </c>
      <c r="J1893" s="23">
        <v>0</v>
      </c>
      <c r="K1893" s="26">
        <v>381.72108450000002</v>
      </c>
      <c r="L1893" s="26">
        <v>490.625</v>
      </c>
    </row>
    <row r="1894" spans="1:12" ht="15" customHeight="1" x14ac:dyDescent="0.25">
      <c r="A1894" s="40">
        <v>41222</v>
      </c>
      <c r="B1894" s="33" t="s">
        <v>89</v>
      </c>
      <c r="C1894" s="28">
        <v>0.52299174999999998</v>
      </c>
      <c r="D1894" s="28">
        <v>0.47700825000000002</v>
      </c>
      <c r="E1894" s="62">
        <v>-7.74576E-3</v>
      </c>
      <c r="F1894" s="62">
        <v>1.0727459999999999E-2</v>
      </c>
      <c r="G1894" s="62">
        <v>0</v>
      </c>
      <c r="H1894" s="62">
        <v>1.06612E-3</v>
      </c>
      <c r="I1894" s="31">
        <v>526.34349037000004</v>
      </c>
      <c r="J1894" s="28">
        <v>0</v>
      </c>
      <c r="K1894" s="31">
        <v>378.76436518999998</v>
      </c>
      <c r="L1894" s="31">
        <v>495.88815789</v>
      </c>
    </row>
    <row r="1895" spans="1:12" ht="15" customHeight="1" x14ac:dyDescent="0.25">
      <c r="A1895" s="36">
        <v>41225</v>
      </c>
      <c r="B1895" s="22" t="s">
        <v>88</v>
      </c>
      <c r="C1895" s="23">
        <v>0.52299174999999998</v>
      </c>
      <c r="D1895" s="23">
        <v>0.47700825000000002</v>
      </c>
      <c r="E1895" s="61">
        <v>2.3008939999999999E-2</v>
      </c>
      <c r="F1895" s="61">
        <v>3.6484199999999999E-3</v>
      </c>
      <c r="G1895" s="61">
        <v>0</v>
      </c>
      <c r="H1895" s="61">
        <v>1.3773820000000001E-2</v>
      </c>
      <c r="I1895" s="26">
        <v>533.59324908999997</v>
      </c>
      <c r="J1895" s="23">
        <v>0</v>
      </c>
      <c r="K1895" s="26">
        <v>387.47933339000002</v>
      </c>
      <c r="L1895" s="26">
        <v>497.69736841999998</v>
      </c>
    </row>
    <row r="1896" spans="1:12" ht="15" customHeight="1" x14ac:dyDescent="0.25">
      <c r="A1896" s="40">
        <v>41226</v>
      </c>
      <c r="B1896" s="22" t="s">
        <v>88</v>
      </c>
      <c r="C1896" s="28">
        <v>0.52299174999999998</v>
      </c>
      <c r="D1896" s="28">
        <v>0.47700825000000002</v>
      </c>
      <c r="E1896" s="62">
        <v>4.4422699999999999E-3</v>
      </c>
      <c r="F1896" s="62">
        <v>6.6094000000000005E-4</v>
      </c>
      <c r="G1896" s="62">
        <v>0</v>
      </c>
      <c r="H1896" s="62">
        <v>2.63854E-3</v>
      </c>
      <c r="I1896" s="31">
        <v>535.00115786000003</v>
      </c>
      <c r="J1896" s="28">
        <v>0</v>
      </c>
      <c r="K1896" s="31">
        <v>389.20062075999999</v>
      </c>
      <c r="L1896" s="31">
        <v>498.02631579000001</v>
      </c>
    </row>
    <row r="1897" spans="1:12" ht="15" customHeight="1" x14ac:dyDescent="0.25">
      <c r="A1897" s="36">
        <v>41228</v>
      </c>
      <c r="B1897" s="22" t="s">
        <v>88</v>
      </c>
      <c r="C1897" s="23">
        <v>0.52299174999999998</v>
      </c>
      <c r="D1897" s="23">
        <v>0.47700825000000002</v>
      </c>
      <c r="E1897" s="61">
        <v>1.8008399999999999E-3</v>
      </c>
      <c r="F1897" s="61">
        <v>-9.9075299999999995E-3</v>
      </c>
      <c r="G1897" s="61">
        <v>0</v>
      </c>
      <c r="H1897" s="61">
        <v>-3.78415E-3</v>
      </c>
      <c r="I1897" s="26">
        <v>532.97663484999998</v>
      </c>
      <c r="J1897" s="23">
        <v>-3.78415E-3</v>
      </c>
      <c r="K1897" s="26">
        <v>389.90151030999999</v>
      </c>
      <c r="L1897" s="26">
        <v>493.09210525999998</v>
      </c>
    </row>
    <row r="1898" spans="1:12" ht="15" customHeight="1" x14ac:dyDescent="0.25">
      <c r="A1898" s="40">
        <v>41229</v>
      </c>
      <c r="B1898" s="22" t="s">
        <v>88</v>
      </c>
      <c r="C1898" s="28">
        <v>0.52299174999999998</v>
      </c>
      <c r="D1898" s="28">
        <v>0.47700825000000002</v>
      </c>
      <c r="E1898" s="62">
        <v>-6.2695099999999998E-3</v>
      </c>
      <c r="F1898" s="62">
        <v>-2.3348900000000001E-3</v>
      </c>
      <c r="G1898" s="62">
        <v>0</v>
      </c>
      <c r="H1898" s="62">
        <v>-4.3926599999999996E-3</v>
      </c>
      <c r="I1898" s="31">
        <v>530.63544744000001</v>
      </c>
      <c r="J1898" s="28">
        <v>-8.1601899999999995E-3</v>
      </c>
      <c r="K1898" s="31">
        <v>387.45701853000003</v>
      </c>
      <c r="L1898" s="31">
        <v>491.94078947000003</v>
      </c>
    </row>
    <row r="1899" spans="1:12" ht="15" customHeight="1" x14ac:dyDescent="0.25">
      <c r="A1899" s="36">
        <v>41232</v>
      </c>
      <c r="B1899" s="22" t="s">
        <v>88</v>
      </c>
      <c r="C1899" s="23">
        <v>0.52299174999999998</v>
      </c>
      <c r="D1899" s="23">
        <v>0.47700825000000002</v>
      </c>
      <c r="E1899" s="61">
        <v>-1.122804E-2</v>
      </c>
      <c r="F1899" s="61">
        <v>5.3493799999999999E-3</v>
      </c>
      <c r="G1899" s="61">
        <v>0</v>
      </c>
      <c r="H1899" s="61">
        <v>-3.3204699999999998E-3</v>
      </c>
      <c r="I1899" s="26">
        <v>528.87348597000005</v>
      </c>
      <c r="J1899" s="23">
        <v>-1.145357E-2</v>
      </c>
      <c r="K1899" s="26">
        <v>383.10663461000001</v>
      </c>
      <c r="L1899" s="26">
        <v>494.57236841999998</v>
      </c>
    </row>
    <row r="1900" spans="1:12" ht="15" customHeight="1" x14ac:dyDescent="0.25">
      <c r="A1900" s="40">
        <v>41233</v>
      </c>
      <c r="B1900" s="22" t="s">
        <v>88</v>
      </c>
      <c r="C1900" s="28">
        <v>0.52299174999999998</v>
      </c>
      <c r="D1900" s="28">
        <v>0.47700825000000002</v>
      </c>
      <c r="E1900" s="62">
        <v>-1.3794E-3</v>
      </c>
      <c r="F1900" s="62">
        <v>5.6534799999999998E-3</v>
      </c>
      <c r="G1900" s="62">
        <v>0</v>
      </c>
      <c r="H1900" s="62">
        <v>1.9753399999999999E-3</v>
      </c>
      <c r="I1900" s="31">
        <v>529.91819123000005</v>
      </c>
      <c r="J1900" s="28">
        <v>-9.5008499999999999E-3</v>
      </c>
      <c r="K1900" s="31">
        <v>382.57817808999999</v>
      </c>
      <c r="L1900" s="31">
        <v>497.36842104999999</v>
      </c>
    </row>
    <row r="1901" spans="1:12" ht="15" customHeight="1" x14ac:dyDescent="0.25">
      <c r="A1901" s="36">
        <v>41234</v>
      </c>
      <c r="B1901" s="22" t="s">
        <v>88</v>
      </c>
      <c r="C1901" s="23">
        <v>0.52299174999999998</v>
      </c>
      <c r="D1901" s="23">
        <v>0.47700825000000002</v>
      </c>
      <c r="E1901" s="61">
        <v>2.1183500000000002E-3</v>
      </c>
      <c r="F1901" s="61">
        <v>-9.920599999999999E-4</v>
      </c>
      <c r="G1901" s="61">
        <v>0</v>
      </c>
      <c r="H1901" s="61">
        <v>6.3466E-4</v>
      </c>
      <c r="I1901" s="26">
        <v>530.25450810999996</v>
      </c>
      <c r="J1901" s="23">
        <v>-8.8722200000000001E-3</v>
      </c>
      <c r="K1901" s="26">
        <v>383.38861333</v>
      </c>
      <c r="L1901" s="26">
        <v>496.875</v>
      </c>
    </row>
    <row r="1902" spans="1:12" ht="15" customHeight="1" x14ac:dyDescent="0.25">
      <c r="A1902" s="40">
        <v>41235</v>
      </c>
      <c r="B1902" s="22" t="s">
        <v>88</v>
      </c>
      <c r="C1902" s="28">
        <v>0.52299174999999998</v>
      </c>
      <c r="D1902" s="28">
        <v>0.47700825000000002</v>
      </c>
      <c r="E1902" s="62">
        <v>1.2378989999999999E-2</v>
      </c>
      <c r="F1902" s="62">
        <v>2.6481299999999998E-3</v>
      </c>
      <c r="G1902" s="62">
        <v>0</v>
      </c>
      <c r="H1902" s="62">
        <v>7.73729E-3</v>
      </c>
      <c r="I1902" s="31">
        <v>534.35724195</v>
      </c>
      <c r="J1902" s="28">
        <v>-1.2035800000000001E-3</v>
      </c>
      <c r="K1902" s="31">
        <v>388.13457891000002</v>
      </c>
      <c r="L1902" s="31">
        <v>498.19078947000003</v>
      </c>
    </row>
    <row r="1903" spans="1:12" ht="15" customHeight="1" x14ac:dyDescent="0.25">
      <c r="A1903" s="36">
        <v>41236</v>
      </c>
      <c r="B1903" s="33" t="s">
        <v>89</v>
      </c>
      <c r="C1903" s="23">
        <v>0.52299174999999998</v>
      </c>
      <c r="D1903" s="23">
        <v>0.47700825000000002</v>
      </c>
      <c r="E1903" s="61">
        <v>2.83804E-3</v>
      </c>
      <c r="F1903" s="61">
        <v>5.2822700000000004E-3</v>
      </c>
      <c r="G1903" s="61">
        <v>0</v>
      </c>
      <c r="H1903" s="61">
        <v>4.00396E-3</v>
      </c>
      <c r="I1903" s="26">
        <v>536.49678713000003</v>
      </c>
      <c r="J1903" s="23">
        <v>0</v>
      </c>
      <c r="K1903" s="26">
        <v>389.23612168</v>
      </c>
      <c r="L1903" s="26">
        <v>500.82236841999998</v>
      </c>
    </row>
    <row r="1904" spans="1:12" ht="15" customHeight="1" x14ac:dyDescent="0.25">
      <c r="A1904" s="40">
        <v>41239</v>
      </c>
      <c r="B1904" s="33" t="s">
        <v>89</v>
      </c>
      <c r="C1904" s="28">
        <v>0.52299174999999998</v>
      </c>
      <c r="D1904" s="28">
        <v>0.47700825000000002</v>
      </c>
      <c r="E1904" s="62">
        <v>2.3088310000000001E-2</v>
      </c>
      <c r="F1904" s="62">
        <v>1.215107E-2</v>
      </c>
      <c r="G1904" s="62">
        <v>0</v>
      </c>
      <c r="H1904" s="62">
        <v>1.7871149999999999E-2</v>
      </c>
      <c r="I1904" s="31">
        <v>546.08460404000004</v>
      </c>
      <c r="J1904" s="28">
        <v>0</v>
      </c>
      <c r="K1904" s="31">
        <v>398.22292548000001</v>
      </c>
      <c r="L1904" s="31">
        <v>506.90789474000002</v>
      </c>
    </row>
    <row r="1905" spans="1:12" ht="15" customHeight="1" x14ac:dyDescent="0.25">
      <c r="A1905" s="36">
        <v>41240</v>
      </c>
      <c r="B1905" s="33" t="s">
        <v>89</v>
      </c>
      <c r="C1905" s="23">
        <v>0.52299174999999998</v>
      </c>
      <c r="D1905" s="23">
        <v>0.47700825000000002</v>
      </c>
      <c r="E1905" s="61">
        <v>1.060356E-2</v>
      </c>
      <c r="F1905" s="61">
        <v>6.4893000000000004E-4</v>
      </c>
      <c r="G1905" s="61">
        <v>0</v>
      </c>
      <c r="H1905" s="61">
        <v>5.8551200000000001E-3</v>
      </c>
      <c r="I1905" s="26">
        <v>549.28199431999997</v>
      </c>
      <c r="J1905" s="23">
        <v>0</v>
      </c>
      <c r="K1905" s="26">
        <v>402.44550608999998</v>
      </c>
      <c r="L1905" s="26">
        <v>507.23684211</v>
      </c>
    </row>
    <row r="1906" spans="1:12" ht="15" customHeight="1" x14ac:dyDescent="0.25">
      <c r="A1906" s="40">
        <v>41242</v>
      </c>
      <c r="B1906" s="22" t="s">
        <v>88</v>
      </c>
      <c r="C1906" s="28">
        <v>0.52299174999999998</v>
      </c>
      <c r="D1906" s="28">
        <v>0.47700825000000002</v>
      </c>
      <c r="E1906" s="62">
        <v>1.6886500000000001E-3</v>
      </c>
      <c r="F1906" s="62">
        <v>-2.2373540000000001E-2</v>
      </c>
      <c r="G1906" s="62">
        <v>0</v>
      </c>
      <c r="H1906" s="62">
        <v>-9.7892099999999996E-3</v>
      </c>
      <c r="I1906" s="31">
        <v>543.90495510999995</v>
      </c>
      <c r="J1906" s="28">
        <v>-9.7892099999999996E-3</v>
      </c>
      <c r="K1906" s="31">
        <v>403.12509509</v>
      </c>
      <c r="L1906" s="31">
        <v>495.88815789</v>
      </c>
    </row>
    <row r="1907" spans="1:12" ht="15" customHeight="1" x14ac:dyDescent="0.25">
      <c r="A1907" s="36">
        <v>41243</v>
      </c>
      <c r="B1907" s="33" t="s">
        <v>89</v>
      </c>
      <c r="C1907" s="23">
        <v>0.52299174999999998</v>
      </c>
      <c r="D1907" s="23">
        <v>0.47700825000000002</v>
      </c>
      <c r="E1907" s="61">
        <v>1.92483E-3</v>
      </c>
      <c r="F1907" s="61">
        <v>-4.6434500000000004E-3</v>
      </c>
      <c r="G1907" s="61">
        <v>0</v>
      </c>
      <c r="H1907" s="61">
        <v>-1.2082900000000001E-3</v>
      </c>
      <c r="I1907" s="26">
        <v>543.24775924999994</v>
      </c>
      <c r="J1907" s="23">
        <v>-1.0985679999999999E-2</v>
      </c>
      <c r="K1907" s="26">
        <v>403.90104373000003</v>
      </c>
      <c r="L1907" s="26">
        <v>493.58552631999999</v>
      </c>
    </row>
    <row r="1908" spans="1:12" ht="15" customHeight="1" x14ac:dyDescent="0.25">
      <c r="A1908" s="40">
        <v>41246</v>
      </c>
      <c r="B1908" s="33" t="s">
        <v>89</v>
      </c>
      <c r="C1908" s="28">
        <v>0.44859958999999999</v>
      </c>
      <c r="D1908" s="28">
        <v>0.55140040999999995</v>
      </c>
      <c r="E1908" s="62">
        <v>1.1534350000000001E-2</v>
      </c>
      <c r="F1908" s="62">
        <v>-3.3322199999999999E-3</v>
      </c>
      <c r="G1908" s="62">
        <v>1.4878E-4</v>
      </c>
      <c r="H1908" s="62">
        <v>3.18813E-3</v>
      </c>
      <c r="I1908" s="31">
        <v>544.97970371999997</v>
      </c>
      <c r="J1908" s="28">
        <v>-7.8325700000000005E-3</v>
      </c>
      <c r="K1908" s="31">
        <v>408.55977847000003</v>
      </c>
      <c r="L1908" s="31">
        <v>491.94078947000003</v>
      </c>
    </row>
    <row r="1909" spans="1:12" ht="15" customHeight="1" x14ac:dyDescent="0.25">
      <c r="A1909" s="36">
        <v>41247</v>
      </c>
      <c r="B1909" s="33" t="s">
        <v>89</v>
      </c>
      <c r="C1909" s="23">
        <v>0.44859958999999999</v>
      </c>
      <c r="D1909" s="23">
        <v>0.55140040999999995</v>
      </c>
      <c r="E1909" s="61">
        <v>2.3584999999999999E-4</v>
      </c>
      <c r="F1909" s="61">
        <v>-4.3463699999999996E-3</v>
      </c>
      <c r="G1909" s="61">
        <v>0</v>
      </c>
      <c r="H1909" s="61">
        <v>-2.29079E-3</v>
      </c>
      <c r="I1909" s="26">
        <v>543.73127050000005</v>
      </c>
      <c r="J1909" s="23">
        <v>-1.010542E-2</v>
      </c>
      <c r="K1909" s="26">
        <v>408.65613810999997</v>
      </c>
      <c r="L1909" s="26">
        <v>489.80263158000002</v>
      </c>
    </row>
    <row r="1910" spans="1:12" ht="15" customHeight="1" x14ac:dyDescent="0.25">
      <c r="A1910" s="40">
        <v>41248</v>
      </c>
      <c r="B1910" s="33" t="s">
        <v>89</v>
      </c>
      <c r="C1910" s="28">
        <v>0.44859958999999999</v>
      </c>
      <c r="D1910" s="28">
        <v>0.55140040999999995</v>
      </c>
      <c r="E1910" s="62">
        <v>9.7296999999999998E-4</v>
      </c>
      <c r="F1910" s="62">
        <v>-5.37273E-3</v>
      </c>
      <c r="G1910" s="62">
        <v>0</v>
      </c>
      <c r="H1910" s="62">
        <v>-2.5260500000000002E-3</v>
      </c>
      <c r="I1910" s="31">
        <v>542.35777630999996</v>
      </c>
      <c r="J1910" s="28">
        <v>-1.260594E-2</v>
      </c>
      <c r="K1910" s="31">
        <v>409.05374839000001</v>
      </c>
      <c r="L1910" s="31">
        <v>487.17105263000002</v>
      </c>
    </row>
    <row r="1911" spans="1:12" ht="15" customHeight="1" x14ac:dyDescent="0.25">
      <c r="A1911" s="36">
        <v>41249</v>
      </c>
      <c r="B1911" s="33" t="s">
        <v>89</v>
      </c>
      <c r="C1911" s="23">
        <v>0.44859958999999999</v>
      </c>
      <c r="D1911" s="23">
        <v>0.55140040999999995</v>
      </c>
      <c r="E1911" s="61">
        <v>-2.6780300000000001E-3</v>
      </c>
      <c r="F1911" s="61">
        <v>-1.012829E-2</v>
      </c>
      <c r="G1911" s="61">
        <v>0</v>
      </c>
      <c r="H1911" s="61">
        <v>-6.7861099999999997E-3</v>
      </c>
      <c r="I1911" s="26">
        <v>538.67727897999998</v>
      </c>
      <c r="J1911" s="23">
        <v>-1.9306500000000001E-2</v>
      </c>
      <c r="K1911" s="26">
        <v>407.95829149000002</v>
      </c>
      <c r="L1911" s="26">
        <v>482.23684211</v>
      </c>
    </row>
    <row r="1912" spans="1:12" ht="15" customHeight="1" x14ac:dyDescent="0.25">
      <c r="A1912" s="40">
        <v>41250</v>
      </c>
      <c r="B1912" s="35" t="s">
        <v>90</v>
      </c>
      <c r="C1912" s="28">
        <v>0.44859958999999999</v>
      </c>
      <c r="D1912" s="28">
        <v>0.55140040999999995</v>
      </c>
      <c r="E1912" s="62">
        <v>-1.1412200000000001E-3</v>
      </c>
      <c r="F1912" s="62">
        <v>4.0927699999999999E-3</v>
      </c>
      <c r="G1912" s="62">
        <v>0</v>
      </c>
      <c r="H1912" s="62">
        <v>1.7448100000000001E-3</v>
      </c>
      <c r="I1912" s="31">
        <v>539.61716579999995</v>
      </c>
      <c r="J1912" s="28">
        <v>-1.7595389999999999E-2</v>
      </c>
      <c r="K1912" s="31">
        <v>407.49272230999998</v>
      </c>
      <c r="L1912" s="31">
        <v>484.21052631999999</v>
      </c>
    </row>
    <row r="1913" spans="1:12" ht="15" customHeight="1" x14ac:dyDescent="0.25">
      <c r="A1913" s="36">
        <v>41253</v>
      </c>
      <c r="B1913" s="35" t="s">
        <v>90</v>
      </c>
      <c r="C1913" s="23">
        <v>0.44859958999999999</v>
      </c>
      <c r="D1913" s="23">
        <v>0.55140040999999995</v>
      </c>
      <c r="E1913" s="61">
        <v>6.4917100000000004E-3</v>
      </c>
      <c r="F1913" s="61">
        <v>6.1141299999999997E-3</v>
      </c>
      <c r="G1913" s="61">
        <v>0</v>
      </c>
      <c r="H1913" s="61">
        <v>6.28351E-3</v>
      </c>
      <c r="I1913" s="26">
        <v>543.00785756000005</v>
      </c>
      <c r="J1913" s="23">
        <v>-1.1422430000000001E-2</v>
      </c>
      <c r="K1913" s="26">
        <v>410.13804785999997</v>
      </c>
      <c r="L1913" s="26">
        <v>487.17105263000002</v>
      </c>
    </row>
    <row r="1914" spans="1:12" ht="15" customHeight="1" x14ac:dyDescent="0.25">
      <c r="A1914" s="40">
        <v>41254</v>
      </c>
      <c r="B1914" s="33" t="s">
        <v>89</v>
      </c>
      <c r="C1914" s="28">
        <v>0.44859958999999999</v>
      </c>
      <c r="D1914" s="28">
        <v>0.55140040999999995</v>
      </c>
      <c r="E1914" s="62">
        <v>-4.66674E-3</v>
      </c>
      <c r="F1914" s="62">
        <v>-1.3504400000000001E-3</v>
      </c>
      <c r="G1914" s="62">
        <v>0</v>
      </c>
      <c r="H1914" s="62">
        <v>-2.8381299999999999E-3</v>
      </c>
      <c r="I1914" s="31">
        <v>541.46673115999999</v>
      </c>
      <c r="J1914" s="28">
        <v>-1.422814E-2</v>
      </c>
      <c r="K1914" s="31">
        <v>408.22404122</v>
      </c>
      <c r="L1914" s="31">
        <v>486.51315789</v>
      </c>
    </row>
    <row r="1915" spans="1:12" ht="15" customHeight="1" x14ac:dyDescent="0.25">
      <c r="A1915" s="36">
        <v>41255</v>
      </c>
      <c r="B1915" s="33" t="s">
        <v>89</v>
      </c>
      <c r="C1915" s="23">
        <v>0.44859958999999999</v>
      </c>
      <c r="D1915" s="23">
        <v>0.55140040999999995</v>
      </c>
      <c r="E1915" s="61">
        <v>-1.1056900000000001E-3</v>
      </c>
      <c r="F1915" s="61">
        <v>6.7613000000000005E-4</v>
      </c>
      <c r="G1915" s="61">
        <v>0</v>
      </c>
      <c r="H1915" s="61">
        <v>-1.2318999999999999E-4</v>
      </c>
      <c r="I1915" s="26">
        <v>541.40002687000003</v>
      </c>
      <c r="J1915" s="23">
        <v>-1.4349580000000001E-2</v>
      </c>
      <c r="K1915" s="26">
        <v>407.77267240999998</v>
      </c>
      <c r="L1915" s="26">
        <v>486.84210525999998</v>
      </c>
    </row>
    <row r="1916" spans="1:12" ht="15" customHeight="1" x14ac:dyDescent="0.25">
      <c r="A1916" s="40">
        <v>41256</v>
      </c>
      <c r="B1916" s="35" t="s">
        <v>90</v>
      </c>
      <c r="C1916" s="28">
        <v>0.44859958999999999</v>
      </c>
      <c r="D1916" s="28">
        <v>0.55140040999999995</v>
      </c>
      <c r="E1916" s="62">
        <v>-6.4698400000000001E-3</v>
      </c>
      <c r="F1916" s="62">
        <v>-6.08108E-3</v>
      </c>
      <c r="G1916" s="62">
        <v>0</v>
      </c>
      <c r="H1916" s="62">
        <v>-6.2554799999999999E-3</v>
      </c>
      <c r="I1916" s="31">
        <v>538.01330998000003</v>
      </c>
      <c r="J1916" s="28">
        <v>-2.05153E-2</v>
      </c>
      <c r="K1916" s="31">
        <v>405.13444705000001</v>
      </c>
      <c r="L1916" s="31">
        <v>483.88157895000001</v>
      </c>
    </row>
    <row r="1917" spans="1:12" ht="15" customHeight="1" x14ac:dyDescent="0.25">
      <c r="A1917" s="36">
        <v>41257</v>
      </c>
      <c r="B1917" s="35" t="s">
        <v>90</v>
      </c>
      <c r="C1917" s="23">
        <v>0.44859958999999999</v>
      </c>
      <c r="D1917" s="23">
        <v>0.55140040999999995</v>
      </c>
      <c r="E1917" s="61">
        <v>8.8829200000000007E-3</v>
      </c>
      <c r="F1917" s="61">
        <v>6.7980999999999998E-4</v>
      </c>
      <c r="G1917" s="61">
        <v>0</v>
      </c>
      <c r="H1917" s="61">
        <v>4.3597200000000001E-3</v>
      </c>
      <c r="I1917" s="26">
        <v>540.35889932999999</v>
      </c>
      <c r="J1917" s="23">
        <v>-1.6245019999999999E-2</v>
      </c>
      <c r="K1917" s="26">
        <v>408.73322581999997</v>
      </c>
      <c r="L1917" s="26">
        <v>484.21052631999999</v>
      </c>
    </row>
    <row r="1918" spans="1:12" ht="15" customHeight="1" x14ac:dyDescent="0.25">
      <c r="A1918" s="40">
        <v>41260</v>
      </c>
      <c r="B1918" s="35" t="s">
        <v>90</v>
      </c>
      <c r="C1918" s="28">
        <v>0.44859958999999999</v>
      </c>
      <c r="D1918" s="28">
        <v>0.55140040999999995</v>
      </c>
      <c r="E1918" s="62">
        <v>1.0472299999999999E-3</v>
      </c>
      <c r="F1918" s="62">
        <v>1.01902E-3</v>
      </c>
      <c r="G1918" s="62">
        <v>0</v>
      </c>
      <c r="H1918" s="62">
        <v>1.0316800000000001E-3</v>
      </c>
      <c r="I1918" s="31">
        <v>540.91637576000005</v>
      </c>
      <c r="J1918" s="28">
        <v>-1.52301E-2</v>
      </c>
      <c r="K1918" s="31">
        <v>409.16126545999998</v>
      </c>
      <c r="L1918" s="31">
        <v>484.70394736999998</v>
      </c>
    </row>
    <row r="1919" spans="1:12" ht="15" customHeight="1" x14ac:dyDescent="0.25">
      <c r="A1919" s="36">
        <v>41261</v>
      </c>
      <c r="B1919" s="35" t="s">
        <v>90</v>
      </c>
      <c r="C1919" s="23">
        <v>0.44859958999999999</v>
      </c>
      <c r="D1919" s="23">
        <v>0.55140040999999995</v>
      </c>
      <c r="E1919" s="61">
        <v>4.9084300000000001E-3</v>
      </c>
      <c r="F1919" s="61">
        <v>9.8405200000000002E-3</v>
      </c>
      <c r="G1919" s="61">
        <v>0</v>
      </c>
      <c r="H1919" s="61">
        <v>7.6279800000000004E-3</v>
      </c>
      <c r="I1919" s="26">
        <v>545.04247624000004</v>
      </c>
      <c r="J1919" s="23">
        <v>-7.71829E-3</v>
      </c>
      <c r="K1919" s="26">
        <v>411.16960310000002</v>
      </c>
      <c r="L1919" s="26">
        <v>489.47368420999999</v>
      </c>
    </row>
    <row r="1920" spans="1:12" ht="15" customHeight="1" x14ac:dyDescent="0.25">
      <c r="A1920" s="40">
        <v>41262</v>
      </c>
      <c r="B1920" s="35" t="s">
        <v>90</v>
      </c>
      <c r="C1920" s="28">
        <v>0.44859958999999999</v>
      </c>
      <c r="D1920" s="28">
        <v>0.55140040999999995</v>
      </c>
      <c r="E1920" s="62">
        <v>8.3479699999999997E-3</v>
      </c>
      <c r="F1920" s="62">
        <v>-2.0161289999999998E-2</v>
      </c>
      <c r="G1920" s="62">
        <v>0</v>
      </c>
      <c r="H1920" s="62">
        <v>-7.3720499999999998E-3</v>
      </c>
      <c r="I1920" s="31">
        <v>541.02439702000004</v>
      </c>
      <c r="J1920" s="28">
        <v>-1.503344E-2</v>
      </c>
      <c r="K1920" s="31">
        <v>414.60203471</v>
      </c>
      <c r="L1920" s="31">
        <v>479.60526315999999</v>
      </c>
    </row>
    <row r="1921" spans="1:12" ht="15" customHeight="1" x14ac:dyDescent="0.25">
      <c r="A1921" s="36">
        <v>41263</v>
      </c>
      <c r="B1921" s="35" t="s">
        <v>90</v>
      </c>
      <c r="C1921" s="23">
        <v>0.44859958999999999</v>
      </c>
      <c r="D1921" s="23">
        <v>0.55140040999999995</v>
      </c>
      <c r="E1921" s="61">
        <v>2.12598E-3</v>
      </c>
      <c r="F1921" s="61">
        <v>-3.4294000000000002E-4</v>
      </c>
      <c r="G1921" s="61">
        <v>0</v>
      </c>
      <c r="H1921" s="61">
        <v>7.6462000000000003E-4</v>
      </c>
      <c r="I1921" s="26">
        <v>541.43807536999998</v>
      </c>
      <c r="J1921" s="23">
        <v>-1.4280309999999999E-2</v>
      </c>
      <c r="K1921" s="26">
        <v>415.48347179000001</v>
      </c>
      <c r="L1921" s="26">
        <v>479.44078947000003</v>
      </c>
    </row>
    <row r="1922" spans="1:12" ht="15" customHeight="1" x14ac:dyDescent="0.25">
      <c r="A1922" s="40">
        <v>41264</v>
      </c>
      <c r="B1922" s="35" t="s">
        <v>90</v>
      </c>
      <c r="C1922" s="28">
        <v>0.44859958999999999</v>
      </c>
      <c r="D1922" s="28">
        <v>0.55140040999999995</v>
      </c>
      <c r="E1922" s="62">
        <v>-1.121525E-2</v>
      </c>
      <c r="F1922" s="62">
        <v>-2.4013699999999999E-3</v>
      </c>
      <c r="G1922" s="62">
        <v>0</v>
      </c>
      <c r="H1922" s="62">
        <v>-6.3552699999999997E-3</v>
      </c>
      <c r="I1922" s="31">
        <v>537.99708912000006</v>
      </c>
      <c r="J1922" s="28">
        <v>-2.054483E-2</v>
      </c>
      <c r="K1922" s="31">
        <v>410.82372272999999</v>
      </c>
      <c r="L1922" s="31">
        <v>478.28947368000001</v>
      </c>
    </row>
    <row r="1923" spans="1:12" ht="15" customHeight="1" x14ac:dyDescent="0.25">
      <c r="A1923" s="36">
        <v>41267</v>
      </c>
      <c r="B1923" s="35" t="s">
        <v>90</v>
      </c>
      <c r="C1923" s="23">
        <v>0.44859958999999999</v>
      </c>
      <c r="D1923" s="23">
        <v>0.55140040999999995</v>
      </c>
      <c r="E1923" s="61">
        <v>8.8636099999999992E-3</v>
      </c>
      <c r="F1923" s="61">
        <v>3.4387900000000002E-3</v>
      </c>
      <c r="G1923" s="61">
        <v>0</v>
      </c>
      <c r="H1923" s="61">
        <v>5.8723600000000001E-3</v>
      </c>
      <c r="I1923" s="26">
        <v>541.15640183000005</v>
      </c>
      <c r="J1923" s="23">
        <v>-1.479312E-2</v>
      </c>
      <c r="K1923" s="26">
        <v>414.46510260000002</v>
      </c>
      <c r="L1923" s="26">
        <v>479.93421052999997</v>
      </c>
    </row>
    <row r="1924" spans="1:12" ht="15" customHeight="1" x14ac:dyDescent="0.25">
      <c r="A1924" s="40">
        <v>41269</v>
      </c>
      <c r="B1924" s="35" t="s">
        <v>90</v>
      </c>
      <c r="C1924" s="28">
        <v>0.44859958999999999</v>
      </c>
      <c r="D1924" s="28">
        <v>0.55140040999999995</v>
      </c>
      <c r="E1924" s="62">
        <v>6.90378E-3</v>
      </c>
      <c r="F1924" s="62">
        <v>-6.8540099999999998E-3</v>
      </c>
      <c r="G1924" s="62">
        <v>0</v>
      </c>
      <c r="H1924" s="62">
        <v>-6.8227000000000001E-4</v>
      </c>
      <c r="I1924" s="31">
        <v>540.78718546000005</v>
      </c>
      <c r="J1924" s="28">
        <v>-1.54653E-2</v>
      </c>
      <c r="K1924" s="31">
        <v>417.32647658000002</v>
      </c>
      <c r="L1924" s="31">
        <v>476.64473684000001</v>
      </c>
    </row>
    <row r="1925" spans="1:12" ht="15" customHeight="1" x14ac:dyDescent="0.25">
      <c r="A1925" s="36">
        <v>41270</v>
      </c>
      <c r="B1925" s="35" t="s">
        <v>90</v>
      </c>
      <c r="C1925" s="23">
        <v>0.44859958999999999</v>
      </c>
      <c r="D1925" s="23">
        <v>0.55140040999999995</v>
      </c>
      <c r="E1925" s="61">
        <v>-4.4380899999999996E-3</v>
      </c>
      <c r="F1925" s="61">
        <v>1.0352E-3</v>
      </c>
      <c r="G1925" s="61">
        <v>0</v>
      </c>
      <c r="H1925" s="61">
        <v>-1.42012E-3</v>
      </c>
      <c r="I1925" s="26">
        <v>540.01920347999999</v>
      </c>
      <c r="J1925" s="23">
        <v>-1.6863449999999999E-2</v>
      </c>
      <c r="K1925" s="26">
        <v>415.47434298000002</v>
      </c>
      <c r="L1925" s="26">
        <v>477.13815789</v>
      </c>
    </row>
    <row r="1926" spans="1:12" ht="15" customHeight="1" x14ac:dyDescent="0.25">
      <c r="A1926" s="40">
        <v>41271</v>
      </c>
      <c r="B1926" s="35" t="s">
        <v>90</v>
      </c>
      <c r="C1926" s="28">
        <v>0.44859958999999999</v>
      </c>
      <c r="D1926" s="28">
        <v>0.55140040999999995</v>
      </c>
      <c r="E1926" s="62">
        <v>3.5081999999999999E-3</v>
      </c>
      <c r="F1926" s="62">
        <v>1.3788299999999999E-3</v>
      </c>
      <c r="G1926" s="62">
        <v>0</v>
      </c>
      <c r="H1926" s="62">
        <v>2.3340700000000002E-3</v>
      </c>
      <c r="I1926" s="31">
        <v>541.27964410000004</v>
      </c>
      <c r="J1926" s="28">
        <v>-1.456875E-2</v>
      </c>
      <c r="K1926" s="31">
        <v>416.93190923999998</v>
      </c>
      <c r="L1926" s="31">
        <v>477.79605263000002</v>
      </c>
    </row>
    <row r="1927" spans="1:12" ht="15" customHeight="1" x14ac:dyDescent="0.25">
      <c r="A1927" s="36">
        <v>41274</v>
      </c>
      <c r="B1927" s="33" t="s">
        <v>89</v>
      </c>
      <c r="C1927" s="23">
        <v>0.44859958999999999</v>
      </c>
      <c r="D1927" s="23">
        <v>0.55140040999999995</v>
      </c>
      <c r="E1927" s="61">
        <v>4.5298700000000001E-3</v>
      </c>
      <c r="F1927" s="61">
        <v>-6.8847000000000005E-4</v>
      </c>
      <c r="G1927" s="61">
        <v>0</v>
      </c>
      <c r="H1927" s="61">
        <v>1.65248E-3</v>
      </c>
      <c r="I1927" s="26">
        <v>542.17409668000005</v>
      </c>
      <c r="J1927" s="23">
        <v>-1.294034E-2</v>
      </c>
      <c r="K1927" s="26">
        <v>418.82055807</v>
      </c>
      <c r="L1927" s="26">
        <v>477.46710525999998</v>
      </c>
    </row>
    <row r="1928" spans="1:12" ht="15" customHeight="1" x14ac:dyDescent="0.25">
      <c r="A1928" s="40">
        <v>41275</v>
      </c>
      <c r="B1928" s="35" t="s">
        <v>90</v>
      </c>
      <c r="C1928" s="28">
        <v>0.69845285999999995</v>
      </c>
      <c r="D1928" s="28">
        <v>0.30154713999999999</v>
      </c>
      <c r="E1928" s="62">
        <v>6.1344900000000003E-3</v>
      </c>
      <c r="F1928" s="62">
        <v>2.06683E-3</v>
      </c>
      <c r="G1928" s="62">
        <v>4.9971E-4</v>
      </c>
      <c r="H1928" s="62">
        <v>4.4081900000000002E-3</v>
      </c>
      <c r="I1928" s="31">
        <v>544.56410535999999</v>
      </c>
      <c r="J1928" s="28">
        <v>-8.58919E-3</v>
      </c>
      <c r="K1928" s="31">
        <v>421.38981022000002</v>
      </c>
      <c r="L1928" s="31">
        <v>478.45394736999998</v>
      </c>
    </row>
    <row r="1929" spans="1:12" ht="15" customHeight="1" x14ac:dyDescent="0.25">
      <c r="A1929" s="36">
        <v>41276</v>
      </c>
      <c r="B1929" s="35" t="s">
        <v>90</v>
      </c>
      <c r="C1929" s="23">
        <v>0.69845285999999995</v>
      </c>
      <c r="D1929" s="23">
        <v>0.30154713999999999</v>
      </c>
      <c r="E1929" s="61">
        <v>3.3048999999999999E-3</v>
      </c>
      <c r="F1929" s="61">
        <v>6.8751999999999995E-4</v>
      </c>
      <c r="G1929" s="61">
        <v>0</v>
      </c>
      <c r="H1929" s="61">
        <v>2.51564E-3</v>
      </c>
      <c r="I1929" s="26">
        <v>545.93403016000002</v>
      </c>
      <c r="J1929" s="23">
        <v>-6.0951599999999996E-3</v>
      </c>
      <c r="K1929" s="26">
        <v>422.78246051999997</v>
      </c>
      <c r="L1929" s="26">
        <v>478.78289474000002</v>
      </c>
    </row>
    <row r="1930" spans="1:12" ht="15" customHeight="1" x14ac:dyDescent="0.25">
      <c r="A1930" s="40">
        <v>41277</v>
      </c>
      <c r="B1930" s="35" t="s">
        <v>90</v>
      </c>
      <c r="C1930" s="28">
        <v>0.69845285999999995</v>
      </c>
      <c r="D1930" s="28">
        <v>0.30154713999999999</v>
      </c>
      <c r="E1930" s="62">
        <v>3.77144E-3</v>
      </c>
      <c r="F1930" s="62">
        <v>7.2140199999999998E-3</v>
      </c>
      <c r="G1930" s="62">
        <v>0</v>
      </c>
      <c r="H1930" s="62">
        <v>4.8095400000000002E-3</v>
      </c>
      <c r="I1930" s="31">
        <v>548.55972082999995</v>
      </c>
      <c r="J1930" s="28">
        <v>-1.3149399999999999E-3</v>
      </c>
      <c r="K1930" s="31">
        <v>424.37695889000003</v>
      </c>
      <c r="L1930" s="31">
        <v>482.23684211</v>
      </c>
    </row>
    <row r="1931" spans="1:12" ht="15" customHeight="1" x14ac:dyDescent="0.25">
      <c r="A1931" s="36">
        <v>41278</v>
      </c>
      <c r="B1931" s="35" t="s">
        <v>90</v>
      </c>
      <c r="C1931" s="23">
        <v>0.69845285999999995</v>
      </c>
      <c r="D1931" s="23">
        <v>0.30154713999999999</v>
      </c>
      <c r="E1931" s="61">
        <v>1.9216599999999999E-3</v>
      </c>
      <c r="F1931" s="61">
        <v>-1.3301500000000001E-2</v>
      </c>
      <c r="G1931" s="61">
        <v>0</v>
      </c>
      <c r="H1931" s="61">
        <v>-2.66884E-3</v>
      </c>
      <c r="I1931" s="26">
        <v>547.09570109000003</v>
      </c>
      <c r="J1931" s="23">
        <v>-3.9802700000000002E-3</v>
      </c>
      <c r="K1931" s="26">
        <v>425.19246569000001</v>
      </c>
      <c r="L1931" s="26">
        <v>475.82236841999998</v>
      </c>
    </row>
    <row r="1932" spans="1:12" ht="15" customHeight="1" x14ac:dyDescent="0.25">
      <c r="A1932" s="40">
        <v>41281</v>
      </c>
      <c r="B1932" s="35" t="s">
        <v>90</v>
      </c>
      <c r="C1932" s="28">
        <v>0.69845285999999995</v>
      </c>
      <c r="D1932" s="28">
        <v>0.30154713999999999</v>
      </c>
      <c r="E1932" s="62">
        <v>-3.1035799999999999E-3</v>
      </c>
      <c r="F1932" s="62">
        <v>4.1479400000000001E-3</v>
      </c>
      <c r="G1932" s="62">
        <v>0</v>
      </c>
      <c r="H1932" s="62">
        <v>-9.1690999999999995E-4</v>
      </c>
      <c r="I1932" s="31">
        <v>546.59406602000001</v>
      </c>
      <c r="J1932" s="28">
        <v>-4.8935300000000001E-3</v>
      </c>
      <c r="K1932" s="31">
        <v>423.87284585999998</v>
      </c>
      <c r="L1932" s="31">
        <v>477.79605263000002</v>
      </c>
    </row>
    <row r="1933" spans="1:12" ht="15" customHeight="1" x14ac:dyDescent="0.25">
      <c r="A1933" s="36">
        <v>41282</v>
      </c>
      <c r="B1933" s="35" t="s">
        <v>90</v>
      </c>
      <c r="C1933" s="23">
        <v>0.69845285999999995</v>
      </c>
      <c r="D1933" s="23">
        <v>0.30154713999999999</v>
      </c>
      <c r="E1933" s="61">
        <v>2.3068199999999998E-3</v>
      </c>
      <c r="F1933" s="61">
        <v>-5.1635099999999996E-3</v>
      </c>
      <c r="G1933" s="61">
        <v>0</v>
      </c>
      <c r="H1933" s="61">
        <v>5.4160000000000003E-5</v>
      </c>
      <c r="I1933" s="26">
        <v>546.62366970000005</v>
      </c>
      <c r="J1933" s="23">
        <v>-4.8396400000000001E-3</v>
      </c>
      <c r="K1933" s="26">
        <v>424.85064256999999</v>
      </c>
      <c r="L1933" s="26">
        <v>475.32894736999998</v>
      </c>
    </row>
    <row r="1934" spans="1:12" ht="15" customHeight="1" x14ac:dyDescent="0.25">
      <c r="A1934" s="40">
        <v>41283</v>
      </c>
      <c r="B1934" s="35" t="s">
        <v>90</v>
      </c>
      <c r="C1934" s="28">
        <v>0.69845285999999995</v>
      </c>
      <c r="D1934" s="28">
        <v>0.30154713999999999</v>
      </c>
      <c r="E1934" s="62">
        <v>-9.2632999999999995E-4</v>
      </c>
      <c r="F1934" s="62">
        <v>1.7301E-3</v>
      </c>
      <c r="G1934" s="62">
        <v>0</v>
      </c>
      <c r="H1934" s="62">
        <v>-1.2528999999999999E-4</v>
      </c>
      <c r="I1934" s="31">
        <v>546.55518221</v>
      </c>
      <c r="J1934" s="28">
        <v>-4.9643200000000004E-3</v>
      </c>
      <c r="K1934" s="31">
        <v>424.45708953000002</v>
      </c>
      <c r="L1934" s="31">
        <v>476.15131579000001</v>
      </c>
    </row>
    <row r="1935" spans="1:12" ht="15" customHeight="1" x14ac:dyDescent="0.25">
      <c r="A1935" s="36">
        <v>41284</v>
      </c>
      <c r="B1935" s="35" t="s">
        <v>90</v>
      </c>
      <c r="C1935" s="23">
        <v>0.69845285999999995</v>
      </c>
      <c r="D1935" s="23">
        <v>0.30154713999999999</v>
      </c>
      <c r="E1935" s="61">
        <v>-2.9560200000000002E-3</v>
      </c>
      <c r="F1935" s="61">
        <v>-3.7996499999999999E-3</v>
      </c>
      <c r="G1935" s="61">
        <v>0</v>
      </c>
      <c r="H1935" s="61">
        <v>-3.2104199999999999E-3</v>
      </c>
      <c r="I1935" s="26">
        <v>544.80051273000004</v>
      </c>
      <c r="J1935" s="23">
        <v>-8.1588000000000008E-3</v>
      </c>
      <c r="K1935" s="26">
        <v>423.20238566</v>
      </c>
      <c r="L1935" s="26">
        <v>474.34210525999998</v>
      </c>
    </row>
    <row r="1936" spans="1:12" ht="15" customHeight="1" x14ac:dyDescent="0.25">
      <c r="A1936" s="40">
        <v>41285</v>
      </c>
      <c r="B1936" s="35" t="s">
        <v>90</v>
      </c>
      <c r="C1936" s="28">
        <v>0.69845285999999995</v>
      </c>
      <c r="D1936" s="28">
        <v>0.30154713999999999</v>
      </c>
      <c r="E1936" s="62">
        <v>-1.4450030000000001E-2</v>
      </c>
      <c r="F1936" s="62">
        <v>4.1608900000000004E-3</v>
      </c>
      <c r="G1936" s="62">
        <v>0</v>
      </c>
      <c r="H1936" s="62">
        <v>-8.8379600000000006E-3</v>
      </c>
      <c r="I1936" s="31">
        <v>539.98558748999994</v>
      </c>
      <c r="J1936" s="28">
        <v>-1.6924649999999999E-2</v>
      </c>
      <c r="K1936" s="31">
        <v>417.08709897</v>
      </c>
      <c r="L1936" s="31">
        <v>476.31578947000003</v>
      </c>
    </row>
    <row r="1937" spans="1:12" ht="15" customHeight="1" x14ac:dyDescent="0.25">
      <c r="A1937" s="36">
        <v>41288</v>
      </c>
      <c r="B1937" s="35" t="s">
        <v>90</v>
      </c>
      <c r="C1937" s="23">
        <v>0.69845285999999995</v>
      </c>
      <c r="D1937" s="23">
        <v>0.30154713999999999</v>
      </c>
      <c r="E1937" s="61">
        <v>2.3200299999999998E-3</v>
      </c>
      <c r="F1937" s="61">
        <v>-2.0718199999999998E-3</v>
      </c>
      <c r="G1937" s="61">
        <v>0</v>
      </c>
      <c r="H1937" s="61">
        <v>9.9568000000000009E-4</v>
      </c>
      <c r="I1937" s="26">
        <v>540.52323902000001</v>
      </c>
      <c r="J1937" s="23">
        <v>-1.5945830000000001E-2</v>
      </c>
      <c r="K1937" s="26">
        <v>418.05475256</v>
      </c>
      <c r="L1937" s="26">
        <v>475.32894736999998</v>
      </c>
    </row>
    <row r="1938" spans="1:12" ht="15" customHeight="1" x14ac:dyDescent="0.25">
      <c r="A1938" s="40">
        <v>41289</v>
      </c>
      <c r="B1938" s="35" t="s">
        <v>90</v>
      </c>
      <c r="C1938" s="28">
        <v>0.69845285999999995</v>
      </c>
      <c r="D1938" s="28">
        <v>0.30154713999999999</v>
      </c>
      <c r="E1938" s="62">
        <v>2.7319800000000002E-3</v>
      </c>
      <c r="F1938" s="62">
        <v>3.46021E-3</v>
      </c>
      <c r="G1938" s="62">
        <v>0</v>
      </c>
      <c r="H1938" s="62">
        <v>2.9515700000000001E-3</v>
      </c>
      <c r="I1938" s="31">
        <v>542.11863209000001</v>
      </c>
      <c r="J1938" s="28">
        <v>-1.304132E-2</v>
      </c>
      <c r="K1938" s="31">
        <v>419.19686780000001</v>
      </c>
      <c r="L1938" s="31">
        <v>476.97368420999999</v>
      </c>
    </row>
    <row r="1939" spans="1:12" ht="15" customHeight="1" x14ac:dyDescent="0.25">
      <c r="A1939" s="36">
        <v>41290</v>
      </c>
      <c r="B1939" s="33" t="s">
        <v>89</v>
      </c>
      <c r="C1939" s="23">
        <v>0.69845285999999995</v>
      </c>
      <c r="D1939" s="23">
        <v>0.30154713999999999</v>
      </c>
      <c r="E1939" s="61">
        <v>-7.7404800000000001E-3</v>
      </c>
      <c r="F1939" s="61">
        <v>4.4827599999999997E-3</v>
      </c>
      <c r="G1939" s="61">
        <v>0</v>
      </c>
      <c r="H1939" s="61">
        <v>-4.0546000000000002E-3</v>
      </c>
      <c r="I1939" s="26">
        <v>539.92056030000003</v>
      </c>
      <c r="J1939" s="23">
        <v>-1.7043039999999999E-2</v>
      </c>
      <c r="K1939" s="26">
        <v>415.95208389999999</v>
      </c>
      <c r="L1939" s="26">
        <v>479.11184211</v>
      </c>
    </row>
    <row r="1940" spans="1:12" ht="15" customHeight="1" x14ac:dyDescent="0.25">
      <c r="A1940" s="40">
        <v>41291</v>
      </c>
      <c r="B1940" s="33" t="s">
        <v>89</v>
      </c>
      <c r="C1940" s="28">
        <v>0.69845285999999995</v>
      </c>
      <c r="D1940" s="28">
        <v>0.30154713999999999</v>
      </c>
      <c r="E1940" s="62">
        <v>-1.0558799999999999E-3</v>
      </c>
      <c r="F1940" s="62">
        <v>-3.0896000000000001E-3</v>
      </c>
      <c r="G1940" s="62">
        <v>0</v>
      </c>
      <c r="H1940" s="62">
        <v>-1.6691399999999999E-3</v>
      </c>
      <c r="I1940" s="31">
        <v>539.01935480999998</v>
      </c>
      <c r="J1940" s="28">
        <v>-1.8683740000000001E-2</v>
      </c>
      <c r="K1940" s="31">
        <v>415.51288683000001</v>
      </c>
      <c r="L1940" s="31">
        <v>477.63157895000001</v>
      </c>
    </row>
    <row r="1941" spans="1:12" ht="15" customHeight="1" x14ac:dyDescent="0.25">
      <c r="A1941" s="36">
        <v>41292</v>
      </c>
      <c r="B1941" s="33" t="s">
        <v>89</v>
      </c>
      <c r="C1941" s="23">
        <v>0.69845285999999995</v>
      </c>
      <c r="D1941" s="23">
        <v>0.30154713999999999</v>
      </c>
      <c r="E1941" s="61">
        <v>-5.5168999999999997E-4</v>
      </c>
      <c r="F1941" s="61">
        <v>-1.3774099999999999E-3</v>
      </c>
      <c r="G1941" s="61">
        <v>0</v>
      </c>
      <c r="H1941" s="61">
        <v>-8.0068000000000001E-4</v>
      </c>
      <c r="I1941" s="26">
        <v>538.58777065000004</v>
      </c>
      <c r="J1941" s="23">
        <v>-1.9469460000000001E-2</v>
      </c>
      <c r="K1941" s="26">
        <v>415.28365233</v>
      </c>
      <c r="L1941" s="26">
        <v>476.97368420999999</v>
      </c>
    </row>
    <row r="1942" spans="1:12" ht="15" customHeight="1" x14ac:dyDescent="0.25">
      <c r="A1942" s="40">
        <v>41295</v>
      </c>
      <c r="B1942" s="35" t="s">
        <v>90</v>
      </c>
      <c r="C1942" s="28">
        <v>0.69845285999999995</v>
      </c>
      <c r="D1942" s="28">
        <v>0.30154713999999999</v>
      </c>
      <c r="E1942" s="62">
        <v>-2.2153099999999998E-3</v>
      </c>
      <c r="F1942" s="62">
        <v>-3.4482800000000002E-3</v>
      </c>
      <c r="G1942" s="62">
        <v>0</v>
      </c>
      <c r="H1942" s="62">
        <v>-2.5871100000000001E-3</v>
      </c>
      <c r="I1942" s="31">
        <v>537.19438726999999</v>
      </c>
      <c r="J1942" s="28">
        <v>-2.20062E-2</v>
      </c>
      <c r="K1942" s="31">
        <v>414.36367139999999</v>
      </c>
      <c r="L1942" s="31">
        <v>475.32894736999998</v>
      </c>
    </row>
    <row r="1943" spans="1:12" ht="15" customHeight="1" x14ac:dyDescent="0.25">
      <c r="A1943" s="36">
        <v>41296</v>
      </c>
      <c r="B1943" s="33" t="s">
        <v>89</v>
      </c>
      <c r="C1943" s="23">
        <v>0.69845285999999995</v>
      </c>
      <c r="D1943" s="23">
        <v>0.30154713999999999</v>
      </c>
      <c r="E1943" s="61">
        <v>-8.0486199999999994E-3</v>
      </c>
      <c r="F1943" s="61">
        <v>1.0034599999999999E-2</v>
      </c>
      <c r="G1943" s="61">
        <v>0</v>
      </c>
      <c r="H1943" s="61">
        <v>-2.5956799999999999E-3</v>
      </c>
      <c r="I1943" s="26">
        <v>535.80000290999999</v>
      </c>
      <c r="J1943" s="23">
        <v>-2.4544750000000001E-2</v>
      </c>
      <c r="K1943" s="26">
        <v>411.02861374000003</v>
      </c>
      <c r="L1943" s="26">
        <v>480.09868420999999</v>
      </c>
    </row>
    <row r="1944" spans="1:12" ht="15" customHeight="1" x14ac:dyDescent="0.25">
      <c r="A1944" s="40">
        <v>41297</v>
      </c>
      <c r="B1944" s="35" t="s">
        <v>90</v>
      </c>
      <c r="C1944" s="28">
        <v>0.69845285999999995</v>
      </c>
      <c r="D1944" s="28">
        <v>0.30154713999999999</v>
      </c>
      <c r="E1944" s="62">
        <v>-3.7608400000000001E-3</v>
      </c>
      <c r="F1944" s="62">
        <v>-1.02775E-3</v>
      </c>
      <c r="G1944" s="62">
        <v>0</v>
      </c>
      <c r="H1944" s="62">
        <v>-2.9366800000000001E-3</v>
      </c>
      <c r="I1944" s="31">
        <v>534.22652877999997</v>
      </c>
      <c r="J1944" s="28">
        <v>-2.7409360000000001E-2</v>
      </c>
      <c r="K1944" s="31">
        <v>409.48280233999998</v>
      </c>
      <c r="L1944" s="31">
        <v>479.60526315999999</v>
      </c>
    </row>
    <row r="1945" spans="1:12" ht="15" customHeight="1" x14ac:dyDescent="0.25">
      <c r="A1945" s="36">
        <v>41298</v>
      </c>
      <c r="B1945" s="33" t="s">
        <v>89</v>
      </c>
      <c r="C1945" s="23">
        <v>0.69845285999999995</v>
      </c>
      <c r="D1945" s="23">
        <v>0.30154713999999999</v>
      </c>
      <c r="E1945" s="61">
        <v>-1.370555E-2</v>
      </c>
      <c r="F1945" s="61">
        <v>-4.8011E-3</v>
      </c>
      <c r="G1945" s="61">
        <v>0</v>
      </c>
      <c r="H1945" s="61">
        <v>-1.1020439999999999E-2</v>
      </c>
      <c r="I1945" s="26">
        <v>528.33911769999997</v>
      </c>
      <c r="J1945" s="23">
        <v>-3.8127729999999999E-2</v>
      </c>
      <c r="K1945" s="26">
        <v>403.87061437</v>
      </c>
      <c r="L1945" s="26">
        <v>477.30263158000002</v>
      </c>
    </row>
    <row r="1946" spans="1:12" ht="15" customHeight="1" x14ac:dyDescent="0.25">
      <c r="A1946" s="40">
        <v>41299</v>
      </c>
      <c r="B1946" s="33" t="s">
        <v>89</v>
      </c>
      <c r="C1946" s="28">
        <v>0.69845285999999995</v>
      </c>
      <c r="D1946" s="28">
        <v>0.30154713999999999</v>
      </c>
      <c r="E1946" s="62">
        <v>1.365239E-2</v>
      </c>
      <c r="F1946" s="62">
        <v>-4.1350800000000002E-3</v>
      </c>
      <c r="G1946" s="62">
        <v>0</v>
      </c>
      <c r="H1946" s="62">
        <v>8.28863E-3</v>
      </c>
      <c r="I1946" s="31">
        <v>532.71832542000004</v>
      </c>
      <c r="J1946" s="28">
        <v>-3.0155129999999999E-2</v>
      </c>
      <c r="K1946" s="31">
        <v>409.38441408</v>
      </c>
      <c r="L1946" s="31">
        <v>475.32894736999998</v>
      </c>
    </row>
    <row r="1947" spans="1:12" ht="15" customHeight="1" x14ac:dyDescent="0.25">
      <c r="A1947" s="36">
        <v>41302</v>
      </c>
      <c r="B1947" s="33" t="s">
        <v>89</v>
      </c>
      <c r="C1947" s="23">
        <v>0.69845285999999995</v>
      </c>
      <c r="D1947" s="23">
        <v>0.30154713999999999</v>
      </c>
      <c r="E1947" s="61">
        <v>2.0490199999999999E-3</v>
      </c>
      <c r="F1947" s="61">
        <v>6.9203999999999999E-4</v>
      </c>
      <c r="G1947" s="61">
        <v>0</v>
      </c>
      <c r="H1947" s="61">
        <v>1.6398300000000001E-3</v>
      </c>
      <c r="I1947" s="26">
        <v>533.59189051999999</v>
      </c>
      <c r="J1947" s="23">
        <v>-2.856475E-2</v>
      </c>
      <c r="K1947" s="26">
        <v>410.22325006</v>
      </c>
      <c r="L1947" s="26">
        <v>475.65789474000002</v>
      </c>
    </row>
    <row r="1948" spans="1:12" ht="15" customHeight="1" x14ac:dyDescent="0.25">
      <c r="A1948" s="40">
        <v>41303</v>
      </c>
      <c r="B1948" s="33" t="s">
        <v>89</v>
      </c>
      <c r="C1948" s="28">
        <v>0.69845285999999995</v>
      </c>
      <c r="D1948" s="28">
        <v>0.30154713999999999</v>
      </c>
      <c r="E1948" s="62">
        <v>-8.9260000000000001E-4</v>
      </c>
      <c r="F1948" s="62">
        <v>-2.76625E-3</v>
      </c>
      <c r="G1948" s="62">
        <v>0</v>
      </c>
      <c r="H1948" s="62">
        <v>-1.4576000000000001E-3</v>
      </c>
      <c r="I1948" s="31">
        <v>532.81412880000005</v>
      </c>
      <c r="J1948" s="28">
        <v>-2.9980710000000001E-2</v>
      </c>
      <c r="K1948" s="31">
        <v>409.85708345</v>
      </c>
      <c r="L1948" s="31">
        <v>474.34210525999998</v>
      </c>
    </row>
    <row r="1949" spans="1:12" ht="15" customHeight="1" x14ac:dyDescent="0.25">
      <c r="A1949" s="36">
        <v>41304</v>
      </c>
      <c r="B1949" s="33" t="s">
        <v>89</v>
      </c>
      <c r="C1949" s="23">
        <v>0.69845285999999995</v>
      </c>
      <c r="D1949" s="23">
        <v>0.30154713999999999</v>
      </c>
      <c r="E1949" s="61">
        <v>1.9996300000000001E-3</v>
      </c>
      <c r="F1949" s="61">
        <v>-1.38696E-3</v>
      </c>
      <c r="G1949" s="61">
        <v>0</v>
      </c>
      <c r="H1949" s="61">
        <v>9.7842000000000003E-4</v>
      </c>
      <c r="I1949" s="26">
        <v>533.33544228999995</v>
      </c>
      <c r="J1949" s="23">
        <v>-2.9031629999999999E-2</v>
      </c>
      <c r="K1949" s="26">
        <v>410.6766475</v>
      </c>
      <c r="L1949" s="26">
        <v>473.68421052999997</v>
      </c>
    </row>
    <row r="1950" spans="1:12" ht="15" customHeight="1" x14ac:dyDescent="0.25">
      <c r="A1950" s="40">
        <v>41305</v>
      </c>
      <c r="B1950" s="33" t="s">
        <v>89</v>
      </c>
      <c r="C1950" s="28">
        <v>0.69845285999999995</v>
      </c>
      <c r="D1950" s="28">
        <v>0.30154713999999999</v>
      </c>
      <c r="E1950" s="62">
        <v>9.9387E-3</v>
      </c>
      <c r="F1950" s="62">
        <v>0</v>
      </c>
      <c r="G1950" s="62">
        <v>0</v>
      </c>
      <c r="H1950" s="62">
        <v>6.9417100000000002E-3</v>
      </c>
      <c r="I1950" s="31">
        <v>537.03770340999995</v>
      </c>
      <c r="J1950" s="28">
        <v>-2.2291450000000001E-2</v>
      </c>
      <c r="K1950" s="31">
        <v>414.75823874999998</v>
      </c>
      <c r="L1950" s="31">
        <v>473.68421052999997</v>
      </c>
    </row>
    <row r="1951" spans="1:12" ht="15" customHeight="1" x14ac:dyDescent="0.25">
      <c r="A1951" s="36">
        <v>41306</v>
      </c>
      <c r="B1951" s="35" t="s">
        <v>90</v>
      </c>
      <c r="C1951" s="23">
        <v>0.70562645000000002</v>
      </c>
      <c r="D1951" s="23">
        <v>0.29437354999999998</v>
      </c>
      <c r="E1951" s="61">
        <v>6.4269000000000001E-3</v>
      </c>
      <c r="F1951" s="61">
        <v>-2.7777800000000001E-3</v>
      </c>
      <c r="G1951" s="61">
        <v>1.435E-5</v>
      </c>
      <c r="H1951" s="61">
        <v>3.7029400000000001E-3</v>
      </c>
      <c r="I1951" s="26">
        <v>539.02632320999999</v>
      </c>
      <c r="J1951" s="23">
        <v>-1.8671050000000002E-2</v>
      </c>
      <c r="K1951" s="26">
        <v>417.42385052999998</v>
      </c>
      <c r="L1951" s="26">
        <v>472.36842104999999</v>
      </c>
    </row>
    <row r="1952" spans="1:12" ht="15" customHeight="1" x14ac:dyDescent="0.25">
      <c r="A1952" s="40">
        <v>41309</v>
      </c>
      <c r="B1952" s="33" t="s">
        <v>89</v>
      </c>
      <c r="C1952" s="28">
        <v>0.70562645000000002</v>
      </c>
      <c r="D1952" s="28">
        <v>0.29437354999999998</v>
      </c>
      <c r="E1952" s="62">
        <v>-3.8417199999999999E-3</v>
      </c>
      <c r="F1952" s="62">
        <v>-1.74095E-3</v>
      </c>
      <c r="G1952" s="62">
        <v>0</v>
      </c>
      <c r="H1952" s="62">
        <v>-3.2233100000000001E-3</v>
      </c>
      <c r="I1952" s="31">
        <v>537.28887385999997</v>
      </c>
      <c r="J1952" s="28">
        <v>-2.1834180000000002E-2</v>
      </c>
      <c r="K1952" s="31">
        <v>415.82022334999999</v>
      </c>
      <c r="L1952" s="31">
        <v>471.54605263000002</v>
      </c>
    </row>
    <row r="1953" spans="1:12" ht="15" customHeight="1" x14ac:dyDescent="0.25">
      <c r="A1953" s="36">
        <v>41310</v>
      </c>
      <c r="B1953" s="33" t="s">
        <v>89</v>
      </c>
      <c r="C1953" s="23">
        <v>0.70562645000000002</v>
      </c>
      <c r="D1953" s="23">
        <v>0.29437354999999998</v>
      </c>
      <c r="E1953" s="61">
        <v>-6.1348499999999999E-3</v>
      </c>
      <c r="F1953" s="61">
        <v>5.9295399999999996E-3</v>
      </c>
      <c r="G1953" s="61">
        <v>0</v>
      </c>
      <c r="H1953" s="61">
        <v>-2.58341E-3</v>
      </c>
      <c r="I1953" s="26">
        <v>535.90083563999997</v>
      </c>
      <c r="J1953" s="23">
        <v>-2.436118E-2</v>
      </c>
      <c r="K1953" s="26">
        <v>413.26922882000002</v>
      </c>
      <c r="L1953" s="26">
        <v>474.34210525999998</v>
      </c>
    </row>
    <row r="1954" spans="1:12" ht="15" customHeight="1" x14ac:dyDescent="0.25">
      <c r="A1954" s="40">
        <v>41311</v>
      </c>
      <c r="B1954" s="33" t="s">
        <v>89</v>
      </c>
      <c r="C1954" s="28">
        <v>0.70562645000000002</v>
      </c>
      <c r="D1954" s="28">
        <v>0.29437354999999998</v>
      </c>
      <c r="E1954" s="62">
        <v>1.6935E-4</v>
      </c>
      <c r="F1954" s="62">
        <v>-4.1608900000000004E-3</v>
      </c>
      <c r="G1954" s="62">
        <v>0</v>
      </c>
      <c r="H1954" s="62">
        <v>-1.1053599999999999E-3</v>
      </c>
      <c r="I1954" s="31">
        <v>535.30847400000005</v>
      </c>
      <c r="J1954" s="28">
        <v>-2.5439610000000001E-2</v>
      </c>
      <c r="K1954" s="31">
        <v>413.33921634000001</v>
      </c>
      <c r="L1954" s="31">
        <v>472.36842104999999</v>
      </c>
    </row>
    <row r="1955" spans="1:12" ht="15" customHeight="1" x14ac:dyDescent="0.25">
      <c r="A1955" s="36">
        <v>41312</v>
      </c>
      <c r="B1955" s="33" t="s">
        <v>89</v>
      </c>
      <c r="C1955" s="23">
        <v>0.70562645000000002</v>
      </c>
      <c r="D1955" s="23">
        <v>0.29437354999999998</v>
      </c>
      <c r="E1955" s="61">
        <v>-4.5029900000000001E-3</v>
      </c>
      <c r="F1955" s="61">
        <v>4.1782700000000004E-3</v>
      </c>
      <c r="G1955" s="61">
        <v>0</v>
      </c>
      <c r="H1955" s="61">
        <v>-1.94746E-3</v>
      </c>
      <c r="I1955" s="26">
        <v>534.26598437999996</v>
      </c>
      <c r="J1955" s="23">
        <v>-2.7337520000000001E-2</v>
      </c>
      <c r="K1955" s="26">
        <v>411.47795393000001</v>
      </c>
      <c r="L1955" s="26">
        <v>474.34210525999998</v>
      </c>
    </row>
    <row r="1956" spans="1:12" ht="15" customHeight="1" x14ac:dyDescent="0.25">
      <c r="A1956" s="40">
        <v>41313</v>
      </c>
      <c r="B1956" s="33" t="s">
        <v>89</v>
      </c>
      <c r="C1956" s="28">
        <v>0.70562645000000002</v>
      </c>
      <c r="D1956" s="28">
        <v>0.29437354999999998</v>
      </c>
      <c r="E1956" s="62">
        <v>-2.1248700000000001E-3</v>
      </c>
      <c r="F1956" s="62">
        <v>-3.4674E-4</v>
      </c>
      <c r="G1956" s="62">
        <v>0</v>
      </c>
      <c r="H1956" s="62">
        <v>-1.60144E-3</v>
      </c>
      <c r="I1956" s="31">
        <v>533.41039198999999</v>
      </c>
      <c r="J1956" s="28">
        <v>-2.8895179999999999E-2</v>
      </c>
      <c r="K1956" s="31">
        <v>410.60361704000002</v>
      </c>
      <c r="L1956" s="31">
        <v>474.17763158000002</v>
      </c>
    </row>
    <row r="1957" spans="1:12" ht="15" customHeight="1" x14ac:dyDescent="0.25">
      <c r="A1957" s="36">
        <v>41316</v>
      </c>
      <c r="B1957" s="33" t="s">
        <v>89</v>
      </c>
      <c r="C1957" s="23">
        <v>0.70562645000000002</v>
      </c>
      <c r="D1957" s="23">
        <v>0.29437354999999998</v>
      </c>
      <c r="E1957" s="61">
        <v>1.3389000000000001E-3</v>
      </c>
      <c r="F1957" s="61">
        <v>3.4686E-4</v>
      </c>
      <c r="G1957" s="61">
        <v>0</v>
      </c>
      <c r="H1957" s="61">
        <v>1.0468700000000001E-3</v>
      </c>
      <c r="I1957" s="26">
        <v>533.96880318000001</v>
      </c>
      <c r="J1957" s="23">
        <v>-2.787856E-2</v>
      </c>
      <c r="K1957" s="26">
        <v>411.15337411000002</v>
      </c>
      <c r="L1957" s="26">
        <v>474.34210525999998</v>
      </c>
    </row>
    <row r="1958" spans="1:12" ht="15" customHeight="1" x14ac:dyDescent="0.25">
      <c r="A1958" s="40">
        <v>41317</v>
      </c>
      <c r="B1958" s="33" t="s">
        <v>89</v>
      </c>
      <c r="C1958" s="28">
        <v>0.70562645000000002</v>
      </c>
      <c r="D1958" s="28">
        <v>0.29437354999999998</v>
      </c>
      <c r="E1958" s="62">
        <v>6.7644899999999997E-3</v>
      </c>
      <c r="F1958" s="62">
        <v>-5.54785E-3</v>
      </c>
      <c r="G1958" s="62">
        <v>0</v>
      </c>
      <c r="H1958" s="62">
        <v>3.1400600000000001E-3</v>
      </c>
      <c r="I1958" s="31">
        <v>535.64549909000004</v>
      </c>
      <c r="J1958" s="28">
        <v>-2.4826040000000001E-2</v>
      </c>
      <c r="K1958" s="31">
        <v>413.93461745000002</v>
      </c>
      <c r="L1958" s="31">
        <v>471.71052631999999</v>
      </c>
    </row>
    <row r="1959" spans="1:12" ht="15" customHeight="1" x14ac:dyDescent="0.25">
      <c r="A1959" s="36">
        <v>41318</v>
      </c>
      <c r="B1959" s="33" t="s">
        <v>89</v>
      </c>
      <c r="C1959" s="23">
        <v>0.70562645000000002</v>
      </c>
      <c r="D1959" s="23">
        <v>0.29437354999999998</v>
      </c>
      <c r="E1959" s="61">
        <v>-2.5508800000000002E-3</v>
      </c>
      <c r="F1959" s="61">
        <v>-3.4867999999999998E-4</v>
      </c>
      <c r="G1959" s="61">
        <v>0</v>
      </c>
      <c r="H1959" s="61">
        <v>-1.9026099999999999E-3</v>
      </c>
      <c r="I1959" s="26">
        <v>534.62637400000006</v>
      </c>
      <c r="J1959" s="23">
        <v>-2.6681409999999999E-2</v>
      </c>
      <c r="K1959" s="26">
        <v>412.87871871999999</v>
      </c>
      <c r="L1959" s="26">
        <v>471.54605263000002</v>
      </c>
    </row>
    <row r="1960" spans="1:12" ht="15" customHeight="1" x14ac:dyDescent="0.25">
      <c r="A1960" s="40">
        <v>41319</v>
      </c>
      <c r="B1960" s="33" t="s">
        <v>89</v>
      </c>
      <c r="C1960" s="28">
        <v>0.70562645000000002</v>
      </c>
      <c r="D1960" s="28">
        <v>0.29437354999999998</v>
      </c>
      <c r="E1960" s="62">
        <v>-7.7115300000000003E-3</v>
      </c>
      <c r="F1960" s="62">
        <v>1.0463899999999999E-3</v>
      </c>
      <c r="G1960" s="62">
        <v>0</v>
      </c>
      <c r="H1960" s="62">
        <v>-5.1334299999999996E-3</v>
      </c>
      <c r="I1960" s="31">
        <v>531.88190827000005</v>
      </c>
      <c r="J1960" s="28">
        <v>-3.1677869999999997E-2</v>
      </c>
      <c r="K1960" s="31">
        <v>409.69479353999998</v>
      </c>
      <c r="L1960" s="31">
        <v>472.03947368000001</v>
      </c>
    </row>
    <row r="1961" spans="1:12" ht="15" customHeight="1" x14ac:dyDescent="0.25">
      <c r="A1961" s="36">
        <v>41320</v>
      </c>
      <c r="B1961" s="33" t="s">
        <v>89</v>
      </c>
      <c r="C1961" s="23">
        <v>0.70562645000000002</v>
      </c>
      <c r="D1961" s="23">
        <v>0.29437354999999998</v>
      </c>
      <c r="E1961" s="61">
        <v>1.3616800000000001E-3</v>
      </c>
      <c r="F1961" s="61">
        <v>-4.8780500000000001E-3</v>
      </c>
      <c r="G1961" s="61">
        <v>0</v>
      </c>
      <c r="H1961" s="61">
        <v>-4.7512999999999999E-4</v>
      </c>
      <c r="I1961" s="26">
        <v>531.62919310999996</v>
      </c>
      <c r="J1961" s="23">
        <v>-3.213796E-2</v>
      </c>
      <c r="K1961" s="26">
        <v>410.2526651</v>
      </c>
      <c r="L1961" s="26">
        <v>469.73684211</v>
      </c>
    </row>
    <row r="1962" spans="1:12" ht="15" customHeight="1" x14ac:dyDescent="0.25">
      <c r="A1962" s="40">
        <v>41323</v>
      </c>
      <c r="B1962" s="33" t="s">
        <v>89</v>
      </c>
      <c r="C1962" s="28">
        <v>0.70562645000000002</v>
      </c>
      <c r="D1962" s="28">
        <v>0.29437354999999998</v>
      </c>
      <c r="E1962" s="62">
        <v>1.55514E-3</v>
      </c>
      <c r="F1962" s="62">
        <v>-8.4033600000000003E-3</v>
      </c>
      <c r="G1962" s="62">
        <v>0</v>
      </c>
      <c r="H1962" s="62">
        <v>-1.37638E-3</v>
      </c>
      <c r="I1962" s="31">
        <v>530.89747134000004</v>
      </c>
      <c r="J1962" s="28">
        <v>-3.3470100000000003E-2</v>
      </c>
      <c r="K1962" s="31">
        <v>410.89066731999998</v>
      </c>
      <c r="L1962" s="31">
        <v>465.78947368000001</v>
      </c>
    </row>
    <row r="1963" spans="1:12" ht="15" customHeight="1" x14ac:dyDescent="0.25">
      <c r="A1963" s="36">
        <v>41324</v>
      </c>
      <c r="B1963" s="33" t="s">
        <v>89</v>
      </c>
      <c r="C1963" s="23">
        <v>0.70562645000000002</v>
      </c>
      <c r="D1963" s="23">
        <v>0.29437354999999998</v>
      </c>
      <c r="E1963" s="61">
        <v>1.37524E-2</v>
      </c>
      <c r="F1963" s="61">
        <v>7.0620999999999998E-4</v>
      </c>
      <c r="G1963" s="61">
        <v>0</v>
      </c>
      <c r="H1963" s="61">
        <v>9.9119499999999992E-3</v>
      </c>
      <c r="I1963" s="26">
        <v>536.15969859999996</v>
      </c>
      <c r="J1963" s="23">
        <v>-2.388991E-2</v>
      </c>
      <c r="K1963" s="26">
        <v>416.54139914000001</v>
      </c>
      <c r="L1963" s="26">
        <v>466.11842104999999</v>
      </c>
    </row>
    <row r="1964" spans="1:12" ht="15" customHeight="1" x14ac:dyDescent="0.25">
      <c r="A1964" s="40">
        <v>41325</v>
      </c>
      <c r="B1964" s="33" t="s">
        <v>89</v>
      </c>
      <c r="C1964" s="28">
        <v>0.70562645000000002</v>
      </c>
      <c r="D1964" s="28">
        <v>0.29437354999999998</v>
      </c>
      <c r="E1964" s="62">
        <v>3.3311899999999999E-3</v>
      </c>
      <c r="F1964" s="62">
        <v>-5.9985899999999998E-3</v>
      </c>
      <c r="G1964" s="62">
        <v>0</v>
      </c>
      <c r="H1964" s="62">
        <v>5.8474999999999998E-4</v>
      </c>
      <c r="I1964" s="31">
        <v>536.47321810999995</v>
      </c>
      <c r="J1964" s="28">
        <v>-2.331913E-2</v>
      </c>
      <c r="K1964" s="31">
        <v>417.92897787999999</v>
      </c>
      <c r="L1964" s="31">
        <v>463.32236841999998</v>
      </c>
    </row>
    <row r="1965" spans="1:12" ht="15" customHeight="1" x14ac:dyDescent="0.25">
      <c r="A1965" s="36">
        <v>41326</v>
      </c>
      <c r="B1965" s="33" t="s">
        <v>89</v>
      </c>
      <c r="C1965" s="23">
        <v>0.70562645000000002</v>
      </c>
      <c r="D1965" s="23">
        <v>0.29437354999999998</v>
      </c>
      <c r="E1965" s="61">
        <v>-9.3148099999999998E-3</v>
      </c>
      <c r="F1965" s="61">
        <v>-1.455449E-2</v>
      </c>
      <c r="G1965" s="61">
        <v>0</v>
      </c>
      <c r="H1965" s="61">
        <v>-1.0857230000000001E-2</v>
      </c>
      <c r="I1965" s="26">
        <v>530.64860297999996</v>
      </c>
      <c r="J1965" s="23">
        <v>-3.3923179999999997E-2</v>
      </c>
      <c r="K1965" s="26">
        <v>414.03604865</v>
      </c>
      <c r="L1965" s="26">
        <v>456.57894736999998</v>
      </c>
    </row>
    <row r="1966" spans="1:12" ht="15" customHeight="1" x14ac:dyDescent="0.25">
      <c r="A1966" s="40">
        <v>41327</v>
      </c>
      <c r="B1966" s="33" t="s">
        <v>89</v>
      </c>
      <c r="C1966" s="28">
        <v>0.70562645000000002</v>
      </c>
      <c r="D1966" s="28">
        <v>0.29437354999999998</v>
      </c>
      <c r="E1966" s="62">
        <v>2.1999300000000001E-3</v>
      </c>
      <c r="F1966" s="62">
        <v>1.08069E-3</v>
      </c>
      <c r="G1966" s="62">
        <v>0</v>
      </c>
      <c r="H1966" s="62">
        <v>1.87046E-3</v>
      </c>
      <c r="I1966" s="31">
        <v>531.64115937999998</v>
      </c>
      <c r="J1966" s="28">
        <v>-3.2116169999999999E-2</v>
      </c>
      <c r="K1966" s="31">
        <v>414.94690077000001</v>
      </c>
      <c r="L1966" s="31">
        <v>457.07236841999998</v>
      </c>
    </row>
    <row r="1967" spans="1:12" ht="15" customHeight="1" x14ac:dyDescent="0.25">
      <c r="A1967" s="36">
        <v>41330</v>
      </c>
      <c r="B1967" s="33" t="s">
        <v>89</v>
      </c>
      <c r="C1967" s="23">
        <v>0.70562645000000002</v>
      </c>
      <c r="D1967" s="23">
        <v>0.29437354999999998</v>
      </c>
      <c r="E1967" s="61">
        <v>-6.4435400000000002E-3</v>
      </c>
      <c r="F1967" s="61">
        <v>1.4393699999999999E-3</v>
      </c>
      <c r="G1967" s="61">
        <v>0</v>
      </c>
      <c r="H1967" s="61">
        <v>-4.1230199999999998E-3</v>
      </c>
      <c r="I1967" s="26">
        <v>529.44919245999995</v>
      </c>
      <c r="J1967" s="23">
        <v>-3.6106779999999998E-2</v>
      </c>
      <c r="K1967" s="26">
        <v>412.27317448999997</v>
      </c>
      <c r="L1967" s="26">
        <v>457.73026315999999</v>
      </c>
    </row>
    <row r="1968" spans="1:12" ht="15" customHeight="1" x14ac:dyDescent="0.25">
      <c r="A1968" s="40">
        <v>41331</v>
      </c>
      <c r="B1968" s="33" t="s">
        <v>89</v>
      </c>
      <c r="C1968" s="28">
        <v>0.70562645000000002</v>
      </c>
      <c r="D1968" s="28">
        <v>0.29437354999999998</v>
      </c>
      <c r="E1968" s="62">
        <v>-1.164948E-2</v>
      </c>
      <c r="F1968" s="62">
        <v>4.6712200000000002E-3</v>
      </c>
      <c r="G1968" s="62">
        <v>0</v>
      </c>
      <c r="H1968" s="62">
        <v>-6.8450999999999998E-3</v>
      </c>
      <c r="I1968" s="31">
        <v>525.82506177000005</v>
      </c>
      <c r="J1968" s="28">
        <v>-4.2704720000000002E-2</v>
      </c>
      <c r="K1968" s="31">
        <v>407.47040744999998</v>
      </c>
      <c r="L1968" s="31">
        <v>459.86842104999999</v>
      </c>
    </row>
    <row r="1969" spans="1:12" ht="15" customHeight="1" x14ac:dyDescent="0.25">
      <c r="A1969" s="36">
        <v>41332</v>
      </c>
      <c r="B1969" s="33" t="s">
        <v>89</v>
      </c>
      <c r="C1969" s="23">
        <v>0.70562645000000002</v>
      </c>
      <c r="D1969" s="23">
        <v>0.29437354999999998</v>
      </c>
      <c r="E1969" s="61">
        <v>3.41033E-3</v>
      </c>
      <c r="F1969" s="61">
        <v>3.2188799999999999E-3</v>
      </c>
      <c r="G1969" s="61">
        <v>0</v>
      </c>
      <c r="H1969" s="61">
        <v>3.35397E-3</v>
      </c>
      <c r="I1969" s="26">
        <v>527.58866394999995</v>
      </c>
      <c r="J1969" s="23">
        <v>-3.9493979999999998E-2</v>
      </c>
      <c r="K1969" s="26">
        <v>408.86001481</v>
      </c>
      <c r="L1969" s="26">
        <v>461.34868420999999</v>
      </c>
    </row>
    <row r="1970" spans="1:12" ht="15" customHeight="1" x14ac:dyDescent="0.25">
      <c r="A1970" s="40">
        <v>41333</v>
      </c>
      <c r="B1970" s="35" t="s">
        <v>90</v>
      </c>
      <c r="C1970" s="28">
        <v>0.70562645000000002</v>
      </c>
      <c r="D1970" s="28">
        <v>0.29437354999999998</v>
      </c>
      <c r="E1970" s="62">
        <v>-1.109427E-2</v>
      </c>
      <c r="F1970" s="62">
        <v>-2.8520500000000001E-3</v>
      </c>
      <c r="G1970" s="62">
        <v>0</v>
      </c>
      <c r="H1970" s="62">
        <v>-8.6679800000000005E-3</v>
      </c>
      <c r="I1970" s="31">
        <v>523.01553718000002</v>
      </c>
      <c r="J1970" s="28">
        <v>-4.781962E-2</v>
      </c>
      <c r="K1970" s="31">
        <v>404.32401181</v>
      </c>
      <c r="L1970" s="31">
        <v>460.03289474000002</v>
      </c>
    </row>
    <row r="1971" spans="1:12" ht="15" customHeight="1" x14ac:dyDescent="0.25">
      <c r="A1971" s="36">
        <v>41334</v>
      </c>
      <c r="B1971" s="35" t="s">
        <v>90</v>
      </c>
      <c r="C1971" s="23">
        <v>0.9</v>
      </c>
      <c r="D1971" s="23">
        <v>0.1</v>
      </c>
      <c r="E1971" s="61">
        <v>3.5071099999999999E-3</v>
      </c>
      <c r="F1971" s="61">
        <v>-5.0053600000000004E-3</v>
      </c>
      <c r="G1971" s="61">
        <v>3.8874999999999999E-4</v>
      </c>
      <c r="H1971" s="61">
        <v>2.2671100000000001E-3</v>
      </c>
      <c r="I1971" s="26">
        <v>524.20127305999995</v>
      </c>
      <c r="J1971" s="23">
        <v>-4.5660920000000001E-2</v>
      </c>
      <c r="K1971" s="26">
        <v>405.7420199</v>
      </c>
      <c r="L1971" s="26">
        <v>457.73026315999999</v>
      </c>
    </row>
    <row r="1972" spans="1:12" ht="15" customHeight="1" x14ac:dyDescent="0.25">
      <c r="A1972" s="40">
        <v>41337</v>
      </c>
      <c r="B1972" s="35" t="s">
        <v>90</v>
      </c>
      <c r="C1972" s="28">
        <v>0.9</v>
      </c>
      <c r="D1972" s="28">
        <v>0.1</v>
      </c>
      <c r="E1972" s="62">
        <v>-1.288445E-2</v>
      </c>
      <c r="F1972" s="62">
        <v>8.2644599999999995E-3</v>
      </c>
      <c r="G1972" s="62">
        <v>0</v>
      </c>
      <c r="H1972" s="62">
        <v>-1.0769559999999999E-2</v>
      </c>
      <c r="I1972" s="31">
        <v>518.55585553000003</v>
      </c>
      <c r="J1972" s="28">
        <v>-5.5938729999999999E-2</v>
      </c>
      <c r="K1972" s="31">
        <v>400.51425614999999</v>
      </c>
      <c r="L1972" s="31">
        <v>461.51315789</v>
      </c>
    </row>
    <row r="1973" spans="1:12" ht="15" customHeight="1" x14ac:dyDescent="0.25">
      <c r="A1973" s="36">
        <v>41338</v>
      </c>
      <c r="B1973" s="35" t="s">
        <v>90</v>
      </c>
      <c r="C1973" s="23">
        <v>0.9</v>
      </c>
      <c r="D1973" s="23">
        <v>0.1</v>
      </c>
      <c r="E1973" s="61">
        <v>1.4587340000000001E-2</v>
      </c>
      <c r="F1973" s="61">
        <v>-3.5637899999999998E-3</v>
      </c>
      <c r="G1973" s="61">
        <v>0</v>
      </c>
      <c r="H1973" s="61">
        <v>1.2772220000000001E-2</v>
      </c>
      <c r="I1973" s="26">
        <v>525.17896755000004</v>
      </c>
      <c r="J1973" s="23">
        <v>-4.3880969999999998E-2</v>
      </c>
      <c r="K1973" s="26">
        <v>406.35669294000002</v>
      </c>
      <c r="L1973" s="26">
        <v>459.86842104999999</v>
      </c>
    </row>
    <row r="1974" spans="1:12" ht="15" customHeight="1" x14ac:dyDescent="0.25">
      <c r="A1974" s="40">
        <v>41339</v>
      </c>
      <c r="B1974" s="35" t="s">
        <v>90</v>
      </c>
      <c r="C1974" s="28">
        <v>0.9</v>
      </c>
      <c r="D1974" s="28">
        <v>0.1</v>
      </c>
      <c r="E1974" s="62">
        <v>6.5023700000000004E-3</v>
      </c>
      <c r="F1974" s="62">
        <v>-2.1459199999999999E-3</v>
      </c>
      <c r="G1974" s="62">
        <v>0</v>
      </c>
      <c r="H1974" s="62">
        <v>5.6375399999999999E-3</v>
      </c>
      <c r="I1974" s="31">
        <v>528.13968656999998</v>
      </c>
      <c r="J1974" s="28">
        <v>-3.849081E-2</v>
      </c>
      <c r="K1974" s="31">
        <v>408.99897554</v>
      </c>
      <c r="L1974" s="31">
        <v>458.88157895000001</v>
      </c>
    </row>
    <row r="1975" spans="1:12" ht="15" customHeight="1" x14ac:dyDescent="0.25">
      <c r="A1975" s="36">
        <v>41340</v>
      </c>
      <c r="B1975" s="35" t="s">
        <v>90</v>
      </c>
      <c r="C1975" s="23">
        <v>0.9</v>
      </c>
      <c r="D1975" s="23">
        <v>0.1</v>
      </c>
      <c r="E1975" s="61">
        <v>7.5416399999999996E-3</v>
      </c>
      <c r="F1975" s="61">
        <v>7.1685E-4</v>
      </c>
      <c r="G1975" s="61">
        <v>0</v>
      </c>
      <c r="H1975" s="61">
        <v>6.8591600000000004E-3</v>
      </c>
      <c r="I1975" s="26">
        <v>531.76228101000004</v>
      </c>
      <c r="J1975" s="23">
        <v>-3.1895659999999999E-2</v>
      </c>
      <c r="K1975" s="26">
        <v>412.08349815999998</v>
      </c>
      <c r="L1975" s="26">
        <v>459.21052631999999</v>
      </c>
    </row>
    <row r="1976" spans="1:12" ht="15" customHeight="1" x14ac:dyDescent="0.25">
      <c r="A1976" s="40">
        <v>41341</v>
      </c>
      <c r="B1976" s="35" t="s">
        <v>90</v>
      </c>
      <c r="C1976" s="28">
        <v>0.9</v>
      </c>
      <c r="D1976" s="28">
        <v>0.1</v>
      </c>
      <c r="E1976" s="62">
        <v>9.6315499999999991E-3</v>
      </c>
      <c r="F1976" s="62">
        <v>-5.3724899999999997E-3</v>
      </c>
      <c r="G1976" s="62">
        <v>0</v>
      </c>
      <c r="H1976" s="62">
        <v>8.1311500000000002E-3</v>
      </c>
      <c r="I1976" s="31">
        <v>536.08611738000002</v>
      </c>
      <c r="J1976" s="28">
        <v>-2.4023869999999999E-2</v>
      </c>
      <c r="K1976" s="31">
        <v>416.05250079000001</v>
      </c>
      <c r="L1976" s="31">
        <v>456.74342104999999</v>
      </c>
    </row>
    <row r="1977" spans="1:12" ht="15" customHeight="1" x14ac:dyDescent="0.25">
      <c r="A1977" s="36">
        <v>41344</v>
      </c>
      <c r="B1977" s="35" t="s">
        <v>90</v>
      </c>
      <c r="C1977" s="23">
        <v>0.9</v>
      </c>
      <c r="D1977" s="23">
        <v>0.1</v>
      </c>
      <c r="E1977" s="61">
        <v>4.8929500000000001E-3</v>
      </c>
      <c r="F1977" s="61">
        <v>7.2020000000000005E-4</v>
      </c>
      <c r="G1977" s="61">
        <v>0</v>
      </c>
      <c r="H1977" s="61">
        <v>4.4756800000000001E-3</v>
      </c>
      <c r="I1977" s="26">
        <v>538.48546467999995</v>
      </c>
      <c r="J1977" s="23">
        <v>-1.965571E-2</v>
      </c>
      <c r="K1977" s="26">
        <v>418.08822485000002</v>
      </c>
      <c r="L1977" s="26">
        <v>457.07236841999998</v>
      </c>
    </row>
    <row r="1978" spans="1:12" ht="15" customHeight="1" x14ac:dyDescent="0.25">
      <c r="A1978" s="40">
        <v>41345</v>
      </c>
      <c r="B1978" s="33" t="s">
        <v>89</v>
      </c>
      <c r="C1978" s="28">
        <v>0.9</v>
      </c>
      <c r="D1978" s="28">
        <v>0.1</v>
      </c>
      <c r="E1978" s="62">
        <v>-3.2363800000000001E-3</v>
      </c>
      <c r="F1978" s="62">
        <v>-3.5984E-4</v>
      </c>
      <c r="G1978" s="62">
        <v>0</v>
      </c>
      <c r="H1978" s="62">
        <v>-2.9487300000000001E-3</v>
      </c>
      <c r="I1978" s="31">
        <v>536.89761878000002</v>
      </c>
      <c r="J1978" s="28">
        <v>-2.2546480000000001E-2</v>
      </c>
      <c r="K1978" s="31">
        <v>416.73513272000002</v>
      </c>
      <c r="L1978" s="31">
        <v>456.90789474000002</v>
      </c>
    </row>
    <row r="1979" spans="1:12" ht="15" customHeight="1" x14ac:dyDescent="0.25">
      <c r="A1979" s="36">
        <v>41346</v>
      </c>
      <c r="B1979" s="22" t="s">
        <v>88</v>
      </c>
      <c r="C1979" s="23">
        <v>0.9</v>
      </c>
      <c r="D1979" s="23">
        <v>0.1</v>
      </c>
      <c r="E1979" s="61">
        <v>-9.3804400000000003E-3</v>
      </c>
      <c r="F1979" s="61">
        <v>2.8797699999999998E-3</v>
      </c>
      <c r="G1979" s="61">
        <v>0</v>
      </c>
      <c r="H1979" s="61">
        <v>-8.1544200000000008E-3</v>
      </c>
      <c r="I1979" s="26">
        <v>532.51953141000001</v>
      </c>
      <c r="J1979" s="23">
        <v>-3.0517039999999999E-2</v>
      </c>
      <c r="K1979" s="26">
        <v>412.82597449999997</v>
      </c>
      <c r="L1979" s="26">
        <v>458.22368420999999</v>
      </c>
    </row>
    <row r="1980" spans="1:12" ht="15" customHeight="1" x14ac:dyDescent="0.25">
      <c r="A1980" s="40">
        <v>41347</v>
      </c>
      <c r="B1980" s="35" t="s">
        <v>90</v>
      </c>
      <c r="C1980" s="28">
        <v>0.9</v>
      </c>
      <c r="D1980" s="28">
        <v>0.1</v>
      </c>
      <c r="E1980" s="62">
        <v>1.60933E-3</v>
      </c>
      <c r="F1980" s="62">
        <v>-3.2304399999999998E-3</v>
      </c>
      <c r="G1980" s="62">
        <v>0</v>
      </c>
      <c r="H1980" s="62">
        <v>1.1253599999999999E-3</v>
      </c>
      <c r="I1980" s="31">
        <v>533.11880525000004</v>
      </c>
      <c r="J1980" s="28">
        <v>-2.9426029999999999E-2</v>
      </c>
      <c r="K1980" s="31">
        <v>413.49034882000001</v>
      </c>
      <c r="L1980" s="31">
        <v>456.74342104999999</v>
      </c>
    </row>
    <row r="1981" spans="1:12" ht="15" customHeight="1" x14ac:dyDescent="0.25">
      <c r="A1981" s="36">
        <v>41348</v>
      </c>
      <c r="B1981" s="33" t="s">
        <v>89</v>
      </c>
      <c r="C1981" s="23">
        <v>0.9</v>
      </c>
      <c r="D1981" s="23">
        <v>0.1</v>
      </c>
      <c r="E1981" s="61">
        <v>-1.3688000000000001E-3</v>
      </c>
      <c r="F1981" s="61">
        <v>4.6813100000000002E-3</v>
      </c>
      <c r="G1981" s="61">
        <v>0</v>
      </c>
      <c r="H1981" s="61">
        <v>-7.6378999999999998E-4</v>
      </c>
      <c r="I1981" s="26">
        <v>532.71161445999996</v>
      </c>
      <c r="J1981" s="23">
        <v>-3.0167349999999999E-2</v>
      </c>
      <c r="K1981" s="26">
        <v>412.92436276000001</v>
      </c>
      <c r="L1981" s="26">
        <v>458.88157895000001</v>
      </c>
    </row>
    <row r="1982" spans="1:12" ht="15" customHeight="1" x14ac:dyDescent="0.25">
      <c r="A1982" s="40">
        <v>41351</v>
      </c>
      <c r="B1982" s="33" t="s">
        <v>89</v>
      </c>
      <c r="C1982" s="28">
        <v>0.9</v>
      </c>
      <c r="D1982" s="28">
        <v>0.1</v>
      </c>
      <c r="E1982" s="62">
        <v>-1.4984099999999999E-3</v>
      </c>
      <c r="F1982" s="62">
        <v>6.8100399999999998E-3</v>
      </c>
      <c r="G1982" s="62">
        <v>0</v>
      </c>
      <c r="H1982" s="62">
        <v>-6.6757000000000003E-4</v>
      </c>
      <c r="I1982" s="31">
        <v>532.35599427</v>
      </c>
      <c r="J1982" s="28">
        <v>-3.0814769999999998E-2</v>
      </c>
      <c r="K1982" s="31">
        <v>412.30563246999998</v>
      </c>
      <c r="L1982" s="31">
        <v>462.00657895000001</v>
      </c>
    </row>
    <row r="1983" spans="1:12" ht="15" customHeight="1" x14ac:dyDescent="0.25">
      <c r="A1983" s="36">
        <v>41352</v>
      </c>
      <c r="B1983" s="22" t="s">
        <v>88</v>
      </c>
      <c r="C1983" s="23">
        <v>0.9</v>
      </c>
      <c r="D1983" s="23">
        <v>0.1</v>
      </c>
      <c r="E1983" s="61">
        <v>-7.4491699999999998E-3</v>
      </c>
      <c r="F1983" s="61">
        <v>2.1359899999999999E-3</v>
      </c>
      <c r="G1983" s="61">
        <v>0</v>
      </c>
      <c r="H1983" s="61">
        <v>-6.4906599999999997E-3</v>
      </c>
      <c r="I1983" s="26">
        <v>528.90065368</v>
      </c>
      <c r="J1983" s="23">
        <v>-3.710542E-2</v>
      </c>
      <c r="K1983" s="26">
        <v>409.23429592000002</v>
      </c>
      <c r="L1983" s="26">
        <v>462.99342104999999</v>
      </c>
    </row>
    <row r="1984" spans="1:12" ht="15" customHeight="1" x14ac:dyDescent="0.25">
      <c r="A1984" s="40">
        <v>41353</v>
      </c>
      <c r="B1984" s="22" t="s">
        <v>88</v>
      </c>
      <c r="C1984" s="28">
        <v>0.9</v>
      </c>
      <c r="D1984" s="28">
        <v>0.1</v>
      </c>
      <c r="E1984" s="62">
        <v>-1.034055E-2</v>
      </c>
      <c r="F1984" s="62">
        <v>3.9076400000000004E-3</v>
      </c>
      <c r="G1984" s="62">
        <v>0</v>
      </c>
      <c r="H1984" s="62">
        <v>-8.9157400000000001E-3</v>
      </c>
      <c r="I1984" s="31">
        <v>524.18511560000002</v>
      </c>
      <c r="J1984" s="28">
        <v>-4.5690340000000003E-2</v>
      </c>
      <c r="K1984" s="31">
        <v>405.00258650000001</v>
      </c>
      <c r="L1984" s="31">
        <v>464.80263158000002</v>
      </c>
    </row>
    <row r="1985" spans="1:12" ht="15" customHeight="1" x14ac:dyDescent="0.25">
      <c r="A1985" s="36">
        <v>41354</v>
      </c>
      <c r="B1985" s="22" t="s">
        <v>88</v>
      </c>
      <c r="C1985" s="23">
        <v>0.9</v>
      </c>
      <c r="D1985" s="23">
        <v>0.1</v>
      </c>
      <c r="E1985" s="61">
        <v>-6.2586400000000002E-3</v>
      </c>
      <c r="F1985" s="61">
        <v>-5.6617100000000004E-3</v>
      </c>
      <c r="G1985" s="61">
        <v>0</v>
      </c>
      <c r="H1985" s="61">
        <v>-6.1989499999999999E-3</v>
      </c>
      <c r="I1985" s="26">
        <v>520.93571953000003</v>
      </c>
      <c r="J1985" s="23">
        <v>-5.1606050000000001E-2</v>
      </c>
      <c r="K1985" s="26">
        <v>402.46782094999998</v>
      </c>
      <c r="L1985" s="26">
        <v>462.17105263000002</v>
      </c>
    </row>
    <row r="1986" spans="1:12" ht="15" customHeight="1" x14ac:dyDescent="0.25">
      <c r="A1986" s="40">
        <v>41355</v>
      </c>
      <c r="B1986" s="22" t="s">
        <v>88</v>
      </c>
      <c r="C1986" s="28">
        <v>0.9</v>
      </c>
      <c r="D1986" s="28">
        <v>0.1</v>
      </c>
      <c r="E1986" s="62">
        <v>-5.6251599999999997E-3</v>
      </c>
      <c r="F1986" s="62">
        <v>3.2028500000000001E-3</v>
      </c>
      <c r="G1986" s="62">
        <v>0</v>
      </c>
      <c r="H1986" s="62">
        <v>-4.7423600000000002E-3</v>
      </c>
      <c r="I1986" s="31">
        <v>518.46525708000001</v>
      </c>
      <c r="J1986" s="28">
        <v>-5.6103670000000001E-2</v>
      </c>
      <c r="K1986" s="31">
        <v>400.20387670000002</v>
      </c>
      <c r="L1986" s="31">
        <v>463.65131579000001</v>
      </c>
    </row>
    <row r="1987" spans="1:12" ht="15" customHeight="1" x14ac:dyDescent="0.25">
      <c r="A1987" s="36">
        <v>41358</v>
      </c>
      <c r="B1987" s="22" t="s">
        <v>88</v>
      </c>
      <c r="C1987" s="23">
        <v>0.9</v>
      </c>
      <c r="D1987" s="23">
        <v>0.1</v>
      </c>
      <c r="E1987" s="61">
        <v>-4.2326000000000004E-3</v>
      </c>
      <c r="F1987" s="61">
        <v>-7.0947099999999997E-3</v>
      </c>
      <c r="G1987" s="61">
        <v>0</v>
      </c>
      <c r="H1987" s="61">
        <v>-4.5188099999999998E-3</v>
      </c>
      <c r="I1987" s="26">
        <v>516.12241266000001</v>
      </c>
      <c r="J1987" s="23">
        <v>-6.0368959999999999E-2</v>
      </c>
      <c r="K1987" s="26">
        <v>398.50997575999997</v>
      </c>
      <c r="L1987" s="26">
        <v>460.36184211</v>
      </c>
    </row>
    <row r="1988" spans="1:12" ht="15" customHeight="1" x14ac:dyDescent="0.25">
      <c r="A1988" s="40">
        <v>41359</v>
      </c>
      <c r="B1988" s="22" t="s">
        <v>88</v>
      </c>
      <c r="C1988" s="28">
        <v>0.9</v>
      </c>
      <c r="D1988" s="28">
        <v>0.1</v>
      </c>
      <c r="E1988" s="62">
        <v>1.4406200000000001E-3</v>
      </c>
      <c r="F1988" s="62">
        <v>-2.1436200000000002E-3</v>
      </c>
      <c r="G1988" s="62">
        <v>0</v>
      </c>
      <c r="H1988" s="62">
        <v>1.08219E-3</v>
      </c>
      <c r="I1988" s="31">
        <v>516.6809571</v>
      </c>
      <c r="J1988" s="28">
        <v>-5.9352099999999998E-2</v>
      </c>
      <c r="K1988" s="31">
        <v>399.08407632000001</v>
      </c>
      <c r="L1988" s="31">
        <v>459.375</v>
      </c>
    </row>
    <row r="1989" spans="1:12" ht="15" customHeight="1" x14ac:dyDescent="0.25">
      <c r="A1989" s="36">
        <v>41361</v>
      </c>
      <c r="B1989" s="22" t="s">
        <v>88</v>
      </c>
      <c r="C1989" s="23">
        <v>0.9</v>
      </c>
      <c r="D1989" s="23">
        <v>0.1</v>
      </c>
      <c r="E1989" s="61">
        <v>1.4451540000000001E-2</v>
      </c>
      <c r="F1989" s="61">
        <v>5.0125300000000003E-3</v>
      </c>
      <c r="G1989" s="61">
        <v>0</v>
      </c>
      <c r="H1989" s="61">
        <v>1.350764E-2</v>
      </c>
      <c r="I1989" s="26">
        <v>523.66009493000001</v>
      </c>
      <c r="J1989" s="23">
        <v>-4.6646170000000001E-2</v>
      </c>
      <c r="K1989" s="26">
        <v>404.85145402000001</v>
      </c>
      <c r="L1989" s="26">
        <v>461.67763158000002</v>
      </c>
    </row>
    <row r="1990" spans="1:12" ht="15" customHeight="1" x14ac:dyDescent="0.25">
      <c r="A1990" s="40">
        <v>41365</v>
      </c>
      <c r="B1990" s="33" t="s">
        <v>89</v>
      </c>
      <c r="C1990" s="28">
        <v>0.34362182000000002</v>
      </c>
      <c r="D1990" s="28">
        <v>0.65637818000000003</v>
      </c>
      <c r="E1990" s="62">
        <v>2.6907900000000002E-3</v>
      </c>
      <c r="F1990" s="62">
        <v>-3.5625000000000001E-4</v>
      </c>
      <c r="G1990" s="62">
        <v>1.11276E-3</v>
      </c>
      <c r="H1990" s="62">
        <v>-4.2198000000000002E-4</v>
      </c>
      <c r="I1990" s="31">
        <v>523.43912203000002</v>
      </c>
      <c r="J1990" s="28">
        <v>-4.704846E-2</v>
      </c>
      <c r="K1990" s="31">
        <v>405.94082503999999</v>
      </c>
      <c r="L1990" s="31">
        <v>461.51315789</v>
      </c>
    </row>
    <row r="1991" spans="1:12" ht="15" customHeight="1" x14ac:dyDescent="0.25">
      <c r="A1991" s="36">
        <v>41366</v>
      </c>
      <c r="B1991" s="33" t="s">
        <v>89</v>
      </c>
      <c r="C1991" s="23">
        <v>0.34362182000000002</v>
      </c>
      <c r="D1991" s="23">
        <v>0.65637818000000003</v>
      </c>
      <c r="E1991" s="61">
        <v>6.5165300000000004E-3</v>
      </c>
      <c r="F1991" s="61">
        <v>-2.8510300000000001E-3</v>
      </c>
      <c r="G1991" s="61">
        <v>0</v>
      </c>
      <c r="H1991" s="61">
        <v>3.6787000000000001E-4</v>
      </c>
      <c r="I1991" s="26">
        <v>523.63167734000001</v>
      </c>
      <c r="J1991" s="23">
        <v>-4.6697900000000001E-2</v>
      </c>
      <c r="K1991" s="26">
        <v>408.58615057999998</v>
      </c>
      <c r="L1991" s="26">
        <v>460.19736841999998</v>
      </c>
    </row>
    <row r="1992" spans="1:12" ht="15" customHeight="1" x14ac:dyDescent="0.25">
      <c r="A1992" s="40">
        <v>41367</v>
      </c>
      <c r="B1992" s="33" t="s">
        <v>89</v>
      </c>
      <c r="C1992" s="28">
        <v>0.34362182000000002</v>
      </c>
      <c r="D1992" s="28">
        <v>0.65637818000000003</v>
      </c>
      <c r="E1992" s="62">
        <v>-1.99592E-3</v>
      </c>
      <c r="F1992" s="62">
        <v>-1.322373E-2</v>
      </c>
      <c r="G1992" s="62">
        <v>0</v>
      </c>
      <c r="H1992" s="62">
        <v>-9.3656099999999999E-3</v>
      </c>
      <c r="I1992" s="31">
        <v>518.72754642999996</v>
      </c>
      <c r="J1992" s="28">
        <v>-5.5626160000000001E-2</v>
      </c>
      <c r="K1992" s="31">
        <v>407.77064378</v>
      </c>
      <c r="L1992" s="31">
        <v>454.11184211</v>
      </c>
    </row>
    <row r="1993" spans="1:12" ht="15" customHeight="1" x14ac:dyDescent="0.25">
      <c r="A1993" s="36">
        <v>41368</v>
      </c>
      <c r="B1993" s="22" t="s">
        <v>88</v>
      </c>
      <c r="C1993" s="23">
        <v>0.34362182000000002</v>
      </c>
      <c r="D1993" s="23">
        <v>0.65637818000000003</v>
      </c>
      <c r="E1993" s="61">
        <v>-1.7822629999999999E-2</v>
      </c>
      <c r="F1993" s="61">
        <v>-7.6059400000000003E-3</v>
      </c>
      <c r="G1993" s="61">
        <v>0</v>
      </c>
      <c r="H1993" s="61">
        <v>-1.1116620000000001E-2</v>
      </c>
      <c r="I1993" s="26">
        <v>512.96105079999995</v>
      </c>
      <c r="J1993" s="23">
        <v>-6.61244E-2</v>
      </c>
      <c r="K1993" s="26">
        <v>400.50309872000003</v>
      </c>
      <c r="L1993" s="26">
        <v>450.65789474000002</v>
      </c>
    </row>
    <row r="1994" spans="1:12" ht="15" customHeight="1" x14ac:dyDescent="0.25">
      <c r="A1994" s="40">
        <v>41369</v>
      </c>
      <c r="B1994" s="22" t="s">
        <v>88</v>
      </c>
      <c r="C1994" s="28">
        <v>0.34362182000000002</v>
      </c>
      <c r="D1994" s="28">
        <v>0.65637818000000003</v>
      </c>
      <c r="E1994" s="62">
        <v>-2.08939E-3</v>
      </c>
      <c r="F1994" s="62">
        <v>5.4744499999999996E-3</v>
      </c>
      <c r="G1994" s="62">
        <v>0</v>
      </c>
      <c r="H1994" s="62">
        <v>2.87535E-3</v>
      </c>
      <c r="I1994" s="31">
        <v>514.43599389999997</v>
      </c>
      <c r="J1994" s="28">
        <v>-6.3439179999999998E-2</v>
      </c>
      <c r="K1994" s="31">
        <v>399.66629137000001</v>
      </c>
      <c r="L1994" s="31">
        <v>453.125</v>
      </c>
    </row>
    <row r="1995" spans="1:12" ht="15" customHeight="1" x14ac:dyDescent="0.25">
      <c r="A1995" s="36">
        <v>41372</v>
      </c>
      <c r="B1995" s="22" t="s">
        <v>88</v>
      </c>
      <c r="C1995" s="23">
        <v>0.34362182000000002</v>
      </c>
      <c r="D1995" s="23">
        <v>0.65637818000000003</v>
      </c>
      <c r="E1995" s="61">
        <v>-2.3678599999999998E-3</v>
      </c>
      <c r="F1995" s="61">
        <v>1.0889289999999999E-2</v>
      </c>
      <c r="G1995" s="61">
        <v>0</v>
      </c>
      <c r="H1995" s="61">
        <v>6.3338500000000002E-3</v>
      </c>
      <c r="I1995" s="26">
        <v>517.69435231</v>
      </c>
      <c r="J1995" s="23">
        <v>-5.750715E-2</v>
      </c>
      <c r="K1995" s="26">
        <v>398.71993832999999</v>
      </c>
      <c r="L1995" s="26">
        <v>458.05921052999997</v>
      </c>
    </row>
    <row r="1996" spans="1:12" ht="15" customHeight="1" x14ac:dyDescent="0.25">
      <c r="A1996" s="40">
        <v>41373</v>
      </c>
      <c r="B1996" s="22" t="s">
        <v>88</v>
      </c>
      <c r="C1996" s="28">
        <v>0.34362182000000002</v>
      </c>
      <c r="D1996" s="28">
        <v>0.65637818000000003</v>
      </c>
      <c r="E1996" s="62">
        <v>-1.1791070000000001E-2</v>
      </c>
      <c r="F1996" s="62">
        <v>-2.1543999999999999E-3</v>
      </c>
      <c r="G1996" s="62">
        <v>0</v>
      </c>
      <c r="H1996" s="62">
        <v>-5.46577E-3</v>
      </c>
      <c r="I1996" s="31">
        <v>514.86475398000005</v>
      </c>
      <c r="J1996" s="28">
        <v>-6.2658599999999995E-2</v>
      </c>
      <c r="K1996" s="31">
        <v>394.01860248000003</v>
      </c>
      <c r="L1996" s="31">
        <v>457.07236841999998</v>
      </c>
    </row>
    <row r="1997" spans="1:12" ht="15" customHeight="1" x14ac:dyDescent="0.25">
      <c r="A1997" s="36">
        <v>41374</v>
      </c>
      <c r="B1997" s="22" t="s">
        <v>88</v>
      </c>
      <c r="C1997" s="23">
        <v>0.34362182000000002</v>
      </c>
      <c r="D1997" s="23">
        <v>0.65637818000000003</v>
      </c>
      <c r="E1997" s="61">
        <v>4.3839899999999999E-3</v>
      </c>
      <c r="F1997" s="61">
        <v>2.15905E-3</v>
      </c>
      <c r="G1997" s="61">
        <v>0</v>
      </c>
      <c r="H1997" s="61">
        <v>2.9235900000000002E-3</v>
      </c>
      <c r="I1997" s="26">
        <v>516.37000620000003</v>
      </c>
      <c r="J1997" s="23">
        <v>-5.9918199999999998E-2</v>
      </c>
      <c r="K1997" s="26">
        <v>395.74597571999999</v>
      </c>
      <c r="L1997" s="26">
        <v>458.05921052999997</v>
      </c>
    </row>
    <row r="1998" spans="1:12" ht="15" customHeight="1" x14ac:dyDescent="0.25">
      <c r="A1998" s="40">
        <v>41375</v>
      </c>
      <c r="B1998" s="22" t="s">
        <v>88</v>
      </c>
      <c r="C1998" s="28">
        <v>0.34362182000000002</v>
      </c>
      <c r="D1998" s="28">
        <v>0.65637818000000003</v>
      </c>
      <c r="E1998" s="62">
        <v>6.9202E-4</v>
      </c>
      <c r="F1998" s="62">
        <v>-1.2926389999999999E-2</v>
      </c>
      <c r="G1998" s="62">
        <v>0</v>
      </c>
      <c r="H1998" s="62">
        <v>-8.2468100000000003E-3</v>
      </c>
      <c r="I1998" s="31">
        <v>512.11160189999998</v>
      </c>
      <c r="J1998" s="28">
        <v>-6.7670869999999994E-2</v>
      </c>
      <c r="K1998" s="31">
        <v>396.01983994</v>
      </c>
      <c r="L1998" s="31">
        <v>452.13815789</v>
      </c>
    </row>
    <row r="1999" spans="1:12" ht="15" customHeight="1" x14ac:dyDescent="0.25">
      <c r="A1999" s="36">
        <v>41376</v>
      </c>
      <c r="B1999" s="22" t="s">
        <v>88</v>
      </c>
      <c r="C1999" s="23">
        <v>0.34362182000000002</v>
      </c>
      <c r="D1999" s="23">
        <v>0.65637818000000003</v>
      </c>
      <c r="E1999" s="61">
        <v>-4.98935E-3</v>
      </c>
      <c r="F1999" s="61">
        <v>-5.09276E-3</v>
      </c>
      <c r="G1999" s="61">
        <v>0</v>
      </c>
      <c r="H1999" s="61">
        <v>-5.0572300000000002E-3</v>
      </c>
      <c r="I1999" s="26">
        <v>509.52173828000002</v>
      </c>
      <c r="J1999" s="23">
        <v>-7.2385870000000005E-2</v>
      </c>
      <c r="K1999" s="26">
        <v>394.04396028000002</v>
      </c>
      <c r="L1999" s="26">
        <v>449.83552631999999</v>
      </c>
    </row>
    <row r="2000" spans="1:12" ht="15" customHeight="1" x14ac:dyDescent="0.25">
      <c r="A2000" s="40">
        <v>41379</v>
      </c>
      <c r="B2000" s="22" t="s">
        <v>88</v>
      </c>
      <c r="C2000" s="28">
        <v>0.34362182000000002</v>
      </c>
      <c r="D2000" s="28">
        <v>0.65637818000000003</v>
      </c>
      <c r="E2000" s="62">
        <v>-5.1250499999999999E-3</v>
      </c>
      <c r="F2000" s="62">
        <v>-8.3363800000000002E-2</v>
      </c>
      <c r="G2000" s="62">
        <v>0</v>
      </c>
      <c r="H2000" s="62">
        <v>-5.6479260000000003E-2</v>
      </c>
      <c r="I2000" s="31">
        <v>480.74432753999997</v>
      </c>
      <c r="J2000" s="28">
        <v>-0.12477683000000001</v>
      </c>
      <c r="K2000" s="31">
        <v>392.02446520000001</v>
      </c>
      <c r="L2000" s="31">
        <v>412.33552631999999</v>
      </c>
    </row>
    <row r="2001" spans="1:12" ht="15" customHeight="1" x14ac:dyDescent="0.25">
      <c r="A2001" s="36">
        <v>41380</v>
      </c>
      <c r="B2001" s="33" t="s">
        <v>89</v>
      </c>
      <c r="C2001" s="23">
        <v>0.34362182000000002</v>
      </c>
      <c r="D2001" s="23">
        <v>0.65637818000000003</v>
      </c>
      <c r="E2001" s="61">
        <v>7.7284700000000003E-3</v>
      </c>
      <c r="F2001" s="61">
        <v>-1.6354210000000001E-2</v>
      </c>
      <c r="G2001" s="61">
        <v>0</v>
      </c>
      <c r="H2001" s="61">
        <v>-8.0788700000000001E-3</v>
      </c>
      <c r="I2001" s="26">
        <v>476.86045465000001</v>
      </c>
      <c r="J2001" s="23">
        <v>-0.13184765000000001</v>
      </c>
      <c r="K2001" s="26">
        <v>395.05421496999998</v>
      </c>
      <c r="L2001" s="26">
        <v>405.59210525999998</v>
      </c>
    </row>
    <row r="2002" spans="1:12" ht="15" customHeight="1" x14ac:dyDescent="0.25">
      <c r="A2002" s="40">
        <v>41381</v>
      </c>
      <c r="B2002" s="33" t="s">
        <v>89</v>
      </c>
      <c r="C2002" s="28">
        <v>0.34362182000000002</v>
      </c>
      <c r="D2002" s="28">
        <v>0.65637818000000003</v>
      </c>
      <c r="E2002" s="62">
        <v>2.7985999999999999E-4</v>
      </c>
      <c r="F2002" s="62">
        <v>-3.2441200000000001E-3</v>
      </c>
      <c r="G2002" s="62">
        <v>0</v>
      </c>
      <c r="H2002" s="62">
        <v>-2.0332000000000002E-3</v>
      </c>
      <c r="I2002" s="31">
        <v>475.89090031000001</v>
      </c>
      <c r="J2002" s="28">
        <v>-0.13361277999999999</v>
      </c>
      <c r="K2002" s="31">
        <v>395.16477497</v>
      </c>
      <c r="L2002" s="31">
        <v>404.27631579000001</v>
      </c>
    </row>
    <row r="2003" spans="1:12" ht="15" customHeight="1" x14ac:dyDescent="0.25">
      <c r="A2003" s="36">
        <v>41382</v>
      </c>
      <c r="B2003" s="35" t="s">
        <v>90</v>
      </c>
      <c r="C2003" s="23">
        <v>0.34362182000000002</v>
      </c>
      <c r="D2003" s="23">
        <v>0.65637818000000003</v>
      </c>
      <c r="E2003" s="61">
        <v>6.0268600000000002E-3</v>
      </c>
      <c r="F2003" s="61">
        <v>5.2888500000000003E-3</v>
      </c>
      <c r="G2003" s="61">
        <v>0</v>
      </c>
      <c r="H2003" s="61">
        <v>5.54245E-3</v>
      </c>
      <c r="I2003" s="26">
        <v>478.52850162999999</v>
      </c>
      <c r="J2003" s="23">
        <v>-0.12881086999999999</v>
      </c>
      <c r="K2003" s="26">
        <v>397.54637940999999</v>
      </c>
      <c r="L2003" s="26">
        <v>406.41447368000001</v>
      </c>
    </row>
    <row r="2004" spans="1:12" ht="15" customHeight="1" x14ac:dyDescent="0.25">
      <c r="A2004" s="40">
        <v>41386</v>
      </c>
      <c r="B2004" s="33" t="s">
        <v>89</v>
      </c>
      <c r="C2004" s="28">
        <v>0.34362182000000002</v>
      </c>
      <c r="D2004" s="28">
        <v>0.65637818000000003</v>
      </c>
      <c r="E2004" s="62">
        <v>1.482636E-2</v>
      </c>
      <c r="F2004" s="62">
        <v>1.6187779999999999E-2</v>
      </c>
      <c r="G2004" s="62">
        <v>0</v>
      </c>
      <c r="H2004" s="62">
        <v>1.571997E-2</v>
      </c>
      <c r="I2004" s="31">
        <v>486.05095342999999</v>
      </c>
      <c r="J2004" s="28">
        <v>-0.11511581</v>
      </c>
      <c r="K2004" s="31">
        <v>403.44054611000001</v>
      </c>
      <c r="L2004" s="31">
        <v>412.99342104999999</v>
      </c>
    </row>
    <row r="2005" spans="1:12" ht="15" customHeight="1" x14ac:dyDescent="0.25">
      <c r="A2005" s="36">
        <v>41387</v>
      </c>
      <c r="B2005" s="35" t="s">
        <v>90</v>
      </c>
      <c r="C2005" s="23">
        <v>0.34362182000000002</v>
      </c>
      <c r="D2005" s="23">
        <v>0.65637818000000003</v>
      </c>
      <c r="E2005" s="61">
        <v>-3.7661999999999999E-3</v>
      </c>
      <c r="F2005" s="61">
        <v>-1.1947399999999999E-3</v>
      </c>
      <c r="G2005" s="61">
        <v>0</v>
      </c>
      <c r="H2005" s="61">
        <v>-2.0783500000000001E-3</v>
      </c>
      <c r="I2005" s="26">
        <v>485.04076792000001</v>
      </c>
      <c r="J2005" s="23">
        <v>-0.11695491</v>
      </c>
      <c r="K2005" s="26">
        <v>401.92110681999998</v>
      </c>
      <c r="L2005" s="26">
        <v>412.5</v>
      </c>
    </row>
    <row r="2006" spans="1:12" ht="15" customHeight="1" x14ac:dyDescent="0.25">
      <c r="A2006" s="40">
        <v>41389</v>
      </c>
      <c r="B2006" s="35" t="s">
        <v>90</v>
      </c>
      <c r="C2006" s="28">
        <v>0.34362182000000002</v>
      </c>
      <c r="D2006" s="28">
        <v>0.65637818000000003</v>
      </c>
      <c r="E2006" s="62">
        <v>8.95899E-3</v>
      </c>
      <c r="F2006" s="62">
        <v>1.5948960000000002E-2</v>
      </c>
      <c r="G2006" s="62">
        <v>0</v>
      </c>
      <c r="H2006" s="62">
        <v>1.354706E-2</v>
      </c>
      <c r="I2006" s="31">
        <v>491.61164244000003</v>
      </c>
      <c r="J2006" s="28">
        <v>-0.10499225</v>
      </c>
      <c r="K2006" s="31">
        <v>405.52191420999998</v>
      </c>
      <c r="L2006" s="31">
        <v>419.07894736999998</v>
      </c>
    </row>
    <row r="2007" spans="1:12" ht="15" customHeight="1" x14ac:dyDescent="0.25">
      <c r="A2007" s="36">
        <v>41390</v>
      </c>
      <c r="B2007" s="35" t="s">
        <v>90</v>
      </c>
      <c r="C2007" s="23">
        <v>0.34362182000000002</v>
      </c>
      <c r="D2007" s="23">
        <v>0.65637818000000003</v>
      </c>
      <c r="E2007" s="61">
        <v>1.8059E-3</v>
      </c>
      <c r="F2007" s="61">
        <v>1.1381479999999999E-2</v>
      </c>
      <c r="G2007" s="61">
        <v>0</v>
      </c>
      <c r="H2007" s="61">
        <v>8.0911000000000004E-3</v>
      </c>
      <c r="I2007" s="26">
        <v>495.58932135999999</v>
      </c>
      <c r="J2007" s="23">
        <v>-9.7750649999999994E-2</v>
      </c>
      <c r="K2007" s="26">
        <v>406.25424743000002</v>
      </c>
      <c r="L2007" s="26">
        <v>423.84868420999999</v>
      </c>
    </row>
    <row r="2008" spans="1:12" ht="15" customHeight="1" x14ac:dyDescent="0.25">
      <c r="A2008" s="40">
        <v>41393</v>
      </c>
      <c r="B2008" s="35" t="s">
        <v>90</v>
      </c>
      <c r="C2008" s="28">
        <v>0.34362182000000002</v>
      </c>
      <c r="D2008" s="28">
        <v>0.65637818000000003</v>
      </c>
      <c r="E2008" s="62">
        <v>3.9698199999999998E-3</v>
      </c>
      <c r="F2008" s="62">
        <v>3.4924299999999999E-3</v>
      </c>
      <c r="G2008" s="62">
        <v>0</v>
      </c>
      <c r="H2008" s="62">
        <v>3.6564700000000002E-3</v>
      </c>
      <c r="I2008" s="31">
        <v>497.40143053999998</v>
      </c>
      <c r="J2008" s="28">
        <v>-9.4451599999999997E-2</v>
      </c>
      <c r="K2008" s="31">
        <v>407.86700342</v>
      </c>
      <c r="L2008" s="31">
        <v>425.32894736999998</v>
      </c>
    </row>
    <row r="2009" spans="1:12" ht="15" customHeight="1" x14ac:dyDescent="0.25">
      <c r="A2009" s="36">
        <v>41394</v>
      </c>
      <c r="B2009" s="35" t="s">
        <v>90</v>
      </c>
      <c r="C2009" s="23">
        <v>0.34362182000000002</v>
      </c>
      <c r="D2009" s="23">
        <v>0.65637818000000003</v>
      </c>
      <c r="E2009" s="61">
        <v>7.3785400000000003E-3</v>
      </c>
      <c r="F2009" s="61">
        <v>-8.5073500000000003E-3</v>
      </c>
      <c r="G2009" s="61">
        <v>0</v>
      </c>
      <c r="H2009" s="61">
        <v>-3.0486100000000002E-3</v>
      </c>
      <c r="I2009" s="26">
        <v>495.88504791999998</v>
      </c>
      <c r="J2009" s="23">
        <v>-9.7212259999999995E-2</v>
      </c>
      <c r="K2009" s="26">
        <v>410.87646695000001</v>
      </c>
      <c r="L2009" s="26">
        <v>421.71052631999999</v>
      </c>
    </row>
    <row r="2010" spans="1:12" ht="15" customHeight="1" x14ac:dyDescent="0.25">
      <c r="A2010" s="40">
        <v>41396</v>
      </c>
      <c r="B2010" s="33" t="s">
        <v>89</v>
      </c>
      <c r="C2010" s="28">
        <v>1</v>
      </c>
      <c r="D2010" s="28">
        <v>0</v>
      </c>
      <c r="E2010" s="62">
        <v>7.56889E-3</v>
      </c>
      <c r="F2010" s="62">
        <v>-7.4102999999999999E-3</v>
      </c>
      <c r="G2010" s="62">
        <v>1.3127600000000001E-3</v>
      </c>
      <c r="H2010" s="62">
        <v>6.2561400000000003E-3</v>
      </c>
      <c r="I2010" s="31">
        <v>498.98737301</v>
      </c>
      <c r="J2010" s="28">
        <v>-9.1564300000000001E-2</v>
      </c>
      <c r="K2010" s="31">
        <v>413.98634736000002</v>
      </c>
      <c r="L2010" s="31">
        <v>418.58552631999999</v>
      </c>
    </row>
    <row r="2011" spans="1:12" ht="15" customHeight="1" x14ac:dyDescent="0.25">
      <c r="A2011" s="36">
        <v>41397</v>
      </c>
      <c r="B2011" s="35" t="s">
        <v>90</v>
      </c>
      <c r="C2011" s="23">
        <v>1</v>
      </c>
      <c r="D2011" s="23">
        <v>0</v>
      </c>
      <c r="E2011" s="61">
        <v>-4.26319E-3</v>
      </c>
      <c r="F2011" s="61">
        <v>1.532417E-2</v>
      </c>
      <c r="G2011" s="61">
        <v>0</v>
      </c>
      <c r="H2011" s="61">
        <v>-4.26319E-3</v>
      </c>
      <c r="I2011" s="26">
        <v>496.86009465000001</v>
      </c>
      <c r="J2011" s="23">
        <v>-9.5437129999999995E-2</v>
      </c>
      <c r="K2011" s="26">
        <v>412.22144458000002</v>
      </c>
      <c r="L2011" s="26">
        <v>425</v>
      </c>
    </row>
    <row r="2012" spans="1:12" ht="15" customHeight="1" x14ac:dyDescent="0.25">
      <c r="A2012" s="40">
        <v>41400</v>
      </c>
      <c r="B2012" s="33" t="s">
        <v>89</v>
      </c>
      <c r="C2012" s="28">
        <v>1</v>
      </c>
      <c r="D2012" s="28">
        <v>0</v>
      </c>
      <c r="E2012" s="62">
        <v>1.272622E-2</v>
      </c>
      <c r="F2012" s="62">
        <v>1.16099E-3</v>
      </c>
      <c r="G2012" s="62">
        <v>0</v>
      </c>
      <c r="H2012" s="62">
        <v>1.272622E-2</v>
      </c>
      <c r="I2012" s="31">
        <v>503.18324620999999</v>
      </c>
      <c r="J2012" s="28">
        <v>-8.3925470000000002E-2</v>
      </c>
      <c r="K2012" s="31">
        <v>417.46746594000001</v>
      </c>
      <c r="L2012" s="31">
        <v>425.49342104999999</v>
      </c>
    </row>
    <row r="2013" spans="1:12" ht="15" customHeight="1" x14ac:dyDescent="0.25">
      <c r="A2013" s="36">
        <v>41401</v>
      </c>
      <c r="B2013" s="33" t="s">
        <v>89</v>
      </c>
      <c r="C2013" s="23">
        <v>1</v>
      </c>
      <c r="D2013" s="23">
        <v>0</v>
      </c>
      <c r="E2013" s="61">
        <v>1.097243E-2</v>
      </c>
      <c r="F2013" s="61">
        <v>-7.7309600000000003E-3</v>
      </c>
      <c r="G2013" s="61">
        <v>0</v>
      </c>
      <c r="H2013" s="61">
        <v>1.097243E-2</v>
      </c>
      <c r="I2013" s="26">
        <v>508.70438937</v>
      </c>
      <c r="J2013" s="23">
        <v>-7.3873900000000006E-2</v>
      </c>
      <c r="K2013" s="26">
        <v>422.04809867</v>
      </c>
      <c r="L2013" s="26">
        <v>422.20394736999998</v>
      </c>
    </row>
    <row r="2014" spans="1:12" ht="15" customHeight="1" x14ac:dyDescent="0.25">
      <c r="A2014" s="40">
        <v>41402</v>
      </c>
      <c r="B2014" s="33" t="s">
        <v>89</v>
      </c>
      <c r="C2014" s="28">
        <v>1</v>
      </c>
      <c r="D2014" s="28">
        <v>0</v>
      </c>
      <c r="E2014" s="62">
        <v>8.5125200000000008E-3</v>
      </c>
      <c r="F2014" s="62">
        <v>-3.5060400000000002E-3</v>
      </c>
      <c r="G2014" s="62">
        <v>0</v>
      </c>
      <c r="H2014" s="62">
        <v>8.5125200000000008E-3</v>
      </c>
      <c r="I2014" s="31">
        <v>513.03474568000001</v>
      </c>
      <c r="J2014" s="28">
        <v>-6.5990240000000006E-2</v>
      </c>
      <c r="K2014" s="31">
        <v>425.64079156999998</v>
      </c>
      <c r="L2014" s="31">
        <v>420.72368420999999</v>
      </c>
    </row>
    <row r="2015" spans="1:12" ht="15" customHeight="1" x14ac:dyDescent="0.25">
      <c r="A2015" s="36">
        <v>41403</v>
      </c>
      <c r="B2015" s="33" t="s">
        <v>89</v>
      </c>
      <c r="C2015" s="23">
        <v>1</v>
      </c>
      <c r="D2015" s="23">
        <v>0</v>
      </c>
      <c r="E2015" s="61">
        <v>-3.66271E-3</v>
      </c>
      <c r="F2015" s="61">
        <v>1.250977E-2</v>
      </c>
      <c r="G2015" s="61">
        <v>0</v>
      </c>
      <c r="H2015" s="61">
        <v>-3.66271E-3</v>
      </c>
      <c r="I2015" s="26">
        <v>511.15564978999998</v>
      </c>
      <c r="J2015" s="23">
        <v>-6.9411239999999999E-2</v>
      </c>
      <c r="K2015" s="26">
        <v>424.08179410999998</v>
      </c>
      <c r="L2015" s="26">
        <v>425.98684211</v>
      </c>
    </row>
    <row r="2016" spans="1:12" ht="15" customHeight="1" x14ac:dyDescent="0.25">
      <c r="A2016" s="40">
        <v>41404</v>
      </c>
      <c r="B2016" s="33" t="s">
        <v>89</v>
      </c>
      <c r="C2016" s="28">
        <v>1</v>
      </c>
      <c r="D2016" s="28">
        <v>0</v>
      </c>
      <c r="E2016" s="62">
        <v>8.3497199999999997E-3</v>
      </c>
      <c r="F2016" s="62">
        <v>-5.0193099999999999E-3</v>
      </c>
      <c r="G2016" s="62">
        <v>0</v>
      </c>
      <c r="H2016" s="62">
        <v>8.3497199999999997E-3</v>
      </c>
      <c r="I2016" s="31">
        <v>515.42365483000003</v>
      </c>
      <c r="J2016" s="28">
        <v>-6.1641090000000003E-2</v>
      </c>
      <c r="K2016" s="31">
        <v>427.6227571</v>
      </c>
      <c r="L2016" s="31">
        <v>423.84868420999999</v>
      </c>
    </row>
    <row r="2017" spans="1:12" ht="15" customHeight="1" x14ac:dyDescent="0.25">
      <c r="A2017" s="36">
        <v>41405</v>
      </c>
      <c r="B2017" s="33" t="s">
        <v>89</v>
      </c>
      <c r="C2017" s="23">
        <v>1</v>
      </c>
      <c r="D2017" s="23">
        <v>0</v>
      </c>
      <c r="E2017" s="61">
        <v>1.1361800000000001E-3</v>
      </c>
      <c r="F2017" s="61">
        <v>0</v>
      </c>
      <c r="G2017" s="61">
        <v>0</v>
      </c>
      <c r="H2017" s="61">
        <v>1.1361800000000001E-3</v>
      </c>
      <c r="I2017" s="26">
        <v>516.00926766999999</v>
      </c>
      <c r="J2017" s="23">
        <v>-6.0574950000000002E-2</v>
      </c>
      <c r="K2017" s="26">
        <v>428.10861252000001</v>
      </c>
      <c r="L2017" s="26">
        <v>423.84868420999999</v>
      </c>
    </row>
    <row r="2018" spans="1:12" ht="15" customHeight="1" x14ac:dyDescent="0.25">
      <c r="A2018" s="40">
        <v>41407</v>
      </c>
      <c r="B2018" s="33" t="s">
        <v>89</v>
      </c>
      <c r="C2018" s="28">
        <v>1</v>
      </c>
      <c r="D2018" s="28">
        <v>0</v>
      </c>
      <c r="E2018" s="62">
        <v>-1.081579E-2</v>
      </c>
      <c r="F2018" s="62">
        <v>5.0446299999999996E-3</v>
      </c>
      <c r="G2018" s="62">
        <v>0</v>
      </c>
      <c r="H2018" s="62">
        <v>-1.081579E-2</v>
      </c>
      <c r="I2018" s="31">
        <v>510.42821838999998</v>
      </c>
      <c r="J2018" s="28">
        <v>-7.0735569999999998E-2</v>
      </c>
      <c r="K2018" s="31">
        <v>423.47827851</v>
      </c>
      <c r="L2018" s="31">
        <v>425.98684211</v>
      </c>
    </row>
    <row r="2019" spans="1:12" ht="15" customHeight="1" x14ac:dyDescent="0.25">
      <c r="A2019" s="36">
        <v>41408</v>
      </c>
      <c r="B2019" s="33" t="s">
        <v>89</v>
      </c>
      <c r="C2019" s="23">
        <v>1</v>
      </c>
      <c r="D2019" s="23">
        <v>0</v>
      </c>
      <c r="E2019" s="61">
        <v>8.4502399999999995E-3</v>
      </c>
      <c r="F2019" s="61">
        <v>-1.196911E-2</v>
      </c>
      <c r="G2019" s="61">
        <v>0</v>
      </c>
      <c r="H2019" s="61">
        <v>8.4502399999999995E-3</v>
      </c>
      <c r="I2019" s="26">
        <v>514.74145867000004</v>
      </c>
      <c r="J2019" s="23">
        <v>-6.2883069999999999E-2</v>
      </c>
      <c r="K2019" s="26">
        <v>427.05677104</v>
      </c>
      <c r="L2019" s="26">
        <v>420.88815789</v>
      </c>
    </row>
    <row r="2020" spans="1:12" ht="15" customHeight="1" x14ac:dyDescent="0.25">
      <c r="A2020" s="40">
        <v>41409</v>
      </c>
      <c r="B2020" s="33" t="s">
        <v>89</v>
      </c>
      <c r="C2020" s="28">
        <v>1</v>
      </c>
      <c r="D2020" s="28">
        <v>0</v>
      </c>
      <c r="E2020" s="62">
        <v>1.6155579999999999E-2</v>
      </c>
      <c r="F2020" s="62">
        <v>-9.3786600000000005E-3</v>
      </c>
      <c r="G2020" s="62">
        <v>0</v>
      </c>
      <c r="H2020" s="62">
        <v>1.6155579999999999E-2</v>
      </c>
      <c r="I2020" s="31">
        <v>523.05740548000006</v>
      </c>
      <c r="J2020" s="28">
        <v>-4.7743399999999998E-2</v>
      </c>
      <c r="K2020" s="31">
        <v>433.95612087000001</v>
      </c>
      <c r="L2020" s="31">
        <v>416.94078947000003</v>
      </c>
    </row>
    <row r="2021" spans="1:12" ht="15" customHeight="1" x14ac:dyDescent="0.25">
      <c r="A2021" s="36">
        <v>41410</v>
      </c>
      <c r="B2021" s="33" t="s">
        <v>89</v>
      </c>
      <c r="C2021" s="23">
        <v>1</v>
      </c>
      <c r="D2021" s="23">
        <v>0</v>
      </c>
      <c r="E2021" s="61">
        <v>3.6766699999999999E-3</v>
      </c>
      <c r="F2021" s="61">
        <v>-2.0118339999999998E-2</v>
      </c>
      <c r="G2021" s="61">
        <v>0</v>
      </c>
      <c r="H2021" s="61">
        <v>3.6766699999999999E-3</v>
      </c>
      <c r="I2021" s="26">
        <v>524.98051401999999</v>
      </c>
      <c r="J2021" s="23">
        <v>-4.424227E-2</v>
      </c>
      <c r="K2021" s="26">
        <v>435.55163355000002</v>
      </c>
      <c r="L2021" s="26">
        <v>408.55263158000002</v>
      </c>
    </row>
    <row r="2022" spans="1:12" ht="15" customHeight="1" x14ac:dyDescent="0.25">
      <c r="A2022" s="40">
        <v>41411</v>
      </c>
      <c r="B2022" s="33" t="s">
        <v>89</v>
      </c>
      <c r="C2022" s="28">
        <v>1</v>
      </c>
      <c r="D2022" s="28">
        <v>0</v>
      </c>
      <c r="E2022" s="62">
        <v>-1.78852E-3</v>
      </c>
      <c r="F2022" s="62">
        <v>1.61031E-3</v>
      </c>
      <c r="G2022" s="62">
        <v>0</v>
      </c>
      <c r="H2022" s="62">
        <v>-1.78852E-3</v>
      </c>
      <c r="I2022" s="31">
        <v>524.04157737000003</v>
      </c>
      <c r="J2022" s="28">
        <v>-4.5951659999999998E-2</v>
      </c>
      <c r="K2022" s="31">
        <v>434.77264198</v>
      </c>
      <c r="L2022" s="31">
        <v>409.21052631999999</v>
      </c>
    </row>
    <row r="2023" spans="1:12" ht="15" customHeight="1" x14ac:dyDescent="0.25">
      <c r="A2023" s="36">
        <v>41414</v>
      </c>
      <c r="B2023" s="33" t="s">
        <v>89</v>
      </c>
      <c r="C2023" s="23">
        <v>1</v>
      </c>
      <c r="D2023" s="23">
        <v>0</v>
      </c>
      <c r="E2023" s="61">
        <v>-2.8205600000000002E-3</v>
      </c>
      <c r="F2023" s="61">
        <v>-1.6881030000000002E-2</v>
      </c>
      <c r="G2023" s="61">
        <v>0</v>
      </c>
      <c r="H2023" s="61">
        <v>-2.8205600000000002E-3</v>
      </c>
      <c r="I2023" s="26">
        <v>522.56348566999998</v>
      </c>
      <c r="J2023" s="23">
        <v>-4.8642610000000003E-2</v>
      </c>
      <c r="K2023" s="26">
        <v>433.54633883999998</v>
      </c>
      <c r="L2023" s="26">
        <v>402.30263158000002</v>
      </c>
    </row>
    <row r="2024" spans="1:12" ht="15" customHeight="1" x14ac:dyDescent="0.25">
      <c r="A2024" s="40">
        <v>41415</v>
      </c>
      <c r="B2024" s="33" t="s">
        <v>89</v>
      </c>
      <c r="C2024" s="28">
        <v>1</v>
      </c>
      <c r="D2024" s="28">
        <v>0</v>
      </c>
      <c r="E2024" s="62">
        <v>-1.79211E-3</v>
      </c>
      <c r="F2024" s="62">
        <v>1.5944400000000001E-2</v>
      </c>
      <c r="G2024" s="62">
        <v>0</v>
      </c>
      <c r="H2024" s="62">
        <v>-1.79211E-3</v>
      </c>
      <c r="I2024" s="31">
        <v>521.62699415999998</v>
      </c>
      <c r="J2024" s="28">
        <v>-5.0347549999999998E-2</v>
      </c>
      <c r="K2024" s="31">
        <v>432.76937588999999</v>
      </c>
      <c r="L2024" s="31">
        <v>408.71710525999998</v>
      </c>
    </row>
    <row r="2025" spans="1:12" ht="15" customHeight="1" x14ac:dyDescent="0.25">
      <c r="A2025" s="36">
        <v>41416</v>
      </c>
      <c r="B2025" s="33" t="s">
        <v>89</v>
      </c>
      <c r="C2025" s="23">
        <v>1</v>
      </c>
      <c r="D2025" s="23">
        <v>0</v>
      </c>
      <c r="E2025" s="61">
        <v>-3.5508100000000002E-3</v>
      </c>
      <c r="F2025" s="61">
        <v>4.4265600000000004E-3</v>
      </c>
      <c r="G2025" s="61">
        <v>0</v>
      </c>
      <c r="H2025" s="61">
        <v>-3.5508100000000002E-3</v>
      </c>
      <c r="I2025" s="26">
        <v>519.77479488999995</v>
      </c>
      <c r="J2025" s="23">
        <v>-5.3719580000000003E-2</v>
      </c>
      <c r="K2025" s="26">
        <v>431.23269329999999</v>
      </c>
      <c r="L2025" s="26">
        <v>410.52631579000001</v>
      </c>
    </row>
    <row r="2026" spans="1:12" ht="15" customHeight="1" x14ac:dyDescent="0.25">
      <c r="A2026" s="40">
        <v>41417</v>
      </c>
      <c r="B2026" s="33" t="s">
        <v>89</v>
      </c>
      <c r="C2026" s="28">
        <v>1</v>
      </c>
      <c r="D2026" s="28">
        <v>0</v>
      </c>
      <c r="E2026" s="62">
        <v>-1.072097E-2</v>
      </c>
      <c r="F2026" s="62">
        <v>1.20192E-3</v>
      </c>
      <c r="G2026" s="62">
        <v>0</v>
      </c>
      <c r="H2026" s="62">
        <v>-1.072097E-2</v>
      </c>
      <c r="I2026" s="31">
        <v>514.20230362999996</v>
      </c>
      <c r="J2026" s="28">
        <v>-6.3864630000000006E-2</v>
      </c>
      <c r="K2026" s="31">
        <v>426.60945946999999</v>
      </c>
      <c r="L2026" s="31">
        <v>411.01973684000001</v>
      </c>
    </row>
    <row r="2027" spans="1:12" ht="15" customHeight="1" x14ac:dyDescent="0.25">
      <c r="A2027" s="36">
        <v>41418</v>
      </c>
      <c r="B2027" s="33" t="s">
        <v>89</v>
      </c>
      <c r="C2027" s="23">
        <v>1</v>
      </c>
      <c r="D2027" s="23">
        <v>0</v>
      </c>
      <c r="E2027" s="61">
        <v>1.49552E-3</v>
      </c>
      <c r="F2027" s="61">
        <v>-4.0015999999999999E-4</v>
      </c>
      <c r="G2027" s="61">
        <v>0</v>
      </c>
      <c r="H2027" s="61">
        <v>1.49552E-3</v>
      </c>
      <c r="I2027" s="26">
        <v>514.97130254000001</v>
      </c>
      <c r="J2027" s="23">
        <v>-6.2464619999999998E-2</v>
      </c>
      <c r="K2027" s="26">
        <v>427.24746168000001</v>
      </c>
      <c r="L2027" s="26">
        <v>410.85526315999999</v>
      </c>
    </row>
    <row r="2028" spans="1:12" ht="15" customHeight="1" x14ac:dyDescent="0.25">
      <c r="A2028" s="40">
        <v>41421</v>
      </c>
      <c r="B2028" s="35" t="s">
        <v>90</v>
      </c>
      <c r="C2028" s="28">
        <v>1</v>
      </c>
      <c r="D2028" s="28">
        <v>0</v>
      </c>
      <c r="E2028" s="62">
        <v>1.1770600000000001E-2</v>
      </c>
      <c r="F2028" s="62">
        <v>2.8022400000000001E-3</v>
      </c>
      <c r="G2028" s="62">
        <v>0</v>
      </c>
      <c r="H2028" s="62">
        <v>1.1770600000000001E-2</v>
      </c>
      <c r="I2028" s="31">
        <v>521.03282331000003</v>
      </c>
      <c r="J2028" s="28">
        <v>-5.1429269999999999E-2</v>
      </c>
      <c r="K2028" s="31">
        <v>432.27642028999998</v>
      </c>
      <c r="L2028" s="31">
        <v>412.00657895000001</v>
      </c>
    </row>
    <row r="2029" spans="1:12" ht="15" customHeight="1" x14ac:dyDescent="0.25">
      <c r="A2029" s="36">
        <v>41422</v>
      </c>
      <c r="B2029" s="35" t="s">
        <v>90</v>
      </c>
      <c r="C2029" s="23">
        <v>1</v>
      </c>
      <c r="D2029" s="23">
        <v>0</v>
      </c>
      <c r="E2029" s="61">
        <v>6.8750800000000004E-3</v>
      </c>
      <c r="F2029" s="61">
        <v>-3.9920199999999998E-3</v>
      </c>
      <c r="G2029" s="61">
        <v>0</v>
      </c>
      <c r="H2029" s="61">
        <v>6.8750800000000004E-3</v>
      </c>
      <c r="I2029" s="26">
        <v>524.61496447000002</v>
      </c>
      <c r="J2029" s="23">
        <v>-4.490777E-2</v>
      </c>
      <c r="K2029" s="26">
        <v>435.24835428</v>
      </c>
      <c r="L2029" s="26">
        <v>410.36184211</v>
      </c>
    </row>
    <row r="2030" spans="1:12" ht="15" customHeight="1" x14ac:dyDescent="0.25">
      <c r="A2030" s="40">
        <v>41423</v>
      </c>
      <c r="B2030" s="33" t="s">
        <v>89</v>
      </c>
      <c r="C2030" s="28">
        <v>1</v>
      </c>
      <c r="D2030" s="28">
        <v>0</v>
      </c>
      <c r="E2030" s="62">
        <v>8.0400000000000003E-4</v>
      </c>
      <c r="F2030" s="62">
        <v>7.6152299999999997E-3</v>
      </c>
      <c r="G2030" s="62">
        <v>0</v>
      </c>
      <c r="H2030" s="62">
        <v>8.0400000000000003E-4</v>
      </c>
      <c r="I2030" s="31">
        <v>525.03675241999997</v>
      </c>
      <c r="J2030" s="28">
        <v>-4.4139879999999999E-2</v>
      </c>
      <c r="K2030" s="31">
        <v>435.59829189999999</v>
      </c>
      <c r="L2030" s="31">
        <v>413.48684211</v>
      </c>
    </row>
    <row r="2031" spans="1:12" ht="15" customHeight="1" x14ac:dyDescent="0.25">
      <c r="A2031" s="36">
        <v>41424</v>
      </c>
      <c r="B2031" s="35" t="s">
        <v>90</v>
      </c>
      <c r="C2031" s="23">
        <v>1</v>
      </c>
      <c r="D2031" s="23">
        <v>0</v>
      </c>
      <c r="E2031" s="61">
        <v>-2.7313900000000002E-3</v>
      </c>
      <c r="F2031" s="61">
        <v>1.352426E-2</v>
      </c>
      <c r="G2031" s="61">
        <v>0</v>
      </c>
      <c r="H2031" s="61">
        <v>-2.7313900000000002E-3</v>
      </c>
      <c r="I2031" s="26">
        <v>523.60267338000006</v>
      </c>
      <c r="J2031" s="23">
        <v>-4.6750710000000001E-2</v>
      </c>
      <c r="K2031" s="26">
        <v>434.40850398999999</v>
      </c>
      <c r="L2031" s="26">
        <v>419.07894736999998</v>
      </c>
    </row>
    <row r="2032" spans="1:12" ht="15" customHeight="1" x14ac:dyDescent="0.25">
      <c r="A2032" s="40">
        <v>41425</v>
      </c>
      <c r="B2032" s="35" t="s">
        <v>90</v>
      </c>
      <c r="C2032" s="28">
        <v>1</v>
      </c>
      <c r="D2032" s="28">
        <v>0</v>
      </c>
      <c r="E2032" s="62">
        <v>-5.8536600000000001E-3</v>
      </c>
      <c r="F2032" s="62">
        <v>1.098901E-2</v>
      </c>
      <c r="G2032" s="62">
        <v>0</v>
      </c>
      <c r="H2032" s="62">
        <v>-5.8536600000000001E-3</v>
      </c>
      <c r="I2032" s="31">
        <v>520.53768092999996</v>
      </c>
      <c r="J2032" s="28">
        <v>-5.2330700000000001E-2</v>
      </c>
      <c r="K2032" s="31">
        <v>431.86562394999999</v>
      </c>
      <c r="L2032" s="31">
        <v>423.68421052999997</v>
      </c>
    </row>
    <row r="2033" spans="1:12" ht="15" customHeight="1" x14ac:dyDescent="0.25">
      <c r="A2033" s="36">
        <v>41428</v>
      </c>
      <c r="B2033" s="35" t="s">
        <v>90</v>
      </c>
      <c r="C2033" s="23">
        <v>0.9</v>
      </c>
      <c r="D2033" s="23">
        <v>0.1</v>
      </c>
      <c r="E2033" s="61">
        <v>-2.3674600000000001E-3</v>
      </c>
      <c r="F2033" s="61">
        <v>-6.9875800000000002E-3</v>
      </c>
      <c r="G2033" s="61">
        <v>2.0000000000000001E-4</v>
      </c>
      <c r="H2033" s="61">
        <v>-3.0294800000000002E-3</v>
      </c>
      <c r="I2033" s="26">
        <v>518.96072472000003</v>
      </c>
      <c r="J2033" s="23">
        <v>-5.5201640000000003E-2</v>
      </c>
      <c r="K2033" s="26">
        <v>430.84319751999999</v>
      </c>
      <c r="L2033" s="26">
        <v>420.72368420999999</v>
      </c>
    </row>
    <row r="2034" spans="1:12" ht="15" customHeight="1" x14ac:dyDescent="0.25">
      <c r="A2034" s="40">
        <v>41429</v>
      </c>
      <c r="B2034" s="35" t="s">
        <v>90</v>
      </c>
      <c r="C2034" s="28">
        <v>0.9</v>
      </c>
      <c r="D2034" s="28">
        <v>0.1</v>
      </c>
      <c r="E2034" s="62">
        <v>3.5148900000000001E-3</v>
      </c>
      <c r="F2034" s="62">
        <v>3.5183699999999998E-3</v>
      </c>
      <c r="G2034" s="62">
        <v>0</v>
      </c>
      <c r="H2034" s="62">
        <v>3.5152400000000002E-3</v>
      </c>
      <c r="I2034" s="31">
        <v>520.78499676000001</v>
      </c>
      <c r="J2034" s="28">
        <v>-5.1880450000000002E-2</v>
      </c>
      <c r="K2034" s="31">
        <v>432.35756524999999</v>
      </c>
      <c r="L2034" s="31">
        <v>422.20394736999998</v>
      </c>
    </row>
    <row r="2035" spans="1:12" ht="15" customHeight="1" x14ac:dyDescent="0.25">
      <c r="A2035" s="36">
        <v>41430</v>
      </c>
      <c r="B2035" s="35" t="s">
        <v>90</v>
      </c>
      <c r="C2035" s="23">
        <v>0.9</v>
      </c>
      <c r="D2035" s="23">
        <v>0.1</v>
      </c>
      <c r="E2035" s="61">
        <v>3.4955000000000001E-4</v>
      </c>
      <c r="F2035" s="61">
        <v>-2.3373600000000001E-3</v>
      </c>
      <c r="G2035" s="61">
        <v>0</v>
      </c>
      <c r="H2035" s="61">
        <v>8.0859999999999995E-5</v>
      </c>
      <c r="I2035" s="26">
        <v>520.82710902999997</v>
      </c>
      <c r="J2035" s="23">
        <v>-5.1803780000000001E-2</v>
      </c>
      <c r="K2035" s="26">
        <v>432.50869771999999</v>
      </c>
      <c r="L2035" s="26">
        <v>421.21710525999998</v>
      </c>
    </row>
    <row r="2036" spans="1:12" ht="15" customHeight="1" x14ac:dyDescent="0.25">
      <c r="A2036" s="40">
        <v>41431</v>
      </c>
      <c r="B2036" s="35" t="s">
        <v>90</v>
      </c>
      <c r="C2036" s="28">
        <v>0.9</v>
      </c>
      <c r="D2036" s="28">
        <v>0.1</v>
      </c>
      <c r="E2036" s="62">
        <v>-3.6045500000000002E-3</v>
      </c>
      <c r="F2036" s="62">
        <v>1.5228429999999999E-2</v>
      </c>
      <c r="G2036" s="62">
        <v>0</v>
      </c>
      <c r="H2036" s="62">
        <v>-1.7212499999999999E-3</v>
      </c>
      <c r="I2036" s="31">
        <v>519.93063605999998</v>
      </c>
      <c r="J2036" s="28">
        <v>-5.3435860000000002E-2</v>
      </c>
      <c r="K2036" s="31">
        <v>430.94970026999999</v>
      </c>
      <c r="L2036" s="31">
        <v>427.63157895000001</v>
      </c>
    </row>
    <row r="2037" spans="1:12" ht="15" customHeight="1" x14ac:dyDescent="0.25">
      <c r="A2037" s="36">
        <v>41432</v>
      </c>
      <c r="B2037" s="35" t="s">
        <v>90</v>
      </c>
      <c r="C2037" s="23">
        <v>0.9</v>
      </c>
      <c r="D2037" s="23">
        <v>0.1</v>
      </c>
      <c r="E2037" s="61">
        <v>1.08504E-3</v>
      </c>
      <c r="F2037" s="61">
        <v>0.01</v>
      </c>
      <c r="G2037" s="61">
        <v>0</v>
      </c>
      <c r="H2037" s="61">
        <v>1.9765400000000002E-3</v>
      </c>
      <c r="I2037" s="26">
        <v>520.95829784</v>
      </c>
      <c r="J2037" s="23">
        <v>-5.1564949999999998E-2</v>
      </c>
      <c r="K2037" s="26">
        <v>431.41729808000002</v>
      </c>
      <c r="L2037" s="26">
        <v>431.90789474000002</v>
      </c>
    </row>
    <row r="2038" spans="1:12" ht="15" customHeight="1" x14ac:dyDescent="0.25">
      <c r="A2038" s="40">
        <v>41435</v>
      </c>
      <c r="B2038" s="33" t="s">
        <v>89</v>
      </c>
      <c r="C2038" s="28">
        <v>0.9</v>
      </c>
      <c r="D2038" s="28">
        <v>0.1</v>
      </c>
      <c r="E2038" s="62">
        <v>-8.2947400000000001E-3</v>
      </c>
      <c r="F2038" s="62">
        <v>-6.4737199999999996E-3</v>
      </c>
      <c r="G2038" s="62">
        <v>0</v>
      </c>
      <c r="H2038" s="62">
        <v>-8.1126299999999991E-3</v>
      </c>
      <c r="I2038" s="31">
        <v>516.73195347000001</v>
      </c>
      <c r="J2038" s="28">
        <v>-5.9259249999999999E-2</v>
      </c>
      <c r="K2038" s="31">
        <v>427.83880555000002</v>
      </c>
      <c r="L2038" s="31">
        <v>429.11184211</v>
      </c>
    </row>
    <row r="2039" spans="1:12" ht="15" customHeight="1" x14ac:dyDescent="0.25">
      <c r="A2039" s="36">
        <v>41436</v>
      </c>
      <c r="B2039" s="22" t="s">
        <v>88</v>
      </c>
      <c r="C2039" s="23">
        <v>0.9</v>
      </c>
      <c r="D2039" s="23">
        <v>0.1</v>
      </c>
      <c r="E2039" s="61">
        <v>-1.210521E-2</v>
      </c>
      <c r="F2039" s="61">
        <v>-7.6658E-4</v>
      </c>
      <c r="G2039" s="61">
        <v>0</v>
      </c>
      <c r="H2039" s="61">
        <v>-1.097134E-2</v>
      </c>
      <c r="I2039" s="26">
        <v>511.06271002</v>
      </c>
      <c r="J2039" s="23">
        <v>-6.9580439999999993E-2</v>
      </c>
      <c r="K2039" s="26">
        <v>422.65972877000002</v>
      </c>
      <c r="L2039" s="26">
        <v>428.78289474000002</v>
      </c>
    </row>
    <row r="2040" spans="1:12" ht="15" customHeight="1" x14ac:dyDescent="0.25">
      <c r="A2040" s="40">
        <v>41437</v>
      </c>
      <c r="B2040" s="22" t="s">
        <v>88</v>
      </c>
      <c r="C2040" s="28">
        <v>0.9</v>
      </c>
      <c r="D2040" s="28">
        <v>0.1</v>
      </c>
      <c r="E2040" s="62">
        <v>-5.5388099999999999E-3</v>
      </c>
      <c r="F2040" s="62">
        <v>0</v>
      </c>
      <c r="G2040" s="62">
        <v>0</v>
      </c>
      <c r="H2040" s="62">
        <v>-4.9849300000000003E-3</v>
      </c>
      <c r="I2040" s="31">
        <v>508.51509866999999</v>
      </c>
      <c r="J2040" s="28">
        <v>-7.4218519999999996E-2</v>
      </c>
      <c r="K2040" s="31">
        <v>420.31869681000001</v>
      </c>
      <c r="L2040" s="31">
        <v>428.78289474000002</v>
      </c>
    </row>
    <row r="2041" spans="1:12" ht="15" customHeight="1" x14ac:dyDescent="0.25">
      <c r="A2041" s="36">
        <v>41438</v>
      </c>
      <c r="B2041" s="22" t="s">
        <v>88</v>
      </c>
      <c r="C2041" s="23">
        <v>0.9</v>
      </c>
      <c r="D2041" s="23">
        <v>0.1</v>
      </c>
      <c r="E2041" s="61">
        <v>-9.3801000000000006E-3</v>
      </c>
      <c r="F2041" s="61">
        <v>1.0740309999999999E-2</v>
      </c>
      <c r="G2041" s="61">
        <v>0</v>
      </c>
      <c r="H2041" s="61">
        <v>-7.3680600000000001E-3</v>
      </c>
      <c r="I2041" s="26">
        <v>504.76833061999997</v>
      </c>
      <c r="J2041" s="23">
        <v>-8.1039730000000004E-2</v>
      </c>
      <c r="K2041" s="26">
        <v>416.37606629999999</v>
      </c>
      <c r="L2041" s="26">
        <v>433.38815789</v>
      </c>
    </row>
    <row r="2042" spans="1:12" ht="15" customHeight="1" x14ac:dyDescent="0.25">
      <c r="A2042" s="40">
        <v>41439</v>
      </c>
      <c r="B2042" s="33" t="s">
        <v>89</v>
      </c>
      <c r="C2042" s="28">
        <v>0.9</v>
      </c>
      <c r="D2042" s="28">
        <v>0.1</v>
      </c>
      <c r="E2042" s="62">
        <v>9.7514999999999998E-3</v>
      </c>
      <c r="F2042" s="62">
        <v>-1.0246679999999999E-2</v>
      </c>
      <c r="G2042" s="62">
        <v>0</v>
      </c>
      <c r="H2042" s="62">
        <v>7.7516800000000004E-3</v>
      </c>
      <c r="I2042" s="31">
        <v>508.68113368000002</v>
      </c>
      <c r="J2042" s="28">
        <v>-7.3916239999999994E-2</v>
      </c>
      <c r="K2042" s="31">
        <v>420.43635699999999</v>
      </c>
      <c r="L2042" s="31">
        <v>428.94736841999998</v>
      </c>
    </row>
    <row r="2043" spans="1:12" ht="15" customHeight="1" x14ac:dyDescent="0.25">
      <c r="A2043" s="36">
        <v>41442</v>
      </c>
      <c r="B2043" s="33" t="s">
        <v>89</v>
      </c>
      <c r="C2043" s="23">
        <v>0.9</v>
      </c>
      <c r="D2043" s="23">
        <v>0.1</v>
      </c>
      <c r="E2043" s="61">
        <v>6.5789500000000001E-3</v>
      </c>
      <c r="F2043" s="61">
        <v>8.8190200000000003E-3</v>
      </c>
      <c r="G2043" s="61">
        <v>0</v>
      </c>
      <c r="H2043" s="61">
        <v>6.8029500000000003E-3</v>
      </c>
      <c r="I2043" s="26">
        <v>512.14166826999997</v>
      </c>
      <c r="J2043" s="23">
        <v>-6.7616140000000005E-2</v>
      </c>
      <c r="K2043" s="26">
        <v>423.20238566</v>
      </c>
      <c r="L2043" s="26">
        <v>432.73026315999999</v>
      </c>
    </row>
    <row r="2044" spans="1:12" ht="15" customHeight="1" x14ac:dyDescent="0.25">
      <c r="A2044" s="40">
        <v>41443</v>
      </c>
      <c r="B2044" s="33" t="s">
        <v>89</v>
      </c>
      <c r="C2044" s="28">
        <v>0.9</v>
      </c>
      <c r="D2044" s="28">
        <v>0.1</v>
      </c>
      <c r="E2044" s="62">
        <v>4.5442499999999997E-3</v>
      </c>
      <c r="F2044" s="62">
        <v>6.8415100000000003E-3</v>
      </c>
      <c r="G2044" s="62">
        <v>0</v>
      </c>
      <c r="H2044" s="62">
        <v>4.7739699999999998E-3</v>
      </c>
      <c r="I2044" s="31">
        <v>514.58661787999995</v>
      </c>
      <c r="J2044" s="28">
        <v>-6.3164960000000006E-2</v>
      </c>
      <c r="K2044" s="31">
        <v>425.12552110000001</v>
      </c>
      <c r="L2044" s="31">
        <v>435.69078947000003</v>
      </c>
    </row>
    <row r="2045" spans="1:12" ht="15" customHeight="1" x14ac:dyDescent="0.25">
      <c r="A2045" s="36">
        <v>41444</v>
      </c>
      <c r="B2045" s="33" t="s">
        <v>89</v>
      </c>
      <c r="C2045" s="23">
        <v>0.9</v>
      </c>
      <c r="D2045" s="23">
        <v>0.1</v>
      </c>
      <c r="E2045" s="61">
        <v>3.3498199999999999E-3</v>
      </c>
      <c r="F2045" s="61">
        <v>-4.9075100000000003E-3</v>
      </c>
      <c r="G2045" s="61">
        <v>0</v>
      </c>
      <c r="H2045" s="61">
        <v>2.5240900000000001E-3</v>
      </c>
      <c r="I2045" s="26">
        <v>515.88547915000004</v>
      </c>
      <c r="J2045" s="23">
        <v>-6.0800310000000003E-2</v>
      </c>
      <c r="K2045" s="26">
        <v>426.54961507000002</v>
      </c>
      <c r="L2045" s="26">
        <v>433.55263158000002</v>
      </c>
    </row>
    <row r="2046" spans="1:12" ht="15" customHeight="1" x14ac:dyDescent="0.25">
      <c r="A2046" s="40">
        <v>41445</v>
      </c>
      <c r="B2046" s="22" t="s">
        <v>88</v>
      </c>
      <c r="C2046" s="28">
        <v>0.9</v>
      </c>
      <c r="D2046" s="28">
        <v>0.1</v>
      </c>
      <c r="E2046" s="62">
        <v>-1.53758E-2</v>
      </c>
      <c r="F2046" s="62">
        <v>-2.996965E-2</v>
      </c>
      <c r="G2046" s="62">
        <v>0</v>
      </c>
      <c r="H2046" s="62">
        <v>-1.6835180000000002E-2</v>
      </c>
      <c r="I2046" s="31">
        <v>507.20045221999999</v>
      </c>
      <c r="J2046" s="28">
        <v>-7.6611910000000005E-2</v>
      </c>
      <c r="K2046" s="31">
        <v>419.99107405000001</v>
      </c>
      <c r="L2046" s="31">
        <v>420.55921052999997</v>
      </c>
    </row>
    <row r="2047" spans="1:12" ht="15" customHeight="1" x14ac:dyDescent="0.25">
      <c r="A2047" s="36">
        <v>41446</v>
      </c>
      <c r="B2047" s="22" t="s">
        <v>88</v>
      </c>
      <c r="C2047" s="23">
        <v>0.9</v>
      </c>
      <c r="D2047" s="23">
        <v>0.1</v>
      </c>
      <c r="E2047" s="61">
        <v>-1.247147E-2</v>
      </c>
      <c r="F2047" s="61">
        <v>-7.8216699999999993E-3</v>
      </c>
      <c r="G2047" s="61">
        <v>0</v>
      </c>
      <c r="H2047" s="61">
        <v>-1.200649E-2</v>
      </c>
      <c r="I2047" s="26">
        <v>501.11075441000003</v>
      </c>
      <c r="J2047" s="23">
        <v>-8.7698559999999995E-2</v>
      </c>
      <c r="K2047" s="26">
        <v>414.75316719</v>
      </c>
      <c r="L2047" s="26">
        <v>417.26973684000001</v>
      </c>
    </row>
    <row r="2048" spans="1:12" ht="15" customHeight="1" x14ac:dyDescent="0.25">
      <c r="A2048" s="40">
        <v>41449</v>
      </c>
      <c r="B2048" s="22" t="s">
        <v>88</v>
      </c>
      <c r="C2048" s="28">
        <v>0.9</v>
      </c>
      <c r="D2048" s="28">
        <v>0.1</v>
      </c>
      <c r="E2048" s="62">
        <v>-2.533376E-2</v>
      </c>
      <c r="F2048" s="62">
        <v>7.8832999999999996E-4</v>
      </c>
      <c r="G2048" s="62">
        <v>0</v>
      </c>
      <c r="H2048" s="62">
        <v>-2.272155E-2</v>
      </c>
      <c r="I2048" s="31">
        <v>489.72474075999997</v>
      </c>
      <c r="J2048" s="28">
        <v>-0.10842746</v>
      </c>
      <c r="K2048" s="31">
        <v>404.24590978999998</v>
      </c>
      <c r="L2048" s="31">
        <v>417.59868420999999</v>
      </c>
    </row>
    <row r="2049" spans="1:12" ht="15" customHeight="1" x14ac:dyDescent="0.25">
      <c r="A2049" s="36">
        <v>41450</v>
      </c>
      <c r="B2049" s="22" t="s">
        <v>88</v>
      </c>
      <c r="C2049" s="23">
        <v>0.9</v>
      </c>
      <c r="D2049" s="23">
        <v>0.1</v>
      </c>
      <c r="E2049" s="61">
        <v>-5.4699400000000004E-3</v>
      </c>
      <c r="F2049" s="61">
        <v>-4.7262700000000003E-3</v>
      </c>
      <c r="G2049" s="61">
        <v>0</v>
      </c>
      <c r="H2049" s="61">
        <v>-5.3955699999999997E-3</v>
      </c>
      <c r="I2049" s="26">
        <v>487.08239608000002</v>
      </c>
      <c r="J2049" s="23">
        <v>-0.11323801</v>
      </c>
      <c r="K2049" s="26">
        <v>402.03470974999999</v>
      </c>
      <c r="L2049" s="26">
        <v>415.625</v>
      </c>
    </row>
    <row r="2050" spans="1:12" ht="15" customHeight="1" x14ac:dyDescent="0.25">
      <c r="A2050" s="40">
        <v>41451</v>
      </c>
      <c r="B2050" s="22" t="s">
        <v>88</v>
      </c>
      <c r="C2050" s="28">
        <v>0.9</v>
      </c>
      <c r="D2050" s="28">
        <v>0.1</v>
      </c>
      <c r="E2050" s="62">
        <v>2.0436E-4</v>
      </c>
      <c r="F2050" s="62">
        <v>-2.9679460000000001E-2</v>
      </c>
      <c r="G2050" s="62">
        <v>0</v>
      </c>
      <c r="H2050" s="62">
        <v>-2.7840199999999999E-3</v>
      </c>
      <c r="I2050" s="31">
        <v>485.72634728999998</v>
      </c>
      <c r="J2050" s="28">
        <v>-0.11570677</v>
      </c>
      <c r="K2050" s="31">
        <v>402.11686902000002</v>
      </c>
      <c r="L2050" s="31">
        <v>403.28947368000001</v>
      </c>
    </row>
    <row r="2051" spans="1:12" ht="15" customHeight="1" x14ac:dyDescent="0.25">
      <c r="A2051" s="36">
        <v>41452</v>
      </c>
      <c r="B2051" s="22" t="s">
        <v>88</v>
      </c>
      <c r="C2051" s="23">
        <v>0.9</v>
      </c>
      <c r="D2051" s="23">
        <v>0.1</v>
      </c>
      <c r="E2051" s="61">
        <v>6.1345499999999999E-3</v>
      </c>
      <c r="F2051" s="61">
        <v>2.4469800000000001E-3</v>
      </c>
      <c r="G2051" s="61">
        <v>0</v>
      </c>
      <c r="H2051" s="61">
        <v>5.7657899999999998E-3</v>
      </c>
      <c r="I2051" s="26">
        <v>488.52694561999999</v>
      </c>
      <c r="J2051" s="23">
        <v>-0.11060812</v>
      </c>
      <c r="K2051" s="26">
        <v>404.58367565999998</v>
      </c>
      <c r="L2051" s="26">
        <v>404.27631579000001</v>
      </c>
    </row>
    <row r="2052" spans="1:12" ht="15" customHeight="1" x14ac:dyDescent="0.25">
      <c r="A2052" s="40">
        <v>41453</v>
      </c>
      <c r="B2052" s="35" t="s">
        <v>90</v>
      </c>
      <c r="C2052" s="28">
        <v>0.9</v>
      </c>
      <c r="D2052" s="28">
        <v>0.1</v>
      </c>
      <c r="E2052" s="62">
        <v>2.0439990000000002E-2</v>
      </c>
      <c r="F2052" s="62">
        <v>-3.0105779999999999E-2</v>
      </c>
      <c r="G2052" s="62">
        <v>0</v>
      </c>
      <c r="H2052" s="62">
        <v>1.538541E-2</v>
      </c>
      <c r="I2052" s="31">
        <v>496.04313346999999</v>
      </c>
      <c r="J2052" s="28">
        <v>-9.6924460000000004E-2</v>
      </c>
      <c r="K2052" s="31">
        <v>412.85336092</v>
      </c>
      <c r="L2052" s="31">
        <v>392.10526315999999</v>
      </c>
    </row>
    <row r="2053" spans="1:12" ht="15" customHeight="1" x14ac:dyDescent="0.25">
      <c r="A2053" s="36">
        <v>41456</v>
      </c>
      <c r="B2053" s="35" t="s">
        <v>90</v>
      </c>
      <c r="C2053" s="23">
        <v>0.64447964000000002</v>
      </c>
      <c r="D2053" s="23">
        <v>0.35552035999999998</v>
      </c>
      <c r="E2053" s="61">
        <v>6.8668499999999999E-3</v>
      </c>
      <c r="F2053" s="61">
        <v>2.5167789999999999E-2</v>
      </c>
      <c r="G2053" s="61">
        <v>5.1104000000000004E-4</v>
      </c>
      <c r="H2053" s="61">
        <v>1.2862159999999999E-2</v>
      </c>
      <c r="I2053" s="26">
        <v>502.42332162999998</v>
      </c>
      <c r="J2053" s="23">
        <v>-8.5308949999999995E-2</v>
      </c>
      <c r="K2053" s="26">
        <v>415.68836279999999</v>
      </c>
      <c r="L2053" s="26">
        <v>401.97368420999999</v>
      </c>
    </row>
    <row r="2054" spans="1:12" ht="15" customHeight="1" x14ac:dyDescent="0.25">
      <c r="A2054" s="40">
        <v>41457</v>
      </c>
      <c r="B2054" s="35" t="s">
        <v>90</v>
      </c>
      <c r="C2054" s="28">
        <v>0.64447964000000002</v>
      </c>
      <c r="D2054" s="28">
        <v>0.35552035999999998</v>
      </c>
      <c r="E2054" s="62">
        <v>-1.1297600000000001E-3</v>
      </c>
      <c r="F2054" s="62">
        <v>1.391162E-2</v>
      </c>
      <c r="G2054" s="62">
        <v>0</v>
      </c>
      <c r="H2054" s="62">
        <v>4.2177600000000001E-3</v>
      </c>
      <c r="I2054" s="31">
        <v>504.54242240000002</v>
      </c>
      <c r="J2054" s="28">
        <v>-8.1451010000000004E-2</v>
      </c>
      <c r="K2054" s="31">
        <v>415.21873636999999</v>
      </c>
      <c r="L2054" s="31">
        <v>407.56578947000003</v>
      </c>
    </row>
    <row r="2055" spans="1:12" ht="15" customHeight="1" x14ac:dyDescent="0.25">
      <c r="A2055" s="36">
        <v>41458</v>
      </c>
      <c r="B2055" s="22" t="s">
        <v>88</v>
      </c>
      <c r="C2055" s="23">
        <v>0.64447964000000002</v>
      </c>
      <c r="D2055" s="23">
        <v>0.35552035999999998</v>
      </c>
      <c r="E2055" s="61">
        <v>-1.0736269999999999E-2</v>
      </c>
      <c r="F2055" s="61">
        <v>2.4213099999999999E-3</v>
      </c>
      <c r="G2055" s="61">
        <v>0</v>
      </c>
      <c r="H2055" s="61">
        <v>-6.0584799999999998E-3</v>
      </c>
      <c r="I2055" s="26">
        <v>501.48566017000002</v>
      </c>
      <c r="J2055" s="23">
        <v>-8.7016019999999999E-2</v>
      </c>
      <c r="K2055" s="26">
        <v>410.76083539000001</v>
      </c>
      <c r="L2055" s="26">
        <v>408.55263158000002</v>
      </c>
    </row>
    <row r="2056" spans="1:12" ht="15" customHeight="1" x14ac:dyDescent="0.25">
      <c r="A2056" s="40">
        <v>41459</v>
      </c>
      <c r="B2056" s="35" t="s">
        <v>90</v>
      </c>
      <c r="C2056" s="28">
        <v>0.64447964000000002</v>
      </c>
      <c r="D2056" s="28">
        <v>0.35552035999999998</v>
      </c>
      <c r="E2056" s="62">
        <v>7.1265399999999998E-3</v>
      </c>
      <c r="F2056" s="62">
        <v>2.0128799999999999E-3</v>
      </c>
      <c r="G2056" s="62">
        <v>0</v>
      </c>
      <c r="H2056" s="62">
        <v>5.3085299999999997E-3</v>
      </c>
      <c r="I2056" s="31">
        <v>504.14781273</v>
      </c>
      <c r="J2056" s="28">
        <v>-8.2169420000000007E-2</v>
      </c>
      <c r="K2056" s="31">
        <v>413.68813964999998</v>
      </c>
      <c r="L2056" s="31">
        <v>409.375</v>
      </c>
    </row>
    <row r="2057" spans="1:12" ht="15" customHeight="1" x14ac:dyDescent="0.25">
      <c r="A2057" s="36">
        <v>41460</v>
      </c>
      <c r="B2057" s="35" t="s">
        <v>90</v>
      </c>
      <c r="C2057" s="23">
        <v>0.64447964000000002</v>
      </c>
      <c r="D2057" s="23">
        <v>0.35552035999999998</v>
      </c>
      <c r="E2057" s="61">
        <v>2.9471499999999999E-3</v>
      </c>
      <c r="F2057" s="61">
        <v>-2.8123699999999998E-3</v>
      </c>
      <c r="G2057" s="61">
        <v>0</v>
      </c>
      <c r="H2057" s="61">
        <v>8.9952000000000001E-4</v>
      </c>
      <c r="I2057" s="26">
        <v>504.60130620000001</v>
      </c>
      <c r="J2057" s="23">
        <v>-8.1343810000000003E-2</v>
      </c>
      <c r="K2057" s="26">
        <v>414.90734259999999</v>
      </c>
      <c r="L2057" s="26">
        <v>408.22368420999999</v>
      </c>
    </row>
    <row r="2058" spans="1:12" ht="15" customHeight="1" x14ac:dyDescent="0.25">
      <c r="A2058" s="40">
        <v>41463</v>
      </c>
      <c r="B2058" s="22" t="s">
        <v>88</v>
      </c>
      <c r="C2058" s="28">
        <v>0.64447964000000002</v>
      </c>
      <c r="D2058" s="28">
        <v>0.35552035999999998</v>
      </c>
      <c r="E2058" s="62">
        <v>-5.0286899999999997E-3</v>
      </c>
      <c r="F2058" s="62">
        <v>-4.4319099999999998E-3</v>
      </c>
      <c r="G2058" s="62">
        <v>0</v>
      </c>
      <c r="H2058" s="62">
        <v>-4.8165200000000003E-3</v>
      </c>
      <c r="I2058" s="31">
        <v>502.17088324999997</v>
      </c>
      <c r="J2058" s="28">
        <v>-8.5768529999999996E-2</v>
      </c>
      <c r="K2058" s="31">
        <v>412.82090294</v>
      </c>
      <c r="L2058" s="31">
        <v>406.41447368000001</v>
      </c>
    </row>
    <row r="2059" spans="1:12" ht="15" customHeight="1" x14ac:dyDescent="0.25">
      <c r="A2059" s="36">
        <v>41464</v>
      </c>
      <c r="B2059" s="22" t="s">
        <v>88</v>
      </c>
      <c r="C2059" s="23">
        <v>0.64447964000000002</v>
      </c>
      <c r="D2059" s="23">
        <v>0.35552035999999998</v>
      </c>
      <c r="E2059" s="61">
        <v>2.87718E-3</v>
      </c>
      <c r="F2059" s="61">
        <v>6.07042E-3</v>
      </c>
      <c r="G2059" s="61">
        <v>0</v>
      </c>
      <c r="H2059" s="61">
        <v>4.0124399999999999E-3</v>
      </c>
      <c r="I2059" s="26">
        <v>504.18581354999998</v>
      </c>
      <c r="J2059" s="23">
        <v>-8.2100229999999996E-2</v>
      </c>
      <c r="K2059" s="26">
        <v>414.00866222000002</v>
      </c>
      <c r="L2059" s="26">
        <v>408.88157895000001</v>
      </c>
    </row>
    <row r="2060" spans="1:12" ht="15" customHeight="1" x14ac:dyDescent="0.25">
      <c r="A2060" s="40">
        <v>41465</v>
      </c>
      <c r="B2060" s="22" t="s">
        <v>88</v>
      </c>
      <c r="C2060" s="28">
        <v>0.64447964000000002</v>
      </c>
      <c r="D2060" s="28">
        <v>0.35552035999999998</v>
      </c>
      <c r="E2060" s="62">
        <v>-4.8999999999999997E-6</v>
      </c>
      <c r="F2060" s="62">
        <v>-1.6090099999999999E-3</v>
      </c>
      <c r="G2060" s="62">
        <v>0</v>
      </c>
      <c r="H2060" s="62">
        <v>-5.7518999999999995E-4</v>
      </c>
      <c r="I2060" s="31">
        <v>503.89580893999999</v>
      </c>
      <c r="J2060" s="28">
        <v>-8.2628209999999994E-2</v>
      </c>
      <c r="K2060" s="31">
        <v>414.00663359999999</v>
      </c>
      <c r="L2060" s="31">
        <v>408.22368420999999</v>
      </c>
    </row>
    <row r="2061" spans="1:12" ht="15" customHeight="1" x14ac:dyDescent="0.25">
      <c r="A2061" s="36">
        <v>41466</v>
      </c>
      <c r="B2061" s="35" t="s">
        <v>90</v>
      </c>
      <c r="C2061" s="23">
        <v>0.64447964000000002</v>
      </c>
      <c r="D2061" s="23">
        <v>0.35552035999999998</v>
      </c>
      <c r="E2061" s="61">
        <v>7.2887200000000003E-3</v>
      </c>
      <c r="F2061" s="61">
        <v>1.7727639999999999E-2</v>
      </c>
      <c r="G2061" s="61">
        <v>0</v>
      </c>
      <c r="H2061" s="61">
        <v>1.099997E-2</v>
      </c>
      <c r="I2061" s="26">
        <v>509.43864653999998</v>
      </c>
      <c r="J2061" s="23">
        <v>-7.2537149999999995E-2</v>
      </c>
      <c r="K2061" s="26">
        <v>417.02421163000002</v>
      </c>
      <c r="L2061" s="26">
        <v>415.46052631999999</v>
      </c>
    </row>
    <row r="2062" spans="1:12" ht="15" customHeight="1" x14ac:dyDescent="0.25">
      <c r="A2062" s="40">
        <v>41467</v>
      </c>
      <c r="B2062" s="33" t="s">
        <v>89</v>
      </c>
      <c r="C2062" s="28">
        <v>0.64447964000000002</v>
      </c>
      <c r="D2062" s="28">
        <v>0.35552035999999998</v>
      </c>
      <c r="E2062" s="62">
        <v>1.4690899999999999E-3</v>
      </c>
      <c r="F2062" s="62">
        <v>-4.3547100000000004E-3</v>
      </c>
      <c r="G2062" s="62">
        <v>0</v>
      </c>
      <c r="H2062" s="62">
        <v>-6.0139000000000004E-4</v>
      </c>
      <c r="I2062" s="31">
        <v>509.13227397999998</v>
      </c>
      <c r="J2062" s="28">
        <v>-7.3094909999999999E-2</v>
      </c>
      <c r="K2062" s="31">
        <v>417.63685604</v>
      </c>
      <c r="L2062" s="31">
        <v>413.65131579000001</v>
      </c>
    </row>
    <row r="2063" spans="1:12" ht="15" customHeight="1" x14ac:dyDescent="0.25">
      <c r="A2063" s="36">
        <v>41470</v>
      </c>
      <c r="B2063" s="33" t="s">
        <v>89</v>
      </c>
      <c r="C2063" s="23">
        <v>0.64447964000000002</v>
      </c>
      <c r="D2063" s="23">
        <v>0.35552035999999998</v>
      </c>
      <c r="E2063" s="61">
        <v>9.7342000000000001E-3</v>
      </c>
      <c r="F2063" s="61">
        <v>6.3618299999999997E-3</v>
      </c>
      <c r="G2063" s="61">
        <v>0</v>
      </c>
      <c r="H2063" s="61">
        <v>8.5352599999999994E-3</v>
      </c>
      <c r="I2063" s="26">
        <v>513.47784822000006</v>
      </c>
      <c r="J2063" s="23">
        <v>-6.5183539999999998E-2</v>
      </c>
      <c r="K2063" s="26">
        <v>421.70221830000003</v>
      </c>
      <c r="L2063" s="26">
        <v>416.28289474000002</v>
      </c>
    </row>
    <row r="2064" spans="1:12" ht="15" customHeight="1" x14ac:dyDescent="0.25">
      <c r="A2064" s="40">
        <v>41471</v>
      </c>
      <c r="B2064" s="33" t="s">
        <v>89</v>
      </c>
      <c r="C2064" s="28">
        <v>0.64447964000000002</v>
      </c>
      <c r="D2064" s="28">
        <v>0.35552035999999998</v>
      </c>
      <c r="E2064" s="62">
        <v>-1.2849009999999999E-2</v>
      </c>
      <c r="F2064" s="62">
        <v>-7.5069100000000003E-3</v>
      </c>
      <c r="G2064" s="62">
        <v>0</v>
      </c>
      <c r="H2064" s="62">
        <v>-1.0949779999999999E-2</v>
      </c>
      <c r="I2064" s="31">
        <v>507.85537685000003</v>
      </c>
      <c r="J2064" s="28">
        <v>-7.541958E-2</v>
      </c>
      <c r="K2064" s="31">
        <v>416.28376391</v>
      </c>
      <c r="L2064" s="31">
        <v>413.15789474000002</v>
      </c>
    </row>
    <row r="2065" spans="1:12" ht="15" customHeight="1" x14ac:dyDescent="0.25">
      <c r="A2065" s="36">
        <v>41472</v>
      </c>
      <c r="B2065" s="22" t="s">
        <v>88</v>
      </c>
      <c r="C2065" s="23">
        <v>0.64447964000000002</v>
      </c>
      <c r="D2065" s="23">
        <v>0.35552035999999998</v>
      </c>
      <c r="E2065" s="61">
        <v>-6.3838599999999999E-3</v>
      </c>
      <c r="F2065" s="61">
        <v>3.5828000000000001E-3</v>
      </c>
      <c r="G2065" s="61">
        <v>0</v>
      </c>
      <c r="H2065" s="61">
        <v>-2.8405100000000001E-3</v>
      </c>
      <c r="I2065" s="26">
        <v>506.41280931</v>
      </c>
      <c r="J2065" s="23">
        <v>-7.8045859999999995E-2</v>
      </c>
      <c r="K2065" s="26">
        <v>413.62626662000002</v>
      </c>
      <c r="L2065" s="26">
        <v>414.63815789</v>
      </c>
    </row>
    <row r="2066" spans="1:12" ht="15" customHeight="1" x14ac:dyDescent="0.25">
      <c r="A2066" s="40">
        <v>41473</v>
      </c>
      <c r="B2066" s="33" t="s">
        <v>89</v>
      </c>
      <c r="C2066" s="28">
        <v>0.64447964000000002</v>
      </c>
      <c r="D2066" s="28">
        <v>0.35552035999999998</v>
      </c>
      <c r="E2066" s="62">
        <v>2.8127199999999999E-3</v>
      </c>
      <c r="F2066" s="62">
        <v>-7.9334000000000002E-4</v>
      </c>
      <c r="G2066" s="62">
        <v>0</v>
      </c>
      <c r="H2066" s="62">
        <v>1.5307000000000001E-3</v>
      </c>
      <c r="I2066" s="31">
        <v>507.18797291999999</v>
      </c>
      <c r="J2066" s="28">
        <v>-7.6634629999999995E-2</v>
      </c>
      <c r="K2066" s="31">
        <v>414.78968242000002</v>
      </c>
      <c r="L2066" s="31">
        <v>414.30921052999997</v>
      </c>
    </row>
    <row r="2067" spans="1:12" ht="15" customHeight="1" x14ac:dyDescent="0.25">
      <c r="A2067" s="36">
        <v>41474</v>
      </c>
      <c r="B2067" s="33" t="s">
        <v>89</v>
      </c>
      <c r="C2067" s="23">
        <v>0.64447964000000002</v>
      </c>
      <c r="D2067" s="23">
        <v>0.35552035999999998</v>
      </c>
      <c r="E2067" s="61">
        <v>-2.20572E-3</v>
      </c>
      <c r="F2067" s="61">
        <v>4.7638000000000003E-3</v>
      </c>
      <c r="G2067" s="61">
        <v>0</v>
      </c>
      <c r="H2067" s="61">
        <v>2.7209000000000001E-4</v>
      </c>
      <c r="I2067" s="26">
        <v>507.32597134999997</v>
      </c>
      <c r="J2067" s="23">
        <v>-7.6383389999999995E-2</v>
      </c>
      <c r="K2067" s="26">
        <v>413.87477304999999</v>
      </c>
      <c r="L2067" s="26">
        <v>416.28289474000002</v>
      </c>
    </row>
    <row r="2068" spans="1:12" ht="15" customHeight="1" x14ac:dyDescent="0.25">
      <c r="A2068" s="40">
        <v>41477</v>
      </c>
      <c r="B2068" s="33" t="s">
        <v>89</v>
      </c>
      <c r="C2068" s="28">
        <v>0.64447964000000002</v>
      </c>
      <c r="D2068" s="28">
        <v>0.35552035999999998</v>
      </c>
      <c r="E2068" s="62">
        <v>4.7373399999999996E-3</v>
      </c>
      <c r="F2068" s="62">
        <v>1.8174630000000001E-2</v>
      </c>
      <c r="G2068" s="62">
        <v>0</v>
      </c>
      <c r="H2068" s="62">
        <v>9.51457E-3</v>
      </c>
      <c r="I2068" s="31">
        <v>512.15296033000004</v>
      </c>
      <c r="J2068" s="28">
        <v>-6.7595580000000002E-2</v>
      </c>
      <c r="K2068" s="31">
        <v>415.83543802999998</v>
      </c>
      <c r="L2068" s="31">
        <v>423.84868420999999</v>
      </c>
    </row>
    <row r="2069" spans="1:12" ht="15" customHeight="1" x14ac:dyDescent="0.25">
      <c r="A2069" s="36">
        <v>41478</v>
      </c>
      <c r="B2069" s="33" t="s">
        <v>89</v>
      </c>
      <c r="C2069" s="23">
        <v>0.64447964000000002</v>
      </c>
      <c r="D2069" s="23">
        <v>0.35552035999999998</v>
      </c>
      <c r="E2069" s="61">
        <v>3.6343999999999998E-4</v>
      </c>
      <c r="F2069" s="61">
        <v>1.5909969999999999E-2</v>
      </c>
      <c r="G2069" s="61">
        <v>0</v>
      </c>
      <c r="H2069" s="61">
        <v>5.8905499999999996E-3</v>
      </c>
      <c r="I2069" s="26">
        <v>515.16982342999995</v>
      </c>
      <c r="J2069" s="23">
        <v>-6.2103199999999997E-2</v>
      </c>
      <c r="K2069" s="26">
        <v>415.98657050999998</v>
      </c>
      <c r="L2069" s="26">
        <v>430.59210525999998</v>
      </c>
    </row>
    <row r="2070" spans="1:12" ht="15" customHeight="1" x14ac:dyDescent="0.25">
      <c r="A2070" s="40">
        <v>41479</v>
      </c>
      <c r="B2070" s="33" t="s">
        <v>89</v>
      </c>
      <c r="C2070" s="28">
        <v>0.64447964000000002</v>
      </c>
      <c r="D2070" s="28">
        <v>0.35552035999999998</v>
      </c>
      <c r="E2070" s="62">
        <v>-1.6987840000000001E-2</v>
      </c>
      <c r="F2070" s="62">
        <v>-1.069519E-2</v>
      </c>
      <c r="G2070" s="62">
        <v>0</v>
      </c>
      <c r="H2070" s="62">
        <v>-1.475067E-2</v>
      </c>
      <c r="I2070" s="31">
        <v>507.57072302</v>
      </c>
      <c r="J2070" s="28">
        <v>-7.5937809999999994E-2</v>
      </c>
      <c r="K2070" s="31">
        <v>408.91985921000003</v>
      </c>
      <c r="L2070" s="31">
        <v>425.98684211</v>
      </c>
    </row>
    <row r="2071" spans="1:12" ht="15" customHeight="1" x14ac:dyDescent="0.25">
      <c r="A2071" s="36">
        <v>41480</v>
      </c>
      <c r="B2071" s="33" t="s">
        <v>89</v>
      </c>
      <c r="C2071" s="23">
        <v>0.64447964000000002</v>
      </c>
      <c r="D2071" s="23">
        <v>0.35552035999999998</v>
      </c>
      <c r="E2071" s="61">
        <v>-1.3578069999999999E-2</v>
      </c>
      <c r="F2071" s="61">
        <v>-1.389961E-2</v>
      </c>
      <c r="G2071" s="61">
        <v>0</v>
      </c>
      <c r="H2071" s="61">
        <v>-1.369239E-2</v>
      </c>
      <c r="I2071" s="26">
        <v>500.62086819000001</v>
      </c>
      <c r="J2071" s="23">
        <v>-8.8590429999999998E-2</v>
      </c>
      <c r="K2071" s="26">
        <v>403.36751564999997</v>
      </c>
      <c r="L2071" s="26">
        <v>420.06578947000003</v>
      </c>
    </row>
    <row r="2072" spans="1:12" ht="15" customHeight="1" x14ac:dyDescent="0.25">
      <c r="A2072" s="40">
        <v>41481</v>
      </c>
      <c r="B2072" s="33" t="s">
        <v>89</v>
      </c>
      <c r="C2072" s="28">
        <v>0.64447964000000002</v>
      </c>
      <c r="D2072" s="28">
        <v>0.35552035999999998</v>
      </c>
      <c r="E2072" s="62">
        <v>-8.8036499999999997E-3</v>
      </c>
      <c r="F2072" s="62">
        <v>1.135474E-2</v>
      </c>
      <c r="G2072" s="62">
        <v>0</v>
      </c>
      <c r="H2072" s="62">
        <v>-1.63693E-3</v>
      </c>
      <c r="I2072" s="31">
        <v>499.80138577999998</v>
      </c>
      <c r="J2072" s="28">
        <v>-9.0082339999999997E-2</v>
      </c>
      <c r="K2072" s="31">
        <v>399.81640954</v>
      </c>
      <c r="L2072" s="31">
        <v>424.83552631999999</v>
      </c>
    </row>
    <row r="2073" spans="1:12" ht="15" customHeight="1" x14ac:dyDescent="0.25">
      <c r="A2073" s="36">
        <v>41484</v>
      </c>
      <c r="B2073" s="22" t="s">
        <v>88</v>
      </c>
      <c r="C2073" s="23">
        <v>0.64447964000000002</v>
      </c>
      <c r="D2073" s="23">
        <v>0.35552035999999998</v>
      </c>
      <c r="E2073" s="61">
        <v>-1.1317310000000001E-2</v>
      </c>
      <c r="F2073" s="61">
        <v>1.6260159999999999E-2</v>
      </c>
      <c r="G2073" s="61">
        <v>0</v>
      </c>
      <c r="H2073" s="61">
        <v>-1.51296E-3</v>
      </c>
      <c r="I2073" s="26">
        <v>499.04520836</v>
      </c>
      <c r="J2073" s="23">
        <v>-9.1459009999999993E-2</v>
      </c>
      <c r="K2073" s="26">
        <v>395.29156397000003</v>
      </c>
      <c r="L2073" s="26">
        <v>431.74342104999999</v>
      </c>
    </row>
    <row r="2074" spans="1:12" ht="15" customHeight="1" x14ac:dyDescent="0.25">
      <c r="A2074" s="40">
        <v>41485</v>
      </c>
      <c r="B2074" s="22" t="s">
        <v>88</v>
      </c>
      <c r="C2074" s="28">
        <v>0.64447964000000002</v>
      </c>
      <c r="D2074" s="28">
        <v>0.35552035999999998</v>
      </c>
      <c r="E2074" s="62">
        <v>-1.247068E-2</v>
      </c>
      <c r="F2074" s="62">
        <v>8.7618999999999995E-3</v>
      </c>
      <c r="G2074" s="62">
        <v>0</v>
      </c>
      <c r="H2074" s="62">
        <v>-4.9220699999999997E-3</v>
      </c>
      <c r="I2074" s="31">
        <v>496.58887485999998</v>
      </c>
      <c r="J2074" s="28">
        <v>-9.5930909999999994E-2</v>
      </c>
      <c r="K2074" s="31">
        <v>390.36200793</v>
      </c>
      <c r="L2074" s="31">
        <v>435.52631579000001</v>
      </c>
    </row>
    <row r="2075" spans="1:12" ht="15" customHeight="1" x14ac:dyDescent="0.25">
      <c r="A2075" s="36">
        <v>41486</v>
      </c>
      <c r="B2075" s="22" t="s">
        <v>88</v>
      </c>
      <c r="C2075" s="23">
        <v>0.64447964000000002</v>
      </c>
      <c r="D2075" s="23">
        <v>0.35552035999999998</v>
      </c>
      <c r="E2075" s="61">
        <v>-5.4046500000000004E-3</v>
      </c>
      <c r="F2075" s="61">
        <v>9.8187299999999995E-3</v>
      </c>
      <c r="G2075" s="61">
        <v>0</v>
      </c>
      <c r="H2075" s="61">
        <v>7.5700000000000004E-6</v>
      </c>
      <c r="I2075" s="26">
        <v>496.59263600000003</v>
      </c>
      <c r="J2075" s="23">
        <v>-9.5924060000000005E-2</v>
      </c>
      <c r="K2075" s="26">
        <v>388.25223908999999</v>
      </c>
      <c r="L2075" s="26">
        <v>439.80263158000002</v>
      </c>
    </row>
    <row r="2076" spans="1:12" ht="15" customHeight="1" x14ac:dyDescent="0.25">
      <c r="A2076" s="40">
        <v>41487</v>
      </c>
      <c r="B2076" s="22" t="s">
        <v>88</v>
      </c>
      <c r="C2076" s="28">
        <v>4.174448E-2</v>
      </c>
      <c r="D2076" s="28">
        <v>0.95825552000000003</v>
      </c>
      <c r="E2076" s="62">
        <v>-3.0827599999999999E-3</v>
      </c>
      <c r="F2076" s="62">
        <v>-1.533283E-2</v>
      </c>
      <c r="G2076" s="62">
        <v>1.2054699999999999E-3</v>
      </c>
      <c r="H2076" s="62">
        <v>-1.6026930000000002E-2</v>
      </c>
      <c r="I2076" s="31">
        <v>488.63377958000001</v>
      </c>
      <c r="J2076" s="28">
        <v>-0.11041362</v>
      </c>
      <c r="K2076" s="31">
        <v>387.05535099999997</v>
      </c>
      <c r="L2076" s="31">
        <v>433.05921052999997</v>
      </c>
    </row>
    <row r="2077" spans="1:12" ht="15" customHeight="1" x14ac:dyDescent="0.25">
      <c r="A2077" s="36">
        <v>41488</v>
      </c>
      <c r="B2077" s="22" t="s">
        <v>88</v>
      </c>
      <c r="C2077" s="23">
        <v>4.174448E-2</v>
      </c>
      <c r="D2077" s="23">
        <v>0.95825552000000003</v>
      </c>
      <c r="E2077" s="61">
        <v>3.29146E-3</v>
      </c>
      <c r="F2077" s="61">
        <v>-1.405241E-2</v>
      </c>
      <c r="G2077" s="61">
        <v>0</v>
      </c>
      <c r="H2077" s="61">
        <v>-1.3328400000000001E-2</v>
      </c>
      <c r="I2077" s="26">
        <v>482.12107262000001</v>
      </c>
      <c r="J2077" s="23">
        <v>-0.12227039000000001</v>
      </c>
      <c r="K2077" s="26">
        <v>388.32932679999999</v>
      </c>
      <c r="L2077" s="26">
        <v>426.97368420999999</v>
      </c>
    </row>
    <row r="2078" spans="1:12" ht="15" customHeight="1" x14ac:dyDescent="0.25">
      <c r="A2078" s="40">
        <v>41491</v>
      </c>
      <c r="B2078" s="22" t="s">
        <v>88</v>
      </c>
      <c r="C2078" s="28">
        <v>4.174448E-2</v>
      </c>
      <c r="D2078" s="28">
        <v>0.95825552000000003</v>
      </c>
      <c r="E2078" s="62">
        <v>7.0262999999999999E-4</v>
      </c>
      <c r="F2078" s="62">
        <v>2.1186440000000001E-2</v>
      </c>
      <c r="G2078" s="62">
        <v>0</v>
      </c>
      <c r="H2078" s="62">
        <v>2.0331350000000002E-2</v>
      </c>
      <c r="I2078" s="31">
        <v>491.92324707</v>
      </c>
      <c r="J2078" s="28">
        <v>-0.10442495</v>
      </c>
      <c r="K2078" s="31">
        <v>388.60217670999998</v>
      </c>
      <c r="L2078" s="31">
        <v>436.01973684000001</v>
      </c>
    </row>
    <row r="2079" spans="1:12" ht="15" customHeight="1" x14ac:dyDescent="0.25">
      <c r="A2079" s="36">
        <v>41492</v>
      </c>
      <c r="B2079" s="22" t="s">
        <v>88</v>
      </c>
      <c r="C2079" s="23">
        <v>4.174448E-2</v>
      </c>
      <c r="D2079" s="23">
        <v>0.95825552000000003</v>
      </c>
      <c r="E2079" s="61">
        <v>-2.802785E-2</v>
      </c>
      <c r="F2079" s="61">
        <v>-2.2633000000000002E-3</v>
      </c>
      <c r="G2079" s="61">
        <v>0</v>
      </c>
      <c r="H2079" s="61">
        <v>-3.3388200000000002E-3</v>
      </c>
      <c r="I2079" s="26">
        <v>490.28080169999998</v>
      </c>
      <c r="J2079" s="23">
        <v>-0.10741512</v>
      </c>
      <c r="K2079" s="26">
        <v>377.71049508999999</v>
      </c>
      <c r="L2079" s="26">
        <v>435.03289474000002</v>
      </c>
    </row>
    <row r="2080" spans="1:12" ht="15" customHeight="1" x14ac:dyDescent="0.25">
      <c r="A2080" s="40">
        <v>41493</v>
      </c>
      <c r="B2080" s="22" t="s">
        <v>88</v>
      </c>
      <c r="C2080" s="28">
        <v>4.174448E-2</v>
      </c>
      <c r="D2080" s="28">
        <v>0.95825552000000003</v>
      </c>
      <c r="E2080" s="62">
        <v>-2.7901499999999999E-3</v>
      </c>
      <c r="F2080" s="62">
        <v>-1.4744800000000001E-2</v>
      </c>
      <c r="G2080" s="62">
        <v>0</v>
      </c>
      <c r="H2080" s="62">
        <v>-1.424576E-2</v>
      </c>
      <c r="I2080" s="31">
        <v>483.29637859000002</v>
      </c>
      <c r="J2080" s="28">
        <v>-0.12013066999999999</v>
      </c>
      <c r="K2080" s="31">
        <v>376.65662498</v>
      </c>
      <c r="L2080" s="31">
        <v>428.61842104999999</v>
      </c>
    </row>
    <row r="2081" spans="1:12" ht="15" customHeight="1" x14ac:dyDescent="0.25">
      <c r="A2081" s="36">
        <v>41494</v>
      </c>
      <c r="B2081" s="22" t="s">
        <v>88</v>
      </c>
      <c r="C2081" s="23">
        <v>4.174448E-2</v>
      </c>
      <c r="D2081" s="23">
        <v>0.95825552000000003</v>
      </c>
      <c r="E2081" s="61">
        <v>8.9297700000000001E-3</v>
      </c>
      <c r="F2081" s="61">
        <v>9.9769799999999999E-3</v>
      </c>
      <c r="G2081" s="61">
        <v>0</v>
      </c>
      <c r="H2081" s="61">
        <v>9.9332599999999993E-3</v>
      </c>
      <c r="I2081" s="26">
        <v>488.0970878</v>
      </c>
      <c r="J2081" s="23">
        <v>-0.1113907</v>
      </c>
      <c r="K2081" s="26">
        <v>380.02008338000002</v>
      </c>
      <c r="L2081" s="26">
        <v>432.89473684000001</v>
      </c>
    </row>
    <row r="2082" spans="1:12" ht="15" customHeight="1" x14ac:dyDescent="0.25">
      <c r="A2082" s="40">
        <v>41498</v>
      </c>
      <c r="B2082" s="22" t="s">
        <v>88</v>
      </c>
      <c r="C2082" s="28">
        <v>4.174448E-2</v>
      </c>
      <c r="D2082" s="28">
        <v>0.95825552000000003</v>
      </c>
      <c r="E2082" s="62">
        <v>1.9404359999999999E-2</v>
      </c>
      <c r="F2082" s="62">
        <v>2.8875379999999999E-2</v>
      </c>
      <c r="G2082" s="62">
        <v>0</v>
      </c>
      <c r="H2082" s="62">
        <v>2.8480020000000002E-2</v>
      </c>
      <c r="I2082" s="31">
        <v>501.99810130999998</v>
      </c>
      <c r="J2082" s="28">
        <v>-8.6083090000000001E-2</v>
      </c>
      <c r="K2082" s="31">
        <v>387.39413119</v>
      </c>
      <c r="L2082" s="31">
        <v>445.39473684000001</v>
      </c>
    </row>
    <row r="2083" spans="1:12" ht="15" customHeight="1" x14ac:dyDescent="0.25">
      <c r="A2083" s="36">
        <v>41499</v>
      </c>
      <c r="B2083" s="22" t="s">
        <v>88</v>
      </c>
      <c r="C2083" s="23">
        <v>4.174448E-2</v>
      </c>
      <c r="D2083" s="23">
        <v>0.95825552000000003</v>
      </c>
      <c r="E2083" s="61">
        <v>1.357062E-2</v>
      </c>
      <c r="F2083" s="61">
        <v>2.1418019999999999E-2</v>
      </c>
      <c r="G2083" s="61">
        <v>0</v>
      </c>
      <c r="H2083" s="61">
        <v>2.1090439999999998E-2</v>
      </c>
      <c r="I2083" s="26">
        <v>512.58545966999998</v>
      </c>
      <c r="J2083" s="23">
        <v>-6.6808190000000003E-2</v>
      </c>
      <c r="K2083" s="26">
        <v>392.65130998000001</v>
      </c>
      <c r="L2083" s="26">
        <v>454.93421052999997</v>
      </c>
    </row>
    <row r="2084" spans="1:12" ht="15" customHeight="1" x14ac:dyDescent="0.25">
      <c r="A2084" s="40">
        <v>41500</v>
      </c>
      <c r="B2084" s="22" t="s">
        <v>88</v>
      </c>
      <c r="C2084" s="28">
        <v>4.174448E-2</v>
      </c>
      <c r="D2084" s="28">
        <v>0.95825552000000003</v>
      </c>
      <c r="E2084" s="62">
        <v>7.36223E-3</v>
      </c>
      <c r="F2084" s="62">
        <v>-3.2537999999999998E-3</v>
      </c>
      <c r="G2084" s="62">
        <v>0</v>
      </c>
      <c r="H2084" s="62">
        <v>-2.8106400000000001E-3</v>
      </c>
      <c r="I2084" s="31">
        <v>511.14476869999999</v>
      </c>
      <c r="J2084" s="28">
        <v>-6.9431049999999994E-2</v>
      </c>
      <c r="K2084" s="31">
        <v>395.54209902000002</v>
      </c>
      <c r="L2084" s="31">
        <v>453.45394736999998</v>
      </c>
    </row>
    <row r="2085" spans="1:12" ht="15" customHeight="1" x14ac:dyDescent="0.25">
      <c r="A2085" s="36">
        <v>41502</v>
      </c>
      <c r="B2085" s="22" t="s">
        <v>88</v>
      </c>
      <c r="C2085" s="23">
        <v>4.174448E-2</v>
      </c>
      <c r="D2085" s="23">
        <v>0.95825552000000003</v>
      </c>
      <c r="E2085" s="61">
        <v>-1.6735010000000002E-2</v>
      </c>
      <c r="F2085" s="61">
        <v>3.5545880000000002E-2</v>
      </c>
      <c r="G2085" s="61">
        <v>0</v>
      </c>
      <c r="H2085" s="61">
        <v>3.3363440000000001E-2</v>
      </c>
      <c r="I2085" s="26">
        <v>528.19831897999995</v>
      </c>
      <c r="J2085" s="23">
        <v>-3.8384059999999998E-2</v>
      </c>
      <c r="K2085" s="26">
        <v>388.92269929000003</v>
      </c>
      <c r="L2085" s="26">
        <v>469.57236841999998</v>
      </c>
    </row>
    <row r="2086" spans="1:12" ht="15" customHeight="1" x14ac:dyDescent="0.25">
      <c r="A2086" s="40">
        <v>41505</v>
      </c>
      <c r="B2086" s="22" t="s">
        <v>88</v>
      </c>
      <c r="C2086" s="28">
        <v>4.174448E-2</v>
      </c>
      <c r="D2086" s="28">
        <v>0.95825552000000003</v>
      </c>
      <c r="E2086" s="62">
        <v>-2.3307729999999999E-2</v>
      </c>
      <c r="F2086" s="62">
        <v>1.716287E-2</v>
      </c>
      <c r="G2086" s="62">
        <v>0</v>
      </c>
      <c r="H2086" s="62">
        <v>1.547345E-2</v>
      </c>
      <c r="I2086" s="31">
        <v>536.37136820000001</v>
      </c>
      <c r="J2086" s="28">
        <v>-2.3504549999999999E-2</v>
      </c>
      <c r="K2086" s="31">
        <v>379.85779346999999</v>
      </c>
      <c r="L2086" s="31">
        <v>477.63157895000001</v>
      </c>
    </row>
    <row r="2087" spans="1:12" ht="15" customHeight="1" x14ac:dyDescent="0.25">
      <c r="A2087" s="36">
        <v>41506</v>
      </c>
      <c r="B2087" s="22" t="s">
        <v>88</v>
      </c>
      <c r="C2087" s="23">
        <v>4.174448E-2</v>
      </c>
      <c r="D2087" s="23">
        <v>0.95825552000000003</v>
      </c>
      <c r="E2087" s="61">
        <v>-1.8547500000000001E-2</v>
      </c>
      <c r="F2087" s="61">
        <v>1.3774099999999999E-3</v>
      </c>
      <c r="G2087" s="61">
        <v>0</v>
      </c>
      <c r="H2087" s="61">
        <v>5.4566E-4</v>
      </c>
      <c r="I2087" s="26">
        <v>536.66404229</v>
      </c>
      <c r="J2087" s="23">
        <v>-2.2971720000000001E-2</v>
      </c>
      <c r="K2087" s="26">
        <v>372.81238272000002</v>
      </c>
      <c r="L2087" s="26">
        <v>478.28947368000001</v>
      </c>
    </row>
    <row r="2088" spans="1:12" ht="15" customHeight="1" x14ac:dyDescent="0.25">
      <c r="A2088" s="40">
        <v>41507</v>
      </c>
      <c r="B2088" s="22" t="s">
        <v>88</v>
      </c>
      <c r="C2088" s="28">
        <v>4.174448E-2</v>
      </c>
      <c r="D2088" s="28">
        <v>0.95825552000000003</v>
      </c>
      <c r="E2088" s="62">
        <v>-8.0451199999999994E-3</v>
      </c>
      <c r="F2088" s="62">
        <v>4.1265499999999997E-3</v>
      </c>
      <c r="G2088" s="62">
        <v>0</v>
      </c>
      <c r="H2088" s="62">
        <v>3.6184500000000001E-3</v>
      </c>
      <c r="I2088" s="31">
        <v>538.60593299000004</v>
      </c>
      <c r="J2088" s="28">
        <v>-1.9436390000000001E-2</v>
      </c>
      <c r="K2088" s="31">
        <v>369.81306231000002</v>
      </c>
      <c r="L2088" s="31">
        <v>480.26315789</v>
      </c>
    </row>
    <row r="2089" spans="1:12" ht="15" customHeight="1" x14ac:dyDescent="0.25">
      <c r="A2089" s="36">
        <v>41508</v>
      </c>
      <c r="B2089" s="22" t="s">
        <v>88</v>
      </c>
      <c r="C2089" s="23">
        <v>4.174448E-2</v>
      </c>
      <c r="D2089" s="23">
        <v>0.95825552000000003</v>
      </c>
      <c r="E2089" s="61">
        <v>-3.7685700000000002E-3</v>
      </c>
      <c r="F2089" s="61">
        <v>1.3698600000000001E-3</v>
      </c>
      <c r="G2089" s="61">
        <v>0</v>
      </c>
      <c r="H2089" s="61">
        <v>1.15536E-3</v>
      </c>
      <c r="I2089" s="26">
        <v>539.22821782999995</v>
      </c>
      <c r="J2089" s="23">
        <v>-1.8303489999999999E-2</v>
      </c>
      <c r="K2089" s="26">
        <v>368.41939769999999</v>
      </c>
      <c r="L2089" s="26">
        <v>480.92105263000002</v>
      </c>
    </row>
    <row r="2090" spans="1:12" ht="15" customHeight="1" x14ac:dyDescent="0.25">
      <c r="A2090" s="40">
        <v>41509</v>
      </c>
      <c r="B2090" s="22" t="s">
        <v>88</v>
      </c>
      <c r="C2090" s="28">
        <v>4.174448E-2</v>
      </c>
      <c r="D2090" s="28">
        <v>0.95825552000000003</v>
      </c>
      <c r="E2090" s="62">
        <v>1.5458909999999999E-2</v>
      </c>
      <c r="F2090" s="62">
        <v>-7.1819400000000004E-3</v>
      </c>
      <c r="G2090" s="62">
        <v>0</v>
      </c>
      <c r="H2090" s="62">
        <v>-6.2368099999999997E-3</v>
      </c>
      <c r="I2090" s="31">
        <v>535.86515276</v>
      </c>
      <c r="J2090" s="28">
        <v>-2.4426139999999999E-2</v>
      </c>
      <c r="K2090" s="31">
        <v>374.11475925000002</v>
      </c>
      <c r="L2090" s="31">
        <v>477.46710525999998</v>
      </c>
    </row>
    <row r="2091" spans="1:12" ht="15" customHeight="1" x14ac:dyDescent="0.25">
      <c r="A2091" s="36">
        <v>41512</v>
      </c>
      <c r="B2091" s="22" t="s">
        <v>88</v>
      </c>
      <c r="C2091" s="23">
        <v>4.174448E-2</v>
      </c>
      <c r="D2091" s="23">
        <v>0.95825552000000003</v>
      </c>
      <c r="E2091" s="61">
        <v>9.2778400000000007E-3</v>
      </c>
      <c r="F2091" s="61">
        <v>1.377885E-2</v>
      </c>
      <c r="G2091" s="61">
        <v>0</v>
      </c>
      <c r="H2091" s="61">
        <v>1.3590959999999999E-2</v>
      </c>
      <c r="I2091" s="26">
        <v>543.14807301999997</v>
      </c>
      <c r="J2091" s="23">
        <v>-1.1167160000000001E-2</v>
      </c>
      <c r="K2091" s="26">
        <v>377.58573472</v>
      </c>
      <c r="L2091" s="26">
        <v>484.04605263000002</v>
      </c>
    </row>
    <row r="2092" spans="1:12" ht="15" customHeight="1" x14ac:dyDescent="0.25">
      <c r="A2092" s="40">
        <v>41513</v>
      </c>
      <c r="B2092" s="22" t="s">
        <v>88</v>
      </c>
      <c r="C2092" s="28">
        <v>4.174448E-2</v>
      </c>
      <c r="D2092" s="28">
        <v>0.95825552000000003</v>
      </c>
      <c r="E2092" s="62">
        <v>-2.4429289999999999E-2</v>
      </c>
      <c r="F2092" s="62">
        <v>1.053347E-2</v>
      </c>
      <c r="G2092" s="62">
        <v>0</v>
      </c>
      <c r="H2092" s="62">
        <v>9.0739700000000006E-3</v>
      </c>
      <c r="I2092" s="31">
        <v>548.07658072000004</v>
      </c>
      <c r="J2092" s="28">
        <v>-2.1945300000000001E-3</v>
      </c>
      <c r="K2092" s="31">
        <v>368.36158191999999</v>
      </c>
      <c r="L2092" s="31">
        <v>489.14473684000001</v>
      </c>
    </row>
    <row r="2093" spans="1:12" ht="15" customHeight="1" x14ac:dyDescent="0.25">
      <c r="A2093" s="36">
        <v>41514</v>
      </c>
      <c r="B2093" s="22" t="s">
        <v>88</v>
      </c>
      <c r="C2093" s="23">
        <v>4.174448E-2</v>
      </c>
      <c r="D2093" s="23">
        <v>0.95825552000000003</v>
      </c>
      <c r="E2093" s="61">
        <v>-1.550815E-2</v>
      </c>
      <c r="F2093" s="61">
        <v>1.445864E-2</v>
      </c>
      <c r="G2093" s="61">
        <v>0</v>
      </c>
      <c r="H2093" s="61">
        <v>1.3207689999999999E-2</v>
      </c>
      <c r="I2093" s="26">
        <v>555.31540833999998</v>
      </c>
      <c r="J2093" s="23">
        <v>0</v>
      </c>
      <c r="K2093" s="26">
        <v>362.64897707</v>
      </c>
      <c r="L2093" s="26">
        <v>496.21710525999998</v>
      </c>
    </row>
    <row r="2094" spans="1:12" ht="15" customHeight="1" x14ac:dyDescent="0.25">
      <c r="A2094" s="40">
        <v>41515</v>
      </c>
      <c r="B2094" s="22" t="s">
        <v>88</v>
      </c>
      <c r="C2094" s="28">
        <v>4.174448E-2</v>
      </c>
      <c r="D2094" s="28">
        <v>0.95825552000000003</v>
      </c>
      <c r="E2094" s="62">
        <v>1.8689239999999999E-2</v>
      </c>
      <c r="F2094" s="62">
        <v>-6.6290999999999997E-3</v>
      </c>
      <c r="G2094" s="62">
        <v>0</v>
      </c>
      <c r="H2094" s="62">
        <v>-5.5722000000000002E-3</v>
      </c>
      <c r="I2094" s="31">
        <v>552.22107927000002</v>
      </c>
      <c r="J2094" s="28">
        <v>-5.5722000000000002E-3</v>
      </c>
      <c r="K2094" s="31">
        <v>369.42660946000001</v>
      </c>
      <c r="L2094" s="31">
        <v>492.92763158000002</v>
      </c>
    </row>
    <row r="2095" spans="1:12" ht="15" customHeight="1" x14ac:dyDescent="0.25">
      <c r="A2095" s="36">
        <v>41516</v>
      </c>
      <c r="B2095" s="22" t="s">
        <v>88</v>
      </c>
      <c r="C2095" s="23">
        <v>4.174448E-2</v>
      </c>
      <c r="D2095" s="23">
        <v>0.95825552000000003</v>
      </c>
      <c r="E2095" s="61">
        <v>4.6291500000000003E-3</v>
      </c>
      <c r="F2095" s="61">
        <v>-2.83617E-2</v>
      </c>
      <c r="G2095" s="61">
        <v>0</v>
      </c>
      <c r="H2095" s="61">
        <v>-2.698451E-2</v>
      </c>
      <c r="I2095" s="26">
        <v>537.31966424999996</v>
      </c>
      <c r="J2095" s="23">
        <v>-3.240635E-2</v>
      </c>
      <c r="K2095" s="26">
        <v>371.13673939</v>
      </c>
      <c r="L2095" s="26">
        <v>478.94736841999998</v>
      </c>
    </row>
    <row r="2096" spans="1:12" ht="15" customHeight="1" x14ac:dyDescent="0.25">
      <c r="A2096" s="40">
        <v>41519</v>
      </c>
      <c r="B2096" s="22" t="s">
        <v>88</v>
      </c>
      <c r="C2096" s="28">
        <v>2.225454E-2</v>
      </c>
      <c r="D2096" s="28">
        <v>0.97774545999999996</v>
      </c>
      <c r="E2096" s="62">
        <v>7.8491399999999992E-3</v>
      </c>
      <c r="F2096" s="62">
        <v>3.0906599999999998E-3</v>
      </c>
      <c r="G2096" s="62">
        <v>3.8980000000000003E-5</v>
      </c>
      <c r="H2096" s="62">
        <v>3.1575800000000001E-3</v>
      </c>
      <c r="I2096" s="31">
        <v>539.01629259000003</v>
      </c>
      <c r="J2096" s="28">
        <v>-2.9351100000000001E-2</v>
      </c>
      <c r="K2096" s="31">
        <v>374.04984329000001</v>
      </c>
      <c r="L2096" s="31">
        <v>480.42763158000002</v>
      </c>
    </row>
    <row r="2097" spans="1:12" ht="15" customHeight="1" x14ac:dyDescent="0.25">
      <c r="A2097" s="36">
        <v>41520</v>
      </c>
      <c r="B2097" s="22" t="s">
        <v>88</v>
      </c>
      <c r="C2097" s="23">
        <v>2.225454E-2</v>
      </c>
      <c r="D2097" s="23">
        <v>0.97774545999999996</v>
      </c>
      <c r="E2097" s="61">
        <v>-1.892226E-2</v>
      </c>
      <c r="F2097" s="61">
        <v>2.6018489999999998E-2</v>
      </c>
      <c r="G2097" s="61">
        <v>0</v>
      </c>
      <c r="H2097" s="61">
        <v>2.5018350000000002E-2</v>
      </c>
      <c r="I2097" s="26">
        <v>552.50159151000003</v>
      </c>
      <c r="J2097" s="23">
        <v>-5.06706E-3</v>
      </c>
      <c r="K2097" s="26">
        <v>366.97197455999998</v>
      </c>
      <c r="L2097" s="26">
        <v>492.92763158000002</v>
      </c>
    </row>
    <row r="2098" spans="1:12" ht="15" customHeight="1" x14ac:dyDescent="0.25">
      <c r="A2098" s="40">
        <v>41521</v>
      </c>
      <c r="B2098" s="22" t="s">
        <v>88</v>
      </c>
      <c r="C2098" s="28">
        <v>2.225454E-2</v>
      </c>
      <c r="D2098" s="28">
        <v>0.97774545999999996</v>
      </c>
      <c r="E2098" s="62">
        <v>1.012731E-2</v>
      </c>
      <c r="F2098" s="62">
        <v>-6.3396700000000004E-3</v>
      </c>
      <c r="G2098" s="62">
        <v>0</v>
      </c>
      <c r="H2098" s="62">
        <v>-5.9732099999999996E-3</v>
      </c>
      <c r="I2098" s="31">
        <v>549.20138464000001</v>
      </c>
      <c r="J2098" s="28">
        <v>-1.1010000000000001E-2</v>
      </c>
      <c r="K2098" s="31">
        <v>370.68841350999998</v>
      </c>
      <c r="L2098" s="31">
        <v>489.80263158000002</v>
      </c>
    </row>
    <row r="2099" spans="1:12" ht="15" customHeight="1" x14ac:dyDescent="0.25">
      <c r="A2099" s="36">
        <v>41522</v>
      </c>
      <c r="B2099" s="22" t="s">
        <v>88</v>
      </c>
      <c r="C2099" s="23">
        <v>2.225454E-2</v>
      </c>
      <c r="D2099" s="23">
        <v>0.97774545999999996</v>
      </c>
      <c r="E2099" s="61">
        <v>1.7799579999999999E-2</v>
      </c>
      <c r="F2099" s="61">
        <v>-1.7797179999999999E-2</v>
      </c>
      <c r="G2099" s="61">
        <v>0</v>
      </c>
      <c r="H2099" s="61">
        <v>-1.7004990000000001E-2</v>
      </c>
      <c r="I2099" s="26">
        <v>539.86222068999996</v>
      </c>
      <c r="J2099" s="23">
        <v>-2.7827770000000002E-2</v>
      </c>
      <c r="K2099" s="26">
        <v>377.28651269</v>
      </c>
      <c r="L2099" s="26">
        <v>481.08552631999999</v>
      </c>
    </row>
    <row r="2100" spans="1:12" ht="15" customHeight="1" x14ac:dyDescent="0.25">
      <c r="A2100" s="40">
        <v>41523</v>
      </c>
      <c r="B2100" s="22" t="s">
        <v>88</v>
      </c>
      <c r="C2100" s="28">
        <v>2.225454E-2</v>
      </c>
      <c r="D2100" s="28">
        <v>0.97774545999999996</v>
      </c>
      <c r="E2100" s="62">
        <v>1.086667E-2</v>
      </c>
      <c r="F2100" s="62">
        <v>-2.2222220000000001E-2</v>
      </c>
      <c r="G2100" s="62">
        <v>0</v>
      </c>
      <c r="H2100" s="62">
        <v>-2.1485839999999999E-2</v>
      </c>
      <c r="I2100" s="31">
        <v>528.26282515000003</v>
      </c>
      <c r="J2100" s="28">
        <v>-4.8715710000000002E-2</v>
      </c>
      <c r="K2100" s="31">
        <v>381.38636156000001</v>
      </c>
      <c r="L2100" s="31">
        <v>470.39473684000001</v>
      </c>
    </row>
    <row r="2101" spans="1:12" ht="15" customHeight="1" x14ac:dyDescent="0.25">
      <c r="A2101" s="36">
        <v>41527</v>
      </c>
      <c r="B2101" s="22" t="s">
        <v>88</v>
      </c>
      <c r="C2101" s="23">
        <v>2.225454E-2</v>
      </c>
      <c r="D2101" s="23">
        <v>0.97774545999999996</v>
      </c>
      <c r="E2101" s="61">
        <v>1.7917309999999999E-2</v>
      </c>
      <c r="F2101" s="61">
        <v>-1.223776E-2</v>
      </c>
      <c r="G2101" s="61">
        <v>0</v>
      </c>
      <c r="H2101" s="61">
        <v>-1.1566669999999999E-2</v>
      </c>
      <c r="I2101" s="26">
        <v>522.15258077999999</v>
      </c>
      <c r="J2101" s="23">
        <v>-5.9718899999999998E-2</v>
      </c>
      <c r="K2101" s="26">
        <v>388.21978110999999</v>
      </c>
      <c r="L2101" s="26">
        <v>464.63815789</v>
      </c>
    </row>
    <row r="2102" spans="1:12" ht="15" customHeight="1" x14ac:dyDescent="0.25">
      <c r="A2102" s="40">
        <v>41528</v>
      </c>
      <c r="B2102" s="22" t="s">
        <v>88</v>
      </c>
      <c r="C2102" s="28">
        <v>2.225454E-2</v>
      </c>
      <c r="D2102" s="28">
        <v>0.97774545999999996</v>
      </c>
      <c r="E2102" s="62">
        <v>1.1859160000000001E-2</v>
      </c>
      <c r="F2102" s="62">
        <v>-3.8938100000000002E-3</v>
      </c>
      <c r="G2102" s="62">
        <v>0</v>
      </c>
      <c r="H2102" s="62">
        <v>-3.5432300000000001E-3</v>
      </c>
      <c r="I2102" s="31">
        <v>520.30247396000004</v>
      </c>
      <c r="J2102" s="28">
        <v>-6.3050540000000002E-2</v>
      </c>
      <c r="K2102" s="31">
        <v>392.82374300999999</v>
      </c>
      <c r="L2102" s="31">
        <v>462.82894736999998</v>
      </c>
    </row>
    <row r="2103" spans="1:12" ht="15" customHeight="1" x14ac:dyDescent="0.25">
      <c r="A2103" s="36">
        <v>41529</v>
      </c>
      <c r="B2103" s="22" t="s">
        <v>88</v>
      </c>
      <c r="C2103" s="23">
        <v>2.225454E-2</v>
      </c>
      <c r="D2103" s="23">
        <v>0.97774545999999996</v>
      </c>
      <c r="E2103" s="61">
        <v>-3.2663599999999998E-3</v>
      </c>
      <c r="F2103" s="61">
        <v>0</v>
      </c>
      <c r="G2103" s="61">
        <v>0</v>
      </c>
      <c r="H2103" s="61">
        <v>-7.2689999999999997E-5</v>
      </c>
      <c r="I2103" s="26">
        <v>520.26465244999997</v>
      </c>
      <c r="J2103" s="23">
        <v>-6.3118640000000004E-2</v>
      </c>
      <c r="K2103" s="26">
        <v>391.54063840999999</v>
      </c>
      <c r="L2103" s="26">
        <v>462.82894736999998</v>
      </c>
    </row>
    <row r="2104" spans="1:12" ht="15" customHeight="1" x14ac:dyDescent="0.25">
      <c r="A2104" s="40">
        <v>41530</v>
      </c>
      <c r="B2104" s="33" t="s">
        <v>89</v>
      </c>
      <c r="C2104" s="28">
        <v>2.225454E-2</v>
      </c>
      <c r="D2104" s="28">
        <v>0.97774545999999996</v>
      </c>
      <c r="E2104" s="62">
        <v>-3.69156E-3</v>
      </c>
      <c r="F2104" s="62">
        <v>-1.5636110000000002E-2</v>
      </c>
      <c r="G2104" s="62">
        <v>0</v>
      </c>
      <c r="H2104" s="62">
        <v>-1.537028E-2</v>
      </c>
      <c r="I2104" s="31">
        <v>512.26803657999994</v>
      </c>
      <c r="J2104" s="28">
        <v>-7.7518779999999995E-2</v>
      </c>
      <c r="K2104" s="31">
        <v>390.09524389000001</v>
      </c>
      <c r="L2104" s="31">
        <v>455.59210525999998</v>
      </c>
    </row>
    <row r="2105" spans="1:12" ht="15" customHeight="1" x14ac:dyDescent="0.25">
      <c r="A2105" s="36">
        <v>41533</v>
      </c>
      <c r="B2105" s="22" t="s">
        <v>88</v>
      </c>
      <c r="C2105" s="23">
        <v>2.225454E-2</v>
      </c>
      <c r="D2105" s="23">
        <v>0.97774545999999996</v>
      </c>
      <c r="E2105" s="61">
        <v>-1.29228E-3</v>
      </c>
      <c r="F2105" s="61">
        <v>-4.6931400000000002E-3</v>
      </c>
      <c r="G2105" s="61">
        <v>0</v>
      </c>
      <c r="H2105" s="61">
        <v>-4.6174600000000003E-3</v>
      </c>
      <c r="I2105" s="26">
        <v>509.90266134000001</v>
      </c>
      <c r="J2105" s="23">
        <v>-8.1778290000000003E-2</v>
      </c>
      <c r="K2105" s="26">
        <v>389.59113086000002</v>
      </c>
      <c r="L2105" s="26">
        <v>453.45394736999998</v>
      </c>
    </row>
    <row r="2106" spans="1:12" ht="15" customHeight="1" x14ac:dyDescent="0.25">
      <c r="A2106" s="40">
        <v>41534</v>
      </c>
      <c r="B2106" s="33" t="s">
        <v>89</v>
      </c>
      <c r="C2106" s="28">
        <v>2.225454E-2</v>
      </c>
      <c r="D2106" s="28">
        <v>0.97774545999999996</v>
      </c>
      <c r="E2106" s="62">
        <v>-2.3796300000000002E-3</v>
      </c>
      <c r="F2106" s="62">
        <v>9.7932499999999999E-3</v>
      </c>
      <c r="G2106" s="62">
        <v>0</v>
      </c>
      <c r="H2106" s="62">
        <v>9.5223500000000006E-3</v>
      </c>
      <c r="I2106" s="31">
        <v>514.75813383000002</v>
      </c>
      <c r="J2106" s="28">
        <v>-7.3034660000000001E-2</v>
      </c>
      <c r="K2106" s="31">
        <v>388.66404974</v>
      </c>
      <c r="L2106" s="31">
        <v>457.89473684000001</v>
      </c>
    </row>
    <row r="2107" spans="1:12" ht="15" customHeight="1" x14ac:dyDescent="0.25">
      <c r="A2107" s="36">
        <v>41535</v>
      </c>
      <c r="B2107" s="33" t="s">
        <v>89</v>
      </c>
      <c r="C2107" s="23">
        <v>2.225454E-2</v>
      </c>
      <c r="D2107" s="23">
        <v>0.97774545999999996</v>
      </c>
      <c r="E2107" s="61">
        <v>8.3015799999999994E-3</v>
      </c>
      <c r="F2107" s="61">
        <v>-1.113506E-2</v>
      </c>
      <c r="G2107" s="61">
        <v>0</v>
      </c>
      <c r="H2107" s="61">
        <v>-1.07025E-2</v>
      </c>
      <c r="I2107" s="26">
        <v>509.24893281999999</v>
      </c>
      <c r="J2107" s="23">
        <v>-8.2955509999999996E-2</v>
      </c>
      <c r="K2107" s="26">
        <v>391.89057602999998</v>
      </c>
      <c r="L2107" s="26">
        <v>452.79605263000002</v>
      </c>
    </row>
    <row r="2108" spans="1:12" ht="15" customHeight="1" x14ac:dyDescent="0.25">
      <c r="A2108" s="40">
        <v>41536</v>
      </c>
      <c r="B2108" s="33" t="s">
        <v>89</v>
      </c>
      <c r="C2108" s="28">
        <v>2.225454E-2</v>
      </c>
      <c r="D2108" s="28">
        <v>0.97774545999999996</v>
      </c>
      <c r="E2108" s="62">
        <v>1.9189310000000001E-2</v>
      </c>
      <c r="F2108" s="62">
        <v>2.5790049999999998E-2</v>
      </c>
      <c r="G2108" s="62">
        <v>0</v>
      </c>
      <c r="H2108" s="62">
        <v>2.564315E-2</v>
      </c>
      <c r="I2108" s="31">
        <v>522.30768</v>
      </c>
      <c r="J2108" s="28">
        <v>-5.9439600000000002E-2</v>
      </c>
      <c r="K2108" s="31">
        <v>399.41068475999998</v>
      </c>
      <c r="L2108" s="31">
        <v>464.47368420999999</v>
      </c>
    </row>
    <row r="2109" spans="1:12" ht="15" customHeight="1" x14ac:dyDescent="0.25">
      <c r="A2109" s="36">
        <v>41537</v>
      </c>
      <c r="B2109" s="33" t="s">
        <v>89</v>
      </c>
      <c r="C2109" s="23">
        <v>2.225454E-2</v>
      </c>
      <c r="D2109" s="23">
        <v>0.97774545999999996</v>
      </c>
      <c r="E2109" s="61">
        <v>-8.1975699999999995E-3</v>
      </c>
      <c r="F2109" s="61">
        <v>-3.5410799999999998E-3</v>
      </c>
      <c r="G2109" s="61">
        <v>0</v>
      </c>
      <c r="H2109" s="61">
        <v>-3.6446999999999998E-3</v>
      </c>
      <c r="I2109" s="26">
        <v>520.40402273999996</v>
      </c>
      <c r="J2109" s="23">
        <v>-6.286767E-2</v>
      </c>
      <c r="K2109" s="26">
        <v>396.13648581000001</v>
      </c>
      <c r="L2109" s="26">
        <v>462.82894736999998</v>
      </c>
    </row>
    <row r="2110" spans="1:12" ht="15" customHeight="1" x14ac:dyDescent="0.25">
      <c r="A2110" s="40">
        <v>41540</v>
      </c>
      <c r="B2110" s="33" t="s">
        <v>89</v>
      </c>
      <c r="C2110" s="28">
        <v>2.225454E-2</v>
      </c>
      <c r="D2110" s="28">
        <v>0.97774545999999996</v>
      </c>
      <c r="E2110" s="62">
        <v>-4.7651100000000004E-3</v>
      </c>
      <c r="F2110" s="62">
        <v>-8.8841500000000004E-3</v>
      </c>
      <c r="G2110" s="62">
        <v>0</v>
      </c>
      <c r="H2110" s="62">
        <v>-8.7924800000000001E-3</v>
      </c>
      <c r="I2110" s="31">
        <v>515.82837902999995</v>
      </c>
      <c r="J2110" s="28">
        <v>-7.1107390000000006E-2</v>
      </c>
      <c r="K2110" s="31">
        <v>394.24885129</v>
      </c>
      <c r="L2110" s="31">
        <v>458.71710525999998</v>
      </c>
    </row>
    <row r="2111" spans="1:12" ht="15" customHeight="1" x14ac:dyDescent="0.25">
      <c r="A2111" s="36">
        <v>41541</v>
      </c>
      <c r="B2111" s="33" t="s">
        <v>89</v>
      </c>
      <c r="C2111" s="23">
        <v>2.225454E-2</v>
      </c>
      <c r="D2111" s="23">
        <v>0.97774545999999996</v>
      </c>
      <c r="E2111" s="61">
        <v>5.4208299999999997E-3</v>
      </c>
      <c r="F2111" s="61">
        <v>-4.6611700000000001E-3</v>
      </c>
      <c r="G2111" s="61">
        <v>0</v>
      </c>
      <c r="H2111" s="61">
        <v>-4.4368000000000003E-3</v>
      </c>
      <c r="I2111" s="26">
        <v>513.53975234999996</v>
      </c>
      <c r="J2111" s="23">
        <v>-7.5228699999999996E-2</v>
      </c>
      <c r="K2111" s="26">
        <v>396.38600654999999</v>
      </c>
      <c r="L2111" s="26">
        <v>456.57894736999998</v>
      </c>
    </row>
    <row r="2112" spans="1:12" ht="15" customHeight="1" x14ac:dyDescent="0.25">
      <c r="A2112" s="40">
        <v>41542</v>
      </c>
      <c r="B2112" s="33" t="s">
        <v>89</v>
      </c>
      <c r="C2112" s="28">
        <v>2.225454E-2</v>
      </c>
      <c r="D2112" s="28">
        <v>0.97774545999999996</v>
      </c>
      <c r="E2112" s="62">
        <v>3.9765299999999998E-3</v>
      </c>
      <c r="F2112" s="62">
        <v>5.7636900000000001E-3</v>
      </c>
      <c r="G2112" s="62">
        <v>0</v>
      </c>
      <c r="H2112" s="62">
        <v>5.7239200000000004E-3</v>
      </c>
      <c r="I2112" s="31">
        <v>516.47921094000003</v>
      </c>
      <c r="J2112" s="28">
        <v>-6.993539E-2</v>
      </c>
      <c r="K2112" s="31">
        <v>397.96224731000001</v>
      </c>
      <c r="L2112" s="31">
        <v>459.21052631999999</v>
      </c>
    </row>
    <row r="2113" spans="1:12" ht="15" customHeight="1" x14ac:dyDescent="0.25">
      <c r="A2113" s="36">
        <v>41543</v>
      </c>
      <c r="B2113" s="33" t="s">
        <v>89</v>
      </c>
      <c r="C2113" s="23">
        <v>2.225454E-2</v>
      </c>
      <c r="D2113" s="23">
        <v>0.97774545999999996</v>
      </c>
      <c r="E2113" s="61">
        <v>-2.7552100000000001E-3</v>
      </c>
      <c r="F2113" s="61">
        <v>7.1633000000000005E-4</v>
      </c>
      <c r="G2113" s="61">
        <v>0</v>
      </c>
      <c r="H2113" s="61">
        <v>6.3907000000000005E-4</v>
      </c>
      <c r="I2113" s="26">
        <v>516.80927974999997</v>
      </c>
      <c r="J2113" s="23">
        <v>-6.9341009999999995E-2</v>
      </c>
      <c r="K2113" s="26">
        <v>396.86577610000001</v>
      </c>
      <c r="L2113" s="26">
        <v>459.53947368000001</v>
      </c>
    </row>
    <row r="2114" spans="1:12" ht="15" customHeight="1" x14ac:dyDescent="0.25">
      <c r="A2114" s="40">
        <v>41544</v>
      </c>
      <c r="B2114" s="22" t="s">
        <v>88</v>
      </c>
      <c r="C2114" s="28">
        <v>2.225454E-2</v>
      </c>
      <c r="D2114" s="28">
        <v>0.97774545999999996</v>
      </c>
      <c r="E2114" s="62">
        <v>8.0022300000000008E-3</v>
      </c>
      <c r="F2114" s="62">
        <v>2.5053699999999998E-3</v>
      </c>
      <c r="G2114" s="62">
        <v>0</v>
      </c>
      <c r="H2114" s="62">
        <v>2.6277000000000002E-3</v>
      </c>
      <c r="I2114" s="31">
        <v>518.16729883000005</v>
      </c>
      <c r="J2114" s="28">
        <v>-6.6895510000000005E-2</v>
      </c>
      <c r="K2114" s="31">
        <v>400.04158679</v>
      </c>
      <c r="L2114" s="31">
        <v>460.69078947000003</v>
      </c>
    </row>
    <row r="2115" spans="1:12" ht="15" customHeight="1" x14ac:dyDescent="0.25">
      <c r="A2115" s="36">
        <v>41547</v>
      </c>
      <c r="B2115" s="22" t="s">
        <v>88</v>
      </c>
      <c r="C2115" s="23">
        <v>2.225454E-2</v>
      </c>
      <c r="D2115" s="23">
        <v>0.97774545999999996</v>
      </c>
      <c r="E2115" s="61">
        <v>6.8408200000000001E-3</v>
      </c>
      <c r="F2115" s="61">
        <v>1.463763E-2</v>
      </c>
      <c r="G2115" s="61">
        <v>0</v>
      </c>
      <c r="H2115" s="61">
        <v>1.446412E-2</v>
      </c>
      <c r="I2115" s="26">
        <v>525.66213028000004</v>
      </c>
      <c r="J2115" s="23">
        <v>-5.3398979999999999E-2</v>
      </c>
      <c r="K2115" s="26">
        <v>402.77820041000001</v>
      </c>
      <c r="L2115" s="26">
        <v>467.43421052999997</v>
      </c>
    </row>
    <row r="2116" spans="1:12" ht="15" customHeight="1" x14ac:dyDescent="0.25">
      <c r="A2116" s="40">
        <v>41548</v>
      </c>
      <c r="B2116" s="22" t="s">
        <v>88</v>
      </c>
      <c r="C2116" s="28">
        <v>0.14571584000000001</v>
      </c>
      <c r="D2116" s="28">
        <v>0.85428415999999996</v>
      </c>
      <c r="E2116" s="62">
        <v>4.3062700000000001E-3</v>
      </c>
      <c r="F2116" s="62">
        <v>-1.1963410000000001E-2</v>
      </c>
      <c r="G2116" s="62">
        <v>2.4691999999999997E-4</v>
      </c>
      <c r="H2116" s="62">
        <v>-9.8395800000000005E-3</v>
      </c>
      <c r="I2116" s="31">
        <v>520.48983644999998</v>
      </c>
      <c r="J2116" s="28">
        <v>-6.2713140000000001E-2</v>
      </c>
      <c r="K2116" s="31">
        <v>404.51267382999998</v>
      </c>
      <c r="L2116" s="31">
        <v>461.84210525999998</v>
      </c>
    </row>
    <row r="2117" spans="1:12" ht="15" customHeight="1" x14ac:dyDescent="0.25">
      <c r="A2117" s="36">
        <v>41550</v>
      </c>
      <c r="B2117" s="33" t="s">
        <v>89</v>
      </c>
      <c r="C2117" s="23">
        <v>0.14571584000000001</v>
      </c>
      <c r="D2117" s="23">
        <v>0.85428415999999996</v>
      </c>
      <c r="E2117" s="61">
        <v>7.4271900000000002E-3</v>
      </c>
      <c r="F2117" s="61">
        <v>-6.4102600000000001E-3</v>
      </c>
      <c r="G2117" s="61">
        <v>0</v>
      </c>
      <c r="H2117" s="61">
        <v>-4.3939199999999999E-3</v>
      </c>
      <c r="I2117" s="26">
        <v>518.20284495999999</v>
      </c>
      <c r="J2117" s="23">
        <v>-6.6831500000000002E-2</v>
      </c>
      <c r="K2117" s="26">
        <v>407.51706580000001</v>
      </c>
      <c r="L2117" s="26">
        <v>458.88157895000001</v>
      </c>
    </row>
    <row r="2118" spans="1:12" ht="15" customHeight="1" x14ac:dyDescent="0.25">
      <c r="A2118" s="40">
        <v>41551</v>
      </c>
      <c r="B2118" s="33" t="s">
        <v>89</v>
      </c>
      <c r="C2118" s="28">
        <v>0.14571584000000001</v>
      </c>
      <c r="D2118" s="28">
        <v>0.85428415999999996</v>
      </c>
      <c r="E2118" s="62">
        <v>2.3745099999999998E-3</v>
      </c>
      <c r="F2118" s="62">
        <v>-3.5841999999999997E-4</v>
      </c>
      <c r="G2118" s="62">
        <v>0</v>
      </c>
      <c r="H2118" s="62">
        <v>3.981E-5</v>
      </c>
      <c r="I2118" s="31">
        <v>518.22347397999999</v>
      </c>
      <c r="J2118" s="28">
        <v>-6.6794350000000002E-2</v>
      </c>
      <c r="K2118" s="31">
        <v>408.48471939000001</v>
      </c>
      <c r="L2118" s="31">
        <v>458.71710525999998</v>
      </c>
    </row>
    <row r="2119" spans="1:12" ht="15" customHeight="1" x14ac:dyDescent="0.25">
      <c r="A2119" s="36">
        <v>41554</v>
      </c>
      <c r="B2119" s="33" t="s">
        <v>89</v>
      </c>
      <c r="C2119" s="23">
        <v>0.14571584000000001</v>
      </c>
      <c r="D2119" s="23">
        <v>0.85428415999999996</v>
      </c>
      <c r="E2119" s="61">
        <v>3.6948699999999998E-3</v>
      </c>
      <c r="F2119" s="61">
        <v>2.8684100000000001E-3</v>
      </c>
      <c r="G2119" s="61">
        <v>0</v>
      </c>
      <c r="H2119" s="61">
        <v>2.98884E-3</v>
      </c>
      <c r="I2119" s="26">
        <v>519.77236054000002</v>
      </c>
      <c r="J2119" s="23">
        <v>-6.4005149999999997E-2</v>
      </c>
      <c r="K2119" s="26">
        <v>409.99401555999998</v>
      </c>
      <c r="L2119" s="26">
        <v>460.03289474000002</v>
      </c>
    </row>
    <row r="2120" spans="1:12" ht="15" customHeight="1" x14ac:dyDescent="0.25">
      <c r="A2120" s="40">
        <v>41555</v>
      </c>
      <c r="B2120" s="33" t="s">
        <v>89</v>
      </c>
      <c r="C2120" s="28">
        <v>0.14571584000000001</v>
      </c>
      <c r="D2120" s="28">
        <v>0.85428415999999996</v>
      </c>
      <c r="E2120" s="62">
        <v>-2.27852E-3</v>
      </c>
      <c r="F2120" s="62">
        <v>2.6814439999999998E-2</v>
      </c>
      <c r="G2120" s="62">
        <v>0</v>
      </c>
      <c r="H2120" s="62">
        <v>2.257514E-2</v>
      </c>
      <c r="I2120" s="31">
        <v>531.50629320999997</v>
      </c>
      <c r="J2120" s="28">
        <v>-4.287494E-2</v>
      </c>
      <c r="K2120" s="31">
        <v>409.05983426</v>
      </c>
      <c r="L2120" s="31">
        <v>472.36842104999999</v>
      </c>
    </row>
    <row r="2121" spans="1:12" ht="15" customHeight="1" x14ac:dyDescent="0.25">
      <c r="A2121" s="36">
        <v>41556</v>
      </c>
      <c r="B2121" s="33" t="s">
        <v>89</v>
      </c>
      <c r="C2121" s="23">
        <v>0.14571584000000001</v>
      </c>
      <c r="D2121" s="23">
        <v>0.85428415999999996</v>
      </c>
      <c r="E2121" s="61">
        <v>1.0952470000000001E-2</v>
      </c>
      <c r="F2121" s="61">
        <v>-1.183844E-2</v>
      </c>
      <c r="G2121" s="61">
        <v>0</v>
      </c>
      <c r="H2121" s="61">
        <v>-8.5174399999999994E-3</v>
      </c>
      <c r="I2121" s="26">
        <v>526.97921841000004</v>
      </c>
      <c r="J2121" s="23">
        <v>-5.1027200000000002E-2</v>
      </c>
      <c r="K2121" s="26">
        <v>413.54005010999998</v>
      </c>
      <c r="L2121" s="26">
        <v>466.77631579000001</v>
      </c>
    </row>
    <row r="2122" spans="1:12" ht="15" customHeight="1" x14ac:dyDescent="0.25">
      <c r="A2122" s="40">
        <v>41557</v>
      </c>
      <c r="B2122" s="35" t="s">
        <v>90</v>
      </c>
      <c r="C2122" s="28">
        <v>0.14571584000000001</v>
      </c>
      <c r="D2122" s="28">
        <v>0.85428415999999996</v>
      </c>
      <c r="E2122" s="62">
        <v>5.3862500000000004E-3</v>
      </c>
      <c r="F2122" s="62">
        <v>1.05708E-3</v>
      </c>
      <c r="G2122" s="62">
        <v>0</v>
      </c>
      <c r="H2122" s="62">
        <v>1.6879099999999999E-3</v>
      </c>
      <c r="I2122" s="31">
        <v>527.86871209000003</v>
      </c>
      <c r="J2122" s="28">
        <v>-4.9425419999999998E-2</v>
      </c>
      <c r="K2122" s="31">
        <v>415.76747913000003</v>
      </c>
      <c r="L2122" s="31">
        <v>467.26973684000001</v>
      </c>
    </row>
    <row r="2123" spans="1:12" ht="15" customHeight="1" x14ac:dyDescent="0.25">
      <c r="A2123" s="36">
        <v>41558</v>
      </c>
      <c r="B2123" s="33" t="s">
        <v>89</v>
      </c>
      <c r="C2123" s="23">
        <v>0.14571584000000001</v>
      </c>
      <c r="D2123" s="23">
        <v>0.85428415999999996</v>
      </c>
      <c r="E2123" s="61">
        <v>-1.44181E-3</v>
      </c>
      <c r="F2123" s="61">
        <v>-1.231961E-2</v>
      </c>
      <c r="G2123" s="61">
        <v>0</v>
      </c>
      <c r="H2123" s="61">
        <v>-1.0734540000000001E-2</v>
      </c>
      <c r="I2123" s="26">
        <v>522.20228486999997</v>
      </c>
      <c r="J2123" s="23">
        <v>-5.9629399999999999E-2</v>
      </c>
      <c r="K2123" s="26">
        <v>415.16802077</v>
      </c>
      <c r="L2123" s="26">
        <v>461.51315789</v>
      </c>
    </row>
    <row r="2124" spans="1:12" ht="15" customHeight="1" x14ac:dyDescent="0.25">
      <c r="A2124" s="40">
        <v>41561</v>
      </c>
      <c r="B2124" s="33" t="s">
        <v>89</v>
      </c>
      <c r="C2124" s="28">
        <v>0.14571584000000001</v>
      </c>
      <c r="D2124" s="28">
        <v>0.85428415999999996</v>
      </c>
      <c r="E2124" s="62">
        <v>3.2469299999999999E-3</v>
      </c>
      <c r="F2124" s="62">
        <v>9.2658600000000008E-3</v>
      </c>
      <c r="G2124" s="62">
        <v>0</v>
      </c>
      <c r="H2124" s="62">
        <v>8.38881E-3</v>
      </c>
      <c r="I2124" s="31">
        <v>526.58293816000003</v>
      </c>
      <c r="J2124" s="28">
        <v>-5.1740809999999998E-2</v>
      </c>
      <c r="K2124" s="31">
        <v>416.51604134000002</v>
      </c>
      <c r="L2124" s="31">
        <v>465.78947368000001</v>
      </c>
    </row>
    <row r="2125" spans="1:12" ht="15" customHeight="1" x14ac:dyDescent="0.25">
      <c r="A2125" s="36">
        <v>41562</v>
      </c>
      <c r="B2125" s="33" t="s">
        <v>89</v>
      </c>
      <c r="C2125" s="23">
        <v>0.14571584000000001</v>
      </c>
      <c r="D2125" s="23">
        <v>0.85428415999999996</v>
      </c>
      <c r="E2125" s="61">
        <v>-8.46973E-3</v>
      </c>
      <c r="F2125" s="61">
        <v>-7.0621499999999997E-3</v>
      </c>
      <c r="G2125" s="61">
        <v>0</v>
      </c>
      <c r="H2125" s="61">
        <v>-7.2672500000000003E-3</v>
      </c>
      <c r="I2125" s="26">
        <v>522.75612644</v>
      </c>
      <c r="J2125" s="23">
        <v>-5.8632049999999998E-2</v>
      </c>
      <c r="K2125" s="26">
        <v>412.98826441</v>
      </c>
      <c r="L2125" s="26">
        <v>462.5</v>
      </c>
    </row>
    <row r="2126" spans="1:12" ht="15" customHeight="1" x14ac:dyDescent="0.25">
      <c r="A2126" s="40">
        <v>41564</v>
      </c>
      <c r="B2126" s="33" t="s">
        <v>89</v>
      </c>
      <c r="C2126" s="28">
        <v>0.14571584000000001</v>
      </c>
      <c r="D2126" s="28">
        <v>0.85428415999999996</v>
      </c>
      <c r="E2126" s="62">
        <v>-2.9570600000000001E-3</v>
      </c>
      <c r="F2126" s="62">
        <v>1.9914649999999999E-2</v>
      </c>
      <c r="G2126" s="62">
        <v>0</v>
      </c>
      <c r="H2126" s="62">
        <v>1.658188E-2</v>
      </c>
      <c r="I2126" s="31">
        <v>531.42440619000001</v>
      </c>
      <c r="J2126" s="28">
        <v>-4.3022400000000002E-2</v>
      </c>
      <c r="K2126" s="31">
        <v>411.76703283000001</v>
      </c>
      <c r="L2126" s="31">
        <v>471.71052631999999</v>
      </c>
    </row>
    <row r="2127" spans="1:12" ht="15" customHeight="1" x14ac:dyDescent="0.25">
      <c r="A2127" s="36">
        <v>41565</v>
      </c>
      <c r="B2127" s="33" t="s">
        <v>89</v>
      </c>
      <c r="C2127" s="23">
        <v>0.14571584000000001</v>
      </c>
      <c r="D2127" s="23">
        <v>0.85428415999999996</v>
      </c>
      <c r="E2127" s="61">
        <v>6.59429E-3</v>
      </c>
      <c r="F2127" s="61">
        <v>6.9734999999999997E-3</v>
      </c>
      <c r="G2127" s="61">
        <v>0</v>
      </c>
      <c r="H2127" s="61">
        <v>6.91824E-3</v>
      </c>
      <c r="I2127" s="26">
        <v>535.10093008000001</v>
      </c>
      <c r="J2127" s="23">
        <v>-3.6401799999999998E-2</v>
      </c>
      <c r="K2127" s="26">
        <v>414.48234589999998</v>
      </c>
      <c r="L2127" s="26">
        <v>475</v>
      </c>
    </row>
    <row r="2128" spans="1:12" ht="15" customHeight="1" x14ac:dyDescent="0.25">
      <c r="A2128" s="40">
        <v>41568</v>
      </c>
      <c r="B2128" s="33" t="s">
        <v>89</v>
      </c>
      <c r="C2128" s="28">
        <v>0.14571584000000001</v>
      </c>
      <c r="D2128" s="28">
        <v>0.85428415999999996</v>
      </c>
      <c r="E2128" s="62">
        <v>4.8087E-3</v>
      </c>
      <c r="F2128" s="62">
        <v>6.9252100000000002E-3</v>
      </c>
      <c r="G2128" s="62">
        <v>0</v>
      </c>
      <c r="H2128" s="62">
        <v>6.6167999999999999E-3</v>
      </c>
      <c r="I2128" s="31">
        <v>538.64158572999997</v>
      </c>
      <c r="J2128" s="28">
        <v>-3.0025860000000001E-2</v>
      </c>
      <c r="K2128" s="31">
        <v>416.47546886999999</v>
      </c>
      <c r="L2128" s="31">
        <v>478.28947368000001</v>
      </c>
    </row>
    <row r="2129" spans="1:12" ht="15" customHeight="1" x14ac:dyDescent="0.25">
      <c r="A2129" s="36">
        <v>41569</v>
      </c>
      <c r="B2129" s="33" t="s">
        <v>89</v>
      </c>
      <c r="C2129" s="23">
        <v>0.14571584000000001</v>
      </c>
      <c r="D2129" s="23">
        <v>0.85428415999999996</v>
      </c>
      <c r="E2129" s="61">
        <v>5.9790700000000004E-3</v>
      </c>
      <c r="F2129" s="61">
        <v>8.2530899999999994E-3</v>
      </c>
      <c r="G2129" s="61">
        <v>0</v>
      </c>
      <c r="H2129" s="61">
        <v>7.9217300000000001E-3</v>
      </c>
      <c r="I2129" s="26">
        <v>542.90856077000001</v>
      </c>
      <c r="J2129" s="23">
        <v>-2.2341980000000001E-2</v>
      </c>
      <c r="K2129" s="26">
        <v>418.96560468000001</v>
      </c>
      <c r="L2129" s="26">
        <v>482.23684211</v>
      </c>
    </row>
    <row r="2130" spans="1:12" ht="15" customHeight="1" x14ac:dyDescent="0.25">
      <c r="A2130" s="40">
        <v>41570</v>
      </c>
      <c r="B2130" s="33" t="s">
        <v>89</v>
      </c>
      <c r="C2130" s="28">
        <v>0.14571584000000001</v>
      </c>
      <c r="D2130" s="28">
        <v>0.85428415999999996</v>
      </c>
      <c r="E2130" s="62">
        <v>-2.8326000000000002E-4</v>
      </c>
      <c r="F2130" s="62">
        <v>1.4324689999999999E-2</v>
      </c>
      <c r="G2130" s="62">
        <v>0</v>
      </c>
      <c r="H2130" s="62">
        <v>1.219608E-2</v>
      </c>
      <c r="I2130" s="31">
        <v>549.52991893000001</v>
      </c>
      <c r="J2130" s="28">
        <v>-1.041838E-2</v>
      </c>
      <c r="K2130" s="31">
        <v>418.84693018000002</v>
      </c>
      <c r="L2130" s="31">
        <v>489.14473684000001</v>
      </c>
    </row>
    <row r="2131" spans="1:12" ht="15" customHeight="1" x14ac:dyDescent="0.25">
      <c r="A2131" s="36">
        <v>41571</v>
      </c>
      <c r="B2131" s="33" t="s">
        <v>89</v>
      </c>
      <c r="C2131" s="23">
        <v>0.14571584000000001</v>
      </c>
      <c r="D2131" s="23">
        <v>0.85428415999999996</v>
      </c>
      <c r="E2131" s="61">
        <v>2.02937E-3</v>
      </c>
      <c r="F2131" s="61">
        <v>-3.02623E-3</v>
      </c>
      <c r="G2131" s="61">
        <v>0</v>
      </c>
      <c r="H2131" s="61">
        <v>-2.28955E-3</v>
      </c>
      <c r="I2131" s="26">
        <v>548.27174413</v>
      </c>
      <c r="J2131" s="23">
        <v>-1.268408E-2</v>
      </c>
      <c r="K2131" s="26">
        <v>419.69692358999998</v>
      </c>
      <c r="L2131" s="26">
        <v>487.66447368000001</v>
      </c>
    </row>
    <row r="2132" spans="1:12" ht="15" customHeight="1" x14ac:dyDescent="0.25">
      <c r="A2132" s="40">
        <v>41572</v>
      </c>
      <c r="B2132" s="33" t="s">
        <v>89</v>
      </c>
      <c r="C2132" s="28">
        <v>0.14571584000000001</v>
      </c>
      <c r="D2132" s="28">
        <v>0.85428415999999996</v>
      </c>
      <c r="E2132" s="62">
        <v>-1.57815E-3</v>
      </c>
      <c r="F2132" s="62">
        <v>3.3726799999999999E-3</v>
      </c>
      <c r="G2132" s="62">
        <v>0</v>
      </c>
      <c r="H2132" s="62">
        <v>2.6512699999999998E-3</v>
      </c>
      <c r="I2132" s="31">
        <v>549.72535859000004</v>
      </c>
      <c r="J2132" s="28">
        <v>-1.0066439999999999E-2</v>
      </c>
      <c r="K2132" s="31">
        <v>419.03457788999998</v>
      </c>
      <c r="L2132" s="31">
        <v>489.30921052999997</v>
      </c>
    </row>
    <row r="2133" spans="1:12" ht="15" customHeight="1" x14ac:dyDescent="0.25">
      <c r="A2133" s="36">
        <v>41575</v>
      </c>
      <c r="B2133" s="33" t="s">
        <v>89</v>
      </c>
      <c r="C2133" s="23">
        <v>0.14571584000000001</v>
      </c>
      <c r="D2133" s="23">
        <v>0.85428415999999996</v>
      </c>
      <c r="E2133" s="61">
        <v>-6.2911199999999999E-3</v>
      </c>
      <c r="F2133" s="61">
        <v>4.03361E-3</v>
      </c>
      <c r="G2133" s="61">
        <v>0</v>
      </c>
      <c r="H2133" s="61">
        <v>2.52914E-3</v>
      </c>
      <c r="I2133" s="26">
        <v>551.11568895000005</v>
      </c>
      <c r="J2133" s="23">
        <v>-7.56276E-3</v>
      </c>
      <c r="K2133" s="26">
        <v>416.39838115999999</v>
      </c>
      <c r="L2133" s="26">
        <v>491.28289474000002</v>
      </c>
    </row>
    <row r="2134" spans="1:12" ht="15" customHeight="1" x14ac:dyDescent="0.25">
      <c r="A2134" s="40">
        <v>41576</v>
      </c>
      <c r="B2134" s="33" t="s">
        <v>89</v>
      </c>
      <c r="C2134" s="28">
        <v>0.14571584000000001</v>
      </c>
      <c r="D2134" s="28">
        <v>0.85428415999999996</v>
      </c>
      <c r="E2134" s="62">
        <v>9.5999499999999995E-3</v>
      </c>
      <c r="F2134" s="62">
        <v>-2.376967E-2</v>
      </c>
      <c r="G2134" s="62">
        <v>0</v>
      </c>
      <c r="H2134" s="62">
        <v>-1.8907190000000001E-2</v>
      </c>
      <c r="I2134" s="31">
        <v>540.69564169</v>
      </c>
      <c r="J2134" s="28">
        <v>-2.632696E-2</v>
      </c>
      <c r="K2134" s="31">
        <v>420.39578452000001</v>
      </c>
      <c r="L2134" s="31">
        <v>479.60526315999999</v>
      </c>
    </row>
    <row r="2135" spans="1:12" ht="15" customHeight="1" x14ac:dyDescent="0.25">
      <c r="A2135" s="36">
        <v>41577</v>
      </c>
      <c r="B2135" s="33" t="s">
        <v>89</v>
      </c>
      <c r="C2135" s="23">
        <v>0.14571584000000001</v>
      </c>
      <c r="D2135" s="23">
        <v>0.85428415999999996</v>
      </c>
      <c r="E2135" s="61">
        <v>3.42129E-3</v>
      </c>
      <c r="F2135" s="61">
        <v>-2.74348E-3</v>
      </c>
      <c r="G2135" s="61">
        <v>0</v>
      </c>
      <c r="H2135" s="61">
        <v>-1.8451800000000001E-3</v>
      </c>
      <c r="I2135" s="26">
        <v>539.69796115999998</v>
      </c>
      <c r="J2135" s="23">
        <v>-2.8123559999999999E-2</v>
      </c>
      <c r="K2135" s="26">
        <v>421.83407885000003</v>
      </c>
      <c r="L2135" s="26">
        <v>478.28947368000001</v>
      </c>
    </row>
    <row r="2136" spans="1:12" ht="15" customHeight="1" x14ac:dyDescent="0.25">
      <c r="A2136" s="40">
        <v>41578</v>
      </c>
      <c r="B2136" s="33" t="s">
        <v>89</v>
      </c>
      <c r="C2136" s="28">
        <v>0.14571584000000001</v>
      </c>
      <c r="D2136" s="28">
        <v>0.85428415999999996</v>
      </c>
      <c r="E2136" s="62">
        <v>8.5889699999999996E-3</v>
      </c>
      <c r="F2136" s="62">
        <v>-1.444292E-2</v>
      </c>
      <c r="G2136" s="62">
        <v>0</v>
      </c>
      <c r="H2136" s="62">
        <v>-1.1086800000000001E-2</v>
      </c>
      <c r="I2136" s="31">
        <v>533.71443519000002</v>
      </c>
      <c r="J2136" s="28">
        <v>-3.889857E-2</v>
      </c>
      <c r="K2136" s="31">
        <v>425.45720111000003</v>
      </c>
      <c r="L2136" s="31">
        <v>471.38157895000001</v>
      </c>
    </row>
    <row r="2137" spans="1:12" ht="15" customHeight="1" x14ac:dyDescent="0.25">
      <c r="A2137" s="36">
        <v>41579</v>
      </c>
      <c r="B2137" s="33" t="s">
        <v>89</v>
      </c>
      <c r="C2137" s="23">
        <v>0.45201925999999998</v>
      </c>
      <c r="D2137" s="23">
        <v>0.54798073999999997</v>
      </c>
      <c r="E2137" s="61">
        <v>7.2880499999999999E-3</v>
      </c>
      <c r="F2137" s="61">
        <v>5.2337800000000004E-3</v>
      </c>
      <c r="G2137" s="61">
        <v>6.1260999999999998E-4</v>
      </c>
      <c r="H2137" s="61">
        <v>5.5497400000000001E-3</v>
      </c>
      <c r="I2137" s="26">
        <v>536.67641064999998</v>
      </c>
      <c r="J2137" s="23">
        <v>-3.3564700000000003E-2</v>
      </c>
      <c r="K2137" s="26">
        <v>428.55795271</v>
      </c>
      <c r="L2137" s="26">
        <v>473.84868420999999</v>
      </c>
    </row>
    <row r="2138" spans="1:12" ht="15" customHeight="1" x14ac:dyDescent="0.25">
      <c r="A2138" s="40">
        <v>41581</v>
      </c>
      <c r="B2138" s="33" t="s">
        <v>89</v>
      </c>
      <c r="C2138" s="28">
        <v>0.45201925999999998</v>
      </c>
      <c r="D2138" s="28">
        <v>0.54798073999999997</v>
      </c>
      <c r="E2138" s="62">
        <v>6.2365199999999997E-3</v>
      </c>
      <c r="F2138" s="62">
        <v>0</v>
      </c>
      <c r="G2138" s="62">
        <v>0</v>
      </c>
      <c r="H2138" s="62">
        <v>2.8190300000000001E-3</v>
      </c>
      <c r="I2138" s="31">
        <v>538.18931700999997</v>
      </c>
      <c r="J2138" s="28">
        <v>-3.0840300000000001E-2</v>
      </c>
      <c r="K2138" s="31">
        <v>431.23066468000002</v>
      </c>
      <c r="L2138" s="31">
        <v>473.84868420999999</v>
      </c>
    </row>
    <row r="2139" spans="1:12" ht="15" customHeight="1" x14ac:dyDescent="0.25">
      <c r="A2139" s="36">
        <v>41583</v>
      </c>
      <c r="B2139" s="33" t="s">
        <v>89</v>
      </c>
      <c r="C2139" s="23">
        <v>0.45201925999999998</v>
      </c>
      <c r="D2139" s="23">
        <v>0.54798073999999997</v>
      </c>
      <c r="E2139" s="61">
        <v>3.4858599999999999E-3</v>
      </c>
      <c r="F2139" s="61">
        <v>-1.145436E-2</v>
      </c>
      <c r="G2139" s="61">
        <v>0</v>
      </c>
      <c r="H2139" s="61">
        <v>-4.7010899999999998E-3</v>
      </c>
      <c r="I2139" s="26">
        <v>535.65924057999996</v>
      </c>
      <c r="J2139" s="23">
        <v>-3.5396400000000001E-2</v>
      </c>
      <c r="K2139" s="26">
        <v>432.73387498</v>
      </c>
      <c r="L2139" s="26">
        <v>468.42105263000002</v>
      </c>
    </row>
    <row r="2140" spans="1:12" ht="15" customHeight="1" x14ac:dyDescent="0.25">
      <c r="A2140" s="40">
        <v>41584</v>
      </c>
      <c r="B2140" s="33" t="s">
        <v>89</v>
      </c>
      <c r="C2140" s="28">
        <v>0.45201925999999998</v>
      </c>
      <c r="D2140" s="28">
        <v>0.54798073999999997</v>
      </c>
      <c r="E2140" s="62">
        <v>1.8329799999999999E-3</v>
      </c>
      <c r="F2140" s="62">
        <v>1.018258E-2</v>
      </c>
      <c r="G2140" s="62">
        <v>0</v>
      </c>
      <c r="H2140" s="62">
        <v>6.4083999999999999E-3</v>
      </c>
      <c r="I2140" s="31">
        <v>539.09196014999998</v>
      </c>
      <c r="J2140" s="28">
        <v>-2.9214839999999999E-2</v>
      </c>
      <c r="K2140" s="31">
        <v>433.52706690999997</v>
      </c>
      <c r="L2140" s="31">
        <v>473.19078947000003</v>
      </c>
    </row>
    <row r="2141" spans="1:12" ht="15" customHeight="1" x14ac:dyDescent="0.25">
      <c r="A2141" s="36">
        <v>41585</v>
      </c>
      <c r="B2141" s="33" t="s">
        <v>89</v>
      </c>
      <c r="C2141" s="23">
        <v>0.45201925999999998</v>
      </c>
      <c r="D2141" s="23">
        <v>0.54798073999999997</v>
      </c>
      <c r="E2141" s="61">
        <v>-4.5810800000000004E-3</v>
      </c>
      <c r="F2141" s="61">
        <v>-6.6040999999999999E-3</v>
      </c>
      <c r="G2141" s="61">
        <v>0</v>
      </c>
      <c r="H2141" s="61">
        <v>-5.68966E-3</v>
      </c>
      <c r="I2141" s="26">
        <v>536.02471157000002</v>
      </c>
      <c r="J2141" s="23">
        <v>-3.4738270000000002E-2</v>
      </c>
      <c r="K2141" s="26">
        <v>431.54104412999999</v>
      </c>
      <c r="L2141" s="26">
        <v>470.06578947000003</v>
      </c>
    </row>
    <row r="2142" spans="1:12" ht="15" customHeight="1" x14ac:dyDescent="0.25">
      <c r="A2142" s="40">
        <v>41586</v>
      </c>
      <c r="B2142" s="33" t="s">
        <v>89</v>
      </c>
      <c r="C2142" s="28">
        <v>0.45201925999999998</v>
      </c>
      <c r="D2142" s="28">
        <v>0.54798073999999997</v>
      </c>
      <c r="E2142" s="62">
        <v>-3.2201000000000002E-4</v>
      </c>
      <c r="F2142" s="62">
        <v>4.5486399999999996E-3</v>
      </c>
      <c r="G2142" s="62">
        <v>0</v>
      </c>
      <c r="H2142" s="62">
        <v>2.3470100000000001E-3</v>
      </c>
      <c r="I2142" s="31">
        <v>537.28276673000005</v>
      </c>
      <c r="J2142" s="28">
        <v>-3.2472790000000001E-2</v>
      </c>
      <c r="K2142" s="31">
        <v>431.40208339999998</v>
      </c>
      <c r="L2142" s="31">
        <v>472.20394736999998</v>
      </c>
    </row>
    <row r="2143" spans="1:12" ht="15" customHeight="1" x14ac:dyDescent="0.25">
      <c r="A2143" s="36">
        <v>41589</v>
      </c>
      <c r="B2143" s="33" t="s">
        <v>89</v>
      </c>
      <c r="C2143" s="23">
        <v>0.45201925999999998</v>
      </c>
      <c r="D2143" s="23">
        <v>0.54798073999999997</v>
      </c>
      <c r="E2143" s="61">
        <v>-2.4123299999999999E-3</v>
      </c>
      <c r="F2143" s="61">
        <v>-1.39324E-3</v>
      </c>
      <c r="G2143" s="61">
        <v>0</v>
      </c>
      <c r="H2143" s="61">
        <v>-1.85389E-3</v>
      </c>
      <c r="I2143" s="26">
        <v>536.28670375000002</v>
      </c>
      <c r="J2143" s="23">
        <v>-3.4266480000000002E-2</v>
      </c>
      <c r="K2143" s="26">
        <v>430.36139933999999</v>
      </c>
      <c r="L2143" s="26">
        <v>471.54605263000002</v>
      </c>
    </row>
    <row r="2144" spans="1:12" ht="15" customHeight="1" x14ac:dyDescent="0.25">
      <c r="A2144" s="40">
        <v>41590</v>
      </c>
      <c r="B2144" s="22" t="s">
        <v>88</v>
      </c>
      <c r="C2144" s="28">
        <v>0.45201925999999998</v>
      </c>
      <c r="D2144" s="28">
        <v>0.54798073999999997</v>
      </c>
      <c r="E2144" s="62">
        <v>-5.0932299999999998E-3</v>
      </c>
      <c r="F2144" s="62">
        <v>1.290548E-2</v>
      </c>
      <c r="G2144" s="62">
        <v>0</v>
      </c>
      <c r="H2144" s="62">
        <v>4.7697199999999999E-3</v>
      </c>
      <c r="I2144" s="31">
        <v>538.84463890999996</v>
      </c>
      <c r="J2144" s="28">
        <v>-2.9660209999999999E-2</v>
      </c>
      <c r="K2144" s="31">
        <v>428.16947124000001</v>
      </c>
      <c r="L2144" s="31">
        <v>477.63157895000001</v>
      </c>
    </row>
    <row r="2145" spans="1:12" ht="15" customHeight="1" x14ac:dyDescent="0.25">
      <c r="A2145" s="36">
        <v>41591</v>
      </c>
      <c r="B2145" s="22" t="s">
        <v>88</v>
      </c>
      <c r="C2145" s="23">
        <v>0.45201925999999998</v>
      </c>
      <c r="D2145" s="23">
        <v>0.54798073999999997</v>
      </c>
      <c r="E2145" s="61">
        <v>-3.7121400000000001E-3</v>
      </c>
      <c r="F2145" s="61">
        <v>-3.09917E-3</v>
      </c>
      <c r="G2145" s="61">
        <v>0</v>
      </c>
      <c r="H2145" s="61">
        <v>-3.3762499999999999E-3</v>
      </c>
      <c r="I2145" s="26">
        <v>537.02536572999998</v>
      </c>
      <c r="J2145" s="23">
        <v>-3.2936310000000003E-2</v>
      </c>
      <c r="K2145" s="26">
        <v>426.58004442999999</v>
      </c>
      <c r="L2145" s="26">
        <v>476.15131579000001</v>
      </c>
    </row>
    <row r="2146" spans="1:12" ht="15" customHeight="1" x14ac:dyDescent="0.25">
      <c r="A2146" s="40">
        <v>41592</v>
      </c>
      <c r="B2146" s="33" t="s">
        <v>89</v>
      </c>
      <c r="C2146" s="28">
        <v>0.45201925999999998</v>
      </c>
      <c r="D2146" s="28">
        <v>0.54798073999999997</v>
      </c>
      <c r="E2146" s="62">
        <v>4.3109100000000003E-3</v>
      </c>
      <c r="F2146" s="62">
        <v>1.3816900000000001E-3</v>
      </c>
      <c r="G2146" s="62">
        <v>0</v>
      </c>
      <c r="H2146" s="62">
        <v>2.7057499999999998E-3</v>
      </c>
      <c r="I2146" s="31">
        <v>538.47842459000003</v>
      </c>
      <c r="J2146" s="28">
        <v>-3.0319680000000002E-2</v>
      </c>
      <c r="K2146" s="31">
        <v>428.41899197999999</v>
      </c>
      <c r="L2146" s="31">
        <v>476.80921052999997</v>
      </c>
    </row>
    <row r="2147" spans="1:12" ht="15" customHeight="1" x14ac:dyDescent="0.25">
      <c r="A2147" s="36">
        <v>41596</v>
      </c>
      <c r="B2147" s="33" t="s">
        <v>89</v>
      </c>
      <c r="C2147" s="23">
        <v>0.45201925999999998</v>
      </c>
      <c r="D2147" s="23">
        <v>0.54798073999999997</v>
      </c>
      <c r="E2147" s="61">
        <v>5.9923199999999998E-3</v>
      </c>
      <c r="F2147" s="61">
        <v>1.7247300000000001E-3</v>
      </c>
      <c r="G2147" s="61">
        <v>0</v>
      </c>
      <c r="H2147" s="61">
        <v>3.6537599999999998E-3</v>
      </c>
      <c r="I2147" s="26">
        <v>540.44589775999998</v>
      </c>
      <c r="J2147" s="23">
        <v>-2.6776689999999999E-2</v>
      </c>
      <c r="K2147" s="26">
        <v>430.98621550000001</v>
      </c>
      <c r="L2147" s="26">
        <v>477.63157895000001</v>
      </c>
    </row>
    <row r="2148" spans="1:12" ht="15" customHeight="1" x14ac:dyDescent="0.25">
      <c r="A2148" s="40">
        <v>41597</v>
      </c>
      <c r="B2148" s="33" t="s">
        <v>89</v>
      </c>
      <c r="C2148" s="28">
        <v>0.45201925999999998</v>
      </c>
      <c r="D2148" s="28">
        <v>0.54798073999999997</v>
      </c>
      <c r="E2148" s="62">
        <v>-1.91337E-3</v>
      </c>
      <c r="F2148" s="62">
        <v>-5.5096399999999997E-3</v>
      </c>
      <c r="G2148" s="62">
        <v>0</v>
      </c>
      <c r="H2148" s="62">
        <v>-3.8840599999999999E-3</v>
      </c>
      <c r="I2148" s="31">
        <v>538.34677497999996</v>
      </c>
      <c r="J2148" s="28">
        <v>-3.0556750000000001E-2</v>
      </c>
      <c r="K2148" s="31">
        <v>430.16157988999998</v>
      </c>
      <c r="L2148" s="31">
        <v>475</v>
      </c>
    </row>
    <row r="2149" spans="1:12" ht="15" customHeight="1" x14ac:dyDescent="0.25">
      <c r="A2149" s="36">
        <v>41598</v>
      </c>
      <c r="B2149" s="22" t="s">
        <v>88</v>
      </c>
      <c r="C2149" s="23">
        <v>0.45201925999999998</v>
      </c>
      <c r="D2149" s="23">
        <v>0.54798073999999997</v>
      </c>
      <c r="E2149" s="61">
        <v>-1.66238E-3</v>
      </c>
      <c r="F2149" s="61">
        <v>6.9251999999999996E-4</v>
      </c>
      <c r="G2149" s="61">
        <v>0</v>
      </c>
      <c r="H2149" s="61">
        <v>-3.7194000000000002E-4</v>
      </c>
      <c r="I2149" s="26">
        <v>538.14654359999997</v>
      </c>
      <c r="J2149" s="23">
        <v>-3.0917320000000002E-2</v>
      </c>
      <c r="K2149" s="26">
        <v>429.44648997000002</v>
      </c>
      <c r="L2149" s="26">
        <v>475.32894736999998</v>
      </c>
    </row>
    <row r="2150" spans="1:12" ht="15" customHeight="1" x14ac:dyDescent="0.25">
      <c r="A2150" s="40">
        <v>41599</v>
      </c>
      <c r="B2150" s="22" t="s">
        <v>88</v>
      </c>
      <c r="C2150" s="28">
        <v>0.45201925999999998</v>
      </c>
      <c r="D2150" s="28">
        <v>0.54798073999999997</v>
      </c>
      <c r="E2150" s="62">
        <v>-9.2185199999999991E-3</v>
      </c>
      <c r="F2150" s="62">
        <v>-4.1522499999999997E-3</v>
      </c>
      <c r="G2150" s="62">
        <v>0</v>
      </c>
      <c r="H2150" s="62">
        <v>-6.4422999999999998E-3</v>
      </c>
      <c r="I2150" s="31">
        <v>534.67964238000002</v>
      </c>
      <c r="J2150" s="28">
        <v>-3.7160440000000003E-2</v>
      </c>
      <c r="K2150" s="31">
        <v>425.48763047</v>
      </c>
      <c r="L2150" s="31">
        <v>473.35526315999999</v>
      </c>
    </row>
    <row r="2151" spans="1:12" ht="15" customHeight="1" x14ac:dyDescent="0.25">
      <c r="A2151" s="36">
        <v>41600</v>
      </c>
      <c r="B2151" s="22" t="s">
        <v>88</v>
      </c>
      <c r="C2151" s="23">
        <v>0.45201925999999998</v>
      </c>
      <c r="D2151" s="23">
        <v>0.54798073999999997</v>
      </c>
      <c r="E2151" s="61">
        <v>5.4830000000000002E-5</v>
      </c>
      <c r="F2151" s="61">
        <v>6.9492999999999996E-4</v>
      </c>
      <c r="G2151" s="61">
        <v>0</v>
      </c>
      <c r="H2151" s="61">
        <v>4.0559E-4</v>
      </c>
      <c r="I2151" s="26">
        <v>534.89650337</v>
      </c>
      <c r="J2151" s="23">
        <v>-3.6769919999999998E-2</v>
      </c>
      <c r="K2151" s="26">
        <v>425.51095964000001</v>
      </c>
      <c r="L2151" s="26">
        <v>473.68421052999997</v>
      </c>
    </row>
    <row r="2152" spans="1:12" ht="15" customHeight="1" x14ac:dyDescent="0.25">
      <c r="A2152" s="40">
        <v>41603</v>
      </c>
      <c r="B2152" s="22" t="s">
        <v>88</v>
      </c>
      <c r="C2152" s="28">
        <v>0.45201925999999998</v>
      </c>
      <c r="D2152" s="28">
        <v>0.54798073999999997</v>
      </c>
      <c r="E2152" s="62">
        <v>3.9570300000000003E-3</v>
      </c>
      <c r="F2152" s="62">
        <v>-1.3888889999999999E-2</v>
      </c>
      <c r="G2152" s="62">
        <v>0</v>
      </c>
      <c r="H2152" s="62">
        <v>-5.8221899999999997E-3</v>
      </c>
      <c r="I2152" s="31">
        <v>531.78223338999999</v>
      </c>
      <c r="J2152" s="28">
        <v>-4.2378029999999997E-2</v>
      </c>
      <c r="K2152" s="31">
        <v>427.19471745999999</v>
      </c>
      <c r="L2152" s="31">
        <v>467.10526315999999</v>
      </c>
    </row>
    <row r="2153" spans="1:12" ht="15" customHeight="1" x14ac:dyDescent="0.25">
      <c r="A2153" s="36">
        <v>41604</v>
      </c>
      <c r="B2153" s="22" t="s">
        <v>88</v>
      </c>
      <c r="C2153" s="23">
        <v>0.45201925999999998</v>
      </c>
      <c r="D2153" s="23">
        <v>0.54798073999999997</v>
      </c>
      <c r="E2153" s="61">
        <v>-1.5528300000000001E-3</v>
      </c>
      <c r="F2153" s="61">
        <v>1.091549E-2</v>
      </c>
      <c r="G2153" s="61">
        <v>0</v>
      </c>
      <c r="H2153" s="61">
        <v>5.2795699999999999E-3</v>
      </c>
      <c r="I2153" s="26">
        <v>534.58981576999997</v>
      </c>
      <c r="J2153" s="23">
        <v>-3.73222E-2</v>
      </c>
      <c r="K2153" s="26">
        <v>426.53135744999997</v>
      </c>
      <c r="L2153" s="26">
        <v>472.20394736999998</v>
      </c>
    </row>
    <row r="2154" spans="1:12" ht="15" customHeight="1" x14ac:dyDescent="0.25">
      <c r="A2154" s="40">
        <v>41605</v>
      </c>
      <c r="B2154" s="22" t="s">
        <v>88</v>
      </c>
      <c r="C2154" s="28">
        <v>0.45201925999999998</v>
      </c>
      <c r="D2154" s="28">
        <v>0.54798073999999997</v>
      </c>
      <c r="E2154" s="62">
        <v>6.1068299999999997E-3</v>
      </c>
      <c r="F2154" s="62">
        <v>-3.1348000000000001E-3</v>
      </c>
      <c r="G2154" s="62">
        <v>0</v>
      </c>
      <c r="H2154" s="62">
        <v>1.0426000000000001E-3</v>
      </c>
      <c r="I2154" s="31">
        <v>535.14717661999998</v>
      </c>
      <c r="J2154" s="28">
        <v>-3.631852E-2</v>
      </c>
      <c r="K2154" s="31">
        <v>429.13611051999999</v>
      </c>
      <c r="L2154" s="31">
        <v>470.72368420999999</v>
      </c>
    </row>
    <row r="2155" spans="1:12" ht="15" customHeight="1" x14ac:dyDescent="0.25">
      <c r="A2155" s="36">
        <v>41606</v>
      </c>
      <c r="B2155" s="22" t="s">
        <v>88</v>
      </c>
      <c r="C2155" s="23">
        <v>0.45201925999999998</v>
      </c>
      <c r="D2155" s="23">
        <v>0.54798073999999997</v>
      </c>
      <c r="E2155" s="61">
        <v>7.4382900000000002E-3</v>
      </c>
      <c r="F2155" s="61">
        <v>-5.2410900000000003E-3</v>
      </c>
      <c r="G2155" s="61">
        <v>0</v>
      </c>
      <c r="H2155" s="61">
        <v>4.9023000000000003E-4</v>
      </c>
      <c r="I2155" s="26">
        <v>535.40952440000001</v>
      </c>
      <c r="J2155" s="23">
        <v>-3.5846089999999997E-2</v>
      </c>
      <c r="K2155" s="26">
        <v>432.32815019999998</v>
      </c>
      <c r="L2155" s="26">
        <v>468.25657895000001</v>
      </c>
    </row>
    <row r="2156" spans="1:12" ht="15" customHeight="1" x14ac:dyDescent="0.25">
      <c r="A2156" s="40">
        <v>41607</v>
      </c>
      <c r="B2156" s="22" t="s">
        <v>88</v>
      </c>
      <c r="C2156" s="28">
        <v>0.45201925999999998</v>
      </c>
      <c r="D2156" s="28">
        <v>0.54798073999999997</v>
      </c>
      <c r="E2156" s="62">
        <v>3.20251E-3</v>
      </c>
      <c r="F2156" s="62">
        <v>1.018616E-2</v>
      </c>
      <c r="G2156" s="62">
        <v>0</v>
      </c>
      <c r="H2156" s="62">
        <v>7.0294199999999998E-3</v>
      </c>
      <c r="I2156" s="31">
        <v>539.17314108000005</v>
      </c>
      <c r="J2156" s="28">
        <v>-2.9068650000000001E-2</v>
      </c>
      <c r="K2156" s="31">
        <v>433.71268600000002</v>
      </c>
      <c r="L2156" s="31">
        <v>473.02631579000001</v>
      </c>
    </row>
    <row r="2157" spans="1:12" ht="15" customHeight="1" x14ac:dyDescent="0.25">
      <c r="A2157" s="36">
        <v>41610</v>
      </c>
      <c r="B2157" s="22" t="s">
        <v>88</v>
      </c>
      <c r="C2157" s="23">
        <v>0.30071021999999997</v>
      </c>
      <c r="D2157" s="23">
        <v>0.69928977999999997</v>
      </c>
      <c r="E2157" s="61">
        <v>9.2447699999999994E-3</v>
      </c>
      <c r="F2157" s="61">
        <v>-5.5632800000000003E-3</v>
      </c>
      <c r="G2157" s="61">
        <v>3.0262000000000003E-4</v>
      </c>
      <c r="H2157" s="61">
        <v>-1.4129699999999999E-3</v>
      </c>
      <c r="I2157" s="26">
        <v>538.41130717999999</v>
      </c>
      <c r="J2157" s="23">
        <v>-3.0440539999999999E-2</v>
      </c>
      <c r="K2157" s="26">
        <v>437.72226110000003</v>
      </c>
      <c r="L2157" s="26">
        <v>470.39473684000001</v>
      </c>
    </row>
    <row r="2158" spans="1:12" ht="15" customHeight="1" x14ac:dyDescent="0.25">
      <c r="A2158" s="40">
        <v>41611</v>
      </c>
      <c r="B2158" s="22" t="s">
        <v>88</v>
      </c>
      <c r="C2158" s="28">
        <v>0.30071021999999997</v>
      </c>
      <c r="D2158" s="28">
        <v>0.69928977999999997</v>
      </c>
      <c r="E2158" s="62">
        <v>2.7667999999999998E-3</v>
      </c>
      <c r="F2158" s="62">
        <v>-2.7972000000000001E-3</v>
      </c>
      <c r="G2158" s="62">
        <v>0</v>
      </c>
      <c r="H2158" s="62">
        <v>-1.1240499999999999E-3</v>
      </c>
      <c r="I2158" s="31">
        <v>537.80610522999996</v>
      </c>
      <c r="J2158" s="28">
        <v>-3.1530379999999997E-2</v>
      </c>
      <c r="K2158" s="31">
        <v>438.93334956000001</v>
      </c>
      <c r="L2158" s="31">
        <v>469.07894736999998</v>
      </c>
    </row>
    <row r="2159" spans="1:12" ht="15" customHeight="1" x14ac:dyDescent="0.25">
      <c r="A2159" s="36">
        <v>41612</v>
      </c>
      <c r="B2159" s="22" t="s">
        <v>88</v>
      </c>
      <c r="C2159" s="23">
        <v>0.30071021999999997</v>
      </c>
      <c r="D2159" s="23">
        <v>0.69928977999999997</v>
      </c>
      <c r="E2159" s="61">
        <v>-6.8077800000000003E-3</v>
      </c>
      <c r="F2159" s="61">
        <v>3.1556800000000001E-3</v>
      </c>
      <c r="G2159" s="61">
        <v>0</v>
      </c>
      <c r="H2159" s="61">
        <v>1.5956999999999999E-4</v>
      </c>
      <c r="I2159" s="26">
        <v>537.89192029000003</v>
      </c>
      <c r="J2159" s="23">
        <v>-3.1375840000000002E-2</v>
      </c>
      <c r="K2159" s="26">
        <v>435.94518657999998</v>
      </c>
      <c r="L2159" s="26">
        <v>470.55921052999997</v>
      </c>
    </row>
    <row r="2160" spans="1:12" ht="15" customHeight="1" x14ac:dyDescent="0.25">
      <c r="A2160" s="40">
        <v>41613</v>
      </c>
      <c r="B2160" s="22" t="s">
        <v>88</v>
      </c>
      <c r="C2160" s="28">
        <v>0.30071021999999997</v>
      </c>
      <c r="D2160" s="28">
        <v>0.69928977999999997</v>
      </c>
      <c r="E2160" s="62">
        <v>-3.2550499999999998E-3</v>
      </c>
      <c r="F2160" s="62">
        <v>2.0971700000000002E-3</v>
      </c>
      <c r="G2160" s="62">
        <v>0</v>
      </c>
      <c r="H2160" s="62">
        <v>4.8769999999999998E-4</v>
      </c>
      <c r="I2160" s="31">
        <v>538.15425158999994</v>
      </c>
      <c r="J2160" s="28">
        <v>-3.0903440000000001E-2</v>
      </c>
      <c r="K2160" s="31">
        <v>434.52616418000002</v>
      </c>
      <c r="L2160" s="31">
        <v>471.54605263000002</v>
      </c>
    </row>
    <row r="2161" spans="1:12" ht="15" customHeight="1" x14ac:dyDescent="0.25">
      <c r="A2161" s="36">
        <v>41614</v>
      </c>
      <c r="B2161" s="22" t="s">
        <v>88</v>
      </c>
      <c r="C2161" s="23">
        <v>0.30071021999999997</v>
      </c>
      <c r="D2161" s="23">
        <v>0.69928977999999997</v>
      </c>
      <c r="E2161" s="61">
        <v>5.0140599999999999E-3</v>
      </c>
      <c r="F2161" s="61">
        <v>-7.3247299999999998E-3</v>
      </c>
      <c r="G2161" s="61">
        <v>0</v>
      </c>
      <c r="H2161" s="61">
        <v>-3.6143299999999998E-3</v>
      </c>
      <c r="I2161" s="26">
        <v>536.20918543000005</v>
      </c>
      <c r="J2161" s="23">
        <v>-3.4406069999999997E-2</v>
      </c>
      <c r="K2161" s="26">
        <v>436.70490623000001</v>
      </c>
      <c r="L2161" s="26">
        <v>468.09210525999998</v>
      </c>
    </row>
    <row r="2162" spans="1:12" ht="15" customHeight="1" x14ac:dyDescent="0.25">
      <c r="A2162" s="40">
        <v>41617</v>
      </c>
      <c r="B2162" s="33" t="s">
        <v>89</v>
      </c>
      <c r="C2162" s="28">
        <v>0.30071021999999997</v>
      </c>
      <c r="D2162" s="28">
        <v>0.69928977999999997</v>
      </c>
      <c r="E2162" s="62">
        <v>2.3830399999999999E-3</v>
      </c>
      <c r="F2162" s="62">
        <v>-1.0541109999999999E-2</v>
      </c>
      <c r="G2162" s="62">
        <v>0</v>
      </c>
      <c r="H2162" s="62">
        <v>-6.6546900000000004E-3</v>
      </c>
      <c r="I2162" s="31">
        <v>532.64088106999998</v>
      </c>
      <c r="J2162" s="28">
        <v>-4.0831800000000001E-2</v>
      </c>
      <c r="K2162" s="31">
        <v>437.74559027999999</v>
      </c>
      <c r="L2162" s="31">
        <v>463.15789474000002</v>
      </c>
    </row>
    <row r="2163" spans="1:12" ht="15" customHeight="1" x14ac:dyDescent="0.25">
      <c r="A2163" s="36">
        <v>41618</v>
      </c>
      <c r="B2163" s="33" t="s">
        <v>89</v>
      </c>
      <c r="C2163" s="23">
        <v>0.30071021999999997</v>
      </c>
      <c r="D2163" s="23">
        <v>0.69928977999999997</v>
      </c>
      <c r="E2163" s="61">
        <v>2.5441999999999999E-3</v>
      </c>
      <c r="F2163" s="61">
        <v>4.9715899999999997E-3</v>
      </c>
      <c r="G2163" s="61">
        <v>0</v>
      </c>
      <c r="H2163" s="61">
        <v>4.2416499999999996E-3</v>
      </c>
      <c r="I2163" s="26">
        <v>534.90015788000005</v>
      </c>
      <c r="J2163" s="23">
        <v>-3.6763339999999999E-2</v>
      </c>
      <c r="K2163" s="26">
        <v>438.85930479000001</v>
      </c>
      <c r="L2163" s="26">
        <v>465.46052631999999</v>
      </c>
    </row>
    <row r="2164" spans="1:12" ht="15" customHeight="1" x14ac:dyDescent="0.25">
      <c r="A2164" s="40">
        <v>41619</v>
      </c>
      <c r="B2164" s="33" t="s">
        <v>89</v>
      </c>
      <c r="C2164" s="28">
        <v>0.30071021999999997</v>
      </c>
      <c r="D2164" s="28">
        <v>0.69928977999999997</v>
      </c>
      <c r="E2164" s="62">
        <v>3.5431400000000002E-3</v>
      </c>
      <c r="F2164" s="62">
        <v>3.5335700000000002E-3</v>
      </c>
      <c r="G2164" s="62">
        <v>0</v>
      </c>
      <c r="H2164" s="62">
        <v>3.53645E-3</v>
      </c>
      <c r="I2164" s="31">
        <v>536.79180405</v>
      </c>
      <c r="J2164" s="28">
        <v>-3.3356909999999997E-2</v>
      </c>
      <c r="K2164" s="31">
        <v>440.41424499999999</v>
      </c>
      <c r="L2164" s="31">
        <v>467.10526315999999</v>
      </c>
    </row>
    <row r="2165" spans="1:12" ht="15" customHeight="1" x14ac:dyDescent="0.25">
      <c r="A2165" s="36">
        <v>41620</v>
      </c>
      <c r="B2165" s="33" t="s">
        <v>89</v>
      </c>
      <c r="C2165" s="23">
        <v>0.30071021999999997</v>
      </c>
      <c r="D2165" s="23">
        <v>0.69928977999999997</v>
      </c>
      <c r="E2165" s="61">
        <v>-2.6347300000000001E-3</v>
      </c>
      <c r="F2165" s="61">
        <v>-6.3380299999999997E-3</v>
      </c>
      <c r="G2165" s="61">
        <v>0</v>
      </c>
      <c r="H2165" s="61">
        <v>-5.2244099999999996E-3</v>
      </c>
      <c r="I2165" s="26">
        <v>533.98738424999999</v>
      </c>
      <c r="J2165" s="23">
        <v>-3.8407049999999998E-2</v>
      </c>
      <c r="K2165" s="26">
        <v>439.25387214</v>
      </c>
      <c r="L2165" s="26">
        <v>464.14473684000001</v>
      </c>
    </row>
    <row r="2166" spans="1:12" ht="15" customHeight="1" x14ac:dyDescent="0.25">
      <c r="A2166" s="40">
        <v>41621</v>
      </c>
      <c r="B2166" s="33" t="s">
        <v>89</v>
      </c>
      <c r="C2166" s="28">
        <v>0.30071021999999997</v>
      </c>
      <c r="D2166" s="28">
        <v>0.69928977999999997</v>
      </c>
      <c r="E2166" s="62">
        <v>-6.6273199999999999E-3</v>
      </c>
      <c r="F2166" s="62">
        <v>-1.7717900000000001E-3</v>
      </c>
      <c r="G2166" s="62">
        <v>0</v>
      </c>
      <c r="H2166" s="62">
        <v>-3.2318999999999998E-3</v>
      </c>
      <c r="I2166" s="31">
        <v>532.26159088999998</v>
      </c>
      <c r="J2166" s="28">
        <v>-4.1514820000000001E-2</v>
      </c>
      <c r="K2166" s="31">
        <v>436.34279686000002</v>
      </c>
      <c r="L2166" s="31">
        <v>463.32236841999998</v>
      </c>
    </row>
    <row r="2167" spans="1:12" ht="15" customHeight="1" x14ac:dyDescent="0.25">
      <c r="A2167" s="36">
        <v>41624</v>
      </c>
      <c r="B2167" s="33" t="s">
        <v>89</v>
      </c>
      <c r="C2167" s="23">
        <v>0.30071021999999997</v>
      </c>
      <c r="D2167" s="23">
        <v>0.69928977999999997</v>
      </c>
      <c r="E2167" s="61">
        <v>8.8287399999999999E-3</v>
      </c>
      <c r="F2167" s="61">
        <v>-2.4849099999999999E-3</v>
      </c>
      <c r="G2167" s="61">
        <v>0</v>
      </c>
      <c r="H2167" s="61">
        <v>9.1721999999999995E-4</v>
      </c>
      <c r="I2167" s="26">
        <v>532.74979068000005</v>
      </c>
      <c r="J2167" s="23">
        <v>-4.063568E-2</v>
      </c>
      <c r="K2167" s="26">
        <v>440.19515361999999</v>
      </c>
      <c r="L2167" s="26">
        <v>462.17105263000002</v>
      </c>
    </row>
    <row r="2168" spans="1:12" ht="15" customHeight="1" x14ac:dyDescent="0.25">
      <c r="A2168" s="40">
        <v>41625</v>
      </c>
      <c r="B2168" s="33" t="s">
        <v>89</v>
      </c>
      <c r="C2168" s="28">
        <v>0.30071021999999997</v>
      </c>
      <c r="D2168" s="28">
        <v>0.69928977999999997</v>
      </c>
      <c r="E2168" s="62">
        <v>-5.6683999999999999E-4</v>
      </c>
      <c r="F2168" s="62">
        <v>-4.9822099999999999E-3</v>
      </c>
      <c r="G2168" s="62">
        <v>0</v>
      </c>
      <c r="H2168" s="62">
        <v>-3.65446E-3</v>
      </c>
      <c r="I2168" s="31">
        <v>530.80287737000003</v>
      </c>
      <c r="J2168" s="28">
        <v>-4.4141640000000003E-2</v>
      </c>
      <c r="K2168" s="31">
        <v>439.94563288000001</v>
      </c>
      <c r="L2168" s="31">
        <v>459.86842104999999</v>
      </c>
    </row>
    <row r="2169" spans="1:12" ht="15" customHeight="1" x14ac:dyDescent="0.25">
      <c r="A2169" s="36">
        <v>41626</v>
      </c>
      <c r="B2169" s="35" t="s">
        <v>90</v>
      </c>
      <c r="C2169" s="23">
        <v>0.30071021999999997</v>
      </c>
      <c r="D2169" s="23">
        <v>0.69928977999999997</v>
      </c>
      <c r="E2169" s="61">
        <v>1.363265E-2</v>
      </c>
      <c r="F2169" s="61">
        <v>-1.07296E-3</v>
      </c>
      <c r="G2169" s="61">
        <v>0</v>
      </c>
      <c r="H2169" s="61">
        <v>3.3491699999999998E-3</v>
      </c>
      <c r="I2169" s="26">
        <v>532.58062502999996</v>
      </c>
      <c r="J2169" s="23">
        <v>-4.0940310000000001E-2</v>
      </c>
      <c r="K2169" s="26">
        <v>445.94325938999998</v>
      </c>
      <c r="L2169" s="26">
        <v>459.375</v>
      </c>
    </row>
    <row r="2170" spans="1:12" ht="15" customHeight="1" x14ac:dyDescent="0.25">
      <c r="A2170" s="40">
        <v>41627</v>
      </c>
      <c r="B2170" s="35" t="s">
        <v>90</v>
      </c>
      <c r="C2170" s="28">
        <v>0.30071021999999997</v>
      </c>
      <c r="D2170" s="28">
        <v>0.69928977999999997</v>
      </c>
      <c r="E2170" s="62">
        <v>1.70817E-3</v>
      </c>
      <c r="F2170" s="62">
        <v>-6.0866499999999999E-3</v>
      </c>
      <c r="G2170" s="62">
        <v>0</v>
      </c>
      <c r="H2170" s="62">
        <v>-3.7426600000000001E-3</v>
      </c>
      <c r="I2170" s="31">
        <v>530.58735486</v>
      </c>
      <c r="J2170" s="28">
        <v>-4.4529739999999998E-2</v>
      </c>
      <c r="K2170" s="31">
        <v>446.70500765999998</v>
      </c>
      <c r="L2170" s="31">
        <v>456.57894736999998</v>
      </c>
    </row>
    <row r="2171" spans="1:12" ht="15" customHeight="1" x14ac:dyDescent="0.25">
      <c r="A2171" s="36">
        <v>41628</v>
      </c>
      <c r="B2171" s="35" t="s">
        <v>90</v>
      </c>
      <c r="C2171" s="23">
        <v>0.30071021999999997</v>
      </c>
      <c r="D2171" s="23">
        <v>0.69928977999999997</v>
      </c>
      <c r="E2171" s="61">
        <v>1.914387E-2</v>
      </c>
      <c r="F2171" s="61">
        <v>-6.1239199999999997E-3</v>
      </c>
      <c r="G2171" s="61">
        <v>0</v>
      </c>
      <c r="H2171" s="61">
        <v>1.4743600000000001E-3</v>
      </c>
      <c r="I2171" s="26">
        <v>531.36963375000005</v>
      </c>
      <c r="J2171" s="23">
        <v>-4.3121029999999998E-2</v>
      </c>
      <c r="K2171" s="26">
        <v>455.25667163999998</v>
      </c>
      <c r="L2171" s="26">
        <v>453.78289474000002</v>
      </c>
    </row>
    <row r="2172" spans="1:12" ht="15" customHeight="1" x14ac:dyDescent="0.25">
      <c r="A2172" s="40">
        <v>41631</v>
      </c>
      <c r="B2172" s="33" t="s">
        <v>89</v>
      </c>
      <c r="C2172" s="28">
        <v>0.30071021999999997</v>
      </c>
      <c r="D2172" s="28">
        <v>0.69928977999999997</v>
      </c>
      <c r="E2172" s="62">
        <v>3.6739699999999999E-3</v>
      </c>
      <c r="F2172" s="62">
        <v>1.4498E-3</v>
      </c>
      <c r="G2172" s="62">
        <v>0</v>
      </c>
      <c r="H2172" s="62">
        <v>2.1186299999999998E-3</v>
      </c>
      <c r="I2172" s="31">
        <v>532.49541035000004</v>
      </c>
      <c r="J2172" s="28">
        <v>-4.109376E-2</v>
      </c>
      <c r="K2172" s="31">
        <v>456.92927202999999</v>
      </c>
      <c r="L2172" s="31">
        <v>454.44078947000003</v>
      </c>
    </row>
    <row r="2173" spans="1:12" ht="15" customHeight="1" x14ac:dyDescent="0.25">
      <c r="A2173" s="36">
        <v>41632</v>
      </c>
      <c r="B2173" s="33" t="s">
        <v>89</v>
      </c>
      <c r="C2173" s="23">
        <v>0.30071021999999997</v>
      </c>
      <c r="D2173" s="23">
        <v>0.69928977999999997</v>
      </c>
      <c r="E2173" s="61">
        <v>6.8482200000000003E-3</v>
      </c>
      <c r="F2173" s="61">
        <v>-3.98118E-3</v>
      </c>
      <c r="G2173" s="61">
        <v>0</v>
      </c>
      <c r="H2173" s="61">
        <v>-7.2466999999999996E-4</v>
      </c>
      <c r="I2173" s="26">
        <v>532.10952765000002</v>
      </c>
      <c r="J2173" s="23">
        <v>-4.1788649999999997E-2</v>
      </c>
      <c r="K2173" s="26">
        <v>460.05842437000001</v>
      </c>
      <c r="L2173" s="26">
        <v>452.63157895000001</v>
      </c>
    </row>
    <row r="2174" spans="1:12" ht="15" customHeight="1" x14ac:dyDescent="0.25">
      <c r="A2174" s="40">
        <v>41634</v>
      </c>
      <c r="B2174" s="33" t="s">
        <v>89</v>
      </c>
      <c r="C2174" s="28">
        <v>0.30071021999999997</v>
      </c>
      <c r="D2174" s="28">
        <v>0.69928977999999997</v>
      </c>
      <c r="E2174" s="62">
        <v>1.69104E-3</v>
      </c>
      <c r="F2174" s="62">
        <v>3.27035E-3</v>
      </c>
      <c r="G2174" s="62">
        <v>0</v>
      </c>
      <c r="H2174" s="62">
        <v>2.7954299999999998E-3</v>
      </c>
      <c r="I2174" s="31">
        <v>533.59700501999998</v>
      </c>
      <c r="J2174" s="28">
        <v>-3.9110029999999997E-2</v>
      </c>
      <c r="K2174" s="31">
        <v>460.83640163000001</v>
      </c>
      <c r="L2174" s="31">
        <v>454.11184211</v>
      </c>
    </row>
    <row r="2175" spans="1:12" ht="15" customHeight="1" x14ac:dyDescent="0.25">
      <c r="A2175" s="36">
        <v>41635</v>
      </c>
      <c r="B2175" s="33" t="s">
        <v>89</v>
      </c>
      <c r="C2175" s="23">
        <v>0.30071021999999997</v>
      </c>
      <c r="D2175" s="23">
        <v>0.69928977999999997</v>
      </c>
      <c r="E2175" s="61">
        <v>3.1232500000000002E-3</v>
      </c>
      <c r="F2175" s="61">
        <v>-6.51938E-3</v>
      </c>
      <c r="G2175" s="61">
        <v>0</v>
      </c>
      <c r="H2175" s="61">
        <v>-3.6197400000000002E-3</v>
      </c>
      <c r="I2175" s="26">
        <v>531.66552276000004</v>
      </c>
      <c r="J2175" s="23">
        <v>-4.25882E-2</v>
      </c>
      <c r="K2175" s="26">
        <v>462.27571026999999</v>
      </c>
      <c r="L2175" s="26">
        <v>451.15131579000001</v>
      </c>
    </row>
    <row r="2176" spans="1:12" ht="15" customHeight="1" x14ac:dyDescent="0.25">
      <c r="A2176" s="40">
        <v>41638</v>
      </c>
      <c r="B2176" s="33" t="s">
        <v>89</v>
      </c>
      <c r="C2176" s="28">
        <v>0.30071021999999997</v>
      </c>
      <c r="D2176" s="28">
        <v>0.69928977999999997</v>
      </c>
      <c r="E2176" s="62">
        <v>4.5857999999999999E-4</v>
      </c>
      <c r="F2176" s="62">
        <v>-6.56216E-3</v>
      </c>
      <c r="G2176" s="62">
        <v>0</v>
      </c>
      <c r="H2176" s="62">
        <v>-4.4509500000000004E-3</v>
      </c>
      <c r="I2176" s="31">
        <v>529.29910610000002</v>
      </c>
      <c r="J2176" s="28">
        <v>-4.6849599999999998E-2</v>
      </c>
      <c r="K2176" s="31">
        <v>462.48770146999999</v>
      </c>
      <c r="L2176" s="31">
        <v>448.19078947000003</v>
      </c>
    </row>
    <row r="2177" spans="1:12" ht="15" customHeight="1" x14ac:dyDescent="0.25">
      <c r="A2177" s="36">
        <v>41639</v>
      </c>
      <c r="B2177" s="35" t="s">
        <v>90</v>
      </c>
      <c r="C2177" s="23">
        <v>0.30071021999999997</v>
      </c>
      <c r="D2177" s="23">
        <v>0.69928977999999997</v>
      </c>
      <c r="E2177" s="61">
        <v>4.5881000000000003E-3</v>
      </c>
      <c r="F2177" s="61">
        <v>-2.5688099999999999E-3</v>
      </c>
      <c r="G2177" s="61">
        <v>0</v>
      </c>
      <c r="H2177" s="61">
        <v>-4.1665000000000002E-4</v>
      </c>
      <c r="I2177" s="26">
        <v>529.07857273000002</v>
      </c>
      <c r="J2177" s="23">
        <v>-4.7246730000000001E-2</v>
      </c>
      <c r="K2177" s="26">
        <v>464.60964204999999</v>
      </c>
      <c r="L2177" s="26">
        <v>447.03947368000001</v>
      </c>
    </row>
    <row r="2178" spans="1:12" ht="15" customHeight="1" x14ac:dyDescent="0.25">
      <c r="A2178" s="40">
        <v>41640</v>
      </c>
      <c r="B2178" s="33" t="s">
        <v>89</v>
      </c>
      <c r="C2178" s="28">
        <v>1</v>
      </c>
      <c r="D2178" s="28">
        <v>0</v>
      </c>
      <c r="E2178" s="62">
        <v>3.54762E-3</v>
      </c>
      <c r="F2178" s="62">
        <v>2.2075100000000002E-3</v>
      </c>
      <c r="G2178" s="62">
        <v>1.39858E-3</v>
      </c>
      <c r="H2178" s="62">
        <v>2.1490400000000001E-3</v>
      </c>
      <c r="I2178" s="31">
        <v>530.21558220999998</v>
      </c>
      <c r="J2178" s="28">
        <v>-4.519923E-2</v>
      </c>
      <c r="K2178" s="31">
        <v>466.25789895000003</v>
      </c>
      <c r="L2178" s="31">
        <v>448.02631579000001</v>
      </c>
    </row>
    <row r="2179" spans="1:12" ht="15" customHeight="1" x14ac:dyDescent="0.25">
      <c r="A2179" s="36">
        <v>41641</v>
      </c>
      <c r="B2179" s="33" t="s">
        <v>89</v>
      </c>
      <c r="C2179" s="23">
        <v>1</v>
      </c>
      <c r="D2179" s="23">
        <v>0</v>
      </c>
      <c r="E2179" s="61">
        <v>-1.1964870000000001E-2</v>
      </c>
      <c r="F2179" s="61">
        <v>8.0763599999999994E-3</v>
      </c>
      <c r="G2179" s="61">
        <v>0</v>
      </c>
      <c r="H2179" s="61">
        <v>-1.1964870000000001E-2</v>
      </c>
      <c r="I2179" s="26">
        <v>523.87162108999996</v>
      </c>
      <c r="J2179" s="23">
        <v>-5.662329E-2</v>
      </c>
      <c r="K2179" s="26">
        <v>460.67918328000002</v>
      </c>
      <c r="L2179" s="26">
        <v>451.64473684000001</v>
      </c>
    </row>
    <row r="2180" spans="1:12" ht="15" customHeight="1" x14ac:dyDescent="0.25">
      <c r="A2180" s="40">
        <v>41642</v>
      </c>
      <c r="B2180" s="33" t="s">
        <v>89</v>
      </c>
      <c r="C2180" s="28">
        <v>1</v>
      </c>
      <c r="D2180" s="28">
        <v>0</v>
      </c>
      <c r="E2180" s="62">
        <v>6.8276999999999999E-3</v>
      </c>
      <c r="F2180" s="62">
        <v>6.9191599999999997E-3</v>
      </c>
      <c r="G2180" s="62">
        <v>0</v>
      </c>
      <c r="H2180" s="62">
        <v>6.8276999999999999E-3</v>
      </c>
      <c r="I2180" s="31">
        <v>527.44846170999995</v>
      </c>
      <c r="J2180" s="28">
        <v>-5.0182200000000003E-2</v>
      </c>
      <c r="K2180" s="31">
        <v>463.82456460999998</v>
      </c>
      <c r="L2180" s="31">
        <v>454.76973684000001</v>
      </c>
    </row>
    <row r="2181" spans="1:12" ht="15" customHeight="1" x14ac:dyDescent="0.25">
      <c r="A2181" s="36">
        <v>41645</v>
      </c>
      <c r="B2181" s="35" t="s">
        <v>90</v>
      </c>
      <c r="C2181" s="23">
        <v>1</v>
      </c>
      <c r="D2181" s="23">
        <v>0</v>
      </c>
      <c r="E2181" s="61">
        <v>7.7567399999999998E-3</v>
      </c>
      <c r="F2181" s="61">
        <v>-7.2333E-4</v>
      </c>
      <c r="G2181" s="61">
        <v>0</v>
      </c>
      <c r="H2181" s="61">
        <v>7.7567399999999998E-3</v>
      </c>
      <c r="I2181" s="26">
        <v>531.53973990999998</v>
      </c>
      <c r="J2181" s="23">
        <v>-4.2814709999999999E-2</v>
      </c>
      <c r="K2181" s="26">
        <v>467.42232905999998</v>
      </c>
      <c r="L2181" s="26">
        <v>454.44078947000003</v>
      </c>
    </row>
    <row r="2182" spans="1:12" ht="15" customHeight="1" x14ac:dyDescent="0.25">
      <c r="A2182" s="40">
        <v>41646</v>
      </c>
      <c r="B2182" s="35" t="s">
        <v>90</v>
      </c>
      <c r="C2182" s="28">
        <v>1</v>
      </c>
      <c r="D2182" s="28">
        <v>0</v>
      </c>
      <c r="E2182" s="62">
        <v>-5.1147199999999997E-3</v>
      </c>
      <c r="F2182" s="62">
        <v>-7.2384999999999995E-4</v>
      </c>
      <c r="G2182" s="62">
        <v>0</v>
      </c>
      <c r="H2182" s="62">
        <v>-5.1147199999999997E-3</v>
      </c>
      <c r="I2182" s="31">
        <v>528.82106421000003</v>
      </c>
      <c r="J2182" s="28">
        <v>-4.771044E-2</v>
      </c>
      <c r="K2182" s="31">
        <v>465.03159582000001</v>
      </c>
      <c r="L2182" s="31">
        <v>454.11184211</v>
      </c>
    </row>
    <row r="2183" spans="1:12" ht="15" customHeight="1" x14ac:dyDescent="0.25">
      <c r="A2183" s="36">
        <v>41647</v>
      </c>
      <c r="B2183" s="35" t="s">
        <v>90</v>
      </c>
      <c r="C2183" s="23">
        <v>1</v>
      </c>
      <c r="D2183" s="23">
        <v>0</v>
      </c>
      <c r="E2183" s="61">
        <v>5.1235600000000001E-3</v>
      </c>
      <c r="F2183" s="61">
        <v>-7.6059400000000003E-3</v>
      </c>
      <c r="G2183" s="61">
        <v>0</v>
      </c>
      <c r="H2183" s="61">
        <v>5.1235600000000001E-3</v>
      </c>
      <c r="I2183" s="26">
        <v>531.53051232999997</v>
      </c>
      <c r="J2183" s="23">
        <v>-4.2831330000000001E-2</v>
      </c>
      <c r="K2183" s="26">
        <v>467.41421457000001</v>
      </c>
      <c r="L2183" s="26">
        <v>450.65789474000002</v>
      </c>
    </row>
    <row r="2184" spans="1:12" ht="15" customHeight="1" x14ac:dyDescent="0.25">
      <c r="A2184" s="40">
        <v>41648</v>
      </c>
      <c r="B2184" s="35" t="s">
        <v>90</v>
      </c>
      <c r="C2184" s="28">
        <v>1</v>
      </c>
      <c r="D2184" s="28">
        <v>0</v>
      </c>
      <c r="E2184" s="62">
        <v>-1.0632999999999999E-4</v>
      </c>
      <c r="F2184" s="62">
        <v>1.0948900000000001E-3</v>
      </c>
      <c r="G2184" s="62">
        <v>0</v>
      </c>
      <c r="H2184" s="62">
        <v>-1.0632999999999999E-4</v>
      </c>
      <c r="I2184" s="31">
        <v>531.47399340000004</v>
      </c>
      <c r="J2184" s="28">
        <v>-4.2933109999999997E-2</v>
      </c>
      <c r="K2184" s="31">
        <v>467.36451327999998</v>
      </c>
      <c r="L2184" s="31">
        <v>451.15131579000001</v>
      </c>
    </row>
    <row r="2185" spans="1:12" ht="15" customHeight="1" x14ac:dyDescent="0.25">
      <c r="A2185" s="36">
        <v>41649</v>
      </c>
      <c r="B2185" s="35" t="s">
        <v>90</v>
      </c>
      <c r="C2185" s="23">
        <v>1</v>
      </c>
      <c r="D2185" s="23">
        <v>0</v>
      </c>
      <c r="E2185" s="61">
        <v>-5.2130099999999997E-3</v>
      </c>
      <c r="F2185" s="61">
        <v>3.28108E-3</v>
      </c>
      <c r="G2185" s="61">
        <v>0</v>
      </c>
      <c r="H2185" s="61">
        <v>-5.2130099999999997E-3</v>
      </c>
      <c r="I2185" s="26">
        <v>528.70341256999995</v>
      </c>
      <c r="J2185" s="23">
        <v>-4.7922310000000003E-2</v>
      </c>
      <c r="K2185" s="26">
        <v>464.92813599999999</v>
      </c>
      <c r="L2185" s="26">
        <v>452.63157895000001</v>
      </c>
    </row>
    <row r="2186" spans="1:12" ht="15" customHeight="1" x14ac:dyDescent="0.25">
      <c r="A2186" s="40">
        <v>41652</v>
      </c>
      <c r="B2186" s="35" t="s">
        <v>90</v>
      </c>
      <c r="C2186" s="28">
        <v>1</v>
      </c>
      <c r="D2186" s="28">
        <v>0</v>
      </c>
      <c r="E2186" s="62">
        <v>-1.2391800000000001E-3</v>
      </c>
      <c r="F2186" s="62">
        <v>2.90698E-3</v>
      </c>
      <c r="G2186" s="62">
        <v>0</v>
      </c>
      <c r="H2186" s="62">
        <v>-1.2391800000000001E-3</v>
      </c>
      <c r="I2186" s="31">
        <v>528.04825440000002</v>
      </c>
      <c r="J2186" s="28">
        <v>-4.9102100000000003E-2</v>
      </c>
      <c r="K2186" s="31">
        <v>464.35200681999999</v>
      </c>
      <c r="L2186" s="31">
        <v>453.94736841999998</v>
      </c>
    </row>
    <row r="2187" spans="1:12" ht="15" customHeight="1" x14ac:dyDescent="0.25">
      <c r="A2187" s="36">
        <v>41653</v>
      </c>
      <c r="B2187" s="35" t="s">
        <v>90</v>
      </c>
      <c r="C2187" s="23">
        <v>1</v>
      </c>
      <c r="D2187" s="23">
        <v>0</v>
      </c>
      <c r="E2187" s="61">
        <v>-6.28877E-3</v>
      </c>
      <c r="F2187" s="61">
        <v>3.9855100000000003E-3</v>
      </c>
      <c r="G2187" s="61">
        <v>0</v>
      </c>
      <c r="H2187" s="61">
        <v>-6.28877E-3</v>
      </c>
      <c r="I2187" s="26">
        <v>524.72747912</v>
      </c>
      <c r="J2187" s="23">
        <v>-5.5082079999999999E-2</v>
      </c>
      <c r="K2187" s="26">
        <v>461.43180274000002</v>
      </c>
      <c r="L2187" s="26">
        <v>455.75657895000001</v>
      </c>
    </row>
    <row r="2188" spans="1:12" ht="15" customHeight="1" x14ac:dyDescent="0.25">
      <c r="A2188" s="40">
        <v>41654</v>
      </c>
      <c r="B2188" s="35" t="s">
        <v>90</v>
      </c>
      <c r="C2188" s="28">
        <v>1</v>
      </c>
      <c r="D2188" s="28">
        <v>0</v>
      </c>
      <c r="E2188" s="62">
        <v>7.2760000000000001E-4</v>
      </c>
      <c r="F2188" s="62">
        <v>-6.13497E-3</v>
      </c>
      <c r="G2188" s="62">
        <v>0</v>
      </c>
      <c r="H2188" s="62">
        <v>7.2760000000000001E-4</v>
      </c>
      <c r="I2188" s="31">
        <v>525.10927022999999</v>
      </c>
      <c r="J2188" s="28">
        <v>-5.4394560000000002E-2</v>
      </c>
      <c r="K2188" s="31">
        <v>461.76753998999999</v>
      </c>
      <c r="L2188" s="31">
        <v>452.96052631999999</v>
      </c>
    </row>
    <row r="2189" spans="1:12" ht="15" customHeight="1" x14ac:dyDescent="0.25">
      <c r="A2189" s="36">
        <v>41655</v>
      </c>
      <c r="B2189" s="35" t="s">
        <v>90</v>
      </c>
      <c r="C2189" s="23">
        <v>1</v>
      </c>
      <c r="D2189" s="23">
        <v>0</v>
      </c>
      <c r="E2189" s="61">
        <v>3.4442499999999998E-3</v>
      </c>
      <c r="F2189" s="61">
        <v>1.45243E-3</v>
      </c>
      <c r="G2189" s="61">
        <v>0</v>
      </c>
      <c r="H2189" s="61">
        <v>3.4442499999999998E-3</v>
      </c>
      <c r="I2189" s="26">
        <v>526.91787586999999</v>
      </c>
      <c r="J2189" s="23">
        <v>-5.1137660000000001E-2</v>
      </c>
      <c r="K2189" s="26">
        <v>463.35798111000003</v>
      </c>
      <c r="L2189" s="26">
        <v>453.61842104999999</v>
      </c>
    </row>
    <row r="2190" spans="1:12" ht="15" customHeight="1" x14ac:dyDescent="0.25">
      <c r="A2190" s="40">
        <v>41656</v>
      </c>
      <c r="B2190" s="35" t="s">
        <v>90</v>
      </c>
      <c r="C2190" s="28">
        <v>1</v>
      </c>
      <c r="D2190" s="28">
        <v>0</v>
      </c>
      <c r="E2190" s="62">
        <v>-1.3388209999999999E-2</v>
      </c>
      <c r="F2190" s="62">
        <v>-3.6257999999999999E-4</v>
      </c>
      <c r="G2190" s="62">
        <v>0</v>
      </c>
      <c r="H2190" s="62">
        <v>-1.3388209999999999E-2</v>
      </c>
      <c r="I2190" s="31">
        <v>519.86339110999995</v>
      </c>
      <c r="J2190" s="28">
        <v>-6.3841229999999999E-2</v>
      </c>
      <c r="K2190" s="31">
        <v>457.15444927999999</v>
      </c>
      <c r="L2190" s="31">
        <v>453.45394736999998</v>
      </c>
    </row>
    <row r="2191" spans="1:12" ht="15" customHeight="1" x14ac:dyDescent="0.25">
      <c r="A2191" s="36">
        <v>41659</v>
      </c>
      <c r="B2191" s="35" t="s">
        <v>90</v>
      </c>
      <c r="C2191" s="23">
        <v>1</v>
      </c>
      <c r="D2191" s="23">
        <v>0</v>
      </c>
      <c r="E2191" s="61">
        <v>1.456388E-2</v>
      </c>
      <c r="F2191" s="61">
        <v>5.8034100000000002E-3</v>
      </c>
      <c r="G2191" s="61">
        <v>0</v>
      </c>
      <c r="H2191" s="61">
        <v>1.456388E-2</v>
      </c>
      <c r="I2191" s="26">
        <v>527.43462034000004</v>
      </c>
      <c r="J2191" s="23">
        <v>-5.0207120000000001E-2</v>
      </c>
      <c r="K2191" s="26">
        <v>463.81239285999999</v>
      </c>
      <c r="L2191" s="26">
        <v>456.08552631999999</v>
      </c>
    </row>
    <row r="2192" spans="1:12" ht="15" customHeight="1" x14ac:dyDescent="0.25">
      <c r="A2192" s="40">
        <v>41660</v>
      </c>
      <c r="B2192" s="35" t="s">
        <v>90</v>
      </c>
      <c r="C2192" s="28">
        <v>1</v>
      </c>
      <c r="D2192" s="28">
        <v>0</v>
      </c>
      <c r="E2192" s="62">
        <v>1.0256600000000001E-3</v>
      </c>
      <c r="F2192" s="62">
        <v>-1.8031E-3</v>
      </c>
      <c r="G2192" s="62">
        <v>0</v>
      </c>
      <c r="H2192" s="62">
        <v>1.0256600000000001E-3</v>
      </c>
      <c r="I2192" s="31">
        <v>527.97558720999996</v>
      </c>
      <c r="J2192" s="28">
        <v>-4.9232959999999999E-2</v>
      </c>
      <c r="K2192" s="31">
        <v>464.28810515999999</v>
      </c>
      <c r="L2192" s="31">
        <v>455.26315789</v>
      </c>
    </row>
    <row r="2193" spans="1:12" ht="15" customHeight="1" x14ac:dyDescent="0.25">
      <c r="A2193" s="36">
        <v>41661</v>
      </c>
      <c r="B2193" s="33" t="s">
        <v>89</v>
      </c>
      <c r="C2193" s="23">
        <v>1</v>
      </c>
      <c r="D2193" s="23">
        <v>0</v>
      </c>
      <c r="E2193" s="61">
        <v>2.2654900000000002E-3</v>
      </c>
      <c r="F2193" s="61">
        <v>-4.3352599999999996E-3</v>
      </c>
      <c r="G2193" s="61">
        <v>0</v>
      </c>
      <c r="H2193" s="61">
        <v>2.2654900000000002E-3</v>
      </c>
      <c r="I2193" s="26">
        <v>529.17171224000003</v>
      </c>
      <c r="J2193" s="23">
        <v>-4.7079000000000003E-2</v>
      </c>
      <c r="K2193" s="26">
        <v>465.33994665</v>
      </c>
      <c r="L2193" s="26">
        <v>453.28947368000001</v>
      </c>
    </row>
    <row r="2194" spans="1:12" ht="15" customHeight="1" x14ac:dyDescent="0.25">
      <c r="A2194" s="40">
        <v>41662</v>
      </c>
      <c r="B2194" s="35" t="s">
        <v>90</v>
      </c>
      <c r="C2194" s="28">
        <v>1</v>
      </c>
      <c r="D2194" s="28">
        <v>0</v>
      </c>
      <c r="E2194" s="62">
        <v>-6.69829E-3</v>
      </c>
      <c r="F2194" s="62">
        <v>-1.8142200000000001E-3</v>
      </c>
      <c r="G2194" s="62">
        <v>0</v>
      </c>
      <c r="H2194" s="62">
        <v>-6.69829E-3</v>
      </c>
      <c r="I2194" s="31">
        <v>525.62716814999999</v>
      </c>
      <c r="J2194" s="28">
        <v>-5.3461939999999999E-2</v>
      </c>
      <c r="K2194" s="31">
        <v>462.22296605000003</v>
      </c>
      <c r="L2194" s="31">
        <v>452.46710525999998</v>
      </c>
    </row>
    <row r="2195" spans="1:12" ht="15" customHeight="1" x14ac:dyDescent="0.25">
      <c r="A2195" s="36">
        <v>41663</v>
      </c>
      <c r="B2195" s="33" t="s">
        <v>89</v>
      </c>
      <c r="C2195" s="23">
        <v>1</v>
      </c>
      <c r="D2195" s="23">
        <v>0</v>
      </c>
      <c r="E2195" s="61">
        <v>-9.6708100000000002E-3</v>
      </c>
      <c r="F2195" s="61">
        <v>5.4525600000000004E-3</v>
      </c>
      <c r="G2195" s="61">
        <v>0</v>
      </c>
      <c r="H2195" s="61">
        <v>-9.6708100000000002E-3</v>
      </c>
      <c r="I2195" s="26">
        <v>520.54392512000004</v>
      </c>
      <c r="J2195" s="23">
        <v>-6.2615740000000003E-2</v>
      </c>
      <c r="K2195" s="26">
        <v>457.75289332</v>
      </c>
      <c r="L2195" s="26">
        <v>454.93421052999997</v>
      </c>
    </row>
    <row r="2196" spans="1:12" ht="15" customHeight="1" x14ac:dyDescent="0.25">
      <c r="A2196" s="40">
        <v>41666</v>
      </c>
      <c r="B2196" s="33" t="s">
        <v>89</v>
      </c>
      <c r="C2196" s="28">
        <v>1</v>
      </c>
      <c r="D2196" s="28">
        <v>0</v>
      </c>
      <c r="E2196" s="62">
        <v>-1.8721720000000001E-2</v>
      </c>
      <c r="F2196" s="62">
        <v>6.5075899999999997E-3</v>
      </c>
      <c r="G2196" s="62">
        <v>0</v>
      </c>
      <c r="H2196" s="62">
        <v>-1.8721720000000001E-2</v>
      </c>
      <c r="I2196" s="31">
        <v>510.79844739999999</v>
      </c>
      <c r="J2196" s="28">
        <v>-8.0165180000000003E-2</v>
      </c>
      <c r="K2196" s="31">
        <v>449.18297173000002</v>
      </c>
      <c r="L2196" s="31">
        <v>457.89473684000001</v>
      </c>
    </row>
    <row r="2197" spans="1:12" ht="15" customHeight="1" x14ac:dyDescent="0.25">
      <c r="A2197" s="36">
        <v>41667</v>
      </c>
      <c r="B2197" s="33" t="s">
        <v>89</v>
      </c>
      <c r="C2197" s="23">
        <v>1</v>
      </c>
      <c r="D2197" s="23">
        <v>0</v>
      </c>
      <c r="E2197" s="61">
        <v>-7.6099000000000002E-4</v>
      </c>
      <c r="F2197" s="61">
        <v>-2.8735599999999998E-3</v>
      </c>
      <c r="G2197" s="61">
        <v>0</v>
      </c>
      <c r="H2197" s="61">
        <v>-7.6099000000000002E-4</v>
      </c>
      <c r="I2197" s="26">
        <v>510.40973559999998</v>
      </c>
      <c r="J2197" s="23">
        <v>-8.086517E-2</v>
      </c>
      <c r="K2197" s="26">
        <v>448.84114861</v>
      </c>
      <c r="L2197" s="26">
        <v>456.57894736999998</v>
      </c>
    </row>
    <row r="2198" spans="1:12" ht="15" customHeight="1" x14ac:dyDescent="0.25">
      <c r="A2198" s="40">
        <v>41668</v>
      </c>
      <c r="B2198" s="33" t="s">
        <v>89</v>
      </c>
      <c r="C2198" s="28">
        <v>1</v>
      </c>
      <c r="D2198" s="28">
        <v>0</v>
      </c>
      <c r="E2198" s="62">
        <v>5.3603599999999998E-3</v>
      </c>
      <c r="F2198" s="62">
        <v>1.3688759999999999E-2</v>
      </c>
      <c r="G2198" s="62">
        <v>0</v>
      </c>
      <c r="H2198" s="62">
        <v>5.3603599999999998E-3</v>
      </c>
      <c r="I2198" s="31">
        <v>513.14571301000001</v>
      </c>
      <c r="J2198" s="28">
        <v>-7.5938279999999997E-2</v>
      </c>
      <c r="K2198" s="31">
        <v>451.24709653000002</v>
      </c>
      <c r="L2198" s="31">
        <v>462.82894736999998</v>
      </c>
    </row>
    <row r="2199" spans="1:12" ht="15" customHeight="1" x14ac:dyDescent="0.25">
      <c r="A2199" s="36">
        <v>41669</v>
      </c>
      <c r="B2199" s="33" t="s">
        <v>89</v>
      </c>
      <c r="C2199" s="23">
        <v>1</v>
      </c>
      <c r="D2199" s="23">
        <v>0</v>
      </c>
      <c r="E2199" s="61">
        <v>-5.9566599999999999E-3</v>
      </c>
      <c r="F2199" s="61">
        <v>-1.208244E-2</v>
      </c>
      <c r="G2199" s="61">
        <v>0</v>
      </c>
      <c r="H2199" s="61">
        <v>-5.9566599999999999E-3</v>
      </c>
      <c r="I2199" s="26">
        <v>510.08907720000002</v>
      </c>
      <c r="J2199" s="23">
        <v>-8.1442600000000004E-2</v>
      </c>
      <c r="K2199" s="26">
        <v>448.55916989000002</v>
      </c>
      <c r="L2199" s="26">
        <v>457.23684211</v>
      </c>
    </row>
    <row r="2200" spans="1:12" ht="15" customHeight="1" x14ac:dyDescent="0.25">
      <c r="A2200" s="40">
        <v>41670</v>
      </c>
      <c r="B2200" s="33" t="s">
        <v>89</v>
      </c>
      <c r="C2200" s="28">
        <v>1</v>
      </c>
      <c r="D2200" s="28">
        <v>0</v>
      </c>
      <c r="E2200" s="62">
        <v>1.947629E-2</v>
      </c>
      <c r="F2200" s="62">
        <v>-5.0359699999999999E-3</v>
      </c>
      <c r="G2200" s="62">
        <v>0</v>
      </c>
      <c r="H2200" s="62">
        <v>1.947629E-2</v>
      </c>
      <c r="I2200" s="31">
        <v>520.02372031000004</v>
      </c>
      <c r="J2200" s="28">
        <v>-6.3552510000000006E-2</v>
      </c>
      <c r="K2200" s="31">
        <v>457.29543863999999</v>
      </c>
      <c r="L2200" s="31">
        <v>454.93421052999997</v>
      </c>
    </row>
    <row r="2201" spans="1:12" ht="15" customHeight="1" x14ac:dyDescent="0.25">
      <c r="A2201" s="36">
        <v>41673</v>
      </c>
      <c r="B2201" s="33" t="s">
        <v>89</v>
      </c>
      <c r="C2201" s="23">
        <v>0.42912842000000001</v>
      </c>
      <c r="D2201" s="23">
        <v>0.57087158000000005</v>
      </c>
      <c r="E2201" s="61">
        <v>-6.0309200000000004E-3</v>
      </c>
      <c r="F2201" s="61">
        <v>-2.1692E-3</v>
      </c>
      <c r="G2201" s="61">
        <v>1.14174E-3</v>
      </c>
      <c r="H2201" s="61">
        <v>-4.9681200000000003E-3</v>
      </c>
      <c r="I2201" s="26">
        <v>517.44018145999996</v>
      </c>
      <c r="J2201" s="23">
        <v>-6.8204890000000004E-2</v>
      </c>
      <c r="K2201" s="26">
        <v>454.53752446999999</v>
      </c>
      <c r="L2201" s="26">
        <v>453.94736841999998</v>
      </c>
    </row>
    <row r="2202" spans="1:12" ht="15" customHeight="1" x14ac:dyDescent="0.25">
      <c r="A2202" s="40">
        <v>41674</v>
      </c>
      <c r="B2202" s="33" t="s">
        <v>89</v>
      </c>
      <c r="C2202" s="28">
        <v>0.42912842000000001</v>
      </c>
      <c r="D2202" s="28">
        <v>0.57087158000000005</v>
      </c>
      <c r="E2202" s="62">
        <v>-4.3292E-4</v>
      </c>
      <c r="F2202" s="62">
        <v>3.9855100000000003E-3</v>
      </c>
      <c r="G2202" s="62">
        <v>0</v>
      </c>
      <c r="H2202" s="62">
        <v>2.0894400000000001E-3</v>
      </c>
      <c r="I2202" s="31">
        <v>518.52133975000004</v>
      </c>
      <c r="J2202" s="28">
        <v>-6.6257960000000005E-2</v>
      </c>
      <c r="K2202" s="31">
        <v>454.34074794999998</v>
      </c>
      <c r="L2202" s="31">
        <v>455.75657895000001</v>
      </c>
    </row>
    <row r="2203" spans="1:12" ht="15" customHeight="1" x14ac:dyDescent="0.25">
      <c r="A2203" s="36">
        <v>41675</v>
      </c>
      <c r="B2203" s="33" t="s">
        <v>89</v>
      </c>
      <c r="C2203" s="23">
        <v>0.42912842000000001</v>
      </c>
      <c r="D2203" s="23">
        <v>0.57087158000000005</v>
      </c>
      <c r="E2203" s="61">
        <v>6.2063300000000004E-3</v>
      </c>
      <c r="F2203" s="61">
        <v>0</v>
      </c>
      <c r="G2203" s="61">
        <v>0</v>
      </c>
      <c r="H2203" s="61">
        <v>2.6633099999999999E-3</v>
      </c>
      <c r="I2203" s="26">
        <v>519.90232347999995</v>
      </c>
      <c r="J2203" s="23">
        <v>-6.3771120000000001E-2</v>
      </c>
      <c r="K2203" s="26">
        <v>457.16053514999999</v>
      </c>
      <c r="L2203" s="26">
        <v>455.75657895000001</v>
      </c>
    </row>
    <row r="2204" spans="1:12" ht="15" customHeight="1" x14ac:dyDescent="0.25">
      <c r="A2204" s="40">
        <v>41676</v>
      </c>
      <c r="B2204" s="33" t="s">
        <v>89</v>
      </c>
      <c r="C2204" s="28">
        <v>0.42912842000000001</v>
      </c>
      <c r="D2204" s="28">
        <v>0.57087158000000005</v>
      </c>
      <c r="E2204" s="62">
        <v>-5.6355999999999995E-4</v>
      </c>
      <c r="F2204" s="62">
        <v>3.6088E-4</v>
      </c>
      <c r="G2204" s="62">
        <v>0</v>
      </c>
      <c r="H2204" s="62">
        <v>-3.5819999999999999E-5</v>
      </c>
      <c r="I2204" s="31">
        <v>519.88369998999997</v>
      </c>
      <c r="J2204" s="28">
        <v>-6.3804659999999999E-2</v>
      </c>
      <c r="K2204" s="31">
        <v>456.90289991999998</v>
      </c>
      <c r="L2204" s="31">
        <v>455.92105263000002</v>
      </c>
    </row>
    <row r="2205" spans="1:12" ht="15" customHeight="1" x14ac:dyDescent="0.25">
      <c r="A2205" s="36">
        <v>41677</v>
      </c>
      <c r="B2205" s="33" t="s">
        <v>89</v>
      </c>
      <c r="C2205" s="23">
        <v>0.42912842000000001</v>
      </c>
      <c r="D2205" s="23">
        <v>0.57087158000000005</v>
      </c>
      <c r="E2205" s="61">
        <v>8.7688899999999997E-3</v>
      </c>
      <c r="F2205" s="61">
        <v>1.0822500000000001E-3</v>
      </c>
      <c r="G2205" s="61">
        <v>0</v>
      </c>
      <c r="H2205" s="61">
        <v>4.3808099999999997E-3</v>
      </c>
      <c r="I2205" s="26">
        <v>522.16121022000004</v>
      </c>
      <c r="J2205" s="23">
        <v>-5.9703359999999997E-2</v>
      </c>
      <c r="K2205" s="26">
        <v>460.90943209</v>
      </c>
      <c r="L2205" s="26">
        <v>456.41447368000001</v>
      </c>
    </row>
    <row r="2206" spans="1:12" ht="15" customHeight="1" x14ac:dyDescent="0.25">
      <c r="A2206" s="40">
        <v>41680</v>
      </c>
      <c r="B2206" s="33" t="s">
        <v>89</v>
      </c>
      <c r="C2206" s="28">
        <v>0.42912842000000001</v>
      </c>
      <c r="D2206" s="28">
        <v>0.57087158000000005</v>
      </c>
      <c r="E2206" s="62">
        <v>-3.4770999999999999E-4</v>
      </c>
      <c r="F2206" s="62">
        <v>5.7657699999999999E-3</v>
      </c>
      <c r="G2206" s="62">
        <v>0</v>
      </c>
      <c r="H2206" s="62">
        <v>3.1423000000000002E-3</v>
      </c>
      <c r="I2206" s="31">
        <v>523.80199789999995</v>
      </c>
      <c r="J2206" s="28">
        <v>-5.6748670000000001E-2</v>
      </c>
      <c r="K2206" s="31">
        <v>460.7491708</v>
      </c>
      <c r="L2206" s="31">
        <v>459.04605263000002</v>
      </c>
    </row>
    <row r="2207" spans="1:12" ht="15" customHeight="1" x14ac:dyDescent="0.25">
      <c r="A2207" s="36">
        <v>41681</v>
      </c>
      <c r="B2207" s="33" t="s">
        <v>89</v>
      </c>
      <c r="C2207" s="23">
        <v>0.42912842000000001</v>
      </c>
      <c r="D2207" s="23">
        <v>0.57087158000000005</v>
      </c>
      <c r="E2207" s="61">
        <v>4.9730499999999997E-3</v>
      </c>
      <c r="F2207" s="61">
        <v>3.9412400000000004E-3</v>
      </c>
      <c r="G2207" s="61">
        <v>0</v>
      </c>
      <c r="H2207" s="61">
        <v>4.3840199999999998E-3</v>
      </c>
      <c r="I2207" s="26">
        <v>526.09835670999996</v>
      </c>
      <c r="J2207" s="23">
        <v>-5.2613439999999997E-2</v>
      </c>
      <c r="K2207" s="26">
        <v>463.04050147999999</v>
      </c>
      <c r="L2207" s="26">
        <v>460.85526315999999</v>
      </c>
    </row>
    <row r="2208" spans="1:12" ht="15" customHeight="1" x14ac:dyDescent="0.25">
      <c r="A2208" s="40">
        <v>41682</v>
      </c>
      <c r="B2208" s="33" t="s">
        <v>89</v>
      </c>
      <c r="C2208" s="28">
        <v>0.42912842000000001</v>
      </c>
      <c r="D2208" s="28">
        <v>0.57087158000000005</v>
      </c>
      <c r="E2208" s="62">
        <v>3.5289700000000002E-3</v>
      </c>
      <c r="F2208" s="62">
        <v>-1.07066E-3</v>
      </c>
      <c r="G2208" s="62">
        <v>0</v>
      </c>
      <c r="H2208" s="62">
        <v>9.0317000000000001E-4</v>
      </c>
      <c r="I2208" s="31">
        <v>526.57351309000001</v>
      </c>
      <c r="J2208" s="28">
        <v>-5.1757780000000003E-2</v>
      </c>
      <c r="K2208" s="31">
        <v>464.67455801</v>
      </c>
      <c r="L2208" s="31">
        <v>460.36184211</v>
      </c>
    </row>
    <row r="2209" spans="1:12" ht="15" customHeight="1" x14ac:dyDescent="0.25">
      <c r="A2209" s="36">
        <v>41683</v>
      </c>
      <c r="B2209" s="22" t="s">
        <v>88</v>
      </c>
      <c r="C2209" s="23">
        <v>0.42912842000000001</v>
      </c>
      <c r="D2209" s="23">
        <v>0.57087158000000005</v>
      </c>
      <c r="E2209" s="61">
        <v>-4.5163E-3</v>
      </c>
      <c r="F2209" s="61">
        <v>-1.4290800000000001E-3</v>
      </c>
      <c r="G2209" s="61">
        <v>0</v>
      </c>
      <c r="H2209" s="61">
        <v>-2.7539000000000001E-3</v>
      </c>
      <c r="I2209" s="26">
        <v>525.12338416</v>
      </c>
      <c r="J2209" s="23">
        <v>-5.4369149999999998E-2</v>
      </c>
      <c r="K2209" s="26">
        <v>462.57594661000002</v>
      </c>
      <c r="L2209" s="26">
        <v>459.70394736999998</v>
      </c>
    </row>
    <row r="2210" spans="1:12" ht="15" customHeight="1" x14ac:dyDescent="0.25">
      <c r="A2210" s="40">
        <v>41684</v>
      </c>
      <c r="B2210" s="35" t="s">
        <v>90</v>
      </c>
      <c r="C2210" s="28">
        <v>0.42912842000000001</v>
      </c>
      <c r="D2210" s="28">
        <v>0.57087158000000005</v>
      </c>
      <c r="E2210" s="62">
        <v>1.8572599999999999E-3</v>
      </c>
      <c r="F2210" s="62">
        <v>5.3667300000000001E-3</v>
      </c>
      <c r="G2210" s="62">
        <v>0</v>
      </c>
      <c r="H2210" s="62">
        <v>3.8607099999999998E-3</v>
      </c>
      <c r="I2210" s="31">
        <v>527.15073487999996</v>
      </c>
      <c r="J2210" s="28">
        <v>-5.0718340000000001E-2</v>
      </c>
      <c r="K2210" s="31">
        <v>463.43506882000003</v>
      </c>
      <c r="L2210" s="31">
        <v>462.17105263000002</v>
      </c>
    </row>
    <row r="2211" spans="1:12" ht="15" customHeight="1" x14ac:dyDescent="0.25">
      <c r="A2211" s="36">
        <v>41687</v>
      </c>
      <c r="B2211" s="35" t="s">
        <v>90</v>
      </c>
      <c r="C2211" s="23">
        <v>0.42912842000000001</v>
      </c>
      <c r="D2211" s="23">
        <v>0.57087158000000005</v>
      </c>
      <c r="E2211" s="61">
        <v>-1.8362999999999999E-3</v>
      </c>
      <c r="F2211" s="61">
        <v>1.530249E-2</v>
      </c>
      <c r="G2211" s="61">
        <v>0</v>
      </c>
      <c r="H2211" s="61">
        <v>7.94775E-3</v>
      </c>
      <c r="I2211" s="26">
        <v>531.34039553000002</v>
      </c>
      <c r="J2211" s="23">
        <v>-4.3173690000000001E-2</v>
      </c>
      <c r="K2211" s="26">
        <v>462.58406109999999</v>
      </c>
      <c r="L2211" s="26">
        <v>469.24342104999999</v>
      </c>
    </row>
    <row r="2212" spans="1:12" ht="15" customHeight="1" x14ac:dyDescent="0.25">
      <c r="A2212" s="40">
        <v>41688</v>
      </c>
      <c r="B2212" s="35" t="s">
        <v>90</v>
      </c>
      <c r="C2212" s="28">
        <v>0.42912842000000001</v>
      </c>
      <c r="D2212" s="28">
        <v>0.57087158000000005</v>
      </c>
      <c r="E2212" s="62">
        <v>4.0258100000000003E-3</v>
      </c>
      <c r="F2212" s="62">
        <v>2.10305E-3</v>
      </c>
      <c r="G2212" s="62">
        <v>0</v>
      </c>
      <c r="H2212" s="62">
        <v>2.92816E-3</v>
      </c>
      <c r="I2212" s="31">
        <v>532.89624614000002</v>
      </c>
      <c r="J2212" s="28">
        <v>-4.0371940000000002E-2</v>
      </c>
      <c r="K2212" s="31">
        <v>464.44633783</v>
      </c>
      <c r="L2212" s="31">
        <v>470.23026315999999</v>
      </c>
    </row>
    <row r="2213" spans="1:12" ht="15" customHeight="1" x14ac:dyDescent="0.25">
      <c r="A2213" s="36">
        <v>41689</v>
      </c>
      <c r="B2213" s="35" t="s">
        <v>90</v>
      </c>
      <c r="C2213" s="23">
        <v>0.42912842000000001</v>
      </c>
      <c r="D2213" s="23">
        <v>0.57087158000000005</v>
      </c>
      <c r="E2213" s="61">
        <v>3.54668E-3</v>
      </c>
      <c r="F2213" s="61">
        <v>1.39909E-3</v>
      </c>
      <c r="G2213" s="61">
        <v>0</v>
      </c>
      <c r="H2213" s="61">
        <v>2.3206799999999999E-3</v>
      </c>
      <c r="I2213" s="26">
        <v>534.13292903000001</v>
      </c>
      <c r="J2213" s="23">
        <v>-3.8144949999999997E-2</v>
      </c>
      <c r="K2213" s="26">
        <v>466.09358042000002</v>
      </c>
      <c r="L2213" s="26">
        <v>470.88815789</v>
      </c>
    </row>
    <row r="2214" spans="1:12" ht="15" customHeight="1" x14ac:dyDescent="0.25">
      <c r="A2214" s="40">
        <v>41690</v>
      </c>
      <c r="B2214" s="35" t="s">
        <v>90</v>
      </c>
      <c r="C2214" s="28">
        <v>0.42912842000000001</v>
      </c>
      <c r="D2214" s="28">
        <v>0.57087158000000005</v>
      </c>
      <c r="E2214" s="62">
        <v>-2.90522E-3</v>
      </c>
      <c r="F2214" s="62">
        <v>-2.4449900000000002E-3</v>
      </c>
      <c r="G2214" s="62">
        <v>0</v>
      </c>
      <c r="H2214" s="62">
        <v>-2.6424899999999999E-3</v>
      </c>
      <c r="I2214" s="31">
        <v>532.72148895999999</v>
      </c>
      <c r="J2214" s="28">
        <v>-4.0686640000000003E-2</v>
      </c>
      <c r="K2214" s="31">
        <v>464.73947398000001</v>
      </c>
      <c r="L2214" s="31">
        <v>469.73684211</v>
      </c>
    </row>
    <row r="2215" spans="1:12" ht="15" customHeight="1" x14ac:dyDescent="0.25">
      <c r="A2215" s="36">
        <v>41691</v>
      </c>
      <c r="B2215" s="35" t="s">
        <v>90</v>
      </c>
      <c r="C2215" s="23">
        <v>0.42912842000000001</v>
      </c>
      <c r="D2215" s="23">
        <v>0.57087158000000005</v>
      </c>
      <c r="E2215" s="61">
        <v>4.6946399999999999E-3</v>
      </c>
      <c r="F2215" s="61">
        <v>-4.2016800000000002E-3</v>
      </c>
      <c r="G2215" s="61">
        <v>0</v>
      </c>
      <c r="H2215" s="61">
        <v>-3.8402E-4</v>
      </c>
      <c r="I2215" s="26">
        <v>532.51691529000004</v>
      </c>
      <c r="J2215" s="23">
        <v>-4.1055029999999999E-2</v>
      </c>
      <c r="K2215" s="26">
        <v>466.92125895999999</v>
      </c>
      <c r="L2215" s="26">
        <v>467.76315789</v>
      </c>
    </row>
    <row r="2216" spans="1:12" ht="15" customHeight="1" x14ac:dyDescent="0.25">
      <c r="A2216" s="40">
        <v>41694</v>
      </c>
      <c r="B2216" s="33" t="s">
        <v>89</v>
      </c>
      <c r="C2216" s="28">
        <v>0.42912842000000001</v>
      </c>
      <c r="D2216" s="28">
        <v>0.57087158000000005</v>
      </c>
      <c r="E2216" s="62">
        <v>9.1673000000000004E-4</v>
      </c>
      <c r="F2216" s="62">
        <v>4.5710300000000002E-3</v>
      </c>
      <c r="G2216" s="62">
        <v>0</v>
      </c>
      <c r="H2216" s="62">
        <v>3.00286E-3</v>
      </c>
      <c r="I2216" s="31">
        <v>534.1159907</v>
      </c>
      <c r="J2216" s="28">
        <v>-3.817545E-2</v>
      </c>
      <c r="K2216" s="31">
        <v>467.3492986</v>
      </c>
      <c r="L2216" s="31">
        <v>469.90131579000001</v>
      </c>
    </row>
    <row r="2217" spans="1:12" ht="15" customHeight="1" x14ac:dyDescent="0.25">
      <c r="A2217" s="36">
        <v>41695</v>
      </c>
      <c r="B2217" s="33" t="s">
        <v>89</v>
      </c>
      <c r="C2217" s="23">
        <v>0.42912842000000001</v>
      </c>
      <c r="D2217" s="23">
        <v>0.57087158000000005</v>
      </c>
      <c r="E2217" s="61">
        <v>6.1399200000000001E-3</v>
      </c>
      <c r="F2217" s="61">
        <v>-2.4501200000000001E-3</v>
      </c>
      <c r="G2217" s="61">
        <v>0</v>
      </c>
      <c r="H2217" s="61">
        <v>1.2361099999999999E-3</v>
      </c>
      <c r="I2217" s="26">
        <v>534.77621680000004</v>
      </c>
      <c r="J2217" s="23">
        <v>-3.6986529999999997E-2</v>
      </c>
      <c r="K2217" s="26">
        <v>470.21878708999998</v>
      </c>
      <c r="L2217" s="26">
        <v>468.75</v>
      </c>
    </row>
    <row r="2218" spans="1:12" ht="15" customHeight="1" x14ac:dyDescent="0.25">
      <c r="A2218" s="40">
        <v>41696</v>
      </c>
      <c r="B2218" s="33" t="s">
        <v>89</v>
      </c>
      <c r="C2218" s="28">
        <v>0.42912842000000001</v>
      </c>
      <c r="D2218" s="28">
        <v>0.57087158000000005</v>
      </c>
      <c r="E2218" s="62">
        <v>-1.2943000000000001E-4</v>
      </c>
      <c r="F2218" s="62">
        <v>1.75439E-3</v>
      </c>
      <c r="G2218" s="62">
        <v>0</v>
      </c>
      <c r="H2218" s="62">
        <v>9.4598999999999996E-4</v>
      </c>
      <c r="I2218" s="31">
        <v>535.28210897999998</v>
      </c>
      <c r="J2218" s="28">
        <v>-3.6075530000000001E-2</v>
      </c>
      <c r="K2218" s="31">
        <v>470.15792836999998</v>
      </c>
      <c r="L2218" s="31">
        <v>469.57236841999998</v>
      </c>
    </row>
    <row r="2219" spans="1:12" ht="15" customHeight="1" x14ac:dyDescent="0.25">
      <c r="A2219" s="36">
        <v>41698</v>
      </c>
      <c r="B2219" s="33" t="s">
        <v>89</v>
      </c>
      <c r="C2219" s="23">
        <v>0.42912842000000001</v>
      </c>
      <c r="D2219" s="23">
        <v>0.57087158000000005</v>
      </c>
      <c r="E2219" s="61">
        <v>7.4300399999999997E-3</v>
      </c>
      <c r="F2219" s="61">
        <v>-1.7513100000000001E-3</v>
      </c>
      <c r="G2219" s="61">
        <v>0</v>
      </c>
      <c r="H2219" s="61">
        <v>2.1886599999999998E-3</v>
      </c>
      <c r="I2219" s="26">
        <v>536.45366193999996</v>
      </c>
      <c r="J2219" s="23">
        <v>-3.3965830000000002E-2</v>
      </c>
      <c r="K2219" s="26">
        <v>473.65121870000002</v>
      </c>
      <c r="L2219" s="26">
        <v>468.75</v>
      </c>
    </row>
    <row r="2220" spans="1:12" ht="15" customHeight="1" x14ac:dyDescent="0.25">
      <c r="A2220" s="40">
        <v>41701</v>
      </c>
      <c r="B2220" s="33" t="s">
        <v>89</v>
      </c>
      <c r="C2220" s="28">
        <v>0.84144090000000005</v>
      </c>
      <c r="D2220" s="28">
        <v>0.15855910000000001</v>
      </c>
      <c r="E2220" s="62">
        <v>-2.47554E-3</v>
      </c>
      <c r="F2220" s="62">
        <v>4.2105299999999997E-3</v>
      </c>
      <c r="G2220" s="62">
        <v>8.2461999999999998E-4</v>
      </c>
      <c r="H2220" s="62">
        <v>-2.2400300000000001E-3</v>
      </c>
      <c r="I2220" s="31">
        <v>535.25198861000001</v>
      </c>
      <c r="J2220" s="28">
        <v>-3.6129769999999999E-2</v>
      </c>
      <c r="K2220" s="31">
        <v>472.47867409000003</v>
      </c>
      <c r="L2220" s="31">
        <v>470.72368420999999</v>
      </c>
    </row>
    <row r="2221" spans="1:12" ht="15" customHeight="1" x14ac:dyDescent="0.25">
      <c r="A2221" s="36">
        <v>41702</v>
      </c>
      <c r="B2221" s="33" t="s">
        <v>89</v>
      </c>
      <c r="C2221" s="23">
        <v>0.84144090000000005</v>
      </c>
      <c r="D2221" s="23">
        <v>0.15855910000000001</v>
      </c>
      <c r="E2221" s="61">
        <v>5.0342199999999998E-3</v>
      </c>
      <c r="F2221" s="61">
        <v>-5.9398999999999997E-3</v>
      </c>
      <c r="G2221" s="61">
        <v>0</v>
      </c>
      <c r="H2221" s="61">
        <v>3.2941699999999999E-3</v>
      </c>
      <c r="I2221" s="26">
        <v>537.01520118999997</v>
      </c>
      <c r="J2221" s="23">
        <v>-3.2954619999999997E-2</v>
      </c>
      <c r="K2221" s="26">
        <v>474.85723559000002</v>
      </c>
      <c r="L2221" s="26">
        <v>467.92763158000002</v>
      </c>
    </row>
    <row r="2222" spans="1:12" ht="15" customHeight="1" x14ac:dyDescent="0.25">
      <c r="A2222" s="40">
        <v>41703</v>
      </c>
      <c r="B2222" s="33" t="s">
        <v>89</v>
      </c>
      <c r="C2222" s="28">
        <v>0.84144090000000005</v>
      </c>
      <c r="D2222" s="28">
        <v>0.15855910000000001</v>
      </c>
      <c r="E2222" s="62">
        <v>9.4626399999999996E-3</v>
      </c>
      <c r="F2222" s="62">
        <v>-3.16344E-3</v>
      </c>
      <c r="G2222" s="62">
        <v>0</v>
      </c>
      <c r="H2222" s="62">
        <v>7.46066E-3</v>
      </c>
      <c r="I2222" s="31">
        <v>541.02168754000002</v>
      </c>
      <c r="J2222" s="28">
        <v>-2.573982E-2</v>
      </c>
      <c r="K2222" s="31">
        <v>479.3506375</v>
      </c>
      <c r="L2222" s="31">
        <v>466.44736841999998</v>
      </c>
    </row>
    <row r="2223" spans="1:12" ht="15" customHeight="1" x14ac:dyDescent="0.25">
      <c r="A2223" s="36">
        <v>41704</v>
      </c>
      <c r="B2223" s="33" t="s">
        <v>89</v>
      </c>
      <c r="C2223" s="23">
        <v>0.84144090000000005</v>
      </c>
      <c r="D2223" s="23">
        <v>0.15855910000000001</v>
      </c>
      <c r="E2223" s="61">
        <v>4.0860200000000001E-3</v>
      </c>
      <c r="F2223" s="61">
        <v>-3.8787000000000001E-3</v>
      </c>
      <c r="G2223" s="61">
        <v>0</v>
      </c>
      <c r="H2223" s="61">
        <v>2.82314E-3</v>
      </c>
      <c r="I2223" s="26">
        <v>542.54906798000002</v>
      </c>
      <c r="J2223" s="23">
        <v>-2.2989349999999999E-2</v>
      </c>
      <c r="K2223" s="26">
        <v>481.30927385000001</v>
      </c>
      <c r="L2223" s="26">
        <v>464.63815789</v>
      </c>
    </row>
    <row r="2224" spans="1:12" ht="15" customHeight="1" x14ac:dyDescent="0.25">
      <c r="A2224" s="40">
        <v>41705</v>
      </c>
      <c r="B2224" s="22" t="s">
        <v>88</v>
      </c>
      <c r="C2224" s="28">
        <v>0.84144090000000005</v>
      </c>
      <c r="D2224" s="28">
        <v>0.15855910000000001</v>
      </c>
      <c r="E2224" s="62">
        <v>-1.059391E-2</v>
      </c>
      <c r="F2224" s="62">
        <v>-1.4159299999999999E-3</v>
      </c>
      <c r="G2224" s="62">
        <v>0</v>
      </c>
      <c r="H2224" s="62">
        <v>-9.1386599999999998E-3</v>
      </c>
      <c r="I2224" s="31">
        <v>537.59089876999997</v>
      </c>
      <c r="J2224" s="28">
        <v>-3.1917910000000001E-2</v>
      </c>
      <c r="K2224" s="31">
        <v>476.21032772000001</v>
      </c>
      <c r="L2224" s="31">
        <v>463.98026315999999</v>
      </c>
    </row>
    <row r="2225" spans="1:12" ht="15" customHeight="1" x14ac:dyDescent="0.25">
      <c r="A2225" s="36">
        <v>41708</v>
      </c>
      <c r="B2225" s="33" t="s">
        <v>89</v>
      </c>
      <c r="C2225" s="23">
        <v>0.84144090000000005</v>
      </c>
      <c r="D2225" s="23">
        <v>0.15855910000000001</v>
      </c>
      <c r="E2225" s="61">
        <v>-2.8051700000000001E-3</v>
      </c>
      <c r="F2225" s="61">
        <v>-5.6717499999999997E-3</v>
      </c>
      <c r="G2225" s="61">
        <v>0</v>
      </c>
      <c r="H2225" s="61">
        <v>-3.25969E-3</v>
      </c>
      <c r="I2225" s="26">
        <v>535.83852002000003</v>
      </c>
      <c r="J2225" s="23">
        <v>-3.5073559999999997E-2</v>
      </c>
      <c r="K2225" s="26">
        <v>474.87447889999999</v>
      </c>
      <c r="L2225" s="26">
        <v>461.34868420999999</v>
      </c>
    </row>
    <row r="2226" spans="1:12" ht="15" customHeight="1" x14ac:dyDescent="0.25">
      <c r="A2226" s="40">
        <v>41709</v>
      </c>
      <c r="B2226" s="33" t="s">
        <v>89</v>
      </c>
      <c r="C2226" s="28">
        <v>0.84144090000000005</v>
      </c>
      <c r="D2226" s="28">
        <v>0.15855910000000001</v>
      </c>
      <c r="E2226" s="62">
        <v>-4.0305499999999999E-3</v>
      </c>
      <c r="F2226" s="62">
        <v>1.7825300000000001E-3</v>
      </c>
      <c r="G2226" s="62">
        <v>0</v>
      </c>
      <c r="H2226" s="62">
        <v>-3.1088399999999999E-3</v>
      </c>
      <c r="I2226" s="31">
        <v>534.17268629</v>
      </c>
      <c r="J2226" s="28">
        <v>-3.8073360000000001E-2</v>
      </c>
      <c r="K2226" s="31">
        <v>472.96047226000002</v>
      </c>
      <c r="L2226" s="31">
        <v>462.17105263000002</v>
      </c>
    </row>
    <row r="2227" spans="1:12" ht="15" customHeight="1" x14ac:dyDescent="0.25">
      <c r="A2227" s="36">
        <v>41710</v>
      </c>
      <c r="B2227" s="33" t="s">
        <v>89</v>
      </c>
      <c r="C2227" s="23">
        <v>0.84144090000000005</v>
      </c>
      <c r="D2227" s="23">
        <v>0.15855910000000001</v>
      </c>
      <c r="E2227" s="61">
        <v>6.5410000000000002E-4</v>
      </c>
      <c r="F2227" s="61">
        <v>2.8469799999999998E-3</v>
      </c>
      <c r="G2227" s="61">
        <v>0</v>
      </c>
      <c r="H2227" s="61">
        <v>1.0018E-3</v>
      </c>
      <c r="I2227" s="26">
        <v>534.70782225999994</v>
      </c>
      <c r="J2227" s="23">
        <v>-3.7109700000000002E-2</v>
      </c>
      <c r="K2227" s="26">
        <v>473.26983740999998</v>
      </c>
      <c r="L2227" s="26">
        <v>463.48684211</v>
      </c>
    </row>
    <row r="2228" spans="1:12" ht="15" customHeight="1" x14ac:dyDescent="0.25">
      <c r="A2228" s="40">
        <v>41711</v>
      </c>
      <c r="B2228" s="33" t="s">
        <v>89</v>
      </c>
      <c r="C2228" s="28">
        <v>0.84144090000000005</v>
      </c>
      <c r="D2228" s="28">
        <v>0.15855910000000001</v>
      </c>
      <c r="E2228" s="62">
        <v>-4.7921999999999999E-3</v>
      </c>
      <c r="F2228" s="62">
        <v>1.4194500000000001E-3</v>
      </c>
      <c r="G2228" s="62">
        <v>0</v>
      </c>
      <c r="H2228" s="62">
        <v>-3.8072800000000001E-3</v>
      </c>
      <c r="I2228" s="31">
        <v>532.67203827000003</v>
      </c>
      <c r="J2228" s="28">
        <v>-4.0775690000000003E-2</v>
      </c>
      <c r="K2228" s="31">
        <v>471.0018359</v>
      </c>
      <c r="L2228" s="31">
        <v>464.14473684000001</v>
      </c>
    </row>
    <row r="2229" spans="1:12" ht="15" customHeight="1" x14ac:dyDescent="0.25">
      <c r="A2229" s="36">
        <v>41712</v>
      </c>
      <c r="B2229" s="22" t="s">
        <v>88</v>
      </c>
      <c r="C2229" s="23">
        <v>0.84144090000000005</v>
      </c>
      <c r="D2229" s="23">
        <v>0.15855910000000001</v>
      </c>
      <c r="E2229" s="61">
        <v>-8.6355999999999998E-4</v>
      </c>
      <c r="F2229" s="61">
        <v>5.3153799999999998E-3</v>
      </c>
      <c r="G2229" s="61">
        <v>0</v>
      </c>
      <c r="H2229" s="61">
        <v>1.1616999999999999E-4</v>
      </c>
      <c r="I2229" s="26">
        <v>532.73391650999997</v>
      </c>
      <c r="J2229" s="23">
        <v>-4.0664260000000001E-2</v>
      </c>
      <c r="K2229" s="26">
        <v>470.59509681999998</v>
      </c>
      <c r="L2229" s="26">
        <v>466.61184211</v>
      </c>
    </row>
    <row r="2230" spans="1:12" ht="15" customHeight="1" x14ac:dyDescent="0.25">
      <c r="A2230" s="40">
        <v>41716</v>
      </c>
      <c r="B2230" s="22" t="s">
        <v>88</v>
      </c>
      <c r="C2230" s="28">
        <v>0.84144090000000005</v>
      </c>
      <c r="D2230" s="28">
        <v>0.15855910000000001</v>
      </c>
      <c r="E2230" s="62">
        <v>6.6256400000000003E-3</v>
      </c>
      <c r="F2230" s="62">
        <v>-8.4596399999999992E-3</v>
      </c>
      <c r="G2230" s="62">
        <v>0</v>
      </c>
      <c r="H2230" s="62">
        <v>4.2337299999999998E-3</v>
      </c>
      <c r="I2230" s="31">
        <v>534.98937000000001</v>
      </c>
      <c r="J2230" s="28">
        <v>-3.660269E-2</v>
      </c>
      <c r="K2230" s="31">
        <v>473.71309172000002</v>
      </c>
      <c r="L2230" s="31">
        <v>462.66447368000001</v>
      </c>
    </row>
    <row r="2231" spans="1:12" ht="15" customHeight="1" x14ac:dyDescent="0.25">
      <c r="A2231" s="36">
        <v>41717</v>
      </c>
      <c r="B2231" s="22" t="s">
        <v>88</v>
      </c>
      <c r="C2231" s="23">
        <v>0.84144090000000005</v>
      </c>
      <c r="D2231" s="23">
        <v>0.15855910000000001</v>
      </c>
      <c r="E2231" s="61">
        <v>-2.52447E-3</v>
      </c>
      <c r="F2231" s="61">
        <v>-7.46534E-3</v>
      </c>
      <c r="G2231" s="61">
        <v>0</v>
      </c>
      <c r="H2231" s="61">
        <v>-3.30789E-3</v>
      </c>
      <c r="I2231" s="26">
        <v>533.21968476999996</v>
      </c>
      <c r="J2231" s="23">
        <v>-3.9789499999999998E-2</v>
      </c>
      <c r="K2231" s="26">
        <v>472.51721794999997</v>
      </c>
      <c r="L2231" s="26">
        <v>459.21052631999999</v>
      </c>
    </row>
    <row r="2232" spans="1:12" ht="15" customHeight="1" x14ac:dyDescent="0.25">
      <c r="A2232" s="40">
        <v>41718</v>
      </c>
      <c r="B2232" s="22" t="s">
        <v>88</v>
      </c>
      <c r="C2232" s="28">
        <v>0.84144090000000005</v>
      </c>
      <c r="D2232" s="28">
        <v>0.15855910000000001</v>
      </c>
      <c r="E2232" s="62">
        <v>-1.40818E-3</v>
      </c>
      <c r="F2232" s="62">
        <v>-1.361032E-2</v>
      </c>
      <c r="G2232" s="62">
        <v>0</v>
      </c>
      <c r="H2232" s="62">
        <v>-3.34294E-3</v>
      </c>
      <c r="I2232" s="31">
        <v>531.43716418999998</v>
      </c>
      <c r="J2232" s="28">
        <v>-4.2999429999999998E-2</v>
      </c>
      <c r="K2232" s="31">
        <v>471.85182931000003</v>
      </c>
      <c r="L2232" s="31">
        <v>452.96052631999999</v>
      </c>
    </row>
    <row r="2233" spans="1:12" ht="15" customHeight="1" x14ac:dyDescent="0.25">
      <c r="A2233" s="36">
        <v>41719</v>
      </c>
      <c r="B2233" s="22" t="s">
        <v>88</v>
      </c>
      <c r="C2233" s="23">
        <v>0.84144090000000005</v>
      </c>
      <c r="D2233" s="23">
        <v>0.15855910000000001</v>
      </c>
      <c r="E2233" s="61">
        <v>9.44767E-3</v>
      </c>
      <c r="F2233" s="61">
        <v>3.2679699999999998E-3</v>
      </c>
      <c r="G2233" s="61">
        <v>0</v>
      </c>
      <c r="H2233" s="61">
        <v>8.4678199999999992E-3</v>
      </c>
      <c r="I2233" s="26">
        <v>535.93728055999998</v>
      </c>
      <c r="J2233" s="23">
        <v>-3.4895710000000003E-2</v>
      </c>
      <c r="K2233" s="26">
        <v>476.30973029</v>
      </c>
      <c r="L2233" s="26">
        <v>454.44078947000003</v>
      </c>
    </row>
    <row r="2234" spans="1:12" ht="15" customHeight="1" x14ac:dyDescent="0.25">
      <c r="A2234" s="40">
        <v>41720</v>
      </c>
      <c r="B2234" s="22" t="s">
        <v>88</v>
      </c>
      <c r="C2234" s="28">
        <v>0.84144090000000005</v>
      </c>
      <c r="D2234" s="28">
        <v>0.15855910000000001</v>
      </c>
      <c r="E2234" s="62">
        <v>2.01666E-3</v>
      </c>
      <c r="F2234" s="62">
        <v>0</v>
      </c>
      <c r="G2234" s="62">
        <v>0</v>
      </c>
      <c r="H2234" s="62">
        <v>1.6969000000000001E-3</v>
      </c>
      <c r="I2234" s="31">
        <v>536.84671133999996</v>
      </c>
      <c r="J2234" s="28">
        <v>-3.3258030000000001E-2</v>
      </c>
      <c r="K2234" s="31">
        <v>477.27028369999999</v>
      </c>
      <c r="L2234" s="31">
        <v>454.44078947000003</v>
      </c>
    </row>
    <row r="2235" spans="1:12" ht="15" customHeight="1" x14ac:dyDescent="0.25">
      <c r="A2235" s="36">
        <v>41722</v>
      </c>
      <c r="B2235" s="22" t="s">
        <v>88</v>
      </c>
      <c r="C2235" s="23">
        <v>0.84144090000000005</v>
      </c>
      <c r="D2235" s="23">
        <v>0.15855910000000001</v>
      </c>
      <c r="E2235" s="61">
        <v>-4.1548399999999999E-3</v>
      </c>
      <c r="F2235" s="61">
        <v>-1.1581610000000001E-2</v>
      </c>
      <c r="G2235" s="61">
        <v>0</v>
      </c>
      <c r="H2235" s="61">
        <v>-5.33242E-3</v>
      </c>
      <c r="I2235" s="26">
        <v>533.98401949000004</v>
      </c>
      <c r="J2235" s="23">
        <v>-3.8413099999999999E-2</v>
      </c>
      <c r="K2235" s="26">
        <v>475.28730386000001</v>
      </c>
      <c r="L2235" s="26">
        <v>449.17763158000002</v>
      </c>
    </row>
    <row r="2236" spans="1:12" ht="15" customHeight="1" x14ac:dyDescent="0.25">
      <c r="A2236" s="40">
        <v>41723</v>
      </c>
      <c r="B2236" s="22" t="s">
        <v>88</v>
      </c>
      <c r="C2236" s="28">
        <v>0.84144090000000005</v>
      </c>
      <c r="D2236" s="28">
        <v>0.15855910000000001</v>
      </c>
      <c r="E2236" s="62">
        <v>3.8477899999999998E-3</v>
      </c>
      <c r="F2236" s="62">
        <v>-1.025265E-2</v>
      </c>
      <c r="G2236" s="62">
        <v>0</v>
      </c>
      <c r="H2236" s="62">
        <v>1.61203E-3</v>
      </c>
      <c r="I2236" s="31">
        <v>534.84481978999997</v>
      </c>
      <c r="J2236" s="28">
        <v>-3.6862989999999998E-2</v>
      </c>
      <c r="K2236" s="31">
        <v>477.11610829</v>
      </c>
      <c r="L2236" s="31">
        <v>444.57236841999998</v>
      </c>
    </row>
    <row r="2237" spans="1:12" ht="15" customHeight="1" x14ac:dyDescent="0.25">
      <c r="A2237" s="36">
        <v>41724</v>
      </c>
      <c r="B2237" s="22" t="s">
        <v>88</v>
      </c>
      <c r="C2237" s="23">
        <v>0.84144090000000005</v>
      </c>
      <c r="D2237" s="23">
        <v>0.15855910000000001</v>
      </c>
      <c r="E2237" s="61">
        <v>1.2734300000000001E-3</v>
      </c>
      <c r="F2237" s="61">
        <v>-7.3992000000000003E-4</v>
      </c>
      <c r="G2237" s="61">
        <v>0</v>
      </c>
      <c r="H2237" s="61">
        <v>9.5419000000000005E-4</v>
      </c>
      <c r="I2237" s="26">
        <v>535.35516512000004</v>
      </c>
      <c r="J2237" s="23">
        <v>-3.594398E-2</v>
      </c>
      <c r="K2237" s="26">
        <v>477.72368114</v>
      </c>
      <c r="L2237" s="26">
        <v>444.24342104999999</v>
      </c>
    </row>
    <row r="2238" spans="1:12" ht="15" customHeight="1" x14ac:dyDescent="0.25">
      <c r="A2238" s="40">
        <v>41725</v>
      </c>
      <c r="B2238" s="22" t="s">
        <v>88</v>
      </c>
      <c r="C2238" s="28">
        <v>0.84144090000000005</v>
      </c>
      <c r="D2238" s="28">
        <v>0.15855910000000001</v>
      </c>
      <c r="E2238" s="62">
        <v>3.18483E-3</v>
      </c>
      <c r="F2238" s="62">
        <v>-6.6642000000000003E-3</v>
      </c>
      <c r="G2238" s="62">
        <v>0</v>
      </c>
      <c r="H2238" s="62">
        <v>1.6231799999999999E-3</v>
      </c>
      <c r="I2238" s="31">
        <v>536.22414048999997</v>
      </c>
      <c r="J2238" s="28">
        <v>-3.4379140000000002E-2</v>
      </c>
      <c r="K2238" s="31">
        <v>479.24514905000001</v>
      </c>
      <c r="L2238" s="31">
        <v>441.28289474000002</v>
      </c>
    </row>
    <row r="2239" spans="1:12" ht="15" customHeight="1" x14ac:dyDescent="0.25">
      <c r="A2239" s="36">
        <v>41726</v>
      </c>
      <c r="B2239" s="22" t="s">
        <v>88</v>
      </c>
      <c r="C2239" s="23">
        <v>0.84144090000000005</v>
      </c>
      <c r="D2239" s="23">
        <v>0.15855910000000001</v>
      </c>
      <c r="E2239" s="61">
        <v>8.43205E-3</v>
      </c>
      <c r="F2239" s="61">
        <v>1.11815E-3</v>
      </c>
      <c r="G2239" s="61">
        <v>0</v>
      </c>
      <c r="H2239" s="61">
        <v>7.2723600000000003E-3</v>
      </c>
      <c r="I2239" s="26">
        <v>540.12375778000001</v>
      </c>
      <c r="J2239" s="23">
        <v>-2.7356800000000001E-2</v>
      </c>
      <c r="K2239" s="26">
        <v>483.28616783000001</v>
      </c>
      <c r="L2239" s="26">
        <v>441.77631579000001</v>
      </c>
    </row>
    <row r="2240" spans="1:12" ht="15" customHeight="1" x14ac:dyDescent="0.25">
      <c r="A2240" s="40">
        <v>41729</v>
      </c>
      <c r="B2240" s="22" t="s">
        <v>88</v>
      </c>
      <c r="C2240" s="28">
        <v>0.84144090000000005</v>
      </c>
      <c r="D2240" s="28">
        <v>0.15855910000000001</v>
      </c>
      <c r="E2240" s="62">
        <v>9.5641500000000004E-3</v>
      </c>
      <c r="F2240" s="62">
        <v>7.8183200000000001E-3</v>
      </c>
      <c r="G2240" s="62">
        <v>0</v>
      </c>
      <c r="H2240" s="62">
        <v>9.2873299999999999E-3</v>
      </c>
      <c r="I2240" s="31">
        <v>545.14006483000003</v>
      </c>
      <c r="J2240" s="28">
        <v>-1.8323539999999999E-2</v>
      </c>
      <c r="K2240" s="31">
        <v>487.90838735</v>
      </c>
      <c r="L2240" s="31">
        <v>445.23026315999999</v>
      </c>
    </row>
    <row r="2241" spans="1:12" ht="15" customHeight="1" x14ac:dyDescent="0.25">
      <c r="A2241" s="36">
        <v>41730</v>
      </c>
      <c r="B2241" s="22" t="s">
        <v>88</v>
      </c>
      <c r="C2241" s="23">
        <v>0.50810791</v>
      </c>
      <c r="D2241" s="23">
        <v>0.49189209</v>
      </c>
      <c r="E2241" s="61">
        <v>1.3928600000000001E-3</v>
      </c>
      <c r="F2241" s="61">
        <v>-1.071297E-2</v>
      </c>
      <c r="G2241" s="61">
        <v>6.6666999999999996E-4</v>
      </c>
      <c r="H2241" s="61">
        <v>-5.2285700000000001E-3</v>
      </c>
      <c r="I2241" s="26">
        <v>542.28976440999998</v>
      </c>
      <c r="J2241" s="23">
        <v>-2.3456299999999999E-2</v>
      </c>
      <c r="K2241" s="26">
        <v>488.58797635000002</v>
      </c>
      <c r="L2241" s="26">
        <v>440.46052631999999</v>
      </c>
    </row>
    <row r="2242" spans="1:12" ht="15" customHeight="1" x14ac:dyDescent="0.25">
      <c r="A2242" s="40">
        <v>41731</v>
      </c>
      <c r="B2242" s="22" t="s">
        <v>88</v>
      </c>
      <c r="C2242" s="28">
        <v>0.50810791</v>
      </c>
      <c r="D2242" s="28">
        <v>0.49189209</v>
      </c>
      <c r="E2242" s="62">
        <v>1.4424090000000001E-2</v>
      </c>
      <c r="F2242" s="62">
        <v>-1.5309929999999999E-2</v>
      </c>
      <c r="G2242" s="62">
        <v>0</v>
      </c>
      <c r="H2242" s="62">
        <v>-2.0184000000000001E-4</v>
      </c>
      <c r="I2242" s="31">
        <v>542.18030964000002</v>
      </c>
      <c r="J2242" s="28">
        <v>-2.3653400000000002E-2</v>
      </c>
      <c r="K2242" s="31">
        <v>495.63541572000003</v>
      </c>
      <c r="L2242" s="31">
        <v>433.71710525999998</v>
      </c>
    </row>
    <row r="2243" spans="1:12" ht="15" customHeight="1" x14ac:dyDescent="0.25">
      <c r="A2243" s="36">
        <v>41732</v>
      </c>
      <c r="B2243" s="22" t="s">
        <v>88</v>
      </c>
      <c r="C2243" s="23">
        <v>0.50810791</v>
      </c>
      <c r="D2243" s="23">
        <v>0.49189209</v>
      </c>
      <c r="E2243" s="61">
        <v>-3.3766999999999998E-4</v>
      </c>
      <c r="F2243" s="61">
        <v>9.10125E-3</v>
      </c>
      <c r="G2243" s="61">
        <v>0</v>
      </c>
      <c r="H2243" s="61">
        <v>4.30526E-3</v>
      </c>
      <c r="I2243" s="26">
        <v>544.51453713000001</v>
      </c>
      <c r="J2243" s="23">
        <v>-1.9449979999999999E-2</v>
      </c>
      <c r="K2243" s="26">
        <v>495.46805425000002</v>
      </c>
      <c r="L2243" s="26">
        <v>437.66447368000001</v>
      </c>
    </row>
    <row r="2244" spans="1:12" ht="15" customHeight="1" x14ac:dyDescent="0.25">
      <c r="A2244" s="40">
        <v>41733</v>
      </c>
      <c r="B2244" s="22" t="s">
        <v>88</v>
      </c>
      <c r="C2244" s="28">
        <v>0.50810791</v>
      </c>
      <c r="D2244" s="28">
        <v>0.49189209</v>
      </c>
      <c r="E2244" s="62">
        <v>1.1320900000000001E-3</v>
      </c>
      <c r="F2244" s="62">
        <v>1.1274E-3</v>
      </c>
      <c r="G2244" s="62">
        <v>0</v>
      </c>
      <c r="H2244" s="62">
        <v>1.1297799999999999E-3</v>
      </c>
      <c r="I2244" s="31">
        <v>545.12971931000004</v>
      </c>
      <c r="J2244" s="28">
        <v>-1.8342170000000001E-2</v>
      </c>
      <c r="K2244" s="31">
        <v>496.02896874999999</v>
      </c>
      <c r="L2244" s="31">
        <v>438.15789474000002</v>
      </c>
    </row>
    <row r="2245" spans="1:12" ht="15" customHeight="1" x14ac:dyDescent="0.25">
      <c r="A2245" s="36">
        <v>41736</v>
      </c>
      <c r="B2245" s="22" t="s">
        <v>88</v>
      </c>
      <c r="C2245" s="23">
        <v>0.50810791</v>
      </c>
      <c r="D2245" s="23">
        <v>0.49189209</v>
      </c>
      <c r="E2245" s="61">
        <v>-8.7417899999999993E-3</v>
      </c>
      <c r="F2245" s="61">
        <v>1.5015E-3</v>
      </c>
      <c r="G2245" s="61">
        <v>0</v>
      </c>
      <c r="H2245" s="61">
        <v>-3.7031999999999998E-3</v>
      </c>
      <c r="I2245" s="26">
        <v>543.11099578000005</v>
      </c>
      <c r="J2245" s="23">
        <v>-2.1977440000000001E-2</v>
      </c>
      <c r="K2245" s="26">
        <v>491.6927852</v>
      </c>
      <c r="L2245" s="26">
        <v>438.81578947000003</v>
      </c>
    </row>
    <row r="2246" spans="1:12" ht="15" customHeight="1" x14ac:dyDescent="0.25">
      <c r="A2246" s="40">
        <v>41738</v>
      </c>
      <c r="B2246" s="22" t="s">
        <v>88</v>
      </c>
      <c r="C2246" s="28">
        <v>0.50810791</v>
      </c>
      <c r="D2246" s="28">
        <v>0.49189209</v>
      </c>
      <c r="E2246" s="62">
        <v>1.1046820000000001E-2</v>
      </c>
      <c r="F2246" s="62">
        <v>5.9969999999999997E-3</v>
      </c>
      <c r="G2246" s="62">
        <v>0</v>
      </c>
      <c r="H2246" s="62">
        <v>8.5628500000000003E-3</v>
      </c>
      <c r="I2246" s="31">
        <v>547.76157536000005</v>
      </c>
      <c r="J2246" s="28">
        <v>-1.360278E-2</v>
      </c>
      <c r="K2246" s="31">
        <v>497.12442564999998</v>
      </c>
      <c r="L2246" s="31">
        <v>441.44736841999998</v>
      </c>
    </row>
    <row r="2247" spans="1:12" ht="15" customHeight="1" x14ac:dyDescent="0.25">
      <c r="A2247" s="36">
        <v>41739</v>
      </c>
      <c r="B2247" s="22" t="s">
        <v>88</v>
      </c>
      <c r="C2247" s="23">
        <v>0.50810791</v>
      </c>
      <c r="D2247" s="23">
        <v>0.49189209</v>
      </c>
      <c r="E2247" s="61">
        <v>2.5484100000000001E-3</v>
      </c>
      <c r="F2247" s="61">
        <v>9.6870299999999993E-3</v>
      </c>
      <c r="G2247" s="61">
        <v>0</v>
      </c>
      <c r="H2247" s="61">
        <v>6.0598400000000004E-3</v>
      </c>
      <c r="I2247" s="26">
        <v>551.08092371999999</v>
      </c>
      <c r="J2247" s="23">
        <v>-7.6253700000000002E-3</v>
      </c>
      <c r="K2247" s="26">
        <v>498.39130125999998</v>
      </c>
      <c r="L2247" s="26">
        <v>445.72368420999999</v>
      </c>
    </row>
    <row r="2248" spans="1:12" ht="15" customHeight="1" x14ac:dyDescent="0.25">
      <c r="A2248" s="40">
        <v>41740</v>
      </c>
      <c r="B2248" s="22" t="s">
        <v>88</v>
      </c>
      <c r="C2248" s="28">
        <v>0.50810791</v>
      </c>
      <c r="D2248" s="28">
        <v>0.49189209</v>
      </c>
      <c r="E2248" s="62">
        <v>-9.3210999999999999E-4</v>
      </c>
      <c r="F2248" s="62">
        <v>-1.1070100000000001E-3</v>
      </c>
      <c r="G2248" s="62">
        <v>0</v>
      </c>
      <c r="H2248" s="62">
        <v>-1.0181400000000001E-3</v>
      </c>
      <c r="I2248" s="31">
        <v>550.51984519999996</v>
      </c>
      <c r="J2248" s="28">
        <v>-8.6357499999999993E-3</v>
      </c>
      <c r="K2248" s="31">
        <v>497.92674639000001</v>
      </c>
      <c r="L2248" s="31">
        <v>445.23026315999999</v>
      </c>
    </row>
    <row r="2249" spans="1:12" ht="15" customHeight="1" x14ac:dyDescent="0.25">
      <c r="A2249" s="36">
        <v>41744</v>
      </c>
      <c r="B2249" s="22" t="s">
        <v>88</v>
      </c>
      <c r="C2249" s="23">
        <v>0.50810791</v>
      </c>
      <c r="D2249" s="23">
        <v>0.49189209</v>
      </c>
      <c r="E2249" s="61">
        <v>3.6402499999999998E-3</v>
      </c>
      <c r="F2249" s="61">
        <v>9.23532E-3</v>
      </c>
      <c r="G2249" s="61">
        <v>0</v>
      </c>
      <c r="H2249" s="61">
        <v>6.3924200000000002E-3</v>
      </c>
      <c r="I2249" s="26">
        <v>554.03899718000002</v>
      </c>
      <c r="J2249" s="23">
        <v>-2.29853E-3</v>
      </c>
      <c r="K2249" s="26">
        <v>499.73932182999999</v>
      </c>
      <c r="L2249" s="26">
        <v>449.34210525999998</v>
      </c>
    </row>
    <row r="2250" spans="1:12" ht="15" customHeight="1" x14ac:dyDescent="0.25">
      <c r="A2250" s="40">
        <v>41745</v>
      </c>
      <c r="B2250" s="22" t="s">
        <v>88</v>
      </c>
      <c r="C2250" s="28">
        <v>0.50810791</v>
      </c>
      <c r="D2250" s="28">
        <v>0.49189209</v>
      </c>
      <c r="E2250" s="62">
        <v>-1.059088E-2</v>
      </c>
      <c r="F2250" s="62">
        <v>0</v>
      </c>
      <c r="G2250" s="62">
        <v>0</v>
      </c>
      <c r="H2250" s="62">
        <v>-5.3813100000000003E-3</v>
      </c>
      <c r="I2250" s="31">
        <v>551.05754135999996</v>
      </c>
      <c r="J2250" s="28">
        <v>-7.66747E-3</v>
      </c>
      <c r="K2250" s="31">
        <v>494.44664211999998</v>
      </c>
      <c r="L2250" s="31">
        <v>449.34210525999998</v>
      </c>
    </row>
    <row r="2251" spans="1:12" ht="15" customHeight="1" x14ac:dyDescent="0.25">
      <c r="A2251" s="36">
        <v>41746</v>
      </c>
      <c r="B2251" s="22" t="s">
        <v>88</v>
      </c>
      <c r="C2251" s="23">
        <v>0.50810791</v>
      </c>
      <c r="D2251" s="23">
        <v>0.49189209</v>
      </c>
      <c r="E2251" s="61">
        <v>1.588405E-2</v>
      </c>
      <c r="F2251" s="61">
        <v>3.2942900000000001E-3</v>
      </c>
      <c r="G2251" s="61">
        <v>0</v>
      </c>
      <c r="H2251" s="61">
        <v>9.6912500000000002E-3</v>
      </c>
      <c r="I2251" s="26">
        <v>556.39797709000004</v>
      </c>
      <c r="J2251" s="23">
        <v>0</v>
      </c>
      <c r="K2251" s="26">
        <v>502.30045947999997</v>
      </c>
      <c r="L2251" s="26">
        <v>450.82236841999998</v>
      </c>
    </row>
    <row r="2252" spans="1:12" ht="15" customHeight="1" x14ac:dyDescent="0.25">
      <c r="A2252" s="40">
        <v>41750</v>
      </c>
      <c r="B2252" s="22" t="s">
        <v>88</v>
      </c>
      <c r="C2252" s="28">
        <v>0.50810791</v>
      </c>
      <c r="D2252" s="28">
        <v>0.49189209</v>
      </c>
      <c r="E2252" s="62">
        <v>8.1258000000000007E-3</v>
      </c>
      <c r="F2252" s="62">
        <v>4.0131300000000002E-3</v>
      </c>
      <c r="G2252" s="62">
        <v>0</v>
      </c>
      <c r="H2252" s="62">
        <v>6.1028100000000002E-3</v>
      </c>
      <c r="I2252" s="31">
        <v>559.79356834999999</v>
      </c>
      <c r="J2252" s="28">
        <v>0</v>
      </c>
      <c r="K2252" s="31">
        <v>506.38205074000001</v>
      </c>
      <c r="L2252" s="31">
        <v>452.63157895000001</v>
      </c>
    </row>
    <row r="2253" spans="1:12" ht="15" customHeight="1" x14ac:dyDescent="0.25">
      <c r="A2253" s="36">
        <v>41751</v>
      </c>
      <c r="B2253" s="22" t="s">
        <v>88</v>
      </c>
      <c r="C2253" s="23">
        <v>0.50810791</v>
      </c>
      <c r="D2253" s="23">
        <v>0.49189209</v>
      </c>
      <c r="E2253" s="61">
        <v>-1.8989E-3</v>
      </c>
      <c r="F2253" s="61">
        <v>8.35756E-3</v>
      </c>
      <c r="G2253" s="61">
        <v>0</v>
      </c>
      <c r="H2253" s="61">
        <v>3.1461700000000002E-3</v>
      </c>
      <c r="I2253" s="26">
        <v>561.55477510000003</v>
      </c>
      <c r="J2253" s="23">
        <v>0</v>
      </c>
      <c r="K2253" s="26">
        <v>505.42048302000001</v>
      </c>
      <c r="L2253" s="26">
        <v>456.41447368000001</v>
      </c>
    </row>
    <row r="2254" spans="1:12" ht="15" customHeight="1" x14ac:dyDescent="0.25">
      <c r="A2254" s="40">
        <v>41752</v>
      </c>
      <c r="B2254" s="22" t="s">
        <v>88</v>
      </c>
      <c r="C2254" s="28">
        <v>0.50810791</v>
      </c>
      <c r="D2254" s="28">
        <v>0.49189209</v>
      </c>
      <c r="E2254" s="62">
        <v>1.6857700000000001E-3</v>
      </c>
      <c r="F2254" s="62">
        <v>3.2432400000000001E-3</v>
      </c>
      <c r="G2254" s="62">
        <v>0</v>
      </c>
      <c r="H2254" s="62">
        <v>2.45188E-3</v>
      </c>
      <c r="I2254" s="31">
        <v>562.93163895999999</v>
      </c>
      <c r="J2254" s="28">
        <v>0</v>
      </c>
      <c r="K2254" s="31">
        <v>506.27250505000001</v>
      </c>
      <c r="L2254" s="31">
        <v>457.89473684000001</v>
      </c>
    </row>
    <row r="2255" spans="1:12" ht="15" customHeight="1" x14ac:dyDescent="0.25">
      <c r="A2255" s="36">
        <v>41754</v>
      </c>
      <c r="B2255" s="22" t="s">
        <v>88</v>
      </c>
      <c r="C2255" s="23">
        <v>0.50810791</v>
      </c>
      <c r="D2255" s="23">
        <v>0.49189209</v>
      </c>
      <c r="E2255" s="61">
        <v>-6.7417400000000004E-3</v>
      </c>
      <c r="F2255" s="61">
        <v>5.38793E-3</v>
      </c>
      <c r="G2255" s="61">
        <v>0</v>
      </c>
      <c r="H2255" s="61">
        <v>-7.7525000000000001E-4</v>
      </c>
      <c r="I2255" s="26">
        <v>562.49522462000004</v>
      </c>
      <c r="J2255" s="23">
        <v>-7.7525000000000001E-4</v>
      </c>
      <c r="K2255" s="26">
        <v>502.85934536000002</v>
      </c>
      <c r="L2255" s="26">
        <v>460.36184211</v>
      </c>
    </row>
    <row r="2256" spans="1:12" ht="15" customHeight="1" x14ac:dyDescent="0.25">
      <c r="A2256" s="40">
        <v>41757</v>
      </c>
      <c r="B2256" s="22" t="s">
        <v>88</v>
      </c>
      <c r="C2256" s="28">
        <v>0.50810791</v>
      </c>
      <c r="D2256" s="28">
        <v>0.49189209</v>
      </c>
      <c r="E2256" s="62">
        <v>7.5600499999999996E-3</v>
      </c>
      <c r="F2256" s="62">
        <v>1.4290800000000001E-3</v>
      </c>
      <c r="G2256" s="62">
        <v>0</v>
      </c>
      <c r="H2256" s="62">
        <v>4.5442700000000004E-3</v>
      </c>
      <c r="I2256" s="31">
        <v>565.05135738000001</v>
      </c>
      <c r="J2256" s="28">
        <v>0</v>
      </c>
      <c r="K2256" s="31">
        <v>506.66098651999999</v>
      </c>
      <c r="L2256" s="31">
        <v>461.01973684000001</v>
      </c>
    </row>
    <row r="2257" spans="1:12" ht="15" customHeight="1" x14ac:dyDescent="0.25">
      <c r="A2257" s="36">
        <v>41758</v>
      </c>
      <c r="B2257" s="33" t="s">
        <v>89</v>
      </c>
      <c r="C2257" s="23">
        <v>0.50810791</v>
      </c>
      <c r="D2257" s="23">
        <v>0.49189209</v>
      </c>
      <c r="E2257" s="61">
        <v>-8.4742700000000008E-3</v>
      </c>
      <c r="F2257" s="61">
        <v>-2.4973199999999999E-3</v>
      </c>
      <c r="G2257" s="61">
        <v>0</v>
      </c>
      <c r="H2257" s="61">
        <v>-5.53426E-3</v>
      </c>
      <c r="I2257" s="26">
        <v>561.92421731000002</v>
      </c>
      <c r="J2257" s="23">
        <v>-5.53426E-3</v>
      </c>
      <c r="K2257" s="26">
        <v>502.36740407000002</v>
      </c>
      <c r="L2257" s="26">
        <v>459.86842104999999</v>
      </c>
    </row>
    <row r="2258" spans="1:12" ht="15" customHeight="1" x14ac:dyDescent="0.25">
      <c r="A2258" s="40">
        <v>41759</v>
      </c>
      <c r="B2258" s="33" t="s">
        <v>89</v>
      </c>
      <c r="C2258" s="28">
        <v>0.50810791</v>
      </c>
      <c r="D2258" s="28">
        <v>0.49189209</v>
      </c>
      <c r="E2258" s="62">
        <v>-7.0788400000000003E-3</v>
      </c>
      <c r="F2258" s="62">
        <v>-3.57654E-3</v>
      </c>
      <c r="G2258" s="62">
        <v>0</v>
      </c>
      <c r="H2258" s="62">
        <v>-5.35608E-3</v>
      </c>
      <c r="I2258" s="31">
        <v>558.91450372999998</v>
      </c>
      <c r="J2258" s="28">
        <v>-1.0860699999999999E-2</v>
      </c>
      <c r="K2258" s="31">
        <v>498.81122640000001</v>
      </c>
      <c r="L2258" s="31">
        <v>458.22368420999999</v>
      </c>
    </row>
    <row r="2259" spans="1:12" ht="15" customHeight="1" x14ac:dyDescent="0.25">
      <c r="A2259" s="36">
        <v>41761</v>
      </c>
      <c r="B2259" s="33" t="s">
        <v>89</v>
      </c>
      <c r="C2259" s="23">
        <v>0.60157316000000005</v>
      </c>
      <c r="D2259" s="23">
        <v>0.39842684</v>
      </c>
      <c r="E2259" s="61">
        <v>6.0597100000000003E-3</v>
      </c>
      <c r="F2259" s="61">
        <v>-1.0768100000000001E-3</v>
      </c>
      <c r="G2259" s="61">
        <v>1.8693E-4</v>
      </c>
      <c r="H2259" s="61">
        <v>3.0293999999999998E-3</v>
      </c>
      <c r="I2259" s="26">
        <v>560.60767663000001</v>
      </c>
      <c r="J2259" s="23">
        <v>-7.86421E-3</v>
      </c>
      <c r="K2259" s="26">
        <v>501.83387599000002</v>
      </c>
      <c r="L2259" s="26">
        <v>457.73026315999999</v>
      </c>
    </row>
    <row r="2260" spans="1:12" ht="15" customHeight="1" x14ac:dyDescent="0.25">
      <c r="A2260" s="40">
        <v>41764</v>
      </c>
      <c r="B2260" s="33" t="s">
        <v>89</v>
      </c>
      <c r="C2260" s="28">
        <v>0.60157316000000005</v>
      </c>
      <c r="D2260" s="28">
        <v>0.39842684</v>
      </c>
      <c r="E2260" s="62">
        <v>-3.6745599999999999E-3</v>
      </c>
      <c r="F2260" s="62">
        <v>3.9525699999999999E-3</v>
      </c>
      <c r="G2260" s="62">
        <v>0</v>
      </c>
      <c r="H2260" s="62">
        <v>-6.3571000000000005E-4</v>
      </c>
      <c r="I2260" s="31">
        <v>560.25129411</v>
      </c>
      <c r="J2260" s="28">
        <v>-8.4949199999999996E-3</v>
      </c>
      <c r="K2260" s="31">
        <v>499.98985687999999</v>
      </c>
      <c r="L2260" s="31">
        <v>459.53947368000001</v>
      </c>
    </row>
    <row r="2261" spans="1:12" ht="15" customHeight="1" x14ac:dyDescent="0.25">
      <c r="A2261" s="36">
        <v>41765</v>
      </c>
      <c r="B2261" s="33" t="s">
        <v>89</v>
      </c>
      <c r="C2261" s="23">
        <v>0.60157316000000005</v>
      </c>
      <c r="D2261" s="23">
        <v>0.39842684</v>
      </c>
      <c r="E2261" s="61">
        <v>3.55828E-3</v>
      </c>
      <c r="F2261" s="61">
        <v>1.07373E-3</v>
      </c>
      <c r="G2261" s="61">
        <v>0</v>
      </c>
      <c r="H2261" s="61">
        <v>2.5683699999999999E-3</v>
      </c>
      <c r="I2261" s="26">
        <v>561.69022529999995</v>
      </c>
      <c r="J2261" s="23">
        <v>-5.9483699999999997E-3</v>
      </c>
      <c r="K2261" s="26">
        <v>501.76896003000002</v>
      </c>
      <c r="L2261" s="26">
        <v>460.03289474000002</v>
      </c>
    </row>
    <row r="2262" spans="1:12" ht="15" customHeight="1" x14ac:dyDescent="0.25">
      <c r="A2262" s="40">
        <v>41766</v>
      </c>
      <c r="B2262" s="33" t="s">
        <v>89</v>
      </c>
      <c r="C2262" s="28">
        <v>0.60157316000000005</v>
      </c>
      <c r="D2262" s="28">
        <v>0.39842684</v>
      </c>
      <c r="E2262" s="62">
        <v>2.12861E-3</v>
      </c>
      <c r="F2262" s="62">
        <v>1.0725800000000001E-3</v>
      </c>
      <c r="G2262" s="62">
        <v>0</v>
      </c>
      <c r="H2262" s="62">
        <v>1.7078600000000001E-3</v>
      </c>
      <c r="I2262" s="31">
        <v>562.64951269999995</v>
      </c>
      <c r="J2262" s="28">
        <v>-4.2506699999999998E-3</v>
      </c>
      <c r="K2262" s="31">
        <v>502.83703050000003</v>
      </c>
      <c r="L2262" s="31">
        <v>460.52631579000001</v>
      </c>
    </row>
    <row r="2263" spans="1:12" ht="15" customHeight="1" x14ac:dyDescent="0.25">
      <c r="A2263" s="36">
        <v>41767</v>
      </c>
      <c r="B2263" s="33" t="s">
        <v>89</v>
      </c>
      <c r="C2263" s="23">
        <v>0.60157316000000005</v>
      </c>
      <c r="D2263" s="23">
        <v>0.39842684</v>
      </c>
      <c r="E2263" s="61">
        <v>1.7145999999999999E-4</v>
      </c>
      <c r="F2263" s="61">
        <v>-8.2142900000000008E-3</v>
      </c>
      <c r="G2263" s="61">
        <v>0</v>
      </c>
      <c r="H2263" s="61">
        <v>-3.16965E-3</v>
      </c>
      <c r="I2263" s="26">
        <v>560.86611287000005</v>
      </c>
      <c r="J2263" s="23">
        <v>-7.4068399999999996E-3</v>
      </c>
      <c r="K2263" s="26">
        <v>502.92324702000002</v>
      </c>
      <c r="L2263" s="26">
        <v>456.74342104999999</v>
      </c>
    </row>
    <row r="2264" spans="1:12" ht="15" customHeight="1" x14ac:dyDescent="0.25">
      <c r="A2264" s="40">
        <v>41768</v>
      </c>
      <c r="B2264" s="33" t="s">
        <v>89</v>
      </c>
      <c r="C2264" s="28">
        <v>0.60157316000000005</v>
      </c>
      <c r="D2264" s="28">
        <v>0.39842684</v>
      </c>
      <c r="E2264" s="62">
        <v>7.8273300000000004E-3</v>
      </c>
      <c r="F2264" s="62">
        <v>-4.6813100000000002E-3</v>
      </c>
      <c r="G2264" s="62">
        <v>0</v>
      </c>
      <c r="H2264" s="62">
        <v>2.8435499999999998E-3</v>
      </c>
      <c r="I2264" s="31">
        <v>562.46096364000005</v>
      </c>
      <c r="J2264" s="28">
        <v>-4.5843500000000001E-3</v>
      </c>
      <c r="K2264" s="31">
        <v>506.85979165999998</v>
      </c>
      <c r="L2264" s="31">
        <v>454.60526315999999</v>
      </c>
    </row>
    <row r="2265" spans="1:12" ht="15" customHeight="1" x14ac:dyDescent="0.25">
      <c r="A2265" s="36">
        <v>41771</v>
      </c>
      <c r="B2265" s="33" t="s">
        <v>89</v>
      </c>
      <c r="C2265" s="23">
        <v>0.60157316000000005</v>
      </c>
      <c r="D2265" s="23">
        <v>0.39842684</v>
      </c>
      <c r="E2265" s="61">
        <v>1.0586199999999999E-3</v>
      </c>
      <c r="F2265" s="61">
        <v>-2.1707699999999998E-3</v>
      </c>
      <c r="G2265" s="61">
        <v>0</v>
      </c>
      <c r="H2265" s="61">
        <v>-2.2806000000000001E-4</v>
      </c>
      <c r="I2265" s="26">
        <v>562.33269129999996</v>
      </c>
      <c r="J2265" s="23">
        <v>-4.8113599999999998E-3</v>
      </c>
      <c r="K2265" s="26">
        <v>507.39636267999998</v>
      </c>
      <c r="L2265" s="26">
        <v>453.61842104999999</v>
      </c>
    </row>
    <row r="2266" spans="1:12" ht="15" customHeight="1" x14ac:dyDescent="0.25">
      <c r="A2266" s="40">
        <v>41772</v>
      </c>
      <c r="B2266" s="35" t="s">
        <v>90</v>
      </c>
      <c r="C2266" s="28">
        <v>0.60157316000000005</v>
      </c>
      <c r="D2266" s="28">
        <v>0.39842684</v>
      </c>
      <c r="E2266" s="62">
        <v>7.9802199999999997E-3</v>
      </c>
      <c r="F2266" s="62">
        <v>-5.0761399999999998E-3</v>
      </c>
      <c r="G2266" s="62">
        <v>0</v>
      </c>
      <c r="H2266" s="62">
        <v>2.7782100000000001E-3</v>
      </c>
      <c r="I2266" s="31">
        <v>563.89497145999997</v>
      </c>
      <c r="J2266" s="28">
        <v>-2.0465100000000001E-3</v>
      </c>
      <c r="K2266" s="31">
        <v>511.44549595000001</v>
      </c>
      <c r="L2266" s="31">
        <v>451.31578947000003</v>
      </c>
    </row>
    <row r="2267" spans="1:12" ht="15" customHeight="1" x14ac:dyDescent="0.25">
      <c r="A2267" s="36">
        <v>41773</v>
      </c>
      <c r="B2267" s="35" t="s">
        <v>90</v>
      </c>
      <c r="C2267" s="23">
        <v>0.60157316000000005</v>
      </c>
      <c r="D2267" s="23">
        <v>0.39842684</v>
      </c>
      <c r="E2267" s="61">
        <v>5.7176400000000004E-3</v>
      </c>
      <c r="F2267" s="61">
        <v>-1.09329E-3</v>
      </c>
      <c r="G2267" s="61">
        <v>0</v>
      </c>
      <c r="H2267" s="61">
        <v>3.0039799999999998E-3</v>
      </c>
      <c r="I2267" s="26">
        <v>565.58890124000004</v>
      </c>
      <c r="J2267" s="23">
        <v>0</v>
      </c>
      <c r="K2267" s="26">
        <v>514.36975728000004</v>
      </c>
      <c r="L2267" s="26">
        <v>450.82236841999998</v>
      </c>
    </row>
    <row r="2268" spans="1:12" ht="15" customHeight="1" x14ac:dyDescent="0.25">
      <c r="A2268" s="40">
        <v>41774</v>
      </c>
      <c r="B2268" s="33" t="s">
        <v>89</v>
      </c>
      <c r="C2268" s="28">
        <v>0.60157316000000005</v>
      </c>
      <c r="D2268" s="28">
        <v>0.39842684</v>
      </c>
      <c r="E2268" s="62">
        <v>-9.5659300000000003E-3</v>
      </c>
      <c r="F2268" s="62">
        <v>-1.09449E-3</v>
      </c>
      <c r="G2268" s="62">
        <v>0</v>
      </c>
      <c r="H2268" s="62">
        <v>-6.1906799999999996E-3</v>
      </c>
      <c r="I2268" s="31">
        <v>562.08751917999996</v>
      </c>
      <c r="J2268" s="28">
        <v>-6.1906799999999996E-3</v>
      </c>
      <c r="K2268" s="31">
        <v>509.44933005000001</v>
      </c>
      <c r="L2268" s="31">
        <v>450.32894736999998</v>
      </c>
    </row>
    <row r="2269" spans="1:12" ht="15" customHeight="1" x14ac:dyDescent="0.25">
      <c r="A2269" s="36">
        <v>41775</v>
      </c>
      <c r="B2269" s="35" t="s">
        <v>90</v>
      </c>
      <c r="C2269" s="23">
        <v>0.60157316000000005</v>
      </c>
      <c r="D2269" s="23">
        <v>0.39842684</v>
      </c>
      <c r="E2269" s="61">
        <v>8.0037999999999995E-4</v>
      </c>
      <c r="F2269" s="61">
        <v>-1.314828E-2</v>
      </c>
      <c r="G2269" s="61">
        <v>0</v>
      </c>
      <c r="H2269" s="61">
        <v>-4.75714E-3</v>
      </c>
      <c r="I2269" s="26">
        <v>559.41358930000001</v>
      </c>
      <c r="J2269" s="23">
        <v>-1.091838E-2</v>
      </c>
      <c r="K2269" s="26">
        <v>509.85708345</v>
      </c>
      <c r="L2269" s="26">
        <v>444.40789474000002</v>
      </c>
    </row>
    <row r="2270" spans="1:12" ht="15" customHeight="1" x14ac:dyDescent="0.25">
      <c r="A2270" s="40">
        <v>41778</v>
      </c>
      <c r="B2270" s="33" t="s">
        <v>89</v>
      </c>
      <c r="C2270" s="28">
        <v>0.60157316000000005</v>
      </c>
      <c r="D2270" s="28">
        <v>0.39842684</v>
      </c>
      <c r="E2270" s="62">
        <v>1.5055809999999999E-2</v>
      </c>
      <c r="F2270" s="62">
        <v>-9.6225000000000008E-3</v>
      </c>
      <c r="G2270" s="62">
        <v>0</v>
      </c>
      <c r="H2270" s="62">
        <v>5.2233100000000001E-3</v>
      </c>
      <c r="I2270" s="31">
        <v>562.33557977999999</v>
      </c>
      <c r="J2270" s="28">
        <v>-5.7520999999999996E-3</v>
      </c>
      <c r="K2270" s="31">
        <v>517.53339621999999</v>
      </c>
      <c r="L2270" s="31">
        <v>440.13157895000001</v>
      </c>
    </row>
    <row r="2271" spans="1:12" ht="15" customHeight="1" x14ac:dyDescent="0.25">
      <c r="A2271" s="36">
        <v>41779</v>
      </c>
      <c r="B2271" s="33" t="s">
        <v>89</v>
      </c>
      <c r="C2271" s="23">
        <v>0.60157316000000005</v>
      </c>
      <c r="D2271" s="23">
        <v>0.39842684</v>
      </c>
      <c r="E2271" s="61">
        <v>1.391527E-2</v>
      </c>
      <c r="F2271" s="61">
        <v>-4.4843000000000001E-3</v>
      </c>
      <c r="G2271" s="61">
        <v>0</v>
      </c>
      <c r="H2271" s="61">
        <v>6.5843799999999999E-3</v>
      </c>
      <c r="I2271" s="26">
        <v>566.03821258000005</v>
      </c>
      <c r="J2271" s="23">
        <v>0</v>
      </c>
      <c r="K2271" s="26">
        <v>524.73501100999999</v>
      </c>
      <c r="L2271" s="26">
        <v>438.15789474000002</v>
      </c>
    </row>
    <row r="2272" spans="1:12" ht="15" customHeight="1" x14ac:dyDescent="0.25">
      <c r="A2272" s="40">
        <v>41780</v>
      </c>
      <c r="B2272" s="35" t="s">
        <v>90</v>
      </c>
      <c r="C2272" s="28">
        <v>0.60157316000000005</v>
      </c>
      <c r="D2272" s="28">
        <v>0.39842684</v>
      </c>
      <c r="E2272" s="62">
        <v>1.3115389999999999E-2</v>
      </c>
      <c r="F2272" s="62">
        <v>-3.7537500000000001E-3</v>
      </c>
      <c r="G2272" s="62">
        <v>0</v>
      </c>
      <c r="H2272" s="62">
        <v>6.3942699999999996E-3</v>
      </c>
      <c r="I2272" s="31">
        <v>569.65761535000001</v>
      </c>
      <c r="J2272" s="28">
        <v>0</v>
      </c>
      <c r="K2272" s="31">
        <v>531.61711752999997</v>
      </c>
      <c r="L2272" s="31">
        <v>436.51315789</v>
      </c>
    </row>
    <row r="2273" spans="1:12" ht="15" customHeight="1" x14ac:dyDescent="0.25">
      <c r="A2273" s="36">
        <v>41781</v>
      </c>
      <c r="B2273" s="35" t="s">
        <v>90</v>
      </c>
      <c r="C2273" s="23">
        <v>0.60157316000000005</v>
      </c>
      <c r="D2273" s="23">
        <v>0.39842684</v>
      </c>
      <c r="E2273" s="61">
        <v>1.6236859999999999E-2</v>
      </c>
      <c r="F2273" s="61">
        <v>-3.5418239999999997E-2</v>
      </c>
      <c r="G2273" s="61">
        <v>0</v>
      </c>
      <c r="H2273" s="61">
        <v>-4.3439100000000003E-3</v>
      </c>
      <c r="I2273" s="26">
        <v>567.18307116000005</v>
      </c>
      <c r="J2273" s="23">
        <v>-4.3439100000000003E-3</v>
      </c>
      <c r="K2273" s="26">
        <v>540.24891215000002</v>
      </c>
      <c r="L2273" s="26">
        <v>421.05263158000002</v>
      </c>
    </row>
    <row r="2274" spans="1:12" ht="15" customHeight="1" x14ac:dyDescent="0.25">
      <c r="A2274" s="40">
        <v>41782</v>
      </c>
      <c r="B2274" s="35" t="s">
        <v>90</v>
      </c>
      <c r="C2274" s="28">
        <v>0.60157316000000005</v>
      </c>
      <c r="D2274" s="28">
        <v>0.39842684</v>
      </c>
      <c r="E2274" s="62">
        <v>6.4247699999999998E-3</v>
      </c>
      <c r="F2274" s="62">
        <v>-3.5156300000000001E-3</v>
      </c>
      <c r="G2274" s="62">
        <v>0</v>
      </c>
      <c r="H2274" s="62">
        <v>2.4642499999999999E-3</v>
      </c>
      <c r="I2274" s="31">
        <v>568.58075223000003</v>
      </c>
      <c r="J2274" s="28">
        <v>-1.8903699999999999E-3</v>
      </c>
      <c r="K2274" s="31">
        <v>543.71988761</v>
      </c>
      <c r="L2274" s="31">
        <v>419.57236841999998</v>
      </c>
    </row>
    <row r="2275" spans="1:12" ht="15" customHeight="1" x14ac:dyDescent="0.25">
      <c r="A2275" s="36">
        <v>41785</v>
      </c>
      <c r="B2275" s="35" t="s">
        <v>90</v>
      </c>
      <c r="C2275" s="23">
        <v>0.60157316000000005</v>
      </c>
      <c r="D2275" s="23">
        <v>0.39842684</v>
      </c>
      <c r="E2275" s="61">
        <v>-9.7845699999999994E-3</v>
      </c>
      <c r="F2275" s="61">
        <v>3.1360300000000002E-3</v>
      </c>
      <c r="G2275" s="61">
        <v>0</v>
      </c>
      <c r="H2275" s="61">
        <v>-4.6366599999999999E-3</v>
      </c>
      <c r="I2275" s="26">
        <v>565.94443715</v>
      </c>
      <c r="J2275" s="23">
        <v>-6.5182599999999997E-3</v>
      </c>
      <c r="K2275" s="26">
        <v>538.39982148000001</v>
      </c>
      <c r="L2275" s="26">
        <v>420.88815789</v>
      </c>
    </row>
    <row r="2276" spans="1:12" ht="15" customHeight="1" x14ac:dyDescent="0.25">
      <c r="A2276" s="40">
        <v>41786</v>
      </c>
      <c r="B2276" s="35" t="s">
        <v>90</v>
      </c>
      <c r="C2276" s="28">
        <v>0.60157316000000005</v>
      </c>
      <c r="D2276" s="28">
        <v>0.39842684</v>
      </c>
      <c r="E2276" s="62">
        <v>-2.2230000000000001E-4</v>
      </c>
      <c r="F2276" s="62">
        <v>-5.0801099999999997E-3</v>
      </c>
      <c r="G2276" s="62">
        <v>0</v>
      </c>
      <c r="H2276" s="62">
        <v>-2.1577800000000002E-3</v>
      </c>
      <c r="I2276" s="31">
        <v>564.72325102000002</v>
      </c>
      <c r="J2276" s="28">
        <v>-8.6619799999999997E-3</v>
      </c>
      <c r="K2276" s="31">
        <v>538.28013266999994</v>
      </c>
      <c r="L2276" s="31">
        <v>418.75</v>
      </c>
    </row>
    <row r="2277" spans="1:12" ht="15" customHeight="1" x14ac:dyDescent="0.25">
      <c r="A2277" s="36">
        <v>41787</v>
      </c>
      <c r="B2277" s="35" t="s">
        <v>90</v>
      </c>
      <c r="C2277" s="23">
        <v>0.60157316000000005</v>
      </c>
      <c r="D2277" s="23">
        <v>0.39842684</v>
      </c>
      <c r="E2277" s="61">
        <v>3.4483700000000001E-3</v>
      </c>
      <c r="F2277" s="61">
        <v>-8.2482300000000005E-3</v>
      </c>
      <c r="G2277" s="61">
        <v>0</v>
      </c>
      <c r="H2277" s="61">
        <v>-1.2118700000000001E-3</v>
      </c>
      <c r="I2277" s="26">
        <v>564.03888075999998</v>
      </c>
      <c r="J2277" s="23">
        <v>-9.8633499999999999E-3</v>
      </c>
      <c r="K2277" s="26">
        <v>540.13632352000002</v>
      </c>
      <c r="L2277" s="26">
        <v>415.29605263000002</v>
      </c>
    </row>
    <row r="2278" spans="1:12" ht="15" customHeight="1" x14ac:dyDescent="0.25">
      <c r="A2278" s="40">
        <v>41788</v>
      </c>
      <c r="B2278" s="35" t="s">
        <v>90</v>
      </c>
      <c r="C2278" s="28">
        <v>0.60157316000000005</v>
      </c>
      <c r="D2278" s="28">
        <v>0.39842684</v>
      </c>
      <c r="E2278" s="62">
        <v>2.4618999999999999E-3</v>
      </c>
      <c r="F2278" s="62">
        <v>-1.267327E-2</v>
      </c>
      <c r="G2278" s="62">
        <v>0</v>
      </c>
      <c r="H2278" s="62">
        <v>-3.56836E-3</v>
      </c>
      <c r="I2278" s="31">
        <v>562.02618955000003</v>
      </c>
      <c r="J2278" s="28">
        <v>-1.339651E-2</v>
      </c>
      <c r="K2278" s="31">
        <v>541.46608647999994</v>
      </c>
      <c r="L2278" s="31">
        <v>410.03289474000002</v>
      </c>
    </row>
    <row r="2279" spans="1:12" ht="15" customHeight="1" x14ac:dyDescent="0.25">
      <c r="A2279" s="36">
        <v>41789</v>
      </c>
      <c r="B2279" s="35" t="s">
        <v>90</v>
      </c>
      <c r="C2279" s="23">
        <v>0.60157316000000005</v>
      </c>
      <c r="D2279" s="23">
        <v>0.39842684</v>
      </c>
      <c r="E2279" s="61">
        <v>5.1233900000000002E-3</v>
      </c>
      <c r="F2279" s="61">
        <v>-4.0111999999999998E-4</v>
      </c>
      <c r="G2279" s="61">
        <v>0</v>
      </c>
      <c r="H2279" s="61">
        <v>2.9222800000000002E-3</v>
      </c>
      <c r="I2279" s="26">
        <v>563.66858577999994</v>
      </c>
      <c r="J2279" s="23">
        <v>-1.0513379999999999E-2</v>
      </c>
      <c r="K2279" s="26">
        <v>544.24022964000005</v>
      </c>
      <c r="L2279" s="26">
        <v>409.86842104999999</v>
      </c>
    </row>
    <row r="2280" spans="1:12" ht="15" customHeight="1" x14ac:dyDescent="0.25">
      <c r="A2280" s="40">
        <v>41792</v>
      </c>
      <c r="B2280" s="35" t="s">
        <v>90</v>
      </c>
      <c r="C2280" s="28">
        <v>1</v>
      </c>
      <c r="D2280" s="28">
        <v>0</v>
      </c>
      <c r="E2280" s="62">
        <v>1.4156820000000001E-2</v>
      </c>
      <c r="F2280" s="62">
        <v>-4.81541E-3</v>
      </c>
      <c r="G2280" s="62">
        <v>7.9684999999999999E-4</v>
      </c>
      <c r="H2280" s="62">
        <v>1.3359970000000001E-2</v>
      </c>
      <c r="I2280" s="31">
        <v>571.19918172999996</v>
      </c>
      <c r="J2280" s="28">
        <v>0</v>
      </c>
      <c r="K2280" s="31">
        <v>551.94494314999997</v>
      </c>
      <c r="L2280" s="31">
        <v>407.89473684000001</v>
      </c>
    </row>
    <row r="2281" spans="1:12" ht="15" customHeight="1" x14ac:dyDescent="0.25">
      <c r="A2281" s="36">
        <v>41793</v>
      </c>
      <c r="B2281" s="35" t="s">
        <v>90</v>
      </c>
      <c r="C2281" s="23">
        <v>1</v>
      </c>
      <c r="D2281" s="23">
        <v>0</v>
      </c>
      <c r="E2281" s="61">
        <v>9.2601999999999997E-3</v>
      </c>
      <c r="F2281" s="61">
        <v>4.0322999999999997E-4</v>
      </c>
      <c r="G2281" s="61">
        <v>0</v>
      </c>
      <c r="H2281" s="61">
        <v>9.2601999999999997E-3</v>
      </c>
      <c r="I2281" s="26">
        <v>576.48859761000006</v>
      </c>
      <c r="J2281" s="23">
        <v>0</v>
      </c>
      <c r="K2281" s="26">
        <v>557.05606102000002</v>
      </c>
      <c r="L2281" s="26">
        <v>408.05921052999997</v>
      </c>
    </row>
    <row r="2282" spans="1:12" ht="15" customHeight="1" x14ac:dyDescent="0.25">
      <c r="A2282" s="40">
        <v>41794</v>
      </c>
      <c r="B2282" s="35" t="s">
        <v>90</v>
      </c>
      <c r="C2282" s="28">
        <v>1</v>
      </c>
      <c r="D2282" s="28">
        <v>0</v>
      </c>
      <c r="E2282" s="62">
        <v>8.9112099999999993E-3</v>
      </c>
      <c r="F2282" s="62">
        <v>-1.61225E-3</v>
      </c>
      <c r="G2282" s="62">
        <v>0</v>
      </c>
      <c r="H2282" s="62">
        <v>8.9112099999999993E-3</v>
      </c>
      <c r="I2282" s="31">
        <v>581.62580763000005</v>
      </c>
      <c r="J2282" s="28">
        <v>0</v>
      </c>
      <c r="K2282" s="31">
        <v>562.02010366000002</v>
      </c>
      <c r="L2282" s="31">
        <v>407.40131579000001</v>
      </c>
    </row>
    <row r="2283" spans="1:12" ht="15" customHeight="1" x14ac:dyDescent="0.25">
      <c r="A2283" s="36">
        <v>41795</v>
      </c>
      <c r="B2283" s="35" t="s">
        <v>90</v>
      </c>
      <c r="C2283" s="23">
        <v>1</v>
      </c>
      <c r="D2283" s="23">
        <v>0</v>
      </c>
      <c r="E2283" s="61">
        <v>1.174538E-2</v>
      </c>
      <c r="F2283" s="61">
        <v>-2.4222900000000001E-3</v>
      </c>
      <c r="G2283" s="61">
        <v>0</v>
      </c>
      <c r="H2283" s="61">
        <v>1.174538E-2</v>
      </c>
      <c r="I2283" s="26">
        <v>588.45722627999999</v>
      </c>
      <c r="J2283" s="23">
        <v>0</v>
      </c>
      <c r="K2283" s="26">
        <v>568.62124577999998</v>
      </c>
      <c r="L2283" s="26">
        <v>406.41447368000001</v>
      </c>
    </row>
    <row r="2284" spans="1:12" ht="15" customHeight="1" x14ac:dyDescent="0.25">
      <c r="A2284" s="40">
        <v>41796</v>
      </c>
      <c r="B2284" s="35" t="s">
        <v>90</v>
      </c>
      <c r="C2284" s="28">
        <v>1</v>
      </c>
      <c r="D2284" s="28">
        <v>0</v>
      </c>
      <c r="E2284" s="62">
        <v>1.1459189999999999E-2</v>
      </c>
      <c r="F2284" s="62">
        <v>8.0939E-4</v>
      </c>
      <c r="G2284" s="62">
        <v>0</v>
      </c>
      <c r="H2284" s="62">
        <v>1.1459189999999999E-2</v>
      </c>
      <c r="I2284" s="31">
        <v>595.20047049000004</v>
      </c>
      <c r="J2284" s="28">
        <v>0</v>
      </c>
      <c r="K2284" s="31">
        <v>575.13718569000002</v>
      </c>
      <c r="L2284" s="31">
        <v>406.74342104999999</v>
      </c>
    </row>
    <row r="2285" spans="1:12" ht="15" customHeight="1" x14ac:dyDescent="0.25">
      <c r="A2285" s="36">
        <v>41799</v>
      </c>
      <c r="B2285" s="35" t="s">
        <v>90</v>
      </c>
      <c r="C2285" s="23">
        <v>1</v>
      </c>
      <c r="D2285" s="23">
        <v>0</v>
      </c>
      <c r="E2285" s="61">
        <v>8.0261399999999993E-3</v>
      </c>
      <c r="F2285" s="61">
        <v>-2.4261999999999999E-3</v>
      </c>
      <c r="G2285" s="61">
        <v>0</v>
      </c>
      <c r="H2285" s="61">
        <v>8.0261399999999993E-3</v>
      </c>
      <c r="I2285" s="26">
        <v>599.97763494000003</v>
      </c>
      <c r="J2285" s="23">
        <v>0</v>
      </c>
      <c r="K2285" s="26">
        <v>579.75331933999996</v>
      </c>
      <c r="L2285" s="26">
        <v>405.75657895000001</v>
      </c>
    </row>
    <row r="2286" spans="1:12" ht="15" customHeight="1" x14ac:dyDescent="0.25">
      <c r="A2286" s="40">
        <v>41800</v>
      </c>
      <c r="B2286" s="35" t="s">
        <v>90</v>
      </c>
      <c r="C2286" s="28">
        <v>1</v>
      </c>
      <c r="D2286" s="28">
        <v>0</v>
      </c>
      <c r="E2286" s="62">
        <v>5.3641399999999999E-3</v>
      </c>
      <c r="F2286" s="62">
        <v>1.21605E-3</v>
      </c>
      <c r="G2286" s="62">
        <v>0</v>
      </c>
      <c r="H2286" s="62">
        <v>5.3641399999999999E-3</v>
      </c>
      <c r="I2286" s="31">
        <v>603.19600149999997</v>
      </c>
      <c r="J2286" s="28">
        <v>0</v>
      </c>
      <c r="K2286" s="31">
        <v>582.86319975000004</v>
      </c>
      <c r="L2286" s="31">
        <v>406.25</v>
      </c>
    </row>
    <row r="2287" spans="1:12" ht="15" customHeight="1" x14ac:dyDescent="0.25">
      <c r="A2287" s="36">
        <v>41801</v>
      </c>
      <c r="B2287" s="35" t="s">
        <v>90</v>
      </c>
      <c r="C2287" s="23">
        <v>1</v>
      </c>
      <c r="D2287" s="23">
        <v>0</v>
      </c>
      <c r="E2287" s="61">
        <v>-8.1267999999999998E-4</v>
      </c>
      <c r="F2287" s="61">
        <v>5.6680200000000002E-3</v>
      </c>
      <c r="G2287" s="61">
        <v>0</v>
      </c>
      <c r="H2287" s="61">
        <v>-8.1267999999999998E-4</v>
      </c>
      <c r="I2287" s="26">
        <v>602.70579368000006</v>
      </c>
      <c r="J2287" s="23">
        <v>-8.1267999999999998E-4</v>
      </c>
      <c r="K2287" s="26">
        <v>582.38951607000001</v>
      </c>
      <c r="L2287" s="26">
        <v>408.55263158000002</v>
      </c>
    </row>
    <row r="2288" spans="1:12" ht="15" customHeight="1" x14ac:dyDescent="0.25">
      <c r="A2288" s="40">
        <v>41802</v>
      </c>
      <c r="B2288" s="35" t="s">
        <v>90</v>
      </c>
      <c r="C2288" s="28">
        <v>1</v>
      </c>
      <c r="D2288" s="28">
        <v>0</v>
      </c>
      <c r="E2288" s="62">
        <v>9.1766899999999995E-3</v>
      </c>
      <c r="F2288" s="62">
        <v>4.0257999999999998E-4</v>
      </c>
      <c r="G2288" s="62">
        <v>0</v>
      </c>
      <c r="H2288" s="62">
        <v>9.1766899999999995E-3</v>
      </c>
      <c r="I2288" s="31">
        <v>608.23663954000006</v>
      </c>
      <c r="J2288" s="28">
        <v>0</v>
      </c>
      <c r="K2288" s="31">
        <v>587.73392568999998</v>
      </c>
      <c r="L2288" s="31">
        <v>408.71710525999998</v>
      </c>
    </row>
    <row r="2289" spans="1:12" ht="15" customHeight="1" x14ac:dyDescent="0.25">
      <c r="A2289" s="36">
        <v>41803</v>
      </c>
      <c r="B2289" s="33" t="s">
        <v>89</v>
      </c>
      <c r="C2289" s="23">
        <v>1</v>
      </c>
      <c r="D2289" s="23">
        <v>0</v>
      </c>
      <c r="E2289" s="61">
        <v>-1.433451E-2</v>
      </c>
      <c r="F2289" s="61">
        <v>1.086519E-2</v>
      </c>
      <c r="G2289" s="61">
        <v>0</v>
      </c>
      <c r="H2289" s="61">
        <v>-1.433451E-2</v>
      </c>
      <c r="I2289" s="26">
        <v>599.51786829000002</v>
      </c>
      <c r="J2289" s="23">
        <v>-1.433451E-2</v>
      </c>
      <c r="K2289" s="26">
        <v>579.30905070999995</v>
      </c>
      <c r="L2289" s="26">
        <v>413.15789474000002</v>
      </c>
    </row>
    <row r="2290" spans="1:12" ht="15" customHeight="1" x14ac:dyDescent="0.25">
      <c r="A2290" s="40">
        <v>41806</v>
      </c>
      <c r="B2290" s="33" t="s">
        <v>89</v>
      </c>
      <c r="C2290" s="28">
        <v>1</v>
      </c>
      <c r="D2290" s="28">
        <v>0</v>
      </c>
      <c r="E2290" s="62">
        <v>6.4310499999999998E-3</v>
      </c>
      <c r="F2290" s="62">
        <v>1.8710190000000002E-2</v>
      </c>
      <c r="G2290" s="62">
        <v>0</v>
      </c>
      <c r="H2290" s="62">
        <v>6.4310499999999998E-3</v>
      </c>
      <c r="I2290" s="31">
        <v>603.37340004999999</v>
      </c>
      <c r="J2290" s="28">
        <v>-7.99564E-3</v>
      </c>
      <c r="K2290" s="31">
        <v>583.03461847000005</v>
      </c>
      <c r="L2290" s="31">
        <v>420.88815789</v>
      </c>
    </row>
    <row r="2291" spans="1:12" ht="15" customHeight="1" x14ac:dyDescent="0.25">
      <c r="A2291" s="36">
        <v>41807</v>
      </c>
      <c r="B2291" s="33" t="s">
        <v>89</v>
      </c>
      <c r="C2291" s="23">
        <v>1</v>
      </c>
      <c r="D2291" s="23">
        <v>0</v>
      </c>
      <c r="E2291" s="61">
        <v>9.3579100000000005E-3</v>
      </c>
      <c r="F2291" s="61">
        <v>-9.7694400000000008E-3</v>
      </c>
      <c r="G2291" s="61">
        <v>0</v>
      </c>
      <c r="H2291" s="61">
        <v>9.3579100000000005E-3</v>
      </c>
      <c r="I2291" s="26">
        <v>609.01971242000002</v>
      </c>
      <c r="J2291" s="23">
        <v>0</v>
      </c>
      <c r="K2291" s="26">
        <v>588.49060239999994</v>
      </c>
      <c r="L2291" s="26">
        <v>416.77631579000001</v>
      </c>
    </row>
    <row r="2292" spans="1:12" ht="15" customHeight="1" x14ac:dyDescent="0.25">
      <c r="A2292" s="40">
        <v>41808</v>
      </c>
      <c r="B2292" s="33" t="s">
        <v>89</v>
      </c>
      <c r="C2292" s="28">
        <v>1</v>
      </c>
      <c r="D2292" s="28">
        <v>0</v>
      </c>
      <c r="E2292" s="62">
        <v>-2.7560100000000001E-3</v>
      </c>
      <c r="F2292" s="62">
        <v>3.5517000000000001E-3</v>
      </c>
      <c r="G2292" s="62">
        <v>0</v>
      </c>
      <c r="H2292" s="62">
        <v>-2.7560100000000001E-3</v>
      </c>
      <c r="I2292" s="31">
        <v>607.34124923000002</v>
      </c>
      <c r="J2292" s="28">
        <v>-2.7560100000000001E-3</v>
      </c>
      <c r="K2292" s="31">
        <v>586.86871760999998</v>
      </c>
      <c r="L2292" s="31">
        <v>418.25657895000001</v>
      </c>
    </row>
    <row r="2293" spans="1:12" ht="15" customHeight="1" x14ac:dyDescent="0.25">
      <c r="A2293" s="36">
        <v>41809</v>
      </c>
      <c r="B2293" s="33" t="s">
        <v>89</v>
      </c>
      <c r="C2293" s="23">
        <v>1</v>
      </c>
      <c r="D2293" s="23">
        <v>0</v>
      </c>
      <c r="E2293" s="61">
        <v>-3.2613899999999999E-3</v>
      </c>
      <c r="F2293" s="61">
        <v>4.3255999999999998E-3</v>
      </c>
      <c r="G2293" s="61">
        <v>0</v>
      </c>
      <c r="H2293" s="61">
        <v>-3.2613899999999999E-3</v>
      </c>
      <c r="I2293" s="26">
        <v>605.36047372999997</v>
      </c>
      <c r="J2293" s="23">
        <v>-6.0084099999999996E-3</v>
      </c>
      <c r="K2293" s="26">
        <v>584.95471096999995</v>
      </c>
      <c r="L2293" s="26">
        <v>420.06578947000003</v>
      </c>
    </row>
    <row r="2294" spans="1:12" ht="15" customHeight="1" x14ac:dyDescent="0.25">
      <c r="A2294" s="40">
        <v>41810</v>
      </c>
      <c r="B2294" s="33" t="s">
        <v>89</v>
      </c>
      <c r="C2294" s="28">
        <v>1</v>
      </c>
      <c r="D2294" s="28">
        <v>0</v>
      </c>
      <c r="E2294" s="62">
        <v>-3.4489299999999998E-3</v>
      </c>
      <c r="F2294" s="62">
        <v>2.1534850000000001E-2</v>
      </c>
      <c r="G2294" s="62">
        <v>0</v>
      </c>
      <c r="H2294" s="62">
        <v>-3.4489299999999998E-3</v>
      </c>
      <c r="I2294" s="31">
        <v>603.27262928000005</v>
      </c>
      <c r="J2294" s="28">
        <v>-9.4366099999999998E-3</v>
      </c>
      <c r="K2294" s="31">
        <v>582.93724452000004</v>
      </c>
      <c r="L2294" s="31">
        <v>429.11184211</v>
      </c>
    </row>
    <row r="2295" spans="1:12" ht="15" customHeight="1" x14ac:dyDescent="0.25">
      <c r="A2295" s="36">
        <v>41813</v>
      </c>
      <c r="B2295" s="22" t="s">
        <v>88</v>
      </c>
      <c r="C2295" s="23">
        <v>1</v>
      </c>
      <c r="D2295" s="23">
        <v>0</v>
      </c>
      <c r="E2295" s="61">
        <v>6.7233700000000002E-3</v>
      </c>
      <c r="F2295" s="61">
        <v>-7.6658E-4</v>
      </c>
      <c r="G2295" s="61">
        <v>0</v>
      </c>
      <c r="H2295" s="61">
        <v>6.7233700000000002E-3</v>
      </c>
      <c r="I2295" s="26">
        <v>607.32865288000005</v>
      </c>
      <c r="J2295" s="23">
        <v>-2.7766900000000001E-3</v>
      </c>
      <c r="K2295" s="26">
        <v>586.85654585999998</v>
      </c>
      <c r="L2295" s="26">
        <v>428.78289474000002</v>
      </c>
    </row>
    <row r="2296" spans="1:12" ht="15" customHeight="1" x14ac:dyDescent="0.25">
      <c r="A2296" s="40">
        <v>41814</v>
      </c>
      <c r="B2296" s="33" t="s">
        <v>89</v>
      </c>
      <c r="C2296" s="28">
        <v>1</v>
      </c>
      <c r="D2296" s="28">
        <v>0</v>
      </c>
      <c r="E2296" s="62">
        <v>1.119127E-2</v>
      </c>
      <c r="F2296" s="62">
        <v>4.6029900000000004E-3</v>
      </c>
      <c r="G2296" s="62">
        <v>0</v>
      </c>
      <c r="H2296" s="62">
        <v>1.119127E-2</v>
      </c>
      <c r="I2296" s="31">
        <v>614.12543157000005</v>
      </c>
      <c r="J2296" s="28">
        <v>0</v>
      </c>
      <c r="K2296" s="31">
        <v>593.42421567999997</v>
      </c>
      <c r="L2296" s="31">
        <v>430.75657895000001</v>
      </c>
    </row>
    <row r="2297" spans="1:12" ht="15" customHeight="1" x14ac:dyDescent="0.25">
      <c r="A2297" s="36">
        <v>41815</v>
      </c>
      <c r="B2297" s="33" t="s">
        <v>89</v>
      </c>
      <c r="C2297" s="23">
        <v>1</v>
      </c>
      <c r="D2297" s="23">
        <v>0</v>
      </c>
      <c r="E2297" s="61">
        <v>6.0199900000000002E-3</v>
      </c>
      <c r="F2297" s="61">
        <v>-5.7273799999999998E-3</v>
      </c>
      <c r="G2297" s="61">
        <v>0</v>
      </c>
      <c r="H2297" s="61">
        <v>6.0199900000000002E-3</v>
      </c>
      <c r="I2297" s="26">
        <v>617.82245929999999</v>
      </c>
      <c r="J2297" s="23">
        <v>0</v>
      </c>
      <c r="K2297" s="26">
        <v>596.99662234000004</v>
      </c>
      <c r="L2297" s="26">
        <v>428.28947368000001</v>
      </c>
    </row>
    <row r="2298" spans="1:12" ht="15" customHeight="1" x14ac:dyDescent="0.25">
      <c r="A2298" s="40">
        <v>41816</v>
      </c>
      <c r="B2298" s="33" t="s">
        <v>89</v>
      </c>
      <c r="C2298" s="28">
        <v>1</v>
      </c>
      <c r="D2298" s="28">
        <v>0</v>
      </c>
      <c r="E2298" s="62">
        <v>6.9999999999999999E-4</v>
      </c>
      <c r="F2298" s="62">
        <v>1.15207E-3</v>
      </c>
      <c r="G2298" s="62">
        <v>0</v>
      </c>
      <c r="H2298" s="62">
        <v>6.9999999999999999E-4</v>
      </c>
      <c r="I2298" s="31">
        <v>618.25493386999995</v>
      </c>
      <c r="J2298" s="28">
        <v>0</v>
      </c>
      <c r="K2298" s="31">
        <v>597.41451886000004</v>
      </c>
      <c r="L2298" s="31">
        <v>428.78289474000002</v>
      </c>
    </row>
    <row r="2299" spans="1:12" ht="15" customHeight="1" x14ac:dyDescent="0.25">
      <c r="A2299" s="36">
        <v>41817</v>
      </c>
      <c r="B2299" s="33" t="s">
        <v>89</v>
      </c>
      <c r="C2299" s="23">
        <v>1</v>
      </c>
      <c r="D2299" s="23">
        <v>0</v>
      </c>
      <c r="E2299" s="61">
        <v>1.028889E-2</v>
      </c>
      <c r="F2299" s="61">
        <v>-2.3015000000000002E-3</v>
      </c>
      <c r="G2299" s="61">
        <v>0</v>
      </c>
      <c r="H2299" s="61">
        <v>1.028889E-2</v>
      </c>
      <c r="I2299" s="26">
        <v>624.61608891000003</v>
      </c>
      <c r="J2299" s="23">
        <v>0</v>
      </c>
      <c r="K2299" s="26">
        <v>603.56124923000004</v>
      </c>
      <c r="L2299" s="26">
        <v>427.79605263000002</v>
      </c>
    </row>
    <row r="2300" spans="1:12" ht="15" customHeight="1" x14ac:dyDescent="0.25">
      <c r="A2300" s="40">
        <v>41820</v>
      </c>
      <c r="B2300" s="33" t="s">
        <v>89</v>
      </c>
      <c r="C2300" s="28">
        <v>1</v>
      </c>
      <c r="D2300" s="28">
        <v>0</v>
      </c>
      <c r="E2300" s="62">
        <v>1.238058E-2</v>
      </c>
      <c r="F2300" s="62">
        <v>2.3068099999999999E-3</v>
      </c>
      <c r="G2300" s="62">
        <v>0</v>
      </c>
      <c r="H2300" s="62">
        <v>1.238058E-2</v>
      </c>
      <c r="I2300" s="31">
        <v>632.34919603000003</v>
      </c>
      <c r="J2300" s="28">
        <v>0</v>
      </c>
      <c r="K2300" s="31">
        <v>611.0336853</v>
      </c>
      <c r="L2300" s="31">
        <v>428.78289474000002</v>
      </c>
    </row>
    <row r="2301" spans="1:12" ht="15" customHeight="1" x14ac:dyDescent="0.25">
      <c r="A2301" s="36">
        <v>41821</v>
      </c>
      <c r="B2301" s="33" t="s">
        <v>89</v>
      </c>
      <c r="C2301" s="23">
        <v>0.57939264999999995</v>
      </c>
      <c r="D2301" s="23">
        <v>0.42060734999999999</v>
      </c>
      <c r="E2301" s="61">
        <v>4.3757400000000004E-3</v>
      </c>
      <c r="F2301" s="61">
        <v>3.8358000000000001E-4</v>
      </c>
      <c r="G2301" s="61">
        <v>8.4121E-4</v>
      </c>
      <c r="H2301" s="61">
        <v>1.8554000000000001E-3</v>
      </c>
      <c r="I2301" s="26">
        <v>633.52245432999996</v>
      </c>
      <c r="J2301" s="23">
        <v>0</v>
      </c>
      <c r="K2301" s="26">
        <v>613.70741157999998</v>
      </c>
      <c r="L2301" s="26">
        <v>428.94736841999998</v>
      </c>
    </row>
    <row r="2302" spans="1:12" ht="15" customHeight="1" x14ac:dyDescent="0.25">
      <c r="A2302" s="40">
        <v>41822</v>
      </c>
      <c r="B2302" s="35" t="s">
        <v>90</v>
      </c>
      <c r="C2302" s="28">
        <v>0.57939264999999995</v>
      </c>
      <c r="D2302" s="28">
        <v>0.42060734999999999</v>
      </c>
      <c r="E2302" s="62">
        <v>9.8207099999999999E-3</v>
      </c>
      <c r="F2302" s="62">
        <v>-4.2177899999999999E-3</v>
      </c>
      <c r="G2302" s="62">
        <v>0</v>
      </c>
      <c r="H2302" s="62">
        <v>3.9160100000000002E-3</v>
      </c>
      <c r="I2302" s="31">
        <v>636.00333595999996</v>
      </c>
      <c r="J2302" s="28">
        <v>0</v>
      </c>
      <c r="K2302" s="31">
        <v>619.73445313000002</v>
      </c>
      <c r="L2302" s="31">
        <v>427.13815789</v>
      </c>
    </row>
    <row r="2303" spans="1:12" ht="15" customHeight="1" x14ac:dyDescent="0.25">
      <c r="A2303" s="36">
        <v>41823</v>
      </c>
      <c r="B2303" s="33" t="s">
        <v>89</v>
      </c>
      <c r="C2303" s="23">
        <v>0.57939264999999995</v>
      </c>
      <c r="D2303" s="23">
        <v>0.42060734999999999</v>
      </c>
      <c r="E2303" s="61">
        <v>8.5565999999999993E-3</v>
      </c>
      <c r="F2303" s="61">
        <v>-6.5460099999999997E-3</v>
      </c>
      <c r="G2303" s="61">
        <v>0</v>
      </c>
      <c r="H2303" s="61">
        <v>2.20433E-3</v>
      </c>
      <c r="I2303" s="26">
        <v>637.40529848000006</v>
      </c>
      <c r="J2303" s="23">
        <v>0</v>
      </c>
      <c r="K2303" s="26">
        <v>625.03727595999999</v>
      </c>
      <c r="L2303" s="26">
        <v>424.34210525999998</v>
      </c>
    </row>
    <row r="2304" spans="1:12" ht="15" customHeight="1" x14ac:dyDescent="0.25">
      <c r="A2304" s="40">
        <v>41824</v>
      </c>
      <c r="B2304" s="33" t="s">
        <v>89</v>
      </c>
      <c r="C2304" s="28">
        <v>0.57939264999999995</v>
      </c>
      <c r="D2304" s="28">
        <v>0.42060734999999999</v>
      </c>
      <c r="E2304" s="62">
        <v>4.5811699999999999E-3</v>
      </c>
      <c r="F2304" s="62">
        <v>0</v>
      </c>
      <c r="G2304" s="62">
        <v>0</v>
      </c>
      <c r="H2304" s="62">
        <v>2.6543000000000001E-3</v>
      </c>
      <c r="I2304" s="31">
        <v>639.09716129000003</v>
      </c>
      <c r="J2304" s="28">
        <v>0</v>
      </c>
      <c r="K2304" s="31">
        <v>627.90067856999997</v>
      </c>
      <c r="L2304" s="31">
        <v>424.34210525999998</v>
      </c>
    </row>
    <row r="2305" spans="1:12" ht="15" customHeight="1" x14ac:dyDescent="0.25">
      <c r="A2305" s="36">
        <v>41827</v>
      </c>
      <c r="B2305" s="33" t="s">
        <v>89</v>
      </c>
      <c r="C2305" s="23">
        <v>0.57939264999999995</v>
      </c>
      <c r="D2305" s="23">
        <v>0.42060734999999999</v>
      </c>
      <c r="E2305" s="61">
        <v>2.5248699999999998E-3</v>
      </c>
      <c r="F2305" s="61">
        <v>-5.81395E-3</v>
      </c>
      <c r="G2305" s="61">
        <v>0</v>
      </c>
      <c r="H2305" s="61">
        <v>-9.8250000000000008E-4</v>
      </c>
      <c r="I2305" s="26">
        <v>638.46924918000002</v>
      </c>
      <c r="J2305" s="23">
        <v>-9.8250000000000008E-4</v>
      </c>
      <c r="K2305" s="26">
        <v>629.48604813999998</v>
      </c>
      <c r="L2305" s="26">
        <v>421.875</v>
      </c>
    </row>
    <row r="2306" spans="1:12" ht="15" customHeight="1" x14ac:dyDescent="0.25">
      <c r="A2306" s="40">
        <v>41828</v>
      </c>
      <c r="B2306" s="33" t="s">
        <v>89</v>
      </c>
      <c r="C2306" s="28">
        <v>0.57939264999999995</v>
      </c>
      <c r="D2306" s="28">
        <v>0.42060734999999999</v>
      </c>
      <c r="E2306" s="62">
        <v>-2.8045259999999999E-2</v>
      </c>
      <c r="F2306" s="62">
        <v>-7.7972999999999996E-4</v>
      </c>
      <c r="G2306" s="62">
        <v>0</v>
      </c>
      <c r="H2306" s="62">
        <v>-1.657718E-2</v>
      </c>
      <c r="I2306" s="31">
        <v>627.88523218</v>
      </c>
      <c r="J2306" s="28">
        <v>-1.7543389999999999E-2</v>
      </c>
      <c r="K2306" s="31">
        <v>611.83194879999996</v>
      </c>
      <c r="L2306" s="31">
        <v>421.54605263000002</v>
      </c>
    </row>
    <row r="2307" spans="1:12" ht="15" customHeight="1" x14ac:dyDescent="0.25">
      <c r="A2307" s="36">
        <v>41829</v>
      </c>
      <c r="B2307" s="35" t="s">
        <v>90</v>
      </c>
      <c r="C2307" s="23">
        <v>0.57939264999999995</v>
      </c>
      <c r="D2307" s="23">
        <v>0.42060734999999999</v>
      </c>
      <c r="E2307" s="61">
        <v>-1.5898570000000001E-2</v>
      </c>
      <c r="F2307" s="61">
        <v>2.7311700000000002E-3</v>
      </c>
      <c r="G2307" s="61">
        <v>0</v>
      </c>
      <c r="H2307" s="61">
        <v>-8.0627600000000004E-3</v>
      </c>
      <c r="I2307" s="26">
        <v>622.82274359999997</v>
      </c>
      <c r="J2307" s="23">
        <v>-2.54647E-2</v>
      </c>
      <c r="K2307" s="26">
        <v>602.10469727999998</v>
      </c>
      <c r="L2307" s="26">
        <v>422.69736841999998</v>
      </c>
    </row>
    <row r="2308" spans="1:12" ht="15" customHeight="1" x14ac:dyDescent="0.25">
      <c r="A2308" s="40">
        <v>41830</v>
      </c>
      <c r="B2308" s="33" t="s">
        <v>89</v>
      </c>
      <c r="C2308" s="28">
        <v>0.57939264999999995</v>
      </c>
      <c r="D2308" s="28">
        <v>0.42060734999999999</v>
      </c>
      <c r="E2308" s="62">
        <v>7.1259000000000003E-4</v>
      </c>
      <c r="F2308" s="62">
        <v>2.490272E-2</v>
      </c>
      <c r="G2308" s="62">
        <v>0</v>
      </c>
      <c r="H2308" s="62">
        <v>1.088714E-2</v>
      </c>
      <c r="I2308" s="31">
        <v>629.60350096000002</v>
      </c>
      <c r="J2308" s="28">
        <v>-1.48548E-2</v>
      </c>
      <c r="K2308" s="31">
        <v>602.53375123000001</v>
      </c>
      <c r="L2308" s="31">
        <v>433.22368420999999</v>
      </c>
    </row>
    <row r="2309" spans="1:12" ht="15" customHeight="1" x14ac:dyDescent="0.25">
      <c r="A2309" s="36">
        <v>41831</v>
      </c>
      <c r="B2309" s="33" t="s">
        <v>89</v>
      </c>
      <c r="C2309" s="23">
        <v>0.57939264999999995</v>
      </c>
      <c r="D2309" s="23">
        <v>0.42060734999999999</v>
      </c>
      <c r="E2309" s="61">
        <v>-1.5581650000000001E-2</v>
      </c>
      <c r="F2309" s="61">
        <v>-3.4168599999999999E-3</v>
      </c>
      <c r="G2309" s="61">
        <v>0</v>
      </c>
      <c r="H2309" s="61">
        <v>-1.046505E-2</v>
      </c>
      <c r="I2309" s="26">
        <v>623.01466906999997</v>
      </c>
      <c r="J2309" s="23">
        <v>-2.5164389999999998E-2</v>
      </c>
      <c r="K2309" s="26">
        <v>593.14527989999999</v>
      </c>
      <c r="L2309" s="26">
        <v>431.74342104999999</v>
      </c>
    </row>
    <row r="2310" spans="1:12" ht="15" customHeight="1" x14ac:dyDescent="0.25">
      <c r="A2310" s="40">
        <v>41834</v>
      </c>
      <c r="B2310" s="33" t="s">
        <v>89</v>
      </c>
      <c r="C2310" s="28">
        <v>0.57939264999999995</v>
      </c>
      <c r="D2310" s="28">
        <v>0.42060734999999999</v>
      </c>
      <c r="E2310" s="62">
        <v>-1.4125100000000001E-3</v>
      </c>
      <c r="F2310" s="62">
        <v>-6.09524E-3</v>
      </c>
      <c r="G2310" s="62">
        <v>0</v>
      </c>
      <c r="H2310" s="62">
        <v>-3.3820999999999999E-3</v>
      </c>
      <c r="I2310" s="31">
        <v>620.90757243999997</v>
      </c>
      <c r="J2310" s="28">
        <v>-2.8461380000000001E-2</v>
      </c>
      <c r="K2310" s="31">
        <v>592.30745823999996</v>
      </c>
      <c r="L2310" s="31">
        <v>429.11184211</v>
      </c>
    </row>
    <row r="2311" spans="1:12" ht="15" customHeight="1" x14ac:dyDescent="0.25">
      <c r="A2311" s="36">
        <v>41835</v>
      </c>
      <c r="B2311" s="33" t="s">
        <v>89</v>
      </c>
      <c r="C2311" s="23">
        <v>0.57939264999999995</v>
      </c>
      <c r="D2311" s="23">
        <v>0.42060734999999999</v>
      </c>
      <c r="E2311" s="61">
        <v>2.1220989999999999E-2</v>
      </c>
      <c r="F2311" s="61">
        <v>-5.3660399999999999E-3</v>
      </c>
      <c r="G2311" s="61">
        <v>0</v>
      </c>
      <c r="H2311" s="61">
        <v>1.003829E-2</v>
      </c>
      <c r="I2311" s="26">
        <v>627.14042411000003</v>
      </c>
      <c r="J2311" s="23">
        <v>-1.8708789999999999E-2</v>
      </c>
      <c r="K2311" s="26">
        <v>604.87681181000005</v>
      </c>
      <c r="L2311" s="26">
        <v>426.80921052999997</v>
      </c>
    </row>
    <row r="2312" spans="1:12" ht="15" customHeight="1" x14ac:dyDescent="0.25">
      <c r="A2312" s="40">
        <v>41836</v>
      </c>
      <c r="B2312" s="33" t="s">
        <v>89</v>
      </c>
      <c r="C2312" s="28">
        <v>0.57939264999999995</v>
      </c>
      <c r="D2312" s="28">
        <v>0.42060734999999999</v>
      </c>
      <c r="E2312" s="62">
        <v>1.027934E-2</v>
      </c>
      <c r="F2312" s="62">
        <v>-6.55106E-3</v>
      </c>
      <c r="G2312" s="62">
        <v>0</v>
      </c>
      <c r="H2312" s="62">
        <v>3.2003499999999998E-3</v>
      </c>
      <c r="I2312" s="31">
        <v>629.14749170000005</v>
      </c>
      <c r="J2312" s="28">
        <v>-1.556832E-2</v>
      </c>
      <c r="K2312" s="31">
        <v>611.09454401999994</v>
      </c>
      <c r="L2312" s="31">
        <v>424.01315789</v>
      </c>
    </row>
    <row r="2313" spans="1:12" ht="15" customHeight="1" x14ac:dyDescent="0.25">
      <c r="A2313" s="36">
        <v>41837</v>
      </c>
      <c r="B2313" s="33" t="s">
        <v>89</v>
      </c>
      <c r="C2313" s="23">
        <v>0.57939264999999995</v>
      </c>
      <c r="D2313" s="23">
        <v>0.42060734999999999</v>
      </c>
      <c r="E2313" s="61">
        <v>1.7927800000000001E-2</v>
      </c>
      <c r="F2313" s="61">
        <v>2.71528E-3</v>
      </c>
      <c r="G2313" s="61">
        <v>0</v>
      </c>
      <c r="H2313" s="61">
        <v>1.1529309999999999E-2</v>
      </c>
      <c r="I2313" s="26">
        <v>636.4011256</v>
      </c>
      <c r="J2313" s="23">
        <v>-4.21851E-3</v>
      </c>
      <c r="K2313" s="26">
        <v>622.05012729999999</v>
      </c>
      <c r="L2313" s="26">
        <v>425.16447368000001</v>
      </c>
    </row>
    <row r="2314" spans="1:12" ht="15" customHeight="1" x14ac:dyDescent="0.25">
      <c r="A2314" s="40">
        <v>41838</v>
      </c>
      <c r="B2314" s="33" t="s">
        <v>89</v>
      </c>
      <c r="C2314" s="28">
        <v>0.57939264999999995</v>
      </c>
      <c r="D2314" s="28">
        <v>0.42060734999999999</v>
      </c>
      <c r="E2314" s="62">
        <v>-4.2330299999999996E-3</v>
      </c>
      <c r="F2314" s="62">
        <v>4.2553199999999999E-3</v>
      </c>
      <c r="G2314" s="62">
        <v>0</v>
      </c>
      <c r="H2314" s="62">
        <v>-6.6277000000000003E-4</v>
      </c>
      <c r="I2314" s="31">
        <v>635.97934114999998</v>
      </c>
      <c r="J2314" s="28">
        <v>-4.8784800000000001E-3</v>
      </c>
      <c r="K2314" s="31">
        <v>619.41697350000004</v>
      </c>
      <c r="L2314" s="31">
        <v>426.97368420999999</v>
      </c>
    </row>
    <row r="2315" spans="1:12" ht="15" customHeight="1" x14ac:dyDescent="0.25">
      <c r="A2315" s="36">
        <v>41841</v>
      </c>
      <c r="B2315" s="35" t="s">
        <v>90</v>
      </c>
      <c r="C2315" s="23">
        <v>0.57939264999999995</v>
      </c>
      <c r="D2315" s="23">
        <v>0.42060734999999999</v>
      </c>
      <c r="E2315" s="61">
        <v>3.16206E-3</v>
      </c>
      <c r="F2315" s="61">
        <v>0</v>
      </c>
      <c r="G2315" s="61">
        <v>0</v>
      </c>
      <c r="H2315" s="61">
        <v>1.83208E-3</v>
      </c>
      <c r="I2315" s="26">
        <v>637.14450419000002</v>
      </c>
      <c r="J2315" s="23">
        <v>-3.0553400000000001E-3</v>
      </c>
      <c r="K2315" s="26">
        <v>621.37560986000005</v>
      </c>
      <c r="L2315" s="26">
        <v>426.97368420999999</v>
      </c>
    </row>
    <row r="2316" spans="1:12" ht="15" customHeight="1" x14ac:dyDescent="0.25">
      <c r="A2316" s="40">
        <v>41842</v>
      </c>
      <c r="B2316" s="35" t="s">
        <v>90</v>
      </c>
      <c r="C2316" s="28">
        <v>0.57939264999999995</v>
      </c>
      <c r="D2316" s="28">
        <v>0.42060734999999999</v>
      </c>
      <c r="E2316" s="62">
        <v>1.49198E-3</v>
      </c>
      <c r="F2316" s="62">
        <v>-3.8520799999999999E-3</v>
      </c>
      <c r="G2316" s="62">
        <v>0</v>
      </c>
      <c r="H2316" s="62">
        <v>-7.5577000000000001E-4</v>
      </c>
      <c r="I2316" s="31">
        <v>636.66296952000005</v>
      </c>
      <c r="J2316" s="28">
        <v>-3.8088000000000002E-3</v>
      </c>
      <c r="K2316" s="31">
        <v>622.30269096999996</v>
      </c>
      <c r="L2316" s="31">
        <v>425.32894736999998</v>
      </c>
    </row>
    <row r="2317" spans="1:12" ht="15" customHeight="1" x14ac:dyDescent="0.25">
      <c r="A2317" s="36">
        <v>41843</v>
      </c>
      <c r="B2317" s="35" t="s">
        <v>90</v>
      </c>
      <c r="C2317" s="23">
        <v>0.57939264999999995</v>
      </c>
      <c r="D2317" s="23">
        <v>0.42060734999999999</v>
      </c>
      <c r="E2317" s="61">
        <v>1.3316599999999999E-3</v>
      </c>
      <c r="F2317" s="61">
        <v>-1.9334899999999999E-3</v>
      </c>
      <c r="G2317" s="61">
        <v>0</v>
      </c>
      <c r="H2317" s="61">
        <v>-4.1690000000000002E-5</v>
      </c>
      <c r="I2317" s="26">
        <v>636.63642843000002</v>
      </c>
      <c r="J2317" s="23">
        <v>-3.8503299999999999E-3</v>
      </c>
      <c r="K2317" s="26">
        <v>623.13138383</v>
      </c>
      <c r="L2317" s="26">
        <v>424.50657895000001</v>
      </c>
    </row>
    <row r="2318" spans="1:12" ht="15" customHeight="1" x14ac:dyDescent="0.25">
      <c r="A2318" s="40">
        <v>41844</v>
      </c>
      <c r="B2318" s="35" t="s">
        <v>90</v>
      </c>
      <c r="C2318" s="28">
        <v>0.57939264999999995</v>
      </c>
      <c r="D2318" s="28">
        <v>0.42060734999999999</v>
      </c>
      <c r="E2318" s="62">
        <v>-7.5821300000000003E-3</v>
      </c>
      <c r="F2318" s="62">
        <v>-5.4242500000000003E-3</v>
      </c>
      <c r="G2318" s="62">
        <v>0</v>
      </c>
      <c r="H2318" s="62">
        <v>-6.6745099999999998E-3</v>
      </c>
      <c r="I2318" s="31">
        <v>632.38719013000002</v>
      </c>
      <c r="J2318" s="28">
        <v>-1.0499140000000001E-2</v>
      </c>
      <c r="K2318" s="31">
        <v>618.40671880000002</v>
      </c>
      <c r="L2318" s="31">
        <v>422.20394736999998</v>
      </c>
    </row>
    <row r="2319" spans="1:12" ht="15" customHeight="1" x14ac:dyDescent="0.25">
      <c r="A2319" s="36">
        <v>41845</v>
      </c>
      <c r="B2319" s="35" t="s">
        <v>90</v>
      </c>
      <c r="C2319" s="23">
        <v>0.57939264999999995</v>
      </c>
      <c r="D2319" s="23">
        <v>0.42060734999999999</v>
      </c>
      <c r="E2319" s="61">
        <v>-7.7532299999999998E-3</v>
      </c>
      <c r="F2319" s="61">
        <v>-5.8434000000000003E-3</v>
      </c>
      <c r="G2319" s="61">
        <v>0</v>
      </c>
      <c r="H2319" s="61">
        <v>-6.9499399999999999E-3</v>
      </c>
      <c r="I2319" s="26">
        <v>627.99213520000001</v>
      </c>
      <c r="J2319" s="23">
        <v>-1.7376119999999998E-2</v>
      </c>
      <c r="K2319" s="26">
        <v>613.61206625</v>
      </c>
      <c r="L2319" s="26">
        <v>419.73684211</v>
      </c>
    </row>
    <row r="2320" spans="1:12" ht="15" customHeight="1" x14ac:dyDescent="0.25">
      <c r="A2320" s="40">
        <v>41848</v>
      </c>
      <c r="B2320" s="33" t="s">
        <v>89</v>
      </c>
      <c r="C2320" s="28">
        <v>0.57939264999999995</v>
      </c>
      <c r="D2320" s="28">
        <v>0.42060734999999999</v>
      </c>
      <c r="E2320" s="62">
        <v>-2.79525E-3</v>
      </c>
      <c r="F2320" s="62">
        <v>9.7962399999999995E-3</v>
      </c>
      <c r="G2320" s="62">
        <v>0</v>
      </c>
      <c r="H2320" s="62">
        <v>2.50082E-3</v>
      </c>
      <c r="I2320" s="31">
        <v>629.5626307</v>
      </c>
      <c r="J2320" s="28">
        <v>-1.491875E-2</v>
      </c>
      <c r="K2320" s="31">
        <v>611.89686475999997</v>
      </c>
      <c r="L2320" s="31">
        <v>423.84868420999999</v>
      </c>
    </row>
    <row r="2321" spans="1:12" ht="15" customHeight="1" x14ac:dyDescent="0.25">
      <c r="A2321" s="36">
        <v>41850</v>
      </c>
      <c r="B2321" s="33" t="s">
        <v>89</v>
      </c>
      <c r="C2321" s="23">
        <v>0.57939264999999995</v>
      </c>
      <c r="D2321" s="23">
        <v>0.42060734999999999</v>
      </c>
      <c r="E2321" s="61">
        <v>8.4159000000000005E-3</v>
      </c>
      <c r="F2321" s="61">
        <v>-3.4924299999999999E-3</v>
      </c>
      <c r="G2321" s="61">
        <v>0</v>
      </c>
      <c r="H2321" s="61">
        <v>3.4071700000000002E-3</v>
      </c>
      <c r="I2321" s="26">
        <v>631.70765540000002</v>
      </c>
      <c r="J2321" s="23">
        <v>-1.156241E-2</v>
      </c>
      <c r="K2321" s="26">
        <v>617.04652649000002</v>
      </c>
      <c r="L2321" s="26">
        <v>422.36842104999999</v>
      </c>
    </row>
    <row r="2322" spans="1:12" ht="15" customHeight="1" x14ac:dyDescent="0.25">
      <c r="A2322" s="40">
        <v>41851</v>
      </c>
      <c r="B2322" s="33" t="s">
        <v>89</v>
      </c>
      <c r="C2322" s="28">
        <v>0.57939264999999995</v>
      </c>
      <c r="D2322" s="28">
        <v>0.42060734999999999</v>
      </c>
      <c r="E2322" s="62">
        <v>3.6311899999999999E-3</v>
      </c>
      <c r="F2322" s="62">
        <v>3.8940999999999997E-4</v>
      </c>
      <c r="G2322" s="62">
        <v>0</v>
      </c>
      <c r="H2322" s="62">
        <v>2.2676699999999998E-3</v>
      </c>
      <c r="I2322" s="31">
        <v>633.14016272000003</v>
      </c>
      <c r="J2322" s="28">
        <v>-9.3209599999999997E-3</v>
      </c>
      <c r="K2322" s="31">
        <v>619.28714157000002</v>
      </c>
      <c r="L2322" s="31">
        <v>422.53289474000002</v>
      </c>
    </row>
    <row r="2323" spans="1:12" ht="15" customHeight="1" x14ac:dyDescent="0.25">
      <c r="A2323" s="36">
        <v>41852</v>
      </c>
      <c r="B2323" s="33" t="s">
        <v>89</v>
      </c>
      <c r="C2323" s="23">
        <v>0.41155627</v>
      </c>
      <c r="D2323" s="23">
        <v>0.58844373000000005</v>
      </c>
      <c r="E2323" s="61">
        <v>-4.2633799999999998E-3</v>
      </c>
      <c r="F2323" s="61">
        <v>3.8925700000000001E-3</v>
      </c>
      <c r="G2323" s="61">
        <v>3.3566999999999999E-4</v>
      </c>
      <c r="H2323" s="61">
        <v>2.0026000000000001E-4</v>
      </c>
      <c r="I2323" s="26">
        <v>633.26695770000003</v>
      </c>
      <c r="J2323" s="23">
        <v>-9.12256E-3</v>
      </c>
      <c r="K2323" s="26">
        <v>616.64688758</v>
      </c>
      <c r="L2323" s="26">
        <v>424.17763158000002</v>
      </c>
    </row>
    <row r="2324" spans="1:12" ht="15" customHeight="1" x14ac:dyDescent="0.25">
      <c r="A2324" s="40">
        <v>41855</v>
      </c>
      <c r="B2324" s="33" t="s">
        <v>89</v>
      </c>
      <c r="C2324" s="28">
        <v>0.41155627</v>
      </c>
      <c r="D2324" s="28">
        <v>0.58844373000000005</v>
      </c>
      <c r="E2324" s="62">
        <v>9.2475300000000003E-3</v>
      </c>
      <c r="F2324" s="62">
        <v>3.87747E-3</v>
      </c>
      <c r="G2324" s="62">
        <v>0</v>
      </c>
      <c r="H2324" s="62">
        <v>6.0875499999999997E-3</v>
      </c>
      <c r="I2324" s="31">
        <v>637.12200433999999</v>
      </c>
      <c r="J2324" s="28">
        <v>-3.0905400000000001E-3</v>
      </c>
      <c r="K2324" s="31">
        <v>622.34934931999999</v>
      </c>
      <c r="L2324" s="31">
        <v>425.82236841999998</v>
      </c>
    </row>
    <row r="2325" spans="1:12" ht="15" customHeight="1" x14ac:dyDescent="0.25">
      <c r="A2325" s="36">
        <v>41856</v>
      </c>
      <c r="B2325" s="33" t="s">
        <v>89</v>
      </c>
      <c r="C2325" s="23">
        <v>0.41155627</v>
      </c>
      <c r="D2325" s="23">
        <v>0.58844373000000005</v>
      </c>
      <c r="E2325" s="61">
        <v>3.8512400000000001E-3</v>
      </c>
      <c r="F2325" s="61">
        <v>-1.5449999999999999E-3</v>
      </c>
      <c r="G2325" s="61">
        <v>0</v>
      </c>
      <c r="H2325" s="61">
        <v>6.7586000000000002E-4</v>
      </c>
      <c r="I2325" s="26">
        <v>637.55260907000002</v>
      </c>
      <c r="J2325" s="23">
        <v>-2.4167699999999999E-3</v>
      </c>
      <c r="K2325" s="26">
        <v>624.74616844000002</v>
      </c>
      <c r="L2325" s="26">
        <v>425.16447368000001</v>
      </c>
    </row>
    <row r="2326" spans="1:12" ht="15" customHeight="1" x14ac:dyDescent="0.25">
      <c r="A2326" s="40">
        <v>41857</v>
      </c>
      <c r="B2326" s="33" t="s">
        <v>89</v>
      </c>
      <c r="C2326" s="28">
        <v>0.41155627</v>
      </c>
      <c r="D2326" s="28">
        <v>0.58844373000000005</v>
      </c>
      <c r="E2326" s="62">
        <v>-1.8184000000000001E-4</v>
      </c>
      <c r="F2326" s="62">
        <v>5.0290100000000004E-3</v>
      </c>
      <c r="G2326" s="62">
        <v>0</v>
      </c>
      <c r="H2326" s="62">
        <v>2.8844500000000002E-3</v>
      </c>
      <c r="I2326" s="31">
        <v>639.39160068000001</v>
      </c>
      <c r="J2326" s="28">
        <v>0</v>
      </c>
      <c r="K2326" s="31">
        <v>624.63256550000006</v>
      </c>
      <c r="L2326" s="31">
        <v>427.30263158000002</v>
      </c>
    </row>
    <row r="2327" spans="1:12" ht="15" customHeight="1" x14ac:dyDescent="0.25">
      <c r="A2327" s="36">
        <v>41858</v>
      </c>
      <c r="B2327" s="33" t="s">
        <v>89</v>
      </c>
      <c r="C2327" s="23">
        <v>0.41155627</v>
      </c>
      <c r="D2327" s="23">
        <v>0.58844373000000005</v>
      </c>
      <c r="E2327" s="61">
        <v>-3.5042799999999998E-3</v>
      </c>
      <c r="F2327" s="61">
        <v>7.6982300000000004E-3</v>
      </c>
      <c r="G2327" s="61">
        <v>0</v>
      </c>
      <c r="H2327" s="61">
        <v>3.0877700000000001E-3</v>
      </c>
      <c r="I2327" s="26">
        <v>641.36589352999999</v>
      </c>
      <c r="J2327" s="23">
        <v>0</v>
      </c>
      <c r="K2327" s="26">
        <v>622.44368033000001</v>
      </c>
      <c r="L2327" s="26">
        <v>430.59210525999998</v>
      </c>
    </row>
    <row r="2328" spans="1:12" ht="15" customHeight="1" x14ac:dyDescent="0.25">
      <c r="A2328" s="40">
        <v>41859</v>
      </c>
      <c r="B2328" s="33" t="s">
        <v>89</v>
      </c>
      <c r="C2328" s="28">
        <v>0.41155627</v>
      </c>
      <c r="D2328" s="28">
        <v>0.58844373000000005</v>
      </c>
      <c r="E2328" s="62">
        <v>-1.525924E-2</v>
      </c>
      <c r="F2328" s="62">
        <v>1.145913E-2</v>
      </c>
      <c r="G2328" s="62">
        <v>0</v>
      </c>
      <c r="H2328" s="62">
        <v>4.6302000000000002E-4</v>
      </c>
      <c r="I2328" s="31">
        <v>641.66285688000005</v>
      </c>
      <c r="J2328" s="28">
        <v>0</v>
      </c>
      <c r="K2328" s="31">
        <v>612.94566330999999</v>
      </c>
      <c r="L2328" s="31">
        <v>435.52631579000001</v>
      </c>
    </row>
    <row r="2329" spans="1:12" ht="15" customHeight="1" x14ac:dyDescent="0.25">
      <c r="A2329" s="36">
        <v>41862</v>
      </c>
      <c r="B2329" s="33" t="s">
        <v>89</v>
      </c>
      <c r="C2329" s="23">
        <v>0.41155627</v>
      </c>
      <c r="D2329" s="23">
        <v>0.58844373000000005</v>
      </c>
      <c r="E2329" s="61">
        <v>1.2717259999999999E-2</v>
      </c>
      <c r="F2329" s="61">
        <v>-1.057402E-2</v>
      </c>
      <c r="G2329" s="61">
        <v>0</v>
      </c>
      <c r="H2329" s="61">
        <v>-9.8835000000000004E-4</v>
      </c>
      <c r="I2329" s="26">
        <v>641.02867071000003</v>
      </c>
      <c r="J2329" s="23">
        <v>-9.8835000000000004E-4</v>
      </c>
      <c r="K2329" s="26">
        <v>620.74065057999996</v>
      </c>
      <c r="L2329" s="26">
        <v>430.92105263000002</v>
      </c>
    </row>
    <row r="2330" spans="1:12" ht="15" customHeight="1" x14ac:dyDescent="0.25">
      <c r="A2330" s="40">
        <v>41863</v>
      </c>
      <c r="B2330" s="33" t="s">
        <v>89</v>
      </c>
      <c r="C2330" s="28">
        <v>0.41155627</v>
      </c>
      <c r="D2330" s="28">
        <v>0.58844373000000005</v>
      </c>
      <c r="E2330" s="62">
        <v>8.6963300000000004E-3</v>
      </c>
      <c r="F2330" s="62">
        <v>4.5801499999999998E-3</v>
      </c>
      <c r="G2330" s="62">
        <v>0</v>
      </c>
      <c r="H2330" s="62">
        <v>6.2741899999999998E-3</v>
      </c>
      <c r="I2330" s="31">
        <v>645.05060830000002</v>
      </c>
      <c r="J2330" s="28">
        <v>0</v>
      </c>
      <c r="K2330" s="31">
        <v>626.13881873000003</v>
      </c>
      <c r="L2330" s="31">
        <v>432.89473684000001</v>
      </c>
    </row>
    <row r="2331" spans="1:12" ht="15" customHeight="1" x14ac:dyDescent="0.25">
      <c r="A2331" s="36">
        <v>41864</v>
      </c>
      <c r="B2331" s="33" t="s">
        <v>89</v>
      </c>
      <c r="C2331" s="23">
        <v>0.41155627</v>
      </c>
      <c r="D2331" s="23">
        <v>0.58844373000000005</v>
      </c>
      <c r="E2331" s="61">
        <v>1.4028700000000001E-3</v>
      </c>
      <c r="F2331" s="61">
        <v>-2.2796399999999999E-3</v>
      </c>
      <c r="G2331" s="61">
        <v>0</v>
      </c>
      <c r="H2331" s="61">
        <v>-7.6407999999999999E-4</v>
      </c>
      <c r="I2331" s="26">
        <v>644.55774106000001</v>
      </c>
      <c r="J2331" s="23">
        <v>-7.6407999999999999E-4</v>
      </c>
      <c r="K2331" s="26">
        <v>627.01721286999998</v>
      </c>
      <c r="L2331" s="26">
        <v>431.90789474000002</v>
      </c>
    </row>
    <row r="2332" spans="1:12" ht="15" customHeight="1" x14ac:dyDescent="0.25">
      <c r="A2332" s="40">
        <v>41865</v>
      </c>
      <c r="B2332" s="33" t="s">
        <v>89</v>
      </c>
      <c r="C2332" s="28">
        <v>0.41155627</v>
      </c>
      <c r="D2332" s="28">
        <v>0.58844373000000005</v>
      </c>
      <c r="E2332" s="62">
        <v>8.4297199999999999E-3</v>
      </c>
      <c r="F2332" s="62">
        <v>7.6161000000000002E-4</v>
      </c>
      <c r="G2332" s="62">
        <v>0</v>
      </c>
      <c r="H2332" s="62">
        <v>3.9174700000000002E-3</v>
      </c>
      <c r="I2332" s="31">
        <v>647.08277763000001</v>
      </c>
      <c r="J2332" s="28">
        <v>0</v>
      </c>
      <c r="K2332" s="31">
        <v>632.30279240000004</v>
      </c>
      <c r="L2332" s="31">
        <v>432.23684211</v>
      </c>
    </row>
    <row r="2333" spans="1:12" ht="15" customHeight="1" x14ac:dyDescent="0.25">
      <c r="A2333" s="36">
        <v>41869</v>
      </c>
      <c r="B2333" s="33" t="s">
        <v>89</v>
      </c>
      <c r="C2333" s="23">
        <v>0.41155627</v>
      </c>
      <c r="D2333" s="23">
        <v>0.58844373000000005</v>
      </c>
      <c r="E2333" s="61">
        <v>1.8260100000000001E-2</v>
      </c>
      <c r="F2333" s="61">
        <v>-9.8934599999999998E-3</v>
      </c>
      <c r="G2333" s="61">
        <v>0</v>
      </c>
      <c r="H2333" s="61">
        <v>1.6933199999999999E-3</v>
      </c>
      <c r="I2333" s="26">
        <v>648.17849419000004</v>
      </c>
      <c r="J2333" s="23">
        <v>0</v>
      </c>
      <c r="K2333" s="26">
        <v>643.84870522999995</v>
      </c>
      <c r="L2333" s="26">
        <v>427.96052631999999</v>
      </c>
    </row>
    <row r="2334" spans="1:12" ht="15" customHeight="1" x14ac:dyDescent="0.25">
      <c r="A2334" s="40">
        <v>41870</v>
      </c>
      <c r="B2334" s="35" t="s">
        <v>90</v>
      </c>
      <c r="C2334" s="28">
        <v>0.41155627</v>
      </c>
      <c r="D2334" s="28">
        <v>0.58844373000000005</v>
      </c>
      <c r="E2334" s="62">
        <v>6.3047099999999998E-3</v>
      </c>
      <c r="F2334" s="62">
        <v>-3.8432000000000002E-3</v>
      </c>
      <c r="G2334" s="62">
        <v>0</v>
      </c>
      <c r="H2334" s="62">
        <v>3.3324E-4</v>
      </c>
      <c r="I2334" s="31">
        <v>648.39449030000003</v>
      </c>
      <c r="J2334" s="28">
        <v>0</v>
      </c>
      <c r="K2334" s="31">
        <v>647.90798161999999</v>
      </c>
      <c r="L2334" s="31">
        <v>426.31578947000003</v>
      </c>
    </row>
    <row r="2335" spans="1:12" ht="15" customHeight="1" x14ac:dyDescent="0.25">
      <c r="A2335" s="36">
        <v>41871</v>
      </c>
      <c r="B2335" s="35" t="s">
        <v>90</v>
      </c>
      <c r="C2335" s="23">
        <v>0.41155627</v>
      </c>
      <c r="D2335" s="23">
        <v>0.58844373000000005</v>
      </c>
      <c r="E2335" s="61">
        <v>5.4010400000000002E-3</v>
      </c>
      <c r="F2335" s="61">
        <v>1.5432099999999999E-3</v>
      </c>
      <c r="G2335" s="61">
        <v>0</v>
      </c>
      <c r="H2335" s="61">
        <v>3.1309200000000001E-3</v>
      </c>
      <c r="I2335" s="26">
        <v>650.42456390999996</v>
      </c>
      <c r="J2335" s="23">
        <v>0</v>
      </c>
      <c r="K2335" s="26">
        <v>651.40735782000002</v>
      </c>
      <c r="L2335" s="26">
        <v>426.97368420999999</v>
      </c>
    </row>
    <row r="2336" spans="1:12" ht="15" customHeight="1" x14ac:dyDescent="0.25">
      <c r="A2336" s="40">
        <v>41872</v>
      </c>
      <c r="B2336" s="35" t="s">
        <v>90</v>
      </c>
      <c r="C2336" s="28">
        <v>0.41155627</v>
      </c>
      <c r="D2336" s="28">
        <v>0.58844373000000005</v>
      </c>
      <c r="E2336" s="62">
        <v>4.8488400000000001E-3</v>
      </c>
      <c r="F2336" s="62">
        <v>-1.0400619999999999E-2</v>
      </c>
      <c r="G2336" s="62">
        <v>0</v>
      </c>
      <c r="H2336" s="62">
        <v>-4.1246099999999999E-3</v>
      </c>
      <c r="I2336" s="31">
        <v>647.74181713999997</v>
      </c>
      <c r="J2336" s="28">
        <v>-4.1246099999999999E-3</v>
      </c>
      <c r="K2336" s="31">
        <v>654.56592520000004</v>
      </c>
      <c r="L2336" s="31">
        <v>422.53289474000002</v>
      </c>
    </row>
    <row r="2337" spans="1:12" ht="15" customHeight="1" x14ac:dyDescent="0.25">
      <c r="A2337" s="36">
        <v>41873</v>
      </c>
      <c r="B2337" s="35" t="s">
        <v>90</v>
      </c>
      <c r="C2337" s="23">
        <v>0.41155627</v>
      </c>
      <c r="D2337" s="23">
        <v>0.58844373000000005</v>
      </c>
      <c r="E2337" s="61">
        <v>1.6239799999999999E-3</v>
      </c>
      <c r="F2337" s="61">
        <v>1.9462800000000001E-3</v>
      </c>
      <c r="G2337" s="61">
        <v>0</v>
      </c>
      <c r="H2337" s="61">
        <v>1.81364E-3</v>
      </c>
      <c r="I2337" s="26">
        <v>648.91658439000003</v>
      </c>
      <c r="J2337" s="23">
        <v>-2.3184500000000001E-3</v>
      </c>
      <c r="K2337" s="26">
        <v>655.62892411999997</v>
      </c>
      <c r="L2337" s="26">
        <v>423.35526315999999</v>
      </c>
    </row>
    <row r="2338" spans="1:12" ht="15" customHeight="1" x14ac:dyDescent="0.25">
      <c r="A2338" s="40">
        <v>41876</v>
      </c>
      <c r="B2338" s="35" t="s">
        <v>90</v>
      </c>
      <c r="C2338" s="28">
        <v>0.41155627</v>
      </c>
      <c r="D2338" s="28">
        <v>0.58844373000000005</v>
      </c>
      <c r="E2338" s="62">
        <v>-1.4821000000000001E-3</v>
      </c>
      <c r="F2338" s="62">
        <v>-8.1585100000000008E-3</v>
      </c>
      <c r="G2338" s="62">
        <v>0</v>
      </c>
      <c r="H2338" s="62">
        <v>-5.4107900000000004E-3</v>
      </c>
      <c r="I2338" s="31">
        <v>645.40543137999998</v>
      </c>
      <c r="J2338" s="28">
        <v>-7.7166999999999999E-3</v>
      </c>
      <c r="K2338" s="31">
        <v>654.65721327999995</v>
      </c>
      <c r="L2338" s="31">
        <v>419.90131579000001</v>
      </c>
    </row>
    <row r="2339" spans="1:12" ht="15" customHeight="1" x14ac:dyDescent="0.25">
      <c r="A2339" s="36">
        <v>41877</v>
      </c>
      <c r="B2339" s="35" t="s">
        <v>90</v>
      </c>
      <c r="C2339" s="23">
        <v>0.41155627</v>
      </c>
      <c r="D2339" s="23">
        <v>0.58844373000000005</v>
      </c>
      <c r="E2339" s="61">
        <v>5.4538099999999999E-3</v>
      </c>
      <c r="F2339" s="61">
        <v>6.26714E-3</v>
      </c>
      <c r="G2339" s="61">
        <v>0</v>
      </c>
      <c r="H2339" s="61">
        <v>5.9324099999999999E-3</v>
      </c>
      <c r="I2339" s="26">
        <v>649.23423988000002</v>
      </c>
      <c r="J2339" s="23">
        <v>-1.83007E-3</v>
      </c>
      <c r="K2339" s="26">
        <v>658.22759130999998</v>
      </c>
      <c r="L2339" s="26">
        <v>422.53289474000002</v>
      </c>
    </row>
    <row r="2340" spans="1:12" ht="15" customHeight="1" x14ac:dyDescent="0.25">
      <c r="A2340" s="40">
        <v>41878</v>
      </c>
      <c r="B2340" s="35" t="s">
        <v>90</v>
      </c>
      <c r="C2340" s="28">
        <v>0.41155627</v>
      </c>
      <c r="D2340" s="28">
        <v>0.58844373000000005</v>
      </c>
      <c r="E2340" s="62">
        <v>6.9713700000000002E-3</v>
      </c>
      <c r="F2340" s="62">
        <v>-3.5033099999999999E-3</v>
      </c>
      <c r="G2340" s="62">
        <v>0</v>
      </c>
      <c r="H2340" s="62">
        <v>8.0760999999999995E-4</v>
      </c>
      <c r="I2340" s="31">
        <v>649.75856825999995</v>
      </c>
      <c r="J2340" s="28">
        <v>-1.0239400000000001E-3</v>
      </c>
      <c r="K2340" s="31">
        <v>662.81633853999995</v>
      </c>
      <c r="L2340" s="31">
        <v>421.05263158000002</v>
      </c>
    </row>
    <row r="2341" spans="1:12" ht="15" customHeight="1" x14ac:dyDescent="0.25">
      <c r="A2341" s="36">
        <v>41879</v>
      </c>
      <c r="B2341" s="35" t="s">
        <v>90</v>
      </c>
      <c r="C2341" s="23">
        <v>0.41155627</v>
      </c>
      <c r="D2341" s="23">
        <v>0.58844373000000005</v>
      </c>
      <c r="E2341" s="61">
        <v>-2.9121699999999999E-3</v>
      </c>
      <c r="F2341" s="61">
        <v>4.2968700000000004E-3</v>
      </c>
      <c r="G2341" s="61">
        <v>0</v>
      </c>
      <c r="H2341" s="61">
        <v>1.3299500000000001E-3</v>
      </c>
      <c r="I2341" s="26">
        <v>650.62271221000003</v>
      </c>
      <c r="J2341" s="23">
        <v>0</v>
      </c>
      <c r="K2341" s="26">
        <v>660.88610290999998</v>
      </c>
      <c r="L2341" s="26">
        <v>422.86184211</v>
      </c>
    </row>
    <row r="2342" spans="1:12" ht="15" customHeight="1" x14ac:dyDescent="0.25">
      <c r="A2342" s="40">
        <v>41883</v>
      </c>
      <c r="B2342" s="35" t="s">
        <v>90</v>
      </c>
      <c r="C2342" s="28">
        <v>0.9</v>
      </c>
      <c r="D2342" s="28">
        <v>0.1</v>
      </c>
      <c r="E2342" s="62">
        <v>1.5597929999999999E-2</v>
      </c>
      <c r="F2342" s="62">
        <v>0</v>
      </c>
      <c r="G2342" s="62">
        <v>9.7689000000000001E-4</v>
      </c>
      <c r="H2342" s="62">
        <v>1.306125E-2</v>
      </c>
      <c r="I2342" s="31">
        <v>659.12065524000002</v>
      </c>
      <c r="J2342" s="28">
        <v>0</v>
      </c>
      <c r="K2342" s="31">
        <v>671.19455516999994</v>
      </c>
      <c r="L2342" s="31">
        <v>422.86184211</v>
      </c>
    </row>
    <row r="2343" spans="1:12" ht="15" customHeight="1" x14ac:dyDescent="0.25">
      <c r="A2343" s="36">
        <v>41884</v>
      </c>
      <c r="B2343" s="35" t="s">
        <v>90</v>
      </c>
      <c r="C2343" s="23">
        <v>0.9</v>
      </c>
      <c r="D2343" s="23">
        <v>0.1</v>
      </c>
      <c r="E2343" s="61">
        <v>6.2503400000000001E-3</v>
      </c>
      <c r="F2343" s="61">
        <v>-5.8343099999999997E-3</v>
      </c>
      <c r="G2343" s="61">
        <v>0</v>
      </c>
      <c r="H2343" s="61">
        <v>5.0418800000000003E-3</v>
      </c>
      <c r="I2343" s="26">
        <v>662.44385948000001</v>
      </c>
      <c r="J2343" s="23">
        <v>0</v>
      </c>
      <c r="K2343" s="26">
        <v>675.38974936</v>
      </c>
      <c r="L2343" s="26">
        <v>420.39473684000001</v>
      </c>
    </row>
    <row r="2344" spans="1:12" ht="15" customHeight="1" x14ac:dyDescent="0.25">
      <c r="A2344" s="40">
        <v>41885</v>
      </c>
      <c r="B2344" s="35" t="s">
        <v>90</v>
      </c>
      <c r="C2344" s="28">
        <v>0.9</v>
      </c>
      <c r="D2344" s="28">
        <v>0.1</v>
      </c>
      <c r="E2344" s="62">
        <v>2.0169400000000001E-2</v>
      </c>
      <c r="F2344" s="62">
        <v>-3.9123600000000001E-3</v>
      </c>
      <c r="G2344" s="62">
        <v>0</v>
      </c>
      <c r="H2344" s="62">
        <v>1.7761229999999999E-2</v>
      </c>
      <c r="I2344" s="31">
        <v>674.20967602999997</v>
      </c>
      <c r="J2344" s="28">
        <v>0</v>
      </c>
      <c r="K2344" s="31">
        <v>689.01195873999995</v>
      </c>
      <c r="L2344" s="31">
        <v>418.75</v>
      </c>
    </row>
    <row r="2345" spans="1:12" ht="15" customHeight="1" x14ac:dyDescent="0.25">
      <c r="A2345" s="36">
        <v>41886</v>
      </c>
      <c r="B2345" s="35" t="s">
        <v>90</v>
      </c>
      <c r="C2345" s="23">
        <v>0.9</v>
      </c>
      <c r="D2345" s="23">
        <v>0.1</v>
      </c>
      <c r="E2345" s="61">
        <v>9.4628200000000003E-3</v>
      </c>
      <c r="F2345" s="61">
        <v>-3.9277299999999999E-3</v>
      </c>
      <c r="G2345" s="61">
        <v>0</v>
      </c>
      <c r="H2345" s="61">
        <v>8.1237700000000006E-3</v>
      </c>
      <c r="I2345" s="26">
        <v>679.68679791</v>
      </c>
      <c r="J2345" s="23">
        <v>0</v>
      </c>
      <c r="K2345" s="26">
        <v>695.53195589999996</v>
      </c>
      <c r="L2345" s="26">
        <v>417.10526315999999</v>
      </c>
    </row>
    <row r="2346" spans="1:12" ht="15" customHeight="1" x14ac:dyDescent="0.25">
      <c r="A2346" s="40">
        <v>41887</v>
      </c>
      <c r="B2346" s="35" t="s">
        <v>90</v>
      </c>
      <c r="C2346" s="28">
        <v>0.9</v>
      </c>
      <c r="D2346" s="28">
        <v>0.1</v>
      </c>
      <c r="E2346" s="62">
        <v>8.4714100000000004E-3</v>
      </c>
      <c r="F2346" s="62">
        <v>-3.1545700000000002E-3</v>
      </c>
      <c r="G2346" s="62">
        <v>0</v>
      </c>
      <c r="H2346" s="62">
        <v>7.3088099999999998E-3</v>
      </c>
      <c r="I2346" s="31">
        <v>684.65450214999998</v>
      </c>
      <c r="J2346" s="28">
        <v>0</v>
      </c>
      <c r="K2346" s="31">
        <v>701.42409396999994</v>
      </c>
      <c r="L2346" s="31">
        <v>415.78947368000001</v>
      </c>
    </row>
    <row r="2347" spans="1:12" ht="15" customHeight="1" x14ac:dyDescent="0.25">
      <c r="A2347" s="36">
        <v>41890</v>
      </c>
      <c r="B2347" s="35" t="s">
        <v>90</v>
      </c>
      <c r="C2347" s="23">
        <v>0.9</v>
      </c>
      <c r="D2347" s="23">
        <v>0.1</v>
      </c>
      <c r="E2347" s="61">
        <v>1.482661E-2</v>
      </c>
      <c r="F2347" s="61">
        <v>-3.9557000000000004E-3</v>
      </c>
      <c r="G2347" s="61">
        <v>0</v>
      </c>
      <c r="H2347" s="61">
        <v>1.2948380000000001E-2</v>
      </c>
      <c r="I2347" s="26">
        <v>693.51966736999998</v>
      </c>
      <c r="J2347" s="23">
        <v>0</v>
      </c>
      <c r="K2347" s="26">
        <v>711.82383430000004</v>
      </c>
      <c r="L2347" s="26">
        <v>414.14473684000001</v>
      </c>
    </row>
    <row r="2348" spans="1:12" ht="15" customHeight="1" x14ac:dyDescent="0.25">
      <c r="A2348" s="40">
        <v>41891</v>
      </c>
      <c r="B2348" s="35" t="s">
        <v>90</v>
      </c>
      <c r="C2348" s="28">
        <v>0.9</v>
      </c>
      <c r="D2348" s="28">
        <v>0.1</v>
      </c>
      <c r="E2348" s="62">
        <v>6.4222400000000001E-3</v>
      </c>
      <c r="F2348" s="62">
        <v>-3.1771199999999999E-3</v>
      </c>
      <c r="G2348" s="62">
        <v>0</v>
      </c>
      <c r="H2348" s="62">
        <v>5.4622999999999998E-3</v>
      </c>
      <c r="I2348" s="31">
        <v>697.30788267000003</v>
      </c>
      <c r="J2348" s="28">
        <v>0</v>
      </c>
      <c r="K2348" s="31">
        <v>716.39533821999999</v>
      </c>
      <c r="L2348" s="31">
        <v>412.82894736999998</v>
      </c>
    </row>
    <row r="2349" spans="1:12" ht="15" customHeight="1" x14ac:dyDescent="0.25">
      <c r="A2349" s="36">
        <v>41892</v>
      </c>
      <c r="B2349" s="35" t="s">
        <v>90</v>
      </c>
      <c r="C2349" s="23">
        <v>0.9</v>
      </c>
      <c r="D2349" s="23">
        <v>0.1</v>
      </c>
      <c r="E2349" s="61">
        <v>3.7520000000000001E-4</v>
      </c>
      <c r="F2349" s="61">
        <v>5.9760999999999998E-3</v>
      </c>
      <c r="G2349" s="61">
        <v>0</v>
      </c>
      <c r="H2349" s="61">
        <v>9.3528999999999997E-4</v>
      </c>
      <c r="I2349" s="26">
        <v>697.96006843999999</v>
      </c>
      <c r="J2349" s="23">
        <v>0</v>
      </c>
      <c r="K2349" s="26">
        <v>716.66413089000002</v>
      </c>
      <c r="L2349" s="26">
        <v>415.29605263000002</v>
      </c>
    </row>
    <row r="2350" spans="1:12" ht="15" customHeight="1" x14ac:dyDescent="0.25">
      <c r="A2350" s="40">
        <v>41893</v>
      </c>
      <c r="B2350" s="35" t="s">
        <v>90</v>
      </c>
      <c r="C2350" s="28">
        <v>0.9</v>
      </c>
      <c r="D2350" s="28">
        <v>0.1</v>
      </c>
      <c r="E2350" s="62">
        <v>1.2962950000000001E-2</v>
      </c>
      <c r="F2350" s="62">
        <v>-5.5445499999999997E-3</v>
      </c>
      <c r="G2350" s="62">
        <v>0</v>
      </c>
      <c r="H2350" s="62">
        <v>1.1112199999999999E-2</v>
      </c>
      <c r="I2350" s="31">
        <v>705.71594156000003</v>
      </c>
      <c r="J2350" s="28">
        <v>0</v>
      </c>
      <c r="K2350" s="31">
        <v>725.95421395999995</v>
      </c>
      <c r="L2350" s="31">
        <v>412.99342104999999</v>
      </c>
    </row>
    <row r="2351" spans="1:12" ht="15" customHeight="1" x14ac:dyDescent="0.25">
      <c r="A2351" s="36">
        <v>41894</v>
      </c>
      <c r="B2351" s="35" t="s">
        <v>90</v>
      </c>
      <c r="C2351" s="23">
        <v>0.9</v>
      </c>
      <c r="D2351" s="23">
        <v>0.1</v>
      </c>
      <c r="E2351" s="61">
        <v>3.6313500000000002E-3</v>
      </c>
      <c r="F2351" s="61">
        <v>-4.3807200000000003E-3</v>
      </c>
      <c r="G2351" s="61">
        <v>0</v>
      </c>
      <c r="H2351" s="61">
        <v>2.83015E-3</v>
      </c>
      <c r="I2351" s="26">
        <v>707.71322079000004</v>
      </c>
      <c r="J2351" s="23">
        <v>0</v>
      </c>
      <c r="K2351" s="26">
        <v>728.59041069</v>
      </c>
      <c r="L2351" s="26">
        <v>411.18421052999997</v>
      </c>
    </row>
    <row r="2352" spans="1:12" ht="15" customHeight="1" x14ac:dyDescent="0.25">
      <c r="A2352" s="40">
        <v>41897</v>
      </c>
      <c r="B2352" s="35" t="s">
        <v>90</v>
      </c>
      <c r="C2352" s="28">
        <v>0.9</v>
      </c>
      <c r="D2352" s="28">
        <v>0.1</v>
      </c>
      <c r="E2352" s="62">
        <v>3.16994E-3</v>
      </c>
      <c r="F2352" s="62">
        <v>-4.0000000000000002E-4</v>
      </c>
      <c r="G2352" s="62">
        <v>0</v>
      </c>
      <c r="H2352" s="62">
        <v>2.8129499999999998E-3</v>
      </c>
      <c r="I2352" s="31">
        <v>709.70398021999995</v>
      </c>
      <c r="J2352" s="28">
        <v>0</v>
      </c>
      <c r="K2352" s="31">
        <v>730.89999898999997</v>
      </c>
      <c r="L2352" s="31">
        <v>411.01973684000001</v>
      </c>
    </row>
    <row r="2353" spans="1:12" ht="15" customHeight="1" x14ac:dyDescent="0.25">
      <c r="A2353" s="36">
        <v>41898</v>
      </c>
      <c r="B2353" s="33" t="s">
        <v>89</v>
      </c>
      <c r="C2353" s="23">
        <v>0.9</v>
      </c>
      <c r="D2353" s="23">
        <v>0.1</v>
      </c>
      <c r="E2353" s="61">
        <v>-3.4824389999999997E-2</v>
      </c>
      <c r="F2353" s="61">
        <v>8.0031999999999998E-4</v>
      </c>
      <c r="G2353" s="61">
        <v>0</v>
      </c>
      <c r="H2353" s="61">
        <v>-3.1261919999999999E-2</v>
      </c>
      <c r="I2353" s="26">
        <v>687.51727430000005</v>
      </c>
      <c r="J2353" s="23">
        <v>-3.1261919999999999E-2</v>
      </c>
      <c r="K2353" s="26">
        <v>705.44685513000002</v>
      </c>
      <c r="L2353" s="26">
        <v>411.34868420999999</v>
      </c>
    </row>
    <row r="2354" spans="1:12" ht="15" customHeight="1" x14ac:dyDescent="0.25">
      <c r="A2354" s="40">
        <v>41899</v>
      </c>
      <c r="B2354" s="35" t="s">
        <v>90</v>
      </c>
      <c r="C2354" s="28">
        <v>0.9</v>
      </c>
      <c r="D2354" s="28">
        <v>0.1</v>
      </c>
      <c r="E2354" s="62">
        <v>6.9533399999999997E-3</v>
      </c>
      <c r="F2354" s="62">
        <v>-6.3974399999999999E-3</v>
      </c>
      <c r="G2354" s="62">
        <v>0</v>
      </c>
      <c r="H2354" s="62">
        <v>5.6182599999999999E-3</v>
      </c>
      <c r="I2354" s="31">
        <v>691.37992702999998</v>
      </c>
      <c r="J2354" s="28">
        <v>-2.5819290000000002E-2</v>
      </c>
      <c r="K2354" s="31">
        <v>710.35206767</v>
      </c>
      <c r="L2354" s="31">
        <v>408.71710525999998</v>
      </c>
    </row>
    <row r="2355" spans="1:12" ht="15" customHeight="1" x14ac:dyDescent="0.25">
      <c r="A2355" s="36">
        <v>41900</v>
      </c>
      <c r="B2355" s="35" t="s">
        <v>90</v>
      </c>
      <c r="C2355" s="23">
        <v>0.9</v>
      </c>
      <c r="D2355" s="23">
        <v>0.1</v>
      </c>
      <c r="E2355" s="61">
        <v>1.6279490000000001E-2</v>
      </c>
      <c r="F2355" s="61">
        <v>4.0241000000000002E-4</v>
      </c>
      <c r="G2355" s="61">
        <v>0</v>
      </c>
      <c r="H2355" s="61">
        <v>1.469178E-2</v>
      </c>
      <c r="I2355" s="26">
        <v>701.53753143999995</v>
      </c>
      <c r="J2355" s="23">
        <v>-1.1506840000000001E-2</v>
      </c>
      <c r="K2355" s="26">
        <v>721.91623812</v>
      </c>
      <c r="L2355" s="26">
        <v>408.88157895000001</v>
      </c>
    </row>
    <row r="2356" spans="1:12" ht="15" customHeight="1" x14ac:dyDescent="0.25">
      <c r="A2356" s="40">
        <v>41901</v>
      </c>
      <c r="B2356" s="35" t="s">
        <v>90</v>
      </c>
      <c r="C2356" s="28">
        <v>0.9</v>
      </c>
      <c r="D2356" s="28">
        <v>0.1</v>
      </c>
      <c r="E2356" s="62">
        <v>1.0593899999999999E-3</v>
      </c>
      <c r="F2356" s="62">
        <v>-2.4135200000000002E-3</v>
      </c>
      <c r="G2356" s="62">
        <v>0</v>
      </c>
      <c r="H2356" s="62">
        <v>7.1210000000000002E-4</v>
      </c>
      <c r="I2356" s="31">
        <v>702.03709622999997</v>
      </c>
      <c r="J2356" s="28">
        <v>-1.0802930000000001E-2</v>
      </c>
      <c r="K2356" s="31">
        <v>722.68102931999999</v>
      </c>
      <c r="L2356" s="31">
        <v>407.89473684000001</v>
      </c>
    </row>
    <row r="2357" spans="1:12" ht="15" customHeight="1" x14ac:dyDescent="0.25">
      <c r="A2357" s="36">
        <v>41904</v>
      </c>
      <c r="B2357" s="35" t="s">
        <v>90</v>
      </c>
      <c r="C2357" s="23">
        <v>0.9</v>
      </c>
      <c r="D2357" s="23">
        <v>0.1</v>
      </c>
      <c r="E2357" s="61">
        <v>-3.4387000000000003E-4</v>
      </c>
      <c r="F2357" s="61">
        <v>-4.4354800000000003E-3</v>
      </c>
      <c r="G2357" s="61">
        <v>0</v>
      </c>
      <c r="H2357" s="61">
        <v>-7.5303000000000002E-4</v>
      </c>
      <c r="I2357" s="26">
        <v>701.50844192</v>
      </c>
      <c r="J2357" s="23">
        <v>-1.154783E-2</v>
      </c>
      <c r="K2357" s="26">
        <v>722.43252289999998</v>
      </c>
      <c r="L2357" s="26">
        <v>406.08552631999999</v>
      </c>
    </row>
    <row r="2358" spans="1:12" ht="15" customHeight="1" x14ac:dyDescent="0.25">
      <c r="A2358" s="40">
        <v>41905</v>
      </c>
      <c r="B2358" s="35" t="s">
        <v>90</v>
      </c>
      <c r="C2358" s="28">
        <v>0.9</v>
      </c>
      <c r="D2358" s="28">
        <v>0.1</v>
      </c>
      <c r="E2358" s="62">
        <v>-1.3225900000000001E-2</v>
      </c>
      <c r="F2358" s="62">
        <v>4.0502200000000002E-3</v>
      </c>
      <c r="G2358" s="62">
        <v>0</v>
      </c>
      <c r="H2358" s="62">
        <v>-1.149829E-2</v>
      </c>
      <c r="I2358" s="31">
        <v>693.44229759999996</v>
      </c>
      <c r="J2358" s="28">
        <v>-2.2913329999999999E-2</v>
      </c>
      <c r="K2358" s="31">
        <v>712.87770440999998</v>
      </c>
      <c r="L2358" s="31">
        <v>407.73026315999999</v>
      </c>
    </row>
    <row r="2359" spans="1:12" ht="15" customHeight="1" x14ac:dyDescent="0.25">
      <c r="A2359" s="36">
        <v>41906</v>
      </c>
      <c r="B2359" s="35" t="s">
        <v>90</v>
      </c>
      <c r="C2359" s="23">
        <v>0.9</v>
      </c>
      <c r="D2359" s="23">
        <v>0.1</v>
      </c>
      <c r="E2359" s="61">
        <v>-1.2641950000000001E-2</v>
      </c>
      <c r="F2359" s="61">
        <v>4.0338800000000001E-3</v>
      </c>
      <c r="G2359" s="61">
        <v>0</v>
      </c>
      <c r="H2359" s="61">
        <v>-1.0974360000000001E-2</v>
      </c>
      <c r="I2359" s="26">
        <v>685.83221001000004</v>
      </c>
      <c r="J2359" s="23">
        <v>-3.3636239999999998E-2</v>
      </c>
      <c r="K2359" s="26">
        <v>703.86554280999997</v>
      </c>
      <c r="L2359" s="26">
        <v>409.375</v>
      </c>
    </row>
    <row r="2360" spans="1:12" ht="15" customHeight="1" x14ac:dyDescent="0.25">
      <c r="A2360" s="40">
        <v>41907</v>
      </c>
      <c r="B2360" s="33" t="s">
        <v>89</v>
      </c>
      <c r="C2360" s="28">
        <v>0.9</v>
      </c>
      <c r="D2360" s="28">
        <v>0.1</v>
      </c>
      <c r="E2360" s="62">
        <v>-8.8654000000000007E-3</v>
      </c>
      <c r="F2360" s="62">
        <v>-4.8212100000000003E-3</v>
      </c>
      <c r="G2360" s="62">
        <v>0</v>
      </c>
      <c r="H2360" s="62">
        <v>-8.4609799999999999E-3</v>
      </c>
      <c r="I2360" s="31">
        <v>680.0293987</v>
      </c>
      <c r="J2360" s="28">
        <v>-4.1812620000000002E-2</v>
      </c>
      <c r="K2360" s="31">
        <v>697.62549574000002</v>
      </c>
      <c r="L2360" s="31">
        <v>407.40131579000001</v>
      </c>
    </row>
    <row r="2361" spans="1:12" ht="15" customHeight="1" x14ac:dyDescent="0.25">
      <c r="A2361" s="36">
        <v>41908</v>
      </c>
      <c r="B2361" s="33" t="s">
        <v>89</v>
      </c>
      <c r="C2361" s="23">
        <v>0.9</v>
      </c>
      <c r="D2361" s="23">
        <v>0.1</v>
      </c>
      <c r="E2361" s="61">
        <v>9.1758699999999992E-3</v>
      </c>
      <c r="F2361" s="61">
        <v>0</v>
      </c>
      <c r="G2361" s="61">
        <v>0</v>
      </c>
      <c r="H2361" s="61">
        <v>8.2582899999999997E-3</v>
      </c>
      <c r="I2361" s="26">
        <v>685.64527550000003</v>
      </c>
      <c r="J2361" s="23">
        <v>-3.389963E-2</v>
      </c>
      <c r="K2361" s="26">
        <v>704.02681841000003</v>
      </c>
      <c r="L2361" s="26">
        <v>407.40131579000001</v>
      </c>
    </row>
    <row r="2362" spans="1:12" ht="15" customHeight="1" x14ac:dyDescent="0.25">
      <c r="A2362" s="40">
        <v>41911</v>
      </c>
      <c r="B2362" s="33" t="s">
        <v>89</v>
      </c>
      <c r="C2362" s="28">
        <v>0.9</v>
      </c>
      <c r="D2362" s="28">
        <v>0.1</v>
      </c>
      <c r="E2362" s="62">
        <v>1.288012E-2</v>
      </c>
      <c r="F2362" s="62">
        <v>1.6148600000000001E-3</v>
      </c>
      <c r="G2362" s="62">
        <v>0</v>
      </c>
      <c r="H2362" s="62">
        <v>1.175359E-2</v>
      </c>
      <c r="I2362" s="31">
        <v>693.70407047000003</v>
      </c>
      <c r="J2362" s="28">
        <v>-2.2544479999999999E-2</v>
      </c>
      <c r="K2362" s="31">
        <v>713.09476715999995</v>
      </c>
      <c r="L2362" s="31">
        <v>408.05921052999997</v>
      </c>
    </row>
    <row r="2363" spans="1:12" ht="15" customHeight="1" x14ac:dyDescent="0.25">
      <c r="A2363" s="36">
        <v>41912</v>
      </c>
      <c r="B2363" s="33" t="s">
        <v>89</v>
      </c>
      <c r="C2363" s="23">
        <v>0.9</v>
      </c>
      <c r="D2363" s="23">
        <v>0.1</v>
      </c>
      <c r="E2363" s="61">
        <v>4.34688E-3</v>
      </c>
      <c r="F2363" s="61">
        <v>-4.4336999999999996E-3</v>
      </c>
      <c r="G2363" s="61">
        <v>0</v>
      </c>
      <c r="H2363" s="61">
        <v>3.4688200000000001E-3</v>
      </c>
      <c r="I2363" s="26">
        <v>696.11040660000003</v>
      </c>
      <c r="J2363" s="23">
        <v>-1.9153860000000002E-2</v>
      </c>
      <c r="K2363" s="26">
        <v>716.19450445999996</v>
      </c>
      <c r="L2363" s="26">
        <v>406.25</v>
      </c>
    </row>
    <row r="2364" spans="1:12" ht="15" customHeight="1" x14ac:dyDescent="0.25">
      <c r="A2364" s="40">
        <v>41913</v>
      </c>
      <c r="B2364" s="33" t="s">
        <v>89</v>
      </c>
      <c r="C2364" s="28">
        <v>0.27298404999999998</v>
      </c>
      <c r="D2364" s="28">
        <v>0.72701594999999997</v>
      </c>
      <c r="E2364" s="62">
        <v>-2.4062100000000002E-3</v>
      </c>
      <c r="F2364" s="62">
        <v>0</v>
      </c>
      <c r="G2364" s="62">
        <v>1.2540299999999999E-3</v>
      </c>
      <c r="H2364" s="62">
        <v>-1.9108899999999999E-3</v>
      </c>
      <c r="I2364" s="31">
        <v>694.78021655999999</v>
      </c>
      <c r="J2364" s="28">
        <v>-2.1028149999999999E-2</v>
      </c>
      <c r="K2364" s="31">
        <v>714.47118847000002</v>
      </c>
      <c r="L2364" s="31">
        <v>406.25</v>
      </c>
    </row>
    <row r="2365" spans="1:12" ht="15" customHeight="1" x14ac:dyDescent="0.25">
      <c r="A2365" s="36">
        <v>41919</v>
      </c>
      <c r="B2365" s="33" t="s">
        <v>89</v>
      </c>
      <c r="C2365" s="23">
        <v>0.27298404999999998</v>
      </c>
      <c r="D2365" s="23">
        <v>0.72701594999999997</v>
      </c>
      <c r="E2365" s="61">
        <v>-7.3155499999999997E-3</v>
      </c>
      <c r="F2365" s="61">
        <v>-4.4534400000000003E-3</v>
      </c>
      <c r="G2365" s="61">
        <v>0</v>
      </c>
      <c r="H2365" s="61">
        <v>-5.2347499999999998E-3</v>
      </c>
      <c r="I2365" s="26">
        <v>691.14321496000002</v>
      </c>
      <c r="J2365" s="23">
        <v>-2.6152829999999998E-2</v>
      </c>
      <c r="K2365" s="26">
        <v>709.24443902999997</v>
      </c>
      <c r="L2365" s="26">
        <v>404.44078947000003</v>
      </c>
    </row>
    <row r="2366" spans="1:12" ht="15" customHeight="1" x14ac:dyDescent="0.25">
      <c r="A2366" s="40">
        <v>41920</v>
      </c>
      <c r="B2366" s="33" t="s">
        <v>89</v>
      </c>
      <c r="C2366" s="28">
        <v>0.27298404999999998</v>
      </c>
      <c r="D2366" s="28">
        <v>0.72701594999999997</v>
      </c>
      <c r="E2366" s="62">
        <v>-3.8609999999999998E-5</v>
      </c>
      <c r="F2366" s="62">
        <v>1.1793410000000001E-2</v>
      </c>
      <c r="G2366" s="62">
        <v>0</v>
      </c>
      <c r="H2366" s="62">
        <v>8.5634600000000002E-3</v>
      </c>
      <c r="I2366" s="31">
        <v>697.06179063000002</v>
      </c>
      <c r="J2366" s="28">
        <v>-1.7813329999999999E-2</v>
      </c>
      <c r="K2366" s="31">
        <v>709.21705261</v>
      </c>
      <c r="L2366" s="31">
        <v>409.21052631999999</v>
      </c>
    </row>
    <row r="2367" spans="1:12" ht="15" customHeight="1" x14ac:dyDescent="0.25">
      <c r="A2367" s="36">
        <v>41921</v>
      </c>
      <c r="B2367" s="33" t="s">
        <v>89</v>
      </c>
      <c r="C2367" s="23">
        <v>0.27298404999999998</v>
      </c>
      <c r="D2367" s="23">
        <v>0.72701594999999997</v>
      </c>
      <c r="E2367" s="61">
        <v>1.470517E-2</v>
      </c>
      <c r="F2367" s="61">
        <v>8.0385999999999999E-4</v>
      </c>
      <c r="G2367" s="61">
        <v>0</v>
      </c>
      <c r="H2367" s="61">
        <v>4.5986899999999999E-3</v>
      </c>
      <c r="I2367" s="26">
        <v>700.26736459999995</v>
      </c>
      <c r="J2367" s="23">
        <v>-1.3296550000000001E-2</v>
      </c>
      <c r="K2367" s="26">
        <v>719.64620798999999</v>
      </c>
      <c r="L2367" s="26">
        <v>409.53947368000001</v>
      </c>
    </row>
    <row r="2368" spans="1:12" ht="15" customHeight="1" x14ac:dyDescent="0.25">
      <c r="A2368" s="40">
        <v>41922</v>
      </c>
      <c r="B2368" s="33" t="s">
        <v>89</v>
      </c>
      <c r="C2368" s="28">
        <v>0.27298404999999998</v>
      </c>
      <c r="D2368" s="28">
        <v>0.72701594999999997</v>
      </c>
      <c r="E2368" s="62">
        <v>-1.839062E-2</v>
      </c>
      <c r="F2368" s="62">
        <v>-1.6064300000000001E-3</v>
      </c>
      <c r="G2368" s="62">
        <v>0</v>
      </c>
      <c r="H2368" s="62">
        <v>-6.1882400000000002E-3</v>
      </c>
      <c r="I2368" s="31">
        <v>695.93393931000003</v>
      </c>
      <c r="J2368" s="28">
        <v>-1.9402510000000001E-2</v>
      </c>
      <c r="K2368" s="31">
        <v>706.41146577999996</v>
      </c>
      <c r="L2368" s="31">
        <v>408.88157895000001</v>
      </c>
    </row>
    <row r="2369" spans="1:12" ht="15" customHeight="1" x14ac:dyDescent="0.25">
      <c r="A2369" s="36">
        <v>41925</v>
      </c>
      <c r="B2369" s="33" t="s">
        <v>89</v>
      </c>
      <c r="C2369" s="23">
        <v>0.27298404999999998</v>
      </c>
      <c r="D2369" s="23">
        <v>0.72701594999999997</v>
      </c>
      <c r="E2369" s="61">
        <v>2.8674199999999999E-3</v>
      </c>
      <c r="F2369" s="61">
        <v>3.2180199999999998E-3</v>
      </c>
      <c r="G2369" s="61">
        <v>0</v>
      </c>
      <c r="H2369" s="61">
        <v>3.1223100000000001E-3</v>
      </c>
      <c r="I2369" s="26">
        <v>698.10686321000003</v>
      </c>
      <c r="J2369" s="23">
        <v>-1.6340779999999999E-2</v>
      </c>
      <c r="K2369" s="26">
        <v>708.43704673000002</v>
      </c>
      <c r="L2369" s="26">
        <v>410.19736841999998</v>
      </c>
    </row>
    <row r="2370" spans="1:12" ht="15" customHeight="1" x14ac:dyDescent="0.25">
      <c r="A2370" s="40">
        <v>41926</v>
      </c>
      <c r="B2370" s="33" t="s">
        <v>89</v>
      </c>
      <c r="C2370" s="28">
        <v>0.27298404999999998</v>
      </c>
      <c r="D2370" s="28">
        <v>0.72701594999999997</v>
      </c>
      <c r="E2370" s="62">
        <v>-1.4503700000000001E-3</v>
      </c>
      <c r="F2370" s="62">
        <v>1.60385E-3</v>
      </c>
      <c r="G2370" s="62">
        <v>0</v>
      </c>
      <c r="H2370" s="62">
        <v>7.7010000000000002E-4</v>
      </c>
      <c r="I2370" s="31">
        <v>698.64447199999995</v>
      </c>
      <c r="J2370" s="28">
        <v>-1.558327E-2</v>
      </c>
      <c r="K2370" s="31">
        <v>707.40954872999998</v>
      </c>
      <c r="L2370" s="31">
        <v>410.85526315999999</v>
      </c>
    </row>
    <row r="2371" spans="1:12" ht="15" customHeight="1" x14ac:dyDescent="0.25">
      <c r="A2371" s="36">
        <v>41928</v>
      </c>
      <c r="B2371" s="33" t="s">
        <v>89</v>
      </c>
      <c r="C2371" s="23">
        <v>0.27298404999999998</v>
      </c>
      <c r="D2371" s="23">
        <v>0.72701594999999997</v>
      </c>
      <c r="E2371" s="61">
        <v>-2.5406209999999999E-2</v>
      </c>
      <c r="F2371" s="61">
        <v>1.6813450000000001E-2</v>
      </c>
      <c r="G2371" s="61">
        <v>0</v>
      </c>
      <c r="H2371" s="61">
        <v>5.2881600000000001E-3</v>
      </c>
      <c r="I2371" s="26">
        <v>702.33901399000001</v>
      </c>
      <c r="J2371" s="23">
        <v>-1.0377519999999999E-2</v>
      </c>
      <c r="K2371" s="26">
        <v>689.43695544000002</v>
      </c>
      <c r="L2371" s="26">
        <v>417.76315789</v>
      </c>
    </row>
    <row r="2372" spans="1:12" ht="15" customHeight="1" x14ac:dyDescent="0.25">
      <c r="A2372" s="40">
        <v>41929</v>
      </c>
      <c r="B2372" s="33" t="s">
        <v>89</v>
      </c>
      <c r="C2372" s="28">
        <v>0.27298404999999998</v>
      </c>
      <c r="D2372" s="28">
        <v>0.72701594999999997</v>
      </c>
      <c r="E2372" s="62">
        <v>2.53638E-3</v>
      </c>
      <c r="F2372" s="62">
        <v>-1.0629919999999999E-2</v>
      </c>
      <c r="G2372" s="62">
        <v>0</v>
      </c>
      <c r="H2372" s="62">
        <v>-7.0357299999999996E-3</v>
      </c>
      <c r="I2372" s="31">
        <v>697.39754555000002</v>
      </c>
      <c r="J2372" s="28">
        <v>-1.734024E-2</v>
      </c>
      <c r="K2372" s="31">
        <v>691.18562923000002</v>
      </c>
      <c r="L2372" s="31">
        <v>413.32236841999998</v>
      </c>
    </row>
    <row r="2373" spans="1:12" ht="15" customHeight="1" x14ac:dyDescent="0.25">
      <c r="A2373" s="36">
        <v>41932</v>
      </c>
      <c r="B2373" s="33" t="s">
        <v>89</v>
      </c>
      <c r="C2373" s="23">
        <v>0.27298404999999998</v>
      </c>
      <c r="D2373" s="23">
        <v>0.72701594999999997</v>
      </c>
      <c r="E2373" s="61">
        <v>1.3750429999999999E-2</v>
      </c>
      <c r="F2373" s="61">
        <v>-1.9896499999999999E-3</v>
      </c>
      <c r="G2373" s="61">
        <v>0</v>
      </c>
      <c r="H2373" s="61">
        <v>2.3071400000000001E-3</v>
      </c>
      <c r="I2373" s="26">
        <v>699.00653889</v>
      </c>
      <c r="J2373" s="23">
        <v>-1.5073100000000001E-2</v>
      </c>
      <c r="K2373" s="26">
        <v>700.68973212000003</v>
      </c>
      <c r="L2373" s="26">
        <v>412.5</v>
      </c>
    </row>
    <row r="2374" spans="1:12" ht="15" customHeight="1" x14ac:dyDescent="0.25">
      <c r="A2374" s="40">
        <v>41933</v>
      </c>
      <c r="B2374" s="35" t="s">
        <v>90</v>
      </c>
      <c r="C2374" s="28">
        <v>0.27298404999999998</v>
      </c>
      <c r="D2374" s="28">
        <v>0.72701594999999997</v>
      </c>
      <c r="E2374" s="62">
        <v>1.124199E-2</v>
      </c>
      <c r="F2374" s="62">
        <v>0</v>
      </c>
      <c r="G2374" s="62">
        <v>0</v>
      </c>
      <c r="H2374" s="62">
        <v>3.06888E-3</v>
      </c>
      <c r="I2374" s="31">
        <v>701.15170876000002</v>
      </c>
      <c r="J2374" s="28">
        <v>-1.2050480000000001E-2</v>
      </c>
      <c r="K2374" s="31">
        <v>708.56687866000004</v>
      </c>
      <c r="L2374" s="31">
        <v>412.5</v>
      </c>
    </row>
    <row r="2375" spans="1:12" ht="15" customHeight="1" x14ac:dyDescent="0.25">
      <c r="A2375" s="36">
        <v>41934</v>
      </c>
      <c r="B2375" s="35" t="s">
        <v>90</v>
      </c>
      <c r="C2375" s="23">
        <v>0.27298404999999998</v>
      </c>
      <c r="D2375" s="23">
        <v>0.72701594999999997</v>
      </c>
      <c r="E2375" s="61">
        <v>1.053582E-2</v>
      </c>
      <c r="F2375" s="61">
        <v>7.17703E-3</v>
      </c>
      <c r="G2375" s="61">
        <v>0</v>
      </c>
      <c r="H2375" s="61">
        <v>8.0939299999999992E-3</v>
      </c>
      <c r="I2375" s="26">
        <v>706.82678141999997</v>
      </c>
      <c r="J2375" s="23">
        <v>-4.0540799999999998E-3</v>
      </c>
      <c r="K2375" s="26">
        <v>716.03221455000005</v>
      </c>
      <c r="L2375" s="26">
        <v>415.46052631999999</v>
      </c>
    </row>
    <row r="2376" spans="1:12" ht="15" customHeight="1" x14ac:dyDescent="0.25">
      <c r="A2376" s="40">
        <v>41935</v>
      </c>
      <c r="B2376" s="35" t="s">
        <v>90</v>
      </c>
      <c r="C2376" s="28">
        <v>0.27298404999999998</v>
      </c>
      <c r="D2376" s="28">
        <v>0.72701594999999997</v>
      </c>
      <c r="E2376" s="62">
        <v>1.0102999999999999E-2</v>
      </c>
      <c r="F2376" s="62">
        <v>0</v>
      </c>
      <c r="G2376" s="62">
        <v>0</v>
      </c>
      <c r="H2376" s="62">
        <v>2.7579599999999998E-3</v>
      </c>
      <c r="I2376" s="31">
        <v>708.77617973999998</v>
      </c>
      <c r="J2376" s="28">
        <v>-1.3073099999999999E-3</v>
      </c>
      <c r="K2376" s="31">
        <v>723.26628731000005</v>
      </c>
      <c r="L2376" s="31">
        <v>415.46052631999999</v>
      </c>
    </row>
    <row r="2377" spans="1:12" ht="15" customHeight="1" x14ac:dyDescent="0.25">
      <c r="A2377" s="36">
        <v>41939</v>
      </c>
      <c r="B2377" s="35" t="s">
        <v>90</v>
      </c>
      <c r="C2377" s="23">
        <v>0.27298404999999998</v>
      </c>
      <c r="D2377" s="23">
        <v>0.72701594999999997</v>
      </c>
      <c r="E2377" s="61">
        <v>-5.6783399999999996E-3</v>
      </c>
      <c r="F2377" s="61">
        <v>-1.3855900000000001E-2</v>
      </c>
      <c r="G2377" s="61">
        <v>0</v>
      </c>
      <c r="H2377" s="61">
        <v>-1.162355E-2</v>
      </c>
      <c r="I2377" s="26">
        <v>700.53768120999996</v>
      </c>
      <c r="J2377" s="23">
        <v>-1.2915670000000001E-2</v>
      </c>
      <c r="K2377" s="26">
        <v>719.15933826000003</v>
      </c>
      <c r="L2377" s="26">
        <v>409.70394736999998</v>
      </c>
    </row>
    <row r="2378" spans="1:12" ht="15" customHeight="1" x14ac:dyDescent="0.25">
      <c r="A2378" s="40">
        <v>41940</v>
      </c>
      <c r="B2378" s="35" t="s">
        <v>90</v>
      </c>
      <c r="C2378" s="28">
        <v>0.27298404999999998</v>
      </c>
      <c r="D2378" s="28">
        <v>0.72701594999999997</v>
      </c>
      <c r="E2378" s="62">
        <v>3.4907699999999998E-3</v>
      </c>
      <c r="F2378" s="62">
        <v>0</v>
      </c>
      <c r="G2378" s="62">
        <v>0</v>
      </c>
      <c r="H2378" s="62">
        <v>9.5293000000000005E-4</v>
      </c>
      <c r="I2378" s="31">
        <v>701.20524135000005</v>
      </c>
      <c r="J2378" s="28">
        <v>-1.1975049999999999E-2</v>
      </c>
      <c r="K2378" s="31">
        <v>721.66976032000002</v>
      </c>
      <c r="L2378" s="31">
        <v>409.70394736999998</v>
      </c>
    </row>
    <row r="2379" spans="1:12" ht="15" customHeight="1" x14ac:dyDescent="0.25">
      <c r="A2379" s="36">
        <v>41941</v>
      </c>
      <c r="B2379" s="35" t="s">
        <v>90</v>
      </c>
      <c r="C2379" s="23">
        <v>0.27298404999999998</v>
      </c>
      <c r="D2379" s="23">
        <v>0.72701594999999997</v>
      </c>
      <c r="E2379" s="61">
        <v>7.6726600000000004E-3</v>
      </c>
      <c r="F2379" s="61">
        <v>-1.60578E-3</v>
      </c>
      <c r="G2379" s="61">
        <v>0</v>
      </c>
      <c r="H2379" s="61">
        <v>9.2708999999999999E-4</v>
      </c>
      <c r="I2379" s="26">
        <v>701.85531919000005</v>
      </c>
      <c r="J2379" s="23">
        <v>-1.1059060000000001E-2</v>
      </c>
      <c r="K2379" s="26">
        <v>727.20688920999999</v>
      </c>
      <c r="L2379" s="26">
        <v>409.04605263000002</v>
      </c>
    </row>
    <row r="2380" spans="1:12" ht="15" customHeight="1" x14ac:dyDescent="0.25">
      <c r="A2380" s="40">
        <v>41942</v>
      </c>
      <c r="B2380" s="35" t="s">
        <v>90</v>
      </c>
      <c r="C2380" s="28">
        <v>0.27298404999999998</v>
      </c>
      <c r="D2380" s="28">
        <v>0.72701594999999997</v>
      </c>
      <c r="E2380" s="62">
        <v>7.1637200000000002E-3</v>
      </c>
      <c r="F2380" s="62">
        <v>-9.2480900000000005E-3</v>
      </c>
      <c r="G2380" s="62">
        <v>0</v>
      </c>
      <c r="H2380" s="62">
        <v>-4.7679300000000001E-3</v>
      </c>
      <c r="I2380" s="31">
        <v>698.50892371999998</v>
      </c>
      <c r="J2380" s="28">
        <v>-1.5774259999999998E-2</v>
      </c>
      <c r="K2380" s="31">
        <v>732.41639534000001</v>
      </c>
      <c r="L2380" s="31">
        <v>405.26315789</v>
      </c>
    </row>
    <row r="2381" spans="1:12" ht="15" customHeight="1" x14ac:dyDescent="0.25">
      <c r="A2381" s="36">
        <v>41943</v>
      </c>
      <c r="B2381" s="35" t="s">
        <v>90</v>
      </c>
      <c r="C2381" s="23">
        <v>0.27298404999999998</v>
      </c>
      <c r="D2381" s="23">
        <v>0.72701594999999997</v>
      </c>
      <c r="E2381" s="61">
        <v>1.1087380000000001E-2</v>
      </c>
      <c r="F2381" s="61">
        <v>-1.501623E-2</v>
      </c>
      <c r="G2381" s="61">
        <v>0</v>
      </c>
      <c r="H2381" s="61">
        <v>-7.8903600000000008E-3</v>
      </c>
      <c r="I2381" s="26">
        <v>692.99743508999995</v>
      </c>
      <c r="J2381" s="23">
        <v>-2.3540160000000001E-2</v>
      </c>
      <c r="K2381" s="26">
        <v>740.53697674</v>
      </c>
      <c r="L2381" s="26">
        <v>399.17763158000002</v>
      </c>
    </row>
    <row r="2382" spans="1:12" ht="15" customHeight="1" x14ac:dyDescent="0.25">
      <c r="A2382" s="40">
        <v>41946</v>
      </c>
      <c r="B2382" s="35" t="s">
        <v>90</v>
      </c>
      <c r="C2382" s="28">
        <v>0.61340651000000002</v>
      </c>
      <c r="D2382" s="28">
        <v>0.38659348999999998</v>
      </c>
      <c r="E2382" s="62">
        <v>3.5543699999999998E-3</v>
      </c>
      <c r="F2382" s="62">
        <v>1.23609E-3</v>
      </c>
      <c r="G2382" s="62">
        <v>6.8084000000000005E-4</v>
      </c>
      <c r="H2382" s="62">
        <v>1.97729E-3</v>
      </c>
      <c r="I2382" s="31">
        <v>694.36769354</v>
      </c>
      <c r="J2382" s="28">
        <v>-2.1609409999999999E-2</v>
      </c>
      <c r="K2382" s="31">
        <v>743.16911622999999</v>
      </c>
      <c r="L2382" s="31">
        <v>399.67105263000002</v>
      </c>
    </row>
    <row r="2383" spans="1:12" ht="15" customHeight="1" x14ac:dyDescent="0.25">
      <c r="A2383" s="36">
        <v>41948</v>
      </c>
      <c r="B2383" s="35" t="s">
        <v>90</v>
      </c>
      <c r="C2383" s="23">
        <v>0.61340651000000002</v>
      </c>
      <c r="D2383" s="23">
        <v>0.38659348999999998</v>
      </c>
      <c r="E2383" s="61">
        <v>8.2095499999999995E-3</v>
      </c>
      <c r="F2383" s="61">
        <v>-9.8765399999999996E-3</v>
      </c>
      <c r="G2383" s="61">
        <v>0</v>
      </c>
      <c r="H2383" s="61">
        <v>1.2175899999999999E-3</v>
      </c>
      <c r="I2383" s="26">
        <v>695.21314596000002</v>
      </c>
      <c r="J2383" s="23">
        <v>-2.0418140000000001E-2</v>
      </c>
      <c r="K2383" s="26">
        <v>749.27020256000003</v>
      </c>
      <c r="L2383" s="26">
        <v>395.72368420999999</v>
      </c>
    </row>
    <row r="2384" spans="1:12" ht="15" customHeight="1" x14ac:dyDescent="0.25">
      <c r="A2384" s="40">
        <v>41950</v>
      </c>
      <c r="B2384" s="33" t="s">
        <v>89</v>
      </c>
      <c r="C2384" s="28">
        <v>0.61340651000000002</v>
      </c>
      <c r="D2384" s="28">
        <v>0.38659348999999998</v>
      </c>
      <c r="E2384" s="62">
        <v>4.0584899999999997E-3</v>
      </c>
      <c r="F2384" s="62">
        <v>-6.6500400000000003E-3</v>
      </c>
      <c r="G2384" s="62">
        <v>0</v>
      </c>
      <c r="H2384" s="62">
        <v>-8.1359999999999994E-5</v>
      </c>
      <c r="I2384" s="31">
        <v>695.15658531999998</v>
      </c>
      <c r="J2384" s="28">
        <v>-2.0497830000000002E-2</v>
      </c>
      <c r="K2384" s="31">
        <v>752.31110976000002</v>
      </c>
      <c r="L2384" s="31">
        <v>393.09210525999998</v>
      </c>
    </row>
    <row r="2385" spans="1:12" ht="15" customHeight="1" x14ac:dyDescent="0.25">
      <c r="A2385" s="36">
        <v>41953</v>
      </c>
      <c r="B2385" s="35" t="s">
        <v>90</v>
      </c>
      <c r="C2385" s="23">
        <v>0.61340651000000002</v>
      </c>
      <c r="D2385" s="23">
        <v>0.38659348999999998</v>
      </c>
      <c r="E2385" s="61">
        <v>9.2625599999999995E-3</v>
      </c>
      <c r="F2385" s="61">
        <v>9.2050199999999995E-3</v>
      </c>
      <c r="G2385" s="61">
        <v>0</v>
      </c>
      <c r="H2385" s="61">
        <v>9.2403099999999998E-3</v>
      </c>
      <c r="I2385" s="26">
        <v>701.58004954</v>
      </c>
      <c r="J2385" s="23">
        <v>-1.1446929999999999E-2</v>
      </c>
      <c r="K2385" s="26">
        <v>759.2794328</v>
      </c>
      <c r="L2385" s="26">
        <v>396.71052631999999</v>
      </c>
    </row>
    <row r="2386" spans="1:12" ht="15" customHeight="1" x14ac:dyDescent="0.25">
      <c r="A2386" s="40">
        <v>41954</v>
      </c>
      <c r="B2386" s="33" t="s">
        <v>89</v>
      </c>
      <c r="C2386" s="28">
        <v>0.61340651000000002</v>
      </c>
      <c r="D2386" s="28">
        <v>0.38659348999999998</v>
      </c>
      <c r="E2386" s="62">
        <v>6.7515800000000001E-3</v>
      </c>
      <c r="F2386" s="62">
        <v>-1.2437810000000001E-2</v>
      </c>
      <c r="G2386" s="62">
        <v>0</v>
      </c>
      <c r="H2386" s="62">
        <v>-6.6691999999999999E-4</v>
      </c>
      <c r="I2386" s="31">
        <v>701.11215443000003</v>
      </c>
      <c r="J2386" s="28">
        <v>-1.2106209999999999E-2</v>
      </c>
      <c r="K2386" s="31">
        <v>764.40576535000002</v>
      </c>
      <c r="L2386" s="31">
        <v>391.77631579000001</v>
      </c>
    </row>
    <row r="2387" spans="1:12" ht="15" customHeight="1" x14ac:dyDescent="0.25">
      <c r="A2387" s="36">
        <v>41955</v>
      </c>
      <c r="B2387" s="33" t="s">
        <v>89</v>
      </c>
      <c r="C2387" s="23">
        <v>0.61340651000000002</v>
      </c>
      <c r="D2387" s="23">
        <v>0.38659348999999998</v>
      </c>
      <c r="E2387" s="61">
        <v>1.1507130000000001E-2</v>
      </c>
      <c r="F2387" s="61">
        <v>4.6179699999999999E-3</v>
      </c>
      <c r="G2387" s="61">
        <v>0</v>
      </c>
      <c r="H2387" s="61">
        <v>8.8438200000000005E-3</v>
      </c>
      <c r="I2387" s="26">
        <v>707.31266565999999</v>
      </c>
      <c r="J2387" s="23">
        <v>-3.36945E-3</v>
      </c>
      <c r="K2387" s="26">
        <v>773.20187851000003</v>
      </c>
      <c r="L2387" s="26">
        <v>393.58552631999999</v>
      </c>
    </row>
    <row r="2388" spans="1:12" ht="15" customHeight="1" x14ac:dyDescent="0.25">
      <c r="A2388" s="40">
        <v>41956</v>
      </c>
      <c r="B2388" s="35" t="s">
        <v>90</v>
      </c>
      <c r="C2388" s="28">
        <v>0.61340651000000002</v>
      </c>
      <c r="D2388" s="28">
        <v>0.38659348999999998</v>
      </c>
      <c r="E2388" s="62">
        <v>-1.27641E-3</v>
      </c>
      <c r="F2388" s="62">
        <v>4.1789000000000003E-4</v>
      </c>
      <c r="G2388" s="62">
        <v>0</v>
      </c>
      <c r="H2388" s="62">
        <v>-6.2140999999999997E-4</v>
      </c>
      <c r="I2388" s="31">
        <v>706.87313541000003</v>
      </c>
      <c r="J2388" s="28">
        <v>-3.98877E-3</v>
      </c>
      <c r="K2388" s="31">
        <v>772.21495299000003</v>
      </c>
      <c r="L2388" s="31">
        <v>393.75</v>
      </c>
    </row>
    <row r="2389" spans="1:12" ht="15" customHeight="1" x14ac:dyDescent="0.25">
      <c r="A2389" s="36">
        <v>41957</v>
      </c>
      <c r="B2389" s="35" t="s">
        <v>90</v>
      </c>
      <c r="C2389" s="23">
        <v>0.61340651000000002</v>
      </c>
      <c r="D2389" s="23">
        <v>0.38659348999999998</v>
      </c>
      <c r="E2389" s="61">
        <v>5.5889800000000003E-3</v>
      </c>
      <c r="F2389" s="61">
        <v>-1.67084E-3</v>
      </c>
      <c r="G2389" s="61">
        <v>0</v>
      </c>
      <c r="H2389" s="61">
        <v>2.7823800000000001E-3</v>
      </c>
      <c r="I2389" s="26">
        <v>708.83992656999999</v>
      </c>
      <c r="J2389" s="23">
        <v>-1.21748E-3</v>
      </c>
      <c r="K2389" s="26">
        <v>776.5308503</v>
      </c>
      <c r="L2389" s="26">
        <v>393.09210525999998</v>
      </c>
    </row>
    <row r="2390" spans="1:12" ht="15" customHeight="1" x14ac:dyDescent="0.25">
      <c r="A2390" s="40">
        <v>41960</v>
      </c>
      <c r="B2390" s="33" t="s">
        <v>89</v>
      </c>
      <c r="C2390" s="28">
        <v>0.61340651000000002</v>
      </c>
      <c r="D2390" s="28">
        <v>0.38659348999999998</v>
      </c>
      <c r="E2390" s="62">
        <v>8.5347700000000006E-3</v>
      </c>
      <c r="F2390" s="62">
        <v>1.6736399999999999E-2</v>
      </c>
      <c r="G2390" s="62">
        <v>0</v>
      </c>
      <c r="H2390" s="62">
        <v>1.1705470000000001E-2</v>
      </c>
      <c r="I2390" s="31">
        <v>717.13723033999997</v>
      </c>
      <c r="J2390" s="28">
        <v>0</v>
      </c>
      <c r="K2390" s="31">
        <v>783.15836451999996</v>
      </c>
      <c r="L2390" s="31">
        <v>399.67105263000002</v>
      </c>
    </row>
    <row r="2391" spans="1:12" ht="15" customHeight="1" x14ac:dyDescent="0.25">
      <c r="A2391" s="36">
        <v>41961</v>
      </c>
      <c r="B2391" s="33" t="s">
        <v>89</v>
      </c>
      <c r="C2391" s="23">
        <v>0.61340651000000002</v>
      </c>
      <c r="D2391" s="23">
        <v>0.38659348999999998</v>
      </c>
      <c r="E2391" s="61">
        <v>3.7391099999999999E-3</v>
      </c>
      <c r="F2391" s="61">
        <v>4.5267500000000004E-3</v>
      </c>
      <c r="G2391" s="61">
        <v>0</v>
      </c>
      <c r="H2391" s="61">
        <v>4.0436100000000004E-3</v>
      </c>
      <c r="I2391" s="26">
        <v>720.03705266999998</v>
      </c>
      <c r="J2391" s="23">
        <v>0</v>
      </c>
      <c r="K2391" s="26">
        <v>786.08668309999996</v>
      </c>
      <c r="L2391" s="26">
        <v>401.48026315999999</v>
      </c>
    </row>
    <row r="2392" spans="1:12" ht="15" customHeight="1" x14ac:dyDescent="0.25">
      <c r="A2392" s="40">
        <v>41962</v>
      </c>
      <c r="B2392" s="33" t="s">
        <v>89</v>
      </c>
      <c r="C2392" s="28">
        <v>0.61340651000000002</v>
      </c>
      <c r="D2392" s="28">
        <v>0.38659348999999998</v>
      </c>
      <c r="E2392" s="62">
        <v>-7.27489E-3</v>
      </c>
      <c r="F2392" s="62">
        <v>3.2773500000000001E-3</v>
      </c>
      <c r="G2392" s="62">
        <v>0</v>
      </c>
      <c r="H2392" s="62">
        <v>-3.1954599999999998E-3</v>
      </c>
      <c r="I2392" s="31">
        <v>717.73620172999995</v>
      </c>
      <c r="J2392" s="28">
        <v>-3.1954599999999998E-3</v>
      </c>
      <c r="K2392" s="31">
        <v>780.36799237000002</v>
      </c>
      <c r="L2392" s="31">
        <v>402.79605263000002</v>
      </c>
    </row>
    <row r="2393" spans="1:12" ht="15" customHeight="1" x14ac:dyDescent="0.25">
      <c r="A2393" s="36">
        <v>41963</v>
      </c>
      <c r="B2393" s="33" t="s">
        <v>89</v>
      </c>
      <c r="C2393" s="23">
        <v>0.61340651000000002</v>
      </c>
      <c r="D2393" s="23">
        <v>0.38659348999999998</v>
      </c>
      <c r="E2393" s="61">
        <v>9.1115E-4</v>
      </c>
      <c r="F2393" s="61">
        <v>-4.4916299999999999E-3</v>
      </c>
      <c r="G2393" s="61">
        <v>0</v>
      </c>
      <c r="H2393" s="61">
        <v>-1.17753E-3</v>
      </c>
      <c r="I2393" s="26">
        <v>716.89104655999995</v>
      </c>
      <c r="J2393" s="23">
        <v>-4.36923E-3</v>
      </c>
      <c r="K2393" s="26">
        <v>781.07902504000003</v>
      </c>
      <c r="L2393" s="26">
        <v>400.98684211</v>
      </c>
    </row>
    <row r="2394" spans="1:12" ht="15" customHeight="1" x14ac:dyDescent="0.25">
      <c r="A2394" s="40">
        <v>41964</v>
      </c>
      <c r="B2394" s="33" t="s">
        <v>89</v>
      </c>
      <c r="C2394" s="28">
        <v>0.61340651000000002</v>
      </c>
      <c r="D2394" s="28">
        <v>0.38659348999999998</v>
      </c>
      <c r="E2394" s="62">
        <v>-6.6852099999999996E-3</v>
      </c>
      <c r="F2394" s="62">
        <v>-2.8712099999999999E-3</v>
      </c>
      <c r="G2394" s="62">
        <v>0</v>
      </c>
      <c r="H2394" s="62">
        <v>-5.2107400000000002E-3</v>
      </c>
      <c r="I2394" s="31">
        <v>713.15551276999997</v>
      </c>
      <c r="J2394" s="28">
        <v>-9.5572000000000001E-3</v>
      </c>
      <c r="K2394" s="31">
        <v>775.85734717000003</v>
      </c>
      <c r="L2394" s="31">
        <v>399.83552631999999</v>
      </c>
    </row>
    <row r="2395" spans="1:12" ht="15" customHeight="1" x14ac:dyDescent="0.25">
      <c r="A2395" s="36">
        <v>41967</v>
      </c>
      <c r="B2395" s="35" t="s">
        <v>90</v>
      </c>
      <c r="C2395" s="23">
        <v>0.61340651000000002</v>
      </c>
      <c r="D2395" s="23">
        <v>0.38659348999999998</v>
      </c>
      <c r="E2395" s="61">
        <v>-1.1374000000000001E-4</v>
      </c>
      <c r="F2395" s="61">
        <v>1.6454099999999999E-3</v>
      </c>
      <c r="G2395" s="61">
        <v>0</v>
      </c>
      <c r="H2395" s="61">
        <v>5.6634000000000003E-4</v>
      </c>
      <c r="I2395" s="26">
        <v>713.55939980000005</v>
      </c>
      <c r="J2395" s="23">
        <v>-8.9962800000000006E-3</v>
      </c>
      <c r="K2395" s="26">
        <v>775.76910203</v>
      </c>
      <c r="L2395" s="26">
        <v>400.49342104999999</v>
      </c>
    </row>
    <row r="2396" spans="1:12" ht="15" customHeight="1" x14ac:dyDescent="0.25">
      <c r="A2396" s="40">
        <v>41968</v>
      </c>
      <c r="B2396" s="35" t="s">
        <v>90</v>
      </c>
      <c r="C2396" s="28">
        <v>0.61340651000000002</v>
      </c>
      <c r="D2396" s="28">
        <v>0.38659348999999998</v>
      </c>
      <c r="E2396" s="62">
        <v>-9.99185E-3</v>
      </c>
      <c r="F2396" s="62">
        <v>6.1601599999999996E-3</v>
      </c>
      <c r="G2396" s="62">
        <v>0</v>
      </c>
      <c r="H2396" s="62">
        <v>-3.7475899999999999E-3</v>
      </c>
      <c r="I2396" s="31">
        <v>710.88527235000004</v>
      </c>
      <c r="J2396" s="28">
        <v>-1.271015E-2</v>
      </c>
      <c r="K2396" s="31">
        <v>768.01773017000005</v>
      </c>
      <c r="L2396" s="31">
        <v>402.96052631999999</v>
      </c>
    </row>
    <row r="2397" spans="1:12" ht="15" customHeight="1" x14ac:dyDescent="0.25">
      <c r="A2397" s="36">
        <v>41969</v>
      </c>
      <c r="B2397" s="35" t="s">
        <v>90</v>
      </c>
      <c r="C2397" s="23">
        <v>0.61340651000000002</v>
      </c>
      <c r="D2397" s="23">
        <v>0.38659348999999998</v>
      </c>
      <c r="E2397" s="61">
        <v>4.63826E-3</v>
      </c>
      <c r="F2397" s="61">
        <v>6.5306100000000001E-3</v>
      </c>
      <c r="G2397" s="61">
        <v>0</v>
      </c>
      <c r="H2397" s="61">
        <v>5.3698299999999999E-3</v>
      </c>
      <c r="I2397" s="26">
        <v>714.70260481000003</v>
      </c>
      <c r="J2397" s="23">
        <v>-7.4085699999999997E-3</v>
      </c>
      <c r="K2397" s="26">
        <v>771.57999371000005</v>
      </c>
      <c r="L2397" s="26">
        <v>405.59210525999998</v>
      </c>
    </row>
    <row r="2398" spans="1:12" ht="15" customHeight="1" x14ac:dyDescent="0.25">
      <c r="A2398" s="40">
        <v>41970</v>
      </c>
      <c r="B2398" s="35" t="s">
        <v>90</v>
      </c>
      <c r="C2398" s="28">
        <v>0.61340651000000002</v>
      </c>
      <c r="D2398" s="28">
        <v>0.38659348999999998</v>
      </c>
      <c r="E2398" s="62">
        <v>5.6080399999999999E-3</v>
      </c>
      <c r="F2398" s="62">
        <v>-8.5158200000000003E-3</v>
      </c>
      <c r="G2398" s="62">
        <v>0</v>
      </c>
      <c r="H2398" s="62">
        <v>1.4784999999999999E-4</v>
      </c>
      <c r="I2398" s="31">
        <v>714.80827517</v>
      </c>
      <c r="J2398" s="28">
        <v>-7.2618200000000004E-3</v>
      </c>
      <c r="K2398" s="31">
        <v>775.90704845000005</v>
      </c>
      <c r="L2398" s="31">
        <v>402.13815789</v>
      </c>
    </row>
    <row r="2399" spans="1:12" ht="15" customHeight="1" x14ac:dyDescent="0.25">
      <c r="A2399" s="36">
        <v>41971</v>
      </c>
      <c r="B2399" s="35" t="s">
        <v>90</v>
      </c>
      <c r="C2399" s="23">
        <v>0.61340651000000002</v>
      </c>
      <c r="D2399" s="23">
        <v>0.38659348999999998</v>
      </c>
      <c r="E2399" s="61">
        <v>9.4292600000000001E-3</v>
      </c>
      <c r="F2399" s="61">
        <v>-8.1800000000000004E-4</v>
      </c>
      <c r="G2399" s="61">
        <v>0</v>
      </c>
      <c r="H2399" s="61">
        <v>5.4677399999999996E-3</v>
      </c>
      <c r="I2399" s="26">
        <v>718.71666081000001</v>
      </c>
      <c r="J2399" s="23">
        <v>-1.8337799999999999E-3</v>
      </c>
      <c r="K2399" s="26">
        <v>783.22328048999998</v>
      </c>
      <c r="L2399" s="26">
        <v>401.80921052999997</v>
      </c>
    </row>
    <row r="2400" spans="1:12" ht="15" customHeight="1" x14ac:dyDescent="0.25">
      <c r="A2400" s="40">
        <v>41974</v>
      </c>
      <c r="B2400" s="35" t="s">
        <v>90</v>
      </c>
      <c r="C2400" s="28">
        <v>0.9</v>
      </c>
      <c r="D2400" s="28">
        <v>0.1</v>
      </c>
      <c r="E2400" s="62">
        <v>3.8812600000000001E-3</v>
      </c>
      <c r="F2400" s="62">
        <v>-2.0875970000000001E-2</v>
      </c>
      <c r="G2400" s="62">
        <v>5.7319000000000001E-4</v>
      </c>
      <c r="H2400" s="62">
        <v>8.3235000000000004E-4</v>
      </c>
      <c r="I2400" s="31">
        <v>719.31488422999996</v>
      </c>
      <c r="J2400" s="28">
        <v>-1.00296E-3</v>
      </c>
      <c r="K2400" s="31">
        <v>786.26317338000001</v>
      </c>
      <c r="L2400" s="31">
        <v>393.42105263000002</v>
      </c>
    </row>
    <row r="2401" spans="1:12" ht="15" customHeight="1" x14ac:dyDescent="0.25">
      <c r="A2401" s="36">
        <v>41975</v>
      </c>
      <c r="B2401" s="35" t="s">
        <v>90</v>
      </c>
      <c r="C2401" s="23">
        <v>0.9</v>
      </c>
      <c r="D2401" s="23">
        <v>0.1</v>
      </c>
      <c r="E2401" s="61">
        <v>7.7157399999999996E-3</v>
      </c>
      <c r="F2401" s="61">
        <v>1.2123750000000001E-2</v>
      </c>
      <c r="G2401" s="61">
        <v>0</v>
      </c>
      <c r="H2401" s="61">
        <v>8.1565400000000003E-3</v>
      </c>
      <c r="I2401" s="26">
        <v>725.18200321999996</v>
      </c>
      <c r="J2401" s="23">
        <v>0</v>
      </c>
      <c r="K2401" s="26">
        <v>792.32977310000001</v>
      </c>
      <c r="L2401" s="26">
        <v>398.19078947000003</v>
      </c>
    </row>
    <row r="2402" spans="1:12" ht="15" customHeight="1" x14ac:dyDescent="0.25">
      <c r="A2402" s="40">
        <v>41976</v>
      </c>
      <c r="B2402" s="35" t="s">
        <v>90</v>
      </c>
      <c r="C2402" s="28">
        <v>0.9</v>
      </c>
      <c r="D2402" s="28">
        <v>0.1</v>
      </c>
      <c r="E2402" s="62">
        <v>1.8778719999999999E-2</v>
      </c>
      <c r="F2402" s="62">
        <v>8.6741000000000006E-3</v>
      </c>
      <c r="G2402" s="62">
        <v>0</v>
      </c>
      <c r="H2402" s="62">
        <v>1.7768260000000001E-2</v>
      </c>
      <c r="I2402" s="31">
        <v>738.06722666999997</v>
      </c>
      <c r="J2402" s="28">
        <v>0</v>
      </c>
      <c r="K2402" s="31">
        <v>807.20871496999996</v>
      </c>
      <c r="L2402" s="31">
        <v>401.64473684000001</v>
      </c>
    </row>
    <row r="2403" spans="1:12" ht="15" customHeight="1" x14ac:dyDescent="0.25">
      <c r="A2403" s="36">
        <v>41977</v>
      </c>
      <c r="B2403" s="35" t="s">
        <v>90</v>
      </c>
      <c r="C2403" s="23">
        <v>0.9</v>
      </c>
      <c r="D2403" s="23">
        <v>0.1</v>
      </c>
      <c r="E2403" s="61">
        <v>3.7068700000000001E-3</v>
      </c>
      <c r="F2403" s="61">
        <v>-2.0474999999999998E-3</v>
      </c>
      <c r="G2403" s="61">
        <v>0</v>
      </c>
      <c r="H2403" s="61">
        <v>3.1314400000000001E-3</v>
      </c>
      <c r="I2403" s="26">
        <v>740.37843660999999</v>
      </c>
      <c r="J2403" s="23">
        <v>0</v>
      </c>
      <c r="K2403" s="26">
        <v>810.2009352</v>
      </c>
      <c r="L2403" s="26">
        <v>400.82236841999998</v>
      </c>
    </row>
    <row r="2404" spans="1:12" ht="15" customHeight="1" x14ac:dyDescent="0.25">
      <c r="A2404" s="40">
        <v>41978</v>
      </c>
      <c r="B2404" s="35" t="s">
        <v>90</v>
      </c>
      <c r="C2404" s="28">
        <v>0.9</v>
      </c>
      <c r="D2404" s="28">
        <v>0.1</v>
      </c>
      <c r="E2404" s="62">
        <v>-2.5263899999999999E-3</v>
      </c>
      <c r="F2404" s="62">
        <v>-4.10341E-3</v>
      </c>
      <c r="G2404" s="62">
        <v>0</v>
      </c>
      <c r="H2404" s="62">
        <v>-2.6840900000000001E-3</v>
      </c>
      <c r="I2404" s="31">
        <v>738.39119475999996</v>
      </c>
      <c r="J2404" s="28">
        <v>-2.6840900000000001E-3</v>
      </c>
      <c r="K2404" s="31">
        <v>808.15405369999996</v>
      </c>
      <c r="L2404" s="31">
        <v>399.17763158000002</v>
      </c>
    </row>
    <row r="2405" spans="1:12" ht="15" customHeight="1" x14ac:dyDescent="0.25">
      <c r="A2405" s="36">
        <v>41981</v>
      </c>
      <c r="B2405" s="35" t="s">
        <v>90</v>
      </c>
      <c r="C2405" s="23">
        <v>0.9</v>
      </c>
      <c r="D2405" s="23">
        <v>0.1</v>
      </c>
      <c r="E2405" s="61">
        <v>-1.408972E-2</v>
      </c>
      <c r="F2405" s="61">
        <v>1.23609E-3</v>
      </c>
      <c r="G2405" s="61">
        <v>0</v>
      </c>
      <c r="H2405" s="61">
        <v>-1.255714E-2</v>
      </c>
      <c r="I2405" s="26">
        <v>729.11911293000003</v>
      </c>
      <c r="J2405" s="23">
        <v>-1.520753E-2</v>
      </c>
      <c r="K2405" s="26">
        <v>796.76738783999997</v>
      </c>
      <c r="L2405" s="26">
        <v>399.67105263000002</v>
      </c>
    </row>
    <row r="2406" spans="1:12" ht="15" customHeight="1" x14ac:dyDescent="0.25">
      <c r="A2406" s="40">
        <v>41982</v>
      </c>
      <c r="B2406" s="35" t="s">
        <v>90</v>
      </c>
      <c r="C2406" s="28">
        <v>0.9</v>
      </c>
      <c r="D2406" s="28">
        <v>0.1</v>
      </c>
      <c r="E2406" s="62">
        <v>-1.3594729999999999E-2</v>
      </c>
      <c r="F2406" s="62">
        <v>2.8806600000000002E-3</v>
      </c>
      <c r="G2406" s="62">
        <v>0</v>
      </c>
      <c r="H2406" s="62">
        <v>-1.194719E-2</v>
      </c>
      <c r="I2406" s="31">
        <v>720.40818775000002</v>
      </c>
      <c r="J2406" s="28">
        <v>-2.6973029999999999E-2</v>
      </c>
      <c r="K2406" s="31">
        <v>785.93555061999996</v>
      </c>
      <c r="L2406" s="31">
        <v>400.82236841999998</v>
      </c>
    </row>
    <row r="2407" spans="1:12" ht="15" customHeight="1" x14ac:dyDescent="0.25">
      <c r="A2407" s="36">
        <v>41983</v>
      </c>
      <c r="B2407" s="35" t="s">
        <v>90</v>
      </c>
      <c r="C2407" s="23">
        <v>0.9</v>
      </c>
      <c r="D2407" s="23">
        <v>0.1</v>
      </c>
      <c r="E2407" s="61">
        <v>4.3156999999999996E-3</v>
      </c>
      <c r="F2407" s="61">
        <v>2.010669E-2</v>
      </c>
      <c r="G2407" s="61">
        <v>0</v>
      </c>
      <c r="H2407" s="61">
        <v>5.8948000000000004E-3</v>
      </c>
      <c r="I2407" s="26">
        <v>724.65484670000001</v>
      </c>
      <c r="J2407" s="23">
        <v>-2.1237229999999999E-2</v>
      </c>
      <c r="K2407" s="26">
        <v>789.32740975000002</v>
      </c>
      <c r="L2407" s="26">
        <v>408.88157895000001</v>
      </c>
    </row>
    <row r="2408" spans="1:12" ht="15" customHeight="1" x14ac:dyDescent="0.25">
      <c r="A2408" s="40">
        <v>41984</v>
      </c>
      <c r="B2408" s="35" t="s">
        <v>90</v>
      </c>
      <c r="C2408" s="28">
        <v>0.9</v>
      </c>
      <c r="D2408" s="28">
        <v>0.1</v>
      </c>
      <c r="E2408" s="62">
        <v>-8.0802900000000004E-3</v>
      </c>
      <c r="F2408" s="62">
        <v>-7.2405500000000001E-3</v>
      </c>
      <c r="G2408" s="62">
        <v>0</v>
      </c>
      <c r="H2408" s="62">
        <v>-7.9963099999999995E-3</v>
      </c>
      <c r="I2408" s="31">
        <v>718.86027850000005</v>
      </c>
      <c r="J2408" s="28">
        <v>-2.9063729999999999E-2</v>
      </c>
      <c r="K2408" s="31">
        <v>782.94941626000002</v>
      </c>
      <c r="L2408" s="31">
        <v>405.92105263000002</v>
      </c>
    </row>
    <row r="2409" spans="1:12" ht="15" customHeight="1" x14ac:dyDescent="0.25">
      <c r="A2409" s="36">
        <v>41985</v>
      </c>
      <c r="B2409" s="33" t="s">
        <v>89</v>
      </c>
      <c r="C2409" s="23">
        <v>0.9</v>
      </c>
      <c r="D2409" s="23">
        <v>0.1</v>
      </c>
      <c r="E2409" s="61">
        <v>-8.3015699999999994E-3</v>
      </c>
      <c r="F2409" s="61">
        <v>7.2933499999999997E-3</v>
      </c>
      <c r="G2409" s="61">
        <v>0</v>
      </c>
      <c r="H2409" s="61">
        <v>-6.7420800000000001E-3</v>
      </c>
      <c r="I2409" s="26">
        <v>714.01366552000002</v>
      </c>
      <c r="J2409" s="23">
        <v>-3.560986E-2</v>
      </c>
      <c r="K2409" s="26">
        <v>776.44970534000004</v>
      </c>
      <c r="L2409" s="26">
        <v>408.88157895000001</v>
      </c>
    </row>
    <row r="2410" spans="1:12" ht="15" customHeight="1" x14ac:dyDescent="0.25">
      <c r="A2410" s="40">
        <v>41988</v>
      </c>
      <c r="B2410" s="33" t="s">
        <v>89</v>
      </c>
      <c r="C2410" s="28">
        <v>0.9</v>
      </c>
      <c r="D2410" s="28">
        <v>0.1</v>
      </c>
      <c r="E2410" s="62">
        <v>-7.4801399999999997E-3</v>
      </c>
      <c r="F2410" s="62">
        <v>-2.01126E-3</v>
      </c>
      <c r="G2410" s="62">
        <v>0</v>
      </c>
      <c r="H2410" s="62">
        <v>-6.9332500000000002E-3</v>
      </c>
      <c r="I2410" s="31">
        <v>709.06323054999996</v>
      </c>
      <c r="J2410" s="28">
        <v>-4.2296220000000002E-2</v>
      </c>
      <c r="K2410" s="31">
        <v>770.64175517000001</v>
      </c>
      <c r="L2410" s="31">
        <v>408.05921052999997</v>
      </c>
    </row>
    <row r="2411" spans="1:12" ht="15" customHeight="1" x14ac:dyDescent="0.25">
      <c r="A2411" s="36">
        <v>41989</v>
      </c>
      <c r="B2411" s="33" t="s">
        <v>89</v>
      </c>
      <c r="C2411" s="23">
        <v>0.9</v>
      </c>
      <c r="D2411" s="23">
        <v>0.1</v>
      </c>
      <c r="E2411" s="61">
        <v>-2.3587460000000001E-2</v>
      </c>
      <c r="F2411" s="61">
        <v>-2.0153200000000001E-3</v>
      </c>
      <c r="G2411" s="61">
        <v>0</v>
      </c>
      <c r="H2411" s="61">
        <v>-2.1430250000000001E-2</v>
      </c>
      <c r="I2411" s="26">
        <v>693.86782907999998</v>
      </c>
      <c r="J2411" s="23">
        <v>-6.2820050000000002E-2</v>
      </c>
      <c r="K2411" s="26">
        <v>752.46427086000006</v>
      </c>
      <c r="L2411" s="26">
        <v>407.23684211</v>
      </c>
    </row>
    <row r="2412" spans="1:12" ht="15" customHeight="1" x14ac:dyDescent="0.25">
      <c r="A2412" s="40">
        <v>41990</v>
      </c>
      <c r="B2412" s="33" t="s">
        <v>89</v>
      </c>
      <c r="C2412" s="28">
        <v>0.9</v>
      </c>
      <c r="D2412" s="28">
        <v>0.1</v>
      </c>
      <c r="E2412" s="62">
        <v>-7.7414900000000002E-3</v>
      </c>
      <c r="F2412" s="62">
        <v>-4.0388000000000002E-4</v>
      </c>
      <c r="G2412" s="62">
        <v>0</v>
      </c>
      <c r="H2412" s="62">
        <v>-7.0077300000000002E-3</v>
      </c>
      <c r="I2412" s="31">
        <v>689.00539251999999</v>
      </c>
      <c r="J2412" s="28">
        <v>-6.9387550000000006E-2</v>
      </c>
      <c r="K2412" s="31">
        <v>746.63907738</v>
      </c>
      <c r="L2412" s="31">
        <v>407.07236841999998</v>
      </c>
    </row>
    <row r="2413" spans="1:12" ht="15" customHeight="1" x14ac:dyDescent="0.25">
      <c r="A2413" s="36">
        <v>41991</v>
      </c>
      <c r="B2413" s="33" t="s">
        <v>89</v>
      </c>
      <c r="C2413" s="23">
        <v>0.9</v>
      </c>
      <c r="D2413" s="23">
        <v>0.1</v>
      </c>
      <c r="E2413" s="61">
        <v>3.1344759999999999E-2</v>
      </c>
      <c r="F2413" s="61">
        <v>-3.6363599999999999E-3</v>
      </c>
      <c r="G2413" s="61">
        <v>0</v>
      </c>
      <c r="H2413" s="61">
        <v>2.7846639999999999E-2</v>
      </c>
      <c r="I2413" s="26">
        <v>708.19188019000001</v>
      </c>
      <c r="J2413" s="23">
        <v>-4.3473110000000002E-2</v>
      </c>
      <c r="K2413" s="26">
        <v>770.04229681000004</v>
      </c>
      <c r="L2413" s="26">
        <v>405.59210525999998</v>
      </c>
    </row>
    <row r="2414" spans="1:12" ht="15" customHeight="1" x14ac:dyDescent="0.25">
      <c r="A2414" s="40">
        <v>41992</v>
      </c>
      <c r="B2414" s="33" t="s">
        <v>89</v>
      </c>
      <c r="C2414" s="28">
        <v>0.9</v>
      </c>
      <c r="D2414" s="28">
        <v>0.1</v>
      </c>
      <c r="E2414" s="62">
        <v>2.4170900000000002E-3</v>
      </c>
      <c r="F2414" s="62">
        <v>-1.62206E-3</v>
      </c>
      <c r="G2414" s="62">
        <v>0</v>
      </c>
      <c r="H2414" s="62">
        <v>2.0131799999999998E-3</v>
      </c>
      <c r="I2414" s="31">
        <v>709.61759511000002</v>
      </c>
      <c r="J2414" s="28">
        <v>-4.1547460000000001E-2</v>
      </c>
      <c r="K2414" s="31">
        <v>771.90355922000003</v>
      </c>
      <c r="L2414" s="31">
        <v>404.93421052999997</v>
      </c>
    </row>
    <row r="2415" spans="1:12" ht="15" customHeight="1" x14ac:dyDescent="0.25">
      <c r="A2415" s="36">
        <v>41995</v>
      </c>
      <c r="B2415" s="33" t="s">
        <v>89</v>
      </c>
      <c r="C2415" s="23">
        <v>0.9</v>
      </c>
      <c r="D2415" s="23">
        <v>0.1</v>
      </c>
      <c r="E2415" s="61">
        <v>9.6384799999999996E-3</v>
      </c>
      <c r="F2415" s="61">
        <v>5.6864300000000001E-3</v>
      </c>
      <c r="G2415" s="61">
        <v>0</v>
      </c>
      <c r="H2415" s="61">
        <v>9.2432799999999996E-3</v>
      </c>
      <c r="I2415" s="26">
        <v>716.17678683999998</v>
      </c>
      <c r="J2415" s="23">
        <v>-3.2688219999999997E-2</v>
      </c>
      <c r="K2415" s="26">
        <v>779.34353730999999</v>
      </c>
      <c r="L2415" s="26">
        <v>407.23684211</v>
      </c>
    </row>
    <row r="2416" spans="1:12" ht="15" customHeight="1" x14ac:dyDescent="0.25">
      <c r="A2416" s="40">
        <v>41996</v>
      </c>
      <c r="B2416" s="33" t="s">
        <v>89</v>
      </c>
      <c r="C2416" s="28">
        <v>0.9</v>
      </c>
      <c r="D2416" s="28">
        <v>0.1</v>
      </c>
      <c r="E2416" s="62">
        <v>-1.5748100000000001E-3</v>
      </c>
      <c r="F2416" s="62">
        <v>-1.1712439999999999E-2</v>
      </c>
      <c r="G2416" s="62">
        <v>0</v>
      </c>
      <c r="H2416" s="62">
        <v>-2.5885700000000001E-3</v>
      </c>
      <c r="I2416" s="31">
        <v>714.32291143999998</v>
      </c>
      <c r="J2416" s="28">
        <v>-3.5192170000000002E-2</v>
      </c>
      <c r="K2416" s="31">
        <v>778.11621986</v>
      </c>
      <c r="L2416" s="31">
        <v>402.46710525999998</v>
      </c>
    </row>
    <row r="2417" spans="1:12" ht="15" customHeight="1" x14ac:dyDescent="0.25">
      <c r="A2417" s="36">
        <v>41997</v>
      </c>
      <c r="B2417" s="33" t="s">
        <v>89</v>
      </c>
      <c r="C2417" s="23">
        <v>0.9</v>
      </c>
      <c r="D2417" s="23">
        <v>0.1</v>
      </c>
      <c r="E2417" s="61">
        <v>-2.2629600000000001E-3</v>
      </c>
      <c r="F2417" s="61">
        <v>-2.8606500000000002E-3</v>
      </c>
      <c r="G2417" s="61">
        <v>0</v>
      </c>
      <c r="H2417" s="61">
        <v>-2.3227299999999998E-3</v>
      </c>
      <c r="I2417" s="26">
        <v>712.66373350000003</v>
      </c>
      <c r="J2417" s="23">
        <v>-3.743316E-2</v>
      </c>
      <c r="K2417" s="26">
        <v>776.35537433000002</v>
      </c>
      <c r="L2417" s="26">
        <v>401.31578947000003</v>
      </c>
    </row>
    <row r="2418" spans="1:12" ht="15" customHeight="1" x14ac:dyDescent="0.25">
      <c r="A2418" s="40">
        <v>41999</v>
      </c>
      <c r="B2418" s="33" t="s">
        <v>89</v>
      </c>
      <c r="C2418" s="28">
        <v>0.9</v>
      </c>
      <c r="D2418" s="28">
        <v>0.1</v>
      </c>
      <c r="E2418" s="62">
        <v>5.0261200000000002E-3</v>
      </c>
      <c r="F2418" s="62">
        <v>8.6065599999999992E-3</v>
      </c>
      <c r="G2418" s="62">
        <v>0</v>
      </c>
      <c r="H2418" s="62">
        <v>5.3841699999999998E-3</v>
      </c>
      <c r="I2418" s="31">
        <v>716.50083400999995</v>
      </c>
      <c r="J2418" s="28">
        <v>-3.2250540000000001E-2</v>
      </c>
      <c r="K2418" s="31">
        <v>780.25743236999995</v>
      </c>
      <c r="L2418" s="31">
        <v>404.76973684000001</v>
      </c>
    </row>
    <row r="2419" spans="1:12" ht="15" customHeight="1" x14ac:dyDescent="0.25">
      <c r="A2419" s="36">
        <v>42002</v>
      </c>
      <c r="B2419" s="33" t="s">
        <v>89</v>
      </c>
      <c r="C2419" s="23">
        <v>0.9</v>
      </c>
      <c r="D2419" s="23">
        <v>0.1</v>
      </c>
      <c r="E2419" s="61">
        <v>1.672413E-2</v>
      </c>
      <c r="F2419" s="61">
        <v>4.0633900000000001E-3</v>
      </c>
      <c r="G2419" s="61">
        <v>0</v>
      </c>
      <c r="H2419" s="61">
        <v>1.5458049999999999E-2</v>
      </c>
      <c r="I2419" s="26">
        <v>727.57654097</v>
      </c>
      <c r="J2419" s="23">
        <v>-1.7291020000000001E-2</v>
      </c>
      <c r="K2419" s="26">
        <v>793.30655549999994</v>
      </c>
      <c r="L2419" s="26">
        <v>406.41447368000001</v>
      </c>
    </row>
    <row r="2420" spans="1:12" ht="15" customHeight="1" x14ac:dyDescent="0.25">
      <c r="A2420" s="40">
        <v>42003</v>
      </c>
      <c r="B2420" s="33" t="s">
        <v>89</v>
      </c>
      <c r="C2420" s="28">
        <v>0.9</v>
      </c>
      <c r="D2420" s="28">
        <v>0.1</v>
      </c>
      <c r="E2420" s="62">
        <v>3.0545500000000001E-3</v>
      </c>
      <c r="F2420" s="62">
        <v>-4.8563299999999998E-3</v>
      </c>
      <c r="G2420" s="62">
        <v>0</v>
      </c>
      <c r="H2420" s="62">
        <v>2.2634600000000001E-3</v>
      </c>
      <c r="I2420" s="31">
        <v>729.22337984000001</v>
      </c>
      <c r="J2420" s="28">
        <v>-1.5066700000000001E-2</v>
      </c>
      <c r="K2420" s="31">
        <v>795.72974672999999</v>
      </c>
      <c r="L2420" s="31">
        <v>404.44078947000003</v>
      </c>
    </row>
    <row r="2421" spans="1:12" ht="15" customHeight="1" x14ac:dyDescent="0.25">
      <c r="A2421" s="36">
        <v>42004</v>
      </c>
      <c r="B2421" s="33" t="s">
        <v>89</v>
      </c>
      <c r="C2421" s="23">
        <v>0.9</v>
      </c>
      <c r="D2421" s="23">
        <v>0.1</v>
      </c>
      <c r="E2421" s="61">
        <v>1.331418E-2</v>
      </c>
      <c r="F2421" s="61">
        <v>2.0333500000000002E-3</v>
      </c>
      <c r="G2421" s="61">
        <v>0</v>
      </c>
      <c r="H2421" s="61">
        <v>1.21861E-2</v>
      </c>
      <c r="I2421" s="26">
        <v>738.10976574999995</v>
      </c>
      <c r="J2421" s="23">
        <v>-3.0642E-3</v>
      </c>
      <c r="K2421" s="26">
        <v>806.32423496000001</v>
      </c>
      <c r="L2421" s="26">
        <v>405.26315789</v>
      </c>
    </row>
    <row r="2422" spans="1:12" ht="15" customHeight="1" x14ac:dyDescent="0.25">
      <c r="A2422" s="40">
        <v>42005</v>
      </c>
      <c r="B2422" s="33" t="s">
        <v>89</v>
      </c>
      <c r="C2422" s="28">
        <v>0.26731593999999997</v>
      </c>
      <c r="D2422" s="28">
        <v>0.73268405999999997</v>
      </c>
      <c r="E2422" s="62">
        <v>3.8769899999999999E-3</v>
      </c>
      <c r="F2422" s="62">
        <v>-3.2467500000000001E-3</v>
      </c>
      <c r="G2422" s="62">
        <v>1.26537E-3</v>
      </c>
      <c r="H2422" s="62">
        <v>-2.6078299999999998E-3</v>
      </c>
      <c r="I2422" s="31">
        <v>736.18489966000004</v>
      </c>
      <c r="J2422" s="28">
        <v>-5.6640500000000003E-3</v>
      </c>
      <c r="K2422" s="31">
        <v>809.45034436000003</v>
      </c>
      <c r="L2422" s="31">
        <v>403.94736841999998</v>
      </c>
    </row>
    <row r="2423" spans="1:12" ht="15" customHeight="1" x14ac:dyDescent="0.25">
      <c r="A2423" s="36">
        <v>42006</v>
      </c>
      <c r="B2423" s="35" t="s">
        <v>90</v>
      </c>
      <c r="C2423" s="23">
        <v>0.26731593999999997</v>
      </c>
      <c r="D2423" s="23">
        <v>0.73268405999999997</v>
      </c>
      <c r="E2423" s="61">
        <v>1.119383E-2</v>
      </c>
      <c r="F2423" s="61">
        <v>-2.0358300000000002E-3</v>
      </c>
      <c r="G2423" s="61">
        <v>0</v>
      </c>
      <c r="H2423" s="61">
        <v>1.50067E-3</v>
      </c>
      <c r="I2423" s="26">
        <v>737.28966894999996</v>
      </c>
      <c r="J2423" s="23">
        <v>-4.1718800000000002E-3</v>
      </c>
      <c r="K2423" s="26">
        <v>818.51119292999999</v>
      </c>
      <c r="L2423" s="26">
        <v>403.125</v>
      </c>
    </row>
    <row r="2424" spans="1:12" ht="15" customHeight="1" x14ac:dyDescent="0.25">
      <c r="A2424" s="40">
        <v>42009</v>
      </c>
      <c r="B2424" s="35" t="s">
        <v>90</v>
      </c>
      <c r="C2424" s="28">
        <v>0.26731593999999997</v>
      </c>
      <c r="D2424" s="28">
        <v>0.73268405999999997</v>
      </c>
      <c r="E2424" s="62">
        <v>5.5765000000000003E-4</v>
      </c>
      <c r="F2424" s="62">
        <v>6.1199499999999999E-3</v>
      </c>
      <c r="G2424" s="62">
        <v>0</v>
      </c>
      <c r="H2424" s="62">
        <v>4.6330599999999996E-3</v>
      </c>
      <c r="I2424" s="31">
        <v>740.70557513000006</v>
      </c>
      <c r="J2424" s="28">
        <v>0</v>
      </c>
      <c r="K2424" s="31">
        <v>818.96763331</v>
      </c>
      <c r="L2424" s="31">
        <v>405.59210525999998</v>
      </c>
    </row>
    <row r="2425" spans="1:12" ht="15" customHeight="1" x14ac:dyDescent="0.25">
      <c r="A2425" s="36">
        <v>42010</v>
      </c>
      <c r="B2425" s="33" t="s">
        <v>89</v>
      </c>
      <c r="C2425" s="23">
        <v>0.26731593999999997</v>
      </c>
      <c r="D2425" s="23">
        <v>0.73268405999999997</v>
      </c>
      <c r="E2425" s="61">
        <v>-2.5834389999999999E-2</v>
      </c>
      <c r="F2425" s="61">
        <v>1.297648E-2</v>
      </c>
      <c r="G2425" s="61">
        <v>0</v>
      </c>
      <c r="H2425" s="61">
        <v>2.6017100000000001E-3</v>
      </c>
      <c r="I2425" s="26">
        <v>742.63267972000006</v>
      </c>
      <c r="J2425" s="23">
        <v>0</v>
      </c>
      <c r="K2425" s="26">
        <v>797.81010051999999</v>
      </c>
      <c r="L2425" s="26">
        <v>410.85526315999999</v>
      </c>
    </row>
    <row r="2426" spans="1:12" ht="15" customHeight="1" x14ac:dyDescent="0.25">
      <c r="A2426" s="40">
        <v>42011</v>
      </c>
      <c r="B2426" s="33" t="s">
        <v>89</v>
      </c>
      <c r="C2426" s="28">
        <v>0.26731593999999997</v>
      </c>
      <c r="D2426" s="28">
        <v>0.73268405999999997</v>
      </c>
      <c r="E2426" s="62">
        <v>7.9346199999999999E-3</v>
      </c>
      <c r="F2426" s="62">
        <v>1.6012800000000001E-3</v>
      </c>
      <c r="G2426" s="62">
        <v>0</v>
      </c>
      <c r="H2426" s="62">
        <v>3.2942800000000001E-3</v>
      </c>
      <c r="I2426" s="31">
        <v>745.07912251000005</v>
      </c>
      <c r="J2426" s="28">
        <v>0</v>
      </c>
      <c r="K2426" s="31">
        <v>804.14042135</v>
      </c>
      <c r="L2426" s="31">
        <v>411.51315789</v>
      </c>
    </row>
    <row r="2427" spans="1:12" ht="15" customHeight="1" x14ac:dyDescent="0.25">
      <c r="A2427" s="36">
        <v>42012</v>
      </c>
      <c r="B2427" s="33" t="s">
        <v>89</v>
      </c>
      <c r="C2427" s="23">
        <v>0.26731593999999997</v>
      </c>
      <c r="D2427" s="23">
        <v>0.73268405999999997</v>
      </c>
      <c r="E2427" s="61">
        <v>2.007331E-2</v>
      </c>
      <c r="F2427" s="61">
        <v>-1.318945E-2</v>
      </c>
      <c r="G2427" s="61">
        <v>0</v>
      </c>
      <c r="H2427" s="61">
        <v>-4.2977800000000002E-3</v>
      </c>
      <c r="I2427" s="26">
        <v>741.87693429000001</v>
      </c>
      <c r="J2427" s="23">
        <v>-4.2977800000000002E-3</v>
      </c>
      <c r="K2427" s="26">
        <v>820.28218158000004</v>
      </c>
      <c r="L2427" s="26">
        <v>406.08552631999999</v>
      </c>
    </row>
    <row r="2428" spans="1:12" ht="15" customHeight="1" x14ac:dyDescent="0.25">
      <c r="A2428" s="40">
        <v>42013</v>
      </c>
      <c r="B2428" s="33" t="s">
        <v>89</v>
      </c>
      <c r="C2428" s="28">
        <v>0.26731593999999997</v>
      </c>
      <c r="D2428" s="28">
        <v>0.73268405999999997</v>
      </c>
      <c r="E2428" s="62">
        <v>-1.7312E-4</v>
      </c>
      <c r="F2428" s="62">
        <v>-5.2652899999999997E-3</v>
      </c>
      <c r="G2428" s="62">
        <v>0</v>
      </c>
      <c r="H2428" s="62">
        <v>-3.9040699999999999E-3</v>
      </c>
      <c r="I2428" s="31">
        <v>738.98059456999999</v>
      </c>
      <c r="J2428" s="28">
        <v>-8.1850699999999992E-3</v>
      </c>
      <c r="K2428" s="31">
        <v>820.14017791000003</v>
      </c>
      <c r="L2428" s="31">
        <v>403.94736841999998</v>
      </c>
    </row>
    <row r="2429" spans="1:12" ht="15" customHeight="1" x14ac:dyDescent="0.25">
      <c r="A2429" s="36">
        <v>42016</v>
      </c>
      <c r="B2429" s="33" t="s">
        <v>89</v>
      </c>
      <c r="C2429" s="23">
        <v>0.26731593999999997</v>
      </c>
      <c r="D2429" s="23">
        <v>0.73268405999999997</v>
      </c>
      <c r="E2429" s="61">
        <v>7.1237100000000001E-3</v>
      </c>
      <c r="F2429" s="61">
        <v>9.3648199999999994E-3</v>
      </c>
      <c r="G2429" s="61">
        <v>0</v>
      </c>
      <c r="H2429" s="61">
        <v>8.7657299999999994E-3</v>
      </c>
      <c r="I2429" s="26">
        <v>745.45830254999998</v>
      </c>
      <c r="J2429" s="23">
        <v>0</v>
      </c>
      <c r="K2429" s="26">
        <v>825.98261468999999</v>
      </c>
      <c r="L2429" s="26">
        <v>407.73026315999999</v>
      </c>
    </row>
    <row r="2430" spans="1:12" ht="15" customHeight="1" x14ac:dyDescent="0.25">
      <c r="A2430" s="40">
        <v>42017</v>
      </c>
      <c r="B2430" s="33" t="s">
        <v>89</v>
      </c>
      <c r="C2430" s="28">
        <v>0.26731593999999997</v>
      </c>
      <c r="D2430" s="28">
        <v>0.73268405999999997</v>
      </c>
      <c r="E2430" s="62">
        <v>4.0904899999999996E-3</v>
      </c>
      <c r="F2430" s="62">
        <v>8.4711600000000001E-3</v>
      </c>
      <c r="G2430" s="62">
        <v>0</v>
      </c>
      <c r="H2430" s="62">
        <v>7.3001400000000001E-3</v>
      </c>
      <c r="I2430" s="31">
        <v>750.90024896</v>
      </c>
      <c r="J2430" s="28">
        <v>0</v>
      </c>
      <c r="K2430" s="31">
        <v>829.36128776999999</v>
      </c>
      <c r="L2430" s="31">
        <v>411.18421052999997</v>
      </c>
    </row>
    <row r="2431" spans="1:12" ht="15" customHeight="1" x14ac:dyDescent="0.25">
      <c r="A2431" s="36">
        <v>42018</v>
      </c>
      <c r="B2431" s="33" t="s">
        <v>89</v>
      </c>
      <c r="C2431" s="23">
        <v>0.26731593999999997</v>
      </c>
      <c r="D2431" s="23">
        <v>0.73268405999999997</v>
      </c>
      <c r="E2431" s="61">
        <v>4.3404400000000001E-3</v>
      </c>
      <c r="F2431" s="61">
        <v>-5.5999999999999999E-3</v>
      </c>
      <c r="G2431" s="61">
        <v>0</v>
      </c>
      <c r="H2431" s="61">
        <v>-2.94276E-3</v>
      </c>
      <c r="I2431" s="26">
        <v>748.69052834000001</v>
      </c>
      <c r="J2431" s="23">
        <v>-2.94276E-3</v>
      </c>
      <c r="K2431" s="26">
        <v>832.96108085000003</v>
      </c>
      <c r="L2431" s="26">
        <v>408.88157895000001</v>
      </c>
    </row>
    <row r="2432" spans="1:12" ht="15" customHeight="1" x14ac:dyDescent="0.25">
      <c r="A2432" s="40">
        <v>42019</v>
      </c>
      <c r="B2432" s="33" t="s">
        <v>89</v>
      </c>
      <c r="C2432" s="28">
        <v>0.26731593999999997</v>
      </c>
      <c r="D2432" s="28">
        <v>0.73268405999999997</v>
      </c>
      <c r="E2432" s="62">
        <v>8.7225199999999992E-3</v>
      </c>
      <c r="F2432" s="62">
        <v>-2.81577E-3</v>
      </c>
      <c r="G2432" s="62">
        <v>0</v>
      </c>
      <c r="H2432" s="62">
        <v>2.6860000000000002E-4</v>
      </c>
      <c r="I2432" s="31">
        <v>748.89162590000001</v>
      </c>
      <c r="J2432" s="28">
        <v>-2.6749500000000002E-3</v>
      </c>
      <c r="K2432" s="31">
        <v>840.22659728999997</v>
      </c>
      <c r="L2432" s="31">
        <v>407.73026315999999</v>
      </c>
    </row>
    <row r="2433" spans="1:12" ht="15" customHeight="1" x14ac:dyDescent="0.25">
      <c r="A2433" s="36">
        <v>42020</v>
      </c>
      <c r="B2433" s="33" t="s">
        <v>89</v>
      </c>
      <c r="C2433" s="23">
        <v>0.26731593999999997</v>
      </c>
      <c r="D2433" s="23">
        <v>0.73268405999999997</v>
      </c>
      <c r="E2433" s="61">
        <v>1.016453E-2</v>
      </c>
      <c r="F2433" s="61">
        <v>2.137959E-2</v>
      </c>
      <c r="G2433" s="61">
        <v>0</v>
      </c>
      <c r="H2433" s="61">
        <v>1.8381620000000001E-2</v>
      </c>
      <c r="I2433" s="26">
        <v>762.65747020000003</v>
      </c>
      <c r="J2433" s="23">
        <v>0</v>
      </c>
      <c r="K2433" s="26">
        <v>848.76710384</v>
      </c>
      <c r="L2433" s="26">
        <v>416.44736841999998</v>
      </c>
    </row>
    <row r="2434" spans="1:12" ht="15" customHeight="1" x14ac:dyDescent="0.25">
      <c r="A2434" s="40">
        <v>42023</v>
      </c>
      <c r="B2434" s="33" t="s">
        <v>89</v>
      </c>
      <c r="C2434" s="28">
        <v>0.26731593999999997</v>
      </c>
      <c r="D2434" s="28">
        <v>0.73268405999999997</v>
      </c>
      <c r="E2434" s="62">
        <v>-1.60972E-3</v>
      </c>
      <c r="F2434" s="62">
        <v>8.6887800000000001E-3</v>
      </c>
      <c r="G2434" s="62">
        <v>0</v>
      </c>
      <c r="H2434" s="62">
        <v>5.9358299999999996E-3</v>
      </c>
      <c r="I2434" s="31">
        <v>767.18447463999996</v>
      </c>
      <c r="J2434" s="28">
        <v>0</v>
      </c>
      <c r="K2434" s="31">
        <v>847.40082565</v>
      </c>
      <c r="L2434" s="31">
        <v>420.06578947000003</v>
      </c>
    </row>
    <row r="2435" spans="1:12" ht="15" customHeight="1" x14ac:dyDescent="0.25">
      <c r="A2435" s="36">
        <v>42024</v>
      </c>
      <c r="B2435" s="33" t="s">
        <v>89</v>
      </c>
      <c r="C2435" s="23">
        <v>0.26731593999999997</v>
      </c>
      <c r="D2435" s="23">
        <v>0.73268405999999997</v>
      </c>
      <c r="E2435" s="61">
        <v>-3.0522999999999998E-4</v>
      </c>
      <c r="F2435" s="61">
        <v>1.057165E-2</v>
      </c>
      <c r="G2435" s="61">
        <v>0</v>
      </c>
      <c r="H2435" s="61">
        <v>7.6640900000000001E-3</v>
      </c>
      <c r="I2435" s="26">
        <v>773.06424480999999</v>
      </c>
      <c r="J2435" s="23">
        <v>0</v>
      </c>
      <c r="K2435" s="26">
        <v>847.14217610000003</v>
      </c>
      <c r="L2435" s="26">
        <v>424.50657895000001</v>
      </c>
    </row>
    <row r="2436" spans="1:12" ht="15" customHeight="1" x14ac:dyDescent="0.25">
      <c r="A2436" s="40">
        <v>42025</v>
      </c>
      <c r="B2436" s="33" t="s">
        <v>89</v>
      </c>
      <c r="C2436" s="28">
        <v>0.26731593999999997</v>
      </c>
      <c r="D2436" s="28">
        <v>0.73268405999999997</v>
      </c>
      <c r="E2436" s="62">
        <v>-1.6882E-4</v>
      </c>
      <c r="F2436" s="62">
        <v>4.64936E-3</v>
      </c>
      <c r="G2436" s="62">
        <v>0</v>
      </c>
      <c r="H2436" s="62">
        <v>3.3613800000000002E-3</v>
      </c>
      <c r="I2436" s="31">
        <v>775.66280990999996</v>
      </c>
      <c r="J2436" s="28">
        <v>0</v>
      </c>
      <c r="K2436" s="31">
        <v>846.99915811999995</v>
      </c>
      <c r="L2436" s="31">
        <v>426.48026315999999</v>
      </c>
    </row>
    <row r="2437" spans="1:12" ht="15" customHeight="1" x14ac:dyDescent="0.25">
      <c r="A2437" s="36">
        <v>42026</v>
      </c>
      <c r="B2437" s="33" t="s">
        <v>89</v>
      </c>
      <c r="C2437" s="23">
        <v>0.26731593999999997</v>
      </c>
      <c r="D2437" s="23">
        <v>0.73268405999999997</v>
      </c>
      <c r="E2437" s="61">
        <v>2.1543700000000001E-3</v>
      </c>
      <c r="F2437" s="61">
        <v>-8.4843799999999997E-3</v>
      </c>
      <c r="G2437" s="61">
        <v>0</v>
      </c>
      <c r="H2437" s="61">
        <v>-5.6404699999999999E-3</v>
      </c>
      <c r="I2437" s="26">
        <v>771.28770397000005</v>
      </c>
      <c r="J2437" s="23">
        <v>-5.6404699999999999E-3</v>
      </c>
      <c r="K2437" s="26">
        <v>848.82390529999998</v>
      </c>
      <c r="L2437" s="26">
        <v>422.86184211</v>
      </c>
    </row>
    <row r="2438" spans="1:12" ht="15" customHeight="1" x14ac:dyDescent="0.25">
      <c r="A2438" s="40">
        <v>42027</v>
      </c>
      <c r="B2438" s="33" t="s">
        <v>89</v>
      </c>
      <c r="C2438" s="28">
        <v>0.26731593999999997</v>
      </c>
      <c r="D2438" s="28">
        <v>0.73268405999999997</v>
      </c>
      <c r="E2438" s="62">
        <v>-8.4839999999999994E-5</v>
      </c>
      <c r="F2438" s="62">
        <v>2.3337200000000001E-3</v>
      </c>
      <c r="G2438" s="62">
        <v>0</v>
      </c>
      <c r="H2438" s="62">
        <v>1.6872E-3</v>
      </c>
      <c r="I2438" s="31">
        <v>772.58902167999997</v>
      </c>
      <c r="J2438" s="28">
        <v>-3.9627899999999999E-3</v>
      </c>
      <c r="K2438" s="31">
        <v>848.75188916000002</v>
      </c>
      <c r="L2438" s="31">
        <v>423.84868420999999</v>
      </c>
    </row>
    <row r="2439" spans="1:12" ht="15" customHeight="1" x14ac:dyDescent="0.25">
      <c r="A2439" s="36">
        <v>42031</v>
      </c>
      <c r="B2439" s="33" t="s">
        <v>89</v>
      </c>
      <c r="C2439" s="23">
        <v>0.26731593999999997</v>
      </c>
      <c r="D2439" s="23">
        <v>0.73268405999999997</v>
      </c>
      <c r="E2439" s="61">
        <v>1.378625E-2</v>
      </c>
      <c r="F2439" s="61">
        <v>-7.7609599999999999E-3</v>
      </c>
      <c r="G2439" s="61">
        <v>0</v>
      </c>
      <c r="H2439" s="61">
        <v>-2.0010499999999999E-3</v>
      </c>
      <c r="I2439" s="26">
        <v>771.04303241000002</v>
      </c>
      <c r="J2439" s="23">
        <v>-5.95591E-3</v>
      </c>
      <c r="K2439" s="26">
        <v>860.45299170999999</v>
      </c>
      <c r="L2439" s="26">
        <v>420.55921052999997</v>
      </c>
    </row>
    <row r="2440" spans="1:12" ht="15" customHeight="1" x14ac:dyDescent="0.25">
      <c r="A2440" s="40">
        <v>42032</v>
      </c>
      <c r="B2440" s="33" t="s">
        <v>89</v>
      </c>
      <c r="C2440" s="28">
        <v>0.26731593999999997</v>
      </c>
      <c r="D2440" s="28">
        <v>0.73268405999999997</v>
      </c>
      <c r="E2440" s="62">
        <v>1.247301E-2</v>
      </c>
      <c r="F2440" s="62">
        <v>4.6930000000000001E-3</v>
      </c>
      <c r="G2440" s="62">
        <v>0</v>
      </c>
      <c r="H2440" s="62">
        <v>6.7727200000000003E-3</v>
      </c>
      <c r="I2440" s="31">
        <v>776.2650903</v>
      </c>
      <c r="J2440" s="28">
        <v>0</v>
      </c>
      <c r="K2440" s="31">
        <v>871.18542636999996</v>
      </c>
      <c r="L2440" s="31">
        <v>422.53289474000002</v>
      </c>
    </row>
    <row r="2441" spans="1:12" ht="15" customHeight="1" x14ac:dyDescent="0.25">
      <c r="A2441" s="36">
        <v>42033</v>
      </c>
      <c r="B2441" s="33" t="s">
        <v>89</v>
      </c>
      <c r="C2441" s="23">
        <v>0.26731593999999997</v>
      </c>
      <c r="D2441" s="23">
        <v>0.73268405999999997</v>
      </c>
      <c r="E2441" s="61">
        <v>-6.9391599999999998E-3</v>
      </c>
      <c r="F2441" s="61">
        <v>-6.6173600000000001E-3</v>
      </c>
      <c r="G2441" s="61">
        <v>0</v>
      </c>
      <c r="H2441" s="61">
        <v>-6.7033800000000001E-3</v>
      </c>
      <c r="I2441" s="26">
        <v>771.06148719999999</v>
      </c>
      <c r="J2441" s="23">
        <v>-6.7033800000000001E-3</v>
      </c>
      <c r="K2441" s="26">
        <v>865.14012719000004</v>
      </c>
      <c r="L2441" s="26">
        <v>419.73684211</v>
      </c>
    </row>
    <row r="2442" spans="1:12" ht="15" customHeight="1" x14ac:dyDescent="0.25">
      <c r="A2442" s="40">
        <v>42034</v>
      </c>
      <c r="B2442" s="33" t="s">
        <v>89</v>
      </c>
      <c r="C2442" s="28">
        <v>0.26731593999999997</v>
      </c>
      <c r="D2442" s="28">
        <v>0.73268405999999997</v>
      </c>
      <c r="E2442" s="62">
        <v>-3.9299699999999996E-3</v>
      </c>
      <c r="F2442" s="62">
        <v>1.0579939999999999E-2</v>
      </c>
      <c r="G2442" s="62">
        <v>0</v>
      </c>
      <c r="H2442" s="62">
        <v>6.70121E-3</v>
      </c>
      <c r="I2442" s="31">
        <v>776.22853070999997</v>
      </c>
      <c r="J2442" s="28">
        <v>-4.71E-5</v>
      </c>
      <c r="K2442" s="31">
        <v>861.74015356999996</v>
      </c>
      <c r="L2442" s="31">
        <v>424.17763158000002</v>
      </c>
    </row>
    <row r="2443" spans="1:12" ht="15" customHeight="1" x14ac:dyDescent="0.25">
      <c r="A2443" s="36">
        <v>42037</v>
      </c>
      <c r="B2443" s="33" t="s">
        <v>89</v>
      </c>
      <c r="C2443" s="23">
        <v>0.49381159000000002</v>
      </c>
      <c r="D2443" s="23">
        <v>0.50618841000000003</v>
      </c>
      <c r="E2443" s="61">
        <v>1.908E-3</v>
      </c>
      <c r="F2443" s="61">
        <v>-3.48972E-3</v>
      </c>
      <c r="G2443" s="61">
        <v>4.5299000000000001E-4</v>
      </c>
      <c r="H2443" s="61">
        <v>-1.2772599999999999E-3</v>
      </c>
      <c r="I2443" s="26">
        <v>775.23708714999998</v>
      </c>
      <c r="J2443" s="23">
        <v>-1.3242900000000001E-3</v>
      </c>
      <c r="K2443" s="26">
        <v>863.38435321999998</v>
      </c>
      <c r="L2443" s="26">
        <v>422.69736841999998</v>
      </c>
    </row>
    <row r="2444" spans="1:12" ht="15" customHeight="1" x14ac:dyDescent="0.25">
      <c r="A2444" s="40">
        <v>42038</v>
      </c>
      <c r="B2444" s="33" t="s">
        <v>89</v>
      </c>
      <c r="C2444" s="28">
        <v>0.49381159000000002</v>
      </c>
      <c r="D2444" s="28">
        <v>0.50618841000000003</v>
      </c>
      <c r="E2444" s="62">
        <v>4.8378600000000003E-3</v>
      </c>
      <c r="F2444" s="62">
        <v>-1.1673199999999999E-3</v>
      </c>
      <c r="G2444" s="62">
        <v>0</v>
      </c>
      <c r="H2444" s="62">
        <v>1.7981099999999999E-3</v>
      </c>
      <c r="I2444" s="31">
        <v>776.63105040000005</v>
      </c>
      <c r="J2444" s="28">
        <v>0</v>
      </c>
      <c r="K2444" s="31">
        <v>867.56128980000005</v>
      </c>
      <c r="L2444" s="31">
        <v>422.20394736999998</v>
      </c>
    </row>
    <row r="2445" spans="1:12" ht="15" customHeight="1" x14ac:dyDescent="0.25">
      <c r="A2445" s="36">
        <v>42039</v>
      </c>
      <c r="B2445" s="33" t="s">
        <v>89</v>
      </c>
      <c r="C2445" s="23">
        <v>0.49381159000000002</v>
      </c>
      <c r="D2445" s="23">
        <v>0.50618841000000003</v>
      </c>
      <c r="E2445" s="61">
        <v>-1.8028300000000001E-3</v>
      </c>
      <c r="F2445" s="61">
        <v>-1.0518110000000001E-2</v>
      </c>
      <c r="G2445" s="61">
        <v>0</v>
      </c>
      <c r="H2445" s="61">
        <v>-6.2144100000000001E-3</v>
      </c>
      <c r="I2445" s="26">
        <v>771.80474819000005</v>
      </c>
      <c r="J2445" s="23">
        <v>-6.2144100000000001E-3</v>
      </c>
      <c r="K2445" s="26">
        <v>865.99722079000003</v>
      </c>
      <c r="L2445" s="26">
        <v>417.76315789</v>
      </c>
    </row>
    <row r="2446" spans="1:12" ht="15" customHeight="1" x14ac:dyDescent="0.25">
      <c r="A2446" s="40">
        <v>42040</v>
      </c>
      <c r="B2446" s="33" t="s">
        <v>89</v>
      </c>
      <c r="C2446" s="28">
        <v>0.49381159000000002</v>
      </c>
      <c r="D2446" s="28">
        <v>0.50618841000000003</v>
      </c>
      <c r="E2446" s="62">
        <v>-1.24318E-2</v>
      </c>
      <c r="F2446" s="62">
        <v>3.9370100000000003E-3</v>
      </c>
      <c r="G2446" s="62">
        <v>0</v>
      </c>
      <c r="H2446" s="62">
        <v>-4.1460999999999998E-3</v>
      </c>
      <c r="I2446" s="31">
        <v>768.60476797000001</v>
      </c>
      <c r="J2446" s="28">
        <v>-1.033474E-2</v>
      </c>
      <c r="K2446" s="31">
        <v>855.23131383999998</v>
      </c>
      <c r="L2446" s="31">
        <v>419.40789474000002</v>
      </c>
    </row>
    <row r="2447" spans="1:12" ht="15" customHeight="1" x14ac:dyDescent="0.25">
      <c r="A2447" s="36">
        <v>42041</v>
      </c>
      <c r="B2447" s="33" t="s">
        <v>89</v>
      </c>
      <c r="C2447" s="23">
        <v>0.49381159000000002</v>
      </c>
      <c r="D2447" s="23">
        <v>0.50618841000000003</v>
      </c>
      <c r="E2447" s="61">
        <v>-9.8106700000000005E-3</v>
      </c>
      <c r="F2447" s="61">
        <v>0</v>
      </c>
      <c r="G2447" s="61">
        <v>0</v>
      </c>
      <c r="H2447" s="61">
        <v>-4.84462E-3</v>
      </c>
      <c r="I2447" s="26">
        <v>764.88116966999996</v>
      </c>
      <c r="J2447" s="23">
        <v>-1.51293E-2</v>
      </c>
      <c r="K2447" s="26">
        <v>846.84092545999999</v>
      </c>
      <c r="L2447" s="26">
        <v>419.40789474000002</v>
      </c>
    </row>
    <row r="2448" spans="1:12" ht="15" customHeight="1" x14ac:dyDescent="0.25">
      <c r="A2448" s="40">
        <v>42044</v>
      </c>
      <c r="B2448" s="33" t="s">
        <v>89</v>
      </c>
      <c r="C2448" s="28">
        <v>0.49381159000000002</v>
      </c>
      <c r="D2448" s="28">
        <v>0.50618841000000003</v>
      </c>
      <c r="E2448" s="62">
        <v>-1.6829719999999999E-2</v>
      </c>
      <c r="F2448" s="62">
        <v>-1.6862749999999999E-2</v>
      </c>
      <c r="G2448" s="62">
        <v>0</v>
      </c>
      <c r="H2448" s="62">
        <v>-1.6846440000000001E-2</v>
      </c>
      <c r="I2448" s="31">
        <v>751.99564665000003</v>
      </c>
      <c r="J2448" s="28">
        <v>-3.1720859999999997E-2</v>
      </c>
      <c r="K2448" s="31">
        <v>832.58882836999999</v>
      </c>
      <c r="L2448" s="31">
        <v>412.33552631999999</v>
      </c>
    </row>
    <row r="2449" spans="1:12" ht="15" customHeight="1" x14ac:dyDescent="0.25">
      <c r="A2449" s="36">
        <v>42045</v>
      </c>
      <c r="B2449" s="33" t="s">
        <v>89</v>
      </c>
      <c r="C2449" s="23">
        <v>0.49381159000000002</v>
      </c>
      <c r="D2449" s="23">
        <v>0.50618841000000003</v>
      </c>
      <c r="E2449" s="61">
        <v>1.309023E-2</v>
      </c>
      <c r="F2449" s="61">
        <v>0</v>
      </c>
      <c r="G2449" s="61">
        <v>0</v>
      </c>
      <c r="H2449" s="61">
        <v>6.4641100000000003E-3</v>
      </c>
      <c r="I2449" s="26">
        <v>756.85662834000004</v>
      </c>
      <c r="J2449" s="23">
        <v>-2.54618E-2</v>
      </c>
      <c r="K2449" s="26">
        <v>843.48761018000005</v>
      </c>
      <c r="L2449" s="26">
        <v>412.33552631999999</v>
      </c>
    </row>
    <row r="2450" spans="1:12" ht="15" customHeight="1" x14ac:dyDescent="0.25">
      <c r="A2450" s="40">
        <v>42046</v>
      </c>
      <c r="B2450" s="33" t="s">
        <v>89</v>
      </c>
      <c r="C2450" s="28">
        <v>0.49381159000000002</v>
      </c>
      <c r="D2450" s="28">
        <v>0.50618841000000003</v>
      </c>
      <c r="E2450" s="62">
        <v>2.2715630000000001E-2</v>
      </c>
      <c r="F2450" s="62">
        <v>3.9888E-4</v>
      </c>
      <c r="G2450" s="62">
        <v>0</v>
      </c>
      <c r="H2450" s="62">
        <v>1.1419149999999999E-2</v>
      </c>
      <c r="I2450" s="31">
        <v>765.49928881000005</v>
      </c>
      <c r="J2450" s="28">
        <v>-1.43334E-2</v>
      </c>
      <c r="K2450" s="31">
        <v>862.64796275000003</v>
      </c>
      <c r="L2450" s="31">
        <v>412.5</v>
      </c>
    </row>
    <row r="2451" spans="1:12" ht="15" customHeight="1" x14ac:dyDescent="0.25">
      <c r="A2451" s="36">
        <v>42047</v>
      </c>
      <c r="B2451" s="33" t="s">
        <v>89</v>
      </c>
      <c r="C2451" s="23">
        <v>0.49381159000000002</v>
      </c>
      <c r="D2451" s="23">
        <v>0.50618841000000003</v>
      </c>
      <c r="E2451" s="61">
        <v>1.3173799999999999E-2</v>
      </c>
      <c r="F2451" s="61">
        <v>-7.9744800000000008E-3</v>
      </c>
      <c r="G2451" s="61">
        <v>0</v>
      </c>
      <c r="H2451" s="61">
        <v>2.4687799999999998E-3</v>
      </c>
      <c r="I2451" s="26">
        <v>767.38914161000002</v>
      </c>
      <c r="J2451" s="23">
        <v>-1.1900000000000001E-2</v>
      </c>
      <c r="K2451" s="26">
        <v>874.01231374999998</v>
      </c>
      <c r="L2451" s="26">
        <v>409.21052631999999</v>
      </c>
    </row>
    <row r="2452" spans="1:12" ht="15" customHeight="1" x14ac:dyDescent="0.25">
      <c r="A2452" s="40">
        <v>42048</v>
      </c>
      <c r="B2452" s="33" t="s">
        <v>89</v>
      </c>
      <c r="C2452" s="28">
        <v>0.49381159000000002</v>
      </c>
      <c r="D2452" s="28">
        <v>0.50618841000000003</v>
      </c>
      <c r="E2452" s="62">
        <v>5.6981699999999998E-3</v>
      </c>
      <c r="F2452" s="62">
        <v>4.42122E-3</v>
      </c>
      <c r="G2452" s="62">
        <v>0</v>
      </c>
      <c r="H2452" s="62">
        <v>5.0517899999999996E-3</v>
      </c>
      <c r="I2452" s="31">
        <v>771.26583359000006</v>
      </c>
      <c r="J2452" s="28">
        <v>-6.9083199999999999E-3</v>
      </c>
      <c r="K2452" s="31">
        <v>878.99258538000004</v>
      </c>
      <c r="L2452" s="31">
        <v>411.01973684000001</v>
      </c>
    </row>
    <row r="2453" spans="1:12" ht="15" customHeight="1" x14ac:dyDescent="0.25">
      <c r="A2453" s="36">
        <v>42051</v>
      </c>
      <c r="B2453" s="33" t="s">
        <v>89</v>
      </c>
      <c r="C2453" s="23">
        <v>0.49381159000000002</v>
      </c>
      <c r="D2453" s="23">
        <v>0.50618841000000003</v>
      </c>
      <c r="E2453" s="61">
        <v>-1.42859E-3</v>
      </c>
      <c r="F2453" s="61">
        <v>2.8011199999999998E-3</v>
      </c>
      <c r="G2453" s="61">
        <v>0</v>
      </c>
      <c r="H2453" s="61">
        <v>7.1243999999999995E-4</v>
      </c>
      <c r="I2453" s="26">
        <v>771.81531531999997</v>
      </c>
      <c r="J2453" s="23">
        <v>-6.2008000000000002E-3</v>
      </c>
      <c r="K2453" s="26">
        <v>877.73686720000001</v>
      </c>
      <c r="L2453" s="26">
        <v>412.17105263000002</v>
      </c>
    </row>
    <row r="2454" spans="1:12" ht="15" customHeight="1" x14ac:dyDescent="0.25">
      <c r="A2454" s="40">
        <v>42053</v>
      </c>
      <c r="B2454" s="33" t="s">
        <v>89</v>
      </c>
      <c r="C2454" s="28">
        <v>0.49381159000000002</v>
      </c>
      <c r="D2454" s="28">
        <v>0.50618841000000003</v>
      </c>
      <c r="E2454" s="62">
        <v>1.3251249999999999E-2</v>
      </c>
      <c r="F2454" s="62">
        <v>-1.03751E-2</v>
      </c>
      <c r="G2454" s="62">
        <v>0</v>
      </c>
      <c r="H2454" s="62">
        <v>1.2918700000000001E-3</v>
      </c>
      <c r="I2454" s="31">
        <v>772.81239887000004</v>
      </c>
      <c r="J2454" s="28">
        <v>-4.9169399999999999E-3</v>
      </c>
      <c r="K2454" s="31">
        <v>889.36798223000005</v>
      </c>
      <c r="L2454" s="31">
        <v>407.89473684000001</v>
      </c>
    </row>
    <row r="2455" spans="1:12" ht="15" customHeight="1" x14ac:dyDescent="0.25">
      <c r="A2455" s="36">
        <v>42054</v>
      </c>
      <c r="B2455" s="33" t="s">
        <v>89</v>
      </c>
      <c r="C2455" s="23">
        <v>0.49381159000000002</v>
      </c>
      <c r="D2455" s="23">
        <v>0.50618841000000003</v>
      </c>
      <c r="E2455" s="61">
        <v>1.65485E-3</v>
      </c>
      <c r="F2455" s="61">
        <v>-2.8225799999999999E-3</v>
      </c>
      <c r="G2455" s="61">
        <v>0</v>
      </c>
      <c r="H2455" s="61">
        <v>-6.1158000000000002E-4</v>
      </c>
      <c r="I2455" s="26">
        <v>772.33976557999995</v>
      </c>
      <c r="J2455" s="23">
        <v>-5.52551E-3</v>
      </c>
      <c r="K2455" s="26">
        <v>890.83974885999999</v>
      </c>
      <c r="L2455" s="26">
        <v>406.74342104999999</v>
      </c>
    </row>
    <row r="2456" spans="1:12" ht="15" customHeight="1" x14ac:dyDescent="0.25">
      <c r="A2456" s="40">
        <v>42055</v>
      </c>
      <c r="B2456" s="33" t="s">
        <v>89</v>
      </c>
      <c r="C2456" s="28">
        <v>0.49381159000000002</v>
      </c>
      <c r="D2456" s="28">
        <v>0.50618841000000003</v>
      </c>
      <c r="E2456" s="62">
        <v>-1.84454E-3</v>
      </c>
      <c r="F2456" s="62">
        <v>-4.0436999999999998E-4</v>
      </c>
      <c r="G2456" s="62">
        <v>0</v>
      </c>
      <c r="H2456" s="62">
        <v>-1.1155399999999999E-3</v>
      </c>
      <c r="I2456" s="31">
        <v>771.47819055000002</v>
      </c>
      <c r="J2456" s="28">
        <v>-6.6348900000000001E-3</v>
      </c>
      <c r="K2456" s="31">
        <v>889.19656351000003</v>
      </c>
      <c r="L2456" s="31">
        <v>406.57894736999998</v>
      </c>
    </row>
    <row r="2457" spans="1:12" ht="15" customHeight="1" x14ac:dyDescent="0.25">
      <c r="A2457" s="36">
        <v>42058</v>
      </c>
      <c r="B2457" s="33" t="s">
        <v>89</v>
      </c>
      <c r="C2457" s="23">
        <v>0.49381159000000002</v>
      </c>
      <c r="D2457" s="23">
        <v>0.50618841000000003</v>
      </c>
      <c r="E2457" s="61">
        <v>-1.189871E-2</v>
      </c>
      <c r="F2457" s="61">
        <v>-5.2589000000000004E-3</v>
      </c>
      <c r="G2457" s="61">
        <v>0</v>
      </c>
      <c r="H2457" s="61">
        <v>-8.5377100000000004E-3</v>
      </c>
      <c r="I2457" s="26">
        <v>764.89153143999999</v>
      </c>
      <c r="J2457" s="23">
        <v>-1.511595E-2</v>
      </c>
      <c r="K2457" s="26">
        <v>878.61627565000003</v>
      </c>
      <c r="L2457" s="26">
        <v>404.44078947000003</v>
      </c>
    </row>
    <row r="2458" spans="1:12" ht="15" customHeight="1" x14ac:dyDescent="0.25">
      <c r="A2458" s="40">
        <v>42059</v>
      </c>
      <c r="B2458" s="33" t="s">
        <v>89</v>
      </c>
      <c r="C2458" s="28">
        <v>0.49381159000000002</v>
      </c>
      <c r="D2458" s="28">
        <v>0.50618841000000003</v>
      </c>
      <c r="E2458" s="62">
        <v>-5.9592300000000003E-3</v>
      </c>
      <c r="F2458" s="62">
        <v>-9.3533999999999996E-3</v>
      </c>
      <c r="G2458" s="62">
        <v>0</v>
      </c>
      <c r="H2458" s="62">
        <v>-7.6773199999999996E-3</v>
      </c>
      <c r="I2458" s="31">
        <v>759.01921566999999</v>
      </c>
      <c r="J2458" s="28">
        <v>-2.2677220000000001E-2</v>
      </c>
      <c r="K2458" s="31">
        <v>873.38039741</v>
      </c>
      <c r="L2458" s="31">
        <v>400.65789474000002</v>
      </c>
    </row>
    <row r="2459" spans="1:12" ht="15" customHeight="1" x14ac:dyDescent="0.25">
      <c r="A2459" s="36">
        <v>42060</v>
      </c>
      <c r="B2459" s="33" t="s">
        <v>89</v>
      </c>
      <c r="C2459" s="23">
        <v>0.49381159000000002</v>
      </c>
      <c r="D2459" s="23">
        <v>0.50618841000000003</v>
      </c>
      <c r="E2459" s="61">
        <v>-8.2224999999999996E-4</v>
      </c>
      <c r="F2459" s="61">
        <v>2.8735599999999998E-3</v>
      </c>
      <c r="G2459" s="61">
        <v>0</v>
      </c>
      <c r="H2459" s="61">
        <v>1.04853E-3</v>
      </c>
      <c r="I2459" s="26">
        <v>759.81507022000005</v>
      </c>
      <c r="J2459" s="23">
        <v>-2.165247E-2</v>
      </c>
      <c r="K2459" s="26">
        <v>872.66226455000003</v>
      </c>
      <c r="L2459" s="26">
        <v>401.80921052999997</v>
      </c>
    </row>
    <row r="2460" spans="1:12" ht="15" customHeight="1" x14ac:dyDescent="0.25">
      <c r="A2460" s="40">
        <v>42061</v>
      </c>
      <c r="B2460" s="35" t="s">
        <v>90</v>
      </c>
      <c r="C2460" s="28">
        <v>0.49381159000000002</v>
      </c>
      <c r="D2460" s="28">
        <v>0.50618841000000003</v>
      </c>
      <c r="E2460" s="62">
        <v>-1.017727E-2</v>
      </c>
      <c r="F2460" s="62">
        <v>-8.1866999999999997E-4</v>
      </c>
      <c r="G2460" s="62">
        <v>0</v>
      </c>
      <c r="H2460" s="62">
        <v>-5.4400500000000001E-3</v>
      </c>
      <c r="I2460" s="31">
        <v>755.68163780999998</v>
      </c>
      <c r="J2460" s="28">
        <v>-2.6974729999999999E-2</v>
      </c>
      <c r="K2460" s="31">
        <v>863.78094919</v>
      </c>
      <c r="L2460" s="31">
        <v>401.48026315999999</v>
      </c>
    </row>
    <row r="2461" spans="1:12" ht="15" customHeight="1" x14ac:dyDescent="0.25">
      <c r="A2461" s="36">
        <v>42062</v>
      </c>
      <c r="B2461" s="35" t="s">
        <v>90</v>
      </c>
      <c r="C2461" s="23">
        <v>0.49381159000000002</v>
      </c>
      <c r="D2461" s="23">
        <v>0.50618841000000003</v>
      </c>
      <c r="E2461" s="61">
        <v>1.7646930000000002E-2</v>
      </c>
      <c r="F2461" s="61">
        <v>-1.6386700000000001E-3</v>
      </c>
      <c r="G2461" s="61">
        <v>0</v>
      </c>
      <c r="H2461" s="61">
        <v>7.8847799999999992E-3</v>
      </c>
      <c r="I2461" s="26">
        <v>761.64002146999997</v>
      </c>
      <c r="J2461" s="23">
        <v>-1.9302639999999999E-2</v>
      </c>
      <c r="K2461" s="26">
        <v>879.02402904999997</v>
      </c>
      <c r="L2461" s="26">
        <v>400.82236841999998</v>
      </c>
    </row>
    <row r="2462" spans="1:12" ht="15" customHeight="1" x14ac:dyDescent="0.25">
      <c r="A2462" s="40">
        <v>42063</v>
      </c>
      <c r="B2462" s="35" t="s">
        <v>90</v>
      </c>
      <c r="C2462" s="28">
        <v>0.49381159000000002</v>
      </c>
      <c r="D2462" s="28">
        <v>0.50618841000000003</v>
      </c>
      <c r="E2462" s="62">
        <v>2.9493900000000001E-3</v>
      </c>
      <c r="F2462" s="62">
        <v>1.23102E-3</v>
      </c>
      <c r="G2462" s="62">
        <v>0</v>
      </c>
      <c r="H2462" s="62">
        <v>2.0795700000000002E-3</v>
      </c>
      <c r="I2462" s="31">
        <v>763.22390523000001</v>
      </c>
      <c r="J2462" s="28">
        <v>-1.7263210000000001E-2</v>
      </c>
      <c r="K2462" s="31">
        <v>881.61661036999999</v>
      </c>
      <c r="L2462" s="31">
        <v>401.31578947000003</v>
      </c>
    </row>
    <row r="2463" spans="1:12" ht="15" customHeight="1" x14ac:dyDescent="0.25">
      <c r="A2463" s="36">
        <v>42065</v>
      </c>
      <c r="B2463" s="35" t="s">
        <v>90</v>
      </c>
      <c r="C2463" s="23">
        <v>0.70022313999999997</v>
      </c>
      <c r="D2463" s="23">
        <v>0.29977685999999998</v>
      </c>
      <c r="E2463" s="61">
        <v>1.339198E-2</v>
      </c>
      <c r="F2463" s="61">
        <v>9.0163900000000009E-3</v>
      </c>
      <c r="G2463" s="61">
        <v>4.1281999999999999E-4</v>
      </c>
      <c r="H2463" s="61">
        <v>1.1667459999999999E-2</v>
      </c>
      <c r="I2463" s="26">
        <v>772.12878694000005</v>
      </c>
      <c r="J2463" s="23">
        <v>-5.7971699999999999E-3</v>
      </c>
      <c r="K2463" s="26">
        <v>893.42320137000002</v>
      </c>
      <c r="L2463" s="26">
        <v>404.93421052999997</v>
      </c>
    </row>
    <row r="2464" spans="1:12" ht="15" customHeight="1" x14ac:dyDescent="0.25">
      <c r="A2464" s="40">
        <v>42066</v>
      </c>
      <c r="B2464" s="35" t="s">
        <v>90</v>
      </c>
      <c r="C2464" s="28">
        <v>0.70022313999999997</v>
      </c>
      <c r="D2464" s="28">
        <v>0.29977685999999998</v>
      </c>
      <c r="E2464" s="62">
        <v>1.340006E-2</v>
      </c>
      <c r="F2464" s="62">
        <v>-7.3111299999999999E-3</v>
      </c>
      <c r="G2464" s="62">
        <v>0</v>
      </c>
      <c r="H2464" s="62">
        <v>7.1913200000000002E-3</v>
      </c>
      <c r="I2464" s="31">
        <v>777.68141537999998</v>
      </c>
      <c r="J2464" s="28">
        <v>0</v>
      </c>
      <c r="K2464" s="31">
        <v>905.39512521999995</v>
      </c>
      <c r="L2464" s="31">
        <v>401.97368420999999</v>
      </c>
    </row>
    <row r="2465" spans="1:12" ht="15" customHeight="1" x14ac:dyDescent="0.25">
      <c r="A2465" s="36">
        <v>42067</v>
      </c>
      <c r="B2465" s="35" t="s">
        <v>90</v>
      </c>
      <c r="C2465" s="23">
        <v>0.70022313999999997</v>
      </c>
      <c r="D2465" s="23">
        <v>0.29977685999999998</v>
      </c>
      <c r="E2465" s="61">
        <v>-7.2886599999999998E-3</v>
      </c>
      <c r="F2465" s="61">
        <v>-4.0916999999999999E-4</v>
      </c>
      <c r="G2465" s="61">
        <v>0</v>
      </c>
      <c r="H2465" s="61">
        <v>-5.2263400000000003E-3</v>
      </c>
      <c r="I2465" s="26">
        <v>773.61698494999996</v>
      </c>
      <c r="J2465" s="23">
        <v>-5.2263400000000003E-3</v>
      </c>
      <c r="K2465" s="26">
        <v>898.79601173000003</v>
      </c>
      <c r="L2465" s="26">
        <v>401.80921052999997</v>
      </c>
    </row>
    <row r="2466" spans="1:12" ht="15" customHeight="1" x14ac:dyDescent="0.25">
      <c r="A2466" s="40">
        <v>42068</v>
      </c>
      <c r="B2466" s="35" t="s">
        <v>90</v>
      </c>
      <c r="C2466" s="28">
        <v>0.70022313999999997</v>
      </c>
      <c r="D2466" s="28">
        <v>0.29977685999999998</v>
      </c>
      <c r="E2466" s="62">
        <v>8.6298199999999999E-3</v>
      </c>
      <c r="F2466" s="62">
        <v>5.7306600000000003E-3</v>
      </c>
      <c r="G2466" s="62">
        <v>0</v>
      </c>
      <c r="H2466" s="62">
        <v>7.7607199999999996E-3</v>
      </c>
      <c r="I2466" s="31">
        <v>779.62080605000006</v>
      </c>
      <c r="J2466" s="28">
        <v>0</v>
      </c>
      <c r="K2466" s="31">
        <v>906.55245514000001</v>
      </c>
      <c r="L2466" s="31">
        <v>404.11184211</v>
      </c>
    </row>
    <row r="2467" spans="1:12" ht="15" customHeight="1" x14ac:dyDescent="0.25">
      <c r="A2467" s="36">
        <v>42072</v>
      </c>
      <c r="B2467" s="35" t="s">
        <v>90</v>
      </c>
      <c r="C2467" s="23">
        <v>0.70022313999999997</v>
      </c>
      <c r="D2467" s="23">
        <v>0.29977685999999998</v>
      </c>
      <c r="E2467" s="61">
        <v>-1.0864199999999999E-2</v>
      </c>
      <c r="F2467" s="61">
        <v>-8.9540100000000001E-3</v>
      </c>
      <c r="G2467" s="61">
        <v>0</v>
      </c>
      <c r="H2467" s="61">
        <v>-1.029157E-2</v>
      </c>
      <c r="I2467" s="26">
        <v>771.59728372999996</v>
      </c>
      <c r="J2467" s="23">
        <v>-1.029157E-2</v>
      </c>
      <c r="K2467" s="26">
        <v>896.70348619000004</v>
      </c>
      <c r="L2467" s="26">
        <v>400.49342104999999</v>
      </c>
    </row>
    <row r="2468" spans="1:12" ht="15" customHeight="1" x14ac:dyDescent="0.25">
      <c r="A2468" s="40">
        <v>42073</v>
      </c>
      <c r="B2468" s="35" t="s">
        <v>90</v>
      </c>
      <c r="C2468" s="28">
        <v>0.70022313999999997</v>
      </c>
      <c r="D2468" s="28">
        <v>0.29977685999999998</v>
      </c>
      <c r="E2468" s="62">
        <v>-7.1942000000000002E-4</v>
      </c>
      <c r="F2468" s="62">
        <v>-8.6242300000000001E-3</v>
      </c>
      <c r="G2468" s="62">
        <v>0</v>
      </c>
      <c r="H2468" s="62">
        <v>-3.0891E-3</v>
      </c>
      <c r="I2468" s="31">
        <v>769.21374566999998</v>
      </c>
      <c r="J2468" s="28">
        <v>-1.3348870000000001E-2</v>
      </c>
      <c r="K2468" s="31">
        <v>896.0583838</v>
      </c>
      <c r="L2468" s="31">
        <v>397.03947368000001</v>
      </c>
    </row>
    <row r="2469" spans="1:12" ht="15" customHeight="1" x14ac:dyDescent="0.25">
      <c r="A2469" s="36">
        <v>42074</v>
      </c>
      <c r="B2469" s="35" t="s">
        <v>90</v>
      </c>
      <c r="C2469" s="23">
        <v>0.70022313999999997</v>
      </c>
      <c r="D2469" s="23">
        <v>0.29977685999999998</v>
      </c>
      <c r="E2469" s="61">
        <v>-1.5598599999999999E-3</v>
      </c>
      <c r="F2469" s="61">
        <v>-4.9709999999999997E-3</v>
      </c>
      <c r="G2469" s="61">
        <v>0</v>
      </c>
      <c r="H2469" s="61">
        <v>-2.5824400000000001E-3</v>
      </c>
      <c r="I2469" s="26">
        <v>767.22729836999997</v>
      </c>
      <c r="J2469" s="23">
        <v>-1.5896839999999999E-2</v>
      </c>
      <c r="K2469" s="26">
        <v>894.66066193999995</v>
      </c>
      <c r="L2469" s="26">
        <v>395.06578947000003</v>
      </c>
    </row>
    <row r="2470" spans="1:12" ht="15" customHeight="1" x14ac:dyDescent="0.25">
      <c r="A2470" s="40">
        <v>42075</v>
      </c>
      <c r="B2470" s="35" t="s">
        <v>90</v>
      </c>
      <c r="C2470" s="28">
        <v>0.70022313999999997</v>
      </c>
      <c r="D2470" s="28">
        <v>0.29977685999999998</v>
      </c>
      <c r="E2470" s="62">
        <v>1.501864E-2</v>
      </c>
      <c r="F2470" s="62">
        <v>-2.0815999999999999E-3</v>
      </c>
      <c r="G2470" s="62">
        <v>0</v>
      </c>
      <c r="H2470" s="62">
        <v>9.8923899999999992E-3</v>
      </c>
      <c r="I2470" s="31">
        <v>774.81700785999999</v>
      </c>
      <c r="J2470" s="28">
        <v>-6.1617099999999999E-3</v>
      </c>
      <c r="K2470" s="31">
        <v>908.09725222999998</v>
      </c>
      <c r="L2470" s="31">
        <v>394.24342104999999</v>
      </c>
    </row>
    <row r="2471" spans="1:12" ht="15" customHeight="1" x14ac:dyDescent="0.25">
      <c r="A2471" s="36">
        <v>42076</v>
      </c>
      <c r="B2471" s="33" t="s">
        <v>89</v>
      </c>
      <c r="C2471" s="23">
        <v>0.70022313999999997</v>
      </c>
      <c r="D2471" s="23">
        <v>0.29977685999999998</v>
      </c>
      <c r="E2471" s="61">
        <v>-1.7355389999999998E-2</v>
      </c>
      <c r="F2471" s="61">
        <v>-2.0859400000000001E-3</v>
      </c>
      <c r="G2471" s="61">
        <v>0</v>
      </c>
      <c r="H2471" s="61">
        <v>-1.277796E-2</v>
      </c>
      <c r="I2471" s="26">
        <v>764.91642704000003</v>
      </c>
      <c r="J2471" s="23">
        <v>-1.886094E-2</v>
      </c>
      <c r="K2471" s="26">
        <v>892.33687327999996</v>
      </c>
      <c r="L2471" s="26">
        <v>393.42105263000002</v>
      </c>
    </row>
    <row r="2472" spans="1:12" ht="15" customHeight="1" x14ac:dyDescent="0.25">
      <c r="A2472" s="40">
        <v>42079</v>
      </c>
      <c r="B2472" s="33" t="s">
        <v>89</v>
      </c>
      <c r="C2472" s="28">
        <v>0.70022313999999997</v>
      </c>
      <c r="D2472" s="28">
        <v>0.29977685999999998</v>
      </c>
      <c r="E2472" s="62">
        <v>-1.9585200000000001E-3</v>
      </c>
      <c r="F2472" s="62">
        <v>4.1805999999999999E-4</v>
      </c>
      <c r="G2472" s="62">
        <v>0</v>
      </c>
      <c r="H2472" s="62">
        <v>-1.2460800000000001E-3</v>
      </c>
      <c r="I2472" s="31">
        <v>763.96328292999999</v>
      </c>
      <c r="J2472" s="28">
        <v>-2.0083509999999999E-2</v>
      </c>
      <c r="K2472" s="31">
        <v>890.58921381000005</v>
      </c>
      <c r="L2472" s="31">
        <v>393.58552631999999</v>
      </c>
    </row>
    <row r="2473" spans="1:12" ht="15" customHeight="1" x14ac:dyDescent="0.25">
      <c r="A2473" s="36">
        <v>42080</v>
      </c>
      <c r="B2473" s="33" t="s">
        <v>89</v>
      </c>
      <c r="C2473" s="23">
        <v>0.70022313999999997</v>
      </c>
      <c r="D2473" s="23">
        <v>0.29977685999999998</v>
      </c>
      <c r="E2473" s="61">
        <v>7.1615400000000001E-3</v>
      </c>
      <c r="F2473" s="61">
        <v>-5.01463E-3</v>
      </c>
      <c r="G2473" s="61">
        <v>0</v>
      </c>
      <c r="H2473" s="61">
        <v>3.51141E-3</v>
      </c>
      <c r="I2473" s="26">
        <v>766.64587101999996</v>
      </c>
      <c r="J2473" s="23">
        <v>-1.664262E-2</v>
      </c>
      <c r="K2473" s="26">
        <v>896.96720729000003</v>
      </c>
      <c r="L2473" s="26">
        <v>391.61184211</v>
      </c>
    </row>
    <row r="2474" spans="1:12" ht="15" customHeight="1" x14ac:dyDescent="0.25">
      <c r="A2474" s="40">
        <v>42081</v>
      </c>
      <c r="B2474" s="33" t="s">
        <v>89</v>
      </c>
      <c r="C2474" s="28">
        <v>0.70022313999999997</v>
      </c>
      <c r="D2474" s="28">
        <v>0.29977685999999998</v>
      </c>
      <c r="E2474" s="62">
        <v>-2.4765E-3</v>
      </c>
      <c r="F2474" s="62">
        <v>-2.9399399999999998E-3</v>
      </c>
      <c r="G2474" s="62">
        <v>0</v>
      </c>
      <c r="H2474" s="62">
        <v>-2.6154300000000002E-3</v>
      </c>
      <c r="I2474" s="31">
        <v>764.64076090000003</v>
      </c>
      <c r="J2474" s="28">
        <v>-1.921453E-2</v>
      </c>
      <c r="K2474" s="31">
        <v>894.74586413999998</v>
      </c>
      <c r="L2474" s="31">
        <v>390.46052631999999</v>
      </c>
    </row>
    <row r="2475" spans="1:12" ht="15" customHeight="1" x14ac:dyDescent="0.25">
      <c r="A2475" s="36">
        <v>42082</v>
      </c>
      <c r="B2475" s="35" t="s">
        <v>90</v>
      </c>
      <c r="C2475" s="23">
        <v>0.70022313999999997</v>
      </c>
      <c r="D2475" s="23">
        <v>0.29977685999999998</v>
      </c>
      <c r="E2475" s="61">
        <v>-2.2672999999999999E-4</v>
      </c>
      <c r="F2475" s="61">
        <v>2.1061500000000002E-3</v>
      </c>
      <c r="G2475" s="61">
        <v>0</v>
      </c>
      <c r="H2475" s="61">
        <v>4.7261999999999998E-4</v>
      </c>
      <c r="I2475" s="26">
        <v>765.00214239000002</v>
      </c>
      <c r="J2475" s="23">
        <v>-1.8750989999999999E-2</v>
      </c>
      <c r="K2475" s="26">
        <v>894.54300175000003</v>
      </c>
      <c r="L2475" s="26">
        <v>391.28289474000002</v>
      </c>
    </row>
    <row r="2476" spans="1:12" ht="15" customHeight="1" x14ac:dyDescent="0.25">
      <c r="A2476" s="40">
        <v>42083</v>
      </c>
      <c r="B2476" s="35" t="s">
        <v>90</v>
      </c>
      <c r="C2476" s="28">
        <v>0.70022313999999997</v>
      </c>
      <c r="D2476" s="28">
        <v>0.29977685999999998</v>
      </c>
      <c r="E2476" s="62">
        <v>-8.4780800000000007E-3</v>
      </c>
      <c r="F2476" s="62">
        <v>8.4068999999999995E-4</v>
      </c>
      <c r="G2476" s="62">
        <v>0</v>
      </c>
      <c r="H2476" s="62">
        <v>-5.6845300000000001E-3</v>
      </c>
      <c r="I2476" s="31">
        <v>760.65346391000003</v>
      </c>
      <c r="J2476" s="28">
        <v>-2.4328929999999999E-2</v>
      </c>
      <c r="K2476" s="31">
        <v>886.95899137000004</v>
      </c>
      <c r="L2476" s="31">
        <v>391.61184211</v>
      </c>
    </row>
    <row r="2477" spans="1:12" ht="15" customHeight="1" x14ac:dyDescent="0.25">
      <c r="A2477" s="36">
        <v>42086</v>
      </c>
      <c r="B2477" s="35" t="s">
        <v>90</v>
      </c>
      <c r="C2477" s="23">
        <v>0.70022313999999997</v>
      </c>
      <c r="D2477" s="23">
        <v>0.29977685999999998</v>
      </c>
      <c r="E2477" s="61">
        <v>-3.15286E-3</v>
      </c>
      <c r="F2477" s="61">
        <v>3.77992E-3</v>
      </c>
      <c r="G2477" s="61">
        <v>0</v>
      </c>
      <c r="H2477" s="61">
        <v>-1.07457E-3</v>
      </c>
      <c r="I2477" s="26">
        <v>759.83608694999998</v>
      </c>
      <c r="J2477" s="23">
        <v>-2.5377360000000002E-2</v>
      </c>
      <c r="K2477" s="26">
        <v>884.16253334999999</v>
      </c>
      <c r="L2477" s="26">
        <v>393.09210525999998</v>
      </c>
    </row>
    <row r="2478" spans="1:12" ht="15" customHeight="1" x14ac:dyDescent="0.25">
      <c r="A2478" s="40">
        <v>42087</v>
      </c>
      <c r="B2478" s="35" t="s">
        <v>90</v>
      </c>
      <c r="C2478" s="28">
        <v>0.70022313999999997</v>
      </c>
      <c r="D2478" s="28">
        <v>0.29977685999999998</v>
      </c>
      <c r="E2478" s="62">
        <v>-7.6988600000000001E-3</v>
      </c>
      <c r="F2478" s="62">
        <v>6.2761500000000003E-3</v>
      </c>
      <c r="G2478" s="62">
        <v>0</v>
      </c>
      <c r="H2478" s="62">
        <v>-3.5094800000000002E-3</v>
      </c>
      <c r="I2478" s="31">
        <v>757.16945872999997</v>
      </c>
      <c r="J2478" s="28">
        <v>-2.8797779999999999E-2</v>
      </c>
      <c r="K2478" s="31">
        <v>877.35548590999997</v>
      </c>
      <c r="L2478" s="31">
        <v>395.55921052999997</v>
      </c>
    </row>
    <row r="2479" spans="1:12" ht="15" customHeight="1" x14ac:dyDescent="0.25">
      <c r="A2479" s="36">
        <v>42088</v>
      </c>
      <c r="B2479" s="33" t="s">
        <v>89</v>
      </c>
      <c r="C2479" s="23">
        <v>0.70022313999999997</v>
      </c>
      <c r="D2479" s="23">
        <v>0.29977685999999998</v>
      </c>
      <c r="E2479" s="61">
        <v>-3.2509599999999998E-3</v>
      </c>
      <c r="F2479" s="61">
        <v>-1.2474000000000001E-3</v>
      </c>
      <c r="G2479" s="61">
        <v>0</v>
      </c>
      <c r="H2479" s="61">
        <v>-2.6503400000000002E-3</v>
      </c>
      <c r="I2479" s="26">
        <v>755.16270410000004</v>
      </c>
      <c r="J2479" s="23">
        <v>-3.1371789999999997E-2</v>
      </c>
      <c r="K2479" s="26">
        <v>874.50324073000002</v>
      </c>
      <c r="L2479" s="26">
        <v>395.06578947000003</v>
      </c>
    </row>
    <row r="2480" spans="1:12" ht="15" customHeight="1" x14ac:dyDescent="0.25">
      <c r="A2480" s="40">
        <v>42089</v>
      </c>
      <c r="B2480" s="33" t="s">
        <v>89</v>
      </c>
      <c r="C2480" s="28">
        <v>0.70022313999999997</v>
      </c>
      <c r="D2480" s="28">
        <v>0.29977685999999998</v>
      </c>
      <c r="E2480" s="62">
        <v>-2.85213E-3</v>
      </c>
      <c r="F2480" s="62">
        <v>2.206495E-2</v>
      </c>
      <c r="G2480" s="62">
        <v>0</v>
      </c>
      <c r="H2480" s="62">
        <v>4.6174400000000004E-3</v>
      </c>
      <c r="I2480" s="31">
        <v>758.64961946999995</v>
      </c>
      <c r="J2480" s="28">
        <v>-2.689921E-2</v>
      </c>
      <c r="K2480" s="31">
        <v>872.00904765999996</v>
      </c>
      <c r="L2480" s="31">
        <v>403.78289474000002</v>
      </c>
    </row>
    <row r="2481" spans="1:12" ht="15" customHeight="1" x14ac:dyDescent="0.25">
      <c r="A2481" s="36">
        <v>42090</v>
      </c>
      <c r="B2481" s="33" t="s">
        <v>89</v>
      </c>
      <c r="C2481" s="23">
        <v>0.70022313999999997</v>
      </c>
      <c r="D2481" s="23">
        <v>0.29977685999999998</v>
      </c>
      <c r="E2481" s="61">
        <v>1.50051E-3</v>
      </c>
      <c r="F2481" s="61">
        <v>-1.4256619999999999E-2</v>
      </c>
      <c r="G2481" s="61">
        <v>0</v>
      </c>
      <c r="H2481" s="61">
        <v>-3.22311E-3</v>
      </c>
      <c r="I2481" s="26">
        <v>756.20440873999996</v>
      </c>
      <c r="J2481" s="23">
        <v>-3.0035619999999999E-2</v>
      </c>
      <c r="K2481" s="26">
        <v>873.31751007000003</v>
      </c>
      <c r="L2481" s="26">
        <v>398.02631579000001</v>
      </c>
    </row>
    <row r="2482" spans="1:12" ht="15" customHeight="1" x14ac:dyDescent="0.25">
      <c r="A2482" s="40">
        <v>42093</v>
      </c>
      <c r="B2482" s="33" t="s">
        <v>89</v>
      </c>
      <c r="C2482" s="28">
        <v>0.70022313999999997</v>
      </c>
      <c r="D2482" s="28">
        <v>0.29977685999999998</v>
      </c>
      <c r="E2482" s="62">
        <v>1.7912999999999998E-2</v>
      </c>
      <c r="F2482" s="62">
        <v>-3.71901E-3</v>
      </c>
      <c r="G2482" s="62">
        <v>0</v>
      </c>
      <c r="H2482" s="62">
        <v>1.1428219999999999E-2</v>
      </c>
      <c r="I2482" s="31">
        <v>764.84648035999999</v>
      </c>
      <c r="J2482" s="28">
        <v>-1.8950660000000001E-2</v>
      </c>
      <c r="K2482" s="31">
        <v>888.96124313999997</v>
      </c>
      <c r="L2482" s="31">
        <v>396.54605263000002</v>
      </c>
    </row>
    <row r="2483" spans="1:12" ht="15" customHeight="1" x14ac:dyDescent="0.25">
      <c r="A2483" s="36">
        <v>42094</v>
      </c>
      <c r="B2483" s="35" t="s">
        <v>90</v>
      </c>
      <c r="C2483" s="23">
        <v>0.70022313999999997</v>
      </c>
      <c r="D2483" s="23">
        <v>0.29977685999999998</v>
      </c>
      <c r="E2483" s="61">
        <v>-2.6928E-4</v>
      </c>
      <c r="F2483" s="61">
        <v>-4.9771900000000003E-3</v>
      </c>
      <c r="G2483" s="61">
        <v>0</v>
      </c>
      <c r="H2483" s="61">
        <v>-1.6806E-3</v>
      </c>
      <c r="I2483" s="26">
        <v>763.56107907000001</v>
      </c>
      <c r="J2483" s="23">
        <v>-2.0599409999999999E-2</v>
      </c>
      <c r="K2483" s="26">
        <v>888.72186552000005</v>
      </c>
      <c r="L2483" s="26">
        <v>394.57236841999998</v>
      </c>
    </row>
    <row r="2484" spans="1:12" ht="15" customHeight="1" x14ac:dyDescent="0.25">
      <c r="A2484" s="40">
        <v>42095</v>
      </c>
      <c r="B2484" s="35" t="s">
        <v>90</v>
      </c>
      <c r="C2484" s="28">
        <v>0.75128452000000001</v>
      </c>
      <c r="D2484" s="28">
        <v>0.24871547999999999</v>
      </c>
      <c r="E2484" s="62">
        <v>1.262067E-2</v>
      </c>
      <c r="F2484" s="62">
        <v>6.2526099999999996E-3</v>
      </c>
      <c r="G2484" s="62">
        <v>1.0212E-4</v>
      </c>
      <c r="H2484" s="62">
        <v>1.093471E-2</v>
      </c>
      <c r="I2484" s="31">
        <v>771.91039622000005</v>
      </c>
      <c r="J2484" s="28">
        <v>-9.8899499999999998E-3</v>
      </c>
      <c r="K2484" s="31">
        <v>899.93812696999998</v>
      </c>
      <c r="L2484" s="31">
        <v>397.03947368000001</v>
      </c>
    </row>
    <row r="2485" spans="1:12" ht="15" customHeight="1" x14ac:dyDescent="0.25">
      <c r="A2485" s="36">
        <v>42100</v>
      </c>
      <c r="B2485" s="35" t="s">
        <v>90</v>
      </c>
      <c r="C2485" s="23">
        <v>0.75128452000000001</v>
      </c>
      <c r="D2485" s="23">
        <v>0.24871547999999999</v>
      </c>
      <c r="E2485" s="61">
        <v>1.1950540000000001E-2</v>
      </c>
      <c r="F2485" s="61">
        <v>2.071251E-2</v>
      </c>
      <c r="G2485" s="61">
        <v>0</v>
      </c>
      <c r="H2485" s="61">
        <v>1.412978E-2</v>
      </c>
      <c r="I2485" s="26">
        <v>782.81732039999997</v>
      </c>
      <c r="J2485" s="23">
        <v>0</v>
      </c>
      <c r="K2485" s="26">
        <v>910.69287649</v>
      </c>
      <c r="L2485" s="26">
        <v>405.26315789</v>
      </c>
    </row>
    <row r="2486" spans="1:12" ht="15" customHeight="1" x14ac:dyDescent="0.25">
      <c r="A2486" s="40">
        <v>42101</v>
      </c>
      <c r="B2486" s="33" t="s">
        <v>89</v>
      </c>
      <c r="C2486" s="28">
        <v>0.75128452000000001</v>
      </c>
      <c r="D2486" s="28">
        <v>0.24871547999999999</v>
      </c>
      <c r="E2486" s="62">
        <v>5.8005699999999997E-3</v>
      </c>
      <c r="F2486" s="62">
        <v>-4.05844E-3</v>
      </c>
      <c r="G2486" s="62">
        <v>0</v>
      </c>
      <c r="H2486" s="62">
        <v>3.34848E-3</v>
      </c>
      <c r="I2486" s="31">
        <v>785.43856871000003</v>
      </c>
      <c r="J2486" s="28">
        <v>0</v>
      </c>
      <c r="K2486" s="31">
        <v>915.97541307999995</v>
      </c>
      <c r="L2486" s="31">
        <v>403.61842104999999</v>
      </c>
    </row>
    <row r="2487" spans="1:12" ht="15" customHeight="1" x14ac:dyDescent="0.25">
      <c r="A2487" s="36">
        <v>42102</v>
      </c>
      <c r="B2487" s="33" t="s">
        <v>89</v>
      </c>
      <c r="C2487" s="23">
        <v>0.75128452000000001</v>
      </c>
      <c r="D2487" s="23">
        <v>0.24871547999999999</v>
      </c>
      <c r="E2487" s="61">
        <v>9.0847600000000008E-3</v>
      </c>
      <c r="F2487" s="61">
        <v>8.1499999999999997E-4</v>
      </c>
      <c r="G2487" s="61">
        <v>0</v>
      </c>
      <c r="H2487" s="61">
        <v>7.0279399999999999E-3</v>
      </c>
      <c r="I2487" s="26">
        <v>790.95858409000004</v>
      </c>
      <c r="J2487" s="23">
        <v>0</v>
      </c>
      <c r="K2487" s="26">
        <v>924.29682824999998</v>
      </c>
      <c r="L2487" s="26">
        <v>403.94736841999998</v>
      </c>
    </row>
    <row r="2488" spans="1:12" ht="15" customHeight="1" x14ac:dyDescent="0.25">
      <c r="A2488" s="40">
        <v>42103</v>
      </c>
      <c r="B2488" s="33" t="s">
        <v>89</v>
      </c>
      <c r="C2488" s="28">
        <v>0.75128452000000001</v>
      </c>
      <c r="D2488" s="28">
        <v>0.24871547999999999</v>
      </c>
      <c r="E2488" s="62">
        <v>3.0770799999999998E-3</v>
      </c>
      <c r="F2488" s="62">
        <v>-1.4250809999999999E-2</v>
      </c>
      <c r="G2488" s="62">
        <v>0</v>
      </c>
      <c r="H2488" s="62">
        <v>-1.2326399999999999E-3</v>
      </c>
      <c r="I2488" s="31">
        <v>789.98361743999999</v>
      </c>
      <c r="J2488" s="28">
        <v>-1.2326399999999999E-3</v>
      </c>
      <c r="K2488" s="31">
        <v>927.14095893000001</v>
      </c>
      <c r="L2488" s="31">
        <v>398.19078947000003</v>
      </c>
    </row>
    <row r="2489" spans="1:12" ht="15" customHeight="1" x14ac:dyDescent="0.25">
      <c r="A2489" s="36">
        <v>42104</v>
      </c>
      <c r="B2489" s="33" t="s">
        <v>89</v>
      </c>
      <c r="C2489" s="23">
        <v>0.75128452000000001</v>
      </c>
      <c r="D2489" s="23">
        <v>0.24871547999999999</v>
      </c>
      <c r="E2489" s="61">
        <v>2.2274299999999999E-3</v>
      </c>
      <c r="F2489" s="61">
        <v>5.3696799999999999E-3</v>
      </c>
      <c r="G2489" s="61">
        <v>0</v>
      </c>
      <c r="H2489" s="61">
        <v>3.0089499999999998E-3</v>
      </c>
      <c r="I2489" s="26">
        <v>792.36064236000004</v>
      </c>
      <c r="J2489" s="23">
        <v>0</v>
      </c>
      <c r="K2489" s="26">
        <v>929.20609804000003</v>
      </c>
      <c r="L2489" s="26">
        <v>400.32894736999998</v>
      </c>
    </row>
    <row r="2490" spans="1:12" ht="15" customHeight="1" x14ac:dyDescent="0.25">
      <c r="A2490" s="40">
        <v>42107</v>
      </c>
      <c r="B2490" s="22" t="s">
        <v>88</v>
      </c>
      <c r="C2490" s="28">
        <v>0.75128452000000001</v>
      </c>
      <c r="D2490" s="28">
        <v>0.24871547999999999</v>
      </c>
      <c r="E2490" s="62">
        <v>-3.0389900000000001E-3</v>
      </c>
      <c r="F2490" s="62">
        <v>8.2169000000000003E-4</v>
      </c>
      <c r="G2490" s="62">
        <v>0</v>
      </c>
      <c r="H2490" s="62">
        <v>-2.0787800000000001E-3</v>
      </c>
      <c r="I2490" s="31">
        <v>790.71350243999996</v>
      </c>
      <c r="J2490" s="28">
        <v>-2.0787800000000001E-3</v>
      </c>
      <c r="K2490" s="31">
        <v>926.38225360000001</v>
      </c>
      <c r="L2490" s="31">
        <v>400.65789474000002</v>
      </c>
    </row>
    <row r="2491" spans="1:12" ht="15" customHeight="1" x14ac:dyDescent="0.25">
      <c r="A2491" s="36">
        <v>42109</v>
      </c>
      <c r="B2491" s="22" t="s">
        <v>88</v>
      </c>
      <c r="C2491" s="23">
        <v>0.75128452000000001</v>
      </c>
      <c r="D2491" s="23">
        <v>0.24871547999999999</v>
      </c>
      <c r="E2491" s="61">
        <v>-9.3505900000000006E-3</v>
      </c>
      <c r="F2491" s="61">
        <v>-6.9786500000000003E-3</v>
      </c>
      <c r="G2491" s="61">
        <v>0</v>
      </c>
      <c r="H2491" s="61">
        <v>-8.76066E-3</v>
      </c>
      <c r="I2491" s="26">
        <v>783.78633392999996</v>
      </c>
      <c r="J2491" s="23">
        <v>-1.0821219999999999E-2</v>
      </c>
      <c r="K2491" s="26">
        <v>917.72002961999999</v>
      </c>
      <c r="L2491" s="26">
        <v>397.86184211</v>
      </c>
    </row>
    <row r="2492" spans="1:12" ht="15" customHeight="1" x14ac:dyDescent="0.25">
      <c r="A2492" s="40">
        <v>42110</v>
      </c>
      <c r="B2492" s="22" t="s">
        <v>88</v>
      </c>
      <c r="C2492" s="28">
        <v>0.75128452000000001</v>
      </c>
      <c r="D2492" s="28">
        <v>0.24871547999999999</v>
      </c>
      <c r="E2492" s="62">
        <v>-5.8235700000000001E-3</v>
      </c>
      <c r="F2492" s="62">
        <v>8.6812699999999996E-3</v>
      </c>
      <c r="G2492" s="62">
        <v>0</v>
      </c>
      <c r="H2492" s="62">
        <v>-2.2159900000000001E-3</v>
      </c>
      <c r="I2492" s="31">
        <v>782.04946872999994</v>
      </c>
      <c r="J2492" s="28">
        <v>-1.3013230000000001E-2</v>
      </c>
      <c r="K2492" s="31">
        <v>912.37562000000003</v>
      </c>
      <c r="L2492" s="31">
        <v>401.31578947000003</v>
      </c>
    </row>
    <row r="2493" spans="1:12" ht="15" customHeight="1" x14ac:dyDescent="0.25">
      <c r="A2493" s="36">
        <v>42111</v>
      </c>
      <c r="B2493" s="22" t="s">
        <v>88</v>
      </c>
      <c r="C2493" s="23">
        <v>0.75128452000000001</v>
      </c>
      <c r="D2493" s="23">
        <v>0.24871547999999999</v>
      </c>
      <c r="E2493" s="61">
        <v>-1.8543589999999999E-2</v>
      </c>
      <c r="F2493" s="61">
        <v>1.63934E-3</v>
      </c>
      <c r="G2493" s="61">
        <v>0</v>
      </c>
      <c r="H2493" s="61">
        <v>-1.3523779999999999E-2</v>
      </c>
      <c r="I2493" s="26">
        <v>771.47319993999997</v>
      </c>
      <c r="J2493" s="23">
        <v>-2.6361030000000001E-2</v>
      </c>
      <c r="K2493" s="26">
        <v>895.45689680999999</v>
      </c>
      <c r="L2493" s="26">
        <v>401.97368420999999</v>
      </c>
    </row>
    <row r="2494" spans="1:12" ht="15" customHeight="1" x14ac:dyDescent="0.25">
      <c r="A2494" s="40">
        <v>42114</v>
      </c>
      <c r="B2494" s="22" t="s">
        <v>88</v>
      </c>
      <c r="C2494" s="28">
        <v>0.75128452000000001</v>
      </c>
      <c r="D2494" s="28">
        <v>0.24871547999999999</v>
      </c>
      <c r="E2494" s="62">
        <v>-2.0941930000000001E-2</v>
      </c>
      <c r="F2494" s="62">
        <v>6.9558099999999998E-3</v>
      </c>
      <c r="G2494" s="62">
        <v>0</v>
      </c>
      <c r="H2494" s="62">
        <v>-1.400333E-2</v>
      </c>
      <c r="I2494" s="31">
        <v>760.67000374999998</v>
      </c>
      <c r="J2494" s="28">
        <v>-3.9995219999999998E-2</v>
      </c>
      <c r="K2494" s="31">
        <v>876.70429764000005</v>
      </c>
      <c r="L2494" s="31">
        <v>404.76973684000001</v>
      </c>
    </row>
    <row r="2495" spans="1:12" ht="15" customHeight="1" x14ac:dyDescent="0.25">
      <c r="A2495" s="36">
        <v>42115</v>
      </c>
      <c r="B2495" s="22" t="s">
        <v>88</v>
      </c>
      <c r="C2495" s="23">
        <v>0.75128452000000001</v>
      </c>
      <c r="D2495" s="23">
        <v>0.24871547999999999</v>
      </c>
      <c r="E2495" s="61">
        <v>-3.5946799999999998E-3</v>
      </c>
      <c r="F2495" s="61">
        <v>7.3140999999999996E-3</v>
      </c>
      <c r="G2495" s="61">
        <v>0</v>
      </c>
      <c r="H2495" s="61">
        <v>-8.8148999999999996E-4</v>
      </c>
      <c r="I2495" s="26">
        <v>759.99947774999998</v>
      </c>
      <c r="J2495" s="23">
        <v>-4.0841460000000003E-2</v>
      </c>
      <c r="K2495" s="26">
        <v>873.55283043999998</v>
      </c>
      <c r="L2495" s="26">
        <v>407.73026315999999</v>
      </c>
    </row>
    <row r="2496" spans="1:12" ht="15" customHeight="1" x14ac:dyDescent="0.25">
      <c r="A2496" s="40">
        <v>42116</v>
      </c>
      <c r="B2496" s="22" t="s">
        <v>88</v>
      </c>
      <c r="C2496" s="28">
        <v>0.75128452000000001</v>
      </c>
      <c r="D2496" s="28">
        <v>0.24871547999999999</v>
      </c>
      <c r="E2496" s="62">
        <v>-6.21091E-3</v>
      </c>
      <c r="F2496" s="62">
        <v>-7.6643800000000002E-3</v>
      </c>
      <c r="G2496" s="62">
        <v>0</v>
      </c>
      <c r="H2496" s="62">
        <v>-6.5724099999999999E-3</v>
      </c>
      <c r="I2496" s="31">
        <v>755.00445131000004</v>
      </c>
      <c r="J2496" s="28">
        <v>-4.7145439999999997E-2</v>
      </c>
      <c r="K2496" s="31">
        <v>868.12727586000005</v>
      </c>
      <c r="L2496" s="31">
        <v>404.60526315999999</v>
      </c>
    </row>
    <row r="2497" spans="1:12" ht="15" customHeight="1" x14ac:dyDescent="0.25">
      <c r="A2497" s="36">
        <v>42117</v>
      </c>
      <c r="B2497" s="22" t="s">
        <v>88</v>
      </c>
      <c r="C2497" s="23">
        <v>0.75128452000000001</v>
      </c>
      <c r="D2497" s="23">
        <v>0.24871547999999999</v>
      </c>
      <c r="E2497" s="61">
        <v>-4.2296E-4</v>
      </c>
      <c r="F2497" s="61">
        <v>-6.5040699999999998E-3</v>
      </c>
      <c r="G2497" s="61">
        <v>0</v>
      </c>
      <c r="H2497" s="61">
        <v>-1.93542E-3</v>
      </c>
      <c r="I2497" s="26">
        <v>753.54319826999995</v>
      </c>
      <c r="J2497" s="23">
        <v>-4.8989619999999998E-2</v>
      </c>
      <c r="K2497" s="26">
        <v>867.76009494000004</v>
      </c>
      <c r="L2497" s="26">
        <v>401.97368420999999</v>
      </c>
    </row>
    <row r="2498" spans="1:12" ht="15" customHeight="1" x14ac:dyDescent="0.25">
      <c r="A2498" s="40">
        <v>42118</v>
      </c>
      <c r="B2498" s="22" t="s">
        <v>88</v>
      </c>
      <c r="C2498" s="28">
        <v>0.75128452000000001</v>
      </c>
      <c r="D2498" s="28">
        <v>0.24871547999999999</v>
      </c>
      <c r="E2498" s="62">
        <v>-2.4719580000000001E-2</v>
      </c>
      <c r="F2498" s="62">
        <v>6.5466400000000003E-3</v>
      </c>
      <c r="G2498" s="62">
        <v>0</v>
      </c>
      <c r="H2498" s="62">
        <v>-1.694319E-2</v>
      </c>
      <c r="I2498" s="31">
        <v>740.77577330999998</v>
      </c>
      <c r="J2498" s="28">
        <v>-6.5102770000000004E-2</v>
      </c>
      <c r="K2498" s="31">
        <v>846.30942600000003</v>
      </c>
      <c r="L2498" s="31">
        <v>404.60526315999999</v>
      </c>
    </row>
    <row r="2499" spans="1:12" ht="15" customHeight="1" x14ac:dyDescent="0.25">
      <c r="A2499" s="36">
        <v>42121</v>
      </c>
      <c r="B2499" s="22" t="s">
        <v>88</v>
      </c>
      <c r="C2499" s="23">
        <v>0.75128452000000001</v>
      </c>
      <c r="D2499" s="23">
        <v>0.24871547999999999</v>
      </c>
      <c r="E2499" s="61">
        <v>-2.9395899999999999E-2</v>
      </c>
      <c r="F2499" s="61">
        <v>-6.0975600000000001E-3</v>
      </c>
      <c r="G2499" s="61">
        <v>0</v>
      </c>
      <c r="H2499" s="61">
        <v>-2.3601239999999999E-2</v>
      </c>
      <c r="I2499" s="26">
        <v>723.29254358000003</v>
      </c>
      <c r="J2499" s="23">
        <v>-8.7167499999999995E-2</v>
      </c>
      <c r="K2499" s="26">
        <v>821.43139700999996</v>
      </c>
      <c r="L2499" s="26">
        <v>402.13815789</v>
      </c>
    </row>
    <row r="2500" spans="1:12" ht="15" customHeight="1" x14ac:dyDescent="0.25">
      <c r="A2500" s="40">
        <v>42122</v>
      </c>
      <c r="B2500" s="22" t="s">
        <v>88</v>
      </c>
      <c r="C2500" s="28">
        <v>0.75128452000000001</v>
      </c>
      <c r="D2500" s="28">
        <v>0.24871547999999999</v>
      </c>
      <c r="E2500" s="62">
        <v>1.349648E-2</v>
      </c>
      <c r="F2500" s="62">
        <v>7.3619599999999999E-3</v>
      </c>
      <c r="G2500" s="62">
        <v>0</v>
      </c>
      <c r="H2500" s="62">
        <v>1.1970730000000001E-2</v>
      </c>
      <c r="I2500" s="31">
        <v>731.95088192000003</v>
      </c>
      <c r="J2500" s="28">
        <v>-7.6240230000000006E-2</v>
      </c>
      <c r="K2500" s="31">
        <v>832.51782652999998</v>
      </c>
      <c r="L2500" s="31">
        <v>405.09868420999999</v>
      </c>
    </row>
    <row r="2501" spans="1:12" ht="15" customHeight="1" x14ac:dyDescent="0.25">
      <c r="A2501" s="36">
        <v>42123</v>
      </c>
      <c r="B2501" s="22" t="s">
        <v>88</v>
      </c>
      <c r="C2501" s="23">
        <v>0.75128452000000001</v>
      </c>
      <c r="D2501" s="23">
        <v>0.24871547999999999</v>
      </c>
      <c r="E2501" s="61">
        <v>1.5201559999999999E-2</v>
      </c>
      <c r="F2501" s="61">
        <v>4.4660999999999998E-3</v>
      </c>
      <c r="G2501" s="61">
        <v>0</v>
      </c>
      <c r="H2501" s="61">
        <v>1.2531479999999999E-2</v>
      </c>
      <c r="I2501" s="26">
        <v>741.12331329000006</v>
      </c>
      <c r="J2501" s="23">
        <v>-6.4664150000000004E-2</v>
      </c>
      <c r="K2501" s="26">
        <v>845.17339662999996</v>
      </c>
      <c r="L2501" s="26">
        <v>406.90789474000002</v>
      </c>
    </row>
    <row r="2502" spans="1:12" ht="15" customHeight="1" x14ac:dyDescent="0.25">
      <c r="A2502" s="40">
        <v>42124</v>
      </c>
      <c r="B2502" s="22" t="s">
        <v>88</v>
      </c>
      <c r="C2502" s="28">
        <v>0.75128452000000001</v>
      </c>
      <c r="D2502" s="28">
        <v>0.24871547999999999</v>
      </c>
      <c r="E2502" s="62">
        <v>2.4843E-4</v>
      </c>
      <c r="F2502" s="62">
        <v>4.0420400000000002E-3</v>
      </c>
      <c r="G2502" s="62">
        <v>0</v>
      </c>
      <c r="H2502" s="62">
        <v>1.1919599999999999E-3</v>
      </c>
      <c r="I2502" s="31">
        <v>742.00669923999999</v>
      </c>
      <c r="J2502" s="28">
        <v>-6.3549270000000005E-2</v>
      </c>
      <c r="K2502" s="31">
        <v>845.38335919999997</v>
      </c>
      <c r="L2502" s="31">
        <v>408.55263158000002</v>
      </c>
    </row>
    <row r="2503" spans="1:12" ht="15" customHeight="1" x14ac:dyDescent="0.25">
      <c r="A2503" s="36">
        <v>42128</v>
      </c>
      <c r="B2503" s="22" t="s">
        <v>88</v>
      </c>
      <c r="C2503" s="23">
        <v>7.3179090000000002E-2</v>
      </c>
      <c r="D2503" s="23">
        <v>0.92682091</v>
      </c>
      <c r="E2503" s="61">
        <v>1.9623140000000001E-2</v>
      </c>
      <c r="F2503" s="61">
        <v>-1.2479870000000001E-2</v>
      </c>
      <c r="G2503" s="61">
        <v>1.3562100000000001E-3</v>
      </c>
      <c r="H2503" s="61">
        <v>-1.148681E-2</v>
      </c>
      <c r="I2503" s="26">
        <v>733.48340678</v>
      </c>
      <c r="J2503" s="23">
        <v>-7.4306109999999995E-2</v>
      </c>
      <c r="K2503" s="26">
        <v>861.97243100000003</v>
      </c>
      <c r="L2503" s="26">
        <v>403.45394736999998</v>
      </c>
    </row>
    <row r="2504" spans="1:12" ht="15" customHeight="1" x14ac:dyDescent="0.25">
      <c r="A2504" s="40">
        <v>42129</v>
      </c>
      <c r="B2504" s="22" t="s">
        <v>88</v>
      </c>
      <c r="C2504" s="28">
        <v>7.3179090000000002E-2</v>
      </c>
      <c r="D2504" s="28">
        <v>0.92682091</v>
      </c>
      <c r="E2504" s="62">
        <v>7.7428999999999996E-4</v>
      </c>
      <c r="F2504" s="62">
        <v>-2.0383200000000001E-3</v>
      </c>
      <c r="G2504" s="62">
        <v>0</v>
      </c>
      <c r="H2504" s="62">
        <v>-1.8324999999999999E-3</v>
      </c>
      <c r="I2504" s="31">
        <v>732.13930129000005</v>
      </c>
      <c r="J2504" s="28">
        <v>-7.6002440000000004E-2</v>
      </c>
      <c r="K2504" s="31">
        <v>862.63984826000001</v>
      </c>
      <c r="L2504" s="31">
        <v>402.63157895000001</v>
      </c>
    </row>
    <row r="2505" spans="1:12" ht="15" customHeight="1" x14ac:dyDescent="0.25">
      <c r="A2505" s="36">
        <v>42130</v>
      </c>
      <c r="B2505" s="22" t="s">
        <v>88</v>
      </c>
      <c r="C2505" s="23">
        <v>7.3179090000000002E-2</v>
      </c>
      <c r="D2505" s="23">
        <v>0.92682091</v>
      </c>
      <c r="E2505" s="61">
        <v>-2.7676530000000001E-2</v>
      </c>
      <c r="F2505" s="61">
        <v>4.9019600000000003E-3</v>
      </c>
      <c r="G2505" s="61">
        <v>0</v>
      </c>
      <c r="H2505" s="61">
        <v>2.5179E-3</v>
      </c>
      <c r="I2505" s="26">
        <v>733.98275251999996</v>
      </c>
      <c r="J2505" s="23">
        <v>-7.3675909999999997E-2</v>
      </c>
      <c r="K2505" s="26">
        <v>838.76497377999999</v>
      </c>
      <c r="L2505" s="26">
        <v>404.60526315999999</v>
      </c>
    </row>
    <row r="2506" spans="1:12" ht="15" customHeight="1" x14ac:dyDescent="0.25">
      <c r="A2506" s="40">
        <v>42131</v>
      </c>
      <c r="B2506" s="22" t="s">
        <v>88</v>
      </c>
      <c r="C2506" s="28">
        <v>7.3179090000000002E-2</v>
      </c>
      <c r="D2506" s="28">
        <v>0.92682091</v>
      </c>
      <c r="E2506" s="62">
        <v>-1.600377E-2</v>
      </c>
      <c r="F2506" s="62">
        <v>3.2520299999999999E-3</v>
      </c>
      <c r="G2506" s="62">
        <v>0</v>
      </c>
      <c r="H2506" s="62">
        <v>1.8429099999999999E-3</v>
      </c>
      <c r="I2506" s="31">
        <v>735.33541686000001</v>
      </c>
      <c r="J2506" s="28">
        <v>-7.1968779999999996E-2</v>
      </c>
      <c r="K2506" s="31">
        <v>825.34156955000003</v>
      </c>
      <c r="L2506" s="31">
        <v>405.92105263000002</v>
      </c>
    </row>
    <row r="2507" spans="1:12" ht="15" customHeight="1" x14ac:dyDescent="0.25">
      <c r="A2507" s="36">
        <v>42132</v>
      </c>
      <c r="B2507" s="22" t="s">
        <v>88</v>
      </c>
      <c r="C2507" s="23">
        <v>7.3179090000000002E-2</v>
      </c>
      <c r="D2507" s="23">
        <v>0.92682091</v>
      </c>
      <c r="E2507" s="61">
        <v>1.6606940000000001E-2</v>
      </c>
      <c r="F2507" s="61">
        <v>-1.62075E-3</v>
      </c>
      <c r="G2507" s="61">
        <v>0</v>
      </c>
      <c r="H2507" s="61">
        <v>-2.8686E-4</v>
      </c>
      <c r="I2507" s="26">
        <v>735.12447839000004</v>
      </c>
      <c r="J2507" s="23">
        <v>-7.2234989999999999E-2</v>
      </c>
      <c r="K2507" s="26">
        <v>839.04796681000005</v>
      </c>
      <c r="L2507" s="26">
        <v>405.26315789</v>
      </c>
    </row>
    <row r="2508" spans="1:12" ht="15" customHeight="1" x14ac:dyDescent="0.25">
      <c r="A2508" s="40">
        <v>42135</v>
      </c>
      <c r="B2508" s="22" t="s">
        <v>88</v>
      </c>
      <c r="C2508" s="28">
        <v>7.3179090000000002E-2</v>
      </c>
      <c r="D2508" s="28">
        <v>0.92682091</v>
      </c>
      <c r="E2508" s="62">
        <v>1.4010969999999999E-2</v>
      </c>
      <c r="F2508" s="62">
        <v>-1.2175300000000001E-3</v>
      </c>
      <c r="G2508" s="62">
        <v>0</v>
      </c>
      <c r="H2508" s="62">
        <v>-1.0312E-4</v>
      </c>
      <c r="I2508" s="31">
        <v>735.04866896999999</v>
      </c>
      <c r="J2508" s="28">
        <v>-7.233067E-2</v>
      </c>
      <c r="K2508" s="31">
        <v>850.80384220999997</v>
      </c>
      <c r="L2508" s="31">
        <v>404.76973684000001</v>
      </c>
    </row>
    <row r="2509" spans="1:12" ht="15" customHeight="1" x14ac:dyDescent="0.25">
      <c r="A2509" s="36">
        <v>42136</v>
      </c>
      <c r="B2509" s="22" t="s">
        <v>88</v>
      </c>
      <c r="C2509" s="23">
        <v>7.3179090000000002E-2</v>
      </c>
      <c r="D2509" s="23">
        <v>0.92682091</v>
      </c>
      <c r="E2509" s="61">
        <v>-1.4741310000000001E-2</v>
      </c>
      <c r="F2509" s="61">
        <v>4.0633900000000001E-3</v>
      </c>
      <c r="G2509" s="61">
        <v>0</v>
      </c>
      <c r="H2509" s="61">
        <v>2.6872799999999998E-3</v>
      </c>
      <c r="I2509" s="26">
        <v>737.02394895999998</v>
      </c>
      <c r="J2509" s="23">
        <v>-6.9837759999999999E-2</v>
      </c>
      <c r="K2509" s="26">
        <v>838.26187505999997</v>
      </c>
      <c r="L2509" s="26">
        <v>406.41447368000001</v>
      </c>
    </row>
    <row r="2510" spans="1:12" ht="15" customHeight="1" x14ac:dyDescent="0.25">
      <c r="A2510" s="40">
        <v>42137</v>
      </c>
      <c r="B2510" s="22" t="s">
        <v>88</v>
      </c>
      <c r="C2510" s="28">
        <v>7.3179090000000002E-2</v>
      </c>
      <c r="D2510" s="28">
        <v>0.92682091</v>
      </c>
      <c r="E2510" s="62">
        <v>9.2034000000000005E-3</v>
      </c>
      <c r="F2510" s="62">
        <v>5.2610299999999999E-3</v>
      </c>
      <c r="G2510" s="62">
        <v>0</v>
      </c>
      <c r="H2510" s="62">
        <v>5.5495299999999996E-3</v>
      </c>
      <c r="I2510" s="31">
        <v>741.11408316999996</v>
      </c>
      <c r="J2510" s="28">
        <v>-6.4675800000000006E-2</v>
      </c>
      <c r="K2510" s="31">
        <v>845.97673167999994</v>
      </c>
      <c r="L2510" s="31">
        <v>408.55263158000002</v>
      </c>
    </row>
    <row r="2511" spans="1:12" ht="15" customHeight="1" x14ac:dyDescent="0.25">
      <c r="A2511" s="36">
        <v>42138</v>
      </c>
      <c r="B2511" s="22" t="s">
        <v>88</v>
      </c>
      <c r="C2511" s="23">
        <v>7.3179090000000002E-2</v>
      </c>
      <c r="D2511" s="23">
        <v>0.92682091</v>
      </c>
      <c r="E2511" s="61">
        <v>1.2732E-2</v>
      </c>
      <c r="F2511" s="61">
        <v>1.328502E-2</v>
      </c>
      <c r="G2511" s="61">
        <v>0</v>
      </c>
      <c r="H2511" s="61">
        <v>1.3244550000000001E-2</v>
      </c>
      <c r="I2511" s="26">
        <v>750.92980910000006</v>
      </c>
      <c r="J2511" s="23">
        <v>-5.2287849999999997E-2</v>
      </c>
      <c r="K2511" s="26">
        <v>856.74771019000002</v>
      </c>
      <c r="L2511" s="26">
        <v>413.98026315999999</v>
      </c>
    </row>
    <row r="2512" spans="1:12" ht="15" customHeight="1" x14ac:dyDescent="0.25">
      <c r="A2512" s="40">
        <v>42139</v>
      </c>
      <c r="B2512" s="22" t="s">
        <v>88</v>
      </c>
      <c r="C2512" s="28">
        <v>7.3179090000000002E-2</v>
      </c>
      <c r="D2512" s="28">
        <v>0.92682091</v>
      </c>
      <c r="E2512" s="62">
        <v>6.3197100000000001E-3</v>
      </c>
      <c r="F2512" s="62">
        <v>-3.9729800000000001E-3</v>
      </c>
      <c r="G2512" s="62">
        <v>0</v>
      </c>
      <c r="H2512" s="62">
        <v>-3.2197699999999998E-3</v>
      </c>
      <c r="I2512" s="31">
        <v>748.51198499999998</v>
      </c>
      <c r="J2512" s="28">
        <v>-5.5339270000000003E-2</v>
      </c>
      <c r="K2512" s="31">
        <v>862.16210733000003</v>
      </c>
      <c r="L2512" s="31">
        <v>412.33552631999999</v>
      </c>
    </row>
    <row r="2513" spans="1:12" ht="15" customHeight="1" x14ac:dyDescent="0.25">
      <c r="A2513" s="36">
        <v>42142</v>
      </c>
      <c r="B2513" s="33" t="s">
        <v>89</v>
      </c>
      <c r="C2513" s="23">
        <v>7.3179090000000002E-2</v>
      </c>
      <c r="D2513" s="23">
        <v>0.92682091</v>
      </c>
      <c r="E2513" s="61">
        <v>9.0412099999999992E-3</v>
      </c>
      <c r="F2513" s="61">
        <v>9.9720799999999995E-3</v>
      </c>
      <c r="G2513" s="61">
        <v>0</v>
      </c>
      <c r="H2513" s="61">
        <v>9.9039599999999998E-3</v>
      </c>
      <c r="I2513" s="26">
        <v>755.92521624000005</v>
      </c>
      <c r="J2513" s="23">
        <v>-4.5983389999999999E-2</v>
      </c>
      <c r="K2513" s="26">
        <v>869.9570946</v>
      </c>
      <c r="L2513" s="26">
        <v>416.44736841999998</v>
      </c>
    </row>
    <row r="2514" spans="1:12" ht="15" customHeight="1" x14ac:dyDescent="0.25">
      <c r="A2514" s="40">
        <v>42143</v>
      </c>
      <c r="B2514" s="33" t="s">
        <v>89</v>
      </c>
      <c r="C2514" s="28">
        <v>7.3179090000000002E-2</v>
      </c>
      <c r="D2514" s="28">
        <v>0.92682091</v>
      </c>
      <c r="E2514" s="62">
        <v>2.798E-5</v>
      </c>
      <c r="F2514" s="62">
        <v>-7.5039499999999997E-3</v>
      </c>
      <c r="G2514" s="62">
        <v>0</v>
      </c>
      <c r="H2514" s="62">
        <v>-6.9527699999999996E-3</v>
      </c>
      <c r="I2514" s="31">
        <v>750.66944242</v>
      </c>
      <c r="J2514" s="28">
        <v>-5.261644E-2</v>
      </c>
      <c r="K2514" s="31">
        <v>869.98143808999998</v>
      </c>
      <c r="L2514" s="31">
        <v>413.32236841999998</v>
      </c>
    </row>
    <row r="2515" spans="1:12" ht="15" customHeight="1" x14ac:dyDescent="0.25">
      <c r="A2515" s="36">
        <v>42144</v>
      </c>
      <c r="B2515" s="33" t="s">
        <v>89</v>
      </c>
      <c r="C2515" s="23">
        <v>7.3179090000000002E-2</v>
      </c>
      <c r="D2515" s="23">
        <v>0.92682091</v>
      </c>
      <c r="E2515" s="61">
        <v>2.21754E-3</v>
      </c>
      <c r="F2515" s="61">
        <v>-6.36689E-3</v>
      </c>
      <c r="G2515" s="61">
        <v>0</v>
      </c>
      <c r="H2515" s="61">
        <v>-5.7386900000000003E-3</v>
      </c>
      <c r="I2515" s="26">
        <v>746.36158243</v>
      </c>
      <c r="J2515" s="23">
        <v>-5.8053189999999998E-2</v>
      </c>
      <c r="K2515" s="26">
        <v>871.91065939999999</v>
      </c>
      <c r="L2515" s="26">
        <v>410.69078947000003</v>
      </c>
    </row>
    <row r="2516" spans="1:12" ht="15" customHeight="1" x14ac:dyDescent="0.25">
      <c r="A2516" s="40">
        <v>42145</v>
      </c>
      <c r="B2516" s="33" t="s">
        <v>89</v>
      </c>
      <c r="C2516" s="28">
        <v>7.3179090000000002E-2</v>
      </c>
      <c r="D2516" s="28">
        <v>0.92682091</v>
      </c>
      <c r="E2516" s="62">
        <v>2.1440000000000001E-3</v>
      </c>
      <c r="F2516" s="62">
        <v>1.20144E-3</v>
      </c>
      <c r="G2516" s="62">
        <v>0</v>
      </c>
      <c r="H2516" s="62">
        <v>1.27042E-3</v>
      </c>
      <c r="I2516" s="31">
        <v>747.30977311000004</v>
      </c>
      <c r="J2516" s="28">
        <v>-5.6856520000000001E-2</v>
      </c>
      <c r="K2516" s="31">
        <v>873.78003631000001</v>
      </c>
      <c r="L2516" s="31">
        <v>411.18421052999997</v>
      </c>
    </row>
    <row r="2517" spans="1:12" ht="15" customHeight="1" x14ac:dyDescent="0.25">
      <c r="A2517" s="36">
        <v>42146</v>
      </c>
      <c r="B2517" s="33" t="s">
        <v>89</v>
      </c>
      <c r="C2517" s="23">
        <v>7.3179090000000002E-2</v>
      </c>
      <c r="D2517" s="23">
        <v>0.92682091</v>
      </c>
      <c r="E2517" s="61">
        <v>4.30088E-3</v>
      </c>
      <c r="F2517" s="61">
        <v>-6.4000000000000003E-3</v>
      </c>
      <c r="G2517" s="61">
        <v>0</v>
      </c>
      <c r="H2517" s="61">
        <v>-5.6169200000000001E-3</v>
      </c>
      <c r="I2517" s="26">
        <v>743.11219454000002</v>
      </c>
      <c r="J2517" s="23">
        <v>-6.215408E-2</v>
      </c>
      <c r="K2517" s="26">
        <v>877.53806206000002</v>
      </c>
      <c r="L2517" s="26">
        <v>408.55263158000002</v>
      </c>
    </row>
    <row r="2518" spans="1:12" ht="15" customHeight="1" x14ac:dyDescent="0.25">
      <c r="A2518" s="40">
        <v>42149</v>
      </c>
      <c r="B2518" s="33" t="s">
        <v>89</v>
      </c>
      <c r="C2518" s="28">
        <v>7.3179090000000002E-2</v>
      </c>
      <c r="D2518" s="28">
        <v>0.92682091</v>
      </c>
      <c r="E2518" s="62">
        <v>6.9236000000000005E-4</v>
      </c>
      <c r="F2518" s="62">
        <v>-2.0128799999999999E-3</v>
      </c>
      <c r="G2518" s="62">
        <v>0</v>
      </c>
      <c r="H2518" s="62">
        <v>-1.81492E-3</v>
      </c>
      <c r="I2518" s="31">
        <v>741.76350890000003</v>
      </c>
      <c r="J2518" s="28">
        <v>-6.3856189999999993E-2</v>
      </c>
      <c r="K2518" s="31">
        <v>878.14563491000001</v>
      </c>
      <c r="L2518" s="31">
        <v>407.73026315999999</v>
      </c>
    </row>
    <row r="2519" spans="1:12" ht="15" customHeight="1" x14ac:dyDescent="0.25">
      <c r="A2519" s="36">
        <v>42150</v>
      </c>
      <c r="B2519" s="33" t="s">
        <v>89</v>
      </c>
      <c r="C2519" s="23">
        <v>7.3179090000000002E-2</v>
      </c>
      <c r="D2519" s="23">
        <v>0.92682091</v>
      </c>
      <c r="E2519" s="61">
        <v>2.9684999999999998E-4</v>
      </c>
      <c r="F2519" s="61">
        <v>-2.4203300000000001E-3</v>
      </c>
      <c r="G2519" s="61">
        <v>0</v>
      </c>
      <c r="H2519" s="61">
        <v>-2.22149E-3</v>
      </c>
      <c r="I2519" s="26">
        <v>740.11568875</v>
      </c>
      <c r="J2519" s="23">
        <v>-6.5935830000000001E-2</v>
      </c>
      <c r="K2519" s="26">
        <v>878.40631308000002</v>
      </c>
      <c r="L2519" s="26">
        <v>406.74342104999999</v>
      </c>
    </row>
    <row r="2520" spans="1:12" ht="15" customHeight="1" x14ac:dyDescent="0.25">
      <c r="A2520" s="40">
        <v>42151</v>
      </c>
      <c r="B2520" s="33" t="s">
        <v>89</v>
      </c>
      <c r="C2520" s="28">
        <v>7.3179090000000002E-2</v>
      </c>
      <c r="D2520" s="28">
        <v>0.92682091</v>
      </c>
      <c r="E2520" s="62">
        <v>5.5645900000000003E-3</v>
      </c>
      <c r="F2520" s="62">
        <v>-2.8305700000000001E-3</v>
      </c>
      <c r="G2520" s="62">
        <v>0</v>
      </c>
      <c r="H2520" s="62">
        <v>-2.2162200000000001E-3</v>
      </c>
      <c r="I2520" s="31">
        <v>738.47542944999998</v>
      </c>
      <c r="J2520" s="28">
        <v>-6.8005919999999997E-2</v>
      </c>
      <c r="K2520" s="31">
        <v>883.29428231999998</v>
      </c>
      <c r="L2520" s="31">
        <v>405.59210525999998</v>
      </c>
    </row>
    <row r="2521" spans="1:12" ht="15" customHeight="1" x14ac:dyDescent="0.25">
      <c r="A2521" s="36">
        <v>42152</v>
      </c>
      <c r="B2521" s="22" t="s">
        <v>88</v>
      </c>
      <c r="C2521" s="23">
        <v>7.3179090000000002E-2</v>
      </c>
      <c r="D2521" s="23">
        <v>0.92682091</v>
      </c>
      <c r="E2521" s="61">
        <v>-5.89896E-3</v>
      </c>
      <c r="F2521" s="61">
        <v>-1.62206E-3</v>
      </c>
      <c r="G2521" s="61">
        <v>0</v>
      </c>
      <c r="H2521" s="61">
        <v>-1.9350400000000001E-3</v>
      </c>
      <c r="I2521" s="26">
        <v>737.04645003999997</v>
      </c>
      <c r="J2521" s="23">
        <v>-6.9809360000000001E-2</v>
      </c>
      <c r="K2521" s="26">
        <v>878.08376188</v>
      </c>
      <c r="L2521" s="26">
        <v>404.93421052999997</v>
      </c>
    </row>
    <row r="2522" spans="1:12" ht="15" customHeight="1" x14ac:dyDescent="0.25">
      <c r="A2522" s="40">
        <v>42153</v>
      </c>
      <c r="B2522" s="33" t="s">
        <v>89</v>
      </c>
      <c r="C2522" s="28">
        <v>7.3179090000000002E-2</v>
      </c>
      <c r="D2522" s="28">
        <v>0.92682091</v>
      </c>
      <c r="E2522" s="62">
        <v>1.2794359999999999E-2</v>
      </c>
      <c r="F2522" s="62">
        <v>-8.1234999999999999E-4</v>
      </c>
      <c r="G2522" s="62">
        <v>0</v>
      </c>
      <c r="H2522" s="62">
        <v>1.8338E-4</v>
      </c>
      <c r="I2522" s="31">
        <v>737.18160866000005</v>
      </c>
      <c r="J2522" s="28">
        <v>-6.9638790000000006E-2</v>
      </c>
      <c r="K2522" s="31">
        <v>889.31828094000002</v>
      </c>
      <c r="L2522" s="31">
        <v>404.60526315999999</v>
      </c>
    </row>
    <row r="2523" spans="1:12" ht="15" customHeight="1" x14ac:dyDescent="0.25">
      <c r="A2523" s="36">
        <v>42156</v>
      </c>
      <c r="B2523" s="33" t="s">
        <v>89</v>
      </c>
      <c r="C2523" s="23">
        <v>0.40478640999999999</v>
      </c>
      <c r="D2523" s="23">
        <v>0.59521358999999996</v>
      </c>
      <c r="E2523" s="61">
        <v>5.0229799999999998E-3</v>
      </c>
      <c r="F2523" s="61">
        <v>-3.6585400000000001E-3</v>
      </c>
      <c r="G2523" s="61">
        <v>6.6321000000000001E-4</v>
      </c>
      <c r="H2523" s="61">
        <v>-8.0758999999999996E-4</v>
      </c>
      <c r="I2523" s="26">
        <v>736.58626783</v>
      </c>
      <c r="J2523" s="23">
        <v>-7.0390140000000004E-2</v>
      </c>
      <c r="K2523" s="26">
        <v>893.78531072999999</v>
      </c>
      <c r="L2523" s="26">
        <v>403.125</v>
      </c>
    </row>
    <row r="2524" spans="1:12" ht="15" customHeight="1" x14ac:dyDescent="0.25">
      <c r="A2524" s="40">
        <v>42157</v>
      </c>
      <c r="B2524" s="22" t="s">
        <v>88</v>
      </c>
      <c r="C2524" s="28">
        <v>0.40478640999999999</v>
      </c>
      <c r="D2524" s="28">
        <v>0.59521358999999996</v>
      </c>
      <c r="E2524" s="62">
        <v>-2.4468489999999999E-2</v>
      </c>
      <c r="F2524" s="62">
        <v>6.9359399999999998E-3</v>
      </c>
      <c r="G2524" s="62">
        <v>0</v>
      </c>
      <c r="H2524" s="62">
        <v>-5.7761499999999999E-3</v>
      </c>
      <c r="I2524" s="31">
        <v>732.33163869999998</v>
      </c>
      <c r="J2524" s="28">
        <v>-7.5759699999999999E-2</v>
      </c>
      <c r="K2524" s="31">
        <v>871.91573096000002</v>
      </c>
      <c r="L2524" s="31">
        <v>405.92105263000002</v>
      </c>
    </row>
    <row r="2525" spans="1:12" ht="15" customHeight="1" x14ac:dyDescent="0.25">
      <c r="A2525" s="36">
        <v>42158</v>
      </c>
      <c r="B2525" s="22" t="s">
        <v>88</v>
      </c>
      <c r="C2525" s="23">
        <v>0.40478640999999999</v>
      </c>
      <c r="D2525" s="23">
        <v>0.59521358999999996</v>
      </c>
      <c r="E2525" s="61">
        <v>-6.5762199999999998E-3</v>
      </c>
      <c r="F2525" s="61">
        <v>-4.0518999999999999E-4</v>
      </c>
      <c r="G2525" s="61">
        <v>0</v>
      </c>
      <c r="H2525" s="61">
        <v>-2.9031299999999999E-3</v>
      </c>
      <c r="I2525" s="26">
        <v>730.20558113000004</v>
      </c>
      <c r="J2525" s="23">
        <v>-7.8442890000000001E-2</v>
      </c>
      <c r="K2525" s="26">
        <v>866.18182555999999</v>
      </c>
      <c r="L2525" s="26">
        <v>405.75657895000001</v>
      </c>
    </row>
    <row r="2526" spans="1:12" ht="15" customHeight="1" x14ac:dyDescent="0.25">
      <c r="A2526" s="40">
        <v>42159</v>
      </c>
      <c r="B2526" s="22" t="s">
        <v>88</v>
      </c>
      <c r="C2526" s="28">
        <v>0.40478640999999999</v>
      </c>
      <c r="D2526" s="28">
        <v>0.59521358999999996</v>
      </c>
      <c r="E2526" s="62">
        <v>3.1617400000000001E-3</v>
      </c>
      <c r="F2526" s="62">
        <v>-2.0267499999999999E-3</v>
      </c>
      <c r="G2526" s="62">
        <v>0</v>
      </c>
      <c r="H2526" s="62">
        <v>7.3479999999999994E-5</v>
      </c>
      <c r="I2526" s="31">
        <v>730.25923562000003</v>
      </c>
      <c r="J2526" s="28">
        <v>-7.8375180000000003E-2</v>
      </c>
      <c r="K2526" s="31">
        <v>868.92046779999998</v>
      </c>
      <c r="L2526" s="31">
        <v>404.93421052999997</v>
      </c>
    </row>
    <row r="2527" spans="1:12" ht="15" customHeight="1" x14ac:dyDescent="0.25">
      <c r="A2527" s="36">
        <v>42160</v>
      </c>
      <c r="B2527" s="22" t="s">
        <v>88</v>
      </c>
      <c r="C2527" s="23">
        <v>0.40478640999999999</v>
      </c>
      <c r="D2527" s="23">
        <v>0.59521358999999996</v>
      </c>
      <c r="E2527" s="61">
        <v>3.9690000000000001E-5</v>
      </c>
      <c r="F2527" s="61">
        <v>-7.3111299999999999E-3</v>
      </c>
      <c r="G2527" s="61">
        <v>0</v>
      </c>
      <c r="H2527" s="61">
        <v>-4.3356200000000001E-3</v>
      </c>
      <c r="I2527" s="26">
        <v>727.09311062999996</v>
      </c>
      <c r="J2527" s="23">
        <v>-8.2370990000000005E-2</v>
      </c>
      <c r="K2527" s="26">
        <v>868.95495441000003</v>
      </c>
      <c r="L2527" s="26">
        <v>401.97368420999999</v>
      </c>
    </row>
    <row r="2528" spans="1:12" ht="15" customHeight="1" x14ac:dyDescent="0.25">
      <c r="A2528" s="40">
        <v>42163</v>
      </c>
      <c r="B2528" s="22" t="s">
        <v>88</v>
      </c>
      <c r="C2528" s="28">
        <v>0.40478640999999999</v>
      </c>
      <c r="D2528" s="28">
        <v>0.59521358999999996</v>
      </c>
      <c r="E2528" s="62">
        <v>-1.3266109999999999E-2</v>
      </c>
      <c r="F2528" s="62">
        <v>1.6366600000000001E-3</v>
      </c>
      <c r="G2528" s="62">
        <v>0</v>
      </c>
      <c r="H2528" s="62">
        <v>-4.3957800000000002E-3</v>
      </c>
      <c r="I2528" s="31">
        <v>723.89696962000005</v>
      </c>
      <c r="J2528" s="28">
        <v>-8.6404690000000006E-2</v>
      </c>
      <c r="K2528" s="31">
        <v>857.42729918999999</v>
      </c>
      <c r="L2528" s="31">
        <v>402.63157895000001</v>
      </c>
    </row>
    <row r="2529" spans="1:12" ht="15" customHeight="1" x14ac:dyDescent="0.25">
      <c r="A2529" s="36">
        <v>42164</v>
      </c>
      <c r="B2529" s="22" t="s">
        <v>88</v>
      </c>
      <c r="C2529" s="23">
        <v>0.40478640999999999</v>
      </c>
      <c r="D2529" s="23">
        <v>0.59521358999999996</v>
      </c>
      <c r="E2529" s="61">
        <v>-5.8521600000000003E-3</v>
      </c>
      <c r="F2529" s="61">
        <v>-4.0850000000000001E-4</v>
      </c>
      <c r="G2529" s="61">
        <v>0</v>
      </c>
      <c r="H2529" s="61">
        <v>-2.6120200000000001E-3</v>
      </c>
      <c r="I2529" s="26">
        <v>722.00613815999998</v>
      </c>
      <c r="J2529" s="23">
        <v>-8.8791010000000004E-2</v>
      </c>
      <c r="K2529" s="26">
        <v>852.40949802</v>
      </c>
      <c r="L2529" s="26">
        <v>402.46710525999998</v>
      </c>
    </row>
    <row r="2530" spans="1:12" ht="15" customHeight="1" x14ac:dyDescent="0.25">
      <c r="A2530" s="40">
        <v>42165</v>
      </c>
      <c r="B2530" s="33" t="s">
        <v>89</v>
      </c>
      <c r="C2530" s="28">
        <v>0.40478640999999999</v>
      </c>
      <c r="D2530" s="28">
        <v>0.59521358999999996</v>
      </c>
      <c r="E2530" s="62">
        <v>1.248837E-2</v>
      </c>
      <c r="F2530" s="62">
        <v>2.0433199999999999E-3</v>
      </c>
      <c r="G2530" s="62">
        <v>0</v>
      </c>
      <c r="H2530" s="62">
        <v>6.2713300000000003E-3</v>
      </c>
      <c r="I2530" s="31">
        <v>726.53407883</v>
      </c>
      <c r="J2530" s="28">
        <v>-8.3076520000000001E-2</v>
      </c>
      <c r="K2530" s="31">
        <v>863.05470184000001</v>
      </c>
      <c r="L2530" s="31">
        <v>403.28947368000001</v>
      </c>
    </row>
    <row r="2531" spans="1:12" ht="15" customHeight="1" x14ac:dyDescent="0.25">
      <c r="A2531" s="36">
        <v>42166</v>
      </c>
      <c r="B2531" s="22" t="s">
        <v>88</v>
      </c>
      <c r="C2531" s="23">
        <v>0.40478640999999999</v>
      </c>
      <c r="D2531" s="23">
        <v>0.59521358999999996</v>
      </c>
      <c r="E2531" s="61">
        <v>-1.5083259999999999E-2</v>
      </c>
      <c r="F2531" s="61">
        <v>-9.7879300000000002E-3</v>
      </c>
      <c r="G2531" s="61">
        <v>0</v>
      </c>
      <c r="H2531" s="61">
        <v>-1.193141E-2</v>
      </c>
      <c r="I2531" s="26">
        <v>717.86550502</v>
      </c>
      <c r="J2531" s="23">
        <v>-9.4016710000000003E-2</v>
      </c>
      <c r="K2531" s="26">
        <v>850.03702238999995</v>
      </c>
      <c r="L2531" s="26">
        <v>399.34210525999998</v>
      </c>
    </row>
    <row r="2532" spans="1:12" ht="15" customHeight="1" x14ac:dyDescent="0.25">
      <c r="A2532" s="40">
        <v>42167</v>
      </c>
      <c r="B2532" s="22" t="s">
        <v>88</v>
      </c>
      <c r="C2532" s="28">
        <v>0.40478640999999999</v>
      </c>
      <c r="D2532" s="28">
        <v>0.59521358999999996</v>
      </c>
      <c r="E2532" s="62">
        <v>-5.8946900000000002E-3</v>
      </c>
      <c r="F2532" s="62">
        <v>6.5897899999999999E-3</v>
      </c>
      <c r="G2532" s="62">
        <v>0</v>
      </c>
      <c r="H2532" s="62">
        <v>1.5362399999999999E-3</v>
      </c>
      <c r="I2532" s="31">
        <v>718.96831978</v>
      </c>
      <c r="J2532" s="28">
        <v>-9.2624899999999996E-2</v>
      </c>
      <c r="K2532" s="31">
        <v>845.02632139000002</v>
      </c>
      <c r="L2532" s="31">
        <v>401.97368420999999</v>
      </c>
    </row>
    <row r="2533" spans="1:12" ht="15" customHeight="1" x14ac:dyDescent="0.25">
      <c r="A2533" s="36">
        <v>42170</v>
      </c>
      <c r="B2533" s="22" t="s">
        <v>88</v>
      </c>
      <c r="C2533" s="23">
        <v>0.40478640999999999</v>
      </c>
      <c r="D2533" s="23">
        <v>0.59521358999999996</v>
      </c>
      <c r="E2533" s="61">
        <v>-1.78009E-3</v>
      </c>
      <c r="F2533" s="61">
        <v>-1.2275000000000001E-3</v>
      </c>
      <c r="G2533" s="61">
        <v>0</v>
      </c>
      <c r="H2533" s="61">
        <v>-1.45118E-3</v>
      </c>
      <c r="I2533" s="26">
        <v>717.92496783000001</v>
      </c>
      <c r="J2533" s="23">
        <v>-9.3941659999999996E-2</v>
      </c>
      <c r="K2533" s="26">
        <v>843.52209678999998</v>
      </c>
      <c r="L2533" s="26">
        <v>401.48026315999999</v>
      </c>
    </row>
    <row r="2534" spans="1:12" ht="15" customHeight="1" x14ac:dyDescent="0.25">
      <c r="A2534" s="40">
        <v>42171</v>
      </c>
      <c r="B2534" s="22" t="s">
        <v>88</v>
      </c>
      <c r="C2534" s="28">
        <v>0.40478640999999999</v>
      </c>
      <c r="D2534" s="28">
        <v>0.59521358999999996</v>
      </c>
      <c r="E2534" s="62">
        <v>6.8420999999999998E-4</v>
      </c>
      <c r="F2534" s="62">
        <v>2.8676800000000001E-3</v>
      </c>
      <c r="G2534" s="62">
        <v>0</v>
      </c>
      <c r="H2534" s="62">
        <v>1.9838400000000002E-3</v>
      </c>
      <c r="I2534" s="31">
        <v>719.34921468000005</v>
      </c>
      <c r="J2534" s="28">
        <v>-9.2144190000000001E-2</v>
      </c>
      <c r="K2534" s="31">
        <v>844.09924028</v>
      </c>
      <c r="L2534" s="31">
        <v>402.63157895000001</v>
      </c>
    </row>
    <row r="2535" spans="1:12" ht="15" customHeight="1" x14ac:dyDescent="0.25">
      <c r="A2535" s="36">
        <v>42172</v>
      </c>
      <c r="B2535" s="22" t="s">
        <v>88</v>
      </c>
      <c r="C2535" s="23">
        <v>0.40478640999999999</v>
      </c>
      <c r="D2535" s="23">
        <v>0.59521358999999996</v>
      </c>
      <c r="E2535" s="61">
        <v>1.961574E-2</v>
      </c>
      <c r="F2535" s="61">
        <v>-1.6339900000000001E-3</v>
      </c>
      <c r="G2535" s="61">
        <v>0</v>
      </c>
      <c r="H2535" s="61">
        <v>6.9676099999999999E-3</v>
      </c>
      <c r="I2535" s="26">
        <v>724.36136108000005</v>
      </c>
      <c r="J2535" s="23">
        <v>-8.5818599999999995E-2</v>
      </c>
      <c r="K2535" s="26">
        <v>860.65686841000002</v>
      </c>
      <c r="L2535" s="26">
        <v>401.97368420999999</v>
      </c>
    </row>
    <row r="2536" spans="1:12" ht="15" customHeight="1" x14ac:dyDescent="0.25">
      <c r="A2536" s="40">
        <v>42173</v>
      </c>
      <c r="B2536" s="33" t="s">
        <v>89</v>
      </c>
      <c r="C2536" s="28">
        <v>0.40478640999999999</v>
      </c>
      <c r="D2536" s="28">
        <v>0.59521358999999996</v>
      </c>
      <c r="E2536" s="62">
        <v>1.5892509999999999E-2</v>
      </c>
      <c r="F2536" s="62">
        <v>6.5466400000000003E-3</v>
      </c>
      <c r="G2536" s="62">
        <v>0</v>
      </c>
      <c r="H2536" s="62">
        <v>1.0329720000000001E-2</v>
      </c>
      <c r="I2536" s="31">
        <v>731.84381357999996</v>
      </c>
      <c r="J2536" s="28">
        <v>-7.6375360000000003E-2</v>
      </c>
      <c r="K2536" s="31">
        <v>874.33486493999999</v>
      </c>
      <c r="L2536" s="31">
        <v>404.60526315999999</v>
      </c>
    </row>
    <row r="2537" spans="1:12" ht="15" customHeight="1" x14ac:dyDescent="0.25">
      <c r="A2537" s="36">
        <v>42174</v>
      </c>
      <c r="B2537" s="33" t="s">
        <v>89</v>
      </c>
      <c r="C2537" s="23">
        <v>0.40478640999999999</v>
      </c>
      <c r="D2537" s="23">
        <v>0.59521358999999996</v>
      </c>
      <c r="E2537" s="61">
        <v>8.1322999999999996E-4</v>
      </c>
      <c r="F2537" s="61">
        <v>-1.21951E-3</v>
      </c>
      <c r="G2537" s="61">
        <v>0</v>
      </c>
      <c r="H2537" s="61">
        <v>-3.9669E-4</v>
      </c>
      <c r="I2537" s="26">
        <v>731.55350064000004</v>
      </c>
      <c r="J2537" s="23">
        <v>-7.6741749999999997E-2</v>
      </c>
      <c r="K2537" s="26">
        <v>875.04589762000001</v>
      </c>
      <c r="L2537" s="26">
        <v>404.11184211</v>
      </c>
    </row>
    <row r="2538" spans="1:12" ht="15" customHeight="1" x14ac:dyDescent="0.25">
      <c r="A2538" s="40">
        <v>42177</v>
      </c>
      <c r="B2538" s="33" t="s">
        <v>89</v>
      </c>
      <c r="C2538" s="28">
        <v>0.40478640999999999</v>
      </c>
      <c r="D2538" s="28">
        <v>0.59521358999999996</v>
      </c>
      <c r="E2538" s="62">
        <v>1.6359120000000001E-2</v>
      </c>
      <c r="F2538" s="62">
        <v>-4.8840000000000003E-3</v>
      </c>
      <c r="G2538" s="62">
        <v>0</v>
      </c>
      <c r="H2538" s="62">
        <v>3.71493E-3</v>
      </c>
      <c r="I2538" s="31">
        <v>734.27116704000002</v>
      </c>
      <c r="J2538" s="28">
        <v>-7.3311909999999994E-2</v>
      </c>
      <c r="K2538" s="31">
        <v>889.36088204999999</v>
      </c>
      <c r="L2538" s="31">
        <v>402.13815789</v>
      </c>
    </row>
    <row r="2539" spans="1:12" ht="15" customHeight="1" x14ac:dyDescent="0.25">
      <c r="A2539" s="36">
        <v>42178</v>
      </c>
      <c r="B2539" s="35" t="s">
        <v>90</v>
      </c>
      <c r="C2539" s="23">
        <v>0.40478640999999999</v>
      </c>
      <c r="D2539" s="23">
        <v>0.59521358999999996</v>
      </c>
      <c r="E2539" s="61">
        <v>3.7693399999999999E-3</v>
      </c>
      <c r="F2539" s="61">
        <v>-8.17996E-3</v>
      </c>
      <c r="G2539" s="61">
        <v>0</v>
      </c>
      <c r="H2539" s="61">
        <v>-3.3430500000000002E-3</v>
      </c>
      <c r="I2539" s="26">
        <v>731.81646446000002</v>
      </c>
      <c r="J2539" s="23">
        <v>-7.6409879999999999E-2</v>
      </c>
      <c r="K2539" s="26">
        <v>892.71318300999997</v>
      </c>
      <c r="L2539" s="26">
        <v>398.84868420999999</v>
      </c>
    </row>
    <row r="2540" spans="1:12" ht="15" customHeight="1" x14ac:dyDescent="0.25">
      <c r="A2540" s="40">
        <v>42179</v>
      </c>
      <c r="B2540" s="33" t="s">
        <v>89</v>
      </c>
      <c r="C2540" s="28">
        <v>0.40478640999999999</v>
      </c>
      <c r="D2540" s="28">
        <v>0.59521358999999996</v>
      </c>
      <c r="E2540" s="62">
        <v>-5.6628800000000003E-3</v>
      </c>
      <c r="F2540" s="62">
        <v>-4.5360799999999996E-3</v>
      </c>
      <c r="G2540" s="62">
        <v>0</v>
      </c>
      <c r="H2540" s="62">
        <v>-4.9921999999999996E-3</v>
      </c>
      <c r="I2540" s="31">
        <v>728.16309308999996</v>
      </c>
      <c r="J2540" s="28">
        <v>-8.1020620000000002E-2</v>
      </c>
      <c r="K2540" s="31">
        <v>887.65785229999994</v>
      </c>
      <c r="L2540" s="31">
        <v>397.03947368000001</v>
      </c>
    </row>
    <row r="2541" spans="1:12" ht="15" customHeight="1" x14ac:dyDescent="0.25">
      <c r="A2541" s="36">
        <v>42180</v>
      </c>
      <c r="B2541" s="35" t="s">
        <v>90</v>
      </c>
      <c r="C2541" s="23">
        <v>0.40478640999999999</v>
      </c>
      <c r="D2541" s="23">
        <v>0.59521358999999996</v>
      </c>
      <c r="E2541" s="61">
        <v>3.0418200000000002E-3</v>
      </c>
      <c r="F2541" s="61">
        <v>4.1425000000000003E-3</v>
      </c>
      <c r="G2541" s="61">
        <v>0</v>
      </c>
      <c r="H2541" s="61">
        <v>3.69696E-3</v>
      </c>
      <c r="I2541" s="26">
        <v>730.85508458000004</v>
      </c>
      <c r="J2541" s="23">
        <v>-7.7623189999999995E-2</v>
      </c>
      <c r="K2541" s="26">
        <v>890.35795068000004</v>
      </c>
      <c r="L2541" s="26">
        <v>398.68421052999997</v>
      </c>
    </row>
    <row r="2542" spans="1:12" ht="15" customHeight="1" x14ac:dyDescent="0.25">
      <c r="A2542" s="40">
        <v>42181</v>
      </c>
      <c r="B2542" s="35" t="s">
        <v>90</v>
      </c>
      <c r="C2542" s="28">
        <v>0.40478640999999999</v>
      </c>
      <c r="D2542" s="28">
        <v>0.59521358999999996</v>
      </c>
      <c r="E2542" s="62">
        <v>5.79862E-3</v>
      </c>
      <c r="F2542" s="62">
        <v>-1.23762E-3</v>
      </c>
      <c r="G2542" s="62">
        <v>0</v>
      </c>
      <c r="H2542" s="62">
        <v>1.6105500000000001E-3</v>
      </c>
      <c r="I2542" s="31">
        <v>732.03216487999998</v>
      </c>
      <c r="J2542" s="28">
        <v>-7.6137650000000001E-2</v>
      </c>
      <c r="K2542" s="31">
        <v>895.52079847000005</v>
      </c>
      <c r="L2542" s="31">
        <v>398.19078947000003</v>
      </c>
    </row>
    <row r="2543" spans="1:12" ht="15" customHeight="1" x14ac:dyDescent="0.25">
      <c r="A2543" s="36">
        <v>42184</v>
      </c>
      <c r="B2543" s="22" t="s">
        <v>88</v>
      </c>
      <c r="C2543" s="23">
        <v>0.40478640999999999</v>
      </c>
      <c r="D2543" s="23">
        <v>0.59521358999999996</v>
      </c>
      <c r="E2543" s="61">
        <v>-1.5128809999999999E-2</v>
      </c>
      <c r="F2543" s="61">
        <v>4.1305200000000004E-3</v>
      </c>
      <c r="G2543" s="61">
        <v>0</v>
      </c>
      <c r="H2543" s="61">
        <v>-3.6653900000000001E-3</v>
      </c>
      <c r="I2543" s="26">
        <v>729.34897962000002</v>
      </c>
      <c r="J2543" s="23">
        <v>-7.9523969999999999E-2</v>
      </c>
      <c r="K2543" s="26">
        <v>881.97263385999997</v>
      </c>
      <c r="L2543" s="26">
        <v>399.83552631999999</v>
      </c>
    </row>
    <row r="2544" spans="1:12" ht="15" customHeight="1" x14ac:dyDescent="0.25">
      <c r="A2544" s="40">
        <v>42185</v>
      </c>
      <c r="B2544" s="22" t="s">
        <v>88</v>
      </c>
      <c r="C2544" s="28">
        <v>0.40478640999999999</v>
      </c>
      <c r="D2544" s="28">
        <v>0.59521358999999996</v>
      </c>
      <c r="E2544" s="62">
        <v>1.4105349999999999E-2</v>
      </c>
      <c r="F2544" s="62">
        <v>-4.5248900000000002E-3</v>
      </c>
      <c r="G2544" s="62">
        <v>0</v>
      </c>
      <c r="H2544" s="62">
        <v>3.0163799999999999E-3</v>
      </c>
      <c r="I2544" s="31">
        <v>731.54897425000001</v>
      </c>
      <c r="J2544" s="28">
        <v>-7.6747460000000003E-2</v>
      </c>
      <c r="K2544" s="31">
        <v>894.41316983000002</v>
      </c>
      <c r="L2544" s="31">
        <v>398.02631579000001</v>
      </c>
    </row>
    <row r="2545" spans="1:12" ht="15" customHeight="1" x14ac:dyDescent="0.25">
      <c r="A2545" s="36">
        <v>42186</v>
      </c>
      <c r="B2545" s="35" t="s">
        <v>90</v>
      </c>
      <c r="C2545" s="23">
        <v>9.0467279999999997E-2</v>
      </c>
      <c r="D2545" s="23">
        <v>0.90953271999999996</v>
      </c>
      <c r="E2545" s="61">
        <v>1.0237100000000001E-2</v>
      </c>
      <c r="F2545" s="61">
        <v>-8.2644999999999995E-4</v>
      </c>
      <c r="G2545" s="61">
        <v>6.2863999999999997E-4</v>
      </c>
      <c r="H2545" s="61">
        <v>-4.5419999999999998E-4</v>
      </c>
      <c r="I2545" s="26">
        <v>731.21670773999995</v>
      </c>
      <c r="J2545" s="23">
        <v>-7.7166799999999994E-2</v>
      </c>
      <c r="K2545" s="26">
        <v>903.56936371999996</v>
      </c>
      <c r="L2545" s="26">
        <v>397.69736841999998</v>
      </c>
    </row>
    <row r="2546" spans="1:12" ht="15" customHeight="1" x14ac:dyDescent="0.25">
      <c r="A2546" s="40">
        <v>42187</v>
      </c>
      <c r="B2546" s="35" t="s">
        <v>90</v>
      </c>
      <c r="C2546" s="28">
        <v>9.0467279999999997E-2</v>
      </c>
      <c r="D2546" s="28">
        <v>0.90953271999999996</v>
      </c>
      <c r="E2546" s="62">
        <v>6.8622199999999996E-3</v>
      </c>
      <c r="F2546" s="62">
        <v>-6.20347E-3</v>
      </c>
      <c r="G2546" s="62">
        <v>0</v>
      </c>
      <c r="H2546" s="62">
        <v>-5.0214600000000002E-3</v>
      </c>
      <c r="I2546" s="31">
        <v>727.54493493999996</v>
      </c>
      <c r="J2546" s="28">
        <v>-8.1800769999999995E-2</v>
      </c>
      <c r="K2546" s="31">
        <v>909.76985262000005</v>
      </c>
      <c r="L2546" s="31">
        <v>395.23026315999999</v>
      </c>
    </row>
    <row r="2547" spans="1:12" ht="15" customHeight="1" x14ac:dyDescent="0.25">
      <c r="A2547" s="36">
        <v>42188</v>
      </c>
      <c r="B2547" s="35" t="s">
        <v>90</v>
      </c>
      <c r="C2547" s="23">
        <v>9.0467279999999997E-2</v>
      </c>
      <c r="D2547" s="23">
        <v>0.90953271999999996</v>
      </c>
      <c r="E2547" s="61">
        <v>2.241E-4</v>
      </c>
      <c r="F2547" s="61">
        <v>-3.3291699999999998E-3</v>
      </c>
      <c r="G2547" s="61">
        <v>0</v>
      </c>
      <c r="H2547" s="61">
        <v>-3.0077200000000002E-3</v>
      </c>
      <c r="I2547" s="26">
        <v>725.35668545999999</v>
      </c>
      <c r="J2547" s="23">
        <v>-8.4562449999999997E-2</v>
      </c>
      <c r="K2547" s="26">
        <v>909.97372931999996</v>
      </c>
      <c r="L2547" s="26">
        <v>393.91447368000001</v>
      </c>
    </row>
    <row r="2548" spans="1:12" ht="15" customHeight="1" x14ac:dyDescent="0.25">
      <c r="A2548" s="40">
        <v>42191</v>
      </c>
      <c r="B2548" s="35" t="s">
        <v>90</v>
      </c>
      <c r="C2548" s="28">
        <v>9.0467279999999997E-2</v>
      </c>
      <c r="D2548" s="28">
        <v>0.90953271999999996</v>
      </c>
      <c r="E2548" s="62">
        <v>6.2643899999999999E-3</v>
      </c>
      <c r="F2548" s="62">
        <v>-1.2526099999999999E-3</v>
      </c>
      <c r="G2548" s="62">
        <v>0</v>
      </c>
      <c r="H2548" s="62">
        <v>-5.7257E-4</v>
      </c>
      <c r="I2548" s="31">
        <v>724.94137032000003</v>
      </c>
      <c r="J2548" s="28">
        <v>-8.5086599999999998E-2</v>
      </c>
      <c r="K2548" s="31">
        <v>915.67416243000002</v>
      </c>
      <c r="L2548" s="31">
        <v>393.42105263000002</v>
      </c>
    </row>
    <row r="2549" spans="1:12" ht="15" customHeight="1" x14ac:dyDescent="0.25">
      <c r="A2549" s="36">
        <v>42192</v>
      </c>
      <c r="B2549" s="35" t="s">
        <v>90</v>
      </c>
      <c r="C2549" s="23">
        <v>9.0467279999999997E-2</v>
      </c>
      <c r="D2549" s="23">
        <v>0.90953271999999996</v>
      </c>
      <c r="E2549" s="61">
        <v>4.7144600000000002E-3</v>
      </c>
      <c r="F2549" s="61">
        <v>3.3444799999999999E-3</v>
      </c>
      <c r="G2549" s="61">
        <v>0</v>
      </c>
      <c r="H2549" s="61">
        <v>3.4684199999999998E-3</v>
      </c>
      <c r="I2549" s="26">
        <v>727.45577151999998</v>
      </c>
      <c r="J2549" s="23">
        <v>-8.191329E-2</v>
      </c>
      <c r="K2549" s="26">
        <v>919.99107404999995</v>
      </c>
      <c r="L2549" s="26">
        <v>394.73684211</v>
      </c>
    </row>
    <row r="2550" spans="1:12" ht="15" customHeight="1" x14ac:dyDescent="0.25">
      <c r="A2550" s="40">
        <v>42193</v>
      </c>
      <c r="B2550" s="22" t="s">
        <v>88</v>
      </c>
      <c r="C2550" s="28">
        <v>9.0467279999999997E-2</v>
      </c>
      <c r="D2550" s="28">
        <v>0.90953271999999996</v>
      </c>
      <c r="E2550" s="62">
        <v>-1.782009E-2</v>
      </c>
      <c r="F2550" s="62">
        <v>-1.25E-3</v>
      </c>
      <c r="G2550" s="62">
        <v>0</v>
      </c>
      <c r="H2550" s="62">
        <v>-2.7490499999999998E-3</v>
      </c>
      <c r="I2550" s="31">
        <v>725.45595845000003</v>
      </c>
      <c r="J2550" s="28">
        <v>-8.4437159999999997E-2</v>
      </c>
      <c r="K2550" s="31">
        <v>903.59675014000004</v>
      </c>
      <c r="L2550" s="31">
        <v>394.24342104999999</v>
      </c>
    </row>
    <row r="2551" spans="1:12" ht="15" customHeight="1" x14ac:dyDescent="0.25">
      <c r="A2551" s="36">
        <v>42194</v>
      </c>
      <c r="B2551" s="22" t="s">
        <v>88</v>
      </c>
      <c r="C2551" s="23">
        <v>9.0467279999999997E-2</v>
      </c>
      <c r="D2551" s="23">
        <v>0.90953271999999996</v>
      </c>
      <c r="E2551" s="61">
        <v>-9.6571000000000001E-3</v>
      </c>
      <c r="F2551" s="61">
        <v>6.2578199999999999E-3</v>
      </c>
      <c r="G2551" s="61">
        <v>0</v>
      </c>
      <c r="H2551" s="61">
        <v>4.81804E-3</v>
      </c>
      <c r="I2551" s="26">
        <v>728.95123595999996</v>
      </c>
      <c r="J2551" s="23">
        <v>-8.0025940000000004E-2</v>
      </c>
      <c r="K2551" s="26">
        <v>894.87062450999997</v>
      </c>
      <c r="L2551" s="26">
        <v>396.71052631999999</v>
      </c>
    </row>
    <row r="2552" spans="1:12" ht="15" customHeight="1" x14ac:dyDescent="0.25">
      <c r="A2552" s="40">
        <v>42195</v>
      </c>
      <c r="B2552" s="22" t="s">
        <v>88</v>
      </c>
      <c r="C2552" s="28">
        <v>9.0467279999999997E-2</v>
      </c>
      <c r="D2552" s="28">
        <v>0.90953271999999996</v>
      </c>
      <c r="E2552" s="62">
        <v>1.3488300000000001E-3</v>
      </c>
      <c r="F2552" s="62">
        <v>-5.80431E-3</v>
      </c>
      <c r="G2552" s="62">
        <v>0</v>
      </c>
      <c r="H2552" s="62">
        <v>-5.1571899999999999E-3</v>
      </c>
      <c r="I2552" s="31">
        <v>725.19189873000005</v>
      </c>
      <c r="J2552" s="28">
        <v>-8.4770419999999999E-2</v>
      </c>
      <c r="K2552" s="31">
        <v>896.07765572000005</v>
      </c>
      <c r="L2552" s="31">
        <v>394.40789474000002</v>
      </c>
    </row>
    <row r="2553" spans="1:12" ht="15" customHeight="1" x14ac:dyDescent="0.25">
      <c r="A2553" s="36">
        <v>42198</v>
      </c>
      <c r="B2553" s="33" t="s">
        <v>89</v>
      </c>
      <c r="C2553" s="23">
        <v>9.0467279999999997E-2</v>
      </c>
      <c r="D2553" s="23">
        <v>0.90953271999999996</v>
      </c>
      <c r="E2553" s="61">
        <v>8.9740700000000007E-3</v>
      </c>
      <c r="F2553" s="61">
        <v>-6.2552099999999998E-3</v>
      </c>
      <c r="G2553" s="61">
        <v>0</v>
      </c>
      <c r="H2553" s="61">
        <v>-4.8774600000000001E-3</v>
      </c>
      <c r="I2553" s="26">
        <v>721.65480376000005</v>
      </c>
      <c r="J2553" s="23">
        <v>-8.9234419999999995E-2</v>
      </c>
      <c r="K2553" s="26">
        <v>904.11912079000001</v>
      </c>
      <c r="L2553" s="26">
        <v>391.94078947000003</v>
      </c>
    </row>
    <row r="2554" spans="1:12" ht="15" customHeight="1" x14ac:dyDescent="0.25">
      <c r="A2554" s="40">
        <v>42199</v>
      </c>
      <c r="B2554" s="35" t="s">
        <v>90</v>
      </c>
      <c r="C2554" s="28">
        <v>9.0467279999999997E-2</v>
      </c>
      <c r="D2554" s="28">
        <v>0.90953271999999996</v>
      </c>
      <c r="E2554" s="62">
        <v>3.1906199999999999E-3</v>
      </c>
      <c r="F2554" s="62">
        <v>-2.0982000000000002E-3</v>
      </c>
      <c r="G2554" s="62">
        <v>0</v>
      </c>
      <c r="H2554" s="62">
        <v>-1.61973E-3</v>
      </c>
      <c r="I2554" s="31">
        <v>720.48591746</v>
      </c>
      <c r="J2554" s="28">
        <v>-9.0709609999999996E-2</v>
      </c>
      <c r="K2554" s="31">
        <v>907.00382395999998</v>
      </c>
      <c r="L2554" s="31">
        <v>391.11842104999999</v>
      </c>
    </row>
    <row r="2555" spans="1:12" ht="15" customHeight="1" x14ac:dyDescent="0.25">
      <c r="A2555" s="36">
        <v>42200</v>
      </c>
      <c r="B2555" s="35" t="s">
        <v>90</v>
      </c>
      <c r="C2555" s="23">
        <v>9.0467279999999997E-2</v>
      </c>
      <c r="D2555" s="23">
        <v>0.90953271999999996</v>
      </c>
      <c r="E2555" s="61">
        <v>3.8481100000000001E-3</v>
      </c>
      <c r="F2555" s="61">
        <v>4.2052000000000002E-4</v>
      </c>
      <c r="G2555" s="61">
        <v>0</v>
      </c>
      <c r="H2555" s="61">
        <v>7.3061000000000003E-4</v>
      </c>
      <c r="I2555" s="26">
        <v>721.01230863000001</v>
      </c>
      <c r="J2555" s="23">
        <v>-9.0045280000000005E-2</v>
      </c>
      <c r="K2555" s="26">
        <v>910.49407135000001</v>
      </c>
      <c r="L2555" s="26">
        <v>391.28289474000002</v>
      </c>
    </row>
    <row r="2556" spans="1:12" ht="15" customHeight="1" x14ac:dyDescent="0.25">
      <c r="A2556" s="40">
        <v>42201</v>
      </c>
      <c r="B2556" s="35" t="s">
        <v>90</v>
      </c>
      <c r="C2556" s="28">
        <v>9.0467279999999997E-2</v>
      </c>
      <c r="D2556" s="28">
        <v>0.90953271999999996</v>
      </c>
      <c r="E2556" s="62">
        <v>1.2091609999999999E-2</v>
      </c>
      <c r="F2556" s="62">
        <v>-6.7255099999999996E-3</v>
      </c>
      <c r="G2556" s="62">
        <v>0</v>
      </c>
      <c r="H2556" s="62">
        <v>-5.0231800000000004E-3</v>
      </c>
      <c r="I2556" s="31">
        <v>717.39053368999998</v>
      </c>
      <c r="J2556" s="28">
        <v>-9.4616140000000001E-2</v>
      </c>
      <c r="K2556" s="31">
        <v>921.50341316000004</v>
      </c>
      <c r="L2556" s="31">
        <v>388.65131579000001</v>
      </c>
    </row>
    <row r="2557" spans="1:12" ht="15" customHeight="1" x14ac:dyDescent="0.25">
      <c r="A2557" s="36">
        <v>42202</v>
      </c>
      <c r="B2557" s="35" t="s">
        <v>90</v>
      </c>
      <c r="C2557" s="23">
        <v>9.0467279999999997E-2</v>
      </c>
      <c r="D2557" s="23">
        <v>0.90953271999999996</v>
      </c>
      <c r="E2557" s="61">
        <v>4.5756700000000004E-3</v>
      </c>
      <c r="F2557" s="61">
        <v>-1.26957E-3</v>
      </c>
      <c r="G2557" s="61">
        <v>0</v>
      </c>
      <c r="H2557" s="61">
        <v>-7.4076999999999997E-4</v>
      </c>
      <c r="I2557" s="26">
        <v>716.85911270999998</v>
      </c>
      <c r="J2557" s="23">
        <v>-9.5286819999999994E-2</v>
      </c>
      <c r="K2557" s="26">
        <v>925.71990789999995</v>
      </c>
      <c r="L2557" s="26">
        <v>388.15789474000002</v>
      </c>
    </row>
    <row r="2558" spans="1:12" ht="15" customHeight="1" x14ac:dyDescent="0.25">
      <c r="A2558" s="40">
        <v>42205</v>
      </c>
      <c r="B2558" s="35" t="s">
        <v>90</v>
      </c>
      <c r="C2558" s="28">
        <v>9.0467279999999997E-2</v>
      </c>
      <c r="D2558" s="28">
        <v>0.90953271999999996</v>
      </c>
      <c r="E2558" s="62">
        <v>7.4376199999999998E-3</v>
      </c>
      <c r="F2558" s="62">
        <v>-1.144068E-2</v>
      </c>
      <c r="G2558" s="62">
        <v>0</v>
      </c>
      <c r="H2558" s="62">
        <v>-9.7328099999999997E-3</v>
      </c>
      <c r="I2558" s="31">
        <v>709.88205920999997</v>
      </c>
      <c r="J2558" s="28">
        <v>-0.10409222999999999</v>
      </c>
      <c r="K2558" s="31">
        <v>932.60505736000005</v>
      </c>
      <c r="L2558" s="31">
        <v>383.71710525999998</v>
      </c>
    </row>
    <row r="2559" spans="1:12" ht="15" customHeight="1" x14ac:dyDescent="0.25">
      <c r="A2559" s="36">
        <v>42206</v>
      </c>
      <c r="B2559" s="35" t="s">
        <v>90</v>
      </c>
      <c r="C2559" s="23">
        <v>9.0467279999999997E-2</v>
      </c>
      <c r="D2559" s="23">
        <v>0.90953271999999996</v>
      </c>
      <c r="E2559" s="61">
        <v>-1.358535E-2</v>
      </c>
      <c r="F2559" s="61">
        <v>2.1431599999999999E-3</v>
      </c>
      <c r="G2559" s="61">
        <v>0</v>
      </c>
      <c r="H2559" s="61">
        <v>7.2024999999999997E-4</v>
      </c>
      <c r="I2559" s="26">
        <v>710.39334962999999</v>
      </c>
      <c r="J2559" s="23">
        <v>-0.10344695</v>
      </c>
      <c r="K2559" s="26">
        <v>919.93528690000005</v>
      </c>
      <c r="L2559" s="26">
        <v>384.53947368000001</v>
      </c>
    </row>
    <row r="2560" spans="1:12" ht="15" customHeight="1" x14ac:dyDescent="0.25">
      <c r="A2560" s="40">
        <v>42207</v>
      </c>
      <c r="B2560" s="35" t="s">
        <v>90</v>
      </c>
      <c r="C2560" s="28">
        <v>9.0467279999999997E-2</v>
      </c>
      <c r="D2560" s="28">
        <v>0.90953271999999996</v>
      </c>
      <c r="E2560" s="62">
        <v>1.0407349999999999E-2</v>
      </c>
      <c r="F2560" s="62">
        <v>-2.266895E-2</v>
      </c>
      <c r="G2560" s="62">
        <v>0</v>
      </c>
      <c r="H2560" s="62">
        <v>-1.9676619999999999E-2</v>
      </c>
      <c r="I2560" s="31">
        <v>696.41520624999998</v>
      </c>
      <c r="J2560" s="28">
        <v>-0.12108809</v>
      </c>
      <c r="K2560" s="31">
        <v>929.50937730999999</v>
      </c>
      <c r="L2560" s="31">
        <v>375.82236841999998</v>
      </c>
    </row>
    <row r="2561" spans="1:12" ht="15" customHeight="1" x14ac:dyDescent="0.25">
      <c r="A2561" s="36">
        <v>42208</v>
      </c>
      <c r="B2561" s="35" t="s">
        <v>90</v>
      </c>
      <c r="C2561" s="23">
        <v>9.0467279999999997E-2</v>
      </c>
      <c r="D2561" s="23">
        <v>0.90953271999999996</v>
      </c>
      <c r="E2561" s="61">
        <v>9.3736999999999998E-4</v>
      </c>
      <c r="F2561" s="61">
        <v>3.5010900000000001E-3</v>
      </c>
      <c r="G2561" s="61">
        <v>0</v>
      </c>
      <c r="H2561" s="61">
        <v>3.2691600000000001E-3</v>
      </c>
      <c r="I2561" s="26">
        <v>698.69189961999996</v>
      </c>
      <c r="J2561" s="23">
        <v>-0.11821478000000001</v>
      </c>
      <c r="K2561" s="26">
        <v>930.38067126999999</v>
      </c>
      <c r="L2561" s="26">
        <v>377.13815789</v>
      </c>
    </row>
    <row r="2562" spans="1:12" ht="15" customHeight="1" x14ac:dyDescent="0.25">
      <c r="A2562" s="40">
        <v>42209</v>
      </c>
      <c r="B2562" s="35" t="s">
        <v>90</v>
      </c>
      <c r="C2562" s="28">
        <v>9.0467279999999997E-2</v>
      </c>
      <c r="D2562" s="28">
        <v>0.90953271999999996</v>
      </c>
      <c r="E2562" s="62">
        <v>-4.1373499999999997E-3</v>
      </c>
      <c r="F2562" s="62">
        <v>-3.0527699999999998E-3</v>
      </c>
      <c r="G2562" s="62">
        <v>0</v>
      </c>
      <c r="H2562" s="62">
        <v>-3.1508899999999999E-3</v>
      </c>
      <c r="I2562" s="31">
        <v>696.49039920999996</v>
      </c>
      <c r="J2562" s="28">
        <v>-0.12099319</v>
      </c>
      <c r="K2562" s="31">
        <v>926.53135744999997</v>
      </c>
      <c r="L2562" s="31">
        <v>375.98684211</v>
      </c>
    </row>
    <row r="2563" spans="1:12" ht="15" customHeight="1" x14ac:dyDescent="0.25">
      <c r="A2563" s="36">
        <v>42212</v>
      </c>
      <c r="B2563" s="22" t="s">
        <v>88</v>
      </c>
      <c r="C2563" s="23">
        <v>9.0467279999999997E-2</v>
      </c>
      <c r="D2563" s="23">
        <v>0.90953271999999996</v>
      </c>
      <c r="E2563" s="61">
        <v>-4.5935300000000002E-3</v>
      </c>
      <c r="F2563" s="61">
        <v>3.0621200000000002E-3</v>
      </c>
      <c r="G2563" s="61">
        <v>0</v>
      </c>
      <c r="H2563" s="61">
        <v>2.3695299999999999E-3</v>
      </c>
      <c r="I2563" s="26">
        <v>698.14075501000002</v>
      </c>
      <c r="J2563" s="23">
        <v>-0.11891036000000001</v>
      </c>
      <c r="K2563" s="26">
        <v>922.27530454999999</v>
      </c>
      <c r="L2563" s="26">
        <v>377.13815789</v>
      </c>
    </row>
    <row r="2564" spans="1:12" ht="15" customHeight="1" x14ac:dyDescent="0.25">
      <c r="A2564" s="40">
        <v>42213</v>
      </c>
      <c r="B2564" s="22" t="s">
        <v>88</v>
      </c>
      <c r="C2564" s="28">
        <v>9.0467279999999997E-2</v>
      </c>
      <c r="D2564" s="28">
        <v>0.90953271999999996</v>
      </c>
      <c r="E2564" s="62">
        <v>4.2957899999999999E-3</v>
      </c>
      <c r="F2564" s="62">
        <v>-1.3083299999999999E-3</v>
      </c>
      <c r="G2564" s="62">
        <v>0</v>
      </c>
      <c r="H2564" s="62">
        <v>-8.0134E-4</v>
      </c>
      <c r="I2564" s="31">
        <v>697.58130685000003</v>
      </c>
      <c r="J2564" s="28">
        <v>-0.11961641000000001</v>
      </c>
      <c r="K2564" s="31">
        <v>926.23720699</v>
      </c>
      <c r="L2564" s="31">
        <v>376.64473684000001</v>
      </c>
    </row>
    <row r="2565" spans="1:12" ht="15" customHeight="1" x14ac:dyDescent="0.25">
      <c r="A2565" s="36">
        <v>42214</v>
      </c>
      <c r="B2565" s="33" t="s">
        <v>89</v>
      </c>
      <c r="C2565" s="23">
        <v>9.0467279999999997E-2</v>
      </c>
      <c r="D2565" s="23">
        <v>0.90953271999999996</v>
      </c>
      <c r="E2565" s="61">
        <v>9.3673899999999997E-3</v>
      </c>
      <c r="F2565" s="61">
        <v>-4.3668099999999996E-3</v>
      </c>
      <c r="G2565" s="61">
        <v>0</v>
      </c>
      <c r="H2565" s="61">
        <v>-3.1243199999999999E-3</v>
      </c>
      <c r="I2565" s="26">
        <v>695.40184219000002</v>
      </c>
      <c r="J2565" s="23">
        <v>-0.12236701</v>
      </c>
      <c r="K2565" s="26">
        <v>934.91363134000005</v>
      </c>
      <c r="L2565" s="26">
        <v>375</v>
      </c>
    </row>
    <row r="2566" spans="1:12" ht="15" customHeight="1" x14ac:dyDescent="0.25">
      <c r="A2566" s="40">
        <v>42215</v>
      </c>
      <c r="B2566" s="33" t="s">
        <v>89</v>
      </c>
      <c r="C2566" s="28">
        <v>9.0467279999999997E-2</v>
      </c>
      <c r="D2566" s="28">
        <v>0.90953271999999996</v>
      </c>
      <c r="E2566" s="62">
        <v>4.1042700000000001E-3</v>
      </c>
      <c r="F2566" s="62">
        <v>-3.07018E-3</v>
      </c>
      <c r="G2566" s="62">
        <v>0</v>
      </c>
      <c r="H2566" s="62">
        <v>-2.4211200000000001E-3</v>
      </c>
      <c r="I2566" s="31">
        <v>693.71818917999997</v>
      </c>
      <c r="J2566" s="28">
        <v>-0.12449186</v>
      </c>
      <c r="K2566" s="31">
        <v>938.75077340999997</v>
      </c>
      <c r="L2566" s="31">
        <v>373.84868420999999</v>
      </c>
    </row>
    <row r="2567" spans="1:12" ht="15" customHeight="1" x14ac:dyDescent="0.25">
      <c r="A2567" s="36">
        <v>42216</v>
      </c>
      <c r="B2567" s="35" t="s">
        <v>90</v>
      </c>
      <c r="C2567" s="23">
        <v>9.0467279999999997E-2</v>
      </c>
      <c r="D2567" s="23">
        <v>0.90953271999999996</v>
      </c>
      <c r="E2567" s="61">
        <v>1.0804909999999999E-2</v>
      </c>
      <c r="F2567" s="61">
        <v>-1.3198400000000001E-3</v>
      </c>
      <c r="G2567" s="61">
        <v>0</v>
      </c>
      <c r="H2567" s="61">
        <v>-2.2295E-4</v>
      </c>
      <c r="I2567" s="26">
        <v>693.56352604000006</v>
      </c>
      <c r="J2567" s="23">
        <v>-0.12468706</v>
      </c>
      <c r="K2567" s="26">
        <v>948.89389283000003</v>
      </c>
      <c r="L2567" s="26">
        <v>373.35526315999999</v>
      </c>
    </row>
    <row r="2568" spans="1:12" ht="15" customHeight="1" x14ac:dyDescent="0.25">
      <c r="A2568" s="40">
        <v>42219</v>
      </c>
      <c r="B2568" s="35" t="s">
        <v>90</v>
      </c>
      <c r="C2568" s="28">
        <v>0.81981998</v>
      </c>
      <c r="D2568" s="28">
        <v>0.18018002</v>
      </c>
      <c r="E2568" s="62">
        <v>7.5937599999999997E-3</v>
      </c>
      <c r="F2568" s="62">
        <v>1.7621099999999999E-3</v>
      </c>
      <c r="G2568" s="62">
        <v>1.45871E-3</v>
      </c>
      <c r="H2568" s="62">
        <v>5.0843099999999999E-3</v>
      </c>
      <c r="I2568" s="31">
        <v>697.08981676999997</v>
      </c>
      <c r="J2568" s="28">
        <v>-0.1202367</v>
      </c>
      <c r="K2568" s="31">
        <v>956.09956485999999</v>
      </c>
      <c r="L2568" s="31">
        <v>374.01315789</v>
      </c>
    </row>
    <row r="2569" spans="1:12" ht="15" customHeight="1" x14ac:dyDescent="0.25">
      <c r="A2569" s="36">
        <v>42220</v>
      </c>
      <c r="B2569" s="35" t="s">
        <v>90</v>
      </c>
      <c r="C2569" s="23">
        <v>0.81981998</v>
      </c>
      <c r="D2569" s="23">
        <v>0.18018002</v>
      </c>
      <c r="E2569" s="61">
        <v>1.5234309999999999E-2</v>
      </c>
      <c r="F2569" s="61">
        <v>-2.1987700000000001E-3</v>
      </c>
      <c r="G2569" s="61">
        <v>0</v>
      </c>
      <c r="H2569" s="61">
        <v>1.209322E-2</v>
      </c>
      <c r="I2569" s="26">
        <v>705.51987695000003</v>
      </c>
      <c r="J2569" s="23">
        <v>-0.10959753</v>
      </c>
      <c r="K2569" s="26">
        <v>970.66508434000002</v>
      </c>
      <c r="L2569" s="26">
        <v>373.19078947000003</v>
      </c>
    </row>
    <row r="2570" spans="1:12" ht="15" customHeight="1" x14ac:dyDescent="0.25">
      <c r="A2570" s="40">
        <v>42221</v>
      </c>
      <c r="B2570" s="35" t="s">
        <v>90</v>
      </c>
      <c r="C2570" s="28">
        <v>0.81981998</v>
      </c>
      <c r="D2570" s="28">
        <v>0.18018002</v>
      </c>
      <c r="E2570" s="62">
        <v>8.3356899999999998E-3</v>
      </c>
      <c r="F2570" s="62">
        <v>-7.9330100000000008E-3</v>
      </c>
      <c r="G2570" s="62">
        <v>0</v>
      </c>
      <c r="H2570" s="62">
        <v>5.4044000000000002E-3</v>
      </c>
      <c r="I2570" s="31">
        <v>709.33278711000003</v>
      </c>
      <c r="J2570" s="28">
        <v>-0.10478543999999999</v>
      </c>
      <c r="K2570" s="31">
        <v>978.75625070000001</v>
      </c>
      <c r="L2570" s="31">
        <v>370.23026315999999</v>
      </c>
    </row>
    <row r="2571" spans="1:12" ht="15" customHeight="1" x14ac:dyDescent="0.25">
      <c r="A2571" s="36">
        <v>42222</v>
      </c>
      <c r="B2571" s="35" t="s">
        <v>90</v>
      </c>
      <c r="C2571" s="23">
        <v>0.81981998</v>
      </c>
      <c r="D2571" s="23">
        <v>0.18018002</v>
      </c>
      <c r="E2571" s="61">
        <v>-2.21981E-3</v>
      </c>
      <c r="F2571" s="61">
        <v>-8.8849000000000003E-4</v>
      </c>
      <c r="G2571" s="61">
        <v>0</v>
      </c>
      <c r="H2571" s="61">
        <v>-1.9799399999999999E-3</v>
      </c>
      <c r="I2571" s="26">
        <v>707.92835345000003</v>
      </c>
      <c r="J2571" s="23">
        <v>-0.1065579</v>
      </c>
      <c r="K2571" s="26">
        <v>976.58359452000002</v>
      </c>
      <c r="L2571" s="26">
        <v>369.90131579000001</v>
      </c>
    </row>
    <row r="2572" spans="1:12" ht="15" customHeight="1" x14ac:dyDescent="0.25">
      <c r="A2572" s="40">
        <v>42223</v>
      </c>
      <c r="B2572" s="35" t="s">
        <v>90</v>
      </c>
      <c r="C2572" s="28">
        <v>0.81981998</v>
      </c>
      <c r="D2572" s="28">
        <v>0.18018002</v>
      </c>
      <c r="E2572" s="62">
        <v>-1.36269E-3</v>
      </c>
      <c r="F2572" s="62">
        <v>5.3356999999999996E-3</v>
      </c>
      <c r="G2572" s="62">
        <v>0</v>
      </c>
      <c r="H2572" s="62">
        <v>-1.5577000000000001E-4</v>
      </c>
      <c r="I2572" s="31">
        <v>707.81807930000002</v>
      </c>
      <c r="J2572" s="28">
        <v>-0.10669708</v>
      </c>
      <c r="K2572" s="31">
        <v>975.25281725000002</v>
      </c>
      <c r="L2572" s="31">
        <v>371.875</v>
      </c>
    </row>
    <row r="2573" spans="1:12" ht="15" customHeight="1" x14ac:dyDescent="0.25">
      <c r="A2573" s="36">
        <v>42226</v>
      </c>
      <c r="B2573" s="33" t="s">
        <v>89</v>
      </c>
      <c r="C2573" s="23">
        <v>0.81981998</v>
      </c>
      <c r="D2573" s="23">
        <v>0.18018002</v>
      </c>
      <c r="E2573" s="61">
        <v>1.9469699999999999E-3</v>
      </c>
      <c r="F2573" s="61">
        <v>3.9805400000000003E-3</v>
      </c>
      <c r="G2573" s="61">
        <v>0</v>
      </c>
      <c r="H2573" s="61">
        <v>2.3133799999999999E-3</v>
      </c>
      <c r="I2573" s="26">
        <v>709.45553286999996</v>
      </c>
      <c r="J2573" s="23">
        <v>-0.10463052</v>
      </c>
      <c r="K2573" s="26">
        <v>977.15160920999995</v>
      </c>
      <c r="L2573" s="26">
        <v>373.35526315999999</v>
      </c>
    </row>
    <row r="2574" spans="1:12" ht="15" customHeight="1" x14ac:dyDescent="0.25">
      <c r="A2574" s="40">
        <v>42227</v>
      </c>
      <c r="B2574" s="33" t="s">
        <v>89</v>
      </c>
      <c r="C2574" s="28">
        <v>0.81981998</v>
      </c>
      <c r="D2574" s="28">
        <v>0.18018002</v>
      </c>
      <c r="E2574" s="62">
        <v>-6.4409699999999999E-3</v>
      </c>
      <c r="F2574" s="62">
        <v>1.9383259999999999E-2</v>
      </c>
      <c r="G2574" s="62">
        <v>0</v>
      </c>
      <c r="H2574" s="62">
        <v>-1.7879599999999999E-3</v>
      </c>
      <c r="I2574" s="31">
        <v>708.18705410999996</v>
      </c>
      <c r="J2574" s="28">
        <v>-0.10623141</v>
      </c>
      <c r="K2574" s="31">
        <v>970.85780361000002</v>
      </c>
      <c r="L2574" s="31">
        <v>380.59210525999998</v>
      </c>
    </row>
    <row r="2575" spans="1:12" ht="15" customHeight="1" x14ac:dyDescent="0.25">
      <c r="A2575" s="36">
        <v>42228</v>
      </c>
      <c r="B2575" s="22" t="s">
        <v>88</v>
      </c>
      <c r="C2575" s="23">
        <v>0.81981998</v>
      </c>
      <c r="D2575" s="23">
        <v>0.18018002</v>
      </c>
      <c r="E2575" s="61">
        <v>-1.8645800000000001E-2</v>
      </c>
      <c r="F2575" s="61">
        <v>1.382887E-2</v>
      </c>
      <c r="G2575" s="61">
        <v>0</v>
      </c>
      <c r="H2575" s="61">
        <v>-1.279452E-2</v>
      </c>
      <c r="I2575" s="26">
        <v>699.12614226999995</v>
      </c>
      <c r="J2575" s="23">
        <v>-0.11766675</v>
      </c>
      <c r="K2575" s="26">
        <v>952.75537839000003</v>
      </c>
      <c r="L2575" s="26">
        <v>385.85526315999999</v>
      </c>
    </row>
    <row r="2576" spans="1:12" ht="15" customHeight="1" x14ac:dyDescent="0.25">
      <c r="A2576" s="40">
        <v>42229</v>
      </c>
      <c r="B2576" s="22" t="s">
        <v>88</v>
      </c>
      <c r="C2576" s="28">
        <v>0.81981998</v>
      </c>
      <c r="D2576" s="28">
        <v>0.18018002</v>
      </c>
      <c r="E2576" s="62">
        <v>-8.1335999999999995E-4</v>
      </c>
      <c r="F2576" s="62">
        <v>3.8363199999999998E-3</v>
      </c>
      <c r="G2576" s="62">
        <v>0</v>
      </c>
      <c r="H2576" s="62">
        <v>2.442E-5</v>
      </c>
      <c r="I2576" s="31">
        <v>699.14321344999996</v>
      </c>
      <c r="J2576" s="28">
        <v>-0.11764520000000001</v>
      </c>
      <c r="K2576" s="31">
        <v>951.98044406999998</v>
      </c>
      <c r="L2576" s="31">
        <v>387.33552631999999</v>
      </c>
    </row>
    <row r="2577" spans="1:12" ht="15" customHeight="1" x14ac:dyDescent="0.25">
      <c r="A2577" s="36">
        <v>42230</v>
      </c>
      <c r="B2577" s="33" t="s">
        <v>89</v>
      </c>
      <c r="C2577" s="23">
        <v>0.81981998</v>
      </c>
      <c r="D2577" s="23">
        <v>0.18018002</v>
      </c>
      <c r="E2577" s="61">
        <v>1.6320959999999999E-2</v>
      </c>
      <c r="F2577" s="61">
        <v>-2.1231399999999999E-3</v>
      </c>
      <c r="G2577" s="61">
        <v>0</v>
      </c>
      <c r="H2577" s="61">
        <v>1.2997699999999999E-2</v>
      </c>
      <c r="I2577" s="26">
        <v>708.23046542999998</v>
      </c>
      <c r="J2577" s="23">
        <v>-0.10617662</v>
      </c>
      <c r="K2577" s="26">
        <v>967.51767439000002</v>
      </c>
      <c r="L2577" s="26">
        <v>386.51315789</v>
      </c>
    </row>
    <row r="2578" spans="1:12" ht="15" customHeight="1" x14ac:dyDescent="0.25">
      <c r="A2578" s="40">
        <v>42233</v>
      </c>
      <c r="B2578" s="33" t="s">
        <v>89</v>
      </c>
      <c r="C2578" s="28">
        <v>0.81981998</v>
      </c>
      <c r="D2578" s="28">
        <v>0.18018002</v>
      </c>
      <c r="E2578" s="62">
        <v>6.4925299999999998E-3</v>
      </c>
      <c r="F2578" s="62">
        <v>5.9574500000000004E-3</v>
      </c>
      <c r="G2578" s="62">
        <v>0</v>
      </c>
      <c r="H2578" s="62">
        <v>6.3961199999999999E-3</v>
      </c>
      <c r="I2578" s="31">
        <v>712.76038934999997</v>
      </c>
      <c r="J2578" s="28">
        <v>-0.10045962999999999</v>
      </c>
      <c r="K2578" s="31">
        <v>973.79930823999996</v>
      </c>
      <c r="L2578" s="31">
        <v>388.81578947000003</v>
      </c>
    </row>
    <row r="2579" spans="1:12" ht="15" customHeight="1" x14ac:dyDescent="0.25">
      <c r="A2579" s="36">
        <v>42234</v>
      </c>
      <c r="B2579" s="33" t="s">
        <v>89</v>
      </c>
      <c r="C2579" s="23">
        <v>0.81981998</v>
      </c>
      <c r="D2579" s="23">
        <v>0.18018002</v>
      </c>
      <c r="E2579" s="61">
        <v>8.3078200000000005E-3</v>
      </c>
      <c r="F2579" s="61">
        <v>5.0761399999999998E-3</v>
      </c>
      <c r="G2579" s="61">
        <v>0</v>
      </c>
      <c r="H2579" s="61">
        <v>7.7255400000000004E-3</v>
      </c>
      <c r="I2579" s="26">
        <v>718.26684716</v>
      </c>
      <c r="J2579" s="23">
        <v>-9.3510190000000007E-2</v>
      </c>
      <c r="K2579" s="26">
        <v>981.88946027999998</v>
      </c>
      <c r="L2579" s="26">
        <v>390.78947368000001</v>
      </c>
    </row>
    <row r="2580" spans="1:12" ht="15" customHeight="1" x14ac:dyDescent="0.25">
      <c r="A2580" s="40">
        <v>42235</v>
      </c>
      <c r="B2580" s="33" t="s">
        <v>89</v>
      </c>
      <c r="C2580" s="28">
        <v>0.81981998</v>
      </c>
      <c r="D2580" s="28">
        <v>0.18018002</v>
      </c>
      <c r="E2580" s="62">
        <v>5.85309E-3</v>
      </c>
      <c r="F2580" s="62">
        <v>0</v>
      </c>
      <c r="G2580" s="62">
        <v>0</v>
      </c>
      <c r="H2580" s="62">
        <v>4.7984799999999999E-3</v>
      </c>
      <c r="I2580" s="31">
        <v>721.71343879000005</v>
      </c>
      <c r="J2580" s="28">
        <v>-8.9160409999999996E-2</v>
      </c>
      <c r="K2580" s="31">
        <v>987.63655174999997</v>
      </c>
      <c r="L2580" s="31">
        <v>390.78947368000001</v>
      </c>
    </row>
    <row r="2581" spans="1:12" ht="15" customHeight="1" x14ac:dyDescent="0.25">
      <c r="A2581" s="36">
        <v>42236</v>
      </c>
      <c r="B2581" s="22" t="s">
        <v>88</v>
      </c>
      <c r="C2581" s="23">
        <v>0.81981998</v>
      </c>
      <c r="D2581" s="23">
        <v>0.18018002</v>
      </c>
      <c r="E2581" s="61">
        <v>-1.3257659999999999E-2</v>
      </c>
      <c r="F2581" s="61">
        <v>1.3888889999999999E-2</v>
      </c>
      <c r="G2581" s="61">
        <v>0</v>
      </c>
      <c r="H2581" s="61">
        <v>-8.3663999999999995E-3</v>
      </c>
      <c r="I2581" s="26">
        <v>715.67529766999996</v>
      </c>
      <c r="J2581" s="23">
        <v>-9.6780859999999996E-2</v>
      </c>
      <c r="K2581" s="26">
        <v>974.54279888999997</v>
      </c>
      <c r="L2581" s="26">
        <v>396.21710525999998</v>
      </c>
    </row>
    <row r="2582" spans="1:12" ht="15" customHeight="1" x14ac:dyDescent="0.25">
      <c r="A2582" s="40">
        <v>42237</v>
      </c>
      <c r="B2582" s="22" t="s">
        <v>88</v>
      </c>
      <c r="C2582" s="28">
        <v>0.81981998</v>
      </c>
      <c r="D2582" s="28">
        <v>0.18018002</v>
      </c>
      <c r="E2582" s="62">
        <v>-6.3125000000000004E-3</v>
      </c>
      <c r="F2582" s="62">
        <v>1.4528849999999999E-2</v>
      </c>
      <c r="G2582" s="62">
        <v>0</v>
      </c>
      <c r="H2582" s="62">
        <v>-2.5573100000000001E-3</v>
      </c>
      <c r="I2582" s="31">
        <v>713.84509725999999</v>
      </c>
      <c r="J2582" s="28">
        <v>-9.9090670000000006E-2</v>
      </c>
      <c r="K2582" s="31">
        <v>968.39099696999995</v>
      </c>
      <c r="L2582" s="31">
        <v>401.97368420999999</v>
      </c>
    </row>
    <row r="2583" spans="1:12" ht="15" customHeight="1" x14ac:dyDescent="0.25">
      <c r="A2583" s="36">
        <v>42240</v>
      </c>
      <c r="B2583" s="22" t="s">
        <v>88</v>
      </c>
      <c r="C2583" s="23">
        <v>0.81981998</v>
      </c>
      <c r="D2583" s="23">
        <v>0.18018002</v>
      </c>
      <c r="E2583" s="61">
        <v>-8.0977080000000007E-2</v>
      </c>
      <c r="F2583" s="61">
        <v>1.227496E-2</v>
      </c>
      <c r="G2583" s="61">
        <v>0</v>
      </c>
      <c r="H2583" s="61">
        <v>-6.4174919999999996E-2</v>
      </c>
      <c r="I2583" s="26">
        <v>668.03414401999999</v>
      </c>
      <c r="J2583" s="23">
        <v>-0.15690645</v>
      </c>
      <c r="K2583" s="26">
        <v>889.97352646000002</v>
      </c>
      <c r="L2583" s="26">
        <v>406.90789474000002</v>
      </c>
    </row>
    <row r="2584" spans="1:12" ht="15" customHeight="1" x14ac:dyDescent="0.25">
      <c r="A2584" s="40">
        <v>42241</v>
      </c>
      <c r="B2584" s="22" t="s">
        <v>88</v>
      </c>
      <c r="C2584" s="28">
        <v>0.81981998</v>
      </c>
      <c r="D2584" s="28">
        <v>0.18018002</v>
      </c>
      <c r="E2584" s="62">
        <v>1.7724770000000001E-2</v>
      </c>
      <c r="F2584" s="62">
        <v>-1.172191E-2</v>
      </c>
      <c r="G2584" s="62">
        <v>0</v>
      </c>
      <c r="H2584" s="62">
        <v>1.2419070000000001E-2</v>
      </c>
      <c r="I2584" s="31">
        <v>676.33050680999997</v>
      </c>
      <c r="J2584" s="28">
        <v>-0.14643602</v>
      </c>
      <c r="K2584" s="31">
        <v>905.74810577000005</v>
      </c>
      <c r="L2584" s="31">
        <v>402.13815789</v>
      </c>
    </row>
    <row r="2585" spans="1:12" ht="15" customHeight="1" x14ac:dyDescent="0.25">
      <c r="A2585" s="36">
        <v>42242</v>
      </c>
      <c r="B2585" s="22" t="s">
        <v>88</v>
      </c>
      <c r="C2585" s="23">
        <v>0.81981998</v>
      </c>
      <c r="D2585" s="23">
        <v>0.18018002</v>
      </c>
      <c r="E2585" s="61">
        <v>1.9754299999999998E-3</v>
      </c>
      <c r="F2585" s="61">
        <v>-1.022495E-2</v>
      </c>
      <c r="G2585" s="61">
        <v>0</v>
      </c>
      <c r="H2585" s="61">
        <v>-2.2283000000000001E-4</v>
      </c>
      <c r="I2585" s="26">
        <v>676.17979965999996</v>
      </c>
      <c r="J2585" s="23">
        <v>-0.14662622</v>
      </c>
      <c r="K2585" s="26">
        <v>907.53735203999997</v>
      </c>
      <c r="L2585" s="26">
        <v>398.02631579000001</v>
      </c>
    </row>
    <row r="2586" spans="1:12" ht="15" customHeight="1" x14ac:dyDescent="0.25">
      <c r="A2586" s="40">
        <v>42243</v>
      </c>
      <c r="B2586" s="22" t="s">
        <v>88</v>
      </c>
      <c r="C2586" s="28">
        <v>0.81981998</v>
      </c>
      <c r="D2586" s="28">
        <v>0.18018002</v>
      </c>
      <c r="E2586" s="62">
        <v>2.0307760000000001E-2</v>
      </c>
      <c r="F2586" s="62">
        <v>-9.9173600000000001E-3</v>
      </c>
      <c r="G2586" s="62">
        <v>0</v>
      </c>
      <c r="H2586" s="62">
        <v>1.48618E-2</v>
      </c>
      <c r="I2586" s="31">
        <v>686.22904563999998</v>
      </c>
      <c r="J2586" s="28">
        <v>-0.13394354999999999</v>
      </c>
      <c r="K2586" s="31">
        <v>925.96740001000001</v>
      </c>
      <c r="L2586" s="31">
        <v>394.07894736999998</v>
      </c>
    </row>
    <row r="2587" spans="1:12" ht="15" customHeight="1" x14ac:dyDescent="0.25">
      <c r="A2587" s="36">
        <v>42244</v>
      </c>
      <c r="B2587" s="22" t="s">
        <v>88</v>
      </c>
      <c r="C2587" s="23">
        <v>0.81981998</v>
      </c>
      <c r="D2587" s="23">
        <v>0.18018002</v>
      </c>
      <c r="E2587" s="61">
        <v>-6.1781E-4</v>
      </c>
      <c r="F2587" s="61">
        <v>7.0951599999999997E-3</v>
      </c>
      <c r="G2587" s="61">
        <v>0</v>
      </c>
      <c r="H2587" s="61">
        <v>7.7191E-4</v>
      </c>
      <c r="I2587" s="26">
        <v>686.75875464000001</v>
      </c>
      <c r="J2587" s="23">
        <v>-0.13327502999999999</v>
      </c>
      <c r="K2587" s="26">
        <v>925.39532808000001</v>
      </c>
      <c r="L2587" s="26">
        <v>396.875</v>
      </c>
    </row>
    <row r="2588" spans="1:12" ht="15" customHeight="1" x14ac:dyDescent="0.25">
      <c r="A2588" s="40">
        <v>42247</v>
      </c>
      <c r="B2588" s="22" t="s">
        <v>88</v>
      </c>
      <c r="C2588" s="28">
        <v>0.81981998</v>
      </c>
      <c r="D2588" s="28">
        <v>0.18018002</v>
      </c>
      <c r="E2588" s="62">
        <v>-5.5198799999999996E-3</v>
      </c>
      <c r="F2588" s="62">
        <v>7.4595900000000003E-3</v>
      </c>
      <c r="G2588" s="62">
        <v>0</v>
      </c>
      <c r="H2588" s="62">
        <v>-3.1812400000000001E-3</v>
      </c>
      <c r="I2588" s="31">
        <v>684.57400919999998</v>
      </c>
      <c r="J2588" s="28">
        <v>-0.13603229</v>
      </c>
      <c r="K2588" s="31">
        <v>920.28725313999996</v>
      </c>
      <c r="L2588" s="31">
        <v>399.83552631999999</v>
      </c>
    </row>
    <row r="2589" spans="1:12" ht="15" customHeight="1" x14ac:dyDescent="0.25">
      <c r="A2589" s="36">
        <v>42248</v>
      </c>
      <c r="B2589" s="22" t="s">
        <v>88</v>
      </c>
      <c r="C2589" s="23">
        <v>3.3308959999999999E-2</v>
      </c>
      <c r="D2589" s="23">
        <v>0.96669103999999995</v>
      </c>
      <c r="E2589" s="61">
        <v>-1.4693009999999999E-2</v>
      </c>
      <c r="F2589" s="61">
        <v>4.9362399999999997E-3</v>
      </c>
      <c r="G2589" s="61">
        <v>1.5730200000000001E-3</v>
      </c>
      <c r="H2589" s="61">
        <v>2.7093899999999999E-3</v>
      </c>
      <c r="I2589" s="26">
        <v>686.42878593</v>
      </c>
      <c r="J2589" s="23">
        <v>-0.13369147000000001</v>
      </c>
      <c r="K2589" s="26">
        <v>906.76546065000002</v>
      </c>
      <c r="L2589" s="26">
        <v>401.80921052999997</v>
      </c>
    </row>
    <row r="2590" spans="1:12" ht="15" customHeight="1" x14ac:dyDescent="0.25">
      <c r="A2590" s="40">
        <v>42249</v>
      </c>
      <c r="B2590" s="22" t="s">
        <v>88</v>
      </c>
      <c r="C2590" s="28">
        <v>3.3308959999999999E-2</v>
      </c>
      <c r="D2590" s="28">
        <v>0.96669103999999995</v>
      </c>
      <c r="E2590" s="62">
        <v>3.43188E-3</v>
      </c>
      <c r="F2590" s="62">
        <v>-6.1399899999999997E-3</v>
      </c>
      <c r="G2590" s="62">
        <v>0</v>
      </c>
      <c r="H2590" s="62">
        <v>-5.8211599999999997E-3</v>
      </c>
      <c r="I2590" s="31">
        <v>682.43297224000003</v>
      </c>
      <c r="J2590" s="28">
        <v>-0.13873439000000001</v>
      </c>
      <c r="K2590" s="31">
        <v>909.87736969000002</v>
      </c>
      <c r="L2590" s="31">
        <v>399.34210525999998</v>
      </c>
    </row>
    <row r="2591" spans="1:12" ht="15" customHeight="1" x14ac:dyDescent="0.25">
      <c r="A2591" s="36">
        <v>42250</v>
      </c>
      <c r="B2591" s="22" t="s">
        <v>88</v>
      </c>
      <c r="C2591" s="23">
        <v>3.3308959999999999E-2</v>
      </c>
      <c r="D2591" s="23">
        <v>0.96669103999999995</v>
      </c>
      <c r="E2591" s="61">
        <v>1.11489E-2</v>
      </c>
      <c r="F2591" s="61">
        <v>-8.2372299999999999E-3</v>
      </c>
      <c r="G2591" s="61">
        <v>0</v>
      </c>
      <c r="H2591" s="61">
        <v>-7.5915000000000002E-3</v>
      </c>
      <c r="I2591" s="26">
        <v>677.25228212000002</v>
      </c>
      <c r="J2591" s="23">
        <v>-0.14527269000000001</v>
      </c>
      <c r="K2591" s="26">
        <v>920.02150341000004</v>
      </c>
      <c r="L2591" s="26">
        <v>396.05263158000002</v>
      </c>
    </row>
    <row r="2592" spans="1:12" ht="15" customHeight="1" x14ac:dyDescent="0.25">
      <c r="A2592" s="40">
        <v>42251</v>
      </c>
      <c r="B2592" s="22" t="s">
        <v>88</v>
      </c>
      <c r="C2592" s="28">
        <v>3.3308959999999999E-2</v>
      </c>
      <c r="D2592" s="28">
        <v>0.96669103999999995</v>
      </c>
      <c r="E2592" s="62">
        <v>-1.6155849999999999E-2</v>
      </c>
      <c r="F2592" s="62">
        <v>-4.1528000000000002E-4</v>
      </c>
      <c r="G2592" s="62">
        <v>0</v>
      </c>
      <c r="H2592" s="62">
        <v>-9.3957999999999997E-4</v>
      </c>
      <c r="I2592" s="31">
        <v>676.61594653999998</v>
      </c>
      <c r="J2592" s="28">
        <v>-0.14607577999999999</v>
      </c>
      <c r="K2592" s="31">
        <v>905.15777621999996</v>
      </c>
      <c r="L2592" s="31">
        <v>395.88815789</v>
      </c>
    </row>
    <row r="2593" spans="1:12" ht="15" customHeight="1" x14ac:dyDescent="0.25">
      <c r="A2593" s="36">
        <v>42254</v>
      </c>
      <c r="B2593" s="22" t="s">
        <v>88</v>
      </c>
      <c r="C2593" s="23">
        <v>3.3308959999999999E-2</v>
      </c>
      <c r="D2593" s="23">
        <v>0.96669103999999995</v>
      </c>
      <c r="E2593" s="61">
        <v>-1.9852399999999999E-2</v>
      </c>
      <c r="F2593" s="61">
        <v>2.07727E-3</v>
      </c>
      <c r="G2593" s="61">
        <v>0</v>
      </c>
      <c r="H2593" s="61">
        <v>1.3468200000000001E-3</v>
      </c>
      <c r="I2593" s="26">
        <v>677.52722649999998</v>
      </c>
      <c r="J2593" s="23">
        <v>-0.14492569</v>
      </c>
      <c r="K2593" s="26">
        <v>887.18822587</v>
      </c>
      <c r="L2593" s="26">
        <v>396.71052631999999</v>
      </c>
    </row>
    <row r="2594" spans="1:12" ht="15" customHeight="1" x14ac:dyDescent="0.25">
      <c r="A2594" s="40">
        <v>42255</v>
      </c>
      <c r="B2594" s="22" t="s">
        <v>88</v>
      </c>
      <c r="C2594" s="28">
        <v>3.3308959999999999E-2</v>
      </c>
      <c r="D2594" s="28">
        <v>0.96669103999999995</v>
      </c>
      <c r="E2594" s="62">
        <v>1.81897E-3</v>
      </c>
      <c r="F2594" s="62">
        <v>-8.2919000000000005E-4</v>
      </c>
      <c r="G2594" s="62">
        <v>0</v>
      </c>
      <c r="H2594" s="62">
        <v>-7.4098000000000002E-4</v>
      </c>
      <c r="I2594" s="31">
        <v>677.02519240000004</v>
      </c>
      <c r="J2594" s="28">
        <v>-0.14555929000000001</v>
      </c>
      <c r="K2594" s="31">
        <v>888.80199617000005</v>
      </c>
      <c r="L2594" s="31">
        <v>396.38157895000001</v>
      </c>
    </row>
    <row r="2595" spans="1:12" ht="15" customHeight="1" x14ac:dyDescent="0.25">
      <c r="A2595" s="36">
        <v>42256</v>
      </c>
      <c r="B2595" s="22" t="s">
        <v>88</v>
      </c>
      <c r="C2595" s="23">
        <v>3.3308959999999999E-2</v>
      </c>
      <c r="D2595" s="23">
        <v>0.96669103999999995</v>
      </c>
      <c r="E2595" s="61">
        <v>1.6707349999999999E-2</v>
      </c>
      <c r="F2595" s="61">
        <v>-4.9792500000000002E-3</v>
      </c>
      <c r="G2595" s="61">
        <v>0</v>
      </c>
      <c r="H2595" s="61">
        <v>-4.2568900000000002E-3</v>
      </c>
      <c r="I2595" s="26">
        <v>674.14316731999998</v>
      </c>
      <c r="J2595" s="23">
        <v>-0.14919655000000001</v>
      </c>
      <c r="K2595" s="26">
        <v>903.65152298999999</v>
      </c>
      <c r="L2595" s="26">
        <v>394.40789474000002</v>
      </c>
    </row>
    <row r="2596" spans="1:12" ht="15" customHeight="1" x14ac:dyDescent="0.25">
      <c r="A2596" s="40">
        <v>42257</v>
      </c>
      <c r="B2596" s="22" t="s">
        <v>88</v>
      </c>
      <c r="C2596" s="28">
        <v>3.3308959999999999E-2</v>
      </c>
      <c r="D2596" s="28">
        <v>0.96669103999999995</v>
      </c>
      <c r="E2596" s="62">
        <v>-3.4021699999999999E-3</v>
      </c>
      <c r="F2596" s="62">
        <v>-8.7573000000000008E-3</v>
      </c>
      <c r="G2596" s="62">
        <v>0</v>
      </c>
      <c r="H2596" s="62">
        <v>-8.5789200000000003E-3</v>
      </c>
      <c r="I2596" s="31">
        <v>668.35974423000005</v>
      </c>
      <c r="J2596" s="28">
        <v>-0.15649552999999999</v>
      </c>
      <c r="K2596" s="31">
        <v>900.57714349000003</v>
      </c>
      <c r="L2596" s="31">
        <v>390.95394736999998</v>
      </c>
    </row>
    <row r="2597" spans="1:12" ht="15" customHeight="1" x14ac:dyDescent="0.25">
      <c r="A2597" s="36">
        <v>42258</v>
      </c>
      <c r="B2597" s="22" t="s">
        <v>88</v>
      </c>
      <c r="C2597" s="23">
        <v>3.3308959999999999E-2</v>
      </c>
      <c r="D2597" s="23">
        <v>0.96669103999999995</v>
      </c>
      <c r="E2597" s="61">
        <v>4.0298699999999996E-3</v>
      </c>
      <c r="F2597" s="61">
        <v>1.68279E-3</v>
      </c>
      <c r="G2597" s="61">
        <v>0</v>
      </c>
      <c r="H2597" s="61">
        <v>1.7609699999999999E-3</v>
      </c>
      <c r="I2597" s="26">
        <v>669.53670708000004</v>
      </c>
      <c r="J2597" s="23">
        <v>-0.15501013999999999</v>
      </c>
      <c r="K2597" s="26">
        <v>904.20635161999996</v>
      </c>
      <c r="L2597" s="26">
        <v>391.61184211</v>
      </c>
    </row>
    <row r="2598" spans="1:12" ht="15" customHeight="1" x14ac:dyDescent="0.25">
      <c r="A2598" s="40">
        <v>42261</v>
      </c>
      <c r="B2598" s="22" t="s">
        <v>88</v>
      </c>
      <c r="C2598" s="28">
        <v>3.3308959999999999E-2</v>
      </c>
      <c r="D2598" s="28">
        <v>0.96669103999999995</v>
      </c>
      <c r="E2598" s="62">
        <v>1.0185680000000001E-2</v>
      </c>
      <c r="F2598" s="62">
        <v>-2.51995E-3</v>
      </c>
      <c r="G2598" s="62">
        <v>0</v>
      </c>
      <c r="H2598" s="62">
        <v>-2.0967400000000001E-3</v>
      </c>
      <c r="I2598" s="31">
        <v>668.13286373000005</v>
      </c>
      <c r="J2598" s="28">
        <v>-0.15678186</v>
      </c>
      <c r="K2598" s="31">
        <v>913.41630405000001</v>
      </c>
      <c r="L2598" s="31">
        <v>390.625</v>
      </c>
    </row>
    <row r="2599" spans="1:12" ht="15" customHeight="1" x14ac:dyDescent="0.25">
      <c r="A2599" s="36">
        <v>42262</v>
      </c>
      <c r="B2599" s="33" t="s">
        <v>89</v>
      </c>
      <c r="C2599" s="23">
        <v>3.3308959999999999E-2</v>
      </c>
      <c r="D2599" s="23">
        <v>0.96669103999999995</v>
      </c>
      <c r="E2599" s="61">
        <v>-5.9132000000000004E-3</v>
      </c>
      <c r="F2599" s="61">
        <v>-8.4210999999999997E-4</v>
      </c>
      <c r="G2599" s="61">
        <v>0</v>
      </c>
      <c r="H2599" s="61">
        <v>-1.0110200000000001E-3</v>
      </c>
      <c r="I2599" s="26">
        <v>667.45736933000001</v>
      </c>
      <c r="J2599" s="23">
        <v>-0.15763437</v>
      </c>
      <c r="K2599" s="26">
        <v>908.01509295999995</v>
      </c>
      <c r="L2599" s="26">
        <v>390.29605263000002</v>
      </c>
    </row>
    <row r="2600" spans="1:12" ht="15" customHeight="1" x14ac:dyDescent="0.25">
      <c r="A2600" s="40">
        <v>42263</v>
      </c>
      <c r="B2600" s="33" t="s">
        <v>89</v>
      </c>
      <c r="C2600" s="28">
        <v>3.3308959999999999E-2</v>
      </c>
      <c r="D2600" s="28">
        <v>0.96669103999999995</v>
      </c>
      <c r="E2600" s="62">
        <v>-8.5846499999999992E-3</v>
      </c>
      <c r="F2600" s="62">
        <v>1.2642199999999999E-3</v>
      </c>
      <c r="G2600" s="62">
        <v>0</v>
      </c>
      <c r="H2600" s="62">
        <v>9.3616999999999995E-4</v>
      </c>
      <c r="I2600" s="31">
        <v>668.08222087000001</v>
      </c>
      <c r="J2600" s="28">
        <v>-0.15684577999999999</v>
      </c>
      <c r="K2600" s="31">
        <v>900.22010568999997</v>
      </c>
      <c r="L2600" s="31">
        <v>390.78947368000001</v>
      </c>
    </row>
    <row r="2601" spans="1:12" ht="15" customHeight="1" x14ac:dyDescent="0.25">
      <c r="A2601" s="36">
        <v>42265</v>
      </c>
      <c r="B2601" s="33" t="s">
        <v>89</v>
      </c>
      <c r="C2601" s="23">
        <v>3.3308959999999999E-2</v>
      </c>
      <c r="D2601" s="23">
        <v>0.96669103999999995</v>
      </c>
      <c r="E2601" s="61">
        <v>4.5734299999999999E-3</v>
      </c>
      <c r="F2601" s="61">
        <v>1.473064E-2</v>
      </c>
      <c r="G2601" s="61">
        <v>0</v>
      </c>
      <c r="H2601" s="61">
        <v>1.439231E-2</v>
      </c>
      <c r="I2601" s="26">
        <v>677.69746969000005</v>
      </c>
      <c r="J2601" s="23">
        <v>-0.14471084000000001</v>
      </c>
      <c r="K2601" s="26">
        <v>904.33719785999995</v>
      </c>
      <c r="L2601" s="26">
        <v>396.54605263000002</v>
      </c>
    </row>
    <row r="2602" spans="1:12" ht="15" customHeight="1" x14ac:dyDescent="0.25">
      <c r="A2602" s="40">
        <v>42268</v>
      </c>
      <c r="B2602" s="33" t="s">
        <v>89</v>
      </c>
      <c r="C2602" s="28">
        <v>3.3308959999999999E-2</v>
      </c>
      <c r="D2602" s="28">
        <v>0.96669103999999995</v>
      </c>
      <c r="E2602" s="62">
        <v>5.5194299999999996E-3</v>
      </c>
      <c r="F2602" s="62">
        <v>-5.3919500000000004E-3</v>
      </c>
      <c r="G2602" s="62">
        <v>0</v>
      </c>
      <c r="H2602" s="62">
        <v>-5.0285099999999999E-3</v>
      </c>
      <c r="I2602" s="31">
        <v>674.28966349999996</v>
      </c>
      <c r="J2602" s="28">
        <v>-0.14901167000000001</v>
      </c>
      <c r="K2602" s="31">
        <v>909.32862693000004</v>
      </c>
      <c r="L2602" s="31">
        <v>394.40789474000002</v>
      </c>
    </row>
    <row r="2603" spans="1:12" ht="15" customHeight="1" x14ac:dyDescent="0.25">
      <c r="A2603" s="36">
        <v>42269</v>
      </c>
      <c r="B2603" s="33" t="s">
        <v>89</v>
      </c>
      <c r="C2603" s="23">
        <v>3.3308959999999999E-2</v>
      </c>
      <c r="D2603" s="23">
        <v>0.96669103999999995</v>
      </c>
      <c r="E2603" s="61">
        <v>-6.9057600000000004E-3</v>
      </c>
      <c r="F2603" s="61">
        <v>-2.5020900000000002E-3</v>
      </c>
      <c r="G2603" s="61">
        <v>0</v>
      </c>
      <c r="H2603" s="61">
        <v>-2.6487699999999999E-3</v>
      </c>
      <c r="I2603" s="26">
        <v>672.50362736</v>
      </c>
      <c r="J2603" s="23">
        <v>-0.15126574000000001</v>
      </c>
      <c r="K2603" s="26">
        <v>903.04902170000003</v>
      </c>
      <c r="L2603" s="26">
        <v>393.42105263000002</v>
      </c>
    </row>
    <row r="2604" spans="1:12" ht="15" customHeight="1" x14ac:dyDescent="0.25">
      <c r="A2604" s="40">
        <v>42270</v>
      </c>
      <c r="B2604" s="33" t="s">
        <v>89</v>
      </c>
      <c r="C2604" s="28">
        <v>3.3308959999999999E-2</v>
      </c>
      <c r="D2604" s="28">
        <v>0.96669103999999995</v>
      </c>
      <c r="E2604" s="62">
        <v>6.7583399999999998E-3</v>
      </c>
      <c r="F2604" s="62">
        <v>-3.3444799999999999E-3</v>
      </c>
      <c r="G2604" s="62">
        <v>0</v>
      </c>
      <c r="H2604" s="62">
        <v>-3.00797E-3</v>
      </c>
      <c r="I2604" s="31">
        <v>670.48075861999996</v>
      </c>
      <c r="J2604" s="28">
        <v>-0.1538187</v>
      </c>
      <c r="K2604" s="31">
        <v>909.15213664999999</v>
      </c>
      <c r="L2604" s="31">
        <v>392.10526315999999</v>
      </c>
    </row>
    <row r="2605" spans="1:12" ht="15" customHeight="1" x14ac:dyDescent="0.25">
      <c r="A2605" s="36">
        <v>42271</v>
      </c>
      <c r="B2605" s="33" t="s">
        <v>89</v>
      </c>
      <c r="C2605" s="23">
        <v>3.3308959999999999E-2</v>
      </c>
      <c r="D2605" s="23">
        <v>0.96669103999999995</v>
      </c>
      <c r="E2605" s="61">
        <v>5.5381800000000002E-3</v>
      </c>
      <c r="F2605" s="61">
        <v>1.0906040000000001E-2</v>
      </c>
      <c r="G2605" s="61">
        <v>0</v>
      </c>
      <c r="H2605" s="61">
        <v>1.0727240000000001E-2</v>
      </c>
      <c r="I2605" s="26">
        <v>677.67316817000005</v>
      </c>
      <c r="J2605" s="23">
        <v>-0.14474150999999999</v>
      </c>
      <c r="K2605" s="26">
        <v>914.18718113</v>
      </c>
      <c r="L2605" s="26">
        <v>396.38157895000001</v>
      </c>
    </row>
    <row r="2606" spans="1:12" ht="15" customHeight="1" x14ac:dyDescent="0.25">
      <c r="A2606" s="40">
        <v>42275</v>
      </c>
      <c r="B2606" s="33" t="s">
        <v>89</v>
      </c>
      <c r="C2606" s="28">
        <v>3.3308959999999999E-2</v>
      </c>
      <c r="D2606" s="28">
        <v>0.96669103999999995</v>
      </c>
      <c r="E2606" s="62">
        <v>3.9343700000000004E-3</v>
      </c>
      <c r="F2606" s="62">
        <v>-1.2448100000000001E-3</v>
      </c>
      <c r="G2606" s="62">
        <v>0</v>
      </c>
      <c r="H2606" s="62">
        <v>-1.0723E-3</v>
      </c>
      <c r="I2606" s="31">
        <v>676.94649917000004</v>
      </c>
      <c r="J2606" s="28">
        <v>-0.1456586</v>
      </c>
      <c r="K2606" s="31">
        <v>917.78393127000004</v>
      </c>
      <c r="L2606" s="31">
        <v>395.88815789</v>
      </c>
    </row>
    <row r="2607" spans="1:12" ht="15" customHeight="1" x14ac:dyDescent="0.25">
      <c r="A2607" s="36">
        <v>42276</v>
      </c>
      <c r="B2607" s="33" t="s">
        <v>89</v>
      </c>
      <c r="C2607" s="23">
        <v>3.3308959999999999E-2</v>
      </c>
      <c r="D2607" s="23">
        <v>0.96669103999999995</v>
      </c>
      <c r="E2607" s="61">
        <v>-1.86001E-3</v>
      </c>
      <c r="F2607" s="61">
        <v>-7.47819E-3</v>
      </c>
      <c r="G2607" s="61">
        <v>0</v>
      </c>
      <c r="H2607" s="61">
        <v>-7.2910500000000003E-3</v>
      </c>
      <c r="I2607" s="26">
        <v>672.01084642000001</v>
      </c>
      <c r="J2607" s="23">
        <v>-0.15188765000000001</v>
      </c>
      <c r="K2607" s="26">
        <v>916.07684427000004</v>
      </c>
      <c r="L2607" s="26">
        <v>392.92763158000002</v>
      </c>
    </row>
    <row r="2608" spans="1:12" ht="15" customHeight="1" x14ac:dyDescent="0.25">
      <c r="A2608" s="40">
        <v>42277</v>
      </c>
      <c r="B2608" s="33" t="s">
        <v>89</v>
      </c>
      <c r="C2608" s="28">
        <v>3.3308959999999999E-2</v>
      </c>
      <c r="D2608" s="28">
        <v>0.96669103999999995</v>
      </c>
      <c r="E2608" s="62">
        <v>1.525437E-2</v>
      </c>
      <c r="F2608" s="62">
        <v>-8.3717000000000004E-4</v>
      </c>
      <c r="G2608" s="62">
        <v>0</v>
      </c>
      <c r="H2608" s="62">
        <v>-3.0118000000000001E-4</v>
      </c>
      <c r="I2608" s="31">
        <v>671.80845163000004</v>
      </c>
      <c r="J2608" s="28">
        <v>-0.15214308000000001</v>
      </c>
      <c r="K2608" s="31">
        <v>930.05101989000002</v>
      </c>
      <c r="L2608" s="31">
        <v>392.59868420999999</v>
      </c>
    </row>
    <row r="2609" spans="1:12" ht="15" customHeight="1" x14ac:dyDescent="0.25">
      <c r="A2609" s="36">
        <v>42278</v>
      </c>
      <c r="B2609" s="33" t="s">
        <v>89</v>
      </c>
      <c r="C2609" s="23">
        <v>0.36634021</v>
      </c>
      <c r="D2609" s="23">
        <v>0.63365978999999995</v>
      </c>
      <c r="E2609" s="61">
        <v>1.07533E-3</v>
      </c>
      <c r="F2609" s="61">
        <v>-8.7976500000000006E-3</v>
      </c>
      <c r="G2609" s="61">
        <v>6.6606E-4</v>
      </c>
      <c r="H2609" s="61">
        <v>-5.8468499999999998E-3</v>
      </c>
      <c r="I2609" s="26">
        <v>667.88049142</v>
      </c>
      <c r="J2609" s="23">
        <v>-0.15710036999999999</v>
      </c>
      <c r="K2609" s="26">
        <v>931.05113145999997</v>
      </c>
      <c r="L2609" s="26">
        <v>389.14473684000001</v>
      </c>
    </row>
    <row r="2610" spans="1:12" ht="15" customHeight="1" x14ac:dyDescent="0.25">
      <c r="A2610" s="40">
        <v>42282</v>
      </c>
      <c r="B2610" s="33" t="s">
        <v>89</v>
      </c>
      <c r="C2610" s="28">
        <v>0.36634021</v>
      </c>
      <c r="D2610" s="28">
        <v>0.63365978999999995</v>
      </c>
      <c r="E2610" s="62">
        <v>1.5789060000000001E-2</v>
      </c>
      <c r="F2610" s="62">
        <v>9.2983900000000001E-3</v>
      </c>
      <c r="G2610" s="62">
        <v>0</v>
      </c>
      <c r="H2610" s="62">
        <v>1.1676189999999999E-2</v>
      </c>
      <c r="I2610" s="31">
        <v>675.67878841000004</v>
      </c>
      <c r="J2610" s="28">
        <v>-0.14725852</v>
      </c>
      <c r="K2610" s="31">
        <v>945.75155443000006</v>
      </c>
      <c r="L2610" s="31">
        <v>392.76315789</v>
      </c>
    </row>
    <row r="2611" spans="1:12" ht="15" customHeight="1" x14ac:dyDescent="0.25">
      <c r="A2611" s="36">
        <v>42283</v>
      </c>
      <c r="B2611" s="33" t="s">
        <v>89</v>
      </c>
      <c r="C2611" s="23">
        <v>0.36634021</v>
      </c>
      <c r="D2611" s="23">
        <v>0.63365978999999995</v>
      </c>
      <c r="E2611" s="61">
        <v>8.2045699999999996E-3</v>
      </c>
      <c r="F2611" s="61">
        <v>3.3500800000000001E-3</v>
      </c>
      <c r="G2611" s="61">
        <v>0</v>
      </c>
      <c r="H2611" s="61">
        <v>5.1284800000000004E-3</v>
      </c>
      <c r="I2611" s="26">
        <v>679.14399213000002</v>
      </c>
      <c r="J2611" s="23">
        <v>-0.14288524999999999</v>
      </c>
      <c r="K2611" s="26">
        <v>953.51104079000004</v>
      </c>
      <c r="L2611" s="26">
        <v>394.07894736999998</v>
      </c>
    </row>
    <row r="2612" spans="1:12" ht="15" customHeight="1" x14ac:dyDescent="0.25">
      <c r="A2612" s="40">
        <v>42284</v>
      </c>
      <c r="B2612" s="33" t="s">
        <v>89</v>
      </c>
      <c r="C2612" s="28">
        <v>0.36634021</v>
      </c>
      <c r="D2612" s="28">
        <v>0.63365978999999995</v>
      </c>
      <c r="E2612" s="62">
        <v>1.7381899999999999E-3</v>
      </c>
      <c r="F2612" s="62">
        <v>3.75626E-3</v>
      </c>
      <c r="G2612" s="62">
        <v>0</v>
      </c>
      <c r="H2612" s="62">
        <v>3.01696E-3</v>
      </c>
      <c r="I2612" s="31">
        <v>681.19294305999995</v>
      </c>
      <c r="J2612" s="28">
        <v>-0.14029937000000001</v>
      </c>
      <c r="K2612" s="31">
        <v>955.16842650000001</v>
      </c>
      <c r="L2612" s="31">
        <v>395.55921052999997</v>
      </c>
    </row>
    <row r="2613" spans="1:12" ht="15" customHeight="1" x14ac:dyDescent="0.25">
      <c r="A2613" s="36">
        <v>42285</v>
      </c>
      <c r="B2613" s="33" t="s">
        <v>89</v>
      </c>
      <c r="C2613" s="23">
        <v>0.36634021</v>
      </c>
      <c r="D2613" s="23">
        <v>0.63365978999999995</v>
      </c>
      <c r="E2613" s="61">
        <v>-5.0791600000000001E-3</v>
      </c>
      <c r="F2613" s="61">
        <v>-3.7422000000000002E-3</v>
      </c>
      <c r="G2613" s="61">
        <v>0</v>
      </c>
      <c r="H2613" s="61">
        <v>-4.2319799999999998E-3</v>
      </c>
      <c r="I2613" s="26">
        <v>678.31014483000001</v>
      </c>
      <c r="J2613" s="23">
        <v>-0.14393760999999999</v>
      </c>
      <c r="K2613" s="26">
        <v>950.31697248</v>
      </c>
      <c r="L2613" s="26">
        <v>394.07894736999998</v>
      </c>
    </row>
    <row r="2614" spans="1:12" ht="15" customHeight="1" x14ac:dyDescent="0.25">
      <c r="A2614" s="40">
        <v>42286</v>
      </c>
      <c r="B2614" s="33" t="s">
        <v>89</v>
      </c>
      <c r="C2614" s="28">
        <v>0.36634021</v>
      </c>
      <c r="D2614" s="28">
        <v>0.63365978999999995</v>
      </c>
      <c r="E2614" s="62">
        <v>-9.9262999999999999E-4</v>
      </c>
      <c r="F2614" s="62">
        <v>7.0951599999999997E-3</v>
      </c>
      <c r="G2614" s="62">
        <v>0</v>
      </c>
      <c r="H2614" s="62">
        <v>4.1322800000000003E-3</v>
      </c>
      <c r="I2614" s="31">
        <v>681.11311062000004</v>
      </c>
      <c r="J2614" s="28">
        <v>-0.14040011999999999</v>
      </c>
      <c r="K2614" s="31">
        <v>949.37366238000004</v>
      </c>
      <c r="L2614" s="31">
        <v>396.875</v>
      </c>
    </row>
    <row r="2615" spans="1:12" ht="15" customHeight="1" x14ac:dyDescent="0.25">
      <c r="A2615" s="36">
        <v>42289</v>
      </c>
      <c r="B2615" s="33" t="s">
        <v>89</v>
      </c>
      <c r="C2615" s="23">
        <v>0.36634021</v>
      </c>
      <c r="D2615" s="23">
        <v>0.63365978999999995</v>
      </c>
      <c r="E2615" s="61">
        <v>1.0897700000000001E-3</v>
      </c>
      <c r="F2615" s="61">
        <v>8.2884399999999993E-3</v>
      </c>
      <c r="G2615" s="61">
        <v>0</v>
      </c>
      <c r="H2615" s="61">
        <v>5.6512799999999998E-3</v>
      </c>
      <c r="I2615" s="26">
        <v>684.96226872</v>
      </c>
      <c r="J2615" s="23">
        <v>-0.13554229000000001</v>
      </c>
      <c r="K2615" s="26">
        <v>950.40826056000003</v>
      </c>
      <c r="L2615" s="26">
        <v>400.16447368000001</v>
      </c>
    </row>
    <row r="2616" spans="1:12" ht="15" customHeight="1" x14ac:dyDescent="0.25">
      <c r="A2616" s="40">
        <v>42290</v>
      </c>
      <c r="B2616" s="33" t="s">
        <v>89</v>
      </c>
      <c r="C2616" s="28">
        <v>0.36634021</v>
      </c>
      <c r="D2616" s="28">
        <v>0.63365978999999995</v>
      </c>
      <c r="E2616" s="62">
        <v>-3.8153800000000002E-3</v>
      </c>
      <c r="F2616" s="62">
        <v>-6.9872600000000003E-3</v>
      </c>
      <c r="G2616" s="62">
        <v>0</v>
      </c>
      <c r="H2616" s="62">
        <v>-5.8252699999999996E-3</v>
      </c>
      <c r="I2616" s="31">
        <v>680.97217820000003</v>
      </c>
      <c r="J2616" s="28">
        <v>-0.14057799000000001</v>
      </c>
      <c r="K2616" s="31">
        <v>946.78209536999998</v>
      </c>
      <c r="L2616" s="31">
        <v>397.36842104999999</v>
      </c>
    </row>
    <row r="2617" spans="1:12" ht="15" customHeight="1" x14ac:dyDescent="0.25">
      <c r="A2617" s="36">
        <v>42291</v>
      </c>
      <c r="B2617" s="33" t="s">
        <v>89</v>
      </c>
      <c r="C2617" s="23">
        <v>0.36634021</v>
      </c>
      <c r="D2617" s="23">
        <v>0.63365978999999995</v>
      </c>
      <c r="E2617" s="61">
        <v>5.32877E-3</v>
      </c>
      <c r="F2617" s="61">
        <v>1.11755E-2</v>
      </c>
      <c r="G2617" s="61">
        <v>0</v>
      </c>
      <c r="H2617" s="61">
        <v>9.0336099999999992E-3</v>
      </c>
      <c r="I2617" s="26">
        <v>687.12381320999998</v>
      </c>
      <c r="J2617" s="23">
        <v>-0.13281430999999999</v>
      </c>
      <c r="K2617" s="26">
        <v>951.82728296000005</v>
      </c>
      <c r="L2617" s="26">
        <v>401.80921052999997</v>
      </c>
    </row>
    <row r="2618" spans="1:12" ht="15" customHeight="1" x14ac:dyDescent="0.25">
      <c r="A2618" s="40">
        <v>42292</v>
      </c>
      <c r="B2618" s="33" t="s">
        <v>89</v>
      </c>
      <c r="C2618" s="28">
        <v>0.36634021</v>
      </c>
      <c r="D2618" s="28">
        <v>0.63365978999999995</v>
      </c>
      <c r="E2618" s="62">
        <v>1.7519199999999999E-3</v>
      </c>
      <c r="F2618" s="62">
        <v>6.9586600000000002E-3</v>
      </c>
      <c r="G2618" s="62">
        <v>0</v>
      </c>
      <c r="H2618" s="62">
        <v>5.0512200000000004E-3</v>
      </c>
      <c r="I2618" s="31">
        <v>690.59462776999999</v>
      </c>
      <c r="J2618" s="28">
        <v>-0.12843396000000001</v>
      </c>
      <c r="K2618" s="31">
        <v>953.49481178999997</v>
      </c>
      <c r="L2618" s="31">
        <v>404.60526315999999</v>
      </c>
    </row>
    <row r="2619" spans="1:12" ht="15" customHeight="1" x14ac:dyDescent="0.25">
      <c r="A2619" s="36">
        <v>42293</v>
      </c>
      <c r="B2619" s="33" t="s">
        <v>89</v>
      </c>
      <c r="C2619" s="23">
        <v>0.36634021</v>
      </c>
      <c r="D2619" s="23">
        <v>0.63365978999999995</v>
      </c>
      <c r="E2619" s="61">
        <v>-9.4357999999999996E-4</v>
      </c>
      <c r="F2619" s="61">
        <v>-4.4715400000000004E-3</v>
      </c>
      <c r="G2619" s="61">
        <v>0</v>
      </c>
      <c r="H2619" s="61">
        <v>-3.1791100000000002E-3</v>
      </c>
      <c r="I2619" s="26">
        <v>688.39915297000005</v>
      </c>
      <c r="J2619" s="23">
        <v>-0.13120476</v>
      </c>
      <c r="K2619" s="26">
        <v>952.59511710000004</v>
      </c>
      <c r="L2619" s="26">
        <v>402.79605263000002</v>
      </c>
    </row>
    <row r="2620" spans="1:12" ht="15" customHeight="1" x14ac:dyDescent="0.25">
      <c r="A2620" s="40">
        <v>42296</v>
      </c>
      <c r="B2620" s="33" t="s">
        <v>89</v>
      </c>
      <c r="C2620" s="28">
        <v>0.36634021</v>
      </c>
      <c r="D2620" s="28">
        <v>0.63365978999999995</v>
      </c>
      <c r="E2620" s="62">
        <v>6.5292800000000002E-3</v>
      </c>
      <c r="F2620" s="62">
        <v>-3.6749700000000001E-3</v>
      </c>
      <c r="G2620" s="62">
        <v>0</v>
      </c>
      <c r="H2620" s="62">
        <v>6.3260000000000001E-5</v>
      </c>
      <c r="I2620" s="31">
        <v>688.44269955000004</v>
      </c>
      <c r="J2620" s="28">
        <v>-0.13114980000000001</v>
      </c>
      <c r="K2620" s="31">
        <v>958.81487792999997</v>
      </c>
      <c r="L2620" s="31">
        <v>401.31578947000003</v>
      </c>
    </row>
    <row r="2621" spans="1:12" ht="15" customHeight="1" x14ac:dyDescent="0.25">
      <c r="A2621" s="36">
        <v>42297</v>
      </c>
      <c r="B2621" s="33" t="s">
        <v>89</v>
      </c>
      <c r="C2621" s="23">
        <v>0.36634021</v>
      </c>
      <c r="D2621" s="23">
        <v>0.63365978999999995</v>
      </c>
      <c r="E2621" s="61">
        <v>4.4494499999999998E-3</v>
      </c>
      <c r="F2621" s="61">
        <v>3.2786899999999999E-3</v>
      </c>
      <c r="G2621" s="61">
        <v>0</v>
      </c>
      <c r="H2621" s="61">
        <v>3.7075799999999998E-3</v>
      </c>
      <c r="I2621" s="26">
        <v>690.99515899999994</v>
      </c>
      <c r="J2621" s="23">
        <v>-0.12792846999999999</v>
      </c>
      <c r="K2621" s="26">
        <v>963.08107395000002</v>
      </c>
      <c r="L2621" s="26">
        <v>402.63157895000001</v>
      </c>
    </row>
    <row r="2622" spans="1:12" ht="15" customHeight="1" x14ac:dyDescent="0.25">
      <c r="A2622" s="40">
        <v>42298</v>
      </c>
      <c r="B2622" s="33" t="s">
        <v>89</v>
      </c>
      <c r="C2622" s="28">
        <v>0.36634021</v>
      </c>
      <c r="D2622" s="28">
        <v>0.63365978999999995</v>
      </c>
      <c r="E2622" s="62">
        <v>1.86521E-3</v>
      </c>
      <c r="F2622" s="62">
        <v>3.6764699999999998E-3</v>
      </c>
      <c r="G2622" s="62">
        <v>0</v>
      </c>
      <c r="H2622" s="62">
        <v>3.01293E-3</v>
      </c>
      <c r="I2622" s="31">
        <v>693.07708059000004</v>
      </c>
      <c r="J2622" s="28">
        <v>-0.12530098000000001</v>
      </c>
      <c r="K2622" s="31">
        <v>964.87742040000001</v>
      </c>
      <c r="L2622" s="31">
        <v>404.11184211</v>
      </c>
    </row>
    <row r="2623" spans="1:12" ht="15" customHeight="1" x14ac:dyDescent="0.25">
      <c r="A2623" s="36">
        <v>42300</v>
      </c>
      <c r="B2623" s="33" t="s">
        <v>89</v>
      </c>
      <c r="C2623" s="23">
        <v>0.36634021</v>
      </c>
      <c r="D2623" s="23">
        <v>0.63365978999999995</v>
      </c>
      <c r="E2623" s="61">
        <v>2.09406E-3</v>
      </c>
      <c r="F2623" s="61">
        <v>-5.6980099999999999E-3</v>
      </c>
      <c r="G2623" s="61">
        <v>0</v>
      </c>
      <c r="H2623" s="61">
        <v>-2.8434599999999999E-3</v>
      </c>
      <c r="I2623" s="26">
        <v>691.10634406999998</v>
      </c>
      <c r="J2623" s="23">
        <v>-0.12778814999999999</v>
      </c>
      <c r="K2623" s="26">
        <v>966.89792979000003</v>
      </c>
      <c r="L2623" s="26">
        <v>401.80921052999997</v>
      </c>
    </row>
    <row r="2624" spans="1:12" ht="15" customHeight="1" x14ac:dyDescent="0.25">
      <c r="A2624" s="40">
        <v>42303</v>
      </c>
      <c r="B2624" s="33" t="s">
        <v>89</v>
      </c>
      <c r="C2624" s="28">
        <v>0.36634021</v>
      </c>
      <c r="D2624" s="28">
        <v>0.63365978999999995</v>
      </c>
      <c r="E2624" s="62">
        <v>-4.30525E-3</v>
      </c>
      <c r="F2624" s="62">
        <v>-4.0933300000000001E-3</v>
      </c>
      <c r="G2624" s="62">
        <v>0</v>
      </c>
      <c r="H2624" s="62">
        <v>-4.1709599999999996E-3</v>
      </c>
      <c r="I2624" s="31">
        <v>688.22376503999999</v>
      </c>
      <c r="J2624" s="28">
        <v>-0.13142611000000001</v>
      </c>
      <c r="K2624" s="31">
        <v>962.73519357999999</v>
      </c>
      <c r="L2624" s="31">
        <v>400.16447368000001</v>
      </c>
    </row>
    <row r="2625" spans="1:12" ht="15" customHeight="1" x14ac:dyDescent="0.25">
      <c r="A2625" s="36">
        <v>42304</v>
      </c>
      <c r="B2625" s="33" t="s">
        <v>89</v>
      </c>
      <c r="C2625" s="23">
        <v>0.36634021</v>
      </c>
      <c r="D2625" s="23">
        <v>0.63365978999999995</v>
      </c>
      <c r="E2625" s="61">
        <v>-4.1468599999999996E-3</v>
      </c>
      <c r="F2625" s="61">
        <v>4.9321800000000004E-3</v>
      </c>
      <c r="G2625" s="61">
        <v>0</v>
      </c>
      <c r="H2625" s="61">
        <v>1.6061599999999999E-3</v>
      </c>
      <c r="I2625" s="26">
        <v>689.32916437999995</v>
      </c>
      <c r="J2625" s="23">
        <v>-0.13003103999999999</v>
      </c>
      <c r="K2625" s="26">
        <v>958.74286178</v>
      </c>
      <c r="L2625" s="26">
        <v>402.13815789</v>
      </c>
    </row>
    <row r="2626" spans="1:12" ht="15" customHeight="1" x14ac:dyDescent="0.25">
      <c r="A2626" s="40">
        <v>42305</v>
      </c>
      <c r="B2626" s="33" t="s">
        <v>89</v>
      </c>
      <c r="C2626" s="28">
        <v>0.36634021</v>
      </c>
      <c r="D2626" s="28">
        <v>0.63365978999999995</v>
      </c>
      <c r="E2626" s="62">
        <v>-3.1146400000000001E-3</v>
      </c>
      <c r="F2626" s="62">
        <v>3.6809799999999999E-3</v>
      </c>
      <c r="G2626" s="62">
        <v>0</v>
      </c>
      <c r="H2626" s="62">
        <v>1.19147E-3</v>
      </c>
      <c r="I2626" s="31">
        <v>690.15048205000005</v>
      </c>
      <c r="J2626" s="28">
        <v>-0.12899448999999999</v>
      </c>
      <c r="K2626" s="31">
        <v>955.75672741999995</v>
      </c>
      <c r="L2626" s="31">
        <v>403.61842104999999</v>
      </c>
    </row>
    <row r="2627" spans="1:12" ht="15" customHeight="1" x14ac:dyDescent="0.25">
      <c r="A2627" s="36">
        <v>42306</v>
      </c>
      <c r="B2627" s="33" t="s">
        <v>89</v>
      </c>
      <c r="C2627" s="23">
        <v>0.36634021</v>
      </c>
      <c r="D2627" s="23">
        <v>0.63365978999999995</v>
      </c>
      <c r="E2627" s="61">
        <v>2.5045999999999998E-4</v>
      </c>
      <c r="F2627" s="61">
        <v>-3.6674799999999999E-3</v>
      </c>
      <c r="G2627" s="61">
        <v>0</v>
      </c>
      <c r="H2627" s="61">
        <v>-2.2321799999999998E-3</v>
      </c>
      <c r="I2627" s="26">
        <v>688.60994019999998</v>
      </c>
      <c r="J2627" s="23">
        <v>-0.13093874</v>
      </c>
      <c r="K2627" s="26">
        <v>955.99610503999997</v>
      </c>
      <c r="L2627" s="26">
        <v>402.13815789</v>
      </c>
    </row>
    <row r="2628" spans="1:12" ht="15" customHeight="1" x14ac:dyDescent="0.25">
      <c r="A2628" s="40">
        <v>42307</v>
      </c>
      <c r="B2628" s="22" t="s">
        <v>88</v>
      </c>
      <c r="C2628" s="28">
        <v>0.36634021</v>
      </c>
      <c r="D2628" s="28">
        <v>0.63365978999999995</v>
      </c>
      <c r="E2628" s="62">
        <v>-5.5309900000000004E-3</v>
      </c>
      <c r="F2628" s="62">
        <v>-1.6359899999999999E-3</v>
      </c>
      <c r="G2628" s="62">
        <v>0</v>
      </c>
      <c r="H2628" s="62">
        <v>-3.06289E-3</v>
      </c>
      <c r="I2628" s="31">
        <v>686.50080538999998</v>
      </c>
      <c r="J2628" s="28">
        <v>-0.13360057</v>
      </c>
      <c r="K2628" s="31">
        <v>950.70849688999999</v>
      </c>
      <c r="L2628" s="31">
        <v>401.48026315999999</v>
      </c>
    </row>
    <row r="2629" spans="1:12" ht="15" customHeight="1" x14ac:dyDescent="0.25">
      <c r="A2629" s="36">
        <v>42310</v>
      </c>
      <c r="B2629" s="22" t="s">
        <v>88</v>
      </c>
      <c r="C2629" s="23">
        <v>0.54325935999999997</v>
      </c>
      <c r="D2629" s="23">
        <v>0.45674063999999998</v>
      </c>
      <c r="E2629" s="61">
        <v>-3.45356E-3</v>
      </c>
      <c r="F2629" s="61">
        <v>-1.229005E-2</v>
      </c>
      <c r="G2629" s="61">
        <v>3.5384000000000001E-4</v>
      </c>
      <c r="H2629" s="61">
        <v>-7.8433800000000005E-3</v>
      </c>
      <c r="I2629" s="26">
        <v>681.11631904000001</v>
      </c>
      <c r="J2629" s="23">
        <v>-0.14039607000000001</v>
      </c>
      <c r="K2629" s="26">
        <v>947.42516913999998</v>
      </c>
      <c r="L2629" s="26">
        <v>396.54605263000002</v>
      </c>
    </row>
    <row r="2630" spans="1:12" ht="15" customHeight="1" x14ac:dyDescent="0.25">
      <c r="A2630" s="40">
        <v>42311</v>
      </c>
      <c r="B2630" s="22" t="s">
        <v>88</v>
      </c>
      <c r="C2630" s="28">
        <v>0.54325935999999997</v>
      </c>
      <c r="D2630" s="28">
        <v>0.45674063999999998</v>
      </c>
      <c r="E2630" s="62">
        <v>4.5918E-3</v>
      </c>
      <c r="F2630" s="62">
        <v>-5.8067199999999996E-3</v>
      </c>
      <c r="G2630" s="62">
        <v>0</v>
      </c>
      <c r="H2630" s="62">
        <v>-1.5762999999999999E-4</v>
      </c>
      <c r="I2630" s="31">
        <v>681.00895604000004</v>
      </c>
      <c r="J2630" s="28">
        <v>-0.14053156999999999</v>
      </c>
      <c r="K2630" s="31">
        <v>951.77555304999998</v>
      </c>
      <c r="L2630" s="31">
        <v>394.24342104999999</v>
      </c>
    </row>
    <row r="2631" spans="1:12" ht="15" customHeight="1" x14ac:dyDescent="0.25">
      <c r="A2631" s="36">
        <v>42312</v>
      </c>
      <c r="B2631" s="22" t="s">
        <v>88</v>
      </c>
      <c r="C2631" s="23">
        <v>0.54325935999999997</v>
      </c>
      <c r="D2631" s="23">
        <v>0.45674063999999998</v>
      </c>
      <c r="E2631" s="61">
        <v>-1.3641E-3</v>
      </c>
      <c r="F2631" s="61">
        <v>-7.0921999999999999E-3</v>
      </c>
      <c r="G2631" s="61">
        <v>0</v>
      </c>
      <c r="H2631" s="61">
        <v>-3.9803599999999996E-3</v>
      </c>
      <c r="I2631" s="26">
        <v>678.29829747999997</v>
      </c>
      <c r="J2631" s="23">
        <v>-0.14395256000000001</v>
      </c>
      <c r="K2631" s="26">
        <v>950.47723377</v>
      </c>
      <c r="L2631" s="26">
        <v>391.44736841999998</v>
      </c>
    </row>
    <row r="2632" spans="1:12" ht="15" customHeight="1" x14ac:dyDescent="0.25">
      <c r="A2632" s="40">
        <v>42313</v>
      </c>
      <c r="B2632" s="22" t="s">
        <v>88</v>
      </c>
      <c r="C2632" s="28">
        <v>0.54325935999999997</v>
      </c>
      <c r="D2632" s="28">
        <v>0.45674063999999998</v>
      </c>
      <c r="E2632" s="62">
        <v>-1.5415140000000001E-2</v>
      </c>
      <c r="F2632" s="62">
        <v>0</v>
      </c>
      <c r="G2632" s="62">
        <v>0</v>
      </c>
      <c r="H2632" s="62">
        <v>-8.3744200000000005E-3</v>
      </c>
      <c r="I2632" s="31">
        <v>672.61794466000003</v>
      </c>
      <c r="J2632" s="28">
        <v>-0.15112146000000001</v>
      </c>
      <c r="K2632" s="31">
        <v>935.82549776999997</v>
      </c>
      <c r="L2632" s="31">
        <v>391.44736841999998</v>
      </c>
    </row>
    <row r="2633" spans="1:12" ht="15" customHeight="1" x14ac:dyDescent="0.25">
      <c r="A2633" s="36">
        <v>42314</v>
      </c>
      <c r="B2633" s="22" t="s">
        <v>88</v>
      </c>
      <c r="C2633" s="23">
        <v>0.54325935999999997</v>
      </c>
      <c r="D2633" s="23">
        <v>0.45674063999999998</v>
      </c>
      <c r="E2633" s="61">
        <v>-2.3552500000000001E-3</v>
      </c>
      <c r="F2633" s="61">
        <v>-6.7226899999999999E-3</v>
      </c>
      <c r="G2633" s="61">
        <v>0</v>
      </c>
      <c r="H2633" s="61">
        <v>-4.3500400000000003E-3</v>
      </c>
      <c r="I2633" s="26">
        <v>669.69203301000005</v>
      </c>
      <c r="J2633" s="23">
        <v>-0.15481411</v>
      </c>
      <c r="K2633" s="26">
        <v>933.62139792000005</v>
      </c>
      <c r="L2633" s="26">
        <v>388.81578947000003</v>
      </c>
    </row>
    <row r="2634" spans="1:12" ht="15" customHeight="1" x14ac:dyDescent="0.25">
      <c r="A2634" s="40">
        <v>42317</v>
      </c>
      <c r="B2634" s="22" t="s">
        <v>88</v>
      </c>
      <c r="C2634" s="28">
        <v>0.54325935999999997</v>
      </c>
      <c r="D2634" s="28">
        <v>0.45674063999999998</v>
      </c>
      <c r="E2634" s="62">
        <v>4.9052200000000001E-3</v>
      </c>
      <c r="F2634" s="62">
        <v>0</v>
      </c>
      <c r="G2634" s="62">
        <v>0</v>
      </c>
      <c r="H2634" s="62">
        <v>2.6648100000000001E-3</v>
      </c>
      <c r="I2634" s="31">
        <v>671.47663283999998</v>
      </c>
      <c r="J2634" s="28">
        <v>-0.15256185999999999</v>
      </c>
      <c r="K2634" s="31">
        <v>938.20101634000002</v>
      </c>
      <c r="L2634" s="31">
        <v>388.81578947000003</v>
      </c>
    </row>
    <row r="2635" spans="1:12" ht="15" customHeight="1" x14ac:dyDescent="0.25">
      <c r="A2635" s="36">
        <v>42318</v>
      </c>
      <c r="B2635" s="22" t="s">
        <v>88</v>
      </c>
      <c r="C2635" s="23">
        <v>0.54325935999999997</v>
      </c>
      <c r="D2635" s="23">
        <v>0.45674063999999998</v>
      </c>
      <c r="E2635" s="61">
        <v>-7.7603100000000003E-3</v>
      </c>
      <c r="F2635" s="61">
        <v>-6.3451799999999997E-3</v>
      </c>
      <c r="G2635" s="61">
        <v>0</v>
      </c>
      <c r="H2635" s="61">
        <v>-7.1139599999999999E-3</v>
      </c>
      <c r="I2635" s="26">
        <v>666.69977373999996</v>
      </c>
      <c r="J2635" s="23">
        <v>-0.1585905</v>
      </c>
      <c r="K2635" s="26">
        <v>930.92028521999998</v>
      </c>
      <c r="L2635" s="26">
        <v>386.34868420999999</v>
      </c>
    </row>
    <row r="2636" spans="1:12" ht="15" customHeight="1" x14ac:dyDescent="0.25">
      <c r="A2636" s="40">
        <v>42319</v>
      </c>
      <c r="B2636" s="22" t="s">
        <v>88</v>
      </c>
      <c r="C2636" s="28">
        <v>0.54325935999999997</v>
      </c>
      <c r="D2636" s="28">
        <v>0.45674063999999998</v>
      </c>
      <c r="E2636" s="62">
        <v>9.9456800000000001E-3</v>
      </c>
      <c r="F2636" s="62">
        <v>-6.8114100000000004E-3</v>
      </c>
      <c r="G2636" s="62">
        <v>0</v>
      </c>
      <c r="H2636" s="62">
        <v>2.29204E-3</v>
      </c>
      <c r="I2636" s="31">
        <v>668.22787550999999</v>
      </c>
      <c r="J2636" s="28">
        <v>-0.15666194999999999</v>
      </c>
      <c r="K2636" s="31">
        <v>940.17892462999998</v>
      </c>
      <c r="L2636" s="31">
        <v>383.71710525999998</v>
      </c>
    </row>
    <row r="2637" spans="1:12" ht="15" customHeight="1" x14ac:dyDescent="0.25">
      <c r="A2637" s="36">
        <v>42321</v>
      </c>
      <c r="B2637" s="22" t="s">
        <v>88</v>
      </c>
      <c r="C2637" s="23">
        <v>0.54325935999999997</v>
      </c>
      <c r="D2637" s="23">
        <v>0.45674063999999998</v>
      </c>
      <c r="E2637" s="61">
        <v>-1.1135890000000001E-2</v>
      </c>
      <c r="F2637" s="61">
        <v>-5.14359E-3</v>
      </c>
      <c r="G2637" s="61">
        <v>0</v>
      </c>
      <c r="H2637" s="61">
        <v>-8.3989600000000005E-3</v>
      </c>
      <c r="I2637" s="26">
        <v>662.61545414</v>
      </c>
      <c r="J2637" s="23">
        <v>-0.16374511999999999</v>
      </c>
      <c r="K2637" s="26">
        <v>929.70919676999995</v>
      </c>
      <c r="L2637" s="26">
        <v>381.74342104999999</v>
      </c>
    </row>
    <row r="2638" spans="1:12" ht="15" customHeight="1" x14ac:dyDescent="0.25">
      <c r="A2638" s="40">
        <v>42324</v>
      </c>
      <c r="B2638" s="22" t="s">
        <v>88</v>
      </c>
      <c r="C2638" s="28">
        <v>0.54325935999999997</v>
      </c>
      <c r="D2638" s="28">
        <v>0.45674063999999998</v>
      </c>
      <c r="E2638" s="62">
        <v>-5.0578699999999999E-3</v>
      </c>
      <c r="F2638" s="62">
        <v>4.3084899999999999E-3</v>
      </c>
      <c r="G2638" s="62">
        <v>0</v>
      </c>
      <c r="H2638" s="62">
        <v>-7.7987E-4</v>
      </c>
      <c r="I2638" s="31">
        <v>662.09869696999999</v>
      </c>
      <c r="J2638" s="28">
        <v>-0.16439729</v>
      </c>
      <c r="K2638" s="31">
        <v>925.00684661000003</v>
      </c>
      <c r="L2638" s="31">
        <v>383.38815789</v>
      </c>
    </row>
    <row r="2639" spans="1:12" ht="15" customHeight="1" x14ac:dyDescent="0.25">
      <c r="A2639" s="36">
        <v>42325</v>
      </c>
      <c r="B2639" s="33" t="s">
        <v>89</v>
      </c>
      <c r="C2639" s="23">
        <v>0.54325935999999997</v>
      </c>
      <c r="D2639" s="23">
        <v>0.45674063999999998</v>
      </c>
      <c r="E2639" s="61">
        <v>6.1472300000000001E-3</v>
      </c>
      <c r="F2639" s="61">
        <v>-8.1510100000000002E-3</v>
      </c>
      <c r="G2639" s="61">
        <v>0</v>
      </c>
      <c r="H2639" s="61">
        <v>-3.8335000000000002E-4</v>
      </c>
      <c r="I2639" s="26">
        <v>661.84487831000001</v>
      </c>
      <c r="J2639" s="23">
        <v>-0.16471763</v>
      </c>
      <c r="K2639" s="26">
        <v>930.69307934999995</v>
      </c>
      <c r="L2639" s="26">
        <v>380.26315789</v>
      </c>
    </row>
    <row r="2640" spans="1:12" ht="15" customHeight="1" x14ac:dyDescent="0.25">
      <c r="A2640" s="40">
        <v>42326</v>
      </c>
      <c r="B2640" s="22" t="s">
        <v>88</v>
      </c>
      <c r="C2640" s="28">
        <v>0.54325935999999997</v>
      </c>
      <c r="D2640" s="28">
        <v>0.45674063999999998</v>
      </c>
      <c r="E2640" s="62">
        <v>-3.52565E-3</v>
      </c>
      <c r="F2640" s="62">
        <v>-3.8927300000000001E-3</v>
      </c>
      <c r="G2640" s="62">
        <v>0</v>
      </c>
      <c r="H2640" s="62">
        <v>-3.69331E-3</v>
      </c>
      <c r="I2640" s="31">
        <v>659.40047828000002</v>
      </c>
      <c r="J2640" s="28">
        <v>-0.16780259</v>
      </c>
      <c r="K2640" s="31">
        <v>927.41178021999997</v>
      </c>
      <c r="L2640" s="31">
        <v>378.78289474000002</v>
      </c>
    </row>
    <row r="2641" spans="1:12" ht="15" customHeight="1" x14ac:dyDescent="0.25">
      <c r="A2641" s="36">
        <v>42327</v>
      </c>
      <c r="B2641" s="22" t="s">
        <v>88</v>
      </c>
      <c r="C2641" s="23">
        <v>0.54325935999999997</v>
      </c>
      <c r="D2641" s="23">
        <v>0.45674063999999998</v>
      </c>
      <c r="E2641" s="61">
        <v>9.7656600000000007E-3</v>
      </c>
      <c r="F2641" s="61">
        <v>8.6843E-4</v>
      </c>
      <c r="G2641" s="61">
        <v>0</v>
      </c>
      <c r="H2641" s="61">
        <v>5.70194E-3</v>
      </c>
      <c r="I2641" s="26">
        <v>663.16033792999997</v>
      </c>
      <c r="J2641" s="23">
        <v>-0.16305744999999999</v>
      </c>
      <c r="K2641" s="26">
        <v>936.46857153999997</v>
      </c>
      <c r="L2641" s="26">
        <v>379.11184211</v>
      </c>
    </row>
    <row r="2642" spans="1:12" ht="15" customHeight="1" x14ac:dyDescent="0.25">
      <c r="A2642" s="40">
        <v>42328</v>
      </c>
      <c r="B2642" s="22" t="s">
        <v>88</v>
      </c>
      <c r="C2642" s="28">
        <v>0.54325935999999997</v>
      </c>
      <c r="D2642" s="28">
        <v>0.45674063999999998</v>
      </c>
      <c r="E2642" s="62">
        <v>4.4094E-3</v>
      </c>
      <c r="F2642" s="62">
        <v>9.5444699999999993E-3</v>
      </c>
      <c r="G2642" s="62">
        <v>0</v>
      </c>
      <c r="H2642" s="62">
        <v>6.7547900000000001E-3</v>
      </c>
      <c r="I2642" s="31">
        <v>667.63984948999996</v>
      </c>
      <c r="J2642" s="28">
        <v>-0.15740407000000001</v>
      </c>
      <c r="K2642" s="31">
        <v>940.59783546000006</v>
      </c>
      <c r="L2642" s="31">
        <v>382.73026315999999</v>
      </c>
    </row>
    <row r="2643" spans="1:12" ht="15" customHeight="1" x14ac:dyDescent="0.25">
      <c r="A2643" s="36">
        <v>42331</v>
      </c>
      <c r="B2643" s="22" t="s">
        <v>88</v>
      </c>
      <c r="C2643" s="23">
        <v>0.54325935999999997</v>
      </c>
      <c r="D2643" s="23">
        <v>0.45674063999999998</v>
      </c>
      <c r="E2643" s="61">
        <v>-8.5623000000000003E-4</v>
      </c>
      <c r="F2643" s="61">
        <v>-7.3055400000000001E-3</v>
      </c>
      <c r="G2643" s="61">
        <v>0</v>
      </c>
      <c r="H2643" s="61">
        <v>-3.80189E-3</v>
      </c>
      <c r="I2643" s="26">
        <v>665.10155550000002</v>
      </c>
      <c r="J2643" s="23">
        <v>-0.16060753</v>
      </c>
      <c r="K2643" s="26">
        <v>939.79247178000003</v>
      </c>
      <c r="L2643" s="26">
        <v>379.93421052999997</v>
      </c>
    </row>
    <row r="2644" spans="1:12" ht="15" customHeight="1" x14ac:dyDescent="0.25">
      <c r="A2644" s="40">
        <v>42332</v>
      </c>
      <c r="B2644" s="22" t="s">
        <v>88</v>
      </c>
      <c r="C2644" s="28">
        <v>0.54325935999999997</v>
      </c>
      <c r="D2644" s="28">
        <v>0.45674063999999998</v>
      </c>
      <c r="E2644" s="62">
        <v>-1.1872199999999999E-3</v>
      </c>
      <c r="F2644" s="62">
        <v>3.8961E-3</v>
      </c>
      <c r="G2644" s="62">
        <v>0</v>
      </c>
      <c r="H2644" s="62">
        <v>1.1345400000000001E-3</v>
      </c>
      <c r="I2644" s="31">
        <v>665.85613918000001</v>
      </c>
      <c r="J2644" s="28">
        <v>-0.15965520999999999</v>
      </c>
      <c r="K2644" s="31">
        <v>938.67672863999996</v>
      </c>
      <c r="L2644" s="31">
        <v>381.41447368000001</v>
      </c>
    </row>
    <row r="2645" spans="1:12" ht="15" customHeight="1" x14ac:dyDescent="0.25">
      <c r="A2645" s="36">
        <v>42334</v>
      </c>
      <c r="B2645" s="22" t="s">
        <v>88</v>
      </c>
      <c r="C2645" s="23">
        <v>0.54325935999999997</v>
      </c>
      <c r="D2645" s="23">
        <v>0.45674063999999998</v>
      </c>
      <c r="E2645" s="61">
        <v>-2.3005500000000002E-3</v>
      </c>
      <c r="F2645" s="61">
        <v>-3.4497600000000001E-3</v>
      </c>
      <c r="G2645" s="61">
        <v>0</v>
      </c>
      <c r="H2645" s="61">
        <v>-2.8254399999999998E-3</v>
      </c>
      <c r="I2645" s="26">
        <v>663.97480215999997</v>
      </c>
      <c r="J2645" s="23">
        <v>-0.16202954999999999</v>
      </c>
      <c r="K2645" s="26">
        <v>936.51725852000004</v>
      </c>
      <c r="L2645" s="26">
        <v>380.09868420999999</v>
      </c>
    </row>
    <row r="2646" spans="1:12" ht="15" customHeight="1" x14ac:dyDescent="0.25">
      <c r="A2646" s="40">
        <v>42335</v>
      </c>
      <c r="B2646" s="22" t="s">
        <v>88</v>
      </c>
      <c r="C2646" s="28">
        <v>0.54325935999999997</v>
      </c>
      <c r="D2646" s="28">
        <v>0.45674063999999998</v>
      </c>
      <c r="E2646" s="62">
        <v>6.36952E-3</v>
      </c>
      <c r="F2646" s="62">
        <v>-4.3271E-4</v>
      </c>
      <c r="G2646" s="62">
        <v>0</v>
      </c>
      <c r="H2646" s="62">
        <v>3.2626700000000001E-3</v>
      </c>
      <c r="I2646" s="31">
        <v>666.14112983999996</v>
      </c>
      <c r="J2646" s="28">
        <v>-0.15929554000000001</v>
      </c>
      <c r="K2646" s="31">
        <v>942.48242704999996</v>
      </c>
      <c r="L2646" s="31">
        <v>379.93421052999997</v>
      </c>
    </row>
    <row r="2647" spans="1:12" ht="15" customHeight="1" x14ac:dyDescent="0.25">
      <c r="A2647" s="36">
        <v>42338</v>
      </c>
      <c r="B2647" s="22" t="s">
        <v>88</v>
      </c>
      <c r="C2647" s="23">
        <v>0.54325935999999997</v>
      </c>
      <c r="D2647" s="23">
        <v>0.45674063999999998</v>
      </c>
      <c r="E2647" s="61">
        <v>-4.2704099999999997E-3</v>
      </c>
      <c r="F2647" s="61">
        <v>-7.35931E-3</v>
      </c>
      <c r="G2647" s="61">
        <v>0</v>
      </c>
      <c r="H2647" s="61">
        <v>-5.6812399999999997E-3</v>
      </c>
      <c r="I2647" s="26">
        <v>662.35662427</v>
      </c>
      <c r="J2647" s="23">
        <v>-0.16407178</v>
      </c>
      <c r="K2647" s="26">
        <v>938.45763725999996</v>
      </c>
      <c r="L2647" s="26">
        <v>377.13815789</v>
      </c>
    </row>
    <row r="2648" spans="1:12" ht="15" customHeight="1" x14ac:dyDescent="0.25">
      <c r="A2648" s="40">
        <v>42339</v>
      </c>
      <c r="B2648" s="22" t="s">
        <v>88</v>
      </c>
      <c r="C2648" s="28">
        <v>0.42224181999999999</v>
      </c>
      <c r="D2648" s="28">
        <v>0.57775818000000001</v>
      </c>
      <c r="E2648" s="62">
        <v>4.5232700000000002E-3</v>
      </c>
      <c r="F2648" s="62">
        <v>7.8499799999999995E-3</v>
      </c>
      <c r="G2648" s="62">
        <v>2.4204000000000001E-4</v>
      </c>
      <c r="H2648" s="62">
        <v>6.2032700000000003E-3</v>
      </c>
      <c r="I2648" s="31">
        <v>666.46539924000001</v>
      </c>
      <c r="J2648" s="28">
        <v>-0.15888629000000001</v>
      </c>
      <c r="K2648" s="31">
        <v>942.70253274000004</v>
      </c>
      <c r="L2648" s="31">
        <v>380.09868420999999</v>
      </c>
    </row>
    <row r="2649" spans="1:12" ht="15" customHeight="1" x14ac:dyDescent="0.25">
      <c r="A2649" s="36">
        <v>42340</v>
      </c>
      <c r="B2649" s="22" t="s">
        <v>88</v>
      </c>
      <c r="C2649" s="23">
        <v>0.42224181999999999</v>
      </c>
      <c r="D2649" s="23">
        <v>0.57775818000000001</v>
      </c>
      <c r="E2649" s="61">
        <v>-7.5320000000000004E-5</v>
      </c>
      <c r="F2649" s="61">
        <v>-3.4616999999999998E-3</v>
      </c>
      <c r="G2649" s="61">
        <v>0</v>
      </c>
      <c r="H2649" s="61">
        <v>-2.0318300000000001E-3</v>
      </c>
      <c r="I2649" s="26">
        <v>665.11125456000002</v>
      </c>
      <c r="J2649" s="23">
        <v>-0.16059529</v>
      </c>
      <c r="K2649" s="26">
        <v>942.63153090000003</v>
      </c>
      <c r="L2649" s="26">
        <v>378.78289474000002</v>
      </c>
    </row>
    <row r="2650" spans="1:12" ht="15" customHeight="1" x14ac:dyDescent="0.25">
      <c r="A2650" s="40">
        <v>42341</v>
      </c>
      <c r="B2650" s="22" t="s">
        <v>88</v>
      </c>
      <c r="C2650" s="28">
        <v>0.42224181999999999</v>
      </c>
      <c r="D2650" s="28">
        <v>0.57775818000000001</v>
      </c>
      <c r="E2650" s="62">
        <v>-8.2822999999999994E-3</v>
      </c>
      <c r="F2650" s="62">
        <v>-7.3816799999999998E-3</v>
      </c>
      <c r="G2650" s="62">
        <v>0</v>
      </c>
      <c r="H2650" s="62">
        <v>-7.76196E-3</v>
      </c>
      <c r="I2650" s="31">
        <v>659.94868893</v>
      </c>
      <c r="J2650" s="28">
        <v>-0.16711071</v>
      </c>
      <c r="K2650" s="31">
        <v>934.82437188999995</v>
      </c>
      <c r="L2650" s="31">
        <v>375.98684211</v>
      </c>
    </row>
    <row r="2651" spans="1:12" ht="15" customHeight="1" x14ac:dyDescent="0.25">
      <c r="A2651" s="36">
        <v>42342</v>
      </c>
      <c r="B2651" s="22" t="s">
        <v>88</v>
      </c>
      <c r="C2651" s="23">
        <v>0.42224181999999999</v>
      </c>
      <c r="D2651" s="23">
        <v>0.57775818000000001</v>
      </c>
      <c r="E2651" s="61">
        <v>-1.8662500000000001E-3</v>
      </c>
      <c r="F2651" s="61">
        <v>5.2493399999999999E-3</v>
      </c>
      <c r="G2651" s="61">
        <v>0</v>
      </c>
      <c r="H2651" s="61">
        <v>2.2448400000000001E-3</v>
      </c>
      <c r="I2651" s="26">
        <v>661.43016965000004</v>
      </c>
      <c r="J2651" s="23">
        <v>-0.16524100999999999</v>
      </c>
      <c r="K2651" s="26">
        <v>933.07975535000003</v>
      </c>
      <c r="L2651" s="26">
        <v>377.96052631999999</v>
      </c>
    </row>
    <row r="2652" spans="1:12" ht="15" customHeight="1" x14ac:dyDescent="0.25">
      <c r="A2652" s="40">
        <v>42345</v>
      </c>
      <c r="B2652" s="22" t="s">
        <v>88</v>
      </c>
      <c r="C2652" s="28">
        <v>0.42224181999999999</v>
      </c>
      <c r="D2652" s="28">
        <v>0.57775818000000001</v>
      </c>
      <c r="E2652" s="62">
        <v>-6.6637E-4</v>
      </c>
      <c r="F2652" s="62">
        <v>1.5665800000000001E-2</v>
      </c>
      <c r="G2652" s="62">
        <v>0</v>
      </c>
      <c r="H2652" s="62">
        <v>8.7696700000000002E-3</v>
      </c>
      <c r="I2652" s="31">
        <v>667.23069668000005</v>
      </c>
      <c r="J2652" s="28">
        <v>-0.15792044999999999</v>
      </c>
      <c r="K2652" s="31">
        <v>932.45798213</v>
      </c>
      <c r="L2652" s="31">
        <v>383.88157895000001</v>
      </c>
    </row>
    <row r="2653" spans="1:12" ht="15" customHeight="1" x14ac:dyDescent="0.25">
      <c r="A2653" s="36">
        <v>42346</v>
      </c>
      <c r="B2653" s="22" t="s">
        <v>88</v>
      </c>
      <c r="C2653" s="23">
        <v>0.42224181999999999</v>
      </c>
      <c r="D2653" s="23">
        <v>0.57775818000000001</v>
      </c>
      <c r="E2653" s="61">
        <v>-6.7790599999999999E-3</v>
      </c>
      <c r="F2653" s="61">
        <v>-8.5689800000000003E-3</v>
      </c>
      <c r="G2653" s="61">
        <v>0</v>
      </c>
      <c r="H2653" s="61">
        <v>-7.8131999999999993E-3</v>
      </c>
      <c r="I2653" s="26">
        <v>662.01748803999999</v>
      </c>
      <c r="J2653" s="23">
        <v>-0.16449978000000001</v>
      </c>
      <c r="K2653" s="26">
        <v>926.13679010999999</v>
      </c>
      <c r="L2653" s="26">
        <v>380.59210525999998</v>
      </c>
    </row>
    <row r="2654" spans="1:12" ht="15" customHeight="1" x14ac:dyDescent="0.25">
      <c r="A2654" s="40">
        <v>42347</v>
      </c>
      <c r="B2654" s="22" t="s">
        <v>88</v>
      </c>
      <c r="C2654" s="28">
        <v>0.42224181999999999</v>
      </c>
      <c r="D2654" s="28">
        <v>0.57775818000000001</v>
      </c>
      <c r="E2654" s="62">
        <v>-1.257408E-2</v>
      </c>
      <c r="F2654" s="62">
        <v>6.0501299999999999E-3</v>
      </c>
      <c r="G2654" s="62">
        <v>0</v>
      </c>
      <c r="H2654" s="62">
        <v>-1.81379E-3</v>
      </c>
      <c r="I2654" s="31">
        <v>660.81672778999996</v>
      </c>
      <c r="J2654" s="28">
        <v>-0.16601521</v>
      </c>
      <c r="K2654" s="31">
        <v>914.49147471000003</v>
      </c>
      <c r="L2654" s="31">
        <v>382.89473684000001</v>
      </c>
    </row>
    <row r="2655" spans="1:12" ht="15" customHeight="1" x14ac:dyDescent="0.25">
      <c r="A2655" s="36">
        <v>42348</v>
      </c>
      <c r="B2655" s="22" t="s">
        <v>88</v>
      </c>
      <c r="C2655" s="23">
        <v>0.42224181999999999</v>
      </c>
      <c r="D2655" s="23">
        <v>0.57775818000000001</v>
      </c>
      <c r="E2655" s="61">
        <v>5.1309499999999996E-3</v>
      </c>
      <c r="F2655" s="61">
        <v>-5.5841900000000002E-3</v>
      </c>
      <c r="G2655" s="61">
        <v>0</v>
      </c>
      <c r="H2655" s="61">
        <v>-1.05981E-3</v>
      </c>
      <c r="I2655" s="26">
        <v>660.11638591999997</v>
      </c>
      <c r="J2655" s="23">
        <v>-0.16689907000000001</v>
      </c>
      <c r="K2655" s="26">
        <v>919.18368175000001</v>
      </c>
      <c r="L2655" s="26">
        <v>380.75657895000001</v>
      </c>
    </row>
    <row r="2656" spans="1:12" ht="15" customHeight="1" x14ac:dyDescent="0.25">
      <c r="A2656" s="40">
        <v>42349</v>
      </c>
      <c r="B2656" s="22" t="s">
        <v>88</v>
      </c>
      <c r="C2656" s="28">
        <v>0.42224181999999999</v>
      </c>
      <c r="D2656" s="28">
        <v>0.57775818000000001</v>
      </c>
      <c r="E2656" s="62">
        <v>-6.9453800000000001E-3</v>
      </c>
      <c r="F2656" s="62">
        <v>-4.7516199999999998E-3</v>
      </c>
      <c r="G2656" s="62">
        <v>0</v>
      </c>
      <c r="H2656" s="62">
        <v>-5.6779200000000004E-3</v>
      </c>
      <c r="I2656" s="31">
        <v>656.36829995999994</v>
      </c>
      <c r="J2656" s="28">
        <v>-0.17162935000000001</v>
      </c>
      <c r="K2656" s="31">
        <v>912.79960239000002</v>
      </c>
      <c r="L2656" s="31">
        <v>378.94736841999998</v>
      </c>
    </row>
    <row r="2657" spans="1:12" ht="15" customHeight="1" x14ac:dyDescent="0.25">
      <c r="A2657" s="36">
        <v>42352</v>
      </c>
      <c r="B2657" s="22" t="s">
        <v>88</v>
      </c>
      <c r="C2657" s="23">
        <v>0.42224181999999999</v>
      </c>
      <c r="D2657" s="23">
        <v>0.57775818000000001</v>
      </c>
      <c r="E2657" s="61">
        <v>-4.9704399999999996E-3</v>
      </c>
      <c r="F2657" s="61">
        <v>2.1701400000000001E-3</v>
      </c>
      <c r="G2657" s="61">
        <v>0</v>
      </c>
      <c r="H2657" s="61">
        <v>-8.4491000000000004E-4</v>
      </c>
      <c r="I2657" s="26">
        <v>655.81372591000002</v>
      </c>
      <c r="J2657" s="23">
        <v>-0.17232924999999999</v>
      </c>
      <c r="K2657" s="26">
        <v>908.26258508000001</v>
      </c>
      <c r="L2657" s="26">
        <v>379.76973684000001</v>
      </c>
    </row>
    <row r="2658" spans="1:12" ht="15" customHeight="1" x14ac:dyDescent="0.25">
      <c r="A2658" s="40">
        <v>42353</v>
      </c>
      <c r="B2658" s="22" t="s">
        <v>88</v>
      </c>
      <c r="C2658" s="28">
        <v>0.42224181999999999</v>
      </c>
      <c r="D2658" s="28">
        <v>0.57775818000000001</v>
      </c>
      <c r="E2658" s="62">
        <v>8.0663599999999998E-3</v>
      </c>
      <c r="F2658" s="62">
        <v>-4.7639700000000002E-3</v>
      </c>
      <c r="G2658" s="62">
        <v>0</v>
      </c>
      <c r="H2658" s="62">
        <v>6.5353000000000004E-4</v>
      </c>
      <c r="I2658" s="31">
        <v>656.24232286999995</v>
      </c>
      <c r="J2658" s="28">
        <v>-0.17178834000000001</v>
      </c>
      <c r="K2658" s="31">
        <v>915.58896023</v>
      </c>
      <c r="L2658" s="31">
        <v>377.96052631999999</v>
      </c>
    </row>
    <row r="2659" spans="1:12" ht="15" customHeight="1" x14ac:dyDescent="0.25">
      <c r="A2659" s="36">
        <v>42354</v>
      </c>
      <c r="B2659" s="22" t="s">
        <v>88</v>
      </c>
      <c r="C2659" s="23">
        <v>0.42224181999999999</v>
      </c>
      <c r="D2659" s="23">
        <v>0.57775818000000001</v>
      </c>
      <c r="E2659" s="61">
        <v>5.2400000000000005E-4</v>
      </c>
      <c r="F2659" s="61">
        <v>-4.3515999999999997E-4</v>
      </c>
      <c r="G2659" s="61">
        <v>0</v>
      </c>
      <c r="H2659" s="61">
        <v>-3.0159999999999999E-5</v>
      </c>
      <c r="I2659" s="26">
        <v>656.22252882999999</v>
      </c>
      <c r="J2659" s="23">
        <v>-0.17181331999999999</v>
      </c>
      <c r="K2659" s="26">
        <v>916.06872978000001</v>
      </c>
      <c r="L2659" s="26">
        <v>377.79605263000002</v>
      </c>
    </row>
    <row r="2660" spans="1:12" ht="15" customHeight="1" x14ac:dyDescent="0.25">
      <c r="A2660" s="40">
        <v>42355</v>
      </c>
      <c r="B2660" s="22" t="s">
        <v>88</v>
      </c>
      <c r="C2660" s="28">
        <v>0.42224181999999999</v>
      </c>
      <c r="D2660" s="28">
        <v>0.57775818000000001</v>
      </c>
      <c r="E2660" s="62">
        <v>1.3271430000000001E-2</v>
      </c>
      <c r="F2660" s="62">
        <v>-1.30605E-3</v>
      </c>
      <c r="G2660" s="62">
        <v>0</v>
      </c>
      <c r="H2660" s="62">
        <v>4.8491699999999999E-3</v>
      </c>
      <c r="I2660" s="31">
        <v>659.40466431000004</v>
      </c>
      <c r="J2660" s="28">
        <v>-0.16779730000000001</v>
      </c>
      <c r="K2660" s="31">
        <v>928.22627270999999</v>
      </c>
      <c r="L2660" s="31">
        <v>377.30263158000002</v>
      </c>
    </row>
    <row r="2661" spans="1:12" ht="15" customHeight="1" x14ac:dyDescent="0.25">
      <c r="A2661" s="36">
        <v>42356</v>
      </c>
      <c r="B2661" s="22" t="s">
        <v>88</v>
      </c>
      <c r="C2661" s="23">
        <v>0.42224181999999999</v>
      </c>
      <c r="D2661" s="23">
        <v>0.57775818000000001</v>
      </c>
      <c r="E2661" s="61">
        <v>-1.8423599999999999E-3</v>
      </c>
      <c r="F2661" s="61">
        <v>-8.7183999999999994E-3</v>
      </c>
      <c r="G2661" s="61">
        <v>0</v>
      </c>
      <c r="H2661" s="61">
        <v>-5.8150500000000004E-3</v>
      </c>
      <c r="I2661" s="26">
        <v>655.57019500000001</v>
      </c>
      <c r="J2661" s="23">
        <v>-0.1726366</v>
      </c>
      <c r="K2661" s="26">
        <v>926.51614276999999</v>
      </c>
      <c r="L2661" s="26">
        <v>374.01315789</v>
      </c>
    </row>
    <row r="2662" spans="1:12" ht="15" customHeight="1" x14ac:dyDescent="0.25">
      <c r="A2662" s="40">
        <v>42359</v>
      </c>
      <c r="B2662" s="22" t="s">
        <v>88</v>
      </c>
      <c r="C2662" s="28">
        <v>0.42224181999999999</v>
      </c>
      <c r="D2662" s="28">
        <v>0.57775818000000001</v>
      </c>
      <c r="E2662" s="62">
        <v>2.47744E-3</v>
      </c>
      <c r="F2662" s="62">
        <v>9.2348299999999994E-3</v>
      </c>
      <c r="G2662" s="62">
        <v>0</v>
      </c>
      <c r="H2662" s="62">
        <v>6.3815800000000004E-3</v>
      </c>
      <c r="I2662" s="31">
        <v>659.75376627000003</v>
      </c>
      <c r="J2662" s="28">
        <v>-0.16735671999999999</v>
      </c>
      <c r="K2662" s="31">
        <v>928.81153070000005</v>
      </c>
      <c r="L2662" s="31">
        <v>377.46710525999998</v>
      </c>
    </row>
    <row r="2663" spans="1:12" ht="15" customHeight="1" x14ac:dyDescent="0.25">
      <c r="A2663" s="36">
        <v>42360</v>
      </c>
      <c r="B2663" s="22" t="s">
        <v>88</v>
      </c>
      <c r="C2663" s="23">
        <v>0.42224181999999999</v>
      </c>
      <c r="D2663" s="23">
        <v>0.57775818000000001</v>
      </c>
      <c r="E2663" s="61">
        <v>-1.9296599999999999E-3</v>
      </c>
      <c r="F2663" s="61">
        <v>6.5359499999999996E-3</v>
      </c>
      <c r="G2663" s="61">
        <v>0</v>
      </c>
      <c r="H2663" s="61">
        <v>2.9614099999999998E-3</v>
      </c>
      <c r="I2663" s="26">
        <v>661.70757074999995</v>
      </c>
      <c r="J2663" s="23">
        <v>-0.16489092</v>
      </c>
      <c r="K2663" s="26">
        <v>927.01924150000002</v>
      </c>
      <c r="L2663" s="26">
        <v>379.93421052999997</v>
      </c>
    </row>
    <row r="2664" spans="1:12" ht="15" customHeight="1" x14ac:dyDescent="0.25">
      <c r="A2664" s="40">
        <v>42361</v>
      </c>
      <c r="B2664" s="22" t="s">
        <v>88</v>
      </c>
      <c r="C2664" s="28">
        <v>0.42224181999999999</v>
      </c>
      <c r="D2664" s="28">
        <v>0.57775818000000001</v>
      </c>
      <c r="E2664" s="62">
        <v>4.4335599999999996E-3</v>
      </c>
      <c r="F2664" s="62">
        <v>-6.4935100000000001E-3</v>
      </c>
      <c r="G2664" s="62">
        <v>0</v>
      </c>
      <c r="H2664" s="62">
        <v>-1.8796399999999999E-3</v>
      </c>
      <c r="I2664" s="31">
        <v>660.46379634000004</v>
      </c>
      <c r="J2664" s="28">
        <v>-0.16646062</v>
      </c>
      <c r="K2664" s="31">
        <v>931.12923348000004</v>
      </c>
      <c r="L2664" s="31">
        <v>377.46710525999998</v>
      </c>
    </row>
    <row r="2665" spans="1:12" ht="15" customHeight="1" x14ac:dyDescent="0.25">
      <c r="A2665" s="36">
        <v>42362</v>
      </c>
      <c r="B2665" s="22" t="s">
        <v>88</v>
      </c>
      <c r="C2665" s="23">
        <v>0.42224181999999999</v>
      </c>
      <c r="D2665" s="23">
        <v>0.57775818000000001</v>
      </c>
      <c r="E2665" s="61">
        <v>-1.9499E-4</v>
      </c>
      <c r="F2665" s="61">
        <v>-4.3573E-4</v>
      </c>
      <c r="G2665" s="61">
        <v>0</v>
      </c>
      <c r="H2665" s="61">
        <v>-3.3408E-4</v>
      </c>
      <c r="I2665" s="26">
        <v>660.24314870000001</v>
      </c>
      <c r="J2665" s="23">
        <v>-0.16673909000000001</v>
      </c>
      <c r="K2665" s="26">
        <v>930.94767164999996</v>
      </c>
      <c r="L2665" s="26">
        <v>377.30263158000002</v>
      </c>
    </row>
    <row r="2666" spans="1:12" ht="15" customHeight="1" x14ac:dyDescent="0.25">
      <c r="A2666" s="40">
        <v>42366</v>
      </c>
      <c r="B2666" s="22" t="s">
        <v>88</v>
      </c>
      <c r="C2666" s="28">
        <v>0.42224181999999999</v>
      </c>
      <c r="D2666" s="28">
        <v>0.57775818000000001</v>
      </c>
      <c r="E2666" s="62">
        <v>5.6220699999999998E-3</v>
      </c>
      <c r="F2666" s="62">
        <v>-4.3592000000000001E-4</v>
      </c>
      <c r="G2666" s="62">
        <v>0</v>
      </c>
      <c r="H2666" s="62">
        <v>2.1220200000000001E-3</v>
      </c>
      <c r="I2666" s="31">
        <v>661.64419478000002</v>
      </c>
      <c r="J2666" s="28">
        <v>-0.1649709</v>
      </c>
      <c r="K2666" s="31">
        <v>936.18152126999996</v>
      </c>
      <c r="L2666" s="31">
        <v>377.13815789</v>
      </c>
    </row>
    <row r="2667" spans="1:12" ht="15" customHeight="1" x14ac:dyDescent="0.25">
      <c r="A2667" s="36">
        <v>42367</v>
      </c>
      <c r="B2667" s="22" t="s">
        <v>88</v>
      </c>
      <c r="C2667" s="23">
        <v>0.42224181999999999</v>
      </c>
      <c r="D2667" s="23">
        <v>0.57775818000000001</v>
      </c>
      <c r="E2667" s="61">
        <v>9.0793999999999998E-4</v>
      </c>
      <c r="F2667" s="61">
        <v>2.6166599999999998E-3</v>
      </c>
      <c r="G2667" s="61">
        <v>0</v>
      </c>
      <c r="H2667" s="61">
        <v>1.8951700000000001E-3</v>
      </c>
      <c r="I2667" s="26">
        <v>662.89811980000002</v>
      </c>
      <c r="J2667" s="23">
        <v>-0.16338838</v>
      </c>
      <c r="K2667" s="26">
        <v>937.03151466999998</v>
      </c>
      <c r="L2667" s="26">
        <v>378.125</v>
      </c>
    </row>
    <row r="2668" spans="1:12" ht="15" customHeight="1" x14ac:dyDescent="0.25">
      <c r="A2668" s="40">
        <v>42368</v>
      </c>
      <c r="B2668" s="22" t="s">
        <v>88</v>
      </c>
      <c r="C2668" s="28">
        <v>0.42224181999999999</v>
      </c>
      <c r="D2668" s="28">
        <v>0.57775818000000001</v>
      </c>
      <c r="E2668" s="62">
        <v>1.3747399999999999E-3</v>
      </c>
      <c r="F2668" s="62">
        <v>-2.1748599999999998E-3</v>
      </c>
      <c r="G2668" s="62">
        <v>0</v>
      </c>
      <c r="H2668" s="62">
        <v>-6.7606999999999997E-4</v>
      </c>
      <c r="I2668" s="31">
        <v>662.44995494</v>
      </c>
      <c r="J2668" s="28">
        <v>-0.16395398999999999</v>
      </c>
      <c r="K2668" s="31">
        <v>938.31969084000002</v>
      </c>
      <c r="L2668" s="31">
        <v>377.30263158000002</v>
      </c>
    </row>
    <row r="2669" spans="1:12" ht="15" customHeight="1" x14ac:dyDescent="0.25">
      <c r="A2669" s="36">
        <v>42369</v>
      </c>
      <c r="B2669" s="22" t="s">
        <v>88</v>
      </c>
      <c r="C2669" s="23">
        <v>0.42224181999999999</v>
      </c>
      <c r="D2669" s="23">
        <v>0.57775818000000001</v>
      </c>
      <c r="E2669" s="61">
        <v>2.7424699999999999E-3</v>
      </c>
      <c r="F2669" s="61">
        <v>-6.5388E-3</v>
      </c>
      <c r="G2669" s="61">
        <v>0</v>
      </c>
      <c r="H2669" s="61">
        <v>-2.6198599999999999E-3</v>
      </c>
      <c r="I2669" s="26">
        <v>660.71442897999998</v>
      </c>
      <c r="J2669" s="23">
        <v>-0.16614430999999999</v>
      </c>
      <c r="K2669" s="26">
        <v>940.89300022999998</v>
      </c>
      <c r="L2669" s="26">
        <v>374.83552631999999</v>
      </c>
    </row>
    <row r="2670" spans="1:12" ht="15" customHeight="1" x14ac:dyDescent="0.25">
      <c r="A2670" s="40">
        <v>42370</v>
      </c>
      <c r="B2670" s="22" t="s">
        <v>88</v>
      </c>
      <c r="C2670" s="28">
        <v>0.46971363999999999</v>
      </c>
      <c r="D2670" s="28">
        <v>0.53028635999999996</v>
      </c>
      <c r="E2670" s="62">
        <v>4.7767599999999997E-3</v>
      </c>
      <c r="F2670" s="62">
        <v>4.3878999999999999E-4</v>
      </c>
      <c r="G2670" s="62">
        <v>9.4939999999999996E-5</v>
      </c>
      <c r="H2670" s="62">
        <v>2.3814499999999998E-3</v>
      </c>
      <c r="I2670" s="31">
        <v>662.28788574999999</v>
      </c>
      <c r="J2670" s="28">
        <v>-0.16415853</v>
      </c>
      <c r="K2670" s="31">
        <v>945.38741645000005</v>
      </c>
      <c r="L2670" s="31">
        <v>375</v>
      </c>
    </row>
    <row r="2671" spans="1:12" ht="15" customHeight="1" x14ac:dyDescent="0.25">
      <c r="A2671" s="36">
        <v>42373</v>
      </c>
      <c r="B2671" s="22" t="s">
        <v>88</v>
      </c>
      <c r="C2671" s="23">
        <v>0.46971363999999999</v>
      </c>
      <c r="D2671" s="23">
        <v>0.53028635999999996</v>
      </c>
      <c r="E2671" s="61">
        <v>-5.2905000000000001E-3</v>
      </c>
      <c r="F2671" s="61">
        <v>1.096491E-2</v>
      </c>
      <c r="G2671" s="61">
        <v>0</v>
      </c>
      <c r="H2671" s="61">
        <v>3.3295199999999999E-3</v>
      </c>
      <c r="I2671" s="26">
        <v>664.49298872999998</v>
      </c>
      <c r="J2671" s="23">
        <v>-0.16137557</v>
      </c>
      <c r="K2671" s="26">
        <v>940.38584426</v>
      </c>
      <c r="L2671" s="26">
        <v>379.11184211</v>
      </c>
    </row>
    <row r="2672" spans="1:12" ht="15" customHeight="1" x14ac:dyDescent="0.25">
      <c r="A2672" s="40">
        <v>42374</v>
      </c>
      <c r="B2672" s="22" t="s">
        <v>88</v>
      </c>
      <c r="C2672" s="28">
        <v>0.46971363999999999</v>
      </c>
      <c r="D2672" s="28">
        <v>0.53028635999999996</v>
      </c>
      <c r="E2672" s="62">
        <v>8.5889899999999995E-3</v>
      </c>
      <c r="F2672" s="62">
        <v>6.5075899999999997E-3</v>
      </c>
      <c r="G2672" s="62">
        <v>0</v>
      </c>
      <c r="H2672" s="62">
        <v>7.4852499999999997E-3</v>
      </c>
      <c r="I2672" s="31">
        <v>669.46688741000003</v>
      </c>
      <c r="J2672" s="28">
        <v>-0.15509825999999999</v>
      </c>
      <c r="K2672" s="31">
        <v>948.46281024999996</v>
      </c>
      <c r="L2672" s="31">
        <v>381.57894736999998</v>
      </c>
    </row>
    <row r="2673" spans="1:12" ht="15" customHeight="1" x14ac:dyDescent="0.25">
      <c r="A2673" s="36">
        <v>42375</v>
      </c>
      <c r="B2673" s="22" t="s">
        <v>88</v>
      </c>
      <c r="C2673" s="23">
        <v>0.46971363999999999</v>
      </c>
      <c r="D2673" s="23">
        <v>0.53028635999999996</v>
      </c>
      <c r="E2673" s="61">
        <v>-5.0155999999999996E-4</v>
      </c>
      <c r="F2673" s="61">
        <v>5.6034500000000003E-3</v>
      </c>
      <c r="G2673" s="61">
        <v>0</v>
      </c>
      <c r="H2673" s="61">
        <v>2.7358399999999998E-3</v>
      </c>
      <c r="I2673" s="26">
        <v>671.29844301000003</v>
      </c>
      <c r="J2673" s="23">
        <v>-0.15278674</v>
      </c>
      <c r="K2673" s="26">
        <v>947.98709795000002</v>
      </c>
      <c r="L2673" s="26">
        <v>383.71710525999998</v>
      </c>
    </row>
    <row r="2674" spans="1:12" ht="15" customHeight="1" x14ac:dyDescent="0.25">
      <c r="A2674" s="40">
        <v>42376</v>
      </c>
      <c r="B2674" s="22" t="s">
        <v>88</v>
      </c>
      <c r="C2674" s="28">
        <v>0.46971363999999999</v>
      </c>
      <c r="D2674" s="28">
        <v>0.53028635999999996</v>
      </c>
      <c r="E2674" s="62">
        <v>-1.5890029999999999E-2</v>
      </c>
      <c r="F2674" s="62">
        <v>1.457351E-2</v>
      </c>
      <c r="G2674" s="62">
        <v>0</v>
      </c>
      <c r="H2674" s="62">
        <v>2.6436999999999999E-4</v>
      </c>
      <c r="I2674" s="31">
        <v>671.47591307000005</v>
      </c>
      <c r="J2674" s="28">
        <v>-0.15256275999999999</v>
      </c>
      <c r="K2674" s="31">
        <v>932.92355130999999</v>
      </c>
      <c r="L2674" s="31">
        <v>389.30921052999997</v>
      </c>
    </row>
    <row r="2675" spans="1:12" ht="15" customHeight="1" x14ac:dyDescent="0.25">
      <c r="A2675" s="36">
        <v>42377</v>
      </c>
      <c r="B2675" s="22" t="s">
        <v>88</v>
      </c>
      <c r="C2675" s="23">
        <v>0.46971363999999999</v>
      </c>
      <c r="D2675" s="23">
        <v>0.53028635999999996</v>
      </c>
      <c r="E2675" s="61">
        <v>6.0700600000000004E-3</v>
      </c>
      <c r="F2675" s="61">
        <v>-2.53485E-3</v>
      </c>
      <c r="G2675" s="61">
        <v>0</v>
      </c>
      <c r="H2675" s="61">
        <v>1.5069899999999999E-3</v>
      </c>
      <c r="I2675" s="26">
        <v>672.48782202999996</v>
      </c>
      <c r="J2675" s="23">
        <v>-0.15128568000000001</v>
      </c>
      <c r="K2675" s="26">
        <v>938.58645488000002</v>
      </c>
      <c r="L2675" s="26">
        <v>388.32236841999998</v>
      </c>
    </row>
    <row r="2676" spans="1:12" ht="15" customHeight="1" x14ac:dyDescent="0.25">
      <c r="A2676" s="40">
        <v>42380</v>
      </c>
      <c r="B2676" s="22" t="s">
        <v>88</v>
      </c>
      <c r="C2676" s="28">
        <v>0.46971363999999999</v>
      </c>
      <c r="D2676" s="28">
        <v>0.53028635999999996</v>
      </c>
      <c r="E2676" s="62">
        <v>-4.9268200000000002E-3</v>
      </c>
      <c r="F2676" s="62">
        <v>2.9648500000000002E-3</v>
      </c>
      <c r="G2676" s="62">
        <v>0</v>
      </c>
      <c r="H2676" s="62">
        <v>-7.4198000000000005E-4</v>
      </c>
      <c r="I2676" s="31">
        <v>671.98885065000002</v>
      </c>
      <c r="J2676" s="28">
        <v>-0.15191541</v>
      </c>
      <c r="K2676" s="31">
        <v>933.96220674000006</v>
      </c>
      <c r="L2676" s="31">
        <v>389.47368420999999</v>
      </c>
    </row>
    <row r="2677" spans="1:12" ht="15" customHeight="1" x14ac:dyDescent="0.25">
      <c r="A2677" s="36">
        <v>42381</v>
      </c>
      <c r="B2677" s="22" t="s">
        <v>88</v>
      </c>
      <c r="C2677" s="23">
        <v>0.46971363999999999</v>
      </c>
      <c r="D2677" s="23">
        <v>0.53028635999999996</v>
      </c>
      <c r="E2677" s="61">
        <v>-4.1062800000000003E-3</v>
      </c>
      <c r="F2677" s="61">
        <v>-2.1114900000000002E-3</v>
      </c>
      <c r="G2677" s="61">
        <v>0</v>
      </c>
      <c r="H2677" s="61">
        <v>-3.0484700000000002E-3</v>
      </c>
      <c r="I2677" s="26">
        <v>669.94031294000001</v>
      </c>
      <c r="J2677" s="23">
        <v>-0.15450077000000001</v>
      </c>
      <c r="K2677" s="26">
        <v>930.12709328999995</v>
      </c>
      <c r="L2677" s="26">
        <v>388.65131579000001</v>
      </c>
    </row>
    <row r="2678" spans="1:12" ht="15" customHeight="1" x14ac:dyDescent="0.25">
      <c r="A2678" s="40">
        <v>42382</v>
      </c>
      <c r="B2678" s="22" t="s">
        <v>88</v>
      </c>
      <c r="C2678" s="28">
        <v>0.46971363999999999</v>
      </c>
      <c r="D2678" s="28">
        <v>0.53028635999999996</v>
      </c>
      <c r="E2678" s="62">
        <v>-9.2017100000000001E-3</v>
      </c>
      <c r="F2678" s="62">
        <v>-1.354211E-2</v>
      </c>
      <c r="G2678" s="62">
        <v>0</v>
      </c>
      <c r="H2678" s="62">
        <v>-1.1503370000000001E-2</v>
      </c>
      <c r="I2678" s="31">
        <v>662.23374447000003</v>
      </c>
      <c r="J2678" s="28">
        <v>-0.16422686</v>
      </c>
      <c r="K2678" s="31">
        <v>921.56832912000004</v>
      </c>
      <c r="L2678" s="31">
        <v>383.38815789</v>
      </c>
    </row>
    <row r="2679" spans="1:12" ht="15" customHeight="1" x14ac:dyDescent="0.25">
      <c r="A2679" s="36">
        <v>42383</v>
      </c>
      <c r="B2679" s="22" t="s">
        <v>88</v>
      </c>
      <c r="C2679" s="23">
        <v>0.46971363999999999</v>
      </c>
      <c r="D2679" s="23">
        <v>0.53028635999999996</v>
      </c>
      <c r="E2679" s="61">
        <v>-1.018969E-2</v>
      </c>
      <c r="F2679" s="61">
        <v>1.5444019999999999E-2</v>
      </c>
      <c r="G2679" s="61">
        <v>0</v>
      </c>
      <c r="H2679" s="61">
        <v>3.4035100000000002E-3</v>
      </c>
      <c r="I2679" s="26">
        <v>664.48766501</v>
      </c>
      <c r="J2679" s="23">
        <v>-0.16138229000000001</v>
      </c>
      <c r="K2679" s="26">
        <v>912.17782917</v>
      </c>
      <c r="L2679" s="26">
        <v>389.30921052999997</v>
      </c>
    </row>
    <row r="2680" spans="1:12" ht="15" customHeight="1" x14ac:dyDescent="0.25">
      <c r="A2680" s="40">
        <v>42384</v>
      </c>
      <c r="B2680" s="22" t="s">
        <v>88</v>
      </c>
      <c r="C2680" s="28">
        <v>0.46971363999999999</v>
      </c>
      <c r="D2680" s="28">
        <v>0.53028635999999996</v>
      </c>
      <c r="E2680" s="62">
        <v>-2.5107109999999998E-2</v>
      </c>
      <c r="F2680" s="62">
        <v>1.2674299999999999E-3</v>
      </c>
      <c r="G2680" s="62">
        <v>0</v>
      </c>
      <c r="H2680" s="62">
        <v>-1.112105E-2</v>
      </c>
      <c r="I2680" s="31">
        <v>657.09786254000005</v>
      </c>
      <c r="J2680" s="28">
        <v>-0.17070859999999999</v>
      </c>
      <c r="K2680" s="31">
        <v>889.27567983999995</v>
      </c>
      <c r="L2680" s="31">
        <v>389.80263158000002</v>
      </c>
    </row>
    <row r="2681" spans="1:12" ht="15" customHeight="1" x14ac:dyDescent="0.25">
      <c r="A2681" s="36">
        <v>42387</v>
      </c>
      <c r="B2681" s="22" t="s">
        <v>88</v>
      </c>
      <c r="C2681" s="23">
        <v>0.46971363999999999</v>
      </c>
      <c r="D2681" s="23">
        <v>0.53028635999999996</v>
      </c>
      <c r="E2681" s="61">
        <v>-2.8033780000000001E-2</v>
      </c>
      <c r="F2681" s="61">
        <v>6.3291099999999998E-3</v>
      </c>
      <c r="G2681" s="61">
        <v>0</v>
      </c>
      <c r="H2681" s="61">
        <v>-9.8116100000000001E-3</v>
      </c>
      <c r="I2681" s="26">
        <v>650.65067707000003</v>
      </c>
      <c r="J2681" s="23">
        <v>-0.17884528999999999</v>
      </c>
      <c r="K2681" s="26">
        <v>864.34592094000004</v>
      </c>
      <c r="L2681" s="26">
        <v>392.26973684000001</v>
      </c>
    </row>
    <row r="2682" spans="1:12" ht="15" customHeight="1" x14ac:dyDescent="0.25">
      <c r="A2682" s="40">
        <v>42388</v>
      </c>
      <c r="B2682" s="22" t="s">
        <v>88</v>
      </c>
      <c r="C2682" s="28">
        <v>0.46971363999999999</v>
      </c>
      <c r="D2682" s="28">
        <v>0.53028635999999996</v>
      </c>
      <c r="E2682" s="62">
        <v>1.2200900000000001E-2</v>
      </c>
      <c r="F2682" s="62">
        <v>-3.3543000000000002E-3</v>
      </c>
      <c r="G2682" s="62">
        <v>0</v>
      </c>
      <c r="H2682" s="62">
        <v>3.9521900000000004E-3</v>
      </c>
      <c r="I2682" s="31">
        <v>653.22217383999998</v>
      </c>
      <c r="J2682" s="28">
        <v>-0.17559991999999999</v>
      </c>
      <c r="K2682" s="31">
        <v>874.8917222</v>
      </c>
      <c r="L2682" s="31">
        <v>390.95394736999998</v>
      </c>
    </row>
    <row r="2683" spans="1:12" ht="15" customHeight="1" x14ac:dyDescent="0.25">
      <c r="A2683" s="36">
        <v>42389</v>
      </c>
      <c r="B2683" s="22" t="s">
        <v>88</v>
      </c>
      <c r="C2683" s="23">
        <v>0.46971363999999999</v>
      </c>
      <c r="D2683" s="23">
        <v>0.53028635999999996</v>
      </c>
      <c r="E2683" s="61">
        <v>-1.892419E-2</v>
      </c>
      <c r="F2683" s="61">
        <v>7.1518700000000003E-3</v>
      </c>
      <c r="G2683" s="61">
        <v>0</v>
      </c>
      <c r="H2683" s="61">
        <v>-5.09641E-3</v>
      </c>
      <c r="I2683" s="26">
        <v>649.89308700000004</v>
      </c>
      <c r="J2683" s="23">
        <v>-0.1798014</v>
      </c>
      <c r="K2683" s="26">
        <v>858.33510837999995</v>
      </c>
      <c r="L2683" s="26">
        <v>393.75</v>
      </c>
    </row>
    <row r="2684" spans="1:12" ht="15" customHeight="1" x14ac:dyDescent="0.25">
      <c r="A2684" s="40">
        <v>42390</v>
      </c>
      <c r="B2684" s="22" t="s">
        <v>88</v>
      </c>
      <c r="C2684" s="28">
        <v>0.46971363999999999</v>
      </c>
      <c r="D2684" s="28">
        <v>0.53028635999999996</v>
      </c>
      <c r="E2684" s="62">
        <v>3.8323200000000002E-3</v>
      </c>
      <c r="F2684" s="62">
        <v>1.67084E-3</v>
      </c>
      <c r="G2684" s="62">
        <v>0</v>
      </c>
      <c r="H2684" s="62">
        <v>2.6861200000000002E-3</v>
      </c>
      <c r="I2684" s="31">
        <v>651.63877651999996</v>
      </c>
      <c r="J2684" s="28">
        <v>-0.17759825000000001</v>
      </c>
      <c r="K2684" s="31">
        <v>861.62452200999996</v>
      </c>
      <c r="L2684" s="31">
        <v>394.40789474000002</v>
      </c>
    </row>
    <row r="2685" spans="1:12" ht="15" customHeight="1" x14ac:dyDescent="0.25">
      <c r="A2685" s="36">
        <v>42391</v>
      </c>
      <c r="B2685" s="22" t="s">
        <v>88</v>
      </c>
      <c r="C2685" s="23">
        <v>0.46971363999999999</v>
      </c>
      <c r="D2685" s="23">
        <v>0.53028635999999996</v>
      </c>
      <c r="E2685" s="61">
        <v>1.9087260000000002E-2</v>
      </c>
      <c r="F2685" s="61">
        <v>-5.0041699999999996E-3</v>
      </c>
      <c r="G2685" s="61">
        <v>0</v>
      </c>
      <c r="H2685" s="61">
        <v>6.3118999999999996E-3</v>
      </c>
      <c r="I2685" s="26">
        <v>655.75185834000001</v>
      </c>
      <c r="J2685" s="23">
        <v>-0.17240733</v>
      </c>
      <c r="K2685" s="26">
        <v>878.07057582000004</v>
      </c>
      <c r="L2685" s="26">
        <v>392.43421052999997</v>
      </c>
    </row>
    <row r="2686" spans="1:12" ht="15" customHeight="1" x14ac:dyDescent="0.25">
      <c r="A2686" s="40">
        <v>42394</v>
      </c>
      <c r="B2686" s="22" t="s">
        <v>88</v>
      </c>
      <c r="C2686" s="28">
        <v>0.46971363999999999</v>
      </c>
      <c r="D2686" s="28">
        <v>0.53028635999999996</v>
      </c>
      <c r="E2686" s="62">
        <v>1.0314419999999999E-2</v>
      </c>
      <c r="F2686" s="62">
        <v>5.86756E-3</v>
      </c>
      <c r="G2686" s="62">
        <v>0</v>
      </c>
      <c r="H2686" s="62">
        <v>7.9563099999999994E-3</v>
      </c>
      <c r="I2686" s="31">
        <v>660.96922512000003</v>
      </c>
      <c r="J2686" s="28">
        <v>-0.16582274999999999</v>
      </c>
      <c r="K2686" s="31">
        <v>887.12736715000005</v>
      </c>
      <c r="L2686" s="31">
        <v>394.73684211</v>
      </c>
    </row>
    <row r="2687" spans="1:12" ht="15" customHeight="1" x14ac:dyDescent="0.25">
      <c r="A2687" s="36">
        <v>42396</v>
      </c>
      <c r="B2687" s="22" t="s">
        <v>88</v>
      </c>
      <c r="C2687" s="23">
        <v>0.46971363999999999</v>
      </c>
      <c r="D2687" s="23">
        <v>0.53028635999999996</v>
      </c>
      <c r="E2687" s="61">
        <v>4.9392999999999996E-4</v>
      </c>
      <c r="F2687" s="61">
        <v>1.125E-2</v>
      </c>
      <c r="G2687" s="61">
        <v>0</v>
      </c>
      <c r="H2687" s="61">
        <v>6.1977300000000003E-3</v>
      </c>
      <c r="I2687" s="26">
        <v>665.06573343000002</v>
      </c>
      <c r="J2687" s="23">
        <v>-0.16065273999999999</v>
      </c>
      <c r="K2687" s="26">
        <v>887.56554990999996</v>
      </c>
      <c r="L2687" s="26">
        <v>399.17763158000002</v>
      </c>
    </row>
    <row r="2688" spans="1:12" ht="15" customHeight="1" x14ac:dyDescent="0.25">
      <c r="A2688" s="40">
        <v>42397</v>
      </c>
      <c r="B2688" s="22" t="s">
        <v>88</v>
      </c>
      <c r="C2688" s="28">
        <v>0.46971363999999999</v>
      </c>
      <c r="D2688" s="28">
        <v>0.53028635999999996</v>
      </c>
      <c r="E2688" s="62">
        <v>-5.2455000000000004E-4</v>
      </c>
      <c r="F2688" s="62">
        <v>1.23609E-3</v>
      </c>
      <c r="G2688" s="62">
        <v>0</v>
      </c>
      <c r="H2688" s="62">
        <v>4.0910000000000002E-4</v>
      </c>
      <c r="I2688" s="31">
        <v>665.33780997999997</v>
      </c>
      <c r="J2688" s="28">
        <v>-0.16030937000000001</v>
      </c>
      <c r="K2688" s="31">
        <v>887.09998072999997</v>
      </c>
      <c r="L2688" s="31">
        <v>399.67105263000002</v>
      </c>
    </row>
    <row r="2689" spans="1:12" ht="15" customHeight="1" x14ac:dyDescent="0.25">
      <c r="A2689" s="36">
        <v>42398</v>
      </c>
      <c r="B2689" s="22" t="s">
        <v>88</v>
      </c>
      <c r="C2689" s="23">
        <v>0.46971363999999999</v>
      </c>
      <c r="D2689" s="23">
        <v>0.53028635999999996</v>
      </c>
      <c r="E2689" s="61">
        <v>1.2604860000000001E-2</v>
      </c>
      <c r="F2689" s="61">
        <v>-2.8806600000000002E-3</v>
      </c>
      <c r="G2689" s="61">
        <v>0</v>
      </c>
      <c r="H2689" s="61">
        <v>4.3930999999999996E-3</v>
      </c>
      <c r="I2689" s="26">
        <v>668.2607074</v>
      </c>
      <c r="J2689" s="23">
        <v>-0.15662052000000001</v>
      </c>
      <c r="K2689" s="26">
        <v>898.28175556999997</v>
      </c>
      <c r="L2689" s="26">
        <v>398.51973684000001</v>
      </c>
    </row>
    <row r="2690" spans="1:12" ht="15" customHeight="1" x14ac:dyDescent="0.25">
      <c r="A2690" s="40">
        <v>42401</v>
      </c>
      <c r="B2690" s="22" t="s">
        <v>88</v>
      </c>
      <c r="C2690" s="28">
        <v>0.11075193999999999</v>
      </c>
      <c r="D2690" s="28">
        <v>0.88924806000000001</v>
      </c>
      <c r="E2690" s="62">
        <v>5.1207800000000001E-3</v>
      </c>
      <c r="F2690" s="62">
        <v>4.1271199999999997E-3</v>
      </c>
      <c r="G2690" s="62">
        <v>7.1792000000000004E-4</v>
      </c>
      <c r="H2690" s="62">
        <v>3.5192399999999999E-3</v>
      </c>
      <c r="I2690" s="31">
        <v>670.6124787</v>
      </c>
      <c r="J2690" s="28">
        <v>-0.15365245999999999</v>
      </c>
      <c r="K2690" s="31">
        <v>902.88166022999997</v>
      </c>
      <c r="L2690" s="31">
        <v>400.16447368000001</v>
      </c>
    </row>
    <row r="2691" spans="1:12" ht="15" customHeight="1" x14ac:dyDescent="0.25">
      <c r="A2691" s="36">
        <v>42402</v>
      </c>
      <c r="B2691" s="22" t="s">
        <v>88</v>
      </c>
      <c r="C2691" s="23">
        <v>0.11075193999999999</v>
      </c>
      <c r="D2691" s="23">
        <v>0.88924806000000001</v>
      </c>
      <c r="E2691" s="61">
        <v>-8.1773499999999999E-3</v>
      </c>
      <c r="F2691" s="61">
        <v>6.5762399999999997E-3</v>
      </c>
      <c r="G2691" s="61">
        <v>0</v>
      </c>
      <c r="H2691" s="61">
        <v>4.9422499999999996E-3</v>
      </c>
      <c r="I2691" s="26">
        <v>673.92681626000001</v>
      </c>
      <c r="J2691" s="23">
        <v>-0.14946960000000001</v>
      </c>
      <c r="K2691" s="26">
        <v>895.49848359999999</v>
      </c>
      <c r="L2691" s="26">
        <v>402.79605263000002</v>
      </c>
    </row>
    <row r="2692" spans="1:12" ht="15" customHeight="1" x14ac:dyDescent="0.25">
      <c r="A2692" s="40">
        <v>42403</v>
      </c>
      <c r="B2692" s="22" t="s">
        <v>88</v>
      </c>
      <c r="C2692" s="28">
        <v>0.11075193999999999</v>
      </c>
      <c r="D2692" s="28">
        <v>0.88924806000000001</v>
      </c>
      <c r="E2692" s="62">
        <v>-1.5464459999999999E-2</v>
      </c>
      <c r="F2692" s="62">
        <v>1.63332E-3</v>
      </c>
      <c r="G2692" s="62">
        <v>0</v>
      </c>
      <c r="H2692" s="62">
        <v>-2.6028999999999999E-4</v>
      </c>
      <c r="I2692" s="31">
        <v>673.75139804000003</v>
      </c>
      <c r="J2692" s="28">
        <v>-0.14969098</v>
      </c>
      <c r="K2692" s="31">
        <v>881.65008266999996</v>
      </c>
      <c r="L2692" s="31">
        <v>403.45394736999998</v>
      </c>
    </row>
    <row r="2693" spans="1:12" ht="15" customHeight="1" x14ac:dyDescent="0.25">
      <c r="A2693" s="36">
        <v>42404</v>
      </c>
      <c r="B2693" s="22" t="s">
        <v>88</v>
      </c>
      <c r="C2693" s="23">
        <v>0.11075193999999999</v>
      </c>
      <c r="D2693" s="23">
        <v>0.88924806000000001</v>
      </c>
      <c r="E2693" s="61">
        <v>-3.4939799999999998E-3</v>
      </c>
      <c r="F2693" s="61">
        <v>7.7456199999999999E-3</v>
      </c>
      <c r="G2693" s="61">
        <v>0</v>
      </c>
      <c r="H2693" s="61">
        <v>6.5008100000000001E-3</v>
      </c>
      <c r="I2693" s="26">
        <v>678.13132829000006</v>
      </c>
      <c r="J2693" s="23">
        <v>-0.14416329</v>
      </c>
      <c r="K2693" s="26">
        <v>878.5696173</v>
      </c>
      <c r="L2693" s="26">
        <v>406.57894736999998</v>
      </c>
    </row>
    <row r="2694" spans="1:12" ht="15" customHeight="1" x14ac:dyDescent="0.25">
      <c r="A2694" s="40">
        <v>42405</v>
      </c>
      <c r="B2694" s="22" t="s">
        <v>88</v>
      </c>
      <c r="C2694" s="28">
        <v>0.11075193999999999</v>
      </c>
      <c r="D2694" s="28">
        <v>0.88924806000000001</v>
      </c>
      <c r="E2694" s="62">
        <v>1.3437269999999999E-2</v>
      </c>
      <c r="F2694" s="62">
        <v>5.2589000000000004E-3</v>
      </c>
      <c r="G2694" s="62">
        <v>0</v>
      </c>
      <c r="H2694" s="62">
        <v>6.1646699999999997E-3</v>
      </c>
      <c r="I2694" s="31">
        <v>682.31178417000001</v>
      </c>
      <c r="J2694" s="28">
        <v>-0.13888734</v>
      </c>
      <c r="K2694" s="31">
        <v>890.37519398999996</v>
      </c>
      <c r="L2694" s="31">
        <v>408.71710525999998</v>
      </c>
    </row>
    <row r="2695" spans="1:12" ht="15" customHeight="1" x14ac:dyDescent="0.25">
      <c r="A2695" s="36">
        <v>42408</v>
      </c>
      <c r="B2695" s="22" t="s">
        <v>88</v>
      </c>
      <c r="C2695" s="23">
        <v>0.11075193999999999</v>
      </c>
      <c r="D2695" s="23">
        <v>0.88924806000000001</v>
      </c>
      <c r="E2695" s="61">
        <v>-2.0300499999999998E-3</v>
      </c>
      <c r="F2695" s="61">
        <v>1.408451E-2</v>
      </c>
      <c r="G2695" s="61">
        <v>0</v>
      </c>
      <c r="H2695" s="61">
        <v>1.229979E-2</v>
      </c>
      <c r="I2695" s="26">
        <v>690.70407501</v>
      </c>
      <c r="J2695" s="23">
        <v>-0.12829583</v>
      </c>
      <c r="K2695" s="26">
        <v>888.56769010999994</v>
      </c>
      <c r="L2695" s="26">
        <v>414.47368420999999</v>
      </c>
    </row>
    <row r="2696" spans="1:12" ht="15" customHeight="1" x14ac:dyDescent="0.25">
      <c r="A2696" s="40">
        <v>42409</v>
      </c>
      <c r="B2696" s="22" t="s">
        <v>88</v>
      </c>
      <c r="C2696" s="28">
        <v>0.11075193999999999</v>
      </c>
      <c r="D2696" s="28">
        <v>0.88924806000000001</v>
      </c>
      <c r="E2696" s="62">
        <v>-1.195279E-2</v>
      </c>
      <c r="F2696" s="62">
        <v>1.8253970000000001E-2</v>
      </c>
      <c r="G2696" s="62">
        <v>0</v>
      </c>
      <c r="H2696" s="62">
        <v>1.490851E-2</v>
      </c>
      <c r="I2696" s="31">
        <v>701.00144459000001</v>
      </c>
      <c r="J2696" s="28">
        <v>-0.11530002</v>
      </c>
      <c r="K2696" s="31">
        <v>877.94682977000002</v>
      </c>
      <c r="L2696" s="31">
        <v>422.03947368000001</v>
      </c>
    </row>
    <row r="2697" spans="1:12" ht="15" customHeight="1" x14ac:dyDescent="0.25">
      <c r="A2697" s="36">
        <v>42410</v>
      </c>
      <c r="B2697" s="22" t="s">
        <v>88</v>
      </c>
      <c r="C2697" s="23">
        <v>0.11075193999999999</v>
      </c>
      <c r="D2697" s="23">
        <v>0.88924806000000001</v>
      </c>
      <c r="E2697" s="61">
        <v>-8.46389E-3</v>
      </c>
      <c r="F2697" s="61">
        <v>-1.0132499999999999E-2</v>
      </c>
      <c r="G2697" s="61">
        <v>0</v>
      </c>
      <c r="H2697" s="61">
        <v>-9.9477000000000003E-3</v>
      </c>
      <c r="I2697" s="26">
        <v>694.02809221999996</v>
      </c>
      <c r="J2697" s="23">
        <v>-0.12410075</v>
      </c>
      <c r="K2697" s="26">
        <v>870.51598048000005</v>
      </c>
      <c r="L2697" s="26">
        <v>417.76315789</v>
      </c>
    </row>
    <row r="2698" spans="1:12" ht="15" customHeight="1" x14ac:dyDescent="0.25">
      <c r="A2698" s="40">
        <v>42411</v>
      </c>
      <c r="B2698" s="22" t="s">
        <v>88</v>
      </c>
      <c r="C2698" s="28">
        <v>0.11075193999999999</v>
      </c>
      <c r="D2698" s="28">
        <v>0.88924806000000001</v>
      </c>
      <c r="E2698" s="62">
        <v>-3.5440260000000001E-2</v>
      </c>
      <c r="F2698" s="62">
        <v>2.1653539999999999E-2</v>
      </c>
      <c r="G2698" s="62">
        <v>0</v>
      </c>
      <c r="H2698" s="62">
        <v>1.533029E-2</v>
      </c>
      <c r="I2698" s="31">
        <v>704.66774670999996</v>
      </c>
      <c r="J2698" s="28">
        <v>-0.11067296</v>
      </c>
      <c r="K2698" s="31">
        <v>839.66466847000004</v>
      </c>
      <c r="L2698" s="31">
        <v>426.80921052999997</v>
      </c>
    </row>
    <row r="2699" spans="1:12" ht="15" customHeight="1" x14ac:dyDescent="0.25">
      <c r="A2699" s="36">
        <v>42412</v>
      </c>
      <c r="B2699" s="22" t="s">
        <v>88</v>
      </c>
      <c r="C2699" s="23">
        <v>0.11075193999999999</v>
      </c>
      <c r="D2699" s="23">
        <v>0.88924806000000001</v>
      </c>
      <c r="E2699" s="61">
        <v>-6.9073199999999998E-3</v>
      </c>
      <c r="F2699" s="61">
        <v>1.348748E-2</v>
      </c>
      <c r="G2699" s="61">
        <v>0</v>
      </c>
      <c r="H2699" s="61">
        <v>1.1228709999999999E-2</v>
      </c>
      <c r="I2699" s="26">
        <v>712.58025803999999</v>
      </c>
      <c r="J2699" s="23">
        <v>-0.10068696000000001</v>
      </c>
      <c r="K2699" s="26">
        <v>833.86483279000004</v>
      </c>
      <c r="L2699" s="26">
        <v>432.56578947000003</v>
      </c>
    </row>
    <row r="2700" spans="1:12" ht="15" customHeight="1" x14ac:dyDescent="0.25">
      <c r="A2700" s="40">
        <v>42415</v>
      </c>
      <c r="B2700" s="22" t="s">
        <v>88</v>
      </c>
      <c r="C2700" s="28">
        <v>0.11075193999999999</v>
      </c>
      <c r="D2700" s="28">
        <v>0.88924806000000001</v>
      </c>
      <c r="E2700" s="62">
        <v>2.9085300000000001E-2</v>
      </c>
      <c r="F2700" s="62">
        <v>-1.6349809999999999E-2</v>
      </c>
      <c r="G2700" s="62">
        <v>0</v>
      </c>
      <c r="H2700" s="62">
        <v>-1.131778E-2</v>
      </c>
      <c r="I2700" s="31">
        <v>704.51542958000005</v>
      </c>
      <c r="J2700" s="28">
        <v>-0.11086519</v>
      </c>
      <c r="K2700" s="31">
        <v>858.11804561999998</v>
      </c>
      <c r="L2700" s="31">
        <v>425.49342104999999</v>
      </c>
    </row>
    <row r="2701" spans="1:12" ht="15" customHeight="1" x14ac:dyDescent="0.25">
      <c r="A2701" s="36">
        <v>42416</v>
      </c>
      <c r="B2701" s="22" t="s">
        <v>88</v>
      </c>
      <c r="C2701" s="23">
        <v>0.11075193999999999</v>
      </c>
      <c r="D2701" s="23">
        <v>0.88924806000000001</v>
      </c>
      <c r="E2701" s="61">
        <v>-2.1966639999999999E-2</v>
      </c>
      <c r="F2701" s="61">
        <v>5.7982199999999998E-3</v>
      </c>
      <c r="G2701" s="61">
        <v>0</v>
      </c>
      <c r="H2701" s="61">
        <v>2.7232100000000002E-3</v>
      </c>
      <c r="I2701" s="26">
        <v>706.43397240000002</v>
      </c>
      <c r="J2701" s="23">
        <v>-0.10844389</v>
      </c>
      <c r="K2701" s="26">
        <v>839.26807250000002</v>
      </c>
      <c r="L2701" s="26">
        <v>427.96052631999999</v>
      </c>
    </row>
    <row r="2702" spans="1:12" ht="15" customHeight="1" x14ac:dyDescent="0.25">
      <c r="A2702" s="40">
        <v>42417</v>
      </c>
      <c r="B2702" s="22" t="s">
        <v>88</v>
      </c>
      <c r="C2702" s="28">
        <v>0.11075193999999999</v>
      </c>
      <c r="D2702" s="28">
        <v>0.88924806000000001</v>
      </c>
      <c r="E2702" s="62">
        <v>3.34411E-3</v>
      </c>
      <c r="F2702" s="62">
        <v>-6.5334399999999997E-3</v>
      </c>
      <c r="G2702" s="62">
        <v>0</v>
      </c>
      <c r="H2702" s="62">
        <v>-5.43948E-3</v>
      </c>
      <c r="I2702" s="31">
        <v>702.59133971000006</v>
      </c>
      <c r="J2702" s="28">
        <v>-0.11329349</v>
      </c>
      <c r="K2702" s="31">
        <v>842.07467365000002</v>
      </c>
      <c r="L2702" s="31">
        <v>425.16447368000001</v>
      </c>
    </row>
    <row r="2703" spans="1:12" ht="15" customHeight="1" x14ac:dyDescent="0.25">
      <c r="A2703" s="36">
        <v>42418</v>
      </c>
      <c r="B2703" s="22" t="s">
        <v>88</v>
      </c>
      <c r="C2703" s="23">
        <v>0.11075193999999999</v>
      </c>
      <c r="D2703" s="23">
        <v>0.88924806000000001</v>
      </c>
      <c r="E2703" s="61">
        <v>7.5271699999999997E-3</v>
      </c>
      <c r="F2703" s="61">
        <v>-3.8685E-4</v>
      </c>
      <c r="G2703" s="61">
        <v>0</v>
      </c>
      <c r="H2703" s="61">
        <v>4.8965E-4</v>
      </c>
      <c r="I2703" s="26">
        <v>702.93536010000003</v>
      </c>
      <c r="J2703" s="23">
        <v>-0.11285932</v>
      </c>
      <c r="K2703" s="26">
        <v>848.41310897000005</v>
      </c>
      <c r="L2703" s="26">
        <v>425</v>
      </c>
    </row>
    <row r="2704" spans="1:12" ht="15" customHeight="1" x14ac:dyDescent="0.25">
      <c r="A2704" s="40">
        <v>42419</v>
      </c>
      <c r="B2704" s="22" t="s">
        <v>88</v>
      </c>
      <c r="C2704" s="28">
        <v>0.11075193999999999</v>
      </c>
      <c r="D2704" s="28">
        <v>0.88924806000000001</v>
      </c>
      <c r="E2704" s="62">
        <v>1.5781000000000001E-4</v>
      </c>
      <c r="F2704" s="62">
        <v>1.0835910000000001E-2</v>
      </c>
      <c r="G2704" s="62">
        <v>0</v>
      </c>
      <c r="H2704" s="62">
        <v>9.6532900000000001E-3</v>
      </c>
      <c r="I2704" s="31">
        <v>709.72100092999995</v>
      </c>
      <c r="J2704" s="28">
        <v>-0.10429549</v>
      </c>
      <c r="K2704" s="31">
        <v>848.54699814000003</v>
      </c>
      <c r="L2704" s="31">
        <v>429.60526315999999</v>
      </c>
    </row>
    <row r="2705" spans="1:12" ht="15" customHeight="1" x14ac:dyDescent="0.25">
      <c r="A2705" s="36">
        <v>42422</v>
      </c>
      <c r="B2705" s="22" t="s">
        <v>88</v>
      </c>
      <c r="C2705" s="23">
        <v>0.11075193999999999</v>
      </c>
      <c r="D2705" s="23">
        <v>0.88924806000000001</v>
      </c>
      <c r="E2705" s="61">
        <v>3.57888E-3</v>
      </c>
      <c r="F2705" s="61">
        <v>-9.1883599999999996E-3</v>
      </c>
      <c r="G2705" s="61">
        <v>0</v>
      </c>
      <c r="H2705" s="61">
        <v>-7.7743600000000001E-3</v>
      </c>
      <c r="I2705" s="26">
        <v>704.20337128999995</v>
      </c>
      <c r="J2705" s="23">
        <v>-0.11125902</v>
      </c>
      <c r="K2705" s="26">
        <v>851.58384809999995</v>
      </c>
      <c r="L2705" s="26">
        <v>425.65789474000002</v>
      </c>
    </row>
    <row r="2706" spans="1:12" ht="15" customHeight="1" x14ac:dyDescent="0.25">
      <c r="A2706" s="40">
        <v>42423</v>
      </c>
      <c r="B2706" s="22" t="s">
        <v>88</v>
      </c>
      <c r="C2706" s="28">
        <v>0.11075193999999999</v>
      </c>
      <c r="D2706" s="28">
        <v>0.88924806000000001</v>
      </c>
      <c r="E2706" s="62">
        <v>-1.190255E-2</v>
      </c>
      <c r="F2706" s="62">
        <v>1.0819169999999999E-2</v>
      </c>
      <c r="G2706" s="62">
        <v>0</v>
      </c>
      <c r="H2706" s="62">
        <v>8.3026899999999997E-3</v>
      </c>
      <c r="I2706" s="31">
        <v>710.05015445000004</v>
      </c>
      <c r="J2706" s="28">
        <v>-0.10388008</v>
      </c>
      <c r="K2706" s="31">
        <v>841.44782886999997</v>
      </c>
      <c r="L2706" s="31">
        <v>430.26315789</v>
      </c>
    </row>
    <row r="2707" spans="1:12" ht="15" customHeight="1" x14ac:dyDescent="0.25">
      <c r="A2707" s="36">
        <v>42424</v>
      </c>
      <c r="B2707" s="22" t="s">
        <v>88</v>
      </c>
      <c r="C2707" s="23">
        <v>0.11075193999999999</v>
      </c>
      <c r="D2707" s="23">
        <v>0.88924806000000001</v>
      </c>
      <c r="E2707" s="61">
        <v>-9.88699E-3</v>
      </c>
      <c r="F2707" s="61">
        <v>3.0580999999999998E-3</v>
      </c>
      <c r="G2707" s="61">
        <v>0</v>
      </c>
      <c r="H2707" s="61">
        <v>1.62441E-3</v>
      </c>
      <c r="I2707" s="26">
        <v>711.20356675999994</v>
      </c>
      <c r="J2707" s="23">
        <v>-0.10242442</v>
      </c>
      <c r="K2707" s="26">
        <v>833.12844231999998</v>
      </c>
      <c r="L2707" s="26">
        <v>431.57894736999998</v>
      </c>
    </row>
    <row r="2708" spans="1:12" ht="15" customHeight="1" x14ac:dyDescent="0.25">
      <c r="A2708" s="40">
        <v>42425</v>
      </c>
      <c r="B2708" s="22" t="s">
        <v>88</v>
      </c>
      <c r="C2708" s="28">
        <v>0.11075193999999999</v>
      </c>
      <c r="D2708" s="28">
        <v>0.88924806000000001</v>
      </c>
      <c r="E2708" s="62">
        <v>-1.082456E-2</v>
      </c>
      <c r="F2708" s="62">
        <v>6.0975600000000001E-3</v>
      </c>
      <c r="G2708" s="62">
        <v>0</v>
      </c>
      <c r="H2708" s="62">
        <v>4.2234000000000004E-3</v>
      </c>
      <c r="I2708" s="31">
        <v>714.20726629000001</v>
      </c>
      <c r="J2708" s="28">
        <v>-9.8633589999999993E-2</v>
      </c>
      <c r="K2708" s="31">
        <v>824.11019484999997</v>
      </c>
      <c r="L2708" s="31">
        <v>434.21052631999999</v>
      </c>
    </row>
    <row r="2709" spans="1:12" ht="15" customHeight="1" x14ac:dyDescent="0.25">
      <c r="A2709" s="36">
        <v>42426</v>
      </c>
      <c r="B2709" s="22" t="s">
        <v>88</v>
      </c>
      <c r="C2709" s="23">
        <v>0.11075193999999999</v>
      </c>
      <c r="D2709" s="23">
        <v>0.88924806000000001</v>
      </c>
      <c r="E2709" s="61">
        <v>-4.4124100000000003E-3</v>
      </c>
      <c r="F2709" s="61">
        <v>-1.51515E-3</v>
      </c>
      <c r="G2709" s="61">
        <v>0</v>
      </c>
      <c r="H2709" s="61">
        <v>-1.83603E-3</v>
      </c>
      <c r="I2709" s="26">
        <v>712.89596173999996</v>
      </c>
      <c r="J2709" s="23">
        <v>-0.10028853</v>
      </c>
      <c r="K2709" s="26">
        <v>820.47388653999997</v>
      </c>
      <c r="L2709" s="26">
        <v>433.55263158000002</v>
      </c>
    </row>
    <row r="2710" spans="1:12" ht="15" customHeight="1" x14ac:dyDescent="0.25">
      <c r="A2710" s="40">
        <v>42429</v>
      </c>
      <c r="B2710" s="33" t="s">
        <v>89</v>
      </c>
      <c r="C2710" s="28">
        <v>0.11075193999999999</v>
      </c>
      <c r="D2710" s="28">
        <v>0.88924806000000001</v>
      </c>
      <c r="E2710" s="62">
        <v>3.3119199999999999E-3</v>
      </c>
      <c r="F2710" s="62">
        <v>4.9317099999999997E-3</v>
      </c>
      <c r="G2710" s="62">
        <v>0</v>
      </c>
      <c r="H2710" s="62">
        <v>4.75232E-3</v>
      </c>
      <c r="I2710" s="31">
        <v>716.28387077000002</v>
      </c>
      <c r="J2710" s="28">
        <v>-9.6012810000000004E-2</v>
      </c>
      <c r="K2710" s="31">
        <v>823.19122822999998</v>
      </c>
      <c r="L2710" s="31">
        <v>435.69078947000003</v>
      </c>
    </row>
    <row r="2711" spans="1:12" ht="15" customHeight="1" x14ac:dyDescent="0.25">
      <c r="A2711" s="36">
        <v>42430</v>
      </c>
      <c r="B2711" s="33" t="s">
        <v>89</v>
      </c>
      <c r="C2711" s="23">
        <v>3.8191830000000003E-2</v>
      </c>
      <c r="D2711" s="23">
        <v>0.96180816999999996</v>
      </c>
      <c r="E2711" s="61">
        <v>2.3985429999999999E-2</v>
      </c>
      <c r="F2711" s="61">
        <v>1.1325E-3</v>
      </c>
      <c r="G2711" s="61">
        <v>1.4511999999999999E-4</v>
      </c>
      <c r="H2711" s="61">
        <v>1.8601799999999999E-3</v>
      </c>
      <c r="I2711" s="26">
        <v>717.61628616999997</v>
      </c>
      <c r="J2711" s="23">
        <v>-9.4331230000000002E-2</v>
      </c>
      <c r="K2711" s="26">
        <v>842.93582447999995</v>
      </c>
      <c r="L2711" s="26">
        <v>436.18421052999997</v>
      </c>
    </row>
    <row r="2712" spans="1:12" ht="15" customHeight="1" x14ac:dyDescent="0.25">
      <c r="A2712" s="40">
        <v>42431</v>
      </c>
      <c r="B2712" s="33" t="s">
        <v>89</v>
      </c>
      <c r="C2712" s="28">
        <v>3.8191830000000003E-2</v>
      </c>
      <c r="D2712" s="28">
        <v>0.96180816999999996</v>
      </c>
      <c r="E2712" s="62">
        <v>1.433983E-2</v>
      </c>
      <c r="F2712" s="62">
        <v>-1.546003E-2</v>
      </c>
      <c r="G2712" s="62">
        <v>0</v>
      </c>
      <c r="H2712" s="62">
        <v>-1.432192E-2</v>
      </c>
      <c r="I2712" s="31">
        <v>707.33864394</v>
      </c>
      <c r="J2712" s="28">
        <v>-0.10730215</v>
      </c>
      <c r="K2712" s="31">
        <v>855.02337989</v>
      </c>
      <c r="L2712" s="31">
        <v>429.44078947000003</v>
      </c>
    </row>
    <row r="2713" spans="1:12" ht="15" customHeight="1" x14ac:dyDescent="0.25">
      <c r="A2713" s="36">
        <v>42432</v>
      </c>
      <c r="B2713" s="33" t="s">
        <v>89</v>
      </c>
      <c r="C2713" s="23">
        <v>3.8191830000000003E-2</v>
      </c>
      <c r="D2713" s="23">
        <v>0.96180816999999996</v>
      </c>
      <c r="E2713" s="61">
        <v>8.9067199999999999E-3</v>
      </c>
      <c r="F2713" s="61">
        <v>6.1279200000000002E-3</v>
      </c>
      <c r="G2713" s="61">
        <v>0</v>
      </c>
      <c r="H2713" s="61">
        <v>6.2340499999999997E-3</v>
      </c>
      <c r="I2713" s="26">
        <v>711.74822686000005</v>
      </c>
      <c r="J2713" s="23">
        <v>-0.10173703000000001</v>
      </c>
      <c r="K2713" s="26">
        <v>862.63883395000005</v>
      </c>
      <c r="L2713" s="26">
        <v>432.07236841999998</v>
      </c>
    </row>
    <row r="2714" spans="1:12" ht="15" customHeight="1" x14ac:dyDescent="0.25">
      <c r="A2714" s="40">
        <v>42433</v>
      </c>
      <c r="B2714" s="33" t="s">
        <v>89</v>
      </c>
      <c r="C2714" s="28">
        <v>3.8191830000000003E-2</v>
      </c>
      <c r="D2714" s="28">
        <v>0.96180816999999996</v>
      </c>
      <c r="E2714" s="62">
        <v>5.1971400000000003E-3</v>
      </c>
      <c r="F2714" s="62">
        <v>1.560716E-2</v>
      </c>
      <c r="G2714" s="62">
        <v>0</v>
      </c>
      <c r="H2714" s="62">
        <v>1.520958E-2</v>
      </c>
      <c r="I2714" s="31">
        <v>722.57361775000004</v>
      </c>
      <c r="J2714" s="28">
        <v>-8.8074819999999998E-2</v>
      </c>
      <c r="K2714" s="31">
        <v>867.12209272999996</v>
      </c>
      <c r="L2714" s="31">
        <v>438.81578947000003</v>
      </c>
    </row>
    <row r="2715" spans="1:12" ht="15" customHeight="1" x14ac:dyDescent="0.25">
      <c r="A2715" s="36">
        <v>42437</v>
      </c>
      <c r="B2715" s="33" t="s">
        <v>89</v>
      </c>
      <c r="C2715" s="23">
        <v>3.8191830000000003E-2</v>
      </c>
      <c r="D2715" s="23">
        <v>0.96180816999999996</v>
      </c>
      <c r="E2715" s="61">
        <v>1.2516300000000001E-3</v>
      </c>
      <c r="F2715" s="61">
        <v>2.9984999999999999E-3</v>
      </c>
      <c r="G2715" s="61">
        <v>0</v>
      </c>
      <c r="H2715" s="61">
        <v>2.9317800000000001E-3</v>
      </c>
      <c r="I2715" s="26">
        <v>724.69204783999999</v>
      </c>
      <c r="J2715" s="23">
        <v>-8.5401260000000007E-2</v>
      </c>
      <c r="K2715" s="26">
        <v>868.20740651000006</v>
      </c>
      <c r="L2715" s="26">
        <v>440.13157895000001</v>
      </c>
    </row>
    <row r="2716" spans="1:12" ht="15" customHeight="1" x14ac:dyDescent="0.25">
      <c r="A2716" s="40">
        <v>42438</v>
      </c>
      <c r="B2716" s="33" t="s">
        <v>89</v>
      </c>
      <c r="C2716" s="28">
        <v>3.8191830000000003E-2</v>
      </c>
      <c r="D2716" s="28">
        <v>0.96180816999999996</v>
      </c>
      <c r="E2716" s="62">
        <v>4.2174999999999998E-4</v>
      </c>
      <c r="F2716" s="62">
        <v>-1.046338E-2</v>
      </c>
      <c r="G2716" s="62">
        <v>0</v>
      </c>
      <c r="H2716" s="62">
        <v>-1.004766E-2</v>
      </c>
      <c r="I2716" s="31">
        <v>717.41059206</v>
      </c>
      <c r="J2716" s="28">
        <v>-9.4590830000000001E-2</v>
      </c>
      <c r="K2716" s="31">
        <v>868.57357311999999</v>
      </c>
      <c r="L2716" s="31">
        <v>435.52631579000001</v>
      </c>
    </row>
    <row r="2717" spans="1:12" ht="15" customHeight="1" x14ac:dyDescent="0.25">
      <c r="A2717" s="36">
        <v>42439</v>
      </c>
      <c r="B2717" s="33" t="s">
        <v>89</v>
      </c>
      <c r="C2717" s="23">
        <v>3.8191830000000003E-2</v>
      </c>
      <c r="D2717" s="23">
        <v>0.96180816999999996</v>
      </c>
      <c r="E2717" s="61">
        <v>-8.1044999999999999E-4</v>
      </c>
      <c r="F2717" s="61">
        <v>-6.4199399999999998E-3</v>
      </c>
      <c r="G2717" s="61">
        <v>0</v>
      </c>
      <c r="H2717" s="61">
        <v>-6.2056999999999998E-3</v>
      </c>
      <c r="I2717" s="26">
        <v>712.95855517999996</v>
      </c>
      <c r="J2717" s="23">
        <v>-0.10020953</v>
      </c>
      <c r="K2717" s="26">
        <v>867.86964063000005</v>
      </c>
      <c r="L2717" s="26">
        <v>432.73026315999999</v>
      </c>
    </row>
    <row r="2718" spans="1:12" ht="15" customHeight="1" x14ac:dyDescent="0.25">
      <c r="A2718" s="40">
        <v>42440</v>
      </c>
      <c r="B2718" s="33" t="s">
        <v>89</v>
      </c>
      <c r="C2718" s="28">
        <v>3.8191830000000003E-2</v>
      </c>
      <c r="D2718" s="28">
        <v>0.96180816999999996</v>
      </c>
      <c r="E2718" s="62">
        <v>-1.7005099999999999E-3</v>
      </c>
      <c r="F2718" s="62">
        <v>1.406309E-2</v>
      </c>
      <c r="G2718" s="62">
        <v>0</v>
      </c>
      <c r="H2718" s="62">
        <v>1.346105E-2</v>
      </c>
      <c r="I2718" s="31">
        <v>722.55572792999999</v>
      </c>
      <c r="J2718" s="28">
        <v>-8.8097400000000006E-2</v>
      </c>
      <c r="K2718" s="31">
        <v>866.39381675000004</v>
      </c>
      <c r="L2718" s="31">
        <v>438.81578947000003</v>
      </c>
    </row>
    <row r="2719" spans="1:12" ht="15" customHeight="1" x14ac:dyDescent="0.25">
      <c r="A2719" s="36">
        <v>42443</v>
      </c>
      <c r="B2719" s="33" t="s">
        <v>89</v>
      </c>
      <c r="C2719" s="23">
        <v>3.8191830000000003E-2</v>
      </c>
      <c r="D2719" s="23">
        <v>0.96180816999999996</v>
      </c>
      <c r="E2719" s="61">
        <v>3.4337500000000002E-3</v>
      </c>
      <c r="F2719" s="61">
        <v>-2.9984999999999999E-3</v>
      </c>
      <c r="G2719" s="61">
        <v>0</v>
      </c>
      <c r="H2719" s="61">
        <v>-2.7528399999999999E-3</v>
      </c>
      <c r="I2719" s="26">
        <v>720.56664660000001</v>
      </c>
      <c r="J2719" s="23">
        <v>-9.0607729999999997E-2</v>
      </c>
      <c r="K2719" s="26">
        <v>869.36879367999995</v>
      </c>
      <c r="L2719" s="26">
        <v>437.5</v>
      </c>
    </row>
    <row r="2720" spans="1:12" ht="15" customHeight="1" x14ac:dyDescent="0.25">
      <c r="A2720" s="40">
        <v>42444</v>
      </c>
      <c r="B2720" s="33" t="s">
        <v>89</v>
      </c>
      <c r="C2720" s="28">
        <v>3.8191830000000003E-2</v>
      </c>
      <c r="D2720" s="28">
        <v>0.96180816999999996</v>
      </c>
      <c r="E2720" s="62">
        <v>-1.1659060000000001E-2</v>
      </c>
      <c r="F2720" s="62">
        <v>-1.7669170000000001E-2</v>
      </c>
      <c r="G2720" s="62">
        <v>0</v>
      </c>
      <c r="H2720" s="62">
        <v>-1.7439639999999999E-2</v>
      </c>
      <c r="I2720" s="31">
        <v>708.00022690000003</v>
      </c>
      <c r="J2720" s="28">
        <v>-0.1064672</v>
      </c>
      <c r="K2720" s="31">
        <v>859.23277444999997</v>
      </c>
      <c r="L2720" s="31">
        <v>429.76973684000001</v>
      </c>
    </row>
    <row r="2721" spans="1:12" ht="15" customHeight="1" x14ac:dyDescent="0.25">
      <c r="A2721" s="36">
        <v>42445</v>
      </c>
      <c r="B2721" s="33" t="s">
        <v>89</v>
      </c>
      <c r="C2721" s="23">
        <v>3.8191830000000003E-2</v>
      </c>
      <c r="D2721" s="23">
        <v>0.96180816999999996</v>
      </c>
      <c r="E2721" s="61">
        <v>-1.2650079999999999E-2</v>
      </c>
      <c r="F2721" s="61">
        <v>-2.6789100000000001E-3</v>
      </c>
      <c r="G2721" s="61">
        <v>0</v>
      </c>
      <c r="H2721" s="61">
        <v>-3.0597300000000001E-3</v>
      </c>
      <c r="I2721" s="26">
        <v>705.83393706000004</v>
      </c>
      <c r="J2721" s="23">
        <v>-0.10920117</v>
      </c>
      <c r="K2721" s="26">
        <v>848.36340768000002</v>
      </c>
      <c r="L2721" s="26">
        <v>428.61842104999999</v>
      </c>
    </row>
    <row r="2722" spans="1:12" ht="15" customHeight="1" x14ac:dyDescent="0.25">
      <c r="A2722" s="40">
        <v>42446</v>
      </c>
      <c r="B2722" s="33" t="s">
        <v>89</v>
      </c>
      <c r="C2722" s="28">
        <v>3.8191830000000003E-2</v>
      </c>
      <c r="D2722" s="28">
        <v>0.96180816999999996</v>
      </c>
      <c r="E2722" s="62">
        <v>3.0428299999999998E-3</v>
      </c>
      <c r="F2722" s="62">
        <v>1.534919E-2</v>
      </c>
      <c r="G2722" s="62">
        <v>0</v>
      </c>
      <c r="H2722" s="62">
        <v>1.487919E-2</v>
      </c>
      <c r="I2722" s="31">
        <v>716.33617534999996</v>
      </c>
      <c r="J2722" s="28">
        <v>-9.5946799999999999E-2</v>
      </c>
      <c r="K2722" s="31">
        <v>850.94483157000002</v>
      </c>
      <c r="L2722" s="31">
        <v>435.19736841999998</v>
      </c>
    </row>
    <row r="2723" spans="1:12" ht="15" customHeight="1" x14ac:dyDescent="0.25">
      <c r="A2723" s="36">
        <v>42447</v>
      </c>
      <c r="B2723" s="33" t="s">
        <v>89</v>
      </c>
      <c r="C2723" s="23">
        <v>3.8191830000000003E-2</v>
      </c>
      <c r="D2723" s="23">
        <v>0.96180816999999996</v>
      </c>
      <c r="E2723" s="61">
        <v>8.99113E-3</v>
      </c>
      <c r="F2723" s="61">
        <v>-1.0204080000000001E-2</v>
      </c>
      <c r="G2723" s="61">
        <v>0</v>
      </c>
      <c r="H2723" s="61">
        <v>-9.4709800000000004E-3</v>
      </c>
      <c r="I2723" s="26">
        <v>709.55176882000001</v>
      </c>
      <c r="J2723" s="23">
        <v>-0.10450907</v>
      </c>
      <c r="K2723" s="26">
        <v>858.59578654999996</v>
      </c>
      <c r="L2723" s="26">
        <v>430.75657895000001</v>
      </c>
    </row>
    <row r="2724" spans="1:12" ht="15" customHeight="1" x14ac:dyDescent="0.25">
      <c r="A2724" s="40">
        <v>42450</v>
      </c>
      <c r="B2724" s="33" t="s">
        <v>89</v>
      </c>
      <c r="C2724" s="28">
        <v>3.8191830000000003E-2</v>
      </c>
      <c r="D2724" s="28">
        <v>0.96180816999999996</v>
      </c>
      <c r="E2724" s="62">
        <v>1.38491E-2</v>
      </c>
      <c r="F2724" s="62">
        <v>-5.7273799999999998E-3</v>
      </c>
      <c r="G2724" s="62">
        <v>0</v>
      </c>
      <c r="H2724" s="62">
        <v>-4.97972E-3</v>
      </c>
      <c r="I2724" s="31">
        <v>706.01840302999994</v>
      </c>
      <c r="J2724" s="28">
        <v>-0.10896836</v>
      </c>
      <c r="K2724" s="31">
        <v>870.48656544000005</v>
      </c>
      <c r="L2724" s="31">
        <v>428.28947368000001</v>
      </c>
    </row>
    <row r="2725" spans="1:12" ht="15" customHeight="1" x14ac:dyDescent="0.25">
      <c r="A2725" s="36">
        <v>42451</v>
      </c>
      <c r="B2725" s="33" t="s">
        <v>89</v>
      </c>
      <c r="C2725" s="23">
        <v>3.8191830000000003E-2</v>
      </c>
      <c r="D2725" s="23">
        <v>0.96180816999999996</v>
      </c>
      <c r="E2725" s="61">
        <v>3.9326300000000003E-3</v>
      </c>
      <c r="F2725" s="61">
        <v>3.8402E-4</v>
      </c>
      <c r="G2725" s="61">
        <v>0</v>
      </c>
      <c r="H2725" s="61">
        <v>5.1955000000000002E-4</v>
      </c>
      <c r="I2725" s="26">
        <v>706.38521658000002</v>
      </c>
      <c r="J2725" s="23">
        <v>-0.10850542000000001</v>
      </c>
      <c r="K2725" s="26">
        <v>873.90986824000004</v>
      </c>
      <c r="L2725" s="26">
        <v>428.45394736999998</v>
      </c>
    </row>
    <row r="2726" spans="1:12" ht="15" customHeight="1" x14ac:dyDescent="0.25">
      <c r="A2726" s="40">
        <v>42452</v>
      </c>
      <c r="B2726" s="33" t="s">
        <v>89</v>
      </c>
      <c r="C2726" s="28">
        <v>3.8191830000000003E-2</v>
      </c>
      <c r="D2726" s="28">
        <v>0.96180816999999996</v>
      </c>
      <c r="E2726" s="62">
        <v>2.0033E-3</v>
      </c>
      <c r="F2726" s="62">
        <v>-1.190019E-2</v>
      </c>
      <c r="G2726" s="62">
        <v>0</v>
      </c>
      <c r="H2726" s="62">
        <v>-1.136919E-2</v>
      </c>
      <c r="I2726" s="31">
        <v>698.35418733999995</v>
      </c>
      <c r="J2726" s="28">
        <v>-0.118641</v>
      </c>
      <c r="K2726" s="31">
        <v>875.66057064999995</v>
      </c>
      <c r="L2726" s="31">
        <v>423.35526315999999</v>
      </c>
    </row>
    <row r="2727" spans="1:12" ht="15" customHeight="1" x14ac:dyDescent="0.25">
      <c r="A2727" s="36">
        <v>42457</v>
      </c>
      <c r="B2727" s="33" t="s">
        <v>89</v>
      </c>
      <c r="C2727" s="23">
        <v>3.8191830000000003E-2</v>
      </c>
      <c r="D2727" s="23">
        <v>0.96180816999999996</v>
      </c>
      <c r="E2727" s="61">
        <v>-1.220426E-2</v>
      </c>
      <c r="F2727" s="61">
        <v>-1.554002E-2</v>
      </c>
      <c r="G2727" s="61">
        <v>0</v>
      </c>
      <c r="H2727" s="61">
        <v>-1.541262E-2</v>
      </c>
      <c r="I2727" s="26">
        <v>687.59072173000004</v>
      </c>
      <c r="J2727" s="23">
        <v>-0.13222503999999999</v>
      </c>
      <c r="K2727" s="26">
        <v>864.97378003999995</v>
      </c>
      <c r="L2727" s="26">
        <v>416.77631579000001</v>
      </c>
    </row>
    <row r="2728" spans="1:12" ht="15" customHeight="1" x14ac:dyDescent="0.25">
      <c r="A2728" s="40">
        <v>42458</v>
      </c>
      <c r="B2728" s="33" t="s">
        <v>89</v>
      </c>
      <c r="C2728" s="28">
        <v>3.8191830000000003E-2</v>
      </c>
      <c r="D2728" s="28">
        <v>0.96180816999999996</v>
      </c>
      <c r="E2728" s="62">
        <v>-1.2864E-3</v>
      </c>
      <c r="F2728" s="62">
        <v>3.5517000000000001E-3</v>
      </c>
      <c r="G2728" s="62">
        <v>0</v>
      </c>
      <c r="H2728" s="62">
        <v>3.3669199999999998E-3</v>
      </c>
      <c r="I2728" s="31">
        <v>689.90578551999999</v>
      </c>
      <c r="J2728" s="28">
        <v>-0.12930331</v>
      </c>
      <c r="K2728" s="31">
        <v>863.86107984</v>
      </c>
      <c r="L2728" s="31">
        <v>418.25657895000001</v>
      </c>
    </row>
    <row r="2729" spans="1:12" ht="15" customHeight="1" x14ac:dyDescent="0.25">
      <c r="A2729" s="36">
        <v>42459</v>
      </c>
      <c r="B2729" s="33" t="s">
        <v>89</v>
      </c>
      <c r="C2729" s="23">
        <v>3.8191830000000003E-2</v>
      </c>
      <c r="D2729" s="23">
        <v>0.96180816999999996</v>
      </c>
      <c r="E2729" s="61">
        <v>1.7291870000000001E-2</v>
      </c>
      <c r="F2729" s="61">
        <v>1.022414E-2</v>
      </c>
      <c r="G2729" s="61">
        <v>0</v>
      </c>
      <c r="H2729" s="61">
        <v>1.0494069999999999E-2</v>
      </c>
      <c r="I2729" s="26">
        <v>697.14570791999995</v>
      </c>
      <c r="J2729" s="23">
        <v>-0.12016615999999999</v>
      </c>
      <c r="K2729" s="26">
        <v>878.79885179999997</v>
      </c>
      <c r="L2729" s="26">
        <v>422.53289474000002</v>
      </c>
    </row>
    <row r="2730" spans="1:12" ht="15" customHeight="1" x14ac:dyDescent="0.25">
      <c r="A2730" s="40">
        <v>42460</v>
      </c>
      <c r="B2730" s="33" t="s">
        <v>89</v>
      </c>
      <c r="C2730" s="28">
        <v>3.8191830000000003E-2</v>
      </c>
      <c r="D2730" s="28">
        <v>0.96180816999999996</v>
      </c>
      <c r="E2730" s="62">
        <v>1.1817879999999999E-2</v>
      </c>
      <c r="F2730" s="62">
        <v>-1.9462800000000001E-3</v>
      </c>
      <c r="G2730" s="62">
        <v>0</v>
      </c>
      <c r="H2730" s="62">
        <v>-1.4205999999999999E-3</v>
      </c>
      <c r="I2730" s="31">
        <v>696.15533997</v>
      </c>
      <c r="J2730" s="28">
        <v>-0.12141605</v>
      </c>
      <c r="K2730" s="31">
        <v>889.18439177000005</v>
      </c>
      <c r="L2730" s="31">
        <v>421.71052631999999</v>
      </c>
    </row>
    <row r="2731" spans="1:12" ht="15" customHeight="1" x14ac:dyDescent="0.25">
      <c r="A2731" s="36">
        <v>42461</v>
      </c>
      <c r="B2731" s="33" t="s">
        <v>89</v>
      </c>
      <c r="C2731" s="23">
        <v>0.24368075</v>
      </c>
      <c r="D2731" s="23">
        <v>0.75631925</v>
      </c>
      <c r="E2731" s="61">
        <v>2.594E-3</v>
      </c>
      <c r="F2731" s="61">
        <v>5.8502299999999997E-3</v>
      </c>
      <c r="G2731" s="61">
        <v>4.1098000000000003E-4</v>
      </c>
      <c r="H2731" s="61">
        <v>4.6457699999999996E-3</v>
      </c>
      <c r="I2731" s="26">
        <v>699.38952099000005</v>
      </c>
      <c r="J2731" s="23">
        <v>-0.11733435</v>
      </c>
      <c r="K2731" s="26">
        <v>891.49093712000001</v>
      </c>
      <c r="L2731" s="26">
        <v>424.17763158000002</v>
      </c>
    </row>
    <row r="2732" spans="1:12" ht="15" customHeight="1" x14ac:dyDescent="0.25">
      <c r="A2732" s="40">
        <v>42464</v>
      </c>
      <c r="B2732" s="22" t="s">
        <v>88</v>
      </c>
      <c r="C2732" s="28">
        <v>0.24368075</v>
      </c>
      <c r="D2732" s="28">
        <v>0.75631925</v>
      </c>
      <c r="E2732" s="62">
        <v>3.32001E-3</v>
      </c>
      <c r="F2732" s="62">
        <v>-1.202016E-2</v>
      </c>
      <c r="G2732" s="62">
        <v>0</v>
      </c>
      <c r="H2732" s="62">
        <v>-8.2820600000000008E-3</v>
      </c>
      <c r="I2732" s="31">
        <v>693.59713706000002</v>
      </c>
      <c r="J2732" s="28">
        <v>-0.12464464</v>
      </c>
      <c r="K2732" s="31">
        <v>894.45069937000005</v>
      </c>
      <c r="L2732" s="31">
        <v>419.07894736999998</v>
      </c>
    </row>
    <row r="2733" spans="1:12" ht="15" customHeight="1" x14ac:dyDescent="0.25">
      <c r="A2733" s="36">
        <v>42465</v>
      </c>
      <c r="B2733" s="22" t="s">
        <v>88</v>
      </c>
      <c r="C2733" s="23">
        <v>0.24368075</v>
      </c>
      <c r="D2733" s="23">
        <v>0.75631925</v>
      </c>
      <c r="E2733" s="61">
        <v>-5.0157099999999996E-3</v>
      </c>
      <c r="F2733" s="61">
        <v>1.6483520000000002E-2</v>
      </c>
      <c r="G2733" s="61">
        <v>0</v>
      </c>
      <c r="H2733" s="61">
        <v>1.1244570000000001E-2</v>
      </c>
      <c r="I2733" s="26">
        <v>701.39633848000005</v>
      </c>
      <c r="J2733" s="23">
        <v>-0.11480164</v>
      </c>
      <c r="K2733" s="26">
        <v>889.96439765000002</v>
      </c>
      <c r="L2733" s="26">
        <v>425.98684211</v>
      </c>
    </row>
    <row r="2734" spans="1:12" ht="15" customHeight="1" x14ac:dyDescent="0.25">
      <c r="A2734" s="40">
        <v>42466</v>
      </c>
      <c r="B2734" s="22" t="s">
        <v>88</v>
      </c>
      <c r="C2734" s="28">
        <v>0.24368075</v>
      </c>
      <c r="D2734" s="28">
        <v>0.75631925</v>
      </c>
      <c r="E2734" s="62">
        <v>4.55091E-3</v>
      </c>
      <c r="F2734" s="62">
        <v>3.8610000000000001E-4</v>
      </c>
      <c r="G2734" s="62">
        <v>0</v>
      </c>
      <c r="H2734" s="62">
        <v>1.40098E-3</v>
      </c>
      <c r="I2734" s="31">
        <v>702.37898370000005</v>
      </c>
      <c r="J2734" s="28">
        <v>-0.11356149</v>
      </c>
      <c r="K2734" s="31">
        <v>894.01454522999995</v>
      </c>
      <c r="L2734" s="31">
        <v>426.15131579000001</v>
      </c>
    </row>
    <row r="2735" spans="1:12" ht="15" customHeight="1" x14ac:dyDescent="0.25">
      <c r="A2735" s="36">
        <v>42467</v>
      </c>
      <c r="B2735" s="33" t="s">
        <v>89</v>
      </c>
      <c r="C2735" s="23">
        <v>0.24368075</v>
      </c>
      <c r="D2735" s="23">
        <v>0.75631925</v>
      </c>
      <c r="E2735" s="61">
        <v>-4.3782600000000001E-3</v>
      </c>
      <c r="F2735" s="61">
        <v>9.6487799999999992E-3</v>
      </c>
      <c r="G2735" s="61">
        <v>0</v>
      </c>
      <c r="H2735" s="61">
        <v>6.2306599999999998E-3</v>
      </c>
      <c r="I2735" s="26">
        <v>706.75527051999995</v>
      </c>
      <c r="J2735" s="23">
        <v>-0.10803839</v>
      </c>
      <c r="K2735" s="26">
        <v>890.10031545000004</v>
      </c>
      <c r="L2735" s="26">
        <v>430.26315789</v>
      </c>
    </row>
    <row r="2736" spans="1:12" ht="15" customHeight="1" x14ac:dyDescent="0.25">
      <c r="A2736" s="40">
        <v>42468</v>
      </c>
      <c r="B2736" s="33" t="s">
        <v>89</v>
      </c>
      <c r="C2736" s="28">
        <v>0.24368075</v>
      </c>
      <c r="D2736" s="28">
        <v>0.75631925</v>
      </c>
      <c r="E2736" s="62">
        <v>7.9563199999999994E-3</v>
      </c>
      <c r="F2736" s="62">
        <v>3.82263E-3</v>
      </c>
      <c r="G2736" s="62">
        <v>0</v>
      </c>
      <c r="H2736" s="62">
        <v>4.8299299999999996E-3</v>
      </c>
      <c r="I2736" s="31">
        <v>710.16885005999995</v>
      </c>
      <c r="J2736" s="28">
        <v>-0.10373027999999999</v>
      </c>
      <c r="K2736" s="31">
        <v>897.18224142999998</v>
      </c>
      <c r="L2736" s="31">
        <v>431.90789474000002</v>
      </c>
    </row>
    <row r="2737" spans="1:12" ht="15" customHeight="1" x14ac:dyDescent="0.25">
      <c r="A2737" s="36">
        <v>42471</v>
      </c>
      <c r="B2737" s="33" t="s">
        <v>89</v>
      </c>
      <c r="C2737" s="23">
        <v>0.24368075</v>
      </c>
      <c r="D2737" s="23">
        <v>0.75631925</v>
      </c>
      <c r="E2737" s="61">
        <v>1.1529380000000001E-2</v>
      </c>
      <c r="F2737" s="61">
        <v>7.6161000000000002E-4</v>
      </c>
      <c r="G2737" s="61">
        <v>0</v>
      </c>
      <c r="H2737" s="61">
        <v>3.38551E-3</v>
      </c>
      <c r="I2737" s="26">
        <v>712.57313471999998</v>
      </c>
      <c r="J2737" s="23">
        <v>-0.10069595000000001</v>
      </c>
      <c r="K2737" s="26">
        <v>907.52619460999995</v>
      </c>
      <c r="L2737" s="26">
        <v>432.23684211</v>
      </c>
    </row>
    <row r="2738" spans="1:12" ht="15" customHeight="1" x14ac:dyDescent="0.25">
      <c r="A2738" s="40">
        <v>42472</v>
      </c>
      <c r="B2738" s="33" t="s">
        <v>89</v>
      </c>
      <c r="C2738" s="28">
        <v>0.24368075</v>
      </c>
      <c r="D2738" s="28">
        <v>0.75631925</v>
      </c>
      <c r="E2738" s="62">
        <v>8.8239800000000004E-3</v>
      </c>
      <c r="F2738" s="62">
        <v>1.027397E-2</v>
      </c>
      <c r="G2738" s="62">
        <v>0</v>
      </c>
      <c r="H2738" s="62">
        <v>9.9206399999999997E-3</v>
      </c>
      <c r="I2738" s="31">
        <v>719.64231430999996</v>
      </c>
      <c r="J2738" s="28">
        <v>-9.177428E-2</v>
      </c>
      <c r="K2738" s="31">
        <v>915.53418738000005</v>
      </c>
      <c r="L2738" s="31">
        <v>436.67763158000002</v>
      </c>
    </row>
    <row r="2739" spans="1:12" ht="15" customHeight="1" x14ac:dyDescent="0.25">
      <c r="A2739" s="36">
        <v>42473</v>
      </c>
      <c r="B2739" s="33" t="s">
        <v>89</v>
      </c>
      <c r="C2739" s="23">
        <v>0.24368075</v>
      </c>
      <c r="D2739" s="23">
        <v>0.75631925</v>
      </c>
      <c r="E2739" s="61">
        <v>7.3907399999999998E-3</v>
      </c>
      <c r="F2739" s="61">
        <v>-7.53296E-3</v>
      </c>
      <c r="G2739" s="61">
        <v>0</v>
      </c>
      <c r="H2739" s="61">
        <v>-3.8963399999999999E-3</v>
      </c>
      <c r="I2739" s="26">
        <v>716.83834381999998</v>
      </c>
      <c r="J2739" s="23">
        <v>-9.5313040000000002E-2</v>
      </c>
      <c r="K2739" s="26">
        <v>922.30066235000004</v>
      </c>
      <c r="L2739" s="26">
        <v>433.38815789</v>
      </c>
    </row>
    <row r="2740" spans="1:12" ht="15" customHeight="1" x14ac:dyDescent="0.25">
      <c r="A2740" s="40">
        <v>42478</v>
      </c>
      <c r="B2740" s="33" t="s">
        <v>89</v>
      </c>
      <c r="C2740" s="28">
        <v>0.24368075</v>
      </c>
      <c r="D2740" s="28">
        <v>0.75631925</v>
      </c>
      <c r="E2740" s="62">
        <v>1.5335089999999999E-2</v>
      </c>
      <c r="F2740" s="62">
        <v>5.3130900000000003E-3</v>
      </c>
      <c r="G2740" s="62">
        <v>0</v>
      </c>
      <c r="H2740" s="62">
        <v>7.7552599999999999E-3</v>
      </c>
      <c r="I2740" s="31">
        <v>722.39761247000001</v>
      </c>
      <c r="J2740" s="28">
        <v>-8.8296949999999999E-2</v>
      </c>
      <c r="K2740" s="31">
        <v>936.44422806</v>
      </c>
      <c r="L2740" s="31">
        <v>435.69078947000003</v>
      </c>
    </row>
    <row r="2741" spans="1:12" ht="15" customHeight="1" x14ac:dyDescent="0.25">
      <c r="A2741" s="36">
        <v>42480</v>
      </c>
      <c r="B2741" s="33" t="s">
        <v>89</v>
      </c>
      <c r="C2741" s="23">
        <v>0.24368075</v>
      </c>
      <c r="D2741" s="23">
        <v>0.75631925</v>
      </c>
      <c r="E2741" s="61">
        <v>2.7815399999999999E-3</v>
      </c>
      <c r="F2741" s="61">
        <v>2.6425099999999998E-3</v>
      </c>
      <c r="G2741" s="61">
        <v>0</v>
      </c>
      <c r="H2741" s="61">
        <v>2.6763899999999998E-3</v>
      </c>
      <c r="I2741" s="26">
        <v>724.33102684000005</v>
      </c>
      <c r="J2741" s="23">
        <v>-8.5856879999999997E-2</v>
      </c>
      <c r="K2741" s="26">
        <v>939.04898112000001</v>
      </c>
      <c r="L2741" s="26">
        <v>436.84210525999998</v>
      </c>
    </row>
    <row r="2742" spans="1:12" ht="15" customHeight="1" x14ac:dyDescent="0.25">
      <c r="A2742" s="40">
        <v>42481</v>
      </c>
      <c r="B2742" s="35" t="s">
        <v>90</v>
      </c>
      <c r="C2742" s="28">
        <v>0.24368075</v>
      </c>
      <c r="D2742" s="28">
        <v>0.75631925</v>
      </c>
      <c r="E2742" s="62">
        <v>-8.6368599999999997E-3</v>
      </c>
      <c r="F2742" s="62">
        <v>1.054217E-2</v>
      </c>
      <c r="G2742" s="62">
        <v>0</v>
      </c>
      <c r="H2742" s="62">
        <v>5.8686099999999998E-3</v>
      </c>
      <c r="I2742" s="31">
        <v>728.58184141000004</v>
      </c>
      <c r="J2742" s="28">
        <v>-8.0492140000000004E-2</v>
      </c>
      <c r="K2742" s="31">
        <v>930.93854283999997</v>
      </c>
      <c r="L2742" s="31">
        <v>441.44736841999998</v>
      </c>
    </row>
    <row r="2743" spans="1:12" ht="15" customHeight="1" x14ac:dyDescent="0.25">
      <c r="A2743" s="36">
        <v>42482</v>
      </c>
      <c r="B2743" s="35" t="s">
        <v>90</v>
      </c>
      <c r="C2743" s="23">
        <v>0.24368075</v>
      </c>
      <c r="D2743" s="23">
        <v>0.75631925</v>
      </c>
      <c r="E2743" s="61">
        <v>-1.5907600000000001E-3</v>
      </c>
      <c r="F2743" s="61">
        <v>-5.2161000000000004E-3</v>
      </c>
      <c r="G2743" s="61">
        <v>0</v>
      </c>
      <c r="H2743" s="61">
        <v>-4.3326700000000003E-3</v>
      </c>
      <c r="I2743" s="26">
        <v>725.42513686999996</v>
      </c>
      <c r="J2743" s="23">
        <v>-8.4476060000000006E-2</v>
      </c>
      <c r="K2743" s="26">
        <v>929.45764740000004</v>
      </c>
      <c r="L2743" s="26">
        <v>439.14473684000001</v>
      </c>
    </row>
    <row r="2744" spans="1:12" ht="15" customHeight="1" x14ac:dyDescent="0.25">
      <c r="A2744" s="40">
        <v>42485</v>
      </c>
      <c r="B2744" s="33" t="s">
        <v>89</v>
      </c>
      <c r="C2744" s="28">
        <v>0.24368075</v>
      </c>
      <c r="D2744" s="28">
        <v>0.75631925</v>
      </c>
      <c r="E2744" s="62">
        <v>-4.5386899999999997E-3</v>
      </c>
      <c r="F2744" s="62">
        <v>-9.7378299999999994E-3</v>
      </c>
      <c r="G2744" s="62">
        <v>0</v>
      </c>
      <c r="H2744" s="62">
        <v>-8.4709E-3</v>
      </c>
      <c r="I2744" s="31">
        <v>719.28013396999995</v>
      </c>
      <c r="J2744" s="28">
        <v>-9.2231369999999993E-2</v>
      </c>
      <c r="K2744" s="31">
        <v>925.23912403999998</v>
      </c>
      <c r="L2744" s="31">
        <v>434.86842104999999</v>
      </c>
    </row>
    <row r="2745" spans="1:12" ht="15" customHeight="1" x14ac:dyDescent="0.25">
      <c r="A2745" s="36">
        <v>42486</v>
      </c>
      <c r="B2745" s="35" t="s">
        <v>90</v>
      </c>
      <c r="C2745" s="23">
        <v>0.24368075</v>
      </c>
      <c r="D2745" s="23">
        <v>0.75631925</v>
      </c>
      <c r="E2745" s="61">
        <v>7.7078700000000003E-3</v>
      </c>
      <c r="F2745" s="61">
        <v>7.5642999999999999E-4</v>
      </c>
      <c r="G2745" s="61">
        <v>0</v>
      </c>
      <c r="H2745" s="61">
        <v>2.45036E-3</v>
      </c>
      <c r="I2745" s="26">
        <v>721.0426314</v>
      </c>
      <c r="J2745" s="23">
        <v>-9.0007009999999998E-2</v>
      </c>
      <c r="K2745" s="26">
        <v>932.37075130000005</v>
      </c>
      <c r="L2745" s="26">
        <v>435.19736841999998</v>
      </c>
    </row>
    <row r="2746" spans="1:12" ht="15" customHeight="1" x14ac:dyDescent="0.25">
      <c r="A2746" s="40">
        <v>42487</v>
      </c>
      <c r="B2746" s="35" t="s">
        <v>90</v>
      </c>
      <c r="C2746" s="28">
        <v>0.24368075</v>
      </c>
      <c r="D2746" s="28">
        <v>0.75631925</v>
      </c>
      <c r="E2746" s="62">
        <v>2.9187900000000001E-3</v>
      </c>
      <c r="F2746" s="62">
        <v>6.0468600000000003E-3</v>
      </c>
      <c r="G2746" s="62">
        <v>0</v>
      </c>
      <c r="H2746" s="62">
        <v>5.2846100000000003E-3</v>
      </c>
      <c r="I2746" s="31">
        <v>724.85306276999995</v>
      </c>
      <c r="J2746" s="28">
        <v>-8.5198049999999997E-2</v>
      </c>
      <c r="K2746" s="31">
        <v>935.09215024000002</v>
      </c>
      <c r="L2746" s="31">
        <v>437.82894736999998</v>
      </c>
    </row>
    <row r="2747" spans="1:12" ht="15" customHeight="1" x14ac:dyDescent="0.25">
      <c r="A2747" s="36">
        <v>42488</v>
      </c>
      <c r="B2747" s="33" t="s">
        <v>89</v>
      </c>
      <c r="C2747" s="23">
        <v>0.24368075</v>
      </c>
      <c r="D2747" s="23">
        <v>0.75631925</v>
      </c>
      <c r="E2747" s="61">
        <v>-7.52361E-3</v>
      </c>
      <c r="F2747" s="61">
        <v>9.7670900000000008E-3</v>
      </c>
      <c r="G2747" s="61">
        <v>0</v>
      </c>
      <c r="H2747" s="61">
        <v>5.5536800000000001E-3</v>
      </c>
      <c r="I2747" s="26">
        <v>728.87866569000005</v>
      </c>
      <c r="J2747" s="23">
        <v>-8.0117530000000006E-2</v>
      </c>
      <c r="K2747" s="26">
        <v>928.05688261</v>
      </c>
      <c r="L2747" s="26">
        <v>442.10526315999999</v>
      </c>
    </row>
    <row r="2748" spans="1:12" ht="15" customHeight="1" x14ac:dyDescent="0.25">
      <c r="A2748" s="40">
        <v>42489</v>
      </c>
      <c r="B2748" s="33" t="s">
        <v>89</v>
      </c>
      <c r="C2748" s="28">
        <v>0.24368075</v>
      </c>
      <c r="D2748" s="28">
        <v>0.75631925</v>
      </c>
      <c r="E2748" s="62">
        <v>3.1979500000000002E-3</v>
      </c>
      <c r="F2748" s="62">
        <v>1.078869E-2</v>
      </c>
      <c r="G2748" s="62">
        <v>0</v>
      </c>
      <c r="H2748" s="62">
        <v>8.9389699999999992E-3</v>
      </c>
      <c r="I2748" s="31">
        <v>735.39409196999998</v>
      </c>
      <c r="J2748" s="28">
        <v>-7.1894719999999995E-2</v>
      </c>
      <c r="K2748" s="31">
        <v>931.02475934999995</v>
      </c>
      <c r="L2748" s="31">
        <v>446.875</v>
      </c>
    </row>
    <row r="2749" spans="1:12" ht="15" customHeight="1" x14ac:dyDescent="0.25">
      <c r="A2749" s="36">
        <v>42492</v>
      </c>
      <c r="B2749" s="22" t="s">
        <v>88</v>
      </c>
      <c r="C2749" s="23">
        <v>0.63849423000000005</v>
      </c>
      <c r="D2749" s="23">
        <v>0.36150577</v>
      </c>
      <c r="E2749" s="61">
        <v>4.1366700000000003E-3</v>
      </c>
      <c r="F2749" s="61">
        <v>1.140964E-2</v>
      </c>
      <c r="G2749" s="61">
        <v>7.8963000000000004E-4</v>
      </c>
      <c r="H2749" s="61">
        <v>5.9762599999999997E-3</v>
      </c>
      <c r="I2749" s="26">
        <v>739.78900185999998</v>
      </c>
      <c r="J2749" s="23">
        <v>-6.6348119999999997E-2</v>
      </c>
      <c r="K2749" s="26">
        <v>934.87610180000001</v>
      </c>
      <c r="L2749" s="26">
        <v>451.97368420999999</v>
      </c>
    </row>
    <row r="2750" spans="1:12" ht="15" customHeight="1" x14ac:dyDescent="0.25">
      <c r="A2750" s="40">
        <v>42493</v>
      </c>
      <c r="B2750" s="22" t="s">
        <v>88</v>
      </c>
      <c r="C2750" s="28">
        <v>0.63849423000000005</v>
      </c>
      <c r="D2750" s="28">
        <v>0.36150577</v>
      </c>
      <c r="E2750" s="62">
        <v>-3.6422400000000001E-3</v>
      </c>
      <c r="F2750" s="62">
        <v>0</v>
      </c>
      <c r="G2750" s="62">
        <v>0</v>
      </c>
      <c r="H2750" s="62">
        <v>-2.32555E-3</v>
      </c>
      <c r="I2750" s="31">
        <v>738.06858507000004</v>
      </c>
      <c r="J2750" s="28">
        <v>-6.8519380000000005E-2</v>
      </c>
      <c r="K2750" s="31">
        <v>931.47105661000001</v>
      </c>
      <c r="L2750" s="31">
        <v>451.97368420999999</v>
      </c>
    </row>
    <row r="2751" spans="1:12" ht="15" customHeight="1" x14ac:dyDescent="0.25">
      <c r="A2751" s="36">
        <v>42494</v>
      </c>
      <c r="B2751" s="22" t="s">
        <v>88</v>
      </c>
      <c r="C2751" s="23">
        <v>0.63849423000000005</v>
      </c>
      <c r="D2751" s="23">
        <v>0.36150577</v>
      </c>
      <c r="E2751" s="61">
        <v>-2.6450200000000001E-3</v>
      </c>
      <c r="F2751" s="61">
        <v>-1.0189230000000001E-2</v>
      </c>
      <c r="G2751" s="61">
        <v>0</v>
      </c>
      <c r="H2751" s="61">
        <v>-5.3723E-3</v>
      </c>
      <c r="I2751" s="26">
        <v>734.10346088999995</v>
      </c>
      <c r="J2751" s="23">
        <v>-7.3523569999999996E-2</v>
      </c>
      <c r="K2751" s="26">
        <v>929.00729290000004</v>
      </c>
      <c r="L2751" s="26">
        <v>447.36842104999999</v>
      </c>
    </row>
    <row r="2752" spans="1:12" ht="15" customHeight="1" x14ac:dyDescent="0.25">
      <c r="A2752" s="40">
        <v>42495</v>
      </c>
      <c r="B2752" s="22" t="s">
        <v>88</v>
      </c>
      <c r="C2752" s="28">
        <v>0.63849423000000005</v>
      </c>
      <c r="D2752" s="28">
        <v>0.36150577</v>
      </c>
      <c r="E2752" s="62">
        <v>-1.4827E-3</v>
      </c>
      <c r="F2752" s="62">
        <v>-2.5735300000000001E-3</v>
      </c>
      <c r="G2752" s="62">
        <v>0</v>
      </c>
      <c r="H2752" s="62">
        <v>-1.87704E-3</v>
      </c>
      <c r="I2752" s="31">
        <v>732.72552026999995</v>
      </c>
      <c r="J2752" s="28">
        <v>-7.5262599999999999E-2</v>
      </c>
      <c r="K2752" s="31">
        <v>927.62985729000002</v>
      </c>
      <c r="L2752" s="31">
        <v>446.21710525999998</v>
      </c>
    </row>
    <row r="2753" spans="1:12" ht="15" customHeight="1" x14ac:dyDescent="0.25">
      <c r="A2753" s="36">
        <v>42496</v>
      </c>
      <c r="B2753" s="22" t="s">
        <v>88</v>
      </c>
      <c r="C2753" s="23">
        <v>0.63849423000000005</v>
      </c>
      <c r="D2753" s="23">
        <v>0.36150577</v>
      </c>
      <c r="E2753" s="61">
        <v>-1.58987E-3</v>
      </c>
      <c r="F2753" s="61">
        <v>5.5289299999999996E-3</v>
      </c>
      <c r="G2753" s="61">
        <v>0</v>
      </c>
      <c r="H2753" s="61">
        <v>9.8361999999999994E-4</v>
      </c>
      <c r="I2753" s="26">
        <v>733.44624366000005</v>
      </c>
      <c r="J2753" s="23">
        <v>-7.4353009999999997E-2</v>
      </c>
      <c r="K2753" s="26">
        <v>926.15504771999997</v>
      </c>
      <c r="L2753" s="26">
        <v>448.68421052999997</v>
      </c>
    </row>
    <row r="2754" spans="1:12" ht="15" customHeight="1" x14ac:dyDescent="0.25">
      <c r="A2754" s="40">
        <v>42499</v>
      </c>
      <c r="B2754" s="35" t="s">
        <v>90</v>
      </c>
      <c r="C2754" s="28">
        <v>0.63849423000000005</v>
      </c>
      <c r="D2754" s="28">
        <v>0.36150577</v>
      </c>
      <c r="E2754" s="62">
        <v>1.289362E-2</v>
      </c>
      <c r="F2754" s="62">
        <v>0</v>
      </c>
      <c r="G2754" s="62">
        <v>0</v>
      </c>
      <c r="H2754" s="62">
        <v>8.2325000000000002E-3</v>
      </c>
      <c r="I2754" s="31">
        <v>739.48434297999995</v>
      </c>
      <c r="J2754" s="28">
        <v>-6.6732620000000006E-2</v>
      </c>
      <c r="K2754" s="31">
        <v>938.09654221000005</v>
      </c>
      <c r="L2754" s="31">
        <v>448.68421052999997</v>
      </c>
    </row>
    <row r="2755" spans="1:12" ht="15" customHeight="1" x14ac:dyDescent="0.25">
      <c r="A2755" s="36">
        <v>42500</v>
      </c>
      <c r="B2755" s="35" t="s">
        <v>90</v>
      </c>
      <c r="C2755" s="23">
        <v>0.63849423000000005</v>
      </c>
      <c r="D2755" s="23">
        <v>0.36150577</v>
      </c>
      <c r="E2755" s="61">
        <v>7.4610000000000006E-5</v>
      </c>
      <c r="F2755" s="61">
        <v>-4.0322600000000002E-3</v>
      </c>
      <c r="G2755" s="61">
        <v>0</v>
      </c>
      <c r="H2755" s="61">
        <v>-1.4100499999999999E-3</v>
      </c>
      <c r="I2755" s="26">
        <v>738.44163373000004</v>
      </c>
      <c r="J2755" s="23">
        <v>-6.8048570000000003E-2</v>
      </c>
      <c r="K2755" s="26">
        <v>938.16652972999998</v>
      </c>
      <c r="L2755" s="26">
        <v>446.875</v>
      </c>
    </row>
    <row r="2756" spans="1:12" ht="15" customHeight="1" x14ac:dyDescent="0.25">
      <c r="A2756" s="40">
        <v>42501</v>
      </c>
      <c r="B2756" s="33" t="s">
        <v>89</v>
      </c>
      <c r="C2756" s="28">
        <v>0.63849423000000005</v>
      </c>
      <c r="D2756" s="28">
        <v>0.36150577</v>
      </c>
      <c r="E2756" s="62">
        <v>-5.0155199999999999E-3</v>
      </c>
      <c r="F2756" s="62">
        <v>0</v>
      </c>
      <c r="G2756" s="62">
        <v>0</v>
      </c>
      <c r="H2756" s="62">
        <v>-3.2023799999999999E-3</v>
      </c>
      <c r="I2756" s="31">
        <v>736.07686251999996</v>
      </c>
      <c r="J2756" s="28">
        <v>-7.1033029999999997E-2</v>
      </c>
      <c r="K2756" s="31">
        <v>933.46113663999995</v>
      </c>
      <c r="L2756" s="31">
        <v>446.875</v>
      </c>
    </row>
    <row r="2757" spans="1:12" ht="15" customHeight="1" x14ac:dyDescent="0.25">
      <c r="A2757" s="36">
        <v>42502</v>
      </c>
      <c r="B2757" s="35" t="s">
        <v>90</v>
      </c>
      <c r="C2757" s="23">
        <v>0.63849423000000005</v>
      </c>
      <c r="D2757" s="23">
        <v>0.36150577</v>
      </c>
      <c r="E2757" s="61">
        <v>6.8369800000000003E-3</v>
      </c>
      <c r="F2757" s="61">
        <v>-5.5207900000000002E-3</v>
      </c>
      <c r="G2757" s="61">
        <v>0</v>
      </c>
      <c r="H2757" s="61">
        <v>2.3695700000000001E-3</v>
      </c>
      <c r="I2757" s="26">
        <v>737.82104822999997</v>
      </c>
      <c r="J2757" s="23">
        <v>-6.8831779999999995E-2</v>
      </c>
      <c r="K2757" s="26">
        <v>939.84318737000001</v>
      </c>
      <c r="L2757" s="26">
        <v>444.40789474000002</v>
      </c>
    </row>
    <row r="2758" spans="1:12" ht="15" customHeight="1" x14ac:dyDescent="0.25">
      <c r="A2758" s="40">
        <v>42503</v>
      </c>
      <c r="B2758" s="22" t="s">
        <v>88</v>
      </c>
      <c r="C2758" s="28">
        <v>0.63849423000000005</v>
      </c>
      <c r="D2758" s="28">
        <v>0.36150577</v>
      </c>
      <c r="E2758" s="62">
        <v>7.6630000000000003E-5</v>
      </c>
      <c r="F2758" s="62">
        <v>6.2916400000000003E-3</v>
      </c>
      <c r="G2758" s="62">
        <v>0</v>
      </c>
      <c r="H2758" s="62">
        <v>2.3233899999999998E-3</v>
      </c>
      <c r="I2758" s="31">
        <v>739.53529258000003</v>
      </c>
      <c r="J2758" s="28">
        <v>-6.6668320000000003E-2</v>
      </c>
      <c r="K2758" s="31">
        <v>939.91520351999998</v>
      </c>
      <c r="L2758" s="31">
        <v>447.20394736999998</v>
      </c>
    </row>
    <row r="2759" spans="1:12" ht="15" customHeight="1" x14ac:dyDescent="0.25">
      <c r="A2759" s="36">
        <v>42506</v>
      </c>
      <c r="B2759" s="33" t="s">
        <v>89</v>
      </c>
      <c r="C2759" s="23">
        <v>0.63849423000000005</v>
      </c>
      <c r="D2759" s="23">
        <v>0.36150577</v>
      </c>
      <c r="E2759" s="61">
        <v>1.6619000000000001E-4</v>
      </c>
      <c r="F2759" s="61">
        <v>4.7811700000000004E-3</v>
      </c>
      <c r="G2759" s="61">
        <v>0</v>
      </c>
      <c r="H2759" s="61">
        <v>1.83453E-3</v>
      </c>
      <c r="I2759" s="26">
        <v>740.89199329999997</v>
      </c>
      <c r="J2759" s="23">
        <v>-6.4956089999999994E-2</v>
      </c>
      <c r="K2759" s="26">
        <v>940.07140756000001</v>
      </c>
      <c r="L2759" s="26">
        <v>449.34210525999998</v>
      </c>
    </row>
    <row r="2760" spans="1:12" ht="15" customHeight="1" x14ac:dyDescent="0.25">
      <c r="A2760" s="40">
        <v>42507</v>
      </c>
      <c r="B2760" s="35" t="s">
        <v>90</v>
      </c>
      <c r="C2760" s="28">
        <v>0.63849423000000005</v>
      </c>
      <c r="D2760" s="28">
        <v>0.36150577</v>
      </c>
      <c r="E2760" s="62">
        <v>4.1432600000000002E-3</v>
      </c>
      <c r="F2760" s="62">
        <v>-1.8301599999999999E-3</v>
      </c>
      <c r="G2760" s="62">
        <v>0</v>
      </c>
      <c r="H2760" s="62">
        <v>1.9838299999999998E-3</v>
      </c>
      <c r="I2760" s="31">
        <v>742.36179870000001</v>
      </c>
      <c r="J2760" s="28">
        <v>-6.3101119999999997E-2</v>
      </c>
      <c r="K2760" s="31">
        <v>943.96636541999999</v>
      </c>
      <c r="L2760" s="31">
        <v>448.51973684000001</v>
      </c>
    </row>
    <row r="2761" spans="1:12" ht="15" customHeight="1" x14ac:dyDescent="0.25">
      <c r="A2761" s="36">
        <v>42508</v>
      </c>
      <c r="B2761" s="35" t="s">
        <v>90</v>
      </c>
      <c r="C2761" s="23">
        <v>0.63849423000000005</v>
      </c>
      <c r="D2761" s="23">
        <v>0.36150577</v>
      </c>
      <c r="E2761" s="61">
        <v>1.5967399999999999E-3</v>
      </c>
      <c r="F2761" s="61">
        <v>1.46681E-3</v>
      </c>
      <c r="G2761" s="61">
        <v>0</v>
      </c>
      <c r="H2761" s="61">
        <v>1.54977E-3</v>
      </c>
      <c r="I2761" s="26">
        <v>743.51228864999996</v>
      </c>
      <c r="J2761" s="23">
        <v>-6.1649139999999998E-2</v>
      </c>
      <c r="K2761" s="26">
        <v>945.47363296000003</v>
      </c>
      <c r="L2761" s="26">
        <v>449.17763158000002</v>
      </c>
    </row>
    <row r="2762" spans="1:12" ht="15" customHeight="1" x14ac:dyDescent="0.25">
      <c r="A2762" s="40">
        <v>42509</v>
      </c>
      <c r="B2762" s="22" t="s">
        <v>88</v>
      </c>
      <c r="C2762" s="28">
        <v>0.63849423000000005</v>
      </c>
      <c r="D2762" s="28">
        <v>0.36150577</v>
      </c>
      <c r="E2762" s="62">
        <v>-1.246711E-2</v>
      </c>
      <c r="F2762" s="62">
        <v>-7.3233E-4</v>
      </c>
      <c r="G2762" s="62">
        <v>0</v>
      </c>
      <c r="H2762" s="62">
        <v>-8.2249200000000001E-3</v>
      </c>
      <c r="I2762" s="31">
        <v>737.39696174000005</v>
      </c>
      <c r="J2762" s="28">
        <v>-6.9366999999999998E-2</v>
      </c>
      <c r="K2762" s="31">
        <v>933.68631388999995</v>
      </c>
      <c r="L2762" s="31">
        <v>448.84868420999999</v>
      </c>
    </row>
    <row r="2763" spans="1:12" ht="15" customHeight="1" x14ac:dyDescent="0.25">
      <c r="A2763" s="36">
        <v>42510</v>
      </c>
      <c r="B2763" s="33" t="s">
        <v>89</v>
      </c>
      <c r="C2763" s="23">
        <v>0.63849423000000005</v>
      </c>
      <c r="D2763" s="23">
        <v>0.36150577</v>
      </c>
      <c r="E2763" s="61">
        <v>-5.6457699999999996E-3</v>
      </c>
      <c r="F2763" s="61">
        <v>-2.1986100000000001E-3</v>
      </c>
      <c r="G2763" s="61">
        <v>0</v>
      </c>
      <c r="H2763" s="61">
        <v>-4.3996E-3</v>
      </c>
      <c r="I2763" s="26">
        <v>734.15270891</v>
      </c>
      <c r="J2763" s="23">
        <v>-7.3461410000000005E-2</v>
      </c>
      <c r="K2763" s="26">
        <v>928.41493473000003</v>
      </c>
      <c r="L2763" s="26">
        <v>447.86184211</v>
      </c>
    </row>
    <row r="2764" spans="1:12" ht="15" customHeight="1" x14ac:dyDescent="0.25">
      <c r="A2764" s="40">
        <v>42513</v>
      </c>
      <c r="B2764" s="33" t="s">
        <v>89</v>
      </c>
      <c r="C2764" s="28">
        <v>0.63849423000000005</v>
      </c>
      <c r="D2764" s="28">
        <v>0.36150577</v>
      </c>
      <c r="E2764" s="62">
        <v>-1.47927E-3</v>
      </c>
      <c r="F2764" s="62">
        <v>-1.46897E-3</v>
      </c>
      <c r="G2764" s="62">
        <v>0</v>
      </c>
      <c r="H2764" s="62">
        <v>-1.47555E-3</v>
      </c>
      <c r="I2764" s="31">
        <v>733.06943195999997</v>
      </c>
      <c r="J2764" s="28">
        <v>-7.4828569999999997E-2</v>
      </c>
      <c r="K2764" s="31">
        <v>927.04155635999996</v>
      </c>
      <c r="L2764" s="31">
        <v>447.20394736999998</v>
      </c>
    </row>
    <row r="2765" spans="1:12" ht="15" customHeight="1" x14ac:dyDescent="0.25">
      <c r="A2765" s="36">
        <v>42514</v>
      </c>
      <c r="B2765" s="33" t="s">
        <v>89</v>
      </c>
      <c r="C2765" s="23">
        <v>0.63849423000000005</v>
      </c>
      <c r="D2765" s="23">
        <v>0.36150577</v>
      </c>
      <c r="E2765" s="61">
        <v>-4.3492000000000001E-3</v>
      </c>
      <c r="F2765" s="61">
        <v>-6.2522999999999997E-3</v>
      </c>
      <c r="G2765" s="61">
        <v>0</v>
      </c>
      <c r="H2765" s="61">
        <v>-5.0371799999999996E-3</v>
      </c>
      <c r="I2765" s="26">
        <v>729.37682802999996</v>
      </c>
      <c r="J2765" s="23">
        <v>-7.9488820000000002E-2</v>
      </c>
      <c r="K2765" s="26">
        <v>923.00966639000001</v>
      </c>
      <c r="L2765" s="26">
        <v>444.40789474000002</v>
      </c>
    </row>
    <row r="2766" spans="1:12" ht="15" customHeight="1" x14ac:dyDescent="0.25">
      <c r="A2766" s="40">
        <v>42515</v>
      </c>
      <c r="B2766" s="35" t="s">
        <v>90</v>
      </c>
      <c r="C2766" s="28">
        <v>0.63849423000000005</v>
      </c>
      <c r="D2766" s="28">
        <v>0.36150577</v>
      </c>
      <c r="E2766" s="62">
        <v>8.71772E-3</v>
      </c>
      <c r="F2766" s="62">
        <v>-1.1472980000000001E-2</v>
      </c>
      <c r="G2766" s="62">
        <v>0</v>
      </c>
      <c r="H2766" s="62">
        <v>1.41866E-3</v>
      </c>
      <c r="I2766" s="31">
        <v>730.41156737999995</v>
      </c>
      <c r="J2766" s="28">
        <v>-7.8182929999999998E-2</v>
      </c>
      <c r="K2766" s="31">
        <v>931.05620302</v>
      </c>
      <c r="L2766" s="31">
        <v>439.30921052999997</v>
      </c>
    </row>
    <row r="2767" spans="1:12" ht="15" customHeight="1" x14ac:dyDescent="0.25">
      <c r="A2767" s="36">
        <v>42516</v>
      </c>
      <c r="B2767" s="35" t="s">
        <v>90</v>
      </c>
      <c r="C2767" s="23">
        <v>0.63849423000000005</v>
      </c>
      <c r="D2767" s="23">
        <v>0.36150577</v>
      </c>
      <c r="E2767" s="61">
        <v>4.1931800000000003E-3</v>
      </c>
      <c r="F2767" s="61">
        <v>5.9902699999999998E-3</v>
      </c>
      <c r="G2767" s="61">
        <v>0</v>
      </c>
      <c r="H2767" s="61">
        <v>4.8428400000000002E-3</v>
      </c>
      <c r="I2767" s="26">
        <v>733.94883167</v>
      </c>
      <c r="J2767" s="23">
        <v>-7.3718720000000001E-2</v>
      </c>
      <c r="K2767" s="26">
        <v>934.96028968999997</v>
      </c>
      <c r="L2767" s="26">
        <v>441.94078947000003</v>
      </c>
    </row>
    <row r="2768" spans="1:12" ht="15" customHeight="1" x14ac:dyDescent="0.25">
      <c r="A2768" s="40">
        <v>42517</v>
      </c>
      <c r="B2768" s="35" t="s">
        <v>90</v>
      </c>
      <c r="C2768" s="28">
        <v>0.63849423000000005</v>
      </c>
      <c r="D2768" s="28">
        <v>0.36150577</v>
      </c>
      <c r="E2768" s="62">
        <v>5.8550499999999997E-3</v>
      </c>
      <c r="F2768" s="62">
        <v>-2.2329699999999999E-3</v>
      </c>
      <c r="G2768" s="62">
        <v>0</v>
      </c>
      <c r="H2768" s="62">
        <v>2.9311799999999998E-3</v>
      </c>
      <c r="I2768" s="31">
        <v>736.10017103999996</v>
      </c>
      <c r="J2768" s="28">
        <v>-7.1003620000000003E-2</v>
      </c>
      <c r="K2768" s="31">
        <v>940.43453123999996</v>
      </c>
      <c r="L2768" s="31">
        <v>440.95394736999998</v>
      </c>
    </row>
    <row r="2769" spans="1:12" ht="15" customHeight="1" x14ac:dyDescent="0.25">
      <c r="A2769" s="36">
        <v>42520</v>
      </c>
      <c r="B2769" s="35" t="s">
        <v>90</v>
      </c>
      <c r="C2769" s="23">
        <v>0.63849423000000005</v>
      </c>
      <c r="D2769" s="23">
        <v>0.36150577</v>
      </c>
      <c r="E2769" s="61">
        <v>8.0384800000000006E-3</v>
      </c>
      <c r="F2769" s="61">
        <v>-1.454681E-2</v>
      </c>
      <c r="G2769" s="61">
        <v>0</v>
      </c>
      <c r="H2769" s="61">
        <v>-1.2622999999999999E-4</v>
      </c>
      <c r="I2769" s="26">
        <v>736.00725235000004</v>
      </c>
      <c r="J2769" s="23">
        <v>-7.1120879999999997E-2</v>
      </c>
      <c r="K2769" s="26">
        <v>947.99419813999998</v>
      </c>
      <c r="L2769" s="26">
        <v>434.53947368000001</v>
      </c>
    </row>
    <row r="2770" spans="1:12" ht="15" customHeight="1" x14ac:dyDescent="0.25">
      <c r="A2770" s="40">
        <v>42521</v>
      </c>
      <c r="B2770" s="35" t="s">
        <v>90</v>
      </c>
      <c r="C2770" s="28">
        <v>0.63849423000000005</v>
      </c>
      <c r="D2770" s="28">
        <v>0.36150577</v>
      </c>
      <c r="E2770" s="62">
        <v>-1.0025500000000001E-3</v>
      </c>
      <c r="F2770" s="62">
        <v>1.5139999999999999E-3</v>
      </c>
      <c r="G2770" s="62">
        <v>0</v>
      </c>
      <c r="H2770" s="62">
        <v>-9.2800000000000006E-5</v>
      </c>
      <c r="I2770" s="31">
        <v>735.93895077000002</v>
      </c>
      <c r="J2770" s="28">
        <v>-7.1207080000000006E-2</v>
      </c>
      <c r="K2770" s="31">
        <v>947.04378784999994</v>
      </c>
      <c r="L2770" s="31">
        <v>435.19736841999998</v>
      </c>
    </row>
    <row r="2771" spans="1:12" ht="15" customHeight="1" x14ac:dyDescent="0.25">
      <c r="A2771" s="36">
        <v>42522</v>
      </c>
      <c r="B2771" s="33" t="s">
        <v>89</v>
      </c>
      <c r="C2771" s="23">
        <v>0.4</v>
      </c>
      <c r="D2771" s="23">
        <v>0.6</v>
      </c>
      <c r="E2771" s="61">
        <v>-9.9499000000000007E-4</v>
      </c>
      <c r="F2771" s="61">
        <v>1.51172E-3</v>
      </c>
      <c r="G2771" s="61">
        <v>4.7699E-4</v>
      </c>
      <c r="H2771" s="61">
        <v>3.205E-5</v>
      </c>
      <c r="I2771" s="26">
        <v>735.96253496999998</v>
      </c>
      <c r="J2771" s="23">
        <v>-7.1177320000000002E-2</v>
      </c>
      <c r="K2771" s="26">
        <v>946.10149205000005</v>
      </c>
      <c r="L2771" s="26">
        <v>435.85526315999999</v>
      </c>
    </row>
    <row r="2772" spans="1:12" ht="15" customHeight="1" x14ac:dyDescent="0.25">
      <c r="A2772" s="40">
        <v>42523</v>
      </c>
      <c r="B2772" s="33" t="s">
        <v>89</v>
      </c>
      <c r="C2772" s="28">
        <v>0.4</v>
      </c>
      <c r="D2772" s="28">
        <v>0.6</v>
      </c>
      <c r="E2772" s="62">
        <v>8.9123399999999995E-3</v>
      </c>
      <c r="F2772" s="62">
        <v>-7.9245300000000008E-3</v>
      </c>
      <c r="G2772" s="62">
        <v>0</v>
      </c>
      <c r="H2772" s="62">
        <v>-1.1897800000000001E-3</v>
      </c>
      <c r="I2772" s="31">
        <v>735.08689979999997</v>
      </c>
      <c r="J2772" s="28">
        <v>-7.228242E-2</v>
      </c>
      <c r="K2772" s="31">
        <v>954.53346722000003</v>
      </c>
      <c r="L2772" s="31">
        <v>432.40131579000001</v>
      </c>
    </row>
    <row r="2773" spans="1:12" ht="15" customHeight="1" x14ac:dyDescent="0.25">
      <c r="A2773" s="36">
        <v>42524</v>
      </c>
      <c r="B2773" s="33" t="s">
        <v>89</v>
      </c>
      <c r="C2773" s="23">
        <v>0.4</v>
      </c>
      <c r="D2773" s="23">
        <v>0.6</v>
      </c>
      <c r="E2773" s="61">
        <v>-7.7858600000000003E-3</v>
      </c>
      <c r="F2773" s="61">
        <v>-7.6075000000000003E-4</v>
      </c>
      <c r="G2773" s="61">
        <v>0</v>
      </c>
      <c r="H2773" s="61">
        <v>-3.5707899999999999E-3</v>
      </c>
      <c r="I2773" s="26">
        <v>732.46205798999995</v>
      </c>
      <c r="J2773" s="23">
        <v>-7.5595099999999998E-2</v>
      </c>
      <c r="K2773" s="26">
        <v>947.10160363</v>
      </c>
      <c r="L2773" s="26">
        <v>432.07236841999998</v>
      </c>
    </row>
    <row r="2774" spans="1:12" ht="15" customHeight="1" x14ac:dyDescent="0.25">
      <c r="A2774" s="40">
        <v>42527</v>
      </c>
      <c r="B2774" s="35" t="s">
        <v>90</v>
      </c>
      <c r="C2774" s="28">
        <v>0.4</v>
      </c>
      <c r="D2774" s="28">
        <v>0.6</v>
      </c>
      <c r="E2774" s="62">
        <v>-3.6947999999999999E-4</v>
      </c>
      <c r="F2774" s="62">
        <v>1.7129809999999999E-2</v>
      </c>
      <c r="G2774" s="62">
        <v>0</v>
      </c>
      <c r="H2774" s="62">
        <v>1.013009E-2</v>
      </c>
      <c r="I2774" s="31">
        <v>739.88196488999995</v>
      </c>
      <c r="J2774" s="28">
        <v>-6.6230800000000006E-2</v>
      </c>
      <c r="K2774" s="31">
        <v>946.75166601000001</v>
      </c>
      <c r="L2774" s="31">
        <v>439.47368420999999</v>
      </c>
    </row>
    <row r="2775" spans="1:12" ht="15" customHeight="1" x14ac:dyDescent="0.25">
      <c r="A2775" s="36">
        <v>42528</v>
      </c>
      <c r="B2775" s="33" t="s">
        <v>89</v>
      </c>
      <c r="C2775" s="23">
        <v>0.4</v>
      </c>
      <c r="D2775" s="23">
        <v>0.6</v>
      </c>
      <c r="E2775" s="61">
        <v>4.9786099999999996E-3</v>
      </c>
      <c r="F2775" s="61">
        <v>-7.8592799999999997E-3</v>
      </c>
      <c r="G2775" s="61">
        <v>0</v>
      </c>
      <c r="H2775" s="61">
        <v>-2.72412E-3</v>
      </c>
      <c r="I2775" s="26">
        <v>737.86643412000001</v>
      </c>
      <c r="J2775" s="23">
        <v>-6.8774500000000002E-2</v>
      </c>
      <c r="K2775" s="26">
        <v>951.46517359999996</v>
      </c>
      <c r="L2775" s="26">
        <v>436.01973684000001</v>
      </c>
    </row>
    <row r="2776" spans="1:12" ht="15" customHeight="1" x14ac:dyDescent="0.25">
      <c r="A2776" s="40">
        <v>42529</v>
      </c>
      <c r="B2776" s="33" t="s">
        <v>89</v>
      </c>
      <c r="C2776" s="28">
        <v>0.4</v>
      </c>
      <c r="D2776" s="28">
        <v>0.6</v>
      </c>
      <c r="E2776" s="62">
        <v>9.1573999999999996E-4</v>
      </c>
      <c r="F2776" s="62">
        <v>-3.7722E-4</v>
      </c>
      <c r="G2776" s="62">
        <v>0</v>
      </c>
      <c r="H2776" s="62">
        <v>1.3997E-4</v>
      </c>
      <c r="I2776" s="31">
        <v>737.96971033</v>
      </c>
      <c r="J2776" s="28">
        <v>-6.8644159999999996E-2</v>
      </c>
      <c r="K2776" s="31">
        <v>952.33646755999996</v>
      </c>
      <c r="L2776" s="31">
        <v>435.85526315999999</v>
      </c>
    </row>
    <row r="2777" spans="1:12" ht="15" customHeight="1" x14ac:dyDescent="0.25">
      <c r="A2777" s="36">
        <v>42530</v>
      </c>
      <c r="B2777" s="33" t="s">
        <v>89</v>
      </c>
      <c r="C2777" s="23">
        <v>0.4</v>
      </c>
      <c r="D2777" s="23">
        <v>0.6</v>
      </c>
      <c r="E2777" s="61">
        <v>-3.5083599999999999E-3</v>
      </c>
      <c r="F2777" s="61">
        <v>4.9056600000000001E-3</v>
      </c>
      <c r="G2777" s="61">
        <v>0</v>
      </c>
      <c r="H2777" s="61">
        <v>1.5400500000000001E-3</v>
      </c>
      <c r="I2777" s="26">
        <v>739.10622087000002</v>
      </c>
      <c r="J2777" s="23">
        <v>-6.7209829999999998E-2</v>
      </c>
      <c r="K2777" s="26">
        <v>948.99532402</v>
      </c>
      <c r="L2777" s="26">
        <v>437.99342104999999</v>
      </c>
    </row>
    <row r="2778" spans="1:12" ht="15" customHeight="1" x14ac:dyDescent="0.25">
      <c r="A2778" s="40">
        <v>42531</v>
      </c>
      <c r="B2778" s="22" t="s">
        <v>88</v>
      </c>
      <c r="C2778" s="28">
        <v>0.4</v>
      </c>
      <c r="D2778" s="28">
        <v>0.6</v>
      </c>
      <c r="E2778" s="62">
        <v>-2.23171E-3</v>
      </c>
      <c r="F2778" s="62">
        <v>5.6327499999999997E-3</v>
      </c>
      <c r="G2778" s="62">
        <v>0</v>
      </c>
      <c r="H2778" s="62">
        <v>2.4869599999999999E-3</v>
      </c>
      <c r="I2778" s="31">
        <v>740.94435039999996</v>
      </c>
      <c r="J2778" s="28">
        <v>-6.4890009999999998E-2</v>
      </c>
      <c r="K2778" s="31">
        <v>946.87744068999996</v>
      </c>
      <c r="L2778" s="31">
        <v>440.46052631999999</v>
      </c>
    </row>
    <row r="2779" spans="1:12" ht="15" customHeight="1" x14ac:dyDescent="0.25">
      <c r="A2779" s="36">
        <v>42534</v>
      </c>
      <c r="B2779" s="22" t="s">
        <v>88</v>
      </c>
      <c r="C2779" s="23">
        <v>0.4</v>
      </c>
      <c r="D2779" s="23">
        <v>0.6</v>
      </c>
      <c r="E2779" s="61">
        <v>-4.77977E-3</v>
      </c>
      <c r="F2779" s="61">
        <v>1.0455559999999999E-2</v>
      </c>
      <c r="G2779" s="61">
        <v>0</v>
      </c>
      <c r="H2779" s="61">
        <v>4.3614300000000003E-3</v>
      </c>
      <c r="I2779" s="26">
        <v>744.17592646000003</v>
      </c>
      <c r="J2779" s="23">
        <v>-6.08116E-2</v>
      </c>
      <c r="K2779" s="26">
        <v>942.35158080999997</v>
      </c>
      <c r="L2779" s="26">
        <v>445.06578947000003</v>
      </c>
    </row>
    <row r="2780" spans="1:12" ht="15" customHeight="1" x14ac:dyDescent="0.25">
      <c r="A2780" s="40">
        <v>42535</v>
      </c>
      <c r="B2780" s="22" t="s">
        <v>88</v>
      </c>
      <c r="C2780" s="28">
        <v>0.4</v>
      </c>
      <c r="D2780" s="28">
        <v>0.6</v>
      </c>
      <c r="E2780" s="62">
        <v>6.4162000000000004E-3</v>
      </c>
      <c r="F2780" s="62">
        <v>0</v>
      </c>
      <c r="G2780" s="62">
        <v>0</v>
      </c>
      <c r="H2780" s="62">
        <v>2.5664799999999999E-3</v>
      </c>
      <c r="I2780" s="31">
        <v>746.08583823000004</v>
      </c>
      <c r="J2780" s="28">
        <v>-5.8401189999999999E-2</v>
      </c>
      <c r="K2780" s="31">
        <v>948.39789428999995</v>
      </c>
      <c r="L2780" s="31">
        <v>445.06578947000003</v>
      </c>
    </row>
    <row r="2781" spans="1:12" ht="15" customHeight="1" x14ac:dyDescent="0.25">
      <c r="A2781" s="36">
        <v>42536</v>
      </c>
      <c r="B2781" s="22" t="s">
        <v>88</v>
      </c>
      <c r="C2781" s="23">
        <v>0.4</v>
      </c>
      <c r="D2781" s="23">
        <v>0.6</v>
      </c>
      <c r="E2781" s="61">
        <v>2.67161E-3</v>
      </c>
      <c r="F2781" s="61">
        <v>-2.2172899999999998E-3</v>
      </c>
      <c r="G2781" s="61">
        <v>0</v>
      </c>
      <c r="H2781" s="61">
        <v>-2.6173E-4</v>
      </c>
      <c r="I2781" s="26">
        <v>745.89056359999995</v>
      </c>
      <c r="J2781" s="23">
        <v>-5.8647640000000001E-2</v>
      </c>
      <c r="K2781" s="26">
        <v>950.93164551999996</v>
      </c>
      <c r="L2781" s="26">
        <v>444.07894736999998</v>
      </c>
    </row>
    <row r="2782" spans="1:12" ht="15" customHeight="1" x14ac:dyDescent="0.25">
      <c r="A2782" s="40">
        <v>42537</v>
      </c>
      <c r="B2782" s="22" t="s">
        <v>88</v>
      </c>
      <c r="C2782" s="28">
        <v>0.4</v>
      </c>
      <c r="D2782" s="28">
        <v>0.6</v>
      </c>
      <c r="E2782" s="62">
        <v>-3.1903499999999998E-3</v>
      </c>
      <c r="F2782" s="62">
        <v>1.703704E-2</v>
      </c>
      <c r="G2782" s="62">
        <v>0</v>
      </c>
      <c r="H2782" s="62">
        <v>8.9460800000000004E-3</v>
      </c>
      <c r="I2782" s="31">
        <v>752.56336120000003</v>
      </c>
      <c r="J2782" s="28">
        <v>-5.0226220000000002E-2</v>
      </c>
      <c r="K2782" s="31">
        <v>947.89783850000003</v>
      </c>
      <c r="L2782" s="31">
        <v>451.64473684000001</v>
      </c>
    </row>
    <row r="2783" spans="1:12" ht="15" customHeight="1" x14ac:dyDescent="0.25">
      <c r="A2783" s="36">
        <v>42538</v>
      </c>
      <c r="B2783" s="22" t="s">
        <v>88</v>
      </c>
      <c r="C2783" s="23">
        <v>0.4</v>
      </c>
      <c r="D2783" s="23">
        <v>0.6</v>
      </c>
      <c r="E2783" s="61">
        <v>3.0796500000000002E-3</v>
      </c>
      <c r="F2783" s="61">
        <v>-1.165331E-2</v>
      </c>
      <c r="G2783" s="61">
        <v>0</v>
      </c>
      <c r="H2783" s="61">
        <v>-5.7601299999999996E-3</v>
      </c>
      <c r="I2783" s="26">
        <v>748.22849843999995</v>
      </c>
      <c r="J2783" s="23">
        <v>-5.5697040000000003E-2</v>
      </c>
      <c r="K2783" s="26">
        <v>950.81702827000004</v>
      </c>
      <c r="L2783" s="26">
        <v>446.38157895000001</v>
      </c>
    </row>
    <row r="2784" spans="1:12" ht="15" customHeight="1" x14ac:dyDescent="0.25">
      <c r="A2784" s="40">
        <v>42541</v>
      </c>
      <c r="B2784" s="22" t="s">
        <v>88</v>
      </c>
      <c r="C2784" s="28">
        <v>0.4</v>
      </c>
      <c r="D2784" s="28">
        <v>0.6</v>
      </c>
      <c r="E2784" s="62">
        <v>4.6340900000000004E-3</v>
      </c>
      <c r="F2784" s="62">
        <v>-1.4738399999999999E-3</v>
      </c>
      <c r="G2784" s="62">
        <v>0</v>
      </c>
      <c r="H2784" s="62">
        <v>9.6933000000000002E-4</v>
      </c>
      <c r="I2784" s="31">
        <v>748.95378037</v>
      </c>
      <c r="J2784" s="28">
        <v>-5.4781700000000003E-2</v>
      </c>
      <c r="K2784" s="31">
        <v>955.22319933999995</v>
      </c>
      <c r="L2784" s="31">
        <v>445.72368420999999</v>
      </c>
    </row>
    <row r="2785" spans="1:12" ht="15" customHeight="1" x14ac:dyDescent="0.25">
      <c r="A2785" s="36">
        <v>42542</v>
      </c>
      <c r="B2785" s="22" t="s">
        <v>88</v>
      </c>
      <c r="C2785" s="23">
        <v>0.4</v>
      </c>
      <c r="D2785" s="23">
        <v>0.6</v>
      </c>
      <c r="E2785" s="61">
        <v>2.5654499999999999E-3</v>
      </c>
      <c r="F2785" s="61">
        <v>1.1070100000000001E-3</v>
      </c>
      <c r="G2785" s="61">
        <v>0</v>
      </c>
      <c r="H2785" s="61">
        <v>1.6903899999999999E-3</v>
      </c>
      <c r="I2785" s="26">
        <v>750.21980193000002</v>
      </c>
      <c r="J2785" s="23">
        <v>-5.3183910000000001E-2</v>
      </c>
      <c r="K2785" s="26">
        <v>957.67377698999996</v>
      </c>
      <c r="L2785" s="26">
        <v>446.21710525999998</v>
      </c>
    </row>
    <row r="2786" spans="1:12" ht="15" customHeight="1" x14ac:dyDescent="0.25">
      <c r="A2786" s="40">
        <v>42543</v>
      </c>
      <c r="B2786" s="22" t="s">
        <v>88</v>
      </c>
      <c r="C2786" s="28">
        <v>0.4</v>
      </c>
      <c r="D2786" s="28">
        <v>0.6</v>
      </c>
      <c r="E2786" s="62">
        <v>-5.9206000000000005E-4</v>
      </c>
      <c r="F2786" s="62">
        <v>-8.4776999999999995E-3</v>
      </c>
      <c r="G2786" s="62">
        <v>0</v>
      </c>
      <c r="H2786" s="62">
        <v>-5.3234399999999996E-3</v>
      </c>
      <c r="I2786" s="31">
        <v>746.22604882999997</v>
      </c>
      <c r="J2786" s="28">
        <v>-5.8224239999999997E-2</v>
      </c>
      <c r="K2786" s="31">
        <v>957.10677662000001</v>
      </c>
      <c r="L2786" s="31">
        <v>442.43421052999997</v>
      </c>
    </row>
    <row r="2787" spans="1:12" ht="15" customHeight="1" x14ac:dyDescent="0.25">
      <c r="A2787" s="36">
        <v>42544</v>
      </c>
      <c r="B2787" s="22" t="s">
        <v>88</v>
      </c>
      <c r="C2787" s="23">
        <v>0.4</v>
      </c>
      <c r="D2787" s="23">
        <v>0.6</v>
      </c>
      <c r="E2787" s="61">
        <v>4.0377000000000002E-4</v>
      </c>
      <c r="F2787" s="61">
        <v>-4.0892200000000002E-3</v>
      </c>
      <c r="G2787" s="61">
        <v>0</v>
      </c>
      <c r="H2787" s="61">
        <v>-2.2920200000000001E-3</v>
      </c>
      <c r="I2787" s="26">
        <v>744.51568168999995</v>
      </c>
      <c r="J2787" s="23">
        <v>-6.0382810000000002E-2</v>
      </c>
      <c r="K2787" s="26">
        <v>957.49322946999996</v>
      </c>
      <c r="L2787" s="26">
        <v>440.625</v>
      </c>
    </row>
    <row r="2788" spans="1:12" ht="15" customHeight="1" x14ac:dyDescent="0.25">
      <c r="A2788" s="40">
        <v>42545</v>
      </c>
      <c r="B2788" s="22" t="s">
        <v>88</v>
      </c>
      <c r="C2788" s="28">
        <v>0.4</v>
      </c>
      <c r="D2788" s="28">
        <v>0.6</v>
      </c>
      <c r="E2788" s="62">
        <v>-7.8666699999999992E-3</v>
      </c>
      <c r="F2788" s="62">
        <v>3.5460989999999998E-2</v>
      </c>
      <c r="G2788" s="62">
        <v>0</v>
      </c>
      <c r="H2788" s="62">
        <v>1.8129929999999999E-2</v>
      </c>
      <c r="I2788" s="31">
        <v>758.01369807000003</v>
      </c>
      <c r="J2788" s="28">
        <v>-4.3347620000000003E-2</v>
      </c>
      <c r="K2788" s="31">
        <v>949.96094899000002</v>
      </c>
      <c r="L2788" s="31">
        <v>456.25</v>
      </c>
    </row>
    <row r="2789" spans="1:12" ht="15" customHeight="1" x14ac:dyDescent="0.25">
      <c r="A2789" s="36">
        <v>42548</v>
      </c>
      <c r="B2789" s="33" t="s">
        <v>89</v>
      </c>
      <c r="C2789" s="23">
        <v>0.4</v>
      </c>
      <c r="D2789" s="23">
        <v>0.6</v>
      </c>
      <c r="E2789" s="61">
        <v>8.27606E-3</v>
      </c>
      <c r="F2789" s="61">
        <v>1.045422E-2</v>
      </c>
      <c r="G2789" s="61">
        <v>0</v>
      </c>
      <c r="H2789" s="61">
        <v>9.5829499999999998E-3</v>
      </c>
      <c r="I2789" s="26">
        <v>765.27770834</v>
      </c>
      <c r="J2789" s="23">
        <v>-3.4180059999999998E-2</v>
      </c>
      <c r="K2789" s="26">
        <v>957.82288085000005</v>
      </c>
      <c r="L2789" s="26">
        <v>461.01973684000001</v>
      </c>
    </row>
    <row r="2790" spans="1:12" ht="15" customHeight="1" x14ac:dyDescent="0.25">
      <c r="A2790" s="40">
        <v>42549</v>
      </c>
      <c r="B2790" s="33" t="s">
        <v>89</v>
      </c>
      <c r="C2790" s="28">
        <v>0.4</v>
      </c>
      <c r="D2790" s="28">
        <v>0.6</v>
      </c>
      <c r="E2790" s="62">
        <v>4.5938400000000001E-3</v>
      </c>
      <c r="F2790" s="62">
        <v>2.1405600000000001E-3</v>
      </c>
      <c r="G2790" s="62">
        <v>0</v>
      </c>
      <c r="H2790" s="62">
        <v>3.1218700000000001E-3</v>
      </c>
      <c r="I2790" s="31">
        <v>767.66680912000004</v>
      </c>
      <c r="J2790" s="28">
        <v>-3.1164890000000001E-2</v>
      </c>
      <c r="K2790" s="31">
        <v>962.22296604999997</v>
      </c>
      <c r="L2790" s="31">
        <v>462.00657895000001</v>
      </c>
    </row>
    <row r="2791" spans="1:12" ht="15" customHeight="1" x14ac:dyDescent="0.25">
      <c r="A2791" s="36">
        <v>42550</v>
      </c>
      <c r="B2791" s="35" t="s">
        <v>90</v>
      </c>
      <c r="C2791" s="23">
        <v>0.4</v>
      </c>
      <c r="D2791" s="23">
        <v>0.6</v>
      </c>
      <c r="E2791" s="61">
        <v>9.5030199999999992E-3</v>
      </c>
      <c r="F2791" s="61">
        <v>-8.5439699999999997E-3</v>
      </c>
      <c r="G2791" s="61">
        <v>0</v>
      </c>
      <c r="H2791" s="61">
        <v>-1.3251700000000001E-3</v>
      </c>
      <c r="I2791" s="26">
        <v>766.64951832999998</v>
      </c>
      <c r="J2791" s="23">
        <v>-3.244876E-2</v>
      </c>
      <c r="K2791" s="26">
        <v>971.36698820000004</v>
      </c>
      <c r="L2791" s="26">
        <v>458.05921052999997</v>
      </c>
    </row>
    <row r="2792" spans="1:12" ht="15" customHeight="1" x14ac:dyDescent="0.25">
      <c r="A2792" s="40">
        <v>42551</v>
      </c>
      <c r="B2792" s="35" t="s">
        <v>90</v>
      </c>
      <c r="C2792" s="28">
        <v>0.4</v>
      </c>
      <c r="D2792" s="28">
        <v>0.6</v>
      </c>
      <c r="E2792" s="62">
        <v>8.6763499999999993E-3</v>
      </c>
      <c r="F2792" s="62">
        <v>-2.8725299999999999E-3</v>
      </c>
      <c r="G2792" s="62">
        <v>0</v>
      </c>
      <c r="H2792" s="62">
        <v>1.74702E-3</v>
      </c>
      <c r="I2792" s="31">
        <v>767.98887061000005</v>
      </c>
      <c r="J2792" s="28">
        <v>-3.075843E-2</v>
      </c>
      <c r="K2792" s="31">
        <v>979.79490612999996</v>
      </c>
      <c r="L2792" s="31">
        <v>456.74342104999999</v>
      </c>
    </row>
    <row r="2793" spans="1:12" ht="15" customHeight="1" x14ac:dyDescent="0.25">
      <c r="A2793" s="36">
        <v>42552</v>
      </c>
      <c r="B2793" s="35" t="s">
        <v>90</v>
      </c>
      <c r="C2793" s="23">
        <v>0.9</v>
      </c>
      <c r="D2793" s="23">
        <v>0.1</v>
      </c>
      <c r="E2793" s="61">
        <v>5.4401299999999996E-3</v>
      </c>
      <c r="F2793" s="61">
        <v>9.00252E-3</v>
      </c>
      <c r="G2793" s="61">
        <v>1E-3</v>
      </c>
      <c r="H2793" s="61">
        <v>4.7963700000000003E-3</v>
      </c>
      <c r="I2793" s="26">
        <v>771.67242696999995</v>
      </c>
      <c r="J2793" s="23">
        <v>-2.6109589999999998E-2</v>
      </c>
      <c r="K2793" s="26">
        <v>985.12511538000001</v>
      </c>
      <c r="L2793" s="26">
        <v>460.85526315999999</v>
      </c>
    </row>
    <row r="2794" spans="1:12" ht="15" customHeight="1" x14ac:dyDescent="0.25">
      <c r="A2794" s="40">
        <v>42555</v>
      </c>
      <c r="B2794" s="35" t="s">
        <v>90</v>
      </c>
      <c r="C2794" s="28">
        <v>0.9</v>
      </c>
      <c r="D2794" s="28">
        <v>0.1</v>
      </c>
      <c r="E2794" s="62">
        <v>6.8902700000000004E-3</v>
      </c>
      <c r="F2794" s="62">
        <v>4.9964299999999996E-3</v>
      </c>
      <c r="G2794" s="62">
        <v>0</v>
      </c>
      <c r="H2794" s="62">
        <v>6.7008800000000002E-3</v>
      </c>
      <c r="I2794" s="31">
        <v>776.84331425000005</v>
      </c>
      <c r="J2794" s="28">
        <v>-1.9583670000000001E-2</v>
      </c>
      <c r="K2794" s="31">
        <v>991.91289088999997</v>
      </c>
      <c r="L2794" s="31">
        <v>463.15789474000002</v>
      </c>
    </row>
    <row r="2795" spans="1:12" ht="15" customHeight="1" x14ac:dyDescent="0.25">
      <c r="A2795" s="36">
        <v>42556</v>
      </c>
      <c r="B2795" s="35" t="s">
        <v>90</v>
      </c>
      <c r="C2795" s="23">
        <v>0.9</v>
      </c>
      <c r="D2795" s="23">
        <v>0.1</v>
      </c>
      <c r="E2795" s="61">
        <v>-1.0235999999999999E-3</v>
      </c>
      <c r="F2795" s="61">
        <v>-2.8409099999999999E-3</v>
      </c>
      <c r="G2795" s="61">
        <v>0</v>
      </c>
      <c r="H2795" s="61">
        <v>-1.2053299999999999E-3</v>
      </c>
      <c r="I2795" s="26">
        <v>775.90695801000004</v>
      </c>
      <c r="J2795" s="23">
        <v>-2.07654E-2</v>
      </c>
      <c r="K2795" s="26">
        <v>990.89756464000004</v>
      </c>
      <c r="L2795" s="26">
        <v>461.84210525999998</v>
      </c>
    </row>
    <row r="2796" spans="1:12" ht="15" customHeight="1" x14ac:dyDescent="0.25">
      <c r="A2796" s="40">
        <v>42558</v>
      </c>
      <c r="B2796" s="35" t="s">
        <v>90</v>
      </c>
      <c r="C2796" s="28">
        <v>0.9</v>
      </c>
      <c r="D2796" s="28">
        <v>0.1</v>
      </c>
      <c r="E2796" s="62">
        <v>3.2448999999999998E-4</v>
      </c>
      <c r="F2796" s="62">
        <v>1.0327640000000001E-2</v>
      </c>
      <c r="G2796" s="62">
        <v>0</v>
      </c>
      <c r="H2796" s="62">
        <v>1.3248100000000001E-3</v>
      </c>
      <c r="I2796" s="31">
        <v>776.93488345000003</v>
      </c>
      <c r="J2796" s="28">
        <v>-1.9468099999999999E-2</v>
      </c>
      <c r="K2796" s="31">
        <v>991.21910151999998</v>
      </c>
      <c r="L2796" s="31">
        <v>466.61184211</v>
      </c>
    </row>
    <row r="2797" spans="1:12" ht="15" customHeight="1" x14ac:dyDescent="0.25">
      <c r="A2797" s="36">
        <v>42559</v>
      </c>
      <c r="B2797" s="35" t="s">
        <v>90</v>
      </c>
      <c r="C2797" s="23">
        <v>0.9</v>
      </c>
      <c r="D2797" s="23">
        <v>0.1</v>
      </c>
      <c r="E2797" s="61">
        <v>8.698E-4</v>
      </c>
      <c r="F2797" s="61">
        <v>-1.0574600000000001E-3</v>
      </c>
      <c r="G2797" s="61">
        <v>0</v>
      </c>
      <c r="H2797" s="61">
        <v>6.7708000000000004E-4</v>
      </c>
      <c r="I2797" s="26">
        <v>777.46092820000001</v>
      </c>
      <c r="J2797" s="23">
        <v>-1.8804209999999998E-2</v>
      </c>
      <c r="K2797" s="26">
        <v>992.08126666999999</v>
      </c>
      <c r="L2797" s="26">
        <v>466.11842104999999</v>
      </c>
    </row>
    <row r="2798" spans="1:12" ht="15" customHeight="1" x14ac:dyDescent="0.25">
      <c r="A2798" s="40">
        <v>42562</v>
      </c>
      <c r="B2798" s="35" t="s">
        <v>90</v>
      </c>
      <c r="C2798" s="28">
        <v>0.9</v>
      </c>
      <c r="D2798" s="28">
        <v>0.1</v>
      </c>
      <c r="E2798" s="62">
        <v>9.93372E-3</v>
      </c>
      <c r="F2798" s="62">
        <v>2.4700099999999999E-3</v>
      </c>
      <c r="G2798" s="62">
        <v>0</v>
      </c>
      <c r="H2798" s="62">
        <v>9.1873500000000004E-3</v>
      </c>
      <c r="I2798" s="31">
        <v>784.60373095</v>
      </c>
      <c r="J2798" s="28">
        <v>-9.7896200000000006E-3</v>
      </c>
      <c r="K2798" s="31">
        <v>1001.9363215</v>
      </c>
      <c r="L2798" s="31">
        <v>467.26973684000001</v>
      </c>
    </row>
    <row r="2799" spans="1:12" ht="15" customHeight="1" x14ac:dyDescent="0.25">
      <c r="A2799" s="36">
        <v>42563</v>
      </c>
      <c r="B2799" s="35" t="s">
        <v>90</v>
      </c>
      <c r="C2799" s="23">
        <v>0.9</v>
      </c>
      <c r="D2799" s="23">
        <v>0.1</v>
      </c>
      <c r="E2799" s="61">
        <v>-1.67544E-3</v>
      </c>
      <c r="F2799" s="61">
        <v>-8.4477300000000005E-3</v>
      </c>
      <c r="G2799" s="61">
        <v>0</v>
      </c>
      <c r="H2799" s="61">
        <v>-2.3526699999999998E-3</v>
      </c>
      <c r="I2799" s="26">
        <v>782.75781663999999</v>
      </c>
      <c r="J2799" s="23">
        <v>-1.211926E-2</v>
      </c>
      <c r="K2799" s="26">
        <v>1000.25763523</v>
      </c>
      <c r="L2799" s="26">
        <v>463.32236841999998</v>
      </c>
    </row>
    <row r="2800" spans="1:12" ht="15" customHeight="1" x14ac:dyDescent="0.25">
      <c r="A2800" s="40">
        <v>42564</v>
      </c>
      <c r="B2800" s="35" t="s">
        <v>90</v>
      </c>
      <c r="C2800" s="28">
        <v>0.9</v>
      </c>
      <c r="D2800" s="28">
        <v>0.1</v>
      </c>
      <c r="E2800" s="62">
        <v>-6.9117700000000002E-3</v>
      </c>
      <c r="F2800" s="62">
        <v>-3.90486E-3</v>
      </c>
      <c r="G2800" s="62">
        <v>0</v>
      </c>
      <c r="H2800" s="62">
        <v>-6.6110800000000001E-3</v>
      </c>
      <c r="I2800" s="31">
        <v>777.58294297999998</v>
      </c>
      <c r="J2800" s="28">
        <v>-1.8650219999999999E-2</v>
      </c>
      <c r="K2800" s="31">
        <v>993.34408503999998</v>
      </c>
      <c r="L2800" s="31">
        <v>461.51315789</v>
      </c>
    </row>
    <row r="2801" spans="1:12" ht="15" customHeight="1" x14ac:dyDescent="0.25">
      <c r="A2801" s="36">
        <v>42565</v>
      </c>
      <c r="B2801" s="35" t="s">
        <v>90</v>
      </c>
      <c r="C2801" s="23">
        <v>0.9</v>
      </c>
      <c r="D2801" s="23">
        <v>0.1</v>
      </c>
      <c r="E2801" s="61">
        <v>2.3026000000000001E-3</v>
      </c>
      <c r="F2801" s="61">
        <v>-2.4946500000000002E-3</v>
      </c>
      <c r="G2801" s="61">
        <v>0</v>
      </c>
      <c r="H2801" s="61">
        <v>1.8228700000000001E-3</v>
      </c>
      <c r="I2801" s="26">
        <v>779.00037869000005</v>
      </c>
      <c r="J2801" s="23">
        <v>-1.6861339999999999E-2</v>
      </c>
      <c r="K2801" s="26">
        <v>995.63135847000001</v>
      </c>
      <c r="L2801" s="26">
        <v>460.36184211</v>
      </c>
    </row>
    <row r="2802" spans="1:12" ht="15" customHeight="1" x14ac:dyDescent="0.25">
      <c r="A2802" s="40">
        <v>42566</v>
      </c>
      <c r="B2802" s="35" t="s">
        <v>90</v>
      </c>
      <c r="C2802" s="28">
        <v>0.9</v>
      </c>
      <c r="D2802" s="28">
        <v>0.1</v>
      </c>
      <c r="E2802" s="62">
        <v>-6.2287100000000001E-3</v>
      </c>
      <c r="F2802" s="62">
        <v>-1.0718100000000001E-3</v>
      </c>
      <c r="G2802" s="62">
        <v>0</v>
      </c>
      <c r="H2802" s="62">
        <v>-5.7130200000000001E-3</v>
      </c>
      <c r="I2802" s="31">
        <v>774.54993087000003</v>
      </c>
      <c r="J2802" s="28">
        <v>-2.2478040000000001E-2</v>
      </c>
      <c r="K2802" s="31">
        <v>989.42985525999995</v>
      </c>
      <c r="L2802" s="31">
        <v>459.86842104999999</v>
      </c>
    </row>
    <row r="2803" spans="1:12" ht="15" customHeight="1" x14ac:dyDescent="0.25">
      <c r="A2803" s="36">
        <v>42569</v>
      </c>
      <c r="B2803" s="35" t="s">
        <v>90</v>
      </c>
      <c r="C2803" s="23">
        <v>0.9</v>
      </c>
      <c r="D2803" s="23">
        <v>0.1</v>
      </c>
      <c r="E2803" s="61">
        <v>-6.7095899999999997E-3</v>
      </c>
      <c r="F2803" s="61">
        <v>-4.2918499999999998E-3</v>
      </c>
      <c r="G2803" s="61">
        <v>0</v>
      </c>
      <c r="H2803" s="61">
        <v>-6.46782E-3</v>
      </c>
      <c r="I2803" s="26">
        <v>769.54028268000002</v>
      </c>
      <c r="J2803" s="23">
        <v>-2.8800470000000002E-2</v>
      </c>
      <c r="K2803" s="26">
        <v>982.79118359999995</v>
      </c>
      <c r="L2803" s="26">
        <v>457.89473684000001</v>
      </c>
    </row>
    <row r="2804" spans="1:12" ht="15" customHeight="1" x14ac:dyDescent="0.25">
      <c r="A2804" s="40">
        <v>42570</v>
      </c>
      <c r="B2804" s="35" t="s">
        <v>90</v>
      </c>
      <c r="C2804" s="28">
        <v>0.9</v>
      </c>
      <c r="D2804" s="28">
        <v>0.1</v>
      </c>
      <c r="E2804" s="62">
        <v>2.8609099999999999E-3</v>
      </c>
      <c r="F2804" s="62">
        <v>2.1551700000000001E-3</v>
      </c>
      <c r="G2804" s="62">
        <v>0</v>
      </c>
      <c r="H2804" s="62">
        <v>2.7903300000000002E-3</v>
      </c>
      <c r="I2804" s="31">
        <v>771.68755569999996</v>
      </c>
      <c r="J2804" s="28">
        <v>-2.6090499999999999E-2</v>
      </c>
      <c r="K2804" s="31">
        <v>985.60285629999998</v>
      </c>
      <c r="L2804" s="31">
        <v>458.88157895000001</v>
      </c>
    </row>
    <row r="2805" spans="1:12" ht="15" customHeight="1" x14ac:dyDescent="0.25">
      <c r="A2805" s="36">
        <v>42571</v>
      </c>
      <c r="B2805" s="35" t="s">
        <v>90</v>
      </c>
      <c r="C2805" s="23">
        <v>0.9</v>
      </c>
      <c r="D2805" s="23">
        <v>0.1</v>
      </c>
      <c r="E2805" s="61">
        <v>1.0307749999999999E-2</v>
      </c>
      <c r="F2805" s="61">
        <v>-1.79211E-3</v>
      </c>
      <c r="G2805" s="61">
        <v>0</v>
      </c>
      <c r="H2805" s="61">
        <v>9.0977599999999999E-3</v>
      </c>
      <c r="I2805" s="26">
        <v>778.70818699999995</v>
      </c>
      <c r="J2805" s="23">
        <v>-1.7230100000000002E-2</v>
      </c>
      <c r="K2805" s="26">
        <v>995.76220470999999</v>
      </c>
      <c r="L2805" s="26">
        <v>458.05921052999997</v>
      </c>
    </row>
    <row r="2806" spans="1:12" ht="15" customHeight="1" x14ac:dyDescent="0.25">
      <c r="A2806" s="40">
        <v>42572</v>
      </c>
      <c r="B2806" s="35" t="s">
        <v>90</v>
      </c>
      <c r="C2806" s="28">
        <v>0.9</v>
      </c>
      <c r="D2806" s="28">
        <v>0.1</v>
      </c>
      <c r="E2806" s="62">
        <v>-2.5272200000000002E-3</v>
      </c>
      <c r="F2806" s="62">
        <v>-7.1812999999999998E-4</v>
      </c>
      <c r="G2806" s="62">
        <v>0</v>
      </c>
      <c r="H2806" s="62">
        <v>-2.3463099999999999E-3</v>
      </c>
      <c r="I2806" s="31">
        <v>776.88109675999999</v>
      </c>
      <c r="J2806" s="28">
        <v>-1.9535980000000001E-2</v>
      </c>
      <c r="K2806" s="31">
        <v>993.24569678</v>
      </c>
      <c r="L2806" s="31">
        <v>457.73026315999999</v>
      </c>
    </row>
    <row r="2807" spans="1:12" ht="15" customHeight="1" x14ac:dyDescent="0.25">
      <c r="A2807" s="36">
        <v>42573</v>
      </c>
      <c r="B2807" s="35" t="s">
        <v>90</v>
      </c>
      <c r="C2807" s="23">
        <v>0.9</v>
      </c>
      <c r="D2807" s="23">
        <v>0.1</v>
      </c>
      <c r="E2807" s="61">
        <v>1.1565199999999999E-2</v>
      </c>
      <c r="F2807" s="61">
        <v>1.0779699999999999E-3</v>
      </c>
      <c r="G2807" s="61">
        <v>0</v>
      </c>
      <c r="H2807" s="61">
        <v>1.051648E-2</v>
      </c>
      <c r="I2807" s="26">
        <v>785.05114751999997</v>
      </c>
      <c r="J2807" s="23">
        <v>-9.2249600000000008E-3</v>
      </c>
      <c r="K2807" s="26">
        <v>1004.73277952</v>
      </c>
      <c r="L2807" s="26">
        <v>458.22368420999999</v>
      </c>
    </row>
    <row r="2808" spans="1:12" ht="15" customHeight="1" x14ac:dyDescent="0.25">
      <c r="A2808" s="40">
        <v>42576</v>
      </c>
      <c r="B2808" s="35" t="s">
        <v>90</v>
      </c>
      <c r="C2808" s="28">
        <v>0.9</v>
      </c>
      <c r="D2808" s="28">
        <v>0.1</v>
      </c>
      <c r="E2808" s="62">
        <v>6.3630900000000001E-3</v>
      </c>
      <c r="F2808" s="62">
        <v>-2.8714999999999999E-3</v>
      </c>
      <c r="G2808" s="62">
        <v>0</v>
      </c>
      <c r="H2808" s="62">
        <v>5.43963E-3</v>
      </c>
      <c r="I2808" s="31">
        <v>789.32153820999997</v>
      </c>
      <c r="J2808" s="28">
        <v>-3.8355099999999999E-3</v>
      </c>
      <c r="K2808" s="31">
        <v>1011.12598769</v>
      </c>
      <c r="L2808" s="31">
        <v>456.90789474000002</v>
      </c>
    </row>
    <row r="2809" spans="1:12" ht="15" customHeight="1" x14ac:dyDescent="0.25">
      <c r="A2809" s="36">
        <v>42577</v>
      </c>
      <c r="B2809" s="35" t="s">
        <v>90</v>
      </c>
      <c r="C2809" s="23">
        <v>0.9</v>
      </c>
      <c r="D2809" s="23">
        <v>0.1</v>
      </c>
      <c r="E2809" s="61">
        <v>-2.8609899999999999E-3</v>
      </c>
      <c r="F2809" s="61">
        <v>5.0396E-3</v>
      </c>
      <c r="G2809" s="61">
        <v>0</v>
      </c>
      <c r="H2809" s="61">
        <v>-2.0709299999999999E-3</v>
      </c>
      <c r="I2809" s="26">
        <v>787.68691010999999</v>
      </c>
      <c r="J2809" s="23">
        <v>-5.8984900000000002E-3</v>
      </c>
      <c r="K2809" s="26">
        <v>1008.23317003</v>
      </c>
      <c r="L2809" s="26">
        <v>459.21052631999999</v>
      </c>
    </row>
    <row r="2810" spans="1:12" ht="15" customHeight="1" x14ac:dyDescent="0.25">
      <c r="A2810" s="40">
        <v>42578</v>
      </c>
      <c r="B2810" s="35" t="s">
        <v>90</v>
      </c>
      <c r="C2810" s="28">
        <v>0.9</v>
      </c>
      <c r="D2810" s="28">
        <v>0.1</v>
      </c>
      <c r="E2810" s="62">
        <v>6.57239E-3</v>
      </c>
      <c r="F2810" s="62">
        <v>-2.8653300000000001E-3</v>
      </c>
      <c r="G2810" s="62">
        <v>0</v>
      </c>
      <c r="H2810" s="62">
        <v>5.62862E-3</v>
      </c>
      <c r="I2810" s="31">
        <v>792.12049767999997</v>
      </c>
      <c r="J2810" s="28">
        <v>-3.0307000000000001E-4</v>
      </c>
      <c r="K2810" s="31">
        <v>1014.85966994</v>
      </c>
      <c r="L2810" s="31">
        <v>457.89473684000001</v>
      </c>
    </row>
    <row r="2811" spans="1:12" ht="15" customHeight="1" x14ac:dyDescent="0.25">
      <c r="A2811" s="36">
        <v>42579</v>
      </c>
      <c r="B2811" s="35" t="s">
        <v>90</v>
      </c>
      <c r="C2811" s="23">
        <v>0.9</v>
      </c>
      <c r="D2811" s="23">
        <v>0.1</v>
      </c>
      <c r="E2811" s="61">
        <v>7.17513E-3</v>
      </c>
      <c r="F2811" s="61">
        <v>7.1839099999999999E-3</v>
      </c>
      <c r="G2811" s="61">
        <v>0</v>
      </c>
      <c r="H2811" s="61">
        <v>7.1760000000000001E-3</v>
      </c>
      <c r="I2811" s="26">
        <v>797.80475729</v>
      </c>
      <c r="J2811" s="23">
        <v>0</v>
      </c>
      <c r="K2811" s="26">
        <v>1022.14141537</v>
      </c>
      <c r="L2811" s="26">
        <v>461.18421052999997</v>
      </c>
    </row>
    <row r="2812" spans="1:12" ht="15" customHeight="1" x14ac:dyDescent="0.25">
      <c r="A2812" s="40">
        <v>42580</v>
      </c>
      <c r="B2812" s="35" t="s">
        <v>90</v>
      </c>
      <c r="C2812" s="28">
        <v>0.9</v>
      </c>
      <c r="D2812" s="28">
        <v>0.1</v>
      </c>
      <c r="E2812" s="62">
        <v>6.3996000000000001E-3</v>
      </c>
      <c r="F2812" s="62">
        <v>-2.8530700000000001E-3</v>
      </c>
      <c r="G2812" s="62">
        <v>0</v>
      </c>
      <c r="H2812" s="62">
        <v>5.4743300000000003E-3</v>
      </c>
      <c r="I2812" s="31">
        <v>802.17220750000001</v>
      </c>
      <c r="J2812" s="28">
        <v>0</v>
      </c>
      <c r="K2812" s="31">
        <v>1028.68271308</v>
      </c>
      <c r="L2812" s="31">
        <v>459.86842104999999</v>
      </c>
    </row>
    <row r="2813" spans="1:12" ht="15" customHeight="1" x14ac:dyDescent="0.25">
      <c r="A2813" s="36">
        <v>42583</v>
      </c>
      <c r="B2813" s="35" t="s">
        <v>90</v>
      </c>
      <c r="C2813" s="23">
        <v>0.5</v>
      </c>
      <c r="D2813" s="23">
        <v>0.5</v>
      </c>
      <c r="E2813" s="61">
        <v>6.5649899999999997E-3</v>
      </c>
      <c r="F2813" s="61">
        <v>1.788269E-2</v>
      </c>
      <c r="G2813" s="61">
        <v>8.0000000000000004E-4</v>
      </c>
      <c r="H2813" s="61">
        <v>1.1423839999999999E-2</v>
      </c>
      <c r="I2813" s="26">
        <v>811.33609317000003</v>
      </c>
      <c r="J2813" s="23">
        <v>0</v>
      </c>
      <c r="K2813" s="26">
        <v>1035.43600199</v>
      </c>
      <c r="L2813" s="26">
        <v>468.09210525999998</v>
      </c>
    </row>
    <row r="2814" spans="1:12" ht="15" customHeight="1" x14ac:dyDescent="0.25">
      <c r="A2814" s="40">
        <v>42584</v>
      </c>
      <c r="B2814" s="33" t="s">
        <v>89</v>
      </c>
      <c r="C2814" s="28">
        <v>0.5</v>
      </c>
      <c r="D2814" s="28">
        <v>0.5</v>
      </c>
      <c r="E2814" s="62">
        <v>-6.4271500000000004E-3</v>
      </c>
      <c r="F2814" s="62">
        <v>1.159522E-2</v>
      </c>
      <c r="G2814" s="62">
        <v>0</v>
      </c>
      <c r="H2814" s="62">
        <v>2.5840400000000001E-3</v>
      </c>
      <c r="I2814" s="31">
        <v>813.43261530999996</v>
      </c>
      <c r="J2814" s="28">
        <v>0</v>
      </c>
      <c r="K2814" s="31">
        <v>1028.7811013400001</v>
      </c>
      <c r="L2814" s="31">
        <v>473.51973684000001</v>
      </c>
    </row>
    <row r="2815" spans="1:12" ht="15" customHeight="1" x14ac:dyDescent="0.25">
      <c r="A2815" s="36">
        <v>42585</v>
      </c>
      <c r="B2815" s="33" t="s">
        <v>89</v>
      </c>
      <c r="C2815" s="23">
        <v>0.5</v>
      </c>
      <c r="D2815" s="23">
        <v>0.5</v>
      </c>
      <c r="E2815" s="61">
        <v>-1.088572E-2</v>
      </c>
      <c r="F2815" s="61">
        <v>2.77874E-3</v>
      </c>
      <c r="G2815" s="61">
        <v>0</v>
      </c>
      <c r="H2815" s="61">
        <v>-4.0534899999999999E-3</v>
      </c>
      <c r="I2815" s="26">
        <v>810.13537732999998</v>
      </c>
      <c r="J2815" s="23">
        <v>-4.0534899999999999E-3</v>
      </c>
      <c r="K2815" s="26">
        <v>1017.58208319</v>
      </c>
      <c r="L2815" s="26">
        <v>474.83552631999999</v>
      </c>
    </row>
    <row r="2816" spans="1:12" ht="15" customHeight="1" x14ac:dyDescent="0.25">
      <c r="A2816" s="40">
        <v>42586</v>
      </c>
      <c r="B2816" s="35" t="s">
        <v>90</v>
      </c>
      <c r="C2816" s="28">
        <v>0.5</v>
      </c>
      <c r="D2816" s="28">
        <v>0.5</v>
      </c>
      <c r="E2816" s="62">
        <v>4.5762499999999996E-3</v>
      </c>
      <c r="F2816" s="62">
        <v>-3.4638E-3</v>
      </c>
      <c r="G2816" s="62">
        <v>0</v>
      </c>
      <c r="H2816" s="62">
        <v>5.5621999999999996E-4</v>
      </c>
      <c r="I2816" s="31">
        <v>810.58599201000004</v>
      </c>
      <c r="J2816" s="28">
        <v>-3.4995199999999999E-3</v>
      </c>
      <c r="K2816" s="31">
        <v>1022.23878932</v>
      </c>
      <c r="L2816" s="31">
        <v>473.19078947000003</v>
      </c>
    </row>
    <row r="2817" spans="1:12" ht="15" customHeight="1" x14ac:dyDescent="0.25">
      <c r="A2817" s="36">
        <v>42587</v>
      </c>
      <c r="B2817" s="35" t="s">
        <v>90</v>
      </c>
      <c r="C2817" s="23">
        <v>0.5</v>
      </c>
      <c r="D2817" s="23">
        <v>0.5</v>
      </c>
      <c r="E2817" s="61">
        <v>1.039179E-2</v>
      </c>
      <c r="F2817" s="61">
        <v>1.1470279999999999E-2</v>
      </c>
      <c r="G2817" s="61">
        <v>0</v>
      </c>
      <c r="H2817" s="61">
        <v>1.093103E-2</v>
      </c>
      <c r="I2817" s="26">
        <v>819.44653574999995</v>
      </c>
      <c r="J2817" s="23">
        <v>0</v>
      </c>
      <c r="K2817" s="26">
        <v>1032.86167828</v>
      </c>
      <c r="L2817" s="26">
        <v>478.61842104999999</v>
      </c>
    </row>
    <row r="2818" spans="1:12" ht="15" customHeight="1" x14ac:dyDescent="0.25">
      <c r="A2818" s="40">
        <v>42590</v>
      </c>
      <c r="B2818" s="35" t="s">
        <v>90</v>
      </c>
      <c r="C2818" s="28">
        <v>0.5</v>
      </c>
      <c r="D2818" s="28">
        <v>0.5</v>
      </c>
      <c r="E2818" s="62">
        <v>6.2978299999999999E-3</v>
      </c>
      <c r="F2818" s="62">
        <v>-2.5429549999999999E-2</v>
      </c>
      <c r="G2818" s="62">
        <v>0</v>
      </c>
      <c r="H2818" s="62">
        <v>-9.5658600000000007E-3</v>
      </c>
      <c r="I2818" s="31">
        <v>811.60782168000003</v>
      </c>
      <c r="J2818" s="28">
        <v>-9.5658600000000007E-3</v>
      </c>
      <c r="K2818" s="31">
        <v>1039.3664607600001</v>
      </c>
      <c r="L2818" s="31">
        <v>466.44736841999998</v>
      </c>
    </row>
    <row r="2819" spans="1:12" ht="15" customHeight="1" x14ac:dyDescent="0.25">
      <c r="A2819" s="36">
        <v>42591</v>
      </c>
      <c r="B2819" s="35" t="s">
        <v>90</v>
      </c>
      <c r="C2819" s="23">
        <v>0.5</v>
      </c>
      <c r="D2819" s="23">
        <v>0.5</v>
      </c>
      <c r="E2819" s="61">
        <v>-2.4885300000000001E-3</v>
      </c>
      <c r="F2819" s="61">
        <v>6.3469700000000004E-3</v>
      </c>
      <c r="G2819" s="61">
        <v>0</v>
      </c>
      <c r="H2819" s="61">
        <v>1.9292199999999999E-3</v>
      </c>
      <c r="I2819" s="26">
        <v>813.17359039999997</v>
      </c>
      <c r="J2819" s="23">
        <v>-7.6550999999999998E-3</v>
      </c>
      <c r="K2819" s="26">
        <v>1036.7799653100001</v>
      </c>
      <c r="L2819" s="26">
        <v>469.40789474000002</v>
      </c>
    </row>
    <row r="2820" spans="1:12" ht="15" customHeight="1" x14ac:dyDescent="0.25">
      <c r="A2820" s="40">
        <v>42592</v>
      </c>
      <c r="B2820" s="35" t="s">
        <v>90</v>
      </c>
      <c r="C2820" s="28">
        <v>0.5</v>
      </c>
      <c r="D2820" s="28">
        <v>0.5</v>
      </c>
      <c r="E2820" s="62">
        <v>-1.159516E-2</v>
      </c>
      <c r="F2820" s="62">
        <v>8.7596400000000008E-3</v>
      </c>
      <c r="G2820" s="62">
        <v>0</v>
      </c>
      <c r="H2820" s="62">
        <v>-1.4177599999999999E-3</v>
      </c>
      <c r="I2820" s="31">
        <v>812.02070536999997</v>
      </c>
      <c r="J2820" s="28">
        <v>-9.0620100000000006E-3</v>
      </c>
      <c r="K2820" s="31">
        <v>1024.75834018</v>
      </c>
      <c r="L2820" s="31">
        <v>473.51973684000001</v>
      </c>
    </row>
    <row r="2821" spans="1:12" ht="15" customHeight="1" x14ac:dyDescent="0.25">
      <c r="A2821" s="36">
        <v>42593</v>
      </c>
      <c r="B2821" s="35" t="s">
        <v>90</v>
      </c>
      <c r="C2821" s="23">
        <v>0.5</v>
      </c>
      <c r="D2821" s="23">
        <v>0.5</v>
      </c>
      <c r="E2821" s="61">
        <v>1.99248E-3</v>
      </c>
      <c r="F2821" s="61">
        <v>-4.16811E-3</v>
      </c>
      <c r="G2821" s="61">
        <v>0</v>
      </c>
      <c r="H2821" s="61">
        <v>-1.08782E-3</v>
      </c>
      <c r="I2821" s="26">
        <v>811.13737524999999</v>
      </c>
      <c r="J2821" s="23">
        <v>-1.013997E-2</v>
      </c>
      <c r="K2821" s="26">
        <v>1026.8001501199999</v>
      </c>
      <c r="L2821" s="26">
        <v>471.54605263000002</v>
      </c>
    </row>
    <row r="2822" spans="1:12" ht="15" customHeight="1" x14ac:dyDescent="0.25">
      <c r="A2822" s="40">
        <v>42594</v>
      </c>
      <c r="B2822" s="35" t="s">
        <v>90</v>
      </c>
      <c r="C2822" s="28">
        <v>0.5</v>
      </c>
      <c r="D2822" s="28">
        <v>0.5</v>
      </c>
      <c r="E2822" s="62">
        <v>5.42224E-3</v>
      </c>
      <c r="F2822" s="62">
        <v>1.0463899999999999E-3</v>
      </c>
      <c r="G2822" s="62">
        <v>0</v>
      </c>
      <c r="H2822" s="62">
        <v>3.2343200000000002E-3</v>
      </c>
      <c r="I2822" s="31">
        <v>813.76084956</v>
      </c>
      <c r="J2822" s="28">
        <v>-6.9384499999999997E-3</v>
      </c>
      <c r="K2822" s="31">
        <v>1032.3677083699999</v>
      </c>
      <c r="L2822" s="31">
        <v>472.03947368000001</v>
      </c>
    </row>
    <row r="2823" spans="1:12" ht="15" customHeight="1" x14ac:dyDescent="0.25">
      <c r="A2823" s="36">
        <v>42598</v>
      </c>
      <c r="B2823" s="35" t="s">
        <v>90</v>
      </c>
      <c r="C2823" s="23">
        <v>0.5</v>
      </c>
      <c r="D2823" s="23">
        <v>0.5</v>
      </c>
      <c r="E2823" s="61">
        <v>2.5712299999999999E-3</v>
      </c>
      <c r="F2823" s="61">
        <v>-6.2717800000000002E-3</v>
      </c>
      <c r="G2823" s="61">
        <v>0</v>
      </c>
      <c r="H2823" s="61">
        <v>-1.85027E-3</v>
      </c>
      <c r="I2823" s="26">
        <v>812.25516923999999</v>
      </c>
      <c r="J2823" s="23">
        <v>-8.7758799999999998E-3</v>
      </c>
      <c r="K2823" s="26">
        <v>1035.0221627200001</v>
      </c>
      <c r="L2823" s="26">
        <v>469.07894736999998</v>
      </c>
    </row>
    <row r="2824" spans="1:12" ht="15" customHeight="1" x14ac:dyDescent="0.25">
      <c r="A2824" s="40">
        <v>42599</v>
      </c>
      <c r="B2824" s="35" t="s">
        <v>90</v>
      </c>
      <c r="C2824" s="28">
        <v>0.5</v>
      </c>
      <c r="D2824" s="28">
        <v>0.5</v>
      </c>
      <c r="E2824" s="62">
        <v>6.2131399999999998E-3</v>
      </c>
      <c r="F2824" s="62">
        <v>-1.40252E-3</v>
      </c>
      <c r="G2824" s="62">
        <v>0</v>
      </c>
      <c r="H2824" s="62">
        <v>2.4053099999999999E-3</v>
      </c>
      <c r="I2824" s="31">
        <v>814.20889292000004</v>
      </c>
      <c r="J2824" s="28">
        <v>-6.3916800000000003E-3</v>
      </c>
      <c r="K2824" s="31">
        <v>1041.4529004200001</v>
      </c>
      <c r="L2824" s="31">
        <v>468.42105263000002</v>
      </c>
    </row>
    <row r="2825" spans="1:12" ht="15" customHeight="1" x14ac:dyDescent="0.25">
      <c r="A2825" s="36">
        <v>42600</v>
      </c>
      <c r="B2825" s="35" t="s">
        <v>90</v>
      </c>
      <c r="C2825" s="23">
        <v>0.5</v>
      </c>
      <c r="D2825" s="23">
        <v>0.5</v>
      </c>
      <c r="E2825" s="61">
        <v>1.320467E-2</v>
      </c>
      <c r="F2825" s="61">
        <v>5.6179799999999998E-3</v>
      </c>
      <c r="G2825" s="61">
        <v>0</v>
      </c>
      <c r="H2825" s="61">
        <v>9.4113200000000008E-3</v>
      </c>
      <c r="I2825" s="26">
        <v>821.87167620000002</v>
      </c>
      <c r="J2825" s="23">
        <v>0</v>
      </c>
      <c r="K2825" s="26">
        <v>1055.20494173</v>
      </c>
      <c r="L2825" s="26">
        <v>471.05263158000002</v>
      </c>
    </row>
    <row r="2826" spans="1:12" ht="15" customHeight="1" x14ac:dyDescent="0.25">
      <c r="A2826" s="40">
        <v>42601</v>
      </c>
      <c r="B2826" s="35" t="s">
        <v>90</v>
      </c>
      <c r="C2826" s="28">
        <v>0.5</v>
      </c>
      <c r="D2826" s="28">
        <v>0.5</v>
      </c>
      <c r="E2826" s="62">
        <v>8.9665100000000005E-3</v>
      </c>
      <c r="F2826" s="62">
        <v>6.9832E-4</v>
      </c>
      <c r="G2826" s="62">
        <v>0</v>
      </c>
      <c r="H2826" s="62">
        <v>4.8324199999999996E-3</v>
      </c>
      <c r="I2826" s="31">
        <v>825.84330136000005</v>
      </c>
      <c r="J2826" s="28">
        <v>0</v>
      </c>
      <c r="K2826" s="31">
        <v>1064.66644352</v>
      </c>
      <c r="L2826" s="31">
        <v>471.38157895000001</v>
      </c>
    </row>
    <row r="2827" spans="1:12" ht="15" customHeight="1" x14ac:dyDescent="0.25">
      <c r="A2827" s="36">
        <v>42604</v>
      </c>
      <c r="B2827" s="35" t="s">
        <v>90</v>
      </c>
      <c r="C2827" s="23">
        <v>0.5</v>
      </c>
      <c r="D2827" s="23">
        <v>0.5</v>
      </c>
      <c r="E2827" s="61">
        <v>-7.8683799999999995E-3</v>
      </c>
      <c r="F2827" s="61">
        <v>-3.8381000000000001E-3</v>
      </c>
      <c r="G2827" s="61">
        <v>0</v>
      </c>
      <c r="H2827" s="61">
        <v>-5.85324E-3</v>
      </c>
      <c r="I2827" s="26">
        <v>821.00944070000003</v>
      </c>
      <c r="J2827" s="23">
        <v>-5.85324E-3</v>
      </c>
      <c r="K2827" s="26">
        <v>1056.28924119</v>
      </c>
      <c r="L2827" s="26">
        <v>469.57236841999998</v>
      </c>
    </row>
    <row r="2828" spans="1:12" ht="15" customHeight="1" x14ac:dyDescent="0.25">
      <c r="A2828" s="40">
        <v>42605</v>
      </c>
      <c r="B2828" s="35" t="s">
        <v>90</v>
      </c>
      <c r="C2828" s="28">
        <v>0.5</v>
      </c>
      <c r="D2828" s="28">
        <v>0.5</v>
      </c>
      <c r="E2828" s="62">
        <v>-4.3432499999999999E-3</v>
      </c>
      <c r="F2828" s="62">
        <v>-2.4518399999999998E-3</v>
      </c>
      <c r="G2828" s="62">
        <v>0</v>
      </c>
      <c r="H2828" s="62">
        <v>-3.39755E-3</v>
      </c>
      <c r="I2828" s="31">
        <v>818.22002282000005</v>
      </c>
      <c r="J2828" s="28">
        <v>-9.2309000000000002E-3</v>
      </c>
      <c r="K2828" s="31">
        <v>1051.7015082800001</v>
      </c>
      <c r="L2828" s="31">
        <v>468.42105263000002</v>
      </c>
    </row>
    <row r="2829" spans="1:12" ht="15" customHeight="1" x14ac:dyDescent="0.25">
      <c r="A2829" s="36">
        <v>42606</v>
      </c>
      <c r="B2829" s="35" t="s">
        <v>90</v>
      </c>
      <c r="C2829" s="23">
        <v>0.5</v>
      </c>
      <c r="D2829" s="23">
        <v>0.5</v>
      </c>
      <c r="E2829" s="61">
        <v>3.5115599999999999E-3</v>
      </c>
      <c r="F2829" s="61">
        <v>1.40449E-3</v>
      </c>
      <c r="G2829" s="61">
        <v>0</v>
      </c>
      <c r="H2829" s="61">
        <v>2.4580299999999999E-3</v>
      </c>
      <c r="I2829" s="26">
        <v>820.23122865000005</v>
      </c>
      <c r="J2829" s="23">
        <v>-6.7955699999999999E-3</v>
      </c>
      <c r="K2829" s="26">
        <v>1055.3946180600001</v>
      </c>
      <c r="L2829" s="26">
        <v>469.07894736999998</v>
      </c>
    </row>
    <row r="2830" spans="1:12" ht="15" customHeight="1" x14ac:dyDescent="0.25">
      <c r="A2830" s="40">
        <v>42607</v>
      </c>
      <c r="B2830" s="35" t="s">
        <v>90</v>
      </c>
      <c r="C2830" s="28">
        <v>0.5</v>
      </c>
      <c r="D2830" s="28">
        <v>0.5</v>
      </c>
      <c r="E2830" s="62">
        <v>-1.4666E-3</v>
      </c>
      <c r="F2830" s="62">
        <v>-7.0126199999999998E-3</v>
      </c>
      <c r="G2830" s="62">
        <v>0</v>
      </c>
      <c r="H2830" s="62">
        <v>-4.2396100000000004E-3</v>
      </c>
      <c r="I2830" s="31">
        <v>816.75376769000002</v>
      </c>
      <c r="J2830" s="28">
        <v>-1.100637E-2</v>
      </c>
      <c r="K2830" s="31">
        <v>1053.8467780399999</v>
      </c>
      <c r="L2830" s="31">
        <v>465.78947368000001</v>
      </c>
    </row>
    <row r="2831" spans="1:12" ht="15" customHeight="1" x14ac:dyDescent="0.25">
      <c r="A2831" s="36">
        <v>42608</v>
      </c>
      <c r="B2831" s="35" t="s">
        <v>90</v>
      </c>
      <c r="C2831" s="23">
        <v>0.5</v>
      </c>
      <c r="D2831" s="23">
        <v>0.5</v>
      </c>
      <c r="E2831" s="61">
        <v>2.15212E-3</v>
      </c>
      <c r="F2831" s="61">
        <v>3.5310699999999999E-3</v>
      </c>
      <c r="G2831" s="61">
        <v>0</v>
      </c>
      <c r="H2831" s="61">
        <v>2.8416000000000001E-3</v>
      </c>
      <c r="I2831" s="26">
        <v>819.07465127</v>
      </c>
      <c r="J2831" s="23">
        <v>-8.1960499999999999E-3</v>
      </c>
      <c r="K2831" s="26">
        <v>1056.11477954</v>
      </c>
      <c r="L2831" s="26">
        <v>467.43421052999997</v>
      </c>
    </row>
    <row r="2832" spans="1:12" ht="15" customHeight="1" x14ac:dyDescent="0.25">
      <c r="A2832" s="40">
        <v>42611</v>
      </c>
      <c r="B2832" s="35" t="s">
        <v>90</v>
      </c>
      <c r="C2832" s="28">
        <v>0.5</v>
      </c>
      <c r="D2832" s="28">
        <v>0.5</v>
      </c>
      <c r="E2832" s="62">
        <v>2.2051200000000001E-3</v>
      </c>
      <c r="F2832" s="62">
        <v>-9.1484900000000004E-3</v>
      </c>
      <c r="G2832" s="62">
        <v>0</v>
      </c>
      <c r="H2832" s="62">
        <v>-3.47168E-3</v>
      </c>
      <c r="I2832" s="31">
        <v>816.23108348000005</v>
      </c>
      <c r="J2832" s="28">
        <v>-1.163928E-2</v>
      </c>
      <c r="K2832" s="31">
        <v>1058.44363976</v>
      </c>
      <c r="L2832" s="31">
        <v>463.15789474000002</v>
      </c>
    </row>
    <row r="2833" spans="1:12" ht="15" customHeight="1" x14ac:dyDescent="0.25">
      <c r="A2833" s="36">
        <v>42612</v>
      </c>
      <c r="B2833" s="35" t="s">
        <v>90</v>
      </c>
      <c r="C2833" s="23">
        <v>0.5</v>
      </c>
      <c r="D2833" s="23">
        <v>0.5</v>
      </c>
      <c r="E2833" s="61">
        <v>1.140671E-2</v>
      </c>
      <c r="F2833" s="61">
        <v>-7.1022999999999995E-4</v>
      </c>
      <c r="G2833" s="61">
        <v>0</v>
      </c>
      <c r="H2833" s="61">
        <v>5.3482399999999998E-3</v>
      </c>
      <c r="I2833" s="26">
        <v>820.59648254000001</v>
      </c>
      <c r="J2833" s="23">
        <v>-6.3532900000000002E-3</v>
      </c>
      <c r="K2833" s="26">
        <v>1070.5169948</v>
      </c>
      <c r="L2833" s="26">
        <v>462.82894736999998</v>
      </c>
    </row>
    <row r="2834" spans="1:12" ht="15" customHeight="1" x14ac:dyDescent="0.25">
      <c r="A2834" s="40">
        <v>42613</v>
      </c>
      <c r="B2834" s="35" t="s">
        <v>90</v>
      </c>
      <c r="C2834" s="28">
        <v>0.5</v>
      </c>
      <c r="D2834" s="28">
        <v>0.5</v>
      </c>
      <c r="E2834" s="62">
        <v>2.0200600000000002E-3</v>
      </c>
      <c r="F2834" s="62">
        <v>-7.1073000000000002E-4</v>
      </c>
      <c r="G2834" s="62">
        <v>0</v>
      </c>
      <c r="H2834" s="62">
        <v>6.5466999999999999E-4</v>
      </c>
      <c r="I2834" s="31">
        <v>821.13369922000004</v>
      </c>
      <c r="J2834" s="28">
        <v>-5.7027800000000002E-3</v>
      </c>
      <c r="K2834" s="31">
        <v>1072.6795078600001</v>
      </c>
      <c r="L2834" s="31">
        <v>462.5</v>
      </c>
    </row>
    <row r="2835" spans="1:12" ht="15" customHeight="1" x14ac:dyDescent="0.25">
      <c r="A2835" s="36">
        <v>42614</v>
      </c>
      <c r="B2835" s="35" t="s">
        <v>90</v>
      </c>
      <c r="C2835" s="23">
        <v>1</v>
      </c>
      <c r="D2835" s="23">
        <v>0</v>
      </c>
      <c r="E2835" s="61">
        <v>-2.4244900000000001E-3</v>
      </c>
      <c r="F2835" s="61">
        <v>-1.0668560000000001E-2</v>
      </c>
      <c r="G2835" s="61">
        <v>1E-3</v>
      </c>
      <c r="H2835" s="61">
        <v>-3.4244900000000001E-3</v>
      </c>
      <c r="I2835" s="26">
        <v>818.32173884999997</v>
      </c>
      <c r="J2835" s="23">
        <v>-9.1077399999999996E-3</v>
      </c>
      <c r="K2835" s="26">
        <v>1070.07881204</v>
      </c>
      <c r="L2835" s="26">
        <v>457.56578947000003</v>
      </c>
    </row>
    <row r="2836" spans="1:12" ht="15" customHeight="1" x14ac:dyDescent="0.25">
      <c r="A2836" s="40">
        <v>42615</v>
      </c>
      <c r="B2836" s="35" t="s">
        <v>90</v>
      </c>
      <c r="C2836" s="28">
        <v>1</v>
      </c>
      <c r="D2836" s="28">
        <v>0</v>
      </c>
      <c r="E2836" s="62">
        <v>4.4739999999999998E-4</v>
      </c>
      <c r="F2836" s="62">
        <v>2.15672E-3</v>
      </c>
      <c r="G2836" s="62">
        <v>0</v>
      </c>
      <c r="H2836" s="62">
        <v>4.4739999999999998E-4</v>
      </c>
      <c r="I2836" s="31">
        <v>818.68785749999995</v>
      </c>
      <c r="J2836" s="28">
        <v>-8.6644100000000009E-3</v>
      </c>
      <c r="K2836" s="31">
        <v>1070.5575672699999</v>
      </c>
      <c r="L2836" s="31">
        <v>458.55263158000002</v>
      </c>
    </row>
    <row r="2837" spans="1:12" ht="15" customHeight="1" x14ac:dyDescent="0.25">
      <c r="A2837" s="36">
        <v>42619</v>
      </c>
      <c r="B2837" s="35" t="s">
        <v>90</v>
      </c>
      <c r="C2837" s="23">
        <v>1</v>
      </c>
      <c r="D2837" s="23">
        <v>0</v>
      </c>
      <c r="E2837" s="61">
        <v>1.6907450000000001E-2</v>
      </c>
      <c r="F2837" s="61">
        <v>5.73888E-3</v>
      </c>
      <c r="G2837" s="61">
        <v>0</v>
      </c>
      <c r="H2837" s="61">
        <v>1.6907450000000001E-2</v>
      </c>
      <c r="I2837" s="26">
        <v>832.52978002999998</v>
      </c>
      <c r="J2837" s="23">
        <v>0</v>
      </c>
      <c r="K2837" s="26">
        <v>1088.65796387</v>
      </c>
      <c r="L2837" s="26">
        <v>461.18421052999997</v>
      </c>
    </row>
    <row r="2838" spans="1:12" ht="15" customHeight="1" x14ac:dyDescent="0.25">
      <c r="A2838" s="40">
        <v>42620</v>
      </c>
      <c r="B2838" s="35" t="s">
        <v>90</v>
      </c>
      <c r="C2838" s="28">
        <v>1</v>
      </c>
      <c r="D2838" s="28">
        <v>0</v>
      </c>
      <c r="E2838" s="62">
        <v>-4.1554199999999999E-3</v>
      </c>
      <c r="F2838" s="62">
        <v>9.98573E-3</v>
      </c>
      <c r="G2838" s="62">
        <v>0</v>
      </c>
      <c r="H2838" s="62">
        <v>-4.1554199999999999E-3</v>
      </c>
      <c r="I2838" s="31">
        <v>829.07026899000005</v>
      </c>
      <c r="J2838" s="28">
        <v>-4.1554199999999999E-3</v>
      </c>
      <c r="K2838" s="31">
        <v>1084.1341326100001</v>
      </c>
      <c r="L2838" s="31">
        <v>465.78947368000001</v>
      </c>
    </row>
    <row r="2839" spans="1:12" ht="15" customHeight="1" x14ac:dyDescent="0.25">
      <c r="A2839" s="36">
        <v>42621</v>
      </c>
      <c r="B2839" s="35" t="s">
        <v>90</v>
      </c>
      <c r="C2839" s="23">
        <v>1</v>
      </c>
      <c r="D2839" s="23">
        <v>0</v>
      </c>
      <c r="E2839" s="61">
        <v>4.4019799999999998E-3</v>
      </c>
      <c r="F2839" s="61">
        <v>0</v>
      </c>
      <c r="G2839" s="61">
        <v>0</v>
      </c>
      <c r="H2839" s="61">
        <v>4.4019799999999998E-3</v>
      </c>
      <c r="I2839" s="26">
        <v>832.71982044000003</v>
      </c>
      <c r="J2839" s="23">
        <v>0</v>
      </c>
      <c r="K2839" s="26">
        <v>1088.9064702999999</v>
      </c>
      <c r="L2839" s="26">
        <v>465.78947368000001</v>
      </c>
    </row>
    <row r="2840" spans="1:12" ht="15" customHeight="1" x14ac:dyDescent="0.25">
      <c r="A2840" s="40">
        <v>42622</v>
      </c>
      <c r="B2840" s="35" t="s">
        <v>90</v>
      </c>
      <c r="C2840" s="28">
        <v>1</v>
      </c>
      <c r="D2840" s="28">
        <v>0</v>
      </c>
      <c r="E2840" s="62">
        <v>-7.0672599999999997E-3</v>
      </c>
      <c r="F2840" s="62">
        <v>-6.3559300000000001E-3</v>
      </c>
      <c r="G2840" s="62">
        <v>0</v>
      </c>
      <c r="H2840" s="62">
        <v>-7.0672599999999997E-3</v>
      </c>
      <c r="I2840" s="31">
        <v>826.83477330000005</v>
      </c>
      <c r="J2840" s="28">
        <v>-7.0672599999999997E-3</v>
      </c>
      <c r="K2840" s="31">
        <v>1081.2108856</v>
      </c>
      <c r="L2840" s="31">
        <v>462.82894736999998</v>
      </c>
    </row>
    <row r="2841" spans="1:12" ht="15" customHeight="1" x14ac:dyDescent="0.25">
      <c r="A2841" s="36">
        <v>42625</v>
      </c>
      <c r="B2841" s="33" t="s">
        <v>89</v>
      </c>
      <c r="C2841" s="23">
        <v>1</v>
      </c>
      <c r="D2841" s="23">
        <v>0</v>
      </c>
      <c r="E2841" s="61">
        <v>-2.2239209999999999E-2</v>
      </c>
      <c r="F2841" s="61">
        <v>9.2395199999999993E-3</v>
      </c>
      <c r="G2841" s="61">
        <v>0</v>
      </c>
      <c r="H2841" s="61">
        <v>-2.2239209999999999E-2</v>
      </c>
      <c r="I2841" s="26">
        <v>808.44661888999997</v>
      </c>
      <c r="J2841" s="23">
        <v>-2.91493E-2</v>
      </c>
      <c r="K2841" s="26">
        <v>1057.16560671</v>
      </c>
      <c r="L2841" s="26">
        <v>467.10526315999999</v>
      </c>
    </row>
    <row r="2842" spans="1:12" ht="15" customHeight="1" x14ac:dyDescent="0.25">
      <c r="A2842" s="40">
        <v>42627</v>
      </c>
      <c r="B2842" s="33" t="s">
        <v>89</v>
      </c>
      <c r="C2842" s="28">
        <v>1</v>
      </c>
      <c r="D2842" s="28">
        <v>0</v>
      </c>
      <c r="E2842" s="62">
        <v>1.1766860000000001E-2</v>
      </c>
      <c r="F2842" s="62">
        <v>-4.5774600000000002E-3</v>
      </c>
      <c r="G2842" s="62">
        <v>0</v>
      </c>
      <c r="H2842" s="62">
        <v>1.1766860000000001E-2</v>
      </c>
      <c r="I2842" s="31">
        <v>817.95949857000005</v>
      </c>
      <c r="J2842" s="28">
        <v>-1.7725439999999999E-2</v>
      </c>
      <c r="K2842" s="31">
        <v>1069.60512836</v>
      </c>
      <c r="L2842" s="31">
        <v>464.96710525999998</v>
      </c>
    </row>
    <row r="2843" spans="1:12" ht="15" customHeight="1" x14ac:dyDescent="0.25">
      <c r="A2843" s="36">
        <v>42628</v>
      </c>
      <c r="B2843" s="33" t="s">
        <v>89</v>
      </c>
      <c r="C2843" s="23">
        <v>1</v>
      </c>
      <c r="D2843" s="23">
        <v>0</v>
      </c>
      <c r="E2843" s="61">
        <v>2.3555899999999999E-3</v>
      </c>
      <c r="F2843" s="61">
        <v>-4.2447800000000001E-3</v>
      </c>
      <c r="G2843" s="61">
        <v>0</v>
      </c>
      <c r="H2843" s="61">
        <v>2.3555899999999999E-3</v>
      </c>
      <c r="I2843" s="26">
        <v>819.88627556999995</v>
      </c>
      <c r="J2843" s="23">
        <v>-1.5411599999999999E-2</v>
      </c>
      <c r="K2843" s="26">
        <v>1072.12467922</v>
      </c>
      <c r="L2843" s="26">
        <v>462.99342104999999</v>
      </c>
    </row>
    <row r="2844" spans="1:12" ht="15" customHeight="1" x14ac:dyDescent="0.25">
      <c r="A2844" s="40">
        <v>42629</v>
      </c>
      <c r="B2844" s="33" t="s">
        <v>89</v>
      </c>
      <c r="C2844" s="28">
        <v>1</v>
      </c>
      <c r="D2844" s="28">
        <v>0</v>
      </c>
      <c r="E2844" s="62">
        <v>2.3585699999999999E-3</v>
      </c>
      <c r="F2844" s="62">
        <v>-1.7761999999999999E-3</v>
      </c>
      <c r="G2844" s="62">
        <v>0</v>
      </c>
      <c r="H2844" s="62">
        <v>2.3585699999999999E-3</v>
      </c>
      <c r="I2844" s="31">
        <v>821.82003364000002</v>
      </c>
      <c r="J2844" s="28">
        <v>-1.3089379999999999E-2</v>
      </c>
      <c r="K2844" s="31">
        <v>1074.6533588899999</v>
      </c>
      <c r="L2844" s="31">
        <v>462.17105263000002</v>
      </c>
    </row>
    <row r="2845" spans="1:12" ht="15" customHeight="1" x14ac:dyDescent="0.25">
      <c r="A2845" s="36">
        <v>42632</v>
      </c>
      <c r="B2845" s="33" t="s">
        <v>89</v>
      </c>
      <c r="C2845" s="23">
        <v>1</v>
      </c>
      <c r="D2845" s="23">
        <v>0</v>
      </c>
      <c r="E2845" s="61">
        <v>7.551E-5</v>
      </c>
      <c r="F2845" s="61">
        <v>5.3380800000000003E-3</v>
      </c>
      <c r="G2845" s="61">
        <v>0</v>
      </c>
      <c r="H2845" s="61">
        <v>7.551E-5</v>
      </c>
      <c r="I2845" s="26">
        <v>821.88208765000002</v>
      </c>
      <c r="J2845" s="23">
        <v>-1.301486E-2</v>
      </c>
      <c r="K2845" s="26">
        <v>1074.73450385</v>
      </c>
      <c r="L2845" s="26">
        <v>464.63815789</v>
      </c>
    </row>
    <row r="2846" spans="1:12" ht="15" customHeight="1" x14ac:dyDescent="0.25">
      <c r="A2846" s="40">
        <v>42633</v>
      </c>
      <c r="B2846" s="33" t="s">
        <v>89</v>
      </c>
      <c r="C2846" s="28">
        <v>1</v>
      </c>
      <c r="D2846" s="28">
        <v>0</v>
      </c>
      <c r="E2846" s="62">
        <v>-3.6024E-3</v>
      </c>
      <c r="F2846" s="62">
        <v>1.76991E-3</v>
      </c>
      <c r="G2846" s="62">
        <v>0</v>
      </c>
      <c r="H2846" s="62">
        <v>-3.6024E-3</v>
      </c>
      <c r="I2846" s="31">
        <v>818.92133572</v>
      </c>
      <c r="J2846" s="28">
        <v>-1.6570379999999999E-2</v>
      </c>
      <c r="K2846" s="31">
        <v>1070.8628751700001</v>
      </c>
      <c r="L2846" s="31">
        <v>465.46052631999999</v>
      </c>
    </row>
    <row r="2847" spans="1:12" ht="15" customHeight="1" x14ac:dyDescent="0.25">
      <c r="A2847" s="36">
        <v>42634</v>
      </c>
      <c r="B2847" s="33" t="s">
        <v>89</v>
      </c>
      <c r="C2847" s="23">
        <v>1</v>
      </c>
      <c r="D2847" s="23">
        <v>0</v>
      </c>
      <c r="E2847" s="61">
        <v>1.81482E-3</v>
      </c>
      <c r="F2847" s="61">
        <v>1.7667799999999999E-3</v>
      </c>
      <c r="G2847" s="61">
        <v>0</v>
      </c>
      <c r="H2847" s="61">
        <v>1.81482E-3</v>
      </c>
      <c r="I2847" s="26">
        <v>820.40752925000004</v>
      </c>
      <c r="J2847" s="23">
        <v>-1.4785629999999999E-2</v>
      </c>
      <c r="K2847" s="26">
        <v>1072.8062968500001</v>
      </c>
      <c r="L2847" s="26">
        <v>466.28289474000002</v>
      </c>
    </row>
    <row r="2848" spans="1:12" ht="15" customHeight="1" x14ac:dyDescent="0.25">
      <c r="A2848" s="40">
        <v>42635</v>
      </c>
      <c r="B2848" s="35" t="s">
        <v>90</v>
      </c>
      <c r="C2848" s="28">
        <v>1</v>
      </c>
      <c r="D2848" s="28">
        <v>0</v>
      </c>
      <c r="E2848" s="62">
        <v>1.2582390000000001E-2</v>
      </c>
      <c r="F2848" s="62">
        <v>1.0582E-3</v>
      </c>
      <c r="G2848" s="62">
        <v>0</v>
      </c>
      <c r="H2848" s="62">
        <v>1.2582390000000001E-2</v>
      </c>
      <c r="I2848" s="31">
        <v>830.73021374999996</v>
      </c>
      <c r="J2848" s="28">
        <v>-2.3892900000000001E-3</v>
      </c>
      <c r="K2848" s="31">
        <v>1086.30476017</v>
      </c>
      <c r="L2848" s="31">
        <v>466.77631579000001</v>
      </c>
    </row>
    <row r="2849" spans="1:12" ht="15" customHeight="1" x14ac:dyDescent="0.25">
      <c r="A2849" s="36">
        <v>42636</v>
      </c>
      <c r="B2849" s="35" t="s">
        <v>90</v>
      </c>
      <c r="C2849" s="23">
        <v>1</v>
      </c>
      <c r="D2849" s="23">
        <v>0</v>
      </c>
      <c r="E2849" s="61">
        <v>6.0916299999999998E-3</v>
      </c>
      <c r="F2849" s="61">
        <v>7.0472000000000004E-4</v>
      </c>
      <c r="G2849" s="61">
        <v>0</v>
      </c>
      <c r="H2849" s="61">
        <v>6.0916299999999998E-3</v>
      </c>
      <c r="I2849" s="26">
        <v>835.79071824000005</v>
      </c>
      <c r="J2849" s="23">
        <v>0</v>
      </c>
      <c r="K2849" s="26">
        <v>1092.9221312699999</v>
      </c>
      <c r="L2849" s="26">
        <v>467.10526315999999</v>
      </c>
    </row>
    <row r="2850" spans="1:12" ht="15" customHeight="1" x14ac:dyDescent="0.25">
      <c r="A2850" s="40">
        <v>42639</v>
      </c>
      <c r="B2850" s="33" t="s">
        <v>89</v>
      </c>
      <c r="C2850" s="28">
        <v>1</v>
      </c>
      <c r="D2850" s="28">
        <v>0</v>
      </c>
      <c r="E2850" s="62">
        <v>-4.1874700000000004E-3</v>
      </c>
      <c r="F2850" s="62">
        <v>7.0423000000000003E-4</v>
      </c>
      <c r="G2850" s="62">
        <v>0</v>
      </c>
      <c r="H2850" s="62">
        <v>-4.1874700000000004E-3</v>
      </c>
      <c r="I2850" s="31">
        <v>832.2908721</v>
      </c>
      <c r="J2850" s="28">
        <v>-4.1874700000000004E-3</v>
      </c>
      <c r="K2850" s="31">
        <v>1088.3455557899999</v>
      </c>
      <c r="L2850" s="31">
        <v>467.43421052999997</v>
      </c>
    </row>
    <row r="2851" spans="1:12" ht="15" customHeight="1" x14ac:dyDescent="0.25">
      <c r="A2851" s="36">
        <v>42640</v>
      </c>
      <c r="B2851" s="33" t="s">
        <v>89</v>
      </c>
      <c r="C2851" s="23">
        <v>1</v>
      </c>
      <c r="D2851" s="23">
        <v>0</v>
      </c>
      <c r="E2851" s="61">
        <v>2.3364599999999998E-3</v>
      </c>
      <c r="F2851" s="61">
        <v>-2.8149199999999998E-3</v>
      </c>
      <c r="G2851" s="61">
        <v>0</v>
      </c>
      <c r="H2851" s="61">
        <v>2.3364599999999998E-3</v>
      </c>
      <c r="I2851" s="26">
        <v>834.23548961999995</v>
      </c>
      <c r="J2851" s="23">
        <v>-1.86079E-3</v>
      </c>
      <c r="K2851" s="26">
        <v>1090.8884358299999</v>
      </c>
      <c r="L2851" s="26">
        <v>466.11842104999999</v>
      </c>
    </row>
    <row r="2852" spans="1:12" ht="15" customHeight="1" x14ac:dyDescent="0.25">
      <c r="A2852" s="40">
        <v>42641</v>
      </c>
      <c r="B2852" s="35" t="s">
        <v>90</v>
      </c>
      <c r="C2852" s="28">
        <v>1</v>
      </c>
      <c r="D2852" s="28">
        <v>0</v>
      </c>
      <c r="E2852" s="62">
        <v>5.3175499999999999E-3</v>
      </c>
      <c r="F2852" s="62">
        <v>-8.4685999999999997E-3</v>
      </c>
      <c r="G2852" s="62">
        <v>0</v>
      </c>
      <c r="H2852" s="62">
        <v>5.3175499999999999E-3</v>
      </c>
      <c r="I2852" s="31">
        <v>838.67157564000001</v>
      </c>
      <c r="J2852" s="28">
        <v>0</v>
      </c>
      <c r="K2852" s="31">
        <v>1096.6892858199999</v>
      </c>
      <c r="L2852" s="31">
        <v>462.17105263000002</v>
      </c>
    </row>
    <row r="2853" spans="1:12" ht="15" customHeight="1" x14ac:dyDescent="0.25">
      <c r="A2853" s="36">
        <v>42642</v>
      </c>
      <c r="B2853" s="33" t="s">
        <v>89</v>
      </c>
      <c r="C2853" s="23">
        <v>1</v>
      </c>
      <c r="D2853" s="23">
        <v>0</v>
      </c>
      <c r="E2853" s="61">
        <v>-2.4596400000000001E-2</v>
      </c>
      <c r="F2853" s="61">
        <v>1.423488E-2</v>
      </c>
      <c r="G2853" s="61">
        <v>0</v>
      </c>
      <c r="H2853" s="61">
        <v>-2.4596400000000001E-2</v>
      </c>
      <c r="I2853" s="26">
        <v>818.04327148000004</v>
      </c>
      <c r="J2853" s="23">
        <v>-2.4596400000000001E-2</v>
      </c>
      <c r="K2853" s="26">
        <v>1069.71467405</v>
      </c>
      <c r="L2853" s="26">
        <v>468.75</v>
      </c>
    </row>
    <row r="2854" spans="1:12" ht="15" customHeight="1" x14ac:dyDescent="0.25">
      <c r="A2854" s="40">
        <v>42643</v>
      </c>
      <c r="B2854" s="33" t="s">
        <v>89</v>
      </c>
      <c r="C2854" s="28">
        <v>1</v>
      </c>
      <c r="D2854" s="28">
        <v>0</v>
      </c>
      <c r="E2854" s="62">
        <v>2.236254E-2</v>
      </c>
      <c r="F2854" s="62">
        <v>-8.7719300000000007E-3</v>
      </c>
      <c r="G2854" s="62">
        <v>0</v>
      </c>
      <c r="H2854" s="62">
        <v>2.236254E-2</v>
      </c>
      <c r="I2854" s="31">
        <v>836.33679353000002</v>
      </c>
      <c r="J2854" s="28">
        <v>-2.7839100000000001E-3</v>
      </c>
      <c r="K2854" s="31">
        <v>1093.6362068799999</v>
      </c>
      <c r="L2854" s="31">
        <v>464.63815789</v>
      </c>
    </row>
    <row r="2855" spans="1:12" ht="15" customHeight="1" x14ac:dyDescent="0.25">
      <c r="A2855" s="36">
        <v>42646</v>
      </c>
      <c r="B2855" s="33" t="s">
        <v>89</v>
      </c>
      <c r="C2855" s="23">
        <v>0.42305704</v>
      </c>
      <c r="D2855" s="23">
        <v>0.57694296</v>
      </c>
      <c r="E2855" s="61">
        <v>2.8816410000000001E-2</v>
      </c>
      <c r="F2855" s="61">
        <v>-2.47788E-3</v>
      </c>
      <c r="G2855" s="61">
        <v>1.1538900000000001E-3</v>
      </c>
      <c r="H2855" s="61">
        <v>9.6075099999999997E-3</v>
      </c>
      <c r="I2855" s="26">
        <v>844.37190508000003</v>
      </c>
      <c r="J2855" s="23">
        <v>0</v>
      </c>
      <c r="K2855" s="26">
        <v>1125.1508789</v>
      </c>
      <c r="L2855" s="26">
        <v>463.48684211</v>
      </c>
    </row>
    <row r="2856" spans="1:12" ht="15" customHeight="1" x14ac:dyDescent="0.25">
      <c r="A2856" s="40">
        <v>42647</v>
      </c>
      <c r="B2856" s="33" t="s">
        <v>89</v>
      </c>
      <c r="C2856" s="28">
        <v>0.42305704</v>
      </c>
      <c r="D2856" s="28">
        <v>0.57694296</v>
      </c>
      <c r="E2856" s="62">
        <v>1.050326E-2</v>
      </c>
      <c r="F2856" s="62">
        <v>-1.0645800000000001E-3</v>
      </c>
      <c r="G2856" s="62">
        <v>0</v>
      </c>
      <c r="H2856" s="62">
        <v>3.8292700000000001E-3</v>
      </c>
      <c r="I2856" s="31">
        <v>847.60523469999998</v>
      </c>
      <c r="J2856" s="28">
        <v>0</v>
      </c>
      <c r="K2856" s="31">
        <v>1136.9686273299999</v>
      </c>
      <c r="L2856" s="31">
        <v>462.99342104999999</v>
      </c>
    </row>
    <row r="2857" spans="1:12" ht="15" customHeight="1" x14ac:dyDescent="0.25">
      <c r="A2857" s="36">
        <v>42648</v>
      </c>
      <c r="B2857" s="33" t="s">
        <v>89</v>
      </c>
      <c r="C2857" s="23">
        <v>0.42305704</v>
      </c>
      <c r="D2857" s="23">
        <v>0.57694296</v>
      </c>
      <c r="E2857" s="61">
        <v>3.5069200000000002E-3</v>
      </c>
      <c r="F2857" s="61">
        <v>-8.8809900000000001E-3</v>
      </c>
      <c r="G2857" s="61">
        <v>0</v>
      </c>
      <c r="H2857" s="61">
        <v>-3.6402000000000001E-3</v>
      </c>
      <c r="I2857" s="26">
        <v>844.51978265000002</v>
      </c>
      <c r="J2857" s="23">
        <v>-3.6402000000000001E-3</v>
      </c>
      <c r="K2857" s="26">
        <v>1140.95588757</v>
      </c>
      <c r="L2857" s="26">
        <v>458.88157895000001</v>
      </c>
    </row>
    <row r="2858" spans="1:12" ht="15" customHeight="1" x14ac:dyDescent="0.25">
      <c r="A2858" s="40">
        <v>42649</v>
      </c>
      <c r="B2858" s="33" t="s">
        <v>89</v>
      </c>
      <c r="C2858" s="28">
        <v>0.42305704</v>
      </c>
      <c r="D2858" s="28">
        <v>0.57694296</v>
      </c>
      <c r="E2858" s="62">
        <v>-4.2876600000000004E-3</v>
      </c>
      <c r="F2858" s="62">
        <v>-6.45161E-3</v>
      </c>
      <c r="G2858" s="62">
        <v>0</v>
      </c>
      <c r="H2858" s="62">
        <v>-5.5361400000000002E-3</v>
      </c>
      <c r="I2858" s="31">
        <v>839.84440647999998</v>
      </c>
      <c r="J2858" s="28">
        <v>-9.1561799999999999E-3</v>
      </c>
      <c r="K2858" s="31">
        <v>1136.0638610799999</v>
      </c>
      <c r="L2858" s="31">
        <v>455.92105263000002</v>
      </c>
    </row>
    <row r="2859" spans="1:12" ht="15" customHeight="1" x14ac:dyDescent="0.25">
      <c r="A2859" s="36">
        <v>42650</v>
      </c>
      <c r="B2859" s="35" t="s">
        <v>90</v>
      </c>
      <c r="C2859" s="23">
        <v>0.42305704</v>
      </c>
      <c r="D2859" s="23">
        <v>0.57694296</v>
      </c>
      <c r="E2859" s="61">
        <v>-2.6811700000000001E-3</v>
      </c>
      <c r="F2859" s="61">
        <v>-3.6075E-3</v>
      </c>
      <c r="G2859" s="61">
        <v>0</v>
      </c>
      <c r="H2859" s="61">
        <v>-3.2156099999999998E-3</v>
      </c>
      <c r="I2859" s="26">
        <v>837.14379351000002</v>
      </c>
      <c r="J2859" s="23">
        <v>-1.234235E-2</v>
      </c>
      <c r="K2859" s="26">
        <v>1133.0178823199999</v>
      </c>
      <c r="L2859" s="26">
        <v>454.27631579000001</v>
      </c>
    </row>
    <row r="2860" spans="1:12" ht="15" customHeight="1" x14ac:dyDescent="0.25">
      <c r="A2860" s="40">
        <v>42653</v>
      </c>
      <c r="B2860" s="35" t="s">
        <v>90</v>
      </c>
      <c r="C2860" s="28">
        <v>0.42305704</v>
      </c>
      <c r="D2860" s="28">
        <v>0.57694296</v>
      </c>
      <c r="E2860" s="62">
        <v>-1.8979000000000001E-4</v>
      </c>
      <c r="F2860" s="62">
        <v>1.230992E-2</v>
      </c>
      <c r="G2860" s="62">
        <v>0</v>
      </c>
      <c r="H2860" s="62">
        <v>7.0218299999999997E-3</v>
      </c>
      <c r="I2860" s="31">
        <v>843.02207527999997</v>
      </c>
      <c r="J2860" s="28">
        <v>-5.4071900000000001E-3</v>
      </c>
      <c r="K2860" s="31">
        <v>1132.8028481900001</v>
      </c>
      <c r="L2860" s="31">
        <v>459.86842104999999</v>
      </c>
    </row>
    <row r="2861" spans="1:12" ht="15" customHeight="1" x14ac:dyDescent="0.25">
      <c r="A2861" s="36">
        <v>42656</v>
      </c>
      <c r="B2861" s="33" t="s">
        <v>89</v>
      </c>
      <c r="C2861" s="23">
        <v>0.42305704</v>
      </c>
      <c r="D2861" s="23">
        <v>0.57694296</v>
      </c>
      <c r="E2861" s="61">
        <v>-8.4293000000000007E-3</v>
      </c>
      <c r="F2861" s="61">
        <v>-1.430615E-2</v>
      </c>
      <c r="G2861" s="61">
        <v>0</v>
      </c>
      <c r="H2861" s="61">
        <v>-1.1819909999999999E-2</v>
      </c>
      <c r="I2861" s="26">
        <v>833.05763249999995</v>
      </c>
      <c r="J2861" s="23">
        <v>-1.716318E-2</v>
      </c>
      <c r="K2861" s="26">
        <v>1123.2541155700001</v>
      </c>
      <c r="L2861" s="26">
        <v>453.28947368000001</v>
      </c>
    </row>
    <row r="2862" spans="1:12" ht="15" customHeight="1" x14ac:dyDescent="0.25">
      <c r="A2862" s="40">
        <v>42657</v>
      </c>
      <c r="B2862" s="35" t="s">
        <v>90</v>
      </c>
      <c r="C2862" s="28">
        <v>0.42305704</v>
      </c>
      <c r="D2862" s="28">
        <v>0.57694296</v>
      </c>
      <c r="E2862" s="62">
        <v>1.6304780000000001E-2</v>
      </c>
      <c r="F2862" s="62">
        <v>-2.5399099999999998E-3</v>
      </c>
      <c r="G2862" s="62">
        <v>0</v>
      </c>
      <c r="H2862" s="62">
        <v>5.43247E-3</v>
      </c>
      <c r="I2862" s="31">
        <v>837.58319224000002</v>
      </c>
      <c r="J2862" s="28">
        <v>-1.182395E-2</v>
      </c>
      <c r="K2862" s="31">
        <v>1141.5685319900001</v>
      </c>
      <c r="L2862" s="31">
        <v>452.13815789</v>
      </c>
    </row>
    <row r="2863" spans="1:12" ht="15" customHeight="1" x14ac:dyDescent="0.25">
      <c r="A2863" s="36">
        <v>42660</v>
      </c>
      <c r="B2863" s="33" t="s">
        <v>89</v>
      </c>
      <c r="C2863" s="23">
        <v>0.42305704</v>
      </c>
      <c r="D2863" s="23">
        <v>0.57694296</v>
      </c>
      <c r="E2863" s="61">
        <v>-9.5480900000000004E-3</v>
      </c>
      <c r="F2863" s="61">
        <v>-7.2754000000000004E-4</v>
      </c>
      <c r="G2863" s="61">
        <v>0</v>
      </c>
      <c r="H2863" s="61">
        <v>-4.4591300000000004E-3</v>
      </c>
      <c r="I2863" s="26">
        <v>833.84829732000003</v>
      </c>
      <c r="J2863" s="23">
        <v>-1.6230359999999999E-2</v>
      </c>
      <c r="K2863" s="26">
        <v>1130.66873586</v>
      </c>
      <c r="L2863" s="26">
        <v>451.80921052999997</v>
      </c>
    </row>
    <row r="2864" spans="1:12" ht="15" customHeight="1" x14ac:dyDescent="0.25">
      <c r="A2864" s="40">
        <v>42661</v>
      </c>
      <c r="B2864" s="35" t="s">
        <v>90</v>
      </c>
      <c r="C2864" s="28">
        <v>0.42305704</v>
      </c>
      <c r="D2864" s="28">
        <v>0.57694296</v>
      </c>
      <c r="E2864" s="62">
        <v>1.1655E-2</v>
      </c>
      <c r="F2864" s="62">
        <v>2.9122699999999998E-3</v>
      </c>
      <c r="G2864" s="62">
        <v>0</v>
      </c>
      <c r="H2864" s="62">
        <v>6.61094E-3</v>
      </c>
      <c r="I2864" s="31">
        <v>839.36081920000004</v>
      </c>
      <c r="J2864" s="28">
        <v>-9.7267199999999995E-3</v>
      </c>
      <c r="K2864" s="31">
        <v>1143.84667661</v>
      </c>
      <c r="L2864" s="31">
        <v>453.125</v>
      </c>
    </row>
    <row r="2865" spans="1:12" ht="15" customHeight="1" x14ac:dyDescent="0.25">
      <c r="A2865" s="36">
        <v>42662</v>
      </c>
      <c r="B2865" s="35" t="s">
        <v>90</v>
      </c>
      <c r="C2865" s="23">
        <v>0.42305704</v>
      </c>
      <c r="D2865" s="23">
        <v>0.57694296</v>
      </c>
      <c r="E2865" s="61">
        <v>1.2999800000000001E-3</v>
      </c>
      <c r="F2865" s="61">
        <v>-3.2667899999999999E-3</v>
      </c>
      <c r="G2865" s="61">
        <v>0</v>
      </c>
      <c r="H2865" s="61">
        <v>-1.33478E-3</v>
      </c>
      <c r="I2865" s="26">
        <v>838.24045450999995</v>
      </c>
      <c r="J2865" s="23">
        <v>-1.1048519999999999E-2</v>
      </c>
      <c r="K2865" s="26">
        <v>1145.3336579100001</v>
      </c>
      <c r="L2865" s="26">
        <v>451.64473684000001</v>
      </c>
    </row>
    <row r="2866" spans="1:12" ht="15" customHeight="1" x14ac:dyDescent="0.25">
      <c r="A2866" s="40">
        <v>42663</v>
      </c>
      <c r="B2866" s="35" t="s">
        <v>90</v>
      </c>
      <c r="C2866" s="28">
        <v>0.42305704</v>
      </c>
      <c r="D2866" s="28">
        <v>0.57694296</v>
      </c>
      <c r="E2866" s="62">
        <v>-2.3999899999999998E-3</v>
      </c>
      <c r="F2866" s="62">
        <v>1.45666E-3</v>
      </c>
      <c r="G2866" s="62">
        <v>0</v>
      </c>
      <c r="H2866" s="62">
        <v>-1.7492000000000001E-4</v>
      </c>
      <c r="I2866" s="31">
        <v>838.09383032000005</v>
      </c>
      <c r="J2866" s="28">
        <v>-1.1221500000000001E-2</v>
      </c>
      <c r="K2866" s="31">
        <v>1142.58487255</v>
      </c>
      <c r="L2866" s="31">
        <v>452.30263158000002</v>
      </c>
    </row>
    <row r="2867" spans="1:12" ht="15" customHeight="1" x14ac:dyDescent="0.25">
      <c r="A2867" s="36">
        <v>42664</v>
      </c>
      <c r="B2867" s="35" t="s">
        <v>90</v>
      </c>
      <c r="C2867" s="23">
        <v>0.42305704</v>
      </c>
      <c r="D2867" s="23">
        <v>0.57694296</v>
      </c>
      <c r="E2867" s="61">
        <v>1.3102999999999999E-3</v>
      </c>
      <c r="F2867" s="61">
        <v>-1.81818E-3</v>
      </c>
      <c r="G2867" s="61">
        <v>0</v>
      </c>
      <c r="H2867" s="61">
        <v>-4.9465999999999996E-4</v>
      </c>
      <c r="I2867" s="26">
        <v>837.67926112999999</v>
      </c>
      <c r="J2867" s="23">
        <v>-1.171061E-2</v>
      </c>
      <c r="K2867" s="26">
        <v>1144.08199698</v>
      </c>
      <c r="L2867" s="26">
        <v>451.48026315999999</v>
      </c>
    </row>
    <row r="2868" spans="1:12" ht="15" customHeight="1" x14ac:dyDescent="0.25">
      <c r="A2868" s="40">
        <v>42667</v>
      </c>
      <c r="B2868" s="35" t="s">
        <v>90</v>
      </c>
      <c r="C2868" s="28">
        <v>0.42305704</v>
      </c>
      <c r="D2868" s="28">
        <v>0.57694296</v>
      </c>
      <c r="E2868" s="62">
        <v>-2.1153600000000002E-3</v>
      </c>
      <c r="F2868" s="62">
        <v>-3.64299E-3</v>
      </c>
      <c r="G2868" s="62">
        <v>0</v>
      </c>
      <c r="H2868" s="62">
        <v>-2.9967100000000001E-3</v>
      </c>
      <c r="I2868" s="31">
        <v>835.16897519999998</v>
      </c>
      <c r="J2868" s="28">
        <v>-1.467223E-2</v>
      </c>
      <c r="K2868" s="31">
        <v>1141.66184868</v>
      </c>
      <c r="L2868" s="31">
        <v>449.83552631999999</v>
      </c>
    </row>
    <row r="2869" spans="1:12" ht="15" customHeight="1" x14ac:dyDescent="0.25">
      <c r="A2869" s="36">
        <v>42668</v>
      </c>
      <c r="B2869" s="35" t="s">
        <v>90</v>
      </c>
      <c r="C2869" s="23">
        <v>0.42305704</v>
      </c>
      <c r="D2869" s="23">
        <v>0.57694296</v>
      </c>
      <c r="E2869" s="61">
        <v>-5.0321899999999998E-3</v>
      </c>
      <c r="F2869" s="61">
        <v>-2.9250499999999998E-3</v>
      </c>
      <c r="G2869" s="61">
        <v>0</v>
      </c>
      <c r="H2869" s="61">
        <v>-3.8164900000000001E-3</v>
      </c>
      <c r="I2869" s="26">
        <v>831.98156181000002</v>
      </c>
      <c r="J2869" s="23">
        <v>-1.843272E-2</v>
      </c>
      <c r="K2869" s="26">
        <v>1135.91678585</v>
      </c>
      <c r="L2869" s="26">
        <v>448.51973684000001</v>
      </c>
    </row>
    <row r="2870" spans="1:12" ht="15" customHeight="1" x14ac:dyDescent="0.25">
      <c r="A2870" s="40">
        <v>42669</v>
      </c>
      <c r="B2870" s="35" t="s">
        <v>90</v>
      </c>
      <c r="C2870" s="28">
        <v>0.42305704</v>
      </c>
      <c r="D2870" s="28">
        <v>0.57694296</v>
      </c>
      <c r="E2870" s="62">
        <v>-1.0112609999999999E-2</v>
      </c>
      <c r="F2870" s="62">
        <v>3.6670000000000002E-4</v>
      </c>
      <c r="G2870" s="62">
        <v>0</v>
      </c>
      <c r="H2870" s="62">
        <v>-4.0666399999999998E-3</v>
      </c>
      <c r="I2870" s="31">
        <v>828.59818928000004</v>
      </c>
      <c r="J2870" s="28">
        <v>-2.2424409999999999E-2</v>
      </c>
      <c r="K2870" s="31">
        <v>1124.42970311</v>
      </c>
      <c r="L2870" s="31">
        <v>448.68421052999997</v>
      </c>
    </row>
    <row r="2871" spans="1:12" ht="15" customHeight="1" x14ac:dyDescent="0.25">
      <c r="A2871" s="36">
        <v>42670</v>
      </c>
      <c r="B2871" s="35" t="s">
        <v>90</v>
      </c>
      <c r="C2871" s="23">
        <v>0.42305704</v>
      </c>
      <c r="D2871" s="23">
        <v>0.57694296</v>
      </c>
      <c r="E2871" s="61">
        <v>-5.8426900000000002E-3</v>
      </c>
      <c r="F2871" s="61">
        <v>-1.4662799999999999E-3</v>
      </c>
      <c r="G2871" s="61">
        <v>0</v>
      </c>
      <c r="H2871" s="61">
        <v>-3.31775E-3</v>
      </c>
      <c r="I2871" s="26">
        <v>825.84910751999996</v>
      </c>
      <c r="J2871" s="23">
        <v>-2.5667760000000001E-2</v>
      </c>
      <c r="K2871" s="26">
        <v>1117.8600046700001</v>
      </c>
      <c r="L2871" s="26">
        <v>448.02631579000001</v>
      </c>
    </row>
    <row r="2872" spans="1:12" ht="15" customHeight="1" x14ac:dyDescent="0.25">
      <c r="A2872" s="40">
        <v>42671</v>
      </c>
      <c r="B2872" s="35" t="s">
        <v>90</v>
      </c>
      <c r="C2872" s="28">
        <v>0.42305704</v>
      </c>
      <c r="D2872" s="28">
        <v>0.57694296</v>
      </c>
      <c r="E2872" s="62">
        <v>1.24609E-2</v>
      </c>
      <c r="F2872" s="62">
        <v>5.5066100000000003E-3</v>
      </c>
      <c r="G2872" s="62">
        <v>0</v>
      </c>
      <c r="H2872" s="62">
        <v>8.4486700000000001E-3</v>
      </c>
      <c r="I2872" s="31">
        <v>832.8264355</v>
      </c>
      <c r="J2872" s="28">
        <v>-1.7435949999999999E-2</v>
      </c>
      <c r="K2872" s="31">
        <v>1131.78955056</v>
      </c>
      <c r="L2872" s="31">
        <v>450.49342104999999</v>
      </c>
    </row>
    <row r="2873" spans="1:12" ht="15" customHeight="1" x14ac:dyDescent="0.25">
      <c r="A2873" s="36">
        <v>42673</v>
      </c>
      <c r="B2873" s="35" t="s">
        <v>90</v>
      </c>
      <c r="C2873" s="23">
        <v>0.42305704</v>
      </c>
      <c r="D2873" s="23">
        <v>0.57694296</v>
      </c>
      <c r="E2873" s="61">
        <v>5.6917799999999996E-3</v>
      </c>
      <c r="F2873" s="61">
        <v>1.6429349999999999E-2</v>
      </c>
      <c r="G2873" s="61">
        <v>0</v>
      </c>
      <c r="H2873" s="61">
        <v>1.188675E-2</v>
      </c>
      <c r="I2873" s="26">
        <v>842.72603255000001</v>
      </c>
      <c r="J2873" s="23">
        <v>-5.7564599999999997E-3</v>
      </c>
      <c r="K2873" s="26">
        <v>1138.2314457</v>
      </c>
      <c r="L2873" s="26">
        <v>457.89473684000001</v>
      </c>
    </row>
    <row r="2874" spans="1:12" ht="15" customHeight="1" x14ac:dyDescent="0.25">
      <c r="A2874" s="40">
        <v>42675</v>
      </c>
      <c r="B2874" s="33" t="s">
        <v>89</v>
      </c>
      <c r="C2874" s="28">
        <v>0.70162983999999995</v>
      </c>
      <c r="D2874" s="28">
        <v>0.29837016</v>
      </c>
      <c r="E2874" s="62">
        <v>-3.6785799999999999E-3</v>
      </c>
      <c r="F2874" s="62">
        <v>-1.54454E-2</v>
      </c>
      <c r="G2874" s="62">
        <v>5.5714999999999996E-4</v>
      </c>
      <c r="H2874" s="62">
        <v>-7.7466000000000002E-3</v>
      </c>
      <c r="I2874" s="31">
        <v>836.19777371999999</v>
      </c>
      <c r="J2874" s="28">
        <v>-1.345846E-2</v>
      </c>
      <c r="K2874" s="31">
        <v>1134.0443660000001</v>
      </c>
      <c r="L2874" s="31">
        <v>450.82236841999998</v>
      </c>
    </row>
    <row r="2875" spans="1:12" ht="15" customHeight="1" x14ac:dyDescent="0.25">
      <c r="A2875" s="36">
        <v>42676</v>
      </c>
      <c r="B2875" s="33" t="s">
        <v>89</v>
      </c>
      <c r="C2875" s="23">
        <v>0.70162983999999995</v>
      </c>
      <c r="D2875" s="23">
        <v>0.29837016</v>
      </c>
      <c r="E2875" s="61">
        <v>-1.8753300000000001E-2</v>
      </c>
      <c r="F2875" s="61">
        <v>9.4855900000000003E-3</v>
      </c>
      <c r="G2875" s="61">
        <v>0</v>
      </c>
      <c r="H2875" s="61">
        <v>-1.0327660000000001E-2</v>
      </c>
      <c r="I2875" s="26">
        <v>827.56180670000003</v>
      </c>
      <c r="J2875" s="23">
        <v>-2.3647129999999999E-2</v>
      </c>
      <c r="K2875" s="26">
        <v>1112.77728753</v>
      </c>
      <c r="L2875" s="26">
        <v>455.09868420999999</v>
      </c>
    </row>
    <row r="2876" spans="1:12" ht="15" customHeight="1" x14ac:dyDescent="0.25">
      <c r="A2876" s="40">
        <v>42677</v>
      </c>
      <c r="B2876" s="33" t="s">
        <v>89</v>
      </c>
      <c r="C2876" s="28">
        <v>0.70162983999999995</v>
      </c>
      <c r="D2876" s="28">
        <v>0.29837016</v>
      </c>
      <c r="E2876" s="62">
        <v>-1.2895190000000001E-2</v>
      </c>
      <c r="F2876" s="62">
        <v>-3.614E-4</v>
      </c>
      <c r="G2876" s="62">
        <v>0</v>
      </c>
      <c r="H2876" s="62">
        <v>-9.1554800000000006E-3</v>
      </c>
      <c r="I2876" s="31">
        <v>819.98508147999996</v>
      </c>
      <c r="J2876" s="28">
        <v>-3.2586110000000001E-2</v>
      </c>
      <c r="K2876" s="31">
        <v>1098.4278164899999</v>
      </c>
      <c r="L2876" s="31">
        <v>454.93421052999997</v>
      </c>
    </row>
    <row r="2877" spans="1:12" ht="15" customHeight="1" x14ac:dyDescent="0.25">
      <c r="A2877" s="36">
        <v>42678</v>
      </c>
      <c r="B2877" s="33" t="s">
        <v>89</v>
      </c>
      <c r="C2877" s="23">
        <v>0.70162983999999995</v>
      </c>
      <c r="D2877" s="23">
        <v>0.29837016</v>
      </c>
      <c r="E2877" s="61">
        <v>-1.551348E-2</v>
      </c>
      <c r="F2877" s="61">
        <v>2.1692E-3</v>
      </c>
      <c r="G2877" s="61">
        <v>0</v>
      </c>
      <c r="H2877" s="61">
        <v>-1.02375E-2</v>
      </c>
      <c r="I2877" s="26">
        <v>811.59048545999997</v>
      </c>
      <c r="J2877" s="23">
        <v>-4.249E-2</v>
      </c>
      <c r="K2877" s="26">
        <v>1081.3873758699999</v>
      </c>
      <c r="L2877" s="26">
        <v>455.92105263000002</v>
      </c>
    </row>
    <row r="2878" spans="1:12" ht="15" customHeight="1" x14ac:dyDescent="0.25">
      <c r="A2878" s="40">
        <v>42681</v>
      </c>
      <c r="B2878" s="33" t="s">
        <v>89</v>
      </c>
      <c r="C2878" s="28">
        <v>0.70162983999999995</v>
      </c>
      <c r="D2878" s="28">
        <v>0.29837016</v>
      </c>
      <c r="E2878" s="62">
        <v>7.7317100000000001E-3</v>
      </c>
      <c r="F2878" s="62">
        <v>-3.2467500000000001E-3</v>
      </c>
      <c r="G2878" s="62">
        <v>0</v>
      </c>
      <c r="H2878" s="62">
        <v>4.4560600000000004E-3</v>
      </c>
      <c r="I2878" s="31">
        <v>815.20698463999997</v>
      </c>
      <c r="J2878" s="28">
        <v>-3.8223279999999998E-2</v>
      </c>
      <c r="K2878" s="31">
        <v>1089.74834921</v>
      </c>
      <c r="L2878" s="31">
        <v>454.44078947000003</v>
      </c>
    </row>
    <row r="2879" spans="1:12" ht="15" customHeight="1" x14ac:dyDescent="0.25">
      <c r="A2879" s="36">
        <v>42682</v>
      </c>
      <c r="B2879" s="33" t="s">
        <v>89</v>
      </c>
      <c r="C2879" s="23">
        <v>0.70162983999999995</v>
      </c>
      <c r="D2879" s="23">
        <v>0.29837016</v>
      </c>
      <c r="E2879" s="61">
        <v>4.0311899999999996E-3</v>
      </c>
      <c r="F2879" s="61">
        <v>2.8953999999999998E-3</v>
      </c>
      <c r="G2879" s="61">
        <v>0</v>
      </c>
      <c r="H2879" s="61">
        <v>3.6923099999999999E-3</v>
      </c>
      <c r="I2879" s="26">
        <v>818.21697888000006</v>
      </c>
      <c r="J2879" s="23">
        <v>-3.4672099999999997E-2</v>
      </c>
      <c r="K2879" s="26">
        <v>1094.14133423</v>
      </c>
      <c r="L2879" s="26">
        <v>455.75657895000001</v>
      </c>
    </row>
    <row r="2880" spans="1:12" ht="15" customHeight="1" x14ac:dyDescent="0.25">
      <c r="A2880" s="40">
        <v>42683</v>
      </c>
      <c r="B2880" s="33" t="s">
        <v>89</v>
      </c>
      <c r="C2880" s="28">
        <v>0.70162983999999995</v>
      </c>
      <c r="D2880" s="28">
        <v>0.29837016</v>
      </c>
      <c r="E2880" s="62">
        <v>-2.9562350000000001E-2</v>
      </c>
      <c r="F2880" s="62">
        <v>1.551786E-2</v>
      </c>
      <c r="G2880" s="62">
        <v>0</v>
      </c>
      <c r="H2880" s="62">
        <v>-1.6111759999999999E-2</v>
      </c>
      <c r="I2880" s="31">
        <v>805.03406127000005</v>
      </c>
      <c r="J2880" s="28">
        <v>-5.0225239999999997E-2</v>
      </c>
      <c r="K2880" s="31">
        <v>1061.7959407200001</v>
      </c>
      <c r="L2880" s="31">
        <v>462.82894736999998</v>
      </c>
    </row>
    <row r="2881" spans="1:12" ht="15" customHeight="1" x14ac:dyDescent="0.25">
      <c r="A2881" s="36">
        <v>42684</v>
      </c>
      <c r="B2881" s="33" t="s">
        <v>89</v>
      </c>
      <c r="C2881" s="23">
        <v>0.70162983999999995</v>
      </c>
      <c r="D2881" s="23">
        <v>0.29837016</v>
      </c>
      <c r="E2881" s="61">
        <v>1.064564E-2</v>
      </c>
      <c r="F2881" s="61">
        <v>-4.6197599999999997E-3</v>
      </c>
      <c r="G2881" s="61">
        <v>0</v>
      </c>
      <c r="H2881" s="61">
        <v>6.0908999999999998E-3</v>
      </c>
      <c r="I2881" s="26">
        <v>809.93744111000001</v>
      </c>
      <c r="J2881" s="23">
        <v>-4.4440260000000002E-2</v>
      </c>
      <c r="K2881" s="26">
        <v>1073.0994330000001</v>
      </c>
      <c r="L2881" s="26">
        <v>460.69078947000003</v>
      </c>
    </row>
    <row r="2882" spans="1:12" ht="15" customHeight="1" x14ac:dyDescent="0.25">
      <c r="A2882" s="40">
        <v>42685</v>
      </c>
      <c r="B2882" s="33" t="s">
        <v>89</v>
      </c>
      <c r="C2882" s="28">
        <v>0.70162983999999995</v>
      </c>
      <c r="D2882" s="28">
        <v>0.29837016</v>
      </c>
      <c r="E2882" s="62">
        <v>-4.7271250000000001E-2</v>
      </c>
      <c r="F2882" s="62">
        <v>-1.6779720000000001E-2</v>
      </c>
      <c r="G2882" s="62">
        <v>0</v>
      </c>
      <c r="H2882" s="62">
        <v>-3.8173489999999997E-2</v>
      </c>
      <c r="I2882" s="31">
        <v>779.01930245999995</v>
      </c>
      <c r="J2882" s="28">
        <v>-8.0917310000000006E-2</v>
      </c>
      <c r="K2882" s="31">
        <v>1022.37267849</v>
      </c>
      <c r="L2882" s="31">
        <v>452.96052631999999</v>
      </c>
    </row>
    <row r="2883" spans="1:12" ht="15" customHeight="1" x14ac:dyDescent="0.25">
      <c r="A2883" s="36">
        <v>42689</v>
      </c>
      <c r="B2883" s="22" t="s">
        <v>88</v>
      </c>
      <c r="C2883" s="23">
        <v>0.70162983999999995</v>
      </c>
      <c r="D2883" s="23">
        <v>0.29837016</v>
      </c>
      <c r="E2883" s="61">
        <v>-4.549247E-2</v>
      </c>
      <c r="F2883" s="61">
        <v>-4.7204100000000004E-3</v>
      </c>
      <c r="G2883" s="61">
        <v>0</v>
      </c>
      <c r="H2883" s="61">
        <v>-3.3327299999999997E-2</v>
      </c>
      <c r="I2883" s="26">
        <v>753.05668932000003</v>
      </c>
      <c r="J2883" s="23">
        <v>-0.11154785</v>
      </c>
      <c r="K2883" s="26">
        <v>975.86241872999994</v>
      </c>
      <c r="L2883" s="26">
        <v>450.82236841999998</v>
      </c>
    </row>
    <row r="2884" spans="1:12" ht="15" customHeight="1" x14ac:dyDescent="0.25">
      <c r="A2884" s="40">
        <v>42690</v>
      </c>
      <c r="B2884" s="22" t="s">
        <v>88</v>
      </c>
      <c r="C2884" s="28">
        <v>0.70162983999999995</v>
      </c>
      <c r="D2884" s="28">
        <v>0.29837016</v>
      </c>
      <c r="E2884" s="62">
        <v>7.1303000000000002E-4</v>
      </c>
      <c r="F2884" s="62">
        <v>-1.4593200000000001E-3</v>
      </c>
      <c r="G2884" s="62">
        <v>0</v>
      </c>
      <c r="H2884" s="62">
        <v>6.4859999999999999E-5</v>
      </c>
      <c r="I2884" s="31">
        <v>753.10553582</v>
      </c>
      <c r="J2884" s="28">
        <v>-0.11149023</v>
      </c>
      <c r="K2884" s="31">
        <v>976.55823671999997</v>
      </c>
      <c r="L2884" s="31">
        <v>450.16447368000001</v>
      </c>
    </row>
    <row r="2885" spans="1:12" ht="15" customHeight="1" x14ac:dyDescent="0.25">
      <c r="A2885" s="36">
        <v>42691</v>
      </c>
      <c r="B2885" s="22" t="s">
        <v>88</v>
      </c>
      <c r="C2885" s="23">
        <v>0.70162983999999995</v>
      </c>
      <c r="D2885" s="23">
        <v>0.29837016</v>
      </c>
      <c r="E2885" s="61">
        <v>-3.4566599999999999E-3</v>
      </c>
      <c r="F2885" s="61">
        <v>-1.169163E-2</v>
      </c>
      <c r="G2885" s="61">
        <v>0</v>
      </c>
      <c r="H2885" s="61">
        <v>-5.9137299999999999E-3</v>
      </c>
      <c r="I2885" s="26">
        <v>748.65187265999998</v>
      </c>
      <c r="J2885" s="23">
        <v>-0.11674463</v>
      </c>
      <c r="K2885" s="26">
        <v>973.18260657999997</v>
      </c>
      <c r="L2885" s="26">
        <v>444.90131579000001</v>
      </c>
    </row>
    <row r="2886" spans="1:12" ht="15" customHeight="1" x14ac:dyDescent="0.25">
      <c r="A2886" s="40">
        <v>42692</v>
      </c>
      <c r="B2886" s="22" t="s">
        <v>88</v>
      </c>
      <c r="C2886" s="28">
        <v>0.70162983999999995</v>
      </c>
      <c r="D2886" s="28">
        <v>0.29837016</v>
      </c>
      <c r="E2886" s="62">
        <v>-2.8662000000000002E-4</v>
      </c>
      <c r="F2886" s="62">
        <v>-2.1072090000000002E-2</v>
      </c>
      <c r="G2886" s="62">
        <v>0</v>
      </c>
      <c r="H2886" s="62">
        <v>-6.4883900000000001E-3</v>
      </c>
      <c r="I2886" s="31">
        <v>743.79433099000005</v>
      </c>
      <c r="J2886" s="28">
        <v>-0.12247553</v>
      </c>
      <c r="K2886" s="31">
        <v>972.90367078999998</v>
      </c>
      <c r="L2886" s="31">
        <v>435.52631579000001</v>
      </c>
    </row>
    <row r="2887" spans="1:12" ht="15" customHeight="1" x14ac:dyDescent="0.25">
      <c r="A2887" s="36">
        <v>42695</v>
      </c>
      <c r="B2887" s="22" t="s">
        <v>88</v>
      </c>
      <c r="C2887" s="23">
        <v>0.70162983999999995</v>
      </c>
      <c r="D2887" s="23">
        <v>0.29837016</v>
      </c>
      <c r="E2887" s="61">
        <v>-2.8971739999999999E-2</v>
      </c>
      <c r="F2887" s="61">
        <v>4.5317200000000004E-3</v>
      </c>
      <c r="G2887" s="61">
        <v>0</v>
      </c>
      <c r="H2887" s="61">
        <v>-1.8975309999999999E-2</v>
      </c>
      <c r="I2887" s="26">
        <v>729.68060409999998</v>
      </c>
      <c r="J2887" s="23">
        <v>-0.13912683000000001</v>
      </c>
      <c r="K2887" s="26">
        <v>944.71695624999995</v>
      </c>
      <c r="L2887" s="26">
        <v>437.5</v>
      </c>
    </row>
    <row r="2888" spans="1:12" ht="15" customHeight="1" x14ac:dyDescent="0.25">
      <c r="A2888" s="40">
        <v>42696</v>
      </c>
      <c r="B2888" s="22" t="s">
        <v>88</v>
      </c>
      <c r="C2888" s="28">
        <v>0.70162983999999995</v>
      </c>
      <c r="D2888" s="28">
        <v>0.29837016</v>
      </c>
      <c r="E2888" s="62">
        <v>1.724525E-2</v>
      </c>
      <c r="F2888" s="62">
        <v>4.1353400000000004E-3</v>
      </c>
      <c r="G2888" s="62">
        <v>0</v>
      </c>
      <c r="H2888" s="62">
        <v>1.3333640000000001E-2</v>
      </c>
      <c r="I2888" s="31">
        <v>739.40990432000001</v>
      </c>
      <c r="J2888" s="28">
        <v>-0.12764826000000001</v>
      </c>
      <c r="K2888" s="31">
        <v>961.00883466000005</v>
      </c>
      <c r="L2888" s="31">
        <v>439.30921052999997</v>
      </c>
    </row>
    <row r="2889" spans="1:12" ht="15" customHeight="1" x14ac:dyDescent="0.25">
      <c r="A2889" s="36">
        <v>42697</v>
      </c>
      <c r="B2889" s="22" t="s">
        <v>88</v>
      </c>
      <c r="C2889" s="23">
        <v>0.70162983999999995</v>
      </c>
      <c r="D2889" s="23">
        <v>0.29837016</v>
      </c>
      <c r="E2889" s="61">
        <v>1.515966E-2</v>
      </c>
      <c r="F2889" s="61">
        <v>1.1231699999999999E-3</v>
      </c>
      <c r="G2889" s="61">
        <v>0</v>
      </c>
      <c r="H2889" s="61">
        <v>1.097159E-2</v>
      </c>
      <c r="I2889" s="26">
        <v>747.52240532999997</v>
      </c>
      <c r="J2889" s="23">
        <v>-0.11807717</v>
      </c>
      <c r="K2889" s="26">
        <v>975.57739706999996</v>
      </c>
      <c r="L2889" s="26">
        <v>439.80263158000002</v>
      </c>
    </row>
    <row r="2890" spans="1:12" ht="15" customHeight="1" x14ac:dyDescent="0.25">
      <c r="A2890" s="40">
        <v>42698</v>
      </c>
      <c r="B2890" s="22" t="s">
        <v>88</v>
      </c>
      <c r="C2890" s="28">
        <v>0.70162983999999995</v>
      </c>
      <c r="D2890" s="28">
        <v>0.29837016</v>
      </c>
      <c r="E2890" s="62">
        <v>-6.8017499999999996E-3</v>
      </c>
      <c r="F2890" s="62">
        <v>-2.9917699999999999E-3</v>
      </c>
      <c r="G2890" s="62">
        <v>0</v>
      </c>
      <c r="H2890" s="62">
        <v>-5.6649600000000001E-3</v>
      </c>
      <c r="I2890" s="31">
        <v>743.28771858000005</v>
      </c>
      <c r="J2890" s="28">
        <v>-0.12307323000000001</v>
      </c>
      <c r="K2890" s="31">
        <v>968.94176834999996</v>
      </c>
      <c r="L2890" s="31">
        <v>438.48684211</v>
      </c>
    </row>
    <row r="2891" spans="1:12" ht="15" customHeight="1" x14ac:dyDescent="0.25">
      <c r="A2891" s="36">
        <v>42699</v>
      </c>
      <c r="B2891" s="22" t="s">
        <v>88</v>
      </c>
      <c r="C2891" s="23">
        <v>0.70162983999999995</v>
      </c>
      <c r="D2891" s="23">
        <v>0.29837016</v>
      </c>
      <c r="E2891" s="61">
        <v>1.9442669999999999E-2</v>
      </c>
      <c r="F2891" s="61">
        <v>-1.2003E-2</v>
      </c>
      <c r="G2891" s="61">
        <v>0</v>
      </c>
      <c r="H2891" s="61">
        <v>1.006022E-2</v>
      </c>
      <c r="I2891" s="26">
        <v>750.76535712999998</v>
      </c>
      <c r="J2891" s="23">
        <v>-0.11425116</v>
      </c>
      <c r="K2891" s="26">
        <v>987.78058404000001</v>
      </c>
      <c r="L2891" s="26">
        <v>433.22368420999999</v>
      </c>
    </row>
    <row r="2892" spans="1:12" ht="15" customHeight="1" x14ac:dyDescent="0.25">
      <c r="A2892" s="40">
        <v>42702</v>
      </c>
      <c r="B2892" s="22" t="s">
        <v>88</v>
      </c>
      <c r="C2892" s="28">
        <v>0.70162983999999995</v>
      </c>
      <c r="D2892" s="28">
        <v>0.29837016</v>
      </c>
      <c r="E2892" s="62">
        <v>6.7793300000000001E-3</v>
      </c>
      <c r="F2892" s="62">
        <v>8.3523199999999999E-3</v>
      </c>
      <c r="G2892" s="62">
        <v>0</v>
      </c>
      <c r="H2892" s="62">
        <v>7.2486599999999997E-3</v>
      </c>
      <c r="I2892" s="31">
        <v>756.20739980999997</v>
      </c>
      <c r="J2892" s="28">
        <v>-0.10783065999999999</v>
      </c>
      <c r="K2892" s="31">
        <v>994.47707147999995</v>
      </c>
      <c r="L2892" s="31">
        <v>436.84210525999998</v>
      </c>
    </row>
    <row r="2893" spans="1:12" ht="15" customHeight="1" x14ac:dyDescent="0.25">
      <c r="A2893" s="36">
        <v>42703</v>
      </c>
      <c r="B2893" s="22" t="s">
        <v>88</v>
      </c>
      <c r="C2893" s="23">
        <v>0.70162983999999995</v>
      </c>
      <c r="D2893" s="23">
        <v>0.29837016</v>
      </c>
      <c r="E2893" s="61">
        <v>1.51217E-2</v>
      </c>
      <c r="F2893" s="61">
        <v>-7.5301000000000003E-4</v>
      </c>
      <c r="G2893" s="61">
        <v>0</v>
      </c>
      <c r="H2893" s="61">
        <v>1.0385159999999999E-2</v>
      </c>
      <c r="I2893" s="26">
        <v>764.06073704000005</v>
      </c>
      <c r="J2893" s="23">
        <v>-9.8565340000000001E-2</v>
      </c>
      <c r="K2893" s="26">
        <v>1009.51526032</v>
      </c>
      <c r="L2893" s="26">
        <v>436.51315789</v>
      </c>
    </row>
    <row r="2894" spans="1:12" ht="15" customHeight="1" x14ac:dyDescent="0.25">
      <c r="A2894" s="40">
        <v>42704</v>
      </c>
      <c r="B2894" s="35" t="s">
        <v>90</v>
      </c>
      <c r="C2894" s="28">
        <v>0.70162983999999995</v>
      </c>
      <c r="D2894" s="28">
        <v>0.29837016</v>
      </c>
      <c r="E2894" s="62">
        <v>1.258652E-2</v>
      </c>
      <c r="F2894" s="62">
        <v>-3.01432E-3</v>
      </c>
      <c r="G2894" s="62">
        <v>0</v>
      </c>
      <c r="H2894" s="62">
        <v>7.9316999999999999E-3</v>
      </c>
      <c r="I2894" s="31">
        <v>770.12103506000005</v>
      </c>
      <c r="J2894" s="28">
        <v>-9.1415430000000006E-2</v>
      </c>
      <c r="K2894" s="31">
        <v>1022.22154601</v>
      </c>
      <c r="L2894" s="31">
        <v>435.19736841999998</v>
      </c>
    </row>
    <row r="2895" spans="1:12" ht="15" customHeight="1" x14ac:dyDescent="0.25">
      <c r="A2895" s="36">
        <v>42705</v>
      </c>
      <c r="B2895" s="35" t="s">
        <v>90</v>
      </c>
      <c r="C2895" s="23">
        <v>0.19004631999999999</v>
      </c>
      <c r="D2895" s="23">
        <v>0.80995368000000001</v>
      </c>
      <c r="E2895" s="61">
        <v>-6.6322799999999999E-3</v>
      </c>
      <c r="F2895" s="61">
        <v>-1.133787E-2</v>
      </c>
      <c r="G2895" s="61">
        <v>1.0231699999999999E-3</v>
      </c>
      <c r="H2895" s="61">
        <v>-1.1466759999999999E-2</v>
      </c>
      <c r="I2895" s="26">
        <v>761.29024504999995</v>
      </c>
      <c r="J2895" s="23">
        <v>-0.10183395000000001</v>
      </c>
      <c r="K2895" s="26">
        <v>1015.441885</v>
      </c>
      <c r="L2895" s="26">
        <v>430.26315789</v>
      </c>
    </row>
    <row r="2896" spans="1:12" ht="15" customHeight="1" x14ac:dyDescent="0.25">
      <c r="A2896" s="40">
        <v>42706</v>
      </c>
      <c r="B2896" s="22" t="s">
        <v>88</v>
      </c>
      <c r="C2896" s="28">
        <v>0.19004631999999999</v>
      </c>
      <c r="D2896" s="28">
        <v>0.80995368000000001</v>
      </c>
      <c r="E2896" s="62">
        <v>-1.96571E-2</v>
      </c>
      <c r="F2896" s="62">
        <v>-8.4097900000000003E-3</v>
      </c>
      <c r="G2896" s="62">
        <v>0</v>
      </c>
      <c r="H2896" s="62">
        <v>-1.0547300000000001E-2</v>
      </c>
      <c r="I2896" s="31">
        <v>753.26069072999996</v>
      </c>
      <c r="J2896" s="28">
        <v>-0.11130717</v>
      </c>
      <c r="K2896" s="31">
        <v>995.48124029999997</v>
      </c>
      <c r="L2896" s="31">
        <v>426.64473684000001</v>
      </c>
    </row>
    <row r="2897" spans="1:12" ht="15" customHeight="1" x14ac:dyDescent="0.25">
      <c r="A2897" s="36">
        <v>42709</v>
      </c>
      <c r="B2897" s="33" t="s">
        <v>89</v>
      </c>
      <c r="C2897" s="23">
        <v>0.19004631999999999</v>
      </c>
      <c r="D2897" s="23">
        <v>0.80995368000000001</v>
      </c>
      <c r="E2897" s="61">
        <v>4.5015699999999999E-3</v>
      </c>
      <c r="F2897" s="61">
        <v>-4.24056E-3</v>
      </c>
      <c r="G2897" s="61">
        <v>0</v>
      </c>
      <c r="H2897" s="61">
        <v>-2.5791500000000001E-3</v>
      </c>
      <c r="I2897" s="26">
        <v>751.31792139000004</v>
      </c>
      <c r="J2897" s="23">
        <v>-0.11359924</v>
      </c>
      <c r="K2897" s="26">
        <v>999.96247045999996</v>
      </c>
      <c r="L2897" s="26">
        <v>424.83552631999999</v>
      </c>
    </row>
    <row r="2898" spans="1:12" ht="15" customHeight="1" x14ac:dyDescent="0.25">
      <c r="A2898" s="40">
        <v>42710</v>
      </c>
      <c r="B2898" s="33" t="s">
        <v>89</v>
      </c>
      <c r="C2898" s="28">
        <v>0.19004631999999999</v>
      </c>
      <c r="D2898" s="28">
        <v>0.80995368000000001</v>
      </c>
      <c r="E2898" s="62">
        <v>3.07348E-3</v>
      </c>
      <c r="F2898" s="62">
        <v>3.48432E-3</v>
      </c>
      <c r="G2898" s="62">
        <v>0</v>
      </c>
      <c r="H2898" s="62">
        <v>3.40624E-3</v>
      </c>
      <c r="I2898" s="31">
        <v>753.87709199000005</v>
      </c>
      <c r="J2898" s="28">
        <v>-0.11057995</v>
      </c>
      <c r="K2898" s="31">
        <v>1003.03583564</v>
      </c>
      <c r="L2898" s="31">
        <v>426.31578947000003</v>
      </c>
    </row>
    <row r="2899" spans="1:12" ht="15" customHeight="1" x14ac:dyDescent="0.25">
      <c r="A2899" s="36">
        <v>42711</v>
      </c>
      <c r="B2899" s="33" t="s">
        <v>89</v>
      </c>
      <c r="C2899" s="23">
        <v>0.19004631999999999</v>
      </c>
      <c r="D2899" s="23">
        <v>0.80995368000000001</v>
      </c>
      <c r="E2899" s="61">
        <v>-2.0437200000000002E-3</v>
      </c>
      <c r="F2899" s="61">
        <v>-3.8580200000000002E-3</v>
      </c>
      <c r="G2899" s="61">
        <v>0</v>
      </c>
      <c r="H2899" s="61">
        <v>-3.5132200000000001E-3</v>
      </c>
      <c r="I2899" s="26">
        <v>751.22855383000001</v>
      </c>
      <c r="J2899" s="23">
        <v>-0.11370468</v>
      </c>
      <c r="K2899" s="26">
        <v>1000.98591121</v>
      </c>
      <c r="L2899" s="26">
        <v>424.67105263000002</v>
      </c>
    </row>
    <row r="2900" spans="1:12" ht="15" customHeight="1" x14ac:dyDescent="0.25">
      <c r="A2900" s="40">
        <v>42712</v>
      </c>
      <c r="B2900" s="35" t="s">
        <v>90</v>
      </c>
      <c r="C2900" s="28">
        <v>0.19004631999999999</v>
      </c>
      <c r="D2900" s="28">
        <v>0.80995368000000001</v>
      </c>
      <c r="E2900" s="62">
        <v>1.519767E-2</v>
      </c>
      <c r="F2900" s="62">
        <v>3.4856700000000002E-3</v>
      </c>
      <c r="G2900" s="62">
        <v>0</v>
      </c>
      <c r="H2900" s="62">
        <v>5.7114899999999996E-3</v>
      </c>
      <c r="I2900" s="31">
        <v>755.51918968999996</v>
      </c>
      <c r="J2900" s="28">
        <v>-0.10864261</v>
      </c>
      <c r="K2900" s="31">
        <v>1016.19856171</v>
      </c>
      <c r="L2900" s="31">
        <v>426.15131579000001</v>
      </c>
    </row>
    <row r="2901" spans="1:12" ht="15" customHeight="1" x14ac:dyDescent="0.25">
      <c r="A2901" s="36">
        <v>42713</v>
      </c>
      <c r="B2901" s="35" t="s">
        <v>90</v>
      </c>
      <c r="C2901" s="23">
        <v>0.19004631999999999</v>
      </c>
      <c r="D2901" s="23">
        <v>0.80995368000000001</v>
      </c>
      <c r="E2901" s="61">
        <v>1.2746299999999999E-3</v>
      </c>
      <c r="F2901" s="61">
        <v>-6.9471200000000002E-3</v>
      </c>
      <c r="G2901" s="61">
        <v>0</v>
      </c>
      <c r="H2901" s="61">
        <v>-5.3846099999999997E-3</v>
      </c>
      <c r="I2901" s="26">
        <v>751.45101307000004</v>
      </c>
      <c r="J2901" s="23">
        <v>-0.11344222</v>
      </c>
      <c r="K2901" s="26">
        <v>1017.49383805</v>
      </c>
      <c r="L2901" s="26">
        <v>423.19078947000003</v>
      </c>
    </row>
    <row r="2902" spans="1:12" ht="15" customHeight="1" x14ac:dyDescent="0.25">
      <c r="A2902" s="40">
        <v>42716</v>
      </c>
      <c r="B2902" s="33" t="s">
        <v>89</v>
      </c>
      <c r="C2902" s="28">
        <v>0.19004631999999999</v>
      </c>
      <c r="D2902" s="28">
        <v>0.80995368000000001</v>
      </c>
      <c r="E2902" s="62">
        <v>-1.7509070000000002E-2</v>
      </c>
      <c r="F2902" s="62">
        <v>-2.7205599999999999E-3</v>
      </c>
      <c r="G2902" s="62">
        <v>0</v>
      </c>
      <c r="H2902" s="62">
        <v>-5.53106E-3</v>
      </c>
      <c r="I2902" s="31">
        <v>747.29469058999996</v>
      </c>
      <c r="J2902" s="28">
        <v>-0.11834583</v>
      </c>
      <c r="K2902" s="31">
        <v>999.67846311000005</v>
      </c>
      <c r="L2902" s="31">
        <v>422.03947368000001</v>
      </c>
    </row>
    <row r="2903" spans="1:12" ht="15" customHeight="1" x14ac:dyDescent="0.25">
      <c r="A2903" s="36">
        <v>42717</v>
      </c>
      <c r="B2903" s="35" t="s">
        <v>90</v>
      </c>
      <c r="C2903" s="23">
        <v>0.19004631999999999</v>
      </c>
      <c r="D2903" s="23">
        <v>0.80995368000000001</v>
      </c>
      <c r="E2903" s="61">
        <v>-9.76285E-3</v>
      </c>
      <c r="F2903" s="61">
        <v>-3.1176899999999998E-3</v>
      </c>
      <c r="G2903" s="61">
        <v>0</v>
      </c>
      <c r="H2903" s="61">
        <v>-4.3805800000000002E-3</v>
      </c>
      <c r="I2903" s="26">
        <v>744.02110617999995</v>
      </c>
      <c r="J2903" s="23">
        <v>-0.12220799</v>
      </c>
      <c r="K2903" s="26">
        <v>989.91875360999995</v>
      </c>
      <c r="L2903" s="26">
        <v>420.72368420999999</v>
      </c>
    </row>
    <row r="2904" spans="1:12" ht="15" customHeight="1" x14ac:dyDescent="0.25">
      <c r="A2904" s="40">
        <v>42718</v>
      </c>
      <c r="B2904" s="33" t="s">
        <v>89</v>
      </c>
      <c r="C2904" s="28">
        <v>0.19004631999999999</v>
      </c>
      <c r="D2904" s="28">
        <v>0.80995368000000001</v>
      </c>
      <c r="E2904" s="62">
        <v>-8.9912299999999994E-3</v>
      </c>
      <c r="F2904" s="62">
        <v>-1.9546500000000001E-3</v>
      </c>
      <c r="G2904" s="62">
        <v>0</v>
      </c>
      <c r="H2904" s="62">
        <v>-3.2919300000000002E-3</v>
      </c>
      <c r="I2904" s="31">
        <v>741.57184237000001</v>
      </c>
      <c r="J2904" s="28">
        <v>-0.12509761</v>
      </c>
      <c r="K2904" s="31">
        <v>981.01816632999999</v>
      </c>
      <c r="L2904" s="31">
        <v>419.90131579000001</v>
      </c>
    </row>
    <row r="2905" spans="1:12" ht="15" customHeight="1" x14ac:dyDescent="0.25">
      <c r="A2905" s="36">
        <v>42719</v>
      </c>
      <c r="B2905" s="33" t="s">
        <v>89</v>
      </c>
      <c r="C2905" s="23">
        <v>0.19004631999999999</v>
      </c>
      <c r="D2905" s="23">
        <v>0.80995368000000001</v>
      </c>
      <c r="E2905" s="61">
        <v>4.1336799999999998E-3</v>
      </c>
      <c r="F2905" s="61">
        <v>-9.0090099999999996E-3</v>
      </c>
      <c r="G2905" s="61">
        <v>0</v>
      </c>
      <c r="H2905" s="61">
        <v>-6.5112900000000003E-3</v>
      </c>
      <c r="I2905" s="26">
        <v>736.74325415999999</v>
      </c>
      <c r="J2905" s="23">
        <v>-0.13079436</v>
      </c>
      <c r="K2905" s="26">
        <v>985.07338546999995</v>
      </c>
      <c r="L2905" s="26">
        <v>416.11842104999999</v>
      </c>
    </row>
    <row r="2906" spans="1:12" ht="15" customHeight="1" x14ac:dyDescent="0.25">
      <c r="A2906" s="40">
        <v>42720</v>
      </c>
      <c r="B2906" s="33" t="s">
        <v>89</v>
      </c>
      <c r="C2906" s="28">
        <v>0.19004631999999999</v>
      </c>
      <c r="D2906" s="28">
        <v>0.80995368000000001</v>
      </c>
      <c r="E2906" s="62">
        <v>-2.1345299999999999E-3</v>
      </c>
      <c r="F2906" s="62">
        <v>-1.1462450000000001E-2</v>
      </c>
      <c r="G2906" s="62">
        <v>0</v>
      </c>
      <c r="H2906" s="62">
        <v>-9.6897100000000007E-3</v>
      </c>
      <c r="I2906" s="31">
        <v>729.60442305000004</v>
      </c>
      <c r="J2906" s="28">
        <v>-0.13921670999999999</v>
      </c>
      <c r="K2906" s="31">
        <v>982.97071681</v>
      </c>
      <c r="L2906" s="31">
        <v>411.34868420999999</v>
      </c>
    </row>
    <row r="2907" spans="1:12" ht="15" customHeight="1" x14ac:dyDescent="0.25">
      <c r="A2907" s="36">
        <v>42723</v>
      </c>
      <c r="B2907" s="33" t="s">
        <v>89</v>
      </c>
      <c r="C2907" s="23">
        <v>0.19004631999999999</v>
      </c>
      <c r="D2907" s="23">
        <v>0.80995368000000001</v>
      </c>
      <c r="E2907" s="61">
        <v>4.8395000000000003E-4</v>
      </c>
      <c r="F2907" s="61">
        <v>3.1987199999999999E-3</v>
      </c>
      <c r="G2907" s="61">
        <v>0</v>
      </c>
      <c r="H2907" s="61">
        <v>2.68279E-3</v>
      </c>
      <c r="I2907" s="26">
        <v>731.56179781000003</v>
      </c>
      <c r="J2907" s="23">
        <v>-0.13690741000000001</v>
      </c>
      <c r="K2907" s="26">
        <v>983.44642911000005</v>
      </c>
      <c r="L2907" s="26">
        <v>412.66447368000001</v>
      </c>
    </row>
    <row r="2908" spans="1:12" ht="15" customHeight="1" x14ac:dyDescent="0.25">
      <c r="A2908" s="40">
        <v>42724</v>
      </c>
      <c r="B2908" s="33" t="s">
        <v>89</v>
      </c>
      <c r="C2908" s="28">
        <v>0.19004631999999999</v>
      </c>
      <c r="D2908" s="28">
        <v>0.80995368000000001</v>
      </c>
      <c r="E2908" s="62">
        <v>-1.0638740000000001E-2</v>
      </c>
      <c r="F2908" s="62">
        <v>-2.3913900000000002E-3</v>
      </c>
      <c r="G2908" s="62">
        <v>0</v>
      </c>
      <c r="H2908" s="62">
        <v>-3.9587700000000003E-3</v>
      </c>
      <c r="I2908" s="31">
        <v>728.66571383999997</v>
      </c>
      <c r="J2908" s="28">
        <v>-0.14032418999999999</v>
      </c>
      <c r="K2908" s="31">
        <v>972.98380143999998</v>
      </c>
      <c r="L2908" s="31">
        <v>411.67763158000002</v>
      </c>
    </row>
    <row r="2909" spans="1:12" ht="15" customHeight="1" x14ac:dyDescent="0.25">
      <c r="A2909" s="36">
        <v>42725</v>
      </c>
      <c r="B2909" s="33" t="s">
        <v>89</v>
      </c>
      <c r="C2909" s="23">
        <v>0.19004631999999999</v>
      </c>
      <c r="D2909" s="23">
        <v>0.80995368000000001</v>
      </c>
      <c r="E2909" s="61">
        <v>1.8034999999999999E-4</v>
      </c>
      <c r="F2909" s="61">
        <v>-3.9952E-4</v>
      </c>
      <c r="G2909" s="61">
        <v>0</v>
      </c>
      <c r="H2909" s="61">
        <v>-2.8931999999999997E-4</v>
      </c>
      <c r="I2909" s="26">
        <v>728.45489726999995</v>
      </c>
      <c r="J2909" s="23">
        <v>-0.14057291</v>
      </c>
      <c r="K2909" s="26">
        <v>973.15927739999995</v>
      </c>
      <c r="L2909" s="26">
        <v>411.51315789</v>
      </c>
    </row>
    <row r="2910" spans="1:12" ht="15" customHeight="1" x14ac:dyDescent="0.25">
      <c r="A2910" s="40">
        <v>42726</v>
      </c>
      <c r="B2910" s="33" t="s">
        <v>89</v>
      </c>
      <c r="C2910" s="28">
        <v>0.19004631999999999</v>
      </c>
      <c r="D2910" s="28">
        <v>0.80995368000000001</v>
      </c>
      <c r="E2910" s="62">
        <v>-9.5546499999999996E-3</v>
      </c>
      <c r="F2910" s="62">
        <v>-5.5955199999999997E-3</v>
      </c>
      <c r="G2910" s="62">
        <v>0</v>
      </c>
      <c r="H2910" s="62">
        <v>-6.3479399999999998E-3</v>
      </c>
      <c r="I2910" s="31">
        <v>723.83070838000003</v>
      </c>
      <c r="J2910" s="28">
        <v>-0.14602851</v>
      </c>
      <c r="K2910" s="31">
        <v>963.86107984</v>
      </c>
      <c r="L2910" s="31">
        <v>409.21052631999999</v>
      </c>
    </row>
    <row r="2911" spans="1:12" ht="15" customHeight="1" x14ac:dyDescent="0.25">
      <c r="A2911" s="36">
        <v>42727</v>
      </c>
      <c r="B2911" s="33" t="s">
        <v>89</v>
      </c>
      <c r="C2911" s="23">
        <v>0.19004631999999999</v>
      </c>
      <c r="D2911" s="23">
        <v>0.80995368000000001</v>
      </c>
      <c r="E2911" s="61">
        <v>2.48774E-3</v>
      </c>
      <c r="F2911" s="61">
        <v>-8.0385999999999999E-4</v>
      </c>
      <c r="G2911" s="61">
        <v>0</v>
      </c>
      <c r="H2911" s="61">
        <v>-1.783E-4</v>
      </c>
      <c r="I2911" s="26">
        <v>723.70164735000003</v>
      </c>
      <c r="J2911" s="23">
        <v>-0.14618076999999999</v>
      </c>
      <c r="K2911" s="26">
        <v>966.25891326999999</v>
      </c>
      <c r="L2911" s="26">
        <v>408.88157895000001</v>
      </c>
    </row>
    <row r="2912" spans="1:12" ht="15" customHeight="1" x14ac:dyDescent="0.25">
      <c r="A2912" s="40">
        <v>42730</v>
      </c>
      <c r="B2912" s="22" t="s">
        <v>88</v>
      </c>
      <c r="C2912" s="28">
        <v>0.19004631999999999</v>
      </c>
      <c r="D2912" s="28">
        <v>0.80995368000000001</v>
      </c>
      <c r="E2912" s="62">
        <v>-2.8006820000000002E-2</v>
      </c>
      <c r="F2912" s="62">
        <v>5.63154E-3</v>
      </c>
      <c r="G2912" s="62">
        <v>0</v>
      </c>
      <c r="H2912" s="62">
        <v>-7.6130999999999996E-4</v>
      </c>
      <c r="I2912" s="31">
        <v>723.15068603999998</v>
      </c>
      <c r="J2912" s="28">
        <v>-0.14683078999999999</v>
      </c>
      <c r="K2912" s="31">
        <v>939.19707067000002</v>
      </c>
      <c r="L2912" s="31">
        <v>411.18421052999997</v>
      </c>
    </row>
    <row r="2913" spans="1:12" ht="15" customHeight="1" x14ac:dyDescent="0.25">
      <c r="A2913" s="36">
        <v>42731</v>
      </c>
      <c r="B2913" s="33" t="s">
        <v>89</v>
      </c>
      <c r="C2913" s="23">
        <v>0.19004631999999999</v>
      </c>
      <c r="D2913" s="23">
        <v>0.80995368000000001</v>
      </c>
      <c r="E2913" s="61">
        <v>1.9524920000000001E-2</v>
      </c>
      <c r="F2913" s="61">
        <v>0.01</v>
      </c>
      <c r="G2913" s="61">
        <v>0</v>
      </c>
      <c r="H2913" s="61">
        <v>1.181018E-2</v>
      </c>
      <c r="I2913" s="26">
        <v>731.69122262999997</v>
      </c>
      <c r="J2913" s="23">
        <v>-0.13675471</v>
      </c>
      <c r="K2913" s="26">
        <v>957.53481625999996</v>
      </c>
      <c r="L2913" s="26">
        <v>415.29605263000002</v>
      </c>
    </row>
    <row r="2914" spans="1:12" ht="15" customHeight="1" x14ac:dyDescent="0.25">
      <c r="A2914" s="40">
        <v>42732</v>
      </c>
      <c r="B2914" s="33" t="s">
        <v>89</v>
      </c>
      <c r="C2914" s="28">
        <v>0.19004631999999999</v>
      </c>
      <c r="D2914" s="28">
        <v>0.80995368000000001</v>
      </c>
      <c r="E2914" s="62">
        <v>1.067981E-2</v>
      </c>
      <c r="F2914" s="62">
        <v>8.7128699999999993E-3</v>
      </c>
      <c r="G2914" s="62">
        <v>0</v>
      </c>
      <c r="H2914" s="62">
        <v>9.0866799999999998E-3</v>
      </c>
      <c r="I2914" s="31">
        <v>738.33986762999996</v>
      </c>
      <c r="J2914" s="28">
        <v>-0.12891068</v>
      </c>
      <c r="K2914" s="31">
        <v>967.76110925</v>
      </c>
      <c r="L2914" s="31">
        <v>418.91447368000001</v>
      </c>
    </row>
    <row r="2915" spans="1:12" ht="15" customHeight="1" x14ac:dyDescent="0.25">
      <c r="A2915" s="36">
        <v>42733</v>
      </c>
      <c r="B2915" s="33" t="s">
        <v>89</v>
      </c>
      <c r="C2915" s="23">
        <v>0.19004631999999999</v>
      </c>
      <c r="D2915" s="23">
        <v>0.80995368000000001</v>
      </c>
      <c r="E2915" s="61">
        <v>1.4089630000000001E-2</v>
      </c>
      <c r="F2915" s="61">
        <v>0</v>
      </c>
      <c r="G2915" s="61">
        <v>0</v>
      </c>
      <c r="H2915" s="61">
        <v>2.67768E-3</v>
      </c>
      <c r="I2915" s="26">
        <v>740.31690720999995</v>
      </c>
      <c r="J2915" s="23">
        <v>-0.12657818000000001</v>
      </c>
      <c r="K2915" s="26">
        <v>981.39650468000002</v>
      </c>
      <c r="L2915" s="26">
        <v>418.91447368000001</v>
      </c>
    </row>
    <row r="2916" spans="1:12" ht="15" customHeight="1" x14ac:dyDescent="0.25">
      <c r="A2916" s="40">
        <v>42734</v>
      </c>
      <c r="B2916" s="33" t="s">
        <v>89</v>
      </c>
      <c r="C2916" s="28">
        <v>0.19004631999999999</v>
      </c>
      <c r="D2916" s="28">
        <v>0.80995368000000001</v>
      </c>
      <c r="E2916" s="62">
        <v>6.4244799999999998E-3</v>
      </c>
      <c r="F2916" s="62">
        <v>7.0671400000000004E-3</v>
      </c>
      <c r="G2916" s="62">
        <v>0</v>
      </c>
      <c r="H2916" s="62">
        <v>6.9449999999999998E-3</v>
      </c>
      <c r="I2916" s="31">
        <v>745.45841051000002</v>
      </c>
      <c r="J2916" s="28">
        <v>-0.12051226</v>
      </c>
      <c r="K2916" s="31">
        <v>987.70146770999997</v>
      </c>
      <c r="L2916" s="31">
        <v>421.875</v>
      </c>
    </row>
    <row r="2917" spans="1:12" ht="15" customHeight="1" x14ac:dyDescent="0.25">
      <c r="A2917" s="36">
        <v>42737</v>
      </c>
      <c r="B2917" s="22" t="s">
        <v>88</v>
      </c>
      <c r="C2917" s="23">
        <v>7.4184120000000006E-2</v>
      </c>
      <c r="D2917" s="23">
        <v>0.92581588000000004</v>
      </c>
      <c r="E2917" s="61">
        <v>1.1255279999999999E-2</v>
      </c>
      <c r="F2917" s="61">
        <v>-2.7290399999999999E-3</v>
      </c>
      <c r="G2917" s="61">
        <v>2.3172000000000001E-4</v>
      </c>
      <c r="H2917" s="61">
        <v>-1.9233500000000001E-3</v>
      </c>
      <c r="I2917" s="26">
        <v>744.02462993999995</v>
      </c>
      <c r="J2917" s="23">
        <v>-0.12220383</v>
      </c>
      <c r="K2917" s="26">
        <v>998.81832658999997</v>
      </c>
      <c r="L2917" s="26">
        <v>420.72368420999999</v>
      </c>
    </row>
    <row r="2918" spans="1:12" ht="15" customHeight="1" x14ac:dyDescent="0.25">
      <c r="A2918" s="40">
        <v>42738</v>
      </c>
      <c r="B2918" s="22" t="s">
        <v>88</v>
      </c>
      <c r="C2918" s="28">
        <v>7.4184120000000006E-2</v>
      </c>
      <c r="D2918" s="28">
        <v>0.92581588000000004</v>
      </c>
      <c r="E2918" s="62">
        <v>9.6290799999999999E-3</v>
      </c>
      <c r="F2918" s="62">
        <v>-4.6911599999999998E-3</v>
      </c>
      <c r="G2918" s="62">
        <v>0</v>
      </c>
      <c r="H2918" s="62">
        <v>-3.62883E-3</v>
      </c>
      <c r="I2918" s="31">
        <v>741.32469115000004</v>
      </c>
      <c r="J2918" s="28">
        <v>-0.12538920000000001</v>
      </c>
      <c r="K2918" s="31">
        <v>1008.4360324199999</v>
      </c>
      <c r="L2918" s="31">
        <v>418.75</v>
      </c>
    </row>
    <row r="2919" spans="1:12" ht="15" customHeight="1" x14ac:dyDescent="0.25">
      <c r="A2919" s="36">
        <v>42739</v>
      </c>
      <c r="B2919" s="22" t="s">
        <v>88</v>
      </c>
      <c r="C2919" s="23">
        <v>7.4184120000000006E-2</v>
      </c>
      <c r="D2919" s="23">
        <v>0.92581588000000004</v>
      </c>
      <c r="E2919" s="61">
        <v>1.4946600000000001E-3</v>
      </c>
      <c r="F2919" s="61">
        <v>1.45326E-2</v>
      </c>
      <c r="G2919" s="61">
        <v>0</v>
      </c>
      <c r="H2919" s="61">
        <v>1.356539E-2</v>
      </c>
      <c r="I2919" s="26">
        <v>751.38105112000005</v>
      </c>
      <c r="J2919" s="23">
        <v>-0.11352476</v>
      </c>
      <c r="K2919" s="26">
        <v>1009.94329996</v>
      </c>
      <c r="L2919" s="26">
        <v>424.83552631999999</v>
      </c>
    </row>
    <row r="2920" spans="1:12" ht="15" customHeight="1" x14ac:dyDescent="0.25">
      <c r="A2920" s="40">
        <v>42740</v>
      </c>
      <c r="B2920" s="33" t="s">
        <v>89</v>
      </c>
      <c r="C2920" s="28">
        <v>7.4184120000000006E-2</v>
      </c>
      <c r="D2920" s="28">
        <v>0.92581588000000004</v>
      </c>
      <c r="E2920" s="62">
        <v>7.8869700000000001E-3</v>
      </c>
      <c r="F2920" s="62">
        <v>5.8072000000000002E-3</v>
      </c>
      <c r="G2920" s="62">
        <v>0</v>
      </c>
      <c r="H2920" s="62">
        <v>5.9614899999999998E-3</v>
      </c>
      <c r="I2920" s="31">
        <v>755.86039927000002</v>
      </c>
      <c r="J2920" s="28">
        <v>-0.10824005</v>
      </c>
      <c r="K2920" s="31">
        <v>1017.90869164</v>
      </c>
      <c r="L2920" s="31">
        <v>427.30263158000002</v>
      </c>
    </row>
    <row r="2921" spans="1:12" ht="15" customHeight="1" x14ac:dyDescent="0.25">
      <c r="A2921" s="36">
        <v>42741</v>
      </c>
      <c r="B2921" s="33" t="s">
        <v>89</v>
      </c>
      <c r="C2921" s="23">
        <v>7.4184120000000006E-2</v>
      </c>
      <c r="D2921" s="23">
        <v>0.92581588000000004</v>
      </c>
      <c r="E2921" s="61">
        <v>-2.539E-3</v>
      </c>
      <c r="F2921" s="61">
        <v>0</v>
      </c>
      <c r="G2921" s="61">
        <v>0</v>
      </c>
      <c r="H2921" s="61">
        <v>-1.8835E-4</v>
      </c>
      <c r="I2921" s="26">
        <v>755.71803050999995</v>
      </c>
      <c r="J2921" s="23">
        <v>-0.10840801999999999</v>
      </c>
      <c r="K2921" s="26">
        <v>1015.32422481</v>
      </c>
      <c r="L2921" s="26">
        <v>427.30263158000002</v>
      </c>
    </row>
    <row r="2922" spans="1:12" ht="15" customHeight="1" x14ac:dyDescent="0.25">
      <c r="A2922" s="40">
        <v>42744</v>
      </c>
      <c r="B2922" s="22" t="s">
        <v>88</v>
      </c>
      <c r="C2922" s="28">
        <v>7.4184120000000006E-2</v>
      </c>
      <c r="D2922" s="28">
        <v>0.92581588000000004</v>
      </c>
      <c r="E2922" s="62">
        <v>6.8142000000000003E-3</v>
      </c>
      <c r="F2922" s="62">
        <v>2.6943800000000001E-3</v>
      </c>
      <c r="G2922" s="62">
        <v>0</v>
      </c>
      <c r="H2922" s="62">
        <v>3.00001E-3</v>
      </c>
      <c r="I2922" s="31">
        <v>757.98518873</v>
      </c>
      <c r="J2922" s="28">
        <v>-0.10573324000000001</v>
      </c>
      <c r="K2922" s="31">
        <v>1022.24284657</v>
      </c>
      <c r="L2922" s="31">
        <v>428.45394736999998</v>
      </c>
    </row>
    <row r="2923" spans="1:12" ht="15" customHeight="1" x14ac:dyDescent="0.25">
      <c r="A2923" s="36">
        <v>42745</v>
      </c>
      <c r="B2923" s="35" t="s">
        <v>90</v>
      </c>
      <c r="C2923" s="23">
        <v>7.4184120000000006E-2</v>
      </c>
      <c r="D2923" s="23">
        <v>0.92581588000000004</v>
      </c>
      <c r="E2923" s="61">
        <v>2.2464400000000002E-3</v>
      </c>
      <c r="F2923" s="61">
        <v>3.83877E-3</v>
      </c>
      <c r="G2923" s="61">
        <v>0</v>
      </c>
      <c r="H2923" s="61">
        <v>3.7206499999999998E-3</v>
      </c>
      <c r="I2923" s="26">
        <v>760.80538291000005</v>
      </c>
      <c r="J2923" s="23">
        <v>-0.10240599</v>
      </c>
      <c r="K2923" s="26">
        <v>1024.5392488</v>
      </c>
      <c r="L2923" s="26">
        <v>430.09868420999999</v>
      </c>
    </row>
    <row r="2924" spans="1:12" ht="15" customHeight="1" x14ac:dyDescent="0.25">
      <c r="A2924" s="40">
        <v>42746</v>
      </c>
      <c r="B2924" s="35" t="s">
        <v>90</v>
      </c>
      <c r="C2924" s="28">
        <v>7.4184120000000006E-2</v>
      </c>
      <c r="D2924" s="28">
        <v>0.92581588000000004</v>
      </c>
      <c r="E2924" s="62">
        <v>1.2981110000000001E-2</v>
      </c>
      <c r="F2924" s="62">
        <v>7.2657700000000004E-3</v>
      </c>
      <c r="G2924" s="62">
        <v>0</v>
      </c>
      <c r="H2924" s="62">
        <v>7.6897600000000003E-3</v>
      </c>
      <c r="I2924" s="31">
        <v>766.65579495999998</v>
      </c>
      <c r="J2924" s="28">
        <v>-9.5503699999999997E-2</v>
      </c>
      <c r="K2924" s="31">
        <v>1037.83890698</v>
      </c>
      <c r="L2924" s="31">
        <v>433.22368420999999</v>
      </c>
    </row>
    <row r="2925" spans="1:12" ht="15" customHeight="1" x14ac:dyDescent="0.25">
      <c r="A2925" s="36">
        <v>42747</v>
      </c>
      <c r="B2925" s="35" t="s">
        <v>90</v>
      </c>
      <c r="C2925" s="23">
        <v>7.4184120000000006E-2</v>
      </c>
      <c r="D2925" s="23">
        <v>0.92581588000000004</v>
      </c>
      <c r="E2925" s="61">
        <v>1.92534E-3</v>
      </c>
      <c r="F2925" s="61">
        <v>6.4540600000000002E-3</v>
      </c>
      <c r="G2925" s="61">
        <v>0</v>
      </c>
      <c r="H2925" s="61">
        <v>6.1180999999999996E-3</v>
      </c>
      <c r="I2925" s="26">
        <v>771.34627416000001</v>
      </c>
      <c r="J2925" s="23">
        <v>-8.9969900000000005E-2</v>
      </c>
      <c r="K2925" s="26">
        <v>1039.8371015</v>
      </c>
      <c r="L2925" s="26">
        <v>436.01973684000001</v>
      </c>
    </row>
    <row r="2926" spans="1:12" ht="15" customHeight="1" x14ac:dyDescent="0.25">
      <c r="A2926" s="40">
        <v>42748</v>
      </c>
      <c r="B2926" s="35" t="s">
        <v>90</v>
      </c>
      <c r="C2926" s="28">
        <v>7.4184120000000006E-2</v>
      </c>
      <c r="D2926" s="28">
        <v>0.92581588000000004</v>
      </c>
      <c r="E2926" s="62">
        <v>1.1881000000000001E-3</v>
      </c>
      <c r="F2926" s="62">
        <v>-2.2633000000000002E-3</v>
      </c>
      <c r="G2926" s="62">
        <v>0</v>
      </c>
      <c r="H2926" s="62">
        <v>-2.0072599999999999E-3</v>
      </c>
      <c r="I2926" s="31">
        <v>769.79798325000002</v>
      </c>
      <c r="J2926" s="28">
        <v>-9.1796569999999994E-2</v>
      </c>
      <c r="K2926" s="31">
        <v>1041.07253345</v>
      </c>
      <c r="L2926" s="31">
        <v>435.03289474000002</v>
      </c>
    </row>
    <row r="2927" spans="1:12" ht="15" customHeight="1" x14ac:dyDescent="0.25">
      <c r="A2927" s="36">
        <v>42751</v>
      </c>
      <c r="B2927" s="35" t="s">
        <v>90</v>
      </c>
      <c r="C2927" s="23">
        <v>7.4184120000000006E-2</v>
      </c>
      <c r="D2927" s="23">
        <v>0.92581588000000004</v>
      </c>
      <c r="E2927" s="61">
        <v>3.9926600000000003E-3</v>
      </c>
      <c r="F2927" s="61">
        <v>5.2930099999999999E-3</v>
      </c>
      <c r="G2927" s="61">
        <v>0</v>
      </c>
      <c r="H2927" s="61">
        <v>5.1965400000000004E-3</v>
      </c>
      <c r="I2927" s="26">
        <v>773.79826987000001</v>
      </c>
      <c r="J2927" s="23">
        <v>-8.7077050000000003E-2</v>
      </c>
      <c r="K2927" s="26">
        <v>1045.2291837800001</v>
      </c>
      <c r="L2927" s="26">
        <v>437.33552631999999</v>
      </c>
    </row>
    <row r="2928" spans="1:12" ht="15" customHeight="1" x14ac:dyDescent="0.25">
      <c r="A2928" s="40">
        <v>42752</v>
      </c>
      <c r="B2928" s="33" t="s">
        <v>89</v>
      </c>
      <c r="C2928" s="28">
        <v>7.4184120000000006E-2</v>
      </c>
      <c r="D2928" s="28">
        <v>0.92581588000000004</v>
      </c>
      <c r="E2928" s="62">
        <v>5.41786E-3</v>
      </c>
      <c r="F2928" s="62">
        <v>7.8977100000000005E-3</v>
      </c>
      <c r="G2928" s="62">
        <v>0</v>
      </c>
      <c r="H2928" s="62">
        <v>7.7137400000000002E-3</v>
      </c>
      <c r="I2928" s="31">
        <v>779.76714899000001</v>
      </c>
      <c r="J2928" s="28">
        <v>-8.0034999999999995E-2</v>
      </c>
      <c r="K2928" s="31">
        <v>1050.8920873500001</v>
      </c>
      <c r="L2928" s="31">
        <v>440.78947368000001</v>
      </c>
    </row>
    <row r="2929" spans="1:12" ht="15" customHeight="1" x14ac:dyDescent="0.25">
      <c r="A2929" s="36">
        <v>42753</v>
      </c>
      <c r="B2929" s="35" t="s">
        <v>90</v>
      </c>
      <c r="C2929" s="23">
        <v>7.4184120000000006E-2</v>
      </c>
      <c r="D2929" s="23">
        <v>0.92581588000000004</v>
      </c>
      <c r="E2929" s="61">
        <v>6.9841199999999999E-3</v>
      </c>
      <c r="F2929" s="61">
        <v>2.2388099999999999E-3</v>
      </c>
      <c r="G2929" s="61">
        <v>0</v>
      </c>
      <c r="H2929" s="61">
        <v>2.5908300000000001E-3</v>
      </c>
      <c r="I2929" s="26">
        <v>781.78739565000001</v>
      </c>
      <c r="J2929" s="23">
        <v>-7.7651520000000002E-2</v>
      </c>
      <c r="K2929" s="26">
        <v>1058.2316485599999</v>
      </c>
      <c r="L2929" s="26">
        <v>441.77631579000001</v>
      </c>
    </row>
    <row r="2930" spans="1:12" ht="15" customHeight="1" x14ac:dyDescent="0.25">
      <c r="A2930" s="40">
        <v>42754</v>
      </c>
      <c r="B2930" s="35" t="s">
        <v>90</v>
      </c>
      <c r="C2930" s="28">
        <v>7.4184120000000006E-2</v>
      </c>
      <c r="D2930" s="28">
        <v>0.92581588000000004</v>
      </c>
      <c r="E2930" s="62">
        <v>4.0851100000000003E-3</v>
      </c>
      <c r="F2930" s="62">
        <v>-7.4460200000000002E-3</v>
      </c>
      <c r="G2930" s="62">
        <v>0</v>
      </c>
      <c r="H2930" s="62">
        <v>-6.5905900000000003E-3</v>
      </c>
      <c r="I2930" s="31">
        <v>776.63495579999994</v>
      </c>
      <c r="J2930" s="28">
        <v>-8.3730349999999995E-2</v>
      </c>
      <c r="K2930" s="31">
        <v>1062.5546460600001</v>
      </c>
      <c r="L2930" s="31">
        <v>438.48684211</v>
      </c>
    </row>
    <row r="2931" spans="1:12" ht="15" customHeight="1" x14ac:dyDescent="0.25">
      <c r="A2931" s="36">
        <v>42755</v>
      </c>
      <c r="B2931" s="33" t="s">
        <v>89</v>
      </c>
      <c r="C2931" s="23">
        <v>7.4184120000000006E-2</v>
      </c>
      <c r="D2931" s="23">
        <v>0.92581588000000004</v>
      </c>
      <c r="E2931" s="61">
        <v>-1.388844E-2</v>
      </c>
      <c r="F2931" s="61">
        <v>1.12528E-3</v>
      </c>
      <c r="G2931" s="61">
        <v>0</v>
      </c>
      <c r="H2931" s="61">
        <v>1.15E-5</v>
      </c>
      <c r="I2931" s="26">
        <v>776.64388844999996</v>
      </c>
      <c r="J2931" s="23">
        <v>-8.3719810000000006E-2</v>
      </c>
      <c r="K2931" s="26">
        <v>1047.79742162</v>
      </c>
      <c r="L2931" s="26">
        <v>438.98026315999999</v>
      </c>
    </row>
    <row r="2932" spans="1:12" ht="15" customHeight="1" x14ac:dyDescent="0.25">
      <c r="A2932" s="40">
        <v>42758</v>
      </c>
      <c r="B2932" s="33" t="s">
        <v>89</v>
      </c>
      <c r="C2932" s="28">
        <v>7.4184120000000006E-2</v>
      </c>
      <c r="D2932" s="28">
        <v>0.92581588000000004</v>
      </c>
      <c r="E2932" s="62">
        <v>7.1209200000000002E-3</v>
      </c>
      <c r="F2932" s="62">
        <v>-1.1240200000000001E-3</v>
      </c>
      <c r="G2932" s="62">
        <v>0</v>
      </c>
      <c r="H2932" s="62">
        <v>-5.1236999999999995E-4</v>
      </c>
      <c r="I2932" s="31">
        <v>776.24595683999996</v>
      </c>
      <c r="J2932" s="28">
        <v>-8.4189280000000005E-2</v>
      </c>
      <c r="K2932" s="31">
        <v>1055.2587002600001</v>
      </c>
      <c r="L2932" s="31">
        <v>438.48684211</v>
      </c>
    </row>
    <row r="2933" spans="1:12" ht="15" customHeight="1" x14ac:dyDescent="0.25">
      <c r="A2933" s="36">
        <v>42759</v>
      </c>
      <c r="B2933" s="35" t="s">
        <v>90</v>
      </c>
      <c r="C2933" s="23">
        <v>7.4184120000000006E-2</v>
      </c>
      <c r="D2933" s="23">
        <v>0.92581588000000004</v>
      </c>
      <c r="E2933" s="61">
        <v>1.733904E-2</v>
      </c>
      <c r="F2933" s="61">
        <v>0</v>
      </c>
      <c r="G2933" s="61">
        <v>0</v>
      </c>
      <c r="H2933" s="61">
        <v>1.2862800000000001E-3</v>
      </c>
      <c r="I2933" s="26">
        <v>777.24442763000002</v>
      </c>
      <c r="J2933" s="23">
        <v>-8.3011290000000001E-2</v>
      </c>
      <c r="K2933" s="26">
        <v>1073.55587337</v>
      </c>
      <c r="L2933" s="26">
        <v>438.48684211</v>
      </c>
    </row>
    <row r="2934" spans="1:12" ht="15" customHeight="1" x14ac:dyDescent="0.25">
      <c r="A2934" s="40">
        <v>42760</v>
      </c>
      <c r="B2934" s="35" t="s">
        <v>90</v>
      </c>
      <c r="C2934" s="28">
        <v>7.4184120000000006E-2</v>
      </c>
      <c r="D2934" s="28">
        <v>0.92581588000000004</v>
      </c>
      <c r="E2934" s="62">
        <v>1.8494759999999999E-2</v>
      </c>
      <c r="F2934" s="62">
        <v>-5.2513100000000004E-3</v>
      </c>
      <c r="G2934" s="62">
        <v>0</v>
      </c>
      <c r="H2934" s="62">
        <v>-3.4897299999999999E-3</v>
      </c>
      <c r="I2934" s="31">
        <v>774.53205334999996</v>
      </c>
      <c r="J2934" s="28">
        <v>-8.6211339999999997E-2</v>
      </c>
      <c r="K2934" s="31">
        <v>1093.41102963</v>
      </c>
      <c r="L2934" s="31">
        <v>436.18421052999997</v>
      </c>
    </row>
    <row r="2935" spans="1:12" ht="15" customHeight="1" x14ac:dyDescent="0.25">
      <c r="A2935" s="36">
        <v>42762</v>
      </c>
      <c r="B2935" s="33" t="s">
        <v>89</v>
      </c>
      <c r="C2935" s="23">
        <v>7.4184120000000006E-2</v>
      </c>
      <c r="D2935" s="23">
        <v>0.92581588000000004</v>
      </c>
      <c r="E2935" s="61">
        <v>9.2923499999999996E-3</v>
      </c>
      <c r="F2935" s="61">
        <v>-1.168929E-2</v>
      </c>
      <c r="G2935" s="61">
        <v>0</v>
      </c>
      <c r="H2935" s="61">
        <v>-1.0132789999999999E-2</v>
      </c>
      <c r="I2935" s="26">
        <v>766.68388568</v>
      </c>
      <c r="J2935" s="23">
        <v>-9.5470559999999996E-2</v>
      </c>
      <c r="K2935" s="26">
        <v>1103.57139235</v>
      </c>
      <c r="L2935" s="26">
        <v>431.08552631999999</v>
      </c>
    </row>
    <row r="2936" spans="1:12" ht="15" customHeight="1" x14ac:dyDescent="0.25">
      <c r="A2936" s="40">
        <v>42765</v>
      </c>
      <c r="B2936" s="33" t="s">
        <v>89</v>
      </c>
      <c r="C2936" s="28">
        <v>7.4184120000000006E-2</v>
      </c>
      <c r="D2936" s="28">
        <v>0.92581588000000004</v>
      </c>
      <c r="E2936" s="62">
        <v>-6.6562499999999998E-3</v>
      </c>
      <c r="F2936" s="62">
        <v>-5.3414700000000001E-3</v>
      </c>
      <c r="G2936" s="62">
        <v>0</v>
      </c>
      <c r="H2936" s="62">
        <v>-5.4390100000000002E-3</v>
      </c>
      <c r="I2936" s="31">
        <v>762.51388565000002</v>
      </c>
      <c r="J2936" s="28">
        <v>-0.10039031</v>
      </c>
      <c r="K2936" s="31">
        <v>1096.2257452700001</v>
      </c>
      <c r="L2936" s="31">
        <v>428.78289474000002</v>
      </c>
    </row>
    <row r="2937" spans="1:12" ht="15" customHeight="1" x14ac:dyDescent="0.25">
      <c r="A2937" s="36">
        <v>42766</v>
      </c>
      <c r="B2937" s="33" t="s">
        <v>89</v>
      </c>
      <c r="C2937" s="23">
        <v>7.4184120000000006E-2</v>
      </c>
      <c r="D2937" s="23">
        <v>0.92581588000000004</v>
      </c>
      <c r="E2937" s="61">
        <v>-7.3837099999999999E-3</v>
      </c>
      <c r="F2937" s="61">
        <v>9.2059800000000008E-3</v>
      </c>
      <c r="G2937" s="61">
        <v>0</v>
      </c>
      <c r="H2937" s="61">
        <v>7.9752899999999995E-3</v>
      </c>
      <c r="I2937" s="26">
        <v>768.59515673999999</v>
      </c>
      <c r="J2937" s="23">
        <v>-9.3215660000000006E-2</v>
      </c>
      <c r="K2937" s="26">
        <v>1088.13153597</v>
      </c>
      <c r="L2937" s="26">
        <v>432.73026315999999</v>
      </c>
    </row>
    <row r="2938" spans="1:12" ht="15" customHeight="1" x14ac:dyDescent="0.25">
      <c r="A2938" s="40">
        <v>42767</v>
      </c>
      <c r="B2938" s="35" t="s">
        <v>90</v>
      </c>
      <c r="C2938" s="28">
        <v>0.59512063000000004</v>
      </c>
      <c r="D2938" s="28">
        <v>0.40487937000000002</v>
      </c>
      <c r="E2938" s="62">
        <v>2.4975339999999999E-2</v>
      </c>
      <c r="F2938" s="62">
        <v>4.561E-3</v>
      </c>
      <c r="G2938" s="62">
        <v>1.0418700000000001E-3</v>
      </c>
      <c r="H2938" s="62">
        <v>1.5668129999999999E-2</v>
      </c>
      <c r="I2938" s="31">
        <v>780.63760244000002</v>
      </c>
      <c r="J2938" s="28">
        <v>-7.9008040000000002E-2</v>
      </c>
      <c r="K2938" s="31">
        <v>1115.3079958200001</v>
      </c>
      <c r="L2938" s="31">
        <v>434.70394736999998</v>
      </c>
    </row>
    <row r="2939" spans="1:12" ht="15" customHeight="1" x14ac:dyDescent="0.25">
      <c r="A2939" s="36">
        <v>42768</v>
      </c>
      <c r="B2939" s="35" t="s">
        <v>90</v>
      </c>
      <c r="C2939" s="23">
        <v>0.59512063000000004</v>
      </c>
      <c r="D2939" s="23">
        <v>0.40487937000000002</v>
      </c>
      <c r="E2939" s="61">
        <v>1.185099E-2</v>
      </c>
      <c r="F2939" s="61">
        <v>4.5402999999999997E-3</v>
      </c>
      <c r="G2939" s="61">
        <v>0</v>
      </c>
      <c r="H2939" s="61">
        <v>8.8910399999999994E-3</v>
      </c>
      <c r="I2939" s="26">
        <v>787.57828088999997</v>
      </c>
      <c r="J2939" s="23">
        <v>-7.0819469999999995E-2</v>
      </c>
      <c r="K2939" s="26">
        <v>1128.52549473</v>
      </c>
      <c r="L2939" s="26">
        <v>436.67763158000002</v>
      </c>
    </row>
    <row r="2940" spans="1:12" ht="15" customHeight="1" x14ac:dyDescent="0.25">
      <c r="A2940" s="40">
        <v>42769</v>
      </c>
      <c r="B2940" s="35" t="s">
        <v>90</v>
      </c>
      <c r="C2940" s="28">
        <v>0.59512063000000004</v>
      </c>
      <c r="D2940" s="28">
        <v>0.40487937000000002</v>
      </c>
      <c r="E2940" s="62">
        <v>7.5642499999999998E-3</v>
      </c>
      <c r="F2940" s="62">
        <v>-4.1431300000000001E-3</v>
      </c>
      <c r="G2940" s="62">
        <v>0</v>
      </c>
      <c r="H2940" s="62">
        <v>2.8241799999999999E-3</v>
      </c>
      <c r="I2940" s="31">
        <v>789.80253987000003</v>
      </c>
      <c r="J2940" s="28">
        <v>-6.81953E-2</v>
      </c>
      <c r="K2940" s="31">
        <v>1137.0619440299999</v>
      </c>
      <c r="L2940" s="31">
        <v>434.86842104999999</v>
      </c>
    </row>
    <row r="2941" spans="1:12" ht="15" customHeight="1" x14ac:dyDescent="0.25">
      <c r="A2941" s="36">
        <v>42772</v>
      </c>
      <c r="B2941" s="35" t="s">
        <v>90</v>
      </c>
      <c r="C2941" s="23">
        <v>0.59512063000000004</v>
      </c>
      <c r="D2941" s="23">
        <v>0.40487937000000002</v>
      </c>
      <c r="E2941" s="61">
        <v>1.076968E-2</v>
      </c>
      <c r="F2941" s="61">
        <v>3.7821500000000002E-3</v>
      </c>
      <c r="G2941" s="61">
        <v>0</v>
      </c>
      <c r="H2941" s="61">
        <v>7.9405699999999992E-3</v>
      </c>
      <c r="I2941" s="26">
        <v>796.07402210999999</v>
      </c>
      <c r="J2941" s="23">
        <v>-6.0796240000000001E-2</v>
      </c>
      <c r="K2941" s="26">
        <v>1149.3077321000001</v>
      </c>
      <c r="L2941" s="26">
        <v>436.51315789</v>
      </c>
    </row>
    <row r="2942" spans="1:12" ht="15" customHeight="1" x14ac:dyDescent="0.25">
      <c r="A2942" s="40">
        <v>42773</v>
      </c>
      <c r="B2942" s="33" t="s">
        <v>89</v>
      </c>
      <c r="C2942" s="28">
        <v>0.59512063000000004</v>
      </c>
      <c r="D2942" s="28">
        <v>0.40487937000000002</v>
      </c>
      <c r="E2942" s="62">
        <v>-3.9582000000000003E-3</v>
      </c>
      <c r="F2942" s="62">
        <v>1.281085E-2</v>
      </c>
      <c r="G2942" s="62">
        <v>0</v>
      </c>
      <c r="H2942" s="62">
        <v>2.8312400000000001E-3</v>
      </c>
      <c r="I2942" s="31">
        <v>798.32790141999999</v>
      </c>
      <c r="J2942" s="28">
        <v>-5.8137130000000002E-2</v>
      </c>
      <c r="K2942" s="31">
        <v>1144.7585430399999</v>
      </c>
      <c r="L2942" s="31">
        <v>442.10526315999999</v>
      </c>
    </row>
    <row r="2943" spans="1:12" ht="15" customHeight="1" x14ac:dyDescent="0.25">
      <c r="A2943" s="36">
        <v>42774</v>
      </c>
      <c r="B2943" s="33" t="s">
        <v>89</v>
      </c>
      <c r="C2943" s="23">
        <v>0.59512063000000004</v>
      </c>
      <c r="D2943" s="23">
        <v>0.40487937000000002</v>
      </c>
      <c r="E2943" s="61">
        <v>1.11731E-3</v>
      </c>
      <c r="F2943" s="61">
        <v>2.2321400000000001E-3</v>
      </c>
      <c r="G2943" s="61">
        <v>0</v>
      </c>
      <c r="H2943" s="61">
        <v>1.56868E-3</v>
      </c>
      <c r="I2943" s="26">
        <v>799.58022352</v>
      </c>
      <c r="J2943" s="23">
        <v>-5.6659639999999997E-2</v>
      </c>
      <c r="K2943" s="26">
        <v>1146.0375904</v>
      </c>
      <c r="L2943" s="26">
        <v>443.09210525999998</v>
      </c>
    </row>
    <row r="2944" spans="1:12" ht="15" customHeight="1" x14ac:dyDescent="0.25">
      <c r="A2944" s="40">
        <v>42775</v>
      </c>
      <c r="B2944" s="33" t="s">
        <v>89</v>
      </c>
      <c r="C2944" s="28">
        <v>0.59512063000000004</v>
      </c>
      <c r="D2944" s="28">
        <v>0.40487937000000002</v>
      </c>
      <c r="E2944" s="62">
        <v>4.6377000000000001E-4</v>
      </c>
      <c r="F2944" s="62">
        <v>-3.7119499999999999E-3</v>
      </c>
      <c r="G2944" s="62">
        <v>0</v>
      </c>
      <c r="H2944" s="62">
        <v>-1.22689E-3</v>
      </c>
      <c r="I2944" s="31">
        <v>798.59922411000002</v>
      </c>
      <c r="J2944" s="28">
        <v>-5.7817019999999997E-2</v>
      </c>
      <c r="K2944" s="31">
        <v>1146.5690898600001</v>
      </c>
      <c r="L2944" s="31">
        <v>441.44736841999998</v>
      </c>
    </row>
    <row r="2945" spans="1:12" ht="15" customHeight="1" x14ac:dyDescent="0.25">
      <c r="A2945" s="36">
        <v>42776</v>
      </c>
      <c r="B2945" s="33" t="s">
        <v>89</v>
      </c>
      <c r="C2945" s="23">
        <v>0.59512063000000004</v>
      </c>
      <c r="D2945" s="23">
        <v>0.40487937000000002</v>
      </c>
      <c r="E2945" s="61">
        <v>3.3439799999999999E-3</v>
      </c>
      <c r="F2945" s="61">
        <v>-1.154993E-2</v>
      </c>
      <c r="G2945" s="61">
        <v>0</v>
      </c>
      <c r="H2945" s="61">
        <v>-2.6862600000000002E-3</v>
      </c>
      <c r="I2945" s="26">
        <v>796.45398087000001</v>
      </c>
      <c r="J2945" s="23">
        <v>-6.0347970000000001E-2</v>
      </c>
      <c r="K2945" s="26">
        <v>1150.4031890000001</v>
      </c>
      <c r="L2945" s="26">
        <v>436.34868420999999</v>
      </c>
    </row>
    <row r="2946" spans="1:12" ht="15" customHeight="1" x14ac:dyDescent="0.25">
      <c r="A2946" s="40">
        <v>42779</v>
      </c>
      <c r="B2946" s="33" t="s">
        <v>89</v>
      </c>
      <c r="C2946" s="28">
        <v>0.59512063000000004</v>
      </c>
      <c r="D2946" s="28">
        <v>0.40487937000000002</v>
      </c>
      <c r="E2946" s="62">
        <v>-7.1259100000000001E-3</v>
      </c>
      <c r="F2946" s="62">
        <v>-2.6385200000000001E-3</v>
      </c>
      <c r="G2946" s="62">
        <v>0</v>
      </c>
      <c r="H2946" s="62">
        <v>-5.30906E-3</v>
      </c>
      <c r="I2946" s="31">
        <v>792.22555961</v>
      </c>
      <c r="J2946" s="28">
        <v>-6.5336640000000001E-2</v>
      </c>
      <c r="K2946" s="31">
        <v>1142.20551989</v>
      </c>
      <c r="L2946" s="31">
        <v>435.19736841999998</v>
      </c>
    </row>
    <row r="2947" spans="1:12" ht="15" customHeight="1" x14ac:dyDescent="0.25">
      <c r="A2947" s="36">
        <v>42780</v>
      </c>
      <c r="B2947" s="33" t="s">
        <v>89</v>
      </c>
      <c r="C2947" s="23">
        <v>0.59512063000000004</v>
      </c>
      <c r="D2947" s="23">
        <v>0.40487937000000002</v>
      </c>
      <c r="E2947" s="61">
        <v>-1.6339999999999999E-4</v>
      </c>
      <c r="F2947" s="61">
        <v>4.5351499999999999E-3</v>
      </c>
      <c r="G2947" s="61">
        <v>0</v>
      </c>
      <c r="H2947" s="61">
        <v>1.73895E-3</v>
      </c>
      <c r="I2947" s="26">
        <v>793.60319743000002</v>
      </c>
      <c r="J2947" s="23">
        <v>-6.3711309999999993E-2</v>
      </c>
      <c r="K2947" s="26">
        <v>1142.0188864900001</v>
      </c>
      <c r="L2947" s="26">
        <v>437.17105263000002</v>
      </c>
    </row>
    <row r="2948" spans="1:12" ht="15" customHeight="1" x14ac:dyDescent="0.25">
      <c r="A2948" s="40">
        <v>42781</v>
      </c>
      <c r="B2948" s="33" t="s">
        <v>89</v>
      </c>
      <c r="C2948" s="28">
        <v>0.59512063000000004</v>
      </c>
      <c r="D2948" s="28">
        <v>0.40487937000000002</v>
      </c>
      <c r="E2948" s="62">
        <v>-1.168216E-2</v>
      </c>
      <c r="F2948" s="62">
        <v>-3.7622300000000001E-3</v>
      </c>
      <c r="G2948" s="62">
        <v>0</v>
      </c>
      <c r="H2948" s="62">
        <v>-8.4755400000000002E-3</v>
      </c>
      <c r="I2948" s="31">
        <v>786.87698067999997</v>
      </c>
      <c r="J2948" s="28">
        <v>-7.1646860000000007E-2</v>
      </c>
      <c r="K2948" s="31">
        <v>1128.67764152</v>
      </c>
      <c r="L2948" s="31">
        <v>435.52631579000001</v>
      </c>
    </row>
    <row r="2949" spans="1:12" ht="15" customHeight="1" x14ac:dyDescent="0.25">
      <c r="A2949" s="36">
        <v>42782</v>
      </c>
      <c r="B2949" s="33" t="s">
        <v>89</v>
      </c>
      <c r="C2949" s="23">
        <v>0.59512063000000004</v>
      </c>
      <c r="D2949" s="23">
        <v>0.40487937000000002</v>
      </c>
      <c r="E2949" s="61">
        <v>1.9359210000000002E-2</v>
      </c>
      <c r="F2949" s="61">
        <v>7.5528699999999997E-3</v>
      </c>
      <c r="G2949" s="61">
        <v>0</v>
      </c>
      <c r="H2949" s="61">
        <v>1.457907E-2</v>
      </c>
      <c r="I2949" s="26">
        <v>798.34891271000004</v>
      </c>
      <c r="J2949" s="23">
        <v>-5.8112339999999998E-2</v>
      </c>
      <c r="K2949" s="26">
        <v>1150.52794937</v>
      </c>
      <c r="L2949" s="26">
        <v>438.81578947000003</v>
      </c>
    </row>
    <row r="2950" spans="1:12" ht="15" customHeight="1" x14ac:dyDescent="0.25">
      <c r="A2950" s="40">
        <v>42783</v>
      </c>
      <c r="B2950" s="33" t="s">
        <v>89</v>
      </c>
      <c r="C2950" s="28">
        <v>0.59512063000000004</v>
      </c>
      <c r="D2950" s="28">
        <v>0.40487937000000002</v>
      </c>
      <c r="E2950" s="62">
        <v>5.0524799999999998E-3</v>
      </c>
      <c r="F2950" s="62">
        <v>6.74663E-3</v>
      </c>
      <c r="G2950" s="62">
        <v>0</v>
      </c>
      <c r="H2950" s="62">
        <v>5.7384100000000002E-3</v>
      </c>
      <c r="I2950" s="31">
        <v>802.93016308000006</v>
      </c>
      <c r="J2950" s="28">
        <v>-5.2707400000000001E-2</v>
      </c>
      <c r="K2950" s="31">
        <v>1156.3409710999999</v>
      </c>
      <c r="L2950" s="31">
        <v>441.77631579000001</v>
      </c>
    </row>
    <row r="2951" spans="1:12" ht="15" customHeight="1" x14ac:dyDescent="0.25">
      <c r="A2951" s="36">
        <v>42786</v>
      </c>
      <c r="B2951" s="33" t="s">
        <v>89</v>
      </c>
      <c r="C2951" s="23">
        <v>0.59512063000000004</v>
      </c>
      <c r="D2951" s="23">
        <v>0.40487937000000002</v>
      </c>
      <c r="E2951" s="61">
        <v>4.1323699999999998E-3</v>
      </c>
      <c r="F2951" s="61">
        <v>-3.3507099999999998E-3</v>
      </c>
      <c r="G2951" s="61">
        <v>0</v>
      </c>
      <c r="H2951" s="61">
        <v>1.1026199999999999E-3</v>
      </c>
      <c r="I2951" s="26">
        <v>803.81549290999999</v>
      </c>
      <c r="J2951" s="23">
        <v>-5.1662899999999998E-2</v>
      </c>
      <c r="K2951" s="26">
        <v>1161.1193946599999</v>
      </c>
      <c r="L2951" s="26">
        <v>440.29605263000002</v>
      </c>
    </row>
    <row r="2952" spans="1:12" ht="15" customHeight="1" x14ac:dyDescent="0.25">
      <c r="A2952" s="40">
        <v>42787</v>
      </c>
      <c r="B2952" s="33" t="s">
        <v>89</v>
      </c>
      <c r="C2952" s="28">
        <v>0.59512063000000004</v>
      </c>
      <c r="D2952" s="28">
        <v>0.40487937000000002</v>
      </c>
      <c r="E2952" s="62">
        <v>5.5873099999999998E-3</v>
      </c>
      <c r="F2952" s="62">
        <v>-6.7239400000000003E-3</v>
      </c>
      <c r="G2952" s="62">
        <v>0</v>
      </c>
      <c r="H2952" s="62">
        <v>6.0274000000000005E-4</v>
      </c>
      <c r="I2952" s="31">
        <v>804.29998436999995</v>
      </c>
      <c r="J2952" s="28">
        <v>-5.1091299999999999E-2</v>
      </c>
      <c r="K2952" s="31">
        <v>1167.60693384</v>
      </c>
      <c r="L2952" s="31">
        <v>437.33552631999999</v>
      </c>
    </row>
    <row r="2953" spans="1:12" ht="15" customHeight="1" x14ac:dyDescent="0.25">
      <c r="A2953" s="36">
        <v>42788</v>
      </c>
      <c r="B2953" s="33" t="s">
        <v>89</v>
      </c>
      <c r="C2953" s="23">
        <v>0.59512063000000004</v>
      </c>
      <c r="D2953" s="23">
        <v>0.40487937000000002</v>
      </c>
      <c r="E2953" s="61">
        <v>-5.2530900000000002E-3</v>
      </c>
      <c r="F2953" s="61">
        <v>1.090636E-2</v>
      </c>
      <c r="G2953" s="61">
        <v>0</v>
      </c>
      <c r="H2953" s="61">
        <v>1.28954E-3</v>
      </c>
      <c r="I2953" s="26">
        <v>805.33715829000005</v>
      </c>
      <c r="J2953" s="23">
        <v>-4.9867639999999998E-2</v>
      </c>
      <c r="K2953" s="26">
        <v>1161.4733895300001</v>
      </c>
      <c r="L2953" s="26">
        <v>442.10526315999999</v>
      </c>
    </row>
    <row r="2954" spans="1:12" ht="15" customHeight="1" x14ac:dyDescent="0.25">
      <c r="A2954" s="40">
        <v>42789</v>
      </c>
      <c r="B2954" s="33" t="s">
        <v>89</v>
      </c>
      <c r="C2954" s="28">
        <v>0.59512063000000004</v>
      </c>
      <c r="D2954" s="28">
        <v>0.40487937000000002</v>
      </c>
      <c r="E2954" s="62">
        <v>1.5990100000000001E-3</v>
      </c>
      <c r="F2954" s="62">
        <v>-3.7201999999999998E-4</v>
      </c>
      <c r="G2954" s="62">
        <v>0</v>
      </c>
      <c r="H2954" s="62">
        <v>8.0097999999999996E-4</v>
      </c>
      <c r="I2954" s="31">
        <v>805.98221551999995</v>
      </c>
      <c r="J2954" s="28">
        <v>-4.9106610000000002E-2</v>
      </c>
      <c r="K2954" s="31">
        <v>1163.33059469</v>
      </c>
      <c r="L2954" s="31">
        <v>441.94078947000003</v>
      </c>
    </row>
    <row r="2955" spans="1:12" ht="15" customHeight="1" x14ac:dyDescent="0.25">
      <c r="A2955" s="36">
        <v>42793</v>
      </c>
      <c r="B2955" s="33" t="s">
        <v>89</v>
      </c>
      <c r="C2955" s="23">
        <v>0.59512063000000004</v>
      </c>
      <c r="D2955" s="23">
        <v>0.40487937000000002</v>
      </c>
      <c r="E2955" s="61">
        <v>2.93831E-3</v>
      </c>
      <c r="F2955" s="61">
        <v>7.8154100000000001E-3</v>
      </c>
      <c r="G2955" s="61">
        <v>0</v>
      </c>
      <c r="H2955" s="61">
        <v>4.9129500000000001E-3</v>
      </c>
      <c r="I2955" s="26">
        <v>809.94196494000005</v>
      </c>
      <c r="J2955" s="23">
        <v>-4.4434920000000003E-2</v>
      </c>
      <c r="K2955" s="26">
        <v>1166.7488259300001</v>
      </c>
      <c r="L2955" s="26">
        <v>445.39473684000001</v>
      </c>
    </row>
    <row r="2956" spans="1:12" ht="15" customHeight="1" x14ac:dyDescent="0.25">
      <c r="A2956" s="40">
        <v>42794</v>
      </c>
      <c r="B2956" s="22" t="s">
        <v>88</v>
      </c>
      <c r="C2956" s="28">
        <v>0.59512063000000004</v>
      </c>
      <c r="D2956" s="28">
        <v>0.40487937000000002</v>
      </c>
      <c r="E2956" s="62">
        <v>1.2735999999999999E-3</v>
      </c>
      <c r="F2956" s="62">
        <v>-2.2156599999999999E-3</v>
      </c>
      <c r="G2956" s="62">
        <v>0</v>
      </c>
      <c r="H2956" s="62">
        <v>-1.3913E-4</v>
      </c>
      <c r="I2956" s="31">
        <v>809.82927731999996</v>
      </c>
      <c r="J2956" s="28">
        <v>-4.4567870000000002E-2</v>
      </c>
      <c r="K2956" s="31">
        <v>1168.2347929299999</v>
      </c>
      <c r="L2956" s="31">
        <v>444.40789474000002</v>
      </c>
    </row>
    <row r="2957" spans="1:12" ht="15" customHeight="1" x14ac:dyDescent="0.25">
      <c r="A2957" s="36">
        <v>42795</v>
      </c>
      <c r="B2957" s="22" t="s">
        <v>88</v>
      </c>
      <c r="C2957" s="23">
        <v>0.32023928000000002</v>
      </c>
      <c r="D2957" s="23">
        <v>0.67976071999999998</v>
      </c>
      <c r="E2957" s="61">
        <v>1.823E-5</v>
      </c>
      <c r="F2957" s="61">
        <v>-3.3308700000000001E-3</v>
      </c>
      <c r="G2957" s="61">
        <v>5.4976000000000005E-4</v>
      </c>
      <c r="H2957" s="61">
        <v>-2.8081199999999999E-3</v>
      </c>
      <c r="I2957" s="26">
        <v>807.55518305999999</v>
      </c>
      <c r="J2957" s="23">
        <v>-4.7250830000000001E-2</v>
      </c>
      <c r="K2957" s="26">
        <v>1168.2560934799999</v>
      </c>
      <c r="L2957" s="26">
        <v>442.92763158000002</v>
      </c>
    </row>
    <row r="2958" spans="1:12" ht="15" customHeight="1" x14ac:dyDescent="0.25">
      <c r="A2958" s="40">
        <v>42796</v>
      </c>
      <c r="B2958" s="33" t="s">
        <v>89</v>
      </c>
      <c r="C2958" s="28">
        <v>0.32023928000000002</v>
      </c>
      <c r="D2958" s="28">
        <v>0.67976071999999998</v>
      </c>
      <c r="E2958" s="62">
        <v>-1.7190029999999999E-2</v>
      </c>
      <c r="F2958" s="62">
        <v>-2.2279999999999999E-3</v>
      </c>
      <c r="G2958" s="62">
        <v>0</v>
      </c>
      <c r="H2958" s="62">
        <v>-7.0194300000000001E-3</v>
      </c>
      <c r="I2958" s="31">
        <v>801.88660597000001</v>
      </c>
      <c r="J2958" s="28">
        <v>-5.3938590000000002E-2</v>
      </c>
      <c r="K2958" s="31">
        <v>1148.17373135</v>
      </c>
      <c r="L2958" s="31">
        <v>441.94078947000003</v>
      </c>
    </row>
    <row r="2959" spans="1:12" ht="15" customHeight="1" x14ac:dyDescent="0.25">
      <c r="A2959" s="36">
        <v>42797</v>
      </c>
      <c r="B2959" s="33" t="s">
        <v>89</v>
      </c>
      <c r="C2959" s="23">
        <v>0.32023928000000002</v>
      </c>
      <c r="D2959" s="23">
        <v>0.67976071999999998</v>
      </c>
      <c r="E2959" s="61">
        <v>5.2554300000000002E-3</v>
      </c>
      <c r="F2959" s="61">
        <v>-9.3040599999999994E-3</v>
      </c>
      <c r="G2959" s="61">
        <v>0</v>
      </c>
      <c r="H2959" s="61">
        <v>-4.6415400000000004E-3</v>
      </c>
      <c r="I2959" s="26">
        <v>798.16461844000003</v>
      </c>
      <c r="J2959" s="23">
        <v>-5.8329770000000003E-2</v>
      </c>
      <c r="K2959" s="26">
        <v>1154.20787309</v>
      </c>
      <c r="L2959" s="26">
        <v>437.82894736999998</v>
      </c>
    </row>
    <row r="2960" spans="1:12" ht="15" customHeight="1" x14ac:dyDescent="0.25">
      <c r="A2960" s="40">
        <v>42800</v>
      </c>
      <c r="B2960" s="22" t="s">
        <v>88</v>
      </c>
      <c r="C2960" s="28">
        <v>0.32023928000000002</v>
      </c>
      <c r="D2960" s="28">
        <v>0.67976071999999998</v>
      </c>
      <c r="E2960" s="62">
        <v>4.1848199999999997E-3</v>
      </c>
      <c r="F2960" s="62">
        <v>4.5078899999999996E-3</v>
      </c>
      <c r="G2960" s="62">
        <v>0</v>
      </c>
      <c r="H2960" s="62">
        <v>4.40443E-3</v>
      </c>
      <c r="I2960" s="31">
        <v>801.68007850000004</v>
      </c>
      <c r="J2960" s="28">
        <v>-5.4182250000000001E-2</v>
      </c>
      <c r="K2960" s="31">
        <v>1159.03802655</v>
      </c>
      <c r="L2960" s="31">
        <v>439.80263158000002</v>
      </c>
    </row>
    <row r="2961" spans="1:12" ht="15" customHeight="1" x14ac:dyDescent="0.25">
      <c r="A2961" s="36">
        <v>42801</v>
      </c>
      <c r="B2961" s="22" t="s">
        <v>88</v>
      </c>
      <c r="C2961" s="23">
        <v>0.32023928000000002</v>
      </c>
      <c r="D2961" s="23">
        <v>0.67976071999999998</v>
      </c>
      <c r="E2961" s="61">
        <v>6.6160000000000004E-4</v>
      </c>
      <c r="F2961" s="61">
        <v>-6.7314899999999997E-3</v>
      </c>
      <c r="G2961" s="61">
        <v>0</v>
      </c>
      <c r="H2961" s="61">
        <v>-4.3639300000000002E-3</v>
      </c>
      <c r="I2961" s="26">
        <v>798.18160193000006</v>
      </c>
      <c r="J2961" s="23">
        <v>-5.8309729999999997E-2</v>
      </c>
      <c r="K2961" s="26">
        <v>1159.8048463800001</v>
      </c>
      <c r="L2961" s="26">
        <v>436.84210525999998</v>
      </c>
    </row>
    <row r="2962" spans="1:12" ht="15" customHeight="1" x14ac:dyDescent="0.25">
      <c r="A2962" s="40">
        <v>42802</v>
      </c>
      <c r="B2962" s="22" t="s">
        <v>88</v>
      </c>
      <c r="C2962" s="28">
        <v>0.32023928000000002</v>
      </c>
      <c r="D2962" s="28">
        <v>0.67976071999999998</v>
      </c>
      <c r="E2962" s="62">
        <v>-2.7557200000000001E-3</v>
      </c>
      <c r="F2962" s="62">
        <v>-1.016566E-2</v>
      </c>
      <c r="G2962" s="62">
        <v>0</v>
      </c>
      <c r="H2962" s="62">
        <v>-7.7927099999999996E-3</v>
      </c>
      <c r="I2962" s="31">
        <v>791.96160591</v>
      </c>
      <c r="J2962" s="28">
        <v>-6.5648049999999999E-2</v>
      </c>
      <c r="K2962" s="31">
        <v>1156.60874945</v>
      </c>
      <c r="L2962" s="31">
        <v>432.40131579000001</v>
      </c>
    </row>
    <row r="2963" spans="1:12" ht="15" customHeight="1" x14ac:dyDescent="0.25">
      <c r="A2963" s="36">
        <v>42803</v>
      </c>
      <c r="B2963" s="22" t="s">
        <v>88</v>
      </c>
      <c r="C2963" s="23">
        <v>0.32023928000000002</v>
      </c>
      <c r="D2963" s="23">
        <v>0.67976071999999998</v>
      </c>
      <c r="E2963" s="61">
        <v>-3.7437899999999999E-3</v>
      </c>
      <c r="F2963" s="61">
        <v>-1.5214899999999999E-3</v>
      </c>
      <c r="G2963" s="61">
        <v>0</v>
      </c>
      <c r="H2963" s="61">
        <v>-2.2331600000000001E-3</v>
      </c>
      <c r="I2963" s="26">
        <v>790.19303071000002</v>
      </c>
      <c r="J2963" s="23">
        <v>-6.7734600000000006E-2</v>
      </c>
      <c r="K2963" s="26">
        <v>1152.27865178</v>
      </c>
      <c r="L2963" s="26">
        <v>431.74342104999999</v>
      </c>
    </row>
    <row r="2964" spans="1:12" ht="15" customHeight="1" x14ac:dyDescent="0.25">
      <c r="A2964" s="40">
        <v>42804</v>
      </c>
      <c r="B2964" s="22" t="s">
        <v>88</v>
      </c>
      <c r="C2964" s="28">
        <v>0.32023928000000002</v>
      </c>
      <c r="D2964" s="28">
        <v>0.67976071999999998</v>
      </c>
      <c r="E2964" s="62">
        <v>-3.2261799999999999E-3</v>
      </c>
      <c r="F2964" s="62">
        <v>-5.3333299999999998E-3</v>
      </c>
      <c r="G2964" s="62">
        <v>0</v>
      </c>
      <c r="H2964" s="62">
        <v>-4.6585400000000001E-3</v>
      </c>
      <c r="I2964" s="31">
        <v>786.51188592999995</v>
      </c>
      <c r="J2964" s="28">
        <v>-7.2077600000000006E-2</v>
      </c>
      <c r="K2964" s="31">
        <v>1148.5611985099999</v>
      </c>
      <c r="L2964" s="31">
        <v>429.44078947000003</v>
      </c>
    </row>
    <row r="2965" spans="1:12" ht="15" customHeight="1" x14ac:dyDescent="0.25">
      <c r="A2965" s="36">
        <v>42808</v>
      </c>
      <c r="B2965" s="33" t="s">
        <v>89</v>
      </c>
      <c r="C2965" s="23">
        <v>0.32023928000000002</v>
      </c>
      <c r="D2965" s="23">
        <v>0.67976071999999998</v>
      </c>
      <c r="E2965" s="61">
        <v>1.642418E-2</v>
      </c>
      <c r="F2965" s="61">
        <v>-5.7449299999999997E-3</v>
      </c>
      <c r="G2965" s="61">
        <v>0</v>
      </c>
      <c r="H2965" s="61">
        <v>1.3544900000000001E-3</v>
      </c>
      <c r="I2965" s="26">
        <v>787.57721024</v>
      </c>
      <c r="J2965" s="23">
        <v>-7.0820729999999998E-2</v>
      </c>
      <c r="K2965" s="26">
        <v>1167.4253719999999</v>
      </c>
      <c r="L2965" s="26">
        <v>426.97368420999999</v>
      </c>
    </row>
    <row r="2966" spans="1:12" ht="15" customHeight="1" x14ac:dyDescent="0.25">
      <c r="A2966" s="40">
        <v>42809</v>
      </c>
      <c r="B2966" s="33" t="s">
        <v>89</v>
      </c>
      <c r="C2966" s="28">
        <v>0.32023928000000002</v>
      </c>
      <c r="D2966" s="28">
        <v>0.67976071999999998</v>
      </c>
      <c r="E2966" s="62">
        <v>6.11146E-3</v>
      </c>
      <c r="F2966" s="62">
        <v>-1.271186E-2</v>
      </c>
      <c r="G2966" s="62">
        <v>0</v>
      </c>
      <c r="H2966" s="62">
        <v>-6.6839000000000004E-3</v>
      </c>
      <c r="I2966" s="31">
        <v>782.31312491999995</v>
      </c>
      <c r="J2966" s="28">
        <v>-7.7031269999999999E-2</v>
      </c>
      <c r="K2966" s="31">
        <v>1174.5600422</v>
      </c>
      <c r="L2966" s="31">
        <v>421.54605263000002</v>
      </c>
    </row>
    <row r="2967" spans="1:12" ht="15" customHeight="1" x14ac:dyDescent="0.25">
      <c r="A2967" s="36">
        <v>42810</v>
      </c>
      <c r="B2967" s="33" t="s">
        <v>89</v>
      </c>
      <c r="C2967" s="23">
        <v>0.32023928000000002</v>
      </c>
      <c r="D2967" s="23">
        <v>0.67976071999999998</v>
      </c>
      <c r="E2967" s="61">
        <v>1.13136E-2</v>
      </c>
      <c r="F2967" s="61">
        <v>1.287554E-2</v>
      </c>
      <c r="G2967" s="61">
        <v>0</v>
      </c>
      <c r="H2967" s="61">
        <v>1.237534E-2</v>
      </c>
      <c r="I2967" s="26">
        <v>791.99451785999997</v>
      </c>
      <c r="J2967" s="23">
        <v>-6.5609219999999996E-2</v>
      </c>
      <c r="K2967" s="26">
        <v>1187.84854294</v>
      </c>
      <c r="L2967" s="26">
        <v>426.97368420999999</v>
      </c>
    </row>
    <row r="2968" spans="1:12" ht="15" customHeight="1" x14ac:dyDescent="0.25">
      <c r="A2968" s="40">
        <v>42811</v>
      </c>
      <c r="B2968" s="33" t="s">
        <v>89</v>
      </c>
      <c r="C2968" s="28">
        <v>0.32023928000000002</v>
      </c>
      <c r="D2968" s="28">
        <v>0.67976071999999998</v>
      </c>
      <c r="E2968" s="62">
        <v>2.89047E-3</v>
      </c>
      <c r="F2968" s="62">
        <v>1.15562E-3</v>
      </c>
      <c r="G2968" s="62">
        <v>0</v>
      </c>
      <c r="H2968" s="62">
        <v>1.71119E-3</v>
      </c>
      <c r="I2968" s="31">
        <v>793.34977198000001</v>
      </c>
      <c r="J2968" s="28">
        <v>-6.4010300000000006E-2</v>
      </c>
      <c r="K2968" s="31">
        <v>1191.28198886</v>
      </c>
      <c r="L2968" s="31">
        <v>427.46710525999998</v>
      </c>
    </row>
    <row r="2969" spans="1:12" ht="15" customHeight="1" x14ac:dyDescent="0.25">
      <c r="A2969" s="36">
        <v>42814</v>
      </c>
      <c r="B2969" s="33" t="s">
        <v>89</v>
      </c>
      <c r="C2969" s="23">
        <v>0.32023928000000002</v>
      </c>
      <c r="D2969" s="23">
        <v>0.67976071999999998</v>
      </c>
      <c r="E2969" s="61">
        <v>3.4594199999999999E-3</v>
      </c>
      <c r="F2969" s="61">
        <v>2.3085800000000002E-3</v>
      </c>
      <c r="G2969" s="61">
        <v>0</v>
      </c>
      <c r="H2969" s="61">
        <v>2.6771299999999998E-3</v>
      </c>
      <c r="I2969" s="26">
        <v>795.47366895000005</v>
      </c>
      <c r="J2969" s="23">
        <v>-6.1504530000000002E-2</v>
      </c>
      <c r="K2969" s="26">
        <v>1195.4031382799999</v>
      </c>
      <c r="L2969" s="26">
        <v>428.45394736999998</v>
      </c>
    </row>
    <row r="2970" spans="1:12" ht="15" customHeight="1" x14ac:dyDescent="0.25">
      <c r="A2970" s="40">
        <v>42815</v>
      </c>
      <c r="B2970" s="33" t="s">
        <v>89</v>
      </c>
      <c r="C2970" s="28">
        <v>0.32023928000000002</v>
      </c>
      <c r="D2970" s="28">
        <v>0.67976071999999998</v>
      </c>
      <c r="E2970" s="62">
        <v>-1.07931E-3</v>
      </c>
      <c r="F2970" s="62">
        <v>3.8388000000000002E-4</v>
      </c>
      <c r="G2970" s="62">
        <v>0</v>
      </c>
      <c r="H2970" s="62">
        <v>-8.4690000000000004E-5</v>
      </c>
      <c r="I2970" s="31">
        <v>795.40629925999997</v>
      </c>
      <c r="J2970" s="28">
        <v>-6.1584020000000003E-2</v>
      </c>
      <c r="K2970" s="31">
        <v>1194.1129334899999</v>
      </c>
      <c r="L2970" s="31">
        <v>428.61842104999999</v>
      </c>
    </row>
    <row r="2971" spans="1:12" ht="15" customHeight="1" x14ac:dyDescent="0.25">
      <c r="A2971" s="36">
        <v>42816</v>
      </c>
      <c r="B2971" s="33" t="s">
        <v>89</v>
      </c>
      <c r="C2971" s="23">
        <v>0.32023928000000002</v>
      </c>
      <c r="D2971" s="23">
        <v>0.67976071999999998</v>
      </c>
      <c r="E2971" s="61">
        <v>-1.2570670000000001E-2</v>
      </c>
      <c r="F2971" s="61">
        <v>1.112817E-2</v>
      </c>
      <c r="G2971" s="61">
        <v>0</v>
      </c>
      <c r="H2971" s="61">
        <v>3.5388699999999999E-3</v>
      </c>
      <c r="I2971" s="26">
        <v>798.22113632000003</v>
      </c>
      <c r="J2971" s="23">
        <v>-5.8263089999999997E-2</v>
      </c>
      <c r="K2971" s="26">
        <v>1179.10213107</v>
      </c>
      <c r="L2971" s="26">
        <v>433.38815789</v>
      </c>
    </row>
    <row r="2972" spans="1:12" ht="15" customHeight="1" x14ac:dyDescent="0.25">
      <c r="A2972" s="40">
        <v>42817</v>
      </c>
      <c r="B2972" s="33" t="s">
        <v>89</v>
      </c>
      <c r="C2972" s="28">
        <v>0.32023928000000002</v>
      </c>
      <c r="D2972" s="28">
        <v>0.67976071999999998</v>
      </c>
      <c r="E2972" s="62">
        <v>8.0380899999999995E-3</v>
      </c>
      <c r="F2972" s="62">
        <v>1.1385200000000001E-3</v>
      </c>
      <c r="G2972" s="62">
        <v>0</v>
      </c>
      <c r="H2972" s="62">
        <v>3.3480300000000001E-3</v>
      </c>
      <c r="I2972" s="31">
        <v>800.89360761</v>
      </c>
      <c r="J2972" s="28">
        <v>-5.5110119999999999E-2</v>
      </c>
      <c r="K2972" s="31">
        <v>1188.57986185</v>
      </c>
      <c r="L2972" s="31">
        <v>433.88157895000001</v>
      </c>
    </row>
    <row r="2973" spans="1:12" ht="15" customHeight="1" x14ac:dyDescent="0.25">
      <c r="A2973" s="36">
        <v>42818</v>
      </c>
      <c r="B2973" s="33" t="s">
        <v>89</v>
      </c>
      <c r="C2973" s="23">
        <v>0.32023928000000002</v>
      </c>
      <c r="D2973" s="23">
        <v>0.67976071999999998</v>
      </c>
      <c r="E2973" s="61">
        <v>-2.8759E-4</v>
      </c>
      <c r="F2973" s="61">
        <v>-1.5162999999999999E-3</v>
      </c>
      <c r="G2973" s="61">
        <v>0</v>
      </c>
      <c r="H2973" s="61">
        <v>-1.1228200000000001E-3</v>
      </c>
      <c r="I2973" s="26">
        <v>799.99434921</v>
      </c>
      <c r="J2973" s="23">
        <v>-5.6171060000000002E-2</v>
      </c>
      <c r="K2973" s="26">
        <v>1188.23803873</v>
      </c>
      <c r="L2973" s="26">
        <v>433.22368420999999</v>
      </c>
    </row>
    <row r="2974" spans="1:12" ht="15" customHeight="1" x14ac:dyDescent="0.25">
      <c r="A2974" s="40">
        <v>42821</v>
      </c>
      <c r="B2974" s="33" t="s">
        <v>89</v>
      </c>
      <c r="C2974" s="28">
        <v>0.32023928000000002</v>
      </c>
      <c r="D2974" s="28">
        <v>0.67976071999999998</v>
      </c>
      <c r="E2974" s="62">
        <v>8.1351000000000004E-4</v>
      </c>
      <c r="F2974" s="62">
        <v>3.4168599999999999E-3</v>
      </c>
      <c r="G2974" s="62">
        <v>0</v>
      </c>
      <c r="H2974" s="62">
        <v>2.5831600000000001E-3</v>
      </c>
      <c r="I2974" s="31">
        <v>802.06086385000003</v>
      </c>
      <c r="J2974" s="28">
        <v>-5.3733000000000003E-2</v>
      </c>
      <c r="K2974" s="31">
        <v>1189.20467801</v>
      </c>
      <c r="L2974" s="31">
        <v>434.70394736999998</v>
      </c>
    </row>
    <row r="2975" spans="1:12" ht="15" customHeight="1" x14ac:dyDescent="0.25">
      <c r="A2975" s="36">
        <v>42822</v>
      </c>
      <c r="B2975" s="33" t="s">
        <v>89</v>
      </c>
      <c r="C2975" s="23">
        <v>0.32023928000000002</v>
      </c>
      <c r="D2975" s="23">
        <v>0.67976071999999998</v>
      </c>
      <c r="E2975" s="61">
        <v>7.7002800000000003E-3</v>
      </c>
      <c r="F2975" s="61">
        <v>-3.7835799999999999E-3</v>
      </c>
      <c r="G2975" s="61">
        <v>0</v>
      </c>
      <c r="H2975" s="61">
        <v>-1.06E-4</v>
      </c>
      <c r="I2975" s="26">
        <v>801.97584806999998</v>
      </c>
      <c r="J2975" s="23">
        <v>-5.3833300000000001E-2</v>
      </c>
      <c r="K2975" s="26">
        <v>1198.36188621</v>
      </c>
      <c r="L2975" s="26">
        <v>433.05921052999997</v>
      </c>
    </row>
    <row r="2976" spans="1:12" ht="15" customHeight="1" x14ac:dyDescent="0.25">
      <c r="A2976" s="40">
        <v>42823</v>
      </c>
      <c r="B2976" s="33" t="s">
        <v>89</v>
      </c>
      <c r="C2976" s="28">
        <v>0.32023928000000002</v>
      </c>
      <c r="D2976" s="28">
        <v>0.67976071999999998</v>
      </c>
      <c r="E2976" s="62">
        <v>8.5420200000000009E-3</v>
      </c>
      <c r="F2976" s="62">
        <v>-1.51918E-3</v>
      </c>
      <c r="G2976" s="62">
        <v>0</v>
      </c>
      <c r="H2976" s="62">
        <v>1.7028099999999999E-3</v>
      </c>
      <c r="I2976" s="31">
        <v>803.34146296999995</v>
      </c>
      <c r="J2976" s="28">
        <v>-5.2222150000000002E-2</v>
      </c>
      <c r="K2976" s="31">
        <v>1208.59832233</v>
      </c>
      <c r="L2976" s="31">
        <v>432.40131579000001</v>
      </c>
    </row>
    <row r="2977" spans="1:12" ht="15" customHeight="1" x14ac:dyDescent="0.25">
      <c r="A2977" s="36">
        <v>42824</v>
      </c>
      <c r="B2977" s="33" t="s">
        <v>89</v>
      </c>
      <c r="C2977" s="23">
        <v>0.32023928000000002</v>
      </c>
      <c r="D2977" s="23">
        <v>0.67976071999999998</v>
      </c>
      <c r="E2977" s="61">
        <v>2.5764899999999999E-3</v>
      </c>
      <c r="F2977" s="61">
        <v>-7.6075000000000003E-4</v>
      </c>
      <c r="G2977" s="61">
        <v>0</v>
      </c>
      <c r="H2977" s="61">
        <v>3.0797000000000002E-4</v>
      </c>
      <c r="I2977" s="26">
        <v>803.58886590999998</v>
      </c>
      <c r="J2977" s="23">
        <v>-5.1930270000000001E-2</v>
      </c>
      <c r="K2977" s="26">
        <v>1211.7122599899999</v>
      </c>
      <c r="L2977" s="26">
        <v>432.07236841999998</v>
      </c>
    </row>
    <row r="2978" spans="1:12" ht="15" customHeight="1" x14ac:dyDescent="0.25">
      <c r="A2978" s="40">
        <v>42825</v>
      </c>
      <c r="B2978" s="35" t="s">
        <v>90</v>
      </c>
      <c r="C2978" s="28">
        <v>0.32023928000000002</v>
      </c>
      <c r="D2978" s="28">
        <v>0.67976071999999998</v>
      </c>
      <c r="E2978" s="62">
        <v>8.7308500000000001E-3</v>
      </c>
      <c r="F2978" s="62">
        <v>-5.3292699999999997E-3</v>
      </c>
      <c r="G2978" s="62">
        <v>0</v>
      </c>
      <c r="H2978" s="62">
        <v>-8.2667000000000005E-4</v>
      </c>
      <c r="I2978" s="31">
        <v>802.92456272000004</v>
      </c>
      <c r="J2978" s="28">
        <v>-5.2714009999999999E-2</v>
      </c>
      <c r="K2978" s="31">
        <v>1222.29153354</v>
      </c>
      <c r="L2978" s="31">
        <v>429.76973684000001</v>
      </c>
    </row>
    <row r="2979" spans="1:12" ht="15" customHeight="1" x14ac:dyDescent="0.25">
      <c r="A2979" s="36">
        <v>42828</v>
      </c>
      <c r="B2979" s="35" t="s">
        <v>90</v>
      </c>
      <c r="C2979" s="23">
        <v>1</v>
      </c>
      <c r="D2979" s="23">
        <v>0</v>
      </c>
      <c r="E2979" s="61">
        <v>7.6760600000000002E-3</v>
      </c>
      <c r="F2979" s="61">
        <v>-1.91351E-3</v>
      </c>
      <c r="G2979" s="61">
        <v>1.3595199999999999E-3</v>
      </c>
      <c r="H2979" s="61">
        <v>6.3165399999999998E-3</v>
      </c>
      <c r="I2979" s="26">
        <v>807.99626820000003</v>
      </c>
      <c r="J2979" s="23">
        <v>-4.6730439999999998E-2</v>
      </c>
      <c r="K2979" s="26">
        <v>1231.6739190000001</v>
      </c>
      <c r="L2979" s="26">
        <v>428.94736841999998</v>
      </c>
    </row>
    <row r="2980" spans="1:12" ht="15" customHeight="1" x14ac:dyDescent="0.25">
      <c r="A2980" s="40">
        <v>42830</v>
      </c>
      <c r="B2980" s="35" t="s">
        <v>90</v>
      </c>
      <c r="C2980" s="28">
        <v>1</v>
      </c>
      <c r="D2980" s="28">
        <v>0</v>
      </c>
      <c r="E2980" s="62">
        <v>6.3822999999999996E-3</v>
      </c>
      <c r="F2980" s="62">
        <v>1.111963E-2</v>
      </c>
      <c r="G2980" s="62">
        <v>0</v>
      </c>
      <c r="H2980" s="62">
        <v>6.3822999999999996E-3</v>
      </c>
      <c r="I2980" s="31">
        <v>813.15314611999997</v>
      </c>
      <c r="J2980" s="28">
        <v>-4.0646380000000003E-2</v>
      </c>
      <c r="K2980" s="31">
        <v>1239.53483654</v>
      </c>
      <c r="L2980" s="31">
        <v>433.71710525999998</v>
      </c>
    </row>
    <row r="2981" spans="1:12" ht="15" customHeight="1" x14ac:dyDescent="0.25">
      <c r="A2981" s="36">
        <v>42831</v>
      </c>
      <c r="B2981" s="33" t="s">
        <v>89</v>
      </c>
      <c r="C2981" s="23">
        <v>1</v>
      </c>
      <c r="D2981" s="23">
        <v>0</v>
      </c>
      <c r="E2981" s="61">
        <v>-2.6791200000000001E-3</v>
      </c>
      <c r="F2981" s="61">
        <v>7.5843999999999998E-4</v>
      </c>
      <c r="G2981" s="61">
        <v>0</v>
      </c>
      <c r="H2981" s="61">
        <v>-2.6791200000000001E-3</v>
      </c>
      <c r="I2981" s="26">
        <v>810.97461471999998</v>
      </c>
      <c r="J2981" s="23">
        <v>-4.3216600000000001E-2</v>
      </c>
      <c r="K2981" s="26">
        <v>1236.21397925</v>
      </c>
      <c r="L2981" s="26">
        <v>434.04605263000002</v>
      </c>
    </row>
    <row r="2982" spans="1:12" ht="15" customHeight="1" x14ac:dyDescent="0.25">
      <c r="A2982" s="40">
        <v>42832</v>
      </c>
      <c r="B2982" s="33" t="s">
        <v>89</v>
      </c>
      <c r="C2982" s="28">
        <v>1</v>
      </c>
      <c r="D2982" s="28">
        <v>0</v>
      </c>
      <c r="E2982" s="62">
        <v>-3.2861000000000001E-3</v>
      </c>
      <c r="F2982" s="62">
        <v>4.5471799999999996E-3</v>
      </c>
      <c r="G2982" s="62">
        <v>0</v>
      </c>
      <c r="H2982" s="62">
        <v>-3.2861000000000001E-3</v>
      </c>
      <c r="I2982" s="31">
        <v>808.30967328999998</v>
      </c>
      <c r="J2982" s="28">
        <v>-4.6360690000000003E-2</v>
      </c>
      <c r="K2982" s="31">
        <v>1232.1516599199999</v>
      </c>
      <c r="L2982" s="31">
        <v>436.01973684000001</v>
      </c>
    </row>
    <row r="2983" spans="1:12" ht="15" customHeight="1" x14ac:dyDescent="0.25">
      <c r="A2983" s="36">
        <v>42835</v>
      </c>
      <c r="B2983" s="33" t="s">
        <v>89</v>
      </c>
      <c r="C2983" s="23">
        <v>1</v>
      </c>
      <c r="D2983" s="23">
        <v>0</v>
      </c>
      <c r="E2983" s="61">
        <v>4.4008500000000004E-3</v>
      </c>
      <c r="F2983" s="61">
        <v>-1.131648E-2</v>
      </c>
      <c r="G2983" s="61">
        <v>0</v>
      </c>
      <c r="H2983" s="61">
        <v>4.4008500000000004E-3</v>
      </c>
      <c r="I2983" s="26">
        <v>811.86692096000002</v>
      </c>
      <c r="J2983" s="23">
        <v>-4.2163869999999999E-2</v>
      </c>
      <c r="K2983" s="26">
        <v>1237.57417156</v>
      </c>
      <c r="L2983" s="26">
        <v>431.08552631999999</v>
      </c>
    </row>
    <row r="2984" spans="1:12" ht="15" customHeight="1" x14ac:dyDescent="0.25">
      <c r="A2984" s="40">
        <v>42836</v>
      </c>
      <c r="B2984" s="33" t="s">
        <v>89</v>
      </c>
      <c r="C2984" s="28">
        <v>1</v>
      </c>
      <c r="D2984" s="28">
        <v>0</v>
      </c>
      <c r="E2984" s="62">
        <v>6.7952799999999999E-3</v>
      </c>
      <c r="F2984" s="62">
        <v>1.90767E-3</v>
      </c>
      <c r="G2984" s="62">
        <v>0</v>
      </c>
      <c r="H2984" s="62">
        <v>6.7952799999999999E-3</v>
      </c>
      <c r="I2984" s="31">
        <v>817.38378222999995</v>
      </c>
      <c r="J2984" s="28">
        <v>-3.5655100000000002E-2</v>
      </c>
      <c r="K2984" s="31">
        <v>1245.9838318699999</v>
      </c>
      <c r="L2984" s="31">
        <v>431.90789474000002</v>
      </c>
    </row>
    <row r="2985" spans="1:12" ht="15" customHeight="1" x14ac:dyDescent="0.25">
      <c r="A2985" s="36">
        <v>42837</v>
      </c>
      <c r="B2985" s="33" t="s">
        <v>89</v>
      </c>
      <c r="C2985" s="23">
        <v>1</v>
      </c>
      <c r="D2985" s="23">
        <v>0</v>
      </c>
      <c r="E2985" s="61">
        <v>-6.5255499999999998E-3</v>
      </c>
      <c r="F2985" s="61">
        <v>1.2947449999999999E-2</v>
      </c>
      <c r="G2985" s="61">
        <v>0</v>
      </c>
      <c r="H2985" s="61">
        <v>-6.5255499999999998E-3</v>
      </c>
      <c r="I2985" s="26">
        <v>812.04990695000004</v>
      </c>
      <c r="J2985" s="23">
        <v>-4.1947980000000003E-2</v>
      </c>
      <c r="K2985" s="26">
        <v>1237.85310734</v>
      </c>
      <c r="L2985" s="26">
        <v>437.5</v>
      </c>
    </row>
    <row r="2986" spans="1:12" ht="15" customHeight="1" x14ac:dyDescent="0.25">
      <c r="A2986" s="40">
        <v>42838</v>
      </c>
      <c r="B2986" s="33" t="s">
        <v>89</v>
      </c>
      <c r="C2986" s="28">
        <v>1</v>
      </c>
      <c r="D2986" s="28">
        <v>0</v>
      </c>
      <c r="E2986" s="62">
        <v>-2.6467000000000001E-3</v>
      </c>
      <c r="F2986" s="62">
        <v>6.7669200000000001E-3</v>
      </c>
      <c r="G2986" s="62">
        <v>0</v>
      </c>
      <c r="H2986" s="62">
        <v>-2.6467000000000001E-3</v>
      </c>
      <c r="I2986" s="31">
        <v>809.90065331000005</v>
      </c>
      <c r="J2986" s="28">
        <v>-4.4483660000000001E-2</v>
      </c>
      <c r="K2986" s="31">
        <v>1234.57687977</v>
      </c>
      <c r="L2986" s="31">
        <v>440.46052631999999</v>
      </c>
    </row>
    <row r="2987" spans="1:12" ht="15" customHeight="1" x14ac:dyDescent="0.25">
      <c r="A2987" s="36">
        <v>42842</v>
      </c>
      <c r="B2987" s="22" t="s">
        <v>88</v>
      </c>
      <c r="C2987" s="23">
        <v>1</v>
      </c>
      <c r="D2987" s="23">
        <v>0</v>
      </c>
      <c r="E2987" s="61">
        <v>6.9407599999999998E-3</v>
      </c>
      <c r="F2987" s="61">
        <v>7.4682999999999998E-4</v>
      </c>
      <c r="G2987" s="61">
        <v>0</v>
      </c>
      <c r="H2987" s="61">
        <v>6.9407599999999998E-3</v>
      </c>
      <c r="I2987" s="26">
        <v>815.52198295000005</v>
      </c>
      <c r="J2987" s="23">
        <v>-3.7851639999999999E-2</v>
      </c>
      <c r="K2987" s="26">
        <v>1243.14578706</v>
      </c>
      <c r="L2987" s="26">
        <v>440.78947368000001</v>
      </c>
    </row>
    <row r="2988" spans="1:12" ht="15" customHeight="1" x14ac:dyDescent="0.25">
      <c r="A2988" s="40">
        <v>42843</v>
      </c>
      <c r="B2988" s="22" t="s">
        <v>88</v>
      </c>
      <c r="C2988" s="28">
        <v>1</v>
      </c>
      <c r="D2988" s="28">
        <v>0</v>
      </c>
      <c r="E2988" s="62">
        <v>-1.67264E-3</v>
      </c>
      <c r="F2988" s="62">
        <v>-3.7313E-4</v>
      </c>
      <c r="G2988" s="62">
        <v>0</v>
      </c>
      <c r="H2988" s="62">
        <v>-1.67264E-3</v>
      </c>
      <c r="I2988" s="31">
        <v>814.15790556000002</v>
      </c>
      <c r="J2988" s="28">
        <v>-3.946098E-2</v>
      </c>
      <c r="K2988" s="31">
        <v>1241.0664475799999</v>
      </c>
      <c r="L2988" s="31">
        <v>440.625</v>
      </c>
    </row>
    <row r="2989" spans="1:12" ht="15" customHeight="1" x14ac:dyDescent="0.25">
      <c r="A2989" s="36">
        <v>42844</v>
      </c>
      <c r="B2989" s="22" t="s">
        <v>88</v>
      </c>
      <c r="C2989" s="23">
        <v>1</v>
      </c>
      <c r="D2989" s="23">
        <v>0</v>
      </c>
      <c r="E2989" s="61">
        <v>5.6058000000000002E-3</v>
      </c>
      <c r="F2989" s="61">
        <v>-4.1060100000000002E-3</v>
      </c>
      <c r="G2989" s="61">
        <v>0</v>
      </c>
      <c r="H2989" s="61">
        <v>5.6058000000000002E-3</v>
      </c>
      <c r="I2989" s="26">
        <v>818.72190886999999</v>
      </c>
      <c r="J2989" s="23">
        <v>-3.4076389999999998E-2</v>
      </c>
      <c r="K2989" s="26">
        <v>1248.02361318</v>
      </c>
      <c r="L2989" s="26">
        <v>438.81578947000003</v>
      </c>
    </row>
    <row r="2990" spans="1:12" ht="15" customHeight="1" x14ac:dyDescent="0.25">
      <c r="A2990" s="40">
        <v>42845</v>
      </c>
      <c r="B2990" s="33" t="s">
        <v>89</v>
      </c>
      <c r="C2990" s="28">
        <v>1</v>
      </c>
      <c r="D2990" s="28">
        <v>0</v>
      </c>
      <c r="E2990" s="62">
        <v>1.3416620000000001E-2</v>
      </c>
      <c r="F2990" s="62">
        <v>0</v>
      </c>
      <c r="G2990" s="62">
        <v>0</v>
      </c>
      <c r="H2990" s="62">
        <v>1.3416620000000001E-2</v>
      </c>
      <c r="I2990" s="31">
        <v>829.70639155000003</v>
      </c>
      <c r="J2990" s="28">
        <v>-2.1116960000000001E-2</v>
      </c>
      <c r="K2990" s="31">
        <v>1264.7678747099999</v>
      </c>
      <c r="L2990" s="31">
        <v>438.81578947000003</v>
      </c>
    </row>
    <row r="2991" spans="1:12" ht="15" customHeight="1" x14ac:dyDescent="0.25">
      <c r="A2991" s="36">
        <v>42846</v>
      </c>
      <c r="B2991" s="33" t="s">
        <v>89</v>
      </c>
      <c r="C2991" s="23">
        <v>1</v>
      </c>
      <c r="D2991" s="23">
        <v>0</v>
      </c>
      <c r="E2991" s="61">
        <v>-5.1382499999999996E-3</v>
      </c>
      <c r="F2991" s="61">
        <v>3.37331E-3</v>
      </c>
      <c r="G2991" s="61">
        <v>0</v>
      </c>
      <c r="H2991" s="61">
        <v>-5.1382499999999996E-3</v>
      </c>
      <c r="I2991" s="26">
        <v>825.44315067000002</v>
      </c>
      <c r="J2991" s="23">
        <v>-2.6146699999999998E-2</v>
      </c>
      <c r="K2991" s="26">
        <v>1258.2691781000001</v>
      </c>
      <c r="L2991" s="26">
        <v>440.29605263000002</v>
      </c>
    </row>
    <row r="2992" spans="1:12" ht="15" customHeight="1" x14ac:dyDescent="0.25">
      <c r="A2992" s="40">
        <v>42849</v>
      </c>
      <c r="B2992" s="33" t="s">
        <v>89</v>
      </c>
      <c r="C2992" s="28">
        <v>1</v>
      </c>
      <c r="D2992" s="28">
        <v>0</v>
      </c>
      <c r="E2992" s="62">
        <v>7.5654099999999998E-3</v>
      </c>
      <c r="F2992" s="62">
        <v>-8.2181500000000005E-3</v>
      </c>
      <c r="G2992" s="62">
        <v>0</v>
      </c>
      <c r="H2992" s="62">
        <v>7.5654099999999998E-3</v>
      </c>
      <c r="I2992" s="31">
        <v>831.68796348000001</v>
      </c>
      <c r="J2992" s="28">
        <v>-1.8779110000000002E-2</v>
      </c>
      <c r="K2992" s="31">
        <v>1267.78849567</v>
      </c>
      <c r="L2992" s="31">
        <v>436.67763158000002</v>
      </c>
    </row>
    <row r="2993" spans="1:12" ht="15" customHeight="1" x14ac:dyDescent="0.25">
      <c r="A2993" s="36">
        <v>42850</v>
      </c>
      <c r="B2993" s="33" t="s">
        <v>89</v>
      </c>
      <c r="C2993" s="23">
        <v>1</v>
      </c>
      <c r="D2993" s="23">
        <v>0</v>
      </c>
      <c r="E2993" s="61">
        <v>1.0360029999999999E-2</v>
      </c>
      <c r="F2993" s="61">
        <v>-2.2598900000000001E-3</v>
      </c>
      <c r="G2993" s="61">
        <v>0</v>
      </c>
      <c r="H2993" s="61">
        <v>1.0360029999999999E-2</v>
      </c>
      <c r="I2993" s="26">
        <v>840.30427473999998</v>
      </c>
      <c r="J2993" s="23">
        <v>-8.6136300000000006E-3</v>
      </c>
      <c r="K2993" s="26">
        <v>1280.9228210000001</v>
      </c>
      <c r="L2993" s="26">
        <v>435.69078947000003</v>
      </c>
    </row>
    <row r="2994" spans="1:12" ht="15" customHeight="1" x14ac:dyDescent="0.25">
      <c r="A2994" s="40">
        <v>42851</v>
      </c>
      <c r="B2994" s="33" t="s">
        <v>89</v>
      </c>
      <c r="C2994" s="28">
        <v>1</v>
      </c>
      <c r="D2994" s="28">
        <v>0</v>
      </c>
      <c r="E2994" s="62">
        <v>-2.9370099999999999E-3</v>
      </c>
      <c r="F2994" s="62">
        <v>-5.6625099999999999E-3</v>
      </c>
      <c r="G2994" s="62">
        <v>0</v>
      </c>
      <c r="H2994" s="62">
        <v>-2.9370099999999999E-3</v>
      </c>
      <c r="I2994" s="31">
        <v>837.83629278000001</v>
      </c>
      <c r="J2994" s="28">
        <v>-1.152534E-2</v>
      </c>
      <c r="K2994" s="31">
        <v>1277.1607380099999</v>
      </c>
      <c r="L2994" s="31">
        <v>433.22368420999999</v>
      </c>
    </row>
    <row r="2995" spans="1:12" ht="15" customHeight="1" x14ac:dyDescent="0.25">
      <c r="A2995" s="36">
        <v>42852</v>
      </c>
      <c r="B2995" s="33" t="s">
        <v>89</v>
      </c>
      <c r="C2995" s="23">
        <v>1</v>
      </c>
      <c r="D2995" s="23">
        <v>0</v>
      </c>
      <c r="E2995" s="61">
        <v>-3.1585099999999998E-3</v>
      </c>
      <c r="F2995" s="61">
        <v>-3.7964999999999999E-4</v>
      </c>
      <c r="G2995" s="61">
        <v>0</v>
      </c>
      <c r="H2995" s="61">
        <v>-3.1585099999999998E-3</v>
      </c>
      <c r="I2995" s="26">
        <v>835.18998265000005</v>
      </c>
      <c r="J2995" s="23">
        <v>-1.4647449999999999E-2</v>
      </c>
      <c r="K2995" s="26">
        <v>1273.1268194199999</v>
      </c>
      <c r="L2995" s="26">
        <v>433.05921052999997</v>
      </c>
    </row>
    <row r="2996" spans="1:12" ht="15" customHeight="1" x14ac:dyDescent="0.25">
      <c r="A2996" s="40">
        <v>42853</v>
      </c>
      <c r="B2996" s="33" t="s">
        <v>89</v>
      </c>
      <c r="C2996" s="28">
        <v>1</v>
      </c>
      <c r="D2996" s="28">
        <v>0</v>
      </c>
      <c r="E2996" s="62">
        <v>7.2556299999999999E-3</v>
      </c>
      <c r="F2996" s="62">
        <v>3.0383599999999999E-3</v>
      </c>
      <c r="G2996" s="62">
        <v>0</v>
      </c>
      <c r="H2996" s="62">
        <v>7.2556299999999999E-3</v>
      </c>
      <c r="I2996" s="31">
        <v>841.24981326</v>
      </c>
      <c r="J2996" s="28">
        <v>-7.4980899999999998E-3</v>
      </c>
      <c r="K2996" s="31">
        <v>1282.36415827</v>
      </c>
      <c r="L2996" s="31">
        <v>434.375</v>
      </c>
    </row>
    <row r="2997" spans="1:12" ht="15" customHeight="1" x14ac:dyDescent="0.25">
      <c r="A2997" s="36">
        <v>42857</v>
      </c>
      <c r="B2997" s="33" t="s">
        <v>89</v>
      </c>
      <c r="C2997" s="23">
        <v>0.80024233</v>
      </c>
      <c r="D2997" s="23">
        <v>0.19975767</v>
      </c>
      <c r="E2997" s="61">
        <v>7.1677700000000004E-3</v>
      </c>
      <c r="F2997" s="61">
        <v>-8.7088200000000008E-3</v>
      </c>
      <c r="G2997" s="61">
        <v>3.9952E-4</v>
      </c>
      <c r="H2997" s="61">
        <v>3.5967899999999999E-3</v>
      </c>
      <c r="I2997" s="26">
        <v>844.27560860000006</v>
      </c>
      <c r="J2997" s="23">
        <v>-3.9282700000000002E-3</v>
      </c>
      <c r="K2997" s="26">
        <v>1291.55585309</v>
      </c>
      <c r="L2997" s="26">
        <v>430.59210525999998</v>
      </c>
    </row>
    <row r="2998" spans="1:12" ht="15" customHeight="1" x14ac:dyDescent="0.25">
      <c r="A2998" s="40">
        <v>42858</v>
      </c>
      <c r="B2998" s="33" t="s">
        <v>89</v>
      </c>
      <c r="C2998" s="28">
        <v>0.80024233</v>
      </c>
      <c r="D2998" s="28">
        <v>0.19975767</v>
      </c>
      <c r="E2998" s="62">
        <v>-3.4719899999999999E-3</v>
      </c>
      <c r="F2998" s="62">
        <v>-2.6738E-3</v>
      </c>
      <c r="G2998" s="62">
        <v>0</v>
      </c>
      <c r="H2998" s="62">
        <v>-3.31255E-3</v>
      </c>
      <c r="I2998" s="31">
        <v>841.47890570000004</v>
      </c>
      <c r="J2998" s="28">
        <v>-7.2278100000000003E-3</v>
      </c>
      <c r="K2998" s="31">
        <v>1287.0715799899999</v>
      </c>
      <c r="L2998" s="31">
        <v>429.44078947000003</v>
      </c>
    </row>
    <row r="2999" spans="1:12" ht="15" customHeight="1" x14ac:dyDescent="0.25">
      <c r="A2999" s="36">
        <v>42859</v>
      </c>
      <c r="B2999" s="33" t="s">
        <v>89</v>
      </c>
      <c r="C2999" s="23">
        <v>0.80024233</v>
      </c>
      <c r="D2999" s="23">
        <v>0.19975767</v>
      </c>
      <c r="E2999" s="61">
        <v>4.5976400000000001E-3</v>
      </c>
      <c r="F2999" s="61">
        <v>-1.1872850000000001E-2</v>
      </c>
      <c r="G2999" s="61">
        <v>0</v>
      </c>
      <c r="H2999" s="61">
        <v>1.30754E-3</v>
      </c>
      <c r="I2999" s="26">
        <v>842.57917027999997</v>
      </c>
      <c r="J2999" s="23">
        <v>-5.9297200000000003E-3</v>
      </c>
      <c r="K2999" s="26">
        <v>1292.98907586</v>
      </c>
      <c r="L2999" s="26">
        <v>424.34210525999998</v>
      </c>
    </row>
    <row r="3000" spans="1:12" ht="15" customHeight="1" x14ac:dyDescent="0.25">
      <c r="A3000" s="40">
        <v>42860</v>
      </c>
      <c r="B3000" s="22" t="s">
        <v>88</v>
      </c>
      <c r="C3000" s="28">
        <v>0.80024233</v>
      </c>
      <c r="D3000" s="28">
        <v>0.19975767</v>
      </c>
      <c r="E3000" s="62">
        <v>-6.1643699999999997E-3</v>
      </c>
      <c r="F3000" s="62">
        <v>4.6511599999999997E-3</v>
      </c>
      <c r="G3000" s="62">
        <v>0</v>
      </c>
      <c r="H3000" s="62">
        <v>-4.0038799999999996E-3</v>
      </c>
      <c r="I3000" s="31">
        <v>839.20558059999996</v>
      </c>
      <c r="J3000" s="28">
        <v>-9.9098699999999994E-3</v>
      </c>
      <c r="K3000" s="31">
        <v>1285.0186126200001</v>
      </c>
      <c r="L3000" s="31">
        <v>426.31578947000003</v>
      </c>
    </row>
    <row r="3001" spans="1:12" ht="15" customHeight="1" x14ac:dyDescent="0.25">
      <c r="A3001" s="36">
        <v>42863</v>
      </c>
      <c r="B3001" s="22" t="s">
        <v>88</v>
      </c>
      <c r="C3001" s="23">
        <v>0.80024233</v>
      </c>
      <c r="D3001" s="23">
        <v>0.19975767</v>
      </c>
      <c r="E3001" s="61">
        <v>7.0740300000000002E-3</v>
      </c>
      <c r="F3001" s="61">
        <v>-7.7160500000000003E-3</v>
      </c>
      <c r="G3001" s="61">
        <v>0</v>
      </c>
      <c r="H3001" s="61">
        <v>4.1196000000000002E-3</v>
      </c>
      <c r="I3001" s="26">
        <v>842.66277220999996</v>
      </c>
      <c r="J3001" s="23">
        <v>-5.8310899999999997E-3</v>
      </c>
      <c r="K3001" s="26">
        <v>1294.10887624</v>
      </c>
      <c r="L3001" s="26">
        <v>423.02631579000001</v>
      </c>
    </row>
    <row r="3002" spans="1:12" ht="15" customHeight="1" x14ac:dyDescent="0.25">
      <c r="A3002" s="40">
        <v>42864</v>
      </c>
      <c r="B3002" s="33" t="s">
        <v>89</v>
      </c>
      <c r="C3002" s="28">
        <v>0.80024233</v>
      </c>
      <c r="D3002" s="28">
        <v>0.19975767</v>
      </c>
      <c r="E3002" s="62">
        <v>3.5388199999999998E-3</v>
      </c>
      <c r="F3002" s="62">
        <v>-3.8880000000000002E-4</v>
      </c>
      <c r="G3002" s="62">
        <v>0</v>
      </c>
      <c r="H3002" s="62">
        <v>2.7542500000000002E-3</v>
      </c>
      <c r="I3002" s="31">
        <v>844.98367387999997</v>
      </c>
      <c r="J3002" s="28">
        <v>-3.0929E-3</v>
      </c>
      <c r="K3002" s="31">
        <v>1298.6884946600001</v>
      </c>
      <c r="L3002" s="31">
        <v>422.86184211</v>
      </c>
    </row>
    <row r="3003" spans="1:12" ht="15" customHeight="1" x14ac:dyDescent="0.25">
      <c r="A3003" s="36">
        <v>42865</v>
      </c>
      <c r="B3003" s="33" t="s">
        <v>89</v>
      </c>
      <c r="C3003" s="23">
        <v>0.80024233</v>
      </c>
      <c r="D3003" s="23">
        <v>0.19975767</v>
      </c>
      <c r="E3003" s="61">
        <v>4.8158200000000002E-3</v>
      </c>
      <c r="F3003" s="61">
        <v>-1.5558099999999999E-3</v>
      </c>
      <c r="G3003" s="61">
        <v>0</v>
      </c>
      <c r="H3003" s="61">
        <v>3.5430399999999999E-3</v>
      </c>
      <c r="I3003" s="26">
        <v>847.97748102000003</v>
      </c>
      <c r="J3003" s="23">
        <v>0</v>
      </c>
      <c r="K3003" s="26">
        <v>1304.9427420899999</v>
      </c>
      <c r="L3003" s="26">
        <v>422.20394736999998</v>
      </c>
    </row>
    <row r="3004" spans="1:12" ht="15" customHeight="1" x14ac:dyDescent="0.25">
      <c r="A3004" s="40">
        <v>42866</v>
      </c>
      <c r="B3004" s="33" t="s">
        <v>89</v>
      </c>
      <c r="C3004" s="28">
        <v>0.80024233</v>
      </c>
      <c r="D3004" s="28">
        <v>0.19975767</v>
      </c>
      <c r="E3004" s="62">
        <v>3.3516499999999999E-3</v>
      </c>
      <c r="F3004" s="62">
        <v>-5.8434000000000003E-3</v>
      </c>
      <c r="G3004" s="62">
        <v>0</v>
      </c>
      <c r="H3004" s="62">
        <v>1.51487E-3</v>
      </c>
      <c r="I3004" s="31">
        <v>849.26205660999995</v>
      </c>
      <c r="J3004" s="28">
        <v>0</v>
      </c>
      <c r="K3004" s="31">
        <v>1309.31645518</v>
      </c>
      <c r="L3004" s="31">
        <v>419.73684211</v>
      </c>
    </row>
    <row r="3005" spans="1:12" ht="15" customHeight="1" x14ac:dyDescent="0.25">
      <c r="A3005" s="36">
        <v>42867</v>
      </c>
      <c r="B3005" s="33" t="s">
        <v>89</v>
      </c>
      <c r="C3005" s="23">
        <v>0.80024233</v>
      </c>
      <c r="D3005" s="23">
        <v>0.19975767</v>
      </c>
      <c r="E3005" s="61">
        <v>-9.8021299999999992E-3</v>
      </c>
      <c r="F3005" s="61">
        <v>1.5674E-3</v>
      </c>
      <c r="G3005" s="61">
        <v>0</v>
      </c>
      <c r="H3005" s="61">
        <v>-7.5309799999999996E-3</v>
      </c>
      <c r="I3005" s="26">
        <v>842.86628198000005</v>
      </c>
      <c r="J3005" s="23">
        <v>-7.5309799999999996E-3</v>
      </c>
      <c r="K3005" s="26">
        <v>1296.48236619</v>
      </c>
      <c r="L3005" s="26">
        <v>420.39473684000001</v>
      </c>
    </row>
    <row r="3006" spans="1:12" ht="15" customHeight="1" x14ac:dyDescent="0.25">
      <c r="A3006" s="40">
        <v>42870</v>
      </c>
      <c r="B3006" s="35" t="s">
        <v>90</v>
      </c>
      <c r="C3006" s="28">
        <v>0.80024233</v>
      </c>
      <c r="D3006" s="28">
        <v>0.19975767</v>
      </c>
      <c r="E3006" s="62">
        <v>1.337987E-2</v>
      </c>
      <c r="F3006" s="62">
        <v>1.1737099999999999E-3</v>
      </c>
      <c r="G3006" s="62">
        <v>0</v>
      </c>
      <c r="H3006" s="62">
        <v>1.0941589999999999E-2</v>
      </c>
      <c r="I3006" s="31">
        <v>852.08858268999995</v>
      </c>
      <c r="J3006" s="28">
        <v>0</v>
      </c>
      <c r="K3006" s="31">
        <v>1313.8291290100001</v>
      </c>
      <c r="L3006" s="31">
        <v>420.88815789</v>
      </c>
    </row>
    <row r="3007" spans="1:12" ht="15" customHeight="1" x14ac:dyDescent="0.25">
      <c r="A3007" s="36">
        <v>42871</v>
      </c>
      <c r="B3007" s="35" t="s">
        <v>90</v>
      </c>
      <c r="C3007" s="23">
        <v>0.80024233</v>
      </c>
      <c r="D3007" s="23">
        <v>0.19975767</v>
      </c>
      <c r="E3007" s="61">
        <v>2.0180799999999998E-3</v>
      </c>
      <c r="F3007" s="61">
        <v>1.1723300000000001E-3</v>
      </c>
      <c r="G3007" s="61">
        <v>0</v>
      </c>
      <c r="H3007" s="61">
        <v>1.84914E-3</v>
      </c>
      <c r="I3007" s="26">
        <v>853.66420951999999</v>
      </c>
      <c r="J3007" s="23">
        <v>0</v>
      </c>
      <c r="K3007" s="26">
        <v>1316.48054043</v>
      </c>
      <c r="L3007" s="26">
        <v>421.38157895000001</v>
      </c>
    </row>
    <row r="3008" spans="1:12" ht="15" customHeight="1" x14ac:dyDescent="0.25">
      <c r="A3008" s="40">
        <v>42872</v>
      </c>
      <c r="B3008" s="35" t="s">
        <v>90</v>
      </c>
      <c r="C3008" s="28">
        <v>0.80024233</v>
      </c>
      <c r="D3008" s="28">
        <v>0.19975767</v>
      </c>
      <c r="E3008" s="62">
        <v>-2.3684299999999999E-3</v>
      </c>
      <c r="F3008" s="62">
        <v>7.0257599999999998E-3</v>
      </c>
      <c r="G3008" s="62">
        <v>0</v>
      </c>
      <c r="H3008" s="62">
        <v>-4.9187000000000005E-4</v>
      </c>
      <c r="I3008" s="31">
        <v>853.24431765999998</v>
      </c>
      <c r="J3008" s="28">
        <v>-4.9187000000000005E-4</v>
      </c>
      <c r="K3008" s="31">
        <v>1313.3625455199999</v>
      </c>
      <c r="L3008" s="31">
        <v>424.34210525999998</v>
      </c>
    </row>
    <row r="3009" spans="1:12" ht="15" customHeight="1" x14ac:dyDescent="0.25">
      <c r="A3009" s="36">
        <v>42873</v>
      </c>
      <c r="B3009" s="33" t="s">
        <v>89</v>
      </c>
      <c r="C3009" s="23">
        <v>0.80024233</v>
      </c>
      <c r="D3009" s="23">
        <v>0.19975767</v>
      </c>
      <c r="E3009" s="61">
        <v>-1.9322990000000002E-2</v>
      </c>
      <c r="F3009" s="61">
        <v>2.0155039999999999E-2</v>
      </c>
      <c r="G3009" s="61">
        <v>0</v>
      </c>
      <c r="H3009" s="61">
        <v>-1.143695E-2</v>
      </c>
      <c r="I3009" s="26">
        <v>843.48580759000004</v>
      </c>
      <c r="J3009" s="23">
        <v>-1.192319E-2</v>
      </c>
      <c r="K3009" s="26">
        <v>1287.98446074</v>
      </c>
      <c r="L3009" s="26">
        <v>432.89473684000001</v>
      </c>
    </row>
    <row r="3010" spans="1:12" ht="15" customHeight="1" x14ac:dyDescent="0.25">
      <c r="A3010" s="40">
        <v>42874</v>
      </c>
      <c r="B3010" s="33" t="s">
        <v>89</v>
      </c>
      <c r="C3010" s="28">
        <v>0.80024233</v>
      </c>
      <c r="D3010" s="28">
        <v>0.19975767</v>
      </c>
      <c r="E3010" s="62">
        <v>-9.7817700000000004E-3</v>
      </c>
      <c r="F3010" s="62">
        <v>-3.4194500000000001E-3</v>
      </c>
      <c r="G3010" s="62">
        <v>0</v>
      </c>
      <c r="H3010" s="62">
        <v>-8.5108500000000004E-3</v>
      </c>
      <c r="I3010" s="31">
        <v>836.30702732999998</v>
      </c>
      <c r="J3010" s="28">
        <v>-2.033256E-2</v>
      </c>
      <c r="K3010" s="31">
        <v>1275.3856921199999</v>
      </c>
      <c r="L3010" s="31">
        <v>431.41447368000001</v>
      </c>
    </row>
    <row r="3011" spans="1:12" ht="15" customHeight="1" x14ac:dyDescent="0.25">
      <c r="A3011" s="36">
        <v>42877</v>
      </c>
      <c r="B3011" s="35" t="s">
        <v>90</v>
      </c>
      <c r="C3011" s="23">
        <v>0.80024233</v>
      </c>
      <c r="D3011" s="23">
        <v>0.19975767</v>
      </c>
      <c r="E3011" s="61">
        <v>-1.150637E-2</v>
      </c>
      <c r="F3011" s="61">
        <v>-1.5249700000000001E-3</v>
      </c>
      <c r="G3011" s="61">
        <v>0</v>
      </c>
      <c r="H3011" s="61">
        <v>-9.5125100000000001E-3</v>
      </c>
      <c r="I3011" s="26">
        <v>828.35164624000004</v>
      </c>
      <c r="J3011" s="23">
        <v>-2.965166E-2</v>
      </c>
      <c r="K3011" s="26">
        <v>1260.71062695</v>
      </c>
      <c r="L3011" s="26">
        <v>430.75657895000001</v>
      </c>
    </row>
    <row r="3012" spans="1:12" ht="15" customHeight="1" x14ac:dyDescent="0.25">
      <c r="A3012" s="40">
        <v>42878</v>
      </c>
      <c r="B3012" s="33" t="s">
        <v>89</v>
      </c>
      <c r="C3012" s="28">
        <v>0.80024233</v>
      </c>
      <c r="D3012" s="28">
        <v>0.19975767</v>
      </c>
      <c r="E3012" s="62">
        <v>-1.2665320000000001E-2</v>
      </c>
      <c r="F3012" s="62">
        <v>7.6365000000000001E-3</v>
      </c>
      <c r="G3012" s="62">
        <v>0</v>
      </c>
      <c r="H3012" s="62">
        <v>-8.6098700000000004E-3</v>
      </c>
      <c r="I3012" s="31">
        <v>821.21964447000005</v>
      </c>
      <c r="J3012" s="28">
        <v>-3.8006239999999997E-2</v>
      </c>
      <c r="K3012" s="31">
        <v>1244.7433283600001</v>
      </c>
      <c r="L3012" s="31">
        <v>434.04605263000002</v>
      </c>
    </row>
    <row r="3013" spans="1:12" ht="15" customHeight="1" x14ac:dyDescent="0.25">
      <c r="A3013" s="36">
        <v>42879</v>
      </c>
      <c r="B3013" s="33" t="s">
        <v>89</v>
      </c>
      <c r="C3013" s="23">
        <v>0.80024233</v>
      </c>
      <c r="D3013" s="23">
        <v>0.19975767</v>
      </c>
      <c r="E3013" s="61">
        <v>-8.9563100000000003E-3</v>
      </c>
      <c r="F3013" s="61">
        <v>-5.68397E-3</v>
      </c>
      <c r="G3013" s="61">
        <v>0</v>
      </c>
      <c r="H3013" s="61">
        <v>-8.3026300000000001E-3</v>
      </c>
      <c r="I3013" s="26">
        <v>814.40135972999997</v>
      </c>
      <c r="J3013" s="23">
        <v>-4.5993319999999997E-2</v>
      </c>
      <c r="K3013" s="26">
        <v>1233.5950258099999</v>
      </c>
      <c r="L3013" s="26">
        <v>431.57894736999998</v>
      </c>
    </row>
    <row r="3014" spans="1:12" ht="15" customHeight="1" x14ac:dyDescent="0.25">
      <c r="A3014" s="40">
        <v>42880</v>
      </c>
      <c r="B3014" s="35" t="s">
        <v>90</v>
      </c>
      <c r="C3014" s="28">
        <v>0.80024233</v>
      </c>
      <c r="D3014" s="28">
        <v>0.19975767</v>
      </c>
      <c r="E3014" s="62">
        <v>1.9616189999999999E-2</v>
      </c>
      <c r="F3014" s="62">
        <v>-4.5731699999999997E-3</v>
      </c>
      <c r="G3014" s="62">
        <v>0</v>
      </c>
      <c r="H3014" s="62">
        <v>1.4784179999999999E-2</v>
      </c>
      <c r="I3014" s="31">
        <v>826.44161872999996</v>
      </c>
      <c r="J3014" s="28">
        <v>-3.1889109999999998E-2</v>
      </c>
      <c r="K3014" s="31">
        <v>1257.7934657999999</v>
      </c>
      <c r="L3014" s="31">
        <v>429.60526315999999</v>
      </c>
    </row>
    <row r="3015" spans="1:12" ht="15" customHeight="1" x14ac:dyDescent="0.25">
      <c r="A3015" s="36">
        <v>42881</v>
      </c>
      <c r="B3015" s="35" t="s">
        <v>90</v>
      </c>
      <c r="C3015" s="23">
        <v>0.80024233</v>
      </c>
      <c r="D3015" s="23">
        <v>0.19975767</v>
      </c>
      <c r="E3015" s="61">
        <v>1.463333E-2</v>
      </c>
      <c r="F3015" s="61">
        <v>7.2741200000000002E-3</v>
      </c>
      <c r="G3015" s="61">
        <v>0</v>
      </c>
      <c r="H3015" s="61">
        <v>1.3163269999999999E-2</v>
      </c>
      <c r="I3015" s="26">
        <v>837.32029269999998</v>
      </c>
      <c r="J3015" s="23">
        <v>-1.9145599999999999E-2</v>
      </c>
      <c r="K3015" s="26">
        <v>1276.19917029</v>
      </c>
      <c r="L3015" s="26">
        <v>432.73026315999999</v>
      </c>
    </row>
    <row r="3016" spans="1:12" ht="15" customHeight="1" x14ac:dyDescent="0.25">
      <c r="A3016" s="40">
        <v>42884</v>
      </c>
      <c r="B3016" s="33" t="s">
        <v>89</v>
      </c>
      <c r="C3016" s="28">
        <v>0.80024233</v>
      </c>
      <c r="D3016" s="28">
        <v>0.19975767</v>
      </c>
      <c r="E3016" s="62">
        <v>-1.341608E-2</v>
      </c>
      <c r="F3016" s="62">
        <v>-3.8007999999999998E-4</v>
      </c>
      <c r="G3016" s="62">
        <v>0</v>
      </c>
      <c r="H3016" s="62">
        <v>-1.081204E-2</v>
      </c>
      <c r="I3016" s="31">
        <v>828.26715480999997</v>
      </c>
      <c r="J3016" s="28">
        <v>-2.9750639999999998E-2</v>
      </c>
      <c r="K3016" s="31">
        <v>1259.07758472</v>
      </c>
      <c r="L3016" s="31">
        <v>432.56578947000003</v>
      </c>
    </row>
    <row r="3017" spans="1:12" ht="15" customHeight="1" x14ac:dyDescent="0.25">
      <c r="A3017" s="36">
        <v>42885</v>
      </c>
      <c r="B3017" s="33" t="s">
        <v>89</v>
      </c>
      <c r="C3017" s="23">
        <v>0.80024233</v>
      </c>
      <c r="D3017" s="23">
        <v>0.19975767</v>
      </c>
      <c r="E3017" s="61">
        <v>1.1920450000000001E-2</v>
      </c>
      <c r="F3017" s="61">
        <v>-3.8023000000000001E-4</v>
      </c>
      <c r="G3017" s="61">
        <v>0</v>
      </c>
      <c r="H3017" s="61">
        <v>9.4632999999999991E-3</v>
      </c>
      <c r="I3017" s="26">
        <v>836.10529268000005</v>
      </c>
      <c r="J3017" s="23">
        <v>-2.0568880000000001E-2</v>
      </c>
      <c r="K3017" s="26">
        <v>1274.08635852</v>
      </c>
      <c r="L3017" s="26">
        <v>432.40131579000001</v>
      </c>
    </row>
    <row r="3018" spans="1:12" ht="15" customHeight="1" x14ac:dyDescent="0.25">
      <c r="A3018" s="40">
        <v>42886</v>
      </c>
      <c r="B3018" s="33" t="s">
        <v>89</v>
      </c>
      <c r="C3018" s="28">
        <v>0.80024233</v>
      </c>
      <c r="D3018" s="28">
        <v>0.19975767</v>
      </c>
      <c r="E3018" s="62">
        <v>1.030961E-2</v>
      </c>
      <c r="F3018" s="62">
        <v>-4.1840999999999996E-3</v>
      </c>
      <c r="G3018" s="62">
        <v>0</v>
      </c>
      <c r="H3018" s="62">
        <v>7.4143799999999999E-3</v>
      </c>
      <c r="I3018" s="31">
        <v>842.30449845999999</v>
      </c>
      <c r="J3018" s="28">
        <v>-1.3306999999999999E-2</v>
      </c>
      <c r="K3018" s="31">
        <v>1287.22169816</v>
      </c>
      <c r="L3018" s="31">
        <v>430.59210525999998</v>
      </c>
    </row>
    <row r="3019" spans="1:12" ht="15" customHeight="1" x14ac:dyDescent="0.25">
      <c r="A3019" s="36">
        <v>42887</v>
      </c>
      <c r="B3019" s="33" t="s">
        <v>89</v>
      </c>
      <c r="C3019" s="23">
        <v>0.42846070000000003</v>
      </c>
      <c r="D3019" s="23">
        <v>0.57153929999999997</v>
      </c>
      <c r="E3019" s="61">
        <v>1.382048E-2</v>
      </c>
      <c r="F3019" s="61">
        <v>4.2016800000000002E-3</v>
      </c>
      <c r="G3019" s="61">
        <v>7.4355999999999999E-4</v>
      </c>
      <c r="H3019" s="61">
        <v>7.5793900000000001E-3</v>
      </c>
      <c r="I3019" s="26">
        <v>848.68865559000005</v>
      </c>
      <c r="J3019" s="23">
        <v>-5.8284699999999997E-3</v>
      </c>
      <c r="K3019" s="26">
        <v>1305.0117153000001</v>
      </c>
      <c r="L3019" s="26">
        <v>432.40131579000001</v>
      </c>
    </row>
    <row r="3020" spans="1:12" ht="15" customHeight="1" x14ac:dyDescent="0.25">
      <c r="A3020" s="40">
        <v>42888</v>
      </c>
      <c r="B3020" s="35" t="s">
        <v>90</v>
      </c>
      <c r="C3020" s="28">
        <v>0.42846070000000003</v>
      </c>
      <c r="D3020" s="28">
        <v>0.57153929999999997</v>
      </c>
      <c r="E3020" s="62">
        <v>4.28028E-3</v>
      </c>
      <c r="F3020" s="62">
        <v>-4.1840999999999996E-3</v>
      </c>
      <c r="G3020" s="62">
        <v>0</v>
      </c>
      <c r="H3020" s="62">
        <v>-5.5745000000000002E-4</v>
      </c>
      <c r="I3020" s="31">
        <v>848.21555752999996</v>
      </c>
      <c r="J3020" s="28">
        <v>-6.3826600000000001E-3</v>
      </c>
      <c r="K3020" s="31">
        <v>1310.59753116</v>
      </c>
      <c r="L3020" s="31">
        <v>430.59210525999998</v>
      </c>
    </row>
    <row r="3021" spans="1:12" ht="15" customHeight="1" x14ac:dyDescent="0.25">
      <c r="A3021" s="36">
        <v>42891</v>
      </c>
      <c r="B3021" s="35" t="s">
        <v>90</v>
      </c>
      <c r="C3021" s="23">
        <v>0.42846070000000003</v>
      </c>
      <c r="D3021" s="23">
        <v>0.57153929999999997</v>
      </c>
      <c r="E3021" s="61">
        <v>5.4291299999999999E-3</v>
      </c>
      <c r="F3021" s="61">
        <v>1.375095E-2</v>
      </c>
      <c r="G3021" s="61">
        <v>0</v>
      </c>
      <c r="H3021" s="61">
        <v>1.0185380000000001E-2</v>
      </c>
      <c r="I3021" s="26">
        <v>856.85495361000005</v>
      </c>
      <c r="J3021" s="23">
        <v>0</v>
      </c>
      <c r="K3021" s="26">
        <v>1317.71292943</v>
      </c>
      <c r="L3021" s="26">
        <v>436.51315789</v>
      </c>
    </row>
    <row r="3022" spans="1:12" ht="15" customHeight="1" x14ac:dyDescent="0.25">
      <c r="A3022" s="40">
        <v>42892</v>
      </c>
      <c r="B3022" s="35" t="s">
        <v>90</v>
      </c>
      <c r="C3022" s="28">
        <v>0.42846070000000003</v>
      </c>
      <c r="D3022" s="28">
        <v>0.57153929999999997</v>
      </c>
      <c r="E3022" s="62">
        <v>-7.2833899999999998E-3</v>
      </c>
      <c r="F3022" s="62">
        <v>4.8982699999999997E-3</v>
      </c>
      <c r="G3022" s="62">
        <v>0</v>
      </c>
      <c r="H3022" s="62">
        <v>-3.211E-4</v>
      </c>
      <c r="I3022" s="31">
        <v>856.57982159000005</v>
      </c>
      <c r="J3022" s="28">
        <v>-3.211E-4</v>
      </c>
      <c r="K3022" s="31">
        <v>1308.11550984</v>
      </c>
      <c r="L3022" s="31">
        <v>438.65131579000001</v>
      </c>
    </row>
    <row r="3023" spans="1:12" ht="15" customHeight="1" x14ac:dyDescent="0.25">
      <c r="A3023" s="36">
        <v>42893</v>
      </c>
      <c r="B3023" s="35" t="s">
        <v>90</v>
      </c>
      <c r="C3023" s="23">
        <v>0.42846070000000003</v>
      </c>
      <c r="D3023" s="23">
        <v>0.57153929999999997</v>
      </c>
      <c r="E3023" s="61">
        <v>8.7503800000000003E-3</v>
      </c>
      <c r="F3023" s="61">
        <v>-1.4998100000000001E-3</v>
      </c>
      <c r="G3023" s="61">
        <v>0</v>
      </c>
      <c r="H3023" s="61">
        <v>2.8919900000000001E-3</v>
      </c>
      <c r="I3023" s="26">
        <v>859.05704438999999</v>
      </c>
      <c r="J3023" s="23">
        <v>0</v>
      </c>
      <c r="K3023" s="26">
        <v>1319.5620200999999</v>
      </c>
      <c r="L3023" s="26">
        <v>437.99342104999999</v>
      </c>
    </row>
    <row r="3024" spans="1:12" ht="15" customHeight="1" x14ac:dyDescent="0.25">
      <c r="A3024" s="40">
        <v>42894</v>
      </c>
      <c r="B3024" s="35" t="s">
        <v>90</v>
      </c>
      <c r="C3024" s="28">
        <v>0.42846070000000003</v>
      </c>
      <c r="D3024" s="28">
        <v>0.57153929999999997</v>
      </c>
      <c r="E3024" s="62">
        <v>5.0494099999999998E-3</v>
      </c>
      <c r="F3024" s="62">
        <v>-2.62861E-3</v>
      </c>
      <c r="G3024" s="62">
        <v>0</v>
      </c>
      <c r="H3024" s="62">
        <v>6.6111999999999996E-4</v>
      </c>
      <c r="I3024" s="31">
        <v>859.62498343000004</v>
      </c>
      <c r="J3024" s="28">
        <v>0</v>
      </c>
      <c r="K3024" s="31">
        <v>1326.22503525</v>
      </c>
      <c r="L3024" s="31">
        <v>436.84210525999998</v>
      </c>
    </row>
    <row r="3025" spans="1:12" ht="15" customHeight="1" x14ac:dyDescent="0.25">
      <c r="A3025" s="36">
        <v>42895</v>
      </c>
      <c r="B3025" s="35" t="s">
        <v>90</v>
      </c>
      <c r="C3025" s="23">
        <v>0.42846070000000003</v>
      </c>
      <c r="D3025" s="23">
        <v>0.57153929999999997</v>
      </c>
      <c r="E3025" s="61">
        <v>7.04544E-3</v>
      </c>
      <c r="F3025" s="61">
        <v>-7.5301200000000004E-3</v>
      </c>
      <c r="G3025" s="61">
        <v>0</v>
      </c>
      <c r="H3025" s="61">
        <v>-1.28506E-3</v>
      </c>
      <c r="I3025" s="26">
        <v>858.52030964999994</v>
      </c>
      <c r="J3025" s="23">
        <v>-1.28506E-3</v>
      </c>
      <c r="K3025" s="26">
        <v>1335.5688768499999</v>
      </c>
      <c r="L3025" s="26">
        <v>433.55263158000002</v>
      </c>
    </row>
    <row r="3026" spans="1:12" ht="15" customHeight="1" x14ac:dyDescent="0.25">
      <c r="A3026" s="40">
        <v>42898</v>
      </c>
      <c r="B3026" s="33" t="s">
        <v>89</v>
      </c>
      <c r="C3026" s="28">
        <v>0.42846070000000003</v>
      </c>
      <c r="D3026" s="28">
        <v>0.57153929999999997</v>
      </c>
      <c r="E3026" s="62">
        <v>-5.7673400000000001E-3</v>
      </c>
      <c r="F3026" s="62">
        <v>-1.8968100000000001E-3</v>
      </c>
      <c r="G3026" s="62">
        <v>0</v>
      </c>
      <c r="H3026" s="62">
        <v>-3.5551799999999998E-3</v>
      </c>
      <c r="I3026" s="31">
        <v>855.46811237999998</v>
      </c>
      <c r="J3026" s="28">
        <v>-4.8356800000000002E-3</v>
      </c>
      <c r="K3026" s="31">
        <v>1327.86619197</v>
      </c>
      <c r="L3026" s="31">
        <v>432.73026315999999</v>
      </c>
    </row>
    <row r="3027" spans="1:12" ht="15" customHeight="1" x14ac:dyDescent="0.25">
      <c r="A3027" s="36">
        <v>42899</v>
      </c>
      <c r="B3027" s="33" t="s">
        <v>89</v>
      </c>
      <c r="C3027" s="23">
        <v>0.42846070000000003</v>
      </c>
      <c r="D3027" s="23">
        <v>0.57153929999999997</v>
      </c>
      <c r="E3027" s="61">
        <v>2.6353399999999999E-3</v>
      </c>
      <c r="F3027" s="61">
        <v>-3.4207500000000002E-3</v>
      </c>
      <c r="G3027" s="61">
        <v>0</v>
      </c>
      <c r="H3027" s="61">
        <v>-8.2596000000000004E-4</v>
      </c>
      <c r="I3027" s="26">
        <v>854.76153354999997</v>
      </c>
      <c r="J3027" s="23">
        <v>-5.6576400000000002E-3</v>
      </c>
      <c r="K3027" s="26">
        <v>1331.36556817</v>
      </c>
      <c r="L3027" s="26">
        <v>431.25</v>
      </c>
    </row>
    <row r="3028" spans="1:12" ht="15" customHeight="1" x14ac:dyDescent="0.25">
      <c r="A3028" s="40">
        <v>42900</v>
      </c>
      <c r="B3028" s="35" t="s">
        <v>90</v>
      </c>
      <c r="C3028" s="28">
        <v>0.42846070000000003</v>
      </c>
      <c r="D3028" s="28">
        <v>0.57153929999999997</v>
      </c>
      <c r="E3028" s="62">
        <v>5.6446100000000004E-3</v>
      </c>
      <c r="F3028" s="62">
        <v>-3.8139000000000001E-4</v>
      </c>
      <c r="G3028" s="62">
        <v>0</v>
      </c>
      <c r="H3028" s="62">
        <v>2.2005100000000001E-3</v>
      </c>
      <c r="I3028" s="31">
        <v>856.64244866000001</v>
      </c>
      <c r="J3028" s="28">
        <v>-3.4695799999999999E-3</v>
      </c>
      <c r="K3028" s="31">
        <v>1338.8806053400001</v>
      </c>
      <c r="L3028" s="31">
        <v>431.08552631999999</v>
      </c>
    </row>
    <row r="3029" spans="1:12" ht="15" customHeight="1" x14ac:dyDescent="0.25">
      <c r="A3029" s="36">
        <v>42901</v>
      </c>
      <c r="B3029" s="33" t="s">
        <v>89</v>
      </c>
      <c r="C3029" s="23">
        <v>0.42846070000000003</v>
      </c>
      <c r="D3029" s="23">
        <v>0.57153929999999997</v>
      </c>
      <c r="E3029" s="61">
        <v>4.0204899999999998E-3</v>
      </c>
      <c r="F3029" s="61">
        <v>-1.52614E-3</v>
      </c>
      <c r="G3029" s="61">
        <v>0</v>
      </c>
      <c r="H3029" s="61">
        <v>8.5037000000000003E-4</v>
      </c>
      <c r="I3029" s="26">
        <v>857.37091594000003</v>
      </c>
      <c r="J3029" s="23">
        <v>-2.6221500000000002E-3</v>
      </c>
      <c r="K3029" s="26">
        <v>1344.2635588099999</v>
      </c>
      <c r="L3029" s="26">
        <v>430.42763158000002</v>
      </c>
    </row>
    <row r="3030" spans="1:12" ht="15" customHeight="1" x14ac:dyDescent="0.25">
      <c r="A3030" s="40">
        <v>42902</v>
      </c>
      <c r="B3030" s="35" t="s">
        <v>90</v>
      </c>
      <c r="C3030" s="28">
        <v>0.42846070000000003</v>
      </c>
      <c r="D3030" s="28">
        <v>0.57153929999999997</v>
      </c>
      <c r="E3030" s="62">
        <v>1.4532600000000001E-3</v>
      </c>
      <c r="F3030" s="62">
        <v>-2.2926999999999999E-3</v>
      </c>
      <c r="G3030" s="62">
        <v>0</v>
      </c>
      <c r="H3030" s="62">
        <v>-6.8769999999999996E-4</v>
      </c>
      <c r="I3030" s="31">
        <v>856.78129840999998</v>
      </c>
      <c r="J3030" s="28">
        <v>-3.3080499999999999E-3</v>
      </c>
      <c r="K3030" s="31">
        <v>1346.21712361</v>
      </c>
      <c r="L3030" s="31">
        <v>429.44078947000003</v>
      </c>
    </row>
    <row r="3031" spans="1:12" ht="15" customHeight="1" x14ac:dyDescent="0.25">
      <c r="A3031" s="36">
        <v>42905</v>
      </c>
      <c r="B3031" s="35" t="s">
        <v>90</v>
      </c>
      <c r="C3031" s="23">
        <v>0.42846070000000003</v>
      </c>
      <c r="D3031" s="23">
        <v>0.57153929999999997</v>
      </c>
      <c r="E3031" s="61">
        <v>-3.38602E-3</v>
      </c>
      <c r="F3031" s="61">
        <v>-3.4469600000000002E-3</v>
      </c>
      <c r="G3031" s="61">
        <v>0</v>
      </c>
      <c r="H3031" s="61">
        <v>-3.42085E-3</v>
      </c>
      <c r="I3031" s="26">
        <v>853.85038086999998</v>
      </c>
      <c r="J3031" s="23">
        <v>-6.7175799999999999E-3</v>
      </c>
      <c r="K3031" s="26">
        <v>1341.6588057500001</v>
      </c>
      <c r="L3031" s="26">
        <v>427.96052631999999</v>
      </c>
    </row>
    <row r="3032" spans="1:12" ht="15" customHeight="1" x14ac:dyDescent="0.25">
      <c r="A3032" s="40">
        <v>42906</v>
      </c>
      <c r="B3032" s="35" t="s">
        <v>90</v>
      </c>
      <c r="C3032" s="28">
        <v>0.42846070000000003</v>
      </c>
      <c r="D3032" s="28">
        <v>0.57153929999999997</v>
      </c>
      <c r="E3032" s="62">
        <v>2.9711000000000001E-4</v>
      </c>
      <c r="F3032" s="62">
        <v>-1.53728E-3</v>
      </c>
      <c r="G3032" s="62">
        <v>0</v>
      </c>
      <c r="H3032" s="62">
        <v>-7.5131000000000004E-4</v>
      </c>
      <c r="I3032" s="31">
        <v>853.20887110000001</v>
      </c>
      <c r="J3032" s="28">
        <v>-7.4638500000000002E-3</v>
      </c>
      <c r="K3032" s="31">
        <v>1342.0574303400001</v>
      </c>
      <c r="L3032" s="31">
        <v>427.30263158000002</v>
      </c>
    </row>
    <row r="3033" spans="1:12" ht="15" customHeight="1" x14ac:dyDescent="0.25">
      <c r="A3033" s="36">
        <v>42907</v>
      </c>
      <c r="B3033" s="35" t="s">
        <v>90</v>
      </c>
      <c r="C3033" s="23">
        <v>0.42846070000000003</v>
      </c>
      <c r="D3033" s="23">
        <v>0.57153929999999997</v>
      </c>
      <c r="E3033" s="61">
        <v>1.4397800000000001E-3</v>
      </c>
      <c r="F3033" s="61">
        <v>3.4642000000000002E-3</v>
      </c>
      <c r="G3033" s="61">
        <v>0</v>
      </c>
      <c r="H3033" s="61">
        <v>2.5968200000000001E-3</v>
      </c>
      <c r="I3033" s="26">
        <v>855.42449790000001</v>
      </c>
      <c r="J3033" s="23">
        <v>-4.8864199999999998E-3</v>
      </c>
      <c r="K3033" s="26">
        <v>1343.98969459</v>
      </c>
      <c r="L3033" s="26">
        <v>428.78289474000002</v>
      </c>
    </row>
    <row r="3034" spans="1:12" ht="15" customHeight="1" x14ac:dyDescent="0.25">
      <c r="A3034" s="40">
        <v>42908</v>
      </c>
      <c r="B3034" s="33" t="s">
        <v>89</v>
      </c>
      <c r="C3034" s="28">
        <v>0.42846070000000003</v>
      </c>
      <c r="D3034" s="28">
        <v>0.57153929999999997</v>
      </c>
      <c r="E3034" s="62">
        <v>-6.93269E-3</v>
      </c>
      <c r="F3034" s="62">
        <v>1.1507500000000001E-3</v>
      </c>
      <c r="G3034" s="62">
        <v>0</v>
      </c>
      <c r="H3034" s="62">
        <v>-2.3126900000000001E-3</v>
      </c>
      <c r="I3034" s="31">
        <v>853.44616683000004</v>
      </c>
      <c r="J3034" s="28">
        <v>-7.1878000000000003E-3</v>
      </c>
      <c r="K3034" s="31">
        <v>1334.6722251000001</v>
      </c>
      <c r="L3034" s="31">
        <v>429.27631579000001</v>
      </c>
    </row>
    <row r="3035" spans="1:12" ht="15" customHeight="1" x14ac:dyDescent="0.25">
      <c r="A3035" s="36">
        <v>42909</v>
      </c>
      <c r="B3035" s="33" t="s">
        <v>89</v>
      </c>
      <c r="C3035" s="23">
        <v>0.42846070000000003</v>
      </c>
      <c r="D3035" s="23">
        <v>0.57153929999999997</v>
      </c>
      <c r="E3035" s="61">
        <v>-1.6030820000000001E-2</v>
      </c>
      <c r="F3035" s="61">
        <v>7.6628000000000004E-4</v>
      </c>
      <c r="G3035" s="61">
        <v>0</v>
      </c>
      <c r="H3035" s="61">
        <v>-6.4306199999999997E-3</v>
      </c>
      <c r="I3035" s="26">
        <v>847.95798132000004</v>
      </c>
      <c r="J3035" s="23">
        <v>-1.35722E-2</v>
      </c>
      <c r="K3035" s="26">
        <v>1313.276329</v>
      </c>
      <c r="L3035" s="26">
        <v>429.60526315999999</v>
      </c>
    </row>
    <row r="3036" spans="1:12" ht="15" customHeight="1" x14ac:dyDescent="0.25">
      <c r="A3036" s="40">
        <v>42913</v>
      </c>
      <c r="B3036" s="33" t="s">
        <v>89</v>
      </c>
      <c r="C3036" s="28">
        <v>0.42846070000000003</v>
      </c>
      <c r="D3036" s="28">
        <v>0.57153929999999997</v>
      </c>
      <c r="E3036" s="62">
        <v>-1.7010290000000001E-2</v>
      </c>
      <c r="F3036" s="62">
        <v>-1.5313900000000001E-3</v>
      </c>
      <c r="G3036" s="62">
        <v>0</v>
      </c>
      <c r="H3036" s="62">
        <v>-8.1634900000000007E-3</v>
      </c>
      <c r="I3036" s="31">
        <v>841.03568419999999</v>
      </c>
      <c r="J3036" s="28">
        <v>-2.1624890000000001E-2</v>
      </c>
      <c r="K3036" s="31">
        <v>1290.9371228</v>
      </c>
      <c r="L3036" s="31">
        <v>428.94736841999998</v>
      </c>
    </row>
    <row r="3037" spans="1:12" ht="15" customHeight="1" x14ac:dyDescent="0.25">
      <c r="A3037" s="36">
        <v>42914</v>
      </c>
      <c r="B3037" s="33" t="s">
        <v>89</v>
      </c>
      <c r="C3037" s="23">
        <v>0.42846070000000003</v>
      </c>
      <c r="D3037" s="23">
        <v>0.57153929999999997</v>
      </c>
      <c r="E3037" s="61">
        <v>3.7415899999999999E-3</v>
      </c>
      <c r="F3037" s="61">
        <v>-3.4509200000000001E-3</v>
      </c>
      <c r="G3037" s="61">
        <v>0</v>
      </c>
      <c r="H3037" s="61">
        <v>-3.6921000000000002E-4</v>
      </c>
      <c r="I3037" s="26">
        <v>840.72516240000004</v>
      </c>
      <c r="J3037" s="23">
        <v>-2.1986120000000001E-2</v>
      </c>
      <c r="K3037" s="26">
        <v>1295.7672762699999</v>
      </c>
      <c r="L3037" s="26">
        <v>427.46710525999998</v>
      </c>
    </row>
    <row r="3038" spans="1:12" ht="15" customHeight="1" x14ac:dyDescent="0.25">
      <c r="A3038" s="40">
        <v>42915</v>
      </c>
      <c r="B3038" s="33" t="s">
        <v>89</v>
      </c>
      <c r="C3038" s="28">
        <v>0.42846070000000003</v>
      </c>
      <c r="D3038" s="28">
        <v>0.57153929999999997</v>
      </c>
      <c r="E3038" s="62">
        <v>8.5817099999999993E-3</v>
      </c>
      <c r="F3038" s="62">
        <v>-5.77145E-3</v>
      </c>
      <c r="G3038" s="62">
        <v>0</v>
      </c>
      <c r="H3038" s="62">
        <v>3.7832000000000002E-4</v>
      </c>
      <c r="I3038" s="31">
        <v>841.04322182999999</v>
      </c>
      <c r="J3038" s="28">
        <v>-2.1616130000000001E-2</v>
      </c>
      <c r="K3038" s="31">
        <v>1306.88717808</v>
      </c>
      <c r="L3038" s="31">
        <v>425</v>
      </c>
    </row>
    <row r="3039" spans="1:12" ht="15" customHeight="1" x14ac:dyDescent="0.25">
      <c r="A3039" s="36">
        <v>42916</v>
      </c>
      <c r="B3039" s="33" t="s">
        <v>89</v>
      </c>
      <c r="C3039" s="23">
        <v>0.42846070000000003</v>
      </c>
      <c r="D3039" s="23">
        <v>0.57153929999999997</v>
      </c>
      <c r="E3039" s="61">
        <v>7.5369800000000004E-3</v>
      </c>
      <c r="F3039" s="61">
        <v>-2.7089800000000002E-3</v>
      </c>
      <c r="G3039" s="61">
        <v>0</v>
      </c>
      <c r="H3039" s="61">
        <v>1.6810099999999999E-3</v>
      </c>
      <c r="I3039" s="26">
        <v>842.45702590999997</v>
      </c>
      <c r="J3039" s="23">
        <v>-1.9971450000000002E-2</v>
      </c>
      <c r="K3039" s="26">
        <v>1316.73716135</v>
      </c>
      <c r="L3039" s="26">
        <v>423.84868420999999</v>
      </c>
    </row>
    <row r="3040" spans="1:12" ht="15" customHeight="1" x14ac:dyDescent="0.25">
      <c r="A3040" s="40">
        <v>42919</v>
      </c>
      <c r="B3040" s="35" t="s">
        <v>90</v>
      </c>
      <c r="C3040" s="28">
        <v>0.52352341999999996</v>
      </c>
      <c r="D3040" s="28">
        <v>0.47647657999999998</v>
      </c>
      <c r="E3040" s="62">
        <v>9.4133399999999992E-3</v>
      </c>
      <c r="F3040" s="62">
        <v>-3.4924299999999999E-3</v>
      </c>
      <c r="G3040" s="62">
        <v>1.9013E-4</v>
      </c>
      <c r="H3040" s="62">
        <v>3.07391E-3</v>
      </c>
      <c r="I3040" s="31">
        <v>845.04666710000004</v>
      </c>
      <c r="J3040" s="28">
        <v>-1.6958930000000001E-2</v>
      </c>
      <c r="K3040" s="31">
        <v>1329.1320532699999</v>
      </c>
      <c r="L3040" s="31">
        <v>422.36842104999999</v>
      </c>
    </row>
    <row r="3041" spans="1:12" ht="15" customHeight="1" x14ac:dyDescent="0.25">
      <c r="A3041" s="36">
        <v>42920</v>
      </c>
      <c r="B3041" s="33" t="s">
        <v>89</v>
      </c>
      <c r="C3041" s="23">
        <v>0.52352341999999996</v>
      </c>
      <c r="D3041" s="23">
        <v>0.47647657999999998</v>
      </c>
      <c r="E3041" s="61">
        <v>-1.2477300000000001E-3</v>
      </c>
      <c r="F3041" s="61">
        <v>-9.3457899999999997E-3</v>
      </c>
      <c r="G3041" s="61">
        <v>0</v>
      </c>
      <c r="H3041" s="61">
        <v>-5.1062700000000004E-3</v>
      </c>
      <c r="I3041" s="26">
        <v>840.73163163000004</v>
      </c>
      <c r="J3041" s="23">
        <v>-2.1978600000000001E-2</v>
      </c>
      <c r="K3041" s="26">
        <v>1327.4736532500001</v>
      </c>
      <c r="L3041" s="26">
        <v>418.42105263000002</v>
      </c>
    </row>
    <row r="3042" spans="1:12" ht="15" customHeight="1" x14ac:dyDescent="0.25">
      <c r="A3042" s="40">
        <v>42921</v>
      </c>
      <c r="B3042" s="35" t="s">
        <v>90</v>
      </c>
      <c r="C3042" s="28">
        <v>0.52352341999999996</v>
      </c>
      <c r="D3042" s="28">
        <v>0.47647657999999998</v>
      </c>
      <c r="E3042" s="62">
        <v>9.0896399999999995E-3</v>
      </c>
      <c r="F3042" s="62">
        <v>-1.17925E-3</v>
      </c>
      <c r="G3042" s="62">
        <v>0</v>
      </c>
      <c r="H3042" s="62">
        <v>4.1967599999999999E-3</v>
      </c>
      <c r="I3042" s="31">
        <v>844.25997679</v>
      </c>
      <c r="J3042" s="28">
        <v>-1.7874080000000001E-2</v>
      </c>
      <c r="K3042" s="31">
        <v>1339.5399081</v>
      </c>
      <c r="L3042" s="31">
        <v>417.92763158000002</v>
      </c>
    </row>
    <row r="3043" spans="1:12" ht="15" customHeight="1" x14ac:dyDescent="0.25">
      <c r="A3043" s="36">
        <v>42922</v>
      </c>
      <c r="B3043" s="35" t="s">
        <v>90</v>
      </c>
      <c r="C3043" s="23">
        <v>0.52352341999999996</v>
      </c>
      <c r="D3043" s="23">
        <v>0.47647657999999998</v>
      </c>
      <c r="E3043" s="61">
        <v>3.5982599999999998E-3</v>
      </c>
      <c r="F3043" s="61">
        <v>2.7548199999999998E-3</v>
      </c>
      <c r="G3043" s="61">
        <v>0</v>
      </c>
      <c r="H3043" s="61">
        <v>3.19638E-3</v>
      </c>
      <c r="I3043" s="26">
        <v>846.95855254000003</v>
      </c>
      <c r="J3043" s="23">
        <v>-1.4734830000000001E-2</v>
      </c>
      <c r="K3043" s="26">
        <v>1344.3599184499999</v>
      </c>
      <c r="L3043" s="26">
        <v>419.07894736999998</v>
      </c>
    </row>
    <row r="3044" spans="1:12" ht="15" customHeight="1" x14ac:dyDescent="0.25">
      <c r="A3044" s="40">
        <v>42923</v>
      </c>
      <c r="B3044" s="35" t="s">
        <v>90</v>
      </c>
      <c r="C3044" s="28">
        <v>0.52352341999999996</v>
      </c>
      <c r="D3044" s="28">
        <v>0.47647657999999998</v>
      </c>
      <c r="E3044" s="62">
        <v>-4.7759000000000001E-4</v>
      </c>
      <c r="F3044" s="62">
        <v>-3.5321800000000002E-3</v>
      </c>
      <c r="G3044" s="62">
        <v>0</v>
      </c>
      <c r="H3044" s="62">
        <v>-1.9330300000000001E-3</v>
      </c>
      <c r="I3044" s="31">
        <v>845.32135272000005</v>
      </c>
      <c r="J3044" s="28">
        <v>-1.6639379999999999E-2</v>
      </c>
      <c r="K3044" s="31">
        <v>1343.71785899</v>
      </c>
      <c r="L3044" s="31">
        <v>417.59868420999999</v>
      </c>
    </row>
    <row r="3045" spans="1:12" ht="15" customHeight="1" x14ac:dyDescent="0.25">
      <c r="A3045" s="36">
        <v>42926</v>
      </c>
      <c r="B3045" s="35" t="s">
        <v>90</v>
      </c>
      <c r="C3045" s="23">
        <v>0.52352341999999996</v>
      </c>
      <c r="D3045" s="23">
        <v>0.47647657999999998</v>
      </c>
      <c r="E3045" s="61">
        <v>2.8231599999999999E-3</v>
      </c>
      <c r="F3045" s="61">
        <v>-1.1421819999999999E-2</v>
      </c>
      <c r="G3045" s="61">
        <v>0</v>
      </c>
      <c r="H3045" s="61">
        <v>-3.96424E-3</v>
      </c>
      <c r="I3045" s="26">
        <v>841.97029543999997</v>
      </c>
      <c r="J3045" s="23">
        <v>-2.0537659999999999E-2</v>
      </c>
      <c r="K3045" s="26">
        <v>1347.51138565</v>
      </c>
      <c r="L3045" s="26">
        <v>412.82894736999998</v>
      </c>
    </row>
    <row r="3046" spans="1:12" ht="15" customHeight="1" x14ac:dyDescent="0.25">
      <c r="A3046" s="40">
        <v>42927</v>
      </c>
      <c r="B3046" s="35" t="s">
        <v>90</v>
      </c>
      <c r="C3046" s="28">
        <v>0.52352341999999996</v>
      </c>
      <c r="D3046" s="28">
        <v>0.47647657999999998</v>
      </c>
      <c r="E3046" s="62">
        <v>-4.9476900000000002E-3</v>
      </c>
      <c r="F3046" s="62">
        <v>2.3904400000000002E-3</v>
      </c>
      <c r="G3046" s="62">
        <v>0</v>
      </c>
      <c r="H3046" s="62">
        <v>-1.4512500000000001E-3</v>
      </c>
      <c r="I3046" s="31">
        <v>840.74839007000003</v>
      </c>
      <c r="J3046" s="28">
        <v>-2.1959099999999999E-2</v>
      </c>
      <c r="K3046" s="31">
        <v>1340.84431326</v>
      </c>
      <c r="L3046" s="31">
        <v>413.81578947000003</v>
      </c>
    </row>
    <row r="3047" spans="1:12" ht="15" customHeight="1" x14ac:dyDescent="0.25">
      <c r="A3047" s="36">
        <v>42928</v>
      </c>
      <c r="B3047" s="35" t="s">
        <v>90</v>
      </c>
      <c r="C3047" s="23">
        <v>0.52352341999999996</v>
      </c>
      <c r="D3047" s="23">
        <v>0.47647657999999998</v>
      </c>
      <c r="E3047" s="61">
        <v>1.11678E-2</v>
      </c>
      <c r="F3047" s="61">
        <v>1.9872800000000001E-3</v>
      </c>
      <c r="G3047" s="61">
        <v>0</v>
      </c>
      <c r="H3047" s="61">
        <v>6.7935000000000001E-3</v>
      </c>
      <c r="I3047" s="26">
        <v>846.46001448000004</v>
      </c>
      <c r="J3047" s="23">
        <v>-1.531478E-2</v>
      </c>
      <c r="K3047" s="26">
        <v>1355.8186004500001</v>
      </c>
      <c r="L3047" s="26">
        <v>414.63815789</v>
      </c>
    </row>
    <row r="3048" spans="1:12" ht="15" customHeight="1" x14ac:dyDescent="0.25">
      <c r="A3048" s="40">
        <v>42929</v>
      </c>
      <c r="B3048" s="33" t="s">
        <v>89</v>
      </c>
      <c r="C3048" s="28">
        <v>0.52352341999999996</v>
      </c>
      <c r="D3048" s="28">
        <v>0.47647657999999998</v>
      </c>
      <c r="E3048" s="62">
        <v>4.9764800000000001E-3</v>
      </c>
      <c r="F3048" s="62">
        <v>3.9667000000000001E-4</v>
      </c>
      <c r="G3048" s="62">
        <v>0</v>
      </c>
      <c r="H3048" s="62">
        <v>2.7943099999999999E-3</v>
      </c>
      <c r="I3048" s="31">
        <v>848.82528313</v>
      </c>
      <c r="J3048" s="28">
        <v>-1.256327E-2</v>
      </c>
      <c r="K3048" s="31">
        <v>1362.56580349</v>
      </c>
      <c r="L3048" s="31">
        <v>414.80263158000002</v>
      </c>
    </row>
    <row r="3049" spans="1:12" ht="15" customHeight="1" x14ac:dyDescent="0.25">
      <c r="A3049" s="36">
        <v>42930</v>
      </c>
      <c r="B3049" s="35" t="s">
        <v>90</v>
      </c>
      <c r="C3049" s="23">
        <v>0.52352341999999996</v>
      </c>
      <c r="D3049" s="23">
        <v>0.47647657999999998</v>
      </c>
      <c r="E3049" s="61">
        <v>2.1930399999999998E-3</v>
      </c>
      <c r="F3049" s="61">
        <v>-1.5860399999999999E-3</v>
      </c>
      <c r="G3049" s="61">
        <v>0</v>
      </c>
      <c r="H3049" s="61">
        <v>3.924E-4</v>
      </c>
      <c r="I3049" s="26">
        <v>849.15835892999996</v>
      </c>
      <c r="J3049" s="23">
        <v>-1.2175800000000001E-2</v>
      </c>
      <c r="K3049" s="26">
        <v>1365.55396647</v>
      </c>
      <c r="L3049" s="26">
        <v>414.14473684000001</v>
      </c>
    </row>
    <row r="3050" spans="1:12" ht="15" customHeight="1" x14ac:dyDescent="0.25">
      <c r="A3050" s="40">
        <v>42933</v>
      </c>
      <c r="B3050" s="33" t="s">
        <v>89</v>
      </c>
      <c r="C3050" s="28">
        <v>0.52352341999999996</v>
      </c>
      <c r="D3050" s="28">
        <v>0.47647657999999998</v>
      </c>
      <c r="E3050" s="62">
        <v>1.1825099999999999E-3</v>
      </c>
      <c r="F3050" s="62">
        <v>7.54567E-3</v>
      </c>
      <c r="G3050" s="62">
        <v>0</v>
      </c>
      <c r="H3050" s="62">
        <v>4.21441E-3</v>
      </c>
      <c r="I3050" s="31">
        <v>852.73705918999997</v>
      </c>
      <c r="J3050" s="28">
        <v>-8.0127099999999993E-3</v>
      </c>
      <c r="K3050" s="31">
        <v>1367.16875108</v>
      </c>
      <c r="L3050" s="31">
        <v>417.26973684000001</v>
      </c>
    </row>
    <row r="3051" spans="1:12" ht="15" customHeight="1" x14ac:dyDescent="0.25">
      <c r="A3051" s="36">
        <v>42934</v>
      </c>
      <c r="B3051" s="33" t="s">
        <v>89</v>
      </c>
      <c r="C3051" s="23">
        <v>0.52352341999999996</v>
      </c>
      <c r="D3051" s="23">
        <v>0.47647657999999998</v>
      </c>
      <c r="E3051" s="61">
        <v>-5.2742199999999996E-3</v>
      </c>
      <c r="F3051" s="61">
        <v>3.1533300000000002E-3</v>
      </c>
      <c r="G3051" s="61">
        <v>0</v>
      </c>
      <c r="H3051" s="61">
        <v>-1.25869E-3</v>
      </c>
      <c r="I3051" s="26">
        <v>851.66372973</v>
      </c>
      <c r="J3051" s="23">
        <v>-9.26131E-3</v>
      </c>
      <c r="K3051" s="26">
        <v>1359.95800749</v>
      </c>
      <c r="L3051" s="26">
        <v>418.58552631999999</v>
      </c>
    </row>
    <row r="3052" spans="1:12" ht="15" customHeight="1" x14ac:dyDescent="0.25">
      <c r="A3052" s="40">
        <v>42935</v>
      </c>
      <c r="B3052" s="35" t="s">
        <v>90</v>
      </c>
      <c r="C3052" s="28">
        <v>0.52352341999999996</v>
      </c>
      <c r="D3052" s="28">
        <v>0.47647657999999998</v>
      </c>
      <c r="E3052" s="62">
        <v>7.0325300000000004E-3</v>
      </c>
      <c r="F3052" s="62">
        <v>1.9646400000000001E-3</v>
      </c>
      <c r="G3052" s="62">
        <v>0</v>
      </c>
      <c r="H3052" s="62">
        <v>4.6178E-3</v>
      </c>
      <c r="I3052" s="31">
        <v>855.59654092999995</v>
      </c>
      <c r="J3052" s="28">
        <v>-4.6862800000000001E-3</v>
      </c>
      <c r="K3052" s="31">
        <v>1369.52195478</v>
      </c>
      <c r="L3052" s="31">
        <v>419.40789474000002</v>
      </c>
    </row>
    <row r="3053" spans="1:12" ht="15" customHeight="1" x14ac:dyDescent="0.25">
      <c r="A3053" s="36">
        <v>42936</v>
      </c>
      <c r="B3053" s="35" t="s">
        <v>90</v>
      </c>
      <c r="C3053" s="23">
        <v>0.52352341999999996</v>
      </c>
      <c r="D3053" s="23">
        <v>0.47647657999999998</v>
      </c>
      <c r="E3053" s="61">
        <v>-1.2072E-4</v>
      </c>
      <c r="F3053" s="61">
        <v>-1.17647E-3</v>
      </c>
      <c r="G3053" s="61">
        <v>0</v>
      </c>
      <c r="H3053" s="61">
        <v>-6.2376E-4</v>
      </c>
      <c r="I3053" s="26">
        <v>855.06285231000004</v>
      </c>
      <c r="J3053" s="23">
        <v>-5.3071200000000002E-3</v>
      </c>
      <c r="K3053" s="26">
        <v>1369.35662194</v>
      </c>
      <c r="L3053" s="26">
        <v>418.91447368000001</v>
      </c>
    </row>
    <row r="3054" spans="1:12" ht="15" customHeight="1" x14ac:dyDescent="0.25">
      <c r="A3054" s="40">
        <v>42937</v>
      </c>
      <c r="B3054" s="35" t="s">
        <v>90</v>
      </c>
      <c r="C3054" s="28">
        <v>0.52352341999999996</v>
      </c>
      <c r="D3054" s="28">
        <v>0.47647657999999998</v>
      </c>
      <c r="E3054" s="62">
        <v>-4.5532200000000002E-3</v>
      </c>
      <c r="F3054" s="62">
        <v>5.4966599999999996E-3</v>
      </c>
      <c r="G3054" s="62">
        <v>0</v>
      </c>
      <c r="H3054" s="62">
        <v>2.3531999999999999E-4</v>
      </c>
      <c r="I3054" s="31">
        <v>855.26406247</v>
      </c>
      <c r="J3054" s="28">
        <v>-5.07305E-3</v>
      </c>
      <c r="K3054" s="31">
        <v>1363.1216464300001</v>
      </c>
      <c r="L3054" s="31">
        <v>421.21710525999998</v>
      </c>
    </row>
    <row r="3055" spans="1:12" ht="15" customHeight="1" x14ac:dyDescent="0.25">
      <c r="A3055" s="36">
        <v>42940</v>
      </c>
      <c r="B3055" s="35" t="s">
        <v>90</v>
      </c>
      <c r="C3055" s="23">
        <v>0.52352341999999996</v>
      </c>
      <c r="D3055" s="23">
        <v>0.47647657999999998</v>
      </c>
      <c r="E3055" s="61">
        <v>8.0661000000000003E-4</v>
      </c>
      <c r="F3055" s="61">
        <v>6.6380299999999996E-3</v>
      </c>
      <c r="G3055" s="61">
        <v>0</v>
      </c>
      <c r="H3055" s="61">
        <v>3.5851500000000001E-3</v>
      </c>
      <c r="I3055" s="26">
        <v>858.33031117999997</v>
      </c>
      <c r="J3055" s="23">
        <v>-1.5060900000000001E-3</v>
      </c>
      <c r="K3055" s="26">
        <v>1364.2211605800001</v>
      </c>
      <c r="L3055" s="26">
        <v>424.01315789</v>
      </c>
    </row>
    <row r="3056" spans="1:12" ht="15" customHeight="1" x14ac:dyDescent="0.25">
      <c r="A3056" s="40">
        <v>42941</v>
      </c>
      <c r="B3056" s="35" t="s">
        <v>90</v>
      </c>
      <c r="C3056" s="28">
        <v>0.52352341999999996</v>
      </c>
      <c r="D3056" s="28">
        <v>0.47647657999999998</v>
      </c>
      <c r="E3056" s="62">
        <v>4.4967499999999999E-3</v>
      </c>
      <c r="F3056" s="62">
        <v>-3.8789800000000002E-3</v>
      </c>
      <c r="G3056" s="62">
        <v>0</v>
      </c>
      <c r="H3056" s="62">
        <v>5.0591000000000004E-4</v>
      </c>
      <c r="I3056" s="31">
        <v>858.76455048000003</v>
      </c>
      <c r="J3056" s="28">
        <v>-1.0009400000000001E-3</v>
      </c>
      <c r="K3056" s="31">
        <v>1370.3557192000001</v>
      </c>
      <c r="L3056" s="31">
        <v>422.36842104999999</v>
      </c>
    </row>
    <row r="3057" spans="1:12" ht="15" customHeight="1" x14ac:dyDescent="0.25">
      <c r="A3057" s="36">
        <v>42942</v>
      </c>
      <c r="B3057" s="35" t="s">
        <v>90</v>
      </c>
      <c r="C3057" s="23">
        <v>0.52352341999999996</v>
      </c>
      <c r="D3057" s="23">
        <v>0.47647657999999998</v>
      </c>
      <c r="E3057" s="61">
        <v>2.4189099999999998E-3</v>
      </c>
      <c r="F3057" s="61">
        <v>-4.28349E-3</v>
      </c>
      <c r="G3057" s="61">
        <v>0</v>
      </c>
      <c r="H3057" s="61">
        <v>-7.7461999999999995E-4</v>
      </c>
      <c r="I3057" s="26">
        <v>858.09933035999995</v>
      </c>
      <c r="J3057" s="23">
        <v>-1.77479E-3</v>
      </c>
      <c r="K3057" s="26">
        <v>1373.67049062</v>
      </c>
      <c r="L3057" s="26">
        <v>420.55921052999997</v>
      </c>
    </row>
    <row r="3058" spans="1:12" ht="15" customHeight="1" x14ac:dyDescent="0.25">
      <c r="A3058" s="40">
        <v>42943</v>
      </c>
      <c r="B3058" s="33" t="s">
        <v>89</v>
      </c>
      <c r="C3058" s="28">
        <v>0.52352341999999996</v>
      </c>
      <c r="D3058" s="28">
        <v>0.47647657999999998</v>
      </c>
      <c r="E3058" s="62">
        <v>-7.8417999999999999E-4</v>
      </c>
      <c r="F3058" s="62">
        <v>7.8216699999999993E-3</v>
      </c>
      <c r="G3058" s="62">
        <v>0</v>
      </c>
      <c r="H3058" s="62">
        <v>3.3163099999999998E-3</v>
      </c>
      <c r="I3058" s="31">
        <v>860.94505050999999</v>
      </c>
      <c r="J3058" s="28">
        <v>0</v>
      </c>
      <c r="K3058" s="31">
        <v>1372.59329134</v>
      </c>
      <c r="L3058" s="31">
        <v>423.84868420999999</v>
      </c>
    </row>
    <row r="3059" spans="1:12" ht="15" customHeight="1" x14ac:dyDescent="0.25">
      <c r="A3059" s="36">
        <v>42944</v>
      </c>
      <c r="B3059" s="35" t="s">
        <v>90</v>
      </c>
      <c r="C3059" s="23">
        <v>0.52352341999999996</v>
      </c>
      <c r="D3059" s="23">
        <v>0.47647657999999998</v>
      </c>
      <c r="E3059" s="61">
        <v>4.2491100000000004E-3</v>
      </c>
      <c r="F3059" s="61">
        <v>-4.6565799999999996E-3</v>
      </c>
      <c r="G3059" s="61">
        <v>0</v>
      </c>
      <c r="H3059" s="61">
        <v>5.7599999999999999E-6</v>
      </c>
      <c r="I3059" s="26">
        <v>860.95000623999999</v>
      </c>
      <c r="J3059" s="23">
        <v>0</v>
      </c>
      <c r="K3059" s="26">
        <v>1378.425585</v>
      </c>
      <c r="L3059" s="26">
        <v>421.875</v>
      </c>
    </row>
    <row r="3060" spans="1:12" ht="15" customHeight="1" x14ac:dyDescent="0.25">
      <c r="A3060" s="40">
        <v>42947</v>
      </c>
      <c r="B3060" s="33" t="s">
        <v>89</v>
      </c>
      <c r="C3060" s="28">
        <v>0.52352341999999996</v>
      </c>
      <c r="D3060" s="28">
        <v>0.47647657999999998</v>
      </c>
      <c r="E3060" s="62">
        <v>3.0243399999999999E-3</v>
      </c>
      <c r="F3060" s="62">
        <v>2.3391800000000002E-3</v>
      </c>
      <c r="G3060" s="62">
        <v>0</v>
      </c>
      <c r="H3060" s="62">
        <v>2.6978800000000002E-3</v>
      </c>
      <c r="I3060" s="31">
        <v>863.27274242999999</v>
      </c>
      <c r="J3060" s="28">
        <v>0</v>
      </c>
      <c r="K3060" s="31">
        <v>1382.5944070800001</v>
      </c>
      <c r="L3060" s="31">
        <v>422.86184211</v>
      </c>
    </row>
    <row r="3061" spans="1:12" ht="15" customHeight="1" x14ac:dyDescent="0.25">
      <c r="A3061" s="36">
        <v>42948</v>
      </c>
      <c r="B3061" s="33" t="s">
        <v>89</v>
      </c>
      <c r="C3061" s="23">
        <v>1</v>
      </c>
      <c r="D3061" s="23">
        <v>0</v>
      </c>
      <c r="E3061" s="61">
        <v>1.41004E-3</v>
      </c>
      <c r="F3061" s="61">
        <v>-1.94477E-3</v>
      </c>
      <c r="G3061" s="61">
        <v>9.5295000000000004E-4</v>
      </c>
      <c r="H3061" s="61">
        <v>4.5708000000000001E-4</v>
      </c>
      <c r="I3061" s="26">
        <v>863.66732937999996</v>
      </c>
      <c r="J3061" s="23">
        <v>0</v>
      </c>
      <c r="K3061" s="26">
        <v>1384.5439146399999</v>
      </c>
      <c r="L3061" s="26">
        <v>422.03947368000001</v>
      </c>
    </row>
    <row r="3062" spans="1:12" ht="15" customHeight="1" x14ac:dyDescent="0.25">
      <c r="A3062" s="40">
        <v>42949</v>
      </c>
      <c r="B3062" s="33" t="s">
        <v>89</v>
      </c>
      <c r="C3062" s="28">
        <v>1</v>
      </c>
      <c r="D3062" s="28">
        <v>0</v>
      </c>
      <c r="E3062" s="62">
        <v>4.3941099999999997E-3</v>
      </c>
      <c r="F3062" s="62">
        <v>-1.94856E-3</v>
      </c>
      <c r="G3062" s="62">
        <v>0</v>
      </c>
      <c r="H3062" s="62">
        <v>4.3941099999999997E-3</v>
      </c>
      <c r="I3062" s="31">
        <v>867.46238159999996</v>
      </c>
      <c r="J3062" s="28">
        <v>0</v>
      </c>
      <c r="K3062" s="31">
        <v>1390.62775766</v>
      </c>
      <c r="L3062" s="31">
        <v>421.21710525999998</v>
      </c>
    </row>
    <row r="3063" spans="1:12" ht="15" customHeight="1" x14ac:dyDescent="0.25">
      <c r="A3063" s="36">
        <v>42950</v>
      </c>
      <c r="B3063" s="33" t="s">
        <v>89</v>
      </c>
      <c r="C3063" s="23">
        <v>1</v>
      </c>
      <c r="D3063" s="23">
        <v>0</v>
      </c>
      <c r="E3063" s="61">
        <v>-8.6294300000000004E-3</v>
      </c>
      <c r="F3063" s="61">
        <v>-2.3428300000000002E-3</v>
      </c>
      <c r="G3063" s="61">
        <v>0</v>
      </c>
      <c r="H3063" s="61">
        <v>-8.6294300000000004E-3</v>
      </c>
      <c r="I3063" s="26">
        <v>859.97667590000003</v>
      </c>
      <c r="J3063" s="23">
        <v>-8.6294300000000004E-3</v>
      </c>
      <c r="K3063" s="26">
        <v>1378.6274330799999</v>
      </c>
      <c r="L3063" s="26">
        <v>420.23026315999999</v>
      </c>
    </row>
    <row r="3064" spans="1:12" ht="15" customHeight="1" x14ac:dyDescent="0.25">
      <c r="A3064" s="40">
        <v>42951</v>
      </c>
      <c r="B3064" s="33" t="s">
        <v>89</v>
      </c>
      <c r="C3064" s="28">
        <v>1</v>
      </c>
      <c r="D3064" s="28">
        <v>0</v>
      </c>
      <c r="E3064" s="62">
        <v>-2.65234E-3</v>
      </c>
      <c r="F3064" s="62">
        <v>1.017613E-2</v>
      </c>
      <c r="G3064" s="62">
        <v>0</v>
      </c>
      <c r="H3064" s="62">
        <v>-2.65234E-3</v>
      </c>
      <c r="I3064" s="31">
        <v>857.69572170000004</v>
      </c>
      <c r="J3064" s="28">
        <v>-1.1258890000000001E-2</v>
      </c>
      <c r="K3064" s="31">
        <v>1374.97083853</v>
      </c>
      <c r="L3064" s="31">
        <v>424.50657895000001</v>
      </c>
    </row>
    <row r="3065" spans="1:12" ht="15" customHeight="1" x14ac:dyDescent="0.25">
      <c r="A3065" s="36">
        <v>42954</v>
      </c>
      <c r="B3065" s="33" t="s">
        <v>89</v>
      </c>
      <c r="C3065" s="23">
        <v>1</v>
      </c>
      <c r="D3065" s="23">
        <v>0</v>
      </c>
      <c r="E3065" s="61">
        <v>1.148152E-2</v>
      </c>
      <c r="F3065" s="61">
        <v>-1.007361E-2</v>
      </c>
      <c r="G3065" s="61">
        <v>0</v>
      </c>
      <c r="H3065" s="61">
        <v>1.148152E-2</v>
      </c>
      <c r="I3065" s="26">
        <v>867.54336970999998</v>
      </c>
      <c r="J3065" s="23">
        <v>0</v>
      </c>
      <c r="K3065" s="26">
        <v>1390.75758959</v>
      </c>
      <c r="L3065" s="26">
        <v>420.23026315999999</v>
      </c>
    </row>
    <row r="3066" spans="1:12" ht="15" customHeight="1" x14ac:dyDescent="0.25">
      <c r="A3066" s="40">
        <v>42955</v>
      </c>
      <c r="B3066" s="33" t="s">
        <v>89</v>
      </c>
      <c r="C3066" s="28">
        <v>1</v>
      </c>
      <c r="D3066" s="28">
        <v>0</v>
      </c>
      <c r="E3066" s="62">
        <v>-8.9072300000000004E-3</v>
      </c>
      <c r="F3066" s="62">
        <v>1.5655599999999999E-3</v>
      </c>
      <c r="G3066" s="62">
        <v>0</v>
      </c>
      <c r="H3066" s="62">
        <v>-8.9072300000000004E-3</v>
      </c>
      <c r="I3066" s="31">
        <v>859.81596511999999</v>
      </c>
      <c r="J3066" s="28">
        <v>-8.9072300000000004E-3</v>
      </c>
      <c r="K3066" s="31">
        <v>1378.3697978499999</v>
      </c>
      <c r="L3066" s="31">
        <v>420.88815789</v>
      </c>
    </row>
    <row r="3067" spans="1:12" ht="15" customHeight="1" x14ac:dyDescent="0.25">
      <c r="A3067" s="36">
        <v>42956</v>
      </c>
      <c r="B3067" s="33" t="s">
        <v>89</v>
      </c>
      <c r="C3067" s="23">
        <v>1</v>
      </c>
      <c r="D3067" s="23">
        <v>0</v>
      </c>
      <c r="E3067" s="61">
        <v>-2.0468449999999999E-2</v>
      </c>
      <c r="F3067" s="61">
        <v>7.0340000000000003E-3</v>
      </c>
      <c r="G3067" s="61">
        <v>0</v>
      </c>
      <c r="H3067" s="61">
        <v>-2.0468449999999999E-2</v>
      </c>
      <c r="I3067" s="26">
        <v>842.21686915999999</v>
      </c>
      <c r="J3067" s="23">
        <v>-2.919335E-2</v>
      </c>
      <c r="K3067" s="26">
        <v>1350.1567111899999</v>
      </c>
      <c r="L3067" s="26">
        <v>423.84868420999999</v>
      </c>
    </row>
    <row r="3068" spans="1:12" ht="15" customHeight="1" x14ac:dyDescent="0.25">
      <c r="A3068" s="40">
        <v>42957</v>
      </c>
      <c r="B3068" s="33" t="s">
        <v>89</v>
      </c>
      <c r="C3068" s="28">
        <v>1</v>
      </c>
      <c r="D3068" s="28">
        <v>0</v>
      </c>
      <c r="E3068" s="62">
        <v>-3.4099459999999998E-2</v>
      </c>
      <c r="F3068" s="62">
        <v>7.3729099999999999E-3</v>
      </c>
      <c r="G3068" s="62">
        <v>0</v>
      </c>
      <c r="H3068" s="62">
        <v>-3.4099459999999998E-2</v>
      </c>
      <c r="I3068" s="31">
        <v>813.49772607</v>
      </c>
      <c r="J3068" s="28">
        <v>-6.229734E-2</v>
      </c>
      <c r="K3068" s="31">
        <v>1304.11709217</v>
      </c>
      <c r="L3068" s="31">
        <v>426.97368420999999</v>
      </c>
    </row>
    <row r="3069" spans="1:12" ht="15" customHeight="1" x14ac:dyDescent="0.25">
      <c r="A3069" s="36">
        <v>42958</v>
      </c>
      <c r="B3069" s="33" t="s">
        <v>89</v>
      </c>
      <c r="C3069" s="23">
        <v>1</v>
      </c>
      <c r="D3069" s="23">
        <v>0</v>
      </c>
      <c r="E3069" s="61">
        <v>-2.09144E-3</v>
      </c>
      <c r="F3069" s="61">
        <v>1.0015410000000001E-2</v>
      </c>
      <c r="G3069" s="61">
        <v>0</v>
      </c>
      <c r="H3069" s="61">
        <v>-2.09144E-3</v>
      </c>
      <c r="I3069" s="26">
        <v>811.79634304000001</v>
      </c>
      <c r="J3069" s="23">
        <v>-6.4258490000000001E-2</v>
      </c>
      <c r="K3069" s="26">
        <v>1301.3896073599999</v>
      </c>
      <c r="L3069" s="26">
        <v>431.25</v>
      </c>
    </row>
    <row r="3070" spans="1:12" ht="15" customHeight="1" x14ac:dyDescent="0.25">
      <c r="A3070" s="40">
        <v>42961</v>
      </c>
      <c r="B3070" s="33" t="s">
        <v>89</v>
      </c>
      <c r="C3070" s="28">
        <v>1</v>
      </c>
      <c r="D3070" s="28">
        <v>0</v>
      </c>
      <c r="E3070" s="62">
        <v>2.7969790000000001E-2</v>
      </c>
      <c r="F3070" s="62">
        <v>-7.2463800000000002E-3</v>
      </c>
      <c r="G3070" s="62">
        <v>0</v>
      </c>
      <c r="H3070" s="62">
        <v>2.7969790000000001E-2</v>
      </c>
      <c r="I3070" s="31">
        <v>834.50211895999996</v>
      </c>
      <c r="J3070" s="28">
        <v>-3.808599E-2</v>
      </c>
      <c r="K3070" s="31">
        <v>1337.78920569</v>
      </c>
      <c r="L3070" s="31">
        <v>428.125</v>
      </c>
    </row>
    <row r="3071" spans="1:12" ht="15" customHeight="1" x14ac:dyDescent="0.25">
      <c r="A3071" s="36">
        <v>42963</v>
      </c>
      <c r="B3071" s="22" t="s">
        <v>88</v>
      </c>
      <c r="C3071" s="23">
        <v>1</v>
      </c>
      <c r="D3071" s="23">
        <v>0</v>
      </c>
      <c r="E3071" s="61">
        <v>1.3752230000000001E-2</v>
      </c>
      <c r="F3071" s="61">
        <v>-9.6042999999999996E-3</v>
      </c>
      <c r="G3071" s="61">
        <v>0</v>
      </c>
      <c r="H3071" s="61">
        <v>1.3752230000000001E-2</v>
      </c>
      <c r="I3071" s="26">
        <v>845.97838723999996</v>
      </c>
      <c r="J3071" s="23">
        <v>-2.4857529999999999E-2</v>
      </c>
      <c r="K3071" s="26">
        <v>1356.1867956900001</v>
      </c>
      <c r="L3071" s="26">
        <v>424.01315789</v>
      </c>
    </row>
    <row r="3072" spans="1:12" ht="15" customHeight="1" x14ac:dyDescent="0.25">
      <c r="A3072" s="40">
        <v>42964</v>
      </c>
      <c r="B3072" s="22" t="s">
        <v>88</v>
      </c>
      <c r="C3072" s="28">
        <v>1</v>
      </c>
      <c r="D3072" s="28">
        <v>0</v>
      </c>
      <c r="E3072" s="62">
        <v>1.0687699999999999E-3</v>
      </c>
      <c r="F3072" s="62">
        <v>1.3964310000000001E-2</v>
      </c>
      <c r="G3072" s="62">
        <v>0</v>
      </c>
      <c r="H3072" s="62">
        <v>1.0687699999999999E-3</v>
      </c>
      <c r="I3072" s="31">
        <v>846.88254357000005</v>
      </c>
      <c r="J3072" s="28">
        <v>-2.3815320000000001E-2</v>
      </c>
      <c r="K3072" s="31">
        <v>1357.6362474499999</v>
      </c>
      <c r="L3072" s="31">
        <v>429.93421052999997</v>
      </c>
    </row>
    <row r="3073" spans="1:12" ht="15" customHeight="1" x14ac:dyDescent="0.25">
      <c r="A3073" s="36">
        <v>42965</v>
      </c>
      <c r="B3073" s="33" t="s">
        <v>89</v>
      </c>
      <c r="C3073" s="23">
        <v>1</v>
      </c>
      <c r="D3073" s="23">
        <v>0</v>
      </c>
      <c r="E3073" s="61">
        <v>-5.8566399999999998E-3</v>
      </c>
      <c r="F3073" s="61">
        <v>3.4429999999999999E-3</v>
      </c>
      <c r="G3073" s="61">
        <v>0</v>
      </c>
      <c r="H3073" s="61">
        <v>-5.8566399999999998E-3</v>
      </c>
      <c r="I3073" s="26">
        <v>841.92265454000005</v>
      </c>
      <c r="J3073" s="23">
        <v>-2.9532490000000002E-2</v>
      </c>
      <c r="K3073" s="26">
        <v>1349.6850561399999</v>
      </c>
      <c r="L3073" s="26">
        <v>431.41447368000001</v>
      </c>
    </row>
    <row r="3074" spans="1:12" ht="15" customHeight="1" x14ac:dyDescent="0.25">
      <c r="A3074" s="40">
        <v>42968</v>
      </c>
      <c r="B3074" s="22" t="s">
        <v>88</v>
      </c>
      <c r="C3074" s="28">
        <v>1</v>
      </c>
      <c r="D3074" s="28">
        <v>0</v>
      </c>
      <c r="E3074" s="62">
        <v>-9.5931200000000001E-3</v>
      </c>
      <c r="F3074" s="62">
        <v>-8.3873400000000001E-3</v>
      </c>
      <c r="G3074" s="62">
        <v>0</v>
      </c>
      <c r="H3074" s="62">
        <v>-9.5931200000000001E-3</v>
      </c>
      <c r="I3074" s="31">
        <v>833.84598872000004</v>
      </c>
      <c r="J3074" s="28">
        <v>-3.8842300000000003E-2</v>
      </c>
      <c r="K3074" s="31">
        <v>1336.7373642099999</v>
      </c>
      <c r="L3074" s="31">
        <v>427.79605263000002</v>
      </c>
    </row>
    <row r="3075" spans="1:12" ht="15" customHeight="1" x14ac:dyDescent="0.25">
      <c r="A3075" s="36">
        <v>42969</v>
      </c>
      <c r="B3075" s="22" t="s">
        <v>88</v>
      </c>
      <c r="C3075" s="23">
        <v>1</v>
      </c>
      <c r="D3075" s="23">
        <v>0</v>
      </c>
      <c r="E3075" s="61">
        <v>-7.1600099999999996E-3</v>
      </c>
      <c r="F3075" s="61">
        <v>-1.92234E-3</v>
      </c>
      <c r="G3075" s="61">
        <v>0</v>
      </c>
      <c r="H3075" s="61">
        <v>-7.1600099999999996E-3</v>
      </c>
      <c r="I3075" s="26">
        <v>827.87564648</v>
      </c>
      <c r="J3075" s="23">
        <v>-4.57242E-2</v>
      </c>
      <c r="K3075" s="26">
        <v>1327.1663167300001</v>
      </c>
      <c r="L3075" s="26">
        <v>426.97368420999999</v>
      </c>
    </row>
    <row r="3076" spans="1:12" ht="15" customHeight="1" x14ac:dyDescent="0.25">
      <c r="A3076" s="40">
        <v>42970</v>
      </c>
      <c r="B3076" s="22" t="s">
        <v>88</v>
      </c>
      <c r="C3076" s="28">
        <v>1</v>
      </c>
      <c r="D3076" s="28">
        <v>0</v>
      </c>
      <c r="E3076" s="62">
        <v>1.427349E-2</v>
      </c>
      <c r="F3076" s="62">
        <v>1.15562E-3</v>
      </c>
      <c r="G3076" s="62">
        <v>0</v>
      </c>
      <c r="H3076" s="62">
        <v>1.427349E-2</v>
      </c>
      <c r="I3076" s="31">
        <v>839.69231792000005</v>
      </c>
      <c r="J3076" s="28">
        <v>-3.2103350000000003E-2</v>
      </c>
      <c r="K3076" s="31">
        <v>1346.1096065500001</v>
      </c>
      <c r="L3076" s="31">
        <v>427.46710525999998</v>
      </c>
    </row>
    <row r="3077" spans="1:12" ht="15" customHeight="1" x14ac:dyDescent="0.25">
      <c r="A3077" s="36">
        <v>42971</v>
      </c>
      <c r="B3077" s="33" t="s">
        <v>89</v>
      </c>
      <c r="C3077" s="23">
        <v>1</v>
      </c>
      <c r="D3077" s="23">
        <v>0</v>
      </c>
      <c r="E3077" s="61">
        <v>7.2465400000000001E-3</v>
      </c>
      <c r="F3077" s="61">
        <v>7.6953000000000004E-4</v>
      </c>
      <c r="G3077" s="61">
        <v>0</v>
      </c>
      <c r="H3077" s="61">
        <v>7.2465400000000001E-3</v>
      </c>
      <c r="I3077" s="26">
        <v>845.77718241000002</v>
      </c>
      <c r="J3077" s="23">
        <v>-2.5089449999999999E-2</v>
      </c>
      <c r="K3077" s="26">
        <v>1355.8642444899999</v>
      </c>
      <c r="L3077" s="26">
        <v>427.79605263000002</v>
      </c>
    </row>
    <row r="3078" spans="1:12" ht="15" customHeight="1" x14ac:dyDescent="0.25">
      <c r="A3078" s="40">
        <v>42975</v>
      </c>
      <c r="B3078" s="33" t="s">
        <v>89</v>
      </c>
      <c r="C3078" s="28">
        <v>1</v>
      </c>
      <c r="D3078" s="28">
        <v>0</v>
      </c>
      <c r="E3078" s="62">
        <v>1.29046E-2</v>
      </c>
      <c r="F3078" s="62">
        <v>1.076509E-2</v>
      </c>
      <c r="G3078" s="62">
        <v>0</v>
      </c>
      <c r="H3078" s="62">
        <v>1.29046E-2</v>
      </c>
      <c r="I3078" s="31">
        <v>856.69159567999998</v>
      </c>
      <c r="J3078" s="28">
        <v>-1.250862E-2</v>
      </c>
      <c r="K3078" s="31">
        <v>1373.3611254800001</v>
      </c>
      <c r="L3078" s="31">
        <v>432.40131579000001</v>
      </c>
    </row>
    <row r="3079" spans="1:12" ht="15" customHeight="1" x14ac:dyDescent="0.25">
      <c r="A3079" s="36">
        <v>42976</v>
      </c>
      <c r="B3079" s="22" t="s">
        <v>88</v>
      </c>
      <c r="C3079" s="23">
        <v>1</v>
      </c>
      <c r="D3079" s="23">
        <v>0</v>
      </c>
      <c r="E3079" s="61">
        <v>-6.4055500000000003E-3</v>
      </c>
      <c r="F3079" s="61">
        <v>2.054013E-2</v>
      </c>
      <c r="G3079" s="61">
        <v>0</v>
      </c>
      <c r="H3079" s="61">
        <v>-6.4055500000000003E-3</v>
      </c>
      <c r="I3079" s="26">
        <v>851.20401849999996</v>
      </c>
      <c r="J3079" s="23">
        <v>-1.8834050000000001E-2</v>
      </c>
      <c r="K3079" s="26">
        <v>1364.56399801</v>
      </c>
      <c r="L3079" s="26">
        <v>441.28289474000002</v>
      </c>
    </row>
    <row r="3080" spans="1:12" ht="15" customHeight="1" x14ac:dyDescent="0.25">
      <c r="A3080" s="40">
        <v>42977</v>
      </c>
      <c r="B3080" s="33" t="s">
        <v>89</v>
      </c>
      <c r="C3080" s="28">
        <v>1</v>
      </c>
      <c r="D3080" s="28">
        <v>0</v>
      </c>
      <c r="E3080" s="62">
        <v>1.4392220000000001E-2</v>
      </c>
      <c r="F3080" s="62">
        <v>-7.8270600000000003E-3</v>
      </c>
      <c r="G3080" s="62">
        <v>0</v>
      </c>
      <c r="H3080" s="62">
        <v>1.4392220000000001E-2</v>
      </c>
      <c r="I3080" s="31">
        <v>863.45473559000004</v>
      </c>
      <c r="J3080" s="28">
        <v>-4.71289E-3</v>
      </c>
      <c r="K3080" s="31">
        <v>1384.20310582</v>
      </c>
      <c r="L3080" s="31">
        <v>437.82894736999998</v>
      </c>
    </row>
    <row r="3081" spans="1:12" ht="15" customHeight="1" x14ac:dyDescent="0.25">
      <c r="A3081" s="36">
        <v>42978</v>
      </c>
      <c r="B3081" s="33" t="s">
        <v>89</v>
      </c>
      <c r="C3081" s="23">
        <v>1</v>
      </c>
      <c r="D3081" s="23">
        <v>0</v>
      </c>
      <c r="E3081" s="61">
        <v>6.1157599999999996E-3</v>
      </c>
      <c r="F3081" s="61">
        <v>-3.3809199999999999E-3</v>
      </c>
      <c r="G3081" s="61">
        <v>0</v>
      </c>
      <c r="H3081" s="61">
        <v>6.1157599999999996E-3</v>
      </c>
      <c r="I3081" s="26">
        <v>868.73541346000002</v>
      </c>
      <c r="J3081" s="23">
        <v>0</v>
      </c>
      <c r="K3081" s="26">
        <v>1392.6685532900001</v>
      </c>
      <c r="L3081" s="26">
        <v>436.34868420999999</v>
      </c>
    </row>
    <row r="3082" spans="1:12" ht="15" customHeight="1" x14ac:dyDescent="0.25">
      <c r="A3082" s="40">
        <v>42979</v>
      </c>
      <c r="B3082" s="35" t="s">
        <v>90</v>
      </c>
      <c r="C3082" s="28">
        <v>0.33613506999999998</v>
      </c>
      <c r="D3082" s="28">
        <v>0.66386493000000002</v>
      </c>
      <c r="E3082" s="62">
        <v>9.6939699999999997E-3</v>
      </c>
      <c r="F3082" s="62">
        <v>1.093102E-2</v>
      </c>
      <c r="G3082" s="62">
        <v>1.3277300000000001E-3</v>
      </c>
      <c r="H3082" s="62">
        <v>9.1874799999999996E-3</v>
      </c>
      <c r="I3082" s="31">
        <v>876.71689956</v>
      </c>
      <c r="J3082" s="28">
        <v>0</v>
      </c>
      <c r="K3082" s="31">
        <v>1406.1690452299999</v>
      </c>
      <c r="L3082" s="31">
        <v>441.11842104999999</v>
      </c>
    </row>
    <row r="3083" spans="1:12" ht="15" customHeight="1" x14ac:dyDescent="0.25">
      <c r="A3083" s="36">
        <v>42982</v>
      </c>
      <c r="B3083" s="33" t="s">
        <v>89</v>
      </c>
      <c r="C3083" s="23">
        <v>0.33613506999999998</v>
      </c>
      <c r="D3083" s="23">
        <v>0.66386493000000002</v>
      </c>
      <c r="E3083" s="61">
        <v>-7.4628799999999999E-3</v>
      </c>
      <c r="F3083" s="61">
        <v>1.1558540000000001E-2</v>
      </c>
      <c r="G3083" s="61">
        <v>0</v>
      </c>
      <c r="H3083" s="61">
        <v>5.16477E-3</v>
      </c>
      <c r="I3083" s="26">
        <v>881.24494282000001</v>
      </c>
      <c r="J3083" s="23">
        <v>0</v>
      </c>
      <c r="K3083" s="26">
        <v>1395.6749738799999</v>
      </c>
      <c r="L3083" s="26">
        <v>446.21710525999998</v>
      </c>
    </row>
    <row r="3084" spans="1:12" ht="15" customHeight="1" x14ac:dyDescent="0.25">
      <c r="A3084" s="40">
        <v>42983</v>
      </c>
      <c r="B3084" s="33" t="s">
        <v>89</v>
      </c>
      <c r="C3084" s="28">
        <v>0.33613506999999998</v>
      </c>
      <c r="D3084" s="28">
        <v>0.66386493000000002</v>
      </c>
      <c r="E3084" s="62">
        <v>1.096017E-2</v>
      </c>
      <c r="F3084" s="62">
        <v>-2.9487699999999999E-3</v>
      </c>
      <c r="G3084" s="62">
        <v>0</v>
      </c>
      <c r="H3084" s="62">
        <v>1.7265200000000001E-3</v>
      </c>
      <c r="I3084" s="31">
        <v>882.76642681999999</v>
      </c>
      <c r="J3084" s="28">
        <v>0</v>
      </c>
      <c r="K3084" s="31">
        <v>1410.9718122700001</v>
      </c>
      <c r="L3084" s="31">
        <v>444.90131579000001</v>
      </c>
    </row>
    <row r="3085" spans="1:12" ht="15" customHeight="1" x14ac:dyDescent="0.25">
      <c r="A3085" s="36">
        <v>42984</v>
      </c>
      <c r="B3085" s="33" t="s">
        <v>89</v>
      </c>
      <c r="C3085" s="23">
        <v>0.33613506999999998</v>
      </c>
      <c r="D3085" s="23">
        <v>0.66386493000000002</v>
      </c>
      <c r="E3085" s="61">
        <v>1.1322299999999999E-3</v>
      </c>
      <c r="F3085" s="61">
        <v>8.5027699999999998E-3</v>
      </c>
      <c r="G3085" s="61">
        <v>0</v>
      </c>
      <c r="H3085" s="61">
        <v>6.0252700000000001E-3</v>
      </c>
      <c r="I3085" s="26">
        <v>888.08533638999995</v>
      </c>
      <c r="J3085" s="23">
        <v>0</v>
      </c>
      <c r="K3085" s="26">
        <v>1412.5693535800001</v>
      </c>
      <c r="L3085" s="26">
        <v>448.68421052999997</v>
      </c>
    </row>
    <row r="3086" spans="1:12" ht="15" customHeight="1" x14ac:dyDescent="0.25">
      <c r="A3086" s="40">
        <v>42985</v>
      </c>
      <c r="B3086" s="33" t="s">
        <v>89</v>
      </c>
      <c r="C3086" s="28">
        <v>0.33613506999999998</v>
      </c>
      <c r="D3086" s="28">
        <v>0.66386493000000002</v>
      </c>
      <c r="E3086" s="62">
        <v>6.8309199999999999E-3</v>
      </c>
      <c r="F3086" s="62">
        <v>-4.0322600000000002E-3</v>
      </c>
      <c r="G3086" s="62">
        <v>0</v>
      </c>
      <c r="H3086" s="62">
        <v>-3.8076000000000001E-4</v>
      </c>
      <c r="I3086" s="31">
        <v>887.74718669000004</v>
      </c>
      <c r="J3086" s="28">
        <v>-3.8076000000000001E-4</v>
      </c>
      <c r="K3086" s="31">
        <v>1422.2185030799999</v>
      </c>
      <c r="L3086" s="31">
        <v>446.875</v>
      </c>
    </row>
    <row r="3087" spans="1:12" ht="15" customHeight="1" x14ac:dyDescent="0.25">
      <c r="A3087" s="36">
        <v>42986</v>
      </c>
      <c r="B3087" s="33" t="s">
        <v>89</v>
      </c>
      <c r="C3087" s="23">
        <v>0.33613506999999998</v>
      </c>
      <c r="D3087" s="23">
        <v>0.66386493000000002</v>
      </c>
      <c r="E3087" s="61">
        <v>-1.3551000000000001E-4</v>
      </c>
      <c r="F3087" s="61">
        <v>5.5207900000000002E-3</v>
      </c>
      <c r="G3087" s="61">
        <v>0</v>
      </c>
      <c r="H3087" s="61">
        <v>3.6195099999999998E-3</v>
      </c>
      <c r="I3087" s="26">
        <v>890.96039989999997</v>
      </c>
      <c r="J3087" s="23">
        <v>0</v>
      </c>
      <c r="K3087" s="26">
        <v>1422.0257838099999</v>
      </c>
      <c r="L3087" s="26">
        <v>449.34210525999998</v>
      </c>
    </row>
    <row r="3088" spans="1:12" ht="15" customHeight="1" x14ac:dyDescent="0.25">
      <c r="A3088" s="40">
        <v>42989</v>
      </c>
      <c r="B3088" s="33" t="s">
        <v>89</v>
      </c>
      <c r="C3088" s="28">
        <v>0.33613506999999998</v>
      </c>
      <c r="D3088" s="28">
        <v>0.66386493000000002</v>
      </c>
      <c r="E3088" s="62">
        <v>7.1635400000000004E-3</v>
      </c>
      <c r="F3088" s="62">
        <v>-8.4187399999999992E-3</v>
      </c>
      <c r="G3088" s="62">
        <v>0</v>
      </c>
      <c r="H3088" s="62">
        <v>-3.1809899999999999E-3</v>
      </c>
      <c r="I3088" s="31">
        <v>888.12626321000005</v>
      </c>
      <c r="J3088" s="28">
        <v>-3.1809899999999999E-3</v>
      </c>
      <c r="K3088" s="31">
        <v>1432.2125186400001</v>
      </c>
      <c r="L3088" s="31">
        <v>445.55921052999997</v>
      </c>
    </row>
    <row r="3089" spans="1:12" ht="15" customHeight="1" x14ac:dyDescent="0.25">
      <c r="A3089" s="36">
        <v>42990</v>
      </c>
      <c r="B3089" s="33" t="s">
        <v>89</v>
      </c>
      <c r="C3089" s="23">
        <v>0.33613506999999998</v>
      </c>
      <c r="D3089" s="23">
        <v>0.66386493000000002</v>
      </c>
      <c r="E3089" s="61">
        <v>1.1884530000000001E-2</v>
      </c>
      <c r="F3089" s="61">
        <v>-5.1679600000000001E-3</v>
      </c>
      <c r="G3089" s="61">
        <v>0</v>
      </c>
      <c r="H3089" s="61">
        <v>5.6397999999999995E-4</v>
      </c>
      <c r="I3089" s="26">
        <v>888.62714860000006</v>
      </c>
      <c r="J3089" s="23">
        <v>-2.6188000000000001E-3</v>
      </c>
      <c r="K3089" s="26">
        <v>1449.2336873300001</v>
      </c>
      <c r="L3089" s="26">
        <v>443.25657895000001</v>
      </c>
    </row>
    <row r="3090" spans="1:12" ht="15" customHeight="1" x14ac:dyDescent="0.25">
      <c r="A3090" s="40">
        <v>42991</v>
      </c>
      <c r="B3090" s="33" t="s">
        <v>89</v>
      </c>
      <c r="C3090" s="28">
        <v>0.33613506999999998</v>
      </c>
      <c r="D3090" s="28">
        <v>0.66386493000000002</v>
      </c>
      <c r="E3090" s="62">
        <v>-6.9653600000000003E-3</v>
      </c>
      <c r="F3090" s="62">
        <v>4.4526899999999996E-3</v>
      </c>
      <c r="G3090" s="62">
        <v>0</v>
      </c>
      <c r="H3090" s="62">
        <v>6.1468000000000004E-4</v>
      </c>
      <c r="I3090" s="31">
        <v>889.17337304</v>
      </c>
      <c r="J3090" s="28">
        <v>-2.0057299999999998E-3</v>
      </c>
      <c r="K3090" s="31">
        <v>1439.1392548900001</v>
      </c>
      <c r="L3090" s="31">
        <v>445.23026315999999</v>
      </c>
    </row>
    <row r="3091" spans="1:12" ht="15" customHeight="1" x14ac:dyDescent="0.25">
      <c r="A3091" s="36">
        <v>42992</v>
      </c>
      <c r="B3091" s="33" t="s">
        <v>89</v>
      </c>
      <c r="C3091" s="23">
        <v>0.33613506999999998</v>
      </c>
      <c r="D3091" s="23">
        <v>0.66386493000000002</v>
      </c>
      <c r="E3091" s="61">
        <v>7.6591100000000002E-3</v>
      </c>
      <c r="F3091" s="61">
        <v>-6.2800099999999999E-3</v>
      </c>
      <c r="G3091" s="61">
        <v>0</v>
      </c>
      <c r="H3091" s="61">
        <v>-1.5945899999999999E-3</v>
      </c>
      <c r="I3091" s="26">
        <v>887.75550998999995</v>
      </c>
      <c r="J3091" s="23">
        <v>-3.5971200000000001E-3</v>
      </c>
      <c r="K3091" s="26">
        <v>1450.1617827499999</v>
      </c>
      <c r="L3091" s="26">
        <v>442.43421052999997</v>
      </c>
    </row>
    <row r="3092" spans="1:12" ht="15" customHeight="1" x14ac:dyDescent="0.25">
      <c r="A3092" s="40">
        <v>42993</v>
      </c>
      <c r="B3092" s="33" t="s">
        <v>89</v>
      </c>
      <c r="C3092" s="28">
        <v>0.33613506999999998</v>
      </c>
      <c r="D3092" s="28">
        <v>0.66386493000000002</v>
      </c>
      <c r="E3092" s="62">
        <v>8.5528400000000008E-3</v>
      </c>
      <c r="F3092" s="62">
        <v>2.9739800000000002E-3</v>
      </c>
      <c r="G3092" s="62">
        <v>0</v>
      </c>
      <c r="H3092" s="62">
        <v>4.8492300000000004E-3</v>
      </c>
      <c r="I3092" s="31">
        <v>892.06044070999997</v>
      </c>
      <c r="J3092" s="28">
        <v>0</v>
      </c>
      <c r="K3092" s="31">
        <v>1462.5647891799999</v>
      </c>
      <c r="L3092" s="31">
        <v>443.75</v>
      </c>
    </row>
    <row r="3093" spans="1:12" ht="15" customHeight="1" x14ac:dyDescent="0.25">
      <c r="A3093" s="36">
        <v>42996</v>
      </c>
      <c r="B3093" s="33" t="s">
        <v>89</v>
      </c>
      <c r="C3093" s="23">
        <v>0.33613506999999998</v>
      </c>
      <c r="D3093" s="23">
        <v>0.66386493000000002</v>
      </c>
      <c r="E3093" s="61">
        <v>1.185219E-2</v>
      </c>
      <c r="F3093" s="61">
        <v>-8.1541900000000004E-3</v>
      </c>
      <c r="G3093" s="61">
        <v>0</v>
      </c>
      <c r="H3093" s="61">
        <v>-1.4293400000000001E-3</v>
      </c>
      <c r="I3093" s="26">
        <v>890.78537951999999</v>
      </c>
      <c r="J3093" s="23">
        <v>-1.4293400000000001E-3</v>
      </c>
      <c r="K3093" s="26">
        <v>1479.89938026</v>
      </c>
      <c r="L3093" s="26">
        <v>440.13157895000001</v>
      </c>
    </row>
    <row r="3094" spans="1:12" ht="15" customHeight="1" x14ac:dyDescent="0.25">
      <c r="A3094" s="40">
        <v>42997</v>
      </c>
      <c r="B3094" s="33" t="s">
        <v>89</v>
      </c>
      <c r="C3094" s="28">
        <v>0.33613506999999998</v>
      </c>
      <c r="D3094" s="28">
        <v>0.66386493000000002</v>
      </c>
      <c r="E3094" s="62">
        <v>2.6401300000000001E-3</v>
      </c>
      <c r="F3094" s="62">
        <v>-7.4737999999999996E-4</v>
      </c>
      <c r="G3094" s="62">
        <v>0</v>
      </c>
      <c r="H3094" s="62">
        <v>3.9127999999999998E-4</v>
      </c>
      <c r="I3094" s="31">
        <v>891.13392496999995</v>
      </c>
      <c r="J3094" s="28">
        <v>-1.0386200000000001E-3</v>
      </c>
      <c r="K3094" s="31">
        <v>1483.8065098500001</v>
      </c>
      <c r="L3094" s="31">
        <v>439.80263158000002</v>
      </c>
    </row>
    <row r="3095" spans="1:12" ht="15" customHeight="1" x14ac:dyDescent="0.25">
      <c r="A3095" s="36">
        <v>42998</v>
      </c>
      <c r="B3095" s="33" t="s">
        <v>89</v>
      </c>
      <c r="C3095" s="23">
        <v>0.33613506999999998</v>
      </c>
      <c r="D3095" s="23">
        <v>0.66386493000000002</v>
      </c>
      <c r="E3095" s="61">
        <v>-6.6533599999999997E-3</v>
      </c>
      <c r="F3095" s="61">
        <v>4.1136899999999997E-3</v>
      </c>
      <c r="G3095" s="61">
        <v>0</v>
      </c>
      <c r="H3095" s="61">
        <v>4.9450999999999998E-4</v>
      </c>
      <c r="I3095" s="26">
        <v>891.57459540000002</v>
      </c>
      <c r="J3095" s="23">
        <v>-5.4463000000000005E-4</v>
      </c>
      <c r="K3095" s="26">
        <v>1473.93421173</v>
      </c>
      <c r="L3095" s="26">
        <v>441.61184211</v>
      </c>
    </row>
    <row r="3096" spans="1:12" ht="15" customHeight="1" x14ac:dyDescent="0.25">
      <c r="A3096" s="40">
        <v>42999</v>
      </c>
      <c r="B3096" s="33" t="s">
        <v>89</v>
      </c>
      <c r="C3096" s="28">
        <v>0.33613506999999998</v>
      </c>
      <c r="D3096" s="28">
        <v>0.66386493000000002</v>
      </c>
      <c r="E3096" s="62">
        <v>-1.8201999999999999E-3</v>
      </c>
      <c r="F3096" s="62">
        <v>-5.5865899999999998E-3</v>
      </c>
      <c r="G3096" s="62">
        <v>0</v>
      </c>
      <c r="H3096" s="62">
        <v>-4.3205800000000001E-3</v>
      </c>
      <c r="I3096" s="31">
        <v>887.72247989000005</v>
      </c>
      <c r="J3096" s="28">
        <v>-4.8628600000000001E-3</v>
      </c>
      <c r="K3096" s="31">
        <v>1471.25135664</v>
      </c>
      <c r="L3096" s="31">
        <v>439.14473684000001</v>
      </c>
    </row>
    <row r="3097" spans="1:12" ht="15" customHeight="1" x14ac:dyDescent="0.25">
      <c r="A3097" s="36">
        <v>43000</v>
      </c>
      <c r="B3097" s="22" t="s">
        <v>88</v>
      </c>
      <c r="C3097" s="23">
        <v>0.33613506999999998</v>
      </c>
      <c r="D3097" s="23">
        <v>0.66386493000000002</v>
      </c>
      <c r="E3097" s="61">
        <v>-2.781194E-2</v>
      </c>
      <c r="F3097" s="61">
        <v>7.4905999999999996E-4</v>
      </c>
      <c r="G3097" s="61">
        <v>0</v>
      </c>
      <c r="H3097" s="61">
        <v>-8.8512899999999995E-3</v>
      </c>
      <c r="I3097" s="26">
        <v>879.86498883000002</v>
      </c>
      <c r="J3097" s="23">
        <v>-1.36711E-2</v>
      </c>
      <c r="K3097" s="26">
        <v>1430.33299861</v>
      </c>
      <c r="L3097" s="26">
        <v>439.47368420999999</v>
      </c>
    </row>
    <row r="3098" spans="1:12" ht="15" customHeight="1" x14ac:dyDescent="0.25">
      <c r="A3098" s="40">
        <v>43003</v>
      </c>
      <c r="B3098" s="22" t="s">
        <v>88</v>
      </c>
      <c r="C3098" s="28">
        <v>0.33613506999999998</v>
      </c>
      <c r="D3098" s="28">
        <v>0.66386493000000002</v>
      </c>
      <c r="E3098" s="62">
        <v>-1.652518E-2</v>
      </c>
      <c r="F3098" s="62">
        <v>1.49701E-3</v>
      </c>
      <c r="G3098" s="62">
        <v>0</v>
      </c>
      <c r="H3098" s="62">
        <v>-4.5608799999999998E-3</v>
      </c>
      <c r="I3098" s="31">
        <v>875.85202753999999</v>
      </c>
      <c r="J3098" s="28">
        <v>-1.8169640000000001E-2</v>
      </c>
      <c r="K3098" s="31">
        <v>1406.6964874400001</v>
      </c>
      <c r="L3098" s="31">
        <v>440.13157895000001</v>
      </c>
    </row>
    <row r="3099" spans="1:12" ht="15" customHeight="1" x14ac:dyDescent="0.25">
      <c r="A3099" s="36">
        <v>43004</v>
      </c>
      <c r="B3099" s="22" t="s">
        <v>88</v>
      </c>
      <c r="C3099" s="23">
        <v>0.33613506999999998</v>
      </c>
      <c r="D3099" s="23">
        <v>0.66386493000000002</v>
      </c>
      <c r="E3099" s="61">
        <v>8.2950699999999999E-3</v>
      </c>
      <c r="F3099" s="61">
        <v>1.121076E-2</v>
      </c>
      <c r="G3099" s="61">
        <v>0</v>
      </c>
      <c r="H3099" s="61">
        <v>1.0230700000000001E-2</v>
      </c>
      <c r="I3099" s="26">
        <v>884.81260300999998</v>
      </c>
      <c r="J3099" s="23">
        <v>-8.1248299999999996E-3</v>
      </c>
      <c r="K3099" s="26">
        <v>1418.36513201</v>
      </c>
      <c r="L3099" s="26">
        <v>445.06578947000003</v>
      </c>
    </row>
    <row r="3100" spans="1:12" ht="15" customHeight="1" x14ac:dyDescent="0.25">
      <c r="A3100" s="40">
        <v>43005</v>
      </c>
      <c r="B3100" s="22" t="s">
        <v>88</v>
      </c>
      <c r="C3100" s="28">
        <v>0.33613506999999998</v>
      </c>
      <c r="D3100" s="28">
        <v>0.66386493000000002</v>
      </c>
      <c r="E3100" s="62">
        <v>-1.8621209999999999E-2</v>
      </c>
      <c r="F3100" s="62">
        <v>-7.0214300000000004E-3</v>
      </c>
      <c r="G3100" s="62">
        <v>0</v>
      </c>
      <c r="H3100" s="62">
        <v>-1.092052E-2</v>
      </c>
      <c r="I3100" s="31">
        <v>875.14998577999995</v>
      </c>
      <c r="J3100" s="28">
        <v>-1.895662E-2</v>
      </c>
      <c r="K3100" s="31">
        <v>1391.95346337</v>
      </c>
      <c r="L3100" s="31">
        <v>441.94078947000003</v>
      </c>
    </row>
    <row r="3101" spans="1:12" ht="15" customHeight="1" x14ac:dyDescent="0.25">
      <c r="A3101" s="36">
        <v>43006</v>
      </c>
      <c r="B3101" s="22" t="s">
        <v>88</v>
      </c>
      <c r="C3101" s="23">
        <v>0.33613506999999998</v>
      </c>
      <c r="D3101" s="23">
        <v>0.66386493000000002</v>
      </c>
      <c r="E3101" s="61">
        <v>9.5000199999999996E-3</v>
      </c>
      <c r="F3101" s="61">
        <v>-5.5824300000000002E-3</v>
      </c>
      <c r="G3101" s="61">
        <v>0</v>
      </c>
      <c r="H3101" s="61">
        <v>-5.1269E-4</v>
      </c>
      <c r="I3101" s="26">
        <v>874.70130301999995</v>
      </c>
      <c r="J3101" s="23">
        <v>-1.9459600000000001E-2</v>
      </c>
      <c r="K3101" s="26">
        <v>1405.17704815</v>
      </c>
      <c r="L3101" s="26">
        <v>439.47368420999999</v>
      </c>
    </row>
    <row r="3102" spans="1:12" ht="15" customHeight="1" x14ac:dyDescent="0.25">
      <c r="A3102" s="40">
        <v>43007</v>
      </c>
      <c r="B3102" s="22" t="s">
        <v>88</v>
      </c>
      <c r="C3102" s="28">
        <v>0.33613506999999998</v>
      </c>
      <c r="D3102" s="28">
        <v>0.66386493000000002</v>
      </c>
      <c r="E3102" s="62">
        <v>8.3314700000000005E-3</v>
      </c>
      <c r="F3102" s="62">
        <v>-2.24551E-3</v>
      </c>
      <c r="G3102" s="62">
        <v>0</v>
      </c>
      <c r="H3102" s="62">
        <v>1.30978E-3</v>
      </c>
      <c r="I3102" s="31">
        <v>875.84697290999998</v>
      </c>
      <c r="J3102" s="28">
        <v>-1.8175299999999998E-2</v>
      </c>
      <c r="K3102" s="31">
        <v>1416.8842365800001</v>
      </c>
      <c r="L3102" s="31">
        <v>438.48684211</v>
      </c>
    </row>
    <row r="3103" spans="1:12" ht="15" customHeight="1" x14ac:dyDescent="0.25">
      <c r="A3103" s="36">
        <v>43011</v>
      </c>
      <c r="B3103" s="22" t="s">
        <v>88</v>
      </c>
      <c r="C3103" s="23">
        <v>0.25171810999999999</v>
      </c>
      <c r="D3103" s="23">
        <v>0.74828189000000001</v>
      </c>
      <c r="E3103" s="61">
        <v>8.4287100000000007E-3</v>
      </c>
      <c r="F3103" s="61">
        <v>-3.0007499999999999E-3</v>
      </c>
      <c r="G3103" s="61">
        <v>1.6882999999999999E-4</v>
      </c>
      <c r="H3103" s="61">
        <v>-2.9258000000000002E-4</v>
      </c>
      <c r="I3103" s="26">
        <v>875.59071618999997</v>
      </c>
      <c r="J3103" s="23">
        <v>-1.8462570000000001E-2</v>
      </c>
      <c r="K3103" s="26">
        <v>1428.8267453799999</v>
      </c>
      <c r="L3103" s="26">
        <v>437.17105263000002</v>
      </c>
    </row>
    <row r="3104" spans="1:12" ht="15" customHeight="1" x14ac:dyDescent="0.25">
      <c r="A3104" s="40">
        <v>43012</v>
      </c>
      <c r="B3104" s="33" t="s">
        <v>89</v>
      </c>
      <c r="C3104" s="28">
        <v>0.25171810999999999</v>
      </c>
      <c r="D3104" s="28">
        <v>0.74828189000000001</v>
      </c>
      <c r="E3104" s="62">
        <v>5.7068199999999996E-3</v>
      </c>
      <c r="F3104" s="62">
        <v>-1.8811100000000001E-3</v>
      </c>
      <c r="G3104" s="62">
        <v>0</v>
      </c>
      <c r="H3104" s="62">
        <v>2.8909999999999999E-5</v>
      </c>
      <c r="I3104" s="31">
        <v>875.61602607999998</v>
      </c>
      <c r="J3104" s="28">
        <v>-1.843419E-2</v>
      </c>
      <c r="K3104" s="31">
        <v>1436.9807990700001</v>
      </c>
      <c r="L3104" s="31">
        <v>436.34868420999999</v>
      </c>
    </row>
    <row r="3105" spans="1:12" ht="15" customHeight="1" x14ac:dyDescent="0.25">
      <c r="A3105" s="36">
        <v>43013</v>
      </c>
      <c r="B3105" s="33" t="s">
        <v>89</v>
      </c>
      <c r="C3105" s="23">
        <v>0.25171810999999999</v>
      </c>
      <c r="D3105" s="23">
        <v>0.74828189000000001</v>
      </c>
      <c r="E3105" s="61">
        <v>6.9739299999999997E-3</v>
      </c>
      <c r="F3105" s="61">
        <v>-1.88466E-3</v>
      </c>
      <c r="G3105" s="61">
        <v>0</v>
      </c>
      <c r="H3105" s="61">
        <v>3.4520999999999998E-4</v>
      </c>
      <c r="I3105" s="26">
        <v>875.91829580000001</v>
      </c>
      <c r="J3105" s="23">
        <v>-1.809535E-2</v>
      </c>
      <c r="K3105" s="26">
        <v>1447.0022010600001</v>
      </c>
      <c r="L3105" s="26">
        <v>435.52631579000001</v>
      </c>
    </row>
    <row r="3106" spans="1:12" ht="15" customHeight="1" x14ac:dyDescent="0.25">
      <c r="A3106" s="40">
        <v>43014</v>
      </c>
      <c r="B3106" s="33" t="s">
        <v>89</v>
      </c>
      <c r="C3106" s="28">
        <v>0.25171810999999999</v>
      </c>
      <c r="D3106" s="28">
        <v>0.74828189000000001</v>
      </c>
      <c r="E3106" s="62">
        <v>1.013609E-2</v>
      </c>
      <c r="F3106" s="62">
        <v>-2.6435E-3</v>
      </c>
      <c r="G3106" s="62">
        <v>0</v>
      </c>
      <c r="H3106" s="62">
        <v>5.7335000000000003E-4</v>
      </c>
      <c r="I3106" s="31">
        <v>876.42050518999997</v>
      </c>
      <c r="J3106" s="28">
        <v>-1.7532369999999999E-2</v>
      </c>
      <c r="K3106" s="31">
        <v>1461.6691517300001</v>
      </c>
      <c r="L3106" s="31">
        <v>434.375</v>
      </c>
    </row>
    <row r="3107" spans="1:12" ht="15" customHeight="1" x14ac:dyDescent="0.25">
      <c r="A3107" s="36">
        <v>43017</v>
      </c>
      <c r="B3107" s="33" t="s">
        <v>89</v>
      </c>
      <c r="C3107" s="23">
        <v>0.25171810999999999</v>
      </c>
      <c r="D3107" s="23">
        <v>0.74828189000000001</v>
      </c>
      <c r="E3107" s="61">
        <v>-2.8729E-4</v>
      </c>
      <c r="F3107" s="61">
        <v>1.060204E-2</v>
      </c>
      <c r="G3107" s="61">
        <v>0</v>
      </c>
      <c r="H3107" s="61">
        <v>7.8609999999999999E-3</v>
      </c>
      <c r="I3107" s="26">
        <v>883.31004817999997</v>
      </c>
      <c r="J3107" s="23">
        <v>-9.8091900000000006E-3</v>
      </c>
      <c r="K3107" s="26">
        <v>1461.24922659</v>
      </c>
      <c r="L3107" s="26">
        <v>438.98026315999999</v>
      </c>
    </row>
    <row r="3108" spans="1:12" ht="15" customHeight="1" x14ac:dyDescent="0.25">
      <c r="A3108" s="40">
        <v>43018</v>
      </c>
      <c r="B3108" s="33" t="s">
        <v>89</v>
      </c>
      <c r="C3108" s="28">
        <v>0.25171810999999999</v>
      </c>
      <c r="D3108" s="28">
        <v>0.74828189000000001</v>
      </c>
      <c r="E3108" s="62">
        <v>1.1792749999999999E-2</v>
      </c>
      <c r="F3108" s="62">
        <v>2.6227099999999999E-3</v>
      </c>
      <c r="G3108" s="62">
        <v>0</v>
      </c>
      <c r="H3108" s="62">
        <v>4.9309699999999998E-3</v>
      </c>
      <c r="I3108" s="31">
        <v>887.66562463000002</v>
      </c>
      <c r="J3108" s="28">
        <v>-4.9265899999999998E-3</v>
      </c>
      <c r="K3108" s="31">
        <v>1478.4813721600001</v>
      </c>
      <c r="L3108" s="31">
        <v>440.13157895000001</v>
      </c>
    </row>
    <row r="3109" spans="1:12" ht="15" customHeight="1" x14ac:dyDescent="0.25">
      <c r="A3109" s="36">
        <v>43019</v>
      </c>
      <c r="B3109" s="33" t="s">
        <v>89</v>
      </c>
      <c r="C3109" s="23">
        <v>0.25171810999999999</v>
      </c>
      <c r="D3109" s="23">
        <v>0.74828189000000001</v>
      </c>
      <c r="E3109" s="61">
        <v>-9.1731699999999996E-3</v>
      </c>
      <c r="F3109" s="61">
        <v>2.9895400000000002E-3</v>
      </c>
      <c r="G3109" s="61">
        <v>0</v>
      </c>
      <c r="H3109" s="61">
        <v>-7.2039999999999995E-5</v>
      </c>
      <c r="I3109" s="26">
        <v>887.60167937999995</v>
      </c>
      <c r="J3109" s="23">
        <v>-4.99827E-3</v>
      </c>
      <c r="K3109" s="26">
        <v>1464.91900719</v>
      </c>
      <c r="L3109" s="26">
        <v>441.44736841999998</v>
      </c>
    </row>
    <row r="3110" spans="1:12" ht="15" customHeight="1" x14ac:dyDescent="0.25">
      <c r="A3110" s="40">
        <v>43020</v>
      </c>
      <c r="B3110" s="33" t="s">
        <v>89</v>
      </c>
      <c r="C3110" s="28">
        <v>0.25171810999999999</v>
      </c>
      <c r="D3110" s="28">
        <v>0.74828189000000001</v>
      </c>
      <c r="E3110" s="62">
        <v>1.239122E-2</v>
      </c>
      <c r="F3110" s="62">
        <v>4.0983599999999997E-3</v>
      </c>
      <c r="G3110" s="62">
        <v>0</v>
      </c>
      <c r="H3110" s="62">
        <v>6.1858199999999999E-3</v>
      </c>
      <c r="I3110" s="31">
        <v>893.09222562000002</v>
      </c>
      <c r="J3110" s="28">
        <v>0</v>
      </c>
      <c r="K3110" s="31">
        <v>1483.0711337</v>
      </c>
      <c r="L3110" s="31">
        <v>443.25657895000001</v>
      </c>
    </row>
    <row r="3111" spans="1:12" ht="15" customHeight="1" x14ac:dyDescent="0.25">
      <c r="A3111" s="36">
        <v>43021</v>
      </c>
      <c r="B3111" s="33" t="s">
        <v>89</v>
      </c>
      <c r="C3111" s="23">
        <v>0.25171810999999999</v>
      </c>
      <c r="D3111" s="23">
        <v>0.74828189000000001</v>
      </c>
      <c r="E3111" s="61">
        <v>-2.6467999999999999E-4</v>
      </c>
      <c r="F3111" s="61">
        <v>7.4211999999999998E-4</v>
      </c>
      <c r="G3111" s="61">
        <v>0</v>
      </c>
      <c r="H3111" s="61">
        <v>4.8868999999999996E-4</v>
      </c>
      <c r="I3111" s="26">
        <v>893.52866779999999</v>
      </c>
      <c r="J3111" s="23">
        <v>0</v>
      </c>
      <c r="K3111" s="26">
        <v>1482.6785949800001</v>
      </c>
      <c r="L3111" s="26">
        <v>443.58552631999999</v>
      </c>
    </row>
    <row r="3112" spans="1:12" ht="15" customHeight="1" x14ac:dyDescent="0.25">
      <c r="A3112" s="40">
        <v>43024</v>
      </c>
      <c r="B3112" s="33" t="s">
        <v>89</v>
      </c>
      <c r="C3112" s="28">
        <v>0.25171810999999999</v>
      </c>
      <c r="D3112" s="28">
        <v>0.74828189000000001</v>
      </c>
      <c r="E3112" s="62">
        <v>6.5325499999999998E-3</v>
      </c>
      <c r="F3112" s="62">
        <v>-2.9662600000000001E-3</v>
      </c>
      <c r="G3112" s="62">
        <v>0</v>
      </c>
      <c r="H3112" s="62">
        <v>-5.7523999999999997E-4</v>
      </c>
      <c r="I3112" s="31">
        <v>893.01467625999999</v>
      </c>
      <c r="J3112" s="28">
        <v>-5.7523999999999997E-4</v>
      </c>
      <c r="K3112" s="31">
        <v>1492.3642597</v>
      </c>
      <c r="L3112" s="31">
        <v>442.26973684000001</v>
      </c>
    </row>
    <row r="3113" spans="1:12" ht="15" customHeight="1" x14ac:dyDescent="0.25">
      <c r="A3113" s="36">
        <v>43025</v>
      </c>
      <c r="B3113" s="33" t="s">
        <v>89</v>
      </c>
      <c r="C3113" s="23">
        <v>0.25171810999999999</v>
      </c>
      <c r="D3113" s="23">
        <v>0.74828189000000001</v>
      </c>
      <c r="E3113" s="61">
        <v>7.3676000000000002E-3</v>
      </c>
      <c r="F3113" s="61">
        <v>-3.7188500000000001E-3</v>
      </c>
      <c r="G3113" s="61">
        <v>0</v>
      </c>
      <c r="H3113" s="61">
        <v>-9.2818999999999996E-4</v>
      </c>
      <c r="I3113" s="26">
        <v>892.18578585</v>
      </c>
      <c r="J3113" s="23">
        <v>-1.5028999999999999E-3</v>
      </c>
      <c r="K3113" s="26">
        <v>1503.3594011499999</v>
      </c>
      <c r="L3113" s="26">
        <v>440.625</v>
      </c>
    </row>
    <row r="3114" spans="1:12" ht="15" customHeight="1" x14ac:dyDescent="0.25">
      <c r="A3114" s="40">
        <v>43026</v>
      </c>
      <c r="B3114" s="33" t="s">
        <v>89</v>
      </c>
      <c r="C3114" s="28">
        <v>0.25171810999999999</v>
      </c>
      <c r="D3114" s="28">
        <v>0.74828189000000001</v>
      </c>
      <c r="E3114" s="62">
        <v>3.6791200000000001E-3</v>
      </c>
      <c r="F3114" s="62">
        <v>-7.0921999999999999E-3</v>
      </c>
      <c r="G3114" s="62">
        <v>0</v>
      </c>
      <c r="H3114" s="62">
        <v>-4.3808600000000003E-3</v>
      </c>
      <c r="I3114" s="31">
        <v>888.27724294999996</v>
      </c>
      <c r="J3114" s="28">
        <v>-5.8771800000000001E-3</v>
      </c>
      <c r="K3114" s="31">
        <v>1508.8904441699999</v>
      </c>
      <c r="L3114" s="31">
        <v>437.5</v>
      </c>
    </row>
    <row r="3115" spans="1:12" ht="15" customHeight="1" x14ac:dyDescent="0.25">
      <c r="A3115" s="36">
        <v>43027</v>
      </c>
      <c r="B3115" s="22" t="s">
        <v>88</v>
      </c>
      <c r="C3115" s="23">
        <v>0.25171810999999999</v>
      </c>
      <c r="D3115" s="23">
        <v>0.74828189000000001</v>
      </c>
      <c r="E3115" s="61">
        <v>-6.5306499999999998E-3</v>
      </c>
      <c r="F3115" s="61">
        <v>1.0150380000000001E-2</v>
      </c>
      <c r="G3115" s="61">
        <v>0</v>
      </c>
      <c r="H3115" s="61">
        <v>5.9514600000000004E-3</v>
      </c>
      <c r="I3115" s="26">
        <v>893.56378839000001</v>
      </c>
      <c r="J3115" s="23">
        <v>0</v>
      </c>
      <c r="K3115" s="26">
        <v>1499.0364036599999</v>
      </c>
      <c r="L3115" s="26">
        <v>441.94078947000003</v>
      </c>
    </row>
    <row r="3116" spans="1:12" ht="15" customHeight="1" x14ac:dyDescent="0.25">
      <c r="A3116" s="40">
        <v>43031</v>
      </c>
      <c r="B3116" s="22" t="s">
        <v>88</v>
      </c>
      <c r="C3116" s="28">
        <v>0.25171810999999999</v>
      </c>
      <c r="D3116" s="28">
        <v>0.74828189000000001</v>
      </c>
      <c r="E3116" s="62">
        <v>5.8854399999999996E-3</v>
      </c>
      <c r="F3116" s="62">
        <v>-1.190919E-2</v>
      </c>
      <c r="G3116" s="62">
        <v>0</v>
      </c>
      <c r="H3116" s="62">
        <v>-7.4299600000000002E-3</v>
      </c>
      <c r="I3116" s="31">
        <v>886.92464354000003</v>
      </c>
      <c r="J3116" s="28">
        <v>-7.4299600000000002E-3</v>
      </c>
      <c r="K3116" s="31">
        <v>1507.85888892</v>
      </c>
      <c r="L3116" s="31">
        <v>436.67763158000002</v>
      </c>
    </row>
    <row r="3117" spans="1:12" ht="15" customHeight="1" x14ac:dyDescent="0.25">
      <c r="A3117" s="36">
        <v>43032</v>
      </c>
      <c r="B3117" s="33" t="s">
        <v>89</v>
      </c>
      <c r="C3117" s="23">
        <v>0.25171810999999999</v>
      </c>
      <c r="D3117" s="23">
        <v>0.74828189000000001</v>
      </c>
      <c r="E3117" s="61">
        <v>1.26263E-3</v>
      </c>
      <c r="F3117" s="61">
        <v>-1.1299400000000001E-3</v>
      </c>
      <c r="G3117" s="61">
        <v>0</v>
      </c>
      <c r="H3117" s="61">
        <v>-5.2769000000000004E-4</v>
      </c>
      <c r="I3117" s="26">
        <v>886.45662214000004</v>
      </c>
      <c r="J3117" s="23">
        <v>-7.9537299999999991E-3</v>
      </c>
      <c r="K3117" s="26">
        <v>1509.76275244</v>
      </c>
      <c r="L3117" s="26">
        <v>436.18421052999997</v>
      </c>
    </row>
    <row r="3118" spans="1:12" ht="15" customHeight="1" x14ac:dyDescent="0.25">
      <c r="A3118" s="40">
        <v>43033</v>
      </c>
      <c r="B3118" s="33" t="s">
        <v>89</v>
      </c>
      <c r="C3118" s="28">
        <v>0.25171810999999999</v>
      </c>
      <c r="D3118" s="28">
        <v>0.74828189000000001</v>
      </c>
      <c r="E3118" s="62">
        <v>-8.4436300000000006E-3</v>
      </c>
      <c r="F3118" s="62">
        <v>-1.8853699999999999E-3</v>
      </c>
      <c r="G3118" s="62">
        <v>0</v>
      </c>
      <c r="H3118" s="62">
        <v>-3.5362000000000002E-3</v>
      </c>
      <c r="I3118" s="31">
        <v>883.32193289999998</v>
      </c>
      <c r="J3118" s="28">
        <v>-1.1461809999999999E-2</v>
      </c>
      <c r="K3118" s="31">
        <v>1497.0148799599999</v>
      </c>
      <c r="L3118" s="31">
        <v>435.36184211</v>
      </c>
    </row>
    <row r="3119" spans="1:12" ht="15" customHeight="1" x14ac:dyDescent="0.25">
      <c r="A3119" s="36">
        <v>43034</v>
      </c>
      <c r="B3119" s="33" t="s">
        <v>89</v>
      </c>
      <c r="C3119" s="23">
        <v>0.25171810999999999</v>
      </c>
      <c r="D3119" s="23">
        <v>0.74828189000000001</v>
      </c>
      <c r="E3119" s="61">
        <v>6.4056199999999999E-3</v>
      </c>
      <c r="F3119" s="61">
        <v>-1.51114E-3</v>
      </c>
      <c r="G3119" s="61">
        <v>0</v>
      </c>
      <c r="H3119" s="61">
        <v>4.8165000000000003E-4</v>
      </c>
      <c r="I3119" s="26">
        <v>883.74738291999995</v>
      </c>
      <c r="J3119" s="23">
        <v>-1.0985679999999999E-2</v>
      </c>
      <c r="K3119" s="26">
        <v>1506.6041850500001</v>
      </c>
      <c r="L3119" s="26">
        <v>434.70394736999998</v>
      </c>
    </row>
    <row r="3120" spans="1:12" ht="15" customHeight="1" x14ac:dyDescent="0.25">
      <c r="A3120" s="40">
        <v>43035</v>
      </c>
      <c r="B3120" s="33" t="s">
        <v>89</v>
      </c>
      <c r="C3120" s="28">
        <v>0.25171810999999999</v>
      </c>
      <c r="D3120" s="28">
        <v>0.74828189000000001</v>
      </c>
      <c r="E3120" s="62">
        <v>9.9774999999999994E-4</v>
      </c>
      <c r="F3120" s="62">
        <v>-5.6753699999999999E-3</v>
      </c>
      <c r="G3120" s="62">
        <v>0</v>
      </c>
      <c r="H3120" s="62">
        <v>-3.9956200000000001E-3</v>
      </c>
      <c r="I3120" s="31">
        <v>880.21626002999994</v>
      </c>
      <c r="J3120" s="28">
        <v>-1.493741E-2</v>
      </c>
      <c r="K3120" s="31">
        <v>1508.1073953499999</v>
      </c>
      <c r="L3120" s="31">
        <v>432.23684211</v>
      </c>
    </row>
    <row r="3121" spans="1:12" ht="15" customHeight="1" x14ac:dyDescent="0.25">
      <c r="A3121" s="36">
        <v>43038</v>
      </c>
      <c r="B3121" s="22" t="s">
        <v>88</v>
      </c>
      <c r="C3121" s="23">
        <v>0.25171810999999999</v>
      </c>
      <c r="D3121" s="23">
        <v>0.74828189000000001</v>
      </c>
      <c r="E3121" s="61">
        <v>1.300756E-2</v>
      </c>
      <c r="F3121" s="61">
        <v>0</v>
      </c>
      <c r="G3121" s="61">
        <v>0</v>
      </c>
      <c r="H3121" s="61">
        <v>3.2742399999999999E-3</v>
      </c>
      <c r="I3121" s="26">
        <v>883.09829721999995</v>
      </c>
      <c r="J3121" s="23">
        <v>-1.171208E-2</v>
      </c>
      <c r="K3121" s="26">
        <v>1527.7241882999999</v>
      </c>
      <c r="L3121" s="26">
        <v>432.23684211</v>
      </c>
    </row>
    <row r="3122" spans="1:12" ht="15" customHeight="1" x14ac:dyDescent="0.25">
      <c r="A3122" s="40">
        <v>43039</v>
      </c>
      <c r="B3122" s="22" t="s">
        <v>88</v>
      </c>
      <c r="C3122" s="28">
        <v>0.25171810999999999</v>
      </c>
      <c r="D3122" s="28">
        <v>0.74828189000000001</v>
      </c>
      <c r="E3122" s="62">
        <v>4.6561900000000002E-3</v>
      </c>
      <c r="F3122" s="62">
        <v>3.4246599999999999E-3</v>
      </c>
      <c r="G3122" s="62">
        <v>0</v>
      </c>
      <c r="H3122" s="62">
        <v>3.7346599999999999E-3</v>
      </c>
      <c r="I3122" s="31">
        <v>886.39636542000005</v>
      </c>
      <c r="J3122" s="28">
        <v>-8.0211699999999993E-3</v>
      </c>
      <c r="K3122" s="31">
        <v>1534.8375579399999</v>
      </c>
      <c r="L3122" s="31">
        <v>433.71710525999998</v>
      </c>
    </row>
    <row r="3123" spans="1:12" ht="15" customHeight="1" x14ac:dyDescent="0.25">
      <c r="A3123" s="36">
        <v>43040</v>
      </c>
      <c r="B3123" s="22" t="s">
        <v>88</v>
      </c>
      <c r="C3123" s="23">
        <v>0.43651805999999999</v>
      </c>
      <c r="D3123" s="23">
        <v>0.56348193999999996</v>
      </c>
      <c r="E3123" s="61">
        <v>-7.2628000000000005E-4</v>
      </c>
      <c r="F3123" s="61">
        <v>-1.13766E-3</v>
      </c>
      <c r="G3123" s="61">
        <v>3.6959999999999998E-4</v>
      </c>
      <c r="H3123" s="61">
        <v>-1.3276900000000001E-3</v>
      </c>
      <c r="I3123" s="26">
        <v>885.21951019000005</v>
      </c>
      <c r="J3123" s="23">
        <v>-9.3381999999999996E-3</v>
      </c>
      <c r="K3123" s="26">
        <v>1533.7228291199999</v>
      </c>
      <c r="L3123" s="26">
        <v>433.22368420999999</v>
      </c>
    </row>
    <row r="3124" spans="1:12" ht="15" customHeight="1" x14ac:dyDescent="0.25">
      <c r="A3124" s="40">
        <v>43041</v>
      </c>
      <c r="B3124" s="22" t="s">
        <v>88</v>
      </c>
      <c r="C3124" s="28">
        <v>0.43651805999999999</v>
      </c>
      <c r="D3124" s="28">
        <v>0.56348193999999996</v>
      </c>
      <c r="E3124" s="62">
        <v>1.2982099999999999E-3</v>
      </c>
      <c r="F3124" s="62">
        <v>-2.2778999999999998E-3</v>
      </c>
      <c r="G3124" s="62">
        <v>0</v>
      </c>
      <c r="H3124" s="62">
        <v>-7.1686999999999999E-4</v>
      </c>
      <c r="I3124" s="31">
        <v>884.58492655999999</v>
      </c>
      <c r="J3124" s="28">
        <v>-1.0048369999999999E-2</v>
      </c>
      <c r="K3124" s="31">
        <v>1535.7139234599999</v>
      </c>
      <c r="L3124" s="31">
        <v>432.23684211</v>
      </c>
    </row>
    <row r="3125" spans="1:12" ht="15" customHeight="1" x14ac:dyDescent="0.25">
      <c r="A3125" s="36">
        <v>43042</v>
      </c>
      <c r="B3125" s="22" t="s">
        <v>88</v>
      </c>
      <c r="C3125" s="23">
        <v>0.43651805999999999</v>
      </c>
      <c r="D3125" s="23">
        <v>0.56348193999999996</v>
      </c>
      <c r="E3125" s="61">
        <v>4.5018499999999999E-3</v>
      </c>
      <c r="F3125" s="61">
        <v>-3.8052000000000002E-4</v>
      </c>
      <c r="G3125" s="61">
        <v>0</v>
      </c>
      <c r="H3125" s="61">
        <v>1.7507200000000001E-3</v>
      </c>
      <c r="I3125" s="26">
        <v>886.13358978999997</v>
      </c>
      <c r="J3125" s="23">
        <v>-8.3152399999999998E-3</v>
      </c>
      <c r="K3125" s="26">
        <v>1542.62747365</v>
      </c>
      <c r="L3125" s="26">
        <v>432.07236841999998</v>
      </c>
    </row>
    <row r="3126" spans="1:12" ht="15" customHeight="1" x14ac:dyDescent="0.25">
      <c r="A3126" s="40">
        <v>43045</v>
      </c>
      <c r="B3126" s="22" t="s">
        <v>88</v>
      </c>
      <c r="C3126" s="28">
        <v>0.43651805999999999</v>
      </c>
      <c r="D3126" s="28">
        <v>0.56348193999999996</v>
      </c>
      <c r="E3126" s="62">
        <v>2.8483900000000001E-3</v>
      </c>
      <c r="F3126" s="62">
        <v>-4.5679500000000003E-3</v>
      </c>
      <c r="G3126" s="62">
        <v>0</v>
      </c>
      <c r="H3126" s="62">
        <v>-1.33058E-3</v>
      </c>
      <c r="I3126" s="31">
        <v>884.95451444000003</v>
      </c>
      <c r="J3126" s="28">
        <v>-9.6347599999999992E-3</v>
      </c>
      <c r="K3126" s="31">
        <v>1547.02147298</v>
      </c>
      <c r="L3126" s="31">
        <v>430.09868420999999</v>
      </c>
    </row>
    <row r="3127" spans="1:12" ht="15" customHeight="1" x14ac:dyDescent="0.25">
      <c r="A3127" s="36">
        <v>43046</v>
      </c>
      <c r="B3127" s="22" t="s">
        <v>88</v>
      </c>
      <c r="C3127" s="23">
        <v>0.43651805999999999</v>
      </c>
      <c r="D3127" s="23">
        <v>0.56348193999999996</v>
      </c>
      <c r="E3127" s="61">
        <v>-1.0438019999999999E-2</v>
      </c>
      <c r="F3127" s="61">
        <v>9.1778199999999997E-3</v>
      </c>
      <c r="G3127" s="61">
        <v>0</v>
      </c>
      <c r="H3127" s="61">
        <v>6.1514999999999996E-4</v>
      </c>
      <c r="I3127" s="26">
        <v>885.49889455000005</v>
      </c>
      <c r="J3127" s="23">
        <v>-9.0255400000000003E-3</v>
      </c>
      <c r="K3127" s="26">
        <v>1530.8736268800001</v>
      </c>
      <c r="L3127" s="26">
        <v>434.04605263000002</v>
      </c>
    </row>
    <row r="3128" spans="1:12" ht="15" customHeight="1" x14ac:dyDescent="0.25">
      <c r="A3128" s="40">
        <v>43047</v>
      </c>
      <c r="B3128" s="22" t="s">
        <v>88</v>
      </c>
      <c r="C3128" s="28">
        <v>0.43651805999999999</v>
      </c>
      <c r="D3128" s="28">
        <v>0.56348193999999996</v>
      </c>
      <c r="E3128" s="62">
        <v>-6.7575600000000001E-3</v>
      </c>
      <c r="F3128" s="62">
        <v>1.1367899999999999E-3</v>
      </c>
      <c r="G3128" s="62">
        <v>0</v>
      </c>
      <c r="H3128" s="62">
        <v>-2.3092299999999998E-3</v>
      </c>
      <c r="I3128" s="31">
        <v>883.45407119000004</v>
      </c>
      <c r="J3128" s="28">
        <v>-1.131393E-2</v>
      </c>
      <c r="K3128" s="31">
        <v>1520.5286593799999</v>
      </c>
      <c r="L3128" s="31">
        <v>434.53947368000001</v>
      </c>
    </row>
    <row r="3129" spans="1:12" ht="15" customHeight="1" x14ac:dyDescent="0.25">
      <c r="A3129" s="36">
        <v>43048</v>
      </c>
      <c r="B3129" s="22" t="s">
        <v>88</v>
      </c>
      <c r="C3129" s="23">
        <v>0.43651805999999999</v>
      </c>
      <c r="D3129" s="23">
        <v>0.56348193999999996</v>
      </c>
      <c r="E3129" s="61">
        <v>1.104815E-2</v>
      </c>
      <c r="F3129" s="61">
        <v>7.5699999999999997E-4</v>
      </c>
      <c r="G3129" s="61">
        <v>0</v>
      </c>
      <c r="H3129" s="61">
        <v>5.2492800000000003E-3</v>
      </c>
      <c r="I3129" s="26">
        <v>888.09156517999998</v>
      </c>
      <c r="J3129" s="23">
        <v>-6.1240399999999999E-3</v>
      </c>
      <c r="K3129" s="26">
        <v>1537.3276937600001</v>
      </c>
      <c r="L3129" s="26">
        <v>434.86842104999999</v>
      </c>
    </row>
    <row r="3130" spans="1:12" ht="15" customHeight="1" x14ac:dyDescent="0.25">
      <c r="A3130" s="40">
        <v>43049</v>
      </c>
      <c r="B3130" s="22" t="s">
        <v>88</v>
      </c>
      <c r="C3130" s="28">
        <v>0.43651805999999999</v>
      </c>
      <c r="D3130" s="28">
        <v>0.56348193999999996</v>
      </c>
      <c r="E3130" s="62">
        <v>4.0247099999999999E-3</v>
      </c>
      <c r="F3130" s="62">
        <v>3.4039299999999999E-3</v>
      </c>
      <c r="G3130" s="62">
        <v>0</v>
      </c>
      <c r="H3130" s="62">
        <v>3.67491E-3</v>
      </c>
      <c r="I3130" s="31">
        <v>891.35522615000002</v>
      </c>
      <c r="J3130" s="28">
        <v>-2.4716299999999998E-3</v>
      </c>
      <c r="K3130" s="31">
        <v>1543.5149965999999</v>
      </c>
      <c r="L3130" s="31">
        <v>436.34868420999999</v>
      </c>
    </row>
    <row r="3131" spans="1:12" ht="15" customHeight="1" x14ac:dyDescent="0.25">
      <c r="A3131" s="36">
        <v>43052</v>
      </c>
      <c r="B3131" s="22" t="s">
        <v>88</v>
      </c>
      <c r="C3131" s="23">
        <v>0.43651805999999999</v>
      </c>
      <c r="D3131" s="23">
        <v>0.56348193999999996</v>
      </c>
      <c r="E3131" s="61">
        <v>5.914E-5</v>
      </c>
      <c r="F3131" s="61">
        <v>-7.5385999999999997E-4</v>
      </c>
      <c r="G3131" s="61">
        <v>0</v>
      </c>
      <c r="H3131" s="61">
        <v>-3.9897000000000001E-4</v>
      </c>
      <c r="I3131" s="26">
        <v>890.99960080000005</v>
      </c>
      <c r="J3131" s="23">
        <v>-2.8696199999999998E-3</v>
      </c>
      <c r="K3131" s="26">
        <v>1543.60628468</v>
      </c>
      <c r="L3131" s="26">
        <v>436.01973684000001</v>
      </c>
    </row>
    <row r="3132" spans="1:12" ht="15" customHeight="1" x14ac:dyDescent="0.25">
      <c r="A3132" s="40">
        <v>43053</v>
      </c>
      <c r="B3132" s="22" t="s">
        <v>88</v>
      </c>
      <c r="C3132" s="28">
        <v>0.43651805999999999</v>
      </c>
      <c r="D3132" s="28">
        <v>0.56348193999999996</v>
      </c>
      <c r="E3132" s="62">
        <v>-1.4896600000000001E-3</v>
      </c>
      <c r="F3132" s="62">
        <v>-3.0177300000000002E-3</v>
      </c>
      <c r="G3132" s="62">
        <v>0</v>
      </c>
      <c r="H3132" s="62">
        <v>-2.3506999999999998E-3</v>
      </c>
      <c r="I3132" s="31">
        <v>888.90512944</v>
      </c>
      <c r="J3132" s="28">
        <v>-5.2135699999999998E-3</v>
      </c>
      <c r="K3132" s="31">
        <v>1541.3068395099999</v>
      </c>
      <c r="L3132" s="31">
        <v>434.70394736999998</v>
      </c>
    </row>
    <row r="3133" spans="1:12" ht="15" customHeight="1" x14ac:dyDescent="0.25">
      <c r="A3133" s="36">
        <v>43054</v>
      </c>
      <c r="B3133" s="22" t="s">
        <v>88</v>
      </c>
      <c r="C3133" s="23">
        <v>0.43651805999999999</v>
      </c>
      <c r="D3133" s="23">
        <v>0.56348193999999996</v>
      </c>
      <c r="E3133" s="61">
        <v>-8.3181999999999996E-3</v>
      </c>
      <c r="F3133" s="61">
        <v>5.6753699999999999E-3</v>
      </c>
      <c r="G3133" s="61">
        <v>0</v>
      </c>
      <c r="H3133" s="61">
        <v>-4.3308000000000002E-4</v>
      </c>
      <c r="I3133" s="26">
        <v>888.52016432000005</v>
      </c>
      <c r="J3133" s="23">
        <v>-5.64439E-3</v>
      </c>
      <c r="K3133" s="26">
        <v>1528.48593656</v>
      </c>
      <c r="L3133" s="26">
        <v>437.17105263000002</v>
      </c>
    </row>
    <row r="3134" spans="1:12" ht="15" customHeight="1" x14ac:dyDescent="0.25">
      <c r="A3134" s="40">
        <v>43055</v>
      </c>
      <c r="B3134" s="22" t="s">
        <v>88</v>
      </c>
      <c r="C3134" s="28">
        <v>0.43651805999999999</v>
      </c>
      <c r="D3134" s="28">
        <v>0.56348193999999996</v>
      </c>
      <c r="E3134" s="62">
        <v>1.136823E-2</v>
      </c>
      <c r="F3134" s="62">
        <v>-6.3957900000000002E-3</v>
      </c>
      <c r="G3134" s="62">
        <v>0</v>
      </c>
      <c r="H3134" s="62">
        <v>1.3585299999999999E-3</v>
      </c>
      <c r="I3134" s="31">
        <v>889.72724300000004</v>
      </c>
      <c r="J3134" s="28">
        <v>-4.2935300000000003E-3</v>
      </c>
      <c r="K3134" s="31">
        <v>1545.86211443</v>
      </c>
      <c r="L3134" s="31">
        <v>434.375</v>
      </c>
    </row>
    <row r="3135" spans="1:12" ht="15" customHeight="1" x14ac:dyDescent="0.25">
      <c r="A3135" s="36">
        <v>43056</v>
      </c>
      <c r="B3135" s="22" t="s">
        <v>88</v>
      </c>
      <c r="C3135" s="23">
        <v>0.43651805999999999</v>
      </c>
      <c r="D3135" s="23">
        <v>0.56348193999999996</v>
      </c>
      <c r="E3135" s="61">
        <v>9.3428699999999996E-3</v>
      </c>
      <c r="F3135" s="61">
        <v>1.8932199999999999E-3</v>
      </c>
      <c r="G3135" s="61">
        <v>0</v>
      </c>
      <c r="H3135" s="61">
        <v>5.1451300000000004E-3</v>
      </c>
      <c r="I3135" s="26">
        <v>894.30500329999995</v>
      </c>
      <c r="J3135" s="23">
        <v>0</v>
      </c>
      <c r="K3135" s="26">
        <v>1560.3049021700001</v>
      </c>
      <c r="L3135" s="26">
        <v>435.19736841999998</v>
      </c>
    </row>
    <row r="3136" spans="1:12" ht="15" customHeight="1" x14ac:dyDescent="0.25">
      <c r="A3136" s="40">
        <v>43059</v>
      </c>
      <c r="B3136" s="22" t="s">
        <v>88</v>
      </c>
      <c r="C3136" s="28">
        <v>0.43651805999999999</v>
      </c>
      <c r="D3136" s="28">
        <v>0.56348193999999996</v>
      </c>
      <c r="E3136" s="62">
        <v>9.3486999999999997E-3</v>
      </c>
      <c r="F3136" s="62">
        <v>8.3144399999999993E-3</v>
      </c>
      <c r="G3136" s="62">
        <v>0</v>
      </c>
      <c r="H3136" s="62">
        <v>8.76591E-3</v>
      </c>
      <c r="I3136" s="31">
        <v>902.14440113000001</v>
      </c>
      <c r="J3136" s="28">
        <v>0</v>
      </c>
      <c r="K3136" s="31">
        <v>1574.8917222</v>
      </c>
      <c r="L3136" s="31">
        <v>438.81578947000003</v>
      </c>
    </row>
    <row r="3137" spans="1:12" ht="15" customHeight="1" x14ac:dyDescent="0.25">
      <c r="A3137" s="36">
        <v>43060</v>
      </c>
      <c r="B3137" s="22" t="s">
        <v>88</v>
      </c>
      <c r="C3137" s="23">
        <v>0.43651805999999999</v>
      </c>
      <c r="D3137" s="23">
        <v>0.56348193999999996</v>
      </c>
      <c r="E3137" s="61">
        <v>1.63911E-3</v>
      </c>
      <c r="F3137" s="61">
        <v>-8.6206900000000003E-3</v>
      </c>
      <c r="G3137" s="61">
        <v>0</v>
      </c>
      <c r="H3137" s="61">
        <v>-4.1421000000000001E-3</v>
      </c>
      <c r="I3137" s="26">
        <v>898.40762791999998</v>
      </c>
      <c r="J3137" s="23">
        <v>-4.1421000000000001E-3</v>
      </c>
      <c r="K3137" s="26">
        <v>1577.47314609</v>
      </c>
      <c r="L3137" s="26">
        <v>435.03289474000002</v>
      </c>
    </row>
    <row r="3138" spans="1:12" ht="15" customHeight="1" x14ac:dyDescent="0.25">
      <c r="A3138" s="40">
        <v>43061</v>
      </c>
      <c r="B3138" s="22" t="s">
        <v>88</v>
      </c>
      <c r="C3138" s="28">
        <v>0.43651805999999999</v>
      </c>
      <c r="D3138" s="28">
        <v>0.56348193999999996</v>
      </c>
      <c r="E3138" s="62">
        <v>2.4369999999999999E-4</v>
      </c>
      <c r="F3138" s="62">
        <v>3.7806999999999999E-4</v>
      </c>
      <c r="G3138" s="62">
        <v>0</v>
      </c>
      <c r="H3138" s="62">
        <v>3.1941000000000001E-4</v>
      </c>
      <c r="I3138" s="31">
        <v>898.69459228999995</v>
      </c>
      <c r="J3138" s="28">
        <v>-3.8240100000000001E-3</v>
      </c>
      <c r="K3138" s="31">
        <v>1577.8575703199999</v>
      </c>
      <c r="L3138" s="31">
        <v>435.19736841999998</v>
      </c>
    </row>
    <row r="3139" spans="1:12" ht="15" customHeight="1" x14ac:dyDescent="0.25">
      <c r="A3139" s="36">
        <v>43062</v>
      </c>
      <c r="B3139" s="22" t="s">
        <v>88</v>
      </c>
      <c r="C3139" s="23">
        <v>0.43651805999999999</v>
      </c>
      <c r="D3139" s="23">
        <v>0.56348193999999996</v>
      </c>
      <c r="E3139" s="61">
        <v>8.3054999999999999E-4</v>
      </c>
      <c r="F3139" s="61">
        <v>1.51172E-3</v>
      </c>
      <c r="G3139" s="61">
        <v>0</v>
      </c>
      <c r="H3139" s="61">
        <v>1.2143799999999999E-3</v>
      </c>
      <c r="I3139" s="26">
        <v>899.78594455999996</v>
      </c>
      <c r="J3139" s="23">
        <v>-2.6142800000000001E-3</v>
      </c>
      <c r="K3139" s="26">
        <v>1579.16806135</v>
      </c>
      <c r="L3139" s="26">
        <v>435.85526315999999</v>
      </c>
    </row>
    <row r="3140" spans="1:12" ht="15" customHeight="1" x14ac:dyDescent="0.25">
      <c r="A3140" s="40">
        <v>43063</v>
      </c>
      <c r="B3140" s="22" t="s">
        <v>88</v>
      </c>
      <c r="C3140" s="28">
        <v>0.43651805999999999</v>
      </c>
      <c r="D3140" s="28">
        <v>0.56348193999999996</v>
      </c>
      <c r="E3140" s="62">
        <v>3.9122999999999996E-3</v>
      </c>
      <c r="F3140" s="62">
        <v>1.1320799999999999E-3</v>
      </c>
      <c r="G3140" s="62">
        <v>0</v>
      </c>
      <c r="H3140" s="62">
        <v>2.3456900000000001E-3</v>
      </c>
      <c r="I3140" s="31">
        <v>901.89656547000004</v>
      </c>
      <c r="J3140" s="28">
        <v>-2.7472E-4</v>
      </c>
      <c r="K3140" s="31">
        <v>1585.3462353800001</v>
      </c>
      <c r="L3140" s="31">
        <v>436.34868420999999</v>
      </c>
    </row>
    <row r="3141" spans="1:12" ht="15" customHeight="1" x14ac:dyDescent="0.25">
      <c r="A3141" s="36">
        <v>43066</v>
      </c>
      <c r="B3141" s="33" t="s">
        <v>89</v>
      </c>
      <c r="C3141" s="23">
        <v>0.43651805999999999</v>
      </c>
      <c r="D3141" s="23">
        <v>0.56348193999999996</v>
      </c>
      <c r="E3141" s="61">
        <v>5.0953999999999999E-3</v>
      </c>
      <c r="F3141" s="61">
        <v>-1.5077300000000001E-3</v>
      </c>
      <c r="G3141" s="61">
        <v>0</v>
      </c>
      <c r="H3141" s="61">
        <v>1.37466E-3</v>
      </c>
      <c r="I3141" s="26">
        <v>903.13636575999999</v>
      </c>
      <c r="J3141" s="23">
        <v>0</v>
      </c>
      <c r="K3141" s="26">
        <v>1593.4242156800001</v>
      </c>
      <c r="L3141" s="26">
        <v>435.69078947000003</v>
      </c>
    </row>
    <row r="3142" spans="1:12" ht="15" customHeight="1" x14ac:dyDescent="0.25">
      <c r="A3142" s="40">
        <v>43067</v>
      </c>
      <c r="B3142" s="33" t="s">
        <v>89</v>
      </c>
      <c r="C3142" s="28">
        <v>0.43651805999999999</v>
      </c>
      <c r="D3142" s="28">
        <v>0.56348193999999996</v>
      </c>
      <c r="E3142" s="62">
        <v>7.8870000000000003E-4</v>
      </c>
      <c r="F3142" s="62">
        <v>-3.7750000000000001E-4</v>
      </c>
      <c r="G3142" s="62">
        <v>0</v>
      </c>
      <c r="H3142" s="62">
        <v>1.3156999999999999E-4</v>
      </c>
      <c r="I3142" s="31">
        <v>903.25518824999995</v>
      </c>
      <c r="J3142" s="28">
        <v>0</v>
      </c>
      <c r="K3142" s="31">
        <v>1594.6809481800001</v>
      </c>
      <c r="L3142" s="31">
        <v>435.52631579000001</v>
      </c>
    </row>
    <row r="3143" spans="1:12" ht="15" customHeight="1" x14ac:dyDescent="0.25">
      <c r="A3143" s="36">
        <v>43068</v>
      </c>
      <c r="B3143" s="33" t="s">
        <v>89</v>
      </c>
      <c r="C3143" s="23">
        <v>0.43651805999999999</v>
      </c>
      <c r="D3143" s="23">
        <v>0.56348193999999996</v>
      </c>
      <c r="E3143" s="61">
        <v>-5.5737900000000003E-3</v>
      </c>
      <c r="F3143" s="61">
        <v>7.5529000000000004E-4</v>
      </c>
      <c r="G3143" s="61">
        <v>0</v>
      </c>
      <c r="H3143" s="61">
        <v>-2.0074699999999999E-3</v>
      </c>
      <c r="I3143" s="26">
        <v>901.44193140000004</v>
      </c>
      <c r="J3143" s="23">
        <v>-2.0074699999999999E-3</v>
      </c>
      <c r="K3143" s="26">
        <v>1585.79253264</v>
      </c>
      <c r="L3143" s="26">
        <v>435.85526315999999</v>
      </c>
    </row>
    <row r="3144" spans="1:12" ht="15" customHeight="1" x14ac:dyDescent="0.25">
      <c r="A3144" s="40">
        <v>43069</v>
      </c>
      <c r="B3144" s="22" t="s">
        <v>88</v>
      </c>
      <c r="C3144" s="28">
        <v>0.43651805999999999</v>
      </c>
      <c r="D3144" s="28">
        <v>0.56348193999999996</v>
      </c>
      <c r="E3144" s="62">
        <v>8.5902000000000005E-4</v>
      </c>
      <c r="F3144" s="62">
        <v>-7.5471699999999997E-3</v>
      </c>
      <c r="G3144" s="62">
        <v>0</v>
      </c>
      <c r="H3144" s="62">
        <v>-3.8777199999999999E-3</v>
      </c>
      <c r="I3144" s="31">
        <v>897.94639382000003</v>
      </c>
      <c r="J3144" s="28">
        <v>-5.8773999999999996E-3</v>
      </c>
      <c r="K3144" s="31">
        <v>1587.1547535699999</v>
      </c>
      <c r="L3144" s="31">
        <v>432.56578947000003</v>
      </c>
    </row>
    <row r="3145" spans="1:12" ht="15" customHeight="1" x14ac:dyDescent="0.25">
      <c r="A3145" s="36">
        <v>43070</v>
      </c>
      <c r="B3145" s="22" t="s">
        <v>88</v>
      </c>
      <c r="C3145" s="23">
        <v>0.46107851999999999</v>
      </c>
      <c r="D3145" s="23">
        <v>0.53892147999999995</v>
      </c>
      <c r="E3145" s="61">
        <v>-9.7906399999999998E-3</v>
      </c>
      <c r="F3145" s="61">
        <v>-1.9011399999999999E-3</v>
      </c>
      <c r="G3145" s="61">
        <v>4.9119999999999997E-5</v>
      </c>
      <c r="H3145" s="61">
        <v>-5.5879399999999996E-3</v>
      </c>
      <c r="I3145" s="26">
        <v>892.92872351000005</v>
      </c>
      <c r="J3145" s="23">
        <v>-1.14325E-2</v>
      </c>
      <c r="K3145" s="26">
        <v>1571.6154946300001</v>
      </c>
      <c r="L3145" s="26">
        <v>431.74342104999999</v>
      </c>
    </row>
    <row r="3146" spans="1:12" ht="15" customHeight="1" x14ac:dyDescent="0.25">
      <c r="A3146" s="40">
        <v>43073</v>
      </c>
      <c r="B3146" s="22" t="s">
        <v>88</v>
      </c>
      <c r="C3146" s="28">
        <v>0.46107851999999999</v>
      </c>
      <c r="D3146" s="28">
        <v>0.53892147999999995</v>
      </c>
      <c r="E3146" s="62">
        <v>6.99608E-3</v>
      </c>
      <c r="F3146" s="62">
        <v>-4.9523800000000002E-3</v>
      </c>
      <c r="G3146" s="62">
        <v>0</v>
      </c>
      <c r="H3146" s="62">
        <v>5.5679999999999998E-4</v>
      </c>
      <c r="I3146" s="31">
        <v>893.42590253000003</v>
      </c>
      <c r="J3146" s="28">
        <v>-1.0882070000000001E-2</v>
      </c>
      <c r="K3146" s="31">
        <v>1582.6106360799999</v>
      </c>
      <c r="L3146" s="31">
        <v>429.60526315999999</v>
      </c>
    </row>
    <row r="3147" spans="1:12" ht="15" customHeight="1" x14ac:dyDescent="0.25">
      <c r="A3147" s="36">
        <v>43074</v>
      </c>
      <c r="B3147" s="22" t="s">
        <v>88</v>
      </c>
      <c r="C3147" s="23">
        <v>0.46107851999999999</v>
      </c>
      <c r="D3147" s="23">
        <v>0.53892147999999995</v>
      </c>
      <c r="E3147" s="61">
        <v>6.0284099999999997E-3</v>
      </c>
      <c r="F3147" s="61">
        <v>1.91424E-3</v>
      </c>
      <c r="G3147" s="61">
        <v>0</v>
      </c>
      <c r="H3147" s="61">
        <v>3.8111899999999999E-3</v>
      </c>
      <c r="I3147" s="26">
        <v>896.83092217000001</v>
      </c>
      <c r="J3147" s="23">
        <v>-7.1123499999999999E-3</v>
      </c>
      <c r="K3147" s="26">
        <v>1592.1512542</v>
      </c>
      <c r="L3147" s="26">
        <v>430.42763158000002</v>
      </c>
    </row>
    <row r="3148" spans="1:12" ht="15" customHeight="1" x14ac:dyDescent="0.25">
      <c r="A3148" s="40">
        <v>43075</v>
      </c>
      <c r="B3148" s="22" t="s">
        <v>88</v>
      </c>
      <c r="C3148" s="28">
        <v>0.46107851999999999</v>
      </c>
      <c r="D3148" s="28">
        <v>0.53892147999999995</v>
      </c>
      <c r="E3148" s="62">
        <v>-8.0525700000000002E-3</v>
      </c>
      <c r="F3148" s="62">
        <v>-4.2032900000000002E-3</v>
      </c>
      <c r="G3148" s="62">
        <v>0</v>
      </c>
      <c r="H3148" s="62">
        <v>-5.97811E-3</v>
      </c>
      <c r="I3148" s="31">
        <v>891.46957150000003</v>
      </c>
      <c r="J3148" s="28">
        <v>-1.3047939999999999E-2</v>
      </c>
      <c r="K3148" s="31">
        <v>1579.33035126</v>
      </c>
      <c r="L3148" s="31">
        <v>428.61842104999999</v>
      </c>
    </row>
    <row r="3149" spans="1:12" ht="15" customHeight="1" x14ac:dyDescent="0.25">
      <c r="A3149" s="36">
        <v>43076</v>
      </c>
      <c r="B3149" s="22" t="s">
        <v>88</v>
      </c>
      <c r="C3149" s="23">
        <v>0.46107851999999999</v>
      </c>
      <c r="D3149" s="23">
        <v>0.53892147999999995</v>
      </c>
      <c r="E3149" s="61">
        <v>1.4209599999999999E-2</v>
      </c>
      <c r="F3149" s="61">
        <v>-6.5234100000000003E-3</v>
      </c>
      <c r="G3149" s="61">
        <v>0</v>
      </c>
      <c r="H3149" s="61">
        <v>3.0361400000000001E-3</v>
      </c>
      <c r="I3149" s="26">
        <v>894.17619489000003</v>
      </c>
      <c r="J3149" s="23">
        <v>-1.005142E-2</v>
      </c>
      <c r="K3149" s="26">
        <v>1601.77200296</v>
      </c>
      <c r="L3149" s="26">
        <v>425.82236841999998</v>
      </c>
    </row>
    <row r="3150" spans="1:12" ht="15" customHeight="1" x14ac:dyDescent="0.25">
      <c r="A3150" s="40">
        <v>43077</v>
      </c>
      <c r="B3150" s="33" t="s">
        <v>89</v>
      </c>
      <c r="C3150" s="28">
        <v>0.46107851999999999</v>
      </c>
      <c r="D3150" s="28">
        <v>0.53892147999999995</v>
      </c>
      <c r="E3150" s="62">
        <v>1.0245249999999999E-2</v>
      </c>
      <c r="F3150" s="62">
        <v>-1.0042489999999999E-2</v>
      </c>
      <c r="G3150" s="62">
        <v>0</v>
      </c>
      <c r="H3150" s="62">
        <v>-6.8824999999999995E-4</v>
      </c>
      <c r="I3150" s="31">
        <v>893.56077988000004</v>
      </c>
      <c r="J3150" s="28">
        <v>-1.0732749999999999E-2</v>
      </c>
      <c r="K3150" s="31">
        <v>1618.1825558600001</v>
      </c>
      <c r="L3150" s="31">
        <v>421.54605263000002</v>
      </c>
    </row>
    <row r="3151" spans="1:12" ht="15" customHeight="1" x14ac:dyDescent="0.25">
      <c r="A3151" s="36">
        <v>43080</v>
      </c>
      <c r="B3151" s="22" t="s">
        <v>88</v>
      </c>
      <c r="C3151" s="23">
        <v>0.46107851999999999</v>
      </c>
      <c r="D3151" s="23">
        <v>0.53892147999999995</v>
      </c>
      <c r="E3151" s="61">
        <v>3.3735499999999999E-3</v>
      </c>
      <c r="F3151" s="61">
        <v>7.8034000000000003E-4</v>
      </c>
      <c r="G3151" s="61">
        <v>0</v>
      </c>
      <c r="H3151" s="61">
        <v>1.9760099999999998E-3</v>
      </c>
      <c r="I3151" s="26">
        <v>895.32646764000003</v>
      </c>
      <c r="J3151" s="23">
        <v>-8.7779399999999997E-3</v>
      </c>
      <c r="K3151" s="26">
        <v>1623.64158273</v>
      </c>
      <c r="L3151" s="26">
        <v>421.875</v>
      </c>
    </row>
    <row r="3152" spans="1:12" ht="15" customHeight="1" x14ac:dyDescent="0.25">
      <c r="A3152" s="40">
        <v>43081</v>
      </c>
      <c r="B3152" s="22" t="s">
        <v>88</v>
      </c>
      <c r="C3152" s="28">
        <v>0.46107851999999999</v>
      </c>
      <c r="D3152" s="28">
        <v>0.53892147999999995</v>
      </c>
      <c r="E3152" s="62">
        <v>-8.69727E-3</v>
      </c>
      <c r="F3152" s="62">
        <v>-3.8986000000000001E-4</v>
      </c>
      <c r="G3152" s="62">
        <v>0</v>
      </c>
      <c r="H3152" s="62">
        <v>-4.2202300000000002E-3</v>
      </c>
      <c r="I3152" s="31">
        <v>891.54798343000004</v>
      </c>
      <c r="J3152" s="28">
        <v>-1.296113E-2</v>
      </c>
      <c r="K3152" s="31">
        <v>1609.52033188</v>
      </c>
      <c r="L3152" s="31">
        <v>421.71052631999999</v>
      </c>
    </row>
    <row r="3153" spans="1:12" ht="15" customHeight="1" x14ac:dyDescent="0.25">
      <c r="A3153" s="36">
        <v>43082</v>
      </c>
      <c r="B3153" s="22" t="s">
        <v>88</v>
      </c>
      <c r="C3153" s="23">
        <v>0.46107851999999999</v>
      </c>
      <c r="D3153" s="23">
        <v>0.53892147999999995</v>
      </c>
      <c r="E3153" s="61">
        <v>-6.9882299999999998E-3</v>
      </c>
      <c r="F3153" s="61">
        <v>-3.9001600000000002E-3</v>
      </c>
      <c r="G3153" s="61">
        <v>0</v>
      </c>
      <c r="H3153" s="61">
        <v>-5.3239999999999997E-3</v>
      </c>
      <c r="I3153" s="26">
        <v>886.80137969999998</v>
      </c>
      <c r="J3153" s="23">
        <v>-1.8216119999999999E-2</v>
      </c>
      <c r="K3153" s="26">
        <v>1598.2726267600001</v>
      </c>
      <c r="L3153" s="26">
        <v>420.06578947000003</v>
      </c>
    </row>
    <row r="3154" spans="1:12" ht="15" customHeight="1" x14ac:dyDescent="0.25">
      <c r="A3154" s="40">
        <v>43083</v>
      </c>
      <c r="B3154" s="22" t="s">
        <v>88</v>
      </c>
      <c r="C3154" s="28">
        <v>0.46107851999999999</v>
      </c>
      <c r="D3154" s="28">
        <v>0.53892147999999995</v>
      </c>
      <c r="E3154" s="62">
        <v>2.0939999999999999E-5</v>
      </c>
      <c r="F3154" s="62">
        <v>8.2223999999999995E-3</v>
      </c>
      <c r="G3154" s="62">
        <v>0</v>
      </c>
      <c r="H3154" s="62">
        <v>4.4408800000000003E-3</v>
      </c>
      <c r="I3154" s="31">
        <v>890.73956020000003</v>
      </c>
      <c r="J3154" s="28">
        <v>-1.3856139999999999E-2</v>
      </c>
      <c r="K3154" s="31">
        <v>1598.30609906</v>
      </c>
      <c r="L3154" s="31">
        <v>423.51973684000001</v>
      </c>
    </row>
    <row r="3155" spans="1:12" ht="15" customHeight="1" x14ac:dyDescent="0.25">
      <c r="A3155" s="36">
        <v>43084</v>
      </c>
      <c r="B3155" s="22" t="s">
        <v>88</v>
      </c>
      <c r="C3155" s="23">
        <v>0.46107851999999999</v>
      </c>
      <c r="D3155" s="23">
        <v>0.53892147999999995</v>
      </c>
      <c r="E3155" s="61">
        <v>1.422938E-2</v>
      </c>
      <c r="F3155" s="61">
        <v>-4.2718399999999998E-3</v>
      </c>
      <c r="G3155" s="61">
        <v>0</v>
      </c>
      <c r="H3155" s="61">
        <v>4.25867E-3</v>
      </c>
      <c r="I3155" s="26">
        <v>894.53292769999996</v>
      </c>
      <c r="J3155" s="23">
        <v>-9.6564700000000003E-3</v>
      </c>
      <c r="K3155" s="26">
        <v>1621.0490014100001</v>
      </c>
      <c r="L3155" s="26">
        <v>421.71052631999999</v>
      </c>
    </row>
    <row r="3156" spans="1:12" ht="15" customHeight="1" x14ac:dyDescent="0.25">
      <c r="A3156" s="40">
        <v>43087</v>
      </c>
      <c r="B3156" s="33" t="s">
        <v>89</v>
      </c>
      <c r="C3156" s="28">
        <v>0.46107851999999999</v>
      </c>
      <c r="D3156" s="28">
        <v>0.53892147999999995</v>
      </c>
      <c r="E3156" s="62">
        <v>7.5636200000000001E-3</v>
      </c>
      <c r="F3156" s="62">
        <v>-3.9001999999999998E-4</v>
      </c>
      <c r="G3156" s="62">
        <v>0</v>
      </c>
      <c r="H3156" s="62">
        <v>3.2772399999999998E-3</v>
      </c>
      <c r="I3156" s="31">
        <v>897.46452327999998</v>
      </c>
      <c r="J3156" s="28">
        <v>-6.4108799999999999E-3</v>
      </c>
      <c r="K3156" s="31">
        <v>1633.3100041600001</v>
      </c>
      <c r="L3156" s="31">
        <v>421.54605263000002</v>
      </c>
    </row>
    <row r="3157" spans="1:12" ht="15" customHeight="1" x14ac:dyDescent="0.25">
      <c r="A3157" s="36">
        <v>43088</v>
      </c>
      <c r="B3157" s="33" t="s">
        <v>89</v>
      </c>
      <c r="C3157" s="23">
        <v>0.46107851999999999</v>
      </c>
      <c r="D3157" s="23">
        <v>0.53892147999999995</v>
      </c>
      <c r="E3157" s="61">
        <v>1.272152E-2</v>
      </c>
      <c r="F3157" s="61">
        <v>3.5115099999999998E-3</v>
      </c>
      <c r="G3157" s="61">
        <v>0</v>
      </c>
      <c r="H3157" s="61">
        <v>7.7580499999999998E-3</v>
      </c>
      <c r="I3157" s="26">
        <v>904.42709443000001</v>
      </c>
      <c r="J3157" s="23">
        <v>0</v>
      </c>
      <c r="K3157" s="26">
        <v>1654.08818428</v>
      </c>
      <c r="L3157" s="26">
        <v>423.02631579000001</v>
      </c>
    </row>
    <row r="3158" spans="1:12" ht="15" customHeight="1" x14ac:dyDescent="0.25">
      <c r="A3158" s="40">
        <v>43089</v>
      </c>
      <c r="B3158" s="33" t="s">
        <v>89</v>
      </c>
      <c r="C3158" s="28">
        <v>0.46107851999999999</v>
      </c>
      <c r="D3158" s="28">
        <v>0.53892147999999995</v>
      </c>
      <c r="E3158" s="62">
        <v>3.9748600000000002E-3</v>
      </c>
      <c r="F3158" s="62">
        <v>7.7760000000000004E-4</v>
      </c>
      <c r="G3158" s="62">
        <v>0</v>
      </c>
      <c r="H3158" s="62">
        <v>2.25179E-3</v>
      </c>
      <c r="I3158" s="31">
        <v>906.46367510000005</v>
      </c>
      <c r="J3158" s="28">
        <v>0</v>
      </c>
      <c r="K3158" s="31">
        <v>1660.6629542799999</v>
      </c>
      <c r="L3158" s="31">
        <v>423.35526315999999</v>
      </c>
    </row>
    <row r="3159" spans="1:12" ht="15" customHeight="1" x14ac:dyDescent="0.25">
      <c r="A3159" s="36">
        <v>43090</v>
      </c>
      <c r="B3159" s="33" t="s">
        <v>89</v>
      </c>
      <c r="C3159" s="23">
        <v>0.46107851999999999</v>
      </c>
      <c r="D3159" s="23">
        <v>0.53892147999999995</v>
      </c>
      <c r="E3159" s="61">
        <v>1.023496E-2</v>
      </c>
      <c r="F3159" s="61">
        <v>3.8850000000000001E-4</v>
      </c>
      <c r="G3159" s="61">
        <v>0</v>
      </c>
      <c r="H3159" s="61">
        <v>4.9284899999999998E-3</v>
      </c>
      <c r="I3159" s="26">
        <v>910.93117510000002</v>
      </c>
      <c r="J3159" s="23">
        <v>0</v>
      </c>
      <c r="K3159" s="26">
        <v>1677.6597794899999</v>
      </c>
      <c r="L3159" s="26">
        <v>423.51973684000001</v>
      </c>
    </row>
    <row r="3160" spans="1:12" ht="15" customHeight="1" x14ac:dyDescent="0.25">
      <c r="A3160" s="40">
        <v>43091</v>
      </c>
      <c r="B3160" s="33" t="s">
        <v>89</v>
      </c>
      <c r="C3160" s="28">
        <v>0.46107851999999999</v>
      </c>
      <c r="D3160" s="28">
        <v>0.53892147999999995</v>
      </c>
      <c r="E3160" s="62">
        <v>3.1723300000000001E-3</v>
      </c>
      <c r="F3160" s="62">
        <v>1.5533999999999999E-3</v>
      </c>
      <c r="G3160" s="62">
        <v>0</v>
      </c>
      <c r="H3160" s="62">
        <v>2.29985E-3</v>
      </c>
      <c r="I3160" s="31">
        <v>913.02618379</v>
      </c>
      <c r="J3160" s="28">
        <v>0</v>
      </c>
      <c r="K3160" s="31">
        <v>1682.9818742499999</v>
      </c>
      <c r="L3160" s="31">
        <v>424.17763158000002</v>
      </c>
    </row>
    <row r="3161" spans="1:12" ht="15" customHeight="1" x14ac:dyDescent="0.25">
      <c r="A3161" s="36">
        <v>43095</v>
      </c>
      <c r="B3161" s="33" t="s">
        <v>89</v>
      </c>
      <c r="C3161" s="23">
        <v>0.46107851999999999</v>
      </c>
      <c r="D3161" s="23">
        <v>0.53892147999999995</v>
      </c>
      <c r="E3161" s="61">
        <v>7.7782800000000003E-3</v>
      </c>
      <c r="F3161" s="61">
        <v>8.1426899999999993E-3</v>
      </c>
      <c r="G3161" s="61">
        <v>0</v>
      </c>
      <c r="H3161" s="61">
        <v>7.9746699999999997E-3</v>
      </c>
      <c r="I3161" s="26">
        <v>920.30726672000003</v>
      </c>
      <c r="J3161" s="23">
        <v>0</v>
      </c>
      <c r="K3161" s="26">
        <v>1696.0725841599999</v>
      </c>
      <c r="L3161" s="26">
        <v>427.63157895000001</v>
      </c>
    </row>
    <row r="3162" spans="1:12" ht="15" customHeight="1" x14ac:dyDescent="0.25">
      <c r="A3162" s="40">
        <v>43096</v>
      </c>
      <c r="B3162" s="33" t="s">
        <v>89</v>
      </c>
      <c r="C3162" s="28">
        <v>0.46107851999999999</v>
      </c>
      <c r="D3162" s="28">
        <v>0.53892147999999995</v>
      </c>
      <c r="E3162" s="62">
        <v>-5.3057699999999996E-3</v>
      </c>
      <c r="F3162" s="62">
        <v>6.5384600000000003E-3</v>
      </c>
      <c r="G3162" s="62">
        <v>0</v>
      </c>
      <c r="H3162" s="62">
        <v>1.07734E-3</v>
      </c>
      <c r="I3162" s="31">
        <v>921.29875017999996</v>
      </c>
      <c r="J3162" s="28">
        <v>0</v>
      </c>
      <c r="K3162" s="31">
        <v>1687.07360862</v>
      </c>
      <c r="L3162" s="31">
        <v>430.42763158000002</v>
      </c>
    </row>
    <row r="3163" spans="1:12" ht="15" customHeight="1" x14ac:dyDescent="0.25">
      <c r="A3163" s="36">
        <v>43097</v>
      </c>
      <c r="B3163" s="33" t="s">
        <v>89</v>
      </c>
      <c r="C3163" s="23">
        <v>0.46107851999999999</v>
      </c>
      <c r="D3163" s="23">
        <v>0.53892147999999995</v>
      </c>
      <c r="E3163" s="61">
        <v>9.3791000000000002E-4</v>
      </c>
      <c r="F3163" s="61">
        <v>7.6423400000000001E-3</v>
      </c>
      <c r="G3163" s="61">
        <v>0</v>
      </c>
      <c r="H3163" s="61">
        <v>4.5510699999999999E-3</v>
      </c>
      <c r="I3163" s="26">
        <v>925.49164667000002</v>
      </c>
      <c r="J3163" s="23">
        <v>0</v>
      </c>
      <c r="K3163" s="26">
        <v>1688.6559352500001</v>
      </c>
      <c r="L3163" s="26">
        <v>433.71710525999998</v>
      </c>
    </row>
    <row r="3164" spans="1:12" ht="15" customHeight="1" x14ac:dyDescent="0.25">
      <c r="A3164" s="40">
        <v>43098</v>
      </c>
      <c r="B3164" s="33" t="s">
        <v>89</v>
      </c>
      <c r="C3164" s="28">
        <v>0.46107851999999999</v>
      </c>
      <c r="D3164" s="28">
        <v>0.53892147999999995</v>
      </c>
      <c r="E3164" s="62">
        <v>1.105399E-2</v>
      </c>
      <c r="F3164" s="62">
        <v>-3.79219E-3</v>
      </c>
      <c r="G3164" s="62">
        <v>0</v>
      </c>
      <c r="H3164" s="62">
        <v>3.0530599999999998E-3</v>
      </c>
      <c r="I3164" s="31">
        <v>928.31723266999995</v>
      </c>
      <c r="J3164" s="28">
        <v>0</v>
      </c>
      <c r="K3164" s="31">
        <v>1707.32231791</v>
      </c>
      <c r="L3164" s="31">
        <v>432.07236841999998</v>
      </c>
    </row>
    <row r="3165" spans="1:12" ht="15" customHeight="1" x14ac:dyDescent="0.25">
      <c r="A3165" s="36">
        <v>43101</v>
      </c>
      <c r="B3165" s="33" t="s">
        <v>89</v>
      </c>
      <c r="C3165" s="23">
        <v>0.59926789999999996</v>
      </c>
      <c r="D3165" s="23">
        <v>0.40073209999999998</v>
      </c>
      <c r="E3165" s="61">
        <v>-3.1249400000000001E-3</v>
      </c>
      <c r="F3165" s="61">
        <v>6.4712600000000004E-3</v>
      </c>
      <c r="G3165" s="61">
        <v>2.7638000000000001E-4</v>
      </c>
      <c r="H3165" s="61">
        <v>4.4419000000000001E-4</v>
      </c>
      <c r="I3165" s="26">
        <v>928.72957845999997</v>
      </c>
      <c r="J3165" s="23">
        <v>0</v>
      </c>
      <c r="K3165" s="26">
        <v>1701.9870370900001</v>
      </c>
      <c r="L3165" s="26">
        <v>434.86842104999999</v>
      </c>
    </row>
    <row r="3166" spans="1:12" ht="15" customHeight="1" x14ac:dyDescent="0.25">
      <c r="A3166" s="40">
        <v>43102</v>
      </c>
      <c r="B3166" s="22" t="s">
        <v>88</v>
      </c>
      <c r="C3166" s="28">
        <v>0.59926789999999996</v>
      </c>
      <c r="D3166" s="28">
        <v>0.40073209999999998</v>
      </c>
      <c r="E3166" s="62">
        <v>-7.0734200000000004E-3</v>
      </c>
      <c r="F3166" s="62">
        <v>7.5642999999999999E-4</v>
      </c>
      <c r="G3166" s="62">
        <v>0</v>
      </c>
      <c r="H3166" s="62">
        <v>-3.93575E-3</v>
      </c>
      <c r="I3166" s="31">
        <v>925.07433321999997</v>
      </c>
      <c r="J3166" s="28">
        <v>-3.93575E-3</v>
      </c>
      <c r="K3166" s="31">
        <v>1689.94816866</v>
      </c>
      <c r="L3166" s="31">
        <v>435.19736841999998</v>
      </c>
    </row>
    <row r="3167" spans="1:12" ht="15" customHeight="1" x14ac:dyDescent="0.25">
      <c r="A3167" s="36">
        <v>43103</v>
      </c>
      <c r="B3167" s="22" t="s">
        <v>88</v>
      </c>
      <c r="C3167" s="23">
        <v>0.59926789999999996</v>
      </c>
      <c r="D3167" s="23">
        <v>0.40073209999999998</v>
      </c>
      <c r="E3167" s="61">
        <v>5.3184E-3</v>
      </c>
      <c r="F3167" s="61">
        <v>0</v>
      </c>
      <c r="G3167" s="61">
        <v>0</v>
      </c>
      <c r="H3167" s="61">
        <v>3.1871500000000001E-3</v>
      </c>
      <c r="I3167" s="26">
        <v>928.02267979999999</v>
      </c>
      <c r="J3167" s="23">
        <v>-7.6115000000000004E-4</v>
      </c>
      <c r="K3167" s="26">
        <v>1698.93598677</v>
      </c>
      <c r="L3167" s="26">
        <v>435.19736841999998</v>
      </c>
    </row>
    <row r="3168" spans="1:12" ht="15" customHeight="1" x14ac:dyDescent="0.25">
      <c r="A3168" s="40">
        <v>43104</v>
      </c>
      <c r="B3168" s="33" t="s">
        <v>89</v>
      </c>
      <c r="C3168" s="28">
        <v>0.59926789999999996</v>
      </c>
      <c r="D3168" s="28">
        <v>0.40073209999999998</v>
      </c>
      <c r="E3168" s="62">
        <v>6.1577400000000001E-3</v>
      </c>
      <c r="F3168" s="62">
        <v>-2.26757E-3</v>
      </c>
      <c r="G3168" s="62">
        <v>0</v>
      </c>
      <c r="H3168" s="62">
        <v>2.78145E-3</v>
      </c>
      <c r="I3168" s="31">
        <v>930.60392746000002</v>
      </c>
      <c r="J3168" s="28">
        <v>0</v>
      </c>
      <c r="K3168" s="31">
        <v>1709.3976001399999</v>
      </c>
      <c r="L3168" s="31">
        <v>434.21052631999999</v>
      </c>
    </row>
    <row r="3169" spans="1:12" ht="15" customHeight="1" x14ac:dyDescent="0.25">
      <c r="A3169" s="36">
        <v>43105</v>
      </c>
      <c r="B3169" s="33" t="s">
        <v>89</v>
      </c>
      <c r="C3169" s="23">
        <v>0.59926789999999996</v>
      </c>
      <c r="D3169" s="23">
        <v>0.40073209999999998</v>
      </c>
      <c r="E3169" s="61">
        <v>6.2511900000000002E-3</v>
      </c>
      <c r="F3169" s="61">
        <v>1.51515E-3</v>
      </c>
      <c r="G3169" s="61">
        <v>0</v>
      </c>
      <c r="H3169" s="61">
        <v>4.35331E-3</v>
      </c>
      <c r="I3169" s="26">
        <v>934.65513468999995</v>
      </c>
      <c r="J3169" s="23">
        <v>0</v>
      </c>
      <c r="K3169" s="26">
        <v>1720.0833764399999</v>
      </c>
      <c r="L3169" s="26">
        <v>434.86842104999999</v>
      </c>
    </row>
    <row r="3170" spans="1:12" ht="15" customHeight="1" x14ac:dyDescent="0.25">
      <c r="A3170" s="40">
        <v>43108</v>
      </c>
      <c r="B3170" s="22" t="s">
        <v>88</v>
      </c>
      <c r="C3170" s="28">
        <v>0.59926789999999996</v>
      </c>
      <c r="D3170" s="28">
        <v>0.40073209999999998</v>
      </c>
      <c r="E3170" s="62">
        <v>7.65886E-3</v>
      </c>
      <c r="F3170" s="62">
        <v>1.1346399999999999E-3</v>
      </c>
      <c r="G3170" s="62">
        <v>0</v>
      </c>
      <c r="H3170" s="62">
        <v>5.0444000000000001E-3</v>
      </c>
      <c r="I3170" s="31">
        <v>939.36990848000005</v>
      </c>
      <c r="J3170" s="28">
        <v>0</v>
      </c>
      <c r="K3170" s="31">
        <v>1733.25725994</v>
      </c>
      <c r="L3170" s="31">
        <v>435.36184211</v>
      </c>
    </row>
    <row r="3171" spans="1:12" ht="15" customHeight="1" x14ac:dyDescent="0.25">
      <c r="A3171" s="36">
        <v>43109</v>
      </c>
      <c r="B3171" s="22" t="s">
        <v>88</v>
      </c>
      <c r="C3171" s="23">
        <v>0.59926789999999996</v>
      </c>
      <c r="D3171" s="23">
        <v>0.40073209999999998</v>
      </c>
      <c r="E3171" s="61">
        <v>1.1329599999999999E-3</v>
      </c>
      <c r="F3171" s="61">
        <v>2.6445000000000001E-3</v>
      </c>
      <c r="G3171" s="61">
        <v>0</v>
      </c>
      <c r="H3171" s="61">
        <v>1.73868E-3</v>
      </c>
      <c r="I3171" s="26">
        <v>941.00317475999998</v>
      </c>
      <c r="J3171" s="23">
        <v>0</v>
      </c>
      <c r="K3171" s="26">
        <v>1735.22096786</v>
      </c>
      <c r="L3171" s="26">
        <v>436.51315789</v>
      </c>
    </row>
    <row r="3172" spans="1:12" ht="15" customHeight="1" x14ac:dyDescent="0.25">
      <c r="A3172" s="40">
        <v>43110</v>
      </c>
      <c r="B3172" s="22" t="s">
        <v>88</v>
      </c>
      <c r="C3172" s="28">
        <v>0.59926789999999996</v>
      </c>
      <c r="D3172" s="28">
        <v>0.40073209999999998</v>
      </c>
      <c r="E3172" s="62">
        <v>-3.7410799999999999E-3</v>
      </c>
      <c r="F3172" s="62">
        <v>-7.5358000000000001E-4</v>
      </c>
      <c r="G3172" s="62">
        <v>0</v>
      </c>
      <c r="H3172" s="62">
        <v>-2.54389E-3</v>
      </c>
      <c r="I3172" s="31">
        <v>938.60936501000003</v>
      </c>
      <c r="J3172" s="28">
        <v>-2.54389E-3</v>
      </c>
      <c r="K3172" s="31">
        <v>1728.7293714299999</v>
      </c>
      <c r="L3172" s="31">
        <v>436.18421052999997</v>
      </c>
    </row>
    <row r="3173" spans="1:12" ht="15" customHeight="1" x14ac:dyDescent="0.25">
      <c r="A3173" s="36">
        <v>43111</v>
      </c>
      <c r="B3173" s="22" t="s">
        <v>88</v>
      </c>
      <c r="C3173" s="23">
        <v>0.59926789999999996</v>
      </c>
      <c r="D3173" s="23">
        <v>0.40073209999999998</v>
      </c>
      <c r="E3173" s="61">
        <v>1.7672600000000001E-3</v>
      </c>
      <c r="F3173" s="61">
        <v>3.7707399999999999E-3</v>
      </c>
      <c r="G3173" s="61">
        <v>0</v>
      </c>
      <c r="H3173" s="61">
        <v>2.57012E-3</v>
      </c>
      <c r="I3173" s="26">
        <v>941.02170001000002</v>
      </c>
      <c r="J3173" s="23">
        <v>0</v>
      </c>
      <c r="K3173" s="26">
        <v>1731.7844789999999</v>
      </c>
      <c r="L3173" s="26">
        <v>437.82894736999998</v>
      </c>
    </row>
    <row r="3174" spans="1:12" ht="15" customHeight="1" x14ac:dyDescent="0.25">
      <c r="A3174" s="40">
        <v>43112</v>
      </c>
      <c r="B3174" s="22" t="s">
        <v>88</v>
      </c>
      <c r="C3174" s="28">
        <v>0.59926789999999996</v>
      </c>
      <c r="D3174" s="28">
        <v>0.40073209999999998</v>
      </c>
      <c r="E3174" s="62">
        <v>8.3286999999999999E-4</v>
      </c>
      <c r="F3174" s="62">
        <v>6.0105200000000001E-3</v>
      </c>
      <c r="G3174" s="62">
        <v>0</v>
      </c>
      <c r="H3174" s="62">
        <v>2.9077199999999999E-3</v>
      </c>
      <c r="I3174" s="31">
        <v>943.75792765000006</v>
      </c>
      <c r="J3174" s="28">
        <v>0</v>
      </c>
      <c r="K3174" s="31">
        <v>1733.2268305800001</v>
      </c>
      <c r="L3174" s="31">
        <v>440.46052631999999</v>
      </c>
    </row>
    <row r="3175" spans="1:12" ht="15" customHeight="1" x14ac:dyDescent="0.25">
      <c r="A3175" s="36">
        <v>43115</v>
      </c>
      <c r="B3175" s="22" t="s">
        <v>88</v>
      </c>
      <c r="C3175" s="23">
        <v>0.59926789999999996</v>
      </c>
      <c r="D3175" s="23">
        <v>0.40073209999999998</v>
      </c>
      <c r="E3175" s="61">
        <v>-6.6772999999999995E-4</v>
      </c>
      <c r="F3175" s="61">
        <v>6.3480200000000002E-3</v>
      </c>
      <c r="G3175" s="61">
        <v>0</v>
      </c>
      <c r="H3175" s="61">
        <v>2.1437100000000001E-3</v>
      </c>
      <c r="I3175" s="26">
        <v>945.78106699</v>
      </c>
      <c r="J3175" s="23">
        <v>0</v>
      </c>
      <c r="K3175" s="26">
        <v>1732.06950065</v>
      </c>
      <c r="L3175" s="26">
        <v>443.25657895000001</v>
      </c>
    </row>
    <row r="3176" spans="1:12" ht="15" customHeight="1" x14ac:dyDescent="0.25">
      <c r="A3176" s="40">
        <v>43116</v>
      </c>
      <c r="B3176" s="22" t="s">
        <v>88</v>
      </c>
      <c r="C3176" s="28">
        <v>0.59926789999999996</v>
      </c>
      <c r="D3176" s="28">
        <v>0.40073209999999998</v>
      </c>
      <c r="E3176" s="62">
        <v>-1.37032E-2</v>
      </c>
      <c r="F3176" s="62">
        <v>3.7105800000000002E-3</v>
      </c>
      <c r="G3176" s="62">
        <v>0</v>
      </c>
      <c r="H3176" s="62">
        <v>-6.7249400000000004E-3</v>
      </c>
      <c r="I3176" s="31">
        <v>939.42074333999994</v>
      </c>
      <c r="J3176" s="28">
        <v>-6.7249400000000004E-3</v>
      </c>
      <c r="K3176" s="31">
        <v>1708.33460122</v>
      </c>
      <c r="L3176" s="31">
        <v>444.90131579000001</v>
      </c>
    </row>
    <row r="3177" spans="1:12" ht="15" customHeight="1" x14ac:dyDescent="0.25">
      <c r="A3177" s="36">
        <v>43117</v>
      </c>
      <c r="B3177" s="22" t="s">
        <v>88</v>
      </c>
      <c r="C3177" s="23">
        <v>0.59926789999999996</v>
      </c>
      <c r="D3177" s="23">
        <v>0.40073209999999998</v>
      </c>
      <c r="E3177" s="61">
        <v>4.6840400000000004E-3</v>
      </c>
      <c r="F3177" s="61">
        <v>-1.4787400000000001E-3</v>
      </c>
      <c r="G3177" s="61">
        <v>0</v>
      </c>
      <c r="H3177" s="61">
        <v>2.21441E-3</v>
      </c>
      <c r="I3177" s="26">
        <v>941.50101047999999</v>
      </c>
      <c r="J3177" s="23">
        <v>-4.5254199999999996E-3</v>
      </c>
      <c r="K3177" s="26">
        <v>1716.3365081300001</v>
      </c>
      <c r="L3177" s="26">
        <v>444.24342104999999</v>
      </c>
    </row>
    <row r="3178" spans="1:12" ht="15" customHeight="1" x14ac:dyDescent="0.25">
      <c r="A3178" s="40">
        <v>43118</v>
      </c>
      <c r="B3178" s="22" t="s">
        <v>88</v>
      </c>
      <c r="C3178" s="28">
        <v>0.59926789999999996</v>
      </c>
      <c r="D3178" s="28">
        <v>0.40073209999999998</v>
      </c>
      <c r="E3178" s="62">
        <v>-1.692434E-2</v>
      </c>
      <c r="F3178" s="62">
        <v>-6.6642000000000003E-3</v>
      </c>
      <c r="G3178" s="62">
        <v>0</v>
      </c>
      <c r="H3178" s="62">
        <v>-1.2812769999999999E-2</v>
      </c>
      <c r="I3178" s="31">
        <v>929.43777188000001</v>
      </c>
      <c r="J3178" s="28">
        <v>-1.7280210000000001E-2</v>
      </c>
      <c r="K3178" s="31">
        <v>1687.28864275</v>
      </c>
      <c r="L3178" s="31">
        <v>441.28289474000002</v>
      </c>
    </row>
    <row r="3179" spans="1:12" ht="15" customHeight="1" x14ac:dyDescent="0.25">
      <c r="A3179" s="36">
        <v>43119</v>
      </c>
      <c r="B3179" s="22" t="s">
        <v>88</v>
      </c>
      <c r="C3179" s="23">
        <v>0.59926789999999996</v>
      </c>
      <c r="D3179" s="23">
        <v>0.40073209999999998</v>
      </c>
      <c r="E3179" s="61">
        <v>1.8039280000000001E-2</v>
      </c>
      <c r="F3179" s="61">
        <v>4.4726100000000001E-3</v>
      </c>
      <c r="G3179" s="61">
        <v>0</v>
      </c>
      <c r="H3179" s="61">
        <v>1.260268E-2</v>
      </c>
      <c r="I3179" s="26">
        <v>941.15117692000001</v>
      </c>
      <c r="J3179" s="23">
        <v>-4.8953099999999999E-3</v>
      </c>
      <c r="K3179" s="26">
        <v>1717.72611549</v>
      </c>
      <c r="L3179" s="26">
        <v>443.25657895000001</v>
      </c>
    </row>
    <row r="3180" spans="1:12" ht="15" customHeight="1" x14ac:dyDescent="0.25">
      <c r="A3180" s="40">
        <v>43122</v>
      </c>
      <c r="B3180" s="22" t="s">
        <v>88</v>
      </c>
      <c r="C3180" s="28">
        <v>0.59926789999999996</v>
      </c>
      <c r="D3180" s="28">
        <v>0.40073209999999998</v>
      </c>
      <c r="E3180" s="62">
        <v>1.0174259999999999E-2</v>
      </c>
      <c r="F3180" s="62">
        <v>-1.8552900000000001E-3</v>
      </c>
      <c r="G3180" s="62">
        <v>0</v>
      </c>
      <c r="H3180" s="62">
        <v>5.3536399999999998E-3</v>
      </c>
      <c r="I3180" s="31">
        <v>946.18975681999996</v>
      </c>
      <c r="J3180" s="28">
        <v>0</v>
      </c>
      <c r="K3180" s="31">
        <v>1735.20271024</v>
      </c>
      <c r="L3180" s="31">
        <v>442.43421052999997</v>
      </c>
    </row>
    <row r="3181" spans="1:12" ht="15" customHeight="1" x14ac:dyDescent="0.25">
      <c r="A3181" s="36">
        <v>43123</v>
      </c>
      <c r="B3181" s="22" t="s">
        <v>88</v>
      </c>
      <c r="C3181" s="23">
        <v>0.59926789999999996</v>
      </c>
      <c r="D3181" s="23">
        <v>0.40073209999999998</v>
      </c>
      <c r="E3181" s="61">
        <v>6.6562699999999997E-3</v>
      </c>
      <c r="F3181" s="61">
        <v>3.7174700000000001E-3</v>
      </c>
      <c r="G3181" s="61">
        <v>0</v>
      </c>
      <c r="H3181" s="61">
        <v>5.4786000000000001E-3</v>
      </c>
      <c r="I3181" s="26">
        <v>951.37354889999995</v>
      </c>
      <c r="J3181" s="23">
        <v>0</v>
      </c>
      <c r="K3181" s="26">
        <v>1746.7526803200001</v>
      </c>
      <c r="L3181" s="26">
        <v>444.07894736999998</v>
      </c>
    </row>
    <row r="3182" spans="1:12" ht="15" customHeight="1" x14ac:dyDescent="0.25">
      <c r="A3182" s="40">
        <v>43124</v>
      </c>
      <c r="B3182" s="22" t="s">
        <v>88</v>
      </c>
      <c r="C3182" s="28">
        <v>0.59926789999999996</v>
      </c>
      <c r="D3182" s="28">
        <v>0.40073209999999998</v>
      </c>
      <c r="E3182" s="62">
        <v>-9.2590099999999998E-3</v>
      </c>
      <c r="F3182" s="62">
        <v>4.8148100000000001E-3</v>
      </c>
      <c r="G3182" s="62">
        <v>0</v>
      </c>
      <c r="H3182" s="62">
        <v>-3.6191800000000001E-3</v>
      </c>
      <c r="I3182" s="31">
        <v>947.93035893000001</v>
      </c>
      <c r="J3182" s="28">
        <v>-3.6191800000000001E-3</v>
      </c>
      <c r="K3182" s="31">
        <v>1730.5794764100001</v>
      </c>
      <c r="L3182" s="31">
        <v>446.21710525999998</v>
      </c>
    </row>
    <row r="3183" spans="1:12" ht="15" customHeight="1" x14ac:dyDescent="0.25">
      <c r="A3183" s="36">
        <v>43125</v>
      </c>
      <c r="B3183" s="22" t="s">
        <v>88</v>
      </c>
      <c r="C3183" s="23">
        <v>0.59926789999999996</v>
      </c>
      <c r="D3183" s="23">
        <v>0.40073209999999998</v>
      </c>
      <c r="E3183" s="61">
        <v>-5.9941600000000001E-3</v>
      </c>
      <c r="F3183" s="61">
        <v>7.3719099999999997E-3</v>
      </c>
      <c r="G3183" s="61">
        <v>0</v>
      </c>
      <c r="H3183" s="61">
        <v>-6.3794000000000003E-4</v>
      </c>
      <c r="I3183" s="26">
        <v>947.32563173999995</v>
      </c>
      <c r="J3183" s="23">
        <v>-4.2548100000000004E-3</v>
      </c>
      <c r="K3183" s="26">
        <v>1720.2061081899999</v>
      </c>
      <c r="L3183" s="26">
        <v>449.50657895000001</v>
      </c>
    </row>
    <row r="3184" spans="1:12" ht="15" customHeight="1" x14ac:dyDescent="0.25">
      <c r="A3184" s="40">
        <v>43129</v>
      </c>
      <c r="B3184" s="22" t="s">
        <v>88</v>
      </c>
      <c r="C3184" s="28">
        <v>0.59926789999999996</v>
      </c>
      <c r="D3184" s="28">
        <v>0.40073209999999998</v>
      </c>
      <c r="E3184" s="62">
        <v>-4.2100699999999998E-3</v>
      </c>
      <c r="F3184" s="62">
        <v>-6.5861699999999997E-3</v>
      </c>
      <c r="G3184" s="62">
        <v>0</v>
      </c>
      <c r="H3184" s="62">
        <v>-5.1622500000000002E-3</v>
      </c>
      <c r="I3184" s="31">
        <v>942.43530107000004</v>
      </c>
      <c r="J3184" s="28">
        <v>-9.3951E-3</v>
      </c>
      <c r="K3184" s="31">
        <v>1712.96392092</v>
      </c>
      <c r="L3184" s="31">
        <v>446.54605263000002</v>
      </c>
    </row>
    <row r="3185" spans="1:12" ht="15" customHeight="1" x14ac:dyDescent="0.25">
      <c r="A3185" s="36">
        <v>43130</v>
      </c>
      <c r="B3185" s="22" t="s">
        <v>88</v>
      </c>
      <c r="C3185" s="23">
        <v>0.59926789999999996</v>
      </c>
      <c r="D3185" s="23">
        <v>0.40073209999999998</v>
      </c>
      <c r="E3185" s="61">
        <v>-8.7304900000000005E-3</v>
      </c>
      <c r="F3185" s="61">
        <v>0</v>
      </c>
      <c r="G3185" s="61">
        <v>0</v>
      </c>
      <c r="H3185" s="61">
        <v>-5.2319000000000003E-3</v>
      </c>
      <c r="I3185" s="26">
        <v>937.50457128000005</v>
      </c>
      <c r="J3185" s="23">
        <v>-1.457785E-2</v>
      </c>
      <c r="K3185" s="26">
        <v>1698.00890566</v>
      </c>
      <c r="L3185" s="26">
        <v>446.54605263000002</v>
      </c>
    </row>
    <row r="3186" spans="1:12" ht="15" customHeight="1" x14ac:dyDescent="0.25">
      <c r="A3186" s="40">
        <v>43131</v>
      </c>
      <c r="B3186" s="22" t="s">
        <v>88</v>
      </c>
      <c r="C3186" s="28">
        <v>0.59926789999999996</v>
      </c>
      <c r="D3186" s="28">
        <v>0.40073209999999998</v>
      </c>
      <c r="E3186" s="62">
        <v>-1.9006599999999998E-2</v>
      </c>
      <c r="F3186" s="62">
        <v>-2.2099400000000001E-3</v>
      </c>
      <c r="G3186" s="62">
        <v>0</v>
      </c>
      <c r="H3186" s="62">
        <v>-1.2275640000000001E-2</v>
      </c>
      <c r="I3186" s="31">
        <v>925.99610128999996</v>
      </c>
      <c r="J3186" s="28">
        <v>-2.667454E-2</v>
      </c>
      <c r="K3186" s="31">
        <v>1665.7355282999999</v>
      </c>
      <c r="L3186" s="31">
        <v>445.55921052999997</v>
      </c>
    </row>
    <row r="3187" spans="1:12" ht="15" customHeight="1" x14ac:dyDescent="0.25">
      <c r="A3187" s="36">
        <v>43132</v>
      </c>
      <c r="B3187" s="33" t="s">
        <v>89</v>
      </c>
      <c r="C3187" s="23">
        <v>0.29789163000000002</v>
      </c>
      <c r="D3187" s="23">
        <v>0.70210837000000004</v>
      </c>
      <c r="E3187" s="61">
        <v>-1.2627940000000001E-2</v>
      </c>
      <c r="F3187" s="61">
        <v>1.8457E-3</v>
      </c>
      <c r="G3187" s="61">
        <v>6.0274999999999999E-4</v>
      </c>
      <c r="H3187" s="61">
        <v>-3.0686300000000001E-3</v>
      </c>
      <c r="I3187" s="26">
        <v>923.15456392999999</v>
      </c>
      <c r="J3187" s="23">
        <v>-2.966131E-2</v>
      </c>
      <c r="K3187" s="26">
        <v>1644.7007272599999</v>
      </c>
      <c r="L3187" s="26">
        <v>446.38157895000001</v>
      </c>
    </row>
    <row r="3188" spans="1:12" ht="15" customHeight="1" x14ac:dyDescent="0.25">
      <c r="A3188" s="40">
        <v>43133</v>
      </c>
      <c r="B3188" s="22" t="s">
        <v>88</v>
      </c>
      <c r="C3188" s="28">
        <v>0.29789163000000002</v>
      </c>
      <c r="D3188" s="28">
        <v>0.70210837000000004</v>
      </c>
      <c r="E3188" s="62">
        <v>-4.5901499999999998E-2</v>
      </c>
      <c r="F3188" s="62">
        <v>8.1061199999999996E-3</v>
      </c>
      <c r="G3188" s="62">
        <v>0</v>
      </c>
      <c r="H3188" s="62">
        <v>-7.9822999999999995E-3</v>
      </c>
      <c r="I3188" s="31">
        <v>915.78566800999999</v>
      </c>
      <c r="J3188" s="28">
        <v>-3.7406839999999997E-2</v>
      </c>
      <c r="K3188" s="31">
        <v>1569.2065037699999</v>
      </c>
      <c r="L3188" s="31">
        <v>450</v>
      </c>
    </row>
    <row r="3189" spans="1:12" ht="15" customHeight="1" x14ac:dyDescent="0.25">
      <c r="A3189" s="36">
        <v>43136</v>
      </c>
      <c r="B3189" s="22" t="s">
        <v>88</v>
      </c>
      <c r="C3189" s="23">
        <v>0.29789163000000002</v>
      </c>
      <c r="D3189" s="23">
        <v>0.70210837000000004</v>
      </c>
      <c r="E3189" s="61">
        <v>-8.9181799999999995E-3</v>
      </c>
      <c r="F3189" s="61">
        <v>-6.5789500000000001E-3</v>
      </c>
      <c r="G3189" s="61">
        <v>0</v>
      </c>
      <c r="H3189" s="61">
        <v>-7.2757799999999999E-3</v>
      </c>
      <c r="I3189" s="26">
        <v>909.12260894999997</v>
      </c>
      <c r="J3189" s="23">
        <v>-4.4410459999999999E-2</v>
      </c>
      <c r="K3189" s="26">
        <v>1555.2120419099999</v>
      </c>
      <c r="L3189" s="26">
        <v>447.03947368000001</v>
      </c>
    </row>
    <row r="3190" spans="1:12" ht="15" customHeight="1" x14ac:dyDescent="0.25">
      <c r="A3190" s="40">
        <v>43137</v>
      </c>
      <c r="B3190" s="22" t="s">
        <v>88</v>
      </c>
      <c r="C3190" s="28">
        <v>0.29789163000000002</v>
      </c>
      <c r="D3190" s="28">
        <v>0.70210837000000004</v>
      </c>
      <c r="E3190" s="62">
        <v>-1.773402E-2</v>
      </c>
      <c r="F3190" s="62">
        <v>6.9904299999999997E-3</v>
      </c>
      <c r="G3190" s="62">
        <v>0</v>
      </c>
      <c r="H3190" s="62">
        <v>-3.7477000000000002E-4</v>
      </c>
      <c r="I3190" s="31">
        <v>908.78189456999996</v>
      </c>
      <c r="J3190" s="28">
        <v>-4.4768589999999997E-2</v>
      </c>
      <c r="K3190" s="31">
        <v>1527.6318859099999</v>
      </c>
      <c r="L3190" s="31">
        <v>450.16447368000001</v>
      </c>
    </row>
    <row r="3191" spans="1:12" ht="15" customHeight="1" x14ac:dyDescent="0.25">
      <c r="A3191" s="36">
        <v>43138</v>
      </c>
      <c r="B3191" s="22" t="s">
        <v>88</v>
      </c>
      <c r="C3191" s="23">
        <v>0.29789163000000002</v>
      </c>
      <c r="D3191" s="23">
        <v>0.70210837000000004</v>
      </c>
      <c r="E3191" s="61">
        <v>3.9260900000000001E-3</v>
      </c>
      <c r="F3191" s="61">
        <v>-9.8648199999999998E-3</v>
      </c>
      <c r="G3191" s="61">
        <v>0</v>
      </c>
      <c r="H3191" s="61">
        <v>-5.7566199999999996E-3</v>
      </c>
      <c r="I3191" s="26">
        <v>903.55038348000005</v>
      </c>
      <c r="J3191" s="23">
        <v>-5.02675E-2</v>
      </c>
      <c r="K3191" s="26">
        <v>1533.6295124200001</v>
      </c>
      <c r="L3191" s="26">
        <v>445.72368420999999</v>
      </c>
    </row>
    <row r="3192" spans="1:12" ht="15" customHeight="1" x14ac:dyDescent="0.25">
      <c r="A3192" s="40">
        <v>43139</v>
      </c>
      <c r="B3192" s="22" t="s">
        <v>88</v>
      </c>
      <c r="C3192" s="28">
        <v>0.29789163000000002</v>
      </c>
      <c r="D3192" s="28">
        <v>0.70210837000000004</v>
      </c>
      <c r="E3192" s="62">
        <v>2.0732939999999998E-2</v>
      </c>
      <c r="F3192" s="62">
        <v>-1.180812E-2</v>
      </c>
      <c r="G3192" s="62">
        <v>0</v>
      </c>
      <c r="H3192" s="62">
        <v>-2.1144100000000002E-3</v>
      </c>
      <c r="I3192" s="31">
        <v>901.63990853999996</v>
      </c>
      <c r="J3192" s="28">
        <v>-5.2275620000000002E-2</v>
      </c>
      <c r="K3192" s="31">
        <v>1565.42616316</v>
      </c>
      <c r="L3192" s="31">
        <v>440.46052631999999</v>
      </c>
    </row>
    <row r="3193" spans="1:12" ht="15" customHeight="1" x14ac:dyDescent="0.25">
      <c r="A3193" s="36">
        <v>43140</v>
      </c>
      <c r="B3193" s="22" t="s">
        <v>88</v>
      </c>
      <c r="C3193" s="23">
        <v>0.29789163000000002</v>
      </c>
      <c r="D3193" s="23">
        <v>0.70210837000000004</v>
      </c>
      <c r="E3193" s="61">
        <v>2.7123E-3</v>
      </c>
      <c r="F3193" s="61">
        <v>5.97461E-3</v>
      </c>
      <c r="G3193" s="61">
        <v>0</v>
      </c>
      <c r="H3193" s="61">
        <v>5.00279E-3</v>
      </c>
      <c r="I3193" s="26">
        <v>906.15062775000001</v>
      </c>
      <c r="J3193" s="23">
        <v>-4.7534350000000003E-2</v>
      </c>
      <c r="K3193" s="26">
        <v>1569.67207295</v>
      </c>
      <c r="L3193" s="26">
        <v>443.09210525999998</v>
      </c>
    </row>
    <row r="3194" spans="1:12" ht="15" customHeight="1" x14ac:dyDescent="0.25">
      <c r="A3194" s="40">
        <v>43143</v>
      </c>
      <c r="B3194" s="22" t="s">
        <v>88</v>
      </c>
      <c r="C3194" s="28">
        <v>0.29789163000000002</v>
      </c>
      <c r="D3194" s="28">
        <v>0.70210837000000004</v>
      </c>
      <c r="E3194" s="62">
        <v>1.3893809999999999E-2</v>
      </c>
      <c r="F3194" s="62">
        <v>2.2271700000000001E-3</v>
      </c>
      <c r="G3194" s="62">
        <v>0</v>
      </c>
      <c r="H3194" s="62">
        <v>5.7025599999999997E-3</v>
      </c>
      <c r="I3194" s="31">
        <v>911.31801024000004</v>
      </c>
      <c r="J3194" s="28">
        <v>-4.2102849999999997E-2</v>
      </c>
      <c r="K3194" s="31">
        <v>1591.4807940000001</v>
      </c>
      <c r="L3194" s="31">
        <v>444.07894736999998</v>
      </c>
    </row>
    <row r="3195" spans="1:12" ht="15" customHeight="1" x14ac:dyDescent="0.25">
      <c r="A3195" s="36">
        <v>43145</v>
      </c>
      <c r="B3195" s="22" t="s">
        <v>88</v>
      </c>
      <c r="C3195" s="23">
        <v>0.29789163000000002</v>
      </c>
      <c r="D3195" s="23">
        <v>0.70210837000000004</v>
      </c>
      <c r="E3195" s="61">
        <v>1.0732139999999999E-2</v>
      </c>
      <c r="F3195" s="61">
        <v>4.8148100000000001E-3</v>
      </c>
      <c r="G3195" s="61">
        <v>0</v>
      </c>
      <c r="H3195" s="61">
        <v>6.5775399999999998E-3</v>
      </c>
      <c r="I3195" s="26">
        <v>917.31223837000005</v>
      </c>
      <c r="J3195" s="23">
        <v>-3.5802250000000001E-2</v>
      </c>
      <c r="K3195" s="26">
        <v>1608.5607927900001</v>
      </c>
      <c r="L3195" s="26">
        <v>446.21710525999998</v>
      </c>
    </row>
    <row r="3196" spans="1:12" ht="15" customHeight="1" x14ac:dyDescent="0.25">
      <c r="A3196" s="40">
        <v>43146</v>
      </c>
      <c r="B3196" s="33" t="s">
        <v>89</v>
      </c>
      <c r="C3196" s="28">
        <v>0.29789163000000002</v>
      </c>
      <c r="D3196" s="28">
        <v>0.70210837000000004</v>
      </c>
      <c r="E3196" s="62">
        <v>-7.7408900000000003E-3</v>
      </c>
      <c r="F3196" s="62">
        <v>1.253225E-2</v>
      </c>
      <c r="G3196" s="62">
        <v>0</v>
      </c>
      <c r="H3196" s="62">
        <v>6.4930500000000002E-3</v>
      </c>
      <c r="I3196" s="31">
        <v>923.26839494000001</v>
      </c>
      <c r="J3196" s="28">
        <v>-2.9541660000000001E-2</v>
      </c>
      <c r="K3196" s="31">
        <v>1596.10909939</v>
      </c>
      <c r="L3196" s="31">
        <v>451.80921052999997</v>
      </c>
    </row>
    <row r="3197" spans="1:12" ht="15" customHeight="1" x14ac:dyDescent="0.25">
      <c r="A3197" s="36">
        <v>43147</v>
      </c>
      <c r="B3197" s="33" t="s">
        <v>89</v>
      </c>
      <c r="C3197" s="23">
        <v>0.29789163000000002</v>
      </c>
      <c r="D3197" s="23">
        <v>0.70210837000000004</v>
      </c>
      <c r="E3197" s="61">
        <v>-1.03693E-2</v>
      </c>
      <c r="F3197" s="61">
        <v>5.8245399999999996E-3</v>
      </c>
      <c r="G3197" s="61">
        <v>0</v>
      </c>
      <c r="H3197" s="61">
        <v>1.0005299999999999E-3</v>
      </c>
      <c r="I3197" s="26">
        <v>924.19215161</v>
      </c>
      <c r="J3197" s="23">
        <v>-2.8570689999999999E-2</v>
      </c>
      <c r="K3197" s="26">
        <v>1579.5585714399999</v>
      </c>
      <c r="L3197" s="26">
        <v>454.44078947000003</v>
      </c>
    </row>
    <row r="3198" spans="1:12" ht="15" customHeight="1" x14ac:dyDescent="0.25">
      <c r="A3198" s="40">
        <v>43150</v>
      </c>
      <c r="B3198" s="33" t="s">
        <v>89</v>
      </c>
      <c r="C3198" s="28">
        <v>0.29789163000000002</v>
      </c>
      <c r="D3198" s="28">
        <v>0.70210837000000004</v>
      </c>
      <c r="E3198" s="62">
        <v>-1.2288159999999999E-2</v>
      </c>
      <c r="F3198" s="62">
        <v>-2.17155E-3</v>
      </c>
      <c r="G3198" s="62">
        <v>0</v>
      </c>
      <c r="H3198" s="62">
        <v>-5.18521E-3</v>
      </c>
      <c r="I3198" s="31">
        <v>919.40002471000003</v>
      </c>
      <c r="J3198" s="28">
        <v>-3.3607749999999999E-2</v>
      </c>
      <c r="K3198" s="31">
        <v>1560.14869813</v>
      </c>
      <c r="L3198" s="31">
        <v>453.45394736999998</v>
      </c>
    </row>
    <row r="3199" spans="1:12" ht="15" customHeight="1" x14ac:dyDescent="0.25">
      <c r="A3199" s="36">
        <v>43151</v>
      </c>
      <c r="B3199" s="33" t="s">
        <v>89</v>
      </c>
      <c r="C3199" s="23">
        <v>0.29789163000000002</v>
      </c>
      <c r="D3199" s="23">
        <v>0.70210837000000004</v>
      </c>
      <c r="E3199" s="61">
        <v>-4.9202400000000002E-3</v>
      </c>
      <c r="F3199" s="61">
        <v>-2.5389900000000001E-3</v>
      </c>
      <c r="G3199" s="61">
        <v>0</v>
      </c>
      <c r="H3199" s="61">
        <v>-3.2483500000000001E-3</v>
      </c>
      <c r="I3199" s="26">
        <v>916.41349449999996</v>
      </c>
      <c r="J3199" s="23">
        <v>-3.6746929999999997E-2</v>
      </c>
      <c r="K3199" s="26">
        <v>1552.4723853600001</v>
      </c>
      <c r="L3199" s="26">
        <v>452.30263158000002</v>
      </c>
    </row>
    <row r="3200" spans="1:12" ht="15" customHeight="1" x14ac:dyDescent="0.25">
      <c r="A3200" s="40">
        <v>43152</v>
      </c>
      <c r="B3200" s="33" t="s">
        <v>89</v>
      </c>
      <c r="C3200" s="28">
        <v>0.29789163000000002</v>
      </c>
      <c r="D3200" s="28">
        <v>0.70210837000000004</v>
      </c>
      <c r="E3200" s="62">
        <v>3.2870199999999999E-3</v>
      </c>
      <c r="F3200" s="62">
        <v>-6.9090899999999997E-3</v>
      </c>
      <c r="G3200" s="62">
        <v>0</v>
      </c>
      <c r="H3200" s="62">
        <v>-3.8717600000000001E-3</v>
      </c>
      <c r="I3200" s="31">
        <v>912.86536536000006</v>
      </c>
      <c r="J3200" s="28">
        <v>-4.0476409999999997E-2</v>
      </c>
      <c r="K3200" s="31">
        <v>1557.5753887400001</v>
      </c>
      <c r="L3200" s="31">
        <v>449.17763158000002</v>
      </c>
    </row>
    <row r="3201" spans="1:12" ht="15" customHeight="1" x14ac:dyDescent="0.25">
      <c r="A3201" s="36">
        <v>43153</v>
      </c>
      <c r="B3201" s="33" t="s">
        <v>89</v>
      </c>
      <c r="C3201" s="23">
        <v>0.29789163000000002</v>
      </c>
      <c r="D3201" s="23">
        <v>0.70210837000000004</v>
      </c>
      <c r="E3201" s="61">
        <v>-5.4942799999999998E-3</v>
      </c>
      <c r="F3201" s="61">
        <v>-7.3233E-4</v>
      </c>
      <c r="G3201" s="61">
        <v>0</v>
      </c>
      <c r="H3201" s="61">
        <v>-2.15088E-3</v>
      </c>
      <c r="I3201" s="26">
        <v>910.90190539000002</v>
      </c>
      <c r="J3201" s="23">
        <v>-4.2540219999999997E-2</v>
      </c>
      <c r="K3201" s="26">
        <v>1549.01763888</v>
      </c>
      <c r="L3201" s="26">
        <v>448.84868420999999</v>
      </c>
    </row>
    <row r="3202" spans="1:12" ht="15" customHeight="1" x14ac:dyDescent="0.25">
      <c r="A3202" s="40">
        <v>43154</v>
      </c>
      <c r="B3202" s="33" t="s">
        <v>89</v>
      </c>
      <c r="C3202" s="28">
        <v>0.29789163000000002</v>
      </c>
      <c r="D3202" s="28">
        <v>0.70210837000000004</v>
      </c>
      <c r="E3202" s="62">
        <v>1.7627480000000001E-2</v>
      </c>
      <c r="F3202" s="62">
        <v>1.0993000000000001E-3</v>
      </c>
      <c r="G3202" s="62">
        <v>0</v>
      </c>
      <c r="H3202" s="62">
        <v>6.0229100000000002E-3</v>
      </c>
      <c r="I3202" s="31">
        <v>916.38818478999997</v>
      </c>
      <c r="J3202" s="28">
        <v>-3.6773529999999999E-2</v>
      </c>
      <c r="K3202" s="31">
        <v>1576.32291635</v>
      </c>
      <c r="L3202" s="31">
        <v>449.34210525999998</v>
      </c>
    </row>
    <row r="3203" spans="1:12" ht="15" customHeight="1" x14ac:dyDescent="0.25">
      <c r="A3203" s="36">
        <v>43157</v>
      </c>
      <c r="B3203" s="33" t="s">
        <v>89</v>
      </c>
      <c r="C3203" s="23">
        <v>0.29789163000000002</v>
      </c>
      <c r="D3203" s="23">
        <v>0.70210837000000004</v>
      </c>
      <c r="E3203" s="61">
        <v>8.1758899999999999E-3</v>
      </c>
      <c r="F3203" s="61">
        <v>5.12445E-3</v>
      </c>
      <c r="G3203" s="61">
        <v>0</v>
      </c>
      <c r="H3203" s="61">
        <v>6.0334500000000001E-3</v>
      </c>
      <c r="I3203" s="26">
        <v>921.91716709000002</v>
      </c>
      <c r="J3203" s="23">
        <v>-3.0961949999999999E-2</v>
      </c>
      <c r="K3203" s="26">
        <v>1589.2107638800001</v>
      </c>
      <c r="L3203" s="26">
        <v>451.64473684000001</v>
      </c>
    </row>
    <row r="3204" spans="1:12" ht="15" customHeight="1" x14ac:dyDescent="0.25">
      <c r="A3204" s="40">
        <v>43158</v>
      </c>
      <c r="B3204" s="33" t="s">
        <v>89</v>
      </c>
      <c r="C3204" s="28">
        <v>0.29789163000000002</v>
      </c>
      <c r="D3204" s="28">
        <v>0.70210837000000004</v>
      </c>
      <c r="E3204" s="62">
        <v>-3.3329399999999999E-3</v>
      </c>
      <c r="F3204" s="62">
        <v>-1.0924999999999999E-3</v>
      </c>
      <c r="G3204" s="62">
        <v>0</v>
      </c>
      <c r="H3204" s="62">
        <v>-1.7599099999999999E-3</v>
      </c>
      <c r="I3204" s="31">
        <v>920.29467981000005</v>
      </c>
      <c r="J3204" s="28">
        <v>-3.2667370000000001E-2</v>
      </c>
      <c r="K3204" s="31">
        <v>1583.91402692</v>
      </c>
      <c r="L3204" s="31">
        <v>451.15131579000001</v>
      </c>
    </row>
    <row r="3205" spans="1:12" ht="15" customHeight="1" x14ac:dyDescent="0.25">
      <c r="A3205" s="36">
        <v>43159</v>
      </c>
      <c r="B3205" s="33" t="s">
        <v>89</v>
      </c>
      <c r="C3205" s="23">
        <v>0.29789163000000002</v>
      </c>
      <c r="D3205" s="23">
        <v>0.70210837000000004</v>
      </c>
      <c r="E3205" s="61">
        <v>-3.8935E-4</v>
      </c>
      <c r="F3205" s="61">
        <v>-4.7393399999999999E-3</v>
      </c>
      <c r="G3205" s="61">
        <v>0</v>
      </c>
      <c r="H3205" s="61">
        <v>-3.4435099999999999E-3</v>
      </c>
      <c r="I3205" s="26">
        <v>917.12563327999999</v>
      </c>
      <c r="J3205" s="23">
        <v>-3.5998389999999998E-2</v>
      </c>
      <c r="K3205" s="26">
        <v>1583.29732526</v>
      </c>
      <c r="L3205" s="26">
        <v>449.01315789</v>
      </c>
    </row>
    <row r="3206" spans="1:12" ht="15" customHeight="1" x14ac:dyDescent="0.25">
      <c r="A3206" s="40">
        <v>43160</v>
      </c>
      <c r="B3206" s="33" t="s">
        <v>89</v>
      </c>
      <c r="C3206" s="28">
        <v>0.31309808</v>
      </c>
      <c r="D3206" s="28">
        <v>0.68690192000000005</v>
      </c>
      <c r="E3206" s="62">
        <v>-5.2845799999999997E-3</v>
      </c>
      <c r="F3206" s="62">
        <v>-4.3956000000000004E-3</v>
      </c>
      <c r="G3206" s="62">
        <v>3.0409999999999999E-5</v>
      </c>
      <c r="H3206" s="62">
        <v>-4.7043500000000004E-3</v>
      </c>
      <c r="I3206" s="31">
        <v>912.81115016000001</v>
      </c>
      <c r="J3206" s="28">
        <v>-4.0533390000000002E-2</v>
      </c>
      <c r="K3206" s="31">
        <v>1574.93026605</v>
      </c>
      <c r="L3206" s="31">
        <v>447.03947368000001</v>
      </c>
    </row>
    <row r="3207" spans="1:12" ht="15" customHeight="1" x14ac:dyDescent="0.25">
      <c r="A3207" s="36">
        <v>43164</v>
      </c>
      <c r="B3207" s="33" t="s">
        <v>89</v>
      </c>
      <c r="C3207" s="23">
        <v>0.31309808</v>
      </c>
      <c r="D3207" s="23">
        <v>0.68690192000000005</v>
      </c>
      <c r="E3207" s="61">
        <v>-8.7357100000000007E-3</v>
      </c>
      <c r="F3207" s="61">
        <v>8.0941899999999994E-3</v>
      </c>
      <c r="G3207" s="61">
        <v>0</v>
      </c>
      <c r="H3207" s="61">
        <v>2.8247799999999998E-3</v>
      </c>
      <c r="I3207" s="26">
        <v>915.38964069999997</v>
      </c>
      <c r="J3207" s="23">
        <v>-3.782311E-2</v>
      </c>
      <c r="K3207" s="26">
        <v>1561.1721388799999</v>
      </c>
      <c r="L3207" s="26">
        <v>450.65789474000002</v>
      </c>
    </row>
    <row r="3208" spans="1:12" ht="15" customHeight="1" x14ac:dyDescent="0.25">
      <c r="A3208" s="40">
        <v>43165</v>
      </c>
      <c r="B3208" s="33" t="s">
        <v>89</v>
      </c>
      <c r="C3208" s="28">
        <v>0.31309808</v>
      </c>
      <c r="D3208" s="28">
        <v>0.68690192000000005</v>
      </c>
      <c r="E3208" s="62">
        <v>-8.7334300000000004E-3</v>
      </c>
      <c r="F3208" s="62">
        <v>-3.64964E-3</v>
      </c>
      <c r="G3208" s="62">
        <v>0</v>
      </c>
      <c r="H3208" s="62">
        <v>-5.2413599999999996E-3</v>
      </c>
      <c r="I3208" s="31">
        <v>910.59175388000006</v>
      </c>
      <c r="J3208" s="28">
        <v>-4.2866229999999998E-2</v>
      </c>
      <c r="K3208" s="31">
        <v>1547.53775776</v>
      </c>
      <c r="L3208" s="31">
        <v>449.01315789</v>
      </c>
    </row>
    <row r="3209" spans="1:12" ht="15" customHeight="1" x14ac:dyDescent="0.25">
      <c r="A3209" s="36">
        <v>43166</v>
      </c>
      <c r="B3209" s="33" t="s">
        <v>89</v>
      </c>
      <c r="C3209" s="23">
        <v>0.31309808</v>
      </c>
      <c r="D3209" s="23">
        <v>0.68690192000000005</v>
      </c>
      <c r="E3209" s="61">
        <v>-1.3955540000000001E-2</v>
      </c>
      <c r="F3209" s="61">
        <v>5.1282100000000002E-3</v>
      </c>
      <c r="G3209" s="61">
        <v>0</v>
      </c>
      <c r="H3209" s="61">
        <v>-8.4688000000000005E-4</v>
      </c>
      <c r="I3209" s="26">
        <v>909.82059207999998</v>
      </c>
      <c r="J3209" s="23">
        <v>-4.3676800000000002E-2</v>
      </c>
      <c r="K3209" s="26">
        <v>1525.9410279000001</v>
      </c>
      <c r="L3209" s="26">
        <v>451.31578947000003</v>
      </c>
    </row>
    <row r="3210" spans="1:12" ht="15" customHeight="1" x14ac:dyDescent="0.25">
      <c r="A3210" s="40">
        <v>43167</v>
      </c>
      <c r="B3210" s="33" t="s">
        <v>89</v>
      </c>
      <c r="C3210" s="28">
        <v>0.31309808</v>
      </c>
      <c r="D3210" s="28">
        <v>0.68690192000000005</v>
      </c>
      <c r="E3210" s="62">
        <v>9.06269E-3</v>
      </c>
      <c r="F3210" s="62">
        <v>-3.2798800000000002E-3</v>
      </c>
      <c r="G3210" s="62">
        <v>0</v>
      </c>
      <c r="H3210" s="62">
        <v>5.8454999999999998E-4</v>
      </c>
      <c r="I3210" s="31">
        <v>910.35242986000003</v>
      </c>
      <c r="J3210" s="28">
        <v>-4.3117780000000001E-2</v>
      </c>
      <c r="K3210" s="31">
        <v>1539.77015691</v>
      </c>
      <c r="L3210" s="31">
        <v>449.83552631999999</v>
      </c>
    </row>
    <row r="3211" spans="1:12" ht="15" customHeight="1" x14ac:dyDescent="0.25">
      <c r="A3211" s="36">
        <v>43168</v>
      </c>
      <c r="B3211" s="33" t="s">
        <v>89</v>
      </c>
      <c r="C3211" s="23">
        <v>0.31309808</v>
      </c>
      <c r="D3211" s="23">
        <v>0.68690192000000005</v>
      </c>
      <c r="E3211" s="61">
        <v>-6.2449000000000001E-4</v>
      </c>
      <c r="F3211" s="61">
        <v>-3.6563099999999999E-3</v>
      </c>
      <c r="G3211" s="61">
        <v>0</v>
      </c>
      <c r="H3211" s="61">
        <v>-2.7070499999999999E-3</v>
      </c>
      <c r="I3211" s="26">
        <v>907.88806002000001</v>
      </c>
      <c r="J3211" s="23">
        <v>-4.5708110000000003E-2</v>
      </c>
      <c r="K3211" s="26">
        <v>1538.80858919</v>
      </c>
      <c r="L3211" s="26">
        <v>448.19078947000003</v>
      </c>
    </row>
    <row r="3212" spans="1:12" ht="15" customHeight="1" x14ac:dyDescent="0.25">
      <c r="A3212" s="40">
        <v>43171</v>
      </c>
      <c r="B3212" s="33" t="s">
        <v>89</v>
      </c>
      <c r="C3212" s="28">
        <v>0.31309808</v>
      </c>
      <c r="D3212" s="28">
        <v>0.68690192000000005</v>
      </c>
      <c r="E3212" s="62">
        <v>1.16545E-2</v>
      </c>
      <c r="F3212" s="62">
        <v>-1.83486E-3</v>
      </c>
      <c r="G3212" s="62">
        <v>0</v>
      </c>
      <c r="H3212" s="62">
        <v>2.3886300000000001E-3</v>
      </c>
      <c r="I3212" s="31">
        <v>910.05667056000004</v>
      </c>
      <c r="J3212" s="28">
        <v>-4.3428660000000001E-2</v>
      </c>
      <c r="K3212" s="31">
        <v>1556.7426386300001</v>
      </c>
      <c r="L3212" s="31">
        <v>447.36842104999999</v>
      </c>
    </row>
    <row r="3213" spans="1:12" ht="15" customHeight="1" x14ac:dyDescent="0.25">
      <c r="A3213" s="36">
        <v>43172</v>
      </c>
      <c r="B3213" s="33" t="s">
        <v>89</v>
      </c>
      <c r="C3213" s="23">
        <v>0.31309808</v>
      </c>
      <c r="D3213" s="23">
        <v>0.68690192000000005</v>
      </c>
      <c r="E3213" s="61">
        <v>8.6976799999999993E-3</v>
      </c>
      <c r="F3213" s="61">
        <v>-1.4705899999999999E-3</v>
      </c>
      <c r="G3213" s="61">
        <v>0</v>
      </c>
      <c r="H3213" s="61">
        <v>1.7130800000000001E-3</v>
      </c>
      <c r="I3213" s="26">
        <v>911.61566789000005</v>
      </c>
      <c r="J3213" s="23">
        <v>-4.1789979999999997E-2</v>
      </c>
      <c r="K3213" s="26">
        <v>1570.2826887399999</v>
      </c>
      <c r="L3213" s="26">
        <v>446.71052631999999</v>
      </c>
    </row>
    <row r="3214" spans="1:12" ht="15" customHeight="1" x14ac:dyDescent="0.25">
      <c r="A3214" s="40">
        <v>43173</v>
      </c>
      <c r="B3214" s="33" t="s">
        <v>89</v>
      </c>
      <c r="C3214" s="28">
        <v>0.31309808</v>
      </c>
      <c r="D3214" s="28">
        <v>0.68690192000000005</v>
      </c>
      <c r="E3214" s="62">
        <v>-1.1775500000000001E-3</v>
      </c>
      <c r="F3214" s="62">
        <v>3.6818900000000002E-3</v>
      </c>
      <c r="G3214" s="62">
        <v>0</v>
      </c>
      <c r="H3214" s="62">
        <v>2.1603999999999998E-3</v>
      </c>
      <c r="I3214" s="31">
        <v>913.58512643999995</v>
      </c>
      <c r="J3214" s="28">
        <v>-3.9719860000000003E-2</v>
      </c>
      <c r="K3214" s="31">
        <v>1568.43359807</v>
      </c>
      <c r="L3214" s="31">
        <v>448.35526315999999</v>
      </c>
    </row>
    <row r="3215" spans="1:12" ht="15" customHeight="1" x14ac:dyDescent="0.25">
      <c r="A3215" s="36">
        <v>43174</v>
      </c>
      <c r="B3215" s="33" t="s">
        <v>89</v>
      </c>
      <c r="C3215" s="23">
        <v>0.31309808</v>
      </c>
      <c r="D3215" s="23">
        <v>0.68690192000000005</v>
      </c>
      <c r="E3215" s="61">
        <v>1.04313E-3</v>
      </c>
      <c r="F3215" s="61">
        <v>-2.2010300000000001E-3</v>
      </c>
      <c r="G3215" s="61">
        <v>0</v>
      </c>
      <c r="H3215" s="61">
        <v>-1.1852900000000001E-3</v>
      </c>
      <c r="I3215" s="26">
        <v>912.50226608000003</v>
      </c>
      <c r="J3215" s="23">
        <v>-4.0858070000000003E-2</v>
      </c>
      <c r="K3215" s="26">
        <v>1570.06968323</v>
      </c>
      <c r="L3215" s="26">
        <v>447.36842104999999</v>
      </c>
    </row>
    <row r="3216" spans="1:12" ht="15" customHeight="1" x14ac:dyDescent="0.25">
      <c r="A3216" s="40">
        <v>43175</v>
      </c>
      <c r="B3216" s="22" t="s">
        <v>88</v>
      </c>
      <c r="C3216" s="28">
        <v>0.31309808</v>
      </c>
      <c r="D3216" s="28">
        <v>0.68690192000000005</v>
      </c>
      <c r="E3216" s="62">
        <v>-1.014848E-2</v>
      </c>
      <c r="F3216" s="62">
        <v>-1.4705899999999999E-3</v>
      </c>
      <c r="G3216" s="62">
        <v>0</v>
      </c>
      <c r="H3216" s="62">
        <v>-4.1876200000000004E-3</v>
      </c>
      <c r="I3216" s="31">
        <v>908.68105279999997</v>
      </c>
      <c r="J3216" s="28">
        <v>-4.4874589999999999E-2</v>
      </c>
      <c r="K3216" s="31">
        <v>1554.1358569399999</v>
      </c>
      <c r="L3216" s="31">
        <v>446.71052631999999</v>
      </c>
    </row>
    <row r="3217" spans="1:12" ht="15" customHeight="1" x14ac:dyDescent="0.25">
      <c r="A3217" s="36">
        <v>43178</v>
      </c>
      <c r="B3217" s="22" t="s">
        <v>88</v>
      </c>
      <c r="C3217" s="23">
        <v>0.31309808</v>
      </c>
      <c r="D3217" s="23">
        <v>0.68690192000000005</v>
      </c>
      <c r="E3217" s="61">
        <v>-1.9828910000000002E-2</v>
      </c>
      <c r="F3217" s="61">
        <v>-4.4182600000000002E-3</v>
      </c>
      <c r="G3217" s="61">
        <v>0</v>
      </c>
      <c r="H3217" s="61">
        <v>-9.2433099999999994E-3</v>
      </c>
      <c r="I3217" s="26">
        <v>900.28183438999997</v>
      </c>
      <c r="J3217" s="23">
        <v>-5.3703109999999998E-2</v>
      </c>
      <c r="K3217" s="26">
        <v>1523.3190315300001</v>
      </c>
      <c r="L3217" s="26">
        <v>444.73684211</v>
      </c>
    </row>
    <row r="3218" spans="1:12" ht="15" customHeight="1" x14ac:dyDescent="0.25">
      <c r="A3218" s="40">
        <v>43179</v>
      </c>
      <c r="B3218" s="22" t="s">
        <v>88</v>
      </c>
      <c r="C3218" s="28">
        <v>0.31309808</v>
      </c>
      <c r="D3218" s="28">
        <v>0.68690192000000005</v>
      </c>
      <c r="E3218" s="62">
        <v>4.6962899999999997E-3</v>
      </c>
      <c r="F3218" s="62">
        <v>4.43787E-3</v>
      </c>
      <c r="G3218" s="62">
        <v>0</v>
      </c>
      <c r="H3218" s="62">
        <v>4.51878E-3</v>
      </c>
      <c r="I3218" s="31">
        <v>904.35000948000004</v>
      </c>
      <c r="J3218" s="28">
        <v>-4.9426999999999999E-2</v>
      </c>
      <c r="K3218" s="31">
        <v>1530.47297366</v>
      </c>
      <c r="L3218" s="31">
        <v>446.71052631999999</v>
      </c>
    </row>
    <row r="3219" spans="1:12" ht="15" customHeight="1" x14ac:dyDescent="0.25">
      <c r="A3219" s="36">
        <v>43180</v>
      </c>
      <c r="B3219" s="22" t="s">
        <v>88</v>
      </c>
      <c r="C3219" s="23">
        <v>0.31309808</v>
      </c>
      <c r="D3219" s="23">
        <v>0.68690192000000005</v>
      </c>
      <c r="E3219" s="61">
        <v>4.3025299999999997E-3</v>
      </c>
      <c r="F3219" s="61">
        <v>3.6819000000000001E-4</v>
      </c>
      <c r="G3219" s="61">
        <v>0</v>
      </c>
      <c r="H3219" s="61">
        <v>1.60002E-3</v>
      </c>
      <c r="I3219" s="26">
        <v>905.79699189999997</v>
      </c>
      <c r="J3219" s="23">
        <v>-4.790606E-2</v>
      </c>
      <c r="K3219" s="26">
        <v>1537.05788678</v>
      </c>
      <c r="L3219" s="26">
        <v>446.875</v>
      </c>
    </row>
    <row r="3220" spans="1:12" ht="15" customHeight="1" x14ac:dyDescent="0.25">
      <c r="A3220" s="40">
        <v>43181</v>
      </c>
      <c r="B3220" s="22" t="s">
        <v>88</v>
      </c>
      <c r="C3220" s="28">
        <v>0.31309808</v>
      </c>
      <c r="D3220" s="28">
        <v>0.68690192000000005</v>
      </c>
      <c r="E3220" s="62">
        <v>-8.1168300000000002E-3</v>
      </c>
      <c r="F3220" s="62">
        <v>6.6249500000000001E-3</v>
      </c>
      <c r="G3220" s="62">
        <v>0</v>
      </c>
      <c r="H3220" s="62">
        <v>2.0093300000000001E-3</v>
      </c>
      <c r="I3220" s="31">
        <v>907.61703681999995</v>
      </c>
      <c r="J3220" s="28">
        <v>-4.5992989999999997E-2</v>
      </c>
      <c r="K3220" s="31">
        <v>1524.5818499</v>
      </c>
      <c r="L3220" s="31">
        <v>449.83552631999999</v>
      </c>
    </row>
    <row r="3221" spans="1:12" ht="15" customHeight="1" x14ac:dyDescent="0.25">
      <c r="A3221" s="36">
        <v>43182</v>
      </c>
      <c r="B3221" s="22" t="s">
        <v>88</v>
      </c>
      <c r="C3221" s="23">
        <v>0.31309808</v>
      </c>
      <c r="D3221" s="23">
        <v>0.68690192000000005</v>
      </c>
      <c r="E3221" s="61">
        <v>-1.497602E-2</v>
      </c>
      <c r="F3221" s="61">
        <v>6.2157200000000001E-3</v>
      </c>
      <c r="G3221" s="61">
        <v>0</v>
      </c>
      <c r="H3221" s="61">
        <v>-4.1937000000000002E-4</v>
      </c>
      <c r="I3221" s="26">
        <v>907.23640913999998</v>
      </c>
      <c r="J3221" s="23">
        <v>-4.6393070000000002E-2</v>
      </c>
      <c r="K3221" s="26">
        <v>1501.7496881</v>
      </c>
      <c r="L3221" s="26">
        <v>452.63157895000001</v>
      </c>
    </row>
    <row r="3222" spans="1:12" ht="15" customHeight="1" x14ac:dyDescent="0.25">
      <c r="A3222" s="40">
        <v>43185</v>
      </c>
      <c r="B3222" s="22" t="s">
        <v>88</v>
      </c>
      <c r="C3222" s="28">
        <v>0.31309808</v>
      </c>
      <c r="D3222" s="28">
        <v>0.68690192000000005</v>
      </c>
      <c r="E3222" s="62">
        <v>1.391771E-2</v>
      </c>
      <c r="F3222" s="62">
        <v>7.2674000000000002E-4</v>
      </c>
      <c r="G3222" s="62">
        <v>0</v>
      </c>
      <c r="H3222" s="62">
        <v>4.8568099999999996E-3</v>
      </c>
      <c r="I3222" s="31">
        <v>911.64268334999997</v>
      </c>
      <c r="J3222" s="28">
        <v>-4.176158E-2</v>
      </c>
      <c r="K3222" s="31">
        <v>1522.65059997</v>
      </c>
      <c r="L3222" s="31">
        <v>452.96052631999999</v>
      </c>
    </row>
    <row r="3223" spans="1:12" ht="15" customHeight="1" x14ac:dyDescent="0.25">
      <c r="A3223" s="36">
        <v>43186</v>
      </c>
      <c r="B3223" s="33" t="s">
        <v>89</v>
      </c>
      <c r="C3223" s="23">
        <v>0.31309808</v>
      </c>
      <c r="D3223" s="23">
        <v>0.68690192000000005</v>
      </c>
      <c r="E3223" s="61">
        <v>7.4089100000000003E-3</v>
      </c>
      <c r="F3223" s="61">
        <v>1.81554E-3</v>
      </c>
      <c r="G3223" s="61">
        <v>0</v>
      </c>
      <c r="H3223" s="61">
        <v>3.5668100000000001E-3</v>
      </c>
      <c r="I3223" s="26">
        <v>914.89434262999998</v>
      </c>
      <c r="J3223" s="23">
        <v>-3.8343729999999999E-2</v>
      </c>
      <c r="K3223" s="26">
        <v>1533.9317773800001</v>
      </c>
      <c r="L3223" s="26">
        <v>453.78289474000002</v>
      </c>
    </row>
    <row r="3224" spans="1:12" ht="15" customHeight="1" x14ac:dyDescent="0.25">
      <c r="A3224" s="40">
        <v>43187</v>
      </c>
      <c r="B3224" s="22" t="s">
        <v>88</v>
      </c>
      <c r="C3224" s="28">
        <v>0.31309808</v>
      </c>
      <c r="D3224" s="28">
        <v>0.68690192000000005</v>
      </c>
      <c r="E3224" s="62">
        <v>-4.1810800000000002E-3</v>
      </c>
      <c r="F3224" s="62">
        <v>-4.7118500000000001E-3</v>
      </c>
      <c r="G3224" s="62">
        <v>0</v>
      </c>
      <c r="H3224" s="62">
        <v>-4.5456699999999999E-3</v>
      </c>
      <c r="I3224" s="31">
        <v>910.73553579999998</v>
      </c>
      <c r="J3224" s="28">
        <v>-4.2715099999999999E-2</v>
      </c>
      <c r="K3224" s="31">
        <v>1527.51828297</v>
      </c>
      <c r="L3224" s="31">
        <v>451.64473684000001</v>
      </c>
    </row>
    <row r="3225" spans="1:12" ht="15" customHeight="1" x14ac:dyDescent="0.25">
      <c r="A3225" s="36">
        <v>43192</v>
      </c>
      <c r="B3225" s="33" t="s">
        <v>89</v>
      </c>
      <c r="C3225" s="23">
        <v>0.13963552000000001</v>
      </c>
      <c r="D3225" s="23">
        <v>0.86036447999999999</v>
      </c>
      <c r="E3225" s="61">
        <v>1.8398169999999998E-2</v>
      </c>
      <c r="F3225" s="61">
        <v>-3.6416999999999998E-4</v>
      </c>
      <c r="G3225" s="61">
        <v>3.4693000000000001E-4</v>
      </c>
      <c r="H3225" s="61">
        <v>1.9088E-3</v>
      </c>
      <c r="I3225" s="26">
        <v>912.47394535000001</v>
      </c>
      <c r="J3225" s="23">
        <v>-4.088783E-2</v>
      </c>
      <c r="K3225" s="26">
        <v>1555.62182394</v>
      </c>
      <c r="L3225" s="26">
        <v>451.48026315999999</v>
      </c>
    </row>
    <row r="3226" spans="1:12" ht="15" customHeight="1" x14ac:dyDescent="0.25">
      <c r="A3226" s="40">
        <v>43193</v>
      </c>
      <c r="B3226" s="33" t="s">
        <v>89</v>
      </c>
      <c r="C3226" s="28">
        <v>0.13963552000000001</v>
      </c>
      <c r="D3226" s="28">
        <v>0.86036447999999999</v>
      </c>
      <c r="E3226" s="62">
        <v>4.67505E-3</v>
      </c>
      <c r="F3226" s="62">
        <v>2.18579E-3</v>
      </c>
      <c r="G3226" s="62">
        <v>0</v>
      </c>
      <c r="H3226" s="62">
        <v>2.53338E-3</v>
      </c>
      <c r="I3226" s="31">
        <v>914.78559018999999</v>
      </c>
      <c r="J3226" s="28">
        <v>-3.8458039999999999E-2</v>
      </c>
      <c r="K3226" s="31">
        <v>1562.89444056</v>
      </c>
      <c r="L3226" s="31">
        <v>452.46710525999998</v>
      </c>
    </row>
    <row r="3227" spans="1:12" ht="15" customHeight="1" x14ac:dyDescent="0.25">
      <c r="A3227" s="36">
        <v>43194</v>
      </c>
      <c r="B3227" s="22" t="s">
        <v>88</v>
      </c>
      <c r="C3227" s="23">
        <v>0.13963552000000001</v>
      </c>
      <c r="D3227" s="23">
        <v>0.86036447999999999</v>
      </c>
      <c r="E3227" s="61">
        <v>-1.4814630000000001E-2</v>
      </c>
      <c r="F3227" s="61">
        <v>7.63359E-3</v>
      </c>
      <c r="G3227" s="61">
        <v>0</v>
      </c>
      <c r="H3227" s="61">
        <v>4.4990200000000003E-3</v>
      </c>
      <c r="I3227" s="26">
        <v>918.90122852000002</v>
      </c>
      <c r="J3227" s="23">
        <v>-3.4132040000000002E-2</v>
      </c>
      <c r="K3227" s="26">
        <v>1539.74074187</v>
      </c>
      <c r="L3227" s="26">
        <v>455.92105263000002</v>
      </c>
    </row>
    <row r="3228" spans="1:12" ht="15" customHeight="1" x14ac:dyDescent="0.25">
      <c r="A3228" s="40">
        <v>43195</v>
      </c>
      <c r="B3228" s="35" t="s">
        <v>90</v>
      </c>
      <c r="C3228" s="28">
        <v>0.13963552000000001</v>
      </c>
      <c r="D3228" s="28">
        <v>0.86036447999999999</v>
      </c>
      <c r="E3228" s="62">
        <v>1.6617099999999999E-2</v>
      </c>
      <c r="F3228" s="62">
        <v>-1.406926E-2</v>
      </c>
      <c r="G3228" s="62">
        <v>0</v>
      </c>
      <c r="H3228" s="62">
        <v>-9.7843600000000006E-3</v>
      </c>
      <c r="I3228" s="31">
        <v>909.91036959999997</v>
      </c>
      <c r="J3228" s="28">
        <v>-4.358244E-2</v>
      </c>
      <c r="K3228" s="31">
        <v>1565.32676059</v>
      </c>
      <c r="L3228" s="31">
        <v>449.50657895000001</v>
      </c>
    </row>
    <row r="3229" spans="1:12" ht="15" customHeight="1" x14ac:dyDescent="0.25">
      <c r="A3229" s="36">
        <v>43196</v>
      </c>
      <c r="B3229" s="35" t="s">
        <v>90</v>
      </c>
      <c r="C3229" s="23">
        <v>0.13963552000000001</v>
      </c>
      <c r="D3229" s="23">
        <v>0.86036447999999999</v>
      </c>
      <c r="E3229" s="61">
        <v>6.2141999999999996E-3</v>
      </c>
      <c r="F3229" s="61">
        <v>-3.65898E-3</v>
      </c>
      <c r="G3229" s="61">
        <v>0</v>
      </c>
      <c r="H3229" s="61">
        <v>-2.2803400000000001E-3</v>
      </c>
      <c r="I3229" s="26">
        <v>907.83546823999995</v>
      </c>
      <c r="J3229" s="23">
        <v>-4.5763390000000001E-2</v>
      </c>
      <c r="K3229" s="26">
        <v>1575.05401211</v>
      </c>
      <c r="L3229" s="26">
        <v>447.86184211</v>
      </c>
    </row>
    <row r="3230" spans="1:12" ht="15" customHeight="1" x14ac:dyDescent="0.25">
      <c r="A3230" s="40">
        <v>43199</v>
      </c>
      <c r="B3230" s="35" t="s">
        <v>90</v>
      </c>
      <c r="C3230" s="28">
        <v>0.13963552000000001</v>
      </c>
      <c r="D3230" s="28">
        <v>0.86036447999999999</v>
      </c>
      <c r="E3230" s="62">
        <v>6.0296400000000002E-3</v>
      </c>
      <c r="F3230" s="62">
        <v>5.5086299999999996E-3</v>
      </c>
      <c r="G3230" s="62">
        <v>0</v>
      </c>
      <c r="H3230" s="62">
        <v>5.5813800000000004E-3</v>
      </c>
      <c r="I3230" s="31">
        <v>912.90244399000005</v>
      </c>
      <c r="J3230" s="28">
        <v>-4.0437430000000003E-2</v>
      </c>
      <c r="K3230" s="31">
        <v>1584.5510148200001</v>
      </c>
      <c r="L3230" s="31">
        <v>450.32894736999998</v>
      </c>
    </row>
    <row r="3231" spans="1:12" ht="15" customHeight="1" x14ac:dyDescent="0.25">
      <c r="A3231" s="36">
        <v>43200</v>
      </c>
      <c r="B3231" s="35" t="s">
        <v>90</v>
      </c>
      <c r="C3231" s="23">
        <v>0.13963552000000001</v>
      </c>
      <c r="D3231" s="23">
        <v>0.86036447999999999</v>
      </c>
      <c r="E3231" s="61">
        <v>-2.4619199999999998E-3</v>
      </c>
      <c r="F3231" s="61">
        <v>5.4784500000000002E-3</v>
      </c>
      <c r="G3231" s="61">
        <v>0</v>
      </c>
      <c r="H3231" s="61">
        <v>4.3696899999999999E-3</v>
      </c>
      <c r="I3231" s="26">
        <v>916.89154742999995</v>
      </c>
      <c r="J3231" s="23">
        <v>-3.6244440000000003E-2</v>
      </c>
      <c r="K3231" s="26">
        <v>1580.64997109</v>
      </c>
      <c r="L3231" s="26">
        <v>452.79605263000002</v>
      </c>
    </row>
    <row r="3232" spans="1:12" ht="15" customHeight="1" x14ac:dyDescent="0.25">
      <c r="A3232" s="40">
        <v>43201</v>
      </c>
      <c r="B3232" s="33" t="s">
        <v>89</v>
      </c>
      <c r="C3232" s="28">
        <v>0.13963552000000001</v>
      </c>
      <c r="D3232" s="28">
        <v>0.86036447999999999</v>
      </c>
      <c r="E3232" s="62">
        <v>4.7101000000000001E-4</v>
      </c>
      <c r="F3232" s="62">
        <v>8.7177599999999997E-3</v>
      </c>
      <c r="G3232" s="62">
        <v>0</v>
      </c>
      <c r="H3232" s="62">
        <v>7.5662200000000002E-3</v>
      </c>
      <c r="I3232" s="31">
        <v>923.82895349</v>
      </c>
      <c r="J3232" s="28">
        <v>-2.8952450000000001E-2</v>
      </c>
      <c r="K3232" s="31">
        <v>1581.39447606</v>
      </c>
      <c r="L3232" s="31">
        <v>456.74342104999999</v>
      </c>
    </row>
    <row r="3233" spans="1:12" ht="15" customHeight="1" x14ac:dyDescent="0.25">
      <c r="A3233" s="36">
        <v>43202</v>
      </c>
      <c r="B3233" s="35" t="s">
        <v>90</v>
      </c>
      <c r="C3233" s="23">
        <v>0.13963552000000001</v>
      </c>
      <c r="D3233" s="23">
        <v>0.86036447999999999</v>
      </c>
      <c r="E3233" s="61">
        <v>-3.4828200000000002E-3</v>
      </c>
      <c r="F3233" s="61">
        <v>3.2409100000000001E-3</v>
      </c>
      <c r="G3233" s="61">
        <v>0</v>
      </c>
      <c r="H3233" s="61">
        <v>2.30204E-3</v>
      </c>
      <c r="I3233" s="26">
        <v>925.95564114000001</v>
      </c>
      <c r="J3233" s="23">
        <v>-2.6717060000000001E-2</v>
      </c>
      <c r="K3233" s="26">
        <v>1575.8867622099999</v>
      </c>
      <c r="L3233" s="26">
        <v>458.22368420999999</v>
      </c>
    </row>
    <row r="3234" spans="1:12" ht="15" customHeight="1" x14ac:dyDescent="0.25">
      <c r="A3234" s="40">
        <v>43203</v>
      </c>
      <c r="B3234" s="35" t="s">
        <v>90</v>
      </c>
      <c r="C3234" s="28">
        <v>0.13963552000000001</v>
      </c>
      <c r="D3234" s="28">
        <v>0.86036447999999999</v>
      </c>
      <c r="E3234" s="62">
        <v>4.3362399999999999E-3</v>
      </c>
      <c r="F3234" s="62">
        <v>-5.7429999999999998E-3</v>
      </c>
      <c r="G3234" s="62">
        <v>0</v>
      </c>
      <c r="H3234" s="62">
        <v>-4.3355800000000003E-3</v>
      </c>
      <c r="I3234" s="31">
        <v>921.94108542000004</v>
      </c>
      <c r="J3234" s="28">
        <v>-3.0936809999999999E-2</v>
      </c>
      <c r="K3234" s="31">
        <v>1582.7201817600001</v>
      </c>
      <c r="L3234" s="31">
        <v>455.59210525999998</v>
      </c>
    </row>
    <row r="3235" spans="1:12" ht="15" customHeight="1" x14ac:dyDescent="0.25">
      <c r="A3235" s="36">
        <v>43206</v>
      </c>
      <c r="B3235" s="35" t="s">
        <v>90</v>
      </c>
      <c r="C3235" s="23">
        <v>0.13963552000000001</v>
      </c>
      <c r="D3235" s="23">
        <v>0.86036447999999999</v>
      </c>
      <c r="E3235" s="61">
        <v>7.0828499999999999E-3</v>
      </c>
      <c r="F3235" s="61">
        <v>1.0108300000000001E-2</v>
      </c>
      <c r="G3235" s="61">
        <v>0</v>
      </c>
      <c r="H3235" s="61">
        <v>9.6858399999999994E-3</v>
      </c>
      <c r="I3235" s="26">
        <v>930.87086206000004</v>
      </c>
      <c r="J3235" s="23">
        <v>-2.1550619999999999E-2</v>
      </c>
      <c r="K3235" s="26">
        <v>1593.93035734</v>
      </c>
      <c r="L3235" s="26">
        <v>460.19736841999998</v>
      </c>
    </row>
    <row r="3236" spans="1:12" ht="15" customHeight="1" x14ac:dyDescent="0.25">
      <c r="A3236" s="40">
        <v>43207</v>
      </c>
      <c r="B3236" s="35" t="s">
        <v>90</v>
      </c>
      <c r="C3236" s="28">
        <v>0.13963552000000001</v>
      </c>
      <c r="D3236" s="28">
        <v>0.86036447999999999</v>
      </c>
      <c r="E3236" s="62">
        <v>1.69462E-3</v>
      </c>
      <c r="F3236" s="62">
        <v>1.4295899999999999E-3</v>
      </c>
      <c r="G3236" s="62">
        <v>0</v>
      </c>
      <c r="H3236" s="62">
        <v>1.4666E-3</v>
      </c>
      <c r="I3236" s="31">
        <v>932.23607761999995</v>
      </c>
      <c r="J3236" s="28">
        <v>-2.0115620000000001E-2</v>
      </c>
      <c r="K3236" s="31">
        <v>1596.6314700400001</v>
      </c>
      <c r="L3236" s="31">
        <v>460.85526315999999</v>
      </c>
    </row>
    <row r="3237" spans="1:12" ht="15" customHeight="1" x14ac:dyDescent="0.25">
      <c r="A3237" s="36">
        <v>43208</v>
      </c>
      <c r="B3237" s="33" t="s">
        <v>89</v>
      </c>
      <c r="C3237" s="23">
        <v>0.13963552000000001</v>
      </c>
      <c r="D3237" s="23">
        <v>0.86036447999999999</v>
      </c>
      <c r="E3237" s="61">
        <v>-2.5843300000000001E-3</v>
      </c>
      <c r="F3237" s="61">
        <v>5.35332E-3</v>
      </c>
      <c r="G3237" s="61">
        <v>0</v>
      </c>
      <c r="H3237" s="61">
        <v>4.24494E-3</v>
      </c>
      <c r="I3237" s="26">
        <v>936.19336519000001</v>
      </c>
      <c r="J3237" s="23">
        <v>-1.5956069999999999E-2</v>
      </c>
      <c r="K3237" s="26">
        <v>1592.5052490600001</v>
      </c>
      <c r="L3237" s="26">
        <v>463.32236841999998</v>
      </c>
    </row>
    <row r="3238" spans="1:12" ht="15" customHeight="1" x14ac:dyDescent="0.25">
      <c r="A3238" s="40">
        <v>43209</v>
      </c>
      <c r="B3238" s="33" t="s">
        <v>89</v>
      </c>
      <c r="C3238" s="28">
        <v>0.13963552000000001</v>
      </c>
      <c r="D3238" s="28">
        <v>0.86036447999999999</v>
      </c>
      <c r="E3238" s="62">
        <v>3.5827200000000002E-3</v>
      </c>
      <c r="F3238" s="62">
        <v>-2.1299299999999999E-3</v>
      </c>
      <c r="G3238" s="62">
        <v>0</v>
      </c>
      <c r="H3238" s="62">
        <v>-1.3322399999999999E-3</v>
      </c>
      <c r="I3238" s="31">
        <v>934.94613387000004</v>
      </c>
      <c r="J3238" s="28">
        <v>-1.7267049999999999E-2</v>
      </c>
      <c r="K3238" s="31">
        <v>1598.21075374</v>
      </c>
      <c r="L3238" s="31">
        <v>462.33552631999999</v>
      </c>
    </row>
    <row r="3239" spans="1:12" ht="15" customHeight="1" x14ac:dyDescent="0.25">
      <c r="A3239" s="36">
        <v>43210</v>
      </c>
      <c r="B3239" s="33" t="s">
        <v>89</v>
      </c>
      <c r="C3239" s="23">
        <v>0.13963552000000001</v>
      </c>
      <c r="D3239" s="23">
        <v>0.86036447999999999</v>
      </c>
      <c r="E3239" s="61">
        <v>-4.84432E-3</v>
      </c>
      <c r="F3239" s="61">
        <v>-2.1344699999999999E-3</v>
      </c>
      <c r="G3239" s="61">
        <v>0</v>
      </c>
      <c r="H3239" s="61">
        <v>-2.51286E-3</v>
      </c>
      <c r="I3239" s="26">
        <v>932.59674262999999</v>
      </c>
      <c r="J3239" s="23">
        <v>-1.973652E-2</v>
      </c>
      <c r="K3239" s="26">
        <v>1590.4685106899999</v>
      </c>
      <c r="L3239" s="26">
        <v>461.34868420999999</v>
      </c>
    </row>
    <row r="3240" spans="1:12" ht="15" customHeight="1" x14ac:dyDescent="0.25">
      <c r="A3240" s="40">
        <v>43213</v>
      </c>
      <c r="B3240" s="33" t="s">
        <v>89</v>
      </c>
      <c r="C3240" s="28">
        <v>0.13963552000000001</v>
      </c>
      <c r="D3240" s="28">
        <v>0.86036447999999999</v>
      </c>
      <c r="E3240" s="62">
        <v>2.8507200000000002E-3</v>
      </c>
      <c r="F3240" s="62">
        <v>-1.4260200000000001E-3</v>
      </c>
      <c r="G3240" s="62">
        <v>0</v>
      </c>
      <c r="H3240" s="62">
        <v>-8.2883999999999996E-4</v>
      </c>
      <c r="I3240" s="31">
        <v>931.82376915999998</v>
      </c>
      <c r="J3240" s="28">
        <v>-2.0549000000000001E-2</v>
      </c>
      <c r="K3240" s="31">
        <v>1595.00248506</v>
      </c>
      <c r="L3240" s="31">
        <v>460.69078947000003</v>
      </c>
    </row>
    <row r="3241" spans="1:12" ht="15" customHeight="1" x14ac:dyDescent="0.25">
      <c r="A3241" s="36">
        <v>43214</v>
      </c>
      <c r="B3241" s="33" t="s">
        <v>89</v>
      </c>
      <c r="C3241" s="23">
        <v>0.13963552000000001</v>
      </c>
      <c r="D3241" s="23">
        <v>0.86036447999999999</v>
      </c>
      <c r="E3241" s="61">
        <v>-3.2248099999999998E-3</v>
      </c>
      <c r="F3241" s="61">
        <v>-3.5701499999999998E-3</v>
      </c>
      <c r="G3241" s="61">
        <v>0</v>
      </c>
      <c r="H3241" s="61">
        <v>-3.5219299999999999E-3</v>
      </c>
      <c r="I3241" s="26">
        <v>928.54195019999997</v>
      </c>
      <c r="J3241" s="23">
        <v>-2.3998559999999999E-2</v>
      </c>
      <c r="K3241" s="26">
        <v>1589.8589092100001</v>
      </c>
      <c r="L3241" s="26">
        <v>459.04605263000002</v>
      </c>
    </row>
    <row r="3242" spans="1:12" ht="15" customHeight="1" x14ac:dyDescent="0.25">
      <c r="A3242" s="40">
        <v>43215</v>
      </c>
      <c r="B3242" s="33" t="s">
        <v>89</v>
      </c>
      <c r="C3242" s="28">
        <v>0.13963552000000001</v>
      </c>
      <c r="D3242" s="28">
        <v>0.86036447999999999</v>
      </c>
      <c r="E3242" s="62">
        <v>-2.30824E-3</v>
      </c>
      <c r="F3242" s="62">
        <v>4.2995300000000002E-3</v>
      </c>
      <c r="G3242" s="62">
        <v>0</v>
      </c>
      <c r="H3242" s="62">
        <v>3.3768499999999998E-3</v>
      </c>
      <c r="I3242" s="31">
        <v>931.67750063999995</v>
      </c>
      <c r="J3242" s="28">
        <v>-2.0702749999999999E-2</v>
      </c>
      <c r="K3242" s="31">
        <v>1586.1891286</v>
      </c>
      <c r="L3242" s="31">
        <v>461.01973684000001</v>
      </c>
    </row>
    <row r="3243" spans="1:12" ht="15" customHeight="1" x14ac:dyDescent="0.25">
      <c r="A3243" s="36">
        <v>43216</v>
      </c>
      <c r="B3243" s="33" t="s">
        <v>89</v>
      </c>
      <c r="C3243" s="23">
        <v>0.13963552000000001</v>
      </c>
      <c r="D3243" s="23">
        <v>0.86036447999999999</v>
      </c>
      <c r="E3243" s="61">
        <v>4.3701E-3</v>
      </c>
      <c r="F3243" s="61">
        <v>-2.4973199999999999E-3</v>
      </c>
      <c r="G3243" s="61">
        <v>0</v>
      </c>
      <c r="H3243" s="61">
        <v>-1.5383899999999999E-3</v>
      </c>
      <c r="I3243" s="26">
        <v>930.24421943000004</v>
      </c>
      <c r="J3243" s="23">
        <v>-2.220929E-2</v>
      </c>
      <c r="K3243" s="26">
        <v>1593.12093641</v>
      </c>
      <c r="L3243" s="26">
        <v>459.86842104999999</v>
      </c>
    </row>
    <row r="3244" spans="1:12" ht="15" customHeight="1" x14ac:dyDescent="0.25">
      <c r="A3244" s="40">
        <v>43217</v>
      </c>
      <c r="B3244" s="33" t="s">
        <v>89</v>
      </c>
      <c r="C3244" s="28">
        <v>0.13963552000000001</v>
      </c>
      <c r="D3244" s="28">
        <v>0.86036447999999999</v>
      </c>
      <c r="E3244" s="62">
        <v>3.0879100000000001E-3</v>
      </c>
      <c r="F3244" s="62">
        <v>-2.1459199999999999E-3</v>
      </c>
      <c r="G3244" s="62">
        <v>0</v>
      </c>
      <c r="H3244" s="62">
        <v>-1.4150899999999999E-3</v>
      </c>
      <c r="I3244" s="31">
        <v>928.92783651000002</v>
      </c>
      <c r="J3244" s="28">
        <v>-2.3592950000000001E-2</v>
      </c>
      <c r="K3244" s="31">
        <v>1598.04034933</v>
      </c>
      <c r="L3244" s="31">
        <v>458.88157895000001</v>
      </c>
    </row>
    <row r="3245" spans="1:12" ht="15" customHeight="1" x14ac:dyDescent="0.25">
      <c r="A3245" s="36">
        <v>43220</v>
      </c>
      <c r="B3245" s="33" t="s">
        <v>89</v>
      </c>
      <c r="C3245" s="23">
        <v>0.13963552000000001</v>
      </c>
      <c r="D3245" s="23">
        <v>0.86036447999999999</v>
      </c>
      <c r="E3245" s="61">
        <v>4.6284000000000004E-3</v>
      </c>
      <c r="F3245" s="61">
        <v>-5.3763400000000003E-3</v>
      </c>
      <c r="G3245" s="61">
        <v>0</v>
      </c>
      <c r="H3245" s="61">
        <v>-3.9793299999999997E-3</v>
      </c>
      <c r="I3245" s="26">
        <v>925.23132880000003</v>
      </c>
      <c r="J3245" s="23">
        <v>-2.74784E-2</v>
      </c>
      <c r="K3245" s="26">
        <v>1605.4367120100001</v>
      </c>
      <c r="L3245" s="26">
        <v>456.41447368000001</v>
      </c>
    </row>
    <row r="3246" spans="1:12" ht="15" customHeight="1" x14ac:dyDescent="0.25">
      <c r="A3246" s="40">
        <v>43222</v>
      </c>
      <c r="B3246" s="33" t="s">
        <v>89</v>
      </c>
      <c r="C3246" s="28">
        <v>0.75266785000000003</v>
      </c>
      <c r="D3246" s="28">
        <v>0.24733215</v>
      </c>
      <c r="E3246" s="62">
        <v>-1.677677E-2</v>
      </c>
      <c r="F3246" s="62">
        <v>-1.8018000000000001E-3</v>
      </c>
      <c r="G3246" s="62">
        <v>1.22606E-3</v>
      </c>
      <c r="H3246" s="62">
        <v>-1.4299040000000001E-2</v>
      </c>
      <c r="I3246" s="31">
        <v>912.00140711999995</v>
      </c>
      <c r="J3246" s="28">
        <v>-4.1384520000000001E-2</v>
      </c>
      <c r="K3246" s="31">
        <v>1578.5026727100001</v>
      </c>
      <c r="L3246" s="31">
        <v>455.59210525999998</v>
      </c>
    </row>
    <row r="3247" spans="1:12" ht="15" customHeight="1" x14ac:dyDescent="0.25">
      <c r="A3247" s="36">
        <v>43223</v>
      </c>
      <c r="B3247" s="33" t="s">
        <v>89</v>
      </c>
      <c r="C3247" s="23">
        <v>0.75266785000000003</v>
      </c>
      <c r="D3247" s="23">
        <v>0.24733215</v>
      </c>
      <c r="E3247" s="61">
        <v>-1.014117E-2</v>
      </c>
      <c r="F3247" s="61">
        <v>-1.08303E-3</v>
      </c>
      <c r="G3247" s="61">
        <v>0</v>
      </c>
      <c r="H3247" s="61">
        <v>-7.9007999999999995E-3</v>
      </c>
      <c r="I3247" s="26">
        <v>904.79586208000001</v>
      </c>
      <c r="J3247" s="23">
        <v>-4.8958359999999999E-2</v>
      </c>
      <c r="K3247" s="26">
        <v>1562.49480165</v>
      </c>
      <c r="L3247" s="26">
        <v>455.09868420999999</v>
      </c>
    </row>
    <row r="3248" spans="1:12" ht="15" customHeight="1" x14ac:dyDescent="0.25">
      <c r="A3248" s="40">
        <v>43224</v>
      </c>
      <c r="B3248" s="33" t="s">
        <v>89</v>
      </c>
      <c r="C3248" s="28">
        <v>0.75266785000000003</v>
      </c>
      <c r="D3248" s="28">
        <v>0.24733215</v>
      </c>
      <c r="E3248" s="62">
        <v>6.9395000000000004E-4</v>
      </c>
      <c r="F3248" s="62">
        <v>2.8912199999999999E-3</v>
      </c>
      <c r="G3248" s="62">
        <v>0</v>
      </c>
      <c r="H3248" s="62">
        <v>1.23741E-3</v>
      </c>
      <c r="I3248" s="31">
        <v>905.91546371000004</v>
      </c>
      <c r="J3248" s="28">
        <v>-4.7781530000000003E-2</v>
      </c>
      <c r="K3248" s="31">
        <v>1563.5791011199999</v>
      </c>
      <c r="L3248" s="31">
        <v>456.41447368000001</v>
      </c>
    </row>
    <row r="3249" spans="1:12" ht="15" customHeight="1" x14ac:dyDescent="0.25">
      <c r="A3249" s="36">
        <v>43227</v>
      </c>
      <c r="B3249" s="22" t="s">
        <v>88</v>
      </c>
      <c r="C3249" s="23">
        <v>0.75266785000000003</v>
      </c>
      <c r="D3249" s="23">
        <v>0.24733215</v>
      </c>
      <c r="E3249" s="61">
        <v>9.5438499999999996E-3</v>
      </c>
      <c r="F3249" s="61">
        <v>5.7657699999999999E-3</v>
      </c>
      <c r="G3249" s="61">
        <v>0</v>
      </c>
      <c r="H3249" s="61">
        <v>8.6093999999999997E-3</v>
      </c>
      <c r="I3249" s="26">
        <v>913.71485671000005</v>
      </c>
      <c r="J3249" s="23">
        <v>-3.9583500000000001E-2</v>
      </c>
      <c r="K3249" s="26">
        <v>1578.5016584</v>
      </c>
      <c r="L3249" s="26">
        <v>459.04605263000002</v>
      </c>
    </row>
    <row r="3250" spans="1:12" ht="15" customHeight="1" x14ac:dyDescent="0.25">
      <c r="A3250" s="40">
        <v>43228</v>
      </c>
      <c r="B3250" s="33" t="s">
        <v>89</v>
      </c>
      <c r="C3250" s="28">
        <v>0.75266785000000003</v>
      </c>
      <c r="D3250" s="28">
        <v>0.24733215</v>
      </c>
      <c r="E3250" s="62">
        <v>-3.1537800000000001E-3</v>
      </c>
      <c r="F3250" s="62">
        <v>-4.2995300000000002E-3</v>
      </c>
      <c r="G3250" s="62">
        <v>0</v>
      </c>
      <c r="H3250" s="62">
        <v>-3.4371599999999999E-3</v>
      </c>
      <c r="I3250" s="31">
        <v>910.57427257999996</v>
      </c>
      <c r="J3250" s="28">
        <v>-4.2884600000000002E-2</v>
      </c>
      <c r="K3250" s="31">
        <v>1573.5234153900001</v>
      </c>
      <c r="L3250" s="31">
        <v>457.07236841999998</v>
      </c>
    </row>
    <row r="3251" spans="1:12" ht="15" customHeight="1" x14ac:dyDescent="0.25">
      <c r="A3251" s="36">
        <v>43229</v>
      </c>
      <c r="B3251" s="22" t="s">
        <v>88</v>
      </c>
      <c r="C3251" s="23">
        <v>0.75266785000000003</v>
      </c>
      <c r="D3251" s="23">
        <v>0.24733215</v>
      </c>
      <c r="E3251" s="61">
        <v>-1.30663E-3</v>
      </c>
      <c r="F3251" s="61">
        <v>1.7992100000000001E-3</v>
      </c>
      <c r="G3251" s="61">
        <v>0</v>
      </c>
      <c r="H3251" s="61">
        <v>-5.3846000000000005E-4</v>
      </c>
      <c r="I3251" s="26">
        <v>910.08396923999999</v>
      </c>
      <c r="J3251" s="23">
        <v>-4.3399970000000003E-2</v>
      </c>
      <c r="K3251" s="26">
        <v>1571.4674050900001</v>
      </c>
      <c r="L3251" s="26">
        <v>457.89473684000001</v>
      </c>
    </row>
    <row r="3252" spans="1:12" ht="15" customHeight="1" x14ac:dyDescent="0.25">
      <c r="A3252" s="40">
        <v>43230</v>
      </c>
      <c r="B3252" s="22" t="s">
        <v>88</v>
      </c>
      <c r="C3252" s="28">
        <v>0.75266785000000003</v>
      </c>
      <c r="D3252" s="28">
        <v>0.24733215</v>
      </c>
      <c r="E3252" s="62">
        <v>-1.2072599999999999E-2</v>
      </c>
      <c r="F3252" s="62">
        <v>1.077586E-2</v>
      </c>
      <c r="G3252" s="62">
        <v>0</v>
      </c>
      <c r="H3252" s="62">
        <v>-6.4214399999999996E-3</v>
      </c>
      <c r="I3252" s="31">
        <v>904.23992198999997</v>
      </c>
      <c r="J3252" s="28">
        <v>-4.9542709999999997E-2</v>
      </c>
      <c r="K3252" s="31">
        <v>1552.49571453</v>
      </c>
      <c r="L3252" s="31">
        <v>462.82894736999998</v>
      </c>
    </row>
    <row r="3253" spans="1:12" ht="15" customHeight="1" x14ac:dyDescent="0.25">
      <c r="A3253" s="36">
        <v>43231</v>
      </c>
      <c r="B3253" s="22" t="s">
        <v>88</v>
      </c>
      <c r="C3253" s="23">
        <v>0.75266785000000003</v>
      </c>
      <c r="D3253" s="23">
        <v>0.24733215</v>
      </c>
      <c r="E3253" s="61">
        <v>5.4959199999999996E-3</v>
      </c>
      <c r="F3253" s="61">
        <v>1.0660999999999999E-3</v>
      </c>
      <c r="G3253" s="61">
        <v>0</v>
      </c>
      <c r="H3253" s="61">
        <v>4.4002800000000003E-3</v>
      </c>
      <c r="I3253" s="26">
        <v>908.21883310999999</v>
      </c>
      <c r="J3253" s="23">
        <v>-4.536043E-2</v>
      </c>
      <c r="K3253" s="26">
        <v>1561.02810658</v>
      </c>
      <c r="L3253" s="26">
        <v>463.32236841999998</v>
      </c>
    </row>
    <row r="3254" spans="1:12" ht="15" customHeight="1" x14ac:dyDescent="0.25">
      <c r="A3254" s="40">
        <v>43234</v>
      </c>
      <c r="B3254" s="22" t="s">
        <v>88</v>
      </c>
      <c r="C3254" s="28">
        <v>0.75266785000000003</v>
      </c>
      <c r="D3254" s="28">
        <v>0.24733215</v>
      </c>
      <c r="E3254" s="62">
        <v>-1.0697190000000001E-2</v>
      </c>
      <c r="F3254" s="62">
        <v>0</v>
      </c>
      <c r="G3254" s="62">
        <v>0</v>
      </c>
      <c r="H3254" s="62">
        <v>-8.05143E-3</v>
      </c>
      <c r="I3254" s="31">
        <v>900.90637045000005</v>
      </c>
      <c r="J3254" s="28">
        <v>-5.3046650000000001E-2</v>
      </c>
      <c r="K3254" s="31">
        <v>1544.3294890899999</v>
      </c>
      <c r="L3254" s="31">
        <v>463.32236841999998</v>
      </c>
    </row>
    <row r="3255" spans="1:12" ht="15" customHeight="1" x14ac:dyDescent="0.25">
      <c r="A3255" s="36">
        <v>43235</v>
      </c>
      <c r="B3255" s="33" t="s">
        <v>89</v>
      </c>
      <c r="C3255" s="23">
        <v>0.75266785000000003</v>
      </c>
      <c r="D3255" s="23">
        <v>0.24733215</v>
      </c>
      <c r="E3255" s="61">
        <v>-1.156161E-2</v>
      </c>
      <c r="F3255" s="61">
        <v>-3.54988E-3</v>
      </c>
      <c r="G3255" s="61">
        <v>0</v>
      </c>
      <c r="H3255" s="61">
        <v>-9.5800499999999997E-3</v>
      </c>
      <c r="I3255" s="26">
        <v>892.27564285000005</v>
      </c>
      <c r="J3255" s="23">
        <v>-6.2118510000000002E-2</v>
      </c>
      <c r="K3255" s="26">
        <v>1526.4745559800001</v>
      </c>
      <c r="L3255" s="26">
        <v>461.67763158000002</v>
      </c>
    </row>
    <row r="3256" spans="1:12" ht="15" customHeight="1" x14ac:dyDescent="0.25">
      <c r="A3256" s="40">
        <v>43236</v>
      </c>
      <c r="B3256" s="22" t="s">
        <v>88</v>
      </c>
      <c r="C3256" s="28">
        <v>0.75266785000000003</v>
      </c>
      <c r="D3256" s="28">
        <v>0.24733215</v>
      </c>
      <c r="E3256" s="62">
        <v>2.4579100000000002E-3</v>
      </c>
      <c r="F3256" s="62">
        <v>-1.425009E-2</v>
      </c>
      <c r="G3256" s="62">
        <v>0</v>
      </c>
      <c r="H3256" s="62">
        <v>-1.6745099999999999E-3</v>
      </c>
      <c r="I3256" s="31">
        <v>890.78151479999997</v>
      </c>
      <c r="J3256" s="28">
        <v>-6.3688999999999996E-2</v>
      </c>
      <c r="K3256" s="31">
        <v>1530.2264958599999</v>
      </c>
      <c r="L3256" s="31">
        <v>455.09868420999999</v>
      </c>
    </row>
    <row r="3257" spans="1:12" ht="15" customHeight="1" x14ac:dyDescent="0.25">
      <c r="A3257" s="36">
        <v>43237</v>
      </c>
      <c r="B3257" s="22" t="s">
        <v>88</v>
      </c>
      <c r="C3257" s="23">
        <v>0.75266785000000003</v>
      </c>
      <c r="D3257" s="23">
        <v>0.24733215</v>
      </c>
      <c r="E3257" s="61">
        <v>3.5654699999999998E-3</v>
      </c>
      <c r="F3257" s="61">
        <v>-3.9754200000000003E-3</v>
      </c>
      <c r="G3257" s="61">
        <v>0</v>
      </c>
      <c r="H3257" s="61">
        <v>1.7003700000000001E-3</v>
      </c>
      <c r="I3257" s="26">
        <v>892.29617107000001</v>
      </c>
      <c r="J3257" s="23">
        <v>-6.2096930000000002E-2</v>
      </c>
      <c r="K3257" s="26">
        <v>1535.6824797899999</v>
      </c>
      <c r="L3257" s="26">
        <v>453.28947368000001</v>
      </c>
    </row>
    <row r="3258" spans="1:12" ht="15" customHeight="1" x14ac:dyDescent="0.25">
      <c r="A3258" s="40">
        <v>43238</v>
      </c>
      <c r="B3258" s="22" t="s">
        <v>88</v>
      </c>
      <c r="C3258" s="28">
        <v>0.75266785000000003</v>
      </c>
      <c r="D3258" s="28">
        <v>0.24733215</v>
      </c>
      <c r="E3258" s="62">
        <v>-1.109369E-2</v>
      </c>
      <c r="F3258" s="62">
        <v>5.0798299999999996E-3</v>
      </c>
      <c r="G3258" s="62">
        <v>0</v>
      </c>
      <c r="H3258" s="62">
        <v>-7.0934600000000002E-3</v>
      </c>
      <c r="I3258" s="31">
        <v>885.96670517999996</v>
      </c>
      <c r="J3258" s="28">
        <v>-6.8749909999999997E-2</v>
      </c>
      <c r="K3258" s="31">
        <v>1518.64609642</v>
      </c>
      <c r="L3258" s="31">
        <v>455.59210525999998</v>
      </c>
    </row>
    <row r="3259" spans="1:12" ht="15" customHeight="1" x14ac:dyDescent="0.25">
      <c r="A3259" s="36">
        <v>43241</v>
      </c>
      <c r="B3259" s="22" t="s">
        <v>88</v>
      </c>
      <c r="C3259" s="23">
        <v>0.75266785000000003</v>
      </c>
      <c r="D3259" s="23">
        <v>0.24733215</v>
      </c>
      <c r="E3259" s="61">
        <v>-1.5614960000000001E-2</v>
      </c>
      <c r="F3259" s="61">
        <v>-3.2491E-3</v>
      </c>
      <c r="G3259" s="61">
        <v>0</v>
      </c>
      <c r="H3259" s="61">
        <v>-1.255649E-2</v>
      </c>
      <c r="I3259" s="26">
        <v>874.84207751999998</v>
      </c>
      <c r="J3259" s="23">
        <v>-8.0443139999999996E-2</v>
      </c>
      <c r="K3259" s="26">
        <v>1494.93249754</v>
      </c>
      <c r="L3259" s="26">
        <v>454.11184211</v>
      </c>
    </row>
    <row r="3260" spans="1:12" ht="15" customHeight="1" x14ac:dyDescent="0.25">
      <c r="A3260" s="40">
        <v>43242</v>
      </c>
      <c r="B3260" s="22" t="s">
        <v>88</v>
      </c>
      <c r="C3260" s="28">
        <v>0.75266785000000003</v>
      </c>
      <c r="D3260" s="28">
        <v>0.24733215</v>
      </c>
      <c r="E3260" s="62">
        <v>5.10707E-3</v>
      </c>
      <c r="F3260" s="62">
        <v>5.7949999999999998E-3</v>
      </c>
      <c r="G3260" s="62">
        <v>0</v>
      </c>
      <c r="H3260" s="62">
        <v>5.27722E-3</v>
      </c>
      <c r="I3260" s="31">
        <v>879.45881005000001</v>
      </c>
      <c r="J3260" s="28">
        <v>-7.559043E-2</v>
      </c>
      <c r="K3260" s="31">
        <v>1502.56722352</v>
      </c>
      <c r="L3260" s="31">
        <v>456.74342104999999</v>
      </c>
    </row>
    <row r="3261" spans="1:12" ht="15" customHeight="1" x14ac:dyDescent="0.25">
      <c r="A3261" s="36">
        <v>43243</v>
      </c>
      <c r="B3261" s="22" t="s">
        <v>88</v>
      </c>
      <c r="C3261" s="23">
        <v>0.75266785000000003</v>
      </c>
      <c r="D3261" s="23">
        <v>0.24733215</v>
      </c>
      <c r="E3261" s="61">
        <v>-5.3740899999999998E-3</v>
      </c>
      <c r="F3261" s="61">
        <v>3.9611100000000003E-3</v>
      </c>
      <c r="G3261" s="61">
        <v>0</v>
      </c>
      <c r="H3261" s="61">
        <v>-3.0652000000000001E-3</v>
      </c>
      <c r="I3261" s="26">
        <v>876.76309461999995</v>
      </c>
      <c r="J3261" s="23">
        <v>-7.8423930000000003E-2</v>
      </c>
      <c r="K3261" s="26">
        <v>1494.49228616</v>
      </c>
      <c r="L3261" s="26">
        <v>458.55263158000002</v>
      </c>
    </row>
    <row r="3262" spans="1:12" ht="15" customHeight="1" x14ac:dyDescent="0.25">
      <c r="A3262" s="40">
        <v>43244</v>
      </c>
      <c r="B3262" s="33" t="s">
        <v>89</v>
      </c>
      <c r="C3262" s="28">
        <v>0.75266785000000003</v>
      </c>
      <c r="D3262" s="28">
        <v>0.24733215</v>
      </c>
      <c r="E3262" s="62">
        <v>-7.1019200000000003E-3</v>
      </c>
      <c r="F3262" s="62">
        <v>1.0760399999999999E-3</v>
      </c>
      <c r="G3262" s="62">
        <v>0</v>
      </c>
      <c r="H3262" s="62">
        <v>-5.0792500000000004E-3</v>
      </c>
      <c r="I3262" s="31">
        <v>872.30979984999999</v>
      </c>
      <c r="J3262" s="28">
        <v>-8.3104839999999999E-2</v>
      </c>
      <c r="K3262" s="31">
        <v>1483.878526</v>
      </c>
      <c r="L3262" s="31">
        <v>459.04605263000002</v>
      </c>
    </row>
    <row r="3263" spans="1:12" ht="15" customHeight="1" x14ac:dyDescent="0.25">
      <c r="A3263" s="36">
        <v>43245</v>
      </c>
      <c r="B3263" s="33" t="s">
        <v>89</v>
      </c>
      <c r="C3263" s="23">
        <v>0.75266785000000003</v>
      </c>
      <c r="D3263" s="23">
        <v>0.24733215</v>
      </c>
      <c r="E3263" s="61">
        <v>1.6763489999999999E-2</v>
      </c>
      <c r="F3263" s="61">
        <v>-3.5829500000000001E-3</v>
      </c>
      <c r="G3263" s="61">
        <v>0</v>
      </c>
      <c r="H3263" s="61">
        <v>1.1731159999999999E-2</v>
      </c>
      <c r="I3263" s="26">
        <v>882.54300919000002</v>
      </c>
      <c r="J3263" s="23">
        <v>-7.2348599999999999E-2</v>
      </c>
      <c r="K3263" s="26">
        <v>1508.75351206</v>
      </c>
      <c r="L3263" s="26">
        <v>457.40131579000001</v>
      </c>
    </row>
    <row r="3264" spans="1:12" ht="15" customHeight="1" x14ac:dyDescent="0.25">
      <c r="A3264" s="40">
        <v>43248</v>
      </c>
      <c r="B3264" s="33" t="s">
        <v>89</v>
      </c>
      <c r="C3264" s="28">
        <v>0.75266785000000003</v>
      </c>
      <c r="D3264" s="28">
        <v>0.24733215</v>
      </c>
      <c r="E3264" s="62">
        <v>1.4458830000000001E-2</v>
      </c>
      <c r="F3264" s="62">
        <v>-6.83207E-3</v>
      </c>
      <c r="G3264" s="62">
        <v>0</v>
      </c>
      <c r="H3264" s="62">
        <v>9.1929000000000004E-3</v>
      </c>
      <c r="I3264" s="31">
        <v>890.65614135999999</v>
      </c>
      <c r="J3264" s="28">
        <v>-6.3820790000000002E-2</v>
      </c>
      <c r="K3264" s="31">
        <v>1530.56831898</v>
      </c>
      <c r="L3264" s="31">
        <v>454.27631579000001</v>
      </c>
    </row>
    <row r="3265" spans="1:12" ht="15" customHeight="1" x14ac:dyDescent="0.25">
      <c r="A3265" s="36">
        <v>43249</v>
      </c>
      <c r="B3265" s="33" t="s">
        <v>89</v>
      </c>
      <c r="C3265" s="23">
        <v>0.75266785000000003</v>
      </c>
      <c r="D3265" s="23">
        <v>0.24733215</v>
      </c>
      <c r="E3265" s="61">
        <v>3.8436999999999998E-4</v>
      </c>
      <c r="F3265" s="61">
        <v>1.0499639999999999E-2</v>
      </c>
      <c r="G3265" s="61">
        <v>0</v>
      </c>
      <c r="H3265" s="61">
        <v>2.8861999999999998E-3</v>
      </c>
      <c r="I3265" s="26">
        <v>893.22675241000002</v>
      </c>
      <c r="J3265" s="23">
        <v>-6.1118789999999999E-2</v>
      </c>
      <c r="K3265" s="26">
        <v>1531.15661991</v>
      </c>
      <c r="L3265" s="26">
        <v>459.04605263000002</v>
      </c>
    </row>
    <row r="3266" spans="1:12" ht="15" customHeight="1" x14ac:dyDescent="0.25">
      <c r="A3266" s="40">
        <v>43250</v>
      </c>
      <c r="B3266" s="33" t="s">
        <v>89</v>
      </c>
      <c r="C3266" s="28">
        <v>0.75266785000000003</v>
      </c>
      <c r="D3266" s="28">
        <v>0.24733215</v>
      </c>
      <c r="E3266" s="62">
        <v>7.2141000000000002E-4</v>
      </c>
      <c r="F3266" s="62">
        <v>-6.09101E-3</v>
      </c>
      <c r="G3266" s="62">
        <v>0</v>
      </c>
      <c r="H3266" s="62">
        <v>-9.6352000000000004E-4</v>
      </c>
      <c r="I3266" s="31">
        <v>892.36610819999999</v>
      </c>
      <c r="J3266" s="28">
        <v>-6.2023420000000003E-2</v>
      </c>
      <c r="K3266" s="31">
        <v>1532.2612056099999</v>
      </c>
      <c r="L3266" s="31">
        <v>456.25</v>
      </c>
    </row>
    <row r="3267" spans="1:12" ht="15" customHeight="1" x14ac:dyDescent="0.25">
      <c r="A3267" s="36">
        <v>43251</v>
      </c>
      <c r="B3267" s="33" t="s">
        <v>89</v>
      </c>
      <c r="C3267" s="23">
        <v>0.75266785000000003</v>
      </c>
      <c r="D3267" s="23">
        <v>0.24733215</v>
      </c>
      <c r="E3267" s="61">
        <v>-2.29174E-3</v>
      </c>
      <c r="F3267" s="61">
        <v>1.4419599999999999E-3</v>
      </c>
      <c r="G3267" s="61">
        <v>0</v>
      </c>
      <c r="H3267" s="61">
        <v>-1.3682799999999999E-3</v>
      </c>
      <c r="I3267" s="26">
        <v>891.14510375999998</v>
      </c>
      <c r="J3267" s="23">
        <v>-6.3306829999999994E-2</v>
      </c>
      <c r="K3267" s="26">
        <v>1528.74965767</v>
      </c>
      <c r="L3267" s="26">
        <v>456.90789474000002</v>
      </c>
    </row>
    <row r="3268" spans="1:12" ht="15" customHeight="1" x14ac:dyDescent="0.25">
      <c r="A3268" s="40">
        <v>43252</v>
      </c>
      <c r="B3268" s="33" t="s">
        <v>89</v>
      </c>
      <c r="C3268" s="28">
        <v>0.18659748000000001</v>
      </c>
      <c r="D3268" s="28">
        <v>0.81340252000000002</v>
      </c>
      <c r="E3268" s="62">
        <v>-1.2869739999999999E-2</v>
      </c>
      <c r="F3268" s="62">
        <v>-4.6796299999999997E-3</v>
      </c>
      <c r="G3268" s="62">
        <v>1.13214E-3</v>
      </c>
      <c r="H3268" s="62">
        <v>-7.3400200000000001E-3</v>
      </c>
      <c r="I3268" s="31">
        <v>884.60408013999995</v>
      </c>
      <c r="J3268" s="28">
        <v>-7.0182179999999997E-2</v>
      </c>
      <c r="K3268" s="31">
        <v>1509.07504894</v>
      </c>
      <c r="L3268" s="31">
        <v>454.76973684000001</v>
      </c>
    </row>
    <row r="3269" spans="1:12" ht="15" customHeight="1" x14ac:dyDescent="0.25">
      <c r="A3269" s="36">
        <v>43255</v>
      </c>
      <c r="B3269" s="22" t="s">
        <v>88</v>
      </c>
      <c r="C3269" s="23">
        <v>0.18659748000000001</v>
      </c>
      <c r="D3269" s="23">
        <v>0.81340252000000002</v>
      </c>
      <c r="E3269" s="61">
        <v>-1.196009E-2</v>
      </c>
      <c r="F3269" s="61">
        <v>-4.3399600000000003E-3</v>
      </c>
      <c r="G3269" s="61">
        <v>0</v>
      </c>
      <c r="H3269" s="61">
        <v>-5.7618599999999997E-3</v>
      </c>
      <c r="I3269" s="26">
        <v>879.50711586</v>
      </c>
      <c r="J3269" s="23">
        <v>-7.5539659999999995E-2</v>
      </c>
      <c r="K3269" s="26">
        <v>1491.0263822500001</v>
      </c>
      <c r="L3269" s="26">
        <v>452.79605263000002</v>
      </c>
    </row>
    <row r="3270" spans="1:12" ht="15" customHeight="1" x14ac:dyDescent="0.25">
      <c r="A3270" s="40">
        <v>43256</v>
      </c>
      <c r="B3270" s="33" t="s">
        <v>89</v>
      </c>
      <c r="C3270" s="28">
        <v>0.18659748000000001</v>
      </c>
      <c r="D3270" s="28">
        <v>0.81340252000000002</v>
      </c>
      <c r="E3270" s="62">
        <v>-1.037219E-2</v>
      </c>
      <c r="F3270" s="62">
        <v>-3.6324E-3</v>
      </c>
      <c r="G3270" s="62">
        <v>0</v>
      </c>
      <c r="H3270" s="62">
        <v>-4.8900300000000001E-3</v>
      </c>
      <c r="I3270" s="31">
        <v>875.20630028999994</v>
      </c>
      <c r="J3270" s="28">
        <v>-8.0060300000000001E-2</v>
      </c>
      <c r="K3270" s="31">
        <v>1475.56116808</v>
      </c>
      <c r="L3270" s="31">
        <v>451.15131579000001</v>
      </c>
    </row>
    <row r="3271" spans="1:12" ht="15" customHeight="1" x14ac:dyDescent="0.25">
      <c r="A3271" s="36">
        <v>43257</v>
      </c>
      <c r="B3271" s="33" t="s">
        <v>89</v>
      </c>
      <c r="C3271" s="23">
        <v>0.18659748000000001</v>
      </c>
      <c r="D3271" s="23">
        <v>0.81340252000000002</v>
      </c>
      <c r="E3271" s="61">
        <v>1.5605529999999999E-2</v>
      </c>
      <c r="F3271" s="61">
        <v>3.6455999999999999E-4</v>
      </c>
      <c r="G3271" s="61">
        <v>0</v>
      </c>
      <c r="H3271" s="61">
        <v>3.20849E-3</v>
      </c>
      <c r="I3271" s="26">
        <v>878.01439056000004</v>
      </c>
      <c r="J3271" s="23">
        <v>-7.7108679999999999E-2</v>
      </c>
      <c r="K3271" s="26">
        <v>1498.58807778</v>
      </c>
      <c r="L3271" s="26">
        <v>451.31578947000003</v>
      </c>
    </row>
    <row r="3272" spans="1:12" ht="15" customHeight="1" x14ac:dyDescent="0.25">
      <c r="A3272" s="40">
        <v>43258</v>
      </c>
      <c r="B3272" s="33" t="s">
        <v>89</v>
      </c>
      <c r="C3272" s="28">
        <v>0.18659748000000001</v>
      </c>
      <c r="D3272" s="28">
        <v>0.81340252000000002</v>
      </c>
      <c r="E3272" s="62">
        <v>1.201671E-2</v>
      </c>
      <c r="F3272" s="62">
        <v>3.64431E-3</v>
      </c>
      <c r="G3272" s="62">
        <v>0</v>
      </c>
      <c r="H3272" s="62">
        <v>5.2065799999999997E-3</v>
      </c>
      <c r="I3272" s="31">
        <v>882.58584464</v>
      </c>
      <c r="J3272" s="28">
        <v>-7.2303569999999998E-2</v>
      </c>
      <c r="K3272" s="31">
        <v>1516.5961719899999</v>
      </c>
      <c r="L3272" s="31">
        <v>452.96052631999999</v>
      </c>
    </row>
    <row r="3273" spans="1:12" ht="15" customHeight="1" x14ac:dyDescent="0.25">
      <c r="A3273" s="36">
        <v>43259</v>
      </c>
      <c r="B3273" s="33" t="s">
        <v>89</v>
      </c>
      <c r="C3273" s="23">
        <v>0.18659748000000001</v>
      </c>
      <c r="D3273" s="23">
        <v>0.81340252000000002</v>
      </c>
      <c r="E3273" s="61">
        <v>5.0113800000000002E-3</v>
      </c>
      <c r="F3273" s="61">
        <v>6.5359499999999996E-3</v>
      </c>
      <c r="G3273" s="61">
        <v>0</v>
      </c>
      <c r="H3273" s="61">
        <v>6.2514700000000003E-3</v>
      </c>
      <c r="I3273" s="26">
        <v>888.10330108000005</v>
      </c>
      <c r="J3273" s="23">
        <v>-6.6504110000000005E-2</v>
      </c>
      <c r="K3273" s="26">
        <v>1524.19641136</v>
      </c>
      <c r="L3273" s="26">
        <v>455.92105263000002</v>
      </c>
    </row>
    <row r="3274" spans="1:12" ht="15" customHeight="1" x14ac:dyDescent="0.25">
      <c r="A3274" s="40">
        <v>43262</v>
      </c>
      <c r="B3274" s="33" t="s">
        <v>89</v>
      </c>
      <c r="C3274" s="28">
        <v>0.18659748000000001</v>
      </c>
      <c r="D3274" s="28">
        <v>0.81340252000000002</v>
      </c>
      <c r="E3274" s="62">
        <v>-5.3571000000000001E-4</v>
      </c>
      <c r="F3274" s="62">
        <v>-5.4112600000000002E-3</v>
      </c>
      <c r="G3274" s="62">
        <v>0</v>
      </c>
      <c r="H3274" s="62">
        <v>-4.5014900000000004E-3</v>
      </c>
      <c r="I3274" s="31">
        <v>884.10551279000003</v>
      </c>
      <c r="J3274" s="28">
        <v>-7.0706229999999995E-2</v>
      </c>
      <c r="K3274" s="31">
        <v>1523.37989025</v>
      </c>
      <c r="L3274" s="31">
        <v>453.45394736999998</v>
      </c>
    </row>
    <row r="3275" spans="1:12" ht="15" customHeight="1" x14ac:dyDescent="0.25">
      <c r="A3275" s="36">
        <v>43263</v>
      </c>
      <c r="B3275" s="33" t="s">
        <v>89</v>
      </c>
      <c r="C3275" s="23">
        <v>0.18659748000000001</v>
      </c>
      <c r="D3275" s="23">
        <v>0.81340252000000002</v>
      </c>
      <c r="E3275" s="61">
        <v>5.9858100000000003E-3</v>
      </c>
      <c r="F3275" s="61">
        <v>-1.08814E-3</v>
      </c>
      <c r="G3275" s="61">
        <v>0</v>
      </c>
      <c r="H3275" s="61">
        <v>2.3184E-4</v>
      </c>
      <c r="I3275" s="26">
        <v>884.31048562000001</v>
      </c>
      <c r="J3275" s="23">
        <v>-7.0490780000000003E-2</v>
      </c>
      <c r="K3275" s="26">
        <v>1532.4985546099999</v>
      </c>
      <c r="L3275" s="26">
        <v>452.96052631999999</v>
      </c>
    </row>
    <row r="3276" spans="1:12" ht="15" customHeight="1" x14ac:dyDescent="0.25">
      <c r="A3276" s="40">
        <v>43264</v>
      </c>
      <c r="B3276" s="33" t="s">
        <v>89</v>
      </c>
      <c r="C3276" s="28">
        <v>0.18659748000000001</v>
      </c>
      <c r="D3276" s="28">
        <v>0.81340252000000002</v>
      </c>
      <c r="E3276" s="62">
        <v>-9.9544999999999994E-4</v>
      </c>
      <c r="F3276" s="62">
        <v>1.45243E-3</v>
      </c>
      <c r="G3276" s="62">
        <v>0</v>
      </c>
      <c r="H3276" s="62">
        <v>9.9565999999999999E-4</v>
      </c>
      <c r="I3276" s="31">
        <v>885.19096184</v>
      </c>
      <c r="J3276" s="28">
        <v>-6.9565299999999997E-2</v>
      </c>
      <c r="K3276" s="31">
        <v>1530.97302945</v>
      </c>
      <c r="L3276" s="31">
        <v>453.61842104999999</v>
      </c>
    </row>
    <row r="3277" spans="1:12" ht="15" customHeight="1" x14ac:dyDescent="0.25">
      <c r="A3277" s="36">
        <v>43265</v>
      </c>
      <c r="B3277" s="33" t="s">
        <v>89</v>
      </c>
      <c r="C3277" s="23">
        <v>0.18659748000000001</v>
      </c>
      <c r="D3277" s="23">
        <v>0.81340252000000002</v>
      </c>
      <c r="E3277" s="61">
        <v>3.7618299999999999E-3</v>
      </c>
      <c r="F3277" s="61">
        <v>5.4387200000000002E-3</v>
      </c>
      <c r="G3277" s="61">
        <v>0</v>
      </c>
      <c r="H3277" s="61">
        <v>5.1258199999999997E-3</v>
      </c>
      <c r="I3277" s="26">
        <v>889.72829132000004</v>
      </c>
      <c r="J3277" s="23">
        <v>-6.4796060000000003E-2</v>
      </c>
      <c r="K3277" s="26">
        <v>1536.7322926500001</v>
      </c>
      <c r="L3277" s="26">
        <v>456.08552631999999</v>
      </c>
    </row>
    <row r="3278" spans="1:12" ht="15" customHeight="1" x14ac:dyDescent="0.25">
      <c r="A3278" s="40">
        <v>43266</v>
      </c>
      <c r="B3278" s="33" t="s">
        <v>89</v>
      </c>
      <c r="C3278" s="28">
        <v>0.18659748000000001</v>
      </c>
      <c r="D3278" s="28">
        <v>0.81340252000000002</v>
      </c>
      <c r="E3278" s="62">
        <v>-4.7892799999999999E-3</v>
      </c>
      <c r="F3278" s="62">
        <v>7.2124000000000005E-4</v>
      </c>
      <c r="G3278" s="62">
        <v>0</v>
      </c>
      <c r="H3278" s="62">
        <v>-3.0700999999999998E-4</v>
      </c>
      <c r="I3278" s="31">
        <v>889.45513631999995</v>
      </c>
      <c r="J3278" s="28">
        <v>-6.5083180000000004E-2</v>
      </c>
      <c r="K3278" s="31">
        <v>1529.3724451999999</v>
      </c>
      <c r="L3278" s="31">
        <v>456.41447368000001</v>
      </c>
    </row>
    <row r="3279" spans="1:12" ht="15" customHeight="1" x14ac:dyDescent="0.25">
      <c r="A3279" s="36">
        <v>43269</v>
      </c>
      <c r="B3279" s="33" t="s">
        <v>89</v>
      </c>
      <c r="C3279" s="23">
        <v>0.18659748000000001</v>
      </c>
      <c r="D3279" s="23">
        <v>0.81340252000000002</v>
      </c>
      <c r="E3279" s="61">
        <v>2.1886E-4</v>
      </c>
      <c r="F3279" s="61">
        <v>-1.0810810000000001E-2</v>
      </c>
      <c r="G3279" s="61">
        <v>0</v>
      </c>
      <c r="H3279" s="61">
        <v>-8.7527000000000004E-3</v>
      </c>
      <c r="I3279" s="26">
        <v>881.67000100999996</v>
      </c>
      <c r="J3279" s="23">
        <v>-7.3266220000000007E-2</v>
      </c>
      <c r="K3279" s="26">
        <v>1529.70716814</v>
      </c>
      <c r="L3279" s="26">
        <v>451.48026315999999</v>
      </c>
    </row>
    <row r="3280" spans="1:12" ht="15" customHeight="1" x14ac:dyDescent="0.25">
      <c r="A3280" s="40">
        <v>43270</v>
      </c>
      <c r="B3280" s="33" t="s">
        <v>89</v>
      </c>
      <c r="C3280" s="28">
        <v>0.18659748000000001</v>
      </c>
      <c r="D3280" s="28">
        <v>0.81340252000000002</v>
      </c>
      <c r="E3280" s="62">
        <v>-1.5645940000000001E-2</v>
      </c>
      <c r="F3280" s="62">
        <v>3.64299E-3</v>
      </c>
      <c r="G3280" s="62">
        <v>0</v>
      </c>
      <c r="H3280" s="62">
        <v>4.3720000000000002E-5</v>
      </c>
      <c r="I3280" s="31">
        <v>881.70854965000001</v>
      </c>
      <c r="J3280" s="28">
        <v>-7.3225709999999999E-2</v>
      </c>
      <c r="K3280" s="31">
        <v>1505.7734635700001</v>
      </c>
      <c r="L3280" s="31">
        <v>453.125</v>
      </c>
    </row>
    <row r="3281" spans="1:12" ht="15" customHeight="1" x14ac:dyDescent="0.25">
      <c r="A3281" s="36">
        <v>43271</v>
      </c>
      <c r="B3281" s="33" t="s">
        <v>89</v>
      </c>
      <c r="C3281" s="23">
        <v>0.18659748000000001</v>
      </c>
      <c r="D3281" s="23">
        <v>0.81340252000000002</v>
      </c>
      <c r="E3281" s="61">
        <v>4.3993799999999996E-3</v>
      </c>
      <c r="F3281" s="61">
        <v>-5.4446499999999997E-3</v>
      </c>
      <c r="G3281" s="61">
        <v>0</v>
      </c>
      <c r="H3281" s="61">
        <v>-3.6077800000000001E-3</v>
      </c>
      <c r="I3281" s="26">
        <v>878.52754319999997</v>
      </c>
      <c r="J3281" s="23">
        <v>-7.6569300000000007E-2</v>
      </c>
      <c r="K3281" s="26">
        <v>1512.3979348600001</v>
      </c>
      <c r="L3281" s="26">
        <v>450.65789474000002</v>
      </c>
    </row>
    <row r="3282" spans="1:12" ht="15" customHeight="1" x14ac:dyDescent="0.25">
      <c r="A3282" s="40">
        <v>43272</v>
      </c>
      <c r="B3282" s="33" t="s">
        <v>89</v>
      </c>
      <c r="C3282" s="28">
        <v>0.18659748000000001</v>
      </c>
      <c r="D3282" s="28">
        <v>0.81340252000000002</v>
      </c>
      <c r="E3282" s="62">
        <v>-2.88587E-3</v>
      </c>
      <c r="F3282" s="62">
        <v>-6.2043799999999998E-3</v>
      </c>
      <c r="G3282" s="62">
        <v>0</v>
      </c>
      <c r="H3282" s="62">
        <v>-5.5851499999999997E-3</v>
      </c>
      <c r="I3282" s="31">
        <v>873.62083149</v>
      </c>
      <c r="J3282" s="28">
        <v>-8.1726800000000002E-2</v>
      </c>
      <c r="K3282" s="31">
        <v>1508.0333505799999</v>
      </c>
      <c r="L3282" s="31">
        <v>447.86184211</v>
      </c>
    </row>
    <row r="3283" spans="1:12" ht="15" customHeight="1" x14ac:dyDescent="0.25">
      <c r="A3283" s="36">
        <v>43273</v>
      </c>
      <c r="B3283" s="33" t="s">
        <v>89</v>
      </c>
      <c r="C3283" s="23">
        <v>0.18659748000000001</v>
      </c>
      <c r="D3283" s="23">
        <v>0.81340252000000002</v>
      </c>
      <c r="E3283" s="61">
        <v>6.0043500000000003E-3</v>
      </c>
      <c r="F3283" s="61">
        <v>0</v>
      </c>
      <c r="G3283" s="61">
        <v>0</v>
      </c>
      <c r="H3283" s="61">
        <v>1.1203999999999999E-3</v>
      </c>
      <c r="I3283" s="26">
        <v>874.59963356000003</v>
      </c>
      <c r="J3283" s="23">
        <v>-8.0697969999999994E-2</v>
      </c>
      <c r="K3283" s="26">
        <v>1517.08811328</v>
      </c>
      <c r="L3283" s="26">
        <v>447.86184211</v>
      </c>
    </row>
    <row r="3284" spans="1:12" ht="15" customHeight="1" x14ac:dyDescent="0.25">
      <c r="A3284" s="40">
        <v>43276</v>
      </c>
      <c r="B3284" s="33" t="s">
        <v>89</v>
      </c>
      <c r="C3284" s="28">
        <v>0.18659748000000001</v>
      </c>
      <c r="D3284" s="28">
        <v>0.81340252000000002</v>
      </c>
      <c r="E3284" s="62">
        <v>-4.8947599999999997E-3</v>
      </c>
      <c r="F3284" s="62">
        <v>4.0396599999999996E-3</v>
      </c>
      <c r="G3284" s="62">
        <v>0</v>
      </c>
      <c r="H3284" s="62">
        <v>2.3725199999999999E-3</v>
      </c>
      <c r="I3284" s="31">
        <v>876.67464046999999</v>
      </c>
      <c r="J3284" s="28">
        <v>-7.8516909999999995E-2</v>
      </c>
      <c r="K3284" s="31">
        <v>1509.6623355500001</v>
      </c>
      <c r="L3284" s="31">
        <v>449.67105263000002</v>
      </c>
    </row>
    <row r="3285" spans="1:12" ht="15" customHeight="1" x14ac:dyDescent="0.25">
      <c r="A3285" s="36">
        <v>43277</v>
      </c>
      <c r="B3285" s="22" t="s">
        <v>88</v>
      </c>
      <c r="C3285" s="23">
        <v>0.18659748000000001</v>
      </c>
      <c r="D3285" s="23">
        <v>0.81340252000000002</v>
      </c>
      <c r="E3285" s="61">
        <v>-2.26625E-3</v>
      </c>
      <c r="F3285" s="61">
        <v>-6.5837600000000001E-3</v>
      </c>
      <c r="G3285" s="61">
        <v>0</v>
      </c>
      <c r="H3285" s="61">
        <v>-5.7781200000000003E-3</v>
      </c>
      <c r="I3285" s="26">
        <v>871.60910586</v>
      </c>
      <c r="J3285" s="23">
        <v>-8.3841349999999995E-2</v>
      </c>
      <c r="K3285" s="26">
        <v>1506.24106138</v>
      </c>
      <c r="L3285" s="26">
        <v>446.71052631999999</v>
      </c>
    </row>
    <row r="3286" spans="1:12" ht="15" customHeight="1" x14ac:dyDescent="0.25">
      <c r="A3286" s="40">
        <v>43278</v>
      </c>
      <c r="B3286" s="22" t="s">
        <v>88</v>
      </c>
      <c r="C3286" s="28">
        <v>0.18659748000000001</v>
      </c>
      <c r="D3286" s="28">
        <v>0.81340252000000002</v>
      </c>
      <c r="E3286" s="62">
        <v>-1.333142E-2</v>
      </c>
      <c r="F3286" s="62">
        <v>5.5228300000000003E-3</v>
      </c>
      <c r="G3286" s="62">
        <v>0</v>
      </c>
      <c r="H3286" s="62">
        <v>2.0046700000000001E-3</v>
      </c>
      <c r="I3286" s="31">
        <v>873.35639662000006</v>
      </c>
      <c r="J3286" s="28">
        <v>-8.2004750000000001E-2</v>
      </c>
      <c r="K3286" s="31">
        <v>1486.1607278700001</v>
      </c>
      <c r="L3286" s="31">
        <v>449.17763158000002</v>
      </c>
    </row>
    <row r="3287" spans="1:12" ht="15" customHeight="1" x14ac:dyDescent="0.25">
      <c r="A3287" s="36">
        <v>43279</v>
      </c>
      <c r="B3287" s="22" t="s">
        <v>88</v>
      </c>
      <c r="C3287" s="23">
        <v>0.18659748000000001</v>
      </c>
      <c r="D3287" s="23">
        <v>0.81340252000000002</v>
      </c>
      <c r="E3287" s="61">
        <v>-2.2036030000000002E-2</v>
      </c>
      <c r="F3287" s="61">
        <v>-1.8308300000000001E-3</v>
      </c>
      <c r="G3287" s="61">
        <v>0</v>
      </c>
      <c r="H3287" s="61">
        <v>-5.6010699999999997E-3</v>
      </c>
      <c r="I3287" s="26">
        <v>868.46466520000001</v>
      </c>
      <c r="J3287" s="23">
        <v>-8.7146509999999996E-2</v>
      </c>
      <c r="K3287" s="26">
        <v>1453.41163822</v>
      </c>
      <c r="L3287" s="26">
        <v>448.35526315999999</v>
      </c>
    </row>
    <row r="3288" spans="1:12" ht="15" customHeight="1" x14ac:dyDescent="0.25">
      <c r="A3288" s="40">
        <v>43280</v>
      </c>
      <c r="B3288" s="22" t="s">
        <v>88</v>
      </c>
      <c r="C3288" s="28">
        <v>0.18659748000000001</v>
      </c>
      <c r="D3288" s="28">
        <v>0.81340252000000002</v>
      </c>
      <c r="E3288" s="62">
        <v>2.2241549999999999E-2</v>
      </c>
      <c r="F3288" s="62">
        <v>-4.7688899999999996E-3</v>
      </c>
      <c r="G3288" s="62">
        <v>0</v>
      </c>
      <c r="H3288" s="62">
        <v>2.7118999999999998E-4</v>
      </c>
      <c r="I3288" s="31">
        <v>868.70018195</v>
      </c>
      <c r="J3288" s="28">
        <v>-8.6898950000000003E-2</v>
      </c>
      <c r="K3288" s="31">
        <v>1485.7377597899999</v>
      </c>
      <c r="L3288" s="31">
        <v>446.21710525999998</v>
      </c>
    </row>
    <row r="3289" spans="1:12" ht="15" customHeight="1" x14ac:dyDescent="0.25">
      <c r="A3289" s="36">
        <v>43283</v>
      </c>
      <c r="B3289" s="22" t="s">
        <v>88</v>
      </c>
      <c r="C3289" s="23">
        <v>9.1723330000000006E-2</v>
      </c>
      <c r="D3289" s="23">
        <v>0.90827667000000001</v>
      </c>
      <c r="E3289" s="61">
        <v>-3.0987699999999998E-3</v>
      </c>
      <c r="F3289" s="61">
        <v>3.6860000000000001E-4</v>
      </c>
      <c r="G3289" s="61">
        <v>1.8975E-4</v>
      </c>
      <c r="H3289" s="61">
        <v>-1.3919E-4</v>
      </c>
      <c r="I3289" s="26">
        <v>868.57926660999999</v>
      </c>
      <c r="J3289" s="23">
        <v>-8.7026049999999994E-2</v>
      </c>
      <c r="K3289" s="26">
        <v>1481.1337978900001</v>
      </c>
      <c r="L3289" s="26">
        <v>446.38157895000001</v>
      </c>
    </row>
    <row r="3290" spans="1:12" ht="15" customHeight="1" x14ac:dyDescent="0.25">
      <c r="A3290" s="40">
        <v>43284</v>
      </c>
      <c r="B3290" s="22" t="s">
        <v>88</v>
      </c>
      <c r="C3290" s="28">
        <v>9.1723330000000006E-2</v>
      </c>
      <c r="D3290" s="28">
        <v>0.90827667000000001</v>
      </c>
      <c r="E3290" s="62">
        <v>8.6362799999999997E-3</v>
      </c>
      <c r="F3290" s="62">
        <v>2.21076E-3</v>
      </c>
      <c r="G3290" s="62">
        <v>0</v>
      </c>
      <c r="H3290" s="62">
        <v>2.8001300000000001E-3</v>
      </c>
      <c r="I3290" s="31">
        <v>871.01140084999997</v>
      </c>
      <c r="J3290" s="28">
        <v>-8.4469610000000001E-2</v>
      </c>
      <c r="K3290" s="31">
        <v>1493.92528578</v>
      </c>
      <c r="L3290" s="31">
        <v>447.36842104999999</v>
      </c>
    </row>
    <row r="3291" spans="1:12" ht="15" customHeight="1" x14ac:dyDescent="0.25">
      <c r="A3291" s="36">
        <v>43285</v>
      </c>
      <c r="B3291" s="33" t="s">
        <v>89</v>
      </c>
      <c r="C3291" s="23">
        <v>9.1723330000000006E-2</v>
      </c>
      <c r="D3291" s="23">
        <v>0.90827667000000001</v>
      </c>
      <c r="E3291" s="61">
        <v>2.77422E-3</v>
      </c>
      <c r="F3291" s="61">
        <v>1.8382400000000001E-3</v>
      </c>
      <c r="G3291" s="61">
        <v>0</v>
      </c>
      <c r="H3291" s="61">
        <v>1.92409E-3</v>
      </c>
      <c r="I3291" s="26">
        <v>872.68730256000003</v>
      </c>
      <c r="J3291" s="23">
        <v>-8.2708050000000005E-2</v>
      </c>
      <c r="K3291" s="26">
        <v>1498.0697643799999</v>
      </c>
      <c r="L3291" s="26">
        <v>448.19078947000003</v>
      </c>
    </row>
    <row r="3292" spans="1:12" ht="15" customHeight="1" x14ac:dyDescent="0.25">
      <c r="A3292" s="40">
        <v>43286</v>
      </c>
      <c r="B3292" s="33" t="s">
        <v>89</v>
      </c>
      <c r="C3292" s="28">
        <v>9.1723330000000006E-2</v>
      </c>
      <c r="D3292" s="28">
        <v>0.90827667000000001</v>
      </c>
      <c r="E3292" s="62">
        <v>-3.0130000000000001E-3</v>
      </c>
      <c r="F3292" s="62">
        <v>3.6696999999999999E-4</v>
      </c>
      <c r="G3292" s="62">
        <v>0</v>
      </c>
      <c r="H3292" s="62">
        <v>5.6950000000000002E-5</v>
      </c>
      <c r="I3292" s="31">
        <v>872.73700202999999</v>
      </c>
      <c r="J3292" s="28">
        <v>-8.2655809999999996E-2</v>
      </c>
      <c r="K3292" s="31">
        <v>1493.55607624</v>
      </c>
      <c r="L3292" s="31">
        <v>448.35526315999999</v>
      </c>
    </row>
    <row r="3293" spans="1:12" ht="15" customHeight="1" x14ac:dyDescent="0.25">
      <c r="A3293" s="36">
        <v>43287</v>
      </c>
      <c r="B3293" s="33" t="s">
        <v>89</v>
      </c>
      <c r="C3293" s="23">
        <v>9.1723330000000006E-2</v>
      </c>
      <c r="D3293" s="23">
        <v>0.90827667000000001</v>
      </c>
      <c r="E3293" s="61">
        <v>3.8784900000000001E-3</v>
      </c>
      <c r="F3293" s="61">
        <v>2.5678699999999999E-3</v>
      </c>
      <c r="G3293" s="61">
        <v>0</v>
      </c>
      <c r="H3293" s="61">
        <v>2.6880799999999998E-3</v>
      </c>
      <c r="I3293" s="26">
        <v>875.08298845000002</v>
      </c>
      <c r="J3293" s="23">
        <v>-8.0189910000000003E-2</v>
      </c>
      <c r="K3293" s="26">
        <v>1499.3488117300001</v>
      </c>
      <c r="L3293" s="26">
        <v>449.50657895000001</v>
      </c>
    </row>
    <row r="3294" spans="1:12" ht="15" customHeight="1" x14ac:dyDescent="0.25">
      <c r="A3294" s="40">
        <v>43290</v>
      </c>
      <c r="B3294" s="33" t="s">
        <v>89</v>
      </c>
      <c r="C3294" s="28">
        <v>9.1723330000000006E-2</v>
      </c>
      <c r="D3294" s="28">
        <v>0.90827667000000001</v>
      </c>
      <c r="E3294" s="62">
        <v>1.6247540000000001E-2</v>
      </c>
      <c r="F3294" s="62">
        <v>1.0976899999999999E-3</v>
      </c>
      <c r="G3294" s="62">
        <v>0</v>
      </c>
      <c r="H3294" s="62">
        <v>2.4872900000000001E-3</v>
      </c>
      <c r="I3294" s="31">
        <v>877.25957275999997</v>
      </c>
      <c r="J3294" s="28">
        <v>-7.7902079999999999E-2</v>
      </c>
      <c r="K3294" s="31">
        <v>1523.7095416300001</v>
      </c>
      <c r="L3294" s="31">
        <v>450</v>
      </c>
    </row>
    <row r="3295" spans="1:12" ht="15" customHeight="1" x14ac:dyDescent="0.25">
      <c r="A3295" s="36">
        <v>43291</v>
      </c>
      <c r="B3295" s="33" t="s">
        <v>89</v>
      </c>
      <c r="C3295" s="23">
        <v>9.1723330000000006E-2</v>
      </c>
      <c r="D3295" s="23">
        <v>0.90827667000000001</v>
      </c>
      <c r="E3295" s="61">
        <v>7.2546399999999997E-3</v>
      </c>
      <c r="F3295" s="61">
        <v>-4.3859600000000004E-3</v>
      </c>
      <c r="G3295" s="61">
        <v>0</v>
      </c>
      <c r="H3295" s="61">
        <v>-3.31825E-3</v>
      </c>
      <c r="I3295" s="26">
        <v>874.34860663999996</v>
      </c>
      <c r="J3295" s="23">
        <v>-8.0961829999999999E-2</v>
      </c>
      <c r="K3295" s="26">
        <v>1534.7635131699999</v>
      </c>
      <c r="L3295" s="26">
        <v>448.02631579000001</v>
      </c>
    </row>
    <row r="3296" spans="1:12" ht="15" customHeight="1" x14ac:dyDescent="0.25">
      <c r="A3296" s="40">
        <v>43292</v>
      </c>
      <c r="B3296" s="22" t="s">
        <v>88</v>
      </c>
      <c r="C3296" s="28">
        <v>9.1723330000000006E-2</v>
      </c>
      <c r="D3296" s="28">
        <v>0.90827667000000001</v>
      </c>
      <c r="E3296" s="62">
        <v>-7.6398999999999998E-4</v>
      </c>
      <c r="F3296" s="62">
        <v>-1.10132E-3</v>
      </c>
      <c r="G3296" s="62">
        <v>0</v>
      </c>
      <c r="H3296" s="62">
        <v>-1.0703799999999999E-3</v>
      </c>
      <c r="I3296" s="31">
        <v>873.41272098000002</v>
      </c>
      <c r="J3296" s="28">
        <v>-8.1945550000000006E-2</v>
      </c>
      <c r="K3296" s="31">
        <v>1533.5909685700001</v>
      </c>
      <c r="L3296" s="31">
        <v>447.53289474000002</v>
      </c>
    </row>
    <row r="3297" spans="1:12" ht="15" customHeight="1" x14ac:dyDescent="0.25">
      <c r="A3297" s="36">
        <v>43293</v>
      </c>
      <c r="B3297" s="35" t="s">
        <v>90</v>
      </c>
      <c r="C3297" s="23">
        <v>9.1723330000000006E-2</v>
      </c>
      <c r="D3297" s="23">
        <v>0.90827667000000001</v>
      </c>
      <c r="E3297" s="61">
        <v>6.0848E-4</v>
      </c>
      <c r="F3297" s="61">
        <v>-9.1877999999999994E-3</v>
      </c>
      <c r="G3297" s="61">
        <v>0</v>
      </c>
      <c r="H3297" s="61">
        <v>-8.2892499999999997E-3</v>
      </c>
      <c r="I3297" s="26">
        <v>866.17278380000005</v>
      </c>
      <c r="J3297" s="23">
        <v>-8.9555529999999994E-2</v>
      </c>
      <c r="K3297" s="26">
        <v>1534.52413555</v>
      </c>
      <c r="L3297" s="26">
        <v>443.42105263000002</v>
      </c>
    </row>
    <row r="3298" spans="1:12" ht="15" customHeight="1" x14ac:dyDescent="0.25">
      <c r="A3298" s="40">
        <v>43294</v>
      </c>
      <c r="B3298" s="35" t="s">
        <v>90</v>
      </c>
      <c r="C3298" s="28">
        <v>9.1723330000000006E-2</v>
      </c>
      <c r="D3298" s="28">
        <v>0.90827667000000001</v>
      </c>
      <c r="E3298" s="62">
        <v>-6.6753799999999999E-3</v>
      </c>
      <c r="F3298" s="62">
        <v>-3.7092000000000002E-3</v>
      </c>
      <c r="G3298" s="62">
        <v>0</v>
      </c>
      <c r="H3298" s="62">
        <v>-3.9812700000000003E-3</v>
      </c>
      <c r="I3298" s="31">
        <v>862.72431859999995</v>
      </c>
      <c r="J3298" s="28">
        <v>-9.3180260000000001E-2</v>
      </c>
      <c r="K3298" s="31">
        <v>1524.2805992599999</v>
      </c>
      <c r="L3298" s="31">
        <v>441.77631579000001</v>
      </c>
    </row>
    <row r="3299" spans="1:12" ht="15" customHeight="1" x14ac:dyDescent="0.25">
      <c r="A3299" s="36">
        <v>43297</v>
      </c>
      <c r="B3299" s="33" t="s">
        <v>89</v>
      </c>
      <c r="C3299" s="23">
        <v>9.1723330000000006E-2</v>
      </c>
      <c r="D3299" s="23">
        <v>0.90827667000000001</v>
      </c>
      <c r="E3299" s="61">
        <v>-2.124672E-2</v>
      </c>
      <c r="F3299" s="61">
        <v>5.2122100000000001E-3</v>
      </c>
      <c r="G3299" s="61">
        <v>0</v>
      </c>
      <c r="H3299" s="61">
        <v>2.78531E-3</v>
      </c>
      <c r="I3299" s="26">
        <v>865.12727337000001</v>
      </c>
      <c r="J3299" s="23">
        <v>-9.0654479999999996E-2</v>
      </c>
      <c r="K3299" s="26">
        <v>1491.8946332800001</v>
      </c>
      <c r="L3299" s="26">
        <v>444.07894736999998</v>
      </c>
    </row>
    <row r="3300" spans="1:12" ht="15" customHeight="1" x14ac:dyDescent="0.25">
      <c r="A3300" s="40">
        <v>43298</v>
      </c>
      <c r="B3300" s="33" t="s">
        <v>89</v>
      </c>
      <c r="C3300" s="28">
        <v>9.1723330000000006E-2</v>
      </c>
      <c r="D3300" s="28">
        <v>0.90827667000000001</v>
      </c>
      <c r="E3300" s="62">
        <v>1.397905E-2</v>
      </c>
      <c r="F3300" s="62">
        <v>-4.8148100000000001E-3</v>
      </c>
      <c r="G3300" s="62">
        <v>0</v>
      </c>
      <c r="H3300" s="62">
        <v>-3.0909800000000001E-3</v>
      </c>
      <c r="I3300" s="31">
        <v>862.45318300999998</v>
      </c>
      <c r="J3300" s="28">
        <v>-9.346525E-2</v>
      </c>
      <c r="K3300" s="31">
        <v>1512.7499011</v>
      </c>
      <c r="L3300" s="31">
        <v>441.94078947000003</v>
      </c>
    </row>
    <row r="3301" spans="1:12" ht="15" customHeight="1" x14ac:dyDescent="0.25">
      <c r="A3301" s="36">
        <v>43299</v>
      </c>
      <c r="B3301" s="33" t="s">
        <v>89</v>
      </c>
      <c r="C3301" s="23">
        <v>9.1723330000000006E-2</v>
      </c>
      <c r="D3301" s="23">
        <v>0.90827667000000001</v>
      </c>
      <c r="E3301" s="61">
        <v>-8.2432300000000007E-3</v>
      </c>
      <c r="F3301" s="61">
        <v>-1.116487E-2</v>
      </c>
      <c r="G3301" s="61">
        <v>0</v>
      </c>
      <c r="H3301" s="61">
        <v>-1.0896889999999999E-2</v>
      </c>
      <c r="I3301" s="26">
        <v>853.05512909000004</v>
      </c>
      <c r="J3301" s="23">
        <v>-0.10334365</v>
      </c>
      <c r="K3301" s="26">
        <v>1500.2799501</v>
      </c>
      <c r="L3301" s="26">
        <v>437.00657895000001</v>
      </c>
    </row>
    <row r="3302" spans="1:12" ht="15" customHeight="1" x14ac:dyDescent="0.25">
      <c r="A3302" s="40">
        <v>43300</v>
      </c>
      <c r="B3302" s="33" t="s">
        <v>89</v>
      </c>
      <c r="C3302" s="28">
        <v>9.1723330000000006E-2</v>
      </c>
      <c r="D3302" s="28">
        <v>0.90827667000000001</v>
      </c>
      <c r="E3302" s="62">
        <v>-1.294967E-2</v>
      </c>
      <c r="F3302" s="62">
        <v>1.1290899999999999E-3</v>
      </c>
      <c r="G3302" s="62">
        <v>0</v>
      </c>
      <c r="H3302" s="62">
        <v>-1.6226000000000001E-4</v>
      </c>
      <c r="I3302" s="31">
        <v>852.91671403999999</v>
      </c>
      <c r="J3302" s="28">
        <v>-0.10348913999999999</v>
      </c>
      <c r="K3302" s="31">
        <v>1480.85181917</v>
      </c>
      <c r="L3302" s="31">
        <v>437.5</v>
      </c>
    </row>
    <row r="3303" spans="1:12" ht="15" customHeight="1" x14ac:dyDescent="0.25">
      <c r="A3303" s="36">
        <v>43301</v>
      </c>
      <c r="B3303" s="33" t="s">
        <v>89</v>
      </c>
      <c r="C3303" s="23">
        <v>9.1723330000000006E-2</v>
      </c>
      <c r="D3303" s="23">
        <v>0.90827667000000001</v>
      </c>
      <c r="E3303" s="61">
        <v>1.337231E-2</v>
      </c>
      <c r="F3303" s="61">
        <v>1.50376E-3</v>
      </c>
      <c r="G3303" s="61">
        <v>0</v>
      </c>
      <c r="H3303" s="61">
        <v>2.59238E-3</v>
      </c>
      <c r="I3303" s="26">
        <v>855.12780038999995</v>
      </c>
      <c r="J3303" s="23">
        <v>-0.10116505000000001</v>
      </c>
      <c r="K3303" s="26">
        <v>1500.6542311999999</v>
      </c>
      <c r="L3303" s="26">
        <v>438.15789474000002</v>
      </c>
    </row>
    <row r="3304" spans="1:12" ht="15" customHeight="1" x14ac:dyDescent="0.25">
      <c r="A3304" s="40">
        <v>43304</v>
      </c>
      <c r="B3304" s="33" t="s">
        <v>89</v>
      </c>
      <c r="C3304" s="28">
        <v>9.1723330000000006E-2</v>
      </c>
      <c r="D3304" s="28">
        <v>0.90827667000000001</v>
      </c>
      <c r="E3304" s="62">
        <v>4.3684300000000004E-3</v>
      </c>
      <c r="F3304" s="62">
        <v>7.1321300000000004E-3</v>
      </c>
      <c r="G3304" s="62">
        <v>0</v>
      </c>
      <c r="H3304" s="62">
        <v>6.8786400000000001E-3</v>
      </c>
      <c r="I3304" s="31">
        <v>861.00991316</v>
      </c>
      <c r="J3304" s="28">
        <v>-9.4982289999999997E-2</v>
      </c>
      <c r="K3304" s="31">
        <v>1507.2097292799999</v>
      </c>
      <c r="L3304" s="31">
        <v>441.28289474000002</v>
      </c>
    </row>
    <row r="3305" spans="1:12" ht="15" customHeight="1" x14ac:dyDescent="0.25">
      <c r="A3305" s="36">
        <v>43305</v>
      </c>
      <c r="B3305" s="35" t="s">
        <v>90</v>
      </c>
      <c r="C3305" s="23">
        <v>9.1723330000000006E-2</v>
      </c>
      <c r="D3305" s="23">
        <v>0.90827667000000001</v>
      </c>
      <c r="E3305" s="61">
        <v>1.134364E-2</v>
      </c>
      <c r="F3305" s="61">
        <v>-3.7271700000000001E-3</v>
      </c>
      <c r="G3305" s="61">
        <v>0</v>
      </c>
      <c r="H3305" s="61">
        <v>-2.34483E-3</v>
      </c>
      <c r="I3305" s="26">
        <v>858.99099446000002</v>
      </c>
      <c r="J3305" s="23">
        <v>-9.7104399999999993E-2</v>
      </c>
      <c r="K3305" s="26">
        <v>1524.3069713699999</v>
      </c>
      <c r="L3305" s="26">
        <v>439.63815789</v>
      </c>
    </row>
    <row r="3306" spans="1:12" ht="15" customHeight="1" x14ac:dyDescent="0.25">
      <c r="A3306" s="40">
        <v>43306</v>
      </c>
      <c r="B3306" s="35" t="s">
        <v>90</v>
      </c>
      <c r="C3306" s="28">
        <v>9.1723330000000006E-2</v>
      </c>
      <c r="D3306" s="28">
        <v>0.90827667000000001</v>
      </c>
      <c r="E3306" s="62">
        <v>-3.1481299999999999E-3</v>
      </c>
      <c r="F3306" s="62">
        <v>7.4821999999999996E-4</v>
      </c>
      <c r="G3306" s="62">
        <v>0</v>
      </c>
      <c r="H3306" s="62">
        <v>3.9083999999999999E-4</v>
      </c>
      <c r="I3306" s="31">
        <v>859.32671985000002</v>
      </c>
      <c r="J3306" s="28">
        <v>-9.6751509999999999E-2</v>
      </c>
      <c r="K3306" s="31">
        <v>1519.5082615700001</v>
      </c>
      <c r="L3306" s="31">
        <v>439.96710525999998</v>
      </c>
    </row>
    <row r="3307" spans="1:12" ht="15" customHeight="1" x14ac:dyDescent="0.25">
      <c r="A3307" s="36">
        <v>43307</v>
      </c>
      <c r="B3307" s="35" t="s">
        <v>90</v>
      </c>
      <c r="C3307" s="23">
        <v>9.1723330000000006E-2</v>
      </c>
      <c r="D3307" s="23">
        <v>0.90827667000000001</v>
      </c>
      <c r="E3307" s="61">
        <v>1.2816500000000001E-3</v>
      </c>
      <c r="F3307" s="61">
        <v>-2.9906500000000001E-3</v>
      </c>
      <c r="G3307" s="61">
        <v>0</v>
      </c>
      <c r="H3307" s="61">
        <v>-2.5987800000000002E-3</v>
      </c>
      <c r="I3307" s="26">
        <v>857.09351516000004</v>
      </c>
      <c r="J3307" s="23">
        <v>-9.9098859999999997E-2</v>
      </c>
      <c r="K3307" s="26">
        <v>1521.4557405</v>
      </c>
      <c r="L3307" s="26">
        <v>438.65131579000001</v>
      </c>
    </row>
    <row r="3308" spans="1:12" ht="15" customHeight="1" x14ac:dyDescent="0.25">
      <c r="A3308" s="40">
        <v>43308</v>
      </c>
      <c r="B3308" s="35" t="s">
        <v>90</v>
      </c>
      <c r="C3308" s="28">
        <v>9.1723330000000006E-2</v>
      </c>
      <c r="D3308" s="28">
        <v>0.90827667000000001</v>
      </c>
      <c r="E3308" s="62">
        <v>4.7067000000000003E-3</v>
      </c>
      <c r="F3308" s="62">
        <v>-4.8743900000000001E-3</v>
      </c>
      <c r="G3308" s="62">
        <v>0</v>
      </c>
      <c r="H3308" s="62">
        <v>-3.9955800000000003E-3</v>
      </c>
      <c r="I3308" s="31">
        <v>853.66892875999997</v>
      </c>
      <c r="J3308" s="28">
        <v>-0.10269847999999999</v>
      </c>
      <c r="K3308" s="31">
        <v>1528.6167828099999</v>
      </c>
      <c r="L3308" s="31">
        <v>436.51315789</v>
      </c>
    </row>
    <row r="3309" spans="1:12" ht="15" customHeight="1" x14ac:dyDescent="0.25">
      <c r="A3309" s="36">
        <v>43311</v>
      </c>
      <c r="B3309" s="35" t="s">
        <v>90</v>
      </c>
      <c r="C3309" s="23">
        <v>9.1723330000000006E-2</v>
      </c>
      <c r="D3309" s="23">
        <v>0.90827667000000001</v>
      </c>
      <c r="E3309" s="61">
        <v>-8.6129000000000002E-4</v>
      </c>
      <c r="F3309" s="61">
        <v>2.2607399999999998E-3</v>
      </c>
      <c r="G3309" s="61">
        <v>0</v>
      </c>
      <c r="H3309" s="61">
        <v>1.97438E-3</v>
      </c>
      <c r="I3309" s="26">
        <v>855.35439221000001</v>
      </c>
      <c r="J3309" s="23">
        <v>-0.10092687</v>
      </c>
      <c r="K3309" s="26">
        <v>1527.3002059099999</v>
      </c>
      <c r="L3309" s="26">
        <v>437.5</v>
      </c>
    </row>
    <row r="3310" spans="1:12" ht="15" customHeight="1" x14ac:dyDescent="0.25">
      <c r="A3310" s="40">
        <v>43312</v>
      </c>
      <c r="B3310" s="35" t="s">
        <v>90</v>
      </c>
      <c r="C3310" s="28">
        <v>9.1723330000000006E-2</v>
      </c>
      <c r="D3310" s="28">
        <v>0.90827667000000001</v>
      </c>
      <c r="E3310" s="62">
        <v>9.0353599999999992E-3</v>
      </c>
      <c r="F3310" s="62">
        <v>-3.7594E-3</v>
      </c>
      <c r="G3310" s="62">
        <v>0</v>
      </c>
      <c r="H3310" s="62">
        <v>-2.58582E-3</v>
      </c>
      <c r="I3310" s="31">
        <v>853.14259946000004</v>
      </c>
      <c r="J3310" s="28">
        <v>-0.10325171</v>
      </c>
      <c r="K3310" s="31">
        <v>1541.0999198699999</v>
      </c>
      <c r="L3310" s="31">
        <v>435.85526315999999</v>
      </c>
    </row>
    <row r="3311" spans="1:12" ht="15" customHeight="1" x14ac:dyDescent="0.25">
      <c r="A3311" s="36">
        <v>43313</v>
      </c>
      <c r="B3311" s="35" t="s">
        <v>90</v>
      </c>
      <c r="C3311" s="23">
        <v>0.21237137</v>
      </c>
      <c r="D3311" s="23">
        <v>0.78762863000000005</v>
      </c>
      <c r="E3311" s="61">
        <v>5.5253699999999999E-3</v>
      </c>
      <c r="F3311" s="61">
        <v>7.5471999999999996E-4</v>
      </c>
      <c r="G3311" s="61">
        <v>2.4130000000000001E-4</v>
      </c>
      <c r="H3311" s="61">
        <v>1.5265700000000001E-3</v>
      </c>
      <c r="I3311" s="26">
        <v>854.44498238999995</v>
      </c>
      <c r="J3311" s="23">
        <v>-0.10188276</v>
      </c>
      <c r="K3311" s="26">
        <v>1549.6150686200001</v>
      </c>
      <c r="L3311" s="26">
        <v>436.18421052999997</v>
      </c>
    </row>
    <row r="3312" spans="1:12" ht="15" customHeight="1" x14ac:dyDescent="0.25">
      <c r="A3312" s="40">
        <v>43314</v>
      </c>
      <c r="B3312" s="35" t="s">
        <v>90</v>
      </c>
      <c r="C3312" s="28">
        <v>0.21237137</v>
      </c>
      <c r="D3312" s="28">
        <v>0.78762863000000005</v>
      </c>
      <c r="E3312" s="62">
        <v>-3.1994800000000002E-3</v>
      </c>
      <c r="F3312" s="62">
        <v>-2.6395199999999998E-3</v>
      </c>
      <c r="G3312" s="62">
        <v>0</v>
      </c>
      <c r="H3312" s="62">
        <v>-2.75844E-3</v>
      </c>
      <c r="I3312" s="31">
        <v>852.08805007000001</v>
      </c>
      <c r="J3312" s="28">
        <v>-0.10436015999999999</v>
      </c>
      <c r="K3312" s="31">
        <v>1544.6571118500001</v>
      </c>
      <c r="L3312" s="31">
        <v>435.03289474000002</v>
      </c>
    </row>
    <row r="3313" spans="1:12" ht="15" customHeight="1" x14ac:dyDescent="0.25">
      <c r="A3313" s="36">
        <v>43315</v>
      </c>
      <c r="B3313" s="35" t="s">
        <v>90</v>
      </c>
      <c r="C3313" s="23">
        <v>0.21237137</v>
      </c>
      <c r="D3313" s="23">
        <v>0.78762863000000005</v>
      </c>
      <c r="E3313" s="61">
        <v>1.058599E-2</v>
      </c>
      <c r="F3313" s="61">
        <v>-4.1587899999999999E-3</v>
      </c>
      <c r="G3313" s="61">
        <v>0</v>
      </c>
      <c r="H3313" s="61">
        <v>-1.02742E-3</v>
      </c>
      <c r="I3313" s="26">
        <v>851.21259666000003</v>
      </c>
      <c r="J3313" s="23">
        <v>-0.10528036</v>
      </c>
      <c r="K3313" s="26">
        <v>1561.00883466</v>
      </c>
      <c r="L3313" s="26">
        <v>433.22368420999999</v>
      </c>
    </row>
    <row r="3314" spans="1:12" ht="15" customHeight="1" x14ac:dyDescent="0.25">
      <c r="A3314" s="40">
        <v>43318</v>
      </c>
      <c r="B3314" s="35" t="s">
        <v>90</v>
      </c>
      <c r="C3314" s="28">
        <v>0.21237137</v>
      </c>
      <c r="D3314" s="28">
        <v>0.78762863000000005</v>
      </c>
      <c r="E3314" s="62">
        <v>1.42497E-3</v>
      </c>
      <c r="F3314" s="62">
        <v>7.5929999999999997E-4</v>
      </c>
      <c r="G3314" s="62">
        <v>0</v>
      </c>
      <c r="H3314" s="62">
        <v>9.0067000000000001E-4</v>
      </c>
      <c r="I3314" s="31">
        <v>851.97925809000003</v>
      </c>
      <c r="J3314" s="28">
        <v>-0.10447452</v>
      </c>
      <c r="K3314" s="31">
        <v>1563.23322074</v>
      </c>
      <c r="L3314" s="31">
        <v>433.55263158000002</v>
      </c>
    </row>
    <row r="3315" spans="1:12" ht="15" customHeight="1" x14ac:dyDescent="0.25">
      <c r="A3315" s="36">
        <v>43319</v>
      </c>
      <c r="B3315" s="35" t="s">
        <v>90</v>
      </c>
      <c r="C3315" s="23">
        <v>0.21237137</v>
      </c>
      <c r="D3315" s="23">
        <v>0.78762863000000005</v>
      </c>
      <c r="E3315" s="61">
        <v>5.3420200000000003E-3</v>
      </c>
      <c r="F3315" s="61">
        <v>7.5872999999999999E-4</v>
      </c>
      <c r="G3315" s="61">
        <v>0</v>
      </c>
      <c r="H3315" s="61">
        <v>1.7320899999999999E-3</v>
      </c>
      <c r="I3315" s="26">
        <v>853.45496017000005</v>
      </c>
      <c r="J3315" s="23">
        <v>-0.10292339</v>
      </c>
      <c r="K3315" s="26">
        <v>1571.58405096</v>
      </c>
      <c r="L3315" s="26">
        <v>433.88157895000001</v>
      </c>
    </row>
    <row r="3316" spans="1:12" ht="15" customHeight="1" x14ac:dyDescent="0.25">
      <c r="A3316" s="40">
        <v>43320</v>
      </c>
      <c r="B3316" s="35" t="s">
        <v>90</v>
      </c>
      <c r="C3316" s="28">
        <v>0.21237137</v>
      </c>
      <c r="D3316" s="28">
        <v>0.78762863000000005</v>
      </c>
      <c r="E3316" s="62">
        <v>-1.9149200000000001E-3</v>
      </c>
      <c r="F3316" s="62">
        <v>-1.5162999999999999E-3</v>
      </c>
      <c r="G3316" s="62">
        <v>0</v>
      </c>
      <c r="H3316" s="62">
        <v>-1.60096E-3</v>
      </c>
      <c r="I3316" s="31">
        <v>852.08861595999997</v>
      </c>
      <c r="J3316" s="28">
        <v>-0.10435957</v>
      </c>
      <c r="K3316" s="31">
        <v>1568.5745874300001</v>
      </c>
      <c r="L3316" s="31">
        <v>433.22368420999999</v>
      </c>
    </row>
    <row r="3317" spans="1:12" ht="15" customHeight="1" x14ac:dyDescent="0.25">
      <c r="A3317" s="36">
        <v>43321</v>
      </c>
      <c r="B3317" s="33" t="s">
        <v>89</v>
      </c>
      <c r="C3317" s="23">
        <v>0.21237137</v>
      </c>
      <c r="D3317" s="23">
        <v>0.78762863000000005</v>
      </c>
      <c r="E3317" s="61">
        <v>5.0916900000000003E-3</v>
      </c>
      <c r="F3317" s="61">
        <v>-3.7964999999999999E-4</v>
      </c>
      <c r="G3317" s="61">
        <v>0</v>
      </c>
      <c r="H3317" s="61">
        <v>7.8229999999999999E-4</v>
      </c>
      <c r="I3317" s="26">
        <v>852.7552091</v>
      </c>
      <c r="J3317" s="23">
        <v>-0.1036589</v>
      </c>
      <c r="K3317" s="26">
        <v>1576.5612796600001</v>
      </c>
      <c r="L3317" s="26">
        <v>433.05921052999997</v>
      </c>
    </row>
    <row r="3318" spans="1:12" ht="15" customHeight="1" x14ac:dyDescent="0.25">
      <c r="A3318" s="40">
        <v>43322</v>
      </c>
      <c r="B3318" s="33" t="s">
        <v>89</v>
      </c>
      <c r="C3318" s="28">
        <v>0.21237137</v>
      </c>
      <c r="D3318" s="28">
        <v>0.78762863000000005</v>
      </c>
      <c r="E3318" s="62">
        <v>2.7472E-4</v>
      </c>
      <c r="F3318" s="62">
        <v>1.51918E-3</v>
      </c>
      <c r="G3318" s="62">
        <v>0</v>
      </c>
      <c r="H3318" s="62">
        <v>1.25489E-3</v>
      </c>
      <c r="I3318" s="31">
        <v>853.82532462999995</v>
      </c>
      <c r="J3318" s="28">
        <v>-0.10253408999999999</v>
      </c>
      <c r="K3318" s="31">
        <v>1576.9943908499999</v>
      </c>
      <c r="L3318" s="31">
        <v>433.71710525999998</v>
      </c>
    </row>
    <row r="3319" spans="1:12" ht="15" customHeight="1" x14ac:dyDescent="0.25">
      <c r="A3319" s="36">
        <v>43325</v>
      </c>
      <c r="B3319" s="33" t="s">
        <v>89</v>
      </c>
      <c r="C3319" s="23">
        <v>0.21237137</v>
      </c>
      <c r="D3319" s="23">
        <v>0.78762863000000005</v>
      </c>
      <c r="E3319" s="61">
        <v>1.3146900000000001E-3</v>
      </c>
      <c r="F3319" s="61">
        <v>7.2051600000000004E-3</v>
      </c>
      <c r="G3319" s="61">
        <v>0</v>
      </c>
      <c r="H3319" s="61">
        <v>5.9541899999999998E-3</v>
      </c>
      <c r="I3319" s="26">
        <v>858.90916289999996</v>
      </c>
      <c r="J3319" s="23">
        <v>-9.7190410000000005E-2</v>
      </c>
      <c r="K3319" s="26">
        <v>1579.0676444600001</v>
      </c>
      <c r="L3319" s="26">
        <v>436.84210525999998</v>
      </c>
    </row>
    <row r="3320" spans="1:12" ht="15" customHeight="1" x14ac:dyDescent="0.25">
      <c r="A3320" s="40">
        <v>43326</v>
      </c>
      <c r="B3320" s="33" t="s">
        <v>89</v>
      </c>
      <c r="C3320" s="28">
        <v>0.21237137</v>
      </c>
      <c r="D3320" s="28">
        <v>0.78762863000000005</v>
      </c>
      <c r="E3320" s="62">
        <v>1.7815540000000001E-2</v>
      </c>
      <c r="F3320" s="62">
        <v>-4.5180699999999999E-3</v>
      </c>
      <c r="G3320" s="62">
        <v>0</v>
      </c>
      <c r="H3320" s="62">
        <v>2.2494999999999999E-4</v>
      </c>
      <c r="I3320" s="31">
        <v>859.10237224000002</v>
      </c>
      <c r="J3320" s="28">
        <v>-9.6987329999999997E-2</v>
      </c>
      <c r="K3320" s="31">
        <v>1607.1995861600001</v>
      </c>
      <c r="L3320" s="31">
        <v>434.86842104999999</v>
      </c>
    </row>
    <row r="3321" spans="1:12" ht="15" customHeight="1" x14ac:dyDescent="0.25">
      <c r="A3321" s="36">
        <v>43328</v>
      </c>
      <c r="B3321" s="22" t="s">
        <v>88</v>
      </c>
      <c r="C3321" s="23">
        <v>0.21237137</v>
      </c>
      <c r="D3321" s="23">
        <v>0.78762863000000005</v>
      </c>
      <c r="E3321" s="61">
        <v>3.7803200000000002E-3</v>
      </c>
      <c r="F3321" s="61">
        <v>-5.6732199999999997E-3</v>
      </c>
      <c r="G3321" s="61">
        <v>0</v>
      </c>
      <c r="H3321" s="61">
        <v>-3.66556E-3</v>
      </c>
      <c r="I3321" s="26">
        <v>855.95328036000001</v>
      </c>
      <c r="J3321" s="23">
        <v>-0.10029737</v>
      </c>
      <c r="K3321" s="26">
        <v>1613.27531469</v>
      </c>
      <c r="L3321" s="26">
        <v>432.40131579000001</v>
      </c>
    </row>
    <row r="3322" spans="1:12" ht="15" customHeight="1" x14ac:dyDescent="0.25">
      <c r="A3322" s="40">
        <v>43329</v>
      </c>
      <c r="B3322" s="22" t="s">
        <v>88</v>
      </c>
      <c r="C3322" s="28">
        <v>0.21237137</v>
      </c>
      <c r="D3322" s="28">
        <v>0.78762863000000005</v>
      </c>
      <c r="E3322" s="62">
        <v>9.5736499999999995E-3</v>
      </c>
      <c r="F3322" s="62">
        <v>-3.0429799999999998E-3</v>
      </c>
      <c r="G3322" s="62">
        <v>0</v>
      </c>
      <c r="H3322" s="62">
        <v>-3.6357000000000002E-4</v>
      </c>
      <c r="I3322" s="31">
        <v>855.64208023000003</v>
      </c>
      <c r="J3322" s="28">
        <v>-0.10062448</v>
      </c>
      <c r="K3322" s="31">
        <v>1628.7202426199999</v>
      </c>
      <c r="L3322" s="31">
        <v>431.08552631999999</v>
      </c>
    </row>
    <row r="3323" spans="1:12" ht="15" customHeight="1" x14ac:dyDescent="0.25">
      <c r="A3323" s="36">
        <v>43332</v>
      </c>
      <c r="B3323" s="22" t="s">
        <v>88</v>
      </c>
      <c r="C3323" s="23">
        <v>0.21237137</v>
      </c>
      <c r="D3323" s="23">
        <v>0.78762863000000005</v>
      </c>
      <c r="E3323" s="61">
        <v>5.7138800000000002E-3</v>
      </c>
      <c r="F3323" s="61">
        <v>3.8152999999999999E-4</v>
      </c>
      <c r="G3323" s="61">
        <v>0</v>
      </c>
      <c r="H3323" s="61">
        <v>1.5139699999999999E-3</v>
      </c>
      <c r="I3323" s="26">
        <v>856.93749789000003</v>
      </c>
      <c r="J3323" s="23">
        <v>-9.926285E-2</v>
      </c>
      <c r="K3323" s="26">
        <v>1638.02655469</v>
      </c>
      <c r="L3323" s="26">
        <v>431.25</v>
      </c>
    </row>
    <row r="3324" spans="1:12" ht="15" customHeight="1" x14ac:dyDescent="0.25">
      <c r="A3324" s="40">
        <v>43333</v>
      </c>
      <c r="B3324" s="33" t="s">
        <v>89</v>
      </c>
      <c r="C3324" s="28">
        <v>0.21237137</v>
      </c>
      <c r="D3324" s="28">
        <v>0.78762863000000005</v>
      </c>
      <c r="E3324" s="62">
        <v>2.8688799999999999E-3</v>
      </c>
      <c r="F3324" s="62">
        <v>6.1022100000000003E-3</v>
      </c>
      <c r="G3324" s="62">
        <v>0</v>
      </c>
      <c r="H3324" s="62">
        <v>5.4155499999999999E-3</v>
      </c>
      <c r="I3324" s="31">
        <v>861.57828200999995</v>
      </c>
      <c r="J3324" s="28">
        <v>-9.4384869999999996E-2</v>
      </c>
      <c r="K3324" s="31">
        <v>1642.72586191</v>
      </c>
      <c r="L3324" s="31">
        <v>433.88157895000001</v>
      </c>
    </row>
    <row r="3325" spans="1:12" ht="15" customHeight="1" x14ac:dyDescent="0.25">
      <c r="A3325" s="36">
        <v>43335</v>
      </c>
      <c r="B3325" s="22" t="s">
        <v>88</v>
      </c>
      <c r="C3325" s="23">
        <v>0.21237137</v>
      </c>
      <c r="D3325" s="23">
        <v>0.78762863000000005</v>
      </c>
      <c r="E3325" s="61">
        <v>3.6059500000000001E-3</v>
      </c>
      <c r="F3325" s="61">
        <v>-1.1372299999999999E-3</v>
      </c>
      <c r="G3325" s="61">
        <v>0</v>
      </c>
      <c r="H3325" s="61">
        <v>-1.2991000000000001E-4</v>
      </c>
      <c r="I3325" s="26">
        <v>861.46635326000001</v>
      </c>
      <c r="J3325" s="23">
        <v>-9.4502520000000007E-2</v>
      </c>
      <c r="K3325" s="26">
        <v>1648.64944365</v>
      </c>
      <c r="L3325" s="26">
        <v>433.38815789</v>
      </c>
    </row>
    <row r="3326" spans="1:12" ht="15" customHeight="1" x14ac:dyDescent="0.25">
      <c r="A3326" s="40">
        <v>43336</v>
      </c>
      <c r="B3326" s="33" t="s">
        <v>89</v>
      </c>
      <c r="C3326" s="28">
        <v>0.21237137</v>
      </c>
      <c r="D3326" s="28">
        <v>0.78762863000000005</v>
      </c>
      <c r="E3326" s="62">
        <v>-5.1464700000000002E-3</v>
      </c>
      <c r="F3326" s="62">
        <v>2.6565500000000001E-3</v>
      </c>
      <c r="G3326" s="62">
        <v>0</v>
      </c>
      <c r="H3326" s="62">
        <v>9.9941000000000006E-4</v>
      </c>
      <c r="I3326" s="31">
        <v>862.32731128</v>
      </c>
      <c r="J3326" s="28">
        <v>-9.3597550000000002E-2</v>
      </c>
      <c r="K3326" s="31">
        <v>1640.16472426</v>
      </c>
      <c r="L3326" s="31">
        <v>434.53947368000001</v>
      </c>
    </row>
    <row r="3327" spans="1:12" ht="15" customHeight="1" x14ac:dyDescent="0.25">
      <c r="A3327" s="36">
        <v>43339</v>
      </c>
      <c r="B3327" s="33" t="s">
        <v>89</v>
      </c>
      <c r="C3327" s="23">
        <v>0.21237137</v>
      </c>
      <c r="D3327" s="23">
        <v>0.78762863000000005</v>
      </c>
      <c r="E3327" s="61">
        <v>1.2834699999999999E-2</v>
      </c>
      <c r="F3327" s="61">
        <v>1.0219529999999999E-2</v>
      </c>
      <c r="G3327" s="61">
        <v>0</v>
      </c>
      <c r="H3327" s="61">
        <v>1.077492E-2</v>
      </c>
      <c r="I3327" s="26">
        <v>871.61881801000004</v>
      </c>
      <c r="J3327" s="23">
        <v>-8.3831139999999998E-2</v>
      </c>
      <c r="K3327" s="26">
        <v>1661.2157542899999</v>
      </c>
      <c r="L3327" s="26">
        <v>438.98026315999999</v>
      </c>
    </row>
    <row r="3328" spans="1:12" ht="15" customHeight="1" x14ac:dyDescent="0.25">
      <c r="A3328" s="40">
        <v>43340</v>
      </c>
      <c r="B3328" s="33" t="s">
        <v>89</v>
      </c>
      <c r="C3328" s="28">
        <v>0.21237137</v>
      </c>
      <c r="D3328" s="28">
        <v>0.78762863000000005</v>
      </c>
      <c r="E3328" s="62">
        <v>5.3951199999999998E-3</v>
      </c>
      <c r="F3328" s="62">
        <v>9.3667999999999998E-3</v>
      </c>
      <c r="G3328" s="62">
        <v>0</v>
      </c>
      <c r="H3328" s="62">
        <v>8.5233300000000008E-3</v>
      </c>
      <c r="I3328" s="31">
        <v>879.04791484999998</v>
      </c>
      <c r="J3328" s="28">
        <v>-7.6022329999999999E-2</v>
      </c>
      <c r="K3328" s="31">
        <v>1670.1782146099999</v>
      </c>
      <c r="L3328" s="31">
        <v>443.09210525999998</v>
      </c>
    </row>
    <row r="3329" spans="1:12" ht="15" customHeight="1" x14ac:dyDescent="0.25">
      <c r="A3329" s="36">
        <v>43341</v>
      </c>
      <c r="B3329" s="33" t="s">
        <v>89</v>
      </c>
      <c r="C3329" s="23">
        <v>0.21237137</v>
      </c>
      <c r="D3329" s="23">
        <v>0.78762863000000005</v>
      </c>
      <c r="E3329" s="61">
        <v>-3.5526999999999998E-4</v>
      </c>
      <c r="F3329" s="61">
        <v>-1.48478E-3</v>
      </c>
      <c r="G3329" s="61">
        <v>0</v>
      </c>
      <c r="H3329" s="61">
        <v>-1.2449099999999999E-3</v>
      </c>
      <c r="I3329" s="26">
        <v>877.95358261000001</v>
      </c>
      <c r="J3329" s="23">
        <v>-7.7172599999999994E-2</v>
      </c>
      <c r="K3329" s="26">
        <v>1669.5848421200001</v>
      </c>
      <c r="L3329" s="26">
        <v>442.43421052999997</v>
      </c>
    </row>
    <row r="3330" spans="1:12" ht="15" customHeight="1" x14ac:dyDescent="0.25">
      <c r="A3330" s="40">
        <v>43342</v>
      </c>
      <c r="B3330" s="33" t="s">
        <v>89</v>
      </c>
      <c r="C3330" s="28">
        <v>0.21237137</v>
      </c>
      <c r="D3330" s="28">
        <v>0.78762863000000005</v>
      </c>
      <c r="E3330" s="62">
        <v>-1.5042300000000001E-3</v>
      </c>
      <c r="F3330" s="62">
        <v>2.9739800000000002E-3</v>
      </c>
      <c r="G3330" s="62">
        <v>0</v>
      </c>
      <c r="H3330" s="62">
        <v>2.02294E-3</v>
      </c>
      <c r="I3330" s="31">
        <v>879.72962565</v>
      </c>
      <c r="J3330" s="28">
        <v>-7.5305780000000003E-2</v>
      </c>
      <c r="K3330" s="31">
        <v>1667.07340576</v>
      </c>
      <c r="L3330" s="31">
        <v>443.75</v>
      </c>
    </row>
    <row r="3331" spans="1:12" ht="15" customHeight="1" x14ac:dyDescent="0.25">
      <c r="A3331" s="36">
        <v>43343</v>
      </c>
      <c r="B3331" s="33" t="s">
        <v>89</v>
      </c>
      <c r="C3331" s="23">
        <v>0.21237137</v>
      </c>
      <c r="D3331" s="23">
        <v>0.78762863000000005</v>
      </c>
      <c r="E3331" s="61">
        <v>5.2575199999999999E-3</v>
      </c>
      <c r="F3331" s="61">
        <v>2.59451E-3</v>
      </c>
      <c r="G3331" s="61">
        <v>0</v>
      </c>
      <c r="H3331" s="61">
        <v>3.1600600000000001E-3</v>
      </c>
      <c r="I3331" s="26">
        <v>882.50962431000005</v>
      </c>
      <c r="J3331" s="23">
        <v>-7.2383690000000001E-2</v>
      </c>
      <c r="K3331" s="26">
        <v>1675.8380752400001</v>
      </c>
      <c r="L3331" s="26">
        <v>444.90131579000001</v>
      </c>
    </row>
    <row r="3332" spans="1:12" ht="15" customHeight="1" x14ac:dyDescent="0.25">
      <c r="A3332" s="40">
        <v>43346</v>
      </c>
      <c r="B3332" s="22" t="s">
        <v>88</v>
      </c>
      <c r="C3332" s="28">
        <v>0.41978078000000002</v>
      </c>
      <c r="D3332" s="28">
        <v>0.58021922000000004</v>
      </c>
      <c r="E3332" s="62">
        <v>-4.5049199999999999E-3</v>
      </c>
      <c r="F3332" s="62">
        <v>-6.2846600000000001E-3</v>
      </c>
      <c r="G3332" s="62">
        <v>4.1481999999999999E-4</v>
      </c>
      <c r="H3332" s="62">
        <v>-5.9523800000000002E-3</v>
      </c>
      <c r="I3332" s="31">
        <v>877.25659267000003</v>
      </c>
      <c r="J3332" s="28">
        <v>-7.7905210000000003E-2</v>
      </c>
      <c r="K3332" s="31">
        <v>1668.28855146</v>
      </c>
      <c r="L3332" s="31">
        <v>442.10526315999999</v>
      </c>
    </row>
    <row r="3333" spans="1:12" ht="15" customHeight="1" x14ac:dyDescent="0.25">
      <c r="A3333" s="36">
        <v>43347</v>
      </c>
      <c r="B3333" s="22" t="s">
        <v>88</v>
      </c>
      <c r="C3333" s="23">
        <v>0.41978078000000002</v>
      </c>
      <c r="D3333" s="23">
        <v>0.58021922000000004</v>
      </c>
      <c r="E3333" s="61">
        <v>-1.89877E-2</v>
      </c>
      <c r="F3333" s="61">
        <v>1.86012E-3</v>
      </c>
      <c r="G3333" s="61">
        <v>0</v>
      </c>
      <c r="H3333" s="61">
        <v>-6.8913899999999998E-3</v>
      </c>
      <c r="I3333" s="26">
        <v>871.21107143999996</v>
      </c>
      <c r="J3333" s="23">
        <v>-8.4259730000000005E-2</v>
      </c>
      <c r="K3333" s="26">
        <v>1636.6115895299999</v>
      </c>
      <c r="L3333" s="26">
        <v>442.92763158000002</v>
      </c>
    </row>
    <row r="3334" spans="1:12" ht="15" customHeight="1" x14ac:dyDescent="0.25">
      <c r="A3334" s="40">
        <v>43348</v>
      </c>
      <c r="B3334" s="22" t="s">
        <v>88</v>
      </c>
      <c r="C3334" s="28">
        <v>0.41978078000000002</v>
      </c>
      <c r="D3334" s="28">
        <v>0.58021922000000004</v>
      </c>
      <c r="E3334" s="62">
        <v>-6.9834900000000002E-3</v>
      </c>
      <c r="F3334" s="62">
        <v>2.2279999999999999E-3</v>
      </c>
      <c r="G3334" s="62">
        <v>0</v>
      </c>
      <c r="H3334" s="62">
        <v>-1.6388100000000001E-3</v>
      </c>
      <c r="I3334" s="31">
        <v>869.78332298999999</v>
      </c>
      <c r="J3334" s="28">
        <v>-8.5760450000000002E-2</v>
      </c>
      <c r="K3334" s="31">
        <v>1625.18232257</v>
      </c>
      <c r="L3334" s="31">
        <v>443.91447368000001</v>
      </c>
    </row>
    <row r="3335" spans="1:12" ht="15" customHeight="1" x14ac:dyDescent="0.25">
      <c r="A3335" s="36">
        <v>43349</v>
      </c>
      <c r="B3335" s="22" t="s">
        <v>88</v>
      </c>
      <c r="C3335" s="23">
        <v>0.41978078000000002</v>
      </c>
      <c r="D3335" s="23">
        <v>0.58021922000000004</v>
      </c>
      <c r="E3335" s="61">
        <v>4.68528E-3</v>
      </c>
      <c r="F3335" s="61">
        <v>9.2626900000000005E-3</v>
      </c>
      <c r="G3335" s="61">
        <v>0</v>
      </c>
      <c r="H3335" s="61">
        <v>7.3411800000000001E-3</v>
      </c>
      <c r="I3335" s="26">
        <v>876.16856122000002</v>
      </c>
      <c r="J3335" s="23">
        <v>-7.9048850000000004E-2</v>
      </c>
      <c r="K3335" s="26">
        <v>1632.79676232</v>
      </c>
      <c r="L3335" s="26">
        <v>448.02631579000001</v>
      </c>
    </row>
    <row r="3336" spans="1:12" ht="15" customHeight="1" x14ac:dyDescent="0.25">
      <c r="A3336" s="40">
        <v>43350</v>
      </c>
      <c r="B3336" s="22" t="s">
        <v>88</v>
      </c>
      <c r="C3336" s="28">
        <v>0.41978078000000002</v>
      </c>
      <c r="D3336" s="28">
        <v>0.58021922000000004</v>
      </c>
      <c r="E3336" s="62">
        <v>1.0999170000000001E-2</v>
      </c>
      <c r="F3336" s="62">
        <v>-5.5066100000000003E-3</v>
      </c>
      <c r="G3336" s="62">
        <v>0</v>
      </c>
      <c r="H3336" s="62">
        <v>1.4222E-3</v>
      </c>
      <c r="I3336" s="31">
        <v>877.41464800999995</v>
      </c>
      <c r="J3336" s="28">
        <v>-7.7739080000000002E-2</v>
      </c>
      <c r="K3336" s="31">
        <v>1650.7561695500001</v>
      </c>
      <c r="L3336" s="31">
        <v>445.55921052999997</v>
      </c>
    </row>
    <row r="3337" spans="1:12" ht="15" customHeight="1" x14ac:dyDescent="0.25">
      <c r="A3337" s="36">
        <v>43353</v>
      </c>
      <c r="B3337" s="22" t="s">
        <v>88</v>
      </c>
      <c r="C3337" s="23">
        <v>0.41978078000000002</v>
      </c>
      <c r="D3337" s="23">
        <v>0.58021922000000004</v>
      </c>
      <c r="E3337" s="61">
        <v>-1.7189320000000001E-2</v>
      </c>
      <c r="F3337" s="61">
        <v>3.3222600000000001E-3</v>
      </c>
      <c r="G3337" s="61">
        <v>0</v>
      </c>
      <c r="H3337" s="61">
        <v>-5.2881100000000004E-3</v>
      </c>
      <c r="I3337" s="26">
        <v>872.77478494000002</v>
      </c>
      <c r="J3337" s="23">
        <v>-8.2616090000000003E-2</v>
      </c>
      <c r="K3337" s="26">
        <v>1622.3807929899999</v>
      </c>
      <c r="L3337" s="26">
        <v>447.03947368000001</v>
      </c>
    </row>
    <row r="3338" spans="1:12" ht="15" customHeight="1" x14ac:dyDescent="0.25">
      <c r="A3338" s="40">
        <v>43354</v>
      </c>
      <c r="B3338" s="22" t="s">
        <v>88</v>
      </c>
      <c r="C3338" s="28">
        <v>0.41978078000000002</v>
      </c>
      <c r="D3338" s="28">
        <v>0.58021922000000004</v>
      </c>
      <c r="E3338" s="62">
        <v>-8.5427300000000001E-3</v>
      </c>
      <c r="F3338" s="62">
        <v>4.4150099999999996E-3</v>
      </c>
      <c r="G3338" s="62">
        <v>0</v>
      </c>
      <c r="H3338" s="62">
        <v>-1.0244E-3</v>
      </c>
      <c r="I3338" s="31">
        <v>871.88071545000003</v>
      </c>
      <c r="J3338" s="28">
        <v>-8.3555859999999996E-2</v>
      </c>
      <c r="K3338" s="31">
        <v>1608.5212346200001</v>
      </c>
      <c r="L3338" s="31">
        <v>449.01315789</v>
      </c>
    </row>
    <row r="3339" spans="1:12" ht="15" customHeight="1" x14ac:dyDescent="0.25">
      <c r="A3339" s="36">
        <v>43355</v>
      </c>
      <c r="B3339" s="22" t="s">
        <v>88</v>
      </c>
      <c r="C3339" s="23">
        <v>0.41978078000000002</v>
      </c>
      <c r="D3339" s="23">
        <v>0.58021922000000004</v>
      </c>
      <c r="E3339" s="61">
        <v>3.0589800000000002E-3</v>
      </c>
      <c r="F3339" s="61">
        <v>-7.3260000000000003E-4</v>
      </c>
      <c r="G3339" s="61">
        <v>0</v>
      </c>
      <c r="H3339" s="61">
        <v>8.5902999999999999E-4</v>
      </c>
      <c r="I3339" s="26">
        <v>872.62968724999996</v>
      </c>
      <c r="J3339" s="23">
        <v>-8.2768610000000006E-2</v>
      </c>
      <c r="K3339" s="26">
        <v>1613.4416618499999</v>
      </c>
      <c r="L3339" s="26">
        <v>448.68421052999997</v>
      </c>
    </row>
    <row r="3340" spans="1:12" ht="15" customHeight="1" x14ac:dyDescent="0.25">
      <c r="A3340" s="40">
        <v>43357</v>
      </c>
      <c r="B3340" s="22" t="s">
        <v>88</v>
      </c>
      <c r="C3340" s="28">
        <v>0.41978078000000002</v>
      </c>
      <c r="D3340" s="28">
        <v>0.58021922000000004</v>
      </c>
      <c r="E3340" s="62">
        <v>1.1614559999999999E-2</v>
      </c>
      <c r="F3340" s="62">
        <v>-3.29912E-3</v>
      </c>
      <c r="G3340" s="62">
        <v>0</v>
      </c>
      <c r="H3340" s="62">
        <v>2.9613600000000001E-3</v>
      </c>
      <c r="I3340" s="31">
        <v>875.21385400999998</v>
      </c>
      <c r="J3340" s="28">
        <v>-8.0052360000000003E-2</v>
      </c>
      <c r="K3340" s="31">
        <v>1632.1810749700001</v>
      </c>
      <c r="L3340" s="31">
        <v>447.20394736999998</v>
      </c>
    </row>
    <row r="3341" spans="1:12" ht="15" customHeight="1" x14ac:dyDescent="0.25">
      <c r="A3341" s="36">
        <v>43360</v>
      </c>
      <c r="B3341" s="22" t="s">
        <v>88</v>
      </c>
      <c r="C3341" s="23">
        <v>0.41978078000000002</v>
      </c>
      <c r="D3341" s="23">
        <v>0.58021922000000004</v>
      </c>
      <c r="E3341" s="61">
        <v>-5.8621000000000003E-3</v>
      </c>
      <c r="F3341" s="61">
        <v>4.7811700000000004E-3</v>
      </c>
      <c r="G3341" s="61">
        <v>0</v>
      </c>
      <c r="H3341" s="61">
        <v>3.1333000000000001E-4</v>
      </c>
      <c r="I3341" s="26">
        <v>875.48808535000001</v>
      </c>
      <c r="J3341" s="23">
        <v>-7.9764109999999999E-2</v>
      </c>
      <c r="K3341" s="26">
        <v>1622.61307042</v>
      </c>
      <c r="L3341" s="26">
        <v>449.34210525999998</v>
      </c>
    </row>
    <row r="3342" spans="1:12" ht="15" customHeight="1" x14ac:dyDescent="0.25">
      <c r="A3342" s="40">
        <v>43361</v>
      </c>
      <c r="B3342" s="22" t="s">
        <v>88</v>
      </c>
      <c r="C3342" s="28">
        <v>0.41978078000000002</v>
      </c>
      <c r="D3342" s="28">
        <v>0.58021922000000004</v>
      </c>
      <c r="E3342" s="62">
        <v>-7.3000399999999998E-3</v>
      </c>
      <c r="F3342" s="62">
        <v>5.12445E-3</v>
      </c>
      <c r="G3342" s="62">
        <v>0</v>
      </c>
      <c r="H3342" s="62">
        <v>-9.111E-5</v>
      </c>
      <c r="I3342" s="31">
        <v>875.40831954999999</v>
      </c>
      <c r="J3342" s="28">
        <v>-7.9847950000000001E-2</v>
      </c>
      <c r="K3342" s="31">
        <v>1610.76793557</v>
      </c>
      <c r="L3342" s="31">
        <v>451.64473684000001</v>
      </c>
    </row>
    <row r="3343" spans="1:12" ht="15" customHeight="1" x14ac:dyDescent="0.25">
      <c r="A3343" s="36">
        <v>43362</v>
      </c>
      <c r="B3343" s="22" t="s">
        <v>88</v>
      </c>
      <c r="C3343" s="23">
        <v>0.41978078000000002</v>
      </c>
      <c r="D3343" s="23">
        <v>0.58021922000000004</v>
      </c>
      <c r="E3343" s="61">
        <v>-1.051233E-2</v>
      </c>
      <c r="F3343" s="61">
        <v>1.45666E-3</v>
      </c>
      <c r="G3343" s="61">
        <v>0</v>
      </c>
      <c r="H3343" s="61">
        <v>-3.5676900000000001E-3</v>
      </c>
      <c r="I3343" s="26">
        <v>872.28513465000003</v>
      </c>
      <c r="J3343" s="23">
        <v>-8.3130770000000007E-2</v>
      </c>
      <c r="K3343" s="26">
        <v>1593.83501202</v>
      </c>
      <c r="L3343" s="26">
        <v>452.30263158000002</v>
      </c>
    </row>
    <row r="3344" spans="1:12" ht="15" customHeight="1" x14ac:dyDescent="0.25">
      <c r="A3344" s="40">
        <v>43364</v>
      </c>
      <c r="B3344" s="22" t="s">
        <v>88</v>
      </c>
      <c r="C3344" s="28">
        <v>0.41978078000000002</v>
      </c>
      <c r="D3344" s="28">
        <v>0.58021922000000004</v>
      </c>
      <c r="E3344" s="62">
        <v>-1.321224E-2</v>
      </c>
      <c r="F3344" s="62">
        <v>-3.6363599999999999E-3</v>
      </c>
      <c r="G3344" s="62">
        <v>0</v>
      </c>
      <c r="H3344" s="62">
        <v>-7.6561299999999997E-3</v>
      </c>
      <c r="I3344" s="31">
        <v>865.60680422999997</v>
      </c>
      <c r="J3344" s="28">
        <v>-9.0150439999999998E-2</v>
      </c>
      <c r="K3344" s="31">
        <v>1572.7768818</v>
      </c>
      <c r="L3344" s="31">
        <v>450.65789474000002</v>
      </c>
    </row>
    <row r="3345" spans="1:12" ht="15" customHeight="1" x14ac:dyDescent="0.25">
      <c r="A3345" s="36">
        <v>43367</v>
      </c>
      <c r="B3345" s="22" t="s">
        <v>88</v>
      </c>
      <c r="C3345" s="23">
        <v>0.41978078000000002</v>
      </c>
      <c r="D3345" s="23">
        <v>0.58021922000000004</v>
      </c>
      <c r="E3345" s="61">
        <v>-2.1656990000000001E-2</v>
      </c>
      <c r="F3345" s="61">
        <v>-2.1897800000000001E-3</v>
      </c>
      <c r="G3345" s="61">
        <v>0</v>
      </c>
      <c r="H3345" s="61">
        <v>-1.0361739999999999E-2</v>
      </c>
      <c r="I3345" s="26">
        <v>856.63761151999995</v>
      </c>
      <c r="J3345" s="23">
        <v>-9.9578070000000005E-2</v>
      </c>
      <c r="K3345" s="26">
        <v>1538.71527249</v>
      </c>
      <c r="L3345" s="26">
        <v>449.67105263000002</v>
      </c>
    </row>
    <row r="3346" spans="1:12" ht="15" customHeight="1" x14ac:dyDescent="0.25">
      <c r="A3346" s="40">
        <v>43368</v>
      </c>
      <c r="B3346" s="22" t="s">
        <v>88</v>
      </c>
      <c r="C3346" s="28">
        <v>0.41978078000000002</v>
      </c>
      <c r="D3346" s="28">
        <v>0.58021922000000004</v>
      </c>
      <c r="E3346" s="62">
        <v>-4.2972899999999996E-3</v>
      </c>
      <c r="F3346" s="62">
        <v>3.6576000000000002E-4</v>
      </c>
      <c r="G3346" s="62">
        <v>0</v>
      </c>
      <c r="H3346" s="62">
        <v>-1.59169E-3</v>
      </c>
      <c r="I3346" s="31">
        <v>855.27410616999998</v>
      </c>
      <c r="J3346" s="28">
        <v>-0.10101126000000001</v>
      </c>
      <c r="K3346" s="31">
        <v>1532.1029729500001</v>
      </c>
      <c r="L3346" s="31">
        <v>449.83552631999999</v>
      </c>
    </row>
    <row r="3347" spans="1:12" ht="15" customHeight="1" x14ac:dyDescent="0.25">
      <c r="A3347" s="36">
        <v>43369</v>
      </c>
      <c r="B3347" s="22" t="s">
        <v>88</v>
      </c>
      <c r="C3347" s="23">
        <v>0.41978078000000002</v>
      </c>
      <c r="D3347" s="23">
        <v>0.58021922000000004</v>
      </c>
      <c r="E3347" s="61">
        <v>5.6472E-4</v>
      </c>
      <c r="F3347" s="61">
        <v>-1.82815E-3</v>
      </c>
      <c r="G3347" s="61">
        <v>0</v>
      </c>
      <c r="H3347" s="61">
        <v>-8.2366999999999998E-4</v>
      </c>
      <c r="I3347" s="26">
        <v>854.56964123</v>
      </c>
      <c r="J3347" s="23">
        <v>-0.10175173</v>
      </c>
      <c r="K3347" s="26">
        <v>1532.9681810300001</v>
      </c>
      <c r="L3347" s="26">
        <v>449.01315789</v>
      </c>
    </row>
    <row r="3348" spans="1:12" ht="15" customHeight="1" x14ac:dyDescent="0.25">
      <c r="A3348" s="40">
        <v>43370</v>
      </c>
      <c r="B3348" s="22" t="s">
        <v>88</v>
      </c>
      <c r="C3348" s="28">
        <v>0.41978078000000002</v>
      </c>
      <c r="D3348" s="28">
        <v>0.58021922000000004</v>
      </c>
      <c r="E3348" s="62">
        <v>-1.9468180000000002E-2</v>
      </c>
      <c r="F3348" s="62">
        <v>-1.8315E-3</v>
      </c>
      <c r="G3348" s="62">
        <v>0</v>
      </c>
      <c r="H3348" s="62">
        <v>-9.2350399999999999E-3</v>
      </c>
      <c r="I3348" s="31">
        <v>846.67765622000002</v>
      </c>
      <c r="J3348" s="28">
        <v>-0.11004709</v>
      </c>
      <c r="K3348" s="31">
        <v>1503.12408078</v>
      </c>
      <c r="L3348" s="31">
        <v>448.19078947000003</v>
      </c>
    </row>
    <row r="3349" spans="1:12" ht="15" customHeight="1" x14ac:dyDescent="0.25">
      <c r="A3349" s="36">
        <v>43371</v>
      </c>
      <c r="B3349" s="22" t="s">
        <v>88</v>
      </c>
      <c r="C3349" s="23">
        <v>0.41978078000000002</v>
      </c>
      <c r="D3349" s="23">
        <v>0.58021922000000004</v>
      </c>
      <c r="E3349" s="61">
        <v>-1.644021E-2</v>
      </c>
      <c r="F3349" s="61">
        <v>-8.0733899999999997E-3</v>
      </c>
      <c r="G3349" s="61">
        <v>0</v>
      </c>
      <c r="H3349" s="61">
        <v>-1.158562E-2</v>
      </c>
      <c r="I3349" s="26">
        <v>836.86836677999997</v>
      </c>
      <c r="J3349" s="23">
        <v>-0.12035775</v>
      </c>
      <c r="K3349" s="26">
        <v>1478.4123989499999</v>
      </c>
      <c r="L3349" s="26">
        <v>444.57236841999998</v>
      </c>
    </row>
    <row r="3350" spans="1:12" ht="15" customHeight="1" x14ac:dyDescent="0.25">
      <c r="A3350" s="40">
        <v>43374</v>
      </c>
      <c r="B3350" s="22" t="s">
        <v>88</v>
      </c>
      <c r="C3350" s="28">
        <v>7.0838769999999995E-2</v>
      </c>
      <c r="D3350" s="28">
        <v>0.92916122999999995</v>
      </c>
      <c r="E3350" s="62">
        <v>-3.9676099999999999E-3</v>
      </c>
      <c r="F3350" s="62">
        <v>5.1794299999999996E-3</v>
      </c>
      <c r="G3350" s="62">
        <v>6.9788000000000001E-4</v>
      </c>
      <c r="H3350" s="62">
        <v>3.8335800000000001E-3</v>
      </c>
      <c r="I3350" s="31">
        <v>840.07656947999999</v>
      </c>
      <c r="J3350" s="28">
        <v>-0.11698557</v>
      </c>
      <c r="K3350" s="31">
        <v>1472.54663299</v>
      </c>
      <c r="L3350" s="31">
        <v>446.875</v>
      </c>
    </row>
    <row r="3351" spans="1:12" ht="15" customHeight="1" x14ac:dyDescent="0.25">
      <c r="A3351" s="36">
        <v>43376</v>
      </c>
      <c r="B3351" s="22" t="s">
        <v>88</v>
      </c>
      <c r="C3351" s="23">
        <v>7.0838769999999995E-2</v>
      </c>
      <c r="D3351" s="23">
        <v>0.92916122999999995</v>
      </c>
      <c r="E3351" s="61">
        <v>-1.4573259999999999E-2</v>
      </c>
      <c r="F3351" s="61">
        <v>3.0180350000000002E-2</v>
      </c>
      <c r="G3351" s="61">
        <v>0</v>
      </c>
      <c r="H3351" s="61">
        <v>2.7010059999999999E-2</v>
      </c>
      <c r="I3351" s="26">
        <v>862.76708445999998</v>
      </c>
      <c r="J3351" s="23">
        <v>-9.3135300000000004E-2</v>
      </c>
      <c r="K3351" s="26">
        <v>1451.0868352499999</v>
      </c>
      <c r="L3351" s="26">
        <v>460.36184211</v>
      </c>
    </row>
    <row r="3352" spans="1:12" ht="15" customHeight="1" x14ac:dyDescent="0.25">
      <c r="A3352" s="40">
        <v>43377</v>
      </c>
      <c r="B3352" s="22" t="s">
        <v>88</v>
      </c>
      <c r="C3352" s="28">
        <v>7.0838769999999995E-2</v>
      </c>
      <c r="D3352" s="28">
        <v>0.92916122999999995</v>
      </c>
      <c r="E3352" s="62">
        <v>-2.5021459999999999E-2</v>
      </c>
      <c r="F3352" s="62">
        <v>-7.1454099999999996E-3</v>
      </c>
      <c r="G3352" s="62">
        <v>0</v>
      </c>
      <c r="H3352" s="62">
        <v>-8.4117299999999992E-3</v>
      </c>
      <c r="I3352" s="31">
        <v>855.50972366999997</v>
      </c>
      <c r="J3352" s="28">
        <v>-0.10076359999999999</v>
      </c>
      <c r="K3352" s="31">
        <v>1414.7785249900001</v>
      </c>
      <c r="L3352" s="31">
        <v>457.07236841999998</v>
      </c>
    </row>
    <row r="3353" spans="1:12" ht="15" customHeight="1" x14ac:dyDescent="0.25">
      <c r="A3353" s="36">
        <v>43378</v>
      </c>
      <c r="B3353" s="22" t="s">
        <v>88</v>
      </c>
      <c r="C3353" s="23">
        <v>7.0838769999999995E-2</v>
      </c>
      <c r="D3353" s="23">
        <v>0.92916122999999995</v>
      </c>
      <c r="E3353" s="61">
        <v>-2.7506849999999999E-2</v>
      </c>
      <c r="F3353" s="61">
        <v>3.23858E-3</v>
      </c>
      <c r="G3353" s="61">
        <v>0</v>
      </c>
      <c r="H3353" s="61">
        <v>1.06061E-3</v>
      </c>
      <c r="I3353" s="26">
        <v>856.41708287999995</v>
      </c>
      <c r="J3353" s="23">
        <v>-9.9809869999999995E-2</v>
      </c>
      <c r="K3353" s="26">
        <v>1375.8624187299999</v>
      </c>
      <c r="L3353" s="26">
        <v>458.55263158000002</v>
      </c>
    </row>
    <row r="3354" spans="1:12" ht="15" customHeight="1" x14ac:dyDescent="0.25">
      <c r="A3354" s="40">
        <v>43381</v>
      </c>
      <c r="B3354" s="22" t="s">
        <v>88</v>
      </c>
      <c r="C3354" s="28">
        <v>7.0838769999999995E-2</v>
      </c>
      <c r="D3354" s="28">
        <v>0.92916122999999995</v>
      </c>
      <c r="E3354" s="62">
        <v>-2.2429149999999998E-2</v>
      </c>
      <c r="F3354" s="62">
        <v>-5.0215199999999998E-3</v>
      </c>
      <c r="G3354" s="62">
        <v>0</v>
      </c>
      <c r="H3354" s="62">
        <v>-6.2546600000000004E-3</v>
      </c>
      <c r="I3354" s="31">
        <v>851.06048862</v>
      </c>
      <c r="J3354" s="28">
        <v>-0.10544025</v>
      </c>
      <c r="K3354" s="31">
        <v>1345.0029922199999</v>
      </c>
      <c r="L3354" s="31">
        <v>456.25</v>
      </c>
    </row>
    <row r="3355" spans="1:12" ht="15" customHeight="1" x14ac:dyDescent="0.25">
      <c r="A3355" s="36">
        <v>43382</v>
      </c>
      <c r="B3355" s="22" t="s">
        <v>88</v>
      </c>
      <c r="C3355" s="23">
        <v>7.0838769999999995E-2</v>
      </c>
      <c r="D3355" s="23">
        <v>0.92916122999999995</v>
      </c>
      <c r="E3355" s="61">
        <v>-8.8082799999999999E-3</v>
      </c>
      <c r="F3355" s="61">
        <v>-2.8839199999999999E-3</v>
      </c>
      <c r="G3355" s="61">
        <v>0</v>
      </c>
      <c r="H3355" s="61">
        <v>-3.3035999999999999E-3</v>
      </c>
      <c r="I3355" s="26">
        <v>848.24892824999995</v>
      </c>
      <c r="J3355" s="23">
        <v>-0.10839551</v>
      </c>
      <c r="K3355" s="26">
        <v>1333.1558287400001</v>
      </c>
      <c r="L3355" s="26">
        <v>454.93421052999997</v>
      </c>
    </row>
    <row r="3356" spans="1:12" ht="15" customHeight="1" x14ac:dyDescent="0.25">
      <c r="A3356" s="40">
        <v>43383</v>
      </c>
      <c r="B3356" s="22" t="s">
        <v>88</v>
      </c>
      <c r="C3356" s="28">
        <v>7.0838769999999995E-2</v>
      </c>
      <c r="D3356" s="28">
        <v>0.92916122999999995</v>
      </c>
      <c r="E3356" s="62">
        <v>3.4803649999999998E-2</v>
      </c>
      <c r="F3356" s="62">
        <v>2.1692E-3</v>
      </c>
      <c r="G3356" s="62">
        <v>0</v>
      </c>
      <c r="H3356" s="62">
        <v>4.4809799999999999E-3</v>
      </c>
      <c r="I3356" s="31">
        <v>852.04991628000005</v>
      </c>
      <c r="J3356" s="28">
        <v>-0.10440025</v>
      </c>
      <c r="K3356" s="31">
        <v>1379.5545142000001</v>
      </c>
      <c r="L3356" s="31">
        <v>455.92105263000002</v>
      </c>
    </row>
    <row r="3357" spans="1:12" ht="15" customHeight="1" x14ac:dyDescent="0.25">
      <c r="A3357" s="36">
        <v>43384</v>
      </c>
      <c r="B3357" s="22" t="s">
        <v>88</v>
      </c>
      <c r="C3357" s="23">
        <v>7.0838769999999995E-2</v>
      </c>
      <c r="D3357" s="23">
        <v>0.92916122999999995</v>
      </c>
      <c r="E3357" s="61">
        <v>-2.259999E-2</v>
      </c>
      <c r="F3357" s="61">
        <v>9.0187600000000007E-3</v>
      </c>
      <c r="G3357" s="61">
        <v>0</v>
      </c>
      <c r="H3357" s="61">
        <v>6.7789299999999999E-3</v>
      </c>
      <c r="I3357" s="26">
        <v>857.82589917999996</v>
      </c>
      <c r="J3357" s="23">
        <v>-9.8329040000000006E-2</v>
      </c>
      <c r="K3357" s="26">
        <v>1348.3765937400001</v>
      </c>
      <c r="L3357" s="26">
        <v>460.03289474000002</v>
      </c>
    </row>
    <row r="3358" spans="1:12" ht="15" customHeight="1" x14ac:dyDescent="0.25">
      <c r="A3358" s="40">
        <v>43385</v>
      </c>
      <c r="B3358" s="22" t="s">
        <v>88</v>
      </c>
      <c r="C3358" s="28">
        <v>7.0838769999999995E-2</v>
      </c>
      <c r="D3358" s="28">
        <v>0.92916122999999995</v>
      </c>
      <c r="E3358" s="62">
        <v>2.45586E-2</v>
      </c>
      <c r="F3358" s="62">
        <v>6.0779400000000004E-3</v>
      </c>
      <c r="G3358" s="62">
        <v>0</v>
      </c>
      <c r="H3358" s="62">
        <v>7.3870899999999998E-3</v>
      </c>
      <c r="I3358" s="31">
        <v>864.16273451999996</v>
      </c>
      <c r="J3358" s="28">
        <v>-9.1668319999999998E-2</v>
      </c>
      <c r="K3358" s="31">
        <v>1381.49083569</v>
      </c>
      <c r="L3358" s="31">
        <v>462.82894736999998</v>
      </c>
    </row>
    <row r="3359" spans="1:12" ht="15" customHeight="1" x14ac:dyDescent="0.25">
      <c r="A3359" s="36">
        <v>43388</v>
      </c>
      <c r="B3359" s="22" t="s">
        <v>88</v>
      </c>
      <c r="C3359" s="23">
        <v>7.0838769999999995E-2</v>
      </c>
      <c r="D3359" s="23">
        <v>0.92916122999999995</v>
      </c>
      <c r="E3359" s="61">
        <v>1.1605010000000001E-2</v>
      </c>
      <c r="F3359" s="61">
        <v>1.2793179999999999E-2</v>
      </c>
      <c r="G3359" s="61">
        <v>0</v>
      </c>
      <c r="H3359" s="61">
        <v>1.270901E-2</v>
      </c>
      <c r="I3359" s="26">
        <v>875.14538619999996</v>
      </c>
      <c r="J3359" s="23">
        <v>-8.0124319999999999E-2</v>
      </c>
      <c r="K3359" s="26">
        <v>1397.52305024</v>
      </c>
      <c r="L3359" s="26">
        <v>468.75</v>
      </c>
    </row>
    <row r="3360" spans="1:12" ht="15" customHeight="1" x14ac:dyDescent="0.25">
      <c r="A3360" s="40">
        <v>43389</v>
      </c>
      <c r="B3360" s="33" t="s">
        <v>89</v>
      </c>
      <c r="C3360" s="28">
        <v>7.0838769999999995E-2</v>
      </c>
      <c r="D3360" s="28">
        <v>0.92916122999999995</v>
      </c>
      <c r="E3360" s="62">
        <v>1.48548E-2</v>
      </c>
      <c r="F3360" s="62">
        <v>-7.3684199999999997E-3</v>
      </c>
      <c r="G3360" s="62">
        <v>0</v>
      </c>
      <c r="H3360" s="62">
        <v>-5.7941599999999996E-3</v>
      </c>
      <c r="I3360" s="31">
        <v>870.07465777000004</v>
      </c>
      <c r="J3360" s="28">
        <v>-8.5454230000000006E-2</v>
      </c>
      <c r="K3360" s="31">
        <v>1418.28297275</v>
      </c>
      <c r="L3360" s="31">
        <v>465.29605263000002</v>
      </c>
    </row>
    <row r="3361" spans="1:12" ht="15" customHeight="1" x14ac:dyDescent="0.25">
      <c r="A3361" s="36">
        <v>43390</v>
      </c>
      <c r="B3361" s="22" t="s">
        <v>88</v>
      </c>
      <c r="C3361" s="23">
        <v>7.0838769999999995E-2</v>
      </c>
      <c r="D3361" s="23">
        <v>0.92916122999999995</v>
      </c>
      <c r="E3361" s="61">
        <v>-1.2698539999999999E-2</v>
      </c>
      <c r="F3361" s="61">
        <v>2.1208899999999998E-3</v>
      </c>
      <c r="G3361" s="61">
        <v>0</v>
      </c>
      <c r="H3361" s="61">
        <v>1.0711E-3</v>
      </c>
      <c r="I3361" s="26">
        <v>871.00659514999995</v>
      </c>
      <c r="J3361" s="23">
        <v>-8.4474659999999993E-2</v>
      </c>
      <c r="K3361" s="26">
        <v>1400.2728499100001</v>
      </c>
      <c r="L3361" s="26">
        <v>466.28289474000002</v>
      </c>
    </row>
    <row r="3362" spans="1:12" ht="15" customHeight="1" x14ac:dyDescent="0.25">
      <c r="A3362" s="40">
        <v>43392</v>
      </c>
      <c r="B3362" s="22" t="s">
        <v>88</v>
      </c>
      <c r="C3362" s="28">
        <v>7.0838769999999995E-2</v>
      </c>
      <c r="D3362" s="28">
        <v>0.92916122999999995</v>
      </c>
      <c r="E3362" s="62">
        <v>-1.9925169999999999E-2</v>
      </c>
      <c r="F3362" s="62">
        <v>7.7601399999999996E-3</v>
      </c>
      <c r="G3362" s="62">
        <v>0</v>
      </c>
      <c r="H3362" s="62">
        <v>5.7989499999999998E-3</v>
      </c>
      <c r="I3362" s="31">
        <v>876.05751658999998</v>
      </c>
      <c r="J3362" s="28">
        <v>-7.9165570000000005E-2</v>
      </c>
      <c r="K3362" s="31">
        <v>1372.37217134</v>
      </c>
      <c r="L3362" s="31">
        <v>469.90131579000001</v>
      </c>
    </row>
    <row r="3363" spans="1:12" ht="15" customHeight="1" x14ac:dyDescent="0.25">
      <c r="A3363" s="36">
        <v>43395</v>
      </c>
      <c r="B3363" s="22" t="s">
        <v>88</v>
      </c>
      <c r="C3363" s="23">
        <v>7.0838769999999995E-2</v>
      </c>
      <c r="D3363" s="23">
        <v>0.92916122999999995</v>
      </c>
      <c r="E3363" s="61">
        <v>-1.008272E-2</v>
      </c>
      <c r="F3363" s="61">
        <v>-7.3503700000000002E-3</v>
      </c>
      <c r="G3363" s="61">
        <v>0</v>
      </c>
      <c r="H3363" s="61">
        <v>-7.54392E-3</v>
      </c>
      <c r="I3363" s="26">
        <v>869.44860529000005</v>
      </c>
      <c r="J3363" s="23">
        <v>-8.6112279999999999E-2</v>
      </c>
      <c r="K3363" s="26">
        <v>1358.53492783</v>
      </c>
      <c r="L3363" s="26">
        <v>466.44736841999998</v>
      </c>
    </row>
    <row r="3364" spans="1:12" ht="15" customHeight="1" x14ac:dyDescent="0.25">
      <c r="A3364" s="40">
        <v>43396</v>
      </c>
      <c r="B3364" s="22" t="s">
        <v>88</v>
      </c>
      <c r="C3364" s="28">
        <v>7.0838769999999995E-2</v>
      </c>
      <c r="D3364" s="28">
        <v>0.92916122999999995</v>
      </c>
      <c r="E3364" s="62">
        <v>-1.6838559999999999E-2</v>
      </c>
      <c r="F3364" s="62">
        <v>4.58392E-3</v>
      </c>
      <c r="G3364" s="62">
        <v>0</v>
      </c>
      <c r="H3364" s="62">
        <v>3.0663800000000001E-3</v>
      </c>
      <c r="I3364" s="31">
        <v>872.11466375999998</v>
      </c>
      <c r="J3364" s="28">
        <v>-8.3309949999999994E-2</v>
      </c>
      <c r="K3364" s="31">
        <v>1335.65915062</v>
      </c>
      <c r="L3364" s="31">
        <v>468.58552631999999</v>
      </c>
    </row>
    <row r="3365" spans="1:12" ht="15" customHeight="1" x14ac:dyDescent="0.25">
      <c r="A3365" s="36">
        <v>43397</v>
      </c>
      <c r="B3365" s="22" t="s">
        <v>88</v>
      </c>
      <c r="C3365" s="23">
        <v>7.0838769999999995E-2</v>
      </c>
      <c r="D3365" s="23">
        <v>0.92916122999999995</v>
      </c>
      <c r="E3365" s="61">
        <v>5.1556299999999996E-3</v>
      </c>
      <c r="F3365" s="61">
        <v>-4.914E-3</v>
      </c>
      <c r="G3365" s="61">
        <v>0</v>
      </c>
      <c r="H3365" s="61">
        <v>-4.20068E-3</v>
      </c>
      <c r="I3365" s="26">
        <v>868.45118533000004</v>
      </c>
      <c r="J3365" s="23">
        <v>-8.7160680000000004E-2</v>
      </c>
      <c r="K3365" s="26">
        <v>1342.5453143899999</v>
      </c>
      <c r="L3365" s="26">
        <v>466.28289474000002</v>
      </c>
    </row>
    <row r="3366" spans="1:12" ht="15" customHeight="1" x14ac:dyDescent="0.25">
      <c r="A3366" s="40">
        <v>43398</v>
      </c>
      <c r="B3366" s="22" t="s">
        <v>88</v>
      </c>
      <c r="C3366" s="28">
        <v>7.0838769999999995E-2</v>
      </c>
      <c r="D3366" s="28">
        <v>0.92916122999999995</v>
      </c>
      <c r="E3366" s="62">
        <v>-1.07487E-2</v>
      </c>
      <c r="F3366" s="62">
        <v>7.0547000000000003E-4</v>
      </c>
      <c r="G3366" s="62">
        <v>0</v>
      </c>
      <c r="H3366" s="62">
        <v>-1.0593E-4</v>
      </c>
      <c r="I3366" s="31">
        <v>868.35918876999995</v>
      </c>
      <c r="J3366" s="28">
        <v>-8.7257379999999996E-2</v>
      </c>
      <c r="K3366" s="31">
        <v>1328.1146983900001</v>
      </c>
      <c r="L3366" s="31">
        <v>466.61184211</v>
      </c>
    </row>
    <row r="3367" spans="1:12" ht="15" customHeight="1" x14ac:dyDescent="0.25">
      <c r="A3367" s="36">
        <v>43399</v>
      </c>
      <c r="B3367" s="22" t="s">
        <v>88</v>
      </c>
      <c r="C3367" s="23">
        <v>7.0838769999999995E-2</v>
      </c>
      <c r="D3367" s="23">
        <v>0.92916122999999995</v>
      </c>
      <c r="E3367" s="61">
        <v>1.72449E-3</v>
      </c>
      <c r="F3367" s="61">
        <v>4.58231E-3</v>
      </c>
      <c r="G3367" s="61">
        <v>0</v>
      </c>
      <c r="H3367" s="61">
        <v>4.3798600000000002E-3</v>
      </c>
      <c r="I3367" s="26">
        <v>872.16248123000003</v>
      </c>
      <c r="J3367" s="23">
        <v>-8.3259689999999997E-2</v>
      </c>
      <c r="K3367" s="26">
        <v>1330.4050147600001</v>
      </c>
      <c r="L3367" s="26">
        <v>468.75</v>
      </c>
    </row>
    <row r="3368" spans="1:12" ht="15" customHeight="1" x14ac:dyDescent="0.25">
      <c r="A3368" s="40">
        <v>43402</v>
      </c>
      <c r="B3368" s="22" t="s">
        <v>88</v>
      </c>
      <c r="C3368" s="28">
        <v>7.0838769999999995E-2</v>
      </c>
      <c r="D3368" s="28">
        <v>0.92916122999999995</v>
      </c>
      <c r="E3368" s="62">
        <v>2.3607980000000001E-2</v>
      </c>
      <c r="F3368" s="62">
        <v>-5.2631600000000002E-3</v>
      </c>
      <c r="G3368" s="62">
        <v>0</v>
      </c>
      <c r="H3368" s="62">
        <v>-3.2179600000000002E-3</v>
      </c>
      <c r="I3368" s="31">
        <v>869.35589533999996</v>
      </c>
      <c r="J3368" s="28">
        <v>-8.6209729999999998E-2</v>
      </c>
      <c r="K3368" s="31">
        <v>1361.81318403</v>
      </c>
      <c r="L3368" s="31">
        <v>466.28289474000002</v>
      </c>
    </row>
    <row r="3369" spans="1:12" ht="15" customHeight="1" x14ac:dyDescent="0.25">
      <c r="A3369" s="36">
        <v>43403</v>
      </c>
      <c r="B3369" s="22" t="s">
        <v>88</v>
      </c>
      <c r="C3369" s="23">
        <v>7.0838769999999995E-2</v>
      </c>
      <c r="D3369" s="23">
        <v>0.92916122999999995</v>
      </c>
      <c r="E3369" s="61">
        <v>7.2784299999999998E-3</v>
      </c>
      <c r="F3369" s="61">
        <v>-3.8800699999999998E-3</v>
      </c>
      <c r="G3369" s="61">
        <v>0</v>
      </c>
      <c r="H3369" s="61">
        <v>-3.08962E-3</v>
      </c>
      <c r="I3369" s="26">
        <v>866.66991915000006</v>
      </c>
      <c r="J3369" s="23">
        <v>-8.9032990000000006E-2</v>
      </c>
      <c r="K3369" s="26">
        <v>1371.7250403200001</v>
      </c>
      <c r="L3369" s="26">
        <v>464.47368420999999</v>
      </c>
    </row>
    <row r="3370" spans="1:12" ht="15" customHeight="1" x14ac:dyDescent="0.25">
      <c r="A3370" s="40">
        <v>43404</v>
      </c>
      <c r="B3370" s="22" t="s">
        <v>88</v>
      </c>
      <c r="C3370" s="28">
        <v>7.0838769999999995E-2</v>
      </c>
      <c r="D3370" s="28">
        <v>0.92916122999999995</v>
      </c>
      <c r="E3370" s="62">
        <v>2.0452979999999999E-2</v>
      </c>
      <c r="F3370" s="62">
        <v>4.6033999999999997E-3</v>
      </c>
      <c r="G3370" s="62">
        <v>0</v>
      </c>
      <c r="H3370" s="62">
        <v>5.7261600000000001E-3</v>
      </c>
      <c r="I3370" s="31">
        <v>871.63261365000005</v>
      </c>
      <c r="J3370" s="28">
        <v>-8.3816639999999998E-2</v>
      </c>
      <c r="K3370" s="31">
        <v>1399.78090862</v>
      </c>
      <c r="L3370" s="31">
        <v>466.61184211</v>
      </c>
    </row>
    <row r="3371" spans="1:12" ht="15" customHeight="1" x14ac:dyDescent="0.25">
      <c r="A3371" s="36">
        <v>43405</v>
      </c>
      <c r="B3371" s="33" t="s">
        <v>89</v>
      </c>
      <c r="C3371" s="23">
        <v>0</v>
      </c>
      <c r="D3371" s="23">
        <v>1</v>
      </c>
      <c r="E3371" s="61">
        <v>1.64707E-3</v>
      </c>
      <c r="F3371" s="61">
        <v>2.1149099999999998E-3</v>
      </c>
      <c r="G3371" s="61">
        <v>1.4168000000000001E-4</v>
      </c>
      <c r="H3371" s="61">
        <v>1.9732299999999999E-3</v>
      </c>
      <c r="I3371" s="26">
        <v>873.35254751000002</v>
      </c>
      <c r="J3371" s="23">
        <v>-8.2008800000000007E-2</v>
      </c>
      <c r="K3371" s="26">
        <v>1402.08643966</v>
      </c>
      <c r="L3371" s="26">
        <v>467.59868420999999</v>
      </c>
    </row>
    <row r="3372" spans="1:12" ht="15" customHeight="1" x14ac:dyDescent="0.25">
      <c r="A3372" s="40">
        <v>43406</v>
      </c>
      <c r="B3372" s="33" t="s">
        <v>89</v>
      </c>
      <c r="C3372" s="28">
        <v>0</v>
      </c>
      <c r="D3372" s="28">
        <v>1</v>
      </c>
      <c r="E3372" s="62">
        <v>-3.2785900000000001E-3</v>
      </c>
      <c r="F3372" s="62">
        <v>-8.0900499999999997E-3</v>
      </c>
      <c r="G3372" s="62">
        <v>0</v>
      </c>
      <c r="H3372" s="62">
        <v>-8.0900499999999997E-3</v>
      </c>
      <c r="I3372" s="31">
        <v>866.28708545999996</v>
      </c>
      <c r="J3372" s="28">
        <v>-8.9435390000000003E-2</v>
      </c>
      <c r="K3372" s="31">
        <v>1397.4895779399999</v>
      </c>
      <c r="L3372" s="31">
        <v>463.81578947000003</v>
      </c>
    </row>
    <row r="3373" spans="1:12" ht="15" customHeight="1" x14ac:dyDescent="0.25">
      <c r="A3373" s="36">
        <v>43409</v>
      </c>
      <c r="B3373" s="22" t="s">
        <v>88</v>
      </c>
      <c r="C3373" s="23">
        <v>0</v>
      </c>
      <c r="D3373" s="23">
        <v>1</v>
      </c>
      <c r="E3373" s="61">
        <v>-7.1136599999999999E-3</v>
      </c>
      <c r="F3373" s="61">
        <v>8.5106399999999999E-3</v>
      </c>
      <c r="G3373" s="61">
        <v>0</v>
      </c>
      <c r="H3373" s="61">
        <v>8.5106399999999999E-3</v>
      </c>
      <c r="I3373" s="26">
        <v>873.65974151</v>
      </c>
      <c r="J3373" s="23">
        <v>-8.1685900000000006E-2</v>
      </c>
      <c r="K3373" s="26">
        <v>1387.5483066100001</v>
      </c>
      <c r="L3373" s="26">
        <v>467.76315789</v>
      </c>
    </row>
    <row r="3374" spans="1:12" ht="15" customHeight="1" x14ac:dyDescent="0.25">
      <c r="A3374" s="40">
        <v>43410</v>
      </c>
      <c r="B3374" s="33" t="s">
        <v>89</v>
      </c>
      <c r="C3374" s="28">
        <v>0</v>
      </c>
      <c r="D3374" s="28">
        <v>1</v>
      </c>
      <c r="E3374" s="62">
        <v>-4.35609E-3</v>
      </c>
      <c r="F3374" s="62">
        <v>-4.2194099999999998E-3</v>
      </c>
      <c r="G3374" s="62">
        <v>0</v>
      </c>
      <c r="H3374" s="62">
        <v>-4.2194099999999998E-3</v>
      </c>
      <c r="I3374" s="31">
        <v>869.97341348999998</v>
      </c>
      <c r="J3374" s="28">
        <v>-8.5560650000000002E-2</v>
      </c>
      <c r="K3374" s="31">
        <v>1381.50402175</v>
      </c>
      <c r="L3374" s="31">
        <v>465.78947368000001</v>
      </c>
    </row>
    <row r="3375" spans="1:12" ht="15" customHeight="1" x14ac:dyDescent="0.25">
      <c r="A3375" s="36">
        <v>43411</v>
      </c>
      <c r="B3375" s="33" t="s">
        <v>89</v>
      </c>
      <c r="C3375" s="23">
        <v>0</v>
      </c>
      <c r="D3375" s="23">
        <v>1</v>
      </c>
      <c r="E3375" s="61">
        <v>9.3207800000000007E-3</v>
      </c>
      <c r="F3375" s="61">
        <v>-7.0620999999999998E-4</v>
      </c>
      <c r="G3375" s="61">
        <v>0</v>
      </c>
      <c r="H3375" s="61">
        <v>-7.0620999999999998E-4</v>
      </c>
      <c r="I3375" s="26">
        <v>869.35902548000001</v>
      </c>
      <c r="J3375" s="23">
        <v>-8.6206439999999995E-2</v>
      </c>
      <c r="K3375" s="26">
        <v>1394.38071184</v>
      </c>
      <c r="L3375" s="26">
        <v>465.46052631999999</v>
      </c>
    </row>
    <row r="3376" spans="1:12" ht="15" customHeight="1" x14ac:dyDescent="0.25">
      <c r="A3376" s="40">
        <v>43413</v>
      </c>
      <c r="B3376" s="33" t="s">
        <v>89</v>
      </c>
      <c r="C3376" s="28">
        <v>0</v>
      </c>
      <c r="D3376" s="28">
        <v>1</v>
      </c>
      <c r="E3376" s="62">
        <v>1.099435E-2</v>
      </c>
      <c r="F3376" s="62">
        <v>-1.0247350000000001E-2</v>
      </c>
      <c r="G3376" s="62">
        <v>0</v>
      </c>
      <c r="H3376" s="62">
        <v>-1.0247350000000001E-2</v>
      </c>
      <c r="I3376" s="31">
        <v>860.45039942999995</v>
      </c>
      <c r="J3376" s="28">
        <v>-9.55704E-2</v>
      </c>
      <c r="K3376" s="31">
        <v>1409.71102253</v>
      </c>
      <c r="L3376" s="31">
        <v>460.69078947000003</v>
      </c>
    </row>
    <row r="3377" spans="1:12" ht="15" customHeight="1" x14ac:dyDescent="0.25">
      <c r="A3377" s="36">
        <v>43416</v>
      </c>
      <c r="B3377" s="22" t="s">
        <v>88</v>
      </c>
      <c r="C3377" s="23">
        <v>0</v>
      </c>
      <c r="D3377" s="23">
        <v>1</v>
      </c>
      <c r="E3377" s="61">
        <v>-5.2143399999999996E-3</v>
      </c>
      <c r="F3377" s="61">
        <v>-1.1067479999999999E-2</v>
      </c>
      <c r="G3377" s="61">
        <v>0</v>
      </c>
      <c r="H3377" s="61">
        <v>-1.1067479999999999E-2</v>
      </c>
      <c r="I3377" s="26">
        <v>850.92738537000002</v>
      </c>
      <c r="J3377" s="23">
        <v>-0.10558015</v>
      </c>
      <c r="K3377" s="26">
        <v>1402.3603038900001</v>
      </c>
      <c r="L3377" s="26">
        <v>455.59210525999998</v>
      </c>
    </row>
    <row r="3378" spans="1:12" ht="15" customHeight="1" x14ac:dyDescent="0.25">
      <c r="A3378" s="40">
        <v>43417</v>
      </c>
      <c r="B3378" s="33" t="s">
        <v>89</v>
      </c>
      <c r="C3378" s="28">
        <v>0</v>
      </c>
      <c r="D3378" s="28">
        <v>1</v>
      </c>
      <c r="E3378" s="62">
        <v>8.6578000000000002E-4</v>
      </c>
      <c r="F3378" s="62">
        <v>-3.6100999999999999E-4</v>
      </c>
      <c r="G3378" s="62">
        <v>0</v>
      </c>
      <c r="H3378" s="62">
        <v>-3.6100999999999999E-4</v>
      </c>
      <c r="I3378" s="31">
        <v>850.62019137000004</v>
      </c>
      <c r="J3378" s="28">
        <v>-0.10590305</v>
      </c>
      <c r="K3378" s="31">
        <v>1403.57443528</v>
      </c>
      <c r="L3378" s="31">
        <v>455.42763158000002</v>
      </c>
    </row>
    <row r="3379" spans="1:12" ht="15" customHeight="1" x14ac:dyDescent="0.25">
      <c r="A3379" s="36">
        <v>43418</v>
      </c>
      <c r="B3379" s="33" t="s">
        <v>89</v>
      </c>
      <c r="C3379" s="23">
        <v>0</v>
      </c>
      <c r="D3379" s="23">
        <v>1</v>
      </c>
      <c r="E3379" s="61">
        <v>-3.18E-5</v>
      </c>
      <c r="F3379" s="61">
        <v>3.6113999999999997E-4</v>
      </c>
      <c r="G3379" s="61">
        <v>0</v>
      </c>
      <c r="H3379" s="61">
        <v>3.6113999999999997E-4</v>
      </c>
      <c r="I3379" s="26">
        <v>850.92738537000002</v>
      </c>
      <c r="J3379" s="23">
        <v>-0.10558015</v>
      </c>
      <c r="K3379" s="26">
        <v>1403.5298055600001</v>
      </c>
      <c r="L3379" s="26">
        <v>455.59210525999998</v>
      </c>
    </row>
    <row r="3380" spans="1:12" ht="15" customHeight="1" x14ac:dyDescent="0.25">
      <c r="A3380" s="40">
        <v>43419</v>
      </c>
      <c r="B3380" s="33" t="s">
        <v>89</v>
      </c>
      <c r="C3380" s="28">
        <v>0</v>
      </c>
      <c r="D3380" s="28">
        <v>1</v>
      </c>
      <c r="E3380" s="62">
        <v>-4.5602000000000001E-4</v>
      </c>
      <c r="F3380" s="62">
        <v>-3.2491E-3</v>
      </c>
      <c r="G3380" s="62">
        <v>0</v>
      </c>
      <c r="H3380" s="62">
        <v>-3.2491E-3</v>
      </c>
      <c r="I3380" s="31">
        <v>848.16263934999995</v>
      </c>
      <c r="J3380" s="28">
        <v>-0.10848621</v>
      </c>
      <c r="K3380" s="31">
        <v>1402.8897747200001</v>
      </c>
      <c r="L3380" s="31">
        <v>454.11184211</v>
      </c>
    </row>
    <row r="3381" spans="1:12" ht="15" customHeight="1" x14ac:dyDescent="0.25">
      <c r="A3381" s="36">
        <v>43420</v>
      </c>
      <c r="B3381" s="33" t="s">
        <v>89</v>
      </c>
      <c r="C3381" s="23">
        <v>0</v>
      </c>
      <c r="D3381" s="23">
        <v>1</v>
      </c>
      <c r="E3381" s="61">
        <v>-1.0773E-4</v>
      </c>
      <c r="F3381" s="61">
        <v>-3.6218800000000001E-3</v>
      </c>
      <c r="G3381" s="61">
        <v>0</v>
      </c>
      <c r="H3381" s="61">
        <v>-3.6218800000000001E-3</v>
      </c>
      <c r="I3381" s="26">
        <v>845.09069933000001</v>
      </c>
      <c r="J3381" s="23">
        <v>-0.11171515999999999</v>
      </c>
      <c r="K3381" s="26">
        <v>1402.73864224</v>
      </c>
      <c r="L3381" s="26">
        <v>452.46710525999998</v>
      </c>
    </row>
    <row r="3382" spans="1:12" ht="15" customHeight="1" x14ac:dyDescent="0.25">
      <c r="A3382" s="40">
        <v>43423</v>
      </c>
      <c r="B3382" s="33" t="s">
        <v>89</v>
      </c>
      <c r="C3382" s="28">
        <v>0</v>
      </c>
      <c r="D3382" s="28">
        <v>1</v>
      </c>
      <c r="E3382" s="62">
        <v>2.09553E-3</v>
      </c>
      <c r="F3382" s="62">
        <v>7.2701000000000005E-4</v>
      </c>
      <c r="G3382" s="62">
        <v>0</v>
      </c>
      <c r="H3382" s="62">
        <v>7.2701000000000005E-4</v>
      </c>
      <c r="I3382" s="31">
        <v>845.70508732999997</v>
      </c>
      <c r="J3382" s="28">
        <v>-0.11106937</v>
      </c>
      <c r="K3382" s="31">
        <v>1405.6781182499999</v>
      </c>
      <c r="L3382" s="31">
        <v>452.79605263000002</v>
      </c>
    </row>
    <row r="3383" spans="1:12" ht="15" customHeight="1" x14ac:dyDescent="0.25">
      <c r="A3383" s="36">
        <v>43424</v>
      </c>
      <c r="B3383" s="22" t="s">
        <v>88</v>
      </c>
      <c r="C3383" s="23">
        <v>0</v>
      </c>
      <c r="D3383" s="23">
        <v>1</v>
      </c>
      <c r="E3383" s="61">
        <v>-1.042975E-2</v>
      </c>
      <c r="F3383" s="61">
        <v>0</v>
      </c>
      <c r="G3383" s="61">
        <v>0</v>
      </c>
      <c r="H3383" s="61">
        <v>0</v>
      </c>
      <c r="I3383" s="26">
        <v>845.70508732999997</v>
      </c>
      <c r="J3383" s="23">
        <v>-0.11106937</v>
      </c>
      <c r="K3383" s="26">
        <v>1391.01725345</v>
      </c>
      <c r="L3383" s="26">
        <v>452.79605263000002</v>
      </c>
    </row>
    <row r="3384" spans="1:12" ht="15" customHeight="1" x14ac:dyDescent="0.25">
      <c r="A3384" s="40">
        <v>43425</v>
      </c>
      <c r="B3384" s="22" t="s">
        <v>88</v>
      </c>
      <c r="C3384" s="28">
        <v>0</v>
      </c>
      <c r="D3384" s="28">
        <v>1</v>
      </c>
      <c r="E3384" s="62">
        <v>6.9709999999999998E-4</v>
      </c>
      <c r="F3384" s="62">
        <v>-7.2648000000000005E-4</v>
      </c>
      <c r="G3384" s="62">
        <v>0</v>
      </c>
      <c r="H3384" s="62">
        <v>-7.2648000000000005E-4</v>
      </c>
      <c r="I3384" s="31">
        <v>845.09069933000001</v>
      </c>
      <c r="J3384" s="28">
        <v>-0.11171515999999999</v>
      </c>
      <c r="K3384" s="31">
        <v>1391.98693566</v>
      </c>
      <c r="L3384" s="31">
        <v>452.46710525999998</v>
      </c>
    </row>
    <row r="3385" spans="1:12" ht="15" customHeight="1" x14ac:dyDescent="0.25">
      <c r="A3385" s="36">
        <v>43426</v>
      </c>
      <c r="B3385" s="22" t="s">
        <v>88</v>
      </c>
      <c r="C3385" s="23">
        <v>0</v>
      </c>
      <c r="D3385" s="23">
        <v>1</v>
      </c>
      <c r="E3385" s="61">
        <v>-5.8789799999999998E-3</v>
      </c>
      <c r="F3385" s="61">
        <v>-3.635E-4</v>
      </c>
      <c r="G3385" s="61">
        <v>0</v>
      </c>
      <c r="H3385" s="61">
        <v>-3.635E-4</v>
      </c>
      <c r="I3385" s="26">
        <v>844.78350533000003</v>
      </c>
      <c r="J3385" s="23">
        <v>-0.11203805999999999</v>
      </c>
      <c r="K3385" s="26">
        <v>1383.8034669199999</v>
      </c>
      <c r="L3385" s="26">
        <v>452.30263158000002</v>
      </c>
    </row>
    <row r="3386" spans="1:12" ht="15" customHeight="1" x14ac:dyDescent="0.25">
      <c r="A3386" s="40">
        <v>43430</v>
      </c>
      <c r="B3386" s="22" t="s">
        <v>88</v>
      </c>
      <c r="C3386" s="28">
        <v>0</v>
      </c>
      <c r="D3386" s="28">
        <v>1</v>
      </c>
      <c r="E3386" s="62">
        <v>1.2065000000000001E-3</v>
      </c>
      <c r="F3386" s="62">
        <v>-7.63636E-3</v>
      </c>
      <c r="G3386" s="62">
        <v>0</v>
      </c>
      <c r="H3386" s="62">
        <v>-7.63636E-3</v>
      </c>
      <c r="I3386" s="31">
        <v>838.33243129000005</v>
      </c>
      <c r="J3386" s="28">
        <v>-0.11881886</v>
      </c>
      <c r="K3386" s="31">
        <v>1385.4730243700001</v>
      </c>
      <c r="L3386" s="31">
        <v>448.84868420999999</v>
      </c>
    </row>
    <row r="3387" spans="1:12" ht="15" customHeight="1" x14ac:dyDescent="0.25">
      <c r="A3387" s="36">
        <v>43431</v>
      </c>
      <c r="B3387" s="33" t="s">
        <v>89</v>
      </c>
      <c r="C3387" s="23">
        <v>0</v>
      </c>
      <c r="D3387" s="23">
        <v>1</v>
      </c>
      <c r="E3387" s="61">
        <v>1.7504599999999999E-3</v>
      </c>
      <c r="F3387" s="61">
        <v>-1.4657400000000001E-3</v>
      </c>
      <c r="G3387" s="61">
        <v>0</v>
      </c>
      <c r="H3387" s="61">
        <v>-1.4657400000000001E-3</v>
      </c>
      <c r="I3387" s="26">
        <v>837.10365528</v>
      </c>
      <c r="J3387" s="23">
        <v>-0.12011044</v>
      </c>
      <c r="K3387" s="26">
        <v>1387.89824423</v>
      </c>
      <c r="L3387" s="26">
        <v>448.19078947000003</v>
      </c>
    </row>
    <row r="3388" spans="1:12" ht="15" customHeight="1" x14ac:dyDescent="0.25">
      <c r="A3388" s="40">
        <v>43432</v>
      </c>
      <c r="B3388" s="33" t="s">
        <v>89</v>
      </c>
      <c r="C3388" s="28">
        <v>0</v>
      </c>
      <c r="D3388" s="28">
        <v>1</v>
      </c>
      <c r="E3388" s="62">
        <v>-3.3216000000000001E-3</v>
      </c>
      <c r="F3388" s="62">
        <v>-8.8073400000000003E-3</v>
      </c>
      <c r="G3388" s="62">
        <v>0</v>
      </c>
      <c r="H3388" s="62">
        <v>-8.8073400000000003E-3</v>
      </c>
      <c r="I3388" s="31">
        <v>829.73099922999995</v>
      </c>
      <c r="J3388" s="28">
        <v>-0.12785991999999999</v>
      </c>
      <c r="K3388" s="31">
        <v>1383.28819645</v>
      </c>
      <c r="L3388" s="31">
        <v>444.24342104999999</v>
      </c>
    </row>
    <row r="3389" spans="1:12" ht="15" customHeight="1" x14ac:dyDescent="0.25">
      <c r="A3389" s="36">
        <v>43433</v>
      </c>
      <c r="B3389" s="35" t="s">
        <v>90</v>
      </c>
      <c r="C3389" s="23">
        <v>0</v>
      </c>
      <c r="D3389" s="23">
        <v>1</v>
      </c>
      <c r="E3389" s="61">
        <v>-1.74883E-3</v>
      </c>
      <c r="F3389" s="61">
        <v>3.7023300000000002E-3</v>
      </c>
      <c r="G3389" s="61">
        <v>0</v>
      </c>
      <c r="H3389" s="61">
        <v>3.7023300000000002E-3</v>
      </c>
      <c r="I3389" s="26">
        <v>832.80293925000001</v>
      </c>
      <c r="J3389" s="23">
        <v>-0.12463096999999999</v>
      </c>
      <c r="K3389" s="26">
        <v>1380.86906247</v>
      </c>
      <c r="L3389" s="26">
        <v>445.88815789</v>
      </c>
    </row>
    <row r="3390" spans="1:12" ht="15" customHeight="1" x14ac:dyDescent="0.25">
      <c r="A3390" s="40">
        <v>43434</v>
      </c>
      <c r="B3390" s="33" t="s">
        <v>89</v>
      </c>
      <c r="C3390" s="28">
        <v>0</v>
      </c>
      <c r="D3390" s="28">
        <v>1</v>
      </c>
      <c r="E3390" s="62">
        <v>1.489219E-2</v>
      </c>
      <c r="F3390" s="62">
        <v>-4.4264100000000004E-3</v>
      </c>
      <c r="G3390" s="62">
        <v>0</v>
      </c>
      <c r="H3390" s="62">
        <v>-4.4264100000000004E-3</v>
      </c>
      <c r="I3390" s="31">
        <v>829.11661122999999</v>
      </c>
      <c r="J3390" s="28">
        <v>-0.12850571</v>
      </c>
      <c r="K3390" s="31">
        <v>1401.4332227699999</v>
      </c>
      <c r="L3390" s="31">
        <v>443.91447368000001</v>
      </c>
    </row>
    <row r="3391" spans="1:12" ht="15" customHeight="1" x14ac:dyDescent="0.25">
      <c r="A3391" s="36">
        <v>43437</v>
      </c>
      <c r="B3391" s="35" t="s">
        <v>90</v>
      </c>
      <c r="C3391" s="23">
        <v>0.19356719</v>
      </c>
      <c r="D3391" s="23">
        <v>0.80643281</v>
      </c>
      <c r="E3391" s="61">
        <v>4.84273E-3</v>
      </c>
      <c r="F3391" s="61">
        <v>1.0003710000000001E-2</v>
      </c>
      <c r="G3391" s="61">
        <v>3.8713000000000002E-4</v>
      </c>
      <c r="H3391" s="61">
        <v>8.6175799999999997E-3</v>
      </c>
      <c r="I3391" s="26">
        <v>836.26158586999998</v>
      </c>
      <c r="J3391" s="23">
        <v>-0.12099554999999999</v>
      </c>
      <c r="K3391" s="26">
        <v>1408.2199839699999</v>
      </c>
      <c r="L3391" s="26">
        <v>448.35526315999999</v>
      </c>
    </row>
    <row r="3392" spans="1:12" ht="15" customHeight="1" x14ac:dyDescent="0.25">
      <c r="A3392" s="40">
        <v>43438</v>
      </c>
      <c r="B3392" s="35" t="s">
        <v>90</v>
      </c>
      <c r="C3392" s="28">
        <v>0.19356719</v>
      </c>
      <c r="D3392" s="28">
        <v>0.80643281</v>
      </c>
      <c r="E3392" s="62">
        <v>3.9398999999999999E-4</v>
      </c>
      <c r="F3392" s="62">
        <v>1.06383E-2</v>
      </c>
      <c r="G3392" s="62">
        <v>0</v>
      </c>
      <c r="H3392" s="62">
        <v>8.6553399999999992E-3</v>
      </c>
      <c r="I3392" s="31">
        <v>843.49971134999998</v>
      </c>
      <c r="J3392" s="28">
        <v>-0.11338747</v>
      </c>
      <c r="K3392" s="31">
        <v>1408.77481261</v>
      </c>
      <c r="L3392" s="31">
        <v>453.125</v>
      </c>
    </row>
    <row r="3393" spans="1:12" ht="15" customHeight="1" x14ac:dyDescent="0.25">
      <c r="A3393" s="36">
        <v>43439</v>
      </c>
      <c r="B3393" s="35" t="s">
        <v>90</v>
      </c>
      <c r="C3393" s="23">
        <v>0.19356719</v>
      </c>
      <c r="D3393" s="23">
        <v>0.80643281</v>
      </c>
      <c r="E3393" s="61">
        <v>-8.8041100000000004E-3</v>
      </c>
      <c r="F3393" s="61">
        <v>-5.8076200000000003E-3</v>
      </c>
      <c r="G3393" s="61">
        <v>0</v>
      </c>
      <c r="H3393" s="61">
        <v>-6.38764E-3</v>
      </c>
      <c r="I3393" s="26">
        <v>838.11173557999996</v>
      </c>
      <c r="J3393" s="23">
        <v>-0.11905083</v>
      </c>
      <c r="K3393" s="26">
        <v>1396.3718061899999</v>
      </c>
      <c r="L3393" s="26">
        <v>450.49342104999999</v>
      </c>
    </row>
    <row r="3394" spans="1:12" ht="15" customHeight="1" x14ac:dyDescent="0.25">
      <c r="A3394" s="40">
        <v>43440</v>
      </c>
      <c r="B3394" s="22" t="s">
        <v>88</v>
      </c>
      <c r="C3394" s="28">
        <v>0.19356719</v>
      </c>
      <c r="D3394" s="28">
        <v>0.80643281</v>
      </c>
      <c r="E3394" s="62">
        <v>-1.595591E-2</v>
      </c>
      <c r="F3394" s="62">
        <v>8.7623200000000005E-3</v>
      </c>
      <c r="G3394" s="62">
        <v>0</v>
      </c>
      <c r="H3394" s="62">
        <v>3.9776799999999999E-3</v>
      </c>
      <c r="I3394" s="31">
        <v>841.44547949000003</v>
      </c>
      <c r="J3394" s="28">
        <v>-0.1155467</v>
      </c>
      <c r="K3394" s="31">
        <v>1374.09143008</v>
      </c>
      <c r="L3394" s="31">
        <v>454.44078947000003</v>
      </c>
    </row>
    <row r="3395" spans="1:12" ht="15" customHeight="1" x14ac:dyDescent="0.25">
      <c r="A3395" s="36">
        <v>43441</v>
      </c>
      <c r="B3395" s="33" t="s">
        <v>89</v>
      </c>
      <c r="C3395" s="23">
        <v>0.19356719</v>
      </c>
      <c r="D3395" s="23">
        <v>0.80643281</v>
      </c>
      <c r="E3395" s="61">
        <v>-3.73735E-3</v>
      </c>
      <c r="F3395" s="61">
        <v>-3.6192500000000001E-3</v>
      </c>
      <c r="G3395" s="61">
        <v>0</v>
      </c>
      <c r="H3395" s="61">
        <v>-3.6421100000000001E-3</v>
      </c>
      <c r="I3395" s="26">
        <v>838.38083915000004</v>
      </c>
      <c r="J3395" s="23">
        <v>-0.11876797</v>
      </c>
      <c r="K3395" s="26">
        <v>1368.9559687200001</v>
      </c>
      <c r="L3395" s="26">
        <v>452.79605263000002</v>
      </c>
    </row>
    <row r="3396" spans="1:12" ht="15" customHeight="1" x14ac:dyDescent="0.25">
      <c r="A3396" s="40">
        <v>43444</v>
      </c>
      <c r="B3396" s="22" t="s">
        <v>88</v>
      </c>
      <c r="C3396" s="28">
        <v>0.19356719</v>
      </c>
      <c r="D3396" s="28">
        <v>0.80643281</v>
      </c>
      <c r="E3396" s="62">
        <v>-2.3644080000000001E-2</v>
      </c>
      <c r="F3396" s="62">
        <v>2.0704690000000001E-2</v>
      </c>
      <c r="G3396" s="62">
        <v>0</v>
      </c>
      <c r="H3396" s="62">
        <v>1.2120219999999999E-2</v>
      </c>
      <c r="I3396" s="31">
        <v>848.54219886999999</v>
      </c>
      <c r="J3396" s="28">
        <v>-0.10808725</v>
      </c>
      <c r="K3396" s="31">
        <v>1336.5882603499999</v>
      </c>
      <c r="L3396" s="31">
        <v>462.17105263000002</v>
      </c>
    </row>
    <row r="3397" spans="1:12" ht="15" customHeight="1" x14ac:dyDescent="0.25">
      <c r="A3397" s="36">
        <v>43445</v>
      </c>
      <c r="B3397" s="33" t="s">
        <v>89</v>
      </c>
      <c r="C3397" s="23">
        <v>0.19356719</v>
      </c>
      <c r="D3397" s="23">
        <v>0.80643281</v>
      </c>
      <c r="E3397" s="61">
        <v>1.4492359999999999E-2</v>
      </c>
      <c r="F3397" s="61">
        <v>2.8469799999999998E-3</v>
      </c>
      <c r="G3397" s="61">
        <v>0</v>
      </c>
      <c r="H3397" s="61">
        <v>5.1011399999999997E-3</v>
      </c>
      <c r="I3397" s="26">
        <v>852.8707306</v>
      </c>
      <c r="J3397" s="23">
        <v>-0.10353748</v>
      </c>
      <c r="K3397" s="26">
        <v>1355.9585755000001</v>
      </c>
      <c r="L3397" s="26">
        <v>463.48684211</v>
      </c>
    </row>
    <row r="3398" spans="1:12" ht="15" customHeight="1" x14ac:dyDescent="0.25">
      <c r="A3398" s="40">
        <v>43446</v>
      </c>
      <c r="B3398" s="33" t="s">
        <v>89</v>
      </c>
      <c r="C3398" s="28">
        <v>0.19356719</v>
      </c>
      <c r="D3398" s="28">
        <v>0.80643281</v>
      </c>
      <c r="E3398" s="62">
        <v>2.9397989999999999E-2</v>
      </c>
      <c r="F3398" s="62">
        <v>-4.6131999999999996E-3</v>
      </c>
      <c r="G3398" s="62">
        <v>0</v>
      </c>
      <c r="H3398" s="62">
        <v>1.9702500000000002E-3</v>
      </c>
      <c r="I3398" s="31">
        <v>854.55109921999997</v>
      </c>
      <c r="J3398" s="28">
        <v>-0.10177122</v>
      </c>
      <c r="K3398" s="31">
        <v>1395.8210348</v>
      </c>
      <c r="L3398" s="31">
        <v>461.34868420999999</v>
      </c>
    </row>
    <row r="3399" spans="1:12" ht="15" customHeight="1" x14ac:dyDescent="0.25">
      <c r="A3399" s="36">
        <v>43447</v>
      </c>
      <c r="B3399" s="35" t="s">
        <v>90</v>
      </c>
      <c r="C3399" s="23">
        <v>0.19356719</v>
      </c>
      <c r="D3399" s="23">
        <v>0.80643281</v>
      </c>
      <c r="E3399" s="61">
        <v>5.6920699999999996E-3</v>
      </c>
      <c r="F3399" s="61">
        <v>-4.2780700000000001E-3</v>
      </c>
      <c r="G3399" s="61">
        <v>0</v>
      </c>
      <c r="H3399" s="61">
        <v>-2.3481800000000001E-3</v>
      </c>
      <c r="I3399" s="26">
        <v>852.54445707000002</v>
      </c>
      <c r="J3399" s="23">
        <v>-0.10388043</v>
      </c>
      <c r="K3399" s="26">
        <v>1403.7661402399999</v>
      </c>
      <c r="L3399" s="26">
        <v>459.375</v>
      </c>
    </row>
    <row r="3400" spans="1:12" ht="15" customHeight="1" x14ac:dyDescent="0.25">
      <c r="A3400" s="40">
        <v>43448</v>
      </c>
      <c r="B3400" s="35" t="s">
        <v>90</v>
      </c>
      <c r="C3400" s="28">
        <v>0.19356719</v>
      </c>
      <c r="D3400" s="28">
        <v>0.80643281</v>
      </c>
      <c r="E3400" s="62">
        <v>1.07373E-3</v>
      </c>
      <c r="F3400" s="62">
        <v>-2.1482300000000001E-3</v>
      </c>
      <c r="G3400" s="62">
        <v>0</v>
      </c>
      <c r="H3400" s="62">
        <v>-1.5245600000000001E-3</v>
      </c>
      <c r="I3400" s="31">
        <v>851.24470002999999</v>
      </c>
      <c r="J3400" s="28">
        <v>-0.10524662</v>
      </c>
      <c r="K3400" s="31">
        <v>1405.2734077800001</v>
      </c>
      <c r="L3400" s="31">
        <v>458.38815789</v>
      </c>
    </row>
    <row r="3401" spans="1:12" ht="15" customHeight="1" x14ac:dyDescent="0.25">
      <c r="A3401" s="36">
        <v>43451</v>
      </c>
      <c r="B3401" s="35" t="s">
        <v>90</v>
      </c>
      <c r="C3401" s="23">
        <v>0.19356719</v>
      </c>
      <c r="D3401" s="23">
        <v>0.80643281</v>
      </c>
      <c r="E3401" s="61">
        <v>2.6994900000000001E-3</v>
      </c>
      <c r="F3401" s="61">
        <v>-1.79404E-3</v>
      </c>
      <c r="G3401" s="61">
        <v>0</v>
      </c>
      <c r="H3401" s="61">
        <v>-9.2424E-4</v>
      </c>
      <c r="I3401" s="26">
        <v>850.45794361000003</v>
      </c>
      <c r="J3401" s="23">
        <v>-0.10607359</v>
      </c>
      <c r="K3401" s="26">
        <v>1409.06693445</v>
      </c>
      <c r="L3401" s="26">
        <v>457.56578947000003</v>
      </c>
    </row>
    <row r="3402" spans="1:12" ht="15" customHeight="1" x14ac:dyDescent="0.25">
      <c r="A3402" s="40">
        <v>43452</v>
      </c>
      <c r="B3402" s="35" t="s">
        <v>90</v>
      </c>
      <c r="C3402" s="28">
        <v>0.19356719</v>
      </c>
      <c r="D3402" s="28">
        <v>0.80643281</v>
      </c>
      <c r="E3402" s="62">
        <v>1.76362E-3</v>
      </c>
      <c r="F3402" s="62">
        <v>-3.5945399999999998E-3</v>
      </c>
      <c r="G3402" s="62">
        <v>0</v>
      </c>
      <c r="H3402" s="62">
        <v>-2.5573700000000002E-3</v>
      </c>
      <c r="I3402" s="31">
        <v>848.28300603000002</v>
      </c>
      <c r="J3402" s="28">
        <v>-0.10835968999999999</v>
      </c>
      <c r="K3402" s="31">
        <v>1411.5519987</v>
      </c>
      <c r="L3402" s="31">
        <v>455.92105263000002</v>
      </c>
    </row>
    <row r="3403" spans="1:12" ht="15" customHeight="1" x14ac:dyDescent="0.25">
      <c r="A3403" s="36">
        <v>43453</v>
      </c>
      <c r="B3403" s="35" t="s">
        <v>90</v>
      </c>
      <c r="C3403" s="23">
        <v>0.19356719</v>
      </c>
      <c r="D3403" s="23">
        <v>0.80643281</v>
      </c>
      <c r="E3403" s="61">
        <v>1.0941090000000001E-2</v>
      </c>
      <c r="F3403" s="61">
        <v>-5.4112600000000002E-3</v>
      </c>
      <c r="G3403" s="61">
        <v>0</v>
      </c>
      <c r="H3403" s="61">
        <v>-2.2459799999999999E-3</v>
      </c>
      <c r="I3403" s="26">
        <v>846.37778069000001</v>
      </c>
      <c r="J3403" s="23">
        <v>-0.11036229</v>
      </c>
      <c r="K3403" s="26">
        <v>1426.9959123199999</v>
      </c>
      <c r="L3403" s="26">
        <v>453.45394736999998</v>
      </c>
    </row>
    <row r="3404" spans="1:12" ht="15" customHeight="1" x14ac:dyDescent="0.25">
      <c r="A3404" s="40">
        <v>43454</v>
      </c>
      <c r="B3404" s="35" t="s">
        <v>90</v>
      </c>
      <c r="C3404" s="28">
        <v>0.19356719</v>
      </c>
      <c r="D3404" s="28">
        <v>0.80643281</v>
      </c>
      <c r="E3404" s="62">
        <v>1.41592E-3</v>
      </c>
      <c r="F3404" s="62">
        <v>3.6270999999999997E-4</v>
      </c>
      <c r="G3404" s="62">
        <v>0</v>
      </c>
      <c r="H3404" s="62">
        <v>5.6658000000000001E-4</v>
      </c>
      <c r="I3404" s="31">
        <v>846.85732058999997</v>
      </c>
      <c r="J3404" s="28">
        <v>-0.10985824</v>
      </c>
      <c r="K3404" s="31">
        <v>1429.01642171</v>
      </c>
      <c r="L3404" s="31">
        <v>453.61842104999999</v>
      </c>
    </row>
    <row r="3405" spans="1:12" ht="15" customHeight="1" x14ac:dyDescent="0.25">
      <c r="A3405" s="36">
        <v>43455</v>
      </c>
      <c r="B3405" s="33" t="s">
        <v>89</v>
      </c>
      <c r="C3405" s="23">
        <v>0.19356719</v>
      </c>
      <c r="D3405" s="23">
        <v>0.80643281</v>
      </c>
      <c r="E3405" s="61">
        <v>-1.114737E-2</v>
      </c>
      <c r="F3405" s="61">
        <v>5.4387200000000002E-3</v>
      </c>
      <c r="G3405" s="61">
        <v>0</v>
      </c>
      <c r="H3405" s="61">
        <v>2.2282000000000001E-3</v>
      </c>
      <c r="I3405" s="26">
        <v>848.74428891000002</v>
      </c>
      <c r="J3405" s="23">
        <v>-0.10787483</v>
      </c>
      <c r="K3405" s="26">
        <v>1413.0866526699999</v>
      </c>
      <c r="L3405" s="26">
        <v>456.08552631999999</v>
      </c>
    </row>
    <row r="3406" spans="1:12" ht="15" customHeight="1" x14ac:dyDescent="0.25">
      <c r="A3406" s="40">
        <v>43458</v>
      </c>
      <c r="B3406" s="33" t="s">
        <v>89</v>
      </c>
      <c r="C3406" s="28">
        <v>0.19356719</v>
      </c>
      <c r="D3406" s="28">
        <v>0.80643281</v>
      </c>
      <c r="E3406" s="62">
        <v>-1.382624E-2</v>
      </c>
      <c r="F3406" s="62">
        <v>5.4092999999999997E-3</v>
      </c>
      <c r="G3406" s="62">
        <v>0</v>
      </c>
      <c r="H3406" s="62">
        <v>1.68593E-3</v>
      </c>
      <c r="I3406" s="31">
        <v>850.17521548000002</v>
      </c>
      <c r="J3406" s="28">
        <v>-0.10637077</v>
      </c>
      <c r="K3406" s="31">
        <v>1393.54897605</v>
      </c>
      <c r="L3406" s="31">
        <v>458.55263158000002</v>
      </c>
    </row>
    <row r="3407" spans="1:12" ht="15" customHeight="1" x14ac:dyDescent="0.25">
      <c r="A3407" s="36">
        <v>43460</v>
      </c>
      <c r="B3407" s="33" t="s">
        <v>89</v>
      </c>
      <c r="C3407" s="23">
        <v>0.19356719</v>
      </c>
      <c r="D3407" s="23">
        <v>0.80643281</v>
      </c>
      <c r="E3407" s="61">
        <v>-3.0046199999999999E-3</v>
      </c>
      <c r="F3407" s="61">
        <v>3.9454800000000003E-3</v>
      </c>
      <c r="G3407" s="61">
        <v>0</v>
      </c>
      <c r="H3407" s="61">
        <v>2.6001700000000002E-3</v>
      </c>
      <c r="I3407" s="26">
        <v>852.38581553999995</v>
      </c>
      <c r="J3407" s="23">
        <v>-0.10404718</v>
      </c>
      <c r="K3407" s="26">
        <v>1389.3618963599999</v>
      </c>
      <c r="L3407" s="26">
        <v>460.36184211</v>
      </c>
    </row>
    <row r="3408" spans="1:12" ht="15" customHeight="1" x14ac:dyDescent="0.25">
      <c r="A3408" s="40">
        <v>43461</v>
      </c>
      <c r="B3408" s="35" t="s">
        <v>90</v>
      </c>
      <c r="C3408" s="28">
        <v>0.19356719</v>
      </c>
      <c r="D3408" s="28">
        <v>0.80643281</v>
      </c>
      <c r="E3408" s="62">
        <v>7.8262000000000004E-4</v>
      </c>
      <c r="F3408" s="62">
        <v>2.1436200000000002E-3</v>
      </c>
      <c r="G3408" s="62">
        <v>0</v>
      </c>
      <c r="H3408" s="62">
        <v>1.88018E-3</v>
      </c>
      <c r="I3408" s="31">
        <v>853.98845196000002</v>
      </c>
      <c r="J3408" s="28">
        <v>-0.10236263</v>
      </c>
      <c r="K3408" s="31">
        <v>1390.4492387600001</v>
      </c>
      <c r="L3408" s="31">
        <v>461.34868420999999</v>
      </c>
    </row>
    <row r="3409" spans="1:12" ht="15" customHeight="1" x14ac:dyDescent="0.25">
      <c r="A3409" s="36">
        <v>43462</v>
      </c>
      <c r="B3409" s="35" t="s">
        <v>90</v>
      </c>
      <c r="C3409" s="23">
        <v>0.19356719</v>
      </c>
      <c r="D3409" s="23">
        <v>0.80643281</v>
      </c>
      <c r="E3409" s="61">
        <v>8.7946699999999992E-3</v>
      </c>
      <c r="F3409" s="61">
        <v>3.5650600000000001E-3</v>
      </c>
      <c r="G3409" s="61">
        <v>0</v>
      </c>
      <c r="H3409" s="61">
        <v>4.5773400000000001E-3</v>
      </c>
      <c r="I3409" s="26">
        <v>857.89745016999996</v>
      </c>
      <c r="J3409" s="23">
        <v>-9.825383E-2</v>
      </c>
      <c r="K3409" s="26">
        <v>1402.6777835299999</v>
      </c>
      <c r="L3409" s="26">
        <v>462.99342104999999</v>
      </c>
    </row>
    <row r="3410" spans="1:12" ht="15" customHeight="1" x14ac:dyDescent="0.25">
      <c r="A3410" s="40">
        <v>43465</v>
      </c>
      <c r="B3410" s="35" t="s">
        <v>90</v>
      </c>
      <c r="C3410" s="28">
        <v>0.19356719</v>
      </c>
      <c r="D3410" s="28">
        <v>0.80643281</v>
      </c>
      <c r="E3410" s="62">
        <v>3.5816400000000001E-3</v>
      </c>
      <c r="F3410" s="62">
        <v>-4.6181199999999999E-3</v>
      </c>
      <c r="G3410" s="62">
        <v>0</v>
      </c>
      <c r="H3410" s="62">
        <v>-3.0309099999999999E-3</v>
      </c>
      <c r="I3410" s="31">
        <v>855.29723740999998</v>
      </c>
      <c r="J3410" s="28">
        <v>-0.10098695000000001</v>
      </c>
      <c r="K3410" s="31">
        <v>1407.70167057</v>
      </c>
      <c r="L3410" s="31">
        <v>460.85526315999999</v>
      </c>
    </row>
    <row r="3411" spans="1:12" ht="15" customHeight="1" x14ac:dyDescent="0.25">
      <c r="A3411" s="36">
        <v>43466</v>
      </c>
      <c r="B3411" s="35" t="s">
        <v>90</v>
      </c>
      <c r="C3411" s="23">
        <v>0.16210606999999999</v>
      </c>
      <c r="D3411" s="23">
        <v>0.83789393000000001</v>
      </c>
      <c r="E3411" s="61">
        <v>-2.0895800000000002E-3</v>
      </c>
      <c r="F3411" s="61">
        <v>5.7102100000000003E-3</v>
      </c>
      <c r="G3411" s="61">
        <v>6.2920000000000001E-5</v>
      </c>
      <c r="H3411" s="61">
        <v>4.3828900000000004E-3</v>
      </c>
      <c r="I3411" s="26">
        <v>859.04591287000005</v>
      </c>
      <c r="J3411" s="23">
        <v>-9.7046670000000002E-2</v>
      </c>
      <c r="K3411" s="26">
        <v>1404.76016594</v>
      </c>
      <c r="L3411" s="26">
        <v>463.48684211</v>
      </c>
    </row>
    <row r="3412" spans="1:12" ht="15" customHeight="1" x14ac:dyDescent="0.25">
      <c r="A3412" s="40">
        <v>43467</v>
      </c>
      <c r="B3412" s="33" t="s">
        <v>89</v>
      </c>
      <c r="C3412" s="28">
        <v>0.16210606999999999</v>
      </c>
      <c r="D3412" s="28">
        <v>0.83789393000000001</v>
      </c>
      <c r="E3412" s="62">
        <v>-9.6740699999999999E-3</v>
      </c>
      <c r="F3412" s="62">
        <v>3.90348E-3</v>
      </c>
      <c r="G3412" s="62">
        <v>0</v>
      </c>
      <c r="H3412" s="62">
        <v>1.70247E-3</v>
      </c>
      <c r="I3412" s="31">
        <v>860.50841657000001</v>
      </c>
      <c r="J3412" s="28">
        <v>-9.5509419999999998E-2</v>
      </c>
      <c r="K3412" s="31">
        <v>1391.17041455</v>
      </c>
      <c r="L3412" s="31">
        <v>465.29605263000002</v>
      </c>
    </row>
    <row r="3413" spans="1:12" ht="15" customHeight="1" x14ac:dyDescent="0.25">
      <c r="A3413" s="36">
        <v>43468</v>
      </c>
      <c r="B3413" s="22" t="s">
        <v>88</v>
      </c>
      <c r="C3413" s="23">
        <v>0.16210606999999999</v>
      </c>
      <c r="D3413" s="23">
        <v>0.83789393000000001</v>
      </c>
      <c r="E3413" s="61">
        <v>-5.3764299999999998E-3</v>
      </c>
      <c r="F3413" s="61">
        <v>6.36267E-3</v>
      </c>
      <c r="G3413" s="61">
        <v>0</v>
      </c>
      <c r="H3413" s="61">
        <v>4.4596899999999997E-3</v>
      </c>
      <c r="I3413" s="26">
        <v>864.34601901999997</v>
      </c>
      <c r="J3413" s="23">
        <v>-9.1475669999999995E-2</v>
      </c>
      <c r="K3413" s="26">
        <v>1383.69087829</v>
      </c>
      <c r="L3413" s="26">
        <v>468.25657895000001</v>
      </c>
    </row>
    <row r="3414" spans="1:12" ht="15" customHeight="1" x14ac:dyDescent="0.25">
      <c r="A3414" s="40">
        <v>43469</v>
      </c>
      <c r="B3414" s="22" t="s">
        <v>88</v>
      </c>
      <c r="C3414" s="28">
        <v>0.16210606999999999</v>
      </c>
      <c r="D3414" s="28">
        <v>0.83789393000000001</v>
      </c>
      <c r="E3414" s="62">
        <v>3.3574000000000001E-4</v>
      </c>
      <c r="F3414" s="62">
        <v>-5.9712000000000003E-3</v>
      </c>
      <c r="G3414" s="62">
        <v>0</v>
      </c>
      <c r="H3414" s="62">
        <v>-4.9488099999999997E-3</v>
      </c>
      <c r="I3414" s="31">
        <v>860.06853865999994</v>
      </c>
      <c r="J3414" s="28">
        <v>-9.5971780000000007E-2</v>
      </c>
      <c r="K3414" s="31">
        <v>1384.15543316</v>
      </c>
      <c r="L3414" s="31">
        <v>465.46052631999999</v>
      </c>
    </row>
    <row r="3415" spans="1:12" ht="15" customHeight="1" x14ac:dyDescent="0.25">
      <c r="A3415" s="36">
        <v>43472</v>
      </c>
      <c r="B3415" s="22" t="s">
        <v>88</v>
      </c>
      <c r="C3415" s="23">
        <v>0.16210606999999999</v>
      </c>
      <c r="D3415" s="23">
        <v>0.83789393000000001</v>
      </c>
      <c r="E3415" s="61">
        <v>2.72456E-3</v>
      </c>
      <c r="F3415" s="61">
        <v>-2.82686E-3</v>
      </c>
      <c r="G3415" s="61">
        <v>0</v>
      </c>
      <c r="H3415" s="61">
        <v>-1.92694E-3</v>
      </c>
      <c r="I3415" s="26">
        <v>858.41124045000004</v>
      </c>
      <c r="J3415" s="23">
        <v>-9.771378E-2</v>
      </c>
      <c r="K3415" s="26">
        <v>1387.92664496</v>
      </c>
      <c r="L3415" s="26">
        <v>464.14473684000001</v>
      </c>
    </row>
    <row r="3416" spans="1:12" ht="15" customHeight="1" x14ac:dyDescent="0.25">
      <c r="A3416" s="40">
        <v>43473</v>
      </c>
      <c r="B3416" s="35" t="s">
        <v>90</v>
      </c>
      <c r="C3416" s="28">
        <v>0.16210606999999999</v>
      </c>
      <c r="D3416" s="28">
        <v>0.83789393000000001</v>
      </c>
      <c r="E3416" s="62">
        <v>1.9636900000000001E-3</v>
      </c>
      <c r="F3416" s="62">
        <v>-2.1261499999999998E-3</v>
      </c>
      <c r="G3416" s="62">
        <v>0</v>
      </c>
      <c r="H3416" s="62">
        <v>-1.46316E-3</v>
      </c>
      <c r="I3416" s="31">
        <v>857.15524428000003</v>
      </c>
      <c r="J3416" s="28">
        <v>-9.9033979999999994E-2</v>
      </c>
      <c r="K3416" s="31">
        <v>1390.6521011499999</v>
      </c>
      <c r="L3416" s="31">
        <v>463.15789474000002</v>
      </c>
    </row>
    <row r="3417" spans="1:12" ht="15" customHeight="1" x14ac:dyDescent="0.25">
      <c r="A3417" s="36">
        <v>43474</v>
      </c>
      <c r="B3417" s="35" t="s">
        <v>90</v>
      </c>
      <c r="C3417" s="23">
        <v>0.16210606999999999</v>
      </c>
      <c r="D3417" s="23">
        <v>0.83789393000000001</v>
      </c>
      <c r="E3417" s="61">
        <v>3.6417899999999998E-3</v>
      </c>
      <c r="F3417" s="61">
        <v>6.3920499999999998E-3</v>
      </c>
      <c r="G3417" s="61">
        <v>0</v>
      </c>
      <c r="H3417" s="61">
        <v>5.9462100000000004E-3</v>
      </c>
      <c r="I3417" s="26">
        <v>862.25207105000004</v>
      </c>
      <c r="J3417" s="23">
        <v>-9.3676640000000005E-2</v>
      </c>
      <c r="K3417" s="26">
        <v>1395.71656067</v>
      </c>
      <c r="L3417" s="26">
        <v>466.11842104999999</v>
      </c>
    </row>
    <row r="3418" spans="1:12" ht="15" customHeight="1" x14ac:dyDescent="0.25">
      <c r="A3418" s="40">
        <v>43475</v>
      </c>
      <c r="B3418" s="35" t="s">
        <v>90</v>
      </c>
      <c r="C3418" s="28">
        <v>0.16210606999999999</v>
      </c>
      <c r="D3418" s="28">
        <v>0.83789393000000001</v>
      </c>
      <c r="E3418" s="62">
        <v>4.7586399999999997E-3</v>
      </c>
      <c r="F3418" s="62">
        <v>8.4685999999999997E-3</v>
      </c>
      <c r="G3418" s="62">
        <v>0</v>
      </c>
      <c r="H3418" s="62">
        <v>7.8671899999999996E-3</v>
      </c>
      <c r="I3418" s="31">
        <v>869.03557152999997</v>
      </c>
      <c r="J3418" s="28">
        <v>-8.6546419999999999E-2</v>
      </c>
      <c r="K3418" s="31">
        <v>1402.35827526</v>
      </c>
      <c r="L3418" s="31">
        <v>470.06578947000003</v>
      </c>
    </row>
    <row r="3419" spans="1:12" ht="15" customHeight="1" x14ac:dyDescent="0.25">
      <c r="A3419" s="36">
        <v>43476</v>
      </c>
      <c r="B3419" s="33" t="s">
        <v>89</v>
      </c>
      <c r="C3419" s="23">
        <v>0.16210606999999999</v>
      </c>
      <c r="D3419" s="23">
        <v>0.83789393000000001</v>
      </c>
      <c r="E3419" s="61">
        <v>-1.4516399999999999E-3</v>
      </c>
      <c r="F3419" s="61">
        <v>-1.7494800000000001E-3</v>
      </c>
      <c r="G3419" s="61">
        <v>0</v>
      </c>
      <c r="H3419" s="61">
        <v>-1.70119E-3</v>
      </c>
      <c r="I3419" s="26">
        <v>867.55717272000004</v>
      </c>
      <c r="J3419" s="23">
        <v>-8.8100390000000001E-2</v>
      </c>
      <c r="K3419" s="26">
        <v>1400.3225511999999</v>
      </c>
      <c r="L3419" s="26">
        <v>469.24342104999999</v>
      </c>
    </row>
    <row r="3420" spans="1:12" ht="15" customHeight="1" x14ac:dyDescent="0.25">
      <c r="A3420" s="40">
        <v>43479</v>
      </c>
      <c r="B3420" s="22" t="s">
        <v>88</v>
      </c>
      <c r="C3420" s="28">
        <v>0.16210606999999999</v>
      </c>
      <c r="D3420" s="28">
        <v>0.83789393000000001</v>
      </c>
      <c r="E3420" s="62">
        <v>1.21689E-3</v>
      </c>
      <c r="F3420" s="62">
        <v>2.8040700000000001E-3</v>
      </c>
      <c r="G3420" s="62">
        <v>0</v>
      </c>
      <c r="H3420" s="62">
        <v>2.5467799999999998E-3</v>
      </c>
      <c r="I3420" s="31">
        <v>869.76664624</v>
      </c>
      <c r="J3420" s="28">
        <v>-8.5777980000000004E-2</v>
      </c>
      <c r="K3420" s="31">
        <v>1402.02659526</v>
      </c>
      <c r="L3420" s="31">
        <v>470.55921052999997</v>
      </c>
    </row>
    <row r="3421" spans="1:12" ht="15" customHeight="1" x14ac:dyDescent="0.25">
      <c r="A3421" s="36">
        <v>43480</v>
      </c>
      <c r="B3421" s="35" t="s">
        <v>90</v>
      </c>
      <c r="C3421" s="23">
        <v>0.16210606999999999</v>
      </c>
      <c r="D3421" s="23">
        <v>0.83789393000000001</v>
      </c>
      <c r="E3421" s="61">
        <v>4.1345799999999997E-3</v>
      </c>
      <c r="F3421" s="61">
        <v>3.4953000000000002E-4</v>
      </c>
      <c r="G3421" s="61">
        <v>0</v>
      </c>
      <c r="H3421" s="61">
        <v>9.6310999999999999E-4</v>
      </c>
      <c r="I3421" s="26">
        <v>870.60432562000005</v>
      </c>
      <c r="J3421" s="23">
        <v>-8.4897490000000006E-2</v>
      </c>
      <c r="K3421" s="26">
        <v>1407.823388</v>
      </c>
      <c r="L3421" s="26">
        <v>470.72368420999999</v>
      </c>
    </row>
    <row r="3422" spans="1:12" ht="15" customHeight="1" x14ac:dyDescent="0.25">
      <c r="A3422" s="40">
        <v>43481</v>
      </c>
      <c r="B3422" s="33" t="s">
        <v>89</v>
      </c>
      <c r="C3422" s="28">
        <v>0.16210606999999999</v>
      </c>
      <c r="D3422" s="28">
        <v>0.83789393000000001</v>
      </c>
      <c r="E3422" s="62">
        <v>-1.8653299999999999E-3</v>
      </c>
      <c r="F3422" s="62">
        <v>3.1446500000000001E-3</v>
      </c>
      <c r="G3422" s="62">
        <v>0</v>
      </c>
      <c r="H3422" s="62">
        <v>2.3325099999999999E-3</v>
      </c>
      <c r="I3422" s="31">
        <v>872.63501497000004</v>
      </c>
      <c r="J3422" s="28">
        <v>-8.2763009999999998E-2</v>
      </c>
      <c r="K3422" s="31">
        <v>1405.1973343899999</v>
      </c>
      <c r="L3422" s="31">
        <v>472.20394736999998</v>
      </c>
    </row>
    <row r="3423" spans="1:12" ht="15" customHeight="1" x14ac:dyDescent="0.25">
      <c r="A3423" s="36">
        <v>43482</v>
      </c>
      <c r="B3423" s="33" t="s">
        <v>89</v>
      </c>
      <c r="C3423" s="23">
        <v>0.16210606999999999</v>
      </c>
      <c r="D3423" s="23">
        <v>0.83789393000000001</v>
      </c>
      <c r="E3423" s="61">
        <v>-2.7689400000000001E-3</v>
      </c>
      <c r="F3423" s="61">
        <v>3.4831100000000002E-3</v>
      </c>
      <c r="G3423" s="61">
        <v>0</v>
      </c>
      <c r="H3423" s="61">
        <v>2.4696100000000001E-3</v>
      </c>
      <c r="I3423" s="26">
        <v>874.79008569999996</v>
      </c>
      <c r="J3423" s="23">
        <v>-8.0497780000000005E-2</v>
      </c>
      <c r="K3423" s="26">
        <v>1401.3064337799999</v>
      </c>
      <c r="L3423" s="26">
        <v>473.84868420999999</v>
      </c>
    </row>
    <row r="3424" spans="1:12" ht="15" customHeight="1" x14ac:dyDescent="0.25">
      <c r="A3424" s="40">
        <v>43483</v>
      </c>
      <c r="B3424" s="22" t="s">
        <v>88</v>
      </c>
      <c r="C3424" s="28">
        <v>0.16210606999999999</v>
      </c>
      <c r="D3424" s="28">
        <v>0.83789393000000001</v>
      </c>
      <c r="E3424" s="62">
        <v>-3.2644900000000001E-3</v>
      </c>
      <c r="F3424" s="62">
        <v>-5.5536300000000004E-3</v>
      </c>
      <c r="G3424" s="62">
        <v>0</v>
      </c>
      <c r="H3424" s="62">
        <v>-5.1825400000000002E-3</v>
      </c>
      <c r="I3424" s="31">
        <v>870.25644782999996</v>
      </c>
      <c r="J3424" s="28">
        <v>-8.5263149999999996E-2</v>
      </c>
      <c r="K3424" s="31">
        <v>1396.7318869200001</v>
      </c>
      <c r="L3424" s="31">
        <v>471.21710525999998</v>
      </c>
    </row>
    <row r="3425" spans="1:12" ht="15" customHeight="1" x14ac:dyDescent="0.25">
      <c r="A3425" s="36">
        <v>43486</v>
      </c>
      <c r="B3425" s="33" t="s">
        <v>89</v>
      </c>
      <c r="C3425" s="23">
        <v>0.16210606999999999</v>
      </c>
      <c r="D3425" s="23">
        <v>0.83789393000000001</v>
      </c>
      <c r="E3425" s="61">
        <v>-4.30058E-3</v>
      </c>
      <c r="F3425" s="61">
        <v>-2.4432799999999999E-3</v>
      </c>
      <c r="G3425" s="61">
        <v>0</v>
      </c>
      <c r="H3425" s="61">
        <v>-2.7443599999999999E-3</v>
      </c>
      <c r="I3425" s="26">
        <v>867.86815066999998</v>
      </c>
      <c r="J3425" s="23">
        <v>-8.7773509999999999E-2</v>
      </c>
      <c r="K3425" s="26">
        <v>1390.7251316100001</v>
      </c>
      <c r="L3425" s="26">
        <v>470.06578947000003</v>
      </c>
    </row>
    <row r="3426" spans="1:12" ht="15" customHeight="1" x14ac:dyDescent="0.25">
      <c r="A3426" s="40">
        <v>43487</v>
      </c>
      <c r="B3426" s="33" t="s">
        <v>89</v>
      </c>
      <c r="C3426" s="28">
        <v>0.16210606999999999</v>
      </c>
      <c r="D3426" s="28">
        <v>0.83789393000000001</v>
      </c>
      <c r="E3426" s="62">
        <v>6.6370000000000003E-5</v>
      </c>
      <c r="F3426" s="62">
        <v>5.2484300000000001E-3</v>
      </c>
      <c r="G3426" s="62">
        <v>0</v>
      </c>
      <c r="H3426" s="62">
        <v>4.4083799999999999E-3</v>
      </c>
      <c r="I3426" s="31">
        <v>871.69404573999998</v>
      </c>
      <c r="J3426" s="28">
        <v>-8.3752069999999998E-2</v>
      </c>
      <c r="K3426" s="31">
        <v>1390.8174339899999</v>
      </c>
      <c r="L3426" s="31">
        <v>472.53289474000002</v>
      </c>
    </row>
    <row r="3427" spans="1:12" ht="15" customHeight="1" x14ac:dyDescent="0.25">
      <c r="A3427" s="36">
        <v>43488</v>
      </c>
      <c r="B3427" s="22" t="s">
        <v>88</v>
      </c>
      <c r="C3427" s="23">
        <v>0.16210606999999999</v>
      </c>
      <c r="D3427" s="23">
        <v>0.83789393000000001</v>
      </c>
      <c r="E3427" s="61">
        <v>-1.8743000000000001E-4</v>
      </c>
      <c r="F3427" s="61">
        <v>0</v>
      </c>
      <c r="G3427" s="61">
        <v>0</v>
      </c>
      <c r="H3427" s="61">
        <v>-3.0380000000000001E-5</v>
      </c>
      <c r="I3427" s="26">
        <v>871.66756085999998</v>
      </c>
      <c r="J3427" s="23">
        <v>-8.3779909999999999E-2</v>
      </c>
      <c r="K3427" s="26">
        <v>1390.55675582</v>
      </c>
      <c r="L3427" s="26">
        <v>472.53289474000002</v>
      </c>
    </row>
    <row r="3428" spans="1:12" ht="15" customHeight="1" x14ac:dyDescent="0.25">
      <c r="A3428" s="40">
        <v>43489</v>
      </c>
      <c r="B3428" s="33" t="s">
        <v>89</v>
      </c>
      <c r="C3428" s="28">
        <v>0.16210606999999999</v>
      </c>
      <c r="D3428" s="28">
        <v>0.83789393000000001</v>
      </c>
      <c r="E3428" s="62">
        <v>-2.9957600000000001E-3</v>
      </c>
      <c r="F3428" s="62">
        <v>-4.87296E-3</v>
      </c>
      <c r="G3428" s="62">
        <v>0</v>
      </c>
      <c r="H3428" s="62">
        <v>-4.5686499999999996E-3</v>
      </c>
      <c r="I3428" s="31">
        <v>867.68521602999999</v>
      </c>
      <c r="J3428" s="28">
        <v>-8.7965799999999997E-2</v>
      </c>
      <c r="K3428" s="31">
        <v>1386.39097668</v>
      </c>
      <c r="L3428" s="31">
        <v>470.23026315999999</v>
      </c>
    </row>
    <row r="3429" spans="1:12" ht="15" customHeight="1" x14ac:dyDescent="0.25">
      <c r="A3429" s="36">
        <v>43490</v>
      </c>
      <c r="B3429" s="22" t="s">
        <v>88</v>
      </c>
      <c r="C3429" s="23">
        <v>0.16210606999999999</v>
      </c>
      <c r="D3429" s="23">
        <v>0.83789393000000001</v>
      </c>
      <c r="E3429" s="61">
        <v>-1.4131980000000001E-2</v>
      </c>
      <c r="F3429" s="61">
        <v>2.7981799999999999E-3</v>
      </c>
      <c r="G3429" s="61">
        <v>0</v>
      </c>
      <c r="H3429" s="61">
        <v>5.3699999999999997E-5</v>
      </c>
      <c r="I3429" s="26">
        <v>867.73181018000002</v>
      </c>
      <c r="J3429" s="23">
        <v>-8.7916820000000007E-2</v>
      </c>
      <c r="K3429" s="26">
        <v>1366.7985272200001</v>
      </c>
      <c r="L3429" s="26">
        <v>471.54605263000002</v>
      </c>
    </row>
    <row r="3430" spans="1:12" ht="15" customHeight="1" x14ac:dyDescent="0.25">
      <c r="A3430" s="40">
        <v>43493</v>
      </c>
      <c r="B3430" s="22" t="s">
        <v>88</v>
      </c>
      <c r="C3430" s="28">
        <v>0.16210606999999999</v>
      </c>
      <c r="D3430" s="28">
        <v>0.83789393000000001</v>
      </c>
      <c r="E3430" s="62">
        <v>-1.8480710000000001E-2</v>
      </c>
      <c r="F3430" s="62">
        <v>1.08127E-2</v>
      </c>
      <c r="G3430" s="62">
        <v>0</v>
      </c>
      <c r="H3430" s="62">
        <v>6.0640599999999996E-3</v>
      </c>
      <c r="I3430" s="31">
        <v>872.99378532000003</v>
      </c>
      <c r="J3430" s="28">
        <v>-8.2385899999999998E-2</v>
      </c>
      <c r="K3430" s="31">
        <v>1341.53911694</v>
      </c>
      <c r="L3430" s="31">
        <v>476.64473684000001</v>
      </c>
    </row>
    <row r="3431" spans="1:12" ht="15" customHeight="1" x14ac:dyDescent="0.25">
      <c r="A3431" s="36">
        <v>43494</v>
      </c>
      <c r="B3431" s="22" t="s">
        <v>88</v>
      </c>
      <c r="C3431" s="23">
        <v>0.16210606999999999</v>
      </c>
      <c r="D3431" s="23">
        <v>0.83789393000000001</v>
      </c>
      <c r="E3431" s="61">
        <v>4.4578500000000002E-3</v>
      </c>
      <c r="F3431" s="61">
        <v>6.5562499999999996E-3</v>
      </c>
      <c r="G3431" s="61">
        <v>0</v>
      </c>
      <c r="H3431" s="61">
        <v>6.2160799999999997E-3</v>
      </c>
      <c r="I3431" s="26">
        <v>878.42038748000004</v>
      </c>
      <c r="J3431" s="23">
        <v>-7.6681929999999995E-2</v>
      </c>
      <c r="K3431" s="26">
        <v>1347.5195001500001</v>
      </c>
      <c r="L3431" s="26">
        <v>479.76973684000001</v>
      </c>
    </row>
    <row r="3432" spans="1:12" ht="15" customHeight="1" x14ac:dyDescent="0.25">
      <c r="A3432" s="40">
        <v>43495</v>
      </c>
      <c r="B3432" s="22" t="s">
        <v>88</v>
      </c>
      <c r="C3432" s="28">
        <v>0.16210606999999999</v>
      </c>
      <c r="D3432" s="28">
        <v>0.83789393000000001</v>
      </c>
      <c r="E3432" s="62">
        <v>9.3480899999999999E-3</v>
      </c>
      <c r="F3432" s="62">
        <v>2.3997300000000001E-3</v>
      </c>
      <c r="G3432" s="62">
        <v>0</v>
      </c>
      <c r="H3432" s="62">
        <v>3.5260999999999999E-3</v>
      </c>
      <c r="I3432" s="31">
        <v>881.51778431000002</v>
      </c>
      <c r="J3432" s="28">
        <v>-7.342622E-2</v>
      </c>
      <c r="K3432" s="31">
        <v>1360.1162401500001</v>
      </c>
      <c r="L3432" s="31">
        <v>480.92105263000002</v>
      </c>
    </row>
    <row r="3433" spans="1:12" ht="15" customHeight="1" x14ac:dyDescent="0.25">
      <c r="A3433" s="36">
        <v>43496</v>
      </c>
      <c r="B3433" s="22" t="s">
        <v>88</v>
      </c>
      <c r="C3433" s="23">
        <v>0.16210606999999999</v>
      </c>
      <c r="D3433" s="23">
        <v>0.83789393000000001</v>
      </c>
      <c r="E3433" s="61">
        <v>1.0404760000000001E-2</v>
      </c>
      <c r="F3433" s="61">
        <v>3.7619699999999999E-3</v>
      </c>
      <c r="G3433" s="61">
        <v>0</v>
      </c>
      <c r="H3433" s="61">
        <v>4.8388099999999998E-3</v>
      </c>
      <c r="I3433" s="26">
        <v>885.78327797999998</v>
      </c>
      <c r="J3433" s="23">
        <v>-6.8942710000000004E-2</v>
      </c>
      <c r="K3433" s="26">
        <v>1374.2679203600001</v>
      </c>
      <c r="L3433" s="26">
        <v>482.73026315999999</v>
      </c>
    </row>
    <row r="3434" spans="1:12" ht="15" customHeight="1" x14ac:dyDescent="0.25">
      <c r="A3434" s="40">
        <v>43497</v>
      </c>
      <c r="B3434" s="33" t="s">
        <v>89</v>
      </c>
      <c r="C3434" s="28">
        <v>5.4608320000000002E-2</v>
      </c>
      <c r="D3434" s="28">
        <v>0.94539167999999996</v>
      </c>
      <c r="E3434" s="62">
        <v>7.6538300000000004E-3</v>
      </c>
      <c r="F3434" s="62">
        <v>4.0885899999999996E-3</v>
      </c>
      <c r="G3434" s="62">
        <v>2.1499999999999999E-4</v>
      </c>
      <c r="H3434" s="62">
        <v>4.0682799999999996E-3</v>
      </c>
      <c r="I3434" s="31">
        <v>889.38689466999995</v>
      </c>
      <c r="J3434" s="28">
        <v>-6.5154909999999996E-2</v>
      </c>
      <c r="K3434" s="31">
        <v>1384.78633519</v>
      </c>
      <c r="L3434" s="31">
        <v>484.70394736999998</v>
      </c>
    </row>
    <row r="3435" spans="1:12" ht="15" customHeight="1" x14ac:dyDescent="0.25">
      <c r="A3435" s="36">
        <v>43500</v>
      </c>
      <c r="B3435" s="33" t="s">
        <v>89</v>
      </c>
      <c r="C3435" s="23">
        <v>5.4608320000000002E-2</v>
      </c>
      <c r="D3435" s="23">
        <v>0.94539167999999996</v>
      </c>
      <c r="E3435" s="61">
        <v>-4.5706000000000002E-4</v>
      </c>
      <c r="F3435" s="61">
        <v>0</v>
      </c>
      <c r="G3435" s="61">
        <v>0</v>
      </c>
      <c r="H3435" s="61">
        <v>-2.4960000000000002E-5</v>
      </c>
      <c r="I3435" s="26">
        <v>889.36469621000003</v>
      </c>
      <c r="J3435" s="23">
        <v>-6.5178239999999998E-2</v>
      </c>
      <c r="K3435" s="26">
        <v>1384.1534045400001</v>
      </c>
      <c r="L3435" s="26">
        <v>484.70394736999998</v>
      </c>
    </row>
    <row r="3436" spans="1:12" ht="15" customHeight="1" x14ac:dyDescent="0.25">
      <c r="A3436" s="40">
        <v>43501</v>
      </c>
      <c r="B3436" s="33" t="s">
        <v>89</v>
      </c>
      <c r="C3436" s="28">
        <v>5.4608320000000002E-2</v>
      </c>
      <c r="D3436" s="28">
        <v>0.94539167999999996</v>
      </c>
      <c r="E3436" s="62">
        <v>-6.5124199999999997E-3</v>
      </c>
      <c r="F3436" s="62">
        <v>1.0179799999999999E-3</v>
      </c>
      <c r="G3436" s="62">
        <v>0</v>
      </c>
      <c r="H3436" s="62">
        <v>6.0676000000000003E-4</v>
      </c>
      <c r="I3436" s="31">
        <v>889.90432853000004</v>
      </c>
      <c r="J3436" s="28">
        <v>-6.461103E-2</v>
      </c>
      <c r="K3436" s="31">
        <v>1375.1392143099999</v>
      </c>
      <c r="L3436" s="31">
        <v>485.19736841999998</v>
      </c>
    </row>
    <row r="3437" spans="1:12" ht="15" customHeight="1" x14ac:dyDescent="0.25">
      <c r="A3437" s="36">
        <v>43502</v>
      </c>
      <c r="B3437" s="33" t="s">
        <v>89</v>
      </c>
      <c r="C3437" s="23">
        <v>5.4608320000000002E-2</v>
      </c>
      <c r="D3437" s="23">
        <v>0.94539167999999996</v>
      </c>
      <c r="E3437" s="61">
        <v>3.29489E-3</v>
      </c>
      <c r="F3437" s="61">
        <v>4.7457599999999999E-3</v>
      </c>
      <c r="G3437" s="61">
        <v>0</v>
      </c>
      <c r="H3437" s="61">
        <v>4.6665300000000003E-3</v>
      </c>
      <c r="I3437" s="26">
        <v>894.05709639999998</v>
      </c>
      <c r="J3437" s="23">
        <v>-6.0246000000000001E-2</v>
      </c>
      <c r="K3437" s="26">
        <v>1379.67014576</v>
      </c>
      <c r="L3437" s="26">
        <v>487.5</v>
      </c>
    </row>
    <row r="3438" spans="1:12" ht="15" customHeight="1" x14ac:dyDescent="0.25">
      <c r="A3438" s="40">
        <v>43503</v>
      </c>
      <c r="B3438" s="35" t="s">
        <v>90</v>
      </c>
      <c r="C3438" s="28">
        <v>5.4608320000000002E-2</v>
      </c>
      <c r="D3438" s="28">
        <v>0.94539167999999996</v>
      </c>
      <c r="E3438" s="62">
        <v>2.6165199999999998E-3</v>
      </c>
      <c r="F3438" s="62">
        <v>-1.180837E-2</v>
      </c>
      <c r="G3438" s="62">
        <v>0</v>
      </c>
      <c r="H3438" s="62">
        <v>-1.102065E-2</v>
      </c>
      <c r="I3438" s="31">
        <v>884.20400772000005</v>
      </c>
      <c r="J3438" s="28">
        <v>-7.0602700000000004E-2</v>
      </c>
      <c r="K3438" s="31">
        <v>1383.28008196</v>
      </c>
      <c r="L3438" s="31">
        <v>481.74342104999999</v>
      </c>
    </row>
    <row r="3439" spans="1:12" ht="15" customHeight="1" x14ac:dyDescent="0.25">
      <c r="A3439" s="36">
        <v>43504</v>
      </c>
      <c r="B3439" s="33" t="s">
        <v>89</v>
      </c>
      <c r="C3439" s="23">
        <v>5.4608320000000002E-2</v>
      </c>
      <c r="D3439" s="23">
        <v>0.94539167999999996</v>
      </c>
      <c r="E3439" s="61">
        <v>-7.6736299999999999E-3</v>
      </c>
      <c r="F3439" s="61">
        <v>-2.7313099999999998E-3</v>
      </c>
      <c r="G3439" s="61">
        <v>0</v>
      </c>
      <c r="H3439" s="61">
        <v>-3.0011999999999999E-3</v>
      </c>
      <c r="I3439" s="26">
        <v>881.55033523999998</v>
      </c>
      <c r="J3439" s="23">
        <v>-7.3392009999999994E-2</v>
      </c>
      <c r="K3439" s="26">
        <v>1372.66530749</v>
      </c>
      <c r="L3439" s="26">
        <v>480.42763158000002</v>
      </c>
    </row>
    <row r="3440" spans="1:12" ht="15" customHeight="1" x14ac:dyDescent="0.25">
      <c r="A3440" s="40">
        <v>43507</v>
      </c>
      <c r="B3440" s="33" t="s">
        <v>89</v>
      </c>
      <c r="C3440" s="28">
        <v>5.4608320000000002E-2</v>
      </c>
      <c r="D3440" s="28">
        <v>0.94539167999999996</v>
      </c>
      <c r="E3440" s="62">
        <v>-1.797758E-2</v>
      </c>
      <c r="F3440" s="62">
        <v>3.08114E-3</v>
      </c>
      <c r="G3440" s="62">
        <v>0</v>
      </c>
      <c r="H3440" s="62">
        <v>1.9311599999999999E-3</v>
      </c>
      <c r="I3440" s="31">
        <v>883.25274615000001</v>
      </c>
      <c r="J3440" s="28">
        <v>-7.1602579999999999E-2</v>
      </c>
      <c r="K3440" s="31">
        <v>1347.98811226</v>
      </c>
      <c r="L3440" s="31">
        <v>481.90789474000002</v>
      </c>
    </row>
    <row r="3441" spans="1:12" ht="15" customHeight="1" x14ac:dyDescent="0.25">
      <c r="A3441" s="36">
        <v>43508</v>
      </c>
      <c r="B3441" s="22" t="s">
        <v>88</v>
      </c>
      <c r="C3441" s="23">
        <v>5.4608320000000002E-2</v>
      </c>
      <c r="D3441" s="23">
        <v>0.94539167999999996</v>
      </c>
      <c r="E3441" s="61">
        <v>-2.8111999999999998E-3</v>
      </c>
      <c r="F3441" s="61">
        <v>-3.0716699999999999E-3</v>
      </c>
      <c r="G3441" s="61">
        <v>0</v>
      </c>
      <c r="H3441" s="61">
        <v>-3.0574500000000002E-3</v>
      </c>
      <c r="I3441" s="26">
        <v>880.55224626999996</v>
      </c>
      <c r="J3441" s="23">
        <v>-7.4441110000000005E-2</v>
      </c>
      <c r="K3441" s="26">
        <v>1344.1986428499999</v>
      </c>
      <c r="L3441" s="26">
        <v>480.42763158000002</v>
      </c>
    </row>
    <row r="3442" spans="1:12" ht="15" customHeight="1" x14ac:dyDescent="0.25">
      <c r="A3442" s="40">
        <v>43509</v>
      </c>
      <c r="B3442" s="33" t="s">
        <v>89</v>
      </c>
      <c r="C3442" s="28">
        <v>5.4608320000000002E-2</v>
      </c>
      <c r="D3442" s="28">
        <v>0.94539167999999996</v>
      </c>
      <c r="E3442" s="62">
        <v>3.7910299999999999E-3</v>
      </c>
      <c r="F3442" s="62">
        <v>-2.0540900000000002E-3</v>
      </c>
      <c r="G3442" s="62">
        <v>0</v>
      </c>
      <c r="H3442" s="62">
        <v>-1.7348999999999999E-3</v>
      </c>
      <c r="I3442" s="31">
        <v>879.02457743000002</v>
      </c>
      <c r="J3442" s="28">
        <v>-7.6046859999999994E-2</v>
      </c>
      <c r="K3442" s="31">
        <v>1349.2945460399999</v>
      </c>
      <c r="L3442" s="31">
        <v>479.44078947000003</v>
      </c>
    </row>
    <row r="3443" spans="1:12" ht="15" customHeight="1" x14ac:dyDescent="0.25">
      <c r="A3443" s="36">
        <v>43510</v>
      </c>
      <c r="B3443" s="22" t="s">
        <v>88</v>
      </c>
      <c r="C3443" s="23">
        <v>5.4608320000000002E-2</v>
      </c>
      <c r="D3443" s="23">
        <v>0.94539167999999996</v>
      </c>
      <c r="E3443" s="61">
        <v>2.9437899999999999E-3</v>
      </c>
      <c r="F3443" s="61">
        <v>2.0583200000000002E-3</v>
      </c>
      <c r="G3443" s="61">
        <v>0</v>
      </c>
      <c r="H3443" s="61">
        <v>2.1066700000000002E-3</v>
      </c>
      <c r="I3443" s="26">
        <v>880.87639507999995</v>
      </c>
      <c r="J3443" s="23">
        <v>-7.4100390000000002E-2</v>
      </c>
      <c r="K3443" s="26">
        <v>1353.26659161</v>
      </c>
      <c r="L3443" s="26">
        <v>480.42763158000002</v>
      </c>
    </row>
    <row r="3444" spans="1:12" ht="15" customHeight="1" x14ac:dyDescent="0.25">
      <c r="A3444" s="40">
        <v>43511</v>
      </c>
      <c r="B3444" s="22" t="s">
        <v>88</v>
      </c>
      <c r="C3444" s="28">
        <v>5.4608320000000002E-2</v>
      </c>
      <c r="D3444" s="28">
        <v>0.94539167999999996</v>
      </c>
      <c r="E3444" s="62">
        <v>-1.0608080000000001E-2</v>
      </c>
      <c r="F3444" s="62">
        <v>8.9010600000000006E-3</v>
      </c>
      <c r="G3444" s="62">
        <v>0</v>
      </c>
      <c r="H3444" s="62">
        <v>7.8356999999999993E-3</v>
      </c>
      <c r="I3444" s="31">
        <v>887.77867822999997</v>
      </c>
      <c r="J3444" s="28">
        <v>-6.684532E-2</v>
      </c>
      <c r="K3444" s="31">
        <v>1338.9110347000001</v>
      </c>
      <c r="L3444" s="31">
        <v>484.70394736999998</v>
      </c>
    </row>
    <row r="3445" spans="1:12" ht="15" customHeight="1" x14ac:dyDescent="0.25">
      <c r="A3445" s="36">
        <v>43514</v>
      </c>
      <c r="B3445" s="22" t="s">
        <v>88</v>
      </c>
      <c r="C3445" s="23">
        <v>5.4608320000000002E-2</v>
      </c>
      <c r="D3445" s="23">
        <v>0.94539167999999996</v>
      </c>
      <c r="E3445" s="61">
        <v>-1.051652E-2</v>
      </c>
      <c r="F3445" s="61">
        <v>7.8045500000000004E-3</v>
      </c>
      <c r="G3445" s="61">
        <v>0</v>
      </c>
      <c r="H3445" s="61">
        <v>6.8040599999999998E-3</v>
      </c>
      <c r="I3445" s="26">
        <v>893.81918167000003</v>
      </c>
      <c r="J3445" s="23">
        <v>-6.0496080000000001E-2</v>
      </c>
      <c r="K3445" s="26">
        <v>1324.8303563300001</v>
      </c>
      <c r="L3445" s="26">
        <v>488.48684211</v>
      </c>
    </row>
    <row r="3446" spans="1:12" ht="15" customHeight="1" x14ac:dyDescent="0.25">
      <c r="A3446" s="40">
        <v>43515</v>
      </c>
      <c r="B3446" s="22" t="s">
        <v>88</v>
      </c>
      <c r="C3446" s="28">
        <v>5.4608320000000002E-2</v>
      </c>
      <c r="D3446" s="28">
        <v>0.94539167999999996</v>
      </c>
      <c r="E3446" s="62">
        <v>4.3103999999999999E-4</v>
      </c>
      <c r="F3446" s="62">
        <v>2.3568999999999999E-3</v>
      </c>
      <c r="G3446" s="62">
        <v>0</v>
      </c>
      <c r="H3446" s="62">
        <v>2.25173E-3</v>
      </c>
      <c r="I3446" s="31">
        <v>895.83182503</v>
      </c>
      <c r="J3446" s="28">
        <v>-5.8380559999999998E-2</v>
      </c>
      <c r="K3446" s="31">
        <v>1325.40141395</v>
      </c>
      <c r="L3446" s="31">
        <v>489.63815789</v>
      </c>
    </row>
    <row r="3447" spans="1:12" ht="15" customHeight="1" x14ac:dyDescent="0.25">
      <c r="A3447" s="36">
        <v>43516</v>
      </c>
      <c r="B3447" s="22" t="s">
        <v>88</v>
      </c>
      <c r="C3447" s="23">
        <v>5.4608320000000002E-2</v>
      </c>
      <c r="D3447" s="23">
        <v>0.94539167999999996</v>
      </c>
      <c r="E3447" s="61">
        <v>5.4105799999999999E-3</v>
      </c>
      <c r="F3447" s="61">
        <v>5.0386299999999997E-3</v>
      </c>
      <c r="G3447" s="61">
        <v>0</v>
      </c>
      <c r="H3447" s="61">
        <v>5.0589399999999996E-3</v>
      </c>
      <c r="I3447" s="26">
        <v>900.36378526999999</v>
      </c>
      <c r="J3447" s="23">
        <v>-5.361697E-2</v>
      </c>
      <c r="K3447" s="26">
        <v>1332.5725993799999</v>
      </c>
      <c r="L3447" s="26">
        <v>492.10526315999999</v>
      </c>
    </row>
    <row r="3448" spans="1:12" ht="15" customHeight="1" x14ac:dyDescent="0.25">
      <c r="A3448" s="40">
        <v>43517</v>
      </c>
      <c r="B3448" s="22" t="s">
        <v>88</v>
      </c>
      <c r="C3448" s="28">
        <v>5.4608320000000002E-2</v>
      </c>
      <c r="D3448" s="28">
        <v>0.94539167999999996</v>
      </c>
      <c r="E3448" s="62">
        <v>6.1190300000000001E-3</v>
      </c>
      <c r="F3448" s="62">
        <v>-7.6871700000000001E-3</v>
      </c>
      <c r="G3448" s="62">
        <v>0</v>
      </c>
      <c r="H3448" s="62">
        <v>-6.9332300000000003E-3</v>
      </c>
      <c r="I3448" s="31">
        <v>894.12135378999994</v>
      </c>
      <c r="J3448" s="28">
        <v>-6.0178460000000003E-2</v>
      </c>
      <c r="K3448" s="31">
        <v>1340.7266530700001</v>
      </c>
      <c r="L3448" s="31">
        <v>488.32236841999998</v>
      </c>
    </row>
    <row r="3449" spans="1:12" ht="15" customHeight="1" x14ac:dyDescent="0.25">
      <c r="A3449" s="36">
        <v>43518</v>
      </c>
      <c r="B3449" s="22" t="s">
        <v>88</v>
      </c>
      <c r="C3449" s="23">
        <v>5.4608320000000002E-2</v>
      </c>
      <c r="D3449" s="23">
        <v>0.94539167999999996</v>
      </c>
      <c r="E3449" s="61">
        <v>3.6866099999999999E-3</v>
      </c>
      <c r="F3449" s="61">
        <v>-6.39946E-3</v>
      </c>
      <c r="G3449" s="61">
        <v>0</v>
      </c>
      <c r="H3449" s="61">
        <v>-5.8486800000000002E-3</v>
      </c>
      <c r="I3449" s="26">
        <v>888.89192637999997</v>
      </c>
      <c r="J3449" s="23">
        <v>-6.5675170000000005E-2</v>
      </c>
      <c r="K3449" s="26">
        <v>1345.6693951699999</v>
      </c>
      <c r="L3449" s="26">
        <v>485.19736841999998</v>
      </c>
    </row>
    <row r="3450" spans="1:12" ht="15" customHeight="1" x14ac:dyDescent="0.25">
      <c r="A3450" s="40">
        <v>43521</v>
      </c>
      <c r="B3450" s="33" t="s">
        <v>89</v>
      </c>
      <c r="C3450" s="28">
        <v>5.4608320000000002E-2</v>
      </c>
      <c r="D3450" s="28">
        <v>0.94539167999999996</v>
      </c>
      <c r="E3450" s="62">
        <v>6.0617400000000004E-3</v>
      </c>
      <c r="F3450" s="62">
        <v>2.37288E-3</v>
      </c>
      <c r="G3450" s="62">
        <v>0</v>
      </c>
      <c r="H3450" s="62">
        <v>2.5743200000000002E-3</v>
      </c>
      <c r="I3450" s="31">
        <v>891.18022191</v>
      </c>
      <c r="J3450" s="28">
        <v>-6.3269919999999993E-2</v>
      </c>
      <c r="K3450" s="31">
        <v>1353.8264918</v>
      </c>
      <c r="L3450" s="31">
        <v>486.34868420999999</v>
      </c>
    </row>
    <row r="3451" spans="1:12" ht="15" customHeight="1" x14ac:dyDescent="0.25">
      <c r="A3451" s="36">
        <v>43522</v>
      </c>
      <c r="B3451" s="22" t="s">
        <v>88</v>
      </c>
      <c r="C3451" s="23">
        <v>5.4608320000000002E-2</v>
      </c>
      <c r="D3451" s="23">
        <v>0.94539167999999996</v>
      </c>
      <c r="E3451" s="61">
        <v>-8.1590000000000005E-4</v>
      </c>
      <c r="F3451" s="61">
        <v>-1.01454E-3</v>
      </c>
      <c r="G3451" s="61">
        <v>0</v>
      </c>
      <c r="H3451" s="61">
        <v>-1.00369E-3</v>
      </c>
      <c r="I3451" s="26">
        <v>890.28574948000005</v>
      </c>
      <c r="J3451" s="23">
        <v>-6.4210110000000001E-2</v>
      </c>
      <c r="K3451" s="26">
        <v>1352.7219061000001</v>
      </c>
      <c r="L3451" s="26">
        <v>485.85526315999999</v>
      </c>
    </row>
    <row r="3452" spans="1:12" ht="15" customHeight="1" x14ac:dyDescent="0.25">
      <c r="A3452" s="40">
        <v>43523</v>
      </c>
      <c r="B3452" s="22" t="s">
        <v>88</v>
      </c>
      <c r="C3452" s="28">
        <v>5.4608320000000002E-2</v>
      </c>
      <c r="D3452" s="28">
        <v>0.94539167999999996</v>
      </c>
      <c r="E3452" s="62">
        <v>2.95883E-3</v>
      </c>
      <c r="F3452" s="62">
        <v>2.0311399999999999E-3</v>
      </c>
      <c r="G3452" s="62">
        <v>0</v>
      </c>
      <c r="H3452" s="62">
        <v>2.0818E-3</v>
      </c>
      <c r="I3452" s="31">
        <v>892.13914955999996</v>
      </c>
      <c r="J3452" s="28">
        <v>-6.2261980000000001E-2</v>
      </c>
      <c r="K3452" s="31">
        <v>1356.72438102</v>
      </c>
      <c r="L3452" s="31">
        <v>486.84210525999998</v>
      </c>
    </row>
    <row r="3453" spans="1:12" ht="15" customHeight="1" x14ac:dyDescent="0.25">
      <c r="A3453" s="36">
        <v>43524</v>
      </c>
      <c r="B3453" s="22" t="s">
        <v>88</v>
      </c>
      <c r="C3453" s="23">
        <v>5.4608320000000002E-2</v>
      </c>
      <c r="D3453" s="23">
        <v>0.94539167999999996</v>
      </c>
      <c r="E3453" s="61">
        <v>5.5047100000000003E-3</v>
      </c>
      <c r="F3453" s="61">
        <v>-3.3783799999999998E-3</v>
      </c>
      <c r="G3453" s="61">
        <v>0</v>
      </c>
      <c r="H3453" s="61">
        <v>-2.8932900000000002E-3</v>
      </c>
      <c r="I3453" s="26">
        <v>889.55793437</v>
      </c>
      <c r="J3453" s="23">
        <v>-6.4975119999999997E-2</v>
      </c>
      <c r="K3453" s="26">
        <v>1364.19275984</v>
      </c>
      <c r="L3453" s="26">
        <v>485.19736841999998</v>
      </c>
    </row>
    <row r="3454" spans="1:12" ht="15" customHeight="1" x14ac:dyDescent="0.25">
      <c r="A3454" s="40">
        <v>43525</v>
      </c>
      <c r="B3454" s="33" t="s">
        <v>89</v>
      </c>
      <c r="C3454" s="28">
        <v>3.4140909999999997E-2</v>
      </c>
      <c r="D3454" s="28">
        <v>0.96585909000000003</v>
      </c>
      <c r="E3454" s="62">
        <v>7.3408299999999996E-3</v>
      </c>
      <c r="F3454" s="62">
        <v>-1.4576270000000001E-2</v>
      </c>
      <c r="G3454" s="62">
        <v>4.0930000000000003E-5</v>
      </c>
      <c r="H3454" s="62">
        <v>-1.386894E-2</v>
      </c>
      <c r="I3454" s="31">
        <v>877.22071194</v>
      </c>
      <c r="J3454" s="28">
        <v>-7.7942919999999999E-2</v>
      </c>
      <c r="K3454" s="31">
        <v>1374.2070616399999</v>
      </c>
      <c r="L3454" s="31">
        <v>478.125</v>
      </c>
    </row>
    <row r="3455" spans="1:12" ht="15" customHeight="1" x14ac:dyDescent="0.25">
      <c r="A3455" s="36">
        <v>43529</v>
      </c>
      <c r="B3455" s="33" t="s">
        <v>89</v>
      </c>
      <c r="C3455" s="23">
        <v>3.4140909999999997E-2</v>
      </c>
      <c r="D3455" s="23">
        <v>0.96585909000000003</v>
      </c>
      <c r="E3455" s="61">
        <v>1.141261E-2</v>
      </c>
      <c r="F3455" s="61">
        <v>-2.0295839999999999E-2</v>
      </c>
      <c r="G3455" s="61">
        <v>0</v>
      </c>
      <c r="H3455" s="61">
        <v>-1.9213279999999999E-2</v>
      </c>
      <c r="I3455" s="26">
        <v>860.36642267000002</v>
      </c>
      <c r="J3455" s="23">
        <v>-9.5658670000000001E-2</v>
      </c>
      <c r="K3455" s="26">
        <v>1389.8903528799999</v>
      </c>
      <c r="L3455" s="26">
        <v>468.42105263000002</v>
      </c>
    </row>
    <row r="3456" spans="1:12" ht="15" customHeight="1" x14ac:dyDescent="0.25">
      <c r="A3456" s="40">
        <v>43530</v>
      </c>
      <c r="B3456" s="33" t="s">
        <v>89</v>
      </c>
      <c r="C3456" s="28">
        <v>3.4140909999999997E-2</v>
      </c>
      <c r="D3456" s="28">
        <v>0.96585909000000003</v>
      </c>
      <c r="E3456" s="62">
        <v>4.75305E-3</v>
      </c>
      <c r="F3456" s="62">
        <v>1.40449E-3</v>
      </c>
      <c r="G3456" s="62">
        <v>0</v>
      </c>
      <c r="H3456" s="62">
        <v>1.5188199999999999E-3</v>
      </c>
      <c r="I3456" s="31">
        <v>861.67316181000001</v>
      </c>
      <c r="J3456" s="28">
        <v>-9.4285140000000003E-2</v>
      </c>
      <c r="K3456" s="31">
        <v>1396.4965665499999</v>
      </c>
      <c r="L3456" s="31">
        <v>469.07894736999998</v>
      </c>
    </row>
    <row r="3457" spans="1:12" ht="15" customHeight="1" x14ac:dyDescent="0.25">
      <c r="A3457" s="36">
        <v>43531</v>
      </c>
      <c r="B3457" s="33" t="s">
        <v>89</v>
      </c>
      <c r="C3457" s="23">
        <v>3.4140909999999997E-2</v>
      </c>
      <c r="D3457" s="23">
        <v>0.96585909000000003</v>
      </c>
      <c r="E3457" s="61">
        <v>-2.9641400000000001E-3</v>
      </c>
      <c r="F3457" s="61">
        <v>-7.0126199999999998E-3</v>
      </c>
      <c r="G3457" s="61">
        <v>0</v>
      </c>
      <c r="H3457" s="61">
        <v>-6.8744000000000001E-3</v>
      </c>
      <c r="I3457" s="26">
        <v>855.74967260000005</v>
      </c>
      <c r="J3457" s="23">
        <v>-0.10051139000000001</v>
      </c>
      <c r="K3457" s="26">
        <v>1392.3571595200001</v>
      </c>
      <c r="L3457" s="26">
        <v>465.78947368000001</v>
      </c>
    </row>
    <row r="3458" spans="1:12" ht="15" customHeight="1" x14ac:dyDescent="0.25">
      <c r="A3458" s="40">
        <v>43532</v>
      </c>
      <c r="B3458" s="33" t="s">
        <v>89</v>
      </c>
      <c r="C3458" s="28">
        <v>3.4140909999999997E-2</v>
      </c>
      <c r="D3458" s="28">
        <v>0.96585909000000003</v>
      </c>
      <c r="E3458" s="62">
        <v>2.3755899999999999E-3</v>
      </c>
      <c r="F3458" s="62">
        <v>5.2966100000000002E-3</v>
      </c>
      <c r="G3458" s="62">
        <v>0</v>
      </c>
      <c r="H3458" s="62">
        <v>5.1968800000000001E-3</v>
      </c>
      <c r="I3458" s="31">
        <v>860.19690432000004</v>
      </c>
      <c r="J3458" s="28">
        <v>-9.5836850000000001E-2</v>
      </c>
      <c r="K3458" s="31">
        <v>1395.6648307600001</v>
      </c>
      <c r="L3458" s="31">
        <v>468.25657895000001</v>
      </c>
    </row>
    <row r="3459" spans="1:12" ht="15" customHeight="1" x14ac:dyDescent="0.25">
      <c r="A3459" s="36">
        <v>43535</v>
      </c>
      <c r="B3459" s="33" t="s">
        <v>89</v>
      </c>
      <c r="C3459" s="23">
        <v>3.4140909999999997E-2</v>
      </c>
      <c r="D3459" s="23">
        <v>0.96585909000000003</v>
      </c>
      <c r="E3459" s="61">
        <v>1.1736430000000001E-2</v>
      </c>
      <c r="F3459" s="61">
        <v>1.0537400000000001E-3</v>
      </c>
      <c r="G3459" s="61">
        <v>0</v>
      </c>
      <c r="H3459" s="61">
        <v>1.4184600000000001E-3</v>
      </c>
      <c r="I3459" s="26">
        <v>861.41705707999995</v>
      </c>
      <c r="J3459" s="23">
        <v>-9.4554330000000006E-2</v>
      </c>
      <c r="K3459" s="26">
        <v>1412.0449543100001</v>
      </c>
      <c r="L3459" s="26">
        <v>468.75</v>
      </c>
    </row>
    <row r="3460" spans="1:12" ht="15" customHeight="1" x14ac:dyDescent="0.25">
      <c r="A3460" s="40">
        <v>43536</v>
      </c>
      <c r="B3460" s="33" t="s">
        <v>89</v>
      </c>
      <c r="C3460" s="28">
        <v>3.4140909999999997E-2</v>
      </c>
      <c r="D3460" s="28">
        <v>0.96585909000000003</v>
      </c>
      <c r="E3460" s="62">
        <v>7.8154100000000001E-3</v>
      </c>
      <c r="F3460" s="62">
        <v>-4.9122799999999998E-3</v>
      </c>
      <c r="G3460" s="62">
        <v>0</v>
      </c>
      <c r="H3460" s="62">
        <v>-4.47775E-3</v>
      </c>
      <c r="I3460" s="31">
        <v>857.55985055999997</v>
      </c>
      <c r="J3460" s="28">
        <v>-9.8608689999999999E-2</v>
      </c>
      <c r="K3460" s="31">
        <v>1423.0806682299999</v>
      </c>
      <c r="L3460" s="31">
        <v>466.44736841999998</v>
      </c>
    </row>
    <row r="3461" spans="1:12" ht="15" customHeight="1" x14ac:dyDescent="0.25">
      <c r="A3461" s="36">
        <v>43537</v>
      </c>
      <c r="B3461" s="33" t="s">
        <v>89</v>
      </c>
      <c r="C3461" s="23">
        <v>3.4140909999999997E-2</v>
      </c>
      <c r="D3461" s="23">
        <v>0.96585909000000003</v>
      </c>
      <c r="E3461" s="61">
        <v>-7.2580099999999996E-3</v>
      </c>
      <c r="F3461" s="61">
        <v>8.4626200000000006E-3</v>
      </c>
      <c r="G3461" s="61">
        <v>0</v>
      </c>
      <c r="H3461" s="61">
        <v>7.9259099999999996E-3</v>
      </c>
      <c r="I3461" s="26">
        <v>864.35678984000003</v>
      </c>
      <c r="J3461" s="23">
        <v>-9.146435E-2</v>
      </c>
      <c r="K3461" s="26">
        <v>1412.75192973</v>
      </c>
      <c r="L3461" s="26">
        <v>470.39473684000001</v>
      </c>
    </row>
    <row r="3462" spans="1:12" ht="15" customHeight="1" x14ac:dyDescent="0.25">
      <c r="A3462" s="40">
        <v>43538</v>
      </c>
      <c r="B3462" s="33" t="s">
        <v>89</v>
      </c>
      <c r="C3462" s="28">
        <v>3.4140909999999997E-2</v>
      </c>
      <c r="D3462" s="28">
        <v>0.96585909000000003</v>
      </c>
      <c r="E3462" s="62">
        <v>8.0986999999999997E-4</v>
      </c>
      <c r="F3462" s="62">
        <v>-8.3916100000000007E-3</v>
      </c>
      <c r="G3462" s="62">
        <v>0</v>
      </c>
      <c r="H3462" s="62">
        <v>-8.0774599999999998E-3</v>
      </c>
      <c r="I3462" s="31">
        <v>857.37498105999998</v>
      </c>
      <c r="J3462" s="28">
        <v>-9.8803009999999997E-2</v>
      </c>
      <c r="K3462" s="31">
        <v>1413.8960735999999</v>
      </c>
      <c r="L3462" s="31">
        <v>466.44736841999998</v>
      </c>
    </row>
    <row r="3463" spans="1:12" ht="15" customHeight="1" x14ac:dyDescent="0.25">
      <c r="A3463" s="36">
        <v>43539</v>
      </c>
      <c r="B3463" s="35" t="s">
        <v>90</v>
      </c>
      <c r="C3463" s="23">
        <v>3.4140909999999997E-2</v>
      </c>
      <c r="D3463" s="23">
        <v>0.96585909000000003</v>
      </c>
      <c r="E3463" s="61">
        <v>4.9413699999999996E-3</v>
      </c>
      <c r="F3463" s="61">
        <v>-3.5261E-4</v>
      </c>
      <c r="G3463" s="61">
        <v>0</v>
      </c>
      <c r="H3463" s="61">
        <v>-1.7186999999999999E-4</v>
      </c>
      <c r="I3463" s="26">
        <v>857.22762563000003</v>
      </c>
      <c r="J3463" s="23">
        <v>-9.8957890000000007E-2</v>
      </c>
      <c r="K3463" s="26">
        <v>1420.8826542500001</v>
      </c>
      <c r="L3463" s="26">
        <v>466.28289474000002</v>
      </c>
    </row>
    <row r="3464" spans="1:12" ht="15" customHeight="1" x14ac:dyDescent="0.25">
      <c r="A3464" s="40">
        <v>43542</v>
      </c>
      <c r="B3464" s="33" t="s">
        <v>89</v>
      </c>
      <c r="C3464" s="28">
        <v>3.4140909999999997E-2</v>
      </c>
      <c r="D3464" s="28">
        <v>0.96585909000000003</v>
      </c>
      <c r="E3464" s="62">
        <v>-6.4911300000000003E-3</v>
      </c>
      <c r="F3464" s="62">
        <v>-8.4656100000000001E-3</v>
      </c>
      <c r="G3464" s="62">
        <v>0</v>
      </c>
      <c r="H3464" s="62">
        <v>-8.3981999999999998E-3</v>
      </c>
      <c r="I3464" s="31">
        <v>850.02845821999995</v>
      </c>
      <c r="J3464" s="28">
        <v>-0.10652502</v>
      </c>
      <c r="K3464" s="31">
        <v>1411.6595157700001</v>
      </c>
      <c r="L3464" s="31">
        <v>462.33552631999999</v>
      </c>
    </row>
    <row r="3465" spans="1:12" ht="15" customHeight="1" x14ac:dyDescent="0.25">
      <c r="A3465" s="36">
        <v>43543</v>
      </c>
      <c r="B3465" s="22" t="s">
        <v>88</v>
      </c>
      <c r="C3465" s="23">
        <v>3.4140909999999997E-2</v>
      </c>
      <c r="D3465" s="23">
        <v>0.96585909000000003</v>
      </c>
      <c r="E3465" s="61">
        <v>3.4050899999999999E-3</v>
      </c>
      <c r="F3465" s="61">
        <v>8.5378899999999994E-3</v>
      </c>
      <c r="G3465" s="61">
        <v>0</v>
      </c>
      <c r="H3465" s="61">
        <v>8.3626499999999993E-3</v>
      </c>
      <c r="I3465" s="26">
        <v>857.13694739000005</v>
      </c>
      <c r="J3465" s="23">
        <v>-9.9053210000000003E-2</v>
      </c>
      <c r="K3465" s="26">
        <v>1416.46634006</v>
      </c>
      <c r="L3465" s="26">
        <v>466.28289474000002</v>
      </c>
    </row>
    <row r="3466" spans="1:12" ht="15" customHeight="1" x14ac:dyDescent="0.25">
      <c r="A3466" s="40">
        <v>43544</v>
      </c>
      <c r="B3466" s="35" t="s">
        <v>90</v>
      </c>
      <c r="C3466" s="28">
        <v>3.4140909999999997E-2</v>
      </c>
      <c r="D3466" s="28">
        <v>0.96585909000000003</v>
      </c>
      <c r="E3466" s="62">
        <v>3.3584000000000001E-4</v>
      </c>
      <c r="F3466" s="62">
        <v>-7.7601399999999996E-3</v>
      </c>
      <c r="G3466" s="62">
        <v>0</v>
      </c>
      <c r="H3466" s="62">
        <v>-7.48374E-3</v>
      </c>
      <c r="I3466" s="31">
        <v>850.72236007000004</v>
      </c>
      <c r="J3466" s="28">
        <v>-0.10579566</v>
      </c>
      <c r="K3466" s="31">
        <v>1416.9420523599999</v>
      </c>
      <c r="L3466" s="31">
        <v>462.66447368000001</v>
      </c>
    </row>
    <row r="3467" spans="1:12" ht="15" customHeight="1" x14ac:dyDescent="0.25">
      <c r="A3467" s="36">
        <v>43546</v>
      </c>
      <c r="B3467" s="33" t="s">
        <v>89</v>
      </c>
      <c r="C3467" s="23">
        <v>3.4140909999999997E-2</v>
      </c>
      <c r="D3467" s="23">
        <v>0.96585909000000003</v>
      </c>
      <c r="E3467" s="61">
        <v>-1.9549699999999999E-3</v>
      </c>
      <c r="F3467" s="61">
        <v>9.2428000000000007E-3</v>
      </c>
      <c r="G3467" s="61">
        <v>0</v>
      </c>
      <c r="H3467" s="61">
        <v>8.8605000000000003E-3</v>
      </c>
      <c r="I3467" s="26">
        <v>858.26018472999999</v>
      </c>
      <c r="J3467" s="23">
        <v>-9.7872559999999997E-2</v>
      </c>
      <c r="K3467" s="26">
        <v>1414.1719664499999</v>
      </c>
      <c r="L3467" s="26">
        <v>466.94078947000003</v>
      </c>
    </row>
    <row r="3468" spans="1:12" ht="15" customHeight="1" x14ac:dyDescent="0.25">
      <c r="A3468" s="40">
        <v>43549</v>
      </c>
      <c r="B3468" s="33" t="s">
        <v>89</v>
      </c>
      <c r="C3468" s="28">
        <v>3.4140909999999997E-2</v>
      </c>
      <c r="D3468" s="28">
        <v>0.96585909000000003</v>
      </c>
      <c r="E3468" s="62">
        <v>-7.36398E-3</v>
      </c>
      <c r="F3468" s="62">
        <v>0</v>
      </c>
      <c r="G3468" s="62">
        <v>0</v>
      </c>
      <c r="H3468" s="62">
        <v>-2.5140999999999998E-4</v>
      </c>
      <c r="I3468" s="31">
        <v>858.04440685999998</v>
      </c>
      <c r="J3468" s="28">
        <v>-9.8099370000000005E-2</v>
      </c>
      <c r="K3468" s="31">
        <v>1403.75802574</v>
      </c>
      <c r="L3468" s="31">
        <v>466.94078947000003</v>
      </c>
    </row>
    <row r="3469" spans="1:12" ht="15" customHeight="1" x14ac:dyDescent="0.25">
      <c r="A3469" s="36">
        <v>43550</v>
      </c>
      <c r="B3469" s="33" t="s">
        <v>89</v>
      </c>
      <c r="C3469" s="23">
        <v>3.4140909999999997E-2</v>
      </c>
      <c r="D3469" s="23">
        <v>0.96585909000000003</v>
      </c>
      <c r="E3469" s="61">
        <v>1.0691849999999999E-2</v>
      </c>
      <c r="F3469" s="61">
        <v>-1.40895E-3</v>
      </c>
      <c r="G3469" s="61">
        <v>0</v>
      </c>
      <c r="H3469" s="61">
        <v>-9.9580999999999997E-4</v>
      </c>
      <c r="I3469" s="26">
        <v>857.18995375999998</v>
      </c>
      <c r="J3469" s="23">
        <v>-9.8997489999999994E-2</v>
      </c>
      <c r="K3469" s="26">
        <v>1418.76679954</v>
      </c>
      <c r="L3469" s="26">
        <v>466.28289474000002</v>
      </c>
    </row>
    <row r="3470" spans="1:12" ht="15" customHeight="1" x14ac:dyDescent="0.25">
      <c r="A3470" s="40">
        <v>43551</v>
      </c>
      <c r="B3470" s="33" t="s">
        <v>89</v>
      </c>
      <c r="C3470" s="28">
        <v>3.4140909999999997E-2</v>
      </c>
      <c r="D3470" s="28">
        <v>0.96585909000000003</v>
      </c>
      <c r="E3470" s="62">
        <v>1.6443300000000001E-3</v>
      </c>
      <c r="F3470" s="62">
        <v>1.0582E-3</v>
      </c>
      <c r="G3470" s="62">
        <v>0</v>
      </c>
      <c r="H3470" s="62">
        <v>1.07821E-3</v>
      </c>
      <c r="I3470" s="31">
        <v>858.11418621999997</v>
      </c>
      <c r="J3470" s="28">
        <v>-9.8026020000000005E-2</v>
      </c>
      <c r="K3470" s="31">
        <v>1421.0997170099999</v>
      </c>
      <c r="L3470" s="31">
        <v>466.77631579000001</v>
      </c>
    </row>
    <row r="3471" spans="1:12" ht="15" customHeight="1" x14ac:dyDescent="0.25">
      <c r="A3471" s="36">
        <v>43552</v>
      </c>
      <c r="B3471" s="33" t="s">
        <v>89</v>
      </c>
      <c r="C3471" s="23">
        <v>3.4140909999999997E-2</v>
      </c>
      <c r="D3471" s="23">
        <v>0.96585909000000003</v>
      </c>
      <c r="E3471" s="61">
        <v>1.464618E-2</v>
      </c>
      <c r="F3471" s="61">
        <v>-4.5806900000000001E-3</v>
      </c>
      <c r="G3471" s="61">
        <v>0</v>
      </c>
      <c r="H3471" s="61">
        <v>-3.9242699999999997E-3</v>
      </c>
      <c r="I3471" s="26">
        <v>854.74671631000001</v>
      </c>
      <c r="J3471" s="23">
        <v>-0.10156561</v>
      </c>
      <c r="K3471" s="26">
        <v>1441.9133980500001</v>
      </c>
      <c r="L3471" s="26">
        <v>464.63815789</v>
      </c>
    </row>
    <row r="3472" spans="1:12" ht="15" customHeight="1" x14ac:dyDescent="0.25">
      <c r="A3472" s="40">
        <v>43553</v>
      </c>
      <c r="B3472" s="33" t="s">
        <v>89</v>
      </c>
      <c r="C3472" s="28">
        <v>3.4140909999999997E-2</v>
      </c>
      <c r="D3472" s="28">
        <v>0.96585909000000003</v>
      </c>
      <c r="E3472" s="62">
        <v>5.2315499999999997E-3</v>
      </c>
      <c r="F3472" s="62">
        <v>-6.0177E-3</v>
      </c>
      <c r="G3472" s="62">
        <v>0</v>
      </c>
      <c r="H3472" s="62">
        <v>-5.6336399999999997E-3</v>
      </c>
      <c r="I3472" s="31">
        <v>849.93138133000002</v>
      </c>
      <c r="J3472" s="28">
        <v>-0.10662706</v>
      </c>
      <c r="K3472" s="31">
        <v>1449.45683596</v>
      </c>
      <c r="L3472" s="31">
        <v>461.84210525999998</v>
      </c>
    </row>
    <row r="3473" spans="1:12" ht="15" customHeight="1" x14ac:dyDescent="0.25">
      <c r="A3473" s="36">
        <v>43556</v>
      </c>
      <c r="B3473" s="33" t="s">
        <v>89</v>
      </c>
      <c r="C3473" s="23">
        <v>0.18470432000000001</v>
      </c>
      <c r="D3473" s="23">
        <v>0.81529567999999997</v>
      </c>
      <c r="E3473" s="61">
        <v>4.8537299999999997E-3</v>
      </c>
      <c r="F3473" s="61">
        <v>3.5613000000000002E-4</v>
      </c>
      <c r="G3473" s="61">
        <v>3.0112999999999998E-4</v>
      </c>
      <c r="H3473" s="61">
        <v>8.8572E-4</v>
      </c>
      <c r="I3473" s="26">
        <v>850.68418675999999</v>
      </c>
      <c r="J3473" s="23">
        <v>-0.10583578</v>
      </c>
      <c r="K3473" s="26">
        <v>1456.49210358</v>
      </c>
      <c r="L3473" s="26">
        <v>462.00657895000001</v>
      </c>
    </row>
    <row r="3474" spans="1:12" ht="15" customHeight="1" x14ac:dyDescent="0.25">
      <c r="A3474" s="40">
        <v>43557</v>
      </c>
      <c r="B3474" s="33" t="s">
        <v>89</v>
      </c>
      <c r="C3474" s="28">
        <v>0.18470432000000001</v>
      </c>
      <c r="D3474" s="28">
        <v>0.81529567999999997</v>
      </c>
      <c r="E3474" s="62">
        <v>2.8205E-4</v>
      </c>
      <c r="F3474" s="62">
        <v>-3.2039899999999999E-3</v>
      </c>
      <c r="G3474" s="62">
        <v>0</v>
      </c>
      <c r="H3474" s="62">
        <v>-2.5601E-3</v>
      </c>
      <c r="I3474" s="31">
        <v>848.50634849000005</v>
      </c>
      <c r="J3474" s="28">
        <v>-0.10812492999999999</v>
      </c>
      <c r="K3474" s="31">
        <v>1456.90289992</v>
      </c>
      <c r="L3474" s="31">
        <v>460.52631579000001</v>
      </c>
    </row>
    <row r="3475" spans="1:12" ht="15" customHeight="1" x14ac:dyDescent="0.25">
      <c r="A3475" s="36">
        <v>43558</v>
      </c>
      <c r="B3475" s="33" t="s">
        <v>89</v>
      </c>
      <c r="C3475" s="23">
        <v>0.18470432000000001</v>
      </c>
      <c r="D3475" s="23">
        <v>0.81529567999999997</v>
      </c>
      <c r="E3475" s="61">
        <v>-8.0377599999999997E-3</v>
      </c>
      <c r="F3475" s="61">
        <v>-4.2857099999999999E-3</v>
      </c>
      <c r="G3475" s="61">
        <v>0</v>
      </c>
      <c r="H3475" s="61">
        <v>-4.9787299999999998E-3</v>
      </c>
      <c r="I3475" s="26">
        <v>844.28186213000004</v>
      </c>
      <c r="J3475" s="23">
        <v>-0.11256534</v>
      </c>
      <c r="K3475" s="26">
        <v>1445.19266855</v>
      </c>
      <c r="L3475" s="26">
        <v>458.55263158000002</v>
      </c>
    </row>
    <row r="3476" spans="1:12" ht="15" customHeight="1" x14ac:dyDescent="0.25">
      <c r="A3476" s="40">
        <v>43559</v>
      </c>
      <c r="B3476" s="33" t="s">
        <v>89</v>
      </c>
      <c r="C3476" s="28">
        <v>0.18470432000000001</v>
      </c>
      <c r="D3476" s="28">
        <v>0.81529567999999997</v>
      </c>
      <c r="E3476" s="62">
        <v>-1.3265E-3</v>
      </c>
      <c r="F3476" s="62">
        <v>5.73888E-3</v>
      </c>
      <c r="G3476" s="62">
        <v>0</v>
      </c>
      <c r="H3476" s="62">
        <v>4.4338700000000003E-3</v>
      </c>
      <c r="I3476" s="31">
        <v>848.02530185000001</v>
      </c>
      <c r="J3476" s="28">
        <v>-0.10863057</v>
      </c>
      <c r="K3476" s="31">
        <v>1443.27561898</v>
      </c>
      <c r="L3476" s="31">
        <v>461.18421052999997</v>
      </c>
    </row>
    <row r="3477" spans="1:12" ht="15" customHeight="1" x14ac:dyDescent="0.25">
      <c r="A3477" s="36">
        <v>43560</v>
      </c>
      <c r="B3477" s="33" t="s">
        <v>89</v>
      </c>
      <c r="C3477" s="23">
        <v>0.18470432000000001</v>
      </c>
      <c r="D3477" s="23">
        <v>0.81529567999999997</v>
      </c>
      <c r="E3477" s="61">
        <v>3.9946299999999999E-3</v>
      </c>
      <c r="F3477" s="61">
        <v>0</v>
      </c>
      <c r="G3477" s="61">
        <v>0</v>
      </c>
      <c r="H3477" s="61">
        <v>7.3782999999999997E-4</v>
      </c>
      <c r="I3477" s="26">
        <v>848.65099612999995</v>
      </c>
      <c r="J3477" s="23">
        <v>-0.10797289</v>
      </c>
      <c r="K3477" s="26">
        <v>1449.0409680600001</v>
      </c>
      <c r="L3477" s="26">
        <v>461.18421052999997</v>
      </c>
    </row>
    <row r="3478" spans="1:12" ht="15" customHeight="1" x14ac:dyDescent="0.25">
      <c r="A3478" s="40">
        <v>43563</v>
      </c>
      <c r="B3478" s="33" t="s">
        <v>89</v>
      </c>
      <c r="C3478" s="28">
        <v>0.18470432000000001</v>
      </c>
      <c r="D3478" s="28">
        <v>0.81529567999999997</v>
      </c>
      <c r="E3478" s="62">
        <v>-6.5686900000000003E-3</v>
      </c>
      <c r="F3478" s="62">
        <v>9.2724699999999997E-3</v>
      </c>
      <c r="G3478" s="62">
        <v>0</v>
      </c>
      <c r="H3478" s="62">
        <v>6.3465400000000003E-3</v>
      </c>
      <c r="I3478" s="31">
        <v>854.03699138000002</v>
      </c>
      <c r="J3478" s="28">
        <v>-0.10231161</v>
      </c>
      <c r="K3478" s="31">
        <v>1439.5226648</v>
      </c>
      <c r="L3478" s="31">
        <v>465.46052631999999</v>
      </c>
    </row>
    <row r="3479" spans="1:12" ht="15" customHeight="1" x14ac:dyDescent="0.25">
      <c r="A3479" s="36">
        <v>43564</v>
      </c>
      <c r="B3479" s="33" t="s">
        <v>89</v>
      </c>
      <c r="C3479" s="23">
        <v>0.18470432000000001</v>
      </c>
      <c r="D3479" s="23">
        <v>0.81529567999999997</v>
      </c>
      <c r="E3479" s="61">
        <v>4.8167599999999998E-3</v>
      </c>
      <c r="F3479" s="61">
        <v>-1.7667799999999999E-3</v>
      </c>
      <c r="G3479" s="61">
        <v>0</v>
      </c>
      <c r="H3479" s="61">
        <v>-5.5077999999999995E-4</v>
      </c>
      <c r="I3479" s="26">
        <v>853.56660897999996</v>
      </c>
      <c r="J3479" s="23">
        <v>-0.10280603000000001</v>
      </c>
      <c r="K3479" s="26">
        <v>1446.45650123</v>
      </c>
      <c r="L3479" s="26">
        <v>464.63815789</v>
      </c>
    </row>
    <row r="3480" spans="1:12" ht="15" customHeight="1" x14ac:dyDescent="0.25">
      <c r="A3480" s="40">
        <v>43565</v>
      </c>
      <c r="B3480" s="33" t="s">
        <v>89</v>
      </c>
      <c r="C3480" s="28">
        <v>0.18470432000000001</v>
      </c>
      <c r="D3480" s="28">
        <v>0.81529567999999997</v>
      </c>
      <c r="E3480" s="62">
        <v>1.0946300000000001E-3</v>
      </c>
      <c r="F3480" s="62">
        <v>1.0619500000000001E-3</v>
      </c>
      <c r="G3480" s="62">
        <v>0</v>
      </c>
      <c r="H3480" s="62">
        <v>1.0679800000000001E-3</v>
      </c>
      <c r="I3480" s="31">
        <v>854.47820480999997</v>
      </c>
      <c r="J3480" s="28">
        <v>-0.10184784</v>
      </c>
      <c r="K3480" s="31">
        <v>1448.0398421699999</v>
      </c>
      <c r="L3480" s="31">
        <v>465.13157895000001</v>
      </c>
    </row>
    <row r="3481" spans="1:12" ht="15" customHeight="1" x14ac:dyDescent="0.25">
      <c r="A3481" s="36">
        <v>43566</v>
      </c>
      <c r="B3481" s="33" t="s">
        <v>89</v>
      </c>
      <c r="C3481" s="23">
        <v>0.18470432000000001</v>
      </c>
      <c r="D3481" s="23">
        <v>0.81529567999999997</v>
      </c>
      <c r="E3481" s="61">
        <v>-1.6279000000000001E-3</v>
      </c>
      <c r="F3481" s="61">
        <v>-2.1216400000000002E-3</v>
      </c>
      <c r="G3481" s="61">
        <v>0</v>
      </c>
      <c r="H3481" s="61">
        <v>-2.0304400000000001E-3</v>
      </c>
      <c r="I3481" s="26">
        <v>852.74323441000001</v>
      </c>
      <c r="J3481" s="23">
        <v>-0.10367149000000001</v>
      </c>
      <c r="K3481" s="26">
        <v>1445.68258122</v>
      </c>
      <c r="L3481" s="26">
        <v>464.14473684000001</v>
      </c>
    </row>
    <row r="3482" spans="1:12" ht="15" customHeight="1" x14ac:dyDescent="0.25">
      <c r="A3482" s="40">
        <v>43567</v>
      </c>
      <c r="B3482" s="33" t="s">
        <v>89</v>
      </c>
      <c r="C3482" s="28">
        <v>0.18470432000000001</v>
      </c>
      <c r="D3482" s="28">
        <v>0.81529567999999997</v>
      </c>
      <c r="E3482" s="62">
        <v>2.2500799999999998E-3</v>
      </c>
      <c r="F3482" s="62">
        <v>-1.7717900000000001E-3</v>
      </c>
      <c r="G3482" s="62">
        <v>0</v>
      </c>
      <c r="H3482" s="62">
        <v>-1.0289400000000001E-3</v>
      </c>
      <c r="I3482" s="31">
        <v>851.86581608999995</v>
      </c>
      <c r="J3482" s="28">
        <v>-0.10459375999999999</v>
      </c>
      <c r="K3482" s="31">
        <v>1448.93547962</v>
      </c>
      <c r="L3482" s="31">
        <v>463.32236841999998</v>
      </c>
    </row>
    <row r="3483" spans="1:12" ht="15" customHeight="1" x14ac:dyDescent="0.25">
      <c r="A3483" s="36">
        <v>43570</v>
      </c>
      <c r="B3483" s="33" t="s">
        <v>89</v>
      </c>
      <c r="C3483" s="23">
        <v>0.18470432000000001</v>
      </c>
      <c r="D3483" s="23">
        <v>0.81529567999999997</v>
      </c>
      <c r="E3483" s="61">
        <v>5.49601E-3</v>
      </c>
      <c r="F3483" s="61">
        <v>-5.3248100000000001E-3</v>
      </c>
      <c r="G3483" s="61">
        <v>0</v>
      </c>
      <c r="H3483" s="61">
        <v>-3.3261599999999999E-3</v>
      </c>
      <c r="I3483" s="26">
        <v>849.03237332000003</v>
      </c>
      <c r="J3483" s="23">
        <v>-0.10757202</v>
      </c>
      <c r="K3483" s="26">
        <v>1456.89884267</v>
      </c>
      <c r="L3483" s="26">
        <v>460.85526315999999</v>
      </c>
    </row>
    <row r="3484" spans="1:12" ht="15" customHeight="1" x14ac:dyDescent="0.25">
      <c r="A3484" s="40">
        <v>43571</v>
      </c>
      <c r="B3484" s="33" t="s">
        <v>89</v>
      </c>
      <c r="C3484" s="28">
        <v>0.18470432000000001</v>
      </c>
      <c r="D3484" s="28">
        <v>0.81529567999999997</v>
      </c>
      <c r="E3484" s="62">
        <v>2.4082000000000001E-3</v>
      </c>
      <c r="F3484" s="62">
        <v>7.1378000000000001E-4</v>
      </c>
      <c r="G3484" s="62">
        <v>0</v>
      </c>
      <c r="H3484" s="62">
        <v>1.0267399999999999E-3</v>
      </c>
      <c r="I3484" s="31">
        <v>849.90411176999999</v>
      </c>
      <c r="J3484" s="28">
        <v>-0.10665573</v>
      </c>
      <c r="K3484" s="31">
        <v>1460.4073476799999</v>
      </c>
      <c r="L3484" s="31">
        <v>461.18421052999997</v>
      </c>
    </row>
    <row r="3485" spans="1:12" ht="15" customHeight="1" x14ac:dyDescent="0.25">
      <c r="A3485" s="36">
        <v>43573</v>
      </c>
      <c r="B3485" s="33" t="s">
        <v>89</v>
      </c>
      <c r="C3485" s="23">
        <v>0.18470432000000001</v>
      </c>
      <c r="D3485" s="23">
        <v>0.81529567999999997</v>
      </c>
      <c r="E3485" s="61">
        <v>-7.5253500000000001E-3</v>
      </c>
      <c r="F3485" s="61">
        <v>-3.9229699999999996E-3</v>
      </c>
      <c r="G3485" s="61">
        <v>0</v>
      </c>
      <c r="H3485" s="61">
        <v>-4.5883399999999998E-3</v>
      </c>
      <c r="I3485" s="26">
        <v>846.00446102000001</v>
      </c>
      <c r="J3485" s="23">
        <v>-0.1107547</v>
      </c>
      <c r="K3485" s="26">
        <v>1449.4172777900001</v>
      </c>
      <c r="L3485" s="26">
        <v>459.375</v>
      </c>
    </row>
    <row r="3486" spans="1:12" ht="15" customHeight="1" x14ac:dyDescent="0.25">
      <c r="A3486" s="40">
        <v>43577</v>
      </c>
      <c r="B3486" s="33" t="s">
        <v>89</v>
      </c>
      <c r="C3486" s="28">
        <v>0.18470432000000001</v>
      </c>
      <c r="D3486" s="28">
        <v>0.81529567999999997</v>
      </c>
      <c r="E3486" s="62">
        <v>-1.0468409999999999E-2</v>
      </c>
      <c r="F3486" s="62">
        <v>2.5062700000000001E-3</v>
      </c>
      <c r="G3486" s="62">
        <v>0</v>
      </c>
      <c r="H3486" s="62">
        <v>1.0979E-4</v>
      </c>
      <c r="I3486" s="31">
        <v>846.09734158000003</v>
      </c>
      <c r="J3486" s="28">
        <v>-0.11065707</v>
      </c>
      <c r="K3486" s="31">
        <v>1434.2441854599999</v>
      </c>
      <c r="L3486" s="31">
        <v>460.52631579000001</v>
      </c>
    </row>
    <row r="3487" spans="1:12" ht="15" customHeight="1" x14ac:dyDescent="0.25">
      <c r="A3487" s="36">
        <v>43578</v>
      </c>
      <c r="B3487" s="33" t="s">
        <v>89</v>
      </c>
      <c r="C3487" s="23">
        <v>0.18470432000000001</v>
      </c>
      <c r="D3487" s="23">
        <v>0.81529567999999997</v>
      </c>
      <c r="E3487" s="61">
        <v>-1.6322400000000001E-3</v>
      </c>
      <c r="F3487" s="61">
        <v>-1.07143E-3</v>
      </c>
      <c r="G3487" s="61">
        <v>0</v>
      </c>
      <c r="H3487" s="61">
        <v>-1.17501E-3</v>
      </c>
      <c r="I3487" s="26">
        <v>845.10316619000002</v>
      </c>
      <c r="J3487" s="23">
        <v>-0.11170206000000001</v>
      </c>
      <c r="K3487" s="26">
        <v>1431.9031534999999</v>
      </c>
      <c r="L3487" s="26">
        <v>460.03289474000002</v>
      </c>
    </row>
    <row r="3488" spans="1:12" ht="15" customHeight="1" x14ac:dyDescent="0.25">
      <c r="A3488" s="40">
        <v>43579</v>
      </c>
      <c r="B3488" s="33" t="s">
        <v>89</v>
      </c>
      <c r="C3488" s="28">
        <v>0.18470432000000001</v>
      </c>
      <c r="D3488" s="28">
        <v>0.81529567999999997</v>
      </c>
      <c r="E3488" s="62">
        <v>5.2022400000000003E-3</v>
      </c>
      <c r="F3488" s="62">
        <v>-3.5753E-4</v>
      </c>
      <c r="G3488" s="62">
        <v>0</v>
      </c>
      <c r="H3488" s="62">
        <v>6.6938999999999996E-4</v>
      </c>
      <c r="I3488" s="31">
        <v>845.66886746</v>
      </c>
      <c r="J3488" s="28">
        <v>-0.11110744</v>
      </c>
      <c r="K3488" s="31">
        <v>1439.3522603900001</v>
      </c>
      <c r="L3488" s="31">
        <v>459.86842104999999</v>
      </c>
    </row>
    <row r="3489" spans="1:12" ht="15" customHeight="1" x14ac:dyDescent="0.25">
      <c r="A3489" s="36">
        <v>43580</v>
      </c>
      <c r="B3489" s="33" t="s">
        <v>89</v>
      </c>
      <c r="C3489" s="23">
        <v>0.18470432000000001</v>
      </c>
      <c r="D3489" s="23">
        <v>0.81529567999999997</v>
      </c>
      <c r="E3489" s="61">
        <v>-4.6594799999999997E-3</v>
      </c>
      <c r="F3489" s="61">
        <v>8.2260400000000004E-3</v>
      </c>
      <c r="G3489" s="61">
        <v>0</v>
      </c>
      <c r="H3489" s="61">
        <v>5.8460300000000003E-3</v>
      </c>
      <c r="I3489" s="26">
        <v>850.61267038000005</v>
      </c>
      <c r="J3489" s="23">
        <v>-0.10591095</v>
      </c>
      <c r="K3489" s="26">
        <v>1432.6456298400001</v>
      </c>
      <c r="L3489" s="26">
        <v>463.65131579000001</v>
      </c>
    </row>
    <row r="3490" spans="1:12" ht="15" customHeight="1" x14ac:dyDescent="0.25">
      <c r="A3490" s="40">
        <v>43581</v>
      </c>
      <c r="B3490" s="33" t="s">
        <v>89</v>
      </c>
      <c r="C3490" s="28">
        <v>0.18470432000000001</v>
      </c>
      <c r="D3490" s="28">
        <v>0.81529567999999997</v>
      </c>
      <c r="E3490" s="62">
        <v>-3.03944E-3</v>
      </c>
      <c r="F3490" s="62">
        <v>-1.0642099999999999E-3</v>
      </c>
      <c r="G3490" s="62">
        <v>0</v>
      </c>
      <c r="H3490" s="62">
        <v>-1.4290399999999999E-3</v>
      </c>
      <c r="I3490" s="31">
        <v>849.39710975000003</v>
      </c>
      <c r="J3490" s="28">
        <v>-0.10718864</v>
      </c>
      <c r="K3490" s="31">
        <v>1428.2911886700001</v>
      </c>
      <c r="L3490" s="31">
        <v>463.15789474000002</v>
      </c>
    </row>
    <row r="3491" spans="1:12" ht="15" customHeight="1" x14ac:dyDescent="0.25">
      <c r="A3491" s="36">
        <v>43585</v>
      </c>
      <c r="B3491" s="33" t="s">
        <v>89</v>
      </c>
      <c r="C3491" s="23">
        <v>0.18470432000000001</v>
      </c>
      <c r="D3491" s="23">
        <v>0.81529567999999997</v>
      </c>
      <c r="E3491" s="61">
        <v>-3.89237E-3</v>
      </c>
      <c r="F3491" s="61">
        <v>-3.5511000000000001E-4</v>
      </c>
      <c r="G3491" s="61">
        <v>0</v>
      </c>
      <c r="H3491" s="61">
        <v>-1.0084600000000001E-3</v>
      </c>
      <c r="I3491" s="26">
        <v>848.54052594999996</v>
      </c>
      <c r="J3491" s="23">
        <v>-0.10808901</v>
      </c>
      <c r="K3491" s="26">
        <v>1422.73174492</v>
      </c>
      <c r="L3491" s="26">
        <v>462.99342104999999</v>
      </c>
    </row>
    <row r="3492" spans="1:12" ht="15" customHeight="1" x14ac:dyDescent="0.25">
      <c r="A3492" s="40">
        <v>43587</v>
      </c>
      <c r="B3492" s="33" t="s">
        <v>89</v>
      </c>
      <c r="C3492" s="28">
        <v>0.23548615000000001</v>
      </c>
      <c r="D3492" s="28">
        <v>0.76451385000000005</v>
      </c>
      <c r="E3492" s="62">
        <v>-3.4741199999999998E-3</v>
      </c>
      <c r="F3492" s="62">
        <v>-1.2078149999999999E-2</v>
      </c>
      <c r="G3492" s="62">
        <v>1.0156E-4</v>
      </c>
      <c r="H3492" s="62">
        <v>-1.0153590000000001E-2</v>
      </c>
      <c r="I3492" s="31">
        <v>839.92479665999997</v>
      </c>
      <c r="J3492" s="28">
        <v>-0.1171451</v>
      </c>
      <c r="K3492" s="31">
        <v>1417.7890028300001</v>
      </c>
      <c r="L3492" s="31">
        <v>457.40131579000001</v>
      </c>
    </row>
    <row r="3493" spans="1:12" ht="15" customHeight="1" x14ac:dyDescent="0.25">
      <c r="A3493" s="36">
        <v>43588</v>
      </c>
      <c r="B3493" s="33" t="s">
        <v>89</v>
      </c>
      <c r="C3493" s="23">
        <v>0.23548615000000001</v>
      </c>
      <c r="D3493" s="23">
        <v>0.76451385000000005</v>
      </c>
      <c r="E3493" s="61">
        <v>-4.2245399999999997E-3</v>
      </c>
      <c r="F3493" s="61">
        <v>-1.0787500000000001E-3</v>
      </c>
      <c r="G3493" s="61">
        <v>0</v>
      </c>
      <c r="H3493" s="61">
        <v>-1.8195399999999999E-3</v>
      </c>
      <c r="I3493" s="26">
        <v>838.39652000000001</v>
      </c>
      <c r="J3493" s="23">
        <v>-0.11875149</v>
      </c>
      <c r="K3493" s="26">
        <v>1411.7994908200001</v>
      </c>
      <c r="L3493" s="26">
        <v>456.90789474000002</v>
      </c>
    </row>
    <row r="3494" spans="1:12" ht="15" customHeight="1" x14ac:dyDescent="0.25">
      <c r="A3494" s="40">
        <v>43591</v>
      </c>
      <c r="B3494" s="33" t="s">
        <v>89</v>
      </c>
      <c r="C3494" s="28">
        <v>0.23548615000000001</v>
      </c>
      <c r="D3494" s="28">
        <v>0.76451385000000005</v>
      </c>
      <c r="E3494" s="62">
        <v>-7.3821099999999999E-3</v>
      </c>
      <c r="F3494" s="62">
        <v>8.2793399999999996E-3</v>
      </c>
      <c r="G3494" s="62">
        <v>0</v>
      </c>
      <c r="H3494" s="62">
        <v>4.5912799999999997E-3</v>
      </c>
      <c r="I3494" s="31">
        <v>842.24583681000001</v>
      </c>
      <c r="J3494" s="28">
        <v>-0.11470543</v>
      </c>
      <c r="K3494" s="31">
        <v>1401.3774356199999</v>
      </c>
      <c r="L3494" s="31">
        <v>460.69078947000003</v>
      </c>
    </row>
    <row r="3495" spans="1:12" ht="15" customHeight="1" x14ac:dyDescent="0.25">
      <c r="A3495" s="36">
        <v>43592</v>
      </c>
      <c r="B3495" s="33" t="s">
        <v>89</v>
      </c>
      <c r="C3495" s="23">
        <v>0.23548615000000001</v>
      </c>
      <c r="D3495" s="23">
        <v>0.76451385000000005</v>
      </c>
      <c r="E3495" s="61">
        <v>-5.8743299999999997E-3</v>
      </c>
      <c r="F3495" s="61">
        <v>3.5701999999999999E-4</v>
      </c>
      <c r="G3495" s="61">
        <v>0</v>
      </c>
      <c r="H3495" s="61">
        <v>-1.11038E-3</v>
      </c>
      <c r="I3495" s="26">
        <v>841.31062343999997</v>
      </c>
      <c r="J3495" s="23">
        <v>-0.11568844</v>
      </c>
      <c r="K3495" s="26">
        <v>1393.1452799000001</v>
      </c>
      <c r="L3495" s="26">
        <v>460.85526315999999</v>
      </c>
    </row>
    <row r="3496" spans="1:12" ht="15" customHeight="1" x14ac:dyDescent="0.25">
      <c r="A3496" s="40">
        <v>43593</v>
      </c>
      <c r="B3496" s="33" t="s">
        <v>89</v>
      </c>
      <c r="C3496" s="28">
        <v>0.23548615000000001</v>
      </c>
      <c r="D3496" s="28">
        <v>0.76451385000000005</v>
      </c>
      <c r="E3496" s="62">
        <v>-1.2790060000000001E-2</v>
      </c>
      <c r="F3496" s="62">
        <v>1.4275500000000001E-3</v>
      </c>
      <c r="G3496" s="62">
        <v>0</v>
      </c>
      <c r="H3496" s="62">
        <v>-1.9204999999999999E-3</v>
      </c>
      <c r="I3496" s="31">
        <v>839.69488646000002</v>
      </c>
      <c r="J3496" s="28">
        <v>-0.11738676000000001</v>
      </c>
      <c r="K3496" s="31">
        <v>1375.3268620199999</v>
      </c>
      <c r="L3496" s="31">
        <v>461.51315789</v>
      </c>
    </row>
    <row r="3497" spans="1:12" ht="15" customHeight="1" x14ac:dyDescent="0.25">
      <c r="A3497" s="36">
        <v>43594</v>
      </c>
      <c r="B3497" s="33" t="s">
        <v>89</v>
      </c>
      <c r="C3497" s="23">
        <v>0.23548615000000001</v>
      </c>
      <c r="D3497" s="23">
        <v>0.76451385000000005</v>
      </c>
      <c r="E3497" s="61">
        <v>-3.6255800000000002E-3</v>
      </c>
      <c r="F3497" s="61">
        <v>1.7819000000000001E-3</v>
      </c>
      <c r="G3497" s="61">
        <v>0</v>
      </c>
      <c r="H3497" s="61">
        <v>5.0850999999999999E-4</v>
      </c>
      <c r="I3497" s="26">
        <v>840.12187993999999</v>
      </c>
      <c r="J3497" s="23">
        <v>-0.11693795</v>
      </c>
      <c r="K3497" s="26">
        <v>1370.34050452</v>
      </c>
      <c r="L3497" s="26">
        <v>462.33552631999999</v>
      </c>
    </row>
    <row r="3498" spans="1:12" ht="15" customHeight="1" x14ac:dyDescent="0.25">
      <c r="A3498" s="40">
        <v>43595</v>
      </c>
      <c r="B3498" s="33" t="s">
        <v>89</v>
      </c>
      <c r="C3498" s="28">
        <v>0.23548615000000001</v>
      </c>
      <c r="D3498" s="28">
        <v>0.76451385000000005</v>
      </c>
      <c r="E3498" s="62">
        <v>4.2908800000000004E-3</v>
      </c>
      <c r="F3498" s="62">
        <v>0</v>
      </c>
      <c r="G3498" s="62">
        <v>0</v>
      </c>
      <c r="H3498" s="62">
        <v>1.01044E-3</v>
      </c>
      <c r="I3498" s="31">
        <v>840.97077499</v>
      </c>
      <c r="J3498" s="28">
        <v>-0.11604565999999999</v>
      </c>
      <c r="K3498" s="31">
        <v>1376.22047084</v>
      </c>
      <c r="L3498" s="31">
        <v>462.33552631999999</v>
      </c>
    </row>
    <row r="3499" spans="1:12" ht="15" customHeight="1" x14ac:dyDescent="0.25">
      <c r="A3499" s="36">
        <v>43598</v>
      </c>
      <c r="B3499" s="33" t="s">
        <v>89</v>
      </c>
      <c r="C3499" s="23">
        <v>0.23548615000000001</v>
      </c>
      <c r="D3499" s="23">
        <v>0.76451385000000005</v>
      </c>
      <c r="E3499" s="61">
        <v>-1.2212539999999999E-2</v>
      </c>
      <c r="F3499" s="61">
        <v>5.3361800000000003E-3</v>
      </c>
      <c r="G3499" s="61">
        <v>0</v>
      </c>
      <c r="H3499" s="61">
        <v>1.2037E-3</v>
      </c>
      <c r="I3499" s="26">
        <v>841.98305047999997</v>
      </c>
      <c r="J3499" s="23">
        <v>-0.11498165</v>
      </c>
      <c r="K3499" s="26">
        <v>1359.41332197</v>
      </c>
      <c r="L3499" s="26">
        <v>464.80263158000002</v>
      </c>
    </row>
    <row r="3500" spans="1:12" ht="15" customHeight="1" x14ac:dyDescent="0.25">
      <c r="A3500" s="40">
        <v>43599</v>
      </c>
      <c r="B3500" s="33" t="s">
        <v>89</v>
      </c>
      <c r="C3500" s="28">
        <v>0.23548615000000001</v>
      </c>
      <c r="D3500" s="28">
        <v>0.76451385000000005</v>
      </c>
      <c r="E3500" s="62">
        <v>1.6265999999999999E-4</v>
      </c>
      <c r="F3500" s="62">
        <v>1.0261849999999999E-2</v>
      </c>
      <c r="G3500" s="62">
        <v>0</v>
      </c>
      <c r="H3500" s="62">
        <v>7.8836300000000008E-3</v>
      </c>
      <c r="I3500" s="31">
        <v>848.62093626000001</v>
      </c>
      <c r="J3500" s="28">
        <v>-0.10800448999999999</v>
      </c>
      <c r="K3500" s="31">
        <v>1359.63444198</v>
      </c>
      <c r="L3500" s="31">
        <v>469.57236841999998</v>
      </c>
    </row>
    <row r="3501" spans="1:12" ht="15" customHeight="1" x14ac:dyDescent="0.25">
      <c r="A3501" s="36">
        <v>43600</v>
      </c>
      <c r="B3501" s="33" t="s">
        <v>89</v>
      </c>
      <c r="C3501" s="23">
        <v>0.23548615000000001</v>
      </c>
      <c r="D3501" s="23">
        <v>0.76451385000000005</v>
      </c>
      <c r="E3501" s="61">
        <v>-1.4331000000000001E-3</v>
      </c>
      <c r="F3501" s="61">
        <v>7.0052999999999999E-4</v>
      </c>
      <c r="G3501" s="61">
        <v>0</v>
      </c>
      <c r="H3501" s="61">
        <v>1.9809E-4</v>
      </c>
      <c r="I3501" s="26">
        <v>848.78903617000003</v>
      </c>
      <c r="J3501" s="23">
        <v>-0.1078278</v>
      </c>
      <c r="K3501" s="26">
        <v>1357.68594874</v>
      </c>
      <c r="L3501" s="26">
        <v>469.90131579000001</v>
      </c>
    </row>
    <row r="3502" spans="1:12" ht="15" customHeight="1" x14ac:dyDescent="0.25">
      <c r="A3502" s="40">
        <v>43601</v>
      </c>
      <c r="B3502" s="33" t="s">
        <v>89</v>
      </c>
      <c r="C3502" s="28">
        <v>0.23548615000000001</v>
      </c>
      <c r="D3502" s="28">
        <v>0.76451385000000005</v>
      </c>
      <c r="E3502" s="62">
        <v>1.8460600000000001E-3</v>
      </c>
      <c r="F3502" s="62">
        <v>-7.0003499999999998E-3</v>
      </c>
      <c r="G3502" s="62">
        <v>0</v>
      </c>
      <c r="H3502" s="62">
        <v>-4.9171400000000004E-3</v>
      </c>
      <c r="I3502" s="31">
        <v>844.61541837000004</v>
      </c>
      <c r="J3502" s="28">
        <v>-0.11221473</v>
      </c>
      <c r="K3502" s="31">
        <v>1360.19231354</v>
      </c>
      <c r="L3502" s="31">
        <v>466.61184211</v>
      </c>
    </row>
    <row r="3503" spans="1:12" ht="15" customHeight="1" x14ac:dyDescent="0.25">
      <c r="A3503" s="36">
        <v>43602</v>
      </c>
      <c r="B3503" s="33" t="s">
        <v>89</v>
      </c>
      <c r="C3503" s="23">
        <v>0.23548615000000001</v>
      </c>
      <c r="D3503" s="23">
        <v>0.76451385000000005</v>
      </c>
      <c r="E3503" s="61">
        <v>1.0569719999999999E-2</v>
      </c>
      <c r="F3503" s="61">
        <v>-3.87734E-3</v>
      </c>
      <c r="G3503" s="61">
        <v>0</v>
      </c>
      <c r="H3503" s="61">
        <v>-4.7524999999999998E-4</v>
      </c>
      <c r="I3503" s="26">
        <v>844.21401246999994</v>
      </c>
      <c r="J3503" s="23">
        <v>-0.11263666</v>
      </c>
      <c r="K3503" s="26">
        <v>1374.5691710000001</v>
      </c>
      <c r="L3503" s="26">
        <v>464.80263158000002</v>
      </c>
    </row>
    <row r="3504" spans="1:12" ht="15" customHeight="1" x14ac:dyDescent="0.25">
      <c r="A3504" s="40">
        <v>43605</v>
      </c>
      <c r="B3504" s="35" t="s">
        <v>90</v>
      </c>
      <c r="C3504" s="28">
        <v>0.23548615000000001</v>
      </c>
      <c r="D3504" s="28">
        <v>0.76451385000000005</v>
      </c>
      <c r="E3504" s="62">
        <v>2.512371E-2</v>
      </c>
      <c r="F3504" s="62">
        <v>-1.309271E-2</v>
      </c>
      <c r="G3504" s="62">
        <v>0</v>
      </c>
      <c r="H3504" s="62">
        <v>-4.0932700000000004E-3</v>
      </c>
      <c r="I3504" s="31">
        <v>840.75841433000005</v>
      </c>
      <c r="J3504" s="28">
        <v>-0.11626888000000001</v>
      </c>
      <c r="K3504" s="31">
        <v>1409.1034496699999</v>
      </c>
      <c r="L3504" s="31">
        <v>458.71710525999998</v>
      </c>
    </row>
    <row r="3505" spans="1:12" ht="15" customHeight="1" x14ac:dyDescent="0.25">
      <c r="A3505" s="36">
        <v>43606</v>
      </c>
      <c r="B3505" s="33" t="s">
        <v>89</v>
      </c>
      <c r="C3505" s="23">
        <v>0.23548615000000001</v>
      </c>
      <c r="D3505" s="23">
        <v>0.76451385000000005</v>
      </c>
      <c r="E3505" s="61">
        <v>-2.0565499999999999E-3</v>
      </c>
      <c r="F3505" s="61">
        <v>1.07565E-3</v>
      </c>
      <c r="G3505" s="61">
        <v>0</v>
      </c>
      <c r="H3505" s="61">
        <v>3.3806E-4</v>
      </c>
      <c r="I3505" s="26">
        <v>841.04264450999995</v>
      </c>
      <c r="J3505" s="23">
        <v>-0.11597012</v>
      </c>
      <c r="K3505" s="26">
        <v>1406.20556046</v>
      </c>
      <c r="L3505" s="26">
        <v>459.21052631999999</v>
      </c>
    </row>
    <row r="3506" spans="1:12" ht="15" customHeight="1" x14ac:dyDescent="0.25">
      <c r="A3506" s="40">
        <v>43607</v>
      </c>
      <c r="B3506" s="33" t="s">
        <v>89</v>
      </c>
      <c r="C3506" s="28">
        <v>0.23548615000000001</v>
      </c>
      <c r="D3506" s="28">
        <v>0.76451385000000005</v>
      </c>
      <c r="E3506" s="62">
        <v>2.9933999999999999E-4</v>
      </c>
      <c r="F3506" s="62">
        <v>-1.0744999999999999E-3</v>
      </c>
      <c r="G3506" s="62">
        <v>0</v>
      </c>
      <c r="H3506" s="62">
        <v>-7.5098000000000005E-4</v>
      </c>
      <c r="I3506" s="31">
        <v>840.41104029999997</v>
      </c>
      <c r="J3506" s="28">
        <v>-0.11663401</v>
      </c>
      <c r="K3506" s="31">
        <v>1406.6264999099999</v>
      </c>
      <c r="L3506" s="31">
        <v>458.71710525999998</v>
      </c>
    </row>
    <row r="3507" spans="1:12" ht="15" customHeight="1" x14ac:dyDescent="0.25">
      <c r="A3507" s="36">
        <v>43608</v>
      </c>
      <c r="B3507" s="35" t="s">
        <v>90</v>
      </c>
      <c r="C3507" s="23">
        <v>0.23548615000000001</v>
      </c>
      <c r="D3507" s="23">
        <v>0.76451385000000005</v>
      </c>
      <c r="E3507" s="61">
        <v>-3.0971000000000002E-3</v>
      </c>
      <c r="F3507" s="61">
        <v>4.6611700000000001E-3</v>
      </c>
      <c r="G3507" s="61">
        <v>0</v>
      </c>
      <c r="H3507" s="61">
        <v>2.8341999999999998E-3</v>
      </c>
      <c r="I3507" s="26">
        <v>842.79293569000004</v>
      </c>
      <c r="J3507" s="23">
        <v>-0.11413036999999999</v>
      </c>
      <c r="K3507" s="26">
        <v>1402.2700301299999</v>
      </c>
      <c r="L3507" s="26">
        <v>460.85526315999999</v>
      </c>
    </row>
    <row r="3508" spans="1:12" ht="15" customHeight="1" x14ac:dyDescent="0.25">
      <c r="A3508" s="40">
        <v>43609</v>
      </c>
      <c r="B3508" s="35" t="s">
        <v>90</v>
      </c>
      <c r="C3508" s="28">
        <v>0.23548615000000001</v>
      </c>
      <c r="D3508" s="28">
        <v>0.76451385000000005</v>
      </c>
      <c r="E3508" s="62">
        <v>1.1259440000000001E-2</v>
      </c>
      <c r="F3508" s="62">
        <v>-1.07066E-3</v>
      </c>
      <c r="G3508" s="62">
        <v>0</v>
      </c>
      <c r="H3508" s="62">
        <v>1.8329100000000001E-3</v>
      </c>
      <c r="I3508" s="31">
        <v>844.33769556000004</v>
      </c>
      <c r="J3508" s="28">
        <v>-0.11250665</v>
      </c>
      <c r="K3508" s="31">
        <v>1418.05880981</v>
      </c>
      <c r="L3508" s="31">
        <v>460.36184211</v>
      </c>
    </row>
    <row r="3509" spans="1:12" ht="15" customHeight="1" x14ac:dyDescent="0.25">
      <c r="A3509" s="36">
        <v>43612</v>
      </c>
      <c r="B3509" s="35" t="s">
        <v>90</v>
      </c>
      <c r="C3509" s="23">
        <v>0.23548615000000001</v>
      </c>
      <c r="D3509" s="23">
        <v>0.76451385000000005</v>
      </c>
      <c r="E3509" s="61">
        <v>5.3503000000000003E-4</v>
      </c>
      <c r="F3509" s="61">
        <v>3.9299699999999996E-3</v>
      </c>
      <c r="G3509" s="61">
        <v>0</v>
      </c>
      <c r="H3509" s="61">
        <v>3.13051E-3</v>
      </c>
      <c r="I3509" s="26">
        <v>846.98090544000002</v>
      </c>
      <c r="J3509" s="23">
        <v>-0.10972833999999999</v>
      </c>
      <c r="K3509" s="26">
        <v>1418.8175151400001</v>
      </c>
      <c r="L3509" s="26">
        <v>462.17105263000002</v>
      </c>
    </row>
    <row r="3510" spans="1:12" ht="15" customHeight="1" x14ac:dyDescent="0.25">
      <c r="A3510" s="40">
        <v>43613</v>
      </c>
      <c r="B3510" s="35" t="s">
        <v>90</v>
      </c>
      <c r="C3510" s="28">
        <v>0.23548615000000001</v>
      </c>
      <c r="D3510" s="28">
        <v>0.76451385000000005</v>
      </c>
      <c r="E3510" s="62">
        <v>6.7286300000000002E-3</v>
      </c>
      <c r="F3510" s="62">
        <v>0</v>
      </c>
      <c r="G3510" s="62">
        <v>0</v>
      </c>
      <c r="H3510" s="62">
        <v>1.5845E-3</v>
      </c>
      <c r="I3510" s="31">
        <v>848.32294679999995</v>
      </c>
      <c r="J3510" s="28">
        <v>-0.10831771</v>
      </c>
      <c r="K3510" s="31">
        <v>1428.36421913</v>
      </c>
      <c r="L3510" s="31">
        <v>462.17105263000002</v>
      </c>
    </row>
    <row r="3511" spans="1:12" ht="15" customHeight="1" x14ac:dyDescent="0.25">
      <c r="A3511" s="36">
        <v>43614</v>
      </c>
      <c r="B3511" s="35" t="s">
        <v>90</v>
      </c>
      <c r="C3511" s="23">
        <v>0.23548615000000001</v>
      </c>
      <c r="D3511" s="23">
        <v>0.76451385000000005</v>
      </c>
      <c r="E3511" s="61">
        <v>-6.97126E-3</v>
      </c>
      <c r="F3511" s="61">
        <v>3.55872E-3</v>
      </c>
      <c r="G3511" s="61">
        <v>0</v>
      </c>
      <c r="H3511" s="61">
        <v>1.07905E-3</v>
      </c>
      <c r="I3511" s="26">
        <v>849.23833338999998</v>
      </c>
      <c r="J3511" s="23">
        <v>-0.10735553</v>
      </c>
      <c r="K3511" s="26">
        <v>1418.4067187999999</v>
      </c>
      <c r="L3511" s="26">
        <v>463.81578947000003</v>
      </c>
    </row>
    <row r="3512" spans="1:12" ht="15" customHeight="1" x14ac:dyDescent="0.25">
      <c r="A3512" s="40">
        <v>43615</v>
      </c>
      <c r="B3512" s="35" t="s">
        <v>90</v>
      </c>
      <c r="C3512" s="28">
        <v>0.23548615000000001</v>
      </c>
      <c r="D3512" s="28">
        <v>0.76451385000000005</v>
      </c>
      <c r="E3512" s="62">
        <v>6.3959100000000003E-3</v>
      </c>
      <c r="F3512" s="62">
        <v>-5.6737599999999999E-3</v>
      </c>
      <c r="G3512" s="62">
        <v>0</v>
      </c>
      <c r="H3512" s="62">
        <v>-2.8315200000000001E-3</v>
      </c>
      <c r="I3512" s="31">
        <v>846.83369947999995</v>
      </c>
      <c r="J3512" s="28">
        <v>-0.10988307</v>
      </c>
      <c r="K3512" s="31">
        <v>1427.4787248099999</v>
      </c>
      <c r="L3512" s="31">
        <v>461.18421052999997</v>
      </c>
    </row>
    <row r="3513" spans="1:12" ht="15" customHeight="1" x14ac:dyDescent="0.25">
      <c r="A3513" s="36">
        <v>43616</v>
      </c>
      <c r="B3513" s="35" t="s">
        <v>90</v>
      </c>
      <c r="C3513" s="23">
        <v>0.23548615000000001</v>
      </c>
      <c r="D3513" s="23">
        <v>0.76451385000000005</v>
      </c>
      <c r="E3513" s="61">
        <v>-4.4267999999999998E-4</v>
      </c>
      <c r="F3513" s="61">
        <v>1.2125530000000001E-2</v>
      </c>
      <c r="G3513" s="61">
        <v>0</v>
      </c>
      <c r="H3513" s="61">
        <v>9.1658899999999995E-3</v>
      </c>
      <c r="I3513" s="26">
        <v>854.59568776000003</v>
      </c>
      <c r="J3513" s="23">
        <v>-0.10172436</v>
      </c>
      <c r="K3513" s="26">
        <v>1426.84680847</v>
      </c>
      <c r="L3513" s="26">
        <v>466.77631579000001</v>
      </c>
    </row>
    <row r="3514" spans="1:12" ht="15" customHeight="1" x14ac:dyDescent="0.25">
      <c r="A3514" s="40">
        <v>43619</v>
      </c>
      <c r="B3514" s="35" t="s">
        <v>90</v>
      </c>
      <c r="C3514" s="28">
        <v>0.16623647</v>
      </c>
      <c r="D3514" s="28">
        <v>0.83376353000000003</v>
      </c>
      <c r="E3514" s="62">
        <v>1.518219E-2</v>
      </c>
      <c r="F3514" s="62">
        <v>5.2854099999999999E-3</v>
      </c>
      <c r="G3514" s="62">
        <v>1.3850000000000001E-4</v>
      </c>
      <c r="H3514" s="62">
        <v>6.7921199999999996E-3</v>
      </c>
      <c r="I3514" s="31">
        <v>860.40020286000004</v>
      </c>
      <c r="J3514" s="28">
        <v>-9.5623159999999999E-2</v>
      </c>
      <c r="K3514" s="31">
        <v>1448.5094686</v>
      </c>
      <c r="L3514" s="31">
        <v>469.24342104999999</v>
      </c>
    </row>
    <row r="3515" spans="1:12" ht="15" customHeight="1" x14ac:dyDescent="0.25">
      <c r="A3515" s="36">
        <v>43620</v>
      </c>
      <c r="B3515" s="35" t="s">
        <v>90</v>
      </c>
      <c r="C3515" s="23">
        <v>0.16623647</v>
      </c>
      <c r="D3515" s="23">
        <v>0.83376353000000003</v>
      </c>
      <c r="E3515" s="61">
        <v>-6.7594700000000001E-3</v>
      </c>
      <c r="F3515" s="61">
        <v>3.8555899999999999E-3</v>
      </c>
      <c r="G3515" s="61">
        <v>0</v>
      </c>
      <c r="H3515" s="61">
        <v>2.0909800000000001E-3</v>
      </c>
      <c r="I3515" s="26">
        <v>862.19928312000002</v>
      </c>
      <c r="J3515" s="23">
        <v>-9.3732129999999997E-2</v>
      </c>
      <c r="K3515" s="26">
        <v>1438.7183154300001</v>
      </c>
      <c r="L3515" s="26">
        <v>471.05263158000002</v>
      </c>
    </row>
    <row r="3516" spans="1:12" ht="15" customHeight="1" x14ac:dyDescent="0.25">
      <c r="A3516" s="40">
        <v>43622</v>
      </c>
      <c r="B3516" s="35" t="s">
        <v>90</v>
      </c>
      <c r="C3516" s="28">
        <v>0.16623647</v>
      </c>
      <c r="D3516" s="28">
        <v>0.83376353000000003</v>
      </c>
      <c r="E3516" s="62">
        <v>-8.6236899999999998E-3</v>
      </c>
      <c r="F3516" s="62">
        <v>1.082402E-2</v>
      </c>
      <c r="G3516" s="62">
        <v>0</v>
      </c>
      <c r="H3516" s="62">
        <v>7.5910999999999999E-3</v>
      </c>
      <c r="I3516" s="31">
        <v>868.74432664999995</v>
      </c>
      <c r="J3516" s="28">
        <v>-8.6852550000000001E-2</v>
      </c>
      <c r="K3516" s="31">
        <v>1426.31125176</v>
      </c>
      <c r="L3516" s="31">
        <v>476.15131579000001</v>
      </c>
    </row>
    <row r="3517" spans="1:12" ht="15" customHeight="1" x14ac:dyDescent="0.25">
      <c r="A3517" s="36">
        <v>43623</v>
      </c>
      <c r="B3517" s="35" t="s">
        <v>90</v>
      </c>
      <c r="C3517" s="23">
        <v>0.16623647</v>
      </c>
      <c r="D3517" s="23">
        <v>0.83376353000000003</v>
      </c>
      <c r="E3517" s="61">
        <v>1.03542E-3</v>
      </c>
      <c r="F3517" s="61">
        <v>-1.3816900000000001E-3</v>
      </c>
      <c r="G3517" s="61">
        <v>0</v>
      </c>
      <c r="H3517" s="61">
        <v>-9.7988000000000003E-4</v>
      </c>
      <c r="I3517" s="26">
        <v>867.89306189000001</v>
      </c>
      <c r="J3517" s="23">
        <v>-8.7747329999999998E-2</v>
      </c>
      <c r="K3517" s="26">
        <v>1427.7880899500001</v>
      </c>
      <c r="L3517" s="26">
        <v>475.49342104999999</v>
      </c>
    </row>
    <row r="3518" spans="1:12" ht="15" customHeight="1" x14ac:dyDescent="0.25">
      <c r="A3518" s="40">
        <v>43626</v>
      </c>
      <c r="B3518" s="35" t="s">
        <v>90</v>
      </c>
      <c r="C3518" s="28">
        <v>0.16623647</v>
      </c>
      <c r="D3518" s="28">
        <v>0.83376353000000003</v>
      </c>
      <c r="E3518" s="62">
        <v>4.57574E-3</v>
      </c>
      <c r="F3518" s="62">
        <v>-3.8049099999999999E-3</v>
      </c>
      <c r="G3518" s="62">
        <v>0</v>
      </c>
      <c r="H3518" s="62">
        <v>-2.4117399999999999E-3</v>
      </c>
      <c r="I3518" s="31">
        <v>865.79992750999997</v>
      </c>
      <c r="J3518" s="28">
        <v>-8.9947449999999998E-2</v>
      </c>
      <c r="K3518" s="31">
        <v>1434.3212731599999</v>
      </c>
      <c r="L3518" s="31">
        <v>473.68421052999997</v>
      </c>
    </row>
    <row r="3519" spans="1:12" ht="15" customHeight="1" x14ac:dyDescent="0.25">
      <c r="A3519" s="36">
        <v>43627</v>
      </c>
      <c r="B3519" s="35" t="s">
        <v>90</v>
      </c>
      <c r="C3519" s="23">
        <v>0.16623647</v>
      </c>
      <c r="D3519" s="23">
        <v>0.83376353000000003</v>
      </c>
      <c r="E3519" s="61">
        <v>4.8016999999999999E-3</v>
      </c>
      <c r="F3519" s="61">
        <v>-6.9444399999999996E-3</v>
      </c>
      <c r="G3519" s="61">
        <v>0</v>
      </c>
      <c r="H3519" s="61">
        <v>-4.9918100000000002E-3</v>
      </c>
      <c r="I3519" s="26">
        <v>861.47802125999999</v>
      </c>
      <c r="J3519" s="23">
        <v>-9.4490249999999998E-2</v>
      </c>
      <c r="K3519" s="26">
        <v>1441.2084512500001</v>
      </c>
      <c r="L3519" s="26">
        <v>470.39473684000001</v>
      </c>
    </row>
    <row r="3520" spans="1:12" ht="15" customHeight="1" x14ac:dyDescent="0.25">
      <c r="A3520" s="40">
        <v>43628</v>
      </c>
      <c r="B3520" s="35" t="s">
        <v>90</v>
      </c>
      <c r="C3520" s="28">
        <v>0.16623647</v>
      </c>
      <c r="D3520" s="28">
        <v>0.83376353000000003</v>
      </c>
      <c r="E3520" s="62">
        <v>-6.0772500000000002E-3</v>
      </c>
      <c r="F3520" s="62">
        <v>6.2937100000000001E-3</v>
      </c>
      <c r="G3520" s="62">
        <v>0</v>
      </c>
      <c r="H3520" s="62">
        <v>4.2372E-3</v>
      </c>
      <c r="I3520" s="31">
        <v>865.12827786000003</v>
      </c>
      <c r="J3520" s="28">
        <v>-9.0653429999999993E-2</v>
      </c>
      <c r="K3520" s="31">
        <v>1432.44986763</v>
      </c>
      <c r="L3520" s="31">
        <v>473.35526315999999</v>
      </c>
    </row>
    <row r="3521" spans="1:12" ht="15" customHeight="1" x14ac:dyDescent="0.25">
      <c r="A3521" s="36">
        <v>43629</v>
      </c>
      <c r="B3521" s="35" t="s">
        <v>90</v>
      </c>
      <c r="C3521" s="23">
        <v>0.16623647</v>
      </c>
      <c r="D3521" s="23">
        <v>0.83376353000000003</v>
      </c>
      <c r="E3521" s="61">
        <v>-3.4087700000000002E-3</v>
      </c>
      <c r="F3521" s="61">
        <v>1.7373200000000001E-3</v>
      </c>
      <c r="G3521" s="61">
        <v>0</v>
      </c>
      <c r="H3521" s="61">
        <v>8.8184999999999999E-4</v>
      </c>
      <c r="I3521" s="26">
        <v>865.8911908</v>
      </c>
      <c r="J3521" s="23">
        <v>-8.9851520000000004E-2</v>
      </c>
      <c r="K3521" s="26">
        <v>1427.5669699499999</v>
      </c>
      <c r="L3521" s="26">
        <v>474.17763158000002</v>
      </c>
    </row>
    <row r="3522" spans="1:12" ht="15" customHeight="1" x14ac:dyDescent="0.25">
      <c r="A3522" s="40">
        <v>43630</v>
      </c>
      <c r="B3522" s="35" t="s">
        <v>90</v>
      </c>
      <c r="C3522" s="28">
        <v>0.16623647</v>
      </c>
      <c r="D3522" s="28">
        <v>0.83376353000000003</v>
      </c>
      <c r="E3522" s="62">
        <v>-7.7489100000000003E-3</v>
      </c>
      <c r="F3522" s="62">
        <v>1.4221299999999999E-2</v>
      </c>
      <c r="G3522" s="62">
        <v>0</v>
      </c>
      <c r="H3522" s="62">
        <v>1.056905E-2</v>
      </c>
      <c r="I3522" s="31">
        <v>875.04283615999998</v>
      </c>
      <c r="J3522" s="28">
        <v>-8.0232120000000004E-2</v>
      </c>
      <c r="K3522" s="31">
        <v>1416.50488391</v>
      </c>
      <c r="L3522" s="31">
        <v>480.92105263000002</v>
      </c>
    </row>
    <row r="3523" spans="1:12" ht="15" customHeight="1" x14ac:dyDescent="0.25">
      <c r="A3523" s="36">
        <v>43633</v>
      </c>
      <c r="B3523" s="35" t="s">
        <v>90</v>
      </c>
      <c r="C3523" s="23">
        <v>0.16623647</v>
      </c>
      <c r="D3523" s="23">
        <v>0.83376353000000003</v>
      </c>
      <c r="E3523" s="61">
        <v>-8.6200100000000009E-3</v>
      </c>
      <c r="F3523" s="61">
        <v>-1.025992E-2</v>
      </c>
      <c r="G3523" s="61">
        <v>0</v>
      </c>
      <c r="H3523" s="61">
        <v>-9.9873099999999992E-3</v>
      </c>
      <c r="I3523" s="26">
        <v>866.30351601999996</v>
      </c>
      <c r="J3523" s="23">
        <v>-8.9418120000000004E-2</v>
      </c>
      <c r="K3523" s="26">
        <v>1404.2945967600001</v>
      </c>
      <c r="L3523" s="26">
        <v>475.98684211</v>
      </c>
    </row>
    <row r="3524" spans="1:12" ht="15" customHeight="1" x14ac:dyDescent="0.25">
      <c r="A3524" s="40">
        <v>43634</v>
      </c>
      <c r="B3524" s="35" t="s">
        <v>90</v>
      </c>
      <c r="C3524" s="28">
        <v>0.16623647</v>
      </c>
      <c r="D3524" s="28">
        <v>0.83376353000000003</v>
      </c>
      <c r="E3524" s="62">
        <v>-1.9241900000000001E-3</v>
      </c>
      <c r="F3524" s="62">
        <v>3.8009699999999999E-3</v>
      </c>
      <c r="G3524" s="62">
        <v>0</v>
      </c>
      <c r="H3524" s="62">
        <v>2.8492399999999998E-3</v>
      </c>
      <c r="I3524" s="31">
        <v>868.77182077999998</v>
      </c>
      <c r="J3524" s="28">
        <v>-8.6823650000000002E-2</v>
      </c>
      <c r="K3524" s="31">
        <v>1401.59246975</v>
      </c>
      <c r="L3524" s="31">
        <v>477.79605263000002</v>
      </c>
    </row>
    <row r="3525" spans="1:12" ht="15" customHeight="1" x14ac:dyDescent="0.25">
      <c r="A3525" s="36">
        <v>43635</v>
      </c>
      <c r="B3525" s="35" t="s">
        <v>90</v>
      </c>
      <c r="C3525" s="23">
        <v>0.16623647</v>
      </c>
      <c r="D3525" s="23">
        <v>0.83376353000000003</v>
      </c>
      <c r="E3525" s="61">
        <v>-8.7030400000000004E-3</v>
      </c>
      <c r="F3525" s="61">
        <v>-1.0326999999999999E-3</v>
      </c>
      <c r="G3525" s="61">
        <v>0</v>
      </c>
      <c r="H3525" s="61">
        <v>-2.3077900000000001E-3</v>
      </c>
      <c r="I3525" s="26">
        <v>866.76687602000004</v>
      </c>
      <c r="J3525" s="23">
        <v>-8.8931079999999996E-2</v>
      </c>
      <c r="K3525" s="26">
        <v>1389.3943543400001</v>
      </c>
      <c r="L3525" s="26">
        <v>477.30263158000002</v>
      </c>
    </row>
    <row r="3526" spans="1:12" ht="15" customHeight="1" x14ac:dyDescent="0.25">
      <c r="A3526" s="40">
        <v>43636</v>
      </c>
      <c r="B3526" s="35" t="s">
        <v>90</v>
      </c>
      <c r="C3526" s="28">
        <v>0.16623647</v>
      </c>
      <c r="D3526" s="28">
        <v>0.83376353000000003</v>
      </c>
      <c r="E3526" s="62">
        <v>1.084181E-2</v>
      </c>
      <c r="F3526" s="62">
        <v>2.549966E-2</v>
      </c>
      <c r="G3526" s="62">
        <v>0</v>
      </c>
      <c r="H3526" s="62">
        <v>2.3062989999999998E-2</v>
      </c>
      <c r="I3526" s="31">
        <v>886.75710884</v>
      </c>
      <c r="J3526" s="28">
        <v>-6.7919110000000005E-2</v>
      </c>
      <c r="K3526" s="31">
        <v>1404.45790098</v>
      </c>
      <c r="L3526" s="31">
        <v>489.47368420999999</v>
      </c>
    </row>
    <row r="3527" spans="1:12" ht="15" customHeight="1" x14ac:dyDescent="0.25">
      <c r="A3527" s="36">
        <v>43637</v>
      </c>
      <c r="B3527" s="35" t="s">
        <v>90</v>
      </c>
      <c r="C3527" s="23">
        <v>0.16623647</v>
      </c>
      <c r="D3527" s="23">
        <v>0.83376353000000003</v>
      </c>
      <c r="E3527" s="61">
        <v>-3.0982999999999998E-4</v>
      </c>
      <c r="F3527" s="61">
        <v>3.3602000000000003E-4</v>
      </c>
      <c r="G3527" s="61">
        <v>0</v>
      </c>
      <c r="H3527" s="61">
        <v>2.2866E-4</v>
      </c>
      <c r="I3527" s="26">
        <v>886.95987278999996</v>
      </c>
      <c r="J3527" s="23">
        <v>-6.7705979999999999E-2</v>
      </c>
      <c r="K3527" s="26">
        <v>1404.0227611600001</v>
      </c>
      <c r="L3527" s="26">
        <v>489.63815789</v>
      </c>
    </row>
    <row r="3528" spans="1:12" ht="15" customHeight="1" x14ac:dyDescent="0.25">
      <c r="A3528" s="40">
        <v>43640</v>
      </c>
      <c r="B3528" s="33" t="s">
        <v>89</v>
      </c>
      <c r="C3528" s="28">
        <v>0.16623647</v>
      </c>
      <c r="D3528" s="28">
        <v>0.83376353000000003</v>
      </c>
      <c r="E3528" s="62">
        <v>2.55886E-3</v>
      </c>
      <c r="F3528" s="62">
        <v>8.0618100000000009E-3</v>
      </c>
      <c r="G3528" s="62">
        <v>0</v>
      </c>
      <c r="H3528" s="62">
        <v>7.1470199999999996E-3</v>
      </c>
      <c r="I3528" s="31">
        <v>893.29898929000001</v>
      </c>
      <c r="J3528" s="28">
        <v>-6.1042859999999997E-2</v>
      </c>
      <c r="K3528" s="31">
        <v>1407.61545406</v>
      </c>
      <c r="L3528" s="31">
        <v>493.58552631999999</v>
      </c>
    </row>
    <row r="3529" spans="1:12" ht="15" customHeight="1" x14ac:dyDescent="0.25">
      <c r="A3529" s="36">
        <v>43641</v>
      </c>
      <c r="B3529" s="33" t="s">
        <v>89</v>
      </c>
      <c r="C3529" s="23">
        <v>0.16623647</v>
      </c>
      <c r="D3529" s="23">
        <v>0.83376353000000003</v>
      </c>
      <c r="E3529" s="61">
        <v>6.8881100000000002E-3</v>
      </c>
      <c r="F3529" s="61">
        <v>1.366211E-2</v>
      </c>
      <c r="G3529" s="61">
        <v>0</v>
      </c>
      <c r="H3529" s="61">
        <v>1.253603E-2</v>
      </c>
      <c r="I3529" s="26">
        <v>904.49740870999995</v>
      </c>
      <c r="J3529" s="23">
        <v>-4.9272070000000001E-2</v>
      </c>
      <c r="K3529" s="26">
        <v>1417.31126191</v>
      </c>
      <c r="L3529" s="26">
        <v>500.32894736999998</v>
      </c>
    </row>
    <row r="3530" spans="1:12" ht="15" customHeight="1" x14ac:dyDescent="0.25">
      <c r="A3530" s="40">
        <v>43642</v>
      </c>
      <c r="B3530" s="35" t="s">
        <v>90</v>
      </c>
      <c r="C3530" s="28">
        <v>0.16623647</v>
      </c>
      <c r="D3530" s="28">
        <v>0.83376353000000003</v>
      </c>
      <c r="E3530" s="62">
        <v>1.29463E-3</v>
      </c>
      <c r="F3530" s="62">
        <v>-1.8737670000000001E-2</v>
      </c>
      <c r="G3530" s="62">
        <v>0</v>
      </c>
      <c r="H3530" s="62">
        <v>-1.5407570000000001E-2</v>
      </c>
      <c r="I3530" s="31">
        <v>890.56129822000003</v>
      </c>
      <c r="J3530" s="28">
        <v>-6.3920480000000002E-2</v>
      </c>
      <c r="K3530" s="31">
        <v>1419.1461522100001</v>
      </c>
      <c r="L3530" s="31">
        <v>490.95394736999998</v>
      </c>
    </row>
    <row r="3531" spans="1:12" ht="15" customHeight="1" x14ac:dyDescent="0.25">
      <c r="A3531" s="36">
        <v>43643</v>
      </c>
      <c r="B3531" s="35" t="s">
        <v>90</v>
      </c>
      <c r="C3531" s="23">
        <v>0.16623647</v>
      </c>
      <c r="D3531" s="23">
        <v>0.83376353000000003</v>
      </c>
      <c r="E3531" s="61">
        <v>5.9179999999999996E-3</v>
      </c>
      <c r="F3531" s="61">
        <v>-2.3450599999999999E-3</v>
      </c>
      <c r="G3531" s="61">
        <v>0</v>
      </c>
      <c r="H3531" s="61">
        <v>-9.7143999999999996E-4</v>
      </c>
      <c r="I3531" s="26">
        <v>889.69617367000001</v>
      </c>
      <c r="J3531" s="23">
        <v>-6.4829819999999996E-2</v>
      </c>
      <c r="K3531" s="26">
        <v>1427.54465508</v>
      </c>
      <c r="L3531" s="26">
        <v>489.80263158000002</v>
      </c>
    </row>
    <row r="3532" spans="1:12" ht="15" customHeight="1" x14ac:dyDescent="0.25">
      <c r="A3532" s="40">
        <v>43644</v>
      </c>
      <c r="B3532" s="33" t="s">
        <v>89</v>
      </c>
      <c r="C3532" s="28">
        <v>0.16623647</v>
      </c>
      <c r="D3532" s="28">
        <v>0.83376353000000003</v>
      </c>
      <c r="E3532" s="62">
        <v>2.8570399999999999E-3</v>
      </c>
      <c r="F3532" s="62">
        <v>6.7159200000000002E-3</v>
      </c>
      <c r="G3532" s="62">
        <v>0</v>
      </c>
      <c r="H3532" s="62">
        <v>6.0744299999999996E-3</v>
      </c>
      <c r="I3532" s="31">
        <v>895.10057099999995</v>
      </c>
      <c r="J3532" s="28">
        <v>-5.9149189999999997E-2</v>
      </c>
      <c r="K3532" s="31">
        <v>1431.6232034</v>
      </c>
      <c r="L3532" s="31">
        <v>493.09210525999998</v>
      </c>
    </row>
    <row r="3533" spans="1:12" ht="15" customHeight="1" x14ac:dyDescent="0.25">
      <c r="A3533" s="36">
        <v>43647</v>
      </c>
      <c r="B3533" s="35" t="s">
        <v>90</v>
      </c>
      <c r="C3533" s="23">
        <v>0.17413877999999999</v>
      </c>
      <c r="D3533" s="23">
        <v>0.82586121999999995</v>
      </c>
      <c r="E3533" s="61">
        <v>3.5849999999999999E-4</v>
      </c>
      <c r="F3533" s="61">
        <v>-1.300867E-2</v>
      </c>
      <c r="G3533" s="61">
        <v>1.5800000000000001E-5</v>
      </c>
      <c r="H3533" s="61">
        <v>-1.069673E-2</v>
      </c>
      <c r="I3533" s="26">
        <v>885.52591881000001</v>
      </c>
      <c r="J3533" s="23">
        <v>-6.9213220000000006E-2</v>
      </c>
      <c r="K3533" s="26">
        <v>1432.1364452400001</v>
      </c>
      <c r="L3533" s="26">
        <v>486.67763158000002</v>
      </c>
    </row>
    <row r="3534" spans="1:12" ht="15" customHeight="1" x14ac:dyDescent="0.25">
      <c r="A3534" s="40">
        <v>43648</v>
      </c>
      <c r="B3534" s="35" t="s">
        <v>90</v>
      </c>
      <c r="C3534" s="28">
        <v>0.17413877999999999</v>
      </c>
      <c r="D3534" s="28">
        <v>0.82586121999999995</v>
      </c>
      <c r="E3534" s="62">
        <v>5.2013900000000002E-3</v>
      </c>
      <c r="F3534" s="62">
        <v>1.3518099999999999E-3</v>
      </c>
      <c r="G3534" s="62">
        <v>0</v>
      </c>
      <c r="H3534" s="62">
        <v>2.0221699999999998E-3</v>
      </c>
      <c r="I3534" s="31">
        <v>887.31660307000004</v>
      </c>
      <c r="J3534" s="28">
        <v>-6.7331009999999997E-2</v>
      </c>
      <c r="K3534" s="31">
        <v>1439.5855521399999</v>
      </c>
      <c r="L3534" s="31">
        <v>487.33552631999999</v>
      </c>
    </row>
    <row r="3535" spans="1:12" ht="15" customHeight="1" x14ac:dyDescent="0.25">
      <c r="A3535" s="36">
        <v>43649</v>
      </c>
      <c r="B3535" s="35" t="s">
        <v>90</v>
      </c>
      <c r="C3535" s="23">
        <v>0.17413877999999999</v>
      </c>
      <c r="D3535" s="23">
        <v>0.82586121999999995</v>
      </c>
      <c r="E3535" s="61">
        <v>-4.9390999999999997E-4</v>
      </c>
      <c r="F3535" s="61">
        <v>1.7549780000000001E-2</v>
      </c>
      <c r="G3535" s="61">
        <v>0</v>
      </c>
      <c r="H3535" s="61">
        <v>1.4407669999999999E-2</v>
      </c>
      <c r="I3535" s="26">
        <v>900.10077106000006</v>
      </c>
      <c r="J3535" s="23">
        <v>-5.3893419999999997E-2</v>
      </c>
      <c r="K3535" s="26">
        <v>1438.87451947</v>
      </c>
      <c r="L3535" s="26">
        <v>495.88815789</v>
      </c>
    </row>
    <row r="3536" spans="1:12" ht="15" customHeight="1" x14ac:dyDescent="0.25">
      <c r="A3536" s="40">
        <v>43650</v>
      </c>
      <c r="B3536" s="35" t="s">
        <v>90</v>
      </c>
      <c r="C3536" s="28">
        <v>0.17413877999999999</v>
      </c>
      <c r="D3536" s="28">
        <v>0.82586121999999995</v>
      </c>
      <c r="E3536" s="62">
        <v>-2.6533699999999999E-3</v>
      </c>
      <c r="F3536" s="62">
        <v>-6.6334999999999996E-3</v>
      </c>
      <c r="G3536" s="62">
        <v>0</v>
      </c>
      <c r="H3536" s="62">
        <v>-5.9404000000000002E-3</v>
      </c>
      <c r="I3536" s="31">
        <v>894.75380812000003</v>
      </c>
      <c r="J3536" s="28">
        <v>-5.9513679999999999E-2</v>
      </c>
      <c r="K3536" s="31">
        <v>1435.0566493199999</v>
      </c>
      <c r="L3536" s="31">
        <v>492.59868420999999</v>
      </c>
    </row>
    <row r="3537" spans="1:12" ht="15" customHeight="1" x14ac:dyDescent="0.25">
      <c r="A3537" s="36">
        <v>43651</v>
      </c>
      <c r="B3537" s="35" t="s">
        <v>90</v>
      </c>
      <c r="C3537" s="23">
        <v>0.17413877999999999</v>
      </c>
      <c r="D3537" s="23">
        <v>0.82586121999999995</v>
      </c>
      <c r="E3537" s="61">
        <v>-1.469175E-2</v>
      </c>
      <c r="F3537" s="61">
        <v>1.001669E-2</v>
      </c>
      <c r="G3537" s="61">
        <v>0</v>
      </c>
      <c r="H3537" s="61">
        <v>5.7140000000000003E-3</v>
      </c>
      <c r="I3537" s="26">
        <v>899.86642859999995</v>
      </c>
      <c r="J3537" s="23">
        <v>-5.4139739999999999E-2</v>
      </c>
      <c r="K3537" s="26">
        <v>1413.97316131</v>
      </c>
      <c r="L3537" s="26">
        <v>497.53289474000002</v>
      </c>
    </row>
    <row r="3538" spans="1:12" ht="15" customHeight="1" x14ac:dyDescent="0.25">
      <c r="A3538" s="40">
        <v>43654</v>
      </c>
      <c r="B3538" s="35" t="s">
        <v>90</v>
      </c>
      <c r="C3538" s="28">
        <v>0.17413877999999999</v>
      </c>
      <c r="D3538" s="28">
        <v>0.82586121999999995</v>
      </c>
      <c r="E3538" s="62">
        <v>-2.5309499999999999E-2</v>
      </c>
      <c r="F3538" s="62">
        <v>1.3223099999999999E-3</v>
      </c>
      <c r="G3538" s="62">
        <v>0</v>
      </c>
      <c r="H3538" s="62">
        <v>-3.3153200000000001E-3</v>
      </c>
      <c r="I3538" s="31">
        <v>896.88308572000005</v>
      </c>
      <c r="J3538" s="28">
        <v>-5.7275569999999998E-2</v>
      </c>
      <c r="K3538" s="31">
        <v>1378.1862073899999</v>
      </c>
      <c r="L3538" s="31">
        <v>498.19078947000003</v>
      </c>
    </row>
    <row r="3539" spans="1:12" ht="15" customHeight="1" x14ac:dyDescent="0.25">
      <c r="A3539" s="36">
        <v>43655</v>
      </c>
      <c r="B3539" s="35" t="s">
        <v>90</v>
      </c>
      <c r="C3539" s="23">
        <v>0.17413877999999999</v>
      </c>
      <c r="D3539" s="23">
        <v>0.82586121999999995</v>
      </c>
      <c r="E3539" s="61">
        <v>1.12163E-3</v>
      </c>
      <c r="F3539" s="61">
        <v>-8.9138299999999993E-3</v>
      </c>
      <c r="G3539" s="61">
        <v>0</v>
      </c>
      <c r="H3539" s="61">
        <v>-7.1662699999999998E-3</v>
      </c>
      <c r="I3539" s="26">
        <v>890.45577920999995</v>
      </c>
      <c r="J3539" s="23">
        <v>-6.4031389999999994E-2</v>
      </c>
      <c r="K3539" s="26">
        <v>1379.73201879</v>
      </c>
      <c r="L3539" s="26">
        <v>493.75</v>
      </c>
    </row>
    <row r="3540" spans="1:12" ht="15" customHeight="1" x14ac:dyDescent="0.25">
      <c r="A3540" s="40">
        <v>43656</v>
      </c>
      <c r="B3540" s="35" t="s">
        <v>90</v>
      </c>
      <c r="C3540" s="28">
        <v>0.17413877999999999</v>
      </c>
      <c r="D3540" s="28">
        <v>0.82586121999999995</v>
      </c>
      <c r="E3540" s="62">
        <v>-1.0396509999999999E-2</v>
      </c>
      <c r="F3540" s="62">
        <v>4.6635599999999998E-3</v>
      </c>
      <c r="G3540" s="62">
        <v>0</v>
      </c>
      <c r="H3540" s="62">
        <v>2.0410200000000002E-3</v>
      </c>
      <c r="I3540" s="31">
        <v>892.27321341000004</v>
      </c>
      <c r="J3540" s="28">
        <v>-6.2121059999999999E-2</v>
      </c>
      <c r="K3540" s="31">
        <v>1365.38761931</v>
      </c>
      <c r="L3540" s="31">
        <v>496.05263158000002</v>
      </c>
    </row>
    <row r="3541" spans="1:12" ht="15" customHeight="1" x14ac:dyDescent="0.25">
      <c r="A3541" s="36">
        <v>43657</v>
      </c>
      <c r="B3541" s="35" t="s">
        <v>90</v>
      </c>
      <c r="C3541" s="23">
        <v>0.17413877999999999</v>
      </c>
      <c r="D3541" s="23">
        <v>0.82586121999999995</v>
      </c>
      <c r="E3541" s="61">
        <v>6.2810100000000001E-3</v>
      </c>
      <c r="F3541" s="61">
        <v>1.4257290000000001E-2</v>
      </c>
      <c r="G3541" s="61">
        <v>0</v>
      </c>
      <c r="H3541" s="61">
        <v>1.2868310000000001E-2</v>
      </c>
      <c r="I3541" s="26">
        <v>903.75526465999997</v>
      </c>
      <c r="J3541" s="23">
        <v>-5.0052140000000002E-2</v>
      </c>
      <c r="K3541" s="26">
        <v>1373.96362677</v>
      </c>
      <c r="L3541" s="26">
        <v>503.125</v>
      </c>
    </row>
    <row r="3542" spans="1:12" ht="15" customHeight="1" x14ac:dyDescent="0.25">
      <c r="A3542" s="40">
        <v>43658</v>
      </c>
      <c r="B3542" s="35" t="s">
        <v>90</v>
      </c>
      <c r="C3542" s="28">
        <v>0.17413877999999999</v>
      </c>
      <c r="D3542" s="28">
        <v>0.82586121999999995</v>
      </c>
      <c r="E3542" s="62">
        <v>2.6229600000000001E-3</v>
      </c>
      <c r="F3542" s="62">
        <v>-8.4995100000000001E-3</v>
      </c>
      <c r="G3542" s="62">
        <v>0</v>
      </c>
      <c r="H3542" s="62">
        <v>-6.5626599999999997E-3</v>
      </c>
      <c r="I3542" s="31">
        <v>897.82422923000001</v>
      </c>
      <c r="J3542" s="28">
        <v>-5.6286320000000001E-2</v>
      </c>
      <c r="K3542" s="31">
        <v>1377.5674770999999</v>
      </c>
      <c r="L3542" s="31">
        <v>498.84868420999999</v>
      </c>
    </row>
    <row r="3543" spans="1:12" ht="15" customHeight="1" x14ac:dyDescent="0.25">
      <c r="A3543" s="36">
        <v>43661</v>
      </c>
      <c r="B3543" s="35" t="s">
        <v>90</v>
      </c>
      <c r="C3543" s="23">
        <v>0.17413877999999999</v>
      </c>
      <c r="D3543" s="23">
        <v>0.82586121999999995</v>
      </c>
      <c r="E3543" s="61">
        <v>-5.2285099999999996E-3</v>
      </c>
      <c r="F3543" s="61">
        <v>6.2644199999999997E-3</v>
      </c>
      <c r="G3543" s="61">
        <v>0</v>
      </c>
      <c r="H3543" s="61">
        <v>4.2630599999999999E-3</v>
      </c>
      <c r="I3543" s="26">
        <v>901.65170654999997</v>
      </c>
      <c r="J3543" s="23">
        <v>-5.2263219999999999E-2</v>
      </c>
      <c r="K3543" s="26">
        <v>1370.3648480100001</v>
      </c>
      <c r="L3543" s="26">
        <v>501.97368420999999</v>
      </c>
    </row>
    <row r="3544" spans="1:12" ht="15" customHeight="1" x14ac:dyDescent="0.25">
      <c r="A3544" s="40">
        <v>43662</v>
      </c>
      <c r="B3544" s="35" t="s">
        <v>90</v>
      </c>
      <c r="C3544" s="28">
        <v>0.17413877999999999</v>
      </c>
      <c r="D3544" s="28">
        <v>0.82586121999999995</v>
      </c>
      <c r="E3544" s="62">
        <v>9.1892899999999993E-3</v>
      </c>
      <c r="F3544" s="62">
        <v>9.8295999999999995E-4</v>
      </c>
      <c r="G3544" s="62">
        <v>0</v>
      </c>
      <c r="H3544" s="62">
        <v>2.4120000000000001E-3</v>
      </c>
      <c r="I3544" s="31">
        <v>903.82649249999997</v>
      </c>
      <c r="J3544" s="28">
        <v>-4.9977269999999997E-2</v>
      </c>
      <c r="K3544" s="31">
        <v>1382.9575307600001</v>
      </c>
      <c r="L3544" s="31">
        <v>502.46710525999998</v>
      </c>
    </row>
    <row r="3545" spans="1:12" ht="15" customHeight="1" x14ac:dyDescent="0.25">
      <c r="A3545" s="36">
        <v>43663</v>
      </c>
      <c r="B3545" s="35" t="s">
        <v>90</v>
      </c>
      <c r="C3545" s="23">
        <v>0.17413877999999999</v>
      </c>
      <c r="D3545" s="23">
        <v>0.82586121999999995</v>
      </c>
      <c r="E3545" s="61">
        <v>-3.4346799999999999E-3</v>
      </c>
      <c r="F3545" s="61">
        <v>-1.9639900000000001E-3</v>
      </c>
      <c r="G3545" s="61">
        <v>0</v>
      </c>
      <c r="H3545" s="61">
        <v>-2.2201E-3</v>
      </c>
      <c r="I3545" s="26">
        <v>901.81990929999995</v>
      </c>
      <c r="J3545" s="23">
        <v>-5.2086420000000001E-2</v>
      </c>
      <c r="K3545" s="26">
        <v>1378.2075079399999</v>
      </c>
      <c r="L3545" s="26">
        <v>501.48026315999999</v>
      </c>
    </row>
    <row r="3546" spans="1:12" ht="15" customHeight="1" x14ac:dyDescent="0.25">
      <c r="A3546" s="40">
        <v>43664</v>
      </c>
      <c r="B3546" s="35" t="s">
        <v>90</v>
      </c>
      <c r="C3546" s="28">
        <v>0.17413877999999999</v>
      </c>
      <c r="D3546" s="28">
        <v>0.82586121999999995</v>
      </c>
      <c r="E3546" s="62">
        <v>-1.6327370000000001E-2</v>
      </c>
      <c r="F3546" s="62">
        <v>1.5414890000000001E-2</v>
      </c>
      <c r="G3546" s="62">
        <v>0</v>
      </c>
      <c r="H3546" s="62">
        <v>9.8873299999999997E-3</v>
      </c>
      <c r="I3546" s="31">
        <v>910.73650124000005</v>
      </c>
      <c r="J3546" s="28">
        <v>-4.2714080000000001E-2</v>
      </c>
      <c r="K3546" s="31">
        <v>1355.7049975100001</v>
      </c>
      <c r="L3546" s="31">
        <v>509.21052631999999</v>
      </c>
    </row>
    <row r="3547" spans="1:12" ht="15" customHeight="1" x14ac:dyDescent="0.25">
      <c r="A3547" s="36">
        <v>43665</v>
      </c>
      <c r="B3547" s="35" t="s">
        <v>90</v>
      </c>
      <c r="C3547" s="23">
        <v>0.17413877999999999</v>
      </c>
      <c r="D3547" s="23">
        <v>0.82586121999999995</v>
      </c>
      <c r="E3547" s="61">
        <v>-2.0886950000000001E-2</v>
      </c>
      <c r="F3547" s="61">
        <v>7.1059399999999998E-3</v>
      </c>
      <c r="G3547" s="61">
        <v>0</v>
      </c>
      <c r="H3547" s="61">
        <v>2.2312899999999999E-3</v>
      </c>
      <c r="I3547" s="26">
        <v>912.76862258999995</v>
      </c>
      <c r="J3547" s="23">
        <v>-4.0578099999999999E-2</v>
      </c>
      <c r="K3547" s="26">
        <v>1327.3884510400001</v>
      </c>
      <c r="L3547" s="26">
        <v>512.82894737000004</v>
      </c>
    </row>
    <row r="3548" spans="1:12" ht="15" customHeight="1" x14ac:dyDescent="0.25">
      <c r="A3548" s="40">
        <v>43668</v>
      </c>
      <c r="B3548" s="35" t="s">
        <v>90</v>
      </c>
      <c r="C3548" s="28">
        <v>0.17413877999999999</v>
      </c>
      <c r="D3548" s="28">
        <v>0.82586121999999995</v>
      </c>
      <c r="E3548" s="62">
        <v>-7.25781E-3</v>
      </c>
      <c r="F3548" s="62">
        <v>-1.026299E-2</v>
      </c>
      <c r="G3548" s="62">
        <v>0</v>
      </c>
      <c r="H3548" s="62">
        <v>-9.7396700000000006E-3</v>
      </c>
      <c r="I3548" s="31">
        <v>903.87855640999999</v>
      </c>
      <c r="J3548" s="28">
        <v>-4.9922550000000003E-2</v>
      </c>
      <c r="K3548" s="31">
        <v>1317.7545162199999</v>
      </c>
      <c r="L3548" s="31">
        <v>507.56578947000003</v>
      </c>
    </row>
    <row r="3549" spans="1:12" ht="15" customHeight="1" x14ac:dyDescent="0.25">
      <c r="A3549" s="36">
        <v>43669</v>
      </c>
      <c r="B3549" s="33" t="s">
        <v>89</v>
      </c>
      <c r="C3549" s="23">
        <v>0.17413877999999999</v>
      </c>
      <c r="D3549" s="23">
        <v>0.82586121999999995</v>
      </c>
      <c r="E3549" s="61">
        <v>-1.29853E-3</v>
      </c>
      <c r="F3549" s="61">
        <v>-2.5923500000000002E-3</v>
      </c>
      <c r="G3549" s="61">
        <v>0</v>
      </c>
      <c r="H3549" s="61">
        <v>-2.3670499999999999E-3</v>
      </c>
      <c r="I3549" s="26">
        <v>901.73903253000003</v>
      </c>
      <c r="J3549" s="23">
        <v>-5.2171429999999998E-2</v>
      </c>
      <c r="K3549" s="26">
        <v>1316.0433719800001</v>
      </c>
      <c r="L3549" s="26">
        <v>506.25</v>
      </c>
    </row>
    <row r="3550" spans="1:12" ht="15" customHeight="1" x14ac:dyDescent="0.25">
      <c r="A3550" s="40">
        <v>43670</v>
      </c>
      <c r="B3550" s="35" t="s">
        <v>90</v>
      </c>
      <c r="C3550" s="28">
        <v>0.17413877999999999</v>
      </c>
      <c r="D3550" s="28">
        <v>0.82586121999999995</v>
      </c>
      <c r="E3550" s="62">
        <v>-1.5107819999999999E-2</v>
      </c>
      <c r="F3550" s="62">
        <v>1.6244300000000001E-3</v>
      </c>
      <c r="G3550" s="62">
        <v>0</v>
      </c>
      <c r="H3550" s="62">
        <v>-1.2893E-3</v>
      </c>
      <c r="I3550" s="31">
        <v>900.57641874000001</v>
      </c>
      <c r="J3550" s="28">
        <v>-5.3393459999999997E-2</v>
      </c>
      <c r="K3550" s="31">
        <v>1296.1608292999999</v>
      </c>
      <c r="L3550" s="31">
        <v>507.07236841999998</v>
      </c>
    </row>
    <row r="3551" spans="1:12" ht="15" customHeight="1" x14ac:dyDescent="0.25">
      <c r="A3551" s="36">
        <v>43671</v>
      </c>
      <c r="B3551" s="35" t="s">
        <v>90</v>
      </c>
      <c r="C3551" s="23">
        <v>0.17413877999999999</v>
      </c>
      <c r="D3551" s="23">
        <v>0.82586121999999995</v>
      </c>
      <c r="E3551" s="61">
        <v>8.5673699999999995E-3</v>
      </c>
      <c r="F3551" s="61">
        <v>3.2435999999999999E-4</v>
      </c>
      <c r="G3551" s="61">
        <v>0</v>
      </c>
      <c r="H3551" s="61">
        <v>1.75979E-3</v>
      </c>
      <c r="I3551" s="26">
        <v>902.16124129000002</v>
      </c>
      <c r="J3551" s="23">
        <v>-5.1727639999999998E-2</v>
      </c>
      <c r="K3551" s="26">
        <v>1307.2655164400001</v>
      </c>
      <c r="L3551" s="26">
        <v>507.23684211</v>
      </c>
    </row>
    <row r="3552" spans="1:12" ht="15" customHeight="1" x14ac:dyDescent="0.25">
      <c r="A3552" s="40">
        <v>43672</v>
      </c>
      <c r="B3552" s="35" t="s">
        <v>90</v>
      </c>
      <c r="C3552" s="28">
        <v>0.17413877999999999</v>
      </c>
      <c r="D3552" s="28">
        <v>0.82586121999999995</v>
      </c>
      <c r="E3552" s="62">
        <v>1.0047999999999999E-3</v>
      </c>
      <c r="F3552" s="62">
        <v>-5.1880700000000004E-3</v>
      </c>
      <c r="G3552" s="62">
        <v>0</v>
      </c>
      <c r="H3552" s="62">
        <v>-4.1096500000000003E-3</v>
      </c>
      <c r="I3552" s="31">
        <v>898.45367438999995</v>
      </c>
      <c r="J3552" s="28">
        <v>-5.5624710000000001E-2</v>
      </c>
      <c r="K3552" s="31">
        <v>1308.5790503999999</v>
      </c>
      <c r="L3552" s="31">
        <v>504.60526315999999</v>
      </c>
    </row>
    <row r="3553" spans="1:12" ht="15" customHeight="1" x14ac:dyDescent="0.25">
      <c r="A3553" s="36">
        <v>43675</v>
      </c>
      <c r="B3553" s="33" t="s">
        <v>89</v>
      </c>
      <c r="C3553" s="23">
        <v>0.17413877999999999</v>
      </c>
      <c r="D3553" s="23">
        <v>0.82586121999999995</v>
      </c>
      <c r="E3553" s="61">
        <v>-6.9683699999999998E-3</v>
      </c>
      <c r="F3553" s="61">
        <v>-3.2594999999999998E-4</v>
      </c>
      <c r="G3553" s="61">
        <v>0</v>
      </c>
      <c r="H3553" s="61">
        <v>-1.4826500000000001E-3</v>
      </c>
      <c r="I3553" s="26">
        <v>897.12158282999997</v>
      </c>
      <c r="J3553" s="23">
        <v>-5.702488E-2</v>
      </c>
      <c r="K3553" s="26">
        <v>1299.4603860499999</v>
      </c>
      <c r="L3553" s="26">
        <v>504.44078947000003</v>
      </c>
    </row>
    <row r="3554" spans="1:12" ht="15" customHeight="1" x14ac:dyDescent="0.25">
      <c r="A3554" s="40">
        <v>43676</v>
      </c>
      <c r="B3554" s="22" t="s">
        <v>88</v>
      </c>
      <c r="C3554" s="28">
        <v>0.17413877999999999</v>
      </c>
      <c r="D3554" s="28">
        <v>0.82586121999999995</v>
      </c>
      <c r="E3554" s="62">
        <v>-1.126744E-2</v>
      </c>
      <c r="F3554" s="62">
        <v>3.9126200000000003E-3</v>
      </c>
      <c r="G3554" s="62">
        <v>0</v>
      </c>
      <c r="H3554" s="62">
        <v>1.26918E-3</v>
      </c>
      <c r="I3554" s="31">
        <v>898.26019278000001</v>
      </c>
      <c r="J3554" s="28">
        <v>-5.5828080000000002E-2</v>
      </c>
      <c r="K3554" s="31">
        <v>1284.8187931699999</v>
      </c>
      <c r="L3554" s="31">
        <v>506.41447368000001</v>
      </c>
    </row>
    <row r="3555" spans="1:12" ht="15" customHeight="1" x14ac:dyDescent="0.25">
      <c r="A3555" s="36">
        <v>43677</v>
      </c>
      <c r="B3555" s="22" t="s">
        <v>88</v>
      </c>
      <c r="C3555" s="23">
        <v>0.17413877999999999</v>
      </c>
      <c r="D3555" s="23">
        <v>0.82586121999999995</v>
      </c>
      <c r="E3555" s="61">
        <v>9.1269400000000001E-3</v>
      </c>
      <c r="F3555" s="61">
        <v>-4.22215E-3</v>
      </c>
      <c r="G3555" s="61">
        <v>0</v>
      </c>
      <c r="H3555" s="61">
        <v>-1.89756E-3</v>
      </c>
      <c r="I3555" s="26">
        <v>896.55569345000004</v>
      </c>
      <c r="J3555" s="23">
        <v>-5.7619700000000003E-2</v>
      </c>
      <c r="K3555" s="26">
        <v>1296.5452535300001</v>
      </c>
      <c r="L3555" s="26">
        <v>504.27631579000001</v>
      </c>
    </row>
    <row r="3556" spans="1:12" ht="15" customHeight="1" x14ac:dyDescent="0.25">
      <c r="A3556" s="40">
        <v>43678</v>
      </c>
      <c r="B3556" s="22" t="s">
        <v>88</v>
      </c>
      <c r="C3556" s="28">
        <v>7.0282239999999996E-2</v>
      </c>
      <c r="D3556" s="28">
        <v>0.92971775999999995</v>
      </c>
      <c r="E3556" s="62">
        <v>-9.3182000000000004E-3</v>
      </c>
      <c r="F3556" s="62">
        <v>-6.5231600000000001E-3</v>
      </c>
      <c r="G3556" s="62">
        <v>2.0771E-4</v>
      </c>
      <c r="H3556" s="62">
        <v>-6.9273099999999999E-3</v>
      </c>
      <c r="I3556" s="31">
        <v>890.34497223000005</v>
      </c>
      <c r="J3556" s="28">
        <v>-6.4147860000000001E-2</v>
      </c>
      <c r="K3556" s="31">
        <v>1284.4637839899999</v>
      </c>
      <c r="L3556" s="31">
        <v>500.98684211</v>
      </c>
    </row>
    <row r="3557" spans="1:12" ht="15" customHeight="1" x14ac:dyDescent="0.25">
      <c r="A3557" s="36">
        <v>43679</v>
      </c>
      <c r="B3557" s="22" t="s">
        <v>88</v>
      </c>
      <c r="C3557" s="23">
        <v>7.0282239999999996E-2</v>
      </c>
      <c r="D3557" s="23">
        <v>0.92971775999999995</v>
      </c>
      <c r="E3557" s="61">
        <v>-1.2287400000000001E-3</v>
      </c>
      <c r="F3557" s="61">
        <v>2.6592250000000001E-2</v>
      </c>
      <c r="G3557" s="61">
        <v>0</v>
      </c>
      <c r="H3557" s="61">
        <v>2.4636930000000001E-2</v>
      </c>
      <c r="I3557" s="26">
        <v>912.28033961000006</v>
      </c>
      <c r="J3557" s="23">
        <v>-4.1091339999999997E-2</v>
      </c>
      <c r="K3557" s="26">
        <v>1282.88551461</v>
      </c>
      <c r="L3557" s="26">
        <v>514.30921052999997</v>
      </c>
    </row>
    <row r="3558" spans="1:12" ht="15" customHeight="1" x14ac:dyDescent="0.25">
      <c r="A3558" s="40">
        <v>43682</v>
      </c>
      <c r="B3558" s="22" t="s">
        <v>88</v>
      </c>
      <c r="C3558" s="28">
        <v>7.0282239999999996E-2</v>
      </c>
      <c r="D3558" s="28">
        <v>0.92971775999999995</v>
      </c>
      <c r="E3558" s="62">
        <v>-1.1012950000000001E-2</v>
      </c>
      <c r="F3558" s="62">
        <v>2.238567E-2</v>
      </c>
      <c r="G3558" s="62">
        <v>0</v>
      </c>
      <c r="H3558" s="62">
        <v>2.0038340000000002E-2</v>
      </c>
      <c r="I3558" s="31">
        <v>930.56092629</v>
      </c>
      <c r="J3558" s="28">
        <v>-2.1876389999999999E-2</v>
      </c>
      <c r="K3558" s="31">
        <v>1268.75716358</v>
      </c>
      <c r="L3558" s="31">
        <v>525.82236841999998</v>
      </c>
    </row>
    <row r="3559" spans="1:12" ht="15" customHeight="1" x14ac:dyDescent="0.25">
      <c r="A3559" s="36">
        <v>43683</v>
      </c>
      <c r="B3559" s="22" t="s">
        <v>88</v>
      </c>
      <c r="C3559" s="23">
        <v>7.0282239999999996E-2</v>
      </c>
      <c r="D3559" s="23">
        <v>0.92971775999999995</v>
      </c>
      <c r="E3559" s="61">
        <v>2.0435620000000002E-2</v>
      </c>
      <c r="F3559" s="61">
        <v>6.2558600000000002E-3</v>
      </c>
      <c r="G3559" s="61">
        <v>0</v>
      </c>
      <c r="H3559" s="61">
        <v>7.2524499999999997E-3</v>
      </c>
      <c r="I3559" s="26">
        <v>937.30977282000003</v>
      </c>
      <c r="J3559" s="23">
        <v>-1.47826E-2</v>
      </c>
      <c r="K3559" s="26">
        <v>1294.68500543</v>
      </c>
      <c r="L3559" s="26">
        <v>529.11184211</v>
      </c>
    </row>
    <row r="3560" spans="1:12" ht="15" customHeight="1" x14ac:dyDescent="0.25">
      <c r="A3560" s="40">
        <v>43684</v>
      </c>
      <c r="B3560" s="22" t="s">
        <v>88</v>
      </c>
      <c r="C3560" s="28">
        <v>7.0282239999999996E-2</v>
      </c>
      <c r="D3560" s="28">
        <v>0.92971775999999995</v>
      </c>
      <c r="E3560" s="62">
        <v>-3.4925899999999998E-3</v>
      </c>
      <c r="F3560" s="62">
        <v>1.492073E-2</v>
      </c>
      <c r="G3560" s="62">
        <v>0</v>
      </c>
      <c r="H3560" s="62">
        <v>1.3626600000000001E-2</v>
      </c>
      <c r="I3560" s="31">
        <v>950.08212201000003</v>
      </c>
      <c r="J3560" s="28">
        <v>-1.35743E-3</v>
      </c>
      <c r="K3560" s="31">
        <v>1290.16320279</v>
      </c>
      <c r="L3560" s="31">
        <v>537.00657894999995</v>
      </c>
    </row>
    <row r="3561" spans="1:12" ht="15" customHeight="1" x14ac:dyDescent="0.25">
      <c r="A3561" s="36">
        <v>43685</v>
      </c>
      <c r="B3561" s="22" t="s">
        <v>88</v>
      </c>
      <c r="C3561" s="23">
        <v>7.0282239999999996E-2</v>
      </c>
      <c r="D3561" s="23">
        <v>0.92971775999999995</v>
      </c>
      <c r="E3561" s="61">
        <v>8.69289E-3</v>
      </c>
      <c r="F3561" s="61">
        <v>-1.5313900000000001E-3</v>
      </c>
      <c r="G3561" s="61">
        <v>0</v>
      </c>
      <c r="H3561" s="61">
        <v>-8.1280999999999996E-4</v>
      </c>
      <c r="I3561" s="26">
        <v>949.30988763000005</v>
      </c>
      <c r="J3561" s="23">
        <v>-2.16914E-3</v>
      </c>
      <c r="K3561" s="26">
        <v>1301.37844993</v>
      </c>
      <c r="L3561" s="26">
        <v>536.18421052999997</v>
      </c>
    </row>
    <row r="3562" spans="1:12" ht="15" customHeight="1" x14ac:dyDescent="0.25">
      <c r="A3562" s="40">
        <v>43686</v>
      </c>
      <c r="B3562" s="22" t="s">
        <v>88</v>
      </c>
      <c r="C3562" s="28">
        <v>7.0282239999999996E-2</v>
      </c>
      <c r="D3562" s="28">
        <v>0.92971775999999995</v>
      </c>
      <c r="E3562" s="62">
        <v>1.1604690000000001E-2</v>
      </c>
      <c r="F3562" s="62">
        <v>3.9877300000000001E-3</v>
      </c>
      <c r="G3562" s="62">
        <v>0</v>
      </c>
      <c r="H3562" s="62">
        <v>4.5230699999999997E-3</v>
      </c>
      <c r="I3562" s="31">
        <v>953.60367974999997</v>
      </c>
      <c r="J3562" s="28">
        <v>0</v>
      </c>
      <c r="K3562" s="31">
        <v>1316.48054043</v>
      </c>
      <c r="L3562" s="31">
        <v>538.32236841999998</v>
      </c>
    </row>
    <row r="3563" spans="1:12" ht="15" customHeight="1" x14ac:dyDescent="0.25">
      <c r="A3563" s="36">
        <v>43690</v>
      </c>
      <c r="B3563" s="22" t="s">
        <v>88</v>
      </c>
      <c r="C3563" s="23">
        <v>7.0282239999999996E-2</v>
      </c>
      <c r="D3563" s="23">
        <v>0.92971775999999995</v>
      </c>
      <c r="E3563" s="61">
        <v>-2.073264E-2</v>
      </c>
      <c r="F3563" s="61">
        <v>1.772075E-2</v>
      </c>
      <c r="G3563" s="61">
        <v>0</v>
      </c>
      <c r="H3563" s="61">
        <v>1.5018159999999999E-2</v>
      </c>
      <c r="I3563" s="26">
        <v>967.92504797000004</v>
      </c>
      <c r="J3563" s="23">
        <v>0</v>
      </c>
      <c r="K3563" s="26">
        <v>1289.18642039</v>
      </c>
      <c r="L3563" s="26">
        <v>547.86184211</v>
      </c>
    </row>
    <row r="3564" spans="1:12" ht="15" customHeight="1" x14ac:dyDescent="0.25">
      <c r="A3564" s="40">
        <v>43691</v>
      </c>
      <c r="B3564" s="22" t="s">
        <v>88</v>
      </c>
      <c r="C3564" s="28">
        <v>7.0282239999999996E-2</v>
      </c>
      <c r="D3564" s="28">
        <v>0.92971775999999995</v>
      </c>
      <c r="E3564" s="62">
        <v>9.5948400000000003E-3</v>
      </c>
      <c r="F3564" s="62">
        <v>-1.5911140000000001E-2</v>
      </c>
      <c r="G3564" s="62">
        <v>0</v>
      </c>
      <c r="H3564" s="62">
        <v>-1.4118520000000001E-2</v>
      </c>
      <c r="I3564" s="31">
        <v>954.25937806000002</v>
      </c>
      <c r="J3564" s="28">
        <v>-1.4118520000000001E-2</v>
      </c>
      <c r="K3564" s="31">
        <v>1301.5559545199999</v>
      </c>
      <c r="L3564" s="31">
        <v>539.14473683999995</v>
      </c>
    </row>
    <row r="3565" spans="1:12" ht="15" customHeight="1" x14ac:dyDescent="0.25">
      <c r="A3565" s="36">
        <v>43693</v>
      </c>
      <c r="B3565" s="22" t="s">
        <v>88</v>
      </c>
      <c r="C3565" s="23">
        <v>7.0282239999999996E-2</v>
      </c>
      <c r="D3565" s="23">
        <v>0.92971775999999995</v>
      </c>
      <c r="E3565" s="61">
        <v>6.5383899999999998E-3</v>
      </c>
      <c r="F3565" s="61">
        <v>3.6607699999999998E-3</v>
      </c>
      <c r="G3565" s="61">
        <v>0</v>
      </c>
      <c r="H3565" s="61">
        <v>3.8630100000000001E-3</v>
      </c>
      <c r="I3565" s="26">
        <v>957.94569563000005</v>
      </c>
      <c r="J3565" s="23">
        <v>-1.0310049999999999E-2</v>
      </c>
      <c r="K3565" s="26">
        <v>1310.0660317100001</v>
      </c>
      <c r="L3565" s="26">
        <v>541.11842105000005</v>
      </c>
    </row>
    <row r="3566" spans="1:12" ht="15" customHeight="1" x14ac:dyDescent="0.25">
      <c r="A3566" s="40">
        <v>43696</v>
      </c>
      <c r="B3566" s="22" t="s">
        <v>88</v>
      </c>
      <c r="C3566" s="28">
        <v>7.0282239999999996E-2</v>
      </c>
      <c r="D3566" s="28">
        <v>0.92971775999999995</v>
      </c>
      <c r="E3566" s="62">
        <v>5.2880899999999996E-3</v>
      </c>
      <c r="F3566" s="62">
        <v>1.2158099999999999E-3</v>
      </c>
      <c r="G3566" s="62">
        <v>0</v>
      </c>
      <c r="H3566" s="62">
        <v>1.50201E-3</v>
      </c>
      <c r="I3566" s="31">
        <v>959.38454436999996</v>
      </c>
      <c r="J3566" s="28">
        <v>-8.8235199999999996E-3</v>
      </c>
      <c r="K3566" s="31">
        <v>1316.9937822700001</v>
      </c>
      <c r="L3566" s="31">
        <v>541.77631579000001</v>
      </c>
    </row>
    <row r="3567" spans="1:12" ht="15" customHeight="1" x14ac:dyDescent="0.25">
      <c r="A3567" s="36">
        <v>43697</v>
      </c>
      <c r="B3567" s="22" t="s">
        <v>88</v>
      </c>
      <c r="C3567" s="23">
        <v>7.0282239999999996E-2</v>
      </c>
      <c r="D3567" s="23">
        <v>0.92971775999999995</v>
      </c>
      <c r="E3567" s="61">
        <v>-6.9068999999999997E-3</v>
      </c>
      <c r="F3567" s="61">
        <v>7.5895600000000004E-3</v>
      </c>
      <c r="G3567" s="61">
        <v>0</v>
      </c>
      <c r="H3567" s="61">
        <v>6.5707099999999996E-3</v>
      </c>
      <c r="I3567" s="26">
        <v>965.68838493999999</v>
      </c>
      <c r="J3567" s="23">
        <v>-2.3107800000000001E-3</v>
      </c>
      <c r="K3567" s="26">
        <v>1307.8974327799999</v>
      </c>
      <c r="L3567" s="26">
        <v>545.88815789</v>
      </c>
    </row>
    <row r="3568" spans="1:12" ht="15" customHeight="1" x14ac:dyDescent="0.25">
      <c r="A3568" s="40">
        <v>43698</v>
      </c>
      <c r="B3568" s="22" t="s">
        <v>88</v>
      </c>
      <c r="C3568" s="28">
        <v>7.0282239999999996E-2</v>
      </c>
      <c r="D3568" s="28">
        <v>0.92971775999999995</v>
      </c>
      <c r="E3568" s="62">
        <v>-1.1639129999999999E-2</v>
      </c>
      <c r="F3568" s="62">
        <v>-7.2310899999999999E-3</v>
      </c>
      <c r="G3568" s="62">
        <v>0</v>
      </c>
      <c r="H3568" s="62">
        <v>-7.5408999999999997E-3</v>
      </c>
      <c r="I3568" s="31">
        <v>958.40622476999999</v>
      </c>
      <c r="J3568" s="28">
        <v>-9.8342599999999992E-3</v>
      </c>
      <c r="K3568" s="31">
        <v>1292.67463916</v>
      </c>
      <c r="L3568" s="31">
        <v>541.94078947000003</v>
      </c>
    </row>
    <row r="3569" spans="1:12" ht="15" customHeight="1" x14ac:dyDescent="0.25">
      <c r="A3569" s="36">
        <v>43699</v>
      </c>
      <c r="B3569" s="22" t="s">
        <v>88</v>
      </c>
      <c r="C3569" s="23">
        <v>7.0282239999999996E-2</v>
      </c>
      <c r="D3569" s="23">
        <v>0.92971775999999995</v>
      </c>
      <c r="E3569" s="61">
        <v>-1.8102139999999999E-2</v>
      </c>
      <c r="F3569" s="61">
        <v>7.5872500000000002E-3</v>
      </c>
      <c r="G3569" s="61">
        <v>0</v>
      </c>
      <c r="H3569" s="61">
        <v>5.7817500000000004E-3</v>
      </c>
      <c r="I3569" s="26">
        <v>963.94748556000002</v>
      </c>
      <c r="J3569" s="23">
        <v>-4.1093700000000002E-3</v>
      </c>
      <c r="K3569" s="26">
        <v>1269.27446267</v>
      </c>
      <c r="L3569" s="26">
        <v>546.05263158000002</v>
      </c>
    </row>
    <row r="3570" spans="1:12" ht="15" customHeight="1" x14ac:dyDescent="0.25">
      <c r="A3570" s="40">
        <v>43700</v>
      </c>
      <c r="B3570" s="22" t="s">
        <v>88</v>
      </c>
      <c r="C3570" s="28">
        <v>7.0282239999999996E-2</v>
      </c>
      <c r="D3570" s="28">
        <v>0.92971775999999995</v>
      </c>
      <c r="E3570" s="62">
        <v>6.0909500000000004E-3</v>
      </c>
      <c r="F3570" s="62">
        <v>-3.3132499999999998E-3</v>
      </c>
      <c r="G3570" s="62">
        <v>0</v>
      </c>
      <c r="H3570" s="62">
        <v>-2.6522999999999998E-3</v>
      </c>
      <c r="I3570" s="31">
        <v>961.39080314</v>
      </c>
      <c r="J3570" s="28">
        <v>-6.7507799999999996E-3</v>
      </c>
      <c r="K3570" s="31">
        <v>1277.00554829</v>
      </c>
      <c r="L3570" s="31">
        <v>544.24342105000005</v>
      </c>
    </row>
    <row r="3571" spans="1:12" ht="15" customHeight="1" x14ac:dyDescent="0.25">
      <c r="A3571" s="36">
        <v>43703</v>
      </c>
      <c r="B3571" s="22" t="s">
        <v>88</v>
      </c>
      <c r="C3571" s="23">
        <v>7.0282239999999996E-2</v>
      </c>
      <c r="D3571" s="23">
        <v>0.92971775999999995</v>
      </c>
      <c r="E3571" s="61">
        <v>1.1507659999999999E-2</v>
      </c>
      <c r="F3571" s="61">
        <v>2.6291930000000002E-2</v>
      </c>
      <c r="G3571" s="61">
        <v>0</v>
      </c>
      <c r="H3571" s="61">
        <v>2.5252859999999999E-2</v>
      </c>
      <c r="I3571" s="26">
        <v>985.66867026</v>
      </c>
      <c r="J3571" s="23">
        <v>0</v>
      </c>
      <c r="K3571" s="26">
        <v>1291.7008996899999</v>
      </c>
      <c r="L3571" s="26">
        <v>558.55263158000002</v>
      </c>
    </row>
    <row r="3572" spans="1:12" ht="15" customHeight="1" x14ac:dyDescent="0.25">
      <c r="A3572" s="40">
        <v>43704</v>
      </c>
      <c r="B3572" s="33" t="s">
        <v>89</v>
      </c>
      <c r="C3572" s="28">
        <v>7.0282239999999996E-2</v>
      </c>
      <c r="D3572" s="28">
        <v>0.92971775999999995</v>
      </c>
      <c r="E3572" s="62">
        <v>7.6931200000000003E-3</v>
      </c>
      <c r="F3572" s="62">
        <v>-2.9446000000000002E-4</v>
      </c>
      <c r="G3572" s="62">
        <v>0</v>
      </c>
      <c r="H3572" s="62">
        <v>2.6692000000000003E-4</v>
      </c>
      <c r="I3572" s="31">
        <v>985.93176634999998</v>
      </c>
      <c r="J3572" s="28">
        <v>0</v>
      </c>
      <c r="K3572" s="31">
        <v>1301.63811379</v>
      </c>
      <c r="L3572" s="31">
        <v>558.38815789</v>
      </c>
    </row>
    <row r="3573" spans="1:12" ht="15" customHeight="1" x14ac:dyDescent="0.25">
      <c r="A3573" s="36">
        <v>43705</v>
      </c>
      <c r="B3573" s="22" t="s">
        <v>88</v>
      </c>
      <c r="C3573" s="23">
        <v>7.0282239999999996E-2</v>
      </c>
      <c r="D3573" s="23">
        <v>0.92971775999999995</v>
      </c>
      <c r="E3573" s="61">
        <v>-1.0894030000000001E-2</v>
      </c>
      <c r="F3573" s="61">
        <v>7.6583199999999997E-3</v>
      </c>
      <c r="G3573" s="61">
        <v>0</v>
      </c>
      <c r="H3573" s="61">
        <v>6.3544200000000004E-3</v>
      </c>
      <c r="I3573" s="26">
        <v>992.19679139000004</v>
      </c>
      <c r="J3573" s="23">
        <v>0</v>
      </c>
      <c r="K3573" s="26">
        <v>1287.45803284</v>
      </c>
      <c r="L3573" s="26">
        <v>562.66447368000001</v>
      </c>
    </row>
    <row r="3574" spans="1:12" ht="15" customHeight="1" x14ac:dyDescent="0.25">
      <c r="A3574" s="40">
        <v>43706</v>
      </c>
      <c r="B3574" s="22" t="s">
        <v>88</v>
      </c>
      <c r="C3574" s="28">
        <v>7.0282239999999996E-2</v>
      </c>
      <c r="D3574" s="28">
        <v>0.92971775999999995</v>
      </c>
      <c r="E3574" s="62">
        <v>-3.0324000000000002E-3</v>
      </c>
      <c r="F3574" s="62">
        <v>2.9231E-4</v>
      </c>
      <c r="G3574" s="62">
        <v>0</v>
      </c>
      <c r="H3574" s="62">
        <v>5.8640000000000001E-5</v>
      </c>
      <c r="I3574" s="31">
        <v>992.25497782000002</v>
      </c>
      <c r="J3574" s="28">
        <v>0</v>
      </c>
      <c r="K3574" s="31">
        <v>1283.5539461799999</v>
      </c>
      <c r="L3574" s="31">
        <v>562.82894737000004</v>
      </c>
    </row>
    <row r="3575" spans="1:12" ht="15" customHeight="1" x14ac:dyDescent="0.25">
      <c r="A3575" s="36">
        <v>43707</v>
      </c>
      <c r="B3575" s="33" t="s">
        <v>89</v>
      </c>
      <c r="C3575" s="23">
        <v>7.0282239999999996E-2</v>
      </c>
      <c r="D3575" s="23">
        <v>0.92971775999999995</v>
      </c>
      <c r="E3575" s="61">
        <v>1.273704E-2</v>
      </c>
      <c r="F3575" s="61">
        <v>-1.227352E-2</v>
      </c>
      <c r="G3575" s="61">
        <v>0</v>
      </c>
      <c r="H3575" s="61">
        <v>-1.0515729999999999E-2</v>
      </c>
      <c r="I3575" s="26">
        <v>981.82069662000004</v>
      </c>
      <c r="J3575" s="23">
        <v>-1.0515729999999999E-2</v>
      </c>
      <c r="K3575" s="26">
        <v>1299.90262605</v>
      </c>
      <c r="L3575" s="26">
        <v>555.92105262999996</v>
      </c>
    </row>
    <row r="3576" spans="1:12" ht="15" customHeight="1" x14ac:dyDescent="0.25">
      <c r="A3576" s="40">
        <v>43711</v>
      </c>
      <c r="B3576" s="22" t="s">
        <v>88</v>
      </c>
      <c r="C3576" s="28">
        <v>5.3566780000000001E-2</v>
      </c>
      <c r="D3576" s="28">
        <v>0.94643321999999996</v>
      </c>
      <c r="E3576" s="62">
        <v>-1.510268E-2</v>
      </c>
      <c r="F3576" s="62">
        <v>1.9230770000000001E-2</v>
      </c>
      <c r="G3576" s="62">
        <v>3.3429999999999997E-5</v>
      </c>
      <c r="H3576" s="62">
        <v>1.7358209999999999E-2</v>
      </c>
      <c r="I3576" s="31">
        <v>998.86334263000003</v>
      </c>
      <c r="J3576" s="28">
        <v>0</v>
      </c>
      <c r="K3576" s="31">
        <v>1280.27061843</v>
      </c>
      <c r="L3576" s="31">
        <v>566.61184211</v>
      </c>
    </row>
    <row r="3577" spans="1:12" ht="15" customHeight="1" x14ac:dyDescent="0.25">
      <c r="A3577" s="36">
        <v>43712</v>
      </c>
      <c r="B3577" s="22" t="s">
        <v>88</v>
      </c>
      <c r="C3577" s="23">
        <v>5.3566780000000001E-2</v>
      </c>
      <c r="D3577" s="23">
        <v>0.94643321999999996</v>
      </c>
      <c r="E3577" s="61">
        <v>6.3135500000000002E-3</v>
      </c>
      <c r="F3577" s="61">
        <v>3.7735799999999999E-3</v>
      </c>
      <c r="G3577" s="61">
        <v>0</v>
      </c>
      <c r="H3577" s="61">
        <v>3.9096399999999998E-3</v>
      </c>
      <c r="I3577" s="26">
        <v>1002.76854134</v>
      </c>
      <c r="J3577" s="23">
        <v>0</v>
      </c>
      <c r="K3577" s="26">
        <v>1288.3536702900001</v>
      </c>
      <c r="L3577" s="26">
        <v>568.75</v>
      </c>
    </row>
    <row r="3578" spans="1:12" ht="15" customHeight="1" x14ac:dyDescent="0.25">
      <c r="A3578" s="40">
        <v>43713</v>
      </c>
      <c r="B3578" s="22" t="s">
        <v>88</v>
      </c>
      <c r="C3578" s="28">
        <v>5.3566780000000001E-2</v>
      </c>
      <c r="D3578" s="28">
        <v>0.94643321999999996</v>
      </c>
      <c r="E3578" s="62">
        <v>2.2279999999999999E-4</v>
      </c>
      <c r="F3578" s="62">
        <v>-2.0242900000000002E-3</v>
      </c>
      <c r="G3578" s="62">
        <v>0</v>
      </c>
      <c r="H3578" s="62">
        <v>-1.9039199999999999E-3</v>
      </c>
      <c r="I3578" s="31">
        <v>1000.85934844</v>
      </c>
      <c r="J3578" s="28">
        <v>-1.9039199999999999E-3</v>
      </c>
      <c r="K3578" s="31">
        <v>1288.64072057</v>
      </c>
      <c r="L3578" s="31">
        <v>567.59868420999999</v>
      </c>
    </row>
    <row r="3579" spans="1:12" ht="15" customHeight="1" x14ac:dyDescent="0.25">
      <c r="A3579" s="36">
        <v>43714</v>
      </c>
      <c r="B3579" s="33" t="s">
        <v>89</v>
      </c>
      <c r="C3579" s="23">
        <v>5.3566780000000001E-2</v>
      </c>
      <c r="D3579" s="23">
        <v>0.94643321999999996</v>
      </c>
      <c r="E3579" s="61">
        <v>5.3287899999999999E-3</v>
      </c>
      <c r="F3579" s="61">
        <v>-2.8687339999999999E-2</v>
      </c>
      <c r="G3579" s="61">
        <v>0</v>
      </c>
      <c r="H3579" s="61">
        <v>-2.6865199999999999E-2</v>
      </c>
      <c r="I3579" s="26">
        <v>973.97105922000003</v>
      </c>
      <c r="J3579" s="23">
        <v>-2.8717980000000001E-2</v>
      </c>
      <c r="K3579" s="26">
        <v>1295.5076124100001</v>
      </c>
      <c r="L3579" s="26">
        <v>551.31578947000003</v>
      </c>
    </row>
    <row r="3580" spans="1:12" ht="15" customHeight="1" x14ac:dyDescent="0.25">
      <c r="A3580" s="40">
        <v>43717</v>
      </c>
      <c r="B3580" s="33" t="s">
        <v>89</v>
      </c>
      <c r="C3580" s="28">
        <v>5.3566780000000001E-2</v>
      </c>
      <c r="D3580" s="28">
        <v>0.94643321999999996</v>
      </c>
      <c r="E3580" s="62">
        <v>1.387066E-2</v>
      </c>
      <c r="F3580" s="62">
        <v>5.0715999999999999E-3</v>
      </c>
      <c r="G3580" s="62">
        <v>0</v>
      </c>
      <c r="H3580" s="62">
        <v>5.5429399999999997E-3</v>
      </c>
      <c r="I3580" s="31">
        <v>979.36971908999999</v>
      </c>
      <c r="J3580" s="28">
        <v>-2.3334219999999999E-2</v>
      </c>
      <c r="K3580" s="31">
        <v>1313.4771627699999</v>
      </c>
      <c r="L3580" s="31">
        <v>554.11184211</v>
      </c>
    </row>
    <row r="3581" spans="1:12" ht="15" customHeight="1" x14ac:dyDescent="0.25">
      <c r="A3581" s="36">
        <v>43719</v>
      </c>
      <c r="B3581" s="22" t="s">
        <v>88</v>
      </c>
      <c r="C3581" s="23">
        <v>5.3566780000000001E-2</v>
      </c>
      <c r="D3581" s="23">
        <v>0.94643321999999996</v>
      </c>
      <c r="E3581" s="61">
        <v>3.8573100000000001E-3</v>
      </c>
      <c r="F3581" s="61">
        <v>-1.068566E-2</v>
      </c>
      <c r="G3581" s="61">
        <v>0</v>
      </c>
      <c r="H3581" s="61">
        <v>-9.9066399999999995E-3</v>
      </c>
      <c r="I3581" s="26">
        <v>969.66745280999999</v>
      </c>
      <c r="J3581" s="23">
        <v>-3.3009700000000003E-2</v>
      </c>
      <c r="K3581" s="26">
        <v>1318.54365091</v>
      </c>
      <c r="L3581" s="26">
        <v>548.19078947000003</v>
      </c>
    </row>
    <row r="3582" spans="1:12" ht="15" customHeight="1" x14ac:dyDescent="0.25">
      <c r="A3582" s="40">
        <v>43720</v>
      </c>
      <c r="B3582" s="22" t="s">
        <v>88</v>
      </c>
      <c r="C3582" s="28">
        <v>5.3566780000000001E-2</v>
      </c>
      <c r="D3582" s="28">
        <v>0.94643321999999996</v>
      </c>
      <c r="E3582" s="62">
        <v>-8.8011800000000005E-3</v>
      </c>
      <c r="F3582" s="62">
        <v>-5.4005399999999997E-3</v>
      </c>
      <c r="G3582" s="62">
        <v>0</v>
      </c>
      <c r="H3582" s="62">
        <v>-5.5827000000000003E-3</v>
      </c>
      <c r="I3582" s="31">
        <v>964.25408885000002</v>
      </c>
      <c r="J3582" s="28">
        <v>-3.8408119999999997E-2</v>
      </c>
      <c r="K3582" s="31">
        <v>1306.93890799</v>
      </c>
      <c r="L3582" s="31">
        <v>545.23026316000005</v>
      </c>
    </row>
    <row r="3583" spans="1:12" ht="15" customHeight="1" x14ac:dyDescent="0.25">
      <c r="A3583" s="36">
        <v>43721</v>
      </c>
      <c r="B3583" s="22" t="s">
        <v>88</v>
      </c>
      <c r="C3583" s="23">
        <v>5.3566780000000001E-2</v>
      </c>
      <c r="D3583" s="23">
        <v>0.94643321999999996</v>
      </c>
      <c r="E3583" s="61">
        <v>6.7978400000000003E-3</v>
      </c>
      <c r="F3583" s="61">
        <v>-9.0498E-4</v>
      </c>
      <c r="G3583" s="61">
        <v>0</v>
      </c>
      <c r="H3583" s="61">
        <v>-4.9235999999999995E-4</v>
      </c>
      <c r="I3583" s="26">
        <v>963.77932642999997</v>
      </c>
      <c r="J3583" s="23">
        <v>-3.8881569999999997E-2</v>
      </c>
      <c r="K3583" s="26">
        <v>1315.82326629</v>
      </c>
      <c r="L3583" s="26">
        <v>544.73684211</v>
      </c>
    </row>
    <row r="3584" spans="1:12" ht="15" customHeight="1" x14ac:dyDescent="0.25">
      <c r="A3584" s="40">
        <v>43724</v>
      </c>
      <c r="B3584" s="22" t="s">
        <v>88</v>
      </c>
      <c r="C3584" s="28">
        <v>5.3566780000000001E-2</v>
      </c>
      <c r="D3584" s="28">
        <v>0.94643321999999996</v>
      </c>
      <c r="E3584" s="62">
        <v>-2.9053600000000001E-3</v>
      </c>
      <c r="F3584" s="62">
        <v>3.9251199999999998E-3</v>
      </c>
      <c r="G3584" s="62">
        <v>0</v>
      </c>
      <c r="H3584" s="62">
        <v>3.55923E-3</v>
      </c>
      <c r="I3584" s="31">
        <v>967.20964241000001</v>
      </c>
      <c r="J3584" s="28">
        <v>-3.5460720000000001E-2</v>
      </c>
      <c r="K3584" s="31">
        <v>1312.0003245800001</v>
      </c>
      <c r="L3584" s="31">
        <v>546.875</v>
      </c>
    </row>
    <row r="3585" spans="1:12" ht="15" customHeight="1" x14ac:dyDescent="0.25">
      <c r="A3585" s="36">
        <v>43725</v>
      </c>
      <c r="B3585" s="22" t="s">
        <v>88</v>
      </c>
      <c r="C3585" s="23">
        <v>5.3566780000000001E-2</v>
      </c>
      <c r="D3585" s="23">
        <v>0.94643321999999996</v>
      </c>
      <c r="E3585" s="61">
        <v>-1.7847869999999998E-2</v>
      </c>
      <c r="F3585" s="61">
        <v>3.3082699999999999E-3</v>
      </c>
      <c r="G3585" s="61">
        <v>0</v>
      </c>
      <c r="H3585" s="61">
        <v>2.1749999999999999E-3</v>
      </c>
      <c r="I3585" s="26">
        <v>969.31332773999998</v>
      </c>
      <c r="J3585" s="23">
        <v>-3.3362849999999999E-2</v>
      </c>
      <c r="K3585" s="26">
        <v>1288.5839191</v>
      </c>
      <c r="L3585" s="26">
        <v>548.68421052999997</v>
      </c>
    </row>
    <row r="3586" spans="1:12" ht="15" customHeight="1" x14ac:dyDescent="0.25">
      <c r="A3586" s="40">
        <v>43726</v>
      </c>
      <c r="B3586" s="22" t="s">
        <v>88</v>
      </c>
      <c r="C3586" s="28">
        <v>5.3566780000000001E-2</v>
      </c>
      <c r="D3586" s="28">
        <v>0.94643321999999996</v>
      </c>
      <c r="E3586" s="62">
        <v>3.6948900000000002E-3</v>
      </c>
      <c r="F3586" s="62">
        <v>-7.1942400000000002E-3</v>
      </c>
      <c r="G3586" s="62">
        <v>0</v>
      </c>
      <c r="H3586" s="62">
        <v>-6.61095E-3</v>
      </c>
      <c r="I3586" s="31">
        <v>962.90524725</v>
      </c>
      <c r="J3586" s="28">
        <v>-3.9753240000000002E-2</v>
      </c>
      <c r="K3586" s="31">
        <v>1293.3450993500001</v>
      </c>
      <c r="L3586" s="31">
        <v>544.73684211</v>
      </c>
    </row>
    <row r="3587" spans="1:12" ht="15" customHeight="1" x14ac:dyDescent="0.25">
      <c r="A3587" s="36">
        <v>43727</v>
      </c>
      <c r="B3587" s="22" t="s">
        <v>88</v>
      </c>
      <c r="C3587" s="23">
        <v>5.3566780000000001E-2</v>
      </c>
      <c r="D3587" s="23">
        <v>0.94643321999999996</v>
      </c>
      <c r="E3587" s="61">
        <v>-1.675482E-2</v>
      </c>
      <c r="F3587" s="61">
        <v>-9.6618399999999997E-3</v>
      </c>
      <c r="G3587" s="61">
        <v>0</v>
      </c>
      <c r="H3587" s="61">
        <v>-1.004178E-2</v>
      </c>
      <c r="I3587" s="26">
        <v>953.23596080000004</v>
      </c>
      <c r="J3587" s="23">
        <v>-4.9395830000000002E-2</v>
      </c>
      <c r="K3587" s="26">
        <v>1271.67533903</v>
      </c>
      <c r="L3587" s="26">
        <v>539.47368420999999</v>
      </c>
    </row>
    <row r="3588" spans="1:12" ht="15" customHeight="1" x14ac:dyDescent="0.25">
      <c r="A3588" s="40">
        <v>43728</v>
      </c>
      <c r="B3588" s="33" t="s">
        <v>89</v>
      </c>
      <c r="C3588" s="28">
        <v>5.3566780000000001E-2</v>
      </c>
      <c r="D3588" s="28">
        <v>0.94643321999999996</v>
      </c>
      <c r="E3588" s="62">
        <v>5.6058230000000001E-2</v>
      </c>
      <c r="F3588" s="62">
        <v>6.0975999999999999E-4</v>
      </c>
      <c r="G3588" s="62">
        <v>0</v>
      </c>
      <c r="H3588" s="62">
        <v>3.5799500000000001E-3</v>
      </c>
      <c r="I3588" s="31">
        <v>956.64850039999999</v>
      </c>
      <c r="J3588" s="28">
        <v>-4.5992709999999999E-2</v>
      </c>
      <c r="K3588" s="31">
        <v>1342.96321091</v>
      </c>
      <c r="L3588" s="31">
        <v>539.80263158000002</v>
      </c>
    </row>
    <row r="3589" spans="1:12" ht="15" customHeight="1" x14ac:dyDescent="0.25">
      <c r="A3589" s="36">
        <v>43731</v>
      </c>
      <c r="B3589" s="22" t="s">
        <v>88</v>
      </c>
      <c r="C3589" s="23">
        <v>5.3566780000000001E-2</v>
      </c>
      <c r="D3589" s="23">
        <v>0.94643321999999996</v>
      </c>
      <c r="E3589" s="61">
        <v>3.126553E-2</v>
      </c>
      <c r="F3589" s="61">
        <v>7.9220000000000002E-3</v>
      </c>
      <c r="G3589" s="61">
        <v>0</v>
      </c>
      <c r="H3589" s="61">
        <v>9.1724400000000005E-3</v>
      </c>
      <c r="I3589" s="26">
        <v>965.42329820999998</v>
      </c>
      <c r="J3589" s="23">
        <v>-3.724214E-2</v>
      </c>
      <c r="K3589" s="26">
        <v>1384.95166804</v>
      </c>
      <c r="L3589" s="26">
        <v>544.07894737000004</v>
      </c>
    </row>
    <row r="3590" spans="1:12" ht="15" customHeight="1" x14ac:dyDescent="0.25">
      <c r="A3590" s="40">
        <v>43732</v>
      </c>
      <c r="B3590" s="22" t="s">
        <v>88</v>
      </c>
      <c r="C3590" s="28">
        <v>5.3566780000000001E-2</v>
      </c>
      <c r="D3590" s="28">
        <v>0.94643321999999996</v>
      </c>
      <c r="E3590" s="62">
        <v>-2.1458800000000002E-3</v>
      </c>
      <c r="F3590" s="62">
        <v>3.0229999999999998E-4</v>
      </c>
      <c r="G3590" s="62">
        <v>0</v>
      </c>
      <c r="H3590" s="62">
        <v>1.7116000000000001E-4</v>
      </c>
      <c r="I3590" s="31">
        <v>965.58853687999999</v>
      </c>
      <c r="J3590" s="28">
        <v>-3.7077350000000002E-2</v>
      </c>
      <c r="K3590" s="31">
        <v>1381.9797340499999</v>
      </c>
      <c r="L3590" s="31">
        <v>544.24342105000005</v>
      </c>
    </row>
    <row r="3591" spans="1:12" ht="15" customHeight="1" x14ac:dyDescent="0.25">
      <c r="A3591" s="36">
        <v>43733</v>
      </c>
      <c r="B3591" s="22" t="s">
        <v>88</v>
      </c>
      <c r="C3591" s="23">
        <v>5.3566780000000001E-2</v>
      </c>
      <c r="D3591" s="23">
        <v>0.94643321999999996</v>
      </c>
      <c r="E3591" s="61">
        <v>-1.557381E-2</v>
      </c>
      <c r="F3591" s="61">
        <v>7.5551500000000001E-3</v>
      </c>
      <c r="G3591" s="61">
        <v>0</v>
      </c>
      <c r="H3591" s="61">
        <v>6.3162100000000001E-3</v>
      </c>
      <c r="I3591" s="26">
        <v>971.68739556000003</v>
      </c>
      <c r="J3591" s="23">
        <v>-3.0995330000000001E-2</v>
      </c>
      <c r="K3591" s="26">
        <v>1360.4570489600001</v>
      </c>
      <c r="L3591" s="26">
        <v>548.35526316000005</v>
      </c>
    </row>
    <row r="3592" spans="1:12" ht="15" customHeight="1" x14ac:dyDescent="0.25">
      <c r="A3592" s="40">
        <v>43734</v>
      </c>
      <c r="B3592" s="22" t="s">
        <v>88</v>
      </c>
      <c r="C3592" s="28">
        <v>5.3566780000000001E-2</v>
      </c>
      <c r="D3592" s="28">
        <v>0.94643321999999996</v>
      </c>
      <c r="E3592" s="62">
        <v>5.8482300000000003E-3</v>
      </c>
      <c r="F3592" s="62">
        <v>-1.0497899999999999E-2</v>
      </c>
      <c r="G3592" s="62">
        <v>0</v>
      </c>
      <c r="H3592" s="62">
        <v>-9.6222900000000004E-3</v>
      </c>
      <c r="I3592" s="31">
        <v>962.33753677000004</v>
      </c>
      <c r="J3592" s="28">
        <v>-4.0319380000000002E-2</v>
      </c>
      <c r="K3592" s="31">
        <v>1368.4133118300001</v>
      </c>
      <c r="L3592" s="31">
        <v>542.59868420999999</v>
      </c>
    </row>
    <row r="3593" spans="1:12" ht="15" customHeight="1" x14ac:dyDescent="0.25">
      <c r="A3593" s="36">
        <v>43735</v>
      </c>
      <c r="B3593" s="22" t="s">
        <v>88</v>
      </c>
      <c r="C3593" s="23">
        <v>5.3566780000000001E-2</v>
      </c>
      <c r="D3593" s="23">
        <v>0.94643321999999996</v>
      </c>
      <c r="E3593" s="61">
        <v>-3.22807E-3</v>
      </c>
      <c r="F3593" s="61">
        <v>9.0936999999999995E-4</v>
      </c>
      <c r="G3593" s="61">
        <v>0</v>
      </c>
      <c r="H3593" s="61">
        <v>6.8774000000000005E-4</v>
      </c>
      <c r="I3593" s="26">
        <v>962.99937240999998</v>
      </c>
      <c r="J3593" s="23">
        <v>-3.9659369999999999E-2</v>
      </c>
      <c r="K3593" s="26">
        <v>1363.9959833200001</v>
      </c>
      <c r="L3593" s="26">
        <v>543.09210526000004</v>
      </c>
    </row>
    <row r="3594" spans="1:12" ht="15" customHeight="1" x14ac:dyDescent="0.25">
      <c r="A3594" s="40">
        <v>43738</v>
      </c>
      <c r="B3594" s="33" t="s">
        <v>89</v>
      </c>
      <c r="C3594" s="28">
        <v>5.3566780000000001E-2</v>
      </c>
      <c r="D3594" s="28">
        <v>0.94643321999999996</v>
      </c>
      <c r="E3594" s="62">
        <v>-1.2811299999999999E-2</v>
      </c>
      <c r="F3594" s="62">
        <v>-1.5142300000000001E-3</v>
      </c>
      <c r="G3594" s="62">
        <v>0</v>
      </c>
      <c r="H3594" s="62">
        <v>-2.1193800000000001E-3</v>
      </c>
      <c r="I3594" s="31">
        <v>960.95840938000003</v>
      </c>
      <c r="J3594" s="28">
        <v>-4.1694700000000001E-2</v>
      </c>
      <c r="K3594" s="31">
        <v>1346.5214172000001</v>
      </c>
      <c r="L3594" s="31">
        <v>542.26973683999995</v>
      </c>
    </row>
    <row r="3595" spans="1:12" ht="15" customHeight="1" x14ac:dyDescent="0.25">
      <c r="A3595" s="36">
        <v>43739</v>
      </c>
      <c r="B3595" s="22" t="s">
        <v>88</v>
      </c>
      <c r="C3595" s="23">
        <v>6.7268629999999996E-2</v>
      </c>
      <c r="D3595" s="23">
        <v>0.93273136999999995</v>
      </c>
      <c r="E3595" s="61">
        <v>-1.7869380000000001E-2</v>
      </c>
      <c r="F3595" s="61">
        <v>-1.00091E-2</v>
      </c>
      <c r="G3595" s="61">
        <v>2.7399999999999999E-5</v>
      </c>
      <c r="H3595" s="61">
        <v>-1.056525E-2</v>
      </c>
      <c r="I3595" s="26">
        <v>950.80564018999996</v>
      </c>
      <c r="J3595" s="23">
        <v>-5.1819440000000001E-2</v>
      </c>
      <c r="K3595" s="26">
        <v>1322.45990932</v>
      </c>
      <c r="L3595" s="26">
        <v>536.84210526000004</v>
      </c>
    </row>
    <row r="3596" spans="1:12" ht="15" customHeight="1" x14ac:dyDescent="0.25">
      <c r="A3596" s="40">
        <v>43741</v>
      </c>
      <c r="B3596" s="22" t="s">
        <v>88</v>
      </c>
      <c r="C3596" s="28">
        <v>6.7268629999999996E-2</v>
      </c>
      <c r="D3596" s="28">
        <v>0.93273136999999995</v>
      </c>
      <c r="E3596" s="62">
        <v>2.9858900000000002E-3</v>
      </c>
      <c r="F3596" s="62">
        <v>2.175245E-2</v>
      </c>
      <c r="G3596" s="62">
        <v>0</v>
      </c>
      <c r="H3596" s="62">
        <v>2.0490049999999999E-2</v>
      </c>
      <c r="I3596" s="31">
        <v>970.28769517000001</v>
      </c>
      <c r="J3596" s="28">
        <v>-3.2391169999999997E-2</v>
      </c>
      <c r="K3596" s="31">
        <v>1326.40862571</v>
      </c>
      <c r="L3596" s="31">
        <v>548.51973683999995</v>
      </c>
    </row>
    <row r="3597" spans="1:12" ht="15" customHeight="1" x14ac:dyDescent="0.25">
      <c r="A3597" s="36">
        <v>43742</v>
      </c>
      <c r="B3597" s="22" t="s">
        <v>88</v>
      </c>
      <c r="C3597" s="23">
        <v>6.7268629999999996E-2</v>
      </c>
      <c r="D3597" s="23">
        <v>0.93273136999999995</v>
      </c>
      <c r="E3597" s="61">
        <v>-2.29335E-3</v>
      </c>
      <c r="F3597" s="61">
        <v>8.6956499999999992E-3</v>
      </c>
      <c r="G3597" s="61">
        <v>0</v>
      </c>
      <c r="H3597" s="61">
        <v>7.9564400000000004E-3</v>
      </c>
      <c r="I3597" s="26">
        <v>978.00772797000002</v>
      </c>
      <c r="J3597" s="23">
        <v>-2.4692450000000001E-2</v>
      </c>
      <c r="K3597" s="26">
        <v>1323.3667042</v>
      </c>
      <c r="L3597" s="26">
        <v>553.28947368000001</v>
      </c>
    </row>
    <row r="3598" spans="1:12" ht="15" customHeight="1" x14ac:dyDescent="0.25">
      <c r="A3598" s="40">
        <v>43745</v>
      </c>
      <c r="B3598" s="22" t="s">
        <v>88</v>
      </c>
      <c r="C3598" s="28">
        <v>6.7268629999999996E-2</v>
      </c>
      <c r="D3598" s="28">
        <v>0.93273136999999995</v>
      </c>
      <c r="E3598" s="62">
        <v>1.3711999999999999E-3</v>
      </c>
      <c r="F3598" s="62">
        <v>-1.18906E-3</v>
      </c>
      <c r="G3598" s="62">
        <v>0</v>
      </c>
      <c r="H3598" s="62">
        <v>-1.01684E-3</v>
      </c>
      <c r="I3598" s="31">
        <v>977.01325526999995</v>
      </c>
      <c r="J3598" s="28">
        <v>-2.5684180000000001E-2</v>
      </c>
      <c r="K3598" s="31">
        <v>1325.1813082599999</v>
      </c>
      <c r="L3598" s="31">
        <v>552.63157894999995</v>
      </c>
    </row>
    <row r="3599" spans="1:12" ht="15" customHeight="1" x14ac:dyDescent="0.25">
      <c r="A3599" s="36">
        <v>43747</v>
      </c>
      <c r="B3599" s="22" t="s">
        <v>88</v>
      </c>
      <c r="C3599" s="23">
        <v>6.7268629999999996E-2</v>
      </c>
      <c r="D3599" s="23">
        <v>0.93273136999999995</v>
      </c>
      <c r="E3599" s="61">
        <v>1.3030399999999999E-2</v>
      </c>
      <c r="F3599" s="61">
        <v>3.57143E-3</v>
      </c>
      <c r="G3599" s="61">
        <v>0</v>
      </c>
      <c r="H3599" s="61">
        <v>4.2077199999999999E-3</v>
      </c>
      <c r="I3599" s="26">
        <v>981.12425433999999</v>
      </c>
      <c r="J3599" s="23">
        <v>-2.1584530000000001E-2</v>
      </c>
      <c r="K3599" s="26">
        <v>1342.44895475</v>
      </c>
      <c r="L3599" s="26">
        <v>554.60526316000005</v>
      </c>
    </row>
    <row r="3600" spans="1:12" ht="15" customHeight="1" x14ac:dyDescent="0.25">
      <c r="A3600" s="40">
        <v>43748</v>
      </c>
      <c r="B3600" s="22" t="s">
        <v>88</v>
      </c>
      <c r="C3600" s="28">
        <v>6.7268629999999996E-2</v>
      </c>
      <c r="D3600" s="28">
        <v>0.93273136999999995</v>
      </c>
      <c r="E3600" s="62">
        <v>-1.123152E-2</v>
      </c>
      <c r="F3600" s="62">
        <v>3.2621600000000001E-3</v>
      </c>
      <c r="G3600" s="62">
        <v>0</v>
      </c>
      <c r="H3600" s="62">
        <v>2.2871900000000001E-3</v>
      </c>
      <c r="I3600" s="31">
        <v>983.36827066000001</v>
      </c>
      <c r="J3600" s="28">
        <v>-1.934671E-2</v>
      </c>
      <c r="K3600" s="31">
        <v>1327.37120774</v>
      </c>
      <c r="L3600" s="31">
        <v>556.41447368000001</v>
      </c>
    </row>
    <row r="3601" spans="1:12" ht="15" customHeight="1" x14ac:dyDescent="0.25">
      <c r="A3601" s="36">
        <v>43749</v>
      </c>
      <c r="B3601" s="22" t="s">
        <v>88</v>
      </c>
      <c r="C3601" s="23">
        <v>6.7268629999999996E-2</v>
      </c>
      <c r="D3601" s="23">
        <v>0.93273136999999995</v>
      </c>
      <c r="E3601" s="61">
        <v>2.9205799999999999E-3</v>
      </c>
      <c r="F3601" s="61">
        <v>-5.02513E-3</v>
      </c>
      <c r="G3601" s="61">
        <v>0</v>
      </c>
      <c r="H3601" s="61">
        <v>-4.4906299999999998E-3</v>
      </c>
      <c r="I3601" s="26">
        <v>978.95232905</v>
      </c>
      <c r="J3601" s="23">
        <v>-2.3750460000000001E-2</v>
      </c>
      <c r="K3601" s="26">
        <v>1331.24790798</v>
      </c>
      <c r="L3601" s="26">
        <v>553.61842105000005</v>
      </c>
    </row>
    <row r="3602" spans="1:12" ht="15" customHeight="1" x14ac:dyDescent="0.25">
      <c r="A3602" s="40">
        <v>43752</v>
      </c>
      <c r="B3602" s="22" t="s">
        <v>88</v>
      </c>
      <c r="C3602" s="28">
        <v>6.7268629999999996E-2</v>
      </c>
      <c r="D3602" s="28">
        <v>0.93273136999999995</v>
      </c>
      <c r="E3602" s="62">
        <v>1.805E-3</v>
      </c>
      <c r="F3602" s="62">
        <v>2.6738E-3</v>
      </c>
      <c r="G3602" s="62">
        <v>0</v>
      </c>
      <c r="H3602" s="62">
        <v>2.6153499999999998E-3</v>
      </c>
      <c r="I3602" s="31">
        <v>981.51263607999999</v>
      </c>
      <c r="J3602" s="28">
        <v>-2.1197219999999999E-2</v>
      </c>
      <c r="K3602" s="31">
        <v>1333.6508129700001</v>
      </c>
      <c r="L3602" s="31">
        <v>555.09868420999999</v>
      </c>
    </row>
    <row r="3603" spans="1:12" ht="15" customHeight="1" x14ac:dyDescent="0.25">
      <c r="A3603" s="36">
        <v>43753</v>
      </c>
      <c r="B3603" s="22" t="s">
        <v>88</v>
      </c>
      <c r="C3603" s="23">
        <v>6.7268629999999996E-2</v>
      </c>
      <c r="D3603" s="23">
        <v>0.93273136999999995</v>
      </c>
      <c r="E3603" s="61">
        <v>1.0815099999999999E-3</v>
      </c>
      <c r="F3603" s="61">
        <v>5.0370399999999996E-3</v>
      </c>
      <c r="G3603" s="61">
        <v>0</v>
      </c>
      <c r="H3603" s="61">
        <v>4.7709500000000004E-3</v>
      </c>
      <c r="I3603" s="26">
        <v>986.1953876</v>
      </c>
      <c r="J3603" s="23">
        <v>-1.6527400000000001E-2</v>
      </c>
      <c r="K3603" s="26">
        <v>1335.09316455</v>
      </c>
      <c r="L3603" s="26">
        <v>557.89473683999995</v>
      </c>
    </row>
    <row r="3604" spans="1:12" ht="15" customHeight="1" x14ac:dyDescent="0.25">
      <c r="A3604" s="40">
        <v>43754</v>
      </c>
      <c r="B3604" s="33" t="s">
        <v>89</v>
      </c>
      <c r="C3604" s="28">
        <v>6.7268629999999996E-2</v>
      </c>
      <c r="D3604" s="28">
        <v>0.93273136999999995</v>
      </c>
      <c r="E3604" s="62">
        <v>-1.86134E-3</v>
      </c>
      <c r="F3604" s="62">
        <v>-5.6014200000000002E-3</v>
      </c>
      <c r="G3604" s="62">
        <v>0</v>
      </c>
      <c r="H3604" s="62">
        <v>-5.3498299999999999E-3</v>
      </c>
      <c r="I3604" s="31">
        <v>980.91941441999995</v>
      </c>
      <c r="J3604" s="28">
        <v>-2.1788800000000001E-2</v>
      </c>
      <c r="K3604" s="31">
        <v>1332.6081002999999</v>
      </c>
      <c r="L3604" s="31">
        <v>554.76973683999995</v>
      </c>
    </row>
    <row r="3605" spans="1:12" ht="15" customHeight="1" x14ac:dyDescent="0.25">
      <c r="A3605" s="36">
        <v>43755</v>
      </c>
      <c r="B3605" s="33" t="s">
        <v>89</v>
      </c>
      <c r="C3605" s="23">
        <v>6.7268629999999996E-2</v>
      </c>
      <c r="D3605" s="23">
        <v>0.93273136999999995</v>
      </c>
      <c r="E3605" s="61">
        <v>1.779031E-2</v>
      </c>
      <c r="F3605" s="61">
        <v>1.7788299999999999E-3</v>
      </c>
      <c r="G3605" s="61">
        <v>0</v>
      </c>
      <c r="H3605" s="61">
        <v>2.8559000000000002E-3</v>
      </c>
      <c r="I3605" s="26">
        <v>983.72082438999996</v>
      </c>
      <c r="J3605" s="23">
        <v>-1.8995129999999999E-2</v>
      </c>
      <c r="K3605" s="26">
        <v>1356.3156133</v>
      </c>
      <c r="L3605" s="26">
        <v>555.75657894999995</v>
      </c>
    </row>
    <row r="3606" spans="1:12" ht="15" customHeight="1" x14ac:dyDescent="0.25">
      <c r="A3606" s="40">
        <v>43756</v>
      </c>
      <c r="B3606" s="33" t="s">
        <v>89</v>
      </c>
      <c r="C3606" s="28">
        <v>6.7268629999999996E-2</v>
      </c>
      <c r="D3606" s="28">
        <v>0.93273136999999995</v>
      </c>
      <c r="E3606" s="62">
        <v>1.5149070000000001E-2</v>
      </c>
      <c r="F3606" s="62">
        <v>-8.8783999999999998E-4</v>
      </c>
      <c r="G3606" s="62">
        <v>0</v>
      </c>
      <c r="H3606" s="62">
        <v>1.9094000000000001E-4</v>
      </c>
      <c r="I3606" s="31">
        <v>983.90866000999995</v>
      </c>
      <c r="J3606" s="28">
        <v>-1.8807810000000001E-2</v>
      </c>
      <c r="K3606" s="31">
        <v>1376.8625302999999</v>
      </c>
      <c r="L3606" s="31">
        <v>555.26315789</v>
      </c>
    </row>
    <row r="3607" spans="1:12" ht="15" customHeight="1" x14ac:dyDescent="0.25">
      <c r="A3607" s="36">
        <v>43760</v>
      </c>
      <c r="B3607" s="22" t="s">
        <v>88</v>
      </c>
      <c r="C3607" s="23">
        <v>6.7268629999999996E-2</v>
      </c>
      <c r="D3607" s="23">
        <v>0.93273136999999995</v>
      </c>
      <c r="E3607" s="61">
        <v>2.3721200000000001E-3</v>
      </c>
      <c r="F3607" s="61">
        <v>-2.9620900000000001E-3</v>
      </c>
      <c r="G3607" s="61">
        <v>0</v>
      </c>
      <c r="H3607" s="61">
        <v>-2.60326E-3</v>
      </c>
      <c r="I3607" s="26">
        <v>981.34728942000004</v>
      </c>
      <c r="J3607" s="23">
        <v>-2.136211E-2</v>
      </c>
      <c r="K3607" s="26">
        <v>1380.12861475</v>
      </c>
      <c r="L3607" s="26">
        <v>553.61842105000005</v>
      </c>
    </row>
    <row r="3608" spans="1:12" ht="15" customHeight="1" x14ac:dyDescent="0.25">
      <c r="A3608" s="40">
        <v>43761</v>
      </c>
      <c r="B3608" s="33" t="s">
        <v>89</v>
      </c>
      <c r="C3608" s="28">
        <v>6.7268629999999996E-2</v>
      </c>
      <c r="D3608" s="28">
        <v>0.93273136999999995</v>
      </c>
      <c r="E3608" s="62">
        <v>9.8554999999999997E-4</v>
      </c>
      <c r="F3608" s="62">
        <v>3.86215E-3</v>
      </c>
      <c r="G3608" s="62">
        <v>0</v>
      </c>
      <c r="H3608" s="62">
        <v>3.6686499999999999E-3</v>
      </c>
      <c r="I3608" s="31">
        <v>984.94750544999999</v>
      </c>
      <c r="J3608" s="28">
        <v>-1.7771829999999999E-2</v>
      </c>
      <c r="K3608" s="31">
        <v>1381.4888070699999</v>
      </c>
      <c r="L3608" s="31">
        <v>555.75657894999995</v>
      </c>
    </row>
    <row r="3609" spans="1:12" ht="15" customHeight="1" x14ac:dyDescent="0.25">
      <c r="A3609" s="36">
        <v>43762</v>
      </c>
      <c r="B3609" s="33" t="s">
        <v>89</v>
      </c>
      <c r="C3609" s="23">
        <v>6.7268629999999996E-2</v>
      </c>
      <c r="D3609" s="23">
        <v>0.93273136999999995</v>
      </c>
      <c r="E3609" s="61">
        <v>3.3715199999999998E-3</v>
      </c>
      <c r="F3609" s="61">
        <v>-2.66351E-3</v>
      </c>
      <c r="G3609" s="61">
        <v>0</v>
      </c>
      <c r="H3609" s="61">
        <v>-2.2575400000000002E-3</v>
      </c>
      <c r="I3609" s="26">
        <v>982.72394555000005</v>
      </c>
      <c r="J3609" s="23">
        <v>-1.998925E-2</v>
      </c>
      <c r="K3609" s="26">
        <v>1386.1465275</v>
      </c>
      <c r="L3609" s="26">
        <v>554.27631579000001</v>
      </c>
    </row>
    <row r="3610" spans="1:12" ht="15" customHeight="1" x14ac:dyDescent="0.25">
      <c r="A3610" s="40">
        <v>43763</v>
      </c>
      <c r="B3610" s="33" t="s">
        <v>89</v>
      </c>
      <c r="C3610" s="28">
        <v>6.7268629999999996E-2</v>
      </c>
      <c r="D3610" s="28">
        <v>0.93273136999999995</v>
      </c>
      <c r="E3610" s="62">
        <v>-5.6784000000000001E-4</v>
      </c>
      <c r="F3610" s="62">
        <v>1.7210679999999999E-2</v>
      </c>
      <c r="G3610" s="62">
        <v>0</v>
      </c>
      <c r="H3610" s="62">
        <v>1.6014750000000001E-2</v>
      </c>
      <c r="I3610" s="31">
        <v>998.46201965</v>
      </c>
      <c r="J3610" s="28">
        <v>-4.2946299999999998E-3</v>
      </c>
      <c r="K3610" s="31">
        <v>1385.35942144</v>
      </c>
      <c r="L3610" s="31">
        <v>563.81578947000003</v>
      </c>
    </row>
    <row r="3611" spans="1:12" ht="15" customHeight="1" x14ac:dyDescent="0.25">
      <c r="A3611" s="36">
        <v>43765</v>
      </c>
      <c r="B3611" s="33" t="s">
        <v>89</v>
      </c>
      <c r="C3611" s="23">
        <v>6.7268629999999996E-2</v>
      </c>
      <c r="D3611" s="23">
        <v>0.93273136999999995</v>
      </c>
      <c r="E3611" s="61">
        <v>7.3860799999999997E-3</v>
      </c>
      <c r="F3611" s="61">
        <v>0</v>
      </c>
      <c r="G3611" s="61">
        <v>0</v>
      </c>
      <c r="H3611" s="61">
        <v>4.9684999999999996E-4</v>
      </c>
      <c r="I3611" s="26">
        <v>998.95810717999996</v>
      </c>
      <c r="J3611" s="23">
        <v>-3.7999100000000001E-3</v>
      </c>
      <c r="K3611" s="26">
        <v>1395.5918002999999</v>
      </c>
      <c r="L3611" s="26">
        <v>563.81578947000003</v>
      </c>
    </row>
    <row r="3612" spans="1:12" ht="15" customHeight="1" x14ac:dyDescent="0.25">
      <c r="A3612" s="40">
        <v>43767</v>
      </c>
      <c r="B3612" s="33" t="s">
        <v>89</v>
      </c>
      <c r="C3612" s="28">
        <v>6.7268629999999996E-2</v>
      </c>
      <c r="D3612" s="28">
        <v>0.93273136999999995</v>
      </c>
      <c r="E3612" s="62">
        <v>9.5966300000000001E-3</v>
      </c>
      <c r="F3612" s="62">
        <v>-1.662777E-2</v>
      </c>
      <c r="G3612" s="62">
        <v>0</v>
      </c>
      <c r="H3612" s="62">
        <v>-1.4863690000000001E-2</v>
      </c>
      <c r="I3612" s="31">
        <v>984.10990177999997</v>
      </c>
      <c r="J3612" s="28">
        <v>-1.8607120000000001E-2</v>
      </c>
      <c r="K3612" s="31">
        <v>1408.98477518</v>
      </c>
      <c r="L3612" s="31">
        <v>554.44078947000003</v>
      </c>
    </row>
    <row r="3613" spans="1:12" ht="15" customHeight="1" x14ac:dyDescent="0.25">
      <c r="A3613" s="36">
        <v>43768</v>
      </c>
      <c r="B3613" s="22" t="s">
        <v>88</v>
      </c>
      <c r="C3613" s="23">
        <v>6.7268629999999996E-2</v>
      </c>
      <c r="D3613" s="23">
        <v>0.93273136999999995</v>
      </c>
      <c r="E3613" s="61">
        <v>3.3201300000000001E-3</v>
      </c>
      <c r="F3613" s="61">
        <v>-1.48324E-3</v>
      </c>
      <c r="G3613" s="61">
        <v>0</v>
      </c>
      <c r="H3613" s="61">
        <v>-1.1601199999999999E-3</v>
      </c>
      <c r="I3613" s="26">
        <v>982.96821267999997</v>
      </c>
      <c r="J3613" s="23">
        <v>-1.9745660000000002E-2</v>
      </c>
      <c r="K3613" s="26">
        <v>1413.6627818500001</v>
      </c>
      <c r="L3613" s="26">
        <v>553.61842105000005</v>
      </c>
    </row>
    <row r="3614" spans="1:12" ht="15" customHeight="1" x14ac:dyDescent="0.25">
      <c r="A3614" s="40">
        <v>43769</v>
      </c>
      <c r="B3614" s="33" t="s">
        <v>89</v>
      </c>
      <c r="C3614" s="28">
        <v>6.7268629999999996E-2</v>
      </c>
      <c r="D3614" s="28">
        <v>0.93273136999999995</v>
      </c>
      <c r="E3614" s="62">
        <v>1.892638E-2</v>
      </c>
      <c r="F3614" s="62">
        <v>1.218063E-2</v>
      </c>
      <c r="G3614" s="62">
        <v>0</v>
      </c>
      <c r="H3614" s="62">
        <v>1.263441E-2</v>
      </c>
      <c r="I3614" s="31">
        <v>995.38743344</v>
      </c>
      <c r="J3614" s="28">
        <v>-7.3607300000000002E-3</v>
      </c>
      <c r="K3614" s="31">
        <v>1440.41830224</v>
      </c>
      <c r="L3614" s="31">
        <v>560.36184211</v>
      </c>
    </row>
    <row r="3615" spans="1:12" ht="15" customHeight="1" x14ac:dyDescent="0.25">
      <c r="A3615" s="36">
        <v>43770</v>
      </c>
      <c r="B3615" s="35" t="s">
        <v>90</v>
      </c>
      <c r="C3615" s="23">
        <v>0.13316132</v>
      </c>
      <c r="D3615" s="23">
        <v>0.86683867999999997</v>
      </c>
      <c r="E3615" s="61">
        <v>3.6201800000000002E-3</v>
      </c>
      <c r="F3615" s="61">
        <v>3.22865E-3</v>
      </c>
      <c r="G3615" s="61">
        <v>1.3179000000000001E-4</v>
      </c>
      <c r="H3615" s="61">
        <v>3.1489999999999999E-3</v>
      </c>
      <c r="I3615" s="26">
        <v>998.52190744999996</v>
      </c>
      <c r="J3615" s="23">
        <v>-4.2349099999999997E-3</v>
      </c>
      <c r="K3615" s="26">
        <v>1445.6328799400001</v>
      </c>
      <c r="L3615" s="26">
        <v>562.17105262999996</v>
      </c>
    </row>
    <row r="3616" spans="1:12" ht="15" customHeight="1" x14ac:dyDescent="0.25">
      <c r="A3616" s="40">
        <v>43773</v>
      </c>
      <c r="B3616" s="35" t="s">
        <v>90</v>
      </c>
      <c r="C3616" s="28">
        <v>0.13316132</v>
      </c>
      <c r="D3616" s="28">
        <v>0.86683867999999997</v>
      </c>
      <c r="E3616" s="62">
        <v>-3.6485200000000001E-3</v>
      </c>
      <c r="F3616" s="62">
        <v>2.9257000000000003E-4</v>
      </c>
      <c r="G3616" s="62">
        <v>0</v>
      </c>
      <c r="H3616" s="62">
        <v>-2.3222999999999999E-4</v>
      </c>
      <c r="I3616" s="31">
        <v>998.29001873000004</v>
      </c>
      <c r="J3616" s="28">
        <v>-4.4661600000000003E-3</v>
      </c>
      <c r="K3616" s="31">
        <v>1440.35845784</v>
      </c>
      <c r="L3616" s="31">
        <v>562.33552631999999</v>
      </c>
    </row>
    <row r="3617" spans="1:12" ht="15" customHeight="1" x14ac:dyDescent="0.25">
      <c r="A3617" s="36">
        <v>43774</v>
      </c>
      <c r="B3617" s="35" t="s">
        <v>90</v>
      </c>
      <c r="C3617" s="23">
        <v>0.13316132</v>
      </c>
      <c r="D3617" s="23">
        <v>0.86683867999999997</v>
      </c>
      <c r="E3617" s="61">
        <v>-1.043495E-2</v>
      </c>
      <c r="F3617" s="61">
        <v>-2.9248299999999998E-3</v>
      </c>
      <c r="G3617" s="61">
        <v>0</v>
      </c>
      <c r="H3617" s="61">
        <v>-3.9248900000000003E-3</v>
      </c>
      <c r="I3617" s="26">
        <v>994.37184059000003</v>
      </c>
      <c r="J3617" s="23">
        <v>-8.3735200000000006E-3</v>
      </c>
      <c r="K3617" s="26">
        <v>1425.3283834900001</v>
      </c>
      <c r="L3617" s="26">
        <v>560.69078947000003</v>
      </c>
    </row>
    <row r="3618" spans="1:12" ht="15" customHeight="1" x14ac:dyDescent="0.25">
      <c r="A3618" s="40">
        <v>43775</v>
      </c>
      <c r="B3618" s="35" t="s">
        <v>90</v>
      </c>
      <c r="C3618" s="28">
        <v>0.13316132</v>
      </c>
      <c r="D3618" s="28">
        <v>0.86683867999999997</v>
      </c>
      <c r="E3618" s="62">
        <v>-2.35907E-3</v>
      </c>
      <c r="F3618" s="62">
        <v>-6.7468500000000004E-3</v>
      </c>
      <c r="G3618" s="62">
        <v>0</v>
      </c>
      <c r="H3618" s="62">
        <v>-6.1625600000000001E-3</v>
      </c>
      <c r="I3618" s="31">
        <v>988.24396052999998</v>
      </c>
      <c r="J3618" s="28">
        <v>-1.4484479999999999E-2</v>
      </c>
      <c r="K3618" s="31">
        <v>1421.9659394099999</v>
      </c>
      <c r="L3618" s="31">
        <v>556.90789473999996</v>
      </c>
    </row>
    <row r="3619" spans="1:12" ht="15" customHeight="1" x14ac:dyDescent="0.25">
      <c r="A3619" s="36">
        <v>43776</v>
      </c>
      <c r="B3619" s="35" t="s">
        <v>90</v>
      </c>
      <c r="C3619" s="23">
        <v>0.13316132</v>
      </c>
      <c r="D3619" s="23">
        <v>0.86683867999999997</v>
      </c>
      <c r="E3619" s="61">
        <v>9.4771200000000003E-3</v>
      </c>
      <c r="F3619" s="61">
        <v>-2.06734E-3</v>
      </c>
      <c r="G3619" s="61">
        <v>0</v>
      </c>
      <c r="H3619" s="61">
        <v>-5.3005999999999995E-4</v>
      </c>
      <c r="I3619" s="26">
        <v>987.72013149999998</v>
      </c>
      <c r="J3619" s="23">
        <v>-1.500686E-2</v>
      </c>
      <c r="K3619" s="26">
        <v>1435.4420878599999</v>
      </c>
      <c r="L3619" s="26">
        <v>555.75657894999995</v>
      </c>
    </row>
    <row r="3620" spans="1:12" ht="15" customHeight="1" x14ac:dyDescent="0.25">
      <c r="A3620" s="40">
        <v>43777</v>
      </c>
      <c r="B3620" s="35" t="s">
        <v>90</v>
      </c>
      <c r="C3620" s="28">
        <v>0.13316132</v>
      </c>
      <c r="D3620" s="28">
        <v>0.86683867999999997</v>
      </c>
      <c r="E3620" s="62">
        <v>-5.0488E-3</v>
      </c>
      <c r="F3620" s="62">
        <v>-8.5824200000000003E-3</v>
      </c>
      <c r="G3620" s="62">
        <v>0</v>
      </c>
      <c r="H3620" s="62">
        <v>-8.1118800000000001E-3</v>
      </c>
      <c r="I3620" s="31">
        <v>979.70786521000002</v>
      </c>
      <c r="J3620" s="28">
        <v>-2.2997009999999998E-2</v>
      </c>
      <c r="K3620" s="31">
        <v>1428.1948290400001</v>
      </c>
      <c r="L3620" s="31">
        <v>550.98684211</v>
      </c>
    </row>
    <row r="3621" spans="1:12" ht="15" customHeight="1" x14ac:dyDescent="0.25">
      <c r="A3621" s="36">
        <v>43780</v>
      </c>
      <c r="B3621" s="33" t="s">
        <v>89</v>
      </c>
      <c r="C3621" s="23">
        <v>0.13316132</v>
      </c>
      <c r="D3621" s="23">
        <v>0.86683867999999997</v>
      </c>
      <c r="E3621" s="61">
        <v>5.5573599999999999E-3</v>
      </c>
      <c r="F3621" s="61">
        <v>1.4925400000000001E-3</v>
      </c>
      <c r="G3621" s="61">
        <v>0</v>
      </c>
      <c r="H3621" s="61">
        <v>2.03381E-3</v>
      </c>
      <c r="I3621" s="26">
        <v>981.70040907999999</v>
      </c>
      <c r="J3621" s="23">
        <v>-2.1009969999999999E-2</v>
      </c>
      <c r="K3621" s="26">
        <v>1436.13181998</v>
      </c>
      <c r="L3621" s="26">
        <v>551.80921052999997</v>
      </c>
    </row>
    <row r="3622" spans="1:12" ht="15" customHeight="1" x14ac:dyDescent="0.25">
      <c r="A3622" s="40">
        <v>43782</v>
      </c>
      <c r="B3622" s="33" t="s">
        <v>89</v>
      </c>
      <c r="C3622" s="28">
        <v>0.13316132</v>
      </c>
      <c r="D3622" s="28">
        <v>0.86683867999999997</v>
      </c>
      <c r="E3622" s="62">
        <v>-7.1193100000000002E-3</v>
      </c>
      <c r="F3622" s="62">
        <v>8.3457500000000007E-3</v>
      </c>
      <c r="G3622" s="62">
        <v>0</v>
      </c>
      <c r="H3622" s="62">
        <v>6.2864000000000001E-3</v>
      </c>
      <c r="I3622" s="31">
        <v>987.87177516999998</v>
      </c>
      <c r="J3622" s="28">
        <v>-1.485564E-2</v>
      </c>
      <c r="K3622" s="31">
        <v>1425.9075556099999</v>
      </c>
      <c r="L3622" s="31">
        <v>556.41447368000001</v>
      </c>
    </row>
    <row r="3623" spans="1:12" ht="15" customHeight="1" x14ac:dyDescent="0.25">
      <c r="A3623" s="36">
        <v>43783</v>
      </c>
      <c r="B3623" s="35" t="s">
        <v>90</v>
      </c>
      <c r="C3623" s="23">
        <v>0.13316132</v>
      </c>
      <c r="D3623" s="23">
        <v>0.86683867999999997</v>
      </c>
      <c r="E3623" s="61">
        <v>4.4060699999999998E-3</v>
      </c>
      <c r="F3623" s="61">
        <v>2.9559999999999998E-4</v>
      </c>
      <c r="G3623" s="61">
        <v>0</v>
      </c>
      <c r="H3623" s="61">
        <v>8.4294999999999997E-4</v>
      </c>
      <c r="I3623" s="26">
        <v>988.70450345999996</v>
      </c>
      <c r="J3623" s="23">
        <v>-1.402521E-2</v>
      </c>
      <c r="K3623" s="26">
        <v>1432.19020378</v>
      </c>
      <c r="L3623" s="26">
        <v>556.57894737000004</v>
      </c>
    </row>
    <row r="3624" spans="1:12" ht="15" customHeight="1" x14ac:dyDescent="0.25">
      <c r="A3624" s="40">
        <v>43784</v>
      </c>
      <c r="B3624" s="35" t="s">
        <v>90</v>
      </c>
      <c r="C3624" s="28">
        <v>0.13316132</v>
      </c>
      <c r="D3624" s="28">
        <v>0.86683867999999997</v>
      </c>
      <c r="E3624" s="62">
        <v>1.56163E-3</v>
      </c>
      <c r="F3624" s="62">
        <v>-8.8652499999999999E-3</v>
      </c>
      <c r="G3624" s="62">
        <v>0</v>
      </c>
      <c r="H3624" s="62">
        <v>-7.4767899999999997E-3</v>
      </c>
      <c r="I3624" s="31">
        <v>981.3121668</v>
      </c>
      <c r="J3624" s="28">
        <v>-2.1397139999999999E-2</v>
      </c>
      <c r="K3624" s="31">
        <v>1434.4267616100001</v>
      </c>
      <c r="L3624" s="31">
        <v>551.64473683999995</v>
      </c>
    </row>
    <row r="3625" spans="1:12" ht="15" customHeight="1" x14ac:dyDescent="0.25">
      <c r="A3625" s="36">
        <v>43787</v>
      </c>
      <c r="B3625" s="35" t="s">
        <v>90</v>
      </c>
      <c r="C3625" s="23">
        <v>0.13316132</v>
      </c>
      <c r="D3625" s="23">
        <v>0.86683867999999997</v>
      </c>
      <c r="E3625" s="61">
        <v>9.6217799999999999E-3</v>
      </c>
      <c r="F3625" s="61">
        <v>-3.2796700000000002E-3</v>
      </c>
      <c r="G3625" s="61">
        <v>0</v>
      </c>
      <c r="H3625" s="61">
        <v>-1.5616899999999999E-3</v>
      </c>
      <c r="I3625" s="26">
        <v>979.77965934999997</v>
      </c>
      <c r="J3625" s="23">
        <v>-2.292541E-2</v>
      </c>
      <c r="K3625" s="26">
        <v>1448.22850419</v>
      </c>
      <c r="L3625" s="26">
        <v>549.83552631999999</v>
      </c>
    </row>
    <row r="3626" spans="1:12" ht="15" customHeight="1" x14ac:dyDescent="0.25">
      <c r="A3626" s="40">
        <v>43788</v>
      </c>
      <c r="B3626" s="35" t="s">
        <v>90</v>
      </c>
      <c r="C3626" s="28">
        <v>0.13316132</v>
      </c>
      <c r="D3626" s="28">
        <v>0.86683867999999997</v>
      </c>
      <c r="E3626" s="62">
        <v>1.3678399999999999E-3</v>
      </c>
      <c r="F3626" s="62">
        <v>8.3757099999999998E-3</v>
      </c>
      <c r="G3626" s="62">
        <v>0</v>
      </c>
      <c r="H3626" s="62">
        <v>7.4425300000000002E-3</v>
      </c>
      <c r="I3626" s="31">
        <v>987.07170251000002</v>
      </c>
      <c r="J3626" s="28">
        <v>-1.5653500000000001E-2</v>
      </c>
      <c r="K3626" s="31">
        <v>1450.20945542</v>
      </c>
      <c r="L3626" s="31">
        <v>554.44078947000003</v>
      </c>
    </row>
    <row r="3627" spans="1:12" ht="15" customHeight="1" x14ac:dyDescent="0.25">
      <c r="A3627" s="36">
        <v>43789</v>
      </c>
      <c r="B3627" s="35" t="s">
        <v>90</v>
      </c>
      <c r="C3627" s="23">
        <v>0.13316132</v>
      </c>
      <c r="D3627" s="23">
        <v>0.86683867999999997</v>
      </c>
      <c r="E3627" s="61">
        <v>4.1545999999999998E-4</v>
      </c>
      <c r="F3627" s="61">
        <v>4.15307E-3</v>
      </c>
      <c r="G3627" s="61">
        <v>0</v>
      </c>
      <c r="H3627" s="61">
        <v>3.6553599999999999E-3</v>
      </c>
      <c r="I3627" s="26">
        <v>990.67980979000004</v>
      </c>
      <c r="J3627" s="23">
        <v>-1.2055359999999999E-2</v>
      </c>
      <c r="K3627" s="26">
        <v>1450.81195671</v>
      </c>
      <c r="L3627" s="26">
        <v>556.74342105000005</v>
      </c>
    </row>
    <row r="3628" spans="1:12" ht="15" customHeight="1" x14ac:dyDescent="0.25">
      <c r="A3628" s="40">
        <v>43790</v>
      </c>
      <c r="B3628" s="35" t="s">
        <v>90</v>
      </c>
      <c r="C3628" s="28">
        <v>0.13316132</v>
      </c>
      <c r="D3628" s="28">
        <v>0.86683867999999997</v>
      </c>
      <c r="E3628" s="62">
        <v>-1.0342290000000001E-2</v>
      </c>
      <c r="F3628" s="62">
        <v>-4.4313099999999999E-3</v>
      </c>
      <c r="G3628" s="62">
        <v>0</v>
      </c>
      <c r="H3628" s="62">
        <v>-5.2184299999999996E-3</v>
      </c>
      <c r="I3628" s="31">
        <v>985.51001873999996</v>
      </c>
      <c r="J3628" s="28">
        <v>-1.721087E-2</v>
      </c>
      <c r="K3628" s="31">
        <v>1435.80724016</v>
      </c>
      <c r="L3628" s="31">
        <v>554.27631579000001</v>
      </c>
    </row>
    <row r="3629" spans="1:12" ht="15" customHeight="1" x14ac:dyDescent="0.25">
      <c r="A3629" s="36">
        <v>43791</v>
      </c>
      <c r="B3629" s="35" t="s">
        <v>90</v>
      </c>
      <c r="C3629" s="23">
        <v>0.13316132</v>
      </c>
      <c r="D3629" s="23">
        <v>0.86683867999999997</v>
      </c>
      <c r="E3629" s="61">
        <v>3.9278000000000002E-4</v>
      </c>
      <c r="F3629" s="61">
        <v>2.9673999999999998E-4</v>
      </c>
      <c r="G3629" s="61">
        <v>0</v>
      </c>
      <c r="H3629" s="61">
        <v>3.0953000000000003E-4</v>
      </c>
      <c r="I3629" s="26">
        <v>985.81505908999998</v>
      </c>
      <c r="J3629" s="23">
        <v>-1.690668E-2</v>
      </c>
      <c r="K3629" s="26">
        <v>1436.3711976</v>
      </c>
      <c r="L3629" s="26">
        <v>554.44078947000003</v>
      </c>
    </row>
    <row r="3630" spans="1:12" ht="15" customHeight="1" x14ac:dyDescent="0.25">
      <c r="A3630" s="40">
        <v>43794</v>
      </c>
      <c r="B3630" s="35" t="s">
        <v>90</v>
      </c>
      <c r="C3630" s="28">
        <v>0.13316132</v>
      </c>
      <c r="D3630" s="28">
        <v>0.86683867999999997</v>
      </c>
      <c r="E3630" s="62">
        <v>6.37171E-3</v>
      </c>
      <c r="F3630" s="62">
        <v>-9.4927299999999996E-3</v>
      </c>
      <c r="G3630" s="62">
        <v>0</v>
      </c>
      <c r="H3630" s="62">
        <v>-7.3802E-3</v>
      </c>
      <c r="I3630" s="31">
        <v>978.53954440999996</v>
      </c>
      <c r="J3630" s="28">
        <v>-2.4162099999999999E-2</v>
      </c>
      <c r="K3630" s="31">
        <v>1445.5233342500001</v>
      </c>
      <c r="L3630" s="31">
        <v>549.17763158000002</v>
      </c>
    </row>
    <row r="3631" spans="1:12" ht="15" customHeight="1" x14ac:dyDescent="0.25">
      <c r="A3631" s="36">
        <v>43795</v>
      </c>
      <c r="B3631" s="35" t="s">
        <v>90</v>
      </c>
      <c r="C3631" s="23">
        <v>0.13316132</v>
      </c>
      <c r="D3631" s="23">
        <v>0.86683867999999997</v>
      </c>
      <c r="E3631" s="61">
        <v>-8.2722500000000001E-3</v>
      </c>
      <c r="F3631" s="61">
        <v>-2.0964400000000002E-3</v>
      </c>
      <c r="G3631" s="61">
        <v>0</v>
      </c>
      <c r="H3631" s="61">
        <v>-2.91881E-3</v>
      </c>
      <c r="I3631" s="26">
        <v>975.68336853000005</v>
      </c>
      <c r="J3631" s="23">
        <v>-2.7010389999999999E-2</v>
      </c>
      <c r="K3631" s="26">
        <v>1433.5656107699999</v>
      </c>
      <c r="L3631" s="26">
        <v>548.02631579000001</v>
      </c>
    </row>
    <row r="3632" spans="1:12" ht="15" customHeight="1" x14ac:dyDescent="0.25">
      <c r="A3632" s="40">
        <v>43796</v>
      </c>
      <c r="B3632" s="35" t="s">
        <v>90</v>
      </c>
      <c r="C3632" s="28">
        <v>0.13316132</v>
      </c>
      <c r="D3632" s="28">
        <v>0.86683867999999997</v>
      </c>
      <c r="E3632" s="62">
        <v>6.8214399999999998E-3</v>
      </c>
      <c r="F3632" s="62">
        <v>-9.0036000000000001E-4</v>
      </c>
      <c r="G3632" s="62">
        <v>0</v>
      </c>
      <c r="H3632" s="62">
        <v>1.2788E-4</v>
      </c>
      <c r="I3632" s="31">
        <v>975.80814373999999</v>
      </c>
      <c r="J3632" s="28">
        <v>-2.688596E-2</v>
      </c>
      <c r="K3632" s="31">
        <v>1443.3445922000001</v>
      </c>
      <c r="L3632" s="31">
        <v>547.53289473999996</v>
      </c>
    </row>
    <row r="3633" spans="1:12" ht="15" customHeight="1" x14ac:dyDescent="0.25">
      <c r="A3633" s="36">
        <v>43797</v>
      </c>
      <c r="B3633" s="35" t="s">
        <v>90</v>
      </c>
      <c r="C3633" s="23">
        <v>0.13316132</v>
      </c>
      <c r="D3633" s="23">
        <v>0.86683867999999997</v>
      </c>
      <c r="E3633" s="61">
        <v>7.7520499999999999E-3</v>
      </c>
      <c r="F3633" s="61">
        <v>1.5019499999999999E-3</v>
      </c>
      <c r="G3633" s="61">
        <v>0</v>
      </c>
      <c r="H3633" s="61">
        <v>2.3342200000000001E-3</v>
      </c>
      <c r="I3633" s="26">
        <v>978.08589791999998</v>
      </c>
      <c r="J3633" s="23">
        <v>-2.4614500000000001E-2</v>
      </c>
      <c r="K3633" s="26">
        <v>1454.5334672199999</v>
      </c>
      <c r="L3633" s="26">
        <v>548.35526316000005</v>
      </c>
    </row>
    <row r="3634" spans="1:12" ht="15" customHeight="1" x14ac:dyDescent="0.25">
      <c r="A3634" s="40">
        <v>43798</v>
      </c>
      <c r="B3634" s="35" t="s">
        <v>90</v>
      </c>
      <c r="C3634" s="28">
        <v>0.13316132</v>
      </c>
      <c r="D3634" s="28">
        <v>0.86683867999999997</v>
      </c>
      <c r="E3634" s="62">
        <v>4.27473E-3</v>
      </c>
      <c r="F3634" s="62">
        <v>2.0995800000000002E-3</v>
      </c>
      <c r="G3634" s="62">
        <v>0</v>
      </c>
      <c r="H3634" s="62">
        <v>2.38923E-3</v>
      </c>
      <c r="I3634" s="31">
        <v>980.42276559000004</v>
      </c>
      <c r="J3634" s="28">
        <v>-2.2284080000000001E-2</v>
      </c>
      <c r="K3634" s="31">
        <v>1460.7511994199999</v>
      </c>
      <c r="L3634" s="31">
        <v>549.50657894999995</v>
      </c>
    </row>
    <row r="3635" spans="1:12" ht="15" customHeight="1" x14ac:dyDescent="0.25">
      <c r="A3635" s="36">
        <v>43801</v>
      </c>
      <c r="B3635" s="35" t="s">
        <v>90</v>
      </c>
      <c r="C3635" s="23">
        <v>0.45</v>
      </c>
      <c r="D3635" s="23">
        <v>0.55000000000000004</v>
      </c>
      <c r="E3635" s="61">
        <v>-9.4852000000000001E-4</v>
      </c>
      <c r="F3635" s="61">
        <v>0</v>
      </c>
      <c r="G3635" s="61">
        <v>6.3367999999999996E-4</v>
      </c>
      <c r="H3635" s="61">
        <v>-1.06051E-3</v>
      </c>
      <c r="I3635" s="26">
        <v>979.38301660000002</v>
      </c>
      <c r="J3635" s="23">
        <v>-2.3320960000000002E-2</v>
      </c>
      <c r="K3635" s="26">
        <v>1459.36564931</v>
      </c>
      <c r="L3635" s="26">
        <v>549.50657894999995</v>
      </c>
    </row>
    <row r="3636" spans="1:12" ht="15" customHeight="1" x14ac:dyDescent="0.25">
      <c r="A3636" s="40">
        <v>43802</v>
      </c>
      <c r="B3636" s="35" t="s">
        <v>90</v>
      </c>
      <c r="C3636" s="28">
        <v>0.45</v>
      </c>
      <c r="D3636" s="28">
        <v>0.55000000000000004</v>
      </c>
      <c r="E3636" s="62">
        <v>-6.9802500000000003E-3</v>
      </c>
      <c r="F3636" s="62">
        <v>2.0951799999999999E-3</v>
      </c>
      <c r="G3636" s="62">
        <v>0</v>
      </c>
      <c r="H3636" s="62">
        <v>-1.98876E-3</v>
      </c>
      <c r="I3636" s="31">
        <v>977.43525666999994</v>
      </c>
      <c r="J3636" s="28">
        <v>-2.5263339999999999E-2</v>
      </c>
      <c r="K3636" s="31">
        <v>1449.17891448</v>
      </c>
      <c r="L3636" s="31">
        <v>550.65789473999996</v>
      </c>
    </row>
    <row r="3637" spans="1:12" ht="15" customHeight="1" x14ac:dyDescent="0.25">
      <c r="A3637" s="36">
        <v>43803</v>
      </c>
      <c r="B3637" s="35" t="s">
        <v>90</v>
      </c>
      <c r="C3637" s="23">
        <v>0.45</v>
      </c>
      <c r="D3637" s="23">
        <v>0.55000000000000004</v>
      </c>
      <c r="E3637" s="61">
        <v>4.0357500000000003E-3</v>
      </c>
      <c r="F3637" s="61">
        <v>8.3631999999999995E-3</v>
      </c>
      <c r="G3637" s="61">
        <v>0</v>
      </c>
      <c r="H3637" s="61">
        <v>6.4158499999999999E-3</v>
      </c>
      <c r="I3637" s="26">
        <v>983.70633290000001</v>
      </c>
      <c r="J3637" s="23">
        <v>-1.9009580000000002E-2</v>
      </c>
      <c r="K3637" s="26">
        <v>1455.0274371400001</v>
      </c>
      <c r="L3637" s="26">
        <v>555.26315789</v>
      </c>
    </row>
    <row r="3638" spans="1:12" ht="15" customHeight="1" x14ac:dyDescent="0.25">
      <c r="A3638" s="40">
        <v>43804</v>
      </c>
      <c r="B3638" s="33" t="s">
        <v>89</v>
      </c>
      <c r="C3638" s="28">
        <v>0.45</v>
      </c>
      <c r="D3638" s="28">
        <v>0.55000000000000004</v>
      </c>
      <c r="E3638" s="62">
        <v>-2.3214000000000001E-4</v>
      </c>
      <c r="F3638" s="62">
        <v>-2.6658799999999998E-3</v>
      </c>
      <c r="G3638" s="62">
        <v>0</v>
      </c>
      <c r="H3638" s="62">
        <v>-1.57069E-3</v>
      </c>
      <c r="I3638" s="31">
        <v>982.16123132999996</v>
      </c>
      <c r="J3638" s="28">
        <v>-2.055042E-2</v>
      </c>
      <c r="K3638" s="31">
        <v>1454.6896712600001</v>
      </c>
      <c r="L3638" s="31">
        <v>553.78289473999996</v>
      </c>
    </row>
    <row r="3639" spans="1:12" ht="15" customHeight="1" x14ac:dyDescent="0.25">
      <c r="A3639" s="36">
        <v>43805</v>
      </c>
      <c r="B3639" s="33" t="s">
        <v>89</v>
      </c>
      <c r="C3639" s="23">
        <v>0.45</v>
      </c>
      <c r="D3639" s="23">
        <v>0.55000000000000004</v>
      </c>
      <c r="E3639" s="61">
        <v>-1.1500079999999999E-2</v>
      </c>
      <c r="F3639" s="61">
        <v>-1.485E-3</v>
      </c>
      <c r="G3639" s="61">
        <v>0</v>
      </c>
      <c r="H3639" s="61">
        <v>-5.9917900000000003E-3</v>
      </c>
      <c r="I3639" s="26">
        <v>976.27633084000001</v>
      </c>
      <c r="J3639" s="23">
        <v>-2.6419069999999999E-2</v>
      </c>
      <c r="K3639" s="26">
        <v>1437.96062441</v>
      </c>
      <c r="L3639" s="26">
        <v>552.96052631999999</v>
      </c>
    </row>
    <row r="3640" spans="1:12" ht="15" customHeight="1" x14ac:dyDescent="0.25">
      <c r="A3640" s="40">
        <v>43808</v>
      </c>
      <c r="B3640" s="33" t="s">
        <v>89</v>
      </c>
      <c r="C3640" s="28">
        <v>0.45</v>
      </c>
      <c r="D3640" s="28">
        <v>0.55000000000000004</v>
      </c>
      <c r="E3640" s="62">
        <v>1.0143400000000001E-3</v>
      </c>
      <c r="F3640" s="62">
        <v>-1.13028E-2</v>
      </c>
      <c r="G3640" s="62">
        <v>0</v>
      </c>
      <c r="H3640" s="62">
        <v>-5.7600799999999999E-3</v>
      </c>
      <c r="I3640" s="31">
        <v>970.65289628000005</v>
      </c>
      <c r="J3640" s="28">
        <v>-3.2026979999999997E-2</v>
      </c>
      <c r="K3640" s="31">
        <v>1439.4192049799999</v>
      </c>
      <c r="L3640" s="31">
        <v>546.71052631999999</v>
      </c>
    </row>
    <row r="3641" spans="1:12" ht="15" customHeight="1" x14ac:dyDescent="0.25">
      <c r="A3641" s="36">
        <v>43809</v>
      </c>
      <c r="B3641" s="33" t="s">
        <v>89</v>
      </c>
      <c r="C3641" s="23">
        <v>0.45</v>
      </c>
      <c r="D3641" s="23">
        <v>0.55000000000000004</v>
      </c>
      <c r="E3641" s="61">
        <v>-9.12403E-3</v>
      </c>
      <c r="F3641" s="61">
        <v>-9.0253000000000002E-4</v>
      </c>
      <c r="G3641" s="61">
        <v>0</v>
      </c>
      <c r="H3641" s="61">
        <v>-4.6022099999999998E-3</v>
      </c>
      <c r="I3641" s="26">
        <v>966.18575209999995</v>
      </c>
      <c r="J3641" s="23">
        <v>-3.648179E-2</v>
      </c>
      <c r="K3641" s="26">
        <v>1426.2858939600001</v>
      </c>
      <c r="L3641" s="26">
        <v>546.21710526000004</v>
      </c>
    </row>
    <row r="3642" spans="1:12" ht="15" customHeight="1" x14ac:dyDescent="0.25">
      <c r="A3642" s="40">
        <v>43810</v>
      </c>
      <c r="B3642" s="33" t="s">
        <v>89</v>
      </c>
      <c r="C3642" s="28">
        <v>0.45</v>
      </c>
      <c r="D3642" s="28">
        <v>0.55000000000000004</v>
      </c>
      <c r="E3642" s="62">
        <v>1.259102E-2</v>
      </c>
      <c r="F3642" s="62">
        <v>1.80668E-3</v>
      </c>
      <c r="G3642" s="62">
        <v>0</v>
      </c>
      <c r="H3642" s="62">
        <v>6.6596399999999997E-3</v>
      </c>
      <c r="I3642" s="31">
        <v>972.62019673999998</v>
      </c>
      <c r="J3642" s="28">
        <v>-3.0065109999999999E-2</v>
      </c>
      <c r="K3642" s="31">
        <v>1444.24428689</v>
      </c>
      <c r="L3642" s="31">
        <v>547.20394737000004</v>
      </c>
    </row>
    <row r="3643" spans="1:12" ht="15" customHeight="1" x14ac:dyDescent="0.25">
      <c r="A3643" s="36">
        <v>43811</v>
      </c>
      <c r="B3643" s="33" t="s">
        <v>89</v>
      </c>
      <c r="C3643" s="23">
        <v>0.45</v>
      </c>
      <c r="D3643" s="23">
        <v>0.55000000000000004</v>
      </c>
      <c r="E3643" s="61">
        <v>3.2187000000000001E-3</v>
      </c>
      <c r="F3643" s="61">
        <v>6.0114000000000001E-4</v>
      </c>
      <c r="G3643" s="61">
        <v>0</v>
      </c>
      <c r="H3643" s="61">
        <v>1.77904E-3</v>
      </c>
      <c r="I3643" s="26">
        <v>974.35053086000005</v>
      </c>
      <c r="J3643" s="23">
        <v>-2.8339550000000002E-2</v>
      </c>
      <c r="K3643" s="26">
        <v>1448.8928785200001</v>
      </c>
      <c r="L3643" s="26">
        <v>547.53289473999996</v>
      </c>
    </row>
    <row r="3644" spans="1:12" ht="15" customHeight="1" x14ac:dyDescent="0.25">
      <c r="A3644" s="40">
        <v>43812</v>
      </c>
      <c r="B3644" s="33" t="s">
        <v>89</v>
      </c>
      <c r="C3644" s="28">
        <v>0.45</v>
      </c>
      <c r="D3644" s="28">
        <v>0.55000000000000004</v>
      </c>
      <c r="E3644" s="62">
        <v>8.8305599999999995E-3</v>
      </c>
      <c r="F3644" s="62">
        <v>-2.1027300000000001E-3</v>
      </c>
      <c r="G3644" s="62">
        <v>0</v>
      </c>
      <c r="H3644" s="62">
        <v>2.8172499999999999E-3</v>
      </c>
      <c r="I3644" s="31">
        <v>977.09551706000002</v>
      </c>
      <c r="J3644" s="28">
        <v>-2.5602139999999999E-2</v>
      </c>
      <c r="K3644" s="31">
        <v>1461.6874093500001</v>
      </c>
      <c r="L3644" s="31">
        <v>546.38157894999995</v>
      </c>
    </row>
    <row r="3645" spans="1:12" ht="15" customHeight="1" x14ac:dyDescent="0.25">
      <c r="A3645" s="36">
        <v>43815</v>
      </c>
      <c r="B3645" s="33" t="s">
        <v>89</v>
      </c>
      <c r="C3645" s="23">
        <v>0.45</v>
      </c>
      <c r="D3645" s="23">
        <v>0.55000000000000004</v>
      </c>
      <c r="E3645" s="61">
        <v>-3.24275E-3</v>
      </c>
      <c r="F3645" s="61">
        <v>6.6225199999999998E-3</v>
      </c>
      <c r="G3645" s="61">
        <v>0</v>
      </c>
      <c r="H3645" s="61">
        <v>2.18315E-3</v>
      </c>
      <c r="I3645" s="26">
        <v>979.22866196999996</v>
      </c>
      <c r="J3645" s="23">
        <v>-2.3474890000000002E-2</v>
      </c>
      <c r="K3645" s="26">
        <v>1456.9475296400001</v>
      </c>
      <c r="L3645" s="26">
        <v>550</v>
      </c>
    </row>
    <row r="3646" spans="1:12" ht="15" customHeight="1" x14ac:dyDescent="0.25">
      <c r="A3646" s="40">
        <v>43816</v>
      </c>
      <c r="B3646" s="33" t="s">
        <v>89</v>
      </c>
      <c r="C3646" s="28">
        <v>0.45</v>
      </c>
      <c r="D3646" s="28">
        <v>0.55000000000000004</v>
      </c>
      <c r="E3646" s="62">
        <v>3.82556E-3</v>
      </c>
      <c r="F3646" s="62">
        <v>1.79426E-3</v>
      </c>
      <c r="G3646" s="62">
        <v>0</v>
      </c>
      <c r="H3646" s="62">
        <v>2.70835E-3</v>
      </c>
      <c r="I3646" s="31">
        <v>981.88075132999995</v>
      </c>
      <c r="J3646" s="28">
        <v>-2.0830120000000001E-2</v>
      </c>
      <c r="K3646" s="31">
        <v>1462.52117376</v>
      </c>
      <c r="L3646" s="31">
        <v>550.98684211</v>
      </c>
    </row>
    <row r="3647" spans="1:12" ht="15" customHeight="1" x14ac:dyDescent="0.25">
      <c r="A3647" s="36">
        <v>43817</v>
      </c>
      <c r="B3647" s="33" t="s">
        <v>89</v>
      </c>
      <c r="C3647" s="23">
        <v>0.45</v>
      </c>
      <c r="D3647" s="23">
        <v>0.55000000000000004</v>
      </c>
      <c r="E3647" s="61">
        <v>-5.2362000000000003E-4</v>
      </c>
      <c r="F3647" s="61">
        <v>2.9850699999999998E-3</v>
      </c>
      <c r="G3647" s="61">
        <v>0</v>
      </c>
      <c r="H3647" s="61">
        <v>1.40616E-3</v>
      </c>
      <c r="I3647" s="26">
        <v>983.26143472000001</v>
      </c>
      <c r="J3647" s="23">
        <v>-1.9453249999999998E-2</v>
      </c>
      <c r="K3647" s="26">
        <v>1461.7553682499999</v>
      </c>
      <c r="L3647" s="26">
        <v>552.63157894999995</v>
      </c>
    </row>
    <row r="3648" spans="1:12" ht="15" customHeight="1" x14ac:dyDescent="0.25">
      <c r="A3648" s="40">
        <v>43818</v>
      </c>
      <c r="B3648" s="33" t="s">
        <v>89</v>
      </c>
      <c r="C3648" s="28">
        <v>0.45</v>
      </c>
      <c r="D3648" s="28">
        <v>0.55000000000000004</v>
      </c>
      <c r="E3648" s="62">
        <v>3.3030000000000001E-4</v>
      </c>
      <c r="F3648" s="62">
        <v>-1.4881E-3</v>
      </c>
      <c r="G3648" s="62">
        <v>0</v>
      </c>
      <c r="H3648" s="62">
        <v>-6.6982000000000001E-4</v>
      </c>
      <c r="I3648" s="31">
        <v>982.60282752000001</v>
      </c>
      <c r="J3648" s="28">
        <v>-2.0110039999999999E-2</v>
      </c>
      <c r="K3648" s="31">
        <v>1462.2381807300001</v>
      </c>
      <c r="L3648" s="31">
        <v>551.80921052999997</v>
      </c>
    </row>
    <row r="3649" spans="1:12" ht="15" customHeight="1" x14ac:dyDescent="0.25">
      <c r="A3649" s="36">
        <v>43819</v>
      </c>
      <c r="B3649" s="35" t="s">
        <v>90</v>
      </c>
      <c r="C3649" s="23">
        <v>0.45</v>
      </c>
      <c r="D3649" s="23">
        <v>0.55000000000000004</v>
      </c>
      <c r="E3649" s="61">
        <v>1.7091999999999999E-3</v>
      </c>
      <c r="F3649" s="61">
        <v>2.9806300000000002E-3</v>
      </c>
      <c r="G3649" s="61">
        <v>0</v>
      </c>
      <c r="H3649" s="61">
        <v>2.4084900000000001E-3</v>
      </c>
      <c r="I3649" s="26">
        <v>984.96941312000001</v>
      </c>
      <c r="J3649" s="23">
        <v>-1.774999E-2</v>
      </c>
      <c r="K3649" s="26">
        <v>1464.7374453499999</v>
      </c>
      <c r="L3649" s="26">
        <v>553.45394737000004</v>
      </c>
    </row>
    <row r="3650" spans="1:12" ht="15" customHeight="1" x14ac:dyDescent="0.25">
      <c r="A3650" s="40">
        <v>43822</v>
      </c>
      <c r="B3650" s="35" t="s">
        <v>90</v>
      </c>
      <c r="C3650" s="28">
        <v>0.45</v>
      </c>
      <c r="D3650" s="28">
        <v>0.55000000000000004</v>
      </c>
      <c r="E3650" s="62">
        <v>-4.2982699999999999E-3</v>
      </c>
      <c r="F3650" s="62">
        <v>0</v>
      </c>
      <c r="G3650" s="62">
        <v>0</v>
      </c>
      <c r="H3650" s="62">
        <v>-1.9342199999999999E-3</v>
      </c>
      <c r="I3650" s="31">
        <v>983.06426495000005</v>
      </c>
      <c r="J3650" s="28">
        <v>-1.964987E-2</v>
      </c>
      <c r="K3650" s="31">
        <v>1458.44161113</v>
      </c>
      <c r="L3650" s="31">
        <v>553.45394737000004</v>
      </c>
    </row>
    <row r="3651" spans="1:12" ht="15" customHeight="1" x14ac:dyDescent="0.25">
      <c r="A3651" s="36">
        <v>43823</v>
      </c>
      <c r="B3651" s="35" t="s">
        <v>90</v>
      </c>
      <c r="C3651" s="23">
        <v>0.45</v>
      </c>
      <c r="D3651" s="23">
        <v>0.55000000000000004</v>
      </c>
      <c r="E3651" s="61">
        <v>-9.8897000000000004E-4</v>
      </c>
      <c r="F3651" s="61">
        <v>2.9717699999999999E-3</v>
      </c>
      <c r="G3651" s="61">
        <v>0</v>
      </c>
      <c r="H3651" s="61">
        <v>1.1894399999999999E-3</v>
      </c>
      <c r="I3651" s="26">
        <v>984.23355802000003</v>
      </c>
      <c r="J3651" s="23">
        <v>-1.848381E-2</v>
      </c>
      <c r="K3651" s="26">
        <v>1456.99925955</v>
      </c>
      <c r="L3651" s="26">
        <v>555.09868420999999</v>
      </c>
    </row>
    <row r="3652" spans="1:12" ht="15" customHeight="1" x14ac:dyDescent="0.25">
      <c r="A3652" s="40">
        <v>43825</v>
      </c>
      <c r="B3652" s="35" t="s">
        <v>90</v>
      </c>
      <c r="C3652" s="28">
        <v>0.45</v>
      </c>
      <c r="D3652" s="28">
        <v>0.55000000000000004</v>
      </c>
      <c r="E3652" s="62">
        <v>2.4331000000000001E-3</v>
      </c>
      <c r="F3652" s="62">
        <v>7.4074099999999997E-3</v>
      </c>
      <c r="G3652" s="62">
        <v>0</v>
      </c>
      <c r="H3652" s="62">
        <v>5.1689700000000002E-3</v>
      </c>
      <c r="I3652" s="31">
        <v>989.32102942999995</v>
      </c>
      <c r="J3652" s="28">
        <v>-1.341038E-2</v>
      </c>
      <c r="K3652" s="31">
        <v>1460.54427979</v>
      </c>
      <c r="L3652" s="31">
        <v>559.21052631999999</v>
      </c>
    </row>
    <row r="3653" spans="1:12" ht="15" customHeight="1" x14ac:dyDescent="0.25">
      <c r="A3653" s="36">
        <v>43826</v>
      </c>
      <c r="B3653" s="35" t="s">
        <v>90</v>
      </c>
      <c r="C3653" s="23">
        <v>0.45</v>
      </c>
      <c r="D3653" s="23">
        <v>0.55000000000000004</v>
      </c>
      <c r="E3653" s="61">
        <v>7.9128500000000008E-3</v>
      </c>
      <c r="F3653" s="61">
        <v>4.4117599999999998E-3</v>
      </c>
      <c r="G3653" s="61">
        <v>0</v>
      </c>
      <c r="H3653" s="61">
        <v>5.9872500000000004E-3</v>
      </c>
      <c r="I3653" s="26">
        <v>995.24434556999995</v>
      </c>
      <c r="J3653" s="23">
        <v>-7.5034200000000002E-3</v>
      </c>
      <c r="K3653" s="26">
        <v>1472.1013500500001</v>
      </c>
      <c r="L3653" s="26">
        <v>561.67763158000002</v>
      </c>
    </row>
    <row r="3654" spans="1:12" ht="15" customHeight="1" x14ac:dyDescent="0.25">
      <c r="A3654" s="40">
        <v>43829</v>
      </c>
      <c r="B3654" s="35" t="s">
        <v>90</v>
      </c>
      <c r="C3654" s="28">
        <v>0.45</v>
      </c>
      <c r="D3654" s="28">
        <v>0.55000000000000004</v>
      </c>
      <c r="E3654" s="62">
        <v>3.2873300000000002E-3</v>
      </c>
      <c r="F3654" s="62">
        <v>4.3923900000000004E-3</v>
      </c>
      <c r="G3654" s="62">
        <v>0</v>
      </c>
      <c r="H3654" s="62">
        <v>3.8951099999999998E-3</v>
      </c>
      <c r="I3654" s="31">
        <v>999.12093265999999</v>
      </c>
      <c r="J3654" s="28">
        <v>-3.6375399999999999E-3</v>
      </c>
      <c r="K3654" s="31">
        <v>1476.9406323200001</v>
      </c>
      <c r="L3654" s="31">
        <v>564.14473683999995</v>
      </c>
    </row>
    <row r="3655" spans="1:12" ht="15" customHeight="1" x14ac:dyDescent="0.25">
      <c r="A3655" s="36">
        <v>43830</v>
      </c>
      <c r="B3655" s="35" t="s">
        <v>90</v>
      </c>
      <c r="C3655" s="23">
        <v>0.45</v>
      </c>
      <c r="D3655" s="23">
        <v>0.55000000000000004</v>
      </c>
      <c r="E3655" s="61">
        <v>-2.4518000000000001E-4</v>
      </c>
      <c r="F3655" s="61">
        <v>4.3731799999999999E-3</v>
      </c>
      <c r="G3655" s="61">
        <v>0</v>
      </c>
      <c r="H3655" s="61">
        <v>2.2949200000000002E-3</v>
      </c>
      <c r="I3655" s="26">
        <v>1001.4138342</v>
      </c>
      <c r="J3655" s="23">
        <v>-1.3509699999999999E-3</v>
      </c>
      <c r="K3655" s="26">
        <v>1476.5785229600001</v>
      </c>
      <c r="L3655" s="26">
        <v>566.61184211</v>
      </c>
    </row>
    <row r="3656" spans="1:12" ht="15" customHeight="1" x14ac:dyDescent="0.25">
      <c r="A3656" s="40">
        <v>43831</v>
      </c>
      <c r="B3656" s="35" t="s">
        <v>90</v>
      </c>
      <c r="C3656" s="28">
        <v>0.45</v>
      </c>
      <c r="D3656" s="28">
        <v>0.55000000000000004</v>
      </c>
      <c r="E3656" s="62">
        <v>2.9208400000000001E-3</v>
      </c>
      <c r="F3656" s="62">
        <v>-2.9027599999999999E-3</v>
      </c>
      <c r="G3656" s="62">
        <v>0</v>
      </c>
      <c r="H3656" s="62">
        <v>-2.8214000000000001E-4</v>
      </c>
      <c r="I3656" s="31">
        <v>1001.1312980599999</v>
      </c>
      <c r="J3656" s="28">
        <v>-1.63272E-3</v>
      </c>
      <c r="K3656" s="31">
        <v>1480.8913773300001</v>
      </c>
      <c r="L3656" s="31">
        <v>564.96710526000004</v>
      </c>
    </row>
    <row r="3657" spans="1:12" ht="15" customHeight="1" x14ac:dyDescent="0.25">
      <c r="A3657" s="36">
        <v>43832</v>
      </c>
      <c r="B3657" s="35" t="s">
        <v>90</v>
      </c>
      <c r="C3657" s="23">
        <v>0.45</v>
      </c>
      <c r="D3657" s="23">
        <v>0.55000000000000004</v>
      </c>
      <c r="E3657" s="61">
        <v>6.6472800000000002E-3</v>
      </c>
      <c r="F3657" s="61">
        <v>0</v>
      </c>
      <c r="G3657" s="61">
        <v>0</v>
      </c>
      <c r="H3657" s="61">
        <v>2.9912799999999998E-3</v>
      </c>
      <c r="I3657" s="26">
        <v>1004.1259573999999</v>
      </c>
      <c r="J3657" s="23">
        <v>0</v>
      </c>
      <c r="K3657" s="26">
        <v>1490.7352747299999</v>
      </c>
      <c r="L3657" s="26">
        <v>564.96710526000004</v>
      </c>
    </row>
    <row r="3658" spans="1:12" ht="15" customHeight="1" x14ac:dyDescent="0.25">
      <c r="A3658" s="40">
        <v>43833</v>
      </c>
      <c r="B3658" s="33" t="s">
        <v>89</v>
      </c>
      <c r="C3658" s="28">
        <v>0.45</v>
      </c>
      <c r="D3658" s="28">
        <v>0.55000000000000004</v>
      </c>
      <c r="E3658" s="62">
        <v>-2.9373300000000001E-3</v>
      </c>
      <c r="F3658" s="62">
        <v>3.0567690000000002E-2</v>
      </c>
      <c r="G3658" s="62">
        <v>0</v>
      </c>
      <c r="H3658" s="62">
        <v>1.5490429999999999E-2</v>
      </c>
      <c r="I3658" s="31">
        <v>1019.68029785</v>
      </c>
      <c r="J3658" s="28">
        <v>0</v>
      </c>
      <c r="K3658" s="31">
        <v>1486.3564900700001</v>
      </c>
      <c r="L3658" s="31">
        <v>582.23684211</v>
      </c>
    </row>
    <row r="3659" spans="1:12" ht="15" customHeight="1" x14ac:dyDescent="0.25">
      <c r="A3659" s="36">
        <v>43836</v>
      </c>
      <c r="B3659" s="33" t="s">
        <v>89</v>
      </c>
      <c r="C3659" s="23">
        <v>0.45</v>
      </c>
      <c r="D3659" s="23">
        <v>0.55000000000000004</v>
      </c>
      <c r="E3659" s="61">
        <v>-1.9077589999999998E-2</v>
      </c>
      <c r="F3659" s="61">
        <v>2.1186440000000001E-2</v>
      </c>
      <c r="G3659" s="61">
        <v>0</v>
      </c>
      <c r="H3659" s="61">
        <v>3.06763E-3</v>
      </c>
      <c r="I3659" s="26">
        <v>1022.8082950199999</v>
      </c>
      <c r="J3659" s="23">
        <v>0</v>
      </c>
      <c r="K3659" s="26">
        <v>1458.0003854399999</v>
      </c>
      <c r="L3659" s="26">
        <v>594.57236841999998</v>
      </c>
    </row>
    <row r="3660" spans="1:12" ht="15" customHeight="1" x14ac:dyDescent="0.25">
      <c r="A3660" s="40">
        <v>43837</v>
      </c>
      <c r="B3660" s="33" t="s">
        <v>89</v>
      </c>
      <c r="C3660" s="28">
        <v>0.45</v>
      </c>
      <c r="D3660" s="28">
        <v>0.55000000000000004</v>
      </c>
      <c r="E3660" s="62">
        <v>6.7892100000000004E-3</v>
      </c>
      <c r="F3660" s="62">
        <v>-1.7980639999999999E-2</v>
      </c>
      <c r="G3660" s="62">
        <v>0</v>
      </c>
      <c r="H3660" s="62">
        <v>-6.8342100000000003E-3</v>
      </c>
      <c r="I3660" s="31">
        <v>1015.81821284</v>
      </c>
      <c r="J3660" s="28">
        <v>-6.8342100000000003E-3</v>
      </c>
      <c r="K3660" s="31">
        <v>1467.8990556799999</v>
      </c>
      <c r="L3660" s="31">
        <v>583.88157894999995</v>
      </c>
    </row>
    <row r="3661" spans="1:12" ht="15" customHeight="1" x14ac:dyDescent="0.25">
      <c r="A3661" s="36">
        <v>43838</v>
      </c>
      <c r="B3661" s="33" t="s">
        <v>89</v>
      </c>
      <c r="C3661" s="23">
        <v>0.45</v>
      </c>
      <c r="D3661" s="23">
        <v>0.55000000000000004</v>
      </c>
      <c r="E3661" s="61">
        <v>4.8335100000000001E-3</v>
      </c>
      <c r="F3661" s="61">
        <v>1.6901409999999999E-2</v>
      </c>
      <c r="G3661" s="61">
        <v>0</v>
      </c>
      <c r="H3661" s="61">
        <v>1.1470859999999999E-2</v>
      </c>
      <c r="I3661" s="26">
        <v>1027.47051766</v>
      </c>
      <c r="J3661" s="23">
        <v>0</v>
      </c>
      <c r="K3661" s="26">
        <v>1474.9941677100001</v>
      </c>
      <c r="L3661" s="26">
        <v>593.75</v>
      </c>
    </row>
    <row r="3662" spans="1:12" ht="15" customHeight="1" x14ac:dyDescent="0.25">
      <c r="A3662" s="40">
        <v>43839</v>
      </c>
      <c r="B3662" s="33" t="s">
        <v>89</v>
      </c>
      <c r="C3662" s="28">
        <v>0.45</v>
      </c>
      <c r="D3662" s="28">
        <v>0.55000000000000004</v>
      </c>
      <c r="E3662" s="62">
        <v>1.130051E-2</v>
      </c>
      <c r="F3662" s="62">
        <v>-2.908587E-2</v>
      </c>
      <c r="G3662" s="62">
        <v>0</v>
      </c>
      <c r="H3662" s="62">
        <v>-1.0912E-2</v>
      </c>
      <c r="I3662" s="31">
        <v>1016.2587595</v>
      </c>
      <c r="J3662" s="28">
        <v>-1.0912E-2</v>
      </c>
      <c r="K3662" s="31">
        <v>1491.6623558399999</v>
      </c>
      <c r="L3662" s="31">
        <v>576.48026316000005</v>
      </c>
    </row>
    <row r="3663" spans="1:12" ht="15" customHeight="1" x14ac:dyDescent="0.25">
      <c r="A3663" s="36">
        <v>43840</v>
      </c>
      <c r="B3663" s="22" t="s">
        <v>88</v>
      </c>
      <c r="C3663" s="23">
        <v>0.45</v>
      </c>
      <c r="D3663" s="23">
        <v>0.55000000000000004</v>
      </c>
      <c r="E3663" s="61">
        <v>1.3640600000000001E-3</v>
      </c>
      <c r="F3663" s="61">
        <v>-2.8530700000000001E-3</v>
      </c>
      <c r="G3663" s="61">
        <v>0</v>
      </c>
      <c r="H3663" s="61">
        <v>-9.5536000000000004E-4</v>
      </c>
      <c r="I3663" s="26">
        <v>1015.28786445</v>
      </c>
      <c r="J3663" s="23">
        <v>-1.185694E-2</v>
      </c>
      <c r="K3663" s="26">
        <v>1493.6970656000001</v>
      </c>
      <c r="L3663" s="26">
        <v>574.83552631999999</v>
      </c>
    </row>
    <row r="3664" spans="1:12" ht="15" customHeight="1" x14ac:dyDescent="0.25">
      <c r="A3664" s="40">
        <v>43843</v>
      </c>
      <c r="B3664" s="22" t="s">
        <v>88</v>
      </c>
      <c r="C3664" s="28">
        <v>0.45</v>
      </c>
      <c r="D3664" s="28">
        <v>0.55000000000000004</v>
      </c>
      <c r="E3664" s="62">
        <v>5.4664400000000004E-3</v>
      </c>
      <c r="F3664" s="62">
        <v>-5.7224600000000004E-3</v>
      </c>
      <c r="G3664" s="62">
        <v>0</v>
      </c>
      <c r="H3664" s="62">
        <v>-6.8745000000000004E-4</v>
      </c>
      <c r="I3664" s="31">
        <v>1014.58990112</v>
      </c>
      <c r="J3664" s="28">
        <v>-1.2536240000000001E-2</v>
      </c>
      <c r="K3664" s="31">
        <v>1501.86227672</v>
      </c>
      <c r="L3664" s="31">
        <v>571.54605262999996</v>
      </c>
    </row>
    <row r="3665" spans="1:12" ht="15" customHeight="1" x14ac:dyDescent="0.25">
      <c r="A3665" s="36">
        <v>43844</v>
      </c>
      <c r="B3665" s="22" t="s">
        <v>88</v>
      </c>
      <c r="C3665" s="23">
        <v>0.45</v>
      </c>
      <c r="D3665" s="23">
        <v>0.55000000000000004</v>
      </c>
      <c r="E3665" s="61">
        <v>9.6773699999999994E-3</v>
      </c>
      <c r="F3665" s="61">
        <v>0</v>
      </c>
      <c r="G3665" s="61">
        <v>0</v>
      </c>
      <c r="H3665" s="61">
        <v>4.3548199999999997E-3</v>
      </c>
      <c r="I3665" s="26">
        <v>1019.00825362</v>
      </c>
      <c r="J3665" s="23">
        <v>-8.2360200000000001E-3</v>
      </c>
      <c r="K3665" s="26">
        <v>1516.3963525300001</v>
      </c>
      <c r="L3665" s="26">
        <v>571.54605262999996</v>
      </c>
    </row>
    <row r="3666" spans="1:12" ht="15" customHeight="1" x14ac:dyDescent="0.25">
      <c r="A3666" s="40">
        <v>43845</v>
      </c>
      <c r="B3666" s="22" t="s">
        <v>88</v>
      </c>
      <c r="C3666" s="28">
        <v>0.45</v>
      </c>
      <c r="D3666" s="28">
        <v>0.55000000000000004</v>
      </c>
      <c r="E3666" s="62">
        <v>1.2255520000000001E-2</v>
      </c>
      <c r="F3666" s="62">
        <v>8.6330899999999995E-3</v>
      </c>
      <c r="G3666" s="62">
        <v>0</v>
      </c>
      <c r="H3666" s="62">
        <v>1.026318E-2</v>
      </c>
      <c r="I3666" s="31">
        <v>1029.46652356</v>
      </c>
      <c r="J3666" s="28">
        <v>0</v>
      </c>
      <c r="K3666" s="31">
        <v>1534.98057593</v>
      </c>
      <c r="L3666" s="31">
        <v>576.48026316000005</v>
      </c>
    </row>
    <row r="3667" spans="1:12" ht="15" customHeight="1" x14ac:dyDescent="0.25">
      <c r="A3667" s="36">
        <v>43846</v>
      </c>
      <c r="B3667" s="22" t="s">
        <v>88</v>
      </c>
      <c r="C3667" s="23">
        <v>0.45</v>
      </c>
      <c r="D3667" s="23">
        <v>0.55000000000000004</v>
      </c>
      <c r="E3667" s="61">
        <v>9.0601999999999992E-3</v>
      </c>
      <c r="F3667" s="61">
        <v>-1.4265300000000001E-3</v>
      </c>
      <c r="G3667" s="61">
        <v>0</v>
      </c>
      <c r="H3667" s="61">
        <v>3.2924999999999999E-3</v>
      </c>
      <c r="I3667" s="26">
        <v>1032.85603855</v>
      </c>
      <c r="J3667" s="23">
        <v>0</v>
      </c>
      <c r="K3667" s="26">
        <v>1548.88780696</v>
      </c>
      <c r="L3667" s="26">
        <v>575.65789473999996</v>
      </c>
    </row>
    <row r="3668" spans="1:12" ht="15" customHeight="1" x14ac:dyDescent="0.25">
      <c r="A3668" s="40">
        <v>43847</v>
      </c>
      <c r="B3668" s="22" t="s">
        <v>88</v>
      </c>
      <c r="C3668" s="28">
        <v>0.45</v>
      </c>
      <c r="D3668" s="28">
        <v>0.55000000000000004</v>
      </c>
      <c r="E3668" s="62">
        <v>3.4196999999999999E-3</v>
      </c>
      <c r="F3668" s="62">
        <v>-1.4285700000000001E-3</v>
      </c>
      <c r="G3668" s="62">
        <v>0</v>
      </c>
      <c r="H3668" s="62">
        <v>7.5314999999999996E-4</v>
      </c>
      <c r="I3668" s="31">
        <v>1033.6339364099999</v>
      </c>
      <c r="J3668" s="28">
        <v>0</v>
      </c>
      <c r="K3668" s="31">
        <v>1554.18454391</v>
      </c>
      <c r="L3668" s="31">
        <v>574.83552631999999</v>
      </c>
    </row>
    <row r="3669" spans="1:12" ht="15" customHeight="1" x14ac:dyDescent="0.25">
      <c r="A3669" s="36">
        <v>43850</v>
      </c>
      <c r="B3669" s="22" t="s">
        <v>88</v>
      </c>
      <c r="C3669" s="23">
        <v>0.45</v>
      </c>
      <c r="D3669" s="23">
        <v>0.55000000000000004</v>
      </c>
      <c r="E3669" s="61">
        <v>-2.3925499999999998E-3</v>
      </c>
      <c r="F3669" s="61">
        <v>8.0114399999999999E-3</v>
      </c>
      <c r="G3669" s="61">
        <v>0</v>
      </c>
      <c r="H3669" s="61">
        <v>3.32965E-3</v>
      </c>
      <c r="I3669" s="26">
        <v>1037.07557176</v>
      </c>
      <c r="J3669" s="23">
        <v>0</v>
      </c>
      <c r="K3669" s="26">
        <v>1550.46607634</v>
      </c>
      <c r="L3669" s="26">
        <v>579.44078947000003</v>
      </c>
    </row>
    <row r="3670" spans="1:12" ht="15" customHeight="1" x14ac:dyDescent="0.25">
      <c r="A3670" s="40">
        <v>43851</v>
      </c>
      <c r="B3670" s="22" t="s">
        <v>88</v>
      </c>
      <c r="C3670" s="28">
        <v>0.45</v>
      </c>
      <c r="D3670" s="28">
        <v>0.55000000000000004</v>
      </c>
      <c r="E3670" s="62">
        <v>-2.3413700000000002E-3</v>
      </c>
      <c r="F3670" s="62">
        <v>-2.8384899999999999E-3</v>
      </c>
      <c r="G3670" s="62">
        <v>0</v>
      </c>
      <c r="H3670" s="62">
        <v>-2.6147900000000001E-3</v>
      </c>
      <c r="I3670" s="31">
        <v>1034.3638388100001</v>
      </c>
      <c r="J3670" s="28">
        <v>-2.6147900000000001E-3</v>
      </c>
      <c r="K3670" s="31">
        <v>1546.8358539000001</v>
      </c>
      <c r="L3670" s="31">
        <v>577.79605262999996</v>
      </c>
    </row>
    <row r="3671" spans="1:12" ht="15" customHeight="1" x14ac:dyDescent="0.25">
      <c r="A3671" s="36">
        <v>43852</v>
      </c>
      <c r="B3671" s="22" t="s">
        <v>88</v>
      </c>
      <c r="C3671" s="23">
        <v>0.45</v>
      </c>
      <c r="D3671" s="23">
        <v>0.55000000000000004</v>
      </c>
      <c r="E3671" s="61">
        <v>-3.4550599999999998E-3</v>
      </c>
      <c r="F3671" s="61">
        <v>4.5545100000000003E-3</v>
      </c>
      <c r="G3671" s="61">
        <v>0</v>
      </c>
      <c r="H3671" s="61">
        <v>9.502E-4</v>
      </c>
      <c r="I3671" s="26">
        <v>1035.3466963000001</v>
      </c>
      <c r="J3671" s="23">
        <v>-1.6670700000000001E-3</v>
      </c>
      <c r="K3671" s="26">
        <v>1541.49144428</v>
      </c>
      <c r="L3671" s="26">
        <v>580.42763158000002</v>
      </c>
    </row>
    <row r="3672" spans="1:12" ht="15" customHeight="1" x14ac:dyDescent="0.25">
      <c r="A3672" s="40">
        <v>43853</v>
      </c>
      <c r="B3672" s="22" t="s">
        <v>88</v>
      </c>
      <c r="C3672" s="28">
        <v>0.45</v>
      </c>
      <c r="D3672" s="28">
        <v>0.55000000000000004</v>
      </c>
      <c r="E3672" s="62">
        <v>1.8880850000000001E-2</v>
      </c>
      <c r="F3672" s="62">
        <v>-2.2669299999999999E-3</v>
      </c>
      <c r="G3672" s="62">
        <v>0</v>
      </c>
      <c r="H3672" s="62">
        <v>7.2495700000000003E-3</v>
      </c>
      <c r="I3672" s="31">
        <v>1042.8525144600001</v>
      </c>
      <c r="J3672" s="28">
        <v>0</v>
      </c>
      <c r="K3672" s="31">
        <v>1570.5961111300001</v>
      </c>
      <c r="L3672" s="31">
        <v>579.11184211</v>
      </c>
    </row>
    <row r="3673" spans="1:12" ht="15" customHeight="1" x14ac:dyDescent="0.25">
      <c r="A3673" s="36">
        <v>43854</v>
      </c>
      <c r="B3673" s="22" t="s">
        <v>88</v>
      </c>
      <c r="C3673" s="23">
        <v>0.45</v>
      </c>
      <c r="D3673" s="23">
        <v>0.55000000000000004</v>
      </c>
      <c r="E3673" s="61">
        <v>1.2070900000000001E-2</v>
      </c>
      <c r="F3673" s="61">
        <v>5.3961900000000004E-3</v>
      </c>
      <c r="G3673" s="61">
        <v>0</v>
      </c>
      <c r="H3673" s="61">
        <v>8.3998100000000006E-3</v>
      </c>
      <c r="I3673" s="26">
        <v>1051.6122781399999</v>
      </c>
      <c r="J3673" s="23">
        <v>0</v>
      </c>
      <c r="K3673" s="26">
        <v>1589.5546156299999</v>
      </c>
      <c r="L3673" s="26">
        <v>582.23684211</v>
      </c>
    </row>
    <row r="3674" spans="1:12" ht="15" customHeight="1" x14ac:dyDescent="0.25">
      <c r="A3674" s="40">
        <v>43857</v>
      </c>
      <c r="B3674" s="33" t="s">
        <v>89</v>
      </c>
      <c r="C3674" s="28">
        <v>0.45</v>
      </c>
      <c r="D3674" s="28">
        <v>0.55000000000000004</v>
      </c>
      <c r="E3674" s="62">
        <v>2.4950100000000002E-3</v>
      </c>
      <c r="F3674" s="62">
        <v>1.271186E-2</v>
      </c>
      <c r="G3674" s="62">
        <v>0</v>
      </c>
      <c r="H3674" s="62">
        <v>8.1142799999999998E-3</v>
      </c>
      <c r="I3674" s="31">
        <v>1060.1453560299999</v>
      </c>
      <c r="J3674" s="28">
        <v>0</v>
      </c>
      <c r="K3674" s="31">
        <v>1593.52057532</v>
      </c>
      <c r="L3674" s="31">
        <v>589.63815789</v>
      </c>
    </row>
    <row r="3675" spans="1:12" ht="15" customHeight="1" x14ac:dyDescent="0.25">
      <c r="A3675" s="36">
        <v>43858</v>
      </c>
      <c r="B3675" s="22" t="s">
        <v>88</v>
      </c>
      <c r="C3675" s="23">
        <v>0.45</v>
      </c>
      <c r="D3675" s="23">
        <v>0.55000000000000004</v>
      </c>
      <c r="E3675" s="61">
        <v>2.6129299999999999E-3</v>
      </c>
      <c r="F3675" s="61">
        <v>-3.6262199999999999E-3</v>
      </c>
      <c r="G3675" s="61">
        <v>0</v>
      </c>
      <c r="H3675" s="61">
        <v>-8.1859999999999995E-4</v>
      </c>
      <c r="I3675" s="26">
        <v>1059.27751603</v>
      </c>
      <c r="J3675" s="23">
        <v>-8.1859999999999995E-4</v>
      </c>
      <c r="K3675" s="26">
        <v>1597.6843258399999</v>
      </c>
      <c r="L3675" s="26">
        <v>587.5</v>
      </c>
    </row>
    <row r="3676" spans="1:12" ht="15" customHeight="1" x14ac:dyDescent="0.25">
      <c r="A3676" s="40">
        <v>43859</v>
      </c>
      <c r="B3676" s="33" t="s">
        <v>89</v>
      </c>
      <c r="C3676" s="28">
        <v>0.45</v>
      </c>
      <c r="D3676" s="28">
        <v>0.55000000000000004</v>
      </c>
      <c r="E3676" s="62">
        <v>6.4946999999999997E-4</v>
      </c>
      <c r="F3676" s="62">
        <v>-3.0795100000000001E-3</v>
      </c>
      <c r="G3676" s="62">
        <v>0</v>
      </c>
      <c r="H3676" s="62">
        <v>-1.4014699999999999E-3</v>
      </c>
      <c r="I3676" s="31">
        <v>1057.7929709499999</v>
      </c>
      <c r="J3676" s="28">
        <v>-2.21893E-3</v>
      </c>
      <c r="K3676" s="31">
        <v>1598.72196695</v>
      </c>
      <c r="L3676" s="31">
        <v>585.69078947000003</v>
      </c>
    </row>
    <row r="3677" spans="1:12" ht="15" customHeight="1" x14ac:dyDescent="0.25">
      <c r="A3677" s="36">
        <v>43860</v>
      </c>
      <c r="B3677" s="33" t="s">
        <v>89</v>
      </c>
      <c r="C3677" s="23">
        <v>0.45</v>
      </c>
      <c r="D3677" s="23">
        <v>0.55000000000000004</v>
      </c>
      <c r="E3677" s="61">
        <v>-2.41282E-3</v>
      </c>
      <c r="F3677" s="61">
        <v>8.9862399999999995E-3</v>
      </c>
      <c r="G3677" s="61">
        <v>0</v>
      </c>
      <c r="H3677" s="61">
        <v>3.85666E-3</v>
      </c>
      <c r="I3677" s="26">
        <v>1061.87252186</v>
      </c>
      <c r="J3677" s="23">
        <v>0</v>
      </c>
      <c r="K3677" s="26">
        <v>1594.8645386400001</v>
      </c>
      <c r="L3677" s="26">
        <v>590.95394737000004</v>
      </c>
    </row>
    <row r="3678" spans="1:12" ht="15" customHeight="1" x14ac:dyDescent="0.25">
      <c r="A3678" s="40">
        <v>43861</v>
      </c>
      <c r="B3678" s="22" t="s">
        <v>88</v>
      </c>
      <c r="C3678" s="28">
        <v>0.45</v>
      </c>
      <c r="D3678" s="28">
        <v>0.55000000000000004</v>
      </c>
      <c r="E3678" s="62">
        <v>-1.1059799999999999E-3</v>
      </c>
      <c r="F3678" s="62">
        <v>-1.6699099999999999E-3</v>
      </c>
      <c r="G3678" s="62">
        <v>0</v>
      </c>
      <c r="H3678" s="62">
        <v>-1.41614E-3</v>
      </c>
      <c r="I3678" s="31">
        <v>1060.3687578900001</v>
      </c>
      <c r="J3678" s="28">
        <v>-1.41614E-3</v>
      </c>
      <c r="K3678" s="31">
        <v>1593.1006501700001</v>
      </c>
      <c r="L3678" s="31">
        <v>589.96710526000004</v>
      </c>
    </row>
    <row r="3679" spans="1:12" ht="15" customHeight="1" x14ac:dyDescent="0.25">
      <c r="A3679" s="36">
        <v>43862</v>
      </c>
      <c r="B3679" s="22" t="s">
        <v>88</v>
      </c>
      <c r="C3679" s="23">
        <v>0.35221780000000003</v>
      </c>
      <c r="D3679" s="23">
        <v>0.64778219999999997</v>
      </c>
      <c r="E3679" s="61">
        <v>-2.117314E-2</v>
      </c>
      <c r="F3679" s="61">
        <v>9.4786699999999998E-3</v>
      </c>
      <c r="G3679" s="61">
        <v>1.9556E-4</v>
      </c>
      <c r="H3679" s="61">
        <v>-1.51301E-3</v>
      </c>
      <c r="I3679" s="26">
        <v>1058.7644138400001</v>
      </c>
      <c r="J3679" s="23">
        <v>-2.9270099999999999E-3</v>
      </c>
      <c r="K3679" s="26">
        <v>1559.3697065599999</v>
      </c>
      <c r="L3679" s="26">
        <v>595.55921052999997</v>
      </c>
    </row>
    <row r="3680" spans="1:12" ht="15" customHeight="1" x14ac:dyDescent="0.25">
      <c r="A3680" s="40">
        <v>43864</v>
      </c>
      <c r="B3680" s="33" t="s">
        <v>89</v>
      </c>
      <c r="C3680" s="28">
        <v>0.35221780000000003</v>
      </c>
      <c r="D3680" s="28">
        <v>0.64778219999999997</v>
      </c>
      <c r="E3680" s="62">
        <v>1.198478E-2</v>
      </c>
      <c r="F3680" s="62">
        <v>-8.2850000000000007E-3</v>
      </c>
      <c r="G3680" s="62">
        <v>0</v>
      </c>
      <c r="H3680" s="62">
        <v>-1.1456299999999999E-3</v>
      </c>
      <c r="I3680" s="31">
        <v>1057.5514652700001</v>
      </c>
      <c r="J3680" s="28">
        <v>-4.0692799999999998E-3</v>
      </c>
      <c r="K3680" s="31">
        <v>1578.0584040799999</v>
      </c>
      <c r="L3680" s="31">
        <v>590.625</v>
      </c>
    </row>
    <row r="3681" spans="1:12" ht="15" customHeight="1" x14ac:dyDescent="0.25">
      <c r="A3681" s="36">
        <v>43865</v>
      </c>
      <c r="B3681" s="35" t="s">
        <v>90</v>
      </c>
      <c r="C3681" s="23">
        <v>0.35221780000000003</v>
      </c>
      <c r="D3681" s="23">
        <v>0.64778219999999997</v>
      </c>
      <c r="E3681" s="61">
        <v>7.8750899999999995E-3</v>
      </c>
      <c r="F3681" s="61">
        <v>-9.1896400000000007E-3</v>
      </c>
      <c r="G3681" s="61">
        <v>0</v>
      </c>
      <c r="H3681" s="61">
        <v>-3.17914E-3</v>
      </c>
      <c r="I3681" s="26">
        <v>1054.18936192</v>
      </c>
      <c r="J3681" s="23">
        <v>-7.2354799999999999E-3</v>
      </c>
      <c r="K3681" s="26">
        <v>1590.4857539899999</v>
      </c>
      <c r="L3681" s="26">
        <v>585.19736841999998</v>
      </c>
    </row>
    <row r="3682" spans="1:12" ht="15" customHeight="1" x14ac:dyDescent="0.25">
      <c r="A3682" s="40">
        <v>43866</v>
      </c>
      <c r="B3682" s="35" t="s">
        <v>90</v>
      </c>
      <c r="C3682" s="28">
        <v>0.35221780000000003</v>
      </c>
      <c r="D3682" s="28">
        <v>0.64778219999999997</v>
      </c>
      <c r="E3682" s="62">
        <v>9.5214199999999992E-3</v>
      </c>
      <c r="F3682" s="62">
        <v>-7.5885299999999996E-3</v>
      </c>
      <c r="G3682" s="62">
        <v>0</v>
      </c>
      <c r="H3682" s="62">
        <v>-1.5621000000000001E-3</v>
      </c>
      <c r="I3682" s="31">
        <v>1052.5426084000001</v>
      </c>
      <c r="J3682" s="28">
        <v>-8.7862800000000005E-3</v>
      </c>
      <c r="K3682" s="31">
        <v>1605.6294312800001</v>
      </c>
      <c r="L3682" s="31">
        <v>580.75657894999995</v>
      </c>
    </row>
    <row r="3683" spans="1:12" ht="15" customHeight="1" x14ac:dyDescent="0.25">
      <c r="A3683" s="36">
        <v>43867</v>
      </c>
      <c r="B3683" s="35" t="s">
        <v>90</v>
      </c>
      <c r="C3683" s="23">
        <v>0.35221780000000003</v>
      </c>
      <c r="D3683" s="23">
        <v>0.64778219999999997</v>
      </c>
      <c r="E3683" s="61">
        <v>2.9735199999999999E-3</v>
      </c>
      <c r="F3683" s="61">
        <v>7.6465600000000002E-3</v>
      </c>
      <c r="G3683" s="61">
        <v>0</v>
      </c>
      <c r="H3683" s="61">
        <v>6.0006299999999999E-3</v>
      </c>
      <c r="I3683" s="26">
        <v>1058.85852759</v>
      </c>
      <c r="J3683" s="23">
        <v>-2.8383800000000002E-3</v>
      </c>
      <c r="K3683" s="26">
        <v>1610.4037975799999</v>
      </c>
      <c r="L3683" s="26">
        <v>585.19736841999998</v>
      </c>
    </row>
    <row r="3684" spans="1:12" ht="15" customHeight="1" x14ac:dyDescent="0.25">
      <c r="A3684" s="40">
        <v>43868</v>
      </c>
      <c r="B3684" s="35" t="s">
        <v>90</v>
      </c>
      <c r="C3684" s="28">
        <v>0.35221780000000003</v>
      </c>
      <c r="D3684" s="28">
        <v>0.64778219999999997</v>
      </c>
      <c r="E3684" s="62">
        <v>1.188022E-2</v>
      </c>
      <c r="F3684" s="62">
        <v>3.3726799999999999E-3</v>
      </c>
      <c r="G3684" s="62">
        <v>0</v>
      </c>
      <c r="H3684" s="62">
        <v>6.3691900000000003E-3</v>
      </c>
      <c r="I3684" s="31">
        <v>1065.6025966</v>
      </c>
      <c r="J3684" s="28">
        <v>0</v>
      </c>
      <c r="K3684" s="31">
        <v>1629.53574942</v>
      </c>
      <c r="L3684" s="31">
        <v>587.17105262999996</v>
      </c>
    </row>
    <row r="3685" spans="1:12" ht="15" customHeight="1" x14ac:dyDescent="0.25">
      <c r="A3685" s="36">
        <v>43871</v>
      </c>
      <c r="B3685" s="35" t="s">
        <v>90</v>
      </c>
      <c r="C3685" s="23">
        <v>0.35221780000000003</v>
      </c>
      <c r="D3685" s="23">
        <v>0.64778219999999997</v>
      </c>
      <c r="E3685" s="61">
        <v>-3.6177100000000001E-3</v>
      </c>
      <c r="F3685" s="61">
        <v>7.0028E-3</v>
      </c>
      <c r="G3685" s="61">
        <v>0</v>
      </c>
      <c r="H3685" s="61">
        <v>3.2620700000000002E-3</v>
      </c>
      <c r="I3685" s="26">
        <v>1069.07866631</v>
      </c>
      <c r="J3685" s="23">
        <v>0</v>
      </c>
      <c r="K3685" s="26">
        <v>1623.6405684199999</v>
      </c>
      <c r="L3685" s="26">
        <v>591.28289473999996</v>
      </c>
    </row>
    <row r="3686" spans="1:12" ht="15" customHeight="1" x14ac:dyDescent="0.25">
      <c r="A3686" s="40">
        <v>43872</v>
      </c>
      <c r="B3686" s="35" t="s">
        <v>90</v>
      </c>
      <c r="C3686" s="28">
        <v>0.35221780000000003</v>
      </c>
      <c r="D3686" s="28">
        <v>0.64778219999999997</v>
      </c>
      <c r="E3686" s="62">
        <v>1.72109E-3</v>
      </c>
      <c r="F3686" s="62">
        <v>-3.61613E-3</v>
      </c>
      <c r="G3686" s="62">
        <v>0</v>
      </c>
      <c r="H3686" s="62">
        <v>-1.73627E-3</v>
      </c>
      <c r="I3686" s="31">
        <v>1067.22245834</v>
      </c>
      <c r="J3686" s="28">
        <v>-1.73627E-3</v>
      </c>
      <c r="K3686" s="31">
        <v>1626.43499782</v>
      </c>
      <c r="L3686" s="31">
        <v>589.14473683999995</v>
      </c>
    </row>
    <row r="3687" spans="1:12" ht="15" customHeight="1" x14ac:dyDescent="0.25">
      <c r="A3687" s="36">
        <v>43873</v>
      </c>
      <c r="B3687" s="35" t="s">
        <v>90</v>
      </c>
      <c r="C3687" s="23">
        <v>0.35221780000000003</v>
      </c>
      <c r="D3687" s="23">
        <v>0.64778219999999997</v>
      </c>
      <c r="E3687" s="61">
        <v>3.62897E-3</v>
      </c>
      <c r="F3687" s="61">
        <v>-1.67504E-3</v>
      </c>
      <c r="G3687" s="61">
        <v>0</v>
      </c>
      <c r="H3687" s="61">
        <v>1.9311999999999999E-4</v>
      </c>
      <c r="I3687" s="26">
        <v>1067.42856564</v>
      </c>
      <c r="J3687" s="23">
        <v>-1.5434800000000001E-3</v>
      </c>
      <c r="K3687" s="26">
        <v>1632.33727901</v>
      </c>
      <c r="L3687" s="26">
        <v>588.15789473999996</v>
      </c>
    </row>
    <row r="3688" spans="1:12" ht="15" customHeight="1" x14ac:dyDescent="0.25">
      <c r="A3688" s="40">
        <v>43874</v>
      </c>
      <c r="B3688" s="35" t="s">
        <v>90</v>
      </c>
      <c r="C3688" s="28">
        <v>0.35221780000000003</v>
      </c>
      <c r="D3688" s="28">
        <v>0.64778219999999997</v>
      </c>
      <c r="E3688" s="62">
        <v>4.5050999999999999E-4</v>
      </c>
      <c r="F3688" s="62">
        <v>5.3131999999999997E-3</v>
      </c>
      <c r="G3688" s="62">
        <v>0</v>
      </c>
      <c r="H3688" s="62">
        <v>3.6004700000000001E-3</v>
      </c>
      <c r="I3688" s="31">
        <v>1071.2718119599999</v>
      </c>
      <c r="J3688" s="28">
        <v>0</v>
      </c>
      <c r="K3688" s="31">
        <v>1633.0726551600001</v>
      </c>
      <c r="L3688" s="31">
        <v>591.28289473999996</v>
      </c>
    </row>
    <row r="3689" spans="1:12" ht="15" customHeight="1" x14ac:dyDescent="0.25">
      <c r="A3689" s="36">
        <v>43875</v>
      </c>
      <c r="B3689" s="35" t="s">
        <v>90</v>
      </c>
      <c r="C3689" s="23">
        <v>0.35221780000000003</v>
      </c>
      <c r="D3689" s="23">
        <v>0.64778219999999997</v>
      </c>
      <c r="E3689" s="61">
        <v>-5.0129500000000004E-3</v>
      </c>
      <c r="F3689" s="61">
        <v>-2.7816400000000002E-3</v>
      </c>
      <c r="G3689" s="61">
        <v>0</v>
      </c>
      <c r="H3689" s="61">
        <v>-3.5675500000000001E-3</v>
      </c>
      <c r="I3689" s="26">
        <v>1067.4499984700001</v>
      </c>
      <c r="J3689" s="23">
        <v>-3.5675500000000001E-3</v>
      </c>
      <c r="K3689" s="26">
        <v>1624.8861434800001</v>
      </c>
      <c r="L3689" s="26">
        <v>589.63815789</v>
      </c>
    </row>
    <row r="3690" spans="1:12" ht="15" customHeight="1" x14ac:dyDescent="0.25">
      <c r="A3690" s="40">
        <v>43878</v>
      </c>
      <c r="B3690" s="35" t="s">
        <v>90</v>
      </c>
      <c r="C3690" s="28">
        <v>0.35221780000000003</v>
      </c>
      <c r="D3690" s="28">
        <v>0.64778219999999997</v>
      </c>
      <c r="E3690" s="62">
        <v>-7.6606199999999999E-3</v>
      </c>
      <c r="F3690" s="62">
        <v>2.2315199999999999E-3</v>
      </c>
      <c r="G3690" s="62">
        <v>0</v>
      </c>
      <c r="H3690" s="62">
        <v>-1.25267E-3</v>
      </c>
      <c r="I3690" s="31">
        <v>1066.1128381599999</v>
      </c>
      <c r="J3690" s="28">
        <v>-4.8157499999999997E-3</v>
      </c>
      <c r="K3690" s="31">
        <v>1612.4385073399999</v>
      </c>
      <c r="L3690" s="31">
        <v>590.95394737000004</v>
      </c>
    </row>
    <row r="3691" spans="1:12" ht="15" customHeight="1" x14ac:dyDescent="0.25">
      <c r="A3691" s="36">
        <v>43879</v>
      </c>
      <c r="B3691" s="35" t="s">
        <v>90</v>
      </c>
      <c r="C3691" s="23">
        <v>0.35221780000000003</v>
      </c>
      <c r="D3691" s="23">
        <v>0.64778219999999997</v>
      </c>
      <c r="E3691" s="61">
        <v>1.73493E-3</v>
      </c>
      <c r="F3691" s="61">
        <v>5.8447000000000004E-3</v>
      </c>
      <c r="G3691" s="61">
        <v>0</v>
      </c>
      <c r="H3691" s="61">
        <v>4.3971699999999997E-3</v>
      </c>
      <c r="I3691" s="26">
        <v>1070.8007127599999</v>
      </c>
      <c r="J3691" s="23">
        <v>-4.3975999999999998E-4</v>
      </c>
      <c r="K3691" s="26">
        <v>1615.23597967</v>
      </c>
      <c r="L3691" s="26">
        <v>594.40789473999996</v>
      </c>
    </row>
    <row r="3692" spans="1:12" ht="15" customHeight="1" x14ac:dyDescent="0.25">
      <c r="A3692" s="40">
        <v>43880</v>
      </c>
      <c r="B3692" s="35" t="s">
        <v>90</v>
      </c>
      <c r="C3692" s="28">
        <v>0.35221780000000003</v>
      </c>
      <c r="D3692" s="28">
        <v>0.64778219999999997</v>
      </c>
      <c r="E3692" s="62">
        <v>1.7630750000000001E-2</v>
      </c>
      <c r="F3692" s="62">
        <v>1.5772000000000001E-2</v>
      </c>
      <c r="G3692" s="62">
        <v>0</v>
      </c>
      <c r="H3692" s="62">
        <v>1.6426679999999999E-2</v>
      </c>
      <c r="I3692" s="31">
        <v>1088.39041714</v>
      </c>
      <c r="J3692" s="28">
        <v>0</v>
      </c>
      <c r="K3692" s="31">
        <v>1643.71380174</v>
      </c>
      <c r="L3692" s="31">
        <v>603.78289473999996</v>
      </c>
    </row>
    <row r="3693" spans="1:12" ht="15" customHeight="1" x14ac:dyDescent="0.25">
      <c r="A3693" s="36">
        <v>43881</v>
      </c>
      <c r="B3693" s="35" t="s">
        <v>90</v>
      </c>
      <c r="C3693" s="23">
        <v>0.35221780000000003</v>
      </c>
      <c r="D3693" s="23">
        <v>0.64778219999999997</v>
      </c>
      <c r="E3693" s="61">
        <v>4.2258E-3</v>
      </c>
      <c r="F3693" s="61">
        <v>2.9964599999999998E-3</v>
      </c>
      <c r="G3693" s="61">
        <v>0</v>
      </c>
      <c r="H3693" s="61">
        <v>3.4294600000000001E-3</v>
      </c>
      <c r="I3693" s="26">
        <v>1092.1230032399999</v>
      </c>
      <c r="J3693" s="23">
        <v>0</v>
      </c>
      <c r="K3693" s="26">
        <v>1650.65980992</v>
      </c>
      <c r="L3693" s="26">
        <v>605.59210526000004</v>
      </c>
    </row>
    <row r="3694" spans="1:12" ht="15" customHeight="1" x14ac:dyDescent="0.25">
      <c r="A3694" s="40">
        <v>43885</v>
      </c>
      <c r="B3694" s="33" t="s">
        <v>89</v>
      </c>
      <c r="C3694" s="28">
        <v>0.35221780000000003</v>
      </c>
      <c r="D3694" s="28">
        <v>0.64778219999999997</v>
      </c>
      <c r="E3694" s="62">
        <v>-1.288767E-2</v>
      </c>
      <c r="F3694" s="62">
        <v>4.780011E-2</v>
      </c>
      <c r="G3694" s="62">
        <v>0</v>
      </c>
      <c r="H3694" s="62">
        <v>2.642479E-2</v>
      </c>
      <c r="I3694" s="31">
        <v>1120.98212575</v>
      </c>
      <c r="J3694" s="28">
        <v>0</v>
      </c>
      <c r="K3694" s="31">
        <v>1629.3866455699999</v>
      </c>
      <c r="L3694" s="31">
        <v>634.53947368000001</v>
      </c>
    </row>
    <row r="3695" spans="1:12" ht="15" customHeight="1" x14ac:dyDescent="0.25">
      <c r="A3695" s="36">
        <v>43886</v>
      </c>
      <c r="B3695" s="33" t="s">
        <v>89</v>
      </c>
      <c r="C3695" s="23">
        <v>0.35221780000000003</v>
      </c>
      <c r="D3695" s="23">
        <v>0.64778219999999997</v>
      </c>
      <c r="E3695" s="61">
        <v>-5.90888E-3</v>
      </c>
      <c r="F3695" s="61">
        <v>-2.9548990000000001E-2</v>
      </c>
      <c r="G3695" s="61">
        <v>0</v>
      </c>
      <c r="H3695" s="61">
        <v>-2.1222520000000002E-2</v>
      </c>
      <c r="I3695" s="26">
        <v>1097.19205844</v>
      </c>
      <c r="J3695" s="23">
        <v>-2.1222520000000002E-2</v>
      </c>
      <c r="K3695" s="26">
        <v>1619.7587966200001</v>
      </c>
      <c r="L3695" s="26">
        <v>615.78947368000001</v>
      </c>
    </row>
    <row r="3696" spans="1:12" ht="15" customHeight="1" x14ac:dyDescent="0.25">
      <c r="A3696" s="40">
        <v>43887</v>
      </c>
      <c r="B3696" s="22" t="s">
        <v>88</v>
      </c>
      <c r="C3696" s="28">
        <v>0.35221780000000003</v>
      </c>
      <c r="D3696" s="28">
        <v>0.64778219999999997</v>
      </c>
      <c r="E3696" s="62">
        <v>-1.0956830000000001E-2</v>
      </c>
      <c r="F3696" s="62">
        <v>2.1367500000000002E-3</v>
      </c>
      <c r="G3696" s="62">
        <v>0</v>
      </c>
      <c r="H3696" s="62">
        <v>-2.47504E-3</v>
      </c>
      <c r="I3696" s="31">
        <v>1094.47646491</v>
      </c>
      <c r="J3696" s="28">
        <v>-2.3645030000000001E-2</v>
      </c>
      <c r="K3696" s="31">
        <v>1602.0113805799999</v>
      </c>
      <c r="L3696" s="31">
        <v>617.10526316000005</v>
      </c>
    </row>
    <row r="3697" spans="1:12" ht="15" customHeight="1" x14ac:dyDescent="0.25">
      <c r="A3697" s="36">
        <v>43888</v>
      </c>
      <c r="B3697" s="22" t="s">
        <v>88</v>
      </c>
      <c r="C3697" s="23">
        <v>0.35221780000000003</v>
      </c>
      <c r="D3697" s="23">
        <v>0.64778219999999997</v>
      </c>
      <c r="E3697" s="61">
        <v>-8.70896E-3</v>
      </c>
      <c r="F3697" s="61">
        <v>-3.7313400000000001E-3</v>
      </c>
      <c r="G3697" s="61">
        <v>0</v>
      </c>
      <c r="H3697" s="61">
        <v>-5.4845500000000004E-3</v>
      </c>
      <c r="I3697" s="26">
        <v>1088.4737537799999</v>
      </c>
      <c r="J3697" s="23">
        <v>-2.8999899999999999E-2</v>
      </c>
      <c r="K3697" s="26">
        <v>1588.0595198200001</v>
      </c>
      <c r="L3697" s="26">
        <v>614.80263158000002</v>
      </c>
    </row>
    <row r="3698" spans="1:12" ht="15" customHeight="1" x14ac:dyDescent="0.25">
      <c r="A3698" s="40">
        <v>43889</v>
      </c>
      <c r="B3698" s="22" t="s">
        <v>88</v>
      </c>
      <c r="C3698" s="28">
        <v>0.35221780000000003</v>
      </c>
      <c r="D3698" s="28">
        <v>0.64778219999999997</v>
      </c>
      <c r="E3698" s="62">
        <v>-2.4009809999999999E-2</v>
      </c>
      <c r="F3698" s="62">
        <v>-2.6751999999999999E-4</v>
      </c>
      <c r="G3698" s="62">
        <v>0</v>
      </c>
      <c r="H3698" s="62">
        <v>-8.6299800000000006E-3</v>
      </c>
      <c r="I3698" s="31">
        <v>1079.08024985</v>
      </c>
      <c r="J3698" s="28">
        <v>-3.7379610000000001E-2</v>
      </c>
      <c r="K3698" s="31">
        <v>1549.9305196299999</v>
      </c>
      <c r="L3698" s="31">
        <v>614.63815789</v>
      </c>
    </row>
    <row r="3699" spans="1:12" ht="15" customHeight="1" x14ac:dyDescent="0.25">
      <c r="A3699" s="36">
        <v>43892</v>
      </c>
      <c r="B3699" s="22" t="s">
        <v>88</v>
      </c>
      <c r="C3699" s="23">
        <v>0.11120951</v>
      </c>
      <c r="D3699" s="23">
        <v>0.88879048999999999</v>
      </c>
      <c r="E3699" s="61">
        <v>-5.58158E-3</v>
      </c>
      <c r="F3699" s="61">
        <v>-9.0982100000000007E-3</v>
      </c>
      <c r="G3699" s="61">
        <v>4.8202E-4</v>
      </c>
      <c r="H3699" s="61">
        <v>-9.1891400000000002E-3</v>
      </c>
      <c r="I3699" s="26">
        <v>1069.16442852</v>
      </c>
      <c r="J3699" s="23">
        <v>-4.6225269999999999E-2</v>
      </c>
      <c r="K3699" s="26">
        <v>1541.2794530799999</v>
      </c>
      <c r="L3699" s="26">
        <v>609.04605262999996</v>
      </c>
    </row>
    <row r="3700" spans="1:12" ht="15" customHeight="1" x14ac:dyDescent="0.25">
      <c r="A3700" s="40">
        <v>43893</v>
      </c>
      <c r="B3700" s="22" t="s">
        <v>88</v>
      </c>
      <c r="C3700" s="28">
        <v>0.11120951</v>
      </c>
      <c r="D3700" s="28">
        <v>0.88879048999999999</v>
      </c>
      <c r="E3700" s="62">
        <v>1.9373069999999999E-2</v>
      </c>
      <c r="F3700" s="62">
        <v>2.4304600000000002E-3</v>
      </c>
      <c r="G3700" s="62">
        <v>0</v>
      </c>
      <c r="H3700" s="62">
        <v>4.3146399999999998E-3</v>
      </c>
      <c r="I3700" s="31">
        <v>1073.7774891399999</v>
      </c>
      <c r="J3700" s="28">
        <v>-4.2110069999999999E-2</v>
      </c>
      <c r="K3700" s="31">
        <v>1571.13876802</v>
      </c>
      <c r="L3700" s="31">
        <v>610.52631579000001</v>
      </c>
    </row>
    <row r="3701" spans="1:12" ht="15" customHeight="1" x14ac:dyDescent="0.25">
      <c r="A3701" s="36">
        <v>43894</v>
      </c>
      <c r="B3701" s="22" t="s">
        <v>88</v>
      </c>
      <c r="C3701" s="23">
        <v>0.11120951</v>
      </c>
      <c r="D3701" s="23">
        <v>0.88879048999999999</v>
      </c>
      <c r="E3701" s="61">
        <v>-1.726631E-2</v>
      </c>
      <c r="F3701" s="61">
        <v>2.6400860000000002E-2</v>
      </c>
      <c r="G3701" s="61">
        <v>0</v>
      </c>
      <c r="H3701" s="61">
        <v>2.154466E-2</v>
      </c>
      <c r="I3701" s="26">
        <v>1096.9116568500001</v>
      </c>
      <c r="J3701" s="23">
        <v>-2.1472660000000001E-2</v>
      </c>
      <c r="K3701" s="26">
        <v>1544.01099514</v>
      </c>
      <c r="L3701" s="26">
        <v>626.64473683999995</v>
      </c>
    </row>
    <row r="3702" spans="1:12" ht="15" customHeight="1" x14ac:dyDescent="0.25">
      <c r="A3702" s="40">
        <v>43895</v>
      </c>
      <c r="B3702" s="22" t="s">
        <v>88</v>
      </c>
      <c r="C3702" s="28">
        <v>0.11120951</v>
      </c>
      <c r="D3702" s="28">
        <v>0.88879048999999999</v>
      </c>
      <c r="E3702" s="62">
        <v>3.46664E-3</v>
      </c>
      <c r="F3702" s="62">
        <v>-1.5747999999999999E-3</v>
      </c>
      <c r="G3702" s="62">
        <v>0</v>
      </c>
      <c r="H3702" s="62">
        <v>-1.0141499999999999E-3</v>
      </c>
      <c r="I3702" s="31">
        <v>1095.799227</v>
      </c>
      <c r="J3702" s="28">
        <v>-2.246503E-2</v>
      </c>
      <c r="K3702" s="31">
        <v>1549.36351926</v>
      </c>
      <c r="L3702" s="31">
        <v>625.65789473999996</v>
      </c>
    </row>
    <row r="3703" spans="1:12" ht="15" customHeight="1" x14ac:dyDescent="0.25">
      <c r="A3703" s="36">
        <v>43896</v>
      </c>
      <c r="B3703" s="22" t="s">
        <v>88</v>
      </c>
      <c r="C3703" s="23">
        <v>0.11120951</v>
      </c>
      <c r="D3703" s="23">
        <v>0.88879048999999999</v>
      </c>
      <c r="E3703" s="61">
        <v>-1.3236639999999999E-2</v>
      </c>
      <c r="F3703" s="61">
        <v>2.6551000000000002E-2</v>
      </c>
      <c r="G3703" s="61">
        <v>0</v>
      </c>
      <c r="H3703" s="61">
        <v>2.212623E-2</v>
      </c>
      <c r="I3703" s="26">
        <v>1120.0451378800001</v>
      </c>
      <c r="J3703" s="23">
        <v>-8.3586000000000001E-4</v>
      </c>
      <c r="K3703" s="26">
        <v>1528.8551461100001</v>
      </c>
      <c r="L3703" s="26">
        <v>642.26973683999995</v>
      </c>
    </row>
    <row r="3704" spans="1:12" ht="15" customHeight="1" x14ac:dyDescent="0.25">
      <c r="A3704" s="40">
        <v>43899</v>
      </c>
      <c r="B3704" s="22" t="s">
        <v>88</v>
      </c>
      <c r="C3704" s="28">
        <v>0.11120951</v>
      </c>
      <c r="D3704" s="28">
        <v>0.88879048999999999</v>
      </c>
      <c r="E3704" s="62">
        <v>-3.8326579999999999E-2</v>
      </c>
      <c r="F3704" s="62">
        <v>-1.510883E-2</v>
      </c>
      <c r="G3704" s="62">
        <v>0</v>
      </c>
      <c r="H3704" s="62">
        <v>-1.7690870000000001E-2</v>
      </c>
      <c r="I3704" s="31">
        <v>1100.2305664099999</v>
      </c>
      <c r="J3704" s="28">
        <v>-1.8511940000000001E-2</v>
      </c>
      <c r="K3704" s="31">
        <v>1470.2593595599999</v>
      </c>
      <c r="L3704" s="31">
        <v>632.56578947000003</v>
      </c>
    </row>
    <row r="3705" spans="1:12" ht="15" customHeight="1" x14ac:dyDescent="0.25">
      <c r="A3705" s="36">
        <v>43901</v>
      </c>
      <c r="B3705" s="22" t="s">
        <v>88</v>
      </c>
      <c r="C3705" s="23">
        <v>0.11120951</v>
      </c>
      <c r="D3705" s="23">
        <v>0.88879048999999999</v>
      </c>
      <c r="E3705" s="61">
        <v>-6.6194599999999998E-3</v>
      </c>
      <c r="F3705" s="61">
        <v>-7.28029E-3</v>
      </c>
      <c r="G3705" s="61">
        <v>0</v>
      </c>
      <c r="H3705" s="61">
        <v>-7.2068000000000002E-3</v>
      </c>
      <c r="I3705" s="26">
        <v>1092.3014242199999</v>
      </c>
      <c r="J3705" s="23">
        <v>-2.558533E-2</v>
      </c>
      <c r="K3705" s="26">
        <v>1460.5270364800001</v>
      </c>
      <c r="L3705" s="26">
        <v>627.96052631999999</v>
      </c>
    </row>
    <row r="3706" spans="1:12" ht="15" customHeight="1" x14ac:dyDescent="0.25">
      <c r="A3706" s="40">
        <v>43902</v>
      </c>
      <c r="B3706" s="22" t="s">
        <v>88</v>
      </c>
      <c r="C3706" s="28">
        <v>0.11120951</v>
      </c>
      <c r="D3706" s="28">
        <v>0.88879048999999999</v>
      </c>
      <c r="E3706" s="62">
        <v>-7.4122220000000003E-2</v>
      </c>
      <c r="F3706" s="62">
        <v>-5.7621800000000004E-3</v>
      </c>
      <c r="G3706" s="62">
        <v>0</v>
      </c>
      <c r="H3706" s="62">
        <v>-1.336447E-2</v>
      </c>
      <c r="I3706" s="31">
        <v>1077.70339863</v>
      </c>
      <c r="J3706" s="28">
        <v>-3.8607870000000002E-2</v>
      </c>
      <c r="K3706" s="31">
        <v>1352.26952297</v>
      </c>
      <c r="L3706" s="31">
        <v>624.34210526000004</v>
      </c>
    </row>
    <row r="3707" spans="1:12" ht="15" customHeight="1" x14ac:dyDescent="0.25">
      <c r="A3707" s="36">
        <v>43903</v>
      </c>
      <c r="B3707" s="22" t="s">
        <v>88</v>
      </c>
      <c r="C3707" s="23">
        <v>0.11120951</v>
      </c>
      <c r="D3707" s="23">
        <v>0.88879048999999999</v>
      </c>
      <c r="E3707" s="61">
        <v>2.7580489999999999E-2</v>
      </c>
      <c r="F3707" s="61">
        <v>-3.5300320000000003E-2</v>
      </c>
      <c r="G3707" s="61">
        <v>0</v>
      </c>
      <c r="H3707" s="61">
        <v>-2.8307369999999998E-2</v>
      </c>
      <c r="I3707" s="26">
        <v>1047.19644653</v>
      </c>
      <c r="J3707" s="23">
        <v>-6.5822350000000002E-2</v>
      </c>
      <c r="K3707" s="26">
        <v>1389.5657730600001</v>
      </c>
      <c r="L3707" s="26">
        <v>602.30263158000002</v>
      </c>
    </row>
    <row r="3708" spans="1:12" ht="15" customHeight="1" x14ac:dyDescent="0.25">
      <c r="A3708" s="40">
        <v>43906</v>
      </c>
      <c r="B3708" s="22" t="s">
        <v>88</v>
      </c>
      <c r="C3708" s="28">
        <v>0.11120951</v>
      </c>
      <c r="D3708" s="28">
        <v>0.88879048999999999</v>
      </c>
      <c r="E3708" s="62">
        <v>-5.376657E-2</v>
      </c>
      <c r="F3708" s="62">
        <v>-2.5942110000000001E-2</v>
      </c>
      <c r="G3708" s="62">
        <v>0</v>
      </c>
      <c r="H3708" s="62">
        <v>-2.9036449999999998E-2</v>
      </c>
      <c r="I3708" s="31">
        <v>1016.78957595</v>
      </c>
      <c r="J3708" s="28">
        <v>-9.2947559999999999E-2</v>
      </c>
      <c r="K3708" s="31">
        <v>1314.8535840699999</v>
      </c>
      <c r="L3708" s="31">
        <v>586.67763158000002</v>
      </c>
    </row>
    <row r="3709" spans="1:12" ht="15" customHeight="1" x14ac:dyDescent="0.25">
      <c r="A3709" s="36">
        <v>43907</v>
      </c>
      <c r="B3709" s="22" t="s">
        <v>88</v>
      </c>
      <c r="C3709" s="23">
        <v>0.11120951</v>
      </c>
      <c r="D3709" s="23">
        <v>0.88879048999999999</v>
      </c>
      <c r="E3709" s="61">
        <v>-2.5093710000000002E-2</v>
      </c>
      <c r="F3709" s="61">
        <v>-2.3549199999999999E-2</v>
      </c>
      <c r="G3709" s="61">
        <v>0</v>
      </c>
      <c r="H3709" s="61">
        <v>-2.3720959999999999E-2</v>
      </c>
      <c r="I3709" s="26">
        <v>992.67034602000001</v>
      </c>
      <c r="J3709" s="23">
        <v>-0.11446372</v>
      </c>
      <c r="K3709" s="26">
        <v>1281.85903093</v>
      </c>
      <c r="L3709" s="26">
        <v>572.86184211</v>
      </c>
    </row>
    <row r="3710" spans="1:12" ht="15" customHeight="1" x14ac:dyDescent="0.25">
      <c r="A3710" s="40">
        <v>43908</v>
      </c>
      <c r="B3710" s="22" t="s">
        <v>88</v>
      </c>
      <c r="C3710" s="28">
        <v>0.11120951</v>
      </c>
      <c r="D3710" s="28">
        <v>0.88879048999999999</v>
      </c>
      <c r="E3710" s="62">
        <v>-6.5376509999999999E-2</v>
      </c>
      <c r="F3710" s="62">
        <v>1.751364E-2</v>
      </c>
      <c r="G3710" s="62">
        <v>0</v>
      </c>
      <c r="H3710" s="62">
        <v>8.2954699999999992E-3</v>
      </c>
      <c r="I3710" s="31">
        <v>1000.90500838</v>
      </c>
      <c r="J3710" s="28">
        <v>-0.10711778</v>
      </c>
      <c r="K3710" s="31">
        <v>1198.0555640099999</v>
      </c>
      <c r="L3710" s="31">
        <v>582.89473683999995</v>
      </c>
    </row>
    <row r="3711" spans="1:12" ht="15" customHeight="1" x14ac:dyDescent="0.25">
      <c r="A3711" s="36">
        <v>43909</v>
      </c>
      <c r="B3711" s="22" t="s">
        <v>88</v>
      </c>
      <c r="C3711" s="23">
        <v>0.11120951</v>
      </c>
      <c r="D3711" s="23">
        <v>0.88879048999999999</v>
      </c>
      <c r="E3711" s="61">
        <v>-4.2993660000000003E-2</v>
      </c>
      <c r="F3711" s="61">
        <v>-6.4898400000000002E-3</v>
      </c>
      <c r="G3711" s="61">
        <v>0</v>
      </c>
      <c r="H3711" s="61">
        <v>-1.054941E-2</v>
      </c>
      <c r="I3711" s="26">
        <v>990.34604781999997</v>
      </c>
      <c r="J3711" s="23">
        <v>-0.11653716</v>
      </c>
      <c r="K3711" s="26">
        <v>1146.546775</v>
      </c>
      <c r="L3711" s="26">
        <v>579.11184211</v>
      </c>
    </row>
    <row r="3712" spans="1:12" ht="15" customHeight="1" x14ac:dyDescent="0.25">
      <c r="A3712" s="40">
        <v>43910</v>
      </c>
      <c r="B3712" s="22" t="s">
        <v>88</v>
      </c>
      <c r="C3712" s="28">
        <v>0.11120951</v>
      </c>
      <c r="D3712" s="28">
        <v>0.88879048999999999</v>
      </c>
      <c r="E3712" s="62">
        <v>5.6997319999999997E-2</v>
      </c>
      <c r="F3712" s="62">
        <v>2.5560920000000001E-2</v>
      </c>
      <c r="G3712" s="62">
        <v>0</v>
      </c>
      <c r="H3712" s="62">
        <v>2.9056950000000002E-2</v>
      </c>
      <c r="I3712" s="31">
        <v>1019.12247989</v>
      </c>
      <c r="J3712" s="28">
        <v>-9.0866429999999998E-2</v>
      </c>
      <c r="K3712" s="31">
        <v>1211.89686476</v>
      </c>
      <c r="L3712" s="31">
        <v>593.91447368000001</v>
      </c>
    </row>
    <row r="3713" spans="1:12" ht="15" customHeight="1" x14ac:dyDescent="0.25">
      <c r="A3713" s="36">
        <v>43913</v>
      </c>
      <c r="B3713" s="22" t="s">
        <v>88</v>
      </c>
      <c r="C3713" s="23">
        <v>0.11120951</v>
      </c>
      <c r="D3713" s="23">
        <v>0.88879048999999999</v>
      </c>
      <c r="E3713" s="61">
        <v>-0.12955757000000001</v>
      </c>
      <c r="F3713" s="61">
        <v>-3.018554E-2</v>
      </c>
      <c r="G3713" s="61">
        <v>0</v>
      </c>
      <c r="H3713" s="61">
        <v>-4.1236660000000001E-2</v>
      </c>
      <c r="I3713" s="26">
        <v>977.09727391000001</v>
      </c>
      <c r="J3713" s="23">
        <v>-0.12835605999999999</v>
      </c>
      <c r="K3713" s="26">
        <v>1054.88644778</v>
      </c>
      <c r="L3713" s="26">
        <v>575.98684211</v>
      </c>
    </row>
    <row r="3714" spans="1:12" ht="15" customHeight="1" x14ac:dyDescent="0.25">
      <c r="A3714" s="40">
        <v>43914</v>
      </c>
      <c r="B3714" s="22" t="s">
        <v>88</v>
      </c>
      <c r="C3714" s="28">
        <v>0.11120951</v>
      </c>
      <c r="D3714" s="28">
        <v>0.88879048999999999</v>
      </c>
      <c r="E3714" s="62">
        <v>1.0414400000000001E-2</v>
      </c>
      <c r="F3714" s="62">
        <v>3.9120500000000002E-2</v>
      </c>
      <c r="G3714" s="62">
        <v>0</v>
      </c>
      <c r="H3714" s="62">
        <v>3.5928109999999999E-2</v>
      </c>
      <c r="I3714" s="31">
        <v>1012.20253354</v>
      </c>
      <c r="J3714" s="28">
        <v>-9.7039539999999994E-2</v>
      </c>
      <c r="K3714" s="31">
        <v>1065.8724604199999</v>
      </c>
      <c r="L3714" s="31">
        <v>598.51973683999995</v>
      </c>
    </row>
    <row r="3715" spans="1:12" ht="15" customHeight="1" x14ac:dyDescent="0.25">
      <c r="A3715" s="36">
        <v>43915</v>
      </c>
      <c r="B3715" s="22" t="s">
        <v>88</v>
      </c>
      <c r="C3715" s="23">
        <v>0.11120951</v>
      </c>
      <c r="D3715" s="23">
        <v>0.88879048999999999</v>
      </c>
      <c r="E3715" s="61">
        <v>3.9843629999999998E-2</v>
      </c>
      <c r="F3715" s="61">
        <v>1.6488050000000001E-2</v>
      </c>
      <c r="G3715" s="61">
        <v>0</v>
      </c>
      <c r="H3715" s="61">
        <v>1.9085410000000001E-2</v>
      </c>
      <c r="I3715" s="26">
        <v>1031.52083294</v>
      </c>
      <c r="J3715" s="23">
        <v>-7.9806169999999996E-2</v>
      </c>
      <c r="K3715" s="26">
        <v>1108.3406870900001</v>
      </c>
      <c r="L3715" s="26">
        <v>608.38815789</v>
      </c>
    </row>
    <row r="3716" spans="1:12" ht="15" customHeight="1" x14ac:dyDescent="0.25">
      <c r="A3716" s="40">
        <v>43916</v>
      </c>
      <c r="B3716" s="22" t="s">
        <v>88</v>
      </c>
      <c r="C3716" s="28">
        <v>0.11120951</v>
      </c>
      <c r="D3716" s="28">
        <v>0.88879048999999999</v>
      </c>
      <c r="E3716" s="62">
        <v>4.220455E-2</v>
      </c>
      <c r="F3716" s="62">
        <v>-7.2992700000000001E-3</v>
      </c>
      <c r="G3716" s="62">
        <v>0</v>
      </c>
      <c r="H3716" s="62">
        <v>-1.79397E-3</v>
      </c>
      <c r="I3716" s="31">
        <v>1029.6703112499999</v>
      </c>
      <c r="J3716" s="28">
        <v>-8.1456979999999998E-2</v>
      </c>
      <c r="K3716" s="31">
        <v>1155.1177109</v>
      </c>
      <c r="L3716" s="31">
        <v>603.94736841999998</v>
      </c>
    </row>
    <row r="3717" spans="1:12" ht="15" customHeight="1" x14ac:dyDescent="0.25">
      <c r="A3717" s="36">
        <v>43917</v>
      </c>
      <c r="B3717" s="22" t="s">
        <v>88</v>
      </c>
      <c r="C3717" s="23">
        <v>0.11120951</v>
      </c>
      <c r="D3717" s="23">
        <v>0.88879048999999999</v>
      </c>
      <c r="E3717" s="61">
        <v>-3.63183E-3</v>
      </c>
      <c r="F3717" s="61">
        <v>3.9488019999999999E-2</v>
      </c>
      <c r="G3717" s="61">
        <v>0</v>
      </c>
      <c r="H3717" s="61">
        <v>3.4692679999999997E-2</v>
      </c>
      <c r="I3717" s="26">
        <v>1065.3923339200001</v>
      </c>
      <c r="J3717" s="23">
        <v>-4.9590259999999997E-2</v>
      </c>
      <c r="K3717" s="26">
        <v>1150.9225167100001</v>
      </c>
      <c r="L3717" s="26">
        <v>627.79605262999996</v>
      </c>
    </row>
    <row r="3718" spans="1:12" ht="15" customHeight="1" x14ac:dyDescent="0.25">
      <c r="A3718" s="40">
        <v>43920</v>
      </c>
      <c r="B3718" s="22" t="s">
        <v>88</v>
      </c>
      <c r="C3718" s="28">
        <v>0.11120951</v>
      </c>
      <c r="D3718" s="28">
        <v>0.88879048999999999</v>
      </c>
      <c r="E3718" s="62">
        <v>-1.4125530000000001E-2</v>
      </c>
      <c r="F3718" s="62">
        <v>4.113178E-2</v>
      </c>
      <c r="G3718" s="62">
        <v>0</v>
      </c>
      <c r="H3718" s="62">
        <v>3.4986639999999999E-2</v>
      </c>
      <c r="I3718" s="31">
        <v>1102.6668325400001</v>
      </c>
      <c r="J3718" s="28">
        <v>-1.633861E-2</v>
      </c>
      <c r="K3718" s="31">
        <v>1134.66512491</v>
      </c>
      <c r="L3718" s="31">
        <v>653.61842105000005</v>
      </c>
    </row>
    <row r="3719" spans="1:12" ht="15" customHeight="1" x14ac:dyDescent="0.25">
      <c r="A3719" s="36">
        <v>43921</v>
      </c>
      <c r="B3719" s="22" t="s">
        <v>88</v>
      </c>
      <c r="C3719" s="23">
        <v>0.11120951</v>
      </c>
      <c r="D3719" s="23">
        <v>0.88879048999999999</v>
      </c>
      <c r="E3719" s="61">
        <v>2.8469009999999999E-2</v>
      </c>
      <c r="F3719" s="61">
        <v>-3.850025E-2</v>
      </c>
      <c r="G3719" s="61">
        <v>0</v>
      </c>
      <c r="H3719" s="61">
        <v>-3.1052630000000001E-2</v>
      </c>
      <c r="I3719" s="26">
        <v>1068.42612414</v>
      </c>
      <c r="J3719" s="23">
        <v>-4.6883889999999998E-2</v>
      </c>
      <c r="K3719" s="26">
        <v>1166.9679173100001</v>
      </c>
      <c r="L3719" s="26">
        <v>628.45394737000004</v>
      </c>
    </row>
    <row r="3720" spans="1:12" ht="15" customHeight="1" x14ac:dyDescent="0.25">
      <c r="A3720" s="40">
        <v>43922</v>
      </c>
      <c r="B3720" s="22" t="s">
        <v>88</v>
      </c>
      <c r="C3720" s="28">
        <v>0</v>
      </c>
      <c r="D3720" s="28">
        <v>1</v>
      </c>
      <c r="E3720" s="62">
        <v>-1.7743559999999998E-2</v>
      </c>
      <c r="F3720" s="62">
        <v>7.8512999999999999E-4</v>
      </c>
      <c r="G3720" s="62">
        <v>2.2242E-4</v>
      </c>
      <c r="H3720" s="62">
        <v>5.6271999999999995E-4</v>
      </c>
      <c r="I3720" s="31">
        <v>1069.0273443599999</v>
      </c>
      <c r="J3720" s="28">
        <v>-4.6347560000000003E-2</v>
      </c>
      <c r="K3720" s="31">
        <v>1146.26175334</v>
      </c>
      <c r="L3720" s="31">
        <v>628.94736841999998</v>
      </c>
    </row>
    <row r="3721" spans="1:12" ht="15" customHeight="1" x14ac:dyDescent="0.25">
      <c r="A3721" s="36">
        <v>43924</v>
      </c>
      <c r="B3721" s="33" t="s">
        <v>89</v>
      </c>
      <c r="C3721" s="23">
        <v>0</v>
      </c>
      <c r="D3721" s="23">
        <v>1</v>
      </c>
      <c r="E3721" s="61">
        <v>-3.5873300000000001E-3</v>
      </c>
      <c r="F3721" s="61">
        <v>1.4382850000000001E-2</v>
      </c>
      <c r="G3721" s="61">
        <v>0</v>
      </c>
      <c r="H3721" s="61">
        <v>1.4382850000000001E-2</v>
      </c>
      <c r="I3721" s="26">
        <v>1084.40299916</v>
      </c>
      <c r="J3721" s="23">
        <v>-3.2631319999999998E-2</v>
      </c>
      <c r="K3721" s="26">
        <v>1142.1497327300001</v>
      </c>
      <c r="L3721" s="26">
        <v>637.99342105000005</v>
      </c>
    </row>
    <row r="3722" spans="1:12" ht="15" customHeight="1" x14ac:dyDescent="0.25">
      <c r="A3722" s="40">
        <v>43928</v>
      </c>
      <c r="B3722" s="22" t="s">
        <v>88</v>
      </c>
      <c r="C3722" s="28">
        <v>0</v>
      </c>
      <c r="D3722" s="28">
        <v>1</v>
      </c>
      <c r="E3722" s="62">
        <v>5.7932530000000003E-2</v>
      </c>
      <c r="F3722" s="62">
        <v>2.268626E-2</v>
      </c>
      <c r="G3722" s="62">
        <v>0</v>
      </c>
      <c r="H3722" s="62">
        <v>2.268626E-2</v>
      </c>
      <c r="I3722" s="31">
        <v>1109.0040468300001</v>
      </c>
      <c r="J3722" s="28">
        <v>-1.068534E-2</v>
      </c>
      <c r="K3722" s="31">
        <v>1208.3173579199999</v>
      </c>
      <c r="L3722" s="31">
        <v>652.46710526000004</v>
      </c>
    </row>
    <row r="3723" spans="1:12" ht="15" customHeight="1" x14ac:dyDescent="0.25">
      <c r="A3723" s="36">
        <v>43929</v>
      </c>
      <c r="B3723" s="22" t="s">
        <v>88</v>
      </c>
      <c r="C3723" s="23">
        <v>0</v>
      </c>
      <c r="D3723" s="23">
        <v>1</v>
      </c>
      <c r="E3723" s="61">
        <v>1.492779E-2</v>
      </c>
      <c r="F3723" s="61">
        <v>3.0249600000000001E-3</v>
      </c>
      <c r="G3723" s="61">
        <v>0</v>
      </c>
      <c r="H3723" s="61">
        <v>3.0249600000000001E-3</v>
      </c>
      <c r="I3723" s="26">
        <v>1112.35873515</v>
      </c>
      <c r="J3723" s="23">
        <v>-7.6927100000000002E-3</v>
      </c>
      <c r="K3723" s="26">
        <v>1226.3548671799999</v>
      </c>
      <c r="L3723" s="26">
        <v>654.44078947000003</v>
      </c>
    </row>
    <row r="3724" spans="1:12" ht="15" customHeight="1" x14ac:dyDescent="0.25">
      <c r="A3724" s="40">
        <v>43930</v>
      </c>
      <c r="B3724" s="22" t="s">
        <v>88</v>
      </c>
      <c r="C3724" s="28">
        <v>0</v>
      </c>
      <c r="D3724" s="28">
        <v>1</v>
      </c>
      <c r="E3724" s="62">
        <v>2.8777939999999998E-2</v>
      </c>
      <c r="F3724" s="62">
        <v>2.5131939999999998E-2</v>
      </c>
      <c r="G3724" s="62">
        <v>0</v>
      </c>
      <c r="H3724" s="62">
        <v>2.5131939999999998E-2</v>
      </c>
      <c r="I3724" s="31">
        <v>1140.3144711499999</v>
      </c>
      <c r="J3724" s="28">
        <v>0</v>
      </c>
      <c r="K3724" s="31">
        <v>1261.64683687</v>
      </c>
      <c r="L3724" s="31">
        <v>670.88815789</v>
      </c>
    </row>
    <row r="3725" spans="1:12" ht="15" customHeight="1" x14ac:dyDescent="0.25">
      <c r="A3725" s="36">
        <v>43934</v>
      </c>
      <c r="B3725" s="22" t="s">
        <v>88</v>
      </c>
      <c r="C3725" s="23">
        <v>0</v>
      </c>
      <c r="D3725" s="23">
        <v>1</v>
      </c>
      <c r="E3725" s="61">
        <v>-1.3259689999999999E-2</v>
      </c>
      <c r="F3725" s="61">
        <v>4.1676879999999999E-2</v>
      </c>
      <c r="G3725" s="61">
        <v>0</v>
      </c>
      <c r="H3725" s="61">
        <v>4.1676879999999999E-2</v>
      </c>
      <c r="I3725" s="26">
        <v>1187.83922233</v>
      </c>
      <c r="J3725" s="23">
        <v>0</v>
      </c>
      <c r="K3725" s="26">
        <v>1244.91779002</v>
      </c>
      <c r="L3725" s="26">
        <v>698.84868420999999</v>
      </c>
    </row>
    <row r="3726" spans="1:12" ht="15" customHeight="1" x14ac:dyDescent="0.25">
      <c r="A3726" s="40">
        <v>43936</v>
      </c>
      <c r="B3726" s="22" t="s">
        <v>88</v>
      </c>
      <c r="C3726" s="28">
        <v>0</v>
      </c>
      <c r="D3726" s="28">
        <v>1</v>
      </c>
      <c r="E3726" s="62">
        <v>8.5655899999999997E-3</v>
      </c>
      <c r="F3726" s="62">
        <v>4.2362900000000002E-3</v>
      </c>
      <c r="G3726" s="62">
        <v>0</v>
      </c>
      <c r="H3726" s="62">
        <v>4.2362900000000002E-3</v>
      </c>
      <c r="I3726" s="31">
        <v>1192.87125481</v>
      </c>
      <c r="J3726" s="28">
        <v>0</v>
      </c>
      <c r="K3726" s="31">
        <v>1255.58125146</v>
      </c>
      <c r="L3726" s="31">
        <v>701.80921052999997</v>
      </c>
    </row>
    <row r="3727" spans="1:12" ht="15" customHeight="1" x14ac:dyDescent="0.25">
      <c r="A3727" s="36">
        <v>43937</v>
      </c>
      <c r="B3727" s="22" t="s">
        <v>88</v>
      </c>
      <c r="C3727" s="23">
        <v>0</v>
      </c>
      <c r="D3727" s="23">
        <v>1</v>
      </c>
      <c r="E3727" s="61">
        <v>1.464619E-2</v>
      </c>
      <c r="F3727" s="61">
        <v>1.3827040000000001E-2</v>
      </c>
      <c r="G3727" s="61">
        <v>0</v>
      </c>
      <c r="H3727" s="61">
        <v>1.3827040000000001E-2</v>
      </c>
      <c r="I3727" s="26">
        <v>1209.3651390499999</v>
      </c>
      <c r="J3727" s="23">
        <v>0</v>
      </c>
      <c r="K3727" s="26">
        <v>1273.9707269600001</v>
      </c>
      <c r="L3727" s="26">
        <v>711.51315789</v>
      </c>
    </row>
    <row r="3728" spans="1:12" ht="15" customHeight="1" x14ac:dyDescent="0.25">
      <c r="A3728" s="40">
        <v>43938</v>
      </c>
      <c r="B3728" s="33" t="s">
        <v>89</v>
      </c>
      <c r="C3728" s="28">
        <v>0</v>
      </c>
      <c r="D3728" s="28">
        <v>1</v>
      </c>
      <c r="E3728" s="62">
        <v>1.457171E-2</v>
      </c>
      <c r="F3728" s="62">
        <v>-1.8261670000000001E-2</v>
      </c>
      <c r="G3728" s="62">
        <v>0</v>
      </c>
      <c r="H3728" s="62">
        <v>-1.8261670000000001E-2</v>
      </c>
      <c r="I3728" s="31">
        <v>1187.28010761</v>
      </c>
      <c r="J3728" s="28">
        <v>-1.8261670000000001E-2</v>
      </c>
      <c r="K3728" s="31">
        <v>1292.53466411</v>
      </c>
      <c r="L3728" s="31">
        <v>698.51973683999995</v>
      </c>
    </row>
    <row r="3729" spans="1:12" ht="15" customHeight="1" x14ac:dyDescent="0.25">
      <c r="A3729" s="36">
        <v>43941</v>
      </c>
      <c r="B3729" s="33" t="s">
        <v>89</v>
      </c>
      <c r="C3729" s="23">
        <v>0</v>
      </c>
      <c r="D3729" s="23">
        <v>1</v>
      </c>
      <c r="E3729" s="61">
        <v>1.11983E-3</v>
      </c>
      <c r="F3729" s="61">
        <v>-2.166235E-2</v>
      </c>
      <c r="G3729" s="61">
        <v>0</v>
      </c>
      <c r="H3729" s="61">
        <v>-2.166235E-2</v>
      </c>
      <c r="I3729" s="26">
        <v>1161.5608305000001</v>
      </c>
      <c r="J3729" s="23">
        <v>-3.9528430000000003E-2</v>
      </c>
      <c r="K3729" s="26">
        <v>1293.9820872499999</v>
      </c>
      <c r="L3729" s="26">
        <v>683.38815789</v>
      </c>
    </row>
    <row r="3730" spans="1:12" ht="15" customHeight="1" x14ac:dyDescent="0.25">
      <c r="A3730" s="40">
        <v>43942</v>
      </c>
      <c r="B3730" s="33" t="s">
        <v>89</v>
      </c>
      <c r="C3730" s="28">
        <v>0</v>
      </c>
      <c r="D3730" s="28">
        <v>1</v>
      </c>
      <c r="E3730" s="62">
        <v>-2.1575199999999999E-2</v>
      </c>
      <c r="F3730" s="62">
        <v>1.203369E-2</v>
      </c>
      <c r="G3730" s="62">
        <v>0</v>
      </c>
      <c r="H3730" s="62">
        <v>1.203369E-2</v>
      </c>
      <c r="I3730" s="31">
        <v>1175.5386985</v>
      </c>
      <c r="J3730" s="28">
        <v>-2.7970410000000001E-2</v>
      </c>
      <c r="K3730" s="31">
        <v>1266.06416537</v>
      </c>
      <c r="L3730" s="31">
        <v>691.61184211</v>
      </c>
    </row>
    <row r="3731" spans="1:12" ht="15" customHeight="1" x14ac:dyDescent="0.25">
      <c r="A3731" s="36">
        <v>43943</v>
      </c>
      <c r="B3731" s="33" t="s">
        <v>89</v>
      </c>
      <c r="C3731" s="23">
        <v>0</v>
      </c>
      <c r="D3731" s="23">
        <v>1</v>
      </c>
      <c r="E3731" s="61">
        <v>6.4813300000000004E-3</v>
      </c>
      <c r="F3731" s="61">
        <v>1.331748E-2</v>
      </c>
      <c r="G3731" s="61">
        <v>0</v>
      </c>
      <c r="H3731" s="61">
        <v>1.331748E-2</v>
      </c>
      <c r="I3731" s="26">
        <v>1191.1939106499999</v>
      </c>
      <c r="J3731" s="23">
        <v>-1.5025429999999999E-2</v>
      </c>
      <c r="K3731" s="26">
        <v>1274.26994898</v>
      </c>
      <c r="L3731" s="26">
        <v>700.82236841999998</v>
      </c>
    </row>
    <row r="3732" spans="1:12" ht="15" customHeight="1" x14ac:dyDescent="0.25">
      <c r="A3732" s="40">
        <v>43944</v>
      </c>
      <c r="B3732" s="33" t="s">
        <v>89</v>
      </c>
      <c r="C3732" s="28">
        <v>0</v>
      </c>
      <c r="D3732" s="28">
        <v>1</v>
      </c>
      <c r="E3732" s="62">
        <v>9.1841900000000001E-3</v>
      </c>
      <c r="F3732" s="62">
        <v>0</v>
      </c>
      <c r="G3732" s="62">
        <v>0</v>
      </c>
      <c r="H3732" s="62">
        <v>0</v>
      </c>
      <c r="I3732" s="31">
        <v>1191.1939106499999</v>
      </c>
      <c r="J3732" s="28">
        <v>-1.5025429999999999E-2</v>
      </c>
      <c r="K3732" s="31">
        <v>1285.9730801600001</v>
      </c>
      <c r="L3732" s="31">
        <v>700.82236841999998</v>
      </c>
    </row>
    <row r="3733" spans="1:12" ht="15" customHeight="1" x14ac:dyDescent="0.25">
      <c r="A3733" s="36">
        <v>43945</v>
      </c>
      <c r="B3733" s="33" t="s">
        <v>89</v>
      </c>
      <c r="C3733" s="23">
        <v>0</v>
      </c>
      <c r="D3733" s="23">
        <v>1</v>
      </c>
      <c r="E3733" s="61">
        <v>-1.7948809999999999E-2</v>
      </c>
      <c r="F3733" s="61">
        <v>1.8774900000000001E-3</v>
      </c>
      <c r="G3733" s="61">
        <v>0</v>
      </c>
      <c r="H3733" s="61">
        <v>1.8774900000000001E-3</v>
      </c>
      <c r="I3733" s="26">
        <v>1193.43036953</v>
      </c>
      <c r="J3733" s="23">
        <v>-1.3176139999999999E-2</v>
      </c>
      <c r="K3733" s="26">
        <v>1262.8913976199999</v>
      </c>
      <c r="L3733" s="26">
        <v>702.13815789</v>
      </c>
    </row>
    <row r="3734" spans="1:12" ht="15" customHeight="1" x14ac:dyDescent="0.25">
      <c r="A3734" s="40">
        <v>43948</v>
      </c>
      <c r="B3734" s="33" t="s">
        <v>89</v>
      </c>
      <c r="C3734" s="28">
        <v>0</v>
      </c>
      <c r="D3734" s="28">
        <v>1</v>
      </c>
      <c r="E3734" s="62">
        <v>2.0398820000000002E-2</v>
      </c>
      <c r="F3734" s="62">
        <v>-3.04521E-3</v>
      </c>
      <c r="G3734" s="62">
        <v>0</v>
      </c>
      <c r="H3734" s="62">
        <v>-3.04521E-3</v>
      </c>
      <c r="I3734" s="31">
        <v>1189.79612385</v>
      </c>
      <c r="J3734" s="28">
        <v>-1.6181230000000001E-2</v>
      </c>
      <c r="K3734" s="31">
        <v>1288.65289231</v>
      </c>
      <c r="L3734" s="31">
        <v>700</v>
      </c>
    </row>
    <row r="3735" spans="1:12" ht="15" customHeight="1" x14ac:dyDescent="0.25">
      <c r="A3735" s="36">
        <v>43949</v>
      </c>
      <c r="B3735" s="33" t="s">
        <v>89</v>
      </c>
      <c r="C3735" s="23">
        <v>0</v>
      </c>
      <c r="D3735" s="23">
        <v>1</v>
      </c>
      <c r="E3735" s="61">
        <v>1.2746459999999999E-2</v>
      </c>
      <c r="F3735" s="61">
        <v>2.8195500000000001E-3</v>
      </c>
      <c r="G3735" s="61">
        <v>0</v>
      </c>
      <c r="H3735" s="61">
        <v>2.8195500000000001E-3</v>
      </c>
      <c r="I3735" s="26">
        <v>1193.1508121700001</v>
      </c>
      <c r="J3735" s="23">
        <v>-1.34073E-2</v>
      </c>
      <c r="K3735" s="26">
        <v>1305.0786598899999</v>
      </c>
      <c r="L3735" s="26">
        <v>701.97368420999999</v>
      </c>
    </row>
    <row r="3736" spans="1:12" ht="15" customHeight="1" x14ac:dyDescent="0.25">
      <c r="A3736" s="40">
        <v>43950</v>
      </c>
      <c r="B3736" s="33" t="s">
        <v>89</v>
      </c>
      <c r="C3736" s="28">
        <v>0</v>
      </c>
      <c r="D3736" s="28">
        <v>1</v>
      </c>
      <c r="E3736" s="62">
        <v>1.3702880000000001E-2</v>
      </c>
      <c r="F3736" s="62">
        <v>-7.26336E-3</v>
      </c>
      <c r="G3736" s="62">
        <v>0</v>
      </c>
      <c r="H3736" s="62">
        <v>-7.26336E-3</v>
      </c>
      <c r="I3736" s="31">
        <v>1184.4845340100001</v>
      </c>
      <c r="J3736" s="28">
        <v>-2.0573279999999999E-2</v>
      </c>
      <c r="K3736" s="31">
        <v>1322.9619937299999</v>
      </c>
      <c r="L3736" s="31">
        <v>696.875</v>
      </c>
    </row>
    <row r="3737" spans="1:12" ht="15" customHeight="1" x14ac:dyDescent="0.25">
      <c r="A3737" s="36">
        <v>43951</v>
      </c>
      <c r="B3737" s="33" t="s">
        <v>89</v>
      </c>
      <c r="C3737" s="23">
        <v>0</v>
      </c>
      <c r="D3737" s="23">
        <v>1</v>
      </c>
      <c r="E3737" s="61">
        <v>1.6141289999999999E-2</v>
      </c>
      <c r="F3737" s="61">
        <v>4.7203200000000001E-3</v>
      </c>
      <c r="G3737" s="61">
        <v>0</v>
      </c>
      <c r="H3737" s="61">
        <v>4.7203200000000001E-3</v>
      </c>
      <c r="I3737" s="26">
        <v>1190.0756812100001</v>
      </c>
      <c r="J3737" s="23">
        <v>-1.595007E-2</v>
      </c>
      <c r="K3737" s="26">
        <v>1344.3163030400001</v>
      </c>
      <c r="L3737" s="26">
        <v>700.16447368000001</v>
      </c>
    </row>
    <row r="3738" spans="1:12" ht="15" customHeight="1" x14ac:dyDescent="0.25">
      <c r="A3738" s="40">
        <v>43955</v>
      </c>
      <c r="B3738" s="33" t="s">
        <v>89</v>
      </c>
      <c r="C3738" s="28">
        <v>1.113433E-2</v>
      </c>
      <c r="D3738" s="28">
        <v>0.98886567000000003</v>
      </c>
      <c r="E3738" s="62">
        <v>-3.3995600000000001E-2</v>
      </c>
      <c r="F3738" s="62">
        <v>3.75852E-3</v>
      </c>
      <c r="G3738" s="62">
        <v>2.2269999999999999E-5</v>
      </c>
      <c r="H3738" s="62">
        <v>3.3158800000000002E-3</v>
      </c>
      <c r="I3738" s="31">
        <v>1194.0218291799999</v>
      </c>
      <c r="J3738" s="28">
        <v>-1.268708E-2</v>
      </c>
      <c r="K3738" s="31">
        <v>1298.6154641999999</v>
      </c>
      <c r="L3738" s="31">
        <v>702.79605262999996</v>
      </c>
    </row>
    <row r="3739" spans="1:12" ht="15" customHeight="1" x14ac:dyDescent="0.25">
      <c r="A3739" s="36">
        <v>43956</v>
      </c>
      <c r="B3739" s="33" t="s">
        <v>89</v>
      </c>
      <c r="C3739" s="23">
        <v>1.113433E-2</v>
      </c>
      <c r="D3739" s="23">
        <v>0.98886567000000003</v>
      </c>
      <c r="E3739" s="61">
        <v>-9.1971199999999996E-3</v>
      </c>
      <c r="F3739" s="61">
        <v>-2.7849289999999999E-2</v>
      </c>
      <c r="G3739" s="61">
        <v>0</v>
      </c>
      <c r="H3739" s="61">
        <v>-2.764161E-2</v>
      </c>
      <c r="I3739" s="26">
        <v>1161.01714726</v>
      </c>
      <c r="J3739" s="23">
        <v>-3.9977989999999998E-2</v>
      </c>
      <c r="K3739" s="26">
        <v>1286.67194109</v>
      </c>
      <c r="L3739" s="26">
        <v>683.22368420999999</v>
      </c>
    </row>
    <row r="3740" spans="1:12" ht="15" customHeight="1" x14ac:dyDescent="0.25">
      <c r="A3740" s="40">
        <v>43957</v>
      </c>
      <c r="B3740" s="33" t="s">
        <v>89</v>
      </c>
      <c r="C3740" s="28">
        <v>1.113433E-2</v>
      </c>
      <c r="D3740" s="28">
        <v>0.98886567000000003</v>
      </c>
      <c r="E3740" s="62">
        <v>7.3266700000000004E-3</v>
      </c>
      <c r="F3740" s="62">
        <v>-4.3331699999999999E-3</v>
      </c>
      <c r="G3740" s="62">
        <v>0</v>
      </c>
      <c r="H3740" s="62">
        <v>-4.2033499999999998E-3</v>
      </c>
      <c r="I3740" s="31">
        <v>1156.1369877899999</v>
      </c>
      <c r="J3740" s="28">
        <v>-4.4013299999999998E-2</v>
      </c>
      <c r="K3740" s="31">
        <v>1296.0989562699999</v>
      </c>
      <c r="L3740" s="31">
        <v>680.26315789</v>
      </c>
    </row>
    <row r="3741" spans="1:12" ht="15" customHeight="1" x14ac:dyDescent="0.25">
      <c r="A3741" s="36">
        <v>43958</v>
      </c>
      <c r="B3741" s="33" t="s">
        <v>89</v>
      </c>
      <c r="C3741" s="23">
        <v>1.113433E-2</v>
      </c>
      <c r="D3741" s="23">
        <v>0.98886567000000003</v>
      </c>
      <c r="E3741" s="61">
        <v>-8.3322199999999996E-3</v>
      </c>
      <c r="F3741" s="61">
        <v>-7.2533800000000002E-3</v>
      </c>
      <c r="G3741" s="61">
        <v>0</v>
      </c>
      <c r="H3741" s="61">
        <v>-7.2654E-3</v>
      </c>
      <c r="I3741" s="26">
        <v>1147.7371935799999</v>
      </c>
      <c r="J3741" s="23">
        <v>-5.0958919999999998E-2</v>
      </c>
      <c r="K3741" s="26">
        <v>1285.2995770299999</v>
      </c>
      <c r="L3741" s="26">
        <v>675.32894737000004</v>
      </c>
    </row>
    <row r="3742" spans="1:12" ht="15" customHeight="1" x14ac:dyDescent="0.25">
      <c r="A3742" s="40">
        <v>43959</v>
      </c>
      <c r="B3742" s="33" t="s">
        <v>89</v>
      </c>
      <c r="C3742" s="28">
        <v>1.113433E-2</v>
      </c>
      <c r="D3742" s="28">
        <v>0.98886567000000003</v>
      </c>
      <c r="E3742" s="62">
        <v>1.20269E-3</v>
      </c>
      <c r="F3742" s="62">
        <v>1.095957E-2</v>
      </c>
      <c r="G3742" s="62">
        <v>0</v>
      </c>
      <c r="H3742" s="62">
        <v>1.085093E-2</v>
      </c>
      <c r="I3742" s="31">
        <v>1160.1912152100001</v>
      </c>
      <c r="J3742" s="28">
        <v>-4.066094E-2</v>
      </c>
      <c r="K3742" s="31">
        <v>1286.84538843</v>
      </c>
      <c r="L3742" s="31">
        <v>682.73026316000005</v>
      </c>
    </row>
    <row r="3743" spans="1:12" ht="15" customHeight="1" x14ac:dyDescent="0.25">
      <c r="A3743" s="36">
        <v>43962</v>
      </c>
      <c r="B3743" s="33" t="s">
        <v>89</v>
      </c>
      <c r="C3743" s="23">
        <v>1.113433E-2</v>
      </c>
      <c r="D3743" s="23">
        <v>0.98886567000000003</v>
      </c>
      <c r="E3743" s="61">
        <v>2.4166700000000001E-3</v>
      </c>
      <c r="F3743" s="61">
        <v>-8.1907999999999998E-3</v>
      </c>
      <c r="G3743" s="61">
        <v>0</v>
      </c>
      <c r="H3743" s="61">
        <v>-8.0726900000000004E-3</v>
      </c>
      <c r="I3743" s="26">
        <v>1150.8253508</v>
      </c>
      <c r="J3743" s="23">
        <v>-4.840539E-2</v>
      </c>
      <c r="K3743" s="26">
        <v>1289.9552688399999</v>
      </c>
      <c r="L3743" s="26">
        <v>677.13815789</v>
      </c>
    </row>
    <row r="3744" spans="1:12" ht="15" customHeight="1" x14ac:dyDescent="0.25">
      <c r="A3744" s="40">
        <v>43963</v>
      </c>
      <c r="B3744" s="33" t="s">
        <v>89</v>
      </c>
      <c r="C3744" s="28">
        <v>1.113433E-2</v>
      </c>
      <c r="D3744" s="28">
        <v>0.98886567000000003</v>
      </c>
      <c r="E3744" s="62">
        <v>-9.1841700000000002E-3</v>
      </c>
      <c r="F3744" s="62">
        <v>1.70027E-3</v>
      </c>
      <c r="G3744" s="62">
        <v>0</v>
      </c>
      <c r="H3744" s="62">
        <v>1.5790800000000001E-3</v>
      </c>
      <c r="I3744" s="31">
        <v>1152.64259182</v>
      </c>
      <c r="J3744" s="28">
        <v>-4.690275E-2</v>
      </c>
      <c r="K3744" s="31">
        <v>1278.10810537</v>
      </c>
      <c r="L3744" s="31">
        <v>678.28947368000001</v>
      </c>
    </row>
    <row r="3745" spans="1:12" ht="15" customHeight="1" x14ac:dyDescent="0.25">
      <c r="A3745" s="36">
        <v>43964</v>
      </c>
      <c r="B3745" s="33" t="s">
        <v>89</v>
      </c>
      <c r="C3745" s="23">
        <v>1.113433E-2</v>
      </c>
      <c r="D3745" s="23">
        <v>0.98886567000000003</v>
      </c>
      <c r="E3745" s="61">
        <v>1.4920549999999999E-2</v>
      </c>
      <c r="F3745" s="61">
        <v>-6.5470399999999996E-3</v>
      </c>
      <c r="G3745" s="61">
        <v>0</v>
      </c>
      <c r="H3745" s="61">
        <v>-6.3080100000000002E-3</v>
      </c>
      <c r="I3745" s="26">
        <v>1145.37170578</v>
      </c>
      <c r="J3745" s="23">
        <v>-5.2914900000000001E-2</v>
      </c>
      <c r="K3745" s="26">
        <v>1297.17818418</v>
      </c>
      <c r="L3745" s="26">
        <v>673.84868420999999</v>
      </c>
    </row>
    <row r="3746" spans="1:12" ht="15" customHeight="1" x14ac:dyDescent="0.25">
      <c r="A3746" s="40">
        <v>43965</v>
      </c>
      <c r="B3746" s="33" t="s">
        <v>89</v>
      </c>
      <c r="C3746" s="28">
        <v>1.113433E-2</v>
      </c>
      <c r="D3746" s="28">
        <v>0.98886567000000003</v>
      </c>
      <c r="E3746" s="62">
        <v>1.8219099999999999E-3</v>
      </c>
      <c r="F3746" s="62">
        <v>1.2692210000000001E-2</v>
      </c>
      <c r="G3746" s="62">
        <v>0</v>
      </c>
      <c r="H3746" s="62">
        <v>1.257118E-2</v>
      </c>
      <c r="I3746" s="31">
        <v>1159.7703799799999</v>
      </c>
      <c r="J3746" s="28">
        <v>-4.1008919999999997E-2</v>
      </c>
      <c r="K3746" s="31">
        <v>1299.5415310000001</v>
      </c>
      <c r="L3746" s="31">
        <v>682.40131579000001</v>
      </c>
    </row>
    <row r="3747" spans="1:12" ht="15" customHeight="1" x14ac:dyDescent="0.25">
      <c r="A3747" s="36">
        <v>43966</v>
      </c>
      <c r="B3747" s="33" t="s">
        <v>89</v>
      </c>
      <c r="C3747" s="23">
        <v>1.113433E-2</v>
      </c>
      <c r="D3747" s="23">
        <v>0.98886567000000003</v>
      </c>
      <c r="E3747" s="61">
        <v>-7.1690299999999998E-3</v>
      </c>
      <c r="F3747" s="61">
        <v>7.4716799999999996E-3</v>
      </c>
      <c r="G3747" s="61">
        <v>0</v>
      </c>
      <c r="H3747" s="61">
        <v>7.3086699999999998E-3</v>
      </c>
      <c r="I3747" s="26">
        <v>1168.24675359</v>
      </c>
      <c r="J3747" s="23">
        <v>-3.3999979999999999E-2</v>
      </c>
      <c r="K3747" s="26">
        <v>1290.22507582</v>
      </c>
      <c r="L3747" s="26">
        <v>687.5</v>
      </c>
    </row>
    <row r="3748" spans="1:12" ht="15" customHeight="1" x14ac:dyDescent="0.25">
      <c r="A3748" s="40">
        <v>43969</v>
      </c>
      <c r="B3748" s="22" t="s">
        <v>88</v>
      </c>
      <c r="C3748" s="28">
        <v>1.113433E-2</v>
      </c>
      <c r="D3748" s="28">
        <v>0.98886567000000003</v>
      </c>
      <c r="E3748" s="62">
        <v>-3.8107889999999998E-2</v>
      </c>
      <c r="F3748" s="62">
        <v>1.770335E-2</v>
      </c>
      <c r="G3748" s="62">
        <v>0</v>
      </c>
      <c r="H3748" s="62">
        <v>1.7081929999999999E-2</v>
      </c>
      <c r="I3748" s="31">
        <v>1188.20266094</v>
      </c>
      <c r="J3748" s="28">
        <v>-1.749883E-2</v>
      </c>
      <c r="K3748" s="31">
        <v>1241.0573187699999</v>
      </c>
      <c r="L3748" s="31">
        <v>699.67105262999996</v>
      </c>
    </row>
    <row r="3749" spans="1:12" ht="15" customHeight="1" x14ac:dyDescent="0.25">
      <c r="A3749" s="36">
        <v>43970</v>
      </c>
      <c r="B3749" s="22" t="s">
        <v>88</v>
      </c>
      <c r="C3749" s="23">
        <v>1.113433E-2</v>
      </c>
      <c r="D3749" s="23">
        <v>0.98886567000000003</v>
      </c>
      <c r="E3749" s="61">
        <v>-8.5979999999999997E-4</v>
      </c>
      <c r="F3749" s="61">
        <v>-2.7503530000000002E-2</v>
      </c>
      <c r="G3749" s="61">
        <v>0</v>
      </c>
      <c r="H3749" s="61">
        <v>-2.7206870000000001E-2</v>
      </c>
      <c r="I3749" s="26">
        <v>1155.87539044</v>
      </c>
      <c r="J3749" s="23">
        <v>-4.4229610000000003E-2</v>
      </c>
      <c r="K3749" s="26">
        <v>1239.9902626099999</v>
      </c>
      <c r="L3749" s="26">
        <v>680.42763158000002</v>
      </c>
    </row>
    <row r="3750" spans="1:12" ht="15" customHeight="1" x14ac:dyDescent="0.25">
      <c r="A3750" s="40">
        <v>43971</v>
      </c>
      <c r="B3750" s="33" t="s">
        <v>89</v>
      </c>
      <c r="C3750" s="28">
        <v>1.113433E-2</v>
      </c>
      <c r="D3750" s="28">
        <v>0.98886567000000003</v>
      </c>
      <c r="E3750" s="62">
        <v>1.414076E-2</v>
      </c>
      <c r="F3750" s="62">
        <v>1.232777E-2</v>
      </c>
      <c r="G3750" s="62">
        <v>0</v>
      </c>
      <c r="H3750" s="62">
        <v>1.234796E-2</v>
      </c>
      <c r="I3750" s="31">
        <v>1170.1480937399999</v>
      </c>
      <c r="J3750" s="28">
        <v>-3.24278E-2</v>
      </c>
      <c r="K3750" s="31">
        <v>1257.52467314</v>
      </c>
      <c r="L3750" s="31">
        <v>688.81578947000003</v>
      </c>
    </row>
    <row r="3751" spans="1:12" ht="15" customHeight="1" x14ac:dyDescent="0.25">
      <c r="A3751" s="36">
        <v>43972</v>
      </c>
      <c r="B3751" s="33" t="s">
        <v>89</v>
      </c>
      <c r="C3751" s="23">
        <v>1.113433E-2</v>
      </c>
      <c r="D3751" s="23">
        <v>0.98886567000000003</v>
      </c>
      <c r="E3751" s="61">
        <v>8.2667799999999996E-3</v>
      </c>
      <c r="F3751" s="61">
        <v>-1.0744989999999999E-2</v>
      </c>
      <c r="G3751" s="61">
        <v>0</v>
      </c>
      <c r="H3751" s="61">
        <v>-1.0533300000000001E-2</v>
      </c>
      <c r="I3751" s="26">
        <v>1157.82257011</v>
      </c>
      <c r="J3751" s="23">
        <v>-4.2619530000000003E-2</v>
      </c>
      <c r="K3751" s="26">
        <v>1267.9203562299999</v>
      </c>
      <c r="L3751" s="26">
        <v>681.41447368000001</v>
      </c>
    </row>
    <row r="3752" spans="1:12" ht="15" customHeight="1" x14ac:dyDescent="0.25">
      <c r="A3752" s="40">
        <v>43973</v>
      </c>
      <c r="B3752" s="33" t="s">
        <v>89</v>
      </c>
      <c r="C3752" s="28">
        <v>1.113433E-2</v>
      </c>
      <c r="D3752" s="28">
        <v>0.98886567000000003</v>
      </c>
      <c r="E3752" s="62">
        <v>-6.9750300000000001E-3</v>
      </c>
      <c r="F3752" s="62">
        <v>5.3101600000000004E-3</v>
      </c>
      <c r="G3752" s="62">
        <v>0</v>
      </c>
      <c r="H3752" s="62">
        <v>5.1733700000000001E-3</v>
      </c>
      <c r="I3752" s="31">
        <v>1163.8124196199999</v>
      </c>
      <c r="J3752" s="28">
        <v>-3.7666640000000001E-2</v>
      </c>
      <c r="K3752" s="31">
        <v>1259.0765704099999</v>
      </c>
      <c r="L3752" s="31">
        <v>685.03289473999996</v>
      </c>
    </row>
    <row r="3753" spans="1:12" ht="15" customHeight="1" x14ac:dyDescent="0.25">
      <c r="A3753" s="36">
        <v>43977</v>
      </c>
      <c r="B3753" s="33" t="s">
        <v>89</v>
      </c>
      <c r="C3753" s="23">
        <v>1.113433E-2</v>
      </c>
      <c r="D3753" s="23">
        <v>0.98886567000000003</v>
      </c>
      <c r="E3753" s="61">
        <v>1.261489E-2</v>
      </c>
      <c r="F3753" s="61">
        <v>-1.0804319999999999E-2</v>
      </c>
      <c r="G3753" s="61">
        <v>0</v>
      </c>
      <c r="H3753" s="61">
        <v>-1.054356E-2</v>
      </c>
      <c r="I3753" s="26">
        <v>1151.5416883600001</v>
      </c>
      <c r="J3753" s="23">
        <v>-4.7813059999999998E-2</v>
      </c>
      <c r="K3753" s="26">
        <v>1274.9596810999999</v>
      </c>
      <c r="L3753" s="26">
        <v>677.63157894999995</v>
      </c>
    </row>
    <row r="3754" spans="1:12" ht="15" customHeight="1" x14ac:dyDescent="0.25">
      <c r="A3754" s="40">
        <v>43978</v>
      </c>
      <c r="B3754" s="33" t="s">
        <v>89</v>
      </c>
      <c r="C3754" s="28">
        <v>1.113433E-2</v>
      </c>
      <c r="D3754" s="28">
        <v>0.98886567000000003</v>
      </c>
      <c r="E3754" s="62">
        <v>-1.0572999999999999E-3</v>
      </c>
      <c r="F3754" s="62">
        <v>-1.334951E-2</v>
      </c>
      <c r="G3754" s="62">
        <v>0</v>
      </c>
      <c r="H3754" s="62">
        <v>-1.3212649999999999E-2</v>
      </c>
      <c r="I3754" s="31">
        <v>1136.3267722200001</v>
      </c>
      <c r="J3754" s="28">
        <v>-6.0393969999999998E-2</v>
      </c>
      <c r="K3754" s="31">
        <v>1273.6116605300001</v>
      </c>
      <c r="L3754" s="31">
        <v>668.58552631999999</v>
      </c>
    </row>
    <row r="3755" spans="1:12" ht="15" customHeight="1" x14ac:dyDescent="0.25">
      <c r="A3755" s="36">
        <v>43979</v>
      </c>
      <c r="B3755" s="33" t="s">
        <v>89</v>
      </c>
      <c r="C3755" s="23">
        <v>1.113433E-2</v>
      </c>
      <c r="D3755" s="23">
        <v>0.98886567000000003</v>
      </c>
      <c r="E3755" s="61">
        <v>1.201617E-2</v>
      </c>
      <c r="F3755" s="61">
        <v>1.328413E-2</v>
      </c>
      <c r="G3755" s="61">
        <v>0</v>
      </c>
      <c r="H3755" s="61">
        <v>1.327001E-2</v>
      </c>
      <c r="I3755" s="26">
        <v>1151.40584549</v>
      </c>
      <c r="J3755" s="23">
        <v>-4.7925389999999998E-2</v>
      </c>
      <c r="K3755" s="26">
        <v>1288.9155991</v>
      </c>
      <c r="L3755" s="26">
        <v>677.46710526000004</v>
      </c>
    </row>
    <row r="3756" spans="1:12" ht="15" customHeight="1" x14ac:dyDescent="0.25">
      <c r="A3756" s="40">
        <v>43980</v>
      </c>
      <c r="B3756" s="33" t="s">
        <v>89</v>
      </c>
      <c r="C3756" s="28">
        <v>1.113433E-2</v>
      </c>
      <c r="D3756" s="28">
        <v>0.98886567000000003</v>
      </c>
      <c r="E3756" s="62">
        <v>8.1457200000000004E-3</v>
      </c>
      <c r="F3756" s="62">
        <v>-4.8555500000000001E-3</v>
      </c>
      <c r="G3756" s="62">
        <v>0</v>
      </c>
      <c r="H3756" s="62">
        <v>-4.7107900000000003E-3</v>
      </c>
      <c r="I3756" s="31">
        <v>1145.98181774</v>
      </c>
      <c r="J3756" s="28">
        <v>-5.2410409999999998E-2</v>
      </c>
      <c r="K3756" s="31">
        <v>1299.4147420100001</v>
      </c>
      <c r="L3756" s="31">
        <v>674.17763158000002</v>
      </c>
    </row>
    <row r="3757" spans="1:12" ht="15" customHeight="1" x14ac:dyDescent="0.25">
      <c r="A3757" s="36">
        <v>43983</v>
      </c>
      <c r="B3757" s="33" t="s">
        <v>89</v>
      </c>
      <c r="C3757" s="23">
        <v>8.0198240000000004E-2</v>
      </c>
      <c r="D3757" s="23">
        <v>0.91980176000000002</v>
      </c>
      <c r="E3757" s="61">
        <v>2.5749370000000001E-2</v>
      </c>
      <c r="F3757" s="61">
        <v>5.3671600000000002E-3</v>
      </c>
      <c r="G3757" s="61">
        <v>1.3813000000000001E-4</v>
      </c>
      <c r="H3757" s="61">
        <v>6.8636499999999998E-3</v>
      </c>
      <c r="I3757" s="26">
        <v>1153.8474379500001</v>
      </c>
      <c r="J3757" s="23">
        <v>-4.590648E-2</v>
      </c>
      <c r="K3757" s="26">
        <v>1332.87385002</v>
      </c>
      <c r="L3757" s="26">
        <v>677.79605262999996</v>
      </c>
    </row>
    <row r="3758" spans="1:12" ht="15" customHeight="1" x14ac:dyDescent="0.25">
      <c r="A3758" s="40">
        <v>43984</v>
      </c>
      <c r="B3758" s="33" t="s">
        <v>89</v>
      </c>
      <c r="C3758" s="28">
        <v>8.0198240000000004E-2</v>
      </c>
      <c r="D3758" s="28">
        <v>0.91980176000000002</v>
      </c>
      <c r="E3758" s="62">
        <v>1.1943840000000001E-2</v>
      </c>
      <c r="F3758" s="62">
        <v>-7.2798000000000003E-4</v>
      </c>
      <c r="G3758" s="62">
        <v>0</v>
      </c>
      <c r="H3758" s="62">
        <v>2.8828000000000002E-4</v>
      </c>
      <c r="I3758" s="31">
        <v>1154.18006737</v>
      </c>
      <c r="J3758" s="28">
        <v>-4.5631440000000002E-2</v>
      </c>
      <c r="K3758" s="31">
        <v>1348.7934759499999</v>
      </c>
      <c r="L3758" s="31">
        <v>677.30263158000002</v>
      </c>
    </row>
    <row r="3759" spans="1:12" ht="15" customHeight="1" x14ac:dyDescent="0.25">
      <c r="A3759" s="36">
        <v>43985</v>
      </c>
      <c r="B3759" s="33" t="s">
        <v>89</v>
      </c>
      <c r="C3759" s="23">
        <v>8.0198240000000004E-2</v>
      </c>
      <c r="D3759" s="23">
        <v>0.91980176000000002</v>
      </c>
      <c r="E3759" s="61">
        <v>9.5453199999999995E-3</v>
      </c>
      <c r="F3759" s="61">
        <v>-7.2850900000000001E-3</v>
      </c>
      <c r="G3759" s="61">
        <v>0</v>
      </c>
      <c r="H3759" s="61">
        <v>-5.93532E-3</v>
      </c>
      <c r="I3759" s="26">
        <v>1147.32963834</v>
      </c>
      <c r="J3759" s="23">
        <v>-5.1295920000000002E-2</v>
      </c>
      <c r="K3759" s="26">
        <v>1361.66813742</v>
      </c>
      <c r="L3759" s="26">
        <v>672.36842105000005</v>
      </c>
    </row>
    <row r="3760" spans="1:12" ht="15" customHeight="1" x14ac:dyDescent="0.25">
      <c r="A3760" s="40">
        <v>43986</v>
      </c>
      <c r="B3760" s="33" t="s">
        <v>89</v>
      </c>
      <c r="C3760" s="28">
        <v>8.0198240000000004E-2</v>
      </c>
      <c r="D3760" s="28">
        <v>0.91980176000000002</v>
      </c>
      <c r="E3760" s="62">
        <v>5.1323999999999999E-4</v>
      </c>
      <c r="F3760" s="62">
        <v>-1.71233E-3</v>
      </c>
      <c r="G3760" s="62">
        <v>0</v>
      </c>
      <c r="H3760" s="62">
        <v>-1.5338400000000001E-3</v>
      </c>
      <c r="I3760" s="31">
        <v>1145.5698157500001</v>
      </c>
      <c r="J3760" s="28">
        <v>-5.275109E-2</v>
      </c>
      <c r="K3760" s="31">
        <v>1362.3669983499999</v>
      </c>
      <c r="L3760" s="31">
        <v>671.21710526000004</v>
      </c>
    </row>
    <row r="3761" spans="1:12" ht="15" customHeight="1" x14ac:dyDescent="0.25">
      <c r="A3761" s="36">
        <v>43987</v>
      </c>
      <c r="B3761" s="33" t="s">
        <v>89</v>
      </c>
      <c r="C3761" s="23">
        <v>8.0198240000000004E-2</v>
      </c>
      <c r="D3761" s="23">
        <v>0.91980176000000002</v>
      </c>
      <c r="E3761" s="61">
        <v>1.0632519999999999E-2</v>
      </c>
      <c r="F3761" s="61">
        <v>9.3114400000000007E-3</v>
      </c>
      <c r="G3761" s="61">
        <v>0</v>
      </c>
      <c r="H3761" s="61">
        <v>9.4173899999999994E-3</v>
      </c>
      <c r="I3761" s="26">
        <v>1156.3580946</v>
      </c>
      <c r="J3761" s="23">
        <v>-4.3830470000000003E-2</v>
      </c>
      <c r="K3761" s="26">
        <v>1376.8523871800001</v>
      </c>
      <c r="L3761" s="26">
        <v>677.46710526000004</v>
      </c>
    </row>
    <row r="3762" spans="1:12" ht="15" customHeight="1" x14ac:dyDescent="0.25">
      <c r="A3762" s="40">
        <v>43990</v>
      </c>
      <c r="B3762" s="33" t="s">
        <v>89</v>
      </c>
      <c r="C3762" s="28">
        <v>8.0198240000000004E-2</v>
      </c>
      <c r="D3762" s="28">
        <v>0.91980176000000002</v>
      </c>
      <c r="E3762" s="62">
        <v>3.5508000000000002E-4</v>
      </c>
      <c r="F3762" s="62">
        <v>-1.310998E-2</v>
      </c>
      <c r="G3762" s="62">
        <v>0</v>
      </c>
      <c r="H3762" s="62">
        <v>-1.20301E-2</v>
      </c>
      <c r="I3762" s="31">
        <v>1142.4469865900001</v>
      </c>
      <c r="J3762" s="28">
        <v>-5.533329E-2</v>
      </c>
      <c r="K3762" s="31">
        <v>1377.3412855399999</v>
      </c>
      <c r="L3762" s="31">
        <v>668.58552631999999</v>
      </c>
    </row>
    <row r="3763" spans="1:12" ht="15" customHeight="1" x14ac:dyDescent="0.25">
      <c r="A3763" s="36">
        <v>43991</v>
      </c>
      <c r="B3763" s="33" t="s">
        <v>89</v>
      </c>
      <c r="C3763" s="23">
        <v>8.0198240000000004E-2</v>
      </c>
      <c r="D3763" s="23">
        <v>0.91980176000000002</v>
      </c>
      <c r="E3763" s="61">
        <v>-4.9848799999999997E-3</v>
      </c>
      <c r="F3763" s="61">
        <v>8.6100900000000008E-3</v>
      </c>
      <c r="G3763" s="61">
        <v>0</v>
      </c>
      <c r="H3763" s="61">
        <v>7.5197900000000002E-3</v>
      </c>
      <c r="I3763" s="26">
        <v>1151.0379525599999</v>
      </c>
      <c r="J3763" s="23">
        <v>-4.8229590000000003E-2</v>
      </c>
      <c r="K3763" s="26">
        <v>1370.4754080099999</v>
      </c>
      <c r="L3763" s="26">
        <v>674.34210526000004</v>
      </c>
    </row>
    <row r="3764" spans="1:12" ht="15" customHeight="1" x14ac:dyDescent="0.25">
      <c r="A3764" s="40">
        <v>43992</v>
      </c>
      <c r="B3764" s="33" t="s">
        <v>89</v>
      </c>
      <c r="C3764" s="28">
        <v>8.0198240000000004E-2</v>
      </c>
      <c r="D3764" s="28">
        <v>0.91980176000000002</v>
      </c>
      <c r="E3764" s="62">
        <v>8.2996700000000003E-3</v>
      </c>
      <c r="F3764" s="62">
        <v>5.1219500000000001E-3</v>
      </c>
      <c r="G3764" s="62">
        <v>0</v>
      </c>
      <c r="H3764" s="62">
        <v>5.3768000000000002E-3</v>
      </c>
      <c r="I3764" s="31">
        <v>1157.2268519199999</v>
      </c>
      <c r="J3764" s="28">
        <v>-4.3112110000000002E-2</v>
      </c>
      <c r="K3764" s="31">
        <v>1381.84990212</v>
      </c>
      <c r="L3764" s="31">
        <v>677.79605262999996</v>
      </c>
    </row>
    <row r="3765" spans="1:12" ht="15" customHeight="1" x14ac:dyDescent="0.25">
      <c r="A3765" s="36">
        <v>43993</v>
      </c>
      <c r="B3765" s="33" t="s">
        <v>89</v>
      </c>
      <c r="C3765" s="23">
        <v>8.0198240000000004E-2</v>
      </c>
      <c r="D3765" s="23">
        <v>0.91980176000000002</v>
      </c>
      <c r="E3765" s="61">
        <v>-1.0340210000000001E-2</v>
      </c>
      <c r="F3765" s="61">
        <v>1.2618300000000001E-2</v>
      </c>
      <c r="G3765" s="61">
        <v>0</v>
      </c>
      <c r="H3765" s="61">
        <v>1.077707E-2</v>
      </c>
      <c r="I3765" s="26">
        <v>1169.69836104</v>
      </c>
      <c r="J3765" s="23">
        <v>-3.2799670000000003E-2</v>
      </c>
      <c r="K3765" s="26">
        <v>1367.5612897999999</v>
      </c>
      <c r="L3765" s="26">
        <v>686.34868420999999</v>
      </c>
    </row>
    <row r="3766" spans="1:12" ht="15" customHeight="1" x14ac:dyDescent="0.25">
      <c r="A3766" s="40">
        <v>43994</v>
      </c>
      <c r="B3766" s="33" t="s">
        <v>89</v>
      </c>
      <c r="C3766" s="28">
        <v>8.0198240000000004E-2</v>
      </c>
      <c r="D3766" s="28">
        <v>0.91980176000000002</v>
      </c>
      <c r="E3766" s="62">
        <v>8.35815E-3</v>
      </c>
      <c r="F3766" s="62">
        <v>1.67745E-3</v>
      </c>
      <c r="G3766" s="62">
        <v>0</v>
      </c>
      <c r="H3766" s="62">
        <v>2.2132300000000001E-3</v>
      </c>
      <c r="I3766" s="31">
        <v>1172.2871732000001</v>
      </c>
      <c r="J3766" s="28">
        <v>-3.065903E-2</v>
      </c>
      <c r="K3766" s="31">
        <v>1378.99157107</v>
      </c>
      <c r="L3766" s="31">
        <v>687.5</v>
      </c>
    </row>
    <row r="3767" spans="1:12" ht="15" customHeight="1" x14ac:dyDescent="0.25">
      <c r="A3767" s="36">
        <v>43997</v>
      </c>
      <c r="B3767" s="22" t="s">
        <v>88</v>
      </c>
      <c r="C3767" s="23">
        <v>8.0198240000000004E-2</v>
      </c>
      <c r="D3767" s="23">
        <v>0.91980176000000002</v>
      </c>
      <c r="E3767" s="61">
        <v>-9.3149600000000006E-3</v>
      </c>
      <c r="F3767" s="61">
        <v>-9.3301400000000007E-3</v>
      </c>
      <c r="G3767" s="61">
        <v>0</v>
      </c>
      <c r="H3767" s="61">
        <v>-9.3289299999999992E-3</v>
      </c>
      <c r="I3767" s="26">
        <v>1161.3509934199999</v>
      </c>
      <c r="J3767" s="23">
        <v>-3.9701939999999998E-2</v>
      </c>
      <c r="K3767" s="26">
        <v>1366.1463246400001</v>
      </c>
      <c r="L3767" s="26">
        <v>681.08552631999999</v>
      </c>
    </row>
    <row r="3768" spans="1:12" ht="15" customHeight="1" x14ac:dyDescent="0.25">
      <c r="A3768" s="40">
        <v>43998</v>
      </c>
      <c r="B3768" s="22" t="s">
        <v>88</v>
      </c>
      <c r="C3768" s="28">
        <v>8.0198240000000004E-2</v>
      </c>
      <c r="D3768" s="28">
        <v>0.91980176000000002</v>
      </c>
      <c r="E3768" s="62">
        <v>2.1902599999999999E-3</v>
      </c>
      <c r="F3768" s="62">
        <v>1.062545E-2</v>
      </c>
      <c r="G3768" s="62">
        <v>0</v>
      </c>
      <c r="H3768" s="62">
        <v>9.9489699999999997E-3</v>
      </c>
      <c r="I3768" s="31">
        <v>1172.9052343400001</v>
      </c>
      <c r="J3768" s="28">
        <v>-3.014797E-2</v>
      </c>
      <c r="K3768" s="31">
        <v>1369.13854487</v>
      </c>
      <c r="L3768" s="31">
        <v>688.32236841999998</v>
      </c>
    </row>
    <row r="3769" spans="1:12" ht="15" customHeight="1" x14ac:dyDescent="0.25">
      <c r="A3769" s="36">
        <v>43999</v>
      </c>
      <c r="B3769" s="22" t="s">
        <v>88</v>
      </c>
      <c r="C3769" s="23">
        <v>8.0198240000000004E-2</v>
      </c>
      <c r="D3769" s="23">
        <v>0.91980176000000002</v>
      </c>
      <c r="E3769" s="61">
        <v>-1.1475599999999999E-3</v>
      </c>
      <c r="F3769" s="61">
        <v>-4.7789699999999996E-3</v>
      </c>
      <c r="G3769" s="61">
        <v>0</v>
      </c>
      <c r="H3769" s="61">
        <v>-4.4877399999999996E-3</v>
      </c>
      <c r="I3769" s="26">
        <v>1167.6415409900001</v>
      </c>
      <c r="J3769" s="23">
        <v>-3.4500410000000002E-2</v>
      </c>
      <c r="K3769" s="26">
        <v>1367.56737567</v>
      </c>
      <c r="L3769" s="26">
        <v>685.03289473999996</v>
      </c>
    </row>
    <row r="3770" spans="1:12" ht="15" customHeight="1" x14ac:dyDescent="0.25">
      <c r="A3770" s="40">
        <v>44000</v>
      </c>
      <c r="B3770" s="22" t="s">
        <v>88</v>
      </c>
      <c r="C3770" s="28">
        <v>8.0198240000000004E-2</v>
      </c>
      <c r="D3770" s="28">
        <v>0.91980176000000002</v>
      </c>
      <c r="E3770" s="62">
        <v>5.83191E-3</v>
      </c>
      <c r="F3770" s="62">
        <v>4.5618200000000003E-3</v>
      </c>
      <c r="G3770" s="62">
        <v>0</v>
      </c>
      <c r="H3770" s="62">
        <v>4.6636799999999999E-3</v>
      </c>
      <c r="I3770" s="31">
        <v>1173.0870517200001</v>
      </c>
      <c r="J3770" s="28">
        <v>-2.9997630000000001E-2</v>
      </c>
      <c r="K3770" s="31">
        <v>1375.5429104699999</v>
      </c>
      <c r="L3770" s="31">
        <v>688.15789473999996</v>
      </c>
    </row>
    <row r="3771" spans="1:12" ht="15" customHeight="1" x14ac:dyDescent="0.25">
      <c r="A3771" s="36">
        <v>44001</v>
      </c>
      <c r="B3771" s="33" t="s">
        <v>89</v>
      </c>
      <c r="C3771" s="23">
        <v>8.0198240000000004E-2</v>
      </c>
      <c r="D3771" s="23">
        <v>0.91980176000000002</v>
      </c>
      <c r="E3771" s="61">
        <v>1.022023E-2</v>
      </c>
      <c r="F3771" s="61">
        <v>-2.3900599999999998E-3</v>
      </c>
      <c r="G3771" s="61">
        <v>0</v>
      </c>
      <c r="H3771" s="61">
        <v>-1.3787300000000001E-3</v>
      </c>
      <c r="I3771" s="26">
        <v>1171.46967599</v>
      </c>
      <c r="J3771" s="23">
        <v>-3.1335010000000003E-2</v>
      </c>
      <c r="K3771" s="26">
        <v>1389.6012739800001</v>
      </c>
      <c r="L3771" s="26">
        <v>686.51315789</v>
      </c>
    </row>
    <row r="3772" spans="1:12" ht="15" customHeight="1" x14ac:dyDescent="0.25">
      <c r="A3772" s="40">
        <v>44004</v>
      </c>
      <c r="B3772" s="33" t="s">
        <v>89</v>
      </c>
      <c r="C3772" s="28">
        <v>8.0198240000000004E-2</v>
      </c>
      <c r="D3772" s="28">
        <v>0.91980176000000002</v>
      </c>
      <c r="E3772" s="62">
        <v>1.360517E-2</v>
      </c>
      <c r="F3772" s="62">
        <v>1.3176810000000001E-2</v>
      </c>
      <c r="G3772" s="62">
        <v>0</v>
      </c>
      <c r="H3772" s="62">
        <v>1.321116E-2</v>
      </c>
      <c r="I3772" s="31">
        <v>1186.9461523099999</v>
      </c>
      <c r="J3772" s="28">
        <v>-1.8537809999999998E-2</v>
      </c>
      <c r="K3772" s="31">
        <v>1408.5070342500001</v>
      </c>
      <c r="L3772" s="31">
        <v>695.55921052999997</v>
      </c>
    </row>
    <row r="3773" spans="1:12" ht="15" customHeight="1" x14ac:dyDescent="0.25">
      <c r="A3773" s="36">
        <v>44005</v>
      </c>
      <c r="B3773" s="33" t="s">
        <v>89</v>
      </c>
      <c r="C3773" s="23">
        <v>8.0198240000000004E-2</v>
      </c>
      <c r="D3773" s="23">
        <v>0.91980176000000002</v>
      </c>
      <c r="E3773" s="61">
        <v>1.9805090000000001E-2</v>
      </c>
      <c r="F3773" s="61">
        <v>-1.6552400000000001E-3</v>
      </c>
      <c r="G3773" s="61">
        <v>0</v>
      </c>
      <c r="H3773" s="61">
        <v>6.5840000000000007E-5</v>
      </c>
      <c r="I3773" s="26">
        <v>1187.0243040800001</v>
      </c>
      <c r="J3773" s="23">
        <v>-1.847319E-2</v>
      </c>
      <c r="K3773" s="26">
        <v>1436.40264127</v>
      </c>
      <c r="L3773" s="26">
        <v>694.40789473999996</v>
      </c>
    </row>
    <row r="3774" spans="1:12" ht="15" customHeight="1" x14ac:dyDescent="0.25">
      <c r="A3774" s="40">
        <v>44006</v>
      </c>
      <c r="B3774" s="33" t="s">
        <v>89</v>
      </c>
      <c r="C3774" s="28">
        <v>8.0198240000000004E-2</v>
      </c>
      <c r="D3774" s="28">
        <v>0.91980176000000002</v>
      </c>
      <c r="E3774" s="62">
        <v>-1.4205570000000001E-2</v>
      </c>
      <c r="F3774" s="62">
        <v>1.1369020000000001E-2</v>
      </c>
      <c r="G3774" s="62">
        <v>0</v>
      </c>
      <c r="H3774" s="62">
        <v>9.31798E-3</v>
      </c>
      <c r="I3774" s="31">
        <v>1198.0849760000001</v>
      </c>
      <c r="J3774" s="28">
        <v>-9.3273399999999999E-3</v>
      </c>
      <c r="K3774" s="31">
        <v>1415.99772794</v>
      </c>
      <c r="L3774" s="31">
        <v>702.30263158000002</v>
      </c>
    </row>
    <row r="3775" spans="1:12" ht="15" customHeight="1" x14ac:dyDescent="0.25">
      <c r="A3775" s="36">
        <v>44007</v>
      </c>
      <c r="B3775" s="33" t="s">
        <v>89</v>
      </c>
      <c r="C3775" s="23">
        <v>8.0198240000000004E-2</v>
      </c>
      <c r="D3775" s="23">
        <v>0.91980176000000002</v>
      </c>
      <c r="E3775" s="61">
        <v>1.4327899999999999E-2</v>
      </c>
      <c r="F3775" s="61">
        <v>-9.1334899999999993E-3</v>
      </c>
      <c r="G3775" s="61">
        <v>0</v>
      </c>
      <c r="H3775" s="61">
        <v>-7.2519300000000002E-3</v>
      </c>
      <c r="I3775" s="26">
        <v>1189.39655034</v>
      </c>
      <c r="J3775" s="23">
        <v>-1.6511629999999999E-2</v>
      </c>
      <c r="K3775" s="26">
        <v>1436.2859954</v>
      </c>
      <c r="L3775" s="26">
        <v>695.88815789</v>
      </c>
    </row>
    <row r="3776" spans="1:12" ht="15" customHeight="1" x14ac:dyDescent="0.25">
      <c r="A3776" s="40">
        <v>44008</v>
      </c>
      <c r="B3776" s="33" t="s">
        <v>89</v>
      </c>
      <c r="C3776" s="28">
        <v>8.0198240000000004E-2</v>
      </c>
      <c r="D3776" s="28">
        <v>0.91980176000000002</v>
      </c>
      <c r="E3776" s="62">
        <v>1.15606E-3</v>
      </c>
      <c r="F3776" s="62">
        <v>4.727E-4</v>
      </c>
      <c r="G3776" s="62">
        <v>0</v>
      </c>
      <c r="H3776" s="62">
        <v>5.2751000000000002E-4</v>
      </c>
      <c r="I3776" s="31">
        <v>1190.0239634500001</v>
      </c>
      <c r="J3776" s="28">
        <v>-1.599283E-2</v>
      </c>
      <c r="K3776" s="31">
        <v>1437.94642404</v>
      </c>
      <c r="L3776" s="31">
        <v>696.21710526000004</v>
      </c>
    </row>
    <row r="3777" spans="1:12" ht="15" customHeight="1" x14ac:dyDescent="0.25">
      <c r="A3777" s="36">
        <v>44011</v>
      </c>
      <c r="B3777" s="33" t="s">
        <v>89</v>
      </c>
      <c r="C3777" s="23">
        <v>8.0198240000000004E-2</v>
      </c>
      <c r="D3777" s="23">
        <v>0.91980176000000002</v>
      </c>
      <c r="E3777" s="61">
        <v>-8.0541299999999996E-3</v>
      </c>
      <c r="F3777" s="61">
        <v>3.7798300000000001E-3</v>
      </c>
      <c r="G3777" s="61">
        <v>0</v>
      </c>
      <c r="H3777" s="61">
        <v>2.8307599999999999E-3</v>
      </c>
      <c r="I3777" s="26">
        <v>1193.39263863</v>
      </c>
      <c r="J3777" s="23">
        <v>-1.320734E-2</v>
      </c>
      <c r="K3777" s="26">
        <v>1426.3650103</v>
      </c>
      <c r="L3777" s="26">
        <v>698.84868420999999</v>
      </c>
    </row>
    <row r="3778" spans="1:12" ht="15" customHeight="1" x14ac:dyDescent="0.25">
      <c r="A3778" s="40">
        <v>44012</v>
      </c>
      <c r="B3778" s="33" t="s">
        <v>89</v>
      </c>
      <c r="C3778" s="28">
        <v>8.0198240000000004E-2</v>
      </c>
      <c r="D3778" s="28">
        <v>0.91980176000000002</v>
      </c>
      <c r="E3778" s="62">
        <v>-2.4533999999999998E-4</v>
      </c>
      <c r="F3778" s="62">
        <v>2.8241899999999999E-3</v>
      </c>
      <c r="G3778" s="62">
        <v>0</v>
      </c>
      <c r="H3778" s="62">
        <v>2.5780199999999999E-3</v>
      </c>
      <c r="I3778" s="31">
        <v>1196.46923242</v>
      </c>
      <c r="J3778" s="28">
        <v>-1.066337E-2</v>
      </c>
      <c r="K3778" s="31">
        <v>1426.01507268</v>
      </c>
      <c r="L3778" s="31">
        <v>700.82236841999998</v>
      </c>
    </row>
    <row r="3779" spans="1:12" ht="15" customHeight="1" x14ac:dyDescent="0.25">
      <c r="A3779" s="36">
        <v>44013</v>
      </c>
      <c r="B3779" s="33" t="s">
        <v>89</v>
      </c>
      <c r="C3779" s="23">
        <v>0.25764695999999998</v>
      </c>
      <c r="D3779" s="23">
        <v>0.74235304000000002</v>
      </c>
      <c r="E3779" s="61">
        <v>-2.5087199999999999E-3</v>
      </c>
      <c r="F3779" s="61">
        <v>9.1527799999999992E-3</v>
      </c>
      <c r="G3779" s="61">
        <v>3.5490000000000001E-4</v>
      </c>
      <c r="H3779" s="61">
        <v>5.7933300000000002E-3</v>
      </c>
      <c r="I3779" s="26">
        <v>1203.40077617</v>
      </c>
      <c r="J3779" s="23">
        <v>-4.93181E-3</v>
      </c>
      <c r="K3779" s="26">
        <v>1422.4375944599999</v>
      </c>
      <c r="L3779" s="26">
        <v>707.23684211</v>
      </c>
    </row>
    <row r="3780" spans="1:12" ht="15" customHeight="1" x14ac:dyDescent="0.25">
      <c r="A3780" s="40">
        <v>44014</v>
      </c>
      <c r="B3780" s="33" t="s">
        <v>89</v>
      </c>
      <c r="C3780" s="28">
        <v>0.25764695999999998</v>
      </c>
      <c r="D3780" s="28">
        <v>0.74235304000000002</v>
      </c>
      <c r="E3780" s="62">
        <v>8.4407300000000005E-3</v>
      </c>
      <c r="F3780" s="62">
        <v>-1.767442E-2</v>
      </c>
      <c r="G3780" s="62">
        <v>0</v>
      </c>
      <c r="H3780" s="62">
        <v>-1.094593E-2</v>
      </c>
      <c r="I3780" s="31">
        <v>1190.22843543</v>
      </c>
      <c r="J3780" s="28">
        <v>-1.5823759999999999E-2</v>
      </c>
      <c r="K3780" s="31">
        <v>1434.4440049100001</v>
      </c>
      <c r="L3780" s="31">
        <v>694.73684211</v>
      </c>
    </row>
    <row r="3781" spans="1:12" ht="15" customHeight="1" x14ac:dyDescent="0.25">
      <c r="A3781" s="36">
        <v>44015</v>
      </c>
      <c r="B3781" s="33" t="s">
        <v>89</v>
      </c>
      <c r="C3781" s="23">
        <v>0.25764695999999998</v>
      </c>
      <c r="D3781" s="23">
        <v>0.74235304000000002</v>
      </c>
      <c r="E3781" s="61">
        <v>7.4593200000000002E-3</v>
      </c>
      <c r="F3781" s="61">
        <v>-9.4696999999999999E-4</v>
      </c>
      <c r="G3781" s="61">
        <v>0</v>
      </c>
      <c r="H3781" s="61">
        <v>1.21889E-3</v>
      </c>
      <c r="I3781" s="26">
        <v>1191.67918736</v>
      </c>
      <c r="J3781" s="23">
        <v>-1.4624160000000001E-2</v>
      </c>
      <c r="K3781" s="26">
        <v>1445.1439815799999</v>
      </c>
      <c r="L3781" s="26">
        <v>694.07894737000004</v>
      </c>
    </row>
    <row r="3782" spans="1:12" ht="15" customHeight="1" x14ac:dyDescent="0.25">
      <c r="A3782" s="40">
        <v>44018</v>
      </c>
      <c r="B3782" s="33" t="s">
        <v>89</v>
      </c>
      <c r="C3782" s="28">
        <v>0.25764695999999998</v>
      </c>
      <c r="D3782" s="28">
        <v>0.74235304000000002</v>
      </c>
      <c r="E3782" s="62">
        <v>1.019896E-2</v>
      </c>
      <c r="F3782" s="62">
        <v>1.6587699999999999E-3</v>
      </c>
      <c r="G3782" s="62">
        <v>0</v>
      </c>
      <c r="H3782" s="62">
        <v>3.8591200000000002E-3</v>
      </c>
      <c r="I3782" s="31">
        <v>1196.27802342</v>
      </c>
      <c r="J3782" s="28">
        <v>-1.082148E-2</v>
      </c>
      <c r="K3782" s="31">
        <v>1459.8829484</v>
      </c>
      <c r="L3782" s="31">
        <v>695.23026316000005</v>
      </c>
    </row>
    <row r="3783" spans="1:12" ht="15" customHeight="1" x14ac:dyDescent="0.25">
      <c r="A3783" s="36">
        <v>44019</v>
      </c>
      <c r="B3783" s="33" t="s">
        <v>89</v>
      </c>
      <c r="C3783" s="23">
        <v>0.25764695999999998</v>
      </c>
      <c r="D3783" s="23">
        <v>0.74235304000000002</v>
      </c>
      <c r="E3783" s="61">
        <v>1.13529E-3</v>
      </c>
      <c r="F3783" s="61">
        <v>3.5486200000000002E-3</v>
      </c>
      <c r="G3783" s="61">
        <v>0</v>
      </c>
      <c r="H3783" s="61">
        <v>2.9268300000000001E-3</v>
      </c>
      <c r="I3783" s="26">
        <v>1199.7793247100001</v>
      </c>
      <c r="J3783" s="23">
        <v>-7.9263200000000006E-3</v>
      </c>
      <c r="K3783" s="26">
        <v>1461.54033411</v>
      </c>
      <c r="L3783" s="26">
        <v>697.69736841999998</v>
      </c>
    </row>
    <row r="3784" spans="1:12" ht="15" customHeight="1" x14ac:dyDescent="0.25">
      <c r="A3784" s="40">
        <v>44020</v>
      </c>
      <c r="B3784" s="33" t="s">
        <v>89</v>
      </c>
      <c r="C3784" s="28">
        <v>0.25764695999999998</v>
      </c>
      <c r="D3784" s="28">
        <v>0.74235304000000002</v>
      </c>
      <c r="E3784" s="62">
        <v>-5.56728E-3</v>
      </c>
      <c r="F3784" s="62">
        <v>1.3908530000000001E-2</v>
      </c>
      <c r="G3784" s="62">
        <v>0</v>
      </c>
      <c r="H3784" s="62">
        <v>8.8906499999999999E-3</v>
      </c>
      <c r="I3784" s="31">
        <v>1210.4461407900001</v>
      </c>
      <c r="J3784" s="28">
        <v>0</v>
      </c>
      <c r="K3784" s="31">
        <v>1453.4035237200001</v>
      </c>
      <c r="L3784" s="31">
        <v>707.40131579000001</v>
      </c>
    </row>
    <row r="3785" spans="1:12" ht="15" customHeight="1" x14ac:dyDescent="0.25">
      <c r="A3785" s="36">
        <v>44021</v>
      </c>
      <c r="B3785" s="33" t="s">
        <v>89</v>
      </c>
      <c r="C3785" s="23">
        <v>0.25764695999999998</v>
      </c>
      <c r="D3785" s="23">
        <v>0.74235304000000002</v>
      </c>
      <c r="E3785" s="61">
        <v>4.6053600000000002E-3</v>
      </c>
      <c r="F3785" s="61">
        <v>7.4401299999999997E-3</v>
      </c>
      <c r="G3785" s="61">
        <v>0</v>
      </c>
      <c r="H3785" s="61">
        <v>6.7097600000000004E-3</v>
      </c>
      <c r="I3785" s="26">
        <v>1218.5679437900001</v>
      </c>
      <c r="J3785" s="23">
        <v>0</v>
      </c>
      <c r="K3785" s="26">
        <v>1460.09696822</v>
      </c>
      <c r="L3785" s="26">
        <v>712.66447368000001</v>
      </c>
    </row>
    <row r="3786" spans="1:12" ht="15" customHeight="1" x14ac:dyDescent="0.25">
      <c r="A3786" s="40">
        <v>44022</v>
      </c>
      <c r="B3786" s="33" t="s">
        <v>89</v>
      </c>
      <c r="C3786" s="28">
        <v>0.25764695999999998</v>
      </c>
      <c r="D3786" s="28">
        <v>0.74235304000000002</v>
      </c>
      <c r="E3786" s="62">
        <v>-6.9500000000000004E-6</v>
      </c>
      <c r="F3786" s="62">
        <v>-3.00023E-3</v>
      </c>
      <c r="G3786" s="62">
        <v>0</v>
      </c>
      <c r="H3786" s="62">
        <v>-2.22902E-3</v>
      </c>
      <c r="I3786" s="31">
        <v>1215.8517311400001</v>
      </c>
      <c r="J3786" s="28">
        <v>-2.22902E-3</v>
      </c>
      <c r="K3786" s="31">
        <v>1460.0868250999999</v>
      </c>
      <c r="L3786" s="31">
        <v>710.52631579000001</v>
      </c>
    </row>
    <row r="3787" spans="1:12" ht="15" customHeight="1" x14ac:dyDescent="0.25">
      <c r="A3787" s="36">
        <v>44025</v>
      </c>
      <c r="B3787" s="33" t="s">
        <v>89</v>
      </c>
      <c r="C3787" s="23">
        <v>0.25764695999999998</v>
      </c>
      <c r="D3787" s="23">
        <v>0.74235304000000002</v>
      </c>
      <c r="E3787" s="61">
        <v>-2.20565E-3</v>
      </c>
      <c r="F3787" s="61">
        <v>1.38889E-3</v>
      </c>
      <c r="G3787" s="61">
        <v>0</v>
      </c>
      <c r="H3787" s="61">
        <v>4.6276999999999999E-4</v>
      </c>
      <c r="I3787" s="26">
        <v>1216.4143870400001</v>
      </c>
      <c r="J3787" s="23">
        <v>-1.76728E-3</v>
      </c>
      <c r="K3787" s="26">
        <v>1456.8663846899999</v>
      </c>
      <c r="L3787" s="26">
        <v>711.51315789</v>
      </c>
    </row>
    <row r="3788" spans="1:12" ht="15" customHeight="1" x14ac:dyDescent="0.25">
      <c r="A3788" s="40">
        <v>44026</v>
      </c>
      <c r="B3788" s="33" t="s">
        <v>89</v>
      </c>
      <c r="C3788" s="28">
        <v>0.25764695999999998</v>
      </c>
      <c r="D3788" s="28">
        <v>0.74235304000000002</v>
      </c>
      <c r="E3788" s="62">
        <v>-1.90767E-3</v>
      </c>
      <c r="F3788" s="62">
        <v>-3.23625E-3</v>
      </c>
      <c r="G3788" s="62">
        <v>0</v>
      </c>
      <c r="H3788" s="62">
        <v>-2.8939399999999998E-3</v>
      </c>
      <c r="I3788" s="31">
        <v>1212.89415508</v>
      </c>
      <c r="J3788" s="28">
        <v>-4.6561099999999998E-3</v>
      </c>
      <c r="K3788" s="31">
        <v>1454.0871699700001</v>
      </c>
      <c r="L3788" s="31">
        <v>709.21052631999999</v>
      </c>
    </row>
    <row r="3789" spans="1:12" ht="15" customHeight="1" x14ac:dyDescent="0.25">
      <c r="A3789" s="36">
        <v>44027</v>
      </c>
      <c r="B3789" s="33" t="s">
        <v>89</v>
      </c>
      <c r="C3789" s="23">
        <v>0.25764695999999998</v>
      </c>
      <c r="D3789" s="23">
        <v>0.74235304000000002</v>
      </c>
      <c r="E3789" s="61">
        <v>-1.4906800000000001E-3</v>
      </c>
      <c r="F3789" s="61">
        <v>2.3191100000000001E-3</v>
      </c>
      <c r="G3789" s="61">
        <v>0</v>
      </c>
      <c r="H3789" s="61">
        <v>1.33753E-3</v>
      </c>
      <c r="I3789" s="26">
        <v>1214.51643463</v>
      </c>
      <c r="J3789" s="23">
        <v>-3.3248100000000001E-3</v>
      </c>
      <c r="K3789" s="26">
        <v>1451.91958535</v>
      </c>
      <c r="L3789" s="26">
        <v>710.85526316000005</v>
      </c>
    </row>
    <row r="3790" spans="1:12" ht="15" customHeight="1" x14ac:dyDescent="0.25">
      <c r="A3790" s="40">
        <v>44028</v>
      </c>
      <c r="B3790" s="33" t="s">
        <v>89</v>
      </c>
      <c r="C3790" s="28">
        <v>0.25764695999999998</v>
      </c>
      <c r="D3790" s="28">
        <v>0.74235304000000002</v>
      </c>
      <c r="E3790" s="62">
        <v>6.9727299999999999E-3</v>
      </c>
      <c r="F3790" s="62">
        <v>-2.3137399999999999E-3</v>
      </c>
      <c r="G3790" s="62">
        <v>0</v>
      </c>
      <c r="H3790" s="62">
        <v>7.8889999999999999E-5</v>
      </c>
      <c r="I3790" s="31">
        <v>1214.61224644</v>
      </c>
      <c r="J3790" s="28">
        <v>-3.2461899999999999E-3</v>
      </c>
      <c r="K3790" s="31">
        <v>1462.0434328399999</v>
      </c>
      <c r="L3790" s="31">
        <v>709.21052631999999</v>
      </c>
    </row>
    <row r="3791" spans="1:12" ht="15" customHeight="1" x14ac:dyDescent="0.25">
      <c r="A3791" s="36">
        <v>44029</v>
      </c>
      <c r="B3791" s="35" t="s">
        <v>90</v>
      </c>
      <c r="C3791" s="23">
        <v>0.25764695999999998</v>
      </c>
      <c r="D3791" s="23">
        <v>0.74235304000000002</v>
      </c>
      <c r="E3791" s="61">
        <v>9.7896900000000002E-3</v>
      </c>
      <c r="F3791" s="61">
        <v>-5.5658599999999997E-3</v>
      </c>
      <c r="G3791" s="61">
        <v>0</v>
      </c>
      <c r="H3791" s="61">
        <v>-1.60955E-3</v>
      </c>
      <c r="I3791" s="26">
        <v>1212.6572666899999</v>
      </c>
      <c r="J3791" s="23">
        <v>-4.8505099999999997E-3</v>
      </c>
      <c r="K3791" s="26">
        <v>1476.35638864</v>
      </c>
      <c r="L3791" s="26">
        <v>705.26315789</v>
      </c>
    </row>
    <row r="3792" spans="1:12" ht="15" customHeight="1" x14ac:dyDescent="0.25">
      <c r="A3792" s="40">
        <v>44032</v>
      </c>
      <c r="B3792" s="35" t="s">
        <v>90</v>
      </c>
      <c r="C3792" s="28">
        <v>0.25764695999999998</v>
      </c>
      <c r="D3792" s="28">
        <v>0.74235304000000002</v>
      </c>
      <c r="E3792" s="62">
        <v>6.4478499999999998E-3</v>
      </c>
      <c r="F3792" s="62">
        <v>4.4309700000000002E-3</v>
      </c>
      <c r="G3792" s="62">
        <v>0</v>
      </c>
      <c r="H3792" s="62">
        <v>4.9506100000000003E-3</v>
      </c>
      <c r="I3792" s="31">
        <v>1218.66066219</v>
      </c>
      <c r="J3792" s="28">
        <v>0</v>
      </c>
      <c r="K3792" s="31">
        <v>1485.8757062100001</v>
      </c>
      <c r="L3792" s="31">
        <v>708.38815789</v>
      </c>
    </row>
    <row r="3793" spans="1:12" ht="15" customHeight="1" x14ac:dyDescent="0.25">
      <c r="A3793" s="36">
        <v>44033</v>
      </c>
      <c r="B3793" s="35" t="s">
        <v>90</v>
      </c>
      <c r="C3793" s="23">
        <v>0.25764695999999998</v>
      </c>
      <c r="D3793" s="23">
        <v>0.74235304000000002</v>
      </c>
      <c r="E3793" s="61">
        <v>-2.4096999999999999E-3</v>
      </c>
      <c r="F3793" s="61">
        <v>4.4114200000000001E-3</v>
      </c>
      <c r="G3793" s="61">
        <v>0</v>
      </c>
      <c r="H3793" s="61">
        <v>2.6539799999999998E-3</v>
      </c>
      <c r="I3793" s="26">
        <v>1221.8949637600001</v>
      </c>
      <c r="J3793" s="23">
        <v>0</v>
      </c>
      <c r="K3793" s="26">
        <v>1482.29518506</v>
      </c>
      <c r="L3793" s="26">
        <v>711.51315789</v>
      </c>
    </row>
    <row r="3794" spans="1:12" ht="15" customHeight="1" x14ac:dyDescent="0.25">
      <c r="A3794" s="40">
        <v>44034</v>
      </c>
      <c r="B3794" s="35" t="s">
        <v>90</v>
      </c>
      <c r="C3794" s="28">
        <v>0.25764695999999998</v>
      </c>
      <c r="D3794" s="28">
        <v>0.74235304000000002</v>
      </c>
      <c r="E3794" s="62">
        <v>-7.5270000000000003E-5</v>
      </c>
      <c r="F3794" s="62">
        <v>1.433195E-2</v>
      </c>
      <c r="G3794" s="62">
        <v>0</v>
      </c>
      <c r="H3794" s="62">
        <v>1.0619969999999999E-2</v>
      </c>
      <c r="I3794" s="31">
        <v>1234.8714521899999</v>
      </c>
      <c r="J3794" s="28">
        <v>0</v>
      </c>
      <c r="K3794" s="31">
        <v>1482.1836107500001</v>
      </c>
      <c r="L3794" s="31">
        <v>721.71052631999999</v>
      </c>
    </row>
    <row r="3795" spans="1:12" ht="15" customHeight="1" x14ac:dyDescent="0.25">
      <c r="A3795" s="36">
        <v>44035</v>
      </c>
      <c r="B3795" s="35" t="s">
        <v>90</v>
      </c>
      <c r="C3795" s="23">
        <v>0.25764695999999998</v>
      </c>
      <c r="D3795" s="23">
        <v>0.74235304000000002</v>
      </c>
      <c r="E3795" s="61">
        <v>6.1425999999999998E-3</v>
      </c>
      <c r="F3795" s="61">
        <v>1.412944E-2</v>
      </c>
      <c r="G3795" s="61">
        <v>0</v>
      </c>
      <c r="H3795" s="61">
        <v>1.207166E-2</v>
      </c>
      <c r="I3795" s="26">
        <v>1249.7783984800001</v>
      </c>
      <c r="J3795" s="23">
        <v>0</v>
      </c>
      <c r="K3795" s="26">
        <v>1491.2880747300001</v>
      </c>
      <c r="L3795" s="26">
        <v>731.90789473999996</v>
      </c>
    </row>
    <row r="3796" spans="1:12" ht="15" customHeight="1" x14ac:dyDescent="0.25">
      <c r="A3796" s="40">
        <v>44036</v>
      </c>
      <c r="B3796" s="35" t="s">
        <v>90</v>
      </c>
      <c r="C3796" s="28">
        <v>0.25764695999999998</v>
      </c>
      <c r="D3796" s="28">
        <v>0.74235304000000002</v>
      </c>
      <c r="E3796" s="62">
        <v>-8.4475999999999996E-4</v>
      </c>
      <c r="F3796" s="62">
        <v>9.4382000000000008E-3</v>
      </c>
      <c r="G3796" s="62">
        <v>0</v>
      </c>
      <c r="H3796" s="62">
        <v>6.78883E-3</v>
      </c>
      <c r="I3796" s="31">
        <v>1258.26293046</v>
      </c>
      <c r="J3796" s="28">
        <v>0</v>
      </c>
      <c r="K3796" s="31">
        <v>1490.0282993000001</v>
      </c>
      <c r="L3796" s="31">
        <v>738.81578947000003</v>
      </c>
    </row>
    <row r="3797" spans="1:12" ht="15" customHeight="1" x14ac:dyDescent="0.25">
      <c r="A3797" s="36">
        <v>44039</v>
      </c>
      <c r="B3797" s="35" t="s">
        <v>90</v>
      </c>
      <c r="C3797" s="23">
        <v>0.25764695999999998</v>
      </c>
      <c r="D3797" s="23">
        <v>0.74235304000000002</v>
      </c>
      <c r="E3797" s="61">
        <v>-1.0223930000000001E-2</v>
      </c>
      <c r="F3797" s="61">
        <v>3.4060550000000002E-2</v>
      </c>
      <c r="G3797" s="61">
        <v>0</v>
      </c>
      <c r="H3797" s="61">
        <v>2.2650790000000001E-2</v>
      </c>
      <c r="I3797" s="26">
        <v>1286.7635782100001</v>
      </c>
      <c r="J3797" s="23">
        <v>0</v>
      </c>
      <c r="K3797" s="26">
        <v>1474.79434825</v>
      </c>
      <c r="L3797" s="26">
        <v>763.98026316000005</v>
      </c>
    </row>
    <row r="3798" spans="1:12" ht="15" customHeight="1" x14ac:dyDescent="0.25">
      <c r="A3798" s="40">
        <v>44040</v>
      </c>
      <c r="B3798" s="35" t="s">
        <v>90</v>
      </c>
      <c r="C3798" s="28">
        <v>0.25764695999999998</v>
      </c>
      <c r="D3798" s="28">
        <v>0.74235304000000002</v>
      </c>
      <c r="E3798" s="62">
        <v>4.9519100000000003E-3</v>
      </c>
      <c r="F3798" s="62">
        <v>-9.4725499999999997E-3</v>
      </c>
      <c r="G3798" s="62">
        <v>0</v>
      </c>
      <c r="H3798" s="62">
        <v>-5.7561299999999999E-3</v>
      </c>
      <c r="I3798" s="31">
        <v>1279.3567958900001</v>
      </c>
      <c r="J3798" s="28">
        <v>-5.7561299999999999E-3</v>
      </c>
      <c r="K3798" s="31">
        <v>1482.09739423</v>
      </c>
      <c r="L3798" s="31">
        <v>756.74342105000005</v>
      </c>
    </row>
    <row r="3799" spans="1:12" ht="15" customHeight="1" x14ac:dyDescent="0.25">
      <c r="A3799" s="36">
        <v>44041</v>
      </c>
      <c r="B3799" s="35" t="s">
        <v>90</v>
      </c>
      <c r="C3799" s="23">
        <v>0.25764695999999998</v>
      </c>
      <c r="D3799" s="23">
        <v>0.74235304000000002</v>
      </c>
      <c r="E3799" s="61">
        <v>6.5351100000000002E-3</v>
      </c>
      <c r="F3799" s="61">
        <v>1.108455E-2</v>
      </c>
      <c r="G3799" s="61">
        <v>0</v>
      </c>
      <c r="H3799" s="61">
        <v>9.9124E-3</v>
      </c>
      <c r="I3799" s="26">
        <v>1292.0382888900001</v>
      </c>
      <c r="J3799" s="23">
        <v>0</v>
      </c>
      <c r="K3799" s="26">
        <v>1491.7830589600001</v>
      </c>
      <c r="L3799" s="26">
        <v>765.13157894999995</v>
      </c>
    </row>
    <row r="3800" spans="1:12" ht="15" customHeight="1" x14ac:dyDescent="0.25">
      <c r="A3800" s="40">
        <v>44042</v>
      </c>
      <c r="B3800" s="35" t="s">
        <v>90</v>
      </c>
      <c r="C3800" s="28">
        <v>0.25764695999999998</v>
      </c>
      <c r="D3800" s="28">
        <v>0.74235304000000002</v>
      </c>
      <c r="E3800" s="62">
        <v>-3.93341E-3</v>
      </c>
      <c r="F3800" s="62">
        <v>6.4488000000000002E-4</v>
      </c>
      <c r="G3800" s="62">
        <v>0</v>
      </c>
      <c r="H3800" s="62">
        <v>-5.3470000000000004E-4</v>
      </c>
      <c r="I3800" s="31">
        <v>1291.3474364799999</v>
      </c>
      <c r="J3800" s="28">
        <v>-5.3470000000000004E-4</v>
      </c>
      <c r="K3800" s="31">
        <v>1485.9152643800001</v>
      </c>
      <c r="L3800" s="31">
        <v>765.625</v>
      </c>
    </row>
    <row r="3801" spans="1:12" ht="15" customHeight="1" x14ac:dyDescent="0.25">
      <c r="A3801" s="36">
        <v>44043</v>
      </c>
      <c r="B3801" s="35" t="s">
        <v>90</v>
      </c>
      <c r="C3801" s="23">
        <v>0.25764695999999998</v>
      </c>
      <c r="D3801" s="23">
        <v>0.74235304000000002</v>
      </c>
      <c r="E3801" s="61">
        <v>1.0818120000000001E-2</v>
      </c>
      <c r="F3801" s="61">
        <v>1.267454E-2</v>
      </c>
      <c r="G3801" s="61">
        <v>0</v>
      </c>
      <c r="H3801" s="61">
        <v>1.2196240000000001E-2</v>
      </c>
      <c r="I3801" s="26">
        <v>1307.09702318</v>
      </c>
      <c r="J3801" s="23">
        <v>0</v>
      </c>
      <c r="K3801" s="26">
        <v>1501.9900800299999</v>
      </c>
      <c r="L3801" s="26">
        <v>775.32894737000004</v>
      </c>
    </row>
    <row r="3802" spans="1:12" ht="15" customHeight="1" x14ac:dyDescent="0.25">
      <c r="A3802" s="40">
        <v>44046</v>
      </c>
      <c r="B3802" s="33" t="s">
        <v>89</v>
      </c>
      <c r="C3802" s="28">
        <v>0.7</v>
      </c>
      <c r="D3802" s="28">
        <v>0.3</v>
      </c>
      <c r="E3802" s="62">
        <v>5.4605699999999997E-3</v>
      </c>
      <c r="F3802" s="62">
        <v>3.1820099999999999E-3</v>
      </c>
      <c r="G3802" s="62">
        <v>8.8471000000000003E-4</v>
      </c>
      <c r="H3802" s="62">
        <v>3.8923E-3</v>
      </c>
      <c r="I3802" s="31">
        <v>1312.18463468</v>
      </c>
      <c r="J3802" s="28">
        <v>0</v>
      </c>
      <c r="K3802" s="31">
        <v>1510.19180639</v>
      </c>
      <c r="L3802" s="31">
        <v>777.79605262999996</v>
      </c>
    </row>
    <row r="3803" spans="1:12" ht="15" customHeight="1" x14ac:dyDescent="0.25">
      <c r="A3803" s="36">
        <v>44047</v>
      </c>
      <c r="B3803" s="35" t="s">
        <v>90</v>
      </c>
      <c r="C3803" s="23">
        <v>0.7</v>
      </c>
      <c r="D3803" s="23">
        <v>0.3</v>
      </c>
      <c r="E3803" s="61">
        <v>1.1898850000000001E-2</v>
      </c>
      <c r="F3803" s="61">
        <v>-6.3438000000000004E-4</v>
      </c>
      <c r="G3803" s="61">
        <v>0</v>
      </c>
      <c r="H3803" s="61">
        <v>8.1388799999999994E-3</v>
      </c>
      <c r="I3803" s="26">
        <v>1322.86435065</v>
      </c>
      <c r="J3803" s="23">
        <v>0</v>
      </c>
      <c r="K3803" s="26">
        <v>1528.16135674</v>
      </c>
      <c r="L3803" s="26">
        <v>777.30263158000002</v>
      </c>
    </row>
    <row r="3804" spans="1:12" ht="15" customHeight="1" x14ac:dyDescent="0.25">
      <c r="A3804" s="40">
        <v>44048</v>
      </c>
      <c r="B3804" s="35" t="s">
        <v>90</v>
      </c>
      <c r="C3804" s="28">
        <v>0.7</v>
      </c>
      <c r="D3804" s="28">
        <v>0.3</v>
      </c>
      <c r="E3804" s="62">
        <v>4.5433499999999998E-3</v>
      </c>
      <c r="F3804" s="62">
        <v>2.6449429999999999E-2</v>
      </c>
      <c r="G3804" s="62">
        <v>0</v>
      </c>
      <c r="H3804" s="62">
        <v>1.1115170000000001E-2</v>
      </c>
      <c r="I3804" s="31">
        <v>1337.5682135300001</v>
      </c>
      <c r="J3804" s="28">
        <v>0</v>
      </c>
      <c r="K3804" s="31">
        <v>1535.1043219799999</v>
      </c>
      <c r="L3804" s="31">
        <v>797.86184211</v>
      </c>
    </row>
    <row r="3805" spans="1:12" ht="15" customHeight="1" x14ac:dyDescent="0.25">
      <c r="A3805" s="36">
        <v>44049</v>
      </c>
      <c r="B3805" s="35" t="s">
        <v>90</v>
      </c>
      <c r="C3805" s="23">
        <v>0.7</v>
      </c>
      <c r="D3805" s="23">
        <v>0.3</v>
      </c>
      <c r="E3805" s="61">
        <v>1.106681E-2</v>
      </c>
      <c r="F3805" s="61">
        <v>8.0395799999999993E-3</v>
      </c>
      <c r="G3805" s="61">
        <v>0</v>
      </c>
      <c r="H3805" s="61">
        <v>1.015864E-2</v>
      </c>
      <c r="I3805" s="26">
        <v>1351.15609034</v>
      </c>
      <c r="J3805" s="23">
        <v>0</v>
      </c>
      <c r="K3805" s="26">
        <v>1552.09303269</v>
      </c>
      <c r="L3805" s="26">
        <v>804.27631579000001</v>
      </c>
    </row>
    <row r="3806" spans="1:12" ht="15" customHeight="1" x14ac:dyDescent="0.25">
      <c r="A3806" s="40">
        <v>44050</v>
      </c>
      <c r="B3806" s="33" t="s">
        <v>89</v>
      </c>
      <c r="C3806" s="28">
        <v>0.7</v>
      </c>
      <c r="D3806" s="28">
        <v>0.3</v>
      </c>
      <c r="E3806" s="62">
        <v>1.520004E-2</v>
      </c>
      <c r="F3806" s="62">
        <v>5.5214699999999997E-3</v>
      </c>
      <c r="G3806" s="62">
        <v>0</v>
      </c>
      <c r="H3806" s="62">
        <v>1.229647E-2</v>
      </c>
      <c r="I3806" s="31">
        <v>1367.7705435</v>
      </c>
      <c r="J3806" s="28">
        <v>0</v>
      </c>
      <c r="K3806" s="31">
        <v>1575.68491414</v>
      </c>
      <c r="L3806" s="31">
        <v>808.71710526000004</v>
      </c>
    </row>
    <row r="3807" spans="1:12" ht="15" customHeight="1" x14ac:dyDescent="0.25">
      <c r="A3807" s="36">
        <v>44053</v>
      </c>
      <c r="B3807" s="33" t="s">
        <v>89</v>
      </c>
      <c r="C3807" s="23">
        <v>0.7</v>
      </c>
      <c r="D3807" s="23">
        <v>0.3</v>
      </c>
      <c r="E3807" s="61">
        <v>1.17918E-2</v>
      </c>
      <c r="F3807" s="61">
        <v>-1.5659960000000001E-2</v>
      </c>
      <c r="G3807" s="61">
        <v>0</v>
      </c>
      <c r="H3807" s="61">
        <v>3.5562800000000002E-3</v>
      </c>
      <c r="I3807" s="26">
        <v>1372.63471243</v>
      </c>
      <c r="J3807" s="23">
        <v>0</v>
      </c>
      <c r="K3807" s="26">
        <v>1594.2650802799999</v>
      </c>
      <c r="L3807" s="26">
        <v>796.05263158000002</v>
      </c>
    </row>
    <row r="3808" spans="1:12" ht="15" customHeight="1" x14ac:dyDescent="0.25">
      <c r="A3808" s="40">
        <v>44054</v>
      </c>
      <c r="B3808" s="33" t="s">
        <v>89</v>
      </c>
      <c r="C3808" s="28">
        <v>0.7</v>
      </c>
      <c r="D3808" s="28">
        <v>0.3</v>
      </c>
      <c r="E3808" s="62">
        <v>-1.1378259999999999E-2</v>
      </c>
      <c r="F3808" s="62">
        <v>-2.2727270000000001E-2</v>
      </c>
      <c r="G3808" s="62">
        <v>0</v>
      </c>
      <c r="H3808" s="62">
        <v>-1.478296E-2</v>
      </c>
      <c r="I3808" s="31">
        <v>1352.3431078599999</v>
      </c>
      <c r="J3808" s="28">
        <v>-1.478296E-2</v>
      </c>
      <c r="K3808" s="31">
        <v>1576.12512552</v>
      </c>
      <c r="L3808" s="31">
        <v>777.96052631999999</v>
      </c>
    </row>
    <row r="3809" spans="1:12" ht="15" customHeight="1" x14ac:dyDescent="0.25">
      <c r="A3809" s="36">
        <v>44055</v>
      </c>
      <c r="B3809" s="33" t="s">
        <v>89</v>
      </c>
      <c r="C3809" s="23">
        <v>0.7</v>
      </c>
      <c r="D3809" s="23">
        <v>0.3</v>
      </c>
      <c r="E3809" s="61">
        <v>-5.7636099999999997E-3</v>
      </c>
      <c r="F3809" s="61">
        <v>-3.4249469999999997E-2</v>
      </c>
      <c r="G3809" s="61">
        <v>0</v>
      </c>
      <c r="H3809" s="61">
        <v>-1.430937E-2</v>
      </c>
      <c r="I3809" s="26">
        <v>1332.9919277500001</v>
      </c>
      <c r="J3809" s="23">
        <v>-2.8880800000000002E-2</v>
      </c>
      <c r="K3809" s="26">
        <v>1567.04094777</v>
      </c>
      <c r="L3809" s="26">
        <v>751.31578947000003</v>
      </c>
    </row>
    <row r="3810" spans="1:12" ht="15" customHeight="1" x14ac:dyDescent="0.25">
      <c r="A3810" s="40">
        <v>44056</v>
      </c>
      <c r="B3810" s="33" t="s">
        <v>89</v>
      </c>
      <c r="C3810" s="28">
        <v>0.7</v>
      </c>
      <c r="D3810" s="28">
        <v>0.3</v>
      </c>
      <c r="E3810" s="62">
        <v>9.8735899999999998E-3</v>
      </c>
      <c r="F3810" s="62">
        <v>6.7863400000000001E-3</v>
      </c>
      <c r="G3810" s="62">
        <v>0</v>
      </c>
      <c r="H3810" s="62">
        <v>8.9474099999999994E-3</v>
      </c>
      <c r="I3810" s="31">
        <v>1344.9187563600001</v>
      </c>
      <c r="J3810" s="28">
        <v>-2.0191790000000001E-2</v>
      </c>
      <c r="K3810" s="31">
        <v>1582.5132621299999</v>
      </c>
      <c r="L3810" s="31">
        <v>756.41447368000001</v>
      </c>
    </row>
    <row r="3811" spans="1:12" ht="15" customHeight="1" x14ac:dyDescent="0.25">
      <c r="A3811" s="36">
        <v>44057</v>
      </c>
      <c r="B3811" s="33" t="s">
        <v>89</v>
      </c>
      <c r="C3811" s="23">
        <v>0.7</v>
      </c>
      <c r="D3811" s="23">
        <v>0.3</v>
      </c>
      <c r="E3811" s="61">
        <v>-6.4082200000000001E-3</v>
      </c>
      <c r="F3811" s="61">
        <v>7.1754699999999998E-3</v>
      </c>
      <c r="G3811" s="61">
        <v>0</v>
      </c>
      <c r="H3811" s="61">
        <v>-2.3331099999999998E-3</v>
      </c>
      <c r="I3811" s="26">
        <v>1341.7809115</v>
      </c>
      <c r="J3811" s="23">
        <v>-2.2477790000000001E-2</v>
      </c>
      <c r="K3811" s="26">
        <v>1572.37217134</v>
      </c>
      <c r="L3811" s="26">
        <v>761.84210526000004</v>
      </c>
    </row>
    <row r="3812" spans="1:12" ht="15" customHeight="1" x14ac:dyDescent="0.25">
      <c r="A3812" s="40">
        <v>44060</v>
      </c>
      <c r="B3812" s="33" t="s">
        <v>89</v>
      </c>
      <c r="C3812" s="28">
        <v>0.7</v>
      </c>
      <c r="D3812" s="28">
        <v>0.3</v>
      </c>
      <c r="E3812" s="62">
        <v>-1.2972599999999999E-3</v>
      </c>
      <c r="F3812" s="62">
        <v>-3.6701199999999998E-3</v>
      </c>
      <c r="G3812" s="62">
        <v>0</v>
      </c>
      <c r="H3812" s="62">
        <v>-2.0091200000000001E-3</v>
      </c>
      <c r="I3812" s="31">
        <v>1339.0851115</v>
      </c>
      <c r="J3812" s="28">
        <v>-2.4441750000000002E-2</v>
      </c>
      <c r="K3812" s="31">
        <v>1570.33239002</v>
      </c>
      <c r="L3812" s="31">
        <v>759.04605262999996</v>
      </c>
    </row>
    <row r="3813" spans="1:12" ht="15" customHeight="1" x14ac:dyDescent="0.25">
      <c r="A3813" s="36">
        <v>44061</v>
      </c>
      <c r="B3813" s="33" t="s">
        <v>89</v>
      </c>
      <c r="C3813" s="23">
        <v>0.7</v>
      </c>
      <c r="D3813" s="23">
        <v>0.3</v>
      </c>
      <c r="E3813" s="61">
        <v>7.3421900000000002E-3</v>
      </c>
      <c r="F3813" s="61">
        <v>2.513543E-2</v>
      </c>
      <c r="G3813" s="61">
        <v>0</v>
      </c>
      <c r="H3813" s="61">
        <v>1.2680159999999999E-2</v>
      </c>
      <c r="I3813" s="26">
        <v>1356.06492985</v>
      </c>
      <c r="J3813" s="23">
        <v>-1.2071520000000001E-2</v>
      </c>
      <c r="K3813" s="26">
        <v>1581.86207386</v>
      </c>
      <c r="L3813" s="26">
        <v>778.125</v>
      </c>
    </row>
    <row r="3814" spans="1:12" ht="15" customHeight="1" x14ac:dyDescent="0.25">
      <c r="A3814" s="40">
        <v>44062</v>
      </c>
      <c r="B3814" s="33" t="s">
        <v>89</v>
      </c>
      <c r="C3814" s="28">
        <v>0.7</v>
      </c>
      <c r="D3814" s="28">
        <v>0.3</v>
      </c>
      <c r="E3814" s="62">
        <v>3.5907999999999999E-3</v>
      </c>
      <c r="F3814" s="62">
        <v>-9.0889899999999999E-3</v>
      </c>
      <c r="G3814" s="62">
        <v>0</v>
      </c>
      <c r="H3814" s="62">
        <v>-2.1314000000000001E-4</v>
      </c>
      <c r="I3814" s="31">
        <v>1355.7759011600001</v>
      </c>
      <c r="J3814" s="28">
        <v>-1.2282080000000001E-2</v>
      </c>
      <c r="K3814" s="31">
        <v>1587.5422207300001</v>
      </c>
      <c r="L3814" s="31">
        <v>771.05263158000002</v>
      </c>
    </row>
    <row r="3815" spans="1:12" ht="15" customHeight="1" x14ac:dyDescent="0.25">
      <c r="A3815" s="36">
        <v>44063</v>
      </c>
      <c r="B3815" s="33" t="s">
        <v>89</v>
      </c>
      <c r="C3815" s="23">
        <v>0.7</v>
      </c>
      <c r="D3815" s="23">
        <v>0.3</v>
      </c>
      <c r="E3815" s="61">
        <v>2.1538E-3</v>
      </c>
      <c r="F3815" s="61">
        <v>-2.5597269999999998E-2</v>
      </c>
      <c r="G3815" s="61">
        <v>0</v>
      </c>
      <c r="H3815" s="61">
        <v>-6.1715199999999998E-3</v>
      </c>
      <c r="I3815" s="26">
        <v>1347.40870015</v>
      </c>
      <c r="J3815" s="23">
        <v>-1.83778E-2</v>
      </c>
      <c r="K3815" s="26">
        <v>1590.9614662900001</v>
      </c>
      <c r="L3815" s="26">
        <v>751.31578947000003</v>
      </c>
    </row>
    <row r="3816" spans="1:12" ht="15" customHeight="1" x14ac:dyDescent="0.25">
      <c r="A3816" s="40">
        <v>44064</v>
      </c>
      <c r="B3816" s="33" t="s">
        <v>89</v>
      </c>
      <c r="C3816" s="28">
        <v>0.7</v>
      </c>
      <c r="D3816" s="28">
        <v>0.3</v>
      </c>
      <c r="E3816" s="62">
        <v>7.5746900000000002E-3</v>
      </c>
      <c r="F3816" s="62">
        <v>8.7566E-4</v>
      </c>
      <c r="G3816" s="62">
        <v>0</v>
      </c>
      <c r="H3816" s="62">
        <v>5.5649799999999998E-3</v>
      </c>
      <c r="I3816" s="31">
        <v>1354.90700281</v>
      </c>
      <c r="J3816" s="28">
        <v>-1.2915100000000001E-2</v>
      </c>
      <c r="K3816" s="31">
        <v>1603.0125064700001</v>
      </c>
      <c r="L3816" s="31">
        <v>751.97368420999999</v>
      </c>
    </row>
    <row r="3817" spans="1:12" ht="15" customHeight="1" x14ac:dyDescent="0.25">
      <c r="A3817" s="36">
        <v>44067</v>
      </c>
      <c r="B3817" s="33" t="s">
        <v>89</v>
      </c>
      <c r="C3817" s="23">
        <v>0.7</v>
      </c>
      <c r="D3817" s="23">
        <v>0.3</v>
      </c>
      <c r="E3817" s="61">
        <v>1.028225E-2</v>
      </c>
      <c r="F3817" s="61">
        <v>-4.8119E-3</v>
      </c>
      <c r="G3817" s="61">
        <v>0</v>
      </c>
      <c r="H3817" s="61">
        <v>5.7540000000000004E-3</v>
      </c>
      <c r="I3817" s="26">
        <v>1362.7031413499999</v>
      </c>
      <c r="J3817" s="23">
        <v>-7.2354100000000003E-3</v>
      </c>
      <c r="K3817" s="26">
        <v>1619.49507552</v>
      </c>
      <c r="L3817" s="26">
        <v>748.35526316000005</v>
      </c>
    </row>
    <row r="3818" spans="1:12" ht="15" customHeight="1" x14ac:dyDescent="0.25">
      <c r="A3818" s="40">
        <v>44068</v>
      </c>
      <c r="B3818" s="33" t="s">
        <v>89</v>
      </c>
      <c r="C3818" s="28">
        <v>0.7</v>
      </c>
      <c r="D3818" s="28">
        <v>0.3</v>
      </c>
      <c r="E3818" s="62">
        <v>4.9453700000000001E-3</v>
      </c>
      <c r="F3818" s="62">
        <v>-1.2527470000000001E-2</v>
      </c>
      <c r="G3818" s="62">
        <v>0</v>
      </c>
      <c r="H3818" s="62">
        <v>-2.9648000000000001E-4</v>
      </c>
      <c r="I3818" s="31">
        <v>1362.2991261499999</v>
      </c>
      <c r="J3818" s="28">
        <v>-7.52974E-3</v>
      </c>
      <c r="K3818" s="31">
        <v>1627.5040826100001</v>
      </c>
      <c r="L3818" s="31">
        <v>738.98026316000005</v>
      </c>
    </row>
    <row r="3819" spans="1:12" ht="15" customHeight="1" x14ac:dyDescent="0.25">
      <c r="A3819" s="36">
        <v>44069</v>
      </c>
      <c r="B3819" s="33" t="s">
        <v>89</v>
      </c>
      <c r="C3819" s="23">
        <v>0.7</v>
      </c>
      <c r="D3819" s="23">
        <v>0.3</v>
      </c>
      <c r="E3819" s="61">
        <v>1.11995E-3</v>
      </c>
      <c r="F3819" s="61">
        <v>-2.89339E-3</v>
      </c>
      <c r="G3819" s="61">
        <v>0</v>
      </c>
      <c r="H3819" s="61">
        <v>-8.4049999999999997E-5</v>
      </c>
      <c r="I3819" s="26">
        <v>1362.18461959</v>
      </c>
      <c r="J3819" s="23">
        <v>-7.6131599999999999E-3</v>
      </c>
      <c r="K3819" s="26">
        <v>1629.3268011600001</v>
      </c>
      <c r="L3819" s="26">
        <v>736.84210526000004</v>
      </c>
    </row>
    <row r="3820" spans="1:12" ht="15" customHeight="1" x14ac:dyDescent="0.25">
      <c r="A3820" s="40">
        <v>44070</v>
      </c>
      <c r="B3820" s="33" t="s">
        <v>89</v>
      </c>
      <c r="C3820" s="28">
        <v>0.7</v>
      </c>
      <c r="D3820" s="28">
        <v>0.3</v>
      </c>
      <c r="E3820" s="62">
        <v>2.0232E-4</v>
      </c>
      <c r="F3820" s="62">
        <v>5.5803600000000004E-3</v>
      </c>
      <c r="G3820" s="62">
        <v>0</v>
      </c>
      <c r="H3820" s="62">
        <v>1.81573E-3</v>
      </c>
      <c r="I3820" s="31">
        <v>1364.65798412</v>
      </c>
      <c r="J3820" s="28">
        <v>-5.8112499999999996E-3</v>
      </c>
      <c r="K3820" s="31">
        <v>1629.65645255</v>
      </c>
      <c r="L3820" s="31">
        <v>740.95394737000004</v>
      </c>
    </row>
    <row r="3821" spans="1:12" ht="15" customHeight="1" x14ac:dyDescent="0.25">
      <c r="A3821" s="36">
        <v>44071</v>
      </c>
      <c r="B3821" s="33" t="s">
        <v>89</v>
      </c>
      <c r="C3821" s="23">
        <v>0.7</v>
      </c>
      <c r="D3821" s="23">
        <v>0.3</v>
      </c>
      <c r="E3821" s="61">
        <v>-1.14897E-3</v>
      </c>
      <c r="F3821" s="61">
        <v>1.1098799999999999E-3</v>
      </c>
      <c r="G3821" s="61">
        <v>0</v>
      </c>
      <c r="H3821" s="61">
        <v>-4.7131000000000001E-4</v>
      </c>
      <c r="I3821" s="26">
        <v>1364.0148033200001</v>
      </c>
      <c r="J3821" s="23">
        <v>-6.2798300000000001E-3</v>
      </c>
      <c r="K3821" s="26">
        <v>1627.7840326999999</v>
      </c>
      <c r="L3821" s="26">
        <v>741.77631579000001</v>
      </c>
    </row>
    <row r="3822" spans="1:12" ht="15" customHeight="1" x14ac:dyDescent="0.25">
      <c r="A3822" s="40">
        <v>44074</v>
      </c>
      <c r="B3822" s="22" t="s">
        <v>88</v>
      </c>
      <c r="C3822" s="28">
        <v>0.7</v>
      </c>
      <c r="D3822" s="28">
        <v>0.3</v>
      </c>
      <c r="E3822" s="62">
        <v>-3.6703270000000003E-2</v>
      </c>
      <c r="F3822" s="62">
        <v>5.3215099999999998E-3</v>
      </c>
      <c r="G3822" s="62">
        <v>0</v>
      </c>
      <c r="H3822" s="62">
        <v>-2.409584E-2</v>
      </c>
      <c r="I3822" s="31">
        <v>1331.1477223899999</v>
      </c>
      <c r="J3822" s="28">
        <v>-3.0224350000000001E-2</v>
      </c>
      <c r="K3822" s="31">
        <v>1568.03903072</v>
      </c>
      <c r="L3822" s="31">
        <v>745.72368420999999</v>
      </c>
    </row>
    <row r="3823" spans="1:12" ht="15" customHeight="1" x14ac:dyDescent="0.25">
      <c r="A3823" s="36">
        <v>44075</v>
      </c>
      <c r="B3823" s="22" t="s">
        <v>88</v>
      </c>
      <c r="C3823" s="23">
        <v>0.17330612000000001</v>
      </c>
      <c r="D3823" s="23">
        <v>0.82669387999999999</v>
      </c>
      <c r="E3823" s="61">
        <v>7.9836300000000002E-3</v>
      </c>
      <c r="F3823" s="61">
        <v>2.6466699999999998E-3</v>
      </c>
      <c r="G3823" s="61">
        <v>1.05339E-3</v>
      </c>
      <c r="H3823" s="61">
        <v>2.5182099999999999E-3</v>
      </c>
      <c r="I3823" s="26">
        <v>1334.49983073</v>
      </c>
      <c r="J3823" s="23">
        <v>-2.7782250000000001E-2</v>
      </c>
      <c r="K3823" s="26">
        <v>1580.5576687099999</v>
      </c>
      <c r="L3823" s="26">
        <v>747.69736841999998</v>
      </c>
    </row>
    <row r="3824" spans="1:12" ht="15" customHeight="1" x14ac:dyDescent="0.25">
      <c r="A3824" s="40">
        <v>44076</v>
      </c>
      <c r="B3824" s="22" t="s">
        <v>88</v>
      </c>
      <c r="C3824" s="28">
        <v>0.17330612000000001</v>
      </c>
      <c r="D3824" s="28">
        <v>0.82669387999999999</v>
      </c>
      <c r="E3824" s="62">
        <v>1.8670229999999999E-2</v>
      </c>
      <c r="F3824" s="62">
        <v>-1.0118790000000001E-2</v>
      </c>
      <c r="G3824" s="62">
        <v>0</v>
      </c>
      <c r="H3824" s="62">
        <v>-5.1294699999999997E-3</v>
      </c>
      <c r="I3824" s="31">
        <v>1327.6545499199999</v>
      </c>
      <c r="J3824" s="28">
        <v>-3.2769220000000002E-2</v>
      </c>
      <c r="K3824" s="31">
        <v>1610.0670460199999</v>
      </c>
      <c r="L3824" s="31">
        <v>740.13157894999995</v>
      </c>
    </row>
    <row r="3825" spans="1:12" ht="15" customHeight="1" x14ac:dyDescent="0.25">
      <c r="A3825" s="36">
        <v>44077</v>
      </c>
      <c r="B3825" s="33" t="s">
        <v>89</v>
      </c>
      <c r="C3825" s="23">
        <v>0.17330612000000001</v>
      </c>
      <c r="D3825" s="23">
        <v>0.82669387999999999</v>
      </c>
      <c r="E3825" s="61">
        <v>1.098183E-2</v>
      </c>
      <c r="F3825" s="61">
        <v>-1.2444439999999999E-2</v>
      </c>
      <c r="G3825" s="61">
        <v>0</v>
      </c>
      <c r="H3825" s="61">
        <v>-8.3845299999999994E-3</v>
      </c>
      <c r="I3825" s="26">
        <v>1316.5227939199999</v>
      </c>
      <c r="J3825" s="23">
        <v>-4.0878989999999997E-2</v>
      </c>
      <c r="K3825" s="26">
        <v>1627.7485317799999</v>
      </c>
      <c r="L3825" s="26">
        <v>730.92105262999996</v>
      </c>
    </row>
    <row r="3826" spans="1:12" ht="15" customHeight="1" x14ac:dyDescent="0.25">
      <c r="A3826" s="40">
        <v>44078</v>
      </c>
      <c r="B3826" s="22" t="s">
        <v>88</v>
      </c>
      <c r="C3826" s="28">
        <v>0.17330612000000001</v>
      </c>
      <c r="D3826" s="28">
        <v>0.82669387999999999</v>
      </c>
      <c r="E3826" s="62">
        <v>-1.360746E-2</v>
      </c>
      <c r="F3826" s="62">
        <v>6.3006299999999998E-3</v>
      </c>
      <c r="G3826" s="62">
        <v>0</v>
      </c>
      <c r="H3826" s="62">
        <v>2.8504400000000001E-3</v>
      </c>
      <c r="I3826" s="31">
        <v>1320.2754572900001</v>
      </c>
      <c r="J3826" s="28">
        <v>-3.8145079999999998E-2</v>
      </c>
      <c r="K3826" s="31">
        <v>1605.5990019200001</v>
      </c>
      <c r="L3826" s="31">
        <v>735.52631579000001</v>
      </c>
    </row>
    <row r="3827" spans="1:12" ht="15" customHeight="1" x14ac:dyDescent="0.25">
      <c r="A3827" s="36">
        <v>44081</v>
      </c>
      <c r="B3827" s="22" t="s">
        <v>88</v>
      </c>
      <c r="C3827" s="23">
        <v>0.17330612000000001</v>
      </c>
      <c r="D3827" s="23">
        <v>0.82669387999999999</v>
      </c>
      <c r="E3827" s="61">
        <v>-6.3028099999999998E-3</v>
      </c>
      <c r="F3827" s="61">
        <v>6.7084000000000002E-4</v>
      </c>
      <c r="G3827" s="61">
        <v>0</v>
      </c>
      <c r="H3827" s="61">
        <v>-5.3773999999999998E-4</v>
      </c>
      <c r="I3827" s="26">
        <v>1319.5654975499999</v>
      </c>
      <c r="J3827" s="23">
        <v>-3.8662299999999997E-2</v>
      </c>
      <c r="K3827" s="26">
        <v>1595.4792116799999</v>
      </c>
      <c r="L3827" s="26">
        <v>736.01973683999995</v>
      </c>
    </row>
    <row r="3828" spans="1:12" ht="15" customHeight="1" x14ac:dyDescent="0.25">
      <c r="A3828" s="40">
        <v>44082</v>
      </c>
      <c r="B3828" s="22" t="s">
        <v>88</v>
      </c>
      <c r="C3828" s="28">
        <v>0.17330612000000001</v>
      </c>
      <c r="D3828" s="28">
        <v>0.82669387999999999</v>
      </c>
      <c r="E3828" s="62">
        <v>-8.5659800000000008E-3</v>
      </c>
      <c r="F3828" s="62">
        <v>1.5642500000000001E-3</v>
      </c>
      <c r="G3828" s="62">
        <v>0</v>
      </c>
      <c r="H3828" s="62">
        <v>-1.9138E-4</v>
      </c>
      <c r="I3828" s="31">
        <v>1319.312954</v>
      </c>
      <c r="J3828" s="28">
        <v>-3.8846279999999997E-2</v>
      </c>
      <c r="K3828" s="31">
        <v>1581.8123725800001</v>
      </c>
      <c r="L3828" s="31">
        <v>737.17105262999996</v>
      </c>
    </row>
    <row r="3829" spans="1:12" ht="15" customHeight="1" x14ac:dyDescent="0.25">
      <c r="A3829" s="36">
        <v>44083</v>
      </c>
      <c r="B3829" s="22" t="s">
        <v>88</v>
      </c>
      <c r="C3829" s="23">
        <v>0.17330612000000001</v>
      </c>
      <c r="D3829" s="23">
        <v>0.82669387999999999</v>
      </c>
      <c r="E3829" s="61">
        <v>-1.87561E-3</v>
      </c>
      <c r="F3829" s="61">
        <v>2.67738E-3</v>
      </c>
      <c r="G3829" s="61">
        <v>0</v>
      </c>
      <c r="H3829" s="61">
        <v>1.88832E-3</v>
      </c>
      <c r="I3829" s="26">
        <v>1321.80423361</v>
      </c>
      <c r="J3829" s="23">
        <v>-3.703132E-2</v>
      </c>
      <c r="K3829" s="26">
        <v>1578.8455101500001</v>
      </c>
      <c r="L3829" s="26">
        <v>739.14473683999995</v>
      </c>
    </row>
    <row r="3830" spans="1:12" ht="15" customHeight="1" x14ac:dyDescent="0.25">
      <c r="A3830" s="40">
        <v>44084</v>
      </c>
      <c r="B3830" s="22" t="s">
        <v>88</v>
      </c>
      <c r="C3830" s="28">
        <v>0.17330612000000001</v>
      </c>
      <c r="D3830" s="28">
        <v>0.82669387999999999</v>
      </c>
      <c r="E3830" s="62">
        <v>1.0138970000000001E-2</v>
      </c>
      <c r="F3830" s="62">
        <v>6.2305299999999997E-3</v>
      </c>
      <c r="G3830" s="62">
        <v>0</v>
      </c>
      <c r="H3830" s="62">
        <v>6.9078899999999999E-3</v>
      </c>
      <c r="I3830" s="31">
        <v>1330.93510743</v>
      </c>
      <c r="J3830" s="28">
        <v>-3.0379239999999998E-2</v>
      </c>
      <c r="K3830" s="31">
        <v>1594.85338121</v>
      </c>
      <c r="L3830" s="31">
        <v>743.75</v>
      </c>
    </row>
    <row r="3831" spans="1:12" ht="15" customHeight="1" x14ac:dyDescent="0.25">
      <c r="A3831" s="36">
        <v>44085</v>
      </c>
      <c r="B3831" s="33" t="s">
        <v>89</v>
      </c>
      <c r="C3831" s="23">
        <v>0.17330612000000001</v>
      </c>
      <c r="D3831" s="23">
        <v>0.82669387999999999</v>
      </c>
      <c r="E3831" s="61">
        <v>6.4642099999999997E-3</v>
      </c>
      <c r="F3831" s="61">
        <v>-1.10571E-3</v>
      </c>
      <c r="G3831" s="61">
        <v>0</v>
      </c>
      <c r="H3831" s="61">
        <v>2.0620999999999999E-4</v>
      </c>
      <c r="I3831" s="26">
        <v>1331.2095557600001</v>
      </c>
      <c r="J3831" s="23">
        <v>-3.0179299999999999E-2</v>
      </c>
      <c r="K3831" s="26">
        <v>1605.16284778</v>
      </c>
      <c r="L3831" s="26">
        <v>742.92763158000002</v>
      </c>
    </row>
    <row r="3832" spans="1:12" ht="15" customHeight="1" x14ac:dyDescent="0.25">
      <c r="A3832" s="40">
        <v>44088</v>
      </c>
      <c r="B3832" s="22" t="s">
        <v>88</v>
      </c>
      <c r="C3832" s="28">
        <v>0.17330612000000001</v>
      </c>
      <c r="D3832" s="28">
        <v>0.82669387999999999</v>
      </c>
      <c r="E3832" s="62">
        <v>2.8747930000000001E-2</v>
      </c>
      <c r="F3832" s="62">
        <v>-3.0994E-3</v>
      </c>
      <c r="G3832" s="62">
        <v>0</v>
      </c>
      <c r="H3832" s="62">
        <v>2.4199400000000002E-3</v>
      </c>
      <c r="I3832" s="31">
        <v>1334.4309964300001</v>
      </c>
      <c r="J3832" s="28">
        <v>-2.78324E-2</v>
      </c>
      <c r="K3832" s="31">
        <v>1651.3079552500001</v>
      </c>
      <c r="L3832" s="31">
        <v>740.625</v>
      </c>
    </row>
    <row r="3833" spans="1:12" ht="15" customHeight="1" x14ac:dyDescent="0.25">
      <c r="A3833" s="36">
        <v>44089</v>
      </c>
      <c r="B3833" s="33" t="s">
        <v>89</v>
      </c>
      <c r="C3833" s="23">
        <v>0.17330612000000001</v>
      </c>
      <c r="D3833" s="23">
        <v>0.82669387999999999</v>
      </c>
      <c r="E3833" s="61">
        <v>1.161358E-2</v>
      </c>
      <c r="F3833" s="61">
        <v>1.176993E-2</v>
      </c>
      <c r="G3833" s="61">
        <v>0</v>
      </c>
      <c r="H3833" s="61">
        <v>1.1742829999999999E-2</v>
      </c>
      <c r="I3833" s="26">
        <v>1350.1009986700001</v>
      </c>
      <c r="J3833" s="23">
        <v>-1.6416400000000001E-2</v>
      </c>
      <c r="K3833" s="26">
        <v>1670.48555113</v>
      </c>
      <c r="L3833" s="26">
        <v>749.34210526000004</v>
      </c>
    </row>
    <row r="3834" spans="1:12" ht="15" customHeight="1" x14ac:dyDescent="0.25">
      <c r="A3834" s="40">
        <v>44090</v>
      </c>
      <c r="B3834" s="33" t="s">
        <v>89</v>
      </c>
      <c r="C3834" s="28">
        <v>0.17330612000000001</v>
      </c>
      <c r="D3834" s="28">
        <v>0.82669387999999999</v>
      </c>
      <c r="E3834" s="62">
        <v>4.56611E-3</v>
      </c>
      <c r="F3834" s="62">
        <v>-3.9508299999999998E-3</v>
      </c>
      <c r="G3834" s="62">
        <v>0</v>
      </c>
      <c r="H3834" s="62">
        <v>-2.4748000000000001E-3</v>
      </c>
      <c r="I3834" s="31">
        <v>1346.7597754200001</v>
      </c>
      <c r="J3834" s="28">
        <v>-1.8850559999999999E-2</v>
      </c>
      <c r="K3834" s="31">
        <v>1678.11317693</v>
      </c>
      <c r="L3834" s="31">
        <v>746.38157894999995</v>
      </c>
    </row>
    <row r="3835" spans="1:12" ht="15" customHeight="1" x14ac:dyDescent="0.25">
      <c r="A3835" s="36">
        <v>44091</v>
      </c>
      <c r="B3835" s="33" t="s">
        <v>89</v>
      </c>
      <c r="C3835" s="23">
        <v>0.17330612000000001</v>
      </c>
      <c r="D3835" s="23">
        <v>0.82669387999999999</v>
      </c>
      <c r="E3835" s="61">
        <v>-1.87375E-3</v>
      </c>
      <c r="F3835" s="61">
        <v>-8.8144599999999997E-3</v>
      </c>
      <c r="G3835" s="61">
        <v>0</v>
      </c>
      <c r="H3835" s="61">
        <v>-7.6115899999999997E-3</v>
      </c>
      <c r="I3835" s="26">
        <v>1336.5087932599999</v>
      </c>
      <c r="J3835" s="23">
        <v>-2.6318669999999999E-2</v>
      </c>
      <c r="K3835" s="26">
        <v>1674.9688099099999</v>
      </c>
      <c r="L3835" s="26">
        <v>739.80263158000002</v>
      </c>
    </row>
    <row r="3836" spans="1:12" ht="15" customHeight="1" x14ac:dyDescent="0.25">
      <c r="A3836" s="40">
        <v>44092</v>
      </c>
      <c r="B3836" s="33" t="s">
        <v>89</v>
      </c>
      <c r="C3836" s="28">
        <v>0.17330612000000001</v>
      </c>
      <c r="D3836" s="28">
        <v>0.82669387999999999</v>
      </c>
      <c r="E3836" s="62">
        <v>1.29532E-3</v>
      </c>
      <c r="F3836" s="62">
        <v>7.5589200000000002E-3</v>
      </c>
      <c r="G3836" s="62">
        <v>0</v>
      </c>
      <c r="H3836" s="62">
        <v>6.4733899999999999E-3</v>
      </c>
      <c r="I3836" s="31">
        <v>1345.1605425600001</v>
      </c>
      <c r="J3836" s="28">
        <v>-2.0015649999999999E-2</v>
      </c>
      <c r="K3836" s="31">
        <v>1677.1384231500001</v>
      </c>
      <c r="L3836" s="31">
        <v>745.39473683999995</v>
      </c>
    </row>
    <row r="3837" spans="1:12" ht="15" customHeight="1" x14ac:dyDescent="0.25">
      <c r="A3837" s="36">
        <v>44095</v>
      </c>
      <c r="B3837" s="22" t="s">
        <v>88</v>
      </c>
      <c r="C3837" s="23">
        <v>0.17330612000000001</v>
      </c>
      <c r="D3837" s="23">
        <v>0.82669387999999999</v>
      </c>
      <c r="E3837" s="61">
        <v>-2.922816E-2</v>
      </c>
      <c r="F3837" s="61">
        <v>-7.0609000000000002E-3</v>
      </c>
      <c r="G3837" s="61">
        <v>0</v>
      </c>
      <c r="H3837" s="61">
        <v>-1.090262E-2</v>
      </c>
      <c r="I3837" s="26">
        <v>1330.4947660299999</v>
      </c>
      <c r="J3837" s="23">
        <v>-3.0700040000000001E-2</v>
      </c>
      <c r="K3837" s="26">
        <v>1628.11875564</v>
      </c>
      <c r="L3837" s="26">
        <v>740.13157894999995</v>
      </c>
    </row>
    <row r="3838" spans="1:12" ht="15" customHeight="1" x14ac:dyDescent="0.25">
      <c r="A3838" s="40">
        <v>44096</v>
      </c>
      <c r="B3838" s="22" t="s">
        <v>88</v>
      </c>
      <c r="C3838" s="28">
        <v>0.17330612000000001</v>
      </c>
      <c r="D3838" s="28">
        <v>0.82669387999999999</v>
      </c>
      <c r="E3838" s="62">
        <v>-1.135971E-2</v>
      </c>
      <c r="F3838" s="62">
        <v>-1.6444440000000001E-2</v>
      </c>
      <c r="G3838" s="62">
        <v>0</v>
      </c>
      <c r="H3838" s="62">
        <v>-1.5563230000000001E-2</v>
      </c>
      <c r="I3838" s="31">
        <v>1309.7879704899999</v>
      </c>
      <c r="J3838" s="28">
        <v>-4.5785480000000003E-2</v>
      </c>
      <c r="K3838" s="31">
        <v>1609.6237917000001</v>
      </c>
      <c r="L3838" s="31">
        <v>727.96052631999999</v>
      </c>
    </row>
    <row r="3839" spans="1:12" ht="15" customHeight="1" x14ac:dyDescent="0.25">
      <c r="A3839" s="36">
        <v>44097</v>
      </c>
      <c r="B3839" s="33" t="s">
        <v>89</v>
      </c>
      <c r="C3839" s="23">
        <v>0.17330612000000001</v>
      </c>
      <c r="D3839" s="23">
        <v>0.82669387999999999</v>
      </c>
      <c r="E3839" s="61">
        <v>-4.6165099999999999E-3</v>
      </c>
      <c r="F3839" s="61">
        <v>-6.3262500000000003E-3</v>
      </c>
      <c r="G3839" s="61">
        <v>0</v>
      </c>
      <c r="H3839" s="61">
        <v>-6.0299500000000001E-3</v>
      </c>
      <c r="I3839" s="26">
        <v>1301.89002054</v>
      </c>
      <c r="J3839" s="23">
        <v>-5.1539340000000003E-2</v>
      </c>
      <c r="K3839" s="26">
        <v>1602.19294242</v>
      </c>
      <c r="L3839" s="26">
        <v>723.35526316000005</v>
      </c>
    </row>
    <row r="3840" spans="1:12" ht="15" customHeight="1" x14ac:dyDescent="0.25">
      <c r="A3840" s="40">
        <v>44098</v>
      </c>
      <c r="B3840" s="22" t="s">
        <v>88</v>
      </c>
      <c r="C3840" s="28">
        <v>0.17330612000000001</v>
      </c>
      <c r="D3840" s="28">
        <v>0.82669387999999999</v>
      </c>
      <c r="E3840" s="62">
        <v>-1.269763E-2</v>
      </c>
      <c r="F3840" s="62">
        <v>-1.409732E-2</v>
      </c>
      <c r="G3840" s="62">
        <v>0</v>
      </c>
      <c r="H3840" s="62">
        <v>-1.3854740000000001E-2</v>
      </c>
      <c r="I3840" s="31">
        <v>1283.8526691500001</v>
      </c>
      <c r="J3840" s="28">
        <v>-6.4680020000000005E-2</v>
      </c>
      <c r="K3840" s="31">
        <v>1581.84888781</v>
      </c>
      <c r="L3840" s="31">
        <v>713.15789473999996</v>
      </c>
    </row>
    <row r="3841" spans="1:12" ht="15" customHeight="1" x14ac:dyDescent="0.25">
      <c r="A3841" s="36">
        <v>44099</v>
      </c>
      <c r="B3841" s="33" t="s">
        <v>89</v>
      </c>
      <c r="C3841" s="23">
        <v>0.17330612000000001</v>
      </c>
      <c r="D3841" s="23">
        <v>0.82669387999999999</v>
      </c>
      <c r="E3841" s="61">
        <v>2.098262E-2</v>
      </c>
      <c r="F3841" s="61">
        <v>5.9963100000000004E-3</v>
      </c>
      <c r="G3841" s="61">
        <v>0</v>
      </c>
      <c r="H3841" s="61">
        <v>8.5935300000000003E-3</v>
      </c>
      <c r="I3841" s="26">
        <v>1294.88549388</v>
      </c>
      <c r="J3841" s="23">
        <v>-5.6642320000000003E-2</v>
      </c>
      <c r="K3841" s="26">
        <v>1615.04021747</v>
      </c>
      <c r="L3841" s="26">
        <v>717.43421052999997</v>
      </c>
    </row>
    <row r="3842" spans="1:12" ht="15" customHeight="1" x14ac:dyDescent="0.25">
      <c r="A3842" s="40">
        <v>44102</v>
      </c>
      <c r="B3842" s="33" t="s">
        <v>89</v>
      </c>
      <c r="C3842" s="28">
        <v>0.17330612000000001</v>
      </c>
      <c r="D3842" s="28">
        <v>0.82669387999999999</v>
      </c>
      <c r="E3842" s="62">
        <v>2.315965E-2</v>
      </c>
      <c r="F3842" s="62">
        <v>-7.1068299999999997E-3</v>
      </c>
      <c r="G3842" s="62">
        <v>0</v>
      </c>
      <c r="H3842" s="62">
        <v>-1.8614700000000001E-3</v>
      </c>
      <c r="I3842" s="31">
        <v>1292.4751096099999</v>
      </c>
      <c r="J3842" s="28">
        <v>-5.8398350000000002E-2</v>
      </c>
      <c r="K3842" s="31">
        <v>1652.44398462</v>
      </c>
      <c r="L3842" s="31">
        <v>712.33552631999999</v>
      </c>
    </row>
    <row r="3843" spans="1:12" ht="15" customHeight="1" x14ac:dyDescent="0.25">
      <c r="A3843" s="36">
        <v>44103</v>
      </c>
      <c r="B3843" s="33" t="s">
        <v>89</v>
      </c>
      <c r="C3843" s="23">
        <v>0.17330612000000001</v>
      </c>
      <c r="D3843" s="23">
        <v>0.82669387999999999</v>
      </c>
      <c r="E3843" s="61">
        <v>-2.3484999999999999E-3</v>
      </c>
      <c r="F3843" s="61">
        <v>1.9395059999999999E-2</v>
      </c>
      <c r="G3843" s="61">
        <v>0</v>
      </c>
      <c r="H3843" s="61">
        <v>1.5626770000000002E-2</v>
      </c>
      <c r="I3843" s="26">
        <v>1312.67231812</v>
      </c>
      <c r="J3843" s="23">
        <v>-4.368416E-2</v>
      </c>
      <c r="K3843" s="26">
        <v>1648.5632271300001</v>
      </c>
      <c r="L3843" s="26">
        <v>726.15131579000001</v>
      </c>
    </row>
    <row r="3844" spans="1:12" ht="15" customHeight="1" x14ac:dyDescent="0.25">
      <c r="A3844" s="40">
        <v>44104</v>
      </c>
      <c r="B3844" s="33" t="s">
        <v>89</v>
      </c>
      <c r="C3844" s="28">
        <v>0.17330612000000001</v>
      </c>
      <c r="D3844" s="28">
        <v>0.82669387999999999</v>
      </c>
      <c r="E3844" s="62">
        <v>2.3103400000000001E-3</v>
      </c>
      <c r="F3844" s="62">
        <v>6.7949999999999998E-4</v>
      </c>
      <c r="G3844" s="62">
        <v>0</v>
      </c>
      <c r="H3844" s="62">
        <v>9.6214E-4</v>
      </c>
      <c r="I3844" s="31">
        <v>1313.9352873299999</v>
      </c>
      <c r="J3844" s="28">
        <v>-4.2764049999999998E-2</v>
      </c>
      <c r="K3844" s="31">
        <v>1652.3719684800001</v>
      </c>
      <c r="L3844" s="31">
        <v>726.64473683999995</v>
      </c>
    </row>
    <row r="3845" spans="1:12" ht="15" customHeight="1" x14ac:dyDescent="0.25">
      <c r="A3845" s="36">
        <v>44105</v>
      </c>
      <c r="B3845" s="33" t="s">
        <v>89</v>
      </c>
      <c r="C3845" s="23">
        <v>0.33998414999999998</v>
      </c>
      <c r="D3845" s="23">
        <v>0.66001584999999996</v>
      </c>
      <c r="E3845" s="61">
        <v>1.66231E-3</v>
      </c>
      <c r="F3845" s="61">
        <v>-1.81077E-3</v>
      </c>
      <c r="G3845" s="61">
        <v>3.3335999999999999E-4</v>
      </c>
      <c r="H3845" s="61">
        <v>-9.6334000000000003E-4</v>
      </c>
      <c r="I3845" s="26">
        <v>1312.6695259600001</v>
      </c>
      <c r="J3845" s="23">
        <v>-4.368619E-2</v>
      </c>
      <c r="K3845" s="26">
        <v>1655.1187252100001</v>
      </c>
      <c r="L3845" s="26">
        <v>725.32894737000004</v>
      </c>
    </row>
    <row r="3846" spans="1:12" ht="15" customHeight="1" x14ac:dyDescent="0.25">
      <c r="A3846" s="40">
        <v>44109</v>
      </c>
      <c r="B3846" s="33" t="s">
        <v>89</v>
      </c>
      <c r="C3846" s="28">
        <v>0.33998414999999998</v>
      </c>
      <c r="D3846" s="28">
        <v>0.66001584999999996</v>
      </c>
      <c r="E3846" s="62">
        <v>-1.47203E-3</v>
      </c>
      <c r="F3846" s="62">
        <v>1.8140599999999999E-3</v>
      </c>
      <c r="G3846" s="62">
        <v>0</v>
      </c>
      <c r="H3846" s="62">
        <v>6.9684E-4</v>
      </c>
      <c r="I3846" s="31">
        <v>1313.5842495700001</v>
      </c>
      <c r="J3846" s="28">
        <v>-4.3019790000000002E-2</v>
      </c>
      <c r="K3846" s="31">
        <v>1652.6823479300001</v>
      </c>
      <c r="L3846" s="31">
        <v>726.64473683999995</v>
      </c>
    </row>
    <row r="3847" spans="1:12" ht="15" customHeight="1" x14ac:dyDescent="0.25">
      <c r="A3847" s="36">
        <v>44110</v>
      </c>
      <c r="B3847" s="33" t="s">
        <v>89</v>
      </c>
      <c r="C3847" s="23">
        <v>0.33998414999999998</v>
      </c>
      <c r="D3847" s="23">
        <v>0.66001584999999996</v>
      </c>
      <c r="E3847" s="61">
        <v>2.4567899999999999E-3</v>
      </c>
      <c r="F3847" s="61">
        <v>9.7329100000000009E-3</v>
      </c>
      <c r="G3847" s="61">
        <v>0</v>
      </c>
      <c r="H3847" s="61">
        <v>7.2591399999999999E-3</v>
      </c>
      <c r="I3847" s="26">
        <v>1323.1197474600001</v>
      </c>
      <c r="J3847" s="23">
        <v>-3.6072939999999998E-2</v>
      </c>
      <c r="K3847" s="26">
        <v>1656.7426386300001</v>
      </c>
      <c r="L3847" s="26">
        <v>733.71710526000004</v>
      </c>
    </row>
    <row r="3848" spans="1:12" ht="15" customHeight="1" x14ac:dyDescent="0.25">
      <c r="A3848" s="40">
        <v>44111</v>
      </c>
      <c r="B3848" s="33" t="s">
        <v>89</v>
      </c>
      <c r="C3848" s="28">
        <v>0.33998414999999998</v>
      </c>
      <c r="D3848" s="28">
        <v>0.66001584999999996</v>
      </c>
      <c r="E3848" s="62">
        <v>-2.16118E-3</v>
      </c>
      <c r="F3848" s="62">
        <v>-1.479489E-2</v>
      </c>
      <c r="G3848" s="62">
        <v>0</v>
      </c>
      <c r="H3848" s="62">
        <v>-1.0499629999999999E-2</v>
      </c>
      <c r="I3848" s="31">
        <v>1309.22748144</v>
      </c>
      <c r="J3848" s="28">
        <v>-4.6193810000000002E-2</v>
      </c>
      <c r="K3848" s="31">
        <v>1653.16211748</v>
      </c>
      <c r="L3848" s="31">
        <v>722.86184211</v>
      </c>
    </row>
    <row r="3849" spans="1:12" ht="15" customHeight="1" x14ac:dyDescent="0.25">
      <c r="A3849" s="36">
        <v>44112</v>
      </c>
      <c r="B3849" s="33" t="s">
        <v>89</v>
      </c>
      <c r="C3849" s="23">
        <v>0.33998414999999998</v>
      </c>
      <c r="D3849" s="23">
        <v>0.66001584999999996</v>
      </c>
      <c r="E3849" s="61">
        <v>1.60323E-3</v>
      </c>
      <c r="F3849" s="61">
        <v>1.13766E-3</v>
      </c>
      <c r="G3849" s="61">
        <v>0</v>
      </c>
      <c r="H3849" s="61">
        <v>1.29594E-3</v>
      </c>
      <c r="I3849" s="26">
        <v>1310.9241664799999</v>
      </c>
      <c r="J3849" s="23">
        <v>-4.4957730000000001E-2</v>
      </c>
      <c r="K3849" s="26">
        <v>1655.81251458</v>
      </c>
      <c r="L3849" s="26">
        <v>723.68421052999997</v>
      </c>
    </row>
    <row r="3850" spans="1:12" ht="15" customHeight="1" x14ac:dyDescent="0.25">
      <c r="A3850" s="40">
        <v>44113</v>
      </c>
      <c r="B3850" s="35" t="s">
        <v>90</v>
      </c>
      <c r="C3850" s="28">
        <v>0.33998414999999998</v>
      </c>
      <c r="D3850" s="28">
        <v>0.66001584999999996</v>
      </c>
      <c r="E3850" s="62">
        <v>-7.7184599999999999E-3</v>
      </c>
      <c r="F3850" s="62">
        <v>9.0909100000000007E-3</v>
      </c>
      <c r="G3850" s="62">
        <v>0</v>
      </c>
      <c r="H3850" s="62">
        <v>3.3759900000000002E-3</v>
      </c>
      <c r="I3850" s="31">
        <v>1315.3498313299999</v>
      </c>
      <c r="J3850" s="28">
        <v>-4.1733520000000003E-2</v>
      </c>
      <c r="K3850" s="31">
        <v>1643.03218412</v>
      </c>
      <c r="L3850" s="31">
        <v>730.26315789</v>
      </c>
    </row>
    <row r="3851" spans="1:12" ht="15" customHeight="1" x14ac:dyDescent="0.25">
      <c r="A3851" s="36">
        <v>44116</v>
      </c>
      <c r="B3851" s="33" t="s">
        <v>89</v>
      </c>
      <c r="C3851" s="23">
        <v>0.33998414999999998</v>
      </c>
      <c r="D3851" s="23">
        <v>0.66001584999999996</v>
      </c>
      <c r="E3851" s="61">
        <v>6.0548900000000003E-3</v>
      </c>
      <c r="F3851" s="61">
        <v>8.7837799999999997E-3</v>
      </c>
      <c r="G3851" s="61">
        <v>0</v>
      </c>
      <c r="H3851" s="61">
        <v>7.8560000000000001E-3</v>
      </c>
      <c r="I3851" s="26">
        <v>1325.6832216800001</v>
      </c>
      <c r="J3851" s="23">
        <v>-3.4205380000000001E-2</v>
      </c>
      <c r="K3851" s="26">
        <v>1652.9805556399999</v>
      </c>
      <c r="L3851" s="26">
        <v>736.67763158000002</v>
      </c>
    </row>
    <row r="3852" spans="1:12" ht="15" customHeight="1" x14ac:dyDescent="0.25">
      <c r="A3852" s="40">
        <v>44117</v>
      </c>
      <c r="B3852" s="33" t="s">
        <v>89</v>
      </c>
      <c r="C3852" s="28">
        <v>0.33998414999999998</v>
      </c>
      <c r="D3852" s="28">
        <v>0.66001584999999996</v>
      </c>
      <c r="E3852" s="62">
        <v>-3.5786699999999999E-3</v>
      </c>
      <c r="F3852" s="62">
        <v>-1.56285E-3</v>
      </c>
      <c r="G3852" s="62">
        <v>0</v>
      </c>
      <c r="H3852" s="62">
        <v>-2.2482000000000001E-3</v>
      </c>
      <c r="I3852" s="31">
        <v>1322.7028271300001</v>
      </c>
      <c r="J3852" s="28">
        <v>-3.637667E-2</v>
      </c>
      <c r="K3852" s="31">
        <v>1647.0650883999999</v>
      </c>
      <c r="L3852" s="31">
        <v>735.52631579000001</v>
      </c>
    </row>
    <row r="3853" spans="1:12" ht="15" customHeight="1" x14ac:dyDescent="0.25">
      <c r="A3853" s="36">
        <v>44118</v>
      </c>
      <c r="B3853" s="35" t="s">
        <v>90</v>
      </c>
      <c r="C3853" s="23">
        <v>0.33998414999999998</v>
      </c>
      <c r="D3853" s="23">
        <v>0.66001584999999996</v>
      </c>
      <c r="E3853" s="61">
        <v>-7.938E-4</v>
      </c>
      <c r="F3853" s="61">
        <v>-1.2745970000000001E-2</v>
      </c>
      <c r="G3853" s="61">
        <v>0</v>
      </c>
      <c r="H3853" s="61">
        <v>-8.6824299999999997E-3</v>
      </c>
      <c r="I3853" s="26">
        <v>1311.21855699</v>
      </c>
      <c r="J3853" s="23">
        <v>-4.474326E-2</v>
      </c>
      <c r="K3853" s="26">
        <v>1645.7576403</v>
      </c>
      <c r="L3853" s="26">
        <v>726.15131579000001</v>
      </c>
    </row>
    <row r="3854" spans="1:12" ht="15" customHeight="1" x14ac:dyDescent="0.25">
      <c r="A3854" s="40">
        <v>44119</v>
      </c>
      <c r="B3854" s="33" t="s">
        <v>89</v>
      </c>
      <c r="C3854" s="28">
        <v>0.33998414999999998</v>
      </c>
      <c r="D3854" s="28">
        <v>0.66001584999999996</v>
      </c>
      <c r="E3854" s="62">
        <v>-1.361942E-2</v>
      </c>
      <c r="F3854" s="62">
        <v>3.3975099999999999E-3</v>
      </c>
      <c r="G3854" s="62">
        <v>0</v>
      </c>
      <c r="H3854" s="62">
        <v>-2.3879800000000001E-3</v>
      </c>
      <c r="I3854" s="31">
        <v>1308.0873964299999</v>
      </c>
      <c r="J3854" s="28">
        <v>-4.7024389999999999E-2</v>
      </c>
      <c r="K3854" s="31">
        <v>1623.3433750199999</v>
      </c>
      <c r="L3854" s="31">
        <v>728.61842105000005</v>
      </c>
    </row>
    <row r="3855" spans="1:12" ht="15" customHeight="1" x14ac:dyDescent="0.25">
      <c r="A3855" s="36">
        <v>44120</v>
      </c>
      <c r="B3855" s="33" t="s">
        <v>89</v>
      </c>
      <c r="C3855" s="23">
        <v>0.33998414999999998</v>
      </c>
      <c r="D3855" s="23">
        <v>0.66001584999999996</v>
      </c>
      <c r="E3855" s="61">
        <v>2.13941E-3</v>
      </c>
      <c r="F3855" s="61">
        <v>4.2889399999999998E-3</v>
      </c>
      <c r="G3855" s="61">
        <v>0</v>
      </c>
      <c r="H3855" s="61">
        <v>3.5581300000000001E-3</v>
      </c>
      <c r="I3855" s="26">
        <v>1312.7417476200001</v>
      </c>
      <c r="J3855" s="23">
        <v>-4.3633579999999998E-2</v>
      </c>
      <c r="K3855" s="26">
        <v>1626.8163791100001</v>
      </c>
      <c r="L3855" s="26">
        <v>731.74342105000005</v>
      </c>
    </row>
    <row r="3856" spans="1:12" ht="15" customHeight="1" x14ac:dyDescent="0.25">
      <c r="A3856" s="40">
        <v>44123</v>
      </c>
      <c r="B3856" s="33" t="s">
        <v>89</v>
      </c>
      <c r="C3856" s="28">
        <v>0.33998414999999998</v>
      </c>
      <c r="D3856" s="28">
        <v>0.66001584999999996</v>
      </c>
      <c r="E3856" s="62">
        <v>-1.0412E-4</v>
      </c>
      <c r="F3856" s="62">
        <v>6.7431000000000001E-4</v>
      </c>
      <c r="G3856" s="62">
        <v>0</v>
      </c>
      <c r="H3856" s="62">
        <v>4.0965000000000001E-4</v>
      </c>
      <c r="I3856" s="31">
        <v>1313.2795176899999</v>
      </c>
      <c r="J3856" s="28">
        <v>-4.3241799999999997E-2</v>
      </c>
      <c r="K3856" s="31">
        <v>1626.6469890200001</v>
      </c>
      <c r="L3856" s="31">
        <v>732.23684211</v>
      </c>
    </row>
    <row r="3857" spans="1:12" ht="15" customHeight="1" x14ac:dyDescent="0.25">
      <c r="A3857" s="36">
        <v>44124</v>
      </c>
      <c r="B3857" s="33" t="s">
        <v>89</v>
      </c>
      <c r="C3857" s="23">
        <v>0.33998414999999998</v>
      </c>
      <c r="D3857" s="23">
        <v>0.66001584999999996</v>
      </c>
      <c r="E3857" s="61">
        <v>3.0361099999999999E-3</v>
      </c>
      <c r="F3857" s="61">
        <v>-1.7969500000000001E-3</v>
      </c>
      <c r="G3857" s="61">
        <v>0</v>
      </c>
      <c r="H3857" s="61">
        <v>-1.5378000000000001E-4</v>
      </c>
      <c r="I3857" s="26">
        <v>1313.0775591199999</v>
      </c>
      <c r="J3857" s="23">
        <v>-4.3388929999999999E-2</v>
      </c>
      <c r="K3857" s="26">
        <v>1631.58567386</v>
      </c>
      <c r="L3857" s="26">
        <v>730.92105262999996</v>
      </c>
    </row>
    <row r="3858" spans="1:12" ht="15" customHeight="1" x14ac:dyDescent="0.25">
      <c r="A3858" s="40">
        <v>44125</v>
      </c>
      <c r="B3858" s="33" t="s">
        <v>89</v>
      </c>
      <c r="C3858" s="28">
        <v>0.33998414999999998</v>
      </c>
      <c r="D3858" s="28">
        <v>0.66001584999999996</v>
      </c>
      <c r="E3858" s="62">
        <v>-1.2308999999999999E-4</v>
      </c>
      <c r="F3858" s="62">
        <v>7.8757900000000006E-3</v>
      </c>
      <c r="G3858" s="62">
        <v>0</v>
      </c>
      <c r="H3858" s="62">
        <v>5.1562999999999999E-3</v>
      </c>
      <c r="I3858" s="31">
        <v>1319.8481751700001</v>
      </c>
      <c r="J3858" s="28">
        <v>-3.8456360000000002E-2</v>
      </c>
      <c r="K3858" s="31">
        <v>1631.3848400899999</v>
      </c>
      <c r="L3858" s="31">
        <v>736.67763158000002</v>
      </c>
    </row>
    <row r="3859" spans="1:12" ht="15" customHeight="1" x14ac:dyDescent="0.25">
      <c r="A3859" s="36">
        <v>44126</v>
      </c>
      <c r="B3859" s="33" t="s">
        <v>89</v>
      </c>
      <c r="C3859" s="23">
        <v>0.33998414999999998</v>
      </c>
      <c r="D3859" s="23">
        <v>0.66001584999999996</v>
      </c>
      <c r="E3859" s="61">
        <v>1.86711E-3</v>
      </c>
      <c r="F3859" s="61">
        <v>0</v>
      </c>
      <c r="G3859" s="61">
        <v>0</v>
      </c>
      <c r="H3859" s="61">
        <v>6.3478999999999999E-4</v>
      </c>
      <c r="I3859" s="26">
        <v>1320.6859997399999</v>
      </c>
      <c r="J3859" s="23">
        <v>-3.7845980000000001E-2</v>
      </c>
      <c r="K3859" s="26">
        <v>1634.4308188499999</v>
      </c>
      <c r="L3859" s="26">
        <v>736.67763158000002</v>
      </c>
    </row>
    <row r="3860" spans="1:12" ht="15" customHeight="1" x14ac:dyDescent="0.25">
      <c r="A3860" s="40">
        <v>44127</v>
      </c>
      <c r="B3860" s="33" t="s">
        <v>89</v>
      </c>
      <c r="C3860" s="28">
        <v>0.33998414999999998</v>
      </c>
      <c r="D3860" s="28">
        <v>0.66001584999999996</v>
      </c>
      <c r="E3860" s="62">
        <v>4.81702E-3</v>
      </c>
      <c r="F3860" s="62">
        <v>-3.1256999999999999E-3</v>
      </c>
      <c r="G3860" s="62">
        <v>0</v>
      </c>
      <c r="H3860" s="62">
        <v>-4.2529999999999998E-4</v>
      </c>
      <c r="I3860" s="31">
        <v>1320.12431345</v>
      </c>
      <c r="J3860" s="28">
        <v>-3.8255190000000001E-2</v>
      </c>
      <c r="K3860" s="31">
        <v>1642.30390814</v>
      </c>
      <c r="L3860" s="31">
        <v>734.375</v>
      </c>
    </row>
    <row r="3861" spans="1:12" ht="15" customHeight="1" x14ac:dyDescent="0.25">
      <c r="A3861" s="36">
        <v>44130</v>
      </c>
      <c r="B3861" s="33" t="s">
        <v>89</v>
      </c>
      <c r="C3861" s="23">
        <v>0.33998414999999998</v>
      </c>
      <c r="D3861" s="23">
        <v>0.66001584999999996</v>
      </c>
      <c r="E3861" s="61">
        <v>-1.1319650000000001E-2</v>
      </c>
      <c r="F3861" s="61">
        <v>-2.2396400000000002E-3</v>
      </c>
      <c r="G3861" s="61">
        <v>0</v>
      </c>
      <c r="H3861" s="61">
        <v>-5.3267000000000002E-3</v>
      </c>
      <c r="I3861" s="26">
        <v>1313.09240548</v>
      </c>
      <c r="J3861" s="23">
        <v>-4.3378119999999999E-2</v>
      </c>
      <c r="K3861" s="26">
        <v>1623.7135988800001</v>
      </c>
      <c r="L3861" s="26">
        <v>732.73026316000005</v>
      </c>
    </row>
    <row r="3862" spans="1:12" ht="15" customHeight="1" x14ac:dyDescent="0.25">
      <c r="A3862" s="40">
        <v>44131</v>
      </c>
      <c r="B3862" s="33" t="s">
        <v>89</v>
      </c>
      <c r="C3862" s="28">
        <v>0.33998414999999998</v>
      </c>
      <c r="D3862" s="28">
        <v>0.66001584999999996</v>
      </c>
      <c r="E3862" s="62">
        <v>1.6915889999999999E-2</v>
      </c>
      <c r="F3862" s="62">
        <v>-6.734E-4</v>
      </c>
      <c r="G3862" s="62">
        <v>0</v>
      </c>
      <c r="H3862" s="62">
        <v>5.3066800000000003E-3</v>
      </c>
      <c r="I3862" s="31">
        <v>1320.0605637399999</v>
      </c>
      <c r="J3862" s="28">
        <v>-3.8301630000000003E-2</v>
      </c>
      <c r="K3862" s="31">
        <v>1651.1801519400001</v>
      </c>
      <c r="L3862" s="31">
        <v>732.23684211</v>
      </c>
    </row>
    <row r="3863" spans="1:12" ht="15" customHeight="1" x14ac:dyDescent="0.25">
      <c r="A3863" s="36">
        <v>44132</v>
      </c>
      <c r="B3863" s="33" t="s">
        <v>89</v>
      </c>
      <c r="C3863" s="23">
        <v>0.33998414999999998</v>
      </c>
      <c r="D3863" s="23">
        <v>0.66001584999999996</v>
      </c>
      <c r="E3863" s="61">
        <v>-4.6643400000000003E-3</v>
      </c>
      <c r="F3863" s="61">
        <v>2.0215599999999999E-3</v>
      </c>
      <c r="G3863" s="61">
        <v>0</v>
      </c>
      <c r="H3863" s="61">
        <v>-2.5154000000000002E-4</v>
      </c>
      <c r="I3863" s="26">
        <v>1319.7285172500001</v>
      </c>
      <c r="J3863" s="23">
        <v>-3.8543540000000001E-2</v>
      </c>
      <c r="K3863" s="26">
        <v>1643.4784813700001</v>
      </c>
      <c r="L3863" s="26">
        <v>733.71710526000004</v>
      </c>
    </row>
    <row r="3864" spans="1:12" ht="15" customHeight="1" x14ac:dyDescent="0.25">
      <c r="A3864" s="40">
        <v>44133</v>
      </c>
      <c r="B3864" s="33" t="s">
        <v>89</v>
      </c>
      <c r="C3864" s="28">
        <v>0.33998414999999998</v>
      </c>
      <c r="D3864" s="28">
        <v>0.66001584999999996</v>
      </c>
      <c r="E3864" s="62">
        <v>-1.40839E-3</v>
      </c>
      <c r="F3864" s="62">
        <v>-5.8282899999999999E-3</v>
      </c>
      <c r="G3864" s="62">
        <v>0</v>
      </c>
      <c r="H3864" s="62">
        <v>-4.3255899999999998E-3</v>
      </c>
      <c r="I3864" s="31">
        <v>1314.01990742</v>
      </c>
      <c r="J3864" s="28">
        <v>-4.2702410000000003E-2</v>
      </c>
      <c r="K3864" s="31">
        <v>1641.1638215200001</v>
      </c>
      <c r="L3864" s="31">
        <v>729.44078947000003</v>
      </c>
    </row>
    <row r="3865" spans="1:12" ht="15" customHeight="1" x14ac:dyDescent="0.25">
      <c r="A3865" s="36">
        <v>44134</v>
      </c>
      <c r="B3865" s="33" t="s">
        <v>89</v>
      </c>
      <c r="C3865" s="23">
        <v>0.33998414999999998</v>
      </c>
      <c r="D3865" s="23">
        <v>0.66001584999999996</v>
      </c>
      <c r="E3865" s="61">
        <v>-5.0000000000000001E-4</v>
      </c>
      <c r="F3865" s="61">
        <v>-6.7644000000000005E-4</v>
      </c>
      <c r="G3865" s="61">
        <v>0</v>
      </c>
      <c r="H3865" s="61">
        <v>-6.1645000000000005E-4</v>
      </c>
      <c r="I3865" s="26">
        <v>1313.2098788400001</v>
      </c>
      <c r="J3865" s="23">
        <v>-4.3292530000000003E-2</v>
      </c>
      <c r="K3865" s="26">
        <v>1640.3432431599999</v>
      </c>
      <c r="L3865" s="26">
        <v>728.94736841999998</v>
      </c>
    </row>
    <row r="3866" spans="1:12" ht="15" customHeight="1" x14ac:dyDescent="0.25">
      <c r="A3866" s="40">
        <v>44137</v>
      </c>
      <c r="B3866" s="33" t="s">
        <v>89</v>
      </c>
      <c r="C3866" s="28">
        <v>0.63469271999999999</v>
      </c>
      <c r="D3866" s="28">
        <v>0.36530728000000001</v>
      </c>
      <c r="E3866" s="62">
        <v>-9.5350000000000003E-4</v>
      </c>
      <c r="F3866" s="62">
        <v>6.7689500000000001E-3</v>
      </c>
      <c r="G3866" s="62">
        <v>5.8942E-4</v>
      </c>
      <c r="H3866" s="62">
        <v>1.27815E-3</v>
      </c>
      <c r="I3866" s="31">
        <v>1314.8883587600001</v>
      </c>
      <c r="J3866" s="28">
        <v>-4.2069719999999998E-2</v>
      </c>
      <c r="K3866" s="31">
        <v>1638.77917415</v>
      </c>
      <c r="L3866" s="31">
        <v>733.88157894999995</v>
      </c>
    </row>
    <row r="3867" spans="1:12" ht="15" customHeight="1" x14ac:dyDescent="0.25">
      <c r="A3867" s="36">
        <v>44138</v>
      </c>
      <c r="B3867" s="33" t="s">
        <v>89</v>
      </c>
      <c r="C3867" s="23">
        <v>0.63469271999999999</v>
      </c>
      <c r="D3867" s="23">
        <v>0.36530728000000001</v>
      </c>
      <c r="E3867" s="61">
        <v>3.5075499999999999E-3</v>
      </c>
      <c r="F3867" s="61">
        <v>4.0340699999999998E-3</v>
      </c>
      <c r="G3867" s="61">
        <v>0</v>
      </c>
      <c r="H3867" s="61">
        <v>3.6998899999999999E-3</v>
      </c>
      <c r="I3867" s="26">
        <v>1319.75330394</v>
      </c>
      <c r="J3867" s="23">
        <v>-3.8525480000000001E-2</v>
      </c>
      <c r="K3867" s="26">
        <v>1644.52727992</v>
      </c>
      <c r="L3867" s="26">
        <v>736.84210526000004</v>
      </c>
    </row>
    <row r="3868" spans="1:12" ht="15" customHeight="1" x14ac:dyDescent="0.25">
      <c r="A3868" s="40">
        <v>44139</v>
      </c>
      <c r="B3868" s="33" t="s">
        <v>89</v>
      </c>
      <c r="C3868" s="28">
        <v>0.63469271999999999</v>
      </c>
      <c r="D3868" s="28">
        <v>0.36530728000000001</v>
      </c>
      <c r="E3868" s="62">
        <v>8.44372E-3</v>
      </c>
      <c r="F3868" s="62">
        <v>8.9285999999999999E-4</v>
      </c>
      <c r="G3868" s="62">
        <v>0</v>
      </c>
      <c r="H3868" s="62">
        <v>5.6853399999999997E-3</v>
      </c>
      <c r="I3868" s="31">
        <v>1327.2565446599999</v>
      </c>
      <c r="J3868" s="28">
        <v>-3.3059169999999999E-2</v>
      </c>
      <c r="K3868" s="31">
        <v>1658.4132104</v>
      </c>
      <c r="L3868" s="31">
        <v>737.5</v>
      </c>
    </row>
    <row r="3869" spans="1:12" ht="15" customHeight="1" x14ac:dyDescent="0.25">
      <c r="A3869" s="36">
        <v>44140</v>
      </c>
      <c r="B3869" s="35" t="s">
        <v>90</v>
      </c>
      <c r="C3869" s="23">
        <v>0.63469271999999999</v>
      </c>
      <c r="D3869" s="23">
        <v>0.36530728000000001</v>
      </c>
      <c r="E3869" s="61">
        <v>1.6305679999999999E-2</v>
      </c>
      <c r="F3869" s="61">
        <v>1.7841199999999999E-3</v>
      </c>
      <c r="G3869" s="61">
        <v>0</v>
      </c>
      <c r="H3869" s="61">
        <v>1.100085E-2</v>
      </c>
      <c r="I3869" s="26">
        <v>1341.8574939299999</v>
      </c>
      <c r="J3869" s="23">
        <v>-2.2422000000000001E-2</v>
      </c>
      <c r="K3869" s="26">
        <v>1685.45476676</v>
      </c>
      <c r="L3869" s="26">
        <v>738.81578947000003</v>
      </c>
    </row>
    <row r="3870" spans="1:12" ht="15" customHeight="1" x14ac:dyDescent="0.25">
      <c r="A3870" s="40">
        <v>44141</v>
      </c>
      <c r="B3870" s="35" t="s">
        <v>90</v>
      </c>
      <c r="C3870" s="28">
        <v>0.63469271999999999</v>
      </c>
      <c r="D3870" s="28">
        <v>0.36530728000000001</v>
      </c>
      <c r="E3870" s="62">
        <v>2.71594E-3</v>
      </c>
      <c r="F3870" s="62">
        <v>1.536064E-2</v>
      </c>
      <c r="G3870" s="62">
        <v>0</v>
      </c>
      <c r="H3870" s="62">
        <v>7.3351400000000004E-3</v>
      </c>
      <c r="I3870" s="31">
        <v>1351.7002062700001</v>
      </c>
      <c r="J3870" s="28">
        <v>-1.525133E-2</v>
      </c>
      <c r="K3870" s="31">
        <v>1690.03235655</v>
      </c>
      <c r="L3870" s="31">
        <v>750.16447368000001</v>
      </c>
    </row>
    <row r="3871" spans="1:12" ht="15" customHeight="1" x14ac:dyDescent="0.25">
      <c r="A3871" s="36">
        <v>44144</v>
      </c>
      <c r="B3871" s="35" t="s">
        <v>90</v>
      </c>
      <c r="C3871" s="23">
        <v>0.63469271999999999</v>
      </c>
      <c r="D3871" s="23">
        <v>0.36530728000000001</v>
      </c>
      <c r="E3871" s="61">
        <v>6.3666399999999998E-3</v>
      </c>
      <c r="F3871" s="61">
        <v>4.8234999999999997E-3</v>
      </c>
      <c r="G3871" s="61">
        <v>0</v>
      </c>
      <c r="H3871" s="61">
        <v>5.8029199999999996E-3</v>
      </c>
      <c r="I3871" s="26">
        <v>1359.5440125299999</v>
      </c>
      <c r="J3871" s="23">
        <v>-9.5369099999999991E-3</v>
      </c>
      <c r="K3871" s="26">
        <v>1700.79217763</v>
      </c>
      <c r="L3871" s="26">
        <v>753.78289473999996</v>
      </c>
    </row>
    <row r="3872" spans="1:12" ht="15" customHeight="1" x14ac:dyDescent="0.25">
      <c r="A3872" s="40">
        <v>44145</v>
      </c>
      <c r="B3872" s="35" t="s">
        <v>90</v>
      </c>
      <c r="C3872" s="28">
        <v>0.63469271999999999</v>
      </c>
      <c r="D3872" s="28">
        <v>0.36530728000000001</v>
      </c>
      <c r="E3872" s="62">
        <v>-2.3541949999999999E-2</v>
      </c>
      <c r="F3872" s="62">
        <v>-4.0366569999999997E-2</v>
      </c>
      <c r="G3872" s="62">
        <v>0</v>
      </c>
      <c r="H3872" s="62">
        <v>-2.968811E-2</v>
      </c>
      <c r="I3872" s="31">
        <v>1319.1817246799999</v>
      </c>
      <c r="J3872" s="28">
        <v>-3.894189E-2</v>
      </c>
      <c r="K3872" s="31">
        <v>1660.7522137399999</v>
      </c>
      <c r="L3872" s="31">
        <v>723.35526316000005</v>
      </c>
    </row>
    <row r="3873" spans="1:12" ht="15" customHeight="1" x14ac:dyDescent="0.25">
      <c r="A3873" s="36">
        <v>44146</v>
      </c>
      <c r="B3873" s="35" t="s">
        <v>90</v>
      </c>
      <c r="C3873" s="23">
        <v>0.63469271999999999</v>
      </c>
      <c r="D3873" s="23">
        <v>0.36530728000000001</v>
      </c>
      <c r="E3873" s="61">
        <v>8.4198599999999995E-3</v>
      </c>
      <c r="F3873" s="61">
        <v>5.0022699999999996E-3</v>
      </c>
      <c r="G3873" s="61">
        <v>0</v>
      </c>
      <c r="H3873" s="61">
        <v>7.1713899999999997E-3</v>
      </c>
      <c r="I3873" s="26">
        <v>1328.6420940999999</v>
      </c>
      <c r="J3873" s="23">
        <v>-3.2049759999999997E-2</v>
      </c>
      <c r="K3873" s="26">
        <v>1674.7355181600001</v>
      </c>
      <c r="L3873" s="26">
        <v>726.97368420999999</v>
      </c>
    </row>
    <row r="3874" spans="1:12" ht="15" customHeight="1" x14ac:dyDescent="0.25">
      <c r="A3874" s="40">
        <v>44147</v>
      </c>
      <c r="B3874" s="35" t="s">
        <v>90</v>
      </c>
      <c r="C3874" s="28">
        <v>0.63469271999999999</v>
      </c>
      <c r="D3874" s="28">
        <v>0.36530728000000001</v>
      </c>
      <c r="E3874" s="62">
        <v>5.2916100000000004E-3</v>
      </c>
      <c r="F3874" s="62">
        <v>1.3574699999999999E-3</v>
      </c>
      <c r="G3874" s="62">
        <v>0</v>
      </c>
      <c r="H3874" s="62">
        <v>3.8544400000000002E-3</v>
      </c>
      <c r="I3874" s="31">
        <v>1333.7632615299999</v>
      </c>
      <c r="J3874" s="28">
        <v>-2.8318860000000001E-2</v>
      </c>
      <c r="K3874" s="31">
        <v>1683.5975615899999</v>
      </c>
      <c r="L3874" s="31">
        <v>727.96052631999999</v>
      </c>
    </row>
    <row r="3875" spans="1:12" ht="15" customHeight="1" x14ac:dyDescent="0.25">
      <c r="A3875" s="36">
        <v>44148</v>
      </c>
      <c r="B3875" s="35" t="s">
        <v>90</v>
      </c>
      <c r="C3875" s="23">
        <v>0.63469271999999999</v>
      </c>
      <c r="D3875" s="23">
        <v>0.36530728000000001</v>
      </c>
      <c r="E3875" s="61">
        <v>1.3647080000000001E-2</v>
      </c>
      <c r="F3875" s="61">
        <v>1.8075000000000001E-3</v>
      </c>
      <c r="G3875" s="61">
        <v>0</v>
      </c>
      <c r="H3875" s="61">
        <v>9.3220000000000004E-3</v>
      </c>
      <c r="I3875" s="26">
        <v>1346.1965985500001</v>
      </c>
      <c r="J3875" s="23">
        <v>-1.9260849999999999E-2</v>
      </c>
      <c r="K3875" s="26">
        <v>1706.5737556900001</v>
      </c>
      <c r="L3875" s="26">
        <v>729.27631579000001</v>
      </c>
    </row>
    <row r="3876" spans="1:12" ht="15" customHeight="1" x14ac:dyDescent="0.25">
      <c r="A3876" s="40">
        <v>44149</v>
      </c>
      <c r="B3876" s="35" t="s">
        <v>90</v>
      </c>
      <c r="C3876" s="28">
        <v>0.63469271999999999</v>
      </c>
      <c r="D3876" s="28">
        <v>0.36530728000000001</v>
      </c>
      <c r="E3876" s="62">
        <v>5.5275100000000002E-3</v>
      </c>
      <c r="F3876" s="62">
        <v>0</v>
      </c>
      <c r="G3876" s="62">
        <v>0</v>
      </c>
      <c r="H3876" s="62">
        <v>3.50827E-3</v>
      </c>
      <c r="I3876" s="31">
        <v>1350.91941892</v>
      </c>
      <c r="J3876" s="28">
        <v>-1.5820150000000002E-2</v>
      </c>
      <c r="K3876" s="31">
        <v>1716.00685675</v>
      </c>
      <c r="L3876" s="31">
        <v>729.27631579000001</v>
      </c>
    </row>
    <row r="3877" spans="1:12" ht="15" customHeight="1" x14ac:dyDescent="0.25">
      <c r="A3877" s="36">
        <v>44152</v>
      </c>
      <c r="B3877" s="35" t="s">
        <v>90</v>
      </c>
      <c r="C3877" s="23">
        <v>0.63469271999999999</v>
      </c>
      <c r="D3877" s="23">
        <v>0.36530728000000001</v>
      </c>
      <c r="E3877" s="61">
        <v>6.6379200000000003E-3</v>
      </c>
      <c r="F3877" s="61">
        <v>3.8340100000000001E-3</v>
      </c>
      <c r="G3877" s="61">
        <v>0</v>
      </c>
      <c r="H3877" s="61">
        <v>5.6136299999999997E-3</v>
      </c>
      <c r="I3877" s="26">
        <v>1358.5029857899999</v>
      </c>
      <c r="J3877" s="23">
        <v>-1.029533E-2</v>
      </c>
      <c r="K3877" s="26">
        <v>1727.3975798500001</v>
      </c>
      <c r="L3877" s="26">
        <v>732.07236841999998</v>
      </c>
    </row>
    <row r="3878" spans="1:12" ht="15" customHeight="1" x14ac:dyDescent="0.25">
      <c r="A3878" s="40">
        <v>44153</v>
      </c>
      <c r="B3878" s="35" t="s">
        <v>90</v>
      </c>
      <c r="C3878" s="28">
        <v>0.63469271999999999</v>
      </c>
      <c r="D3878" s="28">
        <v>0.36530728000000001</v>
      </c>
      <c r="E3878" s="62">
        <v>8.7761499999999999E-3</v>
      </c>
      <c r="F3878" s="62">
        <v>-7.4140600000000001E-3</v>
      </c>
      <c r="G3878" s="62">
        <v>0</v>
      </c>
      <c r="H3878" s="62">
        <v>2.8617500000000001E-3</v>
      </c>
      <c r="I3878" s="31">
        <v>1362.3906803899999</v>
      </c>
      <c r="J3878" s="28">
        <v>-7.4630399999999998E-3</v>
      </c>
      <c r="K3878" s="31">
        <v>1742.5574861299999</v>
      </c>
      <c r="L3878" s="31">
        <v>726.64473683999995</v>
      </c>
    </row>
    <row r="3879" spans="1:12" ht="15" customHeight="1" x14ac:dyDescent="0.25">
      <c r="A3879" s="36">
        <v>44154</v>
      </c>
      <c r="B3879" s="35" t="s">
        <v>90</v>
      </c>
      <c r="C3879" s="23">
        <v>0.63469271999999999</v>
      </c>
      <c r="D3879" s="23">
        <v>0.36530728000000001</v>
      </c>
      <c r="E3879" s="61">
        <v>-7.3778899999999998E-3</v>
      </c>
      <c r="F3879" s="61">
        <v>-7.9221399999999994E-3</v>
      </c>
      <c r="G3879" s="61">
        <v>0</v>
      </c>
      <c r="H3879" s="61">
        <v>-7.5767100000000004E-3</v>
      </c>
      <c r="I3879" s="26">
        <v>1352.06824181</v>
      </c>
      <c r="J3879" s="23">
        <v>-1.498321E-2</v>
      </c>
      <c r="K3879" s="26">
        <v>1729.7010822699999</v>
      </c>
      <c r="L3879" s="26">
        <v>720.88815789</v>
      </c>
    </row>
    <row r="3880" spans="1:12" ht="15" customHeight="1" x14ac:dyDescent="0.25">
      <c r="A3880" s="40">
        <v>44155</v>
      </c>
      <c r="B3880" s="35" t="s">
        <v>90</v>
      </c>
      <c r="C3880" s="28">
        <v>0.63469271999999999</v>
      </c>
      <c r="D3880" s="28">
        <v>0.36530728000000001</v>
      </c>
      <c r="E3880" s="62">
        <v>1.504901E-2</v>
      </c>
      <c r="F3880" s="62">
        <v>-4.5630999999999997E-4</v>
      </c>
      <c r="G3880" s="62">
        <v>0</v>
      </c>
      <c r="H3880" s="62">
        <v>9.3848000000000004E-3</v>
      </c>
      <c r="I3880" s="31">
        <v>1364.7571368199999</v>
      </c>
      <c r="J3880" s="28">
        <v>-5.7390200000000001E-3</v>
      </c>
      <c r="K3880" s="31">
        <v>1755.73136963</v>
      </c>
      <c r="L3880" s="31">
        <v>720.55921052999997</v>
      </c>
    </row>
    <row r="3881" spans="1:12" ht="15" customHeight="1" x14ac:dyDescent="0.25">
      <c r="A3881" s="36">
        <v>44158</v>
      </c>
      <c r="B3881" s="35" t="s">
        <v>90</v>
      </c>
      <c r="C3881" s="23">
        <v>0.63469271999999999</v>
      </c>
      <c r="D3881" s="23">
        <v>0.36530728000000001</v>
      </c>
      <c r="E3881" s="61">
        <v>1.324238E-2</v>
      </c>
      <c r="F3881" s="61">
        <v>1.5978100000000001E-3</v>
      </c>
      <c r="G3881" s="61">
        <v>0</v>
      </c>
      <c r="H3881" s="61">
        <v>8.9885299999999998E-3</v>
      </c>
      <c r="I3881" s="26">
        <v>1377.0242999899999</v>
      </c>
      <c r="J3881" s="23">
        <v>0</v>
      </c>
      <c r="K3881" s="26">
        <v>1778.9814279499999</v>
      </c>
      <c r="L3881" s="26">
        <v>721.71052631999999</v>
      </c>
    </row>
    <row r="3882" spans="1:12" ht="15" customHeight="1" x14ac:dyDescent="0.25">
      <c r="A3882" s="40">
        <v>44159</v>
      </c>
      <c r="B3882" s="35" t="s">
        <v>90</v>
      </c>
      <c r="C3882" s="28">
        <v>0.63469271999999999</v>
      </c>
      <c r="D3882" s="28">
        <v>0.36530728000000001</v>
      </c>
      <c r="E3882" s="62">
        <v>3.1872200000000002E-3</v>
      </c>
      <c r="F3882" s="62">
        <v>-2.506837E-2</v>
      </c>
      <c r="G3882" s="62">
        <v>0</v>
      </c>
      <c r="H3882" s="62">
        <v>-7.1347499999999996E-3</v>
      </c>
      <c r="I3882" s="31">
        <v>1367.1995721599999</v>
      </c>
      <c r="J3882" s="28">
        <v>-7.1347499999999996E-3</v>
      </c>
      <c r="K3882" s="31">
        <v>1784.6514317000001</v>
      </c>
      <c r="L3882" s="31">
        <v>703.61842105000005</v>
      </c>
    </row>
    <row r="3883" spans="1:12" ht="15" customHeight="1" x14ac:dyDescent="0.25">
      <c r="A3883" s="36">
        <v>44160</v>
      </c>
      <c r="B3883" s="33" t="s">
        <v>89</v>
      </c>
      <c r="C3883" s="23">
        <v>0.63469271999999999</v>
      </c>
      <c r="D3883" s="23">
        <v>0.36530728000000001</v>
      </c>
      <c r="E3883" s="61">
        <v>-2.4320390000000001E-2</v>
      </c>
      <c r="F3883" s="61">
        <v>-2.3375399999999999E-3</v>
      </c>
      <c r="G3883" s="61">
        <v>0</v>
      </c>
      <c r="H3883" s="61">
        <v>-1.62899E-2</v>
      </c>
      <c r="I3883" s="26">
        <v>1344.9280328299999</v>
      </c>
      <c r="J3883" s="23">
        <v>-2.330842E-2</v>
      </c>
      <c r="K3883" s="26">
        <v>1741.2480094099999</v>
      </c>
      <c r="L3883" s="26">
        <v>701.97368420999999</v>
      </c>
    </row>
    <row r="3884" spans="1:12" ht="15" customHeight="1" x14ac:dyDescent="0.25">
      <c r="A3884" s="40">
        <v>44161</v>
      </c>
      <c r="B3884" s="35" t="s">
        <v>90</v>
      </c>
      <c r="C3884" s="28">
        <v>0.63469271999999999</v>
      </c>
      <c r="D3884" s="28">
        <v>0.36530728000000001</v>
      </c>
      <c r="E3884" s="62">
        <v>5.7325800000000001E-3</v>
      </c>
      <c r="F3884" s="62">
        <v>6.0918500000000002E-3</v>
      </c>
      <c r="G3884" s="62">
        <v>0</v>
      </c>
      <c r="H3884" s="62">
        <v>5.8638199999999996E-3</v>
      </c>
      <c r="I3884" s="31">
        <v>1352.81445237</v>
      </c>
      <c r="J3884" s="28">
        <v>-1.7581280000000001E-2</v>
      </c>
      <c r="K3884" s="31">
        <v>1751.2298532299999</v>
      </c>
      <c r="L3884" s="31">
        <v>706.25</v>
      </c>
    </row>
    <row r="3885" spans="1:12" ht="15" customHeight="1" x14ac:dyDescent="0.25">
      <c r="A3885" s="36">
        <v>44162</v>
      </c>
      <c r="B3885" s="35" t="s">
        <v>90</v>
      </c>
      <c r="C3885" s="23">
        <v>0.63469271999999999</v>
      </c>
      <c r="D3885" s="23">
        <v>0.36530728000000001</v>
      </c>
      <c r="E3885" s="61">
        <v>1.8095940000000001E-2</v>
      </c>
      <c r="F3885" s="61">
        <v>-2.32883E-3</v>
      </c>
      <c r="G3885" s="61">
        <v>0</v>
      </c>
      <c r="H3885" s="61">
        <v>1.0634619999999999E-2</v>
      </c>
      <c r="I3885" s="26">
        <v>1367.20112212</v>
      </c>
      <c r="J3885" s="23">
        <v>-7.1336300000000002E-3</v>
      </c>
      <c r="K3885" s="26">
        <v>1782.9200012199999</v>
      </c>
      <c r="L3885" s="26">
        <v>704.60526316000005</v>
      </c>
    </row>
    <row r="3886" spans="1:12" ht="15" customHeight="1" x14ac:dyDescent="0.25">
      <c r="A3886" s="40">
        <v>44166</v>
      </c>
      <c r="B3886" s="35" t="s">
        <v>90</v>
      </c>
      <c r="C3886" s="28">
        <v>0.56591574</v>
      </c>
      <c r="D3886" s="28">
        <v>0.43408426</v>
      </c>
      <c r="E3886" s="62">
        <v>3.3889699999999998E-3</v>
      </c>
      <c r="F3886" s="62">
        <v>-1.2838469999999999E-2</v>
      </c>
      <c r="G3886" s="62">
        <v>1.3755000000000001E-4</v>
      </c>
      <c r="H3886" s="62">
        <v>-3.7926600000000002E-3</v>
      </c>
      <c r="I3886" s="31">
        <v>1362.01579094</v>
      </c>
      <c r="J3886" s="28">
        <v>-1.0899229999999999E-2</v>
      </c>
      <c r="K3886" s="31">
        <v>1788.9622574499999</v>
      </c>
      <c r="L3886" s="31">
        <v>695.55921052999997</v>
      </c>
    </row>
    <row r="3887" spans="1:12" ht="15" customHeight="1" x14ac:dyDescent="0.25">
      <c r="A3887" s="36">
        <v>44167</v>
      </c>
      <c r="B3887" s="35" t="s">
        <v>90</v>
      </c>
      <c r="C3887" s="23">
        <v>0.56591574</v>
      </c>
      <c r="D3887" s="23">
        <v>0.43408426</v>
      </c>
      <c r="E3887" s="61">
        <v>4.6350899999999997E-3</v>
      </c>
      <c r="F3887" s="61">
        <v>1.2768979999999999E-2</v>
      </c>
      <c r="G3887" s="61">
        <v>0</v>
      </c>
      <c r="H3887" s="61">
        <v>8.1658800000000004E-3</v>
      </c>
      <c r="I3887" s="26">
        <v>1373.13785065</v>
      </c>
      <c r="J3887" s="23">
        <v>-2.8223499999999999E-3</v>
      </c>
      <c r="K3887" s="26">
        <v>1797.2542575699999</v>
      </c>
      <c r="L3887" s="26">
        <v>704.44078947000003</v>
      </c>
    </row>
    <row r="3888" spans="1:12" ht="15" customHeight="1" x14ac:dyDescent="0.25">
      <c r="A3888" s="40">
        <v>44168</v>
      </c>
      <c r="B3888" s="35" t="s">
        <v>90</v>
      </c>
      <c r="C3888" s="28">
        <v>0.56591574</v>
      </c>
      <c r="D3888" s="28">
        <v>0.43408426</v>
      </c>
      <c r="E3888" s="62">
        <v>-2.5339999999999998E-4</v>
      </c>
      <c r="F3888" s="62">
        <v>5.6035499999999997E-3</v>
      </c>
      <c r="G3888" s="62">
        <v>0</v>
      </c>
      <c r="H3888" s="62">
        <v>2.2890100000000002E-3</v>
      </c>
      <c r="I3888" s="31">
        <v>1376.2809751899999</v>
      </c>
      <c r="J3888" s="28">
        <v>-5.3981000000000005E-4</v>
      </c>
      <c r="K3888" s="31">
        <v>1796.7988315099999</v>
      </c>
      <c r="L3888" s="31">
        <v>708.38815789</v>
      </c>
    </row>
    <row r="3889" spans="1:12" ht="15" customHeight="1" x14ac:dyDescent="0.25">
      <c r="A3889" s="36">
        <v>44169</v>
      </c>
      <c r="B3889" s="35" t="s">
        <v>90</v>
      </c>
      <c r="C3889" s="23">
        <v>0.56591574</v>
      </c>
      <c r="D3889" s="23">
        <v>0.43408426</v>
      </c>
      <c r="E3889" s="61">
        <v>3.1770700000000002E-3</v>
      </c>
      <c r="F3889" s="61">
        <v>-2.3217999999999999E-4</v>
      </c>
      <c r="G3889" s="61">
        <v>0</v>
      </c>
      <c r="H3889" s="61">
        <v>1.69717E-3</v>
      </c>
      <c r="I3889" s="26">
        <v>1378.61675197</v>
      </c>
      <c r="J3889" s="23">
        <v>0</v>
      </c>
      <c r="K3889" s="26">
        <v>1802.50737912</v>
      </c>
      <c r="L3889" s="26">
        <v>708.22368420999999</v>
      </c>
    </row>
    <row r="3890" spans="1:12" ht="15" customHeight="1" x14ac:dyDescent="0.25">
      <c r="A3890" s="40">
        <v>44172</v>
      </c>
      <c r="B3890" s="35" t="s">
        <v>90</v>
      </c>
      <c r="C3890" s="28">
        <v>0.56591574</v>
      </c>
      <c r="D3890" s="28">
        <v>0.43408426</v>
      </c>
      <c r="E3890" s="62">
        <v>6.0740300000000002E-3</v>
      </c>
      <c r="F3890" s="62">
        <v>-6.96702E-3</v>
      </c>
      <c r="G3890" s="62">
        <v>0</v>
      </c>
      <c r="H3890" s="62">
        <v>4.1311000000000001E-4</v>
      </c>
      <c r="I3890" s="31">
        <v>1379.1862779099999</v>
      </c>
      <c r="J3890" s="28">
        <v>0</v>
      </c>
      <c r="K3890" s="31">
        <v>1813.45586222</v>
      </c>
      <c r="L3890" s="31">
        <v>703.28947368000001</v>
      </c>
    </row>
    <row r="3891" spans="1:12" ht="15" customHeight="1" x14ac:dyDescent="0.25">
      <c r="A3891" s="36">
        <v>44173</v>
      </c>
      <c r="B3891" s="33" t="s">
        <v>89</v>
      </c>
      <c r="C3891" s="23">
        <v>0.56591574</v>
      </c>
      <c r="D3891" s="23">
        <v>0.43408426</v>
      </c>
      <c r="E3891" s="61">
        <v>-4.1166E-4</v>
      </c>
      <c r="F3891" s="61">
        <v>1.3564079999999999E-2</v>
      </c>
      <c r="G3891" s="61">
        <v>0</v>
      </c>
      <c r="H3891" s="61">
        <v>5.6549900000000004E-3</v>
      </c>
      <c r="I3891" s="26">
        <v>1386.98555717</v>
      </c>
      <c r="J3891" s="23">
        <v>0</v>
      </c>
      <c r="K3891" s="26">
        <v>1812.7093286300001</v>
      </c>
      <c r="L3891" s="26">
        <v>712.82894737000004</v>
      </c>
    </row>
    <row r="3892" spans="1:12" ht="15" customHeight="1" x14ac:dyDescent="0.25">
      <c r="A3892" s="40">
        <v>44174</v>
      </c>
      <c r="B3892" s="35" t="s">
        <v>90</v>
      </c>
      <c r="C3892" s="28">
        <v>0.56591574</v>
      </c>
      <c r="D3892" s="28">
        <v>0.43408426</v>
      </c>
      <c r="E3892" s="62">
        <v>1.0508500000000001E-3</v>
      </c>
      <c r="F3892" s="62">
        <v>-3.6917400000000002E-3</v>
      </c>
      <c r="G3892" s="62">
        <v>0</v>
      </c>
      <c r="H3892" s="62">
        <v>-1.0078400000000001E-3</v>
      </c>
      <c r="I3892" s="31">
        <v>1385.5877032400001</v>
      </c>
      <c r="J3892" s="28">
        <v>-1.0078400000000001E-3</v>
      </c>
      <c r="K3892" s="31">
        <v>1814.61420645</v>
      </c>
      <c r="L3892" s="31">
        <v>710.19736841999998</v>
      </c>
    </row>
    <row r="3893" spans="1:12" ht="15" customHeight="1" x14ac:dyDescent="0.25">
      <c r="A3893" s="36">
        <v>44175</v>
      </c>
      <c r="B3893" s="35" t="s">
        <v>90</v>
      </c>
      <c r="C3893" s="23">
        <v>0.56591574</v>
      </c>
      <c r="D3893" s="23">
        <v>0.43408426</v>
      </c>
      <c r="E3893" s="61">
        <v>-3.2699600000000001E-3</v>
      </c>
      <c r="F3893" s="61">
        <v>-1.2274200000000001E-2</v>
      </c>
      <c r="G3893" s="61">
        <v>0</v>
      </c>
      <c r="H3893" s="61">
        <v>-7.1785599999999996E-3</v>
      </c>
      <c r="I3893" s="26">
        <v>1375.6411759</v>
      </c>
      <c r="J3893" s="23">
        <v>-8.1791599999999996E-3</v>
      </c>
      <c r="K3893" s="26">
        <v>1808.6804815999999</v>
      </c>
      <c r="L3893" s="26">
        <v>701.48026316000005</v>
      </c>
    </row>
    <row r="3894" spans="1:12" ht="15" customHeight="1" x14ac:dyDescent="0.25">
      <c r="A3894" s="40">
        <v>44176</v>
      </c>
      <c r="B3894" s="33" t="s">
        <v>89</v>
      </c>
      <c r="C3894" s="28">
        <v>0.56591574</v>
      </c>
      <c r="D3894" s="28">
        <v>0.43408426</v>
      </c>
      <c r="E3894" s="62">
        <v>9.1690999999999995E-4</v>
      </c>
      <c r="F3894" s="62">
        <v>1.4067999999999999E-3</v>
      </c>
      <c r="G3894" s="62">
        <v>0</v>
      </c>
      <c r="H3894" s="62">
        <v>1.1295599999999999E-3</v>
      </c>
      <c r="I3894" s="31">
        <v>1377.1950509400001</v>
      </c>
      <c r="J3894" s="28">
        <v>-7.0588400000000003E-3</v>
      </c>
      <c r="K3894" s="31">
        <v>1810.3388816199999</v>
      </c>
      <c r="L3894" s="31">
        <v>702.46710526000004</v>
      </c>
    </row>
    <row r="3895" spans="1:12" ht="15" customHeight="1" x14ac:dyDescent="0.25">
      <c r="A3895" s="36">
        <v>44179</v>
      </c>
      <c r="B3895" s="33" t="s">
        <v>89</v>
      </c>
      <c r="C3895" s="23">
        <v>0.56591574</v>
      </c>
      <c r="D3895" s="23">
        <v>0.43408426</v>
      </c>
      <c r="E3895" s="61">
        <v>3.2524699999999999E-3</v>
      </c>
      <c r="F3895" s="61">
        <v>-3.51206E-3</v>
      </c>
      <c r="G3895" s="61">
        <v>0</v>
      </c>
      <c r="H3895" s="61">
        <v>3.1609999999999999E-4</v>
      </c>
      <c r="I3895" s="26">
        <v>1377.6303786200001</v>
      </c>
      <c r="J3895" s="23">
        <v>-6.7449700000000003E-3</v>
      </c>
      <c r="K3895" s="26">
        <v>1816.2269624400001</v>
      </c>
      <c r="L3895" s="26">
        <v>700</v>
      </c>
    </row>
    <row r="3896" spans="1:12" ht="15" customHeight="1" x14ac:dyDescent="0.25">
      <c r="A3896" s="40">
        <v>44180</v>
      </c>
      <c r="B3896" s="33" t="s">
        <v>89</v>
      </c>
      <c r="C3896" s="28">
        <v>0.56591574</v>
      </c>
      <c r="D3896" s="28">
        <v>0.43408426</v>
      </c>
      <c r="E3896" s="62">
        <v>-1.93231E-3</v>
      </c>
      <c r="F3896" s="62">
        <v>6.1090199999999997E-3</v>
      </c>
      <c r="G3896" s="62">
        <v>0</v>
      </c>
      <c r="H3896" s="62">
        <v>1.5583000000000001E-3</v>
      </c>
      <c r="I3896" s="31">
        <v>1379.7771456400001</v>
      </c>
      <c r="J3896" s="28">
        <v>-5.19718E-3</v>
      </c>
      <c r="K3896" s="31">
        <v>1812.7174431200001</v>
      </c>
      <c r="L3896" s="31">
        <v>704.27631579000001</v>
      </c>
    </row>
    <row r="3897" spans="1:12" ht="15" customHeight="1" x14ac:dyDescent="0.25">
      <c r="A3897" s="36">
        <v>44181</v>
      </c>
      <c r="B3897" s="33" t="s">
        <v>89</v>
      </c>
      <c r="C3897" s="23">
        <v>0.56591574</v>
      </c>
      <c r="D3897" s="23">
        <v>0.43408426</v>
      </c>
      <c r="E3897" s="61">
        <v>9.5801099999999993E-3</v>
      </c>
      <c r="F3897" s="61">
        <v>1.191032E-2</v>
      </c>
      <c r="G3897" s="61">
        <v>0</v>
      </c>
      <c r="H3897" s="61">
        <v>1.059162E-2</v>
      </c>
      <c r="I3897" s="26">
        <v>1394.3912197</v>
      </c>
      <c r="J3897" s="23">
        <v>0</v>
      </c>
      <c r="K3897" s="26">
        <v>1830.08347787</v>
      </c>
      <c r="L3897" s="26">
        <v>712.66447368000001</v>
      </c>
    </row>
    <row r="3898" spans="1:12" ht="15" customHeight="1" x14ac:dyDescent="0.25">
      <c r="A3898" s="40">
        <v>44182</v>
      </c>
      <c r="B3898" s="33" t="s">
        <v>89</v>
      </c>
      <c r="C3898" s="28">
        <v>0.56591574</v>
      </c>
      <c r="D3898" s="28">
        <v>0.43408426</v>
      </c>
      <c r="E3898" s="62">
        <v>5.0989999999999998E-4</v>
      </c>
      <c r="F3898" s="62">
        <v>7.8467599999999995E-3</v>
      </c>
      <c r="G3898" s="62">
        <v>0</v>
      </c>
      <c r="H3898" s="62">
        <v>3.6947199999999999E-3</v>
      </c>
      <c r="I3898" s="31">
        <v>1399.5431000999999</v>
      </c>
      <c r="J3898" s="28">
        <v>0</v>
      </c>
      <c r="K3898" s="31">
        <v>1831.01664486</v>
      </c>
      <c r="L3898" s="31">
        <v>718.25657894999995</v>
      </c>
    </row>
    <row r="3899" spans="1:12" ht="15" customHeight="1" x14ac:dyDescent="0.25">
      <c r="A3899" s="36">
        <v>44183</v>
      </c>
      <c r="B3899" s="33" t="s">
        <v>89</v>
      </c>
      <c r="C3899" s="23">
        <v>0.56591574</v>
      </c>
      <c r="D3899" s="23">
        <v>0.43408426</v>
      </c>
      <c r="E3899" s="61">
        <v>4.8693E-4</v>
      </c>
      <c r="F3899" s="61">
        <v>1.3739399999999999E-3</v>
      </c>
      <c r="G3899" s="61">
        <v>0</v>
      </c>
      <c r="H3899" s="61">
        <v>8.7197000000000002E-4</v>
      </c>
      <c r="I3899" s="26">
        <v>1400.76345758</v>
      </c>
      <c r="J3899" s="23">
        <v>0</v>
      </c>
      <c r="K3899" s="26">
        <v>1831.9082250599999</v>
      </c>
      <c r="L3899" s="26">
        <v>719.24342105000005</v>
      </c>
    </row>
    <row r="3900" spans="1:12" ht="15" customHeight="1" x14ac:dyDescent="0.25">
      <c r="A3900" s="40">
        <v>44186</v>
      </c>
      <c r="B3900" s="22" t="s">
        <v>88</v>
      </c>
      <c r="C3900" s="28">
        <v>0.56591574</v>
      </c>
      <c r="D3900" s="28">
        <v>0.43408426</v>
      </c>
      <c r="E3900" s="62">
        <v>-2.83717E-2</v>
      </c>
      <c r="F3900" s="62">
        <v>9.8330699999999993E-3</v>
      </c>
      <c r="G3900" s="62">
        <v>0</v>
      </c>
      <c r="H3900" s="62">
        <v>-1.178761E-2</v>
      </c>
      <c r="I3900" s="31">
        <v>1384.25179774</v>
      </c>
      <c r="J3900" s="28">
        <v>-1.178761E-2</v>
      </c>
      <c r="K3900" s="31">
        <v>1779.9338668600001</v>
      </c>
      <c r="L3900" s="31">
        <v>726.31578947000003</v>
      </c>
    </row>
    <row r="3901" spans="1:12" ht="15" customHeight="1" x14ac:dyDescent="0.25">
      <c r="A3901" s="36">
        <v>44187</v>
      </c>
      <c r="B3901" s="22" t="s">
        <v>88</v>
      </c>
      <c r="C3901" s="23">
        <v>0.56591574</v>
      </c>
      <c r="D3901" s="23">
        <v>0.43408426</v>
      </c>
      <c r="E3901" s="61">
        <v>1.0266020000000001E-2</v>
      </c>
      <c r="F3901" s="61">
        <v>-1.0416669999999999E-2</v>
      </c>
      <c r="G3901" s="61">
        <v>0</v>
      </c>
      <c r="H3901" s="61">
        <v>1.2879899999999999E-3</v>
      </c>
      <c r="I3901" s="26">
        <v>1386.03469894</v>
      </c>
      <c r="J3901" s="23">
        <v>-1.0514809999999999E-2</v>
      </c>
      <c r="K3901" s="26">
        <v>1798.20669649</v>
      </c>
      <c r="L3901" s="26">
        <v>718.75</v>
      </c>
    </row>
    <row r="3902" spans="1:12" ht="15" customHeight="1" x14ac:dyDescent="0.25">
      <c r="A3902" s="40">
        <v>44188</v>
      </c>
      <c r="B3902" s="22" t="s">
        <v>88</v>
      </c>
      <c r="C3902" s="28">
        <v>0.56591574</v>
      </c>
      <c r="D3902" s="28">
        <v>0.43408426</v>
      </c>
      <c r="E3902" s="62">
        <v>2.1969909999999999E-2</v>
      </c>
      <c r="F3902" s="62">
        <v>-2.7460000000000002E-3</v>
      </c>
      <c r="G3902" s="62">
        <v>0</v>
      </c>
      <c r="H3902" s="62">
        <v>1.124112E-2</v>
      </c>
      <c r="I3902" s="31">
        <v>1401.6152861</v>
      </c>
      <c r="J3902" s="28">
        <v>0</v>
      </c>
      <c r="K3902" s="31">
        <v>1837.7131323000001</v>
      </c>
      <c r="L3902" s="31">
        <v>716.77631579000001</v>
      </c>
    </row>
    <row r="3903" spans="1:12" ht="15" customHeight="1" x14ac:dyDescent="0.25">
      <c r="A3903" s="36">
        <v>44189</v>
      </c>
      <c r="B3903" s="22" t="s">
        <v>88</v>
      </c>
      <c r="C3903" s="23">
        <v>0.56591574</v>
      </c>
      <c r="D3903" s="23">
        <v>0.43408426</v>
      </c>
      <c r="E3903" s="61">
        <v>3.3414600000000001E-3</v>
      </c>
      <c r="F3903" s="61">
        <v>3.44195E-3</v>
      </c>
      <c r="G3903" s="61">
        <v>0</v>
      </c>
      <c r="H3903" s="61">
        <v>3.3850799999999999E-3</v>
      </c>
      <c r="I3903" s="26">
        <v>1406.35986484</v>
      </c>
      <c r="J3903" s="23">
        <v>0</v>
      </c>
      <c r="K3903" s="26">
        <v>1843.85377679</v>
      </c>
      <c r="L3903" s="26">
        <v>719.24342105000005</v>
      </c>
    </row>
    <row r="3904" spans="1:12" ht="15" customHeight="1" x14ac:dyDescent="0.25">
      <c r="A3904" s="40">
        <v>44193</v>
      </c>
      <c r="B3904" s="22" t="s">
        <v>88</v>
      </c>
      <c r="C3904" s="28">
        <v>0.56591574</v>
      </c>
      <c r="D3904" s="28">
        <v>0.43408426</v>
      </c>
      <c r="E3904" s="62">
        <v>6.3256500000000004E-3</v>
      </c>
      <c r="F3904" s="62">
        <v>2.7441100000000001E-3</v>
      </c>
      <c r="G3904" s="62">
        <v>0</v>
      </c>
      <c r="H3904" s="62">
        <v>4.7709600000000003E-3</v>
      </c>
      <c r="I3904" s="31">
        <v>1413.0695520199999</v>
      </c>
      <c r="J3904" s="28">
        <v>0</v>
      </c>
      <c r="K3904" s="31">
        <v>1855.51734981</v>
      </c>
      <c r="L3904" s="31">
        <v>721.21710526000004</v>
      </c>
    </row>
    <row r="3905" spans="1:12" ht="15" customHeight="1" x14ac:dyDescent="0.25">
      <c r="A3905" s="36">
        <v>44194</v>
      </c>
      <c r="B3905" s="22" t="s">
        <v>88</v>
      </c>
      <c r="C3905" s="23">
        <v>0.56591574</v>
      </c>
      <c r="D3905" s="23">
        <v>0.43408426</v>
      </c>
      <c r="E3905" s="61">
        <v>-4.2113599999999999E-3</v>
      </c>
      <c r="F3905" s="61">
        <v>-3.8768499999999998E-3</v>
      </c>
      <c r="G3905" s="61">
        <v>0</v>
      </c>
      <c r="H3905" s="61">
        <v>-4.0661600000000001E-3</v>
      </c>
      <c r="I3905" s="26">
        <v>1407.32378786</v>
      </c>
      <c r="J3905" s="23">
        <v>-4.0661600000000001E-3</v>
      </c>
      <c r="K3905" s="26">
        <v>1847.7030906099999</v>
      </c>
      <c r="L3905" s="26">
        <v>718.42105262999996</v>
      </c>
    </row>
    <row r="3906" spans="1:12" ht="15" customHeight="1" x14ac:dyDescent="0.25">
      <c r="A3906" s="40">
        <v>44195</v>
      </c>
      <c r="B3906" s="33" t="s">
        <v>89</v>
      </c>
      <c r="C3906" s="28">
        <v>0.56591574</v>
      </c>
      <c r="D3906" s="28">
        <v>0.43408426</v>
      </c>
      <c r="E3906" s="62">
        <v>2.8941100000000001E-3</v>
      </c>
      <c r="F3906" s="62">
        <v>-2.2893800000000001E-3</v>
      </c>
      <c r="G3906" s="62">
        <v>0</v>
      </c>
      <c r="H3906" s="62">
        <v>6.4404000000000002E-4</v>
      </c>
      <c r="I3906" s="31">
        <v>1408.2301588600001</v>
      </c>
      <c r="J3906" s="28">
        <v>-3.4247399999999999E-3</v>
      </c>
      <c r="K3906" s="31">
        <v>1853.05054316</v>
      </c>
      <c r="L3906" s="31">
        <v>716.77631579000001</v>
      </c>
    </row>
    <row r="3907" spans="1:12" ht="15" customHeight="1" x14ac:dyDescent="0.25">
      <c r="A3907" s="36">
        <v>44196</v>
      </c>
      <c r="B3907" s="33" t="s">
        <v>89</v>
      </c>
      <c r="C3907" s="23">
        <v>0.56591574</v>
      </c>
      <c r="D3907" s="23">
        <v>0.43408426</v>
      </c>
      <c r="E3907" s="61">
        <v>2.5737500000000001E-3</v>
      </c>
      <c r="F3907" s="61">
        <v>3.9008699999999999E-3</v>
      </c>
      <c r="G3907" s="61">
        <v>0</v>
      </c>
      <c r="H3907" s="61">
        <v>3.1498300000000002E-3</v>
      </c>
      <c r="I3907" s="26">
        <v>1412.6658508800001</v>
      </c>
      <c r="J3907" s="23">
        <v>-2.8569000000000001E-4</v>
      </c>
      <c r="K3907" s="26">
        <v>1857.8198379099999</v>
      </c>
      <c r="L3907" s="26">
        <v>719.57236841999998</v>
      </c>
    </row>
    <row r="3908" spans="1:12" ht="15" customHeight="1" x14ac:dyDescent="0.25">
      <c r="A3908" s="40">
        <v>44197</v>
      </c>
      <c r="B3908" s="35" t="s">
        <v>90</v>
      </c>
      <c r="C3908" s="28">
        <v>0.25858225000000001</v>
      </c>
      <c r="D3908" s="28">
        <v>0.74141774999999999</v>
      </c>
      <c r="E3908" s="62">
        <v>1.0100430000000001E-2</v>
      </c>
      <c r="F3908" s="62">
        <v>1.3714300000000001E-3</v>
      </c>
      <c r="G3908" s="62">
        <v>6.1467E-4</v>
      </c>
      <c r="H3908" s="62">
        <v>3.0139300000000002E-3</v>
      </c>
      <c r="I3908" s="31">
        <v>1416.9235202100001</v>
      </c>
      <c r="J3908" s="28">
        <v>0</v>
      </c>
      <c r="K3908" s="31">
        <v>1876.58460883</v>
      </c>
      <c r="L3908" s="31">
        <v>720.55921052999997</v>
      </c>
    </row>
    <row r="3909" spans="1:12" ht="15" customHeight="1" x14ac:dyDescent="0.25">
      <c r="A3909" s="36">
        <v>44200</v>
      </c>
      <c r="B3909" s="33" t="s">
        <v>89</v>
      </c>
      <c r="C3909" s="23">
        <v>0.25858225000000001</v>
      </c>
      <c r="D3909" s="23">
        <v>0.74141774999999999</v>
      </c>
      <c r="E3909" s="61">
        <v>1.484185E-2</v>
      </c>
      <c r="F3909" s="61">
        <v>1.6206350000000001E-2</v>
      </c>
      <c r="G3909" s="61">
        <v>0</v>
      </c>
      <c r="H3909" s="61">
        <v>1.5853510000000001E-2</v>
      </c>
      <c r="I3909" s="26">
        <v>1439.3867340100001</v>
      </c>
      <c r="J3909" s="23">
        <v>0</v>
      </c>
      <c r="K3909" s="26">
        <v>1904.43660043</v>
      </c>
      <c r="L3909" s="26">
        <v>732.23684211</v>
      </c>
    </row>
    <row r="3910" spans="1:12" ht="15" customHeight="1" x14ac:dyDescent="0.25">
      <c r="A3910" s="40">
        <v>44201</v>
      </c>
      <c r="B3910" s="33" t="s">
        <v>89</v>
      </c>
      <c r="C3910" s="28">
        <v>0.25858225000000001</v>
      </c>
      <c r="D3910" s="28">
        <v>0.74141774999999999</v>
      </c>
      <c r="E3910" s="62">
        <v>6.5728699999999998E-3</v>
      </c>
      <c r="F3910" s="62">
        <v>1.010782E-2</v>
      </c>
      <c r="G3910" s="62">
        <v>0</v>
      </c>
      <c r="H3910" s="62">
        <v>9.1937400000000006E-3</v>
      </c>
      <c r="I3910" s="31">
        <v>1452.62008646</v>
      </c>
      <c r="J3910" s="28">
        <v>0</v>
      </c>
      <c r="K3910" s="31">
        <v>1916.9542240999999</v>
      </c>
      <c r="L3910" s="31">
        <v>739.63815789</v>
      </c>
    </row>
    <row r="3911" spans="1:12" ht="15" customHeight="1" x14ac:dyDescent="0.25">
      <c r="A3911" s="36">
        <v>44202</v>
      </c>
      <c r="B3911" s="33" t="s">
        <v>89</v>
      </c>
      <c r="C3911" s="23">
        <v>0.25858225000000001</v>
      </c>
      <c r="D3911" s="23">
        <v>0.74141774999999999</v>
      </c>
      <c r="E3911" s="61">
        <v>1.24715E-3</v>
      </c>
      <c r="F3911" s="61">
        <v>4.2250400000000002E-3</v>
      </c>
      <c r="G3911" s="61">
        <v>0</v>
      </c>
      <c r="H3911" s="61">
        <v>3.4550100000000001E-3</v>
      </c>
      <c r="I3911" s="26">
        <v>1457.6389036800001</v>
      </c>
      <c r="J3911" s="23">
        <v>0</v>
      </c>
      <c r="K3911" s="26">
        <v>1919.34495735</v>
      </c>
      <c r="L3911" s="26">
        <v>742.76315789</v>
      </c>
    </row>
    <row r="3912" spans="1:12" ht="15" customHeight="1" x14ac:dyDescent="0.25">
      <c r="A3912" s="40">
        <v>44203</v>
      </c>
      <c r="B3912" s="33" t="s">
        <v>89</v>
      </c>
      <c r="C3912" s="28">
        <v>0.25858225000000001</v>
      </c>
      <c r="D3912" s="28">
        <v>0.74141774999999999</v>
      </c>
      <c r="E3912" s="62">
        <v>8.5299999999999994E-3</v>
      </c>
      <c r="F3912" s="62">
        <v>-1.660762E-2</v>
      </c>
      <c r="G3912" s="62">
        <v>0</v>
      </c>
      <c r="H3912" s="62">
        <v>-1.010748E-2</v>
      </c>
      <c r="I3912" s="31">
        <v>1442.9058532900001</v>
      </c>
      <c r="J3912" s="28">
        <v>-1.010748E-2</v>
      </c>
      <c r="K3912" s="31">
        <v>1935.7169664</v>
      </c>
      <c r="L3912" s="31">
        <v>730.42763158000002</v>
      </c>
    </row>
    <row r="3913" spans="1:12" ht="15" customHeight="1" x14ac:dyDescent="0.25">
      <c r="A3913" s="36">
        <v>44204</v>
      </c>
      <c r="B3913" s="33" t="s">
        <v>89</v>
      </c>
      <c r="C3913" s="23">
        <v>0.25858225000000001</v>
      </c>
      <c r="D3913" s="23">
        <v>0.74141774999999999</v>
      </c>
      <c r="E3913" s="61">
        <v>1.0381970000000001E-2</v>
      </c>
      <c r="F3913" s="61">
        <v>-1.306012E-2</v>
      </c>
      <c r="G3913" s="61">
        <v>0</v>
      </c>
      <c r="H3913" s="61">
        <v>-6.99841E-3</v>
      </c>
      <c r="I3913" s="26">
        <v>1432.80780392</v>
      </c>
      <c r="J3913" s="23">
        <v>-1.7035149999999999E-2</v>
      </c>
      <c r="K3913" s="26">
        <v>1955.81352889</v>
      </c>
      <c r="L3913" s="26">
        <v>720.88815789</v>
      </c>
    </row>
    <row r="3914" spans="1:12" ht="15" customHeight="1" x14ac:dyDescent="0.25">
      <c r="A3914" s="40">
        <v>44207</v>
      </c>
      <c r="B3914" s="22" t="s">
        <v>88</v>
      </c>
      <c r="C3914" s="28">
        <v>0.25858225000000001</v>
      </c>
      <c r="D3914" s="28">
        <v>0.74141774999999999</v>
      </c>
      <c r="E3914" s="62">
        <v>9.1743E-4</v>
      </c>
      <c r="F3914" s="62">
        <v>-1.8252339999999999E-2</v>
      </c>
      <c r="G3914" s="62">
        <v>0</v>
      </c>
      <c r="H3914" s="62">
        <v>-1.3295380000000001E-2</v>
      </c>
      <c r="I3914" s="31">
        <v>1413.7580837200001</v>
      </c>
      <c r="J3914" s="28">
        <v>-3.0104039999999999E-2</v>
      </c>
      <c r="K3914" s="31">
        <v>1957.60784672</v>
      </c>
      <c r="L3914" s="31">
        <v>707.73026316000005</v>
      </c>
    </row>
    <row r="3915" spans="1:12" ht="15" customHeight="1" x14ac:dyDescent="0.25">
      <c r="A3915" s="36">
        <v>44208</v>
      </c>
      <c r="B3915" s="22" t="s">
        <v>88</v>
      </c>
      <c r="C3915" s="23">
        <v>0.25858225000000001</v>
      </c>
      <c r="D3915" s="23">
        <v>0.74141774999999999</v>
      </c>
      <c r="E3915" s="61">
        <v>3.1482099999999998E-3</v>
      </c>
      <c r="F3915" s="61">
        <v>4.6479199999999998E-3</v>
      </c>
      <c r="G3915" s="61">
        <v>0</v>
      </c>
      <c r="H3915" s="61">
        <v>4.2601200000000001E-3</v>
      </c>
      <c r="I3915" s="26">
        <v>1419.78086491</v>
      </c>
      <c r="J3915" s="23">
        <v>-2.5972169999999999E-2</v>
      </c>
      <c r="K3915" s="26">
        <v>1963.7708060699999</v>
      </c>
      <c r="L3915" s="26">
        <v>711.01973683999995</v>
      </c>
    </row>
    <row r="3916" spans="1:12" ht="15" customHeight="1" x14ac:dyDescent="0.25">
      <c r="A3916" s="40">
        <v>44209</v>
      </c>
      <c r="B3916" s="22" t="s">
        <v>88</v>
      </c>
      <c r="C3916" s="28">
        <v>0.25858225000000001</v>
      </c>
      <c r="D3916" s="28">
        <v>0.74141774999999999</v>
      </c>
      <c r="E3916" s="62">
        <v>-7.85719E-3</v>
      </c>
      <c r="F3916" s="62">
        <v>-3.70113E-3</v>
      </c>
      <c r="G3916" s="62">
        <v>0</v>
      </c>
      <c r="H3916" s="62">
        <v>-4.7758100000000001E-3</v>
      </c>
      <c r="I3916" s="31">
        <v>1413.0002541599999</v>
      </c>
      <c r="J3916" s="28">
        <v>-3.0623939999999999E-2</v>
      </c>
      <c r="K3916" s="31">
        <v>1948.3410928200001</v>
      </c>
      <c r="L3916" s="31">
        <v>708.38815789</v>
      </c>
    </row>
    <row r="3917" spans="1:12" ht="15" customHeight="1" x14ac:dyDescent="0.25">
      <c r="A3917" s="36">
        <v>44210</v>
      </c>
      <c r="B3917" s="22" t="s">
        <v>88</v>
      </c>
      <c r="C3917" s="23">
        <v>0.25858225000000001</v>
      </c>
      <c r="D3917" s="23">
        <v>0.74141774999999999</v>
      </c>
      <c r="E3917" s="61">
        <v>4.8208000000000002E-4</v>
      </c>
      <c r="F3917" s="61">
        <v>-8.5906699999999999E-3</v>
      </c>
      <c r="G3917" s="61">
        <v>0</v>
      </c>
      <c r="H3917" s="61">
        <v>-6.2446200000000002E-3</v>
      </c>
      <c r="I3917" s="26">
        <v>1404.1766107000001</v>
      </c>
      <c r="J3917" s="23">
        <v>-3.6677319999999999E-2</v>
      </c>
      <c r="K3917" s="26">
        <v>1949.28034568</v>
      </c>
      <c r="L3917" s="26">
        <v>702.30263158000002</v>
      </c>
    </row>
    <row r="3918" spans="1:12" ht="15" customHeight="1" x14ac:dyDescent="0.25">
      <c r="A3918" s="40">
        <v>44211</v>
      </c>
      <c r="B3918" s="22" t="s">
        <v>88</v>
      </c>
      <c r="C3918" s="28">
        <v>0.25858225000000001</v>
      </c>
      <c r="D3918" s="28">
        <v>0.74141774999999999</v>
      </c>
      <c r="E3918" s="62">
        <v>-9.8773200000000002E-3</v>
      </c>
      <c r="F3918" s="62">
        <v>7.7283400000000002E-3</v>
      </c>
      <c r="G3918" s="62">
        <v>0</v>
      </c>
      <c r="H3918" s="62">
        <v>3.1758300000000001E-3</v>
      </c>
      <c r="I3918" s="31">
        <v>1408.6360316600001</v>
      </c>
      <c r="J3918" s="28">
        <v>-3.3617979999999999E-2</v>
      </c>
      <c r="K3918" s="31">
        <v>1930.0266764</v>
      </c>
      <c r="L3918" s="31">
        <v>707.73026316000005</v>
      </c>
    </row>
    <row r="3919" spans="1:12" ht="15" customHeight="1" x14ac:dyDescent="0.25">
      <c r="A3919" s="36">
        <v>44214</v>
      </c>
      <c r="B3919" s="22" t="s">
        <v>88</v>
      </c>
      <c r="C3919" s="23">
        <v>0.25858225000000001</v>
      </c>
      <c r="D3919" s="23">
        <v>0.74141774999999999</v>
      </c>
      <c r="E3919" s="61">
        <v>-1.623875E-2</v>
      </c>
      <c r="F3919" s="61">
        <v>-1.1387400000000001E-2</v>
      </c>
      <c r="G3919" s="61">
        <v>0</v>
      </c>
      <c r="H3919" s="61">
        <v>-1.2641879999999999E-2</v>
      </c>
      <c r="I3919" s="26">
        <v>1390.82822876</v>
      </c>
      <c r="J3919" s="23">
        <v>-4.5834859999999998E-2</v>
      </c>
      <c r="K3919" s="26">
        <v>1898.6854517199999</v>
      </c>
      <c r="L3919" s="26">
        <v>699.67105262999996</v>
      </c>
    </row>
    <row r="3920" spans="1:12" ht="15" customHeight="1" x14ac:dyDescent="0.25">
      <c r="A3920" s="40">
        <v>44215</v>
      </c>
      <c r="B3920" s="22" t="s">
        <v>88</v>
      </c>
      <c r="C3920" s="28">
        <v>0.25858225000000001</v>
      </c>
      <c r="D3920" s="28">
        <v>0.74141774999999999</v>
      </c>
      <c r="E3920" s="62">
        <v>1.81586E-2</v>
      </c>
      <c r="F3920" s="62">
        <v>5.8768199999999996E-3</v>
      </c>
      <c r="G3920" s="62">
        <v>0</v>
      </c>
      <c r="H3920" s="62">
        <v>9.0526700000000005E-3</v>
      </c>
      <c r="I3920" s="31">
        <v>1403.41894151</v>
      </c>
      <c r="J3920" s="28">
        <v>-3.719712E-2</v>
      </c>
      <c r="K3920" s="31">
        <v>1933.1629289299999</v>
      </c>
      <c r="L3920" s="31">
        <v>703.78289473999996</v>
      </c>
    </row>
    <row r="3921" spans="1:12" ht="15" customHeight="1" x14ac:dyDescent="0.25">
      <c r="A3921" s="36">
        <v>44216</v>
      </c>
      <c r="B3921" s="22" t="s">
        <v>88</v>
      </c>
      <c r="C3921" s="23">
        <v>0.25858225000000001</v>
      </c>
      <c r="D3921" s="23">
        <v>0.74141774999999999</v>
      </c>
      <c r="E3921" s="61">
        <v>1.0957629999999999E-2</v>
      </c>
      <c r="F3921" s="61">
        <v>4.6739900000000003E-3</v>
      </c>
      <c r="G3921" s="61">
        <v>0</v>
      </c>
      <c r="H3921" s="61">
        <v>6.2988300000000001E-3</v>
      </c>
      <c r="I3921" s="26">
        <v>1412.25883617</v>
      </c>
      <c r="J3921" s="23">
        <v>-3.1132590000000002E-2</v>
      </c>
      <c r="K3921" s="26">
        <v>1954.34581951</v>
      </c>
      <c r="L3921" s="26">
        <v>707.07236841999998</v>
      </c>
    </row>
    <row r="3922" spans="1:12" ht="15" customHeight="1" x14ac:dyDescent="0.25">
      <c r="A3922" s="40">
        <v>44217</v>
      </c>
      <c r="B3922" s="22" t="s">
        <v>88</v>
      </c>
      <c r="C3922" s="28">
        <v>0.25858225000000001</v>
      </c>
      <c r="D3922" s="28">
        <v>0.74141774999999999</v>
      </c>
      <c r="E3922" s="62">
        <v>-1.07387E-2</v>
      </c>
      <c r="F3922" s="62">
        <v>5.3500800000000001E-3</v>
      </c>
      <c r="G3922" s="62">
        <v>0</v>
      </c>
      <c r="H3922" s="62">
        <v>1.1898099999999999E-3</v>
      </c>
      <c r="I3922" s="31">
        <v>1413.9391540900001</v>
      </c>
      <c r="J3922" s="28">
        <v>-2.9979820000000001E-2</v>
      </c>
      <c r="K3922" s="31">
        <v>1933.3586911299999</v>
      </c>
      <c r="L3922" s="31">
        <v>710.85526316000005</v>
      </c>
    </row>
    <row r="3923" spans="1:12" ht="15" customHeight="1" x14ac:dyDescent="0.25">
      <c r="A3923" s="36">
        <v>44218</v>
      </c>
      <c r="B3923" s="22" t="s">
        <v>88</v>
      </c>
      <c r="C3923" s="23">
        <v>0.25858225000000001</v>
      </c>
      <c r="D3923" s="23">
        <v>0.74141774999999999</v>
      </c>
      <c r="E3923" s="61">
        <v>-1.005205E-2</v>
      </c>
      <c r="F3923" s="61">
        <v>-4.1647400000000001E-3</v>
      </c>
      <c r="G3923" s="61">
        <v>0</v>
      </c>
      <c r="H3923" s="61">
        <v>-5.6870899999999997E-3</v>
      </c>
      <c r="I3923" s="26">
        <v>1405.8979511699999</v>
      </c>
      <c r="J3923" s="23">
        <v>-3.5496409999999999E-2</v>
      </c>
      <c r="K3923" s="26">
        <v>1913.9244743300001</v>
      </c>
      <c r="L3923" s="26">
        <v>707.89473683999995</v>
      </c>
    </row>
    <row r="3924" spans="1:12" ht="15" customHeight="1" x14ac:dyDescent="0.25">
      <c r="A3924" s="40">
        <v>44221</v>
      </c>
      <c r="B3924" s="22" t="s">
        <v>88</v>
      </c>
      <c r="C3924" s="28">
        <v>0.25858225000000001</v>
      </c>
      <c r="D3924" s="28">
        <v>0.74141774999999999</v>
      </c>
      <c r="E3924" s="62">
        <v>-6.2705399999999998E-3</v>
      </c>
      <c r="F3924" s="62">
        <v>-5.80855E-3</v>
      </c>
      <c r="G3924" s="62">
        <v>0</v>
      </c>
      <c r="H3924" s="62">
        <v>-5.9280100000000001E-3</v>
      </c>
      <c r="I3924" s="31">
        <v>1397.5637706699999</v>
      </c>
      <c r="J3924" s="28">
        <v>-4.1214000000000001E-2</v>
      </c>
      <c r="K3924" s="31">
        <v>1901.9231354399999</v>
      </c>
      <c r="L3924" s="31">
        <v>703.78289473999996</v>
      </c>
    </row>
    <row r="3925" spans="1:12" ht="15" customHeight="1" x14ac:dyDescent="0.25">
      <c r="A3925" s="36">
        <v>44223</v>
      </c>
      <c r="B3925" s="22" t="s">
        <v>88</v>
      </c>
      <c r="C3925" s="23">
        <v>0.25858225000000001</v>
      </c>
      <c r="D3925" s="23">
        <v>0.74141774999999999</v>
      </c>
      <c r="E3925" s="61">
        <v>-1.261488E-2</v>
      </c>
      <c r="F3925" s="61">
        <v>-5.3750899999999999E-3</v>
      </c>
      <c r="G3925" s="61">
        <v>0</v>
      </c>
      <c r="H3925" s="61">
        <v>-7.2471699999999998E-3</v>
      </c>
      <c r="I3925" s="26">
        <v>1387.43538872</v>
      </c>
      <c r="J3925" s="23">
        <v>-4.8162490000000002E-2</v>
      </c>
      <c r="K3925" s="26">
        <v>1877.9306007800001</v>
      </c>
      <c r="L3925" s="26">
        <v>700</v>
      </c>
    </row>
    <row r="3926" spans="1:12" ht="15" customHeight="1" x14ac:dyDescent="0.25">
      <c r="A3926" s="40">
        <v>44224</v>
      </c>
      <c r="B3926" s="22" t="s">
        <v>88</v>
      </c>
      <c r="C3926" s="28">
        <v>0.25858225000000001</v>
      </c>
      <c r="D3926" s="28">
        <v>0.74141774999999999</v>
      </c>
      <c r="E3926" s="62">
        <v>-6.2972799999999997E-3</v>
      </c>
      <c r="F3926" s="62">
        <v>-4.6991999999999997E-4</v>
      </c>
      <c r="G3926" s="62">
        <v>0</v>
      </c>
      <c r="H3926" s="62">
        <v>-1.97678E-3</v>
      </c>
      <c r="I3926" s="31">
        <v>1384.6927389699999</v>
      </c>
      <c r="J3926" s="28">
        <v>-5.0044060000000001E-2</v>
      </c>
      <c r="K3926" s="31">
        <v>1866.10473785</v>
      </c>
      <c r="L3926" s="31">
        <v>699.67105262999996</v>
      </c>
    </row>
    <row r="3927" spans="1:12" ht="15" customHeight="1" x14ac:dyDescent="0.25">
      <c r="A3927" s="36">
        <v>44225</v>
      </c>
      <c r="B3927" s="22" t="s">
        <v>88</v>
      </c>
      <c r="C3927" s="23">
        <v>0.25858225000000001</v>
      </c>
      <c r="D3927" s="23">
        <v>0.74141774999999999</v>
      </c>
      <c r="E3927" s="61">
        <v>-1.001319E-2</v>
      </c>
      <c r="F3927" s="61">
        <v>2.5858000000000001E-3</v>
      </c>
      <c r="G3927" s="61">
        <v>0</v>
      </c>
      <c r="H3927" s="61">
        <v>-6.7206999999999998E-4</v>
      </c>
      <c r="I3927" s="26">
        <v>1383.7621242299999</v>
      </c>
      <c r="J3927" s="23">
        <v>-5.0682499999999998E-2</v>
      </c>
      <c r="K3927" s="26">
        <v>1847.41908326</v>
      </c>
      <c r="L3927" s="26">
        <v>701.48026316000005</v>
      </c>
    </row>
    <row r="3928" spans="1:12" ht="15" customHeight="1" x14ac:dyDescent="0.25">
      <c r="A3928" s="40">
        <v>44228</v>
      </c>
      <c r="B3928" s="22" t="s">
        <v>88</v>
      </c>
      <c r="C3928" s="28">
        <v>0.13866681</v>
      </c>
      <c r="D3928" s="28">
        <v>0.86133318999999997</v>
      </c>
      <c r="E3928" s="62">
        <v>2.9301310000000001E-2</v>
      </c>
      <c r="F3928" s="62">
        <v>-7.26846E-3</v>
      </c>
      <c r="G3928" s="62">
        <v>2.3983000000000001E-4</v>
      </c>
      <c r="H3928" s="62">
        <v>-2.43728E-3</v>
      </c>
      <c r="I3928" s="31">
        <v>1380.38950694</v>
      </c>
      <c r="J3928" s="28">
        <v>-5.2996250000000002E-2</v>
      </c>
      <c r="K3928" s="31">
        <v>1901.5508829600001</v>
      </c>
      <c r="L3928" s="31">
        <v>696.38157894999995</v>
      </c>
    </row>
    <row r="3929" spans="1:12" ht="15" customHeight="1" x14ac:dyDescent="0.25">
      <c r="A3929" s="36">
        <v>44229</v>
      </c>
      <c r="B3929" s="22" t="s">
        <v>88</v>
      </c>
      <c r="C3929" s="23">
        <v>0.13866681</v>
      </c>
      <c r="D3929" s="23">
        <v>0.86133318999999997</v>
      </c>
      <c r="E3929" s="61">
        <v>2.5166419999999998E-2</v>
      </c>
      <c r="F3929" s="61">
        <v>-9.9197E-3</v>
      </c>
      <c r="G3929" s="61">
        <v>0</v>
      </c>
      <c r="H3929" s="61">
        <v>-5.0544199999999996E-3</v>
      </c>
      <c r="I3929" s="26">
        <v>1373.4124428099999</v>
      </c>
      <c r="J3929" s="23">
        <v>-5.7782800000000002E-2</v>
      </c>
      <c r="K3929" s="26">
        <v>1949.4061203599999</v>
      </c>
      <c r="L3929" s="26">
        <v>689.47368420999999</v>
      </c>
    </row>
    <row r="3930" spans="1:12" ht="15" customHeight="1" x14ac:dyDescent="0.25">
      <c r="A3930" s="40">
        <v>44230</v>
      </c>
      <c r="B3930" s="22" t="s">
        <v>88</v>
      </c>
      <c r="C3930" s="28">
        <v>0.13866681</v>
      </c>
      <c r="D3930" s="28">
        <v>0.86133318999999997</v>
      </c>
      <c r="E3930" s="62">
        <v>1.6105939999999999E-2</v>
      </c>
      <c r="F3930" s="62">
        <v>-5.4866400000000001E-3</v>
      </c>
      <c r="G3930" s="62">
        <v>0</v>
      </c>
      <c r="H3930" s="62">
        <v>-2.4924700000000001E-3</v>
      </c>
      <c r="I3930" s="31">
        <v>1369.9892572399999</v>
      </c>
      <c r="J3930" s="28">
        <v>-6.0131249999999997E-2</v>
      </c>
      <c r="K3930" s="31">
        <v>1980.8031321999999</v>
      </c>
      <c r="L3930" s="31">
        <v>685.69078947000003</v>
      </c>
    </row>
    <row r="3931" spans="1:12" ht="15" customHeight="1" x14ac:dyDescent="0.25">
      <c r="A3931" s="36">
        <v>44231</v>
      </c>
      <c r="B3931" s="22" t="s">
        <v>88</v>
      </c>
      <c r="C3931" s="23">
        <v>0.13866681</v>
      </c>
      <c r="D3931" s="23">
        <v>0.86133318999999997</v>
      </c>
      <c r="E3931" s="61">
        <v>1.476045E-2</v>
      </c>
      <c r="F3931" s="61">
        <v>-8.6351599999999994E-3</v>
      </c>
      <c r="G3931" s="61">
        <v>0</v>
      </c>
      <c r="H3931" s="61">
        <v>-5.3909700000000001E-3</v>
      </c>
      <c r="I3931" s="26">
        <v>1362.60368715</v>
      </c>
      <c r="J3931" s="23">
        <v>-6.5198049999999994E-2</v>
      </c>
      <c r="K3931" s="26">
        <v>2010.0406739099999</v>
      </c>
      <c r="L3931" s="26">
        <v>679.76973683999995</v>
      </c>
    </row>
    <row r="3932" spans="1:12" ht="15" customHeight="1" x14ac:dyDescent="0.25">
      <c r="A3932" s="40">
        <v>44232</v>
      </c>
      <c r="B3932" s="22" t="s">
        <v>88</v>
      </c>
      <c r="C3932" s="28">
        <v>0.13866681</v>
      </c>
      <c r="D3932" s="28">
        <v>0.86133318999999997</v>
      </c>
      <c r="E3932" s="62">
        <v>-6.7690099999999998E-3</v>
      </c>
      <c r="F3932" s="62">
        <v>-4.8390999999999998E-3</v>
      </c>
      <c r="G3932" s="62">
        <v>0</v>
      </c>
      <c r="H3932" s="62">
        <v>-5.1067100000000004E-3</v>
      </c>
      <c r="I3932" s="31">
        <v>1355.64525974</v>
      </c>
      <c r="J3932" s="28">
        <v>-6.9971820000000004E-2</v>
      </c>
      <c r="K3932" s="31">
        <v>1996.43469353</v>
      </c>
      <c r="L3932" s="31">
        <v>676.48026316000005</v>
      </c>
    </row>
    <row r="3933" spans="1:12" ht="15" customHeight="1" x14ac:dyDescent="0.25">
      <c r="A3933" s="36">
        <v>44235</v>
      </c>
      <c r="B3933" s="22" t="s">
        <v>88</v>
      </c>
      <c r="C3933" s="23">
        <v>0.13866681</v>
      </c>
      <c r="D3933" s="23">
        <v>0.86133318999999997</v>
      </c>
      <c r="E3933" s="61">
        <v>1.986216E-2</v>
      </c>
      <c r="F3933" s="61">
        <v>3.6469699999999998E-3</v>
      </c>
      <c r="G3933" s="61">
        <v>0</v>
      </c>
      <c r="H3933" s="61">
        <v>5.8954799999999998E-3</v>
      </c>
      <c r="I3933" s="26">
        <v>1363.6374415400001</v>
      </c>
      <c r="J3933" s="23">
        <v>-6.448885E-2</v>
      </c>
      <c r="K3933" s="26">
        <v>2036.08820457</v>
      </c>
      <c r="L3933" s="26">
        <v>678.94736841999998</v>
      </c>
    </row>
    <row r="3934" spans="1:12" ht="15" customHeight="1" x14ac:dyDescent="0.25">
      <c r="A3934" s="40">
        <v>44236</v>
      </c>
      <c r="B3934" s="22" t="s">
        <v>88</v>
      </c>
      <c r="C3934" s="28">
        <v>0.13866681</v>
      </c>
      <c r="D3934" s="28">
        <v>0.86133318999999997</v>
      </c>
      <c r="E3934" s="62">
        <v>-1.5951299999999999E-3</v>
      </c>
      <c r="F3934" s="62">
        <v>1.380814E-2</v>
      </c>
      <c r="G3934" s="62">
        <v>0</v>
      </c>
      <c r="H3934" s="62">
        <v>1.1672220000000001E-2</v>
      </c>
      <c r="I3934" s="31">
        <v>1379.5541138999999</v>
      </c>
      <c r="J3934" s="28">
        <v>-5.3569360000000003E-2</v>
      </c>
      <c r="K3934" s="31">
        <v>2032.84037773</v>
      </c>
      <c r="L3934" s="31">
        <v>688.32236841999998</v>
      </c>
    </row>
    <row r="3935" spans="1:12" ht="15" customHeight="1" x14ac:dyDescent="0.25">
      <c r="A3935" s="36">
        <v>44237</v>
      </c>
      <c r="B3935" s="22" t="s">
        <v>88</v>
      </c>
      <c r="C3935" s="23">
        <v>0.13866681</v>
      </c>
      <c r="D3935" s="23">
        <v>0.86133318999999997</v>
      </c>
      <c r="E3935" s="61">
        <v>6.37026E-3</v>
      </c>
      <c r="F3935" s="61">
        <v>-2.1505399999999998E-3</v>
      </c>
      <c r="G3935" s="61">
        <v>0</v>
      </c>
      <c r="H3935" s="61">
        <v>-9.6898999999999998E-4</v>
      </c>
      <c r="I3935" s="26">
        <v>1378.2173454399999</v>
      </c>
      <c r="J3935" s="23">
        <v>-5.4486439999999997E-2</v>
      </c>
      <c r="K3935" s="26">
        <v>2045.7900982900001</v>
      </c>
      <c r="L3935" s="26">
        <v>686.84210526000004</v>
      </c>
    </row>
    <row r="3936" spans="1:12" ht="15" customHeight="1" x14ac:dyDescent="0.25">
      <c r="A3936" s="40">
        <v>44238</v>
      </c>
      <c r="B3936" s="33" t="s">
        <v>89</v>
      </c>
      <c r="C3936" s="28">
        <v>0.13866681</v>
      </c>
      <c r="D3936" s="28">
        <v>0.86133318999999997</v>
      </c>
      <c r="E3936" s="62">
        <v>4.1439299999999997E-3</v>
      </c>
      <c r="F3936" s="62">
        <v>0</v>
      </c>
      <c r="G3936" s="62">
        <v>0</v>
      </c>
      <c r="H3936" s="62">
        <v>5.7463000000000002E-4</v>
      </c>
      <c r="I3936" s="31">
        <v>1379.0093051199999</v>
      </c>
      <c r="J3936" s="28">
        <v>-5.3943129999999999E-2</v>
      </c>
      <c r="K3936" s="31">
        <v>2054.26771749</v>
      </c>
      <c r="L3936" s="31">
        <v>686.84210526000004</v>
      </c>
    </row>
    <row r="3937" spans="1:12" ht="15" customHeight="1" x14ac:dyDescent="0.25">
      <c r="A3937" s="36">
        <v>44239</v>
      </c>
      <c r="B3937" s="33" t="s">
        <v>89</v>
      </c>
      <c r="C3937" s="23">
        <v>0.13866681</v>
      </c>
      <c r="D3937" s="23">
        <v>0.86133318999999997</v>
      </c>
      <c r="E3937" s="61">
        <v>3.6473899999999999E-3</v>
      </c>
      <c r="F3937" s="61">
        <v>-1.340996E-2</v>
      </c>
      <c r="G3937" s="61">
        <v>0</v>
      </c>
      <c r="H3937" s="61">
        <v>-1.1044669999999999E-2</v>
      </c>
      <c r="I3937" s="26">
        <v>1363.7785987499999</v>
      </c>
      <c r="J3937" s="23">
        <v>-6.439201E-2</v>
      </c>
      <c r="K3937" s="26">
        <v>2061.7604398100002</v>
      </c>
      <c r="L3937" s="26">
        <v>677.63157894999995</v>
      </c>
    </row>
    <row r="3938" spans="1:12" ht="15" customHeight="1" x14ac:dyDescent="0.25">
      <c r="A3938" s="40">
        <v>44242</v>
      </c>
      <c r="B3938" s="33" t="s">
        <v>89</v>
      </c>
      <c r="C3938" s="28">
        <v>0.13866681</v>
      </c>
      <c r="D3938" s="28">
        <v>0.86133318999999997</v>
      </c>
      <c r="E3938" s="62">
        <v>2.0460780000000001E-2</v>
      </c>
      <c r="F3938" s="62">
        <v>-2.4272000000000001E-4</v>
      </c>
      <c r="G3938" s="62">
        <v>0</v>
      </c>
      <c r="H3938" s="62">
        <v>2.62817E-3</v>
      </c>
      <c r="I3938" s="31">
        <v>1367.3628409200001</v>
      </c>
      <c r="J3938" s="28">
        <v>-6.1933080000000001E-2</v>
      </c>
      <c r="K3938" s="31">
        <v>2103.94567345</v>
      </c>
      <c r="L3938" s="31">
        <v>677.46710526000004</v>
      </c>
    </row>
    <row r="3939" spans="1:12" ht="15" customHeight="1" x14ac:dyDescent="0.25">
      <c r="A3939" s="36">
        <v>44243</v>
      </c>
      <c r="B3939" s="33" t="s">
        <v>89</v>
      </c>
      <c r="C3939" s="23">
        <v>0.13866681</v>
      </c>
      <c r="D3939" s="23">
        <v>0.86133318999999997</v>
      </c>
      <c r="E3939" s="61">
        <v>1.291787E-2</v>
      </c>
      <c r="F3939" s="61">
        <v>3.8844399999999999E-3</v>
      </c>
      <c r="G3939" s="61">
        <v>0</v>
      </c>
      <c r="H3939" s="61">
        <v>5.1370699999999997E-3</v>
      </c>
      <c r="I3939" s="26">
        <v>1374.3870859000001</v>
      </c>
      <c r="J3939" s="23">
        <v>-5.7114159999999997E-2</v>
      </c>
      <c r="K3939" s="26">
        <v>2131.12416192</v>
      </c>
      <c r="L3939" s="26">
        <v>680.09868420999999</v>
      </c>
    </row>
    <row r="3940" spans="1:12" ht="15" customHeight="1" x14ac:dyDescent="0.25">
      <c r="A3940" s="40">
        <v>44244</v>
      </c>
      <c r="B3940" s="33" t="s">
        <v>89</v>
      </c>
      <c r="C3940" s="28">
        <v>0.13866681</v>
      </c>
      <c r="D3940" s="28">
        <v>0.86133318999999997</v>
      </c>
      <c r="E3940" s="62">
        <v>3.4263800000000001E-3</v>
      </c>
      <c r="F3940" s="62">
        <v>-2.0072550000000002E-2</v>
      </c>
      <c r="G3940" s="62">
        <v>0</v>
      </c>
      <c r="H3940" s="62">
        <v>-1.6814030000000001E-2</v>
      </c>
      <c r="I3940" s="31">
        <v>1351.27810002</v>
      </c>
      <c r="J3940" s="28">
        <v>-7.2967870000000004E-2</v>
      </c>
      <c r="K3940" s="31">
        <v>2138.4261935899999</v>
      </c>
      <c r="L3940" s="31">
        <v>666.44736841999998</v>
      </c>
    </row>
    <row r="3941" spans="1:12" ht="15" customHeight="1" x14ac:dyDescent="0.25">
      <c r="A3941" s="36">
        <v>44245</v>
      </c>
      <c r="B3941" s="33" t="s">
        <v>89</v>
      </c>
      <c r="C3941" s="23">
        <v>0.13866681</v>
      </c>
      <c r="D3941" s="23">
        <v>0.86133318999999997</v>
      </c>
      <c r="E3941" s="61">
        <v>5.6776999999999999E-4</v>
      </c>
      <c r="F3941" s="61">
        <v>-1.2339600000000001E-3</v>
      </c>
      <c r="G3941" s="61">
        <v>0</v>
      </c>
      <c r="H3941" s="61">
        <v>-9.8412E-4</v>
      </c>
      <c r="I3941" s="26">
        <v>1349.94828188</v>
      </c>
      <c r="J3941" s="23">
        <v>-7.3880180000000004E-2</v>
      </c>
      <c r="K3941" s="26">
        <v>2139.64032499</v>
      </c>
      <c r="L3941" s="26">
        <v>665.625</v>
      </c>
    </row>
    <row r="3942" spans="1:12" ht="15" customHeight="1" x14ac:dyDescent="0.25">
      <c r="A3942" s="40">
        <v>44246</v>
      </c>
      <c r="B3942" s="33" t="s">
        <v>89</v>
      </c>
      <c r="C3942" s="28">
        <v>0.13866681</v>
      </c>
      <c r="D3942" s="28">
        <v>0.86133318999999997</v>
      </c>
      <c r="E3942" s="62">
        <v>-1.353765E-2</v>
      </c>
      <c r="F3942" s="62">
        <v>-9.1425699999999992E-3</v>
      </c>
      <c r="G3942" s="62">
        <v>0</v>
      </c>
      <c r="H3942" s="62">
        <v>-9.7520300000000001E-3</v>
      </c>
      <c r="I3942" s="31">
        <v>1336.7835510100001</v>
      </c>
      <c r="J3942" s="28">
        <v>-8.2911719999999994E-2</v>
      </c>
      <c r="K3942" s="31">
        <v>2110.6746188699999</v>
      </c>
      <c r="L3942" s="31">
        <v>659.53947368000001</v>
      </c>
    </row>
    <row r="3943" spans="1:12" ht="15" customHeight="1" x14ac:dyDescent="0.25">
      <c r="A3943" s="36">
        <v>44249</v>
      </c>
      <c r="B3943" s="22" t="s">
        <v>88</v>
      </c>
      <c r="C3943" s="23">
        <v>0.13866681</v>
      </c>
      <c r="D3943" s="23">
        <v>0.86133318999999997</v>
      </c>
      <c r="E3943" s="61">
        <v>-2.8314799999999999E-3</v>
      </c>
      <c r="F3943" s="61">
        <v>8.2294299999999994E-3</v>
      </c>
      <c r="G3943" s="61">
        <v>0</v>
      </c>
      <c r="H3943" s="61">
        <v>6.69565E-3</v>
      </c>
      <c r="I3943" s="26">
        <v>1345.73418081</v>
      </c>
      <c r="J3943" s="23">
        <v>-7.6771220000000001E-2</v>
      </c>
      <c r="K3943" s="26">
        <v>2104.69829291</v>
      </c>
      <c r="L3943" s="26">
        <v>664.96710526000004</v>
      </c>
    </row>
    <row r="3944" spans="1:12" ht="15" customHeight="1" x14ac:dyDescent="0.25">
      <c r="A3944" s="40">
        <v>44250</v>
      </c>
      <c r="B3944" s="22" t="s">
        <v>88</v>
      </c>
      <c r="C3944" s="28">
        <v>0.13866681</v>
      </c>
      <c r="D3944" s="28">
        <v>0.86133318999999997</v>
      </c>
      <c r="E3944" s="62">
        <v>8.5619200000000006E-3</v>
      </c>
      <c r="F3944" s="62">
        <v>5.93619E-3</v>
      </c>
      <c r="G3944" s="62">
        <v>0</v>
      </c>
      <c r="H3944" s="62">
        <v>6.3002900000000001E-3</v>
      </c>
      <c r="I3944" s="31">
        <v>1354.2126946000001</v>
      </c>
      <c r="J3944" s="28">
        <v>-7.0954619999999996E-2</v>
      </c>
      <c r="K3944" s="31">
        <v>2122.7185588699999</v>
      </c>
      <c r="L3944" s="31">
        <v>668.91447368000001</v>
      </c>
    </row>
    <row r="3945" spans="1:12" ht="15" customHeight="1" x14ac:dyDescent="0.25">
      <c r="A3945" s="36">
        <v>44251</v>
      </c>
      <c r="B3945" s="22" t="s">
        <v>88</v>
      </c>
      <c r="C3945" s="23">
        <v>0.13866681</v>
      </c>
      <c r="D3945" s="23">
        <v>0.86133318999999997</v>
      </c>
      <c r="E3945" s="61">
        <v>5.3288299999999997E-3</v>
      </c>
      <c r="F3945" s="61">
        <v>-1.22941E-3</v>
      </c>
      <c r="G3945" s="61">
        <v>0</v>
      </c>
      <c r="H3945" s="61">
        <v>-3.2000000000000003E-4</v>
      </c>
      <c r="I3945" s="26">
        <v>1353.77934989</v>
      </c>
      <c r="J3945" s="23">
        <v>-7.1251910000000002E-2</v>
      </c>
      <c r="K3945" s="26">
        <v>2134.0301656400002</v>
      </c>
      <c r="L3945" s="26">
        <v>668.09210526000004</v>
      </c>
    </row>
    <row r="3946" spans="1:12" ht="15" customHeight="1" x14ac:dyDescent="0.25">
      <c r="A3946" s="40">
        <v>44252</v>
      </c>
      <c r="B3946" s="33" t="s">
        <v>89</v>
      </c>
      <c r="C3946" s="28">
        <v>0.13866681</v>
      </c>
      <c r="D3946" s="28">
        <v>0.86133318999999997</v>
      </c>
      <c r="E3946" s="62">
        <v>9.8055099999999999E-3</v>
      </c>
      <c r="F3946" s="62">
        <v>-7.1393400000000001E-3</v>
      </c>
      <c r="G3946" s="62">
        <v>0</v>
      </c>
      <c r="H3946" s="62">
        <v>-4.7896500000000003E-3</v>
      </c>
      <c r="I3946" s="31">
        <v>1347.29521819</v>
      </c>
      <c r="J3946" s="28">
        <v>-7.5700290000000003E-2</v>
      </c>
      <c r="K3946" s="31">
        <v>2154.9554209900002</v>
      </c>
      <c r="L3946" s="31">
        <v>663.32236841999998</v>
      </c>
    </row>
    <row r="3947" spans="1:12" ht="15" customHeight="1" x14ac:dyDescent="0.25">
      <c r="A3947" s="36">
        <v>44253</v>
      </c>
      <c r="B3947" s="22" t="s">
        <v>88</v>
      </c>
      <c r="C3947" s="23">
        <v>0.13866681</v>
      </c>
      <c r="D3947" s="23">
        <v>0.86133318999999997</v>
      </c>
      <c r="E3947" s="61">
        <v>-7.3803899999999997E-3</v>
      </c>
      <c r="F3947" s="61">
        <v>-1.9836400000000001E-3</v>
      </c>
      <c r="G3947" s="61">
        <v>0</v>
      </c>
      <c r="H3947" s="61">
        <v>-2.7319900000000001E-3</v>
      </c>
      <c r="I3947" s="26">
        <v>1343.61442678</v>
      </c>
      <c r="J3947" s="23">
        <v>-7.8225459999999997E-2</v>
      </c>
      <c r="K3947" s="26">
        <v>2139.05100975</v>
      </c>
      <c r="L3947" s="26">
        <v>662.00657894999995</v>
      </c>
    </row>
    <row r="3948" spans="1:12" ht="15" customHeight="1" x14ac:dyDescent="0.25">
      <c r="A3948" s="40">
        <v>44256</v>
      </c>
      <c r="B3948" s="22" t="s">
        <v>88</v>
      </c>
      <c r="C3948" s="28">
        <v>0.25094696</v>
      </c>
      <c r="D3948" s="28">
        <v>0.74905303999999995</v>
      </c>
      <c r="E3948" s="62">
        <v>1.496537E-2</v>
      </c>
      <c r="F3948" s="62">
        <v>-7.2049699999999998E-3</v>
      </c>
      <c r="G3948" s="62">
        <v>2.2456E-4</v>
      </c>
      <c r="H3948" s="62">
        <v>-1.8659499999999999E-3</v>
      </c>
      <c r="I3948" s="31">
        <v>1341.1073085</v>
      </c>
      <c r="J3948" s="28">
        <v>-7.9945450000000001E-2</v>
      </c>
      <c r="K3948" s="31">
        <v>2171.06269462</v>
      </c>
      <c r="L3948" s="31">
        <v>657.23684211</v>
      </c>
    </row>
    <row r="3949" spans="1:12" ht="15" customHeight="1" x14ac:dyDescent="0.25">
      <c r="A3949" s="36">
        <v>44257</v>
      </c>
      <c r="B3949" s="22" t="s">
        <v>88</v>
      </c>
      <c r="C3949" s="23">
        <v>0.25094696</v>
      </c>
      <c r="D3949" s="23">
        <v>0.74905303999999995</v>
      </c>
      <c r="E3949" s="61">
        <v>2.108643E-2</v>
      </c>
      <c r="F3949" s="61">
        <v>-1.101101E-2</v>
      </c>
      <c r="G3949" s="61">
        <v>0</v>
      </c>
      <c r="H3949" s="61">
        <v>-2.9562600000000001E-3</v>
      </c>
      <c r="I3949" s="26">
        <v>1337.1426512200001</v>
      </c>
      <c r="J3949" s="23">
        <v>-8.2665370000000002E-2</v>
      </c>
      <c r="K3949" s="26">
        <v>2216.84264979</v>
      </c>
      <c r="L3949" s="26">
        <v>650</v>
      </c>
    </row>
    <row r="3950" spans="1:12" ht="15" customHeight="1" x14ac:dyDescent="0.25">
      <c r="A3950" s="40">
        <v>44258</v>
      </c>
      <c r="B3950" s="33" t="s">
        <v>89</v>
      </c>
      <c r="C3950" s="28">
        <v>0.25094696</v>
      </c>
      <c r="D3950" s="28">
        <v>0.74905303999999995</v>
      </c>
      <c r="E3950" s="62">
        <v>2.1243950000000001E-2</v>
      </c>
      <c r="F3950" s="62">
        <v>-4.8076899999999999E-3</v>
      </c>
      <c r="G3950" s="62">
        <v>0</v>
      </c>
      <c r="H3950" s="62">
        <v>1.72989E-3</v>
      </c>
      <c r="I3950" s="31">
        <v>1339.4557597200001</v>
      </c>
      <c r="J3950" s="28">
        <v>-8.1078479999999994E-2</v>
      </c>
      <c r="K3950" s="31">
        <v>2263.9371532300001</v>
      </c>
      <c r="L3950" s="31">
        <v>646.875</v>
      </c>
    </row>
    <row r="3951" spans="1:12" ht="15" customHeight="1" x14ac:dyDescent="0.25">
      <c r="A3951" s="36">
        <v>44259</v>
      </c>
      <c r="B3951" s="22" t="s">
        <v>88</v>
      </c>
      <c r="C3951" s="23">
        <v>0.25094696</v>
      </c>
      <c r="D3951" s="23">
        <v>0.74905303999999995</v>
      </c>
      <c r="E3951" s="61">
        <v>6.6814700000000001E-3</v>
      </c>
      <c r="F3951" s="61">
        <v>-1.017035E-2</v>
      </c>
      <c r="G3951" s="61">
        <v>0</v>
      </c>
      <c r="H3951" s="61">
        <v>-5.9414400000000001E-3</v>
      </c>
      <c r="I3951" s="26">
        <v>1331.4974651</v>
      </c>
      <c r="J3951" s="23">
        <v>-8.6538190000000001E-2</v>
      </c>
      <c r="K3951" s="26">
        <v>2279.06358722</v>
      </c>
      <c r="L3951" s="26">
        <v>640.29605262999996</v>
      </c>
    </row>
    <row r="3952" spans="1:12" ht="15" customHeight="1" x14ac:dyDescent="0.25">
      <c r="A3952" s="40">
        <v>44260</v>
      </c>
      <c r="B3952" s="22" t="s">
        <v>88</v>
      </c>
      <c r="C3952" s="28">
        <v>0.25094696</v>
      </c>
      <c r="D3952" s="28">
        <v>0.74905303999999995</v>
      </c>
      <c r="E3952" s="62">
        <v>-1.514794E-2</v>
      </c>
      <c r="F3952" s="62">
        <v>-6.6786500000000004E-3</v>
      </c>
      <c r="G3952" s="62">
        <v>0</v>
      </c>
      <c r="H3952" s="62">
        <v>-8.8039999999999993E-3</v>
      </c>
      <c r="I3952" s="31">
        <v>1319.7749669299999</v>
      </c>
      <c r="J3952" s="28">
        <v>-9.4580310000000001E-2</v>
      </c>
      <c r="K3952" s="31">
        <v>2244.5404659699998</v>
      </c>
      <c r="L3952" s="31">
        <v>636.01973683999995</v>
      </c>
    </row>
    <row r="3953" spans="1:12" ht="15" customHeight="1" x14ac:dyDescent="0.25">
      <c r="A3953" s="36">
        <v>44263</v>
      </c>
      <c r="B3953" s="22" t="s">
        <v>88</v>
      </c>
      <c r="C3953" s="23">
        <v>0.25094696</v>
      </c>
      <c r="D3953" s="23">
        <v>0.74905303999999995</v>
      </c>
      <c r="E3953" s="61">
        <v>4.0865500000000004E-3</v>
      </c>
      <c r="F3953" s="61">
        <v>7.7579999999999999E-4</v>
      </c>
      <c r="G3953" s="61">
        <v>0</v>
      </c>
      <c r="H3953" s="61">
        <v>1.60662E-3</v>
      </c>
      <c r="I3953" s="26">
        <v>1321.89534194</v>
      </c>
      <c r="J3953" s="23">
        <v>-9.3125639999999996E-2</v>
      </c>
      <c r="K3953" s="26">
        <v>2253.71288886</v>
      </c>
      <c r="L3953" s="26">
        <v>636.51315789</v>
      </c>
    </row>
    <row r="3954" spans="1:12" ht="15" customHeight="1" x14ac:dyDescent="0.25">
      <c r="A3954" s="40">
        <v>44264</v>
      </c>
      <c r="B3954" s="33" t="s">
        <v>89</v>
      </c>
      <c r="C3954" s="28">
        <v>0.25094696</v>
      </c>
      <c r="D3954" s="28">
        <v>0.74905303999999995</v>
      </c>
      <c r="E3954" s="62">
        <v>-2.1373500000000001E-3</v>
      </c>
      <c r="F3954" s="62">
        <v>3.8759699999999998E-3</v>
      </c>
      <c r="G3954" s="62">
        <v>0</v>
      </c>
      <c r="H3954" s="62">
        <v>2.36695E-3</v>
      </c>
      <c r="I3954" s="31">
        <v>1325.0241962099999</v>
      </c>
      <c r="J3954" s="28">
        <v>-9.0979119999999997E-2</v>
      </c>
      <c r="K3954" s="31">
        <v>2248.8959214500001</v>
      </c>
      <c r="L3954" s="31">
        <v>638.98026316000005</v>
      </c>
    </row>
    <row r="3955" spans="1:12" ht="15" customHeight="1" x14ac:dyDescent="0.25">
      <c r="A3955" s="36">
        <v>44265</v>
      </c>
      <c r="B3955" s="33" t="s">
        <v>89</v>
      </c>
      <c r="C3955" s="23">
        <v>0.25094696</v>
      </c>
      <c r="D3955" s="23">
        <v>0.74905303999999995</v>
      </c>
      <c r="E3955" s="61">
        <v>8.9925700000000001E-3</v>
      </c>
      <c r="F3955" s="61">
        <v>2.5739999999999999E-3</v>
      </c>
      <c r="G3955" s="61">
        <v>0</v>
      </c>
      <c r="H3955" s="61">
        <v>4.1847200000000003E-3</v>
      </c>
      <c r="I3955" s="26">
        <v>1330.5690544700001</v>
      </c>
      <c r="J3955" s="23">
        <v>-8.7175119999999995E-2</v>
      </c>
      <c r="K3955" s="26">
        <v>2269.11927294</v>
      </c>
      <c r="L3955" s="26">
        <v>640.625</v>
      </c>
    </row>
    <row r="3956" spans="1:12" ht="15" customHeight="1" x14ac:dyDescent="0.25">
      <c r="A3956" s="40">
        <v>44267</v>
      </c>
      <c r="B3956" s="33" t="s">
        <v>89</v>
      </c>
      <c r="C3956" s="28">
        <v>0.25094696</v>
      </c>
      <c r="D3956" s="28">
        <v>0.74905303999999995</v>
      </c>
      <c r="E3956" s="62">
        <v>1.32493E-3</v>
      </c>
      <c r="F3956" s="62">
        <v>-8.2156599999999996E-3</v>
      </c>
      <c r="G3956" s="62">
        <v>0</v>
      </c>
      <c r="H3956" s="62">
        <v>-5.8214800000000004E-3</v>
      </c>
      <c r="I3956" s="31">
        <v>1322.8231744100001</v>
      </c>
      <c r="J3956" s="28">
        <v>-9.2489109999999999E-2</v>
      </c>
      <c r="K3956" s="31">
        <v>2272.1256935400002</v>
      </c>
      <c r="L3956" s="31">
        <v>635.36184211</v>
      </c>
    </row>
    <row r="3957" spans="1:12" ht="15" customHeight="1" x14ac:dyDescent="0.25">
      <c r="A3957" s="36">
        <v>44270</v>
      </c>
      <c r="B3957" s="33" t="s">
        <v>89</v>
      </c>
      <c r="C3957" s="23">
        <v>0.25094696</v>
      </c>
      <c r="D3957" s="23">
        <v>0.74905303999999995</v>
      </c>
      <c r="E3957" s="61">
        <v>-3.1164299999999999E-3</v>
      </c>
      <c r="F3957" s="61">
        <v>1.1131250000000001E-2</v>
      </c>
      <c r="G3957" s="61">
        <v>0</v>
      </c>
      <c r="H3957" s="61">
        <v>7.5558400000000003E-3</v>
      </c>
      <c r="I3957" s="26">
        <v>1332.8182085799999</v>
      </c>
      <c r="J3957" s="23">
        <v>-8.5632109999999997E-2</v>
      </c>
      <c r="K3957" s="26">
        <v>2265.04478187</v>
      </c>
      <c r="L3957" s="26">
        <v>642.43421052999997</v>
      </c>
    </row>
    <row r="3958" spans="1:12" ht="15" customHeight="1" x14ac:dyDescent="0.25">
      <c r="A3958" s="40">
        <v>44271</v>
      </c>
      <c r="B3958" s="33" t="s">
        <v>89</v>
      </c>
      <c r="C3958" s="28">
        <v>0.25094696</v>
      </c>
      <c r="D3958" s="28">
        <v>0.74905303999999995</v>
      </c>
      <c r="E3958" s="62">
        <v>3.0813899999999998E-3</v>
      </c>
      <c r="F3958" s="62">
        <v>-7.6805000000000005E-4</v>
      </c>
      <c r="G3958" s="62">
        <v>0</v>
      </c>
      <c r="H3958" s="62">
        <v>1.9796000000000001E-4</v>
      </c>
      <c r="I3958" s="31">
        <v>1333.0820469299999</v>
      </c>
      <c r="J3958" s="28">
        <v>-8.5451109999999997E-2</v>
      </c>
      <c r="K3958" s="31">
        <v>2272.02426234</v>
      </c>
      <c r="L3958" s="31">
        <v>641.94078947000003</v>
      </c>
    </row>
    <row r="3959" spans="1:12" ht="15" customHeight="1" x14ac:dyDescent="0.25">
      <c r="A3959" s="36">
        <v>44272</v>
      </c>
      <c r="B3959" s="33" t="s">
        <v>89</v>
      </c>
      <c r="C3959" s="23">
        <v>0.25094696</v>
      </c>
      <c r="D3959" s="23">
        <v>0.74905303999999995</v>
      </c>
      <c r="E3959" s="61">
        <v>-2.0083340000000002E-2</v>
      </c>
      <c r="F3959" s="61">
        <v>2.8183399999999999E-3</v>
      </c>
      <c r="G3959" s="61">
        <v>0</v>
      </c>
      <c r="H3959" s="61">
        <v>-2.9287599999999999E-3</v>
      </c>
      <c r="I3959" s="26">
        <v>1329.17776499</v>
      </c>
      <c r="J3959" s="23">
        <v>-8.8129600000000002E-2</v>
      </c>
      <c r="K3959" s="26">
        <v>2226.39442534</v>
      </c>
      <c r="L3959" s="26">
        <v>643.75</v>
      </c>
    </row>
    <row r="3960" spans="1:12" ht="15" customHeight="1" x14ac:dyDescent="0.25">
      <c r="A3960" s="40">
        <v>44273</v>
      </c>
      <c r="B3960" s="33" t="s">
        <v>89</v>
      </c>
      <c r="C3960" s="28">
        <v>0.25094696</v>
      </c>
      <c r="D3960" s="28">
        <v>0.74905303999999995</v>
      </c>
      <c r="E3960" s="62">
        <v>-1.303793E-2</v>
      </c>
      <c r="F3960" s="62">
        <v>7.6648000000000005E-4</v>
      </c>
      <c r="G3960" s="62">
        <v>0</v>
      </c>
      <c r="H3960" s="62">
        <v>-2.6976999999999999E-3</v>
      </c>
      <c r="I3960" s="31">
        <v>1325.5920478200001</v>
      </c>
      <c r="J3960" s="28">
        <v>-9.0589550000000005E-2</v>
      </c>
      <c r="K3960" s="31">
        <v>2197.3668462000001</v>
      </c>
      <c r="L3960" s="31">
        <v>644.24342105000005</v>
      </c>
    </row>
    <row r="3961" spans="1:12" ht="15" customHeight="1" x14ac:dyDescent="0.25">
      <c r="A3961" s="36">
        <v>44274</v>
      </c>
      <c r="B3961" s="33" t="s">
        <v>89</v>
      </c>
      <c r="C3961" s="23">
        <v>0.25094696</v>
      </c>
      <c r="D3961" s="23">
        <v>0.74905303999999995</v>
      </c>
      <c r="E3961" s="61">
        <v>7.9691199999999997E-3</v>
      </c>
      <c r="F3961" s="61">
        <v>1.5317799999999999E-3</v>
      </c>
      <c r="G3961" s="61">
        <v>0</v>
      </c>
      <c r="H3961" s="61">
        <v>3.1472100000000001E-3</v>
      </c>
      <c r="I3961" s="26">
        <v>1329.7639702399999</v>
      </c>
      <c r="J3961" s="23">
        <v>-8.7727440000000004E-2</v>
      </c>
      <c r="K3961" s="26">
        <v>2214.87792756</v>
      </c>
      <c r="L3961" s="26">
        <v>645.23026316000005</v>
      </c>
    </row>
    <row r="3962" spans="1:12" ht="15" customHeight="1" x14ac:dyDescent="0.25">
      <c r="A3962" s="40">
        <v>44277</v>
      </c>
      <c r="B3962" s="33" t="s">
        <v>89</v>
      </c>
      <c r="C3962" s="28">
        <v>0.25094696</v>
      </c>
      <c r="D3962" s="28">
        <v>0.74905303999999995</v>
      </c>
      <c r="E3962" s="62">
        <v>2.1481699999999999E-2</v>
      </c>
      <c r="F3962" s="62">
        <v>-9.6864599999999992E-3</v>
      </c>
      <c r="G3962" s="62">
        <v>0</v>
      </c>
      <c r="H3962" s="62">
        <v>-1.86491E-3</v>
      </c>
      <c r="I3962" s="31">
        <v>1327.2840824699999</v>
      </c>
      <c r="J3962" s="28">
        <v>-8.9428750000000001E-2</v>
      </c>
      <c r="K3962" s="31">
        <v>2262.4572721099998</v>
      </c>
      <c r="L3962" s="31">
        <v>638.98026316000005</v>
      </c>
    </row>
    <row r="3963" spans="1:12" ht="15" customHeight="1" x14ac:dyDescent="0.25">
      <c r="A3963" s="36">
        <v>44278</v>
      </c>
      <c r="B3963" s="33" t="s">
        <v>89</v>
      </c>
      <c r="C3963" s="23">
        <v>0.25094696</v>
      </c>
      <c r="D3963" s="23">
        <v>0.74905303999999995</v>
      </c>
      <c r="E3963" s="61">
        <v>1.375097E-2</v>
      </c>
      <c r="F3963" s="61">
        <v>1.8018000000000001E-3</v>
      </c>
      <c r="G3963" s="61">
        <v>0</v>
      </c>
      <c r="H3963" s="61">
        <v>4.8004099999999997E-3</v>
      </c>
      <c r="I3963" s="26">
        <v>1333.65558829</v>
      </c>
      <c r="J3963" s="23">
        <v>-8.5057629999999995E-2</v>
      </c>
      <c r="K3963" s="26">
        <v>2293.5682479799998</v>
      </c>
      <c r="L3963" s="26">
        <v>640.13157894999995</v>
      </c>
    </row>
    <row r="3964" spans="1:12" ht="15" customHeight="1" x14ac:dyDescent="0.25">
      <c r="A3964" s="40">
        <v>44279</v>
      </c>
      <c r="B3964" s="33" t="s">
        <v>89</v>
      </c>
      <c r="C3964" s="28">
        <v>0.25094696</v>
      </c>
      <c r="D3964" s="28">
        <v>0.74905303999999995</v>
      </c>
      <c r="E3964" s="62">
        <v>-1.3942120000000001E-2</v>
      </c>
      <c r="F3964" s="62">
        <v>-1.02775E-3</v>
      </c>
      <c r="G3964" s="62">
        <v>0</v>
      </c>
      <c r="H3964" s="62">
        <v>-4.2685700000000002E-3</v>
      </c>
      <c r="I3964" s="31">
        <v>1327.9627851299999</v>
      </c>
      <c r="J3964" s="28">
        <v>-8.8963130000000001E-2</v>
      </c>
      <c r="K3964" s="31">
        <v>2261.5910497099999</v>
      </c>
      <c r="L3964" s="31">
        <v>639.47368420999999</v>
      </c>
    </row>
    <row r="3965" spans="1:12" ht="15" customHeight="1" x14ac:dyDescent="0.25">
      <c r="A3965" s="36">
        <v>44280</v>
      </c>
      <c r="B3965" s="22" t="s">
        <v>88</v>
      </c>
      <c r="C3965" s="23">
        <v>0.25094696</v>
      </c>
      <c r="D3965" s="23">
        <v>0.74905303999999995</v>
      </c>
      <c r="E3965" s="61">
        <v>-1.9899719999999999E-2</v>
      </c>
      <c r="F3965" s="61">
        <v>2.5720000000000002E-4</v>
      </c>
      <c r="G3965" s="61">
        <v>0</v>
      </c>
      <c r="H3965" s="61">
        <v>-4.8011199999999999E-3</v>
      </c>
      <c r="I3965" s="26">
        <v>1321.5870822100001</v>
      </c>
      <c r="J3965" s="23">
        <v>-9.3337119999999996E-2</v>
      </c>
      <c r="K3965" s="26">
        <v>2216.5860288700001</v>
      </c>
      <c r="L3965" s="26">
        <v>639.63815789</v>
      </c>
    </row>
    <row r="3966" spans="1:12" ht="15" customHeight="1" x14ac:dyDescent="0.25">
      <c r="A3966" s="40">
        <v>44281</v>
      </c>
      <c r="B3966" s="33" t="s">
        <v>89</v>
      </c>
      <c r="C3966" s="28">
        <v>0.25094696</v>
      </c>
      <c r="D3966" s="28">
        <v>0.74905303999999995</v>
      </c>
      <c r="E3966" s="62">
        <v>1.583437E-2</v>
      </c>
      <c r="F3966" s="62">
        <v>-2.57136E-3</v>
      </c>
      <c r="G3966" s="62">
        <v>0</v>
      </c>
      <c r="H3966" s="62">
        <v>2.0474999999999998E-3</v>
      </c>
      <c r="I3966" s="31">
        <v>1324.29303811</v>
      </c>
      <c r="J3966" s="28">
        <v>-9.1480729999999996E-2</v>
      </c>
      <c r="K3966" s="31">
        <v>2251.6842649800001</v>
      </c>
      <c r="L3966" s="31">
        <v>637.99342105000005</v>
      </c>
    </row>
    <row r="3967" spans="1:12" ht="15" customHeight="1" x14ac:dyDescent="0.25">
      <c r="A3967" s="36">
        <v>44285</v>
      </c>
      <c r="B3967" s="33" t="s">
        <v>89</v>
      </c>
      <c r="C3967" s="23">
        <v>0.25094696</v>
      </c>
      <c r="D3967" s="23">
        <v>0.74905303999999995</v>
      </c>
      <c r="E3967" s="61">
        <v>2.5583890000000001E-2</v>
      </c>
      <c r="F3967" s="61">
        <v>-1.0569729999999999E-2</v>
      </c>
      <c r="G3967" s="61">
        <v>0</v>
      </c>
      <c r="H3967" s="61">
        <v>-1.49709E-3</v>
      </c>
      <c r="I3967" s="26">
        <v>1322.31044759</v>
      </c>
      <c r="J3967" s="23">
        <v>-9.2840859999999997E-2</v>
      </c>
      <c r="K3967" s="26">
        <v>2309.2910973799999</v>
      </c>
      <c r="L3967" s="26">
        <v>631.25</v>
      </c>
    </row>
    <row r="3968" spans="1:12" ht="15" customHeight="1" x14ac:dyDescent="0.25">
      <c r="A3968" s="40">
        <v>44286</v>
      </c>
      <c r="B3968" s="33" t="s">
        <v>89</v>
      </c>
      <c r="C3968" s="28">
        <v>0.25094696</v>
      </c>
      <c r="D3968" s="28">
        <v>0.74905303999999995</v>
      </c>
      <c r="E3968" s="62">
        <v>4.6980099999999999E-3</v>
      </c>
      <c r="F3968" s="62">
        <v>-5.4716000000000001E-3</v>
      </c>
      <c r="G3968" s="62">
        <v>0</v>
      </c>
      <c r="H3968" s="62">
        <v>-2.9195699999999998E-3</v>
      </c>
      <c r="I3968" s="31">
        <v>1318.4498745799999</v>
      </c>
      <c r="J3968" s="28">
        <v>-9.5489379999999999E-2</v>
      </c>
      <c r="K3968" s="31">
        <v>2320.1401779100001</v>
      </c>
      <c r="L3968" s="31">
        <v>627.79605262999996</v>
      </c>
    </row>
    <row r="3969" spans="1:12" ht="15" customHeight="1" x14ac:dyDescent="0.25">
      <c r="A3969" s="36">
        <v>44287</v>
      </c>
      <c r="B3969" s="33" t="s">
        <v>89</v>
      </c>
      <c r="C3969" s="23">
        <v>0.33129955999999999</v>
      </c>
      <c r="D3969" s="23">
        <v>0.66870043999999995</v>
      </c>
      <c r="E3969" s="61">
        <v>2.3363180000000001E-2</v>
      </c>
      <c r="F3969" s="61">
        <v>2.436468E-2</v>
      </c>
      <c r="G3969" s="61">
        <v>1.6071E-4</v>
      </c>
      <c r="H3969" s="61">
        <v>2.387218E-2</v>
      </c>
      <c r="I3969" s="26">
        <v>1349.9241473300001</v>
      </c>
      <c r="J3969" s="23">
        <v>-7.3896740000000002E-2</v>
      </c>
      <c r="K3969" s="26">
        <v>2374.3460223799998</v>
      </c>
      <c r="L3969" s="26">
        <v>643.09210526000004</v>
      </c>
    </row>
    <row r="3970" spans="1:12" ht="15" customHeight="1" x14ac:dyDescent="0.25">
      <c r="A3970" s="40">
        <v>44291</v>
      </c>
      <c r="B3970" s="33" t="s">
        <v>89</v>
      </c>
      <c r="C3970" s="28">
        <v>0.33129955999999999</v>
      </c>
      <c r="D3970" s="28">
        <v>0.66870043999999995</v>
      </c>
      <c r="E3970" s="62">
        <v>-4.3658999999999999E-4</v>
      </c>
      <c r="F3970" s="62">
        <v>5.8823499999999997E-3</v>
      </c>
      <c r="G3970" s="62">
        <v>0</v>
      </c>
      <c r="H3970" s="62">
        <v>3.7888900000000001E-3</v>
      </c>
      <c r="I3970" s="31">
        <v>1355.0388592700001</v>
      </c>
      <c r="J3970" s="28">
        <v>-7.0387829999999998E-2</v>
      </c>
      <c r="K3970" s="31">
        <v>2373.3093955700001</v>
      </c>
      <c r="L3970" s="31">
        <v>646.875</v>
      </c>
    </row>
    <row r="3971" spans="1:12" ht="15" customHeight="1" x14ac:dyDescent="0.25">
      <c r="A3971" s="36">
        <v>44292</v>
      </c>
      <c r="B3971" s="33" t="s">
        <v>89</v>
      </c>
      <c r="C3971" s="23">
        <v>0.33129955999999999</v>
      </c>
      <c r="D3971" s="23">
        <v>0.66870043999999995</v>
      </c>
      <c r="E3971" s="61">
        <v>1.5315270000000001E-2</v>
      </c>
      <c r="F3971" s="61">
        <v>4.0681399999999996E-3</v>
      </c>
      <c r="G3971" s="61">
        <v>0</v>
      </c>
      <c r="H3971" s="61">
        <v>7.7943099999999996E-3</v>
      </c>
      <c r="I3971" s="26">
        <v>1365.60045124</v>
      </c>
      <c r="J3971" s="23">
        <v>-6.3142149999999994E-2</v>
      </c>
      <c r="K3971" s="26">
        <v>2409.65726399</v>
      </c>
      <c r="L3971" s="26">
        <v>649.50657894999995</v>
      </c>
    </row>
    <row r="3972" spans="1:12" ht="15" customHeight="1" x14ac:dyDescent="0.25">
      <c r="A3972" s="40">
        <v>44293</v>
      </c>
      <c r="B3972" s="35" t="s">
        <v>90</v>
      </c>
      <c r="C3972" s="28">
        <v>0.33129955999999999</v>
      </c>
      <c r="D3972" s="28">
        <v>0.66870043999999995</v>
      </c>
      <c r="E3972" s="62">
        <v>2.3530299999999999E-3</v>
      </c>
      <c r="F3972" s="62">
        <v>1.5700180000000001E-2</v>
      </c>
      <c r="G3972" s="62">
        <v>0</v>
      </c>
      <c r="H3972" s="62">
        <v>1.127827E-2</v>
      </c>
      <c r="I3972" s="31">
        <v>1381.00206783</v>
      </c>
      <c r="J3972" s="28">
        <v>-5.2576009999999999E-2</v>
      </c>
      <c r="K3972" s="31">
        <v>2415.3272677499999</v>
      </c>
      <c r="L3972" s="31">
        <v>659.70394737000004</v>
      </c>
    </row>
    <row r="3973" spans="1:12" ht="15" customHeight="1" x14ac:dyDescent="0.25">
      <c r="A3973" s="36">
        <v>44294</v>
      </c>
      <c r="B3973" s="35" t="s">
        <v>90</v>
      </c>
      <c r="C3973" s="23">
        <v>0.33129955999999999</v>
      </c>
      <c r="D3973" s="23">
        <v>0.66870043999999995</v>
      </c>
      <c r="E3973" s="61">
        <v>3.1958000000000003E-4</v>
      </c>
      <c r="F3973" s="61">
        <v>4.2383400000000002E-3</v>
      </c>
      <c r="G3973" s="61">
        <v>0</v>
      </c>
      <c r="H3973" s="61">
        <v>2.94006E-3</v>
      </c>
      <c r="I3973" s="26">
        <v>1385.06229641</v>
      </c>
      <c r="J3973" s="23">
        <v>-4.979053E-2</v>
      </c>
      <c r="K3973" s="26">
        <v>2416.0991591400002</v>
      </c>
      <c r="L3973" s="26">
        <v>662.5</v>
      </c>
    </row>
    <row r="3974" spans="1:12" ht="15" customHeight="1" x14ac:dyDescent="0.25">
      <c r="A3974" s="40">
        <v>44295</v>
      </c>
      <c r="B3974" s="35" t="s">
        <v>90</v>
      </c>
      <c r="C3974" s="28">
        <v>0.33129955999999999</v>
      </c>
      <c r="D3974" s="28">
        <v>0.66870043999999995</v>
      </c>
      <c r="E3974" s="62">
        <v>1.1376539999999999E-2</v>
      </c>
      <c r="F3974" s="62">
        <v>4.2204599999999997E-3</v>
      </c>
      <c r="G3974" s="62">
        <v>0</v>
      </c>
      <c r="H3974" s="62">
        <v>6.5912599999999998E-3</v>
      </c>
      <c r="I3974" s="31">
        <v>1394.1916058700001</v>
      </c>
      <c r="J3974" s="28">
        <v>-4.3527450000000002E-2</v>
      </c>
      <c r="K3974" s="31">
        <v>2443.5859984399999</v>
      </c>
      <c r="L3974" s="31">
        <v>665.29605262999996</v>
      </c>
    </row>
    <row r="3975" spans="1:12" ht="15" customHeight="1" x14ac:dyDescent="0.25">
      <c r="A3975" s="36">
        <v>44298</v>
      </c>
      <c r="B3975" s="33" t="s">
        <v>89</v>
      </c>
      <c r="C3975" s="23">
        <v>0.33129955999999999</v>
      </c>
      <c r="D3975" s="23">
        <v>0.66870043999999995</v>
      </c>
      <c r="E3975" s="61">
        <v>-5.1252190000000003E-2</v>
      </c>
      <c r="F3975" s="61">
        <v>9.8887999999999992E-4</v>
      </c>
      <c r="G3975" s="61">
        <v>0</v>
      </c>
      <c r="H3975" s="61">
        <v>-1.6318570000000001E-2</v>
      </c>
      <c r="I3975" s="26">
        <v>1371.4403992</v>
      </c>
      <c r="J3975" s="23">
        <v>-5.9135710000000001E-2</v>
      </c>
      <c r="K3975" s="26">
        <v>2318.3468744000002</v>
      </c>
      <c r="L3975" s="26">
        <v>665.95394737000004</v>
      </c>
    </row>
    <row r="3976" spans="1:12" ht="15" customHeight="1" x14ac:dyDescent="0.25">
      <c r="A3976" s="40">
        <v>44299</v>
      </c>
      <c r="B3976" s="35" t="s">
        <v>90</v>
      </c>
      <c r="C3976" s="28">
        <v>0.33129955999999999</v>
      </c>
      <c r="D3976" s="28">
        <v>0.66870043999999995</v>
      </c>
      <c r="E3976" s="62">
        <v>1.2475750000000001E-2</v>
      </c>
      <c r="F3976" s="62">
        <v>4.9395000000000005E-4</v>
      </c>
      <c r="G3976" s="62">
        <v>0</v>
      </c>
      <c r="H3976" s="62">
        <v>4.4635100000000004E-3</v>
      </c>
      <c r="I3976" s="31">
        <v>1377.5618410699999</v>
      </c>
      <c r="J3976" s="28">
        <v>-5.4936150000000003E-2</v>
      </c>
      <c r="K3976" s="31">
        <v>2347.2699794099999</v>
      </c>
      <c r="L3976" s="31">
        <v>666.28289473999996</v>
      </c>
    </row>
    <row r="3977" spans="1:12" ht="15" customHeight="1" x14ac:dyDescent="0.25">
      <c r="A3977" s="36">
        <v>44301</v>
      </c>
      <c r="B3977" s="22" t="s">
        <v>88</v>
      </c>
      <c r="C3977" s="23">
        <v>0.33129955999999999</v>
      </c>
      <c r="D3977" s="23">
        <v>0.66870043999999995</v>
      </c>
      <c r="E3977" s="61">
        <v>7.2419700000000004E-3</v>
      </c>
      <c r="F3977" s="61">
        <v>5.1839099999999999E-3</v>
      </c>
      <c r="G3977" s="61">
        <v>0</v>
      </c>
      <c r="H3977" s="61">
        <v>5.8657400000000004E-3</v>
      </c>
      <c r="I3977" s="26">
        <v>1385.6422613</v>
      </c>
      <c r="J3977" s="23">
        <v>-4.9392650000000003E-2</v>
      </c>
      <c r="K3977" s="26">
        <v>2364.2688332399998</v>
      </c>
      <c r="L3977" s="26">
        <v>669.73684211</v>
      </c>
    </row>
    <row r="3978" spans="1:12" ht="15" customHeight="1" x14ac:dyDescent="0.25">
      <c r="A3978" s="40">
        <v>44302</v>
      </c>
      <c r="B3978" s="35" t="s">
        <v>90</v>
      </c>
      <c r="C3978" s="28">
        <v>0.33129955999999999</v>
      </c>
      <c r="D3978" s="28">
        <v>0.66870043999999995</v>
      </c>
      <c r="E3978" s="62">
        <v>1.7476869999999999E-2</v>
      </c>
      <c r="F3978" s="62">
        <v>2.7013800000000002E-3</v>
      </c>
      <c r="G3978" s="62">
        <v>0</v>
      </c>
      <c r="H3978" s="62">
        <v>7.59649E-3</v>
      </c>
      <c r="I3978" s="31">
        <v>1396.16828029</v>
      </c>
      <c r="J3978" s="28">
        <v>-4.217137E-2</v>
      </c>
      <c r="K3978" s="31">
        <v>2405.5888587999998</v>
      </c>
      <c r="L3978" s="31">
        <v>671.54605262999996</v>
      </c>
    </row>
    <row r="3979" spans="1:12" ht="15" customHeight="1" x14ac:dyDescent="0.25">
      <c r="A3979" s="36">
        <v>44305</v>
      </c>
      <c r="B3979" s="33" t="s">
        <v>89</v>
      </c>
      <c r="C3979" s="23">
        <v>0.33129955999999999</v>
      </c>
      <c r="D3979" s="23">
        <v>0.66870043999999995</v>
      </c>
      <c r="E3979" s="61">
        <v>-8.9844799999999995E-3</v>
      </c>
      <c r="F3979" s="61">
        <v>1.7144260000000001E-2</v>
      </c>
      <c r="G3979" s="61">
        <v>0</v>
      </c>
      <c r="H3979" s="61">
        <v>8.4878200000000001E-3</v>
      </c>
      <c r="I3979" s="26">
        <v>1408.0187034600001</v>
      </c>
      <c r="J3979" s="23">
        <v>-3.4041490000000001E-2</v>
      </c>
      <c r="K3979" s="26">
        <v>2383.97589995</v>
      </c>
      <c r="L3979" s="26">
        <v>683.05921052999997</v>
      </c>
    </row>
    <row r="3980" spans="1:12" ht="15" customHeight="1" x14ac:dyDescent="0.25">
      <c r="A3980" s="40">
        <v>44306</v>
      </c>
      <c r="B3980" s="33" t="s">
        <v>89</v>
      </c>
      <c r="C3980" s="28">
        <v>0.33129955999999999</v>
      </c>
      <c r="D3980" s="28">
        <v>0.66870043999999995</v>
      </c>
      <c r="E3980" s="62">
        <v>3.4612000000000002E-3</v>
      </c>
      <c r="F3980" s="62">
        <v>-1.0353960000000001E-2</v>
      </c>
      <c r="G3980" s="62">
        <v>0</v>
      </c>
      <c r="H3980" s="62">
        <v>-5.777E-3</v>
      </c>
      <c r="I3980" s="31">
        <v>1399.8845753799999</v>
      </c>
      <c r="J3980" s="28">
        <v>-3.9621839999999998E-2</v>
      </c>
      <c r="K3980" s="31">
        <v>2392.2273275900002</v>
      </c>
      <c r="L3980" s="31">
        <v>675.98684211</v>
      </c>
    </row>
    <row r="3981" spans="1:12" ht="15" customHeight="1" x14ac:dyDescent="0.25">
      <c r="A3981" s="36">
        <v>44308</v>
      </c>
      <c r="B3981" s="33" t="s">
        <v>89</v>
      </c>
      <c r="C3981" s="23">
        <v>0.33129955999999999</v>
      </c>
      <c r="D3981" s="23">
        <v>0.66870043999999995</v>
      </c>
      <c r="E3981" s="61">
        <v>5.2639999999999996E-3</v>
      </c>
      <c r="F3981" s="61">
        <v>9.2457400000000006E-3</v>
      </c>
      <c r="G3981" s="61">
        <v>0</v>
      </c>
      <c r="H3981" s="61">
        <v>7.9265900000000007E-3</v>
      </c>
      <c r="I3981" s="26">
        <v>1410.9808898799999</v>
      </c>
      <c r="J3981" s="23">
        <v>-3.2009309999999999E-2</v>
      </c>
      <c r="K3981" s="26">
        <v>2404.8200103499998</v>
      </c>
      <c r="L3981" s="26">
        <v>682.23684211</v>
      </c>
    </row>
    <row r="3982" spans="1:12" ht="15" customHeight="1" x14ac:dyDescent="0.25">
      <c r="A3982" s="40">
        <v>44309</v>
      </c>
      <c r="B3982" s="33" t="s">
        <v>89</v>
      </c>
      <c r="C3982" s="28">
        <v>0.33129955999999999</v>
      </c>
      <c r="D3982" s="28">
        <v>0.66870043999999995</v>
      </c>
      <c r="E3982" s="62">
        <v>-2.4855699999999999E-3</v>
      </c>
      <c r="F3982" s="62">
        <v>9.6431999999999996E-4</v>
      </c>
      <c r="G3982" s="62">
        <v>0</v>
      </c>
      <c r="H3982" s="62">
        <v>-1.7862999999999999E-4</v>
      </c>
      <c r="I3982" s="31">
        <v>1410.7288522900001</v>
      </c>
      <c r="J3982" s="28">
        <v>-3.2182219999999997E-2</v>
      </c>
      <c r="K3982" s="31">
        <v>2398.8426700700002</v>
      </c>
      <c r="L3982" s="31">
        <v>682.89473683999995</v>
      </c>
    </row>
    <row r="3983" spans="1:12" ht="15" customHeight="1" x14ac:dyDescent="0.25">
      <c r="A3983" s="36">
        <v>44312</v>
      </c>
      <c r="B3983" s="33" t="s">
        <v>89</v>
      </c>
      <c r="C3983" s="23">
        <v>0.33129955999999999</v>
      </c>
      <c r="D3983" s="23">
        <v>0.66870043999999995</v>
      </c>
      <c r="E3983" s="61">
        <v>5.0494800000000003E-3</v>
      </c>
      <c r="F3983" s="61">
        <v>-6.9845899999999997E-3</v>
      </c>
      <c r="G3983" s="61">
        <v>0</v>
      </c>
      <c r="H3983" s="61">
        <v>-2.9976999999999998E-3</v>
      </c>
      <c r="I3983" s="26">
        <v>1406.49990422</v>
      </c>
      <c r="J3983" s="23">
        <v>-3.5083450000000002E-2</v>
      </c>
      <c r="K3983" s="26">
        <v>2410.9555832800002</v>
      </c>
      <c r="L3983" s="26">
        <v>678.125</v>
      </c>
    </row>
    <row r="3984" spans="1:12" ht="15" customHeight="1" x14ac:dyDescent="0.25">
      <c r="A3984" s="40">
        <v>44313</v>
      </c>
      <c r="B3984" s="33" t="s">
        <v>89</v>
      </c>
      <c r="C3984" s="28">
        <v>0.33129955999999999</v>
      </c>
      <c r="D3984" s="28">
        <v>0.66870043999999995</v>
      </c>
      <c r="E3984" s="62">
        <v>1.421914E-2</v>
      </c>
      <c r="F3984" s="62">
        <v>-3.6381299999999998E-3</v>
      </c>
      <c r="G3984" s="62">
        <v>0</v>
      </c>
      <c r="H3984" s="62">
        <v>2.2779800000000002E-3</v>
      </c>
      <c r="I3984" s="31">
        <v>1409.70387901</v>
      </c>
      <c r="J3984" s="28">
        <v>-3.288539E-2</v>
      </c>
      <c r="K3984" s="31">
        <v>2445.2372982799998</v>
      </c>
      <c r="L3984" s="31">
        <v>675.65789473999996</v>
      </c>
    </row>
    <row r="3985" spans="1:12" ht="15" customHeight="1" x14ac:dyDescent="0.25">
      <c r="A3985" s="36">
        <v>44314</v>
      </c>
      <c r="B3985" s="33" t="s">
        <v>89</v>
      </c>
      <c r="C3985" s="23">
        <v>0.33129955999999999</v>
      </c>
      <c r="D3985" s="23">
        <v>0.66870043999999995</v>
      </c>
      <c r="E3985" s="61">
        <v>2.2424699999999999E-3</v>
      </c>
      <c r="F3985" s="61">
        <v>-1.0710809999999999E-2</v>
      </c>
      <c r="G3985" s="61">
        <v>0</v>
      </c>
      <c r="H3985" s="61">
        <v>-6.4193899999999996E-3</v>
      </c>
      <c r="I3985" s="26">
        <v>1400.6544358199999</v>
      </c>
      <c r="J3985" s="23">
        <v>-3.9093679999999999E-2</v>
      </c>
      <c r="K3985" s="26">
        <v>2450.7206686300001</v>
      </c>
      <c r="L3985" s="26">
        <v>668.42105262999996</v>
      </c>
    </row>
    <row r="3986" spans="1:12" ht="15" customHeight="1" x14ac:dyDescent="0.25">
      <c r="A3986" s="40">
        <v>44315</v>
      </c>
      <c r="B3986" s="33" t="s">
        <v>89</v>
      </c>
      <c r="C3986" s="28">
        <v>0.33129955999999999</v>
      </c>
      <c r="D3986" s="28">
        <v>0.66870043999999995</v>
      </c>
      <c r="E3986" s="62">
        <v>1.3036999999999999E-4</v>
      </c>
      <c r="F3986" s="62">
        <v>1.9685000000000002E-3</v>
      </c>
      <c r="G3986" s="62">
        <v>0</v>
      </c>
      <c r="H3986" s="62">
        <v>1.3595300000000001E-3</v>
      </c>
      <c r="I3986" s="31">
        <v>1402.5586703900001</v>
      </c>
      <c r="J3986" s="28">
        <v>-3.7787300000000003E-2</v>
      </c>
      <c r="K3986" s="31">
        <v>2451.0401769</v>
      </c>
      <c r="L3986" s="31">
        <v>669.73684211</v>
      </c>
    </row>
    <row r="3987" spans="1:12" ht="15" customHeight="1" x14ac:dyDescent="0.25">
      <c r="A3987" s="36">
        <v>44316</v>
      </c>
      <c r="B3987" s="33" t="s">
        <v>89</v>
      </c>
      <c r="C3987" s="23">
        <v>0.33129955999999999</v>
      </c>
      <c r="D3987" s="23">
        <v>0.66870043999999995</v>
      </c>
      <c r="E3987" s="61">
        <v>-1.0518710000000001E-2</v>
      </c>
      <c r="F3987" s="61">
        <v>-3.1925299999999998E-3</v>
      </c>
      <c r="G3987" s="61">
        <v>0</v>
      </c>
      <c r="H3987" s="61">
        <v>-5.6196900000000001E-3</v>
      </c>
      <c r="I3987" s="26">
        <v>1394.67672107</v>
      </c>
      <c r="J3987" s="23">
        <v>-4.3194639999999999E-2</v>
      </c>
      <c r="K3987" s="26">
        <v>2425.25839597</v>
      </c>
      <c r="L3987" s="26">
        <v>667.59868420999999</v>
      </c>
    </row>
    <row r="3988" spans="1:12" ht="15" customHeight="1" x14ac:dyDescent="0.25">
      <c r="A3988" s="40">
        <v>44319</v>
      </c>
      <c r="B3988" s="33" t="s">
        <v>89</v>
      </c>
      <c r="C3988" s="28">
        <v>0.20988836</v>
      </c>
      <c r="D3988" s="28">
        <v>0.79011164</v>
      </c>
      <c r="E3988" s="62">
        <v>1.586717E-2</v>
      </c>
      <c r="F3988" s="62">
        <v>2.4636599999999999E-3</v>
      </c>
      <c r="G3988" s="62">
        <v>2.4282000000000001E-4</v>
      </c>
      <c r="H3988" s="62">
        <v>5.0340799999999998E-3</v>
      </c>
      <c r="I3988" s="31">
        <v>1401.69763319</v>
      </c>
      <c r="J3988" s="28">
        <v>-3.8378000000000002E-2</v>
      </c>
      <c r="K3988" s="31">
        <v>2463.7403767199999</v>
      </c>
      <c r="L3988" s="31">
        <v>669.24342105000005</v>
      </c>
    </row>
    <row r="3989" spans="1:12" ht="15" customHeight="1" x14ac:dyDescent="0.25">
      <c r="A3989" s="36">
        <v>44320</v>
      </c>
      <c r="B3989" s="33" t="s">
        <v>89</v>
      </c>
      <c r="C3989" s="23">
        <v>0.20988836</v>
      </c>
      <c r="D3989" s="23">
        <v>0.79011164</v>
      </c>
      <c r="E3989" s="61">
        <v>-3.2779200000000001E-3</v>
      </c>
      <c r="F3989" s="61">
        <v>1.47456E-3</v>
      </c>
      <c r="G3989" s="61">
        <v>0</v>
      </c>
      <c r="H3989" s="61">
        <v>4.7707000000000001E-4</v>
      </c>
      <c r="I3989" s="26">
        <v>1402.36634402</v>
      </c>
      <c r="J3989" s="23">
        <v>-3.791924E-2</v>
      </c>
      <c r="K3989" s="26">
        <v>2455.66442504</v>
      </c>
      <c r="L3989" s="26">
        <v>670.23026316000005</v>
      </c>
    </row>
    <row r="3990" spans="1:12" ht="15" customHeight="1" x14ac:dyDescent="0.25">
      <c r="A3990" s="40">
        <v>44321</v>
      </c>
      <c r="B3990" s="35" t="s">
        <v>90</v>
      </c>
      <c r="C3990" s="28">
        <v>0.20988836</v>
      </c>
      <c r="D3990" s="28">
        <v>0.79011164</v>
      </c>
      <c r="E3990" s="62">
        <v>1.029733E-2</v>
      </c>
      <c r="F3990" s="62">
        <v>-5.3987699999999998E-3</v>
      </c>
      <c r="G3990" s="62">
        <v>0</v>
      </c>
      <c r="H3990" s="62">
        <v>-2.1043400000000001E-3</v>
      </c>
      <c r="I3990" s="31">
        <v>1399.4152843500001</v>
      </c>
      <c r="J3990" s="28">
        <v>-3.994379E-2</v>
      </c>
      <c r="K3990" s="31">
        <v>2480.9512217400002</v>
      </c>
      <c r="L3990" s="31">
        <v>666.61184211</v>
      </c>
    </row>
    <row r="3991" spans="1:12" ht="15" customHeight="1" x14ac:dyDescent="0.25">
      <c r="A3991" s="36">
        <v>44322</v>
      </c>
      <c r="B3991" s="35" t="s">
        <v>90</v>
      </c>
      <c r="C3991" s="23">
        <v>0.20988836</v>
      </c>
      <c r="D3991" s="23">
        <v>0.79011164</v>
      </c>
      <c r="E3991" s="61">
        <v>1.407718E-2</v>
      </c>
      <c r="F3991" s="61">
        <v>7.1551899999999996E-3</v>
      </c>
      <c r="G3991" s="61">
        <v>0</v>
      </c>
      <c r="H3991" s="61">
        <v>8.6080400000000008E-3</v>
      </c>
      <c r="I3991" s="26">
        <v>1411.4615033600001</v>
      </c>
      <c r="J3991" s="23">
        <v>-3.1679590000000001E-2</v>
      </c>
      <c r="K3991" s="26">
        <v>2515.87601051</v>
      </c>
      <c r="L3991" s="26">
        <v>671.38157894999995</v>
      </c>
    </row>
    <row r="3992" spans="1:12" ht="15" customHeight="1" x14ac:dyDescent="0.25">
      <c r="A3992" s="40">
        <v>44323</v>
      </c>
      <c r="B3992" s="35" t="s">
        <v>90</v>
      </c>
      <c r="C3992" s="28">
        <v>0.20988836</v>
      </c>
      <c r="D3992" s="28">
        <v>0.79011164</v>
      </c>
      <c r="E3992" s="62">
        <v>-7.5557100000000002E-3</v>
      </c>
      <c r="F3992" s="62">
        <v>1.0289070000000001E-2</v>
      </c>
      <c r="G3992" s="62">
        <v>0</v>
      </c>
      <c r="H3992" s="62">
        <v>6.5436599999999998E-3</v>
      </c>
      <c r="I3992" s="31">
        <v>1420.6976308999999</v>
      </c>
      <c r="J3992" s="28">
        <v>-2.5343230000000001E-2</v>
      </c>
      <c r="K3992" s="31">
        <v>2496.8667904099998</v>
      </c>
      <c r="L3992" s="31">
        <v>678.28947368000001</v>
      </c>
    </row>
    <row r="3993" spans="1:12" ht="15" customHeight="1" x14ac:dyDescent="0.25">
      <c r="A3993" s="36">
        <v>44326</v>
      </c>
      <c r="B3993" s="35" t="s">
        <v>90</v>
      </c>
      <c r="C3993" s="23">
        <v>0.20988836</v>
      </c>
      <c r="D3993" s="23">
        <v>0.79011164</v>
      </c>
      <c r="E3993" s="61">
        <v>3.2283400000000001E-3</v>
      </c>
      <c r="F3993" s="61">
        <v>5.3346299999999999E-3</v>
      </c>
      <c r="G3993" s="61">
        <v>0</v>
      </c>
      <c r="H3993" s="61">
        <v>4.8925399999999999E-3</v>
      </c>
      <c r="I3993" s="26">
        <v>1427.6484533299999</v>
      </c>
      <c r="J3993" s="23">
        <v>-2.0574680000000001E-2</v>
      </c>
      <c r="K3993" s="26">
        <v>2504.92752741</v>
      </c>
      <c r="L3993" s="26">
        <v>681.90789473999996</v>
      </c>
    </row>
    <row r="3994" spans="1:12" ht="15" customHeight="1" x14ac:dyDescent="0.25">
      <c r="A3994" s="40">
        <v>44327</v>
      </c>
      <c r="B3994" s="35" t="s">
        <v>90</v>
      </c>
      <c r="C3994" s="28">
        <v>0.20988836</v>
      </c>
      <c r="D3994" s="28">
        <v>0.79011164</v>
      </c>
      <c r="E3994" s="62">
        <v>6.2565199999999998E-3</v>
      </c>
      <c r="F3994" s="62">
        <v>-1.44718E-3</v>
      </c>
      <c r="G3994" s="62">
        <v>0</v>
      </c>
      <c r="H3994" s="62">
        <v>1.6974000000000001E-4</v>
      </c>
      <c r="I3994" s="31">
        <v>1427.89078081</v>
      </c>
      <c r="J3994" s="28">
        <v>-2.0408430000000002E-2</v>
      </c>
      <c r="K3994" s="31">
        <v>2520.5996612200001</v>
      </c>
      <c r="L3994" s="31">
        <v>680.92105262999996</v>
      </c>
    </row>
    <row r="3995" spans="1:12" ht="15" customHeight="1" x14ac:dyDescent="0.25">
      <c r="A3995" s="36">
        <v>44328</v>
      </c>
      <c r="B3995" s="35" t="s">
        <v>90</v>
      </c>
      <c r="C3995" s="23">
        <v>0.20988836</v>
      </c>
      <c r="D3995" s="23">
        <v>0.79011164</v>
      </c>
      <c r="E3995" s="61">
        <v>-1.105216E-2</v>
      </c>
      <c r="F3995" s="61">
        <v>-2.4154999999999999E-4</v>
      </c>
      <c r="G3995" s="61">
        <v>0</v>
      </c>
      <c r="H3995" s="61">
        <v>-2.5105700000000002E-3</v>
      </c>
      <c r="I3995" s="26">
        <v>1424.30596322</v>
      </c>
      <c r="J3995" s="23">
        <v>-2.2867760000000001E-2</v>
      </c>
      <c r="K3995" s="26">
        <v>2492.7415837499998</v>
      </c>
      <c r="L3995" s="26">
        <v>680.75657894999995</v>
      </c>
    </row>
    <row r="3996" spans="1:12" ht="15" customHeight="1" x14ac:dyDescent="0.25">
      <c r="A3996" s="40">
        <v>44330</v>
      </c>
      <c r="B3996" s="35" t="s">
        <v>90</v>
      </c>
      <c r="C3996" s="28">
        <v>0.20988836</v>
      </c>
      <c r="D3996" s="28">
        <v>0.79011164</v>
      </c>
      <c r="E3996" s="62">
        <v>-2.2672810000000002E-2</v>
      </c>
      <c r="F3996" s="62">
        <v>2.4160399999999999E-3</v>
      </c>
      <c r="G3996" s="62">
        <v>0</v>
      </c>
      <c r="H3996" s="62">
        <v>-2.8498199999999999E-3</v>
      </c>
      <c r="I3996" s="31">
        <v>1420.2469533799999</v>
      </c>
      <c r="J3996" s="28">
        <v>-2.565241E-2</v>
      </c>
      <c r="K3996" s="31">
        <v>2436.2241223699998</v>
      </c>
      <c r="L3996" s="31">
        <v>682.40131579000001</v>
      </c>
    </row>
    <row r="3997" spans="1:12" ht="15" customHeight="1" x14ac:dyDescent="0.25">
      <c r="A3997" s="36">
        <v>44333</v>
      </c>
      <c r="B3997" s="35" t="s">
        <v>90</v>
      </c>
      <c r="C3997" s="23">
        <v>0.20988836</v>
      </c>
      <c r="D3997" s="23">
        <v>0.79011164</v>
      </c>
      <c r="E3997" s="61">
        <v>2.381374E-2</v>
      </c>
      <c r="F3997" s="61">
        <v>8.1947500000000006E-3</v>
      </c>
      <c r="G3997" s="61">
        <v>0</v>
      </c>
      <c r="H3997" s="61">
        <v>1.1472990000000001E-2</v>
      </c>
      <c r="I3997" s="26">
        <v>1436.54143262</v>
      </c>
      <c r="J3997" s="23">
        <v>-1.4473730000000001E-2</v>
      </c>
      <c r="K3997" s="26">
        <v>2494.2397224800002</v>
      </c>
      <c r="L3997" s="26">
        <v>687.99342105000005</v>
      </c>
    </row>
    <row r="3998" spans="1:12" ht="15" customHeight="1" x14ac:dyDescent="0.25">
      <c r="A3998" s="40">
        <v>44334</v>
      </c>
      <c r="B3998" s="35" t="s">
        <v>90</v>
      </c>
      <c r="C3998" s="28">
        <v>0.20988836</v>
      </c>
      <c r="D3998" s="28">
        <v>0.79011164</v>
      </c>
      <c r="E3998" s="62">
        <v>1.9816629999999998E-2</v>
      </c>
      <c r="F3998" s="62">
        <v>6.2156299999999998E-3</v>
      </c>
      <c r="G3998" s="62">
        <v>0</v>
      </c>
      <c r="H3998" s="62">
        <v>9.0703199999999998E-3</v>
      </c>
      <c r="I3998" s="31">
        <v>1449.5713301000001</v>
      </c>
      <c r="J3998" s="28">
        <v>-5.5346900000000001E-3</v>
      </c>
      <c r="K3998" s="31">
        <v>2543.6671433900001</v>
      </c>
      <c r="L3998" s="31">
        <v>692.26973683999995</v>
      </c>
    </row>
    <row r="3999" spans="1:12" ht="15" customHeight="1" x14ac:dyDescent="0.25">
      <c r="A3999" s="36">
        <v>44335</v>
      </c>
      <c r="B3999" s="35" t="s">
        <v>90</v>
      </c>
      <c r="C3999" s="23">
        <v>0.20988836</v>
      </c>
      <c r="D3999" s="23">
        <v>0.79011164</v>
      </c>
      <c r="E3999" s="61">
        <v>-3.6873299999999999E-3</v>
      </c>
      <c r="F3999" s="61">
        <v>-3.5637899999999998E-3</v>
      </c>
      <c r="G3999" s="61">
        <v>0</v>
      </c>
      <c r="H3999" s="61">
        <v>-3.5897199999999998E-3</v>
      </c>
      <c r="I3999" s="26">
        <v>1444.36777304</v>
      </c>
      <c r="J3999" s="23">
        <v>-9.1045399999999995E-3</v>
      </c>
      <c r="K3999" s="26">
        <v>2534.28780087</v>
      </c>
      <c r="L3999" s="26">
        <v>689.80263158000002</v>
      </c>
    </row>
    <row r="4000" spans="1:12" ht="15" customHeight="1" x14ac:dyDescent="0.25">
      <c r="A4000" s="40">
        <v>44336</v>
      </c>
      <c r="B4000" s="35" t="s">
        <v>90</v>
      </c>
      <c r="C4000" s="28">
        <v>0.20988836</v>
      </c>
      <c r="D4000" s="28">
        <v>0.79011164</v>
      </c>
      <c r="E4000" s="62">
        <v>1.6909900000000001E-3</v>
      </c>
      <c r="F4000" s="62">
        <v>4.5302800000000002E-3</v>
      </c>
      <c r="G4000" s="62">
        <v>0</v>
      </c>
      <c r="H4000" s="62">
        <v>3.9343499999999997E-3</v>
      </c>
      <c r="I4000" s="31">
        <v>1450.0504187900001</v>
      </c>
      <c r="J4000" s="28">
        <v>-5.2060099999999996E-3</v>
      </c>
      <c r="K4000" s="31">
        <v>2538.5732688200001</v>
      </c>
      <c r="L4000" s="31">
        <v>692.92763158000002</v>
      </c>
    </row>
    <row r="4001" spans="1:12" ht="15" customHeight="1" x14ac:dyDescent="0.25">
      <c r="A4001" s="36">
        <v>44337</v>
      </c>
      <c r="B4001" s="35" t="s">
        <v>90</v>
      </c>
      <c r="C4001" s="23">
        <v>0.20988836</v>
      </c>
      <c r="D4001" s="23">
        <v>0.79011164</v>
      </c>
      <c r="E4001" s="61">
        <v>4.7951199999999999E-3</v>
      </c>
      <c r="F4001" s="61">
        <v>9.4943999999999996E-4</v>
      </c>
      <c r="G4001" s="61">
        <v>0</v>
      </c>
      <c r="H4001" s="61">
        <v>1.7566000000000001E-3</v>
      </c>
      <c r="I4001" s="26">
        <v>1452.5975841899999</v>
      </c>
      <c r="J4001" s="23">
        <v>-3.4585499999999999E-3</v>
      </c>
      <c r="K4001" s="26">
        <v>2550.7460264299998</v>
      </c>
      <c r="L4001" s="26">
        <v>693.58552631999999</v>
      </c>
    </row>
    <row r="4002" spans="1:12" ht="15" customHeight="1" x14ac:dyDescent="0.25">
      <c r="A4002" s="40">
        <v>44340</v>
      </c>
      <c r="B4002" s="35" t="s">
        <v>90</v>
      </c>
      <c r="C4002" s="28">
        <v>0.20988836</v>
      </c>
      <c r="D4002" s="28">
        <v>0.79011164</v>
      </c>
      <c r="E4002" s="62">
        <v>3.4098700000000002E-3</v>
      </c>
      <c r="F4002" s="62">
        <v>7.1140999999999999E-4</v>
      </c>
      <c r="G4002" s="62">
        <v>0</v>
      </c>
      <c r="H4002" s="62">
        <v>1.2777800000000001E-3</v>
      </c>
      <c r="I4002" s="31">
        <v>1454.4536892399999</v>
      </c>
      <c r="J4002" s="28">
        <v>-2.18519E-3</v>
      </c>
      <c r="K4002" s="31">
        <v>2559.4437513299999</v>
      </c>
      <c r="L4002" s="31">
        <v>694.07894737000004</v>
      </c>
    </row>
    <row r="4003" spans="1:12" ht="15" customHeight="1" x14ac:dyDescent="0.25">
      <c r="A4003" s="36">
        <v>44341</v>
      </c>
      <c r="B4003" s="35" t="s">
        <v>90</v>
      </c>
      <c r="C4003" s="23">
        <v>0.20988836</v>
      </c>
      <c r="D4003" s="23">
        <v>0.79011164</v>
      </c>
      <c r="E4003" s="61">
        <v>-5.2605100000000004E-3</v>
      </c>
      <c r="F4003" s="61">
        <v>-1.89573E-3</v>
      </c>
      <c r="G4003" s="61">
        <v>0</v>
      </c>
      <c r="H4003" s="61">
        <v>-2.6019599999999999E-3</v>
      </c>
      <c r="I4003" s="26">
        <v>1450.66925666</v>
      </c>
      <c r="J4003" s="23">
        <v>-4.7814600000000004E-3</v>
      </c>
      <c r="K4003" s="26">
        <v>2545.9797746200002</v>
      </c>
      <c r="L4003" s="26">
        <v>692.76315789</v>
      </c>
    </row>
    <row r="4004" spans="1:12" ht="15" customHeight="1" x14ac:dyDescent="0.25">
      <c r="A4004" s="40">
        <v>44342</v>
      </c>
      <c r="B4004" s="33" t="s">
        <v>89</v>
      </c>
      <c r="C4004" s="28">
        <v>0.20988836</v>
      </c>
      <c r="D4004" s="28">
        <v>0.79011164</v>
      </c>
      <c r="E4004" s="62">
        <v>6.1217800000000003E-3</v>
      </c>
      <c r="F4004" s="62">
        <v>1.234568E-2</v>
      </c>
      <c r="G4004" s="62">
        <v>0</v>
      </c>
      <c r="H4004" s="62">
        <v>1.103935E-2</v>
      </c>
      <c r="I4004" s="31">
        <v>1466.68370839</v>
      </c>
      <c r="J4004" s="28">
        <v>0</v>
      </c>
      <c r="K4004" s="31">
        <v>2561.5656919100002</v>
      </c>
      <c r="L4004" s="31">
        <v>701.31578947000003</v>
      </c>
    </row>
    <row r="4005" spans="1:12" ht="15" customHeight="1" x14ac:dyDescent="0.25">
      <c r="A4005" s="36">
        <v>44343</v>
      </c>
      <c r="B4005" s="35" t="s">
        <v>90</v>
      </c>
      <c r="C4005" s="23">
        <v>0.20988836</v>
      </c>
      <c r="D4005" s="23">
        <v>0.79011164</v>
      </c>
      <c r="E4005" s="61">
        <v>3.69324E-3</v>
      </c>
      <c r="F4005" s="61">
        <v>-5.8630399999999999E-3</v>
      </c>
      <c r="G4005" s="61">
        <v>0</v>
      </c>
      <c r="H4005" s="61">
        <v>-3.8572900000000002E-3</v>
      </c>
      <c r="I4005" s="26">
        <v>1461.0262887599999</v>
      </c>
      <c r="J4005" s="23">
        <v>-3.8572900000000002E-3</v>
      </c>
      <c r="K4005" s="26">
        <v>2571.0261793899999</v>
      </c>
      <c r="L4005" s="26">
        <v>697.20394737000004</v>
      </c>
    </row>
    <row r="4006" spans="1:12" ht="15" customHeight="1" x14ac:dyDescent="0.25">
      <c r="A4006" s="40">
        <v>44344</v>
      </c>
      <c r="B4006" s="35" t="s">
        <v>90</v>
      </c>
      <c r="C4006" s="28">
        <v>0.20988836</v>
      </c>
      <c r="D4006" s="28">
        <v>0.79011164</v>
      </c>
      <c r="E4006" s="62">
        <v>-5.3488499999999996E-3</v>
      </c>
      <c r="F4006" s="62">
        <v>-4.01038E-3</v>
      </c>
      <c r="G4006" s="62">
        <v>0</v>
      </c>
      <c r="H4006" s="62">
        <v>-4.2913099999999996E-3</v>
      </c>
      <c r="I4006" s="31">
        <v>1454.7565723800001</v>
      </c>
      <c r="J4006" s="28">
        <v>-8.1320400000000001E-3</v>
      </c>
      <c r="K4006" s="31">
        <v>2557.2741380900002</v>
      </c>
      <c r="L4006" s="31">
        <v>694.40789473999996</v>
      </c>
    </row>
    <row r="4007" spans="1:12" ht="15" customHeight="1" x14ac:dyDescent="0.25">
      <c r="A4007" s="36">
        <v>44347</v>
      </c>
      <c r="B4007" s="35" t="s">
        <v>90</v>
      </c>
      <c r="C4007" s="23">
        <v>0.20988836</v>
      </c>
      <c r="D4007" s="23">
        <v>0.79011164</v>
      </c>
      <c r="E4007" s="61">
        <v>7.3818299999999998E-3</v>
      </c>
      <c r="F4007" s="61">
        <v>8.7636199999999997E-3</v>
      </c>
      <c r="G4007" s="61">
        <v>0</v>
      </c>
      <c r="H4007" s="61">
        <v>8.4735999999999995E-3</v>
      </c>
      <c r="I4007" s="26">
        <v>1467.0835939000001</v>
      </c>
      <c r="J4007" s="23">
        <v>0</v>
      </c>
      <c r="K4007" s="26">
        <v>2576.15149763</v>
      </c>
      <c r="L4007" s="26">
        <v>700.49342105000005</v>
      </c>
    </row>
    <row r="4008" spans="1:12" ht="15" customHeight="1" x14ac:dyDescent="0.25">
      <c r="A4008" s="40">
        <v>44348</v>
      </c>
      <c r="B4008" s="35" t="s">
        <v>90</v>
      </c>
      <c r="C4008" s="28">
        <v>0.68816043999999998</v>
      </c>
      <c r="D4008" s="28">
        <v>0.31183956000000002</v>
      </c>
      <c r="E4008" s="62">
        <v>1.330773E-2</v>
      </c>
      <c r="F4008" s="62">
        <v>5.6351300000000003E-3</v>
      </c>
      <c r="G4008" s="62">
        <v>9.5653999999999997E-4</v>
      </c>
      <c r="H4008" s="62">
        <v>9.95856E-3</v>
      </c>
      <c r="I4008" s="31">
        <v>1481.6936404200001</v>
      </c>
      <c r="J4008" s="28">
        <v>0</v>
      </c>
      <c r="K4008" s="31">
        <v>2610.4342269399999</v>
      </c>
      <c r="L4008" s="31">
        <v>704.44078947000003</v>
      </c>
    </row>
    <row r="4009" spans="1:12" ht="15" customHeight="1" x14ac:dyDescent="0.25">
      <c r="A4009" s="36">
        <v>44349</v>
      </c>
      <c r="B4009" s="35" t="s">
        <v>90</v>
      </c>
      <c r="C4009" s="23">
        <v>0.68816043999999998</v>
      </c>
      <c r="D4009" s="23">
        <v>0.31183956000000002</v>
      </c>
      <c r="E4009" s="61">
        <v>2.7279680000000001E-2</v>
      </c>
      <c r="F4009" s="61">
        <v>-6.0705100000000003E-3</v>
      </c>
      <c r="G4009" s="61">
        <v>0</v>
      </c>
      <c r="H4009" s="61">
        <v>1.6879769999999999E-2</v>
      </c>
      <c r="I4009" s="26">
        <v>1506.70428505</v>
      </c>
      <c r="J4009" s="23">
        <v>0</v>
      </c>
      <c r="K4009" s="26">
        <v>2681.6460254200001</v>
      </c>
      <c r="L4009" s="26">
        <v>700.16447368000001</v>
      </c>
    </row>
    <row r="4010" spans="1:12" ht="15" customHeight="1" x14ac:dyDescent="0.25">
      <c r="A4010" s="40">
        <v>44350</v>
      </c>
      <c r="B4010" s="35" t="s">
        <v>90</v>
      </c>
      <c r="C4010" s="28">
        <v>0.68816043999999998</v>
      </c>
      <c r="D4010" s="28">
        <v>0.31183956000000002</v>
      </c>
      <c r="E4010" s="62">
        <v>1.4574429999999999E-2</v>
      </c>
      <c r="F4010" s="62">
        <v>-1.4094400000000001E-3</v>
      </c>
      <c r="G4010" s="62">
        <v>0</v>
      </c>
      <c r="H4010" s="62">
        <v>9.5900299999999994E-3</v>
      </c>
      <c r="I4010" s="31">
        <v>1521.1536203799999</v>
      </c>
      <c r="J4010" s="28">
        <v>0</v>
      </c>
      <c r="K4010" s="31">
        <v>2720.7294931500001</v>
      </c>
      <c r="L4010" s="31">
        <v>699.17763158000002</v>
      </c>
    </row>
    <row r="4011" spans="1:12" ht="15" customHeight="1" x14ac:dyDescent="0.25">
      <c r="A4011" s="36">
        <v>44351</v>
      </c>
      <c r="B4011" s="35" t="s">
        <v>90</v>
      </c>
      <c r="C4011" s="23">
        <v>0.68816043999999998</v>
      </c>
      <c r="D4011" s="23">
        <v>0.31183956000000002</v>
      </c>
      <c r="E4011" s="61">
        <v>1.014674E-2</v>
      </c>
      <c r="F4011" s="61">
        <v>-9.1743099999999998E-3</v>
      </c>
      <c r="G4011" s="61">
        <v>0</v>
      </c>
      <c r="H4011" s="61">
        <v>4.12167E-3</v>
      </c>
      <c r="I4011" s="26">
        <v>1527.4233135500001</v>
      </c>
      <c r="J4011" s="23">
        <v>0</v>
      </c>
      <c r="K4011" s="26">
        <v>2748.3360212600001</v>
      </c>
      <c r="L4011" s="26">
        <v>692.76315789</v>
      </c>
    </row>
    <row r="4012" spans="1:12" ht="15" customHeight="1" x14ac:dyDescent="0.25">
      <c r="A4012" s="40">
        <v>44354</v>
      </c>
      <c r="B4012" s="35" t="s">
        <v>90</v>
      </c>
      <c r="C4012" s="28">
        <v>0.68816043999999998</v>
      </c>
      <c r="D4012" s="28">
        <v>0.31183956000000002</v>
      </c>
      <c r="E4012" s="62">
        <v>2.0073399999999998E-3</v>
      </c>
      <c r="F4012" s="62">
        <v>3.7986700000000001E-3</v>
      </c>
      <c r="G4012" s="62">
        <v>0</v>
      </c>
      <c r="H4012" s="62">
        <v>2.56595E-3</v>
      </c>
      <c r="I4012" s="31">
        <v>1531.3426010600001</v>
      </c>
      <c r="J4012" s="28">
        <v>0</v>
      </c>
      <c r="K4012" s="31">
        <v>2753.85286391</v>
      </c>
      <c r="L4012" s="31">
        <v>695.39473683999995</v>
      </c>
    </row>
    <row r="4013" spans="1:12" ht="15" customHeight="1" x14ac:dyDescent="0.25">
      <c r="A4013" s="36">
        <v>44355</v>
      </c>
      <c r="B4013" s="35" t="s">
        <v>90</v>
      </c>
      <c r="C4013" s="23">
        <v>0.68816043999999998</v>
      </c>
      <c r="D4013" s="23">
        <v>0.31183956000000002</v>
      </c>
      <c r="E4013" s="61">
        <v>8.6504700000000004E-3</v>
      </c>
      <c r="F4013" s="61">
        <v>3.0747399999999999E-3</v>
      </c>
      <c r="G4013" s="61">
        <v>0</v>
      </c>
      <c r="H4013" s="61">
        <v>6.9117400000000004E-3</v>
      </c>
      <c r="I4013" s="26">
        <v>1541.9268413100001</v>
      </c>
      <c r="J4013" s="23">
        <v>0</v>
      </c>
      <c r="K4013" s="26">
        <v>2777.67499417</v>
      </c>
      <c r="L4013" s="26">
        <v>697.53289473999996</v>
      </c>
    </row>
    <row r="4014" spans="1:12" ht="15" customHeight="1" x14ac:dyDescent="0.25">
      <c r="A4014" s="40">
        <v>44356</v>
      </c>
      <c r="B4014" s="35" t="s">
        <v>90</v>
      </c>
      <c r="C4014" s="28">
        <v>0.68816043999999998</v>
      </c>
      <c r="D4014" s="28">
        <v>0.31183956000000002</v>
      </c>
      <c r="E4014" s="62">
        <v>-1.10302E-2</v>
      </c>
      <c r="F4014" s="62">
        <v>2.1221399999999998E-3</v>
      </c>
      <c r="G4014" s="62">
        <v>0</v>
      </c>
      <c r="H4014" s="62">
        <v>-6.9287799999999998E-3</v>
      </c>
      <c r="I4014" s="31">
        <v>1531.2431714500001</v>
      </c>
      <c r="J4014" s="28">
        <v>-6.9287799999999998E-3</v>
      </c>
      <c r="K4014" s="31">
        <v>2747.0366876600001</v>
      </c>
      <c r="L4014" s="31">
        <v>699.01315789</v>
      </c>
    </row>
    <row r="4015" spans="1:12" ht="15" customHeight="1" x14ac:dyDescent="0.25">
      <c r="A4015" s="36">
        <v>44357</v>
      </c>
      <c r="B4015" s="35" t="s">
        <v>90</v>
      </c>
      <c r="C4015" s="23">
        <v>0.68816043999999998</v>
      </c>
      <c r="D4015" s="23">
        <v>0.31183956000000002</v>
      </c>
      <c r="E4015" s="61">
        <v>1.2942550000000001E-2</v>
      </c>
      <c r="F4015" s="61">
        <v>-3.5294100000000002E-3</v>
      </c>
      <c r="G4015" s="61">
        <v>0</v>
      </c>
      <c r="H4015" s="61">
        <v>7.8059399999999999E-3</v>
      </c>
      <c r="I4015" s="26">
        <v>1543.1959657499999</v>
      </c>
      <c r="J4015" s="23">
        <v>0</v>
      </c>
      <c r="K4015" s="26">
        <v>2782.5903498399998</v>
      </c>
      <c r="L4015" s="26">
        <v>696.54605262999996</v>
      </c>
    </row>
    <row r="4016" spans="1:12" ht="15" customHeight="1" x14ac:dyDescent="0.25">
      <c r="A4016" s="40">
        <v>44358</v>
      </c>
      <c r="B4016" s="35" t="s">
        <v>90</v>
      </c>
      <c r="C4016" s="28">
        <v>0.68816043999999998</v>
      </c>
      <c r="D4016" s="28">
        <v>0.31183956000000002</v>
      </c>
      <c r="E4016" s="62">
        <v>3.92334E-3</v>
      </c>
      <c r="F4016" s="62">
        <v>6.6115699999999998E-3</v>
      </c>
      <c r="G4016" s="62">
        <v>0</v>
      </c>
      <c r="H4016" s="62">
        <v>4.7616300000000002E-3</v>
      </c>
      <c r="I4016" s="31">
        <v>1550.5441007700001</v>
      </c>
      <c r="J4016" s="28">
        <v>0</v>
      </c>
      <c r="K4016" s="31">
        <v>2793.5073892599999</v>
      </c>
      <c r="L4016" s="31">
        <v>701.15131579000001</v>
      </c>
    </row>
    <row r="4017" spans="1:12" ht="15" customHeight="1" x14ac:dyDescent="0.25">
      <c r="A4017" s="36">
        <v>44361</v>
      </c>
      <c r="B4017" s="35" t="s">
        <v>90</v>
      </c>
      <c r="C4017" s="23">
        <v>0.68816043999999998</v>
      </c>
      <c r="D4017" s="23">
        <v>0.31183956000000002</v>
      </c>
      <c r="E4017" s="61">
        <v>-1.13119E-2</v>
      </c>
      <c r="F4017" s="61">
        <v>-1.40746E-2</v>
      </c>
      <c r="G4017" s="61">
        <v>0</v>
      </c>
      <c r="H4017" s="61">
        <v>-1.2173420000000001E-2</v>
      </c>
      <c r="I4017" s="26">
        <v>1531.6686805300001</v>
      </c>
      <c r="J4017" s="23">
        <v>-1.2173420000000001E-2</v>
      </c>
      <c r="K4017" s="26">
        <v>2761.9075150399999</v>
      </c>
      <c r="L4017" s="26">
        <v>691.28289473999996</v>
      </c>
    </row>
    <row r="4018" spans="1:12" ht="15" customHeight="1" x14ac:dyDescent="0.25">
      <c r="A4018" s="40">
        <v>44362</v>
      </c>
      <c r="B4018" s="35" t="s">
        <v>90</v>
      </c>
      <c r="C4018" s="28">
        <v>0.68816043999999998</v>
      </c>
      <c r="D4018" s="28">
        <v>0.31183956000000002</v>
      </c>
      <c r="E4018" s="62">
        <v>2.02E-5</v>
      </c>
      <c r="F4018" s="62">
        <v>4.7584999999999999E-4</v>
      </c>
      <c r="G4018" s="62">
        <v>0</v>
      </c>
      <c r="H4018" s="62">
        <v>1.6228999999999999E-4</v>
      </c>
      <c r="I4018" s="31">
        <v>1531.9172535600001</v>
      </c>
      <c r="J4018" s="28">
        <v>-1.2013100000000001E-2</v>
      </c>
      <c r="K4018" s="31">
        <v>2761.9633021899999</v>
      </c>
      <c r="L4018" s="31">
        <v>691.61184211</v>
      </c>
    </row>
    <row r="4019" spans="1:12" ht="15" customHeight="1" x14ac:dyDescent="0.25">
      <c r="A4019" s="36">
        <v>44363</v>
      </c>
      <c r="B4019" s="35" t="s">
        <v>90</v>
      </c>
      <c r="C4019" s="23">
        <v>0.68816043999999998</v>
      </c>
      <c r="D4019" s="23">
        <v>0.31183956000000002</v>
      </c>
      <c r="E4019" s="61">
        <v>-1.6410259999999999E-2</v>
      </c>
      <c r="F4019" s="61">
        <v>9.5124999999999995E-4</v>
      </c>
      <c r="G4019" s="61">
        <v>0</v>
      </c>
      <c r="H4019" s="61">
        <v>-1.0996250000000001E-2</v>
      </c>
      <c r="I4019" s="26">
        <v>1515.07190371</v>
      </c>
      <c r="J4019" s="23">
        <v>-2.287726E-2</v>
      </c>
      <c r="K4019" s="26">
        <v>2716.6387730900001</v>
      </c>
      <c r="L4019" s="26">
        <v>692.26973683999995</v>
      </c>
    </row>
    <row r="4020" spans="1:12" ht="15" customHeight="1" x14ac:dyDescent="0.25">
      <c r="A4020" s="40">
        <v>44364</v>
      </c>
      <c r="B4020" s="35" t="s">
        <v>90</v>
      </c>
      <c r="C4020" s="28">
        <v>0.68816043999999998</v>
      </c>
      <c r="D4020" s="28">
        <v>0.31183956000000002</v>
      </c>
      <c r="E4020" s="62">
        <v>-1.6774399999999998E-2</v>
      </c>
      <c r="F4020" s="62">
        <v>-1.7581369999999999E-2</v>
      </c>
      <c r="G4020" s="62">
        <v>0</v>
      </c>
      <c r="H4020" s="62">
        <v>-1.7026050000000001E-2</v>
      </c>
      <c r="I4020" s="31">
        <v>1489.27621675</v>
      </c>
      <c r="J4020" s="28">
        <v>-3.9513800000000002E-2</v>
      </c>
      <c r="K4020" s="31">
        <v>2671.0687804899999</v>
      </c>
      <c r="L4020" s="31">
        <v>680.09868420999999</v>
      </c>
    </row>
    <row r="4021" spans="1:12" ht="15" customHeight="1" x14ac:dyDescent="0.25">
      <c r="A4021" s="36">
        <v>44365</v>
      </c>
      <c r="B4021" s="35" t="s">
        <v>90</v>
      </c>
      <c r="C4021" s="23">
        <v>0.68816043999999998</v>
      </c>
      <c r="D4021" s="23">
        <v>0.31183956000000002</v>
      </c>
      <c r="E4021" s="61">
        <v>-3.5084199999999999E-3</v>
      </c>
      <c r="F4021" s="61">
        <v>-9.4316799999999996E-3</v>
      </c>
      <c r="G4021" s="61">
        <v>0</v>
      </c>
      <c r="H4021" s="61">
        <v>-5.3555299999999998E-3</v>
      </c>
      <c r="I4021" s="26">
        <v>1481.3003588900001</v>
      </c>
      <c r="J4021" s="23">
        <v>-4.4657710000000003E-2</v>
      </c>
      <c r="K4021" s="26">
        <v>2661.6975524700001</v>
      </c>
      <c r="L4021" s="26">
        <v>673.68421052999997</v>
      </c>
    </row>
    <row r="4022" spans="1:12" ht="15" customHeight="1" x14ac:dyDescent="0.25">
      <c r="A4022" s="40">
        <v>44368</v>
      </c>
      <c r="B4022" s="35" t="s">
        <v>90</v>
      </c>
      <c r="C4022" s="28">
        <v>0.68816043999999998</v>
      </c>
      <c r="D4022" s="28">
        <v>0.31183956000000002</v>
      </c>
      <c r="E4022" s="62">
        <v>9.2978999999999996E-3</v>
      </c>
      <c r="F4022" s="62">
        <v>-2.4414E-4</v>
      </c>
      <c r="G4022" s="62">
        <v>0</v>
      </c>
      <c r="H4022" s="62">
        <v>6.3223100000000003E-3</v>
      </c>
      <c r="I4022" s="31">
        <v>1490.6656049999999</v>
      </c>
      <c r="J4022" s="28">
        <v>-3.8617730000000003E-2</v>
      </c>
      <c r="K4022" s="31">
        <v>2686.4457495299998</v>
      </c>
      <c r="L4022" s="31">
        <v>673.51973683999995</v>
      </c>
    </row>
    <row r="4023" spans="1:12" ht="15" customHeight="1" x14ac:dyDescent="0.25">
      <c r="A4023" s="36">
        <v>44369</v>
      </c>
      <c r="B4023" s="35" t="s">
        <v>90</v>
      </c>
      <c r="C4023" s="23">
        <v>0.68816043999999998</v>
      </c>
      <c r="D4023" s="23">
        <v>0.31183956000000002</v>
      </c>
      <c r="E4023" s="61">
        <v>4.6723900000000002E-3</v>
      </c>
      <c r="F4023" s="61">
        <v>-4.8840000000000005E-4</v>
      </c>
      <c r="G4023" s="61">
        <v>0</v>
      </c>
      <c r="H4023" s="61">
        <v>3.0630499999999999E-3</v>
      </c>
      <c r="I4023" s="26">
        <v>1495.23158573</v>
      </c>
      <c r="J4023" s="23">
        <v>-3.5672969999999998E-2</v>
      </c>
      <c r="K4023" s="26">
        <v>2698.9978597999998</v>
      </c>
      <c r="L4023" s="26">
        <v>673.19078947000003</v>
      </c>
    </row>
    <row r="4024" spans="1:12" ht="15" customHeight="1" x14ac:dyDescent="0.25">
      <c r="A4024" s="40">
        <v>44370</v>
      </c>
      <c r="B4024" s="35" t="s">
        <v>90</v>
      </c>
      <c r="C4024" s="28">
        <v>0.68816043999999998</v>
      </c>
      <c r="D4024" s="28">
        <v>0.31183956000000002</v>
      </c>
      <c r="E4024" s="62">
        <v>-9.9195199999999994E-3</v>
      </c>
      <c r="F4024" s="62">
        <v>1.71024E-3</v>
      </c>
      <c r="G4024" s="62">
        <v>0</v>
      </c>
      <c r="H4024" s="62">
        <v>-6.2928999999999997E-3</v>
      </c>
      <c r="I4024" s="31">
        <v>1485.82224021</v>
      </c>
      <c r="J4024" s="28">
        <v>-4.1741390000000003E-2</v>
      </c>
      <c r="K4024" s="31">
        <v>2672.2250961099999</v>
      </c>
      <c r="L4024" s="31">
        <v>674.34210526000004</v>
      </c>
    </row>
    <row r="4025" spans="1:12" ht="15" customHeight="1" x14ac:dyDescent="0.25">
      <c r="A4025" s="36">
        <v>44371</v>
      </c>
      <c r="B4025" s="35" t="s">
        <v>90</v>
      </c>
      <c r="C4025" s="23">
        <v>0.68816043999999998</v>
      </c>
      <c r="D4025" s="23">
        <v>0.31183956000000002</v>
      </c>
      <c r="E4025" s="61">
        <v>-6.0231099999999999E-3</v>
      </c>
      <c r="F4025" s="61">
        <v>-2.4390200000000001E-3</v>
      </c>
      <c r="G4025" s="61">
        <v>0</v>
      </c>
      <c r="H4025" s="61">
        <v>-4.9054499999999996E-3</v>
      </c>
      <c r="I4025" s="26">
        <v>1478.53361449</v>
      </c>
      <c r="J4025" s="23">
        <v>-4.6442079999999997E-2</v>
      </c>
      <c r="K4025" s="26">
        <v>2656.1299942199998</v>
      </c>
      <c r="L4025" s="26">
        <v>672.69736841999998</v>
      </c>
    </row>
    <row r="4026" spans="1:12" ht="15" customHeight="1" x14ac:dyDescent="0.25">
      <c r="A4026" s="40">
        <v>44372</v>
      </c>
      <c r="B4026" s="35" t="s">
        <v>90</v>
      </c>
      <c r="C4026" s="28">
        <v>0.68816043999999998</v>
      </c>
      <c r="D4026" s="28">
        <v>0.31183956000000002</v>
      </c>
      <c r="E4026" s="62">
        <v>7.0066599999999996E-3</v>
      </c>
      <c r="F4026" s="62">
        <v>1.2224899999999999E-3</v>
      </c>
      <c r="G4026" s="62">
        <v>0</v>
      </c>
      <c r="H4026" s="62">
        <v>5.2029299999999997E-3</v>
      </c>
      <c r="I4026" s="31">
        <v>1486.22631705</v>
      </c>
      <c r="J4026" s="28">
        <v>-4.1480780000000002E-2</v>
      </c>
      <c r="K4026" s="31">
        <v>2674.7405897200001</v>
      </c>
      <c r="L4026" s="31">
        <v>673.51973683999995</v>
      </c>
    </row>
    <row r="4027" spans="1:12" ht="15" customHeight="1" x14ac:dyDescent="0.25">
      <c r="A4027" s="36">
        <v>44375</v>
      </c>
      <c r="B4027" s="33" t="s">
        <v>89</v>
      </c>
      <c r="C4027" s="23">
        <v>0.68816043999999998</v>
      </c>
      <c r="D4027" s="23">
        <v>0.31183956000000002</v>
      </c>
      <c r="E4027" s="61">
        <v>2.3413000000000002E-3</v>
      </c>
      <c r="F4027" s="61">
        <v>-3.1746000000000001E-3</v>
      </c>
      <c r="G4027" s="61">
        <v>0</v>
      </c>
      <c r="H4027" s="61">
        <v>6.2122000000000002E-4</v>
      </c>
      <c r="I4027" s="26">
        <v>1487.14959213</v>
      </c>
      <c r="J4027" s="23">
        <v>-4.0885329999999998E-2</v>
      </c>
      <c r="K4027" s="26">
        <v>2681.0029516499999</v>
      </c>
      <c r="L4027" s="26">
        <v>671.38157894999995</v>
      </c>
    </row>
    <row r="4028" spans="1:12" ht="15" customHeight="1" x14ac:dyDescent="0.25">
      <c r="A4028" s="40">
        <v>44376</v>
      </c>
      <c r="B4028" s="33" t="s">
        <v>89</v>
      </c>
      <c r="C4028" s="28">
        <v>0.68816043999999998</v>
      </c>
      <c r="D4028" s="28">
        <v>0.31183956000000002</v>
      </c>
      <c r="E4028" s="62">
        <v>-4.6133900000000002E-3</v>
      </c>
      <c r="F4028" s="62">
        <v>-2.2047999999999998E-3</v>
      </c>
      <c r="G4028" s="62">
        <v>0</v>
      </c>
      <c r="H4028" s="62">
        <v>-3.8622999999999999E-3</v>
      </c>
      <c r="I4028" s="31">
        <v>1481.4057760600001</v>
      </c>
      <c r="J4028" s="28">
        <v>-4.4589719999999999E-2</v>
      </c>
      <c r="K4028" s="31">
        <v>2668.6344318299998</v>
      </c>
      <c r="L4028" s="31">
        <v>669.90131579000001</v>
      </c>
    </row>
    <row r="4029" spans="1:12" ht="15" customHeight="1" x14ac:dyDescent="0.25">
      <c r="A4029" s="36">
        <v>44377</v>
      </c>
      <c r="B4029" s="33" t="s">
        <v>89</v>
      </c>
      <c r="C4029" s="23">
        <v>0.68816043999999998</v>
      </c>
      <c r="D4029" s="23">
        <v>0.31183956000000002</v>
      </c>
      <c r="E4029" s="61">
        <v>7.7313399999999997E-3</v>
      </c>
      <c r="F4029" s="61">
        <v>-5.1558999999999997E-3</v>
      </c>
      <c r="G4029" s="61">
        <v>0</v>
      </c>
      <c r="H4029" s="61">
        <v>3.71259E-3</v>
      </c>
      <c r="I4029" s="26">
        <v>1486.9056238999999</v>
      </c>
      <c r="J4029" s="23">
        <v>-4.1042670000000003E-2</v>
      </c>
      <c r="K4029" s="26">
        <v>2689.2665510400002</v>
      </c>
      <c r="L4029" s="26">
        <v>666.44736841999998</v>
      </c>
    </row>
    <row r="4030" spans="1:12" ht="15" customHeight="1" x14ac:dyDescent="0.25">
      <c r="A4030" s="40">
        <v>44378</v>
      </c>
      <c r="B4030" s="33" t="s">
        <v>89</v>
      </c>
      <c r="C4030" s="28">
        <v>0.48982504999999998</v>
      </c>
      <c r="D4030" s="28">
        <v>0.51017495000000002</v>
      </c>
      <c r="E4030" s="62">
        <v>-4.6916199999999996E-3</v>
      </c>
      <c r="F4030" s="62">
        <v>9.6248800000000006E-3</v>
      </c>
      <c r="G4030" s="62">
        <v>3.9667000000000001E-4</v>
      </c>
      <c r="H4030" s="62">
        <v>2.2156300000000001E-3</v>
      </c>
      <c r="I4030" s="31">
        <v>1490.2000498100001</v>
      </c>
      <c r="J4030" s="28">
        <v>-3.8917979999999998E-2</v>
      </c>
      <c r="K4030" s="31">
        <v>2676.6495247900002</v>
      </c>
      <c r="L4030" s="31">
        <v>672.86184211</v>
      </c>
    </row>
    <row r="4031" spans="1:12" ht="15" customHeight="1" x14ac:dyDescent="0.25">
      <c r="A4031" s="36">
        <v>44379</v>
      </c>
      <c r="B4031" s="33" t="s">
        <v>89</v>
      </c>
      <c r="C4031" s="23">
        <v>0.48982504999999998</v>
      </c>
      <c r="D4031" s="23">
        <v>0.51017495000000002</v>
      </c>
      <c r="E4031" s="61">
        <v>4.0168499999999998E-3</v>
      </c>
      <c r="F4031" s="61">
        <v>5.8665399999999999E-3</v>
      </c>
      <c r="G4031" s="61">
        <v>0</v>
      </c>
      <c r="H4031" s="61">
        <v>4.9605099999999996E-3</v>
      </c>
      <c r="I4031" s="26">
        <v>1497.59220934</v>
      </c>
      <c r="J4031" s="23">
        <v>-3.4150519999999997E-2</v>
      </c>
      <c r="K4031" s="26">
        <v>2687.40123137</v>
      </c>
      <c r="L4031" s="26">
        <v>676.80921052999997</v>
      </c>
    </row>
    <row r="4032" spans="1:12" ht="15" customHeight="1" x14ac:dyDescent="0.25">
      <c r="A4032" s="40">
        <v>44382</v>
      </c>
      <c r="B4032" s="33" t="s">
        <v>89</v>
      </c>
      <c r="C4032" s="28">
        <v>0.48982504999999998</v>
      </c>
      <c r="D4032" s="28">
        <v>0.51017495000000002</v>
      </c>
      <c r="E4032" s="62">
        <v>-1.1406000000000001E-3</v>
      </c>
      <c r="F4032" s="62">
        <v>1.21507E-3</v>
      </c>
      <c r="G4032" s="62">
        <v>0</v>
      </c>
      <c r="H4032" s="62">
        <v>6.1199999999999997E-5</v>
      </c>
      <c r="I4032" s="31">
        <v>1497.6838650499999</v>
      </c>
      <c r="J4032" s="28">
        <v>-3.4091410000000003E-2</v>
      </c>
      <c r="K4032" s="31">
        <v>2684.3359806899998</v>
      </c>
      <c r="L4032" s="31">
        <v>677.63157894999995</v>
      </c>
    </row>
    <row r="4033" spans="1:12" ht="15" customHeight="1" x14ac:dyDescent="0.25">
      <c r="A4033" s="36">
        <v>44383</v>
      </c>
      <c r="B4033" s="33" t="s">
        <v>89</v>
      </c>
      <c r="C4033" s="23">
        <v>0.48982504999999998</v>
      </c>
      <c r="D4033" s="23">
        <v>0.51017495000000002</v>
      </c>
      <c r="E4033" s="61">
        <v>-1.73515E-3</v>
      </c>
      <c r="F4033" s="61">
        <v>9.9514600000000005E-3</v>
      </c>
      <c r="G4033" s="61">
        <v>0</v>
      </c>
      <c r="H4033" s="61">
        <v>4.2270600000000004E-3</v>
      </c>
      <c r="I4033" s="26">
        <v>1504.0146716899999</v>
      </c>
      <c r="J4033" s="23">
        <v>-3.0008449999999999E-2</v>
      </c>
      <c r="K4033" s="26">
        <v>2679.6782602500002</v>
      </c>
      <c r="L4033" s="26">
        <v>684.375</v>
      </c>
    </row>
    <row r="4034" spans="1:12" ht="15" customHeight="1" x14ac:dyDescent="0.25">
      <c r="A4034" s="40">
        <v>44384</v>
      </c>
      <c r="B4034" s="33" t="s">
        <v>89</v>
      </c>
      <c r="C4034" s="28">
        <v>0.48982504999999998</v>
      </c>
      <c r="D4034" s="28">
        <v>0.51017495000000002</v>
      </c>
      <c r="E4034" s="62">
        <v>4.1883199999999997E-3</v>
      </c>
      <c r="F4034" s="62">
        <v>2.6435999999999999E-3</v>
      </c>
      <c r="G4034" s="62">
        <v>0</v>
      </c>
      <c r="H4034" s="62">
        <v>3.4002400000000001E-3</v>
      </c>
      <c r="I4034" s="31">
        <v>1509.12868594</v>
      </c>
      <c r="J4034" s="28">
        <v>-2.6710250000000001E-2</v>
      </c>
      <c r="K4034" s="31">
        <v>2690.9016218800002</v>
      </c>
      <c r="L4034" s="31">
        <v>686.18421052999997</v>
      </c>
    </row>
    <row r="4035" spans="1:12" ht="15" customHeight="1" x14ac:dyDescent="0.25">
      <c r="A4035" s="36">
        <v>44385</v>
      </c>
      <c r="B4035" s="33" t="s">
        <v>89</v>
      </c>
      <c r="C4035" s="23">
        <v>0.48982504999999998</v>
      </c>
      <c r="D4035" s="23">
        <v>0.51017495000000002</v>
      </c>
      <c r="E4035" s="61">
        <v>-4.3502799999999998E-3</v>
      </c>
      <c r="F4035" s="61">
        <v>4.7939E-4</v>
      </c>
      <c r="G4035" s="61">
        <v>0</v>
      </c>
      <c r="H4035" s="61">
        <v>-1.8863E-3</v>
      </c>
      <c r="I4035" s="26">
        <v>1506.28200904</v>
      </c>
      <c r="J4035" s="23">
        <v>-2.8546169999999999E-2</v>
      </c>
      <c r="K4035" s="26">
        <v>2679.1954477700001</v>
      </c>
      <c r="L4035" s="26">
        <v>686.51315789</v>
      </c>
    </row>
    <row r="4036" spans="1:12" ht="15" customHeight="1" x14ac:dyDescent="0.25">
      <c r="A4036" s="40">
        <v>44386</v>
      </c>
      <c r="B4036" s="33" t="s">
        <v>89</v>
      </c>
      <c r="C4036" s="28">
        <v>0.48982504999999998</v>
      </c>
      <c r="D4036" s="28">
        <v>0.51017495000000002</v>
      </c>
      <c r="E4036" s="62">
        <v>5.4834699999999998E-3</v>
      </c>
      <c r="F4036" s="62">
        <v>-3.8332499999999999E-3</v>
      </c>
      <c r="G4036" s="62">
        <v>0</v>
      </c>
      <c r="H4036" s="62">
        <v>7.3030999999999997E-4</v>
      </c>
      <c r="I4036" s="31">
        <v>1507.3820652100001</v>
      </c>
      <c r="J4036" s="28">
        <v>-2.7836699999999999E-2</v>
      </c>
      <c r="K4036" s="31">
        <v>2693.88674193</v>
      </c>
      <c r="L4036" s="31">
        <v>683.88157894999995</v>
      </c>
    </row>
    <row r="4037" spans="1:12" ht="15" customHeight="1" x14ac:dyDescent="0.25">
      <c r="A4037" s="36">
        <v>44389</v>
      </c>
      <c r="B4037" s="33" t="s">
        <v>89</v>
      </c>
      <c r="C4037" s="23">
        <v>0.48982504999999998</v>
      </c>
      <c r="D4037" s="23">
        <v>0.51017495000000002</v>
      </c>
      <c r="E4037" s="61">
        <v>1.9097300000000001E-3</v>
      </c>
      <c r="F4037" s="61">
        <v>-1.9239999999999999E-3</v>
      </c>
      <c r="G4037" s="61">
        <v>0</v>
      </c>
      <c r="H4037" s="61">
        <v>-4.6149999999999997E-5</v>
      </c>
      <c r="I4037" s="26">
        <v>1507.3125068899999</v>
      </c>
      <c r="J4037" s="23">
        <v>-2.788156E-2</v>
      </c>
      <c r="K4037" s="26">
        <v>2699.0313320999999</v>
      </c>
      <c r="L4037" s="26">
        <v>682.56578947000003</v>
      </c>
    </row>
    <row r="4038" spans="1:12" ht="15" customHeight="1" x14ac:dyDescent="0.25">
      <c r="A4038" s="40">
        <v>44390</v>
      </c>
      <c r="B4038" s="33" t="s">
        <v>89</v>
      </c>
      <c r="C4038" s="28">
        <v>0.48982504999999998</v>
      </c>
      <c r="D4038" s="28">
        <v>0.51017495000000002</v>
      </c>
      <c r="E4038" s="62">
        <v>9.0945000000000002E-4</v>
      </c>
      <c r="F4038" s="62">
        <v>4.8192999999999999E-4</v>
      </c>
      <c r="G4038" s="62">
        <v>0</v>
      </c>
      <c r="H4038" s="62">
        <v>6.9134000000000003E-4</v>
      </c>
      <c r="I4038" s="31">
        <v>1508.3545707999999</v>
      </c>
      <c r="J4038" s="28">
        <v>-2.7209500000000001E-2</v>
      </c>
      <c r="K4038" s="31">
        <v>2701.4859669900002</v>
      </c>
      <c r="L4038" s="31">
        <v>682.89473683999995</v>
      </c>
    </row>
    <row r="4039" spans="1:12" ht="15" customHeight="1" x14ac:dyDescent="0.25">
      <c r="A4039" s="36">
        <v>44391</v>
      </c>
      <c r="B4039" s="33" t="s">
        <v>89</v>
      </c>
      <c r="C4039" s="23">
        <v>0.48982504999999998</v>
      </c>
      <c r="D4039" s="23">
        <v>0.51017495000000002</v>
      </c>
      <c r="E4039" s="61">
        <v>4.7691499999999998E-3</v>
      </c>
      <c r="F4039" s="61">
        <v>2.8901700000000001E-3</v>
      </c>
      <c r="G4039" s="61">
        <v>0</v>
      </c>
      <c r="H4039" s="61">
        <v>3.8105399999999998E-3</v>
      </c>
      <c r="I4039" s="26">
        <v>1514.1022206600001</v>
      </c>
      <c r="J4039" s="23">
        <v>-2.3502640000000002E-2</v>
      </c>
      <c r="K4039" s="26">
        <v>2714.3697572800002</v>
      </c>
      <c r="L4039" s="26">
        <v>684.86842105000005</v>
      </c>
    </row>
    <row r="4040" spans="1:12" ht="15" customHeight="1" x14ac:dyDescent="0.25">
      <c r="A4040" s="40">
        <v>44392</v>
      </c>
      <c r="B4040" s="33" t="s">
        <v>89</v>
      </c>
      <c r="C4040" s="28">
        <v>0.48982504999999998</v>
      </c>
      <c r="D4040" s="28">
        <v>0.51017495000000002</v>
      </c>
      <c r="E4040" s="62">
        <v>9.6219500000000006E-3</v>
      </c>
      <c r="F4040" s="62">
        <v>8.1652300000000008E-3</v>
      </c>
      <c r="G4040" s="62">
        <v>0</v>
      </c>
      <c r="H4040" s="62">
        <v>8.8787599999999994E-3</v>
      </c>
      <c r="I4040" s="31">
        <v>1527.54557639</v>
      </c>
      <c r="J4040" s="28">
        <v>-1.483255E-2</v>
      </c>
      <c r="K4040" s="31">
        <v>2740.4872754600001</v>
      </c>
      <c r="L4040" s="31">
        <v>690.46052631999999</v>
      </c>
    </row>
    <row r="4041" spans="1:12" ht="15" customHeight="1" x14ac:dyDescent="0.25">
      <c r="A4041" s="36">
        <v>44393</v>
      </c>
      <c r="B4041" s="33" t="s">
        <v>89</v>
      </c>
      <c r="C4041" s="23">
        <v>0.48982504999999998</v>
      </c>
      <c r="D4041" s="23">
        <v>0.51017495000000002</v>
      </c>
      <c r="E4041" s="61">
        <v>-1.7925E-3</v>
      </c>
      <c r="F4041" s="61">
        <v>-3.0967099999999999E-3</v>
      </c>
      <c r="G4041" s="61">
        <v>0</v>
      </c>
      <c r="H4041" s="61">
        <v>-2.45787E-3</v>
      </c>
      <c r="I4041" s="26">
        <v>1523.79106069</v>
      </c>
      <c r="J4041" s="23">
        <v>-1.725397E-2</v>
      </c>
      <c r="K4041" s="26">
        <v>2735.5749627199998</v>
      </c>
      <c r="L4041" s="26">
        <v>688.32236841999998</v>
      </c>
    </row>
    <row r="4042" spans="1:12" ht="15" customHeight="1" x14ac:dyDescent="0.25">
      <c r="A4042" s="40">
        <v>44396</v>
      </c>
      <c r="B4042" s="33" t="s">
        <v>89</v>
      </c>
      <c r="C4042" s="28">
        <v>0.48982504999999998</v>
      </c>
      <c r="D4042" s="28">
        <v>0.51017495000000002</v>
      </c>
      <c r="E4042" s="62">
        <v>-8.8536199999999995E-3</v>
      </c>
      <c r="F4042" s="62">
        <v>-5.4958200000000002E-3</v>
      </c>
      <c r="G4042" s="62">
        <v>0</v>
      </c>
      <c r="H4042" s="62">
        <v>-7.1405499999999998E-3</v>
      </c>
      <c r="I4042" s="31">
        <v>1512.9103489199999</v>
      </c>
      <c r="J4042" s="28">
        <v>-2.4271319999999999E-2</v>
      </c>
      <c r="K4042" s="31">
        <v>2711.3552221899999</v>
      </c>
      <c r="L4042" s="31">
        <v>684.53947368000001</v>
      </c>
    </row>
    <row r="4043" spans="1:12" ht="15" customHeight="1" x14ac:dyDescent="0.25">
      <c r="A4043" s="36">
        <v>44397</v>
      </c>
      <c r="B4043" s="22" t="s">
        <v>88</v>
      </c>
      <c r="C4043" s="23">
        <v>0.48982504999999998</v>
      </c>
      <c r="D4043" s="23">
        <v>0.51017495000000002</v>
      </c>
      <c r="E4043" s="61">
        <v>-1.108751E-2</v>
      </c>
      <c r="F4043" s="61">
        <v>1.68188E-3</v>
      </c>
      <c r="G4043" s="61">
        <v>0</v>
      </c>
      <c r="H4043" s="61">
        <v>-4.5728899999999996E-3</v>
      </c>
      <c r="I4043" s="26">
        <v>1505.9919837899999</v>
      </c>
      <c r="J4043" s="23">
        <v>-2.8733209999999999E-2</v>
      </c>
      <c r="K4043" s="26">
        <v>2681.29304486</v>
      </c>
      <c r="L4043" s="26">
        <v>685.69078947000003</v>
      </c>
    </row>
    <row r="4044" spans="1:12" ht="15" customHeight="1" x14ac:dyDescent="0.25">
      <c r="A4044" s="40">
        <v>44399</v>
      </c>
      <c r="B4044" s="33" t="s">
        <v>89</v>
      </c>
      <c r="C4044" s="28">
        <v>0.48982504999999998</v>
      </c>
      <c r="D4044" s="28">
        <v>0.51017495000000002</v>
      </c>
      <c r="E4044" s="62">
        <v>1.189993E-2</v>
      </c>
      <c r="F4044" s="62">
        <v>-9.3547600000000002E-3</v>
      </c>
      <c r="G4044" s="62">
        <v>0</v>
      </c>
      <c r="H4044" s="62">
        <v>1.0563199999999999E-3</v>
      </c>
      <c r="I4044" s="31">
        <v>1507.5827947</v>
      </c>
      <c r="J4044" s="28">
        <v>-2.7707249999999999E-2</v>
      </c>
      <c r="K4044" s="31">
        <v>2713.2002556100001</v>
      </c>
      <c r="L4044" s="31">
        <v>679.27631579000001</v>
      </c>
    </row>
    <row r="4045" spans="1:12" ht="15" customHeight="1" x14ac:dyDescent="0.25">
      <c r="A4045" s="36">
        <v>44400</v>
      </c>
      <c r="B4045" s="33" t="s">
        <v>89</v>
      </c>
      <c r="C4045" s="23">
        <v>0.48982504999999998</v>
      </c>
      <c r="D4045" s="23">
        <v>0.51017495000000002</v>
      </c>
      <c r="E4045" s="61">
        <v>9.10533E-3</v>
      </c>
      <c r="F4045" s="61">
        <v>1.4527800000000001E-3</v>
      </c>
      <c r="G4045" s="61">
        <v>0</v>
      </c>
      <c r="H4045" s="61">
        <v>5.2011899999999996E-3</v>
      </c>
      <c r="I4045" s="26">
        <v>1515.4240232</v>
      </c>
      <c r="J4045" s="23">
        <v>-2.2650159999999999E-2</v>
      </c>
      <c r="K4045" s="26">
        <v>2737.9048372500001</v>
      </c>
      <c r="L4045" s="26">
        <v>680.26315789</v>
      </c>
    </row>
    <row r="4046" spans="1:12" ht="15" customHeight="1" x14ac:dyDescent="0.25">
      <c r="A4046" s="40">
        <v>44403</v>
      </c>
      <c r="B4046" s="33" t="s">
        <v>89</v>
      </c>
      <c r="C4046" s="28">
        <v>0.48982504999999998</v>
      </c>
      <c r="D4046" s="28">
        <v>0.51017495000000002</v>
      </c>
      <c r="E4046" s="62">
        <v>4.28671E-3</v>
      </c>
      <c r="F4046" s="62">
        <v>9.6712000000000002E-4</v>
      </c>
      <c r="G4046" s="62">
        <v>0</v>
      </c>
      <c r="H4046" s="62">
        <v>2.5931399999999999E-3</v>
      </c>
      <c r="I4046" s="31">
        <v>1519.3537256300001</v>
      </c>
      <c r="J4046" s="28">
        <v>-2.011576E-2</v>
      </c>
      <c r="K4046" s="31">
        <v>2749.6414407299999</v>
      </c>
      <c r="L4046" s="31">
        <v>680.92105262999996</v>
      </c>
    </row>
    <row r="4047" spans="1:12" ht="15" customHeight="1" x14ac:dyDescent="0.25">
      <c r="A4047" s="36">
        <v>44404</v>
      </c>
      <c r="B4047" s="22" t="s">
        <v>88</v>
      </c>
      <c r="C4047" s="23">
        <v>0.48982504999999998</v>
      </c>
      <c r="D4047" s="23">
        <v>0.51017495000000002</v>
      </c>
      <c r="E4047" s="61">
        <v>-4.4986000000000002E-3</v>
      </c>
      <c r="F4047" s="61">
        <v>-1.20773E-3</v>
      </c>
      <c r="G4047" s="61">
        <v>0</v>
      </c>
      <c r="H4047" s="61">
        <v>-2.8196800000000002E-3</v>
      </c>
      <c r="I4047" s="26">
        <v>1515.06963464</v>
      </c>
      <c r="J4047" s="23">
        <v>-2.2878720000000002E-2</v>
      </c>
      <c r="K4047" s="26">
        <v>2737.2719066</v>
      </c>
      <c r="L4047" s="26">
        <v>680.09868420999999</v>
      </c>
    </row>
    <row r="4048" spans="1:12" ht="15" customHeight="1" x14ac:dyDescent="0.25">
      <c r="A4048" s="40">
        <v>44405</v>
      </c>
      <c r="B4048" s="22" t="s">
        <v>88</v>
      </c>
      <c r="C4048" s="28">
        <v>0.48982504999999998</v>
      </c>
      <c r="D4048" s="28">
        <v>0.51017495000000002</v>
      </c>
      <c r="E4048" s="62">
        <v>-4.2469400000000003E-3</v>
      </c>
      <c r="F4048" s="62">
        <v>4.8368E-4</v>
      </c>
      <c r="G4048" s="62">
        <v>0</v>
      </c>
      <c r="H4048" s="62">
        <v>-1.8335000000000001E-3</v>
      </c>
      <c r="I4048" s="31">
        <v>1512.2917572199999</v>
      </c>
      <c r="J4048" s="28">
        <v>-2.4670270000000001E-2</v>
      </c>
      <c r="K4048" s="31">
        <v>2725.64687744</v>
      </c>
      <c r="L4048" s="31">
        <v>680.42763158000002</v>
      </c>
    </row>
    <row r="4049" spans="1:12" ht="15" customHeight="1" x14ac:dyDescent="0.25">
      <c r="A4049" s="36">
        <v>44406</v>
      </c>
      <c r="B4049" s="22" t="s">
        <v>88</v>
      </c>
      <c r="C4049" s="23">
        <v>0.48982504999999998</v>
      </c>
      <c r="D4049" s="23">
        <v>0.51017495000000002</v>
      </c>
      <c r="E4049" s="61">
        <v>1.362874E-2</v>
      </c>
      <c r="F4049" s="61">
        <v>7.4933500000000002E-3</v>
      </c>
      <c r="G4049" s="61">
        <v>0</v>
      </c>
      <c r="H4049" s="61">
        <v>1.049862E-2</v>
      </c>
      <c r="I4049" s="26">
        <v>1528.16873601</v>
      </c>
      <c r="J4049" s="23">
        <v>-1.443065E-2</v>
      </c>
      <c r="K4049" s="26">
        <v>2762.7940236700001</v>
      </c>
      <c r="L4049" s="26">
        <v>685.52631579000001</v>
      </c>
    </row>
    <row r="4050" spans="1:12" ht="15" customHeight="1" x14ac:dyDescent="0.25">
      <c r="A4050" s="40">
        <v>44407</v>
      </c>
      <c r="B4050" s="22" t="s">
        <v>88</v>
      </c>
      <c r="C4050" s="28">
        <v>0.48982504999999998</v>
      </c>
      <c r="D4050" s="28">
        <v>0.51017495000000002</v>
      </c>
      <c r="E4050" s="62">
        <v>1.106648E-2</v>
      </c>
      <c r="F4050" s="62">
        <v>5.75816E-3</v>
      </c>
      <c r="G4050" s="62">
        <v>0</v>
      </c>
      <c r="H4050" s="62">
        <v>8.3583100000000007E-3</v>
      </c>
      <c r="I4050" s="31">
        <v>1540.9416391300001</v>
      </c>
      <c r="J4050" s="28">
        <v>-6.19296E-3</v>
      </c>
      <c r="K4050" s="31">
        <v>2793.3684285300001</v>
      </c>
      <c r="L4050" s="31">
        <v>689.47368420999999</v>
      </c>
    </row>
    <row r="4051" spans="1:12" ht="15" customHeight="1" x14ac:dyDescent="0.25">
      <c r="A4051" s="36">
        <v>44410</v>
      </c>
      <c r="B4051" s="22" t="s">
        <v>88</v>
      </c>
      <c r="C4051" s="23">
        <v>0.41018059000000001</v>
      </c>
      <c r="D4051" s="23">
        <v>0.58981941000000004</v>
      </c>
      <c r="E4051" s="61">
        <v>1.115995E-2</v>
      </c>
      <c r="F4051" s="61">
        <v>-9.3034399999999996E-3</v>
      </c>
      <c r="G4051" s="61">
        <v>1.5929E-4</v>
      </c>
      <c r="H4051" s="61">
        <v>-1.0690400000000001E-3</v>
      </c>
      <c r="I4051" s="26">
        <v>1539.2943123</v>
      </c>
      <c r="J4051" s="23">
        <v>-7.2553799999999996E-3</v>
      </c>
      <c r="K4051" s="26">
        <v>2824.5422917400001</v>
      </c>
      <c r="L4051" s="26">
        <v>683.05921052999997</v>
      </c>
    </row>
    <row r="4052" spans="1:12" ht="15" customHeight="1" x14ac:dyDescent="0.25">
      <c r="A4052" s="40">
        <v>44411</v>
      </c>
      <c r="B4052" s="22" t="s">
        <v>88</v>
      </c>
      <c r="C4052" s="28">
        <v>0.41018059000000001</v>
      </c>
      <c r="D4052" s="28">
        <v>0.58981941000000004</v>
      </c>
      <c r="E4052" s="62">
        <v>4.0618599999999996E-3</v>
      </c>
      <c r="F4052" s="62">
        <v>-1.2039500000000001E-3</v>
      </c>
      <c r="G4052" s="62">
        <v>0</v>
      </c>
      <c r="H4052" s="62">
        <v>9.5598000000000005E-4</v>
      </c>
      <c r="I4052" s="31">
        <v>1540.76584959</v>
      </c>
      <c r="J4052" s="28">
        <v>-6.3063399999999997E-3</v>
      </c>
      <c r="K4052" s="31">
        <v>2836.0151741099999</v>
      </c>
      <c r="L4052" s="31">
        <v>682.23684211</v>
      </c>
    </row>
    <row r="4053" spans="1:12" ht="15" customHeight="1" x14ac:dyDescent="0.25">
      <c r="A4053" s="36">
        <v>44412</v>
      </c>
      <c r="B4053" s="22" t="s">
        <v>88</v>
      </c>
      <c r="C4053" s="23">
        <v>0.41018059000000001</v>
      </c>
      <c r="D4053" s="23">
        <v>0.58981941000000004</v>
      </c>
      <c r="E4053" s="61">
        <v>-9.0518600000000001E-3</v>
      </c>
      <c r="F4053" s="61">
        <v>1.2053999999999999E-3</v>
      </c>
      <c r="G4053" s="61">
        <v>0</v>
      </c>
      <c r="H4053" s="61">
        <v>-3.0019299999999999E-3</v>
      </c>
      <c r="I4053" s="26">
        <v>1536.14057828</v>
      </c>
      <c r="J4053" s="23">
        <v>-9.2893300000000002E-3</v>
      </c>
      <c r="K4053" s="26">
        <v>2810.34395318</v>
      </c>
      <c r="L4053" s="26">
        <v>683.05921052999997</v>
      </c>
    </row>
    <row r="4054" spans="1:12" ht="15" customHeight="1" x14ac:dyDescent="0.25">
      <c r="A4054" s="40">
        <v>44413</v>
      </c>
      <c r="B4054" s="22" t="s">
        <v>88</v>
      </c>
      <c r="C4054" s="28">
        <v>0.41018059000000001</v>
      </c>
      <c r="D4054" s="28">
        <v>0.58981941000000004</v>
      </c>
      <c r="E4054" s="62">
        <v>7.11628E-3</v>
      </c>
      <c r="F4054" s="62">
        <v>7.2236999999999996E-4</v>
      </c>
      <c r="G4054" s="62">
        <v>0</v>
      </c>
      <c r="H4054" s="62">
        <v>3.3450300000000001E-3</v>
      </c>
      <c r="I4054" s="31">
        <v>1541.2790092499999</v>
      </c>
      <c r="J4054" s="28">
        <v>-5.9753799999999998E-3</v>
      </c>
      <c r="K4054" s="31">
        <v>2830.3431417299998</v>
      </c>
      <c r="L4054" s="31">
        <v>683.55263158000002</v>
      </c>
    </row>
    <row r="4055" spans="1:12" ht="15" customHeight="1" x14ac:dyDescent="0.25">
      <c r="A4055" s="36">
        <v>44414</v>
      </c>
      <c r="B4055" s="33" t="s">
        <v>89</v>
      </c>
      <c r="C4055" s="23">
        <v>0.41018059000000001</v>
      </c>
      <c r="D4055" s="23">
        <v>0.58981941000000004</v>
      </c>
      <c r="E4055" s="61">
        <v>9.6509000000000005E-4</v>
      </c>
      <c r="F4055" s="61">
        <v>-6.2560200000000002E-3</v>
      </c>
      <c r="G4055" s="61">
        <v>0</v>
      </c>
      <c r="H4055" s="61">
        <v>-3.2940600000000001E-3</v>
      </c>
      <c r="I4055" s="26">
        <v>1536.2019479600001</v>
      </c>
      <c r="J4055" s="23">
        <v>-9.2497499999999993E-3</v>
      </c>
      <c r="K4055" s="26">
        <v>2833.0746837900001</v>
      </c>
      <c r="L4055" s="26">
        <v>679.27631579000001</v>
      </c>
    </row>
    <row r="4056" spans="1:12" ht="15" customHeight="1" x14ac:dyDescent="0.25">
      <c r="A4056" s="40">
        <v>44417</v>
      </c>
      <c r="B4056" s="33" t="s">
        <v>89</v>
      </c>
      <c r="C4056" s="28">
        <v>0.41018059000000001</v>
      </c>
      <c r="D4056" s="28">
        <v>0.58981941000000004</v>
      </c>
      <c r="E4056" s="62">
        <v>-6.0628000000000001E-3</v>
      </c>
      <c r="F4056" s="62">
        <v>-2.2760289999999999E-2</v>
      </c>
      <c r="G4056" s="62">
        <v>0</v>
      </c>
      <c r="H4056" s="62">
        <v>-1.59113E-2</v>
      </c>
      <c r="I4056" s="31">
        <v>1511.7589731400001</v>
      </c>
      <c r="J4056" s="28">
        <v>-2.5013879999999999E-2</v>
      </c>
      <c r="K4056" s="31">
        <v>2815.8983253699998</v>
      </c>
      <c r="L4056" s="31">
        <v>663.81578947000003</v>
      </c>
    </row>
    <row r="4057" spans="1:12" ht="15" customHeight="1" x14ac:dyDescent="0.25">
      <c r="A4057" s="36">
        <v>44418</v>
      </c>
      <c r="B4057" s="33" t="s">
        <v>89</v>
      </c>
      <c r="C4057" s="23">
        <v>0.41018059000000001</v>
      </c>
      <c r="D4057" s="23">
        <v>0.58981941000000004</v>
      </c>
      <c r="E4057" s="61">
        <v>-1.303957E-2</v>
      </c>
      <c r="F4057" s="61">
        <v>-3.4687799999999999E-3</v>
      </c>
      <c r="G4057" s="61">
        <v>0</v>
      </c>
      <c r="H4057" s="61">
        <v>-7.3945299999999999E-3</v>
      </c>
      <c r="I4057" s="26">
        <v>1500.5802242100001</v>
      </c>
      <c r="J4057" s="23">
        <v>-3.2223450000000001E-2</v>
      </c>
      <c r="K4057" s="26">
        <v>2779.18023309</v>
      </c>
      <c r="L4057" s="26">
        <v>661.51315789</v>
      </c>
    </row>
    <row r="4058" spans="1:12" ht="15" customHeight="1" x14ac:dyDescent="0.25">
      <c r="A4058" s="40">
        <v>44419</v>
      </c>
      <c r="B4058" s="33" t="s">
        <v>89</v>
      </c>
      <c r="C4058" s="28">
        <v>0.41018059000000001</v>
      </c>
      <c r="D4058" s="28">
        <v>0.58981941000000004</v>
      </c>
      <c r="E4058" s="62">
        <v>-1.0485500000000001E-3</v>
      </c>
      <c r="F4058" s="62">
        <v>9.9452999999999998E-4</v>
      </c>
      <c r="G4058" s="62">
        <v>0</v>
      </c>
      <c r="H4058" s="62">
        <v>1.5650000000000001E-4</v>
      </c>
      <c r="I4058" s="31">
        <v>1500.8150605200001</v>
      </c>
      <c r="J4058" s="28">
        <v>-3.2071990000000002E-2</v>
      </c>
      <c r="K4058" s="31">
        <v>2776.2661148799998</v>
      </c>
      <c r="L4058" s="31">
        <v>662.17105262999996</v>
      </c>
    </row>
    <row r="4059" spans="1:12" ht="15" customHeight="1" x14ac:dyDescent="0.25">
      <c r="A4059" s="36">
        <v>44420</v>
      </c>
      <c r="B4059" s="33" t="s">
        <v>89</v>
      </c>
      <c r="C4059" s="23">
        <v>0.41018059000000001</v>
      </c>
      <c r="D4059" s="23">
        <v>0.58981941000000004</v>
      </c>
      <c r="E4059" s="61">
        <v>1.448727E-2</v>
      </c>
      <c r="F4059" s="61">
        <v>7.4515600000000003E-3</v>
      </c>
      <c r="G4059" s="61">
        <v>0</v>
      </c>
      <c r="H4059" s="61">
        <v>1.033747E-2</v>
      </c>
      <c r="I4059" s="26">
        <v>1516.3296967399999</v>
      </c>
      <c r="J4059" s="23">
        <v>-2.2066059999999998E-2</v>
      </c>
      <c r="K4059" s="26">
        <v>2816.4866262999999</v>
      </c>
      <c r="L4059" s="26">
        <v>667.10526316000005</v>
      </c>
    </row>
    <row r="4060" spans="1:12" ht="15" customHeight="1" x14ac:dyDescent="0.25">
      <c r="A4060" s="40">
        <v>44421</v>
      </c>
      <c r="B4060" s="22" t="s">
        <v>88</v>
      </c>
      <c r="C4060" s="28">
        <v>0.41018059000000001</v>
      </c>
      <c r="D4060" s="28">
        <v>0.58981941000000004</v>
      </c>
      <c r="E4060" s="62">
        <v>1.9555000000000001E-4</v>
      </c>
      <c r="F4060" s="62">
        <v>-1.4792900000000001E-3</v>
      </c>
      <c r="G4060" s="62">
        <v>0</v>
      </c>
      <c r="H4060" s="62">
        <v>-7.9230000000000001E-4</v>
      </c>
      <c r="I4060" s="31">
        <v>1515.1283056499999</v>
      </c>
      <c r="J4060" s="28">
        <v>-2.2840880000000001E-2</v>
      </c>
      <c r="K4060" s="31">
        <v>2817.0373976800001</v>
      </c>
      <c r="L4060" s="31">
        <v>666.11842105000005</v>
      </c>
    </row>
    <row r="4061" spans="1:12" ht="15" customHeight="1" x14ac:dyDescent="0.25">
      <c r="A4061" s="36">
        <v>44424</v>
      </c>
      <c r="B4061" s="22" t="s">
        <v>88</v>
      </c>
      <c r="C4061" s="23">
        <v>0.41018059000000001</v>
      </c>
      <c r="D4061" s="23">
        <v>0.58981941000000004</v>
      </c>
      <c r="E4061" s="61">
        <v>9.6820999999999995E-4</v>
      </c>
      <c r="F4061" s="61">
        <v>6.9135799999999999E-3</v>
      </c>
      <c r="G4061" s="61">
        <v>0</v>
      </c>
      <c r="H4061" s="61">
        <v>4.4749000000000004E-3</v>
      </c>
      <c r="I4061" s="26">
        <v>1521.90836079</v>
      </c>
      <c r="J4061" s="23">
        <v>-1.8468189999999999E-2</v>
      </c>
      <c r="K4061" s="26">
        <v>2819.7648824900002</v>
      </c>
      <c r="L4061" s="26">
        <v>670.72368420999999</v>
      </c>
    </row>
    <row r="4062" spans="1:12" ht="15" customHeight="1" x14ac:dyDescent="0.25">
      <c r="A4062" s="40">
        <v>44425</v>
      </c>
      <c r="B4062" s="22" t="s">
        <v>88</v>
      </c>
      <c r="C4062" s="28">
        <v>0.41018059000000001</v>
      </c>
      <c r="D4062" s="28">
        <v>0.58981941000000004</v>
      </c>
      <c r="E4062" s="62">
        <v>1.116879E-2</v>
      </c>
      <c r="F4062" s="62">
        <v>9.8087299999999999E-3</v>
      </c>
      <c r="G4062" s="62">
        <v>0</v>
      </c>
      <c r="H4062" s="62">
        <v>1.03666E-2</v>
      </c>
      <c r="I4062" s="31">
        <v>1537.68537825</v>
      </c>
      <c r="J4062" s="28">
        <v>-8.2930399999999998E-3</v>
      </c>
      <c r="K4062" s="31">
        <v>2851.2582539599998</v>
      </c>
      <c r="L4062" s="31">
        <v>677.30263158000002</v>
      </c>
    </row>
    <row r="4063" spans="1:12" ht="15" customHeight="1" x14ac:dyDescent="0.25">
      <c r="A4063" s="36">
        <v>44426</v>
      </c>
      <c r="B4063" s="22" t="s">
        <v>88</v>
      </c>
      <c r="C4063" s="23">
        <v>0.41018059000000001</v>
      </c>
      <c r="D4063" s="23">
        <v>0.58981941000000004</v>
      </c>
      <c r="E4063" s="61">
        <v>2.8555400000000002E-3</v>
      </c>
      <c r="F4063" s="61">
        <v>-3.6425400000000001E-3</v>
      </c>
      <c r="G4063" s="61">
        <v>0</v>
      </c>
      <c r="H4063" s="61">
        <v>-9.7715999999999992E-4</v>
      </c>
      <c r="I4063" s="26">
        <v>1536.18281877</v>
      </c>
      <c r="J4063" s="23">
        <v>-9.2620900000000006E-3</v>
      </c>
      <c r="K4063" s="26">
        <v>2859.4001359200001</v>
      </c>
      <c r="L4063" s="26">
        <v>674.83552631999999</v>
      </c>
    </row>
    <row r="4064" spans="1:12" ht="15" customHeight="1" x14ac:dyDescent="0.25">
      <c r="A4064" s="40">
        <v>44428</v>
      </c>
      <c r="B4064" s="22" t="s">
        <v>88</v>
      </c>
      <c r="C4064" s="28">
        <v>0.41018059000000001</v>
      </c>
      <c r="D4064" s="28">
        <v>0.58981941000000004</v>
      </c>
      <c r="E4064" s="62">
        <v>-1.535799E-2</v>
      </c>
      <c r="F4064" s="62">
        <v>-1.4623399999999999E-3</v>
      </c>
      <c r="G4064" s="62">
        <v>0</v>
      </c>
      <c r="H4064" s="62">
        <v>-7.1620700000000004E-3</v>
      </c>
      <c r="I4064" s="31">
        <v>1525.1805727399999</v>
      </c>
      <c r="J4064" s="28">
        <v>-1.6357819999999999E-2</v>
      </c>
      <c r="K4064" s="31">
        <v>2815.48550041</v>
      </c>
      <c r="L4064" s="31">
        <v>673.84868420999999</v>
      </c>
    </row>
    <row r="4065" spans="1:12" ht="15" customHeight="1" x14ac:dyDescent="0.25">
      <c r="A4065" s="36">
        <v>44431</v>
      </c>
      <c r="B4065" s="22" t="s">
        <v>88</v>
      </c>
      <c r="C4065" s="23">
        <v>0.41018059000000001</v>
      </c>
      <c r="D4065" s="23">
        <v>0.58981941000000004</v>
      </c>
      <c r="E4065" s="61">
        <v>-4.89632E-3</v>
      </c>
      <c r="F4065" s="61">
        <v>9.7632000000000003E-4</v>
      </c>
      <c r="G4065" s="61">
        <v>0</v>
      </c>
      <c r="H4065" s="61">
        <v>-1.4325200000000001E-3</v>
      </c>
      <c r="I4065" s="26">
        <v>1522.9957213099999</v>
      </c>
      <c r="J4065" s="23">
        <v>-1.776691E-2</v>
      </c>
      <c r="K4065" s="26">
        <v>2801.6999868100002</v>
      </c>
      <c r="L4065" s="26">
        <v>674.50657894999995</v>
      </c>
    </row>
    <row r="4066" spans="1:12" ht="15" customHeight="1" x14ac:dyDescent="0.25">
      <c r="A4066" s="40">
        <v>44432</v>
      </c>
      <c r="B4066" s="22" t="s">
        <v>88</v>
      </c>
      <c r="C4066" s="28">
        <v>0.41018059000000001</v>
      </c>
      <c r="D4066" s="28">
        <v>0.58981941000000004</v>
      </c>
      <c r="E4066" s="62">
        <v>1.380148E-2</v>
      </c>
      <c r="F4066" s="62">
        <v>4.14533E-3</v>
      </c>
      <c r="G4066" s="62">
        <v>0</v>
      </c>
      <c r="H4066" s="62">
        <v>8.1060899999999998E-3</v>
      </c>
      <c r="I4066" s="31">
        <v>1535.34126864</v>
      </c>
      <c r="J4066" s="28">
        <v>-9.8048400000000004E-3</v>
      </c>
      <c r="K4066" s="31">
        <v>2840.3675866499998</v>
      </c>
      <c r="L4066" s="31">
        <v>677.30263158000002</v>
      </c>
    </row>
    <row r="4067" spans="1:12" ht="15" customHeight="1" x14ac:dyDescent="0.25">
      <c r="A4067" s="36">
        <v>44433</v>
      </c>
      <c r="B4067" s="22" t="s">
        <v>88</v>
      </c>
      <c r="C4067" s="23">
        <v>0.41018059000000001</v>
      </c>
      <c r="D4067" s="23">
        <v>0.58981941000000004</v>
      </c>
      <c r="E4067" s="61">
        <v>4.6737999999999997E-3</v>
      </c>
      <c r="F4067" s="61">
        <v>-3.3997099999999998E-3</v>
      </c>
      <c r="G4067" s="61">
        <v>0</v>
      </c>
      <c r="H4067" s="61">
        <v>-8.8109999999999995E-5</v>
      </c>
      <c r="I4067" s="26">
        <v>1535.20598752</v>
      </c>
      <c r="J4067" s="23">
        <v>-9.8920799999999993E-3</v>
      </c>
      <c r="K4067" s="26">
        <v>2853.6429013400002</v>
      </c>
      <c r="L4067" s="26">
        <v>675</v>
      </c>
    </row>
    <row r="4068" spans="1:12" ht="15" customHeight="1" x14ac:dyDescent="0.25">
      <c r="A4068" s="40">
        <v>44434</v>
      </c>
      <c r="B4068" s="22" t="s">
        <v>88</v>
      </c>
      <c r="C4068" s="28">
        <v>0.41018059000000001</v>
      </c>
      <c r="D4068" s="28">
        <v>0.58981941000000004</v>
      </c>
      <c r="E4068" s="62">
        <v>1.50424E-3</v>
      </c>
      <c r="F4068" s="62">
        <v>-5.8479500000000002E-3</v>
      </c>
      <c r="G4068" s="62">
        <v>0</v>
      </c>
      <c r="H4068" s="62">
        <v>-2.8322299999999998E-3</v>
      </c>
      <c r="I4068" s="31">
        <v>1530.85793773</v>
      </c>
      <c r="J4068" s="28">
        <v>-1.2696290000000001E-2</v>
      </c>
      <c r="K4068" s="31">
        <v>2857.93546947</v>
      </c>
      <c r="L4068" s="31">
        <v>671.05263158000002</v>
      </c>
    </row>
    <row r="4069" spans="1:12" ht="15" customHeight="1" x14ac:dyDescent="0.25">
      <c r="A4069" s="36">
        <v>44435</v>
      </c>
      <c r="B4069" s="22" t="s">
        <v>88</v>
      </c>
      <c r="C4069" s="23">
        <v>0.41018059000000001</v>
      </c>
      <c r="D4069" s="23">
        <v>0.58981941000000004</v>
      </c>
      <c r="E4069" s="61">
        <v>1.351429E-2</v>
      </c>
      <c r="F4069" s="61">
        <v>1.4705899999999999E-3</v>
      </c>
      <c r="G4069" s="61">
        <v>0</v>
      </c>
      <c r="H4069" s="61">
        <v>6.4106800000000002E-3</v>
      </c>
      <c r="I4069" s="26">
        <v>1540.6717797599999</v>
      </c>
      <c r="J4069" s="23">
        <v>-6.3670000000000003E-3</v>
      </c>
      <c r="K4069" s="26">
        <v>2896.5584395800001</v>
      </c>
      <c r="L4069" s="26">
        <v>672.03947368000001</v>
      </c>
    </row>
    <row r="4070" spans="1:12" ht="15" customHeight="1" x14ac:dyDescent="0.25">
      <c r="A4070" s="40">
        <v>44438</v>
      </c>
      <c r="B4070" s="22" t="s">
        <v>88</v>
      </c>
      <c r="C4070" s="28">
        <v>0.41018059000000001</v>
      </c>
      <c r="D4070" s="28">
        <v>0.58981941000000004</v>
      </c>
      <c r="E4070" s="62">
        <v>1.8975809999999999E-2</v>
      </c>
      <c r="F4070" s="62">
        <v>3.6710699999999998E-3</v>
      </c>
      <c r="G4070" s="62">
        <v>0</v>
      </c>
      <c r="H4070" s="62">
        <v>9.9487800000000008E-3</v>
      </c>
      <c r="I4070" s="31">
        <v>1555.99958343</v>
      </c>
      <c r="J4070" s="28">
        <v>0</v>
      </c>
      <c r="K4070" s="31">
        <v>2951.5229893800001</v>
      </c>
      <c r="L4070" s="31">
        <v>674.50657894999995</v>
      </c>
    </row>
    <row r="4071" spans="1:12" ht="15" customHeight="1" x14ac:dyDescent="0.25">
      <c r="A4071" s="36">
        <v>44439</v>
      </c>
      <c r="B4071" s="22" t="s">
        <v>88</v>
      </c>
      <c r="C4071" s="23">
        <v>0.41018059000000001</v>
      </c>
      <c r="D4071" s="23">
        <v>0.58981941000000004</v>
      </c>
      <c r="E4071" s="61">
        <v>7.6793599999999997E-3</v>
      </c>
      <c r="F4071" s="61">
        <v>-4.3891700000000004E-3</v>
      </c>
      <c r="G4071" s="61">
        <v>0</v>
      </c>
      <c r="H4071" s="61">
        <v>5.6110999999999997E-4</v>
      </c>
      <c r="I4071" s="26">
        <v>1556.8726636700001</v>
      </c>
      <c r="J4071" s="23">
        <v>0</v>
      </c>
      <c r="K4071" s="26">
        <v>2974.1888040200001</v>
      </c>
      <c r="L4071" s="26">
        <v>671.54605262999996</v>
      </c>
    </row>
    <row r="4072" spans="1:12" ht="15" customHeight="1" x14ac:dyDescent="0.25">
      <c r="A4072" s="40">
        <v>44440</v>
      </c>
      <c r="B4072" s="22" t="s">
        <v>88</v>
      </c>
      <c r="C4072" s="28">
        <v>0.30512682000000002</v>
      </c>
      <c r="D4072" s="28">
        <v>0.69487317999999998</v>
      </c>
      <c r="E4072" s="62">
        <v>3.6910599999999999E-3</v>
      </c>
      <c r="F4072" s="62">
        <v>0</v>
      </c>
      <c r="G4072" s="62">
        <v>2.1011000000000001E-4</v>
      </c>
      <c r="H4072" s="62">
        <v>9.1613000000000003E-4</v>
      </c>
      <c r="I4072" s="31">
        <v>1558.29896562</v>
      </c>
      <c r="J4072" s="28">
        <v>0</v>
      </c>
      <c r="K4072" s="31">
        <v>2985.16670217</v>
      </c>
      <c r="L4072" s="31">
        <v>671.54605262999996</v>
      </c>
    </row>
    <row r="4073" spans="1:12" ht="15" customHeight="1" x14ac:dyDescent="0.25">
      <c r="A4073" s="36">
        <v>44441</v>
      </c>
      <c r="B4073" s="22" t="s">
        <v>88</v>
      </c>
      <c r="C4073" s="23">
        <v>0.30512682000000002</v>
      </c>
      <c r="D4073" s="23">
        <v>0.69487317999999998</v>
      </c>
      <c r="E4073" s="61">
        <v>1.052991E-2</v>
      </c>
      <c r="F4073" s="61">
        <v>2.20426E-3</v>
      </c>
      <c r="G4073" s="61">
        <v>0</v>
      </c>
      <c r="H4073" s="61">
        <v>4.7446399999999996E-3</v>
      </c>
      <c r="I4073" s="26">
        <v>1565.6925319500001</v>
      </c>
      <c r="J4073" s="23">
        <v>0</v>
      </c>
      <c r="K4073" s="26">
        <v>3016.60022923</v>
      </c>
      <c r="L4073" s="26">
        <v>673.02631579000001</v>
      </c>
    </row>
    <row r="4074" spans="1:12" ht="15" customHeight="1" x14ac:dyDescent="0.25">
      <c r="A4074" s="40">
        <v>44442</v>
      </c>
      <c r="B4074" s="22" t="s">
        <v>88</v>
      </c>
      <c r="C4074" s="28">
        <v>0.30512682000000002</v>
      </c>
      <c r="D4074" s="28">
        <v>0.69487317999999998</v>
      </c>
      <c r="E4074" s="62">
        <v>4.3970600000000004E-3</v>
      </c>
      <c r="F4074" s="62">
        <v>0</v>
      </c>
      <c r="G4074" s="62">
        <v>0</v>
      </c>
      <c r="H4074" s="62">
        <v>1.3416599999999999E-3</v>
      </c>
      <c r="I4074" s="31">
        <v>1567.79315806</v>
      </c>
      <c r="J4074" s="28">
        <v>0</v>
      </c>
      <c r="K4074" s="31">
        <v>3029.86438649</v>
      </c>
      <c r="L4074" s="31">
        <v>673.02631579000001</v>
      </c>
    </row>
    <row r="4075" spans="1:12" ht="15" customHeight="1" x14ac:dyDescent="0.25">
      <c r="A4075" s="36">
        <v>44445</v>
      </c>
      <c r="B4075" s="22" t="s">
        <v>88</v>
      </c>
      <c r="C4075" s="23">
        <v>0.30512682000000002</v>
      </c>
      <c r="D4075" s="23">
        <v>0.69487317999999998</v>
      </c>
      <c r="E4075" s="61">
        <v>4.0072099999999998E-3</v>
      </c>
      <c r="F4075" s="61">
        <v>7.0870000000000004E-3</v>
      </c>
      <c r="G4075" s="61">
        <v>0</v>
      </c>
      <c r="H4075" s="61">
        <v>6.1472699999999998E-3</v>
      </c>
      <c r="I4075" s="26">
        <v>1577.43081205</v>
      </c>
      <c r="J4075" s="23">
        <v>0</v>
      </c>
      <c r="K4075" s="26">
        <v>3042.0057004300002</v>
      </c>
      <c r="L4075" s="26">
        <v>677.79605262999996</v>
      </c>
    </row>
    <row r="4076" spans="1:12" ht="15" customHeight="1" x14ac:dyDescent="0.25">
      <c r="A4076" s="40">
        <v>44446</v>
      </c>
      <c r="B4076" s="22" t="s">
        <v>88</v>
      </c>
      <c r="C4076" s="28">
        <v>0.30512682000000002</v>
      </c>
      <c r="D4076" s="28">
        <v>0.69487317999999998</v>
      </c>
      <c r="E4076" s="62">
        <v>-1.52213E-3</v>
      </c>
      <c r="F4076" s="62">
        <v>-3.6398899999999998E-3</v>
      </c>
      <c r="G4076" s="62">
        <v>0</v>
      </c>
      <c r="H4076" s="62">
        <v>-2.9937100000000001E-3</v>
      </c>
      <c r="I4076" s="31">
        <v>1572.7084456499999</v>
      </c>
      <c r="J4076" s="28">
        <v>-2.9937100000000001E-3</v>
      </c>
      <c r="K4076" s="31">
        <v>3037.3753664199999</v>
      </c>
      <c r="L4076" s="31">
        <v>675.32894737000004</v>
      </c>
    </row>
    <row r="4077" spans="1:12" ht="15" customHeight="1" x14ac:dyDescent="0.25">
      <c r="A4077" s="36">
        <v>44447</v>
      </c>
      <c r="B4077" s="22" t="s">
        <v>88</v>
      </c>
      <c r="C4077" s="23">
        <v>0.30512682000000002</v>
      </c>
      <c r="D4077" s="23">
        <v>0.69487317999999998</v>
      </c>
      <c r="E4077" s="61">
        <v>2.6541799999999999E-3</v>
      </c>
      <c r="F4077" s="61">
        <v>-4.38383E-3</v>
      </c>
      <c r="G4077" s="61">
        <v>0</v>
      </c>
      <c r="H4077" s="61">
        <v>-2.2363399999999999E-3</v>
      </c>
      <c r="I4077" s="26">
        <v>1569.1913311200001</v>
      </c>
      <c r="J4077" s="23">
        <v>-5.2233499999999999E-3</v>
      </c>
      <c r="K4077" s="26">
        <v>3045.43711773</v>
      </c>
      <c r="L4077" s="26">
        <v>672.36842105000005</v>
      </c>
    </row>
    <row r="4078" spans="1:12" ht="15" customHeight="1" x14ac:dyDescent="0.25">
      <c r="A4078" s="40">
        <v>44448</v>
      </c>
      <c r="B4078" s="22" t="s">
        <v>88</v>
      </c>
      <c r="C4078" s="28">
        <v>0.30512682000000002</v>
      </c>
      <c r="D4078" s="28">
        <v>0.69487317999999998</v>
      </c>
      <c r="E4078" s="62">
        <v>4.3017999999999997E-3</v>
      </c>
      <c r="F4078" s="62">
        <v>-2.2015699999999999E-3</v>
      </c>
      <c r="G4078" s="62">
        <v>0</v>
      </c>
      <c r="H4078" s="62">
        <v>-2.1722000000000001E-4</v>
      </c>
      <c r="I4078" s="31">
        <v>1568.85047895</v>
      </c>
      <c r="J4078" s="28">
        <v>-5.4394400000000002E-3</v>
      </c>
      <c r="K4078" s="31">
        <v>3058.5379707699999</v>
      </c>
      <c r="L4078" s="31">
        <v>670.88815789</v>
      </c>
    </row>
    <row r="4079" spans="1:12" ht="15" customHeight="1" x14ac:dyDescent="0.25">
      <c r="A4079" s="36">
        <v>44452</v>
      </c>
      <c r="B4079" s="22" t="s">
        <v>88</v>
      </c>
      <c r="C4079" s="23">
        <v>0.30512682000000002</v>
      </c>
      <c r="D4079" s="23">
        <v>0.69487317999999998</v>
      </c>
      <c r="E4079" s="61">
        <v>7.1914600000000002E-3</v>
      </c>
      <c r="F4079" s="61">
        <v>-1.7161100000000001E-3</v>
      </c>
      <c r="G4079" s="61">
        <v>0</v>
      </c>
      <c r="H4079" s="61">
        <v>1.00183E-3</v>
      </c>
      <c r="I4079" s="26">
        <v>1570.42220157</v>
      </c>
      <c r="J4079" s="23">
        <v>-4.4430499999999996E-3</v>
      </c>
      <c r="K4079" s="26">
        <v>3080.5333252199998</v>
      </c>
      <c r="L4079" s="26">
        <v>669.73684211</v>
      </c>
    </row>
    <row r="4080" spans="1:12" ht="15" customHeight="1" x14ac:dyDescent="0.25">
      <c r="A4080" s="40">
        <v>44453</v>
      </c>
      <c r="B4080" s="33" t="s">
        <v>89</v>
      </c>
      <c r="C4080" s="28">
        <v>0.30512682000000002</v>
      </c>
      <c r="D4080" s="28">
        <v>0.69487317999999998</v>
      </c>
      <c r="E4080" s="62">
        <v>6.3775300000000002E-3</v>
      </c>
      <c r="F4080" s="62">
        <v>2.4558000000000002E-4</v>
      </c>
      <c r="G4080" s="62">
        <v>0</v>
      </c>
      <c r="H4080" s="62">
        <v>2.1166000000000002E-3</v>
      </c>
      <c r="I4080" s="31">
        <v>1573.7461626899999</v>
      </c>
      <c r="J4080" s="28">
        <v>-2.33585E-3</v>
      </c>
      <c r="K4080" s="31">
        <v>3100.17953321</v>
      </c>
      <c r="L4080" s="31">
        <v>669.90131579000001</v>
      </c>
    </row>
    <row r="4081" spans="1:12" ht="15" customHeight="1" x14ac:dyDescent="0.25">
      <c r="A4081" s="36">
        <v>44454</v>
      </c>
      <c r="B4081" s="35" t="s">
        <v>90</v>
      </c>
      <c r="C4081" s="23">
        <v>0.30512682000000002</v>
      </c>
      <c r="D4081" s="23">
        <v>0.69487317999999998</v>
      </c>
      <c r="E4081" s="61">
        <v>1.5919849999999999E-2</v>
      </c>
      <c r="F4081" s="61">
        <v>5.6469399999999996E-3</v>
      </c>
      <c r="G4081" s="61">
        <v>0</v>
      </c>
      <c r="H4081" s="61">
        <v>8.7814799999999995E-3</v>
      </c>
      <c r="I4081" s="26">
        <v>1587.5659868099999</v>
      </c>
      <c r="J4081" s="23">
        <v>0</v>
      </c>
      <c r="K4081" s="26">
        <v>3149.5339236599998</v>
      </c>
      <c r="L4081" s="26">
        <v>673.68421052999997</v>
      </c>
    </row>
    <row r="4082" spans="1:12" ht="15" customHeight="1" x14ac:dyDescent="0.25">
      <c r="A4082" s="40">
        <v>44455</v>
      </c>
      <c r="B4082" s="22" t="s">
        <v>88</v>
      </c>
      <c r="C4082" s="28">
        <v>0.30512682000000002</v>
      </c>
      <c r="D4082" s="28">
        <v>0.69487317999999998</v>
      </c>
      <c r="E4082" s="62">
        <v>5.4832500000000003E-3</v>
      </c>
      <c r="F4082" s="62">
        <v>-1.074219E-2</v>
      </c>
      <c r="G4082" s="62">
        <v>0</v>
      </c>
      <c r="H4082" s="62">
        <v>-5.7913699999999997E-3</v>
      </c>
      <c r="I4082" s="31">
        <v>1578.3718014799999</v>
      </c>
      <c r="J4082" s="28">
        <v>-5.7913699999999997E-3</v>
      </c>
      <c r="K4082" s="31">
        <v>3166.8035987799999</v>
      </c>
      <c r="L4082" s="31">
        <v>666.44736841999998</v>
      </c>
    </row>
    <row r="4083" spans="1:12" ht="15" customHeight="1" x14ac:dyDescent="0.25">
      <c r="A4083" s="36">
        <v>44456</v>
      </c>
      <c r="B4083" s="33" t="s">
        <v>89</v>
      </c>
      <c r="C4083" s="23">
        <v>0.30512682000000002</v>
      </c>
      <c r="D4083" s="23">
        <v>0.69487317999999998</v>
      </c>
      <c r="E4083" s="61">
        <v>-1.1399950000000001E-2</v>
      </c>
      <c r="F4083" s="61">
        <v>-7.8973299999999993E-3</v>
      </c>
      <c r="G4083" s="61">
        <v>0</v>
      </c>
      <c r="H4083" s="61">
        <v>-8.9660799999999995E-3</v>
      </c>
      <c r="I4083" s="26">
        <v>1564.22000097</v>
      </c>
      <c r="J4083" s="23">
        <v>-1.470552E-2</v>
      </c>
      <c r="K4083" s="26">
        <v>3130.7022081599998</v>
      </c>
      <c r="L4083" s="26">
        <v>661.18421052999997</v>
      </c>
    </row>
    <row r="4084" spans="1:12" ht="15" customHeight="1" x14ac:dyDescent="0.25">
      <c r="A4084" s="40">
        <v>44459</v>
      </c>
      <c r="B4084" s="33" t="s">
        <v>89</v>
      </c>
      <c r="C4084" s="28">
        <v>0.30512682000000002</v>
      </c>
      <c r="D4084" s="28">
        <v>0.69487317999999998</v>
      </c>
      <c r="E4084" s="62">
        <v>-1.7144510000000002E-2</v>
      </c>
      <c r="F4084" s="62">
        <v>-7.4627000000000005E-4</v>
      </c>
      <c r="G4084" s="62">
        <v>0</v>
      </c>
      <c r="H4084" s="62">
        <v>-5.7498100000000002E-3</v>
      </c>
      <c r="I4084" s="31">
        <v>1555.2260318900001</v>
      </c>
      <c r="J4084" s="28">
        <v>-2.0370780000000002E-2</v>
      </c>
      <c r="K4084" s="31">
        <v>3077.02786315</v>
      </c>
      <c r="L4084" s="31">
        <v>660.69078947000003</v>
      </c>
    </row>
    <row r="4085" spans="1:12" ht="15" customHeight="1" x14ac:dyDescent="0.25">
      <c r="A4085" s="36">
        <v>44460</v>
      </c>
      <c r="B4085" s="33" t="s">
        <v>89</v>
      </c>
      <c r="C4085" s="23">
        <v>0.30512682000000002</v>
      </c>
      <c r="D4085" s="23">
        <v>0.69487317999999998</v>
      </c>
      <c r="E4085" s="61">
        <v>6.08021E-3</v>
      </c>
      <c r="F4085" s="61">
        <v>1.49365E-3</v>
      </c>
      <c r="G4085" s="61">
        <v>0</v>
      </c>
      <c r="H4085" s="61">
        <v>2.8931299999999998E-3</v>
      </c>
      <c r="I4085" s="26">
        <v>1559.72551019</v>
      </c>
      <c r="J4085" s="23">
        <v>-1.753658E-2</v>
      </c>
      <c r="K4085" s="26">
        <v>3095.7368469100002</v>
      </c>
      <c r="L4085" s="26">
        <v>661.67763158000002</v>
      </c>
    </row>
    <row r="4086" spans="1:12" ht="15" customHeight="1" x14ac:dyDescent="0.25">
      <c r="A4086" s="40">
        <v>44461</v>
      </c>
      <c r="B4086" s="33" t="s">
        <v>89</v>
      </c>
      <c r="C4086" s="28">
        <v>0.30512682000000002</v>
      </c>
      <c r="D4086" s="28">
        <v>0.69487317999999998</v>
      </c>
      <c r="E4086" s="62">
        <v>6.4163299999999996E-3</v>
      </c>
      <c r="F4086" s="62">
        <v>9.1971199999999996E-3</v>
      </c>
      <c r="G4086" s="62">
        <v>0</v>
      </c>
      <c r="H4086" s="62">
        <v>8.3486199999999993E-3</v>
      </c>
      <c r="I4086" s="31">
        <v>1572.74707229</v>
      </c>
      <c r="J4086" s="28">
        <v>-9.3343599999999999E-3</v>
      </c>
      <c r="K4086" s="31">
        <v>3115.6001176599998</v>
      </c>
      <c r="L4086" s="31">
        <v>667.76315789</v>
      </c>
    </row>
    <row r="4087" spans="1:12" ht="15" customHeight="1" x14ac:dyDescent="0.25">
      <c r="A4087" s="36">
        <v>44462</v>
      </c>
      <c r="B4087" s="33" t="s">
        <v>89</v>
      </c>
      <c r="C4087" s="23">
        <v>0.30512682000000002</v>
      </c>
      <c r="D4087" s="23">
        <v>0.69487317999999998</v>
      </c>
      <c r="E4087" s="61">
        <v>1.2421379999999999E-2</v>
      </c>
      <c r="F4087" s="61">
        <v>-6.4039400000000003E-3</v>
      </c>
      <c r="G4087" s="61">
        <v>0</v>
      </c>
      <c r="H4087" s="61">
        <v>-6.5983000000000003E-4</v>
      </c>
      <c r="I4087" s="26">
        <v>1571.7093262799999</v>
      </c>
      <c r="J4087" s="23">
        <v>-9.9880300000000002E-3</v>
      </c>
      <c r="K4087" s="26">
        <v>3154.3001754799998</v>
      </c>
      <c r="L4087" s="26">
        <v>663.48684211</v>
      </c>
    </row>
    <row r="4088" spans="1:12" ht="15" customHeight="1" x14ac:dyDescent="0.25">
      <c r="A4088" s="40">
        <v>44463</v>
      </c>
      <c r="B4088" s="22" t="s">
        <v>88</v>
      </c>
      <c r="C4088" s="28">
        <v>0.30512682000000002</v>
      </c>
      <c r="D4088" s="28">
        <v>0.69487317999999998</v>
      </c>
      <c r="E4088" s="62">
        <v>-4.9639999999999997E-3</v>
      </c>
      <c r="F4088" s="62">
        <v>-7.1888899999999999E-3</v>
      </c>
      <c r="G4088" s="62">
        <v>0</v>
      </c>
      <c r="H4088" s="62">
        <v>-6.51002E-3</v>
      </c>
      <c r="I4088" s="31">
        <v>1561.4774699100001</v>
      </c>
      <c r="J4088" s="28">
        <v>-1.6433030000000001E-2</v>
      </c>
      <c r="K4088" s="31">
        <v>3138.6422420399999</v>
      </c>
      <c r="L4088" s="31">
        <v>658.71710526000004</v>
      </c>
    </row>
    <row r="4089" spans="1:12" ht="15" customHeight="1" x14ac:dyDescent="0.25">
      <c r="A4089" s="36">
        <v>44466</v>
      </c>
      <c r="B4089" s="22" t="s">
        <v>88</v>
      </c>
      <c r="C4089" s="23">
        <v>0.30512682000000002</v>
      </c>
      <c r="D4089" s="23">
        <v>0.69487317999999998</v>
      </c>
      <c r="E4089" s="61">
        <v>-8.9314200000000007E-3</v>
      </c>
      <c r="F4089" s="61">
        <v>-9.9875000000000007E-4</v>
      </c>
      <c r="G4089" s="61">
        <v>0</v>
      </c>
      <c r="H4089" s="61">
        <v>-3.4192200000000002E-3</v>
      </c>
      <c r="I4089" s="26">
        <v>1556.13843163</v>
      </c>
      <c r="J4089" s="23">
        <v>-1.9796060000000001E-2</v>
      </c>
      <c r="K4089" s="26">
        <v>3110.6097029100001</v>
      </c>
      <c r="L4089" s="26">
        <v>658.05921052999997</v>
      </c>
    </row>
    <row r="4090" spans="1:12" ht="15" customHeight="1" x14ac:dyDescent="0.25">
      <c r="A4090" s="40">
        <v>44467</v>
      </c>
      <c r="B4090" s="22" t="s">
        <v>88</v>
      </c>
      <c r="C4090" s="28">
        <v>0.30512682000000002</v>
      </c>
      <c r="D4090" s="28">
        <v>0.69487317999999998</v>
      </c>
      <c r="E4090" s="62">
        <v>-1.0391890000000001E-2</v>
      </c>
      <c r="F4090" s="62">
        <v>-1.74956E-3</v>
      </c>
      <c r="G4090" s="62">
        <v>0</v>
      </c>
      <c r="H4090" s="62">
        <v>-4.3865700000000002E-3</v>
      </c>
      <c r="I4090" s="31">
        <v>1549.3123248899999</v>
      </c>
      <c r="J4090" s="28">
        <v>-2.4095789999999999E-2</v>
      </c>
      <c r="K4090" s="31">
        <v>3078.2845956400001</v>
      </c>
      <c r="L4090" s="31">
        <v>656.90789473999996</v>
      </c>
    </row>
    <row r="4091" spans="1:12" ht="15" customHeight="1" x14ac:dyDescent="0.25">
      <c r="A4091" s="36">
        <v>44468</v>
      </c>
      <c r="B4091" s="22" t="s">
        <v>88</v>
      </c>
      <c r="C4091" s="23">
        <v>0.30512682000000002</v>
      </c>
      <c r="D4091" s="23">
        <v>0.69487317999999998</v>
      </c>
      <c r="E4091" s="61">
        <v>1.1583110000000001E-2</v>
      </c>
      <c r="F4091" s="61">
        <v>2.003E-3</v>
      </c>
      <c r="G4091" s="61">
        <v>0</v>
      </c>
      <c r="H4091" s="61">
        <v>4.9261499999999998E-3</v>
      </c>
      <c r="I4091" s="26">
        <v>1556.9444720500001</v>
      </c>
      <c r="J4091" s="23">
        <v>-1.9288340000000001E-2</v>
      </c>
      <c r="K4091" s="26">
        <v>3113.94070332</v>
      </c>
      <c r="L4091" s="26">
        <v>658.22368420999999</v>
      </c>
    </row>
    <row r="4092" spans="1:12" ht="15" customHeight="1" x14ac:dyDescent="0.25">
      <c r="A4092" s="40">
        <v>44469</v>
      </c>
      <c r="B4092" s="22" t="s">
        <v>88</v>
      </c>
      <c r="C4092" s="28">
        <v>0.30512682000000002</v>
      </c>
      <c r="D4092" s="28">
        <v>0.69487317999999998</v>
      </c>
      <c r="E4092" s="62">
        <v>8.8188799999999994E-3</v>
      </c>
      <c r="F4092" s="62">
        <v>-7.4962500000000003E-3</v>
      </c>
      <c r="G4092" s="62">
        <v>0</v>
      </c>
      <c r="H4092" s="62">
        <v>-2.5180699999999999E-3</v>
      </c>
      <c r="I4092" s="31">
        <v>1553.0239824099999</v>
      </c>
      <c r="J4092" s="28">
        <v>-2.1757840000000001E-2</v>
      </c>
      <c r="K4092" s="31">
        <v>3141.4021848299999</v>
      </c>
      <c r="L4092" s="31">
        <v>653.28947368000001</v>
      </c>
    </row>
    <row r="4093" spans="1:12" ht="15" customHeight="1" x14ac:dyDescent="0.25">
      <c r="A4093" s="36">
        <v>44470</v>
      </c>
      <c r="B4093" s="22" t="s">
        <v>88</v>
      </c>
      <c r="C4093" s="23">
        <v>0.31942303</v>
      </c>
      <c r="D4093" s="23">
        <v>0.68057696999999995</v>
      </c>
      <c r="E4093" s="61">
        <v>3.4872000000000001E-4</v>
      </c>
      <c r="F4093" s="61">
        <v>1.2336349999999999E-2</v>
      </c>
      <c r="G4093" s="61">
        <v>2.8589999999999999E-5</v>
      </c>
      <c r="H4093" s="61">
        <v>8.4786299999999992E-3</v>
      </c>
      <c r="I4093" s="26">
        <v>1566.1915046700001</v>
      </c>
      <c r="J4093" s="23">
        <v>-1.346368E-2</v>
      </c>
      <c r="K4093" s="26">
        <v>3142.49764172</v>
      </c>
      <c r="L4093" s="26">
        <v>661.34868420999999</v>
      </c>
    </row>
    <row r="4094" spans="1:12" ht="15" customHeight="1" x14ac:dyDescent="0.25">
      <c r="A4094" s="40">
        <v>44473</v>
      </c>
      <c r="B4094" s="22" t="s">
        <v>88</v>
      </c>
      <c r="C4094" s="28">
        <v>0.31942303</v>
      </c>
      <c r="D4094" s="28">
        <v>0.68057696999999995</v>
      </c>
      <c r="E4094" s="62">
        <v>1.7943890000000001E-2</v>
      </c>
      <c r="F4094" s="62">
        <v>7.4607999999999999E-4</v>
      </c>
      <c r="G4094" s="62">
        <v>0</v>
      </c>
      <c r="H4094" s="62">
        <v>6.2394599999999996E-3</v>
      </c>
      <c r="I4094" s="31">
        <v>1575.9636937099999</v>
      </c>
      <c r="J4094" s="28">
        <v>-7.3082299999999998E-3</v>
      </c>
      <c r="K4094" s="31">
        <v>3198.8862854899999</v>
      </c>
      <c r="L4094" s="31">
        <v>661.84210526000004</v>
      </c>
    </row>
    <row r="4095" spans="1:12" ht="15" customHeight="1" x14ac:dyDescent="0.25">
      <c r="A4095" s="36">
        <v>44474</v>
      </c>
      <c r="B4095" s="22" t="s">
        <v>88</v>
      </c>
      <c r="C4095" s="23">
        <v>0.31942303</v>
      </c>
      <c r="D4095" s="23">
        <v>0.68057696999999995</v>
      </c>
      <c r="E4095" s="61">
        <v>6.9346E-3</v>
      </c>
      <c r="F4095" s="61">
        <v>2.7336000000000001E-3</v>
      </c>
      <c r="G4095" s="61">
        <v>0</v>
      </c>
      <c r="H4095" s="61">
        <v>4.0755000000000001E-3</v>
      </c>
      <c r="I4095" s="26">
        <v>1582.3865268100001</v>
      </c>
      <c r="J4095" s="23">
        <v>-3.2625200000000001E-3</v>
      </c>
      <c r="K4095" s="26">
        <v>3221.0692876500002</v>
      </c>
      <c r="L4095" s="26">
        <v>663.65131579000001</v>
      </c>
    </row>
    <row r="4096" spans="1:12" ht="15" customHeight="1" x14ac:dyDescent="0.25">
      <c r="A4096" s="40">
        <v>44475</v>
      </c>
      <c r="B4096" s="22" t="s">
        <v>88</v>
      </c>
      <c r="C4096" s="28">
        <v>0.31942303</v>
      </c>
      <c r="D4096" s="28">
        <v>0.68057696999999995</v>
      </c>
      <c r="E4096" s="62">
        <v>-1.9860699999999999E-3</v>
      </c>
      <c r="F4096" s="62">
        <v>2.4783100000000001E-3</v>
      </c>
      <c r="G4096" s="62">
        <v>0</v>
      </c>
      <c r="H4096" s="62">
        <v>1.05229E-3</v>
      </c>
      <c r="I4096" s="31">
        <v>1584.05165285</v>
      </c>
      <c r="J4096" s="28">
        <v>-2.2136600000000001E-3</v>
      </c>
      <c r="K4096" s="31">
        <v>3214.67202223</v>
      </c>
      <c r="L4096" s="31">
        <v>665.29605262999996</v>
      </c>
    </row>
    <row r="4097" spans="1:12" ht="15" customHeight="1" x14ac:dyDescent="0.25">
      <c r="A4097" s="36">
        <v>44476</v>
      </c>
      <c r="B4097" s="33" t="s">
        <v>89</v>
      </c>
      <c r="C4097" s="23">
        <v>0.31942303</v>
      </c>
      <c r="D4097" s="23">
        <v>0.68057696999999995</v>
      </c>
      <c r="E4097" s="61">
        <v>1.6502630000000001E-2</v>
      </c>
      <c r="F4097" s="61">
        <v>2.47219E-3</v>
      </c>
      <c r="G4097" s="61">
        <v>0</v>
      </c>
      <c r="H4097" s="61">
        <v>6.9538300000000003E-3</v>
      </c>
      <c r="I4097" s="26">
        <v>1595.0668854800001</v>
      </c>
      <c r="J4097" s="23">
        <v>0</v>
      </c>
      <c r="K4097" s="26">
        <v>3267.7225653999999</v>
      </c>
      <c r="L4097" s="26">
        <v>666.94078947000003</v>
      </c>
    </row>
    <row r="4098" spans="1:12" ht="15" customHeight="1" x14ac:dyDescent="0.25">
      <c r="A4098" s="40">
        <v>44477</v>
      </c>
      <c r="B4098" s="33" t="s">
        <v>89</v>
      </c>
      <c r="C4098" s="28">
        <v>0.31942303</v>
      </c>
      <c r="D4098" s="28">
        <v>0.68057696999999995</v>
      </c>
      <c r="E4098" s="62">
        <v>8.3299800000000007E-3</v>
      </c>
      <c r="F4098" s="62">
        <v>-2.4661000000000003E-4</v>
      </c>
      <c r="G4098" s="62">
        <v>0</v>
      </c>
      <c r="H4098" s="62">
        <v>2.4929499999999999E-3</v>
      </c>
      <c r="I4098" s="31">
        <v>1599.0433108300001</v>
      </c>
      <c r="J4098" s="28">
        <v>0</v>
      </c>
      <c r="K4098" s="31">
        <v>3294.9426406600001</v>
      </c>
      <c r="L4098" s="31">
        <v>666.77631579000001</v>
      </c>
    </row>
    <row r="4099" spans="1:12" ht="15" customHeight="1" x14ac:dyDescent="0.25">
      <c r="A4099" s="36">
        <v>44480</v>
      </c>
      <c r="B4099" s="33" t="s">
        <v>89</v>
      </c>
      <c r="C4099" s="23">
        <v>0.31942303</v>
      </c>
      <c r="D4099" s="23">
        <v>0.68057696999999995</v>
      </c>
      <c r="E4099" s="61">
        <v>1.05189E-3</v>
      </c>
      <c r="F4099" s="61">
        <v>3.9467199999999999E-3</v>
      </c>
      <c r="G4099" s="61">
        <v>0</v>
      </c>
      <c r="H4099" s="61">
        <v>3.0220400000000001E-3</v>
      </c>
      <c r="I4099" s="26">
        <v>1603.87568824</v>
      </c>
      <c r="J4099" s="23">
        <v>0</v>
      </c>
      <c r="K4099" s="26">
        <v>3298.4085445599999</v>
      </c>
      <c r="L4099" s="26">
        <v>669.40789473999996</v>
      </c>
    </row>
    <row r="4100" spans="1:12" ht="15" customHeight="1" x14ac:dyDescent="0.25">
      <c r="A4100" s="40">
        <v>44481</v>
      </c>
      <c r="B4100" s="33" t="s">
        <v>89</v>
      </c>
      <c r="C4100" s="28">
        <v>0.31942303</v>
      </c>
      <c r="D4100" s="28">
        <v>0.68057696999999995</v>
      </c>
      <c r="E4100" s="62">
        <v>-8.7149999999999999E-4</v>
      </c>
      <c r="F4100" s="62">
        <v>3.4397999999999998E-3</v>
      </c>
      <c r="G4100" s="62">
        <v>0</v>
      </c>
      <c r="H4100" s="62">
        <v>2.06267E-3</v>
      </c>
      <c r="I4100" s="31">
        <v>1607.18396112</v>
      </c>
      <c r="J4100" s="28">
        <v>0</v>
      </c>
      <c r="K4100" s="31">
        <v>3295.5339845200001</v>
      </c>
      <c r="L4100" s="31">
        <v>671.71052631999999</v>
      </c>
    </row>
    <row r="4101" spans="1:12" ht="15" customHeight="1" x14ac:dyDescent="0.25">
      <c r="A4101" s="36">
        <v>44482</v>
      </c>
      <c r="B4101" s="33" t="s">
        <v>89</v>
      </c>
      <c r="C4101" s="23">
        <v>0.31942303</v>
      </c>
      <c r="D4101" s="23">
        <v>0.68057696999999995</v>
      </c>
      <c r="E4101" s="61">
        <v>2.2746450000000001E-2</v>
      </c>
      <c r="F4101" s="61">
        <v>1.9588600000000002E-3</v>
      </c>
      <c r="G4101" s="61">
        <v>0</v>
      </c>
      <c r="H4101" s="61">
        <v>8.5988999999999996E-3</v>
      </c>
      <c r="I4101" s="26">
        <v>1621.0039731300001</v>
      </c>
      <c r="J4101" s="23">
        <v>0</v>
      </c>
      <c r="K4101" s="26">
        <v>3370.4956942499998</v>
      </c>
      <c r="L4101" s="26">
        <v>673.02631579000001</v>
      </c>
    </row>
    <row r="4102" spans="1:12" ht="15" customHeight="1" x14ac:dyDescent="0.25">
      <c r="A4102" s="40">
        <v>44483</v>
      </c>
      <c r="B4102" s="33" t="s">
        <v>89</v>
      </c>
      <c r="C4102" s="28">
        <v>0.31942303</v>
      </c>
      <c r="D4102" s="28">
        <v>0.68057696999999995</v>
      </c>
      <c r="E4102" s="62">
        <v>1.039472E-2</v>
      </c>
      <c r="F4102" s="62">
        <v>1.466276E-2</v>
      </c>
      <c r="G4102" s="62">
        <v>0</v>
      </c>
      <c r="H4102" s="62">
        <v>1.3299450000000001E-2</v>
      </c>
      <c r="I4102" s="31">
        <v>1642.5624286499999</v>
      </c>
      <c r="J4102" s="28">
        <v>0</v>
      </c>
      <c r="K4102" s="31">
        <v>3405.5310430200002</v>
      </c>
      <c r="L4102" s="31">
        <v>682.89473683999995</v>
      </c>
    </row>
    <row r="4103" spans="1:12" ht="15" customHeight="1" x14ac:dyDescent="0.25">
      <c r="A4103" s="36">
        <v>44487</v>
      </c>
      <c r="B4103" s="22" t="s">
        <v>88</v>
      </c>
      <c r="C4103" s="23">
        <v>0.31942303</v>
      </c>
      <c r="D4103" s="23">
        <v>0.68057696999999995</v>
      </c>
      <c r="E4103" s="61">
        <v>1.130551E-2</v>
      </c>
      <c r="F4103" s="61">
        <v>-1.300578E-2</v>
      </c>
      <c r="G4103" s="61">
        <v>0</v>
      </c>
      <c r="H4103" s="61">
        <v>-5.2402000000000004E-3</v>
      </c>
      <c r="I4103" s="26">
        <v>1633.9550804200001</v>
      </c>
      <c r="J4103" s="23">
        <v>-5.2402000000000004E-3</v>
      </c>
      <c r="K4103" s="26">
        <v>3444.03229569</v>
      </c>
      <c r="L4103" s="26">
        <v>674.01315789</v>
      </c>
    </row>
    <row r="4104" spans="1:12" ht="15" customHeight="1" x14ac:dyDescent="0.25">
      <c r="A4104" s="40">
        <v>44488</v>
      </c>
      <c r="B4104" s="22" t="s">
        <v>88</v>
      </c>
      <c r="C4104" s="28">
        <v>0.31942303</v>
      </c>
      <c r="D4104" s="28">
        <v>0.68057696999999995</v>
      </c>
      <c r="E4104" s="62">
        <v>-1.8083979999999999E-2</v>
      </c>
      <c r="F4104" s="62">
        <v>5.3684700000000002E-3</v>
      </c>
      <c r="G4104" s="62">
        <v>0</v>
      </c>
      <c r="H4104" s="62">
        <v>-2.1227799999999999E-3</v>
      </c>
      <c r="I4104" s="31">
        <v>1630.4865539</v>
      </c>
      <c r="J4104" s="28">
        <v>-7.3518500000000001E-3</v>
      </c>
      <c r="K4104" s="31">
        <v>3381.7504995499999</v>
      </c>
      <c r="L4104" s="31">
        <v>677.63157894999995</v>
      </c>
    </row>
    <row r="4105" spans="1:12" ht="15" customHeight="1" x14ac:dyDescent="0.25">
      <c r="A4105" s="36">
        <v>44489</v>
      </c>
      <c r="B4105" s="22" t="s">
        <v>88</v>
      </c>
      <c r="C4105" s="23">
        <v>0.31942303</v>
      </c>
      <c r="D4105" s="23">
        <v>0.68057696999999995</v>
      </c>
      <c r="E4105" s="61">
        <v>-2.2531260000000001E-2</v>
      </c>
      <c r="F4105" s="61">
        <v>-3.3980600000000001E-3</v>
      </c>
      <c r="G4105" s="61">
        <v>0</v>
      </c>
      <c r="H4105" s="61">
        <v>-9.5096399999999998E-3</v>
      </c>
      <c r="I4105" s="26">
        <v>1614.98120593</v>
      </c>
      <c r="J4105" s="23">
        <v>-1.679158E-2</v>
      </c>
      <c r="K4105" s="26">
        <v>3305.5553865000002</v>
      </c>
      <c r="L4105" s="26">
        <v>675.32894737000004</v>
      </c>
    </row>
    <row r="4106" spans="1:12" ht="15" customHeight="1" x14ac:dyDescent="0.25">
      <c r="A4106" s="40">
        <v>44490</v>
      </c>
      <c r="B4106" s="22" t="s">
        <v>88</v>
      </c>
      <c r="C4106" s="28">
        <v>0.31942303</v>
      </c>
      <c r="D4106" s="28">
        <v>0.68057696999999995</v>
      </c>
      <c r="E4106" s="62">
        <v>-1.2879440000000001E-2</v>
      </c>
      <c r="F4106" s="62">
        <v>2.6790099999999999E-3</v>
      </c>
      <c r="G4106" s="62">
        <v>0</v>
      </c>
      <c r="H4106" s="62">
        <v>-2.29072E-3</v>
      </c>
      <c r="I4106" s="31">
        <v>1611.28173459</v>
      </c>
      <c r="J4106" s="28">
        <v>-1.9043839999999999E-2</v>
      </c>
      <c r="K4106" s="31">
        <v>3262.9816713800001</v>
      </c>
      <c r="L4106" s="31">
        <v>677.13815789</v>
      </c>
    </row>
    <row r="4107" spans="1:12" ht="15" customHeight="1" x14ac:dyDescent="0.25">
      <c r="A4107" s="36">
        <v>44491</v>
      </c>
      <c r="B4107" s="22" t="s">
        <v>88</v>
      </c>
      <c r="C4107" s="23">
        <v>0.31942303</v>
      </c>
      <c r="D4107" s="23">
        <v>0.68057696999999995</v>
      </c>
      <c r="E4107" s="61">
        <v>-1.2218440000000001E-2</v>
      </c>
      <c r="F4107" s="61">
        <v>2.9147399999999999E-3</v>
      </c>
      <c r="G4107" s="61">
        <v>0</v>
      </c>
      <c r="H4107" s="61">
        <v>-1.91914E-3</v>
      </c>
      <c r="I4107" s="26">
        <v>1608.1894535500001</v>
      </c>
      <c r="J4107" s="23">
        <v>-2.0926429999999999E-2</v>
      </c>
      <c r="K4107" s="26">
        <v>3223.1131262099998</v>
      </c>
      <c r="L4107" s="26">
        <v>679.11184211</v>
      </c>
    </row>
    <row r="4108" spans="1:12" ht="15" customHeight="1" x14ac:dyDescent="0.25">
      <c r="A4108" s="40">
        <v>44494</v>
      </c>
      <c r="B4108" s="22" t="s">
        <v>88</v>
      </c>
      <c r="C4108" s="28">
        <v>0.31942303</v>
      </c>
      <c r="D4108" s="28">
        <v>0.68057696999999995</v>
      </c>
      <c r="E4108" s="62">
        <v>-1.441449E-2</v>
      </c>
      <c r="F4108" s="62">
        <v>7.0234900000000003E-3</v>
      </c>
      <c r="G4108" s="62">
        <v>0</v>
      </c>
      <c r="H4108" s="62">
        <v>1.7571000000000001E-4</v>
      </c>
      <c r="I4108" s="31">
        <v>1608.4720218699999</v>
      </c>
      <c r="J4108" s="28">
        <v>-2.0754410000000001E-2</v>
      </c>
      <c r="K4108" s="31">
        <v>3176.6535820399999</v>
      </c>
      <c r="L4108" s="31">
        <v>683.88157894999995</v>
      </c>
    </row>
    <row r="4109" spans="1:12" ht="15" customHeight="1" x14ac:dyDescent="0.25">
      <c r="A4109" s="36">
        <v>44495</v>
      </c>
      <c r="B4109" s="33" t="s">
        <v>89</v>
      </c>
      <c r="C4109" s="23">
        <v>0.31942303</v>
      </c>
      <c r="D4109" s="23">
        <v>0.68057696999999995</v>
      </c>
      <c r="E4109" s="61">
        <v>1.945411E-2</v>
      </c>
      <c r="F4109" s="61">
        <v>1.9239999999999999E-3</v>
      </c>
      <c r="G4109" s="61">
        <v>0</v>
      </c>
      <c r="H4109" s="61">
        <v>7.5235199999999997E-3</v>
      </c>
      <c r="I4109" s="26">
        <v>1620.5733992800001</v>
      </c>
      <c r="J4109" s="23">
        <v>-1.3387029999999999E-2</v>
      </c>
      <c r="K4109" s="26">
        <v>3238.4525656999999</v>
      </c>
      <c r="L4109" s="26">
        <v>685.19736841999998</v>
      </c>
    </row>
    <row r="4110" spans="1:12" ht="15" customHeight="1" x14ac:dyDescent="0.25">
      <c r="A4110" s="40">
        <v>44496</v>
      </c>
      <c r="B4110" s="33" t="s">
        <v>89</v>
      </c>
      <c r="C4110" s="28">
        <v>0.31942303</v>
      </c>
      <c r="D4110" s="28">
        <v>0.68057696999999995</v>
      </c>
      <c r="E4110" s="62">
        <v>3.9254499999999996E-3</v>
      </c>
      <c r="F4110" s="62">
        <v>-7.9212699999999994E-3</v>
      </c>
      <c r="G4110" s="62">
        <v>0</v>
      </c>
      <c r="H4110" s="62">
        <v>-4.13715E-3</v>
      </c>
      <c r="I4110" s="31">
        <v>1613.8688371999999</v>
      </c>
      <c r="J4110" s="28">
        <v>-1.74688E-2</v>
      </c>
      <c r="K4110" s="31">
        <v>3251.16493726</v>
      </c>
      <c r="L4110" s="31">
        <v>679.76973683999995</v>
      </c>
    </row>
    <row r="4111" spans="1:12" ht="15" customHeight="1" x14ac:dyDescent="0.25">
      <c r="A4111" s="36">
        <v>44497</v>
      </c>
      <c r="B4111" s="22" t="s">
        <v>88</v>
      </c>
      <c r="C4111" s="23">
        <v>0.31942303</v>
      </c>
      <c r="D4111" s="23">
        <v>0.68057696999999995</v>
      </c>
      <c r="E4111" s="61">
        <v>-2.0069E-2</v>
      </c>
      <c r="F4111" s="61">
        <v>5.8069200000000001E-3</v>
      </c>
      <c r="G4111" s="61">
        <v>0</v>
      </c>
      <c r="H4111" s="61">
        <v>-2.45845E-3</v>
      </c>
      <c r="I4111" s="26">
        <v>1609.90122729</v>
      </c>
      <c r="J4111" s="23">
        <v>-1.9884300000000001E-2</v>
      </c>
      <c r="K4111" s="26">
        <v>3185.917293</v>
      </c>
      <c r="L4111" s="26">
        <v>683.71710526000004</v>
      </c>
    </row>
    <row r="4112" spans="1:12" ht="15" customHeight="1" x14ac:dyDescent="0.25">
      <c r="A4112" s="40">
        <v>44498</v>
      </c>
      <c r="B4112" s="22" t="s">
        <v>88</v>
      </c>
      <c r="C4112" s="28">
        <v>0.31942303</v>
      </c>
      <c r="D4112" s="28">
        <v>0.68057696999999995</v>
      </c>
      <c r="E4112" s="62">
        <v>-6.2655999999999996E-4</v>
      </c>
      <c r="F4112" s="62">
        <v>-1.6839100000000001E-3</v>
      </c>
      <c r="G4112" s="62">
        <v>0</v>
      </c>
      <c r="H4112" s="62">
        <v>-1.34617E-3</v>
      </c>
      <c r="I4112" s="31">
        <v>1607.73403373</v>
      </c>
      <c r="J4112" s="28">
        <v>-2.1203699999999999E-2</v>
      </c>
      <c r="K4112" s="31">
        <v>3183.9211270999999</v>
      </c>
      <c r="L4112" s="31">
        <v>682.56578947000003</v>
      </c>
    </row>
    <row r="4113" spans="1:12" ht="15" customHeight="1" x14ac:dyDescent="0.25">
      <c r="A4113" s="36">
        <v>44501</v>
      </c>
      <c r="B4113" s="22" t="s">
        <v>88</v>
      </c>
      <c r="C4113" s="23">
        <v>0.20553874</v>
      </c>
      <c r="D4113" s="23">
        <v>0.79446125999999995</v>
      </c>
      <c r="E4113" s="61">
        <v>1.6849969999999999E-2</v>
      </c>
      <c r="F4113" s="61">
        <v>-5.3011999999999998E-3</v>
      </c>
      <c r="G4113" s="61">
        <v>2.2777E-4</v>
      </c>
      <c r="H4113" s="61">
        <v>-9.7605000000000001E-4</v>
      </c>
      <c r="I4113" s="26">
        <v>1606.1648079199999</v>
      </c>
      <c r="J4113" s="23">
        <v>-2.215905E-2</v>
      </c>
      <c r="K4113" s="26">
        <v>3237.57011431</v>
      </c>
      <c r="L4113" s="26">
        <v>678.94736841999998</v>
      </c>
    </row>
    <row r="4114" spans="1:12" ht="15" customHeight="1" x14ac:dyDescent="0.25">
      <c r="A4114" s="40">
        <v>44502</v>
      </c>
      <c r="B4114" s="22" t="s">
        <v>88</v>
      </c>
      <c r="C4114" s="28">
        <v>0.20553874</v>
      </c>
      <c r="D4114" s="28">
        <v>0.79446125999999995</v>
      </c>
      <c r="E4114" s="62">
        <v>6.5647700000000002E-3</v>
      </c>
      <c r="F4114" s="62">
        <v>4.1182199999999997E-3</v>
      </c>
      <c r="G4114" s="62">
        <v>0</v>
      </c>
      <c r="H4114" s="62">
        <v>4.6210799999999996E-3</v>
      </c>
      <c r="I4114" s="31">
        <v>1613.58702042</v>
      </c>
      <c r="J4114" s="28">
        <v>-1.7640369999999999E-2</v>
      </c>
      <c r="K4114" s="31">
        <v>3258.8240067400002</v>
      </c>
      <c r="L4114" s="31">
        <v>681.74342105000005</v>
      </c>
    </row>
    <row r="4115" spans="1:12" ht="15" customHeight="1" x14ac:dyDescent="0.25">
      <c r="A4115" s="36">
        <v>44503</v>
      </c>
      <c r="B4115" s="33" t="s">
        <v>89</v>
      </c>
      <c r="C4115" s="23">
        <v>0.20553874</v>
      </c>
      <c r="D4115" s="23">
        <v>0.79446125999999995</v>
      </c>
      <c r="E4115" s="61">
        <v>-4.3260800000000004E-3</v>
      </c>
      <c r="F4115" s="61">
        <v>-8.4439100000000007E-3</v>
      </c>
      <c r="G4115" s="61">
        <v>0</v>
      </c>
      <c r="H4115" s="61">
        <v>-7.5975299999999999E-3</v>
      </c>
      <c r="I4115" s="26">
        <v>1601.3277376000001</v>
      </c>
      <c r="J4115" s="23">
        <v>-2.5103879999999999E-2</v>
      </c>
      <c r="K4115" s="26">
        <v>3244.7260850600001</v>
      </c>
      <c r="L4115" s="26">
        <v>675.98684211</v>
      </c>
    </row>
    <row r="4116" spans="1:12" ht="15" customHeight="1" x14ac:dyDescent="0.25">
      <c r="A4116" s="40">
        <v>44504</v>
      </c>
      <c r="B4116" s="33" t="s">
        <v>89</v>
      </c>
      <c r="C4116" s="28">
        <v>0.20553874</v>
      </c>
      <c r="D4116" s="28">
        <v>0.79446125999999995</v>
      </c>
      <c r="E4116" s="62">
        <v>8.7816500000000002E-3</v>
      </c>
      <c r="F4116" s="62">
        <v>6.3260299999999998E-3</v>
      </c>
      <c r="G4116" s="62">
        <v>0</v>
      </c>
      <c r="H4116" s="62">
        <v>6.83076E-3</v>
      </c>
      <c r="I4116" s="31">
        <v>1612.2660205100001</v>
      </c>
      <c r="J4116" s="28">
        <v>-1.8444599999999998E-2</v>
      </c>
      <c r="K4116" s="31">
        <v>3273.22013612</v>
      </c>
      <c r="L4116" s="31">
        <v>680.26315789</v>
      </c>
    </row>
    <row r="4117" spans="1:12" ht="15" customHeight="1" x14ac:dyDescent="0.25">
      <c r="A4117" s="36">
        <v>44508</v>
      </c>
      <c r="B4117" s="33" t="s">
        <v>89</v>
      </c>
      <c r="C4117" s="23">
        <v>0.20553874</v>
      </c>
      <c r="D4117" s="23">
        <v>0.79446125999999995</v>
      </c>
      <c r="E4117" s="61">
        <v>1.172284E-2</v>
      </c>
      <c r="F4117" s="61">
        <v>3.3849100000000001E-3</v>
      </c>
      <c r="G4117" s="61">
        <v>0</v>
      </c>
      <c r="H4117" s="61">
        <v>5.0986800000000004E-3</v>
      </c>
      <c r="I4117" s="26">
        <v>1620.48644741</v>
      </c>
      <c r="J4117" s="23">
        <v>-1.3439960000000001E-2</v>
      </c>
      <c r="K4117" s="26">
        <v>3311.5915568700002</v>
      </c>
      <c r="L4117" s="26">
        <v>682.56578947000003</v>
      </c>
    </row>
    <row r="4118" spans="1:12" ht="15" customHeight="1" x14ac:dyDescent="0.25">
      <c r="A4118" s="40">
        <v>44509</v>
      </c>
      <c r="B4118" s="33" t="s">
        <v>89</v>
      </c>
      <c r="C4118" s="28">
        <v>0.20553874</v>
      </c>
      <c r="D4118" s="28">
        <v>0.79446125999999995</v>
      </c>
      <c r="E4118" s="62">
        <v>1.114411E-2</v>
      </c>
      <c r="F4118" s="62">
        <v>4.0963900000000001E-3</v>
      </c>
      <c r="G4118" s="62">
        <v>0</v>
      </c>
      <c r="H4118" s="62">
        <v>5.5449699999999998E-3</v>
      </c>
      <c r="I4118" s="31">
        <v>1629.4719880600001</v>
      </c>
      <c r="J4118" s="28">
        <v>-7.9695200000000008E-3</v>
      </c>
      <c r="K4118" s="31">
        <v>3348.4962825500002</v>
      </c>
      <c r="L4118" s="31">
        <v>685.36184211</v>
      </c>
    </row>
    <row r="4119" spans="1:12" ht="15" customHeight="1" x14ac:dyDescent="0.25">
      <c r="A4119" s="36">
        <v>44510</v>
      </c>
      <c r="B4119" s="33" t="s">
        <v>89</v>
      </c>
      <c r="C4119" s="23">
        <v>0.20553874</v>
      </c>
      <c r="D4119" s="23">
        <v>0.79446125999999995</v>
      </c>
      <c r="E4119" s="61">
        <v>-1.3031399999999999E-3</v>
      </c>
      <c r="F4119" s="61">
        <v>2.8797699999999998E-3</v>
      </c>
      <c r="G4119" s="61">
        <v>0</v>
      </c>
      <c r="H4119" s="61">
        <v>2.02002E-3</v>
      </c>
      <c r="I4119" s="26">
        <v>1632.7635524499999</v>
      </c>
      <c r="J4119" s="23">
        <v>-5.9655999999999997E-3</v>
      </c>
      <c r="K4119" s="26">
        <v>3344.13271257</v>
      </c>
      <c r="L4119" s="26">
        <v>687.33552631999999</v>
      </c>
    </row>
    <row r="4120" spans="1:12" ht="15" customHeight="1" x14ac:dyDescent="0.25">
      <c r="A4120" s="40">
        <v>44511</v>
      </c>
      <c r="B4120" s="33" t="s">
        <v>89</v>
      </c>
      <c r="C4120" s="28">
        <v>0.20553874</v>
      </c>
      <c r="D4120" s="28">
        <v>0.79446125999999995</v>
      </c>
      <c r="E4120" s="62">
        <v>-2.9184599999999999E-3</v>
      </c>
      <c r="F4120" s="62">
        <v>2.1775539999999999E-2</v>
      </c>
      <c r="G4120" s="62">
        <v>0</v>
      </c>
      <c r="H4120" s="62">
        <v>1.6699970000000001E-2</v>
      </c>
      <c r="I4120" s="31">
        <v>1660.03065543</v>
      </c>
      <c r="J4120" s="28">
        <v>0</v>
      </c>
      <c r="K4120" s="31">
        <v>3334.3730030699999</v>
      </c>
      <c r="L4120" s="31">
        <v>702.30263158000002</v>
      </c>
    </row>
    <row r="4121" spans="1:12" ht="15" customHeight="1" x14ac:dyDescent="0.25">
      <c r="A4121" s="36">
        <v>44512</v>
      </c>
      <c r="B4121" s="33" t="s">
        <v>89</v>
      </c>
      <c r="C4121" s="23">
        <v>0.20553874</v>
      </c>
      <c r="D4121" s="23">
        <v>0.79446125999999995</v>
      </c>
      <c r="E4121" s="61">
        <v>5.3453800000000003E-3</v>
      </c>
      <c r="F4121" s="61">
        <v>-5.8548000000000003E-3</v>
      </c>
      <c r="G4121" s="61">
        <v>0</v>
      </c>
      <c r="H4121" s="61">
        <v>-3.55273E-3</v>
      </c>
      <c r="I4121" s="26">
        <v>1654.1330147799999</v>
      </c>
      <c r="J4121" s="23">
        <v>-3.55273E-3</v>
      </c>
      <c r="K4121" s="26">
        <v>3352.1964925100001</v>
      </c>
      <c r="L4121" s="26">
        <v>698.19078947000003</v>
      </c>
    </row>
    <row r="4122" spans="1:12" ht="15" customHeight="1" x14ac:dyDescent="0.25">
      <c r="A4122" s="40">
        <v>44515</v>
      </c>
      <c r="B4122" s="33" t="s">
        <v>89</v>
      </c>
      <c r="C4122" s="28">
        <v>0.20553874</v>
      </c>
      <c r="D4122" s="28">
        <v>0.79446125999999995</v>
      </c>
      <c r="E4122" s="62">
        <v>4.5148200000000001E-3</v>
      </c>
      <c r="F4122" s="62">
        <v>4.71143E-3</v>
      </c>
      <c r="G4122" s="62">
        <v>0</v>
      </c>
      <c r="H4122" s="62">
        <v>4.6710099999999997E-3</v>
      </c>
      <c r="I4122" s="31">
        <v>1661.8594937099999</v>
      </c>
      <c r="J4122" s="28">
        <v>0</v>
      </c>
      <c r="K4122" s="31">
        <v>3367.33104099</v>
      </c>
      <c r="L4122" s="31">
        <v>701.48026316000005</v>
      </c>
    </row>
    <row r="4123" spans="1:12" ht="15" customHeight="1" x14ac:dyDescent="0.25">
      <c r="A4123" s="36">
        <v>44516</v>
      </c>
      <c r="B4123" s="33" t="s">
        <v>89</v>
      </c>
      <c r="C4123" s="23">
        <v>0.20553874</v>
      </c>
      <c r="D4123" s="23">
        <v>0.79446125999999995</v>
      </c>
      <c r="E4123" s="61">
        <v>-1.1121099999999999E-3</v>
      </c>
      <c r="F4123" s="61">
        <v>3.5170000000000002E-3</v>
      </c>
      <c r="G4123" s="61">
        <v>0</v>
      </c>
      <c r="H4123" s="61">
        <v>2.5655399999999998E-3</v>
      </c>
      <c r="I4123" s="26">
        <v>1666.12305709</v>
      </c>
      <c r="J4123" s="23">
        <v>0</v>
      </c>
      <c r="K4123" s="26">
        <v>3363.5862013000001</v>
      </c>
      <c r="L4123" s="26">
        <v>703.94736841999998</v>
      </c>
    </row>
    <row r="4124" spans="1:12" ht="15" customHeight="1" x14ac:dyDescent="0.25">
      <c r="A4124" s="40">
        <v>44517</v>
      </c>
      <c r="B4124" s="33" t="s">
        <v>89</v>
      </c>
      <c r="C4124" s="28">
        <v>0.20553874</v>
      </c>
      <c r="D4124" s="28">
        <v>0.79446125999999995</v>
      </c>
      <c r="E4124" s="62">
        <v>-2.00716E-3</v>
      </c>
      <c r="F4124" s="62">
        <v>-6.0747700000000002E-3</v>
      </c>
      <c r="G4124" s="62">
        <v>0</v>
      </c>
      <c r="H4124" s="62">
        <v>-5.2387199999999997E-3</v>
      </c>
      <c r="I4124" s="31">
        <v>1657.39471164</v>
      </c>
      <c r="J4124" s="28">
        <v>-5.2387199999999997E-3</v>
      </c>
      <c r="K4124" s="31">
        <v>3356.8349410199999</v>
      </c>
      <c r="L4124" s="31">
        <v>699.67105262999996</v>
      </c>
    </row>
    <row r="4125" spans="1:12" ht="15" customHeight="1" x14ac:dyDescent="0.25">
      <c r="A4125" s="36">
        <v>44518</v>
      </c>
      <c r="B4125" s="33" t="s">
        <v>89</v>
      </c>
      <c r="C4125" s="23">
        <v>0.20553874</v>
      </c>
      <c r="D4125" s="23">
        <v>0.79446125999999995</v>
      </c>
      <c r="E4125" s="61">
        <v>-1.807601E-2</v>
      </c>
      <c r="F4125" s="61">
        <v>1.64551E-3</v>
      </c>
      <c r="G4125" s="61">
        <v>0</v>
      </c>
      <c r="H4125" s="61">
        <v>-2.4080299999999998E-3</v>
      </c>
      <c r="I4125" s="26">
        <v>1653.4036630000001</v>
      </c>
      <c r="J4125" s="23">
        <v>-7.6341300000000003E-3</v>
      </c>
      <c r="K4125" s="26">
        <v>3296.1567720500002</v>
      </c>
      <c r="L4125" s="26">
        <v>700.82236841999998</v>
      </c>
    </row>
    <row r="4126" spans="1:12" ht="15" customHeight="1" x14ac:dyDescent="0.25">
      <c r="A4126" s="40">
        <v>44522</v>
      </c>
      <c r="B4126" s="22" t="s">
        <v>88</v>
      </c>
      <c r="C4126" s="28">
        <v>0.20553874</v>
      </c>
      <c r="D4126" s="28">
        <v>0.79446125999999995</v>
      </c>
      <c r="E4126" s="62">
        <v>-2.9387489999999999E-2</v>
      </c>
      <c r="F4126" s="62">
        <v>-8.91809E-3</v>
      </c>
      <c r="G4126" s="62">
        <v>0</v>
      </c>
      <c r="H4126" s="62">
        <v>-1.3125349999999999E-2</v>
      </c>
      <c r="I4126" s="31">
        <v>1631.7021642</v>
      </c>
      <c r="J4126" s="28">
        <v>-2.065927E-2</v>
      </c>
      <c r="K4126" s="31">
        <v>3199.2909959499998</v>
      </c>
      <c r="L4126" s="31">
        <v>694.57236841999998</v>
      </c>
    </row>
    <row r="4127" spans="1:12" ht="15" customHeight="1" x14ac:dyDescent="0.25">
      <c r="A4127" s="36">
        <v>44523</v>
      </c>
      <c r="B4127" s="22" t="s">
        <v>88</v>
      </c>
      <c r="C4127" s="23">
        <v>0.20553874</v>
      </c>
      <c r="D4127" s="23">
        <v>0.79446125999999995</v>
      </c>
      <c r="E4127" s="61">
        <v>1.883551E-2</v>
      </c>
      <c r="F4127" s="61">
        <v>-2.1075070000000001E-2</v>
      </c>
      <c r="G4127" s="61">
        <v>0</v>
      </c>
      <c r="H4127" s="61">
        <v>-1.28719E-2</v>
      </c>
      <c r="I4127" s="26">
        <v>1610.69906328</v>
      </c>
      <c r="J4127" s="23">
        <v>-3.3265250000000003E-2</v>
      </c>
      <c r="K4127" s="26">
        <v>3259.5512684</v>
      </c>
      <c r="L4127" s="26">
        <v>679.93421052999997</v>
      </c>
    </row>
    <row r="4128" spans="1:12" ht="15" customHeight="1" x14ac:dyDescent="0.25">
      <c r="A4128" s="40">
        <v>44524</v>
      </c>
      <c r="B4128" s="22" t="s">
        <v>88</v>
      </c>
      <c r="C4128" s="28">
        <v>0.20553874</v>
      </c>
      <c r="D4128" s="28">
        <v>0.79446125999999995</v>
      </c>
      <c r="E4128" s="62">
        <v>-6.1775700000000003E-3</v>
      </c>
      <c r="F4128" s="62">
        <v>-3.3865499999999999E-3</v>
      </c>
      <c r="G4128" s="62">
        <v>0</v>
      </c>
      <c r="H4128" s="62">
        <v>-3.9602099999999996E-3</v>
      </c>
      <c r="I4128" s="31">
        <v>1604.3203501600001</v>
      </c>
      <c r="J4128" s="28">
        <v>-3.7093719999999997E-2</v>
      </c>
      <c r="K4128" s="31">
        <v>3239.4151477300002</v>
      </c>
      <c r="L4128" s="31">
        <v>677.63157894999995</v>
      </c>
    </row>
    <row r="4129" spans="1:12" ht="15" customHeight="1" x14ac:dyDescent="0.25">
      <c r="A4129" s="36">
        <v>44525</v>
      </c>
      <c r="B4129" s="22" t="s">
        <v>88</v>
      </c>
      <c r="C4129" s="23">
        <v>0.20553874</v>
      </c>
      <c r="D4129" s="23">
        <v>0.79446125999999995</v>
      </c>
      <c r="E4129" s="61">
        <v>3.5422800000000001E-3</v>
      </c>
      <c r="F4129" s="61">
        <v>2.4271800000000001E-3</v>
      </c>
      <c r="G4129" s="61">
        <v>0</v>
      </c>
      <c r="H4129" s="61">
        <v>2.6563799999999999E-3</v>
      </c>
      <c r="I4129" s="26">
        <v>1608.58203387</v>
      </c>
      <c r="J4129" s="23">
        <v>-3.4535879999999998E-2</v>
      </c>
      <c r="K4129" s="26">
        <v>3250.89005873</v>
      </c>
      <c r="L4129" s="26">
        <v>679.27631579000001</v>
      </c>
    </row>
    <row r="4130" spans="1:12" ht="15" customHeight="1" x14ac:dyDescent="0.25">
      <c r="A4130" s="40">
        <v>44526</v>
      </c>
      <c r="B4130" s="22" t="s">
        <v>88</v>
      </c>
      <c r="C4130" s="28">
        <v>0.20553874</v>
      </c>
      <c r="D4130" s="28">
        <v>0.79446125999999995</v>
      </c>
      <c r="E4130" s="62">
        <v>-3.62653E-2</v>
      </c>
      <c r="F4130" s="62">
        <v>1.138015E-2</v>
      </c>
      <c r="G4130" s="62">
        <v>0</v>
      </c>
      <c r="H4130" s="62">
        <v>1.58716E-3</v>
      </c>
      <c r="I4130" s="31">
        <v>1611.13511311</v>
      </c>
      <c r="J4130" s="28">
        <v>-3.3003530000000003E-2</v>
      </c>
      <c r="K4130" s="31">
        <v>3132.9955674600001</v>
      </c>
      <c r="L4130" s="31">
        <v>687.00657894999995</v>
      </c>
    </row>
    <row r="4131" spans="1:12" ht="15" customHeight="1" x14ac:dyDescent="0.25">
      <c r="A4131" s="36">
        <v>44529</v>
      </c>
      <c r="B4131" s="22" t="s">
        <v>88</v>
      </c>
      <c r="C4131" s="23">
        <v>0.20553874</v>
      </c>
      <c r="D4131" s="23">
        <v>0.79446125999999995</v>
      </c>
      <c r="E4131" s="61">
        <v>-1.000942E-2</v>
      </c>
      <c r="F4131" s="61">
        <v>-3.5910899999999999E-3</v>
      </c>
      <c r="G4131" s="61">
        <v>0</v>
      </c>
      <c r="H4131" s="61">
        <v>-4.9103100000000002E-3</v>
      </c>
      <c r="I4131" s="26">
        <v>1603.2239408999999</v>
      </c>
      <c r="J4131" s="23">
        <v>-3.7751779999999999E-2</v>
      </c>
      <c r="K4131" s="26">
        <v>3101.6360851600002</v>
      </c>
      <c r="L4131" s="26">
        <v>684.53947368000001</v>
      </c>
    </row>
    <row r="4132" spans="1:12" ht="15" customHeight="1" x14ac:dyDescent="0.25">
      <c r="A4132" s="40">
        <v>44530</v>
      </c>
      <c r="B4132" s="22" t="s">
        <v>88</v>
      </c>
      <c r="C4132" s="28">
        <v>0.20553874</v>
      </c>
      <c r="D4132" s="28">
        <v>0.79446125999999995</v>
      </c>
      <c r="E4132" s="62">
        <v>7.4689200000000004E-3</v>
      </c>
      <c r="F4132" s="62">
        <v>-2.6429600000000002E-3</v>
      </c>
      <c r="G4132" s="62">
        <v>0</v>
      </c>
      <c r="H4132" s="62">
        <v>-5.6457999999999996E-4</v>
      </c>
      <c r="I4132" s="31">
        <v>1602.3187973300001</v>
      </c>
      <c r="J4132" s="28">
        <v>-3.8295049999999997E-2</v>
      </c>
      <c r="K4132" s="31">
        <v>3124.80195559</v>
      </c>
      <c r="L4132" s="31">
        <v>682.73026316000005</v>
      </c>
    </row>
    <row r="4133" spans="1:12" ht="15" customHeight="1" x14ac:dyDescent="0.25">
      <c r="A4133" s="36">
        <v>44531</v>
      </c>
      <c r="B4133" s="22" t="s">
        <v>88</v>
      </c>
      <c r="C4133" s="23">
        <v>0.20039929000000001</v>
      </c>
      <c r="D4133" s="23">
        <v>0.79960070999999999</v>
      </c>
      <c r="E4133" s="61">
        <v>1.4027609999999999E-2</v>
      </c>
      <c r="F4133" s="61">
        <v>-7.2271699999999998E-3</v>
      </c>
      <c r="G4133" s="61">
        <v>1.028E-5</v>
      </c>
      <c r="H4133" s="61">
        <v>-2.9780100000000001E-3</v>
      </c>
      <c r="I4133" s="26">
        <v>1597.54707568</v>
      </c>
      <c r="J4133" s="23">
        <v>-4.1159010000000003E-2</v>
      </c>
      <c r="K4133" s="26">
        <v>3168.63544615</v>
      </c>
      <c r="L4133" s="26">
        <v>677.79605262999996</v>
      </c>
    </row>
    <row r="4134" spans="1:12" ht="15" customHeight="1" x14ac:dyDescent="0.25">
      <c r="A4134" s="40">
        <v>44532</v>
      </c>
      <c r="B4134" s="22" t="s">
        <v>88</v>
      </c>
      <c r="C4134" s="28">
        <v>0.20039929000000001</v>
      </c>
      <c r="D4134" s="28">
        <v>0.79960070999999999</v>
      </c>
      <c r="E4134" s="62">
        <v>1.8791100000000002E-2</v>
      </c>
      <c r="F4134" s="62">
        <v>-5.5811699999999999E-3</v>
      </c>
      <c r="G4134" s="62">
        <v>0</v>
      </c>
      <c r="H4134" s="62">
        <v>-6.9698000000000004E-4</v>
      </c>
      <c r="I4134" s="31">
        <v>1596.4336103000001</v>
      </c>
      <c r="J4134" s="28">
        <v>-4.1827309999999999E-2</v>
      </c>
      <c r="K4134" s="31">
        <v>3228.1775857299999</v>
      </c>
      <c r="L4134" s="31">
        <v>674.01315789</v>
      </c>
    </row>
    <row r="4135" spans="1:12" ht="15" customHeight="1" x14ac:dyDescent="0.25">
      <c r="A4135" s="36">
        <v>44533</v>
      </c>
      <c r="B4135" s="22" t="s">
        <v>88</v>
      </c>
      <c r="C4135" s="23">
        <v>0.20039929000000001</v>
      </c>
      <c r="D4135" s="23">
        <v>0.79960070999999999</v>
      </c>
      <c r="E4135" s="61">
        <v>-5.91429E-3</v>
      </c>
      <c r="F4135" s="61">
        <v>-1.4641299999999999E-3</v>
      </c>
      <c r="G4135" s="61">
        <v>0</v>
      </c>
      <c r="H4135" s="61">
        <v>-2.3559399999999999E-3</v>
      </c>
      <c r="I4135" s="26">
        <v>1592.6725101899999</v>
      </c>
      <c r="J4135" s="23">
        <v>-4.4084709999999999E-2</v>
      </c>
      <c r="K4135" s="26">
        <v>3209.0851920599998</v>
      </c>
      <c r="L4135" s="26">
        <v>673.02631579000001</v>
      </c>
    </row>
    <row r="4136" spans="1:12" ht="15" customHeight="1" x14ac:dyDescent="0.25">
      <c r="A4136" s="40">
        <v>44536</v>
      </c>
      <c r="B4136" s="22" t="s">
        <v>88</v>
      </c>
      <c r="C4136" s="28">
        <v>0.20039929000000001</v>
      </c>
      <c r="D4136" s="28">
        <v>0.79960070999999999</v>
      </c>
      <c r="E4136" s="62">
        <v>-1.962479E-2</v>
      </c>
      <c r="F4136" s="62">
        <v>9.2864100000000002E-3</v>
      </c>
      <c r="G4136" s="62">
        <v>0</v>
      </c>
      <c r="H4136" s="62">
        <v>3.49263E-3</v>
      </c>
      <c r="I4136" s="31">
        <v>1598.2351236300001</v>
      </c>
      <c r="J4136" s="28">
        <v>-4.0746049999999999E-2</v>
      </c>
      <c r="K4136" s="31">
        <v>3146.10757792</v>
      </c>
      <c r="L4136" s="31">
        <v>679.27631579000001</v>
      </c>
    </row>
    <row r="4137" spans="1:12" ht="15" customHeight="1" x14ac:dyDescent="0.25">
      <c r="A4137" s="36">
        <v>44537</v>
      </c>
      <c r="B4137" s="22" t="s">
        <v>88</v>
      </c>
      <c r="C4137" s="23">
        <v>0.20039929000000001</v>
      </c>
      <c r="D4137" s="23">
        <v>0.79960070999999999</v>
      </c>
      <c r="E4137" s="61">
        <v>1.4924959999999999E-2</v>
      </c>
      <c r="F4137" s="61">
        <v>-1.9370500000000001E-3</v>
      </c>
      <c r="G4137" s="61">
        <v>0</v>
      </c>
      <c r="H4137" s="61">
        <v>1.44209E-3</v>
      </c>
      <c r="I4137" s="26">
        <v>1600.5399207600001</v>
      </c>
      <c r="J4137" s="23">
        <v>-3.9362719999999997E-2</v>
      </c>
      <c r="K4137" s="26">
        <v>3193.06312063</v>
      </c>
      <c r="L4137" s="26">
        <v>677.96052631999999</v>
      </c>
    </row>
    <row r="4138" spans="1:12" ht="15" customHeight="1" x14ac:dyDescent="0.25">
      <c r="A4138" s="40">
        <v>44538</v>
      </c>
      <c r="B4138" s="33" t="s">
        <v>89</v>
      </c>
      <c r="C4138" s="28">
        <v>0.20039929000000001</v>
      </c>
      <c r="D4138" s="28">
        <v>0.79960070999999999</v>
      </c>
      <c r="E4138" s="62">
        <v>1.7948490000000001E-2</v>
      </c>
      <c r="F4138" s="62">
        <v>6.06502E-3</v>
      </c>
      <c r="G4138" s="62">
        <v>0</v>
      </c>
      <c r="H4138" s="62">
        <v>8.4464599999999994E-3</v>
      </c>
      <c r="I4138" s="31">
        <v>1614.05881088</v>
      </c>
      <c r="J4138" s="28">
        <v>-3.1248740000000001E-2</v>
      </c>
      <c r="K4138" s="31">
        <v>3250.3737739500002</v>
      </c>
      <c r="L4138" s="31">
        <v>682.07236841999998</v>
      </c>
    </row>
    <row r="4139" spans="1:12" ht="15" customHeight="1" x14ac:dyDescent="0.25">
      <c r="A4139" s="36">
        <v>44539</v>
      </c>
      <c r="B4139" s="33" t="s">
        <v>89</v>
      </c>
      <c r="C4139" s="23">
        <v>0.20039929000000001</v>
      </c>
      <c r="D4139" s="23">
        <v>0.79960070999999999</v>
      </c>
      <c r="E4139" s="61">
        <v>7.5818099999999996E-3</v>
      </c>
      <c r="F4139" s="61">
        <v>-2.8936600000000002E-3</v>
      </c>
      <c r="G4139" s="61">
        <v>0</v>
      </c>
      <c r="H4139" s="61">
        <v>-7.9438000000000002E-4</v>
      </c>
      <c r="I4139" s="26">
        <v>1612.7766327899999</v>
      </c>
      <c r="J4139" s="23">
        <v>-3.20183E-2</v>
      </c>
      <c r="K4139" s="26">
        <v>3275.0174968800002</v>
      </c>
      <c r="L4139" s="26">
        <v>680.09868420999999</v>
      </c>
    </row>
    <row r="4140" spans="1:12" ht="15" customHeight="1" x14ac:dyDescent="0.25">
      <c r="A4140" s="40">
        <v>44540</v>
      </c>
      <c r="B4140" s="33" t="s">
        <v>89</v>
      </c>
      <c r="C4140" s="28">
        <v>0.20039929000000001</v>
      </c>
      <c r="D4140" s="28">
        <v>0.79960070999999999</v>
      </c>
      <c r="E4140" s="62">
        <v>7.3962300000000002E-3</v>
      </c>
      <c r="F4140" s="62">
        <v>-1.9346999999999999E-3</v>
      </c>
      <c r="G4140" s="62">
        <v>0</v>
      </c>
      <c r="H4140" s="62">
        <v>-6.4789999999999995E-5</v>
      </c>
      <c r="I4140" s="31">
        <v>1612.6721391000001</v>
      </c>
      <c r="J4140" s="28">
        <v>-3.208101E-2</v>
      </c>
      <c r="K4140" s="31">
        <v>3299.2402803599998</v>
      </c>
      <c r="L4140" s="31">
        <v>678.78289473999996</v>
      </c>
    </row>
    <row r="4141" spans="1:12" ht="15" customHeight="1" x14ac:dyDescent="0.25">
      <c r="A4141" s="36">
        <v>44543</v>
      </c>
      <c r="B4141" s="33" t="s">
        <v>89</v>
      </c>
      <c r="C4141" s="23">
        <v>0.20039929000000001</v>
      </c>
      <c r="D4141" s="23">
        <v>0.79960070999999999</v>
      </c>
      <c r="E4141" s="61">
        <v>1.1771799999999999E-3</v>
      </c>
      <c r="F4141" s="61">
        <v>6.7845900000000001E-3</v>
      </c>
      <c r="G4141" s="61">
        <v>0</v>
      </c>
      <c r="H4141" s="61">
        <v>5.6608700000000001E-3</v>
      </c>
      <c r="I4141" s="26">
        <v>1621.8012639799999</v>
      </c>
      <c r="J4141" s="23">
        <v>-2.660175E-2</v>
      </c>
      <c r="K4141" s="26">
        <v>3303.12408078</v>
      </c>
      <c r="L4141" s="26">
        <v>683.38815789</v>
      </c>
    </row>
    <row r="4142" spans="1:12" ht="15" customHeight="1" x14ac:dyDescent="0.25">
      <c r="A4142" s="40">
        <v>44544</v>
      </c>
      <c r="B4142" s="33" t="s">
        <v>89</v>
      </c>
      <c r="C4142" s="28">
        <v>0.20039929000000001</v>
      </c>
      <c r="D4142" s="28">
        <v>0.79960070999999999</v>
      </c>
      <c r="E4142" s="62">
        <v>1.8522899999999999E-3</v>
      </c>
      <c r="F4142" s="62">
        <v>0</v>
      </c>
      <c r="G4142" s="62">
        <v>0</v>
      </c>
      <c r="H4142" s="62">
        <v>3.7120000000000002E-4</v>
      </c>
      <c r="I4142" s="31">
        <v>1622.4032713399999</v>
      </c>
      <c r="J4142" s="28">
        <v>-2.6240429999999999E-2</v>
      </c>
      <c r="K4142" s="31">
        <v>3309.24241041</v>
      </c>
      <c r="L4142" s="31">
        <v>683.38815789</v>
      </c>
    </row>
    <row r="4143" spans="1:12" ht="15" customHeight="1" x14ac:dyDescent="0.25">
      <c r="A4143" s="36">
        <v>44545</v>
      </c>
      <c r="B4143" s="33" t="s">
        <v>89</v>
      </c>
      <c r="C4143" s="23">
        <v>0.20039929000000001</v>
      </c>
      <c r="D4143" s="23">
        <v>0.79960070999999999</v>
      </c>
      <c r="E4143" s="61">
        <v>-5.20697E-3</v>
      </c>
      <c r="F4143" s="61">
        <v>-1.9253899999999999E-3</v>
      </c>
      <c r="G4143" s="61">
        <v>0</v>
      </c>
      <c r="H4143" s="61">
        <v>-2.5830200000000001E-3</v>
      </c>
      <c r="I4143" s="26">
        <v>1618.2125752899999</v>
      </c>
      <c r="J4143" s="23">
        <v>-2.8755670000000001E-2</v>
      </c>
      <c r="K4143" s="26">
        <v>3292.0112791500001</v>
      </c>
      <c r="L4143" s="26">
        <v>682.07236841999998</v>
      </c>
    </row>
    <row r="4144" spans="1:12" ht="15" customHeight="1" x14ac:dyDescent="0.25">
      <c r="A4144" s="40">
        <v>44546</v>
      </c>
      <c r="B4144" s="33" t="s">
        <v>89</v>
      </c>
      <c r="C4144" s="28">
        <v>0.20039929000000001</v>
      </c>
      <c r="D4144" s="28">
        <v>0.79960070999999999</v>
      </c>
      <c r="E4144" s="62">
        <v>-1.3963700000000001E-3</v>
      </c>
      <c r="F4144" s="62">
        <v>6.0284500000000003E-3</v>
      </c>
      <c r="G4144" s="62">
        <v>0</v>
      </c>
      <c r="H4144" s="62">
        <v>4.5405300000000001E-3</v>
      </c>
      <c r="I4144" s="31">
        <v>1625.5601099600001</v>
      </c>
      <c r="J4144" s="28">
        <v>-2.434571E-2</v>
      </c>
      <c r="K4144" s="31">
        <v>3287.41441743</v>
      </c>
      <c r="L4144" s="31">
        <v>686.18421052999997</v>
      </c>
    </row>
    <row r="4145" spans="1:12" ht="15" customHeight="1" x14ac:dyDescent="0.25">
      <c r="A4145" s="36">
        <v>44547</v>
      </c>
      <c r="B4145" s="33" t="s">
        <v>89</v>
      </c>
      <c r="C4145" s="23">
        <v>0.20039929000000001</v>
      </c>
      <c r="D4145" s="23">
        <v>0.79960070999999999</v>
      </c>
      <c r="E4145" s="61">
        <v>-1.8672770000000002E-2</v>
      </c>
      <c r="F4145" s="61">
        <v>1.0067110000000001E-2</v>
      </c>
      <c r="G4145" s="61">
        <v>0</v>
      </c>
      <c r="H4145" s="61">
        <v>4.3076599999999996E-3</v>
      </c>
      <c r="I4145" s="26">
        <v>1632.56247179</v>
      </c>
      <c r="J4145" s="23">
        <v>-2.0142920000000002E-2</v>
      </c>
      <c r="K4145" s="26">
        <v>3226.0292730400001</v>
      </c>
      <c r="L4145" s="26">
        <v>693.09210526000004</v>
      </c>
    </row>
    <row r="4146" spans="1:12" ht="15" customHeight="1" x14ac:dyDescent="0.25">
      <c r="A4146" s="40">
        <v>44550</v>
      </c>
      <c r="B4146" s="22" t="s">
        <v>88</v>
      </c>
      <c r="C4146" s="28">
        <v>0.20039929000000001</v>
      </c>
      <c r="D4146" s="28">
        <v>0.79960070999999999</v>
      </c>
      <c r="E4146" s="62">
        <v>-3.9258800000000003E-2</v>
      </c>
      <c r="F4146" s="62">
        <v>-6.6445200000000001E-3</v>
      </c>
      <c r="G4146" s="62">
        <v>0</v>
      </c>
      <c r="H4146" s="62">
        <v>-1.31804E-2</v>
      </c>
      <c r="I4146" s="31">
        <v>1611.04465046</v>
      </c>
      <c r="J4146" s="28">
        <v>-3.3057830000000003E-2</v>
      </c>
      <c r="K4146" s="31">
        <v>3099.3792410900001</v>
      </c>
      <c r="L4146" s="31">
        <v>688.48684211</v>
      </c>
    </row>
    <row r="4147" spans="1:12" ht="15" customHeight="1" x14ac:dyDescent="0.25">
      <c r="A4147" s="36">
        <v>44551</v>
      </c>
      <c r="B4147" s="33" t="s">
        <v>89</v>
      </c>
      <c r="C4147" s="23">
        <v>0.20039929000000001</v>
      </c>
      <c r="D4147" s="23">
        <v>0.79960070999999999</v>
      </c>
      <c r="E4147" s="61">
        <v>1.4371419999999999E-2</v>
      </c>
      <c r="F4147" s="61">
        <v>-4.0611600000000003E-3</v>
      </c>
      <c r="G4147" s="61">
        <v>0</v>
      </c>
      <c r="H4147" s="61">
        <v>-3.6727999999999999E-4</v>
      </c>
      <c r="I4147" s="26">
        <v>1610.45294582</v>
      </c>
      <c r="J4147" s="23">
        <v>-3.3412959999999998E-2</v>
      </c>
      <c r="K4147" s="26">
        <v>3143.9217356899999</v>
      </c>
      <c r="L4147" s="26">
        <v>685.69078947000003</v>
      </c>
    </row>
    <row r="4148" spans="1:12" ht="15" customHeight="1" x14ac:dyDescent="0.25">
      <c r="A4148" s="40">
        <v>44552</v>
      </c>
      <c r="B4148" s="33" t="s">
        <v>89</v>
      </c>
      <c r="C4148" s="28">
        <v>0.20039929000000001</v>
      </c>
      <c r="D4148" s="28">
        <v>0.79960070999999999</v>
      </c>
      <c r="E4148" s="62">
        <v>1.850197E-2</v>
      </c>
      <c r="F4148" s="62">
        <v>-4.07772E-3</v>
      </c>
      <c r="G4148" s="62">
        <v>0</v>
      </c>
      <c r="H4148" s="62">
        <v>4.4724000000000001E-4</v>
      </c>
      <c r="I4148" s="31">
        <v>1611.1732011199999</v>
      </c>
      <c r="J4148" s="28">
        <v>-3.2980669999999997E-2</v>
      </c>
      <c r="K4148" s="31">
        <v>3202.0904969100002</v>
      </c>
      <c r="L4148" s="31">
        <v>682.89473683999995</v>
      </c>
    </row>
    <row r="4149" spans="1:12" ht="15" customHeight="1" x14ac:dyDescent="0.25">
      <c r="A4149" s="36">
        <v>44553</v>
      </c>
      <c r="B4149" s="33" t="s">
        <v>89</v>
      </c>
      <c r="C4149" s="23">
        <v>0.20039929000000001</v>
      </c>
      <c r="D4149" s="23">
        <v>0.79960070999999999</v>
      </c>
      <c r="E4149" s="61">
        <v>7.9131199999999992E-3</v>
      </c>
      <c r="F4149" s="61">
        <v>4.0944099999999997E-3</v>
      </c>
      <c r="G4149" s="61">
        <v>0</v>
      </c>
      <c r="H4149" s="61">
        <v>4.8596799999999999E-3</v>
      </c>
      <c r="I4149" s="26">
        <v>1619.0029851500001</v>
      </c>
      <c r="J4149" s="23">
        <v>-2.8281270000000001E-2</v>
      </c>
      <c r="K4149" s="26">
        <v>3227.4290235200001</v>
      </c>
      <c r="L4149" s="26">
        <v>685.69078947000003</v>
      </c>
    </row>
    <row r="4150" spans="1:12" ht="15" customHeight="1" x14ac:dyDescent="0.25">
      <c r="A4150" s="40">
        <v>44554</v>
      </c>
      <c r="B4150" s="33" t="s">
        <v>89</v>
      </c>
      <c r="C4150" s="28">
        <v>0.20039929000000001</v>
      </c>
      <c r="D4150" s="28">
        <v>0.79960070999999999</v>
      </c>
      <c r="E4150" s="62">
        <v>-8.1750199999999999E-3</v>
      </c>
      <c r="F4150" s="62">
        <v>4.7972999999999999E-4</v>
      </c>
      <c r="G4150" s="62">
        <v>0</v>
      </c>
      <c r="H4150" s="62">
        <v>-1.25467E-3</v>
      </c>
      <c r="I4150" s="31">
        <v>1616.97166453</v>
      </c>
      <c r="J4150" s="28">
        <v>-2.9500459999999999E-2</v>
      </c>
      <c r="K4150" s="31">
        <v>3201.0447413000002</v>
      </c>
      <c r="L4150" s="31">
        <v>686.01973683999995</v>
      </c>
    </row>
    <row r="4151" spans="1:12" ht="15" customHeight="1" x14ac:dyDescent="0.25">
      <c r="A4151" s="36">
        <v>44557</v>
      </c>
      <c r="B4151" s="33" t="s">
        <v>89</v>
      </c>
      <c r="C4151" s="23">
        <v>0.20039929000000001</v>
      </c>
      <c r="D4151" s="23">
        <v>0.79960070999999999</v>
      </c>
      <c r="E4151" s="61">
        <v>5.2064800000000003E-3</v>
      </c>
      <c r="F4151" s="61">
        <v>-2.8770100000000002E-3</v>
      </c>
      <c r="G4151" s="61">
        <v>0</v>
      </c>
      <c r="H4151" s="61">
        <v>-1.25708E-3</v>
      </c>
      <c r="I4151" s="26">
        <v>1614.9389959</v>
      </c>
      <c r="J4151" s="23">
        <v>-3.0720460000000002E-2</v>
      </c>
      <c r="K4151" s="26">
        <v>3217.7109008100001</v>
      </c>
      <c r="L4151" s="26">
        <v>684.04605262999996</v>
      </c>
    </row>
    <row r="4152" spans="1:12" ht="15" customHeight="1" x14ac:dyDescent="0.25">
      <c r="A4152" s="40">
        <v>44558</v>
      </c>
      <c r="B4152" s="33" t="s">
        <v>89</v>
      </c>
      <c r="C4152" s="28">
        <v>0.20039929000000001</v>
      </c>
      <c r="D4152" s="28">
        <v>0.79960070999999999</v>
      </c>
      <c r="E4152" s="62">
        <v>1.128263E-2</v>
      </c>
      <c r="F4152" s="62">
        <v>4.8087999999999999E-4</v>
      </c>
      <c r="G4152" s="62">
        <v>0</v>
      </c>
      <c r="H4152" s="62">
        <v>2.64555E-3</v>
      </c>
      <c r="I4152" s="31">
        <v>1619.21139395</v>
      </c>
      <c r="J4152" s="28">
        <v>-2.8156179999999999E-2</v>
      </c>
      <c r="K4152" s="31">
        <v>3254.0151538199998</v>
      </c>
      <c r="L4152" s="31">
        <v>684.375</v>
      </c>
    </row>
    <row r="4153" spans="1:12" ht="15" customHeight="1" x14ac:dyDescent="0.25">
      <c r="A4153" s="36">
        <v>44559</v>
      </c>
      <c r="B4153" s="33" t="s">
        <v>89</v>
      </c>
      <c r="C4153" s="23">
        <v>0.20039929000000001</v>
      </c>
      <c r="D4153" s="23">
        <v>0.79960070999999999</v>
      </c>
      <c r="E4153" s="61">
        <v>2.5559999999999999E-5</v>
      </c>
      <c r="F4153" s="61">
        <v>-2.6435999999999999E-3</v>
      </c>
      <c r="G4153" s="61">
        <v>0</v>
      </c>
      <c r="H4153" s="61">
        <v>-2.1086999999999998E-3</v>
      </c>
      <c r="I4153" s="26">
        <v>1615.79696547</v>
      </c>
      <c r="J4153" s="23">
        <v>-3.0205510000000001E-2</v>
      </c>
      <c r="K4153" s="26">
        <v>3254.0983274</v>
      </c>
      <c r="L4153" s="26">
        <v>682.56578947000003</v>
      </c>
    </row>
    <row r="4154" spans="1:12" ht="15" customHeight="1" x14ac:dyDescent="0.25">
      <c r="A4154" s="40">
        <v>44560</v>
      </c>
      <c r="B4154" s="33" t="s">
        <v>89</v>
      </c>
      <c r="C4154" s="28">
        <v>0.20039929000000001</v>
      </c>
      <c r="D4154" s="28">
        <v>0.79960070999999999</v>
      </c>
      <c r="E4154" s="62">
        <v>8.9645999999999997E-4</v>
      </c>
      <c r="F4154" s="62">
        <v>-6.7469899999999996E-3</v>
      </c>
      <c r="G4154" s="62">
        <v>0</v>
      </c>
      <c r="H4154" s="62">
        <v>-5.2152500000000003E-3</v>
      </c>
      <c r="I4154" s="31">
        <v>1607.37018541</v>
      </c>
      <c r="J4154" s="28">
        <v>-3.5263219999999998E-2</v>
      </c>
      <c r="K4154" s="31">
        <v>3257.0154885400002</v>
      </c>
      <c r="L4154" s="31">
        <v>677.96052631999999</v>
      </c>
    </row>
    <row r="4155" spans="1:12" ht="15" customHeight="1" x14ac:dyDescent="0.25">
      <c r="A4155" s="36">
        <v>44561</v>
      </c>
      <c r="B4155" s="33" t="s">
        <v>89</v>
      </c>
      <c r="C4155" s="23">
        <v>0.20039929000000001</v>
      </c>
      <c r="D4155" s="23">
        <v>0.79960070999999999</v>
      </c>
      <c r="E4155" s="61">
        <v>1.0358579999999999E-2</v>
      </c>
      <c r="F4155" s="61">
        <v>6.3076199999999999E-3</v>
      </c>
      <c r="G4155" s="61">
        <v>0</v>
      </c>
      <c r="H4155" s="61">
        <v>7.1194300000000004E-3</v>
      </c>
      <c r="I4155" s="26">
        <v>1618.8137399899999</v>
      </c>
      <c r="J4155" s="23">
        <v>-2.8394849999999999E-2</v>
      </c>
      <c r="K4155" s="26">
        <v>3290.7535323400002</v>
      </c>
      <c r="L4155" s="26">
        <v>682.23684211</v>
      </c>
    </row>
    <row r="4156" spans="1:12" ht="15" customHeight="1" x14ac:dyDescent="0.25">
      <c r="A4156" s="40">
        <v>44564</v>
      </c>
      <c r="B4156" s="33" t="s">
        <v>89</v>
      </c>
      <c r="C4156" s="28">
        <v>0.33103629000000001</v>
      </c>
      <c r="D4156" s="28">
        <v>0.66896370999999999</v>
      </c>
      <c r="E4156" s="62">
        <v>1.098966E-2</v>
      </c>
      <c r="F4156" s="62">
        <v>6.0270000000000002E-3</v>
      </c>
      <c r="G4156" s="62">
        <v>2.6127000000000002E-4</v>
      </c>
      <c r="H4156" s="62">
        <v>7.4085499999999999E-3</v>
      </c>
      <c r="I4156" s="31">
        <v>1630.8068005</v>
      </c>
      <c r="J4156" s="28">
        <v>-2.1196670000000001E-2</v>
      </c>
      <c r="K4156" s="31">
        <v>3326.9178102999999</v>
      </c>
      <c r="L4156" s="31">
        <v>686.34868420999999</v>
      </c>
    </row>
    <row r="4157" spans="1:12" ht="15" customHeight="1" x14ac:dyDescent="0.25">
      <c r="A4157" s="36">
        <v>44565</v>
      </c>
      <c r="B4157" s="33" t="s">
        <v>89</v>
      </c>
      <c r="C4157" s="23">
        <v>0.33103629000000001</v>
      </c>
      <c r="D4157" s="23">
        <v>0.66896370999999999</v>
      </c>
      <c r="E4157" s="61">
        <v>3.4305099999999999E-3</v>
      </c>
      <c r="F4157" s="61">
        <v>-6.4701699999999999E-3</v>
      </c>
      <c r="G4157" s="61">
        <v>0</v>
      </c>
      <c r="H4157" s="61">
        <v>-3.1926799999999998E-3</v>
      </c>
      <c r="I4157" s="26">
        <v>1625.6001541999999</v>
      </c>
      <c r="J4157" s="23">
        <v>-2.432167E-2</v>
      </c>
      <c r="K4157" s="26">
        <v>3338.3308482699999</v>
      </c>
      <c r="L4157" s="26">
        <v>681.90789473999996</v>
      </c>
    </row>
    <row r="4158" spans="1:12" ht="15" customHeight="1" x14ac:dyDescent="0.25">
      <c r="A4158" s="40">
        <v>44566</v>
      </c>
      <c r="B4158" s="22" t="s">
        <v>88</v>
      </c>
      <c r="C4158" s="28">
        <v>0.33103629000000001</v>
      </c>
      <c r="D4158" s="28">
        <v>0.66896370999999999</v>
      </c>
      <c r="E4158" s="62">
        <v>-8.5989199999999995E-3</v>
      </c>
      <c r="F4158" s="62">
        <v>2.4119599999999999E-3</v>
      </c>
      <c r="G4158" s="62">
        <v>0</v>
      </c>
      <c r="H4158" s="62">
        <v>-1.2330399999999999E-3</v>
      </c>
      <c r="I4158" s="31">
        <v>1623.5957261200001</v>
      </c>
      <c r="J4158" s="28">
        <v>-2.5524720000000001E-2</v>
      </c>
      <c r="K4158" s="31">
        <v>3309.6248060100002</v>
      </c>
      <c r="L4158" s="31">
        <v>683.55263158000002</v>
      </c>
    </row>
    <row r="4159" spans="1:12" ht="15" customHeight="1" x14ac:dyDescent="0.25">
      <c r="A4159" s="36">
        <v>44567</v>
      </c>
      <c r="B4159" s="22" t="s">
        <v>88</v>
      </c>
      <c r="C4159" s="23">
        <v>0.33103629000000001</v>
      </c>
      <c r="D4159" s="23">
        <v>0.66896370999999999</v>
      </c>
      <c r="E4159" s="61">
        <v>-4.4827900000000004E-3</v>
      </c>
      <c r="F4159" s="61">
        <v>-7.6997100000000002E-3</v>
      </c>
      <c r="G4159" s="61">
        <v>0</v>
      </c>
      <c r="H4159" s="61">
        <v>-6.6347899999999998E-3</v>
      </c>
      <c r="I4159" s="26">
        <v>1612.8235055800001</v>
      </c>
      <c r="J4159" s="23">
        <v>-3.1990169999999998E-2</v>
      </c>
      <c r="K4159" s="26">
        <v>3294.7884652399998</v>
      </c>
      <c r="L4159" s="26">
        <v>678.28947368000001</v>
      </c>
    </row>
    <row r="4160" spans="1:12" ht="15" customHeight="1" x14ac:dyDescent="0.25">
      <c r="A4160" s="40">
        <v>44568</v>
      </c>
      <c r="B4160" s="22" t="s">
        <v>88</v>
      </c>
      <c r="C4160" s="28">
        <v>0.33103629000000001</v>
      </c>
      <c r="D4160" s="28">
        <v>0.66896370999999999</v>
      </c>
      <c r="E4160" s="62">
        <v>5.37697E-3</v>
      </c>
      <c r="F4160" s="62">
        <v>-3.6372499999999999E-3</v>
      </c>
      <c r="G4160" s="62">
        <v>0</v>
      </c>
      <c r="H4160" s="62">
        <v>-6.5320999999999999E-4</v>
      </c>
      <c r="I4160" s="31">
        <v>1611.7699872400001</v>
      </c>
      <c r="J4160" s="28">
        <v>-3.2622480000000002E-2</v>
      </c>
      <c r="K4160" s="31">
        <v>3312.50443761</v>
      </c>
      <c r="L4160" s="31">
        <v>675.82236841999998</v>
      </c>
    </row>
    <row r="4161" spans="1:12" ht="15" customHeight="1" x14ac:dyDescent="0.25">
      <c r="A4161" s="36">
        <v>44571</v>
      </c>
      <c r="B4161" s="22" t="s">
        <v>88</v>
      </c>
      <c r="C4161" s="23">
        <v>0.33103629000000001</v>
      </c>
      <c r="D4161" s="23">
        <v>0.66896370999999999</v>
      </c>
      <c r="E4161" s="61">
        <v>1.6568900000000001E-3</v>
      </c>
      <c r="F4161" s="61">
        <v>-4.8673999999999999E-4</v>
      </c>
      <c r="G4161" s="61">
        <v>0</v>
      </c>
      <c r="H4161" s="61">
        <v>2.2288000000000001E-4</v>
      </c>
      <c r="I4161" s="26">
        <v>1612.1292190900001</v>
      </c>
      <c r="J4161" s="23">
        <v>-3.2406869999999997E-2</v>
      </c>
      <c r="K4161" s="26">
        <v>3317.9928795300002</v>
      </c>
      <c r="L4161" s="26">
        <v>675.49342105000005</v>
      </c>
    </row>
    <row r="4162" spans="1:12" ht="15" customHeight="1" x14ac:dyDescent="0.25">
      <c r="A4162" s="40">
        <v>44572</v>
      </c>
      <c r="B4162" s="22" t="s">
        <v>88</v>
      </c>
      <c r="C4162" s="28">
        <v>0.33103629000000001</v>
      </c>
      <c r="D4162" s="28">
        <v>0.66896370999999999</v>
      </c>
      <c r="E4162" s="62">
        <v>8.9722999999999995E-4</v>
      </c>
      <c r="F4162" s="62">
        <v>3.40881E-3</v>
      </c>
      <c r="G4162" s="62">
        <v>0</v>
      </c>
      <c r="H4162" s="62">
        <v>2.5773900000000001E-3</v>
      </c>
      <c r="I4162" s="31">
        <v>1616.2843031899999</v>
      </c>
      <c r="J4162" s="28">
        <v>-2.991301E-2</v>
      </c>
      <c r="K4162" s="31">
        <v>3320.96988508</v>
      </c>
      <c r="L4162" s="31">
        <v>677.79605262999996</v>
      </c>
    </row>
    <row r="4163" spans="1:12" ht="15" customHeight="1" x14ac:dyDescent="0.25">
      <c r="A4163" s="36">
        <v>44573</v>
      </c>
      <c r="B4163" s="22" t="s">
        <v>88</v>
      </c>
      <c r="C4163" s="23">
        <v>0.33103629000000001</v>
      </c>
      <c r="D4163" s="23">
        <v>0.66896370999999999</v>
      </c>
      <c r="E4163" s="61">
        <v>1.2889909999999999E-2</v>
      </c>
      <c r="F4163" s="61">
        <v>2.9119100000000002E-3</v>
      </c>
      <c r="G4163" s="61">
        <v>0</v>
      </c>
      <c r="H4163" s="61">
        <v>6.2149900000000001E-3</v>
      </c>
      <c r="I4163" s="26">
        <v>1626.32949964</v>
      </c>
      <c r="J4163" s="23">
        <v>-2.3883919999999999E-2</v>
      </c>
      <c r="K4163" s="26">
        <v>3363.7768919499999</v>
      </c>
      <c r="L4163" s="26">
        <v>679.76973683999995</v>
      </c>
    </row>
    <row r="4164" spans="1:12" ht="15" customHeight="1" x14ac:dyDescent="0.25">
      <c r="A4164" s="40">
        <v>44574</v>
      </c>
      <c r="B4164" s="33" t="s">
        <v>89</v>
      </c>
      <c r="C4164" s="28">
        <v>0.33103629000000001</v>
      </c>
      <c r="D4164" s="28">
        <v>0.66896370999999999</v>
      </c>
      <c r="E4164" s="62">
        <v>7.5303499999999999E-3</v>
      </c>
      <c r="F4164" s="62">
        <v>2.1775900000000001E-3</v>
      </c>
      <c r="G4164" s="62">
        <v>0</v>
      </c>
      <c r="H4164" s="62">
        <v>3.9495499999999996E-3</v>
      </c>
      <c r="I4164" s="31">
        <v>1632.7527702899999</v>
      </c>
      <c r="J4164" s="28">
        <v>-2.00287E-2</v>
      </c>
      <c r="K4164" s="31">
        <v>3389.1073040599999</v>
      </c>
      <c r="L4164" s="31">
        <v>681.25</v>
      </c>
    </row>
    <row r="4165" spans="1:12" ht="15" customHeight="1" x14ac:dyDescent="0.25">
      <c r="A4165" s="36">
        <v>44575</v>
      </c>
      <c r="B4165" s="33" t="s">
        <v>89</v>
      </c>
      <c r="C4165" s="23">
        <v>0.33103629000000001</v>
      </c>
      <c r="D4165" s="23">
        <v>0.66896370999999999</v>
      </c>
      <c r="E4165" s="61">
        <v>6.1592999999999999E-4</v>
      </c>
      <c r="F4165" s="61">
        <v>2.6557199999999999E-3</v>
      </c>
      <c r="G4165" s="61">
        <v>0</v>
      </c>
      <c r="H4165" s="61">
        <v>1.9804800000000002E-3</v>
      </c>
      <c r="I4165" s="26">
        <v>1635.9863993700001</v>
      </c>
      <c r="J4165" s="23">
        <v>-1.8087889999999999E-2</v>
      </c>
      <c r="K4165" s="26">
        <v>3391.1947580400001</v>
      </c>
      <c r="L4165" s="26">
        <v>683.05921052999997</v>
      </c>
    </row>
    <row r="4166" spans="1:12" ht="15" customHeight="1" x14ac:dyDescent="0.25">
      <c r="A4166" s="40">
        <v>44578</v>
      </c>
      <c r="B4166" s="33" t="s">
        <v>89</v>
      </c>
      <c r="C4166" s="28">
        <v>0.33103629000000001</v>
      </c>
      <c r="D4166" s="28">
        <v>0.66896370999999999</v>
      </c>
      <c r="E4166" s="62">
        <v>4.05522E-3</v>
      </c>
      <c r="F4166" s="62">
        <v>0</v>
      </c>
      <c r="G4166" s="62">
        <v>0</v>
      </c>
      <c r="H4166" s="62">
        <v>1.3424299999999999E-3</v>
      </c>
      <c r="I4166" s="31">
        <v>1638.1825884299999</v>
      </c>
      <c r="J4166" s="28">
        <v>-1.676975E-2</v>
      </c>
      <c r="K4166" s="31">
        <v>3404.9467993399999</v>
      </c>
      <c r="L4166" s="31">
        <v>683.05921052999997</v>
      </c>
    </row>
    <row r="4167" spans="1:12" ht="15" customHeight="1" x14ac:dyDescent="0.25">
      <c r="A4167" s="36">
        <v>44579</v>
      </c>
      <c r="B4167" s="22" t="s">
        <v>88</v>
      </c>
      <c r="C4167" s="23">
        <v>0.33103629000000001</v>
      </c>
      <c r="D4167" s="23">
        <v>0.66896370999999999</v>
      </c>
      <c r="E4167" s="61">
        <v>-1.9442620000000001E-2</v>
      </c>
      <c r="F4167" s="61">
        <v>-2.4079E-4</v>
      </c>
      <c r="G4167" s="61">
        <v>0</v>
      </c>
      <c r="H4167" s="61">
        <v>-6.5972899999999996E-3</v>
      </c>
      <c r="I4167" s="26">
        <v>1627.37501729</v>
      </c>
      <c r="J4167" s="23">
        <v>-2.3256410000000002E-2</v>
      </c>
      <c r="K4167" s="26">
        <v>3338.7457018499999</v>
      </c>
      <c r="L4167" s="26">
        <v>682.89473683999995</v>
      </c>
    </row>
    <row r="4168" spans="1:12" ht="15" customHeight="1" x14ac:dyDescent="0.25">
      <c r="A4168" s="40">
        <v>44580</v>
      </c>
      <c r="B4168" s="22" t="s">
        <v>88</v>
      </c>
      <c r="C4168" s="28">
        <v>0.33103629000000001</v>
      </c>
      <c r="D4168" s="28">
        <v>0.66896370999999999</v>
      </c>
      <c r="E4168" s="62">
        <v>-1.3713499999999999E-3</v>
      </c>
      <c r="F4168" s="62">
        <v>1.9267799999999999E-3</v>
      </c>
      <c r="G4168" s="62">
        <v>0</v>
      </c>
      <c r="H4168" s="62">
        <v>8.3498000000000003E-4</v>
      </c>
      <c r="I4168" s="31">
        <v>1628.7338417599999</v>
      </c>
      <c r="J4168" s="28">
        <v>-2.2440849999999998E-2</v>
      </c>
      <c r="K4168" s="31">
        <v>3334.1670977499998</v>
      </c>
      <c r="L4168" s="31">
        <v>684.21052631999999</v>
      </c>
    </row>
    <row r="4169" spans="1:12" ht="15" customHeight="1" x14ac:dyDescent="0.25">
      <c r="A4169" s="36">
        <v>44581</v>
      </c>
      <c r="B4169" s="22" t="s">
        <v>88</v>
      </c>
      <c r="C4169" s="23">
        <v>0.33103629000000001</v>
      </c>
      <c r="D4169" s="23">
        <v>0.66896370999999999</v>
      </c>
      <c r="E4169" s="61">
        <v>3.6466599999999999E-3</v>
      </c>
      <c r="F4169" s="61">
        <v>1.081731E-2</v>
      </c>
      <c r="G4169" s="61">
        <v>0</v>
      </c>
      <c r="H4169" s="61">
        <v>8.4435599999999993E-3</v>
      </c>
      <c r="I4169" s="26">
        <v>1642.48615608</v>
      </c>
      <c r="J4169" s="23">
        <v>-1.418677E-2</v>
      </c>
      <c r="K4169" s="26">
        <v>3346.3256549900002</v>
      </c>
      <c r="L4169" s="26">
        <v>691.61184211</v>
      </c>
    </row>
    <row r="4170" spans="1:12" ht="15" customHeight="1" x14ac:dyDescent="0.25">
      <c r="A4170" s="40">
        <v>44582</v>
      </c>
      <c r="B4170" s="22" t="s">
        <v>88</v>
      </c>
      <c r="C4170" s="28">
        <v>0.33103629000000001</v>
      </c>
      <c r="D4170" s="28">
        <v>0.66896370999999999</v>
      </c>
      <c r="E4170" s="62">
        <v>-2.4894900000000001E-2</v>
      </c>
      <c r="F4170" s="62">
        <v>-4.9940499999999999E-3</v>
      </c>
      <c r="G4170" s="62">
        <v>0</v>
      </c>
      <c r="H4170" s="62">
        <v>-1.1581960000000001E-2</v>
      </c>
      <c r="I4170" s="31">
        <v>1623.4629508400001</v>
      </c>
      <c r="J4170" s="28">
        <v>-2.5604419999999999E-2</v>
      </c>
      <c r="K4170" s="31">
        <v>3263.0192009299999</v>
      </c>
      <c r="L4170" s="31">
        <v>688.15789473999996</v>
      </c>
    </row>
    <row r="4171" spans="1:12" ht="15" customHeight="1" x14ac:dyDescent="0.25">
      <c r="A4171" s="36">
        <v>44585</v>
      </c>
      <c r="B4171" s="22" t="s">
        <v>88</v>
      </c>
      <c r="C4171" s="23">
        <v>0.33103629000000001</v>
      </c>
      <c r="D4171" s="23">
        <v>0.66896370999999999</v>
      </c>
      <c r="E4171" s="61">
        <v>-3.9691289999999997E-2</v>
      </c>
      <c r="F4171" s="61">
        <v>4.7801099999999997E-3</v>
      </c>
      <c r="G4171" s="61">
        <v>0</v>
      </c>
      <c r="H4171" s="61">
        <v>-9.9415300000000005E-3</v>
      </c>
      <c r="I4171" s="26">
        <v>1607.32324002</v>
      </c>
      <c r="J4171" s="23">
        <v>-3.5291400000000001E-2</v>
      </c>
      <c r="K4171" s="26">
        <v>3133.5057663600001</v>
      </c>
      <c r="L4171" s="26">
        <v>691.44736841999998</v>
      </c>
    </row>
    <row r="4172" spans="1:12" ht="15" customHeight="1" x14ac:dyDescent="0.25">
      <c r="A4172" s="40">
        <v>44586</v>
      </c>
      <c r="B4172" s="22" t="s">
        <v>88</v>
      </c>
      <c r="C4172" s="28">
        <v>0.33103629000000001</v>
      </c>
      <c r="D4172" s="28">
        <v>0.66896370999999999</v>
      </c>
      <c r="E4172" s="62">
        <v>1.0740649999999999E-2</v>
      </c>
      <c r="F4172" s="62">
        <v>4.7574E-4</v>
      </c>
      <c r="G4172" s="62">
        <v>0</v>
      </c>
      <c r="H4172" s="62">
        <v>3.8738000000000002E-3</v>
      </c>
      <c r="I4172" s="31">
        <v>1613.54968153</v>
      </c>
      <c r="J4172" s="28">
        <v>-3.1554319999999997E-2</v>
      </c>
      <c r="K4172" s="31">
        <v>3167.1616508900001</v>
      </c>
      <c r="L4172" s="31">
        <v>691.77631579000001</v>
      </c>
    </row>
    <row r="4173" spans="1:12" ht="15" customHeight="1" x14ac:dyDescent="0.25">
      <c r="A4173" s="36">
        <v>44588</v>
      </c>
      <c r="B4173" s="22" t="s">
        <v>88</v>
      </c>
      <c r="C4173" s="23">
        <v>0.33103629000000001</v>
      </c>
      <c r="D4173" s="23">
        <v>0.66896370999999999</v>
      </c>
      <c r="E4173" s="61">
        <v>-2.2401150000000002E-2</v>
      </c>
      <c r="F4173" s="61">
        <v>-5.7061300000000002E-3</v>
      </c>
      <c r="G4173" s="61">
        <v>0</v>
      </c>
      <c r="H4173" s="61">
        <v>-1.1232789999999999E-2</v>
      </c>
      <c r="I4173" s="26">
        <v>1595.42501419</v>
      </c>
      <c r="J4173" s="23">
        <v>-4.2432669999999999E-2</v>
      </c>
      <c r="K4173" s="26">
        <v>3096.21357352</v>
      </c>
      <c r="L4173" s="26">
        <v>687.82894737000004</v>
      </c>
    </row>
    <row r="4174" spans="1:12" ht="15" customHeight="1" x14ac:dyDescent="0.25">
      <c r="A4174" s="40">
        <v>44589</v>
      </c>
      <c r="B4174" s="22" t="s">
        <v>88</v>
      </c>
      <c r="C4174" s="28">
        <v>0.33103629000000001</v>
      </c>
      <c r="D4174" s="28">
        <v>0.66896370999999999</v>
      </c>
      <c r="E4174" s="62">
        <v>1.9637180000000001E-2</v>
      </c>
      <c r="F4174" s="62">
        <v>-9.3256799999999994E-3</v>
      </c>
      <c r="G4174" s="62">
        <v>0</v>
      </c>
      <c r="H4174" s="62">
        <v>2.6207999999999998E-4</v>
      </c>
      <c r="I4174" s="31">
        <v>1595.84313729</v>
      </c>
      <c r="J4174" s="28">
        <v>-4.2181709999999997E-2</v>
      </c>
      <c r="K4174" s="31">
        <v>3157.0144742299999</v>
      </c>
      <c r="L4174" s="31">
        <v>681.41447368000001</v>
      </c>
    </row>
    <row r="4175" spans="1:12" ht="15" customHeight="1" x14ac:dyDescent="0.25">
      <c r="A4175" s="36">
        <v>44592</v>
      </c>
      <c r="B4175" s="22" t="s">
        <v>88</v>
      </c>
      <c r="C4175" s="23">
        <v>0.33103629000000001</v>
      </c>
      <c r="D4175" s="23">
        <v>0.66896370999999999</v>
      </c>
      <c r="E4175" s="61">
        <v>2.0098189999999998E-2</v>
      </c>
      <c r="F4175" s="61">
        <v>-4.3446800000000001E-3</v>
      </c>
      <c r="G4175" s="61">
        <v>0</v>
      </c>
      <c r="H4175" s="61">
        <v>3.7467999999999998E-3</v>
      </c>
      <c r="I4175" s="26">
        <v>1601.8224408999999</v>
      </c>
      <c r="J4175" s="23">
        <v>-3.8592960000000003E-2</v>
      </c>
      <c r="K4175" s="26">
        <v>3220.4647577300002</v>
      </c>
      <c r="L4175" s="26">
        <v>678.45394737000004</v>
      </c>
    </row>
    <row r="4176" spans="1:12" ht="15" customHeight="1" x14ac:dyDescent="0.25">
      <c r="A4176" s="40">
        <v>44593</v>
      </c>
      <c r="B4176" s="22" t="s">
        <v>88</v>
      </c>
      <c r="C4176" s="28">
        <v>0.18470801000000001</v>
      </c>
      <c r="D4176" s="28">
        <v>0.81529198999999997</v>
      </c>
      <c r="E4176" s="62">
        <v>6.5908199999999998E-3</v>
      </c>
      <c r="F4176" s="62">
        <v>7.2727299999999998E-3</v>
      </c>
      <c r="G4176" s="62">
        <v>2.9265999999999998E-4</v>
      </c>
      <c r="H4176" s="62">
        <v>6.85412E-3</v>
      </c>
      <c r="I4176" s="31">
        <v>1612.8015182199999</v>
      </c>
      <c r="J4176" s="28">
        <v>-3.2003360000000002E-2</v>
      </c>
      <c r="K4176" s="31">
        <v>3241.6902494199999</v>
      </c>
      <c r="L4176" s="31">
        <v>683.38815789</v>
      </c>
    </row>
    <row r="4177" spans="1:12" ht="15" customHeight="1" x14ac:dyDescent="0.25">
      <c r="A4177" s="36">
        <v>44594</v>
      </c>
      <c r="B4177" s="33" t="s">
        <v>89</v>
      </c>
      <c r="C4177" s="23">
        <v>0.18470801000000001</v>
      </c>
      <c r="D4177" s="23">
        <v>0.81529198999999997</v>
      </c>
      <c r="E4177" s="61">
        <v>9.4037800000000005E-3</v>
      </c>
      <c r="F4177" s="61">
        <v>-9.6270000000000004E-4</v>
      </c>
      <c r="G4177" s="61">
        <v>0</v>
      </c>
      <c r="H4177" s="61">
        <v>9.5206999999999996E-4</v>
      </c>
      <c r="I4177" s="26">
        <v>1614.3370261499999</v>
      </c>
      <c r="J4177" s="23">
        <v>-3.108176E-2</v>
      </c>
      <c r="K4177" s="26">
        <v>3272.17438051</v>
      </c>
      <c r="L4177" s="26">
        <v>682.73026316000005</v>
      </c>
    </row>
    <row r="4178" spans="1:12" ht="15" customHeight="1" x14ac:dyDescent="0.25">
      <c r="A4178" s="40">
        <v>44595</v>
      </c>
      <c r="B4178" s="22" t="s">
        <v>88</v>
      </c>
      <c r="C4178" s="28">
        <v>0.18470801000000001</v>
      </c>
      <c r="D4178" s="28">
        <v>0.81529198999999997</v>
      </c>
      <c r="E4178" s="62">
        <v>-1.3675120000000001E-2</v>
      </c>
      <c r="F4178" s="62">
        <v>1.2045300000000001E-3</v>
      </c>
      <c r="G4178" s="62">
        <v>0</v>
      </c>
      <c r="H4178" s="62">
        <v>-1.54386E-3</v>
      </c>
      <c r="I4178" s="31">
        <v>1611.8447127699999</v>
      </c>
      <c r="J4178" s="28">
        <v>-3.2577630000000003E-2</v>
      </c>
      <c r="K4178" s="31">
        <v>3227.4269949</v>
      </c>
      <c r="L4178" s="31">
        <v>683.55263158000002</v>
      </c>
    </row>
    <row r="4179" spans="1:12" ht="15" customHeight="1" x14ac:dyDescent="0.25">
      <c r="A4179" s="36">
        <v>44596</v>
      </c>
      <c r="B4179" s="22" t="s">
        <v>88</v>
      </c>
      <c r="C4179" s="23">
        <v>0.18470801000000001</v>
      </c>
      <c r="D4179" s="23">
        <v>0.81529198999999997</v>
      </c>
      <c r="E4179" s="61">
        <v>-4.2251600000000004E-3</v>
      </c>
      <c r="F4179" s="61">
        <v>9.6246000000000005E-4</v>
      </c>
      <c r="G4179" s="61">
        <v>0</v>
      </c>
      <c r="H4179" s="61">
        <v>4.2699999999999998E-6</v>
      </c>
      <c r="I4179" s="26">
        <v>1611.8515911100001</v>
      </c>
      <c r="J4179" s="23">
        <v>-3.2573499999999998E-2</v>
      </c>
      <c r="K4179" s="26">
        <v>3213.7905851599999</v>
      </c>
      <c r="L4179" s="26">
        <v>684.21052631999999</v>
      </c>
    </row>
    <row r="4180" spans="1:12" ht="15" customHeight="1" x14ac:dyDescent="0.25">
      <c r="A4180" s="40">
        <v>44599</v>
      </c>
      <c r="B4180" s="22" t="s">
        <v>88</v>
      </c>
      <c r="C4180" s="28">
        <v>0.18470801000000001</v>
      </c>
      <c r="D4180" s="28">
        <v>0.81529198999999997</v>
      </c>
      <c r="E4180" s="62">
        <v>-7.9720499999999996E-3</v>
      </c>
      <c r="F4180" s="62">
        <v>7.2115000000000005E-4</v>
      </c>
      <c r="G4180" s="62">
        <v>0</v>
      </c>
      <c r="H4180" s="62">
        <v>-8.8455000000000001E-4</v>
      </c>
      <c r="I4180" s="31">
        <v>1610.42582629</v>
      </c>
      <c r="J4180" s="28">
        <v>-3.3429239999999999E-2</v>
      </c>
      <c r="K4180" s="31">
        <v>3188.1700798299998</v>
      </c>
      <c r="L4180" s="31">
        <v>684.70394737000004</v>
      </c>
    </row>
    <row r="4181" spans="1:12" ht="15" customHeight="1" x14ac:dyDescent="0.25">
      <c r="A4181" s="36">
        <v>44600</v>
      </c>
      <c r="B4181" s="22" t="s">
        <v>88</v>
      </c>
      <c r="C4181" s="23">
        <v>0.18470801000000001</v>
      </c>
      <c r="D4181" s="23">
        <v>0.81529198999999997</v>
      </c>
      <c r="E4181" s="61">
        <v>-9.1744500000000007E-3</v>
      </c>
      <c r="F4181" s="61">
        <v>4.5640200000000002E-3</v>
      </c>
      <c r="G4181" s="61">
        <v>0</v>
      </c>
      <c r="H4181" s="61">
        <v>2.0264100000000002E-3</v>
      </c>
      <c r="I4181" s="26">
        <v>1613.68921108</v>
      </c>
      <c r="J4181" s="23">
        <v>-3.1470570000000003E-2</v>
      </c>
      <c r="K4181" s="26">
        <v>3158.92036637</v>
      </c>
      <c r="L4181" s="26">
        <v>687.82894737000004</v>
      </c>
    </row>
    <row r="4182" spans="1:12" ht="15" customHeight="1" x14ac:dyDescent="0.25">
      <c r="A4182" s="40">
        <v>44601</v>
      </c>
      <c r="B4182" s="33" t="s">
        <v>89</v>
      </c>
      <c r="C4182" s="28">
        <v>0.18470801000000001</v>
      </c>
      <c r="D4182" s="28">
        <v>0.81529198999999997</v>
      </c>
      <c r="E4182" s="62">
        <v>1.501598E-2</v>
      </c>
      <c r="F4182" s="62">
        <v>4.0650399999999998E-3</v>
      </c>
      <c r="G4182" s="62">
        <v>0</v>
      </c>
      <c r="H4182" s="62">
        <v>6.0877700000000002E-3</v>
      </c>
      <c r="I4182" s="31">
        <v>1623.5129761000001</v>
      </c>
      <c r="J4182" s="28">
        <v>-2.5574389999999999E-2</v>
      </c>
      <c r="K4182" s="31">
        <v>3206.3546643099999</v>
      </c>
      <c r="L4182" s="31">
        <v>690.625</v>
      </c>
    </row>
    <row r="4183" spans="1:12" ht="15" customHeight="1" x14ac:dyDescent="0.25">
      <c r="A4183" s="36">
        <v>44602</v>
      </c>
      <c r="B4183" s="33" t="s">
        <v>89</v>
      </c>
      <c r="C4183" s="23">
        <v>0.18470801000000001</v>
      </c>
      <c r="D4183" s="23">
        <v>0.81529198999999997</v>
      </c>
      <c r="E4183" s="61">
        <v>1.8465000000000001E-3</v>
      </c>
      <c r="F4183" s="61">
        <v>4.2867299999999999E-3</v>
      </c>
      <c r="G4183" s="61">
        <v>0</v>
      </c>
      <c r="H4183" s="61">
        <v>3.836E-3</v>
      </c>
      <c r="I4183" s="26">
        <v>1629.7407788</v>
      </c>
      <c r="J4183" s="23">
        <v>-2.183649E-2</v>
      </c>
      <c r="K4183" s="26">
        <v>3212.2752031199998</v>
      </c>
      <c r="L4183" s="26">
        <v>693.58552631999999</v>
      </c>
    </row>
    <row r="4184" spans="1:12" ht="15" customHeight="1" x14ac:dyDescent="0.25">
      <c r="A4184" s="40">
        <v>44603</v>
      </c>
      <c r="B4184" s="33" t="s">
        <v>89</v>
      </c>
      <c r="C4184" s="28">
        <v>0.18470801000000001</v>
      </c>
      <c r="D4184" s="28">
        <v>0.81529198999999997</v>
      </c>
      <c r="E4184" s="62">
        <v>-2.5289949999999999E-2</v>
      </c>
      <c r="F4184" s="62">
        <v>4.7427E-4</v>
      </c>
      <c r="G4184" s="62">
        <v>0</v>
      </c>
      <c r="H4184" s="62">
        <v>-4.2845899999999996E-3</v>
      </c>
      <c r="I4184" s="31">
        <v>1622.75801288</v>
      </c>
      <c r="J4184" s="28">
        <v>-2.6027519999999998E-2</v>
      </c>
      <c r="K4184" s="31">
        <v>3131.0369310999999</v>
      </c>
      <c r="L4184" s="31">
        <v>693.91447368000001</v>
      </c>
    </row>
    <row r="4185" spans="1:12" ht="15" customHeight="1" x14ac:dyDescent="0.25">
      <c r="A4185" s="36">
        <v>44606</v>
      </c>
      <c r="B4185" s="22" t="s">
        <v>88</v>
      </c>
      <c r="C4185" s="23">
        <v>0.18470801000000001</v>
      </c>
      <c r="D4185" s="23">
        <v>0.81529198999999997</v>
      </c>
      <c r="E4185" s="61">
        <v>-3.5849720000000002E-2</v>
      </c>
      <c r="F4185" s="61">
        <v>1.8250769999999999E-2</v>
      </c>
      <c r="G4185" s="61">
        <v>0</v>
      </c>
      <c r="H4185" s="61">
        <v>8.2579799999999998E-3</v>
      </c>
      <c r="I4185" s="26">
        <v>1636.1587093600001</v>
      </c>
      <c r="J4185" s="23">
        <v>-1.7984469999999999E-2</v>
      </c>
      <c r="K4185" s="26">
        <v>3018.7901287200002</v>
      </c>
      <c r="L4185" s="26">
        <v>706.57894737000004</v>
      </c>
    </row>
    <row r="4186" spans="1:12" ht="15" customHeight="1" x14ac:dyDescent="0.25">
      <c r="A4186" s="40">
        <v>44607</v>
      </c>
      <c r="B4186" s="22" t="s">
        <v>88</v>
      </c>
      <c r="C4186" s="28">
        <v>0.18470801000000001</v>
      </c>
      <c r="D4186" s="28">
        <v>0.81529198999999997</v>
      </c>
      <c r="E4186" s="62">
        <v>2.8279060000000002E-2</v>
      </c>
      <c r="F4186" s="62">
        <v>-5.5865899999999998E-3</v>
      </c>
      <c r="G4186" s="62">
        <v>0</v>
      </c>
      <c r="H4186" s="62">
        <v>6.6867000000000001E-4</v>
      </c>
      <c r="I4186" s="31">
        <v>1637.25275207</v>
      </c>
      <c r="J4186" s="28">
        <v>-1.7327829999999999E-2</v>
      </c>
      <c r="K4186" s="31">
        <v>3104.1586789600001</v>
      </c>
      <c r="L4186" s="31">
        <v>702.63157894999995</v>
      </c>
    </row>
    <row r="4187" spans="1:12" ht="15" customHeight="1" x14ac:dyDescent="0.25">
      <c r="A4187" s="36">
        <v>44608</v>
      </c>
      <c r="B4187" s="22" t="s">
        <v>88</v>
      </c>
      <c r="C4187" s="23">
        <v>0.18470801000000001</v>
      </c>
      <c r="D4187" s="23">
        <v>0.81529198999999997</v>
      </c>
      <c r="E4187" s="61">
        <v>-3.1764200000000001E-3</v>
      </c>
      <c r="F4187" s="61">
        <v>-1.8726599999999999E-3</v>
      </c>
      <c r="G4187" s="61">
        <v>0</v>
      </c>
      <c r="H4187" s="61">
        <v>-2.11348E-3</v>
      </c>
      <c r="I4187" s="26">
        <v>1633.79245911</v>
      </c>
      <c r="J4187" s="23">
        <v>-1.9404689999999999E-2</v>
      </c>
      <c r="K4187" s="26">
        <v>3094.29855258</v>
      </c>
      <c r="L4187" s="26">
        <v>701.31578947000003</v>
      </c>
    </row>
    <row r="4188" spans="1:12" ht="15" customHeight="1" x14ac:dyDescent="0.25">
      <c r="A4188" s="40">
        <v>44609</v>
      </c>
      <c r="B4188" s="22" t="s">
        <v>88</v>
      </c>
      <c r="C4188" s="28">
        <v>0.18470801000000001</v>
      </c>
      <c r="D4188" s="28">
        <v>0.81529198999999997</v>
      </c>
      <c r="E4188" s="62">
        <v>-2.40704E-3</v>
      </c>
      <c r="F4188" s="62">
        <v>1.758912E-2</v>
      </c>
      <c r="G4188" s="62">
        <v>0</v>
      </c>
      <c r="H4188" s="62">
        <v>1.3895670000000001E-2</v>
      </c>
      <c r="I4188" s="31">
        <v>1656.4950966700001</v>
      </c>
      <c r="J4188" s="28">
        <v>-5.7786599999999997E-3</v>
      </c>
      <c r="K4188" s="31">
        <v>3086.8504599900002</v>
      </c>
      <c r="L4188" s="31">
        <v>713.65131579000001</v>
      </c>
    </row>
    <row r="4189" spans="1:12" ht="15" customHeight="1" x14ac:dyDescent="0.25">
      <c r="A4189" s="36">
        <v>44610</v>
      </c>
      <c r="B4189" s="22" t="s">
        <v>88</v>
      </c>
      <c r="C4189" s="23">
        <v>0.18470801000000001</v>
      </c>
      <c r="D4189" s="23">
        <v>0.81529198999999997</v>
      </c>
      <c r="E4189" s="61">
        <v>-6.5724800000000003E-3</v>
      </c>
      <c r="F4189" s="61">
        <v>-4.8398199999999999E-3</v>
      </c>
      <c r="G4189" s="61">
        <v>0</v>
      </c>
      <c r="H4189" s="61">
        <v>-5.1598599999999996E-3</v>
      </c>
      <c r="I4189" s="26">
        <v>1647.9478131999999</v>
      </c>
      <c r="J4189" s="23">
        <v>-1.09087E-2</v>
      </c>
      <c r="K4189" s="26">
        <v>3066.5621925400001</v>
      </c>
      <c r="L4189" s="26">
        <v>710.19736841999998</v>
      </c>
    </row>
    <row r="4190" spans="1:12" ht="15" customHeight="1" x14ac:dyDescent="0.25">
      <c r="A4190" s="40">
        <v>44613</v>
      </c>
      <c r="B4190" s="22" t="s">
        <v>88</v>
      </c>
      <c r="C4190" s="28">
        <v>0.18470801000000001</v>
      </c>
      <c r="D4190" s="28">
        <v>0.81529198999999997</v>
      </c>
      <c r="E4190" s="62">
        <v>-7.3340599999999999E-3</v>
      </c>
      <c r="F4190" s="62">
        <v>-1.85271E-3</v>
      </c>
      <c r="G4190" s="62">
        <v>0</v>
      </c>
      <c r="H4190" s="62">
        <v>-2.8651599999999998E-3</v>
      </c>
      <c r="I4190" s="31">
        <v>1643.2261820199999</v>
      </c>
      <c r="J4190" s="28">
        <v>-1.3742610000000001E-2</v>
      </c>
      <c r="K4190" s="31">
        <v>3044.0718538599999</v>
      </c>
      <c r="L4190" s="31">
        <v>708.88157894999995</v>
      </c>
    </row>
    <row r="4191" spans="1:12" ht="15" customHeight="1" x14ac:dyDescent="0.25">
      <c r="A4191" s="36">
        <v>44614</v>
      </c>
      <c r="B4191" s="22" t="s">
        <v>88</v>
      </c>
      <c r="C4191" s="23">
        <v>0.18470801000000001</v>
      </c>
      <c r="D4191" s="23">
        <v>0.81529198999999997</v>
      </c>
      <c r="E4191" s="61">
        <v>-4.3253900000000001E-3</v>
      </c>
      <c r="F4191" s="61">
        <v>6.4965200000000004E-3</v>
      </c>
      <c r="G4191" s="61">
        <v>0</v>
      </c>
      <c r="H4191" s="61">
        <v>4.4976299999999999E-3</v>
      </c>
      <c r="I4191" s="26">
        <v>1650.6168007000001</v>
      </c>
      <c r="J4191" s="23">
        <v>-9.3067900000000005E-3</v>
      </c>
      <c r="K4191" s="26">
        <v>3030.9050705499999</v>
      </c>
      <c r="L4191" s="26">
        <v>713.48684211</v>
      </c>
    </row>
    <row r="4192" spans="1:12" ht="15" customHeight="1" x14ac:dyDescent="0.25">
      <c r="A4192" s="40">
        <v>44615</v>
      </c>
      <c r="B4192" s="22" t="s">
        <v>88</v>
      </c>
      <c r="C4192" s="28">
        <v>0.18470801000000001</v>
      </c>
      <c r="D4192" s="28">
        <v>0.81529198999999997</v>
      </c>
      <c r="E4192" s="62">
        <v>1.78506E-3</v>
      </c>
      <c r="F4192" s="62">
        <v>-6.6851100000000002E-3</v>
      </c>
      <c r="G4192" s="62">
        <v>0</v>
      </c>
      <c r="H4192" s="62">
        <v>-5.1206000000000003E-3</v>
      </c>
      <c r="I4192" s="31">
        <v>1642.16465096</v>
      </c>
      <c r="J4192" s="28">
        <v>-1.437973E-2</v>
      </c>
      <c r="K4192" s="31">
        <v>3036.3154104400001</v>
      </c>
      <c r="L4192" s="31">
        <v>708.71710526000004</v>
      </c>
    </row>
    <row r="4193" spans="1:12" ht="15" customHeight="1" x14ac:dyDescent="0.25">
      <c r="A4193" s="36">
        <v>44616</v>
      </c>
      <c r="B4193" s="22" t="s">
        <v>88</v>
      </c>
      <c r="C4193" s="23">
        <v>0.18470801000000001</v>
      </c>
      <c r="D4193" s="23">
        <v>0.81529198999999997</v>
      </c>
      <c r="E4193" s="61">
        <v>-5.439368E-2</v>
      </c>
      <c r="F4193" s="61">
        <v>3.5507080000000003E-2</v>
      </c>
      <c r="G4193" s="61">
        <v>0</v>
      </c>
      <c r="H4193" s="61">
        <v>1.8901689999999999E-2</v>
      </c>
      <c r="I4193" s="26">
        <v>1673.2043354699999</v>
      </c>
      <c r="J4193" s="23">
        <v>0</v>
      </c>
      <c r="K4193" s="26">
        <v>2871.1590542600002</v>
      </c>
      <c r="L4193" s="26">
        <v>733.88157894999995</v>
      </c>
    </row>
    <row r="4194" spans="1:12" ht="15" customHeight="1" x14ac:dyDescent="0.25">
      <c r="A4194" s="40">
        <v>44617</v>
      </c>
      <c r="B4194" s="22" t="s">
        <v>88</v>
      </c>
      <c r="C4194" s="28">
        <v>0.18470801000000001</v>
      </c>
      <c r="D4194" s="28">
        <v>0.81529198999999997</v>
      </c>
      <c r="E4194" s="62">
        <v>4.5263150000000002E-2</v>
      </c>
      <c r="F4194" s="62">
        <v>-2.2411469999999999E-2</v>
      </c>
      <c r="G4194" s="62">
        <v>0</v>
      </c>
      <c r="H4194" s="62">
        <v>-9.9114300000000006E-3</v>
      </c>
      <c r="I4194" s="31">
        <v>1656.6204893700001</v>
      </c>
      <c r="J4194" s="28">
        <v>-9.9114300000000006E-3</v>
      </c>
      <c r="K4194" s="31">
        <v>3001.11675745</v>
      </c>
      <c r="L4194" s="31">
        <v>717.43421052999997</v>
      </c>
    </row>
    <row r="4195" spans="1:12" ht="15" customHeight="1" x14ac:dyDescent="0.25">
      <c r="A4195" s="36">
        <v>44620</v>
      </c>
      <c r="B4195" s="22" t="s">
        <v>88</v>
      </c>
      <c r="C4195" s="23">
        <v>0.18470801000000001</v>
      </c>
      <c r="D4195" s="23">
        <v>0.81529198999999997</v>
      </c>
      <c r="E4195" s="61">
        <v>9.8794399999999997E-3</v>
      </c>
      <c r="F4195" s="61">
        <v>-6.8776000000000004E-4</v>
      </c>
      <c r="G4195" s="61">
        <v>0</v>
      </c>
      <c r="H4195" s="61">
        <v>1.26409E-3</v>
      </c>
      <c r="I4195" s="26">
        <v>1658.71460379</v>
      </c>
      <c r="J4195" s="23">
        <v>-8.6598700000000001E-3</v>
      </c>
      <c r="K4195" s="26">
        <v>3030.7661098100002</v>
      </c>
      <c r="L4195" s="26">
        <v>716.94078947000003</v>
      </c>
    </row>
    <row r="4196" spans="1:12" ht="15" customHeight="1" x14ac:dyDescent="0.25">
      <c r="A4196" s="40">
        <v>44622</v>
      </c>
      <c r="B4196" s="22" t="s">
        <v>88</v>
      </c>
      <c r="C4196" s="28">
        <v>3.1237230000000001E-2</v>
      </c>
      <c r="D4196" s="28">
        <v>0.96876277</v>
      </c>
      <c r="E4196" s="62">
        <v>-1.5558900000000001E-3</v>
      </c>
      <c r="F4196" s="62">
        <v>1.8352830000000001E-2</v>
      </c>
      <c r="G4196" s="62">
        <v>3.0694000000000001E-4</v>
      </c>
      <c r="H4196" s="62">
        <v>1.7423999999999999E-2</v>
      </c>
      <c r="I4196" s="31">
        <v>1687.6160443700001</v>
      </c>
      <c r="J4196" s="28">
        <v>0</v>
      </c>
      <c r="K4196" s="31">
        <v>3026.0505735900001</v>
      </c>
      <c r="L4196" s="31">
        <v>730.09868420999999</v>
      </c>
    </row>
    <row r="4197" spans="1:12" ht="15" customHeight="1" x14ac:dyDescent="0.25">
      <c r="A4197" s="36">
        <v>44623</v>
      </c>
      <c r="B4197" s="22" t="s">
        <v>88</v>
      </c>
      <c r="C4197" s="23">
        <v>3.1237230000000001E-2</v>
      </c>
      <c r="D4197" s="23">
        <v>0.96876277</v>
      </c>
      <c r="E4197" s="61">
        <v>2.4170799999999998E-3</v>
      </c>
      <c r="F4197" s="61">
        <v>2.2528000000000001E-4</v>
      </c>
      <c r="G4197" s="61">
        <v>0</v>
      </c>
      <c r="H4197" s="61">
        <v>2.9374000000000002E-4</v>
      </c>
      <c r="I4197" s="26">
        <v>1688.11176776</v>
      </c>
      <c r="J4197" s="23">
        <v>0</v>
      </c>
      <c r="K4197" s="26">
        <v>3033.3647769999998</v>
      </c>
      <c r="L4197" s="26">
        <v>730.26315789</v>
      </c>
    </row>
    <row r="4198" spans="1:12" ht="15" customHeight="1" x14ac:dyDescent="0.25">
      <c r="A4198" s="40">
        <v>44624</v>
      </c>
      <c r="B4198" s="22" t="s">
        <v>88</v>
      </c>
      <c r="C4198" s="28">
        <v>3.1237230000000001E-2</v>
      </c>
      <c r="D4198" s="28">
        <v>0.96876277</v>
      </c>
      <c r="E4198" s="62">
        <v>-1.8968659999999998E-2</v>
      </c>
      <c r="F4198" s="62">
        <v>5.6306300000000002E-3</v>
      </c>
      <c r="G4198" s="62">
        <v>0</v>
      </c>
      <c r="H4198" s="62">
        <v>4.8622200000000004E-3</v>
      </c>
      <c r="I4198" s="31">
        <v>1696.3197334199999</v>
      </c>
      <c r="J4198" s="28">
        <v>0</v>
      </c>
      <c r="K4198" s="31">
        <v>2975.8259035000001</v>
      </c>
      <c r="L4198" s="31">
        <v>734.375</v>
      </c>
    </row>
    <row r="4199" spans="1:12" ht="15" customHeight="1" x14ac:dyDescent="0.25">
      <c r="A4199" s="36">
        <v>44627</v>
      </c>
      <c r="B4199" s="22" t="s">
        <v>88</v>
      </c>
      <c r="C4199" s="23">
        <v>3.1237230000000001E-2</v>
      </c>
      <c r="D4199" s="23">
        <v>0.96876277</v>
      </c>
      <c r="E4199" s="61">
        <v>-2.0805520000000001E-2</v>
      </c>
      <c r="F4199" s="61">
        <v>3.0235160000000001E-2</v>
      </c>
      <c r="G4199" s="61">
        <v>0</v>
      </c>
      <c r="H4199" s="61">
        <v>2.8640789999999999E-2</v>
      </c>
      <c r="I4199" s="26">
        <v>1744.9036759400001</v>
      </c>
      <c r="J4199" s="23">
        <v>0</v>
      </c>
      <c r="K4199" s="26">
        <v>2913.9123025899999</v>
      </c>
      <c r="L4199" s="26">
        <v>756.57894737000004</v>
      </c>
    </row>
    <row r="4200" spans="1:12" ht="15" customHeight="1" x14ac:dyDescent="0.25">
      <c r="A4200" s="40">
        <v>44628</v>
      </c>
      <c r="B4200" s="22" t="s">
        <v>88</v>
      </c>
      <c r="C4200" s="28">
        <v>3.1237230000000001E-2</v>
      </c>
      <c r="D4200" s="28">
        <v>0.96876277</v>
      </c>
      <c r="E4200" s="62">
        <v>1.256197E-2</v>
      </c>
      <c r="F4200" s="62">
        <v>-1.5217399999999999E-3</v>
      </c>
      <c r="G4200" s="62">
        <v>0</v>
      </c>
      <c r="H4200" s="62">
        <v>-1.0817999999999999E-3</v>
      </c>
      <c r="I4200" s="31">
        <v>1743.0160338799999</v>
      </c>
      <c r="J4200" s="28">
        <v>-1.0817999999999999E-3</v>
      </c>
      <c r="K4200" s="31">
        <v>2950.5167919300002</v>
      </c>
      <c r="L4200" s="31">
        <v>755.42763158000002</v>
      </c>
    </row>
    <row r="4201" spans="1:12" ht="15" customHeight="1" x14ac:dyDescent="0.25">
      <c r="A4201" s="36">
        <v>44629</v>
      </c>
      <c r="B4201" s="22" t="s">
        <v>88</v>
      </c>
      <c r="C4201" s="23">
        <v>3.1237230000000001E-2</v>
      </c>
      <c r="D4201" s="23">
        <v>0.96876277</v>
      </c>
      <c r="E4201" s="61">
        <v>1.986191E-2</v>
      </c>
      <c r="F4201" s="61">
        <v>-5.87851E-3</v>
      </c>
      <c r="G4201" s="61">
        <v>0</v>
      </c>
      <c r="H4201" s="61">
        <v>-5.0744500000000003E-3</v>
      </c>
      <c r="I4201" s="26">
        <v>1734.17118342</v>
      </c>
      <c r="J4201" s="23">
        <v>-6.1507699999999998E-3</v>
      </c>
      <c r="K4201" s="26">
        <v>3009.1196786700002</v>
      </c>
      <c r="L4201" s="26">
        <v>750.98684211</v>
      </c>
    </row>
    <row r="4202" spans="1:12" ht="15" customHeight="1" x14ac:dyDescent="0.25">
      <c r="A4202" s="40">
        <v>44630</v>
      </c>
      <c r="B4202" s="22" t="s">
        <v>88</v>
      </c>
      <c r="C4202" s="28">
        <v>3.1237230000000001E-2</v>
      </c>
      <c r="D4202" s="28">
        <v>0.96876277</v>
      </c>
      <c r="E4202" s="62">
        <v>1.0140359999999999E-2</v>
      </c>
      <c r="F4202" s="62">
        <v>-1.883487E-2</v>
      </c>
      <c r="G4202" s="62">
        <v>0</v>
      </c>
      <c r="H4202" s="62">
        <v>-1.7929759999999999E-2</v>
      </c>
      <c r="I4202" s="31">
        <v>1703.0779088700001</v>
      </c>
      <c r="J4202" s="28">
        <v>-2.397024E-2</v>
      </c>
      <c r="K4202" s="31">
        <v>3039.6332247999999</v>
      </c>
      <c r="L4202" s="31">
        <v>736.84210526000004</v>
      </c>
    </row>
    <row r="4203" spans="1:12" ht="15" customHeight="1" x14ac:dyDescent="0.25">
      <c r="A4203" s="36">
        <v>44631</v>
      </c>
      <c r="B4203" s="22" t="s">
        <v>88</v>
      </c>
      <c r="C4203" s="23">
        <v>3.1237230000000001E-2</v>
      </c>
      <c r="D4203" s="23">
        <v>0.96876277</v>
      </c>
      <c r="E4203" s="61">
        <v>3.69301E-3</v>
      </c>
      <c r="F4203" s="61">
        <v>1.071429E-2</v>
      </c>
      <c r="G4203" s="61">
        <v>0</v>
      </c>
      <c r="H4203" s="61">
        <v>1.0494959999999999E-2</v>
      </c>
      <c r="I4203" s="26">
        <v>1720.9516442199999</v>
      </c>
      <c r="J4203" s="23">
        <v>-1.3726850000000001E-2</v>
      </c>
      <c r="K4203" s="26">
        <v>3050.8586150599999</v>
      </c>
      <c r="L4203" s="26">
        <v>744.73684211</v>
      </c>
    </row>
    <row r="4204" spans="1:12" ht="15" customHeight="1" x14ac:dyDescent="0.25">
      <c r="A4204" s="40">
        <v>44634</v>
      </c>
      <c r="B4204" s="22" t="s">
        <v>88</v>
      </c>
      <c r="C4204" s="28">
        <v>3.1237230000000001E-2</v>
      </c>
      <c r="D4204" s="28">
        <v>0.96876277</v>
      </c>
      <c r="E4204" s="62">
        <v>6.4106399999999996E-3</v>
      </c>
      <c r="F4204" s="62">
        <v>-1.4134280000000001E-2</v>
      </c>
      <c r="G4204" s="62">
        <v>0</v>
      </c>
      <c r="H4204" s="62">
        <v>-1.3492509999999999E-2</v>
      </c>
      <c r="I4204" s="31">
        <v>1697.73168801</v>
      </c>
      <c r="J4204" s="28">
        <v>-2.703415E-2</v>
      </c>
      <c r="K4204" s="31">
        <v>3070.4165779099999</v>
      </c>
      <c r="L4204" s="31">
        <v>734.21052631999999</v>
      </c>
    </row>
    <row r="4205" spans="1:12" ht="15" customHeight="1" x14ac:dyDescent="0.25">
      <c r="A4205" s="36">
        <v>44635</v>
      </c>
      <c r="B4205" s="22" t="s">
        <v>88</v>
      </c>
      <c r="C4205" s="23">
        <v>3.1237230000000001E-2</v>
      </c>
      <c r="D4205" s="23">
        <v>0.96876277</v>
      </c>
      <c r="E4205" s="61">
        <v>-1.20363E-2</v>
      </c>
      <c r="F4205" s="61">
        <v>-6.9444399999999996E-3</v>
      </c>
      <c r="G4205" s="61">
        <v>0</v>
      </c>
      <c r="H4205" s="61">
        <v>-7.1034999999999996E-3</v>
      </c>
      <c r="I4205" s="26">
        <v>1685.6718511500001</v>
      </c>
      <c r="J4205" s="23">
        <v>-3.3945610000000001E-2</v>
      </c>
      <c r="K4205" s="26">
        <v>3033.4601223300001</v>
      </c>
      <c r="L4205" s="26">
        <v>729.11184211</v>
      </c>
    </row>
    <row r="4206" spans="1:12" ht="15" customHeight="1" x14ac:dyDescent="0.25">
      <c r="A4206" s="40">
        <v>44636</v>
      </c>
      <c r="B4206" s="22" t="s">
        <v>88</v>
      </c>
      <c r="C4206" s="28">
        <v>3.1237230000000001E-2</v>
      </c>
      <c r="D4206" s="28">
        <v>0.96876277</v>
      </c>
      <c r="E4206" s="62">
        <v>1.911887E-2</v>
      </c>
      <c r="F4206" s="62">
        <v>-2.25581E-3</v>
      </c>
      <c r="G4206" s="62">
        <v>0</v>
      </c>
      <c r="H4206" s="62">
        <v>-1.5881199999999999E-3</v>
      </c>
      <c r="I4206" s="31">
        <v>1682.99479681</v>
      </c>
      <c r="J4206" s="28">
        <v>-3.5479829999999997E-2</v>
      </c>
      <c r="K4206" s="31">
        <v>3091.4564505200001</v>
      </c>
      <c r="L4206" s="31">
        <v>727.46710526000004</v>
      </c>
    </row>
    <row r="4207" spans="1:12" ht="15" customHeight="1" x14ac:dyDescent="0.25">
      <c r="A4207" s="36">
        <v>44637</v>
      </c>
      <c r="B4207" s="33" t="s">
        <v>89</v>
      </c>
      <c r="C4207" s="23">
        <v>3.1237230000000001E-2</v>
      </c>
      <c r="D4207" s="23">
        <v>0.96876277</v>
      </c>
      <c r="E4207" s="61">
        <v>9.1668300000000008E-3</v>
      </c>
      <c r="F4207" s="61">
        <v>0</v>
      </c>
      <c r="G4207" s="61">
        <v>0</v>
      </c>
      <c r="H4207" s="61">
        <v>2.8634999999999999E-4</v>
      </c>
      <c r="I4207" s="26">
        <v>1683.4767162999999</v>
      </c>
      <c r="J4207" s="23">
        <v>-3.5203640000000001E-2</v>
      </c>
      <c r="K4207" s="26">
        <v>3119.79531185</v>
      </c>
      <c r="L4207" s="26">
        <v>727.46710526000004</v>
      </c>
    </row>
    <row r="4208" spans="1:12" ht="15" customHeight="1" x14ac:dyDescent="0.25">
      <c r="A4208" s="40">
        <v>44641</v>
      </c>
      <c r="B4208" s="33" t="s">
        <v>89</v>
      </c>
      <c r="C4208" s="28">
        <v>3.1237230000000001E-2</v>
      </c>
      <c r="D4208" s="28">
        <v>0.96876277</v>
      </c>
      <c r="E4208" s="62">
        <v>8.0597999999999998E-4</v>
      </c>
      <c r="F4208" s="62">
        <v>-2.0348200000000001E-3</v>
      </c>
      <c r="G4208" s="62">
        <v>0</v>
      </c>
      <c r="H4208" s="62">
        <v>-1.94608E-3</v>
      </c>
      <c r="I4208" s="31">
        <v>1680.2005368099999</v>
      </c>
      <c r="J4208" s="28">
        <v>-3.7081210000000003E-2</v>
      </c>
      <c r="K4208" s="31">
        <v>3122.3097911499999</v>
      </c>
      <c r="L4208" s="31">
        <v>725.98684211</v>
      </c>
    </row>
    <row r="4209" spans="1:12" ht="15" customHeight="1" x14ac:dyDescent="0.25">
      <c r="A4209" s="36">
        <v>44642</v>
      </c>
      <c r="B4209" s="33" t="s">
        <v>89</v>
      </c>
      <c r="C4209" s="23">
        <v>3.1237230000000001E-2</v>
      </c>
      <c r="D4209" s="23">
        <v>0.96876277</v>
      </c>
      <c r="E4209" s="61">
        <v>3.3080399999999999E-3</v>
      </c>
      <c r="F4209" s="61">
        <v>4.0779299999999996E-3</v>
      </c>
      <c r="G4209" s="61">
        <v>0</v>
      </c>
      <c r="H4209" s="61">
        <v>4.0538800000000002E-3</v>
      </c>
      <c r="I4209" s="26">
        <v>1687.0118759300001</v>
      </c>
      <c r="J4209" s="23">
        <v>-3.3177650000000003E-2</v>
      </c>
      <c r="K4209" s="26">
        <v>3132.6385296499998</v>
      </c>
      <c r="L4209" s="26">
        <v>728.94736841999998</v>
      </c>
    </row>
    <row r="4210" spans="1:12" ht="15" customHeight="1" x14ac:dyDescent="0.25">
      <c r="A4210" s="40">
        <v>44643</v>
      </c>
      <c r="B4210" s="33" t="s">
        <v>89</v>
      </c>
      <c r="C4210" s="28">
        <v>3.1237230000000001E-2</v>
      </c>
      <c r="D4210" s="28">
        <v>0.96876277</v>
      </c>
      <c r="E4210" s="62">
        <v>2.7275899999999998E-3</v>
      </c>
      <c r="F4210" s="62">
        <v>2.25632E-3</v>
      </c>
      <c r="G4210" s="62">
        <v>0</v>
      </c>
      <c r="H4210" s="62">
        <v>2.2710400000000002E-3</v>
      </c>
      <c r="I4210" s="31">
        <v>1690.8431457500001</v>
      </c>
      <c r="J4210" s="28">
        <v>-3.0981959999999999E-2</v>
      </c>
      <c r="K4210" s="31">
        <v>3141.1830934499999</v>
      </c>
      <c r="L4210" s="31">
        <v>730.59210526000004</v>
      </c>
    </row>
    <row r="4211" spans="1:12" ht="15" customHeight="1" x14ac:dyDescent="0.25">
      <c r="A4211" s="36">
        <v>44644</v>
      </c>
      <c r="B4211" s="33" t="s">
        <v>89</v>
      </c>
      <c r="C4211" s="23">
        <v>3.1237230000000001E-2</v>
      </c>
      <c r="D4211" s="23">
        <v>0.96876277</v>
      </c>
      <c r="E4211" s="61">
        <v>7.3503500000000003E-3</v>
      </c>
      <c r="F4211" s="61">
        <v>3.6019799999999999E-3</v>
      </c>
      <c r="G4211" s="61">
        <v>0</v>
      </c>
      <c r="H4211" s="61">
        <v>3.7190700000000001E-3</v>
      </c>
      <c r="I4211" s="26">
        <v>1697.13150911</v>
      </c>
      <c r="J4211" s="23">
        <v>-2.7378110000000001E-2</v>
      </c>
      <c r="K4211" s="26">
        <v>3164.2718761699998</v>
      </c>
      <c r="L4211" s="26">
        <v>733.22368420999999</v>
      </c>
    </row>
    <row r="4212" spans="1:12" ht="15" customHeight="1" x14ac:dyDescent="0.25">
      <c r="A4212" s="40">
        <v>44645</v>
      </c>
      <c r="B4212" s="33" t="s">
        <v>89</v>
      </c>
      <c r="C4212" s="28">
        <v>3.1237230000000001E-2</v>
      </c>
      <c r="D4212" s="28">
        <v>0.96876277</v>
      </c>
      <c r="E4212" s="62">
        <v>1.2786799999999999E-3</v>
      </c>
      <c r="F4212" s="62">
        <v>4.7106300000000004E-3</v>
      </c>
      <c r="G4212" s="62">
        <v>0</v>
      </c>
      <c r="H4212" s="62">
        <v>4.6034300000000004E-3</v>
      </c>
      <c r="I4212" s="31">
        <v>1704.94413162</v>
      </c>
      <c r="J4212" s="28">
        <v>-2.2900719999999999E-2</v>
      </c>
      <c r="K4212" s="31">
        <v>3168.3179665100001</v>
      </c>
      <c r="L4212" s="31">
        <v>736.67763158000002</v>
      </c>
    </row>
    <row r="4213" spans="1:12" ht="15" customHeight="1" x14ac:dyDescent="0.25">
      <c r="A4213" s="36">
        <v>44648</v>
      </c>
      <c r="B4213" s="33" t="s">
        <v>89</v>
      </c>
      <c r="C4213" s="23">
        <v>3.1237230000000001E-2</v>
      </c>
      <c r="D4213" s="23">
        <v>0.96876277</v>
      </c>
      <c r="E4213" s="61">
        <v>-3.1725999999999998E-4</v>
      </c>
      <c r="F4213" s="61">
        <v>-6.6979199999999996E-3</v>
      </c>
      <c r="G4213" s="61">
        <v>0</v>
      </c>
      <c r="H4213" s="61">
        <v>-6.4986100000000002E-3</v>
      </c>
      <c r="I4213" s="26">
        <v>1693.8643655999999</v>
      </c>
      <c r="J4213" s="23">
        <v>-2.9250499999999999E-2</v>
      </c>
      <c r="K4213" s="26">
        <v>3167.31278337</v>
      </c>
      <c r="L4213" s="26">
        <v>731.74342105000005</v>
      </c>
    </row>
    <row r="4214" spans="1:12" ht="15" customHeight="1" x14ac:dyDescent="0.25">
      <c r="A4214" s="40">
        <v>44649</v>
      </c>
      <c r="B4214" s="33" t="s">
        <v>89</v>
      </c>
      <c r="C4214" s="28">
        <v>3.1237230000000001E-2</v>
      </c>
      <c r="D4214" s="28">
        <v>0.96876277</v>
      </c>
      <c r="E4214" s="62">
        <v>5.5985000000000002E-3</v>
      </c>
      <c r="F4214" s="62">
        <v>-6.9678600000000002E-3</v>
      </c>
      <c r="G4214" s="62">
        <v>0</v>
      </c>
      <c r="H4214" s="62">
        <v>-6.5753199999999999E-3</v>
      </c>
      <c r="I4214" s="31">
        <v>1682.7266657299999</v>
      </c>
      <c r="J4214" s="28">
        <v>-3.5633489999999997E-2</v>
      </c>
      <c r="K4214" s="31">
        <v>3185.0449847300001</v>
      </c>
      <c r="L4214" s="31">
        <v>726.64473683999995</v>
      </c>
    </row>
    <row r="4215" spans="1:12" ht="15" customHeight="1" x14ac:dyDescent="0.25">
      <c r="A4215" s="36">
        <v>44650</v>
      </c>
      <c r="B4215" s="33" t="s">
        <v>89</v>
      </c>
      <c r="C4215" s="23">
        <v>3.1237230000000001E-2</v>
      </c>
      <c r="D4215" s="23">
        <v>0.96876277</v>
      </c>
      <c r="E4215" s="61">
        <v>1.8331239999999999E-2</v>
      </c>
      <c r="F4215" s="61">
        <v>-1.58443E-3</v>
      </c>
      <c r="G4215" s="61">
        <v>0</v>
      </c>
      <c r="H4215" s="61">
        <v>-9.6232000000000002E-4</v>
      </c>
      <c r="I4215" s="26">
        <v>1681.10734901</v>
      </c>
      <c r="J4215" s="23">
        <v>-3.656152E-2</v>
      </c>
      <c r="K4215" s="26">
        <v>3243.4308087099998</v>
      </c>
      <c r="L4215" s="26">
        <v>725.49342105000005</v>
      </c>
    </row>
    <row r="4216" spans="1:12" ht="15" customHeight="1" x14ac:dyDescent="0.25">
      <c r="A4216" s="40">
        <v>44651</v>
      </c>
      <c r="B4216" s="33" t="s">
        <v>89</v>
      </c>
      <c r="C4216" s="28">
        <v>3.1237230000000001E-2</v>
      </c>
      <c r="D4216" s="28">
        <v>0.96876277</v>
      </c>
      <c r="E4216" s="62">
        <v>-1.8663600000000001E-3</v>
      </c>
      <c r="F4216" s="62">
        <v>2.2671E-4</v>
      </c>
      <c r="G4216" s="62">
        <v>0</v>
      </c>
      <c r="H4216" s="62">
        <v>1.6132000000000001E-4</v>
      </c>
      <c r="I4216" s="31">
        <v>1681.37855255</v>
      </c>
      <c r="J4216" s="28">
        <v>-3.6406090000000002E-2</v>
      </c>
      <c r="K4216" s="31">
        <v>3237.37739504</v>
      </c>
      <c r="L4216" s="31">
        <v>725.65789473999996</v>
      </c>
    </row>
    <row r="4217" spans="1:12" ht="15" customHeight="1" x14ac:dyDescent="0.25">
      <c r="A4217" s="36">
        <v>44652</v>
      </c>
      <c r="B4217" s="33" t="s">
        <v>89</v>
      </c>
      <c r="C4217" s="23">
        <v>0.42829959000000001</v>
      </c>
      <c r="D4217" s="23">
        <v>0.57170041000000005</v>
      </c>
      <c r="E4217" s="61">
        <v>4.7084700000000002E-3</v>
      </c>
      <c r="F4217" s="61">
        <v>1.019946E-2</v>
      </c>
      <c r="G4217" s="61">
        <v>7.9412000000000005E-4</v>
      </c>
      <c r="H4217" s="61">
        <v>7.0535399999999996E-3</v>
      </c>
      <c r="I4217" s="26">
        <v>1693.23822733</v>
      </c>
      <c r="J4217" s="23">
        <v>-2.9609340000000001E-2</v>
      </c>
      <c r="K4217" s="26">
        <v>3252.6204748999999</v>
      </c>
      <c r="L4217" s="26">
        <v>733.05921052999997</v>
      </c>
    </row>
    <row r="4218" spans="1:12" ht="15" customHeight="1" x14ac:dyDescent="0.25">
      <c r="A4218" s="40">
        <v>44655</v>
      </c>
      <c r="B4218" s="33" t="s">
        <v>89</v>
      </c>
      <c r="C4218" s="28">
        <v>0.42829959000000001</v>
      </c>
      <c r="D4218" s="28">
        <v>0.57170041000000005</v>
      </c>
      <c r="E4218" s="62">
        <v>1.1839179999999999E-2</v>
      </c>
      <c r="F4218" s="62">
        <v>-7.8528199999999999E-3</v>
      </c>
      <c r="G4218" s="62">
        <v>0</v>
      </c>
      <c r="H4218" s="62">
        <v>5.8126E-4</v>
      </c>
      <c r="I4218" s="31">
        <v>1694.2224340499999</v>
      </c>
      <c r="J4218" s="28">
        <v>-2.9045290000000001E-2</v>
      </c>
      <c r="K4218" s="31">
        <v>3291.1288277600001</v>
      </c>
      <c r="L4218" s="31">
        <v>727.30263158000002</v>
      </c>
    </row>
    <row r="4219" spans="1:12" ht="15" customHeight="1" x14ac:dyDescent="0.25">
      <c r="A4219" s="36">
        <v>44656</v>
      </c>
      <c r="B4219" s="33" t="s">
        <v>89</v>
      </c>
      <c r="C4219" s="23">
        <v>0.42829959000000001</v>
      </c>
      <c r="D4219" s="23">
        <v>0.57170041000000005</v>
      </c>
      <c r="E4219" s="61">
        <v>1.7256190000000001E-2</v>
      </c>
      <c r="F4219" s="61">
        <v>2.03528E-3</v>
      </c>
      <c r="G4219" s="61">
        <v>0</v>
      </c>
      <c r="H4219" s="61">
        <v>8.5543900000000003E-3</v>
      </c>
      <c r="I4219" s="26">
        <v>1708.7154699</v>
      </c>
      <c r="J4219" s="23">
        <v>-2.073937E-2</v>
      </c>
      <c r="K4219" s="26">
        <v>3347.9211676800001</v>
      </c>
      <c r="L4219" s="26">
        <v>728.78289473999996</v>
      </c>
    </row>
    <row r="4220" spans="1:12" ht="15" customHeight="1" x14ac:dyDescent="0.25">
      <c r="A4220" s="40">
        <v>44657</v>
      </c>
      <c r="B4220" s="33" t="s">
        <v>89</v>
      </c>
      <c r="C4220" s="28">
        <v>0.42829959000000001</v>
      </c>
      <c r="D4220" s="28">
        <v>0.57170041000000005</v>
      </c>
      <c r="E4220" s="62">
        <v>-3.5577500000000001E-3</v>
      </c>
      <c r="F4220" s="62">
        <v>4.0622899999999997E-3</v>
      </c>
      <c r="G4220" s="62">
        <v>0</v>
      </c>
      <c r="H4220" s="62">
        <v>7.9863000000000004E-4</v>
      </c>
      <c r="I4220" s="31">
        <v>1710.0801000900001</v>
      </c>
      <c r="J4220" s="28">
        <v>-1.9957309999999999E-2</v>
      </c>
      <c r="K4220" s="31">
        <v>3336.0101025499998</v>
      </c>
      <c r="L4220" s="31">
        <v>731.74342105000005</v>
      </c>
    </row>
    <row r="4221" spans="1:12" ht="15" customHeight="1" x14ac:dyDescent="0.25">
      <c r="A4221" s="36">
        <v>44658</v>
      </c>
      <c r="B4221" s="33" t="s">
        <v>89</v>
      </c>
      <c r="C4221" s="23">
        <v>0.42829959000000001</v>
      </c>
      <c r="D4221" s="23">
        <v>0.57170041000000005</v>
      </c>
      <c r="E4221" s="61">
        <v>-1.091203E-2</v>
      </c>
      <c r="F4221" s="61">
        <v>3.3715400000000001E-3</v>
      </c>
      <c r="G4221" s="61">
        <v>0</v>
      </c>
      <c r="H4221" s="61">
        <v>-2.7461E-3</v>
      </c>
      <c r="I4221" s="26">
        <v>1705.3840411599999</v>
      </c>
      <c r="J4221" s="23">
        <v>-2.264861E-2</v>
      </c>
      <c r="K4221" s="26">
        <v>3299.6074612799998</v>
      </c>
      <c r="L4221" s="26">
        <v>734.21052631999999</v>
      </c>
    </row>
    <row r="4222" spans="1:12" ht="15" customHeight="1" x14ac:dyDescent="0.25">
      <c r="A4222" s="40">
        <v>44659</v>
      </c>
      <c r="B4222" s="33" t="s">
        <v>89</v>
      </c>
      <c r="C4222" s="28">
        <v>0.42829959000000001</v>
      </c>
      <c r="D4222" s="28">
        <v>0.57170041000000005</v>
      </c>
      <c r="E4222" s="62">
        <v>7.0595299999999996E-3</v>
      </c>
      <c r="F4222" s="62">
        <v>4.4802999999999998E-4</v>
      </c>
      <c r="G4222" s="62">
        <v>0</v>
      </c>
      <c r="H4222" s="62">
        <v>3.2797299999999998E-3</v>
      </c>
      <c r="I4222" s="31">
        <v>1710.97724283</v>
      </c>
      <c r="J4222" s="28">
        <v>-1.9443160000000001E-2</v>
      </c>
      <c r="K4222" s="31">
        <v>3322.9011350199999</v>
      </c>
      <c r="L4222" s="31">
        <v>734.53947368000001</v>
      </c>
    </row>
    <row r="4223" spans="1:12" ht="15" customHeight="1" x14ac:dyDescent="0.25">
      <c r="A4223" s="36">
        <v>44662</v>
      </c>
      <c r="B4223" s="33" t="s">
        <v>89</v>
      </c>
      <c r="C4223" s="23">
        <v>0.42829959000000001</v>
      </c>
      <c r="D4223" s="23">
        <v>0.57170041000000005</v>
      </c>
      <c r="E4223" s="61">
        <v>-4.6428000000000002E-4</v>
      </c>
      <c r="F4223" s="61">
        <v>1.253918E-2</v>
      </c>
      <c r="G4223" s="61">
        <v>0</v>
      </c>
      <c r="H4223" s="61">
        <v>6.9698E-3</v>
      </c>
      <c r="I4223" s="26">
        <v>1722.9024200700001</v>
      </c>
      <c r="J4223" s="23">
        <v>-1.2608869999999999E-2</v>
      </c>
      <c r="K4223" s="26">
        <v>3321.35836655</v>
      </c>
      <c r="L4223" s="26">
        <v>743.75</v>
      </c>
    </row>
    <row r="4224" spans="1:12" ht="15" customHeight="1" x14ac:dyDescent="0.25">
      <c r="A4224" s="40">
        <v>44663</v>
      </c>
      <c r="B4224" s="33" t="s">
        <v>89</v>
      </c>
      <c r="C4224" s="28">
        <v>0.42829959000000001</v>
      </c>
      <c r="D4224" s="28">
        <v>0.57170041000000005</v>
      </c>
      <c r="E4224" s="62">
        <v>-1.866456E-2</v>
      </c>
      <c r="F4224" s="62">
        <v>-4.4227999999999997E-4</v>
      </c>
      <c r="G4224" s="62">
        <v>0</v>
      </c>
      <c r="H4224" s="62">
        <v>-8.2468799999999998E-3</v>
      </c>
      <c r="I4224" s="31">
        <v>1708.6938546199999</v>
      </c>
      <c r="J4224" s="28">
        <v>-2.0751760000000001E-2</v>
      </c>
      <c r="K4224" s="31">
        <v>3259.3666636200001</v>
      </c>
      <c r="L4224" s="31">
        <v>743.42105262999996</v>
      </c>
    </row>
    <row r="4225" spans="1:12" ht="15" customHeight="1" x14ac:dyDescent="0.25">
      <c r="A4225" s="36">
        <v>44664</v>
      </c>
      <c r="B4225" s="33" t="s">
        <v>89</v>
      </c>
      <c r="C4225" s="23">
        <v>0.42829959000000001</v>
      </c>
      <c r="D4225" s="23">
        <v>0.57170041000000005</v>
      </c>
      <c r="E4225" s="61">
        <v>-3.0498E-4</v>
      </c>
      <c r="F4225" s="61">
        <v>1.1725660000000001E-2</v>
      </c>
      <c r="G4225" s="61">
        <v>0</v>
      </c>
      <c r="H4225" s="61">
        <v>6.5729500000000001E-3</v>
      </c>
      <c r="I4225" s="26">
        <v>1719.92500713</v>
      </c>
      <c r="J4225" s="23">
        <v>-1.431521E-2</v>
      </c>
      <c r="K4225" s="26">
        <v>3258.3726379200002</v>
      </c>
      <c r="L4225" s="26">
        <v>752.13815789</v>
      </c>
    </row>
    <row r="4226" spans="1:12" ht="15" customHeight="1" x14ac:dyDescent="0.25">
      <c r="A4226" s="40">
        <v>44669</v>
      </c>
      <c r="B4226" s="33" t="s">
        <v>89</v>
      </c>
      <c r="C4226" s="28">
        <v>0.42829959000000001</v>
      </c>
      <c r="D4226" s="28">
        <v>0.57170041000000005</v>
      </c>
      <c r="E4226" s="62">
        <v>-1.8343930000000001E-2</v>
      </c>
      <c r="F4226" s="62">
        <v>1.005904E-2</v>
      </c>
      <c r="G4226" s="62">
        <v>0</v>
      </c>
      <c r="H4226" s="62">
        <v>-2.1059400000000002E-3</v>
      </c>
      <c r="I4226" s="31">
        <v>1716.30294645</v>
      </c>
      <c r="J4226" s="28">
        <v>-1.6391010000000001E-2</v>
      </c>
      <c r="K4226" s="31">
        <v>3198.6012638299999</v>
      </c>
      <c r="L4226" s="31">
        <v>759.70394737000004</v>
      </c>
    </row>
    <row r="4227" spans="1:12" ht="15" customHeight="1" x14ac:dyDescent="0.25">
      <c r="A4227" s="36">
        <v>44670</v>
      </c>
      <c r="B4227" s="22" t="s">
        <v>88</v>
      </c>
      <c r="C4227" s="23">
        <v>0.42829959000000001</v>
      </c>
      <c r="D4227" s="23">
        <v>0.57170041000000005</v>
      </c>
      <c r="E4227" s="61">
        <v>-1.7063430000000001E-2</v>
      </c>
      <c r="F4227" s="61">
        <v>-4.5464399999999997E-3</v>
      </c>
      <c r="G4227" s="61">
        <v>0</v>
      </c>
      <c r="H4227" s="61">
        <v>-9.9074599999999999E-3</v>
      </c>
      <c r="I4227" s="26">
        <v>1699.29874154</v>
      </c>
      <c r="J4227" s="23">
        <v>-2.6136079999999999E-2</v>
      </c>
      <c r="K4227" s="26">
        <v>3144.0221525699999</v>
      </c>
      <c r="L4227" s="26">
        <v>756.25</v>
      </c>
    </row>
    <row r="4228" spans="1:12" ht="15" customHeight="1" x14ac:dyDescent="0.25">
      <c r="A4228" s="40">
        <v>44671</v>
      </c>
      <c r="B4228" s="22" t="s">
        <v>88</v>
      </c>
      <c r="C4228" s="28">
        <v>0.42829959000000001</v>
      </c>
      <c r="D4228" s="28">
        <v>0.57170041000000005</v>
      </c>
      <c r="E4228" s="62">
        <v>6.1180899999999996E-3</v>
      </c>
      <c r="F4228" s="62">
        <v>-1.6528930000000001E-2</v>
      </c>
      <c r="G4228" s="62">
        <v>0</v>
      </c>
      <c r="H4228" s="62">
        <v>-6.8292200000000004E-3</v>
      </c>
      <c r="I4228" s="31">
        <v>1687.69386007</v>
      </c>
      <c r="J4228" s="28">
        <v>-3.2786799999999998E-2</v>
      </c>
      <c r="K4228" s="31">
        <v>3163.2575642299998</v>
      </c>
      <c r="L4228" s="31">
        <v>743.75</v>
      </c>
    </row>
    <row r="4229" spans="1:12" ht="15" customHeight="1" x14ac:dyDescent="0.25">
      <c r="A4229" s="36">
        <v>44672</v>
      </c>
      <c r="B4229" s="33" t="s">
        <v>89</v>
      </c>
      <c r="C4229" s="23">
        <v>0.42829959000000001</v>
      </c>
      <c r="D4229" s="23">
        <v>0.57170041000000005</v>
      </c>
      <c r="E4229" s="61">
        <v>1.285407E-2</v>
      </c>
      <c r="F4229" s="61">
        <v>-2.2113999999999999E-4</v>
      </c>
      <c r="G4229" s="61">
        <v>0</v>
      </c>
      <c r="H4229" s="61">
        <v>5.3789600000000003E-3</v>
      </c>
      <c r="I4229" s="26">
        <v>1696.7719061400001</v>
      </c>
      <c r="J4229" s="23">
        <v>-2.75842E-2</v>
      </c>
      <c r="K4229" s="26">
        <v>3203.9182870300001</v>
      </c>
      <c r="L4229" s="26">
        <v>743.58552631999999</v>
      </c>
    </row>
    <row r="4230" spans="1:12" ht="15" customHeight="1" x14ac:dyDescent="0.25">
      <c r="A4230" s="40">
        <v>44673</v>
      </c>
      <c r="B4230" s="22" t="s">
        <v>88</v>
      </c>
      <c r="C4230" s="28">
        <v>0.42829959000000001</v>
      </c>
      <c r="D4230" s="28">
        <v>0.57170041000000005</v>
      </c>
      <c r="E4230" s="62">
        <v>-3.6220499999999999E-3</v>
      </c>
      <c r="F4230" s="62">
        <v>2.6542800000000002E-3</v>
      </c>
      <c r="G4230" s="62">
        <v>0</v>
      </c>
      <c r="H4230" s="62">
        <v>-3.3869999999999999E-5</v>
      </c>
      <c r="I4230" s="31">
        <v>1696.71443935</v>
      </c>
      <c r="J4230" s="28">
        <v>-2.761713E-2</v>
      </c>
      <c r="K4230" s="31">
        <v>3192.3135441099998</v>
      </c>
      <c r="L4230" s="31">
        <v>745.55921052999997</v>
      </c>
    </row>
    <row r="4231" spans="1:12" ht="15" customHeight="1" x14ac:dyDescent="0.25">
      <c r="A4231" s="36">
        <v>44676</v>
      </c>
      <c r="B4231" s="22" t="s">
        <v>88</v>
      </c>
      <c r="C4231" s="23">
        <v>0.42829959000000001</v>
      </c>
      <c r="D4231" s="23">
        <v>0.57170041000000005</v>
      </c>
      <c r="E4231" s="61">
        <v>-1.6894960000000001E-2</v>
      </c>
      <c r="F4231" s="61">
        <v>-9.4859899999999997E-3</v>
      </c>
      <c r="G4231" s="61">
        <v>0</v>
      </c>
      <c r="H4231" s="61">
        <v>-1.265925E-2</v>
      </c>
      <c r="I4231" s="26">
        <v>1675.2353077</v>
      </c>
      <c r="J4231" s="23">
        <v>-3.992677E-2</v>
      </c>
      <c r="K4231" s="26">
        <v>3138.3795352400002</v>
      </c>
      <c r="L4231" s="26">
        <v>738.48684211</v>
      </c>
    </row>
    <row r="4232" spans="1:12" ht="15" customHeight="1" x14ac:dyDescent="0.25">
      <c r="A4232" s="40">
        <v>44677</v>
      </c>
      <c r="B4232" s="22" t="s">
        <v>88</v>
      </c>
      <c r="C4232" s="28">
        <v>0.42829959000000001</v>
      </c>
      <c r="D4232" s="28">
        <v>0.57170041000000005</v>
      </c>
      <c r="E4232" s="62">
        <v>7.9648400000000008E-3</v>
      </c>
      <c r="F4232" s="62">
        <v>-5.7906499999999996E-3</v>
      </c>
      <c r="G4232" s="62">
        <v>0</v>
      </c>
      <c r="H4232" s="62">
        <v>1.0082E-4</v>
      </c>
      <c r="I4232" s="31">
        <v>1675.40421298</v>
      </c>
      <c r="J4232" s="28">
        <v>-3.9829969999999999E-2</v>
      </c>
      <c r="K4232" s="31">
        <v>3163.3762387299998</v>
      </c>
      <c r="L4232" s="31">
        <v>734.21052631999999</v>
      </c>
    </row>
    <row r="4233" spans="1:12" ht="15" customHeight="1" x14ac:dyDescent="0.25">
      <c r="A4233" s="36">
        <v>44678</v>
      </c>
      <c r="B4233" s="22" t="s">
        <v>88</v>
      </c>
      <c r="C4233" s="23">
        <v>0.42829959000000001</v>
      </c>
      <c r="D4233" s="23">
        <v>0.57170041000000005</v>
      </c>
      <c r="E4233" s="61">
        <v>-4.9766899999999998E-3</v>
      </c>
      <c r="F4233" s="61">
        <v>-4.7042999999999998E-3</v>
      </c>
      <c r="G4233" s="61">
        <v>0</v>
      </c>
      <c r="H4233" s="61">
        <v>-4.82096E-3</v>
      </c>
      <c r="I4233" s="26">
        <v>1667.32714932</v>
      </c>
      <c r="J4233" s="23">
        <v>-4.4458919999999999E-2</v>
      </c>
      <c r="K4233" s="26">
        <v>3147.6331030800002</v>
      </c>
      <c r="L4233" s="26">
        <v>730.75657894999995</v>
      </c>
    </row>
    <row r="4234" spans="1:12" ht="15" customHeight="1" x14ac:dyDescent="0.25">
      <c r="A4234" s="40">
        <v>44679</v>
      </c>
      <c r="B4234" s="22" t="s">
        <v>88</v>
      </c>
      <c r="C4234" s="28">
        <v>0.42829959000000001</v>
      </c>
      <c r="D4234" s="28">
        <v>0.57170041000000005</v>
      </c>
      <c r="E4234" s="62">
        <v>6.1381400000000003E-3</v>
      </c>
      <c r="F4234" s="62">
        <v>-2.2507299999999998E-3</v>
      </c>
      <c r="G4234" s="62">
        <v>0</v>
      </c>
      <c r="H4234" s="62">
        <v>1.3422200000000001E-3</v>
      </c>
      <c r="I4234" s="31">
        <v>1669.56506732</v>
      </c>
      <c r="J4234" s="28">
        <v>-4.3176369999999999E-2</v>
      </c>
      <c r="K4234" s="31">
        <v>3166.9537169499999</v>
      </c>
      <c r="L4234" s="31">
        <v>729.11184211</v>
      </c>
    </row>
    <row r="4235" spans="1:12" ht="15" customHeight="1" x14ac:dyDescent="0.25">
      <c r="A4235" s="36">
        <v>44680</v>
      </c>
      <c r="B4235" s="22" t="s">
        <v>88</v>
      </c>
      <c r="C4235" s="23">
        <v>0.42829959000000001</v>
      </c>
      <c r="D4235" s="23">
        <v>0.57170041000000005</v>
      </c>
      <c r="E4235" s="61">
        <v>-3.41194E-3</v>
      </c>
      <c r="F4235" s="61">
        <v>1.0376720000000001E-2</v>
      </c>
      <c r="G4235" s="61">
        <v>0</v>
      </c>
      <c r="H4235" s="61">
        <v>4.4710399999999999E-3</v>
      </c>
      <c r="I4235" s="26">
        <v>1677.0297618300001</v>
      </c>
      <c r="J4235" s="23">
        <v>-3.8898370000000002E-2</v>
      </c>
      <c r="K4235" s="26">
        <v>3156.1482518299999</v>
      </c>
      <c r="L4235" s="26">
        <v>736.67763158000002</v>
      </c>
    </row>
    <row r="4236" spans="1:12" ht="15" customHeight="1" x14ac:dyDescent="0.25">
      <c r="A4236" s="40">
        <v>44683</v>
      </c>
      <c r="B4236" s="22" t="s">
        <v>88</v>
      </c>
      <c r="C4236" s="28">
        <v>8.7296970000000002E-2</v>
      </c>
      <c r="D4236" s="28">
        <v>0.91270302999999997</v>
      </c>
      <c r="E4236" s="62">
        <v>-1.110356E-2</v>
      </c>
      <c r="F4236" s="62">
        <v>-1.4065640000000001E-2</v>
      </c>
      <c r="G4236" s="62">
        <v>6.8201000000000004E-4</v>
      </c>
      <c r="H4236" s="62">
        <v>-1.448906E-2</v>
      </c>
      <c r="I4236" s="31">
        <v>1652.73116996</v>
      </c>
      <c r="J4236" s="28">
        <v>-5.2823839999999997E-2</v>
      </c>
      <c r="K4236" s="31">
        <v>3121.1037742499998</v>
      </c>
      <c r="L4236" s="31">
        <v>726.31578947000003</v>
      </c>
    </row>
    <row r="4237" spans="1:12" ht="15" customHeight="1" x14ac:dyDescent="0.25">
      <c r="A4237" s="36">
        <v>44685</v>
      </c>
      <c r="B4237" s="22" t="s">
        <v>88</v>
      </c>
      <c r="C4237" s="23">
        <v>8.7296970000000002E-2</v>
      </c>
      <c r="D4237" s="23">
        <v>0.91270302999999997</v>
      </c>
      <c r="E4237" s="61">
        <v>-1.6594709999999999E-2</v>
      </c>
      <c r="F4237" s="61">
        <v>-4.0760900000000001E-3</v>
      </c>
      <c r="G4237" s="61">
        <v>0</v>
      </c>
      <c r="H4237" s="61">
        <v>-5.1689199999999996E-3</v>
      </c>
      <c r="I4237" s="26">
        <v>1644.18832679</v>
      </c>
      <c r="J4237" s="23">
        <v>-5.7719720000000002E-2</v>
      </c>
      <c r="K4237" s="26">
        <v>3069.3099635899998</v>
      </c>
      <c r="L4237" s="26">
        <v>723.35526316000005</v>
      </c>
    </row>
    <row r="4238" spans="1:12" ht="15" customHeight="1" x14ac:dyDescent="0.25">
      <c r="A4238" s="40">
        <v>44686</v>
      </c>
      <c r="B4238" s="22" t="s">
        <v>88</v>
      </c>
      <c r="C4238" s="28">
        <v>8.7296970000000002E-2</v>
      </c>
      <c r="D4238" s="28">
        <v>0.91270302999999997</v>
      </c>
      <c r="E4238" s="62">
        <v>4.1635800000000001E-3</v>
      </c>
      <c r="F4238" s="62">
        <v>1.2733059999999999E-2</v>
      </c>
      <c r="G4238" s="62">
        <v>0</v>
      </c>
      <c r="H4238" s="62">
        <v>1.1984969999999999E-2</v>
      </c>
      <c r="I4238" s="31">
        <v>1663.8938757599999</v>
      </c>
      <c r="J4238" s="28">
        <v>-4.6426519999999999E-2</v>
      </c>
      <c r="K4238" s="31">
        <v>3082.0892797400002</v>
      </c>
      <c r="L4238" s="31">
        <v>732.56578947000003</v>
      </c>
    </row>
    <row r="4239" spans="1:12" ht="15" customHeight="1" x14ac:dyDescent="0.25">
      <c r="A4239" s="36">
        <v>44687</v>
      </c>
      <c r="B4239" s="22" t="s">
        <v>88</v>
      </c>
      <c r="C4239" s="23">
        <v>8.7296970000000002E-2</v>
      </c>
      <c r="D4239" s="23">
        <v>0.91270302999999997</v>
      </c>
      <c r="E4239" s="61">
        <v>-2.3544720000000002E-2</v>
      </c>
      <c r="F4239" s="61">
        <v>2.2452E-4</v>
      </c>
      <c r="G4239" s="61">
        <v>0</v>
      </c>
      <c r="H4239" s="61">
        <v>-1.85046E-3</v>
      </c>
      <c r="I4239" s="26">
        <v>1660.81489852</v>
      </c>
      <c r="J4239" s="23">
        <v>-4.8191070000000003E-2</v>
      </c>
      <c r="K4239" s="26">
        <v>3009.52236051</v>
      </c>
      <c r="L4239" s="26">
        <v>732.73026316000005</v>
      </c>
    </row>
    <row r="4240" spans="1:12" ht="15" customHeight="1" x14ac:dyDescent="0.25">
      <c r="A4240" s="40">
        <v>44690</v>
      </c>
      <c r="B4240" s="22" t="s">
        <v>88</v>
      </c>
      <c r="C4240" s="28">
        <v>8.7296970000000002E-2</v>
      </c>
      <c r="D4240" s="28">
        <v>0.91270302999999997</v>
      </c>
      <c r="E4240" s="62">
        <v>-1.96373E-2</v>
      </c>
      <c r="F4240" s="62">
        <v>-2.91807E-3</v>
      </c>
      <c r="G4240" s="62">
        <v>0</v>
      </c>
      <c r="H4240" s="62">
        <v>-4.3776099999999997E-3</v>
      </c>
      <c r="I4240" s="31">
        <v>1653.54450266</v>
      </c>
      <c r="J4240" s="28">
        <v>-5.2357720000000003E-2</v>
      </c>
      <c r="K4240" s="31">
        <v>2950.4234752399998</v>
      </c>
      <c r="L4240" s="31">
        <v>730.59210526000004</v>
      </c>
    </row>
    <row r="4241" spans="1:12" ht="15" customHeight="1" x14ac:dyDescent="0.25">
      <c r="A4241" s="36">
        <v>44691</v>
      </c>
      <c r="B4241" s="22" t="s">
        <v>88</v>
      </c>
      <c r="C4241" s="23">
        <v>8.7296970000000002E-2</v>
      </c>
      <c r="D4241" s="23">
        <v>0.91270302999999997</v>
      </c>
      <c r="E4241" s="61">
        <v>-2.2532710000000001E-2</v>
      </c>
      <c r="F4241" s="61">
        <v>-3.6019799999999999E-3</v>
      </c>
      <c r="G4241" s="61">
        <v>0</v>
      </c>
      <c r="H4241" s="61">
        <v>-5.25458E-3</v>
      </c>
      <c r="I4241" s="26">
        <v>1644.8558261400001</v>
      </c>
      <c r="J4241" s="23">
        <v>-5.7337180000000001E-2</v>
      </c>
      <c r="K4241" s="26">
        <v>2883.9424276499999</v>
      </c>
      <c r="L4241" s="26">
        <v>727.96052631999999</v>
      </c>
    </row>
    <row r="4242" spans="1:12" ht="15" customHeight="1" x14ac:dyDescent="0.25">
      <c r="A4242" s="40">
        <v>44692</v>
      </c>
      <c r="B4242" s="22" t="s">
        <v>88</v>
      </c>
      <c r="C4242" s="28">
        <v>8.7296970000000002E-2</v>
      </c>
      <c r="D4242" s="28">
        <v>0.91270302999999997</v>
      </c>
      <c r="E4242" s="62">
        <v>-5.4332199999999999E-3</v>
      </c>
      <c r="F4242" s="62">
        <v>-4.5187500000000002E-3</v>
      </c>
      <c r="G4242" s="62">
        <v>0</v>
      </c>
      <c r="H4242" s="62">
        <v>-4.5985799999999997E-3</v>
      </c>
      <c r="I4242" s="31">
        <v>1637.2918201800001</v>
      </c>
      <c r="J4242" s="28">
        <v>-6.1672089999999999E-2</v>
      </c>
      <c r="K4242" s="31">
        <v>2868.2733367800001</v>
      </c>
      <c r="L4242" s="31">
        <v>724.67105262999996</v>
      </c>
    </row>
    <row r="4243" spans="1:12" ht="15" customHeight="1" x14ac:dyDescent="0.25">
      <c r="A4243" s="36">
        <v>44693</v>
      </c>
      <c r="B4243" s="22" t="s">
        <v>88</v>
      </c>
      <c r="C4243" s="23">
        <v>8.7296970000000002E-2</v>
      </c>
      <c r="D4243" s="23">
        <v>0.91270302999999997</v>
      </c>
      <c r="E4243" s="61">
        <v>-2.0997579999999998E-2</v>
      </c>
      <c r="F4243" s="61">
        <v>-9.0784999999999998E-4</v>
      </c>
      <c r="G4243" s="61">
        <v>0</v>
      </c>
      <c r="H4243" s="61">
        <v>-2.6616299999999999E-3</v>
      </c>
      <c r="I4243" s="26">
        <v>1632.9339627700001</v>
      </c>
      <c r="J4243" s="23">
        <v>-6.4169569999999995E-2</v>
      </c>
      <c r="K4243" s="26">
        <v>2808.04653663</v>
      </c>
      <c r="L4243" s="26">
        <v>724.01315789</v>
      </c>
    </row>
    <row r="4244" spans="1:12" ht="15" customHeight="1" x14ac:dyDescent="0.25">
      <c r="A4244" s="40">
        <v>44694</v>
      </c>
      <c r="B4244" s="22" t="s">
        <v>88</v>
      </c>
      <c r="C4244" s="28">
        <v>8.7296970000000002E-2</v>
      </c>
      <c r="D4244" s="28">
        <v>0.91270302999999997</v>
      </c>
      <c r="E4244" s="62">
        <v>1.4208439999999999E-2</v>
      </c>
      <c r="F4244" s="62">
        <v>-1.363017E-2</v>
      </c>
      <c r="G4244" s="62">
        <v>0</v>
      </c>
      <c r="H4244" s="62">
        <v>-1.119994E-2</v>
      </c>
      <c r="I4244" s="31">
        <v>1614.6451972899999</v>
      </c>
      <c r="J4244" s="28">
        <v>-7.4650809999999998E-2</v>
      </c>
      <c r="K4244" s="31">
        <v>2847.9444968500002</v>
      </c>
      <c r="L4244" s="31">
        <v>714.14473683999995</v>
      </c>
    </row>
    <row r="4245" spans="1:12" ht="15" customHeight="1" x14ac:dyDescent="0.25">
      <c r="A4245" s="36">
        <v>44697</v>
      </c>
      <c r="B4245" s="22" t="s">
        <v>88</v>
      </c>
      <c r="C4245" s="23">
        <v>8.7296970000000002E-2</v>
      </c>
      <c r="D4245" s="23">
        <v>0.91270302999999997</v>
      </c>
      <c r="E4245" s="61">
        <v>1.067007E-2</v>
      </c>
      <c r="F4245" s="61">
        <v>-6.4486400000000003E-3</v>
      </c>
      <c r="G4245" s="61">
        <v>0</v>
      </c>
      <c r="H4245" s="61">
        <v>-4.9542299999999996E-3</v>
      </c>
      <c r="I4245" s="26">
        <v>1606.6458746400001</v>
      </c>
      <c r="J4245" s="23">
        <v>-7.923521E-2</v>
      </c>
      <c r="K4245" s="26">
        <v>2878.33226831</v>
      </c>
      <c r="L4245" s="26">
        <v>709.53947368000001</v>
      </c>
    </row>
    <row r="4246" spans="1:12" ht="15" customHeight="1" x14ac:dyDescent="0.25">
      <c r="A4246" s="40">
        <v>44698</v>
      </c>
      <c r="B4246" s="22" t="s">
        <v>88</v>
      </c>
      <c r="C4246" s="28">
        <v>8.7296970000000002E-2</v>
      </c>
      <c r="D4246" s="28">
        <v>0.91270302999999997</v>
      </c>
      <c r="E4246" s="62">
        <v>2.6920570000000001E-2</v>
      </c>
      <c r="F4246" s="62">
        <v>9.2721399999999999E-3</v>
      </c>
      <c r="G4246" s="62">
        <v>0</v>
      </c>
      <c r="H4246" s="62">
        <v>1.0812789999999999E-2</v>
      </c>
      <c r="I4246" s="31">
        <v>1624.0182016599999</v>
      </c>
      <c r="J4246" s="28">
        <v>-6.9279170000000001E-2</v>
      </c>
      <c r="K4246" s="31">
        <v>2955.8186004499998</v>
      </c>
      <c r="L4246" s="31">
        <v>716.11842105000005</v>
      </c>
    </row>
    <row r="4247" spans="1:12" ht="15" customHeight="1" x14ac:dyDescent="0.25">
      <c r="A4247" s="36">
        <v>44699</v>
      </c>
      <c r="B4247" s="22" t="s">
        <v>88</v>
      </c>
      <c r="C4247" s="23">
        <v>8.7296970000000002E-2</v>
      </c>
      <c r="D4247" s="23">
        <v>0.91270302999999997</v>
      </c>
      <c r="E4247" s="61">
        <v>1.95119E-3</v>
      </c>
      <c r="F4247" s="61">
        <v>-3.4451099999999999E-3</v>
      </c>
      <c r="G4247" s="61">
        <v>0</v>
      </c>
      <c r="H4247" s="61">
        <v>-2.9740299999999999E-3</v>
      </c>
      <c r="I4247" s="26">
        <v>1619.18832759</v>
      </c>
      <c r="J4247" s="23">
        <v>-7.2047159999999999E-2</v>
      </c>
      <c r="K4247" s="26">
        <v>2961.5859781499998</v>
      </c>
      <c r="L4247" s="26">
        <v>713.65131579000001</v>
      </c>
    </row>
    <row r="4248" spans="1:12" ht="15" customHeight="1" x14ac:dyDescent="0.25">
      <c r="A4248" s="40">
        <v>44700</v>
      </c>
      <c r="B4248" s="22" t="s">
        <v>88</v>
      </c>
      <c r="C4248" s="28">
        <v>8.7296970000000002E-2</v>
      </c>
      <c r="D4248" s="28">
        <v>0.91270302999999997</v>
      </c>
      <c r="E4248" s="62">
        <v>-2.866397E-2</v>
      </c>
      <c r="F4248" s="62">
        <v>4.6093599999999998E-3</v>
      </c>
      <c r="G4248" s="62">
        <v>0</v>
      </c>
      <c r="H4248" s="62">
        <v>1.7047E-3</v>
      </c>
      <c r="I4248" s="31">
        <v>1621.94855196</v>
      </c>
      <c r="J4248" s="28">
        <v>-7.0465280000000005E-2</v>
      </c>
      <c r="K4248" s="31">
        <v>2876.6951688300001</v>
      </c>
      <c r="L4248" s="31">
        <v>716.94078947000003</v>
      </c>
    </row>
    <row r="4249" spans="1:12" ht="15" customHeight="1" x14ac:dyDescent="0.25">
      <c r="A4249" s="36">
        <v>44701</v>
      </c>
      <c r="B4249" s="22" t="s">
        <v>88</v>
      </c>
      <c r="C4249" s="23">
        <v>8.7296970000000002E-2</v>
      </c>
      <c r="D4249" s="23">
        <v>0.91270302999999997</v>
      </c>
      <c r="E4249" s="61">
        <v>1.7463389999999999E-2</v>
      </c>
      <c r="F4249" s="61">
        <v>7.5705399999999997E-3</v>
      </c>
      <c r="G4249" s="61">
        <v>0</v>
      </c>
      <c r="H4249" s="61">
        <v>8.4341599999999996E-3</v>
      </c>
      <c r="I4249" s="26">
        <v>1635.6283239500001</v>
      </c>
      <c r="J4249" s="23">
        <v>-6.2625440000000004E-2</v>
      </c>
      <c r="K4249" s="26">
        <v>2926.9320106700002</v>
      </c>
      <c r="L4249" s="26">
        <v>722.36842105000005</v>
      </c>
    </row>
    <row r="4250" spans="1:12" ht="15" customHeight="1" x14ac:dyDescent="0.25">
      <c r="A4250" s="40">
        <v>44704</v>
      </c>
      <c r="B4250" s="22" t="s">
        <v>88</v>
      </c>
      <c r="C4250" s="28">
        <v>8.7296970000000002E-2</v>
      </c>
      <c r="D4250" s="28">
        <v>0.91270302999999997</v>
      </c>
      <c r="E4250" s="62">
        <v>-3.8840699999999999E-3</v>
      </c>
      <c r="F4250" s="62">
        <v>7.5136600000000001E-3</v>
      </c>
      <c r="G4250" s="62">
        <v>0</v>
      </c>
      <c r="H4250" s="62">
        <v>6.5186699999999998E-3</v>
      </c>
      <c r="I4250" s="31">
        <v>1646.29045142</v>
      </c>
      <c r="J4250" s="28">
        <v>-5.6515000000000003E-2</v>
      </c>
      <c r="K4250" s="31">
        <v>2915.5636024300002</v>
      </c>
      <c r="L4250" s="31">
        <v>727.79605262999996</v>
      </c>
    </row>
    <row r="4251" spans="1:12" ht="15" customHeight="1" x14ac:dyDescent="0.25">
      <c r="A4251" s="36">
        <v>44705</v>
      </c>
      <c r="B4251" s="22" t="s">
        <v>88</v>
      </c>
      <c r="C4251" s="23">
        <v>8.7296970000000002E-2</v>
      </c>
      <c r="D4251" s="23">
        <v>0.91270302999999997</v>
      </c>
      <c r="E4251" s="61">
        <v>-7.3541700000000002E-3</v>
      </c>
      <c r="F4251" s="61">
        <v>-4.0677999999999999E-3</v>
      </c>
      <c r="G4251" s="61">
        <v>0</v>
      </c>
      <c r="H4251" s="61">
        <v>-4.3546899999999996E-3</v>
      </c>
      <c r="I4251" s="26">
        <v>1639.1213721900001</v>
      </c>
      <c r="J4251" s="23">
        <v>-6.0623580000000003E-2</v>
      </c>
      <c r="K4251" s="26">
        <v>2894.1220622999999</v>
      </c>
      <c r="L4251" s="26">
        <v>724.83552631999999</v>
      </c>
    </row>
    <row r="4252" spans="1:12" ht="15" customHeight="1" x14ac:dyDescent="0.25">
      <c r="A4252" s="40">
        <v>44706</v>
      </c>
      <c r="B4252" s="22" t="s">
        <v>88</v>
      </c>
      <c r="C4252" s="28">
        <v>8.7296970000000002E-2</v>
      </c>
      <c r="D4252" s="28">
        <v>0.91270302999999997</v>
      </c>
      <c r="E4252" s="62">
        <v>-2.832664E-2</v>
      </c>
      <c r="F4252" s="62">
        <v>1.13456E-3</v>
      </c>
      <c r="G4252" s="62">
        <v>0</v>
      </c>
      <c r="H4252" s="62">
        <v>-1.43731E-3</v>
      </c>
      <c r="I4252" s="31">
        <v>1636.7654390099999</v>
      </c>
      <c r="J4252" s="28">
        <v>-6.1973760000000003E-2</v>
      </c>
      <c r="K4252" s="31">
        <v>2812.1413139400001</v>
      </c>
      <c r="L4252" s="31">
        <v>725.65789473999996</v>
      </c>
    </row>
    <row r="4253" spans="1:12" ht="15" customHeight="1" x14ac:dyDescent="0.25">
      <c r="A4253" s="36">
        <v>44707</v>
      </c>
      <c r="B4253" s="22" t="s">
        <v>88</v>
      </c>
      <c r="C4253" s="23">
        <v>8.7296970000000002E-2</v>
      </c>
      <c r="D4253" s="23">
        <v>0.91270302999999997</v>
      </c>
      <c r="E4253" s="61">
        <v>8.3084999999999999E-3</v>
      </c>
      <c r="F4253" s="61">
        <v>-5.6663599999999996E-3</v>
      </c>
      <c r="G4253" s="61">
        <v>0</v>
      </c>
      <c r="H4253" s="61">
        <v>-4.4463999999999997E-3</v>
      </c>
      <c r="I4253" s="26">
        <v>1629.48772336</v>
      </c>
      <c r="J4253" s="23">
        <v>-6.6144599999999998E-2</v>
      </c>
      <c r="K4253" s="26">
        <v>2835.5059895099998</v>
      </c>
      <c r="L4253" s="26">
        <v>721.54605262999996</v>
      </c>
    </row>
    <row r="4254" spans="1:12" ht="15" customHeight="1" x14ac:dyDescent="0.25">
      <c r="A4254" s="40">
        <v>44708</v>
      </c>
      <c r="B4254" s="22" t="s">
        <v>88</v>
      </c>
      <c r="C4254" s="28">
        <v>8.7296970000000002E-2</v>
      </c>
      <c r="D4254" s="28">
        <v>0.91270302999999997</v>
      </c>
      <c r="E4254" s="62">
        <v>1.6956200000000001E-2</v>
      </c>
      <c r="F4254" s="62">
        <v>4.7868700000000004E-3</v>
      </c>
      <c r="G4254" s="62">
        <v>0</v>
      </c>
      <c r="H4254" s="62">
        <v>5.8492199999999996E-3</v>
      </c>
      <c r="I4254" s="31">
        <v>1639.0189486300001</v>
      </c>
      <c r="J4254" s="28">
        <v>-6.0682279999999998E-2</v>
      </c>
      <c r="K4254" s="31">
        <v>2883.58538985</v>
      </c>
      <c r="L4254" s="31">
        <v>725</v>
      </c>
    </row>
    <row r="4255" spans="1:12" ht="15" customHeight="1" x14ac:dyDescent="0.25">
      <c r="A4255" s="36">
        <v>44711</v>
      </c>
      <c r="B4255" s="22" t="s">
        <v>88</v>
      </c>
      <c r="C4255" s="23">
        <v>8.7296970000000002E-2</v>
      </c>
      <c r="D4255" s="23">
        <v>0.91270302999999997</v>
      </c>
      <c r="E4255" s="61">
        <v>2.6823679999999999E-2</v>
      </c>
      <c r="F4255" s="61">
        <v>-2.2686E-3</v>
      </c>
      <c r="G4255" s="61">
        <v>0</v>
      </c>
      <c r="H4255" s="61">
        <v>2.7106999999999999E-4</v>
      </c>
      <c r="I4255" s="26">
        <v>1639.4632311099999</v>
      </c>
      <c r="J4255" s="23">
        <v>-6.0427660000000001E-2</v>
      </c>
      <c r="K4255" s="26">
        <v>2960.9337755699999</v>
      </c>
      <c r="L4255" s="26">
        <v>723.35526316000005</v>
      </c>
    </row>
    <row r="4256" spans="1:12" ht="15" customHeight="1" x14ac:dyDescent="0.25">
      <c r="A4256" s="40">
        <v>44712</v>
      </c>
      <c r="B4256" s="22" t="s">
        <v>88</v>
      </c>
      <c r="C4256" s="28">
        <v>8.7296970000000002E-2</v>
      </c>
      <c r="D4256" s="28">
        <v>0.91270302999999997</v>
      </c>
      <c r="E4256" s="62">
        <v>5.0959999999999998E-3</v>
      </c>
      <c r="F4256" s="62">
        <v>-6.8212999999999998E-4</v>
      </c>
      <c r="G4256" s="62">
        <v>0</v>
      </c>
      <c r="H4256" s="62">
        <v>-1.7772E-4</v>
      </c>
      <c r="I4256" s="31">
        <v>1639.1718730099999</v>
      </c>
      <c r="J4256" s="28">
        <v>-6.0594639999999998E-2</v>
      </c>
      <c r="K4256" s="31">
        <v>2976.0226800199998</v>
      </c>
      <c r="L4256" s="31">
        <v>722.86184211</v>
      </c>
    </row>
    <row r="4257" spans="1:12" ht="15" customHeight="1" x14ac:dyDescent="0.25">
      <c r="A4257" s="36">
        <v>44713</v>
      </c>
      <c r="B4257" s="22" t="s">
        <v>88</v>
      </c>
      <c r="C4257" s="23">
        <v>5.4674559999999997E-2</v>
      </c>
      <c r="D4257" s="23">
        <v>0.94532543999999996</v>
      </c>
      <c r="E4257" s="61">
        <v>3.87828E-3</v>
      </c>
      <c r="F4257" s="61">
        <v>-9.7838500000000002E-3</v>
      </c>
      <c r="G4257" s="61">
        <v>6.5240000000000006E-5</v>
      </c>
      <c r="H4257" s="61">
        <v>-9.10212E-3</v>
      </c>
      <c r="I4257" s="26">
        <v>1624.2519349700001</v>
      </c>
      <c r="J4257" s="23">
        <v>-6.9145219999999993E-2</v>
      </c>
      <c r="K4257" s="26">
        <v>2987.5645356</v>
      </c>
      <c r="L4257" s="26">
        <v>715.78947368000001</v>
      </c>
    </row>
    <row r="4258" spans="1:12" ht="15" customHeight="1" x14ac:dyDescent="0.25">
      <c r="A4258" s="40">
        <v>44714</v>
      </c>
      <c r="B4258" s="22" t="s">
        <v>88</v>
      </c>
      <c r="C4258" s="28">
        <v>5.4674559999999997E-2</v>
      </c>
      <c r="D4258" s="28">
        <v>0.94532543999999996</v>
      </c>
      <c r="E4258" s="62">
        <v>4.1053699999999997E-3</v>
      </c>
      <c r="F4258" s="62">
        <v>1.056985E-2</v>
      </c>
      <c r="G4258" s="62">
        <v>0</v>
      </c>
      <c r="H4258" s="62">
        <v>1.021641E-2</v>
      </c>
      <c r="I4258" s="31">
        <v>1640.8459590800001</v>
      </c>
      <c r="J4258" s="28">
        <v>-5.9635220000000003E-2</v>
      </c>
      <c r="K4258" s="31">
        <v>2999.8295955899998</v>
      </c>
      <c r="L4258" s="31">
        <v>723.35526316000005</v>
      </c>
    </row>
    <row r="4259" spans="1:12" ht="15" customHeight="1" x14ac:dyDescent="0.25">
      <c r="A4259" s="36">
        <v>44715</v>
      </c>
      <c r="B4259" s="22" t="s">
        <v>88</v>
      </c>
      <c r="C4259" s="23">
        <v>5.4674559999999997E-2</v>
      </c>
      <c r="D4259" s="23">
        <v>0.94532543999999996</v>
      </c>
      <c r="E4259" s="61">
        <v>-1.6129830000000001E-2</v>
      </c>
      <c r="F4259" s="61">
        <v>3.8653899999999998E-3</v>
      </c>
      <c r="G4259" s="61">
        <v>0</v>
      </c>
      <c r="H4259" s="61">
        <v>2.7721600000000001E-3</v>
      </c>
      <c r="I4259" s="26">
        <v>1645.39465232</v>
      </c>
      <c r="J4259" s="23">
        <v>-5.7028379999999997E-2</v>
      </c>
      <c r="K4259" s="26">
        <v>2951.4428587399998</v>
      </c>
      <c r="L4259" s="26">
        <v>726.15131579000001</v>
      </c>
    </row>
    <row r="4260" spans="1:12" ht="15" customHeight="1" x14ac:dyDescent="0.25">
      <c r="A4260" s="40">
        <v>44718</v>
      </c>
      <c r="B4260" s="22" t="s">
        <v>88</v>
      </c>
      <c r="C4260" s="28">
        <v>5.4674559999999997E-2</v>
      </c>
      <c r="D4260" s="28">
        <v>0.94532543999999996</v>
      </c>
      <c r="E4260" s="62">
        <v>-5.8801000000000003E-4</v>
      </c>
      <c r="F4260" s="62">
        <v>-3.3975099999999999E-3</v>
      </c>
      <c r="G4260" s="62">
        <v>0</v>
      </c>
      <c r="H4260" s="62">
        <v>-3.2439000000000001E-3</v>
      </c>
      <c r="I4260" s="31">
        <v>1640.0571556299999</v>
      </c>
      <c r="J4260" s="28">
        <v>-6.008728E-2</v>
      </c>
      <c r="K4260" s="31">
        <v>2949.707371</v>
      </c>
      <c r="L4260" s="31">
        <v>723.68421052999997</v>
      </c>
    </row>
    <row r="4261" spans="1:12" ht="15" customHeight="1" x14ac:dyDescent="0.25">
      <c r="A4261" s="36">
        <v>44719</v>
      </c>
      <c r="B4261" s="22" t="s">
        <v>88</v>
      </c>
      <c r="C4261" s="23">
        <v>5.4674559999999997E-2</v>
      </c>
      <c r="D4261" s="23">
        <v>0.94532543999999996</v>
      </c>
      <c r="E4261" s="61">
        <v>-7.7019699999999998E-3</v>
      </c>
      <c r="F4261" s="61">
        <v>-3.1818200000000001E-3</v>
      </c>
      <c r="G4261" s="61">
        <v>0</v>
      </c>
      <c r="H4261" s="61">
        <v>-3.42896E-3</v>
      </c>
      <c r="I4261" s="26">
        <v>1634.4334726300001</v>
      </c>
      <c r="J4261" s="23">
        <v>-6.3310199999999997E-2</v>
      </c>
      <c r="K4261" s="26">
        <v>2926.9888121399999</v>
      </c>
      <c r="L4261" s="26">
        <v>721.38157894999995</v>
      </c>
    </row>
    <row r="4262" spans="1:12" ht="15" customHeight="1" x14ac:dyDescent="0.25">
      <c r="A4262" s="40">
        <v>44720</v>
      </c>
      <c r="B4262" s="22" t="s">
        <v>88</v>
      </c>
      <c r="C4262" s="28">
        <v>5.4674559999999997E-2</v>
      </c>
      <c r="D4262" s="28">
        <v>0.94532543999999996</v>
      </c>
      <c r="E4262" s="62">
        <v>-7.9585799999999998E-3</v>
      </c>
      <c r="F4262" s="62">
        <v>4.5600000000000003E-4</v>
      </c>
      <c r="G4262" s="62">
        <v>0</v>
      </c>
      <c r="H4262" s="62">
        <v>-4.07E-6</v>
      </c>
      <c r="I4262" s="31">
        <v>1634.4268251799999</v>
      </c>
      <c r="J4262" s="28">
        <v>-6.3314010000000004E-2</v>
      </c>
      <c r="K4262" s="31">
        <v>2903.6941240900001</v>
      </c>
      <c r="L4262" s="31">
        <v>721.71052631999999</v>
      </c>
    </row>
    <row r="4263" spans="1:12" ht="15" customHeight="1" x14ac:dyDescent="0.25">
      <c r="A4263" s="36">
        <v>44721</v>
      </c>
      <c r="B4263" s="22" t="s">
        <v>88</v>
      </c>
      <c r="C4263" s="23">
        <v>5.4674559999999997E-2</v>
      </c>
      <c r="D4263" s="23">
        <v>0.94532543999999996</v>
      </c>
      <c r="E4263" s="61">
        <v>7.05552E-3</v>
      </c>
      <c r="F4263" s="61">
        <v>1.59526E-3</v>
      </c>
      <c r="G4263" s="61">
        <v>0</v>
      </c>
      <c r="H4263" s="61">
        <v>1.8938E-3</v>
      </c>
      <c r="I4263" s="26">
        <v>1637.52209799</v>
      </c>
      <c r="J4263" s="23">
        <v>-6.1540119999999997E-2</v>
      </c>
      <c r="K4263" s="26">
        <v>2924.18119669</v>
      </c>
      <c r="L4263" s="26">
        <v>722.86184211</v>
      </c>
    </row>
    <row r="4264" spans="1:12" ht="15" customHeight="1" x14ac:dyDescent="0.25">
      <c r="A4264" s="40">
        <v>44722</v>
      </c>
      <c r="B4264" s="22" t="s">
        <v>88</v>
      </c>
      <c r="C4264" s="28">
        <v>5.4674559999999997E-2</v>
      </c>
      <c r="D4264" s="28">
        <v>0.94532543999999996</v>
      </c>
      <c r="E4264" s="62">
        <v>-6.4018399999999998E-3</v>
      </c>
      <c r="F4264" s="62">
        <v>-3.1854399999999999E-3</v>
      </c>
      <c r="G4264" s="62">
        <v>0</v>
      </c>
      <c r="H4264" s="62">
        <v>-3.3612899999999999E-3</v>
      </c>
      <c r="I4264" s="31">
        <v>1632.0179058199999</v>
      </c>
      <c r="J4264" s="28">
        <v>-6.4694559999999998E-2</v>
      </c>
      <c r="K4264" s="31">
        <v>2905.46105549</v>
      </c>
      <c r="L4264" s="31">
        <v>720.55921052999997</v>
      </c>
    </row>
    <row r="4265" spans="1:12" ht="15" customHeight="1" x14ac:dyDescent="0.25">
      <c r="A4265" s="36">
        <v>44725</v>
      </c>
      <c r="B4265" s="22" t="s">
        <v>88</v>
      </c>
      <c r="C4265" s="23">
        <v>5.4674559999999997E-2</v>
      </c>
      <c r="D4265" s="23">
        <v>0.94532543999999996</v>
      </c>
      <c r="E4265" s="61">
        <v>-2.8099840000000001E-2</v>
      </c>
      <c r="F4265" s="61">
        <v>8.6738200000000005E-3</v>
      </c>
      <c r="G4265" s="61">
        <v>0</v>
      </c>
      <c r="H4265" s="61">
        <v>6.66324E-3</v>
      </c>
      <c r="I4265" s="26">
        <v>1642.89242537</v>
      </c>
      <c r="J4265" s="23">
        <v>-5.8462399999999998E-2</v>
      </c>
      <c r="K4265" s="26">
        <v>2823.8180730099998</v>
      </c>
      <c r="L4265" s="26">
        <v>726.80921052999997</v>
      </c>
    </row>
    <row r="4266" spans="1:12" ht="15" customHeight="1" x14ac:dyDescent="0.25">
      <c r="A4266" s="40">
        <v>44726</v>
      </c>
      <c r="B4266" s="22" t="s">
        <v>88</v>
      </c>
      <c r="C4266" s="28">
        <v>5.4674559999999997E-2</v>
      </c>
      <c r="D4266" s="28">
        <v>0.94532543999999996</v>
      </c>
      <c r="E4266" s="62">
        <v>-1.1027400000000001E-3</v>
      </c>
      <c r="F4266" s="62">
        <v>-1.4030320000000001E-2</v>
      </c>
      <c r="G4266" s="62">
        <v>0</v>
      </c>
      <c r="H4266" s="62">
        <v>-1.332351E-2</v>
      </c>
      <c r="I4266" s="31">
        <v>1621.00332561</v>
      </c>
      <c r="J4266" s="28">
        <v>-7.1006990000000006E-2</v>
      </c>
      <c r="K4266" s="31">
        <v>2820.7041353499999</v>
      </c>
      <c r="L4266" s="31">
        <v>716.61184211</v>
      </c>
    </row>
    <row r="4267" spans="1:12" ht="15" customHeight="1" x14ac:dyDescent="0.25">
      <c r="A4267" s="36">
        <v>44727</v>
      </c>
      <c r="B4267" s="22" t="s">
        <v>88</v>
      </c>
      <c r="C4267" s="23">
        <v>5.4674559999999997E-2</v>
      </c>
      <c r="D4267" s="23">
        <v>0.94532543999999996</v>
      </c>
      <c r="E4267" s="61">
        <v>2.6034700000000001E-3</v>
      </c>
      <c r="F4267" s="61">
        <v>9.1805999999999995E-4</v>
      </c>
      <c r="G4267" s="61">
        <v>0</v>
      </c>
      <c r="H4267" s="61">
        <v>1.0102100000000001E-3</v>
      </c>
      <c r="I4267" s="26">
        <v>1622.64088225</v>
      </c>
      <c r="J4267" s="23">
        <v>-7.0068510000000001E-2</v>
      </c>
      <c r="K4267" s="26">
        <v>2828.0477538099999</v>
      </c>
      <c r="L4267" s="26">
        <v>717.26973683999995</v>
      </c>
    </row>
    <row r="4268" spans="1:12" ht="15" customHeight="1" x14ac:dyDescent="0.25">
      <c r="A4268" s="40">
        <v>44728</v>
      </c>
      <c r="B4268" s="22" t="s">
        <v>88</v>
      </c>
      <c r="C4268" s="28">
        <v>5.4674559999999997E-2</v>
      </c>
      <c r="D4268" s="28">
        <v>0.94532543999999996</v>
      </c>
      <c r="E4268" s="62">
        <v>-2.5038879999999999E-2</v>
      </c>
      <c r="F4268" s="62">
        <v>2.52236E-3</v>
      </c>
      <c r="G4268" s="62">
        <v>0</v>
      </c>
      <c r="H4268" s="62">
        <v>1.0154599999999999E-3</v>
      </c>
      <c r="I4268" s="31">
        <v>1624.28860738</v>
      </c>
      <c r="J4268" s="28">
        <v>-6.9124199999999997E-2</v>
      </c>
      <c r="K4268" s="31">
        <v>2757.2366085499998</v>
      </c>
      <c r="L4268" s="31">
        <v>719.07894737000004</v>
      </c>
    </row>
    <row r="4269" spans="1:12" ht="15" customHeight="1" x14ac:dyDescent="0.25">
      <c r="A4269" s="36">
        <v>44729</v>
      </c>
      <c r="B4269" s="22" t="s">
        <v>88</v>
      </c>
      <c r="C4269" s="23">
        <v>5.4674559999999997E-2</v>
      </c>
      <c r="D4269" s="23">
        <v>0.94532543999999996</v>
      </c>
      <c r="E4269" s="61">
        <v>-7.8971200000000005E-3</v>
      </c>
      <c r="F4269" s="61">
        <v>8.2342200000000004E-3</v>
      </c>
      <c r="G4269" s="61">
        <v>0</v>
      </c>
      <c r="H4269" s="61">
        <v>7.3522400000000003E-3</v>
      </c>
      <c r="I4269" s="26">
        <v>1636.2307733800001</v>
      </c>
      <c r="J4269" s="23">
        <v>-6.2280170000000003E-2</v>
      </c>
      <c r="K4269" s="26">
        <v>2735.4623741</v>
      </c>
      <c r="L4269" s="26">
        <v>725</v>
      </c>
    </row>
    <row r="4270" spans="1:12" ht="15" customHeight="1" x14ac:dyDescent="0.25">
      <c r="A4270" s="40">
        <v>44732</v>
      </c>
      <c r="B4270" s="22" t="s">
        <v>88</v>
      </c>
      <c r="C4270" s="28">
        <v>5.4674559999999997E-2</v>
      </c>
      <c r="D4270" s="28">
        <v>0.94532543999999996</v>
      </c>
      <c r="E4270" s="62">
        <v>-2.460004E-2</v>
      </c>
      <c r="F4270" s="62">
        <v>-5.89837E-3</v>
      </c>
      <c r="G4270" s="62">
        <v>0</v>
      </c>
      <c r="H4270" s="62">
        <v>-6.92087E-3</v>
      </c>
      <c r="I4270" s="31">
        <v>1624.9066287000001</v>
      </c>
      <c r="J4270" s="28">
        <v>-6.8770010000000006E-2</v>
      </c>
      <c r="K4270" s="31">
        <v>2668.1698769599998</v>
      </c>
      <c r="L4270" s="31">
        <v>720.72368420999999</v>
      </c>
    </row>
    <row r="4271" spans="1:12" ht="15" customHeight="1" x14ac:dyDescent="0.25">
      <c r="A4271" s="36">
        <v>44733</v>
      </c>
      <c r="B4271" s="22" t="s">
        <v>88</v>
      </c>
      <c r="C4271" s="23">
        <v>5.4674559999999997E-2</v>
      </c>
      <c r="D4271" s="23">
        <v>0.94532543999999996</v>
      </c>
      <c r="E4271" s="61">
        <v>2.8319850000000001E-2</v>
      </c>
      <c r="F4271" s="61">
        <v>-9.1283E-4</v>
      </c>
      <c r="G4271" s="61">
        <v>0</v>
      </c>
      <c r="H4271" s="61">
        <v>6.8546000000000004E-4</v>
      </c>
      <c r="I4271" s="26">
        <v>1626.0204349099999</v>
      </c>
      <c r="J4271" s="23">
        <v>-6.8131689999999995E-2</v>
      </c>
      <c r="K4271" s="26">
        <v>2743.7320593600002</v>
      </c>
      <c r="L4271" s="26">
        <v>720.06578947000003</v>
      </c>
    </row>
    <row r="4272" spans="1:12" ht="15" customHeight="1" x14ac:dyDescent="0.25">
      <c r="A4272" s="40">
        <v>44734</v>
      </c>
      <c r="B4272" s="22" t="s">
        <v>88</v>
      </c>
      <c r="C4272" s="28">
        <v>5.4674559999999997E-2</v>
      </c>
      <c r="D4272" s="28">
        <v>0.94532543999999996</v>
      </c>
      <c r="E4272" s="62">
        <v>-1.470489E-2</v>
      </c>
      <c r="F4272" s="62">
        <v>-2.28415E-3</v>
      </c>
      <c r="G4272" s="62">
        <v>0</v>
      </c>
      <c r="H4272" s="62">
        <v>-2.9632500000000002E-3</v>
      </c>
      <c r="I4272" s="31">
        <v>1621.2021351799999</v>
      </c>
      <c r="J4272" s="28">
        <v>-7.0893049999999999E-2</v>
      </c>
      <c r="K4272" s="31">
        <v>2703.38577326</v>
      </c>
      <c r="L4272" s="31">
        <v>718.42105262999996</v>
      </c>
    </row>
    <row r="4273" spans="1:12" ht="15" customHeight="1" x14ac:dyDescent="0.25">
      <c r="A4273" s="36">
        <v>44735</v>
      </c>
      <c r="B4273" s="22" t="s">
        <v>88</v>
      </c>
      <c r="C4273" s="23">
        <v>5.4674559999999997E-2</v>
      </c>
      <c r="D4273" s="23">
        <v>0.94532543999999996</v>
      </c>
      <c r="E4273" s="61">
        <v>1.6156509999999999E-2</v>
      </c>
      <c r="F4273" s="61">
        <v>1.8315E-3</v>
      </c>
      <c r="G4273" s="61">
        <v>0</v>
      </c>
      <c r="H4273" s="61">
        <v>2.6147200000000001E-3</v>
      </c>
      <c r="I4273" s="26">
        <v>1625.44111744</v>
      </c>
      <c r="J4273" s="23">
        <v>-6.8463700000000002E-2</v>
      </c>
      <c r="K4273" s="26">
        <v>2747.0630597700001</v>
      </c>
      <c r="L4273" s="26">
        <v>719.73684211</v>
      </c>
    </row>
    <row r="4274" spans="1:12" ht="15" customHeight="1" x14ac:dyDescent="0.25">
      <c r="A4274" s="40">
        <v>44736</v>
      </c>
      <c r="B4274" s="22" t="s">
        <v>88</v>
      </c>
      <c r="C4274" s="28">
        <v>5.4674559999999997E-2</v>
      </c>
      <c r="D4274" s="28">
        <v>0.94532543999999996</v>
      </c>
      <c r="E4274" s="62">
        <v>1.0012180000000001E-2</v>
      </c>
      <c r="F4274" s="62">
        <v>-2.2851899999999999E-3</v>
      </c>
      <c r="G4274" s="62">
        <v>0</v>
      </c>
      <c r="H4274" s="62">
        <v>-1.6128399999999999E-3</v>
      </c>
      <c r="I4274" s="31">
        <v>1622.8195430200001</v>
      </c>
      <c r="J4274" s="28">
        <v>-6.9966120000000007E-2</v>
      </c>
      <c r="K4274" s="31">
        <v>2774.56714238</v>
      </c>
      <c r="L4274" s="31">
        <v>718.09210526000004</v>
      </c>
    </row>
    <row r="4275" spans="1:12" ht="15" customHeight="1" x14ac:dyDescent="0.25">
      <c r="A4275" s="36">
        <v>44739</v>
      </c>
      <c r="B4275" s="22" t="s">
        <v>88</v>
      </c>
      <c r="C4275" s="23">
        <v>5.4674559999999997E-2</v>
      </c>
      <c r="D4275" s="23">
        <v>0.94532543999999996</v>
      </c>
      <c r="E4275" s="61">
        <v>1.6657419999999999E-2</v>
      </c>
      <c r="F4275" s="61">
        <v>4.8098899999999998E-3</v>
      </c>
      <c r="G4275" s="61">
        <v>0</v>
      </c>
      <c r="H4275" s="61">
        <v>5.4576499999999997E-3</v>
      </c>
      <c r="I4275" s="26">
        <v>1631.6763284900001</v>
      </c>
      <c r="J4275" s="23">
        <v>-6.4890310000000007E-2</v>
      </c>
      <c r="K4275" s="26">
        <v>2820.7842659900002</v>
      </c>
      <c r="L4275" s="26">
        <v>721.54605262999996</v>
      </c>
    </row>
    <row r="4276" spans="1:12" ht="15" customHeight="1" x14ac:dyDescent="0.25">
      <c r="A4276" s="40">
        <v>44740</v>
      </c>
      <c r="B4276" s="22" t="s">
        <v>88</v>
      </c>
      <c r="C4276" s="28">
        <v>5.4674559999999997E-2</v>
      </c>
      <c r="D4276" s="28">
        <v>0.94532543999999996</v>
      </c>
      <c r="E4276" s="62">
        <v>5.1528499999999996E-3</v>
      </c>
      <c r="F4276" s="62">
        <v>-1.5956200000000001E-3</v>
      </c>
      <c r="G4276" s="62">
        <v>0</v>
      </c>
      <c r="H4276" s="62">
        <v>-1.2266499999999999E-3</v>
      </c>
      <c r="I4276" s="31">
        <v>1629.6748271500001</v>
      </c>
      <c r="J4276" s="28">
        <v>-6.6037369999999998E-2</v>
      </c>
      <c r="K4276" s="31">
        <v>2835.3193561100002</v>
      </c>
      <c r="L4276" s="31">
        <v>720.39473683999995</v>
      </c>
    </row>
    <row r="4277" spans="1:12" ht="15" customHeight="1" x14ac:dyDescent="0.25">
      <c r="A4277" s="36">
        <v>44741</v>
      </c>
      <c r="B4277" s="22" t="s">
        <v>88</v>
      </c>
      <c r="C4277" s="23">
        <v>5.4674559999999997E-2</v>
      </c>
      <c r="D4277" s="23">
        <v>0.94532543999999996</v>
      </c>
      <c r="E4277" s="61">
        <v>-1.55725E-3</v>
      </c>
      <c r="F4277" s="61">
        <v>-9.1323999999999995E-4</v>
      </c>
      <c r="G4277" s="61">
        <v>0</v>
      </c>
      <c r="H4277" s="61">
        <v>-9.4844999999999999E-4</v>
      </c>
      <c r="I4277" s="26">
        <v>1628.12915744</v>
      </c>
      <c r="J4277" s="23">
        <v>-6.6923189999999994E-2</v>
      </c>
      <c r="K4277" s="26">
        <v>2830.9040562300002</v>
      </c>
      <c r="L4277" s="26">
        <v>719.73684211</v>
      </c>
    </row>
    <row r="4278" spans="1:12" ht="15" customHeight="1" x14ac:dyDescent="0.25">
      <c r="A4278" s="40">
        <v>44742</v>
      </c>
      <c r="B4278" s="22" t="s">
        <v>88</v>
      </c>
      <c r="C4278" s="28">
        <v>5.4674559999999997E-2</v>
      </c>
      <c r="D4278" s="28">
        <v>0.94532543999999996</v>
      </c>
      <c r="E4278" s="62">
        <v>-1.0597789999999999E-2</v>
      </c>
      <c r="F4278" s="62">
        <v>0</v>
      </c>
      <c r="G4278" s="62">
        <v>0</v>
      </c>
      <c r="H4278" s="62">
        <v>-5.7943000000000003E-4</v>
      </c>
      <c r="I4278" s="31">
        <v>1627.1857716899999</v>
      </c>
      <c r="J4278" s="28">
        <v>-6.7463839999999997E-2</v>
      </c>
      <c r="K4278" s="31">
        <v>2800.90273763</v>
      </c>
      <c r="L4278" s="31">
        <v>719.73684211</v>
      </c>
    </row>
    <row r="4279" spans="1:12" ht="15" customHeight="1" x14ac:dyDescent="0.25">
      <c r="A4279" s="36">
        <v>44743</v>
      </c>
      <c r="B4279" s="22" t="s">
        <v>88</v>
      </c>
      <c r="C4279" s="23">
        <v>1.5996070000000001E-2</v>
      </c>
      <c r="D4279" s="23">
        <v>0.98400392999999997</v>
      </c>
      <c r="E4279" s="61">
        <v>-4.1012100000000001E-3</v>
      </c>
      <c r="F4279" s="61">
        <v>1.371115E-2</v>
      </c>
      <c r="G4279" s="61">
        <v>7.7360000000000005E-5</v>
      </c>
      <c r="H4279" s="61">
        <v>1.3348870000000001E-2</v>
      </c>
      <c r="I4279" s="26">
        <v>1648.9068580600001</v>
      </c>
      <c r="J4279" s="23">
        <v>-5.5015540000000002E-2</v>
      </c>
      <c r="K4279" s="26">
        <v>2789.41565489</v>
      </c>
      <c r="L4279" s="26">
        <v>729.60526316000005</v>
      </c>
    </row>
    <row r="4280" spans="1:12" ht="15" customHeight="1" x14ac:dyDescent="0.25">
      <c r="A4280" s="40">
        <v>44746</v>
      </c>
      <c r="B4280" s="22" t="s">
        <v>88</v>
      </c>
      <c r="C4280" s="28">
        <v>1.5996070000000001E-2</v>
      </c>
      <c r="D4280" s="28">
        <v>0.98400392999999997</v>
      </c>
      <c r="E4280" s="62">
        <v>8.9394499999999998E-3</v>
      </c>
      <c r="F4280" s="62">
        <v>7.2137099999999999E-3</v>
      </c>
      <c r="G4280" s="62">
        <v>0</v>
      </c>
      <c r="H4280" s="62">
        <v>7.2413099999999999E-3</v>
      </c>
      <c r="I4280" s="31">
        <v>1660.84710574</v>
      </c>
      <c r="J4280" s="28">
        <v>-4.8172609999999998E-2</v>
      </c>
      <c r="K4280" s="31">
        <v>2814.3514996600002</v>
      </c>
      <c r="L4280" s="31">
        <v>734.86842105000005</v>
      </c>
    </row>
    <row r="4281" spans="1:12" ht="15" customHeight="1" x14ac:dyDescent="0.25">
      <c r="A4281" s="36">
        <v>44747</v>
      </c>
      <c r="B4281" s="22" t="s">
        <v>88</v>
      </c>
      <c r="C4281" s="23">
        <v>1.5996070000000001E-2</v>
      </c>
      <c r="D4281" s="23">
        <v>0.98400392999999997</v>
      </c>
      <c r="E4281" s="61">
        <v>2.2446100000000002E-3</v>
      </c>
      <c r="F4281" s="61">
        <v>2.6857700000000001E-3</v>
      </c>
      <c r="G4281" s="61">
        <v>0</v>
      </c>
      <c r="H4281" s="61">
        <v>2.6787099999999999E-3</v>
      </c>
      <c r="I4281" s="26">
        <v>1665.29603144</v>
      </c>
      <c r="J4281" s="23">
        <v>-4.5622950000000002E-2</v>
      </c>
      <c r="K4281" s="26">
        <v>2820.6686344300001</v>
      </c>
      <c r="L4281" s="26">
        <v>736.84210526000004</v>
      </c>
    </row>
    <row r="4282" spans="1:12" ht="15" customHeight="1" x14ac:dyDescent="0.25">
      <c r="A4282" s="40">
        <v>44748</v>
      </c>
      <c r="B4282" s="33" t="s">
        <v>89</v>
      </c>
      <c r="C4282" s="28">
        <v>1.5996070000000001E-2</v>
      </c>
      <c r="D4282" s="28">
        <v>0.98400392999999997</v>
      </c>
      <c r="E4282" s="62">
        <v>1.6195660000000001E-2</v>
      </c>
      <c r="F4282" s="62">
        <v>-1.40625E-2</v>
      </c>
      <c r="G4282" s="62">
        <v>0</v>
      </c>
      <c r="H4282" s="62">
        <v>-1.357849E-2</v>
      </c>
      <c r="I4282" s="31">
        <v>1642.6838287999999</v>
      </c>
      <c r="J4282" s="28">
        <v>-5.8581939999999999E-2</v>
      </c>
      <c r="K4282" s="31">
        <v>2866.3512156500001</v>
      </c>
      <c r="L4282" s="31">
        <v>726.48026316000005</v>
      </c>
    </row>
    <row r="4283" spans="1:12" ht="15" customHeight="1" x14ac:dyDescent="0.25">
      <c r="A4283" s="36">
        <v>44749</v>
      </c>
      <c r="B4283" s="33" t="s">
        <v>89</v>
      </c>
      <c r="C4283" s="23">
        <v>1.5996070000000001E-2</v>
      </c>
      <c r="D4283" s="23">
        <v>0.98400392999999997</v>
      </c>
      <c r="E4283" s="61">
        <v>1.3419759999999999E-2</v>
      </c>
      <c r="F4283" s="61">
        <v>-1.313108E-2</v>
      </c>
      <c r="G4283" s="61">
        <v>0</v>
      </c>
      <c r="H4283" s="61">
        <v>-1.270638E-2</v>
      </c>
      <c r="I4283" s="26">
        <v>1621.81127184</v>
      </c>
      <c r="J4283" s="23">
        <v>-7.0543949999999994E-2</v>
      </c>
      <c r="K4283" s="26">
        <v>2904.81696741</v>
      </c>
      <c r="L4283" s="26">
        <v>716.94078947000003</v>
      </c>
    </row>
    <row r="4284" spans="1:12" ht="15" customHeight="1" x14ac:dyDescent="0.25">
      <c r="A4284" s="40">
        <v>44750</v>
      </c>
      <c r="B4284" s="22" t="s">
        <v>88</v>
      </c>
      <c r="C4284" s="28">
        <v>1.5996070000000001E-2</v>
      </c>
      <c r="D4284" s="28">
        <v>0.98400392999999997</v>
      </c>
      <c r="E4284" s="62">
        <v>2.0804299999999999E-3</v>
      </c>
      <c r="F4284" s="62">
        <v>-4.5881999999999997E-4</v>
      </c>
      <c r="G4284" s="62">
        <v>0</v>
      </c>
      <c r="H4284" s="62">
        <v>-4.1819999999999997E-4</v>
      </c>
      <c r="I4284" s="31">
        <v>1621.13302587</v>
      </c>
      <c r="J4284" s="28">
        <v>-7.093265E-2</v>
      </c>
      <c r="K4284" s="31">
        <v>2910.8602379600002</v>
      </c>
      <c r="L4284" s="31">
        <v>716.61184211</v>
      </c>
    </row>
    <row r="4285" spans="1:12" ht="15" customHeight="1" x14ac:dyDescent="0.25">
      <c r="A4285" s="36">
        <v>44753</v>
      </c>
      <c r="B4285" s="22" t="s">
        <v>88</v>
      </c>
      <c r="C4285" s="23">
        <v>1.5996070000000001E-2</v>
      </c>
      <c r="D4285" s="23">
        <v>0.98400392999999997</v>
      </c>
      <c r="E4285" s="61">
        <v>8.7407200000000004E-3</v>
      </c>
      <c r="F4285" s="61">
        <v>-2.2952000000000001E-4</v>
      </c>
      <c r="G4285" s="61">
        <v>0</v>
      </c>
      <c r="H4285" s="61">
        <v>-8.6030000000000001E-5</v>
      </c>
      <c r="I4285" s="26">
        <v>1620.99356427</v>
      </c>
      <c r="J4285" s="23">
        <v>-7.1012580000000006E-2</v>
      </c>
      <c r="K4285" s="26">
        <v>2936.3032386999998</v>
      </c>
      <c r="L4285" s="26">
        <v>716.44736841999998</v>
      </c>
    </row>
    <row r="4286" spans="1:12" ht="15" customHeight="1" x14ac:dyDescent="0.25">
      <c r="A4286" s="40">
        <v>44754</v>
      </c>
      <c r="B4286" s="22" t="s">
        <v>88</v>
      </c>
      <c r="C4286" s="28">
        <v>1.5996070000000001E-2</v>
      </c>
      <c r="D4286" s="28">
        <v>0.98400392999999997</v>
      </c>
      <c r="E4286" s="62">
        <v>-6.1011299999999997E-3</v>
      </c>
      <c r="F4286" s="62">
        <v>1.3774099999999999E-3</v>
      </c>
      <c r="G4286" s="62">
        <v>0</v>
      </c>
      <c r="H4286" s="62">
        <v>1.25778E-3</v>
      </c>
      <c r="I4286" s="31">
        <v>1623.0324226299999</v>
      </c>
      <c r="J4286" s="28">
        <v>-6.9844119999999996E-2</v>
      </c>
      <c r="K4286" s="31">
        <v>2918.3884611899998</v>
      </c>
      <c r="L4286" s="31">
        <v>717.43421052999997</v>
      </c>
    </row>
    <row r="4287" spans="1:12" ht="15" customHeight="1" x14ac:dyDescent="0.25">
      <c r="A4287" s="36">
        <v>44755</v>
      </c>
      <c r="B4287" s="33" t="s">
        <v>89</v>
      </c>
      <c r="C4287" s="23">
        <v>1.5996070000000001E-2</v>
      </c>
      <c r="D4287" s="23">
        <v>0.98400392999999997</v>
      </c>
      <c r="E4287" s="61">
        <v>8.4387000000000004E-4</v>
      </c>
      <c r="F4287" s="61">
        <v>-4.1265499999999997E-3</v>
      </c>
      <c r="G4287" s="61">
        <v>0</v>
      </c>
      <c r="H4287" s="61">
        <v>-4.04704E-3</v>
      </c>
      <c r="I4287" s="26">
        <v>1616.4639451</v>
      </c>
      <c r="J4287" s="23">
        <v>-7.3608489999999999E-2</v>
      </c>
      <c r="K4287" s="26">
        <v>2920.85121058</v>
      </c>
      <c r="L4287" s="26">
        <v>714.47368420999999</v>
      </c>
    </row>
    <row r="4288" spans="1:12" ht="15" customHeight="1" x14ac:dyDescent="0.25">
      <c r="A4288" s="40">
        <v>44756</v>
      </c>
      <c r="B4288" s="22" t="s">
        <v>88</v>
      </c>
      <c r="C4288" s="28">
        <v>1.5996070000000001E-2</v>
      </c>
      <c r="D4288" s="28">
        <v>0.98400392999999997</v>
      </c>
      <c r="E4288" s="62">
        <v>-1.1546600000000001E-3</v>
      </c>
      <c r="F4288" s="62">
        <v>-3.2228399999999998E-3</v>
      </c>
      <c r="G4288" s="62">
        <v>0</v>
      </c>
      <c r="H4288" s="62">
        <v>-3.1897499999999999E-3</v>
      </c>
      <c r="I4288" s="31">
        <v>1611.3078237699999</v>
      </c>
      <c r="J4288" s="28">
        <v>-7.6563450000000005E-2</v>
      </c>
      <c r="K4288" s="31">
        <v>2917.47862338</v>
      </c>
      <c r="L4288" s="31">
        <v>712.17105262999996</v>
      </c>
    </row>
    <row r="4289" spans="1:12" ht="15" customHeight="1" x14ac:dyDescent="0.25">
      <c r="A4289" s="36">
        <v>44757</v>
      </c>
      <c r="B4289" s="22" t="s">
        <v>88</v>
      </c>
      <c r="C4289" s="23">
        <v>1.5996070000000001E-2</v>
      </c>
      <c r="D4289" s="23">
        <v>0.98400392999999997</v>
      </c>
      <c r="E4289" s="61">
        <v>9.6630699999999993E-3</v>
      </c>
      <c r="F4289" s="61">
        <v>-4.3879899999999996E-3</v>
      </c>
      <c r="G4289" s="61">
        <v>0</v>
      </c>
      <c r="H4289" s="61">
        <v>-4.1632300000000004E-3</v>
      </c>
      <c r="I4289" s="26">
        <v>1604.59958026</v>
      </c>
      <c r="J4289" s="23">
        <v>-8.0407930000000002E-2</v>
      </c>
      <c r="K4289" s="26">
        <v>2945.6704094800002</v>
      </c>
      <c r="L4289" s="26">
        <v>709.04605262999996</v>
      </c>
    </row>
    <row r="4290" spans="1:12" ht="15" customHeight="1" x14ac:dyDescent="0.25">
      <c r="A4290" s="40">
        <v>44760</v>
      </c>
      <c r="B4290" s="22" t="s">
        <v>88</v>
      </c>
      <c r="C4290" s="28">
        <v>1.5996070000000001E-2</v>
      </c>
      <c r="D4290" s="28">
        <v>0.98400392999999997</v>
      </c>
      <c r="E4290" s="62">
        <v>1.284836E-2</v>
      </c>
      <c r="F4290" s="62">
        <v>1.0206450000000001E-2</v>
      </c>
      <c r="G4290" s="62">
        <v>0</v>
      </c>
      <c r="H4290" s="62">
        <v>1.0248709999999999E-2</v>
      </c>
      <c r="I4290" s="31">
        <v>1621.0446540400001</v>
      </c>
      <c r="J4290" s="28">
        <v>-7.0983299999999999E-2</v>
      </c>
      <c r="K4290" s="31">
        <v>2983.5174309499998</v>
      </c>
      <c r="L4290" s="31">
        <v>716.28289473999996</v>
      </c>
    </row>
    <row r="4291" spans="1:12" ht="15" customHeight="1" x14ac:dyDescent="0.25">
      <c r="A4291" s="36">
        <v>44761</v>
      </c>
      <c r="B4291" s="22" t="s">
        <v>88</v>
      </c>
      <c r="C4291" s="23">
        <v>1.5996070000000001E-2</v>
      </c>
      <c r="D4291" s="23">
        <v>0.98400392999999997</v>
      </c>
      <c r="E4291" s="61">
        <v>9.2417899999999997E-3</v>
      </c>
      <c r="F4291" s="61">
        <v>-3.6739400000000001E-3</v>
      </c>
      <c r="G4291" s="61">
        <v>0</v>
      </c>
      <c r="H4291" s="61">
        <v>-3.4673400000000002E-3</v>
      </c>
      <c r="I4291" s="26">
        <v>1615.4239459600001</v>
      </c>
      <c r="J4291" s="23">
        <v>-7.4204510000000001E-2</v>
      </c>
      <c r="K4291" s="26">
        <v>3011.0904867700001</v>
      </c>
      <c r="L4291" s="26">
        <v>713.65131579000001</v>
      </c>
    </row>
    <row r="4292" spans="1:12" ht="15" customHeight="1" x14ac:dyDescent="0.25">
      <c r="A4292" s="40">
        <v>44762</v>
      </c>
      <c r="B4292" s="22" t="s">
        <v>88</v>
      </c>
      <c r="C4292" s="28">
        <v>1.5996070000000001E-2</v>
      </c>
      <c r="D4292" s="28">
        <v>0.98400392999999997</v>
      </c>
      <c r="E4292" s="62">
        <v>2.0720199999999999E-3</v>
      </c>
      <c r="F4292" s="62">
        <v>0</v>
      </c>
      <c r="G4292" s="62">
        <v>0</v>
      </c>
      <c r="H4292" s="62">
        <v>3.3139999999999998E-5</v>
      </c>
      <c r="I4292" s="31">
        <v>1615.47748781</v>
      </c>
      <c r="J4292" s="28">
        <v>-7.4173829999999996E-2</v>
      </c>
      <c r="K4292" s="31">
        <v>3017.3295195199998</v>
      </c>
      <c r="L4292" s="31">
        <v>713.65131579000001</v>
      </c>
    </row>
    <row r="4293" spans="1:12" ht="15" customHeight="1" x14ac:dyDescent="0.25">
      <c r="A4293" s="36">
        <v>44763</v>
      </c>
      <c r="B4293" s="22" t="s">
        <v>88</v>
      </c>
      <c r="C4293" s="23">
        <v>1.5996070000000001E-2</v>
      </c>
      <c r="D4293" s="23">
        <v>0.98400392999999997</v>
      </c>
      <c r="E4293" s="61">
        <v>1.3365470000000001E-2</v>
      </c>
      <c r="F4293" s="61">
        <v>-8.2968399999999998E-3</v>
      </c>
      <c r="G4293" s="61">
        <v>0</v>
      </c>
      <c r="H4293" s="61">
        <v>-7.9503300000000002E-3</v>
      </c>
      <c r="I4293" s="26">
        <v>1602.6339076700001</v>
      </c>
      <c r="J4293" s="23">
        <v>-8.1534449999999994E-2</v>
      </c>
      <c r="K4293" s="26">
        <v>3057.6575480000001</v>
      </c>
      <c r="L4293" s="26">
        <v>707.73026316000005</v>
      </c>
    </row>
    <row r="4294" spans="1:12" ht="15" customHeight="1" x14ac:dyDescent="0.25">
      <c r="A4294" s="40">
        <v>44764</v>
      </c>
      <c r="B4294" s="22" t="s">
        <v>88</v>
      </c>
      <c r="C4294" s="28">
        <v>1.5996070000000001E-2</v>
      </c>
      <c r="D4294" s="28">
        <v>0.98400392999999997</v>
      </c>
      <c r="E4294" s="62">
        <v>1.22507E-3</v>
      </c>
      <c r="F4294" s="62">
        <v>1.533814E-2</v>
      </c>
      <c r="G4294" s="62">
        <v>0</v>
      </c>
      <c r="H4294" s="62">
        <v>1.511238E-2</v>
      </c>
      <c r="I4294" s="31">
        <v>1626.85352442</v>
      </c>
      <c r="J4294" s="28">
        <v>-6.7654249999999999E-2</v>
      </c>
      <c r="K4294" s="31">
        <v>3061.4034019999999</v>
      </c>
      <c r="L4294" s="31">
        <v>718.58552631999999</v>
      </c>
    </row>
    <row r="4295" spans="1:12" ht="15" customHeight="1" x14ac:dyDescent="0.25">
      <c r="A4295" s="36">
        <v>44767</v>
      </c>
      <c r="B4295" s="33" t="s">
        <v>89</v>
      </c>
      <c r="C4295" s="23">
        <v>1.5996070000000001E-2</v>
      </c>
      <c r="D4295" s="23">
        <v>0.98400392999999997</v>
      </c>
      <c r="E4295" s="61">
        <v>4.2796900000000001E-3</v>
      </c>
      <c r="F4295" s="61">
        <v>-2.0599699999999999E-3</v>
      </c>
      <c r="G4295" s="61">
        <v>0</v>
      </c>
      <c r="H4295" s="61">
        <v>-1.9585599999999998E-3</v>
      </c>
      <c r="I4295" s="26">
        <v>1623.6672370000001</v>
      </c>
      <c r="J4295" s="23">
        <v>-6.9480299999999995E-2</v>
      </c>
      <c r="K4295" s="26">
        <v>3074.5052693500002</v>
      </c>
      <c r="L4295" s="26">
        <v>717.10526316000005</v>
      </c>
    </row>
    <row r="4296" spans="1:12" ht="15" customHeight="1" x14ac:dyDescent="0.25">
      <c r="A4296" s="40">
        <v>44768</v>
      </c>
      <c r="B4296" s="33" t="s">
        <v>89</v>
      </c>
      <c r="C4296" s="28">
        <v>1.5996070000000001E-2</v>
      </c>
      <c r="D4296" s="28">
        <v>0.98400392999999997</v>
      </c>
      <c r="E4296" s="62">
        <v>-1.121135E-2</v>
      </c>
      <c r="F4296" s="62">
        <v>-3.2110099999999998E-3</v>
      </c>
      <c r="G4296" s="62">
        <v>0</v>
      </c>
      <c r="H4296" s="62">
        <v>-3.3389800000000001E-3</v>
      </c>
      <c r="I4296" s="31">
        <v>1618.24583927</v>
      </c>
      <c r="J4296" s="28">
        <v>-7.2587289999999999E-2</v>
      </c>
      <c r="K4296" s="31">
        <v>3040.0359066400001</v>
      </c>
      <c r="L4296" s="31">
        <v>714.80263158000002</v>
      </c>
    </row>
    <row r="4297" spans="1:12" ht="15" customHeight="1" x14ac:dyDescent="0.25">
      <c r="A4297" s="36">
        <v>44769</v>
      </c>
      <c r="B4297" s="33" t="s">
        <v>89</v>
      </c>
      <c r="C4297" s="23">
        <v>1.5996070000000001E-2</v>
      </c>
      <c r="D4297" s="23">
        <v>0.98400392999999997</v>
      </c>
      <c r="E4297" s="61">
        <v>3.7255500000000002E-3</v>
      </c>
      <c r="F4297" s="61">
        <v>2.5310599999999999E-3</v>
      </c>
      <c r="G4297" s="61">
        <v>0</v>
      </c>
      <c r="H4297" s="61">
        <v>2.55017E-3</v>
      </c>
      <c r="I4297" s="26">
        <v>1622.3726415199999</v>
      </c>
      <c r="J4297" s="23">
        <v>-7.0222229999999997E-2</v>
      </c>
      <c r="K4297" s="26">
        <v>3051.3617137800002</v>
      </c>
      <c r="L4297" s="26">
        <v>716.61184211</v>
      </c>
    </row>
    <row r="4298" spans="1:12" ht="15" customHeight="1" x14ac:dyDescent="0.25">
      <c r="A4298" s="40">
        <v>44770</v>
      </c>
      <c r="B4298" s="33" t="s">
        <v>89</v>
      </c>
      <c r="C4298" s="28">
        <v>1.5996070000000001E-2</v>
      </c>
      <c r="D4298" s="28">
        <v>0.98400392999999997</v>
      </c>
      <c r="E4298" s="62">
        <v>8.7175299999999994E-3</v>
      </c>
      <c r="F4298" s="62">
        <v>1.0328210000000001E-2</v>
      </c>
      <c r="G4298" s="62">
        <v>0</v>
      </c>
      <c r="H4298" s="62">
        <v>1.030244E-2</v>
      </c>
      <c r="I4298" s="31">
        <v>1639.0870430699999</v>
      </c>
      <c r="J4298" s="28">
        <v>-6.0643250000000003E-2</v>
      </c>
      <c r="K4298" s="31">
        <v>3077.9620444500001</v>
      </c>
      <c r="L4298" s="31">
        <v>724.01315789</v>
      </c>
    </row>
    <row r="4299" spans="1:12" ht="15" customHeight="1" x14ac:dyDescent="0.25">
      <c r="A4299" s="36">
        <v>44771</v>
      </c>
      <c r="B4299" s="35" t="s">
        <v>90</v>
      </c>
      <c r="C4299" s="23">
        <v>1.5996070000000001E-2</v>
      </c>
      <c r="D4299" s="23">
        <v>0.98400392999999997</v>
      </c>
      <c r="E4299" s="61">
        <v>1.389605E-2</v>
      </c>
      <c r="F4299" s="61">
        <v>9.0868000000000003E-4</v>
      </c>
      <c r="G4299" s="61">
        <v>0</v>
      </c>
      <c r="H4299" s="61">
        <v>1.1164199999999999E-3</v>
      </c>
      <c r="I4299" s="26">
        <v>1640.9169604900001</v>
      </c>
      <c r="J4299" s="23">
        <v>-5.959453E-2</v>
      </c>
      <c r="K4299" s="26">
        <v>3120.7335503999998</v>
      </c>
      <c r="L4299" s="26">
        <v>724.67105262999996</v>
      </c>
    </row>
    <row r="4300" spans="1:12" ht="15" customHeight="1" x14ac:dyDescent="0.25">
      <c r="A4300" s="40">
        <v>44774</v>
      </c>
      <c r="B4300" s="35" t="s">
        <v>90</v>
      </c>
      <c r="C4300" s="28">
        <v>0.9</v>
      </c>
      <c r="D4300" s="28">
        <v>0.1</v>
      </c>
      <c r="E4300" s="62">
        <v>1.1559460000000001E-2</v>
      </c>
      <c r="F4300" s="62">
        <v>3.6314099999999998E-3</v>
      </c>
      <c r="G4300" s="62">
        <v>1.76801E-3</v>
      </c>
      <c r="H4300" s="62">
        <v>8.9986500000000004E-3</v>
      </c>
      <c r="I4300" s="31">
        <v>1655.68299802</v>
      </c>
      <c r="J4300" s="28">
        <v>-5.1132150000000001E-2</v>
      </c>
      <c r="K4300" s="31">
        <v>3156.8075546</v>
      </c>
      <c r="L4300" s="31">
        <v>727.30263158000002</v>
      </c>
    </row>
    <row r="4301" spans="1:12" ht="15" customHeight="1" x14ac:dyDescent="0.25">
      <c r="A4301" s="36">
        <v>44775</v>
      </c>
      <c r="B4301" s="33" t="s">
        <v>89</v>
      </c>
      <c r="C4301" s="23">
        <v>0.9</v>
      </c>
      <c r="D4301" s="23">
        <v>0.1</v>
      </c>
      <c r="E4301" s="61">
        <v>2.54638E-3</v>
      </c>
      <c r="F4301" s="61">
        <v>-9.0457000000000005E-4</v>
      </c>
      <c r="G4301" s="61">
        <v>0</v>
      </c>
      <c r="H4301" s="61">
        <v>2.2012799999999999E-3</v>
      </c>
      <c r="I4301" s="26">
        <v>1659.3276240099999</v>
      </c>
      <c r="J4301" s="23">
        <v>-4.9043419999999997E-2</v>
      </c>
      <c r="K4301" s="26">
        <v>3164.8459767300001</v>
      </c>
      <c r="L4301" s="26">
        <v>726.64473683999995</v>
      </c>
    </row>
    <row r="4302" spans="1:12" ht="15" customHeight="1" x14ac:dyDescent="0.25">
      <c r="A4302" s="40">
        <v>44776</v>
      </c>
      <c r="B4302" s="33" t="s">
        <v>89</v>
      </c>
      <c r="C4302" s="28">
        <v>0.9</v>
      </c>
      <c r="D4302" s="28">
        <v>0.1</v>
      </c>
      <c r="E4302" s="62">
        <v>-8.6277000000000001E-4</v>
      </c>
      <c r="F4302" s="62">
        <v>2.2635E-4</v>
      </c>
      <c r="G4302" s="62">
        <v>0</v>
      </c>
      <c r="H4302" s="62">
        <v>-7.5385999999999997E-4</v>
      </c>
      <c r="I4302" s="31">
        <v>1658.0767291</v>
      </c>
      <c r="J4302" s="28">
        <v>-4.9760310000000002E-2</v>
      </c>
      <c r="K4302" s="31">
        <v>3162.11544899</v>
      </c>
      <c r="L4302" s="31">
        <v>726.80921052999997</v>
      </c>
    </row>
    <row r="4303" spans="1:12" ht="15" customHeight="1" x14ac:dyDescent="0.25">
      <c r="A4303" s="36">
        <v>44777</v>
      </c>
      <c r="B4303" s="33" t="s">
        <v>89</v>
      </c>
      <c r="C4303" s="23">
        <v>0.9</v>
      </c>
      <c r="D4303" s="23">
        <v>0.1</v>
      </c>
      <c r="E4303" s="61">
        <v>5.3639200000000003E-3</v>
      </c>
      <c r="F4303" s="61">
        <v>1.063589E-2</v>
      </c>
      <c r="G4303" s="61">
        <v>0</v>
      </c>
      <c r="H4303" s="61">
        <v>5.8911099999999997E-3</v>
      </c>
      <c r="I4303" s="26">
        <v>1667.8446484599999</v>
      </c>
      <c r="J4303" s="23">
        <v>-4.4162340000000001E-2</v>
      </c>
      <c r="K4303" s="26">
        <v>3179.0767732700001</v>
      </c>
      <c r="L4303" s="26">
        <v>734.53947368000001</v>
      </c>
    </row>
    <row r="4304" spans="1:12" ht="15" customHeight="1" x14ac:dyDescent="0.25">
      <c r="A4304" s="40">
        <v>44778</v>
      </c>
      <c r="B4304" s="33" t="s">
        <v>89</v>
      </c>
      <c r="C4304" s="28">
        <v>0.9</v>
      </c>
      <c r="D4304" s="28">
        <v>0.1</v>
      </c>
      <c r="E4304" s="62">
        <v>4.8391600000000003E-3</v>
      </c>
      <c r="F4304" s="62">
        <v>1.34348E-3</v>
      </c>
      <c r="G4304" s="62">
        <v>0</v>
      </c>
      <c r="H4304" s="62">
        <v>4.4895899999999999E-3</v>
      </c>
      <c r="I4304" s="31">
        <v>1675.33259494</v>
      </c>
      <c r="J4304" s="28">
        <v>-3.987102E-2</v>
      </c>
      <c r="K4304" s="31">
        <v>3194.4608424899998</v>
      </c>
      <c r="L4304" s="31">
        <v>735.52631579000001</v>
      </c>
    </row>
    <row r="4305" spans="1:12" ht="15" customHeight="1" x14ac:dyDescent="0.25">
      <c r="A4305" s="36">
        <v>44781</v>
      </c>
      <c r="B4305" s="33" t="s">
        <v>89</v>
      </c>
      <c r="C4305" s="23">
        <v>0.9</v>
      </c>
      <c r="D4305" s="23">
        <v>0.1</v>
      </c>
      <c r="E4305" s="61">
        <v>1.045283E-2</v>
      </c>
      <c r="F4305" s="61">
        <v>-2.2361400000000002E-3</v>
      </c>
      <c r="G4305" s="61">
        <v>0</v>
      </c>
      <c r="H4305" s="61">
        <v>9.1839299999999999E-3</v>
      </c>
      <c r="I4305" s="26">
        <v>1690.71873461</v>
      </c>
      <c r="J4305" s="23">
        <v>-3.1053259999999999E-2</v>
      </c>
      <c r="K4305" s="26">
        <v>3227.8519916</v>
      </c>
      <c r="L4305" s="26">
        <v>733.88157894999995</v>
      </c>
    </row>
    <row r="4306" spans="1:12" ht="15" customHeight="1" x14ac:dyDescent="0.25">
      <c r="A4306" s="40">
        <v>44783</v>
      </c>
      <c r="B4306" s="33" t="s">
        <v>89</v>
      </c>
      <c r="C4306" s="28">
        <v>0.9</v>
      </c>
      <c r="D4306" s="28">
        <v>0.1</v>
      </c>
      <c r="E4306" s="62">
        <v>9.0689000000000004E-4</v>
      </c>
      <c r="F4306" s="62">
        <v>5.6028700000000002E-3</v>
      </c>
      <c r="G4306" s="62">
        <v>0</v>
      </c>
      <c r="H4306" s="62">
        <v>1.37649E-3</v>
      </c>
      <c r="I4306" s="31">
        <v>1693.0459872900001</v>
      </c>
      <c r="J4306" s="28">
        <v>-2.9719510000000001E-2</v>
      </c>
      <c r="K4306" s="31">
        <v>3230.7792958599998</v>
      </c>
      <c r="L4306" s="31">
        <v>737.99342105000005</v>
      </c>
    </row>
    <row r="4307" spans="1:12" ht="15" customHeight="1" x14ac:dyDescent="0.25">
      <c r="A4307" s="36">
        <v>44784</v>
      </c>
      <c r="B4307" s="33" t="s">
        <v>89</v>
      </c>
      <c r="C4307" s="23">
        <v>0.9</v>
      </c>
      <c r="D4307" s="23">
        <v>0.1</v>
      </c>
      <c r="E4307" s="61">
        <v>1.2445400000000001E-2</v>
      </c>
      <c r="F4307" s="61">
        <v>8.9145999999999995E-4</v>
      </c>
      <c r="G4307" s="61">
        <v>0</v>
      </c>
      <c r="H4307" s="61">
        <v>1.129001E-2</v>
      </c>
      <c r="I4307" s="26">
        <v>1712.1604869</v>
      </c>
      <c r="J4307" s="23">
        <v>-1.876504E-2</v>
      </c>
      <c r="K4307" s="26">
        <v>3270.9876355400002</v>
      </c>
      <c r="L4307" s="26">
        <v>738.65131579000001</v>
      </c>
    </row>
    <row r="4308" spans="1:12" ht="15" customHeight="1" x14ac:dyDescent="0.25">
      <c r="A4308" s="40">
        <v>44785</v>
      </c>
      <c r="B4308" s="35" t="s">
        <v>90</v>
      </c>
      <c r="C4308" s="28">
        <v>0.9</v>
      </c>
      <c r="D4308" s="28">
        <v>0.1</v>
      </c>
      <c r="E4308" s="62">
        <v>9.9881099999999997E-3</v>
      </c>
      <c r="F4308" s="62">
        <v>2.0040100000000001E-3</v>
      </c>
      <c r="G4308" s="62">
        <v>0</v>
      </c>
      <c r="H4308" s="62">
        <v>9.1897000000000003E-3</v>
      </c>
      <c r="I4308" s="31">
        <v>1727.89472935</v>
      </c>
      <c r="J4308" s="28">
        <v>-9.7477899999999992E-3</v>
      </c>
      <c r="K4308" s="31">
        <v>3303.6586231699998</v>
      </c>
      <c r="L4308" s="31">
        <v>740.13157894999995</v>
      </c>
    </row>
    <row r="4309" spans="1:12" ht="15" customHeight="1" x14ac:dyDescent="0.25">
      <c r="A4309" s="36">
        <v>44789</v>
      </c>
      <c r="B4309" s="35" t="s">
        <v>90</v>
      </c>
      <c r="C4309" s="23">
        <v>0.9</v>
      </c>
      <c r="D4309" s="23">
        <v>0.1</v>
      </c>
      <c r="E4309" s="61">
        <v>1.8192570000000002E-2</v>
      </c>
      <c r="F4309" s="61">
        <v>-7.7777799999999998E-3</v>
      </c>
      <c r="G4309" s="61">
        <v>0</v>
      </c>
      <c r="H4309" s="61">
        <v>1.559553E-2</v>
      </c>
      <c r="I4309" s="26">
        <v>1754.8421719999999</v>
      </c>
      <c r="J4309" s="23">
        <v>0</v>
      </c>
      <c r="K4309" s="26">
        <v>3363.7606629500001</v>
      </c>
      <c r="L4309" s="26">
        <v>734.375</v>
      </c>
    </row>
    <row r="4310" spans="1:12" ht="15" customHeight="1" x14ac:dyDescent="0.25">
      <c r="A4310" s="40">
        <v>44790</v>
      </c>
      <c r="B4310" s="35" t="s">
        <v>90</v>
      </c>
      <c r="C4310" s="28">
        <v>0.9</v>
      </c>
      <c r="D4310" s="28">
        <v>0.1</v>
      </c>
      <c r="E4310" s="62">
        <v>1.0186100000000001E-3</v>
      </c>
      <c r="F4310" s="62">
        <v>-1.1198200000000001E-3</v>
      </c>
      <c r="G4310" s="62">
        <v>0</v>
      </c>
      <c r="H4310" s="62">
        <v>8.0475999999999996E-4</v>
      </c>
      <c r="I4310" s="31">
        <v>1756.25440411</v>
      </c>
      <c r="J4310" s="28">
        <v>0</v>
      </c>
      <c r="K4310" s="31">
        <v>3367.1870086899999</v>
      </c>
      <c r="L4310" s="31">
        <v>733.55263158000002</v>
      </c>
    </row>
    <row r="4311" spans="1:12" ht="15" customHeight="1" x14ac:dyDescent="0.25">
      <c r="A4311" s="36">
        <v>44791</v>
      </c>
      <c r="B4311" s="35" t="s">
        <v>90</v>
      </c>
      <c r="C4311" s="23">
        <v>0.9</v>
      </c>
      <c r="D4311" s="23">
        <v>0.1</v>
      </c>
      <c r="E4311" s="61">
        <v>2.40325E-3</v>
      </c>
      <c r="F4311" s="61">
        <v>-1.12108E-3</v>
      </c>
      <c r="G4311" s="61">
        <v>0</v>
      </c>
      <c r="H4311" s="61">
        <v>2.0508100000000001E-3</v>
      </c>
      <c r="I4311" s="26">
        <v>1759.8561557600001</v>
      </c>
      <c r="J4311" s="23">
        <v>0</v>
      </c>
      <c r="K4311" s="26">
        <v>3375.2791893600001</v>
      </c>
      <c r="L4311" s="26">
        <v>732.73026316000005</v>
      </c>
    </row>
    <row r="4312" spans="1:12" ht="15" customHeight="1" x14ac:dyDescent="0.25">
      <c r="A4312" s="40">
        <v>44792</v>
      </c>
      <c r="B4312" s="33" t="s">
        <v>89</v>
      </c>
      <c r="C4312" s="28">
        <v>0.9</v>
      </c>
      <c r="D4312" s="28">
        <v>0.1</v>
      </c>
      <c r="E4312" s="62">
        <v>-1.353506E-2</v>
      </c>
      <c r="F4312" s="62">
        <v>-2.91807E-3</v>
      </c>
      <c r="G4312" s="62">
        <v>0</v>
      </c>
      <c r="H4312" s="62">
        <v>-1.2473359999999999E-2</v>
      </c>
      <c r="I4312" s="31">
        <v>1737.90483305</v>
      </c>
      <c r="J4312" s="28">
        <v>-1.2473359999999999E-2</v>
      </c>
      <c r="K4312" s="31">
        <v>3329.59457952</v>
      </c>
      <c r="L4312" s="31">
        <v>730.59210526000004</v>
      </c>
    </row>
    <row r="4313" spans="1:12" ht="15" customHeight="1" x14ac:dyDescent="0.25">
      <c r="A4313" s="36">
        <v>44795</v>
      </c>
      <c r="B4313" s="33" t="s">
        <v>89</v>
      </c>
      <c r="C4313" s="23">
        <v>0.9</v>
      </c>
      <c r="D4313" s="23">
        <v>0.1</v>
      </c>
      <c r="E4313" s="61">
        <v>-1.9864659999999999E-2</v>
      </c>
      <c r="F4313" s="61">
        <v>-9.6803199999999992E-3</v>
      </c>
      <c r="G4313" s="61">
        <v>0</v>
      </c>
      <c r="H4313" s="61">
        <v>-1.884622E-2</v>
      </c>
      <c r="I4313" s="26">
        <v>1705.15189033</v>
      </c>
      <c r="J4313" s="23">
        <v>-3.1084509999999999E-2</v>
      </c>
      <c r="K4313" s="26">
        <v>3263.4533264400002</v>
      </c>
      <c r="L4313" s="26">
        <v>723.51973683999995</v>
      </c>
    </row>
    <row r="4314" spans="1:12" ht="15" customHeight="1" x14ac:dyDescent="0.25">
      <c r="A4314" s="40">
        <v>44796</v>
      </c>
      <c r="B4314" s="33" t="s">
        <v>89</v>
      </c>
      <c r="C4314" s="28">
        <v>0.9</v>
      </c>
      <c r="D4314" s="28">
        <v>0.1</v>
      </c>
      <c r="E4314" s="62">
        <v>8.9516200000000004E-3</v>
      </c>
      <c r="F4314" s="62">
        <v>3.6371900000000002E-3</v>
      </c>
      <c r="G4314" s="62">
        <v>0</v>
      </c>
      <c r="H4314" s="62">
        <v>8.4201799999999993E-3</v>
      </c>
      <c r="I4314" s="31">
        <v>1719.5095730600001</v>
      </c>
      <c r="J4314" s="28">
        <v>-2.292607E-2</v>
      </c>
      <c r="K4314" s="31">
        <v>3292.6665246600001</v>
      </c>
      <c r="L4314" s="31">
        <v>726.15131579000001</v>
      </c>
    </row>
    <row r="4315" spans="1:12" ht="15" customHeight="1" x14ac:dyDescent="0.25">
      <c r="A4315" s="36">
        <v>44797</v>
      </c>
      <c r="B4315" s="33" t="s">
        <v>89</v>
      </c>
      <c r="C4315" s="23">
        <v>0.9</v>
      </c>
      <c r="D4315" s="23">
        <v>0.1</v>
      </c>
      <c r="E4315" s="61">
        <v>3.9701700000000003E-3</v>
      </c>
      <c r="F4315" s="61">
        <v>4.0770099999999998E-3</v>
      </c>
      <c r="G4315" s="61">
        <v>0</v>
      </c>
      <c r="H4315" s="61">
        <v>3.9808600000000001E-3</v>
      </c>
      <c r="I4315" s="26">
        <v>1726.35469268</v>
      </c>
      <c r="J4315" s="23">
        <v>-1.9036480000000001E-2</v>
      </c>
      <c r="K4315" s="26">
        <v>3305.7389769599999</v>
      </c>
      <c r="L4315" s="26">
        <v>729.11184211</v>
      </c>
    </row>
    <row r="4316" spans="1:12" ht="15" customHeight="1" x14ac:dyDescent="0.25">
      <c r="A4316" s="40">
        <v>44798</v>
      </c>
      <c r="B4316" s="33" t="s">
        <v>89</v>
      </c>
      <c r="C4316" s="28">
        <v>0.9</v>
      </c>
      <c r="D4316" s="28">
        <v>0.1</v>
      </c>
      <c r="E4316" s="62">
        <v>1.1432599999999999E-3</v>
      </c>
      <c r="F4316" s="62">
        <v>6.99301E-3</v>
      </c>
      <c r="G4316" s="62">
        <v>0</v>
      </c>
      <c r="H4316" s="62">
        <v>1.72824E-3</v>
      </c>
      <c r="I4316" s="31">
        <v>1729.33824213</v>
      </c>
      <c r="J4316" s="28">
        <v>-1.7341140000000001E-2</v>
      </c>
      <c r="K4316" s="31">
        <v>3309.5183032599998</v>
      </c>
      <c r="L4316" s="31">
        <v>734.21052631999999</v>
      </c>
    </row>
    <row r="4317" spans="1:12" ht="15" customHeight="1" x14ac:dyDescent="0.25">
      <c r="A4317" s="36">
        <v>44799</v>
      </c>
      <c r="B4317" s="35" t="s">
        <v>90</v>
      </c>
      <c r="C4317" s="23">
        <v>0.9</v>
      </c>
      <c r="D4317" s="23">
        <v>0.1</v>
      </c>
      <c r="E4317" s="61">
        <v>3.9738600000000001E-3</v>
      </c>
      <c r="F4317" s="61">
        <v>-7.6164900000000001E-3</v>
      </c>
      <c r="G4317" s="61">
        <v>0</v>
      </c>
      <c r="H4317" s="61">
        <v>2.8148299999999999E-3</v>
      </c>
      <c r="I4317" s="26">
        <v>1734.2060300099999</v>
      </c>
      <c r="J4317" s="23">
        <v>-1.457513E-2</v>
      </c>
      <c r="K4317" s="26">
        <v>3322.6698718900002</v>
      </c>
      <c r="L4317" s="26">
        <v>728.61842105000005</v>
      </c>
    </row>
    <row r="4318" spans="1:12" ht="15" customHeight="1" x14ac:dyDescent="0.25">
      <c r="A4318" s="40">
        <v>44802</v>
      </c>
      <c r="B4318" s="33" t="s">
        <v>89</v>
      </c>
      <c r="C4318" s="28">
        <v>0.9</v>
      </c>
      <c r="D4318" s="28">
        <v>0.1</v>
      </c>
      <c r="E4318" s="62">
        <v>-8.8461200000000007E-3</v>
      </c>
      <c r="F4318" s="62">
        <v>-1.015801E-2</v>
      </c>
      <c r="G4318" s="62">
        <v>0</v>
      </c>
      <c r="H4318" s="62">
        <v>-8.9773100000000005E-3</v>
      </c>
      <c r="I4318" s="31">
        <v>1718.6375283299999</v>
      </c>
      <c r="J4318" s="28">
        <v>-2.3421589999999999E-2</v>
      </c>
      <c r="K4318" s="31">
        <v>3293.2771404499999</v>
      </c>
      <c r="L4318" s="31">
        <v>721.21710526000004</v>
      </c>
    </row>
    <row r="4319" spans="1:12" ht="15" customHeight="1" x14ac:dyDescent="0.25">
      <c r="A4319" s="36">
        <v>44803</v>
      </c>
      <c r="B4319" s="33" t="s">
        <v>89</v>
      </c>
      <c r="C4319" s="23">
        <v>0.9</v>
      </c>
      <c r="D4319" s="23">
        <v>0.1</v>
      </c>
      <c r="E4319" s="61">
        <v>1.9982079999999999E-2</v>
      </c>
      <c r="F4319" s="61">
        <v>1.14025E-3</v>
      </c>
      <c r="G4319" s="61">
        <v>0</v>
      </c>
      <c r="H4319" s="61">
        <v>1.80979E-2</v>
      </c>
      <c r="I4319" s="26">
        <v>1749.7412547900001</v>
      </c>
      <c r="J4319" s="23">
        <v>-5.7475699999999996E-3</v>
      </c>
      <c r="K4319" s="26">
        <v>3359.0836705900001</v>
      </c>
      <c r="L4319" s="26">
        <v>722.03947368000001</v>
      </c>
    </row>
    <row r="4320" spans="1:12" ht="15" customHeight="1" x14ac:dyDescent="0.25">
      <c r="A4320" s="40">
        <v>44805</v>
      </c>
      <c r="B4320" s="33" t="s">
        <v>89</v>
      </c>
      <c r="C4320" s="28">
        <v>0.38738070000000002</v>
      </c>
      <c r="D4320" s="28">
        <v>0.61261929999999998</v>
      </c>
      <c r="E4320" s="62">
        <v>6.1938200000000001E-3</v>
      </c>
      <c r="F4320" s="62">
        <v>-1.252847E-2</v>
      </c>
      <c r="G4320" s="62">
        <v>1.02524E-3</v>
      </c>
      <c r="H4320" s="62">
        <v>-6.3010599999999998E-3</v>
      </c>
      <c r="I4320" s="31">
        <v>1738.7160366999999</v>
      </c>
      <c r="J4320" s="28">
        <v>-1.2012409999999999E-2</v>
      </c>
      <c r="K4320" s="31">
        <v>3379.8892371400002</v>
      </c>
      <c r="L4320" s="31">
        <v>712.99342105000005</v>
      </c>
    </row>
    <row r="4321" spans="1:12" ht="15" customHeight="1" x14ac:dyDescent="0.25">
      <c r="A4321" s="36">
        <v>44806</v>
      </c>
      <c r="B4321" s="33" t="s">
        <v>89</v>
      </c>
      <c r="C4321" s="23">
        <v>0.38738070000000002</v>
      </c>
      <c r="D4321" s="23">
        <v>0.61261929999999998</v>
      </c>
      <c r="E4321" s="61">
        <v>-1.48941E-3</v>
      </c>
      <c r="F4321" s="61">
        <v>4.6136000000000001E-4</v>
      </c>
      <c r="G4321" s="61">
        <v>0</v>
      </c>
      <c r="H4321" s="61">
        <v>-2.9432999999999998E-4</v>
      </c>
      <c r="I4321" s="26">
        <v>1738.20428247</v>
      </c>
      <c r="J4321" s="23">
        <v>-1.230321E-2</v>
      </c>
      <c r="K4321" s="26">
        <v>3374.8552069699999</v>
      </c>
      <c r="L4321" s="26">
        <v>713.32236841999998</v>
      </c>
    </row>
    <row r="4322" spans="1:12" ht="15" customHeight="1" x14ac:dyDescent="0.25">
      <c r="A4322" s="40">
        <v>44809</v>
      </c>
      <c r="B4322" s="33" t="s">
        <v>89</v>
      </c>
      <c r="C4322" s="28">
        <v>0.38738070000000002</v>
      </c>
      <c r="D4322" s="28">
        <v>0.61261929999999998</v>
      </c>
      <c r="E4322" s="62">
        <v>9.9145399999999995E-3</v>
      </c>
      <c r="F4322" s="62">
        <v>3.9197600000000004E-3</v>
      </c>
      <c r="G4322" s="62">
        <v>0</v>
      </c>
      <c r="H4322" s="62">
        <v>6.24202E-3</v>
      </c>
      <c r="I4322" s="31">
        <v>1749.0541893</v>
      </c>
      <c r="J4322" s="28">
        <v>-6.1379800000000003E-3</v>
      </c>
      <c r="K4322" s="31">
        <v>3408.3153293</v>
      </c>
      <c r="L4322" s="31">
        <v>716.11842105000005</v>
      </c>
    </row>
    <row r="4323" spans="1:12" ht="15" customHeight="1" x14ac:dyDescent="0.25">
      <c r="A4323" s="36">
        <v>44810</v>
      </c>
      <c r="B4323" s="33" t="s">
        <v>89</v>
      </c>
      <c r="C4323" s="23">
        <v>0.38738070000000002</v>
      </c>
      <c r="D4323" s="23">
        <v>0.61261929999999998</v>
      </c>
      <c r="E4323" s="61">
        <v>1.1279E-4</v>
      </c>
      <c r="F4323" s="61">
        <v>-9.1870000000000005E-4</v>
      </c>
      <c r="G4323" s="61">
        <v>0</v>
      </c>
      <c r="H4323" s="61">
        <v>-5.1911999999999998E-4</v>
      </c>
      <c r="I4323" s="26">
        <v>1748.14622405</v>
      </c>
      <c r="J4323" s="23">
        <v>-6.6539099999999999E-3</v>
      </c>
      <c r="K4323" s="26">
        <v>3408.6997535199998</v>
      </c>
      <c r="L4323" s="26">
        <v>715.46052631999999</v>
      </c>
    </row>
    <row r="4324" spans="1:12" ht="15" customHeight="1" x14ac:dyDescent="0.25">
      <c r="A4324" s="40">
        <v>44811</v>
      </c>
      <c r="B4324" s="33" t="s">
        <v>89</v>
      </c>
      <c r="C4324" s="28">
        <v>0.38738070000000002</v>
      </c>
      <c r="D4324" s="28">
        <v>0.61261929999999998</v>
      </c>
      <c r="E4324" s="62">
        <v>1.82646E-3</v>
      </c>
      <c r="F4324" s="62">
        <v>-2.0689699999999998E-3</v>
      </c>
      <c r="G4324" s="62">
        <v>0</v>
      </c>
      <c r="H4324" s="62">
        <v>-5.5995000000000003E-4</v>
      </c>
      <c r="I4324" s="31">
        <v>1747.1673432</v>
      </c>
      <c r="J4324" s="28">
        <v>-7.2101400000000003E-3</v>
      </c>
      <c r="K4324" s="31">
        <v>3414.92560022</v>
      </c>
      <c r="L4324" s="31">
        <v>713.98026316000005</v>
      </c>
    </row>
    <row r="4325" spans="1:12" ht="15" customHeight="1" x14ac:dyDescent="0.25">
      <c r="A4325" s="36">
        <v>44812</v>
      </c>
      <c r="B4325" s="35" t="s">
        <v>90</v>
      </c>
      <c r="C4325" s="23">
        <v>0.38738070000000002</v>
      </c>
      <c r="D4325" s="23">
        <v>0.61261929999999998</v>
      </c>
      <c r="E4325" s="61">
        <v>1.0336399999999999E-3</v>
      </c>
      <c r="F4325" s="61">
        <v>4.3768699999999997E-3</v>
      </c>
      <c r="G4325" s="61">
        <v>0</v>
      </c>
      <c r="H4325" s="61">
        <v>3.0817700000000002E-3</v>
      </c>
      <c r="I4325" s="26">
        <v>1752.5517084099999</v>
      </c>
      <c r="J4325" s="23">
        <v>-4.15059E-3</v>
      </c>
      <c r="K4325" s="26">
        <v>3418.4554057800001</v>
      </c>
      <c r="L4325" s="26">
        <v>717.10526316000005</v>
      </c>
    </row>
    <row r="4326" spans="1:12" ht="15" customHeight="1" x14ac:dyDescent="0.25">
      <c r="A4326" s="40">
        <v>44813</v>
      </c>
      <c r="B4326" s="35" t="s">
        <v>90</v>
      </c>
      <c r="C4326" s="28">
        <v>0.38738070000000002</v>
      </c>
      <c r="D4326" s="28">
        <v>0.61261929999999998</v>
      </c>
      <c r="E4326" s="62">
        <v>4.97534E-3</v>
      </c>
      <c r="F4326" s="62">
        <v>1.37615E-3</v>
      </c>
      <c r="G4326" s="62">
        <v>0</v>
      </c>
      <c r="H4326" s="62">
        <v>2.7704100000000001E-3</v>
      </c>
      <c r="I4326" s="31">
        <v>1757.4069869800001</v>
      </c>
      <c r="J4326" s="28">
        <v>-1.3916899999999999E-3</v>
      </c>
      <c r="K4326" s="31">
        <v>3435.4633884099999</v>
      </c>
      <c r="L4326" s="31">
        <v>718.09210526000004</v>
      </c>
    </row>
    <row r="4327" spans="1:12" ht="15" customHeight="1" x14ac:dyDescent="0.25">
      <c r="A4327" s="36">
        <v>44816</v>
      </c>
      <c r="B4327" s="35" t="s">
        <v>90</v>
      </c>
      <c r="C4327" s="23">
        <v>0.38738070000000002</v>
      </c>
      <c r="D4327" s="23">
        <v>0.61261929999999998</v>
      </c>
      <c r="E4327" s="61">
        <v>1.4266650000000001E-2</v>
      </c>
      <c r="F4327" s="61">
        <v>-1.37426E-3</v>
      </c>
      <c r="G4327" s="61">
        <v>0</v>
      </c>
      <c r="H4327" s="61">
        <v>4.6847299999999998E-3</v>
      </c>
      <c r="I4327" s="26">
        <v>1765.63996585</v>
      </c>
      <c r="J4327" s="23">
        <v>0</v>
      </c>
      <c r="K4327" s="26">
        <v>3484.4759557399998</v>
      </c>
      <c r="L4327" s="26">
        <v>717.10526316000005</v>
      </c>
    </row>
    <row r="4328" spans="1:12" ht="15" customHeight="1" x14ac:dyDescent="0.25">
      <c r="A4328" s="40">
        <v>44817</v>
      </c>
      <c r="B4328" s="35" t="s">
        <v>90</v>
      </c>
      <c r="C4328" s="28">
        <v>0.38738070000000002</v>
      </c>
      <c r="D4328" s="28">
        <v>0.61261929999999998</v>
      </c>
      <c r="E4328" s="62">
        <v>7.6528999999999996E-4</v>
      </c>
      <c r="F4328" s="62">
        <v>-2.2935799999999999E-3</v>
      </c>
      <c r="G4328" s="62">
        <v>0</v>
      </c>
      <c r="H4328" s="62">
        <v>-1.10863E-3</v>
      </c>
      <c r="I4328" s="31">
        <v>1763.68252001</v>
      </c>
      <c r="J4328" s="28">
        <v>-1.10863E-3</v>
      </c>
      <c r="K4328" s="31">
        <v>3487.1425818299999</v>
      </c>
      <c r="L4328" s="31">
        <v>715.46052631999999</v>
      </c>
    </row>
    <row r="4329" spans="1:12" ht="15" customHeight="1" x14ac:dyDescent="0.25">
      <c r="A4329" s="36">
        <v>44818</v>
      </c>
      <c r="B4329" s="35" t="s">
        <v>90</v>
      </c>
      <c r="C4329" s="23">
        <v>0.38738070000000002</v>
      </c>
      <c r="D4329" s="23">
        <v>0.61261929999999998</v>
      </c>
      <c r="E4329" s="61">
        <v>-5.4523899999999997E-3</v>
      </c>
      <c r="F4329" s="61">
        <v>-7.3563200000000004E-3</v>
      </c>
      <c r="G4329" s="61">
        <v>0</v>
      </c>
      <c r="H4329" s="61">
        <v>-6.6187800000000003E-3</v>
      </c>
      <c r="I4329" s="26">
        <v>1752.0090984200001</v>
      </c>
      <c r="J4329" s="23">
        <v>-7.7200699999999999E-3</v>
      </c>
      <c r="K4329" s="26">
        <v>3468.1293044899999</v>
      </c>
      <c r="L4329" s="26">
        <v>710.19736841999998</v>
      </c>
    </row>
    <row r="4330" spans="1:12" ht="15" customHeight="1" x14ac:dyDescent="0.25">
      <c r="A4330" s="40">
        <v>44819</v>
      </c>
      <c r="B4330" s="35" t="s">
        <v>90</v>
      </c>
      <c r="C4330" s="28">
        <v>0.38738070000000002</v>
      </c>
      <c r="D4330" s="28">
        <v>0.61261929999999998</v>
      </c>
      <c r="E4330" s="62">
        <v>5.11729E-3</v>
      </c>
      <c r="F4330" s="62">
        <v>-3.0106500000000001E-3</v>
      </c>
      <c r="G4330" s="62">
        <v>0</v>
      </c>
      <c r="H4330" s="62">
        <v>1.3794999999999999E-4</v>
      </c>
      <c r="I4330" s="31">
        <v>1752.25079579</v>
      </c>
      <c r="J4330" s="28">
        <v>-7.5831800000000001E-3</v>
      </c>
      <c r="K4330" s="31">
        <v>3485.8767205300001</v>
      </c>
      <c r="L4330" s="31">
        <v>708.05921052999997</v>
      </c>
    </row>
    <row r="4331" spans="1:12" ht="15" customHeight="1" x14ac:dyDescent="0.25">
      <c r="A4331" s="36">
        <v>44820</v>
      </c>
      <c r="B4331" s="33" t="s">
        <v>89</v>
      </c>
      <c r="C4331" s="23">
        <v>0.38738070000000002</v>
      </c>
      <c r="D4331" s="23">
        <v>0.61261929999999998</v>
      </c>
      <c r="E4331" s="61">
        <v>-2.225746E-2</v>
      </c>
      <c r="F4331" s="61">
        <v>-1.8350749999999999E-2</v>
      </c>
      <c r="G4331" s="61">
        <v>0</v>
      </c>
      <c r="H4331" s="61">
        <v>-1.9864139999999999E-2</v>
      </c>
      <c r="I4331" s="26">
        <v>1717.4438482200001</v>
      </c>
      <c r="J4331" s="23">
        <v>-2.729668E-2</v>
      </c>
      <c r="K4331" s="26">
        <v>3408.2899714999999</v>
      </c>
      <c r="L4331" s="26">
        <v>695.06578947000003</v>
      </c>
    </row>
    <row r="4332" spans="1:12" ht="15" customHeight="1" x14ac:dyDescent="0.25">
      <c r="A4332" s="40">
        <v>44823</v>
      </c>
      <c r="B4332" s="33" t="s">
        <v>89</v>
      </c>
      <c r="C4332" s="28">
        <v>0.38738070000000002</v>
      </c>
      <c r="D4332" s="28">
        <v>0.61261929999999998</v>
      </c>
      <c r="E4332" s="62">
        <v>4.1962E-4</v>
      </c>
      <c r="F4332" s="62">
        <v>1.8930399999999999E-3</v>
      </c>
      <c r="G4332" s="62">
        <v>0</v>
      </c>
      <c r="H4332" s="62">
        <v>1.32227E-3</v>
      </c>
      <c r="I4332" s="31">
        <v>1719.71476691</v>
      </c>
      <c r="J4332" s="28">
        <v>-2.6010510000000001E-2</v>
      </c>
      <c r="K4332" s="31">
        <v>3409.72015134</v>
      </c>
      <c r="L4332" s="31">
        <v>696.38157894999995</v>
      </c>
    </row>
    <row r="4333" spans="1:12" ht="15" customHeight="1" x14ac:dyDescent="0.25">
      <c r="A4333" s="36">
        <v>44824</v>
      </c>
      <c r="B4333" s="35" t="s">
        <v>90</v>
      </c>
      <c r="C4333" s="23">
        <v>0.38738070000000002</v>
      </c>
      <c r="D4333" s="23">
        <v>0.61261929999999998</v>
      </c>
      <c r="E4333" s="61">
        <v>1.454185E-2</v>
      </c>
      <c r="F4333" s="61">
        <v>3.5427499999999999E-3</v>
      </c>
      <c r="G4333" s="61">
        <v>0</v>
      </c>
      <c r="H4333" s="61">
        <v>7.80359E-3</v>
      </c>
      <c r="I4333" s="26">
        <v>1733.1347106999999</v>
      </c>
      <c r="J4333" s="23">
        <v>-1.84099E-2</v>
      </c>
      <c r="K4333" s="26">
        <v>3459.30377628</v>
      </c>
      <c r="L4333" s="26">
        <v>698.84868420999999</v>
      </c>
    </row>
    <row r="4334" spans="1:12" ht="15" customHeight="1" x14ac:dyDescent="0.25">
      <c r="A4334" s="40">
        <v>44825</v>
      </c>
      <c r="B4334" s="33" t="s">
        <v>89</v>
      </c>
      <c r="C4334" s="28">
        <v>0.38738070000000002</v>
      </c>
      <c r="D4334" s="28">
        <v>0.61261929999999998</v>
      </c>
      <c r="E4334" s="62">
        <v>-2.9086699999999999E-3</v>
      </c>
      <c r="F4334" s="62">
        <v>4.9423399999999999E-3</v>
      </c>
      <c r="G4334" s="62">
        <v>0</v>
      </c>
      <c r="H4334" s="62">
        <v>1.9010100000000001E-3</v>
      </c>
      <c r="I4334" s="31">
        <v>1736.42941658</v>
      </c>
      <c r="J4334" s="28">
        <v>-1.6543889999999999E-2</v>
      </c>
      <c r="K4334" s="31">
        <v>3449.2418018200001</v>
      </c>
      <c r="L4334" s="31">
        <v>702.30263158000002</v>
      </c>
    </row>
    <row r="4335" spans="1:12" ht="15" customHeight="1" x14ac:dyDescent="0.25">
      <c r="A4335" s="36">
        <v>44826</v>
      </c>
      <c r="B4335" s="33" t="s">
        <v>89</v>
      </c>
      <c r="C4335" s="23">
        <v>0.38738070000000002</v>
      </c>
      <c r="D4335" s="23">
        <v>0.61261929999999998</v>
      </c>
      <c r="E4335" s="61">
        <v>6.0351600000000004E-3</v>
      </c>
      <c r="F4335" s="61">
        <v>6.7915700000000002E-3</v>
      </c>
      <c r="G4335" s="61">
        <v>0</v>
      </c>
      <c r="H4335" s="61">
        <v>6.4985499999999996E-3</v>
      </c>
      <c r="I4335" s="26">
        <v>1747.71369093</v>
      </c>
      <c r="J4335" s="23">
        <v>-1.015285E-2</v>
      </c>
      <c r="K4335" s="26">
        <v>3470.0585258000001</v>
      </c>
      <c r="L4335" s="26">
        <v>707.07236841999998</v>
      </c>
    </row>
    <row r="4336" spans="1:12" ht="15" customHeight="1" x14ac:dyDescent="0.25">
      <c r="A4336" s="40">
        <v>44827</v>
      </c>
      <c r="B4336" s="22" t="s">
        <v>88</v>
      </c>
      <c r="C4336" s="28">
        <v>0.38738070000000002</v>
      </c>
      <c r="D4336" s="28">
        <v>0.61261929999999998</v>
      </c>
      <c r="E4336" s="62">
        <v>-1.8534999999999999E-2</v>
      </c>
      <c r="F4336" s="62">
        <v>-3.9544100000000002E-3</v>
      </c>
      <c r="G4336" s="62">
        <v>0</v>
      </c>
      <c r="H4336" s="62">
        <v>-9.6026500000000008E-3</v>
      </c>
      <c r="I4336" s="31">
        <v>1730.93101443</v>
      </c>
      <c r="J4336" s="28">
        <v>-1.9657999999999998E-2</v>
      </c>
      <c r="K4336" s="31">
        <v>3405.74100559</v>
      </c>
      <c r="L4336" s="31">
        <v>704.27631579000001</v>
      </c>
    </row>
    <row r="4337" spans="1:12" ht="15" customHeight="1" x14ac:dyDescent="0.25">
      <c r="A4337" s="36">
        <v>44830</v>
      </c>
      <c r="B4337" s="22" t="s">
        <v>88</v>
      </c>
      <c r="C4337" s="23">
        <v>0.38738070000000002</v>
      </c>
      <c r="D4337" s="23">
        <v>0.61261929999999998</v>
      </c>
      <c r="E4337" s="61">
        <v>-3.3808699999999997E-2</v>
      </c>
      <c r="F4337" s="61">
        <v>-4.2036399999999998E-3</v>
      </c>
      <c r="G4337" s="61">
        <v>0</v>
      </c>
      <c r="H4337" s="61">
        <v>-1.567207E-2</v>
      </c>
      <c r="I4337" s="26">
        <v>1703.8037406000001</v>
      </c>
      <c r="J4337" s="23">
        <v>-3.5021990000000003E-2</v>
      </c>
      <c r="K4337" s="26">
        <v>3290.5973282999998</v>
      </c>
      <c r="L4337" s="26">
        <v>701.31578947000003</v>
      </c>
    </row>
    <row r="4338" spans="1:12" ht="15" customHeight="1" x14ac:dyDescent="0.25">
      <c r="A4338" s="40">
        <v>44831</v>
      </c>
      <c r="B4338" s="33" t="s">
        <v>89</v>
      </c>
      <c r="C4338" s="28">
        <v>0.38738070000000002</v>
      </c>
      <c r="D4338" s="28">
        <v>0.61261929999999998</v>
      </c>
      <c r="E4338" s="62">
        <v>-1.20031E-3</v>
      </c>
      <c r="F4338" s="62">
        <v>-5.1594700000000002E-3</v>
      </c>
      <c r="G4338" s="62">
        <v>0</v>
      </c>
      <c r="H4338" s="62">
        <v>-3.6257699999999999E-3</v>
      </c>
      <c r="I4338" s="31">
        <v>1697.6261402</v>
      </c>
      <c r="J4338" s="28">
        <v>-3.8520779999999998E-2</v>
      </c>
      <c r="K4338" s="31">
        <v>3286.6475976000002</v>
      </c>
      <c r="L4338" s="31">
        <v>697.69736841999998</v>
      </c>
    </row>
    <row r="4339" spans="1:12" ht="15" customHeight="1" x14ac:dyDescent="0.25">
      <c r="A4339" s="36">
        <v>44832</v>
      </c>
      <c r="B4339" s="22" t="s">
        <v>88</v>
      </c>
      <c r="C4339" s="23">
        <v>0.38738070000000002</v>
      </c>
      <c r="D4339" s="23">
        <v>0.61261929999999998</v>
      </c>
      <c r="E4339" s="61">
        <v>3.2497E-4</v>
      </c>
      <c r="F4339" s="61">
        <v>-2.8288499999999999E-3</v>
      </c>
      <c r="G4339" s="61">
        <v>0</v>
      </c>
      <c r="H4339" s="61">
        <v>-1.6071200000000001E-3</v>
      </c>
      <c r="I4339" s="26">
        <v>1694.8978468299999</v>
      </c>
      <c r="J4339" s="23">
        <v>-4.0065990000000003E-2</v>
      </c>
      <c r="K4339" s="26">
        <v>3287.7156680799999</v>
      </c>
      <c r="L4339" s="26">
        <v>695.72368420999999</v>
      </c>
    </row>
    <row r="4340" spans="1:12" ht="15" customHeight="1" x14ac:dyDescent="0.25">
      <c r="A4340" s="40">
        <v>44833</v>
      </c>
      <c r="B4340" s="22" t="s">
        <v>88</v>
      </c>
      <c r="C4340" s="28">
        <v>0.38738070000000002</v>
      </c>
      <c r="D4340" s="28">
        <v>0.61261929999999998</v>
      </c>
      <c r="E4340" s="62">
        <v>6.0530799999999997E-3</v>
      </c>
      <c r="F4340" s="62">
        <v>1.41844E-2</v>
      </c>
      <c r="G4340" s="62">
        <v>0</v>
      </c>
      <c r="H4340" s="62">
        <v>1.1034479999999999E-2</v>
      </c>
      <c r="I4340" s="31">
        <v>1713.6001651500001</v>
      </c>
      <c r="J4340" s="28">
        <v>-2.9473619999999999E-2</v>
      </c>
      <c r="K4340" s="31">
        <v>3307.6164683699999</v>
      </c>
      <c r="L4340" s="31">
        <v>705.59210526000004</v>
      </c>
    </row>
    <row r="4341" spans="1:12" ht="15" customHeight="1" x14ac:dyDescent="0.25">
      <c r="A4341" s="36">
        <v>44834</v>
      </c>
      <c r="B4341" s="22" t="s">
        <v>88</v>
      </c>
      <c r="C4341" s="23">
        <v>0.38738070000000002</v>
      </c>
      <c r="D4341" s="23">
        <v>0.61261929999999998</v>
      </c>
      <c r="E4341" s="61">
        <v>1.6389419999999998E-2</v>
      </c>
      <c r="F4341" s="61">
        <v>6.0606100000000001E-3</v>
      </c>
      <c r="G4341" s="61">
        <v>0</v>
      </c>
      <c r="H4341" s="61">
        <v>1.0061789999999999E-2</v>
      </c>
      <c r="I4341" s="26">
        <v>1730.84204613</v>
      </c>
      <c r="J4341" s="23">
        <v>-1.9708389999999999E-2</v>
      </c>
      <c r="K4341" s="26">
        <v>3361.8263700799998</v>
      </c>
      <c r="L4341" s="26">
        <v>709.86842105000005</v>
      </c>
    </row>
    <row r="4342" spans="1:12" ht="15" customHeight="1" x14ac:dyDescent="0.25">
      <c r="A4342" s="40">
        <v>44837</v>
      </c>
      <c r="B4342" s="22" t="s">
        <v>88</v>
      </c>
      <c r="C4342" s="28">
        <v>0.22817544000000001</v>
      </c>
      <c r="D4342" s="28">
        <v>0.77182455999999999</v>
      </c>
      <c r="E4342" s="62">
        <v>-1.0317730000000001E-2</v>
      </c>
      <c r="F4342" s="62">
        <v>-4.6338999999999999E-4</v>
      </c>
      <c r="G4342" s="62">
        <v>3.1840999999999998E-4</v>
      </c>
      <c r="H4342" s="62">
        <v>-3.03032E-3</v>
      </c>
      <c r="I4342" s="31">
        <v>1725.5970390099999</v>
      </c>
      <c r="J4342" s="28">
        <v>-2.267899E-2</v>
      </c>
      <c r="K4342" s="31">
        <v>3327.1399446199998</v>
      </c>
      <c r="L4342" s="31">
        <v>709.53947368000001</v>
      </c>
    </row>
    <row r="4343" spans="1:12" ht="15" customHeight="1" x14ac:dyDescent="0.25">
      <c r="A4343" s="36">
        <v>44838</v>
      </c>
      <c r="B4343" s="33" t="s">
        <v>89</v>
      </c>
      <c r="C4343" s="23">
        <v>0.22817544000000001</v>
      </c>
      <c r="D4343" s="23">
        <v>0.77182455999999999</v>
      </c>
      <c r="E4343" s="61">
        <v>2.2922120000000001E-2</v>
      </c>
      <c r="F4343" s="61">
        <v>2.1094109999999999E-2</v>
      </c>
      <c r="G4343" s="61">
        <v>0</v>
      </c>
      <c r="H4343" s="61">
        <v>2.1511220000000001E-2</v>
      </c>
      <c r="I4343" s="26">
        <v>1762.7167342099999</v>
      </c>
      <c r="J4343" s="23">
        <v>-1.65562E-3</v>
      </c>
      <c r="K4343" s="26">
        <v>3403.4050451899998</v>
      </c>
      <c r="L4343" s="26">
        <v>724.50657894999995</v>
      </c>
    </row>
    <row r="4344" spans="1:12" ht="15" customHeight="1" x14ac:dyDescent="0.25">
      <c r="A4344" s="40">
        <v>44840</v>
      </c>
      <c r="B4344" s="33" t="s">
        <v>89</v>
      </c>
      <c r="C4344" s="28">
        <v>0.22817544000000001</v>
      </c>
      <c r="D4344" s="28">
        <v>0.77182455999999999</v>
      </c>
      <c r="E4344" s="62">
        <v>1.9193040000000001E-2</v>
      </c>
      <c r="F4344" s="62">
        <v>5.2213399999999997E-3</v>
      </c>
      <c r="G4344" s="62">
        <v>0</v>
      </c>
      <c r="H4344" s="62">
        <v>8.4093399999999995E-3</v>
      </c>
      <c r="I4344" s="31">
        <v>1777.5400156600001</v>
      </c>
      <c r="J4344" s="28">
        <v>0</v>
      </c>
      <c r="K4344" s="31">
        <v>3468.7267342199998</v>
      </c>
      <c r="L4344" s="31">
        <v>728.28947368000001</v>
      </c>
    </row>
    <row r="4345" spans="1:12" ht="15" customHeight="1" x14ac:dyDescent="0.25">
      <c r="A4345" s="36">
        <v>44841</v>
      </c>
      <c r="B4345" s="33" t="s">
        <v>89</v>
      </c>
      <c r="C4345" s="23">
        <v>0.22817544000000001</v>
      </c>
      <c r="D4345" s="23">
        <v>0.77182455999999999</v>
      </c>
      <c r="E4345" s="61">
        <v>2.1232299999999998E-3</v>
      </c>
      <c r="F4345" s="61">
        <v>4.7425499999999999E-3</v>
      </c>
      <c r="G4345" s="61">
        <v>0</v>
      </c>
      <c r="H4345" s="61">
        <v>4.1448800000000001E-3</v>
      </c>
      <c r="I4345" s="26">
        <v>1784.9077136400001</v>
      </c>
      <c r="J4345" s="23">
        <v>0</v>
      </c>
      <c r="K4345" s="26">
        <v>3476.0916532299998</v>
      </c>
      <c r="L4345" s="26">
        <v>731.74342105000005</v>
      </c>
    </row>
    <row r="4346" spans="1:12" ht="15" customHeight="1" x14ac:dyDescent="0.25">
      <c r="A4346" s="40">
        <v>44844</v>
      </c>
      <c r="B4346" s="33" t="s">
        <v>89</v>
      </c>
      <c r="C4346" s="28">
        <v>0.22817544000000001</v>
      </c>
      <c r="D4346" s="28">
        <v>0.77182455999999999</v>
      </c>
      <c r="E4346" s="62">
        <v>-9.0448200000000003E-3</v>
      </c>
      <c r="F4346" s="62">
        <v>-1.7082489999999999E-2</v>
      </c>
      <c r="G4346" s="62">
        <v>0</v>
      </c>
      <c r="H4346" s="62">
        <v>-1.524849E-2</v>
      </c>
      <c r="I4346" s="31">
        <v>1757.6905632</v>
      </c>
      <c r="J4346" s="28">
        <v>-1.524849E-2</v>
      </c>
      <c r="K4346" s="31">
        <v>3444.6510259800002</v>
      </c>
      <c r="L4346" s="31">
        <v>719.24342105000005</v>
      </c>
    </row>
    <row r="4347" spans="1:12" ht="15" customHeight="1" x14ac:dyDescent="0.25">
      <c r="A4347" s="36">
        <v>44845</v>
      </c>
      <c r="B4347" s="22" t="s">
        <v>88</v>
      </c>
      <c r="C4347" s="23">
        <v>0.22817544000000001</v>
      </c>
      <c r="D4347" s="23">
        <v>0.77182455999999999</v>
      </c>
      <c r="E4347" s="61">
        <v>-1.7002119999999999E-2</v>
      </c>
      <c r="F4347" s="61">
        <v>-7.0889500000000001E-3</v>
      </c>
      <c r="G4347" s="61">
        <v>0</v>
      </c>
      <c r="H4347" s="61">
        <v>-9.3509000000000005E-3</v>
      </c>
      <c r="I4347" s="26">
        <v>1741.25458177</v>
      </c>
      <c r="J4347" s="23">
        <v>-2.4456800000000001E-2</v>
      </c>
      <c r="K4347" s="26">
        <v>3386.0846544699998</v>
      </c>
      <c r="L4347" s="26">
        <v>714.14473683999995</v>
      </c>
    </row>
    <row r="4348" spans="1:12" ht="15" customHeight="1" x14ac:dyDescent="0.25">
      <c r="A4348" s="40">
        <v>44846</v>
      </c>
      <c r="B4348" s="22" t="s">
        <v>88</v>
      </c>
      <c r="C4348" s="28">
        <v>0.22817544000000001</v>
      </c>
      <c r="D4348" s="28">
        <v>0.77182455999999999</v>
      </c>
      <c r="E4348" s="62">
        <v>3.08749E-3</v>
      </c>
      <c r="F4348" s="62">
        <v>3.9152500000000003E-3</v>
      </c>
      <c r="G4348" s="62">
        <v>0</v>
      </c>
      <c r="H4348" s="62">
        <v>3.7263700000000001E-3</v>
      </c>
      <c r="I4348" s="31">
        <v>1747.7431466200001</v>
      </c>
      <c r="J4348" s="28">
        <v>-2.0821559999999999E-2</v>
      </c>
      <c r="K4348" s="31">
        <v>3396.5391676600002</v>
      </c>
      <c r="L4348" s="31">
        <v>716.94078947000003</v>
      </c>
    </row>
    <row r="4349" spans="1:12" ht="15" customHeight="1" x14ac:dyDescent="0.25">
      <c r="A4349" s="36">
        <v>44847</v>
      </c>
      <c r="B4349" s="22" t="s">
        <v>88</v>
      </c>
      <c r="C4349" s="23">
        <v>0.22817544000000001</v>
      </c>
      <c r="D4349" s="23">
        <v>0.77182455999999999</v>
      </c>
      <c r="E4349" s="61">
        <v>-8.4799300000000001E-3</v>
      </c>
      <c r="F4349" s="61">
        <v>2.2940999999999999E-3</v>
      </c>
      <c r="G4349" s="61">
        <v>0</v>
      </c>
      <c r="H4349" s="61">
        <v>-1.6427E-4</v>
      </c>
      <c r="I4349" s="26">
        <v>1747.45605355</v>
      </c>
      <c r="J4349" s="23">
        <v>-2.098241E-2</v>
      </c>
      <c r="K4349" s="26">
        <v>3367.7367657599998</v>
      </c>
      <c r="L4349" s="26">
        <v>718.58552631999999</v>
      </c>
    </row>
    <row r="4350" spans="1:12" ht="15" customHeight="1" x14ac:dyDescent="0.25">
      <c r="A4350" s="40">
        <v>44848</v>
      </c>
      <c r="B4350" s="33" t="s">
        <v>89</v>
      </c>
      <c r="C4350" s="28">
        <v>0.22817544000000001</v>
      </c>
      <c r="D4350" s="28">
        <v>0.77182455999999999</v>
      </c>
      <c r="E4350" s="62">
        <v>-2.45978E-3</v>
      </c>
      <c r="F4350" s="62">
        <v>-9.8420699999999996E-3</v>
      </c>
      <c r="G4350" s="62">
        <v>0</v>
      </c>
      <c r="H4350" s="62">
        <v>-8.1576099999999992E-3</v>
      </c>
      <c r="I4350" s="31">
        <v>1733.20098573</v>
      </c>
      <c r="J4350" s="28">
        <v>-2.8968850000000001E-2</v>
      </c>
      <c r="K4350" s="31">
        <v>3359.4528801400002</v>
      </c>
      <c r="L4350" s="31">
        <v>711.51315789</v>
      </c>
    </row>
    <row r="4351" spans="1:12" ht="15" customHeight="1" x14ac:dyDescent="0.25">
      <c r="A4351" s="36">
        <v>44851</v>
      </c>
      <c r="B4351" s="33" t="s">
        <v>89</v>
      </c>
      <c r="C4351" s="23">
        <v>0.22817544000000001</v>
      </c>
      <c r="D4351" s="23">
        <v>0.77182455999999999</v>
      </c>
      <c r="E4351" s="61">
        <v>1.32818E-3</v>
      </c>
      <c r="F4351" s="61">
        <v>-4.6232000000000001E-4</v>
      </c>
      <c r="G4351" s="61">
        <v>0</v>
      </c>
      <c r="H4351" s="61">
        <v>-5.3770000000000002E-5</v>
      </c>
      <c r="I4351" s="26">
        <v>1733.10778714</v>
      </c>
      <c r="J4351" s="23">
        <v>-2.902107E-2</v>
      </c>
      <c r="K4351" s="26">
        <v>3363.9148383699999</v>
      </c>
      <c r="L4351" s="26">
        <v>711.18421052999997</v>
      </c>
    </row>
    <row r="4352" spans="1:12" ht="15" customHeight="1" x14ac:dyDescent="0.25">
      <c r="A4352" s="40">
        <v>44852</v>
      </c>
      <c r="B4352" s="33" t="s">
        <v>89</v>
      </c>
      <c r="C4352" s="28">
        <v>0.22817544000000001</v>
      </c>
      <c r="D4352" s="28">
        <v>0.77182455999999999</v>
      </c>
      <c r="E4352" s="62">
        <v>1.302296E-2</v>
      </c>
      <c r="F4352" s="62">
        <v>-2.7752100000000002E-3</v>
      </c>
      <c r="G4352" s="62">
        <v>0</v>
      </c>
      <c r="H4352" s="62">
        <v>8.2954999999999997E-4</v>
      </c>
      <c r="I4352" s="31">
        <v>1734.5454800699999</v>
      </c>
      <c r="J4352" s="28">
        <v>-2.82156E-2</v>
      </c>
      <c r="K4352" s="31">
        <v>3407.7229711199998</v>
      </c>
      <c r="L4352" s="31">
        <v>709.21052631999999</v>
      </c>
    </row>
    <row r="4353" spans="1:12" ht="15" customHeight="1" x14ac:dyDescent="0.25">
      <c r="A4353" s="36">
        <v>44853</v>
      </c>
      <c r="B4353" s="33" t="s">
        <v>89</v>
      </c>
      <c r="C4353" s="23">
        <v>0.22817544000000001</v>
      </c>
      <c r="D4353" s="23">
        <v>0.77182455999999999</v>
      </c>
      <c r="E4353" s="61">
        <v>-3.9212500000000003E-3</v>
      </c>
      <c r="F4353" s="61">
        <v>1.62338E-3</v>
      </c>
      <c r="G4353" s="61">
        <v>0</v>
      </c>
      <c r="H4353" s="61">
        <v>3.5823000000000002E-4</v>
      </c>
      <c r="I4353" s="26">
        <v>1735.16684317</v>
      </c>
      <c r="J4353" s="23">
        <v>-2.7867469999999998E-2</v>
      </c>
      <c r="K4353" s="26">
        <v>3394.3604256100002</v>
      </c>
      <c r="L4353" s="26">
        <v>710.36184211</v>
      </c>
    </row>
    <row r="4354" spans="1:12" ht="15" customHeight="1" x14ac:dyDescent="0.25">
      <c r="A4354" s="40">
        <v>44854</v>
      </c>
      <c r="B4354" s="33" t="s">
        <v>89</v>
      </c>
      <c r="C4354" s="28">
        <v>0.22817544000000001</v>
      </c>
      <c r="D4354" s="28">
        <v>0.77182455999999999</v>
      </c>
      <c r="E4354" s="62">
        <v>-1.7571000000000001E-4</v>
      </c>
      <c r="F4354" s="62">
        <v>-3.4730300000000002E-3</v>
      </c>
      <c r="G4354" s="62">
        <v>0</v>
      </c>
      <c r="H4354" s="62">
        <v>-2.7206600000000002E-3</v>
      </c>
      <c r="I4354" s="31">
        <v>1730.4460457600001</v>
      </c>
      <c r="J4354" s="28">
        <v>-3.0512319999999999E-2</v>
      </c>
      <c r="K4354" s="31">
        <v>3393.7640101799998</v>
      </c>
      <c r="L4354" s="31">
        <v>707.89473683999995</v>
      </c>
    </row>
    <row r="4355" spans="1:12" ht="15" customHeight="1" x14ac:dyDescent="0.25">
      <c r="A4355" s="36">
        <v>44855</v>
      </c>
      <c r="B4355" s="33" t="s">
        <v>89</v>
      </c>
      <c r="C4355" s="23">
        <v>0.22817544000000001</v>
      </c>
      <c r="D4355" s="23">
        <v>0.77182455999999999</v>
      </c>
      <c r="E4355" s="61">
        <v>-8.0307799999999995E-3</v>
      </c>
      <c r="F4355" s="61">
        <v>-7.2026E-3</v>
      </c>
      <c r="G4355" s="61">
        <v>0</v>
      </c>
      <c r="H4355" s="61">
        <v>-7.3915700000000001E-3</v>
      </c>
      <c r="I4355" s="26">
        <v>1717.65533031</v>
      </c>
      <c r="J4355" s="23">
        <v>-3.7678349999999999E-2</v>
      </c>
      <c r="K4355" s="26">
        <v>3366.50944832</v>
      </c>
      <c r="L4355" s="26">
        <v>702.79605262999996</v>
      </c>
    </row>
    <row r="4356" spans="1:12" ht="15" customHeight="1" x14ac:dyDescent="0.25">
      <c r="A4356" s="40">
        <v>44858</v>
      </c>
      <c r="B4356" s="33" t="s">
        <v>89</v>
      </c>
      <c r="C4356" s="28">
        <v>0.22817544000000001</v>
      </c>
      <c r="D4356" s="28">
        <v>0.77182455999999999</v>
      </c>
      <c r="E4356" s="62">
        <v>6.6540999999999996E-3</v>
      </c>
      <c r="F4356" s="62">
        <v>1.7552069999999999E-2</v>
      </c>
      <c r="G4356" s="62">
        <v>0</v>
      </c>
      <c r="H4356" s="62">
        <v>1.506542E-2</v>
      </c>
      <c r="I4356" s="31">
        <v>1743.5325309699999</v>
      </c>
      <c r="J4356" s="28">
        <v>-2.3180570000000001E-2</v>
      </c>
      <c r="K4356" s="31">
        <v>3388.9105275400002</v>
      </c>
      <c r="L4356" s="31">
        <v>715.13157894999995</v>
      </c>
    </row>
    <row r="4357" spans="1:12" ht="15" customHeight="1" x14ac:dyDescent="0.25">
      <c r="A4357" s="36">
        <v>44859</v>
      </c>
      <c r="B4357" s="33" t="s">
        <v>89</v>
      </c>
      <c r="C4357" s="23">
        <v>0.22817544000000001</v>
      </c>
      <c r="D4357" s="23">
        <v>0.77182455999999999</v>
      </c>
      <c r="E4357" s="61">
        <v>4.0067699999999998E-3</v>
      </c>
      <c r="F4357" s="61">
        <v>-7.12971E-3</v>
      </c>
      <c r="G4357" s="61">
        <v>0</v>
      </c>
      <c r="H4357" s="61">
        <v>-4.5886399999999997E-3</v>
      </c>
      <c r="I4357" s="26">
        <v>1735.53208462</v>
      </c>
      <c r="J4357" s="23">
        <v>-2.7662849999999999E-2</v>
      </c>
      <c r="K4357" s="26">
        <v>3402.4891214999998</v>
      </c>
      <c r="L4357" s="26">
        <v>710.03289473999996</v>
      </c>
    </row>
    <row r="4358" spans="1:12" ht="15" customHeight="1" x14ac:dyDescent="0.25">
      <c r="A4358" s="40">
        <v>44861</v>
      </c>
      <c r="B4358" s="33" t="s">
        <v>89</v>
      </c>
      <c r="C4358" s="28">
        <v>0.22817544000000001</v>
      </c>
      <c r="D4358" s="28">
        <v>0.77182455999999999</v>
      </c>
      <c r="E4358" s="62">
        <v>5.0687400000000004E-3</v>
      </c>
      <c r="F4358" s="62">
        <v>6.7176299999999996E-3</v>
      </c>
      <c r="G4358" s="62">
        <v>0</v>
      </c>
      <c r="H4358" s="62">
        <v>6.3413899999999997E-3</v>
      </c>
      <c r="I4358" s="31">
        <v>1746.5377758499999</v>
      </c>
      <c r="J4358" s="28">
        <v>-2.1496870000000001E-2</v>
      </c>
      <c r="K4358" s="31">
        <v>3419.7354674500002</v>
      </c>
      <c r="L4358" s="31">
        <v>714.80263158000002</v>
      </c>
    </row>
    <row r="4359" spans="1:12" ht="15" customHeight="1" x14ac:dyDescent="0.25">
      <c r="A4359" s="36">
        <v>44862</v>
      </c>
      <c r="B4359" s="33" t="s">
        <v>89</v>
      </c>
      <c r="C4359" s="23">
        <v>0.22817544000000001</v>
      </c>
      <c r="D4359" s="23">
        <v>0.77182455999999999</v>
      </c>
      <c r="E4359" s="61">
        <v>-9.8384000000000006E-3</v>
      </c>
      <c r="F4359" s="61">
        <v>-4.1417399999999997E-3</v>
      </c>
      <c r="G4359" s="61">
        <v>0</v>
      </c>
      <c r="H4359" s="61">
        <v>-5.4415799999999997E-3</v>
      </c>
      <c r="I4359" s="26">
        <v>1737.0338548899999</v>
      </c>
      <c r="J4359" s="23">
        <v>-2.6821480000000002E-2</v>
      </c>
      <c r="K4359" s="26">
        <v>3386.09074035</v>
      </c>
      <c r="L4359" s="26">
        <v>711.84210526000004</v>
      </c>
    </row>
    <row r="4360" spans="1:12" ht="15" customHeight="1" x14ac:dyDescent="0.25">
      <c r="A4360" s="40">
        <v>44865</v>
      </c>
      <c r="B4360" s="33" t="s">
        <v>89</v>
      </c>
      <c r="C4360" s="28">
        <v>0.22817544000000001</v>
      </c>
      <c r="D4360" s="28">
        <v>0.77182455999999999</v>
      </c>
      <c r="E4360" s="62">
        <v>1.534368E-2</v>
      </c>
      <c r="F4360" s="62">
        <v>-1.1552699999999999E-3</v>
      </c>
      <c r="G4360" s="62">
        <v>0</v>
      </c>
      <c r="H4360" s="62">
        <v>2.6093900000000001E-3</v>
      </c>
      <c r="I4360" s="31">
        <v>1741.5664472599999</v>
      </c>
      <c r="J4360" s="28">
        <v>-2.4282080000000001E-2</v>
      </c>
      <c r="K4360" s="31">
        <v>3438.0458266099999</v>
      </c>
      <c r="L4360" s="31">
        <v>711.01973683999995</v>
      </c>
    </row>
    <row r="4361" spans="1:12" ht="15" customHeight="1" x14ac:dyDescent="0.25">
      <c r="A4361" s="36">
        <v>44866</v>
      </c>
      <c r="B4361" s="33" t="s">
        <v>89</v>
      </c>
      <c r="C4361" s="23">
        <v>0.42739317999999998</v>
      </c>
      <c r="D4361" s="23">
        <v>0.57260681999999996</v>
      </c>
      <c r="E4361" s="61">
        <v>9.4346299999999994E-3</v>
      </c>
      <c r="F4361" s="61">
        <v>1.8505699999999999E-3</v>
      </c>
      <c r="G4361" s="61">
        <v>3.9844000000000001E-4</v>
      </c>
      <c r="H4361" s="61">
        <v>4.6935099999999997E-3</v>
      </c>
      <c r="I4361" s="26">
        <v>1749.7405017200001</v>
      </c>
      <c r="J4361" s="23">
        <v>-1.9702540000000001E-2</v>
      </c>
      <c r="K4361" s="26">
        <v>3470.4825081899999</v>
      </c>
      <c r="L4361" s="26">
        <v>712.33552631999999</v>
      </c>
    </row>
    <row r="4362" spans="1:12" ht="15" customHeight="1" x14ac:dyDescent="0.25">
      <c r="A4362" s="40">
        <v>44867</v>
      </c>
      <c r="B4362" s="33" t="s">
        <v>89</v>
      </c>
      <c r="C4362" s="28">
        <v>0.42739317999999998</v>
      </c>
      <c r="D4362" s="28">
        <v>0.57260681999999996</v>
      </c>
      <c r="E4362" s="62">
        <v>2.8672000000000002E-4</v>
      </c>
      <c r="F4362" s="62">
        <v>4.3869800000000004E-3</v>
      </c>
      <c r="G4362" s="62">
        <v>0</v>
      </c>
      <c r="H4362" s="62">
        <v>2.6345499999999998E-3</v>
      </c>
      <c r="I4362" s="31">
        <v>1754.3502865299999</v>
      </c>
      <c r="J4362" s="28">
        <v>-1.7119889999999999E-2</v>
      </c>
      <c r="K4362" s="31">
        <v>3471.4775482099999</v>
      </c>
      <c r="L4362" s="31">
        <v>715.46052631999999</v>
      </c>
    </row>
    <row r="4363" spans="1:12" ht="15" customHeight="1" x14ac:dyDescent="0.25">
      <c r="A4363" s="36">
        <v>44868</v>
      </c>
      <c r="B4363" s="33" t="s">
        <v>89</v>
      </c>
      <c r="C4363" s="23">
        <v>0.42739317999999998</v>
      </c>
      <c r="D4363" s="23">
        <v>0.57260681999999996</v>
      </c>
      <c r="E4363" s="61">
        <v>-5.8962999999999995E-4</v>
      </c>
      <c r="F4363" s="61">
        <v>-1.1494249999999999E-2</v>
      </c>
      <c r="G4363" s="61">
        <v>0</v>
      </c>
      <c r="H4363" s="61">
        <v>-6.8336899999999999E-3</v>
      </c>
      <c r="I4363" s="26">
        <v>1742.3615992499999</v>
      </c>
      <c r="J4363" s="23">
        <v>-2.3836590000000001E-2</v>
      </c>
      <c r="K4363" s="26">
        <v>3469.43066671</v>
      </c>
      <c r="L4363" s="26">
        <v>707.23684211</v>
      </c>
    </row>
    <row r="4364" spans="1:12" ht="15" customHeight="1" x14ac:dyDescent="0.25">
      <c r="A4364" s="40">
        <v>44869</v>
      </c>
      <c r="B4364" s="33" t="s">
        <v>89</v>
      </c>
      <c r="C4364" s="28">
        <v>0.42739317999999998</v>
      </c>
      <c r="D4364" s="28">
        <v>0.57260681999999996</v>
      </c>
      <c r="E4364" s="62">
        <v>-2.7700799999999999E-3</v>
      </c>
      <c r="F4364" s="62">
        <v>6.7441899999999997E-3</v>
      </c>
      <c r="G4364" s="62">
        <v>0</v>
      </c>
      <c r="H4364" s="62">
        <v>2.6778499999999998E-3</v>
      </c>
      <c r="I4364" s="31">
        <v>1747.0273874899999</v>
      </c>
      <c r="J4364" s="28">
        <v>-2.122257E-2</v>
      </c>
      <c r="K4364" s="31">
        <v>3459.8200610600002</v>
      </c>
      <c r="L4364" s="31">
        <v>712.00657894999995</v>
      </c>
    </row>
    <row r="4365" spans="1:12" ht="15" customHeight="1" x14ac:dyDescent="0.25">
      <c r="A4365" s="36">
        <v>44872</v>
      </c>
      <c r="B4365" s="33" t="s">
        <v>89</v>
      </c>
      <c r="C4365" s="23">
        <v>0.42739317999999998</v>
      </c>
      <c r="D4365" s="23">
        <v>0.57260681999999996</v>
      </c>
      <c r="E4365" s="61">
        <v>7.4752200000000003E-3</v>
      </c>
      <c r="F4365" s="61">
        <v>1.039501E-2</v>
      </c>
      <c r="G4365" s="61">
        <v>0</v>
      </c>
      <c r="H4365" s="61">
        <v>9.14711E-3</v>
      </c>
      <c r="I4365" s="26">
        <v>1763.0076446</v>
      </c>
      <c r="J4365" s="23">
        <v>-1.226958E-2</v>
      </c>
      <c r="K4365" s="26">
        <v>3485.6829869500002</v>
      </c>
      <c r="L4365" s="26">
        <v>719.40789473999996</v>
      </c>
    </row>
    <row r="4366" spans="1:12" ht="15" customHeight="1" x14ac:dyDescent="0.25">
      <c r="A4366" s="40">
        <v>44874</v>
      </c>
      <c r="B4366" s="33" t="s">
        <v>89</v>
      </c>
      <c r="C4366" s="28">
        <v>0.42739317999999998</v>
      </c>
      <c r="D4366" s="28">
        <v>0.57260681999999996</v>
      </c>
      <c r="E4366" s="62">
        <v>-9.0141100000000005E-3</v>
      </c>
      <c r="F4366" s="62">
        <v>5.2583400000000002E-3</v>
      </c>
      <c r="G4366" s="62">
        <v>0</v>
      </c>
      <c r="H4366" s="62">
        <v>-8.4161000000000001E-4</v>
      </c>
      <c r="I4366" s="31">
        <v>1761.5238860500001</v>
      </c>
      <c r="J4366" s="28">
        <v>-1.3100860000000001E-2</v>
      </c>
      <c r="K4366" s="31">
        <v>3454.26264593</v>
      </c>
      <c r="L4366" s="31">
        <v>723.19078947000003</v>
      </c>
    </row>
    <row r="4367" spans="1:12" ht="15" customHeight="1" x14ac:dyDescent="0.25">
      <c r="A4367" s="36">
        <v>44875</v>
      </c>
      <c r="B4367" s="33" t="s">
        <v>89</v>
      </c>
      <c r="C4367" s="23">
        <v>0.42739317999999998</v>
      </c>
      <c r="D4367" s="23">
        <v>0.57260681999999996</v>
      </c>
      <c r="E4367" s="61">
        <v>-1.01723E-2</v>
      </c>
      <c r="F4367" s="61">
        <v>4.77598E-3</v>
      </c>
      <c r="G4367" s="61">
        <v>0</v>
      </c>
      <c r="H4367" s="61">
        <v>-1.6128099999999999E-3</v>
      </c>
      <c r="I4367" s="26">
        <v>1758.6828816100001</v>
      </c>
      <c r="J4367" s="23">
        <v>-1.469254E-2</v>
      </c>
      <c r="K4367" s="26">
        <v>3419.1248516599999</v>
      </c>
      <c r="L4367" s="26">
        <v>726.64473683999995</v>
      </c>
    </row>
    <row r="4368" spans="1:12" ht="15" customHeight="1" x14ac:dyDescent="0.25">
      <c r="A4368" s="40">
        <v>44876</v>
      </c>
      <c r="B4368" s="35" t="s">
        <v>90</v>
      </c>
      <c r="C4368" s="28">
        <v>0.42739317999999998</v>
      </c>
      <c r="D4368" s="28">
        <v>0.57260681999999996</v>
      </c>
      <c r="E4368" s="62">
        <v>-3.4768400000000001E-3</v>
      </c>
      <c r="F4368" s="62">
        <v>1.312811E-2</v>
      </c>
      <c r="G4368" s="62">
        <v>0</v>
      </c>
      <c r="H4368" s="62">
        <v>6.03127E-3</v>
      </c>
      <c r="I4368" s="31">
        <v>1769.28997413</v>
      </c>
      <c r="J4368" s="28">
        <v>-8.7498899999999998E-3</v>
      </c>
      <c r="K4368" s="31">
        <v>3407.2371156999998</v>
      </c>
      <c r="L4368" s="31">
        <v>736.18421052999997</v>
      </c>
    </row>
    <row r="4369" spans="1:12" ht="15" customHeight="1" x14ac:dyDescent="0.25">
      <c r="A4369" s="36">
        <v>44879</v>
      </c>
      <c r="B4369" s="35" t="s">
        <v>90</v>
      </c>
      <c r="C4369" s="23">
        <v>0.42739317999999998</v>
      </c>
      <c r="D4369" s="23">
        <v>0.57260681999999996</v>
      </c>
      <c r="E4369" s="61">
        <v>-4.32161E-3</v>
      </c>
      <c r="F4369" s="61">
        <v>1.34048E-3</v>
      </c>
      <c r="G4369" s="61">
        <v>0</v>
      </c>
      <c r="H4369" s="61">
        <v>-1.07946E-3</v>
      </c>
      <c r="I4369" s="26">
        <v>1767.38009773</v>
      </c>
      <c r="J4369" s="23">
        <v>-9.8198999999999995E-3</v>
      </c>
      <c r="K4369" s="26">
        <v>3392.5123492500002</v>
      </c>
      <c r="L4369" s="26">
        <v>737.17105262999996</v>
      </c>
    </row>
    <row r="4370" spans="1:12" ht="15" customHeight="1" x14ac:dyDescent="0.25">
      <c r="A4370" s="40">
        <v>44880</v>
      </c>
      <c r="B4370" s="35" t="s">
        <v>90</v>
      </c>
      <c r="C4370" s="28">
        <v>0.42739317999999998</v>
      </c>
      <c r="D4370" s="28">
        <v>0.57260681999999996</v>
      </c>
      <c r="E4370" s="62">
        <v>-2.5198500000000001E-3</v>
      </c>
      <c r="F4370" s="62">
        <v>7.3627800000000002E-3</v>
      </c>
      <c r="G4370" s="62">
        <v>0</v>
      </c>
      <c r="H4370" s="62">
        <v>3.1390099999999998E-3</v>
      </c>
      <c r="I4370" s="31">
        <v>1772.9279286999999</v>
      </c>
      <c r="J4370" s="28">
        <v>-6.7117100000000001E-3</v>
      </c>
      <c r="K4370" s="31">
        <v>3383.9637281999999</v>
      </c>
      <c r="L4370" s="31">
        <v>742.59868420999999</v>
      </c>
    </row>
    <row r="4371" spans="1:12" ht="15" customHeight="1" x14ac:dyDescent="0.25">
      <c r="A4371" s="36">
        <v>44881</v>
      </c>
      <c r="B4371" s="35" t="s">
        <v>90</v>
      </c>
      <c r="C4371" s="23">
        <v>0.42739317999999998</v>
      </c>
      <c r="D4371" s="23">
        <v>0.57260681999999996</v>
      </c>
      <c r="E4371" s="61">
        <v>-1.5616E-4</v>
      </c>
      <c r="F4371" s="61">
        <v>4.4296800000000001E-3</v>
      </c>
      <c r="G4371" s="61">
        <v>0</v>
      </c>
      <c r="H4371" s="61">
        <v>2.4697199999999999E-3</v>
      </c>
      <c r="I4371" s="26">
        <v>1777.30656514</v>
      </c>
      <c r="J4371" s="23">
        <v>-4.2585699999999997E-3</v>
      </c>
      <c r="K4371" s="26">
        <v>3383.4352716799999</v>
      </c>
      <c r="L4371" s="26">
        <v>745.88815789</v>
      </c>
    </row>
    <row r="4372" spans="1:12" ht="15" customHeight="1" x14ac:dyDescent="0.25">
      <c r="A4372" s="40">
        <v>44882</v>
      </c>
      <c r="B4372" s="35" t="s">
        <v>90</v>
      </c>
      <c r="C4372" s="28">
        <v>0.42739317999999998</v>
      </c>
      <c r="D4372" s="28">
        <v>0.57260681999999996</v>
      </c>
      <c r="E4372" s="62">
        <v>-3.6034499999999998E-3</v>
      </c>
      <c r="F4372" s="62">
        <v>-3.9691300000000004E-3</v>
      </c>
      <c r="G4372" s="62">
        <v>0</v>
      </c>
      <c r="H4372" s="62">
        <v>-3.8128400000000001E-3</v>
      </c>
      <c r="I4372" s="31">
        <v>1770.5299813700001</v>
      </c>
      <c r="J4372" s="28">
        <v>-8.0551700000000004E-3</v>
      </c>
      <c r="K4372" s="31">
        <v>3371.2432421499998</v>
      </c>
      <c r="L4372" s="31">
        <v>742.92763158000002</v>
      </c>
    </row>
    <row r="4373" spans="1:12" ht="15" customHeight="1" x14ac:dyDescent="0.25">
      <c r="A4373" s="36">
        <v>44883</v>
      </c>
      <c r="B4373" s="35" t="s">
        <v>90</v>
      </c>
      <c r="C4373" s="23">
        <v>0.42739317999999998</v>
      </c>
      <c r="D4373" s="23">
        <v>0.57260681999999996</v>
      </c>
      <c r="E4373" s="61">
        <v>-5.0751099999999999E-3</v>
      </c>
      <c r="F4373" s="61">
        <v>1.9924700000000001E-3</v>
      </c>
      <c r="G4373" s="61">
        <v>0</v>
      </c>
      <c r="H4373" s="61">
        <v>-1.02816E-3</v>
      </c>
      <c r="I4373" s="26">
        <v>1768.70959017</v>
      </c>
      <c r="J4373" s="23">
        <v>-9.0750499999999994E-3</v>
      </c>
      <c r="K4373" s="26">
        <v>3354.1338283199998</v>
      </c>
      <c r="L4373" s="26">
        <v>744.40789473999996</v>
      </c>
    </row>
    <row r="4374" spans="1:12" ht="15" customHeight="1" x14ac:dyDescent="0.25">
      <c r="A4374" s="40">
        <v>44886</v>
      </c>
      <c r="B4374" s="35" t="s">
        <v>90</v>
      </c>
      <c r="C4374" s="28">
        <v>0.42739317999999998</v>
      </c>
      <c r="D4374" s="28">
        <v>0.57260681999999996</v>
      </c>
      <c r="E4374" s="62">
        <v>3.0328299999999998E-3</v>
      </c>
      <c r="F4374" s="62">
        <v>-1.0163500000000001E-2</v>
      </c>
      <c r="G4374" s="62">
        <v>0</v>
      </c>
      <c r="H4374" s="62">
        <v>-4.5234799999999999E-3</v>
      </c>
      <c r="I4374" s="31">
        <v>1760.7088742399999</v>
      </c>
      <c r="J4374" s="28">
        <v>-1.355747E-2</v>
      </c>
      <c r="K4374" s="31">
        <v>3364.3063627800002</v>
      </c>
      <c r="L4374" s="31">
        <v>736.84210526000004</v>
      </c>
    </row>
    <row r="4375" spans="1:12" ht="15" customHeight="1" x14ac:dyDescent="0.25">
      <c r="A4375" s="36">
        <v>44887</v>
      </c>
      <c r="B4375" s="35" t="s">
        <v>90</v>
      </c>
      <c r="C4375" s="23">
        <v>0.42739317999999998</v>
      </c>
      <c r="D4375" s="23">
        <v>0.57260681999999996</v>
      </c>
      <c r="E4375" s="61">
        <v>2.20783E-3</v>
      </c>
      <c r="F4375" s="61">
        <v>2.2321400000000001E-3</v>
      </c>
      <c r="G4375" s="61">
        <v>0</v>
      </c>
      <c r="H4375" s="61">
        <v>2.2217500000000002E-3</v>
      </c>
      <c r="I4375" s="26">
        <v>1764.62072992</v>
      </c>
      <c r="J4375" s="23">
        <v>-1.136584E-2</v>
      </c>
      <c r="K4375" s="26">
        <v>3371.7341691299998</v>
      </c>
      <c r="L4375" s="26">
        <v>738.48684211</v>
      </c>
    </row>
    <row r="4376" spans="1:12" ht="15" customHeight="1" x14ac:dyDescent="0.25">
      <c r="A4376" s="40">
        <v>44888</v>
      </c>
      <c r="B4376" s="35" t="s">
        <v>90</v>
      </c>
      <c r="C4376" s="28">
        <v>0.42739317999999998</v>
      </c>
      <c r="D4376" s="28">
        <v>0.57260681999999996</v>
      </c>
      <c r="E4376" s="62">
        <v>1.18677E-3</v>
      </c>
      <c r="F4376" s="62">
        <v>-2.8953199999999998E-3</v>
      </c>
      <c r="G4376" s="62">
        <v>0</v>
      </c>
      <c r="H4376" s="62">
        <v>-1.1506699999999999E-3</v>
      </c>
      <c r="I4376" s="31">
        <v>1762.5902411500001</v>
      </c>
      <c r="J4376" s="28">
        <v>-1.2503429999999999E-2</v>
      </c>
      <c r="K4376" s="31">
        <v>3375.7356297400001</v>
      </c>
      <c r="L4376" s="31">
        <v>736.34868420999999</v>
      </c>
    </row>
    <row r="4377" spans="1:12" ht="15" customHeight="1" x14ac:dyDescent="0.25">
      <c r="A4377" s="36">
        <v>44889</v>
      </c>
      <c r="B4377" s="35" t="s">
        <v>90</v>
      </c>
      <c r="C4377" s="23">
        <v>0.42739317999999998</v>
      </c>
      <c r="D4377" s="23">
        <v>0.57260681999999996</v>
      </c>
      <c r="E4377" s="61">
        <v>3.5401500000000002E-3</v>
      </c>
      <c r="F4377" s="61">
        <v>6.0308200000000001E-3</v>
      </c>
      <c r="G4377" s="61">
        <v>0</v>
      </c>
      <c r="H4377" s="61">
        <v>4.9663299999999997E-3</v>
      </c>
      <c r="I4377" s="26">
        <v>1771.3438435800001</v>
      </c>
      <c r="J4377" s="23">
        <v>-7.5992000000000004E-3</v>
      </c>
      <c r="K4377" s="26">
        <v>3387.68625303</v>
      </c>
      <c r="L4377" s="26">
        <v>740.78947368000001</v>
      </c>
    </row>
    <row r="4378" spans="1:12" ht="15" customHeight="1" x14ac:dyDescent="0.25">
      <c r="A4378" s="40">
        <v>44890</v>
      </c>
      <c r="B4378" s="35" t="s">
        <v>90</v>
      </c>
      <c r="C4378" s="28">
        <v>0.42739317999999998</v>
      </c>
      <c r="D4378" s="28">
        <v>0.57260681999999996</v>
      </c>
      <c r="E4378" s="62">
        <v>5.7852299999999997E-3</v>
      </c>
      <c r="F4378" s="62">
        <v>-1.33215E-3</v>
      </c>
      <c r="G4378" s="62">
        <v>0</v>
      </c>
      <c r="H4378" s="62">
        <v>1.70977E-3</v>
      </c>
      <c r="I4378" s="31">
        <v>1774.3724323900001</v>
      </c>
      <c r="J4378" s="28">
        <v>-5.9024200000000002E-3</v>
      </c>
      <c r="K4378" s="31">
        <v>3407.2847883600002</v>
      </c>
      <c r="L4378" s="31">
        <v>739.80263158000002</v>
      </c>
    </row>
    <row r="4379" spans="1:12" ht="15" customHeight="1" x14ac:dyDescent="0.25">
      <c r="A4379" s="36">
        <v>44893</v>
      </c>
      <c r="B4379" s="35" t="s">
        <v>90</v>
      </c>
      <c r="C4379" s="23">
        <v>0.42739317999999998</v>
      </c>
      <c r="D4379" s="23">
        <v>0.57260681999999996</v>
      </c>
      <c r="E4379" s="61">
        <v>6.5655399999999999E-3</v>
      </c>
      <c r="F4379" s="61">
        <v>3.1124899999999999E-3</v>
      </c>
      <c r="G4379" s="61">
        <v>0</v>
      </c>
      <c r="H4379" s="61">
        <v>4.5883E-3</v>
      </c>
      <c r="I4379" s="26">
        <v>1782.5137867000001</v>
      </c>
      <c r="J4379" s="23">
        <v>-1.3412000000000001E-3</v>
      </c>
      <c r="K4379" s="26">
        <v>3429.6554382300001</v>
      </c>
      <c r="L4379" s="26">
        <v>742.10526316000005</v>
      </c>
    </row>
    <row r="4380" spans="1:12" ht="15" customHeight="1" x14ac:dyDescent="0.25">
      <c r="A4380" s="40">
        <v>44894</v>
      </c>
      <c r="B4380" s="35" t="s">
        <v>90</v>
      </c>
      <c r="C4380" s="28">
        <v>0.42739317999999998</v>
      </c>
      <c r="D4380" s="28">
        <v>0.57260681999999996</v>
      </c>
      <c r="E4380" s="62">
        <v>-5.88537E-3</v>
      </c>
      <c r="F4380" s="62">
        <v>-4.4326000000000001E-4</v>
      </c>
      <c r="G4380" s="62">
        <v>0</v>
      </c>
      <c r="H4380" s="62">
        <v>-2.76918E-3</v>
      </c>
      <c r="I4380" s="31">
        <v>1777.5776778300001</v>
      </c>
      <c r="J4380" s="28">
        <v>-4.1066699999999998E-3</v>
      </c>
      <c r="K4380" s="31">
        <v>3409.4706305999998</v>
      </c>
      <c r="L4380" s="31">
        <v>741.77631579000001</v>
      </c>
    </row>
    <row r="4381" spans="1:12" ht="15" customHeight="1" x14ac:dyDescent="0.25">
      <c r="A4381" s="36">
        <v>44895</v>
      </c>
      <c r="B4381" s="35" t="s">
        <v>90</v>
      </c>
      <c r="C4381" s="23">
        <v>0.42739317999999998</v>
      </c>
      <c r="D4381" s="23">
        <v>0.57260681999999996</v>
      </c>
      <c r="E4381" s="61">
        <v>6.9525400000000001E-3</v>
      </c>
      <c r="F4381" s="61">
        <v>0</v>
      </c>
      <c r="G4381" s="61">
        <v>0</v>
      </c>
      <c r="H4381" s="61">
        <v>2.9714699999999999E-3</v>
      </c>
      <c r="I4381" s="26">
        <v>1782.8596909</v>
      </c>
      <c r="J4381" s="23">
        <v>-1.14741E-3</v>
      </c>
      <c r="K4381" s="26">
        <v>3433.1751006700001</v>
      </c>
      <c r="L4381" s="26">
        <v>741.77631579000001</v>
      </c>
    </row>
    <row r="4382" spans="1:12" ht="15" customHeight="1" x14ac:dyDescent="0.25">
      <c r="A4382" s="40">
        <v>44896</v>
      </c>
      <c r="B4382" s="35" t="s">
        <v>90</v>
      </c>
      <c r="C4382" s="28">
        <v>1</v>
      </c>
      <c r="D4382" s="28">
        <v>0</v>
      </c>
      <c r="E4382" s="62">
        <v>9.3484499999999995E-3</v>
      </c>
      <c r="F4382" s="62">
        <v>5.9867000000000002E-3</v>
      </c>
      <c r="G4382" s="62">
        <v>1.14521E-3</v>
      </c>
      <c r="H4382" s="62">
        <v>8.2032300000000006E-3</v>
      </c>
      <c r="I4382" s="31">
        <v>1797.4849065400001</v>
      </c>
      <c r="J4382" s="28">
        <v>0</v>
      </c>
      <c r="K4382" s="31">
        <v>3465.2699591199998</v>
      </c>
      <c r="L4382" s="31">
        <v>746.21710526000004</v>
      </c>
    </row>
    <row r="4383" spans="1:12" ht="15" customHeight="1" x14ac:dyDescent="0.25">
      <c r="A4383" s="36">
        <v>44897</v>
      </c>
      <c r="B4383" s="35" t="s">
        <v>90</v>
      </c>
      <c r="C4383" s="23">
        <v>1</v>
      </c>
      <c r="D4383" s="23">
        <v>0</v>
      </c>
      <c r="E4383" s="61">
        <v>6.3570299999999996E-3</v>
      </c>
      <c r="F4383" s="61">
        <v>1.124091E-2</v>
      </c>
      <c r="G4383" s="61">
        <v>0</v>
      </c>
      <c r="H4383" s="61">
        <v>6.3570299999999996E-3</v>
      </c>
      <c r="I4383" s="26">
        <v>1808.9115728700001</v>
      </c>
      <c r="J4383" s="23">
        <v>0</v>
      </c>
      <c r="K4383" s="26">
        <v>3487.2987858699998</v>
      </c>
      <c r="L4383" s="26">
        <v>754.60526316000005</v>
      </c>
    </row>
    <row r="4384" spans="1:12" ht="15" customHeight="1" x14ac:dyDescent="0.25">
      <c r="A4384" s="40">
        <v>44900</v>
      </c>
      <c r="B4384" s="35" t="s">
        <v>90</v>
      </c>
      <c r="C4384" s="28">
        <v>1</v>
      </c>
      <c r="D4384" s="28">
        <v>0</v>
      </c>
      <c r="E4384" s="62">
        <v>-3.6479500000000001E-3</v>
      </c>
      <c r="F4384" s="62">
        <v>4.5771600000000003E-3</v>
      </c>
      <c r="G4384" s="62">
        <v>0</v>
      </c>
      <c r="H4384" s="62">
        <v>-3.6479500000000001E-3</v>
      </c>
      <c r="I4384" s="31">
        <v>1802.3127493500001</v>
      </c>
      <c r="J4384" s="28">
        <v>-3.6479500000000001E-3</v>
      </c>
      <c r="K4384" s="31">
        <v>3474.5772855</v>
      </c>
      <c r="L4384" s="31">
        <v>758.05921052999997</v>
      </c>
    </row>
    <row r="4385" spans="1:12" ht="15" customHeight="1" x14ac:dyDescent="0.25">
      <c r="A4385" s="36">
        <v>44901</v>
      </c>
      <c r="B4385" s="35" t="s">
        <v>90</v>
      </c>
      <c r="C4385" s="23">
        <v>1</v>
      </c>
      <c r="D4385" s="23">
        <v>0</v>
      </c>
      <c r="E4385" s="61">
        <v>-5.6361700000000002E-3</v>
      </c>
      <c r="F4385" s="61">
        <v>-5.8580999999999998E-3</v>
      </c>
      <c r="G4385" s="61">
        <v>0</v>
      </c>
      <c r="H4385" s="61">
        <v>-5.6361700000000002E-3</v>
      </c>
      <c r="I4385" s="26">
        <v>1792.15460188</v>
      </c>
      <c r="J4385" s="23">
        <v>-9.2635700000000005E-3</v>
      </c>
      <c r="K4385" s="26">
        <v>3454.99396484</v>
      </c>
      <c r="L4385" s="26">
        <v>753.61842105000005</v>
      </c>
    </row>
    <row r="4386" spans="1:12" ht="15" customHeight="1" x14ac:dyDescent="0.25">
      <c r="A4386" s="40">
        <v>44902</v>
      </c>
      <c r="B4386" s="35" t="s">
        <v>90</v>
      </c>
      <c r="C4386" s="28">
        <v>1</v>
      </c>
      <c r="D4386" s="28">
        <v>0</v>
      </c>
      <c r="E4386" s="62">
        <v>-6.3838599999999999E-3</v>
      </c>
      <c r="F4386" s="62">
        <v>4.3648999999999999E-4</v>
      </c>
      <c r="G4386" s="62">
        <v>0</v>
      </c>
      <c r="H4386" s="62">
        <v>-6.3838599999999999E-3</v>
      </c>
      <c r="I4386" s="31">
        <v>1780.7137298099999</v>
      </c>
      <c r="J4386" s="28">
        <v>-1.5588289999999999E-2</v>
      </c>
      <c r="K4386" s="31">
        <v>3432.93775168</v>
      </c>
      <c r="L4386" s="31">
        <v>753.94736841999998</v>
      </c>
    </row>
    <row r="4387" spans="1:12" ht="15" customHeight="1" x14ac:dyDescent="0.25">
      <c r="A4387" s="36">
        <v>44903</v>
      </c>
      <c r="B4387" s="35" t="s">
        <v>90</v>
      </c>
      <c r="C4387" s="23">
        <v>1</v>
      </c>
      <c r="D4387" s="23">
        <v>0</v>
      </c>
      <c r="E4387" s="61">
        <v>1.62506E-3</v>
      </c>
      <c r="F4387" s="61">
        <v>4.7993000000000003E-3</v>
      </c>
      <c r="G4387" s="61">
        <v>0</v>
      </c>
      <c r="H4387" s="61">
        <v>1.62506E-3</v>
      </c>
      <c r="I4387" s="26">
        <v>1783.60748913</v>
      </c>
      <c r="J4387" s="23">
        <v>-1.3988570000000001E-2</v>
      </c>
      <c r="K4387" s="26">
        <v>3438.5164673499999</v>
      </c>
      <c r="L4387" s="26">
        <v>757.56578947000003</v>
      </c>
    </row>
    <row r="4388" spans="1:12" ht="15" customHeight="1" x14ac:dyDescent="0.25">
      <c r="A4388" s="40">
        <v>44904</v>
      </c>
      <c r="B4388" s="35" t="s">
        <v>90</v>
      </c>
      <c r="C4388" s="28">
        <v>1</v>
      </c>
      <c r="D4388" s="28">
        <v>0</v>
      </c>
      <c r="E4388" s="62">
        <v>-4.7672599999999997E-3</v>
      </c>
      <c r="F4388" s="62">
        <v>1.0855400000000001E-3</v>
      </c>
      <c r="G4388" s="62">
        <v>0</v>
      </c>
      <c r="H4388" s="62">
        <v>-4.7672599999999997E-3</v>
      </c>
      <c r="I4388" s="31">
        <v>1775.1045719799999</v>
      </c>
      <c r="J4388" s="28">
        <v>-1.868914E-2</v>
      </c>
      <c r="K4388" s="31">
        <v>3422.12417207</v>
      </c>
      <c r="L4388" s="31">
        <v>758.38815789</v>
      </c>
    </row>
    <row r="4389" spans="1:12" ht="15" customHeight="1" x14ac:dyDescent="0.25">
      <c r="A4389" s="36">
        <v>44907</v>
      </c>
      <c r="B4389" s="35" t="s">
        <v>90</v>
      </c>
      <c r="C4389" s="23">
        <v>1</v>
      </c>
      <c r="D4389" s="23">
        <v>0</v>
      </c>
      <c r="E4389" s="61">
        <v>-1.12276E-3</v>
      </c>
      <c r="F4389" s="61">
        <v>1.7349799999999999E-3</v>
      </c>
      <c r="G4389" s="61">
        <v>0</v>
      </c>
      <c r="H4389" s="61">
        <v>-1.12276E-3</v>
      </c>
      <c r="I4389" s="26">
        <v>1773.11156102</v>
      </c>
      <c r="J4389" s="23">
        <v>-1.9790909999999998E-2</v>
      </c>
      <c r="K4389" s="26">
        <v>3418.28195843</v>
      </c>
      <c r="L4389" s="26">
        <v>759.70394737000004</v>
      </c>
    </row>
    <row r="4390" spans="1:12" ht="15" customHeight="1" x14ac:dyDescent="0.25">
      <c r="A4390" s="40">
        <v>44908</v>
      </c>
      <c r="B4390" s="35" t="s">
        <v>90</v>
      </c>
      <c r="C4390" s="28">
        <v>1</v>
      </c>
      <c r="D4390" s="28">
        <v>0</v>
      </c>
      <c r="E4390" s="62">
        <v>-3.2284000000000002E-4</v>
      </c>
      <c r="F4390" s="62">
        <v>-6.4948999999999996E-4</v>
      </c>
      <c r="G4390" s="62">
        <v>0</v>
      </c>
      <c r="H4390" s="62">
        <v>-3.2284000000000002E-4</v>
      </c>
      <c r="I4390" s="31">
        <v>1772.53912281</v>
      </c>
      <c r="J4390" s="28">
        <v>-2.0107369999999999E-2</v>
      </c>
      <c r="K4390" s="31">
        <v>3417.17838704</v>
      </c>
      <c r="L4390" s="31">
        <v>759.21052631999999</v>
      </c>
    </row>
    <row r="4391" spans="1:12" ht="15" customHeight="1" x14ac:dyDescent="0.25">
      <c r="A4391" s="36">
        <v>44909</v>
      </c>
      <c r="B4391" s="35" t="s">
        <v>90</v>
      </c>
      <c r="C4391" s="23">
        <v>1</v>
      </c>
      <c r="D4391" s="23">
        <v>0</v>
      </c>
      <c r="E4391" s="61">
        <v>7.0923899999999996E-3</v>
      </c>
      <c r="F4391" s="61">
        <v>8.23224E-3</v>
      </c>
      <c r="G4391" s="61">
        <v>0</v>
      </c>
      <c r="H4391" s="61">
        <v>7.0923899999999996E-3</v>
      </c>
      <c r="I4391" s="26">
        <v>1785.1106655599999</v>
      </c>
      <c r="J4391" s="23">
        <v>-1.315758E-2</v>
      </c>
      <c r="K4391" s="26">
        <v>3441.4143565700001</v>
      </c>
      <c r="L4391" s="26">
        <v>765.46052631999999</v>
      </c>
    </row>
    <row r="4392" spans="1:12" ht="15" customHeight="1" x14ac:dyDescent="0.25">
      <c r="A4392" s="40">
        <v>44910</v>
      </c>
      <c r="B4392" s="33" t="s">
        <v>89</v>
      </c>
      <c r="C4392" s="28">
        <v>1</v>
      </c>
      <c r="D4392" s="28">
        <v>0</v>
      </c>
      <c r="E4392" s="62">
        <v>-1.3498359999999999E-2</v>
      </c>
      <c r="F4392" s="62">
        <v>-1.0958320000000001E-2</v>
      </c>
      <c r="G4392" s="62">
        <v>0</v>
      </c>
      <c r="H4392" s="62">
        <v>-1.3498359999999999E-2</v>
      </c>
      <c r="I4392" s="31">
        <v>1761.0145947999999</v>
      </c>
      <c r="J4392" s="28">
        <v>-2.647834E-2</v>
      </c>
      <c r="K4392" s="31">
        <v>3394.9608982700001</v>
      </c>
      <c r="L4392" s="31">
        <v>757.07236841999998</v>
      </c>
    </row>
    <row r="4393" spans="1:12" ht="15" customHeight="1" x14ac:dyDescent="0.25">
      <c r="A4393" s="36">
        <v>44911</v>
      </c>
      <c r="B4393" s="33" t="s">
        <v>89</v>
      </c>
      <c r="C4393" s="23">
        <v>1</v>
      </c>
      <c r="D4393" s="23">
        <v>0</v>
      </c>
      <c r="E4393" s="61">
        <v>-1.8782759999999999E-2</v>
      </c>
      <c r="F4393" s="61">
        <v>1.52075E-3</v>
      </c>
      <c r="G4393" s="61">
        <v>0</v>
      </c>
      <c r="H4393" s="61">
        <v>-1.8782759999999999E-2</v>
      </c>
      <c r="I4393" s="26">
        <v>1727.9378735299999</v>
      </c>
      <c r="J4393" s="23">
        <v>-4.4763770000000001E-2</v>
      </c>
      <c r="K4393" s="26">
        <v>3331.1941494500002</v>
      </c>
      <c r="L4393" s="26">
        <v>758.22368420999999</v>
      </c>
    </row>
    <row r="4394" spans="1:12" ht="15" customHeight="1" x14ac:dyDescent="0.25">
      <c r="A4394" s="40">
        <v>44914</v>
      </c>
      <c r="B4394" s="35" t="s">
        <v>90</v>
      </c>
      <c r="C4394" s="28">
        <v>1</v>
      </c>
      <c r="D4394" s="28">
        <v>0</v>
      </c>
      <c r="E4394" s="62">
        <v>3.4148400000000001E-3</v>
      </c>
      <c r="F4394" s="62">
        <v>6.9414300000000002E-3</v>
      </c>
      <c r="G4394" s="62">
        <v>0</v>
      </c>
      <c r="H4394" s="62">
        <v>3.4148400000000001E-3</v>
      </c>
      <c r="I4394" s="31">
        <v>1733.83851185</v>
      </c>
      <c r="J4394" s="28">
        <v>-4.1501789999999997E-2</v>
      </c>
      <c r="K4394" s="31">
        <v>3342.5696578699999</v>
      </c>
      <c r="L4394" s="31">
        <v>763.48684211</v>
      </c>
    </row>
    <row r="4395" spans="1:12" ht="15" customHeight="1" x14ac:dyDescent="0.25">
      <c r="A4395" s="36">
        <v>44915</v>
      </c>
      <c r="B4395" s="33" t="s">
        <v>89</v>
      </c>
      <c r="C4395" s="23">
        <v>1</v>
      </c>
      <c r="D4395" s="23">
        <v>0</v>
      </c>
      <c r="E4395" s="61">
        <v>8.9851999999999998E-4</v>
      </c>
      <c r="F4395" s="61">
        <v>7.1089999999999999E-3</v>
      </c>
      <c r="G4395" s="61">
        <v>0</v>
      </c>
      <c r="H4395" s="61">
        <v>8.9851999999999998E-4</v>
      </c>
      <c r="I4395" s="26">
        <v>1735.3964066399999</v>
      </c>
      <c r="J4395" s="23">
        <v>-4.0640549999999998E-2</v>
      </c>
      <c r="K4395" s="26">
        <v>3345.5730355300002</v>
      </c>
      <c r="L4395" s="26">
        <v>768.91447368000001</v>
      </c>
    </row>
    <row r="4396" spans="1:12" ht="15" customHeight="1" x14ac:dyDescent="0.25">
      <c r="A4396" s="40">
        <v>44916</v>
      </c>
      <c r="B4396" s="33" t="s">
        <v>89</v>
      </c>
      <c r="C4396" s="28">
        <v>1</v>
      </c>
      <c r="D4396" s="28">
        <v>0</v>
      </c>
      <c r="E4396" s="62">
        <v>-1.929167E-2</v>
      </c>
      <c r="F4396" s="62">
        <v>2.35294E-3</v>
      </c>
      <c r="G4396" s="62">
        <v>0</v>
      </c>
      <c r="H4396" s="62">
        <v>-1.929167E-2</v>
      </c>
      <c r="I4396" s="31">
        <v>1701.91771589</v>
      </c>
      <c r="J4396" s="28">
        <v>-5.9148199999999998E-2</v>
      </c>
      <c r="K4396" s="31">
        <v>3281.03135238</v>
      </c>
      <c r="L4396" s="31">
        <v>770.72368420999999</v>
      </c>
    </row>
    <row r="4397" spans="1:12" ht="15" customHeight="1" x14ac:dyDescent="0.25">
      <c r="A4397" s="36">
        <v>44917</v>
      </c>
      <c r="B4397" s="33" t="s">
        <v>89</v>
      </c>
      <c r="C4397" s="23">
        <v>1</v>
      </c>
      <c r="D4397" s="23">
        <v>0</v>
      </c>
      <c r="E4397" s="61">
        <v>-1.030532E-2</v>
      </c>
      <c r="F4397" s="61">
        <v>2.1340000000000001E-4</v>
      </c>
      <c r="G4397" s="61">
        <v>0</v>
      </c>
      <c r="H4397" s="61">
        <v>-1.030532E-2</v>
      </c>
      <c r="I4397" s="26">
        <v>1684.3789037399999</v>
      </c>
      <c r="J4397" s="23">
        <v>-6.8843979999999999E-2</v>
      </c>
      <c r="K4397" s="26">
        <v>3247.21926381</v>
      </c>
      <c r="L4397" s="26">
        <v>770.88815789</v>
      </c>
    </row>
    <row r="4398" spans="1:12" ht="15" customHeight="1" x14ac:dyDescent="0.25">
      <c r="A4398" s="40">
        <v>44918</v>
      </c>
      <c r="B4398" s="33" t="s">
        <v>89</v>
      </c>
      <c r="C4398" s="28">
        <v>1</v>
      </c>
      <c r="D4398" s="28">
        <v>0</v>
      </c>
      <c r="E4398" s="62">
        <v>-3.4876289999999997E-2</v>
      </c>
      <c r="F4398" s="62">
        <v>-3.8404099999999998E-3</v>
      </c>
      <c r="G4398" s="62">
        <v>0</v>
      </c>
      <c r="H4398" s="62">
        <v>-3.4876289999999997E-2</v>
      </c>
      <c r="I4398" s="31">
        <v>1625.6340112</v>
      </c>
      <c r="J4398" s="28">
        <v>-0.10131925</v>
      </c>
      <c r="K4398" s="31">
        <v>3133.9682926099999</v>
      </c>
      <c r="L4398" s="31">
        <v>767.92763158000002</v>
      </c>
    </row>
    <row r="4399" spans="1:12" ht="15" customHeight="1" x14ac:dyDescent="0.25">
      <c r="A4399" s="36">
        <v>44921</v>
      </c>
      <c r="B4399" s="33" t="s">
        <v>89</v>
      </c>
      <c r="C4399" s="23">
        <v>1</v>
      </c>
      <c r="D4399" s="23">
        <v>0</v>
      </c>
      <c r="E4399" s="61">
        <v>2.6195340000000001E-2</v>
      </c>
      <c r="F4399" s="61">
        <v>0</v>
      </c>
      <c r="G4399" s="61">
        <v>0</v>
      </c>
      <c r="H4399" s="61">
        <v>2.6195340000000001E-2</v>
      </c>
      <c r="I4399" s="26">
        <v>1668.21804716</v>
      </c>
      <c r="J4399" s="23">
        <v>-7.7778E-2</v>
      </c>
      <c r="K4399" s="26">
        <v>3216.06365822</v>
      </c>
      <c r="L4399" s="26">
        <v>767.92763158000002</v>
      </c>
    </row>
    <row r="4400" spans="1:12" ht="15" customHeight="1" x14ac:dyDescent="0.25">
      <c r="A4400" s="40">
        <v>44922</v>
      </c>
      <c r="B4400" s="33" t="s">
        <v>89</v>
      </c>
      <c r="C4400" s="28">
        <v>1</v>
      </c>
      <c r="D4400" s="28">
        <v>0</v>
      </c>
      <c r="E4400" s="62">
        <v>8.4782899999999994E-3</v>
      </c>
      <c r="F4400" s="62">
        <v>3.8552199999999999E-3</v>
      </c>
      <c r="G4400" s="62">
        <v>0</v>
      </c>
      <c r="H4400" s="62">
        <v>8.4782899999999994E-3</v>
      </c>
      <c r="I4400" s="31">
        <v>1682.36169043</v>
      </c>
      <c r="J4400" s="28">
        <v>-6.9959129999999994E-2</v>
      </c>
      <c r="K4400" s="31">
        <v>3243.3303918299998</v>
      </c>
      <c r="L4400" s="31">
        <v>770.88815789</v>
      </c>
    </row>
    <row r="4401" spans="1:12" ht="15" customHeight="1" x14ac:dyDescent="0.25">
      <c r="A4401" s="36">
        <v>44923</v>
      </c>
      <c r="B4401" s="33" t="s">
        <v>89</v>
      </c>
      <c r="C4401" s="23">
        <v>1</v>
      </c>
      <c r="D4401" s="23">
        <v>0</v>
      </c>
      <c r="E4401" s="61">
        <v>6.4348900000000004E-3</v>
      </c>
      <c r="F4401" s="61">
        <v>-6.82739E-3</v>
      </c>
      <c r="G4401" s="61">
        <v>0</v>
      </c>
      <c r="H4401" s="61">
        <v>6.4348900000000004E-3</v>
      </c>
      <c r="I4401" s="26">
        <v>1693.1875070999999</v>
      </c>
      <c r="J4401" s="23">
        <v>-6.3974420000000004E-2</v>
      </c>
      <c r="K4401" s="26">
        <v>3264.2008743400002</v>
      </c>
      <c r="L4401" s="26">
        <v>765.625</v>
      </c>
    </row>
    <row r="4402" spans="1:12" ht="15" customHeight="1" x14ac:dyDescent="0.25">
      <c r="A4402" s="40">
        <v>44924</v>
      </c>
      <c r="B4402" s="33" t="s">
        <v>89</v>
      </c>
      <c r="C4402" s="28">
        <v>1</v>
      </c>
      <c r="D4402" s="28">
        <v>0</v>
      </c>
      <c r="E4402" s="62">
        <v>-1.52479E-3</v>
      </c>
      <c r="F4402" s="62">
        <v>1.2889399999999999E-3</v>
      </c>
      <c r="G4402" s="62">
        <v>0</v>
      </c>
      <c r="H4402" s="62">
        <v>-1.52479E-3</v>
      </c>
      <c r="I4402" s="31">
        <v>1690.60574765</v>
      </c>
      <c r="J4402" s="28">
        <v>-6.540166E-2</v>
      </c>
      <c r="K4402" s="31">
        <v>3259.2236456400001</v>
      </c>
      <c r="L4402" s="31">
        <v>766.61184211</v>
      </c>
    </row>
    <row r="4403" spans="1:12" ht="15" customHeight="1" x14ac:dyDescent="0.25">
      <c r="A4403" s="36">
        <v>44925</v>
      </c>
      <c r="B4403" s="33" t="s">
        <v>89</v>
      </c>
      <c r="C4403" s="23">
        <v>1</v>
      </c>
      <c r="D4403" s="23">
        <v>0</v>
      </c>
      <c r="E4403" s="61">
        <v>5.5728899999999996E-3</v>
      </c>
      <c r="F4403" s="61">
        <v>3.8618300000000001E-3</v>
      </c>
      <c r="G4403" s="61">
        <v>0</v>
      </c>
      <c r="H4403" s="61">
        <v>5.5728899999999996E-3</v>
      </c>
      <c r="I4403" s="26">
        <v>1700.02730185</v>
      </c>
      <c r="J4403" s="23">
        <v>-6.0193249999999997E-2</v>
      </c>
      <c r="K4403" s="26">
        <v>3277.38692958</v>
      </c>
      <c r="L4403" s="26">
        <v>769.57236841999998</v>
      </c>
    </row>
    <row r="4404" spans="1:12" ht="15" customHeight="1" x14ac:dyDescent="0.25">
      <c r="A4404" s="40">
        <v>44928</v>
      </c>
      <c r="B4404" s="33" t="s">
        <v>89</v>
      </c>
      <c r="C4404" s="28">
        <v>0.27257725999999999</v>
      </c>
      <c r="D4404" s="28">
        <v>0.72742273999999996</v>
      </c>
      <c r="E4404" s="62">
        <v>6.5831199999999996E-3</v>
      </c>
      <c r="F4404" s="62">
        <v>8.1213899999999992E-3</v>
      </c>
      <c r="G4404" s="62">
        <v>1.4548499999999999E-3</v>
      </c>
      <c r="H4404" s="62">
        <v>6.2472500000000002E-3</v>
      </c>
      <c r="I4404" s="31">
        <v>1710.6477964600001</v>
      </c>
      <c r="J4404" s="28">
        <v>-5.4322049999999997E-2</v>
      </c>
      <c r="K4404" s="31">
        <v>3298.96235888</v>
      </c>
      <c r="L4404" s="31">
        <v>775.82236841999998</v>
      </c>
    </row>
    <row r="4405" spans="1:12" ht="15" customHeight="1" x14ac:dyDescent="0.25">
      <c r="A4405" s="36">
        <v>44929</v>
      </c>
      <c r="B4405" s="33" t="s">
        <v>89</v>
      </c>
      <c r="C4405" s="23">
        <v>0.27257725999999999</v>
      </c>
      <c r="D4405" s="23">
        <v>0.72742273999999996</v>
      </c>
      <c r="E4405" s="61">
        <v>2.6036000000000002E-3</v>
      </c>
      <c r="F4405" s="61">
        <v>9.7519600000000005E-3</v>
      </c>
      <c r="G4405" s="61">
        <v>0</v>
      </c>
      <c r="H4405" s="61">
        <v>7.8034799999999998E-3</v>
      </c>
      <c r="I4405" s="26">
        <v>1723.99680502</v>
      </c>
      <c r="J4405" s="23">
        <v>-4.6942459999999998E-2</v>
      </c>
      <c r="K4405" s="26">
        <v>3307.5515524000002</v>
      </c>
      <c r="L4405" s="26">
        <v>783.38815789</v>
      </c>
    </row>
    <row r="4406" spans="1:12" ht="15" customHeight="1" x14ac:dyDescent="0.25">
      <c r="A4406" s="40">
        <v>44930</v>
      </c>
      <c r="B4406" s="33" t="s">
        <v>89</v>
      </c>
      <c r="C4406" s="28">
        <v>0.27257725999999999</v>
      </c>
      <c r="D4406" s="28">
        <v>0.72742273999999996</v>
      </c>
      <c r="E4406" s="62">
        <v>-9.7823200000000006E-3</v>
      </c>
      <c r="F4406" s="62">
        <v>9.2378800000000004E-3</v>
      </c>
      <c r="G4406" s="62">
        <v>0</v>
      </c>
      <c r="H4406" s="62">
        <v>4.0534000000000004E-3</v>
      </c>
      <c r="I4406" s="31">
        <v>1730.98485678</v>
      </c>
      <c r="J4406" s="28">
        <v>-4.3079340000000001E-2</v>
      </c>
      <c r="K4406" s="31">
        <v>3275.1960157799999</v>
      </c>
      <c r="L4406" s="31">
        <v>790.625</v>
      </c>
    </row>
    <row r="4407" spans="1:12" ht="15" customHeight="1" x14ac:dyDescent="0.25">
      <c r="A4407" s="36">
        <v>44931</v>
      </c>
      <c r="B4407" s="33" t="s">
        <v>89</v>
      </c>
      <c r="C4407" s="23">
        <v>0.27257725999999999</v>
      </c>
      <c r="D4407" s="23">
        <v>0.72742273999999996</v>
      </c>
      <c r="E4407" s="61">
        <v>2.33913E-3</v>
      </c>
      <c r="F4407" s="61">
        <v>-6.0328700000000001E-3</v>
      </c>
      <c r="G4407" s="61">
        <v>0</v>
      </c>
      <c r="H4407" s="61">
        <v>-3.75085E-3</v>
      </c>
      <c r="I4407" s="26">
        <v>1724.4921867400001</v>
      </c>
      <c r="J4407" s="23">
        <v>-4.6668609999999999E-2</v>
      </c>
      <c r="K4407" s="26">
        <v>3282.8571138799998</v>
      </c>
      <c r="L4407" s="26">
        <v>785.85526316000005</v>
      </c>
    </row>
    <row r="4408" spans="1:12" ht="15" customHeight="1" x14ac:dyDescent="0.25">
      <c r="A4408" s="40">
        <v>44932</v>
      </c>
      <c r="B4408" s="22" t="s">
        <v>88</v>
      </c>
      <c r="C4408" s="28">
        <v>0.27257725999999999</v>
      </c>
      <c r="D4408" s="28">
        <v>0.72742273999999996</v>
      </c>
      <c r="E4408" s="62">
        <v>-7.7323399999999999E-3</v>
      </c>
      <c r="F4408" s="62">
        <v>-5.8601900000000004E-3</v>
      </c>
      <c r="G4408" s="62">
        <v>0</v>
      </c>
      <c r="H4408" s="62">
        <v>-6.3705000000000003E-3</v>
      </c>
      <c r="I4408" s="31">
        <v>1713.5063133199999</v>
      </c>
      <c r="J4408" s="28">
        <v>-5.2741799999999998E-2</v>
      </c>
      <c r="K4408" s="31">
        <v>3257.4729432300001</v>
      </c>
      <c r="L4408" s="31">
        <v>781.25</v>
      </c>
    </row>
    <row r="4409" spans="1:12" ht="15" customHeight="1" x14ac:dyDescent="0.25">
      <c r="A4409" s="36">
        <v>44935</v>
      </c>
      <c r="B4409" s="22" t="s">
        <v>88</v>
      </c>
      <c r="C4409" s="23">
        <v>0.27257725999999999</v>
      </c>
      <c r="D4409" s="23">
        <v>0.72742273999999996</v>
      </c>
      <c r="E4409" s="61">
        <v>8.9895400000000007E-3</v>
      </c>
      <c r="F4409" s="61">
        <v>1.284211E-2</v>
      </c>
      <c r="G4409" s="61">
        <v>0</v>
      </c>
      <c r="H4409" s="61">
        <v>1.1791980000000001E-2</v>
      </c>
      <c r="I4409" s="26">
        <v>1733.71195197</v>
      </c>
      <c r="J4409" s="23">
        <v>-4.1571749999999998E-2</v>
      </c>
      <c r="K4409" s="26">
        <v>3286.7561289800001</v>
      </c>
      <c r="L4409" s="26">
        <v>791.28289473999996</v>
      </c>
    </row>
    <row r="4410" spans="1:12" ht="15" customHeight="1" x14ac:dyDescent="0.25">
      <c r="A4410" s="40">
        <v>44936</v>
      </c>
      <c r="B4410" s="33" t="s">
        <v>89</v>
      </c>
      <c r="C4410" s="28">
        <v>0.27257725999999999</v>
      </c>
      <c r="D4410" s="28">
        <v>0.72742273999999996</v>
      </c>
      <c r="E4410" s="62">
        <v>-9.96118E-3</v>
      </c>
      <c r="F4410" s="62">
        <v>-3.1178500000000001E-3</v>
      </c>
      <c r="G4410" s="62">
        <v>0</v>
      </c>
      <c r="H4410" s="62">
        <v>-4.9831900000000002E-3</v>
      </c>
      <c r="I4410" s="31">
        <v>1725.0725376099999</v>
      </c>
      <c r="J4410" s="28">
        <v>-4.6347779999999998E-2</v>
      </c>
      <c r="K4410" s="31">
        <v>3254.0161681300001</v>
      </c>
      <c r="L4410" s="31">
        <v>788.81578947000003</v>
      </c>
    </row>
    <row r="4411" spans="1:12" ht="15" customHeight="1" x14ac:dyDescent="0.25">
      <c r="A4411" s="36">
        <v>44937</v>
      </c>
      <c r="B4411" s="33" t="s">
        <v>89</v>
      </c>
      <c r="C4411" s="23">
        <v>0.27257725999999999</v>
      </c>
      <c r="D4411" s="23">
        <v>0.72742273999999996</v>
      </c>
      <c r="E4411" s="61">
        <v>-2.4544100000000002E-3</v>
      </c>
      <c r="F4411" s="61">
        <v>1.2510399999999999E-3</v>
      </c>
      <c r="G4411" s="61">
        <v>0</v>
      </c>
      <c r="H4411" s="61">
        <v>2.4101999999999999E-4</v>
      </c>
      <c r="I4411" s="26">
        <v>1725.48831498</v>
      </c>
      <c r="J4411" s="23">
        <v>-4.6117930000000001E-2</v>
      </c>
      <c r="K4411" s="26">
        <v>3246.0294759100002</v>
      </c>
      <c r="L4411" s="26">
        <v>789.80263158000002</v>
      </c>
    </row>
    <row r="4412" spans="1:12" ht="15" customHeight="1" x14ac:dyDescent="0.25">
      <c r="A4412" s="40">
        <v>44938</v>
      </c>
      <c r="B4412" s="33" t="s">
        <v>89</v>
      </c>
      <c r="C4412" s="28">
        <v>0.27257725999999999</v>
      </c>
      <c r="D4412" s="28">
        <v>0.72742273999999996</v>
      </c>
      <c r="E4412" s="62">
        <v>-2.4001399999999998E-3</v>
      </c>
      <c r="F4412" s="62">
        <v>-1.45773E-3</v>
      </c>
      <c r="G4412" s="62">
        <v>0</v>
      </c>
      <c r="H4412" s="62">
        <v>-1.7146100000000001E-3</v>
      </c>
      <c r="I4412" s="31">
        <v>1722.52978065</v>
      </c>
      <c r="J4412" s="28">
        <v>-4.7753459999999998E-2</v>
      </c>
      <c r="K4412" s="31">
        <v>3238.2385458799999</v>
      </c>
      <c r="L4412" s="31">
        <v>788.65131579000001</v>
      </c>
    </row>
    <row r="4413" spans="1:12" ht="15" customHeight="1" x14ac:dyDescent="0.25">
      <c r="A4413" s="36">
        <v>44939</v>
      </c>
      <c r="B4413" s="35" t="s">
        <v>90</v>
      </c>
      <c r="C4413" s="23">
        <v>0.27257725999999999</v>
      </c>
      <c r="D4413" s="23">
        <v>0.72742273999999996</v>
      </c>
      <c r="E4413" s="61">
        <v>3.0351900000000001E-3</v>
      </c>
      <c r="F4413" s="61">
        <v>5.8394199999999997E-3</v>
      </c>
      <c r="G4413" s="61">
        <v>0</v>
      </c>
      <c r="H4413" s="61">
        <v>5.0750500000000002E-3</v>
      </c>
      <c r="I4413" s="26">
        <v>1731.27170357</v>
      </c>
      <c r="J4413" s="23">
        <v>-4.2920769999999997E-2</v>
      </c>
      <c r="K4413" s="26">
        <v>3248.0672285999999</v>
      </c>
      <c r="L4413" s="26">
        <v>793.25657894999995</v>
      </c>
    </row>
    <row r="4414" spans="1:12" ht="15" customHeight="1" x14ac:dyDescent="0.25">
      <c r="A4414" s="40">
        <v>44942</v>
      </c>
      <c r="B4414" s="33" t="s">
        <v>89</v>
      </c>
      <c r="C4414" s="28">
        <v>0.27257725999999999</v>
      </c>
      <c r="D4414" s="28">
        <v>0.72742273999999996</v>
      </c>
      <c r="E4414" s="62">
        <v>6.3798999999999995E-4</v>
      </c>
      <c r="F4414" s="62">
        <v>9.7449700000000004E-3</v>
      </c>
      <c r="G4414" s="62">
        <v>0</v>
      </c>
      <c r="H4414" s="62">
        <v>7.26262E-3</v>
      </c>
      <c r="I4414" s="31">
        <v>1743.84526549</v>
      </c>
      <c r="J4414" s="28">
        <v>-3.5969870000000001E-2</v>
      </c>
      <c r="K4414" s="31">
        <v>3250.1394678900001</v>
      </c>
      <c r="L4414" s="31">
        <v>800.98684211</v>
      </c>
    </row>
    <row r="4415" spans="1:12" ht="15" customHeight="1" x14ac:dyDescent="0.25">
      <c r="A4415" s="36">
        <v>44943</v>
      </c>
      <c r="B4415" s="33" t="s">
        <v>89</v>
      </c>
      <c r="C4415" s="23">
        <v>0.27257725999999999</v>
      </c>
      <c r="D4415" s="23">
        <v>0.72742273999999996</v>
      </c>
      <c r="E4415" s="61">
        <v>-1.5301399999999999E-3</v>
      </c>
      <c r="F4415" s="61">
        <v>-4.10678E-3</v>
      </c>
      <c r="G4415" s="61">
        <v>0</v>
      </c>
      <c r="H4415" s="61">
        <v>-3.4044399999999999E-3</v>
      </c>
      <c r="I4415" s="26">
        <v>1737.9084419400001</v>
      </c>
      <c r="J4415" s="23">
        <v>-3.9251849999999998E-2</v>
      </c>
      <c r="K4415" s="26">
        <v>3245.1662964400002</v>
      </c>
      <c r="L4415" s="26">
        <v>797.69736841999998</v>
      </c>
    </row>
    <row r="4416" spans="1:12" ht="15" customHeight="1" x14ac:dyDescent="0.25">
      <c r="A4416" s="40">
        <v>44944</v>
      </c>
      <c r="B4416" s="33" t="s">
        <v>89</v>
      </c>
      <c r="C4416" s="28">
        <v>0.27257725999999999</v>
      </c>
      <c r="D4416" s="28">
        <v>0.72742273999999996</v>
      </c>
      <c r="E4416" s="62">
        <v>1.6672E-3</v>
      </c>
      <c r="F4416" s="62">
        <v>-8.2474000000000002E-4</v>
      </c>
      <c r="G4416" s="62">
        <v>0</v>
      </c>
      <c r="H4416" s="62">
        <v>-1.4550000000000001E-4</v>
      </c>
      <c r="I4416" s="31">
        <v>1737.65558394</v>
      </c>
      <c r="J4416" s="28">
        <v>-3.9391639999999999E-2</v>
      </c>
      <c r="K4416" s="31">
        <v>3250.5766363399998</v>
      </c>
      <c r="L4416" s="31">
        <v>797.03947368000001</v>
      </c>
    </row>
    <row r="4417" spans="1:12" ht="15" customHeight="1" x14ac:dyDescent="0.25">
      <c r="A4417" s="36">
        <v>44945</v>
      </c>
      <c r="B4417" s="35" t="s">
        <v>90</v>
      </c>
      <c r="C4417" s="23">
        <v>0.27257725999999999</v>
      </c>
      <c r="D4417" s="23">
        <v>0.72742273999999996</v>
      </c>
      <c r="E4417" s="61">
        <v>-1.5726799999999999E-3</v>
      </c>
      <c r="F4417" s="61">
        <v>8.2541999999999999E-4</v>
      </c>
      <c r="G4417" s="61">
        <v>0</v>
      </c>
      <c r="H4417" s="61">
        <v>1.7175E-4</v>
      </c>
      <c r="I4417" s="26">
        <v>1737.9540321699999</v>
      </c>
      <c r="J4417" s="23">
        <v>-3.9226650000000002E-2</v>
      </c>
      <c r="K4417" s="26">
        <v>3245.4645041499998</v>
      </c>
      <c r="L4417" s="26">
        <v>797.69736841999998</v>
      </c>
    </row>
    <row r="4418" spans="1:12" ht="15" customHeight="1" x14ac:dyDescent="0.25">
      <c r="A4418" s="40">
        <v>44946</v>
      </c>
      <c r="B4418" s="33" t="s">
        <v>89</v>
      </c>
      <c r="C4418" s="28">
        <v>0.27257725999999999</v>
      </c>
      <c r="D4418" s="28">
        <v>0.72742273999999996</v>
      </c>
      <c r="E4418" s="62">
        <v>-6.1600099999999996E-3</v>
      </c>
      <c r="F4418" s="62">
        <v>5.3608199999999996E-3</v>
      </c>
      <c r="G4418" s="62">
        <v>0</v>
      </c>
      <c r="H4418" s="62">
        <v>2.2205100000000002E-3</v>
      </c>
      <c r="I4418" s="31">
        <v>1741.81317233</v>
      </c>
      <c r="J4418" s="28">
        <v>-3.7093250000000001E-2</v>
      </c>
      <c r="K4418" s="31">
        <v>3225.47241579</v>
      </c>
      <c r="L4418" s="31">
        <v>801.97368420999999</v>
      </c>
    </row>
    <row r="4419" spans="1:12" ht="15" customHeight="1" x14ac:dyDescent="0.25">
      <c r="A4419" s="36">
        <v>44949</v>
      </c>
      <c r="B4419" s="33" t="s">
        <v>89</v>
      </c>
      <c r="C4419" s="23">
        <v>0.27257725999999999</v>
      </c>
      <c r="D4419" s="23">
        <v>0.72742273999999996</v>
      </c>
      <c r="E4419" s="61">
        <v>-4.6874799999999999E-3</v>
      </c>
      <c r="F4419" s="61">
        <v>2.0509E-4</v>
      </c>
      <c r="G4419" s="61">
        <v>0</v>
      </c>
      <c r="H4419" s="61">
        <v>-1.12852E-3</v>
      </c>
      <c r="I4419" s="26">
        <v>1739.8475085800001</v>
      </c>
      <c r="J4419" s="23">
        <v>-3.8179900000000003E-2</v>
      </c>
      <c r="K4419" s="26">
        <v>3210.3530819900002</v>
      </c>
      <c r="L4419" s="26">
        <v>802.13815789</v>
      </c>
    </row>
    <row r="4420" spans="1:12" ht="15" customHeight="1" x14ac:dyDescent="0.25">
      <c r="A4420" s="40">
        <v>44950</v>
      </c>
      <c r="B4420" s="33" t="s">
        <v>89</v>
      </c>
      <c r="C4420" s="28">
        <v>0.27257725999999999</v>
      </c>
      <c r="D4420" s="28">
        <v>0.72742273999999996</v>
      </c>
      <c r="E4420" s="62">
        <v>-2.9386500000000001E-3</v>
      </c>
      <c r="F4420" s="62">
        <v>2.8706199999999999E-3</v>
      </c>
      <c r="G4420" s="62">
        <v>0</v>
      </c>
      <c r="H4420" s="62">
        <v>1.28714E-3</v>
      </c>
      <c r="I4420" s="31">
        <v>1742.08693952</v>
      </c>
      <c r="J4420" s="28">
        <v>-3.69419E-2</v>
      </c>
      <c r="K4420" s="31">
        <v>3200.91896662</v>
      </c>
      <c r="L4420" s="31">
        <v>804.44078947000003</v>
      </c>
    </row>
    <row r="4421" spans="1:12" ht="15" customHeight="1" x14ac:dyDescent="0.25">
      <c r="A4421" s="36">
        <v>44951</v>
      </c>
      <c r="B4421" s="22" t="s">
        <v>88</v>
      </c>
      <c r="C4421" s="23">
        <v>0.27257725999999999</v>
      </c>
      <c r="D4421" s="23">
        <v>0.72742273999999996</v>
      </c>
      <c r="E4421" s="61">
        <v>-1.074577E-2</v>
      </c>
      <c r="F4421" s="61">
        <v>-3.0668599999999998E-3</v>
      </c>
      <c r="G4421" s="61">
        <v>0</v>
      </c>
      <c r="H4421" s="61">
        <v>-5.15995E-3</v>
      </c>
      <c r="I4421" s="26">
        <v>1733.0978512900001</v>
      </c>
      <c r="J4421" s="23">
        <v>-4.1911240000000002E-2</v>
      </c>
      <c r="K4421" s="26">
        <v>3166.5226343700001</v>
      </c>
      <c r="L4421" s="26">
        <v>801.97368420999999</v>
      </c>
    </row>
    <row r="4422" spans="1:12" ht="15" customHeight="1" x14ac:dyDescent="0.25">
      <c r="A4422" s="40">
        <v>44953</v>
      </c>
      <c r="B4422" s="22" t="s">
        <v>88</v>
      </c>
      <c r="C4422" s="28">
        <v>0.27257725999999999</v>
      </c>
      <c r="D4422" s="28">
        <v>0.72742273999999996</v>
      </c>
      <c r="E4422" s="62">
        <v>-1.0544090000000001E-2</v>
      </c>
      <c r="F4422" s="62">
        <v>4.1017000000000001E-4</v>
      </c>
      <c r="G4422" s="62">
        <v>0</v>
      </c>
      <c r="H4422" s="62">
        <v>-2.5757100000000002E-3</v>
      </c>
      <c r="I4422" s="31">
        <v>1728.6338919100001</v>
      </c>
      <c r="J4422" s="28">
        <v>-4.4379000000000002E-2</v>
      </c>
      <c r="K4422" s="31">
        <v>3133.1345281899999</v>
      </c>
      <c r="L4422" s="31">
        <v>802.30263158000002</v>
      </c>
    </row>
    <row r="4423" spans="1:12" ht="15" customHeight="1" x14ac:dyDescent="0.25">
      <c r="A4423" s="36">
        <v>44956</v>
      </c>
      <c r="B4423" s="22" t="s">
        <v>88</v>
      </c>
      <c r="C4423" s="23">
        <v>0.27257725999999999</v>
      </c>
      <c r="D4423" s="23">
        <v>0.72742273999999996</v>
      </c>
      <c r="E4423" s="61">
        <v>-2.5941100000000002E-3</v>
      </c>
      <c r="F4423" s="61">
        <v>-2.05E-4</v>
      </c>
      <c r="G4423" s="61">
        <v>0</v>
      </c>
      <c r="H4423" s="61">
        <v>-8.5621999999999998E-4</v>
      </c>
      <c r="I4423" s="26">
        <v>1727.1538056100001</v>
      </c>
      <c r="J4423" s="23">
        <v>-4.5197220000000003E-2</v>
      </c>
      <c r="K4423" s="26">
        <v>3125.0068466100001</v>
      </c>
      <c r="L4423" s="26">
        <v>802.13815789</v>
      </c>
    </row>
    <row r="4424" spans="1:12" ht="15" customHeight="1" x14ac:dyDescent="0.25">
      <c r="A4424" s="40">
        <v>44957</v>
      </c>
      <c r="B4424" s="22" t="s">
        <v>88</v>
      </c>
      <c r="C4424" s="28">
        <v>0.27257725999999999</v>
      </c>
      <c r="D4424" s="28">
        <v>0.72742273999999996</v>
      </c>
      <c r="E4424" s="62">
        <v>1.7855099999999999E-2</v>
      </c>
      <c r="F4424" s="62">
        <v>-2.0504400000000002E-3</v>
      </c>
      <c r="G4424" s="62">
        <v>0</v>
      </c>
      <c r="H4424" s="62">
        <v>3.37536E-3</v>
      </c>
      <c r="I4424" s="31">
        <v>1732.9835647699999</v>
      </c>
      <c r="J4424" s="28">
        <v>-4.1974419999999998E-2</v>
      </c>
      <c r="K4424" s="31">
        <v>3180.80414651</v>
      </c>
      <c r="L4424" s="31">
        <v>800.49342105000005</v>
      </c>
    </row>
    <row r="4425" spans="1:12" ht="15" customHeight="1" x14ac:dyDescent="0.25">
      <c r="A4425" s="36">
        <v>44958</v>
      </c>
      <c r="B4425" s="33" t="s">
        <v>89</v>
      </c>
      <c r="C4425" s="23">
        <v>0.20228620999999999</v>
      </c>
      <c r="D4425" s="23">
        <v>0.79771378999999998</v>
      </c>
      <c r="E4425" s="61">
        <v>-6.2240000000000004E-3</v>
      </c>
      <c r="F4425" s="61">
        <v>1.520444E-2</v>
      </c>
      <c r="G4425" s="61">
        <v>1.4058000000000001E-4</v>
      </c>
      <c r="H4425" s="61">
        <v>1.072918E-2</v>
      </c>
      <c r="I4425" s="26">
        <v>1751.5770530899999</v>
      </c>
      <c r="J4425" s="23">
        <v>-3.1695590000000003E-2</v>
      </c>
      <c r="K4425" s="26">
        <v>3161.00680603</v>
      </c>
      <c r="L4425" s="26">
        <v>812.66447368000001</v>
      </c>
    </row>
    <row r="4426" spans="1:12" ht="15" customHeight="1" x14ac:dyDescent="0.25">
      <c r="A4426" s="40">
        <v>44959</v>
      </c>
      <c r="B4426" s="33" t="s">
        <v>89</v>
      </c>
      <c r="C4426" s="28">
        <v>0.20228620999999999</v>
      </c>
      <c r="D4426" s="28">
        <v>0.79771378999999998</v>
      </c>
      <c r="E4426" s="62">
        <v>1.0117399999999999E-3</v>
      </c>
      <c r="F4426" s="62">
        <v>2.1453150000000001E-2</v>
      </c>
      <c r="G4426" s="62">
        <v>0</v>
      </c>
      <c r="H4426" s="62">
        <v>1.7318130000000001E-2</v>
      </c>
      <c r="I4426" s="31">
        <v>1781.91109744</v>
      </c>
      <c r="J4426" s="28">
        <v>-1.492637E-2</v>
      </c>
      <c r="K4426" s="31">
        <v>3164.20493158</v>
      </c>
      <c r="L4426" s="31">
        <v>830.09868420999999</v>
      </c>
    </row>
    <row r="4427" spans="1:12" ht="15" customHeight="1" x14ac:dyDescent="0.25">
      <c r="A4427" s="36">
        <v>44960</v>
      </c>
      <c r="B4427" s="35" t="s">
        <v>90</v>
      </c>
      <c r="C4427" s="23">
        <v>0.20228620999999999</v>
      </c>
      <c r="D4427" s="23">
        <v>0.79771378999999998</v>
      </c>
      <c r="E4427" s="61">
        <v>3.3790000000000001E-3</v>
      </c>
      <c r="F4427" s="61">
        <v>-2.080444E-2</v>
      </c>
      <c r="G4427" s="61">
        <v>0</v>
      </c>
      <c r="H4427" s="61">
        <v>-1.591246E-2</v>
      </c>
      <c r="I4427" s="26">
        <v>1753.5565058300001</v>
      </c>
      <c r="J4427" s="23">
        <v>-3.060131E-2</v>
      </c>
      <c r="K4427" s="26">
        <v>3174.89679376</v>
      </c>
      <c r="L4427" s="26">
        <v>812.82894737000004</v>
      </c>
    </row>
    <row r="4428" spans="1:12" ht="15" customHeight="1" x14ac:dyDescent="0.25">
      <c r="A4428" s="40">
        <v>44963</v>
      </c>
      <c r="B4428" s="33" t="s">
        <v>89</v>
      </c>
      <c r="C4428" s="28">
        <v>0.20228620999999999</v>
      </c>
      <c r="D4428" s="28">
        <v>0.79771378999999998</v>
      </c>
      <c r="E4428" s="62">
        <v>4.3797300000000001E-3</v>
      </c>
      <c r="F4428" s="62">
        <v>-7.6891900000000003E-3</v>
      </c>
      <c r="G4428" s="62">
        <v>0</v>
      </c>
      <c r="H4428" s="62">
        <v>-5.2478200000000003E-3</v>
      </c>
      <c r="I4428" s="31">
        <v>1744.35416229</v>
      </c>
      <c r="J4428" s="28">
        <v>-3.5688539999999998E-2</v>
      </c>
      <c r="K4428" s="31">
        <v>3188.8019961700002</v>
      </c>
      <c r="L4428" s="31">
        <v>806.57894737000004</v>
      </c>
    </row>
    <row r="4429" spans="1:12" ht="15" customHeight="1" x14ac:dyDescent="0.25">
      <c r="A4429" s="36">
        <v>44964</v>
      </c>
      <c r="B4429" s="33" t="s">
        <v>89</v>
      </c>
      <c r="C4429" s="23">
        <v>0.20228620999999999</v>
      </c>
      <c r="D4429" s="23">
        <v>0.79771378999999998</v>
      </c>
      <c r="E4429" s="61">
        <v>1.7726899999999999E-3</v>
      </c>
      <c r="F4429" s="61">
        <v>6.1174999999999999E-4</v>
      </c>
      <c r="G4429" s="61">
        <v>0</v>
      </c>
      <c r="H4429" s="61">
        <v>8.4659000000000004E-4</v>
      </c>
      <c r="I4429" s="26">
        <v>1745.8309129199999</v>
      </c>
      <c r="J4429" s="23">
        <v>-3.4872159999999999E-2</v>
      </c>
      <c r="K4429" s="26">
        <v>3194.4547566199999</v>
      </c>
      <c r="L4429" s="26">
        <v>807.07236841999998</v>
      </c>
    </row>
    <row r="4430" spans="1:12" ht="15" customHeight="1" x14ac:dyDescent="0.25">
      <c r="A4430" s="40">
        <v>44965</v>
      </c>
      <c r="B4430" s="33" t="s">
        <v>89</v>
      </c>
      <c r="C4430" s="28">
        <v>0.20228620999999999</v>
      </c>
      <c r="D4430" s="28">
        <v>0.79771378999999998</v>
      </c>
      <c r="E4430" s="62">
        <v>5.0616300000000001E-3</v>
      </c>
      <c r="F4430" s="62">
        <v>2.64928E-3</v>
      </c>
      <c r="G4430" s="62">
        <v>0</v>
      </c>
      <c r="H4430" s="62">
        <v>3.1372599999999998E-3</v>
      </c>
      <c r="I4430" s="31">
        <v>1751.3080424</v>
      </c>
      <c r="J4430" s="28">
        <v>-3.1844299999999999E-2</v>
      </c>
      <c r="K4430" s="31">
        <v>3210.6239032799999</v>
      </c>
      <c r="L4430" s="31">
        <v>809.21052631999999</v>
      </c>
    </row>
    <row r="4431" spans="1:12" ht="15" customHeight="1" x14ac:dyDescent="0.25">
      <c r="A4431" s="36">
        <v>44966</v>
      </c>
      <c r="B4431" s="33" t="s">
        <v>89</v>
      </c>
      <c r="C4431" s="23">
        <v>0.20228620999999999</v>
      </c>
      <c r="D4431" s="23">
        <v>0.79771378999999998</v>
      </c>
      <c r="E4431" s="61">
        <v>2.40449E-3</v>
      </c>
      <c r="F4431" s="61">
        <v>-1.82927E-3</v>
      </c>
      <c r="G4431" s="61">
        <v>0</v>
      </c>
      <c r="H4431" s="61">
        <v>-9.7283999999999999E-4</v>
      </c>
      <c r="I4431" s="26">
        <v>1749.60430612</v>
      </c>
      <c r="J4431" s="23">
        <v>-3.2786160000000002E-2</v>
      </c>
      <c r="K4431" s="26">
        <v>3218.3438314599998</v>
      </c>
      <c r="L4431" s="26">
        <v>807.73026316000005</v>
      </c>
    </row>
    <row r="4432" spans="1:12" ht="15" customHeight="1" x14ac:dyDescent="0.25">
      <c r="A4432" s="40">
        <v>44967</v>
      </c>
      <c r="B4432" s="33" t="s">
        <v>89</v>
      </c>
      <c r="C4432" s="28">
        <v>0.20228620999999999</v>
      </c>
      <c r="D4432" s="28">
        <v>0.79771378999999998</v>
      </c>
      <c r="E4432" s="62">
        <v>5.4422799999999999E-3</v>
      </c>
      <c r="F4432" s="62">
        <v>-9.1631000000000004E-3</v>
      </c>
      <c r="G4432" s="62">
        <v>0</v>
      </c>
      <c r="H4432" s="62">
        <v>-6.2086399999999996E-3</v>
      </c>
      <c r="I4432" s="31">
        <v>1738.7416515299999</v>
      </c>
      <c r="J4432" s="28">
        <v>-3.8791239999999998E-2</v>
      </c>
      <c r="K4432" s="31">
        <v>3235.8589700699999</v>
      </c>
      <c r="L4432" s="31">
        <v>800.32894737000004</v>
      </c>
    </row>
    <row r="4433" spans="1:12" ht="15" customHeight="1" x14ac:dyDescent="0.25">
      <c r="A4433" s="36">
        <v>44970</v>
      </c>
      <c r="B4433" s="33" t="s">
        <v>89</v>
      </c>
      <c r="C4433" s="23">
        <v>0.20228620999999999</v>
      </c>
      <c r="D4433" s="23">
        <v>0.79771378999999998</v>
      </c>
      <c r="E4433" s="61">
        <v>-1.027898E-2</v>
      </c>
      <c r="F4433" s="61">
        <v>2.0551E-4</v>
      </c>
      <c r="G4433" s="61">
        <v>0</v>
      </c>
      <c r="H4433" s="61">
        <v>-1.9153600000000001E-3</v>
      </c>
      <c r="I4433" s="26">
        <v>1735.4113373499999</v>
      </c>
      <c r="J4433" s="23">
        <v>-4.0632300000000003E-2</v>
      </c>
      <c r="K4433" s="26">
        <v>3202.5976528800002</v>
      </c>
      <c r="L4433" s="26">
        <v>800.49342105000005</v>
      </c>
    </row>
    <row r="4434" spans="1:12" ht="15" customHeight="1" x14ac:dyDescent="0.25">
      <c r="A4434" s="40">
        <v>44971</v>
      </c>
      <c r="B4434" s="33" t="s">
        <v>89</v>
      </c>
      <c r="C4434" s="28">
        <v>0.20228620999999999</v>
      </c>
      <c r="D4434" s="28">
        <v>0.79771378999999998</v>
      </c>
      <c r="E4434" s="62">
        <v>-3.7115899999999999E-3</v>
      </c>
      <c r="F4434" s="62">
        <v>2.4655800000000002E-3</v>
      </c>
      <c r="G4434" s="62">
        <v>0</v>
      </c>
      <c r="H4434" s="62">
        <v>1.2160300000000001E-3</v>
      </c>
      <c r="I4434" s="31">
        <v>1737.5216458499999</v>
      </c>
      <c r="J4434" s="28">
        <v>-3.9465680000000003E-2</v>
      </c>
      <c r="K4434" s="31">
        <v>3190.7109312399998</v>
      </c>
      <c r="L4434" s="31">
        <v>802.46710526000004</v>
      </c>
    </row>
    <row r="4435" spans="1:12" ht="15" customHeight="1" x14ac:dyDescent="0.25">
      <c r="A4435" s="36">
        <v>44972</v>
      </c>
      <c r="B4435" s="33" t="s">
        <v>89</v>
      </c>
      <c r="C4435" s="23">
        <v>0.20228620999999999</v>
      </c>
      <c r="D4435" s="23">
        <v>0.79771378999999998</v>
      </c>
      <c r="E4435" s="61">
        <v>4.4139799999999996E-3</v>
      </c>
      <c r="F4435" s="61">
        <v>-1.291248E-2</v>
      </c>
      <c r="G4435" s="61">
        <v>0</v>
      </c>
      <c r="H4435" s="61">
        <v>-9.4075800000000005E-3</v>
      </c>
      <c r="I4435" s="26">
        <v>1721.17577437</v>
      </c>
      <c r="J4435" s="23">
        <v>-4.850198E-2</v>
      </c>
      <c r="K4435" s="26">
        <v>3204.7946525500001</v>
      </c>
      <c r="L4435" s="26">
        <v>792.10526316000005</v>
      </c>
    </row>
    <row r="4436" spans="1:12" ht="15" customHeight="1" x14ac:dyDescent="0.25">
      <c r="A4436" s="40">
        <v>44973</v>
      </c>
      <c r="B4436" s="33" t="s">
        <v>89</v>
      </c>
      <c r="C4436" s="28">
        <v>0.20228620999999999</v>
      </c>
      <c r="D4436" s="28">
        <v>0.79771378999999998</v>
      </c>
      <c r="E4436" s="62">
        <v>9.4028500000000008E-3</v>
      </c>
      <c r="F4436" s="62">
        <v>4.1528000000000002E-4</v>
      </c>
      <c r="G4436" s="62">
        <v>0</v>
      </c>
      <c r="H4436" s="62">
        <v>2.2333399999999999E-3</v>
      </c>
      <c r="I4436" s="31">
        <v>1725.0197497500001</v>
      </c>
      <c r="J4436" s="28">
        <v>-4.6376960000000002E-2</v>
      </c>
      <c r="K4436" s="31">
        <v>3234.92884602</v>
      </c>
      <c r="L4436" s="31">
        <v>792.43421052999997</v>
      </c>
    </row>
    <row r="4437" spans="1:12" ht="15" customHeight="1" x14ac:dyDescent="0.25">
      <c r="A4437" s="36">
        <v>44974</v>
      </c>
      <c r="B4437" s="33" t="s">
        <v>89</v>
      </c>
      <c r="C4437" s="23">
        <v>0.20228620999999999</v>
      </c>
      <c r="D4437" s="23">
        <v>0.79771378999999998</v>
      </c>
      <c r="E4437" s="61">
        <v>-6.8256699999999998E-3</v>
      </c>
      <c r="F4437" s="61">
        <v>-4.7737700000000001E-3</v>
      </c>
      <c r="G4437" s="61">
        <v>0</v>
      </c>
      <c r="H4437" s="61">
        <v>-5.1888400000000001E-3</v>
      </c>
      <c r="I4437" s="26">
        <v>1716.0689032600001</v>
      </c>
      <c r="J4437" s="23">
        <v>-5.1325160000000002E-2</v>
      </c>
      <c r="K4437" s="26">
        <v>3212.8482893599999</v>
      </c>
      <c r="L4437" s="26">
        <v>788.65131579000001</v>
      </c>
    </row>
    <row r="4438" spans="1:12" ht="15" customHeight="1" x14ac:dyDescent="0.25">
      <c r="A4438" s="40">
        <v>44977</v>
      </c>
      <c r="B4438" s="33" t="s">
        <v>89</v>
      </c>
      <c r="C4438" s="28">
        <v>0.20228620999999999</v>
      </c>
      <c r="D4438" s="28">
        <v>0.79771378999999998</v>
      </c>
      <c r="E4438" s="62">
        <v>-9.3291000000000001E-4</v>
      </c>
      <c r="F4438" s="62">
        <v>8.9676700000000005E-3</v>
      </c>
      <c r="G4438" s="62">
        <v>0</v>
      </c>
      <c r="H4438" s="62">
        <v>6.9649200000000003E-3</v>
      </c>
      <c r="I4438" s="31">
        <v>1728.0211916600001</v>
      </c>
      <c r="J4438" s="28">
        <v>-4.4717710000000001E-2</v>
      </c>
      <c r="K4438" s="31">
        <v>3209.8509975799998</v>
      </c>
      <c r="L4438" s="31">
        <v>795.72368420999999</v>
      </c>
    </row>
    <row r="4439" spans="1:12" ht="15" customHeight="1" x14ac:dyDescent="0.25">
      <c r="A4439" s="36">
        <v>44978</v>
      </c>
      <c r="B4439" s="33" t="s">
        <v>89</v>
      </c>
      <c r="C4439" s="23">
        <v>0.20228620999999999</v>
      </c>
      <c r="D4439" s="23">
        <v>0.79771378999999998</v>
      </c>
      <c r="E4439" s="61">
        <v>-2.5912000000000001E-3</v>
      </c>
      <c r="F4439" s="61">
        <v>-2.48036E-3</v>
      </c>
      <c r="G4439" s="61">
        <v>0</v>
      </c>
      <c r="H4439" s="61">
        <v>-2.50278E-3</v>
      </c>
      <c r="I4439" s="26">
        <v>1723.6963280099999</v>
      </c>
      <c r="J4439" s="23">
        <v>-4.7108570000000002E-2</v>
      </c>
      <c r="K4439" s="26">
        <v>3201.5336396600001</v>
      </c>
      <c r="L4439" s="26">
        <v>793.75</v>
      </c>
    </row>
    <row r="4440" spans="1:12" ht="15" customHeight="1" x14ac:dyDescent="0.25">
      <c r="A4440" s="40">
        <v>44979</v>
      </c>
      <c r="B4440" s="22" t="s">
        <v>88</v>
      </c>
      <c r="C4440" s="28">
        <v>0.20228620999999999</v>
      </c>
      <c r="D4440" s="28">
        <v>0.79771378999999998</v>
      </c>
      <c r="E4440" s="62">
        <v>-1.3245639999999999E-2</v>
      </c>
      <c r="F4440" s="62">
        <v>-2.0721099999999998E-3</v>
      </c>
      <c r="G4440" s="62">
        <v>0</v>
      </c>
      <c r="H4440" s="62">
        <v>-4.3323600000000004E-3</v>
      </c>
      <c r="I4440" s="31">
        <v>1716.22865501</v>
      </c>
      <c r="J4440" s="28">
        <v>-5.1236839999999999E-2</v>
      </c>
      <c r="K4440" s="31">
        <v>3159.1272860099998</v>
      </c>
      <c r="L4440" s="31">
        <v>792.10526316000005</v>
      </c>
    </row>
    <row r="4441" spans="1:12" ht="15" customHeight="1" x14ac:dyDescent="0.25">
      <c r="A4441" s="36">
        <v>44980</v>
      </c>
      <c r="B4441" s="22" t="s">
        <v>88</v>
      </c>
      <c r="C4441" s="23">
        <v>0.20228620999999999</v>
      </c>
      <c r="D4441" s="23">
        <v>0.79771378999999998</v>
      </c>
      <c r="E4441" s="61">
        <v>1.6121099999999999E-3</v>
      </c>
      <c r="F4441" s="61">
        <v>-6.2292399999999996E-3</v>
      </c>
      <c r="G4441" s="61">
        <v>0</v>
      </c>
      <c r="H4441" s="61">
        <v>-4.6430400000000002E-3</v>
      </c>
      <c r="I4441" s="26">
        <v>1708.2601370499999</v>
      </c>
      <c r="J4441" s="23">
        <v>-5.5641990000000002E-2</v>
      </c>
      <c r="K4441" s="26">
        <v>3164.2201462600001</v>
      </c>
      <c r="L4441" s="26">
        <v>787.17105262999996</v>
      </c>
    </row>
    <row r="4442" spans="1:12" ht="15" customHeight="1" x14ac:dyDescent="0.25">
      <c r="A4442" s="40">
        <v>44981</v>
      </c>
      <c r="B4442" s="33" t="s">
        <v>89</v>
      </c>
      <c r="C4442" s="28">
        <v>0.20228620999999999</v>
      </c>
      <c r="D4442" s="28">
        <v>0.79771378999999998</v>
      </c>
      <c r="E4442" s="62">
        <v>-4.67243E-3</v>
      </c>
      <c r="F4442" s="62">
        <v>-1.67154E-3</v>
      </c>
      <c r="G4442" s="62">
        <v>0</v>
      </c>
      <c r="H4442" s="62">
        <v>-2.2785800000000001E-3</v>
      </c>
      <c r="I4442" s="31">
        <v>1704.3677277500001</v>
      </c>
      <c r="J4442" s="28">
        <v>-5.7793780000000003E-2</v>
      </c>
      <c r="K4442" s="31">
        <v>3149.4355353999999</v>
      </c>
      <c r="L4442" s="31">
        <v>785.85526316000005</v>
      </c>
    </row>
    <row r="4443" spans="1:12" ht="15" customHeight="1" x14ac:dyDescent="0.25">
      <c r="A4443" s="36">
        <v>44984</v>
      </c>
      <c r="B4443" s="33" t="s">
        <v>89</v>
      </c>
      <c r="C4443" s="23">
        <v>0.20228620999999999</v>
      </c>
      <c r="D4443" s="23">
        <v>0.79771378999999998</v>
      </c>
      <c r="E4443" s="61">
        <v>-2.1471799999999998E-3</v>
      </c>
      <c r="F4443" s="61">
        <v>-7.1159500000000002E-3</v>
      </c>
      <c r="G4443" s="61">
        <v>0</v>
      </c>
      <c r="H4443" s="61">
        <v>-6.1108400000000002E-3</v>
      </c>
      <c r="I4443" s="26">
        <v>1693.95261665</v>
      </c>
      <c r="J4443" s="23">
        <v>-6.3551449999999995E-2</v>
      </c>
      <c r="K4443" s="26">
        <v>3142.6731176899998</v>
      </c>
      <c r="L4443" s="26">
        <v>780.26315789</v>
      </c>
    </row>
    <row r="4444" spans="1:12" ht="15" customHeight="1" x14ac:dyDescent="0.25">
      <c r="A4444" s="40">
        <v>44985</v>
      </c>
      <c r="B4444" s="22" t="s">
        <v>88</v>
      </c>
      <c r="C4444" s="28">
        <v>0.20228620999999999</v>
      </c>
      <c r="D4444" s="28">
        <v>0.79771378999999998</v>
      </c>
      <c r="E4444" s="62">
        <v>7.8413200000000006E-3</v>
      </c>
      <c r="F4444" s="62">
        <v>-6.3237999999999999E-4</v>
      </c>
      <c r="G4444" s="62">
        <v>0</v>
      </c>
      <c r="H4444" s="62">
        <v>1.0817299999999999E-3</v>
      </c>
      <c r="I4444" s="31">
        <v>1695.7850238399999</v>
      </c>
      <c r="J4444" s="28">
        <v>-6.2538460000000004E-2</v>
      </c>
      <c r="K4444" s="31">
        <v>3167.3158263099999</v>
      </c>
      <c r="L4444" s="31">
        <v>779.76973683999995</v>
      </c>
    </row>
    <row r="4445" spans="1:12" ht="15" customHeight="1" x14ac:dyDescent="0.25">
      <c r="A4445" s="36">
        <v>44986</v>
      </c>
      <c r="B4445" s="33" t="s">
        <v>89</v>
      </c>
      <c r="C4445" s="23">
        <v>0.23670599000000001</v>
      </c>
      <c r="D4445" s="23">
        <v>0.76329400999999997</v>
      </c>
      <c r="E4445" s="61">
        <v>1.8571549999999999E-2</v>
      </c>
      <c r="F4445" s="61">
        <v>7.5933299999999997E-3</v>
      </c>
      <c r="G4445" s="61">
        <v>6.8839999999999998E-5</v>
      </c>
      <c r="H4445" s="61">
        <v>1.0123109999999999E-2</v>
      </c>
      <c r="I4445" s="26">
        <v>1712.95163462</v>
      </c>
      <c r="J4445" s="23">
        <v>-5.3048440000000002E-2</v>
      </c>
      <c r="K4445" s="26">
        <v>3226.1378044200001</v>
      </c>
      <c r="L4445" s="26">
        <v>785.69078947000003</v>
      </c>
    </row>
    <row r="4446" spans="1:12" ht="15" customHeight="1" x14ac:dyDescent="0.25">
      <c r="A4446" s="40">
        <v>44987</v>
      </c>
      <c r="B4446" s="22" t="s">
        <v>88</v>
      </c>
      <c r="C4446" s="28">
        <v>0.23670599000000001</v>
      </c>
      <c r="D4446" s="28">
        <v>0.76329400999999997</v>
      </c>
      <c r="E4446" s="62">
        <v>-3.23428E-3</v>
      </c>
      <c r="F4446" s="62">
        <v>8.3735000000000005E-4</v>
      </c>
      <c r="G4446" s="62">
        <v>0</v>
      </c>
      <c r="H4446" s="62">
        <v>-1.2642999999999999E-4</v>
      </c>
      <c r="I4446" s="31">
        <v>1712.7350624999999</v>
      </c>
      <c r="J4446" s="28">
        <v>-5.3168170000000001E-2</v>
      </c>
      <c r="K4446" s="31">
        <v>3215.7035774800001</v>
      </c>
      <c r="L4446" s="31">
        <v>786.34868420999999</v>
      </c>
    </row>
    <row r="4447" spans="1:12" ht="15" customHeight="1" x14ac:dyDescent="0.25">
      <c r="A4447" s="36">
        <v>44988</v>
      </c>
      <c r="B4447" s="33" t="s">
        <v>89</v>
      </c>
      <c r="C4447" s="23">
        <v>0.23670599000000001</v>
      </c>
      <c r="D4447" s="23">
        <v>0.76329400999999997</v>
      </c>
      <c r="E4447" s="61">
        <v>6.2769499999999999E-3</v>
      </c>
      <c r="F4447" s="61">
        <v>2.0916000000000001E-4</v>
      </c>
      <c r="G4447" s="61">
        <v>0</v>
      </c>
      <c r="H4447" s="61">
        <v>1.64544E-3</v>
      </c>
      <c r="I4447" s="26">
        <v>1715.5532704300001</v>
      </c>
      <c r="J4447" s="23">
        <v>-5.1610209999999997E-2</v>
      </c>
      <c r="K4447" s="26">
        <v>3235.8883851099999</v>
      </c>
      <c r="L4447" s="26">
        <v>786.51315789</v>
      </c>
    </row>
    <row r="4448" spans="1:12" ht="15" customHeight="1" x14ac:dyDescent="0.25">
      <c r="A4448" s="40">
        <v>44991</v>
      </c>
      <c r="B4448" s="33" t="s">
        <v>89</v>
      </c>
      <c r="C4448" s="28">
        <v>0.23670599000000001</v>
      </c>
      <c r="D4448" s="28">
        <v>0.76329400999999997</v>
      </c>
      <c r="E4448" s="62">
        <v>4.8629700000000003E-3</v>
      </c>
      <c r="F4448" s="62">
        <v>2.0912E-4</v>
      </c>
      <c r="G4448" s="62">
        <v>0</v>
      </c>
      <c r="H4448" s="62">
        <v>1.3107100000000001E-3</v>
      </c>
      <c r="I4448" s="31">
        <v>1717.80186811</v>
      </c>
      <c r="J4448" s="28">
        <v>-5.0367139999999998E-2</v>
      </c>
      <c r="K4448" s="31">
        <v>3251.62442057</v>
      </c>
      <c r="L4448" s="31">
        <v>786.67763158000002</v>
      </c>
    </row>
    <row r="4449" spans="1:12" ht="15" customHeight="1" x14ac:dyDescent="0.25">
      <c r="A4449" s="36">
        <v>44993</v>
      </c>
      <c r="B4449" s="33" t="s">
        <v>89</v>
      </c>
      <c r="C4449" s="23">
        <v>0.23670599000000001</v>
      </c>
      <c r="D4449" s="23">
        <v>0.76329400999999997</v>
      </c>
      <c r="E4449" s="61">
        <v>6.79936E-3</v>
      </c>
      <c r="F4449" s="61">
        <v>-1.484424E-2</v>
      </c>
      <c r="G4449" s="61">
        <v>0</v>
      </c>
      <c r="H4449" s="61">
        <v>-9.7210700000000001E-3</v>
      </c>
      <c r="I4449" s="26">
        <v>1701.10299463</v>
      </c>
      <c r="J4449" s="23">
        <v>-5.959859E-2</v>
      </c>
      <c r="K4449" s="26">
        <v>3273.7333779599999</v>
      </c>
      <c r="L4449" s="26">
        <v>775</v>
      </c>
    </row>
    <row r="4450" spans="1:12" ht="15" customHeight="1" x14ac:dyDescent="0.25">
      <c r="A4450" s="40">
        <v>44994</v>
      </c>
      <c r="B4450" s="33" t="s">
        <v>89</v>
      </c>
      <c r="C4450" s="28">
        <v>0.23670599000000001</v>
      </c>
      <c r="D4450" s="28">
        <v>0.76329400999999997</v>
      </c>
      <c r="E4450" s="62">
        <v>-6.3742E-3</v>
      </c>
      <c r="F4450" s="62">
        <v>-1.06112E-3</v>
      </c>
      <c r="G4450" s="62">
        <v>0</v>
      </c>
      <c r="H4450" s="62">
        <v>-2.31876E-3</v>
      </c>
      <c r="I4450" s="31">
        <v>1697.15854694</v>
      </c>
      <c r="J4450" s="28">
        <v>-6.1779149999999998E-2</v>
      </c>
      <c r="K4450" s="31">
        <v>3252.8659383899999</v>
      </c>
      <c r="L4450" s="31">
        <v>774.17763158000002</v>
      </c>
    </row>
    <row r="4451" spans="1:12" ht="15" customHeight="1" x14ac:dyDescent="0.25">
      <c r="A4451" s="36">
        <v>44995</v>
      </c>
      <c r="B4451" s="22" t="s">
        <v>88</v>
      </c>
      <c r="C4451" s="23">
        <v>0.23670599000000001</v>
      </c>
      <c r="D4451" s="23">
        <v>0.76329400999999997</v>
      </c>
      <c r="E4451" s="61">
        <v>-7.2517099999999998E-3</v>
      </c>
      <c r="F4451" s="61">
        <v>7.6481800000000001E-3</v>
      </c>
      <c r="G4451" s="61">
        <v>0</v>
      </c>
      <c r="H4451" s="61">
        <v>4.1212899999999997E-3</v>
      </c>
      <c r="I4451" s="26">
        <v>1704.15302881</v>
      </c>
      <c r="J4451" s="23">
        <v>-5.7912470000000001E-2</v>
      </c>
      <c r="K4451" s="26">
        <v>3229.2770998800002</v>
      </c>
      <c r="L4451" s="26">
        <v>780.09868420999999</v>
      </c>
    </row>
    <row r="4452" spans="1:12" ht="15" customHeight="1" x14ac:dyDescent="0.25">
      <c r="A4452" s="40">
        <v>44998</v>
      </c>
      <c r="B4452" s="22" t="s">
        <v>88</v>
      </c>
      <c r="C4452" s="28">
        <v>0.23670599000000001</v>
      </c>
      <c r="D4452" s="28">
        <v>0.76329400999999997</v>
      </c>
      <c r="E4452" s="62">
        <v>-1.6988969999999999E-2</v>
      </c>
      <c r="F4452" s="62">
        <v>2.9306349999999998E-2</v>
      </c>
      <c r="G4452" s="62">
        <v>0</v>
      </c>
      <c r="H4452" s="62">
        <v>1.8347970000000002E-2</v>
      </c>
      <c r="I4452" s="31">
        <v>1735.4207714900001</v>
      </c>
      <c r="J4452" s="28">
        <v>-4.0627080000000003E-2</v>
      </c>
      <c r="K4452" s="31">
        <v>3174.4149955900002</v>
      </c>
      <c r="L4452" s="31">
        <v>802.96052631999999</v>
      </c>
    </row>
    <row r="4453" spans="1:12" ht="15" customHeight="1" x14ac:dyDescent="0.25">
      <c r="A4453" s="36">
        <v>44999</v>
      </c>
      <c r="B4453" s="22" t="s">
        <v>88</v>
      </c>
      <c r="C4453" s="23">
        <v>0.23670599000000001</v>
      </c>
      <c r="D4453" s="23">
        <v>0.76329400999999997</v>
      </c>
      <c r="E4453" s="61">
        <v>-5.2108500000000004E-3</v>
      </c>
      <c r="F4453" s="61">
        <v>6.3498599999999997E-3</v>
      </c>
      <c r="G4453" s="61">
        <v>0</v>
      </c>
      <c r="H4453" s="61">
        <v>3.6133699999999999E-3</v>
      </c>
      <c r="I4453" s="26">
        <v>1741.69148567</v>
      </c>
      <c r="J4453" s="23">
        <v>-3.7160520000000002E-2</v>
      </c>
      <c r="K4453" s="26">
        <v>3157.8735964500002</v>
      </c>
      <c r="L4453" s="26">
        <v>808.05921052999997</v>
      </c>
    </row>
    <row r="4454" spans="1:12" ht="15" customHeight="1" x14ac:dyDescent="0.25">
      <c r="A4454" s="40">
        <v>45000</v>
      </c>
      <c r="B4454" s="22" t="s">
        <v>88</v>
      </c>
      <c r="C4454" s="28">
        <v>0.23670599000000001</v>
      </c>
      <c r="D4454" s="28">
        <v>0.76329400999999997</v>
      </c>
      <c r="E4454" s="62">
        <v>-9.0899999999999998E-4</v>
      </c>
      <c r="F4454" s="62">
        <v>-4.0708300000000001E-3</v>
      </c>
      <c r="G4454" s="62">
        <v>0</v>
      </c>
      <c r="H4454" s="62">
        <v>-3.32241E-3</v>
      </c>
      <c r="I4454" s="31">
        <v>1735.90487687</v>
      </c>
      <c r="J4454" s="28">
        <v>-4.035946E-2</v>
      </c>
      <c r="K4454" s="31">
        <v>3155.0030936500002</v>
      </c>
      <c r="L4454" s="31">
        <v>804.76973683999995</v>
      </c>
    </row>
    <row r="4455" spans="1:12" ht="15" customHeight="1" x14ac:dyDescent="0.25">
      <c r="A4455" s="36">
        <v>45001</v>
      </c>
      <c r="B4455" s="22" t="s">
        <v>88</v>
      </c>
      <c r="C4455" s="23">
        <v>0.23670599000000001</v>
      </c>
      <c r="D4455" s="23">
        <v>0.76329400999999997</v>
      </c>
      <c r="E4455" s="61">
        <v>-3.85374E-3</v>
      </c>
      <c r="F4455" s="61">
        <v>1.5736770000000001E-2</v>
      </c>
      <c r="G4455" s="61">
        <v>0</v>
      </c>
      <c r="H4455" s="61">
        <v>1.109958E-2</v>
      </c>
      <c r="I4455" s="26">
        <v>1755.17268633</v>
      </c>
      <c r="J4455" s="23">
        <v>-2.9707859999999999E-2</v>
      </c>
      <c r="K4455" s="26">
        <v>3142.8445364099998</v>
      </c>
      <c r="L4455" s="26">
        <v>817.43421052999997</v>
      </c>
    </row>
    <row r="4456" spans="1:12" ht="15" customHeight="1" x14ac:dyDescent="0.25">
      <c r="A4456" s="40">
        <v>45002</v>
      </c>
      <c r="B4456" s="22" t="s">
        <v>88</v>
      </c>
      <c r="C4456" s="28">
        <v>0.23670599000000001</v>
      </c>
      <c r="D4456" s="28">
        <v>0.76329400999999997</v>
      </c>
      <c r="E4456" s="62">
        <v>5.4936300000000002E-3</v>
      </c>
      <c r="F4456" s="62">
        <v>1.0060399999999999E-3</v>
      </c>
      <c r="G4456" s="62">
        <v>0</v>
      </c>
      <c r="H4456" s="62">
        <v>2.06828E-3</v>
      </c>
      <c r="I4456" s="31">
        <v>1758.8028678999999</v>
      </c>
      <c r="J4456" s="28">
        <v>-2.7701030000000001E-2</v>
      </c>
      <c r="K4456" s="31">
        <v>3160.1101542800002</v>
      </c>
      <c r="L4456" s="31">
        <v>818.25657894999995</v>
      </c>
    </row>
    <row r="4457" spans="1:12" ht="15" customHeight="1" x14ac:dyDescent="0.25">
      <c r="A4457" s="36">
        <v>45005</v>
      </c>
      <c r="B4457" s="22" t="s">
        <v>88</v>
      </c>
      <c r="C4457" s="23">
        <v>0.23670599000000001</v>
      </c>
      <c r="D4457" s="23">
        <v>0.76329400999999997</v>
      </c>
      <c r="E4457" s="61">
        <v>-8.1832199999999997E-3</v>
      </c>
      <c r="F4457" s="61">
        <v>2.331658E-2</v>
      </c>
      <c r="G4457" s="61">
        <v>0</v>
      </c>
      <c r="H4457" s="61">
        <v>1.5860389999999999E-2</v>
      </c>
      <c r="I4457" s="26">
        <v>1786.69816788</v>
      </c>
      <c r="J4457" s="23">
        <v>-1.2279979999999999E-2</v>
      </c>
      <c r="K4457" s="26">
        <v>3134.25027133</v>
      </c>
      <c r="L4457" s="26">
        <v>837.33552631999999</v>
      </c>
    </row>
    <row r="4458" spans="1:12" ht="15" customHeight="1" x14ac:dyDescent="0.25">
      <c r="A4458" s="40">
        <v>45006</v>
      </c>
      <c r="B4458" s="22" t="s">
        <v>88</v>
      </c>
      <c r="C4458" s="28">
        <v>0.23670599000000001</v>
      </c>
      <c r="D4458" s="28">
        <v>0.76329400999999997</v>
      </c>
      <c r="E4458" s="62">
        <v>6.30059E-3</v>
      </c>
      <c r="F4458" s="62">
        <v>-8.4462800000000005E-3</v>
      </c>
      <c r="G4458" s="62">
        <v>0</v>
      </c>
      <c r="H4458" s="62">
        <v>-4.9556000000000001E-3</v>
      </c>
      <c r="I4458" s="31">
        <v>1777.84399792</v>
      </c>
      <c r="J4458" s="28">
        <v>-1.7174729999999999E-2</v>
      </c>
      <c r="K4458" s="31">
        <v>3153.99791052</v>
      </c>
      <c r="L4458" s="31">
        <v>830.26315789</v>
      </c>
    </row>
    <row r="4459" spans="1:12" ht="15" customHeight="1" x14ac:dyDescent="0.25">
      <c r="A4459" s="36">
        <v>45007</v>
      </c>
      <c r="B4459" s="22" t="s">
        <v>88</v>
      </c>
      <c r="C4459" s="23">
        <v>0.23670599000000001</v>
      </c>
      <c r="D4459" s="23">
        <v>0.76329400999999997</v>
      </c>
      <c r="E4459" s="61">
        <v>9.7185999999999995E-4</v>
      </c>
      <c r="F4459" s="61">
        <v>-8.7163199999999996E-3</v>
      </c>
      <c r="G4459" s="61">
        <v>0</v>
      </c>
      <c r="H4459" s="61">
        <v>-6.4230700000000003E-3</v>
      </c>
      <c r="I4459" s="26">
        <v>1766.4247783000001</v>
      </c>
      <c r="J4459" s="23">
        <v>-2.348749E-2</v>
      </c>
      <c r="K4459" s="26">
        <v>3157.0631612000002</v>
      </c>
      <c r="L4459" s="26">
        <v>823.02631579000001</v>
      </c>
    </row>
    <row r="4460" spans="1:12" ht="15" customHeight="1" x14ac:dyDescent="0.25">
      <c r="A4460" s="40">
        <v>45008</v>
      </c>
      <c r="B4460" s="22" t="s">
        <v>88</v>
      </c>
      <c r="C4460" s="28">
        <v>0.23670599000000001</v>
      </c>
      <c r="D4460" s="28">
        <v>0.76329400999999997</v>
      </c>
      <c r="E4460" s="62">
        <v>-3.4997399999999999E-3</v>
      </c>
      <c r="F4460" s="62">
        <v>6.3948800000000004E-3</v>
      </c>
      <c r="G4460" s="62">
        <v>0</v>
      </c>
      <c r="H4460" s="62">
        <v>4.0527699999999998E-3</v>
      </c>
      <c r="I4460" s="31">
        <v>1773.5836868700001</v>
      </c>
      <c r="J4460" s="28">
        <v>-1.9529910000000001E-2</v>
      </c>
      <c r="K4460" s="31">
        <v>3146.0142612300001</v>
      </c>
      <c r="L4460" s="31">
        <v>828.28947368000001</v>
      </c>
    </row>
    <row r="4461" spans="1:12" ht="15" customHeight="1" x14ac:dyDescent="0.25">
      <c r="A4461" s="36">
        <v>45009</v>
      </c>
      <c r="B4461" s="22" t="s">
        <v>88</v>
      </c>
      <c r="C4461" s="23">
        <v>0.23670599000000001</v>
      </c>
      <c r="D4461" s="23">
        <v>0.76329400999999997</v>
      </c>
      <c r="E4461" s="61">
        <v>-1.193697E-2</v>
      </c>
      <c r="F4461" s="61">
        <v>1.0722799999999999E-2</v>
      </c>
      <c r="G4461" s="61">
        <v>0</v>
      </c>
      <c r="H4461" s="61">
        <v>5.3590900000000004E-3</v>
      </c>
      <c r="I4461" s="26">
        <v>1783.0884866700001</v>
      </c>
      <c r="J4461" s="23">
        <v>-1.427548E-2</v>
      </c>
      <c r="K4461" s="26">
        <v>3108.4603759000001</v>
      </c>
      <c r="L4461" s="26">
        <v>837.17105262999996</v>
      </c>
    </row>
    <row r="4462" spans="1:12" ht="15" customHeight="1" x14ac:dyDescent="0.25">
      <c r="A4462" s="40">
        <v>45012</v>
      </c>
      <c r="B4462" s="22" t="s">
        <v>88</v>
      </c>
      <c r="C4462" s="28">
        <v>0.23670599000000001</v>
      </c>
      <c r="D4462" s="28">
        <v>0.76329400999999997</v>
      </c>
      <c r="E4462" s="62">
        <v>-5.8294699999999998E-3</v>
      </c>
      <c r="F4462" s="62">
        <v>-9.8231800000000008E-3</v>
      </c>
      <c r="G4462" s="62">
        <v>0</v>
      </c>
      <c r="H4462" s="62">
        <v>-8.8778499999999996E-3</v>
      </c>
      <c r="I4462" s="31">
        <v>1767.2584990800001</v>
      </c>
      <c r="J4462" s="28">
        <v>-2.302659E-2</v>
      </c>
      <c r="K4462" s="31">
        <v>3090.3396930700001</v>
      </c>
      <c r="L4462" s="31">
        <v>828.94736841999998</v>
      </c>
    </row>
    <row r="4463" spans="1:12" ht="15" customHeight="1" x14ac:dyDescent="0.25">
      <c r="A4463" s="36">
        <v>45013</v>
      </c>
      <c r="B4463" s="22" t="s">
        <v>88</v>
      </c>
      <c r="C4463" s="23">
        <v>0.23670599000000001</v>
      </c>
      <c r="D4463" s="23">
        <v>0.76329400999999997</v>
      </c>
      <c r="E4463" s="61">
        <v>-7.4637E-4</v>
      </c>
      <c r="F4463" s="61">
        <v>1.9840999999999999E-4</v>
      </c>
      <c r="G4463" s="61">
        <v>0</v>
      </c>
      <c r="H4463" s="61">
        <v>-2.5219999999999999E-5</v>
      </c>
      <c r="I4463" s="26">
        <v>1767.21392231</v>
      </c>
      <c r="J4463" s="23">
        <v>-2.3051240000000001E-2</v>
      </c>
      <c r="K4463" s="26">
        <v>3088.0331477099999</v>
      </c>
      <c r="L4463" s="26">
        <v>829.11184211</v>
      </c>
    </row>
    <row r="4464" spans="1:12" ht="15" customHeight="1" x14ac:dyDescent="0.25">
      <c r="A4464" s="40">
        <v>45014</v>
      </c>
      <c r="B4464" s="33" t="s">
        <v>89</v>
      </c>
      <c r="C4464" s="28">
        <v>0.23670599000000001</v>
      </c>
      <c r="D4464" s="28">
        <v>0.76329400999999997</v>
      </c>
      <c r="E4464" s="62">
        <v>2.2867430000000001E-2</v>
      </c>
      <c r="F4464" s="62">
        <v>5.5544499999999998E-3</v>
      </c>
      <c r="G4464" s="62">
        <v>0</v>
      </c>
      <c r="H4464" s="62">
        <v>9.6525399999999994E-3</v>
      </c>
      <c r="I4464" s="31">
        <v>1784.27202339</v>
      </c>
      <c r="J4464" s="28">
        <v>-1.36212E-2</v>
      </c>
      <c r="K4464" s="31">
        <v>3158.64853077</v>
      </c>
      <c r="L4464" s="31">
        <v>833.71710526000004</v>
      </c>
    </row>
    <row r="4465" spans="1:12" ht="15" customHeight="1" x14ac:dyDescent="0.25">
      <c r="A4465" s="36">
        <v>45016</v>
      </c>
      <c r="B4465" s="33" t="s">
        <v>89</v>
      </c>
      <c r="C4465" s="23">
        <v>0.23670599000000001</v>
      </c>
      <c r="D4465" s="23">
        <v>0.76329400999999997</v>
      </c>
      <c r="E4465" s="61">
        <v>4.6241600000000004E-3</v>
      </c>
      <c r="F4465" s="61">
        <v>7.4965500000000003E-3</v>
      </c>
      <c r="G4465" s="61">
        <v>0</v>
      </c>
      <c r="H4465" s="61">
        <v>6.8166399999999997E-3</v>
      </c>
      <c r="I4465" s="26">
        <v>1796.4347562200001</v>
      </c>
      <c r="J4465" s="23">
        <v>-6.8974199999999996E-3</v>
      </c>
      <c r="K4465" s="26">
        <v>3173.2546227299999</v>
      </c>
      <c r="L4465" s="26">
        <v>839.96710526000004</v>
      </c>
    </row>
    <row r="4466" spans="1:12" ht="15" customHeight="1" x14ac:dyDescent="0.25">
      <c r="A4466" s="40">
        <v>45019</v>
      </c>
      <c r="B4466" s="33" t="s">
        <v>89</v>
      </c>
      <c r="C4466" s="28">
        <v>0.27487657999999998</v>
      </c>
      <c r="D4466" s="28">
        <v>0.72512341999999996</v>
      </c>
      <c r="E4466" s="62">
        <v>2.8486700000000002E-3</v>
      </c>
      <c r="F4466" s="62">
        <v>-5.28686E-3</v>
      </c>
      <c r="G4466" s="62">
        <v>7.6340000000000004E-5</v>
      </c>
      <c r="H4466" s="62">
        <v>-3.1269399999999999E-3</v>
      </c>
      <c r="I4466" s="31">
        <v>1790.8174197000001</v>
      </c>
      <c r="J4466" s="28">
        <v>-1.0002779999999999E-2</v>
      </c>
      <c r="K4466" s="31">
        <v>3182.2941707499999</v>
      </c>
      <c r="L4466" s="31">
        <v>835.52631579000001</v>
      </c>
    </row>
    <row r="4467" spans="1:12" ht="15" customHeight="1" x14ac:dyDescent="0.25">
      <c r="A4467" s="36">
        <v>45021</v>
      </c>
      <c r="B4467" s="35" t="s">
        <v>90</v>
      </c>
      <c r="C4467" s="23">
        <v>0.27487657999999998</v>
      </c>
      <c r="D4467" s="23">
        <v>0.72512341999999996</v>
      </c>
      <c r="E4467" s="61">
        <v>-3.5848199999999998E-3</v>
      </c>
      <c r="F4467" s="61">
        <v>2.0866139999999998E-2</v>
      </c>
      <c r="G4467" s="61">
        <v>0</v>
      </c>
      <c r="H4467" s="61">
        <v>1.414514E-2</v>
      </c>
      <c r="I4467" s="26">
        <v>1816.14878961</v>
      </c>
      <c r="J4467" s="23">
        <v>0</v>
      </c>
      <c r="K4467" s="26">
        <v>3170.8862043399999</v>
      </c>
      <c r="L4467" s="26">
        <v>852.96052631999999</v>
      </c>
    </row>
    <row r="4468" spans="1:12" ht="15" customHeight="1" x14ac:dyDescent="0.25">
      <c r="A4468" s="40">
        <v>45022</v>
      </c>
      <c r="B4468" s="35" t="s">
        <v>90</v>
      </c>
      <c r="C4468" s="28">
        <v>0.27487657999999998</v>
      </c>
      <c r="D4468" s="28">
        <v>0.72512341999999996</v>
      </c>
      <c r="E4468" s="62">
        <v>2.0024700000000001E-3</v>
      </c>
      <c r="F4468" s="62">
        <v>-9.6413E-4</v>
      </c>
      <c r="G4468" s="62">
        <v>0</v>
      </c>
      <c r="H4468" s="62">
        <v>-1.4868999999999999E-4</v>
      </c>
      <c r="I4468" s="31">
        <v>1815.8787551400001</v>
      </c>
      <c r="J4468" s="28">
        <v>-1.4868999999999999E-4</v>
      </c>
      <c r="K4468" s="31">
        <v>3177.2357971000001</v>
      </c>
      <c r="L4468" s="31">
        <v>852.13815789</v>
      </c>
    </row>
    <row r="4469" spans="1:12" ht="15" customHeight="1" x14ac:dyDescent="0.25">
      <c r="A4469" s="36">
        <v>45026</v>
      </c>
      <c r="B4469" s="35" t="s">
        <v>90</v>
      </c>
      <c r="C4469" s="23">
        <v>0.27487657999999998</v>
      </c>
      <c r="D4469" s="23">
        <v>0.72512341999999996</v>
      </c>
      <c r="E4469" s="61">
        <v>1.17801E-3</v>
      </c>
      <c r="F4469" s="61">
        <v>-8.2995599999999992E-3</v>
      </c>
      <c r="G4469" s="61">
        <v>0</v>
      </c>
      <c r="H4469" s="61">
        <v>-5.6943999999999996E-3</v>
      </c>
      <c r="I4469" s="26">
        <v>1805.5384232700001</v>
      </c>
      <c r="J4469" s="23">
        <v>-5.8422300000000003E-3</v>
      </c>
      <c r="K4469" s="26">
        <v>3180.97860816</v>
      </c>
      <c r="L4469" s="26">
        <v>845.06578947000003</v>
      </c>
    </row>
    <row r="4470" spans="1:12" ht="15" customHeight="1" x14ac:dyDescent="0.25">
      <c r="A4470" s="40">
        <v>45027</v>
      </c>
      <c r="B4470" s="35" t="s">
        <v>90</v>
      </c>
      <c r="C4470" s="28">
        <v>0.27487657999999998</v>
      </c>
      <c r="D4470" s="28">
        <v>0.72512341999999996</v>
      </c>
      <c r="E4470" s="62">
        <v>6.1978399999999996E-3</v>
      </c>
      <c r="F4470" s="62">
        <v>3.30868E-3</v>
      </c>
      <c r="G4470" s="62">
        <v>0</v>
      </c>
      <c r="H4470" s="62">
        <v>4.10284E-3</v>
      </c>
      <c r="I4470" s="31">
        <v>1812.9462610600001</v>
      </c>
      <c r="J4470" s="28">
        <v>-1.7633600000000001E-3</v>
      </c>
      <c r="K4470" s="31">
        <v>3200.6937893700001</v>
      </c>
      <c r="L4470" s="31">
        <v>847.86184211</v>
      </c>
    </row>
    <row r="4471" spans="1:12" ht="15" customHeight="1" x14ac:dyDescent="0.25">
      <c r="A4471" s="36">
        <v>45028</v>
      </c>
      <c r="B4471" s="35" t="s">
        <v>90</v>
      </c>
      <c r="C4471" s="23">
        <v>0.27487657999999998</v>
      </c>
      <c r="D4471" s="23">
        <v>0.72512341999999996</v>
      </c>
      <c r="E4471" s="61">
        <v>4.1945400000000001E-3</v>
      </c>
      <c r="F4471" s="61">
        <v>3.2977700000000002E-3</v>
      </c>
      <c r="G4471" s="61">
        <v>0</v>
      </c>
      <c r="H4471" s="61">
        <v>3.54427E-3</v>
      </c>
      <c r="I4471" s="26">
        <v>1819.37183211</v>
      </c>
      <c r="J4471" s="23">
        <v>0</v>
      </c>
      <c r="K4471" s="26">
        <v>3214.1192222300001</v>
      </c>
      <c r="L4471" s="26">
        <v>850.65789473999996</v>
      </c>
    </row>
    <row r="4472" spans="1:12" ht="15" customHeight="1" x14ac:dyDescent="0.25">
      <c r="A4472" s="40">
        <v>45029</v>
      </c>
      <c r="B4472" s="35" t="s">
        <v>90</v>
      </c>
      <c r="C4472" s="28">
        <v>0.27487657999999998</v>
      </c>
      <c r="D4472" s="28">
        <v>0.72512341999999996</v>
      </c>
      <c r="E4472" s="62">
        <v>1.7448400000000001E-3</v>
      </c>
      <c r="F4472" s="62">
        <v>4.2536700000000002E-3</v>
      </c>
      <c r="G4472" s="62">
        <v>0</v>
      </c>
      <c r="H4472" s="62">
        <v>3.56405E-3</v>
      </c>
      <c r="I4472" s="31">
        <v>1825.8561726999999</v>
      </c>
      <c r="J4472" s="28">
        <v>0</v>
      </c>
      <c r="K4472" s="31">
        <v>3219.7273529499998</v>
      </c>
      <c r="L4472" s="31">
        <v>854.27631579000001</v>
      </c>
    </row>
    <row r="4473" spans="1:12" ht="15" customHeight="1" x14ac:dyDescent="0.25">
      <c r="A4473" s="36">
        <v>45033</v>
      </c>
      <c r="B4473" s="35" t="s">
        <v>90</v>
      </c>
      <c r="C4473" s="23">
        <v>0.27487657999999998</v>
      </c>
      <c r="D4473" s="23">
        <v>0.72512341999999996</v>
      </c>
      <c r="E4473" s="61">
        <v>1.093659E-2</v>
      </c>
      <c r="F4473" s="61">
        <v>-4.62072E-3</v>
      </c>
      <c r="G4473" s="61">
        <v>0</v>
      </c>
      <c r="H4473" s="61">
        <v>-3.4437999999999998E-4</v>
      </c>
      <c r="I4473" s="26">
        <v>1825.2273919899999</v>
      </c>
      <c r="J4473" s="23">
        <v>-3.4437999999999998E-4</v>
      </c>
      <c r="K4473" s="26">
        <v>3254.9402063100001</v>
      </c>
      <c r="L4473" s="26">
        <v>850.32894737000004</v>
      </c>
    </row>
    <row r="4474" spans="1:12" ht="15" customHeight="1" x14ac:dyDescent="0.25">
      <c r="A4474" s="40">
        <v>45034</v>
      </c>
      <c r="B4474" s="35" t="s">
        <v>90</v>
      </c>
      <c r="C4474" s="28">
        <v>0.27487657999999998</v>
      </c>
      <c r="D4474" s="28">
        <v>0.72512341999999996</v>
      </c>
      <c r="E4474" s="62">
        <v>1.76004E-3</v>
      </c>
      <c r="F4474" s="62">
        <v>-3.4816199999999999E-3</v>
      </c>
      <c r="G4474" s="62">
        <v>0</v>
      </c>
      <c r="H4474" s="62">
        <v>-2.0408100000000001E-3</v>
      </c>
      <c r="I4474" s="31">
        <v>1821.50244395</v>
      </c>
      <c r="J4474" s="28">
        <v>-2.38449E-3</v>
      </c>
      <c r="K4474" s="31">
        <v>3260.6690401599999</v>
      </c>
      <c r="L4474" s="31">
        <v>847.36842105000005</v>
      </c>
    </row>
    <row r="4475" spans="1:12" ht="15" customHeight="1" x14ac:dyDescent="0.25">
      <c r="A4475" s="36">
        <v>45035</v>
      </c>
      <c r="B4475" s="35" t="s">
        <v>90</v>
      </c>
      <c r="C4475" s="23">
        <v>0.27487657999999998</v>
      </c>
      <c r="D4475" s="23">
        <v>0.72512341999999996</v>
      </c>
      <c r="E4475" s="61">
        <v>4.5729999999999998E-5</v>
      </c>
      <c r="F4475" s="61">
        <v>-7.7639800000000002E-3</v>
      </c>
      <c r="G4475" s="61">
        <v>0</v>
      </c>
      <c r="H4475" s="61">
        <v>-5.6172699999999997E-3</v>
      </c>
      <c r="I4475" s="26">
        <v>1811.27057167</v>
      </c>
      <c r="J4475" s="23">
        <v>-7.9883599999999999E-3</v>
      </c>
      <c r="K4475" s="26">
        <v>3260.8181440100002</v>
      </c>
      <c r="L4475" s="26">
        <v>840.78947368000001</v>
      </c>
    </row>
    <row r="4476" spans="1:12" ht="15" customHeight="1" x14ac:dyDescent="0.25">
      <c r="A4476" s="40">
        <v>45036</v>
      </c>
      <c r="B4476" s="35" t="s">
        <v>90</v>
      </c>
      <c r="C4476" s="28">
        <v>0.27487657999999998</v>
      </c>
      <c r="D4476" s="28">
        <v>0.72512341999999996</v>
      </c>
      <c r="E4476" s="62">
        <v>-2.2579900000000001E-3</v>
      </c>
      <c r="F4476" s="62">
        <v>1.017214E-2</v>
      </c>
      <c r="G4476" s="62">
        <v>0</v>
      </c>
      <c r="H4476" s="62">
        <v>6.75539E-3</v>
      </c>
      <c r="I4476" s="31">
        <v>1823.5064137899999</v>
      </c>
      <c r="J4476" s="28">
        <v>-1.2869400000000001E-3</v>
      </c>
      <c r="K4476" s="31">
        <v>3253.4552536299998</v>
      </c>
      <c r="L4476" s="31">
        <v>849.34210526000004</v>
      </c>
    </row>
    <row r="4477" spans="1:12" ht="15" customHeight="1" x14ac:dyDescent="0.25">
      <c r="A4477" s="36">
        <v>45037</v>
      </c>
      <c r="B4477" s="35" t="s">
        <v>90</v>
      </c>
      <c r="C4477" s="23">
        <v>0.27487657999999998</v>
      </c>
      <c r="D4477" s="23">
        <v>0.72512341999999996</v>
      </c>
      <c r="E4477" s="61">
        <v>-6.7232000000000004E-3</v>
      </c>
      <c r="F4477" s="61">
        <v>-6.7776900000000003E-3</v>
      </c>
      <c r="G4477" s="61">
        <v>0</v>
      </c>
      <c r="H4477" s="61">
        <v>-6.7627099999999999E-3</v>
      </c>
      <c r="I4477" s="26">
        <v>1811.17456184</v>
      </c>
      <c r="J4477" s="23">
        <v>-8.0409499999999998E-3</v>
      </c>
      <c r="K4477" s="26">
        <v>3231.5816166099999</v>
      </c>
      <c r="L4477" s="26">
        <v>843.58552631999999</v>
      </c>
    </row>
    <row r="4478" spans="1:12" ht="15" customHeight="1" x14ac:dyDescent="0.25">
      <c r="A4478" s="40">
        <v>45040</v>
      </c>
      <c r="B4478" s="35" t="s">
        <v>90</v>
      </c>
      <c r="C4478" s="28">
        <v>0.27487657999999998</v>
      </c>
      <c r="D4478" s="28">
        <v>0.72512341999999996</v>
      </c>
      <c r="E4478" s="62">
        <v>7.6968399999999999E-3</v>
      </c>
      <c r="F4478" s="62">
        <v>-5.8491000000000001E-4</v>
      </c>
      <c r="G4478" s="62">
        <v>0</v>
      </c>
      <c r="H4478" s="62">
        <v>1.69155E-3</v>
      </c>
      <c r="I4478" s="31">
        <v>1814.2382519800001</v>
      </c>
      <c r="J4478" s="28">
        <v>-6.3629999999999997E-3</v>
      </c>
      <c r="K4478" s="31">
        <v>3256.4545740399999</v>
      </c>
      <c r="L4478" s="31">
        <v>843.09210526000004</v>
      </c>
    </row>
    <row r="4479" spans="1:12" ht="15" customHeight="1" x14ac:dyDescent="0.25">
      <c r="A4479" s="36">
        <v>45041</v>
      </c>
      <c r="B4479" s="35" t="s">
        <v>90</v>
      </c>
      <c r="C4479" s="23">
        <v>0.27487657999999998</v>
      </c>
      <c r="D4479" s="23">
        <v>0.72512341999999996</v>
      </c>
      <c r="E4479" s="61">
        <v>1.3882499999999999E-3</v>
      </c>
      <c r="F4479" s="61">
        <v>1.1705000000000001E-3</v>
      </c>
      <c r="G4479" s="61">
        <v>0</v>
      </c>
      <c r="H4479" s="61">
        <v>1.23036E-3</v>
      </c>
      <c r="I4479" s="26">
        <v>1816.4704146500001</v>
      </c>
      <c r="J4479" s="23">
        <v>-5.1404700000000003E-3</v>
      </c>
      <c r="K4479" s="26">
        <v>3260.97536236</v>
      </c>
      <c r="L4479" s="26">
        <v>844.07894737000004</v>
      </c>
    </row>
    <row r="4480" spans="1:12" ht="15" customHeight="1" x14ac:dyDescent="0.25">
      <c r="A4480" s="40">
        <v>45042</v>
      </c>
      <c r="B4480" s="35" t="s">
        <v>90</v>
      </c>
      <c r="C4480" s="28">
        <v>0.27487657999999998</v>
      </c>
      <c r="D4480" s="28">
        <v>0.72512341999999996</v>
      </c>
      <c r="E4480" s="62">
        <v>4.9745500000000003E-3</v>
      </c>
      <c r="F4480" s="62">
        <v>3.1176899999999998E-3</v>
      </c>
      <c r="G4480" s="62">
        <v>0</v>
      </c>
      <c r="H4480" s="62">
        <v>3.6281E-3</v>
      </c>
      <c r="I4480" s="31">
        <v>1823.0607508200001</v>
      </c>
      <c r="J4480" s="28">
        <v>-1.5310199999999999E-3</v>
      </c>
      <c r="K4480" s="31">
        <v>3277.19725324</v>
      </c>
      <c r="L4480" s="31">
        <v>846.71052631999999</v>
      </c>
    </row>
    <row r="4481" spans="1:12" ht="15" customHeight="1" x14ac:dyDescent="0.25">
      <c r="A4481" s="36">
        <v>45043</v>
      </c>
      <c r="B4481" s="35" t="s">
        <v>90</v>
      </c>
      <c r="C4481" s="23">
        <v>0.27487657999999998</v>
      </c>
      <c r="D4481" s="23">
        <v>0.72512341999999996</v>
      </c>
      <c r="E4481" s="61">
        <v>4.4466699999999998E-3</v>
      </c>
      <c r="F4481" s="61">
        <v>-1.9425000000000001E-4</v>
      </c>
      <c r="G4481" s="61">
        <v>0</v>
      </c>
      <c r="H4481" s="61">
        <v>1.08143E-3</v>
      </c>
      <c r="I4481" s="26">
        <v>1825.0322642900001</v>
      </c>
      <c r="J4481" s="23">
        <v>-4.5124E-4</v>
      </c>
      <c r="K4481" s="26">
        <v>3291.7698729099998</v>
      </c>
      <c r="L4481" s="26">
        <v>846.54605262999996</v>
      </c>
    </row>
    <row r="4482" spans="1:12" ht="15" customHeight="1" x14ac:dyDescent="0.25">
      <c r="A4482" s="40">
        <v>45044</v>
      </c>
      <c r="B4482" s="35" t="s">
        <v>90</v>
      </c>
      <c r="C4482" s="28">
        <v>0.27487657999999998</v>
      </c>
      <c r="D4482" s="28">
        <v>0.72512341999999996</v>
      </c>
      <c r="E4482" s="62">
        <v>8.7941900000000003E-3</v>
      </c>
      <c r="F4482" s="62">
        <v>-4.2743299999999998E-3</v>
      </c>
      <c r="G4482" s="62">
        <v>0</v>
      </c>
      <c r="H4482" s="62">
        <v>-6.8210000000000005E-4</v>
      </c>
      <c r="I4482" s="31">
        <v>1823.7874058299999</v>
      </c>
      <c r="J4482" s="28">
        <v>-1.1330400000000001E-3</v>
      </c>
      <c r="K4482" s="31">
        <v>3320.7183357200001</v>
      </c>
      <c r="L4482" s="31">
        <v>842.92763158000002</v>
      </c>
    </row>
    <row r="4483" spans="1:12" ht="15" customHeight="1" x14ac:dyDescent="0.25">
      <c r="A4483" s="36">
        <v>45048</v>
      </c>
      <c r="B4483" s="35" t="s">
        <v>90</v>
      </c>
      <c r="C4483" s="23">
        <v>0.5</v>
      </c>
      <c r="D4483" s="23">
        <v>0.5</v>
      </c>
      <c r="E4483" s="61">
        <v>9.7236800000000002E-3</v>
      </c>
      <c r="F4483" s="61">
        <v>1.17073E-3</v>
      </c>
      <c r="G4483" s="61">
        <v>4.5025000000000002E-4</v>
      </c>
      <c r="H4483" s="61">
        <v>4.9969599999999999E-3</v>
      </c>
      <c r="I4483" s="26">
        <v>1832.9007978</v>
      </c>
      <c r="J4483" s="23">
        <v>0</v>
      </c>
      <c r="K4483" s="26">
        <v>3353.00794206</v>
      </c>
      <c r="L4483" s="26">
        <v>843.91447368000001</v>
      </c>
    </row>
    <row r="4484" spans="1:12" ht="15" customHeight="1" x14ac:dyDescent="0.25">
      <c r="A4484" s="40">
        <v>45049</v>
      </c>
      <c r="B4484" s="35" t="s">
        <v>90</v>
      </c>
      <c r="C4484" s="28">
        <v>0.5</v>
      </c>
      <c r="D4484" s="28">
        <v>0.5</v>
      </c>
      <c r="E4484" s="62">
        <v>5.8459699999999998E-3</v>
      </c>
      <c r="F4484" s="62">
        <v>1.461703E-2</v>
      </c>
      <c r="G4484" s="62">
        <v>0</v>
      </c>
      <c r="H4484" s="62">
        <v>1.0231499999999999E-2</v>
      </c>
      <c r="I4484" s="31">
        <v>1851.6541242000001</v>
      </c>
      <c r="J4484" s="28">
        <v>0</v>
      </c>
      <c r="K4484" s="31">
        <v>3372.6095203300001</v>
      </c>
      <c r="L4484" s="31">
        <v>856.25</v>
      </c>
    </row>
    <row r="4485" spans="1:12" ht="15" customHeight="1" x14ac:dyDescent="0.25">
      <c r="A4485" s="36">
        <v>45050</v>
      </c>
      <c r="B4485" s="35" t="s">
        <v>90</v>
      </c>
      <c r="C4485" s="23">
        <v>0.5</v>
      </c>
      <c r="D4485" s="23">
        <v>0.5</v>
      </c>
      <c r="E4485" s="61">
        <v>8.4627999999999995E-3</v>
      </c>
      <c r="F4485" s="61">
        <v>8.6438699999999997E-3</v>
      </c>
      <c r="G4485" s="61">
        <v>0</v>
      </c>
      <c r="H4485" s="61">
        <v>8.5533399999999996E-3</v>
      </c>
      <c r="I4485" s="26">
        <v>1867.49194556</v>
      </c>
      <c r="J4485" s="23">
        <v>0</v>
      </c>
      <c r="K4485" s="26">
        <v>3401.1512440500001</v>
      </c>
      <c r="L4485" s="26">
        <v>863.65131579000001</v>
      </c>
    </row>
    <row r="4486" spans="1:12" ht="15" customHeight="1" x14ac:dyDescent="0.25">
      <c r="A4486" s="40">
        <v>45051</v>
      </c>
      <c r="B4486" s="33" t="s">
        <v>89</v>
      </c>
      <c r="C4486" s="28">
        <v>0.5</v>
      </c>
      <c r="D4486" s="28">
        <v>0.5</v>
      </c>
      <c r="E4486" s="62">
        <v>-4.1244699999999999E-3</v>
      </c>
      <c r="F4486" s="62">
        <v>-1.9044E-4</v>
      </c>
      <c r="G4486" s="62">
        <v>0</v>
      </c>
      <c r="H4486" s="62">
        <v>-2.15745E-3</v>
      </c>
      <c r="I4486" s="31">
        <v>1863.46291913</v>
      </c>
      <c r="J4486" s="28">
        <v>-2.15745E-3</v>
      </c>
      <c r="K4486" s="31">
        <v>3387.1233099000001</v>
      </c>
      <c r="L4486" s="31">
        <v>863.48684211</v>
      </c>
    </row>
    <row r="4487" spans="1:12" ht="15" customHeight="1" x14ac:dyDescent="0.25">
      <c r="A4487" s="36">
        <v>45054</v>
      </c>
      <c r="B4487" s="33" t="s">
        <v>89</v>
      </c>
      <c r="C4487" s="23">
        <v>0.5</v>
      </c>
      <c r="D4487" s="23">
        <v>0.5</v>
      </c>
      <c r="E4487" s="61">
        <v>3.0748699999999999E-3</v>
      </c>
      <c r="F4487" s="61">
        <v>-6.2857099999999999E-3</v>
      </c>
      <c r="G4487" s="61">
        <v>0</v>
      </c>
      <c r="H4487" s="61">
        <v>-1.60542E-3</v>
      </c>
      <c r="I4487" s="26">
        <v>1860.4712720699999</v>
      </c>
      <c r="J4487" s="23">
        <v>-3.7594099999999999E-3</v>
      </c>
      <c r="K4487" s="26">
        <v>3397.5382649200001</v>
      </c>
      <c r="L4487" s="26">
        <v>858.05921052999997</v>
      </c>
    </row>
    <row r="4488" spans="1:12" ht="15" customHeight="1" x14ac:dyDescent="0.25">
      <c r="A4488" s="40">
        <v>45055</v>
      </c>
      <c r="B4488" s="33" t="s">
        <v>89</v>
      </c>
      <c r="C4488" s="28">
        <v>0.5</v>
      </c>
      <c r="D4488" s="28">
        <v>0.5</v>
      </c>
      <c r="E4488" s="62">
        <v>-1.0771400000000001E-3</v>
      </c>
      <c r="F4488" s="62">
        <v>3.8336199999999998E-3</v>
      </c>
      <c r="G4488" s="62">
        <v>0</v>
      </c>
      <c r="H4488" s="62">
        <v>1.37824E-3</v>
      </c>
      <c r="I4488" s="31">
        <v>1863.0354451999999</v>
      </c>
      <c r="J4488" s="28">
        <v>-2.3863600000000001E-3</v>
      </c>
      <c r="K4488" s="31">
        <v>3393.8786274300001</v>
      </c>
      <c r="L4488" s="31">
        <v>861.34868420999999</v>
      </c>
    </row>
    <row r="4489" spans="1:12" ht="15" customHeight="1" x14ac:dyDescent="0.25">
      <c r="A4489" s="36">
        <v>45056</v>
      </c>
      <c r="B4489" s="33" t="s">
        <v>89</v>
      </c>
      <c r="C4489" s="23">
        <v>0.5</v>
      </c>
      <c r="D4489" s="23">
        <v>0.5</v>
      </c>
      <c r="E4489" s="61">
        <v>1.35655E-3</v>
      </c>
      <c r="F4489" s="61">
        <v>1.14569E-3</v>
      </c>
      <c r="G4489" s="61">
        <v>0</v>
      </c>
      <c r="H4489" s="61">
        <v>1.2511200000000001E-3</v>
      </c>
      <c r="I4489" s="26">
        <v>1865.3663287899999</v>
      </c>
      <c r="J4489" s="23">
        <v>-1.1382199999999999E-3</v>
      </c>
      <c r="K4489" s="26">
        <v>3398.4825893399998</v>
      </c>
      <c r="L4489" s="26">
        <v>862.33552631999999</v>
      </c>
    </row>
    <row r="4490" spans="1:12" ht="15" customHeight="1" x14ac:dyDescent="0.25">
      <c r="A4490" s="40">
        <v>45057</v>
      </c>
      <c r="B4490" s="33" t="s">
        <v>89</v>
      </c>
      <c r="C4490" s="28">
        <v>0.5</v>
      </c>
      <c r="D4490" s="28">
        <v>0.5</v>
      </c>
      <c r="E4490" s="62">
        <v>2.7571800000000001E-3</v>
      </c>
      <c r="F4490" s="62">
        <v>-1.14438E-3</v>
      </c>
      <c r="G4490" s="62">
        <v>0</v>
      </c>
      <c r="H4490" s="62">
        <v>8.0639999999999998E-4</v>
      </c>
      <c r="I4490" s="31">
        <v>1866.87055343</v>
      </c>
      <c r="J4490" s="28">
        <v>-3.3273999999999999E-4</v>
      </c>
      <c r="K4490" s="31">
        <v>3407.8528030500001</v>
      </c>
      <c r="L4490" s="31">
        <v>861.34868420999999</v>
      </c>
    </row>
    <row r="4491" spans="1:12" ht="15" customHeight="1" x14ac:dyDescent="0.25">
      <c r="A4491" s="36">
        <v>45058</v>
      </c>
      <c r="B4491" s="33" t="s">
        <v>89</v>
      </c>
      <c r="C4491" s="23">
        <v>0.5</v>
      </c>
      <c r="D4491" s="23">
        <v>0.5</v>
      </c>
      <c r="E4491" s="61">
        <v>4.6878000000000002E-4</v>
      </c>
      <c r="F4491" s="61">
        <v>-8.7836500000000005E-3</v>
      </c>
      <c r="G4491" s="61">
        <v>0</v>
      </c>
      <c r="H4491" s="61">
        <v>-4.1574400000000001E-3</v>
      </c>
      <c r="I4491" s="26">
        <v>1859.10915821</v>
      </c>
      <c r="J4491" s="23">
        <v>-4.4887900000000003E-3</v>
      </c>
      <c r="K4491" s="26">
        <v>3409.4503443600001</v>
      </c>
      <c r="L4491" s="26">
        <v>853.78289473999996</v>
      </c>
    </row>
    <row r="4492" spans="1:12" ht="15" customHeight="1" x14ac:dyDescent="0.25">
      <c r="A4492" s="40">
        <v>45061</v>
      </c>
      <c r="B4492" s="33" t="s">
        <v>89</v>
      </c>
      <c r="C4492" s="28">
        <v>0.5</v>
      </c>
      <c r="D4492" s="28">
        <v>0.5</v>
      </c>
      <c r="E4492" s="62">
        <v>2.2392800000000002E-3</v>
      </c>
      <c r="F4492" s="62">
        <v>7.1277199999999997E-3</v>
      </c>
      <c r="G4492" s="62">
        <v>0</v>
      </c>
      <c r="H4492" s="62">
        <v>4.6835000000000002E-3</v>
      </c>
      <c r="I4492" s="31">
        <v>1867.81630021</v>
      </c>
      <c r="J4492" s="28">
        <v>0</v>
      </c>
      <c r="K4492" s="31">
        <v>3417.0850703400001</v>
      </c>
      <c r="L4492" s="31">
        <v>859.86842105000005</v>
      </c>
    </row>
    <row r="4493" spans="1:12" ht="15" customHeight="1" x14ac:dyDescent="0.25">
      <c r="A4493" s="36">
        <v>45062</v>
      </c>
      <c r="B4493" s="33" t="s">
        <v>89</v>
      </c>
      <c r="C4493" s="23">
        <v>0.5</v>
      </c>
      <c r="D4493" s="23">
        <v>0.5</v>
      </c>
      <c r="E4493" s="61">
        <v>4.1429300000000004E-3</v>
      </c>
      <c r="F4493" s="61">
        <v>-4.3993900000000004E-3</v>
      </c>
      <c r="G4493" s="61">
        <v>0</v>
      </c>
      <c r="H4493" s="61">
        <v>-1.2823000000000001E-4</v>
      </c>
      <c r="I4493" s="26">
        <v>1867.5767941300001</v>
      </c>
      <c r="J4493" s="23">
        <v>-1.2823000000000001E-4</v>
      </c>
      <c r="K4493" s="26">
        <v>3431.2418221100002</v>
      </c>
      <c r="L4493" s="26">
        <v>856.08552631999999</v>
      </c>
    </row>
    <row r="4494" spans="1:12" ht="15" customHeight="1" x14ac:dyDescent="0.25">
      <c r="A4494" s="40">
        <v>45063</v>
      </c>
      <c r="B4494" s="33" t="s">
        <v>89</v>
      </c>
      <c r="C4494" s="28">
        <v>0.5</v>
      </c>
      <c r="D4494" s="28">
        <v>0.5</v>
      </c>
      <c r="E4494" s="62">
        <v>4.3396E-4</v>
      </c>
      <c r="F4494" s="62">
        <v>-8.2612899999999993E-3</v>
      </c>
      <c r="G4494" s="62">
        <v>0</v>
      </c>
      <c r="H4494" s="62">
        <v>-3.9136700000000002E-3</v>
      </c>
      <c r="I4494" s="31">
        <v>1860.2677235900001</v>
      </c>
      <c r="J4494" s="28">
        <v>-4.0413899999999997E-3</v>
      </c>
      <c r="K4494" s="31">
        <v>3432.7308320400002</v>
      </c>
      <c r="L4494" s="31">
        <v>849.01315789</v>
      </c>
    </row>
    <row r="4495" spans="1:12" ht="15" customHeight="1" x14ac:dyDescent="0.25">
      <c r="A4495" s="36">
        <v>45064</v>
      </c>
      <c r="B4495" s="33" t="s">
        <v>89</v>
      </c>
      <c r="C4495" s="23">
        <v>0.5</v>
      </c>
      <c r="D4495" s="23">
        <v>0.5</v>
      </c>
      <c r="E4495" s="61">
        <v>-6.4084199999999997E-3</v>
      </c>
      <c r="F4495" s="61">
        <v>-5.8116999999999999E-4</v>
      </c>
      <c r="G4495" s="61">
        <v>0</v>
      </c>
      <c r="H4495" s="61">
        <v>-3.4948000000000002E-3</v>
      </c>
      <c r="I4495" s="26">
        <v>1853.7664646999999</v>
      </c>
      <c r="J4495" s="23">
        <v>-7.5220599999999997E-3</v>
      </c>
      <c r="K4495" s="26">
        <v>3410.73243465</v>
      </c>
      <c r="L4495" s="26">
        <v>848.51973683999995</v>
      </c>
    </row>
    <row r="4496" spans="1:12" ht="15" customHeight="1" x14ac:dyDescent="0.25">
      <c r="A4496" s="40">
        <v>45065</v>
      </c>
      <c r="B4496" s="33" t="s">
        <v>89</v>
      </c>
      <c r="C4496" s="28">
        <v>0.5</v>
      </c>
      <c r="D4496" s="28">
        <v>0.5</v>
      </c>
      <c r="E4496" s="62">
        <v>8.1068000000000004E-4</v>
      </c>
      <c r="F4496" s="62">
        <v>-2.9075400000000001E-3</v>
      </c>
      <c r="G4496" s="62">
        <v>0</v>
      </c>
      <c r="H4496" s="62">
        <v>-1.0484299999999999E-3</v>
      </c>
      <c r="I4496" s="31">
        <v>1851.82292061</v>
      </c>
      <c r="J4496" s="28">
        <v>-8.56261E-3</v>
      </c>
      <c r="K4496" s="31">
        <v>3413.4974490099999</v>
      </c>
      <c r="L4496" s="31">
        <v>846.05263158000002</v>
      </c>
    </row>
    <row r="4497" spans="1:12" ht="15" customHeight="1" x14ac:dyDescent="0.25">
      <c r="A4497" s="36">
        <v>45068</v>
      </c>
      <c r="B4497" s="33" t="s">
        <v>89</v>
      </c>
      <c r="C4497" s="23">
        <v>0.5</v>
      </c>
      <c r="D4497" s="23">
        <v>0.5</v>
      </c>
      <c r="E4497" s="61">
        <v>4.9888099999999998E-3</v>
      </c>
      <c r="F4497" s="61">
        <v>1.0497670000000001E-2</v>
      </c>
      <c r="G4497" s="61">
        <v>0</v>
      </c>
      <c r="H4497" s="61">
        <v>7.7432400000000002E-3</v>
      </c>
      <c r="I4497" s="26">
        <v>1866.1620254100001</v>
      </c>
      <c r="J4497" s="23">
        <v>-8.8566999999999997E-4</v>
      </c>
      <c r="K4497" s="26">
        <v>3430.5267321900001</v>
      </c>
      <c r="L4497" s="26">
        <v>854.93421052999997</v>
      </c>
    </row>
    <row r="4498" spans="1:12" ht="15" customHeight="1" x14ac:dyDescent="0.25">
      <c r="A4498" s="40">
        <v>45069</v>
      </c>
      <c r="B4498" s="33" t="s">
        <v>89</v>
      </c>
      <c r="C4498" s="28">
        <v>0.5</v>
      </c>
      <c r="D4498" s="28">
        <v>0.5</v>
      </c>
      <c r="E4498" s="62">
        <v>1.1013799999999999E-3</v>
      </c>
      <c r="F4498" s="62">
        <v>-1.058099E-2</v>
      </c>
      <c r="G4498" s="62">
        <v>0</v>
      </c>
      <c r="H4498" s="62">
        <v>-4.7398099999999997E-3</v>
      </c>
      <c r="I4498" s="31">
        <v>1857.31677838</v>
      </c>
      <c r="J4498" s="28">
        <v>-5.6212800000000002E-3</v>
      </c>
      <c r="K4498" s="31">
        <v>3434.3050441700002</v>
      </c>
      <c r="L4498" s="31">
        <v>845.88815789</v>
      </c>
    </row>
    <row r="4499" spans="1:12" ht="15" customHeight="1" x14ac:dyDescent="0.25">
      <c r="A4499" s="36">
        <v>45070</v>
      </c>
      <c r="B4499" s="33" t="s">
        <v>89</v>
      </c>
      <c r="C4499" s="23">
        <v>0.5</v>
      </c>
      <c r="D4499" s="23">
        <v>0.5</v>
      </c>
      <c r="E4499" s="61">
        <v>-8.9579000000000004E-4</v>
      </c>
      <c r="F4499" s="61">
        <v>6.2220499999999998E-3</v>
      </c>
      <c r="G4499" s="61">
        <v>0</v>
      </c>
      <c r="H4499" s="61">
        <v>2.6631300000000001E-3</v>
      </c>
      <c r="I4499" s="26">
        <v>1862.263056</v>
      </c>
      <c r="J4499" s="23">
        <v>-2.9731200000000001E-3</v>
      </c>
      <c r="K4499" s="26">
        <v>3431.2286360500002</v>
      </c>
      <c r="L4499" s="26">
        <v>851.15131579000001</v>
      </c>
    </row>
    <row r="4500" spans="1:12" ht="15" customHeight="1" x14ac:dyDescent="0.25">
      <c r="A4500" s="40">
        <v>45071</v>
      </c>
      <c r="B4500" s="33" t="s">
        <v>89</v>
      </c>
      <c r="C4500" s="28">
        <v>0.5</v>
      </c>
      <c r="D4500" s="28">
        <v>0.5</v>
      </c>
      <c r="E4500" s="62">
        <v>3.89114E-3</v>
      </c>
      <c r="F4500" s="62">
        <v>-5.7971000000000003E-3</v>
      </c>
      <c r="G4500" s="62">
        <v>0</v>
      </c>
      <c r="H4500" s="62">
        <v>-9.5297999999999997E-4</v>
      </c>
      <c r="I4500" s="31">
        <v>1860.48835442</v>
      </c>
      <c r="J4500" s="28">
        <v>-3.9232700000000004E-3</v>
      </c>
      <c r="K4500" s="31">
        <v>3444.5800241400002</v>
      </c>
      <c r="L4500" s="31">
        <v>846.21710526000004</v>
      </c>
    </row>
    <row r="4501" spans="1:12" ht="15" customHeight="1" x14ac:dyDescent="0.25">
      <c r="A4501" s="36">
        <v>45072</v>
      </c>
      <c r="B4501" s="35" t="s">
        <v>90</v>
      </c>
      <c r="C4501" s="23">
        <v>0.5</v>
      </c>
      <c r="D4501" s="23">
        <v>0.5</v>
      </c>
      <c r="E4501" s="61">
        <v>1.262199E-2</v>
      </c>
      <c r="F4501" s="61">
        <v>-2.3323599999999999E-3</v>
      </c>
      <c r="G4501" s="61">
        <v>0</v>
      </c>
      <c r="H4501" s="61">
        <v>5.1448199999999996E-3</v>
      </c>
      <c r="I4501" s="26">
        <v>1870.06022476</v>
      </c>
      <c r="J4501" s="23">
        <v>0</v>
      </c>
      <c r="K4501" s="26">
        <v>3488.0574912000002</v>
      </c>
      <c r="L4501" s="26">
        <v>844.24342105000005</v>
      </c>
    </row>
    <row r="4502" spans="1:12" ht="15" customHeight="1" x14ac:dyDescent="0.25">
      <c r="A4502" s="40">
        <v>45075</v>
      </c>
      <c r="B4502" s="35" t="s">
        <v>90</v>
      </c>
      <c r="C4502" s="28">
        <v>0.5</v>
      </c>
      <c r="D4502" s="28">
        <v>0.5</v>
      </c>
      <c r="E4502" s="62">
        <v>3.7721999999999999E-3</v>
      </c>
      <c r="F4502" s="62">
        <v>-2.9222699999999998E-3</v>
      </c>
      <c r="G4502" s="62">
        <v>0</v>
      </c>
      <c r="H4502" s="62">
        <v>4.2496999999999999E-4</v>
      </c>
      <c r="I4502" s="31">
        <v>1870.85493815</v>
      </c>
      <c r="J4502" s="28">
        <v>0</v>
      </c>
      <c r="K4502" s="31">
        <v>3501.2151457099999</v>
      </c>
      <c r="L4502" s="31">
        <v>841.77631579000001</v>
      </c>
    </row>
    <row r="4503" spans="1:12" ht="15" customHeight="1" x14ac:dyDescent="0.25">
      <c r="A4503" s="36">
        <v>45076</v>
      </c>
      <c r="B4503" s="35" t="s">
        <v>90</v>
      </c>
      <c r="C4503" s="23">
        <v>0.5</v>
      </c>
      <c r="D4503" s="23">
        <v>0.5</v>
      </c>
      <c r="E4503" s="61">
        <v>3.0699799999999999E-3</v>
      </c>
      <c r="F4503" s="61">
        <v>-7.8156000000000005E-4</v>
      </c>
      <c r="G4503" s="61">
        <v>0</v>
      </c>
      <c r="H4503" s="61">
        <v>1.1442100000000001E-3</v>
      </c>
      <c r="I4503" s="26">
        <v>1872.9955943299999</v>
      </c>
      <c r="J4503" s="23">
        <v>0</v>
      </c>
      <c r="K4503" s="26">
        <v>3511.9638093499998</v>
      </c>
      <c r="L4503" s="26">
        <v>841.11842105000005</v>
      </c>
    </row>
    <row r="4504" spans="1:12" ht="15" customHeight="1" x14ac:dyDescent="0.25">
      <c r="A4504" s="40">
        <v>45077</v>
      </c>
      <c r="B4504" s="35" t="s">
        <v>90</v>
      </c>
      <c r="C4504" s="28">
        <v>0.5</v>
      </c>
      <c r="D4504" s="28">
        <v>0.5</v>
      </c>
      <c r="E4504" s="62">
        <v>7.0055300000000003E-3</v>
      </c>
      <c r="F4504" s="62">
        <v>-1.9553999999999999E-4</v>
      </c>
      <c r="G4504" s="62">
        <v>0</v>
      </c>
      <c r="H4504" s="62">
        <v>3.4049900000000001E-3</v>
      </c>
      <c r="I4504" s="31">
        <v>1879.37312879</v>
      </c>
      <c r="J4504" s="28">
        <v>0</v>
      </c>
      <c r="K4504" s="31">
        <v>3536.5669597999999</v>
      </c>
      <c r="L4504" s="31">
        <v>840.95394737000004</v>
      </c>
    </row>
    <row r="4505" spans="1:12" ht="15" customHeight="1" x14ac:dyDescent="0.25">
      <c r="A4505" s="36">
        <v>45078</v>
      </c>
      <c r="B4505" s="35" t="s">
        <v>90</v>
      </c>
      <c r="C4505" s="23">
        <v>0.9</v>
      </c>
      <c r="D4505" s="23">
        <v>0.1</v>
      </c>
      <c r="E4505" s="61">
        <v>-8.9541000000000002E-4</v>
      </c>
      <c r="F4505" s="61">
        <v>-2.7381200000000001E-3</v>
      </c>
      <c r="G4505" s="61">
        <v>8.0000000000000004E-4</v>
      </c>
      <c r="H4505" s="61">
        <v>-1.8796799999999999E-3</v>
      </c>
      <c r="I4505" s="26">
        <v>1875.84050497</v>
      </c>
      <c r="J4505" s="23">
        <v>-1.8796799999999999E-3</v>
      </c>
      <c r="K4505" s="26">
        <v>3533.40027792</v>
      </c>
      <c r="L4505" s="26">
        <v>838.65131579000001</v>
      </c>
    </row>
    <row r="4506" spans="1:12" ht="15" customHeight="1" x14ac:dyDescent="0.25">
      <c r="A4506" s="40">
        <v>45079</v>
      </c>
      <c r="B4506" s="35" t="s">
        <v>90</v>
      </c>
      <c r="C4506" s="28">
        <v>0.9</v>
      </c>
      <c r="D4506" s="28">
        <v>0.1</v>
      </c>
      <c r="E4506" s="62">
        <v>4.9972100000000002E-3</v>
      </c>
      <c r="F4506" s="62">
        <v>6.4718600000000003E-3</v>
      </c>
      <c r="G4506" s="62">
        <v>0</v>
      </c>
      <c r="H4506" s="62">
        <v>5.1446699999999996E-3</v>
      </c>
      <c r="I4506" s="31">
        <v>1885.49109376</v>
      </c>
      <c r="J4506" s="28">
        <v>0</v>
      </c>
      <c r="K4506" s="31">
        <v>3551.0574201999998</v>
      </c>
      <c r="L4506" s="31">
        <v>844.07894737000004</v>
      </c>
    </row>
    <row r="4507" spans="1:12" ht="15" customHeight="1" x14ac:dyDescent="0.25">
      <c r="A4507" s="36">
        <v>45082</v>
      </c>
      <c r="B4507" s="35" t="s">
        <v>90</v>
      </c>
      <c r="C4507" s="23">
        <v>0.9</v>
      </c>
      <c r="D4507" s="23">
        <v>0.1</v>
      </c>
      <c r="E4507" s="61">
        <v>1.97489E-3</v>
      </c>
      <c r="F4507" s="61">
        <v>-1.169135E-2</v>
      </c>
      <c r="G4507" s="61">
        <v>0</v>
      </c>
      <c r="H4507" s="61">
        <v>6.0826999999999995E-4</v>
      </c>
      <c r="I4507" s="26">
        <v>1886.63797656</v>
      </c>
      <c r="J4507" s="23">
        <v>0</v>
      </c>
      <c r="K4507" s="26">
        <v>3558.07037296</v>
      </c>
      <c r="L4507" s="26">
        <v>834.21052631999999</v>
      </c>
    </row>
    <row r="4508" spans="1:12" ht="15" customHeight="1" x14ac:dyDescent="0.25">
      <c r="A4508" s="40">
        <v>45083</v>
      </c>
      <c r="B4508" s="35" t="s">
        <v>90</v>
      </c>
      <c r="C4508" s="28">
        <v>0.9</v>
      </c>
      <c r="D4508" s="28">
        <v>0.1</v>
      </c>
      <c r="E4508" s="62">
        <v>2.11553E-3</v>
      </c>
      <c r="F4508" s="62">
        <v>6.9006299999999996E-3</v>
      </c>
      <c r="G4508" s="62">
        <v>0</v>
      </c>
      <c r="H4508" s="62">
        <v>2.5940400000000001E-3</v>
      </c>
      <c r="I4508" s="31">
        <v>1891.53199316</v>
      </c>
      <c r="J4508" s="28">
        <v>0</v>
      </c>
      <c r="K4508" s="31">
        <v>3565.5975818799998</v>
      </c>
      <c r="L4508" s="31">
        <v>839.96710526000004</v>
      </c>
    </row>
    <row r="4509" spans="1:12" ht="15" customHeight="1" x14ac:dyDescent="0.25">
      <c r="A4509" s="36">
        <v>45084</v>
      </c>
      <c r="B4509" s="35" t="s">
        <v>90</v>
      </c>
      <c r="C4509" s="23">
        <v>0.9</v>
      </c>
      <c r="D4509" s="23">
        <v>0.1</v>
      </c>
      <c r="E4509" s="61">
        <v>9.3486000000000003E-3</v>
      </c>
      <c r="F4509" s="61">
        <v>-1.5664800000000001E-3</v>
      </c>
      <c r="G4509" s="61">
        <v>0</v>
      </c>
      <c r="H4509" s="61">
        <v>8.2570899999999999E-3</v>
      </c>
      <c r="I4509" s="26">
        <v>1907.15054151</v>
      </c>
      <c r="J4509" s="23">
        <v>0</v>
      </c>
      <c r="K4509" s="26">
        <v>3598.93091521</v>
      </c>
      <c r="L4509" s="26">
        <v>838.65131579000001</v>
      </c>
    </row>
    <row r="4510" spans="1:12" ht="15" customHeight="1" x14ac:dyDescent="0.25">
      <c r="A4510" s="40">
        <v>45085</v>
      </c>
      <c r="B4510" s="35" t="s">
        <v>90</v>
      </c>
      <c r="C4510" s="28">
        <v>0.9</v>
      </c>
      <c r="D4510" s="28">
        <v>0.1</v>
      </c>
      <c r="E4510" s="62">
        <v>-8.4128299999999996E-3</v>
      </c>
      <c r="F4510" s="62">
        <v>-5.6873899999999996E-3</v>
      </c>
      <c r="G4510" s="62">
        <v>0</v>
      </c>
      <c r="H4510" s="62">
        <v>-8.1402899999999997E-3</v>
      </c>
      <c r="I4510" s="31">
        <v>1891.6257823799999</v>
      </c>
      <c r="J4510" s="28">
        <v>-8.1402899999999997E-3</v>
      </c>
      <c r="K4510" s="31">
        <v>3568.6537037600001</v>
      </c>
      <c r="L4510" s="31">
        <v>833.88157894999995</v>
      </c>
    </row>
    <row r="4511" spans="1:12" ht="15" customHeight="1" x14ac:dyDescent="0.25">
      <c r="A4511" s="36">
        <v>45086</v>
      </c>
      <c r="B4511" s="35" t="s">
        <v>90</v>
      </c>
      <c r="C4511" s="23">
        <v>0.9</v>
      </c>
      <c r="D4511" s="23">
        <v>0.1</v>
      </c>
      <c r="E4511" s="61">
        <v>1.48083E-3</v>
      </c>
      <c r="F4511" s="61">
        <v>5.1282100000000002E-3</v>
      </c>
      <c r="G4511" s="61">
        <v>0</v>
      </c>
      <c r="H4511" s="61">
        <v>1.8455699999999999E-3</v>
      </c>
      <c r="I4511" s="26">
        <v>1895.1169034500001</v>
      </c>
      <c r="J4511" s="23">
        <v>-6.3097500000000003E-3</v>
      </c>
      <c r="K4511" s="26">
        <v>3573.93826898</v>
      </c>
      <c r="L4511" s="26">
        <v>838.15789473999996</v>
      </c>
    </row>
    <row r="4512" spans="1:12" ht="15" customHeight="1" x14ac:dyDescent="0.25">
      <c r="A4512" s="40">
        <v>45089</v>
      </c>
      <c r="B4512" s="35" t="s">
        <v>90</v>
      </c>
      <c r="C4512" s="28">
        <v>0.9</v>
      </c>
      <c r="D4512" s="28">
        <v>0.1</v>
      </c>
      <c r="E4512" s="62">
        <v>3.66396E-3</v>
      </c>
      <c r="F4512" s="62">
        <v>-5.8870000000000005E-4</v>
      </c>
      <c r="G4512" s="62">
        <v>0</v>
      </c>
      <c r="H4512" s="62">
        <v>3.2386899999999998E-3</v>
      </c>
      <c r="I4512" s="31">
        <v>1901.2546079000001</v>
      </c>
      <c r="J4512" s="28">
        <v>-3.0914900000000001E-3</v>
      </c>
      <c r="K4512" s="31">
        <v>3587.0330361400001</v>
      </c>
      <c r="L4512" s="31">
        <v>837.66447368000001</v>
      </c>
    </row>
    <row r="4513" spans="1:12" ht="15" customHeight="1" x14ac:dyDescent="0.25">
      <c r="A4513" s="36">
        <v>45090</v>
      </c>
      <c r="B4513" s="35" t="s">
        <v>90</v>
      </c>
      <c r="C4513" s="23">
        <v>0.9</v>
      </c>
      <c r="D4513" s="23">
        <v>0.1</v>
      </c>
      <c r="E4513" s="61">
        <v>1.10937E-2</v>
      </c>
      <c r="F4513" s="61">
        <v>-7.8538999999999996E-4</v>
      </c>
      <c r="G4513" s="61">
        <v>0</v>
      </c>
      <c r="H4513" s="61">
        <v>9.9057999999999993E-3</v>
      </c>
      <c r="I4513" s="26">
        <v>1920.0880468</v>
      </c>
      <c r="J4513" s="23">
        <v>0</v>
      </c>
      <c r="K4513" s="26">
        <v>3626.8265222300001</v>
      </c>
      <c r="L4513" s="26">
        <v>837.00657894999995</v>
      </c>
    </row>
    <row r="4514" spans="1:12" ht="15" customHeight="1" x14ac:dyDescent="0.25">
      <c r="A4514" s="40">
        <v>45091</v>
      </c>
      <c r="B4514" s="35" t="s">
        <v>90</v>
      </c>
      <c r="C4514" s="28">
        <v>0.9</v>
      </c>
      <c r="D4514" s="28">
        <v>0.1</v>
      </c>
      <c r="E4514" s="62">
        <v>3.55376E-3</v>
      </c>
      <c r="F4514" s="62">
        <v>-6.4845700000000003E-3</v>
      </c>
      <c r="G4514" s="62">
        <v>0</v>
      </c>
      <c r="H4514" s="62">
        <v>2.5499199999999998E-3</v>
      </c>
      <c r="I4514" s="31">
        <v>1924.9841259</v>
      </c>
      <c r="J4514" s="28">
        <v>0</v>
      </c>
      <c r="K4514" s="31">
        <v>3639.7153840699998</v>
      </c>
      <c r="L4514" s="31">
        <v>831.57894737000004</v>
      </c>
    </row>
    <row r="4515" spans="1:12" ht="15" customHeight="1" x14ac:dyDescent="0.25">
      <c r="A4515" s="36">
        <v>45092</v>
      </c>
      <c r="B4515" s="35" t="s">
        <v>90</v>
      </c>
      <c r="C4515" s="23">
        <v>0.9</v>
      </c>
      <c r="D4515" s="23">
        <v>0.1</v>
      </c>
      <c r="E4515" s="61">
        <v>-1.2657600000000001E-3</v>
      </c>
      <c r="F4515" s="61">
        <v>-7.9113900000000008E-3</v>
      </c>
      <c r="G4515" s="61">
        <v>0</v>
      </c>
      <c r="H4515" s="61">
        <v>-1.9303199999999999E-3</v>
      </c>
      <c r="I4515" s="26">
        <v>1921.2682849299999</v>
      </c>
      <c r="J4515" s="23">
        <v>-1.9303199999999999E-3</v>
      </c>
      <c r="K4515" s="26">
        <v>3635.1083792300001</v>
      </c>
      <c r="L4515" s="26">
        <v>825</v>
      </c>
    </row>
    <row r="4516" spans="1:12" ht="15" customHeight="1" x14ac:dyDescent="0.25">
      <c r="A4516" s="40">
        <v>45093</v>
      </c>
      <c r="B4516" s="35" t="s">
        <v>90</v>
      </c>
      <c r="C4516" s="28">
        <v>0.9</v>
      </c>
      <c r="D4516" s="28">
        <v>0.1</v>
      </c>
      <c r="E4516" s="62">
        <v>1.1785759999999999E-2</v>
      </c>
      <c r="F4516" s="62">
        <v>9.9681000000000006E-3</v>
      </c>
      <c r="G4516" s="62">
        <v>0</v>
      </c>
      <c r="H4516" s="62">
        <v>1.160399E-2</v>
      </c>
      <c r="I4516" s="31">
        <v>1943.5626675799999</v>
      </c>
      <c r="J4516" s="28">
        <v>0</v>
      </c>
      <c r="K4516" s="31">
        <v>3677.9508870200002</v>
      </c>
      <c r="L4516" s="31">
        <v>833.22368420999999</v>
      </c>
    </row>
    <row r="4517" spans="1:12" ht="15" customHeight="1" x14ac:dyDescent="0.25">
      <c r="A4517" s="36">
        <v>45096</v>
      </c>
      <c r="B4517" s="35" t="s">
        <v>90</v>
      </c>
      <c r="C4517" s="23">
        <v>0.9</v>
      </c>
      <c r="D4517" s="23">
        <v>0.1</v>
      </c>
      <c r="E4517" s="61">
        <v>-2.2812700000000002E-3</v>
      </c>
      <c r="F4517" s="61">
        <v>-2.5661299999999998E-3</v>
      </c>
      <c r="G4517" s="61">
        <v>0</v>
      </c>
      <c r="H4517" s="61">
        <v>-2.3097500000000002E-3</v>
      </c>
      <c r="I4517" s="26">
        <v>1939.0735176600001</v>
      </c>
      <c r="J4517" s="23">
        <v>-2.3097500000000002E-3</v>
      </c>
      <c r="K4517" s="26">
        <v>3669.5604986399999</v>
      </c>
      <c r="L4517" s="26">
        <v>831.08552631999999</v>
      </c>
    </row>
    <row r="4518" spans="1:12" ht="15" customHeight="1" x14ac:dyDescent="0.25">
      <c r="A4518" s="40">
        <v>45097</v>
      </c>
      <c r="B4518" s="35" t="s">
        <v>90</v>
      </c>
      <c r="C4518" s="28">
        <v>0.9</v>
      </c>
      <c r="D4518" s="28">
        <v>0.1</v>
      </c>
      <c r="E4518" s="62">
        <v>4.2473500000000004E-3</v>
      </c>
      <c r="F4518" s="62">
        <v>-7.9160999999999999E-4</v>
      </c>
      <c r="G4518" s="62">
        <v>0</v>
      </c>
      <c r="H4518" s="62">
        <v>3.7434600000000001E-3</v>
      </c>
      <c r="I4518" s="31">
        <v>1946.3323548999999</v>
      </c>
      <c r="J4518" s="28">
        <v>0</v>
      </c>
      <c r="K4518" s="31">
        <v>3685.1464159299999</v>
      </c>
      <c r="L4518" s="31">
        <v>830.42763158000002</v>
      </c>
    </row>
    <row r="4519" spans="1:12" ht="15" customHeight="1" x14ac:dyDescent="0.25">
      <c r="A4519" s="36">
        <v>45098</v>
      </c>
      <c r="B4519" s="35" t="s">
        <v>90</v>
      </c>
      <c r="C4519" s="23">
        <v>0.9</v>
      </c>
      <c r="D4519" s="23">
        <v>0.1</v>
      </c>
      <c r="E4519" s="61">
        <v>2.2707600000000001E-3</v>
      </c>
      <c r="F4519" s="61">
        <v>-7.9223599999999998E-3</v>
      </c>
      <c r="G4519" s="61">
        <v>0</v>
      </c>
      <c r="H4519" s="61">
        <v>1.2514500000000001E-3</v>
      </c>
      <c r="I4519" s="26">
        <v>1948.7680839300001</v>
      </c>
      <c r="J4519" s="23">
        <v>0</v>
      </c>
      <c r="K4519" s="26">
        <v>3693.5144894499999</v>
      </c>
      <c r="L4519" s="26">
        <v>823.84868420999999</v>
      </c>
    </row>
    <row r="4520" spans="1:12" ht="15" customHeight="1" x14ac:dyDescent="0.25">
      <c r="A4520" s="40">
        <v>45099</v>
      </c>
      <c r="B4520" s="33" t="s">
        <v>89</v>
      </c>
      <c r="C4520" s="28">
        <v>0.9</v>
      </c>
      <c r="D4520" s="28">
        <v>0.1</v>
      </c>
      <c r="E4520" s="62">
        <v>-9.8698299999999996E-3</v>
      </c>
      <c r="F4520" s="62">
        <v>-4.5917299999999996E-3</v>
      </c>
      <c r="G4520" s="62">
        <v>0</v>
      </c>
      <c r="H4520" s="62">
        <v>-9.3420199999999995E-3</v>
      </c>
      <c r="I4520" s="31">
        <v>1930.5626473100001</v>
      </c>
      <c r="J4520" s="28">
        <v>-9.3420199999999995E-3</v>
      </c>
      <c r="K4520" s="31">
        <v>3657.0601182700002</v>
      </c>
      <c r="L4520" s="31">
        <v>820.06578947000003</v>
      </c>
    </row>
    <row r="4521" spans="1:12" ht="15" customHeight="1" x14ac:dyDescent="0.25">
      <c r="A4521" s="36">
        <v>45100</v>
      </c>
      <c r="B4521" s="35" t="s">
        <v>90</v>
      </c>
      <c r="C4521" s="23">
        <v>0.9</v>
      </c>
      <c r="D4521" s="23">
        <v>0.1</v>
      </c>
      <c r="E4521" s="61">
        <v>-1.141325E-2</v>
      </c>
      <c r="F4521" s="61">
        <v>-2.2061799999999999E-3</v>
      </c>
      <c r="G4521" s="61">
        <v>0</v>
      </c>
      <c r="H4521" s="61">
        <v>-1.049254E-2</v>
      </c>
      <c r="I4521" s="26">
        <v>1910.3061386100001</v>
      </c>
      <c r="J4521" s="23">
        <v>-1.973654E-2</v>
      </c>
      <c r="K4521" s="26">
        <v>3615.32118188</v>
      </c>
      <c r="L4521" s="26">
        <v>818.25657894999995</v>
      </c>
    </row>
    <row r="4522" spans="1:12" ht="15" customHeight="1" x14ac:dyDescent="0.25">
      <c r="A4522" s="40">
        <v>45103</v>
      </c>
      <c r="B4522" s="33" t="s">
        <v>89</v>
      </c>
      <c r="C4522" s="28">
        <v>0.9</v>
      </c>
      <c r="D4522" s="28">
        <v>0.1</v>
      </c>
      <c r="E4522" s="62">
        <v>6.8481699999999998E-3</v>
      </c>
      <c r="F4522" s="62">
        <v>4.8241200000000003E-3</v>
      </c>
      <c r="G4522" s="62">
        <v>0</v>
      </c>
      <c r="H4522" s="62">
        <v>6.6457699999999996E-3</v>
      </c>
      <c r="I4522" s="31">
        <v>1923.00158732</v>
      </c>
      <c r="J4522" s="28">
        <v>-1.322194E-2</v>
      </c>
      <c r="K4522" s="31">
        <v>3640.0795220599998</v>
      </c>
      <c r="L4522" s="31">
        <v>822.20394737000004</v>
      </c>
    </row>
    <row r="4523" spans="1:12" ht="15" customHeight="1" x14ac:dyDescent="0.25">
      <c r="A4523" s="36">
        <v>45104</v>
      </c>
      <c r="B4523" s="35" t="s">
        <v>90</v>
      </c>
      <c r="C4523" s="23">
        <v>0.9</v>
      </c>
      <c r="D4523" s="23">
        <v>0.1</v>
      </c>
      <c r="E4523" s="61">
        <v>4.0780599999999997E-3</v>
      </c>
      <c r="F4523" s="61">
        <v>-3.8007599999999998E-3</v>
      </c>
      <c r="G4523" s="61">
        <v>0</v>
      </c>
      <c r="H4523" s="61">
        <v>3.2901800000000002E-3</v>
      </c>
      <c r="I4523" s="26">
        <v>1929.32860127</v>
      </c>
      <c r="J4523" s="23">
        <v>-9.9752699999999996E-3</v>
      </c>
      <c r="K4523" s="26">
        <v>3654.9239773200002</v>
      </c>
      <c r="L4523" s="26">
        <v>819.07894737000004</v>
      </c>
    </row>
    <row r="4524" spans="1:12" ht="15" customHeight="1" x14ac:dyDescent="0.25">
      <c r="A4524" s="40">
        <v>45105</v>
      </c>
      <c r="B4524" s="35" t="s">
        <v>90</v>
      </c>
      <c r="C4524" s="28">
        <v>0.9</v>
      </c>
      <c r="D4524" s="28">
        <v>0.1</v>
      </c>
      <c r="E4524" s="62">
        <v>5.1202299999999999E-3</v>
      </c>
      <c r="F4524" s="62">
        <v>-5.0200799999999997E-3</v>
      </c>
      <c r="G4524" s="62">
        <v>0</v>
      </c>
      <c r="H4524" s="62">
        <v>4.1062E-3</v>
      </c>
      <c r="I4524" s="31">
        <v>1937.2508102500001</v>
      </c>
      <c r="J4524" s="28">
        <v>-5.9100300000000001E-3</v>
      </c>
      <c r="K4524" s="31">
        <v>3673.6380326399999</v>
      </c>
      <c r="L4524" s="31">
        <v>814.96710526000004</v>
      </c>
    </row>
    <row r="4525" spans="1:12" ht="15" customHeight="1" x14ac:dyDescent="0.25">
      <c r="A4525" s="36">
        <v>45107</v>
      </c>
      <c r="B4525" s="33" t="s">
        <v>89</v>
      </c>
      <c r="C4525" s="23">
        <v>0.9</v>
      </c>
      <c r="D4525" s="23">
        <v>0.1</v>
      </c>
      <c r="E4525" s="61">
        <v>3.0123099999999998E-3</v>
      </c>
      <c r="F4525" s="61">
        <v>-4.84359E-3</v>
      </c>
      <c r="G4525" s="61">
        <v>0</v>
      </c>
      <c r="H4525" s="61">
        <v>2.2267200000000002E-3</v>
      </c>
      <c r="I4525" s="26">
        <v>1941.5645281</v>
      </c>
      <c r="J4525" s="23">
        <v>-3.6964699999999999E-3</v>
      </c>
      <c r="K4525" s="26">
        <v>3684.7041759200001</v>
      </c>
      <c r="L4525" s="26">
        <v>811.01973683999995</v>
      </c>
    </row>
    <row r="4526" spans="1:12" ht="15" customHeight="1" x14ac:dyDescent="0.25">
      <c r="A4526" s="40">
        <v>45110</v>
      </c>
      <c r="B4526" s="22" t="s">
        <v>88</v>
      </c>
      <c r="C4526" s="28">
        <v>0.75269953999999994</v>
      </c>
      <c r="D4526" s="28">
        <v>0.24730046</v>
      </c>
      <c r="E4526" s="62">
        <v>1.23269E-3</v>
      </c>
      <c r="F4526" s="62">
        <v>5.06997E-3</v>
      </c>
      <c r="G4526" s="62">
        <v>2.9460000000000001E-4</v>
      </c>
      <c r="H4526" s="62">
        <v>1.8870499999999999E-3</v>
      </c>
      <c r="I4526" s="31">
        <v>1945.22835203</v>
      </c>
      <c r="J4526" s="28">
        <v>-1.81639E-3</v>
      </c>
      <c r="K4526" s="31">
        <v>3689.2462648000001</v>
      </c>
      <c r="L4526" s="31">
        <v>815.13157894999995</v>
      </c>
    </row>
    <row r="4527" spans="1:12" ht="15" customHeight="1" x14ac:dyDescent="0.25">
      <c r="A4527" s="36">
        <v>45111</v>
      </c>
      <c r="B4527" s="22" t="s">
        <v>88</v>
      </c>
      <c r="C4527" s="23">
        <v>0.75269953999999994</v>
      </c>
      <c r="D4527" s="23">
        <v>0.24730046</v>
      </c>
      <c r="E4527" s="61">
        <v>-5.0530799999999997E-3</v>
      </c>
      <c r="F4527" s="61">
        <v>6.4568200000000003E-3</v>
      </c>
      <c r="G4527" s="61">
        <v>0</v>
      </c>
      <c r="H4527" s="61">
        <v>-2.20667E-3</v>
      </c>
      <c r="I4527" s="26">
        <v>1940.9358692799999</v>
      </c>
      <c r="J4527" s="23">
        <v>-4.0190599999999996E-3</v>
      </c>
      <c r="K4527" s="26">
        <v>3670.6042256199999</v>
      </c>
      <c r="L4527" s="26">
        <v>820.39473683999995</v>
      </c>
    </row>
    <row r="4528" spans="1:12" ht="15" customHeight="1" x14ac:dyDescent="0.25">
      <c r="A4528" s="40">
        <v>45112</v>
      </c>
      <c r="B4528" s="22" t="s">
        <v>88</v>
      </c>
      <c r="C4528" s="28">
        <v>0.75269953999999994</v>
      </c>
      <c r="D4528" s="28">
        <v>0.24730046</v>
      </c>
      <c r="E4528" s="62">
        <v>6.6085199999999997E-3</v>
      </c>
      <c r="F4528" s="62">
        <v>2.0048100000000001E-3</v>
      </c>
      <c r="G4528" s="62">
        <v>0</v>
      </c>
      <c r="H4528" s="62">
        <v>5.4700199999999999E-3</v>
      </c>
      <c r="I4528" s="31">
        <v>1951.55283229</v>
      </c>
      <c r="J4528" s="28">
        <v>0</v>
      </c>
      <c r="K4528" s="31">
        <v>3694.8614957</v>
      </c>
      <c r="L4528" s="31">
        <v>822.03947368000001</v>
      </c>
    </row>
    <row r="4529" spans="1:12" ht="15" customHeight="1" x14ac:dyDescent="0.25">
      <c r="A4529" s="36">
        <v>45113</v>
      </c>
      <c r="B4529" s="22" t="s">
        <v>88</v>
      </c>
      <c r="C4529" s="23">
        <v>0.75269953999999994</v>
      </c>
      <c r="D4529" s="23">
        <v>0.24730046</v>
      </c>
      <c r="E4529" s="61">
        <v>7.3483400000000001E-3</v>
      </c>
      <c r="F4529" s="61">
        <v>-1.60064E-3</v>
      </c>
      <c r="G4529" s="61">
        <v>0</v>
      </c>
      <c r="H4529" s="61">
        <v>5.1352500000000001E-3</v>
      </c>
      <c r="I4529" s="26">
        <v>1961.57455142</v>
      </c>
      <c r="J4529" s="23">
        <v>0</v>
      </c>
      <c r="K4529" s="26">
        <v>3722.0125977500002</v>
      </c>
      <c r="L4529" s="26">
        <v>820.72368420999999</v>
      </c>
    </row>
    <row r="4530" spans="1:12" ht="15" customHeight="1" x14ac:dyDescent="0.25">
      <c r="A4530" s="40">
        <v>45114</v>
      </c>
      <c r="B4530" s="22" t="s">
        <v>88</v>
      </c>
      <c r="C4530" s="28">
        <v>0.75269953999999994</v>
      </c>
      <c r="D4530" s="28">
        <v>0.24730046</v>
      </c>
      <c r="E4530" s="62">
        <v>-7.5743399999999997E-3</v>
      </c>
      <c r="F4530" s="62">
        <v>2.4048099999999998E-3</v>
      </c>
      <c r="G4530" s="62">
        <v>0</v>
      </c>
      <c r="H4530" s="62">
        <v>-5.10649E-3</v>
      </c>
      <c r="I4530" s="31">
        <v>1951.5577882800001</v>
      </c>
      <c r="J4530" s="28">
        <v>-5.10649E-3</v>
      </c>
      <c r="K4530" s="31">
        <v>3693.82081165</v>
      </c>
      <c r="L4530" s="31">
        <v>822.69736841999998</v>
      </c>
    </row>
    <row r="4531" spans="1:12" ht="15" customHeight="1" x14ac:dyDescent="0.25">
      <c r="A4531" s="36">
        <v>45117</v>
      </c>
      <c r="B4531" s="22" t="s">
        <v>88</v>
      </c>
      <c r="C4531" s="23">
        <v>0.75269953999999994</v>
      </c>
      <c r="D4531" s="23">
        <v>0.24730046</v>
      </c>
      <c r="E4531" s="61">
        <v>-1.7686799999999999E-3</v>
      </c>
      <c r="F4531" s="61">
        <v>1.9992E-4</v>
      </c>
      <c r="G4531" s="61">
        <v>0</v>
      </c>
      <c r="H4531" s="61">
        <v>-1.28184E-3</v>
      </c>
      <c r="I4531" s="26">
        <v>1949.0561965300001</v>
      </c>
      <c r="J4531" s="23">
        <v>-6.38179E-3</v>
      </c>
      <c r="K4531" s="26">
        <v>3687.2876284399999</v>
      </c>
      <c r="L4531" s="26">
        <v>822.86184211</v>
      </c>
    </row>
    <row r="4532" spans="1:12" ht="15" customHeight="1" x14ac:dyDescent="0.25">
      <c r="A4532" s="40">
        <v>45118</v>
      </c>
      <c r="B4532" s="33" t="s">
        <v>89</v>
      </c>
      <c r="C4532" s="28">
        <v>0.75269953999999994</v>
      </c>
      <c r="D4532" s="28">
        <v>0.24730046</v>
      </c>
      <c r="E4532" s="62">
        <v>1.168747E-2</v>
      </c>
      <c r="F4532" s="62">
        <v>2.59844E-3</v>
      </c>
      <c r="G4532" s="62">
        <v>0</v>
      </c>
      <c r="H4532" s="62">
        <v>9.4397500000000002E-3</v>
      </c>
      <c r="I4532" s="31">
        <v>1967.4548008899999</v>
      </c>
      <c r="J4532" s="28">
        <v>0</v>
      </c>
      <c r="K4532" s="31">
        <v>3730.3826998999998</v>
      </c>
      <c r="L4532" s="31">
        <v>825</v>
      </c>
    </row>
    <row r="4533" spans="1:12" ht="15" customHeight="1" x14ac:dyDescent="0.25">
      <c r="A4533" s="36">
        <v>45119</v>
      </c>
      <c r="B4533" s="33" t="s">
        <v>89</v>
      </c>
      <c r="C4533" s="23">
        <v>0.75269953999999994</v>
      </c>
      <c r="D4533" s="23">
        <v>0.24730046</v>
      </c>
      <c r="E4533" s="61">
        <v>4.91034E-3</v>
      </c>
      <c r="F4533" s="61">
        <v>-1.1961700000000001E-3</v>
      </c>
      <c r="G4533" s="61">
        <v>0</v>
      </c>
      <c r="H4533" s="61">
        <v>3.4001999999999999E-3</v>
      </c>
      <c r="I4533" s="26">
        <v>1974.1445390199999</v>
      </c>
      <c r="J4533" s="23">
        <v>0</v>
      </c>
      <c r="K4533" s="26">
        <v>3748.7001592500001</v>
      </c>
      <c r="L4533" s="26">
        <v>824.01315789</v>
      </c>
    </row>
    <row r="4534" spans="1:12" ht="15" customHeight="1" x14ac:dyDescent="0.25">
      <c r="A4534" s="40">
        <v>45120</v>
      </c>
      <c r="B4534" s="33" t="s">
        <v>89</v>
      </c>
      <c r="C4534" s="28">
        <v>0.75269953999999994</v>
      </c>
      <c r="D4534" s="28">
        <v>0.24730046</v>
      </c>
      <c r="E4534" s="62">
        <v>-6.3176999999999999E-3</v>
      </c>
      <c r="F4534" s="62">
        <v>8.3832300000000002E-3</v>
      </c>
      <c r="G4534" s="62">
        <v>0</v>
      </c>
      <c r="H4534" s="62">
        <v>-2.6821499999999999E-3</v>
      </c>
      <c r="I4534" s="31">
        <v>1968.8495798700001</v>
      </c>
      <c r="J4534" s="28">
        <v>-2.6821499999999999E-3</v>
      </c>
      <c r="K4534" s="31">
        <v>3725.0169897300002</v>
      </c>
      <c r="L4534" s="31">
        <v>830.92105262999996</v>
      </c>
    </row>
    <row r="4535" spans="1:12" ht="15" customHeight="1" x14ac:dyDescent="0.25">
      <c r="A4535" s="36">
        <v>45121</v>
      </c>
      <c r="B4535" s="33" t="s">
        <v>89</v>
      </c>
      <c r="C4535" s="23">
        <v>0.75269953999999994</v>
      </c>
      <c r="D4535" s="23">
        <v>0.24730046</v>
      </c>
      <c r="E4535" s="61">
        <v>5.8538499999999999E-3</v>
      </c>
      <c r="F4535" s="61">
        <v>1.3855899999999999E-3</v>
      </c>
      <c r="G4535" s="61">
        <v>0</v>
      </c>
      <c r="H4535" s="61">
        <v>4.7488399999999998E-3</v>
      </c>
      <c r="I4535" s="26">
        <v>1978.19934074</v>
      </c>
      <c r="J4535" s="23">
        <v>0</v>
      </c>
      <c r="K4535" s="26">
        <v>3746.8226678400001</v>
      </c>
      <c r="L4535" s="26">
        <v>832.07236841999998</v>
      </c>
    </row>
    <row r="4536" spans="1:12" ht="15" customHeight="1" x14ac:dyDescent="0.25">
      <c r="A4536" s="40">
        <v>45124</v>
      </c>
      <c r="B4536" s="22" t="s">
        <v>88</v>
      </c>
      <c r="C4536" s="28">
        <v>0.75269953999999994</v>
      </c>
      <c r="D4536" s="28">
        <v>0.24730046</v>
      </c>
      <c r="E4536" s="62">
        <v>2.5057199999999999E-3</v>
      </c>
      <c r="F4536" s="62">
        <v>-1.9766800000000002E-3</v>
      </c>
      <c r="G4536" s="62">
        <v>0</v>
      </c>
      <c r="H4536" s="62">
        <v>1.39722E-3</v>
      </c>
      <c r="I4536" s="31">
        <v>1980.9633167899999</v>
      </c>
      <c r="J4536" s="28">
        <v>0</v>
      </c>
      <c r="K4536" s="31">
        <v>3756.21113917</v>
      </c>
      <c r="L4536" s="31">
        <v>830.42763158000002</v>
      </c>
    </row>
    <row r="4537" spans="1:12" ht="15" customHeight="1" x14ac:dyDescent="0.25">
      <c r="A4537" s="36">
        <v>45125</v>
      </c>
      <c r="B4537" s="22" t="s">
        <v>88</v>
      </c>
      <c r="C4537" s="23">
        <v>0.75269953999999994</v>
      </c>
      <c r="D4537" s="23">
        <v>0.24730046</v>
      </c>
      <c r="E4537" s="61">
        <v>3.2107300000000002E-3</v>
      </c>
      <c r="F4537" s="61">
        <v>3.3670000000000002E-3</v>
      </c>
      <c r="G4537" s="61">
        <v>0</v>
      </c>
      <c r="H4537" s="61">
        <v>3.2493700000000001E-3</v>
      </c>
      <c r="I4537" s="26">
        <v>1987.4002081000001</v>
      </c>
      <c r="J4537" s="23">
        <v>0</v>
      </c>
      <c r="K4537" s="26">
        <v>3768.27130816</v>
      </c>
      <c r="L4537" s="26">
        <v>833.22368420999999</v>
      </c>
    </row>
    <row r="4538" spans="1:12" ht="15" customHeight="1" x14ac:dyDescent="0.25">
      <c r="A4538" s="40">
        <v>45126</v>
      </c>
      <c r="B4538" s="22" t="s">
        <v>88</v>
      </c>
      <c r="C4538" s="28">
        <v>0.75269953999999994</v>
      </c>
      <c r="D4538" s="28">
        <v>0.24730046</v>
      </c>
      <c r="E4538" s="62">
        <v>9.2643499999999993E-3</v>
      </c>
      <c r="F4538" s="62">
        <v>7.1062E-3</v>
      </c>
      <c r="G4538" s="62">
        <v>0</v>
      </c>
      <c r="H4538" s="62">
        <v>8.7306399999999996E-3</v>
      </c>
      <c r="I4538" s="31">
        <v>2004.75148165</v>
      </c>
      <c r="J4538" s="28">
        <v>0</v>
      </c>
      <c r="K4538" s="31">
        <v>3803.18189656</v>
      </c>
      <c r="L4538" s="31">
        <v>839.14473683999995</v>
      </c>
    </row>
    <row r="4539" spans="1:12" ht="15" customHeight="1" x14ac:dyDescent="0.25">
      <c r="A4539" s="36">
        <v>45127</v>
      </c>
      <c r="B4539" s="22" t="s">
        <v>88</v>
      </c>
      <c r="C4539" s="23">
        <v>0.75269953999999994</v>
      </c>
      <c r="D4539" s="23">
        <v>0.24730046</v>
      </c>
      <c r="E4539" s="61">
        <v>2.37177E-3</v>
      </c>
      <c r="F4539" s="61">
        <v>1.1760099999999999E-3</v>
      </c>
      <c r="G4539" s="61">
        <v>0</v>
      </c>
      <c r="H4539" s="61">
        <v>2.0760599999999998E-3</v>
      </c>
      <c r="I4539" s="26">
        <v>2008.91346305</v>
      </c>
      <c r="J4539" s="23">
        <v>0</v>
      </c>
      <c r="K4539" s="26">
        <v>3812.2021726600001</v>
      </c>
      <c r="L4539" s="26">
        <v>840.13157894999995</v>
      </c>
    </row>
    <row r="4540" spans="1:12" ht="15" customHeight="1" x14ac:dyDescent="0.25">
      <c r="A4540" s="40">
        <v>45128</v>
      </c>
      <c r="B4540" s="22" t="s">
        <v>88</v>
      </c>
      <c r="C4540" s="28">
        <v>0.75269953999999994</v>
      </c>
      <c r="D4540" s="28">
        <v>0.24730046</v>
      </c>
      <c r="E4540" s="62">
        <v>-4.7259299999999997E-3</v>
      </c>
      <c r="F4540" s="62">
        <v>-8.4181700000000009E-3</v>
      </c>
      <c r="G4540" s="62">
        <v>0</v>
      </c>
      <c r="H4540" s="62">
        <v>-5.6390199999999998E-3</v>
      </c>
      <c r="I4540" s="31">
        <v>1997.58515255</v>
      </c>
      <c r="J4540" s="28">
        <v>-5.6390199999999998E-3</v>
      </c>
      <c r="K4540" s="31">
        <v>3794.1859639499999</v>
      </c>
      <c r="L4540" s="31">
        <v>833.05921052999997</v>
      </c>
    </row>
    <row r="4541" spans="1:12" ht="15" customHeight="1" x14ac:dyDescent="0.25">
      <c r="A4541" s="36">
        <v>45131</v>
      </c>
      <c r="B4541" s="22" t="s">
        <v>88</v>
      </c>
      <c r="C4541" s="23">
        <v>0.75269953999999994</v>
      </c>
      <c r="D4541" s="23">
        <v>0.24730046</v>
      </c>
      <c r="E4541" s="61">
        <v>5.5495700000000002E-3</v>
      </c>
      <c r="F4541" s="61">
        <v>0</v>
      </c>
      <c r="G4541" s="61">
        <v>0</v>
      </c>
      <c r="H4541" s="61">
        <v>4.1771600000000001E-3</v>
      </c>
      <c r="I4541" s="26">
        <v>2005.92938336</v>
      </c>
      <c r="J4541" s="23">
        <v>-1.4854200000000001E-3</v>
      </c>
      <c r="K4541" s="26">
        <v>3815.2420655400001</v>
      </c>
      <c r="L4541" s="26">
        <v>833.05921052999997</v>
      </c>
    </row>
    <row r="4542" spans="1:12" ht="15" customHeight="1" x14ac:dyDescent="0.25">
      <c r="A4542" s="40">
        <v>45132</v>
      </c>
      <c r="B4542" s="33" t="s">
        <v>89</v>
      </c>
      <c r="C4542" s="28">
        <v>0.75269953999999994</v>
      </c>
      <c r="D4542" s="28">
        <v>0.24730046</v>
      </c>
      <c r="E4542" s="62">
        <v>3.5789799999999998E-3</v>
      </c>
      <c r="F4542" s="62">
        <v>-1.38203E-3</v>
      </c>
      <c r="G4542" s="62">
        <v>0</v>
      </c>
      <c r="H4542" s="62">
        <v>2.3521200000000001E-3</v>
      </c>
      <c r="I4542" s="31">
        <v>2010.6475650899999</v>
      </c>
      <c r="J4542" s="28">
        <v>0</v>
      </c>
      <c r="K4542" s="31">
        <v>3828.8967329000002</v>
      </c>
      <c r="L4542" s="31">
        <v>831.90789473999996</v>
      </c>
    </row>
    <row r="4543" spans="1:12" ht="15" customHeight="1" x14ac:dyDescent="0.25">
      <c r="A4543" s="36">
        <v>45133</v>
      </c>
      <c r="B4543" s="33" t="s">
        <v>89</v>
      </c>
      <c r="C4543" s="23">
        <v>0.75269953999999994</v>
      </c>
      <c r="D4543" s="23">
        <v>0.24730046</v>
      </c>
      <c r="E4543" s="61">
        <v>3.0750700000000001E-3</v>
      </c>
      <c r="F4543" s="61">
        <v>5.14037E-3</v>
      </c>
      <c r="G4543" s="61">
        <v>0</v>
      </c>
      <c r="H4543" s="61">
        <v>3.58582E-3</v>
      </c>
      <c r="I4543" s="26">
        <v>2017.85738842</v>
      </c>
      <c r="J4543" s="23">
        <v>0</v>
      </c>
      <c r="K4543" s="26">
        <v>3840.6708659199999</v>
      </c>
      <c r="L4543" s="26">
        <v>836.18421052999997</v>
      </c>
    </row>
    <row r="4544" spans="1:12" ht="15" customHeight="1" x14ac:dyDescent="0.25">
      <c r="A4544" s="40">
        <v>45134</v>
      </c>
      <c r="B4544" s="33" t="s">
        <v>89</v>
      </c>
      <c r="C4544" s="28">
        <v>0.75269953999999994</v>
      </c>
      <c r="D4544" s="28">
        <v>0.24730046</v>
      </c>
      <c r="E4544" s="62">
        <v>4.7796399999999999E-3</v>
      </c>
      <c r="F4544" s="62">
        <v>1.7702600000000001E-3</v>
      </c>
      <c r="G4544" s="62">
        <v>0</v>
      </c>
      <c r="H4544" s="62">
        <v>4.0354199999999996E-3</v>
      </c>
      <c r="I4544" s="31">
        <v>2026.00028559</v>
      </c>
      <c r="J4544" s="28">
        <v>0</v>
      </c>
      <c r="K4544" s="31">
        <v>3859.0278834400001</v>
      </c>
      <c r="L4544" s="31">
        <v>837.66447368000001</v>
      </c>
    </row>
    <row r="4545" spans="1:12" ht="15" customHeight="1" x14ac:dyDescent="0.25">
      <c r="A4545" s="36">
        <v>45135</v>
      </c>
      <c r="B4545" s="33" t="s">
        <v>89</v>
      </c>
      <c r="C4545" s="23">
        <v>0.75269953999999994</v>
      </c>
      <c r="D4545" s="23">
        <v>0.24730046</v>
      </c>
      <c r="E4545" s="61">
        <v>6.5360699999999997E-3</v>
      </c>
      <c r="F4545" s="61">
        <v>-5.1050499999999999E-3</v>
      </c>
      <c r="G4545" s="61">
        <v>0</v>
      </c>
      <c r="H4545" s="61">
        <v>3.6572200000000001E-3</v>
      </c>
      <c r="I4545" s="26">
        <v>2033.4098149700001</v>
      </c>
      <c r="J4545" s="23">
        <v>0</v>
      </c>
      <c r="K4545" s="26">
        <v>3884.25077848</v>
      </c>
      <c r="L4545" s="26">
        <v>833.38815789</v>
      </c>
    </row>
    <row r="4546" spans="1:12" ht="15" customHeight="1" x14ac:dyDescent="0.25">
      <c r="A4546" s="40">
        <v>45138</v>
      </c>
      <c r="B4546" s="33" t="s">
        <v>89</v>
      </c>
      <c r="C4546" s="28">
        <v>0.75269953999999994</v>
      </c>
      <c r="D4546" s="28">
        <v>0.24730046</v>
      </c>
      <c r="E4546" s="62">
        <v>1.127892E-2</v>
      </c>
      <c r="F4546" s="62">
        <v>-1.9735999999999999E-4</v>
      </c>
      <c r="G4546" s="62">
        <v>0</v>
      </c>
      <c r="H4546" s="62">
        <v>8.4408299999999999E-3</v>
      </c>
      <c r="I4546" s="31">
        <v>2050.5734882800002</v>
      </c>
      <c r="J4546" s="28">
        <v>0</v>
      </c>
      <c r="K4546" s="31">
        <v>3928.06093986</v>
      </c>
      <c r="L4546" s="31">
        <v>833.22368420999999</v>
      </c>
    </row>
    <row r="4547" spans="1:12" ht="15" customHeight="1" x14ac:dyDescent="0.25">
      <c r="A4547" s="36">
        <v>45139</v>
      </c>
      <c r="B4547" s="33" t="s">
        <v>89</v>
      </c>
      <c r="C4547" s="23">
        <v>0.84383668000000001</v>
      </c>
      <c r="D4547" s="23">
        <v>0.15616331999999999</v>
      </c>
      <c r="E4547" s="61">
        <v>-3.7597099999999999E-3</v>
      </c>
      <c r="F4547" s="61">
        <v>5.9217999999999999E-4</v>
      </c>
      <c r="G4547" s="61">
        <v>1.8227E-4</v>
      </c>
      <c r="H4547" s="61">
        <v>-3.2623800000000001E-3</v>
      </c>
      <c r="I4547" s="26">
        <v>2043.88373688</v>
      </c>
      <c r="J4547" s="23">
        <v>-3.2623800000000001E-3</v>
      </c>
      <c r="K4547" s="26">
        <v>3913.2925579900002</v>
      </c>
      <c r="L4547" s="26">
        <v>833.71710526000004</v>
      </c>
    </row>
    <row r="4548" spans="1:12" ht="15" customHeight="1" x14ac:dyDescent="0.25">
      <c r="A4548" s="40">
        <v>45140</v>
      </c>
      <c r="B4548" s="22" t="s">
        <v>88</v>
      </c>
      <c r="C4548" s="28">
        <v>0.84383668000000001</v>
      </c>
      <c r="D4548" s="28">
        <v>0.15616331999999999</v>
      </c>
      <c r="E4548" s="62">
        <v>-9.2745699999999993E-3</v>
      </c>
      <c r="F4548" s="62">
        <v>-1.9728000000000001E-4</v>
      </c>
      <c r="G4548" s="62">
        <v>0</v>
      </c>
      <c r="H4548" s="62">
        <v>-7.8570299999999992E-3</v>
      </c>
      <c r="I4548" s="31">
        <v>2027.8248795300001</v>
      </c>
      <c r="J4548" s="28">
        <v>-1.1093779999999999E-2</v>
      </c>
      <c r="K4548" s="31">
        <v>3876.9984481000001</v>
      </c>
      <c r="L4548" s="31">
        <v>833.55263158000002</v>
      </c>
    </row>
    <row r="4549" spans="1:12" ht="15" customHeight="1" x14ac:dyDescent="0.25">
      <c r="A4549" s="36">
        <v>45141</v>
      </c>
      <c r="B4549" s="22" t="s">
        <v>88</v>
      </c>
      <c r="C4549" s="23">
        <v>0.84383668000000001</v>
      </c>
      <c r="D4549" s="23">
        <v>0.15616331999999999</v>
      </c>
      <c r="E4549" s="61">
        <v>-1.1715499999999999E-3</v>
      </c>
      <c r="F4549" s="61">
        <v>-2.7624300000000002E-3</v>
      </c>
      <c r="G4549" s="61">
        <v>0</v>
      </c>
      <c r="H4549" s="61">
        <v>-1.4199900000000001E-3</v>
      </c>
      <c r="I4549" s="26">
        <v>2024.9453978700001</v>
      </c>
      <c r="J4549" s="23">
        <v>-1.249801E-2</v>
      </c>
      <c r="K4549" s="26">
        <v>3872.4563592300001</v>
      </c>
      <c r="L4549" s="26">
        <v>831.25</v>
      </c>
    </row>
    <row r="4550" spans="1:12" ht="15" customHeight="1" x14ac:dyDescent="0.25">
      <c r="A4550" s="40">
        <v>45142</v>
      </c>
      <c r="B4550" s="33" t="s">
        <v>89</v>
      </c>
      <c r="C4550" s="28">
        <v>0.84383668000000001</v>
      </c>
      <c r="D4550" s="28">
        <v>0.15616331999999999</v>
      </c>
      <c r="E4550" s="62">
        <v>2.2617599999999998E-3</v>
      </c>
      <c r="F4550" s="62">
        <v>-7.9144999999999997E-4</v>
      </c>
      <c r="G4550" s="62">
        <v>0</v>
      </c>
      <c r="H4550" s="62">
        <v>1.7849599999999999E-3</v>
      </c>
      <c r="I4550" s="31">
        <v>2028.5598522299999</v>
      </c>
      <c r="J4550" s="28">
        <v>-1.0735359999999999E-2</v>
      </c>
      <c r="K4550" s="31">
        <v>3881.2149428399998</v>
      </c>
      <c r="L4550" s="31">
        <v>830.59210526000004</v>
      </c>
    </row>
    <row r="4551" spans="1:12" ht="15" customHeight="1" x14ac:dyDescent="0.25">
      <c r="A4551" s="36">
        <v>45145</v>
      </c>
      <c r="B4551" s="22" t="s">
        <v>88</v>
      </c>
      <c r="C4551" s="23">
        <v>0.84383668000000001</v>
      </c>
      <c r="D4551" s="23">
        <v>0.15616331999999999</v>
      </c>
      <c r="E4551" s="61">
        <v>7.9679599999999996E-3</v>
      </c>
      <c r="F4551" s="61">
        <v>-1.9802E-4</v>
      </c>
      <c r="G4551" s="61">
        <v>0</v>
      </c>
      <c r="H4551" s="61">
        <v>6.69273E-3</v>
      </c>
      <c r="I4551" s="26">
        <v>2042.13645881</v>
      </c>
      <c r="J4551" s="23">
        <v>-4.1144700000000003E-3</v>
      </c>
      <c r="K4551" s="26">
        <v>3912.1402996299998</v>
      </c>
      <c r="L4551" s="26">
        <v>830.42763158000002</v>
      </c>
    </row>
    <row r="4552" spans="1:12" ht="15" customHeight="1" x14ac:dyDescent="0.25">
      <c r="A4552" s="40">
        <v>45146</v>
      </c>
      <c r="B4552" s="22" t="s">
        <v>88</v>
      </c>
      <c r="C4552" s="28">
        <v>0.84383668000000001</v>
      </c>
      <c r="D4552" s="28">
        <v>0.15616331999999999</v>
      </c>
      <c r="E4552" s="62">
        <v>3.6324000000000003E-4</v>
      </c>
      <c r="F4552" s="62">
        <v>1.38641E-3</v>
      </c>
      <c r="G4552" s="62">
        <v>0</v>
      </c>
      <c r="H4552" s="62">
        <v>5.2302000000000002E-4</v>
      </c>
      <c r="I4552" s="31">
        <v>2043.20454363</v>
      </c>
      <c r="J4552" s="28">
        <v>-3.5936000000000002E-3</v>
      </c>
      <c r="K4552" s="31">
        <v>3913.5613506599998</v>
      </c>
      <c r="L4552" s="31">
        <v>831.57894737000004</v>
      </c>
    </row>
    <row r="4553" spans="1:12" ht="15" customHeight="1" x14ac:dyDescent="0.25">
      <c r="A4553" s="36">
        <v>45147</v>
      </c>
      <c r="B4553" s="22" t="s">
        <v>88</v>
      </c>
      <c r="C4553" s="23">
        <v>0.84383668000000001</v>
      </c>
      <c r="D4553" s="23">
        <v>0.15616331999999999</v>
      </c>
      <c r="E4553" s="61">
        <v>6.8448999999999995E-4</v>
      </c>
      <c r="F4553" s="61">
        <v>-3.7579100000000002E-3</v>
      </c>
      <c r="G4553" s="61">
        <v>0</v>
      </c>
      <c r="H4553" s="61">
        <v>-9.2499999999999995E-6</v>
      </c>
      <c r="I4553" s="26">
        <v>2043.18564552</v>
      </c>
      <c r="J4553" s="23">
        <v>-3.6028200000000001E-3</v>
      </c>
      <c r="K4553" s="26">
        <v>3916.2401485</v>
      </c>
      <c r="L4553" s="26">
        <v>828.45394737000004</v>
      </c>
    </row>
    <row r="4554" spans="1:12" ht="15" customHeight="1" x14ac:dyDescent="0.25">
      <c r="A4554" s="40">
        <v>45148</v>
      </c>
      <c r="B4554" s="22" t="s">
        <v>88</v>
      </c>
      <c r="C4554" s="28">
        <v>0.84383668000000001</v>
      </c>
      <c r="D4554" s="28">
        <v>0.15616331999999999</v>
      </c>
      <c r="E4554" s="62">
        <v>-9.4198999999999997E-4</v>
      </c>
      <c r="F4554" s="62">
        <v>-2.7794299999999998E-3</v>
      </c>
      <c r="G4554" s="62">
        <v>0</v>
      </c>
      <c r="H4554" s="62">
        <v>-1.22893E-3</v>
      </c>
      <c r="I4554" s="31">
        <v>2040.6747140499999</v>
      </c>
      <c r="J4554" s="28">
        <v>-4.8273200000000004E-3</v>
      </c>
      <c r="K4554" s="31">
        <v>3912.5510959600001</v>
      </c>
      <c r="L4554" s="31">
        <v>826.15131579000001</v>
      </c>
    </row>
    <row r="4555" spans="1:12" ht="15" customHeight="1" x14ac:dyDescent="0.25">
      <c r="A4555" s="36">
        <v>45149</v>
      </c>
      <c r="B4555" s="22" t="s">
        <v>88</v>
      </c>
      <c r="C4555" s="23">
        <v>0.84383668000000001</v>
      </c>
      <c r="D4555" s="23">
        <v>0.15616331999999999</v>
      </c>
      <c r="E4555" s="61">
        <v>3.2043000000000002E-4</v>
      </c>
      <c r="F4555" s="61">
        <v>-1.9908399999999998E-3</v>
      </c>
      <c r="G4555" s="61">
        <v>0</v>
      </c>
      <c r="H4555" s="61">
        <v>-4.0509999999999997E-5</v>
      </c>
      <c r="I4555" s="26">
        <v>2040.59205056</v>
      </c>
      <c r="J4555" s="23">
        <v>-4.8676300000000004E-3</v>
      </c>
      <c r="K4555" s="26">
        <v>3913.8047855200002</v>
      </c>
      <c r="L4555" s="26">
        <v>824.50657894999995</v>
      </c>
    </row>
    <row r="4556" spans="1:12" ht="15" customHeight="1" x14ac:dyDescent="0.25">
      <c r="A4556" s="40">
        <v>45152</v>
      </c>
      <c r="B4556" s="22" t="s">
        <v>88</v>
      </c>
      <c r="C4556" s="28">
        <v>0.84383668000000001</v>
      </c>
      <c r="D4556" s="28">
        <v>0.15616331999999999</v>
      </c>
      <c r="E4556" s="62">
        <v>-1.04857E-3</v>
      </c>
      <c r="F4556" s="62">
        <v>-7.9792999999999997E-4</v>
      </c>
      <c r="G4556" s="62">
        <v>0</v>
      </c>
      <c r="H4556" s="62">
        <v>-1.00943E-3</v>
      </c>
      <c r="I4556" s="31">
        <v>2038.53221534</v>
      </c>
      <c r="J4556" s="28">
        <v>-5.8721499999999996E-3</v>
      </c>
      <c r="K4556" s="31">
        <v>3909.7008794100002</v>
      </c>
      <c r="L4556" s="31">
        <v>823.84868420999999</v>
      </c>
    </row>
    <row r="4557" spans="1:12" ht="15" customHeight="1" x14ac:dyDescent="0.25">
      <c r="A4557" s="36">
        <v>45154</v>
      </c>
      <c r="B4557" s="22" t="s">
        <v>88</v>
      </c>
      <c r="C4557" s="23">
        <v>0.84383668000000001</v>
      </c>
      <c r="D4557" s="23">
        <v>0.15616331999999999</v>
      </c>
      <c r="E4557" s="61">
        <v>2.54557E-3</v>
      </c>
      <c r="F4557" s="61">
        <v>3.9928000000000001E-4</v>
      </c>
      <c r="G4557" s="61">
        <v>0</v>
      </c>
      <c r="H4557" s="61">
        <v>2.2104E-3</v>
      </c>
      <c r="I4557" s="26">
        <v>2043.03818879</v>
      </c>
      <c r="J4557" s="23">
        <v>-3.6747300000000002E-3</v>
      </c>
      <c r="K4557" s="26">
        <v>3919.6533081799998</v>
      </c>
      <c r="L4557" s="26">
        <v>824.17763158000002</v>
      </c>
    </row>
    <row r="4558" spans="1:12" ht="15" customHeight="1" x14ac:dyDescent="0.25">
      <c r="A4558" s="40">
        <v>45155</v>
      </c>
      <c r="B4558" s="22" t="s">
        <v>88</v>
      </c>
      <c r="C4558" s="28">
        <v>0.84383668000000001</v>
      </c>
      <c r="D4558" s="28">
        <v>0.15616331999999999</v>
      </c>
      <c r="E4558" s="62">
        <v>6.3902100000000003E-3</v>
      </c>
      <c r="F4558" s="62">
        <v>-5.7872699999999997E-3</v>
      </c>
      <c r="G4558" s="62">
        <v>0</v>
      </c>
      <c r="H4558" s="62">
        <v>4.4885400000000001E-3</v>
      </c>
      <c r="I4558" s="31">
        <v>2052.2084412999998</v>
      </c>
      <c r="J4558" s="28">
        <v>0</v>
      </c>
      <c r="K4558" s="31">
        <v>3944.7007272599999</v>
      </c>
      <c r="L4558" s="31">
        <v>819.40789473999996</v>
      </c>
    </row>
    <row r="4559" spans="1:12" ht="15" customHeight="1" x14ac:dyDescent="0.25">
      <c r="A4559" s="36">
        <v>45156</v>
      </c>
      <c r="B4559" s="22" t="s">
        <v>88</v>
      </c>
      <c r="C4559" s="23">
        <v>0.84383668000000001</v>
      </c>
      <c r="D4559" s="23">
        <v>0.15616331999999999</v>
      </c>
      <c r="E4559" s="61">
        <v>-6.2175000000000002E-4</v>
      </c>
      <c r="F4559" s="61">
        <v>-1.4050600000000001E-3</v>
      </c>
      <c r="G4559" s="61">
        <v>0</v>
      </c>
      <c r="H4559" s="61">
        <v>-7.4407E-4</v>
      </c>
      <c r="I4559" s="26">
        <v>2050.6814513300001</v>
      </c>
      <c r="J4559" s="23">
        <v>-7.4407E-4</v>
      </c>
      <c r="K4559" s="26">
        <v>3942.2481209900002</v>
      </c>
      <c r="L4559" s="26">
        <v>818.25657894999995</v>
      </c>
    </row>
    <row r="4560" spans="1:12" ht="15" customHeight="1" x14ac:dyDescent="0.25">
      <c r="A4560" s="40">
        <v>45159</v>
      </c>
      <c r="B4560" s="22" t="s">
        <v>88</v>
      </c>
      <c r="C4560" s="28">
        <v>0.84383668000000001</v>
      </c>
      <c r="D4560" s="28">
        <v>0.15616331999999999</v>
      </c>
      <c r="E4560" s="62">
        <v>8.5392899999999997E-3</v>
      </c>
      <c r="F4560" s="62">
        <v>-1.40704E-3</v>
      </c>
      <c r="G4560" s="62">
        <v>0</v>
      </c>
      <c r="H4560" s="62">
        <v>6.9860399999999998E-3</v>
      </c>
      <c r="I4560" s="31">
        <v>2065.0075911200001</v>
      </c>
      <c r="J4560" s="28">
        <v>0</v>
      </c>
      <c r="K4560" s="31">
        <v>3975.9121200099999</v>
      </c>
      <c r="L4560" s="31">
        <v>817.10526316000005</v>
      </c>
    </row>
    <row r="4561" spans="1:12" ht="15" customHeight="1" x14ac:dyDescent="0.25">
      <c r="A4561" s="36">
        <v>45160</v>
      </c>
      <c r="B4561" s="22" t="s">
        <v>88</v>
      </c>
      <c r="C4561" s="23">
        <v>0.84383668000000001</v>
      </c>
      <c r="D4561" s="23">
        <v>0.15616331999999999</v>
      </c>
      <c r="E4561" s="61">
        <v>1.1497749999999999E-2</v>
      </c>
      <c r="F4561" s="61">
        <v>4.4283400000000002E-3</v>
      </c>
      <c r="G4561" s="61">
        <v>0</v>
      </c>
      <c r="H4561" s="61">
        <v>1.039376E-2</v>
      </c>
      <c r="I4561" s="26">
        <v>2086.4707920400001</v>
      </c>
      <c r="J4561" s="23">
        <v>0</v>
      </c>
      <c r="K4561" s="26">
        <v>4021.6261448999999</v>
      </c>
      <c r="L4561" s="26">
        <v>820.72368420999999</v>
      </c>
    </row>
    <row r="4562" spans="1:12" ht="15" customHeight="1" x14ac:dyDescent="0.25">
      <c r="A4562" s="40">
        <v>45161</v>
      </c>
      <c r="B4562" s="22" t="s">
        <v>88</v>
      </c>
      <c r="C4562" s="28">
        <v>0.84383668000000001</v>
      </c>
      <c r="D4562" s="28">
        <v>0.15616331999999999</v>
      </c>
      <c r="E4562" s="62">
        <v>5.39436E-3</v>
      </c>
      <c r="F4562" s="62">
        <v>-1.80361E-3</v>
      </c>
      <c r="G4562" s="62">
        <v>0</v>
      </c>
      <c r="H4562" s="62">
        <v>4.2703000000000003E-3</v>
      </c>
      <c r="I4562" s="31">
        <v>2095.38065345</v>
      </c>
      <c r="J4562" s="28">
        <v>0</v>
      </c>
      <c r="K4562" s="31">
        <v>4043.3202487100002</v>
      </c>
      <c r="L4562" s="31">
        <v>819.24342105000005</v>
      </c>
    </row>
    <row r="4563" spans="1:12" ht="15" customHeight="1" x14ac:dyDescent="0.25">
      <c r="A4563" s="36">
        <v>45162</v>
      </c>
      <c r="B4563" s="22" t="s">
        <v>88</v>
      </c>
      <c r="C4563" s="23">
        <v>0.84383668000000001</v>
      </c>
      <c r="D4563" s="23">
        <v>0.15616331999999999</v>
      </c>
      <c r="E4563" s="61">
        <v>-2.62627E-3</v>
      </c>
      <c r="F4563" s="61">
        <v>4.4167800000000004E-3</v>
      </c>
      <c r="G4563" s="61">
        <v>0</v>
      </c>
      <c r="H4563" s="61">
        <v>-1.5264E-3</v>
      </c>
      <c r="I4563" s="26">
        <v>2092.1822657600001</v>
      </c>
      <c r="J4563" s="23">
        <v>-1.5264E-3</v>
      </c>
      <c r="K4563" s="26">
        <v>4032.7014169899999</v>
      </c>
      <c r="L4563" s="26">
        <v>822.86184211</v>
      </c>
    </row>
    <row r="4564" spans="1:12" ht="15" customHeight="1" x14ac:dyDescent="0.25">
      <c r="A4564" s="40">
        <v>45163</v>
      </c>
      <c r="B4564" s="22" t="s">
        <v>88</v>
      </c>
      <c r="C4564" s="28">
        <v>0.84383668000000001</v>
      </c>
      <c r="D4564" s="28">
        <v>0.15616331999999999</v>
      </c>
      <c r="E4564" s="62">
        <v>-7.3162599999999998E-3</v>
      </c>
      <c r="F4564" s="62">
        <v>-1.7989200000000001E-3</v>
      </c>
      <c r="G4564" s="62">
        <v>0</v>
      </c>
      <c r="H4564" s="62">
        <v>-6.4546600000000001E-3</v>
      </c>
      <c r="I4564" s="31">
        <v>2078.6779472399999</v>
      </c>
      <c r="J4564" s="28">
        <v>-7.9711999999999995E-3</v>
      </c>
      <c r="K4564" s="31">
        <v>4003.1971112400001</v>
      </c>
      <c r="L4564" s="31">
        <v>821.38157894999995</v>
      </c>
    </row>
    <row r="4565" spans="1:12" ht="15" customHeight="1" x14ac:dyDescent="0.25">
      <c r="A4565" s="36">
        <v>45166</v>
      </c>
      <c r="B4565" s="22" t="s">
        <v>88</v>
      </c>
      <c r="C4565" s="23">
        <v>0.84383668000000001</v>
      </c>
      <c r="D4565" s="23">
        <v>0.15616331999999999</v>
      </c>
      <c r="E4565" s="61">
        <v>4.4361000000000001E-3</v>
      </c>
      <c r="F4565" s="61">
        <v>-2.80336E-3</v>
      </c>
      <c r="G4565" s="61">
        <v>0</v>
      </c>
      <c r="H4565" s="61">
        <v>3.3055599999999999E-3</v>
      </c>
      <c r="I4565" s="26">
        <v>2085.54914044</v>
      </c>
      <c r="J4565" s="23">
        <v>-4.69199E-3</v>
      </c>
      <c r="K4565" s="26">
        <v>4020.9556847099998</v>
      </c>
      <c r="L4565" s="26">
        <v>819.07894737000004</v>
      </c>
    </row>
    <row r="4566" spans="1:12" ht="15" customHeight="1" x14ac:dyDescent="0.25">
      <c r="A4566" s="40">
        <v>45167</v>
      </c>
      <c r="B4566" s="22" t="s">
        <v>88</v>
      </c>
      <c r="C4566" s="28">
        <v>0.84383668000000001</v>
      </c>
      <c r="D4566" s="28">
        <v>0.15616331999999999</v>
      </c>
      <c r="E4566" s="62">
        <v>1.4731799999999999E-3</v>
      </c>
      <c r="F4566" s="62">
        <v>3.6144599999999999E-3</v>
      </c>
      <c r="G4566" s="62">
        <v>0</v>
      </c>
      <c r="H4566" s="62">
        <v>1.8075700000000001E-3</v>
      </c>
      <c r="I4566" s="31">
        <v>2089.3189102699998</v>
      </c>
      <c r="J4566" s="28">
        <v>-2.8929099999999998E-3</v>
      </c>
      <c r="K4566" s="31">
        <v>4026.8792664500002</v>
      </c>
      <c r="L4566" s="31">
        <v>822.03947368000001</v>
      </c>
    </row>
    <row r="4567" spans="1:12" ht="15" customHeight="1" x14ac:dyDescent="0.25">
      <c r="A4567" s="36">
        <v>45168</v>
      </c>
      <c r="B4567" s="22" t="s">
        <v>88</v>
      </c>
      <c r="C4567" s="23">
        <v>0.84383668000000001</v>
      </c>
      <c r="D4567" s="23">
        <v>0.15616331999999999</v>
      </c>
      <c r="E4567" s="61">
        <v>9.7434300000000008E-3</v>
      </c>
      <c r="F4567" s="61">
        <v>7.20288E-3</v>
      </c>
      <c r="G4567" s="61">
        <v>0</v>
      </c>
      <c r="H4567" s="61">
        <v>9.3466899999999995E-3</v>
      </c>
      <c r="I4567" s="26">
        <v>2108.8471245300002</v>
      </c>
      <c r="J4567" s="23">
        <v>0</v>
      </c>
      <c r="K4567" s="26">
        <v>4066.1148809699998</v>
      </c>
      <c r="L4567" s="26">
        <v>827.96052631999999</v>
      </c>
    </row>
    <row r="4568" spans="1:12" ht="15" customHeight="1" x14ac:dyDescent="0.25">
      <c r="A4568" s="40">
        <v>45169</v>
      </c>
      <c r="B4568" s="22" t="s">
        <v>88</v>
      </c>
      <c r="C4568" s="28">
        <v>0.84383668000000001</v>
      </c>
      <c r="D4568" s="28">
        <v>0.15616331999999999</v>
      </c>
      <c r="E4568" s="62">
        <v>4.0691099999999999E-3</v>
      </c>
      <c r="F4568" s="62">
        <v>1.9865E-4</v>
      </c>
      <c r="G4568" s="62">
        <v>0</v>
      </c>
      <c r="H4568" s="62">
        <v>3.4646799999999999E-3</v>
      </c>
      <c r="I4568" s="31">
        <v>2116.1536121899999</v>
      </c>
      <c r="J4568" s="28">
        <v>0</v>
      </c>
      <c r="K4568" s="31">
        <v>4082.6603373600001</v>
      </c>
      <c r="L4568" s="31">
        <v>828.125</v>
      </c>
    </row>
    <row r="4569" spans="1:12" ht="15" customHeight="1" x14ac:dyDescent="0.25">
      <c r="A4569" s="36">
        <v>45170</v>
      </c>
      <c r="B4569" s="33" t="s">
        <v>89</v>
      </c>
      <c r="C4569" s="23">
        <v>0.60775263000000002</v>
      </c>
      <c r="D4569" s="23">
        <v>0.39224736999999998</v>
      </c>
      <c r="E4569" s="61">
        <v>6.5797900000000003E-3</v>
      </c>
      <c r="F4569" s="61">
        <v>3.9721999999999999E-4</v>
      </c>
      <c r="G4569" s="61">
        <v>4.7217E-4</v>
      </c>
      <c r="H4569" s="61">
        <v>3.6825199999999999E-3</v>
      </c>
      <c r="I4569" s="26">
        <v>2123.9463973799998</v>
      </c>
      <c r="J4569" s="23">
        <v>0</v>
      </c>
      <c r="K4569" s="26">
        <v>4109.5233748199998</v>
      </c>
      <c r="L4569" s="26">
        <v>828.45394737000004</v>
      </c>
    </row>
    <row r="4570" spans="1:12" ht="15" customHeight="1" x14ac:dyDescent="0.25">
      <c r="A4570" s="40">
        <v>45173</v>
      </c>
      <c r="B4570" s="33" t="s">
        <v>89</v>
      </c>
      <c r="C4570" s="28">
        <v>0.60775263000000002</v>
      </c>
      <c r="D4570" s="28">
        <v>0.39224736999999998</v>
      </c>
      <c r="E4570" s="62">
        <v>1.223338E-2</v>
      </c>
      <c r="F4570" s="62">
        <v>1.3897200000000001E-3</v>
      </c>
      <c r="G4570" s="62">
        <v>0</v>
      </c>
      <c r="H4570" s="62">
        <v>7.9799799999999994E-3</v>
      </c>
      <c r="I4570" s="31">
        <v>2140.8954488899999</v>
      </c>
      <c r="J4570" s="28">
        <v>0</v>
      </c>
      <c r="K4570" s="31">
        <v>4159.79673189</v>
      </c>
      <c r="L4570" s="31">
        <v>829.60526316000005</v>
      </c>
    </row>
    <row r="4571" spans="1:12" ht="15" customHeight="1" x14ac:dyDescent="0.25">
      <c r="A4571" s="36">
        <v>45174</v>
      </c>
      <c r="B4571" s="33" t="s">
        <v>89</v>
      </c>
      <c r="C4571" s="23">
        <v>0.60775263000000002</v>
      </c>
      <c r="D4571" s="23">
        <v>0.39224736999999998</v>
      </c>
      <c r="E4571" s="61">
        <v>1.0604219999999999E-2</v>
      </c>
      <c r="F4571" s="61">
        <v>-1.7842999999999999E-3</v>
      </c>
      <c r="G4571" s="61">
        <v>0</v>
      </c>
      <c r="H4571" s="61">
        <v>5.7448600000000001E-3</v>
      </c>
      <c r="I4571" s="26">
        <v>2153.1945896399998</v>
      </c>
      <c r="J4571" s="23">
        <v>0</v>
      </c>
      <c r="K4571" s="26">
        <v>4203.90814391</v>
      </c>
      <c r="L4571" s="26">
        <v>828.125</v>
      </c>
    </row>
    <row r="4572" spans="1:12" ht="15" customHeight="1" x14ac:dyDescent="0.25">
      <c r="A4572" s="40">
        <v>45175</v>
      </c>
      <c r="B4572" s="33" t="s">
        <v>89</v>
      </c>
      <c r="C4572" s="28">
        <v>0.60775263000000002</v>
      </c>
      <c r="D4572" s="28">
        <v>0.39224736999999998</v>
      </c>
      <c r="E4572" s="62">
        <v>-3.0212899999999998E-3</v>
      </c>
      <c r="F4572" s="62">
        <v>-7.9443999999999999E-4</v>
      </c>
      <c r="G4572" s="62">
        <v>0</v>
      </c>
      <c r="H4572" s="62">
        <v>-2.14781E-3</v>
      </c>
      <c r="I4572" s="31">
        <v>2148.5699327399998</v>
      </c>
      <c r="J4572" s="28">
        <v>-2.14781E-3</v>
      </c>
      <c r="K4572" s="31">
        <v>4191.2069297799999</v>
      </c>
      <c r="L4572" s="31">
        <v>827.46710526000004</v>
      </c>
    </row>
    <row r="4573" spans="1:12" ht="15" customHeight="1" x14ac:dyDescent="0.25">
      <c r="A4573" s="36">
        <v>45176</v>
      </c>
      <c r="B4573" s="33" t="s">
        <v>89</v>
      </c>
      <c r="C4573" s="23">
        <v>0.60775263000000002</v>
      </c>
      <c r="D4573" s="23">
        <v>0.39224736999999998</v>
      </c>
      <c r="E4573" s="61">
        <v>8.5550399999999999E-3</v>
      </c>
      <c r="F4573" s="61">
        <v>-2.7827500000000001E-3</v>
      </c>
      <c r="G4573" s="61">
        <v>0</v>
      </c>
      <c r="H4573" s="61">
        <v>4.1078199999999999E-3</v>
      </c>
      <c r="I4573" s="26">
        <v>2157.3958726699998</v>
      </c>
      <c r="J4573" s="23">
        <v>0</v>
      </c>
      <c r="K4573" s="26">
        <v>4227.0628569099999</v>
      </c>
      <c r="L4573" s="26">
        <v>825.16447368000001</v>
      </c>
    </row>
    <row r="4574" spans="1:12" ht="15" customHeight="1" x14ac:dyDescent="0.25">
      <c r="A4574" s="40">
        <v>45177</v>
      </c>
      <c r="B4574" s="33" t="s">
        <v>89</v>
      </c>
      <c r="C4574" s="28">
        <v>0.60775263000000002</v>
      </c>
      <c r="D4574" s="28">
        <v>0.39224736999999998</v>
      </c>
      <c r="E4574" s="62">
        <v>1.5667489999999999E-2</v>
      </c>
      <c r="F4574" s="62">
        <v>7.9728999999999998E-4</v>
      </c>
      <c r="G4574" s="62">
        <v>0</v>
      </c>
      <c r="H4574" s="62">
        <v>9.8346900000000001E-3</v>
      </c>
      <c r="I4574" s="31">
        <v>2178.6132000100001</v>
      </c>
      <c r="J4574" s="28">
        <v>0</v>
      </c>
      <c r="K4574" s="31">
        <v>4293.2903265100003</v>
      </c>
      <c r="L4574" s="31">
        <v>825.82236841999998</v>
      </c>
    </row>
    <row r="4575" spans="1:12" ht="15" customHeight="1" x14ac:dyDescent="0.25">
      <c r="A4575" s="36">
        <v>45180</v>
      </c>
      <c r="B4575" s="33" t="s">
        <v>89</v>
      </c>
      <c r="C4575" s="23">
        <v>0.60775263000000002</v>
      </c>
      <c r="D4575" s="23">
        <v>0.39224736999999998</v>
      </c>
      <c r="E4575" s="61">
        <v>1.018283E-2</v>
      </c>
      <c r="F4575" s="61">
        <v>-9.9581999999999991E-4</v>
      </c>
      <c r="G4575" s="61">
        <v>0</v>
      </c>
      <c r="H4575" s="61">
        <v>5.79804E-3</v>
      </c>
      <c r="I4575" s="26">
        <v>2191.24487963</v>
      </c>
      <c r="J4575" s="23">
        <v>0</v>
      </c>
      <c r="K4575" s="26">
        <v>4337.0081854999999</v>
      </c>
      <c r="L4575" s="26">
        <v>825</v>
      </c>
    </row>
    <row r="4576" spans="1:12" ht="15" customHeight="1" x14ac:dyDescent="0.25">
      <c r="A4576" s="40">
        <v>45181</v>
      </c>
      <c r="B4576" s="22" t="s">
        <v>88</v>
      </c>
      <c r="C4576" s="28">
        <v>0.60775263000000002</v>
      </c>
      <c r="D4576" s="28">
        <v>0.39224736999999998</v>
      </c>
      <c r="E4576" s="62">
        <v>-2.985701E-2</v>
      </c>
      <c r="F4576" s="62">
        <v>-2.7910700000000001E-3</v>
      </c>
      <c r="G4576" s="62">
        <v>0</v>
      </c>
      <c r="H4576" s="62">
        <v>-1.9240469999999999E-2</v>
      </c>
      <c r="I4576" s="31">
        <v>2149.0843048199999</v>
      </c>
      <c r="J4576" s="28">
        <v>-1.9240469999999999E-2</v>
      </c>
      <c r="K4576" s="31">
        <v>4207.5180801099996</v>
      </c>
      <c r="L4576" s="31">
        <v>822.69736841999998</v>
      </c>
    </row>
    <row r="4577" spans="1:12" ht="15" customHeight="1" x14ac:dyDescent="0.25">
      <c r="A4577" s="36">
        <v>45182</v>
      </c>
      <c r="B4577" s="22" t="s">
        <v>88</v>
      </c>
      <c r="C4577" s="23">
        <v>0.60775263000000002</v>
      </c>
      <c r="D4577" s="23">
        <v>0.39224736999999998</v>
      </c>
      <c r="E4577" s="61">
        <v>-2.4972599999999998E-3</v>
      </c>
      <c r="F4577" s="61">
        <v>-2.7988800000000001E-3</v>
      </c>
      <c r="G4577" s="61">
        <v>0</v>
      </c>
      <c r="H4577" s="61">
        <v>-2.6155699999999998E-3</v>
      </c>
      <c r="I4577" s="26">
        <v>2143.4632276100001</v>
      </c>
      <c r="J4577" s="23">
        <v>-2.1805709999999999E-2</v>
      </c>
      <c r="K4577" s="26">
        <v>4197.01082271</v>
      </c>
      <c r="L4577" s="26">
        <v>820.39473683999995</v>
      </c>
    </row>
    <row r="4578" spans="1:12" ht="15" customHeight="1" x14ac:dyDescent="0.25">
      <c r="A4578" s="40">
        <v>45183</v>
      </c>
      <c r="B4578" s="35" t="s">
        <v>90</v>
      </c>
      <c r="C4578" s="28">
        <v>0.60775263000000002</v>
      </c>
      <c r="D4578" s="28">
        <v>0.39224736999999998</v>
      </c>
      <c r="E4578" s="62">
        <v>7.3012399999999996E-3</v>
      </c>
      <c r="F4578" s="62">
        <v>0</v>
      </c>
      <c r="G4578" s="62">
        <v>0</v>
      </c>
      <c r="H4578" s="62">
        <v>4.4373499999999996E-3</v>
      </c>
      <c r="I4578" s="31">
        <v>2152.9745179299998</v>
      </c>
      <c r="J4578" s="28">
        <v>-1.7465120000000001E-2</v>
      </c>
      <c r="K4578" s="31">
        <v>4227.65420077</v>
      </c>
      <c r="L4578" s="31">
        <v>820.39473683999995</v>
      </c>
    </row>
    <row r="4579" spans="1:12" ht="15" customHeight="1" x14ac:dyDescent="0.25">
      <c r="A4579" s="36">
        <v>45184</v>
      </c>
      <c r="B4579" s="33" t="s">
        <v>89</v>
      </c>
      <c r="C4579" s="23">
        <v>0.60775263000000002</v>
      </c>
      <c r="D4579" s="23">
        <v>0.39224736999999998</v>
      </c>
      <c r="E4579" s="61">
        <v>-3.1794599999999998E-3</v>
      </c>
      <c r="F4579" s="61">
        <v>4.8115500000000004E-3</v>
      </c>
      <c r="G4579" s="61">
        <v>0</v>
      </c>
      <c r="H4579" s="61">
        <v>-4.5009999999999998E-5</v>
      </c>
      <c r="I4579" s="26">
        <v>2152.8776148799998</v>
      </c>
      <c r="J4579" s="23">
        <v>-1.750935E-2</v>
      </c>
      <c r="K4579" s="26">
        <v>4214.21253892</v>
      </c>
      <c r="L4579" s="26">
        <v>824.34210526000004</v>
      </c>
    </row>
    <row r="4580" spans="1:12" ht="15" customHeight="1" x14ac:dyDescent="0.25">
      <c r="A4580" s="40">
        <v>45187</v>
      </c>
      <c r="B4580" s="35" t="s">
        <v>90</v>
      </c>
      <c r="C4580" s="28">
        <v>0.60775263000000002</v>
      </c>
      <c r="D4580" s="28">
        <v>0.39224736999999998</v>
      </c>
      <c r="E4580" s="62">
        <v>1.3160800000000001E-3</v>
      </c>
      <c r="F4580" s="62">
        <v>6.3846800000000002E-3</v>
      </c>
      <c r="G4580" s="62">
        <v>0</v>
      </c>
      <c r="H4580" s="62">
        <v>3.30423E-3</v>
      </c>
      <c r="I4580" s="31">
        <v>2159.9912094199999</v>
      </c>
      <c r="J4580" s="28">
        <v>-1.426297E-2</v>
      </c>
      <c r="K4580" s="31">
        <v>4219.7587966199999</v>
      </c>
      <c r="L4580" s="31">
        <v>829.60526316000005</v>
      </c>
    </row>
    <row r="4581" spans="1:12" ht="15" customHeight="1" x14ac:dyDescent="0.25">
      <c r="A4581" s="36">
        <v>45189</v>
      </c>
      <c r="B4581" s="33" t="s">
        <v>89</v>
      </c>
      <c r="C4581" s="23">
        <v>0.60775263000000002</v>
      </c>
      <c r="D4581" s="23">
        <v>0.39224736999999998</v>
      </c>
      <c r="E4581" s="61">
        <v>-2.5027500000000002E-3</v>
      </c>
      <c r="F4581" s="61">
        <v>-1.1895300000000001E-3</v>
      </c>
      <c r="G4581" s="61">
        <v>0</v>
      </c>
      <c r="H4581" s="61">
        <v>-1.9876500000000001E-3</v>
      </c>
      <c r="I4581" s="26">
        <v>2155.6979118600002</v>
      </c>
      <c r="J4581" s="23">
        <v>-1.622227E-2</v>
      </c>
      <c r="K4581" s="26">
        <v>4209.1977806900004</v>
      </c>
      <c r="L4581" s="26">
        <v>828.61842105000005</v>
      </c>
    </row>
    <row r="4582" spans="1:12" ht="15" customHeight="1" x14ac:dyDescent="0.25">
      <c r="A4582" s="40">
        <v>45190</v>
      </c>
      <c r="B4582" s="35" t="s">
        <v>90</v>
      </c>
      <c r="C4582" s="28">
        <v>0.60775263000000002</v>
      </c>
      <c r="D4582" s="28">
        <v>0.39224736999999998</v>
      </c>
      <c r="E4582" s="62">
        <v>-8.1179700000000004E-3</v>
      </c>
      <c r="F4582" s="62">
        <v>-2.1834100000000002E-3</v>
      </c>
      <c r="G4582" s="62">
        <v>0</v>
      </c>
      <c r="H4582" s="62">
        <v>-5.79015E-3</v>
      </c>
      <c r="I4582" s="31">
        <v>2143.2160914199999</v>
      </c>
      <c r="J4582" s="28">
        <v>-2.1918489999999999E-2</v>
      </c>
      <c r="K4582" s="31">
        <v>4175.0276400000002</v>
      </c>
      <c r="L4582" s="31">
        <v>826.80921052999997</v>
      </c>
    </row>
    <row r="4583" spans="1:12" ht="15" customHeight="1" x14ac:dyDescent="0.25">
      <c r="A4583" s="36">
        <v>45191</v>
      </c>
      <c r="B4583" s="35" t="s">
        <v>90</v>
      </c>
      <c r="C4583" s="23">
        <v>0.60775263000000002</v>
      </c>
      <c r="D4583" s="23">
        <v>0.39224736999999998</v>
      </c>
      <c r="E4583" s="61">
        <v>3.6770100000000001E-3</v>
      </c>
      <c r="F4583" s="61">
        <v>-9.9463000000000004E-4</v>
      </c>
      <c r="G4583" s="61">
        <v>0</v>
      </c>
      <c r="H4583" s="61">
        <v>1.84457E-3</v>
      </c>
      <c r="I4583" s="26">
        <v>2147.1694053900001</v>
      </c>
      <c r="J4583" s="23">
        <v>-2.011435E-2</v>
      </c>
      <c r="K4583" s="26">
        <v>4190.3792512299997</v>
      </c>
      <c r="L4583" s="26">
        <v>825.98684211</v>
      </c>
    </row>
    <row r="4584" spans="1:12" ht="15" customHeight="1" x14ac:dyDescent="0.25">
      <c r="A4584" s="40">
        <v>45194</v>
      </c>
      <c r="B4584" s="35" t="s">
        <v>90</v>
      </c>
      <c r="C4584" s="28">
        <v>0.60775263000000002</v>
      </c>
      <c r="D4584" s="28">
        <v>0.39224736999999998</v>
      </c>
      <c r="E4584" s="62">
        <v>9.4479799999999999E-3</v>
      </c>
      <c r="F4584" s="62">
        <v>0</v>
      </c>
      <c r="G4584" s="62">
        <v>0</v>
      </c>
      <c r="H4584" s="62">
        <v>5.7420400000000003E-3</v>
      </c>
      <c r="I4584" s="31">
        <v>2159.4985280599999</v>
      </c>
      <c r="J4584" s="28">
        <v>-1.448782E-2</v>
      </c>
      <c r="K4584" s="31">
        <v>4229.9698749400004</v>
      </c>
      <c r="L4584" s="31">
        <v>825.98684211</v>
      </c>
    </row>
    <row r="4585" spans="1:12" ht="15" customHeight="1" x14ac:dyDescent="0.25">
      <c r="A4585" s="36">
        <v>45195</v>
      </c>
      <c r="B4585" s="35" t="s">
        <v>90</v>
      </c>
      <c r="C4585" s="23">
        <v>0.60775263000000002</v>
      </c>
      <c r="D4585" s="23">
        <v>0.39224736999999998</v>
      </c>
      <c r="E4585" s="61">
        <v>9.5199999999999997E-5</v>
      </c>
      <c r="F4585" s="61">
        <v>-3.98248E-3</v>
      </c>
      <c r="G4585" s="61">
        <v>0</v>
      </c>
      <c r="H4585" s="61">
        <v>-1.5042600000000001E-3</v>
      </c>
      <c r="I4585" s="26">
        <v>2156.2500814099999</v>
      </c>
      <c r="J4585" s="23">
        <v>-1.597028E-2</v>
      </c>
      <c r="K4585" s="26">
        <v>4230.3725567800002</v>
      </c>
      <c r="L4585" s="26">
        <v>822.69736841999998</v>
      </c>
    </row>
    <row r="4586" spans="1:12" ht="15" customHeight="1" x14ac:dyDescent="0.25">
      <c r="A4586" s="40">
        <v>45196</v>
      </c>
      <c r="B4586" s="22" t="s">
        <v>88</v>
      </c>
      <c r="C4586" s="28">
        <v>0.60775263000000002</v>
      </c>
      <c r="D4586" s="28">
        <v>0.39224736999999998</v>
      </c>
      <c r="E4586" s="62">
        <v>1.308059E-2</v>
      </c>
      <c r="F4586" s="62">
        <v>-6.3974399999999999E-3</v>
      </c>
      <c r="G4586" s="62">
        <v>0</v>
      </c>
      <c r="H4586" s="62">
        <v>5.4403899999999998E-3</v>
      </c>
      <c r="I4586" s="31">
        <v>2167.9809150000001</v>
      </c>
      <c r="J4586" s="28">
        <v>-1.0616779999999999E-2</v>
      </c>
      <c r="K4586" s="31">
        <v>4285.70834474</v>
      </c>
      <c r="L4586" s="31">
        <v>817.43421052999997</v>
      </c>
    </row>
    <row r="4587" spans="1:12" ht="15" customHeight="1" x14ac:dyDescent="0.25">
      <c r="A4587" s="36">
        <v>45197</v>
      </c>
      <c r="B4587" s="22" t="s">
        <v>88</v>
      </c>
      <c r="C4587" s="23">
        <v>0.60775263000000002</v>
      </c>
      <c r="D4587" s="23">
        <v>0.39224736999999998</v>
      </c>
      <c r="E4587" s="61">
        <v>-1.2976079999999999E-2</v>
      </c>
      <c r="F4587" s="61">
        <v>-6.6398400000000002E-3</v>
      </c>
      <c r="G4587" s="61">
        <v>0</v>
      </c>
      <c r="H4587" s="61">
        <v>-1.04907E-2</v>
      </c>
      <c r="I4587" s="26">
        <v>2145.2372683799999</v>
      </c>
      <c r="J4587" s="23">
        <v>-2.0996109999999998E-2</v>
      </c>
      <c r="K4587" s="26">
        <v>4230.0966639300004</v>
      </c>
      <c r="L4587" s="26">
        <v>812.00657894999995</v>
      </c>
    </row>
    <row r="4588" spans="1:12" ht="15" customHeight="1" x14ac:dyDescent="0.25">
      <c r="A4588" s="40">
        <v>45198</v>
      </c>
      <c r="B4588" s="22" t="s">
        <v>88</v>
      </c>
      <c r="C4588" s="28">
        <v>0.60775263000000002</v>
      </c>
      <c r="D4588" s="28">
        <v>0.39224736999999998</v>
      </c>
      <c r="E4588" s="62">
        <v>1.2060680000000001E-2</v>
      </c>
      <c r="F4588" s="62">
        <v>-1.62042E-3</v>
      </c>
      <c r="G4588" s="62">
        <v>0</v>
      </c>
      <c r="H4588" s="62">
        <v>6.6943100000000002E-3</v>
      </c>
      <c r="I4588" s="31">
        <v>2159.5981484499998</v>
      </c>
      <c r="J4588" s="28">
        <v>-1.444235E-2</v>
      </c>
      <c r="K4588" s="31">
        <v>4281.1145259599998</v>
      </c>
      <c r="L4588" s="31">
        <v>810.69078947000003</v>
      </c>
    </row>
    <row r="4589" spans="1:12" ht="15" customHeight="1" x14ac:dyDescent="0.25">
      <c r="A4589" s="36">
        <v>45202</v>
      </c>
      <c r="B4589" s="22" t="s">
        <v>88</v>
      </c>
      <c r="C4589" s="23">
        <v>0.26100130999999999</v>
      </c>
      <c r="D4589" s="23">
        <v>0.73899868999999996</v>
      </c>
      <c r="E4589" s="61">
        <v>5.2244800000000001E-3</v>
      </c>
      <c r="F4589" s="61">
        <v>-9.3325200000000004E-3</v>
      </c>
      <c r="G4589" s="61">
        <v>6.935E-4</v>
      </c>
      <c r="H4589" s="61">
        <v>-6.2266300000000004E-3</v>
      </c>
      <c r="I4589" s="26">
        <v>2146.15113385</v>
      </c>
      <c r="J4589" s="23">
        <v>-2.0579050000000002E-2</v>
      </c>
      <c r="K4589" s="26">
        <v>4303.4811185799999</v>
      </c>
      <c r="L4589" s="26">
        <v>803.125</v>
      </c>
    </row>
    <row r="4590" spans="1:12" ht="15" customHeight="1" x14ac:dyDescent="0.25">
      <c r="A4590" s="40">
        <v>45203</v>
      </c>
      <c r="B4590" s="22" t="s">
        <v>88</v>
      </c>
      <c r="C4590" s="28">
        <v>0.26100130999999999</v>
      </c>
      <c r="D4590" s="28">
        <v>0.73899868999999996</v>
      </c>
      <c r="E4590" s="62">
        <v>-1.9097010000000001E-2</v>
      </c>
      <c r="F4590" s="62">
        <v>-9.6252300000000002E-3</v>
      </c>
      <c r="G4590" s="62">
        <v>0</v>
      </c>
      <c r="H4590" s="62">
        <v>-1.209738E-2</v>
      </c>
      <c r="I4590" s="31">
        <v>2120.1883352700002</v>
      </c>
      <c r="J4590" s="28">
        <v>-3.2427480000000002E-2</v>
      </c>
      <c r="K4590" s="31">
        <v>4221.2975078400004</v>
      </c>
      <c r="L4590" s="31">
        <v>795.39473683999995</v>
      </c>
    </row>
    <row r="4591" spans="1:12" ht="15" customHeight="1" x14ac:dyDescent="0.25">
      <c r="A4591" s="36">
        <v>45204</v>
      </c>
      <c r="B4591" s="33" t="s">
        <v>89</v>
      </c>
      <c r="C4591" s="23">
        <v>0.26100130999999999</v>
      </c>
      <c r="D4591" s="23">
        <v>0.73899868999999996</v>
      </c>
      <c r="E4591" s="61">
        <v>-3.6804400000000001E-3</v>
      </c>
      <c r="F4591" s="61">
        <v>-2.2746099999999998E-3</v>
      </c>
      <c r="G4591" s="61">
        <v>0</v>
      </c>
      <c r="H4591" s="61">
        <v>-2.64153E-3</v>
      </c>
      <c r="I4591" s="26">
        <v>2114.5877934599998</v>
      </c>
      <c r="J4591" s="23">
        <v>-3.4983350000000003E-2</v>
      </c>
      <c r="K4591" s="26">
        <v>4205.7612918300001</v>
      </c>
      <c r="L4591" s="26">
        <v>793.58552631999999</v>
      </c>
    </row>
    <row r="4592" spans="1:12" ht="15" customHeight="1" x14ac:dyDescent="0.25">
      <c r="A4592" s="40">
        <v>45205</v>
      </c>
      <c r="B4592" s="33" t="s">
        <v>89</v>
      </c>
      <c r="C4592" s="28">
        <v>0.26100130999999999</v>
      </c>
      <c r="D4592" s="28">
        <v>0.73899868999999996</v>
      </c>
      <c r="E4592" s="62">
        <v>5.6275099999999996E-3</v>
      </c>
      <c r="F4592" s="62">
        <v>2.6943000000000002E-3</v>
      </c>
      <c r="G4592" s="62">
        <v>0</v>
      </c>
      <c r="H4592" s="62">
        <v>3.4598699999999999E-3</v>
      </c>
      <c r="I4592" s="31">
        <v>2121.9039954899999</v>
      </c>
      <c r="J4592" s="28">
        <v>-3.1644520000000002E-2</v>
      </c>
      <c r="K4592" s="31">
        <v>4229.4292466699999</v>
      </c>
      <c r="L4592" s="31">
        <v>795.72368420999999</v>
      </c>
    </row>
    <row r="4593" spans="1:12" ht="15" customHeight="1" x14ac:dyDescent="0.25">
      <c r="A4593" s="36">
        <v>45208</v>
      </c>
      <c r="B4593" s="22" t="s">
        <v>88</v>
      </c>
      <c r="C4593" s="23">
        <v>0.26100130999999999</v>
      </c>
      <c r="D4593" s="23">
        <v>0.73899868999999996</v>
      </c>
      <c r="E4593" s="61">
        <v>-1.0471609999999999E-2</v>
      </c>
      <c r="F4593" s="61">
        <v>1.033485E-2</v>
      </c>
      <c r="G4593" s="61">
        <v>0</v>
      </c>
      <c r="H4593" s="61">
        <v>4.9043400000000001E-3</v>
      </c>
      <c r="I4593" s="26">
        <v>2132.3105277599998</v>
      </c>
      <c r="J4593" s="23">
        <v>-2.6895369999999998E-2</v>
      </c>
      <c r="K4593" s="26">
        <v>4185.1403300600005</v>
      </c>
      <c r="L4593" s="26">
        <v>803.94736841999998</v>
      </c>
    </row>
    <row r="4594" spans="1:12" ht="15" customHeight="1" x14ac:dyDescent="0.25">
      <c r="A4594" s="40">
        <v>45209</v>
      </c>
      <c r="B4594" s="33" t="s">
        <v>89</v>
      </c>
      <c r="C4594" s="28">
        <v>0.26100130999999999</v>
      </c>
      <c r="D4594" s="28">
        <v>0.73899868999999996</v>
      </c>
      <c r="E4594" s="62">
        <v>1.1261759999999999E-2</v>
      </c>
      <c r="F4594" s="62">
        <v>1.0229099999999999E-3</v>
      </c>
      <c r="G4594" s="62">
        <v>0</v>
      </c>
      <c r="H4594" s="62">
        <v>3.6952600000000001E-3</v>
      </c>
      <c r="I4594" s="31">
        <v>2140.1899800000001</v>
      </c>
      <c r="J4594" s="28">
        <v>-2.3299500000000001E-2</v>
      </c>
      <c r="K4594" s="31">
        <v>4232.2723630399996</v>
      </c>
      <c r="L4594" s="31">
        <v>804.76973683999995</v>
      </c>
    </row>
    <row r="4595" spans="1:12" ht="15" customHeight="1" x14ac:dyDescent="0.25">
      <c r="A4595" s="36">
        <v>45210</v>
      </c>
      <c r="B4595" s="33" t="s">
        <v>89</v>
      </c>
      <c r="C4595" s="23">
        <v>0.26100130999999999</v>
      </c>
      <c r="D4595" s="23">
        <v>0.73899868999999996</v>
      </c>
      <c r="E4595" s="61">
        <v>7.3475399999999996E-3</v>
      </c>
      <c r="F4595" s="61">
        <v>4.9049699999999998E-3</v>
      </c>
      <c r="G4595" s="61">
        <v>0</v>
      </c>
      <c r="H4595" s="61">
        <v>5.5424799999999998E-3</v>
      </c>
      <c r="I4595" s="26">
        <v>2152.0519408099999</v>
      </c>
      <c r="J4595" s="23">
        <v>-1.788615E-2</v>
      </c>
      <c r="K4595" s="26">
        <v>4263.3691385399998</v>
      </c>
      <c r="L4595" s="26">
        <v>808.71710526000004</v>
      </c>
    </row>
    <row r="4596" spans="1:12" ht="15" customHeight="1" x14ac:dyDescent="0.25">
      <c r="A4596" s="40">
        <v>45211</v>
      </c>
      <c r="B4596" s="33" t="s">
        <v>89</v>
      </c>
      <c r="C4596" s="28">
        <v>0.26100130999999999</v>
      </c>
      <c r="D4596" s="28">
        <v>0.73899868999999996</v>
      </c>
      <c r="E4596" s="62">
        <v>2.5818299999999998E-3</v>
      </c>
      <c r="F4596" s="62">
        <v>4.4742699999999998E-3</v>
      </c>
      <c r="G4596" s="62">
        <v>0</v>
      </c>
      <c r="H4596" s="62">
        <v>3.9803399999999997E-3</v>
      </c>
      <c r="I4596" s="31">
        <v>2160.6178478299998</v>
      </c>
      <c r="J4596" s="28">
        <v>-1.3977E-2</v>
      </c>
      <c r="K4596" s="31">
        <v>4274.3764517299996</v>
      </c>
      <c r="L4596" s="31">
        <v>812.33552631999999</v>
      </c>
    </row>
    <row r="4597" spans="1:12" ht="15" customHeight="1" x14ac:dyDescent="0.25">
      <c r="A4597" s="36">
        <v>45212</v>
      </c>
      <c r="B4597" s="33" t="s">
        <v>89</v>
      </c>
      <c r="C4597" s="23">
        <v>0.26100130999999999</v>
      </c>
      <c r="D4597" s="23">
        <v>0.73899868999999996</v>
      </c>
      <c r="E4597" s="61">
        <v>6.4831000000000003E-4</v>
      </c>
      <c r="F4597" s="61">
        <v>2.0246999999999999E-3</v>
      </c>
      <c r="G4597" s="61">
        <v>0</v>
      </c>
      <c r="H4597" s="61">
        <v>1.6654599999999999E-3</v>
      </c>
      <c r="I4597" s="26">
        <v>2164.2162707299999</v>
      </c>
      <c r="J4597" s="23">
        <v>-1.233482E-2</v>
      </c>
      <c r="K4597" s="26">
        <v>4277.1475519599999</v>
      </c>
      <c r="L4597" s="26">
        <v>813.98026316000005</v>
      </c>
    </row>
    <row r="4598" spans="1:12" ht="15" customHeight="1" x14ac:dyDescent="0.25">
      <c r="A4598" s="40">
        <v>45215</v>
      </c>
      <c r="B4598" s="33" t="s">
        <v>89</v>
      </c>
      <c r="C4598" s="28">
        <v>0.26100130999999999</v>
      </c>
      <c r="D4598" s="28">
        <v>0.73899868999999996</v>
      </c>
      <c r="E4598" s="62">
        <v>3.5429699999999999E-3</v>
      </c>
      <c r="F4598" s="62">
        <v>1.535664E-2</v>
      </c>
      <c r="G4598" s="62">
        <v>0</v>
      </c>
      <c r="H4598" s="62">
        <v>1.2273259999999999E-2</v>
      </c>
      <c r="I4598" s="31">
        <v>2190.7782506799999</v>
      </c>
      <c r="J4598" s="28">
        <v>-2.1295E-4</v>
      </c>
      <c r="K4598" s="31">
        <v>4292.3013723599997</v>
      </c>
      <c r="L4598" s="31">
        <v>826.48026316000005</v>
      </c>
    </row>
    <row r="4599" spans="1:12" ht="15" customHeight="1" x14ac:dyDescent="0.25">
      <c r="A4599" s="36">
        <v>45216</v>
      </c>
      <c r="B4599" s="33" t="s">
        <v>89</v>
      </c>
      <c r="C4599" s="23">
        <v>0.26100130999999999</v>
      </c>
      <c r="D4599" s="23">
        <v>0.73899868999999996</v>
      </c>
      <c r="E4599" s="61">
        <v>4.3128899999999998E-3</v>
      </c>
      <c r="F4599" s="61">
        <v>1.19403E-3</v>
      </c>
      <c r="G4599" s="61">
        <v>0</v>
      </c>
      <c r="H4599" s="61">
        <v>2.0080599999999999E-3</v>
      </c>
      <c r="I4599" s="26">
        <v>2195.1774548799999</v>
      </c>
      <c r="J4599" s="23">
        <v>0</v>
      </c>
      <c r="K4599" s="26">
        <v>4310.8135796099996</v>
      </c>
      <c r="L4599" s="26">
        <v>827.46710526000004</v>
      </c>
    </row>
    <row r="4600" spans="1:12" ht="15" customHeight="1" x14ac:dyDescent="0.25">
      <c r="A4600" s="40">
        <v>45217</v>
      </c>
      <c r="B4600" s="33" t="s">
        <v>89</v>
      </c>
      <c r="C4600" s="28">
        <v>0.26100130999999999</v>
      </c>
      <c r="D4600" s="28">
        <v>0.73899868999999996</v>
      </c>
      <c r="E4600" s="62">
        <v>-8.3491999999999993E-3</v>
      </c>
      <c r="F4600" s="62">
        <v>9.3420799999999991E-3</v>
      </c>
      <c r="G4600" s="62">
        <v>0</v>
      </c>
      <c r="H4600" s="62">
        <v>4.7246299999999996E-3</v>
      </c>
      <c r="I4600" s="31">
        <v>2205.54886055</v>
      </c>
      <c r="J4600" s="28">
        <v>0</v>
      </c>
      <c r="K4600" s="31">
        <v>4274.8217346800002</v>
      </c>
      <c r="L4600" s="31">
        <v>835.19736841999998</v>
      </c>
    </row>
    <row r="4601" spans="1:12" ht="15" customHeight="1" x14ac:dyDescent="0.25">
      <c r="A4601" s="36">
        <v>45218</v>
      </c>
      <c r="B4601" s="33" t="s">
        <v>89</v>
      </c>
      <c r="C4601" s="23">
        <v>0.26100130999999999</v>
      </c>
      <c r="D4601" s="23">
        <v>0.73899868999999996</v>
      </c>
      <c r="E4601" s="61">
        <v>-1.6806200000000001E-3</v>
      </c>
      <c r="F4601" s="61">
        <v>2.5600599999999999E-3</v>
      </c>
      <c r="G4601" s="61">
        <v>0</v>
      </c>
      <c r="H4601" s="61">
        <v>1.45324E-3</v>
      </c>
      <c r="I4601" s="26">
        <v>2208.7540478000001</v>
      </c>
      <c r="J4601" s="23">
        <v>0</v>
      </c>
      <c r="K4601" s="26">
        <v>4267.6373631899996</v>
      </c>
      <c r="L4601" s="26">
        <v>837.33552631999999</v>
      </c>
    </row>
    <row r="4602" spans="1:12" ht="15" customHeight="1" x14ac:dyDescent="0.25">
      <c r="A4602" s="40">
        <v>45219</v>
      </c>
      <c r="B4602" s="33" t="s">
        <v>89</v>
      </c>
      <c r="C4602" s="28">
        <v>0.26100130999999999</v>
      </c>
      <c r="D4602" s="28">
        <v>0.73899868999999996</v>
      </c>
      <c r="E4602" s="62">
        <v>-6.0226899999999998E-3</v>
      </c>
      <c r="F4602" s="62">
        <v>1.33569E-2</v>
      </c>
      <c r="G4602" s="62">
        <v>0</v>
      </c>
      <c r="H4602" s="62">
        <v>8.2988000000000003E-3</v>
      </c>
      <c r="I4602" s="31">
        <v>2227.0840653599998</v>
      </c>
      <c r="J4602" s="28">
        <v>0</v>
      </c>
      <c r="K4602" s="31">
        <v>4241.9346986</v>
      </c>
      <c r="L4602" s="31">
        <v>848.51973683999995</v>
      </c>
    </row>
    <row r="4603" spans="1:12" ht="15" customHeight="1" x14ac:dyDescent="0.25">
      <c r="A4603" s="36">
        <v>45222</v>
      </c>
      <c r="B4603" s="33" t="s">
        <v>89</v>
      </c>
      <c r="C4603" s="23">
        <v>0.26100130999999999</v>
      </c>
      <c r="D4603" s="23">
        <v>0.73899868999999996</v>
      </c>
      <c r="E4603" s="61">
        <v>-2.4222870000000001E-2</v>
      </c>
      <c r="F4603" s="61">
        <v>-9.6918000000000004E-4</v>
      </c>
      <c r="G4603" s="61">
        <v>0</v>
      </c>
      <c r="H4603" s="61">
        <v>-7.0384200000000001E-3</v>
      </c>
      <c r="I4603" s="26">
        <v>2211.40890472</v>
      </c>
      <c r="J4603" s="23">
        <v>-7.0384200000000001E-3</v>
      </c>
      <c r="K4603" s="26">
        <v>4139.1828703000001</v>
      </c>
      <c r="L4603" s="26">
        <v>847.69736841999998</v>
      </c>
    </row>
    <row r="4604" spans="1:12" ht="15" customHeight="1" x14ac:dyDescent="0.25">
      <c r="A4604" s="40">
        <v>45224</v>
      </c>
      <c r="B4604" s="22" t="s">
        <v>88</v>
      </c>
      <c r="C4604" s="28">
        <v>0.26100130999999999</v>
      </c>
      <c r="D4604" s="28">
        <v>0.73899868999999996</v>
      </c>
      <c r="E4604" s="62">
        <v>-7.1192299999999998E-3</v>
      </c>
      <c r="F4604" s="62">
        <v>-2.5223099999999998E-3</v>
      </c>
      <c r="G4604" s="62">
        <v>0</v>
      </c>
      <c r="H4604" s="62">
        <v>-3.7221099999999998E-3</v>
      </c>
      <c r="I4604" s="31">
        <v>2203.1777888299998</v>
      </c>
      <c r="J4604" s="28">
        <v>-1.073434E-2</v>
      </c>
      <c r="K4604" s="31">
        <v>4109.7150797800005</v>
      </c>
      <c r="L4604" s="31">
        <v>845.55921052999997</v>
      </c>
    </row>
    <row r="4605" spans="1:12" ht="15" customHeight="1" x14ac:dyDescent="0.25">
      <c r="A4605" s="36">
        <v>45225</v>
      </c>
      <c r="B4605" s="22" t="s">
        <v>88</v>
      </c>
      <c r="C4605" s="23">
        <v>0.26100130999999999</v>
      </c>
      <c r="D4605" s="23">
        <v>0.73899868999999996</v>
      </c>
      <c r="E4605" s="61">
        <v>-1.356977E-2</v>
      </c>
      <c r="F4605" s="61">
        <v>8.1696200000000007E-3</v>
      </c>
      <c r="G4605" s="61">
        <v>0</v>
      </c>
      <c r="H4605" s="61">
        <v>2.4956100000000001E-3</v>
      </c>
      <c r="I4605" s="26">
        <v>2208.6760580800001</v>
      </c>
      <c r="J4605" s="23">
        <v>-8.2655200000000002E-3</v>
      </c>
      <c r="K4605" s="26">
        <v>4053.9471949200001</v>
      </c>
      <c r="L4605" s="26">
        <v>852.46710526000004</v>
      </c>
    </row>
    <row r="4606" spans="1:12" ht="15" customHeight="1" x14ac:dyDescent="0.25">
      <c r="A4606" s="40">
        <v>45226</v>
      </c>
      <c r="B4606" s="33" t="s">
        <v>89</v>
      </c>
      <c r="C4606" s="28">
        <v>0.26100130999999999</v>
      </c>
      <c r="D4606" s="28">
        <v>0.73899868999999996</v>
      </c>
      <c r="E4606" s="62">
        <v>1.9323469999999999E-2</v>
      </c>
      <c r="F4606" s="62">
        <v>-3.6658300000000001E-3</v>
      </c>
      <c r="G4606" s="62">
        <v>0</v>
      </c>
      <c r="H4606" s="62">
        <v>2.3344099999999999E-3</v>
      </c>
      <c r="I4606" s="31">
        <v>2213.8320068500002</v>
      </c>
      <c r="J4606" s="28">
        <v>-5.9504099999999997E-3</v>
      </c>
      <c r="K4606" s="31">
        <v>4132.2835204700004</v>
      </c>
      <c r="L4606" s="31">
        <v>849.34210526000004</v>
      </c>
    </row>
    <row r="4607" spans="1:12" ht="15" customHeight="1" x14ac:dyDescent="0.25">
      <c r="A4607" s="36">
        <v>45229</v>
      </c>
      <c r="B4607" s="22" t="s">
        <v>88</v>
      </c>
      <c r="C4607" s="23">
        <v>0.26100130999999999</v>
      </c>
      <c r="D4607" s="23">
        <v>0.73899868999999996</v>
      </c>
      <c r="E4607" s="61">
        <v>3.1612799999999998E-3</v>
      </c>
      <c r="F4607" s="61">
        <v>7.3586399999999996E-3</v>
      </c>
      <c r="G4607" s="61">
        <v>0</v>
      </c>
      <c r="H4607" s="61">
        <v>6.2631199999999996E-3</v>
      </c>
      <c r="I4607" s="26">
        <v>2227.6975073600001</v>
      </c>
      <c r="J4607" s="23">
        <v>0</v>
      </c>
      <c r="K4607" s="26">
        <v>4145.34684397</v>
      </c>
      <c r="L4607" s="26">
        <v>855.59210526000004</v>
      </c>
    </row>
    <row r="4608" spans="1:12" ht="15" customHeight="1" x14ac:dyDescent="0.25">
      <c r="A4608" s="40">
        <v>45230</v>
      </c>
      <c r="B4608" s="22" t="s">
        <v>88</v>
      </c>
      <c r="C4608" s="28">
        <v>0.26100130999999999</v>
      </c>
      <c r="D4608" s="28">
        <v>0.73899868999999996</v>
      </c>
      <c r="E4608" s="62">
        <v>2.7715700000000001E-3</v>
      </c>
      <c r="F4608" s="62">
        <v>7.6893999999999997E-4</v>
      </c>
      <c r="G4608" s="62">
        <v>0</v>
      </c>
      <c r="H4608" s="62">
        <v>1.2916200000000001E-3</v>
      </c>
      <c r="I4608" s="31">
        <v>2230.5748569399998</v>
      </c>
      <c r="J4608" s="28">
        <v>0</v>
      </c>
      <c r="K4608" s="31">
        <v>4156.8359553299997</v>
      </c>
      <c r="L4608" s="31">
        <v>856.25</v>
      </c>
    </row>
    <row r="4609" spans="1:12" ht="15" customHeight="1" x14ac:dyDescent="0.25">
      <c r="A4609" s="36">
        <v>45231</v>
      </c>
      <c r="B4609" s="22" t="s">
        <v>88</v>
      </c>
      <c r="C4609" s="23">
        <v>0.27310497</v>
      </c>
      <c r="D4609" s="23">
        <v>0.72689503</v>
      </c>
      <c r="E4609" s="61">
        <v>-2.5818799999999999E-3</v>
      </c>
      <c r="F4609" s="61">
        <v>-5.7625799999999998E-3</v>
      </c>
      <c r="G4609" s="61">
        <v>2.421E-5</v>
      </c>
      <c r="H4609" s="61">
        <v>-4.9181199999999998E-3</v>
      </c>
      <c r="I4609" s="26">
        <v>2219.6046167499999</v>
      </c>
      <c r="J4609" s="23">
        <v>-4.9181199999999998E-3</v>
      </c>
      <c r="K4609" s="26">
        <v>4146.1035206799997</v>
      </c>
      <c r="L4609" s="26">
        <v>851.31578947000003</v>
      </c>
    </row>
    <row r="4610" spans="1:12" ht="15" customHeight="1" x14ac:dyDescent="0.25">
      <c r="A4610" s="40">
        <v>45232</v>
      </c>
      <c r="B4610" s="33" t="s">
        <v>89</v>
      </c>
      <c r="C4610" s="28">
        <v>0.27310497</v>
      </c>
      <c r="D4610" s="28">
        <v>0.72689503</v>
      </c>
      <c r="E4610" s="62">
        <v>1.5279859999999999E-2</v>
      </c>
      <c r="F4610" s="62">
        <v>1.73879E-3</v>
      </c>
      <c r="G4610" s="62">
        <v>0</v>
      </c>
      <c r="H4610" s="62">
        <v>5.4369300000000004E-3</v>
      </c>
      <c r="I4610" s="31">
        <v>2231.67244648</v>
      </c>
      <c r="J4610" s="28">
        <v>0</v>
      </c>
      <c r="K4610" s="31">
        <v>4209.4554159199997</v>
      </c>
      <c r="L4610" s="31">
        <v>852.79605262999996</v>
      </c>
    </row>
    <row r="4611" spans="1:12" ht="15" customHeight="1" x14ac:dyDescent="0.25">
      <c r="A4611" s="36">
        <v>45233</v>
      </c>
      <c r="B4611" s="33" t="s">
        <v>89</v>
      </c>
      <c r="C4611" s="23">
        <v>0.27310497</v>
      </c>
      <c r="D4611" s="23">
        <v>0.72689503</v>
      </c>
      <c r="E4611" s="61">
        <v>4.5269200000000002E-3</v>
      </c>
      <c r="F4611" s="61">
        <v>-9.6431999999999996E-4</v>
      </c>
      <c r="G4611" s="61">
        <v>0</v>
      </c>
      <c r="H4611" s="61">
        <v>5.3536999999999996E-4</v>
      </c>
      <c r="I4611" s="26">
        <v>2232.8672069300001</v>
      </c>
      <c r="J4611" s="23">
        <v>0</v>
      </c>
      <c r="K4611" s="26">
        <v>4228.5112943599997</v>
      </c>
      <c r="L4611" s="26">
        <v>851.97368420999999</v>
      </c>
    </row>
    <row r="4612" spans="1:12" ht="15" customHeight="1" x14ac:dyDescent="0.25">
      <c r="A4612" s="40">
        <v>45236</v>
      </c>
      <c r="B4612" s="33" t="s">
        <v>89</v>
      </c>
      <c r="C4612" s="28">
        <v>0.27310497</v>
      </c>
      <c r="D4612" s="28">
        <v>0.72689503</v>
      </c>
      <c r="E4612" s="62">
        <v>6.2964700000000002E-3</v>
      </c>
      <c r="F4612" s="62">
        <v>-9.6524999999999996E-4</v>
      </c>
      <c r="G4612" s="62">
        <v>0</v>
      </c>
      <c r="H4612" s="62">
        <v>1.01796E-3</v>
      </c>
      <c r="I4612" s="31">
        <v>2235.1401759999999</v>
      </c>
      <c r="J4612" s="28">
        <v>0</v>
      </c>
      <c r="K4612" s="31">
        <v>4255.1359685199996</v>
      </c>
      <c r="L4612" s="31">
        <v>851.15131579000001</v>
      </c>
    </row>
    <row r="4613" spans="1:12" ht="15" customHeight="1" x14ac:dyDescent="0.25">
      <c r="A4613" s="36">
        <v>45237</v>
      </c>
      <c r="B4613" s="22" t="s">
        <v>88</v>
      </c>
      <c r="C4613" s="23">
        <v>0.27310497</v>
      </c>
      <c r="D4613" s="23">
        <v>0.72689503</v>
      </c>
      <c r="E4613" s="61">
        <v>9.8708100000000007E-3</v>
      </c>
      <c r="F4613" s="61">
        <v>-7.5362299999999997E-3</v>
      </c>
      <c r="G4613" s="61">
        <v>0</v>
      </c>
      <c r="H4613" s="61">
        <v>-2.7822799999999998E-3</v>
      </c>
      <c r="I4613" s="26">
        <v>2228.9213858500002</v>
      </c>
      <c r="J4613" s="23">
        <v>-2.7822799999999998E-3</v>
      </c>
      <c r="K4613" s="26">
        <v>4297.1376117</v>
      </c>
      <c r="L4613" s="26">
        <v>844.73684211</v>
      </c>
    </row>
    <row r="4614" spans="1:12" ht="15" customHeight="1" x14ac:dyDescent="0.25">
      <c r="A4614" s="40">
        <v>45238</v>
      </c>
      <c r="B4614" s="33" t="s">
        <v>89</v>
      </c>
      <c r="C4614" s="28">
        <v>0.27310497</v>
      </c>
      <c r="D4614" s="28">
        <v>0.72689503</v>
      </c>
      <c r="E4614" s="62">
        <v>9.1960199999999992E-3</v>
      </c>
      <c r="F4614" s="62">
        <v>7.7881999999999995E-4</v>
      </c>
      <c r="G4614" s="62">
        <v>0</v>
      </c>
      <c r="H4614" s="62">
        <v>3.0776000000000002E-3</v>
      </c>
      <c r="I4614" s="31">
        <v>2235.7811084599998</v>
      </c>
      <c r="J4614" s="28">
        <v>0</v>
      </c>
      <c r="K4614" s="31">
        <v>4336.6541906299999</v>
      </c>
      <c r="L4614" s="31">
        <v>845.39473683999995</v>
      </c>
    </row>
    <row r="4615" spans="1:12" ht="15" customHeight="1" x14ac:dyDescent="0.25">
      <c r="A4615" s="36">
        <v>45239</v>
      </c>
      <c r="B4615" s="33" t="s">
        <v>89</v>
      </c>
      <c r="C4615" s="23">
        <v>0.27310497</v>
      </c>
      <c r="D4615" s="23">
        <v>0.72689503</v>
      </c>
      <c r="E4615" s="61">
        <v>3.7284800000000002E-3</v>
      </c>
      <c r="F4615" s="61">
        <v>-8.9494199999999996E-3</v>
      </c>
      <c r="G4615" s="61">
        <v>0</v>
      </c>
      <c r="H4615" s="61">
        <v>-5.4870199999999996E-3</v>
      </c>
      <c r="I4615" s="26">
        <v>2223.5133357300001</v>
      </c>
      <c r="J4615" s="23">
        <v>-5.4870199999999996E-3</v>
      </c>
      <c r="K4615" s="26">
        <v>4352.8233372900004</v>
      </c>
      <c r="L4615" s="26">
        <v>837.82894737000004</v>
      </c>
    </row>
    <row r="4616" spans="1:12" ht="15" customHeight="1" x14ac:dyDescent="0.25">
      <c r="A4616" s="40">
        <v>45240</v>
      </c>
      <c r="B4616" s="33" t="s">
        <v>89</v>
      </c>
      <c r="C4616" s="28">
        <v>0.27310497</v>
      </c>
      <c r="D4616" s="28">
        <v>0.72689503</v>
      </c>
      <c r="E4616" s="62">
        <v>5.4376099999999998E-3</v>
      </c>
      <c r="F4616" s="62">
        <v>7.2634500000000003E-3</v>
      </c>
      <c r="G4616" s="62">
        <v>0</v>
      </c>
      <c r="H4616" s="62">
        <v>6.7647999999999996E-3</v>
      </c>
      <c r="I4616" s="31">
        <v>2238.5549650200001</v>
      </c>
      <c r="J4616" s="28">
        <v>0</v>
      </c>
      <c r="K4616" s="31">
        <v>4376.49230644</v>
      </c>
      <c r="L4616" s="31">
        <v>843.91447368000001</v>
      </c>
    </row>
    <row r="4617" spans="1:12" ht="15" customHeight="1" x14ac:dyDescent="0.25">
      <c r="A4617" s="36">
        <v>45242</v>
      </c>
      <c r="B4617" s="33" t="s">
        <v>89</v>
      </c>
      <c r="C4617" s="23">
        <v>0.27310497</v>
      </c>
      <c r="D4617" s="23">
        <v>0.72689503</v>
      </c>
      <c r="E4617" s="61">
        <v>7.4136599999999999E-3</v>
      </c>
      <c r="F4617" s="61">
        <v>-1.9489399999999999E-3</v>
      </c>
      <c r="G4617" s="61">
        <v>0</v>
      </c>
      <c r="H4617" s="61">
        <v>6.0802999999999996E-4</v>
      </c>
      <c r="I4617" s="26">
        <v>2239.9160807600001</v>
      </c>
      <c r="J4617" s="23">
        <v>0</v>
      </c>
      <c r="K4617" s="26">
        <v>4408.9381168299997</v>
      </c>
      <c r="L4617" s="26">
        <v>842.26973683999995</v>
      </c>
    </row>
    <row r="4618" spans="1:12" ht="15" customHeight="1" x14ac:dyDescent="0.25">
      <c r="A4618" s="40">
        <v>45243</v>
      </c>
      <c r="B4618" s="22" t="s">
        <v>88</v>
      </c>
      <c r="C4618" s="28">
        <v>0.27310497</v>
      </c>
      <c r="D4618" s="28">
        <v>0.72689503</v>
      </c>
      <c r="E4618" s="62">
        <v>4.7661099999999996E-3</v>
      </c>
      <c r="F4618" s="62">
        <v>-5.4676799999999999E-3</v>
      </c>
      <c r="G4618" s="62">
        <v>0</v>
      </c>
      <c r="H4618" s="62">
        <v>-2.67278E-3</v>
      </c>
      <c r="I4618" s="31">
        <v>2233.9292743000001</v>
      </c>
      <c r="J4618" s="28">
        <v>-2.67278E-3</v>
      </c>
      <c r="K4618" s="31">
        <v>4429.95161732</v>
      </c>
      <c r="L4618" s="31">
        <v>837.66447368000001</v>
      </c>
    </row>
    <row r="4619" spans="1:12" ht="15" customHeight="1" x14ac:dyDescent="0.25">
      <c r="A4619" s="36">
        <v>45245</v>
      </c>
      <c r="B4619" s="35" t="s">
        <v>90</v>
      </c>
      <c r="C4619" s="23">
        <v>0.27310497</v>
      </c>
      <c r="D4619" s="23">
        <v>0.72689503</v>
      </c>
      <c r="E4619" s="61">
        <v>6.3716900000000002E-3</v>
      </c>
      <c r="F4619" s="61">
        <v>1.0406439999999999E-2</v>
      </c>
      <c r="G4619" s="61">
        <v>0</v>
      </c>
      <c r="H4619" s="61">
        <v>9.3045300000000001E-3</v>
      </c>
      <c r="I4619" s="26">
        <v>2254.7149351799999</v>
      </c>
      <c r="J4619" s="23">
        <v>0</v>
      </c>
      <c r="K4619" s="26">
        <v>4458.1778900299996</v>
      </c>
      <c r="L4619" s="26">
        <v>846.38157894999995</v>
      </c>
    </row>
    <row r="4620" spans="1:12" ht="15" customHeight="1" x14ac:dyDescent="0.25">
      <c r="A4620" s="40">
        <v>45246</v>
      </c>
      <c r="B4620" s="33" t="s">
        <v>89</v>
      </c>
      <c r="C4620" s="28">
        <v>0.27310497</v>
      </c>
      <c r="D4620" s="28">
        <v>0.72689503</v>
      </c>
      <c r="E4620" s="62">
        <v>5.5946499999999996E-3</v>
      </c>
      <c r="F4620" s="62">
        <v>-1.36028E-3</v>
      </c>
      <c r="G4620" s="62">
        <v>0</v>
      </c>
      <c r="H4620" s="62">
        <v>5.3914999999999996E-4</v>
      </c>
      <c r="I4620" s="31">
        <v>2255.9305539100001</v>
      </c>
      <c r="J4620" s="28">
        <v>0</v>
      </c>
      <c r="K4620" s="31">
        <v>4483.1198206700001</v>
      </c>
      <c r="L4620" s="31">
        <v>845.23026316000005</v>
      </c>
    </row>
    <row r="4621" spans="1:12" ht="15" customHeight="1" x14ac:dyDescent="0.25">
      <c r="A4621" s="36">
        <v>45247</v>
      </c>
      <c r="B4621" s="33" t="s">
        <v>89</v>
      </c>
      <c r="C4621" s="23">
        <v>0.27310497</v>
      </c>
      <c r="D4621" s="23">
        <v>0.72689503</v>
      </c>
      <c r="E4621" s="61">
        <v>4.3876899999999996E-3</v>
      </c>
      <c r="F4621" s="61">
        <v>9.1457499999999994E-3</v>
      </c>
      <c r="G4621" s="61">
        <v>0</v>
      </c>
      <c r="H4621" s="61">
        <v>7.8463000000000005E-3</v>
      </c>
      <c r="I4621" s="26">
        <v>2273.6312608200001</v>
      </c>
      <c r="J4621" s="23">
        <v>0</v>
      </c>
      <c r="K4621" s="26">
        <v>4502.7903721499997</v>
      </c>
      <c r="L4621" s="26">
        <v>852.96052631999999</v>
      </c>
    </row>
    <row r="4622" spans="1:12" ht="15" customHeight="1" x14ac:dyDescent="0.25">
      <c r="A4622" s="40">
        <v>45250</v>
      </c>
      <c r="B4622" s="33" t="s">
        <v>89</v>
      </c>
      <c r="C4622" s="28">
        <v>0.27310497</v>
      </c>
      <c r="D4622" s="28">
        <v>0.72689503</v>
      </c>
      <c r="E4622" s="62">
        <v>2.6644099999999999E-3</v>
      </c>
      <c r="F4622" s="62">
        <v>-3.8565399999999999E-3</v>
      </c>
      <c r="G4622" s="62">
        <v>0</v>
      </c>
      <c r="H4622" s="62">
        <v>-2.0756300000000002E-3</v>
      </c>
      <c r="I4622" s="31">
        <v>2268.9120351000001</v>
      </c>
      <c r="J4622" s="28">
        <v>-2.0756300000000002E-3</v>
      </c>
      <c r="K4622" s="31">
        <v>4514.7876538</v>
      </c>
      <c r="L4622" s="31">
        <v>849.67105262999996</v>
      </c>
    </row>
    <row r="4623" spans="1:12" ht="15" customHeight="1" x14ac:dyDescent="0.25">
      <c r="A4623" s="36">
        <v>45251</v>
      </c>
      <c r="B4623" s="22" t="s">
        <v>88</v>
      </c>
      <c r="C4623" s="23">
        <v>0.27310497</v>
      </c>
      <c r="D4623" s="23">
        <v>0.72689503</v>
      </c>
      <c r="E4623" s="61">
        <v>-2.23631E-3</v>
      </c>
      <c r="F4623" s="61">
        <v>4.2586100000000003E-3</v>
      </c>
      <c r="G4623" s="61">
        <v>0</v>
      </c>
      <c r="H4623" s="61">
        <v>2.48482E-3</v>
      </c>
      <c r="I4623" s="26">
        <v>2274.54986904</v>
      </c>
      <c r="J4623" s="23">
        <v>0</v>
      </c>
      <c r="K4623" s="26">
        <v>4504.6911927299998</v>
      </c>
      <c r="L4623" s="26">
        <v>853.28947368000001</v>
      </c>
    </row>
    <row r="4624" spans="1:12" ht="15" customHeight="1" x14ac:dyDescent="0.25">
      <c r="A4624" s="40">
        <v>45252</v>
      </c>
      <c r="B4624" s="33" t="s">
        <v>89</v>
      </c>
      <c r="C4624" s="28">
        <v>0.27310497</v>
      </c>
      <c r="D4624" s="28">
        <v>0.72689503</v>
      </c>
      <c r="E4624" s="62">
        <v>1.2121689999999999E-2</v>
      </c>
      <c r="F4624" s="62">
        <v>5.5898199999999997E-3</v>
      </c>
      <c r="G4624" s="62">
        <v>0</v>
      </c>
      <c r="H4624" s="62">
        <v>7.3737100000000003E-3</v>
      </c>
      <c r="I4624" s="31">
        <v>2291.3217356800001</v>
      </c>
      <c r="J4624" s="28">
        <v>0</v>
      </c>
      <c r="K4624" s="31">
        <v>4559.2956617899999</v>
      </c>
      <c r="L4624" s="31">
        <v>858.05921052999997</v>
      </c>
    </row>
    <row r="4625" spans="1:12" ht="15" customHeight="1" x14ac:dyDescent="0.25">
      <c r="A4625" s="36">
        <v>45253</v>
      </c>
      <c r="B4625" s="35" t="s">
        <v>90</v>
      </c>
      <c r="C4625" s="23">
        <v>0.27310497</v>
      </c>
      <c r="D4625" s="23">
        <v>0.72689503</v>
      </c>
      <c r="E4625" s="61">
        <v>-1.1566300000000001E-3</v>
      </c>
      <c r="F4625" s="61">
        <v>-2.8752199999999999E-3</v>
      </c>
      <c r="G4625" s="61">
        <v>0</v>
      </c>
      <c r="H4625" s="61">
        <v>-2.4058600000000001E-3</v>
      </c>
      <c r="I4625" s="26">
        <v>2285.8091346699998</v>
      </c>
      <c r="J4625" s="23">
        <v>-2.4058600000000001E-3</v>
      </c>
      <c r="K4625" s="26">
        <v>4554.0222540000004</v>
      </c>
      <c r="L4625" s="26">
        <v>855.59210526000004</v>
      </c>
    </row>
    <row r="4626" spans="1:12" ht="15" customHeight="1" x14ac:dyDescent="0.25">
      <c r="A4626" s="40">
        <v>45254</v>
      </c>
      <c r="B4626" s="33" t="s">
        <v>89</v>
      </c>
      <c r="C4626" s="28">
        <v>0.27310497</v>
      </c>
      <c r="D4626" s="28">
        <v>0.72689503</v>
      </c>
      <c r="E4626" s="62">
        <v>-2.8467000000000002E-3</v>
      </c>
      <c r="F4626" s="62">
        <v>2.4990400000000001E-3</v>
      </c>
      <c r="G4626" s="62">
        <v>0</v>
      </c>
      <c r="H4626" s="62">
        <v>1.0390899999999999E-3</v>
      </c>
      <c r="I4626" s="31">
        <v>2288.1843002999999</v>
      </c>
      <c r="J4626" s="28">
        <v>-1.3692699999999999E-3</v>
      </c>
      <c r="K4626" s="31">
        <v>4541.05833308</v>
      </c>
      <c r="L4626" s="31">
        <v>857.73026316000005</v>
      </c>
    </row>
    <row r="4627" spans="1:12" ht="15" customHeight="1" x14ac:dyDescent="0.25">
      <c r="A4627" s="36">
        <v>45258</v>
      </c>
      <c r="B4627" s="22" t="s">
        <v>88</v>
      </c>
      <c r="C4627" s="23">
        <v>0.27310497</v>
      </c>
      <c r="D4627" s="23">
        <v>0.72689503</v>
      </c>
      <c r="E4627" s="61">
        <v>2.3404099999999998E-3</v>
      </c>
      <c r="F4627" s="61">
        <v>2.8763199999999999E-3</v>
      </c>
      <c r="G4627" s="61">
        <v>0</v>
      </c>
      <c r="H4627" s="61">
        <v>2.72996E-3</v>
      </c>
      <c r="I4627" s="26">
        <v>2294.4309528799999</v>
      </c>
      <c r="J4627" s="23">
        <v>0</v>
      </c>
      <c r="K4627" s="26">
        <v>4551.6862935999998</v>
      </c>
      <c r="L4627" s="26">
        <v>860.19736841999998</v>
      </c>
    </row>
    <row r="4628" spans="1:12" ht="15" customHeight="1" x14ac:dyDescent="0.25">
      <c r="A4628" s="40">
        <v>45259</v>
      </c>
      <c r="B4628" s="33" t="s">
        <v>89</v>
      </c>
      <c r="C4628" s="28">
        <v>0.27310497</v>
      </c>
      <c r="D4628" s="28">
        <v>0.72689503</v>
      </c>
      <c r="E4628" s="62">
        <v>1.0026159999999999E-2</v>
      </c>
      <c r="F4628" s="62">
        <v>1.434034E-2</v>
      </c>
      <c r="G4628" s="62">
        <v>0</v>
      </c>
      <c r="H4628" s="62">
        <v>1.3162119999999999E-2</v>
      </c>
      <c r="I4628" s="31">
        <v>2324.6305245100002</v>
      </c>
      <c r="J4628" s="28">
        <v>0</v>
      </c>
      <c r="K4628" s="31">
        <v>4597.3222164700001</v>
      </c>
      <c r="L4628" s="31">
        <v>872.53289473999996</v>
      </c>
    </row>
    <row r="4629" spans="1:12" ht="15" customHeight="1" x14ac:dyDescent="0.25">
      <c r="A4629" s="36">
        <v>45260</v>
      </c>
      <c r="B4629" s="22" t="s">
        <v>88</v>
      </c>
      <c r="C4629" s="23">
        <v>0.27310497</v>
      </c>
      <c r="D4629" s="23">
        <v>0.72689503</v>
      </c>
      <c r="E4629" s="61">
        <v>1.0426360000000001E-2</v>
      </c>
      <c r="F4629" s="61">
        <v>1.8850099999999999E-3</v>
      </c>
      <c r="G4629" s="61">
        <v>0</v>
      </c>
      <c r="H4629" s="61">
        <v>4.2176999999999996E-3</v>
      </c>
      <c r="I4629" s="26">
        <v>2334.43511476</v>
      </c>
      <c r="J4629" s="23">
        <v>0</v>
      </c>
      <c r="K4629" s="26">
        <v>4645.2555558900003</v>
      </c>
      <c r="L4629" s="26">
        <v>874.17763158000002</v>
      </c>
    </row>
    <row r="4630" spans="1:12" ht="15" customHeight="1" x14ac:dyDescent="0.25">
      <c r="A4630" s="40">
        <v>45261</v>
      </c>
      <c r="B4630" s="22" t="s">
        <v>88</v>
      </c>
      <c r="C4630" s="28">
        <v>0.60371156000000004</v>
      </c>
      <c r="D4630" s="28">
        <v>0.39628844000000002</v>
      </c>
      <c r="E4630" s="62">
        <v>1.7516170000000001E-2</v>
      </c>
      <c r="F4630" s="62">
        <v>2.6340500000000002E-3</v>
      </c>
      <c r="G4630" s="62">
        <v>6.6120999999999997E-4</v>
      </c>
      <c r="H4630" s="62">
        <v>1.0957349999999999E-2</v>
      </c>
      <c r="I4630" s="31">
        <v>2360.01433043</v>
      </c>
      <c r="J4630" s="28">
        <v>0</v>
      </c>
      <c r="K4630" s="31">
        <v>4726.6226455300002</v>
      </c>
      <c r="L4630" s="31">
        <v>876.48026316000005</v>
      </c>
    </row>
    <row r="4631" spans="1:12" ht="15" customHeight="1" x14ac:dyDescent="0.25">
      <c r="A4631" s="36">
        <v>45264</v>
      </c>
      <c r="B4631" s="22" t="s">
        <v>88</v>
      </c>
      <c r="C4631" s="23">
        <v>0.60371156000000004</v>
      </c>
      <c r="D4631" s="23">
        <v>0.39628844000000002</v>
      </c>
      <c r="E4631" s="61">
        <v>1.7887610000000002E-2</v>
      </c>
      <c r="F4631" s="61">
        <v>8.0690599999999994E-3</v>
      </c>
      <c r="G4631" s="61">
        <v>0</v>
      </c>
      <c r="H4631" s="61">
        <v>1.3996629999999999E-2</v>
      </c>
      <c r="I4631" s="26">
        <v>2393.0465760900001</v>
      </c>
      <c r="J4631" s="23">
        <v>0</v>
      </c>
      <c r="K4631" s="26">
        <v>4811.17061741</v>
      </c>
      <c r="L4631" s="26">
        <v>883.55263158000002</v>
      </c>
    </row>
    <row r="4632" spans="1:12" ht="15" customHeight="1" x14ac:dyDescent="0.25">
      <c r="A4632" s="40">
        <v>45265</v>
      </c>
      <c r="B4632" s="33" t="s">
        <v>89</v>
      </c>
      <c r="C4632" s="28">
        <v>0.60371156000000004</v>
      </c>
      <c r="D4632" s="28">
        <v>0.39628844000000002</v>
      </c>
      <c r="E4632" s="62">
        <v>1.9208199999999999E-3</v>
      </c>
      <c r="F4632" s="62">
        <v>-1.451973E-2</v>
      </c>
      <c r="G4632" s="62">
        <v>0</v>
      </c>
      <c r="H4632" s="62">
        <v>-4.5943800000000003E-3</v>
      </c>
      <c r="I4632" s="31">
        <v>2382.0520102800001</v>
      </c>
      <c r="J4632" s="28">
        <v>-4.5943800000000003E-3</v>
      </c>
      <c r="K4632" s="31">
        <v>4820.4120135100002</v>
      </c>
      <c r="L4632" s="31">
        <v>870.72368420999999</v>
      </c>
    </row>
    <row r="4633" spans="1:12" ht="15" customHeight="1" x14ac:dyDescent="0.25">
      <c r="A4633" s="36">
        <v>45266</v>
      </c>
      <c r="B4633" s="33" t="s">
        <v>89</v>
      </c>
      <c r="C4633" s="23">
        <v>0.60371156000000004</v>
      </c>
      <c r="D4633" s="23">
        <v>0.39628844000000002</v>
      </c>
      <c r="E4633" s="61">
        <v>-1.5213399999999999E-3</v>
      </c>
      <c r="F4633" s="61">
        <v>-2.0778200000000002E-3</v>
      </c>
      <c r="G4633" s="61">
        <v>0</v>
      </c>
      <c r="H4633" s="61">
        <v>-1.74187E-3</v>
      </c>
      <c r="I4633" s="26">
        <v>2377.9027928</v>
      </c>
      <c r="J4633" s="23">
        <v>-6.3282399999999997E-3</v>
      </c>
      <c r="K4633" s="26">
        <v>4813.0785381699998</v>
      </c>
      <c r="L4633" s="26">
        <v>868.91447368000001</v>
      </c>
    </row>
    <row r="4634" spans="1:12" ht="15" customHeight="1" x14ac:dyDescent="0.25">
      <c r="A4634" s="40">
        <v>45267</v>
      </c>
      <c r="B4634" s="33" t="s">
        <v>89</v>
      </c>
      <c r="C4634" s="28">
        <v>0.60371156000000004</v>
      </c>
      <c r="D4634" s="28">
        <v>0.39628844000000002</v>
      </c>
      <c r="E4634" s="62">
        <v>2.9815599999999999E-3</v>
      </c>
      <c r="F4634" s="62">
        <v>3.7857300000000002E-3</v>
      </c>
      <c r="G4634" s="62">
        <v>0</v>
      </c>
      <c r="H4634" s="62">
        <v>3.3002399999999999E-3</v>
      </c>
      <c r="I4634" s="31">
        <v>2385.7504492899998</v>
      </c>
      <c r="J4634" s="28">
        <v>-3.0488899999999998E-3</v>
      </c>
      <c r="K4634" s="31">
        <v>4827.4290235199996</v>
      </c>
      <c r="L4634" s="31">
        <v>872.20394737000004</v>
      </c>
    </row>
    <row r="4635" spans="1:12" ht="15" customHeight="1" x14ac:dyDescent="0.25">
      <c r="A4635" s="36">
        <v>45268</v>
      </c>
      <c r="B4635" s="33" t="s">
        <v>89</v>
      </c>
      <c r="C4635" s="23">
        <v>0.60371156000000004</v>
      </c>
      <c r="D4635" s="23">
        <v>0.39628844000000002</v>
      </c>
      <c r="E4635" s="61">
        <v>9.8838000000000007E-4</v>
      </c>
      <c r="F4635" s="61">
        <v>-1.6971499999999999E-3</v>
      </c>
      <c r="G4635" s="61">
        <v>0</v>
      </c>
      <c r="H4635" s="61">
        <v>-7.5870000000000004E-5</v>
      </c>
      <c r="I4635" s="26">
        <v>2385.5694498900002</v>
      </c>
      <c r="J4635" s="23">
        <v>-3.12452E-3</v>
      </c>
      <c r="K4635" s="26">
        <v>4832.2003468900002</v>
      </c>
      <c r="L4635" s="26">
        <v>870.72368420999999</v>
      </c>
    </row>
    <row r="4636" spans="1:12" ht="15" customHeight="1" x14ac:dyDescent="0.25">
      <c r="A4636" s="40">
        <v>45271</v>
      </c>
      <c r="B4636" s="22" t="s">
        <v>88</v>
      </c>
      <c r="C4636" s="28">
        <v>0.60371156000000004</v>
      </c>
      <c r="D4636" s="28">
        <v>0.39628844000000002</v>
      </c>
      <c r="E4636" s="62">
        <v>1.10411E-2</v>
      </c>
      <c r="F4636" s="62">
        <v>-1.737816E-2</v>
      </c>
      <c r="G4636" s="62">
        <v>0</v>
      </c>
      <c r="H4636" s="62">
        <v>-2.2112999999999999E-4</v>
      </c>
      <c r="I4636" s="31">
        <v>2385.04193949</v>
      </c>
      <c r="J4636" s="28">
        <v>-3.3449600000000001E-3</v>
      </c>
      <c r="K4636" s="31">
        <v>4885.5531550200003</v>
      </c>
      <c r="L4636" s="31">
        <v>855.59210526000004</v>
      </c>
    </row>
    <row r="4637" spans="1:12" ht="15" customHeight="1" x14ac:dyDescent="0.25">
      <c r="A4637" s="36">
        <v>45272</v>
      </c>
      <c r="B4637" s="22" t="s">
        <v>88</v>
      </c>
      <c r="C4637" s="23">
        <v>0.60371156000000004</v>
      </c>
      <c r="D4637" s="23">
        <v>0.39628844000000002</v>
      </c>
      <c r="E4637" s="61">
        <v>-2.7322100000000001E-3</v>
      </c>
      <c r="F4637" s="61">
        <v>-3.2679699999999998E-3</v>
      </c>
      <c r="G4637" s="61">
        <v>0</v>
      </c>
      <c r="H4637" s="61">
        <v>-2.9445299999999999E-3</v>
      </c>
      <c r="I4637" s="26">
        <v>2378.0191226000002</v>
      </c>
      <c r="J4637" s="23">
        <v>-6.2796299999999996E-3</v>
      </c>
      <c r="K4637" s="26">
        <v>4872.2048098699997</v>
      </c>
      <c r="L4637" s="26">
        <v>852.79605262999996</v>
      </c>
    </row>
    <row r="4638" spans="1:12" ht="15" customHeight="1" x14ac:dyDescent="0.25">
      <c r="A4638" s="40">
        <v>45273</v>
      </c>
      <c r="B4638" s="35" t="s">
        <v>90</v>
      </c>
      <c r="C4638" s="28">
        <v>0.60371156000000004</v>
      </c>
      <c r="D4638" s="28">
        <v>0.39628844000000002</v>
      </c>
      <c r="E4638" s="62">
        <v>1.9921899999999999E-2</v>
      </c>
      <c r="F4638" s="62">
        <v>-3.8572999999999998E-4</v>
      </c>
      <c r="G4638" s="62">
        <v>0</v>
      </c>
      <c r="H4638" s="62">
        <v>1.187422E-2</v>
      </c>
      <c r="I4638" s="31">
        <v>2406.2562462000001</v>
      </c>
      <c r="J4638" s="28">
        <v>0</v>
      </c>
      <c r="K4638" s="31">
        <v>4969.2683767999997</v>
      </c>
      <c r="L4638" s="31">
        <v>852.46710526000004</v>
      </c>
    </row>
    <row r="4639" spans="1:12" ht="15" customHeight="1" x14ac:dyDescent="0.25">
      <c r="A4639" s="36">
        <v>45274</v>
      </c>
      <c r="B4639" s="35" t="s">
        <v>90</v>
      </c>
      <c r="C4639" s="23">
        <v>0.60371156000000004</v>
      </c>
      <c r="D4639" s="23">
        <v>0.39628844000000002</v>
      </c>
      <c r="E4639" s="61">
        <v>7.6760200000000004E-3</v>
      </c>
      <c r="F4639" s="61">
        <v>1.8715030000000001E-2</v>
      </c>
      <c r="G4639" s="61">
        <v>0</v>
      </c>
      <c r="H4639" s="61">
        <v>1.205065E-2</v>
      </c>
      <c r="I4639" s="26">
        <v>2435.2532061299999</v>
      </c>
      <c r="J4639" s="23">
        <v>0</v>
      </c>
      <c r="K4639" s="26">
        <v>5007.4125916700004</v>
      </c>
      <c r="L4639" s="26">
        <v>868.42105262999996</v>
      </c>
    </row>
    <row r="4640" spans="1:12" ht="15" customHeight="1" x14ac:dyDescent="0.25">
      <c r="A4640" s="40">
        <v>45275</v>
      </c>
      <c r="B4640" s="33" t="s">
        <v>89</v>
      </c>
      <c r="C4640" s="28">
        <v>0.60371156000000004</v>
      </c>
      <c r="D4640" s="28">
        <v>0.39628844000000002</v>
      </c>
      <c r="E4640" s="62">
        <v>-2.94546E-3</v>
      </c>
      <c r="F4640" s="62">
        <v>1.8939E-4</v>
      </c>
      <c r="G4640" s="62">
        <v>0</v>
      </c>
      <c r="H4640" s="62">
        <v>-1.7031500000000001E-3</v>
      </c>
      <c r="I4640" s="31">
        <v>2431.1056026900001</v>
      </c>
      <c r="J4640" s="28">
        <v>-1.7031500000000001E-3</v>
      </c>
      <c r="K4640" s="31">
        <v>4992.6634817300001</v>
      </c>
      <c r="L4640" s="31">
        <v>868.58552631999999</v>
      </c>
    </row>
    <row r="4641" spans="1:12" ht="15" customHeight="1" x14ac:dyDescent="0.25">
      <c r="A4641" s="36">
        <v>45278</v>
      </c>
      <c r="B4641" s="33" t="s">
        <v>89</v>
      </c>
      <c r="C4641" s="23">
        <v>0.60371156000000004</v>
      </c>
      <c r="D4641" s="23">
        <v>0.39628844000000002</v>
      </c>
      <c r="E4641" s="61">
        <v>1.0369299999999999E-3</v>
      </c>
      <c r="F4641" s="61">
        <v>-6.05946E-3</v>
      </c>
      <c r="G4641" s="61">
        <v>0</v>
      </c>
      <c r="H4641" s="61">
        <v>-1.7752899999999999E-3</v>
      </c>
      <c r="I4641" s="26">
        <v>2426.78969495</v>
      </c>
      <c r="J4641" s="23">
        <v>-3.47541E-3</v>
      </c>
      <c r="K4641" s="26">
        <v>4997.8405298799998</v>
      </c>
      <c r="L4641" s="26">
        <v>863.32236841999998</v>
      </c>
    </row>
    <row r="4642" spans="1:12" ht="15" customHeight="1" x14ac:dyDescent="0.25">
      <c r="A4642" s="40">
        <v>45279</v>
      </c>
      <c r="B4642" s="33" t="s">
        <v>89</v>
      </c>
      <c r="C4642" s="28">
        <v>0.60371156000000004</v>
      </c>
      <c r="D4642" s="28">
        <v>0.39628844000000002</v>
      </c>
      <c r="E4642" s="62">
        <v>-4.5639399999999998E-3</v>
      </c>
      <c r="F4642" s="62">
        <v>1.9051199999999999E-3</v>
      </c>
      <c r="G4642" s="62">
        <v>0</v>
      </c>
      <c r="H4642" s="62">
        <v>-2.0003199999999999E-3</v>
      </c>
      <c r="I4642" s="31">
        <v>2421.9353274700002</v>
      </c>
      <c r="J4642" s="28">
        <v>-5.4687900000000003E-3</v>
      </c>
      <c r="K4642" s="31">
        <v>4975.0306829399997</v>
      </c>
      <c r="L4642" s="31">
        <v>864.96710526000004</v>
      </c>
    </row>
    <row r="4643" spans="1:12" ht="15" customHeight="1" x14ac:dyDescent="0.25">
      <c r="A4643" s="36">
        <v>45280</v>
      </c>
      <c r="B4643" s="33" t="s">
        <v>89</v>
      </c>
      <c r="C4643" s="23">
        <v>0.60371156000000004</v>
      </c>
      <c r="D4643" s="23">
        <v>0.39628844000000002</v>
      </c>
      <c r="E4643" s="61">
        <v>-3.0534780000000001E-2</v>
      </c>
      <c r="F4643" s="61">
        <v>4.5636100000000001E-3</v>
      </c>
      <c r="G4643" s="61">
        <v>0</v>
      </c>
      <c r="H4643" s="61">
        <v>-1.66257E-2</v>
      </c>
      <c r="I4643" s="26">
        <v>2381.6689664800001</v>
      </c>
      <c r="J4643" s="23">
        <v>-2.2003559999999998E-2</v>
      </c>
      <c r="K4643" s="26">
        <v>4823.1192120799997</v>
      </c>
      <c r="L4643" s="26">
        <v>868.91447368000001</v>
      </c>
    </row>
    <row r="4644" spans="1:12" ht="15" customHeight="1" x14ac:dyDescent="0.25">
      <c r="A4644" s="40">
        <v>45281</v>
      </c>
      <c r="B4644" s="33" t="s">
        <v>89</v>
      </c>
      <c r="C4644" s="28">
        <v>0.60371156000000004</v>
      </c>
      <c r="D4644" s="28">
        <v>0.39628844000000002</v>
      </c>
      <c r="E4644" s="62">
        <v>1.161856E-2</v>
      </c>
      <c r="F4644" s="62">
        <v>5.6786E-4</v>
      </c>
      <c r="G4644" s="62">
        <v>0</v>
      </c>
      <c r="H4644" s="62">
        <v>7.2392899999999998E-3</v>
      </c>
      <c r="I4644" s="31">
        <v>2398.91056841</v>
      </c>
      <c r="J4644" s="28">
        <v>-1.4923560000000001E-2</v>
      </c>
      <c r="K4644" s="31">
        <v>4879.1569039100004</v>
      </c>
      <c r="L4644" s="31">
        <v>869.40789473999996</v>
      </c>
    </row>
    <row r="4645" spans="1:12" ht="15" customHeight="1" x14ac:dyDescent="0.25">
      <c r="A4645" s="36">
        <v>45282</v>
      </c>
      <c r="B4645" s="33" t="s">
        <v>89</v>
      </c>
      <c r="C4645" s="23">
        <v>0.60371156000000004</v>
      </c>
      <c r="D4645" s="23">
        <v>0.39628844000000002</v>
      </c>
      <c r="E4645" s="61">
        <v>5.1959199999999997E-3</v>
      </c>
      <c r="F4645" s="61">
        <v>6.24291E-3</v>
      </c>
      <c r="G4645" s="61">
        <v>0</v>
      </c>
      <c r="H4645" s="61">
        <v>5.6108299999999998E-3</v>
      </c>
      <c r="I4645" s="26">
        <v>2412.3704449699999</v>
      </c>
      <c r="J4645" s="23">
        <v>-9.3964600000000006E-3</v>
      </c>
      <c r="K4645" s="26">
        <v>4904.5086165800003</v>
      </c>
      <c r="L4645" s="26">
        <v>874.83552631999999</v>
      </c>
    </row>
    <row r="4646" spans="1:12" ht="15" customHeight="1" x14ac:dyDescent="0.25">
      <c r="A4646" s="40">
        <v>45286</v>
      </c>
      <c r="B4646" s="33" t="s">
        <v>89</v>
      </c>
      <c r="C4646" s="28">
        <v>0.60371156000000004</v>
      </c>
      <c r="D4646" s="28">
        <v>0.39628844000000002</v>
      </c>
      <c r="E4646" s="62">
        <v>5.6157799999999999E-3</v>
      </c>
      <c r="F4646" s="62">
        <v>5.0761399999999998E-3</v>
      </c>
      <c r="G4646" s="62">
        <v>0</v>
      </c>
      <c r="H4646" s="62">
        <v>5.4019300000000001E-3</v>
      </c>
      <c r="I4646" s="31">
        <v>2425.4018913899999</v>
      </c>
      <c r="J4646" s="28">
        <v>-4.04529E-3</v>
      </c>
      <c r="K4646" s="31">
        <v>4932.0512430400004</v>
      </c>
      <c r="L4646" s="31">
        <v>879.27631579000001</v>
      </c>
    </row>
    <row r="4647" spans="1:12" ht="15" customHeight="1" x14ac:dyDescent="0.25">
      <c r="A4647" s="36">
        <v>45287</v>
      </c>
      <c r="B4647" s="33" t="s">
        <v>89</v>
      </c>
      <c r="C4647" s="23">
        <v>0.60371156000000004</v>
      </c>
      <c r="D4647" s="23">
        <v>0.39628844000000002</v>
      </c>
      <c r="E4647" s="61">
        <v>1.21317E-3</v>
      </c>
      <c r="F4647" s="61">
        <v>3.17995E-3</v>
      </c>
      <c r="G4647" s="61">
        <v>0</v>
      </c>
      <c r="H4647" s="61">
        <v>1.9925799999999999E-3</v>
      </c>
      <c r="I4647" s="26">
        <v>2430.2347045000001</v>
      </c>
      <c r="J4647" s="23">
        <v>-2.06077E-3</v>
      </c>
      <c r="K4647" s="26">
        <v>4938.0346691799996</v>
      </c>
      <c r="L4647" s="26">
        <v>882.07236841999998</v>
      </c>
    </row>
    <row r="4648" spans="1:12" ht="15" customHeight="1" x14ac:dyDescent="0.25">
      <c r="A4648" s="40">
        <v>45288</v>
      </c>
      <c r="B4648" s="33" t="s">
        <v>89</v>
      </c>
      <c r="C4648" s="28">
        <v>0.60371156000000004</v>
      </c>
      <c r="D4648" s="28">
        <v>0.39628844000000002</v>
      </c>
      <c r="E4648" s="62">
        <v>3.4405999999999998E-4</v>
      </c>
      <c r="F4648" s="62">
        <v>3.9157200000000001E-3</v>
      </c>
      <c r="G4648" s="62">
        <v>0</v>
      </c>
      <c r="H4648" s="62">
        <v>1.75947E-3</v>
      </c>
      <c r="I4648" s="31">
        <v>2434.5106201899998</v>
      </c>
      <c r="J4648" s="28">
        <v>-3.0493000000000002E-4</v>
      </c>
      <c r="K4648" s="31">
        <v>4939.7336416799999</v>
      </c>
      <c r="L4648" s="31">
        <v>885.52631579000001</v>
      </c>
    </row>
    <row r="4649" spans="1:12" ht="15" customHeight="1" x14ac:dyDescent="0.25">
      <c r="A4649" s="36">
        <v>45289</v>
      </c>
      <c r="B4649" s="33" t="s">
        <v>89</v>
      </c>
      <c r="C4649" s="23">
        <v>0.60371156000000004</v>
      </c>
      <c r="D4649" s="23">
        <v>0.39628844000000002</v>
      </c>
      <c r="E4649" s="61">
        <v>4.9512999999999996E-3</v>
      </c>
      <c r="F4649" s="61">
        <v>-3.3432399999999999E-3</v>
      </c>
      <c r="G4649" s="61">
        <v>0</v>
      </c>
      <c r="H4649" s="61">
        <v>1.66427E-3</v>
      </c>
      <c r="I4649" s="26">
        <v>2438.5623034199998</v>
      </c>
      <c r="J4649" s="23">
        <v>0</v>
      </c>
      <c r="K4649" s="26">
        <v>4964.1917455299999</v>
      </c>
      <c r="L4649" s="26">
        <v>882.56578947000003</v>
      </c>
    </row>
    <row r="4650" spans="1:12" ht="15" customHeight="1" x14ac:dyDescent="0.25">
      <c r="A4650" s="40">
        <v>45292</v>
      </c>
      <c r="B4650" s="33" t="s">
        <v>89</v>
      </c>
      <c r="C4650" s="28">
        <v>0.44088546000000001</v>
      </c>
      <c r="D4650" s="28">
        <v>0.55911454000000005</v>
      </c>
      <c r="E4650" s="62">
        <v>5.3942E-3</v>
      </c>
      <c r="F4650" s="62">
        <v>1.49087E-3</v>
      </c>
      <c r="G4650" s="62">
        <v>3.2564999999999997E-4</v>
      </c>
      <c r="H4650" s="62">
        <v>2.8861400000000001E-3</v>
      </c>
      <c r="I4650" s="31">
        <v>2445.6003298700002</v>
      </c>
      <c r="J4650" s="28">
        <v>0</v>
      </c>
      <c r="K4650" s="31">
        <v>4990.9695807799999</v>
      </c>
      <c r="L4650" s="31">
        <v>883.88157894999995</v>
      </c>
    </row>
    <row r="4651" spans="1:12" ht="15" customHeight="1" x14ac:dyDescent="0.25">
      <c r="A4651" s="36">
        <v>45293</v>
      </c>
      <c r="B4651" s="33" t="s">
        <v>89</v>
      </c>
      <c r="C4651" s="23">
        <v>0.44088546000000001</v>
      </c>
      <c r="D4651" s="23">
        <v>0.55911454000000005</v>
      </c>
      <c r="E4651" s="61">
        <v>8.2308000000000001E-4</v>
      </c>
      <c r="F4651" s="61">
        <v>5.0241900000000004E-3</v>
      </c>
      <c r="G4651" s="61">
        <v>0</v>
      </c>
      <c r="H4651" s="61">
        <v>3.17198E-3</v>
      </c>
      <c r="I4651" s="26">
        <v>2453.3577292700002</v>
      </c>
      <c r="J4651" s="23">
        <v>0</v>
      </c>
      <c r="K4651" s="26">
        <v>4995.07754415</v>
      </c>
      <c r="L4651" s="26">
        <v>888.32236841999998</v>
      </c>
    </row>
    <row r="4652" spans="1:12" ht="15" customHeight="1" x14ac:dyDescent="0.25">
      <c r="A4652" s="40">
        <v>45294</v>
      </c>
      <c r="B4652" s="33" t="s">
        <v>89</v>
      </c>
      <c r="C4652" s="28">
        <v>0.44088546000000001</v>
      </c>
      <c r="D4652" s="28">
        <v>0.55911454000000005</v>
      </c>
      <c r="E4652" s="62">
        <v>2.5108700000000001E-3</v>
      </c>
      <c r="F4652" s="62">
        <v>-8.8872399999999994E-3</v>
      </c>
      <c r="G4652" s="62">
        <v>0</v>
      </c>
      <c r="H4652" s="62">
        <v>-3.8619800000000001E-3</v>
      </c>
      <c r="I4652" s="31">
        <v>2443.88290379</v>
      </c>
      <c r="J4652" s="28">
        <v>-3.8619800000000001E-3</v>
      </c>
      <c r="K4652" s="31">
        <v>5007.6195113000003</v>
      </c>
      <c r="L4652" s="31">
        <v>880.42763158000002</v>
      </c>
    </row>
    <row r="4653" spans="1:12" ht="15" customHeight="1" x14ac:dyDescent="0.25">
      <c r="A4653" s="36">
        <v>45295</v>
      </c>
      <c r="B4653" s="35" t="s">
        <v>90</v>
      </c>
      <c r="C4653" s="23">
        <v>0.44088546000000001</v>
      </c>
      <c r="D4653" s="23">
        <v>0.55911454000000005</v>
      </c>
      <c r="E4653" s="61">
        <v>1.8178389999999999E-2</v>
      </c>
      <c r="F4653" s="61">
        <v>-4.4834699999999998E-3</v>
      </c>
      <c r="G4653" s="61">
        <v>0</v>
      </c>
      <c r="H4653" s="61">
        <v>5.5078100000000001E-3</v>
      </c>
      <c r="I4653" s="26">
        <v>2457.3433567500001</v>
      </c>
      <c r="J4653" s="23">
        <v>0</v>
      </c>
      <c r="K4653" s="26">
        <v>5098.6499508099996</v>
      </c>
      <c r="L4653" s="26">
        <v>876.48026316000005</v>
      </c>
    </row>
    <row r="4654" spans="1:12" ht="15" customHeight="1" x14ac:dyDescent="0.25">
      <c r="A4654" s="40">
        <v>45296</v>
      </c>
      <c r="B4654" s="35" t="s">
        <v>90</v>
      </c>
      <c r="C4654" s="28">
        <v>0.44088546000000001</v>
      </c>
      <c r="D4654" s="28">
        <v>0.55911454000000005</v>
      </c>
      <c r="E4654" s="62">
        <v>2.2808199999999998E-3</v>
      </c>
      <c r="F4654" s="62">
        <v>-2.8147900000000002E-3</v>
      </c>
      <c r="G4654" s="62">
        <v>0</v>
      </c>
      <c r="H4654" s="62">
        <v>-5.6820999999999998E-4</v>
      </c>
      <c r="I4654" s="31">
        <v>2455.9470711399999</v>
      </c>
      <c r="J4654" s="28">
        <v>-5.6820999999999998E-4</v>
      </c>
      <c r="K4654" s="31">
        <v>5110.2790372199997</v>
      </c>
      <c r="L4654" s="31">
        <v>874.01315789</v>
      </c>
    </row>
    <row r="4655" spans="1:12" ht="15" customHeight="1" x14ac:dyDescent="0.25">
      <c r="A4655" s="36">
        <v>45299</v>
      </c>
      <c r="B4655" s="35" t="s">
        <v>90</v>
      </c>
      <c r="C4655" s="23">
        <v>0.44088546000000001</v>
      </c>
      <c r="D4655" s="23">
        <v>0.55911454000000005</v>
      </c>
      <c r="E4655" s="61">
        <v>-4.3037400000000003E-3</v>
      </c>
      <c r="F4655" s="61">
        <v>-5.4572800000000001E-3</v>
      </c>
      <c r="G4655" s="61">
        <v>0</v>
      </c>
      <c r="H4655" s="61">
        <v>-4.9487000000000003E-3</v>
      </c>
      <c r="I4655" s="26">
        <v>2443.7933169299999</v>
      </c>
      <c r="J4655" s="23">
        <v>-5.5141000000000001E-3</v>
      </c>
      <c r="K4655" s="26">
        <v>5088.28571139</v>
      </c>
      <c r="L4655" s="26">
        <v>869.24342105000005</v>
      </c>
    </row>
    <row r="4656" spans="1:12" ht="15" customHeight="1" x14ac:dyDescent="0.25">
      <c r="A4656" s="40">
        <v>45300</v>
      </c>
      <c r="B4656" s="35" t="s">
        <v>90</v>
      </c>
      <c r="C4656" s="28">
        <v>0.44088546000000001</v>
      </c>
      <c r="D4656" s="28">
        <v>0.55911454000000005</v>
      </c>
      <c r="E4656" s="62">
        <v>-3.8274000000000001E-4</v>
      </c>
      <c r="F4656" s="62">
        <v>3.2166500000000002E-3</v>
      </c>
      <c r="G4656" s="62">
        <v>0</v>
      </c>
      <c r="H4656" s="62">
        <v>1.62973E-3</v>
      </c>
      <c r="I4656" s="31">
        <v>2447.7760470600001</v>
      </c>
      <c r="J4656" s="28">
        <v>-3.8933499999999998E-3</v>
      </c>
      <c r="K4656" s="31">
        <v>5086.3382324599997</v>
      </c>
      <c r="L4656" s="31">
        <v>872.03947368000001</v>
      </c>
    </row>
    <row r="4657" spans="1:12" ht="15" customHeight="1" x14ac:dyDescent="0.25">
      <c r="A4657" s="36">
        <v>45301</v>
      </c>
      <c r="B4657" s="35" t="s">
        <v>90</v>
      </c>
      <c r="C4657" s="23">
        <v>0.44088546000000001</v>
      </c>
      <c r="D4657" s="23">
        <v>0.55911454000000005</v>
      </c>
      <c r="E4657" s="61">
        <v>1.2623199999999999E-3</v>
      </c>
      <c r="F4657" s="61">
        <v>-1.88608E-3</v>
      </c>
      <c r="G4657" s="61">
        <v>0</v>
      </c>
      <c r="H4657" s="61">
        <v>-4.9799999999999996E-4</v>
      </c>
      <c r="I4657" s="26">
        <v>2446.5570645500002</v>
      </c>
      <c r="J4657" s="23">
        <v>-4.3894099999999998E-3</v>
      </c>
      <c r="K4657" s="26">
        <v>5092.75882705</v>
      </c>
      <c r="L4657" s="26">
        <v>870.39473683999995</v>
      </c>
    </row>
    <row r="4658" spans="1:12" ht="15" customHeight="1" x14ac:dyDescent="0.25">
      <c r="A4658" s="40">
        <v>45302</v>
      </c>
      <c r="B4658" s="35" t="s">
        <v>90</v>
      </c>
      <c r="C4658" s="28">
        <v>0.44088546000000001</v>
      </c>
      <c r="D4658" s="28">
        <v>0.55911454000000005</v>
      </c>
      <c r="E4658" s="62">
        <v>-3.0163899999999999E-3</v>
      </c>
      <c r="F4658" s="62">
        <v>-1.51172E-3</v>
      </c>
      <c r="G4658" s="62">
        <v>0</v>
      </c>
      <c r="H4658" s="62">
        <v>-2.1751100000000001E-3</v>
      </c>
      <c r="I4658" s="31">
        <v>2441.2355450099999</v>
      </c>
      <c r="J4658" s="28">
        <v>-6.5549700000000002E-3</v>
      </c>
      <c r="K4658" s="31">
        <v>5077.3970726999996</v>
      </c>
      <c r="L4658" s="31">
        <v>869.07894737000004</v>
      </c>
    </row>
    <row r="4659" spans="1:12" ht="15" customHeight="1" x14ac:dyDescent="0.25">
      <c r="A4659" s="36">
        <v>45303</v>
      </c>
      <c r="B4659" s="35" t="s">
        <v>90</v>
      </c>
      <c r="C4659" s="23">
        <v>0.44088546000000001</v>
      </c>
      <c r="D4659" s="23">
        <v>0.55911454000000005</v>
      </c>
      <c r="E4659" s="61">
        <v>5.2439599999999998E-3</v>
      </c>
      <c r="F4659" s="61">
        <v>2.8387600000000001E-3</v>
      </c>
      <c r="G4659" s="61">
        <v>0</v>
      </c>
      <c r="H4659" s="61">
        <v>3.8991799999999999E-3</v>
      </c>
      <c r="I4659" s="26">
        <v>2450.7543586900001</v>
      </c>
      <c r="J4659" s="23">
        <v>-2.6813499999999999E-3</v>
      </c>
      <c r="K4659" s="26">
        <v>5104.0227611600003</v>
      </c>
      <c r="L4659" s="26">
        <v>871.54605262999996</v>
      </c>
    </row>
    <row r="4660" spans="1:12" ht="15" customHeight="1" x14ac:dyDescent="0.25">
      <c r="A4660" s="40">
        <v>45306</v>
      </c>
      <c r="B4660" s="35" t="s">
        <v>90</v>
      </c>
      <c r="C4660" s="28">
        <v>0.44088546000000001</v>
      </c>
      <c r="D4660" s="28">
        <v>0.55911454000000005</v>
      </c>
      <c r="E4660" s="62">
        <v>9.7634999999999996E-3</v>
      </c>
      <c r="F4660" s="62">
        <v>4.9065899999999997E-3</v>
      </c>
      <c r="G4660" s="62">
        <v>0</v>
      </c>
      <c r="H4660" s="62">
        <v>7.04793E-3</v>
      </c>
      <c r="I4660" s="31">
        <v>2468.0271051099999</v>
      </c>
      <c r="J4660" s="28">
        <v>0</v>
      </c>
      <c r="K4660" s="31">
        <v>5153.8559068499999</v>
      </c>
      <c r="L4660" s="31">
        <v>875.82236841999998</v>
      </c>
    </row>
    <row r="4661" spans="1:12" ht="15" customHeight="1" x14ac:dyDescent="0.25">
      <c r="A4661" s="36">
        <v>45307</v>
      </c>
      <c r="B4661" s="35" t="s">
        <v>90</v>
      </c>
      <c r="C4661" s="23">
        <v>0.44088546000000001</v>
      </c>
      <c r="D4661" s="23">
        <v>0.55911454000000005</v>
      </c>
      <c r="E4661" s="61">
        <v>-1.1050700000000001E-3</v>
      </c>
      <c r="F4661" s="61">
        <v>-3.7558700000000001E-3</v>
      </c>
      <c r="G4661" s="61">
        <v>0</v>
      </c>
      <c r="H4661" s="61">
        <v>-2.5871700000000002E-3</v>
      </c>
      <c r="I4661" s="26">
        <v>2461.6419014899998</v>
      </c>
      <c r="J4661" s="23">
        <v>-2.5871700000000002E-3</v>
      </c>
      <c r="K4661" s="26">
        <v>5148.1605452900003</v>
      </c>
      <c r="L4661" s="26">
        <v>872.53289473999996</v>
      </c>
    </row>
    <row r="4662" spans="1:12" ht="15" customHeight="1" x14ac:dyDescent="0.25">
      <c r="A4662" s="40">
        <v>45308</v>
      </c>
      <c r="B4662" s="33" t="s">
        <v>89</v>
      </c>
      <c r="C4662" s="28">
        <v>0.44088546000000001</v>
      </c>
      <c r="D4662" s="28">
        <v>0.55911454000000005</v>
      </c>
      <c r="E4662" s="62">
        <v>-8.2799399999999995E-3</v>
      </c>
      <c r="F4662" s="62">
        <v>-7.1630499999999998E-3</v>
      </c>
      <c r="G4662" s="62">
        <v>0</v>
      </c>
      <c r="H4662" s="62">
        <v>-7.6554700000000002E-3</v>
      </c>
      <c r="I4662" s="31">
        <v>2442.7968694900001</v>
      </c>
      <c r="J4662" s="28">
        <v>-1.022284E-2</v>
      </c>
      <c r="K4662" s="31">
        <v>5105.5340859500002</v>
      </c>
      <c r="L4662" s="31">
        <v>866.28289473999996</v>
      </c>
    </row>
    <row r="4663" spans="1:12" ht="15" customHeight="1" x14ac:dyDescent="0.25">
      <c r="A4663" s="36">
        <v>45309</v>
      </c>
      <c r="B4663" s="33" t="s">
        <v>89</v>
      </c>
      <c r="C4663" s="23">
        <v>0.44088546000000001</v>
      </c>
      <c r="D4663" s="23">
        <v>0.55911454000000005</v>
      </c>
      <c r="E4663" s="61">
        <v>-1.1085699999999999E-3</v>
      </c>
      <c r="F4663" s="61">
        <v>-3.4175099999999999E-3</v>
      </c>
      <c r="G4663" s="61">
        <v>0</v>
      </c>
      <c r="H4663" s="61">
        <v>-2.39953E-3</v>
      </c>
      <c r="I4663" s="26">
        <v>2436.9353029700001</v>
      </c>
      <c r="J4663" s="23">
        <v>-1.2597840000000001E-2</v>
      </c>
      <c r="K4663" s="26">
        <v>5099.8742253199998</v>
      </c>
      <c r="L4663" s="26">
        <v>863.32236841999998</v>
      </c>
    </row>
    <row r="4664" spans="1:12" ht="15" customHeight="1" x14ac:dyDescent="0.25">
      <c r="A4664" s="40">
        <v>45310</v>
      </c>
      <c r="B4664" s="35" t="s">
        <v>90</v>
      </c>
      <c r="C4664" s="28">
        <v>0.44088546000000001</v>
      </c>
      <c r="D4664" s="28">
        <v>0.55911454000000005</v>
      </c>
      <c r="E4664" s="62">
        <v>2.344212E-2</v>
      </c>
      <c r="F4664" s="62">
        <v>6.6679399999999998E-3</v>
      </c>
      <c r="G4664" s="62">
        <v>0</v>
      </c>
      <c r="H4664" s="62">
        <v>1.406343E-2</v>
      </c>
      <c r="I4664" s="31">
        <v>2471.2069753000001</v>
      </c>
      <c r="J4664" s="28">
        <v>0</v>
      </c>
      <c r="K4664" s="31">
        <v>5219.4261022999999</v>
      </c>
      <c r="L4664" s="31">
        <v>869.07894737000004</v>
      </c>
    </row>
    <row r="4665" spans="1:12" ht="15" customHeight="1" x14ac:dyDescent="0.25">
      <c r="A4665" s="36">
        <v>45311</v>
      </c>
      <c r="B4665" s="35" t="s">
        <v>90</v>
      </c>
      <c r="C4665" s="23">
        <v>0.44088546000000001</v>
      </c>
      <c r="D4665" s="23">
        <v>0.55911454000000005</v>
      </c>
      <c r="E4665" s="61">
        <v>3.3726699999999999E-3</v>
      </c>
      <c r="F4665" s="61">
        <v>1.32475E-3</v>
      </c>
      <c r="G4665" s="61">
        <v>0</v>
      </c>
      <c r="H4665" s="61">
        <v>2.2276499999999999E-3</v>
      </c>
      <c r="I4665" s="26">
        <v>2476.71195665</v>
      </c>
      <c r="J4665" s="23">
        <v>0</v>
      </c>
      <c r="K4665" s="26">
        <v>5237.0294860499998</v>
      </c>
      <c r="L4665" s="26">
        <v>870.23026316000005</v>
      </c>
    </row>
    <row r="4666" spans="1:12" ht="15" customHeight="1" x14ac:dyDescent="0.25">
      <c r="A4666" s="40">
        <v>45314</v>
      </c>
      <c r="B4666" s="33" t="s">
        <v>89</v>
      </c>
      <c r="C4666" s="28">
        <v>0.44088546000000001</v>
      </c>
      <c r="D4666" s="28">
        <v>0.55911454000000005</v>
      </c>
      <c r="E4666" s="62">
        <v>-3.0396260000000001E-2</v>
      </c>
      <c r="F4666" s="62">
        <v>-9.4499999999999998E-4</v>
      </c>
      <c r="G4666" s="62">
        <v>0</v>
      </c>
      <c r="H4666" s="62">
        <v>-1.392963E-2</v>
      </c>
      <c r="I4666" s="31">
        <v>2442.2122674100001</v>
      </c>
      <c r="J4666" s="28">
        <v>-1.392963E-2</v>
      </c>
      <c r="K4666" s="31">
        <v>5077.8433699500001</v>
      </c>
      <c r="L4666" s="31">
        <v>869.40789473999996</v>
      </c>
    </row>
    <row r="4667" spans="1:12" ht="15" customHeight="1" x14ac:dyDescent="0.25">
      <c r="A4667" s="36">
        <v>45315</v>
      </c>
      <c r="B4667" s="33" t="s">
        <v>89</v>
      </c>
      <c r="C4667" s="23">
        <v>0.44088546000000001</v>
      </c>
      <c r="D4667" s="23">
        <v>0.55911454000000005</v>
      </c>
      <c r="E4667" s="61">
        <v>2.206866E-2</v>
      </c>
      <c r="F4667" s="61">
        <v>9.4589000000000001E-4</v>
      </c>
      <c r="G4667" s="61">
        <v>0</v>
      </c>
      <c r="H4667" s="61">
        <v>1.025861E-2</v>
      </c>
      <c r="I4667" s="26">
        <v>2467.26597898</v>
      </c>
      <c r="J4667" s="23">
        <v>-3.8139200000000002E-3</v>
      </c>
      <c r="K4667" s="26">
        <v>5189.9045532500004</v>
      </c>
      <c r="L4667" s="26">
        <v>870.23026316000005</v>
      </c>
    </row>
    <row r="4668" spans="1:12" ht="15" customHeight="1" x14ac:dyDescent="0.25">
      <c r="A4668" s="40">
        <v>45316</v>
      </c>
      <c r="B4668" s="33" t="s">
        <v>89</v>
      </c>
      <c r="C4668" s="28">
        <v>0.44088546000000001</v>
      </c>
      <c r="D4668" s="28">
        <v>0.55911454000000005</v>
      </c>
      <c r="E4668" s="62">
        <v>-1.0758899999999999E-3</v>
      </c>
      <c r="F4668" s="62">
        <v>-3.591E-3</v>
      </c>
      <c r="G4668" s="62">
        <v>0</v>
      </c>
      <c r="H4668" s="62">
        <v>-2.4821299999999999E-3</v>
      </c>
      <c r="I4668" s="31">
        <v>2461.14190813</v>
      </c>
      <c r="J4668" s="28">
        <v>-6.2865799999999999E-3</v>
      </c>
      <c r="K4668" s="31">
        <v>5184.3207660099997</v>
      </c>
      <c r="L4668" s="31">
        <v>867.10526316000005</v>
      </c>
    </row>
    <row r="4669" spans="1:12" ht="15" customHeight="1" x14ac:dyDescent="0.25">
      <c r="A4669" s="36">
        <v>45320</v>
      </c>
      <c r="B4669" s="33" t="s">
        <v>89</v>
      </c>
      <c r="C4669" s="23">
        <v>0.44088546000000001</v>
      </c>
      <c r="D4669" s="23">
        <v>0.55911454000000005</v>
      </c>
      <c r="E4669" s="61">
        <v>1.6680130000000001E-2</v>
      </c>
      <c r="F4669" s="61">
        <v>4.7420300000000004E-3</v>
      </c>
      <c r="G4669" s="61">
        <v>0</v>
      </c>
      <c r="H4669" s="61">
        <v>1.000537E-2</v>
      </c>
      <c r="I4669" s="26">
        <v>2485.7665393100001</v>
      </c>
      <c r="J4669" s="23">
        <v>0</v>
      </c>
      <c r="K4669" s="26">
        <v>5270.7959305799995</v>
      </c>
      <c r="L4669" s="26">
        <v>871.21710526000004</v>
      </c>
    </row>
    <row r="4670" spans="1:12" ht="15" customHeight="1" x14ac:dyDescent="0.25">
      <c r="A4670" s="40">
        <v>45321</v>
      </c>
      <c r="B4670" s="33" t="s">
        <v>89</v>
      </c>
      <c r="C4670" s="28">
        <v>0.44088546000000001</v>
      </c>
      <c r="D4670" s="28">
        <v>0.55911454000000005</v>
      </c>
      <c r="E4670" s="62">
        <v>-3.6909999999999998E-3</v>
      </c>
      <c r="F4670" s="62">
        <v>3.0205800000000001E-3</v>
      </c>
      <c r="G4670" s="62">
        <v>0</v>
      </c>
      <c r="H4670" s="62">
        <v>6.1539999999999997E-5</v>
      </c>
      <c r="I4670" s="31">
        <v>2485.9195160899999</v>
      </c>
      <c r="J4670" s="28">
        <v>0</v>
      </c>
      <c r="K4670" s="31">
        <v>5251.34142754</v>
      </c>
      <c r="L4670" s="31">
        <v>873.84868420999999</v>
      </c>
    </row>
    <row r="4671" spans="1:12" ht="15" customHeight="1" x14ac:dyDescent="0.25">
      <c r="A4671" s="36">
        <v>45322</v>
      </c>
      <c r="B4671" s="33" t="s">
        <v>89</v>
      </c>
      <c r="C4671" s="23">
        <v>0.44088546000000001</v>
      </c>
      <c r="D4671" s="23">
        <v>0.55911454000000005</v>
      </c>
      <c r="E4671" s="61">
        <v>1.7403080000000001E-2</v>
      </c>
      <c r="F4671" s="61">
        <v>4.1407900000000001E-3</v>
      </c>
      <c r="G4671" s="61">
        <v>0</v>
      </c>
      <c r="H4671" s="61">
        <v>9.9879400000000007E-3</v>
      </c>
      <c r="I4671" s="26">
        <v>2510.7487265999998</v>
      </c>
      <c r="J4671" s="23">
        <v>0</v>
      </c>
      <c r="K4671" s="26">
        <v>5342.7309334700003</v>
      </c>
      <c r="L4671" s="26">
        <v>877.46710526000004</v>
      </c>
    </row>
    <row r="4672" spans="1:12" ht="15" customHeight="1" x14ac:dyDescent="0.25">
      <c r="A4672" s="40">
        <v>45323</v>
      </c>
      <c r="B4672" s="33" t="s">
        <v>89</v>
      </c>
      <c r="C4672" s="28">
        <v>0.38268901999999999</v>
      </c>
      <c r="D4672" s="28">
        <v>0.61731097999999995</v>
      </c>
      <c r="E4672" s="62">
        <v>-9.5247200000000004E-3</v>
      </c>
      <c r="F4672" s="62">
        <v>2.06186E-3</v>
      </c>
      <c r="G4672" s="62">
        <v>1.1639E-4</v>
      </c>
      <c r="H4672" s="62">
        <v>-2.4885900000000002E-3</v>
      </c>
      <c r="I4672" s="31">
        <v>2504.50049377</v>
      </c>
      <c r="J4672" s="28">
        <v>-2.4885900000000002E-3</v>
      </c>
      <c r="K4672" s="31">
        <v>5291.8429033700004</v>
      </c>
      <c r="L4672" s="31">
        <v>879.27631579000001</v>
      </c>
    </row>
    <row r="4673" spans="1:12" ht="15" customHeight="1" x14ac:dyDescent="0.25">
      <c r="A4673" s="36">
        <v>45324</v>
      </c>
      <c r="B4673" s="33" t="s">
        <v>89</v>
      </c>
      <c r="C4673" s="23">
        <v>0.38268901999999999</v>
      </c>
      <c r="D4673" s="23">
        <v>0.61731097999999995</v>
      </c>
      <c r="E4673" s="61">
        <v>9.6757300000000004E-3</v>
      </c>
      <c r="F4673" s="61">
        <v>2.2446699999999998E-3</v>
      </c>
      <c r="G4673" s="61">
        <v>0</v>
      </c>
      <c r="H4673" s="61">
        <v>5.0884600000000004E-3</v>
      </c>
      <c r="I4673" s="26">
        <v>2517.2445345199999</v>
      </c>
      <c r="J4673" s="23">
        <v>0</v>
      </c>
      <c r="K4673" s="26">
        <v>5343.0453701699998</v>
      </c>
      <c r="L4673" s="26">
        <v>881.25</v>
      </c>
    </row>
    <row r="4674" spans="1:12" ht="15" customHeight="1" x14ac:dyDescent="0.25">
      <c r="A4674" s="40">
        <v>45327</v>
      </c>
      <c r="B4674" s="33" t="s">
        <v>89</v>
      </c>
      <c r="C4674" s="28">
        <v>0.38268901999999999</v>
      </c>
      <c r="D4674" s="28">
        <v>0.61731097999999995</v>
      </c>
      <c r="E4674" s="62">
        <v>6.9100999999999997E-3</v>
      </c>
      <c r="F4674" s="62">
        <v>-1.119821E-2</v>
      </c>
      <c r="G4674" s="62">
        <v>0</v>
      </c>
      <c r="H4674" s="62">
        <v>-4.2683599999999997E-3</v>
      </c>
      <c r="I4674" s="31">
        <v>2506.5000304800001</v>
      </c>
      <c r="J4674" s="28">
        <v>-4.2683599999999997E-3</v>
      </c>
      <c r="K4674" s="31">
        <v>5379.9663248400002</v>
      </c>
      <c r="L4674" s="31">
        <v>871.38157894999995</v>
      </c>
    </row>
    <row r="4675" spans="1:12" ht="15" customHeight="1" x14ac:dyDescent="0.25">
      <c r="A4675" s="36">
        <v>45328</v>
      </c>
      <c r="B4675" s="33" t="s">
        <v>89</v>
      </c>
      <c r="C4675" s="23">
        <v>0.38268901999999999</v>
      </c>
      <c r="D4675" s="23">
        <v>0.61731097999999995</v>
      </c>
      <c r="E4675" s="61">
        <v>7.2246599999999999E-3</v>
      </c>
      <c r="F4675" s="61">
        <v>-7.5500000000000003E-4</v>
      </c>
      <c r="G4675" s="61">
        <v>0</v>
      </c>
      <c r="H4675" s="61">
        <v>2.2987300000000001E-3</v>
      </c>
      <c r="I4675" s="26">
        <v>2512.26179103</v>
      </c>
      <c r="J4675" s="23">
        <v>-1.9794399999999998E-3</v>
      </c>
      <c r="K4675" s="26">
        <v>5418.8347584399999</v>
      </c>
      <c r="L4675" s="26">
        <v>870.72368420999999</v>
      </c>
    </row>
    <row r="4676" spans="1:12" ht="15" customHeight="1" x14ac:dyDescent="0.25">
      <c r="A4676" s="40">
        <v>45329</v>
      </c>
      <c r="B4676" s="33" t="s">
        <v>89</v>
      </c>
      <c r="C4676" s="28">
        <v>0.38268901999999999</v>
      </c>
      <c r="D4676" s="28">
        <v>0.61731097999999995</v>
      </c>
      <c r="E4676" s="62">
        <v>5.5611999999999997E-3</v>
      </c>
      <c r="F4676" s="62">
        <v>5.1001099999999997E-3</v>
      </c>
      <c r="G4676" s="62">
        <v>0</v>
      </c>
      <c r="H4676" s="62">
        <v>5.2765700000000004E-3</v>
      </c>
      <c r="I4676" s="31">
        <v>2525.5179036700001</v>
      </c>
      <c r="J4676" s="28">
        <v>0</v>
      </c>
      <c r="K4676" s="31">
        <v>5448.9699662200001</v>
      </c>
      <c r="L4676" s="31">
        <v>875.16447368000001</v>
      </c>
    </row>
    <row r="4677" spans="1:12" ht="15" customHeight="1" x14ac:dyDescent="0.25">
      <c r="A4677" s="36">
        <v>45330</v>
      </c>
      <c r="B4677" s="33" t="s">
        <v>89</v>
      </c>
      <c r="C4677" s="23">
        <v>0.38268901999999999</v>
      </c>
      <c r="D4677" s="23">
        <v>0.61731097999999995</v>
      </c>
      <c r="E4677" s="61">
        <v>2.2412199999999999E-3</v>
      </c>
      <c r="F4677" s="61">
        <v>-3.00695E-3</v>
      </c>
      <c r="G4677" s="61">
        <v>0</v>
      </c>
      <c r="H4677" s="61">
        <v>-9.9854000000000002E-4</v>
      </c>
      <c r="I4677" s="26">
        <v>2522.9960807699999</v>
      </c>
      <c r="J4677" s="23">
        <v>-9.9854000000000002E-4</v>
      </c>
      <c r="K4677" s="26">
        <v>5461.1822819999998</v>
      </c>
      <c r="L4677" s="26">
        <v>872.53289473999996</v>
      </c>
    </row>
    <row r="4678" spans="1:12" ht="15" customHeight="1" x14ac:dyDescent="0.25">
      <c r="A4678" s="40">
        <v>45331</v>
      </c>
      <c r="B4678" s="33" t="s">
        <v>89</v>
      </c>
      <c r="C4678" s="28">
        <v>0.38268901999999999</v>
      </c>
      <c r="D4678" s="28">
        <v>0.61731097999999995</v>
      </c>
      <c r="E4678" s="62">
        <v>-1.719685E-2</v>
      </c>
      <c r="F4678" s="62">
        <v>0</v>
      </c>
      <c r="G4678" s="62">
        <v>0</v>
      </c>
      <c r="H4678" s="62">
        <v>-6.5810499999999997E-3</v>
      </c>
      <c r="I4678" s="31">
        <v>2506.3921267199999</v>
      </c>
      <c r="J4678" s="28">
        <v>-7.5730099999999998E-3</v>
      </c>
      <c r="K4678" s="31">
        <v>5367.2671393399996</v>
      </c>
      <c r="L4678" s="31">
        <v>872.53289473999996</v>
      </c>
    </row>
    <row r="4679" spans="1:12" ht="15" customHeight="1" x14ac:dyDescent="0.25">
      <c r="A4679" s="36">
        <v>45334</v>
      </c>
      <c r="B4679" s="33" t="s">
        <v>89</v>
      </c>
      <c r="C4679" s="23">
        <v>0.38268901999999999</v>
      </c>
      <c r="D4679" s="23">
        <v>0.61731097999999995</v>
      </c>
      <c r="E4679" s="61">
        <v>-2.951223E-2</v>
      </c>
      <c r="F4679" s="61">
        <v>-4.9010399999999997E-3</v>
      </c>
      <c r="G4679" s="61">
        <v>0</v>
      </c>
      <c r="H4679" s="61">
        <v>-1.4319470000000001E-2</v>
      </c>
      <c r="I4679" s="26">
        <v>2470.5019192999998</v>
      </c>
      <c r="J4679" s="23">
        <v>-2.1784040000000001E-2</v>
      </c>
      <c r="K4679" s="26">
        <v>5208.8671149900001</v>
      </c>
      <c r="L4679" s="26">
        <v>868.25657894999995</v>
      </c>
    </row>
    <row r="4680" spans="1:12" ht="15" customHeight="1" x14ac:dyDescent="0.25">
      <c r="A4680" s="40">
        <v>45335</v>
      </c>
      <c r="B4680" s="33" t="s">
        <v>89</v>
      </c>
      <c r="C4680" s="28">
        <v>0.38268901999999999</v>
      </c>
      <c r="D4680" s="28">
        <v>0.61731097999999995</v>
      </c>
      <c r="E4680" s="62">
        <v>3.0630700000000002E-3</v>
      </c>
      <c r="F4680" s="62">
        <v>3.7886000000000001E-4</v>
      </c>
      <c r="G4680" s="62">
        <v>0</v>
      </c>
      <c r="H4680" s="62">
        <v>1.4060800000000001E-3</v>
      </c>
      <c r="I4680" s="31">
        <v>2473.9756367599998</v>
      </c>
      <c r="J4680" s="28">
        <v>-2.0408590000000001E-2</v>
      </c>
      <c r="K4680" s="31">
        <v>5224.8222418300002</v>
      </c>
      <c r="L4680" s="31">
        <v>868.58552631999999</v>
      </c>
    </row>
    <row r="4681" spans="1:12" ht="15" customHeight="1" x14ac:dyDescent="0.25">
      <c r="A4681" s="36">
        <v>45336</v>
      </c>
      <c r="B4681" s="33" t="s">
        <v>89</v>
      </c>
      <c r="C4681" s="23">
        <v>0.38268901999999999</v>
      </c>
      <c r="D4681" s="23">
        <v>0.61731097999999995</v>
      </c>
      <c r="E4681" s="61">
        <v>7.9798500000000001E-3</v>
      </c>
      <c r="F4681" s="61">
        <v>-1.344442E-2</v>
      </c>
      <c r="G4681" s="61">
        <v>0</v>
      </c>
      <c r="H4681" s="61">
        <v>-5.2455899999999996E-3</v>
      </c>
      <c r="I4681" s="26">
        <v>2460.9981756400002</v>
      </c>
      <c r="J4681" s="23">
        <v>-2.5547130000000001E-2</v>
      </c>
      <c r="K4681" s="26">
        <v>5266.5155341899999</v>
      </c>
      <c r="L4681" s="26">
        <v>856.90789473999996</v>
      </c>
    </row>
    <row r="4682" spans="1:12" ht="15" customHeight="1" x14ac:dyDescent="0.25">
      <c r="A4682" s="40">
        <v>45337</v>
      </c>
      <c r="B4682" s="33" t="s">
        <v>89</v>
      </c>
      <c r="C4682" s="28">
        <v>0.38268901999999999</v>
      </c>
      <c r="D4682" s="28">
        <v>0.61731097999999995</v>
      </c>
      <c r="E4682" s="62">
        <v>1.313604E-2</v>
      </c>
      <c r="F4682" s="62">
        <v>1.3435700000000001E-3</v>
      </c>
      <c r="G4682" s="62">
        <v>0</v>
      </c>
      <c r="H4682" s="62">
        <v>5.8564200000000002E-3</v>
      </c>
      <c r="I4682" s="31">
        <v>2475.4108092800002</v>
      </c>
      <c r="J4682" s="28">
        <v>-1.9840320000000002E-2</v>
      </c>
      <c r="K4682" s="31">
        <v>5335.6966801600001</v>
      </c>
      <c r="L4682" s="31">
        <v>858.05921052999997</v>
      </c>
    </row>
    <row r="4683" spans="1:12" ht="15" customHeight="1" x14ac:dyDescent="0.25">
      <c r="A4683" s="36">
        <v>45338</v>
      </c>
      <c r="B4683" s="33" t="s">
        <v>89</v>
      </c>
      <c r="C4683" s="23">
        <v>0.38268901999999999</v>
      </c>
      <c r="D4683" s="23">
        <v>0.61731097999999995</v>
      </c>
      <c r="E4683" s="61">
        <v>1.09231E-2</v>
      </c>
      <c r="F4683" s="61">
        <v>3.4502600000000001E-3</v>
      </c>
      <c r="G4683" s="61">
        <v>0</v>
      </c>
      <c r="H4683" s="61">
        <v>6.3100300000000003E-3</v>
      </c>
      <c r="I4683" s="26">
        <v>2491.0307360299998</v>
      </c>
      <c r="J4683" s="23">
        <v>-1.3655479999999999E-2</v>
      </c>
      <c r="K4683" s="26">
        <v>5393.97904432</v>
      </c>
      <c r="L4683" s="26">
        <v>861.01973683999995</v>
      </c>
    </row>
    <row r="4684" spans="1:12" ht="15" customHeight="1" x14ac:dyDescent="0.25">
      <c r="A4684" s="40">
        <v>45341</v>
      </c>
      <c r="B4684" s="33" t="s">
        <v>89</v>
      </c>
      <c r="C4684" s="28">
        <v>0.38268901999999999</v>
      </c>
      <c r="D4684" s="28">
        <v>0.61731097999999995</v>
      </c>
      <c r="E4684" s="62">
        <v>2.9918000000000002E-3</v>
      </c>
      <c r="F4684" s="62">
        <v>5.5396400000000002E-3</v>
      </c>
      <c r="G4684" s="62">
        <v>0</v>
      </c>
      <c r="H4684" s="62">
        <v>4.5646100000000002E-3</v>
      </c>
      <c r="I4684" s="31">
        <v>2502.4013137400002</v>
      </c>
      <c r="J4684" s="28">
        <v>-9.1532100000000002E-3</v>
      </c>
      <c r="K4684" s="31">
        <v>5410.1167472999996</v>
      </c>
      <c r="L4684" s="31">
        <v>865.78947368000001</v>
      </c>
    </row>
    <row r="4685" spans="1:12" ht="15" customHeight="1" x14ac:dyDescent="0.25">
      <c r="A4685" s="36">
        <v>45342</v>
      </c>
      <c r="B4685" s="33" t="s">
        <v>89</v>
      </c>
      <c r="C4685" s="23">
        <v>0.38268901999999999</v>
      </c>
      <c r="D4685" s="23">
        <v>0.61731097999999995</v>
      </c>
      <c r="E4685" s="61">
        <v>-5.8776E-4</v>
      </c>
      <c r="F4685" s="61">
        <v>-1.51976E-3</v>
      </c>
      <c r="G4685" s="61">
        <v>0</v>
      </c>
      <c r="H4685" s="61">
        <v>-1.1630900000000001E-3</v>
      </c>
      <c r="I4685" s="26">
        <v>2499.4907879500001</v>
      </c>
      <c r="J4685" s="23">
        <v>-1.030565E-2</v>
      </c>
      <c r="K4685" s="26">
        <v>5406.9368793699996</v>
      </c>
      <c r="L4685" s="26">
        <v>864.47368420999999</v>
      </c>
    </row>
    <row r="4686" spans="1:12" ht="15" customHeight="1" x14ac:dyDescent="0.25">
      <c r="A4686" s="40">
        <v>45343</v>
      </c>
      <c r="B4686" s="33" t="s">
        <v>89</v>
      </c>
      <c r="C4686" s="28">
        <v>0.38268901999999999</v>
      </c>
      <c r="D4686" s="28">
        <v>0.61731097999999995</v>
      </c>
      <c r="E4686" s="62">
        <v>-9.6789400000000005E-3</v>
      </c>
      <c r="F4686" s="62">
        <v>1.5220699999999999E-3</v>
      </c>
      <c r="G4686" s="62">
        <v>0</v>
      </c>
      <c r="H4686" s="62">
        <v>-2.76443E-3</v>
      </c>
      <c r="I4686" s="31">
        <v>2492.5811106900001</v>
      </c>
      <c r="J4686" s="28">
        <v>-1.30416E-2</v>
      </c>
      <c r="K4686" s="31">
        <v>5354.6034547500003</v>
      </c>
      <c r="L4686" s="31">
        <v>865.78947368000001</v>
      </c>
    </row>
    <row r="4687" spans="1:12" ht="15" customHeight="1" x14ac:dyDescent="0.25">
      <c r="A4687" s="36">
        <v>45344</v>
      </c>
      <c r="B4687" s="35" t="s">
        <v>90</v>
      </c>
      <c r="C4687" s="23">
        <v>0.38268901999999999</v>
      </c>
      <c r="D4687" s="23">
        <v>0.61731097999999995</v>
      </c>
      <c r="E4687" s="61">
        <v>4.9014499999999999E-3</v>
      </c>
      <c r="F4687" s="61">
        <v>1.51976E-3</v>
      </c>
      <c r="G4687" s="61">
        <v>0</v>
      </c>
      <c r="H4687" s="61">
        <v>2.8138899999999999E-3</v>
      </c>
      <c r="I4687" s="26">
        <v>2499.5949689499998</v>
      </c>
      <c r="J4687" s="23">
        <v>-1.02644E-2</v>
      </c>
      <c r="K4687" s="26">
        <v>5380.8487762300001</v>
      </c>
      <c r="L4687" s="26">
        <v>867.10526316000005</v>
      </c>
    </row>
    <row r="4688" spans="1:12" ht="15" customHeight="1" x14ac:dyDescent="0.25">
      <c r="A4688" s="40">
        <v>45345</v>
      </c>
      <c r="B4688" s="35" t="s">
        <v>90</v>
      </c>
      <c r="C4688" s="28">
        <v>0.38268901999999999</v>
      </c>
      <c r="D4688" s="28">
        <v>0.61731097999999995</v>
      </c>
      <c r="E4688" s="62">
        <v>4.1442600000000003E-3</v>
      </c>
      <c r="F4688" s="62">
        <v>-5.3110800000000001E-3</v>
      </c>
      <c r="G4688" s="62">
        <v>0</v>
      </c>
      <c r="H4688" s="62">
        <v>-1.6926199999999999E-3</v>
      </c>
      <c r="I4688" s="31">
        <v>2495.3640975200001</v>
      </c>
      <c r="J4688" s="28">
        <v>-1.193965E-2</v>
      </c>
      <c r="K4688" s="31">
        <v>5403.1484242699999</v>
      </c>
      <c r="L4688" s="31">
        <v>862.5</v>
      </c>
    </row>
    <row r="4689" spans="1:12" ht="15" customHeight="1" x14ac:dyDescent="0.25">
      <c r="A4689" s="36">
        <v>45348</v>
      </c>
      <c r="B4689" s="33" t="s">
        <v>89</v>
      </c>
      <c r="C4689" s="23">
        <v>0.38268901999999999</v>
      </c>
      <c r="D4689" s="23">
        <v>0.61731097999999995</v>
      </c>
      <c r="E4689" s="61">
        <v>-2.8412300000000001E-3</v>
      </c>
      <c r="F4689" s="61">
        <v>5.1487399999999997E-3</v>
      </c>
      <c r="G4689" s="61">
        <v>0</v>
      </c>
      <c r="H4689" s="61">
        <v>2.09107E-3</v>
      </c>
      <c r="I4689" s="26">
        <v>2500.5820671299998</v>
      </c>
      <c r="J4689" s="23">
        <v>-9.87355E-3</v>
      </c>
      <c r="K4689" s="26">
        <v>5387.7968130299996</v>
      </c>
      <c r="L4689" s="26">
        <v>866.94078947000003</v>
      </c>
    </row>
    <row r="4690" spans="1:12" ht="15" customHeight="1" x14ac:dyDescent="0.25">
      <c r="A4690" s="40">
        <v>45349</v>
      </c>
      <c r="B4690" s="33" t="s">
        <v>89</v>
      </c>
      <c r="C4690" s="28">
        <v>0.38268901999999999</v>
      </c>
      <c r="D4690" s="28">
        <v>0.61731097999999995</v>
      </c>
      <c r="E4690" s="62">
        <v>-1.1257999999999999E-3</v>
      </c>
      <c r="F4690" s="62">
        <v>1.5177400000000001E-3</v>
      </c>
      <c r="G4690" s="62">
        <v>0</v>
      </c>
      <c r="H4690" s="62">
        <v>5.0608999999999995E-4</v>
      </c>
      <c r="I4690" s="31">
        <v>2501.8475745199999</v>
      </c>
      <c r="J4690" s="28">
        <v>-9.3724700000000008E-3</v>
      </c>
      <c r="K4690" s="31">
        <v>5381.73122762</v>
      </c>
      <c r="L4690" s="31">
        <v>868.25657894999995</v>
      </c>
    </row>
    <row r="4691" spans="1:12" ht="15" customHeight="1" x14ac:dyDescent="0.25">
      <c r="A4691" s="36">
        <v>45350</v>
      </c>
      <c r="B4691" s="33" t="s">
        <v>89</v>
      </c>
      <c r="C4691" s="23">
        <v>0.38268901999999999</v>
      </c>
      <c r="D4691" s="23">
        <v>0.61731097999999995</v>
      </c>
      <c r="E4691" s="61">
        <v>-1.3517299999999999E-2</v>
      </c>
      <c r="F4691" s="61">
        <v>-3.5991700000000001E-3</v>
      </c>
      <c r="G4691" s="61">
        <v>0</v>
      </c>
      <c r="H4691" s="61">
        <v>-7.3947300000000004E-3</v>
      </c>
      <c r="I4691" s="26">
        <v>2483.34709819</v>
      </c>
      <c r="J4691" s="23">
        <v>-1.6697879999999998E-2</v>
      </c>
      <c r="K4691" s="26">
        <v>5308.9847751799998</v>
      </c>
      <c r="L4691" s="26">
        <v>865.13157894999995</v>
      </c>
    </row>
    <row r="4692" spans="1:12" ht="15" customHeight="1" x14ac:dyDescent="0.25">
      <c r="A4692" s="40">
        <v>45351</v>
      </c>
      <c r="B4692" s="35" t="s">
        <v>90</v>
      </c>
      <c r="C4692" s="28">
        <v>0.38268901999999999</v>
      </c>
      <c r="D4692" s="28">
        <v>0.61731097999999995</v>
      </c>
      <c r="E4692" s="62">
        <v>1.9535400000000001E-3</v>
      </c>
      <c r="F4692" s="62">
        <v>3.4220499999999998E-3</v>
      </c>
      <c r="G4692" s="62">
        <v>0</v>
      </c>
      <c r="H4692" s="62">
        <v>2.8600700000000001E-3</v>
      </c>
      <c r="I4692" s="31">
        <v>2490.4496476700001</v>
      </c>
      <c r="J4692" s="28">
        <v>-1.388557E-2</v>
      </c>
      <c r="K4692" s="31">
        <v>5319.3561147800001</v>
      </c>
      <c r="L4692" s="31">
        <v>868.09210526000004</v>
      </c>
    </row>
    <row r="4693" spans="1:12" ht="15" customHeight="1" x14ac:dyDescent="0.25">
      <c r="A4693" s="36">
        <v>45352</v>
      </c>
      <c r="B4693" s="35" t="s">
        <v>90</v>
      </c>
      <c r="C4693" s="23">
        <v>0.71916047000000005</v>
      </c>
      <c r="D4693" s="23">
        <v>0.28083953</v>
      </c>
      <c r="E4693" s="61">
        <v>7.7636700000000003E-3</v>
      </c>
      <c r="F4693" s="61">
        <v>2.2735899999999998E-3</v>
      </c>
      <c r="G4693" s="61">
        <v>6.7294000000000002E-4</v>
      </c>
      <c r="H4693" s="61">
        <v>5.5488899999999999E-3</v>
      </c>
      <c r="I4693" s="26">
        <v>2504.2688867400002</v>
      </c>
      <c r="J4693" s="23">
        <v>-8.4137299999999995E-3</v>
      </c>
      <c r="K4693" s="26">
        <v>5360.6538254799998</v>
      </c>
      <c r="L4693" s="26">
        <v>870.06578947000003</v>
      </c>
    </row>
    <row r="4694" spans="1:12" ht="15" customHeight="1" x14ac:dyDescent="0.25">
      <c r="A4694" s="40">
        <v>45353</v>
      </c>
      <c r="B4694" s="35" t="s">
        <v>90</v>
      </c>
      <c r="C4694" s="28">
        <v>0.71916047000000005</v>
      </c>
      <c r="D4694" s="28">
        <v>0.28083953</v>
      </c>
      <c r="E4694" s="62">
        <v>7.4455800000000003E-3</v>
      </c>
      <c r="F4694" s="62">
        <v>1.2476370000000001E-2</v>
      </c>
      <c r="G4694" s="62">
        <v>0</v>
      </c>
      <c r="H4694" s="62">
        <v>8.8584200000000005E-3</v>
      </c>
      <c r="I4694" s="31">
        <v>2526.4527637699998</v>
      </c>
      <c r="J4694" s="28">
        <v>0</v>
      </c>
      <c r="K4694" s="31">
        <v>5400.5670003799996</v>
      </c>
      <c r="L4694" s="31">
        <v>880.92105262999996</v>
      </c>
    </row>
    <row r="4695" spans="1:12" ht="15" customHeight="1" x14ac:dyDescent="0.25">
      <c r="A4695" s="36">
        <v>45355</v>
      </c>
      <c r="B4695" s="35" t="s">
        <v>90</v>
      </c>
      <c r="C4695" s="23">
        <v>0.71916047000000005</v>
      </c>
      <c r="D4695" s="23">
        <v>0.28083953</v>
      </c>
      <c r="E4695" s="61">
        <v>6.8834500000000002E-3</v>
      </c>
      <c r="F4695" s="61">
        <v>6.1613099999999997E-3</v>
      </c>
      <c r="G4695" s="61">
        <v>0</v>
      </c>
      <c r="H4695" s="61">
        <v>6.6806499999999998E-3</v>
      </c>
      <c r="I4695" s="26">
        <v>2543.3310996800001</v>
      </c>
      <c r="J4695" s="23">
        <v>0</v>
      </c>
      <c r="K4695" s="26">
        <v>5437.74153303</v>
      </c>
      <c r="L4695" s="26">
        <v>886.34868420999999</v>
      </c>
    </row>
    <row r="4696" spans="1:12" ht="15" customHeight="1" x14ac:dyDescent="0.25">
      <c r="A4696" s="40">
        <v>45356</v>
      </c>
      <c r="B4696" s="35" t="s">
        <v>90</v>
      </c>
      <c r="C4696" s="28">
        <v>0.71916047000000005</v>
      </c>
      <c r="D4696" s="28">
        <v>0.28083953</v>
      </c>
      <c r="E4696" s="62">
        <v>-1.1742199999999999E-3</v>
      </c>
      <c r="F4696" s="62">
        <v>1.354611E-2</v>
      </c>
      <c r="G4696" s="62">
        <v>0</v>
      </c>
      <c r="H4696" s="62">
        <v>2.9598300000000001E-3</v>
      </c>
      <c r="I4696" s="31">
        <v>2550.8589342499999</v>
      </c>
      <c r="J4696" s="28">
        <v>0</v>
      </c>
      <c r="K4696" s="31">
        <v>5431.35643936</v>
      </c>
      <c r="L4696" s="31">
        <v>898.35526316000005</v>
      </c>
    </row>
    <row r="4697" spans="1:12" ht="15" customHeight="1" x14ac:dyDescent="0.25">
      <c r="A4697" s="36">
        <v>45357</v>
      </c>
      <c r="B4697" s="35" t="s">
        <v>90</v>
      </c>
      <c r="C4697" s="23">
        <v>0.71916047000000005</v>
      </c>
      <c r="D4697" s="23">
        <v>0.28083953</v>
      </c>
      <c r="E4697" s="61">
        <v>-4.8247200000000002E-3</v>
      </c>
      <c r="F4697" s="61">
        <v>1.8308300000000001E-3</v>
      </c>
      <c r="G4697" s="61">
        <v>0</v>
      </c>
      <c r="H4697" s="61">
        <v>-2.9555699999999998E-3</v>
      </c>
      <c r="I4697" s="26">
        <v>2543.3196798099998</v>
      </c>
      <c r="J4697" s="23">
        <v>-2.9555699999999998E-3</v>
      </c>
      <c r="K4697" s="26">
        <v>5405.1516903499996</v>
      </c>
      <c r="L4697" s="26">
        <v>900</v>
      </c>
    </row>
    <row r="4698" spans="1:12" ht="15" customHeight="1" x14ac:dyDescent="0.25">
      <c r="A4698" s="40">
        <v>45358</v>
      </c>
      <c r="B4698" s="35" t="s">
        <v>90</v>
      </c>
      <c r="C4698" s="28">
        <v>0.71916047000000005</v>
      </c>
      <c r="D4698" s="28">
        <v>0.28083953</v>
      </c>
      <c r="E4698" s="62">
        <v>2.14116E-3</v>
      </c>
      <c r="F4698" s="62">
        <v>1.315789E-2</v>
      </c>
      <c r="G4698" s="62">
        <v>0</v>
      </c>
      <c r="H4698" s="62">
        <v>5.2351000000000003E-3</v>
      </c>
      <c r="I4698" s="31">
        <v>2556.6342004799999</v>
      </c>
      <c r="J4698" s="28">
        <v>0</v>
      </c>
      <c r="K4698" s="31">
        <v>5416.7249896000003</v>
      </c>
      <c r="L4698" s="31">
        <v>911.84210526000004</v>
      </c>
    </row>
    <row r="4699" spans="1:12" ht="15" customHeight="1" x14ac:dyDescent="0.25">
      <c r="A4699" s="36">
        <v>45362</v>
      </c>
      <c r="B4699" s="35" t="s">
        <v>90</v>
      </c>
      <c r="C4699" s="23">
        <v>0.71916047000000005</v>
      </c>
      <c r="D4699" s="23">
        <v>0.28083953</v>
      </c>
      <c r="E4699" s="61">
        <v>3.6702000000000002E-4</v>
      </c>
      <c r="F4699" s="61">
        <v>1.028139E-2</v>
      </c>
      <c r="G4699" s="61">
        <v>0</v>
      </c>
      <c r="H4699" s="61">
        <v>3.1513700000000001E-3</v>
      </c>
      <c r="I4699" s="26">
        <v>2564.69109144</v>
      </c>
      <c r="J4699" s="23">
        <v>0</v>
      </c>
      <c r="K4699" s="26">
        <v>5418.7130410099999</v>
      </c>
      <c r="L4699" s="26">
        <v>921.21710526000004</v>
      </c>
    </row>
    <row r="4700" spans="1:12" ht="15" customHeight="1" x14ac:dyDescent="0.25">
      <c r="A4700" s="40">
        <v>45363</v>
      </c>
      <c r="B4700" s="35" t="s">
        <v>90</v>
      </c>
      <c r="C4700" s="28">
        <v>0.71916047000000005</v>
      </c>
      <c r="D4700" s="28">
        <v>0.28083953</v>
      </c>
      <c r="E4700" s="62">
        <v>-1.4126059999999999E-2</v>
      </c>
      <c r="F4700" s="62">
        <v>-1.24978E-3</v>
      </c>
      <c r="G4700" s="62">
        <v>0</v>
      </c>
      <c r="H4700" s="62">
        <v>-1.0509889999999999E-2</v>
      </c>
      <c r="I4700" s="31">
        <v>2537.7364734500002</v>
      </c>
      <c r="J4700" s="28">
        <v>-1.0509889999999999E-2</v>
      </c>
      <c r="K4700" s="31">
        <v>5342.16799034</v>
      </c>
      <c r="L4700" s="31">
        <v>920.06578947000003</v>
      </c>
    </row>
    <row r="4701" spans="1:12" ht="15" customHeight="1" x14ac:dyDescent="0.25">
      <c r="A4701" s="36">
        <v>45364</v>
      </c>
      <c r="B4701" s="35" t="s">
        <v>90</v>
      </c>
      <c r="C4701" s="23">
        <v>0.71916047000000005</v>
      </c>
      <c r="D4701" s="23">
        <v>0.28083953</v>
      </c>
      <c r="E4701" s="61">
        <v>-4.6403979999999997E-2</v>
      </c>
      <c r="F4701" s="61">
        <v>-8.4018600000000006E-3</v>
      </c>
      <c r="G4701" s="61">
        <v>0</v>
      </c>
      <c r="H4701" s="61">
        <v>-3.5731480000000003E-2</v>
      </c>
      <c r="I4701" s="26">
        <v>2447.05939377</v>
      </c>
      <c r="J4701" s="23">
        <v>-4.5865830000000003E-2</v>
      </c>
      <c r="K4701" s="26">
        <v>5094.2701518399999</v>
      </c>
      <c r="L4701" s="26">
        <v>912.33552631999999</v>
      </c>
    </row>
    <row r="4702" spans="1:12" ht="15" customHeight="1" x14ac:dyDescent="0.25">
      <c r="A4702" s="40">
        <v>45365</v>
      </c>
      <c r="B4702" s="35" t="s">
        <v>90</v>
      </c>
      <c r="C4702" s="28">
        <v>0.71916047000000005</v>
      </c>
      <c r="D4702" s="28">
        <v>0.28083953</v>
      </c>
      <c r="E4702" s="62">
        <v>2.458989E-2</v>
      </c>
      <c r="F4702" s="62">
        <v>6.6702699999999998E-3</v>
      </c>
      <c r="G4702" s="62">
        <v>0</v>
      </c>
      <c r="H4702" s="62">
        <v>1.9557350000000001E-2</v>
      </c>
      <c r="I4702" s="31">
        <v>2494.91739194</v>
      </c>
      <c r="J4702" s="28">
        <v>-2.7205500000000001E-2</v>
      </c>
      <c r="K4702" s="31">
        <v>5219.5376766199997</v>
      </c>
      <c r="L4702" s="31">
        <v>918.42105262999996</v>
      </c>
    </row>
    <row r="4703" spans="1:12" ht="15" customHeight="1" x14ac:dyDescent="0.25">
      <c r="A4703" s="36">
        <v>45366</v>
      </c>
      <c r="B4703" s="35" t="s">
        <v>90</v>
      </c>
      <c r="C4703" s="23">
        <v>0.71916047000000005</v>
      </c>
      <c r="D4703" s="23">
        <v>0.28083953</v>
      </c>
      <c r="E4703" s="61">
        <v>-6.9346599999999996E-3</v>
      </c>
      <c r="F4703" s="61">
        <v>-1.9699100000000001E-3</v>
      </c>
      <c r="G4703" s="61">
        <v>0</v>
      </c>
      <c r="H4703" s="61">
        <v>-5.5403600000000002E-3</v>
      </c>
      <c r="I4703" s="26">
        <v>2481.0946428699999</v>
      </c>
      <c r="J4703" s="23">
        <v>-3.259513E-2</v>
      </c>
      <c r="K4703" s="26">
        <v>5183.3419549800001</v>
      </c>
      <c r="L4703" s="26">
        <v>916.61184211</v>
      </c>
    </row>
    <row r="4704" spans="1:12" ht="15" customHeight="1" x14ac:dyDescent="0.25">
      <c r="A4704" s="40">
        <v>45369</v>
      </c>
      <c r="B4704" s="35" t="s">
        <v>90</v>
      </c>
      <c r="C4704" s="28">
        <v>0.71916047000000005</v>
      </c>
      <c r="D4704" s="28">
        <v>0.28083953</v>
      </c>
      <c r="E4704" s="62">
        <v>-1.03225E-3</v>
      </c>
      <c r="F4704" s="62">
        <v>-4.1270400000000002E-3</v>
      </c>
      <c r="G4704" s="62">
        <v>0</v>
      </c>
      <c r="H4704" s="62">
        <v>-1.90139E-3</v>
      </c>
      <c r="I4704" s="31">
        <v>2476.3771183200001</v>
      </c>
      <c r="J4704" s="28">
        <v>-3.4434550000000001E-2</v>
      </c>
      <c r="K4704" s="31">
        <v>5177.9914594900001</v>
      </c>
      <c r="L4704" s="31">
        <v>912.82894737000004</v>
      </c>
    </row>
    <row r="4705" spans="1:12" ht="15" customHeight="1" x14ac:dyDescent="0.25">
      <c r="A4705" s="36">
        <v>45370</v>
      </c>
      <c r="B4705" s="35" t="s">
        <v>90</v>
      </c>
      <c r="C4705" s="23">
        <v>0.71916047000000005</v>
      </c>
      <c r="D4705" s="23">
        <v>0.28083953</v>
      </c>
      <c r="E4705" s="61">
        <v>-1.077586E-2</v>
      </c>
      <c r="F4705" s="61">
        <v>1.9819799999999999E-3</v>
      </c>
      <c r="G4705" s="61">
        <v>0</v>
      </c>
      <c r="H4705" s="61">
        <v>-7.19295E-3</v>
      </c>
      <c r="I4705" s="26">
        <v>2458.5646562699999</v>
      </c>
      <c r="J4705" s="23">
        <v>-4.1379810000000003E-2</v>
      </c>
      <c r="K4705" s="26">
        <v>5122.1941595899998</v>
      </c>
      <c r="L4705" s="26">
        <v>914.63815789</v>
      </c>
    </row>
    <row r="4706" spans="1:12" ht="15" customHeight="1" x14ac:dyDescent="0.25">
      <c r="A4706" s="40">
        <v>45371</v>
      </c>
      <c r="B4706" s="35" t="s">
        <v>90</v>
      </c>
      <c r="C4706" s="28">
        <v>0.71916047000000005</v>
      </c>
      <c r="D4706" s="28">
        <v>0.28083953</v>
      </c>
      <c r="E4706" s="62">
        <v>9.7526000000000004E-4</v>
      </c>
      <c r="F4706" s="62">
        <v>1.9780599999999998E-3</v>
      </c>
      <c r="G4706" s="62">
        <v>0</v>
      </c>
      <c r="H4706" s="62">
        <v>1.2568900000000001E-3</v>
      </c>
      <c r="I4706" s="31">
        <v>2461.6547977599998</v>
      </c>
      <c r="J4706" s="28">
        <v>-4.0174929999999998E-2</v>
      </c>
      <c r="K4706" s="31">
        <v>5127.1896459</v>
      </c>
      <c r="L4706" s="31">
        <v>916.44736841999998</v>
      </c>
    </row>
    <row r="4707" spans="1:12" ht="15" customHeight="1" x14ac:dyDescent="0.25">
      <c r="A4707" s="36">
        <v>45372</v>
      </c>
      <c r="B4707" s="35" t="s">
        <v>90</v>
      </c>
      <c r="C4707" s="23">
        <v>0.71916047000000005</v>
      </c>
      <c r="D4707" s="23">
        <v>0.28083953</v>
      </c>
      <c r="E4707" s="61">
        <v>2.5021539999999998E-2</v>
      </c>
      <c r="F4707" s="61">
        <v>1.758794E-2</v>
      </c>
      <c r="G4707" s="61">
        <v>0</v>
      </c>
      <c r="H4707" s="61">
        <v>2.2933889999999998E-2</v>
      </c>
      <c r="I4707" s="26">
        <v>2518.1101188299999</v>
      </c>
      <c r="J4707" s="23">
        <v>-1.816241E-2</v>
      </c>
      <c r="K4707" s="26">
        <v>5255.4798202600005</v>
      </c>
      <c r="L4707" s="26">
        <v>932.56578947000003</v>
      </c>
    </row>
    <row r="4708" spans="1:12" ht="15" customHeight="1" x14ac:dyDescent="0.25">
      <c r="A4708" s="40">
        <v>45373</v>
      </c>
      <c r="B4708" s="35" t="s">
        <v>90</v>
      </c>
      <c r="C4708" s="28">
        <v>0.71916047000000005</v>
      </c>
      <c r="D4708" s="28">
        <v>0.28083953</v>
      </c>
      <c r="E4708" s="62">
        <v>7.7383699999999996E-3</v>
      </c>
      <c r="F4708" s="62">
        <v>-1.252205E-2</v>
      </c>
      <c r="G4708" s="62">
        <v>0</v>
      </c>
      <c r="H4708" s="62">
        <v>2.0484399999999999E-3</v>
      </c>
      <c r="I4708" s="31">
        <v>2523.2683238300001</v>
      </c>
      <c r="J4708" s="28">
        <v>-1.6151169999999999E-2</v>
      </c>
      <c r="K4708" s="31">
        <v>5296.1486575600002</v>
      </c>
      <c r="L4708" s="31">
        <v>920.88815789</v>
      </c>
    </row>
    <row r="4709" spans="1:12" ht="15" customHeight="1" x14ac:dyDescent="0.25">
      <c r="A4709" s="36">
        <v>45377</v>
      </c>
      <c r="B4709" s="35" t="s">
        <v>90</v>
      </c>
      <c r="C4709" s="23">
        <v>0.71916047000000005</v>
      </c>
      <c r="D4709" s="23">
        <v>0.28083953</v>
      </c>
      <c r="E4709" s="61">
        <v>1.5749550000000001E-2</v>
      </c>
      <c r="F4709" s="61">
        <v>5.5367000000000003E-3</v>
      </c>
      <c r="G4709" s="61">
        <v>0</v>
      </c>
      <c r="H4709" s="61">
        <v>1.288138E-2</v>
      </c>
      <c r="I4709" s="26">
        <v>2555.7714937199999</v>
      </c>
      <c r="J4709" s="23">
        <v>-3.4778399999999998E-3</v>
      </c>
      <c r="K4709" s="26">
        <v>5379.56060007</v>
      </c>
      <c r="L4709" s="26">
        <v>925.98684211</v>
      </c>
    </row>
    <row r="4710" spans="1:12" ht="15" customHeight="1" x14ac:dyDescent="0.25">
      <c r="A4710" s="40">
        <v>45378</v>
      </c>
      <c r="B4710" s="35" t="s">
        <v>90</v>
      </c>
      <c r="C4710" s="28">
        <v>0.71916047000000005</v>
      </c>
      <c r="D4710" s="28">
        <v>0.28083953</v>
      </c>
      <c r="E4710" s="62">
        <v>9.2390000000000001E-5</v>
      </c>
      <c r="F4710" s="62">
        <v>-1.42096E-3</v>
      </c>
      <c r="G4710" s="62">
        <v>0</v>
      </c>
      <c r="H4710" s="62">
        <v>-3.3262E-4</v>
      </c>
      <c r="I4710" s="31">
        <v>2554.9213958300002</v>
      </c>
      <c r="J4710" s="28">
        <v>-3.8093100000000002E-3</v>
      </c>
      <c r="K4710" s="31">
        <v>5380.0576129199999</v>
      </c>
      <c r="L4710" s="31">
        <v>924.67105262999996</v>
      </c>
    </row>
    <row r="4711" spans="1:12" ht="15" customHeight="1" x14ac:dyDescent="0.25">
      <c r="A4711" s="36">
        <v>45379</v>
      </c>
      <c r="B4711" s="35" t="s">
        <v>90</v>
      </c>
      <c r="C4711" s="23">
        <v>0.71916047000000005</v>
      </c>
      <c r="D4711" s="23">
        <v>0.28083953</v>
      </c>
      <c r="E4711" s="61">
        <v>3.25312E-3</v>
      </c>
      <c r="F4711" s="61">
        <v>6.9370300000000003E-3</v>
      </c>
      <c r="G4711" s="61">
        <v>0</v>
      </c>
      <c r="H4711" s="61">
        <v>4.2877100000000001E-3</v>
      </c>
      <c r="I4711" s="26">
        <v>2565.8761468100001</v>
      </c>
      <c r="J4711" s="23">
        <v>0</v>
      </c>
      <c r="K4711" s="26">
        <v>5397.5595654700001</v>
      </c>
      <c r="L4711" s="26">
        <v>931.08552631999999</v>
      </c>
    </row>
    <row r="4712" spans="1:12" ht="15" customHeight="1" x14ac:dyDescent="0.25">
      <c r="A4712" s="40">
        <v>45383</v>
      </c>
      <c r="B4712" s="35" t="s">
        <v>90</v>
      </c>
      <c r="C4712" s="28">
        <v>0.40560179000000002</v>
      </c>
      <c r="D4712" s="28">
        <v>0.59439821000000004</v>
      </c>
      <c r="E4712" s="62">
        <v>1.8266810000000001E-2</v>
      </c>
      <c r="F4712" s="62">
        <v>3.020668E-2</v>
      </c>
      <c r="G4712" s="62">
        <v>6.2712E-4</v>
      </c>
      <c r="H4712" s="62">
        <v>2.4736729999999998E-2</v>
      </c>
      <c r="I4712" s="31">
        <v>2629.3475274500001</v>
      </c>
      <c r="J4712" s="28">
        <v>0</v>
      </c>
      <c r="K4712" s="31">
        <v>5496.1557577399999</v>
      </c>
      <c r="L4712" s="31">
        <v>959.21052631999999</v>
      </c>
    </row>
    <row r="4713" spans="1:12" ht="15" customHeight="1" x14ac:dyDescent="0.25">
      <c r="A4713" s="36">
        <v>45384</v>
      </c>
      <c r="B4713" s="33" t="s">
        <v>89</v>
      </c>
      <c r="C4713" s="23">
        <v>0.40560179000000002</v>
      </c>
      <c r="D4713" s="23">
        <v>0.59439821000000004</v>
      </c>
      <c r="E4713" s="61">
        <v>6.8080299999999996E-3</v>
      </c>
      <c r="F4713" s="61">
        <v>5.4869699999999999E-3</v>
      </c>
      <c r="G4713" s="61">
        <v>0</v>
      </c>
      <c r="H4713" s="61">
        <v>6.0227900000000001E-3</v>
      </c>
      <c r="I4713" s="26">
        <v>2645.1835393400002</v>
      </c>
      <c r="J4713" s="23">
        <v>0</v>
      </c>
      <c r="K4713" s="26">
        <v>5533.5737252600002</v>
      </c>
      <c r="L4713" s="26">
        <v>964.47368420999999</v>
      </c>
    </row>
    <row r="4714" spans="1:12" ht="15" customHeight="1" x14ac:dyDescent="0.25">
      <c r="A4714" s="40">
        <v>45385</v>
      </c>
      <c r="B4714" s="33" t="s">
        <v>89</v>
      </c>
      <c r="C4714" s="28">
        <v>0.40560179000000002</v>
      </c>
      <c r="D4714" s="28">
        <v>0.59439821000000004</v>
      </c>
      <c r="E4714" s="62">
        <v>4.1710200000000001E-3</v>
      </c>
      <c r="F4714" s="62">
        <v>2.2169199999999998E-3</v>
      </c>
      <c r="G4714" s="62">
        <v>0</v>
      </c>
      <c r="H4714" s="62">
        <v>3.00951E-3</v>
      </c>
      <c r="I4714" s="31">
        <v>2653.1442354199999</v>
      </c>
      <c r="J4714" s="28">
        <v>0</v>
      </c>
      <c r="K4714" s="31">
        <v>5556.6543934900001</v>
      </c>
      <c r="L4714" s="31">
        <v>966.61184211</v>
      </c>
    </row>
    <row r="4715" spans="1:12" ht="15" customHeight="1" x14ac:dyDescent="0.25">
      <c r="A4715" s="36">
        <v>45386</v>
      </c>
      <c r="B4715" s="35" t="s">
        <v>90</v>
      </c>
      <c r="C4715" s="23">
        <v>0.40560179000000002</v>
      </c>
      <c r="D4715" s="23">
        <v>0.59439821000000004</v>
      </c>
      <c r="E4715" s="61">
        <v>-1.20294E-3</v>
      </c>
      <c r="F4715" s="61">
        <v>6.9763500000000001E-3</v>
      </c>
      <c r="G4715" s="61">
        <v>0</v>
      </c>
      <c r="H4715" s="61">
        <v>3.6588100000000002E-3</v>
      </c>
      <c r="I4715" s="26">
        <v>2662.8515989500002</v>
      </c>
      <c r="J4715" s="23">
        <v>0</v>
      </c>
      <c r="K4715" s="26">
        <v>5549.9700777999997</v>
      </c>
      <c r="L4715" s="26">
        <v>973.35526316000005</v>
      </c>
    </row>
    <row r="4716" spans="1:12" ht="15" customHeight="1" x14ac:dyDescent="0.25">
      <c r="A4716" s="40">
        <v>45387</v>
      </c>
      <c r="B4716" s="33" t="s">
        <v>89</v>
      </c>
      <c r="C4716" s="28">
        <v>0.40560179000000002</v>
      </c>
      <c r="D4716" s="28">
        <v>0.59439821000000004</v>
      </c>
      <c r="E4716" s="62">
        <v>5.2598300000000001E-3</v>
      </c>
      <c r="F4716" s="62">
        <v>-2.5346399999999999E-3</v>
      </c>
      <c r="G4716" s="62">
        <v>0</v>
      </c>
      <c r="H4716" s="62">
        <v>6.2681E-4</v>
      </c>
      <c r="I4716" s="31">
        <v>2664.5207032399999</v>
      </c>
      <c r="J4716" s="28">
        <v>0</v>
      </c>
      <c r="K4716" s="31">
        <v>5579.1619754699996</v>
      </c>
      <c r="L4716" s="31">
        <v>970.88815789</v>
      </c>
    </row>
    <row r="4717" spans="1:12" ht="15" customHeight="1" x14ac:dyDescent="0.25">
      <c r="A4717" s="36">
        <v>45390</v>
      </c>
      <c r="B4717" s="33" t="s">
        <v>89</v>
      </c>
      <c r="C4717" s="23">
        <v>0.40560179000000002</v>
      </c>
      <c r="D4717" s="23">
        <v>0.59439821000000004</v>
      </c>
      <c r="E4717" s="61">
        <v>1.6516899999999999E-3</v>
      </c>
      <c r="F4717" s="61">
        <v>1.9989839999999998E-2</v>
      </c>
      <c r="G4717" s="61">
        <v>0</v>
      </c>
      <c r="H4717" s="61">
        <v>1.255185E-2</v>
      </c>
      <c r="I4717" s="26">
        <v>2697.96536556</v>
      </c>
      <c r="J4717" s="23">
        <v>0</v>
      </c>
      <c r="K4717" s="26">
        <v>5588.3769994599998</v>
      </c>
      <c r="L4717" s="26">
        <v>990.29605262999996</v>
      </c>
    </row>
    <row r="4718" spans="1:12" ht="15" customHeight="1" x14ac:dyDescent="0.25">
      <c r="A4718" s="40">
        <v>45391</v>
      </c>
      <c r="B4718" s="33" t="s">
        <v>89</v>
      </c>
      <c r="C4718" s="28">
        <v>0.40560179000000002</v>
      </c>
      <c r="D4718" s="28">
        <v>0.59439821000000004</v>
      </c>
      <c r="E4718" s="62">
        <v>-3.3378599999999998E-3</v>
      </c>
      <c r="F4718" s="62">
        <v>5.6468999999999998E-3</v>
      </c>
      <c r="G4718" s="62">
        <v>0</v>
      </c>
      <c r="H4718" s="62">
        <v>2.0026699999999998E-3</v>
      </c>
      <c r="I4718" s="31">
        <v>2703.3684956000002</v>
      </c>
      <c r="J4718" s="28">
        <v>0</v>
      </c>
      <c r="K4718" s="31">
        <v>5569.7238028600004</v>
      </c>
      <c r="L4718" s="31">
        <v>995.88815789</v>
      </c>
    </row>
    <row r="4719" spans="1:12" ht="15" customHeight="1" x14ac:dyDescent="0.25">
      <c r="A4719" s="36">
        <v>45392</v>
      </c>
      <c r="B4719" s="33" t="s">
        <v>89</v>
      </c>
      <c r="C4719" s="23">
        <v>0.40560179000000002</v>
      </c>
      <c r="D4719" s="23">
        <v>0.59439821000000004</v>
      </c>
      <c r="E4719" s="61">
        <v>5.1091399999999999E-3</v>
      </c>
      <c r="F4719" s="61">
        <v>1.1560699999999999E-3</v>
      </c>
      <c r="G4719" s="61">
        <v>0</v>
      </c>
      <c r="H4719" s="61">
        <v>2.7594400000000002E-3</v>
      </c>
      <c r="I4719" s="26">
        <v>2710.8282884099999</v>
      </c>
      <c r="J4719" s="23">
        <v>0</v>
      </c>
      <c r="K4719" s="26">
        <v>5598.1803243799995</v>
      </c>
      <c r="L4719" s="26">
        <v>997.03947368000001</v>
      </c>
    </row>
    <row r="4720" spans="1:12" ht="15" customHeight="1" x14ac:dyDescent="0.25">
      <c r="A4720" s="40">
        <v>45394</v>
      </c>
      <c r="B4720" s="33" t="s">
        <v>89</v>
      </c>
      <c r="C4720" s="28">
        <v>0.40560179000000002</v>
      </c>
      <c r="D4720" s="28">
        <v>0.59439821000000004</v>
      </c>
      <c r="E4720" s="62">
        <v>-8.61811E-3</v>
      </c>
      <c r="F4720" s="62">
        <v>2.1280110000000001E-2</v>
      </c>
      <c r="G4720" s="62">
        <v>0</v>
      </c>
      <c r="H4720" s="62">
        <v>9.1533299999999995E-3</v>
      </c>
      <c r="I4720" s="31">
        <v>2735.6414071200002</v>
      </c>
      <c r="J4720" s="28">
        <v>0</v>
      </c>
      <c r="K4720" s="31">
        <v>5549.9345768800003</v>
      </c>
      <c r="L4720" s="31">
        <v>1018.2565789499999</v>
      </c>
    </row>
    <row r="4721" spans="1:12" ht="15" customHeight="1" x14ac:dyDescent="0.25">
      <c r="A4721" s="36">
        <v>45397</v>
      </c>
      <c r="B4721" s="22" t="s">
        <v>88</v>
      </c>
      <c r="C4721" s="23">
        <v>0.40560179000000002</v>
      </c>
      <c r="D4721" s="23">
        <v>0.59439821000000004</v>
      </c>
      <c r="E4721" s="61">
        <v>-1.121513E-2</v>
      </c>
      <c r="F4721" s="61">
        <v>-1.0983690000000001E-2</v>
      </c>
      <c r="G4721" s="61">
        <v>0</v>
      </c>
      <c r="H4721" s="61">
        <v>-1.107756E-2</v>
      </c>
      <c r="I4721" s="26">
        <v>2705.3371721200001</v>
      </c>
      <c r="J4721" s="23">
        <v>-1.107756E-2</v>
      </c>
      <c r="K4721" s="26">
        <v>5487.6913245899996</v>
      </c>
      <c r="L4721" s="26">
        <v>1007.07236842</v>
      </c>
    </row>
    <row r="4722" spans="1:12" ht="15" customHeight="1" x14ac:dyDescent="0.25">
      <c r="A4722" s="40">
        <v>45398</v>
      </c>
      <c r="B4722" s="22" t="s">
        <v>88</v>
      </c>
      <c r="C4722" s="28">
        <v>0.40560179000000002</v>
      </c>
      <c r="D4722" s="28">
        <v>0.59439821000000004</v>
      </c>
      <c r="E4722" s="62">
        <v>1.9241200000000001E-3</v>
      </c>
      <c r="F4722" s="62">
        <v>1.077903E-2</v>
      </c>
      <c r="G4722" s="62">
        <v>0</v>
      </c>
      <c r="H4722" s="62">
        <v>7.1874599999999997E-3</v>
      </c>
      <c r="I4722" s="31">
        <v>2724.7816838799999</v>
      </c>
      <c r="J4722" s="28">
        <v>-3.9697200000000004E-3</v>
      </c>
      <c r="K4722" s="31">
        <v>5498.2503119000003</v>
      </c>
      <c r="L4722" s="31">
        <v>1017.92763158</v>
      </c>
    </row>
    <row r="4723" spans="1:12" ht="15" customHeight="1" x14ac:dyDescent="0.25">
      <c r="A4723" s="36">
        <v>45400</v>
      </c>
      <c r="B4723" s="22" t="s">
        <v>88</v>
      </c>
      <c r="C4723" s="23">
        <v>0.40560179000000002</v>
      </c>
      <c r="D4723" s="23">
        <v>0.59439821000000004</v>
      </c>
      <c r="E4723" s="61">
        <v>-2.9009299999999999E-3</v>
      </c>
      <c r="F4723" s="61">
        <v>1.13104E-3</v>
      </c>
      <c r="G4723" s="61">
        <v>0</v>
      </c>
      <c r="H4723" s="61">
        <v>-5.0434000000000004E-4</v>
      </c>
      <c r="I4723" s="26">
        <v>2723.40747818</v>
      </c>
      <c r="J4723" s="23">
        <v>-4.47205E-3</v>
      </c>
      <c r="K4723" s="26">
        <v>5482.3002566200003</v>
      </c>
      <c r="L4723" s="26">
        <v>1019.07894737</v>
      </c>
    </row>
    <row r="4724" spans="1:12" ht="15" customHeight="1" x14ac:dyDescent="0.25">
      <c r="A4724" s="40">
        <v>45401</v>
      </c>
      <c r="B4724" s="22" t="s">
        <v>88</v>
      </c>
      <c r="C4724" s="28">
        <v>0.40560179000000002</v>
      </c>
      <c r="D4724" s="28">
        <v>0.59439821000000004</v>
      </c>
      <c r="E4724" s="62">
        <v>-4.11568E-3</v>
      </c>
      <c r="F4724" s="62">
        <v>4.5190400000000002E-3</v>
      </c>
      <c r="G4724" s="62">
        <v>0</v>
      </c>
      <c r="H4724" s="62">
        <v>1.0167900000000001E-3</v>
      </c>
      <c r="I4724" s="31">
        <v>2726.1766023800001</v>
      </c>
      <c r="J4724" s="28">
        <v>-3.4598099999999998E-3</v>
      </c>
      <c r="K4724" s="31">
        <v>5459.7368874800004</v>
      </c>
      <c r="L4724" s="31">
        <v>1023.68421053</v>
      </c>
    </row>
    <row r="4725" spans="1:12" ht="15" customHeight="1" x14ac:dyDescent="0.25">
      <c r="A4725" s="36">
        <v>45404</v>
      </c>
      <c r="B4725" s="22" t="s">
        <v>88</v>
      </c>
      <c r="C4725" s="23">
        <v>0.40560179000000002</v>
      </c>
      <c r="D4725" s="23">
        <v>0.59439821000000004</v>
      </c>
      <c r="E4725" s="61">
        <v>6.6537200000000001E-3</v>
      </c>
      <c r="F4725" s="61">
        <v>-8.0334199999999995E-3</v>
      </c>
      <c r="G4725" s="61">
        <v>0</v>
      </c>
      <c r="H4725" s="61">
        <v>-2.0762900000000002E-3</v>
      </c>
      <c r="I4725" s="26">
        <v>2720.5162760200001</v>
      </c>
      <c r="J4725" s="23">
        <v>-5.5289199999999997E-3</v>
      </c>
      <c r="K4725" s="26">
        <v>5496.0644696700001</v>
      </c>
      <c r="L4725" s="26">
        <v>1015.46052632</v>
      </c>
    </row>
    <row r="4726" spans="1:12" ht="15" customHeight="1" x14ac:dyDescent="0.25">
      <c r="A4726" s="40">
        <v>45405</v>
      </c>
      <c r="B4726" s="33" t="s">
        <v>89</v>
      </c>
      <c r="C4726" s="28">
        <v>0.40560179000000002</v>
      </c>
      <c r="D4726" s="28">
        <v>0.59439821000000004</v>
      </c>
      <c r="E4726" s="62">
        <v>7.2953599999999999E-3</v>
      </c>
      <c r="F4726" s="62">
        <v>-2.4133459999999999E-2</v>
      </c>
      <c r="G4726" s="62">
        <v>0</v>
      </c>
      <c r="H4726" s="62">
        <v>-1.1385879999999999E-2</v>
      </c>
      <c r="I4726" s="31">
        <v>2689.54081154</v>
      </c>
      <c r="J4726" s="28">
        <v>-1.685184E-2</v>
      </c>
      <c r="K4726" s="31">
        <v>5536.1602207100004</v>
      </c>
      <c r="L4726" s="31">
        <v>990.95394737000004</v>
      </c>
    </row>
    <row r="4727" spans="1:12" ht="15" customHeight="1" x14ac:dyDescent="0.25">
      <c r="A4727" s="36">
        <v>45406</v>
      </c>
      <c r="B4727" s="33" t="s">
        <v>89</v>
      </c>
      <c r="C4727" s="23">
        <v>0.40560179000000002</v>
      </c>
      <c r="D4727" s="23">
        <v>0.59439821000000004</v>
      </c>
      <c r="E4727" s="61">
        <v>1.214721E-2</v>
      </c>
      <c r="F4727" s="61">
        <v>7.9667999999999996E-3</v>
      </c>
      <c r="G4727" s="61">
        <v>0</v>
      </c>
      <c r="H4727" s="61">
        <v>9.6623799999999999E-3</v>
      </c>
      <c r="I4727" s="26">
        <v>2715.52818591</v>
      </c>
      <c r="J4727" s="23">
        <v>-7.35229E-3</v>
      </c>
      <c r="K4727" s="26">
        <v>5603.4091024400004</v>
      </c>
      <c r="L4727" s="26">
        <v>998.84868420999999</v>
      </c>
    </row>
    <row r="4728" spans="1:12" ht="15" customHeight="1" x14ac:dyDescent="0.25">
      <c r="A4728" s="40">
        <v>45407</v>
      </c>
      <c r="B4728" s="33" t="s">
        <v>89</v>
      </c>
      <c r="C4728" s="28">
        <v>0.40560179000000002</v>
      </c>
      <c r="D4728" s="28">
        <v>0.59439821000000004</v>
      </c>
      <c r="E4728" s="62">
        <v>8.73407E-3</v>
      </c>
      <c r="F4728" s="62">
        <v>2.1406200000000002E-3</v>
      </c>
      <c r="G4728" s="62">
        <v>0</v>
      </c>
      <c r="H4728" s="62">
        <v>4.8149400000000002E-3</v>
      </c>
      <c r="I4728" s="31">
        <v>2728.6032787600002</v>
      </c>
      <c r="J4728" s="28">
        <v>-2.57275E-3</v>
      </c>
      <c r="K4728" s="31">
        <v>5652.3496536100001</v>
      </c>
      <c r="L4728" s="31">
        <v>1000.98684211</v>
      </c>
    </row>
    <row r="4729" spans="1:12" ht="15" customHeight="1" x14ac:dyDescent="0.25">
      <c r="A4729" s="36">
        <v>45408</v>
      </c>
      <c r="B4729" s="33" t="s">
        <v>89</v>
      </c>
      <c r="C4729" s="23">
        <v>0.40560179000000002</v>
      </c>
      <c r="D4729" s="23">
        <v>0.59439821000000004</v>
      </c>
      <c r="E4729" s="61">
        <v>7.5620100000000001E-3</v>
      </c>
      <c r="F4729" s="61">
        <v>7.7226400000000002E-3</v>
      </c>
      <c r="G4729" s="61">
        <v>0</v>
      </c>
      <c r="H4729" s="61">
        <v>7.6574900000000003E-3</v>
      </c>
      <c r="I4729" s="26">
        <v>2749.4975257800002</v>
      </c>
      <c r="J4729" s="23">
        <v>0</v>
      </c>
      <c r="K4729" s="26">
        <v>5695.0927588300001</v>
      </c>
      <c r="L4729" s="26">
        <v>1008.71710526</v>
      </c>
    </row>
    <row r="4730" spans="1:12" ht="15" customHeight="1" x14ac:dyDescent="0.25">
      <c r="A4730" s="40">
        <v>45411</v>
      </c>
      <c r="B4730" s="22" t="s">
        <v>88</v>
      </c>
      <c r="C4730" s="28">
        <v>0.40560179000000002</v>
      </c>
      <c r="D4730" s="28">
        <v>0.59439821000000004</v>
      </c>
      <c r="E4730" s="62">
        <v>9.5623400000000008E-3</v>
      </c>
      <c r="F4730" s="62">
        <v>-4.8915999999999999E-4</v>
      </c>
      <c r="G4730" s="62">
        <v>0</v>
      </c>
      <c r="H4730" s="62">
        <v>3.5877499999999998E-3</v>
      </c>
      <c r="I4730" s="31">
        <v>2759.3620295699998</v>
      </c>
      <c r="J4730" s="28">
        <v>0</v>
      </c>
      <c r="K4730" s="31">
        <v>5749.5511669699999</v>
      </c>
      <c r="L4730" s="31">
        <v>1008.22368421</v>
      </c>
    </row>
    <row r="4731" spans="1:12" ht="15" customHeight="1" x14ac:dyDescent="0.25">
      <c r="A4731" s="36">
        <v>45412</v>
      </c>
      <c r="B4731" s="22" t="s">
        <v>88</v>
      </c>
      <c r="C4731" s="23">
        <v>0.40560179000000002</v>
      </c>
      <c r="D4731" s="23">
        <v>0.59439821000000004</v>
      </c>
      <c r="E4731" s="61">
        <v>1.087957E-2</v>
      </c>
      <c r="F4731" s="61">
        <v>-6.8515499999999997E-3</v>
      </c>
      <c r="G4731" s="61">
        <v>0</v>
      </c>
      <c r="H4731" s="61">
        <v>3.4022000000000002E-4</v>
      </c>
      <c r="I4731" s="26">
        <v>2760.3008261099999</v>
      </c>
      <c r="J4731" s="23">
        <v>0</v>
      </c>
      <c r="K4731" s="26">
        <v>5812.1037844000002</v>
      </c>
      <c r="L4731" s="26">
        <v>1001.31578947</v>
      </c>
    </row>
    <row r="4732" spans="1:12" ht="15" customHeight="1" x14ac:dyDescent="0.25">
      <c r="A4732" s="40">
        <v>45414</v>
      </c>
      <c r="B4732" s="22" t="s">
        <v>88</v>
      </c>
      <c r="C4732" s="28">
        <v>0.38968595</v>
      </c>
      <c r="D4732" s="28">
        <v>0.61031405000000005</v>
      </c>
      <c r="E4732" s="62">
        <v>1.3836589999999999E-2</v>
      </c>
      <c r="F4732" s="62">
        <v>-4.9277000000000001E-4</v>
      </c>
      <c r="G4732" s="62">
        <v>3.1829999999999998E-5</v>
      </c>
      <c r="H4732" s="62">
        <v>5.0593499999999998E-3</v>
      </c>
      <c r="I4732" s="31">
        <v>2774.2661503899999</v>
      </c>
      <c r="J4732" s="28">
        <v>0</v>
      </c>
      <c r="K4732" s="31">
        <v>5892.5235066799996</v>
      </c>
      <c r="L4732" s="31">
        <v>1000.82236842</v>
      </c>
    </row>
    <row r="4733" spans="1:12" ht="15" customHeight="1" x14ac:dyDescent="0.25">
      <c r="A4733" s="36">
        <v>45415</v>
      </c>
      <c r="B4733" s="22" t="s">
        <v>88</v>
      </c>
      <c r="C4733" s="23">
        <v>0.38968595</v>
      </c>
      <c r="D4733" s="23">
        <v>0.61031405000000005</v>
      </c>
      <c r="E4733" s="61">
        <v>3.9565299999999998E-3</v>
      </c>
      <c r="F4733" s="61">
        <v>-6.0805299999999998E-3</v>
      </c>
      <c r="G4733" s="61">
        <v>0</v>
      </c>
      <c r="H4733" s="61">
        <v>-2.1692299999999999E-3</v>
      </c>
      <c r="I4733" s="26">
        <v>2768.2481421000002</v>
      </c>
      <c r="J4733" s="23">
        <v>-2.1692299999999999E-3</v>
      </c>
      <c r="K4733" s="26">
        <v>5915.8374666500004</v>
      </c>
      <c r="L4733" s="26">
        <v>994.73684211</v>
      </c>
    </row>
    <row r="4734" spans="1:12" ht="15" customHeight="1" x14ac:dyDescent="0.25">
      <c r="A4734" s="40">
        <v>45418</v>
      </c>
      <c r="B4734" s="22" t="s">
        <v>88</v>
      </c>
      <c r="C4734" s="28">
        <v>0.38968595</v>
      </c>
      <c r="D4734" s="28">
        <v>0.61031405000000005</v>
      </c>
      <c r="E4734" s="62">
        <v>-8.4253999999999996E-3</v>
      </c>
      <c r="F4734" s="62">
        <v>3.9682500000000004E-3</v>
      </c>
      <c r="G4734" s="62">
        <v>0</v>
      </c>
      <c r="H4734" s="62">
        <v>-8.6138000000000002E-4</v>
      </c>
      <c r="I4734" s="31">
        <v>2765.8636331399998</v>
      </c>
      <c r="J4734" s="28">
        <v>-3.0287399999999998E-3</v>
      </c>
      <c r="K4734" s="31">
        <v>5865.9941778499997</v>
      </c>
      <c r="L4734" s="31">
        <v>998.68421052999997</v>
      </c>
    </row>
    <row r="4735" spans="1:12" ht="15" customHeight="1" x14ac:dyDescent="0.25">
      <c r="A4735" s="36">
        <v>45419</v>
      </c>
      <c r="B4735" s="22" t="s">
        <v>88</v>
      </c>
      <c r="C4735" s="23">
        <v>0.38968595</v>
      </c>
      <c r="D4735" s="23">
        <v>0.61031405000000005</v>
      </c>
      <c r="E4735" s="61">
        <v>-2.664776E-2</v>
      </c>
      <c r="F4735" s="61">
        <v>-6.5875999999999999E-4</v>
      </c>
      <c r="G4735" s="61">
        <v>0</v>
      </c>
      <c r="H4735" s="61">
        <v>-1.078631E-2</v>
      </c>
      <c r="I4735" s="26">
        <v>2736.0301714699999</v>
      </c>
      <c r="J4735" s="23">
        <v>-1.378238E-2</v>
      </c>
      <c r="K4735" s="26">
        <v>5709.6785645500004</v>
      </c>
      <c r="L4735" s="26">
        <v>998.02631579000001</v>
      </c>
    </row>
    <row r="4736" spans="1:12" ht="15" customHeight="1" x14ac:dyDescent="0.25">
      <c r="A4736" s="40">
        <v>45420</v>
      </c>
      <c r="B4736" s="22" t="s">
        <v>88</v>
      </c>
      <c r="C4736" s="28">
        <v>0.38968595</v>
      </c>
      <c r="D4736" s="28">
        <v>0.61031405000000005</v>
      </c>
      <c r="E4736" s="62">
        <v>1.462663E-2</v>
      </c>
      <c r="F4736" s="62">
        <v>-2.9663799999999998E-3</v>
      </c>
      <c r="G4736" s="62">
        <v>0</v>
      </c>
      <c r="H4736" s="62">
        <v>3.8893700000000001E-3</v>
      </c>
      <c r="I4736" s="31">
        <v>2746.67160362</v>
      </c>
      <c r="J4736" s="28">
        <v>-9.9466099999999998E-3</v>
      </c>
      <c r="K4736" s="31">
        <v>5793.19193825</v>
      </c>
      <c r="L4736" s="31">
        <v>995.06578947000003</v>
      </c>
    </row>
    <row r="4737" spans="1:12" ht="15" customHeight="1" x14ac:dyDescent="0.25">
      <c r="A4737" s="36">
        <v>45421</v>
      </c>
      <c r="B4737" s="22" t="s">
        <v>88</v>
      </c>
      <c r="C4737" s="23">
        <v>0.38968595</v>
      </c>
      <c r="D4737" s="23">
        <v>0.61031405000000005</v>
      </c>
      <c r="E4737" s="61">
        <v>-2.1012179999999998E-2</v>
      </c>
      <c r="F4737" s="61">
        <v>-1.3223099999999999E-3</v>
      </c>
      <c r="G4737" s="61">
        <v>0</v>
      </c>
      <c r="H4737" s="61">
        <v>-8.9951800000000002E-3</v>
      </c>
      <c r="I4737" s="26">
        <v>2721.964806</v>
      </c>
      <c r="J4737" s="23">
        <v>-1.8852319999999999E-2</v>
      </c>
      <c r="K4737" s="26">
        <v>5671.4643621499999</v>
      </c>
      <c r="L4737" s="26">
        <v>993.75</v>
      </c>
    </row>
    <row r="4738" spans="1:12" ht="15" customHeight="1" x14ac:dyDescent="0.25">
      <c r="A4738" s="40">
        <v>45422</v>
      </c>
      <c r="B4738" s="22" t="s">
        <v>88</v>
      </c>
      <c r="C4738" s="28">
        <v>0.38968595</v>
      </c>
      <c r="D4738" s="28">
        <v>0.61031405000000005</v>
      </c>
      <c r="E4738" s="62">
        <v>6.9275500000000002E-3</v>
      </c>
      <c r="F4738" s="62">
        <v>2.482622E-2</v>
      </c>
      <c r="G4738" s="62">
        <v>0</v>
      </c>
      <c r="H4738" s="62">
        <v>1.785136E-2</v>
      </c>
      <c r="I4738" s="31">
        <v>2770.5555769100001</v>
      </c>
      <c r="J4738" s="28">
        <v>-1.3374999999999999E-3</v>
      </c>
      <c r="K4738" s="31">
        <v>5710.7537351999999</v>
      </c>
      <c r="L4738" s="31">
        <v>1018.42105263</v>
      </c>
    </row>
    <row r="4739" spans="1:12" ht="15" customHeight="1" x14ac:dyDescent="0.25">
      <c r="A4739" s="36">
        <v>45425</v>
      </c>
      <c r="B4739" s="22" t="s">
        <v>88</v>
      </c>
      <c r="C4739" s="23">
        <v>0.38968595</v>
      </c>
      <c r="D4739" s="23">
        <v>0.61031405000000005</v>
      </c>
      <c r="E4739" s="61">
        <v>9.6746499999999999E-3</v>
      </c>
      <c r="F4739" s="61">
        <v>-1.2435399999999999E-2</v>
      </c>
      <c r="G4739" s="61">
        <v>0</v>
      </c>
      <c r="H4739" s="61">
        <v>-3.81942E-3</v>
      </c>
      <c r="I4739" s="26">
        <v>2759.9736544699999</v>
      </c>
      <c r="J4739" s="23">
        <v>-5.1518099999999997E-3</v>
      </c>
      <c r="K4739" s="26">
        <v>5766.0033066599999</v>
      </c>
      <c r="L4739" s="26">
        <v>1005.7565789499999</v>
      </c>
    </row>
    <row r="4740" spans="1:12" ht="15" customHeight="1" x14ac:dyDescent="0.25">
      <c r="A4740" s="40">
        <v>45426</v>
      </c>
      <c r="B4740" s="22" t="s">
        <v>88</v>
      </c>
      <c r="C4740" s="28">
        <v>0.38968595</v>
      </c>
      <c r="D4740" s="28">
        <v>0.61031405000000005</v>
      </c>
      <c r="E4740" s="62">
        <v>1.015367E-2</v>
      </c>
      <c r="F4740" s="62">
        <v>6.5412999999999995E-4</v>
      </c>
      <c r="G4740" s="62">
        <v>0</v>
      </c>
      <c r="H4740" s="62">
        <v>4.3559699999999998E-3</v>
      </c>
      <c r="I4740" s="31">
        <v>2771.9960062599998</v>
      </c>
      <c r="J4740" s="28">
        <v>-8.1828999999999995E-4</v>
      </c>
      <c r="K4740" s="31">
        <v>5824.5493919199998</v>
      </c>
      <c r="L4740" s="31">
        <v>1006.41447368</v>
      </c>
    </row>
    <row r="4741" spans="1:12" ht="15" customHeight="1" x14ac:dyDescent="0.25">
      <c r="A4741" s="36">
        <v>45427</v>
      </c>
      <c r="B4741" s="33" t="s">
        <v>89</v>
      </c>
      <c r="C4741" s="23">
        <v>0.38968595</v>
      </c>
      <c r="D4741" s="23">
        <v>0.61031405000000005</v>
      </c>
      <c r="E4741" s="61">
        <v>1.1201829999999999E-2</v>
      </c>
      <c r="F4741" s="61">
        <v>8.4981199999999996E-3</v>
      </c>
      <c r="G4741" s="61">
        <v>0</v>
      </c>
      <c r="H4741" s="61">
        <v>9.5517199999999997E-3</v>
      </c>
      <c r="I4741" s="26">
        <v>2798.4733315499998</v>
      </c>
      <c r="J4741" s="23">
        <v>0</v>
      </c>
      <c r="K4741" s="26">
        <v>5889.7950075600002</v>
      </c>
      <c r="L4741" s="26">
        <v>1014.96710526</v>
      </c>
    </row>
    <row r="4742" spans="1:12" ht="15" customHeight="1" x14ac:dyDescent="0.25">
      <c r="A4742" s="40">
        <v>45428</v>
      </c>
      <c r="B4742" s="33" t="s">
        <v>89</v>
      </c>
      <c r="C4742" s="28">
        <v>0.38968595</v>
      </c>
      <c r="D4742" s="28">
        <v>0.61031405000000005</v>
      </c>
      <c r="E4742" s="62">
        <v>1.174938E-2</v>
      </c>
      <c r="F4742" s="62">
        <v>4.6994000000000003E-3</v>
      </c>
      <c r="G4742" s="62">
        <v>0</v>
      </c>
      <c r="H4742" s="62">
        <v>7.4466799999999998E-3</v>
      </c>
      <c r="I4742" s="31">
        <v>2819.3126611399998</v>
      </c>
      <c r="J4742" s="28">
        <v>0</v>
      </c>
      <c r="K4742" s="31">
        <v>5958.9964397699996</v>
      </c>
      <c r="L4742" s="31">
        <v>1019.73684211</v>
      </c>
    </row>
    <row r="4743" spans="1:12" ht="15" customHeight="1" x14ac:dyDescent="0.25">
      <c r="A4743" s="36">
        <v>45429</v>
      </c>
      <c r="B4743" s="33" t="s">
        <v>89</v>
      </c>
      <c r="C4743" s="23">
        <v>0.38968595</v>
      </c>
      <c r="D4743" s="23">
        <v>0.61031405000000005</v>
      </c>
      <c r="E4743" s="61">
        <v>1.6800240000000001E-2</v>
      </c>
      <c r="F4743" s="61">
        <v>-6.4515999999999998E-4</v>
      </c>
      <c r="G4743" s="61">
        <v>0</v>
      </c>
      <c r="H4743" s="61">
        <v>6.1530700000000001E-3</v>
      </c>
      <c r="I4743" s="26">
        <v>2836.6600828199998</v>
      </c>
      <c r="J4743" s="23">
        <v>0</v>
      </c>
      <c r="K4743" s="26">
        <v>6059.1090283900003</v>
      </c>
      <c r="L4743" s="26">
        <v>1019.07894737</v>
      </c>
    </row>
    <row r="4744" spans="1:12" ht="15" customHeight="1" x14ac:dyDescent="0.25">
      <c r="A4744" s="40">
        <v>45430</v>
      </c>
      <c r="B4744" s="33" t="s">
        <v>89</v>
      </c>
      <c r="C4744" s="28">
        <v>0.38968595</v>
      </c>
      <c r="D4744" s="28">
        <v>0.61031405000000005</v>
      </c>
      <c r="E4744" s="62">
        <v>7.6469600000000004E-3</v>
      </c>
      <c r="F4744" s="62">
        <v>0</v>
      </c>
      <c r="G4744" s="62">
        <v>0</v>
      </c>
      <c r="H4744" s="62">
        <v>2.9799100000000001E-3</v>
      </c>
      <c r="I4744" s="31">
        <v>2845.1130836799998</v>
      </c>
      <c r="J4744" s="28">
        <v>0</v>
      </c>
      <c r="K4744" s="31">
        <v>6105.4427978800004</v>
      </c>
      <c r="L4744" s="31">
        <v>1019.07894737</v>
      </c>
    </row>
    <row r="4745" spans="1:12" ht="15" customHeight="1" x14ac:dyDescent="0.25">
      <c r="A4745" s="36">
        <v>45433</v>
      </c>
      <c r="B4745" s="33" t="s">
        <v>89</v>
      </c>
      <c r="C4745" s="23">
        <v>0.38968595</v>
      </c>
      <c r="D4745" s="23">
        <v>0.61031405000000005</v>
      </c>
      <c r="E4745" s="61">
        <v>6.9385200000000001E-3</v>
      </c>
      <c r="F4745" s="61">
        <v>1.0813430000000001E-2</v>
      </c>
      <c r="G4745" s="61">
        <v>0</v>
      </c>
      <c r="H4745" s="61">
        <v>9.3034299999999997E-3</v>
      </c>
      <c r="I4745" s="26">
        <v>2871.5823965999998</v>
      </c>
      <c r="J4745" s="23">
        <v>0</v>
      </c>
      <c r="K4745" s="26">
        <v>6147.8055361099996</v>
      </c>
      <c r="L4745" s="26">
        <v>1030.0986842100001</v>
      </c>
    </row>
    <row r="4746" spans="1:12" ht="15" customHeight="1" x14ac:dyDescent="0.25">
      <c r="A4746" s="40">
        <v>45434</v>
      </c>
      <c r="B4746" s="33" t="s">
        <v>89</v>
      </c>
      <c r="C4746" s="28">
        <v>0.38968595</v>
      </c>
      <c r="D4746" s="28">
        <v>0.61031405000000005</v>
      </c>
      <c r="E4746" s="62">
        <v>-3.9184600000000003E-3</v>
      </c>
      <c r="F4746" s="62">
        <v>7.9834000000000003E-4</v>
      </c>
      <c r="G4746" s="62">
        <v>0</v>
      </c>
      <c r="H4746" s="62">
        <v>-1.03973E-3</v>
      </c>
      <c r="I4746" s="31">
        <v>2868.5967271899999</v>
      </c>
      <c r="J4746" s="28">
        <v>-1.03973E-3</v>
      </c>
      <c r="K4746" s="31">
        <v>6123.7156274999998</v>
      </c>
      <c r="L4746" s="31">
        <v>1030.9210526300001</v>
      </c>
    </row>
    <row r="4747" spans="1:12" ht="15" customHeight="1" x14ac:dyDescent="0.25">
      <c r="A4747" s="36">
        <v>45435</v>
      </c>
      <c r="B4747" s="33" t="s">
        <v>89</v>
      </c>
      <c r="C4747" s="23">
        <v>0.38968595</v>
      </c>
      <c r="D4747" s="23">
        <v>0.61031405000000005</v>
      </c>
      <c r="E4747" s="61">
        <v>5.5976899999999998E-3</v>
      </c>
      <c r="F4747" s="61">
        <v>-1.6911300000000001E-2</v>
      </c>
      <c r="G4747" s="61">
        <v>0</v>
      </c>
      <c r="H4747" s="61">
        <v>-8.1398600000000005E-3</v>
      </c>
      <c r="I4747" s="26">
        <v>2845.2467531699999</v>
      </c>
      <c r="J4747" s="23">
        <v>-9.1711299999999996E-3</v>
      </c>
      <c r="K4747" s="26">
        <v>6157.9942995700003</v>
      </c>
      <c r="L4747" s="26">
        <v>1013.48684211</v>
      </c>
    </row>
    <row r="4748" spans="1:12" ht="15" customHeight="1" x14ac:dyDescent="0.25">
      <c r="A4748" s="40">
        <v>45436</v>
      </c>
      <c r="B4748" s="33" t="s">
        <v>89</v>
      </c>
      <c r="C4748" s="28">
        <v>0.38968595</v>
      </c>
      <c r="D4748" s="28">
        <v>0.61031405000000005</v>
      </c>
      <c r="E4748" s="62">
        <v>2.8520300000000002E-3</v>
      </c>
      <c r="F4748" s="62">
        <v>-1.1846799999999999E-2</v>
      </c>
      <c r="G4748" s="62">
        <v>0</v>
      </c>
      <c r="H4748" s="62">
        <v>-6.1188700000000002E-3</v>
      </c>
      <c r="I4748" s="31">
        <v>2827.8370508500002</v>
      </c>
      <c r="J4748" s="28">
        <v>-1.523388E-2</v>
      </c>
      <c r="K4748" s="31">
        <v>6175.5571108300001</v>
      </c>
      <c r="L4748" s="31">
        <v>1001.48026316</v>
      </c>
    </row>
    <row r="4749" spans="1:12" ht="15" customHeight="1" x14ac:dyDescent="0.25">
      <c r="A4749" s="36">
        <v>45439</v>
      </c>
      <c r="B4749" s="33" t="s">
        <v>89</v>
      </c>
      <c r="C4749" s="23">
        <v>0.38968595</v>
      </c>
      <c r="D4749" s="23">
        <v>0.61031405000000005</v>
      </c>
      <c r="E4749" s="61">
        <v>4.3590900000000004E-3</v>
      </c>
      <c r="F4749" s="61">
        <v>1.8065399999999999E-3</v>
      </c>
      <c r="G4749" s="61">
        <v>0</v>
      </c>
      <c r="H4749" s="61">
        <v>2.80123E-3</v>
      </c>
      <c r="I4749" s="26">
        <v>2835.75848</v>
      </c>
      <c r="J4749" s="23">
        <v>-1.247532E-2</v>
      </c>
      <c r="K4749" s="26">
        <v>6202.47694976</v>
      </c>
      <c r="L4749" s="26">
        <v>1003.28947368</v>
      </c>
    </row>
    <row r="4750" spans="1:12" ht="15" customHeight="1" x14ac:dyDescent="0.25">
      <c r="A4750" s="40">
        <v>45440</v>
      </c>
      <c r="B4750" s="33" t="s">
        <v>89</v>
      </c>
      <c r="C4750" s="28">
        <v>0.38968595</v>
      </c>
      <c r="D4750" s="28">
        <v>0.61031405000000005</v>
      </c>
      <c r="E4750" s="62">
        <v>-9.2944199999999994E-3</v>
      </c>
      <c r="F4750" s="62">
        <v>1.9672100000000001E-3</v>
      </c>
      <c r="G4750" s="62">
        <v>0</v>
      </c>
      <c r="H4750" s="62">
        <v>-2.42129E-3</v>
      </c>
      <c r="I4750" s="31">
        <v>2828.8922957599998</v>
      </c>
      <c r="J4750" s="28">
        <v>-1.48664E-2</v>
      </c>
      <c r="K4750" s="31">
        <v>6144.8285305700001</v>
      </c>
      <c r="L4750" s="31">
        <v>1005.26315789</v>
      </c>
    </row>
    <row r="4751" spans="1:12" ht="15" customHeight="1" x14ac:dyDescent="0.25">
      <c r="A4751" s="36">
        <v>45441</v>
      </c>
      <c r="B4751" s="33" t="s">
        <v>89</v>
      </c>
      <c r="C4751" s="23">
        <v>0.38968595</v>
      </c>
      <c r="D4751" s="23">
        <v>0.61031405000000005</v>
      </c>
      <c r="E4751" s="61">
        <v>-6.1289600000000001E-3</v>
      </c>
      <c r="F4751" s="61">
        <v>1.3089E-3</v>
      </c>
      <c r="G4751" s="61">
        <v>0</v>
      </c>
      <c r="H4751" s="61">
        <v>-1.58953E-3</v>
      </c>
      <c r="I4751" s="26">
        <v>2824.3956898199999</v>
      </c>
      <c r="J4751" s="23">
        <v>-1.64323E-2</v>
      </c>
      <c r="K4751" s="26">
        <v>6107.16712818</v>
      </c>
      <c r="L4751" s="26">
        <v>1006.57894737</v>
      </c>
    </row>
    <row r="4752" spans="1:12" ht="15" customHeight="1" x14ac:dyDescent="0.25">
      <c r="A4752" s="40">
        <v>45442</v>
      </c>
      <c r="B4752" s="33" t="s">
        <v>89</v>
      </c>
      <c r="C4752" s="28">
        <v>0.38968595</v>
      </c>
      <c r="D4752" s="28">
        <v>0.61031405000000005</v>
      </c>
      <c r="E4752" s="62">
        <v>-1.213089E-2</v>
      </c>
      <c r="F4752" s="62">
        <v>-7.5163399999999998E-3</v>
      </c>
      <c r="G4752" s="62">
        <v>0</v>
      </c>
      <c r="H4752" s="62">
        <v>-9.3145599999999995E-3</v>
      </c>
      <c r="I4752" s="31">
        <v>2798.0876770599998</v>
      </c>
      <c r="J4752" s="28">
        <v>-2.55938E-2</v>
      </c>
      <c r="K4752" s="31">
        <v>6033.0817839700003</v>
      </c>
      <c r="L4752" s="31">
        <v>999.01315789</v>
      </c>
    </row>
    <row r="4753" spans="1:12" ht="15" customHeight="1" x14ac:dyDescent="0.25">
      <c r="A4753" s="36">
        <v>45443</v>
      </c>
      <c r="B4753" s="33" t="s">
        <v>89</v>
      </c>
      <c r="C4753" s="23">
        <v>0.38968595</v>
      </c>
      <c r="D4753" s="23">
        <v>0.61031405000000005</v>
      </c>
      <c r="E4753" s="61">
        <v>7.6110199999999996E-3</v>
      </c>
      <c r="F4753" s="61">
        <v>9.0549900000000006E-3</v>
      </c>
      <c r="G4753" s="61">
        <v>0</v>
      </c>
      <c r="H4753" s="61">
        <v>8.4922899999999996E-3</v>
      </c>
      <c r="I4753" s="26">
        <v>2821.8498601199999</v>
      </c>
      <c r="J4753" s="23">
        <v>-1.7318859999999998E-2</v>
      </c>
      <c r="K4753" s="26">
        <v>6078.9996855600002</v>
      </c>
      <c r="L4753" s="26">
        <v>1008.05921053</v>
      </c>
    </row>
    <row r="4754" spans="1:12" ht="15" customHeight="1" x14ac:dyDescent="0.25">
      <c r="A4754" s="40">
        <v>45446</v>
      </c>
      <c r="B4754" s="35" t="s">
        <v>90</v>
      </c>
      <c r="C4754" s="28">
        <v>0.39664945000000001</v>
      </c>
      <c r="D4754" s="28">
        <v>0.60335055000000004</v>
      </c>
      <c r="E4754" s="62">
        <v>4.0602510000000001E-2</v>
      </c>
      <c r="F4754" s="62">
        <v>-1.142111E-2</v>
      </c>
      <c r="G4754" s="62">
        <v>1.393E-5</v>
      </c>
      <c r="H4754" s="62">
        <v>9.2000999999999993E-3</v>
      </c>
      <c r="I4754" s="31">
        <v>2847.8111696599999</v>
      </c>
      <c r="J4754" s="28">
        <v>-8.2780900000000001E-3</v>
      </c>
      <c r="K4754" s="31">
        <v>6325.8223534099998</v>
      </c>
      <c r="L4754" s="31">
        <v>996.54605262999996</v>
      </c>
    </row>
    <row r="4755" spans="1:12" ht="15" customHeight="1" x14ac:dyDescent="0.25">
      <c r="A4755" s="36">
        <v>45447</v>
      </c>
      <c r="B4755" s="33" t="s">
        <v>89</v>
      </c>
      <c r="C4755" s="23">
        <v>0.39664945000000001</v>
      </c>
      <c r="D4755" s="23">
        <v>0.60335055000000004</v>
      </c>
      <c r="E4755" s="61">
        <v>-9.1965690000000003E-2</v>
      </c>
      <c r="F4755" s="61">
        <v>-4.9512999999999998E-4</v>
      </c>
      <c r="G4755" s="61">
        <v>0</v>
      </c>
      <c r="H4755" s="61">
        <v>-3.6776879999999998E-2</v>
      </c>
      <c r="I4755" s="26">
        <v>2743.0775662199999</v>
      </c>
      <c r="J4755" s="23">
        <v>-4.4750529999999997E-2</v>
      </c>
      <c r="K4755" s="26">
        <v>5744.06373936</v>
      </c>
      <c r="L4755" s="26">
        <v>996.05263158000002</v>
      </c>
    </row>
    <row r="4756" spans="1:12" ht="15" customHeight="1" x14ac:dyDescent="0.25">
      <c r="A4756" s="40">
        <v>45448</v>
      </c>
      <c r="B4756" s="35" t="s">
        <v>90</v>
      </c>
      <c r="C4756" s="28">
        <v>0.39664945000000001</v>
      </c>
      <c r="D4756" s="28">
        <v>0.60335055000000004</v>
      </c>
      <c r="E4756" s="62">
        <v>3.3121930000000001E-2</v>
      </c>
      <c r="F4756" s="62">
        <v>1.9815100000000001E-3</v>
      </c>
      <c r="G4756" s="62">
        <v>0</v>
      </c>
      <c r="H4756" s="62">
        <v>1.433334E-2</v>
      </c>
      <c r="I4756" s="31">
        <v>2782.39502679</v>
      </c>
      <c r="J4756" s="28">
        <v>-3.105861E-2</v>
      </c>
      <c r="K4756" s="31">
        <v>5934.3182302300002</v>
      </c>
      <c r="L4756" s="31">
        <v>998.02631579000001</v>
      </c>
    </row>
    <row r="4757" spans="1:12" ht="15" customHeight="1" x14ac:dyDescent="0.25">
      <c r="A4757" s="36">
        <v>45449</v>
      </c>
      <c r="B4757" s="35" t="s">
        <v>90</v>
      </c>
      <c r="C4757" s="23">
        <v>0.39664945000000001</v>
      </c>
      <c r="D4757" s="23">
        <v>0.60335055000000004</v>
      </c>
      <c r="E4757" s="61">
        <v>2.8645E-2</v>
      </c>
      <c r="F4757" s="61">
        <v>1.2689519999999999E-2</v>
      </c>
      <c r="G4757" s="61">
        <v>0</v>
      </c>
      <c r="H4757" s="61">
        <v>1.901825E-2</v>
      </c>
      <c r="I4757" s="26">
        <v>2835.3113141700001</v>
      </c>
      <c r="J4757" s="23">
        <v>-1.263104E-2</v>
      </c>
      <c r="K4757" s="26">
        <v>6104.3067684999996</v>
      </c>
      <c r="L4757" s="26">
        <v>1010.69078947</v>
      </c>
    </row>
    <row r="4758" spans="1:12" ht="15" customHeight="1" x14ac:dyDescent="0.25">
      <c r="A4758" s="40">
        <v>45450</v>
      </c>
      <c r="B4758" s="35" t="s">
        <v>90</v>
      </c>
      <c r="C4758" s="28">
        <v>0.39664945000000001</v>
      </c>
      <c r="D4758" s="28">
        <v>0.60335055000000004</v>
      </c>
      <c r="E4758" s="62">
        <v>1.361792E-2</v>
      </c>
      <c r="F4758" s="62">
        <v>-5.8584199999999996E-3</v>
      </c>
      <c r="G4758" s="62">
        <v>0</v>
      </c>
      <c r="H4758" s="62">
        <v>1.8668599999999999E-3</v>
      </c>
      <c r="I4758" s="31">
        <v>2840.6044348400001</v>
      </c>
      <c r="J4758" s="28">
        <v>-1.078777E-2</v>
      </c>
      <c r="K4758" s="31">
        <v>6187.4347036700001</v>
      </c>
      <c r="L4758" s="31">
        <v>1004.76973684</v>
      </c>
    </row>
    <row r="4759" spans="1:12" ht="15" customHeight="1" x14ac:dyDescent="0.25">
      <c r="A4759" s="36">
        <v>45453</v>
      </c>
      <c r="B4759" s="35" t="s">
        <v>90</v>
      </c>
      <c r="C4759" s="23">
        <v>0.39664945000000001</v>
      </c>
      <c r="D4759" s="23">
        <v>0.60335055000000004</v>
      </c>
      <c r="E4759" s="61">
        <v>6.6367400000000003E-3</v>
      </c>
      <c r="F4759" s="61">
        <v>-1.5714519999999999E-2</v>
      </c>
      <c r="G4759" s="61">
        <v>0</v>
      </c>
      <c r="H4759" s="61">
        <v>-6.8488999999999998E-3</v>
      </c>
      <c r="I4759" s="26">
        <v>2821.1494099199999</v>
      </c>
      <c r="J4759" s="23">
        <v>-1.7562790000000002E-2</v>
      </c>
      <c r="K4759" s="26">
        <v>6228.49912262</v>
      </c>
      <c r="L4759" s="26">
        <v>988.98026316000005</v>
      </c>
    </row>
    <row r="4760" spans="1:12" ht="15" customHeight="1" x14ac:dyDescent="0.25">
      <c r="A4760" s="40">
        <v>45454</v>
      </c>
      <c r="B4760" s="35" t="s">
        <v>90</v>
      </c>
      <c r="C4760" s="28">
        <v>0.39664945000000001</v>
      </c>
      <c r="D4760" s="28">
        <v>0.60335055000000004</v>
      </c>
      <c r="E4760" s="62">
        <v>8.2947699999999999E-3</v>
      </c>
      <c r="F4760" s="62">
        <v>4.8228799999999999E-3</v>
      </c>
      <c r="G4760" s="62">
        <v>0</v>
      </c>
      <c r="H4760" s="62">
        <v>6.2000099999999997E-3</v>
      </c>
      <c r="I4760" s="31">
        <v>2838.64055383</v>
      </c>
      <c r="J4760" s="28">
        <v>-1.147167E-2</v>
      </c>
      <c r="K4760" s="31">
        <v>6280.1631013599999</v>
      </c>
      <c r="L4760" s="31">
        <v>993.75</v>
      </c>
    </row>
    <row r="4761" spans="1:12" ht="15" customHeight="1" x14ac:dyDescent="0.25">
      <c r="A4761" s="36">
        <v>45455</v>
      </c>
      <c r="B4761" s="35" t="s">
        <v>90</v>
      </c>
      <c r="C4761" s="23">
        <v>0.39664945000000001</v>
      </c>
      <c r="D4761" s="23">
        <v>0.60335055000000004</v>
      </c>
      <c r="E4761" s="61">
        <v>7.69274E-3</v>
      </c>
      <c r="F4761" s="61">
        <v>2.8136400000000001E-3</v>
      </c>
      <c r="G4761" s="61">
        <v>0</v>
      </c>
      <c r="H4761" s="61">
        <v>4.7489300000000002E-3</v>
      </c>
      <c r="I4761" s="26">
        <v>2852.1210649300001</v>
      </c>
      <c r="J4761" s="23">
        <v>-6.7772199999999996E-3</v>
      </c>
      <c r="K4761" s="26">
        <v>6328.4747791299997</v>
      </c>
      <c r="L4761" s="26">
        <v>996.54605262999996</v>
      </c>
    </row>
    <row r="4762" spans="1:12" ht="15" customHeight="1" x14ac:dyDescent="0.25">
      <c r="A4762" s="40">
        <v>45456</v>
      </c>
      <c r="B4762" s="35" t="s">
        <v>90</v>
      </c>
      <c r="C4762" s="28">
        <v>0.39664945000000001</v>
      </c>
      <c r="D4762" s="28">
        <v>0.60335055000000004</v>
      </c>
      <c r="E4762" s="62">
        <v>7.2846100000000004E-3</v>
      </c>
      <c r="F4762" s="62">
        <v>0</v>
      </c>
      <c r="G4762" s="62">
        <v>0</v>
      </c>
      <c r="H4762" s="62">
        <v>2.8894400000000001E-3</v>
      </c>
      <c r="I4762" s="31">
        <v>2860.3620890399998</v>
      </c>
      <c r="J4762" s="28">
        <v>-3.9073600000000003E-3</v>
      </c>
      <c r="K4762" s="31">
        <v>6374.57525687</v>
      </c>
      <c r="L4762" s="31">
        <v>996.54605262999996</v>
      </c>
    </row>
    <row r="4763" spans="1:12" ht="15" customHeight="1" x14ac:dyDescent="0.25">
      <c r="A4763" s="36">
        <v>45457</v>
      </c>
      <c r="B4763" s="35" t="s">
        <v>90</v>
      </c>
      <c r="C4763" s="23">
        <v>0.39664945000000001</v>
      </c>
      <c r="D4763" s="23">
        <v>0.60335055000000004</v>
      </c>
      <c r="E4763" s="61">
        <v>1.213437E-2</v>
      </c>
      <c r="F4763" s="61">
        <v>1.6504000000000001E-4</v>
      </c>
      <c r="G4763" s="61">
        <v>0</v>
      </c>
      <c r="H4763" s="61">
        <v>4.9126700000000001E-3</v>
      </c>
      <c r="I4763" s="26">
        <v>2874.4141006099999</v>
      </c>
      <c r="J4763" s="23">
        <v>0</v>
      </c>
      <c r="K4763" s="26">
        <v>6451.9266855300002</v>
      </c>
      <c r="L4763" s="26">
        <v>996.71052631999999</v>
      </c>
    </row>
    <row r="4764" spans="1:12" ht="15" customHeight="1" x14ac:dyDescent="0.25">
      <c r="A4764" s="40">
        <v>45461</v>
      </c>
      <c r="B4764" s="35" t="s">
        <v>90</v>
      </c>
      <c r="C4764" s="28">
        <v>0.39664945000000001</v>
      </c>
      <c r="D4764" s="28">
        <v>0.60335055000000004</v>
      </c>
      <c r="E4764" s="62">
        <v>4.4270500000000001E-3</v>
      </c>
      <c r="F4764" s="62">
        <v>-4.4554499999999997E-3</v>
      </c>
      <c r="G4764" s="62">
        <v>0</v>
      </c>
      <c r="H4764" s="62">
        <v>-9.3221000000000005E-4</v>
      </c>
      <c r="I4764" s="31">
        <v>2871.7345510700002</v>
      </c>
      <c r="J4764" s="28">
        <v>-9.3221000000000005E-4</v>
      </c>
      <c r="K4764" s="31">
        <v>6480.48970981</v>
      </c>
      <c r="L4764" s="31">
        <v>992.26973683999995</v>
      </c>
    </row>
    <row r="4765" spans="1:12" ht="15" customHeight="1" x14ac:dyDescent="0.25">
      <c r="A4765" s="36">
        <v>45462</v>
      </c>
      <c r="B4765" s="35" t="s">
        <v>90</v>
      </c>
      <c r="C4765" s="23">
        <v>0.39664945000000001</v>
      </c>
      <c r="D4765" s="23">
        <v>0.60335055000000004</v>
      </c>
      <c r="E4765" s="61">
        <v>-1.3173320000000001E-2</v>
      </c>
      <c r="F4765" s="61">
        <v>6.29869E-3</v>
      </c>
      <c r="G4765" s="61">
        <v>0</v>
      </c>
      <c r="H4765" s="61">
        <v>-1.42487E-3</v>
      </c>
      <c r="I4765" s="26">
        <v>2867.64269771</v>
      </c>
      <c r="J4765" s="23">
        <v>-2.3557500000000002E-3</v>
      </c>
      <c r="K4765" s="26">
        <v>6395.12014525</v>
      </c>
      <c r="L4765" s="26">
        <v>998.51973683999995</v>
      </c>
    </row>
    <row r="4766" spans="1:12" ht="15" customHeight="1" x14ac:dyDescent="0.25">
      <c r="A4766" s="40">
        <v>45463</v>
      </c>
      <c r="B4766" s="35" t="s">
        <v>90</v>
      </c>
      <c r="C4766" s="28">
        <v>0.39664945000000001</v>
      </c>
      <c r="D4766" s="28">
        <v>0.60335055000000004</v>
      </c>
      <c r="E4766" s="62">
        <v>8.0183900000000002E-3</v>
      </c>
      <c r="F4766" s="62">
        <v>5.2709599999999999E-3</v>
      </c>
      <c r="G4766" s="62">
        <v>0</v>
      </c>
      <c r="H4766" s="62">
        <v>6.3607300000000002E-3</v>
      </c>
      <c r="I4766" s="31">
        <v>2885.8829845800001</v>
      </c>
      <c r="J4766" s="28">
        <v>0</v>
      </c>
      <c r="K4766" s="31">
        <v>6446.3986854499999</v>
      </c>
      <c r="L4766" s="31">
        <v>1003.78289474</v>
      </c>
    </row>
    <row r="4767" spans="1:12" ht="15" customHeight="1" x14ac:dyDescent="0.25">
      <c r="A4767" s="36">
        <v>45464</v>
      </c>
      <c r="B4767" s="35" t="s">
        <v>90</v>
      </c>
      <c r="C4767" s="23">
        <v>0.39664945000000001</v>
      </c>
      <c r="D4767" s="23">
        <v>0.60335055000000004</v>
      </c>
      <c r="E4767" s="61">
        <v>-1.58132E-3</v>
      </c>
      <c r="F4767" s="61">
        <v>8.1926900000000007E-3</v>
      </c>
      <c r="G4767" s="61">
        <v>0</v>
      </c>
      <c r="H4767" s="61">
        <v>4.3158299999999997E-3</v>
      </c>
      <c r="I4767" s="26">
        <v>2898.3379782500001</v>
      </c>
      <c r="J4767" s="23">
        <v>0</v>
      </c>
      <c r="K4767" s="26">
        <v>6436.20485044</v>
      </c>
      <c r="L4767" s="26">
        <v>1012.0065789499999</v>
      </c>
    </row>
    <row r="4768" spans="1:12" ht="15" customHeight="1" x14ac:dyDescent="0.25">
      <c r="A4768" s="40">
        <v>45467</v>
      </c>
      <c r="B4768" s="35" t="s">
        <v>90</v>
      </c>
      <c r="C4768" s="28">
        <v>0.39664945000000001</v>
      </c>
      <c r="D4768" s="28">
        <v>0.60335055000000004</v>
      </c>
      <c r="E4768" s="62">
        <v>-1.2268699999999999E-3</v>
      </c>
      <c r="F4768" s="62">
        <v>-1.478953E-2</v>
      </c>
      <c r="G4768" s="62">
        <v>0</v>
      </c>
      <c r="H4768" s="62">
        <v>-9.4099100000000005E-3</v>
      </c>
      <c r="I4768" s="31">
        <v>2871.0648715399998</v>
      </c>
      <c r="J4768" s="28">
        <v>-9.4099100000000005E-3</v>
      </c>
      <c r="K4768" s="31">
        <v>6428.30843198</v>
      </c>
      <c r="L4768" s="31">
        <v>997.03947368000001</v>
      </c>
    </row>
    <row r="4769" spans="1:12" ht="15" customHeight="1" x14ac:dyDescent="0.25">
      <c r="A4769" s="36">
        <v>45468</v>
      </c>
      <c r="B4769" s="35" t="s">
        <v>90</v>
      </c>
      <c r="C4769" s="23">
        <v>0.39664945000000001</v>
      </c>
      <c r="D4769" s="23">
        <v>0.60335055000000004</v>
      </c>
      <c r="E4769" s="61">
        <v>-3.0295399999999998E-3</v>
      </c>
      <c r="F4769" s="61">
        <v>2.1445100000000001E-3</v>
      </c>
      <c r="G4769" s="61">
        <v>0</v>
      </c>
      <c r="H4769" s="61">
        <v>9.2230000000000003E-5</v>
      </c>
      <c r="I4769" s="26">
        <v>2871.3296575099998</v>
      </c>
      <c r="J4769" s="23">
        <v>-9.3185500000000001E-3</v>
      </c>
      <c r="K4769" s="26">
        <v>6408.8336427000004</v>
      </c>
      <c r="L4769" s="26">
        <v>999.17763158000002</v>
      </c>
    </row>
    <row r="4770" spans="1:12" ht="15" customHeight="1" x14ac:dyDescent="0.25">
      <c r="A4770" s="40">
        <v>45469</v>
      </c>
      <c r="B4770" s="35" t="s">
        <v>90</v>
      </c>
      <c r="C4770" s="28">
        <v>0.39664945000000001</v>
      </c>
      <c r="D4770" s="28">
        <v>0.60335055000000004</v>
      </c>
      <c r="E4770" s="62">
        <v>-7.7638300000000002E-3</v>
      </c>
      <c r="F4770" s="62">
        <v>-4.7736599999999999E-3</v>
      </c>
      <c r="G4770" s="62">
        <v>0</v>
      </c>
      <c r="H4770" s="62">
        <v>-5.95971E-3</v>
      </c>
      <c r="I4770" s="31">
        <v>2854.2173670900002</v>
      </c>
      <c r="J4770" s="28">
        <v>-1.522273E-2</v>
      </c>
      <c r="K4770" s="31">
        <v>6359.0765704100004</v>
      </c>
      <c r="L4770" s="31">
        <v>994.40789473999996</v>
      </c>
    </row>
    <row r="4771" spans="1:12" ht="15" customHeight="1" x14ac:dyDescent="0.25">
      <c r="A4771" s="36">
        <v>45470</v>
      </c>
      <c r="B4771" s="35" t="s">
        <v>90</v>
      </c>
      <c r="C4771" s="23">
        <v>0.39664945000000001</v>
      </c>
      <c r="D4771" s="23">
        <v>0.60335055000000004</v>
      </c>
      <c r="E4771" s="61">
        <v>-3.26429E-3</v>
      </c>
      <c r="F4771" s="61">
        <v>-2.3155799999999998E-3</v>
      </c>
      <c r="G4771" s="61">
        <v>0</v>
      </c>
      <c r="H4771" s="61">
        <v>-2.6918900000000002E-3</v>
      </c>
      <c r="I4771" s="26">
        <v>2846.5341361300002</v>
      </c>
      <c r="J4771" s="23">
        <v>-1.787364E-2</v>
      </c>
      <c r="K4771" s="26">
        <v>6338.3186765299997</v>
      </c>
      <c r="L4771" s="26">
        <v>992.10526316000005</v>
      </c>
    </row>
    <row r="4772" spans="1:12" ht="15" customHeight="1" x14ac:dyDescent="0.25">
      <c r="A4772" s="40">
        <v>45471</v>
      </c>
      <c r="B4772" s="35" t="s">
        <v>90</v>
      </c>
      <c r="C4772" s="28">
        <v>0.39664945000000001</v>
      </c>
      <c r="D4772" s="28">
        <v>0.60335055000000004</v>
      </c>
      <c r="E4772" s="62">
        <v>4.2759599999999997E-3</v>
      </c>
      <c r="F4772" s="62">
        <v>5.1392599999999997E-3</v>
      </c>
      <c r="G4772" s="62">
        <v>0</v>
      </c>
      <c r="H4772" s="62">
        <v>4.7968300000000002E-3</v>
      </c>
      <c r="I4772" s="31">
        <v>2860.18848222</v>
      </c>
      <c r="J4772" s="28">
        <v>-1.316254E-2</v>
      </c>
      <c r="K4772" s="31">
        <v>6365.4210916000002</v>
      </c>
      <c r="L4772" s="31">
        <v>997.20394737000004</v>
      </c>
    </row>
    <row r="4773" spans="1:12" ht="15" customHeight="1" x14ac:dyDescent="0.25">
      <c r="A4773" s="36">
        <v>45474</v>
      </c>
      <c r="B4773" s="35" t="s">
        <v>90</v>
      </c>
      <c r="C4773" s="23">
        <v>0.29104529000000001</v>
      </c>
      <c r="D4773" s="23">
        <v>0.70895470999999999</v>
      </c>
      <c r="E4773" s="61">
        <v>6.0161499999999996E-3</v>
      </c>
      <c r="F4773" s="61">
        <v>-1.31948E-3</v>
      </c>
      <c r="G4773" s="61">
        <v>2.1121000000000001E-4</v>
      </c>
      <c r="H4773" s="61">
        <v>6.0431000000000005E-4</v>
      </c>
      <c r="I4773" s="26">
        <v>2861.91693403</v>
      </c>
      <c r="J4773" s="23">
        <v>-1.256618E-2</v>
      </c>
      <c r="K4773" s="26">
        <v>6403.7164389500003</v>
      </c>
      <c r="L4773" s="26">
        <v>995.88815789</v>
      </c>
    </row>
    <row r="4774" spans="1:12" ht="15" customHeight="1" x14ac:dyDescent="0.25">
      <c r="A4774" s="40">
        <v>45475</v>
      </c>
      <c r="B4774" s="35" t="s">
        <v>90</v>
      </c>
      <c r="C4774" s="28">
        <v>0.29104529000000001</v>
      </c>
      <c r="D4774" s="28">
        <v>0.70895470999999999</v>
      </c>
      <c r="E4774" s="62">
        <v>-4.2180400000000002E-3</v>
      </c>
      <c r="F4774" s="62">
        <v>2.8075999999999999E-3</v>
      </c>
      <c r="G4774" s="62">
        <v>0</v>
      </c>
      <c r="H4774" s="62">
        <v>7.6281999999999999E-4</v>
      </c>
      <c r="I4774" s="31">
        <v>2864.1000577999998</v>
      </c>
      <c r="J4774" s="28">
        <v>-1.1812949999999999E-2</v>
      </c>
      <c r="K4774" s="31">
        <v>6376.7053119499997</v>
      </c>
      <c r="L4774" s="31">
        <v>998.68421052999997</v>
      </c>
    </row>
    <row r="4775" spans="1:12" ht="15" customHeight="1" x14ac:dyDescent="0.25">
      <c r="A4775" s="36">
        <v>45476</v>
      </c>
      <c r="B4775" s="35" t="s">
        <v>90</v>
      </c>
      <c r="C4775" s="23">
        <v>0.29104529000000001</v>
      </c>
      <c r="D4775" s="23">
        <v>0.70895470999999999</v>
      </c>
      <c r="E4775" s="61">
        <v>1.2185990000000001E-2</v>
      </c>
      <c r="F4775" s="61">
        <v>5.7641599999999999E-3</v>
      </c>
      <c r="G4775" s="61">
        <v>0</v>
      </c>
      <c r="H4775" s="61">
        <v>7.6331999999999997E-3</v>
      </c>
      <c r="I4775" s="26">
        <v>2885.9623190100001</v>
      </c>
      <c r="J4775" s="23">
        <v>-4.26992E-3</v>
      </c>
      <c r="K4775" s="26">
        <v>6454.4117497899997</v>
      </c>
      <c r="L4775" s="26">
        <v>1004.44078947</v>
      </c>
    </row>
    <row r="4776" spans="1:12" ht="15" customHeight="1" x14ac:dyDescent="0.25">
      <c r="A4776" s="40">
        <v>45477</v>
      </c>
      <c r="B4776" s="35" t="s">
        <v>90</v>
      </c>
      <c r="C4776" s="28">
        <v>0.29104529000000001</v>
      </c>
      <c r="D4776" s="28">
        <v>0.70895470999999999</v>
      </c>
      <c r="E4776" s="62">
        <v>1.115059E-2</v>
      </c>
      <c r="F4776" s="62">
        <v>3.6024199999999998E-3</v>
      </c>
      <c r="G4776" s="62">
        <v>0</v>
      </c>
      <c r="H4776" s="62">
        <v>5.7992800000000004E-3</v>
      </c>
      <c r="I4776" s="31">
        <v>2902.69882826</v>
      </c>
      <c r="J4776" s="28">
        <v>0</v>
      </c>
      <c r="K4776" s="31">
        <v>6526.3822535999998</v>
      </c>
      <c r="L4776" s="31">
        <v>1008.05921053</v>
      </c>
    </row>
    <row r="4777" spans="1:12" ht="15" customHeight="1" x14ac:dyDescent="0.25">
      <c r="A4777" s="36">
        <v>45478</v>
      </c>
      <c r="B4777" s="35" t="s">
        <v>90</v>
      </c>
      <c r="C4777" s="23">
        <v>0.29104529000000001</v>
      </c>
      <c r="D4777" s="23">
        <v>0.70895470999999999</v>
      </c>
      <c r="E4777" s="61">
        <v>9.1253199999999993E-3</v>
      </c>
      <c r="F4777" s="61">
        <v>3.1000200000000002E-3</v>
      </c>
      <c r="G4777" s="61">
        <v>0</v>
      </c>
      <c r="H4777" s="61">
        <v>4.8536500000000002E-3</v>
      </c>
      <c r="I4777" s="26">
        <v>2916.7875197600001</v>
      </c>
      <c r="J4777" s="23">
        <v>0</v>
      </c>
      <c r="K4777" s="26">
        <v>6585.9375792399996</v>
      </c>
      <c r="L4777" s="26">
        <v>1011.18421053</v>
      </c>
    </row>
    <row r="4778" spans="1:12" ht="15" customHeight="1" x14ac:dyDescent="0.25">
      <c r="A4778" s="40">
        <v>45481</v>
      </c>
      <c r="B4778" s="35" t="s">
        <v>90</v>
      </c>
      <c r="C4778" s="28">
        <v>0.29104529000000001</v>
      </c>
      <c r="D4778" s="28">
        <v>0.70895470999999999</v>
      </c>
      <c r="E4778" s="62">
        <v>5.3518999999999995E-4</v>
      </c>
      <c r="F4778" s="62">
        <v>1.46389E-3</v>
      </c>
      <c r="G4778" s="62">
        <v>0</v>
      </c>
      <c r="H4778" s="62">
        <v>1.1936E-3</v>
      </c>
      <c r="I4778" s="31">
        <v>2920.2689885999998</v>
      </c>
      <c r="J4778" s="28">
        <v>0</v>
      </c>
      <c r="K4778" s="31">
        <v>6589.4623132400002</v>
      </c>
      <c r="L4778" s="31">
        <v>1012.66447368</v>
      </c>
    </row>
    <row r="4779" spans="1:12" ht="15" customHeight="1" x14ac:dyDescent="0.25">
      <c r="A4779" s="36">
        <v>45482</v>
      </c>
      <c r="B4779" s="33" t="s">
        <v>89</v>
      </c>
      <c r="C4779" s="23">
        <v>0.29104529000000001</v>
      </c>
      <c r="D4779" s="23">
        <v>0.70895470999999999</v>
      </c>
      <c r="E4779" s="61">
        <v>1.89718E-3</v>
      </c>
      <c r="F4779" s="61">
        <v>-3.0859199999999998E-3</v>
      </c>
      <c r="G4779" s="61">
        <v>0</v>
      </c>
      <c r="H4779" s="61">
        <v>-1.63561E-3</v>
      </c>
      <c r="I4779" s="26">
        <v>2915.49256393</v>
      </c>
      <c r="J4779" s="23">
        <v>-1.63561E-3</v>
      </c>
      <c r="K4779" s="26">
        <v>6601.9637079200002</v>
      </c>
      <c r="L4779" s="26">
        <v>1009.53947368</v>
      </c>
    </row>
    <row r="4780" spans="1:12" ht="15" customHeight="1" x14ac:dyDescent="0.25">
      <c r="A4780" s="40">
        <v>45483</v>
      </c>
      <c r="B4780" s="33" t="s">
        <v>89</v>
      </c>
      <c r="C4780" s="28">
        <v>0.29104529000000001</v>
      </c>
      <c r="D4780" s="28">
        <v>0.70895470999999999</v>
      </c>
      <c r="E4780" s="62">
        <v>-2.0118900000000001E-3</v>
      </c>
      <c r="F4780" s="62">
        <v>2.6067099999999999E-3</v>
      </c>
      <c r="G4780" s="62">
        <v>0</v>
      </c>
      <c r="H4780" s="62">
        <v>1.26249E-3</v>
      </c>
      <c r="I4780" s="31">
        <v>2919.17334497</v>
      </c>
      <c r="J4780" s="28">
        <v>-3.7519000000000002E-4</v>
      </c>
      <c r="K4780" s="31">
        <v>6588.6812930400001</v>
      </c>
      <c r="L4780" s="31">
        <v>1012.17105263</v>
      </c>
    </row>
    <row r="4781" spans="1:12" ht="15" customHeight="1" x14ac:dyDescent="0.25">
      <c r="A4781" s="36">
        <v>45484</v>
      </c>
      <c r="B4781" s="33" t="s">
        <v>89</v>
      </c>
      <c r="C4781" s="23">
        <v>0.29104529000000001</v>
      </c>
      <c r="D4781" s="23">
        <v>0.70895470999999999</v>
      </c>
      <c r="E4781" s="61">
        <v>8.1438299999999995E-3</v>
      </c>
      <c r="F4781" s="61">
        <v>2.27494E-3</v>
      </c>
      <c r="G4781" s="61">
        <v>0</v>
      </c>
      <c r="H4781" s="61">
        <v>3.9830600000000001E-3</v>
      </c>
      <c r="I4781" s="26">
        <v>2930.80057313</v>
      </c>
      <c r="J4781" s="23">
        <v>0</v>
      </c>
      <c r="K4781" s="26">
        <v>6642.3383947499997</v>
      </c>
      <c r="L4781" s="26">
        <v>1014.47368421</v>
      </c>
    </row>
    <row r="4782" spans="1:12" ht="15" customHeight="1" x14ac:dyDescent="0.25">
      <c r="A4782" s="40">
        <v>45485</v>
      </c>
      <c r="B4782" s="33" t="s">
        <v>89</v>
      </c>
      <c r="C4782" s="28">
        <v>0.29104529000000001</v>
      </c>
      <c r="D4782" s="28">
        <v>0.70895470999999999</v>
      </c>
      <c r="E4782" s="62">
        <v>-3.5053200000000001E-3</v>
      </c>
      <c r="F4782" s="62">
        <v>3.4046699999999998E-3</v>
      </c>
      <c r="G4782" s="62">
        <v>0</v>
      </c>
      <c r="H4782" s="62">
        <v>1.3935499999999999E-3</v>
      </c>
      <c r="I4782" s="31">
        <v>2934.8847874799999</v>
      </c>
      <c r="J4782" s="28">
        <v>0</v>
      </c>
      <c r="K4782" s="31">
        <v>6619.0548641300002</v>
      </c>
      <c r="L4782" s="31">
        <v>1017.92763158</v>
      </c>
    </row>
    <row r="4783" spans="1:12" ht="15" customHeight="1" x14ac:dyDescent="0.25">
      <c r="A4783" s="36">
        <v>45488</v>
      </c>
      <c r="B4783" s="33" t="s">
        <v>89</v>
      </c>
      <c r="C4783" s="23">
        <v>0.29104529000000001</v>
      </c>
      <c r="D4783" s="23">
        <v>0.70895470999999999</v>
      </c>
      <c r="E4783" s="61">
        <v>8.4681099999999992E-3</v>
      </c>
      <c r="F4783" s="61">
        <v>4.8473E-4</v>
      </c>
      <c r="G4783" s="61">
        <v>0</v>
      </c>
      <c r="H4783" s="61">
        <v>2.8082599999999999E-3</v>
      </c>
      <c r="I4783" s="26">
        <v>2943.1266939100001</v>
      </c>
      <c r="J4783" s="23">
        <v>0</v>
      </c>
      <c r="K4783" s="26">
        <v>6675.1057420200004</v>
      </c>
      <c r="L4783" s="26">
        <v>1018.42105263</v>
      </c>
    </row>
    <row r="4784" spans="1:12" ht="15" customHeight="1" x14ac:dyDescent="0.25">
      <c r="A4784" s="40">
        <v>45489</v>
      </c>
      <c r="B4784" s="33" t="s">
        <v>89</v>
      </c>
      <c r="C4784" s="28">
        <v>0.29104529000000001</v>
      </c>
      <c r="D4784" s="28">
        <v>0.70895470999999999</v>
      </c>
      <c r="E4784" s="62">
        <v>-2.0293500000000001E-3</v>
      </c>
      <c r="F4784" s="62">
        <v>8.3979299999999996E-3</v>
      </c>
      <c r="G4784" s="62">
        <v>0</v>
      </c>
      <c r="H4784" s="62">
        <v>5.3631199999999999E-3</v>
      </c>
      <c r="I4784" s="31">
        <v>2958.9110380100001</v>
      </c>
      <c r="J4784" s="28">
        <v>0</v>
      </c>
      <c r="K4784" s="31">
        <v>6661.5596060400003</v>
      </c>
      <c r="L4784" s="31">
        <v>1026.9736842100001</v>
      </c>
    </row>
    <row r="4785" spans="1:12" ht="15" customHeight="1" x14ac:dyDescent="0.25">
      <c r="A4785" s="36">
        <v>45491</v>
      </c>
      <c r="B4785" s="33" t="s">
        <v>89</v>
      </c>
      <c r="C4785" s="23">
        <v>0.29104529000000001</v>
      </c>
      <c r="D4785" s="23">
        <v>0.70895470999999999</v>
      </c>
      <c r="E4785" s="61">
        <v>-1.8675870000000001E-2</v>
      </c>
      <c r="F4785" s="61">
        <v>7.5272300000000002E-3</v>
      </c>
      <c r="G4785" s="61">
        <v>0</v>
      </c>
      <c r="H4785" s="61">
        <v>-9.9060000000000004E-5</v>
      </c>
      <c r="I4785" s="26">
        <v>2958.6179224500002</v>
      </c>
      <c r="J4785" s="23">
        <v>-9.9060000000000004E-5</v>
      </c>
      <c r="K4785" s="26">
        <v>6537.1491748600001</v>
      </c>
      <c r="L4785" s="26">
        <v>1034.7039473699999</v>
      </c>
    </row>
    <row r="4786" spans="1:12" ht="15" customHeight="1" x14ac:dyDescent="0.25">
      <c r="A4786" s="40">
        <v>45492</v>
      </c>
      <c r="B4786" s="33" t="s">
        <v>89</v>
      </c>
      <c r="C4786" s="28">
        <v>0.29104529000000001</v>
      </c>
      <c r="D4786" s="28">
        <v>0.70895470999999999</v>
      </c>
      <c r="E4786" s="62">
        <v>-2.418963E-2</v>
      </c>
      <c r="F4786" s="62">
        <v>-7.9478599999999993E-3</v>
      </c>
      <c r="G4786" s="62">
        <v>0</v>
      </c>
      <c r="H4786" s="62">
        <v>-1.2674950000000001E-2</v>
      </c>
      <c r="I4786" s="31">
        <v>2921.11758052</v>
      </c>
      <c r="J4786" s="28">
        <v>-1.2772759999999999E-2</v>
      </c>
      <c r="K4786" s="31">
        <v>6379.0179431799997</v>
      </c>
      <c r="L4786" s="31">
        <v>1026.48026316</v>
      </c>
    </row>
    <row r="4787" spans="1:12" ht="15" customHeight="1" x14ac:dyDescent="0.25">
      <c r="A4787" s="36">
        <v>45495</v>
      </c>
      <c r="B4787" s="33" t="s">
        <v>89</v>
      </c>
      <c r="C4787" s="23">
        <v>0.29104529000000001</v>
      </c>
      <c r="D4787" s="23">
        <v>0.70895470999999999</v>
      </c>
      <c r="E4787" s="61">
        <v>8.2485200000000005E-3</v>
      </c>
      <c r="F4787" s="61">
        <v>-5.2876099999999999E-3</v>
      </c>
      <c r="G4787" s="61">
        <v>0</v>
      </c>
      <c r="H4787" s="61">
        <v>-1.3479900000000001E-3</v>
      </c>
      <c r="I4787" s="26">
        <v>2917.1799513000001</v>
      </c>
      <c r="J4787" s="23">
        <v>-1.410353E-2</v>
      </c>
      <c r="K4787" s="26">
        <v>6431.6353751400002</v>
      </c>
      <c r="L4787" s="26">
        <v>1021.05263158</v>
      </c>
    </row>
    <row r="4788" spans="1:12" ht="15" customHeight="1" x14ac:dyDescent="0.25">
      <c r="A4788" s="40">
        <v>45496</v>
      </c>
      <c r="B4788" s="35" t="s">
        <v>90</v>
      </c>
      <c r="C4788" s="28">
        <v>0.29104529000000001</v>
      </c>
      <c r="D4788" s="28">
        <v>0.70895470999999999</v>
      </c>
      <c r="E4788" s="62">
        <v>-8.9474900000000007E-3</v>
      </c>
      <c r="F4788" s="62">
        <v>-3.0927840000000002E-2</v>
      </c>
      <c r="G4788" s="62">
        <v>0</v>
      </c>
      <c r="H4788" s="62">
        <v>-2.453056E-2</v>
      </c>
      <c r="I4788" s="31">
        <v>2845.6198965399999</v>
      </c>
      <c r="J4788" s="28">
        <v>-3.8288120000000002E-2</v>
      </c>
      <c r="K4788" s="31">
        <v>6374.0883871400001</v>
      </c>
      <c r="L4788" s="31">
        <v>989.47368420999999</v>
      </c>
    </row>
    <row r="4789" spans="1:12" ht="15" customHeight="1" x14ac:dyDescent="0.25">
      <c r="A4789" s="36">
        <v>45497</v>
      </c>
      <c r="B4789" s="35" t="s">
        <v>90</v>
      </c>
      <c r="C4789" s="23">
        <v>0.29104529000000001</v>
      </c>
      <c r="D4789" s="23">
        <v>0.70895470999999999</v>
      </c>
      <c r="E4789" s="61">
        <v>7.2452100000000002E-3</v>
      </c>
      <c r="F4789" s="61">
        <v>-9.3085100000000007E-3</v>
      </c>
      <c r="G4789" s="61">
        <v>0</v>
      </c>
      <c r="H4789" s="61">
        <v>-4.4906299999999998E-3</v>
      </c>
      <c r="I4789" s="26">
        <v>2832.84127726</v>
      </c>
      <c r="J4789" s="23">
        <v>-4.2606810000000002E-2</v>
      </c>
      <c r="K4789" s="26">
        <v>6420.2700098400001</v>
      </c>
      <c r="L4789" s="26">
        <v>980.26315789</v>
      </c>
    </row>
    <row r="4790" spans="1:12" ht="15" customHeight="1" x14ac:dyDescent="0.25">
      <c r="A4790" s="40">
        <v>45498</v>
      </c>
      <c r="B4790" s="35" t="s">
        <v>90</v>
      </c>
      <c r="C4790" s="28">
        <v>0.29104529000000001</v>
      </c>
      <c r="D4790" s="28">
        <v>0.70895470999999999</v>
      </c>
      <c r="E4790" s="62">
        <v>-1.9637600000000002E-3</v>
      </c>
      <c r="F4790" s="62">
        <v>-3.8590600000000001E-3</v>
      </c>
      <c r="G4790" s="62">
        <v>0</v>
      </c>
      <c r="H4790" s="62">
        <v>-3.30744E-3</v>
      </c>
      <c r="I4790" s="31">
        <v>2823.4718150200001</v>
      </c>
      <c r="J4790" s="28">
        <v>-4.5773330000000001E-2</v>
      </c>
      <c r="K4790" s="31">
        <v>6407.6621124100002</v>
      </c>
      <c r="L4790" s="31">
        <v>976.48026316000005</v>
      </c>
    </row>
    <row r="4791" spans="1:12" ht="15" customHeight="1" x14ac:dyDescent="0.25">
      <c r="A4791" s="36">
        <v>45499</v>
      </c>
      <c r="B4791" s="35" t="s">
        <v>90</v>
      </c>
      <c r="C4791" s="23">
        <v>0.29104529000000001</v>
      </c>
      <c r="D4791" s="23">
        <v>0.70895470999999999</v>
      </c>
      <c r="E4791" s="61">
        <v>1.6145469999999999E-2</v>
      </c>
      <c r="F4791" s="61">
        <v>1.0442979999999999E-2</v>
      </c>
      <c r="G4791" s="61">
        <v>0</v>
      </c>
      <c r="H4791" s="61">
        <v>1.2102669999999999E-2</v>
      </c>
      <c r="I4791" s="26">
        <v>2857.64335566</v>
      </c>
      <c r="J4791" s="23">
        <v>-3.4224650000000002E-2</v>
      </c>
      <c r="K4791" s="26">
        <v>6511.1168588800001</v>
      </c>
      <c r="L4791" s="26">
        <v>986.67763158000002</v>
      </c>
    </row>
    <row r="4792" spans="1:12" ht="15" customHeight="1" x14ac:dyDescent="0.25">
      <c r="A4792" s="40">
        <v>45502</v>
      </c>
      <c r="B4792" s="35" t="s">
        <v>90</v>
      </c>
      <c r="C4792" s="28">
        <v>0.29104529000000001</v>
      </c>
      <c r="D4792" s="28">
        <v>0.70895470999999999</v>
      </c>
      <c r="E4792" s="62">
        <v>1.3183790000000001E-2</v>
      </c>
      <c r="F4792" s="62">
        <v>-2.0170029999999999E-2</v>
      </c>
      <c r="G4792" s="62">
        <v>0</v>
      </c>
      <c r="H4792" s="62">
        <v>-1.0462559999999999E-2</v>
      </c>
      <c r="I4792" s="31">
        <v>2827.7451029899999</v>
      </c>
      <c r="J4792" s="28">
        <v>-4.432912E-2</v>
      </c>
      <c r="K4792" s="31">
        <v>6596.9580784899999</v>
      </c>
      <c r="L4792" s="31">
        <v>966.77631579000001</v>
      </c>
    </row>
    <row r="4793" spans="1:12" ht="15" customHeight="1" x14ac:dyDescent="0.25">
      <c r="A4793" s="36">
        <v>45503</v>
      </c>
      <c r="B4793" s="35" t="s">
        <v>90</v>
      </c>
      <c r="C4793" s="23">
        <v>0.29104529000000001</v>
      </c>
      <c r="D4793" s="23">
        <v>0.70895470999999999</v>
      </c>
      <c r="E4793" s="61">
        <v>3.6209200000000001E-3</v>
      </c>
      <c r="F4793" s="61">
        <v>-7.3154099999999996E-3</v>
      </c>
      <c r="G4793" s="61">
        <v>0</v>
      </c>
      <c r="H4793" s="61">
        <v>-4.1324500000000002E-3</v>
      </c>
      <c r="I4793" s="26">
        <v>2816.0596002100001</v>
      </c>
      <c r="J4793" s="23">
        <v>-4.8278380000000003E-2</v>
      </c>
      <c r="K4793" s="26">
        <v>6620.8451247100002</v>
      </c>
      <c r="L4793" s="26">
        <v>959.70394737000004</v>
      </c>
    </row>
    <row r="4794" spans="1:12" ht="15" customHeight="1" x14ac:dyDescent="0.25">
      <c r="A4794" s="40">
        <v>45504</v>
      </c>
      <c r="B4794" s="35" t="s">
        <v>90</v>
      </c>
      <c r="C4794" s="28">
        <v>0.29104529000000001</v>
      </c>
      <c r="D4794" s="28">
        <v>0.70895470999999999</v>
      </c>
      <c r="E4794" s="62">
        <v>5.64541E-3</v>
      </c>
      <c r="F4794" s="62">
        <v>5.6555299999999998E-3</v>
      </c>
      <c r="G4794" s="62">
        <v>0</v>
      </c>
      <c r="H4794" s="62">
        <v>5.6525799999999999E-3</v>
      </c>
      <c r="I4794" s="31">
        <v>2831.9776105999999</v>
      </c>
      <c r="J4794" s="28">
        <v>-4.2898699999999998E-2</v>
      </c>
      <c r="K4794" s="31">
        <v>6658.2225197500002</v>
      </c>
      <c r="L4794" s="31">
        <v>965.13157894999995</v>
      </c>
    </row>
    <row r="4795" spans="1:12" ht="15" customHeight="1" x14ac:dyDescent="0.25">
      <c r="A4795" s="36">
        <v>45505</v>
      </c>
      <c r="B4795" s="35" t="s">
        <v>90</v>
      </c>
      <c r="C4795" s="23">
        <v>0.62983056999999998</v>
      </c>
      <c r="D4795" s="23">
        <v>0.37016943000000002</v>
      </c>
      <c r="E4795" s="61">
        <v>-5.4248200000000003E-3</v>
      </c>
      <c r="F4795" s="61">
        <v>6.9870499999999999E-3</v>
      </c>
      <c r="G4795" s="61">
        <v>6.7756999999999995E-4</v>
      </c>
      <c r="H4795" s="61">
        <v>-1.5079E-3</v>
      </c>
      <c r="I4795" s="26">
        <v>2827.70728495</v>
      </c>
      <c r="J4795" s="23">
        <v>-4.4341909999999998E-2</v>
      </c>
      <c r="K4795" s="26">
        <v>6622.10287152</v>
      </c>
      <c r="L4795" s="26">
        <v>971.875</v>
      </c>
    </row>
    <row r="4796" spans="1:12" ht="15" customHeight="1" x14ac:dyDescent="0.25">
      <c r="A4796" s="40">
        <v>45506</v>
      </c>
      <c r="B4796" s="33" t="s">
        <v>89</v>
      </c>
      <c r="C4796" s="28">
        <v>0.62983056999999998</v>
      </c>
      <c r="D4796" s="28">
        <v>0.37016943000000002</v>
      </c>
      <c r="E4796" s="62">
        <v>-1.659528E-2</v>
      </c>
      <c r="F4796" s="62">
        <v>9.8155399999999993E-3</v>
      </c>
      <c r="G4796" s="62">
        <v>0</v>
      </c>
      <c r="H4796" s="62">
        <v>-6.8187999999999999E-3</v>
      </c>
      <c r="I4796" s="31">
        <v>2808.4257115300002</v>
      </c>
      <c r="J4796" s="28">
        <v>-5.0858349999999997E-2</v>
      </c>
      <c r="K4796" s="31">
        <v>6512.2072442199997</v>
      </c>
      <c r="L4796" s="31">
        <v>981.41447368000001</v>
      </c>
    </row>
    <row r="4797" spans="1:12" ht="15" customHeight="1" x14ac:dyDescent="0.25">
      <c r="A4797" s="36">
        <v>45509</v>
      </c>
      <c r="B4797" s="33" t="s">
        <v>89</v>
      </c>
      <c r="C4797" s="23">
        <v>0.62983056999999998</v>
      </c>
      <c r="D4797" s="23">
        <v>0.37016943000000002</v>
      </c>
      <c r="E4797" s="61">
        <v>-3.9816549999999999E-2</v>
      </c>
      <c r="F4797" s="61">
        <v>-1.5585720000000001E-2</v>
      </c>
      <c r="G4797" s="61">
        <v>0</v>
      </c>
      <c r="H4797" s="61">
        <v>-3.0847039999999999E-2</v>
      </c>
      <c r="I4797" s="26">
        <v>2721.7940949600002</v>
      </c>
      <c r="J4797" s="23">
        <v>-8.0136559999999996E-2</v>
      </c>
      <c r="K4797" s="26">
        <v>6252.9136110500003</v>
      </c>
      <c r="L4797" s="26">
        <v>966.11842105000005</v>
      </c>
    </row>
    <row r="4798" spans="1:12" ht="15" customHeight="1" x14ac:dyDescent="0.25">
      <c r="A4798" s="40">
        <v>45510</v>
      </c>
      <c r="B4798" s="33" t="s">
        <v>89</v>
      </c>
      <c r="C4798" s="28">
        <v>0.62983056999999998</v>
      </c>
      <c r="D4798" s="28">
        <v>0.37016943000000002</v>
      </c>
      <c r="E4798" s="62">
        <v>-8.9558499999999996E-3</v>
      </c>
      <c r="F4798" s="62">
        <v>-2.0428999999999998E-3</v>
      </c>
      <c r="G4798" s="62">
        <v>0</v>
      </c>
      <c r="H4798" s="62">
        <v>-6.3968899999999997E-3</v>
      </c>
      <c r="I4798" s="31">
        <v>2704.3830825599998</v>
      </c>
      <c r="J4798" s="28">
        <v>-8.6020819999999998E-2</v>
      </c>
      <c r="K4798" s="31">
        <v>6196.9134487600004</v>
      </c>
      <c r="L4798" s="31">
        <v>964.14473683999995</v>
      </c>
    </row>
    <row r="4799" spans="1:12" ht="15" customHeight="1" x14ac:dyDescent="0.25">
      <c r="A4799" s="36">
        <v>45511</v>
      </c>
      <c r="B4799" s="33" t="s">
        <v>89</v>
      </c>
      <c r="C4799" s="23">
        <v>0.62983056999999998</v>
      </c>
      <c r="D4799" s="23">
        <v>0.37016943000000002</v>
      </c>
      <c r="E4799" s="61">
        <v>2.8385420000000001E-2</v>
      </c>
      <c r="F4799" s="61">
        <v>-7.1647899999999999E-3</v>
      </c>
      <c r="G4799" s="61">
        <v>0</v>
      </c>
      <c r="H4799" s="61">
        <v>1.5225819999999999E-2</v>
      </c>
      <c r="I4799" s="26">
        <v>2745.5595255899998</v>
      </c>
      <c r="J4799" s="23">
        <v>-7.210474E-2</v>
      </c>
      <c r="K4799" s="26">
        <v>6372.8154256600001</v>
      </c>
      <c r="L4799" s="26">
        <v>957.23684211</v>
      </c>
    </row>
    <row r="4800" spans="1:12" ht="15" customHeight="1" x14ac:dyDescent="0.25">
      <c r="A4800" s="40">
        <v>45512</v>
      </c>
      <c r="B4800" s="33" t="s">
        <v>89</v>
      </c>
      <c r="C4800" s="28">
        <v>0.62983056999999998</v>
      </c>
      <c r="D4800" s="28">
        <v>0.37016943000000002</v>
      </c>
      <c r="E4800" s="62">
        <v>-4.7199599999999996E-3</v>
      </c>
      <c r="F4800" s="62">
        <v>-1.89003E-3</v>
      </c>
      <c r="G4800" s="62">
        <v>0</v>
      </c>
      <c r="H4800" s="62">
        <v>-3.6724100000000001E-3</v>
      </c>
      <c r="I4800" s="31">
        <v>2735.4767143399999</v>
      </c>
      <c r="J4800" s="28">
        <v>-7.5512350000000006E-2</v>
      </c>
      <c r="K4800" s="31">
        <v>6342.7360050300003</v>
      </c>
      <c r="L4800" s="31">
        <v>955.42763158000002</v>
      </c>
    </row>
    <row r="4801" spans="1:12" ht="15" customHeight="1" x14ac:dyDescent="0.25">
      <c r="A4801" s="36">
        <v>45513</v>
      </c>
      <c r="B4801" s="33" t="s">
        <v>89</v>
      </c>
      <c r="C4801" s="23">
        <v>0.62983056999999998</v>
      </c>
      <c r="D4801" s="23">
        <v>0.37016943000000002</v>
      </c>
      <c r="E4801" s="61">
        <v>1.012035E-2</v>
      </c>
      <c r="F4801" s="61">
        <v>9.8123599999999991E-3</v>
      </c>
      <c r="G4801" s="61">
        <v>0</v>
      </c>
      <c r="H4801" s="61">
        <v>1.0006340000000001E-2</v>
      </c>
      <c r="I4801" s="26">
        <v>2762.8488348999999</v>
      </c>
      <c r="J4801" s="23">
        <v>-6.6261609999999999E-2</v>
      </c>
      <c r="K4801" s="26">
        <v>6406.9267362500004</v>
      </c>
      <c r="L4801" s="26">
        <v>964.80263158000002</v>
      </c>
    </row>
    <row r="4802" spans="1:12" ht="15" customHeight="1" x14ac:dyDescent="0.25">
      <c r="A4802" s="40">
        <v>45516</v>
      </c>
      <c r="B4802" s="33" t="s">
        <v>89</v>
      </c>
      <c r="C4802" s="28">
        <v>0.62983056999999998</v>
      </c>
      <c r="D4802" s="28">
        <v>0.37016943000000002</v>
      </c>
      <c r="E4802" s="62">
        <v>6.9191499999999998E-3</v>
      </c>
      <c r="F4802" s="62">
        <v>6.1370599999999997E-3</v>
      </c>
      <c r="G4802" s="62">
        <v>0</v>
      </c>
      <c r="H4802" s="62">
        <v>6.62965E-3</v>
      </c>
      <c r="I4802" s="31">
        <v>2781.1655450899998</v>
      </c>
      <c r="J4802" s="28">
        <v>-6.007125E-2</v>
      </c>
      <c r="K4802" s="31">
        <v>6451.25723965</v>
      </c>
      <c r="L4802" s="31">
        <v>970.72368420999999</v>
      </c>
    </row>
    <row r="4803" spans="1:12" ht="15" customHeight="1" x14ac:dyDescent="0.25">
      <c r="A4803" s="36">
        <v>45517</v>
      </c>
      <c r="B4803" s="33" t="s">
        <v>89</v>
      </c>
      <c r="C4803" s="23">
        <v>0.62983056999999998</v>
      </c>
      <c r="D4803" s="23">
        <v>0.37016943000000002</v>
      </c>
      <c r="E4803" s="61">
        <v>-4.6696400000000001E-3</v>
      </c>
      <c r="F4803" s="61">
        <v>6.4384999999999998E-3</v>
      </c>
      <c r="G4803" s="61">
        <v>0</v>
      </c>
      <c r="H4803" s="61">
        <v>-5.5774999999999998E-4</v>
      </c>
      <c r="I4803" s="26">
        <v>2779.61435183</v>
      </c>
      <c r="J4803" s="23">
        <v>-6.0595499999999997E-2</v>
      </c>
      <c r="K4803" s="26">
        <v>6421.1321749899998</v>
      </c>
      <c r="L4803" s="26">
        <v>976.97368420999999</v>
      </c>
    </row>
    <row r="4804" spans="1:12" ht="15" customHeight="1" x14ac:dyDescent="0.25">
      <c r="A4804" s="40">
        <v>45518</v>
      </c>
      <c r="B4804" s="33" t="s">
        <v>89</v>
      </c>
      <c r="C4804" s="28">
        <v>0.62983056999999998</v>
      </c>
      <c r="D4804" s="28">
        <v>0.37016943000000002</v>
      </c>
      <c r="E4804" s="62">
        <v>-6.4331099999999997E-3</v>
      </c>
      <c r="F4804" s="62">
        <v>3.53535E-3</v>
      </c>
      <c r="G4804" s="62">
        <v>0</v>
      </c>
      <c r="H4804" s="62">
        <v>-2.7430900000000001E-3</v>
      </c>
      <c r="I4804" s="31">
        <v>2771.9896197399999</v>
      </c>
      <c r="J4804" s="28">
        <v>-6.3172370000000005E-2</v>
      </c>
      <c r="K4804" s="31">
        <v>6379.8243211700001</v>
      </c>
      <c r="L4804" s="31">
        <v>980.42763158000002</v>
      </c>
    </row>
    <row r="4805" spans="1:12" ht="15" customHeight="1" x14ac:dyDescent="0.25">
      <c r="A4805" s="36">
        <v>45520</v>
      </c>
      <c r="B4805" s="35" t="s">
        <v>90</v>
      </c>
      <c r="C4805" s="23">
        <v>0.62983056999999998</v>
      </c>
      <c r="D4805" s="23">
        <v>0.37016943000000002</v>
      </c>
      <c r="E4805" s="61">
        <v>1.7045040000000001E-2</v>
      </c>
      <c r="F4805" s="61">
        <v>-2.3486000000000002E-3</v>
      </c>
      <c r="G4805" s="61">
        <v>0</v>
      </c>
      <c r="H4805" s="61">
        <v>9.8661100000000009E-3</v>
      </c>
      <c r="I4805" s="26">
        <v>2799.3383736199999</v>
      </c>
      <c r="J4805" s="23">
        <v>-5.3929520000000002E-2</v>
      </c>
      <c r="K4805" s="26">
        <v>6488.5687044200004</v>
      </c>
      <c r="L4805" s="26">
        <v>978.125</v>
      </c>
    </row>
    <row r="4806" spans="1:12" ht="15" customHeight="1" x14ac:dyDescent="0.25">
      <c r="A4806" s="40">
        <v>45523</v>
      </c>
      <c r="B4806" s="35" t="s">
        <v>90</v>
      </c>
      <c r="C4806" s="28">
        <v>0.62983056999999998</v>
      </c>
      <c r="D4806" s="28">
        <v>0.37016943000000002</v>
      </c>
      <c r="E4806" s="62">
        <v>4.40049E-3</v>
      </c>
      <c r="F4806" s="62">
        <v>1.462922E-2</v>
      </c>
      <c r="G4806" s="62">
        <v>0</v>
      </c>
      <c r="H4806" s="62">
        <v>8.1868500000000007E-3</v>
      </c>
      <c r="I4806" s="31">
        <v>2822.2561507599999</v>
      </c>
      <c r="J4806" s="28">
        <v>-4.6184179999999998E-2</v>
      </c>
      <c r="K4806" s="31">
        <v>6517.1215855700002</v>
      </c>
      <c r="L4806" s="31">
        <v>992.43421052999997</v>
      </c>
    </row>
    <row r="4807" spans="1:12" ht="15" customHeight="1" x14ac:dyDescent="0.25">
      <c r="A4807" s="36">
        <v>45524</v>
      </c>
      <c r="B4807" s="35" t="s">
        <v>90</v>
      </c>
      <c r="C4807" s="23">
        <v>0.62983056999999998</v>
      </c>
      <c r="D4807" s="23">
        <v>0.37016943000000002</v>
      </c>
      <c r="E4807" s="61">
        <v>1.032892E-2</v>
      </c>
      <c r="F4807" s="61">
        <v>5.4690099999999998E-3</v>
      </c>
      <c r="G4807" s="61">
        <v>0</v>
      </c>
      <c r="H4807" s="61">
        <v>8.5299299999999998E-3</v>
      </c>
      <c r="I4807" s="26">
        <v>2846.32979247</v>
      </c>
      <c r="J4807" s="23">
        <v>-3.8048199999999997E-2</v>
      </c>
      <c r="K4807" s="26">
        <v>6584.4363975699998</v>
      </c>
      <c r="L4807" s="26">
        <v>997.86184211</v>
      </c>
    </row>
    <row r="4808" spans="1:12" ht="15" customHeight="1" x14ac:dyDescent="0.25">
      <c r="A4808" s="40">
        <v>45525</v>
      </c>
      <c r="B4808" s="35" t="s">
        <v>90</v>
      </c>
      <c r="C4808" s="28">
        <v>0.62983056999999998</v>
      </c>
      <c r="D4808" s="28">
        <v>0.37016943000000002</v>
      </c>
      <c r="E4808" s="62">
        <v>1.4942499999999999E-3</v>
      </c>
      <c r="F4808" s="62">
        <v>-4.7799599999999998E-3</v>
      </c>
      <c r="G4808" s="62">
        <v>0</v>
      </c>
      <c r="H4808" s="62">
        <v>-8.2826999999999998E-4</v>
      </c>
      <c r="I4808" s="31">
        <v>2843.97227238</v>
      </c>
      <c r="J4808" s="28">
        <v>-3.8844950000000003E-2</v>
      </c>
      <c r="K4808" s="31">
        <v>6594.2752234</v>
      </c>
      <c r="L4808" s="31">
        <v>993.09210526000004</v>
      </c>
    </row>
    <row r="4809" spans="1:12" ht="15" customHeight="1" x14ac:dyDescent="0.25">
      <c r="A4809" s="36">
        <v>45526</v>
      </c>
      <c r="B4809" s="35" t="s">
        <v>90</v>
      </c>
      <c r="C4809" s="23">
        <v>0.62983056999999998</v>
      </c>
      <c r="D4809" s="23">
        <v>0.37016943000000002</v>
      </c>
      <c r="E4809" s="61">
        <v>6.5918299999999999E-3</v>
      </c>
      <c r="F4809" s="61">
        <v>1.1593199999999999E-3</v>
      </c>
      <c r="G4809" s="61">
        <v>0</v>
      </c>
      <c r="H4809" s="61">
        <v>4.5808799999999998E-3</v>
      </c>
      <c r="I4809" s="26">
        <v>2857.0001741999999</v>
      </c>
      <c r="J4809" s="23">
        <v>-3.4442019999999997E-2</v>
      </c>
      <c r="K4809" s="26">
        <v>6637.7435616499997</v>
      </c>
      <c r="L4809" s="26">
        <v>994.24342105000005</v>
      </c>
    </row>
    <row r="4810" spans="1:12" ht="15" customHeight="1" x14ac:dyDescent="0.25">
      <c r="A4810" s="40">
        <v>45527</v>
      </c>
      <c r="B4810" s="35" t="s">
        <v>90</v>
      </c>
      <c r="C4810" s="28">
        <v>0.62983056999999998</v>
      </c>
      <c r="D4810" s="28">
        <v>0.37016943000000002</v>
      </c>
      <c r="E4810" s="62">
        <v>-4.7493300000000004E-3</v>
      </c>
      <c r="F4810" s="62">
        <v>-3.3085200000000001E-3</v>
      </c>
      <c r="G4810" s="62">
        <v>0</v>
      </c>
      <c r="H4810" s="62">
        <v>-4.2159800000000002E-3</v>
      </c>
      <c r="I4810" s="31">
        <v>2844.9551068300002</v>
      </c>
      <c r="J4810" s="28">
        <v>-3.8512789999999998E-2</v>
      </c>
      <c r="K4810" s="31">
        <v>6606.2187465099996</v>
      </c>
      <c r="L4810" s="31">
        <v>990.95394737000004</v>
      </c>
    </row>
    <row r="4811" spans="1:12" ht="15" customHeight="1" x14ac:dyDescent="0.25">
      <c r="A4811" s="36">
        <v>45530</v>
      </c>
      <c r="B4811" s="35" t="s">
        <v>90</v>
      </c>
      <c r="C4811" s="23">
        <v>0.62983056999999998</v>
      </c>
      <c r="D4811" s="23">
        <v>0.37016943000000002</v>
      </c>
      <c r="E4811" s="61">
        <v>8.8714799999999993E-3</v>
      </c>
      <c r="F4811" s="61">
        <v>9.6265599999999993E-3</v>
      </c>
      <c r="G4811" s="61">
        <v>0</v>
      </c>
      <c r="H4811" s="61">
        <v>9.1509899999999995E-3</v>
      </c>
      <c r="I4811" s="26">
        <v>2870.9892531199998</v>
      </c>
      <c r="J4811" s="23">
        <v>-2.9714239999999999E-2</v>
      </c>
      <c r="K4811" s="26">
        <v>6664.8256904899999</v>
      </c>
      <c r="L4811" s="26">
        <v>1000.4934210500001</v>
      </c>
    </row>
    <row r="4812" spans="1:12" ht="15" customHeight="1" x14ac:dyDescent="0.25">
      <c r="A4812" s="40">
        <v>45531</v>
      </c>
      <c r="B4812" s="35" t="s">
        <v>90</v>
      </c>
      <c r="C4812" s="28">
        <v>0.62983056999999998</v>
      </c>
      <c r="D4812" s="28">
        <v>0.37016943000000002</v>
      </c>
      <c r="E4812" s="62">
        <v>6.0875999999999997E-4</v>
      </c>
      <c r="F4812" s="62">
        <v>-4.6029900000000004E-3</v>
      </c>
      <c r="G4812" s="62">
        <v>0</v>
      </c>
      <c r="H4812" s="62">
        <v>-1.32047E-3</v>
      </c>
      <c r="I4812" s="31">
        <v>2867.19818575</v>
      </c>
      <c r="J4812" s="28">
        <v>-3.0995470000000001E-2</v>
      </c>
      <c r="K4812" s="31">
        <v>6668.8829382599997</v>
      </c>
      <c r="L4812" s="31">
        <v>995.88815789</v>
      </c>
    </row>
    <row r="4813" spans="1:12" ht="15" customHeight="1" x14ac:dyDescent="0.25">
      <c r="A4813" s="36">
        <v>45532</v>
      </c>
      <c r="B4813" s="35" t="s">
        <v>90</v>
      </c>
      <c r="C4813" s="23">
        <v>0.62983056999999998</v>
      </c>
      <c r="D4813" s="23">
        <v>0.37016943000000002</v>
      </c>
      <c r="E4813" s="61">
        <v>9.0572999999999999E-4</v>
      </c>
      <c r="F4813" s="61">
        <v>0</v>
      </c>
      <c r="G4813" s="61">
        <v>0</v>
      </c>
      <c r="H4813" s="61">
        <v>5.7045999999999996E-4</v>
      </c>
      <c r="I4813" s="26">
        <v>2868.83380291</v>
      </c>
      <c r="J4813" s="23">
        <v>-3.04427E-2</v>
      </c>
      <c r="K4813" s="26">
        <v>6674.92316587</v>
      </c>
      <c r="L4813" s="26">
        <v>995.88815789</v>
      </c>
    </row>
    <row r="4814" spans="1:12" ht="15" customHeight="1" x14ac:dyDescent="0.25">
      <c r="A4814" s="40">
        <v>45533</v>
      </c>
      <c r="B4814" s="35" t="s">
        <v>90</v>
      </c>
      <c r="C4814" s="28">
        <v>0.62983056999999998</v>
      </c>
      <c r="D4814" s="28">
        <v>0.37016943000000002</v>
      </c>
      <c r="E4814" s="62">
        <v>-2.8439099999999998E-3</v>
      </c>
      <c r="F4814" s="62">
        <v>3.3031E-4</v>
      </c>
      <c r="G4814" s="62">
        <v>0</v>
      </c>
      <c r="H4814" s="62">
        <v>-1.66891E-3</v>
      </c>
      <c r="I4814" s="31">
        <v>2864.0459793700002</v>
      </c>
      <c r="J4814" s="28">
        <v>-3.20608E-2</v>
      </c>
      <c r="K4814" s="31">
        <v>6655.9403178900002</v>
      </c>
      <c r="L4814" s="31">
        <v>996.21710526000004</v>
      </c>
    </row>
    <row r="4815" spans="1:12" ht="15" customHeight="1" x14ac:dyDescent="0.25">
      <c r="A4815" s="36">
        <v>45534</v>
      </c>
      <c r="B4815" s="35" t="s">
        <v>90</v>
      </c>
      <c r="C4815" s="23">
        <v>0.62983056999999998</v>
      </c>
      <c r="D4815" s="23">
        <v>0.37016943000000002</v>
      </c>
      <c r="E4815" s="61">
        <v>1.2157070000000001E-2</v>
      </c>
      <c r="F4815" s="61">
        <v>1.48588E-3</v>
      </c>
      <c r="G4815" s="61">
        <v>0</v>
      </c>
      <c r="H4815" s="61">
        <v>8.2069199999999995E-3</v>
      </c>
      <c r="I4815" s="26">
        <v>2887.5509854000002</v>
      </c>
      <c r="J4815" s="23">
        <v>-2.4117E-2</v>
      </c>
      <c r="K4815" s="26">
        <v>6736.8570530200004</v>
      </c>
      <c r="L4815" s="26">
        <v>997.69736841999998</v>
      </c>
    </row>
    <row r="4816" spans="1:12" ht="15" customHeight="1" x14ac:dyDescent="0.25">
      <c r="A4816" s="40">
        <v>45537</v>
      </c>
      <c r="B4816" s="35" t="s">
        <v>90</v>
      </c>
      <c r="C4816" s="28">
        <v>0.54280404999999998</v>
      </c>
      <c r="D4816" s="28">
        <v>0.45719595000000002</v>
      </c>
      <c r="E4816" s="62">
        <v>-8.1099999999999992E-3</v>
      </c>
      <c r="F4816" s="62">
        <v>-6.7589800000000004E-3</v>
      </c>
      <c r="G4816" s="62">
        <v>1.7405E-4</v>
      </c>
      <c r="H4816" s="62">
        <v>-7.6663699999999996E-3</v>
      </c>
      <c r="I4816" s="31">
        <v>2865.4139385100002</v>
      </c>
      <c r="J4816" s="28">
        <v>-3.1598479999999998E-2</v>
      </c>
      <c r="K4816" s="31">
        <v>6682.2211402900002</v>
      </c>
      <c r="L4816" s="31">
        <v>990.95394737000004</v>
      </c>
    </row>
    <row r="4817" spans="1:12" ht="15" customHeight="1" x14ac:dyDescent="0.25">
      <c r="A4817" s="36">
        <v>45538</v>
      </c>
      <c r="B4817" s="35" t="s">
        <v>90</v>
      </c>
      <c r="C4817" s="23">
        <v>0.54280404999999998</v>
      </c>
      <c r="D4817" s="23">
        <v>0.45719595000000002</v>
      </c>
      <c r="E4817" s="61">
        <v>1.3775199999999999E-3</v>
      </c>
      <c r="F4817" s="61">
        <v>1.82573E-3</v>
      </c>
      <c r="G4817" s="61">
        <v>0</v>
      </c>
      <c r="H4817" s="61">
        <v>1.5824400000000001E-3</v>
      </c>
      <c r="I4817" s="26">
        <v>2869.9482756100001</v>
      </c>
      <c r="J4817" s="23">
        <v>-3.006605E-2</v>
      </c>
      <c r="K4817" s="26">
        <v>6691.4260211600003</v>
      </c>
      <c r="L4817" s="26">
        <v>992.76315789</v>
      </c>
    </row>
    <row r="4818" spans="1:12" ht="15" customHeight="1" x14ac:dyDescent="0.25">
      <c r="A4818" s="40">
        <v>45539</v>
      </c>
      <c r="B4818" s="35" t="s">
        <v>90</v>
      </c>
      <c r="C4818" s="28">
        <v>0.54280404999999998</v>
      </c>
      <c r="D4818" s="28">
        <v>0.45719595000000002</v>
      </c>
      <c r="E4818" s="62">
        <v>-1.7667099999999999E-3</v>
      </c>
      <c r="F4818" s="62">
        <v>-8.7806499999999992E-3</v>
      </c>
      <c r="G4818" s="62">
        <v>0</v>
      </c>
      <c r="H4818" s="62">
        <v>-4.9734499999999999E-3</v>
      </c>
      <c r="I4818" s="31">
        <v>2855.6747187599999</v>
      </c>
      <c r="J4818" s="28">
        <v>-3.4889969999999999E-2</v>
      </c>
      <c r="K4818" s="31">
        <v>6679.6042154799998</v>
      </c>
      <c r="L4818" s="31">
        <v>984.04605262999996</v>
      </c>
    </row>
    <row r="4819" spans="1:12" ht="15" customHeight="1" x14ac:dyDescent="0.25">
      <c r="A4819" s="36">
        <v>45540</v>
      </c>
      <c r="B4819" s="35" t="s">
        <v>90</v>
      </c>
      <c r="C4819" s="23">
        <v>0.54280404999999998</v>
      </c>
      <c r="D4819" s="23">
        <v>0.45719595000000002</v>
      </c>
      <c r="E4819" s="61">
        <v>-3.9557500000000001E-3</v>
      </c>
      <c r="F4819" s="61">
        <v>1.2034100000000001E-2</v>
      </c>
      <c r="G4819" s="61">
        <v>0</v>
      </c>
      <c r="H4819" s="61">
        <v>3.3547400000000002E-3</v>
      </c>
      <c r="I4819" s="26">
        <v>2865.2547779500001</v>
      </c>
      <c r="J4819" s="23">
        <v>-3.1652270000000003E-2</v>
      </c>
      <c r="K4819" s="26">
        <v>6653.1813893999997</v>
      </c>
      <c r="L4819" s="26">
        <v>995.88815789</v>
      </c>
    </row>
    <row r="4820" spans="1:12" ht="15" customHeight="1" x14ac:dyDescent="0.25">
      <c r="A4820" s="40">
        <v>45541</v>
      </c>
      <c r="B4820" s="33" t="s">
        <v>89</v>
      </c>
      <c r="C4820" s="28">
        <v>0.54280404999999998</v>
      </c>
      <c r="D4820" s="28">
        <v>0.45719595000000002</v>
      </c>
      <c r="E4820" s="62">
        <v>-1.6502510000000001E-2</v>
      </c>
      <c r="F4820" s="62">
        <v>1.81668E-3</v>
      </c>
      <c r="G4820" s="62">
        <v>0</v>
      </c>
      <c r="H4820" s="62">
        <v>-8.1270500000000002E-3</v>
      </c>
      <c r="I4820" s="31">
        <v>2841.96870713</v>
      </c>
      <c r="J4820" s="28">
        <v>-3.9522080000000001E-2</v>
      </c>
      <c r="K4820" s="31">
        <v>6543.3871933</v>
      </c>
      <c r="L4820" s="31">
        <v>997.69736841999998</v>
      </c>
    </row>
    <row r="4821" spans="1:12" ht="15" customHeight="1" x14ac:dyDescent="0.25">
      <c r="A4821" s="36">
        <v>45544</v>
      </c>
      <c r="B4821" s="33" t="s">
        <v>89</v>
      </c>
      <c r="C4821" s="23">
        <v>0.54280404999999998</v>
      </c>
      <c r="D4821" s="23">
        <v>0.45719595000000002</v>
      </c>
      <c r="E4821" s="61">
        <v>-3.8869600000000001E-3</v>
      </c>
      <c r="F4821" s="61">
        <v>-8.2426600000000006E-3</v>
      </c>
      <c r="G4821" s="61">
        <v>0</v>
      </c>
      <c r="H4821" s="61">
        <v>-5.8783699999999999E-3</v>
      </c>
      <c r="I4821" s="26">
        <v>2825.2625658100001</v>
      </c>
      <c r="J4821" s="23">
        <v>-4.5168130000000001E-2</v>
      </c>
      <c r="K4821" s="26">
        <v>6517.9533213599998</v>
      </c>
      <c r="L4821" s="26">
        <v>989.47368420999999</v>
      </c>
    </row>
    <row r="4822" spans="1:12" ht="15" customHeight="1" x14ac:dyDescent="0.25">
      <c r="A4822" s="40">
        <v>45545</v>
      </c>
      <c r="B4822" s="35" t="s">
        <v>90</v>
      </c>
      <c r="C4822" s="28">
        <v>0.54280404999999998</v>
      </c>
      <c r="D4822" s="28">
        <v>0.45719595000000002</v>
      </c>
      <c r="E4822" s="62">
        <v>6.8798799999999997E-3</v>
      </c>
      <c r="F4822" s="62">
        <v>3.3244699999999999E-3</v>
      </c>
      <c r="G4822" s="62">
        <v>0</v>
      </c>
      <c r="H4822" s="62">
        <v>5.2543599999999996E-3</v>
      </c>
      <c r="I4822" s="31">
        <v>2840.1075113000002</v>
      </c>
      <c r="J4822" s="28">
        <v>-4.0151100000000002E-2</v>
      </c>
      <c r="K4822" s="31">
        <v>6562.7960523000002</v>
      </c>
      <c r="L4822" s="31">
        <v>992.76315789</v>
      </c>
    </row>
    <row r="4823" spans="1:12" ht="15" customHeight="1" x14ac:dyDescent="0.25">
      <c r="A4823" s="36">
        <v>45546</v>
      </c>
      <c r="B4823" s="35" t="s">
        <v>90</v>
      </c>
      <c r="C4823" s="23">
        <v>0.54280404999999998</v>
      </c>
      <c r="D4823" s="23">
        <v>0.45719595000000002</v>
      </c>
      <c r="E4823" s="61">
        <v>-3.2209199999999999E-3</v>
      </c>
      <c r="F4823" s="61">
        <v>5.7985399999999996E-3</v>
      </c>
      <c r="G4823" s="61">
        <v>0</v>
      </c>
      <c r="H4823" s="61">
        <v>9.0273999999999997E-4</v>
      </c>
      <c r="I4823" s="26">
        <v>2842.6713895799999</v>
      </c>
      <c r="J4823" s="23">
        <v>-3.9284600000000003E-2</v>
      </c>
      <c r="K4823" s="26">
        <v>6541.6577914400004</v>
      </c>
      <c r="L4823" s="26">
        <v>998.51973683999995</v>
      </c>
    </row>
    <row r="4824" spans="1:12" ht="15" customHeight="1" x14ac:dyDescent="0.25">
      <c r="A4824" s="40">
        <v>45547</v>
      </c>
      <c r="B4824" s="35" t="s">
        <v>90</v>
      </c>
      <c r="C4824" s="28">
        <v>0.54280404999999998</v>
      </c>
      <c r="D4824" s="28">
        <v>0.45719595000000002</v>
      </c>
      <c r="E4824" s="62">
        <v>1.4270420000000001E-2</v>
      </c>
      <c r="F4824" s="62">
        <v>-1.64718E-3</v>
      </c>
      <c r="G4824" s="62">
        <v>0</v>
      </c>
      <c r="H4824" s="62">
        <v>6.9929600000000003E-3</v>
      </c>
      <c r="I4824" s="31">
        <v>2862.5500759199999</v>
      </c>
      <c r="J4824" s="28">
        <v>-3.2566360000000003E-2</v>
      </c>
      <c r="K4824" s="31">
        <v>6635.0099909700002</v>
      </c>
      <c r="L4824" s="31">
        <v>996.875</v>
      </c>
    </row>
    <row r="4825" spans="1:12" ht="15" customHeight="1" x14ac:dyDescent="0.25">
      <c r="A4825" s="36">
        <v>45548</v>
      </c>
      <c r="B4825" s="35" t="s">
        <v>90</v>
      </c>
      <c r="C4825" s="23">
        <v>0.54280404999999998</v>
      </c>
      <c r="D4825" s="23">
        <v>0.45719595000000002</v>
      </c>
      <c r="E4825" s="61">
        <v>8.7229200000000003E-3</v>
      </c>
      <c r="F4825" s="61">
        <v>1.6993899999999999E-2</v>
      </c>
      <c r="G4825" s="61">
        <v>0</v>
      </c>
      <c r="H4825" s="61">
        <v>1.2504370000000001E-2</v>
      </c>
      <c r="I4825" s="26">
        <v>2898.34447447</v>
      </c>
      <c r="J4825" s="23">
        <v>-2.0469210000000002E-2</v>
      </c>
      <c r="K4825" s="26">
        <v>6692.8866303499999</v>
      </c>
      <c r="L4825" s="26">
        <v>1013.81578947</v>
      </c>
    </row>
    <row r="4826" spans="1:12" ht="15" customHeight="1" x14ac:dyDescent="0.25">
      <c r="A4826" s="40">
        <v>45551</v>
      </c>
      <c r="B4826" s="35" t="s">
        <v>90</v>
      </c>
      <c r="C4826" s="28">
        <v>0.54280404999999998</v>
      </c>
      <c r="D4826" s="28">
        <v>0.45719595000000002</v>
      </c>
      <c r="E4826" s="62">
        <v>1.3057610000000001E-2</v>
      </c>
      <c r="F4826" s="62">
        <v>6.6515200000000002E-3</v>
      </c>
      <c r="G4826" s="62">
        <v>0</v>
      </c>
      <c r="H4826" s="62">
        <v>1.012877E-2</v>
      </c>
      <c r="I4826" s="31">
        <v>2927.7011534899998</v>
      </c>
      <c r="J4826" s="28">
        <v>-1.054776E-2</v>
      </c>
      <c r="K4826" s="31">
        <v>6780.2797472299999</v>
      </c>
      <c r="L4826" s="31">
        <v>1020.55921053</v>
      </c>
    </row>
    <row r="4827" spans="1:12" ht="15" customHeight="1" x14ac:dyDescent="0.25">
      <c r="A4827" s="36">
        <v>45552</v>
      </c>
      <c r="B4827" s="35" t="s">
        <v>90</v>
      </c>
      <c r="C4827" s="23">
        <v>0.54280404999999998</v>
      </c>
      <c r="D4827" s="23">
        <v>0.45719595000000002</v>
      </c>
      <c r="E4827" s="61">
        <v>-3.2910000000000002E-5</v>
      </c>
      <c r="F4827" s="61">
        <v>-4.5124900000000001E-3</v>
      </c>
      <c r="G4827" s="61">
        <v>0</v>
      </c>
      <c r="H4827" s="61">
        <v>-2.0809600000000002E-3</v>
      </c>
      <c r="I4827" s="26">
        <v>2921.6087345800001</v>
      </c>
      <c r="J4827" s="23">
        <v>-1.260677E-2</v>
      </c>
      <c r="K4827" s="26">
        <v>6780.05659861</v>
      </c>
      <c r="L4827" s="26">
        <v>1015.95394737</v>
      </c>
    </row>
    <row r="4828" spans="1:12" ht="15" customHeight="1" x14ac:dyDescent="0.25">
      <c r="A4828" s="40">
        <v>45553</v>
      </c>
      <c r="B4828" s="35" t="s">
        <v>90</v>
      </c>
      <c r="C4828" s="28">
        <v>0.54280404999999998</v>
      </c>
      <c r="D4828" s="28">
        <v>0.45719595000000002</v>
      </c>
      <c r="E4828" s="62">
        <v>-8.2804999999999999E-4</v>
      </c>
      <c r="F4828" s="62">
        <v>-1.4570200000000001E-3</v>
      </c>
      <c r="G4828" s="62">
        <v>0</v>
      </c>
      <c r="H4828" s="62">
        <v>-1.11561E-3</v>
      </c>
      <c r="I4828" s="31">
        <v>2918.3493561300002</v>
      </c>
      <c r="J4828" s="28">
        <v>-1.370831E-2</v>
      </c>
      <c r="K4828" s="31">
        <v>6774.4423820100001</v>
      </c>
      <c r="L4828" s="31">
        <v>1014.47368421</v>
      </c>
    </row>
    <row r="4829" spans="1:12" ht="15" customHeight="1" x14ac:dyDescent="0.25">
      <c r="A4829" s="36">
        <v>45554</v>
      </c>
      <c r="B4829" s="35" t="s">
        <v>90</v>
      </c>
      <c r="C4829" s="23">
        <v>0.54280404999999998</v>
      </c>
      <c r="D4829" s="23">
        <v>0.45719595000000002</v>
      </c>
      <c r="E4829" s="61">
        <v>-1.221392E-2</v>
      </c>
      <c r="F4829" s="61">
        <v>8.2684799999999999E-3</v>
      </c>
      <c r="G4829" s="61">
        <v>0</v>
      </c>
      <c r="H4829" s="61">
        <v>-2.8494499999999999E-3</v>
      </c>
      <c r="I4829" s="26">
        <v>2910.0336698000001</v>
      </c>
      <c r="J4829" s="23">
        <v>-1.6518700000000001E-2</v>
      </c>
      <c r="K4829" s="26">
        <v>6691.6998853799996</v>
      </c>
      <c r="L4829" s="26">
        <v>1022.86184211</v>
      </c>
    </row>
    <row r="4830" spans="1:12" ht="15" customHeight="1" x14ac:dyDescent="0.25">
      <c r="A4830" s="40">
        <v>45555</v>
      </c>
      <c r="B4830" s="35" t="s">
        <v>90</v>
      </c>
      <c r="C4830" s="28">
        <v>0.54280404999999998</v>
      </c>
      <c r="D4830" s="28">
        <v>0.45719595000000002</v>
      </c>
      <c r="E4830" s="62">
        <v>2.0831309999999999E-2</v>
      </c>
      <c r="F4830" s="62">
        <v>3.8591400000000001E-3</v>
      </c>
      <c r="G4830" s="62">
        <v>0</v>
      </c>
      <c r="H4830" s="62">
        <v>1.30717E-2</v>
      </c>
      <c r="I4830" s="31">
        <v>2948.0727701000001</v>
      </c>
      <c r="J4830" s="28">
        <v>-3.6629200000000001E-3</v>
      </c>
      <c r="K4830" s="31">
        <v>6831.0967755000001</v>
      </c>
      <c r="L4830" s="31">
        <v>1026.80921053</v>
      </c>
    </row>
    <row r="4831" spans="1:12" ht="15" customHeight="1" x14ac:dyDescent="0.25">
      <c r="A4831" s="36">
        <v>45558</v>
      </c>
      <c r="B4831" s="33" t="s">
        <v>89</v>
      </c>
      <c r="C4831" s="23">
        <v>0.54280404999999998</v>
      </c>
      <c r="D4831" s="23">
        <v>0.45719595000000002</v>
      </c>
      <c r="E4831" s="61">
        <v>8.5081600000000007E-3</v>
      </c>
      <c r="F4831" s="61">
        <v>6.0868199999999997E-3</v>
      </c>
      <c r="G4831" s="61">
        <v>0</v>
      </c>
      <c r="H4831" s="61">
        <v>7.4011299999999997E-3</v>
      </c>
      <c r="I4831" s="26">
        <v>2969.89184785</v>
      </c>
      <c r="J4831" s="23">
        <v>0</v>
      </c>
      <c r="K4831" s="26">
        <v>6889.2168497499997</v>
      </c>
      <c r="L4831" s="26">
        <v>1033.05921053</v>
      </c>
    </row>
    <row r="4832" spans="1:12" ht="15" customHeight="1" x14ac:dyDescent="0.25">
      <c r="A4832" s="40">
        <v>45559</v>
      </c>
      <c r="B4832" s="35" t="s">
        <v>90</v>
      </c>
      <c r="C4832" s="28">
        <v>0.54280404999999998</v>
      </c>
      <c r="D4832" s="28">
        <v>0.45719595000000002</v>
      </c>
      <c r="E4832" s="62">
        <v>5.4880700000000003E-3</v>
      </c>
      <c r="F4832" s="62">
        <v>2.86579E-3</v>
      </c>
      <c r="G4832" s="62">
        <v>0</v>
      </c>
      <c r="H4832" s="62">
        <v>4.2891700000000001E-3</v>
      </c>
      <c r="I4832" s="31">
        <v>2982.6302193000001</v>
      </c>
      <c r="J4832" s="28">
        <v>0</v>
      </c>
      <c r="K4832" s="31">
        <v>6927.02532737</v>
      </c>
      <c r="L4832" s="31">
        <v>1036.01973684</v>
      </c>
    </row>
    <row r="4833" spans="1:12" ht="15" customHeight="1" x14ac:dyDescent="0.25">
      <c r="A4833" s="36">
        <v>45560</v>
      </c>
      <c r="B4833" s="35" t="s">
        <v>90</v>
      </c>
      <c r="C4833" s="23">
        <v>0.54280404999999998</v>
      </c>
      <c r="D4833" s="23">
        <v>0.45719595000000002</v>
      </c>
      <c r="E4833" s="61">
        <v>-8.8508500000000004E-3</v>
      </c>
      <c r="F4833" s="61">
        <v>1.0636609999999999E-2</v>
      </c>
      <c r="G4833" s="61">
        <v>0</v>
      </c>
      <c r="H4833" s="61">
        <v>5.8739999999999997E-5</v>
      </c>
      <c r="I4833" s="26">
        <v>2982.8054054099998</v>
      </c>
      <c r="J4833" s="23">
        <v>0</v>
      </c>
      <c r="K4833" s="26">
        <v>6865.7152420700004</v>
      </c>
      <c r="L4833" s="26">
        <v>1047.0394736799999</v>
      </c>
    </row>
    <row r="4834" spans="1:12" ht="15" customHeight="1" x14ac:dyDescent="0.25">
      <c r="A4834" s="40">
        <v>45561</v>
      </c>
      <c r="B4834" s="35" t="s">
        <v>90</v>
      </c>
      <c r="C4834" s="28">
        <v>0.54280404999999998</v>
      </c>
      <c r="D4834" s="28">
        <v>0.45719595000000002</v>
      </c>
      <c r="E4834" s="62">
        <v>-2.8874999999999999E-3</v>
      </c>
      <c r="F4834" s="62">
        <v>1.7279299999999999E-3</v>
      </c>
      <c r="G4834" s="62">
        <v>0</v>
      </c>
      <c r="H4834" s="62">
        <v>-7.7733999999999995E-4</v>
      </c>
      <c r="I4834" s="31">
        <v>2980.4867447800002</v>
      </c>
      <c r="J4834" s="28">
        <v>-7.7733999999999995E-4</v>
      </c>
      <c r="K4834" s="31">
        <v>6845.8905151700001</v>
      </c>
      <c r="L4834" s="31">
        <v>1048.8486842100001</v>
      </c>
    </row>
    <row r="4835" spans="1:12" ht="15" customHeight="1" x14ac:dyDescent="0.25">
      <c r="A4835" s="36">
        <v>45562</v>
      </c>
      <c r="B4835" s="35" t="s">
        <v>90</v>
      </c>
      <c r="C4835" s="23">
        <v>0.54280404999999998</v>
      </c>
      <c r="D4835" s="23">
        <v>0.45719595000000002</v>
      </c>
      <c r="E4835" s="61">
        <v>-2.541E-4</v>
      </c>
      <c r="F4835" s="61">
        <v>-4.5475899999999998E-3</v>
      </c>
      <c r="G4835" s="61">
        <v>0</v>
      </c>
      <c r="H4835" s="61">
        <v>-2.2170699999999998E-3</v>
      </c>
      <c r="I4835" s="26">
        <v>2973.8788033199999</v>
      </c>
      <c r="J4835" s="23">
        <v>-2.9926900000000001E-3</v>
      </c>
      <c r="K4835" s="26">
        <v>6844.1509701900004</v>
      </c>
      <c r="L4835" s="26">
        <v>1044.0789473699999</v>
      </c>
    </row>
    <row r="4836" spans="1:12" ht="15" customHeight="1" x14ac:dyDescent="0.25">
      <c r="A4836" s="40">
        <v>45565</v>
      </c>
      <c r="B4836" s="35" t="s">
        <v>90</v>
      </c>
      <c r="C4836" s="28">
        <v>0.54280404999999998</v>
      </c>
      <c r="D4836" s="28">
        <v>0.45719595000000002</v>
      </c>
      <c r="E4836" s="62">
        <v>-6.3556100000000003E-3</v>
      </c>
      <c r="F4836" s="62">
        <v>1.10271E-3</v>
      </c>
      <c r="G4836" s="62">
        <v>0</v>
      </c>
      <c r="H4836" s="62">
        <v>-2.9456999999999999E-3</v>
      </c>
      <c r="I4836" s="31">
        <v>2965.11865567</v>
      </c>
      <c r="J4836" s="28">
        <v>-5.9295700000000003E-3</v>
      </c>
      <c r="K4836" s="31">
        <v>6800.6522025800004</v>
      </c>
      <c r="L4836" s="31">
        <v>1045.23026316</v>
      </c>
    </row>
    <row r="4837" spans="1:12" ht="15" customHeight="1" x14ac:dyDescent="0.25">
      <c r="A4837" s="36">
        <v>45566</v>
      </c>
      <c r="B4837" s="35" t="s">
        <v>90</v>
      </c>
      <c r="C4837" s="23">
        <v>0.82052727999999997</v>
      </c>
      <c r="D4837" s="23">
        <v>0.17947272</v>
      </c>
      <c r="E4837" s="61">
        <v>3.9420100000000001E-3</v>
      </c>
      <c r="F4837" s="61">
        <v>6.2943000000000005E-4</v>
      </c>
      <c r="G4837" s="61">
        <v>5.5544999999999998E-4</v>
      </c>
      <c r="H4837" s="61">
        <v>2.7920499999999999E-3</v>
      </c>
      <c r="I4837" s="26">
        <v>2973.3974096299999</v>
      </c>
      <c r="J4837" s="23">
        <v>-3.1540800000000001E-3</v>
      </c>
      <c r="K4837" s="26">
        <v>6827.4604671899997</v>
      </c>
      <c r="L4837" s="26">
        <v>1045.88815789</v>
      </c>
    </row>
    <row r="4838" spans="1:12" ht="15" customHeight="1" x14ac:dyDescent="0.25">
      <c r="A4838" s="40">
        <v>45568</v>
      </c>
      <c r="B4838" s="33" t="s">
        <v>89</v>
      </c>
      <c r="C4838" s="28">
        <v>0.82052727999999997</v>
      </c>
      <c r="D4838" s="28">
        <v>0.17947272</v>
      </c>
      <c r="E4838" s="62">
        <v>-2.361195E-2</v>
      </c>
      <c r="F4838" s="62">
        <v>1.5725699999999999E-3</v>
      </c>
      <c r="G4838" s="62">
        <v>0</v>
      </c>
      <c r="H4838" s="62">
        <v>-1.9092020000000001E-2</v>
      </c>
      <c r="I4838" s="31">
        <v>2916.6292570099999</v>
      </c>
      <c r="J4838" s="28">
        <v>-2.2185880000000002E-2</v>
      </c>
      <c r="K4838" s="31">
        <v>6666.2507987700001</v>
      </c>
      <c r="L4838" s="31">
        <v>1047.5328947400001</v>
      </c>
    </row>
    <row r="4839" spans="1:12" ht="15" customHeight="1" x14ac:dyDescent="0.25">
      <c r="A4839" s="36">
        <v>45569</v>
      </c>
      <c r="B4839" s="33" t="s">
        <v>89</v>
      </c>
      <c r="C4839" s="23">
        <v>0.82052727999999997</v>
      </c>
      <c r="D4839" s="23">
        <v>0.17947272</v>
      </c>
      <c r="E4839" s="61">
        <v>-1.9787899999999998E-3</v>
      </c>
      <c r="F4839" s="61">
        <v>4.7103199999999996E-3</v>
      </c>
      <c r="G4839" s="61">
        <v>0</v>
      </c>
      <c r="H4839" s="61">
        <v>-7.7828000000000001E-4</v>
      </c>
      <c r="I4839" s="26">
        <v>2914.3593026200001</v>
      </c>
      <c r="J4839" s="23">
        <v>-2.2946890000000001E-2</v>
      </c>
      <c r="K4839" s="26">
        <v>6653.0596719699997</v>
      </c>
      <c r="L4839" s="26">
        <v>1052.4671052599999</v>
      </c>
    </row>
    <row r="4840" spans="1:12" ht="15" customHeight="1" x14ac:dyDescent="0.25">
      <c r="A4840" s="40">
        <v>45572</v>
      </c>
      <c r="B4840" s="33" t="s">
        <v>89</v>
      </c>
      <c r="C4840" s="28">
        <v>0.82052727999999997</v>
      </c>
      <c r="D4840" s="28">
        <v>0.17947272</v>
      </c>
      <c r="E4840" s="62">
        <v>-2.3493770000000001E-2</v>
      </c>
      <c r="F4840" s="62">
        <v>-2.8129399999999999E-3</v>
      </c>
      <c r="G4840" s="62">
        <v>0</v>
      </c>
      <c r="H4840" s="62">
        <v>-1.9782129999999998E-2</v>
      </c>
      <c r="I4840" s="31">
        <v>2856.7070762499998</v>
      </c>
      <c r="J4840" s="28">
        <v>-4.227508E-2</v>
      </c>
      <c r="K4840" s="31">
        <v>6496.7542017899996</v>
      </c>
      <c r="L4840" s="31">
        <v>1049.5065789499999</v>
      </c>
    </row>
    <row r="4841" spans="1:12" ht="15" customHeight="1" x14ac:dyDescent="0.25">
      <c r="A4841" s="36">
        <v>45573</v>
      </c>
      <c r="B4841" s="33" t="s">
        <v>89</v>
      </c>
      <c r="C4841" s="23">
        <v>0.82052727999999997</v>
      </c>
      <c r="D4841" s="23">
        <v>0.17947272</v>
      </c>
      <c r="E4841" s="61">
        <v>2.61792E-2</v>
      </c>
      <c r="F4841" s="61">
        <v>-5.6417500000000001E-3</v>
      </c>
      <c r="G4841" s="61">
        <v>0</v>
      </c>
      <c r="H4841" s="61">
        <v>2.0468210000000001E-2</v>
      </c>
      <c r="I4841" s="26">
        <v>2915.1787499000002</v>
      </c>
      <c r="J4841" s="23">
        <v>-2.267216E-2</v>
      </c>
      <c r="K4841" s="26">
        <v>6666.8340281399996</v>
      </c>
      <c r="L4841" s="26">
        <v>1043.5855263200001</v>
      </c>
    </row>
    <row r="4842" spans="1:12" ht="15" customHeight="1" x14ac:dyDescent="0.25">
      <c r="A4842" s="40">
        <v>45574</v>
      </c>
      <c r="B4842" s="33" t="s">
        <v>89</v>
      </c>
      <c r="C4842" s="28">
        <v>0.82052727999999997</v>
      </c>
      <c r="D4842" s="28">
        <v>0.17947272</v>
      </c>
      <c r="E4842" s="62">
        <v>1.3548330000000001E-2</v>
      </c>
      <c r="F4842" s="62">
        <v>-6.7769900000000001E-3</v>
      </c>
      <c r="G4842" s="62">
        <v>0</v>
      </c>
      <c r="H4842" s="62">
        <v>9.9004899999999996E-3</v>
      </c>
      <c r="I4842" s="31">
        <v>2944.0404508000001</v>
      </c>
      <c r="J4842" s="28">
        <v>-1.299614E-2</v>
      </c>
      <c r="K4842" s="31">
        <v>6757.1585065299996</v>
      </c>
      <c r="L4842" s="31">
        <v>1036.51315789</v>
      </c>
    </row>
    <row r="4843" spans="1:12" ht="15" customHeight="1" x14ac:dyDescent="0.25">
      <c r="A4843" s="36">
        <v>45575</v>
      </c>
      <c r="B4843" s="33" t="s">
        <v>89</v>
      </c>
      <c r="C4843" s="23">
        <v>0.82052727999999997</v>
      </c>
      <c r="D4843" s="23">
        <v>0.17947272</v>
      </c>
      <c r="E4843" s="61">
        <v>-7.0626E-4</v>
      </c>
      <c r="F4843" s="61">
        <v>-1.5867999999999999E-4</v>
      </c>
      <c r="G4843" s="61">
        <v>0</v>
      </c>
      <c r="H4843" s="61">
        <v>-6.0798999999999998E-4</v>
      </c>
      <c r="I4843" s="26">
        <v>2942.2505108300002</v>
      </c>
      <c r="J4843" s="23">
        <v>-1.3596230000000001E-2</v>
      </c>
      <c r="K4843" s="26">
        <v>6752.3861688400002</v>
      </c>
      <c r="L4843" s="26">
        <v>1036.3486842100001</v>
      </c>
    </row>
    <row r="4844" spans="1:12" ht="15" customHeight="1" x14ac:dyDescent="0.25">
      <c r="A4844" s="40">
        <v>45576</v>
      </c>
      <c r="B4844" s="33" t="s">
        <v>89</v>
      </c>
      <c r="C4844" s="28">
        <v>0.82052727999999997</v>
      </c>
      <c r="D4844" s="28">
        <v>0.17947272</v>
      </c>
      <c r="E4844" s="62">
        <v>4.3600000000000002E-3</v>
      </c>
      <c r="F4844" s="62">
        <v>8.4113599999999997E-3</v>
      </c>
      <c r="G4844" s="62">
        <v>0</v>
      </c>
      <c r="H4844" s="62">
        <v>5.0871099999999997E-3</v>
      </c>
      <c r="I4844" s="31">
        <v>2957.2180605499998</v>
      </c>
      <c r="J4844" s="28">
        <v>-8.5782800000000006E-3</v>
      </c>
      <c r="K4844" s="31">
        <v>6781.82657294</v>
      </c>
      <c r="L4844" s="31">
        <v>1045.06578947</v>
      </c>
    </row>
    <row r="4845" spans="1:12" ht="15" customHeight="1" x14ac:dyDescent="0.25">
      <c r="A4845" s="36">
        <v>45579</v>
      </c>
      <c r="B4845" s="35" t="s">
        <v>90</v>
      </c>
      <c r="C4845" s="23">
        <v>0.82052727999999997</v>
      </c>
      <c r="D4845" s="23">
        <v>0.17947272</v>
      </c>
      <c r="E4845" s="61">
        <v>1.0058879999999999E-2</v>
      </c>
      <c r="F4845" s="61">
        <v>6.9247700000000002E-3</v>
      </c>
      <c r="G4845" s="61">
        <v>0</v>
      </c>
      <c r="H4845" s="61">
        <v>9.4963900000000004E-3</v>
      </c>
      <c r="I4845" s="26">
        <v>2985.30095493</v>
      </c>
      <c r="J4845" s="23">
        <v>0</v>
      </c>
      <c r="K4845" s="26">
        <v>6850.0441225699997</v>
      </c>
      <c r="L4845" s="26">
        <v>1052.30263158</v>
      </c>
    </row>
    <row r="4846" spans="1:12" ht="15" customHeight="1" x14ac:dyDescent="0.25">
      <c r="A4846" s="40">
        <v>45580</v>
      </c>
      <c r="B4846" s="35" t="s">
        <v>90</v>
      </c>
      <c r="C4846" s="28">
        <v>0.82052727999999997</v>
      </c>
      <c r="D4846" s="28">
        <v>0.17947272</v>
      </c>
      <c r="E4846" s="62">
        <v>2.7023500000000001E-3</v>
      </c>
      <c r="F4846" s="62">
        <v>-1.8755899999999999E-3</v>
      </c>
      <c r="G4846" s="62">
        <v>0</v>
      </c>
      <c r="H4846" s="62">
        <v>1.8807299999999999E-3</v>
      </c>
      <c r="I4846" s="31">
        <v>2990.9155074999999</v>
      </c>
      <c r="J4846" s="28">
        <v>0</v>
      </c>
      <c r="K4846" s="31">
        <v>6868.5553154999998</v>
      </c>
      <c r="L4846" s="31">
        <v>1050.3289473699999</v>
      </c>
    </row>
    <row r="4847" spans="1:12" ht="15" customHeight="1" x14ac:dyDescent="0.25">
      <c r="A4847" s="36">
        <v>45581</v>
      </c>
      <c r="B4847" s="35" t="s">
        <v>90</v>
      </c>
      <c r="C4847" s="23">
        <v>0.82052727999999997</v>
      </c>
      <c r="D4847" s="23">
        <v>0.17947272</v>
      </c>
      <c r="E4847" s="61">
        <v>-3.6084300000000001E-3</v>
      </c>
      <c r="F4847" s="61">
        <v>9.0823699999999993E-3</v>
      </c>
      <c r="G4847" s="61">
        <v>0</v>
      </c>
      <c r="H4847" s="61">
        <v>-1.3307799999999999E-3</v>
      </c>
      <c r="I4847" s="26">
        <v>2986.93525877</v>
      </c>
      <c r="J4847" s="23">
        <v>-1.3307799999999999E-3</v>
      </c>
      <c r="K4847" s="26">
        <v>6843.7706032100004</v>
      </c>
      <c r="L4847" s="26">
        <v>1059.8684210500001</v>
      </c>
    </row>
    <row r="4848" spans="1:12" ht="15" customHeight="1" x14ac:dyDescent="0.25">
      <c r="A4848" s="40">
        <v>45582</v>
      </c>
      <c r="B4848" s="33" t="s">
        <v>89</v>
      </c>
      <c r="C4848" s="28">
        <v>0.82052727999999997</v>
      </c>
      <c r="D4848" s="28">
        <v>0.17947272</v>
      </c>
      <c r="E4848" s="62">
        <v>-2.1039080000000002E-2</v>
      </c>
      <c r="F4848" s="62">
        <v>0</v>
      </c>
      <c r="G4848" s="62">
        <v>0</v>
      </c>
      <c r="H4848" s="62">
        <v>-1.726314E-2</v>
      </c>
      <c r="I4848" s="31">
        <v>2935.3713746399999</v>
      </c>
      <c r="J4848" s="28">
        <v>-1.8570949999999999E-2</v>
      </c>
      <c r="K4848" s="31">
        <v>6699.7839515599999</v>
      </c>
      <c r="L4848" s="31">
        <v>1059.8684210500001</v>
      </c>
    </row>
    <row r="4849" spans="1:12" ht="15" customHeight="1" x14ac:dyDescent="0.25">
      <c r="A4849" s="36">
        <v>45583</v>
      </c>
      <c r="B4849" s="35" t="s">
        <v>90</v>
      </c>
      <c r="C4849" s="23">
        <v>0.82052727999999997</v>
      </c>
      <c r="D4849" s="23">
        <v>0.17947272</v>
      </c>
      <c r="E4849" s="61">
        <v>3.1156999999999999E-3</v>
      </c>
      <c r="F4849" s="61">
        <v>1.148355E-2</v>
      </c>
      <c r="G4849" s="61">
        <v>0</v>
      </c>
      <c r="H4849" s="61">
        <v>4.6175000000000001E-3</v>
      </c>
      <c r="I4849" s="26">
        <v>2948.9254627999999</v>
      </c>
      <c r="J4849" s="23">
        <v>-1.403919E-2</v>
      </c>
      <c r="K4849" s="26">
        <v>6720.6584913099996</v>
      </c>
      <c r="L4849" s="26">
        <v>1072.0394736799999</v>
      </c>
    </row>
    <row r="4850" spans="1:12" ht="15" customHeight="1" x14ac:dyDescent="0.25">
      <c r="A4850" s="40">
        <v>45586</v>
      </c>
      <c r="B4850" s="22" t="s">
        <v>88</v>
      </c>
      <c r="C4850" s="28">
        <v>0.82052727999999997</v>
      </c>
      <c r="D4850" s="28">
        <v>0.17947272</v>
      </c>
      <c r="E4850" s="62">
        <v>-1.5877260000000001E-2</v>
      </c>
      <c r="F4850" s="62">
        <v>9.3586999999999993E-3</v>
      </c>
      <c r="G4850" s="62">
        <v>0</v>
      </c>
      <c r="H4850" s="62">
        <v>-1.134809E-2</v>
      </c>
      <c r="I4850" s="31">
        <v>2915.4607892200002</v>
      </c>
      <c r="J4850" s="28">
        <v>-2.5227969999999999E-2</v>
      </c>
      <c r="K4850" s="31">
        <v>6613.9528750700001</v>
      </c>
      <c r="L4850" s="31">
        <v>1082.07236842</v>
      </c>
    </row>
    <row r="4851" spans="1:12" ht="15" customHeight="1" x14ac:dyDescent="0.25">
      <c r="A4851" s="36">
        <v>45587</v>
      </c>
      <c r="B4851" s="22" t="s">
        <v>88</v>
      </c>
      <c r="C4851" s="23">
        <v>0.82052727999999997</v>
      </c>
      <c r="D4851" s="23">
        <v>0.17947272</v>
      </c>
      <c r="E4851" s="61">
        <v>-3.045718E-2</v>
      </c>
      <c r="F4851" s="61">
        <v>-9.1199E-4</v>
      </c>
      <c r="G4851" s="61">
        <v>0</v>
      </c>
      <c r="H4851" s="61">
        <v>-2.5154619999999999E-2</v>
      </c>
      <c r="I4851" s="26">
        <v>2842.1234671299999</v>
      </c>
      <c r="J4851" s="23">
        <v>-4.9747989999999999E-2</v>
      </c>
      <c r="K4851" s="26">
        <v>6412.5105234900002</v>
      </c>
      <c r="L4851" s="26">
        <v>1081.0855263200001</v>
      </c>
    </row>
    <row r="4852" spans="1:12" ht="15" customHeight="1" x14ac:dyDescent="0.25">
      <c r="A4852" s="40">
        <v>45588</v>
      </c>
      <c r="B4852" s="33" t="s">
        <v>89</v>
      </c>
      <c r="C4852" s="28">
        <v>0.82052727999999997</v>
      </c>
      <c r="D4852" s="28">
        <v>0.17947272</v>
      </c>
      <c r="E4852" s="62">
        <v>1.1894900000000001E-3</v>
      </c>
      <c r="F4852" s="62">
        <v>6.5419099999999997E-3</v>
      </c>
      <c r="G4852" s="62">
        <v>0</v>
      </c>
      <c r="H4852" s="62">
        <v>2.1501100000000002E-3</v>
      </c>
      <c r="I4852" s="31">
        <v>2848.2343314899999</v>
      </c>
      <c r="J4852" s="28">
        <v>-4.770485E-2</v>
      </c>
      <c r="K4852" s="31">
        <v>6420.13814929</v>
      </c>
      <c r="L4852" s="31">
        <v>1088.1578947400001</v>
      </c>
    </row>
    <row r="4853" spans="1:12" ht="15" customHeight="1" x14ac:dyDescent="0.25">
      <c r="A4853" s="36">
        <v>45589</v>
      </c>
      <c r="B4853" s="33" t="s">
        <v>89</v>
      </c>
      <c r="C4853" s="23">
        <v>0.82052727999999997</v>
      </c>
      <c r="D4853" s="23">
        <v>0.17947272</v>
      </c>
      <c r="E4853" s="61">
        <v>-3.7759400000000002E-3</v>
      </c>
      <c r="F4853" s="61">
        <v>-6.1970999999999997E-3</v>
      </c>
      <c r="G4853" s="61">
        <v>0</v>
      </c>
      <c r="H4853" s="61">
        <v>-4.21047E-3</v>
      </c>
      <c r="I4853" s="26">
        <v>2836.24192154</v>
      </c>
      <c r="J4853" s="23">
        <v>-5.1714459999999997E-2</v>
      </c>
      <c r="K4853" s="26">
        <v>6395.8960938800001</v>
      </c>
      <c r="L4853" s="26">
        <v>1081.4144736799999</v>
      </c>
    </row>
    <row r="4854" spans="1:12" ht="15" customHeight="1" x14ac:dyDescent="0.25">
      <c r="A4854" s="40">
        <v>45590</v>
      </c>
      <c r="B4854" s="22" t="s">
        <v>88</v>
      </c>
      <c r="C4854" s="28">
        <v>0.82052727999999997</v>
      </c>
      <c r="D4854" s="28">
        <v>0.17947272</v>
      </c>
      <c r="E4854" s="62">
        <v>-2.0709209999999999E-2</v>
      </c>
      <c r="F4854" s="62">
        <v>-4.56274E-3</v>
      </c>
      <c r="G4854" s="62">
        <v>0</v>
      </c>
      <c r="H4854" s="62">
        <v>-1.781135E-2</v>
      </c>
      <c r="I4854" s="31">
        <v>2785.7246103299999</v>
      </c>
      <c r="J4854" s="28">
        <v>-6.8604709999999999E-2</v>
      </c>
      <c r="K4854" s="31">
        <v>6263.4421689999999</v>
      </c>
      <c r="L4854" s="31">
        <v>1076.48026316</v>
      </c>
    </row>
    <row r="4855" spans="1:12" ht="15" customHeight="1" x14ac:dyDescent="0.25">
      <c r="A4855" s="36">
        <v>45593</v>
      </c>
      <c r="B4855" s="22" t="s">
        <v>88</v>
      </c>
      <c r="C4855" s="23">
        <v>0.82052727999999997</v>
      </c>
      <c r="D4855" s="23">
        <v>0.17947272</v>
      </c>
      <c r="E4855" s="61">
        <v>7.4063999999999996E-3</v>
      </c>
      <c r="F4855" s="61">
        <v>5.0420200000000004E-3</v>
      </c>
      <c r="G4855" s="61">
        <v>0</v>
      </c>
      <c r="H4855" s="61">
        <v>6.98206E-3</v>
      </c>
      <c r="I4855" s="26">
        <v>2805.1746998399999</v>
      </c>
      <c r="J4855" s="23">
        <v>-6.2101660000000003E-2</v>
      </c>
      <c r="K4855" s="26">
        <v>6309.8317256500004</v>
      </c>
      <c r="L4855" s="26">
        <v>1081.9078947400001</v>
      </c>
    </row>
    <row r="4856" spans="1:12" ht="15" customHeight="1" x14ac:dyDescent="0.25">
      <c r="A4856" s="40">
        <v>45594</v>
      </c>
      <c r="B4856" s="22" t="s">
        <v>88</v>
      </c>
      <c r="C4856" s="28">
        <v>0.82052727999999997</v>
      </c>
      <c r="D4856" s="28">
        <v>0.17947272</v>
      </c>
      <c r="E4856" s="62">
        <v>1.4154129999999999E-2</v>
      </c>
      <c r="F4856" s="62">
        <v>7.9051399999999997E-3</v>
      </c>
      <c r="G4856" s="62">
        <v>0</v>
      </c>
      <c r="H4856" s="62">
        <v>1.30326E-2</v>
      </c>
      <c r="I4856" s="31">
        <v>2841.7334334100001</v>
      </c>
      <c r="J4856" s="28">
        <v>-4.9878400000000003E-2</v>
      </c>
      <c r="K4856" s="31">
        <v>6399.1418921000004</v>
      </c>
      <c r="L4856" s="31">
        <v>1090.4605263200001</v>
      </c>
    </row>
    <row r="4857" spans="1:12" ht="15" customHeight="1" x14ac:dyDescent="0.25">
      <c r="A4857" s="36">
        <v>45595</v>
      </c>
      <c r="B4857" s="22" t="s">
        <v>88</v>
      </c>
      <c r="C4857" s="23">
        <v>0.82052727999999997</v>
      </c>
      <c r="D4857" s="23">
        <v>0.17947272</v>
      </c>
      <c r="E4857" s="61">
        <v>-6.1342000000000005E-4</v>
      </c>
      <c r="F4857" s="61">
        <v>1.085973E-2</v>
      </c>
      <c r="G4857" s="61">
        <v>0</v>
      </c>
      <c r="H4857" s="61">
        <v>1.4456899999999999E-3</v>
      </c>
      <c r="I4857" s="26">
        <v>2845.8417099899998</v>
      </c>
      <c r="J4857" s="23">
        <v>-4.8504810000000002E-2</v>
      </c>
      <c r="K4857" s="26">
        <v>6395.2165048799998</v>
      </c>
      <c r="L4857" s="26">
        <v>1102.30263158</v>
      </c>
    </row>
    <row r="4858" spans="1:12" ht="15" customHeight="1" x14ac:dyDescent="0.25">
      <c r="A4858" s="40">
        <v>45596</v>
      </c>
      <c r="B4858" s="22" t="s">
        <v>88</v>
      </c>
      <c r="C4858" s="28">
        <v>0.82052727999999997</v>
      </c>
      <c r="D4858" s="28">
        <v>0.17947272</v>
      </c>
      <c r="E4858" s="62">
        <v>-1.0627E-4</v>
      </c>
      <c r="F4858" s="62">
        <v>-1.49209E-3</v>
      </c>
      <c r="G4858" s="62">
        <v>0</v>
      </c>
      <c r="H4858" s="62">
        <v>-3.5498000000000002E-4</v>
      </c>
      <c r="I4858" s="31">
        <v>2844.8314837299999</v>
      </c>
      <c r="J4858" s="28">
        <v>-4.8842579999999997E-2</v>
      </c>
      <c r="K4858" s="31">
        <v>6394.5369158800004</v>
      </c>
      <c r="L4858" s="31">
        <v>1100.6578947400001</v>
      </c>
    </row>
    <row r="4859" spans="1:12" ht="15" customHeight="1" x14ac:dyDescent="0.25">
      <c r="A4859" s="36">
        <v>45597</v>
      </c>
      <c r="B4859" s="22" t="s">
        <v>88</v>
      </c>
      <c r="C4859" s="23">
        <v>0.19993658</v>
      </c>
      <c r="D4859" s="23">
        <v>0.80006341999999997</v>
      </c>
      <c r="E4859" s="61">
        <v>6.2536600000000003E-3</v>
      </c>
      <c r="F4859" s="61">
        <v>-4.4829600000000002E-3</v>
      </c>
      <c r="G4859" s="61">
        <v>1.2411799999999999E-3</v>
      </c>
      <c r="H4859" s="61">
        <v>-3.5775E-3</v>
      </c>
      <c r="I4859" s="26">
        <v>2834.65409215</v>
      </c>
      <c r="J4859" s="23">
        <v>-5.2245350000000003E-2</v>
      </c>
      <c r="K4859" s="26">
        <v>6434.5261641799998</v>
      </c>
      <c r="L4859" s="26">
        <v>1095.7236842100001</v>
      </c>
    </row>
    <row r="4860" spans="1:12" ht="15" customHeight="1" x14ac:dyDescent="0.25">
      <c r="A4860" s="40">
        <v>45600</v>
      </c>
      <c r="B4860" s="33" t="s">
        <v>89</v>
      </c>
      <c r="C4860" s="28">
        <v>0.19993658</v>
      </c>
      <c r="D4860" s="28">
        <v>0.80006341999999997</v>
      </c>
      <c r="E4860" s="62">
        <v>-1.1974810000000001E-2</v>
      </c>
      <c r="F4860" s="62">
        <v>-9.0063000000000001E-3</v>
      </c>
      <c r="G4860" s="62">
        <v>0</v>
      </c>
      <c r="H4860" s="62">
        <v>-9.5998200000000002E-3</v>
      </c>
      <c r="I4860" s="31">
        <v>2807.4419327400001</v>
      </c>
      <c r="J4860" s="28">
        <v>-6.1343620000000001E-2</v>
      </c>
      <c r="K4860" s="31">
        <v>6357.4739575399999</v>
      </c>
      <c r="L4860" s="31">
        <v>1085.85526316</v>
      </c>
    </row>
    <row r="4861" spans="1:12" ht="15" customHeight="1" x14ac:dyDescent="0.25">
      <c r="A4861" s="36">
        <v>45601</v>
      </c>
      <c r="B4861" s="33" t="s">
        <v>89</v>
      </c>
      <c r="C4861" s="23">
        <v>0.19993658</v>
      </c>
      <c r="D4861" s="23">
        <v>0.80006341999999997</v>
      </c>
      <c r="E4861" s="61">
        <v>4.68907E-3</v>
      </c>
      <c r="F4861" s="61">
        <v>-1.2117499999999999E-3</v>
      </c>
      <c r="G4861" s="61">
        <v>0</v>
      </c>
      <c r="H4861" s="61">
        <v>-3.1959999999999999E-5</v>
      </c>
      <c r="I4861" s="26">
        <v>2807.3521961599999</v>
      </c>
      <c r="J4861" s="23">
        <v>-6.1373619999999997E-2</v>
      </c>
      <c r="K4861" s="26">
        <v>6387.2845854999996</v>
      </c>
      <c r="L4861" s="26">
        <v>1084.5394736799999</v>
      </c>
    </row>
    <row r="4862" spans="1:12" ht="15" customHeight="1" x14ac:dyDescent="0.25">
      <c r="A4862" s="40">
        <v>45602</v>
      </c>
      <c r="B4862" s="33" t="s">
        <v>89</v>
      </c>
      <c r="C4862" s="28">
        <v>0.19993658</v>
      </c>
      <c r="D4862" s="28">
        <v>0.80006341999999997</v>
      </c>
      <c r="E4862" s="62">
        <v>2.9306860000000001E-2</v>
      </c>
      <c r="F4862" s="62">
        <v>-5.3078600000000002E-3</v>
      </c>
      <c r="G4862" s="62">
        <v>0</v>
      </c>
      <c r="H4862" s="62">
        <v>1.6128900000000001E-3</v>
      </c>
      <c r="I4862" s="31">
        <v>2811.8801540999998</v>
      </c>
      <c r="J4862" s="28">
        <v>-5.9859719999999998E-2</v>
      </c>
      <c r="K4862" s="31">
        <v>6574.4758542999998</v>
      </c>
      <c r="L4862" s="31">
        <v>1078.7828947400001</v>
      </c>
    </row>
    <row r="4863" spans="1:12" ht="15" customHeight="1" x14ac:dyDescent="0.25">
      <c r="A4863" s="36">
        <v>45603</v>
      </c>
      <c r="B4863" s="33" t="s">
        <v>89</v>
      </c>
      <c r="C4863" s="23">
        <v>0.19993658</v>
      </c>
      <c r="D4863" s="23">
        <v>0.80006341999999997</v>
      </c>
      <c r="E4863" s="61">
        <v>1.6971E-4</v>
      </c>
      <c r="F4863" s="61">
        <v>-1.9210250000000002E-2</v>
      </c>
      <c r="G4863" s="61">
        <v>0</v>
      </c>
      <c r="H4863" s="61">
        <v>-1.533548E-2</v>
      </c>
      <c r="I4863" s="26">
        <v>2768.7586116799998</v>
      </c>
      <c r="J4863" s="23">
        <v>-7.4277220000000005E-2</v>
      </c>
      <c r="K4863" s="26">
        <v>6575.5915974400004</v>
      </c>
      <c r="L4863" s="26">
        <v>1058.05921053</v>
      </c>
    </row>
    <row r="4864" spans="1:12" ht="15" customHeight="1" x14ac:dyDescent="0.25">
      <c r="A4864" s="40">
        <v>45604</v>
      </c>
      <c r="B4864" s="35" t="s">
        <v>90</v>
      </c>
      <c r="C4864" s="28">
        <v>0.19993658</v>
      </c>
      <c r="D4864" s="28">
        <v>0.80006341999999997</v>
      </c>
      <c r="E4864" s="62">
        <v>-1.8568339999999999E-2</v>
      </c>
      <c r="F4864" s="62">
        <v>1.041505E-2</v>
      </c>
      <c r="G4864" s="62">
        <v>0</v>
      </c>
      <c r="H4864" s="62">
        <v>4.6202099999999996E-3</v>
      </c>
      <c r="I4864" s="31">
        <v>2781.5508541099998</v>
      </c>
      <c r="J4864" s="28">
        <v>-7.0000190000000004E-2</v>
      </c>
      <c r="K4864" s="31">
        <v>6453.4937974799996</v>
      </c>
      <c r="L4864" s="31">
        <v>1069.0789473699999</v>
      </c>
    </row>
    <row r="4865" spans="1:12" ht="15" customHeight="1" x14ac:dyDescent="0.25">
      <c r="A4865" s="36">
        <v>45607</v>
      </c>
      <c r="B4865" s="35" t="s">
        <v>90</v>
      </c>
      <c r="C4865" s="23">
        <v>0.19993658</v>
      </c>
      <c r="D4865" s="23">
        <v>0.80006341999999997</v>
      </c>
      <c r="E4865" s="61">
        <v>-4.64366E-3</v>
      </c>
      <c r="F4865" s="61">
        <v>-7.8461499999999997E-3</v>
      </c>
      <c r="G4865" s="61">
        <v>0</v>
      </c>
      <c r="H4865" s="61">
        <v>-7.2058599999999997E-3</v>
      </c>
      <c r="I4865" s="26">
        <v>2761.50739183</v>
      </c>
      <c r="J4865" s="23">
        <v>-7.6701640000000001E-2</v>
      </c>
      <c r="K4865" s="26">
        <v>6423.5259511699996</v>
      </c>
      <c r="L4865" s="26">
        <v>1060.69078947</v>
      </c>
    </row>
    <row r="4866" spans="1:12" ht="15" customHeight="1" x14ac:dyDescent="0.25">
      <c r="A4866" s="40">
        <v>45608</v>
      </c>
      <c r="B4866" s="35" t="s">
        <v>90</v>
      </c>
      <c r="C4866" s="28">
        <v>0.19993658</v>
      </c>
      <c r="D4866" s="28">
        <v>0.80006341999999997</v>
      </c>
      <c r="E4866" s="62">
        <v>-8.5782299999999992E-3</v>
      </c>
      <c r="F4866" s="62">
        <v>-2.5585360000000001E-2</v>
      </c>
      <c r="G4866" s="62">
        <v>0</v>
      </c>
      <c r="H4866" s="62">
        <v>-2.2185010000000002E-2</v>
      </c>
      <c r="I4866" s="31">
        <v>2700.24330994</v>
      </c>
      <c r="J4866" s="28">
        <v>-9.7185019999999997E-2</v>
      </c>
      <c r="K4866" s="31">
        <v>6368.4234549499997</v>
      </c>
      <c r="L4866" s="31">
        <v>1033.55263158</v>
      </c>
    </row>
    <row r="4867" spans="1:12" ht="15" customHeight="1" x14ac:dyDescent="0.25">
      <c r="A4867" s="36">
        <v>45609</v>
      </c>
      <c r="B4867" s="33" t="s">
        <v>89</v>
      </c>
      <c r="C4867" s="23">
        <v>0.19993658</v>
      </c>
      <c r="D4867" s="23">
        <v>0.80006341999999997</v>
      </c>
      <c r="E4867" s="61">
        <v>-2.8461119999999999E-2</v>
      </c>
      <c r="F4867" s="61">
        <v>6.5245099999999999E-3</v>
      </c>
      <c r="G4867" s="61">
        <v>0</v>
      </c>
      <c r="H4867" s="61">
        <v>-4.704E-4</v>
      </c>
      <c r="I4867" s="26">
        <v>2698.9731149899999</v>
      </c>
      <c r="J4867" s="23">
        <v>-9.7609710000000002E-2</v>
      </c>
      <c r="K4867" s="26">
        <v>6187.1709825600001</v>
      </c>
      <c r="L4867" s="26">
        <v>1040.2960526300001</v>
      </c>
    </row>
    <row r="4868" spans="1:12" ht="15" customHeight="1" x14ac:dyDescent="0.25">
      <c r="A4868" s="40">
        <v>45610</v>
      </c>
      <c r="B4868" s="22" t="s">
        <v>88</v>
      </c>
      <c r="C4868" s="28">
        <v>0.19993658</v>
      </c>
      <c r="D4868" s="28">
        <v>0.80006341999999997</v>
      </c>
      <c r="E4868" s="62">
        <v>4.8009200000000002E-3</v>
      </c>
      <c r="F4868" s="62">
        <v>-2.3082999999999999E-2</v>
      </c>
      <c r="G4868" s="62">
        <v>0</v>
      </c>
      <c r="H4868" s="62">
        <v>-1.7507990000000001E-2</v>
      </c>
      <c r="I4868" s="31">
        <v>2651.7195284700001</v>
      </c>
      <c r="J4868" s="28">
        <v>-0.11340875</v>
      </c>
      <c r="K4868" s="31">
        <v>6216.8751077699999</v>
      </c>
      <c r="L4868" s="31">
        <v>1016.28289474</v>
      </c>
    </row>
    <row r="4869" spans="1:12" ht="15" customHeight="1" x14ac:dyDescent="0.25">
      <c r="A4869" s="36">
        <v>45614</v>
      </c>
      <c r="B4869" s="22" t="s">
        <v>88</v>
      </c>
      <c r="C4869" s="23">
        <v>0.19993658</v>
      </c>
      <c r="D4869" s="23">
        <v>0.80006341999999997</v>
      </c>
      <c r="E4869" s="61">
        <v>-1.9986E-4</v>
      </c>
      <c r="F4869" s="61">
        <v>1.7964069999999999E-2</v>
      </c>
      <c r="G4869" s="61">
        <v>0</v>
      </c>
      <c r="H4869" s="61">
        <v>1.433244E-2</v>
      </c>
      <c r="I4869" s="26">
        <v>2689.7251302999998</v>
      </c>
      <c r="J4869" s="23">
        <v>-0.10070173</v>
      </c>
      <c r="K4869" s="26">
        <v>6215.6325756400001</v>
      </c>
      <c r="L4869" s="26">
        <v>1034.5394736799999</v>
      </c>
    </row>
    <row r="4870" spans="1:12" ht="15" customHeight="1" x14ac:dyDescent="0.25">
      <c r="A4870" s="40">
        <v>45615</v>
      </c>
      <c r="B4870" s="22" t="s">
        <v>88</v>
      </c>
      <c r="C4870" s="28">
        <v>0.19993658</v>
      </c>
      <c r="D4870" s="28">
        <v>0.80006341999999997</v>
      </c>
      <c r="E4870" s="62">
        <v>7.7766900000000002E-3</v>
      </c>
      <c r="F4870" s="62">
        <v>1.3036570000000001E-2</v>
      </c>
      <c r="G4870" s="62">
        <v>0</v>
      </c>
      <c r="H4870" s="62">
        <v>1.198492E-2</v>
      </c>
      <c r="I4870" s="31">
        <v>2721.9612814699999</v>
      </c>
      <c r="J4870" s="28">
        <v>-8.9923710000000004E-2</v>
      </c>
      <c r="K4870" s="31">
        <v>6263.96961121</v>
      </c>
      <c r="L4870" s="31">
        <v>1048.0263157899999</v>
      </c>
    </row>
    <row r="4871" spans="1:12" ht="15" customHeight="1" x14ac:dyDescent="0.25">
      <c r="A4871" s="36">
        <v>45617</v>
      </c>
      <c r="B4871" s="22" t="s">
        <v>88</v>
      </c>
      <c r="C4871" s="23">
        <v>0.19993658</v>
      </c>
      <c r="D4871" s="23">
        <v>0.80006341999999997</v>
      </c>
      <c r="E4871" s="61">
        <v>-5.0270499999999999E-3</v>
      </c>
      <c r="F4871" s="61">
        <v>1.333961E-2</v>
      </c>
      <c r="G4871" s="61">
        <v>0</v>
      </c>
      <c r="H4871" s="61">
        <v>9.6674399999999994E-3</v>
      </c>
      <c r="I4871" s="26">
        <v>2748.2756859000001</v>
      </c>
      <c r="J4871" s="23">
        <v>-8.1125600000000006E-2</v>
      </c>
      <c r="K4871" s="26">
        <v>6232.4802969900002</v>
      </c>
      <c r="L4871" s="26">
        <v>1062.0065789499999</v>
      </c>
    </row>
    <row r="4872" spans="1:12" ht="15" customHeight="1" x14ac:dyDescent="0.25">
      <c r="A4872" s="40">
        <v>45618</v>
      </c>
      <c r="B4872" s="22" t="s">
        <v>88</v>
      </c>
      <c r="C4872" s="28">
        <v>0.19993658</v>
      </c>
      <c r="D4872" s="28">
        <v>0.80006341999999997</v>
      </c>
      <c r="E4872" s="62">
        <v>1.189837E-2</v>
      </c>
      <c r="F4872" s="62">
        <v>1.177017E-2</v>
      </c>
      <c r="G4872" s="62">
        <v>0</v>
      </c>
      <c r="H4872" s="62">
        <v>1.17958E-2</v>
      </c>
      <c r="I4872" s="31">
        <v>2780.6938046400001</v>
      </c>
      <c r="J4872" s="28">
        <v>-7.028674E-2</v>
      </c>
      <c r="K4872" s="31">
        <v>6306.6366430300004</v>
      </c>
      <c r="L4872" s="31">
        <v>1074.5065789499999</v>
      </c>
    </row>
    <row r="4873" spans="1:12" ht="15" customHeight="1" x14ac:dyDescent="0.25">
      <c r="A4873" s="36">
        <v>45621</v>
      </c>
      <c r="B4873" s="22" t="s">
        <v>88</v>
      </c>
      <c r="C4873" s="23">
        <v>0.19993658</v>
      </c>
      <c r="D4873" s="23">
        <v>0.80006341999999997</v>
      </c>
      <c r="E4873" s="61">
        <v>2.1069859999999999E-2</v>
      </c>
      <c r="F4873" s="61">
        <v>-1.454156E-2</v>
      </c>
      <c r="G4873" s="61">
        <v>0</v>
      </c>
      <c r="H4873" s="61">
        <v>-7.42153E-3</v>
      </c>
      <c r="I4873" s="26">
        <v>2760.0567924400002</v>
      </c>
      <c r="J4873" s="23">
        <v>-7.7186640000000001E-2</v>
      </c>
      <c r="K4873" s="26">
        <v>6439.5165789299999</v>
      </c>
      <c r="L4873" s="26">
        <v>1058.8815789499999</v>
      </c>
    </row>
    <row r="4874" spans="1:12" ht="15" customHeight="1" x14ac:dyDescent="0.25">
      <c r="A4874" s="40">
        <v>45622</v>
      </c>
      <c r="B4874" s="22" t="s">
        <v>88</v>
      </c>
      <c r="C4874" s="28">
        <v>0.19993658</v>
      </c>
      <c r="D4874" s="28">
        <v>0.80006341999999997</v>
      </c>
      <c r="E4874" s="62">
        <v>-6.0438000000000002E-3</v>
      </c>
      <c r="F4874" s="62">
        <v>-1.5377450000000001E-2</v>
      </c>
      <c r="G4874" s="62">
        <v>0</v>
      </c>
      <c r="H4874" s="62">
        <v>-1.351131E-2</v>
      </c>
      <c r="I4874" s="31">
        <v>2722.7648122099999</v>
      </c>
      <c r="J4874" s="28">
        <v>-8.9655059999999995E-2</v>
      </c>
      <c r="K4874" s="31">
        <v>6400.5974297299999</v>
      </c>
      <c r="L4874" s="31">
        <v>1042.5986842100001</v>
      </c>
    </row>
    <row r="4875" spans="1:12" ht="15" customHeight="1" x14ac:dyDescent="0.25">
      <c r="A4875" s="36">
        <v>45623</v>
      </c>
      <c r="B4875" s="33" t="s">
        <v>89</v>
      </c>
      <c r="C4875" s="23">
        <v>0.19993658</v>
      </c>
      <c r="D4875" s="23">
        <v>0.80006341999999997</v>
      </c>
      <c r="E4875" s="61">
        <v>6.28102E-3</v>
      </c>
      <c r="F4875" s="61">
        <v>8.9919500000000003E-3</v>
      </c>
      <c r="G4875" s="61">
        <v>0</v>
      </c>
      <c r="H4875" s="61">
        <v>8.4499399999999995E-3</v>
      </c>
      <c r="I4875" s="26">
        <v>2745.7720080899999</v>
      </c>
      <c r="J4875" s="23">
        <v>-8.1962699999999999E-2</v>
      </c>
      <c r="K4875" s="26">
        <v>6440.79968353</v>
      </c>
      <c r="L4875" s="26">
        <v>1051.9736842100001</v>
      </c>
    </row>
    <row r="4876" spans="1:12" ht="15" customHeight="1" x14ac:dyDescent="0.25">
      <c r="A4876" s="40">
        <v>45624</v>
      </c>
      <c r="B4876" s="33" t="s">
        <v>89</v>
      </c>
      <c r="C4876" s="28">
        <v>0.19993658</v>
      </c>
      <c r="D4876" s="28">
        <v>0.80006341999999997</v>
      </c>
      <c r="E4876" s="62">
        <v>3.1315399999999999E-3</v>
      </c>
      <c r="F4876" s="62">
        <v>1.2507799999999999E-3</v>
      </c>
      <c r="G4876" s="62">
        <v>0</v>
      </c>
      <c r="H4876" s="62">
        <v>1.62681E-3</v>
      </c>
      <c r="I4876" s="31">
        <v>2750.2388662899998</v>
      </c>
      <c r="J4876" s="28">
        <v>-8.0469219999999994E-2</v>
      </c>
      <c r="K4876" s="31">
        <v>6460.9692764900001</v>
      </c>
      <c r="L4876" s="31">
        <v>1053.2894736799999</v>
      </c>
    </row>
    <row r="4877" spans="1:12" ht="15" customHeight="1" x14ac:dyDescent="0.25">
      <c r="A4877" s="36">
        <v>45625</v>
      </c>
      <c r="B4877" s="35" t="s">
        <v>90</v>
      </c>
      <c r="C4877" s="23">
        <v>0.19993658</v>
      </c>
      <c r="D4877" s="23">
        <v>0.80006341999999997</v>
      </c>
      <c r="E4877" s="61">
        <v>1.1923400000000001E-3</v>
      </c>
      <c r="F4877" s="61">
        <v>3.9038100000000002E-3</v>
      </c>
      <c r="G4877" s="61">
        <v>0</v>
      </c>
      <c r="H4877" s="61">
        <v>3.3616900000000001E-3</v>
      </c>
      <c r="I4877" s="26">
        <v>2759.4843137299999</v>
      </c>
      <c r="J4877" s="23">
        <v>-7.7378039999999995E-2</v>
      </c>
      <c r="K4877" s="26">
        <v>6468.6729756900004</v>
      </c>
      <c r="L4877" s="26">
        <v>1057.4013157899999</v>
      </c>
    </row>
    <row r="4878" spans="1:12" ht="15" customHeight="1" x14ac:dyDescent="0.25">
      <c r="A4878" s="40">
        <v>45628</v>
      </c>
      <c r="B4878" s="35" t="s">
        <v>90</v>
      </c>
      <c r="C4878" s="28">
        <v>0.29654587999999998</v>
      </c>
      <c r="D4878" s="28">
        <v>0.70345411999999996</v>
      </c>
      <c r="E4878" s="62">
        <v>1.08171E-2</v>
      </c>
      <c r="F4878" s="62">
        <v>-8.2438900000000002E-3</v>
      </c>
      <c r="G4878" s="62">
        <v>1.9322E-4</v>
      </c>
      <c r="H4878" s="62">
        <v>-2.7846500000000001E-3</v>
      </c>
      <c r="I4878" s="31">
        <v>2751.80010834</v>
      </c>
      <c r="J4878" s="28">
        <v>-7.9947229999999994E-2</v>
      </c>
      <c r="K4878" s="31">
        <v>6538.6452849699999</v>
      </c>
      <c r="L4878" s="31">
        <v>1048.68421053</v>
      </c>
    </row>
    <row r="4879" spans="1:12" ht="15" customHeight="1" x14ac:dyDescent="0.25">
      <c r="A4879" s="36">
        <v>45629</v>
      </c>
      <c r="B4879" s="35" t="s">
        <v>90</v>
      </c>
      <c r="C4879" s="23">
        <v>0.29654587999999998</v>
      </c>
      <c r="D4879" s="23">
        <v>0.70345411999999996</v>
      </c>
      <c r="E4879" s="61">
        <v>8.8026100000000006E-3</v>
      </c>
      <c r="F4879" s="61">
        <v>4.70514E-3</v>
      </c>
      <c r="G4879" s="61">
        <v>0</v>
      </c>
      <c r="H4879" s="61">
        <v>5.9202300000000003E-3</v>
      </c>
      <c r="I4879" s="26">
        <v>2768.09139865</v>
      </c>
      <c r="J4879" s="23">
        <v>-7.4500300000000005E-2</v>
      </c>
      <c r="K4879" s="26">
        <v>6596.20241609</v>
      </c>
      <c r="L4879" s="26">
        <v>1053.6184210500001</v>
      </c>
    </row>
    <row r="4880" spans="1:12" ht="15" customHeight="1" x14ac:dyDescent="0.25">
      <c r="A4880" s="40">
        <v>45630</v>
      </c>
      <c r="B4880" s="35" t="s">
        <v>90</v>
      </c>
      <c r="C4880" s="28">
        <v>0.29654587999999998</v>
      </c>
      <c r="D4880" s="28">
        <v>0.70345411999999996</v>
      </c>
      <c r="E4880" s="62">
        <v>1.166208E-2</v>
      </c>
      <c r="F4880" s="62">
        <v>-7.8052000000000004E-4</v>
      </c>
      <c r="G4880" s="62">
        <v>0</v>
      </c>
      <c r="H4880" s="62">
        <v>2.9092800000000002E-3</v>
      </c>
      <c r="I4880" s="31">
        <v>2776.14455714</v>
      </c>
      <c r="J4880" s="28">
        <v>-7.1807759999999998E-2</v>
      </c>
      <c r="K4880" s="31">
        <v>6673.12783373</v>
      </c>
      <c r="L4880" s="31">
        <v>1052.7960526300001</v>
      </c>
    </row>
    <row r="4881" spans="1:12" ht="15" customHeight="1" x14ac:dyDescent="0.25">
      <c r="A4881" s="36">
        <v>45631</v>
      </c>
      <c r="B4881" s="35" t="s">
        <v>90</v>
      </c>
      <c r="C4881" s="23">
        <v>0.29654587999999998</v>
      </c>
      <c r="D4881" s="23">
        <v>0.70345411999999996</v>
      </c>
      <c r="E4881" s="61">
        <v>6.5648599999999996E-3</v>
      </c>
      <c r="F4881" s="61">
        <v>7.8113E-4</v>
      </c>
      <c r="G4881" s="61">
        <v>0</v>
      </c>
      <c r="H4881" s="61">
        <v>2.4962700000000001E-3</v>
      </c>
      <c r="I4881" s="26">
        <v>2783.0745610399999</v>
      </c>
      <c r="J4881" s="23">
        <v>-6.9490739999999995E-2</v>
      </c>
      <c r="K4881" s="26">
        <v>6716.9359664900003</v>
      </c>
      <c r="L4881" s="26">
        <v>1053.6184210500001</v>
      </c>
    </row>
    <row r="4882" spans="1:12" ht="15" customHeight="1" x14ac:dyDescent="0.25">
      <c r="A4882" s="40">
        <v>45632</v>
      </c>
      <c r="B4882" s="35" t="s">
        <v>90</v>
      </c>
      <c r="C4882" s="28">
        <v>0.29654587999999998</v>
      </c>
      <c r="D4882" s="28">
        <v>0.70345411999999996</v>
      </c>
      <c r="E4882" s="62">
        <v>1.047468E-2</v>
      </c>
      <c r="F4882" s="62">
        <v>-1.0927300000000001E-3</v>
      </c>
      <c r="G4882" s="62">
        <v>0</v>
      </c>
      <c r="H4882" s="62">
        <v>2.3375399999999999E-3</v>
      </c>
      <c r="I4882" s="31">
        <v>2789.5801108599999</v>
      </c>
      <c r="J4882" s="28">
        <v>-6.7315639999999996E-2</v>
      </c>
      <c r="K4882" s="31">
        <v>6787.2937143099998</v>
      </c>
      <c r="L4882" s="31">
        <v>1052.4671052599999</v>
      </c>
    </row>
    <row r="4883" spans="1:12" ht="15" customHeight="1" x14ac:dyDescent="0.25">
      <c r="A4883" s="36">
        <v>45635</v>
      </c>
      <c r="B4883" s="35" t="s">
        <v>90</v>
      </c>
      <c r="C4883" s="23">
        <v>0.29654587999999998</v>
      </c>
      <c r="D4883" s="23">
        <v>0.70345411999999996</v>
      </c>
      <c r="E4883" s="61">
        <v>6.8362600000000003E-3</v>
      </c>
      <c r="F4883" s="61">
        <v>4.6882299999999998E-3</v>
      </c>
      <c r="G4883" s="61">
        <v>0</v>
      </c>
      <c r="H4883" s="61">
        <v>5.3252200000000003E-3</v>
      </c>
      <c r="I4883" s="26">
        <v>2804.43524153</v>
      </c>
      <c r="J4883" s="23">
        <v>-6.2348889999999997E-2</v>
      </c>
      <c r="K4883" s="26">
        <v>6833.6934140699996</v>
      </c>
      <c r="L4883" s="26">
        <v>1057.4013157899999</v>
      </c>
    </row>
    <row r="4884" spans="1:12" ht="15" customHeight="1" x14ac:dyDescent="0.25">
      <c r="A4884" s="40">
        <v>45636</v>
      </c>
      <c r="B4884" s="35" t="s">
        <v>90</v>
      </c>
      <c r="C4884" s="28">
        <v>0.29654587999999998</v>
      </c>
      <c r="D4884" s="28">
        <v>0.70345411999999996</v>
      </c>
      <c r="E4884" s="62">
        <v>5.6625000000000002E-4</v>
      </c>
      <c r="F4884" s="62">
        <v>5.9107200000000004E-3</v>
      </c>
      <c r="G4884" s="62">
        <v>0</v>
      </c>
      <c r="H4884" s="62">
        <v>4.3258400000000001E-3</v>
      </c>
      <c r="I4884" s="31">
        <v>2816.56677485</v>
      </c>
      <c r="J4884" s="28">
        <v>-5.8292759999999999E-2</v>
      </c>
      <c r="K4884" s="31">
        <v>6837.5630141299998</v>
      </c>
      <c r="L4884" s="31">
        <v>1063.6513157899999</v>
      </c>
    </row>
    <row r="4885" spans="1:12" ht="15" customHeight="1" x14ac:dyDescent="0.25">
      <c r="A4885" s="36">
        <v>45637</v>
      </c>
      <c r="B4885" s="35" t="s">
        <v>90</v>
      </c>
      <c r="C4885" s="23">
        <v>0.29654587999999998</v>
      </c>
      <c r="D4885" s="23">
        <v>0.70345411999999996</v>
      </c>
      <c r="E4885" s="61">
        <v>6.7259199999999998E-3</v>
      </c>
      <c r="F4885" s="61">
        <v>5.72135E-3</v>
      </c>
      <c r="G4885" s="61">
        <v>0</v>
      </c>
      <c r="H4885" s="61">
        <v>6.0192500000000003E-3</v>
      </c>
      <c r="I4885" s="26">
        <v>2833.5204067499999</v>
      </c>
      <c r="J4885" s="23">
        <v>-5.262439E-2</v>
      </c>
      <c r="K4885" s="26">
        <v>6883.5519175600002</v>
      </c>
      <c r="L4885" s="26">
        <v>1069.73684211</v>
      </c>
    </row>
    <row r="4886" spans="1:12" ht="15" customHeight="1" x14ac:dyDescent="0.25">
      <c r="A4886" s="40">
        <v>45638</v>
      </c>
      <c r="B4886" s="35" t="s">
        <v>90</v>
      </c>
      <c r="C4886" s="28">
        <v>0.29654587999999998</v>
      </c>
      <c r="D4886" s="28">
        <v>0.70345411999999996</v>
      </c>
      <c r="E4886" s="62">
        <v>-4.0433700000000001E-3</v>
      </c>
      <c r="F4886" s="62">
        <v>6.91882E-3</v>
      </c>
      <c r="G4886" s="62">
        <v>0</v>
      </c>
      <c r="H4886" s="62">
        <v>3.6680300000000001E-3</v>
      </c>
      <c r="I4886" s="31">
        <v>2843.9138398199998</v>
      </c>
      <c r="J4886" s="28">
        <v>-4.9149390000000001E-2</v>
      </c>
      <c r="K4886" s="31">
        <v>6855.7191978800001</v>
      </c>
      <c r="L4886" s="31">
        <v>1077.13815789</v>
      </c>
    </row>
    <row r="4887" spans="1:12" ht="15" customHeight="1" x14ac:dyDescent="0.25">
      <c r="A4887" s="36">
        <v>45639</v>
      </c>
      <c r="B4887" s="35" t="s">
        <v>90</v>
      </c>
      <c r="C4887" s="23">
        <v>0.29654587999999998</v>
      </c>
      <c r="D4887" s="23">
        <v>0.70345411999999996</v>
      </c>
      <c r="E4887" s="61">
        <v>-4.7876999999999998E-3</v>
      </c>
      <c r="F4887" s="61">
        <v>-1.343717E-2</v>
      </c>
      <c r="G4887" s="61">
        <v>0</v>
      </c>
      <c r="H4887" s="61">
        <v>-1.08722E-2</v>
      </c>
      <c r="I4887" s="26">
        <v>2812.9942318399999</v>
      </c>
      <c r="J4887" s="23">
        <v>-5.9487230000000002E-2</v>
      </c>
      <c r="K4887" s="26">
        <v>6822.8960634599998</v>
      </c>
      <c r="L4887" s="26">
        <v>1062.6644736799999</v>
      </c>
    </row>
    <row r="4888" spans="1:12" ht="15" customHeight="1" x14ac:dyDescent="0.25">
      <c r="A4888" s="40">
        <v>45642</v>
      </c>
      <c r="B4888" s="35" t="s">
        <v>90</v>
      </c>
      <c r="C4888" s="28">
        <v>0.29654587999999998</v>
      </c>
      <c r="D4888" s="28">
        <v>0.70345411999999996</v>
      </c>
      <c r="E4888" s="62">
        <v>1.2389570000000001E-2</v>
      </c>
      <c r="F4888" s="62">
        <v>-2.0120699999999999E-3</v>
      </c>
      <c r="G4888" s="62">
        <v>0</v>
      </c>
      <c r="H4888" s="62">
        <v>2.2586799999999999E-3</v>
      </c>
      <c r="I4888" s="31">
        <v>2819.3478736000002</v>
      </c>
      <c r="J4888" s="28">
        <v>-5.7362919999999998E-2</v>
      </c>
      <c r="K4888" s="31">
        <v>6907.4288206600004</v>
      </c>
      <c r="L4888" s="31">
        <v>1060.5263157899999</v>
      </c>
    </row>
    <row r="4889" spans="1:12" ht="15" customHeight="1" x14ac:dyDescent="0.25">
      <c r="A4889" s="36">
        <v>45643</v>
      </c>
      <c r="B4889" s="35" t="s">
        <v>90</v>
      </c>
      <c r="C4889" s="23">
        <v>0.29654587999999998</v>
      </c>
      <c r="D4889" s="23">
        <v>0.70345411999999996</v>
      </c>
      <c r="E4889" s="61">
        <v>-6.8399799999999998E-3</v>
      </c>
      <c r="F4889" s="61">
        <v>-5.8932999999999998E-3</v>
      </c>
      <c r="G4889" s="61">
        <v>0</v>
      </c>
      <c r="H4889" s="61">
        <v>-6.1740299999999996E-3</v>
      </c>
      <c r="I4889" s="26">
        <v>2801.94112632</v>
      </c>
      <c r="J4889" s="23">
        <v>-6.3182790000000003E-2</v>
      </c>
      <c r="K4889" s="26">
        <v>6860.1821704200001</v>
      </c>
      <c r="L4889" s="26">
        <v>1054.2763157899999</v>
      </c>
    </row>
    <row r="4890" spans="1:12" ht="15" customHeight="1" x14ac:dyDescent="0.25">
      <c r="A4890" s="40">
        <v>45644</v>
      </c>
      <c r="B4890" s="35" t="s">
        <v>90</v>
      </c>
      <c r="C4890" s="28">
        <v>0.29654587999999998</v>
      </c>
      <c r="D4890" s="28">
        <v>0.70345411999999996</v>
      </c>
      <c r="E4890" s="62">
        <v>-7.6123099999999997E-3</v>
      </c>
      <c r="F4890" s="62">
        <v>4.3681700000000002E-3</v>
      </c>
      <c r="G4890" s="62">
        <v>0</v>
      </c>
      <c r="H4890" s="62">
        <v>8.1541000000000003E-4</v>
      </c>
      <c r="I4890" s="31">
        <v>2804.22585875</v>
      </c>
      <c r="J4890" s="28">
        <v>-6.2418899999999999E-2</v>
      </c>
      <c r="K4890" s="31">
        <v>6807.9603201199998</v>
      </c>
      <c r="L4890" s="31">
        <v>1058.8815789499999</v>
      </c>
    </row>
    <row r="4891" spans="1:12" ht="15" customHeight="1" x14ac:dyDescent="0.25">
      <c r="A4891" s="36">
        <v>45645</v>
      </c>
      <c r="B4891" s="22" t="s">
        <v>88</v>
      </c>
      <c r="C4891" s="23">
        <v>0.29654587999999998</v>
      </c>
      <c r="D4891" s="23">
        <v>0.70345411999999996</v>
      </c>
      <c r="E4891" s="61">
        <v>-2.54324E-3</v>
      </c>
      <c r="F4891" s="61">
        <v>-9.3196600000000004E-3</v>
      </c>
      <c r="G4891" s="61">
        <v>0</v>
      </c>
      <c r="H4891" s="61">
        <v>-7.3101399999999997E-3</v>
      </c>
      <c r="I4891" s="26">
        <v>2783.7265613200002</v>
      </c>
      <c r="J4891" s="23">
        <v>-6.9272749999999994E-2</v>
      </c>
      <c r="K4891" s="26">
        <v>6790.64601528</v>
      </c>
      <c r="L4891" s="26">
        <v>1049.01315789</v>
      </c>
    </row>
    <row r="4892" spans="1:12" ht="15" customHeight="1" x14ac:dyDescent="0.25">
      <c r="A4892" s="40">
        <v>45646</v>
      </c>
      <c r="B4892" s="22" t="s">
        <v>88</v>
      </c>
      <c r="C4892" s="28">
        <v>0.29654587999999998</v>
      </c>
      <c r="D4892" s="28">
        <v>0.70345411999999996</v>
      </c>
      <c r="E4892" s="62">
        <v>-2.9300969999999999E-2</v>
      </c>
      <c r="F4892" s="62">
        <v>-7.2122899999999997E-3</v>
      </c>
      <c r="G4892" s="62">
        <v>0</v>
      </c>
      <c r="H4892" s="62">
        <v>-1.37626E-2</v>
      </c>
      <c r="I4892" s="31">
        <v>2745.4152513899999</v>
      </c>
      <c r="J4892" s="28">
        <v>-8.2081979999999999E-2</v>
      </c>
      <c r="K4892" s="31">
        <v>6591.6735132699996</v>
      </c>
      <c r="L4892" s="31">
        <v>1041.44736842</v>
      </c>
    </row>
    <row r="4893" spans="1:12" ht="15" customHeight="1" x14ac:dyDescent="0.25">
      <c r="A4893" s="36">
        <v>45649</v>
      </c>
      <c r="B4893" s="33" t="s">
        <v>89</v>
      </c>
      <c r="C4893" s="23">
        <v>0.29654587999999998</v>
      </c>
      <c r="D4893" s="23">
        <v>0.70345411999999996</v>
      </c>
      <c r="E4893" s="61">
        <v>4.8879300000000004E-3</v>
      </c>
      <c r="F4893" s="61">
        <v>1.026532E-2</v>
      </c>
      <c r="G4893" s="61">
        <v>0</v>
      </c>
      <c r="H4893" s="61">
        <v>8.6706800000000001E-3</v>
      </c>
      <c r="I4893" s="26">
        <v>2769.2198562799999</v>
      </c>
      <c r="J4893" s="23">
        <v>-7.4123010000000003E-2</v>
      </c>
      <c r="K4893" s="26">
        <v>6623.8931320900001</v>
      </c>
      <c r="L4893" s="26">
        <v>1052.13815789</v>
      </c>
    </row>
    <row r="4894" spans="1:12" ht="15" customHeight="1" x14ac:dyDescent="0.25">
      <c r="A4894" s="40">
        <v>45650</v>
      </c>
      <c r="B4894" s="33" t="s">
        <v>89</v>
      </c>
      <c r="C4894" s="28">
        <v>0.29654587999999998</v>
      </c>
      <c r="D4894" s="28">
        <v>0.70345411999999996</v>
      </c>
      <c r="E4894" s="62">
        <v>-4.0640499999999996E-3</v>
      </c>
      <c r="F4894" s="62">
        <v>-4.53338E-3</v>
      </c>
      <c r="G4894" s="62">
        <v>0</v>
      </c>
      <c r="H4894" s="62">
        <v>-4.3942E-3</v>
      </c>
      <c r="I4894" s="31">
        <v>2757.0513534699999</v>
      </c>
      <c r="J4894" s="28">
        <v>-7.8191490000000002E-2</v>
      </c>
      <c r="K4894" s="31">
        <v>6596.97329317</v>
      </c>
      <c r="L4894" s="31">
        <v>1047.3684210500001</v>
      </c>
    </row>
    <row r="4895" spans="1:12" ht="15" customHeight="1" x14ac:dyDescent="0.25">
      <c r="A4895" s="36">
        <v>45652</v>
      </c>
      <c r="B4895" s="33" t="s">
        <v>89</v>
      </c>
      <c r="C4895" s="23">
        <v>0.29654587999999998</v>
      </c>
      <c r="D4895" s="23">
        <v>0.70345411999999996</v>
      </c>
      <c r="E4895" s="61">
        <v>2.4777499999999999E-3</v>
      </c>
      <c r="F4895" s="61">
        <v>5.02513E-3</v>
      </c>
      <c r="G4895" s="61">
        <v>0</v>
      </c>
      <c r="H4895" s="61">
        <v>4.2697100000000003E-3</v>
      </c>
      <c r="I4895" s="26">
        <v>2768.8231666800002</v>
      </c>
      <c r="J4895" s="23">
        <v>-7.4255639999999998E-2</v>
      </c>
      <c r="K4895" s="26">
        <v>6613.3189301000002</v>
      </c>
      <c r="L4895" s="26">
        <v>1052.6315789499999</v>
      </c>
    </row>
    <row r="4896" spans="1:12" ht="15" customHeight="1" x14ac:dyDescent="0.25">
      <c r="A4896" s="40">
        <v>45653</v>
      </c>
      <c r="B4896" s="22" t="s">
        <v>88</v>
      </c>
      <c r="C4896" s="28">
        <v>0.29654587999999998</v>
      </c>
      <c r="D4896" s="28">
        <v>0.70345411999999996</v>
      </c>
      <c r="E4896" s="62">
        <v>-4.8834300000000002E-3</v>
      </c>
      <c r="F4896" s="62">
        <v>3.2812499999999999E-3</v>
      </c>
      <c r="G4896" s="62">
        <v>0</v>
      </c>
      <c r="H4896" s="62">
        <v>8.6005000000000001E-4</v>
      </c>
      <c r="I4896" s="31">
        <v>2771.2044853399998</v>
      </c>
      <c r="J4896" s="28">
        <v>-7.3459449999999996E-2</v>
      </c>
      <c r="K4896" s="31">
        <v>6581.02323789</v>
      </c>
      <c r="L4896" s="31">
        <v>1056.0855263200001</v>
      </c>
    </row>
    <row r="4897" spans="1:12" ht="15" customHeight="1" x14ac:dyDescent="0.25">
      <c r="A4897" s="36">
        <v>45656</v>
      </c>
      <c r="B4897" s="33" t="s">
        <v>89</v>
      </c>
      <c r="C4897" s="23">
        <v>0.29654587999999998</v>
      </c>
      <c r="D4897" s="23">
        <v>0.70345411999999996</v>
      </c>
      <c r="E4897" s="61">
        <v>-7.4543400000000003E-3</v>
      </c>
      <c r="F4897" s="61">
        <v>-3.2705199999999999E-3</v>
      </c>
      <c r="G4897" s="61">
        <v>0</v>
      </c>
      <c r="H4897" s="61">
        <v>-4.5112099999999999E-3</v>
      </c>
      <c r="I4897" s="26">
        <v>2758.7029883999999</v>
      </c>
      <c r="J4897" s="23">
        <v>-7.7639280000000005E-2</v>
      </c>
      <c r="K4897" s="26">
        <v>6531.9660408399996</v>
      </c>
      <c r="L4897" s="26">
        <v>1052.6315789499999</v>
      </c>
    </row>
    <row r="4898" spans="1:12" ht="15" customHeight="1" x14ac:dyDescent="0.25">
      <c r="A4898" s="40">
        <v>45657</v>
      </c>
      <c r="B4898" s="22" t="s">
        <v>88</v>
      </c>
      <c r="C4898" s="28">
        <v>0.29654587999999998</v>
      </c>
      <c r="D4898" s="28">
        <v>0.70345411999999996</v>
      </c>
      <c r="E4898" s="62">
        <v>-1.5529999999999999E-5</v>
      </c>
      <c r="F4898" s="62">
        <v>1.4062499999999999E-3</v>
      </c>
      <c r="G4898" s="62">
        <v>0</v>
      </c>
      <c r="H4898" s="62">
        <v>9.8463000000000001E-4</v>
      </c>
      <c r="I4898" s="31">
        <v>2761.4192831099999</v>
      </c>
      <c r="J4898" s="28">
        <v>-7.6731099999999997E-2</v>
      </c>
      <c r="K4898" s="31">
        <v>6531.8646096399998</v>
      </c>
      <c r="L4898" s="31">
        <v>1054.11184211</v>
      </c>
    </row>
    <row r="4899" spans="1:12" ht="15" customHeight="1" x14ac:dyDescent="0.25">
      <c r="A4899" s="36">
        <v>45658</v>
      </c>
      <c r="B4899" s="22" t="s">
        <v>88</v>
      </c>
      <c r="C4899" s="23">
        <v>0.29561914</v>
      </c>
      <c r="D4899" s="23">
        <v>0.70438086</v>
      </c>
      <c r="E4899" s="61">
        <v>3.84878E-3</v>
      </c>
      <c r="F4899" s="61">
        <v>4.0568000000000002E-3</v>
      </c>
      <c r="G4899" s="61">
        <v>1.8500000000000001E-6</v>
      </c>
      <c r="H4899" s="61">
        <v>3.99345E-3</v>
      </c>
      <c r="I4899" s="26">
        <v>2772.44686998</v>
      </c>
      <c r="J4899" s="23">
        <v>-7.3044070000000003E-2</v>
      </c>
      <c r="K4899" s="26">
        <v>6557.0043311099998</v>
      </c>
      <c r="L4899" s="26">
        <v>1058.38815789</v>
      </c>
    </row>
    <row r="4900" spans="1:12" ht="15" customHeight="1" x14ac:dyDescent="0.25">
      <c r="A4900" s="40">
        <v>45659</v>
      </c>
      <c r="B4900" s="33" t="s">
        <v>89</v>
      </c>
      <c r="C4900" s="28">
        <v>0.29561914</v>
      </c>
      <c r="D4900" s="28">
        <v>0.70438086</v>
      </c>
      <c r="E4900" s="62">
        <v>1.152219E-2</v>
      </c>
      <c r="F4900" s="62">
        <v>3.885E-3</v>
      </c>
      <c r="G4900" s="62">
        <v>0</v>
      </c>
      <c r="H4900" s="62">
        <v>6.1427000000000001E-3</v>
      </c>
      <c r="I4900" s="31">
        <v>2789.4771826699998</v>
      </c>
      <c r="J4900" s="28">
        <v>-6.7350060000000003E-2</v>
      </c>
      <c r="K4900" s="31">
        <v>6632.55535607</v>
      </c>
      <c r="L4900" s="31">
        <v>1062.5</v>
      </c>
    </row>
    <row r="4901" spans="1:12" ht="15" customHeight="1" x14ac:dyDescent="0.25">
      <c r="A4901" s="36">
        <v>45660</v>
      </c>
      <c r="B4901" s="35" t="s">
        <v>90</v>
      </c>
      <c r="C4901" s="23">
        <v>0.29561914</v>
      </c>
      <c r="D4901" s="23">
        <v>0.70438086</v>
      </c>
      <c r="E4901" s="61">
        <v>-3.2122800000000001E-3</v>
      </c>
      <c r="F4901" s="61">
        <v>7.2755399999999996E-3</v>
      </c>
      <c r="G4901" s="61">
        <v>0</v>
      </c>
      <c r="H4901" s="61">
        <v>4.1751399999999999E-3</v>
      </c>
      <c r="I4901" s="26">
        <v>2801.1236432400001</v>
      </c>
      <c r="J4901" s="23">
        <v>-6.3456109999999996E-2</v>
      </c>
      <c r="K4901" s="26">
        <v>6611.24973374</v>
      </c>
      <c r="L4901" s="26">
        <v>1070.23026316</v>
      </c>
    </row>
    <row r="4902" spans="1:12" ht="15" customHeight="1" x14ac:dyDescent="0.25">
      <c r="A4902" s="40">
        <v>45663</v>
      </c>
      <c r="B4902" s="22" t="s">
        <v>88</v>
      </c>
      <c r="C4902" s="28">
        <v>0.29561914</v>
      </c>
      <c r="D4902" s="28">
        <v>0.70438086</v>
      </c>
      <c r="E4902" s="62">
        <v>-2.504002E-2</v>
      </c>
      <c r="F4902" s="62">
        <v>-7.0693099999999997E-3</v>
      </c>
      <c r="G4902" s="62">
        <v>0</v>
      </c>
      <c r="H4902" s="62">
        <v>-1.23818E-2</v>
      </c>
      <c r="I4902" s="31">
        <v>2766.44069872</v>
      </c>
      <c r="J4902" s="28">
        <v>-7.5052209999999994E-2</v>
      </c>
      <c r="K4902" s="31">
        <v>6445.7038817700004</v>
      </c>
      <c r="L4902" s="31">
        <v>1062.6644736799999</v>
      </c>
    </row>
    <row r="4903" spans="1:12" ht="15" customHeight="1" x14ac:dyDescent="0.25">
      <c r="A4903" s="36">
        <v>45664</v>
      </c>
      <c r="B4903" s="22" t="s">
        <v>88</v>
      </c>
      <c r="C4903" s="23">
        <v>0.29561914</v>
      </c>
      <c r="D4903" s="23">
        <v>0.70438086</v>
      </c>
      <c r="E4903" s="61">
        <v>9.4260100000000003E-3</v>
      </c>
      <c r="F4903" s="61">
        <v>2.4764000000000001E-3</v>
      </c>
      <c r="G4903" s="61">
        <v>0</v>
      </c>
      <c r="H4903" s="61">
        <v>4.5308400000000004E-3</v>
      </c>
      <c r="I4903" s="26">
        <v>2778.9749885800002</v>
      </c>
      <c r="J4903" s="23">
        <v>-7.0861419999999994E-2</v>
      </c>
      <c r="K4903" s="26">
        <v>6506.4611670699996</v>
      </c>
      <c r="L4903" s="26">
        <v>1065.2960526300001</v>
      </c>
    </row>
    <row r="4904" spans="1:12" ht="15" customHeight="1" x14ac:dyDescent="0.25">
      <c r="A4904" s="40">
        <v>45665</v>
      </c>
      <c r="B4904" s="22" t="s">
        <v>88</v>
      </c>
      <c r="C4904" s="28">
        <v>0.29561914</v>
      </c>
      <c r="D4904" s="28">
        <v>0.70438086</v>
      </c>
      <c r="E4904" s="62">
        <v>-1.6302509999999999E-2</v>
      </c>
      <c r="F4904" s="62">
        <v>5.4037399999999998E-3</v>
      </c>
      <c r="G4904" s="62">
        <v>0</v>
      </c>
      <c r="H4904" s="62">
        <v>-1.0130499999999999E-3</v>
      </c>
      <c r="I4904" s="31">
        <v>2776.1597571299999</v>
      </c>
      <c r="J4904" s="28">
        <v>-7.1802679999999994E-2</v>
      </c>
      <c r="K4904" s="31">
        <v>6400.3894957900002</v>
      </c>
      <c r="L4904" s="31">
        <v>1071.05263158</v>
      </c>
    </row>
    <row r="4905" spans="1:12" ht="15" customHeight="1" x14ac:dyDescent="0.25">
      <c r="A4905" s="36">
        <v>45666</v>
      </c>
      <c r="B4905" s="22" t="s">
        <v>88</v>
      </c>
      <c r="C4905" s="23">
        <v>0.29561914</v>
      </c>
      <c r="D4905" s="23">
        <v>0.70438086</v>
      </c>
      <c r="E4905" s="61">
        <v>-1.7208970000000001E-2</v>
      </c>
      <c r="F4905" s="61">
        <v>4.2997499999999998E-3</v>
      </c>
      <c r="G4905" s="61">
        <v>0</v>
      </c>
      <c r="H4905" s="61">
        <v>-2.05864E-3</v>
      </c>
      <c r="I4905" s="26">
        <v>2770.4446507500002</v>
      </c>
      <c r="J4905" s="23">
        <v>-7.3713500000000001E-2</v>
      </c>
      <c r="K4905" s="26">
        <v>6290.2453620599999</v>
      </c>
      <c r="L4905" s="26">
        <v>1075.6578947400001</v>
      </c>
    </row>
    <row r="4906" spans="1:12" ht="15" customHeight="1" x14ac:dyDescent="0.25">
      <c r="A4906" s="40">
        <v>45667</v>
      </c>
      <c r="B4906" s="22" t="s">
        <v>88</v>
      </c>
      <c r="C4906" s="28">
        <v>0.29561914</v>
      </c>
      <c r="D4906" s="28">
        <v>0.70438086</v>
      </c>
      <c r="E4906" s="62">
        <v>-2.132794E-2</v>
      </c>
      <c r="F4906" s="62">
        <v>8.1039800000000002E-3</v>
      </c>
      <c r="G4906" s="62">
        <v>0</v>
      </c>
      <c r="H4906" s="62">
        <v>-5.9666000000000005E-4</v>
      </c>
      <c r="I4906" s="31">
        <v>2768.79163217</v>
      </c>
      <c r="J4906" s="28">
        <v>-7.4266180000000001E-2</v>
      </c>
      <c r="K4906" s="31">
        <v>6156.0873931200003</v>
      </c>
      <c r="L4906" s="31">
        <v>1084.375</v>
      </c>
    </row>
    <row r="4907" spans="1:12" ht="15" customHeight="1" x14ac:dyDescent="0.25">
      <c r="A4907" s="36">
        <v>45670</v>
      </c>
      <c r="B4907" s="22" t="s">
        <v>88</v>
      </c>
      <c r="C4907" s="23">
        <v>0.29561914</v>
      </c>
      <c r="D4907" s="23">
        <v>0.70438086</v>
      </c>
      <c r="E4907" s="61">
        <v>-4.5112020000000003E-2</v>
      </c>
      <c r="F4907" s="61">
        <v>4.8536300000000003E-3</v>
      </c>
      <c r="G4907" s="61">
        <v>0</v>
      </c>
      <c r="H4907" s="61">
        <v>-9.9171699999999995E-3</v>
      </c>
      <c r="I4907" s="26">
        <v>2741.33305251</v>
      </c>
      <c r="J4907" s="23">
        <v>-8.3446839999999994E-2</v>
      </c>
      <c r="K4907" s="26">
        <v>5878.3738550999997</v>
      </c>
      <c r="L4907" s="26">
        <v>1089.63815789</v>
      </c>
    </row>
    <row r="4908" spans="1:12" ht="15" customHeight="1" x14ac:dyDescent="0.25">
      <c r="A4908" s="40">
        <v>45671</v>
      </c>
      <c r="B4908" s="22" t="s">
        <v>88</v>
      </c>
      <c r="C4908" s="28">
        <v>0.29561914</v>
      </c>
      <c r="D4908" s="28">
        <v>0.70438086</v>
      </c>
      <c r="E4908" s="62">
        <v>2.0504089999999999E-2</v>
      </c>
      <c r="F4908" s="62">
        <v>-3.1698099999999999E-3</v>
      </c>
      <c r="G4908" s="62">
        <v>0</v>
      </c>
      <c r="H4908" s="62">
        <v>3.8286499999999998E-3</v>
      </c>
      <c r="I4908" s="31">
        <v>2751.8286468599999</v>
      </c>
      <c r="J4908" s="28">
        <v>-7.9937679999999997E-2</v>
      </c>
      <c r="K4908" s="31">
        <v>5998.9045431000004</v>
      </c>
      <c r="L4908" s="31">
        <v>1086.18421053</v>
      </c>
    </row>
    <row r="4909" spans="1:12" ht="15" customHeight="1" x14ac:dyDescent="0.25">
      <c r="A4909" s="36">
        <v>45672</v>
      </c>
      <c r="B4909" s="22" t="s">
        <v>88</v>
      </c>
      <c r="C4909" s="23">
        <v>0.29561914</v>
      </c>
      <c r="D4909" s="23">
        <v>0.70438086</v>
      </c>
      <c r="E4909" s="61">
        <v>4.7241799999999997E-3</v>
      </c>
      <c r="F4909" s="61">
        <v>3.3313100000000001E-3</v>
      </c>
      <c r="G4909" s="61">
        <v>0</v>
      </c>
      <c r="H4909" s="61">
        <v>3.7430699999999998E-3</v>
      </c>
      <c r="I4909" s="26">
        <v>2762.1289359399998</v>
      </c>
      <c r="J4909" s="23">
        <v>-7.6493829999999999E-2</v>
      </c>
      <c r="K4909" s="26">
        <v>6027.2444187499996</v>
      </c>
      <c r="L4909" s="26">
        <v>1089.80263158</v>
      </c>
    </row>
    <row r="4910" spans="1:12" ht="15" customHeight="1" x14ac:dyDescent="0.25">
      <c r="A4910" s="40">
        <v>45673</v>
      </c>
      <c r="B4910" s="22" t="s">
        <v>88</v>
      </c>
      <c r="C4910" s="28">
        <v>0.29561914</v>
      </c>
      <c r="D4910" s="28">
        <v>0.70438086</v>
      </c>
      <c r="E4910" s="62">
        <v>9.1085799999999998E-3</v>
      </c>
      <c r="F4910" s="62">
        <v>4.9803800000000004E-3</v>
      </c>
      <c r="G4910" s="62">
        <v>0</v>
      </c>
      <c r="H4910" s="62">
        <v>6.2007499999999997E-3</v>
      </c>
      <c r="I4910" s="31">
        <v>2779.2562206799998</v>
      </c>
      <c r="J4910" s="28">
        <v>-7.0767389999999999E-2</v>
      </c>
      <c r="K4910" s="31">
        <v>6082.1440525799999</v>
      </c>
      <c r="L4910" s="31">
        <v>1095.23026316</v>
      </c>
    </row>
    <row r="4911" spans="1:12" ht="15" customHeight="1" x14ac:dyDescent="0.25">
      <c r="A4911" s="36">
        <v>45674</v>
      </c>
      <c r="B4911" s="22" t="s">
        <v>88</v>
      </c>
      <c r="C4911" s="23">
        <v>0.29561914</v>
      </c>
      <c r="D4911" s="23">
        <v>0.70438086</v>
      </c>
      <c r="E4911" s="61">
        <v>-4.2909599999999999E-3</v>
      </c>
      <c r="F4911" s="61">
        <v>1.0512099999999999E-3</v>
      </c>
      <c r="G4911" s="61">
        <v>0</v>
      </c>
      <c r="H4911" s="61">
        <v>-5.2804000000000002E-4</v>
      </c>
      <c r="I4911" s="26">
        <v>2777.7886651099998</v>
      </c>
      <c r="J4911" s="23">
        <v>-7.1258059999999998E-2</v>
      </c>
      <c r="K4911" s="26">
        <v>6056.0458063300002</v>
      </c>
      <c r="L4911" s="26">
        <v>1096.3815789499999</v>
      </c>
    </row>
    <row r="4912" spans="1:12" ht="15" customHeight="1" x14ac:dyDescent="0.25">
      <c r="A4912" s="40">
        <v>45677</v>
      </c>
      <c r="B4912" s="22" t="s">
        <v>88</v>
      </c>
      <c r="C4912" s="28">
        <v>0.29561914</v>
      </c>
      <c r="D4912" s="28">
        <v>0.70438086</v>
      </c>
      <c r="E4912" s="62">
        <v>7.6298900000000003E-3</v>
      </c>
      <c r="F4912" s="62">
        <v>-1.0501099999999999E-3</v>
      </c>
      <c r="G4912" s="62">
        <v>0</v>
      </c>
      <c r="H4912" s="62">
        <v>1.5158700000000001E-3</v>
      </c>
      <c r="I4912" s="31">
        <v>2781.9994275099998</v>
      </c>
      <c r="J4912" s="28">
        <v>-6.9850209999999996E-2</v>
      </c>
      <c r="K4912" s="31">
        <v>6102.2527868200004</v>
      </c>
      <c r="L4912" s="31">
        <v>1095.23026316</v>
      </c>
    </row>
    <row r="4913" spans="1:12" ht="15" customHeight="1" x14ac:dyDescent="0.25">
      <c r="A4913" s="36">
        <v>45678</v>
      </c>
      <c r="B4913" s="22" t="s">
        <v>88</v>
      </c>
      <c r="C4913" s="23">
        <v>0.29561914</v>
      </c>
      <c r="D4913" s="23">
        <v>0.70438086</v>
      </c>
      <c r="E4913" s="61">
        <v>-3.1157799999999999E-2</v>
      </c>
      <c r="F4913" s="61">
        <v>5.4062199999999998E-3</v>
      </c>
      <c r="G4913" s="61">
        <v>0</v>
      </c>
      <c r="H4913" s="61">
        <v>-5.4028100000000001E-3</v>
      </c>
      <c r="I4913" s="26">
        <v>2766.9688232499998</v>
      </c>
      <c r="J4913" s="23">
        <v>-7.4875629999999999E-2</v>
      </c>
      <c r="K4913" s="26">
        <v>5912.1200133900002</v>
      </c>
      <c r="L4913" s="26">
        <v>1101.1513157899999</v>
      </c>
    </row>
    <row r="4914" spans="1:12" ht="15" customHeight="1" x14ac:dyDescent="0.25">
      <c r="A4914" s="40">
        <v>45679</v>
      </c>
      <c r="B4914" s="22" t="s">
        <v>88</v>
      </c>
      <c r="C4914" s="28">
        <v>0.29561914</v>
      </c>
      <c r="D4914" s="28">
        <v>0.70438086</v>
      </c>
      <c r="E4914" s="62">
        <v>-1.4885819999999999E-2</v>
      </c>
      <c r="F4914" s="62">
        <v>1.0007469999999999E-2</v>
      </c>
      <c r="G4914" s="62">
        <v>0</v>
      </c>
      <c r="H4914" s="62">
        <v>2.6485300000000001E-3</v>
      </c>
      <c r="I4914" s="31">
        <v>2774.2972359800001</v>
      </c>
      <c r="J4914" s="28">
        <v>-7.2425409999999996E-2</v>
      </c>
      <c r="K4914" s="31">
        <v>5824.1132377900003</v>
      </c>
      <c r="L4914" s="31">
        <v>1112.1710526300001</v>
      </c>
    </row>
    <row r="4915" spans="1:12" ht="15" customHeight="1" x14ac:dyDescent="0.25">
      <c r="A4915" s="36">
        <v>45680</v>
      </c>
      <c r="B4915" s="22" t="s">
        <v>88</v>
      </c>
      <c r="C4915" s="23">
        <v>0.29561914</v>
      </c>
      <c r="D4915" s="23">
        <v>0.70438086</v>
      </c>
      <c r="E4915" s="61">
        <v>2.63082E-2</v>
      </c>
      <c r="F4915" s="61">
        <v>-2.8098200000000002E-3</v>
      </c>
      <c r="G4915" s="61">
        <v>0</v>
      </c>
      <c r="H4915" s="61">
        <v>5.79803E-3</v>
      </c>
      <c r="I4915" s="26">
        <v>2790.38268285</v>
      </c>
      <c r="J4915" s="23">
        <v>-6.7047309999999999E-2</v>
      </c>
      <c r="K4915" s="26">
        <v>5977.3351996700003</v>
      </c>
      <c r="L4915" s="26">
        <v>1109.0460526300001</v>
      </c>
    </row>
    <row r="4916" spans="1:12" ht="15" customHeight="1" x14ac:dyDescent="0.25">
      <c r="A4916" s="40">
        <v>45681</v>
      </c>
      <c r="B4916" s="22" t="s">
        <v>88</v>
      </c>
      <c r="C4916" s="28">
        <v>0.29561914</v>
      </c>
      <c r="D4916" s="28">
        <v>0.70438086</v>
      </c>
      <c r="E4916" s="62">
        <v>-1.5319040000000001E-2</v>
      </c>
      <c r="F4916" s="62">
        <v>5.0422699999999997E-3</v>
      </c>
      <c r="G4916" s="62">
        <v>0</v>
      </c>
      <c r="H4916" s="62">
        <v>-9.7692000000000005E-4</v>
      </c>
      <c r="I4916" s="31">
        <v>2787.6566896200002</v>
      </c>
      <c r="J4916" s="28">
        <v>-6.7958729999999995E-2</v>
      </c>
      <c r="K4916" s="31">
        <v>5885.7681891499997</v>
      </c>
      <c r="L4916" s="31">
        <v>1114.63815789</v>
      </c>
    </row>
    <row r="4917" spans="1:12" ht="15" customHeight="1" x14ac:dyDescent="0.25">
      <c r="A4917" s="36">
        <v>45684</v>
      </c>
      <c r="B4917" s="22" t="s">
        <v>88</v>
      </c>
      <c r="C4917" s="23">
        <v>0.29561914</v>
      </c>
      <c r="D4917" s="23">
        <v>0.70438086</v>
      </c>
      <c r="E4917" s="61">
        <v>-3.3310239999999998E-2</v>
      </c>
      <c r="F4917" s="61">
        <v>-1.1804599999999999E-3</v>
      </c>
      <c r="G4917" s="61">
        <v>0</v>
      </c>
      <c r="H4917" s="61">
        <v>-1.067864E-2</v>
      </c>
      <c r="I4917" s="26">
        <v>2757.8883056499999</v>
      </c>
      <c r="J4917" s="23">
        <v>-7.7911659999999994E-2</v>
      </c>
      <c r="K4917" s="26">
        <v>5689.7118339799999</v>
      </c>
      <c r="L4917" s="26">
        <v>1113.32236842</v>
      </c>
    </row>
    <row r="4918" spans="1:12" ht="15" customHeight="1" x14ac:dyDescent="0.25">
      <c r="A4918" s="40">
        <v>45685</v>
      </c>
      <c r="B4918" s="22" t="s">
        <v>88</v>
      </c>
      <c r="C4918" s="28">
        <v>0.29561914</v>
      </c>
      <c r="D4918" s="28">
        <v>0.70438086</v>
      </c>
      <c r="E4918" s="62">
        <v>-1.8215749999999999E-2</v>
      </c>
      <c r="F4918" s="62">
        <v>-1.62506E-3</v>
      </c>
      <c r="G4918" s="62">
        <v>0</v>
      </c>
      <c r="H4918" s="62">
        <v>-6.5295800000000001E-3</v>
      </c>
      <c r="I4918" s="31">
        <v>2739.8804431799999</v>
      </c>
      <c r="J4918" s="28">
        <v>-8.3932519999999997E-2</v>
      </c>
      <c r="K4918" s="31">
        <v>5586.0694397999996</v>
      </c>
      <c r="L4918" s="31">
        <v>1111.51315789</v>
      </c>
    </row>
    <row r="4919" spans="1:12" ht="15" customHeight="1" x14ac:dyDescent="0.25">
      <c r="A4919" s="36">
        <v>45686</v>
      </c>
      <c r="B4919" s="22" t="s">
        <v>88</v>
      </c>
      <c r="C4919" s="23">
        <v>0.29561914</v>
      </c>
      <c r="D4919" s="23">
        <v>0.70438086</v>
      </c>
      <c r="E4919" s="61">
        <v>3.0650509999999999E-2</v>
      </c>
      <c r="F4919" s="61">
        <v>4.1432400000000003E-3</v>
      </c>
      <c r="G4919" s="61">
        <v>0</v>
      </c>
      <c r="H4919" s="61">
        <v>1.197929E-2</v>
      </c>
      <c r="I4919" s="26">
        <v>2772.7022756400002</v>
      </c>
      <c r="J4919" s="23">
        <v>-7.2958670000000003E-2</v>
      </c>
      <c r="K4919" s="26">
        <v>5757.2852955199996</v>
      </c>
      <c r="L4919" s="26">
        <v>1116.1184210500001</v>
      </c>
    </row>
    <row r="4920" spans="1:12" ht="15" customHeight="1" x14ac:dyDescent="0.25">
      <c r="A4920" s="40">
        <v>45687</v>
      </c>
      <c r="B4920" s="22" t="s">
        <v>88</v>
      </c>
      <c r="C4920" s="28">
        <v>0.29561914</v>
      </c>
      <c r="D4920" s="28">
        <v>0.70438086</v>
      </c>
      <c r="E4920" s="62">
        <v>-1.0267699999999999E-2</v>
      </c>
      <c r="F4920" s="62">
        <v>3.3893299999999999E-3</v>
      </c>
      <c r="G4920" s="62">
        <v>0</v>
      </c>
      <c r="H4920" s="62">
        <v>-6.4795E-4</v>
      </c>
      <c r="I4920" s="31">
        <v>2770.9057033399999</v>
      </c>
      <c r="J4920" s="28">
        <v>-7.3559349999999996E-2</v>
      </c>
      <c r="K4920" s="31">
        <v>5698.1711955700002</v>
      </c>
      <c r="L4920" s="31">
        <v>1119.9013157899999</v>
      </c>
    </row>
    <row r="4921" spans="1:12" ht="15" customHeight="1" x14ac:dyDescent="0.25">
      <c r="A4921" s="36">
        <v>45688</v>
      </c>
      <c r="B4921" s="22" t="s">
        <v>88</v>
      </c>
      <c r="C4921" s="23">
        <v>0.29561914</v>
      </c>
      <c r="D4921" s="23">
        <v>0.70438086</v>
      </c>
      <c r="E4921" s="61">
        <v>1.7207900000000002E-2</v>
      </c>
      <c r="F4921" s="61">
        <v>1.453958E-2</v>
      </c>
      <c r="G4921" s="61">
        <v>0</v>
      </c>
      <c r="H4921" s="61">
        <v>1.5328390000000001E-2</v>
      </c>
      <c r="I4921" s="26">
        <v>2813.37921323</v>
      </c>
      <c r="J4921" s="23">
        <v>-5.9358510000000003E-2</v>
      </c>
      <c r="K4921" s="26">
        <v>5796.2247309499999</v>
      </c>
      <c r="L4921" s="26">
        <v>1136.18421053</v>
      </c>
    </row>
    <row r="4922" spans="1:12" ht="15" customHeight="1" x14ac:dyDescent="0.25">
      <c r="A4922" s="40">
        <v>45689</v>
      </c>
      <c r="B4922" s="33" t="s">
        <v>89</v>
      </c>
      <c r="C4922" s="28">
        <v>3.3571539999999997E-2</v>
      </c>
      <c r="D4922" s="28">
        <v>0.96642846000000004</v>
      </c>
      <c r="E4922" s="62">
        <v>-4.4868800000000004E-3</v>
      </c>
      <c r="F4922" s="62">
        <v>-1.8818800000000001E-3</v>
      </c>
      <c r="G4922" s="62">
        <v>5.241E-4</v>
      </c>
      <c r="H4922" s="62">
        <v>-2.49343E-3</v>
      </c>
      <c r="I4922" s="31">
        <v>2806.3642624600002</v>
      </c>
      <c r="J4922" s="28">
        <v>-6.1703929999999997E-2</v>
      </c>
      <c r="K4922" s="31">
        <v>5770.21777277</v>
      </c>
      <c r="L4922" s="31">
        <v>1134.0460526300001</v>
      </c>
    </row>
    <row r="4923" spans="1:12" ht="15" customHeight="1" x14ac:dyDescent="0.25">
      <c r="A4923" s="36">
        <v>45691</v>
      </c>
      <c r="B4923" s="33" t="s">
        <v>89</v>
      </c>
      <c r="C4923" s="23">
        <v>3.3571539999999997E-2</v>
      </c>
      <c r="D4923" s="23">
        <v>0.96642846000000004</v>
      </c>
      <c r="E4923" s="61">
        <v>-3.9586600000000001E-3</v>
      </c>
      <c r="F4923" s="61">
        <v>1.0007250000000001E-2</v>
      </c>
      <c r="G4923" s="61">
        <v>0</v>
      </c>
      <c r="H4923" s="61">
        <v>9.5383900000000008E-3</v>
      </c>
      <c r="I4923" s="26">
        <v>2833.13247211</v>
      </c>
      <c r="J4923" s="23">
        <v>-5.2754089999999997E-2</v>
      </c>
      <c r="K4923" s="26">
        <v>5747.3754678499999</v>
      </c>
      <c r="L4923" s="26">
        <v>1145.39473684</v>
      </c>
    </row>
    <row r="4924" spans="1:12" ht="15" customHeight="1" x14ac:dyDescent="0.25">
      <c r="A4924" s="40">
        <v>45692</v>
      </c>
      <c r="B4924" s="33" t="s">
        <v>89</v>
      </c>
      <c r="C4924" s="28">
        <v>3.3571539999999997E-2</v>
      </c>
      <c r="D4924" s="28">
        <v>0.96642846000000004</v>
      </c>
      <c r="E4924" s="62">
        <v>1.8775099999999999E-2</v>
      </c>
      <c r="F4924" s="62">
        <v>6.3182100000000003E-3</v>
      </c>
      <c r="G4924" s="62">
        <v>0</v>
      </c>
      <c r="H4924" s="62">
        <v>6.73641E-3</v>
      </c>
      <c r="I4924" s="31">
        <v>2852.2176003499999</v>
      </c>
      <c r="J4924" s="28">
        <v>-4.6373060000000001E-2</v>
      </c>
      <c r="K4924" s="31">
        <v>5855.2830437499997</v>
      </c>
      <c r="L4924" s="31">
        <v>1152.6315789499999</v>
      </c>
    </row>
    <row r="4925" spans="1:12" ht="15" customHeight="1" x14ac:dyDescent="0.25">
      <c r="A4925" s="36">
        <v>45693</v>
      </c>
      <c r="B4925" s="33" t="s">
        <v>89</v>
      </c>
      <c r="C4925" s="23">
        <v>3.3571539999999997E-2</v>
      </c>
      <c r="D4925" s="23">
        <v>0.96642846000000004</v>
      </c>
      <c r="E4925" s="61">
        <v>1.2702110000000001E-2</v>
      </c>
      <c r="F4925" s="61">
        <v>2.126142E-2</v>
      </c>
      <c r="G4925" s="61">
        <v>0</v>
      </c>
      <c r="H4925" s="61">
        <v>2.0974070000000001E-2</v>
      </c>
      <c r="I4925" s="26">
        <v>2912.0402013399998</v>
      </c>
      <c r="J4925" s="23">
        <v>-2.637163E-2</v>
      </c>
      <c r="K4925" s="26">
        <v>5929.6574668599997</v>
      </c>
      <c r="L4925" s="26">
        <v>1177.13815789</v>
      </c>
    </row>
    <row r="4926" spans="1:12" ht="15" customHeight="1" x14ac:dyDescent="0.25">
      <c r="A4926" s="40">
        <v>45694</v>
      </c>
      <c r="B4926" s="33" t="s">
        <v>89</v>
      </c>
      <c r="C4926" s="28">
        <v>3.3571539999999997E-2</v>
      </c>
      <c r="D4926" s="28">
        <v>0.96642846000000004</v>
      </c>
      <c r="E4926" s="62">
        <v>-1.6116180000000001E-2</v>
      </c>
      <c r="F4926" s="62">
        <v>-1.9561299999999999E-3</v>
      </c>
      <c r="G4926" s="62">
        <v>0</v>
      </c>
      <c r="H4926" s="62">
        <v>-2.4315000000000001E-3</v>
      </c>
      <c r="I4926" s="31">
        <v>2904.9595710799999</v>
      </c>
      <c r="J4926" s="28">
        <v>-2.8739009999999999E-2</v>
      </c>
      <c r="K4926" s="31">
        <v>5834.0940672899997</v>
      </c>
      <c r="L4926" s="31">
        <v>1174.8355263200001</v>
      </c>
    </row>
    <row r="4927" spans="1:12" ht="15" customHeight="1" x14ac:dyDescent="0.25">
      <c r="A4927" s="36">
        <v>45695</v>
      </c>
      <c r="B4927" s="33" t="s">
        <v>89</v>
      </c>
      <c r="C4927" s="23">
        <v>3.3571539999999997E-2</v>
      </c>
      <c r="D4927" s="23">
        <v>0.96642846000000004</v>
      </c>
      <c r="E4927" s="61">
        <v>7.2708E-3</v>
      </c>
      <c r="F4927" s="61">
        <v>1.5399700000000001E-3</v>
      </c>
      <c r="G4927" s="61">
        <v>0</v>
      </c>
      <c r="H4927" s="61">
        <v>1.7323600000000001E-3</v>
      </c>
      <c r="I4927" s="26">
        <v>2909.99201266</v>
      </c>
      <c r="J4927" s="23">
        <v>-2.7056429999999999E-2</v>
      </c>
      <c r="K4927" s="26">
        <v>5876.5125926800001</v>
      </c>
      <c r="L4927" s="26">
        <v>1176.64473684</v>
      </c>
    </row>
    <row r="4928" spans="1:12" ht="15" customHeight="1" x14ac:dyDescent="0.25">
      <c r="A4928" s="40">
        <v>45698</v>
      </c>
      <c r="B4928" s="33" t="s">
        <v>89</v>
      </c>
      <c r="C4928" s="28">
        <v>3.3571539999999997E-2</v>
      </c>
      <c r="D4928" s="28">
        <v>0.96642846000000004</v>
      </c>
      <c r="E4928" s="62">
        <v>-2.3981659999999998E-2</v>
      </c>
      <c r="F4928" s="62">
        <v>1.369863E-2</v>
      </c>
      <c r="G4928" s="62">
        <v>0</v>
      </c>
      <c r="H4928" s="62">
        <v>1.2433639999999999E-2</v>
      </c>
      <c r="I4928" s="31">
        <v>2946.1738197</v>
      </c>
      <c r="J4928" s="28">
        <v>-1.4959190000000001E-2</v>
      </c>
      <c r="K4928" s="31">
        <v>5735.5840915299996</v>
      </c>
      <c r="L4928" s="31">
        <v>1192.76315789</v>
      </c>
    </row>
    <row r="4929" spans="1:12" ht="15" customHeight="1" x14ac:dyDescent="0.25">
      <c r="A4929" s="36">
        <v>45699</v>
      </c>
      <c r="B4929" s="33" t="s">
        <v>89</v>
      </c>
      <c r="C4929" s="23">
        <v>3.3571539999999997E-2</v>
      </c>
      <c r="D4929" s="23">
        <v>0.96642846000000004</v>
      </c>
      <c r="E4929" s="61">
        <v>-3.3673139999999997E-2</v>
      </c>
      <c r="F4929" s="61">
        <v>-7.4462199999999999E-3</v>
      </c>
      <c r="G4929" s="61">
        <v>0</v>
      </c>
      <c r="H4929" s="61">
        <v>-8.3266999999999994E-3</v>
      </c>
      <c r="I4929" s="26">
        <v>2921.6419144000001</v>
      </c>
      <c r="J4929" s="23">
        <v>-2.3161330000000001E-2</v>
      </c>
      <c r="K4929" s="26">
        <v>5542.4489547499998</v>
      </c>
      <c r="L4929" s="26">
        <v>1183.8815789499999</v>
      </c>
    </row>
    <row r="4930" spans="1:12" ht="15" customHeight="1" x14ac:dyDescent="0.25">
      <c r="A4930" s="40">
        <v>45700</v>
      </c>
      <c r="B4930" s="33" t="s">
        <v>89</v>
      </c>
      <c r="C4930" s="28">
        <v>3.3571539999999997E-2</v>
      </c>
      <c r="D4930" s="28">
        <v>0.96642846000000004</v>
      </c>
      <c r="E4930" s="62">
        <v>-4.0096999999999997E-3</v>
      </c>
      <c r="F4930" s="62">
        <v>-7.0853000000000001E-3</v>
      </c>
      <c r="G4930" s="62">
        <v>0</v>
      </c>
      <c r="H4930" s="62">
        <v>-6.9820500000000001E-3</v>
      </c>
      <c r="I4930" s="31">
        <v>2901.24286772</v>
      </c>
      <c r="J4930" s="28">
        <v>-2.9981669999999998E-2</v>
      </c>
      <c r="K4930" s="31">
        <v>5520.2253801099996</v>
      </c>
      <c r="L4930" s="31">
        <v>1175.4934210500001</v>
      </c>
    </row>
    <row r="4931" spans="1:12" ht="15" customHeight="1" x14ac:dyDescent="0.25">
      <c r="A4931" s="36">
        <v>45701</v>
      </c>
      <c r="B4931" s="33" t="s">
        <v>89</v>
      </c>
      <c r="C4931" s="23">
        <v>3.3571539999999997E-2</v>
      </c>
      <c r="D4931" s="23">
        <v>0.96642846000000004</v>
      </c>
      <c r="E4931" s="61">
        <v>-1.3689E-4</v>
      </c>
      <c r="F4931" s="61">
        <v>5.5967500000000002E-3</v>
      </c>
      <c r="G4931" s="61">
        <v>0</v>
      </c>
      <c r="H4931" s="61">
        <v>5.4042700000000001E-3</v>
      </c>
      <c r="I4931" s="26">
        <v>2916.9219576999999</v>
      </c>
      <c r="J4931" s="23">
        <v>-2.473943E-2</v>
      </c>
      <c r="K4931" s="26">
        <v>5519.4697177199996</v>
      </c>
      <c r="L4931" s="26">
        <v>1182.07236842</v>
      </c>
    </row>
    <row r="4932" spans="1:12" ht="15" customHeight="1" x14ac:dyDescent="0.25">
      <c r="A4932" s="40">
        <v>45702</v>
      </c>
      <c r="B4932" s="33" t="s">
        <v>89</v>
      </c>
      <c r="C4932" s="28">
        <v>3.3571539999999997E-2</v>
      </c>
      <c r="D4932" s="28">
        <v>0.96642846000000004</v>
      </c>
      <c r="E4932" s="62">
        <v>-2.6249680000000001E-2</v>
      </c>
      <c r="F4932" s="62">
        <v>4.8698999999999999E-3</v>
      </c>
      <c r="G4932" s="62">
        <v>0</v>
      </c>
      <c r="H4932" s="62">
        <v>3.8251700000000001E-3</v>
      </c>
      <c r="I4932" s="31">
        <v>2928.07968446</v>
      </c>
      <c r="J4932" s="28">
        <v>-2.1008889999999999E-2</v>
      </c>
      <c r="K4932" s="31">
        <v>5374.58539999</v>
      </c>
      <c r="L4932" s="31">
        <v>1187.8289473699999</v>
      </c>
    </row>
    <row r="4933" spans="1:12" ht="15" customHeight="1" x14ac:dyDescent="0.25">
      <c r="A4933" s="36">
        <v>45705</v>
      </c>
      <c r="B4933" s="22" t="s">
        <v>88</v>
      </c>
      <c r="C4933" s="23">
        <v>3.3571539999999997E-2</v>
      </c>
      <c r="D4933" s="23">
        <v>0.96642846000000004</v>
      </c>
      <c r="E4933" s="61">
        <v>3.0592100000000001E-3</v>
      </c>
      <c r="F4933" s="61">
        <v>-7.8925499999999999E-3</v>
      </c>
      <c r="G4933" s="61">
        <v>0</v>
      </c>
      <c r="H4933" s="61">
        <v>-7.5248800000000003E-3</v>
      </c>
      <c r="I4933" s="26">
        <v>2906.0462275199998</v>
      </c>
      <c r="J4933" s="23">
        <v>-2.8375689999999999E-2</v>
      </c>
      <c r="K4933" s="26">
        <v>5391.0273965699998</v>
      </c>
      <c r="L4933" s="26">
        <v>1178.4539473699999</v>
      </c>
    </row>
    <row r="4934" spans="1:12" ht="15" customHeight="1" x14ac:dyDescent="0.25">
      <c r="A4934" s="40">
        <v>45706</v>
      </c>
      <c r="B4934" s="22" t="s">
        <v>88</v>
      </c>
      <c r="C4934" s="28">
        <v>3.3571539999999997E-2</v>
      </c>
      <c r="D4934" s="28">
        <v>0.96642846000000004</v>
      </c>
      <c r="E4934" s="62">
        <v>-1.02447E-3</v>
      </c>
      <c r="F4934" s="62">
        <v>4.6057199999999998E-3</v>
      </c>
      <c r="G4934" s="62">
        <v>0</v>
      </c>
      <c r="H4934" s="62">
        <v>4.4167099999999999E-3</v>
      </c>
      <c r="I4934" s="31">
        <v>2918.8813854999999</v>
      </c>
      <c r="J4934" s="28">
        <v>-2.4084310000000001E-2</v>
      </c>
      <c r="K4934" s="31">
        <v>5385.5044680399997</v>
      </c>
      <c r="L4934" s="31">
        <v>1183.8815789499999</v>
      </c>
    </row>
    <row r="4935" spans="1:12" ht="15" customHeight="1" x14ac:dyDescent="0.25">
      <c r="A4935" s="36">
        <v>45707</v>
      </c>
      <c r="B4935" s="33" t="s">
        <v>89</v>
      </c>
      <c r="C4935" s="23">
        <v>3.3571539999999997E-2</v>
      </c>
      <c r="D4935" s="23">
        <v>0.96642846000000004</v>
      </c>
      <c r="E4935" s="61">
        <v>1.5814999999999999E-2</v>
      </c>
      <c r="F4935" s="61">
        <v>1.041956E-2</v>
      </c>
      <c r="G4935" s="61">
        <v>0</v>
      </c>
      <c r="H4935" s="61">
        <v>1.0600689999999999E-2</v>
      </c>
      <c r="I4935" s="26">
        <v>2949.8235548600001</v>
      </c>
      <c r="J4935" s="23">
        <v>-1.373892E-2</v>
      </c>
      <c r="K4935" s="26">
        <v>5470.6762417700002</v>
      </c>
      <c r="L4935" s="26">
        <v>1196.2171052599999</v>
      </c>
    </row>
    <row r="4936" spans="1:12" ht="15" customHeight="1" x14ac:dyDescent="0.25">
      <c r="A4936" s="40">
        <v>45708</v>
      </c>
      <c r="B4936" s="33" t="s">
        <v>89</v>
      </c>
      <c r="C4936" s="28">
        <v>3.3571539999999997E-2</v>
      </c>
      <c r="D4936" s="28">
        <v>0.96642846000000004</v>
      </c>
      <c r="E4936" s="62">
        <v>1.4255159999999999E-2</v>
      </c>
      <c r="F4936" s="62">
        <v>-3.2998799999999998E-3</v>
      </c>
      <c r="G4936" s="62">
        <v>0</v>
      </c>
      <c r="H4936" s="62">
        <v>-2.7105300000000001E-3</v>
      </c>
      <c r="I4936" s="31">
        <v>2941.8279798200001</v>
      </c>
      <c r="J4936" s="28">
        <v>-1.641221E-2</v>
      </c>
      <c r="K4936" s="31">
        <v>5548.6616153900004</v>
      </c>
      <c r="L4936" s="31">
        <v>1192.26973684</v>
      </c>
    </row>
    <row r="4937" spans="1:12" ht="15" customHeight="1" x14ac:dyDescent="0.25">
      <c r="A4937" s="36">
        <v>45709</v>
      </c>
      <c r="B4937" s="33" t="s">
        <v>89</v>
      </c>
      <c r="C4937" s="23">
        <v>3.3571539999999997E-2</v>
      </c>
      <c r="D4937" s="23">
        <v>0.96642846000000004</v>
      </c>
      <c r="E4937" s="61">
        <v>-1.433267E-2</v>
      </c>
      <c r="F4937" s="61">
        <v>-5.6559499999999999E-3</v>
      </c>
      <c r="G4937" s="61">
        <v>0</v>
      </c>
      <c r="H4937" s="61">
        <v>-5.9472400000000003E-3</v>
      </c>
      <c r="I4937" s="26">
        <v>2924.3322131</v>
      </c>
      <c r="J4937" s="23">
        <v>-2.2261840000000001E-2</v>
      </c>
      <c r="K4937" s="26">
        <v>5469.1344876200001</v>
      </c>
      <c r="L4937" s="26">
        <v>1185.5263157899999</v>
      </c>
    </row>
    <row r="4938" spans="1:12" ht="15" customHeight="1" x14ac:dyDescent="0.25">
      <c r="A4938" s="40">
        <v>45712</v>
      </c>
      <c r="B4938" s="33" t="s">
        <v>89</v>
      </c>
      <c r="C4938" s="28">
        <v>3.3571539999999997E-2</v>
      </c>
      <c r="D4938" s="28">
        <v>0.96642846000000004</v>
      </c>
      <c r="E4938" s="62">
        <v>-1.016976E-2</v>
      </c>
      <c r="F4938" s="62">
        <v>7.2142100000000004E-3</v>
      </c>
      <c r="G4938" s="62">
        <v>0</v>
      </c>
      <c r="H4938" s="62">
        <v>6.6306000000000004E-3</v>
      </c>
      <c r="I4938" s="31">
        <v>2943.72228967</v>
      </c>
      <c r="J4938" s="28">
        <v>-1.5778850000000001E-2</v>
      </c>
      <c r="K4938" s="31">
        <v>5413.5146923100001</v>
      </c>
      <c r="L4938" s="31">
        <v>1194.0789473699999</v>
      </c>
    </row>
    <row r="4939" spans="1:12" ht="15" customHeight="1" x14ac:dyDescent="0.25">
      <c r="A4939" s="36">
        <v>45713</v>
      </c>
      <c r="B4939" s="33" t="s">
        <v>89</v>
      </c>
      <c r="C4939" s="23">
        <v>3.3571539999999997E-2</v>
      </c>
      <c r="D4939" s="23">
        <v>0.96642846000000004</v>
      </c>
      <c r="E4939" s="61">
        <v>-5.9910500000000004E-3</v>
      </c>
      <c r="F4939" s="61">
        <v>2.0661199999999998E-3</v>
      </c>
      <c r="G4939" s="61">
        <v>0</v>
      </c>
      <c r="H4939" s="61">
        <v>1.7956199999999999E-3</v>
      </c>
      <c r="I4939" s="26">
        <v>2949.0081089300002</v>
      </c>
      <c r="J4939" s="23">
        <v>-1.4011559999999999E-2</v>
      </c>
      <c r="K4939" s="26">
        <v>5381.0820679799999</v>
      </c>
      <c r="L4939" s="26">
        <v>1196.5460526300001</v>
      </c>
    </row>
    <row r="4940" spans="1:12" ht="15" customHeight="1" x14ac:dyDescent="0.25">
      <c r="A4940" s="40">
        <v>45715</v>
      </c>
      <c r="B4940" s="33" t="s">
        <v>89</v>
      </c>
      <c r="C4940" s="28">
        <v>3.3571539999999997E-2</v>
      </c>
      <c r="D4940" s="28">
        <v>0.96642846000000004</v>
      </c>
      <c r="E4940" s="62">
        <v>-1.7581010000000001E-2</v>
      </c>
      <c r="F4940" s="62">
        <v>-1.1958760000000001E-2</v>
      </c>
      <c r="G4940" s="62">
        <v>0</v>
      </c>
      <c r="H4940" s="62">
        <v>-1.214751E-2</v>
      </c>
      <c r="I4940" s="31">
        <v>2913.1850019399999</v>
      </c>
      <c r="J4940" s="28">
        <v>-2.5988870000000001E-2</v>
      </c>
      <c r="K4940" s="31">
        <v>5286.4771932000003</v>
      </c>
      <c r="L4940" s="31">
        <v>1182.23684211</v>
      </c>
    </row>
    <row r="4941" spans="1:12" ht="15" customHeight="1" x14ac:dyDescent="0.25">
      <c r="A4941" s="36">
        <v>45716</v>
      </c>
      <c r="B4941" s="33" t="s">
        <v>89</v>
      </c>
      <c r="C4941" s="23">
        <v>3.3571539999999997E-2</v>
      </c>
      <c r="D4941" s="23">
        <v>0.96642846000000004</v>
      </c>
      <c r="E4941" s="61">
        <v>-2.4607219999999999E-2</v>
      </c>
      <c r="F4941" s="61">
        <v>-1.0851420000000001E-2</v>
      </c>
      <c r="G4941" s="61">
        <v>0</v>
      </c>
      <c r="H4941" s="61">
        <v>-1.1313220000000001E-2</v>
      </c>
      <c r="I4941" s="26">
        <v>2880.2274918500002</v>
      </c>
      <c r="J4941" s="23">
        <v>-3.7008069999999997E-2</v>
      </c>
      <c r="K4941" s="26">
        <v>5156.3916866999998</v>
      </c>
      <c r="L4941" s="26">
        <v>1169.4078947400001</v>
      </c>
    </row>
    <row r="4942" spans="1:12" ht="15" customHeight="1" x14ac:dyDescent="0.25">
      <c r="A4942" s="40">
        <v>45719</v>
      </c>
      <c r="B4942" s="33" t="s">
        <v>89</v>
      </c>
      <c r="C4942" s="28">
        <v>7.8109079999999997E-2</v>
      </c>
      <c r="D4942" s="28">
        <v>0.92189091999999995</v>
      </c>
      <c r="E4942" s="62">
        <v>3.4483199999999999E-3</v>
      </c>
      <c r="F4942" s="62">
        <v>3.6568199999999999E-3</v>
      </c>
      <c r="G4942" s="62">
        <v>8.9079999999999994E-5</v>
      </c>
      <c r="H4942" s="62">
        <v>3.5514600000000002E-3</v>
      </c>
      <c r="I4942" s="31">
        <v>2890.4565058500002</v>
      </c>
      <c r="J4942" s="28">
        <v>-3.358804E-2</v>
      </c>
      <c r="K4942" s="31">
        <v>5174.1725750300002</v>
      </c>
      <c r="L4942" s="31">
        <v>1173.68421053</v>
      </c>
    </row>
    <row r="4943" spans="1:12" ht="15" customHeight="1" x14ac:dyDescent="0.25">
      <c r="A4943" s="36">
        <v>45720</v>
      </c>
      <c r="B4943" s="22" t="s">
        <v>88</v>
      </c>
      <c r="C4943" s="23">
        <v>7.8109079999999997E-2</v>
      </c>
      <c r="D4943" s="23">
        <v>0.92189091999999995</v>
      </c>
      <c r="E4943" s="61">
        <v>5.7928000000000005E-4</v>
      </c>
      <c r="F4943" s="61">
        <v>1.4854259999999999E-2</v>
      </c>
      <c r="G4943" s="61">
        <v>0</v>
      </c>
      <c r="H4943" s="61">
        <v>1.373925E-2</v>
      </c>
      <c r="I4943" s="26">
        <v>2930.1692232</v>
      </c>
      <c r="J4943" s="23">
        <v>-2.031026E-2</v>
      </c>
      <c r="K4943" s="26">
        <v>5177.1698668199997</v>
      </c>
      <c r="L4943" s="26">
        <v>1191.1184210500001</v>
      </c>
    </row>
    <row r="4944" spans="1:12" ht="15" customHeight="1" x14ac:dyDescent="0.25">
      <c r="A4944" s="40">
        <v>45721</v>
      </c>
      <c r="B4944" s="33" t="s">
        <v>89</v>
      </c>
      <c r="C4944" s="28">
        <v>7.8109079999999997E-2</v>
      </c>
      <c r="D4944" s="28">
        <v>0.92189091999999995</v>
      </c>
      <c r="E4944" s="62">
        <v>2.8095930000000002E-2</v>
      </c>
      <c r="F4944" s="62">
        <v>-2.0712500000000002E-3</v>
      </c>
      <c r="G4944" s="62">
        <v>0</v>
      </c>
      <c r="H4944" s="62">
        <v>2.8508E-4</v>
      </c>
      <c r="I4944" s="31">
        <v>2931.0045554500002</v>
      </c>
      <c r="J4944" s="28">
        <v>-2.0030969999999999E-2</v>
      </c>
      <c r="K4944" s="31">
        <v>5322.6272707899998</v>
      </c>
      <c r="L4944" s="31">
        <v>1188.6513157899999</v>
      </c>
    </row>
    <row r="4945" spans="1:12" ht="15" customHeight="1" x14ac:dyDescent="0.25">
      <c r="A4945" s="36">
        <v>45722</v>
      </c>
      <c r="B4945" s="33" t="s">
        <v>89</v>
      </c>
      <c r="C4945" s="23">
        <v>7.8109079999999997E-2</v>
      </c>
      <c r="D4945" s="23">
        <v>0.92189091999999995</v>
      </c>
      <c r="E4945" s="61">
        <v>-1.84658E-3</v>
      </c>
      <c r="F4945" s="61">
        <v>-5.2580600000000002E-3</v>
      </c>
      <c r="G4945" s="61">
        <v>0</v>
      </c>
      <c r="H4945" s="61">
        <v>-4.9915899999999997E-3</v>
      </c>
      <c r="I4945" s="26">
        <v>2916.3741740700002</v>
      </c>
      <c r="J4945" s="23">
        <v>-2.492258E-2</v>
      </c>
      <c r="K4945" s="26">
        <v>5312.7985880799997</v>
      </c>
      <c r="L4945" s="26">
        <v>1182.4013157899999</v>
      </c>
    </row>
    <row r="4946" spans="1:12" ht="15" customHeight="1" x14ac:dyDescent="0.25">
      <c r="A4946" s="40">
        <v>45723</v>
      </c>
      <c r="B4946" s="33" t="s">
        <v>89</v>
      </c>
      <c r="C4946" s="28">
        <v>7.8109079999999997E-2</v>
      </c>
      <c r="D4946" s="28">
        <v>0.92189091999999995</v>
      </c>
      <c r="E4946" s="62">
        <v>-8.7851200000000004E-3</v>
      </c>
      <c r="F4946" s="62">
        <v>4.4512400000000004E-3</v>
      </c>
      <c r="G4946" s="62">
        <v>0</v>
      </c>
      <c r="H4946" s="62">
        <v>3.4173599999999999E-3</v>
      </c>
      <c r="I4946" s="31">
        <v>2926.3404883799999</v>
      </c>
      <c r="J4946" s="28">
        <v>-2.1590390000000001E-2</v>
      </c>
      <c r="K4946" s="31">
        <v>5266.1250240899999</v>
      </c>
      <c r="L4946" s="31">
        <v>1187.6644736799999</v>
      </c>
    </row>
    <row r="4947" spans="1:12" ht="15" customHeight="1" x14ac:dyDescent="0.25">
      <c r="A4947" s="36">
        <v>45726</v>
      </c>
      <c r="B4947" s="33" t="s">
        <v>89</v>
      </c>
      <c r="C4947" s="23">
        <v>7.8109079999999997E-2</v>
      </c>
      <c r="D4947" s="23">
        <v>0.92189091999999995</v>
      </c>
      <c r="E4947" s="61">
        <v>-1.6755200000000001E-2</v>
      </c>
      <c r="F4947" s="61">
        <v>-5.5394000000000005E-4</v>
      </c>
      <c r="G4947" s="61">
        <v>0</v>
      </c>
      <c r="H4947" s="61">
        <v>-1.81941E-3</v>
      </c>
      <c r="I4947" s="26">
        <v>2921.01628768</v>
      </c>
      <c r="J4947" s="23">
        <v>-2.3370510000000001E-2</v>
      </c>
      <c r="K4947" s="26">
        <v>5177.8900283000003</v>
      </c>
      <c r="L4947" s="26">
        <v>1187.0065789499999</v>
      </c>
    </row>
    <row r="4948" spans="1:12" ht="15" customHeight="1" x14ac:dyDescent="0.25">
      <c r="A4948" s="40">
        <v>45727</v>
      </c>
      <c r="B4948" s="33" t="s">
        <v>89</v>
      </c>
      <c r="C4948" s="28">
        <v>7.8109079999999997E-2</v>
      </c>
      <c r="D4948" s="28">
        <v>0.92189091999999995</v>
      </c>
      <c r="E4948" s="62">
        <v>6.8396000000000004E-3</v>
      </c>
      <c r="F4948" s="62">
        <v>-1.2470599999999999E-3</v>
      </c>
      <c r="G4948" s="62">
        <v>0</v>
      </c>
      <c r="H4948" s="62">
        <v>-6.1541000000000005E-4</v>
      </c>
      <c r="I4948" s="31">
        <v>2919.2186526800001</v>
      </c>
      <c r="J4948" s="28">
        <v>-2.397154E-2</v>
      </c>
      <c r="K4948" s="31">
        <v>5213.3047297399999</v>
      </c>
      <c r="L4948" s="31">
        <v>1185.5263157899999</v>
      </c>
    </row>
    <row r="4949" spans="1:12" ht="15" customHeight="1" x14ac:dyDescent="0.25">
      <c r="A4949" s="36">
        <v>45728</v>
      </c>
      <c r="B4949" s="33" t="s">
        <v>89</v>
      </c>
      <c r="C4949" s="23">
        <v>7.8109079999999997E-2</v>
      </c>
      <c r="D4949" s="23">
        <v>0.92189091999999995</v>
      </c>
      <c r="E4949" s="61">
        <v>-5.6267399999999999E-3</v>
      </c>
      <c r="F4949" s="61">
        <v>3.3296300000000001E-3</v>
      </c>
      <c r="G4949" s="61">
        <v>0</v>
      </c>
      <c r="H4949" s="61">
        <v>2.63006E-3</v>
      </c>
      <c r="I4949" s="26">
        <v>2926.8963720900001</v>
      </c>
      <c r="J4949" s="23">
        <v>-2.1404530000000001E-2</v>
      </c>
      <c r="K4949" s="26">
        <v>5183.97082839</v>
      </c>
      <c r="L4949" s="26">
        <v>1189.4736842100001</v>
      </c>
    </row>
    <row r="4950" spans="1:12" ht="15" customHeight="1" x14ac:dyDescent="0.25">
      <c r="A4950" s="40">
        <v>45729</v>
      </c>
      <c r="B4950" s="33" t="s">
        <v>89</v>
      </c>
      <c r="C4950" s="28">
        <v>7.8109079999999997E-2</v>
      </c>
      <c r="D4950" s="28">
        <v>0.92189091999999995</v>
      </c>
      <c r="E4950" s="62">
        <v>-6.0802299999999998E-3</v>
      </c>
      <c r="F4950" s="62">
        <v>6.9137199999999999E-3</v>
      </c>
      <c r="G4950" s="62">
        <v>0</v>
      </c>
      <c r="H4950" s="62">
        <v>5.8987700000000002E-3</v>
      </c>
      <c r="I4950" s="31">
        <v>2944.16146471</v>
      </c>
      <c r="J4950" s="28">
        <v>-1.563202E-2</v>
      </c>
      <c r="K4950" s="31">
        <v>5152.4510848099999</v>
      </c>
      <c r="L4950" s="31">
        <v>1197.69736842</v>
      </c>
    </row>
    <row r="4951" spans="1:12" ht="15" customHeight="1" x14ac:dyDescent="0.25">
      <c r="A4951" s="36">
        <v>45733</v>
      </c>
      <c r="B4951" s="33" t="s">
        <v>89</v>
      </c>
      <c r="C4951" s="23">
        <v>7.8109079999999997E-2</v>
      </c>
      <c r="D4951" s="23">
        <v>0.92189091999999995</v>
      </c>
      <c r="E4951" s="61">
        <v>8.8695300000000005E-3</v>
      </c>
      <c r="F4951" s="61">
        <v>9.7500699999999996E-3</v>
      </c>
      <c r="G4951" s="61">
        <v>0</v>
      </c>
      <c r="H4951" s="61">
        <v>9.6812900000000004E-3</v>
      </c>
      <c r="I4951" s="26">
        <v>2972.66474763</v>
      </c>
      <c r="J4951" s="23">
        <v>-6.1020600000000003E-3</v>
      </c>
      <c r="K4951" s="26">
        <v>5198.1509093300001</v>
      </c>
      <c r="L4951" s="26">
        <v>1209.375</v>
      </c>
    </row>
    <row r="4952" spans="1:12" ht="15" customHeight="1" x14ac:dyDescent="0.25">
      <c r="A4952" s="40">
        <v>45734</v>
      </c>
      <c r="B4952" s="33" t="s">
        <v>89</v>
      </c>
      <c r="C4952" s="28">
        <v>7.8109079999999997E-2</v>
      </c>
      <c r="D4952" s="28">
        <v>0.92189091999999995</v>
      </c>
      <c r="E4952" s="62">
        <v>2.732689E-2</v>
      </c>
      <c r="F4952" s="62">
        <v>8.1599299999999993E-3</v>
      </c>
      <c r="G4952" s="62">
        <v>0</v>
      </c>
      <c r="H4952" s="62">
        <v>9.6570500000000004E-3</v>
      </c>
      <c r="I4952" s="31">
        <v>3001.3719146899998</v>
      </c>
      <c r="J4952" s="28">
        <v>0</v>
      </c>
      <c r="K4952" s="31">
        <v>5340.2002251800004</v>
      </c>
      <c r="L4952" s="31">
        <v>1219.2434210500001</v>
      </c>
    </row>
    <row r="4953" spans="1:12" ht="15" customHeight="1" x14ac:dyDescent="0.25">
      <c r="A4953" s="36">
        <v>45735</v>
      </c>
      <c r="B4953" s="33" t="s">
        <v>89</v>
      </c>
      <c r="C4953" s="23">
        <v>7.8109079999999997E-2</v>
      </c>
      <c r="D4953" s="23">
        <v>0.92189091999999995</v>
      </c>
      <c r="E4953" s="61">
        <v>2.752785E-2</v>
      </c>
      <c r="F4953" s="61">
        <v>1.61878E-3</v>
      </c>
      <c r="G4953" s="61">
        <v>0</v>
      </c>
      <c r="H4953" s="61">
        <v>3.6425099999999998E-3</v>
      </c>
      <c r="I4953" s="26">
        <v>3012.304447</v>
      </c>
      <c r="J4953" s="23">
        <v>0</v>
      </c>
      <c r="K4953" s="26">
        <v>5487.2044548599997</v>
      </c>
      <c r="L4953" s="26">
        <v>1221.2171052599999</v>
      </c>
    </row>
    <row r="4954" spans="1:12" ht="15" customHeight="1" x14ac:dyDescent="0.25">
      <c r="A4954" s="40">
        <v>45736</v>
      </c>
      <c r="B4954" s="33" t="s">
        <v>89</v>
      </c>
      <c r="C4954" s="28">
        <v>7.8109079999999997E-2</v>
      </c>
      <c r="D4954" s="28">
        <v>0.92189091999999995</v>
      </c>
      <c r="E4954" s="62">
        <v>4.5584099999999997E-3</v>
      </c>
      <c r="F4954" s="62">
        <v>3.2323199999999999E-3</v>
      </c>
      <c r="G4954" s="62">
        <v>0</v>
      </c>
      <c r="H4954" s="62">
        <v>3.3359000000000001E-3</v>
      </c>
      <c r="I4954" s="31">
        <v>3022.3532016099998</v>
      </c>
      <c r="J4954" s="28">
        <v>0</v>
      </c>
      <c r="K4954" s="31">
        <v>5512.2173873399997</v>
      </c>
      <c r="L4954" s="31">
        <v>1225.1644736799999</v>
      </c>
    </row>
    <row r="4955" spans="1:12" ht="15" customHeight="1" x14ac:dyDescent="0.25">
      <c r="A4955" s="36">
        <v>45737</v>
      </c>
      <c r="B4955" s="33" t="s">
        <v>89</v>
      </c>
      <c r="C4955" s="23">
        <v>7.8109079999999997E-2</v>
      </c>
      <c r="D4955" s="23">
        <v>0.92189091999999995</v>
      </c>
      <c r="E4955" s="61">
        <v>1.483962E-2</v>
      </c>
      <c r="F4955" s="61">
        <v>-7.2493000000000002E-3</v>
      </c>
      <c r="G4955" s="61">
        <v>0</v>
      </c>
      <c r="H4955" s="61">
        <v>-5.5239499999999997E-3</v>
      </c>
      <c r="I4955" s="26">
        <v>3005.6578717500001</v>
      </c>
      <c r="J4955" s="23">
        <v>-5.5239499999999997E-3</v>
      </c>
      <c r="K4955" s="26">
        <v>5594.0165738599999</v>
      </c>
      <c r="L4955" s="26">
        <v>1216.2828947400001</v>
      </c>
    </row>
    <row r="4956" spans="1:12" ht="15" customHeight="1" x14ac:dyDescent="0.25">
      <c r="A4956" s="40">
        <v>45740</v>
      </c>
      <c r="B4956" s="22" t="s">
        <v>88</v>
      </c>
      <c r="C4956" s="28">
        <v>7.8109079999999997E-2</v>
      </c>
      <c r="D4956" s="28">
        <v>0.92189091999999995</v>
      </c>
      <c r="E4956" s="62">
        <v>1.6546439999999999E-2</v>
      </c>
      <c r="F4956" s="62">
        <v>-1.284652E-2</v>
      </c>
      <c r="G4956" s="62">
        <v>0</v>
      </c>
      <c r="H4956" s="62">
        <v>-1.055066E-2</v>
      </c>
      <c r="I4956" s="31">
        <v>2973.9461937699998</v>
      </c>
      <c r="J4956" s="28">
        <v>-1.6016329999999999E-2</v>
      </c>
      <c r="K4956" s="31">
        <v>5686.5776100800003</v>
      </c>
      <c r="L4956" s="31">
        <v>1200.6578947400001</v>
      </c>
    </row>
    <row r="4957" spans="1:12" ht="15" customHeight="1" x14ac:dyDescent="0.25">
      <c r="A4957" s="36">
        <v>45741</v>
      </c>
      <c r="B4957" s="22" t="s">
        <v>88</v>
      </c>
      <c r="C4957" s="23">
        <v>7.8109079999999997E-2</v>
      </c>
      <c r="D4957" s="23">
        <v>0.92189091999999995</v>
      </c>
      <c r="E4957" s="61">
        <v>-9.3804500000000002E-3</v>
      </c>
      <c r="F4957" s="61">
        <v>3.1506799999999999E-3</v>
      </c>
      <c r="G4957" s="61">
        <v>0</v>
      </c>
      <c r="H4957" s="61">
        <v>2.1718900000000001E-3</v>
      </c>
      <c r="I4957" s="26">
        <v>2980.4052758399998</v>
      </c>
      <c r="J4957" s="23">
        <v>-1.3879229999999999E-2</v>
      </c>
      <c r="K4957" s="26">
        <v>5633.2349450800002</v>
      </c>
      <c r="L4957" s="26">
        <v>1204.44078947</v>
      </c>
    </row>
    <row r="4958" spans="1:12" ht="15" customHeight="1" x14ac:dyDescent="0.25">
      <c r="A4958" s="40">
        <v>45742</v>
      </c>
      <c r="B4958" s="33" t="s">
        <v>89</v>
      </c>
      <c r="C4958" s="28">
        <v>7.8109079999999997E-2</v>
      </c>
      <c r="D4958" s="28">
        <v>0.92189091999999995</v>
      </c>
      <c r="E4958" s="62">
        <v>-1.01607E-2</v>
      </c>
      <c r="F4958" s="62">
        <v>2.7311000000000002E-4</v>
      </c>
      <c r="G4958" s="62">
        <v>0</v>
      </c>
      <c r="H4958" s="62">
        <v>-5.4186000000000002E-4</v>
      </c>
      <c r="I4958" s="31">
        <v>2978.79030281</v>
      </c>
      <c r="J4958" s="28">
        <v>-1.4413570000000001E-2</v>
      </c>
      <c r="K4958" s="31">
        <v>5575.9973222199997</v>
      </c>
      <c r="L4958" s="31">
        <v>1204.76973684</v>
      </c>
    </row>
    <row r="4959" spans="1:12" ht="15" customHeight="1" x14ac:dyDescent="0.25">
      <c r="A4959" s="36">
        <v>45743</v>
      </c>
      <c r="B4959" s="33" t="s">
        <v>89</v>
      </c>
      <c r="C4959" s="23">
        <v>7.8109079999999997E-2</v>
      </c>
      <c r="D4959" s="23">
        <v>0.92189091999999995</v>
      </c>
      <c r="E4959" s="61">
        <v>9.88027E-3</v>
      </c>
      <c r="F4959" s="61">
        <v>7.5085300000000002E-3</v>
      </c>
      <c r="G4959" s="61">
        <v>0</v>
      </c>
      <c r="H4959" s="61">
        <v>7.6937899999999998E-3</v>
      </c>
      <c r="I4959" s="26">
        <v>3001.7084796899999</v>
      </c>
      <c r="J4959" s="23">
        <v>-6.8306800000000004E-3</v>
      </c>
      <c r="K4959" s="26">
        <v>5631.0896753200004</v>
      </c>
      <c r="L4959" s="26">
        <v>1213.81578947</v>
      </c>
    </row>
    <row r="4960" spans="1:12" ht="15" customHeight="1" x14ac:dyDescent="0.25">
      <c r="A4960" s="40">
        <v>45744</v>
      </c>
      <c r="B4960" s="33" t="s">
        <v>89</v>
      </c>
      <c r="C4960" s="28">
        <v>7.8109079999999997E-2</v>
      </c>
      <c r="D4960" s="28">
        <v>0.92189091999999995</v>
      </c>
      <c r="E4960" s="62">
        <v>1.1104800000000001E-3</v>
      </c>
      <c r="F4960" s="62">
        <v>4.8780500000000001E-3</v>
      </c>
      <c r="G4960" s="62">
        <v>0</v>
      </c>
      <c r="H4960" s="62">
        <v>4.58377E-3</v>
      </c>
      <c r="I4960" s="31">
        <v>3015.4676141300001</v>
      </c>
      <c r="J4960" s="28">
        <v>-2.2782200000000001E-3</v>
      </c>
      <c r="K4960" s="31">
        <v>5637.3429084400004</v>
      </c>
      <c r="L4960" s="31">
        <v>1219.73684211</v>
      </c>
    </row>
    <row r="4961" spans="1:12" ht="15" customHeight="1" x14ac:dyDescent="0.25">
      <c r="A4961" s="36">
        <v>45748</v>
      </c>
      <c r="B4961" s="22" t="s">
        <v>88</v>
      </c>
      <c r="C4961" s="23">
        <v>8.0884220000000007E-2</v>
      </c>
      <c r="D4961" s="23">
        <v>0.91911578000000005</v>
      </c>
      <c r="E4961" s="61">
        <v>-1.6627079999999999E-2</v>
      </c>
      <c r="F4961" s="61">
        <v>3.4519960000000002E-2</v>
      </c>
      <c r="G4961" s="61">
        <v>5.5500000000000002E-6</v>
      </c>
      <c r="H4961" s="61">
        <v>3.0377419999999999E-2</v>
      </c>
      <c r="I4961" s="26">
        <v>3107.0697351399999</v>
      </c>
      <c r="J4961" s="23">
        <v>0</v>
      </c>
      <c r="K4961" s="26">
        <v>5543.6103419199999</v>
      </c>
      <c r="L4961" s="26">
        <v>1261.8421052599999</v>
      </c>
    </row>
    <row r="4962" spans="1:12" ht="15" customHeight="1" x14ac:dyDescent="0.25">
      <c r="A4962" s="40">
        <v>45749</v>
      </c>
      <c r="B4962" s="22" t="s">
        <v>88</v>
      </c>
      <c r="C4962" s="28">
        <v>8.0884220000000007E-2</v>
      </c>
      <c r="D4962" s="28">
        <v>0.91911578000000005</v>
      </c>
      <c r="E4962" s="62">
        <v>1.970125E-2</v>
      </c>
      <c r="F4962" s="62">
        <v>-6.3868600000000003E-3</v>
      </c>
      <c r="G4962" s="62">
        <v>0</v>
      </c>
      <c r="H4962" s="62">
        <v>-4.2767500000000002E-3</v>
      </c>
      <c r="I4962" s="31">
        <v>3093.78159005</v>
      </c>
      <c r="J4962" s="28">
        <v>-4.2767500000000002E-3</v>
      </c>
      <c r="K4962" s="31">
        <v>5652.8263802199999</v>
      </c>
      <c r="L4962" s="31">
        <v>1253.7828947400001</v>
      </c>
    </row>
    <row r="4963" spans="1:12" ht="15" customHeight="1" x14ac:dyDescent="0.25">
      <c r="A4963" s="36">
        <v>45750</v>
      </c>
      <c r="B4963" s="22" t="s">
        <v>88</v>
      </c>
      <c r="C4963" s="23">
        <v>8.0884220000000007E-2</v>
      </c>
      <c r="D4963" s="23">
        <v>0.91911578000000005</v>
      </c>
      <c r="E4963" s="61">
        <v>-4.6186400000000002E-3</v>
      </c>
      <c r="F4963" s="61">
        <v>-4.9849100000000004E-3</v>
      </c>
      <c r="G4963" s="61">
        <v>0</v>
      </c>
      <c r="H4963" s="61">
        <v>-4.9552900000000002E-3</v>
      </c>
      <c r="I4963" s="26">
        <v>3078.4510095300002</v>
      </c>
      <c r="J4963" s="23">
        <v>-9.2108399999999997E-3</v>
      </c>
      <c r="K4963" s="26">
        <v>5626.7179908500002</v>
      </c>
      <c r="L4963" s="26">
        <v>1247.5328947400001</v>
      </c>
    </row>
    <row r="4964" spans="1:12" ht="15" customHeight="1" x14ac:dyDescent="0.25">
      <c r="A4964" s="40">
        <v>45751</v>
      </c>
      <c r="B4964" s="22" t="s">
        <v>88</v>
      </c>
      <c r="C4964" s="28">
        <v>8.0884220000000007E-2</v>
      </c>
      <c r="D4964" s="28">
        <v>0.91911578000000005</v>
      </c>
      <c r="E4964" s="62">
        <v>-3.3102439999999997E-2</v>
      </c>
      <c r="F4964" s="62">
        <v>-1.133817E-2</v>
      </c>
      <c r="G4964" s="62">
        <v>0</v>
      </c>
      <c r="H4964" s="62">
        <v>-1.309855E-2</v>
      </c>
      <c r="I4964" s="31">
        <v>3038.1277536399998</v>
      </c>
      <c r="J4964" s="28">
        <v>-2.218875E-2</v>
      </c>
      <c r="K4964" s="31">
        <v>5440.4598890300003</v>
      </c>
      <c r="L4964" s="31">
        <v>1233.38815789</v>
      </c>
    </row>
    <row r="4965" spans="1:12" ht="15" customHeight="1" x14ac:dyDescent="0.25">
      <c r="A4965" s="36">
        <v>45754</v>
      </c>
      <c r="B4965" s="22" t="s">
        <v>88</v>
      </c>
      <c r="C4965" s="23">
        <v>8.0884220000000007E-2</v>
      </c>
      <c r="D4965" s="23">
        <v>0.91911578000000005</v>
      </c>
      <c r="E4965" s="61">
        <v>-3.793001E-2</v>
      </c>
      <c r="F4965" s="61">
        <v>-1.546873E-2</v>
      </c>
      <c r="G4965" s="61">
        <v>0</v>
      </c>
      <c r="H4965" s="61">
        <v>-1.7285490000000001E-2</v>
      </c>
      <c r="I4965" s="26">
        <v>2985.6122199599999</v>
      </c>
      <c r="J4965" s="23">
        <v>-3.9090689999999997E-2</v>
      </c>
      <c r="K4965" s="26">
        <v>5234.1031960999999</v>
      </c>
      <c r="L4965" s="26">
        <v>1214.30921053</v>
      </c>
    </row>
    <row r="4966" spans="1:12" ht="15" customHeight="1" x14ac:dyDescent="0.25">
      <c r="A4966" s="40">
        <v>45755</v>
      </c>
      <c r="B4966" s="22" t="s">
        <v>88</v>
      </c>
      <c r="C4966" s="28">
        <v>8.0884220000000007E-2</v>
      </c>
      <c r="D4966" s="28">
        <v>0.91911578000000005</v>
      </c>
      <c r="E4966" s="62">
        <v>2.7688580000000001E-2</v>
      </c>
      <c r="F4966" s="62">
        <v>-2.0316900000000001E-3</v>
      </c>
      <c r="G4966" s="62">
        <v>0</v>
      </c>
      <c r="H4966" s="62">
        <v>3.7220999999999999E-4</v>
      </c>
      <c r="I4966" s="31">
        <v>2986.7234851600001</v>
      </c>
      <c r="J4966" s="28">
        <v>-3.8733040000000003E-2</v>
      </c>
      <c r="K4966" s="31">
        <v>5379.0280862999998</v>
      </c>
      <c r="L4966" s="31">
        <v>1211.8421052599999</v>
      </c>
    </row>
    <row r="4967" spans="1:12" ht="15" customHeight="1" x14ac:dyDescent="0.25">
      <c r="A4967" s="36">
        <v>45756</v>
      </c>
      <c r="B4967" s="22" t="s">
        <v>88</v>
      </c>
      <c r="C4967" s="23">
        <v>8.0884220000000007E-2</v>
      </c>
      <c r="D4967" s="23">
        <v>0.91911578000000005</v>
      </c>
      <c r="E4967" s="61">
        <v>-8.2639900000000006E-3</v>
      </c>
      <c r="F4967" s="61">
        <v>1.6422369999999999E-2</v>
      </c>
      <c r="G4967" s="61">
        <v>0</v>
      </c>
      <c r="H4967" s="61">
        <v>1.442563E-2</v>
      </c>
      <c r="I4967" s="26">
        <v>3029.8088545800001</v>
      </c>
      <c r="J4967" s="23">
        <v>-2.4866159999999998E-2</v>
      </c>
      <c r="K4967" s="26">
        <v>5334.5758654600004</v>
      </c>
      <c r="L4967" s="26">
        <v>1231.7434210500001</v>
      </c>
    </row>
    <row r="4968" spans="1:12" ht="15" customHeight="1" x14ac:dyDescent="0.25">
      <c r="A4968" s="40">
        <v>45758</v>
      </c>
      <c r="B4968" s="22" t="s">
        <v>88</v>
      </c>
      <c r="C4968" s="28">
        <v>8.0884220000000007E-2</v>
      </c>
      <c r="D4968" s="28">
        <v>0.91911578000000005</v>
      </c>
      <c r="E4968" s="62">
        <v>2.0536929999999998E-2</v>
      </c>
      <c r="F4968" s="62">
        <v>4.0192279999999997E-2</v>
      </c>
      <c r="G4968" s="62">
        <v>0</v>
      </c>
      <c r="H4968" s="62">
        <v>3.860247E-2</v>
      </c>
      <c r="I4968" s="31">
        <v>3146.7669738099999</v>
      </c>
      <c r="J4968" s="28">
        <v>0</v>
      </c>
      <c r="K4968" s="31">
        <v>5444.1316982600001</v>
      </c>
      <c r="L4968" s="31">
        <v>1281.25</v>
      </c>
    </row>
    <row r="4969" spans="1:12" ht="15" customHeight="1" x14ac:dyDescent="0.25">
      <c r="A4969" s="36">
        <v>45762</v>
      </c>
      <c r="B4969" s="22" t="s">
        <v>88</v>
      </c>
      <c r="C4969" s="23">
        <v>8.0884220000000007E-2</v>
      </c>
      <c r="D4969" s="23">
        <v>0.91911578000000005</v>
      </c>
      <c r="E4969" s="61">
        <v>3.2822740000000003E-2</v>
      </c>
      <c r="F4969" s="61">
        <v>-3.0808699999999999E-3</v>
      </c>
      <c r="G4969" s="61">
        <v>0</v>
      </c>
      <c r="H4969" s="61">
        <v>-1.7683999999999999E-4</v>
      </c>
      <c r="I4969" s="26">
        <v>3146.2105089199999</v>
      </c>
      <c r="J4969" s="23">
        <v>-1.7683999999999999E-4</v>
      </c>
      <c r="K4969" s="26">
        <v>5622.8230329999997</v>
      </c>
      <c r="L4969" s="26">
        <v>1277.30263158</v>
      </c>
    </row>
    <row r="4970" spans="1:12" ht="15" customHeight="1" x14ac:dyDescent="0.25">
      <c r="A4970" s="40">
        <v>45763</v>
      </c>
      <c r="B4970" s="22" t="s">
        <v>88</v>
      </c>
      <c r="C4970" s="28">
        <v>8.0884220000000007E-2</v>
      </c>
      <c r="D4970" s="28">
        <v>0.91911578000000005</v>
      </c>
      <c r="E4970" s="62">
        <v>5.4352100000000002E-3</v>
      </c>
      <c r="F4970" s="62">
        <v>2.0216330000000001E-2</v>
      </c>
      <c r="G4970" s="62">
        <v>0</v>
      </c>
      <c r="H4970" s="62">
        <v>1.9020769999999999E-2</v>
      </c>
      <c r="I4970" s="31">
        <v>3206.05385024</v>
      </c>
      <c r="J4970" s="28">
        <v>0</v>
      </c>
      <c r="K4970" s="31">
        <v>5653.3842517900002</v>
      </c>
      <c r="L4970" s="31">
        <v>1303.125</v>
      </c>
    </row>
    <row r="4971" spans="1:12" ht="15" customHeight="1" x14ac:dyDescent="0.25">
      <c r="A4971" s="36">
        <v>45764</v>
      </c>
      <c r="B4971" s="22" t="s">
        <v>88</v>
      </c>
      <c r="C4971" s="23">
        <v>8.0884220000000007E-2</v>
      </c>
      <c r="D4971" s="23">
        <v>0.91911578000000005</v>
      </c>
      <c r="E4971" s="61">
        <v>7.3578799999999998E-3</v>
      </c>
      <c r="F4971" s="61">
        <v>3.7864399999999999E-3</v>
      </c>
      <c r="G4971" s="61">
        <v>0</v>
      </c>
      <c r="H4971" s="61">
        <v>4.0753200000000003E-3</v>
      </c>
      <c r="I4971" s="26">
        <v>3219.11953739</v>
      </c>
      <c r="J4971" s="23">
        <v>0</v>
      </c>
      <c r="K4971" s="26">
        <v>5694.9811845100003</v>
      </c>
      <c r="L4971" s="26">
        <v>1308.05921053</v>
      </c>
    </row>
    <row r="4972" spans="1:12" ht="15" customHeight="1" x14ac:dyDescent="0.25">
      <c r="A4972" s="40">
        <v>45768</v>
      </c>
      <c r="B4972" s="33" t="s">
        <v>89</v>
      </c>
      <c r="C4972" s="28">
        <v>8.0884220000000007E-2</v>
      </c>
      <c r="D4972" s="28">
        <v>0.91911578000000005</v>
      </c>
      <c r="E4972" s="62">
        <v>2.1948929999999998E-2</v>
      </c>
      <c r="F4972" s="62">
        <v>1.9363760000000001E-2</v>
      </c>
      <c r="G4972" s="62">
        <v>0</v>
      </c>
      <c r="H4972" s="62">
        <v>1.9572860000000001E-2</v>
      </c>
      <c r="I4972" s="31">
        <v>3282.1269173699998</v>
      </c>
      <c r="J4972" s="28">
        <v>0</v>
      </c>
      <c r="K4972" s="31">
        <v>5819.97991662</v>
      </c>
      <c r="L4972" s="31">
        <v>1333.38815789</v>
      </c>
    </row>
    <row r="4973" spans="1:12" ht="15" customHeight="1" x14ac:dyDescent="0.25">
      <c r="A4973" s="36">
        <v>45769</v>
      </c>
      <c r="B4973" s="35" t="s">
        <v>90</v>
      </c>
      <c r="C4973" s="23">
        <v>8.0884220000000007E-2</v>
      </c>
      <c r="D4973" s="23">
        <v>0.91911578000000005</v>
      </c>
      <c r="E4973" s="61">
        <v>1.01815E-2</v>
      </c>
      <c r="F4973" s="61">
        <v>2.2573079999999999E-2</v>
      </c>
      <c r="G4973" s="61">
        <v>0</v>
      </c>
      <c r="H4973" s="61">
        <v>2.1570800000000001E-2</v>
      </c>
      <c r="I4973" s="26">
        <v>3352.9250240199999</v>
      </c>
      <c r="J4973" s="23">
        <v>0</v>
      </c>
      <c r="K4973" s="26">
        <v>5879.2360202500004</v>
      </c>
      <c r="L4973" s="26">
        <v>1363.48684211</v>
      </c>
    </row>
    <row r="4974" spans="1:12" ht="15" customHeight="1" x14ac:dyDescent="0.25">
      <c r="A4974" s="40">
        <v>45770</v>
      </c>
      <c r="B4974" s="33" t="s">
        <v>89</v>
      </c>
      <c r="C4974" s="28">
        <v>8.0884220000000007E-2</v>
      </c>
      <c r="D4974" s="28">
        <v>0.91911578000000005</v>
      </c>
      <c r="E4974" s="62">
        <v>1.165661E-2</v>
      </c>
      <c r="F4974" s="62">
        <v>-3.0277439999999999E-2</v>
      </c>
      <c r="G4974" s="62">
        <v>0</v>
      </c>
      <c r="H4974" s="62">
        <v>-2.6885639999999999E-2</v>
      </c>
      <c r="I4974" s="31">
        <v>3262.7794912700001</v>
      </c>
      <c r="J4974" s="28">
        <v>-2.6885639999999999E-2</v>
      </c>
      <c r="K4974" s="31">
        <v>5947.7680065699997</v>
      </c>
      <c r="L4974" s="31">
        <v>1322.2039473699999</v>
      </c>
    </row>
    <row r="4975" spans="1:12" ht="15" customHeight="1" x14ac:dyDescent="0.25">
      <c r="A4975" s="36">
        <v>45771</v>
      </c>
      <c r="B4975" s="33" t="s">
        <v>89</v>
      </c>
      <c r="C4975" s="23">
        <v>8.0884220000000007E-2</v>
      </c>
      <c r="D4975" s="23">
        <v>0.91911578000000005</v>
      </c>
      <c r="E4975" s="61">
        <v>-4.6675900000000001E-3</v>
      </c>
      <c r="F4975" s="61">
        <v>1.4927199999999999E-3</v>
      </c>
      <c r="G4975" s="61">
        <v>0</v>
      </c>
      <c r="H4975" s="61">
        <v>9.9445000000000002E-4</v>
      </c>
      <c r="I4975" s="26">
        <v>3266.0241662899998</v>
      </c>
      <c r="J4975" s="23">
        <v>-2.5917920000000001E-2</v>
      </c>
      <c r="K4975" s="26">
        <v>5920.0062887300001</v>
      </c>
      <c r="L4975" s="26">
        <v>1324.17763158</v>
      </c>
    </row>
    <row r="4976" spans="1:12" ht="15" customHeight="1" x14ac:dyDescent="0.25">
      <c r="A4976" s="40">
        <v>45772</v>
      </c>
      <c r="B4976" s="22" t="s">
        <v>88</v>
      </c>
      <c r="C4976" s="28">
        <v>8.0884220000000007E-2</v>
      </c>
      <c r="D4976" s="28">
        <v>0.91911578000000005</v>
      </c>
      <c r="E4976" s="62">
        <v>-2.396738E-2</v>
      </c>
      <c r="F4976" s="62">
        <v>-5.9619900000000003E-3</v>
      </c>
      <c r="G4976" s="62">
        <v>0</v>
      </c>
      <c r="H4976" s="62">
        <v>-7.4183399999999998E-3</v>
      </c>
      <c r="I4976" s="31">
        <v>3241.7956761300002</v>
      </c>
      <c r="J4976" s="28">
        <v>-3.3144E-2</v>
      </c>
      <c r="K4976" s="31">
        <v>5778.1192627999999</v>
      </c>
      <c r="L4976" s="31">
        <v>1316.2828947400001</v>
      </c>
    </row>
    <row r="4977" spans="1:12" ht="15" customHeight="1" x14ac:dyDescent="0.25">
      <c r="A4977" s="36">
        <v>45775</v>
      </c>
      <c r="B4977" s="33" t="s">
        <v>89</v>
      </c>
      <c r="C4977" s="23">
        <v>8.0884220000000007E-2</v>
      </c>
      <c r="D4977" s="23">
        <v>0.91911578000000005</v>
      </c>
      <c r="E4977" s="61">
        <v>1.7578940000000001E-2</v>
      </c>
      <c r="F4977" s="61">
        <v>-1.224541E-2</v>
      </c>
      <c r="G4977" s="61">
        <v>0</v>
      </c>
      <c r="H4977" s="61">
        <v>-9.8330899999999992E-3</v>
      </c>
      <c r="I4977" s="26">
        <v>3209.9188104099999</v>
      </c>
      <c r="J4977" s="23">
        <v>-4.2651179999999997E-2</v>
      </c>
      <c r="K4977" s="26">
        <v>5879.69246062</v>
      </c>
      <c r="L4977" s="26">
        <v>1300.1644736799999</v>
      </c>
    </row>
    <row r="4978" spans="1:12" ht="15" customHeight="1" x14ac:dyDescent="0.25">
      <c r="A4978" s="40">
        <v>45776</v>
      </c>
      <c r="B4978" s="33" t="s">
        <v>89</v>
      </c>
      <c r="C4978" s="28">
        <v>8.0884220000000007E-2</v>
      </c>
      <c r="D4978" s="28">
        <v>0.91911578000000005</v>
      </c>
      <c r="E4978" s="62">
        <v>2.5195199999999999E-3</v>
      </c>
      <c r="F4978" s="62">
        <v>1.252372E-2</v>
      </c>
      <c r="G4978" s="62">
        <v>0</v>
      </c>
      <c r="H4978" s="62">
        <v>1.1714540000000001E-2</v>
      </c>
      <c r="I4978" s="31">
        <v>3247.52152518</v>
      </c>
      <c r="J4978" s="28">
        <v>-3.1436279999999997E-2</v>
      </c>
      <c r="K4978" s="31">
        <v>5894.5064865200002</v>
      </c>
      <c r="L4978" s="31">
        <v>1316.44736842</v>
      </c>
    </row>
    <row r="4979" spans="1:12" ht="15" customHeight="1" x14ac:dyDescent="0.25">
      <c r="A4979" s="36">
        <v>45777</v>
      </c>
      <c r="B4979" s="33" t="s">
        <v>89</v>
      </c>
      <c r="C4979" s="23">
        <v>8.0884220000000007E-2</v>
      </c>
      <c r="D4979" s="23">
        <v>0.91911578000000005</v>
      </c>
      <c r="E4979" s="61">
        <v>-6.7488799999999996E-3</v>
      </c>
      <c r="F4979" s="61">
        <v>-1.1869070000000001E-2</v>
      </c>
      <c r="G4979" s="61">
        <v>0</v>
      </c>
      <c r="H4979" s="61">
        <v>-1.145492E-2</v>
      </c>
      <c r="I4979" s="26">
        <v>3210.3214154100001</v>
      </c>
      <c r="J4979" s="23">
        <v>-4.2531109999999997E-2</v>
      </c>
      <c r="K4979" s="26">
        <v>5854.7251721800003</v>
      </c>
      <c r="L4979" s="26">
        <v>1300.82236842</v>
      </c>
    </row>
    <row r="4980" spans="1:12" ht="15" customHeight="1" x14ac:dyDescent="0.25">
      <c r="A4980" s="40">
        <v>45779</v>
      </c>
      <c r="B4980" s="33" t="s">
        <v>89</v>
      </c>
      <c r="C4980" s="28">
        <v>6.0561839999999999E-2</v>
      </c>
      <c r="D4980" s="28">
        <v>0.93943816000000002</v>
      </c>
      <c r="E4980" s="62">
        <v>-9.1959399999999997E-3</v>
      </c>
      <c r="F4980" s="62">
        <v>-2.27589E-3</v>
      </c>
      <c r="G4980" s="62">
        <v>4.0639999999999997E-5</v>
      </c>
      <c r="H4980" s="62">
        <v>-2.7356199999999998E-3</v>
      </c>
      <c r="I4980" s="31">
        <v>3201.5391836600002</v>
      </c>
      <c r="J4980" s="28">
        <v>-4.5150379999999997E-2</v>
      </c>
      <c r="K4980" s="31">
        <v>5800.8854943200004</v>
      </c>
      <c r="L4980" s="31">
        <v>1297.86184211</v>
      </c>
    </row>
    <row r="4981" spans="1:12" ht="15" customHeight="1" x14ac:dyDescent="0.25">
      <c r="A4981" s="36">
        <v>45782</v>
      </c>
      <c r="B4981" s="33" t="s">
        <v>89</v>
      </c>
      <c r="C4981" s="23">
        <v>6.0561839999999999E-2</v>
      </c>
      <c r="D4981" s="23">
        <v>0.93943816000000002</v>
      </c>
      <c r="E4981" s="61">
        <v>1.929521E-2</v>
      </c>
      <c r="F4981" s="61">
        <v>8.4906900000000004E-3</v>
      </c>
      <c r="G4981" s="61">
        <v>0</v>
      </c>
      <c r="H4981" s="61">
        <v>9.1450300000000002E-3</v>
      </c>
      <c r="I4981" s="26">
        <v>3230.8173481899998</v>
      </c>
      <c r="J4981" s="23">
        <v>-3.6418249999999999E-2</v>
      </c>
      <c r="K4981" s="26">
        <v>5912.8148170699997</v>
      </c>
      <c r="L4981" s="26">
        <v>1308.8815789499999</v>
      </c>
    </row>
    <row r="4982" spans="1:12" ht="15" customHeight="1" x14ac:dyDescent="0.25">
      <c r="A4982" s="40">
        <v>45783</v>
      </c>
      <c r="B4982" s="33" t="s">
        <v>89</v>
      </c>
      <c r="C4982" s="28">
        <v>6.0561839999999999E-2</v>
      </c>
      <c r="D4982" s="28">
        <v>0.93943816000000002</v>
      </c>
      <c r="E4982" s="62">
        <v>-2.3968219999999998E-2</v>
      </c>
      <c r="F4982" s="62">
        <v>3.2043229999999999E-2</v>
      </c>
      <c r="G4982" s="62">
        <v>0</v>
      </c>
      <c r="H4982" s="62">
        <v>2.8651070000000001E-2</v>
      </c>
      <c r="I4982" s="31">
        <v>3323.3837231000002</v>
      </c>
      <c r="J4982" s="28">
        <v>-8.81061E-3</v>
      </c>
      <c r="K4982" s="31">
        <v>5771.0951525999999</v>
      </c>
      <c r="L4982" s="31">
        <v>1350.82236842</v>
      </c>
    </row>
    <row r="4983" spans="1:12" ht="15" customHeight="1" x14ac:dyDescent="0.25">
      <c r="A4983" s="36">
        <v>45784</v>
      </c>
      <c r="B4983" s="33" t="s">
        <v>89</v>
      </c>
      <c r="C4983" s="23">
        <v>6.0561839999999999E-2</v>
      </c>
      <c r="D4983" s="23">
        <v>0.93943816000000002</v>
      </c>
      <c r="E4983" s="61">
        <v>1.5814640000000001E-2</v>
      </c>
      <c r="F4983" s="61">
        <v>-1.034945E-2</v>
      </c>
      <c r="G4983" s="61">
        <v>0</v>
      </c>
      <c r="H4983" s="61">
        <v>-8.7649000000000008E-3</v>
      </c>
      <c r="I4983" s="26">
        <v>3294.2545945699999</v>
      </c>
      <c r="J4983" s="23">
        <v>-1.7498280000000001E-2</v>
      </c>
      <c r="K4983" s="26">
        <v>5862.3629411000002</v>
      </c>
      <c r="L4983" s="26">
        <v>1336.8421052599999</v>
      </c>
    </row>
    <row r="4984" spans="1:12" ht="15" customHeight="1" x14ac:dyDescent="0.25">
      <c r="A4984" s="40">
        <v>45785</v>
      </c>
      <c r="B4984" s="33" t="s">
        <v>89</v>
      </c>
      <c r="C4984" s="28">
        <v>6.0561839999999999E-2</v>
      </c>
      <c r="D4984" s="28">
        <v>0.93943816000000002</v>
      </c>
      <c r="E4984" s="62">
        <v>-1.6496690000000001E-2</v>
      </c>
      <c r="F4984" s="62">
        <v>-4.1830699999999997E-3</v>
      </c>
      <c r="G4984" s="62">
        <v>0</v>
      </c>
      <c r="H4984" s="62">
        <v>-4.9288099999999996E-3</v>
      </c>
      <c r="I4984" s="31">
        <v>3278.0178520499999</v>
      </c>
      <c r="J4984" s="28">
        <v>-2.2340840000000001E-2</v>
      </c>
      <c r="K4984" s="31">
        <v>5765.6533690400001</v>
      </c>
      <c r="L4984" s="31">
        <v>1331.25</v>
      </c>
    </row>
    <row r="4985" spans="1:12" ht="15" customHeight="1" x14ac:dyDescent="0.25">
      <c r="A4985" s="36">
        <v>45786</v>
      </c>
      <c r="B4985" s="22" t="s">
        <v>88</v>
      </c>
      <c r="C4985" s="23">
        <v>6.0561839999999999E-2</v>
      </c>
      <c r="D4985" s="23">
        <v>0.93943816000000002</v>
      </c>
      <c r="E4985" s="61">
        <v>-3.0769E-3</v>
      </c>
      <c r="F4985" s="61">
        <v>-1.7296799999999999E-3</v>
      </c>
      <c r="G4985" s="61">
        <v>0</v>
      </c>
      <c r="H4985" s="61">
        <v>-1.81127E-3</v>
      </c>
      <c r="I4985" s="26">
        <v>3272.0804884200002</v>
      </c>
      <c r="J4985" s="23">
        <v>-2.411164E-2</v>
      </c>
      <c r="K4985" s="26">
        <v>5747.9130531800001</v>
      </c>
      <c r="L4985" s="26">
        <v>1328.94736842</v>
      </c>
    </row>
    <row r="4986" spans="1:12" ht="15" customHeight="1" x14ac:dyDescent="0.25">
      <c r="A4986" s="40">
        <v>45789</v>
      </c>
      <c r="B4986" s="33" t="s">
        <v>89</v>
      </c>
      <c r="C4986" s="28">
        <v>6.0561839999999999E-2</v>
      </c>
      <c r="D4986" s="28">
        <v>0.93943816000000002</v>
      </c>
      <c r="E4986" s="62">
        <v>4.4705050000000003E-2</v>
      </c>
      <c r="F4986" s="62">
        <v>-3.490099E-2</v>
      </c>
      <c r="G4986" s="62">
        <v>0</v>
      </c>
      <c r="H4986" s="62">
        <v>-3.00799E-2</v>
      </c>
      <c r="I4986" s="31">
        <v>3173.6566285399999</v>
      </c>
      <c r="J4986" s="28">
        <v>-5.3466270000000003E-2</v>
      </c>
      <c r="K4986" s="31">
        <v>6004.8737688800002</v>
      </c>
      <c r="L4986" s="31">
        <v>1282.56578947</v>
      </c>
    </row>
    <row r="4987" spans="1:12" ht="15" customHeight="1" x14ac:dyDescent="0.25">
      <c r="A4987" s="36">
        <v>45790</v>
      </c>
      <c r="B4987" s="33" t="s">
        <v>89</v>
      </c>
      <c r="C4987" s="23">
        <v>6.0561839999999999E-2</v>
      </c>
      <c r="D4987" s="23">
        <v>0.93943816000000002</v>
      </c>
      <c r="E4987" s="61">
        <v>4.8487000000000001E-3</v>
      </c>
      <c r="F4987" s="61">
        <v>1.3977939999999999E-2</v>
      </c>
      <c r="G4987" s="61">
        <v>0</v>
      </c>
      <c r="H4987" s="61">
        <v>1.3425060000000001E-2</v>
      </c>
      <c r="I4987" s="26">
        <v>3216.2631566599998</v>
      </c>
      <c r="J4987" s="23">
        <v>-4.0758999999999997E-2</v>
      </c>
      <c r="K4987" s="26">
        <v>6033.9895931600004</v>
      </c>
      <c r="L4987" s="26">
        <v>1300.4934210500001</v>
      </c>
    </row>
    <row r="4988" spans="1:12" ht="15" customHeight="1" x14ac:dyDescent="0.25">
      <c r="A4988" s="40">
        <v>45791</v>
      </c>
      <c r="B4988" s="35" t="s">
        <v>90</v>
      </c>
      <c r="C4988" s="28">
        <v>6.0561839999999999E-2</v>
      </c>
      <c r="D4988" s="28">
        <v>0.93943816000000002</v>
      </c>
      <c r="E4988" s="62">
        <v>9.8649299999999992E-3</v>
      </c>
      <c r="F4988" s="62">
        <v>-6.19704E-3</v>
      </c>
      <c r="G4988" s="62">
        <v>0</v>
      </c>
      <c r="H4988" s="62">
        <v>-5.2243000000000003E-3</v>
      </c>
      <c r="I4988" s="31">
        <v>3199.4604396899999</v>
      </c>
      <c r="J4988" s="28">
        <v>-4.5770360000000003E-2</v>
      </c>
      <c r="K4988" s="31">
        <v>6093.5144894499999</v>
      </c>
      <c r="L4988" s="31">
        <v>1292.43421053</v>
      </c>
    </row>
    <row r="4989" spans="1:12" ht="15" customHeight="1" x14ac:dyDescent="0.25">
      <c r="A4989" s="36">
        <v>45792</v>
      </c>
      <c r="B4989" s="35" t="s">
        <v>90</v>
      </c>
      <c r="C4989" s="23">
        <v>6.0561839999999999E-2</v>
      </c>
      <c r="D4989" s="23">
        <v>0.93943816000000002</v>
      </c>
      <c r="E4989" s="61">
        <v>3.0678099999999998E-3</v>
      </c>
      <c r="F4989" s="61">
        <v>-1.9597860000000002E-2</v>
      </c>
      <c r="G4989" s="61">
        <v>0</v>
      </c>
      <c r="H4989" s="61">
        <v>-1.8225189999999999E-2</v>
      </c>
      <c r="I4989" s="26">
        <v>3141.1496751</v>
      </c>
      <c r="J4989" s="23">
        <v>-6.3161369999999994E-2</v>
      </c>
      <c r="K4989" s="26">
        <v>6112.2082585300004</v>
      </c>
      <c r="L4989" s="26">
        <v>1267.10526316</v>
      </c>
    </row>
    <row r="4990" spans="1:12" ht="15" customHeight="1" x14ac:dyDescent="0.25">
      <c r="A4990" s="40">
        <v>45793</v>
      </c>
      <c r="B4990" s="35" t="s">
        <v>90</v>
      </c>
      <c r="C4990" s="28">
        <v>6.0561839999999999E-2</v>
      </c>
      <c r="D4990" s="28">
        <v>0.93943816000000002</v>
      </c>
      <c r="E4990" s="62">
        <v>7.3432200000000001E-3</v>
      </c>
      <c r="F4990" s="62">
        <v>9.6054E-3</v>
      </c>
      <c r="G4990" s="62">
        <v>0</v>
      </c>
      <c r="H4990" s="62">
        <v>9.4684000000000001E-3</v>
      </c>
      <c r="I4990" s="31">
        <v>3170.8913308699998</v>
      </c>
      <c r="J4990" s="28">
        <v>-5.4291010000000001E-2</v>
      </c>
      <c r="K4990" s="31">
        <v>6157.0915619400002</v>
      </c>
      <c r="L4990" s="31">
        <v>1279.2763157899999</v>
      </c>
    </row>
    <row r="4991" spans="1:12" ht="15" customHeight="1" x14ac:dyDescent="0.25">
      <c r="A4991" s="36">
        <v>45796</v>
      </c>
      <c r="B4991" s="35" t="s">
        <v>90</v>
      </c>
      <c r="C4991" s="23">
        <v>6.0561839999999999E-2</v>
      </c>
      <c r="D4991" s="23">
        <v>0.93943816000000002</v>
      </c>
      <c r="E4991" s="61">
        <v>1.61856E-3</v>
      </c>
      <c r="F4991" s="61">
        <v>6.9426599999999998E-3</v>
      </c>
      <c r="G4991" s="61">
        <v>0</v>
      </c>
      <c r="H4991" s="61">
        <v>6.6202199999999996E-3</v>
      </c>
      <c r="I4991" s="26">
        <v>3191.88333375</v>
      </c>
      <c r="J4991" s="23">
        <v>-4.8030209999999997E-2</v>
      </c>
      <c r="K4991" s="26">
        <v>6167.0571767600004</v>
      </c>
      <c r="L4991" s="26">
        <v>1288.1578947400001</v>
      </c>
    </row>
    <row r="4992" spans="1:12" ht="15" customHeight="1" x14ac:dyDescent="0.25">
      <c r="A4992" s="40">
        <v>45797</v>
      </c>
      <c r="B4992" s="35" t="s">
        <v>90</v>
      </c>
      <c r="C4992" s="28">
        <v>6.0561839999999999E-2</v>
      </c>
      <c r="D4992" s="28">
        <v>0.93943816000000002</v>
      </c>
      <c r="E4992" s="62">
        <v>-1.5660259999999999E-2</v>
      </c>
      <c r="F4992" s="62">
        <v>-1.65986E-3</v>
      </c>
      <c r="G4992" s="62">
        <v>0</v>
      </c>
      <c r="H4992" s="62">
        <v>-2.50775E-3</v>
      </c>
      <c r="I4992" s="31">
        <v>3183.8788974499998</v>
      </c>
      <c r="J4992" s="28">
        <v>-5.0417509999999999E-2</v>
      </c>
      <c r="K4992" s="31">
        <v>6070.4794652500004</v>
      </c>
      <c r="L4992" s="31">
        <v>1286.01973684</v>
      </c>
    </row>
    <row r="4993" spans="1:12" ht="15" customHeight="1" x14ac:dyDescent="0.25">
      <c r="A4993" s="36">
        <v>45798</v>
      </c>
      <c r="B4993" s="35" t="s">
        <v>90</v>
      </c>
      <c r="C4993" s="23">
        <v>6.0561839999999999E-2</v>
      </c>
      <c r="D4993" s="23">
        <v>0.93943816000000002</v>
      </c>
      <c r="E4993" s="61">
        <v>5.5999999999999999E-3</v>
      </c>
      <c r="F4993" s="61">
        <v>1.6754060000000001E-2</v>
      </c>
      <c r="G4993" s="61">
        <v>0</v>
      </c>
      <c r="H4993" s="61">
        <v>1.607855E-2</v>
      </c>
      <c r="I4993" s="26">
        <v>3235.0710533299998</v>
      </c>
      <c r="J4993" s="23">
        <v>-3.5149600000000003E-2</v>
      </c>
      <c r="K4993" s="26">
        <v>6104.4741299699999</v>
      </c>
      <c r="L4993" s="26">
        <v>1307.56578947</v>
      </c>
    </row>
    <row r="4994" spans="1:12" ht="15" customHeight="1" x14ac:dyDescent="0.25">
      <c r="A4994" s="40">
        <v>45799</v>
      </c>
      <c r="B4994" s="35" t="s">
        <v>90</v>
      </c>
      <c r="C4994" s="28">
        <v>6.0561839999999999E-2</v>
      </c>
      <c r="D4994" s="28">
        <v>0.93943816000000002</v>
      </c>
      <c r="E4994" s="62">
        <v>-2.6685099999999998E-3</v>
      </c>
      <c r="F4994" s="62">
        <v>3.8993700000000001E-3</v>
      </c>
      <c r="G4994" s="62">
        <v>0</v>
      </c>
      <c r="H4994" s="62">
        <v>3.5016100000000001E-3</v>
      </c>
      <c r="I4994" s="31">
        <v>3246.3990042999999</v>
      </c>
      <c r="J4994" s="28">
        <v>-3.1771069999999998E-2</v>
      </c>
      <c r="K4994" s="31">
        <v>6088.1842801900002</v>
      </c>
      <c r="L4994" s="31">
        <v>1312.6644736799999</v>
      </c>
    </row>
    <row r="4995" spans="1:12" ht="15" customHeight="1" x14ac:dyDescent="0.25">
      <c r="A4995" s="36">
        <v>45800</v>
      </c>
      <c r="B4995" s="35" t="s">
        <v>90</v>
      </c>
      <c r="C4995" s="23">
        <v>6.0561839999999999E-2</v>
      </c>
      <c r="D4995" s="23">
        <v>0.93943816000000002</v>
      </c>
      <c r="E4995" s="61">
        <v>6.47337E-3</v>
      </c>
      <c r="F4995" s="61">
        <v>-3.7589300000000002E-3</v>
      </c>
      <c r="G4995" s="61">
        <v>0</v>
      </c>
      <c r="H4995" s="61">
        <v>-3.1392400000000002E-3</v>
      </c>
      <c r="I4995" s="26">
        <v>3236.2077772399998</v>
      </c>
      <c r="J4995" s="23">
        <v>-3.4810569999999999E-2</v>
      </c>
      <c r="K4995" s="26">
        <v>6127.5953706800001</v>
      </c>
      <c r="L4995" s="26">
        <v>1307.73026316</v>
      </c>
    </row>
    <row r="4996" spans="1:12" ht="15" customHeight="1" x14ac:dyDescent="0.25">
      <c r="A4996" s="40">
        <v>45803</v>
      </c>
      <c r="B4996" s="35" t="s">
        <v>90</v>
      </c>
      <c r="C4996" s="28">
        <v>6.0561839999999999E-2</v>
      </c>
      <c r="D4996" s="28">
        <v>0.93943816000000002</v>
      </c>
      <c r="E4996" s="62">
        <v>4.8699499999999996E-3</v>
      </c>
      <c r="F4996" s="62">
        <v>3.2700300000000002E-3</v>
      </c>
      <c r="G4996" s="62">
        <v>0</v>
      </c>
      <c r="H4996" s="62">
        <v>3.3669199999999998E-3</v>
      </c>
      <c r="I4996" s="31">
        <v>3247.10383912</v>
      </c>
      <c r="J4996" s="28">
        <v>-3.1560860000000003E-2</v>
      </c>
      <c r="K4996" s="31">
        <v>6157.436428</v>
      </c>
      <c r="L4996" s="31">
        <v>1312.0065789499999</v>
      </c>
    </row>
    <row r="4997" spans="1:12" ht="15" customHeight="1" x14ac:dyDescent="0.25">
      <c r="A4997" s="36">
        <v>45804</v>
      </c>
      <c r="B4997" s="33" t="s">
        <v>89</v>
      </c>
      <c r="C4997" s="23">
        <v>6.0561839999999999E-2</v>
      </c>
      <c r="D4997" s="23">
        <v>0.93943816000000002</v>
      </c>
      <c r="E4997" s="61">
        <v>-1.10286E-3</v>
      </c>
      <c r="F4997" s="61">
        <v>-2.6325699999999999E-3</v>
      </c>
      <c r="G4997" s="61">
        <v>0</v>
      </c>
      <c r="H4997" s="61">
        <v>-2.5399300000000001E-3</v>
      </c>
      <c r="I4997" s="26">
        <v>3238.8564326199999</v>
      </c>
      <c r="J4997" s="23">
        <v>-3.4020620000000001E-2</v>
      </c>
      <c r="K4997" s="26">
        <v>6150.6456095499998</v>
      </c>
      <c r="L4997" s="26">
        <v>1308.55263158</v>
      </c>
    </row>
    <row r="4998" spans="1:12" ht="15" customHeight="1" x14ac:dyDescent="0.25">
      <c r="A4998" s="40">
        <v>45805</v>
      </c>
      <c r="B4998" s="35" t="s">
        <v>90</v>
      </c>
      <c r="C4998" s="28">
        <v>6.0561839999999999E-2</v>
      </c>
      <c r="D4998" s="28">
        <v>0.93943816000000002</v>
      </c>
      <c r="E4998" s="62">
        <v>-2.65095E-3</v>
      </c>
      <c r="F4998" s="62">
        <v>6.2845699999999997E-3</v>
      </c>
      <c r="G4998" s="62">
        <v>0</v>
      </c>
      <c r="H4998" s="62">
        <v>5.74341E-3</v>
      </c>
      <c r="I4998" s="31">
        <v>3257.4585251499998</v>
      </c>
      <c r="J4998" s="28">
        <v>-2.8472600000000001E-2</v>
      </c>
      <c r="K4998" s="31">
        <v>6134.34054509</v>
      </c>
      <c r="L4998" s="31">
        <v>1316.7763157899999</v>
      </c>
    </row>
    <row r="4999" spans="1:12" ht="15" customHeight="1" x14ac:dyDescent="0.25">
      <c r="A4999" s="36">
        <v>45806</v>
      </c>
      <c r="B4999" s="35" t="s">
        <v>90</v>
      </c>
      <c r="C4999" s="23">
        <v>6.0561839999999999E-2</v>
      </c>
      <c r="D4999" s="23">
        <v>0.93943816000000002</v>
      </c>
      <c r="E4999" s="61">
        <v>8.9173099999999995E-3</v>
      </c>
      <c r="F4999" s="61">
        <v>-1.199101E-2</v>
      </c>
      <c r="G4999" s="61">
        <v>0</v>
      </c>
      <c r="H4999" s="61">
        <v>-1.072476E-2</v>
      </c>
      <c r="I4999" s="26">
        <v>3222.52306335</v>
      </c>
      <c r="J4999" s="23">
        <v>-3.8892000000000003E-2</v>
      </c>
      <c r="K4999" s="26">
        <v>6189.0423880999997</v>
      </c>
      <c r="L4999" s="26">
        <v>1300.98684211</v>
      </c>
    </row>
    <row r="5000" spans="1:12" ht="15" customHeight="1" x14ac:dyDescent="0.25">
      <c r="A5000" s="40">
        <v>45807</v>
      </c>
      <c r="B5000" s="35" t="s">
        <v>90</v>
      </c>
      <c r="C5000" s="28">
        <v>6.0561839999999999E-2</v>
      </c>
      <c r="D5000" s="28">
        <v>0.93943816000000002</v>
      </c>
      <c r="E5000" s="62">
        <v>-1.1652500000000001E-3</v>
      </c>
      <c r="F5000" s="62">
        <v>4.9304700000000002E-3</v>
      </c>
      <c r="G5000" s="62">
        <v>0</v>
      </c>
      <c r="H5000" s="62">
        <v>4.5612999999999999E-3</v>
      </c>
      <c r="I5000" s="31">
        <v>3237.22195809</v>
      </c>
      <c r="J5000" s="28">
        <v>-3.45081E-2</v>
      </c>
      <c r="K5000" s="31">
        <v>6181.8306301900002</v>
      </c>
      <c r="L5000" s="31">
        <v>1307.4013157899999</v>
      </c>
    </row>
    <row r="5001" spans="1:12" ht="15" customHeight="1" x14ac:dyDescent="0.25">
      <c r="A5001" s="36">
        <v>45810</v>
      </c>
      <c r="B5001" s="35" t="s">
        <v>90</v>
      </c>
      <c r="C5001" s="23">
        <v>0.18497923999999999</v>
      </c>
      <c r="D5001" s="23">
        <v>0.81502076000000001</v>
      </c>
      <c r="E5001" s="61">
        <v>3.3365600000000001E-3</v>
      </c>
      <c r="F5001" s="61">
        <v>1.29576E-2</v>
      </c>
      <c r="G5001" s="61">
        <v>2.4883000000000001E-4</v>
      </c>
      <c r="H5001" s="61">
        <v>1.0929080000000001E-2</v>
      </c>
      <c r="I5001" s="26">
        <v>3272.6018026199999</v>
      </c>
      <c r="J5001" s="23">
        <v>-2.3956160000000001E-2</v>
      </c>
      <c r="K5001" s="26">
        <v>6202.4566635199999</v>
      </c>
      <c r="L5001" s="26">
        <v>1324.3421052599999</v>
      </c>
    </row>
    <row r="5002" spans="1:12" ht="15" customHeight="1" x14ac:dyDescent="0.25">
      <c r="A5002" s="40">
        <v>45811</v>
      </c>
      <c r="B5002" s="35" t="s">
        <v>90</v>
      </c>
      <c r="C5002" s="28">
        <v>0.18497923999999999</v>
      </c>
      <c r="D5002" s="28">
        <v>0.81502076000000001</v>
      </c>
      <c r="E5002" s="62">
        <v>4.5543999999999999E-4</v>
      </c>
      <c r="F5002" s="62">
        <v>5.5886699999999996E-3</v>
      </c>
      <c r="G5002" s="62">
        <v>0</v>
      </c>
      <c r="H5002" s="62">
        <v>4.63913E-3</v>
      </c>
      <c r="I5002" s="31">
        <v>3287.7838353900001</v>
      </c>
      <c r="J5002" s="28">
        <v>-1.9428170000000002E-2</v>
      </c>
      <c r="K5002" s="31">
        <v>6205.28152228</v>
      </c>
      <c r="L5002" s="31">
        <v>1331.7434210500001</v>
      </c>
    </row>
    <row r="5003" spans="1:12" ht="15" customHeight="1" x14ac:dyDescent="0.25">
      <c r="A5003" s="36">
        <v>45812</v>
      </c>
      <c r="B5003" s="35" t="s">
        <v>90</v>
      </c>
      <c r="C5003" s="23">
        <v>0.18497923999999999</v>
      </c>
      <c r="D5003" s="23">
        <v>0.81502076000000001</v>
      </c>
      <c r="E5003" s="61">
        <v>1.2597000000000001E-2</v>
      </c>
      <c r="F5003" s="61">
        <v>4.1990899999999999E-3</v>
      </c>
      <c r="G5003" s="61">
        <v>0</v>
      </c>
      <c r="H5003" s="61">
        <v>5.7525299999999996E-3</v>
      </c>
      <c r="I5003" s="26">
        <v>3306.6968986299999</v>
      </c>
      <c r="J5003" s="23">
        <v>-1.37874E-2</v>
      </c>
      <c r="K5003" s="26">
        <v>6283.4494720499997</v>
      </c>
      <c r="L5003" s="26">
        <v>1337.3355263200001</v>
      </c>
    </row>
    <row r="5004" spans="1:12" ht="15" customHeight="1" x14ac:dyDescent="0.25">
      <c r="A5004" s="40">
        <v>45813</v>
      </c>
      <c r="B5004" s="35" t="s">
        <v>90</v>
      </c>
      <c r="C5004" s="28">
        <v>0.18497923999999999</v>
      </c>
      <c r="D5004" s="28">
        <v>0.81502076000000001</v>
      </c>
      <c r="E5004" s="62">
        <v>8.3158599999999996E-3</v>
      </c>
      <c r="F5004" s="62">
        <v>5.1654200000000004E-3</v>
      </c>
      <c r="G5004" s="62">
        <v>0</v>
      </c>
      <c r="H5004" s="62">
        <v>5.7481800000000003E-3</v>
      </c>
      <c r="I5004" s="31">
        <v>3325.7043968799999</v>
      </c>
      <c r="J5004" s="28">
        <v>-8.1184699999999992E-3</v>
      </c>
      <c r="K5004" s="31">
        <v>6335.7017517200002</v>
      </c>
      <c r="L5004" s="31">
        <v>1344.2434210500001</v>
      </c>
    </row>
    <row r="5005" spans="1:12" ht="15" customHeight="1" x14ac:dyDescent="0.25">
      <c r="A5005" s="36">
        <v>45814</v>
      </c>
      <c r="B5005" s="35" t="s">
        <v>90</v>
      </c>
      <c r="C5005" s="23">
        <v>0.18497923999999999</v>
      </c>
      <c r="D5005" s="23">
        <v>0.81502076000000001</v>
      </c>
      <c r="E5005" s="61">
        <v>8.8620399999999998E-3</v>
      </c>
      <c r="F5005" s="61">
        <v>-6.1177000000000002E-3</v>
      </c>
      <c r="G5005" s="61">
        <v>0</v>
      </c>
      <c r="H5005" s="61">
        <v>-3.3467599999999998E-3</v>
      </c>
      <c r="I5005" s="26">
        <v>3314.5740525299998</v>
      </c>
      <c r="J5005" s="23">
        <v>-1.143806E-2</v>
      </c>
      <c r="K5005" s="26">
        <v>6391.8489892400003</v>
      </c>
      <c r="L5005" s="26">
        <v>1336.01973684</v>
      </c>
    </row>
    <row r="5006" spans="1:12" ht="15" customHeight="1" x14ac:dyDescent="0.25">
      <c r="A5006" s="40">
        <v>45817</v>
      </c>
      <c r="B5006" s="35" t="s">
        <v>90</v>
      </c>
      <c r="C5006" s="28">
        <v>0.18497923999999999</v>
      </c>
      <c r="D5006" s="28">
        <v>0.81502076000000001</v>
      </c>
      <c r="E5006" s="62">
        <v>1.1573140000000001E-2</v>
      </c>
      <c r="F5006" s="62">
        <v>-9.2330399999999997E-3</v>
      </c>
      <c r="G5006" s="62">
        <v>0</v>
      </c>
      <c r="H5006" s="62">
        <v>-5.3843299999999997E-3</v>
      </c>
      <c r="I5006" s="31">
        <v>3296.7272919500001</v>
      </c>
      <c r="J5006" s="28">
        <v>-1.6760810000000001E-2</v>
      </c>
      <c r="K5006" s="31">
        <v>6465.8227591300001</v>
      </c>
      <c r="L5006" s="31">
        <v>1323.68421053</v>
      </c>
    </row>
    <row r="5007" spans="1:12" ht="15" customHeight="1" x14ac:dyDescent="0.25">
      <c r="A5007" s="36">
        <v>45818</v>
      </c>
      <c r="B5007" s="35" t="s">
        <v>90</v>
      </c>
      <c r="C5007" s="23">
        <v>0.18497923999999999</v>
      </c>
      <c r="D5007" s="23">
        <v>0.81502076000000001</v>
      </c>
      <c r="E5007" s="61">
        <v>1.66128E-3</v>
      </c>
      <c r="F5007" s="61">
        <v>1.61531E-3</v>
      </c>
      <c r="G5007" s="61">
        <v>0</v>
      </c>
      <c r="H5007" s="61">
        <v>1.6238100000000001E-3</v>
      </c>
      <c r="I5007" s="26">
        <v>3302.0805592699999</v>
      </c>
      <c r="J5007" s="23">
        <v>-1.5164209999999999E-2</v>
      </c>
      <c r="K5007" s="26">
        <v>6476.5643225900003</v>
      </c>
      <c r="L5007" s="26">
        <v>1325.82236842</v>
      </c>
    </row>
    <row r="5008" spans="1:12" ht="15" customHeight="1" x14ac:dyDescent="0.25">
      <c r="A5008" s="40">
        <v>45819</v>
      </c>
      <c r="B5008" s="35" t="s">
        <v>90</v>
      </c>
      <c r="C5008" s="28">
        <v>0.18497923999999999</v>
      </c>
      <c r="D5008" s="28">
        <v>0.81502076000000001</v>
      </c>
      <c r="E5008" s="62">
        <v>-4.7806000000000003E-3</v>
      </c>
      <c r="F5008" s="62">
        <v>1.8608100000000001E-3</v>
      </c>
      <c r="G5008" s="62">
        <v>0</v>
      </c>
      <c r="H5008" s="62">
        <v>6.3228999999999998E-4</v>
      </c>
      <c r="I5008" s="31">
        <v>3304.1684246499999</v>
      </c>
      <c r="J5008" s="28">
        <v>-1.4541510000000001E-2</v>
      </c>
      <c r="K5008" s="31">
        <v>6445.6024505799996</v>
      </c>
      <c r="L5008" s="31">
        <v>1328.2894736799999</v>
      </c>
    </row>
    <row r="5009" spans="1:12" ht="15" customHeight="1" x14ac:dyDescent="0.25">
      <c r="A5009" s="36">
        <v>45820</v>
      </c>
      <c r="B5009" s="35" t="s">
        <v>90</v>
      </c>
      <c r="C5009" s="23">
        <v>0.18497923999999999</v>
      </c>
      <c r="D5009" s="23">
        <v>0.81502076000000001</v>
      </c>
      <c r="E5009" s="61">
        <v>-1.7543050000000001E-2</v>
      </c>
      <c r="F5009" s="61">
        <v>7.8008900000000004E-3</v>
      </c>
      <c r="G5009" s="61">
        <v>0</v>
      </c>
      <c r="H5009" s="61">
        <v>3.1127899999999998E-3</v>
      </c>
      <c r="I5009" s="26">
        <v>3314.4536048800001</v>
      </c>
      <c r="J5009" s="23">
        <v>-1.147399E-2</v>
      </c>
      <c r="K5009" s="26">
        <v>6332.5269553400003</v>
      </c>
      <c r="L5009" s="26">
        <v>1338.6513157899999</v>
      </c>
    </row>
    <row r="5010" spans="1:12" ht="15" customHeight="1" x14ac:dyDescent="0.25">
      <c r="A5010" s="40">
        <v>45821</v>
      </c>
      <c r="B5010" s="35" t="s">
        <v>90</v>
      </c>
      <c r="C5010" s="28">
        <v>0.18497923999999999</v>
      </c>
      <c r="D5010" s="28">
        <v>0.81502076000000001</v>
      </c>
      <c r="E5010" s="62">
        <v>-3.2827799999999999E-3</v>
      </c>
      <c r="F5010" s="62">
        <v>2.137855E-2</v>
      </c>
      <c r="G5010" s="62">
        <v>0</v>
      </c>
      <c r="H5010" s="62">
        <v>1.6816709999999999E-2</v>
      </c>
      <c r="I5010" s="31">
        <v>3370.1918203800001</v>
      </c>
      <c r="J5010" s="28">
        <v>0</v>
      </c>
      <c r="K5010" s="31">
        <v>6311.7386321000004</v>
      </c>
      <c r="L5010" s="31">
        <v>1367.26973684</v>
      </c>
    </row>
    <row r="5011" spans="1:12" ht="15" customHeight="1" x14ac:dyDescent="0.25">
      <c r="A5011" s="36">
        <v>45824</v>
      </c>
      <c r="B5011" s="35" t="s">
        <v>90</v>
      </c>
      <c r="C5011" s="23">
        <v>0.18497923999999999</v>
      </c>
      <c r="D5011" s="23">
        <v>0.81502076000000001</v>
      </c>
      <c r="E5011" s="61">
        <v>8.88685E-3</v>
      </c>
      <c r="F5011" s="61">
        <v>-4.8117E-4</v>
      </c>
      <c r="G5011" s="61">
        <v>0</v>
      </c>
      <c r="H5011" s="61">
        <v>1.25172E-3</v>
      </c>
      <c r="I5011" s="26">
        <v>3374.4103407600001</v>
      </c>
      <c r="J5011" s="23">
        <v>0</v>
      </c>
      <c r="K5011" s="26">
        <v>6367.8300824600001</v>
      </c>
      <c r="L5011" s="26">
        <v>1366.61184211</v>
      </c>
    </row>
    <row r="5012" spans="1:12" ht="15" customHeight="1" x14ac:dyDescent="0.25">
      <c r="A5012" s="40">
        <v>45825</v>
      </c>
      <c r="B5012" s="35" t="s">
        <v>90</v>
      </c>
      <c r="C5012" s="28">
        <v>0.18497923999999999</v>
      </c>
      <c r="D5012" s="28">
        <v>0.81502076000000001</v>
      </c>
      <c r="E5012" s="62">
        <v>-2.0125899999999999E-3</v>
      </c>
      <c r="F5012" s="62">
        <v>-6.3786299999999997E-3</v>
      </c>
      <c r="G5012" s="62">
        <v>0</v>
      </c>
      <c r="H5012" s="62">
        <v>-5.5710000000000004E-3</v>
      </c>
      <c r="I5012" s="31">
        <v>3355.6115019600002</v>
      </c>
      <c r="J5012" s="28">
        <v>-5.5710000000000004E-3</v>
      </c>
      <c r="K5012" s="31">
        <v>6355.0142510799997</v>
      </c>
      <c r="L5012" s="31">
        <v>1357.89473684</v>
      </c>
    </row>
    <row r="5013" spans="1:12" ht="15" customHeight="1" x14ac:dyDescent="0.25">
      <c r="A5013" s="36">
        <v>45826</v>
      </c>
      <c r="B5013" s="35" t="s">
        <v>90</v>
      </c>
      <c r="C5013" s="23">
        <v>0.18497923999999999</v>
      </c>
      <c r="D5013" s="23">
        <v>0.81502076000000001</v>
      </c>
      <c r="E5013" s="61">
        <v>-5.3811900000000001E-3</v>
      </c>
      <c r="F5013" s="61">
        <v>2.7858499999999999E-3</v>
      </c>
      <c r="G5013" s="61">
        <v>0</v>
      </c>
      <c r="H5013" s="61">
        <v>1.27512E-3</v>
      </c>
      <c r="I5013" s="26">
        <v>3359.8903082800002</v>
      </c>
      <c r="J5013" s="23">
        <v>-4.3029799999999997E-3</v>
      </c>
      <c r="K5013" s="26">
        <v>6320.8167239799996</v>
      </c>
      <c r="L5013" s="26">
        <v>1361.67763158</v>
      </c>
    </row>
    <row r="5014" spans="1:12" ht="15" customHeight="1" x14ac:dyDescent="0.25">
      <c r="A5014" s="40">
        <v>45827</v>
      </c>
      <c r="B5014" s="35" t="s">
        <v>90</v>
      </c>
      <c r="C5014" s="28">
        <v>0.18497923999999999</v>
      </c>
      <c r="D5014" s="28">
        <v>0.81502076000000001</v>
      </c>
      <c r="E5014" s="62">
        <v>-1.6138630000000001E-2</v>
      </c>
      <c r="F5014" s="62">
        <v>0</v>
      </c>
      <c r="G5014" s="62">
        <v>0</v>
      </c>
      <c r="H5014" s="62">
        <v>-2.9853100000000001E-3</v>
      </c>
      <c r="I5014" s="31">
        <v>3349.8599860700001</v>
      </c>
      <c r="J5014" s="28">
        <v>-7.2754500000000001E-3</v>
      </c>
      <c r="K5014" s="31">
        <v>6218.80737202</v>
      </c>
      <c r="L5014" s="31">
        <v>1361.67763158</v>
      </c>
    </row>
    <row r="5015" spans="1:12" ht="15" customHeight="1" x14ac:dyDescent="0.25">
      <c r="A5015" s="36">
        <v>45828</v>
      </c>
      <c r="B5015" s="35" t="s">
        <v>90</v>
      </c>
      <c r="C5015" s="23">
        <v>0.18497923999999999</v>
      </c>
      <c r="D5015" s="23">
        <v>0.81502076000000001</v>
      </c>
      <c r="E5015" s="61">
        <v>1.8390779999999999E-2</v>
      </c>
      <c r="F5015" s="61">
        <v>-6.7641000000000003E-3</v>
      </c>
      <c r="G5015" s="61">
        <v>0</v>
      </c>
      <c r="H5015" s="61">
        <v>-2.1109700000000002E-3</v>
      </c>
      <c r="I5015" s="26">
        <v>3342.7885313800002</v>
      </c>
      <c r="J5015" s="23">
        <v>-9.3710600000000005E-3</v>
      </c>
      <c r="K5015" s="26">
        <v>6333.1761149800004</v>
      </c>
      <c r="L5015" s="26">
        <v>1352.4671052599999</v>
      </c>
    </row>
    <row r="5016" spans="1:12" ht="15" customHeight="1" x14ac:dyDescent="0.25">
      <c r="A5016" s="40">
        <v>45831</v>
      </c>
      <c r="B5016" s="35" t="s">
        <v>90</v>
      </c>
      <c r="C5016" s="28">
        <v>0.18497923999999999</v>
      </c>
      <c r="D5016" s="28">
        <v>0.81502076000000001</v>
      </c>
      <c r="E5016" s="62">
        <v>3.3433099999999999E-3</v>
      </c>
      <c r="F5016" s="62">
        <v>5.2292399999999996E-3</v>
      </c>
      <c r="G5016" s="62">
        <v>0</v>
      </c>
      <c r="H5016" s="62">
        <v>4.8803800000000001E-3</v>
      </c>
      <c r="I5016" s="31">
        <v>3359.1026023600002</v>
      </c>
      <c r="J5016" s="28">
        <v>-4.5364200000000002E-3</v>
      </c>
      <c r="K5016" s="31">
        <v>6354.3498767600004</v>
      </c>
      <c r="L5016" s="31">
        <v>1359.5394736799999</v>
      </c>
    </row>
    <row r="5017" spans="1:12" ht="15" customHeight="1" x14ac:dyDescent="0.25">
      <c r="A5017" s="36">
        <v>45832</v>
      </c>
      <c r="B5017" s="35" t="s">
        <v>90</v>
      </c>
      <c r="C5017" s="23">
        <v>0.18497923999999999</v>
      </c>
      <c r="D5017" s="23">
        <v>0.81502076000000001</v>
      </c>
      <c r="E5017" s="61">
        <v>5.7281399999999996E-3</v>
      </c>
      <c r="F5017" s="61">
        <v>-2.032422E-2</v>
      </c>
      <c r="G5017" s="61">
        <v>0</v>
      </c>
      <c r="H5017" s="61">
        <v>-1.5505069999999999E-2</v>
      </c>
      <c r="I5017" s="26">
        <v>3307.0194659600002</v>
      </c>
      <c r="J5017" s="23">
        <v>-1.9971160000000002E-2</v>
      </c>
      <c r="K5017" s="26">
        <v>6390.7484607799997</v>
      </c>
      <c r="L5017" s="26">
        <v>1331.9078947400001</v>
      </c>
    </row>
    <row r="5018" spans="1:12" ht="15" customHeight="1" x14ac:dyDescent="0.25">
      <c r="A5018" s="40">
        <v>45833</v>
      </c>
      <c r="B5018" s="35" t="s">
        <v>90</v>
      </c>
      <c r="C5018" s="28">
        <v>0.18497923999999999</v>
      </c>
      <c r="D5018" s="28">
        <v>0.81502076000000001</v>
      </c>
      <c r="E5018" s="62">
        <v>5.9304099999999997E-3</v>
      </c>
      <c r="F5018" s="62">
        <v>1.6053300000000001E-3</v>
      </c>
      <c r="G5018" s="62">
        <v>0</v>
      </c>
      <c r="H5018" s="62">
        <v>2.4053799999999999E-3</v>
      </c>
      <c r="I5018" s="31">
        <v>3314.9741177199999</v>
      </c>
      <c r="J5018" s="28">
        <v>-1.7613810000000001E-2</v>
      </c>
      <c r="K5018" s="31">
        <v>6428.6482264799997</v>
      </c>
      <c r="L5018" s="31">
        <v>1334.0460526300001</v>
      </c>
    </row>
    <row r="5019" spans="1:12" ht="15" customHeight="1" x14ac:dyDescent="0.25">
      <c r="A5019" s="36">
        <v>45834</v>
      </c>
      <c r="B5019" s="35" t="s">
        <v>90</v>
      </c>
      <c r="C5019" s="23">
        <v>0.18497923999999999</v>
      </c>
      <c r="D5019" s="23">
        <v>0.81502076000000001</v>
      </c>
      <c r="E5019" s="61">
        <v>3.2889199999999999E-3</v>
      </c>
      <c r="F5019" s="61">
        <v>1.2328999999999999E-4</v>
      </c>
      <c r="G5019" s="61">
        <v>0</v>
      </c>
      <c r="H5019" s="61">
        <v>7.0887000000000001E-4</v>
      </c>
      <c r="I5019" s="26">
        <v>3317.3239900600001</v>
      </c>
      <c r="J5019" s="23">
        <v>-1.6917430000000001E-2</v>
      </c>
      <c r="K5019" s="26">
        <v>6449.7915589000004</v>
      </c>
      <c r="L5019" s="26">
        <v>1334.2105263200001</v>
      </c>
    </row>
    <row r="5020" spans="1:12" ht="15" customHeight="1" x14ac:dyDescent="0.25">
      <c r="A5020" s="40">
        <v>45835</v>
      </c>
      <c r="B5020" s="35" t="s">
        <v>90</v>
      </c>
      <c r="C5020" s="28">
        <v>0.18497923999999999</v>
      </c>
      <c r="D5020" s="28">
        <v>0.81502076000000001</v>
      </c>
      <c r="E5020" s="62">
        <v>-6.8959999999999996E-4</v>
      </c>
      <c r="F5020" s="62">
        <v>-1.6148920000000001E-2</v>
      </c>
      <c r="G5020" s="62">
        <v>0</v>
      </c>
      <c r="H5020" s="62">
        <v>-1.3289260000000001E-2</v>
      </c>
      <c r="I5020" s="31">
        <v>3273.23920155</v>
      </c>
      <c r="J5020" s="28">
        <v>-2.9981870000000001E-2</v>
      </c>
      <c r="K5020" s="31">
        <v>6445.3438010299997</v>
      </c>
      <c r="L5020" s="31">
        <v>1312.6644736799999</v>
      </c>
    </row>
    <row r="5021" spans="1:12" ht="15" customHeight="1" x14ac:dyDescent="0.25">
      <c r="A5021" s="36">
        <v>45838</v>
      </c>
      <c r="B5021" s="35" t="s">
        <v>90</v>
      </c>
      <c r="C5021" s="23">
        <v>0.18497923999999999</v>
      </c>
      <c r="D5021" s="23">
        <v>0.81502076000000001</v>
      </c>
      <c r="E5021" s="61">
        <v>6.8527299999999996E-3</v>
      </c>
      <c r="F5021" s="61">
        <v>2.2553600000000001E-3</v>
      </c>
      <c r="G5021" s="61">
        <v>0</v>
      </c>
      <c r="H5021" s="61">
        <v>3.1057799999999998E-3</v>
      </c>
      <c r="I5021" s="26">
        <v>3283.40514768</v>
      </c>
      <c r="J5021" s="23">
        <v>-2.696921E-2</v>
      </c>
      <c r="K5021" s="26">
        <v>6489.5120145199999</v>
      </c>
      <c r="L5021" s="26">
        <v>1315.625</v>
      </c>
    </row>
    <row r="5022" spans="1:12" ht="15" customHeight="1" x14ac:dyDescent="0.25">
      <c r="A5022" s="40">
        <v>45839</v>
      </c>
      <c r="B5022" s="35" t="s">
        <v>90</v>
      </c>
      <c r="C5022" s="28">
        <v>0.42165229999999998</v>
      </c>
      <c r="D5022" s="28">
        <v>0.57834770000000002</v>
      </c>
      <c r="E5022" s="62">
        <v>-4.73902E-3</v>
      </c>
      <c r="F5022" s="62">
        <v>1.325166E-2</v>
      </c>
      <c r="G5022" s="62">
        <v>4.7334999999999999E-4</v>
      </c>
      <c r="H5022" s="62">
        <v>5.1925000000000001E-3</v>
      </c>
      <c r="I5022" s="31">
        <v>3300.45422762</v>
      </c>
      <c r="J5022" s="28">
        <v>-2.1916749999999999E-2</v>
      </c>
      <c r="K5022" s="31">
        <v>6458.7580764599998</v>
      </c>
      <c r="L5022" s="31">
        <v>1333.05921053</v>
      </c>
    </row>
    <row r="5023" spans="1:12" ht="15" customHeight="1" x14ac:dyDescent="0.25">
      <c r="A5023" s="36">
        <v>45840</v>
      </c>
      <c r="B5023" s="35" t="s">
        <v>90</v>
      </c>
      <c r="C5023" s="23">
        <v>0.42165229999999998</v>
      </c>
      <c r="D5023" s="23">
        <v>0.57834770000000002</v>
      </c>
      <c r="E5023" s="61">
        <v>-3.1919299999999999E-3</v>
      </c>
      <c r="F5023" s="61">
        <v>7.4027999999999995E-4</v>
      </c>
      <c r="G5023" s="61">
        <v>0</v>
      </c>
      <c r="H5023" s="61">
        <v>-9.1774000000000001E-4</v>
      </c>
      <c r="I5023" s="26">
        <v>3297.42526112</v>
      </c>
      <c r="J5023" s="23">
        <v>-2.2814379999999999E-2</v>
      </c>
      <c r="K5023" s="26">
        <v>6438.1421862500001</v>
      </c>
      <c r="L5023" s="26">
        <v>1334.0460526300001</v>
      </c>
    </row>
    <row r="5024" spans="1:12" ht="15" customHeight="1" x14ac:dyDescent="0.25">
      <c r="A5024" s="40">
        <v>45841</v>
      </c>
      <c r="B5024" s="35" t="s">
        <v>90</v>
      </c>
      <c r="C5024" s="28">
        <v>0.42165229999999998</v>
      </c>
      <c r="D5024" s="28">
        <v>0.57834770000000002</v>
      </c>
      <c r="E5024" s="62">
        <v>3.0563999999999998E-4</v>
      </c>
      <c r="F5024" s="62">
        <v>-1.2328899999999999E-3</v>
      </c>
      <c r="G5024" s="62">
        <v>0</v>
      </c>
      <c r="H5024" s="62">
        <v>-5.8416999999999996E-4</v>
      </c>
      <c r="I5024" s="31">
        <v>3295.4990153200001</v>
      </c>
      <c r="J5024" s="28">
        <v>-2.3385220000000002E-2</v>
      </c>
      <c r="K5024" s="31">
        <v>6440.1099514099997</v>
      </c>
      <c r="L5024" s="31">
        <v>1332.4013157899999</v>
      </c>
    </row>
    <row r="5025" spans="1:12" ht="15" customHeight="1" x14ac:dyDescent="0.25">
      <c r="A5025" s="36">
        <v>45842</v>
      </c>
      <c r="B5025" s="35" t="s">
        <v>90</v>
      </c>
      <c r="C5025" s="23">
        <v>0.42165229999999998</v>
      </c>
      <c r="D5025" s="23">
        <v>0.57834770000000002</v>
      </c>
      <c r="E5025" s="61">
        <v>-2.1159999999999998E-3</v>
      </c>
      <c r="F5025" s="61">
        <v>-1.4813000000000001E-3</v>
      </c>
      <c r="G5025" s="61">
        <v>0</v>
      </c>
      <c r="H5025" s="61">
        <v>-1.7489199999999999E-3</v>
      </c>
      <c r="I5025" s="26">
        <v>3289.7354431099998</v>
      </c>
      <c r="J5025" s="23">
        <v>-2.5093239999999999E-2</v>
      </c>
      <c r="K5025" s="26">
        <v>6426.4826704799998</v>
      </c>
      <c r="L5025" s="26">
        <v>1330.42763158</v>
      </c>
    </row>
    <row r="5026" spans="1:12" ht="15" customHeight="1" x14ac:dyDescent="0.25">
      <c r="A5026" s="40">
        <v>45845</v>
      </c>
      <c r="B5026" s="35" t="s">
        <v>90</v>
      </c>
      <c r="C5026" s="28">
        <v>0.42165229999999998</v>
      </c>
      <c r="D5026" s="28">
        <v>0.57834770000000002</v>
      </c>
      <c r="E5026" s="62">
        <v>-3.8787499999999998E-3</v>
      </c>
      <c r="F5026" s="62">
        <v>-4.4504899999999997E-3</v>
      </c>
      <c r="G5026" s="62">
        <v>0</v>
      </c>
      <c r="H5026" s="62">
        <v>-4.2094100000000002E-3</v>
      </c>
      <c r="I5026" s="31">
        <v>3275.8875869799999</v>
      </c>
      <c r="J5026" s="28">
        <v>-2.9197029999999999E-2</v>
      </c>
      <c r="K5026" s="31">
        <v>6401.5559545200003</v>
      </c>
      <c r="L5026" s="31">
        <v>1324.5065789499999</v>
      </c>
    </row>
    <row r="5027" spans="1:12" ht="15" customHeight="1" x14ac:dyDescent="0.25">
      <c r="A5027" s="36">
        <v>45846</v>
      </c>
      <c r="B5027" s="35" t="s">
        <v>90</v>
      </c>
      <c r="C5027" s="23">
        <v>0.42165229999999998</v>
      </c>
      <c r="D5027" s="23">
        <v>0.57834770000000002</v>
      </c>
      <c r="E5027" s="61">
        <v>-4.1418200000000001E-3</v>
      </c>
      <c r="F5027" s="61">
        <v>3.10443E-3</v>
      </c>
      <c r="G5027" s="61">
        <v>0</v>
      </c>
      <c r="H5027" s="61">
        <v>4.9030000000000003E-5</v>
      </c>
      <c r="I5027" s="26">
        <v>3276.0482117199999</v>
      </c>
      <c r="J5027" s="23">
        <v>-2.914943E-2</v>
      </c>
      <c r="K5027" s="26">
        <v>6375.0418403699996</v>
      </c>
      <c r="L5027" s="26">
        <v>1328.6184210500001</v>
      </c>
    </row>
    <row r="5028" spans="1:12" ht="15" customHeight="1" x14ac:dyDescent="0.25">
      <c r="A5028" s="40">
        <v>45847</v>
      </c>
      <c r="B5028" s="35" t="s">
        <v>90</v>
      </c>
      <c r="C5028" s="28">
        <v>0.42165229999999998</v>
      </c>
      <c r="D5028" s="28">
        <v>0.57834770000000002</v>
      </c>
      <c r="E5028" s="62">
        <v>9.7770999999999991E-4</v>
      </c>
      <c r="F5028" s="62">
        <v>-9.2844799999999995E-3</v>
      </c>
      <c r="G5028" s="62">
        <v>0</v>
      </c>
      <c r="H5028" s="62">
        <v>-4.9573999999999998E-3</v>
      </c>
      <c r="I5028" s="31">
        <v>3259.80752506</v>
      </c>
      <c r="J5028" s="28">
        <v>-3.3962319999999997E-2</v>
      </c>
      <c r="K5028" s="31">
        <v>6381.2747872500004</v>
      </c>
      <c r="L5028" s="31">
        <v>1316.2828947400001</v>
      </c>
    </row>
    <row r="5029" spans="1:12" ht="15" customHeight="1" x14ac:dyDescent="0.25">
      <c r="A5029" s="36">
        <v>45848</v>
      </c>
      <c r="B5029" s="33" t="s">
        <v>89</v>
      </c>
      <c r="C5029" s="23">
        <v>0.42165229999999998</v>
      </c>
      <c r="D5029" s="23">
        <v>0.57834770000000002</v>
      </c>
      <c r="E5029" s="61">
        <v>-4.2471799999999997E-3</v>
      </c>
      <c r="F5029" s="61">
        <v>8.4968100000000005E-3</v>
      </c>
      <c r="G5029" s="61">
        <v>0</v>
      </c>
      <c r="H5029" s="61">
        <v>3.12328E-3</v>
      </c>
      <c r="I5029" s="26">
        <v>3269.9888166800001</v>
      </c>
      <c r="J5029" s="23">
        <v>-3.094512E-2</v>
      </c>
      <c r="K5029" s="26">
        <v>6354.17237217</v>
      </c>
      <c r="L5029" s="26">
        <v>1327.4671052599999</v>
      </c>
    </row>
    <row r="5030" spans="1:12" ht="15" customHeight="1" x14ac:dyDescent="0.25">
      <c r="A5030" s="40">
        <v>45849</v>
      </c>
      <c r="B5030" s="33" t="s">
        <v>89</v>
      </c>
      <c r="C5030" s="28">
        <v>0.42165229999999998</v>
      </c>
      <c r="D5030" s="28">
        <v>0.57834770000000002</v>
      </c>
      <c r="E5030" s="62">
        <v>-1.2494979999999999E-2</v>
      </c>
      <c r="F5030" s="62">
        <v>5.4516199999999999E-3</v>
      </c>
      <c r="G5030" s="62">
        <v>0</v>
      </c>
      <c r="H5030" s="62">
        <v>-2.11561E-3</v>
      </c>
      <c r="I5030" s="31">
        <v>3263.0708035299999</v>
      </c>
      <c r="J5030" s="28">
        <v>-3.2995259999999998E-2</v>
      </c>
      <c r="K5030" s="31">
        <v>6274.7771049499997</v>
      </c>
      <c r="L5030" s="31">
        <v>1334.7039473699999</v>
      </c>
    </row>
    <row r="5031" spans="1:12" ht="15" customHeight="1" x14ac:dyDescent="0.25">
      <c r="A5031" s="36">
        <v>45852</v>
      </c>
      <c r="B5031" s="33" t="s">
        <v>89</v>
      </c>
      <c r="C5031" s="23">
        <v>0.42165229999999998</v>
      </c>
      <c r="D5031" s="23">
        <v>0.57834770000000002</v>
      </c>
      <c r="E5031" s="61">
        <v>4.5585000000000001E-3</v>
      </c>
      <c r="F5031" s="61">
        <v>8.9956900000000006E-3</v>
      </c>
      <c r="G5031" s="61">
        <v>0</v>
      </c>
      <c r="H5031" s="61">
        <v>7.1247400000000001E-3</v>
      </c>
      <c r="I5031" s="26">
        <v>3286.3193300799999</v>
      </c>
      <c r="J5031" s="23">
        <v>-2.61056E-2</v>
      </c>
      <c r="K5031" s="26">
        <v>6303.3807016999999</v>
      </c>
      <c r="L5031" s="26">
        <v>1346.7105263200001</v>
      </c>
    </row>
    <row r="5032" spans="1:12" ht="15" customHeight="1" x14ac:dyDescent="0.25">
      <c r="A5032" s="40">
        <v>45853</v>
      </c>
      <c r="B5032" s="33" t="s">
        <v>89</v>
      </c>
      <c r="C5032" s="28">
        <v>0.42165229999999998</v>
      </c>
      <c r="D5032" s="28">
        <v>0.57834770000000002</v>
      </c>
      <c r="E5032" s="62">
        <v>8.6443800000000001E-3</v>
      </c>
      <c r="F5032" s="62">
        <v>-2.5647299999999999E-3</v>
      </c>
      <c r="G5032" s="62">
        <v>0</v>
      </c>
      <c r="H5032" s="62">
        <v>2.1616199999999999E-3</v>
      </c>
      <c r="I5032" s="31">
        <v>3293.42310013</v>
      </c>
      <c r="J5032" s="28">
        <v>-2.400041E-2</v>
      </c>
      <c r="K5032" s="31">
        <v>6357.8695392</v>
      </c>
      <c r="L5032" s="31">
        <v>1343.2565789499999</v>
      </c>
    </row>
    <row r="5033" spans="1:12" ht="15" customHeight="1" x14ac:dyDescent="0.25">
      <c r="A5033" s="36">
        <v>45854</v>
      </c>
      <c r="B5033" s="33" t="s">
        <v>89</v>
      </c>
      <c r="C5033" s="23">
        <v>0.42165229999999998</v>
      </c>
      <c r="D5033" s="23">
        <v>0.57834770000000002</v>
      </c>
      <c r="E5033" s="61">
        <v>-6.6527000000000003E-4</v>
      </c>
      <c r="F5033" s="61">
        <v>-3.9182100000000001E-3</v>
      </c>
      <c r="G5033" s="61">
        <v>0</v>
      </c>
      <c r="H5033" s="61">
        <v>-2.5466E-3</v>
      </c>
      <c r="I5033" s="26">
        <v>3285.0360766899998</v>
      </c>
      <c r="J5033" s="23">
        <v>-2.6485890000000002E-2</v>
      </c>
      <c r="K5033" s="26">
        <v>6353.6398583999999</v>
      </c>
      <c r="L5033" s="26">
        <v>1337.9934210500001</v>
      </c>
    </row>
    <row r="5034" spans="1:12" ht="15" customHeight="1" x14ac:dyDescent="0.25">
      <c r="A5034" s="40">
        <v>45855</v>
      </c>
      <c r="B5034" s="33" t="s">
        <v>89</v>
      </c>
      <c r="C5034" s="28">
        <v>0.42165229999999998</v>
      </c>
      <c r="D5034" s="28">
        <v>0.57834770000000002</v>
      </c>
      <c r="E5034" s="62">
        <v>-2.9342299999999999E-3</v>
      </c>
      <c r="F5034" s="62">
        <v>-2.3355899999999998E-3</v>
      </c>
      <c r="G5034" s="62">
        <v>0</v>
      </c>
      <c r="H5034" s="62">
        <v>-2.58801E-3</v>
      </c>
      <c r="I5034" s="31">
        <v>3276.5343802399998</v>
      </c>
      <c r="J5034" s="28">
        <v>-2.9005349999999999E-2</v>
      </c>
      <c r="K5034" s="31">
        <v>6334.9968049199997</v>
      </c>
      <c r="L5034" s="31">
        <v>1334.8684210500001</v>
      </c>
    </row>
    <row r="5035" spans="1:12" ht="15" customHeight="1" x14ac:dyDescent="0.25">
      <c r="A5035" s="36">
        <v>45856</v>
      </c>
      <c r="B5035" s="33" t="s">
        <v>89</v>
      </c>
      <c r="C5035" s="23">
        <v>0.42165229999999998</v>
      </c>
      <c r="D5035" s="23">
        <v>0.57834770000000002</v>
      </c>
      <c r="E5035" s="61">
        <v>-8.53399E-3</v>
      </c>
      <c r="F5035" s="61">
        <v>7.0231599999999996E-3</v>
      </c>
      <c r="G5035" s="61">
        <v>0</v>
      </c>
      <c r="H5035" s="61">
        <v>4.6345000000000002E-4</v>
      </c>
      <c r="I5035" s="26">
        <v>3278.0528984799998</v>
      </c>
      <c r="J5035" s="23">
        <v>-2.8555339999999999E-2</v>
      </c>
      <c r="K5035" s="26">
        <v>6280.9339784399999</v>
      </c>
      <c r="L5035" s="26">
        <v>1344.2434210500001</v>
      </c>
    </row>
    <row r="5036" spans="1:12" ht="15" customHeight="1" x14ac:dyDescent="0.25">
      <c r="A5036" s="40">
        <v>45859</v>
      </c>
      <c r="B5036" s="33" t="s">
        <v>89</v>
      </c>
      <c r="C5036" s="28">
        <v>0.42165229999999998</v>
      </c>
      <c r="D5036" s="28">
        <v>0.57834770000000002</v>
      </c>
      <c r="E5036" s="62">
        <v>7.1831000000000004E-3</v>
      </c>
      <c r="F5036" s="62">
        <v>4.8941599999999998E-3</v>
      </c>
      <c r="G5036" s="62">
        <v>0</v>
      </c>
      <c r="H5036" s="62">
        <v>5.8592999999999996E-3</v>
      </c>
      <c r="I5036" s="31">
        <v>3297.2599944200001</v>
      </c>
      <c r="J5036" s="28">
        <v>-2.2863359999999999E-2</v>
      </c>
      <c r="K5036" s="31">
        <v>6326.0505735899997</v>
      </c>
      <c r="L5036" s="31">
        <v>1350.82236842</v>
      </c>
    </row>
    <row r="5037" spans="1:12" ht="15" customHeight="1" x14ac:dyDescent="0.25">
      <c r="A5037" s="36">
        <v>45860</v>
      </c>
      <c r="B5037" s="33" t="s">
        <v>89</v>
      </c>
      <c r="C5037" s="23">
        <v>0.42165229999999998</v>
      </c>
      <c r="D5037" s="23">
        <v>0.57834770000000002</v>
      </c>
      <c r="E5037" s="61">
        <v>6.2452000000000004E-4</v>
      </c>
      <c r="F5037" s="61">
        <v>7.7925199999999998E-3</v>
      </c>
      <c r="G5037" s="61">
        <v>0</v>
      </c>
      <c r="H5037" s="61">
        <v>4.7701200000000001E-3</v>
      </c>
      <c r="I5037" s="26">
        <v>3312.9883159000001</v>
      </c>
      <c r="J5037" s="23">
        <v>-1.8202300000000001E-2</v>
      </c>
      <c r="K5037" s="26">
        <v>6330.0013186100005</v>
      </c>
      <c r="L5037" s="26">
        <v>1361.3486842100001</v>
      </c>
    </row>
    <row r="5038" spans="1:12" ht="15" customHeight="1" x14ac:dyDescent="0.25">
      <c r="A5038" s="40">
        <v>45861</v>
      </c>
      <c r="B5038" s="33" t="s">
        <v>89</v>
      </c>
      <c r="C5038" s="28">
        <v>0.42165229999999998</v>
      </c>
      <c r="D5038" s="28">
        <v>0.57834770000000002</v>
      </c>
      <c r="E5038" s="62">
        <v>4.9690100000000003E-3</v>
      </c>
      <c r="F5038" s="62">
        <v>1.184004E-2</v>
      </c>
      <c r="G5038" s="62">
        <v>0</v>
      </c>
      <c r="H5038" s="62">
        <v>8.9428500000000005E-3</v>
      </c>
      <c r="I5038" s="31">
        <v>3342.6158796899999</v>
      </c>
      <c r="J5038" s="28">
        <v>-9.4222300000000002E-3</v>
      </c>
      <c r="K5038" s="31">
        <v>6361.4551319100001</v>
      </c>
      <c r="L5038" s="31">
        <v>1377.4671052599999</v>
      </c>
    </row>
    <row r="5039" spans="1:12" ht="15" customHeight="1" x14ac:dyDescent="0.25">
      <c r="A5039" s="36">
        <v>45862</v>
      </c>
      <c r="B5039" s="33" t="s">
        <v>89</v>
      </c>
      <c r="C5039" s="23">
        <v>0.42165229999999998</v>
      </c>
      <c r="D5039" s="23">
        <v>0.57834770000000002</v>
      </c>
      <c r="E5039" s="61">
        <v>-5.1118600000000002E-3</v>
      </c>
      <c r="F5039" s="61">
        <v>-1.7313430000000001E-2</v>
      </c>
      <c r="G5039" s="61">
        <v>0</v>
      </c>
      <c r="H5039" s="61">
        <v>-1.216861E-2</v>
      </c>
      <c r="I5039" s="26">
        <v>3301.9408912399999</v>
      </c>
      <c r="J5039" s="23">
        <v>-2.1476180000000001E-2</v>
      </c>
      <c r="K5039" s="26">
        <v>6328.9362910700002</v>
      </c>
      <c r="L5039" s="26">
        <v>1353.6184210500001</v>
      </c>
    </row>
    <row r="5040" spans="1:12" ht="15" customHeight="1" x14ac:dyDescent="0.25">
      <c r="A5040" s="40">
        <v>45863</v>
      </c>
      <c r="B5040" s="33" t="s">
        <v>89</v>
      </c>
      <c r="C5040" s="28">
        <v>0.42165229999999998</v>
      </c>
      <c r="D5040" s="28">
        <v>0.57834770000000002</v>
      </c>
      <c r="E5040" s="62">
        <v>-1.5262110000000001E-2</v>
      </c>
      <c r="F5040" s="62">
        <v>-2.43013E-3</v>
      </c>
      <c r="G5040" s="62">
        <v>0</v>
      </c>
      <c r="H5040" s="62">
        <v>-7.8407700000000004E-3</v>
      </c>
      <c r="I5040" s="31">
        <v>3276.0511445900001</v>
      </c>
      <c r="J5040" s="28">
        <v>-2.914856E-2</v>
      </c>
      <c r="K5040" s="31">
        <v>6232.3433648800001</v>
      </c>
      <c r="L5040" s="31">
        <v>1350.3289473699999</v>
      </c>
    </row>
    <row r="5041" spans="1:12" ht="15" customHeight="1" x14ac:dyDescent="0.25">
      <c r="A5041" s="36">
        <v>45866</v>
      </c>
      <c r="B5041" s="22" t="s">
        <v>88</v>
      </c>
      <c r="C5041" s="23">
        <v>0.42165229999999998</v>
      </c>
      <c r="D5041" s="23">
        <v>0.57834770000000002</v>
      </c>
      <c r="E5041" s="61">
        <v>-8.4068400000000005E-3</v>
      </c>
      <c r="F5041" s="61">
        <v>-8.5262000000000001E-4</v>
      </c>
      <c r="G5041" s="61">
        <v>0</v>
      </c>
      <c r="H5041" s="61">
        <v>-4.0378699999999998E-3</v>
      </c>
      <c r="I5041" s="26">
        <v>3262.8228712</v>
      </c>
      <c r="J5041" s="23">
        <v>-3.3068729999999998E-2</v>
      </c>
      <c r="K5041" s="26">
        <v>6179.9490815400004</v>
      </c>
      <c r="L5041" s="26">
        <v>1349.17763158</v>
      </c>
    </row>
    <row r="5042" spans="1:12" ht="15" customHeight="1" x14ac:dyDescent="0.25">
      <c r="A5042" s="40">
        <v>45867</v>
      </c>
      <c r="B5042" s="33" t="s">
        <v>89</v>
      </c>
      <c r="C5042" s="28">
        <v>0.42165229999999998</v>
      </c>
      <c r="D5042" s="28">
        <v>0.57834770000000002</v>
      </c>
      <c r="E5042" s="62">
        <v>6.0514499999999999E-3</v>
      </c>
      <c r="F5042" s="62">
        <v>-1.46288E-3</v>
      </c>
      <c r="G5042" s="62">
        <v>0</v>
      </c>
      <c r="H5042" s="62">
        <v>1.7055600000000001E-3</v>
      </c>
      <c r="I5042" s="31">
        <v>3268.3878008199999</v>
      </c>
      <c r="J5042" s="28">
        <v>-3.1419580000000003E-2</v>
      </c>
      <c r="K5042" s="31">
        <v>6217.3467628199996</v>
      </c>
      <c r="L5042" s="31">
        <v>1347.2039473699999</v>
      </c>
    </row>
    <row r="5043" spans="1:12" ht="15" customHeight="1" x14ac:dyDescent="0.25">
      <c r="A5043" s="36">
        <v>45868</v>
      </c>
      <c r="B5043" s="33" t="s">
        <v>89</v>
      </c>
      <c r="C5043" s="23">
        <v>0.42165229999999998</v>
      </c>
      <c r="D5043" s="23">
        <v>0.57834770000000002</v>
      </c>
      <c r="E5043" s="61">
        <v>5.0508799999999998E-3</v>
      </c>
      <c r="F5043" s="61">
        <v>5.8600900000000001E-3</v>
      </c>
      <c r="G5043" s="61">
        <v>0</v>
      </c>
      <c r="H5043" s="61">
        <v>5.5188900000000003E-3</v>
      </c>
      <c r="I5043" s="26">
        <v>3286.42566265</v>
      </c>
      <c r="J5043" s="23">
        <v>-2.6074090000000001E-2</v>
      </c>
      <c r="K5043" s="26">
        <v>6248.7498605299998</v>
      </c>
      <c r="L5043" s="26">
        <v>1355.0986842100001</v>
      </c>
    </row>
    <row r="5044" spans="1:12" ht="15" customHeight="1" x14ac:dyDescent="0.25">
      <c r="A5044" s="40">
        <v>45869</v>
      </c>
      <c r="B5044" s="22" t="s">
        <v>88</v>
      </c>
      <c r="C5044" s="28">
        <v>0.42165229999999998</v>
      </c>
      <c r="D5044" s="28">
        <v>0.57834770000000002</v>
      </c>
      <c r="E5044" s="62">
        <v>-6.0806000000000002E-3</v>
      </c>
      <c r="F5044" s="62">
        <v>-2.3061100000000001E-3</v>
      </c>
      <c r="G5044" s="62">
        <v>0</v>
      </c>
      <c r="H5044" s="62">
        <v>-3.89763E-3</v>
      </c>
      <c r="I5044" s="31">
        <v>3273.6163980000001</v>
      </c>
      <c r="J5044" s="28">
        <v>-2.9870089999999998E-2</v>
      </c>
      <c r="K5044" s="31">
        <v>6210.7537351999999</v>
      </c>
      <c r="L5044" s="31">
        <v>1351.9736842100001</v>
      </c>
    </row>
    <row r="5045" spans="1:12" ht="15" customHeight="1" x14ac:dyDescent="0.25">
      <c r="A5045" s="36">
        <v>45870</v>
      </c>
      <c r="B5045" s="22" t="s">
        <v>88</v>
      </c>
      <c r="C5045" s="23">
        <v>0.30012253999999999</v>
      </c>
      <c r="D5045" s="23">
        <v>0.69987745999999995</v>
      </c>
      <c r="E5045" s="61">
        <v>-1.2358900000000001E-2</v>
      </c>
      <c r="F5045" s="61">
        <v>-3.0413599999999999E-3</v>
      </c>
      <c r="G5045" s="61">
        <v>2.4305999999999999E-4</v>
      </c>
      <c r="H5045" s="61">
        <v>-6.0808199999999998E-3</v>
      </c>
      <c r="I5045" s="26">
        <v>3253.71011395</v>
      </c>
      <c r="J5045" s="23">
        <v>-3.5769280000000001E-2</v>
      </c>
      <c r="K5045" s="26">
        <v>6133.9956790300002</v>
      </c>
      <c r="L5045" s="26">
        <v>1347.86184211</v>
      </c>
    </row>
    <row r="5046" spans="1:12" ht="15" customHeight="1" x14ac:dyDescent="0.25">
      <c r="A5046" s="40">
        <v>45873</v>
      </c>
      <c r="B5046" s="22" t="s">
        <v>88</v>
      </c>
      <c r="C5046" s="28">
        <v>0.30012253999999999</v>
      </c>
      <c r="D5046" s="28">
        <v>0.69987745999999995</v>
      </c>
      <c r="E5046" s="62">
        <v>1.074338E-2</v>
      </c>
      <c r="F5046" s="62">
        <v>1.5619279999999999E-2</v>
      </c>
      <c r="G5046" s="62">
        <v>0</v>
      </c>
      <c r="H5046" s="62">
        <v>1.4155910000000001E-2</v>
      </c>
      <c r="I5046" s="31">
        <v>3299.7693498799999</v>
      </c>
      <c r="J5046" s="28">
        <v>-2.2119710000000001E-2</v>
      </c>
      <c r="K5046" s="31">
        <v>6199.8955258699998</v>
      </c>
      <c r="L5046" s="31">
        <v>1368.9144736799999</v>
      </c>
    </row>
    <row r="5047" spans="1:12" ht="15" customHeight="1" x14ac:dyDescent="0.25">
      <c r="A5047" s="36">
        <v>45874</v>
      </c>
      <c r="B5047" s="22" t="s">
        <v>88</v>
      </c>
      <c r="C5047" s="23">
        <v>0.30012253999999999</v>
      </c>
      <c r="D5047" s="23">
        <v>0.69987745999999995</v>
      </c>
      <c r="E5047" s="61">
        <v>-2.1514E-4</v>
      </c>
      <c r="F5047" s="61">
        <v>4.56566E-3</v>
      </c>
      <c r="G5047" s="61">
        <v>0</v>
      </c>
      <c r="H5047" s="61">
        <v>3.1308400000000002E-3</v>
      </c>
      <c r="I5047" s="26">
        <v>3310.1003878800002</v>
      </c>
      <c r="J5047" s="23">
        <v>-1.905813E-2</v>
      </c>
      <c r="K5047" s="26">
        <v>6198.5617056700003</v>
      </c>
      <c r="L5047" s="26">
        <v>1375.1644736799999</v>
      </c>
    </row>
    <row r="5048" spans="1:12" ht="15" customHeight="1" x14ac:dyDescent="0.25">
      <c r="A5048" s="40">
        <v>45875</v>
      </c>
      <c r="B5048" s="22" t="s">
        <v>88</v>
      </c>
      <c r="C5048" s="28">
        <v>0.30012253999999999</v>
      </c>
      <c r="D5048" s="28">
        <v>0.69987745999999995</v>
      </c>
      <c r="E5048" s="62">
        <v>-1.0834379999999999E-2</v>
      </c>
      <c r="F5048" s="62">
        <v>-2.0332499999999999E-3</v>
      </c>
      <c r="G5048" s="62">
        <v>0</v>
      </c>
      <c r="H5048" s="62">
        <v>-4.6746699999999997E-3</v>
      </c>
      <c r="I5048" s="31">
        <v>3294.6267669200001</v>
      </c>
      <c r="J5048" s="28">
        <v>-2.3643709999999998E-2</v>
      </c>
      <c r="K5048" s="31">
        <v>6131.40411202</v>
      </c>
      <c r="L5048" s="31">
        <v>1372.3684210500001</v>
      </c>
    </row>
    <row r="5049" spans="1:12" ht="15" customHeight="1" x14ac:dyDescent="0.25">
      <c r="A5049" s="36">
        <v>45876</v>
      </c>
      <c r="B5049" s="22" t="s">
        <v>88</v>
      </c>
      <c r="C5049" s="23">
        <v>0.30012253999999999</v>
      </c>
      <c r="D5049" s="23">
        <v>0.69987745999999995</v>
      </c>
      <c r="E5049" s="61">
        <v>3.8296799999999998E-3</v>
      </c>
      <c r="F5049" s="61">
        <v>5.9923299999999997E-3</v>
      </c>
      <c r="G5049" s="61">
        <v>0</v>
      </c>
      <c r="H5049" s="61">
        <v>5.3432699999999998E-3</v>
      </c>
      <c r="I5049" s="26">
        <v>3312.2308477800002</v>
      </c>
      <c r="J5049" s="23">
        <v>-1.8426769999999999E-2</v>
      </c>
      <c r="K5049" s="26">
        <v>6154.88543347</v>
      </c>
      <c r="L5049" s="26">
        <v>1380.5921052599999</v>
      </c>
    </row>
    <row r="5050" spans="1:12" ht="15" customHeight="1" x14ac:dyDescent="0.25">
      <c r="A5050" s="40">
        <v>45877</v>
      </c>
      <c r="B5050" s="22" t="s">
        <v>88</v>
      </c>
      <c r="C5050" s="28">
        <v>0.30012253999999999</v>
      </c>
      <c r="D5050" s="28">
        <v>0.69987745999999995</v>
      </c>
      <c r="E5050" s="62">
        <v>-1.48384E-2</v>
      </c>
      <c r="F5050" s="62">
        <v>5.0035699999999997E-3</v>
      </c>
      <c r="G5050" s="62">
        <v>0</v>
      </c>
      <c r="H5050" s="62">
        <v>-9.5144999999999995E-4</v>
      </c>
      <c r="I5050" s="31">
        <v>3309.0794279699999</v>
      </c>
      <c r="J5050" s="28">
        <v>-1.936069E-2</v>
      </c>
      <c r="K5050" s="31">
        <v>6063.5567862500002</v>
      </c>
      <c r="L5050" s="31">
        <v>1387.5</v>
      </c>
    </row>
    <row r="5051" spans="1:12" ht="15" customHeight="1" x14ac:dyDescent="0.25">
      <c r="A5051" s="36">
        <v>45880</v>
      </c>
      <c r="B5051" s="22" t="s">
        <v>88</v>
      </c>
      <c r="C5051" s="23">
        <v>0.30012253999999999</v>
      </c>
      <c r="D5051" s="23">
        <v>0.69987745999999995</v>
      </c>
      <c r="E5051" s="61">
        <v>9.2664800000000005E-3</v>
      </c>
      <c r="F5051" s="61">
        <v>-1.3394970000000001E-2</v>
      </c>
      <c r="G5051" s="61">
        <v>0</v>
      </c>
      <c r="H5051" s="61">
        <v>-6.5937599999999997E-3</v>
      </c>
      <c r="I5051" s="26">
        <v>3287.2601464899999</v>
      </c>
      <c r="J5051" s="23">
        <v>-2.5826789999999999E-2</v>
      </c>
      <c r="K5051" s="26">
        <v>6119.7445962499996</v>
      </c>
      <c r="L5051" s="26">
        <v>1368.9144736799999</v>
      </c>
    </row>
    <row r="5052" spans="1:12" ht="15" customHeight="1" x14ac:dyDescent="0.25">
      <c r="A5052" s="40">
        <v>45881</v>
      </c>
      <c r="B5052" s="22" t="s">
        <v>88</v>
      </c>
      <c r="C5052" s="28">
        <v>0.30012253999999999</v>
      </c>
      <c r="D5052" s="28">
        <v>0.69987745999999995</v>
      </c>
      <c r="E5052" s="62">
        <v>-4.52316E-3</v>
      </c>
      <c r="F5052" s="62">
        <v>-3.0037200000000001E-3</v>
      </c>
      <c r="G5052" s="62">
        <v>0</v>
      </c>
      <c r="H5052" s="62">
        <v>-3.4597400000000002E-3</v>
      </c>
      <c r="I5052" s="31">
        <v>3275.8870781999999</v>
      </c>
      <c r="J5052" s="28">
        <v>-2.919718E-2</v>
      </c>
      <c r="K5052" s="31">
        <v>6092.0640233699996</v>
      </c>
      <c r="L5052" s="31">
        <v>1364.80263158</v>
      </c>
    </row>
    <row r="5053" spans="1:12" ht="15" customHeight="1" x14ac:dyDescent="0.25">
      <c r="A5053" s="36">
        <v>45882</v>
      </c>
      <c r="B5053" s="22" t="s">
        <v>88</v>
      </c>
      <c r="C5053" s="23">
        <v>0.30012253999999999</v>
      </c>
      <c r="D5053" s="23">
        <v>0.69987745999999995</v>
      </c>
      <c r="E5053" s="61">
        <v>6.5874599999999998E-3</v>
      </c>
      <c r="F5053" s="61">
        <v>2.5307300000000001E-3</v>
      </c>
      <c r="G5053" s="61">
        <v>0</v>
      </c>
      <c r="H5053" s="61">
        <v>3.7482499999999998E-3</v>
      </c>
      <c r="I5053" s="26">
        <v>3288.1659136799999</v>
      </c>
      <c r="J5053" s="23">
        <v>-2.555837E-2</v>
      </c>
      <c r="K5053" s="26">
        <v>6132.1952753300002</v>
      </c>
      <c r="L5053" s="26">
        <v>1368.2565789499999</v>
      </c>
    </row>
    <row r="5054" spans="1:12" ht="15" customHeight="1" x14ac:dyDescent="0.25">
      <c r="A5054" s="40">
        <v>45883</v>
      </c>
      <c r="B5054" s="22" t="s">
        <v>88</v>
      </c>
      <c r="C5054" s="28">
        <v>0.30012253999999999</v>
      </c>
      <c r="D5054" s="28">
        <v>0.69987745999999995</v>
      </c>
      <c r="E5054" s="62">
        <v>3.5645000000000002E-4</v>
      </c>
      <c r="F5054" s="62">
        <v>-6.0103000000000001E-4</v>
      </c>
      <c r="G5054" s="62">
        <v>0</v>
      </c>
      <c r="H5054" s="62">
        <v>-3.1367E-4</v>
      </c>
      <c r="I5054" s="31">
        <v>3287.1345137600001</v>
      </c>
      <c r="J5054" s="28">
        <v>-2.5864020000000001E-2</v>
      </c>
      <c r="K5054" s="31">
        <v>6134.3811175700002</v>
      </c>
      <c r="L5054" s="31">
        <v>1367.43421053</v>
      </c>
    </row>
    <row r="5055" spans="1:12" ht="15" customHeight="1" x14ac:dyDescent="0.25">
      <c r="A5055" s="36">
        <v>45887</v>
      </c>
      <c r="B5055" s="22" t="s">
        <v>88</v>
      </c>
      <c r="C5055" s="23">
        <v>0.30012253999999999</v>
      </c>
      <c r="D5055" s="23">
        <v>0.69987745999999995</v>
      </c>
      <c r="E5055" s="61">
        <v>1.1385080000000001E-2</v>
      </c>
      <c r="F5055" s="61">
        <v>-4.6908799999999997E-3</v>
      </c>
      <c r="G5055" s="61">
        <v>0</v>
      </c>
      <c r="H5055" s="61">
        <v>1.3388000000000001E-4</v>
      </c>
      <c r="I5055" s="26">
        <v>3287.5745864599999</v>
      </c>
      <c r="J5055" s="23">
        <v>-2.5733610000000001E-2</v>
      </c>
      <c r="K5055" s="26">
        <v>6204.2215662999997</v>
      </c>
      <c r="L5055" s="26">
        <v>1361.01973684</v>
      </c>
    </row>
    <row r="5056" spans="1:12" ht="15" customHeight="1" x14ac:dyDescent="0.25">
      <c r="A5056" s="40">
        <v>45888</v>
      </c>
      <c r="B5056" s="22" t="s">
        <v>88</v>
      </c>
      <c r="C5056" s="28">
        <v>0.30012253999999999</v>
      </c>
      <c r="D5056" s="28">
        <v>0.69987745999999995</v>
      </c>
      <c r="E5056" s="62">
        <v>7.5972599999999998E-3</v>
      </c>
      <c r="F5056" s="62">
        <v>-5.3172200000000001E-3</v>
      </c>
      <c r="G5056" s="62">
        <v>0</v>
      </c>
      <c r="H5056" s="62">
        <v>-1.44129E-3</v>
      </c>
      <c r="I5056" s="31">
        <v>3282.8362239399999</v>
      </c>
      <c r="J5056" s="28">
        <v>-2.7137809999999998E-2</v>
      </c>
      <c r="K5056" s="31">
        <v>6251.3566422200001</v>
      </c>
      <c r="L5056" s="31">
        <v>1353.7828947400001</v>
      </c>
    </row>
    <row r="5057" spans="1:12" ht="15" customHeight="1" x14ac:dyDescent="0.25">
      <c r="A5057" s="36">
        <v>45889</v>
      </c>
      <c r="B5057" s="22" t="s">
        <v>88</v>
      </c>
      <c r="C5057" s="23">
        <v>0.30012253999999999</v>
      </c>
      <c r="D5057" s="23">
        <v>0.69987745999999995</v>
      </c>
      <c r="E5057" s="61">
        <v>5.78357E-3</v>
      </c>
      <c r="F5057" s="61">
        <v>-2.7943099999999999E-3</v>
      </c>
      <c r="G5057" s="61">
        <v>0</v>
      </c>
      <c r="H5057" s="61">
        <v>-2.1990000000000001E-4</v>
      </c>
      <c r="I5057" s="26">
        <v>3282.1143338699999</v>
      </c>
      <c r="J5057" s="23">
        <v>-2.7351739999999999E-2</v>
      </c>
      <c r="K5057" s="26">
        <v>6287.5117913800004</v>
      </c>
      <c r="L5057" s="26">
        <v>1350</v>
      </c>
    </row>
    <row r="5058" spans="1:12" ht="15" customHeight="1" x14ac:dyDescent="0.25">
      <c r="A5058" s="40">
        <v>45890</v>
      </c>
      <c r="B5058" s="33" t="s">
        <v>89</v>
      </c>
      <c r="C5058" s="28">
        <v>0.30012253999999999</v>
      </c>
      <c r="D5058" s="28">
        <v>0.69987745999999995</v>
      </c>
      <c r="E5058" s="62">
        <v>-4.3556899999999997E-3</v>
      </c>
      <c r="F5058" s="62">
        <v>5.7261200000000003E-3</v>
      </c>
      <c r="G5058" s="62">
        <v>0</v>
      </c>
      <c r="H5058" s="62">
        <v>2.7003399999999999E-3</v>
      </c>
      <c r="I5058" s="31">
        <v>3290.97717044</v>
      </c>
      <c r="J5058" s="28">
        <v>-2.4725259999999999E-2</v>
      </c>
      <c r="K5058" s="31">
        <v>6260.1253689599998</v>
      </c>
      <c r="L5058" s="31">
        <v>1357.73026316</v>
      </c>
    </row>
    <row r="5059" spans="1:12" ht="15" customHeight="1" x14ac:dyDescent="0.25">
      <c r="A5059" s="36">
        <v>45891</v>
      </c>
      <c r="B5059" s="33" t="s">
        <v>89</v>
      </c>
      <c r="C5059" s="23">
        <v>0.30012253999999999</v>
      </c>
      <c r="D5059" s="23">
        <v>0.69987745999999995</v>
      </c>
      <c r="E5059" s="61">
        <v>-1.65025E-3</v>
      </c>
      <c r="F5059" s="61">
        <v>8.4796999999999997E-4</v>
      </c>
      <c r="G5059" s="61">
        <v>0</v>
      </c>
      <c r="H5059" s="61">
        <v>9.8200000000000002E-5</v>
      </c>
      <c r="I5059" s="26">
        <v>3291.3003403100001</v>
      </c>
      <c r="J5059" s="23">
        <v>-2.462949E-2</v>
      </c>
      <c r="K5059" s="26">
        <v>6249.7946018299999</v>
      </c>
      <c r="L5059" s="26">
        <v>1358.8815789499999</v>
      </c>
    </row>
    <row r="5060" spans="1:12" ht="15" customHeight="1" x14ac:dyDescent="0.25">
      <c r="A5060" s="40">
        <v>45894</v>
      </c>
      <c r="B5060" s="33" t="s">
        <v>89</v>
      </c>
      <c r="C5060" s="28">
        <v>0.30012253999999999</v>
      </c>
      <c r="D5060" s="28">
        <v>0.69987745999999995</v>
      </c>
      <c r="E5060" s="62">
        <v>-1.60104E-3</v>
      </c>
      <c r="F5060" s="62">
        <v>1.065117E-2</v>
      </c>
      <c r="G5060" s="62">
        <v>0</v>
      </c>
      <c r="H5060" s="62">
        <v>6.9740100000000001E-3</v>
      </c>
      <c r="I5060" s="31">
        <v>3314.2538943099999</v>
      </c>
      <c r="J5060" s="28">
        <v>-1.7827249999999999E-2</v>
      </c>
      <c r="K5060" s="31">
        <v>6239.7884145300004</v>
      </c>
      <c r="L5060" s="31">
        <v>1373.35526316</v>
      </c>
    </row>
    <row r="5061" spans="1:12" ht="15" customHeight="1" x14ac:dyDescent="0.25">
      <c r="A5061" s="36">
        <v>45895</v>
      </c>
      <c r="B5061" s="22" t="s">
        <v>88</v>
      </c>
      <c r="C5061" s="23">
        <v>0.30012253999999999</v>
      </c>
      <c r="D5061" s="23">
        <v>0.69987745999999995</v>
      </c>
      <c r="E5061" s="61">
        <v>-1.532329E-2</v>
      </c>
      <c r="F5061" s="61">
        <v>3.9521000000000001E-3</v>
      </c>
      <c r="G5061" s="61">
        <v>0</v>
      </c>
      <c r="H5061" s="61">
        <v>-1.8328800000000001E-3</v>
      </c>
      <c r="I5061" s="26">
        <v>3308.1792540599999</v>
      </c>
      <c r="J5061" s="23">
        <v>-1.9627450000000001E-2</v>
      </c>
      <c r="K5061" s="26">
        <v>6144.1742993600001</v>
      </c>
      <c r="L5061" s="26">
        <v>1378.7828947400001</v>
      </c>
    </row>
    <row r="5062" spans="1:12" ht="15" customHeight="1" x14ac:dyDescent="0.25">
      <c r="A5062" s="40">
        <v>45897</v>
      </c>
      <c r="B5062" s="22" t="s">
        <v>88</v>
      </c>
      <c r="C5062" s="28">
        <v>0.30012253999999999</v>
      </c>
      <c r="D5062" s="28">
        <v>0.69987745999999995</v>
      </c>
      <c r="E5062" s="62">
        <v>-1.3305859999999999E-2</v>
      </c>
      <c r="F5062" s="62">
        <v>7.0380499999999997E-3</v>
      </c>
      <c r="G5062" s="62">
        <v>0</v>
      </c>
      <c r="H5062" s="62">
        <v>9.3238999999999995E-4</v>
      </c>
      <c r="I5062" s="31">
        <v>3311.2637522199998</v>
      </c>
      <c r="J5062" s="28">
        <v>-1.871337E-2</v>
      </c>
      <c r="K5062" s="31">
        <v>6062.4207568800002</v>
      </c>
      <c r="L5062" s="31">
        <v>1388.48684211</v>
      </c>
    </row>
    <row r="5063" spans="1:12" ht="15" customHeight="1" x14ac:dyDescent="0.25">
      <c r="A5063" s="36">
        <v>45898</v>
      </c>
      <c r="B5063" s="33" t="s">
        <v>89</v>
      </c>
      <c r="C5063" s="23">
        <v>0.30012253999999999</v>
      </c>
      <c r="D5063" s="23">
        <v>0.69987745999999995</v>
      </c>
      <c r="E5063" s="61">
        <v>-5.9956000000000002E-3</v>
      </c>
      <c r="F5063" s="61">
        <v>1.089789E-2</v>
      </c>
      <c r="G5063" s="61">
        <v>0</v>
      </c>
      <c r="H5063" s="61">
        <v>5.8277700000000003E-3</v>
      </c>
      <c r="I5063" s="26">
        <v>3330.5610459499999</v>
      </c>
      <c r="J5063" s="23">
        <v>-1.299465E-2</v>
      </c>
      <c r="K5063" s="26">
        <v>6026.0728884600003</v>
      </c>
      <c r="L5063" s="26">
        <v>1403.6184210500001</v>
      </c>
    </row>
    <row r="5064" spans="1:12" ht="15" customHeight="1" x14ac:dyDescent="0.25">
      <c r="A5064" s="40">
        <v>45901</v>
      </c>
      <c r="B5064" s="33" t="s">
        <v>89</v>
      </c>
      <c r="C5064" s="28">
        <v>0.19014352000000001</v>
      </c>
      <c r="D5064" s="28">
        <v>0.80985647999999999</v>
      </c>
      <c r="E5064" s="62">
        <v>1.8351989999999999E-2</v>
      </c>
      <c r="F5064" s="62">
        <v>1.488165E-2</v>
      </c>
      <c r="G5064" s="62">
        <v>2.1996E-4</v>
      </c>
      <c r="H5064" s="62">
        <v>1.532155E-2</v>
      </c>
      <c r="I5064" s="31">
        <v>3381.5904187299998</v>
      </c>
      <c r="J5064" s="28">
        <v>0</v>
      </c>
      <c r="K5064" s="31">
        <v>6136.6633194400001</v>
      </c>
      <c r="L5064" s="31">
        <v>1424.5065789499999</v>
      </c>
    </row>
    <row r="5065" spans="1:12" ht="15" customHeight="1" x14ac:dyDescent="0.25">
      <c r="A5065" s="36">
        <v>45902</v>
      </c>
      <c r="B5065" s="33" t="s">
        <v>89</v>
      </c>
      <c r="C5065" s="23">
        <v>0.19014352000000001</v>
      </c>
      <c r="D5065" s="23">
        <v>0.80985647999999999</v>
      </c>
      <c r="E5065" s="61">
        <v>-1.4884099999999999E-3</v>
      </c>
      <c r="F5065" s="61">
        <v>0</v>
      </c>
      <c r="G5065" s="61">
        <v>0</v>
      </c>
      <c r="H5065" s="61">
        <v>-2.8300999999999999E-4</v>
      </c>
      <c r="I5065" s="26">
        <v>3380.63338888</v>
      </c>
      <c r="J5065" s="23">
        <v>-2.8300999999999999E-4</v>
      </c>
      <c r="K5065" s="26">
        <v>6127.5294403999997</v>
      </c>
      <c r="L5065" s="26">
        <v>1424.5065789499999</v>
      </c>
    </row>
    <row r="5066" spans="1:12" ht="15" customHeight="1" x14ac:dyDescent="0.25">
      <c r="A5066" s="40">
        <v>45903</v>
      </c>
      <c r="B5066" s="33" t="s">
        <v>89</v>
      </c>
      <c r="C5066" s="28">
        <v>0.19014352000000001</v>
      </c>
      <c r="D5066" s="28">
        <v>0.80985647999999999</v>
      </c>
      <c r="E5066" s="62">
        <v>6.0519099999999998E-3</v>
      </c>
      <c r="F5066" s="62">
        <v>1.466343E-2</v>
      </c>
      <c r="G5066" s="62">
        <v>0</v>
      </c>
      <c r="H5066" s="62">
        <v>1.3026009999999999E-2</v>
      </c>
      <c r="I5066" s="31">
        <v>3424.6695464200002</v>
      </c>
      <c r="J5066" s="28">
        <v>0</v>
      </c>
      <c r="K5066" s="31">
        <v>6164.6126849900002</v>
      </c>
      <c r="L5066" s="31">
        <v>1445.39473684</v>
      </c>
    </row>
    <row r="5067" spans="1:12" ht="15" customHeight="1" x14ac:dyDescent="0.25">
      <c r="A5067" s="36">
        <v>45904</v>
      </c>
      <c r="B5067" s="33" t="s">
        <v>89</v>
      </c>
      <c r="C5067" s="23">
        <v>0.19014352000000001</v>
      </c>
      <c r="D5067" s="23">
        <v>0.80985647999999999</v>
      </c>
      <c r="E5067" s="61">
        <v>-9.7439299999999996E-3</v>
      </c>
      <c r="F5067" s="61">
        <v>3.1861599999999999E-3</v>
      </c>
      <c r="G5067" s="61">
        <v>0</v>
      </c>
      <c r="H5067" s="61">
        <v>7.2758999999999996E-4</v>
      </c>
      <c r="I5067" s="26">
        <v>3427.1613005300001</v>
      </c>
      <c r="J5067" s="23">
        <v>0</v>
      </c>
      <c r="K5067" s="26">
        <v>6104.5451318100004</v>
      </c>
      <c r="L5067" s="26">
        <v>1450</v>
      </c>
    </row>
    <row r="5068" spans="1:12" ht="15" customHeight="1" x14ac:dyDescent="0.25">
      <c r="A5068" s="40">
        <v>45905</v>
      </c>
      <c r="B5068" s="33" t="s">
        <v>89</v>
      </c>
      <c r="C5068" s="28">
        <v>0.19014352000000001</v>
      </c>
      <c r="D5068" s="28">
        <v>0.80985647999999999</v>
      </c>
      <c r="E5068" s="62">
        <v>-6.8373999999999996E-4</v>
      </c>
      <c r="F5068" s="62">
        <v>5.55808E-3</v>
      </c>
      <c r="G5068" s="62">
        <v>0</v>
      </c>
      <c r="H5068" s="62">
        <v>4.3712400000000002E-3</v>
      </c>
      <c r="I5068" s="31">
        <v>3442.1422321099999</v>
      </c>
      <c r="J5068" s="28">
        <v>0</v>
      </c>
      <c r="K5068" s="31">
        <v>6100.3712381699997</v>
      </c>
      <c r="L5068" s="31">
        <v>1458.05921053</v>
      </c>
    </row>
    <row r="5069" spans="1:12" ht="15" customHeight="1" x14ac:dyDescent="0.25">
      <c r="A5069" s="36">
        <v>45908</v>
      </c>
      <c r="B5069" s="33" t="s">
        <v>89</v>
      </c>
      <c r="C5069" s="23">
        <v>0.19014352000000001</v>
      </c>
      <c r="D5069" s="23">
        <v>0.80985647999999999</v>
      </c>
      <c r="E5069" s="61">
        <v>2.69192E-3</v>
      </c>
      <c r="F5069" s="61">
        <v>1.500282E-2</v>
      </c>
      <c r="G5069" s="61">
        <v>0</v>
      </c>
      <c r="H5069" s="61">
        <v>1.266198E-2</v>
      </c>
      <c r="I5069" s="26">
        <v>3485.7265758399999</v>
      </c>
      <c r="J5069" s="23">
        <v>0</v>
      </c>
      <c r="K5069" s="26">
        <v>6116.7929485000004</v>
      </c>
      <c r="L5069" s="26">
        <v>1479.93421053</v>
      </c>
    </row>
    <row r="5070" spans="1:12" ht="15" customHeight="1" x14ac:dyDescent="0.25">
      <c r="A5070" s="40">
        <v>45909</v>
      </c>
      <c r="B5070" s="33" t="s">
        <v>89</v>
      </c>
      <c r="C5070" s="28">
        <v>0.19014352000000001</v>
      </c>
      <c r="D5070" s="28">
        <v>0.80985647999999999</v>
      </c>
      <c r="E5070" s="62">
        <v>2.2726199999999999E-3</v>
      </c>
      <c r="F5070" s="62">
        <v>1.322516E-2</v>
      </c>
      <c r="G5070" s="62">
        <v>0</v>
      </c>
      <c r="H5070" s="62">
        <v>1.1142610000000001E-2</v>
      </c>
      <c r="I5070" s="31">
        <v>3524.5666551999998</v>
      </c>
      <c r="J5070" s="28">
        <v>0</v>
      </c>
      <c r="K5070" s="31">
        <v>6130.6940936600004</v>
      </c>
      <c r="L5070" s="31">
        <v>1499.5065789499999</v>
      </c>
    </row>
    <row r="5071" spans="1:12" ht="15" customHeight="1" x14ac:dyDescent="0.25">
      <c r="A5071" s="36">
        <v>45910</v>
      </c>
      <c r="B5071" s="33" t="s">
        <v>89</v>
      </c>
      <c r="C5071" s="23">
        <v>0.19014352000000001</v>
      </c>
      <c r="D5071" s="23">
        <v>0.80985647999999999</v>
      </c>
      <c r="E5071" s="61">
        <v>9.7250400000000008E-3</v>
      </c>
      <c r="F5071" s="61">
        <v>-2.9615000000000002E-3</v>
      </c>
      <c r="G5071" s="61">
        <v>0</v>
      </c>
      <c r="H5071" s="61">
        <v>-5.4923999999999999E-4</v>
      </c>
      <c r="I5071" s="26">
        <v>3522.6308337</v>
      </c>
      <c r="J5071" s="23">
        <v>-5.4923999999999999E-4</v>
      </c>
      <c r="K5071" s="26">
        <v>6190.3153495799997</v>
      </c>
      <c r="L5071" s="26">
        <v>1495.06578947</v>
      </c>
    </row>
    <row r="5072" spans="1:12" ht="15" customHeight="1" x14ac:dyDescent="0.25">
      <c r="A5072" s="40">
        <v>45911</v>
      </c>
      <c r="B5072" s="33" t="s">
        <v>89</v>
      </c>
      <c r="C5072" s="28">
        <v>0.19014352000000001</v>
      </c>
      <c r="D5072" s="28">
        <v>0.80985647999999999</v>
      </c>
      <c r="E5072" s="62">
        <v>-2.50206E-3</v>
      </c>
      <c r="F5072" s="62">
        <v>-3.0803100000000002E-3</v>
      </c>
      <c r="G5072" s="62">
        <v>0</v>
      </c>
      <c r="H5072" s="62">
        <v>-2.97036E-3</v>
      </c>
      <c r="I5072" s="31">
        <v>3512.167359</v>
      </c>
      <c r="J5072" s="28">
        <v>-3.5179600000000001E-3</v>
      </c>
      <c r="K5072" s="31">
        <v>6174.8268062400002</v>
      </c>
      <c r="L5072" s="31">
        <v>1490.4605263200001</v>
      </c>
    </row>
    <row r="5073" spans="1:12" ht="15" customHeight="1" x14ac:dyDescent="0.25">
      <c r="A5073" s="36">
        <v>45912</v>
      </c>
      <c r="B5073" s="33" t="s">
        <v>89</v>
      </c>
      <c r="C5073" s="23">
        <v>0.19014352000000001</v>
      </c>
      <c r="D5073" s="23">
        <v>0.80985647999999999</v>
      </c>
      <c r="E5073" s="61">
        <v>3.3781200000000001E-3</v>
      </c>
      <c r="F5073" s="61">
        <v>7.0624599999999996E-3</v>
      </c>
      <c r="G5073" s="61">
        <v>0</v>
      </c>
      <c r="H5073" s="61">
        <v>6.3619100000000001E-3</v>
      </c>
      <c r="I5073" s="26">
        <v>3534.5114379699999</v>
      </c>
      <c r="J5073" s="23">
        <v>0</v>
      </c>
      <c r="K5073" s="26">
        <v>6195.6861313099998</v>
      </c>
      <c r="L5073" s="26">
        <v>1500.98684211</v>
      </c>
    </row>
    <row r="5074" spans="1:12" ht="15" customHeight="1" x14ac:dyDescent="0.25">
      <c r="A5074" s="40">
        <v>45915</v>
      </c>
      <c r="B5074" s="33" t="s">
        <v>89</v>
      </c>
      <c r="C5074" s="28">
        <v>0.19014352000000001</v>
      </c>
      <c r="D5074" s="28">
        <v>0.80985647999999999</v>
      </c>
      <c r="E5074" s="62">
        <v>2.6881600000000002E-3</v>
      </c>
      <c r="F5074" s="62">
        <v>-3.7256199999999998E-3</v>
      </c>
      <c r="G5074" s="62">
        <v>0</v>
      </c>
      <c r="H5074" s="62">
        <v>-2.5060799999999999E-3</v>
      </c>
      <c r="I5074" s="31">
        <v>3525.6536681299999</v>
      </c>
      <c r="J5074" s="28">
        <v>-2.5060799999999999E-3</v>
      </c>
      <c r="K5074" s="31">
        <v>6212.3411333900003</v>
      </c>
      <c r="L5074" s="31">
        <v>1495.39473684</v>
      </c>
    </row>
    <row r="5075" spans="1:12" ht="15" customHeight="1" x14ac:dyDescent="0.25">
      <c r="A5075" s="36">
        <v>45916</v>
      </c>
      <c r="B5075" s="33" t="s">
        <v>89</v>
      </c>
      <c r="C5075" s="23">
        <v>0.19014352000000001</v>
      </c>
      <c r="D5075" s="23">
        <v>0.80985647999999999</v>
      </c>
      <c r="E5075" s="61">
        <v>4.9765800000000004E-3</v>
      </c>
      <c r="F5075" s="61">
        <v>1.4848220000000001E-2</v>
      </c>
      <c r="G5075" s="61">
        <v>0</v>
      </c>
      <c r="H5075" s="61">
        <v>1.297119E-2</v>
      </c>
      <c r="I5075" s="26">
        <v>3571.3855941299998</v>
      </c>
      <c r="J5075" s="23">
        <v>0</v>
      </c>
      <c r="K5075" s="26">
        <v>6243.2573613699997</v>
      </c>
      <c r="L5075" s="26">
        <v>1517.5986842100001</v>
      </c>
    </row>
    <row r="5076" spans="1:12" ht="15" customHeight="1" x14ac:dyDescent="0.25">
      <c r="A5076" s="40">
        <v>45917</v>
      </c>
      <c r="B5076" s="33" t="s">
        <v>89</v>
      </c>
      <c r="C5076" s="28">
        <v>0.19014352000000001</v>
      </c>
      <c r="D5076" s="28">
        <v>0.80985647999999999</v>
      </c>
      <c r="E5076" s="62">
        <v>1.63765E-3</v>
      </c>
      <c r="F5076" s="62">
        <v>-1.105451E-2</v>
      </c>
      <c r="G5076" s="62">
        <v>0</v>
      </c>
      <c r="H5076" s="62">
        <v>-8.64118E-3</v>
      </c>
      <c r="I5076" s="31">
        <v>3540.5246032599998</v>
      </c>
      <c r="J5076" s="28">
        <v>-8.64118E-3</v>
      </c>
      <c r="K5076" s="31">
        <v>6253.4816257399998</v>
      </c>
      <c r="L5076" s="31">
        <v>1500.82236842</v>
      </c>
    </row>
    <row r="5077" spans="1:12" ht="15" customHeight="1" x14ac:dyDescent="0.25">
      <c r="A5077" s="36">
        <v>45918</v>
      </c>
      <c r="B5077" s="33" t="s">
        <v>89</v>
      </c>
      <c r="C5077" s="23">
        <v>0.19014352000000001</v>
      </c>
      <c r="D5077" s="23">
        <v>0.80985647999999999</v>
      </c>
      <c r="E5077" s="61">
        <v>1.38681E-3</v>
      </c>
      <c r="F5077" s="61">
        <v>3.8356200000000001E-3</v>
      </c>
      <c r="G5077" s="61">
        <v>0</v>
      </c>
      <c r="H5077" s="61">
        <v>3.3699899999999998E-3</v>
      </c>
      <c r="I5077" s="26">
        <v>3552.4561394799998</v>
      </c>
      <c r="J5077" s="23">
        <v>-5.3003099999999999E-3</v>
      </c>
      <c r="K5077" s="26">
        <v>6262.1539928399998</v>
      </c>
      <c r="L5077" s="26">
        <v>1506.5789473699999</v>
      </c>
    </row>
    <row r="5078" spans="1:12" ht="15" customHeight="1" x14ac:dyDescent="0.25">
      <c r="A5078" s="40">
        <v>45919</v>
      </c>
      <c r="B5078" s="33" t="s">
        <v>89</v>
      </c>
      <c r="C5078" s="28">
        <v>0.19014352000000001</v>
      </c>
      <c r="D5078" s="28">
        <v>0.80985647999999999</v>
      </c>
      <c r="E5078" s="62">
        <v>-4.1862399999999999E-3</v>
      </c>
      <c r="F5078" s="62">
        <v>-3.3842799999999999E-3</v>
      </c>
      <c r="G5078" s="62">
        <v>0</v>
      </c>
      <c r="H5078" s="62">
        <v>-3.5367699999999998E-3</v>
      </c>
      <c r="I5078" s="31">
        <v>3539.8919282299998</v>
      </c>
      <c r="J5078" s="28">
        <v>-8.8183299999999992E-3</v>
      </c>
      <c r="K5078" s="31">
        <v>6235.9391007100003</v>
      </c>
      <c r="L5078" s="31">
        <v>1501.48026316</v>
      </c>
    </row>
    <row r="5079" spans="1:12" ht="15" customHeight="1" x14ac:dyDescent="0.25">
      <c r="A5079" s="36">
        <v>45922</v>
      </c>
      <c r="B5079" s="33" t="s">
        <v>89</v>
      </c>
      <c r="C5079" s="23">
        <v>0.19014352000000001</v>
      </c>
      <c r="D5079" s="23">
        <v>0.80985647999999999</v>
      </c>
      <c r="E5079" s="61">
        <v>-5.2025500000000002E-3</v>
      </c>
      <c r="F5079" s="61">
        <v>2.0265089999999999E-2</v>
      </c>
      <c r="G5079" s="61">
        <v>0</v>
      </c>
      <c r="H5079" s="61">
        <v>1.542258E-2</v>
      </c>
      <c r="I5079" s="26">
        <v>3594.4862064399999</v>
      </c>
      <c r="J5079" s="23">
        <v>0</v>
      </c>
      <c r="K5079" s="26">
        <v>6203.49633326</v>
      </c>
      <c r="L5079" s="26">
        <v>1531.9078947400001</v>
      </c>
    </row>
    <row r="5080" spans="1:12" ht="15" customHeight="1" x14ac:dyDescent="0.25">
      <c r="A5080" s="40">
        <v>45923</v>
      </c>
      <c r="B5080" s="33" t="s">
        <v>89</v>
      </c>
      <c r="C5080" s="28">
        <v>0.19014352000000001</v>
      </c>
      <c r="D5080" s="28">
        <v>0.80985647999999999</v>
      </c>
      <c r="E5080" s="62">
        <v>-4.2282800000000001E-3</v>
      </c>
      <c r="F5080" s="62">
        <v>2.136569E-2</v>
      </c>
      <c r="G5080" s="62">
        <v>0</v>
      </c>
      <c r="H5080" s="62">
        <v>1.6499159999999999E-2</v>
      </c>
      <c r="I5080" s="31">
        <v>3653.7922085499999</v>
      </c>
      <c r="J5080" s="28">
        <v>0</v>
      </c>
      <c r="K5080" s="31">
        <v>6177.2662264600003</v>
      </c>
      <c r="L5080" s="31">
        <v>1564.63815789</v>
      </c>
    </row>
    <row r="5081" spans="1:12" ht="15" customHeight="1" x14ac:dyDescent="0.25">
      <c r="A5081" s="36">
        <v>45924</v>
      </c>
      <c r="B5081" s="33" t="s">
        <v>89</v>
      </c>
      <c r="C5081" s="23">
        <v>0.19014352000000001</v>
      </c>
      <c r="D5081" s="23">
        <v>0.80985647999999999</v>
      </c>
      <c r="E5081" s="61">
        <v>-8.3775199999999994E-3</v>
      </c>
      <c r="F5081" s="61">
        <v>-5.1508500000000002E-3</v>
      </c>
      <c r="G5081" s="61">
        <v>0</v>
      </c>
      <c r="H5081" s="61">
        <v>-5.7643800000000004E-3</v>
      </c>
      <c r="I5081" s="26">
        <v>3632.7303689599999</v>
      </c>
      <c r="J5081" s="23">
        <v>-5.7643800000000004E-3</v>
      </c>
      <c r="K5081" s="26">
        <v>6125.5160311999998</v>
      </c>
      <c r="L5081" s="26">
        <v>1556.5789473699999</v>
      </c>
    </row>
    <row r="5082" spans="1:12" ht="15" customHeight="1" x14ac:dyDescent="0.25">
      <c r="A5082" s="40">
        <v>45925</v>
      </c>
      <c r="B5082" s="22" t="s">
        <v>88</v>
      </c>
      <c r="C5082" s="28">
        <v>0.19014352000000001</v>
      </c>
      <c r="D5082" s="28">
        <v>0.80985647999999999</v>
      </c>
      <c r="E5082" s="62">
        <v>-6.4090800000000002E-3</v>
      </c>
      <c r="F5082" s="62">
        <v>-2.21893E-3</v>
      </c>
      <c r="G5082" s="62">
        <v>0</v>
      </c>
      <c r="H5082" s="62">
        <v>-3.0156599999999999E-3</v>
      </c>
      <c r="I5082" s="31">
        <v>3621.7752729600002</v>
      </c>
      <c r="J5082" s="28">
        <v>-8.7626600000000002E-3</v>
      </c>
      <c r="K5082" s="31">
        <v>6086.2570875000001</v>
      </c>
      <c r="L5082" s="31">
        <v>1553.125</v>
      </c>
    </row>
    <row r="5083" spans="1:12" ht="15" customHeight="1" x14ac:dyDescent="0.25">
      <c r="A5083" s="36">
        <v>45926</v>
      </c>
      <c r="B5083" s="22" t="s">
        <v>88</v>
      </c>
      <c r="C5083" s="23">
        <v>0.19014352000000001</v>
      </c>
      <c r="D5083" s="23">
        <v>0.80985647999999999</v>
      </c>
      <c r="E5083" s="61">
        <v>-2.0377880000000001E-2</v>
      </c>
      <c r="F5083" s="61">
        <v>-2.2238700000000002E-3</v>
      </c>
      <c r="G5083" s="61">
        <v>0</v>
      </c>
      <c r="H5083" s="61">
        <v>-5.6757400000000003E-3</v>
      </c>
      <c r="I5083" s="26">
        <v>3601.2190320200002</v>
      </c>
      <c r="J5083" s="23">
        <v>-1.4388659999999999E-2</v>
      </c>
      <c r="K5083" s="26">
        <v>5962.23209486</v>
      </c>
      <c r="L5083" s="26">
        <v>1549.6710526300001</v>
      </c>
    </row>
    <row r="5084" spans="1:12" ht="15" customHeight="1" x14ac:dyDescent="0.25">
      <c r="A5084" s="40">
        <v>45929</v>
      </c>
      <c r="B5084" s="22" t="s">
        <v>88</v>
      </c>
      <c r="C5084" s="28">
        <v>0.19014352000000001</v>
      </c>
      <c r="D5084" s="28">
        <v>0.80985647999999999</v>
      </c>
      <c r="E5084" s="62">
        <v>4.8060000000000003E-4</v>
      </c>
      <c r="F5084" s="62">
        <v>1.783061E-2</v>
      </c>
      <c r="G5084" s="62">
        <v>0</v>
      </c>
      <c r="H5084" s="62">
        <v>1.453162E-2</v>
      </c>
      <c r="I5084" s="31">
        <v>3653.5505673399998</v>
      </c>
      <c r="J5084" s="28">
        <v>-6.6130000000000006E-5</v>
      </c>
      <c r="K5084" s="31">
        <v>5965.0975260900004</v>
      </c>
      <c r="L5084" s="31">
        <v>1577.30263158</v>
      </c>
    </row>
    <row r="5085" spans="1:12" ht="15" customHeight="1" x14ac:dyDescent="0.25">
      <c r="A5085" s="36">
        <v>45930</v>
      </c>
      <c r="B5085" s="22" t="s">
        <v>88</v>
      </c>
      <c r="C5085" s="23">
        <v>0.19014352000000001</v>
      </c>
      <c r="D5085" s="23">
        <v>0.80985647999999999</v>
      </c>
      <c r="E5085" s="61">
        <v>-1.71401E-3</v>
      </c>
      <c r="F5085" s="61">
        <v>-5.2138E-4</v>
      </c>
      <c r="G5085" s="61">
        <v>0</v>
      </c>
      <c r="H5085" s="61">
        <v>-7.4815000000000005E-4</v>
      </c>
      <c r="I5085" s="26">
        <v>3650.8171676699999</v>
      </c>
      <c r="J5085" s="23">
        <v>-8.1422999999999999E-4</v>
      </c>
      <c r="K5085" s="26">
        <v>5954.8732617200003</v>
      </c>
      <c r="L5085" s="26">
        <v>1576.48026316</v>
      </c>
    </row>
    <row r="5086" spans="1:12" ht="15" customHeight="1" x14ac:dyDescent="0.25">
      <c r="A5086" s="40">
        <v>45931</v>
      </c>
      <c r="B5086" s="33" t="s">
        <v>89</v>
      </c>
      <c r="C5086" s="28">
        <v>0.14869816999999999</v>
      </c>
      <c r="D5086" s="28">
        <v>0.85130183000000004</v>
      </c>
      <c r="E5086" s="62">
        <v>1.185859E-2</v>
      </c>
      <c r="F5086" s="62">
        <v>1.8570679999999999E-2</v>
      </c>
      <c r="G5086" s="62">
        <v>8.2890000000000001E-5</v>
      </c>
      <c r="H5086" s="62">
        <v>1.748972E-2</v>
      </c>
      <c r="I5086" s="31">
        <v>3714.66892521</v>
      </c>
      <c r="J5086" s="28">
        <v>0</v>
      </c>
      <c r="K5086" s="31">
        <v>6025.4896590899998</v>
      </c>
      <c r="L5086" s="31">
        <v>1605.7565789499999</v>
      </c>
    </row>
    <row r="5087" spans="1:12" ht="15" customHeight="1" x14ac:dyDescent="0.25">
      <c r="A5087" s="36">
        <v>45933</v>
      </c>
      <c r="B5087" s="33" t="s">
        <v>89</v>
      </c>
      <c r="C5087" s="23">
        <v>0.14869816999999999</v>
      </c>
      <c r="D5087" s="23">
        <v>0.85130183000000004</v>
      </c>
      <c r="E5087" s="61">
        <v>7.6786900000000002E-3</v>
      </c>
      <c r="F5087" s="61">
        <v>-5.7359400000000001E-3</v>
      </c>
      <c r="G5087" s="61">
        <v>0</v>
      </c>
      <c r="H5087" s="61">
        <v>-3.74121E-3</v>
      </c>
      <c r="I5087" s="26">
        <v>3700.77156393</v>
      </c>
      <c r="J5087" s="23">
        <v>-3.74121E-3</v>
      </c>
      <c r="K5087" s="26">
        <v>6071.7574983000004</v>
      </c>
      <c r="L5087" s="26">
        <v>1596.5460526300001</v>
      </c>
    </row>
    <row r="5088" spans="1:12" ht="15" customHeight="1" x14ac:dyDescent="0.25">
      <c r="A5088" s="40">
        <v>45936</v>
      </c>
      <c r="B5088" s="33" t="s">
        <v>89</v>
      </c>
      <c r="C5088" s="28">
        <v>0.14869816999999999</v>
      </c>
      <c r="D5088" s="28">
        <v>0.85130183000000004</v>
      </c>
      <c r="E5088" s="62">
        <v>1.7022809999999999E-2</v>
      </c>
      <c r="F5088" s="62">
        <v>2.2148959999999999E-2</v>
      </c>
      <c r="G5088" s="62">
        <v>0</v>
      </c>
      <c r="H5088" s="62">
        <v>2.1386720000000001E-2</v>
      </c>
      <c r="I5088" s="31">
        <v>3779.9189111800001</v>
      </c>
      <c r="J5088" s="28">
        <v>0</v>
      </c>
      <c r="K5088" s="31">
        <v>6175.1158851399996</v>
      </c>
      <c r="L5088" s="31">
        <v>1631.9078947400001</v>
      </c>
    </row>
    <row r="5089" spans="1:12" ht="15" customHeight="1" x14ac:dyDescent="0.25">
      <c r="A5089" s="36">
        <v>45937</v>
      </c>
      <c r="B5089" s="33" t="s">
        <v>89</v>
      </c>
      <c r="C5089" s="23">
        <v>0.14869816999999999</v>
      </c>
      <c r="D5089" s="23">
        <v>0.85130183000000004</v>
      </c>
      <c r="E5089" s="61">
        <v>1.59084E-3</v>
      </c>
      <c r="F5089" s="61">
        <v>4.4345900000000004E-3</v>
      </c>
      <c r="G5089" s="61">
        <v>0</v>
      </c>
      <c r="H5089" s="61">
        <v>4.0117299999999998E-3</v>
      </c>
      <c r="I5089" s="26">
        <v>3795.08292209</v>
      </c>
      <c r="J5089" s="23">
        <v>0</v>
      </c>
      <c r="K5089" s="26">
        <v>6184.9394962899996</v>
      </c>
      <c r="L5089" s="26">
        <v>1639.14473684</v>
      </c>
    </row>
    <row r="5090" spans="1:12" ht="15" customHeight="1" x14ac:dyDescent="0.25">
      <c r="A5090" s="40">
        <v>45938</v>
      </c>
      <c r="B5090" s="33" t="s">
        <v>89</v>
      </c>
      <c r="C5090" s="28">
        <v>0.14869816999999999</v>
      </c>
      <c r="D5090" s="28">
        <v>0.85130183000000004</v>
      </c>
      <c r="E5090" s="62">
        <v>-4.5189399999999999E-3</v>
      </c>
      <c r="F5090" s="62">
        <v>2.036926E-2</v>
      </c>
      <c r="G5090" s="62">
        <v>0</v>
      </c>
      <c r="H5090" s="62">
        <v>1.6668430000000001E-2</v>
      </c>
      <c r="I5090" s="31">
        <v>3858.3409824999999</v>
      </c>
      <c r="J5090" s="28">
        <v>0</v>
      </c>
      <c r="K5090" s="31">
        <v>6156.9901307399996</v>
      </c>
      <c r="L5090" s="31">
        <v>1672.5328947400001</v>
      </c>
    </row>
    <row r="5091" spans="1:12" ht="15" customHeight="1" x14ac:dyDescent="0.25">
      <c r="A5091" s="36">
        <v>45939</v>
      </c>
      <c r="B5091" s="33" t="s">
        <v>89</v>
      </c>
      <c r="C5091" s="23">
        <v>0.14869816999999999</v>
      </c>
      <c r="D5091" s="23">
        <v>0.85130183000000004</v>
      </c>
      <c r="E5091" s="61">
        <v>9.6777400000000006E-3</v>
      </c>
      <c r="F5091" s="61">
        <v>-2.16344E-3</v>
      </c>
      <c r="G5091" s="61">
        <v>0</v>
      </c>
      <c r="H5091" s="61">
        <v>-4.0267999999999999E-4</v>
      </c>
      <c r="I5091" s="26">
        <v>3856.7873201799998</v>
      </c>
      <c r="J5091" s="23">
        <v>-4.0267999999999999E-4</v>
      </c>
      <c r="K5091" s="26">
        <v>6216.5758857500005</v>
      </c>
      <c r="L5091" s="26">
        <v>1668.9144736799999</v>
      </c>
    </row>
    <row r="5092" spans="1:12" ht="15" customHeight="1" x14ac:dyDescent="0.25">
      <c r="A5092" s="40">
        <v>45940</v>
      </c>
      <c r="B5092" s="33" t="s">
        <v>89</v>
      </c>
      <c r="C5092" s="28">
        <v>0.14869816999999999</v>
      </c>
      <c r="D5092" s="28">
        <v>0.85130183000000004</v>
      </c>
      <c r="E5092" s="62">
        <v>9.8631999999999995E-4</v>
      </c>
      <c r="F5092" s="62">
        <v>-7.8840999999999998E-3</v>
      </c>
      <c r="G5092" s="62">
        <v>0</v>
      </c>
      <c r="H5092" s="62">
        <v>-6.56509E-3</v>
      </c>
      <c r="I5092" s="31">
        <v>3831.46717085</v>
      </c>
      <c r="J5092" s="28">
        <v>-6.96512E-3</v>
      </c>
      <c r="K5092" s="31">
        <v>6222.7074014299997</v>
      </c>
      <c r="L5092" s="31">
        <v>1655.7565789499999</v>
      </c>
    </row>
    <row r="5093" spans="1:12" ht="15" customHeight="1" x14ac:dyDescent="0.25">
      <c r="A5093" s="36">
        <v>45943</v>
      </c>
      <c r="B5093" s="22" t="s">
        <v>88</v>
      </c>
      <c r="C5093" s="23">
        <v>0.14869816999999999</v>
      </c>
      <c r="D5093" s="23">
        <v>0.85130183000000004</v>
      </c>
      <c r="E5093" s="61">
        <v>2.89084E-3</v>
      </c>
      <c r="F5093" s="61">
        <v>1.966822E-2</v>
      </c>
      <c r="G5093" s="61">
        <v>0</v>
      </c>
      <c r="H5093" s="61">
        <v>1.7173460000000002E-2</v>
      </c>
      <c r="I5093" s="26">
        <v>3897.2667038599998</v>
      </c>
      <c r="J5093" s="23">
        <v>0</v>
      </c>
      <c r="K5093" s="26">
        <v>6240.6962237199996</v>
      </c>
      <c r="L5093" s="26">
        <v>1688.32236842</v>
      </c>
    </row>
    <row r="5094" spans="1:12" ht="15" customHeight="1" x14ac:dyDescent="0.25">
      <c r="A5094" s="40">
        <v>45944</v>
      </c>
      <c r="B5094" s="22" t="s">
        <v>88</v>
      </c>
      <c r="C5094" s="28">
        <v>0.14869816999999999</v>
      </c>
      <c r="D5094" s="28">
        <v>0.85130183000000004</v>
      </c>
      <c r="E5094" s="62">
        <v>-6.6093599999999999E-3</v>
      </c>
      <c r="F5094" s="62">
        <v>2.3770090000000001E-2</v>
      </c>
      <c r="G5094" s="62">
        <v>0</v>
      </c>
      <c r="H5094" s="62">
        <v>1.9252720000000001E-2</v>
      </c>
      <c r="I5094" s="31">
        <v>3972.29970323</v>
      </c>
      <c r="J5094" s="28">
        <v>0</v>
      </c>
      <c r="K5094" s="31">
        <v>6199.4492286200002</v>
      </c>
      <c r="L5094" s="31">
        <v>1728.4539473699999</v>
      </c>
    </row>
    <row r="5095" spans="1:12" ht="15" customHeight="1" x14ac:dyDescent="0.25">
      <c r="A5095" s="36">
        <v>45945</v>
      </c>
      <c r="B5095" s="22" t="s">
        <v>88</v>
      </c>
      <c r="C5095" s="23">
        <v>0.14869816999999999</v>
      </c>
      <c r="D5095" s="23">
        <v>0.85130183000000004</v>
      </c>
      <c r="E5095" s="61">
        <v>9.9845000000000003E-3</v>
      </c>
      <c r="F5095" s="61">
        <v>1.9031300000000001E-3</v>
      </c>
      <c r="G5095" s="61">
        <v>0</v>
      </c>
      <c r="H5095" s="61">
        <v>3.1048199999999999E-3</v>
      </c>
      <c r="I5095" s="26">
        <v>3984.6329595399998</v>
      </c>
      <c r="J5095" s="23">
        <v>0</v>
      </c>
      <c r="K5095" s="26">
        <v>6261.3476148500004</v>
      </c>
      <c r="L5095" s="26">
        <v>1731.7434210500001</v>
      </c>
    </row>
    <row r="5096" spans="1:12" ht="15" customHeight="1" x14ac:dyDescent="0.25">
      <c r="A5096" s="40">
        <v>45946</v>
      </c>
      <c r="B5096" s="22" t="s">
        <v>88</v>
      </c>
      <c r="C5096" s="28">
        <v>0.14869816999999999</v>
      </c>
      <c r="D5096" s="28">
        <v>0.85130183000000004</v>
      </c>
      <c r="E5096" s="62">
        <v>3.53799E-3</v>
      </c>
      <c r="F5096" s="62">
        <v>7.5980999999999998E-4</v>
      </c>
      <c r="G5096" s="62">
        <v>0</v>
      </c>
      <c r="H5096" s="62">
        <v>1.17292E-3</v>
      </c>
      <c r="I5096" s="31">
        <v>3989.30660248</v>
      </c>
      <c r="J5096" s="28">
        <v>0</v>
      </c>
      <c r="K5096" s="31">
        <v>6283.50018765</v>
      </c>
      <c r="L5096" s="31">
        <v>1733.05921053</v>
      </c>
    </row>
    <row r="5097" spans="1:12" ht="15" customHeight="1" x14ac:dyDescent="0.25">
      <c r="A5097" s="36">
        <v>45947</v>
      </c>
      <c r="B5097" s="22" t="s">
        <v>88</v>
      </c>
      <c r="C5097" s="23">
        <v>0.14869816999999999</v>
      </c>
      <c r="D5097" s="23">
        <v>0.85130183000000004</v>
      </c>
      <c r="E5097" s="61">
        <v>-2.80475E-3</v>
      </c>
      <c r="F5097" s="61">
        <v>2.600361E-2</v>
      </c>
      <c r="G5097" s="61">
        <v>0</v>
      </c>
      <c r="H5097" s="61">
        <v>2.1719860000000001E-2</v>
      </c>
      <c r="I5097" s="26">
        <v>4075.9537668799999</v>
      </c>
      <c r="J5097" s="23">
        <v>0</v>
      </c>
      <c r="K5097" s="26">
        <v>6265.87651766</v>
      </c>
      <c r="L5097" s="26">
        <v>1778.125</v>
      </c>
    </row>
    <row r="5098" spans="1:12" ht="15" customHeight="1" x14ac:dyDescent="0.25">
      <c r="A5098" s="40">
        <v>45950</v>
      </c>
      <c r="B5098" s="22" t="s">
        <v>88</v>
      </c>
      <c r="C5098" s="28">
        <v>0.14869816999999999</v>
      </c>
      <c r="D5098" s="28">
        <v>0.85130183000000004</v>
      </c>
      <c r="E5098" s="62">
        <v>6.4889099999999996E-3</v>
      </c>
      <c r="F5098" s="62">
        <v>-2.747202E-2</v>
      </c>
      <c r="G5098" s="62">
        <v>0</v>
      </c>
      <c r="H5098" s="62">
        <v>-2.2422089999999999E-2</v>
      </c>
      <c r="I5098" s="31">
        <v>3984.5623586500001</v>
      </c>
      <c r="J5098" s="28">
        <v>-2.2422089999999999E-2</v>
      </c>
      <c r="K5098" s="31">
        <v>6306.5352118399996</v>
      </c>
      <c r="L5098" s="31">
        <v>1729.2763157899999</v>
      </c>
    </row>
    <row r="5099" spans="1:12" ht="15" customHeight="1" x14ac:dyDescent="0.25">
      <c r="A5099" s="36">
        <v>45951</v>
      </c>
      <c r="B5099" s="22" t="s">
        <v>88</v>
      </c>
      <c r="C5099" s="23">
        <v>0.14869816999999999</v>
      </c>
      <c r="D5099" s="23">
        <v>0.85130183000000004</v>
      </c>
      <c r="E5099" s="61">
        <v>8.9986999999999999E-4</v>
      </c>
      <c r="F5099" s="61">
        <v>5.2311199999999997E-3</v>
      </c>
      <c r="G5099" s="61">
        <v>0</v>
      </c>
      <c r="H5099" s="61">
        <v>4.5870700000000004E-3</v>
      </c>
      <c r="I5099" s="26">
        <v>4002.8398319200001</v>
      </c>
      <c r="J5099" s="23">
        <v>-1.7937870000000002E-2</v>
      </c>
      <c r="K5099" s="26">
        <v>6312.2102871500001</v>
      </c>
      <c r="L5099" s="26">
        <v>1738.32236842</v>
      </c>
    </row>
    <row r="5100" spans="1:12" ht="15" customHeight="1" x14ac:dyDescent="0.25">
      <c r="A5100" s="40">
        <v>45953</v>
      </c>
      <c r="B5100" s="22" t="s">
        <v>88</v>
      </c>
      <c r="C5100" s="28">
        <v>0.14869816999999999</v>
      </c>
      <c r="D5100" s="28">
        <v>0.85130183000000004</v>
      </c>
      <c r="E5100" s="62">
        <v>-6.3159399999999999E-3</v>
      </c>
      <c r="F5100" s="62">
        <v>-3.7751920000000001E-2</v>
      </c>
      <c r="G5100" s="62">
        <v>0</v>
      </c>
      <c r="H5100" s="62">
        <v>-3.307744E-2</v>
      </c>
      <c r="I5100" s="31">
        <v>3870.4361233</v>
      </c>
      <c r="J5100" s="28">
        <v>-5.0421979999999998E-2</v>
      </c>
      <c r="K5100" s="31">
        <v>6272.3427562899997</v>
      </c>
      <c r="L5100" s="31">
        <v>1672.69736842</v>
      </c>
    </row>
    <row r="5101" spans="1:12" ht="15" customHeight="1" x14ac:dyDescent="0.25">
      <c r="A5101" s="36">
        <v>45954</v>
      </c>
      <c r="B5101" s="22" t="s">
        <v>88</v>
      </c>
      <c r="C5101" s="23">
        <v>0.14869816999999999</v>
      </c>
      <c r="D5101" s="23">
        <v>0.85130183000000004</v>
      </c>
      <c r="E5101" s="61">
        <v>-5.0591500000000001E-3</v>
      </c>
      <c r="F5101" s="61">
        <v>-1.258604E-2</v>
      </c>
      <c r="G5101" s="61">
        <v>0</v>
      </c>
      <c r="H5101" s="61">
        <v>-1.1466799999999999E-2</v>
      </c>
      <c r="I5101" s="26">
        <v>3826.0545924600001</v>
      </c>
      <c r="J5101" s="23">
        <v>-6.13106E-2</v>
      </c>
      <c r="K5101" s="26">
        <v>6240.6100071999999</v>
      </c>
      <c r="L5101" s="26">
        <v>1651.64473684</v>
      </c>
    </row>
    <row r="5102" spans="1:12" ht="15" customHeight="1" x14ac:dyDescent="0.25">
      <c r="A5102" s="40">
        <v>45957</v>
      </c>
      <c r="B5102" s="22" t="s">
        <v>88</v>
      </c>
      <c r="C5102" s="28">
        <v>0.14869816999999999</v>
      </c>
      <c r="D5102" s="28">
        <v>0.85130183000000004</v>
      </c>
      <c r="E5102" s="62">
        <v>7.4603200000000003E-3</v>
      </c>
      <c r="F5102" s="62">
        <v>-2.7882900000000001E-3</v>
      </c>
      <c r="G5102" s="62">
        <v>0</v>
      </c>
      <c r="H5102" s="62">
        <v>-1.2643400000000001E-3</v>
      </c>
      <c r="I5102" s="31">
        <v>3821.2171569299999</v>
      </c>
      <c r="J5102" s="28">
        <v>-6.2497419999999998E-2</v>
      </c>
      <c r="K5102" s="31">
        <v>6287.1669253199998</v>
      </c>
      <c r="L5102" s="31">
        <v>1647.0394736799999</v>
      </c>
    </row>
    <row r="5103" spans="1:12" ht="15" customHeight="1" x14ac:dyDescent="0.25">
      <c r="A5103" s="36">
        <v>45958</v>
      </c>
      <c r="B5103" s="22" t="s">
        <v>88</v>
      </c>
      <c r="C5103" s="23">
        <v>0.14869816999999999</v>
      </c>
      <c r="D5103" s="23">
        <v>0.85130183000000004</v>
      </c>
      <c r="E5103" s="61">
        <v>2.4877200000000001E-3</v>
      </c>
      <c r="F5103" s="61">
        <v>-3.2953860000000001E-2</v>
      </c>
      <c r="G5103" s="61">
        <v>0</v>
      </c>
      <c r="H5103" s="61">
        <v>-2.768377E-2</v>
      </c>
      <c r="I5103" s="26">
        <v>3715.4314744500002</v>
      </c>
      <c r="J5103" s="23">
        <v>-8.845103E-2</v>
      </c>
      <c r="K5103" s="26">
        <v>6302.8076154500004</v>
      </c>
      <c r="L5103" s="26">
        <v>1592.76315789</v>
      </c>
    </row>
    <row r="5104" spans="1:12" ht="15" customHeight="1" x14ac:dyDescent="0.25">
      <c r="A5104" s="40">
        <v>45959</v>
      </c>
      <c r="B5104" s="22" t="s">
        <v>88</v>
      </c>
      <c r="C5104" s="28">
        <v>0.14869816999999999</v>
      </c>
      <c r="D5104" s="28">
        <v>0.85130183000000004</v>
      </c>
      <c r="E5104" s="62">
        <v>4.1930400000000003E-3</v>
      </c>
      <c r="F5104" s="62">
        <v>3.2114829999999997E-2</v>
      </c>
      <c r="G5104" s="62">
        <v>0</v>
      </c>
      <c r="H5104" s="62">
        <v>2.7962910000000001E-2</v>
      </c>
      <c r="I5104" s="31">
        <v>3819.3257467399999</v>
      </c>
      <c r="J5104" s="28">
        <v>-6.2961459999999997E-2</v>
      </c>
      <c r="K5104" s="31">
        <v>6329.2355130899996</v>
      </c>
      <c r="L5104" s="31">
        <v>1643.9144736799999</v>
      </c>
    </row>
    <row r="5105" spans="1:12" ht="15" customHeight="1" x14ac:dyDescent="0.25">
      <c r="A5105" s="36">
        <v>45960</v>
      </c>
      <c r="B5105" s="22" t="s">
        <v>88</v>
      </c>
      <c r="C5105" s="23">
        <v>0.14869816999999999</v>
      </c>
      <c r="D5105" s="23">
        <v>0.85130183000000004</v>
      </c>
      <c r="E5105" s="61">
        <v>-1.8942500000000001E-3</v>
      </c>
      <c r="F5105" s="61">
        <v>-2.7013499999999999E-3</v>
      </c>
      <c r="G5105" s="61">
        <v>0</v>
      </c>
      <c r="H5105" s="61">
        <v>-2.5813400000000001E-3</v>
      </c>
      <c r="I5105" s="26">
        <v>3809.46678148</v>
      </c>
      <c r="J5105" s="23">
        <v>-6.5380279999999999E-2</v>
      </c>
      <c r="K5105" s="26">
        <v>6317.2463459399996</v>
      </c>
      <c r="L5105" s="26">
        <v>1639.4736842100001</v>
      </c>
    </row>
    <row r="5106" spans="1:12" ht="15" customHeight="1" x14ac:dyDescent="0.25">
      <c r="A5106" s="40">
        <v>45961</v>
      </c>
      <c r="B5106" s="22" t="s">
        <v>88</v>
      </c>
      <c r="C5106" s="28">
        <v>0.14869816999999999</v>
      </c>
      <c r="D5106" s="28">
        <v>0.85130183000000004</v>
      </c>
      <c r="E5106" s="62">
        <v>-5.9745299999999996E-3</v>
      </c>
      <c r="F5106" s="62">
        <v>3.4109100000000001E-3</v>
      </c>
      <c r="G5106" s="62">
        <v>0</v>
      </c>
      <c r="H5106" s="62">
        <v>2.0153200000000001E-3</v>
      </c>
      <c r="I5106" s="31">
        <v>3817.14406517</v>
      </c>
      <c r="J5106" s="28">
        <v>-6.3496720000000006E-2</v>
      </c>
      <c r="K5106" s="31">
        <v>6279.5037985999998</v>
      </c>
      <c r="L5106" s="31">
        <v>1645.06578947</v>
      </c>
    </row>
    <row r="5107" spans="1:12" ht="15" customHeight="1" x14ac:dyDescent="0.25">
      <c r="A5107" s="36">
        <v>45964</v>
      </c>
      <c r="B5107" s="22" t="s">
        <v>88</v>
      </c>
      <c r="C5107" s="23">
        <v>0.44285066000000001</v>
      </c>
      <c r="D5107" s="23">
        <v>0.55714934000000005</v>
      </c>
      <c r="E5107" s="61">
        <v>6.705E-3</v>
      </c>
      <c r="F5107" s="61">
        <v>2.9994E-4</v>
      </c>
      <c r="G5107" s="61">
        <v>5.8830000000000004E-4</v>
      </c>
      <c r="H5107" s="61">
        <v>2.5481200000000001E-3</v>
      </c>
      <c r="I5107" s="26">
        <v>3826.8706108599999</v>
      </c>
      <c r="J5107" s="23">
        <v>-6.1110400000000002E-2</v>
      </c>
      <c r="K5107" s="26">
        <v>6321.6078872899998</v>
      </c>
      <c r="L5107" s="26">
        <v>1645.55921053</v>
      </c>
    </row>
    <row r="5108" spans="1:12" ht="15" customHeight="1" x14ac:dyDescent="0.25">
      <c r="A5108" s="40">
        <v>45965</v>
      </c>
      <c r="B5108" s="22" t="s">
        <v>88</v>
      </c>
      <c r="C5108" s="28">
        <v>0.44285066000000001</v>
      </c>
      <c r="D5108" s="28">
        <v>0.55714934000000005</v>
      </c>
      <c r="E5108" s="62">
        <v>-1.41358E-3</v>
      </c>
      <c r="F5108" s="62">
        <v>-2.4987500000000001E-3</v>
      </c>
      <c r="G5108" s="62">
        <v>0</v>
      </c>
      <c r="H5108" s="62">
        <v>-2.0181800000000001E-3</v>
      </c>
      <c r="I5108" s="31">
        <v>3819.1472918600002</v>
      </c>
      <c r="J5108" s="28">
        <v>-6.3005249999999999E-2</v>
      </c>
      <c r="K5108" s="31">
        <v>6312.6717990899997</v>
      </c>
      <c r="L5108" s="31">
        <v>1641.44736842</v>
      </c>
    </row>
    <row r="5109" spans="1:12" ht="15" customHeight="1" x14ac:dyDescent="0.25">
      <c r="A5109" s="36">
        <v>45967</v>
      </c>
      <c r="B5109" s="22" t="s">
        <v>88</v>
      </c>
      <c r="C5109" s="23">
        <v>0.44285066000000001</v>
      </c>
      <c r="D5109" s="23">
        <v>0.55714934000000005</v>
      </c>
      <c r="E5109" s="61">
        <v>-6.9501600000000004E-3</v>
      </c>
      <c r="F5109" s="61">
        <v>2.7054100000000001E-3</v>
      </c>
      <c r="G5109" s="61">
        <v>0</v>
      </c>
      <c r="H5109" s="61">
        <v>-1.5705599999999999E-3</v>
      </c>
      <c r="I5109" s="26">
        <v>3813.1490767099999</v>
      </c>
      <c r="J5109" s="23">
        <v>-6.4476859999999997E-2</v>
      </c>
      <c r="K5109" s="26">
        <v>6268.7977360599998</v>
      </c>
      <c r="L5109" s="26">
        <v>1645.88815789</v>
      </c>
    </row>
    <row r="5110" spans="1:12" ht="15" customHeight="1" x14ac:dyDescent="0.25">
      <c r="A5110" s="40">
        <v>45968</v>
      </c>
      <c r="B5110" s="22" t="s">
        <v>88</v>
      </c>
      <c r="C5110" s="28">
        <v>0.44285066000000001</v>
      </c>
      <c r="D5110" s="28">
        <v>0.55714934000000005</v>
      </c>
      <c r="E5110" s="62">
        <v>8.0133099999999992E-3</v>
      </c>
      <c r="F5110" s="62">
        <v>-1.2990899999999999E-3</v>
      </c>
      <c r="G5110" s="62">
        <v>0</v>
      </c>
      <c r="H5110" s="62">
        <v>2.8249099999999999E-3</v>
      </c>
      <c r="I5110" s="31">
        <v>3823.9208822599999</v>
      </c>
      <c r="J5110" s="28">
        <v>-6.1834090000000001E-2</v>
      </c>
      <c r="K5110" s="31">
        <v>6319.0315349599996</v>
      </c>
      <c r="L5110" s="31">
        <v>1643.75</v>
      </c>
    </row>
    <row r="5111" spans="1:12" ht="15" customHeight="1" x14ac:dyDescent="0.25">
      <c r="A5111" s="36">
        <v>45971</v>
      </c>
      <c r="B5111" s="22" t="s">
        <v>88</v>
      </c>
      <c r="C5111" s="23">
        <v>0.44285066000000001</v>
      </c>
      <c r="D5111" s="23">
        <v>0.55714934000000005</v>
      </c>
      <c r="E5111" s="61">
        <v>2.21273E-3</v>
      </c>
      <c r="F5111" s="61">
        <v>1.7610569999999999E-2</v>
      </c>
      <c r="G5111" s="61">
        <v>0</v>
      </c>
      <c r="H5111" s="61">
        <v>1.079162E-2</v>
      </c>
      <c r="I5111" s="26">
        <v>3865.1871944200002</v>
      </c>
      <c r="J5111" s="23">
        <v>-5.170976E-2</v>
      </c>
      <c r="K5111" s="26">
        <v>6333.0138250700002</v>
      </c>
      <c r="L5111" s="26">
        <v>1672.69736842</v>
      </c>
    </row>
    <row r="5112" spans="1:12" ht="15" customHeight="1" x14ac:dyDescent="0.25">
      <c r="A5112" s="40">
        <v>45972</v>
      </c>
      <c r="B5112" s="22" t="s">
        <v>88</v>
      </c>
      <c r="C5112" s="28">
        <v>0.44285066000000001</v>
      </c>
      <c r="D5112" s="28">
        <v>0.55714934000000005</v>
      </c>
      <c r="E5112" s="62">
        <v>4.2819499999999996E-3</v>
      </c>
      <c r="F5112" s="62">
        <v>1.5634220000000001E-2</v>
      </c>
      <c r="G5112" s="62">
        <v>0</v>
      </c>
      <c r="H5112" s="62">
        <v>1.0606859999999999E-2</v>
      </c>
      <c r="I5112" s="31">
        <v>3906.1846840399999</v>
      </c>
      <c r="J5112" s="28">
        <v>-4.1651380000000002E-2</v>
      </c>
      <c r="K5112" s="31">
        <v>6360.1314548299997</v>
      </c>
      <c r="L5112" s="31">
        <v>1698.8486842100001</v>
      </c>
    </row>
    <row r="5113" spans="1:12" ht="15" customHeight="1" x14ac:dyDescent="0.25">
      <c r="A5113" s="36">
        <v>45973</v>
      </c>
      <c r="B5113" s="22" t="s">
        <v>88</v>
      </c>
      <c r="C5113" s="23">
        <v>0.44285066000000001</v>
      </c>
      <c r="D5113" s="23">
        <v>0.55714934000000005</v>
      </c>
      <c r="E5113" s="61">
        <v>8.2435100000000008E-3</v>
      </c>
      <c r="F5113" s="61">
        <v>-5.8088899999999997E-3</v>
      </c>
      <c r="G5113" s="61">
        <v>0</v>
      </c>
      <c r="H5113" s="61">
        <v>4.1421999999999997E-4</v>
      </c>
      <c r="I5113" s="26">
        <v>3907.80272092</v>
      </c>
      <c r="J5113" s="23">
        <v>-4.1254399999999997E-2</v>
      </c>
      <c r="K5113" s="26">
        <v>6412.5612390799997</v>
      </c>
      <c r="L5113" s="26">
        <v>1688.98026316</v>
      </c>
    </row>
    <row r="5114" spans="1:12" ht="15" customHeight="1" x14ac:dyDescent="0.25">
      <c r="A5114" s="40">
        <v>45974</v>
      </c>
      <c r="B5114" s="22" t="s">
        <v>88</v>
      </c>
      <c r="C5114" s="28">
        <v>0.44285066000000001</v>
      </c>
      <c r="D5114" s="28">
        <v>0.55714934000000005</v>
      </c>
      <c r="E5114" s="62">
        <v>-4.6891199999999997E-3</v>
      </c>
      <c r="F5114" s="62">
        <v>2.609796E-2</v>
      </c>
      <c r="G5114" s="62">
        <v>0</v>
      </c>
      <c r="H5114" s="62">
        <v>1.246388E-2</v>
      </c>
      <c r="I5114" s="31">
        <v>3956.5091181500002</v>
      </c>
      <c r="J5114" s="28">
        <v>-2.9304710000000001E-2</v>
      </c>
      <c r="K5114" s="31">
        <v>6382.49196158</v>
      </c>
      <c r="L5114" s="31">
        <v>1733.05921053</v>
      </c>
    </row>
    <row r="5115" spans="1:12" ht="15" customHeight="1" x14ac:dyDescent="0.25">
      <c r="A5115" s="36">
        <v>45975</v>
      </c>
      <c r="B5115" s="33" t="s">
        <v>89</v>
      </c>
      <c r="C5115" s="23">
        <v>0.44285066000000001</v>
      </c>
      <c r="D5115" s="23">
        <v>0.55714934000000005</v>
      </c>
      <c r="E5115" s="61">
        <v>3.9245499999999997E-3</v>
      </c>
      <c r="F5115" s="61">
        <v>-1.4804970000000001E-2</v>
      </c>
      <c r="G5115" s="61">
        <v>0</v>
      </c>
      <c r="H5115" s="61">
        <v>-6.5105900000000001E-3</v>
      </c>
      <c r="I5115" s="26">
        <v>3930.7499109199998</v>
      </c>
      <c r="J5115" s="23">
        <v>-3.5624509999999998E-2</v>
      </c>
      <c r="K5115" s="26">
        <v>6407.5403949700003</v>
      </c>
      <c r="L5115" s="26">
        <v>1707.4013157899999</v>
      </c>
    </row>
    <row r="5116" spans="1:12" ht="15" customHeight="1" x14ac:dyDescent="0.25">
      <c r="A5116" s="40">
        <v>45978</v>
      </c>
      <c r="B5116" s="33" t="s">
        <v>89</v>
      </c>
      <c r="C5116" s="28">
        <v>0.44285066000000001</v>
      </c>
      <c r="D5116" s="28">
        <v>0.55714934000000005</v>
      </c>
      <c r="E5116" s="62">
        <v>7.9379399999999992E-3</v>
      </c>
      <c r="F5116" s="62">
        <v>-1.8013680000000001E-2</v>
      </c>
      <c r="G5116" s="62">
        <v>0</v>
      </c>
      <c r="H5116" s="62">
        <v>-6.5209899999999999E-3</v>
      </c>
      <c r="I5116" s="31">
        <v>3905.1175410400001</v>
      </c>
      <c r="J5116" s="28">
        <v>-4.1913190000000003E-2</v>
      </c>
      <c r="K5116" s="31">
        <v>6458.40306728</v>
      </c>
      <c r="L5116" s="31">
        <v>1676.64473684</v>
      </c>
    </row>
    <row r="5117" spans="1:12" ht="15" customHeight="1" x14ac:dyDescent="0.25">
      <c r="A5117" s="36">
        <v>45979</v>
      </c>
      <c r="B5117" s="22" t="s">
        <v>88</v>
      </c>
      <c r="C5117" s="23">
        <v>0.44285066000000001</v>
      </c>
      <c r="D5117" s="23">
        <v>0.55714934000000005</v>
      </c>
      <c r="E5117" s="61">
        <v>-6.9268300000000001E-3</v>
      </c>
      <c r="F5117" s="61">
        <v>-1.010398E-2</v>
      </c>
      <c r="G5117" s="61">
        <v>0</v>
      </c>
      <c r="H5117" s="61">
        <v>-8.69698E-3</v>
      </c>
      <c r="I5117" s="26">
        <v>3871.1548261200001</v>
      </c>
      <c r="J5117" s="23">
        <v>-5.0245650000000003E-2</v>
      </c>
      <c r="K5117" s="26">
        <v>6413.6668391000003</v>
      </c>
      <c r="L5117" s="26">
        <v>1659.7039473699999</v>
      </c>
    </row>
    <row r="5118" spans="1:12" ht="15" customHeight="1" x14ac:dyDescent="0.25">
      <c r="A5118" s="40">
        <v>45980</v>
      </c>
      <c r="B5118" s="33" t="s">
        <v>89</v>
      </c>
      <c r="C5118" s="28">
        <v>0.44285066000000001</v>
      </c>
      <c r="D5118" s="28">
        <v>0.55714934000000005</v>
      </c>
      <c r="E5118" s="62">
        <v>4.9540000000000001E-3</v>
      </c>
      <c r="F5118" s="62">
        <v>1.3080960000000001E-2</v>
      </c>
      <c r="G5118" s="62">
        <v>0</v>
      </c>
      <c r="H5118" s="62">
        <v>9.4819299999999995E-3</v>
      </c>
      <c r="I5118" s="31">
        <v>3907.8608579900001</v>
      </c>
      <c r="J5118" s="28">
        <v>-4.1240140000000002E-2</v>
      </c>
      <c r="K5118" s="31">
        <v>6445.4401606700003</v>
      </c>
      <c r="L5118" s="31">
        <v>1681.4144736799999</v>
      </c>
    </row>
    <row r="5119" spans="1:12" ht="15" customHeight="1" x14ac:dyDescent="0.25">
      <c r="A5119" s="36">
        <v>45981</v>
      </c>
      <c r="B5119" s="22" t="s">
        <v>88</v>
      </c>
      <c r="C5119" s="23">
        <v>0.44285066000000001</v>
      </c>
      <c r="D5119" s="23">
        <v>0.55714934000000005</v>
      </c>
      <c r="E5119" s="61">
        <v>1.5886400000000001E-3</v>
      </c>
      <c r="F5119" s="61">
        <v>-6.6516700000000002E-3</v>
      </c>
      <c r="G5119" s="61">
        <v>0</v>
      </c>
      <c r="H5119" s="61">
        <v>-3.0024399999999999E-3</v>
      </c>
      <c r="I5119" s="26">
        <v>3896.1277308799999</v>
      </c>
      <c r="J5119" s="23">
        <v>-4.411876E-2</v>
      </c>
      <c r="K5119" s="26">
        <v>6455.6796397199996</v>
      </c>
      <c r="L5119" s="26">
        <v>1670.23026316</v>
      </c>
    </row>
    <row r="5120" spans="1:12" ht="15" customHeight="1" x14ac:dyDescent="0.25">
      <c r="A5120" s="40">
        <v>45982</v>
      </c>
      <c r="B5120" s="22" t="s">
        <v>88</v>
      </c>
      <c r="C5120" s="28">
        <v>0.44285066000000001</v>
      </c>
      <c r="D5120" s="28">
        <v>0.55714934000000005</v>
      </c>
      <c r="E5120" s="62">
        <v>-1.057806E-2</v>
      </c>
      <c r="F5120" s="62">
        <v>4.4313099999999999E-3</v>
      </c>
      <c r="G5120" s="62">
        <v>0</v>
      </c>
      <c r="H5120" s="62">
        <v>-2.2155999999999999E-3</v>
      </c>
      <c r="I5120" s="31">
        <v>3887.4954865999998</v>
      </c>
      <c r="J5120" s="28">
        <v>-4.6236609999999997E-2</v>
      </c>
      <c r="K5120" s="31">
        <v>6387.3910882600003</v>
      </c>
      <c r="L5120" s="31">
        <v>1677.6315789499999</v>
      </c>
    </row>
    <row r="5121" spans="1:12" ht="15" customHeight="1" x14ac:dyDescent="0.25">
      <c r="A5121" s="36">
        <v>45985</v>
      </c>
      <c r="B5121" s="22" t="s">
        <v>88</v>
      </c>
      <c r="C5121" s="23">
        <v>0.44285066000000001</v>
      </c>
      <c r="D5121" s="23">
        <v>0.55714934000000005</v>
      </c>
      <c r="E5121" s="61">
        <v>-4.5178299999999996E-3</v>
      </c>
      <c r="F5121" s="61">
        <v>2.2548999999999998E-3</v>
      </c>
      <c r="G5121" s="61">
        <v>0</v>
      </c>
      <c r="H5121" s="61">
        <v>-7.4441000000000004E-4</v>
      </c>
      <c r="I5121" s="26">
        <v>3884.6016008199999</v>
      </c>
      <c r="J5121" s="23">
        <v>-4.6946599999999998E-2</v>
      </c>
      <c r="K5121" s="26">
        <v>6358.5339135200002</v>
      </c>
      <c r="L5121" s="26">
        <v>1681.4144736799999</v>
      </c>
    </row>
    <row r="5122" spans="1:12" ht="15" customHeight="1" x14ac:dyDescent="0.25">
      <c r="A5122" s="40">
        <v>45986</v>
      </c>
      <c r="B5122" s="33" t="s">
        <v>89</v>
      </c>
      <c r="C5122" s="28">
        <v>0.44285066000000001</v>
      </c>
      <c r="D5122" s="28">
        <v>0.55714934000000005</v>
      </c>
      <c r="E5122" s="62">
        <v>1.6454499999999999E-3</v>
      </c>
      <c r="F5122" s="62">
        <v>1.2031689999999999E-2</v>
      </c>
      <c r="G5122" s="62">
        <v>0</v>
      </c>
      <c r="H5122" s="62">
        <v>7.4321400000000003E-3</v>
      </c>
      <c r="I5122" s="31">
        <v>3913.4724922099999</v>
      </c>
      <c r="J5122" s="28">
        <v>-3.9863379999999997E-2</v>
      </c>
      <c r="K5122" s="31">
        <v>6368.9965412000001</v>
      </c>
      <c r="L5122" s="31">
        <v>1701.64473684</v>
      </c>
    </row>
    <row r="5123" spans="1:12" ht="15" customHeight="1" x14ac:dyDescent="0.25">
      <c r="A5123" s="36">
        <v>45987</v>
      </c>
      <c r="B5123" s="33" t="s">
        <v>89</v>
      </c>
      <c r="C5123" s="23">
        <v>0.44285066000000001</v>
      </c>
      <c r="D5123" s="23">
        <v>0.55714934000000005</v>
      </c>
      <c r="E5123" s="61">
        <v>1.4111830000000001E-2</v>
      </c>
      <c r="F5123" s="61">
        <v>6.9592100000000004E-3</v>
      </c>
      <c r="G5123" s="61">
        <v>0</v>
      </c>
      <c r="H5123" s="61">
        <v>1.012675E-2</v>
      </c>
      <c r="I5123" s="26">
        <v>3953.10325818</v>
      </c>
      <c r="J5123" s="23">
        <v>-3.014031E-2</v>
      </c>
      <c r="K5123" s="26">
        <v>6458.8747223299997</v>
      </c>
      <c r="L5123" s="26">
        <v>1713.48684211</v>
      </c>
    </row>
    <row r="5124" spans="1:12" ht="15" customHeight="1" x14ac:dyDescent="0.25">
      <c r="A5124" s="40">
        <v>45988</v>
      </c>
      <c r="B5124" s="33" t="s">
        <v>89</v>
      </c>
      <c r="C5124" s="28">
        <v>0.44285066000000001</v>
      </c>
      <c r="D5124" s="28">
        <v>0.55714934000000005</v>
      </c>
      <c r="E5124" s="62">
        <v>-9.0220000000000003E-4</v>
      </c>
      <c r="F5124" s="62">
        <v>-6.7190999999999996E-4</v>
      </c>
      <c r="G5124" s="62">
        <v>0</v>
      </c>
      <c r="H5124" s="62">
        <v>-7.739E-4</v>
      </c>
      <c r="I5124" s="31">
        <v>3950.04395931</v>
      </c>
      <c r="J5124" s="28">
        <v>-3.0890879999999999E-2</v>
      </c>
      <c r="K5124" s="31">
        <v>6453.04750023</v>
      </c>
      <c r="L5124" s="31">
        <v>1712.3355263200001</v>
      </c>
    </row>
    <row r="5125" spans="1:12" ht="15" customHeight="1" x14ac:dyDescent="0.25">
      <c r="A5125" s="36">
        <v>45989</v>
      </c>
      <c r="B5125" s="33" t="s">
        <v>89</v>
      </c>
      <c r="C5125" s="23">
        <v>0.44285066000000001</v>
      </c>
      <c r="D5125" s="23">
        <v>0.55714934000000005</v>
      </c>
      <c r="E5125" s="61">
        <v>-3.6702000000000002E-4</v>
      </c>
      <c r="F5125" s="61">
        <v>4.89866E-3</v>
      </c>
      <c r="G5125" s="61">
        <v>0</v>
      </c>
      <c r="H5125" s="61">
        <v>2.56675E-3</v>
      </c>
      <c r="I5125" s="26">
        <v>3960.1827402200001</v>
      </c>
      <c r="J5125" s="23">
        <v>-2.8403419999999999E-2</v>
      </c>
      <c r="K5125" s="26">
        <v>6450.6790818400004</v>
      </c>
      <c r="L5125" s="26">
        <v>1720.7236842100001</v>
      </c>
    </row>
    <row r="5126" spans="1:12" ht="15" customHeight="1" x14ac:dyDescent="0.25">
      <c r="A5126" s="40">
        <v>45992</v>
      </c>
      <c r="B5126" s="33" t="s">
        <v>89</v>
      </c>
      <c r="C5126" s="28">
        <v>0.37006181999999999</v>
      </c>
      <c r="D5126" s="28">
        <v>0.62993818000000001</v>
      </c>
      <c r="E5126" s="62">
        <v>-1.51187E-3</v>
      </c>
      <c r="F5126" s="62">
        <v>2.0072639999999999E-2</v>
      </c>
      <c r="G5126" s="62">
        <v>1.4558E-4</v>
      </c>
      <c r="H5126" s="62">
        <v>1.1939460000000001E-2</v>
      </c>
      <c r="I5126" s="31">
        <v>4007.4651851600001</v>
      </c>
      <c r="J5126" s="28">
        <v>-1.6803080000000001E-2</v>
      </c>
      <c r="K5126" s="31">
        <v>6440.92647253</v>
      </c>
      <c r="L5126" s="31">
        <v>1755.26315789</v>
      </c>
    </row>
    <row r="5127" spans="1:12" ht="15" customHeight="1" x14ac:dyDescent="0.25">
      <c r="A5127" s="36">
        <v>45993</v>
      </c>
      <c r="B5127" s="33" t="s">
        <v>89</v>
      </c>
      <c r="C5127" s="23">
        <v>0.37006181999999999</v>
      </c>
      <c r="D5127" s="23">
        <v>0.62993818000000001</v>
      </c>
      <c r="E5127" s="61">
        <v>-3.7361899999999999E-3</v>
      </c>
      <c r="F5127" s="61">
        <v>-1.021364E-2</v>
      </c>
      <c r="G5127" s="61">
        <v>0</v>
      </c>
      <c r="H5127" s="61">
        <v>-7.81659E-3</v>
      </c>
      <c r="I5127" s="26">
        <v>3976.14048684</v>
      </c>
      <c r="J5127" s="23">
        <v>-2.4488320000000001E-2</v>
      </c>
      <c r="K5127" s="26">
        <v>6416.8619217200003</v>
      </c>
      <c r="L5127" s="26">
        <v>1737.3355263200001</v>
      </c>
    </row>
    <row r="5128" spans="1:12" ht="15" customHeight="1" x14ac:dyDescent="0.25">
      <c r="A5128" s="40">
        <v>45994</v>
      </c>
      <c r="B5128" s="33" t="s">
        <v>89</v>
      </c>
      <c r="C5128" s="28">
        <v>0.37006181999999999</v>
      </c>
      <c r="D5128" s="28">
        <v>0.62993818000000001</v>
      </c>
      <c r="E5128" s="62">
        <v>-1.3828729999999999E-2</v>
      </c>
      <c r="F5128" s="62">
        <v>8.33097E-3</v>
      </c>
      <c r="G5128" s="62">
        <v>0</v>
      </c>
      <c r="H5128" s="62">
        <v>1.3051E-4</v>
      </c>
      <c r="I5128" s="31">
        <v>3976.6594015700002</v>
      </c>
      <c r="J5128" s="28">
        <v>-2.4361009999999999E-2</v>
      </c>
      <c r="K5128" s="31">
        <v>6328.1248415099999</v>
      </c>
      <c r="L5128" s="31">
        <v>1751.80921053</v>
      </c>
    </row>
    <row r="5129" spans="1:12" ht="15" customHeight="1" x14ac:dyDescent="0.25">
      <c r="A5129" s="36">
        <v>45995</v>
      </c>
      <c r="B5129" s="33" t="s">
        <v>89</v>
      </c>
      <c r="C5129" s="23">
        <v>0.37006181999999999</v>
      </c>
      <c r="D5129" s="23">
        <v>0.62993818000000001</v>
      </c>
      <c r="E5129" s="61">
        <v>-1.9923599999999999E-3</v>
      </c>
      <c r="F5129" s="61">
        <v>-5.5393899999999999E-3</v>
      </c>
      <c r="G5129" s="61">
        <v>0</v>
      </c>
      <c r="H5129" s="61">
        <v>-4.2267700000000004E-3</v>
      </c>
      <c r="I5129" s="26">
        <v>3959.85098982</v>
      </c>
      <c r="J5129" s="23">
        <v>-2.8484809999999999E-2</v>
      </c>
      <c r="K5129" s="26">
        <v>6315.51694408</v>
      </c>
      <c r="L5129" s="26">
        <v>1742.10526316</v>
      </c>
    </row>
    <row r="5130" spans="1:12" ht="15" customHeight="1" x14ac:dyDescent="0.25">
      <c r="A5130" s="40">
        <v>45996</v>
      </c>
      <c r="B5130" s="33" t="s">
        <v>89</v>
      </c>
      <c r="C5130" s="28">
        <v>0.37006181999999999</v>
      </c>
      <c r="D5130" s="28">
        <v>0.62993818000000001</v>
      </c>
      <c r="E5130" s="62">
        <v>7.5886499999999997E-3</v>
      </c>
      <c r="F5130" s="62">
        <v>9.1578500000000004E-3</v>
      </c>
      <c r="G5130" s="62">
        <v>0</v>
      </c>
      <c r="H5130" s="62">
        <v>8.5771500000000004E-3</v>
      </c>
      <c r="I5130" s="31">
        <v>3993.8152321900002</v>
      </c>
      <c r="J5130" s="28">
        <v>-2.015198E-2</v>
      </c>
      <c r="K5130" s="31">
        <v>6363.4431833199997</v>
      </c>
      <c r="L5130" s="31">
        <v>1758.05921053</v>
      </c>
    </row>
    <row r="5131" spans="1:12" ht="15" customHeight="1" x14ac:dyDescent="0.25">
      <c r="A5131" s="36">
        <v>45999</v>
      </c>
      <c r="B5131" s="33" t="s">
        <v>89</v>
      </c>
      <c r="C5131" s="23">
        <v>0.37006181999999999</v>
      </c>
      <c r="D5131" s="23">
        <v>0.62993818000000001</v>
      </c>
      <c r="E5131" s="61">
        <v>-1.4465250000000001E-2</v>
      </c>
      <c r="F5131" s="61">
        <v>-3.7421999999999998E-4</v>
      </c>
      <c r="G5131" s="61">
        <v>0</v>
      </c>
      <c r="H5131" s="61">
        <v>-5.5887699999999998E-3</v>
      </c>
      <c r="I5131" s="26">
        <v>3971.4947143700001</v>
      </c>
      <c r="J5131" s="23">
        <v>-2.5628120000000001E-2</v>
      </c>
      <c r="K5131" s="26">
        <v>6271.3943746300001</v>
      </c>
      <c r="L5131" s="26">
        <v>1757.4013157899999</v>
      </c>
    </row>
    <row r="5132" spans="1:12" ht="15" customHeight="1" x14ac:dyDescent="0.25">
      <c r="A5132" s="40">
        <v>46000</v>
      </c>
      <c r="B5132" s="33" t="s">
        <v>89</v>
      </c>
      <c r="C5132" s="28">
        <v>0.37006181999999999</v>
      </c>
      <c r="D5132" s="28">
        <v>0.62993818000000001</v>
      </c>
      <c r="E5132" s="62">
        <v>5.6689000000000002E-4</v>
      </c>
      <c r="F5132" s="62">
        <v>-5.3345800000000002E-3</v>
      </c>
      <c r="G5132" s="62">
        <v>0</v>
      </c>
      <c r="H5132" s="62">
        <v>-3.1506699999999999E-3</v>
      </c>
      <c r="I5132" s="31">
        <v>3958.9818307800001</v>
      </c>
      <c r="J5132" s="28">
        <v>-2.8698049999999999E-2</v>
      </c>
      <c r="K5132" s="31">
        <v>6274.9495379800001</v>
      </c>
      <c r="L5132" s="31">
        <v>1748.0263157899999</v>
      </c>
    </row>
    <row r="5133" spans="1:12" ht="15" customHeight="1" x14ac:dyDescent="0.25">
      <c r="A5133" s="36">
        <v>46001</v>
      </c>
      <c r="B5133" s="33" t="s">
        <v>89</v>
      </c>
      <c r="C5133" s="23">
        <v>0.37006181999999999</v>
      </c>
      <c r="D5133" s="23">
        <v>0.62993818000000001</v>
      </c>
      <c r="E5133" s="61">
        <v>-1.210718E-2</v>
      </c>
      <c r="F5133" s="61">
        <v>-4.7046000000000002E-4</v>
      </c>
      <c r="G5133" s="61">
        <v>0</v>
      </c>
      <c r="H5133" s="61">
        <v>-4.7767599999999997E-3</v>
      </c>
      <c r="I5133" s="26">
        <v>3940.0707082200001</v>
      </c>
      <c r="J5133" s="23">
        <v>-3.3337730000000003E-2</v>
      </c>
      <c r="K5133" s="26">
        <v>6198.9775735599997</v>
      </c>
      <c r="L5133" s="26">
        <v>1747.2039473699999</v>
      </c>
    </row>
    <row r="5134" spans="1:12" ht="15" customHeight="1" x14ac:dyDescent="0.25">
      <c r="A5134" s="40">
        <v>46002</v>
      </c>
      <c r="B5134" s="33" t="s">
        <v>89</v>
      </c>
      <c r="C5134" s="28">
        <v>0.37006181999999999</v>
      </c>
      <c r="D5134" s="28">
        <v>0.62993818000000001</v>
      </c>
      <c r="E5134" s="62">
        <v>9.3790200000000001E-3</v>
      </c>
      <c r="F5134" s="62">
        <v>8.6604500000000001E-3</v>
      </c>
      <c r="G5134" s="62">
        <v>0</v>
      </c>
      <c r="H5134" s="62">
        <v>8.9263699999999994E-3</v>
      </c>
      <c r="I5134" s="31">
        <v>3975.2412341099998</v>
      </c>
      <c r="J5134" s="28">
        <v>-2.470895E-2</v>
      </c>
      <c r="K5134" s="31">
        <v>6257.1179340500003</v>
      </c>
      <c r="L5134" s="31">
        <v>1762.3355263200001</v>
      </c>
    </row>
    <row r="5135" spans="1:12" ht="15" customHeight="1" x14ac:dyDescent="0.25">
      <c r="A5135" s="36">
        <v>46003</v>
      </c>
      <c r="B5135" s="33" t="s">
        <v>89</v>
      </c>
      <c r="C5135" s="23">
        <v>0.37006181999999999</v>
      </c>
      <c r="D5135" s="23">
        <v>0.62993818000000001</v>
      </c>
      <c r="E5135" s="61">
        <v>9.6363500000000001E-3</v>
      </c>
      <c r="F5135" s="61">
        <v>2.2958470000000002E-2</v>
      </c>
      <c r="G5135" s="61">
        <v>0</v>
      </c>
      <c r="H5135" s="61">
        <v>1.802846E-2</v>
      </c>
      <c r="I5135" s="26">
        <v>4046.9087168900001</v>
      </c>
      <c r="J5135" s="23">
        <v>-7.1259499999999998E-3</v>
      </c>
      <c r="K5135" s="26">
        <v>6317.4137074099999</v>
      </c>
      <c r="L5135" s="26">
        <v>1802.7960526300001</v>
      </c>
    </row>
    <row r="5136" spans="1:12" ht="15" customHeight="1" x14ac:dyDescent="0.25">
      <c r="A5136" s="40">
        <v>46006</v>
      </c>
      <c r="B5136" s="33" t="s">
        <v>89</v>
      </c>
      <c r="C5136" s="28">
        <v>0.37006181999999999</v>
      </c>
      <c r="D5136" s="28">
        <v>0.62993818000000001</v>
      </c>
      <c r="E5136" s="62">
        <v>-1.7452699999999999E-3</v>
      </c>
      <c r="F5136" s="62">
        <v>1.2225160000000001E-2</v>
      </c>
      <c r="G5136" s="62">
        <v>0</v>
      </c>
      <c r="H5136" s="62">
        <v>7.0552399999999999E-3</v>
      </c>
      <c r="I5136" s="31">
        <v>4075.46062785</v>
      </c>
      <c r="J5136" s="28">
        <v>-1.2099000000000001E-4</v>
      </c>
      <c r="K5136" s="31">
        <v>6306.3881366100004</v>
      </c>
      <c r="L5136" s="31">
        <v>1824.8355263200001</v>
      </c>
    </row>
    <row r="5137" spans="1:12" ht="15" customHeight="1" x14ac:dyDescent="0.25">
      <c r="A5137" s="36">
        <v>46007</v>
      </c>
      <c r="B5137" s="33" t="s">
        <v>89</v>
      </c>
      <c r="C5137" s="23">
        <v>0.37006181999999999</v>
      </c>
      <c r="D5137" s="23">
        <v>0.62993818000000001</v>
      </c>
      <c r="E5137" s="61">
        <v>-9.4999400000000001E-3</v>
      </c>
      <c r="F5137" s="61">
        <v>-1.252817E-2</v>
      </c>
      <c r="G5137" s="61">
        <v>0</v>
      </c>
      <c r="H5137" s="61">
        <v>-1.1407540000000001E-2</v>
      </c>
      <c r="I5137" s="26">
        <v>4028.96966165</v>
      </c>
      <c r="J5137" s="23">
        <v>-1.152714E-2</v>
      </c>
      <c r="K5137" s="26">
        <v>6246.4778017799999</v>
      </c>
      <c r="L5137" s="26">
        <v>1801.9736842100001</v>
      </c>
    </row>
    <row r="5138" spans="1:12" ht="15" customHeight="1" x14ac:dyDescent="0.25">
      <c r="A5138" s="40">
        <v>46008</v>
      </c>
      <c r="B5138" s="33" t="s">
        <v>89</v>
      </c>
      <c r="C5138" s="28">
        <v>0.37006181999999999</v>
      </c>
      <c r="D5138" s="28">
        <v>0.62993818000000001</v>
      </c>
      <c r="E5138" s="62">
        <v>-6.6949899999999996E-3</v>
      </c>
      <c r="F5138" s="62">
        <v>3.92479E-3</v>
      </c>
      <c r="G5138" s="62">
        <v>0</v>
      </c>
      <c r="H5138" s="62">
        <v>-5.1800000000000004E-6</v>
      </c>
      <c r="I5138" s="31">
        <v>4028.9487769299999</v>
      </c>
      <c r="J5138" s="28">
        <v>-1.1532270000000001E-2</v>
      </c>
      <c r="K5138" s="31">
        <v>6204.65772044</v>
      </c>
      <c r="L5138" s="31">
        <v>1809.0460526300001</v>
      </c>
    </row>
    <row r="5139" spans="1:12" ht="15" customHeight="1" x14ac:dyDescent="0.25">
      <c r="A5139" s="36">
        <v>46009</v>
      </c>
      <c r="B5139" s="33" t="s">
        <v>89</v>
      </c>
      <c r="C5139" s="23">
        <v>0.37006181999999999</v>
      </c>
      <c r="D5139" s="23">
        <v>0.62993818000000001</v>
      </c>
      <c r="E5139" s="61">
        <v>4.8674900000000004E-3</v>
      </c>
      <c r="F5139" s="61">
        <v>-1.0000899999999999E-3</v>
      </c>
      <c r="G5139" s="61">
        <v>0</v>
      </c>
      <c r="H5139" s="61">
        <v>1.17128E-3</v>
      </c>
      <c r="I5139" s="26">
        <v>4033.6677979900001</v>
      </c>
      <c r="J5139" s="23">
        <v>-1.03745E-2</v>
      </c>
      <c r="K5139" s="26">
        <v>6234.8588584899999</v>
      </c>
      <c r="L5139" s="26">
        <v>1807.23684211</v>
      </c>
    </row>
    <row r="5140" spans="1:12" ht="15" customHeight="1" x14ac:dyDescent="0.25">
      <c r="A5140" s="40">
        <v>46010</v>
      </c>
      <c r="B5140" s="33" t="s">
        <v>89</v>
      </c>
      <c r="C5140" s="28">
        <v>0.37006181999999999</v>
      </c>
      <c r="D5140" s="28">
        <v>0.62993818000000001</v>
      </c>
      <c r="E5140" s="62">
        <v>1.130979E-2</v>
      </c>
      <c r="F5140" s="62">
        <v>-5.4604999999999996E-4</v>
      </c>
      <c r="G5140" s="62">
        <v>0</v>
      </c>
      <c r="H5140" s="62">
        <v>3.8413399999999999E-3</v>
      </c>
      <c r="I5140" s="31">
        <v>4049.1625073300002</v>
      </c>
      <c r="J5140" s="28">
        <v>-6.5729999999999998E-3</v>
      </c>
      <c r="K5140" s="31">
        <v>6305.3738246700004</v>
      </c>
      <c r="L5140" s="31">
        <v>1806.25</v>
      </c>
    </row>
    <row r="5141" spans="1:12" ht="15" customHeight="1" x14ac:dyDescent="0.25">
      <c r="A5141" s="36">
        <v>46013</v>
      </c>
      <c r="B5141" s="33" t="s">
        <v>89</v>
      </c>
      <c r="C5141" s="23">
        <v>0.37006181999999999</v>
      </c>
      <c r="D5141" s="23">
        <v>0.62993818000000001</v>
      </c>
      <c r="E5141" s="61">
        <v>1.105623E-2</v>
      </c>
      <c r="F5141" s="61">
        <v>1.4296120000000001E-2</v>
      </c>
      <c r="G5141" s="61">
        <v>0</v>
      </c>
      <c r="H5141" s="61">
        <v>1.309716E-2</v>
      </c>
      <c r="I5141" s="26">
        <v>4102.1950396800003</v>
      </c>
      <c r="J5141" s="23">
        <v>0</v>
      </c>
      <c r="K5141" s="26">
        <v>6375.0874844</v>
      </c>
      <c r="L5141" s="26">
        <v>1832.07236842</v>
      </c>
    </row>
    <row r="5142" spans="1:12" ht="15" customHeight="1" x14ac:dyDescent="0.25">
      <c r="A5142" s="40">
        <v>46014</v>
      </c>
      <c r="B5142" s="33" t="s">
        <v>89</v>
      </c>
      <c r="C5142" s="28">
        <v>0.37006181999999999</v>
      </c>
      <c r="D5142" s="28">
        <v>0.62993818000000001</v>
      </c>
      <c r="E5142" s="62">
        <v>-1.1456E-4</v>
      </c>
      <c r="F5142" s="62">
        <v>1.5351470000000001E-2</v>
      </c>
      <c r="G5142" s="62">
        <v>0</v>
      </c>
      <c r="H5142" s="62">
        <v>9.6280800000000007E-3</v>
      </c>
      <c r="I5142" s="31">
        <v>4141.6913132500003</v>
      </c>
      <c r="J5142" s="28">
        <v>0</v>
      </c>
      <c r="K5142" s="31">
        <v>6374.3571798100002</v>
      </c>
      <c r="L5142" s="31">
        <v>1860.19736842</v>
      </c>
    </row>
    <row r="5143" spans="1:12" ht="15" customHeight="1" x14ac:dyDescent="0.25">
      <c r="A5143" s="36">
        <v>46015</v>
      </c>
      <c r="B5143" s="33" t="s">
        <v>89</v>
      </c>
      <c r="C5143" s="23">
        <v>0.37006181999999999</v>
      </c>
      <c r="D5143" s="23">
        <v>0.62993818000000001</v>
      </c>
      <c r="E5143" s="61">
        <v>-4.9137399999999998E-3</v>
      </c>
      <c r="F5143" s="61">
        <v>9.7258999999999996E-4</v>
      </c>
      <c r="G5143" s="61">
        <v>0</v>
      </c>
      <c r="H5143" s="61">
        <v>-1.20572E-3</v>
      </c>
      <c r="I5143" s="26">
        <v>4136.6976067699998</v>
      </c>
      <c r="J5143" s="23">
        <v>-1.20572E-3</v>
      </c>
      <c r="K5143" s="26">
        <v>6343.0352270499998</v>
      </c>
      <c r="L5143" s="26">
        <v>1862.0065789499999</v>
      </c>
    </row>
    <row r="5144" spans="1:12" ht="15" customHeight="1" x14ac:dyDescent="0.25">
      <c r="A5144" s="40">
        <v>46017</v>
      </c>
      <c r="B5144" s="33" t="s">
        <v>89</v>
      </c>
      <c r="C5144" s="28">
        <v>0.37006181999999999</v>
      </c>
      <c r="D5144" s="28">
        <v>0.62993818000000001</v>
      </c>
      <c r="E5144" s="62">
        <v>-3.7538799999999998E-3</v>
      </c>
      <c r="F5144" s="62">
        <v>9.7164599999999997E-3</v>
      </c>
      <c r="G5144" s="62">
        <v>0</v>
      </c>
      <c r="H5144" s="62">
        <v>4.7315999999999999E-3</v>
      </c>
      <c r="I5144" s="31">
        <v>4156.2708057899999</v>
      </c>
      <c r="J5144" s="28">
        <v>0</v>
      </c>
      <c r="K5144" s="31">
        <v>6319.22425423</v>
      </c>
      <c r="L5144" s="31">
        <v>1880.0986842100001</v>
      </c>
    </row>
    <row r="5145" spans="1:12" ht="15" customHeight="1" x14ac:dyDescent="0.25">
      <c r="A5145" s="36">
        <v>46020</v>
      </c>
      <c r="B5145" s="33" t="s">
        <v>89</v>
      </c>
      <c r="C5145" s="23">
        <v>0.37006181999999999</v>
      </c>
      <c r="D5145" s="23">
        <v>0.62993818000000001</v>
      </c>
      <c r="E5145" s="61">
        <v>-3.6524499999999998E-3</v>
      </c>
      <c r="F5145" s="61">
        <v>-1.119762E-2</v>
      </c>
      <c r="G5145" s="61">
        <v>0</v>
      </c>
      <c r="H5145" s="61">
        <v>-8.4054400000000001E-3</v>
      </c>
      <c r="I5145" s="26">
        <v>4121.3355127200002</v>
      </c>
      <c r="J5145" s="23">
        <v>-8.4054400000000001E-3</v>
      </c>
      <c r="K5145" s="26">
        <v>6296.1435860000001</v>
      </c>
      <c r="L5145" s="26">
        <v>1859.0460526300001</v>
      </c>
    </row>
    <row r="5146" spans="1:12" ht="15" customHeight="1" x14ac:dyDescent="0.25">
      <c r="A5146" s="40">
        <v>46021</v>
      </c>
      <c r="B5146" s="33" t="s">
        <v>89</v>
      </c>
      <c r="C5146" s="28">
        <v>0.37006181999999999</v>
      </c>
      <c r="D5146" s="28">
        <v>0.62993818000000001</v>
      </c>
      <c r="E5146" s="62">
        <v>-1.1912580000000001E-2</v>
      </c>
      <c r="F5146" s="62">
        <v>-1.6455810000000001E-2</v>
      </c>
      <c r="G5146" s="62">
        <v>0</v>
      </c>
      <c r="H5146" s="62">
        <v>-1.4774529999999999E-2</v>
      </c>
      <c r="I5146" s="31">
        <v>4060.4447099600002</v>
      </c>
      <c r="J5146" s="28">
        <v>-2.305579E-2</v>
      </c>
      <c r="K5146" s="31">
        <v>6221.1402894800003</v>
      </c>
      <c r="L5146" s="31">
        <v>1828.4539473699999</v>
      </c>
    </row>
    <row r="5147" spans="1:12" ht="15" customHeight="1" x14ac:dyDescent="0.25">
      <c r="A5147" s="36">
        <v>46022</v>
      </c>
      <c r="B5147" s="33" t="s">
        <v>89</v>
      </c>
      <c r="C5147" s="23">
        <v>0.37006181999999999</v>
      </c>
      <c r="D5147" s="23">
        <v>0.62993818000000001</v>
      </c>
      <c r="E5147" s="61">
        <v>9.4858300000000007E-3</v>
      </c>
      <c r="F5147" s="61">
        <v>-9.5349500000000004E-3</v>
      </c>
      <c r="G5147" s="61">
        <v>0</v>
      </c>
      <c r="H5147" s="61">
        <v>-2.4960799999999999E-3</v>
      </c>
      <c r="I5147" s="26">
        <v>4050.30949951</v>
      </c>
      <c r="J5147" s="23">
        <v>-2.5494320000000001E-2</v>
      </c>
      <c r="K5147" s="26">
        <v>6280.1529582399999</v>
      </c>
      <c r="L5147" s="26">
        <v>1811.01973684</v>
      </c>
    </row>
    <row r="5148" spans="1:12" ht="15" customHeight="1" x14ac:dyDescent="0.25">
      <c r="A5148" s="40">
        <v>46023</v>
      </c>
      <c r="B5148" s="33" t="s">
        <v>89</v>
      </c>
      <c r="C5148" s="28">
        <v>0.26915185000000003</v>
      </c>
      <c r="D5148" s="28">
        <v>0.73084815000000003</v>
      </c>
      <c r="E5148" s="62">
        <v>5.9952800000000004E-3</v>
      </c>
      <c r="F5148" s="62">
        <v>3.72355E-3</v>
      </c>
      <c r="G5148" s="62">
        <v>2.0181999999999999E-4</v>
      </c>
      <c r="H5148" s="62">
        <v>4.1331700000000002E-3</v>
      </c>
      <c r="I5148" s="31">
        <v>4067.0501136100002</v>
      </c>
      <c r="J5148" s="28">
        <v>-2.1466530000000001E-2</v>
      </c>
      <c r="K5148" s="31">
        <v>6317.8042175099999</v>
      </c>
      <c r="L5148" s="31">
        <v>1817.76315789</v>
      </c>
    </row>
    <row r="5149" spans="1:12" ht="15" customHeight="1" x14ac:dyDescent="0.25">
      <c r="A5149" s="36">
        <v>46024</v>
      </c>
      <c r="B5149" s="33" t="s">
        <v>89</v>
      </c>
      <c r="C5149" s="23">
        <v>0.26915185000000003</v>
      </c>
      <c r="D5149" s="23">
        <v>0.73084815000000003</v>
      </c>
      <c r="E5149" s="61">
        <v>7.2110200000000003E-3</v>
      </c>
      <c r="F5149" s="61">
        <v>1.176258E-2</v>
      </c>
      <c r="G5149" s="61">
        <v>0</v>
      </c>
      <c r="H5149" s="61">
        <v>1.053752E-2</v>
      </c>
      <c r="I5149" s="26">
        <v>4109.90672447</v>
      </c>
      <c r="J5149" s="23">
        <v>-1.115521E-2</v>
      </c>
      <c r="K5149" s="26">
        <v>6363.36203836</v>
      </c>
      <c r="L5149" s="26">
        <v>1839.14473684</v>
      </c>
    </row>
    <row r="5150" spans="1:12" ht="15" customHeight="1" x14ac:dyDescent="0.25">
      <c r="A5150" s="40">
        <v>46027</v>
      </c>
      <c r="B5150" s="22" t="s">
        <v>88</v>
      </c>
      <c r="C5150" s="28">
        <v>0.26915185000000003</v>
      </c>
      <c r="D5150" s="28">
        <v>0.73084815000000003</v>
      </c>
      <c r="E5150" s="62">
        <v>2.0720000000000002E-5</v>
      </c>
      <c r="F5150" s="62">
        <v>9.8372400000000006E-3</v>
      </c>
      <c r="G5150" s="62">
        <v>0</v>
      </c>
      <c r="H5150" s="62">
        <v>7.1951000000000003E-3</v>
      </c>
      <c r="I5150" s="31">
        <v>4139.4779339799998</v>
      </c>
      <c r="J5150" s="28">
        <v>-4.0403699999999997E-3</v>
      </c>
      <c r="K5150" s="31">
        <v>6363.4938989100001</v>
      </c>
      <c r="L5150" s="31">
        <v>1857.23684211</v>
      </c>
    </row>
    <row r="5151" spans="1:12" ht="15" customHeight="1" x14ac:dyDescent="0.25">
      <c r="A5151" s="36">
        <v>46028</v>
      </c>
      <c r="B5151" s="22" t="s">
        <v>88</v>
      </c>
      <c r="C5151" s="23">
        <v>0.26915185000000003</v>
      </c>
      <c r="D5151" s="23">
        <v>0.73084815000000003</v>
      </c>
      <c r="E5151" s="61">
        <v>-1.8450000000000001E-3</v>
      </c>
      <c r="F5151" s="61">
        <v>1.9482799999999999E-3</v>
      </c>
      <c r="G5151" s="61">
        <v>0</v>
      </c>
      <c r="H5151" s="61">
        <v>9.2730999999999998E-4</v>
      </c>
      <c r="I5151" s="26">
        <v>4143.3165235400002</v>
      </c>
      <c r="J5151" s="23">
        <v>-3.1167999999999999E-3</v>
      </c>
      <c r="K5151" s="26">
        <v>6351.75323819</v>
      </c>
      <c r="L5151" s="26">
        <v>1860.85526316</v>
      </c>
    </row>
    <row r="5152" spans="1:12" ht="15" customHeight="1" x14ac:dyDescent="0.25">
      <c r="A5152" s="40">
        <v>46029</v>
      </c>
      <c r="B5152" s="22" t="s">
        <v>88</v>
      </c>
      <c r="C5152" s="28">
        <v>0.26915185000000003</v>
      </c>
      <c r="D5152" s="28">
        <v>0.73084815000000003</v>
      </c>
      <c r="E5152" s="62">
        <v>2.4951600000000002E-3</v>
      </c>
      <c r="F5152" s="62">
        <v>-2.0328799999999999E-3</v>
      </c>
      <c r="G5152" s="62">
        <v>0</v>
      </c>
      <c r="H5152" s="62">
        <v>-8.1415000000000003E-4</v>
      </c>
      <c r="I5152" s="31">
        <v>4139.9432421399997</v>
      </c>
      <c r="J5152" s="28">
        <v>-3.9284200000000002E-3</v>
      </c>
      <c r="K5152" s="31">
        <v>6367.6018622800002</v>
      </c>
      <c r="L5152" s="31">
        <v>1857.07236842</v>
      </c>
    </row>
    <row r="5153" spans="1:12" ht="15" customHeight="1" x14ac:dyDescent="0.25">
      <c r="A5153" s="36">
        <v>46030</v>
      </c>
      <c r="B5153" s="22" t="s">
        <v>88</v>
      </c>
      <c r="C5153" s="23">
        <v>0.26915185000000003</v>
      </c>
      <c r="D5153" s="23">
        <v>0.73084815000000003</v>
      </c>
      <c r="E5153" s="61">
        <v>-1.870732E-2</v>
      </c>
      <c r="F5153" s="61">
        <v>-5.4910999999999996E-3</v>
      </c>
      <c r="G5153" s="61">
        <v>0</v>
      </c>
      <c r="H5153" s="61">
        <v>-9.0482700000000006E-3</v>
      </c>
      <c r="I5153" s="26">
        <v>4102.4839150899998</v>
      </c>
      <c r="J5153" s="23">
        <v>-1.294114E-2</v>
      </c>
      <c r="K5153" s="26">
        <v>6248.4810678699996</v>
      </c>
      <c r="L5153" s="26">
        <v>1846.875</v>
      </c>
    </row>
    <row r="5154" spans="1:12" ht="15" customHeight="1" x14ac:dyDescent="0.25">
      <c r="A5154" s="40">
        <v>46031</v>
      </c>
      <c r="B5154" s="22" t="s">
        <v>88</v>
      </c>
      <c r="C5154" s="28">
        <v>0.26915185000000003</v>
      </c>
      <c r="D5154" s="28">
        <v>0.73084815000000003</v>
      </c>
      <c r="E5154" s="62">
        <v>-8.8047400000000001E-3</v>
      </c>
      <c r="F5154" s="62">
        <v>1.175528E-2</v>
      </c>
      <c r="G5154" s="62">
        <v>0</v>
      </c>
      <c r="H5154" s="62">
        <v>6.2215100000000004E-3</v>
      </c>
      <c r="I5154" s="31">
        <v>4128.0075545500003</v>
      </c>
      <c r="J5154" s="28">
        <v>-6.8001499999999996E-3</v>
      </c>
      <c r="K5154" s="31">
        <v>6193.4647881600004</v>
      </c>
      <c r="L5154" s="31">
        <v>1868.5855263200001</v>
      </c>
    </row>
    <row r="5155" spans="1:12" ht="15" customHeight="1" x14ac:dyDescent="0.25">
      <c r="A5155" s="36">
        <v>46034</v>
      </c>
      <c r="B5155" s="22" t="s">
        <v>88</v>
      </c>
      <c r="C5155" s="23">
        <v>0.26915185000000003</v>
      </c>
      <c r="D5155" s="23">
        <v>0.73084815000000003</v>
      </c>
      <c r="E5155" s="61">
        <v>-3.0518799999999999E-3</v>
      </c>
      <c r="F5155" s="61">
        <v>2.772643E-2</v>
      </c>
      <c r="G5155" s="61">
        <v>0</v>
      </c>
      <c r="H5155" s="61">
        <v>1.944239E-2</v>
      </c>
      <c r="I5155" s="26">
        <v>4208.2658997600001</v>
      </c>
      <c r="J5155" s="23">
        <v>0</v>
      </c>
      <c r="K5155" s="26">
        <v>6174.5630851300002</v>
      </c>
      <c r="L5155" s="26">
        <v>1920.39473684</v>
      </c>
    </row>
    <row r="5156" spans="1:12" ht="15" customHeight="1" x14ac:dyDescent="0.25">
      <c r="A5156" s="40">
        <v>46035</v>
      </c>
      <c r="B5156" s="22" t="s">
        <v>88</v>
      </c>
      <c r="C5156" s="28">
        <v>0.26915185000000003</v>
      </c>
      <c r="D5156" s="28">
        <v>0.73084815000000003</v>
      </c>
      <c r="E5156" s="62">
        <v>-2.2702500000000001E-3</v>
      </c>
      <c r="F5156" s="62">
        <v>-3.3401799999999999E-3</v>
      </c>
      <c r="G5156" s="62">
        <v>0</v>
      </c>
      <c r="H5156" s="62">
        <v>-3.0522100000000001E-3</v>
      </c>
      <c r="I5156" s="31">
        <v>4195.4213904500002</v>
      </c>
      <c r="J5156" s="28">
        <v>-3.0522100000000001E-3</v>
      </c>
      <c r="K5156" s="31">
        <v>6160.5452941000003</v>
      </c>
      <c r="L5156" s="31">
        <v>1913.98026316</v>
      </c>
    </row>
    <row r="5157" spans="1:12" ht="15" customHeight="1" x14ac:dyDescent="0.25">
      <c r="A5157" s="36">
        <v>46036</v>
      </c>
      <c r="B5157" s="22" t="s">
        <v>88</v>
      </c>
      <c r="C5157" s="23">
        <v>0.26915185000000003</v>
      </c>
      <c r="D5157" s="23">
        <v>0.73084815000000003</v>
      </c>
      <c r="E5157" s="61">
        <v>4.5080199999999997E-3</v>
      </c>
      <c r="F5157" s="61">
        <v>1.409298E-2</v>
      </c>
      <c r="G5157" s="61">
        <v>0</v>
      </c>
      <c r="H5157" s="61">
        <v>1.151317E-2</v>
      </c>
      <c r="I5157" s="26">
        <v>4243.7239889000002</v>
      </c>
      <c r="J5157" s="23">
        <v>0</v>
      </c>
      <c r="K5157" s="26">
        <v>6188.31715506</v>
      </c>
      <c r="L5157" s="26">
        <v>1940.9539473699999</v>
      </c>
    </row>
    <row r="5158" spans="1:12" ht="15" customHeight="1" x14ac:dyDescent="0.25">
      <c r="A5158" s="40">
        <v>46038</v>
      </c>
      <c r="B5158" s="22" t="s">
        <v>88</v>
      </c>
      <c r="C5158" s="28">
        <v>0.26915185000000003</v>
      </c>
      <c r="D5158" s="28">
        <v>0.73084815000000003</v>
      </c>
      <c r="E5158" s="62">
        <v>5.5490899999999996E-3</v>
      </c>
      <c r="F5158" s="62">
        <v>-1.9489900000000001E-3</v>
      </c>
      <c r="G5158" s="62">
        <v>0</v>
      </c>
      <c r="H5158" s="62">
        <v>6.9129999999999997E-5</v>
      </c>
      <c r="I5158" s="31">
        <v>4244.0173751100001</v>
      </c>
      <c r="J5158" s="28">
        <v>0</v>
      </c>
      <c r="K5158" s="31">
        <v>6222.6566858400001</v>
      </c>
      <c r="L5158" s="31">
        <v>1937.1710526300001</v>
      </c>
    </row>
    <row r="5159" spans="1:12" ht="15" customHeight="1" x14ac:dyDescent="0.25">
      <c r="A5159" s="36">
        <v>46041</v>
      </c>
      <c r="B5159" s="22" t="s">
        <v>88</v>
      </c>
      <c r="C5159" s="23">
        <v>0.26915185000000003</v>
      </c>
      <c r="D5159" s="23">
        <v>0.73084815000000003</v>
      </c>
      <c r="E5159" s="61">
        <v>7.5878000000000002E-4</v>
      </c>
      <c r="F5159" s="61">
        <v>2.8188149999999999E-2</v>
      </c>
      <c r="G5159" s="61">
        <v>0</v>
      </c>
      <c r="H5159" s="61">
        <v>2.0805480000000001E-2</v>
      </c>
      <c r="I5159" s="26">
        <v>4332.31620251</v>
      </c>
      <c r="J5159" s="23">
        <v>0</v>
      </c>
      <c r="K5159" s="26">
        <v>6227.3783079200002</v>
      </c>
      <c r="L5159" s="26">
        <v>1991.7763157899999</v>
      </c>
    </row>
    <row r="5160" spans="1:12" ht="15" customHeight="1" x14ac:dyDescent="0.25">
      <c r="A5160" s="40">
        <v>46042</v>
      </c>
      <c r="B5160" s="22" t="s">
        <v>88</v>
      </c>
      <c r="C5160" s="28">
        <v>0.26915185000000003</v>
      </c>
      <c r="D5160" s="28">
        <v>0.73084815000000003</v>
      </c>
      <c r="E5160" s="62">
        <v>-2.3682669999999999E-2</v>
      </c>
      <c r="F5160" s="62">
        <v>3.9306359999999999E-2</v>
      </c>
      <c r="G5160" s="62">
        <v>0</v>
      </c>
      <c r="H5160" s="62">
        <v>2.2352739999999999E-2</v>
      </c>
      <c r="I5160" s="31">
        <v>4429.1553580700001</v>
      </c>
      <c r="J5160" s="28">
        <v>0</v>
      </c>
      <c r="K5160" s="31">
        <v>6079.8973516300002</v>
      </c>
      <c r="L5160" s="31">
        <v>2070.0657894699998</v>
      </c>
    </row>
    <row r="5161" spans="1:12" ht="15" customHeight="1" x14ac:dyDescent="0.25">
      <c r="A5161" s="36">
        <v>46043</v>
      </c>
      <c r="B5161" s="22" t="s">
        <v>88</v>
      </c>
      <c r="C5161" s="23">
        <v>0.26915185000000003</v>
      </c>
      <c r="D5161" s="23">
        <v>0.73084815000000003</v>
      </c>
      <c r="E5161" s="61">
        <v>-1.211773E-2</v>
      </c>
      <c r="F5161" s="61">
        <v>7.2382009999999997E-2</v>
      </c>
      <c r="G5161" s="61">
        <v>0</v>
      </c>
      <c r="H5161" s="61">
        <v>4.9638750000000002E-2</v>
      </c>
      <c r="I5161" s="26">
        <v>4649.0130930900004</v>
      </c>
      <c r="J5161" s="23">
        <v>0</v>
      </c>
      <c r="K5161" s="26">
        <v>6006.2228037599998</v>
      </c>
      <c r="L5161" s="26">
        <v>2219.9013157899999</v>
      </c>
    </row>
    <row r="5162" spans="1:12" ht="15" customHeight="1" x14ac:dyDescent="0.25">
      <c r="A5162" s="40">
        <v>46044</v>
      </c>
      <c r="B5162" s="22" t="s">
        <v>88</v>
      </c>
      <c r="C5162" s="28">
        <v>0.26915185000000003</v>
      </c>
      <c r="D5162" s="28">
        <v>0.73084815000000003</v>
      </c>
      <c r="E5162" s="62">
        <v>1.4626419999999999E-2</v>
      </c>
      <c r="F5162" s="62">
        <v>-7.8758239999999993E-2</v>
      </c>
      <c r="G5162" s="62">
        <v>0</v>
      </c>
      <c r="H5162" s="62">
        <v>-5.3623589999999999E-2</v>
      </c>
      <c r="I5162" s="31">
        <v>4399.7163368900001</v>
      </c>
      <c r="J5162" s="28">
        <v>-5.3623589999999999E-2</v>
      </c>
      <c r="K5162" s="31">
        <v>6094.0723610100003</v>
      </c>
      <c r="L5162" s="31">
        <v>2045.06578947</v>
      </c>
    </row>
    <row r="5163" spans="1:12" ht="15" customHeight="1" x14ac:dyDescent="0.25">
      <c r="A5163" s="36">
        <v>46045</v>
      </c>
      <c r="B5163" s="22" t="s">
        <v>88</v>
      </c>
      <c r="C5163" s="23">
        <v>0.26915185000000003</v>
      </c>
      <c r="D5163" s="23">
        <v>0.73084815000000003</v>
      </c>
      <c r="E5163" s="61">
        <v>-1.8061500000000001E-2</v>
      </c>
      <c r="F5163" s="61">
        <v>2.4770790000000001E-2</v>
      </c>
      <c r="G5163" s="61">
        <v>0</v>
      </c>
      <c r="H5163" s="61">
        <v>1.32424E-2</v>
      </c>
      <c r="I5163" s="26">
        <v>4457.9791439500004</v>
      </c>
      <c r="J5163" s="23">
        <v>-4.1091290000000003E-2</v>
      </c>
      <c r="K5163" s="26">
        <v>5984.0043006799997</v>
      </c>
      <c r="L5163" s="26">
        <v>2095.7236842100001</v>
      </c>
    </row>
    <row r="5164" spans="1:12" ht="15" customHeight="1" x14ac:dyDescent="0.25">
      <c r="A5164" s="40">
        <v>46049</v>
      </c>
      <c r="B5164" s="22" t="s">
        <v>88</v>
      </c>
      <c r="C5164" s="28">
        <v>0.26915185000000003</v>
      </c>
      <c r="D5164" s="28">
        <v>0.73084815000000003</v>
      </c>
      <c r="E5164" s="62">
        <v>7.7005600000000004E-3</v>
      </c>
      <c r="F5164" s="62">
        <v>3.162769E-2</v>
      </c>
      <c r="G5164" s="62">
        <v>0</v>
      </c>
      <c r="H5164" s="62">
        <v>2.5187660000000001E-2</v>
      </c>
      <c r="I5164" s="31">
        <v>4570.2651954800003</v>
      </c>
      <c r="J5164" s="28">
        <v>-1.693863E-2</v>
      </c>
      <c r="K5164" s="31">
        <v>6030.0844921799999</v>
      </c>
      <c r="L5164" s="31">
        <v>2162.0065789499999</v>
      </c>
    </row>
    <row r="5165" spans="1:12" ht="15" customHeight="1" x14ac:dyDescent="0.25">
      <c r="A5165" s="36">
        <v>46050</v>
      </c>
      <c r="B5165" s="22" t="s">
        <v>88</v>
      </c>
      <c r="C5165" s="23">
        <v>0.26915185000000003</v>
      </c>
      <c r="D5165" s="23">
        <v>0.73084815000000003</v>
      </c>
      <c r="E5165" s="61">
        <v>1.504289E-2</v>
      </c>
      <c r="F5165" s="61">
        <v>3.3244580000000003E-2</v>
      </c>
      <c r="G5165" s="61">
        <v>0</v>
      </c>
      <c r="H5165" s="61">
        <v>2.8345559999999999E-2</v>
      </c>
      <c r="I5165" s="26">
        <v>4699.8119310100001</v>
      </c>
      <c r="J5165" s="23">
        <v>0</v>
      </c>
      <c r="K5165" s="26">
        <v>6120.7944091099998</v>
      </c>
      <c r="L5165" s="26">
        <v>2233.8815789499999</v>
      </c>
    </row>
    <row r="5166" spans="1:12" ht="15" customHeight="1" x14ac:dyDescent="0.25">
      <c r="A5166" s="40">
        <v>46051</v>
      </c>
      <c r="B5166" s="22" t="s">
        <v>88</v>
      </c>
      <c r="C5166" s="28">
        <v>0.26915185000000003</v>
      </c>
      <c r="D5166" s="28">
        <v>0.73084815000000003</v>
      </c>
      <c r="E5166" s="62">
        <v>7.2948099999999997E-3</v>
      </c>
      <c r="F5166" s="62">
        <v>7.8854369999999993E-2</v>
      </c>
      <c r="G5166" s="62">
        <v>0</v>
      </c>
      <c r="H5166" s="62">
        <v>5.9593979999999998E-2</v>
      </c>
      <c r="I5166" s="31">
        <v>4979.8924196799999</v>
      </c>
      <c r="J5166" s="28">
        <v>0</v>
      </c>
      <c r="K5166" s="31">
        <v>6165.4444207799997</v>
      </c>
      <c r="L5166" s="31">
        <v>2410.0328947399998</v>
      </c>
    </row>
    <row r="5167" spans="1:12" ht="15" customHeight="1" x14ac:dyDescent="0.25">
      <c r="A5167" s="36">
        <v>46052</v>
      </c>
      <c r="B5167" s="22" t="s">
        <v>88</v>
      </c>
      <c r="C5167" s="23">
        <v>0.26915185000000003</v>
      </c>
      <c r="D5167" s="23">
        <v>0.73084815000000003</v>
      </c>
      <c r="E5167" s="61">
        <v>-4.3752900000000004E-3</v>
      </c>
      <c r="F5167" s="61">
        <v>-0.10516618</v>
      </c>
      <c r="G5167" s="61">
        <v>0</v>
      </c>
      <c r="H5167" s="61">
        <v>-7.8038120000000002E-2</v>
      </c>
      <c r="I5167" s="26">
        <v>4591.2709569299996</v>
      </c>
      <c r="J5167" s="23">
        <v>-7.8038120000000002E-2</v>
      </c>
      <c r="K5167" s="26">
        <v>6138.4687946900003</v>
      </c>
      <c r="L5167" s="26">
        <v>2156.5789473700002</v>
      </c>
    </row>
    <row r="5168" spans="1:12" ht="15" customHeight="1" x14ac:dyDescent="0.25">
      <c r="A5168" s="40">
        <v>46054</v>
      </c>
      <c r="B5168" s="22" t="s">
        <v>88</v>
      </c>
      <c r="C5168" s="28">
        <v>9.2764659999999999E-2</v>
      </c>
      <c r="D5168" s="28">
        <v>0.90723533999999995</v>
      </c>
      <c r="E5168" s="62">
        <v>-2.6862009999999999E-2</v>
      </c>
      <c r="F5168" s="62">
        <v>-6.7190360000000005E-2</v>
      </c>
      <c r="G5168" s="62">
        <v>3.5277000000000003E-4</v>
      </c>
      <c r="H5168" s="62">
        <v>-6.3802090000000006E-2</v>
      </c>
      <c r="I5168" s="31">
        <v>4298.3382791499998</v>
      </c>
      <c r="J5168" s="28">
        <v>-0.13686122000000001</v>
      </c>
      <c r="K5168" s="31">
        <v>5973.57717392</v>
      </c>
      <c r="L5168" s="31">
        <v>2011.67763158</v>
      </c>
    </row>
    <row r="5169" spans="1:12" ht="15" customHeight="1" x14ac:dyDescent="0.25">
      <c r="A5169" s="36">
        <v>46055</v>
      </c>
      <c r="B5169" s="22" t="s">
        <v>88</v>
      </c>
      <c r="C5169" s="23">
        <v>9.2764659999999999E-2</v>
      </c>
      <c r="D5169" s="23">
        <v>0.90723533999999995</v>
      </c>
      <c r="E5169" s="61">
        <v>1.333522E-2</v>
      </c>
      <c r="F5169" s="61">
        <v>-2.9760439999999999E-2</v>
      </c>
      <c r="G5169" s="61">
        <v>0</v>
      </c>
      <c r="H5169" s="61">
        <v>-2.5762690000000001E-2</v>
      </c>
      <c r="I5169" s="26">
        <v>4187.6015234699998</v>
      </c>
      <c r="J5169" s="23">
        <v>-0.15909798999999999</v>
      </c>
      <c r="K5169" s="26">
        <v>6053.2361622500002</v>
      </c>
      <c r="L5169" s="26">
        <v>1951.80921053</v>
      </c>
    </row>
    <row r="5170" spans="1:12" ht="15" customHeight="1" x14ac:dyDescent="0.25">
      <c r="A5170" s="40">
        <v>46056</v>
      </c>
      <c r="B5170" s="22" t="s">
        <v>88</v>
      </c>
      <c r="C5170" s="28">
        <v>9.2764659999999999E-2</v>
      </c>
      <c r="D5170" s="28">
        <v>0.90723533999999995</v>
      </c>
      <c r="E5170" s="62">
        <v>2.8951919999999999E-2</v>
      </c>
      <c r="F5170" s="62">
        <v>5.5026539999999999E-2</v>
      </c>
      <c r="G5170" s="62">
        <v>0</v>
      </c>
      <c r="H5170" s="62">
        <v>5.260774E-2</v>
      </c>
      <c r="I5170" s="31">
        <v>4407.9017786000004</v>
      </c>
      <c r="J5170" s="28">
        <v>-0.11486004</v>
      </c>
      <c r="K5170" s="31">
        <v>6228.4889794999999</v>
      </c>
      <c r="L5170" s="31">
        <v>2059.2105263200001</v>
      </c>
    </row>
    <row r="5171" spans="1:12" ht="15" customHeight="1" x14ac:dyDescent="0.25">
      <c r="A5171" s="36">
        <v>46057</v>
      </c>
      <c r="B5171" s="33" t="s">
        <v>89</v>
      </c>
      <c r="C5171" s="23">
        <v>9.2764659999999999E-2</v>
      </c>
      <c r="D5171" s="23">
        <v>0.90723533999999995</v>
      </c>
      <c r="E5171" s="61">
        <v>6.8665899999999997E-3</v>
      </c>
      <c r="F5171" s="61">
        <v>3.5143769999999998E-2</v>
      </c>
      <c r="G5171" s="61">
        <v>0</v>
      </c>
      <c r="H5171" s="61">
        <v>3.2520649999999998E-2</v>
      </c>
      <c r="I5171" s="26">
        <v>4551.2495953099997</v>
      </c>
      <c r="J5171" s="23">
        <v>-8.6074719999999993E-2</v>
      </c>
      <c r="K5171" s="26">
        <v>6271.2574425100001</v>
      </c>
      <c r="L5171" s="26">
        <v>2131.5789473700002</v>
      </c>
    </row>
    <row r="5172" spans="1:12" ht="15" customHeight="1" x14ac:dyDescent="0.25">
      <c r="A5172" s="40">
        <v>46058</v>
      </c>
      <c r="B5172" s="33" t="s">
        <v>89</v>
      </c>
      <c r="C5172" s="28">
        <v>9.2764659999999999E-2</v>
      </c>
      <c r="D5172" s="28">
        <v>0.90723533999999995</v>
      </c>
      <c r="E5172" s="62">
        <v>-1.1499699999999999E-3</v>
      </c>
      <c r="F5172" s="62">
        <v>-3.3796300000000001E-2</v>
      </c>
      <c r="G5172" s="62">
        <v>0</v>
      </c>
      <c r="H5172" s="62">
        <v>-3.0767869999999999E-2</v>
      </c>
      <c r="I5172" s="31">
        <v>4411.2173349699997</v>
      </c>
      <c r="J5172" s="28">
        <v>-0.11419425</v>
      </c>
      <c r="K5172" s="31">
        <v>6264.0456846099996</v>
      </c>
      <c r="L5172" s="31">
        <v>2059.5394736799999</v>
      </c>
    </row>
    <row r="5173" spans="1:12" ht="15" customHeight="1" x14ac:dyDescent="0.25">
      <c r="A5173" s="36">
        <v>46059</v>
      </c>
      <c r="B5173" s="33" t="s">
        <v>89</v>
      </c>
      <c r="C5173" s="23">
        <v>9.2764659999999999E-2</v>
      </c>
      <c r="D5173" s="23">
        <v>0.90723533999999995</v>
      </c>
      <c r="E5173" s="61">
        <v>3.7558700000000001E-3</v>
      </c>
      <c r="F5173" s="61">
        <v>-1.4374699999999999E-3</v>
      </c>
      <c r="G5173" s="61">
        <v>0</v>
      </c>
      <c r="H5173" s="61">
        <v>-9.5571000000000002E-4</v>
      </c>
      <c r="I5173" s="26">
        <v>4407.0014848199999</v>
      </c>
      <c r="J5173" s="23">
        <v>-0.11504083</v>
      </c>
      <c r="K5173" s="26">
        <v>6287.57265009</v>
      </c>
      <c r="L5173" s="26">
        <v>2056.5789473700002</v>
      </c>
    </row>
    <row r="5174" spans="1:12" ht="15" customHeight="1" x14ac:dyDescent="0.25">
      <c r="A5174" s="40">
        <v>46062</v>
      </c>
      <c r="B5174" s="33" t="s">
        <v>89</v>
      </c>
      <c r="C5174" s="28">
        <v>9.2764659999999999E-2</v>
      </c>
      <c r="D5174" s="28">
        <v>0.90723533999999995</v>
      </c>
      <c r="E5174" s="62">
        <v>1.6766E-2</v>
      </c>
      <c r="F5174" s="62">
        <v>2.3512479999999999E-2</v>
      </c>
      <c r="G5174" s="62">
        <v>0</v>
      </c>
      <c r="H5174" s="62">
        <v>2.288664E-2</v>
      </c>
      <c r="I5174" s="31">
        <v>4507.8629475400003</v>
      </c>
      <c r="J5174" s="28">
        <v>-9.4787079999999996E-2</v>
      </c>
      <c r="K5174" s="31">
        <v>6392.9900901700003</v>
      </c>
      <c r="L5174" s="31">
        <v>2104.9342105300002</v>
      </c>
    </row>
    <row r="5175" spans="1:12" ht="15" customHeight="1" x14ac:dyDescent="0.25">
      <c r="A5175" s="36">
        <v>46063</v>
      </c>
      <c r="B5175" s="33" t="s">
        <v>89</v>
      </c>
      <c r="C5175" s="23">
        <v>9.2764659999999999E-2</v>
      </c>
      <c r="D5175" s="23">
        <v>0.90723533999999995</v>
      </c>
      <c r="E5175" s="61">
        <v>3.6436300000000001E-3</v>
      </c>
      <c r="F5175" s="61">
        <v>2.8129399999999999E-3</v>
      </c>
      <c r="G5175" s="61">
        <v>0</v>
      </c>
      <c r="H5175" s="61">
        <v>2.8900000000000002E-3</v>
      </c>
      <c r="I5175" s="26">
        <v>4520.8906624299998</v>
      </c>
      <c r="J5175" s="23">
        <v>-9.2171020000000006E-2</v>
      </c>
      <c r="K5175" s="26">
        <v>6416.2837639099998</v>
      </c>
      <c r="L5175" s="26">
        <v>2110.85526316</v>
      </c>
    </row>
    <row r="5176" spans="1:12" ht="15" customHeight="1" x14ac:dyDescent="0.25">
      <c r="A5176" s="40">
        <v>46064</v>
      </c>
      <c r="B5176" s="33" t="s">
        <v>89</v>
      </c>
      <c r="C5176" s="28">
        <v>9.2764659999999999E-2</v>
      </c>
      <c r="D5176" s="28">
        <v>0.90723533999999995</v>
      </c>
      <c r="E5176" s="62">
        <v>-2.3001E-4</v>
      </c>
      <c r="F5176" s="62">
        <v>2.8050499999999999E-3</v>
      </c>
      <c r="G5176" s="62">
        <v>0</v>
      </c>
      <c r="H5176" s="62">
        <v>2.5235000000000001E-3</v>
      </c>
      <c r="I5176" s="31">
        <v>4532.2991420400003</v>
      </c>
      <c r="J5176" s="28">
        <v>-8.9880109999999999E-2</v>
      </c>
      <c r="K5176" s="31">
        <v>6414.8079400300003</v>
      </c>
      <c r="L5176" s="31">
        <v>2116.7763157899999</v>
      </c>
    </row>
    <row r="5177" spans="1:12" ht="15" customHeight="1" x14ac:dyDescent="0.25">
      <c r="A5177" s="36">
        <v>46065</v>
      </c>
      <c r="B5177" s="33" t="s">
        <v>89</v>
      </c>
      <c r="C5177" s="23">
        <v>9.2764659999999999E-2</v>
      </c>
      <c r="D5177" s="23">
        <v>0.90723533999999995</v>
      </c>
      <c r="E5177" s="61">
        <v>5.3445000000000001E-4</v>
      </c>
      <c r="F5177" s="61">
        <v>-1.3986000000000001E-3</v>
      </c>
      <c r="G5177" s="61">
        <v>0</v>
      </c>
      <c r="H5177" s="61">
        <v>-1.2192800000000001E-3</v>
      </c>
      <c r="I5177" s="26">
        <v>4526.7729875100003</v>
      </c>
      <c r="J5177" s="23">
        <v>-9.0989799999999996E-2</v>
      </c>
      <c r="K5177" s="26">
        <v>6418.2363144000001</v>
      </c>
      <c r="L5177" s="26">
        <v>2113.8157894699998</v>
      </c>
    </row>
    <row r="5178" spans="1:12" ht="15" customHeight="1" x14ac:dyDescent="0.25">
      <c r="A5178" s="40">
        <v>46066</v>
      </c>
      <c r="B5178" s="22" t="s">
        <v>88</v>
      </c>
      <c r="C5178" s="28">
        <v>9.2764659999999999E-2</v>
      </c>
      <c r="D5178" s="28">
        <v>0.90723533999999995</v>
      </c>
      <c r="E5178" s="62">
        <v>-2.287728E-2</v>
      </c>
      <c r="F5178" s="62">
        <v>-1.8829749999999999E-2</v>
      </c>
      <c r="G5178" s="62">
        <v>0</v>
      </c>
      <c r="H5178" s="62">
        <v>-1.9205219999999999E-2</v>
      </c>
      <c r="I5178" s="31">
        <v>4439.8353092099997</v>
      </c>
      <c r="J5178" s="28">
        <v>-0.10844755</v>
      </c>
      <c r="K5178" s="31">
        <v>6271.4045177500002</v>
      </c>
      <c r="L5178" s="31">
        <v>2074.01315789</v>
      </c>
    </row>
    <row r="5179" spans="1:12" ht="15" customHeight="1" x14ac:dyDescent="0.25">
      <c r="A5179" s="36">
        <v>46069</v>
      </c>
      <c r="B5179" s="22" t="s">
        <v>88</v>
      </c>
      <c r="C5179" s="23">
        <v>9.2764659999999999E-2</v>
      </c>
      <c r="D5179" s="23">
        <v>0.90723533999999995</v>
      </c>
      <c r="E5179" s="61">
        <v>5.1448199999999996E-3</v>
      </c>
      <c r="F5179" s="61">
        <v>6.5027799999999997E-3</v>
      </c>
      <c r="G5179" s="61">
        <v>0</v>
      </c>
      <c r="H5179" s="61">
        <v>6.3768100000000001E-3</v>
      </c>
      <c r="I5179" s="26">
        <v>4468.1472755100003</v>
      </c>
      <c r="J5179" s="23">
        <v>-0.10276229000000001</v>
      </c>
      <c r="K5179" s="26">
        <v>6303.6697806000002</v>
      </c>
      <c r="L5179" s="26">
        <v>2087.5</v>
      </c>
    </row>
    <row r="5180" spans="1:12" ht="15" customHeight="1" x14ac:dyDescent="0.25">
      <c r="A5180" s="40">
        <v>46070</v>
      </c>
      <c r="B5180" s="33" t="s">
        <v>89</v>
      </c>
      <c r="C5180" s="28">
        <v>9.2764659999999999E-2</v>
      </c>
      <c r="D5180" s="28">
        <v>0.90723533999999995</v>
      </c>
      <c r="E5180" s="62">
        <v>4.1989000000000002E-3</v>
      </c>
      <c r="F5180" s="62">
        <v>-1.8436810000000001E-2</v>
      </c>
      <c r="G5180" s="62">
        <v>0</v>
      </c>
      <c r="H5180" s="62">
        <v>-1.6337020000000001E-2</v>
      </c>
      <c r="I5180" s="31">
        <v>4395.1510786199997</v>
      </c>
      <c r="J5180" s="28">
        <v>-0.11742047999999999</v>
      </c>
      <c r="K5180" s="31">
        <v>6330.1382507199996</v>
      </c>
      <c r="L5180" s="31">
        <v>2049.01315789</v>
      </c>
    </row>
    <row r="5181" spans="1:12" ht="15" customHeight="1" x14ac:dyDescent="0.25">
      <c r="A5181" s="36">
        <v>46071</v>
      </c>
      <c r="B5181" s="33" t="s">
        <v>89</v>
      </c>
      <c r="C5181" s="23">
        <v>9.2764659999999999E-2</v>
      </c>
      <c r="D5181" s="23">
        <v>0.90723533999999995</v>
      </c>
      <c r="E5181" s="61">
        <v>8.00616E-3</v>
      </c>
      <c r="F5181" s="61">
        <v>4.8161999999999999E-4</v>
      </c>
      <c r="G5181" s="61">
        <v>0</v>
      </c>
      <c r="H5181" s="61">
        <v>1.1796300000000001E-3</v>
      </c>
      <c r="I5181" s="26">
        <v>4400.3357295200003</v>
      </c>
      <c r="J5181" s="23">
        <v>-0.11637936</v>
      </c>
      <c r="K5181" s="26">
        <v>6380.8183468699999</v>
      </c>
      <c r="L5181" s="26">
        <v>2050</v>
      </c>
    </row>
    <row r="5182" spans="1:12" ht="15" customHeight="1" x14ac:dyDescent="0.25">
      <c r="A5182" s="40">
        <v>46072</v>
      </c>
      <c r="B5182" s="22" t="s">
        <v>88</v>
      </c>
      <c r="C5182" s="28">
        <v>9.2764659999999999E-2</v>
      </c>
      <c r="D5182" s="28">
        <v>0.90723533999999995</v>
      </c>
      <c r="E5182" s="62">
        <v>-1.7644859999999998E-2</v>
      </c>
      <c r="F5182" s="62">
        <v>1.9656610000000001E-2</v>
      </c>
      <c r="G5182" s="62">
        <v>0</v>
      </c>
      <c r="H5182" s="62">
        <v>1.6196350000000002E-2</v>
      </c>
      <c r="I5182" s="31">
        <v>4471.6051208099998</v>
      </c>
      <c r="J5182" s="28">
        <v>-0.10206793</v>
      </c>
      <c r="K5182" s="31">
        <v>6268.2297213700003</v>
      </c>
      <c r="L5182" s="31">
        <v>2090.2960526299998</v>
      </c>
    </row>
    <row r="5183" spans="1:12" ht="15" customHeight="1" x14ac:dyDescent="0.25">
      <c r="A5183" s="36">
        <v>46073</v>
      </c>
      <c r="B5183" s="22" t="s">
        <v>88</v>
      </c>
      <c r="C5183" s="23">
        <v>9.2764659999999999E-2</v>
      </c>
      <c r="D5183" s="23">
        <v>0.90723533999999995</v>
      </c>
      <c r="E5183" s="61">
        <v>6.3586399999999996E-3</v>
      </c>
      <c r="F5183" s="61">
        <v>3.5408000000000002E-3</v>
      </c>
      <c r="G5183" s="61">
        <v>0</v>
      </c>
      <c r="H5183" s="61">
        <v>3.80219E-3</v>
      </c>
      <c r="I5183" s="26">
        <v>4488.6070291899996</v>
      </c>
      <c r="J5183" s="23">
        <v>-9.8653820000000003E-2</v>
      </c>
      <c r="K5183" s="26">
        <v>6308.0871091099998</v>
      </c>
      <c r="L5183" s="26">
        <v>2097.6973684200002</v>
      </c>
    </row>
    <row r="5184" spans="1:12" ht="15" customHeight="1" x14ac:dyDescent="0.25">
      <c r="A5184" s="40">
        <v>46076</v>
      </c>
      <c r="B5184" s="22" t="s">
        <v>88</v>
      </c>
      <c r="C5184" s="28">
        <v>9.2764659999999999E-2</v>
      </c>
      <c r="D5184" s="28">
        <v>0.90723533999999995</v>
      </c>
      <c r="E5184" s="62">
        <v>-3.9121499999999997E-3</v>
      </c>
      <c r="F5184" s="62">
        <v>1.9288070000000001E-2</v>
      </c>
      <c r="G5184" s="62">
        <v>0</v>
      </c>
      <c r="H5184" s="62">
        <v>1.7135910000000001E-2</v>
      </c>
      <c r="I5184" s="31">
        <v>4565.5233770100003</v>
      </c>
      <c r="J5184" s="28">
        <v>-8.320843E-2</v>
      </c>
      <c r="K5184" s="31">
        <v>6283.4088995700004</v>
      </c>
      <c r="L5184" s="31">
        <v>2138.1578947399998</v>
      </c>
    </row>
    <row r="5185" spans="1:12" ht="15" customHeight="1" x14ac:dyDescent="0.25">
      <c r="A5185" s="36">
        <v>46077</v>
      </c>
      <c r="B5185" s="22" t="s">
        <v>88</v>
      </c>
      <c r="C5185" s="23">
        <v>9.2764659999999999E-2</v>
      </c>
      <c r="D5185" s="23">
        <v>0.90723533999999995</v>
      </c>
      <c r="E5185" s="61">
        <v>-2.3770100000000001E-3</v>
      </c>
      <c r="F5185" s="61">
        <v>9.3846199999999998E-3</v>
      </c>
      <c r="G5185" s="61">
        <v>0</v>
      </c>
      <c r="H5185" s="61">
        <v>8.2935500000000002E-3</v>
      </c>
      <c r="I5185" s="26">
        <v>4603.3877823700004</v>
      </c>
      <c r="J5185" s="23">
        <v>-7.5604969999999994E-2</v>
      </c>
      <c r="K5185" s="26">
        <v>6268.4731562300003</v>
      </c>
      <c r="L5185" s="26">
        <v>2158.2236842100001</v>
      </c>
    </row>
    <row r="5186" spans="1:12" ht="15" customHeight="1" x14ac:dyDescent="0.25">
      <c r="A5186" s="40">
        <v>46078</v>
      </c>
      <c r="B5186" s="22" t="s">
        <v>88</v>
      </c>
      <c r="C5186" s="28">
        <v>9.2764659999999999E-2</v>
      </c>
      <c r="D5186" s="28">
        <v>0.90723533999999995</v>
      </c>
      <c r="E5186" s="62">
        <v>8.9150099999999993E-3</v>
      </c>
      <c r="F5186" s="62">
        <v>3.5817700000000002E-3</v>
      </c>
      <c r="G5186" s="62">
        <v>0</v>
      </c>
      <c r="H5186" s="62">
        <v>4.0765100000000002E-3</v>
      </c>
      <c r="I5186" s="31">
        <v>4622.15352669</v>
      </c>
      <c r="J5186" s="28">
        <v>-7.1836670000000005E-2</v>
      </c>
      <c r="K5186" s="31">
        <v>6324.3566726500003</v>
      </c>
      <c r="L5186" s="31">
        <v>2165.9539473700002</v>
      </c>
    </row>
    <row r="5187" spans="1:12" ht="15" customHeight="1" x14ac:dyDescent="0.25">
      <c r="A5187" s="36">
        <v>46079</v>
      </c>
      <c r="B5187" s="22" t="s">
        <v>88</v>
      </c>
      <c r="C5187" s="23">
        <v>9.2764659999999999E-2</v>
      </c>
      <c r="D5187" s="23">
        <v>0.90723533999999995</v>
      </c>
      <c r="E5187" s="61">
        <v>4.8571600000000001E-3</v>
      </c>
      <c r="F5187" s="61">
        <v>-9.1882500000000002E-3</v>
      </c>
      <c r="G5187" s="61">
        <v>0</v>
      </c>
      <c r="H5187" s="61">
        <v>-7.8853299999999994E-3</v>
      </c>
      <c r="I5187" s="26">
        <v>4585.7063321699998</v>
      </c>
      <c r="J5187" s="23">
        <v>-7.9155539999999996E-2</v>
      </c>
      <c r="K5187" s="26">
        <v>6355.0751098000001</v>
      </c>
      <c r="L5187" s="26">
        <v>2146.0526315799998</v>
      </c>
    </row>
    <row r="5188" spans="1:12" ht="15" customHeight="1" x14ac:dyDescent="0.25">
      <c r="A5188" s="40">
        <v>46080</v>
      </c>
      <c r="B5188" s="22" t="s">
        <v>88</v>
      </c>
      <c r="C5188" s="28">
        <v>9.2764659999999999E-2</v>
      </c>
      <c r="D5188" s="28">
        <v>0.90723533999999995</v>
      </c>
      <c r="E5188" s="62">
        <v>-1.520492E-2</v>
      </c>
      <c r="F5188" s="62">
        <v>8.5836899999999997E-3</v>
      </c>
      <c r="G5188" s="62">
        <v>0</v>
      </c>
      <c r="H5188" s="62">
        <v>6.3769500000000002E-3</v>
      </c>
      <c r="I5188" s="31">
        <v>4614.9491445399999</v>
      </c>
      <c r="J5188" s="28">
        <v>-7.328337E-2</v>
      </c>
      <c r="K5188" s="31">
        <v>6258.4466826899998</v>
      </c>
      <c r="L5188" s="31">
        <v>2164.4736842100001</v>
      </c>
    </row>
  </sheetData>
  <mergeCells count="4">
    <mergeCell ref="A1:L1"/>
    <mergeCell ref="A3:C3"/>
    <mergeCell ref="E3:G3"/>
    <mergeCell ref="A19:L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064"/>
  </sheetPr>
  <dimension ref="A1:J16"/>
  <sheetViews>
    <sheetView zoomScaleNormal="100" workbookViewId="0">
      <selection activeCell="G5" sqref="G5"/>
    </sheetView>
  </sheetViews>
  <sheetFormatPr defaultColWidth="8.7109375" defaultRowHeight="15" x14ac:dyDescent="0.25"/>
  <cols>
    <col min="1" max="1" width="22" customWidth="1"/>
    <col min="2" max="2" width="20" customWidth="1"/>
    <col min="3" max="3" width="22" customWidth="1"/>
    <col min="4" max="4" width="5" customWidth="1"/>
    <col min="5" max="5" width="15" customWidth="1"/>
    <col min="6" max="10" width="12" customWidth="1"/>
  </cols>
  <sheetData>
    <row r="1" spans="1:10" ht="21.75" customHeight="1" x14ac:dyDescent="0.25">
      <c r="A1" s="145" t="s">
        <v>147</v>
      </c>
      <c r="B1" s="145"/>
      <c r="C1" s="145"/>
      <c r="D1" s="145"/>
      <c r="E1" s="145"/>
      <c r="F1" s="145"/>
      <c r="G1" s="145"/>
      <c r="H1" s="145"/>
      <c r="I1" s="145"/>
      <c r="J1" s="145"/>
    </row>
    <row r="3" spans="1:10" ht="15" customHeight="1" x14ac:dyDescent="0.25">
      <c r="A3" s="146" t="s">
        <v>148</v>
      </c>
      <c r="B3" s="146"/>
      <c r="C3" s="146"/>
      <c r="E3" s="146" t="s">
        <v>149</v>
      </c>
      <c r="F3" s="146"/>
      <c r="G3" s="146"/>
      <c r="H3" s="146"/>
      <c r="I3" s="146"/>
      <c r="J3" s="146"/>
    </row>
    <row r="4" spans="1:10" ht="15" customHeight="1" x14ac:dyDescent="0.25">
      <c r="A4" s="45" t="s">
        <v>150</v>
      </c>
      <c r="B4" s="45" t="s">
        <v>151</v>
      </c>
      <c r="C4" s="45" t="s">
        <v>152</v>
      </c>
      <c r="E4" s="63" t="s">
        <v>153</v>
      </c>
      <c r="F4" s="64" t="s">
        <v>154</v>
      </c>
      <c r="G4" s="64" t="s">
        <v>155</v>
      </c>
      <c r="H4" s="64" t="s">
        <v>156</v>
      </c>
      <c r="I4" s="64" t="s">
        <v>157</v>
      </c>
      <c r="J4" s="64" t="s">
        <v>158</v>
      </c>
    </row>
    <row r="5" spans="1:10" ht="15" customHeight="1" x14ac:dyDescent="0.25">
      <c r="A5" s="65" t="s">
        <v>159</v>
      </c>
      <c r="B5" s="66" t="s">
        <v>160</v>
      </c>
      <c r="C5" s="66" t="s">
        <v>161</v>
      </c>
      <c r="E5" s="67" t="s">
        <v>162</v>
      </c>
      <c r="F5" s="68">
        <v>2.2200000000000002</v>
      </c>
      <c r="G5" s="68">
        <v>2.33</v>
      </c>
      <c r="H5" s="68">
        <v>2.46</v>
      </c>
      <c r="I5" s="68">
        <v>2.54</v>
      </c>
      <c r="J5" s="68">
        <v>2.5499999999999998</v>
      </c>
    </row>
    <row r="6" spans="1:10" ht="15" customHeight="1" x14ac:dyDescent="0.25">
      <c r="A6" s="69" t="s">
        <v>163</v>
      </c>
      <c r="B6" s="70" t="s">
        <v>164</v>
      </c>
      <c r="C6" s="70" t="s">
        <v>165</v>
      </c>
      <c r="E6" s="67" t="s">
        <v>166</v>
      </c>
      <c r="F6" s="71">
        <v>2.16</v>
      </c>
      <c r="G6" s="71">
        <v>2.29</v>
      </c>
      <c r="H6" s="71">
        <v>2.4500000000000002</v>
      </c>
      <c r="I6" s="71">
        <v>2.54</v>
      </c>
      <c r="J6" s="71">
        <v>2.56</v>
      </c>
    </row>
    <row r="7" spans="1:10" ht="15" customHeight="1" x14ac:dyDescent="0.25">
      <c r="A7" s="65" t="s">
        <v>167</v>
      </c>
      <c r="B7" s="66" t="s">
        <v>168</v>
      </c>
      <c r="C7" s="66" t="s">
        <v>169</v>
      </c>
      <c r="E7" s="67" t="s">
        <v>170</v>
      </c>
      <c r="F7" s="68">
        <v>2.13</v>
      </c>
      <c r="G7" s="68">
        <v>2.25</v>
      </c>
      <c r="H7" s="68">
        <v>2.39</v>
      </c>
      <c r="I7" s="68">
        <v>2.48</v>
      </c>
      <c r="J7" s="68">
        <v>2.4900000000000002</v>
      </c>
    </row>
    <row r="8" spans="1:10" ht="15" customHeight="1" x14ac:dyDescent="0.25">
      <c r="A8" s="69" t="s">
        <v>49</v>
      </c>
      <c r="B8" s="70" t="s">
        <v>171</v>
      </c>
      <c r="C8" s="70" t="s">
        <v>172</v>
      </c>
      <c r="E8" s="67" t="s">
        <v>173</v>
      </c>
      <c r="F8" s="71">
        <v>2.11</v>
      </c>
      <c r="G8" s="71">
        <v>2.2400000000000002</v>
      </c>
      <c r="H8" s="71">
        <v>2.39</v>
      </c>
      <c r="I8" s="71">
        <v>2.4700000000000002</v>
      </c>
      <c r="J8" s="71">
        <v>2.4900000000000002</v>
      </c>
    </row>
    <row r="9" spans="1:10" ht="15" customHeight="1" x14ac:dyDescent="0.25">
      <c r="A9" s="65" t="s">
        <v>25</v>
      </c>
      <c r="B9" s="66" t="s">
        <v>174</v>
      </c>
      <c r="C9" s="66" t="s">
        <v>175</v>
      </c>
    </row>
    <row r="10" spans="1:10" ht="15" customHeight="1" x14ac:dyDescent="0.25">
      <c r="A10" s="69" t="s">
        <v>22</v>
      </c>
      <c r="B10" s="70" t="s">
        <v>176</v>
      </c>
      <c r="C10" s="70" t="s">
        <v>177</v>
      </c>
    </row>
    <row r="11" spans="1:10" ht="15" customHeight="1" x14ac:dyDescent="0.25">
      <c r="A11" s="65" t="s">
        <v>23</v>
      </c>
      <c r="B11" s="66" t="s">
        <v>65</v>
      </c>
      <c r="C11" s="66" t="s">
        <v>178</v>
      </c>
    </row>
    <row r="12" spans="1:10" ht="15" customHeight="1" x14ac:dyDescent="0.25">
      <c r="A12" s="69" t="s">
        <v>24</v>
      </c>
      <c r="B12" s="70" t="s">
        <v>179</v>
      </c>
      <c r="C12" s="70" t="s">
        <v>180</v>
      </c>
    </row>
    <row r="13" spans="1:10" ht="15" customHeight="1" x14ac:dyDescent="0.25">
      <c r="A13" s="65" t="s">
        <v>67</v>
      </c>
      <c r="B13" s="66" t="s">
        <v>181</v>
      </c>
      <c r="C13" s="66" t="s">
        <v>182</v>
      </c>
    </row>
    <row r="16" spans="1:10" ht="36" customHeight="1" x14ac:dyDescent="0.25">
      <c r="A16" s="147" t="s">
        <v>183</v>
      </c>
      <c r="B16" s="147"/>
      <c r="C16" s="147"/>
      <c r="D16" s="147"/>
      <c r="E16" s="147"/>
      <c r="F16" s="147"/>
      <c r="G16" s="147"/>
      <c r="H16" s="147"/>
      <c r="I16" s="147"/>
      <c r="J16" s="147"/>
    </row>
  </sheetData>
  <mergeCells count="4">
    <mergeCell ref="A1:J1"/>
    <mergeCell ref="A3:C3"/>
    <mergeCell ref="E3:J3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B3A5C"/>
  </sheetPr>
  <dimension ref="A1:X275"/>
  <sheetViews>
    <sheetView zoomScale="85" zoomScaleNormal="85" workbookViewId="0">
      <pane ySplit="24" topLeftCell="A25" activePane="bottomLeft" state="frozen"/>
      <selection pane="bottomLeft"/>
    </sheetView>
  </sheetViews>
  <sheetFormatPr defaultColWidth="8.7109375" defaultRowHeight="15" outlineLevelCol="1" x14ac:dyDescent="0.25"/>
  <cols>
    <col min="1" max="1" width="30.42578125" customWidth="1"/>
    <col min="2" max="2" width="16.140625" customWidth="1"/>
    <col min="3" max="3" width="17.140625" customWidth="1"/>
    <col min="4" max="4" width="28.5703125" customWidth="1"/>
    <col min="5" max="7" width="20" customWidth="1"/>
    <col min="8" max="9" width="14.28515625" customWidth="1"/>
    <col min="10" max="11" width="16.140625" customWidth="1"/>
    <col min="12" max="13" width="14.28515625" customWidth="1"/>
    <col min="14" max="14" width="17.140625" customWidth="1"/>
    <col min="15" max="17" width="20" customWidth="1"/>
    <col min="18" max="23" width="13" hidden="1" customWidth="1" outlineLevel="1"/>
    <col min="24" max="24" width="9.140625" customWidth="1" collapsed="1"/>
  </cols>
  <sheetData>
    <row r="1" spans="1:7" ht="21" customHeight="1" x14ac:dyDescent="0.35">
      <c r="A1" s="72" t="s">
        <v>184</v>
      </c>
    </row>
    <row r="2" spans="1:7" ht="15" customHeight="1" x14ac:dyDescent="0.25">
      <c r="A2" s="73" t="s">
        <v>185</v>
      </c>
    </row>
    <row r="4" spans="1:7" ht="15.75" customHeight="1" x14ac:dyDescent="0.25">
      <c r="A4" s="74" t="s">
        <v>39</v>
      </c>
      <c r="B4" s="75"/>
      <c r="D4" s="76" t="s">
        <v>136</v>
      </c>
      <c r="E4" s="76"/>
      <c r="F4" s="76"/>
      <c r="G4" s="76"/>
    </row>
    <row r="5" spans="1:7" ht="15" customHeight="1" x14ac:dyDescent="0.25">
      <c r="A5" s="77" t="s">
        <v>186</v>
      </c>
      <c r="B5" s="78"/>
      <c r="D5" s="79" t="s">
        <v>150</v>
      </c>
      <c r="E5" s="79" t="s">
        <v>187</v>
      </c>
      <c r="F5" s="79" t="s">
        <v>188</v>
      </c>
      <c r="G5" s="79" t="s">
        <v>189</v>
      </c>
    </row>
    <row r="6" spans="1:7" ht="15" customHeight="1" x14ac:dyDescent="0.25">
      <c r="A6" s="80" t="s">
        <v>190</v>
      </c>
      <c r="B6" s="81">
        <v>10</v>
      </c>
      <c r="D6" s="82" t="s">
        <v>43</v>
      </c>
      <c r="E6" s="83">
        <f ca="1">O275</f>
        <v>9632.0621627701057</v>
      </c>
      <c r="F6" s="84">
        <f>P275</f>
        <v>6219.3976292234493</v>
      </c>
      <c r="G6" s="84">
        <f>Q275</f>
        <v>2164.4736842105262</v>
      </c>
    </row>
    <row r="7" spans="1:7" ht="15" customHeight="1" x14ac:dyDescent="0.25">
      <c r="A7" s="80" t="s">
        <v>191</v>
      </c>
      <c r="B7" s="81">
        <v>6</v>
      </c>
      <c r="D7" s="82" t="s">
        <v>192</v>
      </c>
      <c r="E7" s="85">
        <f ca="1">O275/$B$22-1</f>
        <v>95.320621627701058</v>
      </c>
      <c r="F7" s="86">
        <f>P275/$B$22-1</f>
        <v>61.193976292234495</v>
      </c>
      <c r="G7" s="86">
        <f>Q275/$B$22-1</f>
        <v>20.644736842105264</v>
      </c>
    </row>
    <row r="8" spans="1:7" ht="15" customHeight="1" x14ac:dyDescent="0.25">
      <c r="A8" s="80"/>
      <c r="B8" s="87"/>
      <c r="D8" s="82" t="s">
        <v>49</v>
      </c>
      <c r="E8" s="88">
        <f ca="1">(O275/$B$22)^(365.25/(A275-A25))-1</f>
        <v>0.24515442988738356</v>
      </c>
      <c r="F8" s="89">
        <f>(P275/$B$22)^(365.25/(A275-A25))-1</f>
        <v>0.21928200116521634</v>
      </c>
      <c r="G8" s="89">
        <f>(Q275/$B$22)^(365.25/(A275-A25))-1</f>
        <v>0.15904439154733852</v>
      </c>
    </row>
    <row r="9" spans="1:7" ht="15" customHeight="1" x14ac:dyDescent="0.25">
      <c r="A9" s="90" t="s">
        <v>193</v>
      </c>
      <c r="B9" s="91"/>
      <c r="D9" s="82" t="s">
        <v>194</v>
      </c>
      <c r="E9" s="88">
        <f ca="1">STDEV(N26:N275)*SQRT(12)</f>
        <v>0.20328140387786833</v>
      </c>
      <c r="F9" s="89">
        <f>STDEV(J26:J275)*SQRT(12)</f>
        <v>0.24630307522501449</v>
      </c>
      <c r="G9" s="89">
        <f>STDEV(K26:K275)*SQRT(12)</f>
        <v>0.15443829799453201</v>
      </c>
    </row>
    <row r="10" spans="1:7" ht="15" customHeight="1" x14ac:dyDescent="0.25">
      <c r="A10" s="80" t="s">
        <v>195</v>
      </c>
      <c r="B10" s="92">
        <v>1</v>
      </c>
      <c r="D10" s="82" t="s">
        <v>139</v>
      </c>
      <c r="E10" s="93">
        <f ca="1">IF(E9=0,0,E8/E9)</f>
        <v>1.2059855216007489</v>
      </c>
      <c r="F10" s="94">
        <f>IF(F9=0,0,F8/F9)</f>
        <v>0.89029339550424791</v>
      </c>
      <c r="G10" s="94">
        <f>IF(G9=0,0,G8/G9)</f>
        <v>1.0298248142631667</v>
      </c>
    </row>
    <row r="11" spans="1:7" ht="15" customHeight="1" x14ac:dyDescent="0.25">
      <c r="A11" s="80" t="s">
        <v>196</v>
      </c>
      <c r="B11" s="95">
        <f>1-B10</f>
        <v>0</v>
      </c>
      <c r="D11" s="82" t="s">
        <v>23</v>
      </c>
      <c r="E11" s="88">
        <f ca="1">MIN(U25:U275)</f>
        <v>-0.42001934344683467</v>
      </c>
      <c r="F11" s="89">
        <f>MIN(V25:V275)</f>
        <v>-0.69177916918537985</v>
      </c>
      <c r="G11" s="89">
        <f>MIN(W25:W275)</f>
        <v>-0.24358547150949683</v>
      </c>
    </row>
    <row r="12" spans="1:7" ht="15" customHeight="1" x14ac:dyDescent="0.25">
      <c r="A12" s="80"/>
      <c r="B12" s="87"/>
      <c r="D12" s="82" t="s">
        <v>197</v>
      </c>
      <c r="E12" s="88">
        <f ca="1">MAX(N26:N275)</f>
        <v>0.29379905480196844</v>
      </c>
      <c r="F12" s="89">
        <f>MAX(J26:J275)</f>
        <v>0.29379905480196844</v>
      </c>
      <c r="G12" s="89">
        <f>MAX(K26:K275)</f>
        <v>0.1908091908091909</v>
      </c>
    </row>
    <row r="13" spans="1:7" ht="15" customHeight="1" x14ac:dyDescent="0.25">
      <c r="A13" s="96" t="s">
        <v>198</v>
      </c>
      <c r="B13" s="97"/>
      <c r="D13" s="82" t="s">
        <v>199</v>
      </c>
      <c r="E13" s="88">
        <f ca="1">MIN(N26:N275)</f>
        <v>-0.21950988952488981</v>
      </c>
      <c r="F13" s="89">
        <f>MIN(J26:J275)</f>
        <v>-0.26910400325311135</v>
      </c>
      <c r="G13" s="89">
        <f>MIN(K26:K275)</f>
        <v>-0.10552763819095468</v>
      </c>
    </row>
    <row r="14" spans="1:7" ht="15" customHeight="1" x14ac:dyDescent="0.25">
      <c r="A14" s="80" t="s">
        <v>195</v>
      </c>
      <c r="B14" s="92">
        <v>0.5</v>
      </c>
      <c r="D14" s="82" t="s">
        <v>200</v>
      </c>
      <c r="E14" s="85">
        <f ca="1">COUNTIF(N26:N275,"&gt;0")/COUNT(N26:N275)</f>
        <v>0.64800000000000002</v>
      </c>
      <c r="F14" s="86">
        <f>COUNTIF(J26:J275,"&gt;0")/COUNT(J26:J275)</f>
        <v>0.67600000000000005</v>
      </c>
      <c r="G14" s="86">
        <f>COUNTIF(K26:K275,"&gt;0")/COUNT(K26:K275)</f>
        <v>0.63600000000000001</v>
      </c>
    </row>
    <row r="15" spans="1:7" ht="15" customHeight="1" x14ac:dyDescent="0.25">
      <c r="A15" s="80" t="s">
        <v>196</v>
      </c>
      <c r="B15" s="95">
        <f>1-B14</f>
        <v>0.5</v>
      </c>
      <c r="D15" s="82" t="s">
        <v>24</v>
      </c>
      <c r="E15" s="93">
        <f ca="1">IF(E11=0,0,E8/ABS(E11))</f>
        <v>0.5836741419467858</v>
      </c>
      <c r="F15" s="94">
        <f>IF(F11=0,0,F8/ABS(F11))</f>
        <v>0.3169826599772248</v>
      </c>
      <c r="G15" s="94">
        <f>IF(G11=0,0,G8/ABS(G11))</f>
        <v>0.65293053219365649</v>
      </c>
    </row>
    <row r="16" spans="1:7" ht="15" customHeight="1" x14ac:dyDescent="0.25">
      <c r="A16" s="80"/>
      <c r="B16" s="87"/>
    </row>
    <row r="17" spans="1:23" ht="15" customHeight="1" x14ac:dyDescent="0.25">
      <c r="A17" s="98" t="s">
        <v>201</v>
      </c>
      <c r="B17" s="99"/>
      <c r="D17" s="100" t="s">
        <v>202</v>
      </c>
      <c r="E17" s="100"/>
      <c r="F17" s="100"/>
      <c r="G17" s="100"/>
    </row>
    <row r="18" spans="1:23" ht="15" customHeight="1" x14ac:dyDescent="0.25">
      <c r="A18" s="80" t="s">
        <v>195</v>
      </c>
      <c r="B18" s="92">
        <v>0</v>
      </c>
      <c r="D18" s="79" t="s">
        <v>76</v>
      </c>
      <c r="E18" s="79" t="s">
        <v>203</v>
      </c>
      <c r="F18" s="79" t="s">
        <v>204</v>
      </c>
      <c r="G18" s="79" t="s">
        <v>205</v>
      </c>
    </row>
    <row r="19" spans="1:23" ht="15" customHeight="1" x14ac:dyDescent="0.25">
      <c r="A19" s="80" t="s">
        <v>196</v>
      </c>
      <c r="B19" s="95">
        <f>1-B18</f>
        <v>1</v>
      </c>
      <c r="D19" s="101" t="s">
        <v>206</v>
      </c>
      <c r="E19" s="101">
        <f ca="1">COUNTIF(I25:I275,"Bull")</f>
        <v>165</v>
      </c>
      <c r="F19" s="102">
        <f ca="1">E19/SUM(E19:E21)</f>
        <v>0.68181818181818177</v>
      </c>
      <c r="G19" s="103">
        <f ca="1">AVERAGEIF(I25:I274,"Bull",N26:N275)</f>
        <v>2.2497191610549135E-2</v>
      </c>
    </row>
    <row r="20" spans="1:23" ht="15" customHeight="1" x14ac:dyDescent="0.25">
      <c r="A20" s="80"/>
      <c r="B20" s="87"/>
      <c r="D20" s="104" t="s">
        <v>51</v>
      </c>
      <c r="E20" s="104">
        <f ca="1">COUNTIF(I25:I275,"Neutral")</f>
        <v>25</v>
      </c>
      <c r="F20" s="105">
        <f ca="1">E20/SUM(E19:E21)</f>
        <v>0.10330578512396695</v>
      </c>
      <c r="G20" s="106">
        <f ca="1">AVERAGEIF(I25:I274,"Neutral",N26:N275)</f>
        <v>1.1884041845781984E-2</v>
      </c>
    </row>
    <row r="21" spans="1:23" ht="15" customHeight="1" x14ac:dyDescent="0.25">
      <c r="A21" s="77" t="s">
        <v>207</v>
      </c>
      <c r="B21" s="78"/>
      <c r="D21" s="107" t="s">
        <v>208</v>
      </c>
      <c r="E21" s="107">
        <f ca="1">COUNTIF(I25:I275,"Bear")</f>
        <v>52</v>
      </c>
      <c r="F21" s="108">
        <f ca="1">E21/SUM(E19:E21)</f>
        <v>0.21487603305785125</v>
      </c>
      <c r="G21" s="109">
        <f ca="1">AVERAGEIF(I25:I274,"Bear",N26:N275)</f>
        <v>1.9980611022282675E-2</v>
      </c>
    </row>
    <row r="22" spans="1:23" ht="15" customHeight="1" x14ac:dyDescent="0.25">
      <c r="A22" s="110" t="s">
        <v>66</v>
      </c>
      <c r="B22" s="111">
        <v>100</v>
      </c>
    </row>
    <row r="23" spans="1:23" ht="15" customHeight="1" x14ac:dyDescent="0.25">
      <c r="A23" s="112" t="s">
        <v>209</v>
      </c>
    </row>
    <row r="24" spans="1:23" ht="15" customHeight="1" x14ac:dyDescent="0.25">
      <c r="A24" s="113" t="s">
        <v>75</v>
      </c>
      <c r="B24" s="113" t="s">
        <v>210</v>
      </c>
      <c r="C24" s="113" t="s">
        <v>211</v>
      </c>
      <c r="D24" s="113" t="s">
        <v>212</v>
      </c>
      <c r="E24" s="113" t="s">
        <v>213</v>
      </c>
      <c r="F24" s="113" t="s">
        <v>214</v>
      </c>
      <c r="G24" s="113" t="s">
        <v>215</v>
      </c>
      <c r="H24" s="113" t="s">
        <v>216</v>
      </c>
      <c r="I24" s="113" t="s">
        <v>76</v>
      </c>
      <c r="J24" s="113" t="s">
        <v>217</v>
      </c>
      <c r="K24" s="113" t="s">
        <v>218</v>
      </c>
      <c r="L24" s="113" t="s">
        <v>219</v>
      </c>
      <c r="M24" s="113" t="s">
        <v>220</v>
      </c>
      <c r="N24" s="113" t="s">
        <v>221</v>
      </c>
      <c r="O24" s="113" t="s">
        <v>222</v>
      </c>
      <c r="P24" s="113" t="s">
        <v>223</v>
      </c>
      <c r="Q24" s="113" t="s">
        <v>224</v>
      </c>
      <c r="R24" s="114" t="s">
        <v>225</v>
      </c>
      <c r="S24" s="114" t="s">
        <v>226</v>
      </c>
      <c r="T24" s="114" t="s">
        <v>227</v>
      </c>
      <c r="U24" s="114" t="s">
        <v>228</v>
      </c>
      <c r="V24" s="114" t="s">
        <v>229</v>
      </c>
      <c r="W24" s="114" t="s">
        <v>230</v>
      </c>
    </row>
    <row r="25" spans="1:23" ht="15" customHeight="1" x14ac:dyDescent="0.25">
      <c r="A25" s="115">
        <v>38471</v>
      </c>
      <c r="B25" s="116">
        <v>1902.5</v>
      </c>
      <c r="C25" s="116">
        <v>992.08</v>
      </c>
      <c r="D25" s="116">
        <v>6.08</v>
      </c>
      <c r="E25" s="116" t="str">
        <f t="shared" ref="E25:E88" ca="1" si="0">IF(ROW()-24&gt;=$B$6,AVERAGE(OFFSET(B$25,ROW()-25-$B$6+1,0,$B$6,1)),"")</f>
        <v/>
      </c>
      <c r="F25" s="117" t="str">
        <f t="shared" ref="F25:F88" ca="1" si="1">IF(ROW()-24&gt;$B$7,B25/OFFSET(B$25,ROW()-25-$B$7,0)-1,"")</f>
        <v/>
      </c>
      <c r="G25" s="118" t="str">
        <f t="shared" ref="G25:G88" ca="1" si="2">IF(E25="","",IF(B25&gt;E25,"YES","NO"))</f>
        <v/>
      </c>
      <c r="H25" s="118" t="str">
        <f t="shared" ref="H25:H88" ca="1" si="3">IF(F25="","",IF(F25&gt;0,"YES","NO"))</f>
        <v/>
      </c>
      <c r="I25" s="118" t="str">
        <f t="shared" ref="I25:I88" ca="1" si="4">IF(OR(G25="",H25=""),"",IF(AND(G25="YES",H25="YES"),"Bull",IF(AND(G25="NO",H25="NO"),"Bear","Neutral")))</f>
        <v/>
      </c>
      <c r="J25" s="119" t="str">
        <f t="shared" ref="J25:J88" si="5">IF(ROW()=25,"",C25/C24-1)</f>
        <v/>
      </c>
      <c r="K25" s="119" t="str">
        <f t="shared" ref="K25:K88" si="6">IF(ROW()=25,"",D25/D24-1)</f>
        <v/>
      </c>
      <c r="L25" s="120" t="str">
        <f t="shared" ref="L25:L88" si="7">IF(ROW()=25,"",IF(I24="Bull",$B$10,IF(I24="Bear",$B$18,IF(I24="Neutral",$B$14,0))))</f>
        <v/>
      </c>
      <c r="M25" s="120" t="str">
        <f t="shared" ref="M25:M88" si="8">IF(ROW()=25,"",IF(I24="Bull",$B$11,IF(I24="Bear",$B$19,IF(I24="Neutral",$B$15,0))))</f>
        <v/>
      </c>
      <c r="N25" s="119" t="str">
        <f t="shared" ref="N25:N88" si="9">IF(ROW()=25,"",L25*J25+M25*K25)</f>
        <v/>
      </c>
      <c r="O25" s="116">
        <f t="shared" ref="O25:O88" si="10">IF(ROW()=25,$B$22,O24*(1+N25))</f>
        <v>100</v>
      </c>
      <c r="P25" s="116">
        <f t="shared" ref="P25:P88" si="11">IF(ROW()=25,$B$22,$B$22*C25/C$25)</f>
        <v>100</v>
      </c>
      <c r="Q25" s="116">
        <f t="shared" ref="Q25:Q88" si="12">IF(ROW()=25,$B$22,$B$22*D25/D$25)</f>
        <v>100</v>
      </c>
      <c r="R25" s="121">
        <f>O25</f>
        <v>100</v>
      </c>
      <c r="S25" s="121">
        <f>P25</f>
        <v>100</v>
      </c>
      <c r="T25" s="121">
        <f>Q25</f>
        <v>100</v>
      </c>
      <c r="U25">
        <f t="shared" ref="U25:U88" si="13">O25/R25-1</f>
        <v>0</v>
      </c>
      <c r="V25">
        <f t="shared" ref="V25:V88" si="14">P25/S25-1</f>
        <v>0</v>
      </c>
      <c r="W25">
        <f t="shared" ref="W25:W88" si="15">Q25/T25-1</f>
        <v>0</v>
      </c>
    </row>
    <row r="26" spans="1:23" ht="15" customHeight="1" x14ac:dyDescent="0.25">
      <c r="A26" s="122">
        <v>38503</v>
      </c>
      <c r="B26" s="121">
        <v>2087.5500000000002</v>
      </c>
      <c r="C26" s="121">
        <v>1052.8499999999999</v>
      </c>
      <c r="D26" s="121">
        <v>5.89</v>
      </c>
      <c r="E26" s="116" t="str">
        <f t="shared" ca="1" si="0"/>
        <v/>
      </c>
      <c r="F26" s="117" t="str">
        <f t="shared" ca="1" si="1"/>
        <v/>
      </c>
      <c r="G26" s="118" t="str">
        <f t="shared" ca="1" si="2"/>
        <v/>
      </c>
      <c r="H26" s="118" t="str">
        <f t="shared" ca="1" si="3"/>
        <v/>
      </c>
      <c r="I26" s="118" t="str">
        <f t="shared" ca="1" si="4"/>
        <v/>
      </c>
      <c r="J26" s="119">
        <f t="shared" si="5"/>
        <v>6.1255140714458367E-2</v>
      </c>
      <c r="K26" s="119">
        <f t="shared" si="6"/>
        <v>-3.1250000000000111E-2</v>
      </c>
      <c r="L26" s="120">
        <f t="shared" ca="1" si="7"/>
        <v>0</v>
      </c>
      <c r="M26" s="120">
        <f t="shared" ca="1" si="8"/>
        <v>0</v>
      </c>
      <c r="N26" s="119">
        <f t="shared" ca="1" si="9"/>
        <v>0</v>
      </c>
      <c r="O26" s="116">
        <f t="shared" ca="1" si="10"/>
        <v>100</v>
      </c>
      <c r="P26" s="116">
        <f t="shared" si="11"/>
        <v>106.12551407144583</v>
      </c>
      <c r="Q26" s="116">
        <f t="shared" si="12"/>
        <v>96.875</v>
      </c>
      <c r="R26">
        <f t="shared" ref="R26:R89" ca="1" si="16">MAX(R25,O26)</f>
        <v>100</v>
      </c>
      <c r="S26">
        <f t="shared" ref="S26:S89" si="17">MAX(S25,P26)</f>
        <v>106.12551407144583</v>
      </c>
      <c r="T26">
        <f t="shared" ref="T26:T89" si="18">MAX(T25,Q26)</f>
        <v>100</v>
      </c>
      <c r="U26">
        <f t="shared" ca="1" si="13"/>
        <v>0</v>
      </c>
      <c r="V26">
        <f t="shared" si="14"/>
        <v>0</v>
      </c>
      <c r="W26">
        <f t="shared" si="15"/>
        <v>-3.125E-2</v>
      </c>
    </row>
    <row r="27" spans="1:23" ht="15" customHeight="1" x14ac:dyDescent="0.25">
      <c r="A27" s="115">
        <v>38533</v>
      </c>
      <c r="B27" s="116">
        <v>2220.6</v>
      </c>
      <c r="C27" s="116">
        <v>1035.33</v>
      </c>
      <c r="D27" s="116">
        <v>6</v>
      </c>
      <c r="E27" s="116" t="str">
        <f t="shared" ca="1" si="0"/>
        <v/>
      </c>
      <c r="F27" s="117" t="str">
        <f t="shared" ca="1" si="1"/>
        <v/>
      </c>
      <c r="G27" s="118" t="str">
        <f t="shared" ca="1" si="2"/>
        <v/>
      </c>
      <c r="H27" s="118" t="str">
        <f t="shared" ca="1" si="3"/>
        <v/>
      </c>
      <c r="I27" s="118" t="str">
        <f t="shared" ca="1" si="4"/>
        <v/>
      </c>
      <c r="J27" s="119">
        <f t="shared" si="5"/>
        <v>-1.6640547086479551E-2</v>
      </c>
      <c r="K27" s="119">
        <f t="shared" si="6"/>
        <v>1.8675721561969505E-2</v>
      </c>
      <c r="L27" s="120">
        <f t="shared" ca="1" si="7"/>
        <v>0</v>
      </c>
      <c r="M27" s="120">
        <f t="shared" ca="1" si="8"/>
        <v>0</v>
      </c>
      <c r="N27" s="119">
        <f t="shared" ca="1" si="9"/>
        <v>0</v>
      </c>
      <c r="O27" s="116">
        <f t="shared" ca="1" si="10"/>
        <v>100</v>
      </c>
      <c r="P27" s="116">
        <f t="shared" si="11"/>
        <v>104.3595274574631</v>
      </c>
      <c r="Q27" s="116">
        <f t="shared" si="12"/>
        <v>98.684210526315795</v>
      </c>
      <c r="R27">
        <f t="shared" ca="1" si="16"/>
        <v>100</v>
      </c>
      <c r="S27">
        <f t="shared" si="17"/>
        <v>106.12551407144583</v>
      </c>
      <c r="T27">
        <f t="shared" si="18"/>
        <v>100</v>
      </c>
      <c r="U27">
        <f t="shared" ca="1" si="13"/>
        <v>0</v>
      </c>
      <c r="V27">
        <f t="shared" si="14"/>
        <v>-1.664054708647944E-2</v>
      </c>
      <c r="W27">
        <f t="shared" si="15"/>
        <v>-1.3157894736842035E-2</v>
      </c>
    </row>
    <row r="28" spans="1:23" ht="15" customHeight="1" x14ac:dyDescent="0.25">
      <c r="A28" s="122">
        <v>38562</v>
      </c>
      <c r="B28" s="121">
        <v>2312.3000000000002</v>
      </c>
      <c r="C28" s="121">
        <v>1178.96</v>
      </c>
      <c r="D28" s="121">
        <v>6.06</v>
      </c>
      <c r="E28" s="116" t="str">
        <f t="shared" ca="1" si="0"/>
        <v/>
      </c>
      <c r="F28" s="117" t="str">
        <f t="shared" ca="1" si="1"/>
        <v/>
      </c>
      <c r="G28" s="118" t="str">
        <f t="shared" ca="1" si="2"/>
        <v/>
      </c>
      <c r="H28" s="118" t="str">
        <f t="shared" ca="1" si="3"/>
        <v/>
      </c>
      <c r="I28" s="118" t="str">
        <f t="shared" ca="1" si="4"/>
        <v/>
      </c>
      <c r="J28" s="119">
        <f t="shared" si="5"/>
        <v>0.13872871451614466</v>
      </c>
      <c r="K28" s="119">
        <f t="shared" si="6"/>
        <v>1.0000000000000009E-2</v>
      </c>
      <c r="L28" s="120">
        <f t="shared" ca="1" si="7"/>
        <v>0</v>
      </c>
      <c r="M28" s="120">
        <f t="shared" ca="1" si="8"/>
        <v>0</v>
      </c>
      <c r="N28" s="119">
        <f t="shared" ca="1" si="9"/>
        <v>0</v>
      </c>
      <c r="O28" s="116">
        <f t="shared" ca="1" si="10"/>
        <v>100</v>
      </c>
      <c r="P28" s="116">
        <f t="shared" si="11"/>
        <v>118.83719054914926</v>
      </c>
      <c r="Q28" s="116">
        <f t="shared" si="12"/>
        <v>99.671052631578945</v>
      </c>
      <c r="R28">
        <f t="shared" ca="1" si="16"/>
        <v>100</v>
      </c>
      <c r="S28">
        <f t="shared" si="17"/>
        <v>118.83719054914926</v>
      </c>
      <c r="T28">
        <f t="shared" si="18"/>
        <v>100</v>
      </c>
      <c r="U28">
        <f t="shared" ca="1" si="13"/>
        <v>0</v>
      </c>
      <c r="V28">
        <f t="shared" si="14"/>
        <v>0</v>
      </c>
      <c r="W28">
        <f t="shared" si="15"/>
        <v>-3.2894736842105088E-3</v>
      </c>
    </row>
    <row r="29" spans="1:23" ht="15" customHeight="1" x14ac:dyDescent="0.25">
      <c r="A29" s="115">
        <v>38595</v>
      </c>
      <c r="B29" s="116">
        <v>2384.65</v>
      </c>
      <c r="C29" s="116">
        <v>1317.4</v>
      </c>
      <c r="D29" s="116">
        <v>6.29</v>
      </c>
      <c r="E29" s="116" t="str">
        <f t="shared" ca="1" si="0"/>
        <v/>
      </c>
      <c r="F29" s="117" t="str">
        <f t="shared" ca="1" si="1"/>
        <v/>
      </c>
      <c r="G29" s="118" t="str">
        <f t="shared" ca="1" si="2"/>
        <v/>
      </c>
      <c r="H29" s="118" t="str">
        <f t="shared" ca="1" si="3"/>
        <v/>
      </c>
      <c r="I29" s="118" t="str">
        <f t="shared" ca="1" si="4"/>
        <v/>
      </c>
      <c r="J29" s="119">
        <f t="shared" si="5"/>
        <v>0.11742552758363312</v>
      </c>
      <c r="K29" s="119">
        <f t="shared" si="6"/>
        <v>3.7953795379538136E-2</v>
      </c>
      <c r="L29" s="120">
        <f t="shared" ca="1" si="7"/>
        <v>0</v>
      </c>
      <c r="M29" s="120">
        <f t="shared" ca="1" si="8"/>
        <v>0</v>
      </c>
      <c r="N29" s="119">
        <f t="shared" ca="1" si="9"/>
        <v>0</v>
      </c>
      <c r="O29" s="116">
        <f t="shared" ca="1" si="10"/>
        <v>100</v>
      </c>
      <c r="P29" s="116">
        <f t="shared" si="11"/>
        <v>132.79171034593983</v>
      </c>
      <c r="Q29" s="116">
        <f t="shared" si="12"/>
        <v>103.45394736842105</v>
      </c>
      <c r="R29">
        <f t="shared" ca="1" si="16"/>
        <v>100</v>
      </c>
      <c r="S29">
        <f t="shared" si="17"/>
        <v>132.79171034593983</v>
      </c>
      <c r="T29">
        <f t="shared" si="18"/>
        <v>103.45394736842105</v>
      </c>
      <c r="U29">
        <f t="shared" ca="1" si="13"/>
        <v>0</v>
      </c>
      <c r="V29">
        <f t="shared" si="14"/>
        <v>0</v>
      </c>
      <c r="W29">
        <f t="shared" si="15"/>
        <v>0</v>
      </c>
    </row>
    <row r="30" spans="1:23" ht="15" customHeight="1" x14ac:dyDescent="0.25">
      <c r="A30" s="122">
        <v>38625</v>
      </c>
      <c r="B30" s="121">
        <v>2601.4</v>
      </c>
      <c r="C30" s="121">
        <v>1428.64</v>
      </c>
      <c r="D30" s="121">
        <v>6.52</v>
      </c>
      <c r="E30" s="116" t="str">
        <f t="shared" ca="1" si="0"/>
        <v/>
      </c>
      <c r="F30" s="117" t="str">
        <f t="shared" ca="1" si="1"/>
        <v/>
      </c>
      <c r="G30" s="118" t="str">
        <f t="shared" ca="1" si="2"/>
        <v/>
      </c>
      <c r="H30" s="118" t="str">
        <f t="shared" ca="1" si="3"/>
        <v/>
      </c>
      <c r="I30" s="118" t="str">
        <f t="shared" ca="1" si="4"/>
        <v/>
      </c>
      <c r="J30" s="119">
        <f t="shared" si="5"/>
        <v>8.4439046606953116E-2</v>
      </c>
      <c r="K30" s="119">
        <f t="shared" si="6"/>
        <v>3.6565977742448297E-2</v>
      </c>
      <c r="L30" s="120">
        <f t="shared" ca="1" si="7"/>
        <v>0</v>
      </c>
      <c r="M30" s="120">
        <f t="shared" ca="1" si="8"/>
        <v>0</v>
      </c>
      <c r="N30" s="119">
        <f t="shared" ca="1" si="9"/>
        <v>0</v>
      </c>
      <c r="O30" s="116">
        <f t="shared" ca="1" si="10"/>
        <v>100</v>
      </c>
      <c r="P30" s="116">
        <f t="shared" si="11"/>
        <v>144.00451576485767</v>
      </c>
      <c r="Q30" s="116">
        <f t="shared" si="12"/>
        <v>107.23684210526315</v>
      </c>
      <c r="R30">
        <f t="shared" ca="1" si="16"/>
        <v>100</v>
      </c>
      <c r="S30">
        <f t="shared" si="17"/>
        <v>144.00451576485767</v>
      </c>
      <c r="T30">
        <f t="shared" si="18"/>
        <v>107.23684210526315</v>
      </c>
      <c r="U30">
        <f t="shared" ca="1" si="13"/>
        <v>0</v>
      </c>
      <c r="V30">
        <f t="shared" si="14"/>
        <v>0</v>
      </c>
      <c r="W30">
        <f t="shared" si="15"/>
        <v>0</v>
      </c>
    </row>
    <row r="31" spans="1:23" ht="15" customHeight="1" x14ac:dyDescent="0.25">
      <c r="A31" s="115">
        <v>38656</v>
      </c>
      <c r="B31" s="116">
        <v>2370.9499999999998</v>
      </c>
      <c r="C31" s="116">
        <v>1285.0999999999999</v>
      </c>
      <c r="D31" s="116">
        <v>6.71</v>
      </c>
      <c r="E31" s="116" t="str">
        <f t="shared" ca="1" si="0"/>
        <v/>
      </c>
      <c r="F31" s="117">
        <f t="shared" ca="1" si="1"/>
        <v>0.24622864651773968</v>
      </c>
      <c r="G31" s="118" t="str">
        <f t="shared" ca="1" si="2"/>
        <v/>
      </c>
      <c r="H31" s="118" t="str">
        <f t="shared" ca="1" si="3"/>
        <v>YES</v>
      </c>
      <c r="I31" s="118" t="str">
        <f t="shared" ca="1" si="4"/>
        <v/>
      </c>
      <c r="J31" s="119">
        <f t="shared" si="5"/>
        <v>-0.10047317728749028</v>
      </c>
      <c r="K31" s="119">
        <f t="shared" si="6"/>
        <v>2.9141104294478692E-2</v>
      </c>
      <c r="L31" s="120">
        <f t="shared" ca="1" si="7"/>
        <v>0</v>
      </c>
      <c r="M31" s="120">
        <f t="shared" ca="1" si="8"/>
        <v>0</v>
      </c>
      <c r="N31" s="119">
        <f t="shared" ca="1" si="9"/>
        <v>0</v>
      </c>
      <c r="O31" s="116">
        <f t="shared" ca="1" si="10"/>
        <v>100</v>
      </c>
      <c r="P31" s="116">
        <f t="shared" si="11"/>
        <v>129.53592452221594</v>
      </c>
      <c r="Q31" s="116">
        <f t="shared" si="12"/>
        <v>110.36184210526315</v>
      </c>
      <c r="R31">
        <f t="shared" ca="1" si="16"/>
        <v>100</v>
      </c>
      <c r="S31">
        <f t="shared" si="17"/>
        <v>144.00451576485767</v>
      </c>
      <c r="T31">
        <f t="shared" si="18"/>
        <v>110.36184210526315</v>
      </c>
      <c r="U31">
        <f t="shared" ca="1" si="13"/>
        <v>0</v>
      </c>
      <c r="V31">
        <f t="shared" si="14"/>
        <v>-0.10047317728749028</v>
      </c>
      <c r="W31">
        <f t="shared" si="15"/>
        <v>0</v>
      </c>
    </row>
    <row r="32" spans="1:23" ht="15" customHeight="1" x14ac:dyDescent="0.25">
      <c r="A32" s="122">
        <v>38686</v>
      </c>
      <c r="B32" s="121">
        <v>2652.25</v>
      </c>
      <c r="C32" s="121">
        <v>1441.76</v>
      </c>
      <c r="D32" s="121">
        <v>6.85</v>
      </c>
      <c r="E32" s="116" t="str">
        <f t="shared" ca="1" si="0"/>
        <v/>
      </c>
      <c r="F32" s="117">
        <f t="shared" ca="1" si="1"/>
        <v>0.27050849081459116</v>
      </c>
      <c r="G32" s="118" t="str">
        <f t="shared" ca="1" si="2"/>
        <v/>
      </c>
      <c r="H32" s="118" t="str">
        <f t="shared" ca="1" si="3"/>
        <v>YES</v>
      </c>
      <c r="I32" s="118" t="str">
        <f t="shared" ca="1" si="4"/>
        <v/>
      </c>
      <c r="J32" s="119">
        <f t="shared" si="5"/>
        <v>0.12190491012372595</v>
      </c>
      <c r="K32" s="119">
        <f t="shared" si="6"/>
        <v>2.0864381520119268E-2</v>
      </c>
      <c r="L32" s="120">
        <f t="shared" ca="1" si="7"/>
        <v>0</v>
      </c>
      <c r="M32" s="120">
        <f t="shared" ca="1" si="8"/>
        <v>0</v>
      </c>
      <c r="N32" s="119">
        <f t="shared" ca="1" si="9"/>
        <v>0</v>
      </c>
      <c r="O32" s="116">
        <f t="shared" ca="1" si="10"/>
        <v>100</v>
      </c>
      <c r="P32" s="116">
        <f t="shared" si="11"/>
        <v>145.32698975889042</v>
      </c>
      <c r="Q32" s="116">
        <f t="shared" si="12"/>
        <v>112.66447368421052</v>
      </c>
      <c r="R32">
        <f t="shared" ca="1" si="16"/>
        <v>100</v>
      </c>
      <c r="S32">
        <f t="shared" si="17"/>
        <v>145.32698975889042</v>
      </c>
      <c r="T32">
        <f t="shared" si="18"/>
        <v>112.66447368421052</v>
      </c>
      <c r="U32">
        <f t="shared" ca="1" si="13"/>
        <v>0</v>
      </c>
      <c r="V32">
        <f t="shared" si="14"/>
        <v>0</v>
      </c>
      <c r="W32">
        <f t="shared" si="15"/>
        <v>0</v>
      </c>
    </row>
    <row r="33" spans="1:23" ht="15" customHeight="1" x14ac:dyDescent="0.25">
      <c r="A33" s="115">
        <v>38716</v>
      </c>
      <c r="B33" s="116">
        <v>2836.55</v>
      </c>
      <c r="C33" s="116">
        <v>1562.85</v>
      </c>
      <c r="D33" s="116">
        <v>7.25</v>
      </c>
      <c r="E33" s="116" t="str">
        <f t="shared" ca="1" si="0"/>
        <v/>
      </c>
      <c r="F33" s="117">
        <f t="shared" ca="1" si="1"/>
        <v>0.27737998739079539</v>
      </c>
      <c r="G33" s="118" t="str">
        <f t="shared" ca="1" si="2"/>
        <v/>
      </c>
      <c r="H33" s="118" t="str">
        <f t="shared" ca="1" si="3"/>
        <v>YES</v>
      </c>
      <c r="I33" s="118" t="str">
        <f t="shared" ca="1" si="4"/>
        <v/>
      </c>
      <c r="J33" s="119">
        <f t="shared" si="5"/>
        <v>8.3987626234601986E-2</v>
      </c>
      <c r="K33" s="119">
        <f t="shared" si="6"/>
        <v>5.8394160583941757E-2</v>
      </c>
      <c r="L33" s="120">
        <f t="shared" ca="1" si="7"/>
        <v>0</v>
      </c>
      <c r="M33" s="120">
        <f t="shared" ca="1" si="8"/>
        <v>0</v>
      </c>
      <c r="N33" s="119">
        <f t="shared" ca="1" si="9"/>
        <v>0</v>
      </c>
      <c r="O33" s="116">
        <f t="shared" ca="1" si="10"/>
        <v>100</v>
      </c>
      <c r="P33" s="116">
        <f t="shared" si="11"/>
        <v>157.53265865655996</v>
      </c>
      <c r="Q33" s="116">
        <f t="shared" si="12"/>
        <v>119.24342105263158</v>
      </c>
      <c r="R33">
        <f t="shared" ca="1" si="16"/>
        <v>100</v>
      </c>
      <c r="S33">
        <f t="shared" si="17"/>
        <v>157.53265865655996</v>
      </c>
      <c r="T33">
        <f t="shared" si="18"/>
        <v>119.24342105263158</v>
      </c>
      <c r="U33">
        <f t="shared" ca="1" si="13"/>
        <v>0</v>
      </c>
      <c r="V33">
        <f t="shared" si="14"/>
        <v>0</v>
      </c>
      <c r="W33">
        <f t="shared" si="15"/>
        <v>0</v>
      </c>
    </row>
    <row r="34" spans="1:23" ht="15" customHeight="1" x14ac:dyDescent="0.25">
      <c r="A34" s="122">
        <v>38748</v>
      </c>
      <c r="B34" s="121">
        <v>3001.1</v>
      </c>
      <c r="C34" s="121">
        <v>1720.15</v>
      </c>
      <c r="D34" s="121">
        <v>7.38</v>
      </c>
      <c r="E34" s="116">
        <f t="shared" ca="1" si="0"/>
        <v>2436.9849999999997</v>
      </c>
      <c r="F34" s="117">
        <f t="shared" ca="1" si="1"/>
        <v>0.29788522250573002</v>
      </c>
      <c r="G34" s="118" t="str">
        <f t="shared" ca="1" si="2"/>
        <v>YES</v>
      </c>
      <c r="H34" s="118" t="str">
        <f t="shared" ca="1" si="3"/>
        <v>YES</v>
      </c>
      <c r="I34" s="118" t="str">
        <f t="shared" ca="1" si="4"/>
        <v>Bull</v>
      </c>
      <c r="J34" s="119">
        <f t="shared" si="5"/>
        <v>0.10064945452218721</v>
      </c>
      <c r="K34" s="119">
        <f t="shared" si="6"/>
        <v>1.7931034482758568E-2</v>
      </c>
      <c r="L34" s="120">
        <f t="shared" ca="1" si="7"/>
        <v>0</v>
      </c>
      <c r="M34" s="120">
        <f t="shared" ca="1" si="8"/>
        <v>0</v>
      </c>
      <c r="N34" s="119">
        <f t="shared" ca="1" si="9"/>
        <v>0</v>
      </c>
      <c r="O34" s="116">
        <f t="shared" ca="1" si="10"/>
        <v>100</v>
      </c>
      <c r="P34" s="116">
        <f t="shared" si="11"/>
        <v>173.38823481977261</v>
      </c>
      <c r="Q34" s="116">
        <f t="shared" si="12"/>
        <v>121.38157894736842</v>
      </c>
      <c r="R34">
        <f t="shared" ca="1" si="16"/>
        <v>100</v>
      </c>
      <c r="S34">
        <f t="shared" si="17"/>
        <v>173.38823481977261</v>
      </c>
      <c r="T34">
        <f t="shared" si="18"/>
        <v>121.38157894736842</v>
      </c>
      <c r="U34">
        <f t="shared" ca="1" si="13"/>
        <v>0</v>
      </c>
      <c r="V34">
        <f t="shared" si="14"/>
        <v>0</v>
      </c>
      <c r="W34">
        <f t="shared" si="15"/>
        <v>0</v>
      </c>
    </row>
    <row r="35" spans="1:23" ht="15" customHeight="1" x14ac:dyDescent="0.25">
      <c r="A35" s="115">
        <v>38776</v>
      </c>
      <c r="B35" s="116">
        <v>3074.7</v>
      </c>
      <c r="C35" s="116">
        <v>1781.31</v>
      </c>
      <c r="D35" s="116">
        <v>7.55</v>
      </c>
      <c r="E35" s="116">
        <f t="shared" ca="1" si="0"/>
        <v>2554.2049999999999</v>
      </c>
      <c r="F35" s="117">
        <f t="shared" ca="1" si="1"/>
        <v>0.28937160589604338</v>
      </c>
      <c r="G35" s="118" t="str">
        <f t="shared" ca="1" si="2"/>
        <v>YES</v>
      </c>
      <c r="H35" s="118" t="str">
        <f t="shared" ca="1" si="3"/>
        <v>YES</v>
      </c>
      <c r="I35" s="118" t="str">
        <f t="shared" ca="1" si="4"/>
        <v>Bull</v>
      </c>
      <c r="J35" s="119">
        <f t="shared" si="5"/>
        <v>3.5555038804755412E-2</v>
      </c>
      <c r="K35" s="119">
        <f t="shared" si="6"/>
        <v>2.3035230352303593E-2</v>
      </c>
      <c r="L35" s="120">
        <f t="shared" ca="1" si="7"/>
        <v>1</v>
      </c>
      <c r="M35" s="120">
        <f t="shared" ca="1" si="8"/>
        <v>0</v>
      </c>
      <c r="N35" s="119">
        <f t="shared" ca="1" si="9"/>
        <v>3.5555038804755412E-2</v>
      </c>
      <c r="O35" s="116">
        <f t="shared" ca="1" si="10"/>
        <v>103.55550388047554</v>
      </c>
      <c r="P35" s="116">
        <f t="shared" si="11"/>
        <v>179.55306023707766</v>
      </c>
      <c r="Q35" s="116">
        <f t="shared" si="12"/>
        <v>124.17763157894737</v>
      </c>
      <c r="R35">
        <f t="shared" ca="1" si="16"/>
        <v>103.55550388047554</v>
      </c>
      <c r="S35">
        <f t="shared" si="17"/>
        <v>179.55306023707766</v>
      </c>
      <c r="T35">
        <f t="shared" si="18"/>
        <v>124.17763157894737</v>
      </c>
      <c r="U35">
        <f t="shared" ca="1" si="13"/>
        <v>0</v>
      </c>
      <c r="V35">
        <f t="shared" si="14"/>
        <v>0</v>
      </c>
      <c r="W35">
        <f t="shared" si="15"/>
        <v>0</v>
      </c>
    </row>
    <row r="36" spans="1:23" ht="15" customHeight="1" x14ac:dyDescent="0.25">
      <c r="A36" s="122">
        <v>38807</v>
      </c>
      <c r="B36" s="121">
        <v>3402.55</v>
      </c>
      <c r="C36" s="121">
        <v>2043.11</v>
      </c>
      <c r="D36" s="121">
        <v>8.49</v>
      </c>
      <c r="E36" s="116">
        <f t="shared" ca="1" si="0"/>
        <v>2685.7049999999995</v>
      </c>
      <c r="F36" s="117">
        <f t="shared" ca="1" si="1"/>
        <v>0.30796878603828715</v>
      </c>
      <c r="G36" s="118" t="str">
        <f t="shared" ca="1" si="2"/>
        <v>YES</v>
      </c>
      <c r="H36" s="118" t="str">
        <f t="shared" ca="1" si="3"/>
        <v>YES</v>
      </c>
      <c r="I36" s="118" t="str">
        <f t="shared" ca="1" si="4"/>
        <v>Bull</v>
      </c>
      <c r="J36" s="119">
        <f t="shared" si="5"/>
        <v>0.14697048801163182</v>
      </c>
      <c r="K36" s="119">
        <f t="shared" si="6"/>
        <v>0.12450331125827829</v>
      </c>
      <c r="L36" s="120">
        <f t="shared" ca="1" si="7"/>
        <v>1</v>
      </c>
      <c r="M36" s="120">
        <f t="shared" ca="1" si="8"/>
        <v>0</v>
      </c>
      <c r="N36" s="119">
        <f t="shared" ca="1" si="9"/>
        <v>0.14697048801163182</v>
      </c>
      <c r="O36" s="116">
        <f t="shared" ca="1" si="10"/>
        <v>118.77510682207947</v>
      </c>
      <c r="P36" s="116">
        <f t="shared" si="11"/>
        <v>205.94206112410288</v>
      </c>
      <c r="Q36" s="116">
        <f t="shared" si="12"/>
        <v>139.63815789473685</v>
      </c>
      <c r="R36">
        <f t="shared" ca="1" si="16"/>
        <v>118.77510682207947</v>
      </c>
      <c r="S36">
        <f t="shared" si="17"/>
        <v>205.94206112410288</v>
      </c>
      <c r="T36">
        <f t="shared" si="18"/>
        <v>139.63815789473685</v>
      </c>
      <c r="U36">
        <f t="shared" ca="1" si="13"/>
        <v>0</v>
      </c>
      <c r="V36">
        <f t="shared" si="14"/>
        <v>0</v>
      </c>
      <c r="W36">
        <f t="shared" si="15"/>
        <v>0</v>
      </c>
    </row>
    <row r="37" spans="1:23" ht="15" customHeight="1" x14ac:dyDescent="0.25">
      <c r="A37" s="115">
        <v>38836</v>
      </c>
      <c r="B37" s="116">
        <v>3557.6</v>
      </c>
      <c r="C37" s="116">
        <v>2159.86</v>
      </c>
      <c r="D37" s="116">
        <v>9.5500000000000007</v>
      </c>
      <c r="E37" s="116">
        <f t="shared" ca="1" si="0"/>
        <v>2819.4049999999997</v>
      </c>
      <c r="F37" s="117">
        <f t="shared" ca="1" si="1"/>
        <v>0.50049558193972898</v>
      </c>
      <c r="G37" s="118" t="str">
        <f t="shared" ca="1" si="2"/>
        <v>YES</v>
      </c>
      <c r="H37" s="118" t="str">
        <f t="shared" ca="1" si="3"/>
        <v>YES</v>
      </c>
      <c r="I37" s="118" t="str">
        <f t="shared" ca="1" si="4"/>
        <v>Bull</v>
      </c>
      <c r="J37" s="119">
        <f t="shared" si="5"/>
        <v>5.7143276671349108E-2</v>
      </c>
      <c r="K37" s="119">
        <f t="shared" si="6"/>
        <v>0.1248527679623086</v>
      </c>
      <c r="L37" s="120">
        <f t="shared" ca="1" si="7"/>
        <v>1</v>
      </c>
      <c r="M37" s="120">
        <f t="shared" ca="1" si="8"/>
        <v>0</v>
      </c>
      <c r="N37" s="119">
        <f t="shared" ca="1" si="9"/>
        <v>5.7143276671349108E-2</v>
      </c>
      <c r="O37" s="116">
        <f t="shared" ca="1" si="10"/>
        <v>125.5623056128826</v>
      </c>
      <c r="P37" s="116">
        <f t="shared" si="11"/>
        <v>217.71026530118539</v>
      </c>
      <c r="Q37" s="116">
        <f t="shared" si="12"/>
        <v>157.07236842105266</v>
      </c>
      <c r="R37">
        <f t="shared" ca="1" si="16"/>
        <v>125.5623056128826</v>
      </c>
      <c r="S37">
        <f t="shared" si="17"/>
        <v>217.71026530118539</v>
      </c>
      <c r="T37">
        <f t="shared" si="18"/>
        <v>157.07236842105266</v>
      </c>
      <c r="U37">
        <f t="shared" ca="1" si="13"/>
        <v>0</v>
      </c>
      <c r="V37">
        <f t="shared" si="14"/>
        <v>0</v>
      </c>
      <c r="W37">
        <f t="shared" si="15"/>
        <v>0</v>
      </c>
    </row>
    <row r="38" spans="1:23" ht="15" customHeight="1" x14ac:dyDescent="0.25">
      <c r="A38" s="122">
        <v>38868</v>
      </c>
      <c r="B38" s="121">
        <v>3071.05</v>
      </c>
      <c r="C38" s="121">
        <v>1805.51</v>
      </c>
      <c r="D38" s="121">
        <v>8.74</v>
      </c>
      <c r="E38" s="116">
        <f t="shared" ca="1" si="0"/>
        <v>2895.2799999999997</v>
      </c>
      <c r="F38" s="117">
        <f t="shared" ca="1" si="1"/>
        <v>0.15790366669808664</v>
      </c>
      <c r="G38" s="118" t="str">
        <f t="shared" ca="1" si="2"/>
        <v>YES</v>
      </c>
      <c r="H38" s="118" t="str">
        <f t="shared" ca="1" si="3"/>
        <v>YES</v>
      </c>
      <c r="I38" s="118" t="str">
        <f t="shared" ca="1" si="4"/>
        <v>Bull</v>
      </c>
      <c r="J38" s="119">
        <f t="shared" si="5"/>
        <v>-0.16406155954552615</v>
      </c>
      <c r="K38" s="119">
        <f t="shared" si="6"/>
        <v>-8.4816753926701627E-2</v>
      </c>
      <c r="L38" s="120">
        <f t="shared" ca="1" si="7"/>
        <v>1</v>
      </c>
      <c r="M38" s="120">
        <f t="shared" ca="1" si="8"/>
        <v>0</v>
      </c>
      <c r="N38" s="119">
        <f t="shared" ca="1" si="9"/>
        <v>-0.16406155954552615</v>
      </c>
      <c r="O38" s="116">
        <f t="shared" ca="1" si="10"/>
        <v>104.9623579339011</v>
      </c>
      <c r="P38" s="116">
        <f t="shared" si="11"/>
        <v>181.99237964680268</v>
      </c>
      <c r="Q38" s="116">
        <f t="shared" si="12"/>
        <v>143.75</v>
      </c>
      <c r="R38">
        <f t="shared" ca="1" si="16"/>
        <v>125.5623056128826</v>
      </c>
      <c r="S38">
        <f t="shared" si="17"/>
        <v>217.71026530118539</v>
      </c>
      <c r="T38">
        <f t="shared" si="18"/>
        <v>157.07236842105266</v>
      </c>
      <c r="U38">
        <f t="shared" ca="1" si="13"/>
        <v>-0.16406155954552615</v>
      </c>
      <c r="V38">
        <f t="shared" si="14"/>
        <v>-0.16406155954552615</v>
      </c>
      <c r="W38">
        <f t="shared" si="15"/>
        <v>-8.4816753926701738E-2</v>
      </c>
    </row>
    <row r="39" spans="1:23" ht="15" customHeight="1" x14ac:dyDescent="0.25">
      <c r="A39" s="115">
        <v>38898</v>
      </c>
      <c r="B39" s="116">
        <v>3128.2</v>
      </c>
      <c r="C39" s="116">
        <v>1569.77</v>
      </c>
      <c r="D39" s="116">
        <v>8.39</v>
      </c>
      <c r="E39" s="116">
        <f t="shared" ca="1" si="0"/>
        <v>2969.6349999999998</v>
      </c>
      <c r="F39" s="117">
        <f t="shared" ca="1" si="1"/>
        <v>0.10281856480583795</v>
      </c>
      <c r="G39" s="118" t="str">
        <f t="shared" ca="1" si="2"/>
        <v>YES</v>
      </c>
      <c r="H39" s="118" t="str">
        <f t="shared" ca="1" si="3"/>
        <v>YES</v>
      </c>
      <c r="I39" s="118" t="str">
        <f t="shared" ca="1" si="4"/>
        <v>Bull</v>
      </c>
      <c r="J39" s="119">
        <f t="shared" si="5"/>
        <v>-0.13056698661320065</v>
      </c>
      <c r="K39" s="119">
        <f t="shared" si="6"/>
        <v>-4.0045766590388943E-2</v>
      </c>
      <c r="L39" s="120">
        <f t="shared" ca="1" si="7"/>
        <v>1</v>
      </c>
      <c r="M39" s="120">
        <f t="shared" ca="1" si="8"/>
        <v>0</v>
      </c>
      <c r="N39" s="119">
        <f t="shared" ca="1" si="9"/>
        <v>-0.13056698661320065</v>
      </c>
      <c r="O39" s="116">
        <f t="shared" ca="1" si="10"/>
        <v>91.257739150655468</v>
      </c>
      <c r="P39" s="116">
        <f t="shared" si="11"/>
        <v>158.23018304975403</v>
      </c>
      <c r="Q39" s="116">
        <f t="shared" si="12"/>
        <v>137.99342105263159</v>
      </c>
      <c r="R39">
        <f t="shared" ca="1" si="16"/>
        <v>125.5623056128826</v>
      </c>
      <c r="S39">
        <f t="shared" si="17"/>
        <v>217.71026530118539</v>
      </c>
      <c r="T39">
        <f t="shared" si="18"/>
        <v>157.07236842105266</v>
      </c>
      <c r="U39">
        <f t="shared" ca="1" si="13"/>
        <v>-0.2732075227098052</v>
      </c>
      <c r="V39">
        <f t="shared" si="14"/>
        <v>-0.27320752270980531</v>
      </c>
      <c r="W39">
        <f t="shared" si="15"/>
        <v>-0.12146596858638747</v>
      </c>
    </row>
    <row r="40" spans="1:23" ht="15" customHeight="1" x14ac:dyDescent="0.25">
      <c r="A40" s="122">
        <v>38929</v>
      </c>
      <c r="B40" s="121">
        <v>3143.2</v>
      </c>
      <c r="C40" s="121">
        <v>1512.12</v>
      </c>
      <c r="D40" s="121">
        <v>8.6</v>
      </c>
      <c r="E40" s="116">
        <f t="shared" ca="1" si="0"/>
        <v>3023.8149999999996</v>
      </c>
      <c r="F40" s="117">
        <f t="shared" ca="1" si="1"/>
        <v>4.7349305254739793E-2</v>
      </c>
      <c r="G40" s="118" t="str">
        <f t="shared" ca="1" si="2"/>
        <v>YES</v>
      </c>
      <c r="H40" s="118" t="str">
        <f t="shared" ca="1" si="3"/>
        <v>YES</v>
      </c>
      <c r="I40" s="118" t="str">
        <f t="shared" ca="1" si="4"/>
        <v>Bull</v>
      </c>
      <c r="J40" s="119">
        <f t="shared" si="5"/>
        <v>-3.6725125336832809E-2</v>
      </c>
      <c r="K40" s="119">
        <f t="shared" si="6"/>
        <v>2.502979737783062E-2</v>
      </c>
      <c r="L40" s="120">
        <f t="shared" ca="1" si="7"/>
        <v>1</v>
      </c>
      <c r="M40" s="120">
        <f t="shared" ca="1" si="8"/>
        <v>0</v>
      </c>
      <c r="N40" s="119">
        <f t="shared" ca="1" si="9"/>
        <v>-3.6725125336832809E-2</v>
      </c>
      <c r="O40" s="116">
        <f t="shared" ca="1" si="10"/>
        <v>87.906287242391656</v>
      </c>
      <c r="P40" s="116">
        <f t="shared" si="11"/>
        <v>152.41915974518184</v>
      </c>
      <c r="Q40" s="116">
        <f t="shared" si="12"/>
        <v>141.44736842105263</v>
      </c>
      <c r="R40">
        <f t="shared" ca="1" si="16"/>
        <v>125.5623056128826</v>
      </c>
      <c r="S40">
        <f t="shared" si="17"/>
        <v>217.71026530118539</v>
      </c>
      <c r="T40">
        <f t="shared" si="18"/>
        <v>157.07236842105266</v>
      </c>
      <c r="U40">
        <f t="shared" ca="1" si="13"/>
        <v>-0.29989906753215478</v>
      </c>
      <c r="V40">
        <f t="shared" si="14"/>
        <v>-0.29989906753215489</v>
      </c>
      <c r="W40">
        <f t="shared" si="15"/>
        <v>-9.9476439790576077E-2</v>
      </c>
    </row>
    <row r="41" spans="1:23" ht="15" customHeight="1" x14ac:dyDescent="0.25">
      <c r="A41" s="115">
        <v>38960</v>
      </c>
      <c r="B41" s="116">
        <v>3413.9</v>
      </c>
      <c r="C41" s="116">
        <v>1677.01</v>
      </c>
      <c r="D41" s="116">
        <v>8.73</v>
      </c>
      <c r="E41" s="116">
        <f t="shared" ca="1" si="0"/>
        <v>3128.1099999999997</v>
      </c>
      <c r="F41" s="117">
        <f t="shared" ca="1" si="1"/>
        <v>0.11031970598757601</v>
      </c>
      <c r="G41" s="118" t="str">
        <f t="shared" ca="1" si="2"/>
        <v>YES</v>
      </c>
      <c r="H41" s="118" t="str">
        <f t="shared" ca="1" si="3"/>
        <v>YES</v>
      </c>
      <c r="I41" s="118" t="str">
        <f t="shared" ca="1" si="4"/>
        <v>Bull</v>
      </c>
      <c r="J41" s="119">
        <f t="shared" si="5"/>
        <v>0.10904557839324935</v>
      </c>
      <c r="K41" s="119">
        <f t="shared" si="6"/>
        <v>1.5116279069767424E-2</v>
      </c>
      <c r="L41" s="120">
        <f t="shared" ca="1" si="7"/>
        <v>1</v>
      </c>
      <c r="M41" s="120">
        <f t="shared" ca="1" si="8"/>
        <v>0</v>
      </c>
      <c r="N41" s="119">
        <f t="shared" ca="1" si="9"/>
        <v>0.10904557839324935</v>
      </c>
      <c r="O41" s="116">
        <f t="shared" ca="1" si="10"/>
        <v>97.492079179141371</v>
      </c>
      <c r="P41" s="116">
        <f t="shared" si="11"/>
        <v>169.03979517780823</v>
      </c>
      <c r="Q41" s="116">
        <f t="shared" si="12"/>
        <v>143.58552631578948</v>
      </c>
      <c r="R41">
        <f t="shared" ca="1" si="16"/>
        <v>125.5623056128826</v>
      </c>
      <c r="S41">
        <f t="shared" si="17"/>
        <v>217.71026530118539</v>
      </c>
      <c r="T41">
        <f t="shared" si="18"/>
        <v>157.07236842105266</v>
      </c>
      <c r="U41">
        <f t="shared" ca="1" si="13"/>
        <v>-0.22355615641754545</v>
      </c>
      <c r="V41">
        <f t="shared" si="14"/>
        <v>-0.22355615641754567</v>
      </c>
      <c r="W41">
        <f t="shared" si="15"/>
        <v>-8.5863874345549873E-2</v>
      </c>
    </row>
    <row r="42" spans="1:23" ht="15" customHeight="1" x14ac:dyDescent="0.25">
      <c r="A42" s="122">
        <v>38989</v>
      </c>
      <c r="B42" s="121">
        <v>3588.4</v>
      </c>
      <c r="C42" s="121">
        <v>1821.74</v>
      </c>
      <c r="D42" s="121">
        <v>8.35</v>
      </c>
      <c r="E42" s="116">
        <f t="shared" ca="1" si="0"/>
        <v>3221.7250000000004</v>
      </c>
      <c r="F42" s="117">
        <f t="shared" ca="1" si="1"/>
        <v>5.4620799106552376E-2</v>
      </c>
      <c r="G42" s="118" t="str">
        <f t="shared" ca="1" si="2"/>
        <v>YES</v>
      </c>
      <c r="H42" s="118" t="str">
        <f t="shared" ca="1" si="3"/>
        <v>YES</v>
      </c>
      <c r="I42" s="118" t="str">
        <f t="shared" ca="1" si="4"/>
        <v>Bull</v>
      </c>
      <c r="J42" s="119">
        <f t="shared" si="5"/>
        <v>8.630240726054117E-2</v>
      </c>
      <c r="K42" s="119">
        <f t="shared" si="6"/>
        <v>-4.3528064146620915E-2</v>
      </c>
      <c r="L42" s="120">
        <f t="shared" ca="1" si="7"/>
        <v>1</v>
      </c>
      <c r="M42" s="120">
        <f t="shared" ca="1" si="8"/>
        <v>0</v>
      </c>
      <c r="N42" s="119">
        <f t="shared" ca="1" si="9"/>
        <v>8.630240726054117E-2</v>
      </c>
      <c r="O42" s="116">
        <f t="shared" ca="1" si="10"/>
        <v>105.90588030113655</v>
      </c>
      <c r="P42" s="116">
        <f t="shared" si="11"/>
        <v>183.62833642448189</v>
      </c>
      <c r="Q42" s="116">
        <f t="shared" si="12"/>
        <v>137.33552631578948</v>
      </c>
      <c r="R42">
        <f t="shared" ca="1" si="16"/>
        <v>125.5623056128826</v>
      </c>
      <c r="S42">
        <f t="shared" si="17"/>
        <v>217.71026530118539</v>
      </c>
      <c r="T42">
        <f t="shared" si="18"/>
        <v>157.07236842105266</v>
      </c>
      <c r="U42">
        <f t="shared" ca="1" si="13"/>
        <v>-0.15654718361375253</v>
      </c>
      <c r="V42">
        <f t="shared" si="14"/>
        <v>-0.15654718361375275</v>
      </c>
      <c r="W42">
        <f t="shared" si="15"/>
        <v>-0.12565445026178024</v>
      </c>
    </row>
    <row r="43" spans="1:23" ht="15" customHeight="1" x14ac:dyDescent="0.25">
      <c r="A43" s="115">
        <v>39021</v>
      </c>
      <c r="B43" s="116">
        <v>3744.1</v>
      </c>
      <c r="C43" s="116">
        <v>1936.17</v>
      </c>
      <c r="D43" s="116">
        <v>8.67</v>
      </c>
      <c r="E43" s="116">
        <f t="shared" ca="1" si="0"/>
        <v>3312.4800000000005</v>
      </c>
      <c r="F43" s="117">
        <f t="shared" ca="1" si="1"/>
        <v>5.2422981785473333E-2</v>
      </c>
      <c r="G43" s="118" t="str">
        <f t="shared" ca="1" si="2"/>
        <v>YES</v>
      </c>
      <c r="H43" s="118" t="str">
        <f t="shared" ca="1" si="3"/>
        <v>YES</v>
      </c>
      <c r="I43" s="118" t="str">
        <f t="shared" ca="1" si="4"/>
        <v>Bull</v>
      </c>
      <c r="J43" s="119">
        <f t="shared" si="5"/>
        <v>6.2813573836002945E-2</v>
      </c>
      <c r="K43" s="119">
        <f t="shared" si="6"/>
        <v>3.8323353293413298E-2</v>
      </c>
      <c r="L43" s="120">
        <f t="shared" ca="1" si="7"/>
        <v>1</v>
      </c>
      <c r="M43" s="120">
        <f t="shared" ca="1" si="8"/>
        <v>0</v>
      </c>
      <c r="N43" s="119">
        <f t="shared" ca="1" si="9"/>
        <v>6.2813573836002945E-2</v>
      </c>
      <c r="O43" s="116">
        <f t="shared" ca="1" si="10"/>
        <v>112.55820713309888</v>
      </c>
      <c r="P43" s="116">
        <f t="shared" si="11"/>
        <v>195.16268849286348</v>
      </c>
      <c r="Q43" s="116">
        <f t="shared" si="12"/>
        <v>142.5986842105263</v>
      </c>
      <c r="R43">
        <f t="shared" ca="1" si="16"/>
        <v>125.5623056128826</v>
      </c>
      <c r="S43">
        <f t="shared" si="17"/>
        <v>217.71026530118539</v>
      </c>
      <c r="T43">
        <f t="shared" si="18"/>
        <v>157.07236842105266</v>
      </c>
      <c r="U43">
        <f t="shared" ca="1" si="13"/>
        <v>-0.10356689785449047</v>
      </c>
      <c r="V43">
        <f t="shared" si="14"/>
        <v>-0.10356689785449058</v>
      </c>
      <c r="W43">
        <f t="shared" si="15"/>
        <v>-9.2146596858639018E-2</v>
      </c>
    </row>
    <row r="44" spans="1:23" ht="15" customHeight="1" x14ac:dyDescent="0.25">
      <c r="A44" s="122">
        <v>39051</v>
      </c>
      <c r="B44" s="121">
        <v>3954.5</v>
      </c>
      <c r="C44" s="121">
        <v>2104.77</v>
      </c>
      <c r="D44" s="121">
        <v>8.69</v>
      </c>
      <c r="E44" s="116">
        <f t="shared" ca="1" si="0"/>
        <v>3407.8200000000006</v>
      </c>
      <c r="F44" s="117">
        <f t="shared" ca="1" si="1"/>
        <v>0.28767034076293108</v>
      </c>
      <c r="G44" s="118" t="str">
        <f t="shared" ca="1" si="2"/>
        <v>YES</v>
      </c>
      <c r="H44" s="118" t="str">
        <f t="shared" ca="1" si="3"/>
        <v>YES</v>
      </c>
      <c r="I44" s="118" t="str">
        <f t="shared" ca="1" si="4"/>
        <v>Bull</v>
      </c>
      <c r="J44" s="119">
        <f t="shared" si="5"/>
        <v>8.7079130448256103E-2</v>
      </c>
      <c r="K44" s="119">
        <f t="shared" si="6"/>
        <v>2.3068050749710522E-3</v>
      </c>
      <c r="L44" s="120">
        <f t="shared" ca="1" si="7"/>
        <v>1</v>
      </c>
      <c r="M44" s="120">
        <f t="shared" ca="1" si="8"/>
        <v>0</v>
      </c>
      <c r="N44" s="119">
        <f t="shared" ca="1" si="9"/>
        <v>8.7079130448256103E-2</v>
      </c>
      <c r="O44" s="116">
        <f t="shared" ca="1" si="10"/>
        <v>122.35967793506383</v>
      </c>
      <c r="P44" s="116">
        <f t="shared" si="11"/>
        <v>212.1572857027659</v>
      </c>
      <c r="Q44" s="116">
        <f t="shared" si="12"/>
        <v>142.92763157894737</v>
      </c>
      <c r="R44">
        <f t="shared" ca="1" si="16"/>
        <v>125.5623056128826</v>
      </c>
      <c r="S44">
        <f t="shared" si="17"/>
        <v>217.71026530118539</v>
      </c>
      <c r="T44">
        <f t="shared" si="18"/>
        <v>157.07236842105266</v>
      </c>
      <c r="U44">
        <f t="shared" ca="1" si="13"/>
        <v>-2.5506282814626635E-2</v>
      </c>
      <c r="V44">
        <f t="shared" si="14"/>
        <v>-2.5506282814626857E-2</v>
      </c>
      <c r="W44">
        <f t="shared" si="15"/>
        <v>-9.0052356020942526E-2</v>
      </c>
    </row>
    <row r="45" spans="1:23" ht="15" customHeight="1" x14ac:dyDescent="0.25">
      <c r="A45" s="115">
        <v>39080</v>
      </c>
      <c r="B45" s="116">
        <v>3966.4</v>
      </c>
      <c r="C45" s="116">
        <v>2176.14</v>
      </c>
      <c r="D45" s="116">
        <v>9.07</v>
      </c>
      <c r="E45" s="116">
        <f t="shared" ca="1" si="0"/>
        <v>3496.9900000000002</v>
      </c>
      <c r="F45" s="117">
        <f t="shared" ca="1" si="1"/>
        <v>0.26794961958954033</v>
      </c>
      <c r="G45" s="118" t="str">
        <f t="shared" ca="1" si="2"/>
        <v>YES</v>
      </c>
      <c r="H45" s="118" t="str">
        <f t="shared" ca="1" si="3"/>
        <v>YES</v>
      </c>
      <c r="I45" s="118" t="str">
        <f t="shared" ca="1" si="4"/>
        <v>Bull</v>
      </c>
      <c r="J45" s="119">
        <f t="shared" si="5"/>
        <v>3.3908693111361243E-2</v>
      </c>
      <c r="K45" s="119">
        <f t="shared" si="6"/>
        <v>4.3728423475259071E-2</v>
      </c>
      <c r="L45" s="120">
        <f t="shared" ca="1" si="7"/>
        <v>1</v>
      </c>
      <c r="M45" s="120">
        <f t="shared" ca="1" si="8"/>
        <v>0</v>
      </c>
      <c r="N45" s="119">
        <f t="shared" ca="1" si="9"/>
        <v>3.3908693111361243E-2</v>
      </c>
      <c r="O45" s="116">
        <f t="shared" ca="1" si="10"/>
        <v>126.5087347033689</v>
      </c>
      <c r="P45" s="116">
        <f t="shared" si="11"/>
        <v>219.35126199500039</v>
      </c>
      <c r="Q45" s="116">
        <f t="shared" si="12"/>
        <v>149.17763157894737</v>
      </c>
      <c r="R45">
        <f t="shared" ca="1" si="16"/>
        <v>126.5087347033689</v>
      </c>
      <c r="S45">
        <f t="shared" si="17"/>
        <v>219.35126199500039</v>
      </c>
      <c r="T45">
        <f t="shared" si="18"/>
        <v>157.07236842105266</v>
      </c>
      <c r="U45">
        <f t="shared" ca="1" si="13"/>
        <v>0</v>
      </c>
      <c r="V45">
        <f t="shared" si="14"/>
        <v>0</v>
      </c>
      <c r="W45">
        <f t="shared" si="15"/>
        <v>-5.0261780104712162E-2</v>
      </c>
    </row>
    <row r="46" spans="1:23" ht="15" customHeight="1" x14ac:dyDescent="0.25">
      <c r="A46" s="122">
        <v>39113</v>
      </c>
      <c r="B46" s="121">
        <v>4082.7</v>
      </c>
      <c r="C46" s="121">
        <v>2202.6799999999998</v>
      </c>
      <c r="D46" s="121">
        <v>9.14</v>
      </c>
      <c r="E46" s="116">
        <f t="shared" ca="1" si="0"/>
        <v>3565.0049999999997</v>
      </c>
      <c r="F46" s="117">
        <f t="shared" ca="1" si="1"/>
        <v>0.29889921099516426</v>
      </c>
      <c r="G46" s="118" t="str">
        <f t="shared" ca="1" si="2"/>
        <v>YES</v>
      </c>
      <c r="H46" s="118" t="str">
        <f t="shared" ca="1" si="3"/>
        <v>YES</v>
      </c>
      <c r="I46" s="118" t="str">
        <f t="shared" ca="1" si="4"/>
        <v>Bull</v>
      </c>
      <c r="J46" s="119">
        <f t="shared" si="5"/>
        <v>1.219590651336766E-2</v>
      </c>
      <c r="K46" s="119">
        <f t="shared" si="6"/>
        <v>7.717750826901959E-3</v>
      </c>
      <c r="L46" s="120">
        <f t="shared" ca="1" si="7"/>
        <v>1</v>
      </c>
      <c r="M46" s="120">
        <f t="shared" ca="1" si="8"/>
        <v>0</v>
      </c>
      <c r="N46" s="119">
        <f t="shared" ca="1" si="9"/>
        <v>1.219590651336766E-2</v>
      </c>
      <c r="O46" s="116">
        <f t="shared" ca="1" si="10"/>
        <v>128.05162340493561</v>
      </c>
      <c r="P46" s="116">
        <f t="shared" si="11"/>
        <v>222.02644947988063</v>
      </c>
      <c r="Q46" s="116">
        <f t="shared" si="12"/>
        <v>150.32894736842104</v>
      </c>
      <c r="R46">
        <f t="shared" ca="1" si="16"/>
        <v>128.05162340493561</v>
      </c>
      <c r="S46">
        <f t="shared" si="17"/>
        <v>222.02644947988063</v>
      </c>
      <c r="T46">
        <f t="shared" si="18"/>
        <v>157.07236842105266</v>
      </c>
      <c r="U46">
        <f t="shared" ca="1" si="13"/>
        <v>0</v>
      </c>
      <c r="V46">
        <f t="shared" si="14"/>
        <v>0</v>
      </c>
      <c r="W46">
        <f t="shared" si="15"/>
        <v>-4.2931937172775103E-2</v>
      </c>
    </row>
    <row r="47" spans="1:23" ht="15" customHeight="1" x14ac:dyDescent="0.25">
      <c r="A47" s="115">
        <v>39141</v>
      </c>
      <c r="B47" s="116">
        <v>3745.3</v>
      </c>
      <c r="C47" s="116">
        <v>2000.35</v>
      </c>
      <c r="D47" s="116">
        <v>9.33</v>
      </c>
      <c r="E47" s="116">
        <f t="shared" ca="1" si="0"/>
        <v>3583.7750000000001</v>
      </c>
      <c r="F47" s="117">
        <f t="shared" ca="1" si="1"/>
        <v>9.7073727994375858E-2</v>
      </c>
      <c r="G47" s="118" t="str">
        <f t="shared" ca="1" si="2"/>
        <v>YES</v>
      </c>
      <c r="H47" s="118" t="str">
        <f t="shared" ca="1" si="3"/>
        <v>YES</v>
      </c>
      <c r="I47" s="118" t="str">
        <f t="shared" ca="1" si="4"/>
        <v>Bull</v>
      </c>
      <c r="J47" s="119">
        <f t="shared" si="5"/>
        <v>-9.1856284162928792E-2</v>
      </c>
      <c r="K47" s="119">
        <f t="shared" si="6"/>
        <v>2.0787746170678245E-2</v>
      </c>
      <c r="L47" s="120">
        <f t="shared" ca="1" si="7"/>
        <v>1</v>
      </c>
      <c r="M47" s="120">
        <f t="shared" ca="1" si="8"/>
        <v>0</v>
      </c>
      <c r="N47" s="119">
        <f t="shared" ca="1" si="9"/>
        <v>-9.1856284162928792E-2</v>
      </c>
      <c r="O47" s="116">
        <f t="shared" ca="1" si="10"/>
        <v>116.2892770979275</v>
      </c>
      <c r="P47" s="116">
        <f t="shared" si="11"/>
        <v>201.63192484477057</v>
      </c>
      <c r="Q47" s="116">
        <f t="shared" si="12"/>
        <v>153.45394736842104</v>
      </c>
      <c r="R47">
        <f t="shared" ca="1" si="16"/>
        <v>128.05162340493561</v>
      </c>
      <c r="S47">
        <f t="shared" si="17"/>
        <v>222.02644947988063</v>
      </c>
      <c r="T47">
        <f t="shared" si="18"/>
        <v>157.07236842105266</v>
      </c>
      <c r="U47">
        <f t="shared" ca="1" si="13"/>
        <v>-9.1856284162928792E-2</v>
      </c>
      <c r="V47">
        <f t="shared" si="14"/>
        <v>-9.1856284162928792E-2</v>
      </c>
      <c r="W47">
        <f t="shared" si="15"/>
        <v>-2.3036649214659977E-2</v>
      </c>
    </row>
    <row r="48" spans="1:23" ht="15" customHeight="1" x14ac:dyDescent="0.25">
      <c r="A48" s="122">
        <v>39171</v>
      </c>
      <c r="B48" s="121">
        <v>3821.55</v>
      </c>
      <c r="C48" s="121">
        <v>1966.08</v>
      </c>
      <c r="D48" s="121">
        <v>9.4700000000000006</v>
      </c>
      <c r="E48" s="116">
        <f t="shared" ca="1" si="0"/>
        <v>3658.8249999999998</v>
      </c>
      <c r="F48" s="117">
        <f t="shared" ca="1" si="1"/>
        <v>6.4973247129640033E-2</v>
      </c>
      <c r="G48" s="118" t="str">
        <f t="shared" ca="1" si="2"/>
        <v>YES</v>
      </c>
      <c r="H48" s="118" t="str">
        <f t="shared" ca="1" si="3"/>
        <v>YES</v>
      </c>
      <c r="I48" s="118" t="str">
        <f t="shared" ca="1" si="4"/>
        <v>Bull</v>
      </c>
      <c r="J48" s="119">
        <f t="shared" si="5"/>
        <v>-1.713200189966757E-2</v>
      </c>
      <c r="K48" s="119">
        <f t="shared" si="6"/>
        <v>1.5005359056806E-2</v>
      </c>
      <c r="L48" s="120">
        <f t="shared" ca="1" si="7"/>
        <v>1</v>
      </c>
      <c r="M48" s="120">
        <f t="shared" ca="1" si="8"/>
        <v>0</v>
      </c>
      <c r="N48" s="119">
        <f t="shared" ca="1" si="9"/>
        <v>-1.713200189966757E-2</v>
      </c>
      <c r="O48" s="116">
        <f t="shared" ca="1" si="10"/>
        <v>114.29700898177484</v>
      </c>
      <c r="P48" s="116">
        <f t="shared" si="11"/>
        <v>198.17756632529634</v>
      </c>
      <c r="Q48" s="116">
        <f t="shared" si="12"/>
        <v>155.75657894736844</v>
      </c>
      <c r="R48">
        <f t="shared" ca="1" si="16"/>
        <v>128.05162340493561</v>
      </c>
      <c r="S48">
        <f t="shared" si="17"/>
        <v>222.02644947988063</v>
      </c>
      <c r="T48">
        <f t="shared" si="18"/>
        <v>157.07236842105266</v>
      </c>
      <c r="U48">
        <f t="shared" ca="1" si="13"/>
        <v>-0.10741460402782066</v>
      </c>
      <c r="V48">
        <f t="shared" si="14"/>
        <v>-0.10741460402782055</v>
      </c>
      <c r="W48">
        <f t="shared" si="15"/>
        <v>-8.3769633507854158E-3</v>
      </c>
    </row>
    <row r="49" spans="1:23" ht="15" customHeight="1" x14ac:dyDescent="0.25">
      <c r="A49" s="115">
        <v>39202</v>
      </c>
      <c r="B49" s="116">
        <v>4087.9</v>
      </c>
      <c r="C49" s="116">
        <v>2139.7199999999998</v>
      </c>
      <c r="D49" s="116">
        <v>9.2200000000000006</v>
      </c>
      <c r="E49" s="116">
        <f t="shared" ca="1" si="0"/>
        <v>3754.7950000000005</v>
      </c>
      <c r="F49" s="117">
        <f t="shared" ca="1" si="1"/>
        <v>9.1824470500253774E-2</v>
      </c>
      <c r="G49" s="118" t="str">
        <f t="shared" ca="1" si="2"/>
        <v>YES</v>
      </c>
      <c r="H49" s="118" t="str">
        <f t="shared" ca="1" si="3"/>
        <v>YES</v>
      </c>
      <c r="I49" s="118" t="str">
        <f t="shared" ca="1" si="4"/>
        <v>Bull</v>
      </c>
      <c r="J49" s="119">
        <f t="shared" si="5"/>
        <v>8.831787109375E-2</v>
      </c>
      <c r="K49" s="119">
        <f t="shared" si="6"/>
        <v>-2.6399155227032733E-2</v>
      </c>
      <c r="L49" s="120">
        <f t="shared" ca="1" si="7"/>
        <v>1</v>
      </c>
      <c r="M49" s="120">
        <f t="shared" ca="1" si="8"/>
        <v>0</v>
      </c>
      <c r="N49" s="119">
        <f t="shared" ca="1" si="9"/>
        <v>8.831787109375E-2</v>
      </c>
      <c r="O49" s="116">
        <f t="shared" ca="1" si="10"/>
        <v>124.39147748742842</v>
      </c>
      <c r="P49" s="116">
        <f t="shared" si="11"/>
        <v>215.68018708168691</v>
      </c>
      <c r="Q49" s="116">
        <f t="shared" si="12"/>
        <v>151.64473684210529</v>
      </c>
      <c r="R49">
        <f t="shared" ca="1" si="16"/>
        <v>128.05162340493561</v>
      </c>
      <c r="S49">
        <f t="shared" si="17"/>
        <v>222.02644947988063</v>
      </c>
      <c r="T49">
        <f t="shared" si="18"/>
        <v>157.07236842105266</v>
      </c>
      <c r="U49">
        <f t="shared" ca="1" si="13"/>
        <v>-2.8583362086185948E-2</v>
      </c>
      <c r="V49">
        <f t="shared" si="14"/>
        <v>-2.8583362086186059E-2</v>
      </c>
      <c r="W49">
        <f t="shared" si="15"/>
        <v>-3.4554973821989576E-2</v>
      </c>
    </row>
    <row r="50" spans="1:23" ht="15" customHeight="1" x14ac:dyDescent="0.25">
      <c r="A50" s="122">
        <v>39233</v>
      </c>
      <c r="B50" s="121">
        <v>4295.8</v>
      </c>
      <c r="C50" s="121">
        <v>2264.46</v>
      </c>
      <c r="D50" s="121">
        <v>8.7899999999999991</v>
      </c>
      <c r="E50" s="116">
        <f t="shared" ca="1" si="0"/>
        <v>3870.0550000000003</v>
      </c>
      <c r="F50" s="117">
        <f t="shared" ca="1" si="1"/>
        <v>8.6306739157921308E-2</v>
      </c>
      <c r="G50" s="118" t="str">
        <f t="shared" ca="1" si="2"/>
        <v>YES</v>
      </c>
      <c r="H50" s="118" t="str">
        <f t="shared" ca="1" si="3"/>
        <v>YES</v>
      </c>
      <c r="I50" s="118" t="str">
        <f t="shared" ca="1" si="4"/>
        <v>Bull</v>
      </c>
      <c r="J50" s="119">
        <f t="shared" si="5"/>
        <v>5.8297347316471404E-2</v>
      </c>
      <c r="K50" s="119">
        <f t="shared" si="6"/>
        <v>-4.6637744034707329E-2</v>
      </c>
      <c r="L50" s="120">
        <f t="shared" ca="1" si="7"/>
        <v>1</v>
      </c>
      <c r="M50" s="120">
        <f t="shared" ca="1" si="8"/>
        <v>0</v>
      </c>
      <c r="N50" s="119">
        <f t="shared" ca="1" si="9"/>
        <v>5.8297347316471404E-2</v>
      </c>
      <c r="O50" s="116">
        <f t="shared" ca="1" si="10"/>
        <v>131.64317065372205</v>
      </c>
      <c r="P50" s="116">
        <f t="shared" si="11"/>
        <v>228.25376985726956</v>
      </c>
      <c r="Q50" s="116">
        <f t="shared" si="12"/>
        <v>144.5723684210526</v>
      </c>
      <c r="R50">
        <f t="shared" ca="1" si="16"/>
        <v>131.64317065372205</v>
      </c>
      <c r="S50">
        <f t="shared" si="17"/>
        <v>228.25376985726956</v>
      </c>
      <c r="T50">
        <f t="shared" si="18"/>
        <v>157.07236842105266</v>
      </c>
      <c r="U50">
        <f t="shared" ca="1" si="13"/>
        <v>0</v>
      </c>
      <c r="V50">
        <f t="shared" si="14"/>
        <v>0</v>
      </c>
      <c r="W50">
        <f t="shared" si="15"/>
        <v>-7.9581151832461061E-2</v>
      </c>
    </row>
    <row r="51" spans="1:23" ht="15" customHeight="1" x14ac:dyDescent="0.25">
      <c r="A51" s="115">
        <v>39262</v>
      </c>
      <c r="B51" s="116">
        <v>4318.3</v>
      </c>
      <c r="C51" s="116">
        <v>2417.4499999999998</v>
      </c>
      <c r="D51" s="116">
        <v>8.69</v>
      </c>
      <c r="E51" s="116">
        <f t="shared" ca="1" si="0"/>
        <v>3960.4950000000003</v>
      </c>
      <c r="F51" s="117">
        <f t="shared" ca="1" si="1"/>
        <v>8.8720250100847053E-2</v>
      </c>
      <c r="G51" s="118" t="str">
        <f t="shared" ca="1" si="2"/>
        <v>YES</v>
      </c>
      <c r="H51" s="118" t="str">
        <f t="shared" ca="1" si="3"/>
        <v>YES</v>
      </c>
      <c r="I51" s="118" t="str">
        <f t="shared" ca="1" si="4"/>
        <v>Bull</v>
      </c>
      <c r="J51" s="119">
        <f t="shared" si="5"/>
        <v>6.7561361207528314E-2</v>
      </c>
      <c r="K51" s="119">
        <f t="shared" si="6"/>
        <v>-1.1376564277588153E-2</v>
      </c>
      <c r="L51" s="120">
        <f t="shared" ca="1" si="7"/>
        <v>1</v>
      </c>
      <c r="M51" s="120">
        <f t="shared" ca="1" si="8"/>
        <v>0</v>
      </c>
      <c r="N51" s="119">
        <f t="shared" ca="1" si="9"/>
        <v>6.7561361207528314E-2</v>
      </c>
      <c r="O51" s="116">
        <f t="shared" ca="1" si="10"/>
        <v>140.53716245676245</v>
      </c>
      <c r="P51" s="116">
        <f t="shared" si="11"/>
        <v>243.6749052495766</v>
      </c>
      <c r="Q51" s="116">
        <f t="shared" si="12"/>
        <v>142.92763157894737</v>
      </c>
      <c r="R51">
        <f t="shared" ca="1" si="16"/>
        <v>140.53716245676245</v>
      </c>
      <c r="S51">
        <f t="shared" si="17"/>
        <v>243.6749052495766</v>
      </c>
      <c r="T51">
        <f t="shared" si="18"/>
        <v>157.07236842105266</v>
      </c>
      <c r="U51">
        <f t="shared" ca="1" si="13"/>
        <v>0</v>
      </c>
      <c r="V51">
        <f t="shared" si="14"/>
        <v>0</v>
      </c>
      <c r="W51">
        <f t="shared" si="15"/>
        <v>-9.0052356020942526E-2</v>
      </c>
    </row>
    <row r="52" spans="1:23" ht="15" customHeight="1" x14ac:dyDescent="0.25">
      <c r="A52" s="122">
        <v>39294</v>
      </c>
      <c r="B52" s="121">
        <v>4528.8500000000004</v>
      </c>
      <c r="C52" s="121">
        <v>2541.2600000000002</v>
      </c>
      <c r="D52" s="121">
        <v>8.8000000000000007</v>
      </c>
      <c r="E52" s="116">
        <f t="shared" ca="1" si="0"/>
        <v>4054.54</v>
      </c>
      <c r="F52" s="117">
        <f t="shared" ca="1" si="1"/>
        <v>0.10927817375756255</v>
      </c>
      <c r="G52" s="118" t="str">
        <f t="shared" ca="1" si="2"/>
        <v>YES</v>
      </c>
      <c r="H52" s="118" t="str">
        <f t="shared" ca="1" si="3"/>
        <v>YES</v>
      </c>
      <c r="I52" s="118" t="str">
        <f t="shared" ca="1" si="4"/>
        <v>Bull</v>
      </c>
      <c r="J52" s="119">
        <f t="shared" si="5"/>
        <v>5.1215123373803184E-2</v>
      </c>
      <c r="K52" s="119">
        <f t="shared" si="6"/>
        <v>1.2658227848101333E-2</v>
      </c>
      <c r="L52" s="120">
        <f t="shared" ca="1" si="7"/>
        <v>1</v>
      </c>
      <c r="M52" s="120">
        <f t="shared" ca="1" si="8"/>
        <v>0</v>
      </c>
      <c r="N52" s="119">
        <f t="shared" ca="1" si="9"/>
        <v>5.1215123373803184E-2</v>
      </c>
      <c r="O52" s="116">
        <f t="shared" ca="1" si="10"/>
        <v>147.73479057058975</v>
      </c>
      <c r="P52" s="116">
        <f t="shared" si="11"/>
        <v>256.15474558503348</v>
      </c>
      <c r="Q52" s="116">
        <f t="shared" si="12"/>
        <v>144.73684210526318</v>
      </c>
      <c r="R52">
        <f t="shared" ca="1" si="16"/>
        <v>147.73479057058975</v>
      </c>
      <c r="S52">
        <f t="shared" si="17"/>
        <v>256.15474558503348</v>
      </c>
      <c r="T52">
        <f t="shared" si="18"/>
        <v>157.07236842105266</v>
      </c>
      <c r="U52">
        <f t="shared" ca="1" si="13"/>
        <v>0</v>
      </c>
      <c r="V52">
        <f t="shared" si="14"/>
        <v>0</v>
      </c>
      <c r="W52">
        <f t="shared" si="15"/>
        <v>-7.8534031413612593E-2</v>
      </c>
    </row>
    <row r="53" spans="1:23" ht="15" customHeight="1" x14ac:dyDescent="0.25">
      <c r="A53" s="115">
        <v>39325</v>
      </c>
      <c r="B53" s="116">
        <v>4464</v>
      </c>
      <c r="C53" s="116">
        <v>2457.2800000000002</v>
      </c>
      <c r="D53" s="116">
        <v>8.92</v>
      </c>
      <c r="E53" s="116">
        <f t="shared" ca="1" si="0"/>
        <v>4126.53</v>
      </c>
      <c r="F53" s="117">
        <f t="shared" ca="1" si="1"/>
        <v>0.19189384027981737</v>
      </c>
      <c r="G53" s="118" t="str">
        <f t="shared" ca="1" si="2"/>
        <v>YES</v>
      </c>
      <c r="H53" s="118" t="str">
        <f t="shared" ca="1" si="3"/>
        <v>YES</v>
      </c>
      <c r="I53" s="118" t="str">
        <f t="shared" ca="1" si="4"/>
        <v>Bull</v>
      </c>
      <c r="J53" s="119">
        <f t="shared" si="5"/>
        <v>-3.3046598931238846E-2</v>
      </c>
      <c r="K53" s="119">
        <f t="shared" si="6"/>
        <v>1.3636363636363447E-2</v>
      </c>
      <c r="L53" s="120">
        <f t="shared" ca="1" si="7"/>
        <v>1</v>
      </c>
      <c r="M53" s="120">
        <f t="shared" ca="1" si="8"/>
        <v>0</v>
      </c>
      <c r="N53" s="119">
        <f t="shared" ca="1" si="9"/>
        <v>-3.3046598931238846E-2</v>
      </c>
      <c r="O53" s="116">
        <f t="shared" ca="1" si="10"/>
        <v>142.85265819841291</v>
      </c>
      <c r="P53" s="116">
        <f t="shared" si="11"/>
        <v>247.68970244335136</v>
      </c>
      <c r="Q53" s="116">
        <f t="shared" si="12"/>
        <v>146.71052631578948</v>
      </c>
      <c r="R53">
        <f t="shared" ca="1" si="16"/>
        <v>147.73479057058975</v>
      </c>
      <c r="S53">
        <f t="shared" si="17"/>
        <v>256.15474558503348</v>
      </c>
      <c r="T53">
        <f t="shared" si="18"/>
        <v>157.07236842105266</v>
      </c>
      <c r="U53">
        <f t="shared" ca="1" si="13"/>
        <v>-3.3046598931238846E-2</v>
      </c>
      <c r="V53">
        <f t="shared" si="14"/>
        <v>-3.3046598931238846E-2</v>
      </c>
      <c r="W53">
        <f t="shared" si="15"/>
        <v>-6.5968586387434636E-2</v>
      </c>
    </row>
    <row r="54" spans="1:23" ht="15" customHeight="1" x14ac:dyDescent="0.25">
      <c r="A54" s="122">
        <v>39353</v>
      </c>
      <c r="B54" s="121">
        <v>5021.3500000000004</v>
      </c>
      <c r="C54" s="121">
        <v>2865.44</v>
      </c>
      <c r="D54" s="121">
        <v>9.48</v>
      </c>
      <c r="E54" s="116">
        <f t="shared" ca="1" si="0"/>
        <v>4233.2150000000001</v>
      </c>
      <c r="F54" s="117">
        <f t="shared" ca="1" si="1"/>
        <v>0.31395637895618278</v>
      </c>
      <c r="G54" s="118" t="str">
        <f t="shared" ca="1" si="2"/>
        <v>YES</v>
      </c>
      <c r="H54" s="118" t="str">
        <f t="shared" ca="1" si="3"/>
        <v>YES</v>
      </c>
      <c r="I54" s="118" t="str">
        <f t="shared" ca="1" si="4"/>
        <v>Bull</v>
      </c>
      <c r="J54" s="119">
        <f t="shared" si="5"/>
        <v>0.16610235707774446</v>
      </c>
      <c r="K54" s="119">
        <f t="shared" si="6"/>
        <v>6.2780269058295923E-2</v>
      </c>
      <c r="L54" s="120">
        <f t="shared" ca="1" si="7"/>
        <v>1</v>
      </c>
      <c r="M54" s="120">
        <f t="shared" ca="1" si="8"/>
        <v>0</v>
      </c>
      <c r="N54" s="119">
        <f t="shared" ca="1" si="9"/>
        <v>0.16610235707774446</v>
      </c>
      <c r="O54" s="116">
        <f t="shared" ca="1" si="10"/>
        <v>166.58082143999067</v>
      </c>
      <c r="P54" s="116">
        <f t="shared" si="11"/>
        <v>288.83154584307715</v>
      </c>
      <c r="Q54" s="116">
        <f t="shared" si="12"/>
        <v>155.92105263157896</v>
      </c>
      <c r="R54">
        <f t="shared" ca="1" si="16"/>
        <v>166.58082143999067</v>
      </c>
      <c r="S54">
        <f t="shared" si="17"/>
        <v>288.83154584307715</v>
      </c>
      <c r="T54">
        <f t="shared" si="18"/>
        <v>157.07236842105266</v>
      </c>
      <c r="U54">
        <f t="shared" ca="1" si="13"/>
        <v>0</v>
      </c>
      <c r="V54">
        <f t="shared" si="14"/>
        <v>0</v>
      </c>
      <c r="W54">
        <f t="shared" si="15"/>
        <v>-7.3298429319372804E-3</v>
      </c>
    </row>
    <row r="55" spans="1:23" ht="15" customHeight="1" x14ac:dyDescent="0.25">
      <c r="A55" s="115">
        <v>39386</v>
      </c>
      <c r="B55" s="116">
        <v>5900.65</v>
      </c>
      <c r="C55" s="116">
        <v>3287.5</v>
      </c>
      <c r="D55" s="116">
        <v>9.9499999999999993</v>
      </c>
      <c r="E55" s="116">
        <f t="shared" ca="1" si="0"/>
        <v>4426.6400000000003</v>
      </c>
      <c r="F55" s="117">
        <f t="shared" ca="1" si="1"/>
        <v>0.44344284351378449</v>
      </c>
      <c r="G55" s="118" t="str">
        <f t="shared" ca="1" si="2"/>
        <v>YES</v>
      </c>
      <c r="H55" s="118" t="str">
        <f t="shared" ca="1" si="3"/>
        <v>YES</v>
      </c>
      <c r="I55" s="118" t="str">
        <f t="shared" ca="1" si="4"/>
        <v>Bull</v>
      </c>
      <c r="J55" s="119">
        <f t="shared" si="5"/>
        <v>0.14729326037187995</v>
      </c>
      <c r="K55" s="119">
        <f t="shared" si="6"/>
        <v>4.9578059071729852E-2</v>
      </c>
      <c r="L55" s="120">
        <f t="shared" ca="1" si="7"/>
        <v>1</v>
      </c>
      <c r="M55" s="120">
        <f t="shared" ca="1" si="8"/>
        <v>0</v>
      </c>
      <c r="N55" s="119">
        <f t="shared" ca="1" si="9"/>
        <v>0.14729326037187995</v>
      </c>
      <c r="O55" s="116">
        <f t="shared" ca="1" si="10"/>
        <v>191.11705374531286</v>
      </c>
      <c r="P55" s="116">
        <f t="shared" si="11"/>
        <v>331.37448592855412</v>
      </c>
      <c r="Q55" s="116">
        <f t="shared" si="12"/>
        <v>163.65131578947367</v>
      </c>
      <c r="R55">
        <f t="shared" ca="1" si="16"/>
        <v>191.11705374531286</v>
      </c>
      <c r="S55">
        <f t="shared" si="17"/>
        <v>331.37448592855412</v>
      </c>
      <c r="T55">
        <f t="shared" si="18"/>
        <v>163.65131578947367</v>
      </c>
      <c r="U55">
        <f t="shared" ca="1" si="13"/>
        <v>0</v>
      </c>
      <c r="V55">
        <f t="shared" si="14"/>
        <v>0</v>
      </c>
      <c r="W55">
        <f t="shared" si="15"/>
        <v>0</v>
      </c>
    </row>
    <row r="56" spans="1:23" ht="15" customHeight="1" x14ac:dyDescent="0.25">
      <c r="A56" s="122">
        <v>39416</v>
      </c>
      <c r="B56" s="121">
        <v>5762.75</v>
      </c>
      <c r="C56" s="121">
        <v>3525.39</v>
      </c>
      <c r="D56" s="121">
        <v>10.3</v>
      </c>
      <c r="E56" s="116">
        <f t="shared" ca="1" si="0"/>
        <v>4594.6449999999995</v>
      </c>
      <c r="F56" s="117">
        <f t="shared" ca="1" si="1"/>
        <v>0.34148470599189906</v>
      </c>
      <c r="G56" s="118" t="str">
        <f t="shared" ca="1" si="2"/>
        <v>YES</v>
      </c>
      <c r="H56" s="118" t="str">
        <f t="shared" ca="1" si="3"/>
        <v>YES</v>
      </c>
      <c r="I56" s="118" t="str">
        <f t="shared" ca="1" si="4"/>
        <v>Bull</v>
      </c>
      <c r="J56" s="119">
        <f t="shared" si="5"/>
        <v>7.2361977186311766E-2</v>
      </c>
      <c r="K56" s="119">
        <f t="shared" si="6"/>
        <v>3.5175879396984966E-2</v>
      </c>
      <c r="L56" s="120">
        <f t="shared" ca="1" si="7"/>
        <v>1</v>
      </c>
      <c r="M56" s="120">
        <f t="shared" ca="1" si="8"/>
        <v>0</v>
      </c>
      <c r="N56" s="119">
        <f t="shared" ca="1" si="9"/>
        <v>7.2361977186311766E-2</v>
      </c>
      <c r="O56" s="116">
        <f t="shared" ca="1" si="10"/>
        <v>204.94666162834631</v>
      </c>
      <c r="P56" s="116">
        <f t="shared" si="11"/>
        <v>355.35339891944199</v>
      </c>
      <c r="Q56" s="116">
        <f t="shared" si="12"/>
        <v>169.40789473684211</v>
      </c>
      <c r="R56">
        <f t="shared" ca="1" si="16"/>
        <v>204.94666162834631</v>
      </c>
      <c r="S56">
        <f t="shared" si="17"/>
        <v>355.35339891944199</v>
      </c>
      <c r="T56">
        <f t="shared" si="18"/>
        <v>169.40789473684211</v>
      </c>
      <c r="U56">
        <f t="shared" ca="1" si="13"/>
        <v>0</v>
      </c>
      <c r="V56">
        <f t="shared" si="14"/>
        <v>0</v>
      </c>
      <c r="W56">
        <f t="shared" si="15"/>
        <v>0</v>
      </c>
    </row>
    <row r="57" spans="1:23" ht="15" customHeight="1" x14ac:dyDescent="0.25">
      <c r="A57" s="115">
        <v>39447</v>
      </c>
      <c r="B57" s="116">
        <v>6138.6</v>
      </c>
      <c r="C57" s="116">
        <v>4019.91</v>
      </c>
      <c r="D57" s="116">
        <v>10.62</v>
      </c>
      <c r="E57" s="116">
        <f t="shared" ca="1" si="0"/>
        <v>4833.9750000000004</v>
      </c>
      <c r="F57" s="117">
        <f t="shared" ca="1" si="1"/>
        <v>0.42153162123983967</v>
      </c>
      <c r="G57" s="118" t="str">
        <f t="shared" ca="1" si="2"/>
        <v>YES</v>
      </c>
      <c r="H57" s="118" t="str">
        <f t="shared" ca="1" si="3"/>
        <v>YES</v>
      </c>
      <c r="I57" s="118" t="str">
        <f t="shared" ca="1" si="4"/>
        <v>Bull</v>
      </c>
      <c r="J57" s="119">
        <f t="shared" si="5"/>
        <v>0.14027384204300808</v>
      </c>
      <c r="K57" s="119">
        <f t="shared" si="6"/>
        <v>3.1067961165048397E-2</v>
      </c>
      <c r="L57" s="120">
        <f t="shared" ca="1" si="7"/>
        <v>1</v>
      </c>
      <c r="M57" s="120">
        <f t="shared" ca="1" si="8"/>
        <v>0</v>
      </c>
      <c r="N57" s="119">
        <f t="shared" ca="1" si="9"/>
        <v>0.14027384204300808</v>
      </c>
      <c r="O57" s="116">
        <f t="shared" ca="1" si="10"/>
        <v>233.69531726884279</v>
      </c>
      <c r="P57" s="116">
        <f t="shared" si="11"/>
        <v>405.20018546891379</v>
      </c>
      <c r="Q57" s="116">
        <f t="shared" si="12"/>
        <v>174.67105263157896</v>
      </c>
      <c r="R57">
        <f t="shared" ca="1" si="16"/>
        <v>233.69531726884279</v>
      </c>
      <c r="S57">
        <f t="shared" si="17"/>
        <v>405.20018546891379</v>
      </c>
      <c r="T57">
        <f t="shared" si="18"/>
        <v>174.67105263157896</v>
      </c>
      <c r="U57">
        <f t="shared" ca="1" si="13"/>
        <v>0</v>
      </c>
      <c r="V57">
        <f t="shared" si="14"/>
        <v>0</v>
      </c>
      <c r="W57">
        <f t="shared" si="15"/>
        <v>0</v>
      </c>
    </row>
    <row r="58" spans="1:23" ht="15" customHeight="1" x14ac:dyDescent="0.25">
      <c r="A58" s="122">
        <v>39478</v>
      </c>
      <c r="B58" s="121">
        <v>5137.45</v>
      </c>
      <c r="C58" s="121">
        <v>3137.5</v>
      </c>
      <c r="D58" s="121">
        <v>11.8</v>
      </c>
      <c r="E58" s="116">
        <f t="shared" ca="1" si="0"/>
        <v>4965.5649999999996</v>
      </c>
      <c r="F58" s="117">
        <f t="shared" ca="1" si="1"/>
        <v>0.13438290073638992</v>
      </c>
      <c r="G58" s="118" t="str">
        <f t="shared" ca="1" si="2"/>
        <v>YES</v>
      </c>
      <c r="H58" s="118" t="str">
        <f t="shared" ca="1" si="3"/>
        <v>YES</v>
      </c>
      <c r="I58" s="118" t="str">
        <f t="shared" ca="1" si="4"/>
        <v>Bull</v>
      </c>
      <c r="J58" s="119">
        <f t="shared" si="5"/>
        <v>-0.21950988952488981</v>
      </c>
      <c r="K58" s="119">
        <f t="shared" si="6"/>
        <v>0.11111111111111116</v>
      </c>
      <c r="L58" s="120">
        <f t="shared" ca="1" si="7"/>
        <v>1</v>
      </c>
      <c r="M58" s="120">
        <f t="shared" ca="1" si="8"/>
        <v>0</v>
      </c>
      <c r="N58" s="119">
        <f t="shared" ca="1" si="9"/>
        <v>-0.21950988952488981</v>
      </c>
      <c r="O58" s="116">
        <f t="shared" ca="1" si="10"/>
        <v>182.39688399267504</v>
      </c>
      <c r="P58" s="116">
        <f t="shared" si="11"/>
        <v>316.25473752116761</v>
      </c>
      <c r="Q58" s="116">
        <f t="shared" si="12"/>
        <v>194.07894736842104</v>
      </c>
      <c r="R58">
        <f t="shared" ca="1" si="16"/>
        <v>233.69531726884279</v>
      </c>
      <c r="S58">
        <f t="shared" si="17"/>
        <v>405.20018546891379</v>
      </c>
      <c r="T58">
        <f t="shared" si="18"/>
        <v>194.07894736842104</v>
      </c>
      <c r="U58">
        <f t="shared" ca="1" si="13"/>
        <v>-0.21950988952488981</v>
      </c>
      <c r="V58">
        <f t="shared" si="14"/>
        <v>-0.21950988952488992</v>
      </c>
      <c r="W58">
        <f t="shared" si="15"/>
        <v>0</v>
      </c>
    </row>
    <row r="59" spans="1:23" ht="15" customHeight="1" x14ac:dyDescent="0.25">
      <c r="A59" s="115">
        <v>39507</v>
      </c>
      <c r="B59" s="116">
        <v>5223.5</v>
      </c>
      <c r="C59" s="116">
        <v>3043.46</v>
      </c>
      <c r="D59" s="116">
        <v>12.49</v>
      </c>
      <c r="E59" s="116">
        <f t="shared" ca="1" si="0"/>
        <v>5079.125</v>
      </c>
      <c r="F59" s="117">
        <f t="shared" ca="1" si="1"/>
        <v>0.17013888888888884</v>
      </c>
      <c r="G59" s="118" t="str">
        <f t="shared" ca="1" si="2"/>
        <v>YES</v>
      </c>
      <c r="H59" s="118" t="str">
        <f t="shared" ca="1" si="3"/>
        <v>YES</v>
      </c>
      <c r="I59" s="118" t="str">
        <f t="shared" ca="1" si="4"/>
        <v>Bull</v>
      </c>
      <c r="J59" s="119">
        <f t="shared" si="5"/>
        <v>-2.9972908366533879E-2</v>
      </c>
      <c r="K59" s="119">
        <f t="shared" si="6"/>
        <v>5.8474576271186463E-2</v>
      </c>
      <c r="L59" s="120">
        <f t="shared" ca="1" si="7"/>
        <v>1</v>
      </c>
      <c r="M59" s="120">
        <f t="shared" ca="1" si="8"/>
        <v>0</v>
      </c>
      <c r="N59" s="119">
        <f t="shared" ca="1" si="9"/>
        <v>-2.9972908366533879E-2</v>
      </c>
      <c r="O59" s="116">
        <f t="shared" ca="1" si="10"/>
        <v>176.92991890242129</v>
      </c>
      <c r="P59" s="116">
        <f t="shared" si="11"/>
        <v>306.77566325296345</v>
      </c>
      <c r="Q59" s="116">
        <f t="shared" si="12"/>
        <v>205.42763157894737</v>
      </c>
      <c r="R59">
        <f t="shared" ca="1" si="16"/>
        <v>233.69531726884279</v>
      </c>
      <c r="S59">
        <f t="shared" si="17"/>
        <v>405.20018546891379</v>
      </c>
      <c r="T59">
        <f t="shared" si="18"/>
        <v>205.42763157894737</v>
      </c>
      <c r="U59">
        <f t="shared" ca="1" si="13"/>
        <v>-0.24290344808714615</v>
      </c>
      <c r="V59">
        <f t="shared" si="14"/>
        <v>-0.24290344808714626</v>
      </c>
      <c r="W59">
        <f t="shared" si="15"/>
        <v>0</v>
      </c>
    </row>
    <row r="60" spans="1:23" ht="15" customHeight="1" x14ac:dyDescent="0.25">
      <c r="A60" s="122">
        <v>39538</v>
      </c>
      <c r="B60" s="121">
        <v>4734.5</v>
      </c>
      <c r="C60" s="121">
        <v>2463.02</v>
      </c>
      <c r="D60" s="121">
        <v>12.17</v>
      </c>
      <c r="E60" s="116">
        <f t="shared" ca="1" si="0"/>
        <v>5122.9949999999999</v>
      </c>
      <c r="F60" s="117">
        <f t="shared" ca="1" si="1"/>
        <v>-5.7126071673952339E-2</v>
      </c>
      <c r="G60" s="118" t="str">
        <f t="shared" ca="1" si="2"/>
        <v>NO</v>
      </c>
      <c r="H60" s="118" t="str">
        <f t="shared" ca="1" si="3"/>
        <v>NO</v>
      </c>
      <c r="I60" s="118" t="str">
        <f t="shared" ca="1" si="4"/>
        <v>Bear</v>
      </c>
      <c r="J60" s="119">
        <f t="shared" si="5"/>
        <v>-0.19071714430286579</v>
      </c>
      <c r="K60" s="119">
        <f t="shared" si="6"/>
        <v>-2.562049639711772E-2</v>
      </c>
      <c r="L60" s="120">
        <f t="shared" ca="1" si="7"/>
        <v>1</v>
      </c>
      <c r="M60" s="120">
        <f t="shared" ca="1" si="8"/>
        <v>0</v>
      </c>
      <c r="N60" s="119">
        <f t="shared" ca="1" si="9"/>
        <v>-0.19071714430286579</v>
      </c>
      <c r="O60" s="116">
        <f t="shared" ca="1" si="10"/>
        <v>143.18635002761386</v>
      </c>
      <c r="P60" s="116">
        <f t="shared" si="11"/>
        <v>248.26828481574066</v>
      </c>
      <c r="Q60" s="116">
        <f t="shared" si="12"/>
        <v>200.16447368421052</v>
      </c>
      <c r="R60">
        <f t="shared" ca="1" si="16"/>
        <v>233.69531726884279</v>
      </c>
      <c r="S60">
        <f t="shared" si="17"/>
        <v>405.20018546891379</v>
      </c>
      <c r="T60">
        <f t="shared" si="18"/>
        <v>205.42763157894737</v>
      </c>
      <c r="U60">
        <f t="shared" ca="1" si="13"/>
        <v>-0.38729474042951206</v>
      </c>
      <c r="V60">
        <f t="shared" si="14"/>
        <v>-0.38729474042951206</v>
      </c>
      <c r="W60">
        <f t="shared" si="15"/>
        <v>-2.562049639711772E-2</v>
      </c>
    </row>
    <row r="61" spans="1:23" ht="15" customHeight="1" x14ac:dyDescent="0.25">
      <c r="A61" s="115">
        <v>39568</v>
      </c>
      <c r="B61" s="116">
        <v>5165.8999999999996</v>
      </c>
      <c r="C61" s="116">
        <v>2810.86</v>
      </c>
      <c r="D61" s="116">
        <v>11.52</v>
      </c>
      <c r="E61" s="116">
        <f t="shared" ca="1" si="0"/>
        <v>5207.7549999999992</v>
      </c>
      <c r="F61" s="117">
        <f t="shared" ca="1" si="1"/>
        <v>-0.12452017998017173</v>
      </c>
      <c r="G61" s="118" t="str">
        <f t="shared" ca="1" si="2"/>
        <v>NO</v>
      </c>
      <c r="H61" s="118" t="str">
        <f t="shared" ca="1" si="3"/>
        <v>NO</v>
      </c>
      <c r="I61" s="118" t="str">
        <f t="shared" ca="1" si="4"/>
        <v>Bear</v>
      </c>
      <c r="J61" s="119">
        <f t="shared" si="5"/>
        <v>0.14122500020300288</v>
      </c>
      <c r="K61" s="119">
        <f t="shared" si="6"/>
        <v>-5.3410024650780596E-2</v>
      </c>
      <c r="L61" s="120">
        <f t="shared" ca="1" si="7"/>
        <v>0</v>
      </c>
      <c r="M61" s="120">
        <f t="shared" ca="1" si="8"/>
        <v>1</v>
      </c>
      <c r="N61" s="119">
        <f t="shared" ca="1" si="9"/>
        <v>-5.3410024650780596E-2</v>
      </c>
      <c r="O61" s="116">
        <f t="shared" ca="1" si="10"/>
        <v>135.5387635429837</v>
      </c>
      <c r="P61" s="116">
        <f t="shared" si="11"/>
        <v>283.32997338924281</v>
      </c>
      <c r="Q61" s="116">
        <f t="shared" si="12"/>
        <v>189.4736842105263</v>
      </c>
      <c r="R61">
        <f t="shared" ca="1" si="16"/>
        <v>233.69531726884279</v>
      </c>
      <c r="S61">
        <f t="shared" si="17"/>
        <v>405.20018546891379</v>
      </c>
      <c r="T61">
        <f t="shared" si="18"/>
        <v>205.42763157894737</v>
      </c>
      <c r="U61">
        <f t="shared" ca="1" si="13"/>
        <v>-0.42001934344683467</v>
      </c>
      <c r="V61">
        <f t="shared" si="14"/>
        <v>-0.300765440022289</v>
      </c>
      <c r="W61">
        <f t="shared" si="15"/>
        <v>-7.7662129703763072E-2</v>
      </c>
    </row>
    <row r="62" spans="1:23" ht="15" customHeight="1" x14ac:dyDescent="0.25">
      <c r="A62" s="122">
        <v>39598</v>
      </c>
      <c r="B62" s="121">
        <v>4870.1000000000004</v>
      </c>
      <c r="C62" s="121">
        <v>2644.3</v>
      </c>
      <c r="D62" s="121">
        <v>12.14</v>
      </c>
      <c r="E62" s="116">
        <f t="shared" ca="1" si="0"/>
        <v>5241.88</v>
      </c>
      <c r="F62" s="117">
        <f t="shared" ca="1" si="1"/>
        <v>-0.1549000043382065</v>
      </c>
      <c r="G62" s="118" t="str">
        <f t="shared" ca="1" si="2"/>
        <v>NO</v>
      </c>
      <c r="H62" s="118" t="str">
        <f t="shared" ca="1" si="3"/>
        <v>NO</v>
      </c>
      <c r="I62" s="118" t="str">
        <f t="shared" ca="1" si="4"/>
        <v>Bear</v>
      </c>
      <c r="J62" s="119">
        <f t="shared" si="5"/>
        <v>-5.9255886098916299E-2</v>
      </c>
      <c r="K62" s="119">
        <f t="shared" si="6"/>
        <v>5.3819444444444642E-2</v>
      </c>
      <c r="L62" s="120">
        <f t="shared" ca="1" si="7"/>
        <v>0</v>
      </c>
      <c r="M62" s="120">
        <f t="shared" ca="1" si="8"/>
        <v>1</v>
      </c>
      <c r="N62" s="119">
        <f t="shared" ca="1" si="9"/>
        <v>5.3819444444444642E-2</v>
      </c>
      <c r="O62" s="116">
        <f t="shared" ca="1" si="10"/>
        <v>142.83338449755402</v>
      </c>
      <c r="P62" s="116">
        <f t="shared" si="11"/>
        <v>266.54100475768081</v>
      </c>
      <c r="Q62" s="116">
        <f t="shared" si="12"/>
        <v>199.67105263157893</v>
      </c>
      <c r="R62">
        <f t="shared" ca="1" si="16"/>
        <v>233.69531726884279</v>
      </c>
      <c r="S62">
        <f t="shared" si="17"/>
        <v>405.20018546891379</v>
      </c>
      <c r="T62">
        <f t="shared" si="18"/>
        <v>205.42763157894737</v>
      </c>
      <c r="U62">
        <f t="shared" ca="1" si="13"/>
        <v>-0.38880510672261914</v>
      </c>
      <c r="V62">
        <f t="shared" si="14"/>
        <v>-0.34219920346475419</v>
      </c>
      <c r="W62">
        <f t="shared" si="15"/>
        <v>-2.8022417934347565E-2</v>
      </c>
    </row>
    <row r="63" spans="1:23" ht="15" customHeight="1" x14ac:dyDescent="0.25">
      <c r="A63" s="115">
        <v>39629</v>
      </c>
      <c r="B63" s="116">
        <v>4040.55</v>
      </c>
      <c r="C63" s="116">
        <v>1994.08</v>
      </c>
      <c r="D63" s="116">
        <v>13.12</v>
      </c>
      <c r="E63" s="116">
        <f t="shared" ca="1" si="0"/>
        <v>5199.5350000000008</v>
      </c>
      <c r="F63" s="117">
        <f t="shared" ca="1" si="1"/>
        <v>-0.34177988466425568</v>
      </c>
      <c r="G63" s="118" t="str">
        <f t="shared" ca="1" si="2"/>
        <v>NO</v>
      </c>
      <c r="H63" s="118" t="str">
        <f t="shared" ca="1" si="3"/>
        <v>NO</v>
      </c>
      <c r="I63" s="118" t="str">
        <f t="shared" ca="1" si="4"/>
        <v>Bear</v>
      </c>
      <c r="J63" s="119">
        <f t="shared" si="5"/>
        <v>-0.24589494384147037</v>
      </c>
      <c r="K63" s="119">
        <f t="shared" si="6"/>
        <v>8.0724876441515603E-2</v>
      </c>
      <c r="L63" s="120">
        <f t="shared" ca="1" si="7"/>
        <v>0</v>
      </c>
      <c r="M63" s="120">
        <f t="shared" ca="1" si="8"/>
        <v>1</v>
      </c>
      <c r="N63" s="119">
        <f t="shared" ca="1" si="9"/>
        <v>8.0724876441515603E-2</v>
      </c>
      <c r="O63" s="116">
        <f t="shared" ca="1" si="10"/>
        <v>154.36359181284257</v>
      </c>
      <c r="P63" s="116">
        <f t="shared" si="11"/>
        <v>200.99991936134182</v>
      </c>
      <c r="Q63" s="116">
        <f t="shared" si="12"/>
        <v>215.78947368421052</v>
      </c>
      <c r="R63">
        <f t="shared" ca="1" si="16"/>
        <v>233.69531726884279</v>
      </c>
      <c r="S63">
        <f t="shared" si="17"/>
        <v>405.20018546891379</v>
      </c>
      <c r="T63">
        <f t="shared" si="18"/>
        <v>215.78947368421052</v>
      </c>
      <c r="U63">
        <f t="shared" ca="1" si="13"/>
        <v>-0.33946647448111722</v>
      </c>
      <c r="V63">
        <f t="shared" si="14"/>
        <v>-0.50394909338766292</v>
      </c>
      <c r="W63">
        <f t="shared" si="15"/>
        <v>0</v>
      </c>
    </row>
    <row r="64" spans="1:23" ht="15" customHeight="1" x14ac:dyDescent="0.25">
      <c r="A64" s="122">
        <v>39660</v>
      </c>
      <c r="B64" s="121">
        <v>4332.95</v>
      </c>
      <c r="C64" s="121">
        <v>2170.14</v>
      </c>
      <c r="D64" s="121">
        <v>12.59</v>
      </c>
      <c r="E64" s="116">
        <f t="shared" ca="1" si="0"/>
        <v>5130.6949999999997</v>
      </c>
      <c r="F64" s="117">
        <f t="shared" ca="1" si="1"/>
        <v>-0.15659519800679322</v>
      </c>
      <c r="G64" s="118" t="str">
        <f t="shared" ca="1" si="2"/>
        <v>NO</v>
      </c>
      <c r="H64" s="118" t="str">
        <f t="shared" ca="1" si="3"/>
        <v>NO</v>
      </c>
      <c r="I64" s="118" t="str">
        <f t="shared" ca="1" si="4"/>
        <v>Bear</v>
      </c>
      <c r="J64" s="119">
        <f t="shared" si="5"/>
        <v>8.8291342373425286E-2</v>
      </c>
      <c r="K64" s="119">
        <f t="shared" si="6"/>
        <v>-4.0396341463414642E-2</v>
      </c>
      <c r="L64" s="120">
        <f t="shared" ca="1" si="7"/>
        <v>0</v>
      </c>
      <c r="M64" s="120">
        <f t="shared" ca="1" si="8"/>
        <v>1</v>
      </c>
      <c r="N64" s="119">
        <f t="shared" ca="1" si="9"/>
        <v>-4.0396341463414642E-2</v>
      </c>
      <c r="O64" s="116">
        <f t="shared" ca="1" si="10"/>
        <v>148.12786744845184</v>
      </c>
      <c r="P64" s="116">
        <f t="shared" si="11"/>
        <v>218.74647205870494</v>
      </c>
      <c r="Q64" s="116">
        <f t="shared" si="12"/>
        <v>207.07236842105263</v>
      </c>
      <c r="R64">
        <f t="shared" ca="1" si="16"/>
        <v>233.69531726884279</v>
      </c>
      <c r="S64">
        <f t="shared" si="17"/>
        <v>405.20018546891379</v>
      </c>
      <c r="T64">
        <f t="shared" si="18"/>
        <v>215.78947368421052</v>
      </c>
      <c r="U64">
        <f t="shared" ca="1" si="13"/>
        <v>-0.36614961232601106</v>
      </c>
      <c r="V64">
        <f t="shared" si="14"/>
        <v>-0.46015209295730497</v>
      </c>
      <c r="W64">
        <f t="shared" si="15"/>
        <v>-4.0396341463414642E-2</v>
      </c>
    </row>
    <row r="65" spans="1:23" ht="15" customHeight="1" x14ac:dyDescent="0.25">
      <c r="A65" s="115">
        <v>39689</v>
      </c>
      <c r="B65" s="116">
        <v>4360</v>
      </c>
      <c r="C65" s="116">
        <v>2219.7600000000002</v>
      </c>
      <c r="D65" s="116">
        <v>11.89</v>
      </c>
      <c r="E65" s="116">
        <f t="shared" ca="1" si="0"/>
        <v>4976.6299999999992</v>
      </c>
      <c r="F65" s="117">
        <f t="shared" ca="1" si="1"/>
        <v>-0.16531061548769976</v>
      </c>
      <c r="G65" s="118" t="str">
        <f t="shared" ca="1" si="2"/>
        <v>NO</v>
      </c>
      <c r="H65" s="118" t="str">
        <f t="shared" ca="1" si="3"/>
        <v>NO</v>
      </c>
      <c r="I65" s="118" t="str">
        <f t="shared" ca="1" si="4"/>
        <v>Bear</v>
      </c>
      <c r="J65" s="119">
        <f t="shared" si="5"/>
        <v>2.2864884293179344E-2</v>
      </c>
      <c r="K65" s="119">
        <f t="shared" si="6"/>
        <v>-5.5599682287529761E-2</v>
      </c>
      <c r="L65" s="120">
        <f t="shared" ca="1" si="7"/>
        <v>0</v>
      </c>
      <c r="M65" s="120">
        <f t="shared" ca="1" si="8"/>
        <v>1</v>
      </c>
      <c r="N65" s="119">
        <f t="shared" ca="1" si="9"/>
        <v>-5.5599682287529761E-2</v>
      </c>
      <c r="O65" s="116">
        <f t="shared" ca="1" si="10"/>
        <v>139.8920050803886</v>
      </c>
      <c r="P65" s="116">
        <f t="shared" si="11"/>
        <v>223.74808483186843</v>
      </c>
      <c r="Q65" s="116">
        <f t="shared" si="12"/>
        <v>195.55921052631578</v>
      </c>
      <c r="R65">
        <f t="shared" ca="1" si="16"/>
        <v>233.69531726884279</v>
      </c>
      <c r="S65">
        <f t="shared" si="17"/>
        <v>405.20018546891379</v>
      </c>
      <c r="T65">
        <f t="shared" si="18"/>
        <v>215.78947368421052</v>
      </c>
      <c r="U65">
        <f t="shared" ca="1" si="13"/>
        <v>-0.40139149249851236</v>
      </c>
      <c r="V65">
        <f t="shared" si="14"/>
        <v>-0.44780853302685875</v>
      </c>
      <c r="W65">
        <f t="shared" si="15"/>
        <v>-9.375E-2</v>
      </c>
    </row>
    <row r="66" spans="1:23" ht="15" customHeight="1" x14ac:dyDescent="0.25">
      <c r="A66" s="122">
        <v>39721</v>
      </c>
      <c r="B66" s="121">
        <v>3921.2</v>
      </c>
      <c r="C66" s="121">
        <v>1868.98</v>
      </c>
      <c r="D66" s="121">
        <v>12.87</v>
      </c>
      <c r="E66" s="116">
        <f t="shared" ca="1" si="0"/>
        <v>4792.4749999999995</v>
      </c>
      <c r="F66" s="117">
        <f t="shared" ca="1" si="1"/>
        <v>-0.17178160312599011</v>
      </c>
      <c r="G66" s="118" t="str">
        <f t="shared" ca="1" si="2"/>
        <v>NO</v>
      </c>
      <c r="H66" s="118" t="str">
        <f t="shared" ca="1" si="3"/>
        <v>NO</v>
      </c>
      <c r="I66" s="118" t="str">
        <f t="shared" ca="1" si="4"/>
        <v>Bear</v>
      </c>
      <c r="J66" s="119">
        <f t="shared" si="5"/>
        <v>-0.15802609291094538</v>
      </c>
      <c r="K66" s="119">
        <f t="shared" si="6"/>
        <v>8.2422203532380056E-2</v>
      </c>
      <c r="L66" s="120">
        <f t="shared" ca="1" si="7"/>
        <v>0</v>
      </c>
      <c r="M66" s="120">
        <f t="shared" ca="1" si="8"/>
        <v>1</v>
      </c>
      <c r="N66" s="119">
        <f t="shared" ca="1" si="9"/>
        <v>8.2422203532380056E-2</v>
      </c>
      <c r="O66" s="116">
        <f t="shared" ca="1" si="10"/>
        <v>151.42221239567712</v>
      </c>
      <c r="P66" s="116">
        <f t="shared" si="11"/>
        <v>188.39004918958148</v>
      </c>
      <c r="Q66" s="116">
        <f t="shared" si="12"/>
        <v>211.67763157894737</v>
      </c>
      <c r="R66">
        <f t="shared" ca="1" si="16"/>
        <v>233.69531726884279</v>
      </c>
      <c r="S66">
        <f t="shared" si="17"/>
        <v>405.20018546891379</v>
      </c>
      <c r="T66">
        <f t="shared" si="18"/>
        <v>215.78947368421052</v>
      </c>
      <c r="U66">
        <f t="shared" ca="1" si="13"/>
        <v>-0.35205286025701055</v>
      </c>
      <c r="V66">
        <f t="shared" si="14"/>
        <v>-0.53506919309138756</v>
      </c>
      <c r="W66">
        <f t="shared" si="15"/>
        <v>-1.9054878048780477E-2</v>
      </c>
    </row>
    <row r="67" spans="1:23" ht="15" customHeight="1" x14ac:dyDescent="0.25">
      <c r="A67" s="115">
        <v>39752</v>
      </c>
      <c r="B67" s="116">
        <v>2885.6</v>
      </c>
      <c r="C67" s="116">
        <v>1366.03</v>
      </c>
      <c r="D67" s="116">
        <v>11.56</v>
      </c>
      <c r="E67" s="116">
        <f t="shared" ca="1" si="0"/>
        <v>4467.1749999999993</v>
      </c>
      <c r="F67" s="117">
        <f t="shared" ca="1" si="1"/>
        <v>-0.44141388722197483</v>
      </c>
      <c r="G67" s="118" t="str">
        <f t="shared" ca="1" si="2"/>
        <v>NO</v>
      </c>
      <c r="H67" s="118" t="str">
        <f t="shared" ca="1" si="3"/>
        <v>NO</v>
      </c>
      <c r="I67" s="118" t="str">
        <f t="shared" ca="1" si="4"/>
        <v>Bear</v>
      </c>
      <c r="J67" s="119">
        <f t="shared" si="5"/>
        <v>-0.26910400325311135</v>
      </c>
      <c r="K67" s="119">
        <f t="shared" si="6"/>
        <v>-0.10178710178710171</v>
      </c>
      <c r="L67" s="120">
        <f t="shared" ca="1" si="7"/>
        <v>0</v>
      </c>
      <c r="M67" s="120">
        <f t="shared" ca="1" si="8"/>
        <v>1</v>
      </c>
      <c r="N67" s="119">
        <f t="shared" ca="1" si="9"/>
        <v>-0.10178710178710171</v>
      </c>
      <c r="O67" s="116">
        <f t="shared" ca="1" si="10"/>
        <v>136.0093842497302</v>
      </c>
      <c r="P67" s="116">
        <f t="shared" si="11"/>
        <v>137.69353277961454</v>
      </c>
      <c r="Q67" s="116">
        <f t="shared" si="12"/>
        <v>190.13157894736841</v>
      </c>
      <c r="R67">
        <f t="shared" ca="1" si="16"/>
        <v>233.69531726884279</v>
      </c>
      <c r="S67">
        <f t="shared" si="17"/>
        <v>405.20018546891379</v>
      </c>
      <c r="T67">
        <f t="shared" si="18"/>
        <v>215.78947368421052</v>
      </c>
      <c r="U67">
        <f t="shared" ca="1" si="13"/>
        <v>-0.41800552172269168</v>
      </c>
      <c r="V67">
        <f t="shared" si="14"/>
        <v>-0.6601839344661945</v>
      </c>
      <c r="W67">
        <f t="shared" si="15"/>
        <v>-0.11890243902439024</v>
      </c>
    </row>
    <row r="68" spans="1:23" ht="15" customHeight="1" x14ac:dyDescent="0.25">
      <c r="A68" s="122">
        <v>39780</v>
      </c>
      <c r="B68" s="121">
        <v>2755.1</v>
      </c>
      <c r="C68" s="121">
        <v>1278.8</v>
      </c>
      <c r="D68" s="121">
        <v>12.72</v>
      </c>
      <c r="E68" s="116">
        <f t="shared" ca="1" si="0"/>
        <v>4228.9399999999996</v>
      </c>
      <c r="F68" s="117">
        <f t="shared" ca="1" si="1"/>
        <v>-0.43428266360033685</v>
      </c>
      <c r="G68" s="118" t="str">
        <f t="shared" ca="1" si="2"/>
        <v>NO</v>
      </c>
      <c r="H68" s="118" t="str">
        <f t="shared" ca="1" si="3"/>
        <v>NO</v>
      </c>
      <c r="I68" s="118" t="str">
        <f t="shared" ca="1" si="4"/>
        <v>Bear</v>
      </c>
      <c r="J68" s="119">
        <f t="shared" si="5"/>
        <v>-6.3856577088350908E-2</v>
      </c>
      <c r="K68" s="119">
        <f t="shared" si="6"/>
        <v>0.10034602076124566</v>
      </c>
      <c r="L68" s="120">
        <f t="shared" ca="1" si="7"/>
        <v>0</v>
      </c>
      <c r="M68" s="120">
        <f t="shared" ca="1" si="8"/>
        <v>1</v>
      </c>
      <c r="N68" s="119">
        <f t="shared" ca="1" si="9"/>
        <v>0.10034602076124566</v>
      </c>
      <c r="O68" s="116">
        <f t="shared" ca="1" si="10"/>
        <v>149.65738474537787</v>
      </c>
      <c r="P68" s="116">
        <f t="shared" si="11"/>
        <v>128.90089508910572</v>
      </c>
      <c r="Q68" s="116">
        <f t="shared" si="12"/>
        <v>209.21052631578948</v>
      </c>
      <c r="R68">
        <f t="shared" ca="1" si="16"/>
        <v>233.69531726884279</v>
      </c>
      <c r="S68">
        <f t="shared" si="17"/>
        <v>405.20018546891379</v>
      </c>
      <c r="T68">
        <f t="shared" si="18"/>
        <v>215.78947368421052</v>
      </c>
      <c r="U68">
        <f t="shared" ca="1" si="13"/>
        <v>-0.3596046917225465</v>
      </c>
      <c r="V68">
        <f t="shared" si="14"/>
        <v>-0.68188342525081413</v>
      </c>
      <c r="W68">
        <f t="shared" si="15"/>
        <v>-3.0487804878048697E-2</v>
      </c>
    </row>
    <row r="69" spans="1:23" ht="15" customHeight="1" x14ac:dyDescent="0.25">
      <c r="A69" s="115">
        <v>39813</v>
      </c>
      <c r="B69" s="116">
        <v>2959.15</v>
      </c>
      <c r="C69" s="116">
        <v>1383.46</v>
      </c>
      <c r="D69" s="116">
        <v>13.22</v>
      </c>
      <c r="E69" s="116">
        <f t="shared" ca="1" si="0"/>
        <v>4002.5050000000001</v>
      </c>
      <c r="F69" s="117">
        <f t="shared" ca="1" si="1"/>
        <v>-0.26763683161945773</v>
      </c>
      <c r="G69" s="118" t="str">
        <f t="shared" ca="1" si="2"/>
        <v>NO</v>
      </c>
      <c r="H69" s="118" t="str">
        <f t="shared" ca="1" si="3"/>
        <v>NO</v>
      </c>
      <c r="I69" s="118" t="str">
        <f t="shared" ca="1" si="4"/>
        <v>Bear</v>
      </c>
      <c r="J69" s="119">
        <f t="shared" si="5"/>
        <v>8.1842352205192537E-2</v>
      </c>
      <c r="K69" s="119">
        <f t="shared" si="6"/>
        <v>3.9308176100628867E-2</v>
      </c>
      <c r="L69" s="120">
        <f t="shared" ca="1" si="7"/>
        <v>0</v>
      </c>
      <c r="M69" s="120">
        <f t="shared" ca="1" si="8"/>
        <v>1</v>
      </c>
      <c r="N69" s="119">
        <f t="shared" ca="1" si="9"/>
        <v>3.9308176100628867E-2</v>
      </c>
      <c r="O69" s="116">
        <f t="shared" ca="1" si="10"/>
        <v>155.54014357970874</v>
      </c>
      <c r="P69" s="116">
        <f t="shared" si="11"/>
        <v>139.45044754455284</v>
      </c>
      <c r="Q69" s="116">
        <f t="shared" si="12"/>
        <v>217.43421052631578</v>
      </c>
      <c r="R69">
        <f t="shared" ca="1" si="16"/>
        <v>233.69531726884279</v>
      </c>
      <c r="S69">
        <f t="shared" si="17"/>
        <v>405.20018546891379</v>
      </c>
      <c r="T69">
        <f t="shared" si="18"/>
        <v>217.43421052631578</v>
      </c>
      <c r="U69">
        <f t="shared" ca="1" si="13"/>
        <v>-0.33443192017075996</v>
      </c>
      <c r="V69">
        <f t="shared" si="14"/>
        <v>-0.65584801649788182</v>
      </c>
      <c r="W69">
        <f t="shared" si="15"/>
        <v>0</v>
      </c>
    </row>
    <row r="70" spans="1:23" ht="15" customHeight="1" x14ac:dyDescent="0.25">
      <c r="A70" s="122">
        <v>39843</v>
      </c>
      <c r="B70" s="121">
        <v>2874.8</v>
      </c>
      <c r="C70" s="121">
        <v>1277.1199999999999</v>
      </c>
      <c r="D70" s="121">
        <v>14.03</v>
      </c>
      <c r="E70" s="116">
        <f t="shared" ca="1" si="0"/>
        <v>3816.5349999999999</v>
      </c>
      <c r="F70" s="117">
        <f t="shared" ca="1" si="1"/>
        <v>-0.3365259234470741</v>
      </c>
      <c r="G70" s="118" t="str">
        <f t="shared" ca="1" si="2"/>
        <v>NO</v>
      </c>
      <c r="H70" s="118" t="str">
        <f t="shared" ca="1" si="3"/>
        <v>NO</v>
      </c>
      <c r="I70" s="118" t="str">
        <f t="shared" ca="1" si="4"/>
        <v>Bear</v>
      </c>
      <c r="J70" s="119">
        <f t="shared" si="5"/>
        <v>-7.6865250892689474E-2</v>
      </c>
      <c r="K70" s="119">
        <f t="shared" si="6"/>
        <v>6.1270801815431097E-2</v>
      </c>
      <c r="L70" s="120">
        <f t="shared" ca="1" si="7"/>
        <v>0</v>
      </c>
      <c r="M70" s="120">
        <f t="shared" ca="1" si="8"/>
        <v>1</v>
      </c>
      <c r="N70" s="119">
        <f t="shared" ca="1" si="9"/>
        <v>6.1270801815431097E-2</v>
      </c>
      <c r="O70" s="116">
        <f t="shared" ca="1" si="10"/>
        <v>165.07021289132479</v>
      </c>
      <c r="P70" s="116">
        <f t="shared" si="11"/>
        <v>128.73155390694296</v>
      </c>
      <c r="Q70" s="116">
        <f t="shared" si="12"/>
        <v>230.75657894736841</v>
      </c>
      <c r="R70">
        <f t="shared" ca="1" si="16"/>
        <v>233.69531726884279</v>
      </c>
      <c r="S70">
        <f t="shared" si="17"/>
        <v>405.20018546891379</v>
      </c>
      <c r="T70">
        <f t="shared" si="18"/>
        <v>230.75657894736841</v>
      </c>
      <c r="U70">
        <f t="shared" ca="1" si="13"/>
        <v>-0.29365203025686548</v>
      </c>
      <c r="V70">
        <f t="shared" si="14"/>
        <v>-0.68230134505498885</v>
      </c>
      <c r="W70">
        <f t="shared" si="15"/>
        <v>0</v>
      </c>
    </row>
    <row r="71" spans="1:23" ht="15" customHeight="1" x14ac:dyDescent="0.25">
      <c r="A71" s="115">
        <v>39871</v>
      </c>
      <c r="B71" s="116">
        <v>2763.65</v>
      </c>
      <c r="C71" s="116">
        <v>1239.02</v>
      </c>
      <c r="D71" s="116">
        <v>15.04</v>
      </c>
      <c r="E71" s="116">
        <f t="shared" ca="1" si="0"/>
        <v>3576.3100000000004</v>
      </c>
      <c r="F71" s="117">
        <f t="shared" ca="1" si="1"/>
        <v>-0.3661353211009174</v>
      </c>
      <c r="G71" s="118" t="str">
        <f t="shared" ca="1" si="2"/>
        <v>NO</v>
      </c>
      <c r="H71" s="118" t="str">
        <f t="shared" ca="1" si="3"/>
        <v>NO</v>
      </c>
      <c r="I71" s="118" t="str">
        <f t="shared" ca="1" si="4"/>
        <v>Bear</v>
      </c>
      <c r="J71" s="119">
        <f t="shared" si="5"/>
        <v>-2.9832748684540111E-2</v>
      </c>
      <c r="K71" s="119">
        <f t="shared" si="6"/>
        <v>7.198859586600137E-2</v>
      </c>
      <c r="L71" s="120">
        <f t="shared" ca="1" si="7"/>
        <v>0</v>
      </c>
      <c r="M71" s="120">
        <f t="shared" ca="1" si="8"/>
        <v>1</v>
      </c>
      <c r="N71" s="119">
        <f t="shared" ca="1" si="9"/>
        <v>7.198859586600137E-2</v>
      </c>
      <c r="O71" s="116">
        <f t="shared" ca="1" si="10"/>
        <v>176.95338573667317</v>
      </c>
      <c r="P71" s="116">
        <f t="shared" si="11"/>
        <v>124.89113781146681</v>
      </c>
      <c r="Q71" s="116">
        <f t="shared" si="12"/>
        <v>247.36842105263159</v>
      </c>
      <c r="R71">
        <f t="shared" ca="1" si="16"/>
        <v>233.69531726884279</v>
      </c>
      <c r="S71">
        <f t="shared" si="17"/>
        <v>405.20018546891379</v>
      </c>
      <c r="T71">
        <f t="shared" si="18"/>
        <v>247.36842105263159</v>
      </c>
      <c r="U71">
        <f t="shared" ca="1" si="13"/>
        <v>-0.24280303172225648</v>
      </c>
      <c r="V71">
        <f t="shared" si="14"/>
        <v>-0.69177916918537985</v>
      </c>
      <c r="W71">
        <f t="shared" si="15"/>
        <v>0</v>
      </c>
    </row>
    <row r="72" spans="1:23" ht="15" customHeight="1" x14ac:dyDescent="0.25">
      <c r="A72" s="122">
        <v>39903</v>
      </c>
      <c r="B72" s="121">
        <v>3020.95</v>
      </c>
      <c r="C72" s="121">
        <v>1286.1300000000001</v>
      </c>
      <c r="D72" s="121">
        <v>14.92</v>
      </c>
      <c r="E72" s="116">
        <f t="shared" ca="1" si="0"/>
        <v>3391.3949999999995</v>
      </c>
      <c r="F72" s="117">
        <f t="shared" ca="1" si="1"/>
        <v>-0.229585331021116</v>
      </c>
      <c r="G72" s="118" t="str">
        <f t="shared" ca="1" si="2"/>
        <v>NO</v>
      </c>
      <c r="H72" s="118" t="str">
        <f t="shared" ca="1" si="3"/>
        <v>NO</v>
      </c>
      <c r="I72" s="118" t="str">
        <f t="shared" ca="1" si="4"/>
        <v>Bear</v>
      </c>
      <c r="J72" s="119">
        <f t="shared" si="5"/>
        <v>3.8021985117270285E-2</v>
      </c>
      <c r="K72" s="119">
        <f t="shared" si="6"/>
        <v>-7.9787234042553168E-3</v>
      </c>
      <c r="L72" s="120">
        <f t="shared" ca="1" si="7"/>
        <v>0</v>
      </c>
      <c r="M72" s="120">
        <f t="shared" ca="1" si="8"/>
        <v>1</v>
      </c>
      <c r="N72" s="119">
        <f t="shared" ca="1" si="9"/>
        <v>-7.9787234042553168E-3</v>
      </c>
      <c r="O72" s="116">
        <f t="shared" ca="1" si="10"/>
        <v>175.54152361643375</v>
      </c>
      <c r="P72" s="116">
        <f t="shared" si="11"/>
        <v>129.63974679461336</v>
      </c>
      <c r="Q72" s="116">
        <f t="shared" si="12"/>
        <v>245.39473684210526</v>
      </c>
      <c r="R72">
        <f t="shared" ca="1" si="16"/>
        <v>233.69531726884279</v>
      </c>
      <c r="S72">
        <f t="shared" si="17"/>
        <v>405.20018546891379</v>
      </c>
      <c r="T72">
        <f t="shared" si="18"/>
        <v>247.36842105263159</v>
      </c>
      <c r="U72">
        <f t="shared" ca="1" si="13"/>
        <v>-0.24884449689468524</v>
      </c>
      <c r="V72">
        <f t="shared" si="14"/>
        <v>-0.68006000134331357</v>
      </c>
      <c r="W72">
        <f t="shared" si="15"/>
        <v>-7.9787234042554278E-3</v>
      </c>
    </row>
    <row r="73" spans="1:23" ht="15" customHeight="1" x14ac:dyDescent="0.25">
      <c r="A73" s="115">
        <v>39932</v>
      </c>
      <c r="B73" s="116">
        <v>3473.95</v>
      </c>
      <c r="C73" s="116">
        <v>1434.62</v>
      </c>
      <c r="D73" s="116">
        <v>14.36</v>
      </c>
      <c r="E73" s="116">
        <f t="shared" ca="1" si="0"/>
        <v>3334.7350000000006</v>
      </c>
      <c r="F73" s="117">
        <f t="shared" ca="1" si="1"/>
        <v>0.20389173828666474</v>
      </c>
      <c r="G73" s="118" t="str">
        <f t="shared" ca="1" si="2"/>
        <v>YES</v>
      </c>
      <c r="H73" s="118" t="str">
        <f t="shared" ca="1" si="3"/>
        <v>YES</v>
      </c>
      <c r="I73" s="118" t="str">
        <f t="shared" ca="1" si="4"/>
        <v>Bull</v>
      </c>
      <c r="J73" s="119">
        <f t="shared" si="5"/>
        <v>0.11545489180720447</v>
      </c>
      <c r="K73" s="119">
        <f t="shared" si="6"/>
        <v>-3.7533512064343189E-2</v>
      </c>
      <c r="L73" s="120">
        <f t="shared" ca="1" si="7"/>
        <v>0</v>
      </c>
      <c r="M73" s="120">
        <f t="shared" ca="1" si="8"/>
        <v>1</v>
      </c>
      <c r="N73" s="119">
        <f t="shared" ca="1" si="9"/>
        <v>-3.7533512064343189E-2</v>
      </c>
      <c r="O73" s="116">
        <f t="shared" ca="1" si="10"/>
        <v>168.95283372198315</v>
      </c>
      <c r="P73" s="116">
        <f t="shared" si="11"/>
        <v>144.60728973469881</v>
      </c>
      <c r="Q73" s="116">
        <f t="shared" si="12"/>
        <v>236.18421052631578</v>
      </c>
      <c r="R73">
        <f t="shared" ca="1" si="16"/>
        <v>233.69531726884279</v>
      </c>
      <c r="S73">
        <f t="shared" si="17"/>
        <v>405.20018546891379</v>
      </c>
      <c r="T73">
        <f t="shared" si="18"/>
        <v>247.36842105263159</v>
      </c>
      <c r="U73">
        <f t="shared" ca="1" si="13"/>
        <v>-0.27703800103268639</v>
      </c>
      <c r="V73">
        <f t="shared" si="14"/>
        <v>-0.64312136341360882</v>
      </c>
      <c r="W73">
        <f t="shared" si="15"/>
        <v>-4.5212765957446832E-2</v>
      </c>
    </row>
    <row r="74" spans="1:23" ht="15" customHeight="1" x14ac:dyDescent="0.25">
      <c r="A74" s="122">
        <v>39962</v>
      </c>
      <c r="B74" s="121">
        <v>4448.95</v>
      </c>
      <c r="C74" s="121">
        <v>1856.11</v>
      </c>
      <c r="D74" s="121">
        <v>14.65</v>
      </c>
      <c r="E74" s="116">
        <f t="shared" ca="1" si="0"/>
        <v>3346.3350000000005</v>
      </c>
      <c r="F74" s="117">
        <f t="shared" ca="1" si="1"/>
        <v>0.61480527022612619</v>
      </c>
      <c r="G74" s="118" t="str">
        <f t="shared" ca="1" si="2"/>
        <v>YES</v>
      </c>
      <c r="H74" s="118" t="str">
        <f t="shared" ca="1" si="3"/>
        <v>YES</v>
      </c>
      <c r="I74" s="118" t="str">
        <f t="shared" ca="1" si="4"/>
        <v>Bull</v>
      </c>
      <c r="J74" s="119">
        <f t="shared" si="5"/>
        <v>0.29379905480196844</v>
      </c>
      <c r="K74" s="119">
        <f t="shared" si="6"/>
        <v>2.0194986072423537E-2</v>
      </c>
      <c r="L74" s="120">
        <f t="shared" ca="1" si="7"/>
        <v>1</v>
      </c>
      <c r="M74" s="120">
        <f t="shared" ca="1" si="8"/>
        <v>0</v>
      </c>
      <c r="N74" s="119">
        <f t="shared" ca="1" si="9"/>
        <v>0.29379905480196844</v>
      </c>
      <c r="O74" s="116">
        <f t="shared" ca="1" si="10"/>
        <v>218.59101657561595</v>
      </c>
      <c r="P74" s="116">
        <f t="shared" si="11"/>
        <v>187.09277477622771</v>
      </c>
      <c r="Q74" s="116">
        <f t="shared" si="12"/>
        <v>240.95394736842104</v>
      </c>
      <c r="R74">
        <f t="shared" ca="1" si="16"/>
        <v>233.69531726884279</v>
      </c>
      <c r="S74">
        <f t="shared" si="17"/>
        <v>405.20018546891379</v>
      </c>
      <c r="T74">
        <f t="shared" si="18"/>
        <v>247.36842105263159</v>
      </c>
      <c r="U74">
        <f t="shared" ca="1" si="13"/>
        <v>-6.4632449078347864E-2</v>
      </c>
      <c r="V74">
        <f t="shared" si="14"/>
        <v>-0.53827075730551188</v>
      </c>
      <c r="W74">
        <f t="shared" si="15"/>
        <v>-2.5930851063829863E-2</v>
      </c>
    </row>
    <row r="75" spans="1:23" ht="15" customHeight="1" x14ac:dyDescent="0.25">
      <c r="A75" s="115">
        <v>39994</v>
      </c>
      <c r="B75" s="116">
        <v>4291.1000000000004</v>
      </c>
      <c r="C75" s="116">
        <v>1915.44</v>
      </c>
      <c r="D75" s="116">
        <v>14.44</v>
      </c>
      <c r="E75" s="116">
        <f t="shared" ca="1" si="0"/>
        <v>3339.4450000000006</v>
      </c>
      <c r="F75" s="117">
        <f t="shared" ca="1" si="1"/>
        <v>0.45011236334758298</v>
      </c>
      <c r="G75" s="118" t="str">
        <f t="shared" ca="1" si="2"/>
        <v>YES</v>
      </c>
      <c r="H75" s="118" t="str">
        <f t="shared" ca="1" si="3"/>
        <v>YES</v>
      </c>
      <c r="I75" s="118" t="str">
        <f t="shared" ca="1" si="4"/>
        <v>Bull</v>
      </c>
      <c r="J75" s="119">
        <f t="shared" si="5"/>
        <v>3.1964700367973942E-2</v>
      </c>
      <c r="K75" s="119">
        <f t="shared" si="6"/>
        <v>-1.433447098976115E-2</v>
      </c>
      <c r="L75" s="120">
        <f t="shared" ca="1" si="7"/>
        <v>1</v>
      </c>
      <c r="M75" s="120">
        <f t="shared" ca="1" si="8"/>
        <v>0</v>
      </c>
      <c r="N75" s="119">
        <f t="shared" ca="1" si="9"/>
        <v>3.1964700367973942E-2</v>
      </c>
      <c r="O75" s="116">
        <f t="shared" ca="1" si="10"/>
        <v>225.57821292358634</v>
      </c>
      <c r="P75" s="116">
        <f t="shared" si="11"/>
        <v>193.07313926296266</v>
      </c>
      <c r="Q75" s="116">
        <f t="shared" si="12"/>
        <v>237.5</v>
      </c>
      <c r="R75">
        <f t="shared" ca="1" si="16"/>
        <v>233.69531726884279</v>
      </c>
      <c r="S75">
        <f t="shared" si="17"/>
        <v>405.20018546891379</v>
      </c>
      <c r="T75">
        <f t="shared" si="18"/>
        <v>247.36842105263159</v>
      </c>
      <c r="U75">
        <f t="shared" ca="1" si="13"/>
        <v>-3.4733705579211738E-2</v>
      </c>
      <c r="V75">
        <f t="shared" si="14"/>
        <v>-0.52351172041165106</v>
      </c>
      <c r="W75">
        <f t="shared" si="15"/>
        <v>-3.9893617021276584E-2</v>
      </c>
    </row>
    <row r="76" spans="1:23" ht="15" customHeight="1" x14ac:dyDescent="0.25">
      <c r="A76" s="122">
        <v>40025</v>
      </c>
      <c r="B76" s="121">
        <v>4636.45</v>
      </c>
      <c r="C76" s="121">
        <v>2096.5100000000002</v>
      </c>
      <c r="D76" s="121">
        <v>14.55</v>
      </c>
      <c r="E76" s="116">
        <f t="shared" ca="1" si="0"/>
        <v>3410.97</v>
      </c>
      <c r="F76" s="117">
        <f t="shared" ca="1" si="1"/>
        <v>0.61279045498817286</v>
      </c>
      <c r="G76" s="118" t="str">
        <f t="shared" ca="1" si="2"/>
        <v>YES</v>
      </c>
      <c r="H76" s="118" t="str">
        <f t="shared" ca="1" si="3"/>
        <v>YES</v>
      </c>
      <c r="I76" s="118" t="str">
        <f t="shared" ca="1" si="4"/>
        <v>Bull</v>
      </c>
      <c r="J76" s="119">
        <f t="shared" si="5"/>
        <v>9.4531804702836064E-2</v>
      </c>
      <c r="K76" s="119">
        <f t="shared" si="6"/>
        <v>7.6177285318559385E-3</v>
      </c>
      <c r="L76" s="120">
        <f t="shared" ca="1" si="7"/>
        <v>1</v>
      </c>
      <c r="M76" s="120">
        <f t="shared" ca="1" si="8"/>
        <v>0</v>
      </c>
      <c r="N76" s="119">
        <f t="shared" ca="1" si="9"/>
        <v>9.4531804702836064E-2</v>
      </c>
      <c r="O76" s="116">
        <f t="shared" ca="1" si="10"/>
        <v>246.90252849289357</v>
      </c>
      <c r="P76" s="116">
        <f t="shared" si="11"/>
        <v>211.3246915571325</v>
      </c>
      <c r="Q76" s="116">
        <f t="shared" si="12"/>
        <v>239.30921052631578</v>
      </c>
      <c r="R76">
        <f t="shared" ca="1" si="16"/>
        <v>246.90252849289357</v>
      </c>
      <c r="S76">
        <f t="shared" si="17"/>
        <v>405.20018546891379</v>
      </c>
      <c r="T76">
        <f t="shared" si="18"/>
        <v>247.36842105263159</v>
      </c>
      <c r="U76">
        <f t="shared" ca="1" si="13"/>
        <v>0</v>
      </c>
      <c r="V76">
        <f t="shared" si="14"/>
        <v>-0.47846842342241491</v>
      </c>
      <c r="W76">
        <f t="shared" si="15"/>
        <v>-3.2579787234042645E-2</v>
      </c>
    </row>
    <row r="77" spans="1:23" ht="15" customHeight="1" x14ac:dyDescent="0.25">
      <c r="A77" s="115">
        <v>40056</v>
      </c>
      <c r="B77" s="116">
        <v>4662.1000000000004</v>
      </c>
      <c r="C77" s="116">
        <v>2150.7199999999998</v>
      </c>
      <c r="D77" s="116">
        <v>15.05</v>
      </c>
      <c r="E77" s="116">
        <f t="shared" ca="1" si="0"/>
        <v>3588.6200000000003</v>
      </c>
      <c r="F77" s="117">
        <f t="shared" ca="1" si="1"/>
        <v>0.68693575525120765</v>
      </c>
      <c r="G77" s="118" t="str">
        <f t="shared" ca="1" si="2"/>
        <v>YES</v>
      </c>
      <c r="H77" s="118" t="str">
        <f t="shared" ca="1" si="3"/>
        <v>YES</v>
      </c>
      <c r="I77" s="118" t="str">
        <f t="shared" ca="1" si="4"/>
        <v>Bull</v>
      </c>
      <c r="J77" s="119">
        <f t="shared" si="5"/>
        <v>2.5857258014509554E-2</v>
      </c>
      <c r="K77" s="119">
        <f t="shared" si="6"/>
        <v>3.436426116838498E-2</v>
      </c>
      <c r="L77" s="120">
        <f t="shared" ca="1" si="7"/>
        <v>1</v>
      </c>
      <c r="M77" s="120">
        <f t="shared" ca="1" si="8"/>
        <v>0</v>
      </c>
      <c r="N77" s="119">
        <f t="shared" ca="1" si="9"/>
        <v>2.5857258014509554E-2</v>
      </c>
      <c r="O77" s="116">
        <f t="shared" ca="1" si="10"/>
        <v>253.2867508765691</v>
      </c>
      <c r="P77" s="116">
        <f t="shared" si="11"/>
        <v>216.78896863156194</v>
      </c>
      <c r="Q77" s="116">
        <f t="shared" si="12"/>
        <v>247.53289473684211</v>
      </c>
      <c r="R77">
        <f t="shared" ca="1" si="16"/>
        <v>253.2867508765691</v>
      </c>
      <c r="S77">
        <f t="shared" si="17"/>
        <v>405.20018546891379</v>
      </c>
      <c r="T77">
        <f t="shared" si="18"/>
        <v>247.53289473684211</v>
      </c>
      <c r="U77">
        <f t="shared" ca="1" si="13"/>
        <v>0</v>
      </c>
      <c r="V77">
        <f t="shared" si="14"/>
        <v>-0.46498304688413428</v>
      </c>
      <c r="W77">
        <f t="shared" si="15"/>
        <v>0</v>
      </c>
    </row>
    <row r="78" spans="1:23" ht="15" customHeight="1" x14ac:dyDescent="0.25">
      <c r="A78" s="122">
        <v>40086</v>
      </c>
      <c r="B78" s="121">
        <v>5083.95</v>
      </c>
      <c r="C78" s="121">
        <v>2340.9499999999998</v>
      </c>
      <c r="D78" s="121">
        <v>15.48</v>
      </c>
      <c r="E78" s="116">
        <f t="shared" ca="1" si="0"/>
        <v>3821.5050000000001</v>
      </c>
      <c r="F78" s="117">
        <f t="shared" ca="1" si="1"/>
        <v>0.68289776394842683</v>
      </c>
      <c r="G78" s="118" t="str">
        <f t="shared" ca="1" si="2"/>
        <v>YES</v>
      </c>
      <c r="H78" s="118" t="str">
        <f t="shared" ca="1" si="3"/>
        <v>YES</v>
      </c>
      <c r="I78" s="118" t="str">
        <f t="shared" ca="1" si="4"/>
        <v>Bull</v>
      </c>
      <c r="J78" s="119">
        <f t="shared" si="5"/>
        <v>8.8449449486683651E-2</v>
      </c>
      <c r="K78" s="119">
        <f t="shared" si="6"/>
        <v>2.857142857142847E-2</v>
      </c>
      <c r="L78" s="120">
        <f t="shared" ca="1" si="7"/>
        <v>1</v>
      </c>
      <c r="M78" s="120">
        <f t="shared" ca="1" si="8"/>
        <v>0</v>
      </c>
      <c r="N78" s="119">
        <f t="shared" ca="1" si="9"/>
        <v>8.8449449486683651E-2</v>
      </c>
      <c r="O78" s="116">
        <f t="shared" ca="1" si="10"/>
        <v>275.68982455387243</v>
      </c>
      <c r="P78" s="116">
        <f t="shared" si="11"/>
        <v>235.96383356180948</v>
      </c>
      <c r="Q78" s="116">
        <f t="shared" si="12"/>
        <v>254.60526315789474</v>
      </c>
      <c r="R78">
        <f t="shared" ca="1" si="16"/>
        <v>275.68982455387243</v>
      </c>
      <c r="S78">
        <f t="shared" si="17"/>
        <v>405.20018546891379</v>
      </c>
      <c r="T78">
        <f t="shared" si="18"/>
        <v>254.60526315789474</v>
      </c>
      <c r="U78">
        <f t="shared" ca="1" si="13"/>
        <v>0</v>
      </c>
      <c r="V78">
        <f t="shared" si="14"/>
        <v>-0.41766109191499323</v>
      </c>
      <c r="W78">
        <f t="shared" si="15"/>
        <v>0</v>
      </c>
    </row>
    <row r="79" spans="1:23" ht="15" customHeight="1" x14ac:dyDescent="0.25">
      <c r="A79" s="115">
        <v>40116</v>
      </c>
      <c r="B79" s="116">
        <v>4711.7</v>
      </c>
      <c r="C79" s="116">
        <v>2268.37</v>
      </c>
      <c r="D79" s="116">
        <v>15.72</v>
      </c>
      <c r="E79" s="116">
        <f t="shared" ca="1" si="0"/>
        <v>3996.7599999999998</v>
      </c>
      <c r="F79" s="117">
        <f t="shared" ca="1" si="1"/>
        <v>0.35629470775342198</v>
      </c>
      <c r="G79" s="118" t="str">
        <f t="shared" ca="1" si="2"/>
        <v>YES</v>
      </c>
      <c r="H79" s="118" t="str">
        <f t="shared" ca="1" si="3"/>
        <v>YES</v>
      </c>
      <c r="I79" s="118" t="str">
        <f t="shared" ca="1" si="4"/>
        <v>Bull</v>
      </c>
      <c r="J79" s="119">
        <f t="shared" si="5"/>
        <v>-3.1004506717358327E-2</v>
      </c>
      <c r="K79" s="119">
        <f t="shared" si="6"/>
        <v>1.5503875968992276E-2</v>
      </c>
      <c r="L79" s="120">
        <f t="shared" ca="1" si="7"/>
        <v>1</v>
      </c>
      <c r="M79" s="120">
        <f t="shared" ca="1" si="8"/>
        <v>0</v>
      </c>
      <c r="N79" s="119">
        <f t="shared" ca="1" si="9"/>
        <v>-3.1004506717358327E-2</v>
      </c>
      <c r="O79" s="116">
        <f t="shared" ca="1" si="10"/>
        <v>267.14219753658455</v>
      </c>
      <c r="P79" s="116">
        <f t="shared" si="11"/>
        <v>228.64789129908877</v>
      </c>
      <c r="Q79" s="116">
        <f t="shared" si="12"/>
        <v>258.55263157894734</v>
      </c>
      <c r="R79">
        <f t="shared" ca="1" si="16"/>
        <v>275.68982455387243</v>
      </c>
      <c r="S79">
        <f t="shared" si="17"/>
        <v>405.20018546891379</v>
      </c>
      <c r="T79">
        <f t="shared" si="18"/>
        <v>258.55263157894734</v>
      </c>
      <c r="U79">
        <f t="shared" ca="1" si="13"/>
        <v>-3.1004506717358327E-2</v>
      </c>
      <c r="V79">
        <f t="shared" si="14"/>
        <v>-0.43571622250249387</v>
      </c>
      <c r="W79">
        <f t="shared" si="15"/>
        <v>0</v>
      </c>
    </row>
    <row r="80" spans="1:23" ht="15" customHeight="1" x14ac:dyDescent="0.25">
      <c r="A80" s="122">
        <v>40147</v>
      </c>
      <c r="B80" s="121">
        <v>5032.7</v>
      </c>
      <c r="C80" s="121">
        <v>2485.7199999999998</v>
      </c>
      <c r="D80" s="121">
        <v>17.440000000000001</v>
      </c>
      <c r="E80" s="116">
        <f t="shared" ca="1" si="0"/>
        <v>4212.55</v>
      </c>
      <c r="F80" s="117">
        <f t="shared" ca="1" si="1"/>
        <v>0.13121073511727488</v>
      </c>
      <c r="G80" s="118" t="str">
        <f t="shared" ca="1" si="2"/>
        <v>YES</v>
      </c>
      <c r="H80" s="118" t="str">
        <f t="shared" ca="1" si="3"/>
        <v>YES</v>
      </c>
      <c r="I80" s="118" t="str">
        <f t="shared" ca="1" si="4"/>
        <v>Bull</v>
      </c>
      <c r="J80" s="119">
        <f t="shared" si="5"/>
        <v>9.5817701697694879E-2</v>
      </c>
      <c r="K80" s="119">
        <f t="shared" si="6"/>
        <v>0.10941475826972025</v>
      </c>
      <c r="L80" s="120">
        <f t="shared" ca="1" si="7"/>
        <v>1</v>
      </c>
      <c r="M80" s="120">
        <f t="shared" ca="1" si="8"/>
        <v>0</v>
      </c>
      <c r="N80" s="119">
        <f t="shared" ca="1" si="9"/>
        <v>9.5817701697694879E-2</v>
      </c>
      <c r="O80" s="116">
        <f t="shared" ca="1" si="10"/>
        <v>292.7391489310117</v>
      </c>
      <c r="P80" s="116">
        <f t="shared" si="11"/>
        <v>250.55640674139178</v>
      </c>
      <c r="Q80" s="116">
        <f t="shared" si="12"/>
        <v>286.84210526315792</v>
      </c>
      <c r="R80">
        <f t="shared" ca="1" si="16"/>
        <v>292.7391489310117</v>
      </c>
      <c r="S80">
        <f t="shared" si="17"/>
        <v>405.20018546891379</v>
      </c>
      <c r="T80">
        <f t="shared" si="18"/>
        <v>286.84210526315792</v>
      </c>
      <c r="U80">
        <f t="shared" ca="1" si="13"/>
        <v>0</v>
      </c>
      <c r="V80">
        <f t="shared" si="14"/>
        <v>-0.38164784783738948</v>
      </c>
      <c r="W80">
        <f t="shared" si="15"/>
        <v>0</v>
      </c>
    </row>
    <row r="81" spans="1:23" ht="15" customHeight="1" x14ac:dyDescent="0.25">
      <c r="A81" s="115">
        <v>40178</v>
      </c>
      <c r="B81" s="116">
        <v>5201.05</v>
      </c>
      <c r="C81" s="116">
        <v>2560.3000000000002</v>
      </c>
      <c r="D81" s="116">
        <v>16.52</v>
      </c>
      <c r="E81" s="116">
        <f t="shared" ca="1" si="0"/>
        <v>4456.29</v>
      </c>
      <c r="F81" s="117">
        <f t="shared" ca="1" si="1"/>
        <v>0.21205518398545831</v>
      </c>
      <c r="G81" s="118" t="str">
        <f t="shared" ca="1" si="2"/>
        <v>YES</v>
      </c>
      <c r="H81" s="118" t="str">
        <f t="shared" ca="1" si="3"/>
        <v>YES</v>
      </c>
      <c r="I81" s="118" t="str">
        <f t="shared" ca="1" si="4"/>
        <v>Bull</v>
      </c>
      <c r="J81" s="119">
        <f t="shared" si="5"/>
        <v>3.0003379302576461E-2</v>
      </c>
      <c r="K81" s="119">
        <f t="shared" si="6"/>
        <v>-5.2752293577981724E-2</v>
      </c>
      <c r="L81" s="120">
        <f t="shared" ca="1" si="7"/>
        <v>1</v>
      </c>
      <c r="M81" s="120">
        <f t="shared" ca="1" si="8"/>
        <v>0</v>
      </c>
      <c r="N81" s="119">
        <f t="shared" ca="1" si="9"/>
        <v>3.0003379302576461E-2</v>
      </c>
      <c r="O81" s="116">
        <f t="shared" ca="1" si="10"/>
        <v>301.52231265310229</v>
      </c>
      <c r="P81" s="116">
        <f t="shared" si="11"/>
        <v>258.07394564954438</v>
      </c>
      <c r="Q81" s="116">
        <f t="shared" si="12"/>
        <v>271.71052631578948</v>
      </c>
      <c r="R81">
        <f t="shared" ca="1" si="16"/>
        <v>301.52231265310229</v>
      </c>
      <c r="S81">
        <f t="shared" si="17"/>
        <v>405.20018546891379</v>
      </c>
      <c r="T81">
        <f t="shared" si="18"/>
        <v>286.84210526315792</v>
      </c>
      <c r="U81">
        <f t="shared" ca="1" si="13"/>
        <v>0</v>
      </c>
      <c r="V81">
        <f t="shared" si="14"/>
        <v>-0.36309519367349019</v>
      </c>
      <c r="W81">
        <f t="shared" si="15"/>
        <v>-5.2752293577981724E-2</v>
      </c>
    </row>
    <row r="82" spans="1:23" ht="15" customHeight="1" x14ac:dyDescent="0.25">
      <c r="A82" s="122">
        <v>40207</v>
      </c>
      <c r="B82" s="121">
        <v>4882.05</v>
      </c>
      <c r="C82" s="121">
        <v>2505</v>
      </c>
      <c r="D82" s="121">
        <v>16.07</v>
      </c>
      <c r="E82" s="116">
        <f t="shared" ca="1" si="0"/>
        <v>4642.4000000000005</v>
      </c>
      <c r="F82" s="117">
        <f t="shared" ca="1" si="1"/>
        <v>5.297156229442801E-2</v>
      </c>
      <c r="G82" s="118" t="str">
        <f t="shared" ca="1" si="2"/>
        <v>YES</v>
      </c>
      <c r="H82" s="118" t="str">
        <f t="shared" ca="1" si="3"/>
        <v>YES</v>
      </c>
      <c r="I82" s="118" t="str">
        <f t="shared" ca="1" si="4"/>
        <v>Bull</v>
      </c>
      <c r="J82" s="119">
        <f t="shared" si="5"/>
        <v>-2.1599031363512156E-2</v>
      </c>
      <c r="K82" s="119">
        <f t="shared" si="6"/>
        <v>-2.723970944309928E-2</v>
      </c>
      <c r="L82" s="120">
        <f t="shared" ca="1" si="7"/>
        <v>1</v>
      </c>
      <c r="M82" s="120">
        <f t="shared" ca="1" si="8"/>
        <v>0</v>
      </c>
      <c r="N82" s="119">
        <f t="shared" ca="1" si="9"/>
        <v>-2.1599031363512156E-2</v>
      </c>
      <c r="O82" s="116">
        <f t="shared" ca="1" si="10"/>
        <v>295.00972276530922</v>
      </c>
      <c r="P82" s="116">
        <f t="shared" si="11"/>
        <v>252.49979840335456</v>
      </c>
      <c r="Q82" s="116">
        <f t="shared" si="12"/>
        <v>264.30921052631578</v>
      </c>
      <c r="R82">
        <f t="shared" ca="1" si="16"/>
        <v>301.52231265310229</v>
      </c>
      <c r="S82">
        <f t="shared" si="17"/>
        <v>405.20018546891379</v>
      </c>
      <c r="T82">
        <f t="shared" si="18"/>
        <v>286.84210526315792</v>
      </c>
      <c r="U82">
        <f t="shared" ca="1" si="13"/>
        <v>-2.1599031363512156E-2</v>
      </c>
      <c r="V82">
        <f t="shared" si="14"/>
        <v>-0.3768517205609081</v>
      </c>
      <c r="W82">
        <f t="shared" si="15"/>
        <v>-7.8555045871559703E-2</v>
      </c>
    </row>
    <row r="83" spans="1:23" ht="15" customHeight="1" x14ac:dyDescent="0.25">
      <c r="A83" s="115">
        <v>40235</v>
      </c>
      <c r="B83" s="116">
        <v>4922.3</v>
      </c>
      <c r="C83" s="116">
        <v>2512.85</v>
      </c>
      <c r="D83" s="116">
        <v>16.510000000000002</v>
      </c>
      <c r="E83" s="116">
        <f t="shared" ca="1" si="0"/>
        <v>4787.2350000000006</v>
      </c>
      <c r="F83" s="117">
        <f t="shared" ca="1" si="1"/>
        <v>5.581175864953547E-2</v>
      </c>
      <c r="G83" s="118" t="str">
        <f t="shared" ca="1" si="2"/>
        <v>YES</v>
      </c>
      <c r="H83" s="118" t="str">
        <f t="shared" ca="1" si="3"/>
        <v>YES</v>
      </c>
      <c r="I83" s="118" t="str">
        <f t="shared" ca="1" si="4"/>
        <v>Bull</v>
      </c>
      <c r="J83" s="119">
        <f t="shared" si="5"/>
        <v>3.1337325349301004E-3</v>
      </c>
      <c r="K83" s="119">
        <f t="shared" si="6"/>
        <v>2.7380211574362212E-2</v>
      </c>
      <c r="L83" s="120">
        <f t="shared" ca="1" si="7"/>
        <v>1</v>
      </c>
      <c r="M83" s="120">
        <f t="shared" ca="1" si="8"/>
        <v>0</v>
      </c>
      <c r="N83" s="119">
        <f t="shared" ca="1" si="9"/>
        <v>3.1337325349301004E-3</v>
      </c>
      <c r="O83" s="116">
        <f t="shared" ca="1" si="10"/>
        <v>295.9342043316596</v>
      </c>
      <c r="P83" s="116">
        <f t="shared" si="11"/>
        <v>253.29106523667446</v>
      </c>
      <c r="Q83" s="116">
        <f t="shared" si="12"/>
        <v>271.54605263157896</v>
      </c>
      <c r="R83">
        <f t="shared" ca="1" si="16"/>
        <v>301.52231265310229</v>
      </c>
      <c r="S83">
        <f t="shared" si="17"/>
        <v>405.20018546891379</v>
      </c>
      <c r="T83">
        <f t="shared" si="18"/>
        <v>286.84210526315792</v>
      </c>
      <c r="U83">
        <f t="shared" ca="1" si="13"/>
        <v>-1.8532984415888798E-2</v>
      </c>
      <c r="V83">
        <f t="shared" si="14"/>
        <v>-0.37489894052354411</v>
      </c>
      <c r="W83">
        <f t="shared" si="15"/>
        <v>-5.332568807339455E-2</v>
      </c>
    </row>
    <row r="84" spans="1:23" ht="15" customHeight="1" x14ac:dyDescent="0.25">
      <c r="A84" s="122">
        <v>40268</v>
      </c>
      <c r="B84" s="121">
        <v>5249.1</v>
      </c>
      <c r="C84" s="121">
        <v>2698.41</v>
      </c>
      <c r="D84" s="121">
        <v>16.079999999999998</v>
      </c>
      <c r="E84" s="116">
        <f t="shared" ca="1" si="0"/>
        <v>4867.2500000000009</v>
      </c>
      <c r="F84" s="117">
        <f t="shared" ca="1" si="1"/>
        <v>3.2484583837370629E-2</v>
      </c>
      <c r="G84" s="118" t="str">
        <f t="shared" ca="1" si="2"/>
        <v>YES</v>
      </c>
      <c r="H84" s="118" t="str">
        <f t="shared" ca="1" si="3"/>
        <v>YES</v>
      </c>
      <c r="I84" s="118" t="str">
        <f t="shared" ca="1" si="4"/>
        <v>Bull</v>
      </c>
      <c r="J84" s="119">
        <f t="shared" si="5"/>
        <v>7.3844439580555976E-2</v>
      </c>
      <c r="K84" s="119">
        <f t="shared" si="6"/>
        <v>-2.6044821320412082E-2</v>
      </c>
      <c r="L84" s="120">
        <f t="shared" ca="1" si="7"/>
        <v>1</v>
      </c>
      <c r="M84" s="120">
        <f t="shared" ca="1" si="8"/>
        <v>0</v>
      </c>
      <c r="N84" s="119">
        <f t="shared" ca="1" si="9"/>
        <v>7.3844439580555976E-2</v>
      </c>
      <c r="O84" s="116">
        <f t="shared" ca="1" si="10"/>
        <v>317.78729980324874</v>
      </c>
      <c r="P84" s="116">
        <f t="shared" si="11"/>
        <v>271.99520199983868</v>
      </c>
      <c r="Q84" s="116">
        <f t="shared" si="12"/>
        <v>264.4736842105263</v>
      </c>
      <c r="R84">
        <f t="shared" ca="1" si="16"/>
        <v>317.78729980324874</v>
      </c>
      <c r="S84">
        <f t="shared" si="17"/>
        <v>405.20018546891379</v>
      </c>
      <c r="T84">
        <f t="shared" si="18"/>
        <v>286.84210526315792</v>
      </c>
      <c r="U84">
        <f t="shared" ca="1" si="13"/>
        <v>0</v>
      </c>
      <c r="V84">
        <f t="shared" si="14"/>
        <v>-0.32873870310529352</v>
      </c>
      <c r="W84">
        <f t="shared" si="15"/>
        <v>-7.7981651376146877E-2</v>
      </c>
    </row>
    <row r="85" spans="1:23" ht="15" customHeight="1" x14ac:dyDescent="0.25">
      <c r="A85" s="115">
        <v>40298</v>
      </c>
      <c r="B85" s="116">
        <v>5278</v>
      </c>
      <c r="C85" s="116">
        <v>2852.49</v>
      </c>
      <c r="D85" s="116">
        <v>16.71</v>
      </c>
      <c r="E85" s="116">
        <f t="shared" ca="1" si="0"/>
        <v>4965.9400000000005</v>
      </c>
      <c r="F85" s="117">
        <f t="shared" ca="1" si="1"/>
        <v>0.12019016490863166</v>
      </c>
      <c r="G85" s="118" t="str">
        <f t="shared" ca="1" si="2"/>
        <v>YES</v>
      </c>
      <c r="H85" s="118" t="str">
        <f t="shared" ca="1" si="3"/>
        <v>YES</v>
      </c>
      <c r="I85" s="118" t="str">
        <f t="shared" ca="1" si="4"/>
        <v>Bull</v>
      </c>
      <c r="J85" s="119">
        <f t="shared" si="5"/>
        <v>5.7100292394409946E-2</v>
      </c>
      <c r="K85" s="119">
        <f t="shared" si="6"/>
        <v>3.9179104477612192E-2</v>
      </c>
      <c r="L85" s="120">
        <f t="shared" ca="1" si="7"/>
        <v>1</v>
      </c>
      <c r="M85" s="120">
        <f t="shared" ca="1" si="8"/>
        <v>0</v>
      </c>
      <c r="N85" s="119">
        <f t="shared" ca="1" si="9"/>
        <v>5.7100292394409946E-2</v>
      </c>
      <c r="O85" s="116">
        <f t="shared" ca="1" si="10"/>
        <v>335.93304754124426</v>
      </c>
      <c r="P85" s="116">
        <f t="shared" si="11"/>
        <v>287.5262075639061</v>
      </c>
      <c r="Q85" s="116">
        <f t="shared" si="12"/>
        <v>274.83552631578948</v>
      </c>
      <c r="R85">
        <f t="shared" ca="1" si="16"/>
        <v>335.93304754124426</v>
      </c>
      <c r="S85">
        <f t="shared" si="17"/>
        <v>405.20018546891379</v>
      </c>
      <c r="T85">
        <f t="shared" si="18"/>
        <v>286.84210526315792</v>
      </c>
      <c r="U85">
        <f t="shared" ca="1" si="13"/>
        <v>0</v>
      </c>
      <c r="V85">
        <f t="shared" si="14"/>
        <v>-0.2904094867795548</v>
      </c>
      <c r="W85">
        <f t="shared" si="15"/>
        <v>-4.1857798165137683E-2</v>
      </c>
    </row>
    <row r="86" spans="1:23" ht="15" customHeight="1" x14ac:dyDescent="0.25">
      <c r="A86" s="122">
        <v>40329</v>
      </c>
      <c r="B86" s="121">
        <v>5086.3</v>
      </c>
      <c r="C86" s="121">
        <v>2767.87</v>
      </c>
      <c r="D86" s="121">
        <v>17.97</v>
      </c>
      <c r="E86" s="116">
        <f t="shared" ca="1" si="0"/>
        <v>5010.9250000000002</v>
      </c>
      <c r="F86" s="117">
        <f t="shared" ca="1" si="1"/>
        <v>1.0650346732370419E-2</v>
      </c>
      <c r="G86" s="118" t="str">
        <f t="shared" ca="1" si="2"/>
        <v>YES</v>
      </c>
      <c r="H86" s="118" t="str">
        <f t="shared" ca="1" si="3"/>
        <v>YES</v>
      </c>
      <c r="I86" s="118" t="str">
        <f t="shared" ca="1" si="4"/>
        <v>Bull</v>
      </c>
      <c r="J86" s="119">
        <f t="shared" si="5"/>
        <v>-2.9665309957265351E-2</v>
      </c>
      <c r="K86" s="119">
        <f t="shared" si="6"/>
        <v>7.5403949730699971E-2</v>
      </c>
      <c r="L86" s="120">
        <f t="shared" ca="1" si="7"/>
        <v>1</v>
      </c>
      <c r="M86" s="120">
        <f t="shared" ca="1" si="8"/>
        <v>0</v>
      </c>
      <c r="N86" s="119">
        <f t="shared" ca="1" si="9"/>
        <v>-2.9665309957265351E-2</v>
      </c>
      <c r="O86" s="116">
        <f t="shared" ca="1" si="10"/>
        <v>325.96748956104449</v>
      </c>
      <c r="P86" s="116">
        <f t="shared" si="11"/>
        <v>278.99665349568585</v>
      </c>
      <c r="Q86" s="116">
        <f t="shared" si="12"/>
        <v>295.55921052631578</v>
      </c>
      <c r="R86">
        <f t="shared" ca="1" si="16"/>
        <v>335.93304754124426</v>
      </c>
      <c r="S86">
        <f t="shared" si="17"/>
        <v>405.20018546891379</v>
      </c>
      <c r="T86">
        <f t="shared" si="18"/>
        <v>295.55921052631578</v>
      </c>
      <c r="U86">
        <f t="shared" ca="1" si="13"/>
        <v>-2.9665309957265351E-2</v>
      </c>
      <c r="V86">
        <f t="shared" si="14"/>
        <v>-0.31145970929697431</v>
      </c>
      <c r="W86">
        <f t="shared" si="15"/>
        <v>0</v>
      </c>
    </row>
    <row r="87" spans="1:23" ht="15" customHeight="1" x14ac:dyDescent="0.25">
      <c r="A87" s="115">
        <v>40359</v>
      </c>
      <c r="B87" s="116">
        <v>5312.5</v>
      </c>
      <c r="C87" s="116">
        <v>2898.73</v>
      </c>
      <c r="D87" s="116">
        <v>18.53</v>
      </c>
      <c r="E87" s="116">
        <f t="shared" ca="1" si="0"/>
        <v>5075.9650000000001</v>
      </c>
      <c r="F87" s="117">
        <f t="shared" ca="1" si="1"/>
        <v>2.1428365426211959E-2</v>
      </c>
      <c r="G87" s="118" t="str">
        <f t="shared" ca="1" si="2"/>
        <v>YES</v>
      </c>
      <c r="H87" s="118" t="str">
        <f t="shared" ca="1" si="3"/>
        <v>YES</v>
      </c>
      <c r="I87" s="118" t="str">
        <f t="shared" ca="1" si="4"/>
        <v>Bull</v>
      </c>
      <c r="J87" s="119">
        <f t="shared" si="5"/>
        <v>4.7278231997890163E-2</v>
      </c>
      <c r="K87" s="119">
        <f t="shared" si="6"/>
        <v>3.116304952698945E-2</v>
      </c>
      <c r="L87" s="120">
        <f t="shared" ca="1" si="7"/>
        <v>1</v>
      </c>
      <c r="M87" s="120">
        <f t="shared" ca="1" si="8"/>
        <v>0</v>
      </c>
      <c r="N87" s="119">
        <f t="shared" ca="1" si="9"/>
        <v>4.7278231997890163E-2</v>
      </c>
      <c r="O87" s="116">
        <f t="shared" ca="1" si="10"/>
        <v>341.37865615628141</v>
      </c>
      <c r="P87" s="116">
        <f t="shared" si="11"/>
        <v>292.18712200628983</v>
      </c>
      <c r="Q87" s="116">
        <f t="shared" si="12"/>
        <v>304.76973684210526</v>
      </c>
      <c r="R87">
        <f t="shared" ca="1" si="16"/>
        <v>341.37865615628141</v>
      </c>
      <c r="S87">
        <f t="shared" si="17"/>
        <v>405.20018546891379</v>
      </c>
      <c r="T87">
        <f t="shared" si="18"/>
        <v>304.76973684210526</v>
      </c>
      <c r="U87">
        <f t="shared" ca="1" si="13"/>
        <v>0</v>
      </c>
      <c r="V87">
        <f t="shared" si="14"/>
        <v>-0.27890674169322194</v>
      </c>
      <c r="W87">
        <f t="shared" si="15"/>
        <v>0</v>
      </c>
    </row>
    <row r="88" spans="1:23" ht="15" customHeight="1" x14ac:dyDescent="0.25">
      <c r="A88" s="122">
        <v>40389</v>
      </c>
      <c r="B88" s="121">
        <v>5367.6</v>
      </c>
      <c r="C88" s="121">
        <v>3036.63</v>
      </c>
      <c r="D88" s="121">
        <v>17.53</v>
      </c>
      <c r="E88" s="116">
        <f t="shared" ca="1" si="0"/>
        <v>5104.33</v>
      </c>
      <c r="F88" s="117">
        <f t="shared" ca="1" si="1"/>
        <v>9.945617107567517E-2</v>
      </c>
      <c r="G88" s="118" t="str">
        <f t="shared" ca="1" si="2"/>
        <v>YES</v>
      </c>
      <c r="H88" s="118" t="str">
        <f t="shared" ca="1" si="3"/>
        <v>YES</v>
      </c>
      <c r="I88" s="118" t="str">
        <f t="shared" ca="1" si="4"/>
        <v>Bull</v>
      </c>
      <c r="J88" s="119">
        <f t="shared" si="5"/>
        <v>4.7572557637310053E-2</v>
      </c>
      <c r="K88" s="119">
        <f t="shared" si="6"/>
        <v>-5.3966540744738278E-2</v>
      </c>
      <c r="L88" s="120">
        <f t="shared" ca="1" si="7"/>
        <v>1</v>
      </c>
      <c r="M88" s="120">
        <f t="shared" ca="1" si="8"/>
        <v>0</v>
      </c>
      <c r="N88" s="119">
        <f t="shared" ca="1" si="9"/>
        <v>4.7572557637310053E-2</v>
      </c>
      <c r="O88" s="116">
        <f t="shared" ca="1" si="10"/>
        <v>357.61891195242356</v>
      </c>
      <c r="P88" s="116">
        <f t="shared" si="11"/>
        <v>306.08721070881381</v>
      </c>
      <c r="Q88" s="116">
        <f t="shared" si="12"/>
        <v>288.3223684210526</v>
      </c>
      <c r="R88">
        <f t="shared" ca="1" si="16"/>
        <v>357.61891195242356</v>
      </c>
      <c r="S88">
        <f t="shared" si="17"/>
        <v>405.20018546891379</v>
      </c>
      <c r="T88">
        <f t="shared" si="18"/>
        <v>304.76973684210526</v>
      </c>
      <c r="U88">
        <f t="shared" ca="1" si="13"/>
        <v>0</v>
      </c>
      <c r="V88">
        <f t="shared" si="14"/>
        <v>-0.24460249110054699</v>
      </c>
      <c r="W88">
        <f t="shared" si="15"/>
        <v>-5.3966540744738389E-2</v>
      </c>
    </row>
    <row r="89" spans="1:23" ht="15" customHeight="1" x14ac:dyDescent="0.25">
      <c r="A89" s="115">
        <v>40421</v>
      </c>
      <c r="B89" s="116">
        <v>5402.4</v>
      </c>
      <c r="C89" s="116">
        <v>3139.49</v>
      </c>
      <c r="D89" s="116">
        <v>18.57</v>
      </c>
      <c r="E89" s="116">
        <f t="shared" ref="E89:E152" ca="1" si="19">IF(ROW()-24&gt;=$B$6,AVERAGE(OFFSET(B$25,ROW()-25-$B$6+1,0,$B$6,1)),"")</f>
        <v>5173.3999999999996</v>
      </c>
      <c r="F89" s="117">
        <f t="shared" ref="F89:F152" ca="1" si="20">IF(ROW()-24&gt;$B$7,B89/OFFSET(B$25,ROW()-25-$B$7,0)-1,"")</f>
        <v>9.7535704853422001E-2</v>
      </c>
      <c r="G89" s="118" t="str">
        <f t="shared" ref="G89:G152" ca="1" si="21">IF(E89="","",IF(B89&gt;E89,"YES","NO"))</f>
        <v>YES</v>
      </c>
      <c r="H89" s="118" t="str">
        <f t="shared" ref="H89:H152" ca="1" si="22">IF(F89="","",IF(F89&gt;0,"YES","NO"))</f>
        <v>YES</v>
      </c>
      <c r="I89" s="118" t="str">
        <f t="shared" ref="I89:I152" ca="1" si="23">IF(OR(G89="",H89=""),"",IF(AND(G89="YES",H89="YES"),"Bull",IF(AND(G89="NO",H89="NO"),"Bear","Neutral")))</f>
        <v>Bull</v>
      </c>
      <c r="J89" s="119">
        <f t="shared" ref="J89:J152" si="24">IF(ROW()=25,"",C89/C88-1)</f>
        <v>3.3873076403776459E-2</v>
      </c>
      <c r="K89" s="119">
        <f t="shared" ref="K89:K152" si="25">IF(ROW()=25,"",D89/D88-1)</f>
        <v>5.9326868225898499E-2</v>
      </c>
      <c r="L89" s="120">
        <f t="shared" ref="L89:L152" ca="1" si="26">IF(ROW()=25,"",IF(I88="Bull",$B$10,IF(I88="Bear",$B$18,IF(I88="Neutral",$B$14,0))))</f>
        <v>1</v>
      </c>
      <c r="M89" s="120">
        <f t="shared" ref="M89:M152" ca="1" si="27">IF(ROW()=25,"",IF(I88="Bull",$B$11,IF(I88="Bear",$B$19,IF(I88="Neutral",$B$15,0))))</f>
        <v>0</v>
      </c>
      <c r="N89" s="119">
        <f t="shared" ref="N89:N152" ca="1" si="28">IF(ROW()=25,"",L89*J89+M89*K89)</f>
        <v>3.3873076403776459E-2</v>
      </c>
      <c r="O89" s="116">
        <f t="shared" ref="O89:O152" ca="1" si="29">IF(ROW()=25,$B$22,O88*(1+N89))</f>
        <v>369.73256468042342</v>
      </c>
      <c r="P89" s="116">
        <f t="shared" ref="P89:P152" si="30">IF(ROW()=25,$B$22,$B$22*C89/C$25)</f>
        <v>316.45532618337228</v>
      </c>
      <c r="Q89" s="116">
        <f t="shared" ref="Q89:Q152" si="31">IF(ROW()=25,$B$22,$B$22*D89/D$25)</f>
        <v>305.42763157894734</v>
      </c>
      <c r="R89">
        <f t="shared" ca="1" si="16"/>
        <v>369.73256468042342</v>
      </c>
      <c r="S89">
        <f t="shared" si="17"/>
        <v>405.20018546891379</v>
      </c>
      <c r="T89">
        <f t="shared" si="18"/>
        <v>305.42763157894734</v>
      </c>
      <c r="U89">
        <f t="shared" ref="U89:U152" ca="1" si="32">O89/R89-1</f>
        <v>0</v>
      </c>
      <c r="V89">
        <f t="shared" ref="V89:V152" si="33">P89/S89-1</f>
        <v>-0.2190148535663734</v>
      </c>
      <c r="W89">
        <f t="shared" ref="W89:W152" si="34">Q89/T89-1</f>
        <v>0</v>
      </c>
    </row>
    <row r="90" spans="1:23" ht="15" customHeight="1" x14ac:dyDescent="0.25">
      <c r="A90" s="122">
        <v>40451</v>
      </c>
      <c r="B90" s="121">
        <v>6029.95</v>
      </c>
      <c r="C90" s="121">
        <v>3371.16</v>
      </c>
      <c r="D90" s="121">
        <v>18.809999999999999</v>
      </c>
      <c r="E90" s="116">
        <f t="shared" ca="1" si="19"/>
        <v>5273.125</v>
      </c>
      <c r="F90" s="117">
        <f t="shared" ca="1" si="20"/>
        <v>0.14875883484787855</v>
      </c>
      <c r="G90" s="118" t="str">
        <f t="shared" ca="1" si="21"/>
        <v>YES</v>
      </c>
      <c r="H90" s="118" t="str">
        <f t="shared" ca="1" si="22"/>
        <v>YES</v>
      </c>
      <c r="I90" s="118" t="str">
        <f t="shared" ca="1" si="23"/>
        <v>Bull</v>
      </c>
      <c r="J90" s="119">
        <f t="shared" si="24"/>
        <v>7.3792240140914567E-2</v>
      </c>
      <c r="K90" s="119">
        <f t="shared" si="25"/>
        <v>1.2924071082390798E-2</v>
      </c>
      <c r="L90" s="120">
        <f t="shared" ca="1" si="26"/>
        <v>1</v>
      </c>
      <c r="M90" s="120">
        <f t="shared" ca="1" si="27"/>
        <v>0</v>
      </c>
      <c r="N90" s="119">
        <f t="shared" ca="1" si="28"/>
        <v>7.3792240140914567E-2</v>
      </c>
      <c r="O90" s="116">
        <f t="shared" ca="1" si="29"/>
        <v>397.01595888123745</v>
      </c>
      <c r="P90" s="116">
        <f t="shared" si="30"/>
        <v>339.80727360696716</v>
      </c>
      <c r="Q90" s="116">
        <f t="shared" si="31"/>
        <v>309.37499999999994</v>
      </c>
      <c r="R90">
        <f t="shared" ref="R90:R153" ca="1" si="35">MAX(R89,O90)</f>
        <v>397.01595888123745</v>
      </c>
      <c r="S90">
        <f t="shared" ref="S90:S153" si="36">MAX(S89,P90)</f>
        <v>405.20018546891379</v>
      </c>
      <c r="T90">
        <f t="shared" ref="T90:T153" si="37">MAX(T89,Q90)</f>
        <v>309.37499999999994</v>
      </c>
      <c r="U90">
        <f t="shared" ca="1" si="32"/>
        <v>0</v>
      </c>
      <c r="V90">
        <f t="shared" si="33"/>
        <v>-0.16138421009425585</v>
      </c>
      <c r="W90">
        <f t="shared" si="34"/>
        <v>0</v>
      </c>
    </row>
    <row r="91" spans="1:23" ht="15" customHeight="1" x14ac:dyDescent="0.25">
      <c r="A91" s="115">
        <v>40480</v>
      </c>
      <c r="B91" s="116">
        <v>6017.7</v>
      </c>
      <c r="C91" s="116">
        <v>3496.32</v>
      </c>
      <c r="D91" s="116">
        <v>18.95</v>
      </c>
      <c r="E91" s="116">
        <f t="shared" ca="1" si="19"/>
        <v>5354.7899999999991</v>
      </c>
      <c r="F91" s="117">
        <f t="shared" ca="1" si="20"/>
        <v>0.14014778325123145</v>
      </c>
      <c r="G91" s="118" t="str">
        <f t="shared" ca="1" si="21"/>
        <v>YES</v>
      </c>
      <c r="H91" s="118" t="str">
        <f t="shared" ca="1" si="22"/>
        <v>YES</v>
      </c>
      <c r="I91" s="118" t="str">
        <f t="shared" ca="1" si="23"/>
        <v>Bull</v>
      </c>
      <c r="J91" s="119">
        <f t="shared" si="24"/>
        <v>3.7126686363150974E-2</v>
      </c>
      <c r="K91" s="119">
        <f t="shared" si="25"/>
        <v>7.4428495481126955E-3</v>
      </c>
      <c r="L91" s="120">
        <f t="shared" ca="1" si="26"/>
        <v>1</v>
      </c>
      <c r="M91" s="120">
        <f t="shared" ca="1" si="27"/>
        <v>0</v>
      </c>
      <c r="N91" s="119">
        <f t="shared" ca="1" si="28"/>
        <v>3.7126686363150974E-2</v>
      </c>
      <c r="O91" s="116">
        <f t="shared" ca="1" si="29"/>
        <v>411.75584586778677</v>
      </c>
      <c r="P91" s="116">
        <f t="shared" si="30"/>
        <v>352.42319167809046</v>
      </c>
      <c r="Q91" s="116">
        <f t="shared" si="31"/>
        <v>311.67763157894734</v>
      </c>
      <c r="R91">
        <f t="shared" ca="1" si="35"/>
        <v>411.75584586778677</v>
      </c>
      <c r="S91">
        <f t="shared" si="36"/>
        <v>405.20018546891379</v>
      </c>
      <c r="T91">
        <f t="shared" si="37"/>
        <v>311.67763157894734</v>
      </c>
      <c r="U91">
        <f t="shared" ca="1" si="32"/>
        <v>0</v>
      </c>
      <c r="V91">
        <f t="shared" si="33"/>
        <v>-0.13024918468323921</v>
      </c>
      <c r="W91">
        <f t="shared" si="34"/>
        <v>0</v>
      </c>
    </row>
    <row r="92" spans="1:23" ht="15" customHeight="1" x14ac:dyDescent="0.25">
      <c r="A92" s="122">
        <v>40512</v>
      </c>
      <c r="B92" s="121">
        <v>5862.7</v>
      </c>
      <c r="C92" s="121">
        <v>3359.19</v>
      </c>
      <c r="D92" s="121">
        <v>19.899999999999999</v>
      </c>
      <c r="E92" s="116">
        <f t="shared" ca="1" si="19"/>
        <v>5452.8549999999996</v>
      </c>
      <c r="F92" s="117">
        <f t="shared" ca="1" si="20"/>
        <v>0.15264534140730968</v>
      </c>
      <c r="G92" s="118" t="str">
        <f t="shared" ca="1" si="21"/>
        <v>YES</v>
      </c>
      <c r="H92" s="118" t="str">
        <f t="shared" ca="1" si="22"/>
        <v>YES</v>
      </c>
      <c r="I92" s="118" t="str">
        <f t="shared" ca="1" si="23"/>
        <v>Bull</v>
      </c>
      <c r="J92" s="119">
        <f t="shared" si="24"/>
        <v>-3.922123833058766E-2</v>
      </c>
      <c r="K92" s="119">
        <f t="shared" si="25"/>
        <v>5.0131926121371961E-2</v>
      </c>
      <c r="L92" s="120">
        <f t="shared" ca="1" si="26"/>
        <v>1</v>
      </c>
      <c r="M92" s="120">
        <f t="shared" ca="1" si="27"/>
        <v>0</v>
      </c>
      <c r="N92" s="119">
        <f t="shared" ca="1" si="28"/>
        <v>-3.922123833058766E-2</v>
      </c>
      <c r="O92" s="116">
        <f t="shared" ca="1" si="29"/>
        <v>395.60627170299358</v>
      </c>
      <c r="P92" s="116">
        <f t="shared" si="30"/>
        <v>338.60071768405771</v>
      </c>
      <c r="Q92" s="116">
        <f t="shared" si="31"/>
        <v>327.30263157894734</v>
      </c>
      <c r="R92">
        <f t="shared" ca="1" si="35"/>
        <v>411.75584586778677</v>
      </c>
      <c r="S92">
        <f t="shared" si="36"/>
        <v>405.20018546891379</v>
      </c>
      <c r="T92">
        <f t="shared" si="37"/>
        <v>327.30263157894734</v>
      </c>
      <c r="U92">
        <f t="shared" ca="1" si="32"/>
        <v>-3.922123833058766E-2</v>
      </c>
      <c r="V92">
        <f t="shared" si="33"/>
        <v>-0.16436188869900081</v>
      </c>
      <c r="W92">
        <f t="shared" si="34"/>
        <v>0</v>
      </c>
    </row>
    <row r="93" spans="1:23" ht="15" customHeight="1" x14ac:dyDescent="0.25">
      <c r="A93" s="115">
        <v>40543</v>
      </c>
      <c r="B93" s="116">
        <v>6134.5</v>
      </c>
      <c r="C93" s="116">
        <v>3315.75</v>
      </c>
      <c r="D93" s="116">
        <v>20.100000000000001</v>
      </c>
      <c r="E93" s="116">
        <f t="shared" ca="1" si="19"/>
        <v>5574.0749999999989</v>
      </c>
      <c r="F93" s="117">
        <f t="shared" ca="1" si="20"/>
        <v>0.15472941176470578</v>
      </c>
      <c r="G93" s="118" t="str">
        <f t="shared" ca="1" si="21"/>
        <v>YES</v>
      </c>
      <c r="H93" s="118" t="str">
        <f t="shared" ca="1" si="22"/>
        <v>YES</v>
      </c>
      <c r="I93" s="118" t="str">
        <f t="shared" ca="1" si="23"/>
        <v>Bull</v>
      </c>
      <c r="J93" s="119">
        <f t="shared" si="24"/>
        <v>-1.2931688889285864E-2</v>
      </c>
      <c r="K93" s="119">
        <f t="shared" si="25"/>
        <v>1.0050251256281451E-2</v>
      </c>
      <c r="L93" s="120">
        <f t="shared" ca="1" si="26"/>
        <v>1</v>
      </c>
      <c r="M93" s="120">
        <f t="shared" ca="1" si="27"/>
        <v>0</v>
      </c>
      <c r="N93" s="119">
        <f t="shared" ca="1" si="28"/>
        <v>-1.2931688889285864E-2</v>
      </c>
      <c r="O93" s="116">
        <f t="shared" ca="1" si="29"/>
        <v>390.49041447468016</v>
      </c>
      <c r="P93" s="116">
        <f t="shared" si="30"/>
        <v>334.22203854527856</v>
      </c>
      <c r="Q93" s="116">
        <f t="shared" si="31"/>
        <v>330.59210526315792</v>
      </c>
      <c r="R93">
        <f t="shared" ca="1" si="35"/>
        <v>411.75584586778677</v>
      </c>
      <c r="S93">
        <f t="shared" si="36"/>
        <v>405.20018546891379</v>
      </c>
      <c r="T93">
        <f t="shared" si="37"/>
        <v>330.59210526315792</v>
      </c>
      <c r="U93">
        <f t="shared" ca="1" si="32"/>
        <v>-5.1645730367929854E-2</v>
      </c>
      <c r="V93">
        <f t="shared" si="33"/>
        <v>-0.17516810077837575</v>
      </c>
      <c r="W93">
        <f t="shared" si="34"/>
        <v>0</v>
      </c>
    </row>
    <row r="94" spans="1:23" ht="15" customHeight="1" x14ac:dyDescent="0.25">
      <c r="A94" s="122">
        <v>40574</v>
      </c>
      <c r="B94" s="121">
        <v>5505.9</v>
      </c>
      <c r="C94" s="121">
        <v>2967.28</v>
      </c>
      <c r="D94" s="121">
        <v>19.559999999999999</v>
      </c>
      <c r="E94" s="116">
        <f t="shared" ca="1" si="19"/>
        <v>5599.7550000000001</v>
      </c>
      <c r="F94" s="117">
        <f t="shared" ca="1" si="20"/>
        <v>2.5765705343169909E-2</v>
      </c>
      <c r="G94" s="118" t="str">
        <f t="shared" ca="1" si="21"/>
        <v>NO</v>
      </c>
      <c r="H94" s="118" t="str">
        <f t="shared" ca="1" si="22"/>
        <v>YES</v>
      </c>
      <c r="I94" s="118" t="str">
        <f t="shared" ca="1" si="23"/>
        <v>Neutral</v>
      </c>
      <c r="J94" s="119">
        <f t="shared" si="24"/>
        <v>-0.1050953781195807</v>
      </c>
      <c r="K94" s="119">
        <f t="shared" si="25"/>
        <v>-2.6865671641791211E-2</v>
      </c>
      <c r="L94" s="120">
        <f t="shared" ca="1" si="26"/>
        <v>1</v>
      </c>
      <c r="M94" s="120">
        <f t="shared" ca="1" si="27"/>
        <v>0</v>
      </c>
      <c r="N94" s="119">
        <f t="shared" ca="1" si="28"/>
        <v>-0.1050953781195807</v>
      </c>
      <c r="O94" s="116">
        <f t="shared" ca="1" si="29"/>
        <v>349.45167671339186</v>
      </c>
      <c r="P94" s="116">
        <f t="shared" si="30"/>
        <v>299.09684702846545</v>
      </c>
      <c r="Q94" s="116">
        <f t="shared" si="31"/>
        <v>321.71052631578942</v>
      </c>
      <c r="R94">
        <f t="shared" ca="1" si="35"/>
        <v>411.75584586778677</v>
      </c>
      <c r="S94">
        <f t="shared" si="36"/>
        <v>405.20018546891379</v>
      </c>
      <c r="T94">
        <f t="shared" si="37"/>
        <v>330.59210526315792</v>
      </c>
      <c r="U94">
        <f t="shared" ca="1" si="32"/>
        <v>-0.15131338092623103</v>
      </c>
      <c r="V94">
        <f t="shared" si="33"/>
        <v>-0.26185412111216422</v>
      </c>
      <c r="W94">
        <f t="shared" si="34"/>
        <v>-2.6865671641791322E-2</v>
      </c>
    </row>
    <row r="95" spans="1:23" ht="15" customHeight="1" x14ac:dyDescent="0.25">
      <c r="A95" s="115">
        <v>40602</v>
      </c>
      <c r="B95" s="116">
        <v>5333.25</v>
      </c>
      <c r="C95" s="116">
        <v>2818.99</v>
      </c>
      <c r="D95" s="116">
        <v>20.2</v>
      </c>
      <c r="E95" s="116">
        <f t="shared" ca="1" si="19"/>
        <v>5605.28</v>
      </c>
      <c r="F95" s="117">
        <f t="shared" ca="1" si="20"/>
        <v>-1.27998667258995E-2</v>
      </c>
      <c r="G95" s="118" t="str">
        <f t="shared" ca="1" si="21"/>
        <v>NO</v>
      </c>
      <c r="H95" s="118" t="str">
        <f t="shared" ca="1" si="22"/>
        <v>NO</v>
      </c>
      <c r="I95" s="118" t="str">
        <f t="shared" ca="1" si="23"/>
        <v>Bear</v>
      </c>
      <c r="J95" s="119">
        <f t="shared" si="24"/>
        <v>-4.9975061335634119E-2</v>
      </c>
      <c r="K95" s="119">
        <f t="shared" si="25"/>
        <v>3.2719836400818103E-2</v>
      </c>
      <c r="L95" s="120">
        <f t="shared" ca="1" si="26"/>
        <v>0.5</v>
      </c>
      <c r="M95" s="120">
        <f t="shared" ca="1" si="27"/>
        <v>0.5</v>
      </c>
      <c r="N95" s="119">
        <f t="shared" ca="1" si="28"/>
        <v>-8.6276124674080079E-3</v>
      </c>
      <c r="O95" s="116">
        <f t="shared" ca="1" si="29"/>
        <v>346.43674307062275</v>
      </c>
      <c r="P95" s="116">
        <f t="shared" si="30"/>
        <v>284.14946375292311</v>
      </c>
      <c r="Q95" s="116">
        <f t="shared" si="31"/>
        <v>332.23684210526318</v>
      </c>
      <c r="R95">
        <f t="shared" ca="1" si="35"/>
        <v>411.75584586778677</v>
      </c>
      <c r="S95">
        <f t="shared" si="36"/>
        <v>405.20018546891379</v>
      </c>
      <c r="T95">
        <f t="shared" si="37"/>
        <v>332.23684210526318</v>
      </c>
      <c r="U95">
        <f t="shared" ca="1" si="32"/>
        <v>-0.15863552018187432</v>
      </c>
      <c r="V95">
        <f t="shared" si="33"/>
        <v>-0.29874300668422937</v>
      </c>
      <c r="W95">
        <f t="shared" si="34"/>
        <v>0</v>
      </c>
    </row>
    <row r="96" spans="1:23" ht="15" customHeight="1" x14ac:dyDescent="0.25">
      <c r="A96" s="122">
        <v>40633</v>
      </c>
      <c r="B96" s="121">
        <v>5833.75</v>
      </c>
      <c r="C96" s="121">
        <v>3146.72</v>
      </c>
      <c r="D96" s="121">
        <v>20.239999999999998</v>
      </c>
      <c r="E96" s="116">
        <f t="shared" ca="1" si="19"/>
        <v>5680.0249999999996</v>
      </c>
      <c r="F96" s="117">
        <f t="shared" ca="1" si="20"/>
        <v>-3.2537583230375033E-2</v>
      </c>
      <c r="G96" s="118" t="str">
        <f t="shared" ca="1" si="21"/>
        <v>YES</v>
      </c>
      <c r="H96" s="118" t="str">
        <f t="shared" ca="1" si="22"/>
        <v>NO</v>
      </c>
      <c r="I96" s="118" t="str">
        <f t="shared" ca="1" si="23"/>
        <v>Neutral</v>
      </c>
      <c r="J96" s="119">
        <f t="shared" si="24"/>
        <v>0.11625795054257027</v>
      </c>
      <c r="K96" s="119">
        <f t="shared" si="25"/>
        <v>1.980198019801982E-3</v>
      </c>
      <c r="L96" s="120">
        <f t="shared" ca="1" si="26"/>
        <v>0</v>
      </c>
      <c r="M96" s="120">
        <f t="shared" ca="1" si="27"/>
        <v>1</v>
      </c>
      <c r="N96" s="119">
        <f t="shared" ca="1" si="28"/>
        <v>1.980198019801982E-3</v>
      </c>
      <c r="O96" s="116">
        <f t="shared" ca="1" si="29"/>
        <v>347.12275642323783</v>
      </c>
      <c r="P96" s="116">
        <f t="shared" si="30"/>
        <v>317.18409805660832</v>
      </c>
      <c r="Q96" s="116">
        <f t="shared" si="31"/>
        <v>332.8947368421052</v>
      </c>
      <c r="R96">
        <f t="shared" ca="1" si="35"/>
        <v>411.75584586778677</v>
      </c>
      <c r="S96">
        <f t="shared" si="36"/>
        <v>405.20018546891379</v>
      </c>
      <c r="T96">
        <f t="shared" si="37"/>
        <v>332.8947368421052</v>
      </c>
      <c r="U96">
        <f t="shared" ca="1" si="32"/>
        <v>-0.15696945190500677</v>
      </c>
      <c r="V96">
        <f t="shared" si="33"/>
        <v>-0.21721630583769291</v>
      </c>
      <c r="W96">
        <f t="shared" si="34"/>
        <v>0</v>
      </c>
    </row>
    <row r="97" spans="1:23" ht="15" customHeight="1" x14ac:dyDescent="0.25">
      <c r="A97" s="115">
        <v>40662</v>
      </c>
      <c r="B97" s="116">
        <v>5749.5</v>
      </c>
      <c r="C97" s="116">
        <v>3202.93</v>
      </c>
      <c r="D97" s="116">
        <v>21.57</v>
      </c>
      <c r="E97" s="116">
        <f t="shared" ca="1" si="19"/>
        <v>5723.7250000000004</v>
      </c>
      <c r="F97" s="117">
        <f t="shared" ca="1" si="20"/>
        <v>-4.4568522857570181E-2</v>
      </c>
      <c r="G97" s="118" t="str">
        <f t="shared" ca="1" si="21"/>
        <v>YES</v>
      </c>
      <c r="H97" s="118" t="str">
        <f t="shared" ca="1" si="22"/>
        <v>NO</v>
      </c>
      <c r="I97" s="118" t="str">
        <f t="shared" ca="1" si="23"/>
        <v>Neutral</v>
      </c>
      <c r="J97" s="119">
        <f t="shared" si="24"/>
        <v>1.786304469415767E-2</v>
      </c>
      <c r="K97" s="119">
        <f t="shared" si="25"/>
        <v>6.5711462450593006E-2</v>
      </c>
      <c r="L97" s="120">
        <f t="shared" ca="1" si="26"/>
        <v>0.5</v>
      </c>
      <c r="M97" s="120">
        <f t="shared" ca="1" si="27"/>
        <v>0.5</v>
      </c>
      <c r="N97" s="119">
        <f t="shared" ca="1" si="28"/>
        <v>4.1787253572375338E-2</v>
      </c>
      <c r="O97" s="116">
        <f t="shared" ca="1" si="29"/>
        <v>361.62806306663754</v>
      </c>
      <c r="P97" s="116">
        <f t="shared" si="30"/>
        <v>322.8499717764696</v>
      </c>
      <c r="Q97" s="116">
        <f t="shared" si="31"/>
        <v>354.76973684210526</v>
      </c>
      <c r="R97">
        <f t="shared" ca="1" si="35"/>
        <v>411.75584586778677</v>
      </c>
      <c r="S97">
        <f t="shared" si="36"/>
        <v>405.20018546891379</v>
      </c>
      <c r="T97">
        <f t="shared" si="37"/>
        <v>354.76973684210526</v>
      </c>
      <c r="U97">
        <f t="shared" ca="1" si="32"/>
        <v>-0.12174152062250276</v>
      </c>
      <c r="V97">
        <f t="shared" si="33"/>
        <v>-0.20323340572301374</v>
      </c>
      <c r="W97">
        <f t="shared" si="34"/>
        <v>0</v>
      </c>
    </row>
    <row r="98" spans="1:23" ht="15" customHeight="1" x14ac:dyDescent="0.25">
      <c r="A98" s="122">
        <v>40694</v>
      </c>
      <c r="B98" s="121">
        <v>5560.15</v>
      </c>
      <c r="C98" s="121">
        <v>3202.6</v>
      </c>
      <c r="D98" s="121">
        <v>21.9</v>
      </c>
      <c r="E98" s="116">
        <f t="shared" ca="1" si="19"/>
        <v>5742.9800000000005</v>
      </c>
      <c r="F98" s="117">
        <f t="shared" ca="1" si="20"/>
        <v>-5.1605915363228561E-2</v>
      </c>
      <c r="G98" s="118" t="str">
        <f t="shared" ca="1" si="21"/>
        <v>NO</v>
      </c>
      <c r="H98" s="118" t="str">
        <f t="shared" ca="1" si="22"/>
        <v>NO</v>
      </c>
      <c r="I98" s="118" t="str">
        <f t="shared" ca="1" si="23"/>
        <v>Bear</v>
      </c>
      <c r="J98" s="119">
        <f t="shared" si="24"/>
        <v>-1.0303066254957471E-4</v>
      </c>
      <c r="K98" s="119">
        <f t="shared" si="25"/>
        <v>1.5299026425591E-2</v>
      </c>
      <c r="L98" s="120">
        <f t="shared" ca="1" si="26"/>
        <v>0.5</v>
      </c>
      <c r="M98" s="120">
        <f t="shared" ca="1" si="27"/>
        <v>0.5</v>
      </c>
      <c r="N98" s="119">
        <f t="shared" ca="1" si="28"/>
        <v>7.5979978815207128E-3</v>
      </c>
      <c r="O98" s="116">
        <f t="shared" ca="1" si="29"/>
        <v>364.37571232371624</v>
      </c>
      <c r="P98" s="116">
        <f t="shared" si="30"/>
        <v>322.81670832997338</v>
      </c>
      <c r="Q98" s="116">
        <f t="shared" si="31"/>
        <v>360.1973684210526</v>
      </c>
      <c r="R98">
        <f t="shared" ca="1" si="35"/>
        <v>411.75584586778677</v>
      </c>
      <c r="S98">
        <f t="shared" si="36"/>
        <v>405.20018546891379</v>
      </c>
      <c r="T98">
        <f t="shared" si="37"/>
        <v>360.1973684210526</v>
      </c>
      <c r="U98">
        <f t="shared" ca="1" si="32"/>
        <v>-0.11506851455676503</v>
      </c>
      <c r="V98">
        <f t="shared" si="33"/>
        <v>-0.20331549711311947</v>
      </c>
      <c r="W98">
        <f t="shared" si="34"/>
        <v>0</v>
      </c>
    </row>
    <row r="99" spans="1:23" ht="15" customHeight="1" x14ac:dyDescent="0.25">
      <c r="A99" s="115">
        <v>40724</v>
      </c>
      <c r="B99" s="116">
        <v>5647.4</v>
      </c>
      <c r="C99" s="116">
        <v>3231.2</v>
      </c>
      <c r="D99" s="116">
        <v>21.34</v>
      </c>
      <c r="E99" s="116">
        <f t="shared" ca="1" si="19"/>
        <v>5767.4800000000005</v>
      </c>
      <c r="F99" s="117">
        <f t="shared" ca="1" si="20"/>
        <v>-7.940337435813849E-2</v>
      </c>
      <c r="G99" s="118" t="str">
        <f t="shared" ca="1" si="21"/>
        <v>NO</v>
      </c>
      <c r="H99" s="118" t="str">
        <f t="shared" ca="1" si="22"/>
        <v>NO</v>
      </c>
      <c r="I99" s="118" t="str">
        <f t="shared" ca="1" si="23"/>
        <v>Bear</v>
      </c>
      <c r="J99" s="119">
        <f t="shared" si="24"/>
        <v>8.9302441766063723E-3</v>
      </c>
      <c r="K99" s="119">
        <f t="shared" si="25"/>
        <v>-2.5570776255707695E-2</v>
      </c>
      <c r="L99" s="120">
        <f t="shared" ca="1" si="26"/>
        <v>0</v>
      </c>
      <c r="M99" s="120">
        <f t="shared" ca="1" si="27"/>
        <v>1</v>
      </c>
      <c r="N99" s="119">
        <f t="shared" ca="1" si="28"/>
        <v>-2.5570776255707695E-2</v>
      </c>
      <c r="O99" s="116">
        <f t="shared" ca="1" si="29"/>
        <v>355.05834251087236</v>
      </c>
      <c r="P99" s="116">
        <f t="shared" si="30"/>
        <v>325.69954035964838</v>
      </c>
      <c r="Q99" s="116">
        <f t="shared" si="31"/>
        <v>350.98684210526318</v>
      </c>
      <c r="R99">
        <f t="shared" ca="1" si="35"/>
        <v>411.75584586778677</v>
      </c>
      <c r="S99">
        <f t="shared" si="36"/>
        <v>405.20018546891379</v>
      </c>
      <c r="T99">
        <f t="shared" si="37"/>
        <v>360.1973684210526</v>
      </c>
      <c r="U99">
        <f t="shared" ca="1" si="32"/>
        <v>-0.13769689957266507</v>
      </c>
      <c r="V99">
        <f t="shared" si="33"/>
        <v>-0.19620090997062134</v>
      </c>
      <c r="W99">
        <f t="shared" si="34"/>
        <v>-2.5570776255707584E-2</v>
      </c>
    </row>
    <row r="100" spans="1:23" ht="15" customHeight="1" x14ac:dyDescent="0.25">
      <c r="A100" s="122">
        <v>40753</v>
      </c>
      <c r="B100" s="121">
        <v>5482</v>
      </c>
      <c r="C100" s="121">
        <v>3265.09</v>
      </c>
      <c r="D100" s="121">
        <v>22.31</v>
      </c>
      <c r="E100" s="116">
        <f t="shared" ca="1" si="19"/>
        <v>5712.6850000000004</v>
      </c>
      <c r="F100" s="117">
        <f t="shared" ca="1" si="20"/>
        <v>-4.3407980529975854E-3</v>
      </c>
      <c r="G100" s="118" t="str">
        <f t="shared" ca="1" si="21"/>
        <v>NO</v>
      </c>
      <c r="H100" s="118" t="str">
        <f t="shared" ca="1" si="22"/>
        <v>NO</v>
      </c>
      <c r="I100" s="118" t="str">
        <f t="shared" ca="1" si="23"/>
        <v>Bear</v>
      </c>
      <c r="J100" s="119">
        <f t="shared" si="24"/>
        <v>1.0488363456301109E-2</v>
      </c>
      <c r="K100" s="119">
        <f t="shared" si="25"/>
        <v>4.5454545454545414E-2</v>
      </c>
      <c r="L100" s="120">
        <f t="shared" ca="1" si="26"/>
        <v>0</v>
      </c>
      <c r="M100" s="120">
        <f t="shared" ca="1" si="27"/>
        <v>1</v>
      </c>
      <c r="N100" s="119">
        <f t="shared" ca="1" si="28"/>
        <v>4.5454545454545414E-2</v>
      </c>
      <c r="O100" s="116">
        <f t="shared" ca="1" si="29"/>
        <v>371.19735807954839</v>
      </c>
      <c r="P100" s="116">
        <f t="shared" si="30"/>
        <v>329.1155955164906</v>
      </c>
      <c r="Q100" s="116">
        <f t="shared" si="31"/>
        <v>366.94078947368422</v>
      </c>
      <c r="R100">
        <f t="shared" ca="1" si="35"/>
        <v>411.75584586778677</v>
      </c>
      <c r="S100">
        <f t="shared" si="36"/>
        <v>405.20018546891379</v>
      </c>
      <c r="T100">
        <f t="shared" si="37"/>
        <v>366.94078947368422</v>
      </c>
      <c r="U100">
        <f t="shared" ca="1" si="32"/>
        <v>-9.8501304098695286E-2</v>
      </c>
      <c r="V100">
        <f t="shared" si="33"/>
        <v>-0.18777037296854904</v>
      </c>
      <c r="W100">
        <f t="shared" si="34"/>
        <v>0</v>
      </c>
    </row>
    <row r="101" spans="1:23" ht="15" customHeight="1" x14ac:dyDescent="0.25">
      <c r="A101" s="115">
        <v>40785</v>
      </c>
      <c r="B101" s="116">
        <v>5001</v>
      </c>
      <c r="C101" s="116">
        <v>3017.15</v>
      </c>
      <c r="D101" s="116">
        <v>25.92</v>
      </c>
      <c r="E101" s="116">
        <f t="shared" ca="1" si="19"/>
        <v>5611.0150000000003</v>
      </c>
      <c r="F101" s="117">
        <f t="shared" ca="1" si="20"/>
        <v>-6.2297848403881306E-2</v>
      </c>
      <c r="G101" s="118" t="str">
        <f t="shared" ca="1" si="21"/>
        <v>NO</v>
      </c>
      <c r="H101" s="118" t="str">
        <f t="shared" ca="1" si="22"/>
        <v>NO</v>
      </c>
      <c r="I101" s="118" t="str">
        <f t="shared" ca="1" si="23"/>
        <v>Bear</v>
      </c>
      <c r="J101" s="119">
        <f t="shared" si="24"/>
        <v>-7.5936651057091908E-2</v>
      </c>
      <c r="K101" s="119">
        <f t="shared" si="25"/>
        <v>0.16181084715374294</v>
      </c>
      <c r="L101" s="120">
        <f t="shared" ca="1" si="26"/>
        <v>0</v>
      </c>
      <c r="M101" s="120">
        <f t="shared" ca="1" si="27"/>
        <v>1</v>
      </c>
      <c r="N101" s="119">
        <f t="shared" ca="1" si="28"/>
        <v>0.16181084715374294</v>
      </c>
      <c r="O101" s="116">
        <f t="shared" ca="1" si="29"/>
        <v>431.2611170516314</v>
      </c>
      <c r="P101" s="116">
        <f t="shared" si="30"/>
        <v>304.12365938230789</v>
      </c>
      <c r="Q101" s="116">
        <f t="shared" si="31"/>
        <v>426.31578947368422</v>
      </c>
      <c r="R101">
        <f t="shared" ca="1" si="35"/>
        <v>431.2611170516314</v>
      </c>
      <c r="S101">
        <f t="shared" si="36"/>
        <v>405.20018546891379</v>
      </c>
      <c r="T101">
        <f t="shared" si="37"/>
        <v>426.31578947368422</v>
      </c>
      <c r="U101">
        <f t="shared" ca="1" si="32"/>
        <v>0</v>
      </c>
      <c r="V101">
        <f t="shared" si="33"/>
        <v>-0.24944837073466819</v>
      </c>
      <c r="W101">
        <f t="shared" si="34"/>
        <v>0</v>
      </c>
    </row>
    <row r="102" spans="1:23" ht="15" customHeight="1" x14ac:dyDescent="0.25">
      <c r="A102" s="122">
        <v>40816</v>
      </c>
      <c r="B102" s="121">
        <v>4943.25</v>
      </c>
      <c r="C102" s="121">
        <v>2928.58</v>
      </c>
      <c r="D102" s="121">
        <v>25.21</v>
      </c>
      <c r="E102" s="116">
        <f t="shared" ca="1" si="19"/>
        <v>5519.0700000000006</v>
      </c>
      <c r="F102" s="117">
        <f t="shared" ca="1" si="20"/>
        <v>-0.15264623955431755</v>
      </c>
      <c r="G102" s="118" t="str">
        <f t="shared" ca="1" si="21"/>
        <v>NO</v>
      </c>
      <c r="H102" s="118" t="str">
        <f t="shared" ca="1" si="22"/>
        <v>NO</v>
      </c>
      <c r="I102" s="118" t="str">
        <f t="shared" ca="1" si="23"/>
        <v>Bear</v>
      </c>
      <c r="J102" s="119">
        <f t="shared" si="24"/>
        <v>-2.9355517624248151E-2</v>
      </c>
      <c r="K102" s="119">
        <f t="shared" si="25"/>
        <v>-2.7391975308642014E-2</v>
      </c>
      <c r="L102" s="120">
        <f t="shared" ca="1" si="26"/>
        <v>0</v>
      </c>
      <c r="M102" s="120">
        <f t="shared" ca="1" si="27"/>
        <v>1</v>
      </c>
      <c r="N102" s="119">
        <f t="shared" ca="1" si="28"/>
        <v>-2.7391975308642014E-2</v>
      </c>
      <c r="O102" s="116">
        <f t="shared" ca="1" si="29"/>
        <v>419.44802318177574</v>
      </c>
      <c r="P102" s="116">
        <f t="shared" si="30"/>
        <v>295.1959519393597</v>
      </c>
      <c r="Q102" s="116">
        <f t="shared" si="31"/>
        <v>414.63815789473682</v>
      </c>
      <c r="R102">
        <f t="shared" ca="1" si="35"/>
        <v>431.2611170516314</v>
      </c>
      <c r="S102">
        <f t="shared" si="36"/>
        <v>405.20018546891379</v>
      </c>
      <c r="T102">
        <f t="shared" si="37"/>
        <v>426.31578947368422</v>
      </c>
      <c r="U102">
        <f t="shared" ca="1" si="32"/>
        <v>-2.7391975308642014E-2</v>
      </c>
      <c r="V102">
        <f t="shared" si="33"/>
        <v>-0.27148120231547479</v>
      </c>
      <c r="W102">
        <f t="shared" si="34"/>
        <v>-2.7391975308642014E-2</v>
      </c>
    </row>
    <row r="103" spans="1:23" ht="15" customHeight="1" x14ac:dyDescent="0.25">
      <c r="A103" s="115">
        <v>40847</v>
      </c>
      <c r="B103" s="116">
        <v>5326.6</v>
      </c>
      <c r="C103" s="116">
        <v>3047.74</v>
      </c>
      <c r="D103" s="116">
        <v>25.99</v>
      </c>
      <c r="E103" s="116">
        <f t="shared" ca="1" si="19"/>
        <v>5438.2800000000007</v>
      </c>
      <c r="F103" s="117">
        <f t="shared" ca="1" si="20"/>
        <v>-7.3554222106270051E-2</v>
      </c>
      <c r="G103" s="118" t="str">
        <f t="shared" ca="1" si="21"/>
        <v>NO</v>
      </c>
      <c r="H103" s="118" t="str">
        <f t="shared" ca="1" si="22"/>
        <v>NO</v>
      </c>
      <c r="I103" s="118" t="str">
        <f t="shared" ca="1" si="23"/>
        <v>Bear</v>
      </c>
      <c r="J103" s="119">
        <f t="shared" si="24"/>
        <v>4.0688661399039816E-2</v>
      </c>
      <c r="K103" s="119">
        <f t="shared" si="25"/>
        <v>3.0940103133677122E-2</v>
      </c>
      <c r="L103" s="120">
        <f t="shared" ca="1" si="26"/>
        <v>0</v>
      </c>
      <c r="M103" s="120">
        <f t="shared" ca="1" si="27"/>
        <v>1</v>
      </c>
      <c r="N103" s="119">
        <f t="shared" ca="1" si="28"/>
        <v>3.0940103133677122E-2</v>
      </c>
      <c r="O103" s="116">
        <f t="shared" ca="1" si="29"/>
        <v>432.42578827823689</v>
      </c>
      <c r="P103" s="116">
        <f t="shared" si="30"/>
        <v>307.20708007418756</v>
      </c>
      <c r="Q103" s="116">
        <f t="shared" si="31"/>
        <v>427.46710526315786</v>
      </c>
      <c r="R103">
        <f t="shared" ca="1" si="35"/>
        <v>432.42578827823689</v>
      </c>
      <c r="S103">
        <f t="shared" si="36"/>
        <v>405.20018546891379</v>
      </c>
      <c r="T103">
        <f t="shared" si="37"/>
        <v>427.46710526315786</v>
      </c>
      <c r="U103">
        <f t="shared" ca="1" si="32"/>
        <v>0</v>
      </c>
      <c r="V103">
        <f t="shared" si="33"/>
        <v>-0.24183874763365354</v>
      </c>
      <c r="W103">
        <f t="shared" si="34"/>
        <v>0</v>
      </c>
    </row>
    <row r="104" spans="1:23" ht="15" customHeight="1" x14ac:dyDescent="0.25">
      <c r="A104" s="122">
        <v>40877</v>
      </c>
      <c r="B104" s="121">
        <v>4832.05</v>
      </c>
      <c r="C104" s="121">
        <v>2872.9</v>
      </c>
      <c r="D104" s="121">
        <v>27.67</v>
      </c>
      <c r="E104" s="116">
        <f t="shared" ca="1" si="19"/>
        <v>5370.8950000000004</v>
      </c>
      <c r="F104" s="117">
        <f t="shared" ca="1" si="20"/>
        <v>-0.13094970459430044</v>
      </c>
      <c r="G104" s="118" t="str">
        <f t="shared" ca="1" si="21"/>
        <v>NO</v>
      </c>
      <c r="H104" s="118" t="str">
        <f t="shared" ca="1" si="22"/>
        <v>NO</v>
      </c>
      <c r="I104" s="118" t="str">
        <f t="shared" ca="1" si="23"/>
        <v>Bear</v>
      </c>
      <c r="J104" s="119">
        <f t="shared" si="24"/>
        <v>-5.7367098243288339E-2</v>
      </c>
      <c r="K104" s="119">
        <f t="shared" si="25"/>
        <v>6.4640246248557354E-2</v>
      </c>
      <c r="L104" s="120">
        <f t="shared" ca="1" si="26"/>
        <v>0</v>
      </c>
      <c r="M104" s="120">
        <f t="shared" ca="1" si="27"/>
        <v>1</v>
      </c>
      <c r="N104" s="119">
        <f t="shared" ca="1" si="28"/>
        <v>6.4640246248557354E-2</v>
      </c>
      <c r="O104" s="116">
        <f t="shared" ca="1" si="29"/>
        <v>460.37789771676864</v>
      </c>
      <c r="P104" s="116">
        <f t="shared" si="30"/>
        <v>289.58350133053784</v>
      </c>
      <c r="Q104" s="116">
        <f t="shared" si="31"/>
        <v>455.0986842105263</v>
      </c>
      <c r="R104">
        <f t="shared" ca="1" si="35"/>
        <v>460.37789771676864</v>
      </c>
      <c r="S104">
        <f t="shared" si="36"/>
        <v>405.20018546891379</v>
      </c>
      <c r="T104">
        <f t="shared" si="37"/>
        <v>455.0986842105263</v>
      </c>
      <c r="U104">
        <f t="shared" ca="1" si="32"/>
        <v>0</v>
      </c>
      <c r="V104">
        <f t="shared" si="33"/>
        <v>-0.2853322586824083</v>
      </c>
      <c r="W104">
        <f t="shared" si="34"/>
        <v>0</v>
      </c>
    </row>
    <row r="105" spans="1:23" ht="15" customHeight="1" x14ac:dyDescent="0.25">
      <c r="A105" s="115">
        <v>40907</v>
      </c>
      <c r="B105" s="116">
        <v>4624.3</v>
      </c>
      <c r="C105" s="116">
        <v>2691.45</v>
      </c>
      <c r="D105" s="116">
        <v>26.1</v>
      </c>
      <c r="E105" s="116">
        <f t="shared" ca="1" si="19"/>
        <v>5300.0000000000009</v>
      </c>
      <c r="F105" s="117">
        <f t="shared" ca="1" si="20"/>
        <v>-0.18116301306796034</v>
      </c>
      <c r="G105" s="118" t="str">
        <f t="shared" ca="1" si="21"/>
        <v>NO</v>
      </c>
      <c r="H105" s="118" t="str">
        <f t="shared" ca="1" si="22"/>
        <v>NO</v>
      </c>
      <c r="I105" s="118" t="str">
        <f t="shared" ca="1" si="23"/>
        <v>Bear</v>
      </c>
      <c r="J105" s="119">
        <f t="shared" si="24"/>
        <v>-6.3159177138083611E-2</v>
      </c>
      <c r="K105" s="119">
        <f t="shared" si="25"/>
        <v>-5.6740151788941096E-2</v>
      </c>
      <c r="L105" s="120">
        <f t="shared" ca="1" si="26"/>
        <v>0</v>
      </c>
      <c r="M105" s="120">
        <f t="shared" ca="1" si="27"/>
        <v>1</v>
      </c>
      <c r="N105" s="119">
        <f t="shared" ca="1" si="28"/>
        <v>-5.6740151788941096E-2</v>
      </c>
      <c r="O105" s="116">
        <f t="shared" ca="1" si="29"/>
        <v>434.25598592004559</v>
      </c>
      <c r="P105" s="116">
        <f t="shared" si="30"/>
        <v>271.29364567373597</v>
      </c>
      <c r="Q105" s="116">
        <f t="shared" si="31"/>
        <v>429.2763157894737</v>
      </c>
      <c r="R105">
        <f t="shared" ca="1" si="35"/>
        <v>460.37789771676864</v>
      </c>
      <c r="S105">
        <f t="shared" si="36"/>
        <v>405.20018546891379</v>
      </c>
      <c r="T105">
        <f t="shared" si="37"/>
        <v>455.0986842105263</v>
      </c>
      <c r="U105">
        <f t="shared" ca="1" si="32"/>
        <v>-5.6740151788941096E-2</v>
      </c>
      <c r="V105">
        <f t="shared" si="33"/>
        <v>-0.33047008515116016</v>
      </c>
      <c r="W105">
        <f t="shared" si="34"/>
        <v>-5.6740151788940985E-2</v>
      </c>
    </row>
    <row r="106" spans="1:23" ht="15" customHeight="1" x14ac:dyDescent="0.25">
      <c r="A106" s="122">
        <v>40939</v>
      </c>
      <c r="B106" s="121">
        <v>5199.25</v>
      </c>
      <c r="C106" s="121">
        <v>2976.01</v>
      </c>
      <c r="D106" s="121">
        <v>27.07</v>
      </c>
      <c r="E106" s="116">
        <f t="shared" ca="1" si="19"/>
        <v>5236.5500000000011</v>
      </c>
      <c r="F106" s="117">
        <f t="shared" ca="1" si="20"/>
        <v>-5.1577891280554566E-2</v>
      </c>
      <c r="G106" s="118" t="str">
        <f t="shared" ca="1" si="21"/>
        <v>NO</v>
      </c>
      <c r="H106" s="118" t="str">
        <f t="shared" ca="1" si="22"/>
        <v>NO</v>
      </c>
      <c r="I106" s="118" t="str">
        <f t="shared" ca="1" si="23"/>
        <v>Bear</v>
      </c>
      <c r="J106" s="119">
        <f t="shared" si="24"/>
        <v>0.10572739601330161</v>
      </c>
      <c r="K106" s="119">
        <f t="shared" si="25"/>
        <v>3.716475095785432E-2</v>
      </c>
      <c r="L106" s="120">
        <f t="shared" ca="1" si="26"/>
        <v>0</v>
      </c>
      <c r="M106" s="120">
        <f t="shared" ca="1" si="27"/>
        <v>1</v>
      </c>
      <c r="N106" s="119">
        <f t="shared" ca="1" si="28"/>
        <v>3.716475095785432E-2</v>
      </c>
      <c r="O106" s="116">
        <f t="shared" ca="1" si="29"/>
        <v>450.39500148872156</v>
      </c>
      <c r="P106" s="116">
        <f t="shared" si="30"/>
        <v>299.97681638577535</v>
      </c>
      <c r="Q106" s="116">
        <f t="shared" si="31"/>
        <v>445.23026315789474</v>
      </c>
      <c r="R106">
        <f t="shared" ca="1" si="35"/>
        <v>460.37789771676864</v>
      </c>
      <c r="S106">
        <f t="shared" si="36"/>
        <v>405.20018546891379</v>
      </c>
      <c r="T106">
        <f t="shared" si="37"/>
        <v>455.0986842105263</v>
      </c>
      <c r="U106">
        <f t="shared" ca="1" si="32"/>
        <v>-2.168413444163364E-2</v>
      </c>
      <c r="V106">
        <f t="shared" si="33"/>
        <v>-0.2596824307011848</v>
      </c>
      <c r="W106">
        <f t="shared" si="34"/>
        <v>-2.1684134441633529E-2</v>
      </c>
    </row>
    <row r="107" spans="1:23" ht="15" customHeight="1" x14ac:dyDescent="0.25">
      <c r="A107" s="115">
        <v>40968</v>
      </c>
      <c r="B107" s="116">
        <v>5385.2</v>
      </c>
      <c r="C107" s="116">
        <v>3146.43</v>
      </c>
      <c r="D107" s="116">
        <v>27.5</v>
      </c>
      <c r="E107" s="116">
        <f t="shared" ca="1" si="19"/>
        <v>5200.1200000000008</v>
      </c>
      <c r="F107" s="117">
        <f t="shared" ca="1" si="20"/>
        <v>7.6824635072985314E-2</v>
      </c>
      <c r="G107" s="118" t="str">
        <f t="shared" ca="1" si="21"/>
        <v>YES</v>
      </c>
      <c r="H107" s="118" t="str">
        <f t="shared" ca="1" si="22"/>
        <v>YES</v>
      </c>
      <c r="I107" s="118" t="str">
        <f t="shared" ca="1" si="23"/>
        <v>Bull</v>
      </c>
      <c r="J107" s="119">
        <f t="shared" si="24"/>
        <v>5.7264592524890467E-2</v>
      </c>
      <c r="K107" s="119">
        <f t="shared" si="25"/>
        <v>1.5884743258219425E-2</v>
      </c>
      <c r="L107" s="120">
        <f t="shared" ca="1" si="26"/>
        <v>0</v>
      </c>
      <c r="M107" s="120">
        <f t="shared" ca="1" si="27"/>
        <v>1</v>
      </c>
      <c r="N107" s="119">
        <f t="shared" ca="1" si="28"/>
        <v>1.5884743258219425E-2</v>
      </c>
      <c r="O107" s="116">
        <f t="shared" ca="1" si="29"/>
        <v>457.54941045215526</v>
      </c>
      <c r="P107" s="116">
        <f t="shared" si="30"/>
        <v>317.15486654302072</v>
      </c>
      <c r="Q107" s="116">
        <f t="shared" si="31"/>
        <v>452.30263157894734</v>
      </c>
      <c r="R107">
        <f t="shared" ca="1" si="35"/>
        <v>460.37789771676864</v>
      </c>
      <c r="S107">
        <f t="shared" si="36"/>
        <v>405.20018546891379</v>
      </c>
      <c r="T107">
        <f t="shared" si="37"/>
        <v>455.0986842105263</v>
      </c>
      <c r="U107">
        <f t="shared" ca="1" si="32"/>
        <v>-6.1438380917963054E-3</v>
      </c>
      <c r="V107">
        <f t="shared" si="33"/>
        <v>-0.21728844675627068</v>
      </c>
      <c r="W107">
        <f t="shared" si="34"/>
        <v>-6.1438380917961943E-3</v>
      </c>
    </row>
    <row r="108" spans="1:23" ht="15" customHeight="1" x14ac:dyDescent="0.25">
      <c r="A108" s="122">
        <v>40998</v>
      </c>
      <c r="B108" s="121">
        <v>5295.55</v>
      </c>
      <c r="C108" s="121">
        <v>3275.49</v>
      </c>
      <c r="D108" s="121">
        <v>27.01</v>
      </c>
      <c r="E108" s="116">
        <f t="shared" ca="1" si="19"/>
        <v>5173.66</v>
      </c>
      <c r="F108" s="117">
        <f t="shared" ca="1" si="20"/>
        <v>7.1268902038132742E-2</v>
      </c>
      <c r="G108" s="118" t="str">
        <f t="shared" ca="1" si="21"/>
        <v>YES</v>
      </c>
      <c r="H108" s="118" t="str">
        <f t="shared" ca="1" si="22"/>
        <v>YES</v>
      </c>
      <c r="I108" s="118" t="str">
        <f t="shared" ca="1" si="23"/>
        <v>Bull</v>
      </c>
      <c r="J108" s="119">
        <f t="shared" si="24"/>
        <v>4.1017915542376659E-2</v>
      </c>
      <c r="K108" s="119">
        <f t="shared" si="25"/>
        <v>-1.7818181818181733E-2</v>
      </c>
      <c r="L108" s="120">
        <f t="shared" ca="1" si="26"/>
        <v>1</v>
      </c>
      <c r="M108" s="120">
        <f t="shared" ca="1" si="27"/>
        <v>0</v>
      </c>
      <c r="N108" s="119">
        <f t="shared" ca="1" si="28"/>
        <v>4.1017915542376659E-2</v>
      </c>
      <c r="O108" s="116">
        <f t="shared" ca="1" si="29"/>
        <v>476.317133526546</v>
      </c>
      <c r="P108" s="116">
        <f t="shared" si="30"/>
        <v>330.16389807273606</v>
      </c>
      <c r="Q108" s="116">
        <f t="shared" si="31"/>
        <v>444.24342105263156</v>
      </c>
      <c r="R108">
        <f t="shared" ca="1" si="35"/>
        <v>476.317133526546</v>
      </c>
      <c r="S108">
        <f t="shared" si="36"/>
        <v>405.20018546891379</v>
      </c>
      <c r="T108">
        <f t="shared" si="37"/>
        <v>455.0986842105263</v>
      </c>
      <c r="U108">
        <f t="shared" ca="1" si="32"/>
        <v>0</v>
      </c>
      <c r="V108">
        <f t="shared" si="33"/>
        <v>-0.18518325037127692</v>
      </c>
      <c r="W108">
        <f t="shared" si="34"/>
        <v>-2.3852547885796938E-2</v>
      </c>
    </row>
    <row r="109" spans="1:23" ht="15" customHeight="1" x14ac:dyDescent="0.25">
      <c r="A109" s="115">
        <v>41029</v>
      </c>
      <c r="B109" s="116">
        <v>5248.15</v>
      </c>
      <c r="C109" s="116">
        <v>3301.24</v>
      </c>
      <c r="D109" s="116">
        <v>27.87</v>
      </c>
      <c r="E109" s="116">
        <f t="shared" ca="1" si="19"/>
        <v>5133.7349999999997</v>
      </c>
      <c r="F109" s="117">
        <f t="shared" ca="1" si="20"/>
        <v>-1.4727969060939539E-2</v>
      </c>
      <c r="G109" s="118" t="str">
        <f t="shared" ca="1" si="21"/>
        <v>YES</v>
      </c>
      <c r="H109" s="118" t="str">
        <f t="shared" ca="1" si="22"/>
        <v>NO</v>
      </c>
      <c r="I109" s="118" t="str">
        <f t="shared" ca="1" si="23"/>
        <v>Neutral</v>
      </c>
      <c r="J109" s="119">
        <f t="shared" si="24"/>
        <v>7.8614192075079359E-3</v>
      </c>
      <c r="K109" s="119">
        <f t="shared" si="25"/>
        <v>3.1840059237319585E-2</v>
      </c>
      <c r="L109" s="120">
        <f t="shared" ca="1" si="26"/>
        <v>1</v>
      </c>
      <c r="M109" s="120">
        <f t="shared" ca="1" si="27"/>
        <v>0</v>
      </c>
      <c r="N109" s="119">
        <f t="shared" ca="1" si="28"/>
        <v>7.8614192075079359E-3</v>
      </c>
      <c r="O109" s="116">
        <f t="shared" ca="1" si="29"/>
        <v>480.06166218891673</v>
      </c>
      <c r="P109" s="116">
        <f t="shared" si="30"/>
        <v>332.75945488267075</v>
      </c>
      <c r="Q109" s="116">
        <f t="shared" si="31"/>
        <v>458.38815789473682</v>
      </c>
      <c r="R109">
        <f t="shared" ca="1" si="35"/>
        <v>480.06166218891673</v>
      </c>
      <c r="S109">
        <f t="shared" si="36"/>
        <v>405.20018546891379</v>
      </c>
      <c r="T109">
        <f t="shared" si="37"/>
        <v>458.38815789473682</v>
      </c>
      <c r="U109">
        <f t="shared" ca="1" si="32"/>
        <v>0</v>
      </c>
      <c r="V109">
        <f t="shared" si="33"/>
        <v>-0.17877763432514659</v>
      </c>
      <c r="W109">
        <f t="shared" si="34"/>
        <v>0</v>
      </c>
    </row>
    <row r="110" spans="1:23" ht="15" customHeight="1" x14ac:dyDescent="0.25">
      <c r="A110" s="122">
        <v>41060</v>
      </c>
      <c r="B110" s="121">
        <v>4924.25</v>
      </c>
      <c r="C110" s="121">
        <v>3158.9</v>
      </c>
      <c r="D110" s="121">
        <v>27.88</v>
      </c>
      <c r="E110" s="116">
        <f t="shared" ca="1" si="19"/>
        <v>5077.9600000000009</v>
      </c>
      <c r="F110" s="117">
        <f t="shared" ca="1" si="20"/>
        <v>1.9080928384433093E-2</v>
      </c>
      <c r="G110" s="118" t="str">
        <f t="shared" ca="1" si="21"/>
        <v>NO</v>
      </c>
      <c r="H110" s="118" t="str">
        <f t="shared" ca="1" si="22"/>
        <v>YES</v>
      </c>
      <c r="I110" s="118" t="str">
        <f t="shared" ca="1" si="23"/>
        <v>Neutral</v>
      </c>
      <c r="J110" s="119">
        <f t="shared" si="24"/>
        <v>-4.3117131744435322E-2</v>
      </c>
      <c r="K110" s="119">
        <f t="shared" si="25"/>
        <v>3.5880875493354836E-4</v>
      </c>
      <c r="L110" s="120">
        <f t="shared" ca="1" si="26"/>
        <v>0.5</v>
      </c>
      <c r="M110" s="120">
        <f t="shared" ca="1" si="27"/>
        <v>0.5</v>
      </c>
      <c r="N110" s="119">
        <f t="shared" ca="1" si="28"/>
        <v>-2.1379161494750887E-2</v>
      </c>
      <c r="O110" s="116">
        <f t="shared" ca="1" si="29"/>
        <v>469.79834638554132</v>
      </c>
      <c r="P110" s="116">
        <f t="shared" si="30"/>
        <v>318.41182162728813</v>
      </c>
      <c r="Q110" s="116">
        <f t="shared" si="31"/>
        <v>458.55263157894734</v>
      </c>
      <c r="R110">
        <f t="shared" ca="1" si="35"/>
        <v>480.06166218891673</v>
      </c>
      <c r="S110">
        <f t="shared" si="36"/>
        <v>405.20018546891379</v>
      </c>
      <c r="T110">
        <f t="shared" si="37"/>
        <v>458.55263157894734</v>
      </c>
      <c r="U110">
        <f t="shared" ca="1" si="32"/>
        <v>-2.1379161494750942E-2</v>
      </c>
      <c r="V110">
        <f t="shared" si="33"/>
        <v>-0.21418638725742611</v>
      </c>
      <c r="W110">
        <f t="shared" si="34"/>
        <v>0</v>
      </c>
    </row>
    <row r="111" spans="1:23" ht="15" customHeight="1" x14ac:dyDescent="0.25">
      <c r="A111" s="115">
        <v>41089</v>
      </c>
      <c r="B111" s="116">
        <v>5278.9</v>
      </c>
      <c r="C111" s="116">
        <v>3265.6</v>
      </c>
      <c r="D111" s="116">
        <v>28.09</v>
      </c>
      <c r="E111" s="116">
        <f t="shared" ca="1" si="19"/>
        <v>5105.7500000000009</v>
      </c>
      <c r="F111" s="117">
        <f t="shared" ca="1" si="20"/>
        <v>0.1415565599117703</v>
      </c>
      <c r="G111" s="118" t="str">
        <f t="shared" ca="1" si="21"/>
        <v>YES</v>
      </c>
      <c r="H111" s="118" t="str">
        <f t="shared" ca="1" si="22"/>
        <v>YES</v>
      </c>
      <c r="I111" s="118" t="str">
        <f t="shared" ca="1" si="23"/>
        <v>Bull</v>
      </c>
      <c r="J111" s="119">
        <f t="shared" si="24"/>
        <v>3.3777580803444174E-2</v>
      </c>
      <c r="K111" s="119">
        <f t="shared" si="25"/>
        <v>7.5322812051650256E-3</v>
      </c>
      <c r="L111" s="120">
        <f t="shared" ca="1" si="26"/>
        <v>0.5</v>
      </c>
      <c r="M111" s="120">
        <f t="shared" ca="1" si="27"/>
        <v>0.5</v>
      </c>
      <c r="N111" s="119">
        <f t="shared" ca="1" si="28"/>
        <v>2.06549310043046E-2</v>
      </c>
      <c r="O111" s="116">
        <f t="shared" ca="1" si="29"/>
        <v>479.50199881607114</v>
      </c>
      <c r="P111" s="116">
        <f t="shared" si="30"/>
        <v>329.16700266107568</v>
      </c>
      <c r="Q111" s="116">
        <f t="shared" si="31"/>
        <v>462.00657894736844</v>
      </c>
      <c r="R111">
        <f t="shared" ca="1" si="35"/>
        <v>480.06166218891673</v>
      </c>
      <c r="S111">
        <f t="shared" si="36"/>
        <v>405.20018546891379</v>
      </c>
      <c r="T111">
        <f t="shared" si="37"/>
        <v>462.00657894736844</v>
      </c>
      <c r="U111">
        <f t="shared" ca="1" si="32"/>
        <v>-1.1658155960501126E-3</v>
      </c>
      <c r="V111">
        <f t="shared" si="33"/>
        <v>-0.18764350445656752</v>
      </c>
      <c r="W111">
        <f t="shared" si="34"/>
        <v>0</v>
      </c>
    </row>
    <row r="112" spans="1:23" ht="15" customHeight="1" x14ac:dyDescent="0.25">
      <c r="A112" s="122">
        <v>41121</v>
      </c>
      <c r="B112" s="121">
        <v>5229</v>
      </c>
      <c r="C112" s="121">
        <v>3256.31</v>
      </c>
      <c r="D112" s="121">
        <v>28.63</v>
      </c>
      <c r="E112" s="116">
        <f t="shared" ca="1" si="19"/>
        <v>5134.3249999999998</v>
      </c>
      <c r="F112" s="117">
        <f t="shared" ca="1" si="20"/>
        <v>5.7219791316054369E-3</v>
      </c>
      <c r="G112" s="118" t="str">
        <f t="shared" ca="1" si="21"/>
        <v>YES</v>
      </c>
      <c r="H112" s="118" t="str">
        <f t="shared" ca="1" si="22"/>
        <v>YES</v>
      </c>
      <c r="I112" s="118" t="str">
        <f t="shared" ca="1" si="23"/>
        <v>Bull</v>
      </c>
      <c r="J112" s="119">
        <f t="shared" si="24"/>
        <v>-2.8448064674179152E-3</v>
      </c>
      <c r="K112" s="119">
        <f t="shared" si="25"/>
        <v>1.922392310430765E-2</v>
      </c>
      <c r="L112" s="120">
        <f t="shared" ca="1" si="26"/>
        <v>1</v>
      </c>
      <c r="M112" s="120">
        <f t="shared" ca="1" si="27"/>
        <v>0</v>
      </c>
      <c r="N112" s="119">
        <f t="shared" ca="1" si="28"/>
        <v>-2.8448064674179152E-3</v>
      </c>
      <c r="O112" s="116">
        <f t="shared" ca="1" si="29"/>
        <v>478.13790842869935</v>
      </c>
      <c r="P112" s="116">
        <f t="shared" si="30"/>
        <v>328.23058624304491</v>
      </c>
      <c r="Q112" s="116">
        <f t="shared" si="31"/>
        <v>470.88815789473682</v>
      </c>
      <c r="R112">
        <f t="shared" ca="1" si="35"/>
        <v>480.06166218891673</v>
      </c>
      <c r="S112">
        <f t="shared" si="36"/>
        <v>405.20018546891379</v>
      </c>
      <c r="T112">
        <f t="shared" si="37"/>
        <v>470.88815789473682</v>
      </c>
      <c r="U112">
        <f t="shared" ca="1" si="32"/>
        <v>-4.0073055437206406E-3</v>
      </c>
      <c r="V112">
        <f t="shared" si="33"/>
        <v>-0.18995450146893833</v>
      </c>
      <c r="W112">
        <f t="shared" si="34"/>
        <v>0</v>
      </c>
    </row>
    <row r="113" spans="1:23" ht="15" customHeight="1" x14ac:dyDescent="0.25">
      <c r="A113" s="115">
        <v>41152</v>
      </c>
      <c r="B113" s="116">
        <v>5258.5</v>
      </c>
      <c r="C113" s="116">
        <v>3304.42</v>
      </c>
      <c r="D113" s="116">
        <v>29.29</v>
      </c>
      <c r="E113" s="116">
        <f t="shared" ca="1" si="19"/>
        <v>5127.5150000000003</v>
      </c>
      <c r="F113" s="117">
        <f t="shared" ca="1" si="20"/>
        <v>-2.3527445591621454E-2</v>
      </c>
      <c r="G113" s="118" t="str">
        <f t="shared" ca="1" si="21"/>
        <v>YES</v>
      </c>
      <c r="H113" s="118" t="str">
        <f t="shared" ca="1" si="22"/>
        <v>NO</v>
      </c>
      <c r="I113" s="118" t="str">
        <f t="shared" ca="1" si="23"/>
        <v>Neutral</v>
      </c>
      <c r="J113" s="119">
        <f t="shared" si="24"/>
        <v>1.4774391873009662E-2</v>
      </c>
      <c r="K113" s="119">
        <f t="shared" si="25"/>
        <v>2.3052741879147742E-2</v>
      </c>
      <c r="L113" s="120">
        <f t="shared" ca="1" si="26"/>
        <v>1</v>
      </c>
      <c r="M113" s="120">
        <f t="shared" ca="1" si="27"/>
        <v>0</v>
      </c>
      <c r="N113" s="119">
        <f t="shared" ca="1" si="28"/>
        <v>1.4774391873009662E-2</v>
      </c>
      <c r="O113" s="116">
        <f t="shared" ca="1" si="29"/>
        <v>485.20210525716618</v>
      </c>
      <c r="P113" s="116">
        <f t="shared" si="30"/>
        <v>333.07999354890734</v>
      </c>
      <c r="Q113" s="116">
        <f t="shared" si="31"/>
        <v>481.74342105263156</v>
      </c>
      <c r="R113">
        <f t="shared" ca="1" si="35"/>
        <v>485.20210525716618</v>
      </c>
      <c r="S113">
        <f t="shared" si="36"/>
        <v>405.20018546891379</v>
      </c>
      <c r="T113">
        <f t="shared" si="37"/>
        <v>481.74342105263156</v>
      </c>
      <c r="U113">
        <f t="shared" ca="1" si="32"/>
        <v>0</v>
      </c>
      <c r="V113">
        <f t="shared" si="33"/>
        <v>-0.17798657183867295</v>
      </c>
      <c r="W113">
        <f t="shared" si="34"/>
        <v>0</v>
      </c>
    </row>
    <row r="114" spans="1:23" ht="15" customHeight="1" x14ac:dyDescent="0.25">
      <c r="A114" s="122">
        <v>41180</v>
      </c>
      <c r="B114" s="121">
        <v>5703.3</v>
      </c>
      <c r="C114" s="121">
        <v>3561.16</v>
      </c>
      <c r="D114" s="121">
        <v>29.94</v>
      </c>
      <c r="E114" s="116">
        <f t="shared" ca="1" si="19"/>
        <v>5214.6400000000003</v>
      </c>
      <c r="F114" s="117">
        <f t="shared" ca="1" si="20"/>
        <v>7.6998612042186387E-2</v>
      </c>
      <c r="G114" s="118" t="str">
        <f t="shared" ca="1" si="21"/>
        <v>YES</v>
      </c>
      <c r="H114" s="118" t="str">
        <f t="shared" ca="1" si="22"/>
        <v>YES</v>
      </c>
      <c r="I114" s="118" t="str">
        <f t="shared" ca="1" si="23"/>
        <v>Bull</v>
      </c>
      <c r="J114" s="119">
        <f t="shared" si="24"/>
        <v>7.7695934536166744E-2</v>
      </c>
      <c r="K114" s="119">
        <f t="shared" si="25"/>
        <v>2.2191874359849928E-2</v>
      </c>
      <c r="L114" s="120">
        <f t="shared" ca="1" si="26"/>
        <v>0.5</v>
      </c>
      <c r="M114" s="120">
        <f t="shared" ca="1" si="27"/>
        <v>0.5</v>
      </c>
      <c r="N114" s="119">
        <f t="shared" ca="1" si="28"/>
        <v>4.9943904448008336E-2</v>
      </c>
      <c r="O114" s="116">
        <f t="shared" ca="1" si="29"/>
        <v>509.43499284010255</v>
      </c>
      <c r="P114" s="116">
        <f t="shared" si="30"/>
        <v>358.95895492299007</v>
      </c>
      <c r="Q114" s="116">
        <f t="shared" si="31"/>
        <v>492.43421052631578</v>
      </c>
      <c r="R114">
        <f t="shared" ca="1" si="35"/>
        <v>509.43499284010255</v>
      </c>
      <c r="S114">
        <f t="shared" si="36"/>
        <v>405.20018546891379</v>
      </c>
      <c r="T114">
        <f t="shared" si="37"/>
        <v>492.43421052631578</v>
      </c>
      <c r="U114">
        <f t="shared" ca="1" si="32"/>
        <v>0</v>
      </c>
      <c r="V114">
        <f t="shared" si="33"/>
        <v>-0.11411947033640057</v>
      </c>
      <c r="W114">
        <f t="shared" si="34"/>
        <v>0</v>
      </c>
    </row>
    <row r="115" spans="1:23" ht="15" customHeight="1" x14ac:dyDescent="0.25">
      <c r="A115" s="115">
        <v>41213</v>
      </c>
      <c r="B115" s="116">
        <v>5619.7</v>
      </c>
      <c r="C115" s="116">
        <v>3650.93</v>
      </c>
      <c r="D115" s="116">
        <v>29.48</v>
      </c>
      <c r="E115" s="116">
        <f t="shared" ca="1" si="19"/>
        <v>5314.18</v>
      </c>
      <c r="F115" s="117">
        <f t="shared" ca="1" si="20"/>
        <v>7.0796375865781247E-2</v>
      </c>
      <c r="G115" s="118" t="str">
        <f t="shared" ca="1" si="21"/>
        <v>YES</v>
      </c>
      <c r="H115" s="118" t="str">
        <f t="shared" ca="1" si="22"/>
        <v>YES</v>
      </c>
      <c r="I115" s="118" t="str">
        <f t="shared" ca="1" si="23"/>
        <v>Bull</v>
      </c>
      <c r="J115" s="119">
        <f t="shared" si="24"/>
        <v>2.5208078266632183E-2</v>
      </c>
      <c r="K115" s="119">
        <f t="shared" si="25"/>
        <v>-1.5364061456245803E-2</v>
      </c>
      <c r="L115" s="120">
        <f t="shared" ca="1" si="26"/>
        <v>1</v>
      </c>
      <c r="M115" s="120">
        <f t="shared" ca="1" si="27"/>
        <v>0</v>
      </c>
      <c r="N115" s="119">
        <f t="shared" ca="1" si="28"/>
        <v>2.5208078266632183E-2</v>
      </c>
      <c r="O115" s="116">
        <f t="shared" ca="1" si="29"/>
        <v>522.27687001137701</v>
      </c>
      <c r="P115" s="116">
        <f t="shared" si="30"/>
        <v>368.0076203531973</v>
      </c>
      <c r="Q115" s="116">
        <f t="shared" si="31"/>
        <v>484.86842105263156</v>
      </c>
      <c r="R115">
        <f t="shared" ca="1" si="35"/>
        <v>522.27687001137701</v>
      </c>
      <c r="S115">
        <f t="shared" si="36"/>
        <v>405.20018546891379</v>
      </c>
      <c r="T115">
        <f t="shared" si="37"/>
        <v>492.43421052631578</v>
      </c>
      <c r="U115">
        <f t="shared" ca="1" si="32"/>
        <v>0</v>
      </c>
      <c r="V115">
        <f t="shared" si="33"/>
        <v>-9.178812460975494E-2</v>
      </c>
      <c r="W115">
        <f t="shared" si="34"/>
        <v>-1.5364061456245803E-2</v>
      </c>
    </row>
    <row r="116" spans="1:23" ht="15" customHeight="1" x14ac:dyDescent="0.25">
      <c r="A116" s="122">
        <v>41243</v>
      </c>
      <c r="B116" s="121">
        <v>5879.85</v>
      </c>
      <c r="C116" s="121">
        <v>3982.02</v>
      </c>
      <c r="D116" s="121">
        <v>30.01</v>
      </c>
      <c r="E116" s="116">
        <f t="shared" ca="1" si="19"/>
        <v>5382.24</v>
      </c>
      <c r="F116" s="117">
        <f t="shared" ca="1" si="20"/>
        <v>0.19406000913844745</v>
      </c>
      <c r="G116" s="118" t="str">
        <f t="shared" ca="1" si="21"/>
        <v>YES</v>
      </c>
      <c r="H116" s="118" t="str">
        <f t="shared" ca="1" si="22"/>
        <v>YES</v>
      </c>
      <c r="I116" s="118" t="str">
        <f t="shared" ca="1" si="23"/>
        <v>Bull</v>
      </c>
      <c r="J116" s="119">
        <f t="shared" si="24"/>
        <v>9.0686482622235998E-2</v>
      </c>
      <c r="K116" s="119">
        <f t="shared" si="25"/>
        <v>1.7978290366350125E-2</v>
      </c>
      <c r="L116" s="120">
        <f t="shared" ca="1" si="26"/>
        <v>1</v>
      </c>
      <c r="M116" s="120">
        <f t="shared" ca="1" si="27"/>
        <v>0</v>
      </c>
      <c r="N116" s="119">
        <f t="shared" ca="1" si="28"/>
        <v>9.0686482622235998E-2</v>
      </c>
      <c r="O116" s="116">
        <f t="shared" ca="1" si="29"/>
        <v>569.64032230765952</v>
      </c>
      <c r="P116" s="116">
        <f t="shared" si="30"/>
        <v>401.38093702120796</v>
      </c>
      <c r="Q116" s="116">
        <f t="shared" si="31"/>
        <v>493.58552631578948</v>
      </c>
      <c r="R116">
        <f t="shared" ca="1" si="35"/>
        <v>569.64032230765952</v>
      </c>
      <c r="S116">
        <f t="shared" si="36"/>
        <v>405.20018546891379</v>
      </c>
      <c r="T116">
        <f t="shared" si="37"/>
        <v>493.58552631578948</v>
      </c>
      <c r="U116">
        <f t="shared" ca="1" si="32"/>
        <v>0</v>
      </c>
      <c r="V116">
        <f t="shared" si="33"/>
        <v>-9.4255841548691599E-3</v>
      </c>
      <c r="W116">
        <f t="shared" si="34"/>
        <v>0</v>
      </c>
    </row>
    <row r="117" spans="1:23" ht="15" customHeight="1" x14ac:dyDescent="0.25">
      <c r="A117" s="115">
        <v>41274</v>
      </c>
      <c r="B117" s="116">
        <v>5905.1</v>
      </c>
      <c r="C117" s="116">
        <v>4129.1099999999997</v>
      </c>
      <c r="D117" s="116">
        <v>29.03</v>
      </c>
      <c r="E117" s="116">
        <f t="shared" ca="1" si="19"/>
        <v>5434.23</v>
      </c>
      <c r="F117" s="117">
        <f t="shared" ca="1" si="20"/>
        <v>0.11862319801473808</v>
      </c>
      <c r="G117" s="118" t="str">
        <f t="shared" ca="1" si="21"/>
        <v>YES</v>
      </c>
      <c r="H117" s="118" t="str">
        <f t="shared" ca="1" si="22"/>
        <v>YES</v>
      </c>
      <c r="I117" s="118" t="str">
        <f t="shared" ca="1" si="23"/>
        <v>Bull</v>
      </c>
      <c r="J117" s="119">
        <f t="shared" si="24"/>
        <v>3.6938538731598358E-2</v>
      </c>
      <c r="K117" s="119">
        <f t="shared" si="25"/>
        <v>-3.2655781406197959E-2</v>
      </c>
      <c r="L117" s="120">
        <f t="shared" ca="1" si="26"/>
        <v>1</v>
      </c>
      <c r="M117" s="120">
        <f t="shared" ca="1" si="27"/>
        <v>0</v>
      </c>
      <c r="N117" s="119">
        <f t="shared" ca="1" si="28"/>
        <v>3.6938538731598358E-2</v>
      </c>
      <c r="O117" s="116">
        <f t="shared" ca="1" si="29"/>
        <v>590.6820034163012</v>
      </c>
      <c r="P117" s="116">
        <f t="shared" si="30"/>
        <v>416.20736230949109</v>
      </c>
      <c r="Q117" s="116">
        <f t="shared" si="31"/>
        <v>477.46710526315786</v>
      </c>
      <c r="R117">
        <f t="shared" ca="1" si="35"/>
        <v>590.6820034163012</v>
      </c>
      <c r="S117">
        <f t="shared" si="36"/>
        <v>416.20736230949109</v>
      </c>
      <c r="T117">
        <f t="shared" si="37"/>
        <v>493.58552631578948</v>
      </c>
      <c r="U117">
        <f t="shared" ca="1" si="32"/>
        <v>0</v>
      </c>
      <c r="V117">
        <f t="shared" si="33"/>
        <v>0</v>
      </c>
      <c r="W117">
        <f t="shared" si="34"/>
        <v>-3.2655781406197959E-2</v>
      </c>
    </row>
    <row r="118" spans="1:23" ht="15" customHeight="1" x14ac:dyDescent="0.25">
      <c r="A118" s="122">
        <v>41305</v>
      </c>
      <c r="B118" s="121">
        <v>6034.75</v>
      </c>
      <c r="C118" s="121">
        <v>4089.06</v>
      </c>
      <c r="D118" s="121">
        <v>28.8</v>
      </c>
      <c r="E118" s="116">
        <f t="shared" ca="1" si="19"/>
        <v>5508.15</v>
      </c>
      <c r="F118" s="117">
        <f t="shared" ca="1" si="20"/>
        <v>0.15409256071906685</v>
      </c>
      <c r="G118" s="118" t="str">
        <f t="shared" ca="1" si="21"/>
        <v>YES</v>
      </c>
      <c r="H118" s="118" t="str">
        <f t="shared" ca="1" si="22"/>
        <v>YES</v>
      </c>
      <c r="I118" s="118" t="str">
        <f t="shared" ca="1" si="23"/>
        <v>Bull</v>
      </c>
      <c r="J118" s="119">
        <f t="shared" si="24"/>
        <v>-9.6994267529806333E-3</v>
      </c>
      <c r="K118" s="119">
        <f t="shared" si="25"/>
        <v>-7.9228384429900212E-3</v>
      </c>
      <c r="L118" s="120">
        <f t="shared" ca="1" si="26"/>
        <v>1</v>
      </c>
      <c r="M118" s="120">
        <f t="shared" ca="1" si="27"/>
        <v>0</v>
      </c>
      <c r="N118" s="119">
        <f t="shared" ca="1" si="28"/>
        <v>-9.6994267529806333E-3</v>
      </c>
      <c r="O118" s="116">
        <f t="shared" ca="1" si="29"/>
        <v>584.95272658986096</v>
      </c>
      <c r="P118" s="116">
        <f t="shared" si="30"/>
        <v>412.17038948471895</v>
      </c>
      <c r="Q118" s="116">
        <f t="shared" si="31"/>
        <v>473.68421052631578</v>
      </c>
      <c r="R118">
        <f t="shared" ca="1" si="35"/>
        <v>590.6820034163012</v>
      </c>
      <c r="S118">
        <f t="shared" si="36"/>
        <v>416.20736230949109</v>
      </c>
      <c r="T118">
        <f t="shared" si="37"/>
        <v>493.58552631578948</v>
      </c>
      <c r="U118">
        <f t="shared" ca="1" si="32"/>
        <v>-9.6994267529806333E-3</v>
      </c>
      <c r="V118">
        <f t="shared" si="33"/>
        <v>-9.6994267529805223E-3</v>
      </c>
      <c r="W118">
        <f t="shared" si="34"/>
        <v>-4.0319893368877091E-2</v>
      </c>
    </row>
    <row r="119" spans="1:23" ht="15" customHeight="1" x14ac:dyDescent="0.25">
      <c r="A119" s="115">
        <v>41333</v>
      </c>
      <c r="B119" s="116">
        <v>5693.05</v>
      </c>
      <c r="C119" s="116">
        <v>3986.19</v>
      </c>
      <c r="D119" s="116">
        <v>27.97</v>
      </c>
      <c r="E119" s="116">
        <f t="shared" ca="1" si="19"/>
        <v>5552.64</v>
      </c>
      <c r="F119" s="117">
        <f t="shared" ca="1" si="20"/>
        <v>8.2637634306361063E-2</v>
      </c>
      <c r="G119" s="118" t="str">
        <f t="shared" ca="1" si="21"/>
        <v>YES</v>
      </c>
      <c r="H119" s="118" t="str">
        <f t="shared" ca="1" si="22"/>
        <v>YES</v>
      </c>
      <c r="I119" s="118" t="str">
        <f t="shared" ca="1" si="23"/>
        <v>Bull</v>
      </c>
      <c r="J119" s="119">
        <f t="shared" si="24"/>
        <v>-2.5157371131751538E-2</v>
      </c>
      <c r="K119" s="119">
        <f t="shared" si="25"/>
        <v>-2.8819444444444509E-2</v>
      </c>
      <c r="L119" s="120">
        <f t="shared" ca="1" si="26"/>
        <v>1</v>
      </c>
      <c r="M119" s="120">
        <f t="shared" ca="1" si="27"/>
        <v>0</v>
      </c>
      <c r="N119" s="119">
        <f t="shared" ca="1" si="28"/>
        <v>-2.5157371131751538E-2</v>
      </c>
      <c r="O119" s="116">
        <f t="shared" ca="1" si="29"/>
        <v>570.23685375250989</v>
      </c>
      <c r="P119" s="116">
        <f t="shared" si="30"/>
        <v>401.80126602693332</v>
      </c>
      <c r="Q119" s="116">
        <f t="shared" si="31"/>
        <v>460.03289473684208</v>
      </c>
      <c r="R119">
        <f t="shared" ca="1" si="35"/>
        <v>590.6820034163012</v>
      </c>
      <c r="S119">
        <f t="shared" si="36"/>
        <v>416.20736230949109</v>
      </c>
      <c r="T119">
        <f t="shared" si="37"/>
        <v>493.58552631578948</v>
      </c>
      <c r="U119">
        <f t="shared" ca="1" si="32"/>
        <v>-3.4612785806142021E-2</v>
      </c>
      <c r="V119">
        <f t="shared" si="33"/>
        <v>-3.4612785806142021E-2</v>
      </c>
      <c r="W119">
        <f t="shared" si="34"/>
        <v>-6.7977340886371307E-2</v>
      </c>
    </row>
    <row r="120" spans="1:23" ht="15" customHeight="1" x14ac:dyDescent="0.25">
      <c r="A120" s="122">
        <v>41361</v>
      </c>
      <c r="B120" s="121">
        <v>5682.55</v>
      </c>
      <c r="C120" s="121">
        <v>3991.39</v>
      </c>
      <c r="D120" s="121">
        <v>28.07</v>
      </c>
      <c r="E120" s="116">
        <f t="shared" ca="1" si="19"/>
        <v>5628.47</v>
      </c>
      <c r="F120" s="117">
        <f t="shared" ca="1" si="20"/>
        <v>-3.6382445250995321E-3</v>
      </c>
      <c r="G120" s="118" t="str">
        <f t="shared" ca="1" si="21"/>
        <v>YES</v>
      </c>
      <c r="H120" s="118" t="str">
        <f t="shared" ca="1" si="22"/>
        <v>NO</v>
      </c>
      <c r="I120" s="118" t="str">
        <f t="shared" ca="1" si="23"/>
        <v>Neutral</v>
      </c>
      <c r="J120" s="119">
        <f t="shared" si="24"/>
        <v>1.304503799367307E-3</v>
      </c>
      <c r="K120" s="119">
        <f t="shared" si="25"/>
        <v>3.5752592062925359E-3</v>
      </c>
      <c r="L120" s="120">
        <f t="shared" ca="1" si="26"/>
        <v>1</v>
      </c>
      <c r="M120" s="120">
        <f t="shared" ca="1" si="27"/>
        <v>0</v>
      </c>
      <c r="N120" s="119">
        <f t="shared" ca="1" si="28"/>
        <v>1.304503799367307E-3</v>
      </c>
      <c r="O120" s="116">
        <f t="shared" ca="1" si="29"/>
        <v>570.9807298947693</v>
      </c>
      <c r="P120" s="116">
        <f t="shared" si="30"/>
        <v>402.32541730505602</v>
      </c>
      <c r="Q120" s="116">
        <f t="shared" si="31"/>
        <v>461.67763157894734</v>
      </c>
      <c r="R120">
        <f t="shared" ca="1" si="35"/>
        <v>590.6820034163012</v>
      </c>
      <c r="S120">
        <f t="shared" si="36"/>
        <v>416.20736230949109</v>
      </c>
      <c r="T120">
        <f t="shared" si="37"/>
        <v>493.58552631578948</v>
      </c>
      <c r="U120">
        <f t="shared" ca="1" si="32"/>
        <v>-3.335343451736561E-2</v>
      </c>
      <c r="V120">
        <f t="shared" si="33"/>
        <v>-3.335343451736561E-2</v>
      </c>
      <c r="W120">
        <f t="shared" si="34"/>
        <v>-6.4645118293902071E-2</v>
      </c>
    </row>
    <row r="121" spans="1:23" ht="15" customHeight="1" x14ac:dyDescent="0.25">
      <c r="A121" s="115">
        <v>41394</v>
      </c>
      <c r="B121" s="116">
        <v>5930.2</v>
      </c>
      <c r="C121" s="116">
        <v>4050.79</v>
      </c>
      <c r="D121" s="116">
        <v>25.64</v>
      </c>
      <c r="E121" s="116">
        <f t="shared" ca="1" si="19"/>
        <v>5693.6</v>
      </c>
      <c r="F121" s="117">
        <f t="shared" ca="1" si="20"/>
        <v>5.5252059718490232E-2</v>
      </c>
      <c r="G121" s="118" t="str">
        <f t="shared" ca="1" si="21"/>
        <v>YES</v>
      </c>
      <c r="H121" s="118" t="str">
        <f t="shared" ca="1" si="22"/>
        <v>YES</v>
      </c>
      <c r="I121" s="118" t="str">
        <f t="shared" ca="1" si="23"/>
        <v>Bull</v>
      </c>
      <c r="J121" s="119">
        <f t="shared" si="24"/>
        <v>1.4882033577275022E-2</v>
      </c>
      <c r="K121" s="119">
        <f t="shared" si="25"/>
        <v>-8.6569291058069098E-2</v>
      </c>
      <c r="L121" s="120">
        <f t="shared" ca="1" si="26"/>
        <v>0.5</v>
      </c>
      <c r="M121" s="120">
        <f t="shared" ca="1" si="27"/>
        <v>0.5</v>
      </c>
      <c r="N121" s="119">
        <f t="shared" ca="1" si="28"/>
        <v>-3.5843628740397038E-2</v>
      </c>
      <c r="O121" s="116">
        <f t="shared" ca="1" si="29"/>
        <v>550.51470859450023</v>
      </c>
      <c r="P121" s="116">
        <f t="shared" si="30"/>
        <v>408.31283767438106</v>
      </c>
      <c r="Q121" s="116">
        <f t="shared" si="31"/>
        <v>421.71052631578948</v>
      </c>
      <c r="R121">
        <f t="shared" ca="1" si="35"/>
        <v>590.6820034163012</v>
      </c>
      <c r="S121">
        <f t="shared" si="36"/>
        <v>416.20736230949109</v>
      </c>
      <c r="T121">
        <f t="shared" si="37"/>
        <v>493.58552631578948</v>
      </c>
      <c r="U121">
        <f t="shared" ca="1" si="32"/>
        <v>-6.8001555133705094E-2</v>
      </c>
      <c r="V121">
        <f t="shared" si="33"/>
        <v>-1.8967767872495434E-2</v>
      </c>
      <c r="W121">
        <f t="shared" si="34"/>
        <v>-0.14561812729090307</v>
      </c>
    </row>
    <row r="122" spans="1:23" ht="15" customHeight="1" x14ac:dyDescent="0.25">
      <c r="A122" s="122">
        <v>41425</v>
      </c>
      <c r="B122" s="121">
        <v>5985.95</v>
      </c>
      <c r="C122" s="121">
        <v>4257.72</v>
      </c>
      <c r="D122" s="121">
        <v>25.76</v>
      </c>
      <c r="E122" s="116">
        <f t="shared" ca="1" si="19"/>
        <v>5769.2950000000001</v>
      </c>
      <c r="F122" s="117">
        <f t="shared" ca="1" si="20"/>
        <v>1.8044678010493476E-2</v>
      </c>
      <c r="G122" s="118" t="str">
        <f t="shared" ca="1" si="21"/>
        <v>YES</v>
      </c>
      <c r="H122" s="118" t="str">
        <f t="shared" ca="1" si="22"/>
        <v>YES</v>
      </c>
      <c r="I122" s="118" t="str">
        <f t="shared" ca="1" si="23"/>
        <v>Bull</v>
      </c>
      <c r="J122" s="119">
        <f t="shared" si="24"/>
        <v>5.1083862653951595E-2</v>
      </c>
      <c r="K122" s="119">
        <f t="shared" si="25"/>
        <v>4.6801872074884177E-3</v>
      </c>
      <c r="L122" s="120">
        <f t="shared" ca="1" si="26"/>
        <v>1</v>
      </c>
      <c r="M122" s="120">
        <f t="shared" ca="1" si="27"/>
        <v>0</v>
      </c>
      <c r="N122" s="119">
        <f t="shared" ca="1" si="28"/>
        <v>5.1083862653951595E-2</v>
      </c>
      <c r="O122" s="116">
        <f t="shared" ca="1" si="29"/>
        <v>578.6371263573219</v>
      </c>
      <c r="P122" s="116">
        <f t="shared" si="30"/>
        <v>429.17103459398436</v>
      </c>
      <c r="Q122" s="116">
        <f t="shared" si="31"/>
        <v>423.68421052631578</v>
      </c>
      <c r="R122">
        <f t="shared" ca="1" si="35"/>
        <v>590.6820034163012</v>
      </c>
      <c r="S122">
        <f t="shared" si="36"/>
        <v>429.17103459398436</v>
      </c>
      <c r="T122">
        <f t="shared" si="37"/>
        <v>493.58552631578948</v>
      </c>
      <c r="U122">
        <f t="shared" ca="1" si="32"/>
        <v>-2.0391474582458713E-2</v>
      </c>
      <c r="V122">
        <f t="shared" si="33"/>
        <v>0</v>
      </c>
      <c r="W122">
        <f t="shared" si="34"/>
        <v>-0.14161946017994009</v>
      </c>
    </row>
    <row r="123" spans="1:23" ht="15" customHeight="1" x14ac:dyDescent="0.25">
      <c r="A123" s="115">
        <v>41453</v>
      </c>
      <c r="B123" s="116">
        <v>5842.2</v>
      </c>
      <c r="C123" s="116">
        <v>4070.28</v>
      </c>
      <c r="D123" s="116">
        <v>23.84</v>
      </c>
      <c r="E123" s="116">
        <f t="shared" ca="1" si="19"/>
        <v>5827.6649999999991</v>
      </c>
      <c r="F123" s="117">
        <f t="shared" ca="1" si="20"/>
        <v>-1.0651809452845939E-2</v>
      </c>
      <c r="G123" s="118" t="str">
        <f t="shared" ca="1" si="21"/>
        <v>YES</v>
      </c>
      <c r="H123" s="118" t="str">
        <f t="shared" ca="1" si="22"/>
        <v>NO</v>
      </c>
      <c r="I123" s="118" t="str">
        <f t="shared" ca="1" si="23"/>
        <v>Neutral</v>
      </c>
      <c r="J123" s="119">
        <f t="shared" si="24"/>
        <v>-4.4023561906372466E-2</v>
      </c>
      <c r="K123" s="119">
        <f t="shared" si="25"/>
        <v>-7.4534161490683259E-2</v>
      </c>
      <c r="L123" s="120">
        <f t="shared" ca="1" si="26"/>
        <v>1</v>
      </c>
      <c r="M123" s="120">
        <f t="shared" ca="1" si="27"/>
        <v>0</v>
      </c>
      <c r="N123" s="119">
        <f t="shared" ca="1" si="28"/>
        <v>-4.4023561906372466E-2</v>
      </c>
      <c r="O123" s="116">
        <f t="shared" ca="1" si="29"/>
        <v>553.16345900380486</v>
      </c>
      <c r="P123" s="116">
        <f t="shared" si="30"/>
        <v>410.27739698411415</v>
      </c>
      <c r="Q123" s="116">
        <f t="shared" si="31"/>
        <v>392.10526315789474</v>
      </c>
      <c r="R123">
        <f t="shared" ca="1" si="35"/>
        <v>590.6820034163012</v>
      </c>
      <c r="S123">
        <f t="shared" si="36"/>
        <v>429.17103459398436</v>
      </c>
      <c r="T123">
        <f t="shared" si="37"/>
        <v>493.58552631578948</v>
      </c>
      <c r="U123">
        <f t="shared" ca="1" si="32"/>
        <v>-6.3517331145188094E-2</v>
      </c>
      <c r="V123">
        <f t="shared" si="33"/>
        <v>-4.4023561906372466E-2</v>
      </c>
      <c r="W123">
        <f t="shared" si="34"/>
        <v>-0.20559813395534821</v>
      </c>
    </row>
    <row r="124" spans="1:23" ht="15" customHeight="1" x14ac:dyDescent="0.25">
      <c r="A124" s="122">
        <v>41486</v>
      </c>
      <c r="B124" s="121">
        <v>5742</v>
      </c>
      <c r="C124" s="121">
        <v>3827.74</v>
      </c>
      <c r="D124" s="121">
        <v>26.74</v>
      </c>
      <c r="E124" s="116">
        <f t="shared" ca="1" si="19"/>
        <v>5831.5349999999989</v>
      </c>
      <c r="F124" s="117">
        <f t="shared" ca="1" si="20"/>
        <v>-4.8510708811466907E-2</v>
      </c>
      <c r="G124" s="118" t="str">
        <f t="shared" ca="1" si="21"/>
        <v>NO</v>
      </c>
      <c r="H124" s="118" t="str">
        <f t="shared" ca="1" si="22"/>
        <v>NO</v>
      </c>
      <c r="I124" s="118" t="str">
        <f t="shared" ca="1" si="23"/>
        <v>Bear</v>
      </c>
      <c r="J124" s="119">
        <f t="shared" si="24"/>
        <v>-5.9588038169364421E-2</v>
      </c>
      <c r="K124" s="119">
        <f t="shared" si="25"/>
        <v>0.12164429530201337</v>
      </c>
      <c r="L124" s="120">
        <f t="shared" ca="1" si="26"/>
        <v>0.5</v>
      </c>
      <c r="M124" s="120">
        <f t="shared" ca="1" si="27"/>
        <v>0.5</v>
      </c>
      <c r="N124" s="119">
        <f t="shared" ca="1" si="28"/>
        <v>3.1028128566324475E-2</v>
      </c>
      <c r="O124" s="116">
        <f t="shared" ca="1" si="29"/>
        <v>570.32708592796769</v>
      </c>
      <c r="P124" s="116">
        <f t="shared" si="30"/>
        <v>385.82977179259734</v>
      </c>
      <c r="Q124" s="116">
        <f t="shared" si="31"/>
        <v>439.80263157894734</v>
      </c>
      <c r="R124">
        <f t="shared" ca="1" si="35"/>
        <v>590.6820034163012</v>
      </c>
      <c r="S124">
        <f t="shared" si="36"/>
        <v>429.17103459398436</v>
      </c>
      <c r="T124">
        <f t="shared" si="37"/>
        <v>493.58552631578948</v>
      </c>
      <c r="U124">
        <f t="shared" ca="1" si="32"/>
        <v>-3.4460026495826357E-2</v>
      </c>
      <c r="V124">
        <f t="shared" si="33"/>
        <v>-0.10098832238850852</v>
      </c>
      <c r="W124">
        <f t="shared" si="34"/>
        <v>-0.10896367877374213</v>
      </c>
    </row>
    <row r="125" spans="1:23" ht="15" customHeight="1" x14ac:dyDescent="0.25">
      <c r="A125" s="115">
        <v>41516</v>
      </c>
      <c r="B125" s="116">
        <v>5471.8</v>
      </c>
      <c r="C125" s="116">
        <v>3659</v>
      </c>
      <c r="D125" s="116">
        <v>29.12</v>
      </c>
      <c r="E125" s="116">
        <f t="shared" ca="1" si="19"/>
        <v>5816.7449999999999</v>
      </c>
      <c r="F125" s="117">
        <f t="shared" ca="1" si="20"/>
        <v>-3.886317527511618E-2</v>
      </c>
      <c r="G125" s="118" t="str">
        <f t="shared" ca="1" si="21"/>
        <v>NO</v>
      </c>
      <c r="H125" s="118" t="str">
        <f t="shared" ca="1" si="22"/>
        <v>NO</v>
      </c>
      <c r="I125" s="118" t="str">
        <f t="shared" ca="1" si="23"/>
        <v>Bear</v>
      </c>
      <c r="J125" s="119">
        <f t="shared" si="24"/>
        <v>-4.4083453944102735E-2</v>
      </c>
      <c r="K125" s="119">
        <f t="shared" si="25"/>
        <v>8.9005235602094279E-2</v>
      </c>
      <c r="L125" s="120">
        <f t="shared" ca="1" si="26"/>
        <v>0</v>
      </c>
      <c r="M125" s="120">
        <f t="shared" ca="1" si="27"/>
        <v>1</v>
      </c>
      <c r="N125" s="119">
        <f t="shared" ca="1" si="28"/>
        <v>8.9005235602094279E-2</v>
      </c>
      <c r="O125" s="116">
        <f t="shared" ca="1" si="29"/>
        <v>621.08918258124231</v>
      </c>
      <c r="P125" s="116">
        <f t="shared" si="30"/>
        <v>368.8210628175147</v>
      </c>
      <c r="Q125" s="116">
        <f t="shared" si="31"/>
        <v>478.9473684210526</v>
      </c>
      <c r="R125">
        <f t="shared" ca="1" si="35"/>
        <v>621.08918258124231</v>
      </c>
      <c r="S125">
        <f t="shared" si="36"/>
        <v>429.17103459398436</v>
      </c>
      <c r="T125">
        <f t="shared" si="37"/>
        <v>493.58552631578948</v>
      </c>
      <c r="U125">
        <f t="shared" ca="1" si="32"/>
        <v>0</v>
      </c>
      <c r="V125">
        <f t="shared" si="33"/>
        <v>-0.14061986227370527</v>
      </c>
      <c r="W125">
        <f t="shared" si="34"/>
        <v>-2.9656781072975757E-2</v>
      </c>
    </row>
    <row r="126" spans="1:23" ht="15" customHeight="1" x14ac:dyDescent="0.25">
      <c r="A126" s="122">
        <v>41547</v>
      </c>
      <c r="B126" s="121">
        <v>5735.3</v>
      </c>
      <c r="C126" s="121">
        <v>3970.95</v>
      </c>
      <c r="D126" s="121">
        <v>28.42</v>
      </c>
      <c r="E126" s="116">
        <f t="shared" ca="1" si="19"/>
        <v>5802.29</v>
      </c>
      <c r="F126" s="117">
        <f t="shared" ca="1" si="20"/>
        <v>9.2828043747965605E-3</v>
      </c>
      <c r="G126" s="118" t="str">
        <f t="shared" ca="1" si="21"/>
        <v>NO</v>
      </c>
      <c r="H126" s="118" t="str">
        <f t="shared" ca="1" si="22"/>
        <v>YES</v>
      </c>
      <c r="I126" s="118" t="str">
        <f t="shared" ca="1" si="23"/>
        <v>Neutral</v>
      </c>
      <c r="J126" s="119">
        <f t="shared" si="24"/>
        <v>8.5255534298988689E-2</v>
      </c>
      <c r="K126" s="119">
        <f t="shared" si="25"/>
        <v>-2.4038461538461564E-2</v>
      </c>
      <c r="L126" s="120">
        <f t="shared" ca="1" si="26"/>
        <v>0</v>
      </c>
      <c r="M126" s="120">
        <f t="shared" ca="1" si="27"/>
        <v>1</v>
      </c>
      <c r="N126" s="119">
        <f t="shared" ca="1" si="28"/>
        <v>-2.4038461538461564E-2</v>
      </c>
      <c r="O126" s="116">
        <f t="shared" ca="1" si="29"/>
        <v>606.15915415380857</v>
      </c>
      <c r="P126" s="116">
        <f t="shared" si="30"/>
        <v>400.26509958874283</v>
      </c>
      <c r="Q126" s="116">
        <f t="shared" si="31"/>
        <v>467.43421052631578</v>
      </c>
      <c r="R126">
        <f t="shared" ca="1" si="35"/>
        <v>621.08918258124231</v>
      </c>
      <c r="S126">
        <f t="shared" si="36"/>
        <v>429.17103459398436</v>
      </c>
      <c r="T126">
        <f t="shared" si="37"/>
        <v>493.58552631578948</v>
      </c>
      <c r="U126">
        <f t="shared" ca="1" si="32"/>
        <v>-2.4038461538461564E-2</v>
      </c>
      <c r="V126">
        <f t="shared" si="33"/>
        <v>-6.7352949465911416E-2</v>
      </c>
      <c r="W126">
        <f t="shared" si="34"/>
        <v>-5.2982339220259966E-2</v>
      </c>
    </row>
    <row r="127" spans="1:23" ht="15" customHeight="1" x14ac:dyDescent="0.25">
      <c r="A127" s="115">
        <v>41578</v>
      </c>
      <c r="B127" s="116">
        <v>6299.15</v>
      </c>
      <c r="C127" s="116">
        <v>4194.54</v>
      </c>
      <c r="D127" s="116">
        <v>28.66</v>
      </c>
      <c r="E127" s="116">
        <f t="shared" ca="1" si="19"/>
        <v>5841.6950000000006</v>
      </c>
      <c r="F127" s="117">
        <f t="shared" ca="1" si="20"/>
        <v>6.2215439614178303E-2</v>
      </c>
      <c r="G127" s="118" t="str">
        <f t="shared" ca="1" si="21"/>
        <v>YES</v>
      </c>
      <c r="H127" s="118" t="str">
        <f t="shared" ca="1" si="22"/>
        <v>YES</v>
      </c>
      <c r="I127" s="118" t="str">
        <f t="shared" ca="1" si="23"/>
        <v>Bull</v>
      </c>
      <c r="J127" s="119">
        <f t="shared" si="24"/>
        <v>5.6306425414573313E-2</v>
      </c>
      <c r="K127" s="119">
        <f t="shared" si="25"/>
        <v>8.4447572132300142E-3</v>
      </c>
      <c r="L127" s="120">
        <f t="shared" ca="1" si="26"/>
        <v>0.5</v>
      </c>
      <c r="M127" s="120">
        <f t="shared" ca="1" si="27"/>
        <v>0.5</v>
      </c>
      <c r="N127" s="119">
        <f t="shared" ca="1" si="28"/>
        <v>3.2375591313901664E-2</v>
      </c>
      <c r="O127" s="116">
        <f t="shared" ca="1" si="29"/>
        <v>625.78391519987258</v>
      </c>
      <c r="P127" s="116">
        <f t="shared" si="30"/>
        <v>422.80259656479313</v>
      </c>
      <c r="Q127" s="116">
        <f t="shared" si="31"/>
        <v>471.38157894736844</v>
      </c>
      <c r="R127">
        <f t="shared" ca="1" si="35"/>
        <v>625.78391519987258</v>
      </c>
      <c r="S127">
        <f t="shared" si="36"/>
        <v>429.17103459398436</v>
      </c>
      <c r="T127">
        <f t="shared" si="37"/>
        <v>493.58552631578948</v>
      </c>
      <c r="U127">
        <f t="shared" ca="1" si="32"/>
        <v>0</v>
      </c>
      <c r="V127">
        <f t="shared" si="33"/>
        <v>-1.4838927876891894E-2</v>
      </c>
      <c r="W127">
        <f t="shared" si="34"/>
        <v>-4.4985004998333911E-2</v>
      </c>
    </row>
    <row r="128" spans="1:23" ht="15" customHeight="1" x14ac:dyDescent="0.25">
      <c r="A128" s="122">
        <v>41607</v>
      </c>
      <c r="B128" s="121">
        <v>6176.1</v>
      </c>
      <c r="C128" s="121">
        <v>4275.93</v>
      </c>
      <c r="D128" s="121">
        <v>28.76</v>
      </c>
      <c r="E128" s="116">
        <f t="shared" ca="1" si="19"/>
        <v>5855.83</v>
      </c>
      <c r="F128" s="117">
        <f t="shared" ca="1" si="20"/>
        <v>3.1766052172169879E-2</v>
      </c>
      <c r="G128" s="118" t="str">
        <f t="shared" ca="1" si="21"/>
        <v>YES</v>
      </c>
      <c r="H128" s="118" t="str">
        <f t="shared" ca="1" si="22"/>
        <v>YES</v>
      </c>
      <c r="I128" s="118" t="str">
        <f t="shared" ca="1" si="23"/>
        <v>Bull</v>
      </c>
      <c r="J128" s="119">
        <f t="shared" si="24"/>
        <v>1.9403796363844483E-2</v>
      </c>
      <c r="K128" s="119">
        <f t="shared" si="25"/>
        <v>3.4891835310537633E-3</v>
      </c>
      <c r="L128" s="120">
        <f t="shared" ca="1" si="26"/>
        <v>1</v>
      </c>
      <c r="M128" s="120">
        <f t="shared" ca="1" si="27"/>
        <v>0</v>
      </c>
      <c r="N128" s="119">
        <f t="shared" ca="1" si="28"/>
        <v>1.9403796363844483E-2</v>
      </c>
      <c r="O128" s="116">
        <f t="shared" ca="1" si="29"/>
        <v>637.92649885818025</v>
      </c>
      <c r="P128" s="116">
        <f t="shared" si="30"/>
        <v>431.00657205064107</v>
      </c>
      <c r="Q128" s="116">
        <f t="shared" si="31"/>
        <v>473.0263157894737</v>
      </c>
      <c r="R128">
        <f t="shared" ca="1" si="35"/>
        <v>637.92649885818025</v>
      </c>
      <c r="S128">
        <f t="shared" si="36"/>
        <v>431.00657205064107</v>
      </c>
      <c r="T128">
        <f t="shared" si="37"/>
        <v>493.58552631578948</v>
      </c>
      <c r="U128">
        <f t="shared" ca="1" si="32"/>
        <v>0</v>
      </c>
      <c r="V128">
        <f t="shared" si="33"/>
        <v>0</v>
      </c>
      <c r="W128">
        <f t="shared" si="34"/>
        <v>-4.1652782405864675E-2</v>
      </c>
    </row>
    <row r="129" spans="1:23" ht="15" customHeight="1" x14ac:dyDescent="0.25">
      <c r="A129" s="115">
        <v>41639</v>
      </c>
      <c r="B129" s="116">
        <v>6304</v>
      </c>
      <c r="C129" s="116">
        <v>4580.54</v>
      </c>
      <c r="D129" s="116">
        <v>27.18</v>
      </c>
      <c r="E129" s="116">
        <f t="shared" ca="1" si="19"/>
        <v>5916.9250000000011</v>
      </c>
      <c r="F129" s="117">
        <f t="shared" ca="1" si="20"/>
        <v>7.9045565026873543E-2</v>
      </c>
      <c r="G129" s="118" t="str">
        <f t="shared" ca="1" si="21"/>
        <v>YES</v>
      </c>
      <c r="H129" s="118" t="str">
        <f t="shared" ca="1" si="22"/>
        <v>YES</v>
      </c>
      <c r="I129" s="118" t="str">
        <f t="shared" ca="1" si="23"/>
        <v>Bull</v>
      </c>
      <c r="J129" s="119">
        <f t="shared" si="24"/>
        <v>7.1238303714045825E-2</v>
      </c>
      <c r="K129" s="119">
        <f t="shared" si="25"/>
        <v>-5.4937413073713581E-2</v>
      </c>
      <c r="L129" s="120">
        <f t="shared" ca="1" si="26"/>
        <v>1</v>
      </c>
      <c r="M129" s="120">
        <f t="shared" ca="1" si="27"/>
        <v>0</v>
      </c>
      <c r="N129" s="119">
        <f t="shared" ca="1" si="28"/>
        <v>7.1238303714045825E-2</v>
      </c>
      <c r="O129" s="116">
        <f t="shared" ca="1" si="29"/>
        <v>683.37130053107717</v>
      </c>
      <c r="P129" s="116">
        <f t="shared" si="30"/>
        <v>461.71074913313441</v>
      </c>
      <c r="Q129" s="116">
        <f t="shared" si="31"/>
        <v>447.03947368421052</v>
      </c>
      <c r="R129">
        <f t="shared" ca="1" si="35"/>
        <v>683.37130053107717</v>
      </c>
      <c r="S129">
        <f t="shared" si="36"/>
        <v>461.71074913313441</v>
      </c>
      <c r="T129">
        <f t="shared" si="37"/>
        <v>493.58552631578948</v>
      </c>
      <c r="U129">
        <f t="shared" ca="1" si="32"/>
        <v>0</v>
      </c>
      <c r="V129">
        <f t="shared" si="33"/>
        <v>0</v>
      </c>
      <c r="W129">
        <f t="shared" si="34"/>
        <v>-9.4301899366877717E-2</v>
      </c>
    </row>
    <row r="130" spans="1:23" ht="15" customHeight="1" x14ac:dyDescent="0.25">
      <c r="A130" s="122">
        <v>41670</v>
      </c>
      <c r="B130" s="121">
        <v>6089.5</v>
      </c>
      <c r="C130" s="121">
        <v>4508.43</v>
      </c>
      <c r="D130" s="121">
        <v>27.66</v>
      </c>
      <c r="E130" s="116">
        <f t="shared" ca="1" si="19"/>
        <v>5957.62</v>
      </c>
      <c r="F130" s="117">
        <f t="shared" ca="1" si="20"/>
        <v>6.0518982932776133E-2</v>
      </c>
      <c r="G130" s="118" t="str">
        <f t="shared" ca="1" si="21"/>
        <v>YES</v>
      </c>
      <c r="H130" s="118" t="str">
        <f t="shared" ca="1" si="22"/>
        <v>YES</v>
      </c>
      <c r="I130" s="118" t="str">
        <f t="shared" ca="1" si="23"/>
        <v>Bull</v>
      </c>
      <c r="J130" s="119">
        <f t="shared" si="24"/>
        <v>-1.574268536024126E-2</v>
      </c>
      <c r="K130" s="119">
        <f t="shared" si="25"/>
        <v>1.7660044150110465E-2</v>
      </c>
      <c r="L130" s="120">
        <f t="shared" ca="1" si="26"/>
        <v>1</v>
      </c>
      <c r="M130" s="120">
        <f t="shared" ca="1" si="27"/>
        <v>0</v>
      </c>
      <c r="N130" s="119">
        <f t="shared" ca="1" si="28"/>
        <v>-1.574268536024126E-2</v>
      </c>
      <c r="O130" s="116">
        <f t="shared" ca="1" si="29"/>
        <v>672.61320116259753</v>
      </c>
      <c r="P130" s="116">
        <f t="shared" si="30"/>
        <v>454.44218208209014</v>
      </c>
      <c r="Q130" s="116">
        <f t="shared" si="31"/>
        <v>454.93421052631578</v>
      </c>
      <c r="R130">
        <f t="shared" ca="1" si="35"/>
        <v>683.37130053107717</v>
      </c>
      <c r="S130">
        <f t="shared" si="36"/>
        <v>461.71074913313441</v>
      </c>
      <c r="T130">
        <f t="shared" si="37"/>
        <v>493.58552631578948</v>
      </c>
      <c r="U130">
        <f t="shared" ca="1" si="32"/>
        <v>-1.574268536024126E-2</v>
      </c>
      <c r="V130">
        <f t="shared" si="33"/>
        <v>-1.5742685360241371E-2</v>
      </c>
      <c r="W130">
        <f t="shared" si="34"/>
        <v>-7.8307230923025717E-2</v>
      </c>
    </row>
    <row r="131" spans="1:23" ht="15" customHeight="1" x14ac:dyDescent="0.25">
      <c r="A131" s="115">
        <v>41698</v>
      </c>
      <c r="B131" s="116">
        <v>6276.95</v>
      </c>
      <c r="C131" s="116">
        <v>4669.68</v>
      </c>
      <c r="D131" s="116">
        <v>28.5</v>
      </c>
      <c r="E131" s="116">
        <f t="shared" ca="1" si="19"/>
        <v>5992.2950000000001</v>
      </c>
      <c r="F131" s="117">
        <f t="shared" ca="1" si="20"/>
        <v>0.14714536350012786</v>
      </c>
      <c r="G131" s="118" t="str">
        <f t="shared" ca="1" si="21"/>
        <v>YES</v>
      </c>
      <c r="H131" s="118" t="str">
        <f t="shared" ca="1" si="22"/>
        <v>YES</v>
      </c>
      <c r="I131" s="118" t="str">
        <f t="shared" ca="1" si="23"/>
        <v>Bull</v>
      </c>
      <c r="J131" s="119">
        <f t="shared" si="24"/>
        <v>3.5766331073123103E-2</v>
      </c>
      <c r="K131" s="119">
        <f t="shared" si="25"/>
        <v>3.0368763557483636E-2</v>
      </c>
      <c r="L131" s="120">
        <f t="shared" ca="1" si="26"/>
        <v>1</v>
      </c>
      <c r="M131" s="120">
        <f t="shared" ca="1" si="27"/>
        <v>0</v>
      </c>
      <c r="N131" s="119">
        <f t="shared" ca="1" si="28"/>
        <v>3.5766331073123103E-2</v>
      </c>
      <c r="O131" s="116">
        <f t="shared" ca="1" si="29"/>
        <v>696.67010759953212</v>
      </c>
      <c r="P131" s="116">
        <f t="shared" si="30"/>
        <v>470.69591162003064</v>
      </c>
      <c r="Q131" s="116">
        <f t="shared" si="31"/>
        <v>468.75</v>
      </c>
      <c r="R131">
        <f t="shared" ca="1" si="35"/>
        <v>696.67010759953212</v>
      </c>
      <c r="S131">
        <f t="shared" si="36"/>
        <v>470.69591162003064</v>
      </c>
      <c r="T131">
        <f t="shared" si="37"/>
        <v>493.58552631578948</v>
      </c>
      <c r="U131">
        <f t="shared" ca="1" si="32"/>
        <v>0</v>
      </c>
      <c r="V131">
        <f t="shared" si="33"/>
        <v>0</v>
      </c>
      <c r="W131">
        <f t="shared" si="34"/>
        <v>-5.0316561146284577E-2</v>
      </c>
    </row>
    <row r="132" spans="1:23" ht="15" customHeight="1" x14ac:dyDescent="0.25">
      <c r="A132" s="122">
        <v>41729</v>
      </c>
      <c r="B132" s="121">
        <v>6704.2</v>
      </c>
      <c r="C132" s="121">
        <v>4810.24</v>
      </c>
      <c r="D132" s="121">
        <v>27.07</v>
      </c>
      <c r="E132" s="116">
        <f t="shared" ca="1" si="19"/>
        <v>6064.119999999999</v>
      </c>
      <c r="F132" s="117">
        <f t="shared" ca="1" si="20"/>
        <v>0.16893623698847482</v>
      </c>
      <c r="G132" s="118" t="str">
        <f t="shared" ca="1" si="21"/>
        <v>YES</v>
      </c>
      <c r="H132" s="118" t="str">
        <f t="shared" ca="1" si="22"/>
        <v>YES</v>
      </c>
      <c r="I132" s="118" t="str">
        <f t="shared" ca="1" si="23"/>
        <v>Bull</v>
      </c>
      <c r="J132" s="119">
        <f t="shared" si="24"/>
        <v>3.0100563636052069E-2</v>
      </c>
      <c r="K132" s="119">
        <f t="shared" si="25"/>
        <v>-5.0175438596491206E-2</v>
      </c>
      <c r="L132" s="120">
        <f t="shared" ca="1" si="26"/>
        <v>1</v>
      </c>
      <c r="M132" s="120">
        <f t="shared" ca="1" si="27"/>
        <v>0</v>
      </c>
      <c r="N132" s="119">
        <f t="shared" ca="1" si="28"/>
        <v>3.0100563636052069E-2</v>
      </c>
      <c r="O132" s="116">
        <f t="shared" ca="1" si="29"/>
        <v>717.64027050666709</v>
      </c>
      <c r="P132" s="116">
        <f t="shared" si="30"/>
        <v>484.86412386097891</v>
      </c>
      <c r="Q132" s="116">
        <f t="shared" si="31"/>
        <v>445.23026315789474</v>
      </c>
      <c r="R132">
        <f t="shared" ca="1" si="35"/>
        <v>717.64027050666709</v>
      </c>
      <c r="S132">
        <f t="shared" si="36"/>
        <v>484.86412386097891</v>
      </c>
      <c r="T132">
        <f t="shared" si="37"/>
        <v>493.58552631578948</v>
      </c>
      <c r="U132">
        <f t="shared" ca="1" si="32"/>
        <v>0</v>
      </c>
      <c r="V132">
        <f t="shared" si="33"/>
        <v>0</v>
      </c>
      <c r="W132">
        <f t="shared" si="34"/>
        <v>-9.7967344218593766E-2</v>
      </c>
    </row>
    <row r="133" spans="1:23" ht="15" customHeight="1" x14ac:dyDescent="0.25">
      <c r="A133" s="115">
        <v>41759</v>
      </c>
      <c r="B133" s="116">
        <v>6696.4</v>
      </c>
      <c r="C133" s="116">
        <v>4917.7299999999996</v>
      </c>
      <c r="D133" s="116">
        <v>27.86</v>
      </c>
      <c r="E133" s="116">
        <f t="shared" ca="1" si="19"/>
        <v>6149.5399999999991</v>
      </c>
      <c r="F133" s="117">
        <f t="shared" ca="1" si="20"/>
        <v>6.3064064199138015E-2</v>
      </c>
      <c r="G133" s="118" t="str">
        <f t="shared" ca="1" si="21"/>
        <v>YES</v>
      </c>
      <c r="H133" s="118" t="str">
        <f t="shared" ca="1" si="22"/>
        <v>YES</v>
      </c>
      <c r="I133" s="118" t="str">
        <f t="shared" ca="1" si="23"/>
        <v>Bull</v>
      </c>
      <c r="J133" s="119">
        <f t="shared" si="24"/>
        <v>2.2346078366152211E-2</v>
      </c>
      <c r="K133" s="119">
        <f t="shared" si="25"/>
        <v>2.918359807905424E-2</v>
      </c>
      <c r="L133" s="120">
        <f t="shared" ca="1" si="26"/>
        <v>1</v>
      </c>
      <c r="M133" s="120">
        <f t="shared" ca="1" si="27"/>
        <v>0</v>
      </c>
      <c r="N133" s="119">
        <f t="shared" ca="1" si="28"/>
        <v>2.2346078366152211E-2</v>
      </c>
      <c r="O133" s="116">
        <f t="shared" ca="1" si="29"/>
        <v>733.67671623011574</v>
      </c>
      <c r="P133" s="116">
        <f t="shared" si="30"/>
        <v>495.69893556971203</v>
      </c>
      <c r="Q133" s="116">
        <f t="shared" si="31"/>
        <v>458.2236842105263</v>
      </c>
      <c r="R133">
        <f t="shared" ca="1" si="35"/>
        <v>733.67671623011574</v>
      </c>
      <c r="S133">
        <f t="shared" si="36"/>
        <v>495.69893556971203</v>
      </c>
      <c r="T133">
        <f t="shared" si="37"/>
        <v>493.58552631578948</v>
      </c>
      <c r="U133">
        <f t="shared" ca="1" si="32"/>
        <v>0</v>
      </c>
      <c r="V133">
        <f t="shared" si="33"/>
        <v>0</v>
      </c>
      <c r="W133">
        <f t="shared" si="34"/>
        <v>-7.1642785738087356E-2</v>
      </c>
    </row>
    <row r="134" spans="1:23" ht="15" customHeight="1" x14ac:dyDescent="0.25">
      <c r="A134" s="122">
        <v>41789</v>
      </c>
      <c r="B134" s="121">
        <v>7229.95</v>
      </c>
      <c r="C134" s="121">
        <v>5365.61</v>
      </c>
      <c r="D134" s="121">
        <v>24.92</v>
      </c>
      <c r="E134" s="116">
        <f t="shared" ca="1" si="19"/>
        <v>6298.3349999999991</v>
      </c>
      <c r="F134" s="117">
        <f t="shared" ca="1" si="20"/>
        <v>0.17063357134761414</v>
      </c>
      <c r="G134" s="118" t="str">
        <f t="shared" ca="1" si="21"/>
        <v>YES</v>
      </c>
      <c r="H134" s="118" t="str">
        <f t="shared" ca="1" si="22"/>
        <v>YES</v>
      </c>
      <c r="I134" s="118" t="str">
        <f t="shared" ca="1" si="23"/>
        <v>Bull</v>
      </c>
      <c r="J134" s="119">
        <f t="shared" si="24"/>
        <v>9.1074540489209488E-2</v>
      </c>
      <c r="K134" s="119">
        <f t="shared" si="25"/>
        <v>-0.10552763819095468</v>
      </c>
      <c r="L134" s="120">
        <f t="shared" ca="1" si="26"/>
        <v>1</v>
      </c>
      <c r="M134" s="120">
        <f t="shared" ca="1" si="27"/>
        <v>0</v>
      </c>
      <c r="N134" s="119">
        <f t="shared" ca="1" si="28"/>
        <v>9.1074540489209488E-2</v>
      </c>
      <c r="O134" s="116">
        <f t="shared" ca="1" si="29"/>
        <v>800.4959860284057</v>
      </c>
      <c r="P134" s="116">
        <f t="shared" si="30"/>
        <v>540.84448834771388</v>
      </c>
      <c r="Q134" s="116">
        <f t="shared" si="31"/>
        <v>409.86842105263156</v>
      </c>
      <c r="R134">
        <f t="shared" ca="1" si="35"/>
        <v>800.4959860284057</v>
      </c>
      <c r="S134">
        <f t="shared" si="36"/>
        <v>540.84448834771388</v>
      </c>
      <c r="T134">
        <f t="shared" si="37"/>
        <v>493.58552631578948</v>
      </c>
      <c r="U134">
        <f t="shared" ca="1" si="32"/>
        <v>0</v>
      </c>
      <c r="V134">
        <f t="shared" si="33"/>
        <v>0</v>
      </c>
      <c r="W134">
        <f t="shared" si="34"/>
        <v>-0.16961012995668112</v>
      </c>
    </row>
    <row r="135" spans="1:23" ht="15" customHeight="1" x14ac:dyDescent="0.25">
      <c r="A135" s="115">
        <v>41820</v>
      </c>
      <c r="B135" s="116">
        <v>7611.35</v>
      </c>
      <c r="C135" s="116">
        <v>6024.12</v>
      </c>
      <c r="D135" s="116">
        <v>26.07</v>
      </c>
      <c r="E135" s="116">
        <f t="shared" ca="1" si="19"/>
        <v>6512.2899999999991</v>
      </c>
      <c r="F135" s="117">
        <f t="shared" ca="1" si="20"/>
        <v>0.2073842005076143</v>
      </c>
      <c r="G135" s="118" t="str">
        <f t="shared" ca="1" si="21"/>
        <v>YES</v>
      </c>
      <c r="H135" s="118" t="str">
        <f t="shared" ca="1" si="22"/>
        <v>YES</v>
      </c>
      <c r="I135" s="118" t="str">
        <f t="shared" ca="1" si="23"/>
        <v>Bull</v>
      </c>
      <c r="J135" s="119">
        <f t="shared" si="24"/>
        <v>0.12272789114378435</v>
      </c>
      <c r="K135" s="119">
        <f t="shared" si="25"/>
        <v>4.6147672552166785E-2</v>
      </c>
      <c r="L135" s="120">
        <f t="shared" ca="1" si="26"/>
        <v>1</v>
      </c>
      <c r="M135" s="120">
        <f t="shared" ca="1" si="27"/>
        <v>0</v>
      </c>
      <c r="N135" s="119">
        <f t="shared" ca="1" si="28"/>
        <v>0.12272789114378435</v>
      </c>
      <c r="O135" s="116">
        <f t="shared" ca="1" si="29"/>
        <v>898.73917026273614</v>
      </c>
      <c r="P135" s="116">
        <f t="shared" si="30"/>
        <v>607.22119183936775</v>
      </c>
      <c r="Q135" s="116">
        <f t="shared" si="31"/>
        <v>428.78289473684208</v>
      </c>
      <c r="R135">
        <f t="shared" ca="1" si="35"/>
        <v>898.73917026273614</v>
      </c>
      <c r="S135">
        <f t="shared" si="36"/>
        <v>607.22119183936775</v>
      </c>
      <c r="T135">
        <f t="shared" si="37"/>
        <v>493.58552631578948</v>
      </c>
      <c r="U135">
        <f t="shared" ca="1" si="32"/>
        <v>0</v>
      </c>
      <c r="V135">
        <f t="shared" si="33"/>
        <v>0</v>
      </c>
      <c r="W135">
        <f t="shared" si="34"/>
        <v>-0.13128957014328568</v>
      </c>
    </row>
    <row r="136" spans="1:23" ht="15" customHeight="1" x14ac:dyDescent="0.25">
      <c r="A136" s="122">
        <v>41851</v>
      </c>
      <c r="B136" s="121">
        <v>7721.3</v>
      </c>
      <c r="C136" s="121">
        <v>6105.49</v>
      </c>
      <c r="D136" s="121">
        <v>25.69</v>
      </c>
      <c r="E136" s="116">
        <f t="shared" ca="1" si="19"/>
        <v>6710.8899999999994</v>
      </c>
      <c r="F136" s="117">
        <f t="shared" ca="1" si="20"/>
        <v>0.26796945562033003</v>
      </c>
      <c r="G136" s="118" t="str">
        <f t="shared" ca="1" si="21"/>
        <v>YES</v>
      </c>
      <c r="H136" s="118" t="str">
        <f t="shared" ca="1" si="22"/>
        <v>YES</v>
      </c>
      <c r="I136" s="118" t="str">
        <f t="shared" ca="1" si="23"/>
        <v>Bull</v>
      </c>
      <c r="J136" s="119">
        <f t="shared" si="24"/>
        <v>1.3507367051121211E-2</v>
      </c>
      <c r="K136" s="119">
        <f t="shared" si="25"/>
        <v>-1.4576141158419653E-2</v>
      </c>
      <c r="L136" s="120">
        <f t="shared" ca="1" si="26"/>
        <v>1</v>
      </c>
      <c r="M136" s="120">
        <f t="shared" ca="1" si="27"/>
        <v>0</v>
      </c>
      <c r="N136" s="119">
        <f t="shared" ca="1" si="28"/>
        <v>1.3507367051121211E-2</v>
      </c>
      <c r="O136" s="116">
        <f t="shared" ca="1" si="29"/>
        <v>910.878770118695</v>
      </c>
      <c r="P136" s="116">
        <f t="shared" si="30"/>
        <v>615.4231513587614</v>
      </c>
      <c r="Q136" s="116">
        <f t="shared" si="31"/>
        <v>422.53289473684208</v>
      </c>
      <c r="R136">
        <f t="shared" ca="1" si="35"/>
        <v>910.878770118695</v>
      </c>
      <c r="S136">
        <f t="shared" si="36"/>
        <v>615.4231513587614</v>
      </c>
      <c r="T136">
        <f t="shared" si="37"/>
        <v>493.58552631578948</v>
      </c>
      <c r="U136">
        <f t="shared" ca="1" si="32"/>
        <v>0</v>
      </c>
      <c r="V136">
        <f t="shared" si="33"/>
        <v>0</v>
      </c>
      <c r="W136">
        <f t="shared" si="34"/>
        <v>-0.14395201599466845</v>
      </c>
    </row>
    <row r="137" spans="1:23" ht="15" customHeight="1" x14ac:dyDescent="0.25">
      <c r="A137" s="115">
        <v>41879</v>
      </c>
      <c r="B137" s="116">
        <v>7954.35</v>
      </c>
      <c r="C137" s="116">
        <v>6515.61</v>
      </c>
      <c r="D137" s="116">
        <v>25.71</v>
      </c>
      <c r="E137" s="116">
        <f t="shared" ca="1" si="19"/>
        <v>6876.4100000000008</v>
      </c>
      <c r="F137" s="117">
        <f t="shared" ca="1" si="20"/>
        <v>0.26723169692286874</v>
      </c>
      <c r="G137" s="118" t="str">
        <f t="shared" ca="1" si="21"/>
        <v>YES</v>
      </c>
      <c r="H137" s="118" t="str">
        <f t="shared" ca="1" si="22"/>
        <v>YES</v>
      </c>
      <c r="I137" s="118" t="str">
        <f t="shared" ca="1" si="23"/>
        <v>Bull</v>
      </c>
      <c r="J137" s="119">
        <f t="shared" si="24"/>
        <v>6.7172331786637951E-2</v>
      </c>
      <c r="K137" s="119">
        <f t="shared" si="25"/>
        <v>7.7851304009346478E-4</v>
      </c>
      <c r="L137" s="120">
        <f t="shared" ca="1" si="26"/>
        <v>1</v>
      </c>
      <c r="M137" s="120">
        <f t="shared" ca="1" si="27"/>
        <v>0</v>
      </c>
      <c r="N137" s="119">
        <f t="shared" ca="1" si="28"/>
        <v>6.7172331786637951E-2</v>
      </c>
      <c r="O137" s="116">
        <f t="shared" ca="1" si="29"/>
        <v>972.06462108251264</v>
      </c>
      <c r="P137" s="116">
        <f t="shared" si="30"/>
        <v>656.76255947101038</v>
      </c>
      <c r="Q137" s="116">
        <f t="shared" si="31"/>
        <v>422.86184210526318</v>
      </c>
      <c r="R137">
        <f t="shared" ca="1" si="35"/>
        <v>972.06462108251264</v>
      </c>
      <c r="S137">
        <f t="shared" si="36"/>
        <v>656.76255947101038</v>
      </c>
      <c r="T137">
        <f t="shared" si="37"/>
        <v>493.58552631578948</v>
      </c>
      <c r="U137">
        <f t="shared" ca="1" si="32"/>
        <v>0</v>
      </c>
      <c r="V137">
        <f t="shared" si="33"/>
        <v>0</v>
      </c>
      <c r="W137">
        <f t="shared" si="34"/>
        <v>-0.1432855714761746</v>
      </c>
    </row>
    <row r="138" spans="1:23" ht="15" customHeight="1" x14ac:dyDescent="0.25">
      <c r="A138" s="122">
        <v>41912</v>
      </c>
      <c r="B138" s="121">
        <v>7964.8</v>
      </c>
      <c r="C138" s="121">
        <v>7060.89</v>
      </c>
      <c r="D138" s="121">
        <v>24.7</v>
      </c>
      <c r="E138" s="116">
        <f t="shared" ca="1" si="19"/>
        <v>7055.2800000000007</v>
      </c>
      <c r="F138" s="117">
        <f t="shared" ca="1" si="20"/>
        <v>0.18803138331195379</v>
      </c>
      <c r="G138" s="118" t="str">
        <f t="shared" ca="1" si="21"/>
        <v>YES</v>
      </c>
      <c r="H138" s="118" t="str">
        <f t="shared" ca="1" si="22"/>
        <v>YES</v>
      </c>
      <c r="I138" s="118" t="str">
        <f t="shared" ca="1" si="23"/>
        <v>Bull</v>
      </c>
      <c r="J138" s="119">
        <f t="shared" si="24"/>
        <v>8.3688250217554661E-2</v>
      </c>
      <c r="K138" s="119">
        <f t="shared" si="25"/>
        <v>-3.9284325165305334E-2</v>
      </c>
      <c r="L138" s="120">
        <f t="shared" ca="1" si="26"/>
        <v>1</v>
      </c>
      <c r="M138" s="120">
        <f t="shared" ca="1" si="27"/>
        <v>0</v>
      </c>
      <c r="N138" s="119">
        <f t="shared" ca="1" si="28"/>
        <v>8.3688250217554661E-2</v>
      </c>
      <c r="O138" s="116">
        <f t="shared" ca="1" si="29"/>
        <v>1053.4150083192985</v>
      </c>
      <c r="P138" s="116">
        <f t="shared" si="30"/>
        <v>711.72586888154183</v>
      </c>
      <c r="Q138" s="116">
        <f t="shared" si="31"/>
        <v>406.25</v>
      </c>
      <c r="R138">
        <f t="shared" ca="1" si="35"/>
        <v>1053.4150083192985</v>
      </c>
      <c r="S138">
        <f t="shared" si="36"/>
        <v>711.72586888154183</v>
      </c>
      <c r="T138">
        <f t="shared" si="37"/>
        <v>493.58552631578948</v>
      </c>
      <c r="U138">
        <f t="shared" ca="1" si="32"/>
        <v>0</v>
      </c>
      <c r="V138">
        <f t="shared" si="33"/>
        <v>0</v>
      </c>
      <c r="W138">
        <f t="shared" si="34"/>
        <v>-0.17694101966011333</v>
      </c>
    </row>
    <row r="139" spans="1:23" ht="15" customHeight="1" x14ac:dyDescent="0.25">
      <c r="A139" s="115">
        <v>41943</v>
      </c>
      <c r="B139" s="116">
        <v>8322.2000000000007</v>
      </c>
      <c r="C139" s="116">
        <v>7300.88</v>
      </c>
      <c r="D139" s="116">
        <v>24.27</v>
      </c>
      <c r="E139" s="116">
        <f t="shared" ca="1" si="19"/>
        <v>7257.1</v>
      </c>
      <c r="F139" s="117">
        <f t="shared" ca="1" si="20"/>
        <v>0.24278716922525545</v>
      </c>
      <c r="G139" s="118" t="str">
        <f t="shared" ca="1" si="21"/>
        <v>YES</v>
      </c>
      <c r="H139" s="118" t="str">
        <f t="shared" ca="1" si="22"/>
        <v>YES</v>
      </c>
      <c r="I139" s="118" t="str">
        <f t="shared" ca="1" si="23"/>
        <v>Bull</v>
      </c>
      <c r="J139" s="119">
        <f t="shared" si="24"/>
        <v>3.3988633160975334E-2</v>
      </c>
      <c r="K139" s="119">
        <f t="shared" si="25"/>
        <v>-1.7408906882591113E-2</v>
      </c>
      <c r="L139" s="120">
        <f t="shared" ca="1" si="26"/>
        <v>1</v>
      </c>
      <c r="M139" s="120">
        <f t="shared" ca="1" si="27"/>
        <v>0</v>
      </c>
      <c r="N139" s="119">
        <f t="shared" ca="1" si="28"/>
        <v>3.3988633160975334E-2</v>
      </c>
      <c r="O139" s="116">
        <f t="shared" ca="1" si="29"/>
        <v>1089.2191446033289</v>
      </c>
      <c r="P139" s="116">
        <f t="shared" si="30"/>
        <v>735.91645835013298</v>
      </c>
      <c r="Q139" s="116">
        <f t="shared" si="31"/>
        <v>399.17763157894734</v>
      </c>
      <c r="R139">
        <f t="shared" ca="1" si="35"/>
        <v>1089.2191446033289</v>
      </c>
      <c r="S139">
        <f t="shared" si="36"/>
        <v>735.91645835013298</v>
      </c>
      <c r="T139">
        <f t="shared" si="37"/>
        <v>493.58552631578948</v>
      </c>
      <c r="U139">
        <f t="shared" ca="1" si="32"/>
        <v>0</v>
      </c>
      <c r="V139">
        <f t="shared" si="33"/>
        <v>0</v>
      </c>
      <c r="W139">
        <f t="shared" si="34"/>
        <v>-0.19126957680773082</v>
      </c>
    </row>
    <row r="140" spans="1:23" ht="15" customHeight="1" x14ac:dyDescent="0.25">
      <c r="A140" s="122">
        <v>41971</v>
      </c>
      <c r="B140" s="121">
        <v>8588.25</v>
      </c>
      <c r="C140" s="121">
        <v>7721.72</v>
      </c>
      <c r="D140" s="121">
        <v>24.43</v>
      </c>
      <c r="E140" s="116">
        <f t="shared" ca="1" si="19"/>
        <v>7506.9750000000004</v>
      </c>
      <c r="F140" s="117">
        <f t="shared" ca="1" si="20"/>
        <v>0.18787128541691156</v>
      </c>
      <c r="G140" s="118" t="str">
        <f t="shared" ca="1" si="21"/>
        <v>YES</v>
      </c>
      <c r="H140" s="118" t="str">
        <f t="shared" ca="1" si="22"/>
        <v>YES</v>
      </c>
      <c r="I140" s="118" t="str">
        <f t="shared" ca="1" si="23"/>
        <v>Bull</v>
      </c>
      <c r="J140" s="119">
        <f t="shared" si="24"/>
        <v>5.76423663996668E-2</v>
      </c>
      <c r="K140" s="119">
        <f t="shared" si="25"/>
        <v>6.5925010300782461E-3</v>
      </c>
      <c r="L140" s="120">
        <f t="shared" ca="1" si="26"/>
        <v>1</v>
      </c>
      <c r="M140" s="120">
        <f t="shared" ca="1" si="27"/>
        <v>0</v>
      </c>
      <c r="N140" s="119">
        <f t="shared" ca="1" si="28"/>
        <v>5.76423663996668E-2</v>
      </c>
      <c r="O140" s="116">
        <f t="shared" ca="1" si="29"/>
        <v>1152.0043136260856</v>
      </c>
      <c r="P140" s="116">
        <f t="shared" si="30"/>
        <v>778.33642448189664</v>
      </c>
      <c r="Q140" s="116">
        <f t="shared" si="31"/>
        <v>401.80921052631578</v>
      </c>
      <c r="R140">
        <f t="shared" ca="1" si="35"/>
        <v>1152.0043136260856</v>
      </c>
      <c r="S140">
        <f t="shared" si="36"/>
        <v>778.33642448189664</v>
      </c>
      <c r="T140">
        <f t="shared" si="37"/>
        <v>493.58552631578948</v>
      </c>
      <c r="U140">
        <f t="shared" ca="1" si="32"/>
        <v>0</v>
      </c>
      <c r="V140">
        <f t="shared" si="33"/>
        <v>0</v>
      </c>
      <c r="W140">
        <f t="shared" si="34"/>
        <v>-0.18593802065978016</v>
      </c>
    </row>
    <row r="141" spans="1:23" ht="15" customHeight="1" x14ac:dyDescent="0.25">
      <c r="A141" s="115">
        <v>42004</v>
      </c>
      <c r="B141" s="116">
        <v>8282.7000000000007</v>
      </c>
      <c r="C141" s="116">
        <v>7949.47</v>
      </c>
      <c r="D141" s="116">
        <v>24.64</v>
      </c>
      <c r="E141" s="116">
        <f t="shared" ca="1" si="19"/>
        <v>7707.55</v>
      </c>
      <c r="F141" s="117">
        <f t="shared" ca="1" si="20"/>
        <v>8.8203800902599383E-2</v>
      </c>
      <c r="G141" s="118" t="str">
        <f t="shared" ca="1" si="21"/>
        <v>YES</v>
      </c>
      <c r="H141" s="118" t="str">
        <f t="shared" ca="1" si="22"/>
        <v>YES</v>
      </c>
      <c r="I141" s="118" t="str">
        <f t="shared" ca="1" si="23"/>
        <v>Bull</v>
      </c>
      <c r="J141" s="119">
        <f t="shared" si="24"/>
        <v>2.9494723973415349E-2</v>
      </c>
      <c r="K141" s="119">
        <f t="shared" si="25"/>
        <v>8.5959885386819312E-3</v>
      </c>
      <c r="L141" s="120">
        <f t="shared" ca="1" si="26"/>
        <v>1</v>
      </c>
      <c r="M141" s="120">
        <f t="shared" ca="1" si="27"/>
        <v>0</v>
      </c>
      <c r="N141" s="119">
        <f t="shared" ca="1" si="28"/>
        <v>2.9494723973415349E-2</v>
      </c>
      <c r="O141" s="116">
        <f t="shared" ca="1" si="29"/>
        <v>1185.9823628726708</v>
      </c>
      <c r="P141" s="116">
        <f t="shared" si="30"/>
        <v>801.29324248044509</v>
      </c>
      <c r="Q141" s="116">
        <f t="shared" si="31"/>
        <v>405.26315789473682</v>
      </c>
      <c r="R141">
        <f t="shared" ca="1" si="35"/>
        <v>1185.9823628726708</v>
      </c>
      <c r="S141">
        <f t="shared" si="36"/>
        <v>801.29324248044509</v>
      </c>
      <c r="T141">
        <f t="shared" si="37"/>
        <v>493.58552631578948</v>
      </c>
      <c r="U141">
        <f t="shared" ca="1" si="32"/>
        <v>0</v>
      </c>
      <c r="V141">
        <f t="shared" si="33"/>
        <v>0</v>
      </c>
      <c r="W141">
        <f t="shared" si="34"/>
        <v>-0.17894035321559487</v>
      </c>
    </row>
    <row r="142" spans="1:23" ht="15" customHeight="1" x14ac:dyDescent="0.25">
      <c r="A142" s="122">
        <v>42034</v>
      </c>
      <c r="B142" s="121">
        <v>8808.9</v>
      </c>
      <c r="C142" s="121">
        <v>8495.81</v>
      </c>
      <c r="D142" s="121">
        <v>25.79</v>
      </c>
      <c r="E142" s="116">
        <f t="shared" ca="1" si="19"/>
        <v>7918.0199999999995</v>
      </c>
      <c r="F142" s="117">
        <f t="shared" ca="1" si="20"/>
        <v>0.14085710955409048</v>
      </c>
      <c r="G142" s="118" t="str">
        <f t="shared" ca="1" si="21"/>
        <v>YES</v>
      </c>
      <c r="H142" s="118" t="str">
        <f t="shared" ca="1" si="22"/>
        <v>YES</v>
      </c>
      <c r="I142" s="118" t="str">
        <f t="shared" ca="1" si="23"/>
        <v>Bull</v>
      </c>
      <c r="J142" s="119">
        <f t="shared" si="24"/>
        <v>6.8726594351573134E-2</v>
      </c>
      <c r="K142" s="119">
        <f t="shared" si="25"/>
        <v>4.6672077922077948E-2</v>
      </c>
      <c r="L142" s="120">
        <f t="shared" ca="1" si="26"/>
        <v>1</v>
      </c>
      <c r="M142" s="120">
        <f t="shared" ca="1" si="27"/>
        <v>0</v>
      </c>
      <c r="N142" s="119">
        <f t="shared" ca="1" si="28"/>
        <v>6.8726594351573134E-2</v>
      </c>
      <c r="O142" s="116">
        <f t="shared" ca="1" si="29"/>
        <v>1267.4908916339411</v>
      </c>
      <c r="P142" s="116">
        <f t="shared" si="30"/>
        <v>856.36339811305538</v>
      </c>
      <c r="Q142" s="116">
        <f t="shared" si="31"/>
        <v>424.17763157894734</v>
      </c>
      <c r="R142">
        <f t="shared" ca="1" si="35"/>
        <v>1267.4908916339411</v>
      </c>
      <c r="S142">
        <f t="shared" si="36"/>
        <v>856.36339811305538</v>
      </c>
      <c r="T142">
        <f t="shared" si="37"/>
        <v>493.58552631578948</v>
      </c>
      <c r="U142">
        <f t="shared" ca="1" si="32"/>
        <v>0</v>
      </c>
      <c r="V142">
        <f t="shared" si="33"/>
        <v>0</v>
      </c>
      <c r="W142">
        <f t="shared" si="34"/>
        <v>-0.14061979340219932</v>
      </c>
    </row>
    <row r="143" spans="1:23" ht="15" customHeight="1" x14ac:dyDescent="0.25">
      <c r="A143" s="115">
        <v>42063</v>
      </c>
      <c r="B143" s="116">
        <v>8901.85</v>
      </c>
      <c r="C143" s="116">
        <v>8691.77</v>
      </c>
      <c r="D143" s="116">
        <v>24.4</v>
      </c>
      <c r="E143" s="116">
        <f t="shared" ca="1" si="19"/>
        <v>8138.5649999999996</v>
      </c>
      <c r="F143" s="117">
        <f t="shared" ca="1" si="20"/>
        <v>0.11911721259436669</v>
      </c>
      <c r="G143" s="118" t="str">
        <f t="shared" ca="1" si="21"/>
        <v>YES</v>
      </c>
      <c r="H143" s="118" t="str">
        <f t="shared" ca="1" si="22"/>
        <v>YES</v>
      </c>
      <c r="I143" s="118" t="str">
        <f t="shared" ca="1" si="23"/>
        <v>Bull</v>
      </c>
      <c r="J143" s="119">
        <f t="shared" si="24"/>
        <v>2.306548757564042E-2</v>
      </c>
      <c r="K143" s="119">
        <f t="shared" si="25"/>
        <v>-5.3896859247770434E-2</v>
      </c>
      <c r="L143" s="120">
        <f t="shared" ca="1" si="26"/>
        <v>1</v>
      </c>
      <c r="M143" s="120">
        <f t="shared" ca="1" si="27"/>
        <v>0</v>
      </c>
      <c r="N143" s="119">
        <f t="shared" ca="1" si="28"/>
        <v>2.306548757564042E-2</v>
      </c>
      <c r="O143" s="116">
        <f t="shared" ca="1" si="29"/>
        <v>1296.7261870471611</v>
      </c>
      <c r="P143" s="116">
        <f t="shared" si="30"/>
        <v>876.11583743246513</v>
      </c>
      <c r="Q143" s="116">
        <f t="shared" si="31"/>
        <v>401.31578947368422</v>
      </c>
      <c r="R143">
        <f t="shared" ca="1" si="35"/>
        <v>1296.7261870471611</v>
      </c>
      <c r="S143">
        <f t="shared" si="36"/>
        <v>876.11583743246513</v>
      </c>
      <c r="T143">
        <f t="shared" si="37"/>
        <v>493.58552631578948</v>
      </c>
      <c r="U143">
        <f t="shared" ca="1" si="32"/>
        <v>0</v>
      </c>
      <c r="V143">
        <f t="shared" si="33"/>
        <v>0</v>
      </c>
      <c r="W143">
        <f t="shared" si="34"/>
        <v>-0.18693768743752082</v>
      </c>
    </row>
    <row r="144" spans="1:23" ht="15" customHeight="1" x14ac:dyDescent="0.25">
      <c r="A144" s="122">
        <v>42094</v>
      </c>
      <c r="B144" s="121">
        <v>8491</v>
      </c>
      <c r="C144" s="121">
        <v>8761.82</v>
      </c>
      <c r="D144" s="121">
        <v>23.99</v>
      </c>
      <c r="E144" s="116">
        <f t="shared" ca="1" si="19"/>
        <v>8264.67</v>
      </c>
      <c r="F144" s="117">
        <f t="shared" ca="1" si="20"/>
        <v>6.6065689031739705E-2</v>
      </c>
      <c r="G144" s="118" t="str">
        <f t="shared" ca="1" si="21"/>
        <v>YES</v>
      </c>
      <c r="H144" s="118" t="str">
        <f t="shared" ca="1" si="22"/>
        <v>YES</v>
      </c>
      <c r="I144" s="118" t="str">
        <f t="shared" ca="1" si="23"/>
        <v>Bull</v>
      </c>
      <c r="J144" s="119">
        <f t="shared" si="24"/>
        <v>8.0593480959574304E-3</v>
      </c>
      <c r="K144" s="119">
        <f t="shared" si="25"/>
        <v>-1.6803278688524603E-2</v>
      </c>
      <c r="L144" s="120">
        <f t="shared" ca="1" si="26"/>
        <v>1</v>
      </c>
      <c r="M144" s="120">
        <f t="shared" ca="1" si="27"/>
        <v>0</v>
      </c>
      <c r="N144" s="119">
        <f t="shared" ca="1" si="28"/>
        <v>8.0593480959574304E-3</v>
      </c>
      <c r="O144" s="116">
        <f t="shared" ca="1" si="29"/>
        <v>1307.1769547737179</v>
      </c>
      <c r="P144" s="116">
        <f t="shared" si="30"/>
        <v>883.17675993871455</v>
      </c>
      <c r="Q144" s="116">
        <f t="shared" si="31"/>
        <v>394.5723684210526</v>
      </c>
      <c r="R144">
        <f t="shared" ca="1" si="35"/>
        <v>1307.1769547737179</v>
      </c>
      <c r="S144">
        <f t="shared" si="36"/>
        <v>883.17675993871455</v>
      </c>
      <c r="T144">
        <f t="shared" si="37"/>
        <v>493.58552631578948</v>
      </c>
      <c r="U144">
        <f t="shared" ca="1" si="32"/>
        <v>0</v>
      </c>
      <c r="V144">
        <f t="shared" si="33"/>
        <v>0</v>
      </c>
      <c r="W144">
        <f t="shared" si="34"/>
        <v>-0.20059980006664457</v>
      </c>
    </row>
    <row r="145" spans="1:23" ht="15" customHeight="1" x14ac:dyDescent="0.25">
      <c r="A145" s="115">
        <v>42124</v>
      </c>
      <c r="B145" s="116">
        <v>8181.5</v>
      </c>
      <c r="C145" s="116">
        <v>8334.5499999999993</v>
      </c>
      <c r="D145" s="116">
        <v>24.84</v>
      </c>
      <c r="E145" s="116">
        <f t="shared" ca="1" si="19"/>
        <v>8321.6850000000013</v>
      </c>
      <c r="F145" s="117">
        <f t="shared" ca="1" si="20"/>
        <v>-1.6906587200499978E-2</v>
      </c>
      <c r="G145" s="118" t="str">
        <f t="shared" ca="1" si="21"/>
        <v>NO</v>
      </c>
      <c r="H145" s="118" t="str">
        <f t="shared" ca="1" si="22"/>
        <v>NO</v>
      </c>
      <c r="I145" s="118" t="str">
        <f t="shared" ca="1" si="23"/>
        <v>Bear</v>
      </c>
      <c r="J145" s="119">
        <f t="shared" si="24"/>
        <v>-4.8764982617766628E-2</v>
      </c>
      <c r="K145" s="119">
        <f t="shared" si="25"/>
        <v>3.543142976240099E-2</v>
      </c>
      <c r="L145" s="120">
        <f t="shared" ca="1" si="26"/>
        <v>1</v>
      </c>
      <c r="M145" s="120">
        <f t="shared" ca="1" si="27"/>
        <v>0</v>
      </c>
      <c r="N145" s="119">
        <f t="shared" ca="1" si="28"/>
        <v>-4.8764982617766628E-2</v>
      </c>
      <c r="O145" s="116">
        <f t="shared" ca="1" si="29"/>
        <v>1243.4324932958325</v>
      </c>
      <c r="P145" s="116">
        <f t="shared" si="30"/>
        <v>840.10866059188766</v>
      </c>
      <c r="Q145" s="116">
        <f t="shared" si="31"/>
        <v>408.55263157894734</v>
      </c>
      <c r="R145">
        <f t="shared" ca="1" si="35"/>
        <v>1307.1769547737179</v>
      </c>
      <c r="S145">
        <f t="shared" si="36"/>
        <v>883.17675993871455</v>
      </c>
      <c r="T145">
        <f t="shared" si="37"/>
        <v>493.58552631578948</v>
      </c>
      <c r="U145">
        <f t="shared" ca="1" si="32"/>
        <v>-4.8764982617766517E-2</v>
      </c>
      <c r="V145">
        <f t="shared" si="33"/>
        <v>-4.8764982617766628E-2</v>
      </c>
      <c r="W145">
        <f t="shared" si="34"/>
        <v>-0.17227590803065651</v>
      </c>
    </row>
    <row r="146" spans="1:23" ht="15" customHeight="1" x14ac:dyDescent="0.25">
      <c r="A146" s="122">
        <v>42153</v>
      </c>
      <c r="B146" s="121">
        <v>8433.65</v>
      </c>
      <c r="C146" s="121">
        <v>8767.7000000000007</v>
      </c>
      <c r="D146" s="121">
        <v>24.6</v>
      </c>
      <c r="E146" s="116">
        <f t="shared" ca="1" si="19"/>
        <v>8392.92</v>
      </c>
      <c r="F146" s="117">
        <f t="shared" ca="1" si="20"/>
        <v>-1.8001339038803077E-2</v>
      </c>
      <c r="G146" s="118" t="str">
        <f t="shared" ca="1" si="21"/>
        <v>YES</v>
      </c>
      <c r="H146" s="118" t="str">
        <f t="shared" ca="1" si="22"/>
        <v>NO</v>
      </c>
      <c r="I146" s="118" t="str">
        <f t="shared" ca="1" si="23"/>
        <v>Neutral</v>
      </c>
      <c r="J146" s="119">
        <f t="shared" si="24"/>
        <v>5.1970412319801484E-2</v>
      </c>
      <c r="K146" s="119">
        <f t="shared" si="25"/>
        <v>-9.6618357487922024E-3</v>
      </c>
      <c r="L146" s="120">
        <f t="shared" ca="1" si="26"/>
        <v>0</v>
      </c>
      <c r="M146" s="120">
        <f t="shared" ca="1" si="27"/>
        <v>1</v>
      </c>
      <c r="N146" s="119">
        <f t="shared" ca="1" si="28"/>
        <v>-9.6618357487922024E-3</v>
      </c>
      <c r="O146" s="116">
        <f t="shared" ca="1" si="29"/>
        <v>1231.418652780897</v>
      </c>
      <c r="P146" s="116">
        <f t="shared" si="30"/>
        <v>883.76945407628421</v>
      </c>
      <c r="Q146" s="116">
        <f t="shared" si="31"/>
        <v>404.60526315789474</v>
      </c>
      <c r="R146">
        <f t="shared" ca="1" si="35"/>
        <v>1307.1769547737179</v>
      </c>
      <c r="S146">
        <f t="shared" si="36"/>
        <v>883.76945407628421</v>
      </c>
      <c r="T146">
        <f t="shared" si="37"/>
        <v>493.58552631578948</v>
      </c>
      <c r="U146">
        <f t="shared" ca="1" si="32"/>
        <v>-5.7955659114213187E-2</v>
      </c>
      <c r="V146">
        <f t="shared" si="33"/>
        <v>0</v>
      </c>
      <c r="W146">
        <f t="shared" si="34"/>
        <v>-0.18027324225258246</v>
      </c>
    </row>
    <row r="147" spans="1:23" ht="15" customHeight="1" x14ac:dyDescent="0.25">
      <c r="A147" s="115">
        <v>42185</v>
      </c>
      <c r="B147" s="116">
        <v>8368.5</v>
      </c>
      <c r="C147" s="116">
        <v>8817.93</v>
      </c>
      <c r="D147" s="116">
        <v>24.2</v>
      </c>
      <c r="E147" s="116">
        <f t="shared" ca="1" si="19"/>
        <v>8434.3349999999991</v>
      </c>
      <c r="F147" s="117">
        <f t="shared" ca="1" si="20"/>
        <v>1.0358940925060622E-2</v>
      </c>
      <c r="G147" s="118" t="str">
        <f t="shared" ca="1" si="21"/>
        <v>NO</v>
      </c>
      <c r="H147" s="118" t="str">
        <f t="shared" ca="1" si="22"/>
        <v>YES</v>
      </c>
      <c r="I147" s="118" t="str">
        <f t="shared" ca="1" si="23"/>
        <v>Neutral</v>
      </c>
      <c r="J147" s="119">
        <f t="shared" si="24"/>
        <v>5.7289825153687968E-3</v>
      </c>
      <c r="K147" s="119">
        <f t="shared" si="25"/>
        <v>-1.6260162601626105E-2</v>
      </c>
      <c r="L147" s="120">
        <f t="shared" ca="1" si="26"/>
        <v>0.5</v>
      </c>
      <c r="M147" s="120">
        <f t="shared" ca="1" si="27"/>
        <v>0.5</v>
      </c>
      <c r="N147" s="119">
        <f t="shared" ca="1" si="28"/>
        <v>-5.265590043128654E-3</v>
      </c>
      <c r="O147" s="116">
        <f t="shared" ca="1" si="29"/>
        <v>1224.934506983891</v>
      </c>
      <c r="P147" s="116">
        <f t="shared" si="30"/>
        <v>888.83255382630432</v>
      </c>
      <c r="Q147" s="116">
        <f t="shared" si="31"/>
        <v>398.0263157894737</v>
      </c>
      <c r="R147">
        <f t="shared" ca="1" si="35"/>
        <v>1307.1769547737179</v>
      </c>
      <c r="S147">
        <f t="shared" si="36"/>
        <v>888.83255382630432</v>
      </c>
      <c r="T147">
        <f t="shared" si="37"/>
        <v>493.58552631578948</v>
      </c>
      <c r="U147">
        <f t="shared" ca="1" si="32"/>
        <v>-6.2916078415767074E-2</v>
      </c>
      <c r="V147">
        <f t="shared" si="33"/>
        <v>0</v>
      </c>
      <c r="W147">
        <f t="shared" si="34"/>
        <v>-0.19360213262245918</v>
      </c>
    </row>
    <row r="148" spans="1:23" ht="15" customHeight="1" x14ac:dyDescent="0.25">
      <c r="A148" s="122">
        <v>42216</v>
      </c>
      <c r="B148" s="121">
        <v>8532.85</v>
      </c>
      <c r="C148" s="121">
        <v>9355.0499999999993</v>
      </c>
      <c r="D148" s="121">
        <v>22.7</v>
      </c>
      <c r="E148" s="116">
        <f t="shared" ca="1" si="19"/>
        <v>8491.1400000000012</v>
      </c>
      <c r="F148" s="117">
        <f t="shared" ca="1" si="20"/>
        <v>-3.1337624448001367E-2</v>
      </c>
      <c r="G148" s="118" t="str">
        <f t="shared" ca="1" si="21"/>
        <v>YES</v>
      </c>
      <c r="H148" s="118" t="str">
        <f t="shared" ca="1" si="22"/>
        <v>NO</v>
      </c>
      <c r="I148" s="118" t="str">
        <f t="shared" ca="1" si="23"/>
        <v>Neutral</v>
      </c>
      <c r="J148" s="119">
        <f t="shared" si="24"/>
        <v>6.0912254916970276E-2</v>
      </c>
      <c r="K148" s="119">
        <f t="shared" si="25"/>
        <v>-6.1983471074380181E-2</v>
      </c>
      <c r="L148" s="120">
        <f t="shared" ca="1" si="26"/>
        <v>0.5</v>
      </c>
      <c r="M148" s="120">
        <f t="shared" ca="1" si="27"/>
        <v>0.5</v>
      </c>
      <c r="N148" s="119">
        <f t="shared" ca="1" si="28"/>
        <v>-5.356080787049522E-4</v>
      </c>
      <c r="O148" s="116">
        <f t="shared" ca="1" si="29"/>
        <v>1224.2784221660661</v>
      </c>
      <c r="P148" s="116">
        <f t="shared" si="30"/>
        <v>942.97334892347374</v>
      </c>
      <c r="Q148" s="116">
        <f t="shared" si="31"/>
        <v>373.35526315789474</v>
      </c>
      <c r="R148">
        <f t="shared" ca="1" si="35"/>
        <v>1307.1769547737179</v>
      </c>
      <c r="S148">
        <f t="shared" si="36"/>
        <v>942.97334892347374</v>
      </c>
      <c r="T148">
        <f t="shared" si="37"/>
        <v>493.58552631578948</v>
      </c>
      <c r="U148">
        <f t="shared" ca="1" si="32"/>
        <v>-6.3417988134591985E-2</v>
      </c>
      <c r="V148">
        <f t="shared" si="33"/>
        <v>0</v>
      </c>
      <c r="W148">
        <f t="shared" si="34"/>
        <v>-0.24358547150949683</v>
      </c>
    </row>
    <row r="149" spans="1:23" ht="15" customHeight="1" x14ac:dyDescent="0.25">
      <c r="A149" s="115">
        <v>42247</v>
      </c>
      <c r="B149" s="116">
        <v>7971.3</v>
      </c>
      <c r="C149" s="116">
        <v>9073.02</v>
      </c>
      <c r="D149" s="116">
        <v>24.31</v>
      </c>
      <c r="E149" s="116">
        <f t="shared" ca="1" si="19"/>
        <v>8456.0500000000011</v>
      </c>
      <c r="F149" s="117">
        <f t="shared" ca="1" si="20"/>
        <v>-0.10453445070406719</v>
      </c>
      <c r="G149" s="118" t="str">
        <f t="shared" ca="1" si="21"/>
        <v>NO</v>
      </c>
      <c r="H149" s="118" t="str">
        <f t="shared" ca="1" si="22"/>
        <v>NO</v>
      </c>
      <c r="I149" s="118" t="str">
        <f t="shared" ca="1" si="23"/>
        <v>Bear</v>
      </c>
      <c r="J149" s="119">
        <f t="shared" si="24"/>
        <v>-3.0147353568393376E-2</v>
      </c>
      <c r="K149" s="119">
        <f t="shared" si="25"/>
        <v>7.0925110132158631E-2</v>
      </c>
      <c r="L149" s="120">
        <f t="shared" ca="1" si="26"/>
        <v>0.5</v>
      </c>
      <c r="M149" s="120">
        <f t="shared" ca="1" si="27"/>
        <v>0.5</v>
      </c>
      <c r="N149" s="119">
        <f t="shared" ca="1" si="28"/>
        <v>2.0388878281882628E-2</v>
      </c>
      <c r="O149" s="116">
        <f t="shared" ca="1" si="29"/>
        <v>1249.2400858987453</v>
      </c>
      <c r="P149" s="116">
        <f t="shared" si="30"/>
        <v>914.54519796790578</v>
      </c>
      <c r="Q149" s="116">
        <f t="shared" si="31"/>
        <v>399.83552631578948</v>
      </c>
      <c r="R149">
        <f t="shared" ca="1" si="35"/>
        <v>1307.1769547737179</v>
      </c>
      <c r="S149">
        <f t="shared" si="36"/>
        <v>942.97334892347374</v>
      </c>
      <c r="T149">
        <f t="shared" si="37"/>
        <v>493.58552631578948</v>
      </c>
      <c r="U149">
        <f t="shared" ca="1" si="32"/>
        <v>-4.4322131493667483E-2</v>
      </c>
      <c r="V149">
        <f t="shared" si="33"/>
        <v>-3.0147353568393376E-2</v>
      </c>
      <c r="W149">
        <f t="shared" si="34"/>
        <v>-0.18993668777074313</v>
      </c>
    </row>
    <row r="150" spans="1:23" ht="15" customHeight="1" x14ac:dyDescent="0.25">
      <c r="A150" s="122">
        <v>42277</v>
      </c>
      <c r="B150" s="121">
        <v>7948.9</v>
      </c>
      <c r="C150" s="121">
        <v>9169.2800000000007</v>
      </c>
      <c r="D150" s="121">
        <v>23.87</v>
      </c>
      <c r="E150" s="116">
        <f t="shared" ca="1" si="19"/>
        <v>8392.1149999999998</v>
      </c>
      <c r="F150" s="117">
        <f t="shared" ca="1" si="20"/>
        <v>-6.3844070191968028E-2</v>
      </c>
      <c r="G150" s="118" t="str">
        <f t="shared" ca="1" si="21"/>
        <v>NO</v>
      </c>
      <c r="H150" s="118" t="str">
        <f t="shared" ca="1" si="22"/>
        <v>NO</v>
      </c>
      <c r="I150" s="118" t="str">
        <f t="shared" ca="1" si="23"/>
        <v>Bear</v>
      </c>
      <c r="J150" s="119">
        <f t="shared" si="24"/>
        <v>1.0609477329488914E-2</v>
      </c>
      <c r="K150" s="119">
        <f t="shared" si="25"/>
        <v>-1.8099547511312153E-2</v>
      </c>
      <c r="L150" s="120">
        <f t="shared" ca="1" si="26"/>
        <v>0</v>
      </c>
      <c r="M150" s="120">
        <f t="shared" ca="1" si="27"/>
        <v>1</v>
      </c>
      <c r="N150" s="119">
        <f t="shared" ca="1" si="28"/>
        <v>-1.8099547511312153E-2</v>
      </c>
      <c r="O150" s="116">
        <f t="shared" ca="1" si="29"/>
        <v>1226.6294056109853</v>
      </c>
      <c r="P150" s="116">
        <f t="shared" si="30"/>
        <v>924.24804451253942</v>
      </c>
      <c r="Q150" s="116">
        <f t="shared" si="31"/>
        <v>392.5986842105263</v>
      </c>
      <c r="R150">
        <f t="shared" ca="1" si="35"/>
        <v>1307.1769547737179</v>
      </c>
      <c r="S150">
        <f t="shared" si="36"/>
        <v>942.97334892347374</v>
      </c>
      <c r="T150">
        <f t="shared" si="37"/>
        <v>493.58552631578948</v>
      </c>
      <c r="U150">
        <f t="shared" ca="1" si="32"/>
        <v>-6.1619468480207384E-2</v>
      </c>
      <c r="V150">
        <f t="shared" si="33"/>
        <v>-1.9857723903132229E-2</v>
      </c>
      <c r="W150">
        <f t="shared" si="34"/>
        <v>-0.20459846717760755</v>
      </c>
    </row>
    <row r="151" spans="1:23" ht="15" customHeight="1" x14ac:dyDescent="0.25">
      <c r="A151" s="115">
        <v>42307</v>
      </c>
      <c r="B151" s="116">
        <v>8065.8</v>
      </c>
      <c r="C151" s="116">
        <v>9372.94</v>
      </c>
      <c r="D151" s="116">
        <v>24.41</v>
      </c>
      <c r="E151" s="116">
        <f t="shared" ca="1" si="19"/>
        <v>8370.4249999999993</v>
      </c>
      <c r="F151" s="117">
        <f t="shared" ca="1" si="20"/>
        <v>-1.4141661064596911E-2</v>
      </c>
      <c r="G151" s="118" t="str">
        <f t="shared" ca="1" si="21"/>
        <v>NO</v>
      </c>
      <c r="H151" s="118" t="str">
        <f t="shared" ca="1" si="22"/>
        <v>NO</v>
      </c>
      <c r="I151" s="118" t="str">
        <f t="shared" ca="1" si="23"/>
        <v>Bear</v>
      </c>
      <c r="J151" s="119">
        <f t="shared" si="24"/>
        <v>2.2211122356390112E-2</v>
      </c>
      <c r="K151" s="119">
        <f t="shared" si="25"/>
        <v>2.2622538751571053E-2</v>
      </c>
      <c r="L151" s="120">
        <f t="shared" ca="1" si="26"/>
        <v>0</v>
      </c>
      <c r="M151" s="120">
        <f t="shared" ca="1" si="27"/>
        <v>1</v>
      </c>
      <c r="N151" s="119">
        <f t="shared" ca="1" si="28"/>
        <v>2.2622538751571053E-2</v>
      </c>
      <c r="O151" s="116">
        <f t="shared" ca="1" si="29"/>
        <v>1254.3788768732363</v>
      </c>
      <c r="P151" s="116">
        <f t="shared" si="30"/>
        <v>944.77663091686145</v>
      </c>
      <c r="Q151" s="116">
        <f t="shared" si="31"/>
        <v>401.48026315789474</v>
      </c>
      <c r="R151">
        <f t="shared" ca="1" si="35"/>
        <v>1307.1769547737179</v>
      </c>
      <c r="S151">
        <f t="shared" si="36"/>
        <v>944.77663091686145</v>
      </c>
      <c r="T151">
        <f t="shared" si="37"/>
        <v>493.58552631578948</v>
      </c>
      <c r="U151">
        <f t="shared" ca="1" si="32"/>
        <v>-4.039091854218102E-2</v>
      </c>
      <c r="V151">
        <f t="shared" si="33"/>
        <v>0</v>
      </c>
      <c r="W151">
        <f t="shared" si="34"/>
        <v>-0.18660446517827389</v>
      </c>
    </row>
    <row r="152" spans="1:23" ht="15" customHeight="1" x14ac:dyDescent="0.25">
      <c r="A152" s="122">
        <v>42338</v>
      </c>
      <c r="B152" s="121">
        <v>7935.25</v>
      </c>
      <c r="C152" s="121">
        <v>9252.16</v>
      </c>
      <c r="D152" s="121">
        <v>22.93</v>
      </c>
      <c r="E152" s="116">
        <f t="shared" ca="1" si="19"/>
        <v>8283.0600000000013</v>
      </c>
      <c r="F152" s="117">
        <f t="shared" ca="1" si="20"/>
        <v>-5.9096595187137169E-2</v>
      </c>
      <c r="G152" s="118" t="str">
        <f t="shared" ca="1" si="21"/>
        <v>NO</v>
      </c>
      <c r="H152" s="118" t="str">
        <f t="shared" ca="1" si="22"/>
        <v>NO</v>
      </c>
      <c r="I152" s="118" t="str">
        <f t="shared" ca="1" si="23"/>
        <v>Bear</v>
      </c>
      <c r="J152" s="119">
        <f t="shared" si="24"/>
        <v>-1.2886031490652927E-2</v>
      </c>
      <c r="K152" s="119">
        <f t="shared" si="25"/>
        <v>-6.0630888979926301E-2</v>
      </c>
      <c r="L152" s="120">
        <f t="shared" ca="1" si="26"/>
        <v>0</v>
      </c>
      <c r="M152" s="120">
        <f t="shared" ca="1" si="27"/>
        <v>1</v>
      </c>
      <c r="N152" s="119">
        <f t="shared" ca="1" si="28"/>
        <v>-6.0630888979926301E-2</v>
      </c>
      <c r="O152" s="116">
        <f t="shared" ca="1" si="29"/>
        <v>1178.3247704507705</v>
      </c>
      <c r="P152" s="116">
        <f t="shared" si="30"/>
        <v>932.60220949923394</v>
      </c>
      <c r="Q152" s="116">
        <f t="shared" si="31"/>
        <v>377.13815789473682</v>
      </c>
      <c r="R152">
        <f t="shared" ca="1" si="35"/>
        <v>1307.1769547737179</v>
      </c>
      <c r="S152">
        <f t="shared" si="36"/>
        <v>944.77663091686145</v>
      </c>
      <c r="T152">
        <f t="shared" si="37"/>
        <v>493.58552631578948</v>
      </c>
      <c r="U152">
        <f t="shared" ca="1" si="32"/>
        <v>-9.8572870224179154E-2</v>
      </c>
      <c r="V152">
        <f t="shared" si="33"/>
        <v>-1.2886031490652816E-2</v>
      </c>
      <c r="W152">
        <f t="shared" si="34"/>
        <v>-0.23592135954681781</v>
      </c>
    </row>
    <row r="153" spans="1:23" ht="15" customHeight="1" x14ac:dyDescent="0.25">
      <c r="A153" s="115">
        <v>42369</v>
      </c>
      <c r="B153" s="116">
        <v>7946.35</v>
      </c>
      <c r="C153" s="116">
        <v>9276.17</v>
      </c>
      <c r="D153" s="116">
        <v>22.79</v>
      </c>
      <c r="E153" s="116">
        <f t="shared" ref="E153:E216" ca="1" si="38">IF(ROW()-24&gt;=$B$6,AVERAGE(OFFSET(B$25,ROW()-25-$B$6+1,0,$B$6,1)),"")</f>
        <v>8187.51</v>
      </c>
      <c r="F153" s="117">
        <f t="shared" ref="F153:F216" ca="1" si="39">IF(ROW()-24&gt;$B$7,B153/OFFSET(B$25,ROW()-25-$B$7,0)-1,"")</f>
        <v>-5.0445121586903174E-2</v>
      </c>
      <c r="G153" s="118" t="str">
        <f t="shared" ref="G153:G216" ca="1" si="40">IF(E153="","",IF(B153&gt;E153,"YES","NO"))</f>
        <v>NO</v>
      </c>
      <c r="H153" s="118" t="str">
        <f t="shared" ref="H153:H216" ca="1" si="41">IF(F153="","",IF(F153&gt;0,"YES","NO"))</f>
        <v>NO</v>
      </c>
      <c r="I153" s="118" t="str">
        <f t="shared" ref="I153:I216" ca="1" si="42">IF(OR(G153="",H153=""),"",IF(AND(G153="YES",H153="YES"),"Bull",IF(AND(G153="NO",H153="NO"),"Bear","Neutral")))</f>
        <v>Bear</v>
      </c>
      <c r="J153" s="119">
        <f t="shared" ref="J153:J216" si="43">IF(ROW()=25,"",C153/C152-1)</f>
        <v>2.5950696918342064E-3</v>
      </c>
      <c r="K153" s="119">
        <f t="shared" ref="K153:K216" si="44">IF(ROW()=25,"",D153/D152-1)</f>
        <v>-6.1055385957261565E-3</v>
      </c>
      <c r="L153" s="120">
        <f t="shared" ref="L153:L216" ca="1" si="45">IF(ROW()=25,"",IF(I152="Bull",$B$10,IF(I152="Bear",$B$18,IF(I152="Neutral",$B$14,0))))</f>
        <v>0</v>
      </c>
      <c r="M153" s="120">
        <f t="shared" ref="M153:M216" ca="1" si="46">IF(ROW()=25,"",IF(I152="Bull",$B$11,IF(I152="Bear",$B$19,IF(I152="Neutral",$B$15,0))))</f>
        <v>1</v>
      </c>
      <c r="N153" s="119">
        <f t="shared" ref="N153:N216" ca="1" si="47">IF(ROW()=25,"",L153*J153+M153*K153)</f>
        <v>-6.1055385957261565E-3</v>
      </c>
      <c r="O153" s="116">
        <f t="shared" ref="O153:O216" ca="1" si="48">IF(ROW()=25,$B$22,O152*(1+N153))</f>
        <v>1171.1304630864831</v>
      </c>
      <c r="P153" s="116">
        <f t="shared" ref="P153:P216" si="49">IF(ROW()=25,$B$22,$B$22*C153/C$25)</f>
        <v>935.02237722764289</v>
      </c>
      <c r="Q153" s="116">
        <f t="shared" ref="Q153:Q216" si="50">IF(ROW()=25,$B$22,$B$22*D153/D$25)</f>
        <v>374.83552631578948</v>
      </c>
      <c r="R153">
        <f t="shared" ca="1" si="35"/>
        <v>1307.1769547737179</v>
      </c>
      <c r="S153">
        <f t="shared" si="36"/>
        <v>944.77663091686145</v>
      </c>
      <c r="T153">
        <f t="shared" si="37"/>
        <v>493.58552631578948</v>
      </c>
      <c r="U153">
        <f t="shared" ref="U153:U216" ca="1" si="51">O153/R153-1</f>
        <v>-0.10407656835626011</v>
      </c>
      <c r="V153">
        <f t="shared" ref="V153:V216" si="52">P153/S153-1</f>
        <v>-1.032440194858808E-2</v>
      </c>
      <c r="W153">
        <f t="shared" ref="W153:W216" si="53">Q153/T153-1</f>
        <v>-0.24058647117627452</v>
      </c>
    </row>
    <row r="154" spans="1:23" ht="15" customHeight="1" x14ac:dyDescent="0.25">
      <c r="A154" s="122">
        <v>42398</v>
      </c>
      <c r="B154" s="121">
        <v>7563.55</v>
      </c>
      <c r="C154" s="121">
        <v>8856.07</v>
      </c>
      <c r="D154" s="121">
        <v>24.23</v>
      </c>
      <c r="E154" s="116">
        <f t="shared" ca="1" si="38"/>
        <v>8094.7650000000012</v>
      </c>
      <c r="F154" s="117">
        <f t="shared" ca="1" si="39"/>
        <v>-0.1135962779141787</v>
      </c>
      <c r="G154" s="118" t="str">
        <f t="shared" ca="1" si="40"/>
        <v>NO</v>
      </c>
      <c r="H154" s="118" t="str">
        <f t="shared" ca="1" si="41"/>
        <v>NO</v>
      </c>
      <c r="I154" s="118" t="str">
        <f t="shared" ca="1" si="42"/>
        <v>Bear</v>
      </c>
      <c r="J154" s="119">
        <f t="shared" si="43"/>
        <v>-4.528808764824277E-2</v>
      </c>
      <c r="K154" s="119">
        <f t="shared" si="44"/>
        <v>6.3185607722685555E-2</v>
      </c>
      <c r="L154" s="120">
        <f t="shared" ca="1" si="45"/>
        <v>0</v>
      </c>
      <c r="M154" s="120">
        <f t="shared" ca="1" si="46"/>
        <v>1</v>
      </c>
      <c r="N154" s="119">
        <f t="shared" ca="1" si="47"/>
        <v>6.3185607722685555E-2</v>
      </c>
      <c r="O154" s="116">
        <f t="shared" ca="1" si="48"/>
        <v>1245.1290531191528</v>
      </c>
      <c r="P154" s="116">
        <f t="shared" si="49"/>
        <v>892.67700185468914</v>
      </c>
      <c r="Q154" s="116">
        <f t="shared" si="50"/>
        <v>398.51973684210526</v>
      </c>
      <c r="R154">
        <f t="shared" ref="R154:R217" ca="1" si="54">MAX(R153,O154)</f>
        <v>1307.1769547737179</v>
      </c>
      <c r="S154">
        <f t="shared" ref="S154:S217" si="55">MAX(S153,P154)</f>
        <v>944.77663091686145</v>
      </c>
      <c r="T154">
        <f t="shared" ref="T154:T217" si="56">MAX(T153,Q154)</f>
        <v>493.58552631578948</v>
      </c>
      <c r="U154">
        <f t="shared" ca="1" si="51"/>
        <v>-4.7467101854856364E-2</v>
      </c>
      <c r="V154">
        <f t="shared" si="52"/>
        <v>-5.5144917176467523E-2</v>
      </c>
      <c r="W154">
        <f t="shared" si="53"/>
        <v>-0.19260246584471841</v>
      </c>
    </row>
    <row r="155" spans="1:23" ht="15" customHeight="1" x14ac:dyDescent="0.25">
      <c r="A155" s="115">
        <v>42429</v>
      </c>
      <c r="B155" s="116">
        <v>6987.05</v>
      </c>
      <c r="C155" s="116">
        <v>8115.76</v>
      </c>
      <c r="D155" s="116">
        <v>26.49</v>
      </c>
      <c r="E155" s="116">
        <f t="shared" ca="1" si="38"/>
        <v>7975.3200000000015</v>
      </c>
      <c r="F155" s="117">
        <f t="shared" ca="1" si="39"/>
        <v>-0.12347421374179868</v>
      </c>
      <c r="G155" s="118" t="str">
        <f t="shared" ca="1" si="40"/>
        <v>NO</v>
      </c>
      <c r="H155" s="118" t="str">
        <f t="shared" ca="1" si="41"/>
        <v>NO</v>
      </c>
      <c r="I155" s="118" t="str">
        <f t="shared" ca="1" si="42"/>
        <v>Bear</v>
      </c>
      <c r="J155" s="119">
        <f t="shared" si="43"/>
        <v>-8.359351269807036E-2</v>
      </c>
      <c r="K155" s="119">
        <f t="shared" si="44"/>
        <v>9.32728023111844E-2</v>
      </c>
      <c r="L155" s="120">
        <f t="shared" ca="1" si="45"/>
        <v>0</v>
      </c>
      <c r="M155" s="120">
        <f t="shared" ca="1" si="46"/>
        <v>1</v>
      </c>
      <c r="N155" s="119">
        <f t="shared" ca="1" si="47"/>
        <v>9.32728023111844E-2</v>
      </c>
      <c r="O155" s="116">
        <f t="shared" ca="1" si="48"/>
        <v>1361.2657291426478</v>
      </c>
      <c r="P155" s="116">
        <f t="shared" si="49"/>
        <v>818.05499556487382</v>
      </c>
      <c r="Q155" s="116">
        <f t="shared" si="50"/>
        <v>435.69078947368422</v>
      </c>
      <c r="R155">
        <f t="shared" ca="1" si="54"/>
        <v>1361.2657291426478</v>
      </c>
      <c r="S155">
        <f t="shared" si="55"/>
        <v>944.77663091686145</v>
      </c>
      <c r="T155">
        <f t="shared" si="56"/>
        <v>493.58552631578948</v>
      </c>
      <c r="U155">
        <f t="shared" ca="1" si="51"/>
        <v>0</v>
      </c>
      <c r="V155">
        <f t="shared" si="52"/>
        <v>-0.1341286725403128</v>
      </c>
      <c r="W155">
        <f t="shared" si="53"/>
        <v>-0.117294235254915</v>
      </c>
    </row>
    <row r="156" spans="1:23" ht="15" customHeight="1" x14ac:dyDescent="0.25">
      <c r="A156" s="122">
        <v>42460</v>
      </c>
      <c r="B156" s="121">
        <v>7738.4</v>
      </c>
      <c r="C156" s="121">
        <v>8766.3799999999992</v>
      </c>
      <c r="D156" s="121">
        <v>25.64</v>
      </c>
      <c r="E156" s="116">
        <f t="shared" ca="1" si="38"/>
        <v>7905.7950000000001</v>
      </c>
      <c r="F156" s="117">
        <f t="shared" ca="1" si="39"/>
        <v>-2.6481651549270957E-2</v>
      </c>
      <c r="G156" s="118" t="str">
        <f t="shared" ca="1" si="40"/>
        <v>NO</v>
      </c>
      <c r="H156" s="118" t="str">
        <f t="shared" ca="1" si="41"/>
        <v>NO</v>
      </c>
      <c r="I156" s="118" t="str">
        <f t="shared" ca="1" si="42"/>
        <v>Bear</v>
      </c>
      <c r="J156" s="119">
        <f t="shared" si="43"/>
        <v>8.0167476613403954E-2</v>
      </c>
      <c r="K156" s="119">
        <f t="shared" si="44"/>
        <v>-3.2087580218950418E-2</v>
      </c>
      <c r="L156" s="120">
        <f t="shared" ca="1" si="45"/>
        <v>0</v>
      </c>
      <c r="M156" s="120">
        <f t="shared" ca="1" si="46"/>
        <v>1</v>
      </c>
      <c r="N156" s="119">
        <f t="shared" ca="1" si="47"/>
        <v>-3.2087580218950418E-2</v>
      </c>
      <c r="O156" s="116">
        <f t="shared" ca="1" si="48"/>
        <v>1317.5860058594751</v>
      </c>
      <c r="P156" s="116">
        <f t="shared" si="49"/>
        <v>883.63640029029898</v>
      </c>
      <c r="Q156" s="116">
        <f t="shared" si="50"/>
        <v>421.71052631578948</v>
      </c>
      <c r="R156">
        <f t="shared" ca="1" si="54"/>
        <v>1361.2657291426478</v>
      </c>
      <c r="S156">
        <f t="shared" si="55"/>
        <v>944.77663091686145</v>
      </c>
      <c r="T156">
        <f t="shared" si="56"/>
        <v>493.58552631578948</v>
      </c>
      <c r="U156">
        <f t="shared" ca="1" si="51"/>
        <v>-3.2087580218950418E-2</v>
      </c>
      <c r="V156">
        <f t="shared" si="52"/>
        <v>-6.4713953145971392E-2</v>
      </c>
      <c r="W156">
        <f t="shared" si="53"/>
        <v>-0.14561812729090307</v>
      </c>
    </row>
    <row r="157" spans="1:23" ht="15" customHeight="1" x14ac:dyDescent="0.25">
      <c r="A157" s="115">
        <v>42489</v>
      </c>
      <c r="B157" s="116">
        <v>7849.8</v>
      </c>
      <c r="C157" s="116">
        <v>9178.8799999999992</v>
      </c>
      <c r="D157" s="116">
        <v>27.17</v>
      </c>
      <c r="E157" s="116">
        <f t="shared" ca="1" si="38"/>
        <v>7853.9250000000011</v>
      </c>
      <c r="F157" s="117">
        <f t="shared" ca="1" si="39"/>
        <v>-2.6779736665922815E-2</v>
      </c>
      <c r="G157" s="118" t="str">
        <f t="shared" ca="1" si="40"/>
        <v>NO</v>
      </c>
      <c r="H157" s="118" t="str">
        <f t="shared" ca="1" si="41"/>
        <v>NO</v>
      </c>
      <c r="I157" s="118" t="str">
        <f t="shared" ca="1" si="42"/>
        <v>Bear</v>
      </c>
      <c r="J157" s="119">
        <f t="shared" si="43"/>
        <v>4.7054770612271035E-2</v>
      </c>
      <c r="K157" s="119">
        <f t="shared" si="44"/>
        <v>5.9672386895475826E-2</v>
      </c>
      <c r="L157" s="120">
        <f t="shared" ca="1" si="45"/>
        <v>0</v>
      </c>
      <c r="M157" s="120">
        <f t="shared" ca="1" si="46"/>
        <v>1</v>
      </c>
      <c r="N157" s="119">
        <f t="shared" ca="1" si="47"/>
        <v>5.9672386895475826E-2</v>
      </c>
      <c r="O157" s="116">
        <f t="shared" ca="1" si="48"/>
        <v>1396.2095077691863</v>
      </c>
      <c r="P157" s="116">
        <f t="shared" si="49"/>
        <v>925.21570841061191</v>
      </c>
      <c r="Q157" s="116">
        <f t="shared" si="50"/>
        <v>446.875</v>
      </c>
      <c r="R157">
        <f t="shared" ca="1" si="54"/>
        <v>1396.2095077691863</v>
      </c>
      <c r="S157">
        <f t="shared" si="55"/>
        <v>944.77663091686145</v>
      </c>
      <c r="T157">
        <f t="shared" si="56"/>
        <v>493.58552631578948</v>
      </c>
      <c r="U157">
        <f t="shared" ca="1" si="51"/>
        <v>0</v>
      </c>
      <c r="V157">
        <f t="shared" si="52"/>
        <v>-2.0704282754397285E-2</v>
      </c>
      <c r="W157">
        <f t="shared" si="53"/>
        <v>-9.4635121626124641E-2</v>
      </c>
    </row>
    <row r="158" spans="1:23" ht="15" customHeight="1" x14ac:dyDescent="0.25">
      <c r="A158" s="122">
        <v>42521</v>
      </c>
      <c r="B158" s="121">
        <v>8160.1</v>
      </c>
      <c r="C158" s="121">
        <v>9336.81</v>
      </c>
      <c r="D158" s="121">
        <v>26.46</v>
      </c>
      <c r="E158" s="116">
        <f t="shared" ca="1" si="38"/>
        <v>7816.6500000000015</v>
      </c>
      <c r="F158" s="117">
        <f t="shared" ca="1" si="39"/>
        <v>2.8335591191203768E-2</v>
      </c>
      <c r="G158" s="118" t="str">
        <f t="shared" ca="1" si="40"/>
        <v>YES</v>
      </c>
      <c r="H158" s="118" t="str">
        <f t="shared" ca="1" si="41"/>
        <v>YES</v>
      </c>
      <c r="I158" s="118" t="str">
        <f t="shared" ca="1" si="42"/>
        <v>Bull</v>
      </c>
      <c r="J158" s="119">
        <f t="shared" si="43"/>
        <v>1.7205802886626653E-2</v>
      </c>
      <c r="K158" s="119">
        <f t="shared" si="44"/>
        <v>-2.6131762973868322E-2</v>
      </c>
      <c r="L158" s="120">
        <f t="shared" ca="1" si="45"/>
        <v>0</v>
      </c>
      <c r="M158" s="120">
        <f t="shared" ca="1" si="46"/>
        <v>1</v>
      </c>
      <c r="N158" s="119">
        <f t="shared" ca="1" si="47"/>
        <v>-2.6131762973868322E-2</v>
      </c>
      <c r="O158" s="116">
        <f t="shared" ca="1" si="48"/>
        <v>1359.7240918503005</v>
      </c>
      <c r="P158" s="116">
        <f t="shared" si="49"/>
        <v>941.13478751713569</v>
      </c>
      <c r="Q158" s="116">
        <f t="shared" si="50"/>
        <v>435.1973684210526</v>
      </c>
      <c r="R158">
        <f t="shared" ca="1" si="54"/>
        <v>1396.2095077691863</v>
      </c>
      <c r="S158">
        <f t="shared" si="55"/>
        <v>944.77663091686145</v>
      </c>
      <c r="T158">
        <f t="shared" si="56"/>
        <v>493.58552631578948</v>
      </c>
      <c r="U158">
        <f t="shared" ca="1" si="51"/>
        <v>-2.6131762973868322E-2</v>
      </c>
      <c r="V158">
        <f t="shared" si="52"/>
        <v>-3.8547136757516309E-3</v>
      </c>
      <c r="W158">
        <f t="shared" si="53"/>
        <v>-0.11829390203265588</v>
      </c>
    </row>
    <row r="159" spans="1:23" ht="15" customHeight="1" x14ac:dyDescent="0.25">
      <c r="A159" s="115">
        <v>42551</v>
      </c>
      <c r="B159" s="116">
        <v>8287.75</v>
      </c>
      <c r="C159" s="116">
        <v>9659.7000000000007</v>
      </c>
      <c r="D159" s="116">
        <v>27.77</v>
      </c>
      <c r="E159" s="116">
        <f t="shared" ca="1" si="38"/>
        <v>7848.295000000001</v>
      </c>
      <c r="F159" s="117">
        <f t="shared" ca="1" si="39"/>
        <v>4.2963121433110762E-2</v>
      </c>
      <c r="G159" s="118" t="str">
        <f t="shared" ca="1" si="40"/>
        <v>YES</v>
      </c>
      <c r="H159" s="118" t="str">
        <f t="shared" ca="1" si="41"/>
        <v>YES</v>
      </c>
      <c r="I159" s="118" t="str">
        <f t="shared" ca="1" si="42"/>
        <v>Bull</v>
      </c>
      <c r="J159" s="119">
        <f t="shared" si="43"/>
        <v>3.4582475170856108E-2</v>
      </c>
      <c r="K159" s="119">
        <f t="shared" si="44"/>
        <v>4.9508692365835216E-2</v>
      </c>
      <c r="L159" s="120">
        <f t="shared" ca="1" si="45"/>
        <v>1</v>
      </c>
      <c r="M159" s="120">
        <f t="shared" ca="1" si="46"/>
        <v>0</v>
      </c>
      <c r="N159" s="119">
        <f t="shared" ca="1" si="47"/>
        <v>3.4582475170856108E-2</v>
      </c>
      <c r="O159" s="116">
        <f t="shared" ca="1" si="48"/>
        <v>1406.7467164959285</v>
      </c>
      <c r="P159" s="116">
        <f t="shared" si="49"/>
        <v>973.68155793887593</v>
      </c>
      <c r="Q159" s="116">
        <f t="shared" si="50"/>
        <v>456.74342105263156</v>
      </c>
      <c r="R159">
        <f t="shared" ca="1" si="54"/>
        <v>1406.7467164959285</v>
      </c>
      <c r="S159">
        <f t="shared" si="55"/>
        <v>973.68155793887593</v>
      </c>
      <c r="T159">
        <f t="shared" si="56"/>
        <v>493.58552631578948</v>
      </c>
      <c r="U159">
        <f t="shared" ca="1" si="51"/>
        <v>0</v>
      </c>
      <c r="V159">
        <f t="shared" si="52"/>
        <v>0</v>
      </c>
      <c r="W159">
        <f t="shared" si="53"/>
        <v>-7.4641786071309557E-2</v>
      </c>
    </row>
    <row r="160" spans="1:23" ht="15" customHeight="1" x14ac:dyDescent="0.25">
      <c r="A160" s="122">
        <v>42580</v>
      </c>
      <c r="B160" s="121">
        <v>8638.5</v>
      </c>
      <c r="C160" s="121">
        <v>10141.68</v>
      </c>
      <c r="D160" s="121">
        <v>27.96</v>
      </c>
      <c r="E160" s="116">
        <f t="shared" ca="1" si="38"/>
        <v>7917.2550000000001</v>
      </c>
      <c r="F160" s="117">
        <f t="shared" ca="1" si="39"/>
        <v>0.1421224160612411</v>
      </c>
      <c r="G160" s="118" t="str">
        <f t="shared" ca="1" si="40"/>
        <v>YES</v>
      </c>
      <c r="H160" s="118" t="str">
        <f t="shared" ca="1" si="41"/>
        <v>YES</v>
      </c>
      <c r="I160" s="118" t="str">
        <f t="shared" ca="1" si="42"/>
        <v>Bull</v>
      </c>
      <c r="J160" s="119">
        <f t="shared" si="43"/>
        <v>4.9895959501847775E-2</v>
      </c>
      <c r="K160" s="119">
        <f t="shared" si="44"/>
        <v>6.8419157364061345E-3</v>
      </c>
      <c r="L160" s="120">
        <f t="shared" ca="1" si="45"/>
        <v>1</v>
      </c>
      <c r="M160" s="120">
        <f t="shared" ca="1" si="46"/>
        <v>0</v>
      </c>
      <c r="N160" s="119">
        <f t="shared" ca="1" si="47"/>
        <v>4.9895959501847775E-2</v>
      </c>
      <c r="O160" s="116">
        <f t="shared" ca="1" si="48"/>
        <v>1476.9376936915667</v>
      </c>
      <c r="P160" s="116">
        <f t="shared" si="49"/>
        <v>1022.2643335214901</v>
      </c>
      <c r="Q160" s="116">
        <f t="shared" si="50"/>
        <v>459.86842105263156</v>
      </c>
      <c r="R160">
        <f t="shared" ca="1" si="54"/>
        <v>1476.9376936915667</v>
      </c>
      <c r="S160">
        <f t="shared" si="55"/>
        <v>1022.2643335214901</v>
      </c>
      <c r="T160">
        <f t="shared" si="56"/>
        <v>493.58552631578948</v>
      </c>
      <c r="U160">
        <f t="shared" ca="1" si="51"/>
        <v>0</v>
      </c>
      <c r="V160">
        <f t="shared" si="52"/>
        <v>0</v>
      </c>
      <c r="W160">
        <f t="shared" si="53"/>
        <v>-6.8310563145618119E-2</v>
      </c>
    </row>
    <row r="161" spans="1:23" ht="15" customHeight="1" x14ac:dyDescent="0.25">
      <c r="A161" s="115">
        <v>42613</v>
      </c>
      <c r="B161" s="116">
        <v>8786.2000000000007</v>
      </c>
      <c r="C161" s="116">
        <v>10575.44</v>
      </c>
      <c r="D161" s="116">
        <v>28.12</v>
      </c>
      <c r="E161" s="116">
        <f t="shared" ca="1" si="38"/>
        <v>7989.2950000000001</v>
      </c>
      <c r="F161" s="117">
        <f t="shared" ca="1" si="39"/>
        <v>0.25749779950050455</v>
      </c>
      <c r="G161" s="118" t="str">
        <f t="shared" ca="1" si="40"/>
        <v>YES</v>
      </c>
      <c r="H161" s="118" t="str">
        <f t="shared" ca="1" si="41"/>
        <v>YES</v>
      </c>
      <c r="I161" s="118" t="str">
        <f t="shared" ca="1" si="42"/>
        <v>Bull</v>
      </c>
      <c r="J161" s="119">
        <f t="shared" si="43"/>
        <v>4.277003415607683E-2</v>
      </c>
      <c r="K161" s="119">
        <f t="shared" si="44"/>
        <v>5.7224606580830173E-3</v>
      </c>
      <c r="L161" s="120">
        <f t="shared" ca="1" si="45"/>
        <v>1</v>
      </c>
      <c r="M161" s="120">
        <f t="shared" ca="1" si="46"/>
        <v>0</v>
      </c>
      <c r="N161" s="119">
        <f t="shared" ca="1" si="47"/>
        <v>4.277003415607683E-2</v>
      </c>
      <c r="O161" s="116">
        <f t="shared" ca="1" si="48"/>
        <v>1540.1063692971522</v>
      </c>
      <c r="P161" s="116">
        <f t="shared" si="49"/>
        <v>1065.9866139827434</v>
      </c>
      <c r="Q161" s="116">
        <f t="shared" si="50"/>
        <v>462.5</v>
      </c>
      <c r="R161">
        <f t="shared" ca="1" si="54"/>
        <v>1540.1063692971522</v>
      </c>
      <c r="S161">
        <f t="shared" si="55"/>
        <v>1065.9866139827434</v>
      </c>
      <c r="T161">
        <f t="shared" si="56"/>
        <v>493.58552631578948</v>
      </c>
      <c r="U161">
        <f t="shared" ca="1" si="51"/>
        <v>0</v>
      </c>
      <c r="V161">
        <f t="shared" si="52"/>
        <v>0</v>
      </c>
      <c r="W161">
        <f t="shared" si="53"/>
        <v>-6.2979006997667453E-2</v>
      </c>
    </row>
    <row r="162" spans="1:23" ht="15" customHeight="1" x14ac:dyDescent="0.25">
      <c r="A162" s="122">
        <v>42643</v>
      </c>
      <c r="B162" s="121">
        <v>8611.15</v>
      </c>
      <c r="C162" s="121">
        <v>10782.05</v>
      </c>
      <c r="D162" s="121">
        <v>28.25</v>
      </c>
      <c r="E162" s="116">
        <f t="shared" ca="1" si="38"/>
        <v>8056.8849999999993</v>
      </c>
      <c r="F162" s="117">
        <f t="shared" ca="1" si="39"/>
        <v>0.11278171198180509</v>
      </c>
      <c r="G162" s="118" t="str">
        <f t="shared" ca="1" si="40"/>
        <v>YES</v>
      </c>
      <c r="H162" s="118" t="str">
        <f t="shared" ca="1" si="41"/>
        <v>YES</v>
      </c>
      <c r="I162" s="118" t="str">
        <f t="shared" ca="1" si="42"/>
        <v>Bull</v>
      </c>
      <c r="J162" s="119">
        <f t="shared" si="43"/>
        <v>1.9536775774813941E-2</v>
      </c>
      <c r="K162" s="119">
        <f t="shared" si="44"/>
        <v>4.6230440967283126E-3</v>
      </c>
      <c r="L162" s="120">
        <f t="shared" ca="1" si="45"/>
        <v>1</v>
      </c>
      <c r="M162" s="120">
        <f t="shared" ca="1" si="46"/>
        <v>0</v>
      </c>
      <c r="N162" s="119">
        <f t="shared" ca="1" si="47"/>
        <v>1.9536775774813941E-2</v>
      </c>
      <c r="O162" s="116">
        <f t="shared" ca="1" si="48"/>
        <v>1570.1950821034734</v>
      </c>
      <c r="P162" s="116">
        <f t="shared" si="49"/>
        <v>1086.8125554390774</v>
      </c>
      <c r="Q162" s="116">
        <f t="shared" si="50"/>
        <v>464.63815789473682</v>
      </c>
      <c r="R162">
        <f t="shared" ca="1" si="54"/>
        <v>1570.1950821034734</v>
      </c>
      <c r="S162">
        <f t="shared" si="55"/>
        <v>1086.8125554390774</v>
      </c>
      <c r="T162">
        <f t="shared" si="56"/>
        <v>493.58552631578948</v>
      </c>
      <c r="U162">
        <f t="shared" ca="1" si="51"/>
        <v>0</v>
      </c>
      <c r="V162">
        <f t="shared" si="52"/>
        <v>0</v>
      </c>
      <c r="W162">
        <f t="shared" si="53"/>
        <v>-5.8647117627457557E-2</v>
      </c>
    </row>
    <row r="163" spans="1:23" ht="15" customHeight="1" x14ac:dyDescent="0.25">
      <c r="A163" s="115">
        <v>42673</v>
      </c>
      <c r="B163" s="116">
        <v>8625.7000000000007</v>
      </c>
      <c r="C163" s="116">
        <v>11221.71</v>
      </c>
      <c r="D163" s="116">
        <v>27.84</v>
      </c>
      <c r="E163" s="116">
        <f t="shared" ca="1" si="38"/>
        <v>8124.82</v>
      </c>
      <c r="F163" s="117">
        <f t="shared" ca="1" si="39"/>
        <v>9.8843282631404739E-2</v>
      </c>
      <c r="G163" s="118" t="str">
        <f t="shared" ca="1" si="40"/>
        <v>YES</v>
      </c>
      <c r="H163" s="118" t="str">
        <f t="shared" ca="1" si="41"/>
        <v>YES</v>
      </c>
      <c r="I163" s="118" t="str">
        <f t="shared" ca="1" si="42"/>
        <v>Bull</v>
      </c>
      <c r="J163" s="119">
        <f t="shared" si="43"/>
        <v>4.0777032197031104E-2</v>
      </c>
      <c r="K163" s="119">
        <f t="shared" si="44"/>
        <v>-1.4513274336283244E-2</v>
      </c>
      <c r="L163" s="120">
        <f t="shared" ca="1" si="45"/>
        <v>1</v>
      </c>
      <c r="M163" s="120">
        <f t="shared" ca="1" si="46"/>
        <v>0</v>
      </c>
      <c r="N163" s="119">
        <f t="shared" ca="1" si="47"/>
        <v>4.0777032197031104E-2</v>
      </c>
      <c r="O163" s="116">
        <f t="shared" ca="1" si="48"/>
        <v>1634.2229775220267</v>
      </c>
      <c r="P163" s="116">
        <f t="shared" si="49"/>
        <v>1131.1295460043546</v>
      </c>
      <c r="Q163" s="116">
        <f t="shared" si="50"/>
        <v>457.89473684210526</v>
      </c>
      <c r="R163">
        <f t="shared" ca="1" si="54"/>
        <v>1634.2229775220267</v>
      </c>
      <c r="S163">
        <f t="shared" si="55"/>
        <v>1131.1295460043546</v>
      </c>
      <c r="T163">
        <f t="shared" si="56"/>
        <v>493.58552631578948</v>
      </c>
      <c r="U163">
        <f t="shared" ca="1" si="51"/>
        <v>0</v>
      </c>
      <c r="V163">
        <f t="shared" si="52"/>
        <v>0</v>
      </c>
      <c r="W163">
        <f t="shared" si="53"/>
        <v>-7.2309230256581203E-2</v>
      </c>
    </row>
    <row r="164" spans="1:23" ht="15" customHeight="1" x14ac:dyDescent="0.25">
      <c r="A164" s="122">
        <v>42704</v>
      </c>
      <c r="B164" s="121">
        <v>8224.5</v>
      </c>
      <c r="C164" s="121">
        <v>10077.98</v>
      </c>
      <c r="D164" s="121">
        <v>26.46</v>
      </c>
      <c r="E164" s="116">
        <f t="shared" ca="1" si="38"/>
        <v>8190.9150000000009</v>
      </c>
      <c r="F164" s="117">
        <f t="shared" ca="1" si="39"/>
        <v>7.892060146321711E-3</v>
      </c>
      <c r="G164" s="118" t="str">
        <f t="shared" ca="1" si="40"/>
        <v>YES</v>
      </c>
      <c r="H164" s="118" t="str">
        <f t="shared" ca="1" si="41"/>
        <v>YES</v>
      </c>
      <c r="I164" s="118" t="str">
        <f t="shared" ca="1" si="42"/>
        <v>Bull</v>
      </c>
      <c r="J164" s="119">
        <f t="shared" si="43"/>
        <v>-0.10192118669970973</v>
      </c>
      <c r="K164" s="119">
        <f t="shared" si="44"/>
        <v>-4.9568965517241326E-2</v>
      </c>
      <c r="L164" s="120">
        <f t="shared" ca="1" si="45"/>
        <v>1</v>
      </c>
      <c r="M164" s="120">
        <f t="shared" ca="1" si="46"/>
        <v>0</v>
      </c>
      <c r="N164" s="119">
        <f t="shared" ca="1" si="47"/>
        <v>-0.10192118669970973</v>
      </c>
      <c r="O164" s="116">
        <f t="shared" ca="1" si="48"/>
        <v>1467.6610323210487</v>
      </c>
      <c r="P164" s="116">
        <f t="shared" si="49"/>
        <v>1015.8434803644867</v>
      </c>
      <c r="Q164" s="116">
        <f t="shared" si="50"/>
        <v>435.1973684210526</v>
      </c>
      <c r="R164">
        <f t="shared" ca="1" si="54"/>
        <v>1634.2229775220267</v>
      </c>
      <c r="S164">
        <f t="shared" si="55"/>
        <v>1131.1295460043546</v>
      </c>
      <c r="T164">
        <f t="shared" si="56"/>
        <v>493.58552631578948</v>
      </c>
      <c r="U164">
        <f t="shared" ca="1" si="51"/>
        <v>-0.10192118669970973</v>
      </c>
      <c r="V164">
        <f t="shared" si="52"/>
        <v>-0.10192118669970984</v>
      </c>
      <c r="W164">
        <f t="shared" si="53"/>
        <v>-0.11829390203265588</v>
      </c>
    </row>
    <row r="165" spans="1:23" ht="15" customHeight="1" x14ac:dyDescent="0.25">
      <c r="A165" s="115">
        <v>42734</v>
      </c>
      <c r="B165" s="116">
        <v>8185.8</v>
      </c>
      <c r="C165" s="116">
        <v>9737.65</v>
      </c>
      <c r="D165" s="116">
        <v>25.65</v>
      </c>
      <c r="E165" s="116">
        <f t="shared" ca="1" si="38"/>
        <v>8310.7900000000009</v>
      </c>
      <c r="F165" s="117">
        <f t="shared" ca="1" si="39"/>
        <v>-1.2301288045609482E-2</v>
      </c>
      <c r="G165" s="118" t="str">
        <f t="shared" ca="1" si="40"/>
        <v>NO</v>
      </c>
      <c r="H165" s="118" t="str">
        <f t="shared" ca="1" si="41"/>
        <v>NO</v>
      </c>
      <c r="I165" s="118" t="str">
        <f t="shared" ca="1" si="42"/>
        <v>Bear</v>
      </c>
      <c r="J165" s="119">
        <f t="shared" si="43"/>
        <v>-3.3769664158888935E-2</v>
      </c>
      <c r="K165" s="119">
        <f t="shared" si="44"/>
        <v>-3.0612244897959218E-2</v>
      </c>
      <c r="L165" s="120">
        <f t="shared" ca="1" si="45"/>
        <v>1</v>
      </c>
      <c r="M165" s="120">
        <f t="shared" ca="1" si="46"/>
        <v>0</v>
      </c>
      <c r="N165" s="119">
        <f t="shared" ca="1" si="47"/>
        <v>-3.3769664158888935E-2</v>
      </c>
      <c r="O165" s="116">
        <f t="shared" ca="1" si="48"/>
        <v>1418.0986121604785</v>
      </c>
      <c r="P165" s="116">
        <f t="shared" si="49"/>
        <v>981.538787194581</v>
      </c>
      <c r="Q165" s="116">
        <f t="shared" si="50"/>
        <v>421.875</v>
      </c>
      <c r="R165">
        <f t="shared" ca="1" si="54"/>
        <v>1634.2229775220267</v>
      </c>
      <c r="S165">
        <f t="shared" si="55"/>
        <v>1131.1295460043546</v>
      </c>
      <c r="T165">
        <f t="shared" si="56"/>
        <v>493.58552631578948</v>
      </c>
      <c r="U165">
        <f t="shared" ca="1" si="51"/>
        <v>-0.13224900661307415</v>
      </c>
      <c r="V165">
        <f t="shared" si="52"/>
        <v>-0.13224900661307426</v>
      </c>
      <c r="W165">
        <f t="shared" si="53"/>
        <v>-0.14528490503165614</v>
      </c>
    </row>
    <row r="166" spans="1:23" ht="15" customHeight="1" x14ac:dyDescent="0.25">
      <c r="A166" s="122">
        <v>42766</v>
      </c>
      <c r="B166" s="121">
        <v>8561.2999999999993</v>
      </c>
      <c r="C166" s="121">
        <v>10727.78</v>
      </c>
      <c r="D166" s="121">
        <v>26.31</v>
      </c>
      <c r="E166" s="116">
        <f t="shared" ca="1" si="38"/>
        <v>8393.0800000000017</v>
      </c>
      <c r="F166" s="117">
        <f t="shared" ca="1" si="39"/>
        <v>-8.9367367019738131E-3</v>
      </c>
      <c r="G166" s="118" t="str">
        <f t="shared" ca="1" si="40"/>
        <v>YES</v>
      </c>
      <c r="H166" s="118" t="str">
        <f t="shared" ca="1" si="41"/>
        <v>NO</v>
      </c>
      <c r="I166" s="118" t="str">
        <f t="shared" ca="1" si="42"/>
        <v>Neutral</v>
      </c>
      <c r="J166" s="119">
        <f t="shared" si="43"/>
        <v>0.1016805902861575</v>
      </c>
      <c r="K166" s="119">
        <f t="shared" si="44"/>
        <v>2.5730994152046716E-2</v>
      </c>
      <c r="L166" s="120">
        <f t="shared" ca="1" si="45"/>
        <v>0</v>
      </c>
      <c r="M166" s="120">
        <f t="shared" ca="1" si="46"/>
        <v>1</v>
      </c>
      <c r="N166" s="119">
        <f t="shared" ca="1" si="47"/>
        <v>2.5730994152046716E-2</v>
      </c>
      <c r="O166" s="116">
        <f t="shared" ca="1" si="48"/>
        <v>1454.5876992570054</v>
      </c>
      <c r="P166" s="116">
        <f t="shared" si="49"/>
        <v>1081.342230465285</v>
      </c>
      <c r="Q166" s="116">
        <f t="shared" si="50"/>
        <v>432.73026315789474</v>
      </c>
      <c r="R166">
        <f t="shared" ca="1" si="54"/>
        <v>1634.2229775220267</v>
      </c>
      <c r="S166">
        <f t="shared" si="55"/>
        <v>1131.1295460043546</v>
      </c>
      <c r="T166">
        <f t="shared" si="56"/>
        <v>493.58552631578948</v>
      </c>
      <c r="U166">
        <f t="shared" ca="1" si="51"/>
        <v>-0.10992091087680234</v>
      </c>
      <c r="V166">
        <f t="shared" si="52"/>
        <v>-4.4015573384092233E-2</v>
      </c>
      <c r="W166">
        <f t="shared" si="53"/>
        <v>-0.12329223592135952</v>
      </c>
    </row>
    <row r="167" spans="1:23" ht="15" customHeight="1" x14ac:dyDescent="0.25">
      <c r="A167" s="115">
        <v>42794</v>
      </c>
      <c r="B167" s="116">
        <v>8879.6</v>
      </c>
      <c r="C167" s="116">
        <v>11517.51</v>
      </c>
      <c r="D167" s="116">
        <v>27.02</v>
      </c>
      <c r="E167" s="116">
        <f t="shared" ca="1" si="38"/>
        <v>8496.0600000000013</v>
      </c>
      <c r="F167" s="117">
        <f t="shared" ca="1" si="39"/>
        <v>1.0630306617195107E-2</v>
      </c>
      <c r="G167" s="118" t="str">
        <f t="shared" ca="1" si="40"/>
        <v>YES</v>
      </c>
      <c r="H167" s="118" t="str">
        <f t="shared" ca="1" si="41"/>
        <v>YES</v>
      </c>
      <c r="I167" s="118" t="str">
        <f t="shared" ca="1" si="42"/>
        <v>Bull</v>
      </c>
      <c r="J167" s="119">
        <f t="shared" si="43"/>
        <v>7.3615417169255792E-2</v>
      </c>
      <c r="K167" s="119">
        <f t="shared" si="44"/>
        <v>2.698593690611939E-2</v>
      </c>
      <c r="L167" s="120">
        <f t="shared" ca="1" si="45"/>
        <v>0.5</v>
      </c>
      <c r="M167" s="120">
        <f t="shared" ca="1" si="46"/>
        <v>0.5</v>
      </c>
      <c r="N167" s="119">
        <f t="shared" ca="1" si="47"/>
        <v>5.0300677037687591E-2</v>
      </c>
      <c r="O167" s="116">
        <f t="shared" ca="1" si="48"/>
        <v>1527.7544453403252</v>
      </c>
      <c r="P167" s="116">
        <f t="shared" si="49"/>
        <v>1160.9456898637206</v>
      </c>
      <c r="Q167" s="116">
        <f t="shared" si="50"/>
        <v>444.40789473684208</v>
      </c>
      <c r="R167">
        <f t="shared" ca="1" si="54"/>
        <v>1634.2229775220267</v>
      </c>
      <c r="S167">
        <f t="shared" si="55"/>
        <v>1160.9456898637206</v>
      </c>
      <c r="T167">
        <f t="shared" si="56"/>
        <v>493.58552631578948</v>
      </c>
      <c r="U167">
        <f t="shared" ca="1" si="51"/>
        <v>-6.5149330076817114E-2</v>
      </c>
      <c r="V167">
        <f t="shared" si="52"/>
        <v>0</v>
      </c>
      <c r="W167">
        <f t="shared" si="53"/>
        <v>-9.9633455514828495E-2</v>
      </c>
    </row>
    <row r="168" spans="1:23" ht="15" customHeight="1" x14ac:dyDescent="0.25">
      <c r="A168" s="122">
        <v>42825</v>
      </c>
      <c r="B168" s="121">
        <v>9173.75</v>
      </c>
      <c r="C168" s="121">
        <v>12050.45</v>
      </c>
      <c r="D168" s="121">
        <v>26.13</v>
      </c>
      <c r="E168" s="116">
        <f t="shared" ca="1" si="38"/>
        <v>8597.4250000000011</v>
      </c>
      <c r="F168" s="117">
        <f t="shared" ca="1" si="39"/>
        <v>6.5333898492071274E-2</v>
      </c>
      <c r="G168" s="118" t="str">
        <f t="shared" ca="1" si="40"/>
        <v>YES</v>
      </c>
      <c r="H168" s="118" t="str">
        <f t="shared" ca="1" si="41"/>
        <v>YES</v>
      </c>
      <c r="I168" s="118" t="str">
        <f t="shared" ca="1" si="42"/>
        <v>Bull</v>
      </c>
      <c r="J168" s="119">
        <f t="shared" si="43"/>
        <v>4.6272154311131519E-2</v>
      </c>
      <c r="K168" s="119">
        <f t="shared" si="44"/>
        <v>-3.2938564026646966E-2</v>
      </c>
      <c r="L168" s="120">
        <f t="shared" ca="1" si="45"/>
        <v>1</v>
      </c>
      <c r="M168" s="120">
        <f t="shared" ca="1" si="46"/>
        <v>0</v>
      </c>
      <c r="N168" s="119">
        <f t="shared" ca="1" si="47"/>
        <v>4.6272154311131519E-2</v>
      </c>
      <c r="O168" s="116">
        <f t="shared" ca="1" si="48"/>
        <v>1598.44693478463</v>
      </c>
      <c r="P168" s="116">
        <f t="shared" si="49"/>
        <v>1214.6651479719376</v>
      </c>
      <c r="Q168" s="116">
        <f t="shared" si="50"/>
        <v>429.76973684210526</v>
      </c>
      <c r="R168">
        <f t="shared" ca="1" si="54"/>
        <v>1634.2229775220267</v>
      </c>
      <c r="S168">
        <f t="shared" si="55"/>
        <v>1214.6651479719376</v>
      </c>
      <c r="T168">
        <f t="shared" si="56"/>
        <v>493.58552631578948</v>
      </c>
      <c r="U168">
        <f t="shared" ca="1" si="51"/>
        <v>-2.1891775620266896E-2</v>
      </c>
      <c r="V168">
        <f t="shared" si="52"/>
        <v>0</v>
      </c>
      <c r="W168">
        <f t="shared" si="53"/>
        <v>-0.12929023658780403</v>
      </c>
    </row>
    <row r="169" spans="1:23" ht="15" customHeight="1" x14ac:dyDescent="0.25">
      <c r="A169" s="115">
        <v>42853</v>
      </c>
      <c r="B169" s="116">
        <v>9304.0499999999993</v>
      </c>
      <c r="C169" s="116">
        <v>12642.7</v>
      </c>
      <c r="D169" s="116">
        <v>26.41</v>
      </c>
      <c r="E169" s="116">
        <f t="shared" ca="1" si="38"/>
        <v>8699.0550000000021</v>
      </c>
      <c r="F169" s="117">
        <f t="shared" ca="1" si="39"/>
        <v>7.8642892750732996E-2</v>
      </c>
      <c r="G169" s="118" t="str">
        <f t="shared" ca="1" si="40"/>
        <v>YES</v>
      </c>
      <c r="H169" s="118" t="str">
        <f t="shared" ca="1" si="41"/>
        <v>YES</v>
      </c>
      <c r="I169" s="118" t="str">
        <f t="shared" ca="1" si="42"/>
        <v>Bull</v>
      </c>
      <c r="J169" s="119">
        <f t="shared" si="43"/>
        <v>4.9147542207967243E-2</v>
      </c>
      <c r="K169" s="119">
        <f t="shared" si="44"/>
        <v>1.0715652506697371E-2</v>
      </c>
      <c r="L169" s="120">
        <f t="shared" ca="1" si="45"/>
        <v>1</v>
      </c>
      <c r="M169" s="120">
        <f t="shared" ca="1" si="46"/>
        <v>0</v>
      </c>
      <c r="N169" s="119">
        <f t="shared" ca="1" si="47"/>
        <v>4.9147542207967243E-2</v>
      </c>
      <c r="O169" s="116">
        <f t="shared" ca="1" si="48"/>
        <v>1677.0066729791536</v>
      </c>
      <c r="P169" s="116">
        <f t="shared" si="49"/>
        <v>1274.3629546004354</v>
      </c>
      <c r="Q169" s="116">
        <f t="shared" si="50"/>
        <v>434.375</v>
      </c>
      <c r="R169">
        <f t="shared" ca="1" si="54"/>
        <v>1677.0066729791536</v>
      </c>
      <c r="S169">
        <f t="shared" si="55"/>
        <v>1274.3629546004354</v>
      </c>
      <c r="T169">
        <f t="shared" si="56"/>
        <v>493.58552631578948</v>
      </c>
      <c r="U169">
        <f t="shared" ca="1" si="51"/>
        <v>0</v>
      </c>
      <c r="V169">
        <f t="shared" si="52"/>
        <v>0</v>
      </c>
      <c r="W169">
        <f t="shared" si="53"/>
        <v>-0.11996001332889039</v>
      </c>
    </row>
    <row r="170" spans="1:23" ht="15" customHeight="1" x14ac:dyDescent="0.25">
      <c r="A170" s="122">
        <v>42886</v>
      </c>
      <c r="B170" s="121">
        <v>9621.25</v>
      </c>
      <c r="C170" s="121">
        <v>12690.59</v>
      </c>
      <c r="D170" s="121">
        <v>26.18</v>
      </c>
      <c r="E170" s="116">
        <f t="shared" ca="1" si="38"/>
        <v>8797.33</v>
      </c>
      <c r="F170" s="117">
        <f t="shared" ca="1" si="39"/>
        <v>0.16982795306705567</v>
      </c>
      <c r="G170" s="118" t="str">
        <f t="shared" ca="1" si="40"/>
        <v>YES</v>
      </c>
      <c r="H170" s="118" t="str">
        <f t="shared" ca="1" si="41"/>
        <v>YES</v>
      </c>
      <c r="I170" s="118" t="str">
        <f t="shared" ca="1" si="42"/>
        <v>Bull</v>
      </c>
      <c r="J170" s="119">
        <f t="shared" si="43"/>
        <v>3.7879566864671421E-3</v>
      </c>
      <c r="K170" s="119">
        <f t="shared" si="44"/>
        <v>-8.7088224157516603E-3</v>
      </c>
      <c r="L170" s="120">
        <f t="shared" ca="1" si="45"/>
        <v>1</v>
      </c>
      <c r="M170" s="120">
        <f t="shared" ca="1" si="46"/>
        <v>0</v>
      </c>
      <c r="N170" s="119">
        <f t="shared" ca="1" si="47"/>
        <v>3.7879566864671421E-3</v>
      </c>
      <c r="O170" s="116">
        <f t="shared" ca="1" si="48"/>
        <v>1683.359101619315</v>
      </c>
      <c r="P170" s="116">
        <f t="shared" si="49"/>
        <v>1279.1901862753002</v>
      </c>
      <c r="Q170" s="116">
        <f t="shared" si="50"/>
        <v>430.59210526315786</v>
      </c>
      <c r="R170">
        <f t="shared" ca="1" si="54"/>
        <v>1683.359101619315</v>
      </c>
      <c r="S170">
        <f t="shared" si="55"/>
        <v>1279.1901862753002</v>
      </c>
      <c r="T170">
        <f t="shared" si="56"/>
        <v>493.58552631578948</v>
      </c>
      <c r="U170">
        <f t="shared" ca="1" si="51"/>
        <v>0</v>
      </c>
      <c r="V170">
        <f t="shared" si="52"/>
        <v>0</v>
      </c>
      <c r="W170">
        <f t="shared" si="53"/>
        <v>-0.12762412529156952</v>
      </c>
    </row>
    <row r="171" spans="1:23" ht="15" customHeight="1" x14ac:dyDescent="0.25">
      <c r="A171" s="115">
        <v>42916</v>
      </c>
      <c r="B171" s="116">
        <v>9520.9</v>
      </c>
      <c r="C171" s="116">
        <v>12981.58</v>
      </c>
      <c r="D171" s="116">
        <v>25.77</v>
      </c>
      <c r="E171" s="116">
        <f t="shared" ca="1" si="38"/>
        <v>8870.7999999999993</v>
      </c>
      <c r="F171" s="117">
        <f t="shared" ca="1" si="39"/>
        <v>0.16309951379217669</v>
      </c>
      <c r="G171" s="118" t="str">
        <f t="shared" ca="1" si="40"/>
        <v>YES</v>
      </c>
      <c r="H171" s="118" t="str">
        <f t="shared" ca="1" si="41"/>
        <v>YES</v>
      </c>
      <c r="I171" s="118" t="str">
        <f t="shared" ca="1" si="42"/>
        <v>Bull</v>
      </c>
      <c r="J171" s="119">
        <f t="shared" si="43"/>
        <v>2.292958798605893E-2</v>
      </c>
      <c r="K171" s="119">
        <f t="shared" si="44"/>
        <v>-1.5660809778456852E-2</v>
      </c>
      <c r="L171" s="120">
        <f t="shared" ca="1" si="45"/>
        <v>1</v>
      </c>
      <c r="M171" s="120">
        <f t="shared" ca="1" si="46"/>
        <v>0</v>
      </c>
      <c r="N171" s="119">
        <f t="shared" ca="1" si="47"/>
        <v>2.292958798605893E-2</v>
      </c>
      <c r="O171" s="116">
        <f t="shared" ca="1" si="48"/>
        <v>1721.9578322520281</v>
      </c>
      <c r="P171" s="116">
        <f t="shared" si="49"/>
        <v>1308.5214902024029</v>
      </c>
      <c r="Q171" s="116">
        <f t="shared" si="50"/>
        <v>423.8486842105263</v>
      </c>
      <c r="R171">
        <f t="shared" ca="1" si="54"/>
        <v>1721.9578322520281</v>
      </c>
      <c r="S171">
        <f t="shared" si="55"/>
        <v>1308.5214902024029</v>
      </c>
      <c r="T171">
        <f t="shared" si="56"/>
        <v>493.58552631578948</v>
      </c>
      <c r="U171">
        <f t="shared" ca="1" si="51"/>
        <v>0</v>
      </c>
      <c r="V171">
        <f t="shared" si="52"/>
        <v>0</v>
      </c>
      <c r="W171">
        <f t="shared" si="53"/>
        <v>-0.14128623792069317</v>
      </c>
    </row>
    <row r="172" spans="1:23" ht="15" customHeight="1" x14ac:dyDescent="0.25">
      <c r="A172" s="122">
        <v>42947</v>
      </c>
      <c r="B172" s="121">
        <v>10077.1</v>
      </c>
      <c r="C172" s="121">
        <v>13630.86</v>
      </c>
      <c r="D172" s="121">
        <v>25.71</v>
      </c>
      <c r="E172" s="116">
        <f t="shared" ca="1" si="38"/>
        <v>9017.3950000000004</v>
      </c>
      <c r="F172" s="117">
        <f t="shared" ca="1" si="39"/>
        <v>0.17705255043042545</v>
      </c>
      <c r="G172" s="118" t="str">
        <f t="shared" ca="1" si="40"/>
        <v>YES</v>
      </c>
      <c r="H172" s="118" t="str">
        <f t="shared" ca="1" si="41"/>
        <v>YES</v>
      </c>
      <c r="I172" s="118" t="str">
        <f t="shared" ca="1" si="42"/>
        <v>Bull</v>
      </c>
      <c r="J172" s="119">
        <f t="shared" si="43"/>
        <v>5.0015483477358069E-2</v>
      </c>
      <c r="K172" s="119">
        <f t="shared" si="44"/>
        <v>-2.3282887077996639E-3</v>
      </c>
      <c r="L172" s="120">
        <f t="shared" ca="1" si="45"/>
        <v>1</v>
      </c>
      <c r="M172" s="120">
        <f t="shared" ca="1" si="46"/>
        <v>0</v>
      </c>
      <c r="N172" s="119">
        <f t="shared" ca="1" si="47"/>
        <v>5.0015483477358069E-2</v>
      </c>
      <c r="O172" s="116">
        <f t="shared" ca="1" si="48"/>
        <v>1808.0823857597368</v>
      </c>
      <c r="P172" s="116">
        <f t="shared" si="49"/>
        <v>1373.967825175389</v>
      </c>
      <c r="Q172" s="116">
        <f t="shared" si="50"/>
        <v>422.86184210526318</v>
      </c>
      <c r="R172">
        <f t="shared" ca="1" si="54"/>
        <v>1808.0823857597368</v>
      </c>
      <c r="S172">
        <f t="shared" si="55"/>
        <v>1373.967825175389</v>
      </c>
      <c r="T172">
        <f t="shared" si="56"/>
        <v>493.58552631578948</v>
      </c>
      <c r="U172">
        <f t="shared" ca="1" si="51"/>
        <v>0</v>
      </c>
      <c r="V172">
        <f t="shared" si="52"/>
        <v>0</v>
      </c>
      <c r="W172">
        <f t="shared" si="53"/>
        <v>-0.1432855714761746</v>
      </c>
    </row>
    <row r="173" spans="1:23" ht="15" customHeight="1" x14ac:dyDescent="0.25">
      <c r="A173" s="115">
        <v>42978</v>
      </c>
      <c r="B173" s="116">
        <v>9917.9</v>
      </c>
      <c r="C173" s="116">
        <v>13730.18</v>
      </c>
      <c r="D173" s="116">
        <v>26.53</v>
      </c>
      <c r="E173" s="116">
        <f t="shared" ca="1" si="38"/>
        <v>9146.6149999999998</v>
      </c>
      <c r="F173" s="117">
        <f t="shared" ca="1" si="39"/>
        <v>0.11693094283526273</v>
      </c>
      <c r="G173" s="118" t="str">
        <f t="shared" ca="1" si="40"/>
        <v>YES</v>
      </c>
      <c r="H173" s="118" t="str">
        <f t="shared" ca="1" si="41"/>
        <v>YES</v>
      </c>
      <c r="I173" s="118" t="str">
        <f t="shared" ca="1" si="42"/>
        <v>Bull</v>
      </c>
      <c r="J173" s="119">
        <f t="shared" si="43"/>
        <v>7.2864074607177365E-3</v>
      </c>
      <c r="K173" s="119">
        <f t="shared" si="44"/>
        <v>3.1894204589653752E-2</v>
      </c>
      <c r="L173" s="120">
        <f t="shared" ca="1" si="45"/>
        <v>1</v>
      </c>
      <c r="M173" s="120">
        <f t="shared" ca="1" si="46"/>
        <v>0</v>
      </c>
      <c r="N173" s="119">
        <f t="shared" ca="1" si="47"/>
        <v>7.2864074607177365E-3</v>
      </c>
      <c r="O173" s="116">
        <f t="shared" ca="1" si="48"/>
        <v>1821.2568107449288</v>
      </c>
      <c r="P173" s="116">
        <f t="shared" si="49"/>
        <v>1383.9791145875331</v>
      </c>
      <c r="Q173" s="116">
        <f t="shared" si="50"/>
        <v>436.3486842105263</v>
      </c>
      <c r="R173">
        <f t="shared" ca="1" si="54"/>
        <v>1821.2568107449288</v>
      </c>
      <c r="S173">
        <f t="shared" si="55"/>
        <v>1383.9791145875331</v>
      </c>
      <c r="T173">
        <f t="shared" si="56"/>
        <v>493.58552631578948</v>
      </c>
      <c r="U173">
        <f t="shared" ca="1" si="51"/>
        <v>0</v>
      </c>
      <c r="V173">
        <f t="shared" si="52"/>
        <v>0</v>
      </c>
      <c r="W173">
        <f t="shared" si="53"/>
        <v>-0.11596134621792742</v>
      </c>
    </row>
    <row r="174" spans="1:23" ht="15" customHeight="1" x14ac:dyDescent="0.25">
      <c r="A174" s="122">
        <v>43007</v>
      </c>
      <c r="B174" s="121">
        <v>9788.6</v>
      </c>
      <c r="C174" s="121">
        <v>13968.92</v>
      </c>
      <c r="D174" s="121">
        <v>26.66</v>
      </c>
      <c r="E174" s="116">
        <f t="shared" ca="1" si="38"/>
        <v>9303.0249999999996</v>
      </c>
      <c r="F174" s="117">
        <f t="shared" ca="1" si="39"/>
        <v>6.7022755143752555E-2</v>
      </c>
      <c r="G174" s="118" t="str">
        <f t="shared" ca="1" si="40"/>
        <v>YES</v>
      </c>
      <c r="H174" s="118" t="str">
        <f t="shared" ca="1" si="41"/>
        <v>YES</v>
      </c>
      <c r="I174" s="118" t="str">
        <f t="shared" ca="1" si="42"/>
        <v>Bull</v>
      </c>
      <c r="J174" s="119">
        <f t="shared" si="43"/>
        <v>1.7387973063718087E-2</v>
      </c>
      <c r="K174" s="119">
        <f t="shared" si="44"/>
        <v>4.9001130795325309E-3</v>
      </c>
      <c r="L174" s="120">
        <f t="shared" ca="1" si="45"/>
        <v>1</v>
      </c>
      <c r="M174" s="120">
        <f t="shared" ca="1" si="46"/>
        <v>0</v>
      </c>
      <c r="N174" s="119">
        <f t="shared" ca="1" si="47"/>
        <v>1.7387973063718087E-2</v>
      </c>
      <c r="O174" s="116">
        <f t="shared" ca="1" si="48"/>
        <v>1852.9247751122748</v>
      </c>
      <c r="P174" s="116">
        <f t="shared" si="49"/>
        <v>1408.0437061527296</v>
      </c>
      <c r="Q174" s="116">
        <f t="shared" si="50"/>
        <v>438.48684210526318</v>
      </c>
      <c r="R174">
        <f t="shared" ca="1" si="54"/>
        <v>1852.9247751122748</v>
      </c>
      <c r="S174">
        <f t="shared" si="55"/>
        <v>1408.0437061527296</v>
      </c>
      <c r="T174">
        <f t="shared" si="56"/>
        <v>493.58552631578948</v>
      </c>
      <c r="U174">
        <f t="shared" ca="1" si="51"/>
        <v>0</v>
      </c>
      <c r="V174">
        <f t="shared" si="52"/>
        <v>0</v>
      </c>
      <c r="W174">
        <f t="shared" si="53"/>
        <v>-0.11162945684771741</v>
      </c>
    </row>
    <row r="175" spans="1:23" ht="15" customHeight="1" x14ac:dyDescent="0.25">
      <c r="A175" s="115">
        <v>43039</v>
      </c>
      <c r="B175" s="116">
        <v>10335.299999999999</v>
      </c>
      <c r="C175" s="116">
        <v>15131.81</v>
      </c>
      <c r="D175" s="116">
        <v>26.37</v>
      </c>
      <c r="E175" s="116">
        <f t="shared" ca="1" si="38"/>
        <v>9517.9750000000004</v>
      </c>
      <c r="F175" s="117">
        <f t="shared" ca="1" si="39"/>
        <v>0.11083882825221281</v>
      </c>
      <c r="G175" s="118" t="str">
        <f t="shared" ca="1" si="40"/>
        <v>YES</v>
      </c>
      <c r="H175" s="118" t="str">
        <f t="shared" ca="1" si="41"/>
        <v>YES</v>
      </c>
      <c r="I175" s="118" t="str">
        <f t="shared" ca="1" si="42"/>
        <v>Bull</v>
      </c>
      <c r="J175" s="119">
        <f t="shared" si="43"/>
        <v>8.324838283847269E-2</v>
      </c>
      <c r="K175" s="119">
        <f t="shared" si="44"/>
        <v>-1.087771942985738E-2</v>
      </c>
      <c r="L175" s="120">
        <f t="shared" ca="1" si="45"/>
        <v>1</v>
      </c>
      <c r="M175" s="120">
        <f t="shared" ca="1" si="46"/>
        <v>0</v>
      </c>
      <c r="N175" s="119">
        <f t="shared" ca="1" si="47"/>
        <v>8.324838283847269E-2</v>
      </c>
      <c r="O175" s="116">
        <f t="shared" ca="1" si="48"/>
        <v>2007.1777661617123</v>
      </c>
      <c r="P175" s="116">
        <f t="shared" si="49"/>
        <v>1525.261067655834</v>
      </c>
      <c r="Q175" s="116">
        <f t="shared" si="50"/>
        <v>433.71710526315786</v>
      </c>
      <c r="R175">
        <f t="shared" ca="1" si="54"/>
        <v>2007.1777661617123</v>
      </c>
      <c r="S175">
        <f t="shared" si="55"/>
        <v>1525.261067655834</v>
      </c>
      <c r="T175">
        <f t="shared" si="56"/>
        <v>493.58552631578948</v>
      </c>
      <c r="U175">
        <f t="shared" ca="1" si="51"/>
        <v>0</v>
      </c>
      <c r="V175">
        <f t="shared" si="52"/>
        <v>0</v>
      </c>
      <c r="W175">
        <f t="shared" si="53"/>
        <v>-0.12129290236587809</v>
      </c>
    </row>
    <row r="176" spans="1:23" ht="15" customHeight="1" x14ac:dyDescent="0.25">
      <c r="A176" s="122">
        <v>43069</v>
      </c>
      <c r="B176" s="121">
        <v>10226.549999999999</v>
      </c>
      <c r="C176" s="121">
        <v>15647.6</v>
      </c>
      <c r="D176" s="121">
        <v>26.3</v>
      </c>
      <c r="E176" s="116">
        <f t="shared" ca="1" si="38"/>
        <v>9684.5</v>
      </c>
      <c r="F176" s="117">
        <f t="shared" ca="1" si="39"/>
        <v>6.291282317786151E-2</v>
      </c>
      <c r="G176" s="118" t="str">
        <f t="shared" ca="1" si="40"/>
        <v>YES</v>
      </c>
      <c r="H176" s="118" t="str">
        <f t="shared" ca="1" si="41"/>
        <v>YES</v>
      </c>
      <c r="I176" s="118" t="str">
        <f t="shared" ca="1" si="42"/>
        <v>Bull</v>
      </c>
      <c r="J176" s="119">
        <f t="shared" si="43"/>
        <v>3.4086470818758707E-2</v>
      </c>
      <c r="K176" s="119">
        <f t="shared" si="44"/>
        <v>-2.6545316647705874E-3</v>
      </c>
      <c r="L176" s="120">
        <f t="shared" ca="1" si="45"/>
        <v>1</v>
      </c>
      <c r="M176" s="120">
        <f t="shared" ca="1" si="46"/>
        <v>0</v>
      </c>
      <c r="N176" s="119">
        <f t="shared" ca="1" si="47"/>
        <v>3.4086470818758707E-2</v>
      </c>
      <c r="O176" s="116">
        <f t="shared" ca="1" si="48"/>
        <v>2075.5953725160448</v>
      </c>
      <c r="P176" s="116">
        <f t="shared" si="49"/>
        <v>1577.2518345294734</v>
      </c>
      <c r="Q176" s="116">
        <f t="shared" si="50"/>
        <v>432.56578947368422</v>
      </c>
      <c r="R176">
        <f t="shared" ca="1" si="54"/>
        <v>2075.5953725160448</v>
      </c>
      <c r="S176">
        <f t="shared" si="55"/>
        <v>1577.2518345294734</v>
      </c>
      <c r="T176">
        <f t="shared" si="56"/>
        <v>493.58552631578948</v>
      </c>
      <c r="U176">
        <f t="shared" ca="1" si="51"/>
        <v>0</v>
      </c>
      <c r="V176">
        <f t="shared" si="52"/>
        <v>0</v>
      </c>
      <c r="W176">
        <f t="shared" si="53"/>
        <v>-0.12362545818060644</v>
      </c>
    </row>
    <row r="177" spans="1:23" ht="15" customHeight="1" x14ac:dyDescent="0.25">
      <c r="A177" s="115">
        <v>43098</v>
      </c>
      <c r="B177" s="116">
        <v>10530.7</v>
      </c>
      <c r="C177" s="116">
        <v>16832.32</v>
      </c>
      <c r="D177" s="116">
        <v>26.27</v>
      </c>
      <c r="E177" s="116">
        <f t="shared" ca="1" si="38"/>
        <v>9849.61</v>
      </c>
      <c r="F177" s="117">
        <f t="shared" ca="1" si="39"/>
        <v>0.10606140175823731</v>
      </c>
      <c r="G177" s="118" t="str">
        <f t="shared" ca="1" si="40"/>
        <v>YES</v>
      </c>
      <c r="H177" s="118" t="str">
        <f t="shared" ca="1" si="41"/>
        <v>YES</v>
      </c>
      <c r="I177" s="118" t="str">
        <f t="shared" ca="1" si="42"/>
        <v>Bull</v>
      </c>
      <c r="J177" s="119">
        <f t="shared" si="43"/>
        <v>7.5712569339706937E-2</v>
      </c>
      <c r="K177" s="119">
        <f t="shared" si="44"/>
        <v>-1.1406844106464087E-3</v>
      </c>
      <c r="L177" s="120">
        <f t="shared" ca="1" si="45"/>
        <v>1</v>
      </c>
      <c r="M177" s="120">
        <f t="shared" ca="1" si="46"/>
        <v>0</v>
      </c>
      <c r="N177" s="119">
        <f t="shared" ca="1" si="47"/>
        <v>7.5712569339706937E-2</v>
      </c>
      <c r="O177" s="116">
        <f t="shared" ca="1" si="48"/>
        <v>2232.7440310788406</v>
      </c>
      <c r="P177" s="116">
        <f t="shared" si="49"/>
        <v>1696.6696234174663</v>
      </c>
      <c r="Q177" s="116">
        <f t="shared" si="50"/>
        <v>432.0723684210526</v>
      </c>
      <c r="R177">
        <f t="shared" ca="1" si="54"/>
        <v>2232.7440310788406</v>
      </c>
      <c r="S177">
        <f t="shared" si="55"/>
        <v>1696.6696234174663</v>
      </c>
      <c r="T177">
        <f t="shared" si="56"/>
        <v>493.58552631578948</v>
      </c>
      <c r="U177">
        <f t="shared" ca="1" si="51"/>
        <v>0</v>
      </c>
      <c r="V177">
        <f t="shared" si="52"/>
        <v>0</v>
      </c>
      <c r="W177">
        <f t="shared" si="53"/>
        <v>-0.12462512495834732</v>
      </c>
    </row>
    <row r="178" spans="1:23" ht="15" customHeight="1" x14ac:dyDescent="0.25">
      <c r="A178" s="122">
        <v>43131</v>
      </c>
      <c r="B178" s="121">
        <v>11027.7</v>
      </c>
      <c r="C178" s="121">
        <v>16422.32</v>
      </c>
      <c r="D178" s="121">
        <v>27.09</v>
      </c>
      <c r="E178" s="116">
        <f t="shared" ca="1" si="38"/>
        <v>10035.004999999999</v>
      </c>
      <c r="F178" s="117">
        <f t="shared" ca="1" si="39"/>
        <v>9.4332694922150351E-2</v>
      </c>
      <c r="G178" s="118" t="str">
        <f t="shared" ca="1" si="40"/>
        <v>YES</v>
      </c>
      <c r="H178" s="118" t="str">
        <f t="shared" ca="1" si="41"/>
        <v>YES</v>
      </c>
      <c r="I178" s="118" t="str">
        <f t="shared" ca="1" si="42"/>
        <v>Bull</v>
      </c>
      <c r="J178" s="119">
        <f t="shared" si="43"/>
        <v>-2.4357901941027715E-2</v>
      </c>
      <c r="K178" s="119">
        <f t="shared" si="44"/>
        <v>3.1214312904453756E-2</v>
      </c>
      <c r="L178" s="120">
        <f t="shared" ca="1" si="45"/>
        <v>1</v>
      </c>
      <c r="M178" s="120">
        <f t="shared" ca="1" si="46"/>
        <v>0</v>
      </c>
      <c r="N178" s="119">
        <f t="shared" ca="1" si="47"/>
        <v>-2.4357901941027715E-2</v>
      </c>
      <c r="O178" s="116">
        <f t="shared" ca="1" si="48"/>
        <v>2178.3590709104074</v>
      </c>
      <c r="P178" s="116">
        <f t="shared" si="49"/>
        <v>1655.3423111039431</v>
      </c>
      <c r="Q178" s="116">
        <f t="shared" si="50"/>
        <v>445.55921052631578</v>
      </c>
      <c r="R178">
        <f t="shared" ca="1" si="54"/>
        <v>2232.7440310788406</v>
      </c>
      <c r="S178">
        <f t="shared" si="55"/>
        <v>1696.6696234174663</v>
      </c>
      <c r="T178">
        <f t="shared" si="56"/>
        <v>493.58552631578948</v>
      </c>
      <c r="U178">
        <f t="shared" ca="1" si="51"/>
        <v>-2.4357901941027715E-2</v>
      </c>
      <c r="V178">
        <f t="shared" si="52"/>
        <v>-2.4357901941027826E-2</v>
      </c>
      <c r="W178">
        <f t="shared" si="53"/>
        <v>-9.730089970010003E-2</v>
      </c>
    </row>
    <row r="179" spans="1:23" ht="15" customHeight="1" x14ac:dyDescent="0.25">
      <c r="A179" s="115">
        <v>43159</v>
      </c>
      <c r="B179" s="116">
        <v>10492.85</v>
      </c>
      <c r="C179" s="116">
        <v>15609.57</v>
      </c>
      <c r="D179" s="116">
        <v>27.3</v>
      </c>
      <c r="E179" s="116">
        <f t="shared" ca="1" si="38"/>
        <v>10153.885</v>
      </c>
      <c r="F179" s="117">
        <f t="shared" ca="1" si="39"/>
        <v>5.7970941429133171E-2</v>
      </c>
      <c r="G179" s="118" t="str">
        <f t="shared" ca="1" si="40"/>
        <v>YES</v>
      </c>
      <c r="H179" s="118" t="str">
        <f t="shared" ca="1" si="41"/>
        <v>YES</v>
      </c>
      <c r="I179" s="118" t="str">
        <f t="shared" ca="1" si="42"/>
        <v>Bull</v>
      </c>
      <c r="J179" s="119">
        <f t="shared" si="43"/>
        <v>-4.9490571368722591E-2</v>
      </c>
      <c r="K179" s="119">
        <f t="shared" si="44"/>
        <v>7.7519379844961378E-3</v>
      </c>
      <c r="L179" s="120">
        <f t="shared" ca="1" si="45"/>
        <v>1</v>
      </c>
      <c r="M179" s="120">
        <f t="shared" ca="1" si="46"/>
        <v>0</v>
      </c>
      <c r="N179" s="119">
        <f t="shared" ca="1" si="47"/>
        <v>-4.9490571368722591E-2</v>
      </c>
      <c r="O179" s="116">
        <f t="shared" ca="1" si="48"/>
        <v>2070.5508358448114</v>
      </c>
      <c r="P179" s="116">
        <f t="shared" si="49"/>
        <v>1573.4184743165872</v>
      </c>
      <c r="Q179" s="116">
        <f t="shared" si="50"/>
        <v>449.01315789473682</v>
      </c>
      <c r="R179">
        <f t="shared" ca="1" si="54"/>
        <v>2232.7440310788406</v>
      </c>
      <c r="S179">
        <f t="shared" si="55"/>
        <v>1696.6696234174663</v>
      </c>
      <c r="T179">
        <f t="shared" si="56"/>
        <v>493.58552631578948</v>
      </c>
      <c r="U179">
        <f t="shared" ca="1" si="51"/>
        <v>-7.2642986825345535E-2</v>
      </c>
      <c r="V179">
        <f t="shared" si="52"/>
        <v>-7.2642986825345535E-2</v>
      </c>
      <c r="W179">
        <f t="shared" si="53"/>
        <v>-9.0303232255914745E-2</v>
      </c>
    </row>
    <row r="180" spans="1:23" ht="15" customHeight="1" x14ac:dyDescent="0.25">
      <c r="A180" s="122">
        <v>43187</v>
      </c>
      <c r="B180" s="121">
        <v>10113.700000000001</v>
      </c>
      <c r="C180" s="121">
        <v>15059.65</v>
      </c>
      <c r="D180" s="121">
        <v>27.46</v>
      </c>
      <c r="E180" s="116">
        <f t="shared" ca="1" si="38"/>
        <v>10203.130000000001</v>
      </c>
      <c r="F180" s="117">
        <f t="shared" ca="1" si="39"/>
        <v>3.3212103875937427E-2</v>
      </c>
      <c r="G180" s="118" t="str">
        <f t="shared" ca="1" si="40"/>
        <v>NO</v>
      </c>
      <c r="H180" s="118" t="str">
        <f t="shared" ca="1" si="41"/>
        <v>YES</v>
      </c>
      <c r="I180" s="118" t="str">
        <f t="shared" ca="1" si="42"/>
        <v>Neutral</v>
      </c>
      <c r="J180" s="119">
        <f t="shared" si="43"/>
        <v>-3.5229670003722124E-2</v>
      </c>
      <c r="K180" s="119">
        <f t="shared" si="44"/>
        <v>5.86080586080584E-3</v>
      </c>
      <c r="L180" s="120">
        <f t="shared" ca="1" si="45"/>
        <v>1</v>
      </c>
      <c r="M180" s="120">
        <f t="shared" ca="1" si="46"/>
        <v>0</v>
      </c>
      <c r="N180" s="119">
        <f t="shared" ca="1" si="47"/>
        <v>-3.5229670003722124E-2</v>
      </c>
      <c r="O180" s="116">
        <f t="shared" ca="1" si="48"/>
        <v>1997.6060131720676</v>
      </c>
      <c r="P180" s="116">
        <f t="shared" si="49"/>
        <v>1517.987460688654</v>
      </c>
      <c r="Q180" s="116">
        <f t="shared" si="50"/>
        <v>451.64473684210526</v>
      </c>
      <c r="R180">
        <f t="shared" ca="1" si="54"/>
        <v>2232.7440310788406</v>
      </c>
      <c r="S180">
        <f t="shared" si="55"/>
        <v>1696.6696234174663</v>
      </c>
      <c r="T180">
        <f t="shared" si="56"/>
        <v>493.58552631578948</v>
      </c>
      <c r="U180">
        <f t="shared" ca="1" si="51"/>
        <v>-0.10531346837512612</v>
      </c>
      <c r="V180">
        <f t="shared" si="52"/>
        <v>-0.10531346837512601</v>
      </c>
      <c r="W180">
        <f t="shared" si="53"/>
        <v>-8.4971676107964078E-2</v>
      </c>
    </row>
    <row r="181" spans="1:23" ht="15" customHeight="1" x14ac:dyDescent="0.25">
      <c r="A181" s="115">
        <v>43220</v>
      </c>
      <c r="B181" s="116">
        <v>10739.35</v>
      </c>
      <c r="C181" s="116">
        <v>15827.84</v>
      </c>
      <c r="D181" s="116">
        <v>27.75</v>
      </c>
      <c r="E181" s="116">
        <f t="shared" ca="1" si="38"/>
        <v>10324.975</v>
      </c>
      <c r="F181" s="117">
        <f t="shared" ca="1" si="39"/>
        <v>3.9094172399446681E-2</v>
      </c>
      <c r="G181" s="118" t="str">
        <f t="shared" ca="1" si="40"/>
        <v>YES</v>
      </c>
      <c r="H181" s="118" t="str">
        <f t="shared" ca="1" si="41"/>
        <v>YES</v>
      </c>
      <c r="I181" s="118" t="str">
        <f t="shared" ca="1" si="42"/>
        <v>Bull</v>
      </c>
      <c r="J181" s="119">
        <f t="shared" si="43"/>
        <v>5.1009817625243592E-2</v>
      </c>
      <c r="K181" s="119">
        <f t="shared" si="44"/>
        <v>1.056081573197365E-2</v>
      </c>
      <c r="L181" s="120">
        <f t="shared" ca="1" si="45"/>
        <v>0.5</v>
      </c>
      <c r="M181" s="120">
        <f t="shared" ca="1" si="46"/>
        <v>0.5</v>
      </c>
      <c r="N181" s="119">
        <f t="shared" ca="1" si="47"/>
        <v>3.0785316678608621E-2</v>
      </c>
      <c r="O181" s="116">
        <f t="shared" ca="1" si="48"/>
        <v>2059.1029468866623</v>
      </c>
      <c r="P181" s="116">
        <f t="shared" si="49"/>
        <v>1595.4197242157891</v>
      </c>
      <c r="Q181" s="116">
        <f t="shared" si="50"/>
        <v>456.41447368421052</v>
      </c>
      <c r="R181">
        <f t="shared" ca="1" si="54"/>
        <v>2232.7440310788406</v>
      </c>
      <c r="S181">
        <f t="shared" si="55"/>
        <v>1696.6696234174663</v>
      </c>
      <c r="T181">
        <f t="shared" si="56"/>
        <v>493.58552631578948</v>
      </c>
      <c r="U181">
        <f t="shared" ca="1" si="51"/>
        <v>-7.7770260170968442E-2</v>
      </c>
      <c r="V181">
        <f t="shared" si="52"/>
        <v>-5.9675671565179278E-2</v>
      </c>
      <c r="W181">
        <f t="shared" si="53"/>
        <v>-7.5308230589803404E-2</v>
      </c>
    </row>
    <row r="182" spans="1:23" ht="15" customHeight="1" x14ac:dyDescent="0.25">
      <c r="A182" s="122">
        <v>43251</v>
      </c>
      <c r="B182" s="121">
        <v>10736.15</v>
      </c>
      <c r="C182" s="121">
        <v>15071.79</v>
      </c>
      <c r="D182" s="121">
        <v>27.78</v>
      </c>
      <c r="E182" s="116">
        <f t="shared" ca="1" si="38"/>
        <v>10390.880000000001</v>
      </c>
      <c r="F182" s="117">
        <f t="shared" ca="1" si="39"/>
        <v>4.9831076951660114E-2</v>
      </c>
      <c r="G182" s="118" t="str">
        <f t="shared" ca="1" si="40"/>
        <v>YES</v>
      </c>
      <c r="H182" s="118" t="str">
        <f t="shared" ca="1" si="41"/>
        <v>YES</v>
      </c>
      <c r="I182" s="118" t="str">
        <f t="shared" ca="1" si="42"/>
        <v>Bull</v>
      </c>
      <c r="J182" s="119">
        <f t="shared" si="43"/>
        <v>-4.7767098985079359E-2</v>
      </c>
      <c r="K182" s="119">
        <f t="shared" si="44"/>
        <v>1.08108108108107E-3</v>
      </c>
      <c r="L182" s="120">
        <f t="shared" ca="1" si="45"/>
        <v>1</v>
      </c>
      <c r="M182" s="120">
        <f t="shared" ca="1" si="46"/>
        <v>0</v>
      </c>
      <c r="N182" s="119">
        <f t="shared" ca="1" si="47"/>
        <v>-4.7767098985079359E-2</v>
      </c>
      <c r="O182" s="116">
        <f t="shared" ca="1" si="48"/>
        <v>1960.7455726022586</v>
      </c>
      <c r="P182" s="116">
        <f t="shared" si="49"/>
        <v>1519.2111523264252</v>
      </c>
      <c r="Q182" s="116">
        <f t="shared" si="50"/>
        <v>456.90789473684208</v>
      </c>
      <c r="R182">
        <f t="shared" ca="1" si="54"/>
        <v>2232.7440310788406</v>
      </c>
      <c r="S182">
        <f t="shared" si="55"/>
        <v>1696.6696234174663</v>
      </c>
      <c r="T182">
        <f t="shared" si="56"/>
        <v>493.58552631578948</v>
      </c>
      <c r="U182">
        <f t="shared" ca="1" si="51"/>
        <v>-0.12182249944036572</v>
      </c>
      <c r="V182">
        <f t="shared" si="52"/>
        <v>-0.10459223683960384</v>
      </c>
      <c r="W182">
        <f t="shared" si="53"/>
        <v>-7.4308563812062745E-2</v>
      </c>
    </row>
    <row r="183" spans="1:23" ht="15" customHeight="1" x14ac:dyDescent="0.25">
      <c r="A183" s="115">
        <v>43280</v>
      </c>
      <c r="B183" s="116">
        <v>10714.3</v>
      </c>
      <c r="C183" s="116">
        <v>14647.74</v>
      </c>
      <c r="D183" s="116">
        <v>27.13</v>
      </c>
      <c r="E183" s="116">
        <f t="shared" ca="1" si="38"/>
        <v>10470.52</v>
      </c>
      <c r="F183" s="117">
        <f t="shared" ca="1" si="39"/>
        <v>1.7434738431443275E-2</v>
      </c>
      <c r="G183" s="118" t="str">
        <f t="shared" ca="1" si="40"/>
        <v>YES</v>
      </c>
      <c r="H183" s="118" t="str">
        <f t="shared" ca="1" si="41"/>
        <v>YES</v>
      </c>
      <c r="I183" s="118" t="str">
        <f t="shared" ca="1" si="42"/>
        <v>Bull</v>
      </c>
      <c r="J183" s="119">
        <f t="shared" si="43"/>
        <v>-2.8135344242455673E-2</v>
      </c>
      <c r="K183" s="119">
        <f t="shared" si="44"/>
        <v>-2.3398128149748065E-2</v>
      </c>
      <c r="L183" s="120">
        <f t="shared" ca="1" si="45"/>
        <v>1</v>
      </c>
      <c r="M183" s="120">
        <f t="shared" ca="1" si="46"/>
        <v>0</v>
      </c>
      <c r="N183" s="119">
        <f t="shared" ca="1" si="47"/>
        <v>-2.8135344242455673E-2</v>
      </c>
      <c r="O183" s="116">
        <f t="shared" ca="1" si="48"/>
        <v>1905.5793209452231</v>
      </c>
      <c r="P183" s="116">
        <f t="shared" si="49"/>
        <v>1476.4676235787435</v>
      </c>
      <c r="Q183" s="116">
        <f t="shared" si="50"/>
        <v>446.21710526315786</v>
      </c>
      <c r="R183">
        <f t="shared" ca="1" si="54"/>
        <v>2232.7440310788406</v>
      </c>
      <c r="S183">
        <f t="shared" si="55"/>
        <v>1696.6696234174663</v>
      </c>
      <c r="T183">
        <f t="shared" si="56"/>
        <v>493.58552631578948</v>
      </c>
      <c r="U183">
        <f t="shared" ca="1" si="51"/>
        <v>-0.14653032572459035</v>
      </c>
      <c r="V183">
        <f t="shared" si="52"/>
        <v>-0.12978484249348876</v>
      </c>
      <c r="W183">
        <f t="shared" si="53"/>
        <v>-9.5968010663112335E-2</v>
      </c>
    </row>
    <row r="184" spans="1:23" ht="15" customHeight="1" x14ac:dyDescent="0.25">
      <c r="A184" s="122">
        <v>43312</v>
      </c>
      <c r="B184" s="121">
        <v>11356.5</v>
      </c>
      <c r="C184" s="121">
        <v>15193.55</v>
      </c>
      <c r="D184" s="121">
        <v>26.5</v>
      </c>
      <c r="E184" s="116">
        <f t="shared" ca="1" si="38"/>
        <v>10627.310000000001</v>
      </c>
      <c r="F184" s="117">
        <f t="shared" ca="1" si="39"/>
        <v>2.9815827416414864E-2</v>
      </c>
      <c r="G184" s="118" t="str">
        <f t="shared" ca="1" si="40"/>
        <v>YES</v>
      </c>
      <c r="H184" s="118" t="str">
        <f t="shared" ca="1" si="41"/>
        <v>YES</v>
      </c>
      <c r="I184" s="118" t="str">
        <f t="shared" ca="1" si="42"/>
        <v>Bull</v>
      </c>
      <c r="J184" s="119">
        <f t="shared" si="43"/>
        <v>3.726240361994404E-2</v>
      </c>
      <c r="K184" s="119">
        <f t="shared" si="44"/>
        <v>-2.3221525985993363E-2</v>
      </c>
      <c r="L184" s="120">
        <f t="shared" ca="1" si="45"/>
        <v>1</v>
      </c>
      <c r="M184" s="120">
        <f t="shared" ca="1" si="46"/>
        <v>0</v>
      </c>
      <c r="N184" s="119">
        <f t="shared" ca="1" si="47"/>
        <v>3.726240361994404E-2</v>
      </c>
      <c r="O184" s="116">
        <f t="shared" ca="1" si="48"/>
        <v>1976.5857867321029</v>
      </c>
      <c r="P184" s="116">
        <f t="shared" si="49"/>
        <v>1531.4843561003145</v>
      </c>
      <c r="Q184" s="116">
        <f t="shared" si="50"/>
        <v>435.85526315789474</v>
      </c>
      <c r="R184">
        <f t="shared" ca="1" si="54"/>
        <v>2232.7440310788406</v>
      </c>
      <c r="S184">
        <f t="shared" si="55"/>
        <v>1696.6696234174663</v>
      </c>
      <c r="T184">
        <f t="shared" si="56"/>
        <v>493.58552631578948</v>
      </c>
      <c r="U184">
        <f t="shared" ca="1" si="51"/>
        <v>-0.11472799424435798</v>
      </c>
      <c r="V184">
        <f t="shared" si="52"/>
        <v>-9.7358534058287871E-2</v>
      </c>
      <c r="W184">
        <f t="shared" si="53"/>
        <v>-0.11696101299566808</v>
      </c>
    </row>
    <row r="185" spans="1:23" ht="15" customHeight="1" x14ac:dyDescent="0.25">
      <c r="A185" s="115">
        <v>43343</v>
      </c>
      <c r="B185" s="116">
        <v>11680.5</v>
      </c>
      <c r="C185" s="116">
        <v>16521.919999999998</v>
      </c>
      <c r="D185" s="116">
        <v>27.05</v>
      </c>
      <c r="E185" s="116">
        <f t="shared" ca="1" si="38"/>
        <v>10761.83</v>
      </c>
      <c r="F185" s="117">
        <f t="shared" ca="1" si="39"/>
        <v>0.11318659849325963</v>
      </c>
      <c r="G185" s="118" t="str">
        <f t="shared" ca="1" si="40"/>
        <v>YES</v>
      </c>
      <c r="H185" s="118" t="str">
        <f t="shared" ca="1" si="41"/>
        <v>YES</v>
      </c>
      <c r="I185" s="118" t="str">
        <f t="shared" ca="1" si="42"/>
        <v>Bull</v>
      </c>
      <c r="J185" s="119">
        <f t="shared" si="43"/>
        <v>8.7429863330163116E-2</v>
      </c>
      <c r="K185" s="119">
        <f t="shared" si="44"/>
        <v>2.0754716981132182E-2</v>
      </c>
      <c r="L185" s="120">
        <f t="shared" ca="1" si="45"/>
        <v>1</v>
      </c>
      <c r="M185" s="120">
        <f t="shared" ca="1" si="46"/>
        <v>0</v>
      </c>
      <c r="N185" s="119">
        <f t="shared" ca="1" si="47"/>
        <v>8.7429863330163116E-2</v>
      </c>
      <c r="O185" s="116">
        <f t="shared" ca="1" si="48"/>
        <v>2149.3984119264337</v>
      </c>
      <c r="P185" s="116">
        <f t="shared" si="49"/>
        <v>1665.3818240464475</v>
      </c>
      <c r="Q185" s="116">
        <f t="shared" si="50"/>
        <v>444.9013157894737</v>
      </c>
      <c r="R185">
        <f t="shared" ca="1" si="54"/>
        <v>2232.7440310788406</v>
      </c>
      <c r="S185">
        <f t="shared" si="55"/>
        <v>1696.6696234174663</v>
      </c>
      <c r="T185">
        <f t="shared" si="56"/>
        <v>493.58552631578948</v>
      </c>
      <c r="U185">
        <f t="shared" ca="1" si="51"/>
        <v>-3.7328783771122698E-2</v>
      </c>
      <c r="V185">
        <f t="shared" si="52"/>
        <v>-1.8440714054866025E-2</v>
      </c>
      <c r="W185">
        <f t="shared" si="53"/>
        <v>-9.8633788737087613E-2</v>
      </c>
    </row>
    <row r="186" spans="1:23" ht="15" customHeight="1" x14ac:dyDescent="0.25">
      <c r="A186" s="122">
        <v>43371</v>
      </c>
      <c r="B186" s="121">
        <v>10930.45</v>
      </c>
      <c r="C186" s="121">
        <v>14575.52</v>
      </c>
      <c r="D186" s="121">
        <v>27.03</v>
      </c>
      <c r="E186" s="116">
        <f t="shared" ca="1" si="38"/>
        <v>10832.22</v>
      </c>
      <c r="F186" s="117">
        <f t="shared" ca="1" si="39"/>
        <v>8.0756795238142276E-2</v>
      </c>
      <c r="G186" s="118" t="str">
        <f t="shared" ca="1" si="40"/>
        <v>YES</v>
      </c>
      <c r="H186" s="118" t="str">
        <f t="shared" ca="1" si="41"/>
        <v>YES</v>
      </c>
      <c r="I186" s="118" t="str">
        <f t="shared" ca="1" si="42"/>
        <v>Bull</v>
      </c>
      <c r="J186" s="119">
        <f t="shared" si="43"/>
        <v>-0.11780713137456167</v>
      </c>
      <c r="K186" s="119">
        <f t="shared" si="44"/>
        <v>-7.3937153419589841E-4</v>
      </c>
      <c r="L186" s="120">
        <f t="shared" ca="1" si="45"/>
        <v>1</v>
      </c>
      <c r="M186" s="120">
        <f t="shared" ca="1" si="46"/>
        <v>0</v>
      </c>
      <c r="N186" s="119">
        <f t="shared" ca="1" si="47"/>
        <v>-0.11780713137456167</v>
      </c>
      <c r="O186" s="116">
        <f t="shared" ca="1" si="48"/>
        <v>1896.1839508363421</v>
      </c>
      <c r="P186" s="116">
        <f t="shared" si="49"/>
        <v>1469.1879687122005</v>
      </c>
      <c r="Q186" s="116">
        <f t="shared" si="50"/>
        <v>444.5723684210526</v>
      </c>
      <c r="R186">
        <f t="shared" ca="1" si="54"/>
        <v>2232.7440310788406</v>
      </c>
      <c r="S186">
        <f t="shared" si="55"/>
        <v>1696.6696234174663</v>
      </c>
      <c r="T186">
        <f t="shared" si="56"/>
        <v>493.58552631578948</v>
      </c>
      <c r="U186">
        <f t="shared" ca="1" si="51"/>
        <v>-0.15073831821190709</v>
      </c>
      <c r="V186">
        <f t="shared" si="52"/>
        <v>-0.13407539780612543</v>
      </c>
      <c r="W186">
        <f t="shared" si="53"/>
        <v>-9.9300233255581571E-2</v>
      </c>
    </row>
    <row r="187" spans="1:23" ht="15" customHeight="1" x14ac:dyDescent="0.25">
      <c r="A187" s="115">
        <v>43404</v>
      </c>
      <c r="B187" s="116">
        <v>10386.6</v>
      </c>
      <c r="C187" s="116">
        <v>13800.3</v>
      </c>
      <c r="D187" s="116">
        <v>28.37</v>
      </c>
      <c r="E187" s="116">
        <f t="shared" ca="1" si="38"/>
        <v>10817.810000000001</v>
      </c>
      <c r="F187" s="117">
        <f t="shared" ca="1" si="39"/>
        <v>-3.2846494434020657E-2</v>
      </c>
      <c r="G187" s="118" t="str">
        <f t="shared" ca="1" si="40"/>
        <v>NO</v>
      </c>
      <c r="H187" s="118" t="str">
        <f t="shared" ca="1" si="41"/>
        <v>NO</v>
      </c>
      <c r="I187" s="118" t="str">
        <f t="shared" ca="1" si="42"/>
        <v>Bear</v>
      </c>
      <c r="J187" s="119">
        <f t="shared" si="43"/>
        <v>-5.3186438631349087E-2</v>
      </c>
      <c r="K187" s="119">
        <f t="shared" si="44"/>
        <v>4.9574546799852071E-2</v>
      </c>
      <c r="L187" s="120">
        <f t="shared" ca="1" si="45"/>
        <v>1</v>
      </c>
      <c r="M187" s="120">
        <f t="shared" ca="1" si="46"/>
        <v>0</v>
      </c>
      <c r="N187" s="119">
        <f t="shared" ca="1" si="47"/>
        <v>-5.3186438631349087E-2</v>
      </c>
      <c r="O187" s="116">
        <f t="shared" ca="1" si="48"/>
        <v>1795.3326795014359</v>
      </c>
      <c r="P187" s="116">
        <f t="shared" si="49"/>
        <v>1391.0470929763728</v>
      </c>
      <c r="Q187" s="116">
        <f t="shared" si="50"/>
        <v>466.61184210526318</v>
      </c>
      <c r="R187">
        <f t="shared" ca="1" si="54"/>
        <v>2232.7440310788406</v>
      </c>
      <c r="S187">
        <f t="shared" si="55"/>
        <v>1696.6696234174663</v>
      </c>
      <c r="T187">
        <f t="shared" si="56"/>
        <v>493.58552631578948</v>
      </c>
      <c r="U187">
        <f t="shared" ca="1" si="51"/>
        <v>-0.19590752253228583</v>
      </c>
      <c r="V187">
        <f t="shared" si="52"/>
        <v>-0.18013084352008513</v>
      </c>
      <c r="W187">
        <f t="shared" si="53"/>
        <v>-5.4648450516494473E-2</v>
      </c>
    </row>
    <row r="188" spans="1:23" ht="15" customHeight="1" x14ac:dyDescent="0.25">
      <c r="A188" s="122">
        <v>43434</v>
      </c>
      <c r="B188" s="121">
        <v>10876.75</v>
      </c>
      <c r="C188" s="121">
        <v>13816.59</v>
      </c>
      <c r="D188" s="121">
        <v>26.99</v>
      </c>
      <c r="E188" s="116">
        <f t="shared" ca="1" si="38"/>
        <v>10802.715</v>
      </c>
      <c r="F188" s="117">
        <f t="shared" ca="1" si="39"/>
        <v>1.3095942213922074E-2</v>
      </c>
      <c r="G188" s="118" t="str">
        <f t="shared" ca="1" si="40"/>
        <v>YES</v>
      </c>
      <c r="H188" s="118" t="str">
        <f t="shared" ca="1" si="41"/>
        <v>YES</v>
      </c>
      <c r="I188" s="118" t="str">
        <f t="shared" ca="1" si="42"/>
        <v>Bull</v>
      </c>
      <c r="J188" s="119">
        <f t="shared" si="43"/>
        <v>1.1804091215408263E-3</v>
      </c>
      <c r="K188" s="119">
        <f t="shared" si="44"/>
        <v>-4.864293267536135E-2</v>
      </c>
      <c r="L188" s="120">
        <f t="shared" ca="1" si="45"/>
        <v>0</v>
      </c>
      <c r="M188" s="120">
        <f t="shared" ca="1" si="46"/>
        <v>1</v>
      </c>
      <c r="N188" s="119">
        <f t="shared" ca="1" si="47"/>
        <v>-4.864293267536135E-2</v>
      </c>
      <c r="O188" s="116">
        <f t="shared" ca="1" si="48"/>
        <v>1708.0024328425714</v>
      </c>
      <c r="P188" s="116">
        <f t="shared" si="49"/>
        <v>1392.689097653415</v>
      </c>
      <c r="Q188" s="116">
        <f t="shared" si="50"/>
        <v>443.91447368421052</v>
      </c>
      <c r="R188">
        <f t="shared" ca="1" si="54"/>
        <v>2232.7440310788406</v>
      </c>
      <c r="S188">
        <f t="shared" si="55"/>
        <v>1696.6696234174663</v>
      </c>
      <c r="T188">
        <f t="shared" si="56"/>
        <v>493.58552631578948</v>
      </c>
      <c r="U188">
        <f t="shared" ca="1" si="51"/>
        <v>-0.23502093877851249</v>
      </c>
      <c r="V188">
        <f t="shared" si="52"/>
        <v>-0.17916306248930625</v>
      </c>
      <c r="W188">
        <f t="shared" si="53"/>
        <v>-0.10063312229256915</v>
      </c>
    </row>
    <row r="189" spans="1:23" ht="15" customHeight="1" x14ac:dyDescent="0.25">
      <c r="A189" s="115">
        <v>43465</v>
      </c>
      <c r="B189" s="116">
        <v>10862.55</v>
      </c>
      <c r="C189" s="116">
        <v>13878.39</v>
      </c>
      <c r="D189" s="116">
        <v>28.02</v>
      </c>
      <c r="E189" s="116">
        <f t="shared" ca="1" si="38"/>
        <v>10839.685000000001</v>
      </c>
      <c r="F189" s="117">
        <f t="shared" ca="1" si="39"/>
        <v>1.3836648217802283E-2</v>
      </c>
      <c r="G189" s="118" t="str">
        <f t="shared" ca="1" si="40"/>
        <v>YES</v>
      </c>
      <c r="H189" s="118" t="str">
        <f t="shared" ca="1" si="41"/>
        <v>YES</v>
      </c>
      <c r="I189" s="118" t="str">
        <f t="shared" ca="1" si="42"/>
        <v>Bull</v>
      </c>
      <c r="J189" s="119">
        <f t="shared" si="43"/>
        <v>4.4728836854823761E-3</v>
      </c>
      <c r="K189" s="119">
        <f t="shared" si="44"/>
        <v>3.8162282326787755E-2</v>
      </c>
      <c r="L189" s="120">
        <f t="shared" ca="1" si="45"/>
        <v>1</v>
      </c>
      <c r="M189" s="120">
        <f t="shared" ca="1" si="46"/>
        <v>0</v>
      </c>
      <c r="N189" s="119">
        <f t="shared" ca="1" si="47"/>
        <v>4.4728836854823761E-3</v>
      </c>
      <c r="O189" s="116">
        <f t="shared" ca="1" si="48"/>
        <v>1715.642129059197</v>
      </c>
      <c r="P189" s="116">
        <f t="shared" si="49"/>
        <v>1398.9184339972583</v>
      </c>
      <c r="Q189" s="116">
        <f t="shared" si="50"/>
        <v>460.85526315789474</v>
      </c>
      <c r="R189">
        <f t="shared" ca="1" si="54"/>
        <v>2232.7440310788406</v>
      </c>
      <c r="S189">
        <f t="shared" si="55"/>
        <v>1696.6696234174663</v>
      </c>
      <c r="T189">
        <f t="shared" si="56"/>
        <v>493.58552631578948</v>
      </c>
      <c r="U189">
        <f t="shared" ca="1" si="51"/>
        <v>-0.23159927641583922</v>
      </c>
      <c r="V189">
        <f t="shared" si="52"/>
        <v>-0.17549155434307329</v>
      </c>
      <c r="W189">
        <f t="shared" si="53"/>
        <v>-6.6311229590136578E-2</v>
      </c>
    </row>
    <row r="190" spans="1:23" ht="15" customHeight="1" x14ac:dyDescent="0.25">
      <c r="A190" s="122">
        <v>43496</v>
      </c>
      <c r="B190" s="121">
        <v>10830.95</v>
      </c>
      <c r="C190" s="121">
        <v>13548.77</v>
      </c>
      <c r="D190" s="121">
        <v>29.35</v>
      </c>
      <c r="E190" s="116">
        <f t="shared" ca="1" si="38"/>
        <v>10911.41</v>
      </c>
      <c r="F190" s="117">
        <f t="shared" ca="1" si="39"/>
        <v>-4.627746224629059E-2</v>
      </c>
      <c r="G190" s="118" t="str">
        <f t="shared" ca="1" si="40"/>
        <v>NO</v>
      </c>
      <c r="H190" s="118" t="str">
        <f t="shared" ca="1" si="41"/>
        <v>NO</v>
      </c>
      <c r="I190" s="118" t="str">
        <f t="shared" ca="1" si="42"/>
        <v>Bear</v>
      </c>
      <c r="J190" s="119">
        <f t="shared" si="43"/>
        <v>-2.3750593548675258E-2</v>
      </c>
      <c r="K190" s="119">
        <f t="shared" si="44"/>
        <v>4.7466095645967155E-2</v>
      </c>
      <c r="L190" s="120">
        <f t="shared" ca="1" si="45"/>
        <v>1</v>
      </c>
      <c r="M190" s="120">
        <f t="shared" ca="1" si="46"/>
        <v>0</v>
      </c>
      <c r="N190" s="119">
        <f t="shared" ca="1" si="47"/>
        <v>-2.3750593548675258E-2</v>
      </c>
      <c r="O190" s="116">
        <f t="shared" ca="1" si="48"/>
        <v>1674.8946101769282</v>
      </c>
      <c r="P190" s="116">
        <f t="shared" si="49"/>
        <v>1365.69329086364</v>
      </c>
      <c r="Q190" s="116">
        <f t="shared" si="50"/>
        <v>482.73026315789474</v>
      </c>
      <c r="R190">
        <f t="shared" ca="1" si="54"/>
        <v>2232.7440310788406</v>
      </c>
      <c r="S190">
        <f t="shared" si="55"/>
        <v>1696.6696234174663</v>
      </c>
      <c r="T190">
        <f t="shared" si="56"/>
        <v>493.58552631578948</v>
      </c>
      <c r="U190">
        <f t="shared" ca="1" si="51"/>
        <v>-0.24984924968419464</v>
      </c>
      <c r="V190">
        <f t="shared" si="52"/>
        <v>-0.19507411931332108</v>
      </c>
      <c r="W190">
        <f t="shared" si="53"/>
        <v>-2.1992669110296625E-2</v>
      </c>
    </row>
    <row r="191" spans="1:23" ht="15" customHeight="1" x14ac:dyDescent="0.25">
      <c r="A191" s="115">
        <v>43524</v>
      </c>
      <c r="B191" s="116">
        <v>10792.5</v>
      </c>
      <c r="C191" s="116">
        <v>13449.44</v>
      </c>
      <c r="D191" s="116">
        <v>29.5</v>
      </c>
      <c r="E191" s="116">
        <f t="shared" ca="1" si="38"/>
        <v>10916.725</v>
      </c>
      <c r="F191" s="117">
        <f t="shared" ca="1" si="39"/>
        <v>-7.6024142802106121E-2</v>
      </c>
      <c r="G191" s="118" t="str">
        <f t="shared" ca="1" si="40"/>
        <v>NO</v>
      </c>
      <c r="H191" s="118" t="str">
        <f t="shared" ca="1" si="41"/>
        <v>NO</v>
      </c>
      <c r="I191" s="118" t="str">
        <f t="shared" ca="1" si="42"/>
        <v>Bear</v>
      </c>
      <c r="J191" s="119">
        <f t="shared" si="43"/>
        <v>-7.3312928037010394E-3</v>
      </c>
      <c r="K191" s="119">
        <f t="shared" si="44"/>
        <v>5.110732538330387E-3</v>
      </c>
      <c r="L191" s="120">
        <f t="shared" ca="1" si="45"/>
        <v>0</v>
      </c>
      <c r="M191" s="120">
        <f t="shared" ca="1" si="46"/>
        <v>1</v>
      </c>
      <c r="N191" s="119">
        <f t="shared" ca="1" si="47"/>
        <v>5.110732538330387E-3</v>
      </c>
      <c r="O191" s="116">
        <f t="shared" ca="1" si="48"/>
        <v>1683.4545485594335</v>
      </c>
      <c r="P191" s="116">
        <f t="shared" si="49"/>
        <v>1355.6809934682685</v>
      </c>
      <c r="Q191" s="116">
        <f t="shared" si="50"/>
        <v>485.1973684210526</v>
      </c>
      <c r="R191">
        <f t="shared" ca="1" si="54"/>
        <v>2232.7440310788406</v>
      </c>
      <c r="S191">
        <f t="shared" si="55"/>
        <v>1696.6696234174663</v>
      </c>
      <c r="T191">
        <f t="shared" si="56"/>
        <v>493.58552631578948</v>
      </c>
      <c r="U191">
        <f t="shared" ca="1" si="51"/>
        <v>-0.24601542983590274</v>
      </c>
      <c r="V191">
        <f t="shared" si="52"/>
        <v>-0.20097526662991205</v>
      </c>
      <c r="W191">
        <f t="shared" si="53"/>
        <v>-1.6994335221592882E-2</v>
      </c>
    </row>
    <row r="192" spans="1:23" ht="15" customHeight="1" x14ac:dyDescent="0.25">
      <c r="A192" s="122">
        <v>43553</v>
      </c>
      <c r="B192" s="121">
        <v>11623.9</v>
      </c>
      <c r="C192" s="121">
        <v>14290.05</v>
      </c>
      <c r="D192" s="121">
        <v>28.08</v>
      </c>
      <c r="E192" s="116">
        <f t="shared" ca="1" si="38"/>
        <v>11005.5</v>
      </c>
      <c r="F192" s="117">
        <f t="shared" ca="1" si="39"/>
        <v>6.344203578077745E-2</v>
      </c>
      <c r="G192" s="118" t="str">
        <f t="shared" ca="1" si="40"/>
        <v>YES</v>
      </c>
      <c r="H192" s="118" t="str">
        <f t="shared" ca="1" si="41"/>
        <v>YES</v>
      </c>
      <c r="I192" s="118" t="str">
        <f t="shared" ca="1" si="42"/>
        <v>Bull</v>
      </c>
      <c r="J192" s="119">
        <f t="shared" si="43"/>
        <v>6.2501487050761861E-2</v>
      </c>
      <c r="K192" s="119">
        <f t="shared" si="44"/>
        <v>-4.8135593220339001E-2</v>
      </c>
      <c r="L192" s="120">
        <f t="shared" ca="1" si="45"/>
        <v>0</v>
      </c>
      <c r="M192" s="120">
        <f t="shared" ca="1" si="46"/>
        <v>1</v>
      </c>
      <c r="N192" s="119">
        <f t="shared" ca="1" si="47"/>
        <v>-4.8135593220339001E-2</v>
      </c>
      <c r="O192" s="116">
        <f t="shared" ca="1" si="48"/>
        <v>1602.4204652050473</v>
      </c>
      <c r="P192" s="116">
        <f t="shared" si="49"/>
        <v>1440.4130715264898</v>
      </c>
      <c r="Q192" s="116">
        <f t="shared" si="50"/>
        <v>461.84210526315786</v>
      </c>
      <c r="R192">
        <f t="shared" ca="1" si="54"/>
        <v>2232.7440310788406</v>
      </c>
      <c r="S192">
        <f t="shared" si="55"/>
        <v>1696.6696234174663</v>
      </c>
      <c r="T192">
        <f t="shared" si="56"/>
        <v>493.58552631578948</v>
      </c>
      <c r="U192">
        <f t="shared" ca="1" si="51"/>
        <v>-0.28230892439973376</v>
      </c>
      <c r="V192">
        <f t="shared" si="52"/>
        <v>-0.1510350326039428</v>
      </c>
      <c r="W192">
        <f t="shared" si="53"/>
        <v>-6.4311896034655147E-2</v>
      </c>
    </row>
    <row r="193" spans="1:23" ht="15" customHeight="1" x14ac:dyDescent="0.25">
      <c r="A193" s="115">
        <v>43585</v>
      </c>
      <c r="B193" s="116">
        <v>11748.15</v>
      </c>
      <c r="C193" s="116">
        <v>14026.57</v>
      </c>
      <c r="D193" s="116">
        <v>28.15</v>
      </c>
      <c r="E193" s="116">
        <f t="shared" ca="1" si="38"/>
        <v>11108.884999999998</v>
      </c>
      <c r="F193" s="117">
        <f t="shared" ca="1" si="39"/>
        <v>0.13108717000750958</v>
      </c>
      <c r="G193" s="118" t="str">
        <f t="shared" ca="1" si="40"/>
        <v>YES</v>
      </c>
      <c r="H193" s="118" t="str">
        <f t="shared" ca="1" si="41"/>
        <v>YES</v>
      </c>
      <c r="I193" s="118" t="str">
        <f t="shared" ca="1" si="42"/>
        <v>Bull</v>
      </c>
      <c r="J193" s="119">
        <f t="shared" si="43"/>
        <v>-1.8438004065766012E-2</v>
      </c>
      <c r="K193" s="119">
        <f t="shared" si="44"/>
        <v>2.49287749287741E-3</v>
      </c>
      <c r="L193" s="120">
        <f t="shared" ca="1" si="45"/>
        <v>1</v>
      </c>
      <c r="M193" s="120">
        <f t="shared" ca="1" si="46"/>
        <v>0</v>
      </c>
      <c r="N193" s="119">
        <f t="shared" ca="1" si="47"/>
        <v>-1.8438004065766012E-2</v>
      </c>
      <c r="O193" s="116">
        <f t="shared" ca="1" si="48"/>
        <v>1572.8750301525299</v>
      </c>
      <c r="P193" s="116">
        <f t="shared" si="49"/>
        <v>1413.8547294573018</v>
      </c>
      <c r="Q193" s="116">
        <f t="shared" si="50"/>
        <v>462.99342105263156</v>
      </c>
      <c r="R193">
        <f t="shared" ca="1" si="54"/>
        <v>2232.7440310788406</v>
      </c>
      <c r="S193">
        <f t="shared" si="55"/>
        <v>1696.6696234174663</v>
      </c>
      <c r="T193">
        <f t="shared" si="56"/>
        <v>493.58552631578948</v>
      </c>
      <c r="U193">
        <f t="shared" ca="1" si="51"/>
        <v>-0.29554171536961549</v>
      </c>
      <c r="V193">
        <f t="shared" si="52"/>
        <v>-0.16668825212448435</v>
      </c>
      <c r="W193">
        <f t="shared" si="53"/>
        <v>-6.1979340219926793E-2</v>
      </c>
    </row>
    <row r="194" spans="1:23" ht="15" customHeight="1" x14ac:dyDescent="0.25">
      <c r="A194" s="122">
        <v>43616</v>
      </c>
      <c r="B194" s="121">
        <v>11922.8</v>
      </c>
      <c r="C194" s="121">
        <v>14067.14</v>
      </c>
      <c r="D194" s="121">
        <v>28.38</v>
      </c>
      <c r="E194" s="116">
        <f t="shared" ca="1" si="38"/>
        <v>11165.514999999999</v>
      </c>
      <c r="F194" s="117">
        <f t="shared" ca="1" si="39"/>
        <v>9.617302962741614E-2</v>
      </c>
      <c r="G194" s="118" t="str">
        <f t="shared" ca="1" si="40"/>
        <v>YES</v>
      </c>
      <c r="H194" s="118" t="str">
        <f t="shared" ca="1" si="41"/>
        <v>YES</v>
      </c>
      <c r="I194" s="118" t="str">
        <f t="shared" ca="1" si="42"/>
        <v>Bull</v>
      </c>
      <c r="J194" s="119">
        <f t="shared" si="43"/>
        <v>2.8923678418886212E-3</v>
      </c>
      <c r="K194" s="119">
        <f t="shared" si="44"/>
        <v>8.1705150976909557E-3</v>
      </c>
      <c r="L194" s="120">
        <f t="shared" ca="1" si="45"/>
        <v>1</v>
      </c>
      <c r="M194" s="120">
        <f t="shared" ca="1" si="46"/>
        <v>0</v>
      </c>
      <c r="N194" s="119">
        <f t="shared" ca="1" si="47"/>
        <v>2.8923678418886212E-3</v>
      </c>
      <c r="O194" s="116">
        <f t="shared" ca="1" si="48"/>
        <v>1577.4243633090528</v>
      </c>
      <c r="P194" s="116">
        <f t="shared" si="49"/>
        <v>1417.9441174098863</v>
      </c>
      <c r="Q194" s="116">
        <f t="shared" si="50"/>
        <v>466.7763157894737</v>
      </c>
      <c r="R194">
        <f t="shared" ca="1" si="54"/>
        <v>2232.7440310788406</v>
      </c>
      <c r="S194">
        <f t="shared" si="55"/>
        <v>1696.6696234174663</v>
      </c>
      <c r="T194">
        <f t="shared" si="56"/>
        <v>493.58552631578948</v>
      </c>
      <c r="U194">
        <f t="shared" ca="1" si="51"/>
        <v>-0.29350416288119852</v>
      </c>
      <c r="V194">
        <f t="shared" si="52"/>
        <v>-0.16427800802266113</v>
      </c>
      <c r="W194">
        <f t="shared" si="53"/>
        <v>-5.431522825724755E-2</v>
      </c>
    </row>
    <row r="195" spans="1:23" ht="15" customHeight="1" x14ac:dyDescent="0.25">
      <c r="A195" s="115">
        <v>43644</v>
      </c>
      <c r="B195" s="116">
        <v>11788.85</v>
      </c>
      <c r="C195" s="116">
        <v>14114.23</v>
      </c>
      <c r="D195" s="116">
        <v>29.98</v>
      </c>
      <c r="E195" s="116">
        <f t="shared" ca="1" si="38"/>
        <v>11176.35</v>
      </c>
      <c r="F195" s="117">
        <f t="shared" ca="1" si="39"/>
        <v>8.5274636250235902E-2</v>
      </c>
      <c r="G195" s="118" t="str">
        <f t="shared" ca="1" si="40"/>
        <v>YES</v>
      </c>
      <c r="H195" s="118" t="str">
        <f t="shared" ca="1" si="41"/>
        <v>YES</v>
      </c>
      <c r="I195" s="118" t="str">
        <f t="shared" ca="1" si="42"/>
        <v>Bull</v>
      </c>
      <c r="J195" s="119">
        <f t="shared" si="43"/>
        <v>3.3475176901629489E-3</v>
      </c>
      <c r="K195" s="119">
        <f t="shared" si="44"/>
        <v>5.6377730796335568E-2</v>
      </c>
      <c r="L195" s="120">
        <f t="shared" ca="1" si="45"/>
        <v>1</v>
      </c>
      <c r="M195" s="120">
        <f t="shared" ca="1" si="46"/>
        <v>0</v>
      </c>
      <c r="N195" s="119">
        <f t="shared" ca="1" si="47"/>
        <v>3.3475176901629489E-3</v>
      </c>
      <c r="O195" s="116">
        <f t="shared" ca="1" si="48"/>
        <v>1582.7048192701238</v>
      </c>
      <c r="P195" s="116">
        <f t="shared" si="49"/>
        <v>1422.6907104265783</v>
      </c>
      <c r="Q195" s="116">
        <f t="shared" si="50"/>
        <v>493.09210526315786</v>
      </c>
      <c r="R195">
        <f t="shared" ca="1" si="54"/>
        <v>2232.7440310788406</v>
      </c>
      <c r="S195">
        <f t="shared" si="55"/>
        <v>1696.6696234174663</v>
      </c>
      <c r="T195">
        <f t="shared" si="56"/>
        <v>493.58552631578948</v>
      </c>
      <c r="U195">
        <f t="shared" ca="1" si="51"/>
        <v>-0.29113915556841685</v>
      </c>
      <c r="V195">
        <f t="shared" si="52"/>
        <v>-0.16148041387045875</v>
      </c>
      <c r="W195">
        <f t="shared" si="53"/>
        <v>-9.9966677774088186E-4</v>
      </c>
    </row>
    <row r="196" spans="1:23" ht="15" customHeight="1" x14ac:dyDescent="0.25">
      <c r="A196" s="122">
        <v>43677</v>
      </c>
      <c r="B196" s="121">
        <v>11118</v>
      </c>
      <c r="C196" s="121">
        <v>12782.51</v>
      </c>
      <c r="D196" s="121">
        <v>30.66</v>
      </c>
      <c r="E196" s="116">
        <f t="shared" ca="1" si="38"/>
        <v>11195.105</v>
      </c>
      <c r="F196" s="117">
        <f t="shared" ca="1" si="39"/>
        <v>2.6502753682733138E-2</v>
      </c>
      <c r="G196" s="118" t="str">
        <f t="shared" ca="1" si="40"/>
        <v>NO</v>
      </c>
      <c r="H196" s="118" t="str">
        <f t="shared" ca="1" si="41"/>
        <v>YES</v>
      </c>
      <c r="I196" s="118" t="str">
        <f t="shared" ca="1" si="42"/>
        <v>Neutral</v>
      </c>
      <c r="J196" s="119">
        <f t="shared" si="43"/>
        <v>-9.4353004025015896E-2</v>
      </c>
      <c r="K196" s="119">
        <f t="shared" si="44"/>
        <v>2.2681787858572333E-2</v>
      </c>
      <c r="L196" s="120">
        <f t="shared" ca="1" si="45"/>
        <v>1</v>
      </c>
      <c r="M196" s="120">
        <f t="shared" ca="1" si="46"/>
        <v>0</v>
      </c>
      <c r="N196" s="119">
        <f t="shared" ca="1" si="47"/>
        <v>-9.4353004025015896E-2</v>
      </c>
      <c r="O196" s="116">
        <f t="shared" ca="1" si="48"/>
        <v>1433.3718650871178</v>
      </c>
      <c r="P196" s="116">
        <f t="shared" si="49"/>
        <v>1288.4555680993467</v>
      </c>
      <c r="Q196" s="116">
        <f t="shared" si="50"/>
        <v>504.2763157894737</v>
      </c>
      <c r="R196">
        <f t="shared" ca="1" si="54"/>
        <v>2232.7440310788406</v>
      </c>
      <c r="S196">
        <f t="shared" si="55"/>
        <v>1696.6696234174663</v>
      </c>
      <c r="T196">
        <f t="shared" si="56"/>
        <v>504.2763157894737</v>
      </c>
      <c r="U196">
        <f t="shared" ca="1" si="51"/>
        <v>-0.35802230567624616</v>
      </c>
      <c r="V196">
        <f t="shared" si="52"/>
        <v>-0.2405972557555941</v>
      </c>
      <c r="W196">
        <f t="shared" si="53"/>
        <v>0</v>
      </c>
    </row>
    <row r="197" spans="1:23" ht="15" customHeight="1" x14ac:dyDescent="0.25">
      <c r="A197" s="115">
        <v>43707</v>
      </c>
      <c r="B197" s="116">
        <v>11023.25</v>
      </c>
      <c r="C197" s="116">
        <v>12815.61</v>
      </c>
      <c r="D197" s="116">
        <v>33.799999999999997</v>
      </c>
      <c r="E197" s="116">
        <f t="shared" ca="1" si="38"/>
        <v>11258.77</v>
      </c>
      <c r="F197" s="117">
        <f t="shared" ca="1" si="39"/>
        <v>2.1380588371554321E-2</v>
      </c>
      <c r="G197" s="118" t="str">
        <f t="shared" ca="1" si="40"/>
        <v>NO</v>
      </c>
      <c r="H197" s="118" t="str">
        <f t="shared" ca="1" si="41"/>
        <v>YES</v>
      </c>
      <c r="I197" s="118" t="str">
        <f t="shared" ca="1" si="42"/>
        <v>Neutral</v>
      </c>
      <c r="J197" s="119">
        <f t="shared" si="43"/>
        <v>2.58947577588442E-3</v>
      </c>
      <c r="K197" s="119">
        <f t="shared" si="44"/>
        <v>0.10241356816699265</v>
      </c>
      <c r="L197" s="120">
        <f t="shared" ca="1" si="45"/>
        <v>0.5</v>
      </c>
      <c r="M197" s="120">
        <f t="shared" ca="1" si="46"/>
        <v>0.5</v>
      </c>
      <c r="N197" s="119">
        <f t="shared" ca="1" si="47"/>
        <v>5.2501521971438536E-2</v>
      </c>
      <c r="O197" s="116">
        <f t="shared" ca="1" si="48"/>
        <v>1508.6260695552307</v>
      </c>
      <c r="P197" s="116">
        <f t="shared" si="49"/>
        <v>1291.7919925812434</v>
      </c>
      <c r="Q197" s="116">
        <f t="shared" si="50"/>
        <v>555.92105263157885</v>
      </c>
      <c r="R197">
        <f t="shared" ca="1" si="54"/>
        <v>2232.7440310788406</v>
      </c>
      <c r="S197">
        <f t="shared" si="55"/>
        <v>1696.6696234174663</v>
      </c>
      <c r="T197">
        <f t="shared" si="56"/>
        <v>555.92105263157885</v>
      </c>
      <c r="U197">
        <f t="shared" ca="1" si="51"/>
        <v>-0.32431749965253431</v>
      </c>
      <c r="V197">
        <f t="shared" si="52"/>
        <v>-0.23863080074523291</v>
      </c>
      <c r="W197">
        <f t="shared" si="53"/>
        <v>0</v>
      </c>
    </row>
    <row r="198" spans="1:23" ht="15" customHeight="1" x14ac:dyDescent="0.25">
      <c r="A198" s="122">
        <v>43738</v>
      </c>
      <c r="B198" s="121">
        <v>11474.45</v>
      </c>
      <c r="C198" s="121">
        <v>13275.22</v>
      </c>
      <c r="D198" s="121">
        <v>32.97</v>
      </c>
      <c r="E198" s="116">
        <f t="shared" ca="1" si="38"/>
        <v>11318.54</v>
      </c>
      <c r="F198" s="117">
        <f t="shared" ca="1" si="39"/>
        <v>-1.2857130567193398E-2</v>
      </c>
      <c r="G198" s="118" t="str">
        <f t="shared" ca="1" si="40"/>
        <v>YES</v>
      </c>
      <c r="H198" s="118" t="str">
        <f t="shared" ca="1" si="41"/>
        <v>NO</v>
      </c>
      <c r="I198" s="118" t="str">
        <f t="shared" ca="1" si="42"/>
        <v>Neutral</v>
      </c>
      <c r="J198" s="119">
        <f t="shared" si="43"/>
        <v>3.5863294841212978E-2</v>
      </c>
      <c r="K198" s="119">
        <f t="shared" si="44"/>
        <v>-2.455621301775146E-2</v>
      </c>
      <c r="L198" s="120">
        <f t="shared" ca="1" si="45"/>
        <v>0.5</v>
      </c>
      <c r="M198" s="120">
        <f t="shared" ca="1" si="46"/>
        <v>0.5</v>
      </c>
      <c r="N198" s="119">
        <f t="shared" ca="1" si="47"/>
        <v>5.6535409117307589E-3</v>
      </c>
      <c r="O198" s="116">
        <f t="shared" ca="1" si="48"/>
        <v>1517.1551487599647</v>
      </c>
      <c r="P198" s="116">
        <f t="shared" si="49"/>
        <v>1338.1199096847029</v>
      </c>
      <c r="Q198" s="116">
        <f t="shared" si="50"/>
        <v>542.2697368421052</v>
      </c>
      <c r="R198">
        <f t="shared" ca="1" si="54"/>
        <v>2232.7440310788406</v>
      </c>
      <c r="S198">
        <f t="shared" si="55"/>
        <v>1696.6696234174663</v>
      </c>
      <c r="T198">
        <f t="shared" si="56"/>
        <v>555.92105263157885</v>
      </c>
      <c r="U198">
        <f t="shared" ca="1" si="51"/>
        <v>-0.3204975009934794</v>
      </c>
      <c r="V198">
        <f t="shared" si="52"/>
        <v>-0.21132559266934081</v>
      </c>
      <c r="W198">
        <f t="shared" si="53"/>
        <v>-2.455621301775146E-2</v>
      </c>
    </row>
    <row r="199" spans="1:23" ht="15" customHeight="1" x14ac:dyDescent="0.25">
      <c r="A199" s="115">
        <v>43769</v>
      </c>
      <c r="B199" s="116">
        <v>11877.45</v>
      </c>
      <c r="C199" s="116">
        <v>14200.94</v>
      </c>
      <c r="D199" s="116">
        <v>34.07</v>
      </c>
      <c r="E199" s="116">
        <f t="shared" ca="1" si="38"/>
        <v>11420.03</v>
      </c>
      <c r="F199" s="117">
        <f t="shared" ca="1" si="39"/>
        <v>1.1005988176862047E-2</v>
      </c>
      <c r="G199" s="118" t="str">
        <f t="shared" ca="1" si="40"/>
        <v>YES</v>
      </c>
      <c r="H199" s="118" t="str">
        <f t="shared" ca="1" si="41"/>
        <v>YES</v>
      </c>
      <c r="I199" s="118" t="str">
        <f t="shared" ca="1" si="42"/>
        <v>Bull</v>
      </c>
      <c r="J199" s="119">
        <f t="shared" si="43"/>
        <v>6.9732930979675034E-2</v>
      </c>
      <c r="K199" s="119">
        <f t="shared" si="44"/>
        <v>3.3363663936912369E-2</v>
      </c>
      <c r="L199" s="120">
        <f t="shared" ca="1" si="45"/>
        <v>0.5</v>
      </c>
      <c r="M199" s="120">
        <f t="shared" ca="1" si="46"/>
        <v>0.5</v>
      </c>
      <c r="N199" s="119">
        <f t="shared" ca="1" si="47"/>
        <v>5.1548297458293701E-2</v>
      </c>
      <c r="O199" s="116">
        <f t="shared" ca="1" si="48"/>
        <v>1595.3619136586253</v>
      </c>
      <c r="P199" s="116">
        <f t="shared" si="49"/>
        <v>1431.4309329892751</v>
      </c>
      <c r="Q199" s="116">
        <f t="shared" si="50"/>
        <v>560.36184210526312</v>
      </c>
      <c r="R199">
        <f t="shared" ca="1" si="54"/>
        <v>2232.7440310788406</v>
      </c>
      <c r="S199">
        <f t="shared" si="55"/>
        <v>1696.6696234174663</v>
      </c>
      <c r="T199">
        <f t="shared" si="56"/>
        <v>560.36184210526312</v>
      </c>
      <c r="U199">
        <f t="shared" ca="1" si="51"/>
        <v>-0.28547030405103735</v>
      </c>
      <c r="V199">
        <f t="shared" si="52"/>
        <v>-0.15632901465751592</v>
      </c>
      <c r="W199">
        <f t="shared" si="53"/>
        <v>0</v>
      </c>
    </row>
    <row r="200" spans="1:23" ht="15" customHeight="1" x14ac:dyDescent="0.25">
      <c r="A200" s="122">
        <v>43798</v>
      </c>
      <c r="B200" s="121">
        <v>12056.05</v>
      </c>
      <c r="C200" s="121">
        <v>14401.4</v>
      </c>
      <c r="D200" s="121">
        <v>33.409999999999997</v>
      </c>
      <c r="E200" s="116">
        <f t="shared" ca="1" si="38"/>
        <v>11542.54</v>
      </c>
      <c r="F200" s="117">
        <f t="shared" ca="1" si="39"/>
        <v>1.117606602475929E-2</v>
      </c>
      <c r="G200" s="118" t="str">
        <f t="shared" ca="1" si="40"/>
        <v>YES</v>
      </c>
      <c r="H200" s="118" t="str">
        <f t="shared" ca="1" si="41"/>
        <v>YES</v>
      </c>
      <c r="I200" s="118" t="str">
        <f t="shared" ca="1" si="42"/>
        <v>Bull</v>
      </c>
      <c r="J200" s="119">
        <f t="shared" si="43"/>
        <v>1.4115966971200544E-2</v>
      </c>
      <c r="K200" s="119">
        <f t="shared" si="44"/>
        <v>-1.9371881420604753E-2</v>
      </c>
      <c r="L200" s="120">
        <f t="shared" ca="1" si="45"/>
        <v>1</v>
      </c>
      <c r="M200" s="120">
        <f t="shared" ca="1" si="46"/>
        <v>0</v>
      </c>
      <c r="N200" s="119">
        <f t="shared" ca="1" si="47"/>
        <v>1.4115966971200544E-2</v>
      </c>
      <c r="O200" s="116">
        <f t="shared" ca="1" si="48"/>
        <v>1617.8819897389417</v>
      </c>
      <c r="P200" s="116">
        <f t="shared" si="49"/>
        <v>1451.6369647609063</v>
      </c>
      <c r="Q200" s="116">
        <f t="shared" si="50"/>
        <v>549.50657894736833</v>
      </c>
      <c r="R200">
        <f t="shared" ca="1" si="54"/>
        <v>2232.7440310788406</v>
      </c>
      <c r="S200">
        <f t="shared" si="55"/>
        <v>1696.6696234174663</v>
      </c>
      <c r="T200">
        <f t="shared" si="56"/>
        <v>560.36184210526312</v>
      </c>
      <c r="U200">
        <f t="shared" ca="1" si="51"/>
        <v>-0.2753840264630798</v>
      </c>
      <c r="V200">
        <f t="shared" si="52"/>
        <v>-0.14441978289386137</v>
      </c>
      <c r="W200">
        <f t="shared" si="53"/>
        <v>-1.9371881420604753E-2</v>
      </c>
    </row>
    <row r="201" spans="1:23" ht="15" customHeight="1" x14ac:dyDescent="0.25">
      <c r="A201" s="115">
        <v>43830</v>
      </c>
      <c r="B201" s="116">
        <v>12168.45</v>
      </c>
      <c r="C201" s="116">
        <v>14557.44</v>
      </c>
      <c r="D201" s="116">
        <v>34.450000000000003</v>
      </c>
      <c r="E201" s="116">
        <f t="shared" ca="1" si="38"/>
        <v>11680.134999999998</v>
      </c>
      <c r="F201" s="117">
        <f t="shared" ca="1" si="39"/>
        <v>3.2199917718861437E-2</v>
      </c>
      <c r="G201" s="118" t="str">
        <f t="shared" ca="1" si="40"/>
        <v>YES</v>
      </c>
      <c r="H201" s="118" t="str">
        <f t="shared" ca="1" si="41"/>
        <v>YES</v>
      </c>
      <c r="I201" s="118" t="str">
        <f t="shared" ca="1" si="42"/>
        <v>Bull</v>
      </c>
      <c r="J201" s="119">
        <f t="shared" si="43"/>
        <v>1.0835057702723416E-2</v>
      </c>
      <c r="K201" s="119">
        <f t="shared" si="44"/>
        <v>3.1128404669260812E-2</v>
      </c>
      <c r="L201" s="120">
        <f t="shared" ca="1" si="45"/>
        <v>1</v>
      </c>
      <c r="M201" s="120">
        <f t="shared" ca="1" si="46"/>
        <v>0</v>
      </c>
      <c r="N201" s="119">
        <f t="shared" ca="1" si="47"/>
        <v>1.0835057702723416E-2</v>
      </c>
      <c r="O201" s="116">
        <f t="shared" ca="1" si="48"/>
        <v>1635.4118344539602</v>
      </c>
      <c r="P201" s="116">
        <f t="shared" si="49"/>
        <v>1467.365535037497</v>
      </c>
      <c r="Q201" s="116">
        <f t="shared" si="50"/>
        <v>566.61184210526324</v>
      </c>
      <c r="R201">
        <f t="shared" ca="1" si="54"/>
        <v>2232.7440310788406</v>
      </c>
      <c r="S201">
        <f t="shared" si="55"/>
        <v>1696.6696234174663</v>
      </c>
      <c r="T201">
        <f t="shared" si="56"/>
        <v>566.61184210526324</v>
      </c>
      <c r="U201">
        <f t="shared" ca="1" si="51"/>
        <v>-0.26753277057749214</v>
      </c>
      <c r="V201">
        <f t="shared" si="52"/>
        <v>-0.13514952187220775</v>
      </c>
      <c r="W201">
        <f t="shared" si="53"/>
        <v>0</v>
      </c>
    </row>
    <row r="202" spans="1:23" ht="15" customHeight="1" x14ac:dyDescent="0.25">
      <c r="A202" s="122">
        <v>43861</v>
      </c>
      <c r="B202" s="121">
        <v>11962.1</v>
      </c>
      <c r="C202" s="121">
        <v>15706.22</v>
      </c>
      <c r="D202" s="121">
        <v>35.869999999999997</v>
      </c>
      <c r="E202" s="116">
        <f t="shared" ca="1" si="38"/>
        <v>11713.955</v>
      </c>
      <c r="F202" s="117">
        <f t="shared" ca="1" si="39"/>
        <v>7.5921928404389272E-2</v>
      </c>
      <c r="G202" s="118" t="str">
        <f t="shared" ca="1" si="40"/>
        <v>YES</v>
      </c>
      <c r="H202" s="118" t="str">
        <f t="shared" ca="1" si="41"/>
        <v>YES</v>
      </c>
      <c r="I202" s="118" t="str">
        <f t="shared" ca="1" si="42"/>
        <v>Bull</v>
      </c>
      <c r="J202" s="119">
        <f t="shared" si="43"/>
        <v>7.8913600193440514E-2</v>
      </c>
      <c r="K202" s="119">
        <f t="shared" si="44"/>
        <v>4.1219158200290096E-2</v>
      </c>
      <c r="L202" s="120">
        <f t="shared" ca="1" si="45"/>
        <v>1</v>
      </c>
      <c r="M202" s="120">
        <f t="shared" ca="1" si="46"/>
        <v>0</v>
      </c>
      <c r="N202" s="119">
        <f t="shared" ca="1" si="47"/>
        <v>7.8913600193440514E-2</v>
      </c>
      <c r="O202" s="116">
        <f t="shared" ca="1" si="48"/>
        <v>1764.4680701096811</v>
      </c>
      <c r="P202" s="116">
        <f t="shared" si="49"/>
        <v>1583.16063220708</v>
      </c>
      <c r="Q202" s="116">
        <f t="shared" si="50"/>
        <v>589.9671052631578</v>
      </c>
      <c r="R202">
        <f t="shared" ca="1" si="54"/>
        <v>2232.7440310788406</v>
      </c>
      <c r="S202">
        <f t="shared" si="55"/>
        <v>1696.6696234174663</v>
      </c>
      <c r="T202">
        <f t="shared" si="56"/>
        <v>589.9671052631578</v>
      </c>
      <c r="U202">
        <f t="shared" ca="1" si="51"/>
        <v>-0.20973114448004726</v>
      </c>
      <c r="V202">
        <f t="shared" si="52"/>
        <v>-6.6901057014125187E-2</v>
      </c>
      <c r="W202">
        <f t="shared" si="53"/>
        <v>0</v>
      </c>
    </row>
    <row r="203" spans="1:23" ht="15" customHeight="1" x14ac:dyDescent="0.25">
      <c r="A203" s="115">
        <v>43889</v>
      </c>
      <c r="B203" s="116">
        <v>11201.75</v>
      </c>
      <c r="C203" s="116">
        <v>15280.61</v>
      </c>
      <c r="D203" s="116">
        <v>37.369999999999997</v>
      </c>
      <c r="E203" s="116">
        <f t="shared" ca="1" si="38"/>
        <v>11659.315000000001</v>
      </c>
      <c r="F203" s="117">
        <f t="shared" ca="1" si="39"/>
        <v>1.6193046515319942E-2</v>
      </c>
      <c r="G203" s="118" t="str">
        <f t="shared" ca="1" si="40"/>
        <v>NO</v>
      </c>
      <c r="H203" s="118" t="str">
        <f t="shared" ca="1" si="41"/>
        <v>YES</v>
      </c>
      <c r="I203" s="118" t="str">
        <f t="shared" ca="1" si="42"/>
        <v>Neutral</v>
      </c>
      <c r="J203" s="119">
        <f t="shared" si="43"/>
        <v>-2.7098181484787487E-2</v>
      </c>
      <c r="K203" s="119">
        <f t="shared" si="44"/>
        <v>4.1817674937273397E-2</v>
      </c>
      <c r="L203" s="120">
        <f t="shared" ca="1" si="45"/>
        <v>1</v>
      </c>
      <c r="M203" s="120">
        <f t="shared" ca="1" si="46"/>
        <v>0</v>
      </c>
      <c r="N203" s="119">
        <f t="shared" ca="1" si="47"/>
        <v>-2.7098181484787487E-2</v>
      </c>
      <c r="O203" s="116">
        <f t="shared" ca="1" si="48"/>
        <v>1716.6541941217363</v>
      </c>
      <c r="P203" s="116">
        <f t="shared" si="49"/>
        <v>1540.2598580759616</v>
      </c>
      <c r="Q203" s="116">
        <f t="shared" si="50"/>
        <v>614.63815789473676</v>
      </c>
      <c r="R203">
        <f t="shared" ca="1" si="54"/>
        <v>2232.7440310788406</v>
      </c>
      <c r="S203">
        <f t="shared" si="55"/>
        <v>1696.6696234174663</v>
      </c>
      <c r="T203">
        <f t="shared" si="56"/>
        <v>614.63815789473676</v>
      </c>
      <c r="U203">
        <f t="shared" ca="1" si="51"/>
        <v>-0.23114599334870223</v>
      </c>
      <c r="V203">
        <f t="shared" si="52"/>
        <v>-9.2186341514419845E-2</v>
      </c>
      <c r="W203">
        <f t="shared" si="53"/>
        <v>0</v>
      </c>
    </row>
    <row r="204" spans="1:23" ht="15" customHeight="1" x14ac:dyDescent="0.25">
      <c r="A204" s="122">
        <v>43921</v>
      </c>
      <c r="B204" s="121">
        <v>8597.75</v>
      </c>
      <c r="C204" s="121">
        <v>11505.02</v>
      </c>
      <c r="D204" s="121">
        <v>38.21</v>
      </c>
      <c r="E204" s="116">
        <f t="shared" ca="1" si="38"/>
        <v>11326.810000000001</v>
      </c>
      <c r="F204" s="117">
        <f t="shared" ca="1" si="39"/>
        <v>-0.25070482681087114</v>
      </c>
      <c r="G204" s="118" t="str">
        <f t="shared" ca="1" si="40"/>
        <v>NO</v>
      </c>
      <c r="H204" s="118" t="str">
        <f t="shared" ca="1" si="41"/>
        <v>NO</v>
      </c>
      <c r="I204" s="118" t="str">
        <f t="shared" ca="1" si="42"/>
        <v>Bear</v>
      </c>
      <c r="J204" s="119">
        <f t="shared" si="43"/>
        <v>-0.24708372244301768</v>
      </c>
      <c r="K204" s="119">
        <f t="shared" si="44"/>
        <v>2.2477923468022576E-2</v>
      </c>
      <c r="L204" s="120">
        <f t="shared" ca="1" si="45"/>
        <v>0.5</v>
      </c>
      <c r="M204" s="120">
        <f t="shared" ca="1" si="46"/>
        <v>0.5</v>
      </c>
      <c r="N204" s="119">
        <f t="shared" ca="1" si="47"/>
        <v>-0.11230289948749755</v>
      </c>
      <c r="O204" s="116">
        <f t="shared" ca="1" si="48"/>
        <v>1523.8689507044919</v>
      </c>
      <c r="P204" s="116">
        <f t="shared" si="49"/>
        <v>1159.6867188129988</v>
      </c>
      <c r="Q204" s="116">
        <f t="shared" si="50"/>
        <v>628.45394736842104</v>
      </c>
      <c r="R204">
        <f t="shared" ca="1" si="54"/>
        <v>2232.7440310788406</v>
      </c>
      <c r="S204">
        <f t="shared" si="55"/>
        <v>1696.6696234174663</v>
      </c>
      <c r="T204">
        <f t="shared" si="56"/>
        <v>628.45394736842104</v>
      </c>
      <c r="U204">
        <f t="shared" ca="1" si="51"/>
        <v>-0.31749052757822271</v>
      </c>
      <c r="V204">
        <f t="shared" si="52"/>
        <v>-0.31649231953765145</v>
      </c>
      <c r="W204">
        <f t="shared" si="53"/>
        <v>0</v>
      </c>
    </row>
    <row r="205" spans="1:23" ht="15" customHeight="1" x14ac:dyDescent="0.25">
      <c r="A205" s="115">
        <v>43951</v>
      </c>
      <c r="B205" s="116">
        <v>9859.9</v>
      </c>
      <c r="C205" s="116">
        <v>13253.48</v>
      </c>
      <c r="D205" s="116">
        <v>42.57</v>
      </c>
      <c r="E205" s="116">
        <f t="shared" ca="1" si="38"/>
        <v>11133.914999999999</v>
      </c>
      <c r="F205" s="117">
        <f t="shared" ca="1" si="39"/>
        <v>-0.1698639017634257</v>
      </c>
      <c r="G205" s="118" t="str">
        <f t="shared" ca="1" si="40"/>
        <v>NO</v>
      </c>
      <c r="H205" s="118" t="str">
        <f t="shared" ca="1" si="41"/>
        <v>NO</v>
      </c>
      <c r="I205" s="118" t="str">
        <f t="shared" ca="1" si="42"/>
        <v>Bear</v>
      </c>
      <c r="J205" s="119">
        <f t="shared" si="43"/>
        <v>0.15197366019355019</v>
      </c>
      <c r="K205" s="119">
        <f t="shared" si="44"/>
        <v>0.11410625490709236</v>
      </c>
      <c r="L205" s="120">
        <f t="shared" ca="1" si="45"/>
        <v>0</v>
      </c>
      <c r="M205" s="120">
        <f t="shared" ca="1" si="46"/>
        <v>1</v>
      </c>
      <c r="N205" s="119">
        <f t="shared" ca="1" si="47"/>
        <v>0.11410625490709236</v>
      </c>
      <c r="O205" s="116">
        <f t="shared" ca="1" si="48"/>
        <v>1697.7519296385819</v>
      </c>
      <c r="P205" s="116">
        <f t="shared" si="49"/>
        <v>1335.9285541488589</v>
      </c>
      <c r="Q205" s="116">
        <f t="shared" si="50"/>
        <v>700.16447368421052</v>
      </c>
      <c r="R205">
        <f t="shared" ca="1" si="54"/>
        <v>2232.7440310788406</v>
      </c>
      <c r="S205">
        <f t="shared" si="55"/>
        <v>1696.6696234174663</v>
      </c>
      <c r="T205">
        <f t="shared" si="56"/>
        <v>700.16447368421052</v>
      </c>
      <c r="U205">
        <f t="shared" ca="1" si="51"/>
        <v>-0.23961192774155826</v>
      </c>
      <c r="V205">
        <f t="shared" si="52"/>
        <v>-0.2126171555673847</v>
      </c>
      <c r="W205">
        <f t="shared" si="53"/>
        <v>0</v>
      </c>
    </row>
    <row r="206" spans="1:23" ht="15" customHeight="1" x14ac:dyDescent="0.25">
      <c r="A206" s="122">
        <v>43980</v>
      </c>
      <c r="B206" s="121">
        <v>9580.2999999999993</v>
      </c>
      <c r="C206" s="121">
        <v>12810.8</v>
      </c>
      <c r="D206" s="121">
        <v>40.99</v>
      </c>
      <c r="E206" s="116">
        <f t="shared" ca="1" si="38"/>
        <v>10980.145</v>
      </c>
      <c r="F206" s="117">
        <f t="shared" ca="1" si="39"/>
        <v>-0.20535332882660573</v>
      </c>
      <c r="G206" s="118" t="str">
        <f t="shared" ca="1" si="40"/>
        <v>NO</v>
      </c>
      <c r="H206" s="118" t="str">
        <f t="shared" ca="1" si="41"/>
        <v>NO</v>
      </c>
      <c r="I206" s="118" t="str">
        <f t="shared" ca="1" si="42"/>
        <v>Bear</v>
      </c>
      <c r="J206" s="119">
        <f t="shared" si="43"/>
        <v>-3.3401038821502027E-2</v>
      </c>
      <c r="K206" s="119">
        <f t="shared" si="44"/>
        <v>-3.7115339440920825E-2</v>
      </c>
      <c r="L206" s="120">
        <f t="shared" ca="1" si="45"/>
        <v>0</v>
      </c>
      <c r="M206" s="120">
        <f t="shared" ca="1" si="46"/>
        <v>1</v>
      </c>
      <c r="N206" s="119">
        <f t="shared" ca="1" si="47"/>
        <v>-3.7115339440920825E-2</v>
      </c>
      <c r="O206" s="116">
        <f t="shared" ca="1" si="48"/>
        <v>1634.7392904835676</v>
      </c>
      <c r="P206" s="116">
        <f t="shared" si="49"/>
        <v>1291.3071526489798</v>
      </c>
      <c r="Q206" s="116">
        <f t="shared" si="50"/>
        <v>674.1776315789474</v>
      </c>
      <c r="R206">
        <f t="shared" ca="1" si="54"/>
        <v>2232.7440310788406</v>
      </c>
      <c r="S206">
        <f t="shared" si="55"/>
        <v>1696.6696234174663</v>
      </c>
      <c r="T206">
        <f t="shared" si="56"/>
        <v>700.16447368421052</v>
      </c>
      <c r="U206">
        <f t="shared" ca="1" si="51"/>
        <v>-0.2678339891502578</v>
      </c>
      <c r="V206">
        <f t="shared" si="52"/>
        <v>-0.2389165605216631</v>
      </c>
      <c r="W206">
        <f t="shared" si="53"/>
        <v>-3.7115339440920825E-2</v>
      </c>
    </row>
    <row r="207" spans="1:23" ht="15" customHeight="1" x14ac:dyDescent="0.25">
      <c r="A207" s="115">
        <v>44012</v>
      </c>
      <c r="B207" s="116">
        <v>10302.1</v>
      </c>
      <c r="C207" s="116">
        <v>14058.94</v>
      </c>
      <c r="D207" s="116">
        <v>42.61</v>
      </c>
      <c r="E207" s="116">
        <f t="shared" ca="1" si="38"/>
        <v>10908.03</v>
      </c>
      <c r="F207" s="117">
        <f t="shared" ca="1" si="39"/>
        <v>-0.15337614897542418</v>
      </c>
      <c r="G207" s="118" t="str">
        <f t="shared" ca="1" si="40"/>
        <v>NO</v>
      </c>
      <c r="H207" s="118" t="str">
        <f t="shared" ca="1" si="41"/>
        <v>NO</v>
      </c>
      <c r="I207" s="118" t="str">
        <f t="shared" ca="1" si="42"/>
        <v>Bear</v>
      </c>
      <c r="J207" s="119">
        <f t="shared" si="43"/>
        <v>9.742873200736879E-2</v>
      </c>
      <c r="K207" s="119">
        <f t="shared" si="44"/>
        <v>3.9521834593803318E-2</v>
      </c>
      <c r="L207" s="120">
        <f t="shared" ca="1" si="45"/>
        <v>0</v>
      </c>
      <c r="M207" s="120">
        <f t="shared" ca="1" si="46"/>
        <v>1</v>
      </c>
      <c r="N207" s="119">
        <f t="shared" ca="1" si="47"/>
        <v>3.9521834593803318E-2</v>
      </c>
      <c r="O207" s="116">
        <f t="shared" ca="1" si="48"/>
        <v>1699.3471863260506</v>
      </c>
      <c r="P207" s="116">
        <f t="shared" si="49"/>
        <v>1417.1175711636158</v>
      </c>
      <c r="Q207" s="116">
        <f t="shared" si="50"/>
        <v>700.8223684210526</v>
      </c>
      <c r="R207">
        <f t="shared" ca="1" si="54"/>
        <v>2232.7440310788406</v>
      </c>
      <c r="S207">
        <f t="shared" si="55"/>
        <v>1696.6696234174663</v>
      </c>
      <c r="T207">
        <f t="shared" si="56"/>
        <v>700.8223684210526</v>
      </c>
      <c r="U207">
        <f t="shared" ca="1" si="51"/>
        <v>-0.23889744517424938</v>
      </c>
      <c r="V207">
        <f t="shared" si="52"/>
        <v>-0.16476516606148173</v>
      </c>
      <c r="W207">
        <f t="shared" si="53"/>
        <v>0</v>
      </c>
    </row>
    <row r="208" spans="1:23" ht="15" customHeight="1" x14ac:dyDescent="0.25">
      <c r="A208" s="122">
        <v>44043</v>
      </c>
      <c r="B208" s="121">
        <v>11073.45</v>
      </c>
      <c r="C208" s="121">
        <v>14807.97</v>
      </c>
      <c r="D208" s="121">
        <v>47.14</v>
      </c>
      <c r="E208" s="116">
        <f t="shared" ca="1" si="38"/>
        <v>10867.929999999998</v>
      </c>
      <c r="F208" s="117">
        <f t="shared" ca="1" si="39"/>
        <v>-7.428879544561573E-2</v>
      </c>
      <c r="G208" s="118" t="str">
        <f t="shared" ca="1" si="40"/>
        <v>YES</v>
      </c>
      <c r="H208" s="118" t="str">
        <f t="shared" ca="1" si="41"/>
        <v>NO</v>
      </c>
      <c r="I208" s="118" t="str">
        <f t="shared" ca="1" si="42"/>
        <v>Neutral</v>
      </c>
      <c r="J208" s="119">
        <f t="shared" si="43"/>
        <v>5.3277843137533809E-2</v>
      </c>
      <c r="K208" s="119">
        <f t="shared" si="44"/>
        <v>0.10631307204881479</v>
      </c>
      <c r="L208" s="120">
        <f t="shared" ca="1" si="45"/>
        <v>0</v>
      </c>
      <c r="M208" s="120">
        <f t="shared" ca="1" si="46"/>
        <v>1</v>
      </c>
      <c r="N208" s="119">
        <f t="shared" ca="1" si="47"/>
        <v>0.10631307204881479</v>
      </c>
      <c r="O208" s="116">
        <f t="shared" ca="1" si="48"/>
        <v>1880.0100061818828</v>
      </c>
      <c r="P208" s="116">
        <f t="shared" si="49"/>
        <v>1492.6185388275139</v>
      </c>
      <c r="Q208" s="116">
        <f t="shared" si="50"/>
        <v>775.32894736842104</v>
      </c>
      <c r="R208">
        <f t="shared" ca="1" si="54"/>
        <v>2232.7440310788406</v>
      </c>
      <c r="S208">
        <f t="shared" si="55"/>
        <v>1696.6696234174663</v>
      </c>
      <c r="T208">
        <f t="shared" si="56"/>
        <v>775.32894736842104</v>
      </c>
      <c r="U208">
        <f t="shared" ca="1" si="51"/>
        <v>-0.15798229442652234</v>
      </c>
      <c r="V208">
        <f t="shared" si="52"/>
        <v>-0.12026565559590119</v>
      </c>
      <c r="W208">
        <f t="shared" si="53"/>
        <v>0</v>
      </c>
    </row>
    <row r="209" spans="1:23" ht="15" customHeight="1" x14ac:dyDescent="0.25">
      <c r="A209" s="115">
        <v>44074</v>
      </c>
      <c r="B209" s="116">
        <v>11387.5</v>
      </c>
      <c r="C209" s="116">
        <v>15459.14</v>
      </c>
      <c r="D209" s="116">
        <v>45.34</v>
      </c>
      <c r="E209" s="116">
        <f t="shared" ca="1" si="38"/>
        <v>10818.935000000001</v>
      </c>
      <c r="F209" s="117">
        <f t="shared" ca="1" si="39"/>
        <v>1.6582230455062907E-2</v>
      </c>
      <c r="G209" s="118" t="str">
        <f t="shared" ca="1" si="40"/>
        <v>YES</v>
      </c>
      <c r="H209" s="118" t="str">
        <f t="shared" ca="1" si="41"/>
        <v>YES</v>
      </c>
      <c r="I209" s="118" t="str">
        <f t="shared" ca="1" si="42"/>
        <v>Bull</v>
      </c>
      <c r="J209" s="119">
        <f t="shared" si="43"/>
        <v>4.3974292222364042E-2</v>
      </c>
      <c r="K209" s="119">
        <f t="shared" si="44"/>
        <v>-3.8184132371658852E-2</v>
      </c>
      <c r="L209" s="120">
        <f t="shared" ca="1" si="45"/>
        <v>0.5</v>
      </c>
      <c r="M209" s="120">
        <f t="shared" ca="1" si="46"/>
        <v>0.5</v>
      </c>
      <c r="N209" s="119">
        <f t="shared" ca="1" si="47"/>
        <v>2.895079925352595E-3</v>
      </c>
      <c r="O209" s="116">
        <f t="shared" ca="1" si="48"/>
        <v>1885.4527854102421</v>
      </c>
      <c r="P209" s="116">
        <f t="shared" si="49"/>
        <v>1558.2553826304329</v>
      </c>
      <c r="Q209" s="116">
        <f t="shared" si="50"/>
        <v>745.72368421052636</v>
      </c>
      <c r="R209">
        <f t="shared" ca="1" si="54"/>
        <v>2232.7440310788406</v>
      </c>
      <c r="S209">
        <f t="shared" si="55"/>
        <v>1696.6696234174663</v>
      </c>
      <c r="T209">
        <f t="shared" si="56"/>
        <v>775.32894736842104</v>
      </c>
      <c r="U209">
        <f t="shared" ca="1" si="51"/>
        <v>-0.15554458587032516</v>
      </c>
      <c r="V209">
        <f t="shared" si="52"/>
        <v>-8.1579960457025535E-2</v>
      </c>
      <c r="W209">
        <f t="shared" si="53"/>
        <v>-3.8184132371658852E-2</v>
      </c>
    </row>
    <row r="210" spans="1:23" ht="15" customHeight="1" x14ac:dyDescent="0.25">
      <c r="A210" s="122">
        <v>44104</v>
      </c>
      <c r="B210" s="121">
        <v>11247.55</v>
      </c>
      <c r="C210" s="121">
        <v>16290.57</v>
      </c>
      <c r="D210" s="121">
        <v>44.18</v>
      </c>
      <c r="E210" s="116">
        <f t="shared" ca="1" si="38"/>
        <v>10738.085000000001</v>
      </c>
      <c r="F210" s="117">
        <f t="shared" ca="1" si="39"/>
        <v>0.30819691198278609</v>
      </c>
      <c r="G210" s="118" t="str">
        <f t="shared" ca="1" si="40"/>
        <v>YES</v>
      </c>
      <c r="H210" s="118" t="str">
        <f t="shared" ca="1" si="41"/>
        <v>YES</v>
      </c>
      <c r="I210" s="118" t="str">
        <f t="shared" ca="1" si="42"/>
        <v>Bull</v>
      </c>
      <c r="J210" s="119">
        <f t="shared" si="43"/>
        <v>5.3782422566843957E-2</v>
      </c>
      <c r="K210" s="119">
        <f t="shared" si="44"/>
        <v>-2.5584472871636565E-2</v>
      </c>
      <c r="L210" s="120">
        <f t="shared" ca="1" si="45"/>
        <v>1</v>
      </c>
      <c r="M210" s="120">
        <f t="shared" ca="1" si="46"/>
        <v>0</v>
      </c>
      <c r="N210" s="119">
        <f t="shared" ca="1" si="47"/>
        <v>5.3782422566843957E-2</v>
      </c>
      <c r="O210" s="116">
        <f t="shared" ca="1" si="48"/>
        <v>1986.8570038450086</v>
      </c>
      <c r="P210" s="116">
        <f t="shared" si="49"/>
        <v>1642.0621320861221</v>
      </c>
      <c r="Q210" s="116">
        <f t="shared" si="50"/>
        <v>726.6447368421052</v>
      </c>
      <c r="R210">
        <f t="shared" ca="1" si="54"/>
        <v>2232.7440310788406</v>
      </c>
      <c r="S210">
        <f t="shared" si="55"/>
        <v>1696.6696234174663</v>
      </c>
      <c r="T210">
        <f t="shared" si="56"/>
        <v>775.32894736842104</v>
      </c>
      <c r="U210">
        <f t="shared" ca="1" si="51"/>
        <v>-0.1101277279487437</v>
      </c>
      <c r="V210">
        <f t="shared" si="52"/>
        <v>-3.2185105796467717E-2</v>
      </c>
      <c r="W210">
        <f t="shared" si="53"/>
        <v>-6.2791684344505772E-2</v>
      </c>
    </row>
    <row r="211" spans="1:23" ht="15" customHeight="1" x14ac:dyDescent="0.25">
      <c r="A211" s="115">
        <v>44134</v>
      </c>
      <c r="B211" s="116">
        <v>11642.4</v>
      </c>
      <c r="C211" s="116">
        <v>16171.98</v>
      </c>
      <c r="D211" s="116">
        <v>44.32</v>
      </c>
      <c r="E211" s="116">
        <f t="shared" ca="1" si="38"/>
        <v>10685.48</v>
      </c>
      <c r="F211" s="117">
        <f t="shared" ca="1" si="39"/>
        <v>0.18078276655949854</v>
      </c>
      <c r="G211" s="118" t="str">
        <f t="shared" ca="1" si="40"/>
        <v>YES</v>
      </c>
      <c r="H211" s="118" t="str">
        <f t="shared" ca="1" si="41"/>
        <v>YES</v>
      </c>
      <c r="I211" s="118" t="str">
        <f t="shared" ca="1" si="42"/>
        <v>Bull</v>
      </c>
      <c r="J211" s="119">
        <f t="shared" si="43"/>
        <v>-7.2796716137004669E-3</v>
      </c>
      <c r="K211" s="119">
        <f t="shared" si="44"/>
        <v>3.1688546853780863E-3</v>
      </c>
      <c r="L211" s="120">
        <f t="shared" ca="1" si="45"/>
        <v>1</v>
      </c>
      <c r="M211" s="120">
        <f t="shared" ca="1" si="46"/>
        <v>0</v>
      </c>
      <c r="N211" s="119">
        <f t="shared" ca="1" si="47"/>
        <v>-7.2796716137004669E-3</v>
      </c>
      <c r="O211" s="116">
        <f t="shared" ca="1" si="48"/>
        <v>1972.3933373136363</v>
      </c>
      <c r="P211" s="116">
        <f t="shared" si="49"/>
        <v>1630.1084589952422</v>
      </c>
      <c r="Q211" s="116">
        <f t="shared" si="50"/>
        <v>728.9473684210526</v>
      </c>
      <c r="R211">
        <f t="shared" ca="1" si="54"/>
        <v>2232.7440310788406</v>
      </c>
      <c r="S211">
        <f t="shared" si="55"/>
        <v>1696.6696234174663</v>
      </c>
      <c r="T211">
        <f t="shared" si="56"/>
        <v>775.32894736842104</v>
      </c>
      <c r="U211">
        <f t="shared" ca="1" si="51"/>
        <v>-0.11660570586741437</v>
      </c>
      <c r="V211">
        <f t="shared" si="52"/>
        <v>-3.9230480409117696E-2</v>
      </c>
      <c r="W211">
        <f t="shared" si="53"/>
        <v>-5.9821807382265613E-2</v>
      </c>
    </row>
    <row r="212" spans="1:23" ht="15" customHeight="1" x14ac:dyDescent="0.25">
      <c r="A212" s="122">
        <v>44162</v>
      </c>
      <c r="B212" s="121">
        <v>12968.95</v>
      </c>
      <c r="C212" s="121">
        <v>17577.63</v>
      </c>
      <c r="D212" s="121">
        <v>42.84</v>
      </c>
      <c r="E212" s="116">
        <f t="shared" ca="1" si="38"/>
        <v>10786.164999999999</v>
      </c>
      <c r="F212" s="117">
        <f t="shared" ca="1" si="39"/>
        <v>0.35371021784286527</v>
      </c>
      <c r="G212" s="118" t="str">
        <f t="shared" ca="1" si="40"/>
        <v>YES</v>
      </c>
      <c r="H212" s="118" t="str">
        <f t="shared" ca="1" si="41"/>
        <v>YES</v>
      </c>
      <c r="I212" s="118" t="str">
        <f t="shared" ca="1" si="42"/>
        <v>Bull</v>
      </c>
      <c r="J212" s="119">
        <f t="shared" si="43"/>
        <v>8.6918855947138329E-2</v>
      </c>
      <c r="K212" s="119">
        <f t="shared" si="44"/>
        <v>-3.3393501805054071E-2</v>
      </c>
      <c r="L212" s="120">
        <f t="shared" ca="1" si="45"/>
        <v>1</v>
      </c>
      <c r="M212" s="120">
        <f t="shared" ca="1" si="46"/>
        <v>0</v>
      </c>
      <c r="N212" s="119">
        <f t="shared" ca="1" si="47"/>
        <v>8.6918855947138329E-2</v>
      </c>
      <c r="O212" s="116">
        <f t="shared" ca="1" si="48"/>
        <v>2143.8315096706956</v>
      </c>
      <c r="P212" s="116">
        <f t="shared" si="49"/>
        <v>1771.7956213208611</v>
      </c>
      <c r="Q212" s="116">
        <f t="shared" si="50"/>
        <v>704.60526315789468</v>
      </c>
      <c r="R212">
        <f t="shared" ca="1" si="54"/>
        <v>2232.7440310788406</v>
      </c>
      <c r="S212">
        <f t="shared" si="55"/>
        <v>1771.7956213208611</v>
      </c>
      <c r="T212">
        <f t="shared" si="56"/>
        <v>775.32894736842104</v>
      </c>
      <c r="U212">
        <f t="shared" ca="1" si="51"/>
        <v>-3.9822084471180186E-2</v>
      </c>
      <c r="V212">
        <f t="shared" si="52"/>
        <v>0</v>
      </c>
      <c r="W212">
        <f t="shared" si="53"/>
        <v>-9.1217649554518498E-2</v>
      </c>
    </row>
    <row r="213" spans="1:23" ht="15" customHeight="1" x14ac:dyDescent="0.25">
      <c r="A213" s="115">
        <v>44196</v>
      </c>
      <c r="B213" s="116">
        <v>13981.75</v>
      </c>
      <c r="C213" s="116">
        <v>18316.060000000001</v>
      </c>
      <c r="D213" s="116">
        <v>43.75</v>
      </c>
      <c r="E213" s="116">
        <f t="shared" ca="1" si="38"/>
        <v>11064.164999999999</v>
      </c>
      <c r="F213" s="117">
        <f t="shared" ca="1" si="39"/>
        <v>0.35717475077896732</v>
      </c>
      <c r="G213" s="118" t="str">
        <f t="shared" ca="1" si="40"/>
        <v>YES</v>
      </c>
      <c r="H213" s="118" t="str">
        <f t="shared" ca="1" si="41"/>
        <v>YES</v>
      </c>
      <c r="I213" s="118" t="str">
        <f t="shared" ca="1" si="42"/>
        <v>Bull</v>
      </c>
      <c r="J213" s="119">
        <f t="shared" si="43"/>
        <v>4.2009645213831437E-2</v>
      </c>
      <c r="K213" s="119">
        <f t="shared" si="44"/>
        <v>2.1241830065359402E-2</v>
      </c>
      <c r="L213" s="120">
        <f t="shared" ca="1" si="45"/>
        <v>1</v>
      </c>
      <c r="M213" s="120">
        <f t="shared" ca="1" si="46"/>
        <v>0</v>
      </c>
      <c r="N213" s="119">
        <f t="shared" ca="1" si="47"/>
        <v>4.2009645213831437E-2</v>
      </c>
      <c r="O213" s="116">
        <f t="shared" ca="1" si="48"/>
        <v>2233.893110790194</v>
      </c>
      <c r="P213" s="116">
        <f t="shared" si="49"/>
        <v>1846.2281267639707</v>
      </c>
      <c r="Q213" s="116">
        <f t="shared" si="50"/>
        <v>719.5723684210526</v>
      </c>
      <c r="R213">
        <f t="shared" ca="1" si="54"/>
        <v>2233.893110790194</v>
      </c>
      <c r="S213">
        <f t="shared" si="55"/>
        <v>1846.2281267639707</v>
      </c>
      <c r="T213">
        <f t="shared" si="56"/>
        <v>775.32894736842104</v>
      </c>
      <c r="U213">
        <f t="shared" ca="1" si="51"/>
        <v>0</v>
      </c>
      <c r="V213">
        <f t="shared" si="52"/>
        <v>0</v>
      </c>
      <c r="W213">
        <f t="shared" si="53"/>
        <v>-7.1913449299957577E-2</v>
      </c>
    </row>
    <row r="214" spans="1:23" ht="15" customHeight="1" x14ac:dyDescent="0.25">
      <c r="A214" s="122">
        <v>44225</v>
      </c>
      <c r="B214" s="121">
        <v>13634.6</v>
      </c>
      <c r="C214" s="121">
        <v>18213.52</v>
      </c>
      <c r="D214" s="121">
        <v>42.65</v>
      </c>
      <c r="E214" s="116">
        <f t="shared" ca="1" si="38"/>
        <v>11567.85</v>
      </c>
      <c r="F214" s="117">
        <f t="shared" ca="1" si="39"/>
        <v>0.23128744880773366</v>
      </c>
      <c r="G214" s="118" t="str">
        <f t="shared" ca="1" si="40"/>
        <v>YES</v>
      </c>
      <c r="H214" s="118" t="str">
        <f t="shared" ca="1" si="41"/>
        <v>YES</v>
      </c>
      <c r="I214" s="118" t="str">
        <f t="shared" ca="1" si="42"/>
        <v>Bull</v>
      </c>
      <c r="J214" s="119">
        <f t="shared" si="43"/>
        <v>-5.5983655873589333E-3</v>
      </c>
      <c r="K214" s="119">
        <f t="shared" si="44"/>
        <v>-2.5142857142857133E-2</v>
      </c>
      <c r="L214" s="120">
        <f t="shared" ca="1" si="45"/>
        <v>1</v>
      </c>
      <c r="M214" s="120">
        <f t="shared" ca="1" si="46"/>
        <v>0</v>
      </c>
      <c r="N214" s="119">
        <f t="shared" ca="1" si="47"/>
        <v>-5.5983655873589333E-3</v>
      </c>
      <c r="O214" s="116">
        <f t="shared" ca="1" si="48"/>
        <v>2221.386960472908</v>
      </c>
      <c r="P214" s="116">
        <f t="shared" si="49"/>
        <v>1835.8922667526811</v>
      </c>
      <c r="Q214" s="116">
        <f t="shared" si="50"/>
        <v>701.48026315789468</v>
      </c>
      <c r="R214">
        <f t="shared" ca="1" si="54"/>
        <v>2233.893110790194</v>
      </c>
      <c r="S214">
        <f t="shared" si="55"/>
        <v>1846.2281267639707</v>
      </c>
      <c r="T214">
        <f t="shared" si="56"/>
        <v>775.32894736842104</v>
      </c>
      <c r="U214">
        <f t="shared" ca="1" si="51"/>
        <v>-5.5983655873589333E-3</v>
      </c>
      <c r="V214">
        <f t="shared" si="52"/>
        <v>-5.5983655873590443E-3</v>
      </c>
      <c r="W214">
        <f t="shared" si="53"/>
        <v>-9.5248196860415857E-2</v>
      </c>
    </row>
    <row r="215" spans="1:23" ht="15" customHeight="1" x14ac:dyDescent="0.25">
      <c r="A215" s="115">
        <v>44253</v>
      </c>
      <c r="B215" s="116">
        <v>14529.15</v>
      </c>
      <c r="C215" s="116">
        <v>21088.69</v>
      </c>
      <c r="D215" s="116">
        <v>40.25</v>
      </c>
      <c r="E215" s="116">
        <f t="shared" ca="1" si="38"/>
        <v>12034.775000000001</v>
      </c>
      <c r="F215" s="117">
        <f t="shared" ca="1" si="39"/>
        <v>0.27588583973655312</v>
      </c>
      <c r="G215" s="118" t="str">
        <f t="shared" ca="1" si="40"/>
        <v>YES</v>
      </c>
      <c r="H215" s="118" t="str">
        <f t="shared" ca="1" si="41"/>
        <v>YES</v>
      </c>
      <c r="I215" s="118" t="str">
        <f t="shared" ca="1" si="42"/>
        <v>Bull</v>
      </c>
      <c r="J215" s="119">
        <f t="shared" si="43"/>
        <v>0.15785910686127669</v>
      </c>
      <c r="K215" s="119">
        <f t="shared" si="44"/>
        <v>-5.6271981242672853E-2</v>
      </c>
      <c r="L215" s="120">
        <f t="shared" ca="1" si="45"/>
        <v>1</v>
      </c>
      <c r="M215" s="120">
        <f t="shared" ca="1" si="46"/>
        <v>0</v>
      </c>
      <c r="N215" s="119">
        <f t="shared" ca="1" si="47"/>
        <v>0.15785910686127669</v>
      </c>
      <c r="O215" s="116">
        <f t="shared" ca="1" si="48"/>
        <v>2572.0531220464472</v>
      </c>
      <c r="P215" s="116">
        <f t="shared" si="49"/>
        <v>2125.7045802757843</v>
      </c>
      <c r="Q215" s="116">
        <f t="shared" si="50"/>
        <v>662.00657894736844</v>
      </c>
      <c r="R215">
        <f t="shared" ca="1" si="54"/>
        <v>2572.0531220464472</v>
      </c>
      <c r="S215">
        <f t="shared" si="55"/>
        <v>2125.7045802757843</v>
      </c>
      <c r="T215">
        <f t="shared" si="56"/>
        <v>775.32894736842104</v>
      </c>
      <c r="U215">
        <f t="shared" ca="1" si="51"/>
        <v>0</v>
      </c>
      <c r="V215">
        <f t="shared" si="52"/>
        <v>0</v>
      </c>
      <c r="W215">
        <f t="shared" si="53"/>
        <v>-0.14616037335596088</v>
      </c>
    </row>
    <row r="216" spans="1:23" ht="15" customHeight="1" x14ac:dyDescent="0.25">
      <c r="A216" s="122">
        <v>44286</v>
      </c>
      <c r="B216" s="121">
        <v>14690.7</v>
      </c>
      <c r="C216" s="121">
        <v>22874.03</v>
      </c>
      <c r="D216" s="121">
        <v>38.17</v>
      </c>
      <c r="E216" s="116">
        <f t="shared" ca="1" si="38"/>
        <v>12545.815000000001</v>
      </c>
      <c r="F216" s="117">
        <f t="shared" ca="1" si="39"/>
        <v>0.30612444487910717</v>
      </c>
      <c r="G216" s="118" t="str">
        <f t="shared" ca="1" si="40"/>
        <v>YES</v>
      </c>
      <c r="H216" s="118" t="str">
        <f t="shared" ca="1" si="41"/>
        <v>YES</v>
      </c>
      <c r="I216" s="118" t="str">
        <f t="shared" ca="1" si="42"/>
        <v>Bull</v>
      </c>
      <c r="J216" s="119">
        <f t="shared" si="43"/>
        <v>8.4658648782830914E-2</v>
      </c>
      <c r="K216" s="119">
        <f t="shared" si="44"/>
        <v>-5.167701863354035E-2</v>
      </c>
      <c r="L216" s="120">
        <f t="shared" ca="1" si="45"/>
        <v>1</v>
      </c>
      <c r="M216" s="120">
        <f t="shared" ca="1" si="46"/>
        <v>0</v>
      </c>
      <c r="N216" s="119">
        <f t="shared" ca="1" si="47"/>
        <v>8.4658648782830914E-2</v>
      </c>
      <c r="O216" s="116">
        <f t="shared" ca="1" si="48"/>
        <v>2789.7996639565613</v>
      </c>
      <c r="P216" s="116">
        <f t="shared" si="49"/>
        <v>2305.6638577534068</v>
      </c>
      <c r="Q216" s="116">
        <f t="shared" si="50"/>
        <v>627.79605263157896</v>
      </c>
      <c r="R216">
        <f t="shared" ca="1" si="54"/>
        <v>2789.7996639565613</v>
      </c>
      <c r="S216">
        <f t="shared" si="55"/>
        <v>2305.6638577534068</v>
      </c>
      <c r="T216">
        <f t="shared" si="56"/>
        <v>775.32894736842104</v>
      </c>
      <c r="U216">
        <f t="shared" ca="1" si="51"/>
        <v>0</v>
      </c>
      <c r="V216">
        <f t="shared" si="52"/>
        <v>0</v>
      </c>
      <c r="W216">
        <f t="shared" si="53"/>
        <v>-0.19028425965210005</v>
      </c>
    </row>
    <row r="217" spans="1:23" ht="15" customHeight="1" x14ac:dyDescent="0.25">
      <c r="A217" s="115">
        <v>44316</v>
      </c>
      <c r="B217" s="116">
        <v>14631.1</v>
      </c>
      <c r="C217" s="116">
        <v>23910.38</v>
      </c>
      <c r="D217" s="116">
        <v>40.590000000000003</v>
      </c>
      <c r="E217" s="116">
        <f t="shared" ref="E217:E275" ca="1" si="57">IF(ROW()-24&gt;=$B$6,AVERAGE(OFFSET(B$25,ROW()-25-$B$6+1,0,$B$6,1)),"")</f>
        <v>12978.715</v>
      </c>
      <c r="F217" s="117">
        <f t="shared" ref="F217:F275" ca="1" si="58">IF(ROW()-24&gt;$B$7,B217/OFFSET(B$25,ROW()-25-$B$7,0)-1,"")</f>
        <v>0.25670823885109617</v>
      </c>
      <c r="G217" s="118" t="str">
        <f t="shared" ref="G217:G275" ca="1" si="59">IF(E217="","",IF(B217&gt;E217,"YES","NO"))</f>
        <v>YES</v>
      </c>
      <c r="H217" s="118" t="str">
        <f t="shared" ref="H217:H275" ca="1" si="60">IF(F217="","",IF(F217&gt;0,"YES","NO"))</f>
        <v>YES</v>
      </c>
      <c r="I217" s="118" t="str">
        <f t="shared" ref="I217:I275" ca="1" si="61">IF(OR(G217="",H217=""),"",IF(AND(G217="YES",H217="YES"),"Bull",IF(AND(G217="NO",H217="NO"),"Bear","Neutral")))</f>
        <v>Bull</v>
      </c>
      <c r="J217" s="119">
        <f t="shared" ref="J217:J275" si="62">IF(ROW()=25,"",C217/C216-1)</f>
        <v>4.5306839240833563E-2</v>
      </c>
      <c r="K217" s="119">
        <f t="shared" ref="K217:K275" si="63">IF(ROW()=25,"",D217/D216-1)</f>
        <v>6.3400576368876083E-2</v>
      </c>
      <c r="L217" s="120">
        <f t="shared" ref="L217:L275" ca="1" si="64">IF(ROW()=25,"",IF(I216="Bull",$B$10,IF(I216="Bear",$B$18,IF(I216="Neutral",$B$14,0))))</f>
        <v>1</v>
      </c>
      <c r="M217" s="120">
        <f t="shared" ref="M217:M275" ca="1" si="65">IF(ROW()=25,"",IF(I216="Bull",$B$11,IF(I216="Bear",$B$19,IF(I216="Neutral",$B$15,0))))</f>
        <v>0</v>
      </c>
      <c r="N217" s="119">
        <f t="shared" ref="N217:N275" ca="1" si="66">IF(ROW()=25,"",L217*J217+M217*K217)</f>
        <v>4.5306839240833563E-2</v>
      </c>
      <c r="O217" s="116">
        <f t="shared" ref="O217:O275" ca="1" si="67">IF(ROW()=25,$B$22,O216*(1+N217))</f>
        <v>2916.1966688455727</v>
      </c>
      <c r="P217" s="116">
        <f t="shared" ref="P217:P275" si="68">IF(ROW()=25,$B$22,$B$22*C217/C$25)</f>
        <v>2410.12619950004</v>
      </c>
      <c r="Q217" s="116">
        <f t="shared" ref="Q217:Q275" si="69">IF(ROW()=25,$B$22,$B$22*D217/D$25)</f>
        <v>667.59868421052636</v>
      </c>
      <c r="R217">
        <f t="shared" ca="1" si="54"/>
        <v>2916.1966688455727</v>
      </c>
      <c r="S217">
        <f t="shared" si="55"/>
        <v>2410.12619950004</v>
      </c>
      <c r="T217">
        <f t="shared" si="56"/>
        <v>775.32894736842104</v>
      </c>
      <c r="U217">
        <f t="shared" ref="U217:U275" ca="1" si="70">O217/R217-1</f>
        <v>0</v>
      </c>
      <c r="V217">
        <f t="shared" ref="V217:V275" si="71">P217/S217-1</f>
        <v>0</v>
      </c>
      <c r="W217">
        <f t="shared" ref="W217:W275" si="72">Q217/T217-1</f>
        <v>-0.13894781501909204</v>
      </c>
    </row>
    <row r="218" spans="1:23" ht="15" customHeight="1" x14ac:dyDescent="0.25">
      <c r="A218" s="122">
        <v>44347</v>
      </c>
      <c r="B218" s="121">
        <v>15582.8</v>
      </c>
      <c r="C218" s="121">
        <v>25398.02</v>
      </c>
      <c r="D218" s="121">
        <v>42.59</v>
      </c>
      <c r="E218" s="116">
        <f t="shared" ca="1" si="57"/>
        <v>13429.65</v>
      </c>
      <c r="F218" s="117">
        <f t="shared" ca="1" si="58"/>
        <v>0.20154677132689991</v>
      </c>
      <c r="G218" s="118" t="str">
        <f t="shared" ca="1" si="59"/>
        <v>YES</v>
      </c>
      <c r="H218" s="118" t="str">
        <f t="shared" ca="1" si="60"/>
        <v>YES</v>
      </c>
      <c r="I218" s="118" t="str">
        <f t="shared" ca="1" si="61"/>
        <v>Bull</v>
      </c>
      <c r="J218" s="119">
        <f t="shared" si="62"/>
        <v>6.2217329879324268E-2</v>
      </c>
      <c r="K218" s="119">
        <f t="shared" si="63"/>
        <v>4.9273220004927287E-2</v>
      </c>
      <c r="L218" s="120">
        <f t="shared" ca="1" si="64"/>
        <v>1</v>
      </c>
      <c r="M218" s="120">
        <f t="shared" ca="1" si="65"/>
        <v>0</v>
      </c>
      <c r="N218" s="119">
        <f t="shared" ca="1" si="66"/>
        <v>6.2217329879324268E-2</v>
      </c>
      <c r="O218" s="116">
        <f t="shared" ca="1" si="67"/>
        <v>3097.6346389841242</v>
      </c>
      <c r="P218" s="116">
        <f t="shared" si="68"/>
        <v>2560.0778163051364</v>
      </c>
      <c r="Q218" s="116">
        <f t="shared" si="69"/>
        <v>700.49342105263156</v>
      </c>
      <c r="R218">
        <f t="shared" ref="R218:R275" ca="1" si="73">MAX(R217,O218)</f>
        <v>3097.6346389841242</v>
      </c>
      <c r="S218">
        <f t="shared" ref="S218:S275" si="74">MAX(S217,P218)</f>
        <v>2560.0778163051364</v>
      </c>
      <c r="T218">
        <f t="shared" ref="T218:T275" si="75">MAX(T217,Q218)</f>
        <v>775.32894736842104</v>
      </c>
      <c r="U218">
        <f t="shared" ca="1" si="70"/>
        <v>0</v>
      </c>
      <c r="V218">
        <f t="shared" si="71"/>
        <v>0</v>
      </c>
      <c r="W218">
        <f t="shared" si="72"/>
        <v>-9.6521001272804385E-2</v>
      </c>
    </row>
    <row r="219" spans="1:23" ht="15" customHeight="1" x14ac:dyDescent="0.25">
      <c r="A219" s="115">
        <v>44377</v>
      </c>
      <c r="B219" s="116">
        <v>15721.5</v>
      </c>
      <c r="C219" s="116">
        <v>26513.21</v>
      </c>
      <c r="D219" s="116">
        <v>40.520000000000003</v>
      </c>
      <c r="E219" s="116">
        <f t="shared" ca="1" si="57"/>
        <v>13863.05</v>
      </c>
      <c r="F219" s="117">
        <f t="shared" ca="1" si="58"/>
        <v>0.12443006061472994</v>
      </c>
      <c r="G219" s="118" t="str">
        <f t="shared" ca="1" si="59"/>
        <v>YES</v>
      </c>
      <c r="H219" s="118" t="str">
        <f t="shared" ca="1" si="60"/>
        <v>YES</v>
      </c>
      <c r="I219" s="118" t="str">
        <f t="shared" ca="1" si="61"/>
        <v>Bull</v>
      </c>
      <c r="J219" s="119">
        <f t="shared" si="62"/>
        <v>4.3908540902007243E-2</v>
      </c>
      <c r="K219" s="119">
        <f t="shared" si="63"/>
        <v>-4.8602958440948529E-2</v>
      </c>
      <c r="L219" s="120">
        <f t="shared" ca="1" si="64"/>
        <v>1</v>
      </c>
      <c r="M219" s="120">
        <f t="shared" ca="1" si="65"/>
        <v>0</v>
      </c>
      <c r="N219" s="119">
        <f t="shared" ca="1" si="66"/>
        <v>4.3908540902007243E-2</v>
      </c>
      <c r="O219" s="116">
        <f t="shared" ca="1" si="67"/>
        <v>3233.647256229433</v>
      </c>
      <c r="P219" s="116">
        <f t="shared" si="68"/>
        <v>2672.4870978146923</v>
      </c>
      <c r="Q219" s="116">
        <f t="shared" si="69"/>
        <v>666.44736842105272</v>
      </c>
      <c r="R219">
        <f t="shared" ca="1" si="73"/>
        <v>3233.647256229433</v>
      </c>
      <c r="S219">
        <f t="shared" si="74"/>
        <v>2672.4870978146923</v>
      </c>
      <c r="T219">
        <f t="shared" si="75"/>
        <v>775.32894736842104</v>
      </c>
      <c r="U219">
        <f t="shared" ca="1" si="70"/>
        <v>0</v>
      </c>
      <c r="V219">
        <f t="shared" si="71"/>
        <v>0</v>
      </c>
      <c r="W219">
        <f t="shared" si="72"/>
        <v>-0.140432753500212</v>
      </c>
    </row>
    <row r="220" spans="1:23" ht="15" customHeight="1" x14ac:dyDescent="0.25">
      <c r="A220" s="122">
        <v>44407</v>
      </c>
      <c r="B220" s="121">
        <v>15763.05</v>
      </c>
      <c r="C220" s="121">
        <v>27539.54</v>
      </c>
      <c r="D220" s="121">
        <v>41.92</v>
      </c>
      <c r="E220" s="116">
        <f t="shared" ca="1" si="57"/>
        <v>14314.6</v>
      </c>
      <c r="F220" s="117">
        <f t="shared" ca="1" si="58"/>
        <v>0.15610652311032225</v>
      </c>
      <c r="G220" s="118" t="str">
        <f t="shared" ca="1" si="59"/>
        <v>YES</v>
      </c>
      <c r="H220" s="118" t="str">
        <f t="shared" ca="1" si="60"/>
        <v>YES</v>
      </c>
      <c r="I220" s="118" t="str">
        <f t="shared" ca="1" si="61"/>
        <v>Bull</v>
      </c>
      <c r="J220" s="119">
        <f t="shared" si="62"/>
        <v>3.8710137323998195E-2</v>
      </c>
      <c r="K220" s="119">
        <f t="shared" si="63"/>
        <v>3.4550839091806562E-2</v>
      </c>
      <c r="L220" s="120">
        <f t="shared" ca="1" si="64"/>
        <v>1</v>
      </c>
      <c r="M220" s="120">
        <f t="shared" ca="1" si="65"/>
        <v>0</v>
      </c>
      <c r="N220" s="119">
        <f t="shared" ca="1" si="66"/>
        <v>3.8710137323998195E-2</v>
      </c>
      <c r="O220" s="116">
        <f t="shared" ca="1" si="67"/>
        <v>3358.8221855754441</v>
      </c>
      <c r="P220" s="116">
        <f t="shared" si="68"/>
        <v>2775.939440367712</v>
      </c>
      <c r="Q220" s="116">
        <f t="shared" si="69"/>
        <v>689.47368421052636</v>
      </c>
      <c r="R220">
        <f t="shared" ca="1" si="73"/>
        <v>3358.8221855754441</v>
      </c>
      <c r="S220">
        <f t="shared" si="74"/>
        <v>2775.939440367712</v>
      </c>
      <c r="T220">
        <f t="shared" si="75"/>
        <v>775.32894736842104</v>
      </c>
      <c r="U220">
        <f t="shared" ca="1" si="70"/>
        <v>0</v>
      </c>
      <c r="V220">
        <f t="shared" si="71"/>
        <v>0</v>
      </c>
      <c r="W220">
        <f t="shared" si="72"/>
        <v>-0.11073398387781075</v>
      </c>
    </row>
    <row r="221" spans="1:23" ht="15" customHeight="1" x14ac:dyDescent="0.25">
      <c r="A221" s="115">
        <v>44439</v>
      </c>
      <c r="B221" s="116">
        <v>17132.2</v>
      </c>
      <c r="C221" s="116">
        <v>29322.23</v>
      </c>
      <c r="D221" s="116">
        <v>40.83</v>
      </c>
      <c r="E221" s="116">
        <f t="shared" ca="1" si="57"/>
        <v>14863.580000000002</v>
      </c>
      <c r="F221" s="117">
        <f t="shared" ca="1" si="58"/>
        <v>0.17916051524005194</v>
      </c>
      <c r="G221" s="118" t="str">
        <f t="shared" ca="1" si="59"/>
        <v>YES</v>
      </c>
      <c r="H221" s="118" t="str">
        <f t="shared" ca="1" si="60"/>
        <v>YES</v>
      </c>
      <c r="I221" s="118" t="str">
        <f t="shared" ca="1" si="61"/>
        <v>Bull</v>
      </c>
      <c r="J221" s="119">
        <f t="shared" si="62"/>
        <v>6.4732018036611993E-2</v>
      </c>
      <c r="K221" s="119">
        <f t="shared" si="63"/>
        <v>-2.6001908396946605E-2</v>
      </c>
      <c r="L221" s="120">
        <f t="shared" ca="1" si="64"/>
        <v>1</v>
      </c>
      <c r="M221" s="120">
        <f t="shared" ca="1" si="65"/>
        <v>0</v>
      </c>
      <c r="N221" s="119">
        <f t="shared" ca="1" si="66"/>
        <v>6.4732018036611993E-2</v>
      </c>
      <c r="O221" s="116">
        <f t="shared" ca="1" si="67"/>
        <v>3576.2455238738862</v>
      </c>
      <c r="P221" s="116">
        <f t="shared" si="68"/>
        <v>2955.6316022901378</v>
      </c>
      <c r="Q221" s="116">
        <f t="shared" si="69"/>
        <v>671.54605263157896</v>
      </c>
      <c r="R221">
        <f t="shared" ca="1" si="73"/>
        <v>3576.2455238738862</v>
      </c>
      <c r="S221">
        <f t="shared" si="74"/>
        <v>2955.6316022901378</v>
      </c>
      <c r="T221">
        <f t="shared" si="75"/>
        <v>775.32894736842104</v>
      </c>
      <c r="U221">
        <f t="shared" ca="1" si="70"/>
        <v>0</v>
      </c>
      <c r="V221">
        <f t="shared" si="71"/>
        <v>0</v>
      </c>
      <c r="W221">
        <f t="shared" si="72"/>
        <v>-0.13385659736953748</v>
      </c>
    </row>
    <row r="222" spans="1:23" ht="15" customHeight="1" x14ac:dyDescent="0.25">
      <c r="A222" s="122">
        <v>44469</v>
      </c>
      <c r="B222" s="121">
        <v>17618.150000000001</v>
      </c>
      <c r="C222" s="121">
        <v>30970.77</v>
      </c>
      <c r="D222" s="121">
        <v>39.72</v>
      </c>
      <c r="E222" s="116">
        <f t="shared" ca="1" si="57"/>
        <v>15328.5</v>
      </c>
      <c r="F222" s="117">
        <f t="shared" ca="1" si="58"/>
        <v>0.1992723287522038</v>
      </c>
      <c r="G222" s="118" t="str">
        <f t="shared" ca="1" si="59"/>
        <v>YES</v>
      </c>
      <c r="H222" s="118" t="str">
        <f t="shared" ca="1" si="60"/>
        <v>YES</v>
      </c>
      <c r="I222" s="118" t="str">
        <f t="shared" ca="1" si="61"/>
        <v>Bull</v>
      </c>
      <c r="J222" s="119">
        <f t="shared" si="62"/>
        <v>5.6221508391415043E-2</v>
      </c>
      <c r="K222" s="119">
        <f t="shared" si="63"/>
        <v>-2.7185892725936744E-2</v>
      </c>
      <c r="L222" s="120">
        <f t="shared" ca="1" si="64"/>
        <v>1</v>
      </c>
      <c r="M222" s="120">
        <f t="shared" ca="1" si="65"/>
        <v>0</v>
      </c>
      <c r="N222" s="119">
        <f t="shared" ca="1" si="66"/>
        <v>5.6221508391415043E-2</v>
      </c>
      <c r="O222" s="116">
        <f t="shared" ca="1" si="67"/>
        <v>3777.3074416041222</v>
      </c>
      <c r="P222" s="116">
        <f t="shared" si="68"/>
        <v>3121.8016692202241</v>
      </c>
      <c r="Q222" s="116">
        <f t="shared" si="69"/>
        <v>653.28947368421052</v>
      </c>
      <c r="R222">
        <f t="shared" ca="1" si="73"/>
        <v>3777.3074416041222</v>
      </c>
      <c r="S222">
        <f t="shared" si="74"/>
        <v>3121.8016692202241</v>
      </c>
      <c r="T222">
        <f t="shared" si="75"/>
        <v>775.32894736842104</v>
      </c>
      <c r="U222">
        <f t="shared" ca="1" si="70"/>
        <v>0</v>
      </c>
      <c r="V222">
        <f t="shared" si="71"/>
        <v>0</v>
      </c>
      <c r="W222">
        <f t="shared" si="72"/>
        <v>-0.1574034789987272</v>
      </c>
    </row>
    <row r="223" spans="1:23" ht="15" customHeight="1" x14ac:dyDescent="0.25">
      <c r="A223" s="115">
        <v>44498</v>
      </c>
      <c r="B223" s="116">
        <v>17671.650000000001</v>
      </c>
      <c r="C223" s="116">
        <v>31389.96</v>
      </c>
      <c r="D223" s="116">
        <v>41.5</v>
      </c>
      <c r="E223" s="116">
        <f t="shared" ca="1" si="57"/>
        <v>15697.49</v>
      </c>
      <c r="F223" s="117">
        <f t="shared" ca="1" si="58"/>
        <v>0.20781417665110635</v>
      </c>
      <c r="G223" s="118" t="str">
        <f t="shared" ca="1" si="59"/>
        <v>YES</v>
      </c>
      <c r="H223" s="118" t="str">
        <f t="shared" ca="1" si="60"/>
        <v>YES</v>
      </c>
      <c r="I223" s="118" t="str">
        <f t="shared" ca="1" si="61"/>
        <v>Bull</v>
      </c>
      <c r="J223" s="119">
        <f t="shared" si="62"/>
        <v>1.3535020278798271E-2</v>
      </c>
      <c r="K223" s="119">
        <f t="shared" si="63"/>
        <v>4.4813695871097625E-2</v>
      </c>
      <c r="L223" s="120">
        <f t="shared" ca="1" si="64"/>
        <v>1</v>
      </c>
      <c r="M223" s="120">
        <f t="shared" ca="1" si="65"/>
        <v>0</v>
      </c>
      <c r="N223" s="119">
        <f t="shared" ca="1" si="66"/>
        <v>1.3535020278798271E-2</v>
      </c>
      <c r="O223" s="116">
        <f t="shared" ca="1" si="67"/>
        <v>3828.4333744254895</v>
      </c>
      <c r="P223" s="116">
        <f t="shared" si="68"/>
        <v>3164.0553181195064</v>
      </c>
      <c r="Q223" s="116">
        <f t="shared" si="69"/>
        <v>682.56578947368416</v>
      </c>
      <c r="R223">
        <f t="shared" ca="1" si="73"/>
        <v>3828.4333744254895</v>
      </c>
      <c r="S223">
        <f t="shared" si="74"/>
        <v>3164.0553181195064</v>
      </c>
      <c r="T223">
        <f t="shared" si="75"/>
        <v>775.32894736842104</v>
      </c>
      <c r="U223">
        <f t="shared" ca="1" si="70"/>
        <v>0</v>
      </c>
      <c r="V223">
        <f t="shared" si="71"/>
        <v>0</v>
      </c>
      <c r="W223">
        <f t="shared" si="72"/>
        <v>-0.11964361476453123</v>
      </c>
    </row>
    <row r="224" spans="1:23" ht="15" customHeight="1" x14ac:dyDescent="0.25">
      <c r="A224" s="122">
        <v>44530</v>
      </c>
      <c r="B224" s="121">
        <v>16983.2</v>
      </c>
      <c r="C224" s="121">
        <v>30807.11</v>
      </c>
      <c r="D224" s="121">
        <v>41.51</v>
      </c>
      <c r="E224" s="116">
        <f t="shared" ca="1" si="57"/>
        <v>16032.35</v>
      </c>
      <c r="F224" s="117">
        <f t="shared" ca="1" si="58"/>
        <v>8.9868316348794997E-2</v>
      </c>
      <c r="G224" s="118" t="str">
        <f t="shared" ca="1" si="59"/>
        <v>YES</v>
      </c>
      <c r="H224" s="118" t="str">
        <f t="shared" ca="1" si="60"/>
        <v>YES</v>
      </c>
      <c r="I224" s="118" t="str">
        <f t="shared" ca="1" si="61"/>
        <v>Bull</v>
      </c>
      <c r="J224" s="119">
        <f t="shared" si="62"/>
        <v>-1.85680389525823E-2</v>
      </c>
      <c r="K224" s="119">
        <f t="shared" si="63"/>
        <v>2.4096385542171639E-4</v>
      </c>
      <c r="L224" s="120">
        <f t="shared" ca="1" si="64"/>
        <v>1</v>
      </c>
      <c r="M224" s="120">
        <f t="shared" ca="1" si="65"/>
        <v>0</v>
      </c>
      <c r="N224" s="119">
        <f t="shared" ca="1" si="66"/>
        <v>-1.85680389525823E-2</v>
      </c>
      <c r="O224" s="116">
        <f t="shared" ca="1" si="67"/>
        <v>3757.346874401791</v>
      </c>
      <c r="P224" s="116">
        <f t="shared" si="68"/>
        <v>3105.3050157245384</v>
      </c>
      <c r="Q224" s="116">
        <f t="shared" si="69"/>
        <v>682.73026315789468</v>
      </c>
      <c r="R224">
        <f t="shared" ca="1" si="73"/>
        <v>3828.4333744254895</v>
      </c>
      <c r="S224">
        <f t="shared" si="74"/>
        <v>3164.0553181195064</v>
      </c>
      <c r="T224">
        <f t="shared" si="75"/>
        <v>775.32894736842104</v>
      </c>
      <c r="U224">
        <f t="shared" ca="1" si="70"/>
        <v>-1.85680389525823E-2</v>
      </c>
      <c r="V224">
        <f t="shared" si="71"/>
        <v>-1.85680389525823E-2</v>
      </c>
      <c r="W224">
        <f t="shared" si="72"/>
        <v>-0.11943148069579979</v>
      </c>
    </row>
    <row r="225" spans="1:23" ht="15" customHeight="1" x14ac:dyDescent="0.25">
      <c r="A225" s="115">
        <v>44561</v>
      </c>
      <c r="B225" s="116">
        <v>17354.05</v>
      </c>
      <c r="C225" s="116">
        <v>32443.21</v>
      </c>
      <c r="D225" s="116">
        <v>41.48</v>
      </c>
      <c r="E225" s="116">
        <f t="shared" ca="1" si="57"/>
        <v>16314.84</v>
      </c>
      <c r="F225" s="117">
        <f t="shared" ca="1" si="58"/>
        <v>0.10384187259485422</v>
      </c>
      <c r="G225" s="118" t="str">
        <f t="shared" ca="1" si="59"/>
        <v>YES</v>
      </c>
      <c r="H225" s="118" t="str">
        <f t="shared" ca="1" si="60"/>
        <v>YES</v>
      </c>
      <c r="I225" s="118" t="str">
        <f t="shared" ca="1" si="61"/>
        <v>Bull</v>
      </c>
      <c r="J225" s="119">
        <f t="shared" si="62"/>
        <v>5.310787022865826E-2</v>
      </c>
      <c r="K225" s="119">
        <f t="shared" si="63"/>
        <v>-7.2271741748974883E-4</v>
      </c>
      <c r="L225" s="120">
        <f t="shared" ca="1" si="64"/>
        <v>1</v>
      </c>
      <c r="M225" s="120">
        <f t="shared" ca="1" si="65"/>
        <v>0</v>
      </c>
      <c r="N225" s="119">
        <f t="shared" ca="1" si="66"/>
        <v>5.310787022865826E-2</v>
      </c>
      <c r="O225" s="116">
        <f t="shared" ca="1" si="67"/>
        <v>3956.8915646115761</v>
      </c>
      <c r="P225" s="116">
        <f t="shared" si="68"/>
        <v>3270.2211515200383</v>
      </c>
      <c r="Q225" s="116">
        <f t="shared" si="69"/>
        <v>682.23684210526312</v>
      </c>
      <c r="R225">
        <f t="shared" ca="1" si="73"/>
        <v>3956.8915646115761</v>
      </c>
      <c r="S225">
        <f t="shared" si="74"/>
        <v>3270.2211515200383</v>
      </c>
      <c r="T225">
        <f t="shared" si="75"/>
        <v>775.32894736842104</v>
      </c>
      <c r="U225">
        <f t="shared" ca="1" si="70"/>
        <v>0</v>
      </c>
      <c r="V225">
        <f t="shared" si="71"/>
        <v>0</v>
      </c>
      <c r="W225">
        <f t="shared" si="72"/>
        <v>-0.12006788290199411</v>
      </c>
    </row>
    <row r="226" spans="1:23" ht="15" customHeight="1" x14ac:dyDescent="0.25">
      <c r="A226" s="122">
        <v>44592</v>
      </c>
      <c r="B226" s="121">
        <v>17339.849999999999</v>
      </c>
      <c r="C226" s="121">
        <v>31750.240000000002</v>
      </c>
      <c r="D226" s="121">
        <v>41.25</v>
      </c>
      <c r="E226" s="116">
        <f t="shared" ca="1" si="57"/>
        <v>16579.754999999997</v>
      </c>
      <c r="F226" s="117">
        <f t="shared" ca="1" si="58"/>
        <v>0.10003140255217091</v>
      </c>
      <c r="G226" s="118" t="str">
        <f t="shared" ca="1" si="59"/>
        <v>YES</v>
      </c>
      <c r="H226" s="118" t="str">
        <f t="shared" ca="1" si="60"/>
        <v>YES</v>
      </c>
      <c r="I226" s="118" t="str">
        <f t="shared" ca="1" si="61"/>
        <v>Bull</v>
      </c>
      <c r="J226" s="119">
        <f t="shared" si="62"/>
        <v>-2.1359477067774635E-2</v>
      </c>
      <c r="K226" s="119">
        <f t="shared" si="63"/>
        <v>-5.5448408871744403E-3</v>
      </c>
      <c r="L226" s="120">
        <f t="shared" ca="1" si="64"/>
        <v>1</v>
      </c>
      <c r="M226" s="120">
        <f t="shared" ca="1" si="65"/>
        <v>0</v>
      </c>
      <c r="N226" s="119">
        <f t="shared" ca="1" si="66"/>
        <v>-2.1359477067774635E-2</v>
      </c>
      <c r="O226" s="116">
        <f t="shared" ca="1" si="67"/>
        <v>3872.3744299775844</v>
      </c>
      <c r="P226" s="116">
        <f t="shared" si="68"/>
        <v>3200.3709378275944</v>
      </c>
      <c r="Q226" s="116">
        <f t="shared" si="69"/>
        <v>678.45394736842104</v>
      </c>
      <c r="R226">
        <f t="shared" ca="1" si="73"/>
        <v>3956.8915646115761</v>
      </c>
      <c r="S226">
        <f t="shared" si="74"/>
        <v>3270.2211515200383</v>
      </c>
      <c r="T226">
        <f t="shared" si="75"/>
        <v>775.32894736842104</v>
      </c>
      <c r="U226">
        <f t="shared" ca="1" si="70"/>
        <v>-2.1359477067774635E-2</v>
      </c>
      <c r="V226">
        <f t="shared" si="71"/>
        <v>-2.1359477067774635E-2</v>
      </c>
      <c r="W226">
        <f t="shared" si="72"/>
        <v>-0.12494696648281711</v>
      </c>
    </row>
    <row r="227" spans="1:23" ht="15" customHeight="1" x14ac:dyDescent="0.25">
      <c r="A227" s="115">
        <v>44620</v>
      </c>
      <c r="B227" s="116">
        <v>16793.900000000001</v>
      </c>
      <c r="C227" s="116">
        <v>29880.02</v>
      </c>
      <c r="D227" s="116">
        <v>43.59</v>
      </c>
      <c r="E227" s="116">
        <f t="shared" ca="1" si="57"/>
        <v>16796.035</v>
      </c>
      <c r="F227" s="117">
        <f t="shared" ca="1" si="58"/>
        <v>-1.9746442371674333E-2</v>
      </c>
      <c r="G227" s="118" t="str">
        <f t="shared" ca="1" si="59"/>
        <v>NO</v>
      </c>
      <c r="H227" s="118" t="str">
        <f t="shared" ca="1" si="60"/>
        <v>NO</v>
      </c>
      <c r="I227" s="118" t="str">
        <f t="shared" ca="1" si="61"/>
        <v>Bear</v>
      </c>
      <c r="J227" s="119">
        <f t="shared" si="62"/>
        <v>-5.8904121669631548E-2</v>
      </c>
      <c r="K227" s="119">
        <f t="shared" si="63"/>
        <v>5.6727272727272737E-2</v>
      </c>
      <c r="L227" s="120">
        <f t="shared" ca="1" si="64"/>
        <v>1</v>
      </c>
      <c r="M227" s="120">
        <f t="shared" ca="1" si="65"/>
        <v>0</v>
      </c>
      <c r="N227" s="119">
        <f t="shared" ca="1" si="66"/>
        <v>-5.8904121669631548E-2</v>
      </c>
      <c r="O227" s="116">
        <f t="shared" ca="1" si="67"/>
        <v>3644.2756154038148</v>
      </c>
      <c r="P227" s="116">
        <f t="shared" si="68"/>
        <v>3011.8558987178453</v>
      </c>
      <c r="Q227" s="116">
        <f t="shared" si="69"/>
        <v>716.94078947368416</v>
      </c>
      <c r="R227">
        <f t="shared" ca="1" si="73"/>
        <v>3956.8915646115761</v>
      </c>
      <c r="S227">
        <f t="shared" si="74"/>
        <v>3270.2211515200383</v>
      </c>
      <c r="T227">
        <f t="shared" si="75"/>
        <v>775.32894736842104</v>
      </c>
      <c r="U227">
        <f t="shared" ca="1" si="70"/>
        <v>-7.9005437501406206E-2</v>
      </c>
      <c r="V227">
        <f t="shared" si="71"/>
        <v>-7.9005437501406206E-2</v>
      </c>
      <c r="W227">
        <f t="shared" si="72"/>
        <v>-7.5307594399660616E-2</v>
      </c>
    </row>
    <row r="228" spans="1:23" ht="15" customHeight="1" x14ac:dyDescent="0.25">
      <c r="A228" s="122">
        <v>44651</v>
      </c>
      <c r="B228" s="121">
        <v>17464.75</v>
      </c>
      <c r="C228" s="121">
        <v>31916.98</v>
      </c>
      <c r="D228" s="121">
        <v>44.12</v>
      </c>
      <c r="E228" s="116">
        <f t="shared" ca="1" si="57"/>
        <v>16984.23</v>
      </c>
      <c r="F228" s="117">
        <f t="shared" ca="1" si="58"/>
        <v>-8.7069300692752538E-3</v>
      </c>
      <c r="G228" s="118" t="str">
        <f t="shared" ca="1" si="59"/>
        <v>YES</v>
      </c>
      <c r="H228" s="118" t="str">
        <f t="shared" ca="1" si="60"/>
        <v>NO</v>
      </c>
      <c r="I228" s="118" t="str">
        <f t="shared" ca="1" si="61"/>
        <v>Neutral</v>
      </c>
      <c r="J228" s="119">
        <f t="shared" si="62"/>
        <v>6.8171306444908542E-2</v>
      </c>
      <c r="K228" s="119">
        <f t="shared" si="63"/>
        <v>1.2158752007340956E-2</v>
      </c>
      <c r="L228" s="120">
        <f t="shared" ca="1" si="64"/>
        <v>0</v>
      </c>
      <c r="M228" s="120">
        <f t="shared" ca="1" si="65"/>
        <v>1</v>
      </c>
      <c r="N228" s="119">
        <f t="shared" ca="1" si="66"/>
        <v>1.2158752007340956E-2</v>
      </c>
      <c r="O228" s="116">
        <f t="shared" ca="1" si="67"/>
        <v>3688.5854588579095</v>
      </c>
      <c r="P228" s="116">
        <f t="shared" si="68"/>
        <v>3217.1780501572453</v>
      </c>
      <c r="Q228" s="116">
        <f t="shared" si="69"/>
        <v>725.65789473684208</v>
      </c>
      <c r="R228">
        <f t="shared" ca="1" si="73"/>
        <v>3956.8915646115761</v>
      </c>
      <c r="S228">
        <f t="shared" si="74"/>
        <v>3270.2211515200383</v>
      </c>
      <c r="T228">
        <f t="shared" si="75"/>
        <v>775.32894736842104</v>
      </c>
      <c r="U228">
        <f t="shared" ca="1" si="70"/>
        <v>-6.7807293015876291E-2</v>
      </c>
      <c r="V228">
        <f t="shared" si="71"/>
        <v>-1.6220034947220019E-2</v>
      </c>
      <c r="W228">
        <f t="shared" si="72"/>
        <v>-6.4064488756894411E-2</v>
      </c>
    </row>
    <row r="229" spans="1:23" ht="15" customHeight="1" x14ac:dyDescent="0.25">
      <c r="A229" s="115">
        <v>44680</v>
      </c>
      <c r="B229" s="116">
        <v>17102.55</v>
      </c>
      <c r="C229" s="116">
        <v>31116.15</v>
      </c>
      <c r="D229" s="116">
        <v>44.79</v>
      </c>
      <c r="E229" s="116">
        <f t="shared" ca="1" si="57"/>
        <v>17122.334999999999</v>
      </c>
      <c r="F229" s="117">
        <f t="shared" ca="1" si="58"/>
        <v>-3.2204123553827846E-2</v>
      </c>
      <c r="G229" s="118" t="str">
        <f t="shared" ca="1" si="59"/>
        <v>NO</v>
      </c>
      <c r="H229" s="118" t="str">
        <f t="shared" ca="1" si="60"/>
        <v>NO</v>
      </c>
      <c r="I229" s="118" t="str">
        <f t="shared" ca="1" si="61"/>
        <v>Bear</v>
      </c>
      <c r="J229" s="119">
        <f t="shared" si="62"/>
        <v>-2.5091033048866063E-2</v>
      </c>
      <c r="K229" s="119">
        <f t="shared" si="63"/>
        <v>1.5185856754306393E-2</v>
      </c>
      <c r="L229" s="120">
        <f t="shared" ca="1" si="64"/>
        <v>0.5</v>
      </c>
      <c r="M229" s="120">
        <f t="shared" ca="1" si="65"/>
        <v>0.5</v>
      </c>
      <c r="N229" s="119">
        <f t="shared" ca="1" si="66"/>
        <v>-4.952588147279835E-3</v>
      </c>
      <c r="O229" s="116">
        <f t="shared" ca="1" si="67"/>
        <v>3670.3174142341413</v>
      </c>
      <c r="P229" s="116">
        <f t="shared" si="68"/>
        <v>3136.4557293766629</v>
      </c>
      <c r="Q229" s="116">
        <f t="shared" si="69"/>
        <v>736.6776315789474</v>
      </c>
      <c r="R229">
        <f t="shared" ca="1" si="73"/>
        <v>3956.8915646115761</v>
      </c>
      <c r="S229">
        <f t="shared" si="74"/>
        <v>3270.2211515200383</v>
      </c>
      <c r="T229">
        <f t="shared" si="75"/>
        <v>775.32894736842104</v>
      </c>
      <c r="U229">
        <f t="shared" ca="1" si="70"/>
        <v>-7.2424059567466559E-2</v>
      </c>
      <c r="V229">
        <f t="shared" si="71"/>
        <v>-4.0904090563171791E-2</v>
      </c>
      <c r="W229">
        <f t="shared" si="72"/>
        <v>-4.9851506151887937E-2</v>
      </c>
    </row>
    <row r="230" spans="1:23" ht="15" customHeight="1" x14ac:dyDescent="0.25">
      <c r="A230" s="122">
        <v>44712</v>
      </c>
      <c r="B230" s="121">
        <v>16584.55</v>
      </c>
      <c r="C230" s="121">
        <v>29340.31</v>
      </c>
      <c r="D230" s="121">
        <v>43.95</v>
      </c>
      <c r="E230" s="116">
        <f t="shared" ca="1" si="57"/>
        <v>17204.484999999997</v>
      </c>
      <c r="F230" s="117">
        <f t="shared" ca="1" si="58"/>
        <v>-2.3473197041782523E-2</v>
      </c>
      <c r="G230" s="118" t="str">
        <f t="shared" ca="1" si="59"/>
        <v>NO</v>
      </c>
      <c r="H230" s="118" t="str">
        <f t="shared" ca="1" si="60"/>
        <v>NO</v>
      </c>
      <c r="I230" s="118" t="str">
        <f t="shared" ca="1" si="61"/>
        <v>Bear</v>
      </c>
      <c r="J230" s="119">
        <f t="shared" si="62"/>
        <v>-5.7071327911711434E-2</v>
      </c>
      <c r="K230" s="119">
        <f t="shared" si="63"/>
        <v>-1.8754186202277201E-2</v>
      </c>
      <c r="L230" s="120">
        <f t="shared" ca="1" si="64"/>
        <v>0</v>
      </c>
      <c r="M230" s="120">
        <f t="shared" ca="1" si="65"/>
        <v>1</v>
      </c>
      <c r="N230" s="119">
        <f t="shared" ca="1" si="66"/>
        <v>-1.8754186202277201E-2</v>
      </c>
      <c r="O230" s="116">
        <f t="shared" ca="1" si="67"/>
        <v>3601.4835980261337</v>
      </c>
      <c r="P230" s="116">
        <f t="shared" si="68"/>
        <v>2957.4540359648413</v>
      </c>
      <c r="Q230" s="116">
        <f t="shared" si="69"/>
        <v>722.86184210526312</v>
      </c>
      <c r="R230">
        <f t="shared" ca="1" si="73"/>
        <v>3956.8915646115761</v>
      </c>
      <c r="S230">
        <f t="shared" si="74"/>
        <v>3270.2211515200383</v>
      </c>
      <c r="T230">
        <f t="shared" si="75"/>
        <v>775.32894736842104</v>
      </c>
      <c r="U230">
        <f t="shared" ca="1" si="70"/>
        <v>-8.9819991471090654E-2</v>
      </c>
      <c r="V230">
        <f t="shared" si="71"/>
        <v>-9.5640967709422098E-2</v>
      </c>
      <c r="W230">
        <f t="shared" si="72"/>
        <v>-6.767076792532889E-2</v>
      </c>
    </row>
    <row r="231" spans="1:23" ht="15" customHeight="1" x14ac:dyDescent="0.25">
      <c r="A231" s="115">
        <v>44742</v>
      </c>
      <c r="B231" s="116">
        <v>15780.25</v>
      </c>
      <c r="C231" s="116">
        <v>27613.82</v>
      </c>
      <c r="D231" s="116">
        <v>43.76</v>
      </c>
      <c r="E231" s="116">
        <f t="shared" ca="1" si="57"/>
        <v>17069.289999999997</v>
      </c>
      <c r="F231" s="117">
        <f t="shared" ca="1" si="58"/>
        <v>-9.0687764527588643E-2</v>
      </c>
      <c r="G231" s="118" t="str">
        <f t="shared" ca="1" si="59"/>
        <v>NO</v>
      </c>
      <c r="H231" s="118" t="str">
        <f t="shared" ca="1" si="60"/>
        <v>NO</v>
      </c>
      <c r="I231" s="118" t="str">
        <f t="shared" ca="1" si="61"/>
        <v>Bear</v>
      </c>
      <c r="J231" s="119">
        <f t="shared" si="62"/>
        <v>-5.8843618216712801E-2</v>
      </c>
      <c r="K231" s="119">
        <f t="shared" si="63"/>
        <v>-4.3230944254836201E-3</v>
      </c>
      <c r="L231" s="120">
        <f t="shared" ca="1" si="64"/>
        <v>0</v>
      </c>
      <c r="M231" s="120">
        <f t="shared" ca="1" si="65"/>
        <v>1</v>
      </c>
      <c r="N231" s="119">
        <f t="shared" ca="1" si="66"/>
        <v>-4.3230944254836201E-3</v>
      </c>
      <c r="O231" s="116">
        <f t="shared" ca="1" si="67"/>
        <v>3585.9140443600363</v>
      </c>
      <c r="P231" s="116">
        <f t="shared" si="68"/>
        <v>2783.42673977905</v>
      </c>
      <c r="Q231" s="116">
        <f t="shared" si="69"/>
        <v>719.73684210526312</v>
      </c>
      <c r="R231">
        <f t="shared" ca="1" si="73"/>
        <v>3956.8915646115761</v>
      </c>
      <c r="S231">
        <f t="shared" si="74"/>
        <v>3270.2211515200383</v>
      </c>
      <c r="T231">
        <f t="shared" si="75"/>
        <v>775.32894736842104</v>
      </c>
      <c r="U231">
        <f t="shared" ca="1" si="70"/>
        <v>-9.375478559214856E-2</v>
      </c>
      <c r="V231">
        <f t="shared" si="71"/>
        <v>-0.14885672533636463</v>
      </c>
      <c r="W231">
        <f t="shared" si="72"/>
        <v>-7.1701315231226137E-2</v>
      </c>
    </row>
    <row r="232" spans="1:23" ht="15" customHeight="1" x14ac:dyDescent="0.25">
      <c r="A232" s="122">
        <v>44771</v>
      </c>
      <c r="B232" s="121">
        <v>17158.25</v>
      </c>
      <c r="C232" s="121">
        <v>30767</v>
      </c>
      <c r="D232" s="121">
        <v>44.06</v>
      </c>
      <c r="E232" s="116">
        <f t="shared" ca="1" si="57"/>
        <v>17023.3</v>
      </c>
      <c r="F232" s="117">
        <f t="shared" ca="1" si="58"/>
        <v>-1.0472985637130616E-2</v>
      </c>
      <c r="G232" s="118" t="str">
        <f t="shared" ca="1" si="59"/>
        <v>YES</v>
      </c>
      <c r="H232" s="118" t="str">
        <f t="shared" ca="1" si="60"/>
        <v>NO</v>
      </c>
      <c r="I232" s="118" t="str">
        <f t="shared" ca="1" si="61"/>
        <v>Neutral</v>
      </c>
      <c r="J232" s="119">
        <f t="shared" si="62"/>
        <v>0.11418847519104558</v>
      </c>
      <c r="K232" s="119">
        <f t="shared" si="63"/>
        <v>6.8555758683730428E-3</v>
      </c>
      <c r="L232" s="120">
        <f t="shared" ca="1" si="64"/>
        <v>0</v>
      </c>
      <c r="M232" s="120">
        <f t="shared" ca="1" si="65"/>
        <v>1</v>
      </c>
      <c r="N232" s="119">
        <f t="shared" ca="1" si="66"/>
        <v>6.8555758683730428E-3</v>
      </c>
      <c r="O232" s="116">
        <f t="shared" ca="1" si="67"/>
        <v>3610.497550148611</v>
      </c>
      <c r="P232" s="116">
        <f t="shared" si="68"/>
        <v>3101.2619950004032</v>
      </c>
      <c r="Q232" s="116">
        <f t="shared" si="69"/>
        <v>724.67105263157896</v>
      </c>
      <c r="R232">
        <f t="shared" ca="1" si="73"/>
        <v>3956.8915646115761</v>
      </c>
      <c r="S232">
        <f t="shared" si="74"/>
        <v>3270.2211515200383</v>
      </c>
      <c r="T232">
        <f t="shared" si="75"/>
        <v>775.32894736842104</v>
      </c>
      <c r="U232">
        <f t="shared" ca="1" si="70"/>
        <v>-8.7541952769425557E-2</v>
      </c>
      <c r="V232">
        <f t="shared" si="71"/>
        <v>-5.1665972633410662E-2</v>
      </c>
      <c r="W232">
        <f t="shared" si="72"/>
        <v>-6.533729316928294E-2</v>
      </c>
    </row>
    <row r="233" spans="1:23" ht="15" customHeight="1" x14ac:dyDescent="0.25">
      <c r="A233" s="115">
        <v>44803</v>
      </c>
      <c r="B233" s="116">
        <v>17759.3</v>
      </c>
      <c r="C233" s="116">
        <v>33116.870000000003</v>
      </c>
      <c r="D233" s="116">
        <v>43.9</v>
      </c>
      <c r="E233" s="116">
        <f t="shared" ca="1" si="57"/>
        <v>17032.064999999999</v>
      </c>
      <c r="F233" s="117">
        <f t="shared" ca="1" si="58"/>
        <v>5.7485158301526118E-2</v>
      </c>
      <c r="G233" s="118" t="str">
        <f t="shared" ca="1" si="59"/>
        <v>YES</v>
      </c>
      <c r="H233" s="118" t="str">
        <f t="shared" ca="1" si="60"/>
        <v>YES</v>
      </c>
      <c r="I233" s="118" t="str">
        <f t="shared" ca="1" si="61"/>
        <v>Bull</v>
      </c>
      <c r="J233" s="119">
        <f t="shared" si="62"/>
        <v>7.6376312282640635E-2</v>
      </c>
      <c r="K233" s="119">
        <f t="shared" si="63"/>
        <v>-3.6314117113028788E-3</v>
      </c>
      <c r="L233" s="120">
        <f t="shared" ca="1" si="64"/>
        <v>0.5</v>
      </c>
      <c r="M233" s="120">
        <f t="shared" ca="1" si="65"/>
        <v>0.5</v>
      </c>
      <c r="N233" s="119">
        <f t="shared" ca="1" si="66"/>
        <v>3.6372450285668878E-2</v>
      </c>
      <c r="O233" s="116">
        <f t="shared" ca="1" si="67"/>
        <v>3741.8201927979203</v>
      </c>
      <c r="P233" s="116">
        <f t="shared" si="68"/>
        <v>3338.124949600839</v>
      </c>
      <c r="Q233" s="116">
        <f t="shared" si="69"/>
        <v>722.03947368421052</v>
      </c>
      <c r="R233">
        <f t="shared" ca="1" si="73"/>
        <v>3956.8915646115761</v>
      </c>
      <c r="S233">
        <f t="shared" si="74"/>
        <v>3338.124949600839</v>
      </c>
      <c r="T233">
        <f t="shared" si="75"/>
        <v>775.32894736842104</v>
      </c>
      <c r="U233">
        <f t="shared" ca="1" si="70"/>
        <v>-5.4353617808773125E-2</v>
      </c>
      <c r="V233">
        <f t="shared" si="71"/>
        <v>0</v>
      </c>
      <c r="W233">
        <f t="shared" si="72"/>
        <v>-6.8731438268985978E-2</v>
      </c>
    </row>
    <row r="234" spans="1:23" ht="15" customHeight="1" x14ac:dyDescent="0.25">
      <c r="A234" s="122">
        <v>44834</v>
      </c>
      <c r="B234" s="121">
        <v>17094.349999999999</v>
      </c>
      <c r="C234" s="121">
        <v>33143.910000000003</v>
      </c>
      <c r="D234" s="121">
        <v>43.16</v>
      </c>
      <c r="E234" s="116">
        <f t="shared" ca="1" si="57"/>
        <v>17043.18</v>
      </c>
      <c r="F234" s="117">
        <f t="shared" ca="1" si="58"/>
        <v>-2.1208434131608001E-2</v>
      </c>
      <c r="G234" s="118" t="str">
        <f t="shared" ca="1" si="59"/>
        <v>YES</v>
      </c>
      <c r="H234" s="118" t="str">
        <f t="shared" ca="1" si="60"/>
        <v>NO</v>
      </c>
      <c r="I234" s="118" t="str">
        <f t="shared" ca="1" si="61"/>
        <v>Neutral</v>
      </c>
      <c r="J234" s="119">
        <f t="shared" si="62"/>
        <v>8.1650228418328474E-4</v>
      </c>
      <c r="K234" s="119">
        <f t="shared" si="63"/>
        <v>-1.6856492027334857E-2</v>
      </c>
      <c r="L234" s="120">
        <f t="shared" ca="1" si="64"/>
        <v>1</v>
      </c>
      <c r="M234" s="120">
        <f t="shared" ca="1" si="65"/>
        <v>0</v>
      </c>
      <c r="N234" s="119">
        <f t="shared" ca="1" si="66"/>
        <v>8.1650228418328474E-4</v>
      </c>
      <c r="O234" s="116">
        <f t="shared" ca="1" si="67"/>
        <v>3744.875397532343</v>
      </c>
      <c r="P234" s="116">
        <f t="shared" si="68"/>
        <v>3340.8505362470773</v>
      </c>
      <c r="Q234" s="116">
        <f t="shared" si="69"/>
        <v>709.86842105263156</v>
      </c>
      <c r="R234">
        <f t="shared" ca="1" si="73"/>
        <v>3956.8915646115761</v>
      </c>
      <c r="S234">
        <f t="shared" si="74"/>
        <v>3340.8505362470773</v>
      </c>
      <c r="T234">
        <f t="shared" si="75"/>
        <v>775.32894736842104</v>
      </c>
      <c r="U234">
        <f t="shared" ca="1" si="70"/>
        <v>-5.3581495377684307E-2</v>
      </c>
      <c r="V234">
        <f t="shared" si="71"/>
        <v>0</v>
      </c>
      <c r="W234">
        <f t="shared" si="72"/>
        <v>-8.4429359355112421E-2</v>
      </c>
    </row>
    <row r="235" spans="1:23" ht="15" customHeight="1" x14ac:dyDescent="0.25">
      <c r="A235" s="115">
        <v>44865</v>
      </c>
      <c r="B235" s="116">
        <v>18012.2</v>
      </c>
      <c r="C235" s="116">
        <v>33895.35</v>
      </c>
      <c r="D235" s="116">
        <v>43.23</v>
      </c>
      <c r="E235" s="116">
        <f t="shared" ca="1" si="57"/>
        <v>17108.995000000003</v>
      </c>
      <c r="F235" s="117">
        <f t="shared" ca="1" si="58"/>
        <v>5.3187974892633161E-2</v>
      </c>
      <c r="G235" s="118" t="str">
        <f t="shared" ca="1" si="59"/>
        <v>YES</v>
      </c>
      <c r="H235" s="118" t="str">
        <f t="shared" ca="1" si="60"/>
        <v>YES</v>
      </c>
      <c r="I235" s="118" t="str">
        <f t="shared" ca="1" si="61"/>
        <v>Bull</v>
      </c>
      <c r="J235" s="119">
        <f t="shared" si="62"/>
        <v>2.2672038392573368E-2</v>
      </c>
      <c r="K235" s="119">
        <f t="shared" si="63"/>
        <v>1.6218721037997152E-3</v>
      </c>
      <c r="L235" s="120">
        <f t="shared" ca="1" si="64"/>
        <v>0.5</v>
      </c>
      <c r="M235" s="120">
        <f t="shared" ca="1" si="65"/>
        <v>0.5</v>
      </c>
      <c r="N235" s="119">
        <f t="shared" ca="1" si="66"/>
        <v>1.2146955248186542E-2</v>
      </c>
      <c r="O235" s="116">
        <f t="shared" ca="1" si="67"/>
        <v>3790.3642313962032</v>
      </c>
      <c r="P235" s="116">
        <f t="shared" si="68"/>
        <v>3416.5944278687202</v>
      </c>
      <c r="Q235" s="116">
        <f t="shared" si="69"/>
        <v>711.0197368421052</v>
      </c>
      <c r="R235">
        <f t="shared" ca="1" si="73"/>
        <v>3956.8915646115761</v>
      </c>
      <c r="S235">
        <f t="shared" si="74"/>
        <v>3416.5944278687202</v>
      </c>
      <c r="T235">
        <f t="shared" si="75"/>
        <v>775.32894736842104</v>
      </c>
      <c r="U235">
        <f t="shared" ca="1" si="70"/>
        <v>-4.2085392155981394E-2</v>
      </c>
      <c r="V235">
        <f t="shared" si="71"/>
        <v>0</v>
      </c>
      <c r="W235">
        <f t="shared" si="72"/>
        <v>-8.2944420873992453E-2</v>
      </c>
    </row>
    <row r="236" spans="1:23" ht="15" customHeight="1" x14ac:dyDescent="0.25">
      <c r="A236" s="122">
        <v>44895</v>
      </c>
      <c r="B236" s="121">
        <v>18758.349999999999</v>
      </c>
      <c r="C236" s="121">
        <v>33847.33</v>
      </c>
      <c r="D236" s="121">
        <v>45.1</v>
      </c>
      <c r="E236" s="116">
        <f t="shared" ca="1" si="57"/>
        <v>17250.845000000001</v>
      </c>
      <c r="F236" s="117">
        <f t="shared" ca="1" si="58"/>
        <v>0.13107380061563312</v>
      </c>
      <c r="G236" s="118" t="str">
        <f t="shared" ca="1" si="59"/>
        <v>YES</v>
      </c>
      <c r="H236" s="118" t="str">
        <f t="shared" ca="1" si="60"/>
        <v>YES</v>
      </c>
      <c r="I236" s="118" t="str">
        <f t="shared" ca="1" si="61"/>
        <v>Bull</v>
      </c>
      <c r="J236" s="119">
        <f t="shared" si="62"/>
        <v>-1.4167135019994559E-3</v>
      </c>
      <c r="K236" s="119">
        <f t="shared" si="63"/>
        <v>4.3256997455470847E-2</v>
      </c>
      <c r="L236" s="120">
        <f t="shared" ca="1" si="64"/>
        <v>1</v>
      </c>
      <c r="M236" s="120">
        <f t="shared" ca="1" si="65"/>
        <v>0</v>
      </c>
      <c r="N236" s="119">
        <f t="shared" ca="1" si="66"/>
        <v>-1.4167135019994559E-3</v>
      </c>
      <c r="O236" s="116">
        <f t="shared" ca="1" si="67"/>
        <v>3784.9943712120885</v>
      </c>
      <c r="P236" s="116">
        <f t="shared" si="68"/>
        <v>3411.7540924119021</v>
      </c>
      <c r="Q236" s="116">
        <f t="shared" si="69"/>
        <v>741.77631578947364</v>
      </c>
      <c r="R236">
        <f t="shared" ca="1" si="73"/>
        <v>3956.8915646115761</v>
      </c>
      <c r="S236">
        <f t="shared" si="74"/>
        <v>3416.5944278687202</v>
      </c>
      <c r="T236">
        <f t="shared" si="75"/>
        <v>775.32894736842104</v>
      </c>
      <c r="U236">
        <f t="shared" ca="1" si="70"/>
        <v>-4.3442482714676545E-2</v>
      </c>
      <c r="V236">
        <f t="shared" si="71"/>
        <v>-1.4167135019995669E-3</v>
      </c>
      <c r="W236">
        <f t="shared" si="72"/>
        <v>-4.327535002121341E-2</v>
      </c>
    </row>
    <row r="237" spans="1:23" ht="15" customHeight="1" x14ac:dyDescent="0.25">
      <c r="A237" s="115">
        <v>44925</v>
      </c>
      <c r="B237" s="116">
        <v>18105.3</v>
      </c>
      <c r="C237" s="116">
        <v>32311.43</v>
      </c>
      <c r="D237" s="116">
        <v>46.79</v>
      </c>
      <c r="E237" s="116">
        <f t="shared" ca="1" si="57"/>
        <v>17381.985000000001</v>
      </c>
      <c r="F237" s="117">
        <f t="shared" ca="1" si="58"/>
        <v>0.14733923733781151</v>
      </c>
      <c r="G237" s="118" t="str">
        <f t="shared" ca="1" si="59"/>
        <v>YES</v>
      </c>
      <c r="H237" s="118" t="str">
        <f t="shared" ca="1" si="60"/>
        <v>YES</v>
      </c>
      <c r="I237" s="118" t="str">
        <f t="shared" ca="1" si="61"/>
        <v>Bull</v>
      </c>
      <c r="J237" s="119">
        <f t="shared" si="62"/>
        <v>-4.5377286775648229E-2</v>
      </c>
      <c r="K237" s="119">
        <f t="shared" si="63"/>
        <v>3.747228381374712E-2</v>
      </c>
      <c r="L237" s="120">
        <f t="shared" ca="1" si="64"/>
        <v>1</v>
      </c>
      <c r="M237" s="120">
        <f t="shared" ca="1" si="65"/>
        <v>0</v>
      </c>
      <c r="N237" s="119">
        <f t="shared" ca="1" si="66"/>
        <v>-4.5377286775648229E-2</v>
      </c>
      <c r="O237" s="116">
        <f t="shared" ca="1" si="67"/>
        <v>3613.2415961853831</v>
      </c>
      <c r="P237" s="116">
        <f t="shared" si="68"/>
        <v>3256.937948552536</v>
      </c>
      <c r="Q237" s="116">
        <f t="shared" si="69"/>
        <v>769.5723684210526</v>
      </c>
      <c r="R237">
        <f t="shared" ca="1" si="73"/>
        <v>3956.8915646115761</v>
      </c>
      <c r="S237">
        <f t="shared" si="74"/>
        <v>3416.5944278687202</v>
      </c>
      <c r="T237">
        <f t="shared" si="75"/>
        <v>775.32894736842104</v>
      </c>
      <c r="U237">
        <f t="shared" ca="1" si="70"/>
        <v>-8.6848467493934711E-2</v>
      </c>
      <c r="V237">
        <f t="shared" si="71"/>
        <v>-4.6729713662788552E-2</v>
      </c>
      <c r="W237">
        <f t="shared" si="72"/>
        <v>-7.4246924056003971E-3</v>
      </c>
    </row>
    <row r="238" spans="1:23" ht="15" customHeight="1" x14ac:dyDescent="0.25">
      <c r="A238" s="122">
        <v>44957</v>
      </c>
      <c r="B238" s="121">
        <v>17662.150000000001</v>
      </c>
      <c r="C238" s="121">
        <v>31359.23</v>
      </c>
      <c r="D238" s="121">
        <v>48.67</v>
      </c>
      <c r="E238" s="116">
        <f t="shared" ca="1" si="57"/>
        <v>17401.724999999999</v>
      </c>
      <c r="F238" s="117">
        <f t="shared" ca="1" si="58"/>
        <v>2.9367796832427739E-2</v>
      </c>
      <c r="G238" s="118" t="str">
        <f t="shared" ca="1" si="59"/>
        <v>YES</v>
      </c>
      <c r="H238" s="118" t="str">
        <f t="shared" ca="1" si="60"/>
        <v>YES</v>
      </c>
      <c r="I238" s="118" t="str">
        <f t="shared" ca="1" si="61"/>
        <v>Bull</v>
      </c>
      <c r="J238" s="119">
        <f t="shared" si="62"/>
        <v>-2.9469447808407101E-2</v>
      </c>
      <c r="K238" s="119">
        <f t="shared" si="63"/>
        <v>4.0179525539645322E-2</v>
      </c>
      <c r="L238" s="120">
        <f t="shared" ca="1" si="64"/>
        <v>1</v>
      </c>
      <c r="M238" s="120">
        <f t="shared" ca="1" si="65"/>
        <v>0</v>
      </c>
      <c r="N238" s="119">
        <f t="shared" ca="1" si="66"/>
        <v>-2.9469447808407101E-2</v>
      </c>
      <c r="O238" s="116">
        <f t="shared" ca="1" si="67"/>
        <v>3506.7613615474324</v>
      </c>
      <c r="P238" s="116">
        <f t="shared" si="68"/>
        <v>3160.9577856624464</v>
      </c>
      <c r="Q238" s="116">
        <f t="shared" si="69"/>
        <v>800.49342105263156</v>
      </c>
      <c r="R238">
        <f t="shared" ca="1" si="73"/>
        <v>3956.8915646115761</v>
      </c>
      <c r="S238">
        <f t="shared" si="74"/>
        <v>3416.5944278687202</v>
      </c>
      <c r="T238">
        <f t="shared" si="75"/>
        <v>800.49342105263156</v>
      </c>
      <c r="U238">
        <f t="shared" ca="1" si="70"/>
        <v>-0.11375853892228915</v>
      </c>
      <c r="V238">
        <f t="shared" si="71"/>
        <v>-7.4822062613308371E-2</v>
      </c>
      <c r="W238">
        <f t="shared" si="72"/>
        <v>0</v>
      </c>
    </row>
    <row r="239" spans="1:23" ht="15" customHeight="1" x14ac:dyDescent="0.25">
      <c r="A239" s="115">
        <v>44985</v>
      </c>
      <c r="B239" s="116">
        <v>17303.95</v>
      </c>
      <c r="C239" s="116">
        <v>31226.25</v>
      </c>
      <c r="D239" s="116">
        <v>47.41</v>
      </c>
      <c r="E239" s="116">
        <f t="shared" ca="1" si="57"/>
        <v>17421.864999999998</v>
      </c>
      <c r="F239" s="117">
        <f t="shared" ca="1" si="58"/>
        <v>-2.5640087165597625E-2</v>
      </c>
      <c r="G239" s="118" t="str">
        <f t="shared" ca="1" si="59"/>
        <v>NO</v>
      </c>
      <c r="H239" s="118" t="str">
        <f t="shared" ca="1" si="60"/>
        <v>NO</v>
      </c>
      <c r="I239" s="118" t="str">
        <f t="shared" ca="1" si="61"/>
        <v>Bear</v>
      </c>
      <c r="J239" s="119">
        <f t="shared" si="62"/>
        <v>-4.2405377938169453E-3</v>
      </c>
      <c r="K239" s="119">
        <f t="shared" si="63"/>
        <v>-2.5888637764536759E-2</v>
      </c>
      <c r="L239" s="120">
        <f t="shared" ca="1" si="64"/>
        <v>1</v>
      </c>
      <c r="M239" s="120">
        <f t="shared" ca="1" si="65"/>
        <v>0</v>
      </c>
      <c r="N239" s="119">
        <f t="shared" ca="1" si="66"/>
        <v>-4.2405377938169453E-3</v>
      </c>
      <c r="O239" s="116">
        <f t="shared" ca="1" si="67"/>
        <v>3491.8908074598935</v>
      </c>
      <c r="P239" s="116">
        <f t="shared" si="68"/>
        <v>3147.5536247076848</v>
      </c>
      <c r="Q239" s="116">
        <f t="shared" si="69"/>
        <v>779.7697368421052</v>
      </c>
      <c r="R239">
        <f t="shared" ca="1" si="73"/>
        <v>3956.8915646115761</v>
      </c>
      <c r="S239">
        <f t="shared" si="74"/>
        <v>3416.5944278687202</v>
      </c>
      <c r="T239">
        <f t="shared" si="75"/>
        <v>800.49342105263156</v>
      </c>
      <c r="U239">
        <f t="shared" ca="1" si="70"/>
        <v>-0.11751667933243681</v>
      </c>
      <c r="V239">
        <f t="shared" si="71"/>
        <v>-7.8745314622802209E-2</v>
      </c>
      <c r="W239">
        <f t="shared" si="72"/>
        <v>-2.5888637764536759E-2</v>
      </c>
    </row>
    <row r="240" spans="1:23" ht="15" customHeight="1" x14ac:dyDescent="0.25">
      <c r="A240" s="122">
        <v>45016</v>
      </c>
      <c r="B240" s="121">
        <v>17359.75</v>
      </c>
      <c r="C240" s="121">
        <v>31284.799999999999</v>
      </c>
      <c r="D240" s="121">
        <v>51.07</v>
      </c>
      <c r="E240" s="116">
        <f t="shared" ca="1" si="57"/>
        <v>17499.385000000002</v>
      </c>
      <c r="F240" s="117">
        <f t="shared" ca="1" si="58"/>
        <v>1.5525597638986088E-2</v>
      </c>
      <c r="G240" s="118" t="str">
        <f t="shared" ca="1" si="59"/>
        <v>NO</v>
      </c>
      <c r="H240" s="118" t="str">
        <f t="shared" ca="1" si="60"/>
        <v>YES</v>
      </c>
      <c r="I240" s="118" t="str">
        <f t="shared" ca="1" si="61"/>
        <v>Neutral</v>
      </c>
      <c r="J240" s="119">
        <f t="shared" si="62"/>
        <v>1.8750250190144868E-3</v>
      </c>
      <c r="K240" s="119">
        <f t="shared" si="63"/>
        <v>7.7198903184982237E-2</v>
      </c>
      <c r="L240" s="120">
        <f t="shared" ca="1" si="64"/>
        <v>0</v>
      </c>
      <c r="M240" s="120">
        <f t="shared" ca="1" si="65"/>
        <v>1</v>
      </c>
      <c r="N240" s="119">
        <f t="shared" ca="1" si="66"/>
        <v>7.7198903184982237E-2</v>
      </c>
      <c r="O240" s="116">
        <f t="shared" ca="1" si="67"/>
        <v>3761.4609478375191</v>
      </c>
      <c r="P240" s="116">
        <f t="shared" si="68"/>
        <v>3153.4553665027011</v>
      </c>
      <c r="Q240" s="116">
        <f t="shared" si="69"/>
        <v>839.96710526315792</v>
      </c>
      <c r="R240">
        <f t="shared" ca="1" si="73"/>
        <v>3956.8915646115761</v>
      </c>
      <c r="S240">
        <f t="shared" si="74"/>
        <v>3416.5944278687202</v>
      </c>
      <c r="T240">
        <f t="shared" si="75"/>
        <v>839.96710526315792</v>
      </c>
      <c r="U240">
        <f t="shared" ca="1" si="70"/>
        <v>-4.9389934897859922E-2</v>
      </c>
      <c r="V240">
        <f t="shared" si="71"/>
        <v>-7.7017939038835803E-2</v>
      </c>
      <c r="W240">
        <f t="shared" si="72"/>
        <v>0</v>
      </c>
    </row>
    <row r="241" spans="1:23" ht="15" customHeight="1" x14ac:dyDescent="0.25">
      <c r="A241" s="115">
        <v>45044</v>
      </c>
      <c r="B241" s="116">
        <v>18065</v>
      </c>
      <c r="C241" s="116">
        <v>32738.63</v>
      </c>
      <c r="D241" s="116">
        <v>51.25</v>
      </c>
      <c r="E241" s="116">
        <f t="shared" ca="1" si="57"/>
        <v>17727.860000000004</v>
      </c>
      <c r="F241" s="117">
        <f t="shared" ca="1" si="58"/>
        <v>2.9313465317950538E-3</v>
      </c>
      <c r="G241" s="118" t="str">
        <f t="shared" ca="1" si="59"/>
        <v>YES</v>
      </c>
      <c r="H241" s="118" t="str">
        <f t="shared" ca="1" si="60"/>
        <v>YES</v>
      </c>
      <c r="I241" s="118" t="str">
        <f t="shared" ca="1" si="61"/>
        <v>Bull</v>
      </c>
      <c r="J241" s="119">
        <f t="shared" si="62"/>
        <v>4.6470810105866178E-2</v>
      </c>
      <c r="K241" s="119">
        <f t="shared" si="63"/>
        <v>3.5245741139611209E-3</v>
      </c>
      <c r="L241" s="120">
        <f t="shared" ca="1" si="64"/>
        <v>0.5</v>
      </c>
      <c r="M241" s="120">
        <f t="shared" ca="1" si="65"/>
        <v>0.5</v>
      </c>
      <c r="N241" s="119">
        <f t="shared" ca="1" si="66"/>
        <v>2.499769210991365E-2</v>
      </c>
      <c r="O241" s="116">
        <f t="shared" ca="1" si="67"/>
        <v>3855.488790495026</v>
      </c>
      <c r="P241" s="116">
        <f t="shared" si="68"/>
        <v>3299.9989920167727</v>
      </c>
      <c r="Q241" s="116">
        <f t="shared" si="69"/>
        <v>842.9276315789474</v>
      </c>
      <c r="R241">
        <f t="shared" ca="1" si="73"/>
        <v>3956.8915646115761</v>
      </c>
      <c r="S241">
        <f t="shared" si="74"/>
        <v>3416.5944278687202</v>
      </c>
      <c r="T241">
        <f t="shared" si="75"/>
        <v>842.9276315789474</v>
      </c>
      <c r="U241">
        <f t="shared" ca="1" si="70"/>
        <v>-2.5626877173851481E-2</v>
      </c>
      <c r="V241">
        <f t="shared" si="71"/>
        <v>-3.4126214952788558E-2</v>
      </c>
      <c r="W241">
        <f t="shared" si="72"/>
        <v>0</v>
      </c>
    </row>
    <row r="242" spans="1:23" ht="15" customHeight="1" x14ac:dyDescent="0.25">
      <c r="A242" s="122">
        <v>45077</v>
      </c>
      <c r="B242" s="121">
        <v>18534.400000000001</v>
      </c>
      <c r="C242" s="121">
        <v>34866.660000000003</v>
      </c>
      <c r="D242" s="121">
        <v>51.13</v>
      </c>
      <c r="E242" s="116">
        <f t="shared" ca="1" si="57"/>
        <v>17865.474999999999</v>
      </c>
      <c r="F242" s="117">
        <f t="shared" ca="1" si="58"/>
        <v>-1.1938683306367381E-2</v>
      </c>
      <c r="G242" s="118" t="str">
        <f t="shared" ca="1" si="59"/>
        <v>YES</v>
      </c>
      <c r="H242" s="118" t="str">
        <f t="shared" ca="1" si="60"/>
        <v>NO</v>
      </c>
      <c r="I242" s="118" t="str">
        <f t="shared" ca="1" si="61"/>
        <v>Neutral</v>
      </c>
      <c r="J242" s="119">
        <f t="shared" si="62"/>
        <v>6.500058188140434E-2</v>
      </c>
      <c r="K242" s="119">
        <f t="shared" si="63"/>
        <v>-2.3414634146341484E-3</v>
      </c>
      <c r="L242" s="120">
        <f t="shared" ca="1" si="64"/>
        <v>1</v>
      </c>
      <c r="M242" s="120">
        <f t="shared" ca="1" si="65"/>
        <v>0</v>
      </c>
      <c r="N242" s="119">
        <f t="shared" ca="1" si="66"/>
        <v>6.500058188140434E-2</v>
      </c>
      <c r="O242" s="116">
        <f t="shared" ca="1" si="67"/>
        <v>4106.0978053144345</v>
      </c>
      <c r="P242" s="116">
        <f t="shared" si="68"/>
        <v>3514.500846705911</v>
      </c>
      <c r="Q242" s="116">
        <f t="shared" si="69"/>
        <v>840.95394736842104</v>
      </c>
      <c r="R242">
        <f t="shared" ca="1" si="73"/>
        <v>4106.0978053144345</v>
      </c>
      <c r="S242">
        <f t="shared" si="74"/>
        <v>3514.500846705911</v>
      </c>
      <c r="T242">
        <f t="shared" si="75"/>
        <v>842.9276315789474</v>
      </c>
      <c r="U242">
        <f t="shared" ca="1" si="70"/>
        <v>0</v>
      </c>
      <c r="V242">
        <f t="shared" si="71"/>
        <v>0</v>
      </c>
      <c r="W242">
        <f t="shared" si="72"/>
        <v>-2.3414634146341484E-3</v>
      </c>
    </row>
    <row r="243" spans="1:23" ht="15" customHeight="1" x14ac:dyDescent="0.25">
      <c r="A243" s="115">
        <v>45107</v>
      </c>
      <c r="B243" s="116">
        <v>19189.05</v>
      </c>
      <c r="C243" s="116">
        <v>36327.129999999997</v>
      </c>
      <c r="D243" s="116">
        <v>49.31</v>
      </c>
      <c r="E243" s="116">
        <f t="shared" ca="1" si="57"/>
        <v>18008.449999999997</v>
      </c>
      <c r="F243" s="117">
        <f t="shared" ca="1" si="58"/>
        <v>5.9858163079319349E-2</v>
      </c>
      <c r="G243" s="118" t="str">
        <f t="shared" ca="1" si="59"/>
        <v>YES</v>
      </c>
      <c r="H243" s="118" t="str">
        <f t="shared" ca="1" si="60"/>
        <v>YES</v>
      </c>
      <c r="I243" s="118" t="str">
        <f t="shared" ca="1" si="61"/>
        <v>Bull</v>
      </c>
      <c r="J243" s="119">
        <f t="shared" si="62"/>
        <v>4.1887292903879825E-2</v>
      </c>
      <c r="K243" s="119">
        <f t="shared" si="63"/>
        <v>-3.5595540778407986E-2</v>
      </c>
      <c r="L243" s="120">
        <f t="shared" ca="1" si="64"/>
        <v>0.5</v>
      </c>
      <c r="M243" s="120">
        <f t="shared" ca="1" si="65"/>
        <v>0.5</v>
      </c>
      <c r="N243" s="119">
        <f t="shared" ca="1" si="66"/>
        <v>3.1458760627359195E-3</v>
      </c>
      <c r="O243" s="116">
        <f t="shared" ca="1" si="67"/>
        <v>4119.015080111425</v>
      </c>
      <c r="P243" s="116">
        <f t="shared" si="68"/>
        <v>3661.7137730828154</v>
      </c>
      <c r="Q243" s="116">
        <f t="shared" si="69"/>
        <v>811.0197368421052</v>
      </c>
      <c r="R243">
        <f t="shared" ca="1" si="73"/>
        <v>4119.015080111425</v>
      </c>
      <c r="S243">
        <f t="shared" si="74"/>
        <v>3661.7137730828154</v>
      </c>
      <c r="T243">
        <f t="shared" si="75"/>
        <v>842.9276315789474</v>
      </c>
      <c r="U243">
        <f t="shared" ca="1" si="70"/>
        <v>0</v>
      </c>
      <c r="V243">
        <f t="shared" si="71"/>
        <v>0</v>
      </c>
      <c r="W243">
        <f t="shared" si="72"/>
        <v>-3.785365853658551E-2</v>
      </c>
    </row>
    <row r="244" spans="1:23" ht="15" customHeight="1" x14ac:dyDescent="0.25">
      <c r="A244" s="122">
        <v>45138</v>
      </c>
      <c r="B244" s="121">
        <v>19753.8</v>
      </c>
      <c r="C244" s="121">
        <v>38726.36</v>
      </c>
      <c r="D244" s="121">
        <v>50.66</v>
      </c>
      <c r="E244" s="116">
        <f t="shared" ca="1" si="57"/>
        <v>18274.394999999997</v>
      </c>
      <c r="F244" s="117">
        <f t="shared" ca="1" si="58"/>
        <v>0.1184255597421604</v>
      </c>
      <c r="G244" s="118" t="str">
        <f t="shared" ca="1" si="59"/>
        <v>YES</v>
      </c>
      <c r="H244" s="118" t="str">
        <f t="shared" ca="1" si="60"/>
        <v>YES</v>
      </c>
      <c r="I244" s="118" t="str">
        <f t="shared" ca="1" si="61"/>
        <v>Bull</v>
      </c>
      <c r="J244" s="119">
        <f t="shared" si="62"/>
        <v>6.6045129356489207E-2</v>
      </c>
      <c r="K244" s="119">
        <f t="shared" si="63"/>
        <v>2.7377813830865794E-2</v>
      </c>
      <c r="L244" s="120">
        <f t="shared" ca="1" si="64"/>
        <v>1</v>
      </c>
      <c r="M244" s="120">
        <f t="shared" ca="1" si="65"/>
        <v>0</v>
      </c>
      <c r="N244" s="119">
        <f t="shared" ca="1" si="66"/>
        <v>6.6045129356489207E-2</v>
      </c>
      <c r="O244" s="116">
        <f t="shared" ca="1" si="67"/>
        <v>4391.0559638987143</v>
      </c>
      <c r="P244" s="116">
        <f t="shared" si="68"/>
        <v>3903.5521328925083</v>
      </c>
      <c r="Q244" s="116">
        <f t="shared" si="69"/>
        <v>833.22368421052636</v>
      </c>
      <c r="R244">
        <f t="shared" ca="1" si="73"/>
        <v>4391.0559638987143</v>
      </c>
      <c r="S244">
        <f t="shared" si="74"/>
        <v>3903.5521328925083</v>
      </c>
      <c r="T244">
        <f t="shared" si="75"/>
        <v>842.9276315789474</v>
      </c>
      <c r="U244">
        <f t="shared" ca="1" si="70"/>
        <v>0</v>
      </c>
      <c r="V244">
        <f t="shared" si="71"/>
        <v>0</v>
      </c>
      <c r="W244">
        <f t="shared" si="72"/>
        <v>-1.151219512195123E-2</v>
      </c>
    </row>
    <row r="245" spans="1:23" ht="15" customHeight="1" x14ac:dyDescent="0.25">
      <c r="A245" s="115">
        <v>45169</v>
      </c>
      <c r="B245" s="116">
        <v>19253.8</v>
      </c>
      <c r="C245" s="116">
        <v>40250.54</v>
      </c>
      <c r="D245" s="116">
        <v>50.35</v>
      </c>
      <c r="E245" s="116">
        <f t="shared" ca="1" si="57"/>
        <v>18398.554999999997</v>
      </c>
      <c r="F245" s="117">
        <f t="shared" ca="1" si="58"/>
        <v>0.11268236443124247</v>
      </c>
      <c r="G245" s="118" t="str">
        <f t="shared" ca="1" si="59"/>
        <v>YES</v>
      </c>
      <c r="H245" s="118" t="str">
        <f t="shared" ca="1" si="60"/>
        <v>YES</v>
      </c>
      <c r="I245" s="118" t="str">
        <f t="shared" ca="1" si="61"/>
        <v>Bull</v>
      </c>
      <c r="J245" s="119">
        <f t="shared" si="62"/>
        <v>3.9357688148331071E-2</v>
      </c>
      <c r="K245" s="119">
        <f t="shared" si="63"/>
        <v>-6.1192262139754261E-3</v>
      </c>
      <c r="L245" s="120">
        <f t="shared" ca="1" si="64"/>
        <v>1</v>
      </c>
      <c r="M245" s="120">
        <f t="shared" ca="1" si="65"/>
        <v>0</v>
      </c>
      <c r="N245" s="119">
        <f t="shared" ca="1" si="66"/>
        <v>3.9357688148331071E-2</v>
      </c>
      <c r="O245" s="116">
        <f t="shared" ca="1" si="67"/>
        <v>4563.8777751677089</v>
      </c>
      <c r="P245" s="116">
        <f t="shared" si="68"/>
        <v>4057.1869204096442</v>
      </c>
      <c r="Q245" s="116">
        <f t="shared" si="69"/>
        <v>828.125</v>
      </c>
      <c r="R245">
        <f t="shared" ca="1" si="73"/>
        <v>4563.8777751677089</v>
      </c>
      <c r="S245">
        <f t="shared" si="74"/>
        <v>4057.1869204096442</v>
      </c>
      <c r="T245">
        <f t="shared" si="75"/>
        <v>842.9276315789474</v>
      </c>
      <c r="U245">
        <f t="shared" ca="1" si="70"/>
        <v>0</v>
      </c>
      <c r="V245">
        <f t="shared" si="71"/>
        <v>0</v>
      </c>
      <c r="W245">
        <f t="shared" si="72"/>
        <v>-1.7560975609756113E-2</v>
      </c>
    </row>
    <row r="246" spans="1:23" ht="15" customHeight="1" x14ac:dyDescent="0.25">
      <c r="A246" s="122">
        <v>45198</v>
      </c>
      <c r="B246" s="121">
        <v>19638.3</v>
      </c>
      <c r="C246" s="121">
        <v>42207.08</v>
      </c>
      <c r="D246" s="121">
        <v>49.29</v>
      </c>
      <c r="E246" s="116">
        <f t="shared" ca="1" si="57"/>
        <v>18486.549999999996</v>
      </c>
      <c r="F246" s="117">
        <f t="shared" ca="1" si="58"/>
        <v>0.13125477037399724</v>
      </c>
      <c r="G246" s="118" t="str">
        <f t="shared" ca="1" si="59"/>
        <v>YES</v>
      </c>
      <c r="H246" s="118" t="str">
        <f t="shared" ca="1" si="60"/>
        <v>YES</v>
      </c>
      <c r="I246" s="118" t="str">
        <f t="shared" ca="1" si="61"/>
        <v>Bull</v>
      </c>
      <c r="J246" s="119">
        <f t="shared" si="62"/>
        <v>4.860903729490329E-2</v>
      </c>
      <c r="K246" s="119">
        <f t="shared" si="63"/>
        <v>-2.1052631578947434E-2</v>
      </c>
      <c r="L246" s="120">
        <f t="shared" ca="1" si="64"/>
        <v>1</v>
      </c>
      <c r="M246" s="120">
        <f t="shared" ca="1" si="65"/>
        <v>0</v>
      </c>
      <c r="N246" s="119">
        <f t="shared" ca="1" si="66"/>
        <v>4.860903729490329E-2</v>
      </c>
      <c r="O246" s="116">
        <f t="shared" ca="1" si="67"/>
        <v>4785.7234801502163</v>
      </c>
      <c r="P246" s="116">
        <f t="shared" si="68"/>
        <v>4254.4028707362304</v>
      </c>
      <c r="Q246" s="116">
        <f t="shared" si="69"/>
        <v>810.69078947368416</v>
      </c>
      <c r="R246">
        <f t="shared" ca="1" si="73"/>
        <v>4785.7234801502163</v>
      </c>
      <c r="S246">
        <f t="shared" si="74"/>
        <v>4254.4028707362304</v>
      </c>
      <c r="T246">
        <f t="shared" si="75"/>
        <v>842.9276315789474</v>
      </c>
      <c r="U246">
        <f t="shared" ca="1" si="70"/>
        <v>0</v>
      </c>
      <c r="V246">
        <f t="shared" si="71"/>
        <v>0</v>
      </c>
      <c r="W246">
        <f t="shared" si="72"/>
        <v>-3.8243902439024535E-2</v>
      </c>
    </row>
    <row r="247" spans="1:23" ht="15" customHeight="1" x14ac:dyDescent="0.25">
      <c r="A247" s="115">
        <v>45230</v>
      </c>
      <c r="B247" s="116">
        <v>19079.599999999999</v>
      </c>
      <c r="C247" s="116">
        <v>40981.83</v>
      </c>
      <c r="D247" s="116">
        <v>52.06</v>
      </c>
      <c r="E247" s="116">
        <f t="shared" ca="1" si="57"/>
        <v>18583.98</v>
      </c>
      <c r="F247" s="117">
        <f t="shared" ca="1" si="58"/>
        <v>5.6163852753944088E-2</v>
      </c>
      <c r="G247" s="118" t="str">
        <f t="shared" ca="1" si="59"/>
        <v>YES</v>
      </c>
      <c r="H247" s="118" t="str">
        <f t="shared" ca="1" si="60"/>
        <v>YES</v>
      </c>
      <c r="I247" s="118" t="str">
        <f t="shared" ca="1" si="61"/>
        <v>Bull</v>
      </c>
      <c r="J247" s="119">
        <f t="shared" si="62"/>
        <v>-2.9029489839145439E-2</v>
      </c>
      <c r="K247" s="119">
        <f t="shared" si="63"/>
        <v>5.6198011767092826E-2</v>
      </c>
      <c r="L247" s="120">
        <f t="shared" ca="1" si="64"/>
        <v>1</v>
      </c>
      <c r="M247" s="120">
        <f t="shared" ca="1" si="65"/>
        <v>0</v>
      </c>
      <c r="N247" s="119">
        <f t="shared" ca="1" si="66"/>
        <v>-2.9029489839145439E-2</v>
      </c>
      <c r="O247" s="116">
        <f t="shared" ca="1" si="67"/>
        <v>4646.796369010236</v>
      </c>
      <c r="P247" s="116">
        <f t="shared" si="68"/>
        <v>4130.8997258285617</v>
      </c>
      <c r="Q247" s="116">
        <f t="shared" si="69"/>
        <v>856.25</v>
      </c>
      <c r="R247">
        <f t="shared" ca="1" si="73"/>
        <v>4785.7234801502163</v>
      </c>
      <c r="S247">
        <f t="shared" si="74"/>
        <v>4254.4028707362304</v>
      </c>
      <c r="T247">
        <f t="shared" si="75"/>
        <v>856.25</v>
      </c>
      <c r="U247">
        <f t="shared" ca="1" si="70"/>
        <v>-2.9029489839145439E-2</v>
      </c>
      <c r="V247">
        <f t="shared" si="71"/>
        <v>-2.9029489839145439E-2</v>
      </c>
      <c r="W247">
        <f t="shared" si="72"/>
        <v>0</v>
      </c>
    </row>
    <row r="248" spans="1:23" ht="15" customHeight="1" x14ac:dyDescent="0.25">
      <c r="A248" s="122">
        <v>45260</v>
      </c>
      <c r="B248" s="121">
        <v>20133.150000000001</v>
      </c>
      <c r="C248" s="121">
        <v>45797.11</v>
      </c>
      <c r="D248" s="121">
        <v>53.15</v>
      </c>
      <c r="E248" s="116">
        <f t="shared" ca="1" si="57"/>
        <v>18831.080000000002</v>
      </c>
      <c r="F248" s="117">
        <f t="shared" ca="1" si="58"/>
        <v>8.6258524689226457E-2</v>
      </c>
      <c r="G248" s="118" t="str">
        <f t="shared" ca="1" si="59"/>
        <v>YES</v>
      </c>
      <c r="H248" s="118" t="str">
        <f t="shared" ca="1" si="60"/>
        <v>YES</v>
      </c>
      <c r="I248" s="118" t="str">
        <f t="shared" ca="1" si="61"/>
        <v>Bull</v>
      </c>
      <c r="J248" s="119">
        <f t="shared" si="62"/>
        <v>0.11749792530006586</v>
      </c>
      <c r="K248" s="119">
        <f t="shared" si="63"/>
        <v>2.0937379946215806E-2</v>
      </c>
      <c r="L248" s="120">
        <f t="shared" ca="1" si="64"/>
        <v>1</v>
      </c>
      <c r="M248" s="120">
        <f t="shared" ca="1" si="65"/>
        <v>0</v>
      </c>
      <c r="N248" s="119">
        <f t="shared" ca="1" si="66"/>
        <v>0.11749792530006586</v>
      </c>
      <c r="O248" s="116">
        <f t="shared" ca="1" si="67"/>
        <v>5192.7853016608178</v>
      </c>
      <c r="P248" s="116">
        <f t="shared" si="68"/>
        <v>4616.271873236029</v>
      </c>
      <c r="Q248" s="116">
        <f t="shared" si="69"/>
        <v>874.1776315789474</v>
      </c>
      <c r="R248">
        <f t="shared" ca="1" si="73"/>
        <v>5192.7853016608178</v>
      </c>
      <c r="S248">
        <f t="shared" si="74"/>
        <v>4616.271873236029</v>
      </c>
      <c r="T248">
        <f t="shared" si="75"/>
        <v>874.1776315789474</v>
      </c>
      <c r="U248">
        <f t="shared" ca="1" si="70"/>
        <v>0</v>
      </c>
      <c r="V248">
        <f t="shared" si="71"/>
        <v>0</v>
      </c>
      <c r="W248">
        <f t="shared" si="72"/>
        <v>0</v>
      </c>
    </row>
    <row r="249" spans="1:23" ht="15" customHeight="1" x14ac:dyDescent="0.25">
      <c r="A249" s="115">
        <v>45289</v>
      </c>
      <c r="B249" s="116">
        <v>21731.4</v>
      </c>
      <c r="C249" s="116">
        <v>48941.47</v>
      </c>
      <c r="D249" s="116">
        <v>53.66</v>
      </c>
      <c r="E249" s="116">
        <f t="shared" ca="1" si="57"/>
        <v>19273.825000000001</v>
      </c>
      <c r="F249" s="117">
        <f t="shared" ca="1" si="58"/>
        <v>0.13248962298811051</v>
      </c>
      <c r="G249" s="118" t="str">
        <f t="shared" ca="1" si="59"/>
        <v>YES</v>
      </c>
      <c r="H249" s="118" t="str">
        <f t="shared" ca="1" si="60"/>
        <v>YES</v>
      </c>
      <c r="I249" s="118" t="str">
        <f t="shared" ca="1" si="61"/>
        <v>Bull</v>
      </c>
      <c r="J249" s="119">
        <f t="shared" si="62"/>
        <v>6.8658480851739423E-2</v>
      </c>
      <c r="K249" s="119">
        <f t="shared" si="63"/>
        <v>9.5954844778927129E-3</v>
      </c>
      <c r="L249" s="120">
        <f t="shared" ca="1" si="64"/>
        <v>1</v>
      </c>
      <c r="M249" s="120">
        <f t="shared" ca="1" si="65"/>
        <v>0</v>
      </c>
      <c r="N249" s="119">
        <f t="shared" ca="1" si="66"/>
        <v>6.8658480851739423E-2</v>
      </c>
      <c r="O249" s="116">
        <f t="shared" ca="1" si="67"/>
        <v>5549.3140518620912</v>
      </c>
      <c r="P249" s="116">
        <f t="shared" si="68"/>
        <v>4933.218087251028</v>
      </c>
      <c r="Q249" s="116">
        <f t="shared" si="69"/>
        <v>882.56578947368416</v>
      </c>
      <c r="R249">
        <f t="shared" ca="1" si="73"/>
        <v>5549.3140518620912</v>
      </c>
      <c r="S249">
        <f t="shared" si="74"/>
        <v>4933.218087251028</v>
      </c>
      <c r="T249">
        <f t="shared" si="75"/>
        <v>882.56578947368416</v>
      </c>
      <c r="U249">
        <f t="shared" ca="1" si="70"/>
        <v>0</v>
      </c>
      <c r="V249">
        <f t="shared" si="71"/>
        <v>0</v>
      </c>
      <c r="W249">
        <f t="shared" si="72"/>
        <v>0</v>
      </c>
    </row>
    <row r="250" spans="1:23" ht="15" customHeight="1" x14ac:dyDescent="0.25">
      <c r="A250" s="122">
        <v>45322</v>
      </c>
      <c r="B250" s="121">
        <v>21725.7</v>
      </c>
      <c r="C250" s="121">
        <v>52673.45</v>
      </c>
      <c r="D250" s="121">
        <v>53.35</v>
      </c>
      <c r="E250" s="116">
        <f t="shared" ca="1" si="57"/>
        <v>19710.420000000002</v>
      </c>
      <c r="F250" s="117">
        <f t="shared" ca="1" si="58"/>
        <v>9.9823831364092008E-2</v>
      </c>
      <c r="G250" s="118" t="str">
        <f t="shared" ca="1" si="59"/>
        <v>YES</v>
      </c>
      <c r="H250" s="118" t="str">
        <f t="shared" ca="1" si="60"/>
        <v>YES</v>
      </c>
      <c r="I250" s="118" t="str">
        <f t="shared" ca="1" si="61"/>
        <v>Bull</v>
      </c>
      <c r="J250" s="119">
        <f t="shared" si="62"/>
        <v>7.6253941698114058E-2</v>
      </c>
      <c r="K250" s="119">
        <f t="shared" si="63"/>
        <v>-5.7771151695862333E-3</v>
      </c>
      <c r="L250" s="120">
        <f t="shared" ca="1" si="64"/>
        <v>1</v>
      </c>
      <c r="M250" s="120">
        <f t="shared" ca="1" si="65"/>
        <v>0</v>
      </c>
      <c r="N250" s="119">
        <f t="shared" ca="1" si="66"/>
        <v>7.6253941698114058E-2</v>
      </c>
      <c r="O250" s="116">
        <f t="shared" ca="1" si="67"/>
        <v>5972.4711220373083</v>
      </c>
      <c r="P250" s="116">
        <f t="shared" si="68"/>
        <v>5309.39541166035</v>
      </c>
      <c r="Q250" s="116">
        <f t="shared" si="69"/>
        <v>877.46710526315792</v>
      </c>
      <c r="R250">
        <f t="shared" ca="1" si="73"/>
        <v>5972.4711220373083</v>
      </c>
      <c r="S250">
        <f t="shared" si="74"/>
        <v>5309.39541166035</v>
      </c>
      <c r="T250">
        <f t="shared" si="75"/>
        <v>882.56578947368416</v>
      </c>
      <c r="U250">
        <f t="shared" ca="1" si="70"/>
        <v>0</v>
      </c>
      <c r="V250">
        <f t="shared" si="71"/>
        <v>0</v>
      </c>
      <c r="W250">
        <f t="shared" si="72"/>
        <v>-5.7771151695862333E-3</v>
      </c>
    </row>
    <row r="251" spans="1:23" ht="15" customHeight="1" x14ac:dyDescent="0.25">
      <c r="A251" s="115">
        <v>45351</v>
      </c>
      <c r="B251" s="116">
        <v>21982.799999999999</v>
      </c>
      <c r="C251" s="116">
        <v>52443</v>
      </c>
      <c r="D251" s="116">
        <v>52.78</v>
      </c>
      <c r="E251" s="116">
        <f t="shared" ca="1" si="57"/>
        <v>20102.2</v>
      </c>
      <c r="F251" s="117">
        <f t="shared" ca="1" si="58"/>
        <v>0.14173825426669029</v>
      </c>
      <c r="G251" s="118" t="str">
        <f t="shared" ca="1" si="59"/>
        <v>YES</v>
      </c>
      <c r="H251" s="118" t="str">
        <f t="shared" ca="1" si="60"/>
        <v>YES</v>
      </c>
      <c r="I251" s="118" t="str">
        <f t="shared" ca="1" si="61"/>
        <v>Bull</v>
      </c>
      <c r="J251" s="119">
        <f t="shared" si="62"/>
        <v>-4.3750694135280543E-3</v>
      </c>
      <c r="K251" s="119">
        <f t="shared" si="63"/>
        <v>-1.068416119962512E-2</v>
      </c>
      <c r="L251" s="120">
        <f t="shared" ca="1" si="64"/>
        <v>1</v>
      </c>
      <c r="M251" s="120">
        <f t="shared" ca="1" si="65"/>
        <v>0</v>
      </c>
      <c r="N251" s="119">
        <f t="shared" ca="1" si="66"/>
        <v>-4.3750694135280543E-3</v>
      </c>
      <c r="O251" s="116">
        <f t="shared" ca="1" si="67"/>
        <v>5946.3411463081029</v>
      </c>
      <c r="P251" s="116">
        <f t="shared" si="68"/>
        <v>5286.1664381904684</v>
      </c>
      <c r="Q251" s="116">
        <f t="shared" si="69"/>
        <v>868.09210526315792</v>
      </c>
      <c r="R251">
        <f t="shared" ca="1" si="73"/>
        <v>5972.4711220373083</v>
      </c>
      <c r="S251">
        <f t="shared" si="74"/>
        <v>5309.39541166035</v>
      </c>
      <c r="T251">
        <f t="shared" si="75"/>
        <v>882.56578947368416</v>
      </c>
      <c r="U251">
        <f t="shared" ca="1" si="70"/>
        <v>-4.3750694135281654E-3</v>
      </c>
      <c r="V251">
        <f t="shared" si="71"/>
        <v>-4.3750694135280543E-3</v>
      </c>
      <c r="W251">
        <f t="shared" si="72"/>
        <v>-1.6399552739470691E-2</v>
      </c>
    </row>
    <row r="252" spans="1:23" ht="15" customHeight="1" x14ac:dyDescent="0.25">
      <c r="A252" s="122">
        <v>45379</v>
      </c>
      <c r="B252" s="121">
        <v>22326.9</v>
      </c>
      <c r="C252" s="121">
        <v>53214</v>
      </c>
      <c r="D252" s="121">
        <v>56.61</v>
      </c>
      <c r="E252" s="116">
        <f t="shared" ca="1" si="57"/>
        <v>20481.449999999997</v>
      </c>
      <c r="F252" s="117">
        <f t="shared" ca="1" si="58"/>
        <v>0.13690594399718936</v>
      </c>
      <c r="G252" s="118" t="str">
        <f t="shared" ca="1" si="59"/>
        <v>YES</v>
      </c>
      <c r="H252" s="118" t="str">
        <f t="shared" ca="1" si="60"/>
        <v>YES</v>
      </c>
      <c r="I252" s="118" t="str">
        <f t="shared" ca="1" si="61"/>
        <v>Bull</v>
      </c>
      <c r="J252" s="119">
        <f t="shared" si="62"/>
        <v>1.4701676105485895E-2</v>
      </c>
      <c r="K252" s="119">
        <f t="shared" si="63"/>
        <v>7.2565365668813886E-2</v>
      </c>
      <c r="L252" s="120">
        <f t="shared" ca="1" si="64"/>
        <v>1</v>
      </c>
      <c r="M252" s="120">
        <f t="shared" ca="1" si="65"/>
        <v>0</v>
      </c>
      <c r="N252" s="119">
        <f t="shared" ca="1" si="66"/>
        <v>1.4701676105485895E-2</v>
      </c>
      <c r="O252" s="116">
        <f t="shared" ca="1" si="67"/>
        <v>6033.7623278538485</v>
      </c>
      <c r="P252" s="116">
        <f t="shared" si="68"/>
        <v>5363.8819450044348</v>
      </c>
      <c r="Q252" s="116">
        <f t="shared" si="69"/>
        <v>931.08552631578948</v>
      </c>
      <c r="R252">
        <f t="shared" ca="1" si="73"/>
        <v>6033.7623278538485</v>
      </c>
      <c r="S252">
        <f t="shared" si="74"/>
        <v>5363.8819450044348</v>
      </c>
      <c r="T252">
        <f t="shared" si="75"/>
        <v>931.08552631578948</v>
      </c>
      <c r="U252">
        <f t="shared" ca="1" si="70"/>
        <v>0</v>
      </c>
      <c r="V252">
        <f t="shared" si="71"/>
        <v>0</v>
      </c>
      <c r="W252">
        <f t="shared" si="72"/>
        <v>0</v>
      </c>
    </row>
    <row r="253" spans="1:23" ht="15" customHeight="1" x14ac:dyDescent="0.25">
      <c r="A253" s="115">
        <v>45412</v>
      </c>
      <c r="B253" s="116">
        <v>22604.85</v>
      </c>
      <c r="C253" s="116">
        <v>57300.95</v>
      </c>
      <c r="D253" s="116">
        <v>60.88</v>
      </c>
      <c r="E253" s="116">
        <f t="shared" ca="1" si="57"/>
        <v>20823.03</v>
      </c>
      <c r="F253" s="117">
        <f t="shared" ca="1" si="58"/>
        <v>0.18476540388687401</v>
      </c>
      <c r="G253" s="118" t="str">
        <f t="shared" ca="1" si="59"/>
        <v>YES</v>
      </c>
      <c r="H253" s="118" t="str">
        <f t="shared" ca="1" si="60"/>
        <v>YES</v>
      </c>
      <c r="I253" s="118" t="str">
        <f t="shared" ca="1" si="61"/>
        <v>Bull</v>
      </c>
      <c r="J253" s="119">
        <f t="shared" si="62"/>
        <v>7.6802157327019227E-2</v>
      </c>
      <c r="K253" s="119">
        <f t="shared" si="63"/>
        <v>7.5428369546016727E-2</v>
      </c>
      <c r="L253" s="120">
        <f t="shared" ca="1" si="64"/>
        <v>1</v>
      </c>
      <c r="M253" s="120">
        <f t="shared" ca="1" si="65"/>
        <v>0</v>
      </c>
      <c r="N253" s="119">
        <f t="shared" ca="1" si="66"/>
        <v>7.6802157327019227E-2</v>
      </c>
      <c r="O253" s="116">
        <f t="shared" ca="1" si="67"/>
        <v>6497.1682914315215</v>
      </c>
      <c r="P253" s="116">
        <f t="shared" si="68"/>
        <v>5775.8396500282233</v>
      </c>
      <c r="Q253" s="116">
        <f t="shared" si="69"/>
        <v>1001.3157894736842</v>
      </c>
      <c r="R253">
        <f t="shared" ca="1" si="73"/>
        <v>6497.1682914315215</v>
      </c>
      <c r="S253">
        <f t="shared" si="74"/>
        <v>5775.8396500282233</v>
      </c>
      <c r="T253">
        <f t="shared" si="75"/>
        <v>1001.3157894736842</v>
      </c>
      <c r="U253">
        <f t="shared" ca="1" si="70"/>
        <v>0</v>
      </c>
      <c r="V253">
        <f t="shared" si="71"/>
        <v>0</v>
      </c>
      <c r="W253">
        <f t="shared" si="72"/>
        <v>0</v>
      </c>
    </row>
    <row r="254" spans="1:23" ht="15" customHeight="1" x14ac:dyDescent="0.25">
      <c r="A254" s="122">
        <v>45443</v>
      </c>
      <c r="B254" s="121">
        <v>22530.7</v>
      </c>
      <c r="C254" s="121">
        <v>59932.25</v>
      </c>
      <c r="D254" s="121">
        <v>61.29</v>
      </c>
      <c r="E254" s="116">
        <f t="shared" ca="1" si="57"/>
        <v>21100.720000000001</v>
      </c>
      <c r="F254" s="117">
        <f t="shared" ca="1" si="58"/>
        <v>0.1190846936520118</v>
      </c>
      <c r="G254" s="118" t="str">
        <f t="shared" ca="1" si="59"/>
        <v>YES</v>
      </c>
      <c r="H254" s="118" t="str">
        <f t="shared" ca="1" si="60"/>
        <v>YES</v>
      </c>
      <c r="I254" s="118" t="str">
        <f t="shared" ca="1" si="61"/>
        <v>Bull</v>
      </c>
      <c r="J254" s="119">
        <f t="shared" si="62"/>
        <v>4.5920704630551645E-2</v>
      </c>
      <c r="K254" s="119">
        <f t="shared" si="63"/>
        <v>6.7345597897503495E-3</v>
      </c>
      <c r="L254" s="120">
        <f t="shared" ca="1" si="64"/>
        <v>1</v>
      </c>
      <c r="M254" s="120">
        <f t="shared" ca="1" si="65"/>
        <v>0</v>
      </c>
      <c r="N254" s="119">
        <f t="shared" ca="1" si="66"/>
        <v>4.5920704630551645E-2</v>
      </c>
      <c r="O254" s="116">
        <f t="shared" ca="1" si="67"/>
        <v>6795.5228374773342</v>
      </c>
      <c r="P254" s="116">
        <f t="shared" si="68"/>
        <v>6041.0702765905971</v>
      </c>
      <c r="Q254" s="116">
        <f t="shared" si="69"/>
        <v>1008.0592105263157</v>
      </c>
      <c r="R254">
        <f t="shared" ca="1" si="73"/>
        <v>6795.5228374773342</v>
      </c>
      <c r="S254">
        <f t="shared" si="74"/>
        <v>6041.0702765905971</v>
      </c>
      <c r="T254">
        <f t="shared" si="75"/>
        <v>1008.0592105263157</v>
      </c>
      <c r="U254">
        <f t="shared" ca="1" si="70"/>
        <v>0</v>
      </c>
      <c r="V254">
        <f t="shared" si="71"/>
        <v>0</v>
      </c>
      <c r="W254">
        <f t="shared" si="72"/>
        <v>0</v>
      </c>
    </row>
    <row r="255" spans="1:23" ht="15" customHeight="1" x14ac:dyDescent="0.25">
      <c r="A255" s="115">
        <v>45471</v>
      </c>
      <c r="B255" s="116">
        <v>24010.6</v>
      </c>
      <c r="C255" s="116">
        <v>62756.05</v>
      </c>
      <c r="D255" s="116">
        <v>60.63</v>
      </c>
      <c r="E255" s="116">
        <f t="shared" ca="1" si="57"/>
        <v>21576.400000000001</v>
      </c>
      <c r="F255" s="117">
        <f t="shared" ca="1" si="58"/>
        <v>0.10488049550420109</v>
      </c>
      <c r="G255" s="118" t="str">
        <f t="shared" ca="1" si="59"/>
        <v>YES</v>
      </c>
      <c r="H255" s="118" t="str">
        <f t="shared" ca="1" si="60"/>
        <v>YES</v>
      </c>
      <c r="I255" s="118" t="str">
        <f t="shared" ca="1" si="61"/>
        <v>Bull</v>
      </c>
      <c r="J255" s="119">
        <f t="shared" si="62"/>
        <v>4.7116535754956779E-2</v>
      </c>
      <c r="K255" s="119">
        <f t="shared" si="63"/>
        <v>-1.076847772883005E-2</v>
      </c>
      <c r="L255" s="120">
        <f t="shared" ca="1" si="64"/>
        <v>1</v>
      </c>
      <c r="M255" s="120">
        <f t="shared" ca="1" si="65"/>
        <v>0</v>
      </c>
      <c r="N255" s="119">
        <f t="shared" ca="1" si="66"/>
        <v>4.7116535754956779E-2</v>
      </c>
      <c r="O255" s="116">
        <f t="shared" ca="1" si="67"/>
        <v>7115.7043322229601</v>
      </c>
      <c r="P255" s="116">
        <f t="shared" si="68"/>
        <v>6325.7045802757839</v>
      </c>
      <c r="Q255" s="116">
        <f t="shared" si="69"/>
        <v>997.20394736842104</v>
      </c>
      <c r="R255">
        <f t="shared" ca="1" si="73"/>
        <v>7115.7043322229601</v>
      </c>
      <c r="S255">
        <f t="shared" si="74"/>
        <v>6325.7045802757839</v>
      </c>
      <c r="T255">
        <f t="shared" si="75"/>
        <v>1008.0592105263157</v>
      </c>
      <c r="U255">
        <f t="shared" ca="1" si="70"/>
        <v>0</v>
      </c>
      <c r="V255">
        <f t="shared" si="71"/>
        <v>0</v>
      </c>
      <c r="W255">
        <f t="shared" si="72"/>
        <v>-1.076847772883005E-2</v>
      </c>
    </row>
    <row r="256" spans="1:23" ht="15" customHeight="1" x14ac:dyDescent="0.25">
      <c r="A256" s="122">
        <v>45504</v>
      </c>
      <c r="B256" s="121">
        <v>24951.15</v>
      </c>
      <c r="C256" s="121">
        <v>65642.75</v>
      </c>
      <c r="D256" s="121">
        <v>58.68</v>
      </c>
      <c r="E256" s="116">
        <f t="shared" ca="1" si="57"/>
        <v>22107.685000000005</v>
      </c>
      <c r="F256" s="117">
        <f t="shared" ca="1" si="58"/>
        <v>0.14846242008312749</v>
      </c>
      <c r="G256" s="118" t="str">
        <f t="shared" ca="1" si="59"/>
        <v>YES</v>
      </c>
      <c r="H256" s="118" t="str">
        <f t="shared" ca="1" si="60"/>
        <v>YES</v>
      </c>
      <c r="I256" s="118" t="str">
        <f t="shared" ca="1" si="61"/>
        <v>Bull</v>
      </c>
      <c r="J256" s="119">
        <f t="shared" si="62"/>
        <v>4.5998752311530167E-2</v>
      </c>
      <c r="K256" s="119">
        <f t="shared" si="63"/>
        <v>-3.216229589312225E-2</v>
      </c>
      <c r="L256" s="120">
        <f t="shared" ca="1" si="64"/>
        <v>1</v>
      </c>
      <c r="M256" s="120">
        <f t="shared" ca="1" si="65"/>
        <v>0</v>
      </c>
      <c r="N256" s="119">
        <f t="shared" ca="1" si="66"/>
        <v>4.5998752311530167E-2</v>
      </c>
      <c r="O256" s="116">
        <f t="shared" ca="1" si="67"/>
        <v>7443.0178533229664</v>
      </c>
      <c r="P256" s="116">
        <f t="shared" si="68"/>
        <v>6616.679098459801</v>
      </c>
      <c r="Q256" s="116">
        <f t="shared" si="69"/>
        <v>965.13157894736844</v>
      </c>
      <c r="R256">
        <f t="shared" ca="1" si="73"/>
        <v>7443.0178533229664</v>
      </c>
      <c r="S256">
        <f t="shared" si="74"/>
        <v>6616.679098459801</v>
      </c>
      <c r="T256">
        <f t="shared" si="75"/>
        <v>1008.0592105263157</v>
      </c>
      <c r="U256">
        <f t="shared" ca="1" si="70"/>
        <v>0</v>
      </c>
      <c r="V256">
        <f t="shared" si="71"/>
        <v>0</v>
      </c>
      <c r="W256">
        <f t="shared" si="72"/>
        <v>-4.2584434654919123E-2</v>
      </c>
    </row>
    <row r="257" spans="1:23" ht="15" customHeight="1" x14ac:dyDescent="0.25">
      <c r="A257" s="115">
        <v>45534</v>
      </c>
      <c r="B257" s="116">
        <v>25235.9</v>
      </c>
      <c r="C257" s="116">
        <v>66418</v>
      </c>
      <c r="D257" s="116">
        <v>60.66</v>
      </c>
      <c r="E257" s="116">
        <f t="shared" ca="1" si="57"/>
        <v>22723.315000000002</v>
      </c>
      <c r="F257" s="117">
        <f t="shared" ca="1" si="58"/>
        <v>0.1479838783048566</v>
      </c>
      <c r="G257" s="118" t="str">
        <f t="shared" ca="1" si="59"/>
        <v>YES</v>
      </c>
      <c r="H257" s="118" t="str">
        <f t="shared" ca="1" si="60"/>
        <v>YES</v>
      </c>
      <c r="I257" s="118" t="str">
        <f t="shared" ca="1" si="61"/>
        <v>Bull</v>
      </c>
      <c r="J257" s="119">
        <f t="shared" si="62"/>
        <v>1.1810138971935169E-2</v>
      </c>
      <c r="K257" s="119">
        <f t="shared" si="63"/>
        <v>3.3742331288343586E-2</v>
      </c>
      <c r="L257" s="120">
        <f t="shared" ca="1" si="64"/>
        <v>1</v>
      </c>
      <c r="M257" s="120">
        <f t="shared" ca="1" si="65"/>
        <v>0</v>
      </c>
      <c r="N257" s="119">
        <f t="shared" ca="1" si="66"/>
        <v>1.1810138971935169E-2</v>
      </c>
      <c r="O257" s="116">
        <f t="shared" ca="1" si="67"/>
        <v>7530.9209285413053</v>
      </c>
      <c r="P257" s="116">
        <f t="shared" si="68"/>
        <v>6694.8229981453105</v>
      </c>
      <c r="Q257" s="116">
        <f t="shared" si="69"/>
        <v>997.6973684210526</v>
      </c>
      <c r="R257">
        <f t="shared" ca="1" si="73"/>
        <v>7530.9209285413053</v>
      </c>
      <c r="S257">
        <f t="shared" si="74"/>
        <v>6694.8229981453105</v>
      </c>
      <c r="T257">
        <f t="shared" si="75"/>
        <v>1008.0592105263157</v>
      </c>
      <c r="U257">
        <f t="shared" ca="1" si="70"/>
        <v>0</v>
      </c>
      <c r="V257">
        <f t="shared" si="71"/>
        <v>0</v>
      </c>
      <c r="W257">
        <f t="shared" si="72"/>
        <v>-1.027900146842875E-2</v>
      </c>
    </row>
    <row r="258" spans="1:23" ht="15" customHeight="1" x14ac:dyDescent="0.25">
      <c r="A258" s="122">
        <v>45565</v>
      </c>
      <c r="B258" s="121">
        <v>25810.85</v>
      </c>
      <c r="C258" s="121">
        <v>67046.95</v>
      </c>
      <c r="D258" s="121">
        <v>63.55</v>
      </c>
      <c r="E258" s="116">
        <f t="shared" ca="1" si="57"/>
        <v>23291.085000000003</v>
      </c>
      <c r="F258" s="117">
        <f t="shared" ca="1" si="58"/>
        <v>0.15604271081072585</v>
      </c>
      <c r="G258" s="118" t="str">
        <f t="shared" ca="1" si="59"/>
        <v>YES</v>
      </c>
      <c r="H258" s="118" t="str">
        <f t="shared" ca="1" si="60"/>
        <v>YES</v>
      </c>
      <c r="I258" s="118" t="str">
        <f t="shared" ca="1" si="61"/>
        <v>Bull</v>
      </c>
      <c r="J258" s="119">
        <f t="shared" si="62"/>
        <v>9.4695715017012461E-3</v>
      </c>
      <c r="K258" s="119">
        <f t="shared" si="63"/>
        <v>4.7642598087701993E-2</v>
      </c>
      <c r="L258" s="120">
        <f t="shared" ca="1" si="64"/>
        <v>1</v>
      </c>
      <c r="M258" s="120">
        <f t="shared" ca="1" si="65"/>
        <v>0</v>
      </c>
      <c r="N258" s="119">
        <f t="shared" ca="1" si="66"/>
        <v>9.4695715017012461E-3</v>
      </c>
      <c r="O258" s="116">
        <f t="shared" ca="1" si="67"/>
        <v>7602.2355227477856</v>
      </c>
      <c r="P258" s="116">
        <f t="shared" si="68"/>
        <v>6758.2201032174826</v>
      </c>
      <c r="Q258" s="116">
        <f t="shared" si="69"/>
        <v>1045.2302631578948</v>
      </c>
      <c r="R258">
        <f t="shared" ca="1" si="73"/>
        <v>7602.2355227477856</v>
      </c>
      <c r="S258">
        <f t="shared" si="74"/>
        <v>6758.2201032174826</v>
      </c>
      <c r="T258">
        <f t="shared" si="75"/>
        <v>1045.2302631578948</v>
      </c>
      <c r="U258">
        <f t="shared" ca="1" si="70"/>
        <v>0</v>
      </c>
      <c r="V258">
        <f t="shared" si="71"/>
        <v>0</v>
      </c>
      <c r="W258">
        <f t="shared" si="72"/>
        <v>0</v>
      </c>
    </row>
    <row r="259" spans="1:23" ht="15" customHeight="1" x14ac:dyDescent="0.25">
      <c r="A259" s="115">
        <v>45596</v>
      </c>
      <c r="B259" s="116">
        <v>24205.35</v>
      </c>
      <c r="C259" s="116">
        <v>63043.1</v>
      </c>
      <c r="D259" s="116">
        <v>66.92</v>
      </c>
      <c r="E259" s="116">
        <f t="shared" ca="1" si="57"/>
        <v>23538.48</v>
      </c>
      <c r="F259" s="117">
        <f t="shared" ca="1" si="58"/>
        <v>7.0803389538085959E-2</v>
      </c>
      <c r="G259" s="118" t="str">
        <f t="shared" ca="1" si="59"/>
        <v>YES</v>
      </c>
      <c r="H259" s="118" t="str">
        <f t="shared" ca="1" si="60"/>
        <v>YES</v>
      </c>
      <c r="I259" s="118" t="str">
        <f t="shared" ca="1" si="61"/>
        <v>Bull</v>
      </c>
      <c r="J259" s="119">
        <f t="shared" si="62"/>
        <v>-5.9717108682796116E-2</v>
      </c>
      <c r="K259" s="119">
        <f t="shared" si="63"/>
        <v>5.3029110936270829E-2</v>
      </c>
      <c r="L259" s="120">
        <f t="shared" ca="1" si="64"/>
        <v>1</v>
      </c>
      <c r="M259" s="120">
        <f t="shared" ca="1" si="65"/>
        <v>0</v>
      </c>
      <c r="N259" s="119">
        <f t="shared" ca="1" si="66"/>
        <v>-5.9717108682796116E-2</v>
      </c>
      <c r="O259" s="116">
        <f t="shared" ca="1" si="67"/>
        <v>7148.2519978036426</v>
      </c>
      <c r="P259" s="116">
        <f t="shared" si="68"/>
        <v>6354.6387388113862</v>
      </c>
      <c r="Q259" s="116">
        <f t="shared" si="69"/>
        <v>1100.6578947368421</v>
      </c>
      <c r="R259">
        <f t="shared" ca="1" si="73"/>
        <v>7602.2355227477856</v>
      </c>
      <c r="S259">
        <f t="shared" si="74"/>
        <v>6758.2201032174826</v>
      </c>
      <c r="T259">
        <f t="shared" si="75"/>
        <v>1100.6578947368421</v>
      </c>
      <c r="U259">
        <f t="shared" ca="1" si="70"/>
        <v>-5.9717108682796116E-2</v>
      </c>
      <c r="V259">
        <f t="shared" si="71"/>
        <v>-5.9717108682796116E-2</v>
      </c>
      <c r="W259">
        <f t="shared" si="72"/>
        <v>0</v>
      </c>
    </row>
    <row r="260" spans="1:23" ht="15" customHeight="1" x14ac:dyDescent="0.25">
      <c r="A260" s="122">
        <v>45625</v>
      </c>
      <c r="B260" s="121">
        <v>24131.1</v>
      </c>
      <c r="C260" s="121">
        <v>63774</v>
      </c>
      <c r="D260" s="121">
        <v>64.290000000000006</v>
      </c>
      <c r="E260" s="116">
        <f t="shared" ca="1" si="57"/>
        <v>23779.019999999997</v>
      </c>
      <c r="F260" s="117">
        <f t="shared" ca="1" si="58"/>
        <v>7.1031969712436638E-2</v>
      </c>
      <c r="G260" s="118" t="str">
        <f t="shared" ca="1" si="59"/>
        <v>YES</v>
      </c>
      <c r="H260" s="118" t="str">
        <f t="shared" ca="1" si="60"/>
        <v>YES</v>
      </c>
      <c r="I260" s="118" t="str">
        <f t="shared" ca="1" si="61"/>
        <v>Bull</v>
      </c>
      <c r="J260" s="119">
        <f t="shared" si="62"/>
        <v>1.1593655768831201E-2</v>
      </c>
      <c r="K260" s="119">
        <f t="shared" si="63"/>
        <v>-3.9300657501494252E-2</v>
      </c>
      <c r="L260" s="120">
        <f t="shared" ca="1" si="64"/>
        <v>1</v>
      </c>
      <c r="M260" s="120">
        <f t="shared" ca="1" si="65"/>
        <v>0</v>
      </c>
      <c r="N260" s="119">
        <f t="shared" ca="1" si="66"/>
        <v>1.1593655768831201E-2</v>
      </c>
      <c r="O260" s="116">
        <f t="shared" ca="1" si="67"/>
        <v>7231.1263708150382</v>
      </c>
      <c r="P260" s="116">
        <f t="shared" si="68"/>
        <v>6428.3122328844447</v>
      </c>
      <c r="Q260" s="116">
        <f t="shared" si="69"/>
        <v>1057.4013157894738</v>
      </c>
      <c r="R260">
        <f t="shared" ca="1" si="73"/>
        <v>7602.2355227477856</v>
      </c>
      <c r="S260">
        <f t="shared" si="74"/>
        <v>6758.2201032174826</v>
      </c>
      <c r="T260">
        <f t="shared" si="75"/>
        <v>1100.6578947368421</v>
      </c>
      <c r="U260">
        <f t="shared" ca="1" si="70"/>
        <v>-4.8815792515543133E-2</v>
      </c>
      <c r="V260">
        <f t="shared" si="71"/>
        <v>-4.8815792515543244E-2</v>
      </c>
      <c r="W260">
        <f t="shared" si="72"/>
        <v>-3.9300657501494252E-2</v>
      </c>
    </row>
    <row r="261" spans="1:23" ht="15" customHeight="1" x14ac:dyDescent="0.25">
      <c r="A261" s="115">
        <v>45657</v>
      </c>
      <c r="B261" s="116">
        <v>23644.799999999999</v>
      </c>
      <c r="C261" s="116">
        <v>64397</v>
      </c>
      <c r="D261" s="116">
        <v>64.09</v>
      </c>
      <c r="E261" s="116">
        <f t="shared" ca="1" si="57"/>
        <v>23945.219999999998</v>
      </c>
      <c r="F261" s="117">
        <f t="shared" ca="1" si="58"/>
        <v>-1.523493790242636E-2</v>
      </c>
      <c r="G261" s="118" t="str">
        <f t="shared" ca="1" si="59"/>
        <v>NO</v>
      </c>
      <c r="H261" s="118" t="str">
        <f t="shared" ca="1" si="60"/>
        <v>NO</v>
      </c>
      <c r="I261" s="118" t="str">
        <f t="shared" ca="1" si="61"/>
        <v>Bear</v>
      </c>
      <c r="J261" s="119">
        <f t="shared" si="62"/>
        <v>9.7688713268730965E-3</v>
      </c>
      <c r="K261" s="119">
        <f t="shared" si="63"/>
        <v>-3.1109037175299781E-3</v>
      </c>
      <c r="L261" s="120">
        <f t="shared" ca="1" si="64"/>
        <v>1</v>
      </c>
      <c r="M261" s="120">
        <f t="shared" ca="1" si="65"/>
        <v>0</v>
      </c>
      <c r="N261" s="119">
        <f t="shared" ca="1" si="66"/>
        <v>9.7688713268730965E-3</v>
      </c>
      <c r="O261" s="116">
        <f t="shared" ca="1" si="67"/>
        <v>7301.7663138798889</v>
      </c>
      <c r="P261" s="116">
        <f t="shared" si="68"/>
        <v>6491.1095879364566</v>
      </c>
      <c r="Q261" s="116">
        <f t="shared" si="69"/>
        <v>1054.1118421052631</v>
      </c>
      <c r="R261">
        <f t="shared" ca="1" si="73"/>
        <v>7602.2355227477856</v>
      </c>
      <c r="S261">
        <f t="shared" si="74"/>
        <v>6758.2201032174826</v>
      </c>
      <c r="T261">
        <f t="shared" si="75"/>
        <v>1100.6578947368421</v>
      </c>
      <c r="U261">
        <f t="shared" ca="1" si="70"/>
        <v>-3.9523796384473675E-2</v>
      </c>
      <c r="V261">
        <f t="shared" si="71"/>
        <v>-3.9523796384473897E-2</v>
      </c>
      <c r="W261">
        <f t="shared" si="72"/>
        <v>-4.2289300657501472E-2</v>
      </c>
    </row>
    <row r="262" spans="1:23" ht="15" customHeight="1" x14ac:dyDescent="0.25">
      <c r="A262" s="122">
        <v>45688</v>
      </c>
      <c r="B262" s="121">
        <v>23508.400000000001</v>
      </c>
      <c r="C262" s="121">
        <v>57144.4</v>
      </c>
      <c r="D262" s="121">
        <v>69.08</v>
      </c>
      <c r="E262" s="116">
        <f t="shared" ca="1" si="57"/>
        <v>24063.37</v>
      </c>
      <c r="F262" s="117">
        <f t="shared" ca="1" si="58"/>
        <v>-5.7822986114868469E-2</v>
      </c>
      <c r="G262" s="118" t="str">
        <f t="shared" ca="1" si="59"/>
        <v>NO</v>
      </c>
      <c r="H262" s="118" t="str">
        <f t="shared" ca="1" si="60"/>
        <v>NO</v>
      </c>
      <c r="I262" s="118" t="str">
        <f t="shared" ca="1" si="61"/>
        <v>Bear</v>
      </c>
      <c r="J262" s="119">
        <f t="shared" si="62"/>
        <v>-0.11262325884746183</v>
      </c>
      <c r="K262" s="119">
        <f t="shared" si="63"/>
        <v>7.7859260415041209E-2</v>
      </c>
      <c r="L262" s="120">
        <f t="shared" ca="1" si="64"/>
        <v>0</v>
      </c>
      <c r="M262" s="120">
        <f t="shared" ca="1" si="65"/>
        <v>1</v>
      </c>
      <c r="N262" s="119">
        <f t="shared" ca="1" si="66"/>
        <v>7.7859260415041209E-2</v>
      </c>
      <c r="O262" s="116">
        <f t="shared" ca="1" si="67"/>
        <v>7870.2764388020387</v>
      </c>
      <c r="P262" s="116">
        <f t="shared" si="68"/>
        <v>5760.059672607048</v>
      </c>
      <c r="Q262" s="116">
        <f t="shared" si="69"/>
        <v>1136.1842105263158</v>
      </c>
      <c r="R262">
        <f t="shared" ca="1" si="73"/>
        <v>7870.2764388020387</v>
      </c>
      <c r="S262">
        <f t="shared" si="74"/>
        <v>6758.2201032174826</v>
      </c>
      <c r="T262">
        <f t="shared" si="75"/>
        <v>1136.1842105263158</v>
      </c>
      <c r="U262">
        <f t="shared" ca="1" si="70"/>
        <v>0</v>
      </c>
      <c r="V262">
        <f t="shared" si="71"/>
        <v>-0.14769575648109268</v>
      </c>
      <c r="W262">
        <f t="shared" si="72"/>
        <v>0</v>
      </c>
    </row>
    <row r="263" spans="1:23" ht="15" customHeight="1" x14ac:dyDescent="0.25">
      <c r="A263" s="115">
        <v>45716</v>
      </c>
      <c r="B263" s="116">
        <v>22124.7</v>
      </c>
      <c r="C263" s="116">
        <v>50836.35</v>
      </c>
      <c r="D263" s="116">
        <v>71.099999999999994</v>
      </c>
      <c r="E263" s="116">
        <f t="shared" ca="1" si="57"/>
        <v>24015.355000000003</v>
      </c>
      <c r="F263" s="117">
        <f t="shared" ca="1" si="58"/>
        <v>-0.12328468570568119</v>
      </c>
      <c r="G263" s="118" t="str">
        <f t="shared" ca="1" si="59"/>
        <v>NO</v>
      </c>
      <c r="H263" s="118" t="str">
        <f t="shared" ca="1" si="60"/>
        <v>NO</v>
      </c>
      <c r="I263" s="118" t="str">
        <f t="shared" ca="1" si="61"/>
        <v>Bear</v>
      </c>
      <c r="J263" s="119">
        <f t="shared" si="62"/>
        <v>-0.11038789452684783</v>
      </c>
      <c r="K263" s="119">
        <f t="shared" si="63"/>
        <v>2.9241459177764773E-2</v>
      </c>
      <c r="L263" s="120">
        <f t="shared" ca="1" si="64"/>
        <v>0</v>
      </c>
      <c r="M263" s="120">
        <f t="shared" ca="1" si="65"/>
        <v>1</v>
      </c>
      <c r="N263" s="119">
        <f t="shared" ca="1" si="66"/>
        <v>2.9241459177764773E-2</v>
      </c>
      <c r="O263" s="116">
        <f t="shared" ca="1" si="67"/>
        <v>8100.414806004992</v>
      </c>
      <c r="P263" s="116">
        <f t="shared" si="68"/>
        <v>5124.2188129989518</v>
      </c>
      <c r="Q263" s="116">
        <f t="shared" si="69"/>
        <v>1169.4078947368419</v>
      </c>
      <c r="R263">
        <f t="shared" ca="1" si="73"/>
        <v>8100.414806004992</v>
      </c>
      <c r="S263">
        <f t="shared" si="74"/>
        <v>6758.2201032174826</v>
      </c>
      <c r="T263">
        <f t="shared" si="75"/>
        <v>1169.4078947368419</v>
      </c>
      <c r="U263">
        <f t="shared" ca="1" si="70"/>
        <v>0</v>
      </c>
      <c r="V263">
        <f t="shared" si="71"/>
        <v>-0.24177982741944259</v>
      </c>
      <c r="W263">
        <f t="shared" si="72"/>
        <v>0</v>
      </c>
    </row>
    <row r="264" spans="1:23" ht="15" customHeight="1" x14ac:dyDescent="0.25">
      <c r="A264" s="122">
        <v>45744</v>
      </c>
      <c r="B264" s="121">
        <v>23519.35</v>
      </c>
      <c r="C264" s="121">
        <v>55578</v>
      </c>
      <c r="D264" s="121">
        <v>74.16</v>
      </c>
      <c r="E264" s="116">
        <f t="shared" ca="1" si="57"/>
        <v>24114.22</v>
      </c>
      <c r="F264" s="117">
        <f t="shared" ca="1" si="58"/>
        <v>-8.8780493474643452E-2</v>
      </c>
      <c r="G264" s="118" t="str">
        <f t="shared" ca="1" si="59"/>
        <v>NO</v>
      </c>
      <c r="H264" s="118" t="str">
        <f t="shared" ca="1" si="60"/>
        <v>NO</v>
      </c>
      <c r="I264" s="118" t="str">
        <f t="shared" ca="1" si="61"/>
        <v>Bear</v>
      </c>
      <c r="J264" s="119">
        <f t="shared" si="62"/>
        <v>9.3272825448719399E-2</v>
      </c>
      <c r="K264" s="119">
        <f t="shared" si="63"/>
        <v>4.3037974683544311E-2</v>
      </c>
      <c r="L264" s="120">
        <f t="shared" ca="1" si="64"/>
        <v>0</v>
      </c>
      <c r="M264" s="120">
        <f t="shared" ca="1" si="65"/>
        <v>1</v>
      </c>
      <c r="N264" s="119">
        <f t="shared" ca="1" si="66"/>
        <v>4.3037974683544311E-2</v>
      </c>
      <c r="O264" s="116">
        <f t="shared" ca="1" si="67"/>
        <v>8449.0402533520428</v>
      </c>
      <c r="P264" s="116">
        <f t="shared" si="68"/>
        <v>5602.1691799048458</v>
      </c>
      <c r="Q264" s="116">
        <f t="shared" si="69"/>
        <v>1219.7368421052631</v>
      </c>
      <c r="R264">
        <f t="shared" ca="1" si="73"/>
        <v>8449.0402533520428</v>
      </c>
      <c r="S264">
        <f t="shared" si="74"/>
        <v>6758.2201032174826</v>
      </c>
      <c r="T264">
        <f t="shared" si="75"/>
        <v>1219.7368421052631</v>
      </c>
      <c r="U264">
        <f t="shared" ca="1" si="70"/>
        <v>0</v>
      </c>
      <c r="V264">
        <f t="shared" si="71"/>
        <v>-0.17105848961063863</v>
      </c>
      <c r="W264">
        <f t="shared" si="72"/>
        <v>0</v>
      </c>
    </row>
    <row r="265" spans="1:23" ht="15" customHeight="1" x14ac:dyDescent="0.25">
      <c r="A265" s="115">
        <v>45777</v>
      </c>
      <c r="B265" s="116">
        <v>24334.2</v>
      </c>
      <c r="C265" s="116">
        <v>57721.15</v>
      </c>
      <c r="D265" s="116">
        <v>79.09</v>
      </c>
      <c r="E265" s="116">
        <f t="shared" ca="1" si="57"/>
        <v>24146.58</v>
      </c>
      <c r="F265" s="117">
        <f t="shared" ca="1" si="58"/>
        <v>5.323203341410121E-3</v>
      </c>
      <c r="G265" s="118" t="str">
        <f t="shared" ca="1" si="59"/>
        <v>YES</v>
      </c>
      <c r="H265" s="118" t="str">
        <f t="shared" ca="1" si="60"/>
        <v>YES</v>
      </c>
      <c r="I265" s="118" t="str">
        <f t="shared" ca="1" si="61"/>
        <v>Bull</v>
      </c>
      <c r="J265" s="119">
        <f t="shared" si="62"/>
        <v>3.8561121306992074E-2</v>
      </c>
      <c r="K265" s="119">
        <f t="shared" si="63"/>
        <v>6.6477885652643121E-2</v>
      </c>
      <c r="L265" s="120">
        <f t="shared" ca="1" si="64"/>
        <v>0</v>
      </c>
      <c r="M265" s="120">
        <f t="shared" ca="1" si="65"/>
        <v>1</v>
      </c>
      <c r="N265" s="119">
        <f t="shared" ca="1" si="66"/>
        <v>6.6477885652643121E-2</v>
      </c>
      <c r="O265" s="116">
        <f t="shared" ca="1" si="67"/>
        <v>9010.7145851889582</v>
      </c>
      <c r="P265" s="116">
        <f t="shared" si="68"/>
        <v>5818.1951052334489</v>
      </c>
      <c r="Q265" s="116">
        <f t="shared" si="69"/>
        <v>1300.8223684210527</v>
      </c>
      <c r="R265">
        <f t="shared" ca="1" si="73"/>
        <v>9010.7145851889582</v>
      </c>
      <c r="S265">
        <f t="shared" si="74"/>
        <v>6758.2201032174826</v>
      </c>
      <c r="T265">
        <f t="shared" si="75"/>
        <v>1300.8223684210527</v>
      </c>
      <c r="U265">
        <f t="shared" ca="1" si="70"/>
        <v>0</v>
      </c>
      <c r="V265">
        <f t="shared" si="71"/>
        <v>-0.13909357547211321</v>
      </c>
      <c r="W265">
        <f t="shared" si="72"/>
        <v>0</v>
      </c>
    </row>
    <row r="266" spans="1:23" ht="15" customHeight="1" x14ac:dyDescent="0.25">
      <c r="A266" s="122">
        <v>45807</v>
      </c>
      <c r="B266" s="121">
        <v>24750.7</v>
      </c>
      <c r="C266" s="121">
        <v>60946.05</v>
      </c>
      <c r="D266" s="121">
        <v>79.489999999999995</v>
      </c>
      <c r="E266" s="116">
        <f t="shared" ca="1" si="57"/>
        <v>24126.535000000007</v>
      </c>
      <c r="F266" s="117">
        <f t="shared" ca="1" si="58"/>
        <v>2.567640928096937E-2</v>
      </c>
      <c r="G266" s="118" t="str">
        <f t="shared" ca="1" si="59"/>
        <v>YES</v>
      </c>
      <c r="H266" s="118" t="str">
        <f t="shared" ca="1" si="60"/>
        <v>YES</v>
      </c>
      <c r="I266" s="118" t="str">
        <f t="shared" ca="1" si="61"/>
        <v>Bull</v>
      </c>
      <c r="J266" s="119">
        <f t="shared" si="62"/>
        <v>5.5870335223743739E-2</v>
      </c>
      <c r="K266" s="119">
        <f t="shared" si="63"/>
        <v>5.0575293968895263E-3</v>
      </c>
      <c r="L266" s="120">
        <f t="shared" ca="1" si="64"/>
        <v>1</v>
      </c>
      <c r="M266" s="120">
        <f t="shared" ca="1" si="65"/>
        <v>0</v>
      </c>
      <c r="N266" s="119">
        <f t="shared" ca="1" si="66"/>
        <v>5.5870335223743739E-2</v>
      </c>
      <c r="O266" s="116">
        <f t="shared" ca="1" si="67"/>
        <v>9514.1462296689424</v>
      </c>
      <c r="P266" s="116">
        <f t="shared" si="68"/>
        <v>6143.2596161599868</v>
      </c>
      <c r="Q266" s="116">
        <f t="shared" si="69"/>
        <v>1307.4013157894735</v>
      </c>
      <c r="R266">
        <f t="shared" ca="1" si="73"/>
        <v>9514.1462296689424</v>
      </c>
      <c r="S266">
        <f t="shared" si="74"/>
        <v>6758.2201032174826</v>
      </c>
      <c r="T266">
        <f t="shared" si="75"/>
        <v>1307.4013157894735</v>
      </c>
      <c r="U266">
        <f t="shared" ca="1" si="70"/>
        <v>0</v>
      </c>
      <c r="V266">
        <f t="shared" si="71"/>
        <v>-9.0994444937465557E-2</v>
      </c>
      <c r="W266">
        <f t="shared" si="72"/>
        <v>0</v>
      </c>
    </row>
    <row r="267" spans="1:23" ht="15" customHeight="1" x14ac:dyDescent="0.25">
      <c r="A267" s="115">
        <v>45838</v>
      </c>
      <c r="B267" s="116">
        <v>25517.05</v>
      </c>
      <c r="C267" s="116">
        <v>63979.45</v>
      </c>
      <c r="D267" s="116">
        <v>79.989999999999995</v>
      </c>
      <c r="E267" s="116">
        <f t="shared" ca="1" si="57"/>
        <v>24154.65</v>
      </c>
      <c r="F267" s="117">
        <f t="shared" ca="1" si="58"/>
        <v>7.9182314927594977E-2</v>
      </c>
      <c r="G267" s="118" t="str">
        <f t="shared" ca="1" si="59"/>
        <v>YES</v>
      </c>
      <c r="H267" s="118" t="str">
        <f t="shared" ca="1" si="60"/>
        <v>YES</v>
      </c>
      <c r="I267" s="118" t="str">
        <f t="shared" ca="1" si="61"/>
        <v>Bull</v>
      </c>
      <c r="J267" s="119">
        <f t="shared" si="62"/>
        <v>4.9771888416066279E-2</v>
      </c>
      <c r="K267" s="119">
        <f t="shared" si="63"/>
        <v>6.2900993835701691E-3</v>
      </c>
      <c r="L267" s="120">
        <f t="shared" ca="1" si="64"/>
        <v>1</v>
      </c>
      <c r="M267" s="120">
        <f t="shared" ca="1" si="65"/>
        <v>0</v>
      </c>
      <c r="N267" s="119">
        <f t="shared" ca="1" si="66"/>
        <v>4.9771888416066279E-2</v>
      </c>
      <c r="O267" s="116">
        <f t="shared" ca="1" si="67"/>
        <v>9987.6832541861622</v>
      </c>
      <c r="P267" s="116">
        <f t="shared" si="68"/>
        <v>6449.0212482864281</v>
      </c>
      <c r="Q267" s="116">
        <f t="shared" si="69"/>
        <v>1315.6249999999998</v>
      </c>
      <c r="R267">
        <f t="shared" ca="1" si="73"/>
        <v>9987.6832541861622</v>
      </c>
      <c r="S267">
        <f t="shared" si="74"/>
        <v>6758.2201032174826</v>
      </c>
      <c r="T267">
        <f t="shared" si="75"/>
        <v>1315.6249999999998</v>
      </c>
      <c r="U267">
        <f t="shared" ca="1" si="70"/>
        <v>0</v>
      </c>
      <c r="V267">
        <f t="shared" si="71"/>
        <v>-4.5751521881308599E-2</v>
      </c>
      <c r="W267">
        <f t="shared" si="72"/>
        <v>0</v>
      </c>
    </row>
    <row r="268" spans="1:23" ht="15" customHeight="1" x14ac:dyDescent="0.25">
      <c r="A268" s="122">
        <v>45869</v>
      </c>
      <c r="B268" s="121">
        <v>24768.35</v>
      </c>
      <c r="C268" s="121">
        <v>61231.199999999997</v>
      </c>
      <c r="D268" s="121">
        <v>82.2</v>
      </c>
      <c r="E268" s="116">
        <f t="shared" ca="1" si="57"/>
        <v>24050.400000000001</v>
      </c>
      <c r="F268" s="117">
        <f t="shared" ca="1" si="58"/>
        <v>5.3595735992240989E-2</v>
      </c>
      <c r="G268" s="118" t="str">
        <f t="shared" ca="1" si="59"/>
        <v>YES</v>
      </c>
      <c r="H268" s="118" t="str">
        <f t="shared" ca="1" si="60"/>
        <v>YES</v>
      </c>
      <c r="I268" s="118" t="str">
        <f t="shared" ca="1" si="61"/>
        <v>Bull</v>
      </c>
      <c r="J268" s="119">
        <f t="shared" si="62"/>
        <v>-4.2955198895895497E-2</v>
      </c>
      <c r="K268" s="119">
        <f t="shared" si="63"/>
        <v>2.7628453556694632E-2</v>
      </c>
      <c r="L268" s="120">
        <f t="shared" ca="1" si="64"/>
        <v>1</v>
      </c>
      <c r="M268" s="120">
        <f t="shared" ca="1" si="65"/>
        <v>0</v>
      </c>
      <c r="N268" s="119">
        <f t="shared" ca="1" si="66"/>
        <v>-4.2955198895895497E-2</v>
      </c>
      <c r="O268" s="116">
        <f t="shared" ca="1" si="67"/>
        <v>9558.6603334933916</v>
      </c>
      <c r="P268" s="116">
        <f t="shared" si="68"/>
        <v>6172.0022578824282</v>
      </c>
      <c r="Q268" s="116">
        <f t="shared" si="69"/>
        <v>1351.9736842105262</v>
      </c>
      <c r="R268">
        <f t="shared" ca="1" si="73"/>
        <v>9987.6832541861622</v>
      </c>
      <c r="S268">
        <f t="shared" si="74"/>
        <v>6758.2201032174826</v>
      </c>
      <c r="T268">
        <f t="shared" si="75"/>
        <v>1351.9736842105262</v>
      </c>
      <c r="U268">
        <f t="shared" ca="1" si="70"/>
        <v>-4.2955198895895386E-2</v>
      </c>
      <c r="V268">
        <f t="shared" si="71"/>
        <v>-8.6741455055002636E-2</v>
      </c>
      <c r="W268">
        <f t="shared" si="72"/>
        <v>0</v>
      </c>
    </row>
    <row r="269" spans="1:23" ht="15" customHeight="1" x14ac:dyDescent="0.25">
      <c r="A269" s="115">
        <v>45898</v>
      </c>
      <c r="B269" s="116">
        <v>24426.85</v>
      </c>
      <c r="C269" s="116">
        <v>59410.45</v>
      </c>
      <c r="D269" s="116">
        <v>85.34</v>
      </c>
      <c r="E269" s="116">
        <f t="shared" ca="1" si="57"/>
        <v>24072.55</v>
      </c>
      <c r="F269" s="117">
        <f t="shared" ca="1" si="58"/>
        <v>0.10405338829453048</v>
      </c>
      <c r="G269" s="118" t="str">
        <f t="shared" ca="1" si="59"/>
        <v>YES</v>
      </c>
      <c r="H269" s="118" t="str">
        <f t="shared" ca="1" si="60"/>
        <v>YES</v>
      </c>
      <c r="I269" s="118" t="str">
        <f t="shared" ca="1" si="61"/>
        <v>Bull</v>
      </c>
      <c r="J269" s="119">
        <f t="shared" si="62"/>
        <v>-2.973565763858943E-2</v>
      </c>
      <c r="K269" s="119">
        <f t="shared" si="63"/>
        <v>3.8199513381995231E-2</v>
      </c>
      <c r="L269" s="120">
        <f t="shared" ca="1" si="64"/>
        <v>1</v>
      </c>
      <c r="M269" s="120">
        <f t="shared" ca="1" si="65"/>
        <v>0</v>
      </c>
      <c r="N269" s="119">
        <f t="shared" ca="1" si="66"/>
        <v>-2.973565763858943E-2</v>
      </c>
      <c r="O269" s="116">
        <f t="shared" ca="1" si="67"/>
        <v>9274.4272823330666</v>
      </c>
      <c r="P269" s="116">
        <f t="shared" si="68"/>
        <v>5988.4737117974355</v>
      </c>
      <c r="Q269" s="116">
        <f t="shared" si="69"/>
        <v>1403.6184210526317</v>
      </c>
      <c r="R269">
        <f t="shared" ca="1" si="73"/>
        <v>9987.6832541861622</v>
      </c>
      <c r="S269">
        <f t="shared" si="74"/>
        <v>6758.2201032174826</v>
      </c>
      <c r="T269">
        <f t="shared" si="75"/>
        <v>1403.6184210526317</v>
      </c>
      <c r="U269">
        <f t="shared" ca="1" si="70"/>
        <v>-7.1413555446318999E-2</v>
      </c>
      <c r="V269">
        <f t="shared" si="71"/>
        <v>-0.11389779848300341</v>
      </c>
      <c r="W269">
        <f t="shared" si="72"/>
        <v>0</v>
      </c>
    </row>
    <row r="270" spans="1:23" ht="15" customHeight="1" x14ac:dyDescent="0.25">
      <c r="A270" s="122">
        <v>45930</v>
      </c>
      <c r="B270" s="121">
        <v>24611.1</v>
      </c>
      <c r="C270" s="121">
        <v>58708.5</v>
      </c>
      <c r="D270" s="121">
        <v>95.85</v>
      </c>
      <c r="E270" s="116">
        <f t="shared" ca="1" si="57"/>
        <v>24120.55</v>
      </c>
      <c r="F270" s="117">
        <f t="shared" ca="1" si="58"/>
        <v>4.6419225021099741E-2</v>
      </c>
      <c r="G270" s="118" t="str">
        <f t="shared" ca="1" si="59"/>
        <v>YES</v>
      </c>
      <c r="H270" s="118" t="str">
        <f t="shared" ca="1" si="60"/>
        <v>YES</v>
      </c>
      <c r="I270" s="118" t="str">
        <f t="shared" ca="1" si="61"/>
        <v>Bull</v>
      </c>
      <c r="J270" s="119">
        <f t="shared" si="62"/>
        <v>-1.1815261456528225E-2</v>
      </c>
      <c r="K270" s="119">
        <f t="shared" si="63"/>
        <v>0.12315444105929219</v>
      </c>
      <c r="L270" s="120">
        <f t="shared" ca="1" si="64"/>
        <v>1</v>
      </c>
      <c r="M270" s="120">
        <f t="shared" ca="1" si="65"/>
        <v>0</v>
      </c>
      <c r="N270" s="119">
        <f t="shared" ca="1" si="66"/>
        <v>-1.1815261456528225E-2</v>
      </c>
      <c r="O270" s="116">
        <f t="shared" ca="1" si="67"/>
        <v>9164.8474991327421</v>
      </c>
      <c r="P270" s="116">
        <f t="shared" si="68"/>
        <v>5917.7183291670026</v>
      </c>
      <c r="Q270" s="116">
        <f t="shared" si="69"/>
        <v>1576.4802631578948</v>
      </c>
      <c r="R270">
        <f t="shared" ca="1" si="73"/>
        <v>9987.6832541861622</v>
      </c>
      <c r="S270">
        <f t="shared" si="74"/>
        <v>6758.2201032174826</v>
      </c>
      <c r="T270">
        <f t="shared" si="75"/>
        <v>1576.4802631578948</v>
      </c>
      <c r="U270">
        <f t="shared" ca="1" si="70"/>
        <v>-8.2385047073708861E-2</v>
      </c>
      <c r="V270">
        <f t="shared" si="71"/>
        <v>-0.12436732767113201</v>
      </c>
      <c r="W270">
        <f t="shared" si="72"/>
        <v>0</v>
      </c>
    </row>
    <row r="271" spans="1:23" ht="15" customHeight="1" x14ac:dyDescent="0.25">
      <c r="A271" s="115">
        <v>45961</v>
      </c>
      <c r="B271" s="116">
        <v>25722.1</v>
      </c>
      <c r="C271" s="116">
        <v>61909</v>
      </c>
      <c r="D271" s="116">
        <v>100.02</v>
      </c>
      <c r="E271" s="116">
        <f t="shared" ca="1" si="57"/>
        <v>24328.280000000002</v>
      </c>
      <c r="F271" s="117">
        <f t="shared" ca="1" si="58"/>
        <v>5.7034954919413794E-2</v>
      </c>
      <c r="G271" s="118" t="str">
        <f t="shared" ca="1" si="59"/>
        <v>YES</v>
      </c>
      <c r="H271" s="118" t="str">
        <f t="shared" ca="1" si="60"/>
        <v>YES</v>
      </c>
      <c r="I271" s="118" t="str">
        <f t="shared" ca="1" si="61"/>
        <v>Bull</v>
      </c>
      <c r="J271" s="119">
        <f t="shared" si="62"/>
        <v>5.4515104286432026E-2</v>
      </c>
      <c r="K271" s="119">
        <f t="shared" si="63"/>
        <v>4.3505477308294127E-2</v>
      </c>
      <c r="L271" s="120">
        <f t="shared" ca="1" si="64"/>
        <v>1</v>
      </c>
      <c r="M271" s="120">
        <f t="shared" ca="1" si="65"/>
        <v>0</v>
      </c>
      <c r="N271" s="119">
        <f t="shared" ca="1" si="66"/>
        <v>5.4515104286432026E-2</v>
      </c>
      <c r="O271" s="116">
        <f t="shared" ca="1" si="67"/>
        <v>9664.4701163172085</v>
      </c>
      <c r="P271" s="116">
        <f t="shared" si="68"/>
        <v>6240.3233610192719</v>
      </c>
      <c r="Q271" s="116">
        <f t="shared" si="69"/>
        <v>1645.0657894736842</v>
      </c>
      <c r="R271">
        <f t="shared" ca="1" si="73"/>
        <v>9987.6832541861622</v>
      </c>
      <c r="S271">
        <f t="shared" si="74"/>
        <v>6758.2201032174826</v>
      </c>
      <c r="T271">
        <f t="shared" si="75"/>
        <v>1645.0657894736842</v>
      </c>
      <c r="U271">
        <f t="shared" ca="1" si="70"/>
        <v>-3.2361172220142675E-2</v>
      </c>
      <c r="V271">
        <f t="shared" si="71"/>
        <v>-7.6632121222516614E-2</v>
      </c>
      <c r="W271">
        <f t="shared" si="72"/>
        <v>0</v>
      </c>
    </row>
    <row r="272" spans="1:23" ht="15" customHeight="1" x14ac:dyDescent="0.25">
      <c r="A272" s="122">
        <v>45989</v>
      </c>
      <c r="B272" s="121">
        <v>26202.95</v>
      </c>
      <c r="C272" s="121">
        <v>63596.6</v>
      </c>
      <c r="D272" s="121">
        <v>104.62</v>
      </c>
      <c r="E272" s="116">
        <f t="shared" ca="1" si="57"/>
        <v>24597.735000000004</v>
      </c>
      <c r="F272" s="117">
        <f t="shared" ca="1" si="58"/>
        <v>5.867510817875865E-2</v>
      </c>
      <c r="G272" s="118" t="str">
        <f t="shared" ca="1" si="59"/>
        <v>YES</v>
      </c>
      <c r="H272" s="118" t="str">
        <f t="shared" ca="1" si="60"/>
        <v>YES</v>
      </c>
      <c r="I272" s="118" t="str">
        <f t="shared" ca="1" si="61"/>
        <v>Bull</v>
      </c>
      <c r="J272" s="119">
        <f t="shared" si="62"/>
        <v>2.7259364551196041E-2</v>
      </c>
      <c r="K272" s="119">
        <f t="shared" si="63"/>
        <v>4.5990801839632223E-2</v>
      </c>
      <c r="L272" s="120">
        <f t="shared" ca="1" si="64"/>
        <v>1</v>
      </c>
      <c r="M272" s="120">
        <f t="shared" ca="1" si="65"/>
        <v>0</v>
      </c>
      <c r="N272" s="119">
        <f t="shared" ca="1" si="66"/>
        <v>2.7259364551196041E-2</v>
      </c>
      <c r="O272" s="116">
        <f t="shared" ca="1" si="67"/>
        <v>9927.9174304120388</v>
      </c>
      <c r="P272" s="116">
        <f t="shared" si="68"/>
        <v>6410.4306104346424</v>
      </c>
      <c r="Q272" s="116">
        <f t="shared" si="69"/>
        <v>1720.7236842105262</v>
      </c>
      <c r="R272">
        <f t="shared" ca="1" si="73"/>
        <v>9987.6832541861622</v>
      </c>
      <c r="S272">
        <f t="shared" si="74"/>
        <v>6758.2201032174826</v>
      </c>
      <c r="T272">
        <f t="shared" si="75"/>
        <v>1720.7236842105262</v>
      </c>
      <c r="U272">
        <f t="shared" ca="1" si="70"/>
        <v>-5.9839526597996739E-3</v>
      </c>
      <c r="V272">
        <f t="shared" si="71"/>
        <v>-5.1461699600056421E-2</v>
      </c>
      <c r="W272">
        <f t="shared" si="72"/>
        <v>0</v>
      </c>
    </row>
    <row r="273" spans="1:23" ht="15" customHeight="1" x14ac:dyDescent="0.25">
      <c r="A273" s="115">
        <v>46022</v>
      </c>
      <c r="B273" s="116">
        <v>26129.599999999999</v>
      </c>
      <c r="C273" s="116">
        <v>61915.4</v>
      </c>
      <c r="D273" s="116">
        <v>110.11</v>
      </c>
      <c r="E273" s="116">
        <f t="shared" ca="1" si="57"/>
        <v>24998.225000000002</v>
      </c>
      <c r="F273" s="117">
        <f t="shared" ca="1" si="58"/>
        <v>2.4005517879222005E-2</v>
      </c>
      <c r="G273" s="118" t="str">
        <f t="shared" ca="1" si="59"/>
        <v>YES</v>
      </c>
      <c r="H273" s="118" t="str">
        <f t="shared" ca="1" si="60"/>
        <v>YES</v>
      </c>
      <c r="I273" s="118" t="str">
        <f t="shared" ca="1" si="61"/>
        <v>Bull</v>
      </c>
      <c r="J273" s="119">
        <f t="shared" si="62"/>
        <v>-2.6435375476047462E-2</v>
      </c>
      <c r="K273" s="119">
        <f t="shared" si="63"/>
        <v>5.2475626075320081E-2</v>
      </c>
      <c r="L273" s="120">
        <f t="shared" ca="1" si="64"/>
        <v>1</v>
      </c>
      <c r="M273" s="120">
        <f t="shared" ca="1" si="65"/>
        <v>0</v>
      </c>
      <c r="N273" s="119">
        <f t="shared" ca="1" si="66"/>
        <v>-2.6435375476047462E-2</v>
      </c>
      <c r="O273" s="116">
        <f t="shared" ca="1" si="67"/>
        <v>9665.4692054439001</v>
      </c>
      <c r="P273" s="116">
        <f t="shared" si="68"/>
        <v>6240.9684702846544</v>
      </c>
      <c r="Q273" s="116">
        <f t="shared" si="69"/>
        <v>1811.0197368421052</v>
      </c>
      <c r="R273">
        <f t="shared" ca="1" si="73"/>
        <v>9987.6832541861622</v>
      </c>
      <c r="S273">
        <f t="shared" si="74"/>
        <v>6758.2201032174826</v>
      </c>
      <c r="T273">
        <f t="shared" si="75"/>
        <v>1811.0197368421052</v>
      </c>
      <c r="U273">
        <f t="shared" ca="1" si="70"/>
        <v>-3.2261140100454444E-2</v>
      </c>
      <c r="V273">
        <f t="shared" si="71"/>
        <v>-7.6536665724540764E-2</v>
      </c>
      <c r="W273">
        <f t="shared" si="72"/>
        <v>0</v>
      </c>
    </row>
    <row r="274" spans="1:23" ht="15" customHeight="1" x14ac:dyDescent="0.25">
      <c r="A274" s="122">
        <v>46052</v>
      </c>
      <c r="B274" s="121">
        <v>25320.65</v>
      </c>
      <c r="C274" s="121">
        <v>60518.55</v>
      </c>
      <c r="D274" s="121">
        <v>131.12</v>
      </c>
      <c r="E274" s="116">
        <f t="shared" ca="1" si="57"/>
        <v>25178.355000000003</v>
      </c>
      <c r="F274" s="117">
        <f t="shared" ca="1" si="58"/>
        <v>2.2298619003688236E-2</v>
      </c>
      <c r="G274" s="118" t="str">
        <f t="shared" ca="1" si="59"/>
        <v>YES</v>
      </c>
      <c r="H274" s="118" t="str">
        <f t="shared" ca="1" si="60"/>
        <v>YES</v>
      </c>
      <c r="I274" s="118" t="str">
        <f t="shared" ca="1" si="61"/>
        <v>Bull</v>
      </c>
      <c r="J274" s="119">
        <f t="shared" si="62"/>
        <v>-2.2560623043701544E-2</v>
      </c>
      <c r="K274" s="119">
        <f t="shared" si="63"/>
        <v>0.1908091908091909</v>
      </c>
      <c r="L274" s="120">
        <f t="shared" ca="1" si="64"/>
        <v>1</v>
      </c>
      <c r="M274" s="120">
        <f t="shared" ca="1" si="65"/>
        <v>0</v>
      </c>
      <c r="N274" s="119">
        <f t="shared" ca="1" si="66"/>
        <v>-2.2560623043701544E-2</v>
      </c>
      <c r="O274" s="116">
        <f t="shared" ca="1" si="67"/>
        <v>9447.410198159374</v>
      </c>
      <c r="P274" s="116">
        <f t="shared" si="68"/>
        <v>6100.1683331989352</v>
      </c>
      <c r="Q274" s="116">
        <f t="shared" si="69"/>
        <v>2156.5789473684208</v>
      </c>
      <c r="R274">
        <f t="shared" ca="1" si="73"/>
        <v>9987.6832541861622</v>
      </c>
      <c r="S274">
        <f t="shared" si="74"/>
        <v>6758.2201032174826</v>
      </c>
      <c r="T274">
        <f t="shared" si="75"/>
        <v>2156.5789473684208</v>
      </c>
      <c r="U274">
        <f t="shared" ca="1" si="70"/>
        <v>-5.409393172338961E-2</v>
      </c>
      <c r="V274">
        <f t="shared" si="71"/>
        <v>-9.737057390380921E-2</v>
      </c>
      <c r="W274">
        <f t="shared" si="72"/>
        <v>0</v>
      </c>
    </row>
    <row r="275" spans="1:23" ht="15" customHeight="1" x14ac:dyDescent="0.25">
      <c r="A275" s="115">
        <v>46080</v>
      </c>
      <c r="B275" s="116">
        <v>25178.65</v>
      </c>
      <c r="C275" s="116">
        <v>61701.4</v>
      </c>
      <c r="D275" s="116">
        <v>131.6</v>
      </c>
      <c r="E275" s="116">
        <f t="shared" ca="1" si="57"/>
        <v>25262.800000000003</v>
      </c>
      <c r="F275" s="117">
        <f t="shared" ca="1" si="58"/>
        <v>3.077760742789204E-2</v>
      </c>
      <c r="G275" s="118" t="str">
        <f t="shared" ca="1" si="59"/>
        <v>NO</v>
      </c>
      <c r="H275" s="118" t="str">
        <f t="shared" ca="1" si="60"/>
        <v>YES</v>
      </c>
      <c r="I275" s="118" t="str">
        <f t="shared" ca="1" si="61"/>
        <v>Neutral</v>
      </c>
      <c r="J275" s="119">
        <f t="shared" si="62"/>
        <v>1.9545246870587674E-2</v>
      </c>
      <c r="K275" s="119">
        <f t="shared" si="63"/>
        <v>3.6607687614398365E-3</v>
      </c>
      <c r="L275" s="120">
        <f t="shared" ca="1" si="64"/>
        <v>1</v>
      </c>
      <c r="M275" s="120">
        <f t="shared" ca="1" si="65"/>
        <v>0</v>
      </c>
      <c r="N275" s="119">
        <f t="shared" ca="1" si="66"/>
        <v>1.9545246870587674E-2</v>
      </c>
      <c r="O275" s="116">
        <f t="shared" ca="1" si="67"/>
        <v>9632.0621627701057</v>
      </c>
      <c r="P275" s="116">
        <f t="shared" si="68"/>
        <v>6219.3976292234493</v>
      </c>
      <c r="Q275" s="116">
        <f t="shared" si="69"/>
        <v>2164.4736842105262</v>
      </c>
      <c r="R275">
        <f t="shared" ca="1" si="73"/>
        <v>9987.6832541861622</v>
      </c>
      <c r="S275">
        <f t="shared" si="74"/>
        <v>6758.2201032174826</v>
      </c>
      <c r="T275">
        <f t="shared" si="75"/>
        <v>2164.4736842105262</v>
      </c>
      <c r="U275">
        <f t="shared" ca="1" si="70"/>
        <v>-3.5605964102536358E-2</v>
      </c>
      <c r="V275">
        <f t="shared" si="71"/>
        <v>-7.9728458938102431E-2</v>
      </c>
      <c r="W275">
        <f t="shared" si="72"/>
        <v>0</v>
      </c>
    </row>
  </sheetData>
  <conditionalFormatting sqref="I25:I275">
    <cfRule type="containsText" dxfId="2" priority="2" operator="containsText" text="Bull">
      <formula>NOT(ISERROR(SEARCH("Bull",I25)))</formula>
    </cfRule>
    <cfRule type="containsText" dxfId="1" priority="3" operator="containsText" text="Bear">
      <formula>NOT(ISERROR(SEARCH("Bear",I25)))</formula>
    </cfRule>
    <cfRule type="containsText" dxfId="0" priority="4" operator="containsText" text="Neutral">
      <formula>NOT(ISERROR(SEARCH("Neutral",I25)))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001"/>
  <sheetViews>
    <sheetView zoomScaleNormal="100" workbookViewId="0">
      <selection activeCell="E18" sqref="E18"/>
    </sheetView>
  </sheetViews>
  <sheetFormatPr defaultColWidth="9.140625" defaultRowHeight="15.75" x14ac:dyDescent="0.25"/>
  <cols>
    <col min="1" max="16384" width="9.140625" style="123"/>
  </cols>
  <sheetData>
    <row r="1" spans="1:6" ht="15.75" customHeight="1" x14ac:dyDescent="0.25">
      <c r="A1" s="123" t="s">
        <v>92</v>
      </c>
      <c r="B1" s="123" t="s">
        <v>231</v>
      </c>
      <c r="C1" s="123" t="s">
        <v>232</v>
      </c>
      <c r="D1" s="123" t="s">
        <v>233</v>
      </c>
      <c r="E1" s="123" t="s">
        <v>234</v>
      </c>
      <c r="F1" s="123" t="s">
        <v>235</v>
      </c>
    </row>
    <row r="2" spans="1:6" ht="15.75" customHeight="1" x14ac:dyDescent="0.25">
      <c r="A2" s="124">
        <v>45763</v>
      </c>
      <c r="B2" s="123">
        <v>6.39</v>
      </c>
      <c r="C2" s="123">
        <v>6.4160000000000004</v>
      </c>
      <c r="D2" s="123">
        <v>6.4169999999999998</v>
      </c>
      <c r="E2" s="123">
        <v>6.3890000000000002</v>
      </c>
      <c r="F2" s="125">
        <v>-3.0999999999999999E-3</v>
      </c>
    </row>
    <row r="3" spans="1:6" ht="15.75" customHeight="1" x14ac:dyDescent="0.25">
      <c r="A3" s="124">
        <v>45762</v>
      </c>
      <c r="B3" s="123">
        <v>6.41</v>
      </c>
      <c r="C3" s="123">
        <v>6.407</v>
      </c>
      <c r="D3" s="123">
        <v>6.423</v>
      </c>
      <c r="E3" s="123">
        <v>6.407</v>
      </c>
      <c r="F3" s="125">
        <v>-4.7000000000000002E-3</v>
      </c>
    </row>
    <row r="4" spans="1:6" ht="15.75" customHeight="1" x14ac:dyDescent="0.25">
      <c r="A4" s="124">
        <v>45758</v>
      </c>
      <c r="B4" s="123">
        <v>6.44</v>
      </c>
      <c r="C4" s="123">
        <v>6.4530000000000003</v>
      </c>
      <c r="D4" s="123">
        <v>6.4530000000000003</v>
      </c>
      <c r="E4" s="123">
        <v>6.423</v>
      </c>
      <c r="F4" s="125">
        <v>0</v>
      </c>
    </row>
    <row r="5" spans="1:6" ht="15.75" customHeight="1" x14ac:dyDescent="0.25">
      <c r="A5" s="124">
        <v>45756</v>
      </c>
      <c r="B5" s="123">
        <v>6.44</v>
      </c>
      <c r="C5" s="123">
        <v>6.5030000000000001</v>
      </c>
      <c r="D5" s="123">
        <v>6.5250000000000004</v>
      </c>
      <c r="E5" s="123">
        <v>6.4320000000000004</v>
      </c>
      <c r="F5" s="125">
        <v>-4.5999999999999999E-3</v>
      </c>
    </row>
    <row r="6" spans="1:6" ht="15.75" customHeight="1" x14ac:dyDescent="0.25">
      <c r="A6" s="124">
        <v>45755</v>
      </c>
      <c r="B6" s="123">
        <v>6.47</v>
      </c>
      <c r="C6" s="123">
        <v>6.5010000000000003</v>
      </c>
      <c r="D6" s="123">
        <v>6.5010000000000003</v>
      </c>
      <c r="E6" s="123">
        <v>6.47</v>
      </c>
      <c r="F6" s="125">
        <v>-1.5E-3</v>
      </c>
    </row>
    <row r="7" spans="1:6" ht="15.75" customHeight="1" x14ac:dyDescent="0.25">
      <c r="A7" s="124">
        <v>45754</v>
      </c>
      <c r="B7" s="123">
        <v>6.48</v>
      </c>
      <c r="C7" s="123">
        <v>6.4690000000000003</v>
      </c>
      <c r="D7" s="123">
        <v>6.492</v>
      </c>
      <c r="E7" s="123">
        <v>6.4610000000000003</v>
      </c>
      <c r="F7" s="125">
        <v>3.0999999999999999E-3</v>
      </c>
    </row>
    <row r="8" spans="1:6" ht="15.75" customHeight="1" x14ac:dyDescent="0.25">
      <c r="A8" s="124">
        <v>45751</v>
      </c>
      <c r="B8" s="123">
        <v>6.46</v>
      </c>
      <c r="C8" s="123">
        <v>6.4969999999999999</v>
      </c>
      <c r="D8" s="123">
        <v>6.4969999999999999</v>
      </c>
      <c r="E8" s="123">
        <v>6.4640000000000004</v>
      </c>
      <c r="F8" s="125">
        <v>-6.1999999999999998E-3</v>
      </c>
    </row>
    <row r="9" spans="1:6" ht="15.75" customHeight="1" x14ac:dyDescent="0.25">
      <c r="A9" s="124">
        <v>45750</v>
      </c>
      <c r="B9" s="123">
        <v>6.5</v>
      </c>
      <c r="C9" s="123">
        <v>6.4690000000000003</v>
      </c>
      <c r="D9" s="123">
        <v>6.5010000000000003</v>
      </c>
      <c r="E9" s="123">
        <v>6.4610000000000003</v>
      </c>
      <c r="F9" s="125">
        <v>3.0999999999999999E-3</v>
      </c>
    </row>
    <row r="10" spans="1:6" ht="15.75" customHeight="1" x14ac:dyDescent="0.25">
      <c r="A10" s="124">
        <v>45749</v>
      </c>
      <c r="B10" s="123">
        <v>6.48</v>
      </c>
      <c r="C10" s="123">
        <v>6.5449999999999999</v>
      </c>
      <c r="D10" s="123">
        <v>6.5449999999999999</v>
      </c>
      <c r="E10" s="123">
        <v>6.4820000000000002</v>
      </c>
      <c r="F10" s="125">
        <v>-1.52E-2</v>
      </c>
    </row>
    <row r="11" spans="1:6" ht="15.75" customHeight="1" x14ac:dyDescent="0.25">
      <c r="A11" s="124">
        <v>45744</v>
      </c>
      <c r="B11" s="123">
        <v>6.58</v>
      </c>
      <c r="C11" s="123">
        <v>6.5979999999999999</v>
      </c>
      <c r="D11" s="123">
        <v>6.6079999999999997</v>
      </c>
      <c r="E11" s="123">
        <v>6.577</v>
      </c>
      <c r="F11" s="125">
        <v>-1.5E-3</v>
      </c>
    </row>
    <row r="12" spans="1:6" ht="15.75" customHeight="1" x14ac:dyDescent="0.25">
      <c r="A12" s="124">
        <v>45743</v>
      </c>
      <c r="B12" s="123">
        <v>6.59</v>
      </c>
      <c r="C12" s="123">
        <v>6.6180000000000003</v>
      </c>
      <c r="D12" s="123">
        <v>6.6180000000000003</v>
      </c>
      <c r="E12" s="123">
        <v>6.5819999999999999</v>
      </c>
      <c r="F12" s="125">
        <v>-1.5E-3</v>
      </c>
    </row>
    <row r="13" spans="1:6" ht="15.75" customHeight="1" x14ac:dyDescent="0.25">
      <c r="A13" s="124">
        <v>45742</v>
      </c>
      <c r="B13" s="123">
        <v>6.6</v>
      </c>
      <c r="C13" s="123">
        <v>6.6429999999999998</v>
      </c>
      <c r="D13" s="123">
        <v>6.6429999999999998</v>
      </c>
      <c r="E13" s="123">
        <v>6.5979999999999999</v>
      </c>
      <c r="F13" s="125">
        <v>-4.4999999999999997E-3</v>
      </c>
    </row>
    <row r="14" spans="1:6" ht="15.75" customHeight="1" x14ac:dyDescent="0.25">
      <c r="A14" s="124">
        <v>45741</v>
      </c>
      <c r="B14" s="123">
        <v>6.63</v>
      </c>
      <c r="C14" s="123">
        <v>6.6459999999999999</v>
      </c>
      <c r="D14" s="123">
        <v>6.6459999999999999</v>
      </c>
      <c r="E14" s="123">
        <v>6.6210000000000004</v>
      </c>
      <c r="F14" s="125">
        <v>1.5E-3</v>
      </c>
    </row>
    <row r="15" spans="1:6" ht="15.75" customHeight="1" x14ac:dyDescent="0.25">
      <c r="A15" s="124">
        <v>45740</v>
      </c>
      <c r="B15" s="123">
        <v>6.62</v>
      </c>
      <c r="C15" s="123">
        <v>6.6429999999999998</v>
      </c>
      <c r="D15" s="123">
        <v>6.6429999999999998</v>
      </c>
      <c r="E15" s="123">
        <v>6.6260000000000003</v>
      </c>
      <c r="F15" s="125">
        <v>0</v>
      </c>
    </row>
    <row r="16" spans="1:6" ht="15.75" customHeight="1" x14ac:dyDescent="0.25">
      <c r="A16" s="124">
        <v>45737</v>
      </c>
      <c r="B16" s="123">
        <v>6.62</v>
      </c>
      <c r="C16" s="123">
        <v>6.6449999999999996</v>
      </c>
      <c r="D16" s="123">
        <v>6.6449999999999996</v>
      </c>
      <c r="E16" s="123">
        <v>6.617</v>
      </c>
      <c r="F16" s="125">
        <v>-3.0000000000000001E-3</v>
      </c>
    </row>
    <row r="17" spans="1:6" ht="15.75" customHeight="1" x14ac:dyDescent="0.25">
      <c r="A17" s="124">
        <v>45736</v>
      </c>
      <c r="B17" s="123">
        <v>6.64</v>
      </c>
      <c r="C17" s="123">
        <v>6.6550000000000002</v>
      </c>
      <c r="D17" s="123">
        <v>6.6580000000000004</v>
      </c>
      <c r="E17" s="123">
        <v>6.6289999999999996</v>
      </c>
      <c r="F17" s="125">
        <v>-3.0000000000000001E-3</v>
      </c>
    </row>
    <row r="18" spans="1:6" ht="15.75" customHeight="1" x14ac:dyDescent="0.25">
      <c r="A18" s="124">
        <v>45735</v>
      </c>
      <c r="B18" s="123">
        <v>6.66</v>
      </c>
      <c r="C18" s="123">
        <v>6.6589999999999998</v>
      </c>
      <c r="D18" s="123">
        <v>6.665</v>
      </c>
      <c r="E18" s="123">
        <v>6.6559999999999997</v>
      </c>
      <c r="F18" s="125">
        <v>-1.5E-3</v>
      </c>
    </row>
    <row r="19" spans="1:6" ht="15.75" customHeight="1" x14ac:dyDescent="0.25">
      <c r="A19" s="124">
        <v>45734</v>
      </c>
      <c r="B19" s="123">
        <v>6.67</v>
      </c>
      <c r="C19" s="123">
        <v>6.6980000000000004</v>
      </c>
      <c r="D19" s="123">
        <v>6.6980000000000004</v>
      </c>
      <c r="E19" s="123">
        <v>6.6689999999999996</v>
      </c>
      <c r="F19" s="125">
        <v>-3.0000000000000001E-3</v>
      </c>
    </row>
    <row r="20" spans="1:6" ht="15.75" customHeight="1" x14ac:dyDescent="0.25">
      <c r="A20" s="124">
        <v>45733</v>
      </c>
      <c r="B20" s="123">
        <v>6.69</v>
      </c>
      <c r="C20" s="123">
        <v>6.702</v>
      </c>
      <c r="D20" s="123">
        <v>6.702</v>
      </c>
      <c r="E20" s="123">
        <v>6.6870000000000003</v>
      </c>
      <c r="F20" s="125">
        <v>0</v>
      </c>
    </row>
    <row r="21" spans="1:6" ht="15.75" customHeight="1" x14ac:dyDescent="0.25">
      <c r="A21" s="124">
        <v>45729</v>
      </c>
      <c r="B21" s="123">
        <v>6.69</v>
      </c>
      <c r="C21" s="123">
        <v>6.6959999999999997</v>
      </c>
      <c r="D21" s="123">
        <v>6.6980000000000004</v>
      </c>
      <c r="E21" s="123">
        <v>6.68</v>
      </c>
      <c r="F21" s="125">
        <v>1.5E-3</v>
      </c>
    </row>
    <row r="22" spans="1:6" ht="15.75" customHeight="1" x14ac:dyDescent="0.25">
      <c r="A22" s="124">
        <v>45728</v>
      </c>
      <c r="B22" s="123">
        <v>6.68</v>
      </c>
      <c r="C22" s="123">
        <v>6.7030000000000003</v>
      </c>
      <c r="D22" s="123">
        <v>6.7030000000000003</v>
      </c>
      <c r="E22" s="123">
        <v>6.6779999999999999</v>
      </c>
      <c r="F22" s="125">
        <v>-1.5E-3</v>
      </c>
    </row>
    <row r="23" spans="1:6" ht="15.75" customHeight="1" x14ac:dyDescent="0.25">
      <c r="A23" s="124">
        <v>45727</v>
      </c>
      <c r="B23" s="123">
        <v>6.69</v>
      </c>
      <c r="C23" s="123">
        <v>6.7169999999999996</v>
      </c>
      <c r="D23" s="123">
        <v>6.7169999999999996</v>
      </c>
      <c r="E23" s="123">
        <v>6.6870000000000003</v>
      </c>
      <c r="F23" s="125">
        <v>-1.5E-3</v>
      </c>
    </row>
    <row r="24" spans="1:6" ht="15.75" customHeight="1" x14ac:dyDescent="0.25">
      <c r="A24" s="124">
        <v>45726</v>
      </c>
      <c r="B24" s="123">
        <v>6.7</v>
      </c>
      <c r="C24" s="123">
        <v>6.7140000000000004</v>
      </c>
      <c r="D24" s="123">
        <v>6.7140000000000004</v>
      </c>
      <c r="E24" s="123">
        <v>6.6870000000000003</v>
      </c>
      <c r="F24" s="125">
        <v>3.0000000000000001E-3</v>
      </c>
    </row>
    <row r="25" spans="1:6" ht="15.75" customHeight="1" x14ac:dyDescent="0.25">
      <c r="A25" s="124">
        <v>45723</v>
      </c>
      <c r="B25" s="123">
        <v>6.68</v>
      </c>
      <c r="C25" s="123">
        <v>6.6820000000000004</v>
      </c>
      <c r="D25" s="123">
        <v>6.69</v>
      </c>
      <c r="E25" s="123">
        <v>6.6820000000000004</v>
      </c>
      <c r="F25" s="125">
        <v>0</v>
      </c>
    </row>
    <row r="26" spans="1:6" ht="15.75" customHeight="1" x14ac:dyDescent="0.25">
      <c r="A26" s="124">
        <v>45722</v>
      </c>
      <c r="B26" s="123">
        <v>6.68</v>
      </c>
      <c r="C26" s="123">
        <v>6.6859999999999999</v>
      </c>
      <c r="D26" s="123">
        <v>6.694</v>
      </c>
      <c r="E26" s="123">
        <v>6.68</v>
      </c>
      <c r="F26" s="125">
        <v>-4.4999999999999997E-3</v>
      </c>
    </row>
    <row r="27" spans="1:6" ht="15.75" customHeight="1" x14ac:dyDescent="0.25">
      <c r="A27" s="124">
        <v>45721</v>
      </c>
      <c r="B27" s="123">
        <v>6.71</v>
      </c>
      <c r="C27" s="123">
        <v>6.7569999999999997</v>
      </c>
      <c r="D27" s="123">
        <v>6.7569999999999997</v>
      </c>
      <c r="E27" s="123">
        <v>6.7089999999999996</v>
      </c>
      <c r="F27" s="125">
        <v>-4.4999999999999997E-3</v>
      </c>
    </row>
    <row r="28" spans="1:6" ht="15.75" customHeight="1" x14ac:dyDescent="0.25">
      <c r="A28" s="124">
        <v>45720</v>
      </c>
      <c r="B28" s="123">
        <v>6.74</v>
      </c>
      <c r="C28" s="123">
        <v>6.7359999999999998</v>
      </c>
      <c r="D28" s="123">
        <v>6.7450000000000001</v>
      </c>
      <c r="E28" s="123">
        <v>6.7210000000000001</v>
      </c>
      <c r="F28" s="125">
        <v>1.5E-3</v>
      </c>
    </row>
    <row r="29" spans="1:6" ht="15.75" customHeight="1" x14ac:dyDescent="0.25">
      <c r="A29" s="124">
        <v>45719</v>
      </c>
      <c r="B29" s="123">
        <v>6.73</v>
      </c>
      <c r="C29" s="123">
        <v>6.7889999999999997</v>
      </c>
      <c r="D29" s="123">
        <v>6.7889999999999997</v>
      </c>
      <c r="E29" s="123">
        <v>6.7290000000000001</v>
      </c>
      <c r="F29" s="125">
        <v>1.5E-3</v>
      </c>
    </row>
    <row r="30" spans="1:6" ht="15.75" customHeight="1" x14ac:dyDescent="0.25">
      <c r="A30" s="124">
        <v>45716</v>
      </c>
      <c r="B30" s="123">
        <v>6.72</v>
      </c>
      <c r="C30" s="123">
        <v>6.7089999999999996</v>
      </c>
      <c r="D30" s="123">
        <v>6.7309999999999999</v>
      </c>
      <c r="E30" s="123">
        <v>6.7060000000000004</v>
      </c>
      <c r="F30" s="125">
        <v>1.5E-3</v>
      </c>
    </row>
    <row r="31" spans="1:6" ht="15.75" customHeight="1" x14ac:dyDescent="0.25">
      <c r="A31" s="124">
        <v>45715</v>
      </c>
      <c r="B31" s="123">
        <v>6.71</v>
      </c>
      <c r="C31" s="123">
        <v>6.7</v>
      </c>
      <c r="D31" s="123">
        <v>6.7119999999999997</v>
      </c>
      <c r="E31" s="123">
        <v>6.6989999999999998</v>
      </c>
      <c r="F31" s="125">
        <v>5.9999999999999995E-4</v>
      </c>
    </row>
    <row r="32" spans="1:6" ht="15.75" customHeight="1" x14ac:dyDescent="0.25">
      <c r="A32" s="124">
        <v>45713</v>
      </c>
      <c r="B32" s="123">
        <v>6.7060000000000004</v>
      </c>
      <c r="C32" s="123">
        <v>6.6989999999999998</v>
      </c>
      <c r="D32" s="123">
        <v>6.7089999999999996</v>
      </c>
      <c r="E32" s="123">
        <v>6.6950000000000003</v>
      </c>
      <c r="F32" s="125">
        <v>8.9999999999999998E-4</v>
      </c>
    </row>
    <row r="33" spans="1:6" ht="15.75" customHeight="1" x14ac:dyDescent="0.25">
      <c r="A33" s="124">
        <v>45712</v>
      </c>
      <c r="B33" s="123">
        <v>6.7</v>
      </c>
      <c r="C33" s="123">
        <v>6.6959999999999997</v>
      </c>
      <c r="D33" s="123">
        <v>6.7069999999999999</v>
      </c>
      <c r="E33" s="123">
        <v>6.6929999999999996</v>
      </c>
      <c r="F33" s="125">
        <v>-1.1999999999999999E-3</v>
      </c>
    </row>
    <row r="34" spans="1:6" ht="15.75" customHeight="1" x14ac:dyDescent="0.25">
      <c r="A34" s="124">
        <v>45709</v>
      </c>
      <c r="B34" s="123">
        <v>6.7080000000000002</v>
      </c>
      <c r="C34" s="123">
        <v>6.7030000000000003</v>
      </c>
      <c r="D34" s="123">
        <v>6.7140000000000004</v>
      </c>
      <c r="E34" s="123">
        <v>6.7009999999999996</v>
      </c>
      <c r="F34" s="125">
        <v>6.9999999999999999E-4</v>
      </c>
    </row>
    <row r="35" spans="1:6" ht="15.75" customHeight="1" x14ac:dyDescent="0.25">
      <c r="A35" s="124">
        <v>45708</v>
      </c>
      <c r="B35" s="123">
        <v>6.7030000000000003</v>
      </c>
      <c r="C35" s="123">
        <v>6.6820000000000004</v>
      </c>
      <c r="D35" s="123">
        <v>6.7050000000000001</v>
      </c>
      <c r="E35" s="123">
        <v>6.68</v>
      </c>
      <c r="F35" s="125">
        <v>3.0999999999999999E-3</v>
      </c>
    </row>
    <row r="36" spans="1:6" ht="15.75" customHeight="1" x14ac:dyDescent="0.25">
      <c r="A36" s="124">
        <v>45706</v>
      </c>
      <c r="B36" s="123">
        <v>6.6820000000000004</v>
      </c>
      <c r="C36" s="123">
        <v>6.7</v>
      </c>
      <c r="D36" s="123">
        <v>6.7</v>
      </c>
      <c r="E36" s="123">
        <v>6.68</v>
      </c>
      <c r="F36" s="125">
        <v>-1.5E-3</v>
      </c>
    </row>
    <row r="37" spans="1:6" ht="15.75" customHeight="1" x14ac:dyDescent="0.25">
      <c r="A37" s="124">
        <v>45705</v>
      </c>
      <c r="B37" s="123">
        <v>6.6920000000000002</v>
      </c>
      <c r="C37" s="123">
        <v>6.694</v>
      </c>
      <c r="D37" s="123">
        <v>6.694</v>
      </c>
      <c r="E37" s="123">
        <v>6.6870000000000003</v>
      </c>
      <c r="F37" s="125">
        <v>-1.9E-3</v>
      </c>
    </row>
    <row r="38" spans="1:6" ht="15.75" customHeight="1" x14ac:dyDescent="0.25">
      <c r="A38" s="124">
        <v>45702</v>
      </c>
      <c r="B38" s="123">
        <v>6.7050000000000001</v>
      </c>
      <c r="C38" s="123">
        <v>6.7089999999999996</v>
      </c>
      <c r="D38" s="123">
        <v>6.71</v>
      </c>
      <c r="E38" s="123">
        <v>6.6989999999999998</v>
      </c>
      <c r="F38" s="125">
        <v>-1E-3</v>
      </c>
    </row>
    <row r="39" spans="1:6" ht="15.75" customHeight="1" x14ac:dyDescent="0.25">
      <c r="A39" s="124">
        <v>45701</v>
      </c>
      <c r="B39" s="123">
        <v>6.7119999999999997</v>
      </c>
      <c r="C39" s="123">
        <v>6.7229999999999999</v>
      </c>
      <c r="D39" s="123">
        <v>6.7229999999999999</v>
      </c>
      <c r="E39" s="123">
        <v>6.6989999999999998</v>
      </c>
      <c r="F39" s="125">
        <v>2.2000000000000001E-3</v>
      </c>
    </row>
    <row r="40" spans="1:6" ht="15.75" customHeight="1" x14ac:dyDescent="0.25">
      <c r="A40" s="124">
        <v>45700</v>
      </c>
      <c r="B40" s="123">
        <v>6.6970000000000001</v>
      </c>
      <c r="C40" s="123">
        <v>6.71</v>
      </c>
      <c r="D40" s="123">
        <v>6.71</v>
      </c>
      <c r="E40" s="123">
        <v>6.6929999999999996</v>
      </c>
      <c r="F40" s="125">
        <v>0</v>
      </c>
    </row>
    <row r="41" spans="1:6" ht="15.75" customHeight="1" x14ac:dyDescent="0.25">
      <c r="A41" s="124">
        <v>45699</v>
      </c>
      <c r="B41" s="123">
        <v>6.6970000000000001</v>
      </c>
      <c r="C41" s="123">
        <v>6.6879999999999997</v>
      </c>
      <c r="D41" s="123">
        <v>6.6989999999999998</v>
      </c>
      <c r="E41" s="123">
        <v>6.6849999999999996</v>
      </c>
      <c r="F41" s="125">
        <v>-2.3999999999999998E-3</v>
      </c>
    </row>
    <row r="42" spans="1:6" ht="15.75" customHeight="1" x14ac:dyDescent="0.25">
      <c r="A42" s="124">
        <v>45698</v>
      </c>
      <c r="B42" s="123">
        <v>6.7130000000000001</v>
      </c>
      <c r="C42" s="123">
        <v>6.7169999999999996</v>
      </c>
      <c r="D42" s="123">
        <v>6.7279999999999998</v>
      </c>
      <c r="E42" s="123">
        <v>6.7089999999999996</v>
      </c>
      <c r="F42" s="125">
        <v>2.0999999999999999E-3</v>
      </c>
    </row>
    <row r="43" spans="1:6" ht="15.75" customHeight="1" x14ac:dyDescent="0.25">
      <c r="A43" s="124">
        <v>45695</v>
      </c>
      <c r="B43" s="123">
        <v>6.6989999999999998</v>
      </c>
      <c r="C43" s="123">
        <v>6.6680000000000001</v>
      </c>
      <c r="D43" s="123">
        <v>6.71</v>
      </c>
      <c r="E43" s="123">
        <v>6.6520000000000001</v>
      </c>
      <c r="F43" s="125">
        <v>6.3E-3</v>
      </c>
    </row>
    <row r="44" spans="1:6" ht="15.75" customHeight="1" x14ac:dyDescent="0.25">
      <c r="A44" s="124">
        <v>45694</v>
      </c>
      <c r="B44" s="123">
        <v>6.657</v>
      </c>
      <c r="C44" s="123">
        <v>6.649</v>
      </c>
      <c r="D44" s="123">
        <v>6.6589999999999998</v>
      </c>
      <c r="E44" s="123">
        <v>6.649</v>
      </c>
      <c r="F44" s="125">
        <v>-1.1000000000000001E-3</v>
      </c>
    </row>
    <row r="45" spans="1:6" ht="15.75" customHeight="1" x14ac:dyDescent="0.25">
      <c r="A45" s="124">
        <v>45693</v>
      </c>
      <c r="B45" s="123">
        <v>6.6639999999999997</v>
      </c>
      <c r="C45" s="123">
        <v>6.6740000000000004</v>
      </c>
      <c r="D45" s="123">
        <v>6.6740000000000004</v>
      </c>
      <c r="E45" s="123">
        <v>6.6529999999999996</v>
      </c>
      <c r="F45" s="125">
        <v>-1.1999999999999999E-3</v>
      </c>
    </row>
    <row r="46" spans="1:6" ht="15.75" customHeight="1" x14ac:dyDescent="0.25">
      <c r="A46" s="124">
        <v>45692</v>
      </c>
      <c r="B46" s="123">
        <v>6.6719999999999997</v>
      </c>
      <c r="C46" s="123">
        <v>6.68</v>
      </c>
      <c r="D46" s="123">
        <v>6.68</v>
      </c>
      <c r="E46" s="123">
        <v>6.6660000000000004</v>
      </c>
      <c r="F46" s="125">
        <v>2.9999999999999997E-4</v>
      </c>
    </row>
    <row r="47" spans="1:6" ht="15.75" customHeight="1" x14ac:dyDescent="0.25">
      <c r="A47" s="124">
        <v>45691</v>
      </c>
      <c r="B47" s="123">
        <v>6.67</v>
      </c>
      <c r="C47" s="123">
        <v>6.7030000000000003</v>
      </c>
      <c r="D47" s="123">
        <v>6.7089999999999996</v>
      </c>
      <c r="E47" s="123">
        <v>6.6589999999999998</v>
      </c>
      <c r="F47" s="125">
        <v>-3.5999999999999999E-3</v>
      </c>
    </row>
    <row r="48" spans="1:6" ht="15.75" customHeight="1" x14ac:dyDescent="0.25">
      <c r="A48" s="124">
        <v>45688</v>
      </c>
      <c r="B48" s="123">
        <v>6.694</v>
      </c>
      <c r="C48" s="123">
        <v>6.6959999999999997</v>
      </c>
      <c r="D48" s="123">
        <v>6.7</v>
      </c>
      <c r="E48" s="123">
        <v>6.68</v>
      </c>
      <c r="F48" s="125">
        <v>2.3999999999999998E-3</v>
      </c>
    </row>
    <row r="49" spans="1:6" ht="15.75" customHeight="1" x14ac:dyDescent="0.25">
      <c r="A49" s="124">
        <v>45687</v>
      </c>
      <c r="B49" s="123">
        <v>6.6779999999999999</v>
      </c>
      <c r="C49" s="123">
        <v>6.7009999999999996</v>
      </c>
      <c r="D49" s="123">
        <v>6.7009999999999996</v>
      </c>
      <c r="E49" s="123">
        <v>6.6749999999999998</v>
      </c>
      <c r="F49" s="125">
        <v>-6.9999999999999999E-4</v>
      </c>
    </row>
    <row r="50" spans="1:6" ht="15.75" customHeight="1" x14ac:dyDescent="0.25">
      <c r="A50" s="124">
        <v>45686</v>
      </c>
      <c r="B50" s="123">
        <v>6.6829999999999998</v>
      </c>
      <c r="C50" s="123">
        <v>6.7</v>
      </c>
      <c r="D50" s="123">
        <v>6.702</v>
      </c>
      <c r="E50" s="123">
        <v>6.673</v>
      </c>
      <c r="F50" s="125">
        <v>2.9999999999999997E-4</v>
      </c>
    </row>
    <row r="51" spans="1:6" ht="15.75" customHeight="1" x14ac:dyDescent="0.25">
      <c r="A51" s="124">
        <v>45685</v>
      </c>
      <c r="B51" s="123">
        <v>6.681</v>
      </c>
      <c r="C51" s="123">
        <v>6.6459999999999999</v>
      </c>
      <c r="D51" s="123">
        <v>6.69</v>
      </c>
      <c r="E51" s="123">
        <v>6.6310000000000002</v>
      </c>
      <c r="F51" s="125">
        <v>8.9999999999999998E-4</v>
      </c>
    </row>
    <row r="52" spans="1:6" ht="15.75" customHeight="1" x14ac:dyDescent="0.25">
      <c r="A52" s="124">
        <v>45684</v>
      </c>
      <c r="B52" s="123">
        <v>6.6749999999999998</v>
      </c>
      <c r="C52" s="123">
        <v>6.6719999999999997</v>
      </c>
      <c r="D52" s="123">
        <v>6.681</v>
      </c>
      <c r="E52" s="123">
        <v>6.6660000000000004</v>
      </c>
      <c r="F52" s="125">
        <v>-6.7000000000000002E-3</v>
      </c>
    </row>
    <row r="53" spans="1:6" ht="15.75" customHeight="1" x14ac:dyDescent="0.25">
      <c r="A53" s="124">
        <v>45681</v>
      </c>
      <c r="B53" s="123">
        <v>6.72</v>
      </c>
      <c r="C53" s="123">
        <v>6.7169999999999996</v>
      </c>
      <c r="D53" s="123">
        <v>6.726</v>
      </c>
      <c r="E53" s="123">
        <v>6.7089999999999996</v>
      </c>
      <c r="F53" s="125">
        <v>-2.3999999999999998E-3</v>
      </c>
    </row>
    <row r="54" spans="1:6" ht="15.75" customHeight="1" x14ac:dyDescent="0.25">
      <c r="A54" s="124">
        <v>45680</v>
      </c>
      <c r="B54" s="123">
        <v>6.7359999999999998</v>
      </c>
      <c r="C54" s="123">
        <v>6.7380000000000004</v>
      </c>
      <c r="D54" s="123">
        <v>6.7380000000000004</v>
      </c>
      <c r="E54" s="123">
        <v>6.718</v>
      </c>
      <c r="F54" s="125">
        <v>2.5000000000000001E-3</v>
      </c>
    </row>
    <row r="55" spans="1:6" ht="15.75" customHeight="1" x14ac:dyDescent="0.25">
      <c r="A55" s="124">
        <v>45679</v>
      </c>
      <c r="B55" s="123">
        <v>6.7190000000000003</v>
      </c>
      <c r="C55" s="123">
        <v>6.7450000000000001</v>
      </c>
      <c r="D55" s="123">
        <v>6.7450000000000001</v>
      </c>
      <c r="E55" s="123">
        <v>6.7160000000000002</v>
      </c>
      <c r="F55" s="125">
        <v>-2.2000000000000001E-3</v>
      </c>
    </row>
    <row r="56" spans="1:6" ht="15.75" customHeight="1" x14ac:dyDescent="0.25">
      <c r="A56" s="124">
        <v>45678</v>
      </c>
      <c r="B56" s="123">
        <v>6.734</v>
      </c>
      <c r="C56" s="123">
        <v>6.7539999999999996</v>
      </c>
      <c r="D56" s="123">
        <v>6.7539999999999996</v>
      </c>
      <c r="E56" s="123">
        <v>6.7290000000000001</v>
      </c>
      <c r="F56" s="125">
        <v>-4.3E-3</v>
      </c>
    </row>
    <row r="57" spans="1:6" ht="15.75" customHeight="1" x14ac:dyDescent="0.25">
      <c r="A57" s="124">
        <v>45677</v>
      </c>
      <c r="B57" s="123">
        <v>6.7629999999999999</v>
      </c>
      <c r="C57" s="123">
        <v>6.78</v>
      </c>
      <c r="D57" s="123">
        <v>6.78</v>
      </c>
      <c r="E57" s="123">
        <v>6.758</v>
      </c>
      <c r="F57" s="125">
        <v>-1.6000000000000001E-3</v>
      </c>
    </row>
    <row r="58" spans="1:6" ht="15.75" customHeight="1" x14ac:dyDescent="0.25">
      <c r="A58" s="124">
        <v>45674</v>
      </c>
      <c r="B58" s="123">
        <v>6.774</v>
      </c>
      <c r="C58" s="123">
        <v>6.7450000000000001</v>
      </c>
      <c r="D58" s="123">
        <v>6.78</v>
      </c>
      <c r="E58" s="123">
        <v>6.7430000000000003</v>
      </c>
      <c r="F58" s="125">
        <v>3.0000000000000001E-3</v>
      </c>
    </row>
    <row r="59" spans="1:6" ht="15.75" customHeight="1" x14ac:dyDescent="0.25">
      <c r="A59" s="124">
        <v>45673</v>
      </c>
      <c r="B59" s="123">
        <v>6.7539999999999996</v>
      </c>
      <c r="C59" s="123">
        <v>6.7880000000000003</v>
      </c>
      <c r="D59" s="123">
        <v>6.7880000000000003</v>
      </c>
      <c r="E59" s="123">
        <v>6.7489999999999997</v>
      </c>
      <c r="F59" s="125">
        <v>-8.6999999999999994E-3</v>
      </c>
    </row>
    <row r="60" spans="1:6" ht="15.75" customHeight="1" x14ac:dyDescent="0.25">
      <c r="A60" s="124">
        <v>45672</v>
      </c>
      <c r="B60" s="123">
        <v>6.8129999999999997</v>
      </c>
      <c r="C60" s="123">
        <v>6.8380000000000001</v>
      </c>
      <c r="D60" s="123">
        <v>6.8380000000000001</v>
      </c>
      <c r="E60" s="123">
        <v>6.8040000000000003</v>
      </c>
      <c r="F60" s="125">
        <v>-2.3E-3</v>
      </c>
    </row>
    <row r="61" spans="1:6" ht="15.75" customHeight="1" x14ac:dyDescent="0.25">
      <c r="A61" s="124">
        <v>45671</v>
      </c>
      <c r="B61" s="123">
        <v>6.8289999999999997</v>
      </c>
      <c r="C61" s="123">
        <v>6.8520000000000003</v>
      </c>
      <c r="D61" s="123">
        <v>6.8689999999999998</v>
      </c>
      <c r="E61" s="123">
        <v>6.8209999999999997</v>
      </c>
      <c r="F61" s="125">
        <v>-2E-3</v>
      </c>
    </row>
    <row r="62" spans="1:6" ht="15.75" customHeight="1" x14ac:dyDescent="0.25">
      <c r="A62" s="124">
        <v>45670</v>
      </c>
      <c r="B62" s="123">
        <v>6.843</v>
      </c>
      <c r="C62" s="123">
        <v>6.7949999999999999</v>
      </c>
      <c r="D62" s="123">
        <v>6.8520000000000003</v>
      </c>
      <c r="E62" s="123">
        <v>6.7919999999999998</v>
      </c>
      <c r="F62" s="125">
        <v>1.09E-2</v>
      </c>
    </row>
    <row r="63" spans="1:6" ht="15.75" customHeight="1" x14ac:dyDescent="0.25">
      <c r="A63" s="124">
        <v>45667</v>
      </c>
      <c r="B63" s="123">
        <v>6.7690000000000001</v>
      </c>
      <c r="C63" s="123">
        <v>6.7729999999999997</v>
      </c>
      <c r="D63" s="123">
        <v>6.7729999999999997</v>
      </c>
      <c r="E63" s="123">
        <v>6.7569999999999997</v>
      </c>
      <c r="F63" s="125">
        <v>6.9999999999999999E-4</v>
      </c>
    </row>
    <row r="64" spans="1:6" ht="15.75" customHeight="1" x14ac:dyDescent="0.25">
      <c r="A64" s="124">
        <v>45666</v>
      </c>
      <c r="B64" s="123">
        <v>6.7640000000000002</v>
      </c>
      <c r="C64" s="123">
        <v>6.7729999999999997</v>
      </c>
      <c r="D64" s="123">
        <v>6.782</v>
      </c>
      <c r="E64" s="123">
        <v>6.7619999999999996</v>
      </c>
      <c r="F64" s="125">
        <v>-4.0000000000000002E-4</v>
      </c>
    </row>
    <row r="65" spans="1:6" ht="15.75" customHeight="1" x14ac:dyDescent="0.25">
      <c r="A65" s="124">
        <v>45665</v>
      </c>
      <c r="B65" s="123">
        <v>6.7670000000000003</v>
      </c>
      <c r="C65" s="123">
        <v>6.76</v>
      </c>
      <c r="D65" s="123">
        <v>6.77</v>
      </c>
      <c r="E65" s="123">
        <v>6.7389999999999999</v>
      </c>
      <c r="F65" s="125">
        <v>3.0999999999999999E-3</v>
      </c>
    </row>
    <row r="66" spans="1:6" ht="15.75" customHeight="1" x14ac:dyDescent="0.25">
      <c r="A66" s="124">
        <v>45664</v>
      </c>
      <c r="B66" s="123">
        <v>6.7460000000000004</v>
      </c>
      <c r="C66" s="123">
        <v>6.7549999999999999</v>
      </c>
      <c r="D66" s="123">
        <v>6.7569999999999997</v>
      </c>
      <c r="E66" s="123">
        <v>6.7309999999999999</v>
      </c>
      <c r="F66" s="125">
        <v>-2.5000000000000001E-3</v>
      </c>
    </row>
    <row r="67" spans="1:6" ht="15.75" customHeight="1" x14ac:dyDescent="0.25">
      <c r="A67" s="124">
        <v>45663</v>
      </c>
      <c r="B67" s="123">
        <v>6.7629999999999999</v>
      </c>
      <c r="C67" s="123">
        <v>6.7880000000000003</v>
      </c>
      <c r="D67" s="123">
        <v>6.79</v>
      </c>
      <c r="E67" s="123">
        <v>6.75</v>
      </c>
      <c r="F67" s="125">
        <v>-2.3999999999999998E-3</v>
      </c>
    </row>
    <row r="68" spans="1:6" ht="15.75" customHeight="1" x14ac:dyDescent="0.25">
      <c r="A68" s="124">
        <v>45660</v>
      </c>
      <c r="B68" s="123">
        <v>6.7789999999999999</v>
      </c>
      <c r="C68" s="123">
        <v>6.8</v>
      </c>
      <c r="D68" s="123">
        <v>6.8</v>
      </c>
      <c r="E68" s="123">
        <v>6.7779999999999996</v>
      </c>
      <c r="F68" s="125">
        <v>-1.1999999999999999E-3</v>
      </c>
    </row>
    <row r="69" spans="1:6" ht="15.75" customHeight="1" x14ac:dyDescent="0.25">
      <c r="A69" s="124">
        <v>45659</v>
      </c>
      <c r="B69" s="123">
        <v>6.7869999999999999</v>
      </c>
      <c r="C69" s="123">
        <v>6.8010000000000002</v>
      </c>
      <c r="D69" s="123">
        <v>6.8010000000000002</v>
      </c>
      <c r="E69" s="123">
        <v>6.782</v>
      </c>
      <c r="F69" s="125">
        <v>1.1999999999999999E-3</v>
      </c>
    </row>
    <row r="70" spans="1:6" ht="15.75" customHeight="1" x14ac:dyDescent="0.25">
      <c r="A70" s="124">
        <v>45658</v>
      </c>
      <c r="B70" s="123">
        <v>6.7789999999999999</v>
      </c>
      <c r="C70" s="123">
        <v>6.774</v>
      </c>
      <c r="D70" s="123">
        <v>6.782</v>
      </c>
      <c r="E70" s="123">
        <v>6.7729999999999997</v>
      </c>
      <c r="F70" s="125">
        <v>3.0000000000000001E-3</v>
      </c>
    </row>
    <row r="71" spans="1:6" ht="15.75" customHeight="1" x14ac:dyDescent="0.25">
      <c r="A71" s="124">
        <v>45657</v>
      </c>
      <c r="B71" s="123">
        <v>6.7590000000000003</v>
      </c>
      <c r="C71" s="123">
        <v>6.7670000000000003</v>
      </c>
      <c r="D71" s="123">
        <v>6.7670000000000003</v>
      </c>
      <c r="E71" s="123">
        <v>6.758</v>
      </c>
      <c r="F71" s="125">
        <v>-2.3999999999999998E-3</v>
      </c>
    </row>
    <row r="72" spans="1:6" ht="15.75" customHeight="1" x14ac:dyDescent="0.25">
      <c r="A72" s="124">
        <v>45656</v>
      </c>
      <c r="B72" s="123">
        <v>6.7750000000000004</v>
      </c>
      <c r="C72" s="123">
        <v>6.7850000000000001</v>
      </c>
      <c r="D72" s="123">
        <v>6.7889999999999997</v>
      </c>
      <c r="E72" s="123">
        <v>6.7720000000000002</v>
      </c>
      <c r="F72" s="125">
        <v>-1.8E-3</v>
      </c>
    </row>
    <row r="73" spans="1:6" ht="15.75" customHeight="1" x14ac:dyDescent="0.25">
      <c r="A73" s="124">
        <v>45653</v>
      </c>
      <c r="B73" s="123">
        <v>6.7869999999999999</v>
      </c>
      <c r="C73" s="123">
        <v>6.7809999999999997</v>
      </c>
      <c r="D73" s="123">
        <v>6.8070000000000004</v>
      </c>
      <c r="E73" s="123">
        <v>6.7759999999999998</v>
      </c>
      <c r="F73" s="125">
        <v>4.0000000000000002E-4</v>
      </c>
    </row>
    <row r="74" spans="1:6" ht="15.75" customHeight="1" x14ac:dyDescent="0.25">
      <c r="A74" s="124">
        <v>45652</v>
      </c>
      <c r="B74" s="123">
        <v>6.7839999999999998</v>
      </c>
      <c r="C74" s="123">
        <v>6.7809999999999997</v>
      </c>
      <c r="D74" s="123">
        <v>6.7850000000000001</v>
      </c>
      <c r="E74" s="123">
        <v>6.7770000000000001</v>
      </c>
      <c r="F74" s="125">
        <v>1.1999999999999999E-3</v>
      </c>
    </row>
    <row r="75" spans="1:6" ht="15.75" customHeight="1" x14ac:dyDescent="0.25">
      <c r="A75" s="124">
        <v>45650</v>
      </c>
      <c r="B75" s="123">
        <v>6.7759999999999998</v>
      </c>
      <c r="C75" s="123">
        <v>6.7889999999999997</v>
      </c>
      <c r="D75" s="123">
        <v>6.7889999999999997</v>
      </c>
      <c r="E75" s="123">
        <v>6.7729999999999997</v>
      </c>
      <c r="F75" s="125">
        <v>0</v>
      </c>
    </row>
    <row r="76" spans="1:6" ht="15.75" customHeight="1" x14ac:dyDescent="0.25">
      <c r="A76" s="124">
        <v>45649</v>
      </c>
      <c r="B76" s="123">
        <v>6.7759999999999998</v>
      </c>
      <c r="C76" s="123">
        <v>6.7850000000000001</v>
      </c>
      <c r="D76" s="123">
        <v>6.7850000000000001</v>
      </c>
      <c r="E76" s="123">
        <v>6.7709999999999999</v>
      </c>
      <c r="F76" s="125">
        <v>-2.2000000000000001E-3</v>
      </c>
    </row>
    <row r="77" spans="1:6" ht="15.75" customHeight="1" x14ac:dyDescent="0.25">
      <c r="A77" s="124">
        <v>45646</v>
      </c>
      <c r="B77" s="123">
        <v>6.7910000000000004</v>
      </c>
      <c r="C77" s="123">
        <v>6.7990000000000004</v>
      </c>
      <c r="D77" s="123">
        <v>6.7990000000000004</v>
      </c>
      <c r="E77" s="123">
        <v>6.7839999999999998</v>
      </c>
      <c r="F77" s="125">
        <v>5.9999999999999995E-4</v>
      </c>
    </row>
    <row r="78" spans="1:6" ht="15.75" customHeight="1" x14ac:dyDescent="0.25">
      <c r="A78" s="124">
        <v>45645</v>
      </c>
      <c r="B78" s="123">
        <v>6.7869999999999999</v>
      </c>
      <c r="C78" s="123">
        <v>6.7869999999999999</v>
      </c>
      <c r="D78" s="123">
        <v>6.7939999999999996</v>
      </c>
      <c r="E78" s="123">
        <v>6.7750000000000004</v>
      </c>
      <c r="F78" s="125">
        <v>5.3E-3</v>
      </c>
    </row>
    <row r="79" spans="1:6" ht="15.75" customHeight="1" x14ac:dyDescent="0.25">
      <c r="A79" s="124">
        <v>45644</v>
      </c>
      <c r="B79" s="123">
        <v>6.7510000000000003</v>
      </c>
      <c r="C79" s="123">
        <v>6.76</v>
      </c>
      <c r="D79" s="123">
        <v>6.76</v>
      </c>
      <c r="E79" s="123">
        <v>6.7469999999999999</v>
      </c>
      <c r="F79" s="125">
        <v>-1.1999999999999999E-3</v>
      </c>
    </row>
    <row r="80" spans="1:6" ht="15.75" customHeight="1" x14ac:dyDescent="0.25">
      <c r="A80" s="124">
        <v>45643</v>
      </c>
      <c r="B80" s="123">
        <v>6.7590000000000003</v>
      </c>
      <c r="C80" s="123">
        <v>6.7530000000000001</v>
      </c>
      <c r="D80" s="123">
        <v>6.7610000000000001</v>
      </c>
      <c r="E80" s="123">
        <v>6.7450000000000001</v>
      </c>
      <c r="F80" s="125">
        <v>2.7000000000000001E-3</v>
      </c>
    </row>
    <row r="81" spans="1:6" ht="15.75" customHeight="1" x14ac:dyDescent="0.25">
      <c r="A81" s="124">
        <v>45642</v>
      </c>
      <c r="B81" s="123">
        <v>6.7409999999999997</v>
      </c>
      <c r="C81" s="123">
        <v>6.734</v>
      </c>
      <c r="D81" s="123">
        <v>6.7439999999999998</v>
      </c>
      <c r="E81" s="123">
        <v>6.7270000000000003</v>
      </c>
      <c r="F81" s="125">
        <v>1.8E-3</v>
      </c>
    </row>
    <row r="82" spans="1:6" ht="15.75" customHeight="1" x14ac:dyDescent="0.25">
      <c r="A82" s="124">
        <v>45639</v>
      </c>
      <c r="B82" s="123">
        <v>6.7290000000000001</v>
      </c>
      <c r="C82" s="123">
        <v>6.7830000000000004</v>
      </c>
      <c r="D82" s="123">
        <v>6.7830000000000004</v>
      </c>
      <c r="E82" s="123">
        <v>6.7249999999999996</v>
      </c>
      <c r="F82" s="125">
        <v>-1E-3</v>
      </c>
    </row>
    <row r="83" spans="1:6" ht="15.75" customHeight="1" x14ac:dyDescent="0.25">
      <c r="A83" s="124">
        <v>45638</v>
      </c>
      <c r="B83" s="123">
        <v>6.7359999999999998</v>
      </c>
      <c r="C83" s="123">
        <v>6.7279999999999998</v>
      </c>
      <c r="D83" s="123">
        <v>6.7409999999999997</v>
      </c>
      <c r="E83" s="123">
        <v>6.726</v>
      </c>
      <c r="F83" s="125">
        <v>2.7000000000000001E-3</v>
      </c>
    </row>
    <row r="84" spans="1:6" ht="15.75" customHeight="1" x14ac:dyDescent="0.25">
      <c r="A84" s="124">
        <v>45637</v>
      </c>
      <c r="B84" s="123">
        <v>6.718</v>
      </c>
      <c r="C84" s="123">
        <v>6.7110000000000003</v>
      </c>
      <c r="D84" s="123">
        <v>6.7210000000000001</v>
      </c>
      <c r="E84" s="123">
        <v>6.7060000000000004</v>
      </c>
      <c r="F84" s="125">
        <v>1.9E-3</v>
      </c>
    </row>
    <row r="85" spans="1:6" ht="15.75" customHeight="1" x14ac:dyDescent="0.25">
      <c r="A85" s="124">
        <v>45636</v>
      </c>
      <c r="B85" s="123">
        <v>6.7050000000000001</v>
      </c>
      <c r="C85" s="123">
        <v>6.7149999999999999</v>
      </c>
      <c r="D85" s="123">
        <v>6.7149999999999999</v>
      </c>
      <c r="E85" s="123">
        <v>6.6920000000000002</v>
      </c>
      <c r="F85" s="125">
        <v>-1.8E-3</v>
      </c>
    </row>
    <row r="86" spans="1:6" ht="15.75" customHeight="1" x14ac:dyDescent="0.25">
      <c r="A86" s="124">
        <v>45635</v>
      </c>
      <c r="B86" s="123">
        <v>6.7169999999999996</v>
      </c>
      <c r="C86" s="123">
        <v>6.7530000000000001</v>
      </c>
      <c r="D86" s="123">
        <v>6.7530000000000001</v>
      </c>
      <c r="E86" s="123">
        <v>6.7149999999999999</v>
      </c>
      <c r="F86" s="125">
        <v>-3.3999999999999998E-3</v>
      </c>
    </row>
    <row r="87" spans="1:6" ht="15.75" customHeight="1" x14ac:dyDescent="0.25">
      <c r="A87" s="124">
        <v>45632</v>
      </c>
      <c r="B87" s="123">
        <v>6.74</v>
      </c>
      <c r="C87" s="123">
        <v>6.6870000000000003</v>
      </c>
      <c r="D87" s="123">
        <v>6.7510000000000003</v>
      </c>
      <c r="E87" s="123">
        <v>6.6680000000000001</v>
      </c>
      <c r="F87" s="125">
        <v>8.9999999999999993E-3</v>
      </c>
    </row>
    <row r="88" spans="1:6" ht="15.75" customHeight="1" x14ac:dyDescent="0.25">
      <c r="A88" s="124">
        <v>45631</v>
      </c>
      <c r="B88" s="123">
        <v>6.68</v>
      </c>
      <c r="C88" s="123">
        <v>6.6959999999999997</v>
      </c>
      <c r="D88" s="123">
        <v>6.6959999999999997</v>
      </c>
      <c r="E88" s="123">
        <v>6.6769999999999996</v>
      </c>
      <c r="F88" s="125">
        <v>-8.9999999999999998E-4</v>
      </c>
    </row>
    <row r="89" spans="1:6" ht="15.75" customHeight="1" x14ac:dyDescent="0.25">
      <c r="A89" s="124">
        <v>45630</v>
      </c>
      <c r="B89" s="123">
        <v>6.6859999999999999</v>
      </c>
      <c r="C89" s="123">
        <v>6.7249999999999996</v>
      </c>
      <c r="D89" s="123">
        <v>6.7249999999999996</v>
      </c>
      <c r="E89" s="123">
        <v>6.68</v>
      </c>
      <c r="F89" s="125">
        <v>-4.1999999999999997E-3</v>
      </c>
    </row>
    <row r="90" spans="1:6" ht="15.75" customHeight="1" x14ac:dyDescent="0.25">
      <c r="A90" s="124">
        <v>45629</v>
      </c>
      <c r="B90" s="123">
        <v>6.7140000000000004</v>
      </c>
      <c r="C90" s="123">
        <v>6.76</v>
      </c>
      <c r="D90" s="123">
        <v>6.76</v>
      </c>
      <c r="E90" s="123">
        <v>6.71</v>
      </c>
      <c r="F90" s="125">
        <v>5.9999999999999995E-4</v>
      </c>
    </row>
    <row r="91" spans="1:6" ht="15.75" customHeight="1" x14ac:dyDescent="0.25">
      <c r="A91" s="124">
        <v>45628</v>
      </c>
      <c r="B91" s="123">
        <v>6.71</v>
      </c>
      <c r="C91" s="123">
        <v>6.8019999999999996</v>
      </c>
      <c r="D91" s="123">
        <v>6.8019999999999996</v>
      </c>
      <c r="E91" s="123">
        <v>6.7069999999999999</v>
      </c>
      <c r="F91" s="125">
        <v>-6.1000000000000004E-3</v>
      </c>
    </row>
    <row r="92" spans="1:6" ht="15.75" customHeight="1" x14ac:dyDescent="0.25">
      <c r="A92" s="124">
        <v>45625</v>
      </c>
      <c r="B92" s="123">
        <v>6.7510000000000003</v>
      </c>
      <c r="C92" s="123">
        <v>6.8070000000000004</v>
      </c>
      <c r="D92" s="123">
        <v>6.8070000000000004</v>
      </c>
      <c r="E92" s="123">
        <v>6.7389999999999999</v>
      </c>
      <c r="F92" s="125">
        <v>-7.9000000000000008E-3</v>
      </c>
    </row>
    <row r="93" spans="1:6" ht="15.75" customHeight="1" x14ac:dyDescent="0.25">
      <c r="A93" s="124">
        <v>45624</v>
      </c>
      <c r="B93" s="123">
        <v>6.8049999999999997</v>
      </c>
      <c r="C93" s="123">
        <v>6.8250000000000002</v>
      </c>
      <c r="D93" s="123">
        <v>6.8250000000000002</v>
      </c>
      <c r="E93" s="123">
        <v>6.7990000000000004</v>
      </c>
      <c r="F93" s="125">
        <v>-1E-3</v>
      </c>
    </row>
    <row r="94" spans="1:6" ht="15.75" customHeight="1" x14ac:dyDescent="0.25">
      <c r="A94" s="124">
        <v>45623</v>
      </c>
      <c r="B94" s="123">
        <v>6.8120000000000003</v>
      </c>
      <c r="C94" s="123">
        <v>6.8280000000000003</v>
      </c>
      <c r="D94" s="123">
        <v>6.8280000000000003</v>
      </c>
      <c r="E94" s="123">
        <v>6.8109999999999999</v>
      </c>
      <c r="F94" s="125">
        <v>-2.2000000000000001E-3</v>
      </c>
    </row>
    <row r="95" spans="1:6" ht="15.75" customHeight="1" x14ac:dyDescent="0.25">
      <c r="A95" s="124">
        <v>45622</v>
      </c>
      <c r="B95" s="123">
        <v>6.827</v>
      </c>
      <c r="C95" s="123">
        <v>6.8390000000000004</v>
      </c>
      <c r="D95" s="123">
        <v>6.8390000000000004</v>
      </c>
      <c r="E95" s="123">
        <v>6.8090000000000002</v>
      </c>
      <c r="F95" s="125">
        <v>6.9999999999999999E-4</v>
      </c>
    </row>
    <row r="96" spans="1:6" ht="15.75" customHeight="1" x14ac:dyDescent="0.25">
      <c r="A96" s="124">
        <v>45621</v>
      </c>
      <c r="B96" s="123">
        <v>6.8220000000000001</v>
      </c>
      <c r="C96" s="123">
        <v>6.8410000000000002</v>
      </c>
      <c r="D96" s="123">
        <v>6.8410000000000002</v>
      </c>
      <c r="E96" s="123">
        <v>6.8170000000000002</v>
      </c>
      <c r="F96" s="125">
        <v>-4.1000000000000003E-3</v>
      </c>
    </row>
    <row r="97" spans="1:6" ht="15.75" customHeight="1" x14ac:dyDescent="0.25">
      <c r="A97" s="124">
        <v>45618</v>
      </c>
      <c r="B97" s="123">
        <v>6.85</v>
      </c>
      <c r="C97" s="123">
        <v>6.8520000000000003</v>
      </c>
      <c r="D97" s="123">
        <v>6.8630000000000004</v>
      </c>
      <c r="E97" s="123">
        <v>6.8419999999999996</v>
      </c>
      <c r="F97" s="125">
        <v>2.8E-3</v>
      </c>
    </row>
    <row r="98" spans="1:6" ht="15.75" customHeight="1" x14ac:dyDescent="0.25">
      <c r="A98" s="124">
        <v>45617</v>
      </c>
      <c r="B98" s="123">
        <v>6.8310000000000004</v>
      </c>
      <c r="C98" s="123">
        <v>6.8220000000000001</v>
      </c>
      <c r="D98" s="123">
        <v>6.8360000000000003</v>
      </c>
      <c r="E98" s="123">
        <v>6.8170000000000002</v>
      </c>
      <c r="F98" s="125">
        <v>2.8999999999999998E-3</v>
      </c>
    </row>
    <row r="99" spans="1:6" ht="15.75" customHeight="1" x14ac:dyDescent="0.25">
      <c r="A99" s="124">
        <v>45615</v>
      </c>
      <c r="B99" s="123">
        <v>6.8109999999999999</v>
      </c>
      <c r="C99" s="123">
        <v>6.8179999999999996</v>
      </c>
      <c r="D99" s="123">
        <v>6.8179999999999996</v>
      </c>
      <c r="E99" s="123">
        <v>6.806</v>
      </c>
      <c r="F99" s="125">
        <v>-1.5E-3</v>
      </c>
    </row>
    <row r="100" spans="1:6" ht="15.75" customHeight="1" x14ac:dyDescent="0.25">
      <c r="A100" s="124">
        <v>45614</v>
      </c>
      <c r="B100" s="123">
        <v>6.8209999999999997</v>
      </c>
      <c r="C100" s="123">
        <v>6.8419999999999996</v>
      </c>
      <c r="D100" s="123">
        <v>6.8419999999999996</v>
      </c>
      <c r="E100" s="123">
        <v>6.8170000000000002</v>
      </c>
      <c r="F100" s="125">
        <v>-8.9999999999999998E-4</v>
      </c>
    </row>
    <row r="101" spans="1:6" ht="15.75" customHeight="1" x14ac:dyDescent="0.25">
      <c r="A101" s="124">
        <v>45610</v>
      </c>
      <c r="B101" s="123">
        <v>6.827</v>
      </c>
      <c r="C101" s="123">
        <v>6.8220000000000001</v>
      </c>
      <c r="D101" s="123">
        <v>6.8310000000000004</v>
      </c>
      <c r="E101" s="123">
        <v>6.8129999999999997</v>
      </c>
      <c r="F101" s="125">
        <v>3.3999999999999998E-3</v>
      </c>
    </row>
    <row r="102" spans="1:6" ht="15.75" customHeight="1" x14ac:dyDescent="0.25">
      <c r="A102" s="124">
        <v>45609</v>
      </c>
      <c r="B102" s="123">
        <v>6.8040000000000003</v>
      </c>
      <c r="C102" s="123">
        <v>6.8090000000000002</v>
      </c>
      <c r="D102" s="123">
        <v>6.8120000000000003</v>
      </c>
      <c r="E102" s="123">
        <v>6.8</v>
      </c>
      <c r="F102" s="125">
        <v>1.2999999999999999E-3</v>
      </c>
    </row>
    <row r="103" spans="1:6" ht="15.75" customHeight="1" x14ac:dyDescent="0.25">
      <c r="A103" s="124">
        <v>45608</v>
      </c>
      <c r="B103" s="123">
        <v>6.7949999999999999</v>
      </c>
      <c r="C103" s="123">
        <v>6.7930000000000001</v>
      </c>
      <c r="D103" s="123">
        <v>6.8070000000000004</v>
      </c>
      <c r="E103" s="123">
        <v>6.7859999999999996</v>
      </c>
      <c r="F103" s="125">
        <v>1.5E-3</v>
      </c>
    </row>
    <row r="104" spans="1:6" ht="15.75" customHeight="1" x14ac:dyDescent="0.25">
      <c r="A104" s="124">
        <v>45607</v>
      </c>
      <c r="B104" s="123">
        <v>6.7850000000000001</v>
      </c>
      <c r="C104" s="123">
        <v>6.7859999999999996</v>
      </c>
      <c r="D104" s="123">
        <v>6.79</v>
      </c>
      <c r="E104" s="123">
        <v>6.7779999999999996</v>
      </c>
      <c r="F104" s="125">
        <v>1.6000000000000001E-3</v>
      </c>
    </row>
    <row r="105" spans="1:6" ht="15.75" customHeight="1" x14ac:dyDescent="0.25">
      <c r="A105" s="124">
        <v>45604</v>
      </c>
      <c r="B105" s="123">
        <v>6.774</v>
      </c>
      <c r="C105" s="123">
        <v>6.7809999999999997</v>
      </c>
      <c r="D105" s="123">
        <v>6.7869999999999999</v>
      </c>
      <c r="E105" s="123">
        <v>6.7670000000000003</v>
      </c>
      <c r="F105" s="125">
        <v>-3.2000000000000002E-3</v>
      </c>
    </row>
    <row r="106" spans="1:6" ht="15.75" customHeight="1" x14ac:dyDescent="0.25">
      <c r="A106" s="124">
        <v>45603</v>
      </c>
      <c r="B106" s="123">
        <v>6.7960000000000003</v>
      </c>
      <c r="C106" s="123">
        <v>6.7939999999999996</v>
      </c>
      <c r="D106" s="123">
        <v>6.8</v>
      </c>
      <c r="E106" s="123">
        <v>6.7850000000000001</v>
      </c>
      <c r="F106" s="125">
        <v>-2.9999999999999997E-4</v>
      </c>
    </row>
    <row r="107" spans="1:6" ht="15.75" customHeight="1" x14ac:dyDescent="0.25">
      <c r="A107" s="124">
        <v>45602</v>
      </c>
      <c r="B107" s="123">
        <v>6.798</v>
      </c>
      <c r="C107" s="123">
        <v>6.8380000000000001</v>
      </c>
      <c r="D107" s="123">
        <v>6.8380000000000001</v>
      </c>
      <c r="E107" s="123">
        <v>6.7830000000000004</v>
      </c>
      <c r="F107" s="125">
        <v>-1E-4</v>
      </c>
    </row>
    <row r="108" spans="1:6" ht="15.75" customHeight="1" x14ac:dyDescent="0.25">
      <c r="A108" s="124">
        <v>45601</v>
      </c>
      <c r="B108" s="123">
        <v>6.7990000000000004</v>
      </c>
      <c r="C108" s="123">
        <v>6.8019999999999996</v>
      </c>
      <c r="D108" s="123">
        <v>6.8049999999999997</v>
      </c>
      <c r="E108" s="123">
        <v>6.7930000000000001</v>
      </c>
      <c r="F108" s="125">
        <v>2.9999999999999997E-4</v>
      </c>
    </row>
    <row r="109" spans="1:6" ht="15.75" customHeight="1" x14ac:dyDescent="0.25">
      <c r="A109" s="124">
        <v>45600</v>
      </c>
      <c r="B109" s="123">
        <v>6.7969999999999997</v>
      </c>
      <c r="C109" s="123">
        <v>6.8310000000000004</v>
      </c>
      <c r="D109" s="123">
        <v>6.8310000000000004</v>
      </c>
      <c r="E109" s="123">
        <v>6.7949999999999999</v>
      </c>
      <c r="F109" s="125">
        <v>-6.4000000000000003E-3</v>
      </c>
    </row>
    <row r="110" spans="1:6" ht="15.75" customHeight="1" x14ac:dyDescent="0.25">
      <c r="A110" s="124">
        <v>45596</v>
      </c>
      <c r="B110" s="123">
        <v>6.8410000000000002</v>
      </c>
      <c r="C110" s="123">
        <v>6.8410000000000002</v>
      </c>
      <c r="D110" s="123">
        <v>6.8470000000000004</v>
      </c>
      <c r="E110" s="123">
        <v>6.8319999999999999</v>
      </c>
      <c r="F110" s="125">
        <v>2.0999999999999999E-3</v>
      </c>
    </row>
    <row r="111" spans="1:6" ht="15.75" customHeight="1" x14ac:dyDescent="0.25">
      <c r="A111" s="124">
        <v>45595</v>
      </c>
      <c r="B111" s="123">
        <v>6.827</v>
      </c>
      <c r="C111" s="123">
        <v>6.8490000000000002</v>
      </c>
      <c r="D111" s="123">
        <v>6.8490000000000002</v>
      </c>
      <c r="E111" s="123">
        <v>6.8259999999999996</v>
      </c>
      <c r="F111" s="125">
        <v>-2.8999999999999998E-3</v>
      </c>
    </row>
    <row r="112" spans="1:6" ht="15.75" customHeight="1" x14ac:dyDescent="0.25">
      <c r="A112" s="124">
        <v>45594</v>
      </c>
      <c r="B112" s="123">
        <v>6.8470000000000004</v>
      </c>
      <c r="C112" s="123">
        <v>6.875</v>
      </c>
      <c r="D112" s="123">
        <v>6.875</v>
      </c>
      <c r="E112" s="123">
        <v>6.8369999999999997</v>
      </c>
      <c r="F112" s="125">
        <v>-2E-3</v>
      </c>
    </row>
    <row r="113" spans="1:6" ht="15.75" customHeight="1" x14ac:dyDescent="0.25">
      <c r="A113" s="124">
        <v>45593</v>
      </c>
      <c r="B113" s="123">
        <v>6.8609999999999998</v>
      </c>
      <c r="C113" s="123">
        <v>6.875</v>
      </c>
      <c r="D113" s="123">
        <v>6.875</v>
      </c>
      <c r="E113" s="123">
        <v>6.8559999999999999</v>
      </c>
      <c r="F113" s="125">
        <v>2.3E-3</v>
      </c>
    </row>
    <row r="114" spans="1:6" ht="15.75" customHeight="1" x14ac:dyDescent="0.25">
      <c r="A114" s="124">
        <v>45590</v>
      </c>
      <c r="B114" s="123">
        <v>6.8449999999999998</v>
      </c>
      <c r="C114" s="123">
        <v>6.8360000000000003</v>
      </c>
      <c r="D114" s="123">
        <v>6.8490000000000002</v>
      </c>
      <c r="E114" s="123">
        <v>6.8179999999999996</v>
      </c>
      <c r="F114" s="125">
        <v>3.3999999999999998E-3</v>
      </c>
    </row>
    <row r="115" spans="1:6" ht="15.75" customHeight="1" x14ac:dyDescent="0.25">
      <c r="A115" s="124">
        <v>45589</v>
      </c>
      <c r="B115" s="123">
        <v>6.8220000000000001</v>
      </c>
      <c r="C115" s="123">
        <v>6.843</v>
      </c>
      <c r="D115" s="123">
        <v>6.843</v>
      </c>
      <c r="E115" s="123">
        <v>6.8079999999999998</v>
      </c>
      <c r="F115" s="125">
        <v>5.9999999999999995E-4</v>
      </c>
    </row>
    <row r="116" spans="1:6" ht="15.75" customHeight="1" x14ac:dyDescent="0.25">
      <c r="A116" s="124">
        <v>45588</v>
      </c>
      <c r="B116" s="123">
        <v>6.8179999999999996</v>
      </c>
      <c r="C116" s="123">
        <v>6.8310000000000004</v>
      </c>
      <c r="D116" s="123">
        <v>6.8330000000000002</v>
      </c>
      <c r="E116" s="123">
        <v>6.8109999999999999</v>
      </c>
      <c r="F116" s="125">
        <v>-2E-3</v>
      </c>
    </row>
    <row r="117" spans="1:6" ht="15.75" customHeight="1" x14ac:dyDescent="0.25">
      <c r="A117" s="124">
        <v>45587</v>
      </c>
      <c r="B117" s="123">
        <v>6.8319999999999999</v>
      </c>
      <c r="C117" s="123">
        <v>6.859</v>
      </c>
      <c r="D117" s="123">
        <v>6.859</v>
      </c>
      <c r="E117" s="123">
        <v>6.8179999999999996</v>
      </c>
      <c r="F117" s="125">
        <v>-6.9999999999999999E-4</v>
      </c>
    </row>
    <row r="118" spans="1:6" ht="15.75" customHeight="1" x14ac:dyDescent="0.25">
      <c r="A118" s="124">
        <v>45586</v>
      </c>
      <c r="B118" s="123">
        <v>6.8369999999999997</v>
      </c>
      <c r="C118" s="123">
        <v>6.8310000000000004</v>
      </c>
      <c r="D118" s="123">
        <v>6.8419999999999996</v>
      </c>
      <c r="E118" s="123">
        <v>6.8040000000000003</v>
      </c>
      <c r="F118" s="125">
        <v>4.1000000000000003E-3</v>
      </c>
    </row>
    <row r="119" spans="1:6" ht="15.75" customHeight="1" x14ac:dyDescent="0.25">
      <c r="A119" s="124">
        <v>45583</v>
      </c>
      <c r="B119" s="123">
        <v>6.8090000000000002</v>
      </c>
      <c r="C119" s="123">
        <v>6.7939999999999996</v>
      </c>
      <c r="D119" s="123">
        <v>6.8209999999999997</v>
      </c>
      <c r="E119" s="123">
        <v>6.7889999999999997</v>
      </c>
      <c r="F119" s="125">
        <v>3.7000000000000002E-3</v>
      </c>
    </row>
    <row r="120" spans="1:6" ht="15.75" customHeight="1" x14ac:dyDescent="0.25">
      <c r="A120" s="124">
        <v>45582</v>
      </c>
      <c r="B120" s="123">
        <v>6.7839999999999998</v>
      </c>
      <c r="C120" s="123">
        <v>6.7750000000000004</v>
      </c>
      <c r="D120" s="123">
        <v>6.7869999999999999</v>
      </c>
      <c r="E120" s="123">
        <v>6.77</v>
      </c>
      <c r="F120" s="125">
        <v>1.6000000000000001E-3</v>
      </c>
    </row>
    <row r="121" spans="1:6" ht="15.75" customHeight="1" x14ac:dyDescent="0.25">
      <c r="A121" s="124">
        <v>45581</v>
      </c>
      <c r="B121" s="123">
        <v>6.7729999999999997</v>
      </c>
      <c r="C121" s="123">
        <v>6.7619999999999996</v>
      </c>
      <c r="D121" s="123">
        <v>6.7750000000000004</v>
      </c>
      <c r="E121" s="123">
        <v>6.758</v>
      </c>
      <c r="F121" s="125">
        <v>5.9999999999999995E-4</v>
      </c>
    </row>
    <row r="122" spans="1:6" ht="15.75" customHeight="1" x14ac:dyDescent="0.25">
      <c r="A122" s="124">
        <v>45580</v>
      </c>
      <c r="B122" s="123">
        <v>6.7690000000000001</v>
      </c>
      <c r="C122" s="123">
        <v>6.7939999999999996</v>
      </c>
      <c r="D122" s="123">
        <v>6.7939999999999996</v>
      </c>
      <c r="E122" s="123">
        <v>6.7649999999999997</v>
      </c>
      <c r="F122" s="125">
        <v>-1.9E-3</v>
      </c>
    </row>
    <row r="123" spans="1:6" ht="15.75" customHeight="1" x14ac:dyDescent="0.25">
      <c r="A123" s="124">
        <v>45579</v>
      </c>
      <c r="B123" s="123">
        <v>6.782</v>
      </c>
      <c r="C123" s="123">
        <v>6.7880000000000003</v>
      </c>
      <c r="D123" s="123">
        <v>6.7880000000000003</v>
      </c>
      <c r="E123" s="123">
        <v>6.7670000000000003</v>
      </c>
      <c r="F123" s="125">
        <v>-8.9999999999999998E-4</v>
      </c>
    </row>
    <row r="124" spans="1:6" ht="15.75" customHeight="1" x14ac:dyDescent="0.25">
      <c r="A124" s="124">
        <v>45576</v>
      </c>
      <c r="B124" s="123">
        <v>6.7880000000000003</v>
      </c>
      <c r="C124" s="123">
        <v>6.77</v>
      </c>
      <c r="D124" s="123">
        <v>6.798</v>
      </c>
      <c r="E124" s="123">
        <v>6.7670000000000003</v>
      </c>
      <c r="F124" s="125">
        <v>1.8E-3</v>
      </c>
    </row>
    <row r="125" spans="1:6" ht="15.75" customHeight="1" x14ac:dyDescent="0.25">
      <c r="A125" s="124">
        <v>45575</v>
      </c>
      <c r="B125" s="123">
        <v>6.7759999999999998</v>
      </c>
      <c r="C125" s="123">
        <v>6.8049999999999997</v>
      </c>
      <c r="D125" s="123">
        <v>6.8049999999999997</v>
      </c>
      <c r="E125" s="123">
        <v>6.75</v>
      </c>
      <c r="F125" s="125">
        <v>1.5E-3</v>
      </c>
    </row>
    <row r="126" spans="1:6" ht="15.75" customHeight="1" x14ac:dyDescent="0.25">
      <c r="A126" s="124">
        <v>45574</v>
      </c>
      <c r="B126" s="123">
        <v>6.766</v>
      </c>
      <c r="C126" s="123">
        <v>6.8179999999999996</v>
      </c>
      <c r="D126" s="123">
        <v>6.8179999999999996</v>
      </c>
      <c r="E126" s="123">
        <v>6.7409999999999997</v>
      </c>
      <c r="F126" s="125">
        <v>-5.8999999999999999E-3</v>
      </c>
    </row>
    <row r="127" spans="1:6" ht="15.75" customHeight="1" x14ac:dyDescent="0.25">
      <c r="A127" s="124">
        <v>45573</v>
      </c>
      <c r="B127" s="123">
        <v>6.806</v>
      </c>
      <c r="C127" s="123">
        <v>6.8449999999999998</v>
      </c>
      <c r="D127" s="123">
        <v>6.8449999999999998</v>
      </c>
      <c r="E127" s="123">
        <v>6.8019999999999996</v>
      </c>
      <c r="F127" s="125">
        <v>-5.7999999999999996E-3</v>
      </c>
    </row>
    <row r="128" spans="1:6" ht="15.75" customHeight="1" x14ac:dyDescent="0.25">
      <c r="A128" s="124">
        <v>45572</v>
      </c>
      <c r="B128" s="123">
        <v>6.8460000000000001</v>
      </c>
      <c r="C128" s="123">
        <v>6.8460000000000001</v>
      </c>
      <c r="D128" s="123">
        <v>6.8529999999999998</v>
      </c>
      <c r="E128" s="123">
        <v>6.8129999999999997</v>
      </c>
      <c r="F128" s="125">
        <v>2.5000000000000001E-3</v>
      </c>
    </row>
    <row r="129" spans="1:6" ht="15.75" customHeight="1" x14ac:dyDescent="0.25">
      <c r="A129" s="124">
        <v>45569</v>
      </c>
      <c r="B129" s="123">
        <v>6.8289999999999997</v>
      </c>
      <c r="C129" s="123">
        <v>6.7930000000000001</v>
      </c>
      <c r="D129" s="123">
        <v>6.8380000000000001</v>
      </c>
      <c r="E129" s="123">
        <v>6.7919999999999998</v>
      </c>
      <c r="F129" s="125">
        <v>7.7000000000000002E-3</v>
      </c>
    </row>
    <row r="130" spans="1:6" ht="15.75" customHeight="1" x14ac:dyDescent="0.25">
      <c r="A130" s="124">
        <v>45568</v>
      </c>
      <c r="B130" s="123">
        <v>6.7770000000000001</v>
      </c>
      <c r="C130" s="123">
        <v>6.7510000000000003</v>
      </c>
      <c r="D130" s="123">
        <v>6.7789999999999999</v>
      </c>
      <c r="E130" s="123">
        <v>6.7439999999999998</v>
      </c>
      <c r="F130" s="125">
        <v>6.7000000000000002E-3</v>
      </c>
    </row>
    <row r="131" spans="1:6" ht="15.75" customHeight="1" x14ac:dyDescent="0.25">
      <c r="A131" s="124">
        <v>45566</v>
      </c>
      <c r="B131" s="123">
        <v>6.7320000000000002</v>
      </c>
      <c r="C131" s="123">
        <v>6.7590000000000003</v>
      </c>
      <c r="D131" s="123">
        <v>6.7590000000000003</v>
      </c>
      <c r="E131" s="123">
        <v>6.73</v>
      </c>
      <c r="F131" s="125">
        <v>-2.7000000000000001E-3</v>
      </c>
    </row>
    <row r="132" spans="1:6" ht="15.75" customHeight="1" x14ac:dyDescent="0.25">
      <c r="A132" s="124">
        <v>45565</v>
      </c>
      <c r="B132" s="123">
        <v>6.75</v>
      </c>
      <c r="C132" s="123">
        <v>6.76</v>
      </c>
      <c r="D132" s="123">
        <v>6.76</v>
      </c>
      <c r="E132" s="123">
        <v>6.7439999999999998</v>
      </c>
      <c r="F132" s="125">
        <v>-1.2999999999999999E-3</v>
      </c>
    </row>
    <row r="133" spans="1:6" ht="15.75" customHeight="1" x14ac:dyDescent="0.25">
      <c r="A133" s="124">
        <v>45562</v>
      </c>
      <c r="B133" s="123">
        <v>6.7590000000000003</v>
      </c>
      <c r="C133" s="123">
        <v>6.7469999999999999</v>
      </c>
      <c r="D133" s="123">
        <v>6.7670000000000003</v>
      </c>
      <c r="E133" s="123">
        <v>6.7229999999999999</v>
      </c>
      <c r="F133" s="125">
        <v>6.1000000000000004E-3</v>
      </c>
    </row>
    <row r="134" spans="1:6" ht="15.75" customHeight="1" x14ac:dyDescent="0.25">
      <c r="A134" s="124">
        <v>45561</v>
      </c>
      <c r="B134" s="123">
        <v>6.718</v>
      </c>
      <c r="C134" s="123">
        <v>6.74</v>
      </c>
      <c r="D134" s="123">
        <v>6.74</v>
      </c>
      <c r="E134" s="123">
        <v>6.7060000000000004</v>
      </c>
      <c r="F134" s="125">
        <v>-3.0000000000000001E-3</v>
      </c>
    </row>
    <row r="135" spans="1:6" ht="15.75" customHeight="1" x14ac:dyDescent="0.25">
      <c r="A135" s="124">
        <v>45560</v>
      </c>
      <c r="B135" s="123">
        <v>6.7380000000000004</v>
      </c>
      <c r="C135" s="123">
        <v>6.7530000000000001</v>
      </c>
      <c r="D135" s="123">
        <v>6.7530000000000001</v>
      </c>
      <c r="E135" s="123">
        <v>6.7350000000000003</v>
      </c>
      <c r="F135" s="125">
        <v>-3.3999999999999998E-3</v>
      </c>
    </row>
    <row r="136" spans="1:6" ht="15.75" customHeight="1" x14ac:dyDescent="0.25">
      <c r="A136" s="124">
        <v>45559</v>
      </c>
      <c r="B136" s="123">
        <v>6.7610000000000001</v>
      </c>
      <c r="C136" s="123">
        <v>6.7679999999999998</v>
      </c>
      <c r="D136" s="123">
        <v>6.77</v>
      </c>
      <c r="E136" s="123">
        <v>6.7539999999999996</v>
      </c>
      <c r="F136" s="125">
        <v>-8.9999999999999998E-4</v>
      </c>
    </row>
    <row r="137" spans="1:6" ht="15.75" customHeight="1" x14ac:dyDescent="0.25">
      <c r="A137" s="124">
        <v>45558</v>
      </c>
      <c r="B137" s="123">
        <v>6.7670000000000003</v>
      </c>
      <c r="C137" s="123">
        <v>6.7750000000000004</v>
      </c>
      <c r="D137" s="123">
        <v>6.7750000000000004</v>
      </c>
      <c r="E137" s="123">
        <v>6.7590000000000003</v>
      </c>
      <c r="F137" s="125">
        <v>8.9999999999999998E-4</v>
      </c>
    </row>
    <row r="138" spans="1:6" ht="15.75" customHeight="1" x14ac:dyDescent="0.25">
      <c r="A138" s="124">
        <v>45555</v>
      </c>
      <c r="B138" s="123">
        <v>6.7610000000000001</v>
      </c>
      <c r="C138" s="123">
        <v>6.7679999999999998</v>
      </c>
      <c r="D138" s="123">
        <v>6.7690000000000001</v>
      </c>
      <c r="E138" s="123">
        <v>6.7469999999999999</v>
      </c>
      <c r="F138" s="125">
        <v>4.0000000000000002E-4</v>
      </c>
    </row>
    <row r="139" spans="1:6" ht="15.75" customHeight="1" x14ac:dyDescent="0.25">
      <c r="A139" s="124">
        <v>45554</v>
      </c>
      <c r="B139" s="123">
        <v>6.758</v>
      </c>
      <c r="C139" s="123">
        <v>6.7930000000000001</v>
      </c>
      <c r="D139" s="123">
        <v>6.7930000000000001</v>
      </c>
      <c r="E139" s="123">
        <v>6.7359999999999998</v>
      </c>
      <c r="F139" s="125">
        <v>-3.0999999999999999E-3</v>
      </c>
    </row>
    <row r="140" spans="1:6" ht="15.75" customHeight="1" x14ac:dyDescent="0.25">
      <c r="A140" s="124">
        <v>45552</v>
      </c>
      <c r="B140" s="123">
        <v>6.7789999999999999</v>
      </c>
      <c r="C140" s="123">
        <v>6.7750000000000004</v>
      </c>
      <c r="D140" s="123">
        <v>6.7809999999999997</v>
      </c>
      <c r="E140" s="123">
        <v>6.7530000000000001</v>
      </c>
      <c r="F140" s="125">
        <v>2.5000000000000001E-3</v>
      </c>
    </row>
    <row r="141" spans="1:6" ht="15.75" customHeight="1" x14ac:dyDescent="0.25">
      <c r="A141" s="124">
        <v>45551</v>
      </c>
      <c r="B141" s="123">
        <v>6.7619999999999996</v>
      </c>
      <c r="C141" s="123">
        <v>6.7969999999999997</v>
      </c>
      <c r="D141" s="123">
        <v>6.7969999999999997</v>
      </c>
      <c r="E141" s="123">
        <v>6.7590000000000003</v>
      </c>
      <c r="F141" s="125">
        <v>-4.4000000000000003E-3</v>
      </c>
    </row>
    <row r="142" spans="1:6" ht="15.75" customHeight="1" x14ac:dyDescent="0.25">
      <c r="A142" s="124">
        <v>45548</v>
      </c>
      <c r="B142" s="123">
        <v>6.7919999999999998</v>
      </c>
      <c r="C142" s="123">
        <v>6.819</v>
      </c>
      <c r="D142" s="123">
        <v>6.819</v>
      </c>
      <c r="E142" s="123">
        <v>6.7839999999999998</v>
      </c>
      <c r="F142" s="125">
        <v>-2.8E-3</v>
      </c>
    </row>
    <row r="143" spans="1:6" ht="15.75" customHeight="1" x14ac:dyDescent="0.25">
      <c r="A143" s="124">
        <v>45547</v>
      </c>
      <c r="B143" s="123">
        <v>6.8109999999999999</v>
      </c>
      <c r="C143" s="123">
        <v>6.835</v>
      </c>
      <c r="D143" s="123">
        <v>6.835</v>
      </c>
      <c r="E143" s="123">
        <v>6.806</v>
      </c>
      <c r="F143" s="125">
        <v>-2.8E-3</v>
      </c>
    </row>
    <row r="144" spans="1:6" ht="15.75" customHeight="1" x14ac:dyDescent="0.25">
      <c r="A144" s="124">
        <v>45546</v>
      </c>
      <c r="B144" s="123">
        <v>6.83</v>
      </c>
      <c r="C144" s="123">
        <v>6.84</v>
      </c>
      <c r="D144" s="123">
        <v>6.8410000000000002</v>
      </c>
      <c r="E144" s="123">
        <v>6.827</v>
      </c>
      <c r="F144" s="125">
        <v>-3.0999999999999999E-3</v>
      </c>
    </row>
    <row r="145" spans="1:6" ht="15.75" customHeight="1" x14ac:dyDescent="0.25">
      <c r="A145" s="124">
        <v>45545</v>
      </c>
      <c r="B145" s="123">
        <v>6.851</v>
      </c>
      <c r="C145" s="123">
        <v>6.8550000000000004</v>
      </c>
      <c r="D145" s="123">
        <v>6.8550000000000004</v>
      </c>
      <c r="E145" s="123">
        <v>6.85</v>
      </c>
      <c r="F145" s="125">
        <v>-4.0000000000000002E-4</v>
      </c>
    </row>
    <row r="146" spans="1:6" ht="15.75" customHeight="1" x14ac:dyDescent="0.25">
      <c r="A146" s="124">
        <v>45544</v>
      </c>
      <c r="B146" s="123">
        <v>6.8540000000000001</v>
      </c>
      <c r="C146" s="123">
        <v>6.8609999999999998</v>
      </c>
      <c r="D146" s="123">
        <v>6.8609999999999998</v>
      </c>
      <c r="E146" s="123">
        <v>6.8520000000000003</v>
      </c>
      <c r="F146" s="125">
        <v>0</v>
      </c>
    </row>
    <row r="147" spans="1:6" ht="15.75" customHeight="1" x14ac:dyDescent="0.25">
      <c r="A147" s="124">
        <v>45541</v>
      </c>
      <c r="B147" s="123">
        <v>6.8540000000000001</v>
      </c>
      <c r="C147" s="123">
        <v>6.8520000000000003</v>
      </c>
      <c r="D147" s="123">
        <v>6.8550000000000004</v>
      </c>
      <c r="E147" s="123">
        <v>6.8460000000000001</v>
      </c>
      <c r="F147" s="125">
        <v>-1E-4</v>
      </c>
    </row>
    <row r="148" spans="1:6" ht="15.75" customHeight="1" x14ac:dyDescent="0.25">
      <c r="A148" s="124">
        <v>45540</v>
      </c>
      <c r="B148" s="123">
        <v>6.8550000000000004</v>
      </c>
      <c r="C148" s="123">
        <v>6.8529999999999998</v>
      </c>
      <c r="D148" s="123">
        <v>6.8559999999999999</v>
      </c>
      <c r="E148" s="123">
        <v>6.851</v>
      </c>
      <c r="F148" s="125">
        <v>-5.9999999999999995E-4</v>
      </c>
    </row>
    <row r="149" spans="1:6" ht="15.75" customHeight="1" x14ac:dyDescent="0.25">
      <c r="A149" s="124">
        <v>45539</v>
      </c>
      <c r="B149" s="123">
        <v>6.859</v>
      </c>
      <c r="C149" s="123">
        <v>6.8609999999999998</v>
      </c>
      <c r="D149" s="123">
        <v>6.8630000000000004</v>
      </c>
      <c r="E149" s="123">
        <v>6.8570000000000002</v>
      </c>
      <c r="F149" s="125">
        <v>-1.6000000000000001E-3</v>
      </c>
    </row>
    <row r="150" spans="1:6" ht="15.75" customHeight="1" x14ac:dyDescent="0.25">
      <c r="A150" s="124">
        <v>45538</v>
      </c>
      <c r="B150" s="123">
        <v>6.87</v>
      </c>
      <c r="C150" s="123">
        <v>6.8849999999999998</v>
      </c>
      <c r="D150" s="123">
        <v>6.8849999999999998</v>
      </c>
      <c r="E150" s="123">
        <v>6.8689999999999998</v>
      </c>
      <c r="F150" s="125">
        <v>-8.9999999999999998E-4</v>
      </c>
    </row>
    <row r="151" spans="1:6" ht="15.75" customHeight="1" x14ac:dyDescent="0.25">
      <c r="A151" s="124">
        <v>45537</v>
      </c>
      <c r="B151" s="123">
        <v>6.8760000000000003</v>
      </c>
      <c r="C151" s="123">
        <v>6.8769999999999998</v>
      </c>
      <c r="D151" s="123">
        <v>6.8780000000000001</v>
      </c>
      <c r="E151" s="123">
        <v>6.8650000000000002</v>
      </c>
      <c r="F151" s="125">
        <v>1.9E-3</v>
      </c>
    </row>
    <row r="152" spans="1:6" ht="15.75" customHeight="1" x14ac:dyDescent="0.25">
      <c r="A152" s="124">
        <v>45534</v>
      </c>
      <c r="B152" s="123">
        <v>6.8630000000000004</v>
      </c>
      <c r="C152" s="123">
        <v>6.8719999999999999</v>
      </c>
      <c r="D152" s="123">
        <v>6.8719999999999999</v>
      </c>
      <c r="E152" s="123">
        <v>6.8620000000000001</v>
      </c>
      <c r="F152" s="125">
        <v>-1E-4</v>
      </c>
    </row>
    <row r="153" spans="1:6" ht="15.75" customHeight="1" x14ac:dyDescent="0.25">
      <c r="A153" s="124">
        <v>45533</v>
      </c>
      <c r="B153" s="123">
        <v>6.8639999999999999</v>
      </c>
      <c r="C153" s="123">
        <v>6.87</v>
      </c>
      <c r="D153" s="123">
        <v>6.87</v>
      </c>
      <c r="E153" s="123">
        <v>6.8620000000000001</v>
      </c>
      <c r="F153" s="125">
        <v>4.0000000000000002E-4</v>
      </c>
    </row>
    <row r="154" spans="1:6" ht="15.75" customHeight="1" x14ac:dyDescent="0.25">
      <c r="A154" s="124">
        <v>45532</v>
      </c>
      <c r="B154" s="123">
        <v>6.8609999999999998</v>
      </c>
      <c r="C154" s="123">
        <v>6.8579999999999997</v>
      </c>
      <c r="D154" s="123">
        <v>6.8659999999999997</v>
      </c>
      <c r="E154" s="123">
        <v>6.8559999999999999</v>
      </c>
      <c r="F154" s="125">
        <v>0</v>
      </c>
    </row>
    <row r="155" spans="1:6" ht="15.75" customHeight="1" x14ac:dyDescent="0.25">
      <c r="A155" s="124">
        <v>45531</v>
      </c>
      <c r="B155" s="123">
        <v>6.8609999999999998</v>
      </c>
      <c r="C155" s="123">
        <v>6.8630000000000004</v>
      </c>
      <c r="D155" s="123">
        <v>6.8630000000000004</v>
      </c>
      <c r="E155" s="123">
        <v>6.8540000000000001</v>
      </c>
      <c r="F155" s="125">
        <v>1.5E-3</v>
      </c>
    </row>
    <row r="156" spans="1:6" ht="15.75" customHeight="1" x14ac:dyDescent="0.25">
      <c r="A156" s="124">
        <v>45530</v>
      </c>
      <c r="B156" s="123">
        <v>6.851</v>
      </c>
      <c r="C156" s="123">
        <v>6.8540000000000001</v>
      </c>
      <c r="D156" s="123">
        <v>6.8540000000000001</v>
      </c>
      <c r="E156" s="123">
        <v>6.8479999999999999</v>
      </c>
      <c r="F156" s="125">
        <v>-1.1999999999999999E-3</v>
      </c>
    </row>
    <row r="157" spans="1:6" ht="15.75" customHeight="1" x14ac:dyDescent="0.25">
      <c r="A157" s="124">
        <v>45527</v>
      </c>
      <c r="B157" s="123">
        <v>6.859</v>
      </c>
      <c r="C157" s="123">
        <v>6.8550000000000004</v>
      </c>
      <c r="D157" s="123">
        <v>6.8620000000000001</v>
      </c>
      <c r="E157" s="123">
        <v>6.8490000000000002</v>
      </c>
      <c r="F157" s="125">
        <v>1E-3</v>
      </c>
    </row>
    <row r="158" spans="1:6" ht="15.75" customHeight="1" x14ac:dyDescent="0.25">
      <c r="A158" s="124">
        <v>45526</v>
      </c>
      <c r="B158" s="123">
        <v>6.8520000000000003</v>
      </c>
      <c r="C158" s="123">
        <v>6.8609999999999998</v>
      </c>
      <c r="D158" s="123">
        <v>6.8609999999999998</v>
      </c>
      <c r="E158" s="123">
        <v>6.843</v>
      </c>
      <c r="F158" s="125">
        <v>-1E-4</v>
      </c>
    </row>
    <row r="159" spans="1:6" ht="15.75" customHeight="1" x14ac:dyDescent="0.25">
      <c r="A159" s="124">
        <v>45525</v>
      </c>
      <c r="B159" s="123">
        <v>6.8529999999999998</v>
      </c>
      <c r="C159" s="123">
        <v>6.8490000000000002</v>
      </c>
      <c r="D159" s="123">
        <v>6.859</v>
      </c>
      <c r="E159" s="123">
        <v>6.8460000000000001</v>
      </c>
      <c r="F159" s="125">
        <v>-4.0000000000000002E-4</v>
      </c>
    </row>
    <row r="160" spans="1:6" ht="15.75" customHeight="1" x14ac:dyDescent="0.25">
      <c r="A160" s="124">
        <v>45524</v>
      </c>
      <c r="B160" s="123">
        <v>6.8559999999999999</v>
      </c>
      <c r="C160" s="123">
        <v>6.8739999999999997</v>
      </c>
      <c r="D160" s="123">
        <v>6.8739999999999997</v>
      </c>
      <c r="E160" s="123">
        <v>6.85</v>
      </c>
      <c r="F160" s="125">
        <v>-1.1999999999999999E-3</v>
      </c>
    </row>
    <row r="161" spans="1:6" ht="15.75" customHeight="1" x14ac:dyDescent="0.25">
      <c r="A161" s="124">
        <v>45523</v>
      </c>
      <c r="B161" s="123">
        <v>6.8639999999999999</v>
      </c>
      <c r="C161" s="123">
        <v>6.8710000000000004</v>
      </c>
      <c r="D161" s="123">
        <v>6.8710000000000004</v>
      </c>
      <c r="E161" s="123">
        <v>6.86</v>
      </c>
      <c r="F161" s="125">
        <v>-4.0000000000000002E-4</v>
      </c>
    </row>
    <row r="162" spans="1:6" ht="15.75" customHeight="1" x14ac:dyDescent="0.25">
      <c r="A162" s="124">
        <v>45520</v>
      </c>
      <c r="B162" s="123">
        <v>6.867</v>
      </c>
      <c r="C162" s="123">
        <v>6.88</v>
      </c>
      <c r="D162" s="123">
        <v>6.88</v>
      </c>
      <c r="E162" s="123">
        <v>6.8639999999999999</v>
      </c>
      <c r="F162" s="125">
        <v>1.2999999999999999E-3</v>
      </c>
    </row>
    <row r="163" spans="1:6" ht="15.75" customHeight="1" x14ac:dyDescent="0.25">
      <c r="A163" s="124">
        <v>45518</v>
      </c>
      <c r="B163" s="123">
        <v>6.8579999999999997</v>
      </c>
      <c r="C163" s="123">
        <v>6.8710000000000004</v>
      </c>
      <c r="D163" s="123">
        <v>6.8739999999999997</v>
      </c>
      <c r="E163" s="123">
        <v>6.8570000000000002</v>
      </c>
      <c r="F163" s="125">
        <v>-3.2000000000000002E-3</v>
      </c>
    </row>
    <row r="164" spans="1:6" ht="15.75" customHeight="1" x14ac:dyDescent="0.25">
      <c r="A164" s="124">
        <v>45517</v>
      </c>
      <c r="B164" s="123">
        <v>6.88</v>
      </c>
      <c r="C164" s="123">
        <v>6.8689999999999998</v>
      </c>
      <c r="D164" s="123">
        <v>6.8869999999999996</v>
      </c>
      <c r="E164" s="123">
        <v>6.8689999999999998</v>
      </c>
      <c r="F164" s="125">
        <v>1E-4</v>
      </c>
    </row>
    <row r="165" spans="1:6" ht="15.75" customHeight="1" x14ac:dyDescent="0.25">
      <c r="A165" s="124">
        <v>45516</v>
      </c>
      <c r="B165" s="123">
        <v>6.8789999999999996</v>
      </c>
      <c r="C165" s="123">
        <v>6.8810000000000002</v>
      </c>
      <c r="D165" s="123">
        <v>6.8810000000000002</v>
      </c>
      <c r="E165" s="123">
        <v>6.87</v>
      </c>
      <c r="F165" s="125">
        <v>-1E-4</v>
      </c>
    </row>
    <row r="166" spans="1:6" ht="15.75" customHeight="1" x14ac:dyDescent="0.25">
      <c r="A166" s="124">
        <v>45513</v>
      </c>
      <c r="B166" s="123">
        <v>6.88</v>
      </c>
      <c r="C166" s="123">
        <v>6.8869999999999996</v>
      </c>
      <c r="D166" s="123">
        <v>6.8890000000000002</v>
      </c>
      <c r="E166" s="123">
        <v>6.8780000000000001</v>
      </c>
      <c r="F166" s="125">
        <v>4.0000000000000002E-4</v>
      </c>
    </row>
    <row r="167" spans="1:6" ht="15.75" customHeight="1" x14ac:dyDescent="0.25">
      <c r="A167" s="124">
        <v>45512</v>
      </c>
      <c r="B167" s="123">
        <v>6.8769999999999998</v>
      </c>
      <c r="C167" s="123">
        <v>6.8620000000000001</v>
      </c>
      <c r="D167" s="123">
        <v>6.8849999999999998</v>
      </c>
      <c r="E167" s="123">
        <v>6.859</v>
      </c>
      <c r="F167" s="125">
        <v>2.2000000000000001E-3</v>
      </c>
    </row>
    <row r="168" spans="1:6" ht="15.75" customHeight="1" x14ac:dyDescent="0.25">
      <c r="A168" s="124">
        <v>45511</v>
      </c>
      <c r="B168" s="123">
        <v>6.8620000000000001</v>
      </c>
      <c r="C168" s="123">
        <v>6.8849999999999998</v>
      </c>
      <c r="D168" s="123">
        <v>6.8849999999999998</v>
      </c>
      <c r="E168" s="123">
        <v>6.859</v>
      </c>
      <c r="F168" s="125">
        <v>-1.5E-3</v>
      </c>
    </row>
    <row r="169" spans="1:6" ht="15.75" customHeight="1" x14ac:dyDescent="0.25">
      <c r="A169" s="124">
        <v>45510</v>
      </c>
      <c r="B169" s="123">
        <v>6.8719999999999999</v>
      </c>
      <c r="C169" s="123">
        <v>6.87</v>
      </c>
      <c r="D169" s="123">
        <v>6.88</v>
      </c>
      <c r="E169" s="123">
        <v>6.867</v>
      </c>
      <c r="F169" s="125">
        <v>1.6999999999999999E-3</v>
      </c>
    </row>
    <row r="170" spans="1:6" ht="15.75" customHeight="1" x14ac:dyDescent="0.25">
      <c r="A170" s="124">
        <v>45509</v>
      </c>
      <c r="B170" s="123">
        <v>6.86</v>
      </c>
      <c r="C170" s="123">
        <v>6.8620000000000001</v>
      </c>
      <c r="D170" s="123">
        <v>6.8650000000000002</v>
      </c>
      <c r="E170" s="123">
        <v>6.8440000000000003</v>
      </c>
      <c r="F170" s="125">
        <v>-5.7999999999999996E-3</v>
      </c>
    </row>
    <row r="171" spans="1:6" ht="15.75" customHeight="1" x14ac:dyDescent="0.25">
      <c r="A171" s="124">
        <v>45506</v>
      </c>
      <c r="B171" s="123">
        <v>6.9</v>
      </c>
      <c r="C171" s="123">
        <v>6.9089999999999998</v>
      </c>
      <c r="D171" s="123">
        <v>6.9089999999999998</v>
      </c>
      <c r="E171" s="123">
        <v>6.8940000000000001</v>
      </c>
      <c r="F171" s="125">
        <v>-2.3E-3</v>
      </c>
    </row>
    <row r="172" spans="1:6" ht="15.75" customHeight="1" x14ac:dyDescent="0.25">
      <c r="A172" s="124">
        <v>45505</v>
      </c>
      <c r="B172" s="123">
        <v>6.9160000000000004</v>
      </c>
      <c r="C172" s="123">
        <v>6.9119999999999999</v>
      </c>
      <c r="D172" s="123">
        <v>6.9189999999999996</v>
      </c>
      <c r="E172" s="123">
        <v>6.9089999999999998</v>
      </c>
      <c r="F172" s="125">
        <v>-1.1999999999999999E-3</v>
      </c>
    </row>
    <row r="173" spans="1:6" ht="15.75" customHeight="1" x14ac:dyDescent="0.25">
      <c r="A173" s="124">
        <v>45504</v>
      </c>
      <c r="B173" s="123">
        <v>6.9240000000000004</v>
      </c>
      <c r="C173" s="123">
        <v>6.9320000000000004</v>
      </c>
      <c r="D173" s="123">
        <v>6.9390000000000001</v>
      </c>
      <c r="E173" s="123">
        <v>6.9180000000000001</v>
      </c>
      <c r="F173" s="125">
        <v>-1E-3</v>
      </c>
    </row>
    <row r="174" spans="1:6" ht="15.75" customHeight="1" x14ac:dyDescent="0.25">
      <c r="A174" s="124">
        <v>45503</v>
      </c>
      <c r="B174" s="123">
        <v>6.931</v>
      </c>
      <c r="C174" s="123">
        <v>6.9260000000000002</v>
      </c>
      <c r="D174" s="123">
        <v>6.9340000000000002</v>
      </c>
      <c r="E174" s="123">
        <v>6.91</v>
      </c>
      <c r="F174" s="125">
        <v>1.6999999999999999E-3</v>
      </c>
    </row>
    <row r="175" spans="1:6" ht="15.75" customHeight="1" x14ac:dyDescent="0.25">
      <c r="A175" s="124">
        <v>45502</v>
      </c>
      <c r="B175" s="123">
        <v>6.9189999999999996</v>
      </c>
      <c r="C175" s="123">
        <v>6.9420000000000002</v>
      </c>
      <c r="D175" s="123">
        <v>6.9420000000000002</v>
      </c>
      <c r="E175" s="123">
        <v>6.9130000000000003</v>
      </c>
      <c r="F175" s="125">
        <v>-3.0000000000000001E-3</v>
      </c>
    </row>
    <row r="176" spans="1:6" ht="15.75" customHeight="1" x14ac:dyDescent="0.25">
      <c r="A176" s="124">
        <v>45499</v>
      </c>
      <c r="B176" s="123">
        <v>6.94</v>
      </c>
      <c r="C176" s="123">
        <v>6.9619999999999997</v>
      </c>
      <c r="D176" s="123">
        <v>6.9619999999999997</v>
      </c>
      <c r="E176" s="123">
        <v>6.9269999999999996</v>
      </c>
      <c r="F176" s="125">
        <v>-1.6999999999999999E-3</v>
      </c>
    </row>
    <row r="177" spans="1:6" ht="15.75" customHeight="1" x14ac:dyDescent="0.25">
      <c r="A177" s="124">
        <v>45498</v>
      </c>
      <c r="B177" s="123">
        <v>6.952</v>
      </c>
      <c r="C177" s="123">
        <v>6.9740000000000002</v>
      </c>
      <c r="D177" s="123">
        <v>6.9740000000000002</v>
      </c>
      <c r="E177" s="123">
        <v>6.952</v>
      </c>
      <c r="F177" s="125">
        <v>-1.6999999999999999E-3</v>
      </c>
    </row>
    <row r="178" spans="1:6" ht="15.75" customHeight="1" x14ac:dyDescent="0.25">
      <c r="A178" s="124">
        <v>45497</v>
      </c>
      <c r="B178" s="123">
        <v>6.9640000000000004</v>
      </c>
      <c r="C178" s="123">
        <v>6.9770000000000003</v>
      </c>
      <c r="D178" s="123">
        <v>6.9770000000000003</v>
      </c>
      <c r="E178" s="123">
        <v>6.96</v>
      </c>
      <c r="F178" s="125">
        <v>-8.9999999999999998E-4</v>
      </c>
    </row>
    <row r="179" spans="1:6" ht="15.75" customHeight="1" x14ac:dyDescent="0.25">
      <c r="A179" s="124">
        <v>45496</v>
      </c>
      <c r="B179" s="123">
        <v>6.97</v>
      </c>
      <c r="C179" s="123">
        <v>6.9720000000000004</v>
      </c>
      <c r="D179" s="123">
        <v>6.9870000000000001</v>
      </c>
      <c r="E179" s="123">
        <v>6.952</v>
      </c>
      <c r="F179" s="125">
        <v>4.0000000000000002E-4</v>
      </c>
    </row>
    <row r="180" spans="1:6" ht="15.75" customHeight="1" x14ac:dyDescent="0.25">
      <c r="A180" s="124">
        <v>45495</v>
      </c>
      <c r="B180" s="123">
        <v>6.9669999999999996</v>
      </c>
      <c r="C180" s="123">
        <v>6.9820000000000002</v>
      </c>
      <c r="D180" s="123">
        <v>6.9820000000000002</v>
      </c>
      <c r="E180" s="123">
        <v>6.9660000000000002</v>
      </c>
      <c r="F180" s="125">
        <v>2.9999999999999997E-4</v>
      </c>
    </row>
    <row r="181" spans="1:6" ht="15.75" customHeight="1" x14ac:dyDescent="0.25">
      <c r="A181" s="124">
        <v>45492</v>
      </c>
      <c r="B181" s="123">
        <v>6.9649999999999999</v>
      </c>
      <c r="C181" s="123">
        <v>6.976</v>
      </c>
      <c r="D181" s="123">
        <v>6.976</v>
      </c>
      <c r="E181" s="123">
        <v>6.9619999999999997</v>
      </c>
      <c r="F181" s="125">
        <v>-1E-4</v>
      </c>
    </row>
    <row r="182" spans="1:6" ht="15.75" customHeight="1" x14ac:dyDescent="0.25">
      <c r="A182" s="124">
        <v>45491</v>
      </c>
      <c r="B182" s="123">
        <v>6.9660000000000002</v>
      </c>
      <c r="C182" s="123">
        <v>6.97</v>
      </c>
      <c r="D182" s="123">
        <v>6.97</v>
      </c>
      <c r="E182" s="123">
        <v>6.9589999999999996</v>
      </c>
      <c r="F182" s="125">
        <v>0</v>
      </c>
    </row>
    <row r="183" spans="1:6" ht="15.75" customHeight="1" x14ac:dyDescent="0.25">
      <c r="A183" s="124">
        <v>45489</v>
      </c>
      <c r="B183" s="123">
        <v>6.9660000000000002</v>
      </c>
      <c r="C183" s="123">
        <v>6.9770000000000003</v>
      </c>
      <c r="D183" s="123">
        <v>6.9770000000000003</v>
      </c>
      <c r="E183" s="123">
        <v>6.9630000000000001</v>
      </c>
      <c r="F183" s="125">
        <v>-2.0999999999999999E-3</v>
      </c>
    </row>
    <row r="184" spans="1:6" ht="15.75" customHeight="1" x14ac:dyDescent="0.25">
      <c r="A184" s="124">
        <v>45488</v>
      </c>
      <c r="B184" s="123">
        <v>6.9809999999999999</v>
      </c>
      <c r="C184" s="123">
        <v>7.0049999999999999</v>
      </c>
      <c r="D184" s="123">
        <v>7.0049999999999999</v>
      </c>
      <c r="E184" s="123">
        <v>6.9770000000000003</v>
      </c>
      <c r="F184" s="125">
        <v>-6.9999999999999999E-4</v>
      </c>
    </row>
    <row r="185" spans="1:6" ht="15.75" customHeight="1" x14ac:dyDescent="0.25">
      <c r="A185" s="124">
        <v>45485</v>
      </c>
      <c r="B185" s="123">
        <v>6.9859999999999998</v>
      </c>
      <c r="C185" s="123">
        <v>6.9749999999999996</v>
      </c>
      <c r="D185" s="123">
        <v>6.9880000000000004</v>
      </c>
      <c r="E185" s="123">
        <v>6.9720000000000004</v>
      </c>
      <c r="F185" s="125">
        <v>5.9999999999999995E-4</v>
      </c>
    </row>
    <row r="186" spans="1:6" ht="15.75" customHeight="1" x14ac:dyDescent="0.25">
      <c r="A186" s="124">
        <v>45484</v>
      </c>
      <c r="B186" s="123">
        <v>6.9820000000000002</v>
      </c>
      <c r="C186" s="123">
        <v>6.9820000000000002</v>
      </c>
      <c r="D186" s="123">
        <v>6.9820000000000002</v>
      </c>
      <c r="E186" s="123">
        <v>6.9820000000000002</v>
      </c>
      <c r="F186" s="125">
        <v>8.9999999999999998E-4</v>
      </c>
    </row>
    <row r="187" spans="1:6" ht="15.75" customHeight="1" x14ac:dyDescent="0.25">
      <c r="A187" s="124">
        <v>45483</v>
      </c>
      <c r="B187" s="123">
        <v>6.976</v>
      </c>
      <c r="C187" s="123">
        <v>6.9950000000000001</v>
      </c>
      <c r="D187" s="123">
        <v>6.9950000000000001</v>
      </c>
      <c r="E187" s="123">
        <v>6.9749999999999996</v>
      </c>
      <c r="F187" s="125">
        <v>-1.9E-3</v>
      </c>
    </row>
    <row r="188" spans="1:6" ht="15.75" customHeight="1" x14ac:dyDescent="0.25">
      <c r="A188" s="124">
        <v>45482</v>
      </c>
      <c r="B188" s="123">
        <v>6.9889999999999999</v>
      </c>
      <c r="C188" s="123">
        <v>7.0060000000000002</v>
      </c>
      <c r="D188" s="123">
        <v>7.0060000000000002</v>
      </c>
      <c r="E188" s="123">
        <v>6.9829999999999997</v>
      </c>
      <c r="F188" s="125">
        <v>0</v>
      </c>
    </row>
    <row r="189" spans="1:6" ht="15.75" customHeight="1" x14ac:dyDescent="0.25">
      <c r="A189" s="124">
        <v>45481</v>
      </c>
      <c r="B189" s="123">
        <v>6.9889999999999999</v>
      </c>
      <c r="C189" s="123">
        <v>6.9889999999999999</v>
      </c>
      <c r="D189" s="123">
        <v>6.9909999999999997</v>
      </c>
      <c r="E189" s="123">
        <v>6.9829999999999997</v>
      </c>
      <c r="F189" s="125">
        <v>-5.9999999999999995E-4</v>
      </c>
    </row>
    <row r="190" spans="1:6" ht="15.75" customHeight="1" x14ac:dyDescent="0.25">
      <c r="A190" s="124">
        <v>45478</v>
      </c>
      <c r="B190" s="123">
        <v>6.9930000000000003</v>
      </c>
      <c r="C190" s="123">
        <v>7.016</v>
      </c>
      <c r="D190" s="123">
        <v>7.016</v>
      </c>
      <c r="E190" s="123">
        <v>6.9870000000000001</v>
      </c>
      <c r="F190" s="125">
        <v>-6.9999999999999999E-4</v>
      </c>
    </row>
    <row r="191" spans="1:6" ht="15.75" customHeight="1" x14ac:dyDescent="0.25">
      <c r="A191" s="124">
        <v>45477</v>
      </c>
      <c r="B191" s="123">
        <v>6.9980000000000002</v>
      </c>
      <c r="C191" s="123">
        <v>6.992</v>
      </c>
      <c r="D191" s="123">
        <v>7.0010000000000003</v>
      </c>
      <c r="E191" s="123">
        <v>6.9889999999999999</v>
      </c>
      <c r="F191" s="125">
        <v>-4.0000000000000002E-4</v>
      </c>
    </row>
    <row r="192" spans="1:6" ht="15.75" customHeight="1" x14ac:dyDescent="0.25">
      <c r="A192" s="124">
        <v>45476</v>
      </c>
      <c r="B192" s="123">
        <v>7.0010000000000003</v>
      </c>
      <c r="C192" s="123">
        <v>7.0090000000000003</v>
      </c>
      <c r="D192" s="123">
        <v>7.0090000000000003</v>
      </c>
      <c r="E192" s="123">
        <v>6.9989999999999997</v>
      </c>
      <c r="F192" s="125">
        <v>-1.1000000000000001E-3</v>
      </c>
    </row>
    <row r="193" spans="1:6" ht="15.75" customHeight="1" x14ac:dyDescent="0.25">
      <c r="A193" s="124">
        <v>45475</v>
      </c>
      <c r="B193" s="123">
        <v>7.0090000000000003</v>
      </c>
      <c r="C193" s="123">
        <v>7.0090000000000003</v>
      </c>
      <c r="D193" s="123">
        <v>7.0090000000000003</v>
      </c>
      <c r="E193" s="123">
        <v>7.0090000000000003</v>
      </c>
      <c r="F193" s="125">
        <v>-5.9999999999999995E-4</v>
      </c>
    </row>
    <row r="194" spans="1:6" ht="15.75" customHeight="1" x14ac:dyDescent="0.25">
      <c r="A194" s="124">
        <v>45474</v>
      </c>
      <c r="B194" s="123">
        <v>7.0129999999999999</v>
      </c>
      <c r="C194" s="123">
        <v>7.0229999999999997</v>
      </c>
      <c r="D194" s="123">
        <v>7.024</v>
      </c>
      <c r="E194" s="123">
        <v>7.01</v>
      </c>
      <c r="F194" s="125">
        <v>6.9999999999999999E-4</v>
      </c>
    </row>
    <row r="195" spans="1:6" ht="15.75" customHeight="1" x14ac:dyDescent="0.25">
      <c r="A195" s="124">
        <v>45471</v>
      </c>
      <c r="B195" s="123">
        <v>7.008</v>
      </c>
      <c r="C195" s="123">
        <v>6.9980000000000002</v>
      </c>
      <c r="D195" s="123">
        <v>7.02</v>
      </c>
      <c r="E195" s="123">
        <v>6.992</v>
      </c>
      <c r="F195" s="125">
        <v>1.1000000000000001E-3</v>
      </c>
    </row>
    <row r="196" spans="1:6" ht="15.75" customHeight="1" x14ac:dyDescent="0.25">
      <c r="A196" s="124">
        <v>45470</v>
      </c>
      <c r="B196" s="123">
        <v>7</v>
      </c>
      <c r="C196" s="123">
        <v>7.0060000000000002</v>
      </c>
      <c r="D196" s="123">
        <v>7.0090000000000003</v>
      </c>
      <c r="E196" s="123">
        <v>6.9870000000000001</v>
      </c>
      <c r="F196" s="125">
        <v>4.0000000000000002E-4</v>
      </c>
    </row>
    <row r="197" spans="1:6" ht="15.75" customHeight="1" x14ac:dyDescent="0.25">
      <c r="A197" s="124">
        <v>45469</v>
      </c>
      <c r="B197" s="123">
        <v>6.9969999999999999</v>
      </c>
      <c r="C197" s="123">
        <v>6.9980000000000002</v>
      </c>
      <c r="D197" s="123">
        <v>7.0010000000000003</v>
      </c>
      <c r="E197" s="123">
        <v>6.984</v>
      </c>
      <c r="F197" s="125">
        <v>2E-3</v>
      </c>
    </row>
    <row r="198" spans="1:6" ht="15.75" customHeight="1" x14ac:dyDescent="0.25">
      <c r="A198" s="124">
        <v>45468</v>
      </c>
      <c r="B198" s="123">
        <v>6.9829999999999997</v>
      </c>
      <c r="C198" s="123">
        <v>6.9720000000000004</v>
      </c>
      <c r="D198" s="123">
        <v>6.9889999999999999</v>
      </c>
      <c r="E198" s="123">
        <v>6.9690000000000003</v>
      </c>
      <c r="F198" s="125">
        <v>1.6999999999999999E-3</v>
      </c>
    </row>
    <row r="199" spans="1:6" ht="15.75" customHeight="1" x14ac:dyDescent="0.25">
      <c r="A199" s="124">
        <v>45467</v>
      </c>
      <c r="B199" s="123">
        <v>6.9710000000000001</v>
      </c>
      <c r="C199" s="123">
        <v>6.9790000000000001</v>
      </c>
      <c r="D199" s="123">
        <v>6.9790000000000001</v>
      </c>
      <c r="E199" s="123">
        <v>6.9539999999999997</v>
      </c>
      <c r="F199" s="125">
        <v>-2.9999999999999997E-4</v>
      </c>
    </row>
    <row r="200" spans="1:6" ht="15.75" customHeight="1" x14ac:dyDescent="0.25">
      <c r="A200" s="124">
        <v>45464</v>
      </c>
      <c r="B200" s="123">
        <v>6.9729999999999999</v>
      </c>
      <c r="C200" s="123">
        <v>6.984</v>
      </c>
      <c r="D200" s="123">
        <v>6.984</v>
      </c>
      <c r="E200" s="123">
        <v>6.9720000000000004</v>
      </c>
      <c r="F200" s="125">
        <v>-4.0000000000000002E-4</v>
      </c>
    </row>
    <row r="201" spans="1:6" ht="15.75" customHeight="1" x14ac:dyDescent="0.25">
      <c r="A201" s="124">
        <v>45463</v>
      </c>
      <c r="B201" s="123">
        <v>6.976</v>
      </c>
      <c r="C201" s="123">
        <v>6.984</v>
      </c>
      <c r="D201" s="123">
        <v>6.984</v>
      </c>
      <c r="E201" s="123">
        <v>6.97</v>
      </c>
      <c r="F201" s="125">
        <v>2.9999999999999997E-4</v>
      </c>
    </row>
    <row r="202" spans="1:6" ht="15.75" customHeight="1" x14ac:dyDescent="0.25">
      <c r="A202" s="124">
        <v>45462</v>
      </c>
      <c r="B202" s="123">
        <v>6.9740000000000002</v>
      </c>
      <c r="C202" s="123">
        <v>6.9809999999999999</v>
      </c>
      <c r="D202" s="123">
        <v>6.9809999999999999</v>
      </c>
      <c r="E202" s="123">
        <v>6.9640000000000004</v>
      </c>
      <c r="F202" s="125">
        <v>-1E-3</v>
      </c>
    </row>
    <row r="203" spans="1:6" ht="15.75" customHeight="1" x14ac:dyDescent="0.25">
      <c r="A203" s="124">
        <v>45461</v>
      </c>
      <c r="B203" s="123">
        <v>6.9809999999999999</v>
      </c>
      <c r="C203" s="123">
        <v>6.9980000000000002</v>
      </c>
      <c r="D203" s="123">
        <v>6.9980000000000002</v>
      </c>
      <c r="E203" s="123">
        <v>6.9809999999999999</v>
      </c>
      <c r="F203" s="125">
        <v>-4.0000000000000002E-4</v>
      </c>
    </row>
    <row r="204" spans="1:6" ht="15.75" customHeight="1" x14ac:dyDescent="0.25">
      <c r="A204" s="124">
        <v>45457</v>
      </c>
      <c r="B204" s="123">
        <v>6.984</v>
      </c>
      <c r="C204" s="123">
        <v>6.98</v>
      </c>
      <c r="D204" s="123">
        <v>6.9909999999999997</v>
      </c>
      <c r="E204" s="123">
        <v>6.9749999999999996</v>
      </c>
      <c r="F204" s="125">
        <v>-2.9999999999999997E-4</v>
      </c>
    </row>
    <row r="205" spans="1:6" ht="15.75" customHeight="1" x14ac:dyDescent="0.25">
      <c r="A205" s="124">
        <v>45456</v>
      </c>
      <c r="B205" s="123">
        <v>6.9859999999999998</v>
      </c>
      <c r="C205" s="123">
        <v>7.0030000000000001</v>
      </c>
      <c r="D205" s="123">
        <v>7.0030000000000001</v>
      </c>
      <c r="E205" s="123">
        <v>6.9850000000000003</v>
      </c>
      <c r="F205" s="125">
        <v>-3.7000000000000002E-3</v>
      </c>
    </row>
    <row r="206" spans="1:6" ht="15.75" customHeight="1" x14ac:dyDescent="0.25">
      <c r="A206" s="124">
        <v>45455</v>
      </c>
      <c r="B206" s="123">
        <v>7.0119999999999996</v>
      </c>
      <c r="C206" s="123">
        <v>7.0119999999999996</v>
      </c>
      <c r="D206" s="123">
        <v>7.0149999999999997</v>
      </c>
      <c r="E206" s="123">
        <v>7.0069999999999997</v>
      </c>
      <c r="F206" s="125">
        <v>-2.9999999999999997E-4</v>
      </c>
    </row>
    <row r="207" spans="1:6" ht="15.75" customHeight="1" x14ac:dyDescent="0.25">
      <c r="A207" s="124">
        <v>45454</v>
      </c>
      <c r="B207" s="123">
        <v>7.0140000000000002</v>
      </c>
      <c r="C207" s="123">
        <v>7.0549999999999997</v>
      </c>
      <c r="D207" s="123">
        <v>7.0549999999999997</v>
      </c>
      <c r="E207" s="123">
        <v>7.0119999999999996</v>
      </c>
      <c r="F207" s="125">
        <v>-2.5999999999999999E-3</v>
      </c>
    </row>
    <row r="208" spans="1:6" ht="15.75" customHeight="1" x14ac:dyDescent="0.25">
      <c r="A208" s="124">
        <v>45453</v>
      </c>
      <c r="B208" s="123">
        <v>7.032</v>
      </c>
      <c r="C208" s="123">
        <v>7.048</v>
      </c>
      <c r="D208" s="123">
        <v>7.048</v>
      </c>
      <c r="E208" s="123">
        <v>7.0270000000000001</v>
      </c>
      <c r="F208" s="125">
        <v>2E-3</v>
      </c>
    </row>
    <row r="209" spans="1:6" ht="15.75" customHeight="1" x14ac:dyDescent="0.25">
      <c r="A209" s="124">
        <v>45450</v>
      </c>
      <c r="B209" s="123">
        <v>7.0179999999999998</v>
      </c>
      <c r="C209" s="123">
        <v>7.02</v>
      </c>
      <c r="D209" s="123">
        <v>7.0359999999999996</v>
      </c>
      <c r="E209" s="123">
        <v>7.0049999999999999</v>
      </c>
      <c r="F209" s="125">
        <v>4.0000000000000002E-4</v>
      </c>
    </row>
    <row r="210" spans="1:6" ht="15.75" customHeight="1" x14ac:dyDescent="0.25">
      <c r="A210" s="124">
        <v>45449</v>
      </c>
      <c r="B210" s="123">
        <v>7.0149999999999997</v>
      </c>
      <c r="C210" s="123">
        <v>7.02</v>
      </c>
      <c r="D210" s="123">
        <v>7.0229999999999997</v>
      </c>
      <c r="E210" s="123">
        <v>7.0129999999999999</v>
      </c>
      <c r="F210" s="125">
        <v>-1.6000000000000001E-3</v>
      </c>
    </row>
    <row r="211" spans="1:6" ht="15.75" customHeight="1" x14ac:dyDescent="0.25">
      <c r="A211" s="124">
        <v>45448</v>
      </c>
      <c r="B211" s="123">
        <v>7.0259999999999998</v>
      </c>
      <c r="C211" s="123">
        <v>7.0339999999999998</v>
      </c>
      <c r="D211" s="123">
        <v>7.0540000000000003</v>
      </c>
      <c r="E211" s="123">
        <v>7.0229999999999997</v>
      </c>
      <c r="F211" s="125">
        <v>-1E-3</v>
      </c>
    </row>
    <row r="212" spans="1:6" ht="15.75" customHeight="1" x14ac:dyDescent="0.25">
      <c r="A212" s="124">
        <v>45447</v>
      </c>
      <c r="B212" s="123">
        <v>7.0330000000000004</v>
      </c>
      <c r="C212" s="123">
        <v>6.9550000000000001</v>
      </c>
      <c r="D212" s="123">
        <v>7.0620000000000003</v>
      </c>
      <c r="E212" s="123">
        <v>6.9509999999999996</v>
      </c>
      <c r="F212" s="125">
        <v>1.24E-2</v>
      </c>
    </row>
    <row r="213" spans="1:6" ht="15.75" customHeight="1" x14ac:dyDescent="0.25">
      <c r="A213" s="124">
        <v>45446</v>
      </c>
      <c r="B213" s="123">
        <v>6.9470000000000001</v>
      </c>
      <c r="C213" s="123">
        <v>6.9550000000000001</v>
      </c>
      <c r="D213" s="123">
        <v>6.9630000000000001</v>
      </c>
      <c r="E213" s="123">
        <v>6.9450000000000003</v>
      </c>
      <c r="F213" s="125">
        <v>-5.5999999999999999E-3</v>
      </c>
    </row>
    <row r="214" spans="1:6" ht="15.75" customHeight="1" x14ac:dyDescent="0.25">
      <c r="A214" s="124">
        <v>45443</v>
      </c>
      <c r="B214" s="123">
        <v>6.9859999999999998</v>
      </c>
      <c r="C214" s="123">
        <v>6.9909999999999997</v>
      </c>
      <c r="D214" s="123">
        <v>6.9939999999999998</v>
      </c>
      <c r="E214" s="123">
        <v>6.98</v>
      </c>
      <c r="F214" s="125">
        <v>-2.3999999999999998E-3</v>
      </c>
    </row>
    <row r="215" spans="1:6" ht="15.75" customHeight="1" x14ac:dyDescent="0.25">
      <c r="A215" s="124">
        <v>45442</v>
      </c>
      <c r="B215" s="123">
        <v>7.0030000000000001</v>
      </c>
      <c r="C215" s="123">
        <v>7.0220000000000002</v>
      </c>
      <c r="D215" s="123">
        <v>7.0220000000000002</v>
      </c>
      <c r="E215" s="123">
        <v>6.9950000000000001</v>
      </c>
      <c r="F215" s="125">
        <v>-6.9999999999999999E-4</v>
      </c>
    </row>
    <row r="216" spans="1:6" ht="15.75" customHeight="1" x14ac:dyDescent="0.25">
      <c r="A216" s="124">
        <v>45441</v>
      </c>
      <c r="B216" s="123">
        <v>7.008</v>
      </c>
      <c r="C216" s="123">
        <v>7.02</v>
      </c>
      <c r="D216" s="123">
        <v>7.02</v>
      </c>
      <c r="E216" s="123">
        <v>6.9870000000000001</v>
      </c>
      <c r="F216" s="125">
        <v>1.9E-3</v>
      </c>
    </row>
    <row r="217" spans="1:6" ht="15.75" customHeight="1" x14ac:dyDescent="0.25">
      <c r="A217" s="124">
        <v>45440</v>
      </c>
      <c r="B217" s="123">
        <v>6.9950000000000001</v>
      </c>
      <c r="C217" s="123">
        <v>6.9809999999999999</v>
      </c>
      <c r="D217" s="123">
        <v>6.9980000000000002</v>
      </c>
      <c r="E217" s="123">
        <v>6.9710000000000001</v>
      </c>
      <c r="F217" s="125">
        <v>2E-3</v>
      </c>
    </row>
    <row r="218" spans="1:6" ht="15.75" customHeight="1" x14ac:dyDescent="0.25">
      <c r="A218" s="124">
        <v>45439</v>
      </c>
      <c r="B218" s="123">
        <v>6.9809999999999999</v>
      </c>
      <c r="C218" s="123">
        <v>7.016</v>
      </c>
      <c r="D218" s="123">
        <v>7.016</v>
      </c>
      <c r="E218" s="123">
        <v>6.9669999999999996</v>
      </c>
      <c r="F218" s="125">
        <v>-2.3999999999999998E-3</v>
      </c>
    </row>
    <row r="219" spans="1:6" ht="15.75" customHeight="1" x14ac:dyDescent="0.25">
      <c r="A219" s="124">
        <v>45436</v>
      </c>
      <c r="B219" s="123">
        <v>6.9980000000000002</v>
      </c>
      <c r="C219" s="123">
        <v>6.9969999999999999</v>
      </c>
      <c r="D219" s="123">
        <v>7.0010000000000003</v>
      </c>
      <c r="E219" s="123">
        <v>6.9850000000000003</v>
      </c>
      <c r="F219" s="125">
        <v>1E-4</v>
      </c>
    </row>
    <row r="220" spans="1:6" ht="15.75" customHeight="1" x14ac:dyDescent="0.25">
      <c r="A220" s="124">
        <v>45434</v>
      </c>
      <c r="B220" s="123">
        <v>6.9969999999999999</v>
      </c>
      <c r="C220" s="123">
        <v>7.0529999999999999</v>
      </c>
      <c r="D220" s="123">
        <v>7.0529999999999999</v>
      </c>
      <c r="E220" s="123">
        <v>6.9930000000000003</v>
      </c>
      <c r="F220" s="125">
        <v>-1.14E-2</v>
      </c>
    </row>
    <row r="221" spans="1:6" ht="15.75" customHeight="1" x14ac:dyDescent="0.25">
      <c r="A221" s="124">
        <v>45433</v>
      </c>
      <c r="B221" s="123">
        <v>7.0780000000000003</v>
      </c>
      <c r="C221" s="123">
        <v>7.101</v>
      </c>
      <c r="D221" s="123">
        <v>7.101</v>
      </c>
      <c r="E221" s="123">
        <v>7.069</v>
      </c>
      <c r="F221" s="125">
        <v>-2.3999999999999998E-3</v>
      </c>
    </row>
    <row r="222" spans="1:6" ht="15.75" customHeight="1" x14ac:dyDescent="0.25">
      <c r="A222" s="124">
        <v>45429</v>
      </c>
      <c r="B222" s="123">
        <v>7.0949999999999998</v>
      </c>
      <c r="C222" s="123">
        <v>7.0839999999999996</v>
      </c>
      <c r="D222" s="123">
        <v>7.0990000000000002</v>
      </c>
      <c r="E222" s="123">
        <v>7.08</v>
      </c>
      <c r="F222" s="125">
        <v>2.7000000000000001E-3</v>
      </c>
    </row>
    <row r="223" spans="1:6" ht="15.75" customHeight="1" x14ac:dyDescent="0.25">
      <c r="A223" s="124">
        <v>45428</v>
      </c>
      <c r="B223" s="123">
        <v>7.0759999999999996</v>
      </c>
      <c r="C223" s="123">
        <v>7.0579999999999998</v>
      </c>
      <c r="D223" s="123">
        <v>7.0819999999999999</v>
      </c>
      <c r="E223" s="123">
        <v>7.0549999999999997</v>
      </c>
      <c r="F223" s="125">
        <v>-1.4E-3</v>
      </c>
    </row>
    <row r="224" spans="1:6" ht="15.75" customHeight="1" x14ac:dyDescent="0.25">
      <c r="A224" s="124">
        <v>45427</v>
      </c>
      <c r="B224" s="123">
        <v>7.0860000000000003</v>
      </c>
      <c r="C224" s="123">
        <v>7.1029999999999998</v>
      </c>
      <c r="D224" s="123">
        <v>7.1029999999999998</v>
      </c>
      <c r="E224" s="123">
        <v>7.0819999999999999</v>
      </c>
      <c r="F224" s="125">
        <v>-3.2000000000000002E-3</v>
      </c>
    </row>
    <row r="225" spans="1:6" ht="15.75" customHeight="1" x14ac:dyDescent="0.25">
      <c r="A225" s="124">
        <v>45426</v>
      </c>
      <c r="B225" s="123">
        <v>7.109</v>
      </c>
      <c r="C225" s="123">
        <v>7.1230000000000002</v>
      </c>
      <c r="D225" s="123">
        <v>7.1230000000000002</v>
      </c>
      <c r="E225" s="123">
        <v>7.1050000000000004</v>
      </c>
      <c r="F225" s="125">
        <v>-1E-3</v>
      </c>
    </row>
    <row r="226" spans="1:6" ht="15.75" customHeight="1" x14ac:dyDescent="0.25">
      <c r="A226" s="124">
        <v>45425</v>
      </c>
      <c r="B226" s="123">
        <v>7.1159999999999997</v>
      </c>
      <c r="C226" s="123">
        <v>7.1340000000000003</v>
      </c>
      <c r="D226" s="123">
        <v>7.1340000000000003</v>
      </c>
      <c r="E226" s="123">
        <v>7.1139999999999999</v>
      </c>
      <c r="F226" s="125">
        <v>-1.5E-3</v>
      </c>
    </row>
    <row r="227" spans="1:6" ht="15.75" customHeight="1" x14ac:dyDescent="0.25">
      <c r="A227" s="124">
        <v>45422</v>
      </c>
      <c r="B227" s="123">
        <v>7.1269999999999998</v>
      </c>
      <c r="C227" s="123">
        <v>7.1239999999999997</v>
      </c>
      <c r="D227" s="123">
        <v>7.1289999999999996</v>
      </c>
      <c r="E227" s="123">
        <v>7.1109999999999998</v>
      </c>
      <c r="F227" s="125">
        <v>-1.1000000000000001E-3</v>
      </c>
    </row>
    <row r="228" spans="1:6" ht="15.75" customHeight="1" x14ac:dyDescent="0.25">
      <c r="A228" s="124">
        <v>45421</v>
      </c>
      <c r="B228" s="123">
        <v>7.1349999999999998</v>
      </c>
      <c r="C228" s="123">
        <v>7.1479999999999997</v>
      </c>
      <c r="D228" s="123">
        <v>7.1479999999999997</v>
      </c>
      <c r="E228" s="123">
        <v>7.125</v>
      </c>
      <c r="F228" s="125">
        <v>-4.0000000000000002E-4</v>
      </c>
    </row>
    <row r="229" spans="1:6" ht="15.75" customHeight="1" x14ac:dyDescent="0.25">
      <c r="A229" s="124">
        <v>45420</v>
      </c>
      <c r="B229" s="123">
        <v>7.1379999999999999</v>
      </c>
      <c r="C229" s="123">
        <v>7.1379999999999999</v>
      </c>
      <c r="D229" s="123">
        <v>7.1440000000000001</v>
      </c>
      <c r="E229" s="123">
        <v>7.13</v>
      </c>
      <c r="F229" s="125">
        <v>1.2999999999999999E-3</v>
      </c>
    </row>
    <row r="230" spans="1:6" ht="15.75" customHeight="1" x14ac:dyDescent="0.25">
      <c r="A230" s="124">
        <v>45419</v>
      </c>
      <c r="B230" s="123">
        <v>7.1289999999999996</v>
      </c>
      <c r="C230" s="123">
        <v>7.1150000000000002</v>
      </c>
      <c r="D230" s="123">
        <v>7.1349999999999998</v>
      </c>
      <c r="E230" s="123">
        <v>7.109</v>
      </c>
      <c r="F230" s="125">
        <v>3.0000000000000001E-3</v>
      </c>
    </row>
    <row r="231" spans="1:6" ht="15.75" customHeight="1" x14ac:dyDescent="0.25">
      <c r="A231" s="124">
        <v>45418</v>
      </c>
      <c r="B231" s="123">
        <v>7.1079999999999997</v>
      </c>
      <c r="C231" s="123">
        <v>7.1319999999999997</v>
      </c>
      <c r="D231" s="123">
        <v>7.1319999999999997</v>
      </c>
      <c r="E231" s="123">
        <v>7.1059999999999999</v>
      </c>
      <c r="F231" s="125">
        <v>-5.7000000000000002E-3</v>
      </c>
    </row>
    <row r="232" spans="1:6" ht="15.75" customHeight="1" x14ac:dyDescent="0.25">
      <c r="A232" s="124">
        <v>45415</v>
      </c>
      <c r="B232" s="123">
        <v>7.149</v>
      </c>
      <c r="C232" s="123">
        <v>7.16</v>
      </c>
      <c r="D232" s="123">
        <v>7.1630000000000003</v>
      </c>
      <c r="E232" s="123">
        <v>7.1470000000000002</v>
      </c>
      <c r="F232" s="125">
        <v>-1.8E-3</v>
      </c>
    </row>
    <row r="233" spans="1:6" ht="15.75" customHeight="1" x14ac:dyDescent="0.25">
      <c r="A233" s="124">
        <v>45414</v>
      </c>
      <c r="B233" s="123">
        <v>7.1619999999999999</v>
      </c>
      <c r="C233" s="123">
        <v>7.17</v>
      </c>
      <c r="D233" s="123">
        <v>7.173</v>
      </c>
      <c r="E233" s="123">
        <v>7.1589999999999998</v>
      </c>
      <c r="F233" s="125">
        <v>-4.5999999999999999E-3</v>
      </c>
    </row>
    <row r="234" spans="1:6" ht="15.75" customHeight="1" x14ac:dyDescent="0.25">
      <c r="A234" s="124">
        <v>45412</v>
      </c>
      <c r="B234" s="123">
        <v>7.1950000000000003</v>
      </c>
      <c r="C234" s="123">
        <v>7.1989999999999998</v>
      </c>
      <c r="D234" s="123">
        <v>7.2050000000000001</v>
      </c>
      <c r="E234" s="123">
        <v>7.1849999999999996</v>
      </c>
      <c r="F234" s="125">
        <v>-1E-4</v>
      </c>
    </row>
    <row r="235" spans="1:6" ht="15.75" customHeight="1" x14ac:dyDescent="0.25">
      <c r="A235" s="124">
        <v>45411</v>
      </c>
      <c r="B235" s="123">
        <v>7.1959999999999997</v>
      </c>
      <c r="C235" s="123">
        <v>7.1849999999999996</v>
      </c>
      <c r="D235" s="123">
        <v>7.2030000000000003</v>
      </c>
      <c r="E235" s="123">
        <v>7.1760000000000002</v>
      </c>
      <c r="F235" s="125">
        <v>-4.0000000000000002E-4</v>
      </c>
    </row>
    <row r="236" spans="1:6" ht="15.75" customHeight="1" x14ac:dyDescent="0.25">
      <c r="A236" s="124">
        <v>45408</v>
      </c>
      <c r="B236" s="123">
        <v>7.1989999999999998</v>
      </c>
      <c r="C236" s="123">
        <v>7.2380000000000004</v>
      </c>
      <c r="D236" s="123">
        <v>7.2380000000000004</v>
      </c>
      <c r="E236" s="123">
        <v>7.1879999999999997</v>
      </c>
      <c r="F236" s="125">
        <v>-6.9999999999999999E-4</v>
      </c>
    </row>
    <row r="237" spans="1:6" ht="15.75" customHeight="1" x14ac:dyDescent="0.25">
      <c r="A237" s="124">
        <v>45407</v>
      </c>
      <c r="B237" s="123">
        <v>7.2039999999999997</v>
      </c>
      <c r="C237" s="123">
        <v>7.1929999999999996</v>
      </c>
      <c r="D237" s="123">
        <v>7.2060000000000004</v>
      </c>
      <c r="E237" s="123">
        <v>7.1879999999999997</v>
      </c>
      <c r="F237" s="125">
        <v>2.5000000000000001E-3</v>
      </c>
    </row>
    <row r="238" spans="1:6" ht="15.75" customHeight="1" x14ac:dyDescent="0.25">
      <c r="A238" s="124">
        <v>45406</v>
      </c>
      <c r="B238" s="123">
        <v>7.1859999999999999</v>
      </c>
      <c r="C238" s="123">
        <v>7.1749999999999998</v>
      </c>
      <c r="D238" s="123">
        <v>7.19</v>
      </c>
      <c r="E238" s="123">
        <v>7.16</v>
      </c>
      <c r="F238" s="125">
        <v>2.7000000000000001E-3</v>
      </c>
    </row>
    <row r="239" spans="1:6" ht="15.75" customHeight="1" x14ac:dyDescent="0.25">
      <c r="A239" s="124">
        <v>45405</v>
      </c>
      <c r="B239" s="123">
        <v>7.1669999999999998</v>
      </c>
      <c r="C239" s="123">
        <v>7.1840000000000002</v>
      </c>
      <c r="D239" s="123">
        <v>7.1840000000000002</v>
      </c>
      <c r="E239" s="123">
        <v>7.1630000000000003</v>
      </c>
      <c r="F239" s="125">
        <v>-3.5000000000000001E-3</v>
      </c>
    </row>
    <row r="240" spans="1:6" ht="15.75" customHeight="1" x14ac:dyDescent="0.25">
      <c r="A240" s="124">
        <v>45404</v>
      </c>
      <c r="B240" s="123">
        <v>7.1920000000000002</v>
      </c>
      <c r="C240" s="123">
        <v>7.2409999999999997</v>
      </c>
      <c r="D240" s="123">
        <v>7.242</v>
      </c>
      <c r="E240" s="123">
        <v>7.1879999999999997</v>
      </c>
      <c r="F240" s="125">
        <v>-4.5999999999999999E-3</v>
      </c>
    </row>
    <row r="241" spans="1:6" ht="15.75" customHeight="1" x14ac:dyDescent="0.25">
      <c r="A241" s="124">
        <v>45401</v>
      </c>
      <c r="B241" s="123">
        <v>7.2249999999999996</v>
      </c>
      <c r="C241" s="123">
        <v>7.2060000000000004</v>
      </c>
      <c r="D241" s="123">
        <v>7.2329999999999997</v>
      </c>
      <c r="E241" s="123">
        <v>7.1970000000000001</v>
      </c>
      <c r="F241" s="125">
        <v>6.3E-3</v>
      </c>
    </row>
    <row r="242" spans="1:6" ht="15.75" customHeight="1" x14ac:dyDescent="0.25">
      <c r="A242" s="124">
        <v>45400</v>
      </c>
      <c r="B242" s="123">
        <v>7.18</v>
      </c>
      <c r="C242" s="123">
        <v>7.17</v>
      </c>
      <c r="D242" s="123">
        <v>7.1870000000000003</v>
      </c>
      <c r="E242" s="123">
        <v>7.1550000000000002</v>
      </c>
      <c r="F242" s="125">
        <v>-1.8E-3</v>
      </c>
    </row>
    <row r="243" spans="1:6" ht="15.75" customHeight="1" x14ac:dyDescent="0.25">
      <c r="A243" s="124">
        <v>45398</v>
      </c>
      <c r="B243" s="123">
        <v>7.1929999999999996</v>
      </c>
      <c r="C243" s="123">
        <v>7.1929999999999996</v>
      </c>
      <c r="D243" s="123">
        <v>7.2</v>
      </c>
      <c r="E243" s="123">
        <v>7.1849999999999996</v>
      </c>
      <c r="F243" s="125">
        <v>2.5000000000000001E-3</v>
      </c>
    </row>
    <row r="244" spans="1:6" ht="15.75" customHeight="1" x14ac:dyDescent="0.25">
      <c r="A244" s="124">
        <v>45397</v>
      </c>
      <c r="B244" s="123">
        <v>7.1749999999999998</v>
      </c>
      <c r="C244" s="123">
        <v>7.1929999999999996</v>
      </c>
      <c r="D244" s="123">
        <v>7.1929999999999996</v>
      </c>
      <c r="E244" s="123">
        <v>7.16</v>
      </c>
      <c r="F244" s="125">
        <v>-5.9999999999999995E-4</v>
      </c>
    </row>
    <row r="245" spans="1:6" ht="15.75" customHeight="1" x14ac:dyDescent="0.25">
      <c r="A245" s="124">
        <v>45394</v>
      </c>
      <c r="B245" s="123">
        <v>7.1790000000000003</v>
      </c>
      <c r="C245" s="123">
        <v>7.1779999999999999</v>
      </c>
      <c r="D245" s="123">
        <v>7.1870000000000003</v>
      </c>
      <c r="E245" s="123">
        <v>7.1689999999999996</v>
      </c>
      <c r="F245" s="125">
        <v>8.8999999999999999E-3</v>
      </c>
    </row>
    <row r="246" spans="1:6" ht="15.75" customHeight="1" x14ac:dyDescent="0.25">
      <c r="A246" s="124">
        <v>45392</v>
      </c>
      <c r="B246" s="123">
        <v>7.1159999999999997</v>
      </c>
      <c r="C246" s="123">
        <v>7.133</v>
      </c>
      <c r="D246" s="123">
        <v>7.133</v>
      </c>
      <c r="E246" s="123">
        <v>7.1130000000000004</v>
      </c>
      <c r="F246" s="125">
        <v>-5.3E-3</v>
      </c>
    </row>
    <row r="247" spans="1:6" ht="15.75" customHeight="1" x14ac:dyDescent="0.25">
      <c r="A247" s="124">
        <v>45390</v>
      </c>
      <c r="B247" s="123">
        <v>7.1539999999999999</v>
      </c>
      <c r="C247" s="123">
        <v>7.141</v>
      </c>
      <c r="D247" s="123">
        <v>7.1619999999999999</v>
      </c>
      <c r="E247" s="123">
        <v>7.1349999999999998</v>
      </c>
      <c r="F247" s="125">
        <v>5.1999999999999998E-3</v>
      </c>
    </row>
    <row r="248" spans="1:6" ht="15.75" customHeight="1" x14ac:dyDescent="0.25">
      <c r="A248" s="124">
        <v>45387</v>
      </c>
      <c r="B248" s="123">
        <v>7.117</v>
      </c>
      <c r="C248" s="123">
        <v>7.0880000000000001</v>
      </c>
      <c r="D248" s="123">
        <v>7.1210000000000004</v>
      </c>
      <c r="E248" s="123">
        <v>7.0880000000000001</v>
      </c>
      <c r="F248" s="125">
        <v>3.2000000000000002E-3</v>
      </c>
    </row>
    <row r="249" spans="1:6" ht="15.75" customHeight="1" x14ac:dyDescent="0.25">
      <c r="A249" s="124">
        <v>45386</v>
      </c>
      <c r="B249" s="123">
        <v>7.0940000000000003</v>
      </c>
      <c r="C249" s="123">
        <v>7.1189999999999998</v>
      </c>
      <c r="D249" s="123">
        <v>7.1189999999999998</v>
      </c>
      <c r="E249" s="123">
        <v>7.09</v>
      </c>
      <c r="F249" s="125">
        <v>-1.4E-3</v>
      </c>
    </row>
    <row r="250" spans="1:6" ht="15.75" customHeight="1" x14ac:dyDescent="0.25">
      <c r="A250" s="124">
        <v>45385</v>
      </c>
      <c r="B250" s="123">
        <v>7.1040000000000001</v>
      </c>
      <c r="C250" s="123">
        <v>7.1180000000000003</v>
      </c>
      <c r="D250" s="123">
        <v>7.1180000000000003</v>
      </c>
      <c r="E250" s="123">
        <v>7.1</v>
      </c>
      <c r="F250" s="125">
        <v>-5.9999999999999995E-4</v>
      </c>
    </row>
    <row r="251" spans="1:6" ht="15.75" customHeight="1" x14ac:dyDescent="0.25">
      <c r="A251" s="124">
        <v>45384</v>
      </c>
      <c r="B251" s="123">
        <v>7.1079999999999997</v>
      </c>
      <c r="C251" s="123">
        <v>7.085</v>
      </c>
      <c r="D251" s="123">
        <v>7.1159999999999997</v>
      </c>
      <c r="E251" s="123">
        <v>7.0750000000000002</v>
      </c>
      <c r="F251" s="125">
        <v>7.9000000000000008E-3</v>
      </c>
    </row>
    <row r="252" spans="1:6" ht="15.75" customHeight="1" x14ac:dyDescent="0.25">
      <c r="A252" s="124">
        <v>45379</v>
      </c>
      <c r="B252" s="123">
        <v>7.0519999999999996</v>
      </c>
      <c r="C252" s="123">
        <v>7.0309999999999997</v>
      </c>
      <c r="D252" s="123">
        <v>7.0549999999999997</v>
      </c>
      <c r="E252" s="123">
        <v>7.0309999999999997</v>
      </c>
      <c r="F252" s="125">
        <v>-2.8E-3</v>
      </c>
    </row>
    <row r="253" spans="1:6" ht="15.75" customHeight="1" x14ac:dyDescent="0.25">
      <c r="A253" s="124">
        <v>45378</v>
      </c>
      <c r="B253" s="123">
        <v>7.0720000000000001</v>
      </c>
      <c r="C253" s="123">
        <v>7.0970000000000004</v>
      </c>
      <c r="D253" s="123">
        <v>7.0970000000000004</v>
      </c>
      <c r="E253" s="123">
        <v>7.0670000000000002</v>
      </c>
      <c r="F253" s="125">
        <v>-2.3999999999999998E-3</v>
      </c>
    </row>
    <row r="254" spans="1:6" ht="15.75" customHeight="1" x14ac:dyDescent="0.25">
      <c r="A254" s="124">
        <v>45377</v>
      </c>
      <c r="B254" s="123">
        <v>7.0890000000000004</v>
      </c>
      <c r="C254" s="123">
        <v>7.0910000000000002</v>
      </c>
      <c r="D254" s="123">
        <v>7.1</v>
      </c>
      <c r="E254" s="123">
        <v>7.0789999999999997</v>
      </c>
      <c r="F254" s="125">
        <v>2.9999999999999997E-4</v>
      </c>
    </row>
    <row r="255" spans="1:6" ht="15.75" customHeight="1" x14ac:dyDescent="0.25">
      <c r="A255" s="124">
        <v>45373</v>
      </c>
      <c r="B255" s="123">
        <v>7.0869999999999997</v>
      </c>
      <c r="C255" s="123">
        <v>7.0620000000000003</v>
      </c>
      <c r="D255" s="123">
        <v>7.0960000000000001</v>
      </c>
      <c r="E255" s="123">
        <v>7.0549999999999997</v>
      </c>
      <c r="F255" s="125">
        <v>5.1999999999999998E-3</v>
      </c>
    </row>
    <row r="256" spans="1:6" ht="15.75" customHeight="1" x14ac:dyDescent="0.25">
      <c r="A256" s="124">
        <v>45372</v>
      </c>
      <c r="B256" s="123">
        <v>7.05</v>
      </c>
      <c r="C256" s="123">
        <v>7.08</v>
      </c>
      <c r="D256" s="123">
        <v>7.08</v>
      </c>
      <c r="E256" s="123">
        <v>7.048</v>
      </c>
      <c r="F256" s="125">
        <v>-6.6E-3</v>
      </c>
    </row>
    <row r="257" spans="1:6" ht="15.75" customHeight="1" x14ac:dyDescent="0.25">
      <c r="A257" s="124">
        <v>45371</v>
      </c>
      <c r="B257" s="123">
        <v>7.0970000000000004</v>
      </c>
      <c r="C257" s="123">
        <v>7.101</v>
      </c>
      <c r="D257" s="123">
        <v>7.1029999999999998</v>
      </c>
      <c r="E257" s="123">
        <v>7.0890000000000004</v>
      </c>
      <c r="F257" s="125">
        <v>2.9999999999999997E-4</v>
      </c>
    </row>
    <row r="258" spans="1:6" ht="15.75" customHeight="1" x14ac:dyDescent="0.25">
      <c r="A258" s="124">
        <v>45370</v>
      </c>
      <c r="B258" s="123">
        <v>7.0949999999999998</v>
      </c>
      <c r="C258" s="123">
        <v>7.0960000000000001</v>
      </c>
      <c r="D258" s="123">
        <v>7.1</v>
      </c>
      <c r="E258" s="123">
        <v>7.0810000000000004</v>
      </c>
      <c r="F258" s="125">
        <v>1.1000000000000001E-3</v>
      </c>
    </row>
    <row r="259" spans="1:6" ht="15.75" customHeight="1" x14ac:dyDescent="0.25">
      <c r="A259" s="124">
        <v>45369</v>
      </c>
      <c r="B259" s="123">
        <v>7.0869999999999997</v>
      </c>
      <c r="C259" s="123">
        <v>7.08</v>
      </c>
      <c r="D259" s="123">
        <v>7.0880000000000001</v>
      </c>
      <c r="E259" s="123">
        <v>7.0750000000000002</v>
      </c>
      <c r="F259" s="125">
        <v>3.5000000000000001E-3</v>
      </c>
    </row>
    <row r="260" spans="1:6" ht="15.75" customHeight="1" x14ac:dyDescent="0.25">
      <c r="A260" s="124">
        <v>45366</v>
      </c>
      <c r="B260" s="123">
        <v>7.0620000000000003</v>
      </c>
      <c r="C260" s="123">
        <v>7.06</v>
      </c>
      <c r="D260" s="123">
        <v>7.0640000000000001</v>
      </c>
      <c r="E260" s="123">
        <v>7.0510000000000002</v>
      </c>
      <c r="F260" s="125">
        <v>3.0000000000000001E-3</v>
      </c>
    </row>
    <row r="261" spans="1:6" ht="15.75" customHeight="1" x14ac:dyDescent="0.25">
      <c r="A261" s="124">
        <v>45365</v>
      </c>
      <c r="B261" s="123">
        <v>7.0410000000000004</v>
      </c>
      <c r="C261" s="123">
        <v>7.0460000000000003</v>
      </c>
      <c r="D261" s="123">
        <v>7.048</v>
      </c>
      <c r="E261" s="123">
        <v>7.0380000000000003</v>
      </c>
      <c r="F261" s="125">
        <v>2.9999999999999997E-4</v>
      </c>
    </row>
    <row r="262" spans="1:6" ht="15.75" customHeight="1" x14ac:dyDescent="0.25">
      <c r="A262" s="124">
        <v>45364</v>
      </c>
      <c r="B262" s="123">
        <v>7.0389999999999997</v>
      </c>
      <c r="C262" s="123">
        <v>7.0430000000000001</v>
      </c>
      <c r="D262" s="123">
        <v>7.0430000000000001</v>
      </c>
      <c r="E262" s="123">
        <v>7.03</v>
      </c>
      <c r="F262" s="125">
        <v>1.9E-3</v>
      </c>
    </row>
    <row r="263" spans="1:6" ht="15.75" customHeight="1" x14ac:dyDescent="0.25">
      <c r="A263" s="124">
        <v>45363</v>
      </c>
      <c r="B263" s="123">
        <v>7.0259999999999998</v>
      </c>
      <c r="C263" s="123">
        <v>7.0250000000000004</v>
      </c>
      <c r="D263" s="123">
        <v>7.0289999999999999</v>
      </c>
      <c r="E263" s="123">
        <v>7.0149999999999997</v>
      </c>
      <c r="F263" s="125">
        <v>1.6999999999999999E-3</v>
      </c>
    </row>
    <row r="264" spans="1:6" ht="15.75" customHeight="1" x14ac:dyDescent="0.25">
      <c r="A264" s="124">
        <v>45362</v>
      </c>
      <c r="B264" s="123">
        <v>7.0140000000000002</v>
      </c>
      <c r="C264" s="123">
        <v>7.0250000000000004</v>
      </c>
      <c r="D264" s="123">
        <v>7.0250000000000004</v>
      </c>
      <c r="E264" s="123">
        <v>7.0060000000000002</v>
      </c>
      <c r="F264" s="125">
        <v>-2.3999999999999998E-3</v>
      </c>
    </row>
    <row r="265" spans="1:6" ht="15.75" customHeight="1" x14ac:dyDescent="0.25">
      <c r="A265" s="124">
        <v>45358</v>
      </c>
      <c r="B265" s="123">
        <v>7.0309999999999997</v>
      </c>
      <c r="C265" s="123">
        <v>7.0540000000000003</v>
      </c>
      <c r="D265" s="123">
        <v>7.0540000000000003</v>
      </c>
      <c r="E265" s="123">
        <v>7.0259999999999998</v>
      </c>
      <c r="F265" s="125">
        <v>-3.3E-3</v>
      </c>
    </row>
    <row r="266" spans="1:6" ht="15.75" customHeight="1" x14ac:dyDescent="0.25">
      <c r="A266" s="124">
        <v>45357</v>
      </c>
      <c r="B266" s="123">
        <v>7.0540000000000003</v>
      </c>
      <c r="C266" s="123">
        <v>7.0529999999999999</v>
      </c>
      <c r="D266" s="123">
        <v>7.0570000000000004</v>
      </c>
      <c r="E266" s="123">
        <v>7.048</v>
      </c>
      <c r="F266" s="125">
        <v>-4.0000000000000002E-4</v>
      </c>
    </row>
    <row r="267" spans="1:6" ht="15.75" customHeight="1" x14ac:dyDescent="0.25">
      <c r="A267" s="124">
        <v>45356</v>
      </c>
      <c r="B267" s="123">
        <v>7.0570000000000004</v>
      </c>
      <c r="C267" s="123">
        <v>7.0659999999999998</v>
      </c>
      <c r="D267" s="123">
        <v>7.0659999999999998</v>
      </c>
      <c r="E267" s="123">
        <v>7.0529999999999999</v>
      </c>
      <c r="F267" s="125">
        <v>-4.0000000000000002E-4</v>
      </c>
    </row>
    <row r="268" spans="1:6" ht="15.75" customHeight="1" x14ac:dyDescent="0.25">
      <c r="A268" s="124">
        <v>45355</v>
      </c>
      <c r="B268" s="123">
        <v>7.06</v>
      </c>
      <c r="C268" s="123">
        <v>7.0510000000000002</v>
      </c>
      <c r="D268" s="123">
        <v>7.0620000000000003</v>
      </c>
      <c r="E268" s="123">
        <v>7.0469999999999997</v>
      </c>
      <c r="F268" s="125">
        <v>0</v>
      </c>
    </row>
    <row r="269" spans="1:6" ht="15.75" customHeight="1" x14ac:dyDescent="0.25">
      <c r="A269" s="124">
        <v>45352</v>
      </c>
      <c r="B269" s="123">
        <v>7.06</v>
      </c>
      <c r="C269" s="123">
        <v>7.0620000000000003</v>
      </c>
      <c r="D269" s="123">
        <v>7.0819999999999999</v>
      </c>
      <c r="E269" s="123">
        <v>7.0570000000000004</v>
      </c>
      <c r="F269" s="125">
        <v>-2.5000000000000001E-3</v>
      </c>
    </row>
    <row r="270" spans="1:6" ht="15.75" customHeight="1" x14ac:dyDescent="0.25">
      <c r="A270" s="124">
        <v>45351</v>
      </c>
      <c r="B270" s="123">
        <v>7.0780000000000003</v>
      </c>
      <c r="C270" s="123">
        <v>7.0590000000000002</v>
      </c>
      <c r="D270" s="123">
        <v>7.0819999999999999</v>
      </c>
      <c r="E270" s="123">
        <v>7.0570000000000004</v>
      </c>
      <c r="F270" s="125">
        <v>1.8E-3</v>
      </c>
    </row>
    <row r="271" spans="1:6" ht="15.75" customHeight="1" x14ac:dyDescent="0.25">
      <c r="A271" s="124">
        <v>45350</v>
      </c>
      <c r="B271" s="123">
        <v>7.0650000000000004</v>
      </c>
      <c r="C271" s="123">
        <v>7.0759999999999996</v>
      </c>
      <c r="D271" s="123">
        <v>7.0759999999999996</v>
      </c>
      <c r="E271" s="123">
        <v>7.06</v>
      </c>
      <c r="F271" s="125">
        <v>-4.0000000000000002E-4</v>
      </c>
    </row>
    <row r="272" spans="1:6" ht="15.75" customHeight="1" x14ac:dyDescent="0.25">
      <c r="A272" s="124">
        <v>45349</v>
      </c>
      <c r="B272" s="123">
        <v>7.0679999999999996</v>
      </c>
      <c r="C272" s="123">
        <v>7.0739999999999998</v>
      </c>
      <c r="D272" s="123">
        <v>7.0739999999999998</v>
      </c>
      <c r="E272" s="123">
        <v>7.0609999999999999</v>
      </c>
      <c r="F272" s="125">
        <v>6.9999999999999999E-4</v>
      </c>
    </row>
    <row r="273" spans="1:6" ht="15.75" customHeight="1" x14ac:dyDescent="0.25">
      <c r="A273" s="124">
        <v>45348</v>
      </c>
      <c r="B273" s="123">
        <v>7.0629999999999997</v>
      </c>
      <c r="C273" s="123">
        <v>7.0549999999999997</v>
      </c>
      <c r="D273" s="123">
        <v>7.0659999999999998</v>
      </c>
      <c r="E273" s="123">
        <v>7.0460000000000003</v>
      </c>
      <c r="F273" s="125">
        <v>-2E-3</v>
      </c>
    </row>
    <row r="274" spans="1:6" ht="15.75" customHeight="1" x14ac:dyDescent="0.25">
      <c r="A274" s="124">
        <v>45345</v>
      </c>
      <c r="B274" s="123">
        <v>7.077</v>
      </c>
      <c r="C274" s="123">
        <v>7.0739999999999998</v>
      </c>
      <c r="D274" s="123">
        <v>7.0810000000000004</v>
      </c>
      <c r="E274" s="123">
        <v>7.0620000000000003</v>
      </c>
      <c r="F274" s="125">
        <v>2.0999999999999999E-3</v>
      </c>
    </row>
    <row r="275" spans="1:6" ht="15.75" customHeight="1" x14ac:dyDescent="0.25">
      <c r="A275" s="124">
        <v>45344</v>
      </c>
      <c r="B275" s="123">
        <v>7.0620000000000003</v>
      </c>
      <c r="C275" s="123">
        <v>7.0620000000000003</v>
      </c>
      <c r="D275" s="123">
        <v>7.0759999999999996</v>
      </c>
      <c r="E275" s="123">
        <v>7.0449999999999999</v>
      </c>
      <c r="F275" s="125">
        <v>2.3999999999999998E-3</v>
      </c>
    </row>
    <row r="276" spans="1:6" ht="15.75" customHeight="1" x14ac:dyDescent="0.25">
      <c r="A276" s="124">
        <v>45343</v>
      </c>
      <c r="B276" s="123">
        <v>7.0449999999999999</v>
      </c>
      <c r="C276" s="123">
        <v>7.0650000000000004</v>
      </c>
      <c r="D276" s="123">
        <v>7.0650000000000004</v>
      </c>
      <c r="E276" s="123">
        <v>7.0380000000000003</v>
      </c>
      <c r="F276" s="125">
        <v>-2.3999999999999998E-3</v>
      </c>
    </row>
    <row r="277" spans="1:6" ht="15.75" customHeight="1" x14ac:dyDescent="0.25">
      <c r="A277" s="124">
        <v>45342</v>
      </c>
      <c r="B277" s="123">
        <v>7.0620000000000003</v>
      </c>
      <c r="C277" s="123">
        <v>7.1180000000000003</v>
      </c>
      <c r="D277" s="123">
        <v>7.1180000000000003</v>
      </c>
      <c r="E277" s="123">
        <v>7.06</v>
      </c>
      <c r="F277" s="125">
        <v>-5.1999999999999998E-3</v>
      </c>
    </row>
    <row r="278" spans="1:6" ht="15.75" customHeight="1" x14ac:dyDescent="0.25">
      <c r="A278" s="124">
        <v>45338</v>
      </c>
      <c r="B278" s="123">
        <v>7.0990000000000002</v>
      </c>
      <c r="C278" s="123">
        <v>7.0970000000000004</v>
      </c>
      <c r="D278" s="123">
        <v>7.1029999999999998</v>
      </c>
      <c r="E278" s="123">
        <v>7.0750000000000002</v>
      </c>
      <c r="F278" s="125">
        <v>2E-3</v>
      </c>
    </row>
    <row r="279" spans="1:6" ht="15.75" customHeight="1" x14ac:dyDescent="0.25">
      <c r="A279" s="124">
        <v>45337</v>
      </c>
      <c r="B279" s="123">
        <v>7.085</v>
      </c>
      <c r="C279" s="123">
        <v>7.1040000000000001</v>
      </c>
      <c r="D279" s="123">
        <v>7.1040000000000001</v>
      </c>
      <c r="E279" s="123">
        <v>7.0789999999999997</v>
      </c>
      <c r="F279" s="125">
        <v>-4.1000000000000003E-3</v>
      </c>
    </row>
    <row r="280" spans="1:6" ht="15.75" customHeight="1" x14ac:dyDescent="0.25">
      <c r="A280" s="124">
        <v>45336</v>
      </c>
      <c r="B280" s="123">
        <v>7.1139999999999999</v>
      </c>
      <c r="C280" s="123">
        <v>7.1360000000000001</v>
      </c>
      <c r="D280" s="123">
        <v>7.14</v>
      </c>
      <c r="E280" s="123">
        <v>7.11</v>
      </c>
      <c r="F280" s="125">
        <v>2.3999999999999998E-3</v>
      </c>
    </row>
    <row r="281" spans="1:6" ht="15.75" customHeight="1" x14ac:dyDescent="0.25">
      <c r="A281" s="124">
        <v>45335</v>
      </c>
      <c r="B281" s="123">
        <v>7.0970000000000004</v>
      </c>
      <c r="C281" s="123">
        <v>7.1050000000000004</v>
      </c>
      <c r="D281" s="123">
        <v>7.109</v>
      </c>
      <c r="E281" s="123">
        <v>7.0960000000000001</v>
      </c>
      <c r="F281" s="125">
        <v>0</v>
      </c>
    </row>
    <row r="282" spans="1:6" ht="15.75" customHeight="1" x14ac:dyDescent="0.25">
      <c r="A282" s="124">
        <v>45334</v>
      </c>
      <c r="B282" s="123">
        <v>7.0970000000000004</v>
      </c>
      <c r="C282" s="123">
        <v>7.12</v>
      </c>
      <c r="D282" s="123">
        <v>7.12</v>
      </c>
      <c r="E282" s="123">
        <v>7.09</v>
      </c>
      <c r="F282" s="125">
        <v>-2.3999999999999998E-3</v>
      </c>
    </row>
    <row r="283" spans="1:6" ht="15.75" customHeight="1" x14ac:dyDescent="0.25">
      <c r="A283" s="124">
        <v>45331</v>
      </c>
      <c r="B283" s="123">
        <v>7.1139999999999999</v>
      </c>
      <c r="C283" s="123">
        <v>7.0910000000000002</v>
      </c>
      <c r="D283" s="123">
        <v>7.1180000000000003</v>
      </c>
      <c r="E283" s="123">
        <v>7.0750000000000002</v>
      </c>
      <c r="F283" s="125">
        <v>4.4999999999999997E-3</v>
      </c>
    </row>
    <row r="284" spans="1:6" ht="15.75" customHeight="1" x14ac:dyDescent="0.25">
      <c r="A284" s="124">
        <v>45330</v>
      </c>
      <c r="B284" s="123">
        <v>7.0819999999999999</v>
      </c>
      <c r="C284" s="123">
        <v>7.0730000000000004</v>
      </c>
      <c r="D284" s="123">
        <v>7.0919999999999996</v>
      </c>
      <c r="E284" s="123">
        <v>7.048</v>
      </c>
      <c r="F284" s="125">
        <v>1.1000000000000001E-3</v>
      </c>
    </row>
    <row r="285" spans="1:6" ht="15.75" customHeight="1" x14ac:dyDescent="0.25">
      <c r="A285" s="124">
        <v>45329</v>
      </c>
      <c r="B285" s="123">
        <v>7.0739999999999998</v>
      </c>
      <c r="C285" s="123">
        <v>7.0750000000000002</v>
      </c>
      <c r="D285" s="123">
        <v>7.0780000000000003</v>
      </c>
      <c r="E285" s="123">
        <v>7.0640000000000001</v>
      </c>
      <c r="F285" s="125">
        <v>-2.5000000000000001E-3</v>
      </c>
    </row>
    <row r="286" spans="1:6" ht="15.75" customHeight="1" x14ac:dyDescent="0.25">
      <c r="A286" s="124">
        <v>45328</v>
      </c>
      <c r="B286" s="123">
        <v>7.0919999999999996</v>
      </c>
      <c r="C286" s="123">
        <v>7.0960000000000001</v>
      </c>
      <c r="D286" s="123">
        <v>7.0960000000000001</v>
      </c>
      <c r="E286" s="123">
        <v>7.07</v>
      </c>
      <c r="F286" s="125">
        <v>1E-4</v>
      </c>
    </row>
    <row r="287" spans="1:6" ht="15.75" customHeight="1" x14ac:dyDescent="0.25">
      <c r="A287" s="124">
        <v>45327</v>
      </c>
      <c r="B287" s="123">
        <v>7.0910000000000002</v>
      </c>
      <c r="C287" s="123">
        <v>7.0919999999999996</v>
      </c>
      <c r="D287" s="123">
        <v>7.0960000000000001</v>
      </c>
      <c r="E287" s="123">
        <v>7.0709999999999997</v>
      </c>
      <c r="F287" s="125">
        <v>5.7999999999999996E-3</v>
      </c>
    </row>
    <row r="288" spans="1:6" ht="15.75" customHeight="1" x14ac:dyDescent="0.25">
      <c r="A288" s="124">
        <v>45324</v>
      </c>
      <c r="B288" s="123">
        <v>7.05</v>
      </c>
      <c r="C288" s="123">
        <v>7.0540000000000003</v>
      </c>
      <c r="D288" s="123">
        <v>7.0579999999999998</v>
      </c>
      <c r="E288" s="123">
        <v>7.0209999999999999</v>
      </c>
      <c r="F288" s="125">
        <v>-2E-3</v>
      </c>
    </row>
    <row r="289" spans="1:6" ht="15.75" customHeight="1" x14ac:dyDescent="0.25">
      <c r="A289" s="124">
        <v>45323</v>
      </c>
      <c r="B289" s="123">
        <v>7.0640000000000001</v>
      </c>
      <c r="C289" s="123">
        <v>7.1289999999999996</v>
      </c>
      <c r="D289" s="123">
        <v>7.1349999999999998</v>
      </c>
      <c r="E289" s="123">
        <v>7.0389999999999997</v>
      </c>
      <c r="F289" s="125">
        <v>-1.12E-2</v>
      </c>
    </row>
    <row r="290" spans="1:6" ht="15.75" customHeight="1" x14ac:dyDescent="0.25">
      <c r="A290" s="124">
        <v>45322</v>
      </c>
      <c r="B290" s="123">
        <v>7.1440000000000001</v>
      </c>
      <c r="C290" s="123">
        <v>7.1520000000000001</v>
      </c>
      <c r="D290" s="123">
        <v>7.1520000000000001</v>
      </c>
      <c r="E290" s="123">
        <v>7.1390000000000002</v>
      </c>
      <c r="F290" s="125">
        <v>-1.5E-3</v>
      </c>
    </row>
    <row r="291" spans="1:6" ht="15.75" customHeight="1" x14ac:dyDescent="0.25">
      <c r="A291" s="124">
        <v>45321</v>
      </c>
      <c r="B291" s="123">
        <v>7.1550000000000002</v>
      </c>
      <c r="C291" s="123">
        <v>7.1639999999999997</v>
      </c>
      <c r="D291" s="123">
        <v>7.1639999999999997</v>
      </c>
      <c r="E291" s="123">
        <v>7.1470000000000002</v>
      </c>
      <c r="F291" s="125">
        <v>-2.2000000000000001E-3</v>
      </c>
    </row>
    <row r="292" spans="1:6" ht="15.75" customHeight="1" x14ac:dyDescent="0.25">
      <c r="A292" s="124">
        <v>45320</v>
      </c>
      <c r="B292" s="123">
        <v>7.1710000000000003</v>
      </c>
      <c r="C292" s="123">
        <v>7.1820000000000004</v>
      </c>
      <c r="D292" s="123">
        <v>7.1820000000000004</v>
      </c>
      <c r="E292" s="123">
        <v>7.165</v>
      </c>
      <c r="F292" s="125">
        <v>0</v>
      </c>
    </row>
    <row r="293" spans="1:6" ht="15.75" customHeight="1" x14ac:dyDescent="0.25">
      <c r="A293" s="124">
        <v>45316</v>
      </c>
      <c r="B293" s="123">
        <v>7.1710000000000003</v>
      </c>
      <c r="C293" s="123">
        <v>7.1950000000000003</v>
      </c>
      <c r="D293" s="123">
        <v>7.1950000000000003</v>
      </c>
      <c r="E293" s="123">
        <v>7.1689999999999996</v>
      </c>
      <c r="F293" s="125">
        <v>-1.4E-3</v>
      </c>
    </row>
    <row r="294" spans="1:6" ht="15.75" customHeight="1" x14ac:dyDescent="0.25">
      <c r="A294" s="124">
        <v>45315</v>
      </c>
      <c r="B294" s="123">
        <v>7.181</v>
      </c>
      <c r="C294" s="123">
        <v>7.1859999999999999</v>
      </c>
      <c r="D294" s="123">
        <v>7.1859999999999999</v>
      </c>
      <c r="E294" s="123">
        <v>7.17</v>
      </c>
      <c r="F294" s="125">
        <v>1E-3</v>
      </c>
    </row>
    <row r="295" spans="1:6" ht="15.75" customHeight="1" x14ac:dyDescent="0.25">
      <c r="A295" s="124">
        <v>45314</v>
      </c>
      <c r="B295" s="123">
        <v>7.1740000000000004</v>
      </c>
      <c r="C295" s="123">
        <v>7.1719999999999997</v>
      </c>
      <c r="D295" s="123">
        <v>7.1769999999999996</v>
      </c>
      <c r="E295" s="123">
        <v>7.1660000000000004</v>
      </c>
      <c r="F295" s="125">
        <v>-1.4E-3</v>
      </c>
    </row>
    <row r="296" spans="1:6" ht="15.75" customHeight="1" x14ac:dyDescent="0.25">
      <c r="A296" s="124">
        <v>45310</v>
      </c>
      <c r="B296" s="123">
        <v>7.1840000000000002</v>
      </c>
      <c r="C296" s="123">
        <v>7.194</v>
      </c>
      <c r="D296" s="123">
        <v>7.1959999999999997</v>
      </c>
      <c r="E296" s="123">
        <v>7.1769999999999996</v>
      </c>
      <c r="F296" s="125">
        <v>8.0000000000000004E-4</v>
      </c>
    </row>
    <row r="297" spans="1:6" ht="15.75" customHeight="1" x14ac:dyDescent="0.25">
      <c r="A297" s="124">
        <v>45309</v>
      </c>
      <c r="B297" s="123">
        <v>7.1779999999999999</v>
      </c>
      <c r="C297" s="123">
        <v>7.1769999999999996</v>
      </c>
      <c r="D297" s="123">
        <v>7.18</v>
      </c>
      <c r="E297" s="123">
        <v>7.1689999999999996</v>
      </c>
      <c r="F297" s="125">
        <v>2.0999999999999999E-3</v>
      </c>
    </row>
    <row r="298" spans="1:6" ht="15.75" customHeight="1" x14ac:dyDescent="0.25">
      <c r="A298" s="124">
        <v>45308</v>
      </c>
      <c r="B298" s="123">
        <v>7.1630000000000003</v>
      </c>
      <c r="C298" s="123">
        <v>7.1609999999999996</v>
      </c>
      <c r="D298" s="123">
        <v>7.165</v>
      </c>
      <c r="E298" s="123">
        <v>7.1509999999999998</v>
      </c>
      <c r="F298" s="125">
        <v>2.3999999999999998E-3</v>
      </c>
    </row>
    <row r="299" spans="1:6" ht="15.75" customHeight="1" x14ac:dyDescent="0.25">
      <c r="A299" s="124">
        <v>45307</v>
      </c>
      <c r="B299" s="123">
        <v>7.1459999999999999</v>
      </c>
      <c r="C299" s="123">
        <v>7.1609999999999996</v>
      </c>
      <c r="D299" s="123">
        <v>7.1609999999999996</v>
      </c>
      <c r="E299" s="123">
        <v>7.14</v>
      </c>
      <c r="F299" s="125">
        <v>-2.9999999999999997E-4</v>
      </c>
    </row>
    <row r="300" spans="1:6" ht="15.75" customHeight="1" x14ac:dyDescent="0.25">
      <c r="A300" s="124">
        <v>45306</v>
      </c>
      <c r="B300" s="123">
        <v>7.1479999999999997</v>
      </c>
      <c r="C300" s="123">
        <v>7.1529999999999996</v>
      </c>
      <c r="D300" s="123">
        <v>7.1529999999999996</v>
      </c>
      <c r="E300" s="123">
        <v>7.1340000000000003</v>
      </c>
      <c r="F300" s="125">
        <v>-4.1999999999999997E-3</v>
      </c>
    </row>
    <row r="301" spans="1:6" ht="15.75" customHeight="1" x14ac:dyDescent="0.25">
      <c r="A301" s="124">
        <v>45303</v>
      </c>
      <c r="B301" s="123">
        <v>7.1779999999999999</v>
      </c>
      <c r="C301" s="123">
        <v>7.1680000000000001</v>
      </c>
      <c r="D301" s="123">
        <v>7.181</v>
      </c>
      <c r="E301" s="123">
        <v>7.1580000000000004</v>
      </c>
      <c r="F301" s="125">
        <v>1.8E-3</v>
      </c>
    </row>
    <row r="302" spans="1:6" ht="15.75" customHeight="1" x14ac:dyDescent="0.25">
      <c r="A302" s="124">
        <v>45302</v>
      </c>
      <c r="B302" s="123">
        <v>7.165</v>
      </c>
      <c r="C302" s="123">
        <v>7.1920000000000002</v>
      </c>
      <c r="D302" s="123">
        <v>7.1920000000000002</v>
      </c>
      <c r="E302" s="123">
        <v>7.1619999999999999</v>
      </c>
      <c r="F302" s="125">
        <v>-1.8E-3</v>
      </c>
    </row>
    <row r="303" spans="1:6" ht="15.75" customHeight="1" x14ac:dyDescent="0.25">
      <c r="A303" s="124">
        <v>45301</v>
      </c>
      <c r="B303" s="123">
        <v>7.1779999999999999</v>
      </c>
      <c r="C303" s="123">
        <v>7.1920000000000002</v>
      </c>
      <c r="D303" s="123">
        <v>7.1920000000000002</v>
      </c>
      <c r="E303" s="123">
        <v>7.1760000000000002</v>
      </c>
      <c r="F303" s="125">
        <v>-1.5E-3</v>
      </c>
    </row>
    <row r="304" spans="1:6" ht="15.75" customHeight="1" x14ac:dyDescent="0.25">
      <c r="A304" s="124">
        <v>45300</v>
      </c>
      <c r="B304" s="123">
        <v>7.1890000000000001</v>
      </c>
      <c r="C304" s="123">
        <v>7.1829999999999998</v>
      </c>
      <c r="D304" s="123">
        <v>7.1970000000000001</v>
      </c>
      <c r="E304" s="123">
        <v>7.1820000000000004</v>
      </c>
      <c r="F304" s="125">
        <v>-1.9E-3</v>
      </c>
    </row>
    <row r="305" spans="1:6" ht="15.75" customHeight="1" x14ac:dyDescent="0.25">
      <c r="A305" s="124">
        <v>45299</v>
      </c>
      <c r="B305" s="123">
        <v>7.2030000000000003</v>
      </c>
      <c r="C305" s="123">
        <v>7.2329999999999997</v>
      </c>
      <c r="D305" s="123">
        <v>7.2329999999999997</v>
      </c>
      <c r="E305" s="123">
        <v>7.2009999999999996</v>
      </c>
      <c r="F305" s="125">
        <v>-4.4000000000000003E-3</v>
      </c>
    </row>
    <row r="306" spans="1:6" ht="15.75" customHeight="1" x14ac:dyDescent="0.25">
      <c r="A306" s="124">
        <v>45296</v>
      </c>
      <c r="B306" s="123">
        <v>7.2350000000000003</v>
      </c>
      <c r="C306" s="123">
        <v>7.2370000000000001</v>
      </c>
      <c r="D306" s="123">
        <v>7.2389999999999999</v>
      </c>
      <c r="E306" s="123">
        <v>7.2249999999999996</v>
      </c>
      <c r="F306" s="125">
        <v>2.0999999999999999E-3</v>
      </c>
    </row>
    <row r="307" spans="1:6" ht="15.75" customHeight="1" x14ac:dyDescent="0.25">
      <c r="A307" s="124">
        <v>45295</v>
      </c>
      <c r="B307" s="123">
        <v>7.22</v>
      </c>
      <c r="C307" s="123">
        <v>7.2140000000000004</v>
      </c>
      <c r="D307" s="123">
        <v>7.2240000000000002</v>
      </c>
      <c r="E307" s="123">
        <v>7.2080000000000002</v>
      </c>
      <c r="F307" s="125">
        <v>5.9999999999999995E-4</v>
      </c>
    </row>
    <row r="308" spans="1:6" ht="15.75" customHeight="1" x14ac:dyDescent="0.25">
      <c r="A308" s="124">
        <v>45294</v>
      </c>
      <c r="B308" s="123">
        <v>7.2160000000000002</v>
      </c>
      <c r="C308" s="123">
        <v>7.2149999999999999</v>
      </c>
      <c r="D308" s="123">
        <v>7.2220000000000004</v>
      </c>
      <c r="E308" s="123">
        <v>7.1970000000000001</v>
      </c>
      <c r="F308" s="125">
        <v>1.4E-3</v>
      </c>
    </row>
    <row r="309" spans="1:6" ht="15.75" customHeight="1" x14ac:dyDescent="0.25">
      <c r="A309" s="124">
        <v>45293</v>
      </c>
      <c r="B309" s="123">
        <v>7.2060000000000004</v>
      </c>
      <c r="C309" s="123">
        <v>7.2149999999999999</v>
      </c>
      <c r="D309" s="123">
        <v>7.2149999999999999</v>
      </c>
      <c r="E309" s="123">
        <v>7.2039999999999997</v>
      </c>
      <c r="F309" s="125">
        <v>1.4E-3</v>
      </c>
    </row>
    <row r="310" spans="1:6" ht="15.75" customHeight="1" x14ac:dyDescent="0.25">
      <c r="A310" s="124">
        <v>45292</v>
      </c>
      <c r="B310" s="123">
        <v>7.1959999999999997</v>
      </c>
      <c r="C310" s="123">
        <v>7.2069999999999999</v>
      </c>
      <c r="D310" s="123">
        <v>7.2069999999999999</v>
      </c>
      <c r="E310" s="123">
        <v>7.1920000000000002</v>
      </c>
      <c r="F310" s="125">
        <v>2.8E-3</v>
      </c>
    </row>
    <row r="311" spans="1:6" ht="15.75" customHeight="1" x14ac:dyDescent="0.25">
      <c r="A311" s="124">
        <v>45289</v>
      </c>
      <c r="B311" s="123">
        <v>7.1760000000000002</v>
      </c>
      <c r="C311" s="123">
        <v>7.2249999999999996</v>
      </c>
      <c r="D311" s="123">
        <v>7.2249999999999996</v>
      </c>
      <c r="E311" s="123">
        <v>7.1719999999999997</v>
      </c>
      <c r="F311" s="125">
        <v>-4.3E-3</v>
      </c>
    </row>
    <row r="312" spans="1:6" ht="15.75" customHeight="1" x14ac:dyDescent="0.25">
      <c r="A312" s="124">
        <v>45288</v>
      </c>
      <c r="B312" s="123">
        <v>7.2069999999999999</v>
      </c>
      <c r="C312" s="123">
        <v>7.2</v>
      </c>
      <c r="D312" s="123">
        <v>7.2130000000000001</v>
      </c>
      <c r="E312" s="123">
        <v>7.1909999999999998</v>
      </c>
      <c r="F312" s="125">
        <v>2.9999999999999997E-4</v>
      </c>
    </row>
    <row r="313" spans="1:6" ht="15.75" customHeight="1" x14ac:dyDescent="0.25">
      <c r="A313" s="124">
        <v>45287</v>
      </c>
      <c r="B313" s="123">
        <v>7.2050000000000001</v>
      </c>
      <c r="C313" s="123">
        <v>7.1909999999999998</v>
      </c>
      <c r="D313" s="123">
        <v>7.2080000000000002</v>
      </c>
      <c r="E313" s="123">
        <v>7.1820000000000004</v>
      </c>
      <c r="F313" s="125">
        <v>3.0999999999999999E-3</v>
      </c>
    </row>
    <row r="314" spans="1:6" ht="15.75" customHeight="1" x14ac:dyDescent="0.25">
      <c r="A314" s="124">
        <v>45286</v>
      </c>
      <c r="B314" s="123">
        <v>7.1829999999999998</v>
      </c>
      <c r="C314" s="123">
        <v>7.2130000000000001</v>
      </c>
      <c r="D314" s="123">
        <v>7.2130000000000001</v>
      </c>
      <c r="E314" s="123">
        <v>7.1769999999999996</v>
      </c>
      <c r="F314" s="125">
        <v>-6.9999999999999999E-4</v>
      </c>
    </row>
    <row r="315" spans="1:6" ht="15.75" customHeight="1" x14ac:dyDescent="0.25">
      <c r="A315" s="124">
        <v>45282</v>
      </c>
      <c r="B315" s="123">
        <v>7.1879999999999997</v>
      </c>
      <c r="C315" s="123">
        <v>7.1870000000000003</v>
      </c>
      <c r="D315" s="123">
        <v>7.1980000000000004</v>
      </c>
      <c r="E315" s="123">
        <v>7.1849999999999996</v>
      </c>
      <c r="F315" s="125">
        <v>5.9999999999999995E-4</v>
      </c>
    </row>
    <row r="316" spans="1:6" ht="15.75" customHeight="1" x14ac:dyDescent="0.25">
      <c r="A316" s="124">
        <v>45281</v>
      </c>
      <c r="B316" s="123">
        <v>7.1840000000000002</v>
      </c>
      <c r="C316" s="123">
        <v>7.173</v>
      </c>
      <c r="D316" s="123">
        <v>7.1879999999999997</v>
      </c>
      <c r="E316" s="123">
        <v>7.1509999999999998</v>
      </c>
      <c r="F316" s="125">
        <v>1.8E-3</v>
      </c>
    </row>
    <row r="317" spans="1:6" ht="15.75" customHeight="1" x14ac:dyDescent="0.25">
      <c r="A317" s="124">
        <v>45280</v>
      </c>
      <c r="B317" s="123">
        <v>7.1710000000000003</v>
      </c>
      <c r="C317" s="123">
        <v>7.1840000000000002</v>
      </c>
      <c r="D317" s="123">
        <v>7.1840000000000002</v>
      </c>
      <c r="E317" s="123">
        <v>7.165</v>
      </c>
      <c r="F317" s="125">
        <v>0</v>
      </c>
    </row>
    <row r="318" spans="1:6" ht="15.75" customHeight="1" x14ac:dyDescent="0.25">
      <c r="A318" s="124">
        <v>45279</v>
      </c>
      <c r="B318" s="123">
        <v>7.1710000000000003</v>
      </c>
      <c r="C318" s="123">
        <v>7.1849999999999996</v>
      </c>
      <c r="D318" s="123">
        <v>7.1849999999999996</v>
      </c>
      <c r="E318" s="123">
        <v>7.1529999999999996</v>
      </c>
      <c r="F318" s="125">
        <v>2.5000000000000001E-3</v>
      </c>
    </row>
    <row r="319" spans="1:6" ht="15.75" customHeight="1" x14ac:dyDescent="0.25">
      <c r="A319" s="124">
        <v>45278</v>
      </c>
      <c r="B319" s="123">
        <v>7.1529999999999996</v>
      </c>
      <c r="C319" s="123">
        <v>7.1710000000000003</v>
      </c>
      <c r="D319" s="123">
        <v>7.1790000000000003</v>
      </c>
      <c r="E319" s="123">
        <v>7.1470000000000002</v>
      </c>
      <c r="F319" s="125">
        <v>-1.4E-3</v>
      </c>
    </row>
    <row r="320" spans="1:6" ht="15.75" customHeight="1" x14ac:dyDescent="0.25">
      <c r="A320" s="124">
        <v>45275</v>
      </c>
      <c r="B320" s="123">
        <v>7.1630000000000003</v>
      </c>
      <c r="C320" s="123">
        <v>7.2039999999999997</v>
      </c>
      <c r="D320" s="123">
        <v>7.2060000000000004</v>
      </c>
      <c r="E320" s="123">
        <v>7.1550000000000002</v>
      </c>
      <c r="F320" s="125">
        <v>-4.3E-3</v>
      </c>
    </row>
    <row r="321" spans="1:6" ht="15.75" customHeight="1" x14ac:dyDescent="0.25">
      <c r="A321" s="124">
        <v>45274</v>
      </c>
      <c r="B321" s="123">
        <v>7.194</v>
      </c>
      <c r="C321" s="123">
        <v>7.2220000000000004</v>
      </c>
      <c r="D321" s="123">
        <v>7.2240000000000002</v>
      </c>
      <c r="E321" s="123">
        <v>7.1849999999999996</v>
      </c>
      <c r="F321" s="125">
        <v>-8.9999999999999993E-3</v>
      </c>
    </row>
    <row r="322" spans="1:6" ht="15.75" customHeight="1" x14ac:dyDescent="0.25">
      <c r="A322" s="124">
        <v>45273</v>
      </c>
      <c r="B322" s="123">
        <v>7.2590000000000003</v>
      </c>
      <c r="C322" s="123">
        <v>7.2619999999999996</v>
      </c>
      <c r="D322" s="123">
        <v>7.2690000000000001</v>
      </c>
      <c r="E322" s="123">
        <v>7.2569999999999997</v>
      </c>
      <c r="F322" s="125">
        <v>-2.2000000000000001E-3</v>
      </c>
    </row>
    <row r="323" spans="1:6" ht="15.75" customHeight="1" x14ac:dyDescent="0.25">
      <c r="A323" s="124">
        <v>45272</v>
      </c>
      <c r="B323" s="123">
        <v>7.2750000000000004</v>
      </c>
      <c r="C323" s="123">
        <v>7.2789999999999999</v>
      </c>
      <c r="D323" s="123">
        <v>7.28</v>
      </c>
      <c r="E323" s="123">
        <v>7.2670000000000003</v>
      </c>
      <c r="F323" s="125">
        <v>-8.0000000000000004E-4</v>
      </c>
    </row>
    <row r="324" spans="1:6" ht="15.75" customHeight="1" x14ac:dyDescent="0.25">
      <c r="A324" s="124">
        <v>45271</v>
      </c>
      <c r="B324" s="123">
        <v>7.2809999999999997</v>
      </c>
      <c r="C324" s="123">
        <v>7.2869999999999999</v>
      </c>
      <c r="D324" s="123">
        <v>7.2869999999999999</v>
      </c>
      <c r="E324" s="123">
        <v>7.2729999999999997</v>
      </c>
      <c r="F324" s="125">
        <v>2.0999999999999999E-3</v>
      </c>
    </row>
    <row r="325" spans="1:6" ht="15.75" customHeight="1" x14ac:dyDescent="0.25">
      <c r="A325" s="124">
        <v>45268</v>
      </c>
      <c r="B325" s="123">
        <v>7.266</v>
      </c>
      <c r="C325" s="123">
        <v>7.2489999999999997</v>
      </c>
      <c r="D325" s="123">
        <v>7.2709999999999999</v>
      </c>
      <c r="E325" s="123">
        <v>7.226</v>
      </c>
      <c r="F325" s="125">
        <v>4.1000000000000003E-3</v>
      </c>
    </row>
    <row r="326" spans="1:6" ht="15.75" customHeight="1" x14ac:dyDescent="0.25">
      <c r="A326" s="124">
        <v>45267</v>
      </c>
      <c r="B326" s="123">
        <v>7.2359999999999998</v>
      </c>
      <c r="C326" s="123">
        <v>7.2480000000000002</v>
      </c>
      <c r="D326" s="123">
        <v>7.2480000000000002</v>
      </c>
      <c r="E326" s="123">
        <v>7.2329999999999997</v>
      </c>
      <c r="F326" s="125">
        <v>-1.6999999999999999E-3</v>
      </c>
    </row>
    <row r="327" spans="1:6" ht="15.75" customHeight="1" x14ac:dyDescent="0.25">
      <c r="A327" s="124">
        <v>45266</v>
      </c>
      <c r="B327" s="123">
        <v>7.2480000000000002</v>
      </c>
      <c r="C327" s="123">
        <v>7.2510000000000003</v>
      </c>
      <c r="D327" s="123">
        <v>7.2539999999999996</v>
      </c>
      <c r="E327" s="123">
        <v>7.2430000000000003</v>
      </c>
      <c r="F327" s="125">
        <v>-1.9E-3</v>
      </c>
    </row>
    <row r="328" spans="1:6" ht="15.75" customHeight="1" x14ac:dyDescent="0.25">
      <c r="A328" s="124">
        <v>45265</v>
      </c>
      <c r="B328" s="123">
        <v>7.2619999999999996</v>
      </c>
      <c r="C328" s="123">
        <v>7.2750000000000004</v>
      </c>
      <c r="D328" s="123">
        <v>7.2750000000000004</v>
      </c>
      <c r="E328" s="123">
        <v>7.2560000000000002</v>
      </c>
      <c r="F328" s="125">
        <v>-1.1999999999999999E-3</v>
      </c>
    </row>
    <row r="329" spans="1:6" ht="15.75" customHeight="1" x14ac:dyDescent="0.25">
      <c r="A329" s="124">
        <v>45264</v>
      </c>
      <c r="B329" s="123">
        <v>7.2709999999999999</v>
      </c>
      <c r="C329" s="123">
        <v>7.2640000000000002</v>
      </c>
      <c r="D329" s="123">
        <v>7.2759999999999998</v>
      </c>
      <c r="E329" s="123">
        <v>7.2619999999999996</v>
      </c>
      <c r="F329" s="125">
        <v>-2.5999999999999999E-3</v>
      </c>
    </row>
    <row r="330" spans="1:6" ht="15.75" customHeight="1" x14ac:dyDescent="0.25">
      <c r="A330" s="124">
        <v>45261</v>
      </c>
      <c r="B330" s="123">
        <v>7.29</v>
      </c>
      <c r="C330" s="123">
        <v>7.2930000000000001</v>
      </c>
      <c r="D330" s="123">
        <v>7.298</v>
      </c>
      <c r="E330" s="123">
        <v>7.2789999999999999</v>
      </c>
      <c r="F330" s="125">
        <v>1.5E-3</v>
      </c>
    </row>
    <row r="331" spans="1:6" ht="15.75" customHeight="1" x14ac:dyDescent="0.25">
      <c r="A331" s="124">
        <v>45260</v>
      </c>
      <c r="B331" s="123">
        <v>7.2789999999999999</v>
      </c>
      <c r="C331" s="123">
        <v>7.25</v>
      </c>
      <c r="D331" s="123">
        <v>7.2869999999999999</v>
      </c>
      <c r="E331" s="123">
        <v>7.2480000000000002</v>
      </c>
      <c r="F331" s="125">
        <v>3.7000000000000002E-3</v>
      </c>
    </row>
    <row r="332" spans="1:6" ht="15.75" customHeight="1" x14ac:dyDescent="0.25">
      <c r="A332" s="124">
        <v>45259</v>
      </c>
      <c r="B332" s="123">
        <v>7.2519999999999998</v>
      </c>
      <c r="C332" s="123">
        <v>7.258</v>
      </c>
      <c r="D332" s="123">
        <v>7.258</v>
      </c>
      <c r="E332" s="123">
        <v>7.2370000000000001</v>
      </c>
      <c r="F332" s="125">
        <v>-2.8999999999999998E-3</v>
      </c>
    </row>
    <row r="333" spans="1:6" ht="15.75" customHeight="1" x14ac:dyDescent="0.25">
      <c r="A333" s="124">
        <v>45258</v>
      </c>
      <c r="B333" s="123">
        <v>7.2729999999999997</v>
      </c>
      <c r="C333" s="123">
        <v>7.258</v>
      </c>
      <c r="D333" s="123">
        <v>7.2770000000000001</v>
      </c>
      <c r="E333" s="123">
        <v>7.2530000000000001</v>
      </c>
      <c r="F333" s="125">
        <v>1E-4</v>
      </c>
    </row>
    <row r="334" spans="1:6" ht="15.75" customHeight="1" x14ac:dyDescent="0.25">
      <c r="A334" s="124">
        <v>45254</v>
      </c>
      <c r="B334" s="123">
        <v>7.2720000000000002</v>
      </c>
      <c r="C334" s="123">
        <v>7.2779999999999996</v>
      </c>
      <c r="D334" s="123">
        <v>7.2910000000000004</v>
      </c>
      <c r="E334" s="123">
        <v>7.266</v>
      </c>
      <c r="F334" s="125">
        <v>2.5999999999999999E-3</v>
      </c>
    </row>
    <row r="335" spans="1:6" ht="15.75" customHeight="1" x14ac:dyDescent="0.25">
      <c r="A335" s="124">
        <v>45253</v>
      </c>
      <c r="B335" s="123">
        <v>7.2530000000000001</v>
      </c>
      <c r="C335" s="123">
        <v>7.258</v>
      </c>
      <c r="D335" s="123">
        <v>7.2629999999999999</v>
      </c>
      <c r="E335" s="123">
        <v>7.2460000000000004</v>
      </c>
      <c r="F335" s="125">
        <v>8.0000000000000004E-4</v>
      </c>
    </row>
    <row r="336" spans="1:6" ht="15.75" customHeight="1" x14ac:dyDescent="0.25">
      <c r="A336" s="124">
        <v>45252</v>
      </c>
      <c r="B336" s="123">
        <v>7.2469999999999999</v>
      </c>
      <c r="C336" s="123">
        <v>7.2770000000000001</v>
      </c>
      <c r="D336" s="123">
        <v>7.2770000000000001</v>
      </c>
      <c r="E336" s="123">
        <v>7.2450000000000001</v>
      </c>
      <c r="F336" s="125">
        <v>-3.0000000000000001E-3</v>
      </c>
    </row>
    <row r="337" spans="1:6" ht="15.75" customHeight="1" x14ac:dyDescent="0.25">
      <c r="A337" s="124">
        <v>45251</v>
      </c>
      <c r="B337" s="123">
        <v>7.2690000000000001</v>
      </c>
      <c r="C337" s="123">
        <v>7.2469999999999999</v>
      </c>
      <c r="D337" s="123">
        <v>7.2720000000000002</v>
      </c>
      <c r="E337" s="123">
        <v>7.2370000000000001</v>
      </c>
      <c r="F337" s="125">
        <v>2.3E-3</v>
      </c>
    </row>
    <row r="338" spans="1:6" ht="15.75" customHeight="1" x14ac:dyDescent="0.25">
      <c r="A338" s="124">
        <v>45250</v>
      </c>
      <c r="B338" s="123">
        <v>7.2519999999999998</v>
      </c>
      <c r="C338" s="123">
        <v>7.23</v>
      </c>
      <c r="D338" s="123">
        <v>7.2569999999999997</v>
      </c>
      <c r="E338" s="123">
        <v>7.2240000000000002</v>
      </c>
      <c r="F338" s="125">
        <v>5.4999999999999997E-3</v>
      </c>
    </row>
    <row r="339" spans="1:6" ht="15.75" customHeight="1" x14ac:dyDescent="0.25">
      <c r="A339" s="124">
        <v>45247</v>
      </c>
      <c r="B339" s="123">
        <v>7.2119999999999997</v>
      </c>
      <c r="C339" s="123">
        <v>7.226</v>
      </c>
      <c r="D339" s="123">
        <v>7.23</v>
      </c>
      <c r="E339" s="123">
        <v>7.194</v>
      </c>
      <c r="F339" s="125">
        <v>-2.8E-3</v>
      </c>
    </row>
    <row r="340" spans="1:6" ht="15.75" customHeight="1" x14ac:dyDescent="0.25">
      <c r="A340" s="124">
        <v>45246</v>
      </c>
      <c r="B340" s="123">
        <v>7.2320000000000002</v>
      </c>
      <c r="C340" s="123">
        <v>7.2359999999999998</v>
      </c>
      <c r="D340" s="123">
        <v>7.2359999999999998</v>
      </c>
      <c r="E340" s="123">
        <v>7.22</v>
      </c>
      <c r="F340" s="125">
        <v>1E-3</v>
      </c>
    </row>
    <row r="341" spans="1:6" ht="15.75" customHeight="1" x14ac:dyDescent="0.25">
      <c r="A341" s="124">
        <v>45245</v>
      </c>
      <c r="B341" s="123">
        <v>7.2249999999999996</v>
      </c>
      <c r="C341" s="123">
        <v>7.2619999999999996</v>
      </c>
      <c r="D341" s="123">
        <v>7.2619999999999996</v>
      </c>
      <c r="E341" s="123">
        <v>7.22</v>
      </c>
      <c r="F341" s="125">
        <v>-8.0000000000000002E-3</v>
      </c>
    </row>
    <row r="342" spans="1:6" ht="15.75" customHeight="1" x14ac:dyDescent="0.25">
      <c r="A342" s="124">
        <v>45243</v>
      </c>
      <c r="B342" s="123">
        <v>7.2830000000000004</v>
      </c>
      <c r="C342" s="123">
        <v>7.3159999999999998</v>
      </c>
      <c r="D342" s="123">
        <v>7.3159999999999998</v>
      </c>
      <c r="E342" s="123">
        <v>7.2809999999999997</v>
      </c>
      <c r="F342" s="125">
        <v>-2.3E-3</v>
      </c>
    </row>
    <row r="343" spans="1:6" ht="15.75" customHeight="1" x14ac:dyDescent="0.25">
      <c r="A343" s="124">
        <v>45240</v>
      </c>
      <c r="B343" s="123">
        <v>7.3</v>
      </c>
      <c r="C343" s="123">
        <v>7.2930000000000001</v>
      </c>
      <c r="D343" s="123">
        <v>7.3049999999999997</v>
      </c>
      <c r="E343" s="123">
        <v>7.2880000000000003</v>
      </c>
      <c r="F343" s="125">
        <v>4.3E-3</v>
      </c>
    </row>
    <row r="344" spans="1:6" ht="15.75" customHeight="1" x14ac:dyDescent="0.25">
      <c r="A344" s="124">
        <v>45239</v>
      </c>
      <c r="B344" s="123">
        <v>7.2690000000000001</v>
      </c>
      <c r="C344" s="123">
        <v>7.2560000000000002</v>
      </c>
      <c r="D344" s="123">
        <v>7.2759999999999998</v>
      </c>
      <c r="E344" s="123">
        <v>7.2460000000000004</v>
      </c>
      <c r="F344" s="125">
        <v>4.0000000000000002E-4</v>
      </c>
    </row>
    <row r="345" spans="1:6" ht="15.75" customHeight="1" x14ac:dyDescent="0.25">
      <c r="A345" s="124">
        <v>45238</v>
      </c>
      <c r="B345" s="123">
        <v>7.266</v>
      </c>
      <c r="C345" s="123">
        <v>7.2729999999999997</v>
      </c>
      <c r="D345" s="123">
        <v>7.2809999999999997</v>
      </c>
      <c r="E345" s="123">
        <v>7.2549999999999999</v>
      </c>
      <c r="F345" s="125">
        <v>-1.9E-3</v>
      </c>
    </row>
    <row r="346" spans="1:6" ht="15.75" customHeight="1" x14ac:dyDescent="0.25">
      <c r="A346" s="124">
        <v>45237</v>
      </c>
      <c r="B346" s="123">
        <v>7.28</v>
      </c>
      <c r="C346" s="123">
        <v>7.3179999999999996</v>
      </c>
      <c r="D346" s="123">
        <v>7.3179999999999996</v>
      </c>
      <c r="E346" s="123">
        <v>7.2770000000000001</v>
      </c>
      <c r="F346" s="125">
        <v>-3.3999999999999998E-3</v>
      </c>
    </row>
    <row r="347" spans="1:6" ht="15.75" customHeight="1" x14ac:dyDescent="0.25">
      <c r="A347" s="124">
        <v>45236</v>
      </c>
      <c r="B347" s="123">
        <v>7.3049999999999997</v>
      </c>
      <c r="C347" s="123">
        <v>7.3010000000000002</v>
      </c>
      <c r="D347" s="123">
        <v>7.3070000000000004</v>
      </c>
      <c r="E347" s="123">
        <v>7.2939999999999996</v>
      </c>
      <c r="F347" s="125">
        <v>-1.6000000000000001E-3</v>
      </c>
    </row>
    <row r="348" spans="1:6" ht="15.75" customHeight="1" x14ac:dyDescent="0.25">
      <c r="A348" s="124">
        <v>45233</v>
      </c>
      <c r="B348" s="123">
        <v>7.3170000000000002</v>
      </c>
      <c r="C348" s="123">
        <v>7.3239999999999998</v>
      </c>
      <c r="D348" s="123">
        <v>7.3239999999999998</v>
      </c>
      <c r="E348" s="123">
        <v>7.3090000000000002</v>
      </c>
      <c r="F348" s="125">
        <v>-6.9999999999999999E-4</v>
      </c>
    </row>
    <row r="349" spans="1:6" ht="15.75" customHeight="1" x14ac:dyDescent="0.25">
      <c r="A349" s="124">
        <v>45232</v>
      </c>
      <c r="B349" s="123">
        <v>7.3220000000000001</v>
      </c>
      <c r="C349" s="123">
        <v>7.3230000000000004</v>
      </c>
      <c r="D349" s="123">
        <v>7.335</v>
      </c>
      <c r="E349" s="123">
        <v>7.3179999999999996</v>
      </c>
      <c r="F349" s="125">
        <v>-4.8999999999999998E-3</v>
      </c>
    </row>
    <row r="350" spans="1:6" ht="15.75" customHeight="1" x14ac:dyDescent="0.25">
      <c r="A350" s="124">
        <v>45231</v>
      </c>
      <c r="B350" s="123">
        <v>7.3579999999999997</v>
      </c>
      <c r="C350" s="123">
        <v>7.3760000000000003</v>
      </c>
      <c r="D350" s="123">
        <v>7.3760000000000003</v>
      </c>
      <c r="E350" s="123">
        <v>7.3520000000000003</v>
      </c>
      <c r="F350" s="125">
        <v>1E-3</v>
      </c>
    </row>
    <row r="351" spans="1:6" ht="15.75" customHeight="1" x14ac:dyDescent="0.25">
      <c r="A351" s="124">
        <v>45230</v>
      </c>
      <c r="B351" s="123">
        <v>7.351</v>
      </c>
      <c r="C351" s="123">
        <v>7.3650000000000002</v>
      </c>
      <c r="D351" s="123">
        <v>7.3659999999999997</v>
      </c>
      <c r="E351" s="123">
        <v>7.3460000000000001</v>
      </c>
      <c r="F351" s="125">
        <v>-2.3999999999999998E-3</v>
      </c>
    </row>
    <row r="352" spans="1:6" ht="15.75" customHeight="1" x14ac:dyDescent="0.25">
      <c r="A352" s="124">
        <v>45229</v>
      </c>
      <c r="B352" s="123">
        <v>7.3689999999999998</v>
      </c>
      <c r="C352" s="123">
        <v>7.359</v>
      </c>
      <c r="D352" s="123">
        <v>7.3719999999999999</v>
      </c>
      <c r="E352" s="123">
        <v>7.3540000000000001</v>
      </c>
      <c r="F352" s="125">
        <v>2.3999999999999998E-3</v>
      </c>
    </row>
    <row r="353" spans="1:6" ht="15.75" customHeight="1" x14ac:dyDescent="0.25">
      <c r="A353" s="124">
        <v>45226</v>
      </c>
      <c r="B353" s="123">
        <v>7.351</v>
      </c>
      <c r="C353" s="123">
        <v>7.359</v>
      </c>
      <c r="D353" s="123">
        <v>7.359</v>
      </c>
      <c r="E353" s="123">
        <v>7.3410000000000002</v>
      </c>
      <c r="F353" s="125">
        <v>-2E-3</v>
      </c>
    </row>
    <row r="354" spans="1:6" ht="15.75" customHeight="1" x14ac:dyDescent="0.25">
      <c r="A354" s="124">
        <v>45225</v>
      </c>
      <c r="B354" s="123">
        <v>7.3659999999999997</v>
      </c>
      <c r="C354" s="123">
        <v>7.3769999999999998</v>
      </c>
      <c r="D354" s="123">
        <v>7.3769999999999998</v>
      </c>
      <c r="E354" s="123">
        <v>7.36</v>
      </c>
      <c r="F354" s="125">
        <v>3.0999999999999999E-3</v>
      </c>
    </row>
    <row r="355" spans="1:6" ht="15.75" customHeight="1" x14ac:dyDescent="0.25">
      <c r="A355" s="124">
        <v>45224</v>
      </c>
      <c r="B355" s="123">
        <v>7.343</v>
      </c>
      <c r="C355" s="123">
        <v>7.343</v>
      </c>
      <c r="D355" s="123">
        <v>7.3490000000000002</v>
      </c>
      <c r="E355" s="123">
        <v>7.3330000000000002</v>
      </c>
      <c r="F355" s="125">
        <v>-5.3E-3</v>
      </c>
    </row>
    <row r="356" spans="1:6" ht="15.75" customHeight="1" x14ac:dyDescent="0.25">
      <c r="A356" s="124">
        <v>45222</v>
      </c>
      <c r="B356" s="123">
        <v>7.3819999999999997</v>
      </c>
      <c r="C356" s="123">
        <v>7.3769999999999998</v>
      </c>
      <c r="D356" s="123">
        <v>7.391</v>
      </c>
      <c r="E356" s="123">
        <v>7.36</v>
      </c>
      <c r="F356" s="125">
        <v>2.3E-3</v>
      </c>
    </row>
    <row r="357" spans="1:6" ht="15.75" customHeight="1" x14ac:dyDescent="0.25">
      <c r="A357" s="124">
        <v>45219</v>
      </c>
      <c r="B357" s="123">
        <v>7.3650000000000002</v>
      </c>
      <c r="C357" s="123">
        <v>7.3730000000000002</v>
      </c>
      <c r="D357" s="123">
        <v>7.3769999999999998</v>
      </c>
      <c r="E357" s="123">
        <v>7.3490000000000002</v>
      </c>
      <c r="F357" s="125">
        <v>-5.0000000000000001E-4</v>
      </c>
    </row>
    <row r="358" spans="1:6" ht="15.75" customHeight="1" x14ac:dyDescent="0.25">
      <c r="A358" s="124">
        <v>45218</v>
      </c>
      <c r="B358" s="123">
        <v>7.3689999999999998</v>
      </c>
      <c r="C358" s="123">
        <v>7.3810000000000002</v>
      </c>
      <c r="D358" s="123">
        <v>7.3810000000000002</v>
      </c>
      <c r="E358" s="123">
        <v>7.3650000000000002</v>
      </c>
      <c r="F358" s="125">
        <v>2.2000000000000001E-3</v>
      </c>
    </row>
    <row r="359" spans="1:6" ht="15.75" customHeight="1" x14ac:dyDescent="0.25">
      <c r="A359" s="124">
        <v>45217</v>
      </c>
      <c r="B359" s="123">
        <v>7.3529999999999998</v>
      </c>
      <c r="C359" s="123">
        <v>7.3520000000000003</v>
      </c>
      <c r="D359" s="123">
        <v>7.36</v>
      </c>
      <c r="E359" s="123">
        <v>7.3410000000000002</v>
      </c>
      <c r="F359" s="125">
        <v>3.3999999999999998E-3</v>
      </c>
    </row>
    <row r="360" spans="1:6" ht="15.75" customHeight="1" x14ac:dyDescent="0.25">
      <c r="A360" s="124">
        <v>45216</v>
      </c>
      <c r="B360" s="123">
        <v>7.3280000000000003</v>
      </c>
      <c r="C360" s="123">
        <v>7.3490000000000002</v>
      </c>
      <c r="D360" s="123">
        <v>7.3490000000000002</v>
      </c>
      <c r="E360" s="123">
        <v>7.3090000000000002</v>
      </c>
      <c r="F360" s="125">
        <v>-6.9999999999999999E-4</v>
      </c>
    </row>
    <row r="361" spans="1:6" ht="15.75" customHeight="1" x14ac:dyDescent="0.25">
      <c r="A361" s="124">
        <v>45215</v>
      </c>
      <c r="B361" s="123">
        <v>7.3330000000000002</v>
      </c>
      <c r="C361" s="123">
        <v>7.3440000000000003</v>
      </c>
      <c r="D361" s="123">
        <v>7.3440000000000003</v>
      </c>
      <c r="E361" s="123">
        <v>7.3250000000000002</v>
      </c>
      <c r="F361" s="125">
        <v>1.8E-3</v>
      </c>
    </row>
    <row r="362" spans="1:6" ht="15.75" customHeight="1" x14ac:dyDescent="0.25">
      <c r="A362" s="124">
        <v>45212</v>
      </c>
      <c r="B362" s="123">
        <v>7.32</v>
      </c>
      <c r="C362" s="123">
        <v>7.3220000000000001</v>
      </c>
      <c r="D362" s="123">
        <v>7.3369999999999997</v>
      </c>
      <c r="E362" s="123">
        <v>7.3049999999999997</v>
      </c>
      <c r="F362" s="125">
        <v>2.5000000000000001E-3</v>
      </c>
    </row>
    <row r="363" spans="1:6" ht="15.75" customHeight="1" x14ac:dyDescent="0.25">
      <c r="A363" s="124">
        <v>45211</v>
      </c>
      <c r="B363" s="123">
        <v>7.3019999999999996</v>
      </c>
      <c r="C363" s="123">
        <v>7.3079999999999998</v>
      </c>
      <c r="D363" s="123">
        <v>7.3140000000000001</v>
      </c>
      <c r="E363" s="123">
        <v>7.2919999999999998</v>
      </c>
      <c r="F363" s="125">
        <v>-6.9999999999999999E-4</v>
      </c>
    </row>
    <row r="364" spans="1:6" ht="15.75" customHeight="1" x14ac:dyDescent="0.25">
      <c r="A364" s="124">
        <v>45210</v>
      </c>
      <c r="B364" s="123">
        <v>7.3070000000000004</v>
      </c>
      <c r="C364" s="123">
        <v>7.3369999999999997</v>
      </c>
      <c r="D364" s="123">
        <v>7.3369999999999997</v>
      </c>
      <c r="E364" s="123">
        <v>7.3010000000000002</v>
      </c>
      <c r="F364" s="125">
        <v>-6.0000000000000001E-3</v>
      </c>
    </row>
    <row r="365" spans="1:6" ht="15.75" customHeight="1" x14ac:dyDescent="0.25">
      <c r="A365" s="124">
        <v>45209</v>
      </c>
      <c r="B365" s="123">
        <v>7.351</v>
      </c>
      <c r="C365" s="123">
        <v>7.359</v>
      </c>
      <c r="D365" s="123">
        <v>7.3719999999999999</v>
      </c>
      <c r="E365" s="123">
        <v>7.3440000000000003</v>
      </c>
      <c r="F365" s="125">
        <v>-4.7000000000000002E-3</v>
      </c>
    </row>
    <row r="366" spans="1:6" ht="15.75" customHeight="1" x14ac:dyDescent="0.25">
      <c r="A366" s="124">
        <v>45208</v>
      </c>
      <c r="B366" s="123">
        <v>7.3860000000000001</v>
      </c>
      <c r="C366" s="123">
        <v>7.3659999999999997</v>
      </c>
      <c r="D366" s="123">
        <v>7.3949999999999996</v>
      </c>
      <c r="E366" s="123">
        <v>7.34</v>
      </c>
      <c r="F366" s="125">
        <v>6.4000000000000003E-3</v>
      </c>
    </row>
    <row r="367" spans="1:6" ht="15.75" customHeight="1" x14ac:dyDescent="0.25">
      <c r="A367" s="124">
        <v>45205</v>
      </c>
      <c r="B367" s="123">
        <v>7.3390000000000004</v>
      </c>
      <c r="C367" s="123">
        <v>7.2210000000000001</v>
      </c>
      <c r="D367" s="123">
        <v>7.3650000000000002</v>
      </c>
      <c r="E367" s="123">
        <v>7.218</v>
      </c>
      <c r="F367" s="125">
        <v>1.7299999999999999E-2</v>
      </c>
    </row>
    <row r="368" spans="1:6" ht="15.75" customHeight="1" x14ac:dyDescent="0.25">
      <c r="A368" s="124">
        <v>45204</v>
      </c>
      <c r="B368" s="123">
        <v>7.2140000000000004</v>
      </c>
      <c r="C368" s="123">
        <v>7.2140000000000004</v>
      </c>
      <c r="D368" s="123">
        <v>7.226</v>
      </c>
      <c r="E368" s="123">
        <v>7.2050000000000001</v>
      </c>
      <c r="F368" s="125">
        <v>-3.3E-3</v>
      </c>
    </row>
    <row r="369" spans="1:6" ht="15.75" customHeight="1" x14ac:dyDescent="0.25">
      <c r="A369" s="124">
        <v>45203</v>
      </c>
      <c r="B369" s="123">
        <v>7.2380000000000004</v>
      </c>
      <c r="C369" s="123">
        <v>7.2569999999999997</v>
      </c>
      <c r="D369" s="123">
        <v>7.2610000000000001</v>
      </c>
      <c r="E369" s="123">
        <v>7.2359999999999998</v>
      </c>
      <c r="F369" s="125">
        <v>4.0000000000000002E-4</v>
      </c>
    </row>
    <row r="370" spans="1:6" ht="15.75" customHeight="1" x14ac:dyDescent="0.25">
      <c r="A370" s="124">
        <v>45202</v>
      </c>
      <c r="B370" s="123">
        <v>7.2350000000000003</v>
      </c>
      <c r="C370" s="123">
        <v>7.2389999999999999</v>
      </c>
      <c r="D370" s="123">
        <v>7.24</v>
      </c>
      <c r="E370" s="123">
        <v>7.21</v>
      </c>
      <c r="F370" s="125">
        <v>3.5000000000000001E-3</v>
      </c>
    </row>
    <row r="371" spans="1:6" ht="15.75" customHeight="1" x14ac:dyDescent="0.25">
      <c r="A371" s="124">
        <v>45198</v>
      </c>
      <c r="B371" s="123">
        <v>7.21</v>
      </c>
      <c r="C371" s="123">
        <v>7.2409999999999997</v>
      </c>
      <c r="D371" s="123">
        <v>7.2409999999999997</v>
      </c>
      <c r="E371" s="123">
        <v>7.1879999999999997</v>
      </c>
      <c r="F371" s="125">
        <v>-3.8999999999999998E-3</v>
      </c>
    </row>
    <row r="372" spans="1:6" ht="15.75" customHeight="1" x14ac:dyDescent="0.25">
      <c r="A372" s="124">
        <v>45197</v>
      </c>
      <c r="B372" s="123">
        <v>7.2380000000000004</v>
      </c>
      <c r="C372" s="123">
        <v>7.2140000000000004</v>
      </c>
      <c r="D372" s="123">
        <v>7.2409999999999997</v>
      </c>
      <c r="E372" s="123">
        <v>7.1479999999999997</v>
      </c>
      <c r="F372" s="125">
        <v>9.1000000000000004E-3</v>
      </c>
    </row>
    <row r="373" spans="1:6" ht="15.75" customHeight="1" x14ac:dyDescent="0.25">
      <c r="A373" s="124">
        <v>45196</v>
      </c>
      <c r="B373" s="123">
        <v>7.173</v>
      </c>
      <c r="C373" s="123">
        <v>7.173</v>
      </c>
      <c r="D373" s="123">
        <v>7.173</v>
      </c>
      <c r="E373" s="123">
        <v>7.173</v>
      </c>
      <c r="F373" s="125">
        <v>3.8E-3</v>
      </c>
    </row>
    <row r="374" spans="1:6" ht="15.75" customHeight="1" x14ac:dyDescent="0.25">
      <c r="A374" s="124">
        <v>45195</v>
      </c>
      <c r="B374" s="123">
        <v>7.1459999999999999</v>
      </c>
      <c r="C374" s="123">
        <v>7.1779999999999999</v>
      </c>
      <c r="D374" s="123">
        <v>7.18</v>
      </c>
      <c r="E374" s="123">
        <v>7.1440000000000001</v>
      </c>
      <c r="F374" s="125">
        <v>-5.9999999999999995E-4</v>
      </c>
    </row>
    <row r="375" spans="1:6" ht="15.75" customHeight="1" x14ac:dyDescent="0.25">
      <c r="A375" s="124">
        <v>45194</v>
      </c>
      <c r="B375" s="123">
        <v>7.15</v>
      </c>
      <c r="C375" s="123">
        <v>7.1859999999999999</v>
      </c>
      <c r="D375" s="123">
        <v>7.1859999999999999</v>
      </c>
      <c r="E375" s="123">
        <v>7.1239999999999997</v>
      </c>
      <c r="F375" s="125">
        <v>0</v>
      </c>
    </row>
    <row r="376" spans="1:6" ht="15.75" customHeight="1" x14ac:dyDescent="0.25">
      <c r="A376" s="124">
        <v>45191</v>
      </c>
      <c r="B376" s="123">
        <v>7.15</v>
      </c>
      <c r="C376" s="123">
        <v>7.11</v>
      </c>
      <c r="D376" s="123">
        <v>7.1639999999999997</v>
      </c>
      <c r="E376" s="123">
        <v>7.0860000000000003</v>
      </c>
      <c r="F376" s="125">
        <v>2E-3</v>
      </c>
    </row>
    <row r="377" spans="1:6" ht="15.75" customHeight="1" x14ac:dyDescent="0.25">
      <c r="A377" s="124">
        <v>45190</v>
      </c>
      <c r="B377" s="123">
        <v>7.1360000000000001</v>
      </c>
      <c r="C377" s="123">
        <v>7.2069999999999999</v>
      </c>
      <c r="D377" s="123">
        <v>7.2069999999999999</v>
      </c>
      <c r="E377" s="123">
        <v>7.1289999999999996</v>
      </c>
      <c r="F377" s="125">
        <v>-2.3999999999999998E-3</v>
      </c>
    </row>
    <row r="378" spans="1:6" ht="15.75" customHeight="1" x14ac:dyDescent="0.25">
      <c r="A378" s="124">
        <v>45189</v>
      </c>
      <c r="B378" s="123">
        <v>7.1529999999999996</v>
      </c>
      <c r="C378" s="123">
        <v>7.1710000000000003</v>
      </c>
      <c r="D378" s="123">
        <v>7.1710000000000003</v>
      </c>
      <c r="E378" s="123">
        <v>7.1429999999999998</v>
      </c>
      <c r="F378" s="125">
        <v>5.9999999999999995E-4</v>
      </c>
    </row>
    <row r="379" spans="1:6" ht="15.75" customHeight="1" x14ac:dyDescent="0.25">
      <c r="A379" s="124">
        <v>45187</v>
      </c>
      <c r="B379" s="123">
        <v>7.149</v>
      </c>
      <c r="C379" s="123">
        <v>7.1929999999999996</v>
      </c>
      <c r="D379" s="123">
        <v>7.1929999999999996</v>
      </c>
      <c r="E379" s="123">
        <v>7.1390000000000002</v>
      </c>
      <c r="F379" s="125">
        <v>-1.2999999999999999E-3</v>
      </c>
    </row>
    <row r="380" spans="1:6" ht="15.75" customHeight="1" x14ac:dyDescent="0.25">
      <c r="A380" s="124">
        <v>45184</v>
      </c>
      <c r="B380" s="123">
        <v>7.1580000000000004</v>
      </c>
      <c r="C380" s="123">
        <v>7.117</v>
      </c>
      <c r="D380" s="123">
        <v>7.1660000000000004</v>
      </c>
      <c r="E380" s="123">
        <v>7.1050000000000004</v>
      </c>
      <c r="F380" s="125">
        <v>8.0000000000000002E-3</v>
      </c>
    </row>
    <row r="381" spans="1:6" ht="15.75" customHeight="1" x14ac:dyDescent="0.25">
      <c r="A381" s="124">
        <v>45183</v>
      </c>
      <c r="B381" s="123">
        <v>7.101</v>
      </c>
      <c r="C381" s="123">
        <v>7.157</v>
      </c>
      <c r="D381" s="123">
        <v>7.157</v>
      </c>
      <c r="E381" s="123">
        <v>7.0960000000000001</v>
      </c>
      <c r="F381" s="125">
        <v>-9.9000000000000008E-3</v>
      </c>
    </row>
    <row r="382" spans="1:6" ht="15.75" customHeight="1" x14ac:dyDescent="0.25">
      <c r="A382" s="124">
        <v>45182</v>
      </c>
      <c r="B382" s="123">
        <v>7.1719999999999997</v>
      </c>
      <c r="C382" s="123">
        <v>7.19</v>
      </c>
      <c r="D382" s="123">
        <v>7.19</v>
      </c>
      <c r="E382" s="123">
        <v>7.1710000000000003</v>
      </c>
      <c r="F382" s="125">
        <v>-4.3E-3</v>
      </c>
    </row>
    <row r="383" spans="1:6" ht="15.75" customHeight="1" x14ac:dyDescent="0.25">
      <c r="A383" s="124">
        <v>45181</v>
      </c>
      <c r="B383" s="123">
        <v>7.2030000000000003</v>
      </c>
      <c r="C383" s="123">
        <v>7.2220000000000004</v>
      </c>
      <c r="D383" s="123">
        <v>7.2220000000000004</v>
      </c>
      <c r="E383" s="123">
        <v>7.194</v>
      </c>
      <c r="F383" s="125">
        <v>-8.0000000000000004E-4</v>
      </c>
    </row>
    <row r="384" spans="1:6" ht="15.75" customHeight="1" x14ac:dyDescent="0.25">
      <c r="A384" s="124">
        <v>45180</v>
      </c>
      <c r="B384" s="123">
        <v>7.2089999999999996</v>
      </c>
      <c r="C384" s="123">
        <v>7.1879999999999997</v>
      </c>
      <c r="D384" s="123">
        <v>7.2140000000000004</v>
      </c>
      <c r="E384" s="123">
        <v>7.1829999999999998</v>
      </c>
      <c r="F384" s="125">
        <v>1.4E-3</v>
      </c>
    </row>
    <row r="385" spans="1:6" ht="15.75" customHeight="1" x14ac:dyDescent="0.25">
      <c r="A385" s="124">
        <v>45177</v>
      </c>
      <c r="B385" s="123">
        <v>7.1989999999999998</v>
      </c>
      <c r="C385" s="123">
        <v>7.1829999999999998</v>
      </c>
      <c r="D385" s="123">
        <v>7.2069999999999999</v>
      </c>
      <c r="E385" s="123">
        <v>7.165</v>
      </c>
      <c r="F385" s="125">
        <v>3.5999999999999999E-3</v>
      </c>
    </row>
    <row r="386" spans="1:6" ht="15.75" customHeight="1" x14ac:dyDescent="0.25">
      <c r="A386" s="124">
        <v>45176</v>
      </c>
      <c r="B386" s="123">
        <v>7.173</v>
      </c>
      <c r="C386" s="123">
        <v>7.2290000000000001</v>
      </c>
      <c r="D386" s="123">
        <v>7.2290000000000001</v>
      </c>
      <c r="E386" s="123">
        <v>7.1580000000000004</v>
      </c>
      <c r="F386" s="125">
        <v>-5.1000000000000004E-3</v>
      </c>
    </row>
    <row r="387" spans="1:6" ht="15.75" customHeight="1" x14ac:dyDescent="0.25">
      <c r="A387" s="124">
        <v>45175</v>
      </c>
      <c r="B387" s="123">
        <v>7.21</v>
      </c>
      <c r="C387" s="123">
        <v>7.2169999999999996</v>
      </c>
      <c r="D387" s="123">
        <v>7.2320000000000002</v>
      </c>
      <c r="E387" s="123">
        <v>7.2089999999999996</v>
      </c>
      <c r="F387" s="125">
        <v>5.9999999999999995E-4</v>
      </c>
    </row>
    <row r="388" spans="1:6" ht="15.75" customHeight="1" x14ac:dyDescent="0.25">
      <c r="A388" s="124">
        <v>45174</v>
      </c>
      <c r="B388" s="123">
        <v>7.2060000000000004</v>
      </c>
      <c r="C388" s="123">
        <v>7.21</v>
      </c>
      <c r="D388" s="123">
        <v>7.2110000000000003</v>
      </c>
      <c r="E388" s="123">
        <v>7.1950000000000003</v>
      </c>
      <c r="F388" s="125">
        <v>2.9999999999999997E-4</v>
      </c>
    </row>
    <row r="389" spans="1:6" ht="15.75" customHeight="1" x14ac:dyDescent="0.25">
      <c r="A389" s="124">
        <v>45173</v>
      </c>
      <c r="B389" s="123">
        <v>7.2039999999999997</v>
      </c>
      <c r="C389" s="123">
        <v>7.1920000000000002</v>
      </c>
      <c r="D389" s="123">
        <v>7.2060000000000004</v>
      </c>
      <c r="E389" s="123">
        <v>7.1859999999999999</v>
      </c>
      <c r="F389" s="125">
        <v>4.0000000000000001E-3</v>
      </c>
    </row>
    <row r="390" spans="1:6" ht="15.75" customHeight="1" x14ac:dyDescent="0.25">
      <c r="A390" s="124">
        <v>45170</v>
      </c>
      <c r="B390" s="123">
        <v>7.1749999999999998</v>
      </c>
      <c r="C390" s="123">
        <v>7.1740000000000004</v>
      </c>
      <c r="D390" s="123">
        <v>7.1840000000000002</v>
      </c>
      <c r="E390" s="123">
        <v>7.1630000000000003</v>
      </c>
      <c r="F390" s="125">
        <v>1.2999999999999999E-3</v>
      </c>
    </row>
    <row r="391" spans="1:6" ht="15.75" customHeight="1" x14ac:dyDescent="0.25">
      <c r="A391" s="124">
        <v>45169</v>
      </c>
      <c r="B391" s="123">
        <v>7.1660000000000004</v>
      </c>
      <c r="C391" s="123">
        <v>7.1769999999999996</v>
      </c>
      <c r="D391" s="123">
        <v>7.1859999999999999</v>
      </c>
      <c r="E391" s="123">
        <v>7.1639999999999997</v>
      </c>
      <c r="F391" s="125">
        <v>-2.5999999999999999E-3</v>
      </c>
    </row>
    <row r="392" spans="1:6" ht="15.75" customHeight="1" x14ac:dyDescent="0.25">
      <c r="A392" s="124">
        <v>45168</v>
      </c>
      <c r="B392" s="123">
        <v>7.1849999999999996</v>
      </c>
      <c r="C392" s="123">
        <v>7.1529999999999996</v>
      </c>
      <c r="D392" s="123">
        <v>7.1920000000000002</v>
      </c>
      <c r="E392" s="123">
        <v>7.1529999999999996</v>
      </c>
      <c r="F392" s="125">
        <v>6.9999999999999999E-4</v>
      </c>
    </row>
    <row r="393" spans="1:6" ht="15.75" customHeight="1" x14ac:dyDescent="0.25">
      <c r="A393" s="124">
        <v>45167</v>
      </c>
      <c r="B393" s="123">
        <v>7.18</v>
      </c>
      <c r="C393" s="123">
        <v>7.1779999999999999</v>
      </c>
      <c r="D393" s="123">
        <v>7.1890000000000001</v>
      </c>
      <c r="E393" s="123">
        <v>7.1589999999999998</v>
      </c>
      <c r="F393" s="125">
        <v>2.9999999999999997E-4</v>
      </c>
    </row>
    <row r="394" spans="1:6" ht="15.75" customHeight="1" x14ac:dyDescent="0.25">
      <c r="A394" s="124">
        <v>45166</v>
      </c>
      <c r="B394" s="123">
        <v>7.1779999999999999</v>
      </c>
      <c r="C394" s="123">
        <v>7.2119999999999997</v>
      </c>
      <c r="D394" s="123">
        <v>7.2119999999999997</v>
      </c>
      <c r="E394" s="123">
        <v>7.1660000000000004</v>
      </c>
      <c r="F394" s="125">
        <v>-3.8999999999999998E-3</v>
      </c>
    </row>
    <row r="395" spans="1:6" ht="15.75" customHeight="1" x14ac:dyDescent="0.25">
      <c r="A395" s="124">
        <v>45163</v>
      </c>
      <c r="B395" s="123">
        <v>7.2060000000000004</v>
      </c>
      <c r="C395" s="123">
        <v>7.2409999999999997</v>
      </c>
      <c r="D395" s="123">
        <v>7.2409999999999997</v>
      </c>
      <c r="E395" s="123">
        <v>7.1980000000000004</v>
      </c>
      <c r="F395" s="125">
        <v>1.8E-3</v>
      </c>
    </row>
    <row r="396" spans="1:6" ht="15.75" customHeight="1" x14ac:dyDescent="0.25">
      <c r="A396" s="124">
        <v>45162</v>
      </c>
      <c r="B396" s="123">
        <v>7.1929999999999996</v>
      </c>
      <c r="C396" s="123">
        <v>7.1779999999999999</v>
      </c>
      <c r="D396" s="123">
        <v>7.1970000000000001</v>
      </c>
      <c r="E396" s="123">
        <v>7.1749999999999998</v>
      </c>
      <c r="F396" s="125">
        <v>-1E-4</v>
      </c>
    </row>
    <row r="397" spans="1:6" ht="15.75" customHeight="1" x14ac:dyDescent="0.25">
      <c r="A397" s="124">
        <v>45161</v>
      </c>
      <c r="B397" s="123">
        <v>7.194</v>
      </c>
      <c r="C397" s="123">
        <v>7.2220000000000004</v>
      </c>
      <c r="D397" s="123">
        <v>7.2220000000000004</v>
      </c>
      <c r="E397" s="123">
        <v>7.1929999999999996</v>
      </c>
      <c r="F397" s="125">
        <v>-3.3E-3</v>
      </c>
    </row>
    <row r="398" spans="1:6" ht="15.75" customHeight="1" x14ac:dyDescent="0.25">
      <c r="A398" s="124">
        <v>45160</v>
      </c>
      <c r="B398" s="123">
        <v>7.218</v>
      </c>
      <c r="C398" s="123">
        <v>7.2439999999999998</v>
      </c>
      <c r="D398" s="123">
        <v>7.2439999999999998</v>
      </c>
      <c r="E398" s="123">
        <v>7.2110000000000003</v>
      </c>
      <c r="F398" s="125">
        <v>-2.9999999999999997E-4</v>
      </c>
    </row>
    <row r="399" spans="1:6" ht="15.75" customHeight="1" x14ac:dyDescent="0.25">
      <c r="A399" s="124">
        <v>45159</v>
      </c>
      <c r="B399" s="123">
        <v>7.22</v>
      </c>
      <c r="C399" s="123">
        <v>7.2329999999999997</v>
      </c>
      <c r="D399" s="123">
        <v>7.2329999999999997</v>
      </c>
      <c r="E399" s="123">
        <v>7.21</v>
      </c>
      <c r="F399" s="125">
        <v>8.0000000000000004E-4</v>
      </c>
    </row>
    <row r="400" spans="1:6" ht="15.75" customHeight="1" x14ac:dyDescent="0.25">
      <c r="A400" s="124">
        <v>45156</v>
      </c>
      <c r="B400" s="123">
        <v>7.2140000000000004</v>
      </c>
      <c r="C400" s="123">
        <v>7.24</v>
      </c>
      <c r="D400" s="123">
        <v>7.2409999999999997</v>
      </c>
      <c r="E400" s="123">
        <v>7.2089999999999996</v>
      </c>
      <c r="F400" s="125">
        <v>-5.0000000000000001E-3</v>
      </c>
    </row>
    <row r="401" spans="1:6" ht="15.75" customHeight="1" x14ac:dyDescent="0.25">
      <c r="A401" s="124">
        <v>45155</v>
      </c>
      <c r="B401" s="123">
        <v>7.25</v>
      </c>
      <c r="C401" s="123">
        <v>7.2519999999999998</v>
      </c>
      <c r="D401" s="123">
        <v>7.2560000000000002</v>
      </c>
      <c r="E401" s="123">
        <v>7.2430000000000003</v>
      </c>
      <c r="F401" s="125">
        <v>5.7000000000000002E-3</v>
      </c>
    </row>
    <row r="402" spans="1:6" ht="15.75" customHeight="1" x14ac:dyDescent="0.25">
      <c r="A402" s="124">
        <v>45152</v>
      </c>
      <c r="B402" s="123">
        <v>7.2089999999999996</v>
      </c>
      <c r="C402" s="123">
        <v>7.226</v>
      </c>
      <c r="D402" s="123">
        <v>7.226</v>
      </c>
      <c r="E402" s="123">
        <v>7.2050000000000001</v>
      </c>
      <c r="F402" s="125">
        <v>1.5E-3</v>
      </c>
    </row>
    <row r="403" spans="1:6" ht="15.75" customHeight="1" x14ac:dyDescent="0.25">
      <c r="A403" s="124">
        <v>45149</v>
      </c>
      <c r="B403" s="123">
        <v>7.1980000000000004</v>
      </c>
      <c r="C403" s="123">
        <v>7.1790000000000003</v>
      </c>
      <c r="D403" s="123">
        <v>7.202</v>
      </c>
      <c r="E403" s="123">
        <v>7.1790000000000003</v>
      </c>
      <c r="F403" s="125">
        <v>6.1999999999999998E-3</v>
      </c>
    </row>
    <row r="404" spans="1:6" ht="15.75" customHeight="1" x14ac:dyDescent="0.25">
      <c r="A404" s="124">
        <v>45148</v>
      </c>
      <c r="B404" s="123">
        <v>7.1539999999999999</v>
      </c>
      <c r="C404" s="123">
        <v>7.1929999999999996</v>
      </c>
      <c r="D404" s="123">
        <v>7.1929999999999996</v>
      </c>
      <c r="E404" s="123">
        <v>7.1520000000000001</v>
      </c>
      <c r="F404" s="125">
        <v>-3.3E-3</v>
      </c>
    </row>
    <row r="405" spans="1:6" ht="15.75" customHeight="1" x14ac:dyDescent="0.25">
      <c r="A405" s="124">
        <v>45147</v>
      </c>
      <c r="B405" s="123">
        <v>7.1779999999999999</v>
      </c>
      <c r="C405" s="123">
        <v>7.1710000000000003</v>
      </c>
      <c r="D405" s="123">
        <v>7.181</v>
      </c>
      <c r="E405" s="123">
        <v>7.1609999999999996</v>
      </c>
      <c r="F405" s="125">
        <v>1.4E-3</v>
      </c>
    </row>
    <row r="406" spans="1:6" ht="15.75" customHeight="1" x14ac:dyDescent="0.25">
      <c r="A406" s="124">
        <v>45146</v>
      </c>
      <c r="B406" s="123">
        <v>7.1680000000000001</v>
      </c>
      <c r="C406" s="123">
        <v>7.1859999999999999</v>
      </c>
      <c r="D406" s="123">
        <v>7.1909999999999998</v>
      </c>
      <c r="E406" s="123">
        <v>7.1630000000000003</v>
      </c>
      <c r="F406" s="125">
        <v>-4.0000000000000001E-3</v>
      </c>
    </row>
    <row r="407" spans="1:6" ht="15.75" customHeight="1" x14ac:dyDescent="0.25">
      <c r="A407" s="124">
        <v>45145</v>
      </c>
      <c r="B407" s="123">
        <v>7.1970000000000001</v>
      </c>
      <c r="C407" s="123">
        <v>7.17</v>
      </c>
      <c r="D407" s="123">
        <v>7.2</v>
      </c>
      <c r="E407" s="123">
        <v>7.1559999999999997</v>
      </c>
      <c r="F407" s="125">
        <v>5.9999999999999995E-4</v>
      </c>
    </row>
    <row r="408" spans="1:6" ht="15.75" customHeight="1" x14ac:dyDescent="0.25">
      <c r="A408" s="124">
        <v>45142</v>
      </c>
      <c r="B408" s="123">
        <v>7.1929999999999996</v>
      </c>
      <c r="C408" s="123">
        <v>7.2009999999999996</v>
      </c>
      <c r="D408" s="123">
        <v>7.2190000000000003</v>
      </c>
      <c r="E408" s="123">
        <v>7.19</v>
      </c>
      <c r="F408" s="125">
        <v>-1E-4</v>
      </c>
    </row>
    <row r="409" spans="1:6" ht="15.75" customHeight="1" x14ac:dyDescent="0.25">
      <c r="A409" s="124">
        <v>45141</v>
      </c>
      <c r="B409" s="123">
        <v>7.194</v>
      </c>
      <c r="C409" s="123">
        <v>7.1779999999999999</v>
      </c>
      <c r="D409" s="123">
        <v>7.2140000000000004</v>
      </c>
      <c r="E409" s="123">
        <v>7.173</v>
      </c>
      <c r="F409" s="125">
        <v>5.5999999999999999E-3</v>
      </c>
    </row>
    <row r="410" spans="1:6" ht="15.75" customHeight="1" x14ac:dyDescent="0.25">
      <c r="A410" s="124">
        <v>45140</v>
      </c>
      <c r="B410" s="123">
        <v>7.1539999999999999</v>
      </c>
      <c r="C410" s="123">
        <v>7.1849999999999996</v>
      </c>
      <c r="D410" s="123">
        <v>7.1849999999999996</v>
      </c>
      <c r="E410" s="123">
        <v>7.1520000000000001</v>
      </c>
      <c r="F410" s="125">
        <v>-2.9999999999999997E-4</v>
      </c>
    </row>
    <row r="411" spans="1:6" ht="15.75" customHeight="1" x14ac:dyDescent="0.25">
      <c r="A411" s="124">
        <v>45139</v>
      </c>
      <c r="B411" s="123">
        <v>7.1559999999999997</v>
      </c>
      <c r="C411" s="123">
        <v>7.1859999999999999</v>
      </c>
      <c r="D411" s="123">
        <v>7.1859999999999999</v>
      </c>
      <c r="E411" s="123">
        <v>7.1470000000000002</v>
      </c>
      <c r="F411" s="125">
        <v>-2.2000000000000001E-3</v>
      </c>
    </row>
    <row r="412" spans="1:6" ht="15.75" customHeight="1" x14ac:dyDescent="0.25">
      <c r="A412" s="124">
        <v>45138</v>
      </c>
      <c r="B412" s="123">
        <v>7.1719999999999997</v>
      </c>
      <c r="C412" s="123">
        <v>7.1790000000000003</v>
      </c>
      <c r="D412" s="123">
        <v>7.1849999999999996</v>
      </c>
      <c r="E412" s="123">
        <v>7.1619999999999999</v>
      </c>
      <c r="F412" s="125">
        <v>1.5E-3</v>
      </c>
    </row>
    <row r="413" spans="1:6" ht="15.75" customHeight="1" x14ac:dyDescent="0.25">
      <c r="A413" s="124">
        <v>45135</v>
      </c>
      <c r="B413" s="123">
        <v>7.1609999999999996</v>
      </c>
      <c r="C413" s="123">
        <v>7.1539999999999999</v>
      </c>
      <c r="D413" s="123">
        <v>7.1790000000000003</v>
      </c>
      <c r="E413" s="123">
        <v>7.1479999999999997</v>
      </c>
      <c r="F413" s="125">
        <v>5.7999999999999996E-3</v>
      </c>
    </row>
    <row r="414" spans="1:6" ht="15.75" customHeight="1" x14ac:dyDescent="0.25">
      <c r="A414" s="124">
        <v>45134</v>
      </c>
      <c r="B414" s="123">
        <v>7.12</v>
      </c>
      <c r="C414" s="123">
        <v>7.0890000000000004</v>
      </c>
      <c r="D414" s="123">
        <v>7.1219999999999999</v>
      </c>
      <c r="E414" s="123">
        <v>7.0780000000000003</v>
      </c>
      <c r="F414" s="125">
        <v>3.3999999999999998E-3</v>
      </c>
    </row>
    <row r="415" spans="1:6" ht="15.75" customHeight="1" x14ac:dyDescent="0.25">
      <c r="A415" s="124">
        <v>45133</v>
      </c>
      <c r="B415" s="123">
        <v>7.0960000000000001</v>
      </c>
      <c r="C415" s="123">
        <v>7.1059999999999999</v>
      </c>
      <c r="D415" s="123">
        <v>7.1059999999999999</v>
      </c>
      <c r="E415" s="123">
        <v>7.0890000000000004</v>
      </c>
      <c r="F415" s="125">
        <v>-5.9999999999999995E-4</v>
      </c>
    </row>
    <row r="416" spans="1:6" ht="15.75" customHeight="1" x14ac:dyDescent="0.25">
      <c r="A416" s="124">
        <v>45132</v>
      </c>
      <c r="B416" s="123">
        <v>7.1</v>
      </c>
      <c r="C416" s="123">
        <v>7.0910000000000002</v>
      </c>
      <c r="D416" s="123">
        <v>7.1050000000000004</v>
      </c>
      <c r="E416" s="123">
        <v>7.0880000000000001</v>
      </c>
      <c r="F416" s="125">
        <v>4.1000000000000003E-3</v>
      </c>
    </row>
    <row r="417" spans="1:6" ht="15.75" customHeight="1" x14ac:dyDescent="0.25">
      <c r="A417" s="124">
        <v>45131</v>
      </c>
      <c r="B417" s="123">
        <v>7.0709999999999997</v>
      </c>
      <c r="C417" s="123">
        <v>7.0819999999999999</v>
      </c>
      <c r="D417" s="123">
        <v>7.0869999999999997</v>
      </c>
      <c r="E417" s="123">
        <v>7.0659999999999998</v>
      </c>
      <c r="F417" s="125">
        <v>-2.3E-3</v>
      </c>
    </row>
    <row r="418" spans="1:6" ht="15.75" customHeight="1" x14ac:dyDescent="0.25">
      <c r="A418" s="124">
        <v>45128</v>
      </c>
      <c r="B418" s="123">
        <v>7.0869999999999997</v>
      </c>
      <c r="C418" s="123">
        <v>7.0990000000000002</v>
      </c>
      <c r="D418" s="123">
        <v>7.1070000000000002</v>
      </c>
      <c r="E418" s="123">
        <v>7.0759999999999996</v>
      </c>
      <c r="F418" s="125">
        <v>5.9999999999999995E-4</v>
      </c>
    </row>
    <row r="419" spans="1:6" ht="15.75" customHeight="1" x14ac:dyDescent="0.25">
      <c r="A419" s="124">
        <v>45127</v>
      </c>
      <c r="B419" s="123">
        <v>7.0830000000000002</v>
      </c>
      <c r="C419" s="123">
        <v>7.0810000000000004</v>
      </c>
      <c r="D419" s="123">
        <v>7.0880000000000001</v>
      </c>
      <c r="E419" s="123">
        <v>7.0739999999999998</v>
      </c>
      <c r="F419" s="125">
        <v>1.6000000000000001E-3</v>
      </c>
    </row>
    <row r="420" spans="1:6" ht="15.75" customHeight="1" x14ac:dyDescent="0.25">
      <c r="A420" s="124">
        <v>45126</v>
      </c>
      <c r="B420" s="123">
        <v>7.0720000000000001</v>
      </c>
      <c r="C420" s="123">
        <v>7.0620000000000003</v>
      </c>
      <c r="D420" s="123">
        <v>7.0759999999999996</v>
      </c>
      <c r="E420" s="123">
        <v>7.0540000000000003</v>
      </c>
      <c r="F420" s="125">
        <v>2E-3</v>
      </c>
    </row>
    <row r="421" spans="1:6" ht="15.75" customHeight="1" x14ac:dyDescent="0.25">
      <c r="A421" s="124">
        <v>45125</v>
      </c>
      <c r="B421" s="123">
        <v>7.0579999999999998</v>
      </c>
      <c r="C421" s="123">
        <v>7.0839999999999996</v>
      </c>
      <c r="D421" s="123">
        <v>7.0839999999999996</v>
      </c>
      <c r="E421" s="123">
        <v>7.0469999999999997</v>
      </c>
      <c r="F421" s="125">
        <v>-2.3E-3</v>
      </c>
    </row>
    <row r="422" spans="1:6" ht="15.75" customHeight="1" x14ac:dyDescent="0.25">
      <c r="A422" s="124">
        <v>45124</v>
      </c>
      <c r="B422" s="123">
        <v>7.0739999999999998</v>
      </c>
      <c r="C422" s="123">
        <v>7.11</v>
      </c>
      <c r="D422" s="123">
        <v>7.11</v>
      </c>
      <c r="E422" s="123">
        <v>7.0709999999999997</v>
      </c>
      <c r="F422" s="125">
        <v>-2.0999999999999999E-3</v>
      </c>
    </row>
    <row r="423" spans="1:6" ht="15.75" customHeight="1" x14ac:dyDescent="0.25">
      <c r="A423" s="124">
        <v>45121</v>
      </c>
      <c r="B423" s="123">
        <v>7.0890000000000004</v>
      </c>
      <c r="C423" s="123">
        <v>7.06</v>
      </c>
      <c r="D423" s="123">
        <v>7.0949999999999998</v>
      </c>
      <c r="E423" s="123">
        <v>7.06</v>
      </c>
      <c r="F423" s="125">
        <v>2.5000000000000001E-3</v>
      </c>
    </row>
    <row r="424" spans="1:6" ht="15.75" customHeight="1" x14ac:dyDescent="0.25">
      <c r="A424" s="124">
        <v>45120</v>
      </c>
      <c r="B424" s="123">
        <v>7.0709999999999997</v>
      </c>
      <c r="C424" s="123">
        <v>7.0990000000000002</v>
      </c>
      <c r="D424" s="123">
        <v>7.0990000000000002</v>
      </c>
      <c r="E424" s="123">
        <v>7.0640000000000001</v>
      </c>
      <c r="F424" s="125">
        <v>-6.6E-3</v>
      </c>
    </row>
    <row r="425" spans="1:6" ht="15.75" customHeight="1" x14ac:dyDescent="0.25">
      <c r="A425" s="124">
        <v>45119</v>
      </c>
      <c r="B425" s="123">
        <v>7.1180000000000003</v>
      </c>
      <c r="C425" s="123">
        <v>7.0910000000000002</v>
      </c>
      <c r="D425" s="123">
        <v>7.1219999999999999</v>
      </c>
      <c r="E425" s="123">
        <v>7.0869999999999997</v>
      </c>
      <c r="F425" s="125">
        <v>3.2000000000000002E-3</v>
      </c>
    </row>
    <row r="426" spans="1:6" ht="15.75" customHeight="1" x14ac:dyDescent="0.25">
      <c r="A426" s="124">
        <v>45118</v>
      </c>
      <c r="B426" s="123">
        <v>7.0949999999999998</v>
      </c>
      <c r="C426" s="123">
        <v>7.12</v>
      </c>
      <c r="D426" s="123">
        <v>7.1230000000000002</v>
      </c>
      <c r="E426" s="123">
        <v>7.0880000000000001</v>
      </c>
      <c r="F426" s="125">
        <v>-7.6E-3</v>
      </c>
    </row>
    <row r="427" spans="1:6" ht="15.75" customHeight="1" x14ac:dyDescent="0.25">
      <c r="A427" s="124">
        <v>45117</v>
      </c>
      <c r="B427" s="123">
        <v>7.149</v>
      </c>
      <c r="C427" s="123">
        <v>7.1680000000000001</v>
      </c>
      <c r="D427" s="123">
        <v>7.1680000000000001</v>
      </c>
      <c r="E427" s="123">
        <v>7.1379999999999999</v>
      </c>
      <c r="F427" s="125">
        <v>-1.4E-3</v>
      </c>
    </row>
    <row r="428" spans="1:6" ht="15.75" customHeight="1" x14ac:dyDescent="0.25">
      <c r="A428" s="124">
        <v>45114</v>
      </c>
      <c r="B428" s="123">
        <v>7.1589999999999998</v>
      </c>
      <c r="C428" s="123">
        <v>7.1710000000000003</v>
      </c>
      <c r="D428" s="123">
        <v>7.1749999999999998</v>
      </c>
      <c r="E428" s="123">
        <v>7.1440000000000001</v>
      </c>
      <c r="F428" s="125">
        <v>1.6999999999999999E-3</v>
      </c>
    </row>
    <row r="429" spans="1:6" ht="15.75" customHeight="1" x14ac:dyDescent="0.25">
      <c r="A429" s="124">
        <v>45113</v>
      </c>
      <c r="B429" s="123">
        <v>7.1470000000000002</v>
      </c>
      <c r="C429" s="123">
        <v>7.1319999999999997</v>
      </c>
      <c r="D429" s="123">
        <v>7.1509999999999998</v>
      </c>
      <c r="E429" s="123">
        <v>7.13</v>
      </c>
      <c r="F429" s="125">
        <v>5.8999999999999999E-3</v>
      </c>
    </row>
    <row r="430" spans="1:6" ht="15.75" customHeight="1" x14ac:dyDescent="0.25">
      <c r="A430" s="124">
        <v>45112</v>
      </c>
      <c r="B430" s="123">
        <v>7.1050000000000004</v>
      </c>
      <c r="C430" s="123">
        <v>7.1219999999999999</v>
      </c>
      <c r="D430" s="123">
        <v>7.1219999999999999</v>
      </c>
      <c r="E430" s="123">
        <v>7.1020000000000003</v>
      </c>
      <c r="F430" s="125">
        <v>-2E-3</v>
      </c>
    </row>
    <row r="431" spans="1:6" ht="15.75" customHeight="1" x14ac:dyDescent="0.25">
      <c r="A431" s="124">
        <v>45111</v>
      </c>
      <c r="B431" s="123">
        <v>7.1189999999999998</v>
      </c>
      <c r="C431" s="123">
        <v>7.1269999999999998</v>
      </c>
      <c r="D431" s="123">
        <v>7.1269999999999998</v>
      </c>
      <c r="E431" s="123">
        <v>7.1079999999999997</v>
      </c>
      <c r="F431" s="125">
        <v>2.9999999999999997E-4</v>
      </c>
    </row>
    <row r="432" spans="1:6" ht="15.75" customHeight="1" x14ac:dyDescent="0.25">
      <c r="A432" s="124">
        <v>45110</v>
      </c>
      <c r="B432" s="123">
        <v>7.117</v>
      </c>
      <c r="C432" s="123">
        <v>7.1130000000000004</v>
      </c>
      <c r="D432" s="123">
        <v>7.1219999999999999</v>
      </c>
      <c r="E432" s="123">
        <v>7.1</v>
      </c>
      <c r="F432" s="125">
        <v>1E-3</v>
      </c>
    </row>
    <row r="433" spans="1:6" ht="15.75" customHeight="1" x14ac:dyDescent="0.25">
      <c r="A433" s="124">
        <v>45107</v>
      </c>
      <c r="B433" s="123">
        <v>7.11</v>
      </c>
      <c r="C433" s="123">
        <v>7.0910000000000002</v>
      </c>
      <c r="D433" s="123">
        <v>7.117</v>
      </c>
      <c r="E433" s="123">
        <v>7.0839999999999996</v>
      </c>
      <c r="F433" s="125">
        <v>7.7000000000000002E-3</v>
      </c>
    </row>
    <row r="434" spans="1:6" ht="15.75" customHeight="1" x14ac:dyDescent="0.25">
      <c r="A434" s="124">
        <v>45105</v>
      </c>
      <c r="B434" s="123">
        <v>7.056</v>
      </c>
      <c r="C434" s="123">
        <v>7.0650000000000004</v>
      </c>
      <c r="D434" s="123">
        <v>7.0709999999999997</v>
      </c>
      <c r="E434" s="123">
        <v>7.0469999999999997</v>
      </c>
      <c r="F434" s="125">
        <v>-1E-3</v>
      </c>
    </row>
    <row r="435" spans="1:6" ht="15.75" customHeight="1" x14ac:dyDescent="0.25">
      <c r="A435" s="124">
        <v>45104</v>
      </c>
      <c r="B435" s="123">
        <v>7.0629999999999997</v>
      </c>
      <c r="C435" s="123">
        <v>7.0910000000000002</v>
      </c>
      <c r="D435" s="123">
        <v>7.0910000000000002</v>
      </c>
      <c r="E435" s="123">
        <v>7.0570000000000004</v>
      </c>
      <c r="F435" s="125">
        <v>-4.0000000000000002E-4</v>
      </c>
    </row>
    <row r="436" spans="1:6" ht="15.75" customHeight="1" x14ac:dyDescent="0.25">
      <c r="A436" s="124">
        <v>45103</v>
      </c>
      <c r="B436" s="123">
        <v>7.0659999999999998</v>
      </c>
      <c r="C436" s="123">
        <v>7.077</v>
      </c>
      <c r="D436" s="123">
        <v>7.085</v>
      </c>
      <c r="E436" s="123">
        <v>7.0629999999999997</v>
      </c>
      <c r="F436" s="125">
        <v>-1.1000000000000001E-3</v>
      </c>
    </row>
    <row r="437" spans="1:6" ht="15.75" customHeight="1" x14ac:dyDescent="0.25">
      <c r="A437" s="124">
        <v>45100</v>
      </c>
      <c r="B437" s="123">
        <v>7.0739999999999998</v>
      </c>
      <c r="C437" s="123">
        <v>7.0949999999999998</v>
      </c>
      <c r="D437" s="123">
        <v>7.0979999999999999</v>
      </c>
      <c r="E437" s="123">
        <v>7.0629999999999997</v>
      </c>
      <c r="F437" s="125">
        <v>-1.6999999999999999E-3</v>
      </c>
    </row>
    <row r="438" spans="1:6" ht="15.75" customHeight="1" x14ac:dyDescent="0.25">
      <c r="A438" s="124">
        <v>45099</v>
      </c>
      <c r="B438" s="123">
        <v>7.0860000000000003</v>
      </c>
      <c r="C438" s="123">
        <v>7.0629999999999997</v>
      </c>
      <c r="D438" s="123">
        <v>7.093</v>
      </c>
      <c r="E438" s="123">
        <v>7.0579999999999998</v>
      </c>
      <c r="F438" s="125">
        <v>2.7000000000000001E-3</v>
      </c>
    </row>
    <row r="439" spans="1:6" ht="15.75" customHeight="1" x14ac:dyDescent="0.25">
      <c r="A439" s="124">
        <v>45098</v>
      </c>
      <c r="B439" s="123">
        <v>7.0670000000000002</v>
      </c>
      <c r="C439" s="123">
        <v>7.0629999999999997</v>
      </c>
      <c r="D439" s="123">
        <v>7.0709999999999997</v>
      </c>
      <c r="E439" s="123">
        <v>7.0490000000000004</v>
      </c>
      <c r="F439" s="125">
        <v>1.1000000000000001E-3</v>
      </c>
    </row>
    <row r="440" spans="1:6" ht="15.75" customHeight="1" x14ac:dyDescent="0.25">
      <c r="A440" s="124">
        <v>45097</v>
      </c>
      <c r="B440" s="123">
        <v>7.0590000000000002</v>
      </c>
      <c r="C440" s="123">
        <v>7.0629999999999997</v>
      </c>
      <c r="D440" s="123">
        <v>7.069</v>
      </c>
      <c r="E440" s="123">
        <v>7.0510000000000002</v>
      </c>
      <c r="F440" s="125">
        <v>8.9999999999999998E-4</v>
      </c>
    </row>
    <row r="441" spans="1:6" ht="15.75" customHeight="1" x14ac:dyDescent="0.25">
      <c r="A441" s="124">
        <v>45096</v>
      </c>
      <c r="B441" s="123">
        <v>7.0529999999999999</v>
      </c>
      <c r="C441" s="123">
        <v>7.0549999999999997</v>
      </c>
      <c r="D441" s="123">
        <v>7.0609999999999999</v>
      </c>
      <c r="E441" s="123">
        <v>7.0279999999999996</v>
      </c>
      <c r="F441" s="125">
        <v>2.7000000000000001E-3</v>
      </c>
    </row>
    <row r="442" spans="1:6" ht="15.75" customHeight="1" x14ac:dyDescent="0.25">
      <c r="A442" s="124">
        <v>45093</v>
      </c>
      <c r="B442" s="123">
        <v>7.0339999999999998</v>
      </c>
      <c r="C442" s="123">
        <v>7.0410000000000004</v>
      </c>
      <c r="D442" s="123">
        <v>7.0570000000000004</v>
      </c>
      <c r="E442" s="123">
        <v>7.0270000000000001</v>
      </c>
      <c r="F442" s="125">
        <v>-2.9999999999999997E-4</v>
      </c>
    </row>
    <row r="443" spans="1:6" ht="15.75" customHeight="1" x14ac:dyDescent="0.25">
      <c r="A443" s="124">
        <v>45092</v>
      </c>
      <c r="B443" s="123">
        <v>7.0359999999999996</v>
      </c>
      <c r="C443" s="123">
        <v>7.0270000000000001</v>
      </c>
      <c r="D443" s="123">
        <v>7.0430000000000001</v>
      </c>
      <c r="E443" s="123">
        <v>7.02</v>
      </c>
      <c r="F443" s="125">
        <v>3.5999999999999999E-3</v>
      </c>
    </row>
    <row r="444" spans="1:6" ht="15.75" customHeight="1" x14ac:dyDescent="0.25">
      <c r="A444" s="124">
        <v>45091</v>
      </c>
      <c r="B444" s="123">
        <v>7.0110000000000001</v>
      </c>
      <c r="C444" s="123">
        <v>7.02</v>
      </c>
      <c r="D444" s="123">
        <v>7.0209999999999999</v>
      </c>
      <c r="E444" s="123">
        <v>7.008</v>
      </c>
      <c r="F444" s="125">
        <v>1.2999999999999999E-3</v>
      </c>
    </row>
    <row r="445" spans="1:6" ht="15.75" customHeight="1" x14ac:dyDescent="0.25">
      <c r="A445" s="124">
        <v>45090</v>
      </c>
      <c r="B445" s="123">
        <v>7.0019999999999998</v>
      </c>
      <c r="C445" s="123">
        <v>6.9980000000000002</v>
      </c>
      <c r="D445" s="123">
        <v>7.0119999999999996</v>
      </c>
      <c r="E445" s="123">
        <v>6.9980000000000002</v>
      </c>
      <c r="F445" s="125">
        <v>-2E-3</v>
      </c>
    </row>
    <row r="446" spans="1:6" ht="15.75" customHeight="1" x14ac:dyDescent="0.25">
      <c r="A446" s="124">
        <v>45089</v>
      </c>
      <c r="B446" s="123">
        <v>7.016</v>
      </c>
      <c r="C446" s="123">
        <v>7.048</v>
      </c>
      <c r="D446" s="123">
        <v>7.048</v>
      </c>
      <c r="E446" s="123">
        <v>7.0149999999999997</v>
      </c>
      <c r="F446" s="125">
        <v>-3.3E-3</v>
      </c>
    </row>
    <row r="447" spans="1:6" ht="15.75" customHeight="1" x14ac:dyDescent="0.25">
      <c r="A447" s="124">
        <v>45086</v>
      </c>
      <c r="B447" s="123">
        <v>7.0389999999999997</v>
      </c>
      <c r="C447" s="123">
        <v>7.0119999999999996</v>
      </c>
      <c r="D447" s="123">
        <v>7.0439999999999996</v>
      </c>
      <c r="E447" s="123">
        <v>7.0119999999999996</v>
      </c>
      <c r="F447" s="125">
        <v>2.5999999999999999E-3</v>
      </c>
    </row>
    <row r="448" spans="1:6" ht="15.75" customHeight="1" x14ac:dyDescent="0.25">
      <c r="A448" s="124">
        <v>45085</v>
      </c>
      <c r="B448" s="123">
        <v>7.0209999999999999</v>
      </c>
      <c r="C448" s="123">
        <v>7.0060000000000002</v>
      </c>
      <c r="D448" s="123">
        <v>7.0229999999999997</v>
      </c>
      <c r="E448" s="123">
        <v>6.99</v>
      </c>
      <c r="F448" s="125">
        <v>5.5999999999999999E-3</v>
      </c>
    </row>
    <row r="449" spans="1:6" ht="15.75" customHeight="1" x14ac:dyDescent="0.25">
      <c r="A449" s="124">
        <v>45084</v>
      </c>
      <c r="B449" s="123">
        <v>6.9820000000000002</v>
      </c>
      <c r="C449" s="123">
        <v>6.984</v>
      </c>
      <c r="D449" s="123">
        <v>6.9859999999999998</v>
      </c>
      <c r="E449" s="123">
        <v>6.9720000000000004</v>
      </c>
      <c r="F449" s="125">
        <v>6.9999999999999999E-4</v>
      </c>
    </row>
    <row r="450" spans="1:6" ht="15.75" customHeight="1" x14ac:dyDescent="0.25">
      <c r="A450" s="124">
        <v>45083</v>
      </c>
      <c r="B450" s="123">
        <v>6.9770000000000003</v>
      </c>
      <c r="C450" s="123">
        <v>6.9989999999999997</v>
      </c>
      <c r="D450" s="123">
        <v>6.9989999999999997</v>
      </c>
      <c r="E450" s="123">
        <v>6.9740000000000002</v>
      </c>
      <c r="F450" s="125">
        <v>-2.8999999999999998E-3</v>
      </c>
    </row>
    <row r="451" spans="1:6" ht="15.75" customHeight="1" x14ac:dyDescent="0.25">
      <c r="A451" s="124">
        <v>45082</v>
      </c>
      <c r="B451" s="123">
        <v>6.9969999999999999</v>
      </c>
      <c r="C451" s="123">
        <v>7.0049999999999999</v>
      </c>
      <c r="D451" s="123">
        <v>7.0090000000000003</v>
      </c>
      <c r="E451" s="123">
        <v>6.9939999999999998</v>
      </c>
      <c r="F451" s="125">
        <v>1.9E-3</v>
      </c>
    </row>
    <row r="452" spans="1:6" ht="15.75" customHeight="1" x14ac:dyDescent="0.25">
      <c r="A452" s="124">
        <v>45079</v>
      </c>
      <c r="B452" s="123">
        <v>6.984</v>
      </c>
      <c r="C452" s="123">
        <v>6.992</v>
      </c>
      <c r="D452" s="123">
        <v>6.992</v>
      </c>
      <c r="E452" s="123">
        <v>6.9660000000000002</v>
      </c>
      <c r="F452" s="125">
        <v>6.9999999999999999E-4</v>
      </c>
    </row>
    <row r="453" spans="1:6" ht="15.75" customHeight="1" x14ac:dyDescent="0.25">
      <c r="A453" s="124">
        <v>45078</v>
      </c>
      <c r="B453" s="123">
        <v>6.9790000000000001</v>
      </c>
      <c r="C453" s="123">
        <v>7.0190000000000001</v>
      </c>
      <c r="D453" s="123">
        <v>7.0190000000000001</v>
      </c>
      <c r="E453" s="123">
        <v>6.9630000000000001</v>
      </c>
      <c r="F453" s="125">
        <v>-1.4E-3</v>
      </c>
    </row>
    <row r="454" spans="1:6" ht="15.75" customHeight="1" x14ac:dyDescent="0.25">
      <c r="A454" s="124">
        <v>45077</v>
      </c>
      <c r="B454" s="123">
        <v>6.9889999999999999</v>
      </c>
      <c r="C454" s="123">
        <v>7.0270000000000001</v>
      </c>
      <c r="D454" s="123">
        <v>7.0270000000000001</v>
      </c>
      <c r="E454" s="123">
        <v>6.9820000000000002</v>
      </c>
      <c r="F454" s="125">
        <v>-3.0999999999999999E-3</v>
      </c>
    </row>
    <row r="455" spans="1:6" ht="15.75" customHeight="1" x14ac:dyDescent="0.25">
      <c r="A455" s="124">
        <v>45076</v>
      </c>
      <c r="B455" s="123">
        <v>7.0110000000000001</v>
      </c>
      <c r="C455" s="123">
        <v>7.0339999999999998</v>
      </c>
      <c r="D455" s="123">
        <v>7.0339999999999998</v>
      </c>
      <c r="E455" s="123">
        <v>7.01</v>
      </c>
      <c r="F455" s="125">
        <v>-1.9E-3</v>
      </c>
    </row>
    <row r="456" spans="1:6" ht="15.75" customHeight="1" x14ac:dyDescent="0.25">
      <c r="A456" s="124">
        <v>45075</v>
      </c>
      <c r="B456" s="123">
        <v>7.024</v>
      </c>
      <c r="C456" s="123">
        <v>7.02</v>
      </c>
      <c r="D456" s="123">
        <v>7.0309999999999997</v>
      </c>
      <c r="E456" s="123">
        <v>7.0019999999999998</v>
      </c>
      <c r="F456" s="125">
        <v>3.0000000000000001E-3</v>
      </c>
    </row>
    <row r="457" spans="1:6" ht="15.75" customHeight="1" x14ac:dyDescent="0.25">
      <c r="A457" s="124">
        <v>45072</v>
      </c>
      <c r="B457" s="123">
        <v>7.0030000000000001</v>
      </c>
      <c r="C457" s="123">
        <v>7.0259999999999998</v>
      </c>
      <c r="D457" s="123">
        <v>7.0259999999999998</v>
      </c>
      <c r="E457" s="123">
        <v>6.9960000000000004</v>
      </c>
      <c r="F457" s="125">
        <v>-5.9999999999999995E-4</v>
      </c>
    </row>
    <row r="458" spans="1:6" ht="15.75" customHeight="1" x14ac:dyDescent="0.25">
      <c r="A458" s="124">
        <v>45071</v>
      </c>
      <c r="B458" s="123">
        <v>7.0069999999999997</v>
      </c>
      <c r="C458" s="123">
        <v>7.0129999999999999</v>
      </c>
      <c r="D458" s="123">
        <v>7.0149999999999997</v>
      </c>
      <c r="E458" s="123">
        <v>6.9960000000000004</v>
      </c>
      <c r="F458" s="125">
        <v>2.3999999999999998E-3</v>
      </c>
    </row>
    <row r="459" spans="1:6" ht="15.75" customHeight="1" x14ac:dyDescent="0.25">
      <c r="A459" s="124">
        <v>45070</v>
      </c>
      <c r="B459" s="123">
        <v>6.99</v>
      </c>
      <c r="C459" s="123">
        <v>7.0090000000000003</v>
      </c>
      <c r="D459" s="123">
        <v>7.0229999999999997</v>
      </c>
      <c r="E459" s="123">
        <v>6.9820000000000002</v>
      </c>
      <c r="F459" s="125">
        <v>-3.7000000000000002E-3</v>
      </c>
    </row>
    <row r="460" spans="1:6" ht="15.75" customHeight="1" x14ac:dyDescent="0.25">
      <c r="A460" s="124">
        <v>45069</v>
      </c>
      <c r="B460" s="123">
        <v>7.016</v>
      </c>
      <c r="C460" s="123">
        <v>7.0049999999999999</v>
      </c>
      <c r="D460" s="123">
        <v>7.02</v>
      </c>
      <c r="E460" s="123">
        <v>6.9950000000000001</v>
      </c>
      <c r="F460" s="125">
        <v>4.4000000000000003E-3</v>
      </c>
    </row>
    <row r="461" spans="1:6" ht="15.75" customHeight="1" x14ac:dyDescent="0.25">
      <c r="A461" s="124">
        <v>45068</v>
      </c>
      <c r="B461" s="123">
        <v>6.9850000000000003</v>
      </c>
      <c r="C461" s="123">
        <v>6.9889999999999999</v>
      </c>
      <c r="D461" s="123">
        <v>7.0010000000000003</v>
      </c>
      <c r="E461" s="123">
        <v>6.976</v>
      </c>
      <c r="F461" s="125">
        <v>-2.7000000000000001E-3</v>
      </c>
    </row>
    <row r="462" spans="1:6" ht="15.75" customHeight="1" x14ac:dyDescent="0.25">
      <c r="A462" s="124">
        <v>45065</v>
      </c>
      <c r="B462" s="123">
        <v>7.0039999999999996</v>
      </c>
      <c r="C462" s="123">
        <v>7.0129999999999999</v>
      </c>
      <c r="D462" s="123">
        <v>7.016</v>
      </c>
      <c r="E462" s="123">
        <v>6.9669999999999996</v>
      </c>
      <c r="F462" s="125">
        <v>3.0000000000000001E-3</v>
      </c>
    </row>
    <row r="463" spans="1:6" ht="15.75" customHeight="1" x14ac:dyDescent="0.25">
      <c r="A463" s="124">
        <v>45064</v>
      </c>
      <c r="B463" s="123">
        <v>6.9829999999999997</v>
      </c>
      <c r="C463" s="123">
        <v>6.9850000000000003</v>
      </c>
      <c r="D463" s="123">
        <v>6.9889999999999999</v>
      </c>
      <c r="E463" s="123">
        <v>6.968</v>
      </c>
      <c r="F463" s="125">
        <v>1.6000000000000001E-3</v>
      </c>
    </row>
    <row r="464" spans="1:6" ht="15.75" customHeight="1" x14ac:dyDescent="0.25">
      <c r="A464" s="124">
        <v>45063</v>
      </c>
      <c r="B464" s="123">
        <v>6.9720000000000004</v>
      </c>
      <c r="C464" s="123">
        <v>6.992</v>
      </c>
      <c r="D464" s="123">
        <v>6.992</v>
      </c>
      <c r="E464" s="123">
        <v>6.9470000000000001</v>
      </c>
      <c r="F464" s="125">
        <v>1.2999999999999999E-3</v>
      </c>
    </row>
    <row r="465" spans="1:6" ht="15.75" customHeight="1" x14ac:dyDescent="0.25">
      <c r="A465" s="124">
        <v>45062</v>
      </c>
      <c r="B465" s="123">
        <v>6.9630000000000001</v>
      </c>
      <c r="C465" s="123">
        <v>7.0279999999999996</v>
      </c>
      <c r="D465" s="123">
        <v>7.0279999999999996</v>
      </c>
      <c r="E465" s="123">
        <v>6.9610000000000003</v>
      </c>
      <c r="F465" s="125">
        <v>-5.4000000000000003E-3</v>
      </c>
    </row>
    <row r="466" spans="1:6" ht="15.75" customHeight="1" x14ac:dyDescent="0.25">
      <c r="A466" s="124">
        <v>45061</v>
      </c>
      <c r="B466" s="123">
        <v>7.0010000000000003</v>
      </c>
      <c r="C466" s="123">
        <v>7.0419999999999998</v>
      </c>
      <c r="D466" s="123">
        <v>7.0419999999999998</v>
      </c>
      <c r="E466" s="123">
        <v>6.9779999999999998</v>
      </c>
      <c r="F466" s="125">
        <v>8.9999999999999998E-4</v>
      </c>
    </row>
    <row r="467" spans="1:6" ht="15.75" customHeight="1" x14ac:dyDescent="0.25">
      <c r="A467" s="124">
        <v>45058</v>
      </c>
      <c r="B467" s="123">
        <v>6.9950000000000001</v>
      </c>
      <c r="C467" s="123">
        <v>7.0270000000000001</v>
      </c>
      <c r="D467" s="123">
        <v>7.03</v>
      </c>
      <c r="E467" s="123">
        <v>6.992</v>
      </c>
      <c r="F467" s="125">
        <v>-4.0000000000000001E-3</v>
      </c>
    </row>
    <row r="468" spans="1:6" ht="15.75" customHeight="1" x14ac:dyDescent="0.25">
      <c r="A468" s="124">
        <v>45057</v>
      </c>
      <c r="B468" s="123">
        <v>7.0229999999999997</v>
      </c>
      <c r="C468" s="123">
        <v>7.0209999999999999</v>
      </c>
      <c r="D468" s="123">
        <v>7.0330000000000004</v>
      </c>
      <c r="E468" s="123">
        <v>7.016</v>
      </c>
      <c r="F468" s="125">
        <v>-1.8E-3</v>
      </c>
    </row>
    <row r="469" spans="1:6" ht="15.75" customHeight="1" x14ac:dyDescent="0.25">
      <c r="A469" s="124">
        <v>45056</v>
      </c>
      <c r="B469" s="123">
        <v>7.0359999999999996</v>
      </c>
      <c r="C469" s="123">
        <v>7.056</v>
      </c>
      <c r="D469" s="123">
        <v>7.0609999999999999</v>
      </c>
      <c r="E469" s="123">
        <v>7.0339999999999998</v>
      </c>
      <c r="F469" s="125">
        <v>-1.4E-3</v>
      </c>
    </row>
    <row r="470" spans="1:6" ht="15.75" customHeight="1" x14ac:dyDescent="0.25">
      <c r="A470" s="124">
        <v>45055</v>
      </c>
      <c r="B470" s="123">
        <v>7.0460000000000003</v>
      </c>
      <c r="C470" s="123">
        <v>7.07</v>
      </c>
      <c r="D470" s="123">
        <v>7.07</v>
      </c>
      <c r="E470" s="123">
        <v>7.03</v>
      </c>
      <c r="F470" s="125">
        <v>-1E-4</v>
      </c>
    </row>
    <row r="471" spans="1:6" ht="15.75" customHeight="1" x14ac:dyDescent="0.25">
      <c r="A471" s="124">
        <v>45054</v>
      </c>
      <c r="B471" s="123">
        <v>7.0469999999999997</v>
      </c>
      <c r="C471" s="123">
        <v>7.0490000000000004</v>
      </c>
      <c r="D471" s="123">
        <v>7.05</v>
      </c>
      <c r="E471" s="123">
        <v>7.0209999999999999</v>
      </c>
      <c r="F471" s="125">
        <v>4.7000000000000002E-3</v>
      </c>
    </row>
    <row r="472" spans="1:6" ht="15.75" customHeight="1" x14ac:dyDescent="0.25">
      <c r="A472" s="124">
        <v>45050</v>
      </c>
      <c r="B472" s="123">
        <v>7.0140000000000002</v>
      </c>
      <c r="C472" s="123">
        <v>7.0110000000000001</v>
      </c>
      <c r="D472" s="123">
        <v>7.0519999999999996</v>
      </c>
      <c r="E472" s="123">
        <v>6.9909999999999997</v>
      </c>
      <c r="F472" s="125">
        <v>4.0000000000000002E-4</v>
      </c>
    </row>
    <row r="473" spans="1:6" ht="15.75" customHeight="1" x14ac:dyDescent="0.25">
      <c r="A473" s="124">
        <v>45049</v>
      </c>
      <c r="B473" s="123">
        <v>7.0110000000000001</v>
      </c>
      <c r="C473" s="123">
        <v>7.085</v>
      </c>
      <c r="D473" s="123">
        <v>7.085</v>
      </c>
      <c r="E473" s="123">
        <v>7.0060000000000002</v>
      </c>
      <c r="F473" s="125">
        <v>-1.34E-2</v>
      </c>
    </row>
    <row r="474" spans="1:6" ht="15.75" customHeight="1" x14ac:dyDescent="0.25">
      <c r="A474" s="124">
        <v>45048</v>
      </c>
      <c r="B474" s="123">
        <v>7.1059999999999999</v>
      </c>
      <c r="C474" s="123">
        <v>7.1349999999999998</v>
      </c>
      <c r="D474" s="123">
        <v>7.1379999999999999</v>
      </c>
      <c r="E474" s="123">
        <v>7.0919999999999996</v>
      </c>
      <c r="F474" s="125">
        <v>-1.4E-3</v>
      </c>
    </row>
    <row r="475" spans="1:6" ht="15.75" customHeight="1" x14ac:dyDescent="0.25">
      <c r="A475" s="124">
        <v>45044</v>
      </c>
      <c r="B475" s="123">
        <v>7.1159999999999997</v>
      </c>
      <c r="C475" s="123">
        <v>7.1310000000000002</v>
      </c>
      <c r="D475" s="123">
        <v>7.1310000000000002</v>
      </c>
      <c r="E475" s="123">
        <v>7.1079999999999997</v>
      </c>
      <c r="F475" s="125">
        <v>2.7000000000000001E-3</v>
      </c>
    </row>
    <row r="476" spans="1:6" ht="15.75" customHeight="1" x14ac:dyDescent="0.25">
      <c r="A476" s="124">
        <v>45043</v>
      </c>
      <c r="B476" s="123">
        <v>7.0970000000000004</v>
      </c>
      <c r="C476" s="123">
        <v>7.1280000000000001</v>
      </c>
      <c r="D476" s="123">
        <v>7.1280000000000001</v>
      </c>
      <c r="E476" s="123">
        <v>7.0940000000000003</v>
      </c>
      <c r="F476" s="125">
        <v>-2.7000000000000001E-3</v>
      </c>
    </row>
    <row r="477" spans="1:6" ht="15.75" customHeight="1" x14ac:dyDescent="0.25">
      <c r="A477" s="124">
        <v>45042</v>
      </c>
      <c r="B477" s="123">
        <v>7.1159999999999997</v>
      </c>
      <c r="C477" s="123">
        <v>7.1429999999999998</v>
      </c>
      <c r="D477" s="123">
        <v>7.1429999999999998</v>
      </c>
      <c r="E477" s="123">
        <v>7.0979999999999999</v>
      </c>
      <c r="F477" s="125">
        <v>8.0000000000000004E-4</v>
      </c>
    </row>
    <row r="478" spans="1:6" ht="15.75" customHeight="1" x14ac:dyDescent="0.25">
      <c r="A478" s="124">
        <v>45041</v>
      </c>
      <c r="B478" s="123">
        <v>7.11</v>
      </c>
      <c r="C478" s="123">
        <v>7.0880000000000001</v>
      </c>
      <c r="D478" s="123">
        <v>7.1310000000000002</v>
      </c>
      <c r="E478" s="123">
        <v>7.077</v>
      </c>
      <c r="F478" s="125">
        <v>-1E-4</v>
      </c>
    </row>
    <row r="479" spans="1:6" ht="15.75" customHeight="1" x14ac:dyDescent="0.25">
      <c r="A479" s="124">
        <v>45040</v>
      </c>
      <c r="B479" s="123">
        <v>7.1109999999999998</v>
      </c>
      <c r="C479" s="123">
        <v>7.1609999999999996</v>
      </c>
      <c r="D479" s="123">
        <v>7.1609999999999996</v>
      </c>
      <c r="E479" s="123">
        <v>7.1</v>
      </c>
      <c r="F479" s="125">
        <v>-1.03E-2</v>
      </c>
    </row>
    <row r="480" spans="1:6" ht="15.75" customHeight="1" x14ac:dyDescent="0.25">
      <c r="A480" s="124">
        <v>45037</v>
      </c>
      <c r="B480" s="123">
        <v>7.1849999999999996</v>
      </c>
      <c r="C480" s="123">
        <v>7.2370000000000001</v>
      </c>
      <c r="D480" s="123">
        <v>7.2370000000000001</v>
      </c>
      <c r="E480" s="123">
        <v>7.1829999999999998</v>
      </c>
      <c r="F480" s="125">
        <v>-4.7999999999999996E-3</v>
      </c>
    </row>
    <row r="481" spans="1:6" ht="15.75" customHeight="1" x14ac:dyDescent="0.25">
      <c r="A481" s="124">
        <v>45036</v>
      </c>
      <c r="B481" s="123">
        <v>7.22</v>
      </c>
      <c r="C481" s="123">
        <v>7.2370000000000001</v>
      </c>
      <c r="D481" s="123">
        <v>7.2370000000000001</v>
      </c>
      <c r="E481" s="123">
        <v>7.2160000000000002</v>
      </c>
      <c r="F481" s="125">
        <v>-1E-3</v>
      </c>
    </row>
    <row r="482" spans="1:6" ht="15.75" customHeight="1" x14ac:dyDescent="0.25">
      <c r="A482" s="124">
        <v>45035</v>
      </c>
      <c r="B482" s="123">
        <v>7.2270000000000003</v>
      </c>
      <c r="C482" s="123">
        <v>7.2240000000000002</v>
      </c>
      <c r="D482" s="123">
        <v>7.2350000000000003</v>
      </c>
      <c r="E482" s="123">
        <v>7.2119999999999997</v>
      </c>
      <c r="F482" s="125">
        <v>8.0000000000000004E-4</v>
      </c>
    </row>
    <row r="483" spans="1:6" ht="15.75" customHeight="1" x14ac:dyDescent="0.25">
      <c r="A483" s="124">
        <v>45034</v>
      </c>
      <c r="B483" s="123">
        <v>7.2210000000000001</v>
      </c>
      <c r="C483" s="123">
        <v>7.2759999999999998</v>
      </c>
      <c r="D483" s="123">
        <v>7.2759999999999998</v>
      </c>
      <c r="E483" s="123">
        <v>7.22</v>
      </c>
      <c r="F483" s="125">
        <v>-3.5999999999999999E-3</v>
      </c>
    </row>
    <row r="484" spans="1:6" ht="15.75" customHeight="1" x14ac:dyDescent="0.25">
      <c r="A484" s="124">
        <v>45033</v>
      </c>
      <c r="B484" s="123">
        <v>7.2469999999999999</v>
      </c>
      <c r="C484" s="123">
        <v>7.2510000000000003</v>
      </c>
      <c r="D484" s="123">
        <v>7.2510000000000003</v>
      </c>
      <c r="E484" s="123">
        <v>7.2389999999999999</v>
      </c>
      <c r="F484" s="125">
        <v>2.5000000000000001E-3</v>
      </c>
    </row>
    <row r="485" spans="1:6" ht="15.75" customHeight="1" x14ac:dyDescent="0.25">
      <c r="A485" s="124">
        <v>45029</v>
      </c>
      <c r="B485" s="123">
        <v>7.2290000000000001</v>
      </c>
      <c r="C485" s="123">
        <v>7.2039999999999997</v>
      </c>
      <c r="D485" s="123">
        <v>7.234</v>
      </c>
      <c r="E485" s="123">
        <v>7.2039999999999997</v>
      </c>
      <c r="F485" s="125">
        <v>2.2000000000000001E-3</v>
      </c>
    </row>
    <row r="486" spans="1:6" ht="15.75" customHeight="1" x14ac:dyDescent="0.25">
      <c r="A486" s="124">
        <v>45028</v>
      </c>
      <c r="B486" s="123">
        <v>7.2130000000000001</v>
      </c>
      <c r="C486" s="123">
        <v>7.2430000000000003</v>
      </c>
      <c r="D486" s="123">
        <v>7.2430000000000003</v>
      </c>
      <c r="E486" s="123">
        <v>7.2119999999999997</v>
      </c>
      <c r="F486" s="125">
        <v>-1.5E-3</v>
      </c>
    </row>
    <row r="487" spans="1:6" ht="15.75" customHeight="1" x14ac:dyDescent="0.25">
      <c r="A487" s="124">
        <v>45027</v>
      </c>
      <c r="B487" s="123">
        <v>7.2240000000000002</v>
      </c>
      <c r="C487" s="123">
        <v>7.2549999999999999</v>
      </c>
      <c r="D487" s="123">
        <v>7.2549999999999999</v>
      </c>
      <c r="E487" s="123">
        <v>7.2220000000000004</v>
      </c>
      <c r="F487" s="125">
        <v>-4.0000000000000002E-4</v>
      </c>
    </row>
    <row r="488" spans="1:6" ht="15.75" customHeight="1" x14ac:dyDescent="0.25">
      <c r="A488" s="124">
        <v>45026</v>
      </c>
      <c r="B488" s="123">
        <v>7.2270000000000003</v>
      </c>
      <c r="C488" s="123">
        <v>7.258</v>
      </c>
      <c r="D488" s="123">
        <v>7.258</v>
      </c>
      <c r="E488" s="123">
        <v>7.1959999999999997</v>
      </c>
      <c r="F488" s="125">
        <v>1.1000000000000001E-3</v>
      </c>
    </row>
    <row r="489" spans="1:6" ht="15.75" customHeight="1" x14ac:dyDescent="0.25">
      <c r="A489" s="124">
        <v>45022</v>
      </c>
      <c r="B489" s="123">
        <v>7.2190000000000003</v>
      </c>
      <c r="C489" s="123">
        <v>7.2850000000000001</v>
      </c>
      <c r="D489" s="123">
        <v>7.2880000000000003</v>
      </c>
      <c r="E489" s="123">
        <v>7.181</v>
      </c>
      <c r="F489" s="125">
        <v>-7.4000000000000003E-3</v>
      </c>
    </row>
    <row r="490" spans="1:6" ht="15.75" customHeight="1" x14ac:dyDescent="0.25">
      <c r="A490" s="124">
        <v>45021</v>
      </c>
      <c r="B490" s="123">
        <v>7.2729999999999997</v>
      </c>
      <c r="C490" s="123">
        <v>7.2969999999999997</v>
      </c>
      <c r="D490" s="123">
        <v>7.2969999999999997</v>
      </c>
      <c r="E490" s="123">
        <v>7.2720000000000002</v>
      </c>
      <c r="F490" s="125">
        <v>-5.7000000000000002E-3</v>
      </c>
    </row>
    <row r="491" spans="1:6" ht="15.75" customHeight="1" x14ac:dyDescent="0.25">
      <c r="A491" s="124">
        <v>45019</v>
      </c>
      <c r="B491" s="123">
        <v>7.3150000000000004</v>
      </c>
      <c r="C491" s="123">
        <v>7.37</v>
      </c>
      <c r="D491" s="123">
        <v>7.37</v>
      </c>
      <c r="E491" s="123">
        <v>7.3120000000000003</v>
      </c>
      <c r="F491" s="125">
        <v>0</v>
      </c>
    </row>
    <row r="492" spans="1:6" ht="15.75" customHeight="1" x14ac:dyDescent="0.25">
      <c r="A492" s="124">
        <v>45016</v>
      </c>
      <c r="B492" s="123">
        <v>7.3150000000000004</v>
      </c>
      <c r="C492" s="123">
        <v>7.3390000000000004</v>
      </c>
      <c r="D492" s="123">
        <v>7.3390000000000004</v>
      </c>
      <c r="E492" s="123">
        <v>7.28</v>
      </c>
      <c r="F492" s="125">
        <v>2.5999999999999999E-3</v>
      </c>
    </row>
    <row r="493" spans="1:6" ht="15.75" customHeight="1" x14ac:dyDescent="0.25">
      <c r="A493" s="124">
        <v>45014</v>
      </c>
      <c r="B493" s="123">
        <v>7.2960000000000003</v>
      </c>
      <c r="C493" s="123">
        <v>7.335</v>
      </c>
      <c r="D493" s="123">
        <v>7.3419999999999996</v>
      </c>
      <c r="E493" s="123">
        <v>7.2919999999999998</v>
      </c>
      <c r="F493" s="125">
        <v>-3.3999999999999998E-3</v>
      </c>
    </row>
    <row r="494" spans="1:6" ht="15.75" customHeight="1" x14ac:dyDescent="0.25">
      <c r="A494" s="124">
        <v>45013</v>
      </c>
      <c r="B494" s="123">
        <v>7.3209999999999997</v>
      </c>
      <c r="C494" s="123">
        <v>7.3250000000000002</v>
      </c>
      <c r="D494" s="123">
        <v>7.335</v>
      </c>
      <c r="E494" s="123">
        <v>7.31</v>
      </c>
      <c r="F494" s="125">
        <v>1.1999999999999999E-3</v>
      </c>
    </row>
    <row r="495" spans="1:6" ht="15.75" customHeight="1" x14ac:dyDescent="0.25">
      <c r="A495" s="124">
        <v>45012</v>
      </c>
      <c r="B495" s="123">
        <v>7.3120000000000003</v>
      </c>
      <c r="C495" s="123">
        <v>7.3310000000000004</v>
      </c>
      <c r="D495" s="123">
        <v>7.3319999999999999</v>
      </c>
      <c r="E495" s="123">
        <v>7.306</v>
      </c>
      <c r="F495" s="125">
        <v>-8.0000000000000004E-4</v>
      </c>
    </row>
    <row r="496" spans="1:6" ht="15.75" customHeight="1" x14ac:dyDescent="0.25">
      <c r="A496" s="124">
        <v>45009</v>
      </c>
      <c r="B496" s="123">
        <v>7.3179999999999996</v>
      </c>
      <c r="C496" s="123">
        <v>7.3479999999999999</v>
      </c>
      <c r="D496" s="123">
        <v>7.3479999999999999</v>
      </c>
      <c r="E496" s="123">
        <v>7.3140000000000001</v>
      </c>
      <c r="F496" s="125">
        <v>-3.7000000000000002E-3</v>
      </c>
    </row>
    <row r="497" spans="1:6" ht="15.75" customHeight="1" x14ac:dyDescent="0.25">
      <c r="A497" s="124">
        <v>45008</v>
      </c>
      <c r="B497" s="123">
        <v>7.3449999999999998</v>
      </c>
      <c r="C497" s="123">
        <v>7.34</v>
      </c>
      <c r="D497" s="123">
        <v>7.351</v>
      </c>
      <c r="E497" s="123">
        <v>7.3150000000000004</v>
      </c>
      <c r="F497" s="125">
        <v>-1.1999999999999999E-3</v>
      </c>
    </row>
    <row r="498" spans="1:6" ht="15.75" customHeight="1" x14ac:dyDescent="0.25">
      <c r="A498" s="124">
        <v>45006</v>
      </c>
      <c r="B498" s="123">
        <v>7.3540000000000001</v>
      </c>
      <c r="C498" s="123">
        <v>7.375</v>
      </c>
      <c r="D498" s="123">
        <v>7.375</v>
      </c>
      <c r="E498" s="123">
        <v>7.3410000000000002</v>
      </c>
      <c r="F498" s="125">
        <v>2.7000000000000001E-3</v>
      </c>
    </row>
    <row r="499" spans="1:6" ht="15.75" customHeight="1" x14ac:dyDescent="0.25">
      <c r="A499" s="124">
        <v>45005</v>
      </c>
      <c r="B499" s="123">
        <v>7.3339999999999996</v>
      </c>
      <c r="C499" s="123">
        <v>7.3410000000000002</v>
      </c>
      <c r="D499" s="123">
        <v>7.3440000000000003</v>
      </c>
      <c r="E499" s="123">
        <v>7.3159999999999998</v>
      </c>
      <c r="F499" s="125">
        <v>-2.7000000000000001E-3</v>
      </c>
    </row>
    <row r="500" spans="1:6" ht="15.75" customHeight="1" x14ac:dyDescent="0.25">
      <c r="A500" s="124">
        <v>45002</v>
      </c>
      <c r="B500" s="123">
        <v>7.3540000000000001</v>
      </c>
      <c r="C500" s="123">
        <v>7.3719999999999999</v>
      </c>
      <c r="D500" s="123">
        <v>7.3789999999999996</v>
      </c>
      <c r="E500" s="123">
        <v>7.35</v>
      </c>
      <c r="F500" s="125">
        <v>2.9999999999999997E-4</v>
      </c>
    </row>
    <row r="501" spans="1:6" ht="15.75" customHeight="1" x14ac:dyDescent="0.25">
      <c r="A501" s="124">
        <v>45001</v>
      </c>
      <c r="B501" s="123">
        <v>7.3520000000000003</v>
      </c>
      <c r="C501" s="123">
        <v>7.3540000000000001</v>
      </c>
      <c r="D501" s="123">
        <v>7.3659999999999997</v>
      </c>
      <c r="E501" s="123">
        <v>7.33</v>
      </c>
      <c r="F501" s="125">
        <v>-1.5E-3</v>
      </c>
    </row>
    <row r="502" spans="1:6" ht="15.75" customHeight="1" x14ac:dyDescent="0.25">
      <c r="A502" s="124">
        <v>45000</v>
      </c>
      <c r="B502" s="123">
        <v>7.3630000000000004</v>
      </c>
      <c r="C502" s="123">
        <v>7.4080000000000004</v>
      </c>
      <c r="D502" s="123">
        <v>7.4080000000000004</v>
      </c>
      <c r="E502" s="123">
        <v>7.359</v>
      </c>
      <c r="F502" s="125">
        <v>-2E-3</v>
      </c>
    </row>
    <row r="503" spans="1:6" ht="15.75" customHeight="1" x14ac:dyDescent="0.25">
      <c r="A503" s="124">
        <v>44999</v>
      </c>
      <c r="B503" s="123">
        <v>7.3780000000000001</v>
      </c>
      <c r="C503" s="123">
        <v>7.3920000000000003</v>
      </c>
      <c r="D503" s="123">
        <v>7.3920000000000003</v>
      </c>
      <c r="E503" s="123">
        <v>7.3360000000000003</v>
      </c>
      <c r="F503" s="125">
        <v>1.8E-3</v>
      </c>
    </row>
    <row r="504" spans="1:6" ht="15.75" customHeight="1" x14ac:dyDescent="0.25">
      <c r="A504" s="124">
        <v>44998</v>
      </c>
      <c r="B504" s="123">
        <v>7.3650000000000002</v>
      </c>
      <c r="C504" s="123">
        <v>7.3929999999999998</v>
      </c>
      <c r="D504" s="123">
        <v>7.3929999999999998</v>
      </c>
      <c r="E504" s="123">
        <v>7.3540000000000001</v>
      </c>
      <c r="F504" s="125">
        <v>-8.6E-3</v>
      </c>
    </row>
    <row r="505" spans="1:6" ht="15.75" customHeight="1" x14ac:dyDescent="0.25">
      <c r="A505" s="124">
        <v>44995</v>
      </c>
      <c r="B505" s="123">
        <v>7.4290000000000003</v>
      </c>
      <c r="C505" s="123">
        <v>7.4260000000000002</v>
      </c>
      <c r="D505" s="123">
        <v>7.4349999999999996</v>
      </c>
      <c r="E505" s="123">
        <v>7.4009999999999998</v>
      </c>
      <c r="F505" s="125">
        <v>-1.6000000000000001E-3</v>
      </c>
    </row>
    <row r="506" spans="1:6" ht="15.75" customHeight="1" x14ac:dyDescent="0.25">
      <c r="A506" s="124">
        <v>44994</v>
      </c>
      <c r="B506" s="123">
        <v>7.4409999999999998</v>
      </c>
      <c r="C506" s="123">
        <v>7.4649999999999999</v>
      </c>
      <c r="D506" s="123">
        <v>7.4649999999999999</v>
      </c>
      <c r="E506" s="123">
        <v>7.4370000000000003</v>
      </c>
      <c r="F506" s="125">
        <v>-2.3999999999999998E-3</v>
      </c>
    </row>
    <row r="507" spans="1:6" ht="15.75" customHeight="1" x14ac:dyDescent="0.25">
      <c r="A507" s="124">
        <v>44993</v>
      </c>
      <c r="B507" s="123">
        <v>7.4589999999999996</v>
      </c>
      <c r="C507" s="123">
        <v>7.4550000000000001</v>
      </c>
      <c r="D507" s="123">
        <v>7.4729999999999999</v>
      </c>
      <c r="E507" s="123">
        <v>7.4550000000000001</v>
      </c>
      <c r="F507" s="125">
        <v>5.4999999999999997E-3</v>
      </c>
    </row>
    <row r="508" spans="1:6" ht="15.75" customHeight="1" x14ac:dyDescent="0.25">
      <c r="A508" s="124">
        <v>44991</v>
      </c>
      <c r="B508" s="123">
        <v>7.4180000000000001</v>
      </c>
      <c r="C508" s="123">
        <v>7.4</v>
      </c>
      <c r="D508" s="123">
        <v>7.4279999999999999</v>
      </c>
      <c r="E508" s="123">
        <v>7.4</v>
      </c>
      <c r="F508" s="125">
        <v>2.9999999999999997E-4</v>
      </c>
    </row>
    <row r="509" spans="1:6" ht="15.75" customHeight="1" x14ac:dyDescent="0.25">
      <c r="A509" s="124">
        <v>44988</v>
      </c>
      <c r="B509" s="123">
        <v>7.4160000000000004</v>
      </c>
      <c r="C509" s="123">
        <v>7.4530000000000003</v>
      </c>
      <c r="D509" s="123">
        <v>7.4530000000000003</v>
      </c>
      <c r="E509" s="123">
        <v>7.41</v>
      </c>
      <c r="F509" s="125">
        <v>-1.9E-3</v>
      </c>
    </row>
    <row r="510" spans="1:6" ht="15.75" customHeight="1" x14ac:dyDescent="0.25">
      <c r="A510" s="124">
        <v>44987</v>
      </c>
      <c r="B510" s="123">
        <v>7.43</v>
      </c>
      <c r="C510" s="123">
        <v>7.4560000000000004</v>
      </c>
      <c r="D510" s="123">
        <v>7.4610000000000003</v>
      </c>
      <c r="E510" s="123">
        <v>7.4269999999999996</v>
      </c>
      <c r="F510" s="125">
        <v>-5.0000000000000001E-4</v>
      </c>
    </row>
    <row r="511" spans="1:6" ht="15.75" customHeight="1" x14ac:dyDescent="0.25">
      <c r="A511" s="124">
        <v>44986</v>
      </c>
      <c r="B511" s="123">
        <v>7.4340000000000002</v>
      </c>
      <c r="C511" s="123">
        <v>7.468</v>
      </c>
      <c r="D511" s="123">
        <v>7.468</v>
      </c>
      <c r="E511" s="123">
        <v>7.4189999999999996</v>
      </c>
      <c r="F511" s="125">
        <v>-3.0999999999999999E-3</v>
      </c>
    </row>
    <row r="512" spans="1:6" ht="15.75" customHeight="1" x14ac:dyDescent="0.25">
      <c r="A512" s="124">
        <v>44985</v>
      </c>
      <c r="B512" s="123">
        <v>7.4569999999999999</v>
      </c>
      <c r="C512" s="123">
        <v>7.4459999999999997</v>
      </c>
      <c r="D512" s="123">
        <v>7.4649999999999999</v>
      </c>
      <c r="E512" s="123">
        <v>7.4340000000000002</v>
      </c>
      <c r="F512" s="125">
        <v>1.1999999999999999E-3</v>
      </c>
    </row>
    <row r="513" spans="1:6" ht="15.75" customHeight="1" x14ac:dyDescent="0.25">
      <c r="A513" s="124">
        <v>44984</v>
      </c>
      <c r="B513" s="123">
        <v>7.4480000000000004</v>
      </c>
      <c r="C513" s="123">
        <v>7.4530000000000003</v>
      </c>
      <c r="D513" s="123">
        <v>7.4530000000000003</v>
      </c>
      <c r="E513" s="123">
        <v>7.431</v>
      </c>
      <c r="F513" s="125">
        <v>3.8999999999999998E-3</v>
      </c>
    </row>
    <row r="514" spans="1:6" ht="15.75" customHeight="1" x14ac:dyDescent="0.25">
      <c r="A514" s="124">
        <v>44981</v>
      </c>
      <c r="B514" s="123">
        <v>7.4189999999999996</v>
      </c>
      <c r="C514" s="123">
        <v>7.39</v>
      </c>
      <c r="D514" s="123">
        <v>7.4219999999999997</v>
      </c>
      <c r="E514" s="123">
        <v>7.3730000000000002</v>
      </c>
      <c r="F514" s="125">
        <v>3.8E-3</v>
      </c>
    </row>
    <row r="515" spans="1:6" ht="15.75" customHeight="1" x14ac:dyDescent="0.25">
      <c r="A515" s="124">
        <v>44980</v>
      </c>
      <c r="B515" s="123">
        <v>7.391</v>
      </c>
      <c r="C515" s="123">
        <v>7.431</v>
      </c>
      <c r="D515" s="123">
        <v>7.431</v>
      </c>
      <c r="E515" s="123">
        <v>7.375</v>
      </c>
      <c r="F515" s="125">
        <v>-5.1000000000000004E-3</v>
      </c>
    </row>
    <row r="516" spans="1:6" ht="15.75" customHeight="1" x14ac:dyDescent="0.25">
      <c r="A516" s="124">
        <v>44979</v>
      </c>
      <c r="B516" s="123">
        <v>7.4290000000000003</v>
      </c>
      <c r="C516" s="123">
        <v>7.4029999999999996</v>
      </c>
      <c r="D516" s="123">
        <v>7.4379999999999997</v>
      </c>
      <c r="E516" s="123">
        <v>7.4009999999999998</v>
      </c>
      <c r="F516" s="125">
        <v>5.1000000000000004E-3</v>
      </c>
    </row>
    <row r="517" spans="1:6" ht="15.75" customHeight="1" x14ac:dyDescent="0.25">
      <c r="A517" s="124">
        <v>44978</v>
      </c>
      <c r="B517" s="123">
        <v>7.391</v>
      </c>
      <c r="C517" s="123">
        <v>7.3929999999999998</v>
      </c>
      <c r="D517" s="123">
        <v>7.3959999999999999</v>
      </c>
      <c r="E517" s="123">
        <v>7.3730000000000002</v>
      </c>
      <c r="F517" s="125">
        <v>2.8E-3</v>
      </c>
    </row>
    <row r="518" spans="1:6" ht="15.75" customHeight="1" x14ac:dyDescent="0.25">
      <c r="A518" s="124">
        <v>44977</v>
      </c>
      <c r="B518" s="123">
        <v>7.37</v>
      </c>
      <c r="C518" s="123">
        <v>7.3860000000000001</v>
      </c>
      <c r="D518" s="123">
        <v>7.3860000000000001</v>
      </c>
      <c r="E518" s="123">
        <v>7.3609999999999998</v>
      </c>
      <c r="F518" s="125">
        <v>-2.3999999999999998E-3</v>
      </c>
    </row>
    <row r="519" spans="1:6" ht="15.75" customHeight="1" x14ac:dyDescent="0.25">
      <c r="A519" s="124">
        <v>44974</v>
      </c>
      <c r="B519" s="123">
        <v>7.3879999999999999</v>
      </c>
      <c r="C519" s="123">
        <v>7.4050000000000002</v>
      </c>
      <c r="D519" s="123">
        <v>7.4050000000000002</v>
      </c>
      <c r="E519" s="123">
        <v>7.3579999999999997</v>
      </c>
      <c r="F519" s="125">
        <v>6.3E-3</v>
      </c>
    </row>
    <row r="520" spans="1:6" ht="15.75" customHeight="1" x14ac:dyDescent="0.25">
      <c r="A520" s="124">
        <v>44973</v>
      </c>
      <c r="B520" s="123">
        <v>7.3419999999999996</v>
      </c>
      <c r="C520" s="123">
        <v>7.3630000000000004</v>
      </c>
      <c r="D520" s="123">
        <v>7.3630000000000004</v>
      </c>
      <c r="E520" s="123">
        <v>7.335</v>
      </c>
      <c r="F520" s="125">
        <v>-6.9999999999999999E-4</v>
      </c>
    </row>
    <row r="521" spans="1:6" ht="15.75" customHeight="1" x14ac:dyDescent="0.25">
      <c r="A521" s="124">
        <v>44972</v>
      </c>
      <c r="B521" s="123">
        <v>7.3470000000000004</v>
      </c>
      <c r="C521" s="123">
        <v>7.3780000000000001</v>
      </c>
      <c r="D521" s="123">
        <v>7.3810000000000002</v>
      </c>
      <c r="E521" s="123">
        <v>7.3449999999999998</v>
      </c>
      <c r="F521" s="125">
        <v>-3.3E-3</v>
      </c>
    </row>
    <row r="522" spans="1:6" ht="15.75" customHeight="1" x14ac:dyDescent="0.25">
      <c r="A522" s="124">
        <v>44971</v>
      </c>
      <c r="B522" s="123">
        <v>7.3710000000000004</v>
      </c>
      <c r="C522" s="123">
        <v>7.4080000000000004</v>
      </c>
      <c r="D522" s="123">
        <v>7.4080000000000004</v>
      </c>
      <c r="E522" s="123">
        <v>7.3689999999999998</v>
      </c>
      <c r="F522" s="125">
        <v>6.9999999999999999E-4</v>
      </c>
    </row>
    <row r="523" spans="1:6" ht="15.75" customHeight="1" x14ac:dyDescent="0.25">
      <c r="A523" s="124">
        <v>44970</v>
      </c>
      <c r="B523" s="123">
        <v>7.3659999999999997</v>
      </c>
      <c r="C523" s="123">
        <v>7.3869999999999996</v>
      </c>
      <c r="D523" s="123">
        <v>7.3869999999999996</v>
      </c>
      <c r="E523" s="123">
        <v>7.36</v>
      </c>
      <c r="F523" s="125">
        <v>4.0000000000000002E-4</v>
      </c>
    </row>
    <row r="524" spans="1:6" ht="15.75" customHeight="1" x14ac:dyDescent="0.25">
      <c r="A524" s="124">
        <v>44967</v>
      </c>
      <c r="B524" s="123">
        <v>7.3630000000000004</v>
      </c>
      <c r="C524" s="123">
        <v>7.3559999999999999</v>
      </c>
      <c r="D524" s="123">
        <v>7.37</v>
      </c>
      <c r="E524" s="123">
        <v>7.351</v>
      </c>
      <c r="F524" s="125">
        <v>2.5999999999999999E-3</v>
      </c>
    </row>
    <row r="525" spans="1:6" ht="15.75" customHeight="1" x14ac:dyDescent="0.25">
      <c r="A525" s="124">
        <v>44966</v>
      </c>
      <c r="B525" s="123">
        <v>7.3440000000000003</v>
      </c>
      <c r="C525" s="123">
        <v>7.343</v>
      </c>
      <c r="D525" s="123">
        <v>7.36</v>
      </c>
      <c r="E525" s="123">
        <v>7.3380000000000001</v>
      </c>
      <c r="F525" s="125">
        <v>0</v>
      </c>
    </row>
    <row r="526" spans="1:6" ht="15.75" customHeight="1" x14ac:dyDescent="0.25">
      <c r="A526" s="124">
        <v>44965</v>
      </c>
      <c r="B526" s="123">
        <v>7.3440000000000003</v>
      </c>
      <c r="C526" s="123">
        <v>7.33</v>
      </c>
      <c r="D526" s="123">
        <v>7.3579999999999997</v>
      </c>
      <c r="E526" s="123">
        <v>7.31</v>
      </c>
      <c r="F526" s="125">
        <v>4.7999999999999996E-3</v>
      </c>
    </row>
    <row r="527" spans="1:6" ht="15.75" customHeight="1" x14ac:dyDescent="0.25">
      <c r="A527" s="124">
        <v>44964</v>
      </c>
      <c r="B527" s="123">
        <v>7.3090000000000002</v>
      </c>
      <c r="C527" s="123">
        <v>7.3319999999999999</v>
      </c>
      <c r="D527" s="123">
        <v>7.3319999999999999</v>
      </c>
      <c r="E527" s="123">
        <v>7.306</v>
      </c>
      <c r="F527" s="125">
        <v>-1.5E-3</v>
      </c>
    </row>
    <row r="528" spans="1:6" ht="15.75" customHeight="1" x14ac:dyDescent="0.25">
      <c r="A528" s="124">
        <v>44963</v>
      </c>
      <c r="B528" s="123">
        <v>7.32</v>
      </c>
      <c r="C528" s="123">
        <v>7.3090000000000002</v>
      </c>
      <c r="D528" s="123">
        <v>7.335</v>
      </c>
      <c r="E528" s="123">
        <v>7.3090000000000002</v>
      </c>
      <c r="F528" s="125">
        <v>5.8999999999999999E-3</v>
      </c>
    </row>
    <row r="529" spans="1:6" ht="15.75" customHeight="1" x14ac:dyDescent="0.25">
      <c r="A529" s="124">
        <v>44961</v>
      </c>
      <c r="B529" s="123">
        <v>7.2770000000000001</v>
      </c>
      <c r="C529" s="123">
        <v>7.2779999999999996</v>
      </c>
      <c r="D529" s="123">
        <v>7.2779999999999996</v>
      </c>
      <c r="E529" s="123">
        <v>7.2770000000000001</v>
      </c>
      <c r="F529" s="125">
        <v>0</v>
      </c>
    </row>
    <row r="530" spans="1:6" ht="15.75" customHeight="1" x14ac:dyDescent="0.25">
      <c r="A530" s="124">
        <v>44960</v>
      </c>
      <c r="B530" s="123">
        <v>7.2770000000000001</v>
      </c>
      <c r="C530" s="123">
        <v>7.2869999999999999</v>
      </c>
      <c r="D530" s="123">
        <v>7.298</v>
      </c>
      <c r="E530" s="123">
        <v>7.2770000000000001</v>
      </c>
      <c r="F530" s="125">
        <v>-2.5999999999999999E-3</v>
      </c>
    </row>
    <row r="531" spans="1:6" ht="15.75" customHeight="1" x14ac:dyDescent="0.25">
      <c r="A531" s="124">
        <v>44959</v>
      </c>
      <c r="B531" s="123">
        <v>7.2960000000000003</v>
      </c>
      <c r="C531" s="123">
        <v>7.2549999999999999</v>
      </c>
      <c r="D531" s="123">
        <v>7.2990000000000004</v>
      </c>
      <c r="E531" s="123">
        <v>7.2450000000000001</v>
      </c>
      <c r="F531" s="125">
        <v>2.5999999999999999E-3</v>
      </c>
    </row>
    <row r="532" spans="1:6" ht="15.75" customHeight="1" x14ac:dyDescent="0.25">
      <c r="A532" s="124">
        <v>44958</v>
      </c>
      <c r="B532" s="123">
        <v>7.2770000000000001</v>
      </c>
      <c r="C532" s="123">
        <v>7.4160000000000004</v>
      </c>
      <c r="D532" s="123">
        <v>7.4160000000000004</v>
      </c>
      <c r="E532" s="123">
        <v>7.2770000000000001</v>
      </c>
      <c r="F532" s="125">
        <v>-8.9999999999999993E-3</v>
      </c>
    </row>
    <row r="533" spans="1:6" ht="15.75" customHeight="1" x14ac:dyDescent="0.25">
      <c r="A533" s="124">
        <v>44957</v>
      </c>
      <c r="B533" s="123">
        <v>7.343</v>
      </c>
      <c r="C533" s="123">
        <v>7.4050000000000002</v>
      </c>
      <c r="D533" s="123">
        <v>7.4050000000000002</v>
      </c>
      <c r="E533" s="123">
        <v>7.343</v>
      </c>
      <c r="F533" s="125">
        <v>-7.7999999999999996E-3</v>
      </c>
    </row>
    <row r="534" spans="1:6" ht="15.75" customHeight="1" x14ac:dyDescent="0.25">
      <c r="A534" s="124">
        <v>44956</v>
      </c>
      <c r="B534" s="123">
        <v>7.4009999999999998</v>
      </c>
      <c r="C534" s="123">
        <v>7.3920000000000003</v>
      </c>
      <c r="D534" s="123">
        <v>7.407</v>
      </c>
      <c r="E534" s="123">
        <v>7.3769999999999998</v>
      </c>
      <c r="F534" s="125">
        <v>1.9E-3</v>
      </c>
    </row>
    <row r="535" spans="1:6" ht="15.75" customHeight="1" x14ac:dyDescent="0.25">
      <c r="A535" s="124">
        <v>44953</v>
      </c>
      <c r="B535" s="123">
        <v>7.3869999999999996</v>
      </c>
      <c r="C535" s="123">
        <v>7.3760000000000003</v>
      </c>
      <c r="D535" s="123">
        <v>7.4029999999999996</v>
      </c>
      <c r="E535" s="123">
        <v>7.3730000000000002</v>
      </c>
      <c r="F535" s="125">
        <v>5.4000000000000003E-3</v>
      </c>
    </row>
    <row r="536" spans="1:6" ht="15.75" customHeight="1" x14ac:dyDescent="0.25">
      <c r="A536" s="124">
        <v>44951</v>
      </c>
      <c r="B536" s="123">
        <v>7.3470000000000004</v>
      </c>
      <c r="C536" s="123">
        <v>7.3440000000000003</v>
      </c>
      <c r="D536" s="123">
        <v>7.3579999999999997</v>
      </c>
      <c r="E536" s="123">
        <v>7.3310000000000004</v>
      </c>
      <c r="F536" s="125">
        <v>1E-4</v>
      </c>
    </row>
    <row r="537" spans="1:6" ht="15.75" customHeight="1" x14ac:dyDescent="0.25">
      <c r="A537" s="124">
        <v>44950</v>
      </c>
      <c r="B537" s="123">
        <v>7.3460000000000001</v>
      </c>
      <c r="C537" s="123">
        <v>7.3620000000000001</v>
      </c>
      <c r="D537" s="123">
        <v>7.3630000000000004</v>
      </c>
      <c r="E537" s="123">
        <v>7.3380000000000001</v>
      </c>
      <c r="F537" s="125">
        <v>-8.0000000000000004E-4</v>
      </c>
    </row>
    <row r="538" spans="1:6" ht="15.75" customHeight="1" x14ac:dyDescent="0.25">
      <c r="A538" s="124">
        <v>44949</v>
      </c>
      <c r="B538" s="123">
        <v>7.3520000000000003</v>
      </c>
      <c r="C538" s="123">
        <v>7.3659999999999997</v>
      </c>
      <c r="D538" s="123">
        <v>7.3659999999999997</v>
      </c>
      <c r="E538" s="123">
        <v>7.35</v>
      </c>
      <c r="F538" s="125">
        <v>6.9999999999999999E-4</v>
      </c>
    </row>
    <row r="539" spans="1:6" ht="15.75" customHeight="1" x14ac:dyDescent="0.25">
      <c r="A539" s="124">
        <v>44946</v>
      </c>
      <c r="B539" s="123">
        <v>7.3470000000000004</v>
      </c>
      <c r="C539" s="123">
        <v>7.3319999999999999</v>
      </c>
      <c r="D539" s="123">
        <v>7.3559999999999999</v>
      </c>
      <c r="E539" s="123">
        <v>7.327</v>
      </c>
      <c r="F539" s="125">
        <v>4.5999999999999999E-3</v>
      </c>
    </row>
    <row r="540" spans="1:6" ht="15.75" customHeight="1" x14ac:dyDescent="0.25">
      <c r="A540" s="124">
        <v>44945</v>
      </c>
      <c r="B540" s="123">
        <v>7.3129999999999997</v>
      </c>
      <c r="C540" s="123">
        <v>7.2990000000000004</v>
      </c>
      <c r="D540" s="123">
        <v>7.3140000000000001</v>
      </c>
      <c r="E540" s="123">
        <v>7.2809999999999997</v>
      </c>
      <c r="F540" s="125">
        <v>-1.6000000000000001E-3</v>
      </c>
    </row>
    <row r="541" spans="1:6" ht="15.75" customHeight="1" x14ac:dyDescent="0.25">
      <c r="A541" s="124">
        <v>44944</v>
      </c>
      <c r="B541" s="123">
        <v>7.3250000000000002</v>
      </c>
      <c r="C541" s="123">
        <v>7.3250000000000002</v>
      </c>
      <c r="D541" s="123">
        <v>7.327</v>
      </c>
      <c r="E541" s="123">
        <v>7.3129999999999997</v>
      </c>
      <c r="F541" s="125">
        <v>-1.1000000000000001E-3</v>
      </c>
    </row>
    <row r="542" spans="1:6" ht="15.75" customHeight="1" x14ac:dyDescent="0.25">
      <c r="A542" s="124">
        <v>44943</v>
      </c>
      <c r="B542" s="123">
        <v>7.3330000000000002</v>
      </c>
      <c r="C542" s="123">
        <v>7.3449999999999998</v>
      </c>
      <c r="D542" s="123">
        <v>7.3449999999999998</v>
      </c>
      <c r="E542" s="123">
        <v>7.3310000000000004</v>
      </c>
      <c r="F542" s="125">
        <v>8.0000000000000004E-4</v>
      </c>
    </row>
    <row r="543" spans="1:6" ht="15.75" customHeight="1" x14ac:dyDescent="0.25">
      <c r="A543" s="124">
        <v>44942</v>
      </c>
      <c r="B543" s="123">
        <v>7.327</v>
      </c>
      <c r="C543" s="123">
        <v>7.3259999999999996</v>
      </c>
      <c r="D543" s="123">
        <v>7.3289999999999997</v>
      </c>
      <c r="E543" s="123">
        <v>7.3079999999999998</v>
      </c>
      <c r="F543" s="125">
        <v>3.8E-3</v>
      </c>
    </row>
    <row r="544" spans="1:6" ht="15.75" customHeight="1" x14ac:dyDescent="0.25">
      <c r="A544" s="124">
        <v>44939</v>
      </c>
      <c r="B544" s="123">
        <v>7.2990000000000004</v>
      </c>
      <c r="C544" s="123">
        <v>7.266</v>
      </c>
      <c r="D544" s="123">
        <v>7.3010000000000002</v>
      </c>
      <c r="E544" s="123">
        <v>7.266</v>
      </c>
      <c r="F544" s="125">
        <v>1.8E-3</v>
      </c>
    </row>
    <row r="545" spans="1:6" ht="15.75" customHeight="1" x14ac:dyDescent="0.25">
      <c r="A545" s="124">
        <v>44938</v>
      </c>
      <c r="B545" s="123">
        <v>7.2859999999999996</v>
      </c>
      <c r="C545" s="123">
        <v>7.2949999999999999</v>
      </c>
      <c r="D545" s="123">
        <v>7.2990000000000004</v>
      </c>
      <c r="E545" s="123">
        <v>7.2770000000000001</v>
      </c>
      <c r="F545" s="125">
        <v>-6.9999999999999999E-4</v>
      </c>
    </row>
    <row r="546" spans="1:6" ht="15.75" customHeight="1" x14ac:dyDescent="0.25">
      <c r="A546" s="124">
        <v>44937</v>
      </c>
      <c r="B546" s="123">
        <v>7.2910000000000004</v>
      </c>
      <c r="C546" s="123">
        <v>7.3319999999999999</v>
      </c>
      <c r="D546" s="123">
        <v>7.3319999999999999</v>
      </c>
      <c r="E546" s="123">
        <v>7.29</v>
      </c>
      <c r="F546" s="125">
        <v>-3.0000000000000001E-3</v>
      </c>
    </row>
    <row r="547" spans="1:6" ht="15.75" customHeight="1" x14ac:dyDescent="0.25">
      <c r="A547" s="124">
        <v>44936</v>
      </c>
      <c r="B547" s="123">
        <v>7.3129999999999997</v>
      </c>
      <c r="C547" s="123">
        <v>7.3319999999999999</v>
      </c>
      <c r="D547" s="123">
        <v>7.34</v>
      </c>
      <c r="E547" s="123">
        <v>7.3129999999999997</v>
      </c>
      <c r="F547" s="125">
        <v>-3.8999999999999998E-3</v>
      </c>
    </row>
    <row r="548" spans="1:6" ht="15.75" customHeight="1" x14ac:dyDescent="0.25">
      <c r="A548" s="124">
        <v>44935</v>
      </c>
      <c r="B548" s="123">
        <v>7.3419999999999996</v>
      </c>
      <c r="C548" s="123">
        <v>7.3380000000000001</v>
      </c>
      <c r="D548" s="123">
        <v>7.3490000000000002</v>
      </c>
      <c r="E548" s="123">
        <v>7.3230000000000004</v>
      </c>
      <c r="F548" s="125">
        <v>-4.1999999999999997E-3</v>
      </c>
    </row>
    <row r="549" spans="1:6" ht="15.75" customHeight="1" x14ac:dyDescent="0.25">
      <c r="A549" s="124">
        <v>44932</v>
      </c>
      <c r="B549" s="123">
        <v>7.3730000000000002</v>
      </c>
      <c r="C549" s="123">
        <v>7.3579999999999997</v>
      </c>
      <c r="D549" s="123">
        <v>7.3780000000000001</v>
      </c>
      <c r="E549" s="123">
        <v>7.33</v>
      </c>
      <c r="F549" s="125">
        <v>6.3E-3</v>
      </c>
    </row>
    <row r="550" spans="1:6" ht="15.75" customHeight="1" x14ac:dyDescent="0.25">
      <c r="A550" s="124">
        <v>44931</v>
      </c>
      <c r="B550" s="123">
        <v>7.327</v>
      </c>
      <c r="C550" s="123">
        <v>7.3170000000000002</v>
      </c>
      <c r="D550" s="123">
        <v>7.3310000000000004</v>
      </c>
      <c r="E550" s="123">
        <v>7.3170000000000002</v>
      </c>
      <c r="F550" s="125">
        <v>8.0000000000000004E-4</v>
      </c>
    </row>
    <row r="551" spans="1:6" ht="15.75" customHeight="1" x14ac:dyDescent="0.25">
      <c r="A551" s="124">
        <v>44930</v>
      </c>
      <c r="B551" s="123">
        <v>7.3209999999999997</v>
      </c>
      <c r="C551" s="123">
        <v>7.3170000000000002</v>
      </c>
      <c r="D551" s="123">
        <v>7.3239999999999998</v>
      </c>
      <c r="E551" s="123">
        <v>7.3079999999999998</v>
      </c>
      <c r="F551" s="125">
        <v>0</v>
      </c>
    </row>
    <row r="552" spans="1:6" ht="15.75" customHeight="1" x14ac:dyDescent="0.25">
      <c r="A552" s="124">
        <v>44929</v>
      </c>
      <c r="B552" s="123">
        <v>7.3209999999999997</v>
      </c>
      <c r="C552" s="123">
        <v>7.3380000000000001</v>
      </c>
      <c r="D552" s="123">
        <v>7.3380000000000001</v>
      </c>
      <c r="E552" s="123">
        <v>7.3209999999999997</v>
      </c>
      <c r="F552" s="125">
        <v>-2.5999999999999999E-3</v>
      </c>
    </row>
    <row r="553" spans="1:6" ht="15.75" customHeight="1" x14ac:dyDescent="0.25">
      <c r="A553" s="124">
        <v>44928</v>
      </c>
      <c r="B553" s="123">
        <v>7.34</v>
      </c>
      <c r="C553" s="123">
        <v>7.3460000000000001</v>
      </c>
      <c r="D553" s="123">
        <v>7.359</v>
      </c>
      <c r="E553" s="123">
        <v>7.3360000000000003</v>
      </c>
      <c r="F553" s="125">
        <v>1.8E-3</v>
      </c>
    </row>
    <row r="554" spans="1:6" ht="15.75" customHeight="1" x14ac:dyDescent="0.25">
      <c r="A554" s="124">
        <v>44925</v>
      </c>
      <c r="B554" s="123">
        <v>7.327</v>
      </c>
      <c r="C554" s="123">
        <v>7.3129999999999997</v>
      </c>
      <c r="D554" s="123">
        <v>7.335</v>
      </c>
      <c r="E554" s="123">
        <v>7.3120000000000003</v>
      </c>
      <c r="F554" s="125">
        <v>2.2000000000000001E-3</v>
      </c>
    </row>
    <row r="555" spans="1:6" ht="15.75" customHeight="1" x14ac:dyDescent="0.25">
      <c r="A555" s="124">
        <v>44924</v>
      </c>
      <c r="B555" s="123">
        <v>7.3109999999999999</v>
      </c>
      <c r="C555" s="123">
        <v>7.3339999999999996</v>
      </c>
      <c r="D555" s="123">
        <v>7.3339999999999996</v>
      </c>
      <c r="E555" s="123">
        <v>7.3079999999999998</v>
      </c>
      <c r="F555" s="125">
        <v>-4.0000000000000002E-4</v>
      </c>
    </row>
    <row r="556" spans="1:6" ht="15.75" customHeight="1" x14ac:dyDescent="0.25">
      <c r="A556" s="124">
        <v>44923</v>
      </c>
      <c r="B556" s="123">
        <v>7.3140000000000001</v>
      </c>
      <c r="C556" s="123">
        <v>7.3390000000000004</v>
      </c>
      <c r="D556" s="123">
        <v>7.3390000000000004</v>
      </c>
      <c r="E556" s="123">
        <v>7.3109999999999999</v>
      </c>
      <c r="F556" s="125">
        <v>8.0000000000000004E-4</v>
      </c>
    </row>
    <row r="557" spans="1:6" ht="15.75" customHeight="1" x14ac:dyDescent="0.25">
      <c r="A557" s="124">
        <v>44922</v>
      </c>
      <c r="B557" s="123">
        <v>7.3079999999999998</v>
      </c>
      <c r="C557" s="123">
        <v>7.3239999999999998</v>
      </c>
      <c r="D557" s="123">
        <v>7.3239999999999998</v>
      </c>
      <c r="E557" s="123">
        <v>7.3049999999999997</v>
      </c>
      <c r="F557" s="125">
        <v>-1.5E-3</v>
      </c>
    </row>
    <row r="558" spans="1:6" ht="15.75" customHeight="1" x14ac:dyDescent="0.25">
      <c r="A558" s="124">
        <v>44921</v>
      </c>
      <c r="B558" s="123">
        <v>7.319</v>
      </c>
      <c r="C558" s="123">
        <v>7.3369999999999997</v>
      </c>
      <c r="D558" s="123">
        <v>7.3369999999999997</v>
      </c>
      <c r="E558" s="123">
        <v>7.319</v>
      </c>
      <c r="F558" s="125">
        <v>1E-4</v>
      </c>
    </row>
    <row r="559" spans="1:6" ht="15.75" customHeight="1" x14ac:dyDescent="0.25">
      <c r="A559" s="124">
        <v>44918</v>
      </c>
      <c r="B559" s="123">
        <v>7.3179999999999996</v>
      </c>
      <c r="C559" s="123">
        <v>7.3380000000000001</v>
      </c>
      <c r="D559" s="123">
        <v>7.3380000000000001</v>
      </c>
      <c r="E559" s="123">
        <v>7.306</v>
      </c>
      <c r="F559" s="125">
        <v>2.9999999999999997E-4</v>
      </c>
    </row>
    <row r="560" spans="1:6" ht="15.75" customHeight="1" x14ac:dyDescent="0.25">
      <c r="A560" s="124">
        <v>44917</v>
      </c>
      <c r="B560" s="123">
        <v>7.3159999999999998</v>
      </c>
      <c r="C560" s="123">
        <v>7.3</v>
      </c>
      <c r="D560" s="123">
        <v>7.319</v>
      </c>
      <c r="E560" s="123">
        <v>7.2930000000000001</v>
      </c>
      <c r="F560" s="125">
        <v>4.0000000000000001E-3</v>
      </c>
    </row>
    <row r="561" spans="1:6" ht="15.75" customHeight="1" x14ac:dyDescent="0.25">
      <c r="A561" s="124">
        <v>44916</v>
      </c>
      <c r="B561" s="123">
        <v>7.2869999999999999</v>
      </c>
      <c r="C561" s="123">
        <v>7.3159999999999998</v>
      </c>
      <c r="D561" s="123">
        <v>7.3159999999999998</v>
      </c>
      <c r="E561" s="123">
        <v>7.2809999999999997</v>
      </c>
      <c r="F561" s="125">
        <v>-1.6000000000000001E-3</v>
      </c>
    </row>
    <row r="562" spans="1:6" ht="15.75" customHeight="1" x14ac:dyDescent="0.25">
      <c r="A562" s="124">
        <v>44915</v>
      </c>
      <c r="B562" s="123">
        <v>7.2990000000000004</v>
      </c>
      <c r="C562" s="123">
        <v>7.3280000000000003</v>
      </c>
      <c r="D562" s="123">
        <v>7.3440000000000003</v>
      </c>
      <c r="E562" s="123">
        <v>7.2990000000000004</v>
      </c>
      <c r="F562" s="125">
        <v>2.9999999999999997E-4</v>
      </c>
    </row>
    <row r="563" spans="1:6" ht="15.75" customHeight="1" x14ac:dyDescent="0.25">
      <c r="A563" s="124">
        <v>44914</v>
      </c>
      <c r="B563" s="123">
        <v>7.2969999999999997</v>
      </c>
      <c r="C563" s="123">
        <v>7.3019999999999996</v>
      </c>
      <c r="D563" s="123">
        <v>7.3019999999999996</v>
      </c>
      <c r="E563" s="123">
        <v>7.2830000000000004</v>
      </c>
      <c r="F563" s="125">
        <v>2.2000000000000001E-3</v>
      </c>
    </row>
    <row r="564" spans="1:6" ht="15.75" customHeight="1" x14ac:dyDescent="0.25">
      <c r="A564" s="124">
        <v>44911</v>
      </c>
      <c r="B564" s="123">
        <v>7.2809999999999997</v>
      </c>
      <c r="C564" s="123">
        <v>7.3019999999999996</v>
      </c>
      <c r="D564" s="123">
        <v>7.3019999999999996</v>
      </c>
      <c r="E564" s="123">
        <v>7.2729999999999997</v>
      </c>
      <c r="F564" s="125">
        <v>1.8E-3</v>
      </c>
    </row>
    <row r="565" spans="1:6" ht="15.75" customHeight="1" x14ac:dyDescent="0.25">
      <c r="A565" s="124">
        <v>44910</v>
      </c>
      <c r="B565" s="123">
        <v>7.2679999999999998</v>
      </c>
      <c r="C565" s="123">
        <v>7.2329999999999997</v>
      </c>
      <c r="D565" s="123">
        <v>7.2709999999999999</v>
      </c>
      <c r="E565" s="123">
        <v>7.2329999999999997</v>
      </c>
      <c r="F565" s="125">
        <v>6.4999999999999997E-3</v>
      </c>
    </row>
    <row r="566" spans="1:6" ht="15.75" customHeight="1" x14ac:dyDescent="0.25">
      <c r="A566" s="124">
        <v>44909</v>
      </c>
      <c r="B566" s="123">
        <v>7.2210000000000001</v>
      </c>
      <c r="C566" s="123">
        <v>7.2359999999999998</v>
      </c>
      <c r="D566" s="123">
        <v>7.2489999999999997</v>
      </c>
      <c r="E566" s="123">
        <v>7.2110000000000003</v>
      </c>
      <c r="F566" s="125">
        <v>-6.1000000000000004E-3</v>
      </c>
    </row>
    <row r="567" spans="1:6" ht="15.75" customHeight="1" x14ac:dyDescent="0.25">
      <c r="A567" s="124">
        <v>44908</v>
      </c>
      <c r="B567" s="123">
        <v>7.2649999999999997</v>
      </c>
      <c r="C567" s="123">
        <v>7.258</v>
      </c>
      <c r="D567" s="123">
        <v>7.2809999999999997</v>
      </c>
      <c r="E567" s="123">
        <v>7.258</v>
      </c>
      <c r="F567" s="125">
        <v>-4.0000000000000001E-3</v>
      </c>
    </row>
    <row r="568" spans="1:6" ht="15.75" customHeight="1" x14ac:dyDescent="0.25">
      <c r="A568" s="124">
        <v>44907</v>
      </c>
      <c r="B568" s="123">
        <v>7.2939999999999996</v>
      </c>
      <c r="C568" s="123">
        <v>7.3280000000000003</v>
      </c>
      <c r="D568" s="123">
        <v>7.3280000000000003</v>
      </c>
      <c r="E568" s="123">
        <v>7.2869999999999999</v>
      </c>
      <c r="F568" s="125">
        <v>-6.9999999999999999E-4</v>
      </c>
    </row>
    <row r="569" spans="1:6" ht="15.75" customHeight="1" x14ac:dyDescent="0.25">
      <c r="A569" s="124">
        <v>44904</v>
      </c>
      <c r="B569" s="123">
        <v>7.2990000000000004</v>
      </c>
      <c r="C569" s="123">
        <v>7.298</v>
      </c>
      <c r="D569" s="123">
        <v>7.3090000000000002</v>
      </c>
      <c r="E569" s="123">
        <v>7.2859999999999996</v>
      </c>
      <c r="F569" s="125">
        <v>1.5E-3</v>
      </c>
    </row>
    <row r="570" spans="1:6" ht="15.75" customHeight="1" x14ac:dyDescent="0.25">
      <c r="A570" s="124">
        <v>44903</v>
      </c>
      <c r="B570" s="123">
        <v>7.2880000000000003</v>
      </c>
      <c r="C570" s="123">
        <v>7.2560000000000002</v>
      </c>
      <c r="D570" s="123">
        <v>7.2889999999999997</v>
      </c>
      <c r="E570" s="123">
        <v>7.25</v>
      </c>
      <c r="F570" s="125">
        <v>2.5999999999999999E-3</v>
      </c>
    </row>
    <row r="571" spans="1:6" ht="15.75" customHeight="1" x14ac:dyDescent="0.25">
      <c r="A571" s="124">
        <v>44902</v>
      </c>
      <c r="B571" s="123">
        <v>7.2690000000000001</v>
      </c>
      <c r="C571" s="123">
        <v>7.258</v>
      </c>
      <c r="D571" s="123">
        <v>7.3070000000000004</v>
      </c>
      <c r="E571" s="123">
        <v>7.226</v>
      </c>
      <c r="F571" s="125">
        <v>2.8E-3</v>
      </c>
    </row>
    <row r="572" spans="1:6" ht="15.75" customHeight="1" x14ac:dyDescent="0.25">
      <c r="A572" s="124">
        <v>44901</v>
      </c>
      <c r="B572" s="123">
        <v>7.2489999999999997</v>
      </c>
      <c r="C572" s="123">
        <v>7.242</v>
      </c>
      <c r="D572" s="123">
        <v>7.2640000000000002</v>
      </c>
      <c r="E572" s="123">
        <v>7.2309999999999999</v>
      </c>
      <c r="F572" s="125">
        <v>3.2000000000000002E-3</v>
      </c>
    </row>
    <row r="573" spans="1:6" ht="15.75" customHeight="1" x14ac:dyDescent="0.25">
      <c r="A573" s="124">
        <v>44900</v>
      </c>
      <c r="B573" s="123">
        <v>7.226</v>
      </c>
      <c r="C573" s="123">
        <v>7.2370000000000001</v>
      </c>
      <c r="D573" s="123">
        <v>7.2370000000000001</v>
      </c>
      <c r="E573" s="123">
        <v>7.2089999999999996</v>
      </c>
      <c r="F573" s="125">
        <v>6.9999999999999999E-4</v>
      </c>
    </row>
    <row r="574" spans="1:6" ht="15.75" customHeight="1" x14ac:dyDescent="0.25">
      <c r="A574" s="124">
        <v>44897</v>
      </c>
      <c r="B574" s="123">
        <v>7.2210000000000001</v>
      </c>
      <c r="C574" s="123">
        <v>7.2</v>
      </c>
      <c r="D574" s="123">
        <v>7.2359999999999998</v>
      </c>
      <c r="E574" s="123">
        <v>7.181</v>
      </c>
      <c r="F574" s="125">
        <v>1.5E-3</v>
      </c>
    </row>
    <row r="575" spans="1:6" ht="15.75" customHeight="1" x14ac:dyDescent="0.25">
      <c r="A575" s="124">
        <v>44896</v>
      </c>
      <c r="B575" s="123">
        <v>7.21</v>
      </c>
      <c r="C575" s="123">
        <v>7.2549999999999999</v>
      </c>
      <c r="D575" s="123">
        <v>7.2549999999999999</v>
      </c>
      <c r="E575" s="123">
        <v>7.2050000000000001</v>
      </c>
      <c r="F575" s="125">
        <v>-9.5999999999999992E-3</v>
      </c>
    </row>
    <row r="576" spans="1:6" ht="15.75" customHeight="1" x14ac:dyDescent="0.25">
      <c r="A576" s="124">
        <v>44895</v>
      </c>
      <c r="B576" s="123">
        <v>7.28</v>
      </c>
      <c r="C576" s="123">
        <v>7.306</v>
      </c>
      <c r="D576" s="123">
        <v>7.306</v>
      </c>
      <c r="E576" s="123">
        <v>7.28</v>
      </c>
      <c r="F576" s="125">
        <v>1E-4</v>
      </c>
    </row>
    <row r="577" spans="1:6" ht="15.75" customHeight="1" x14ac:dyDescent="0.25">
      <c r="A577" s="124">
        <v>44894</v>
      </c>
      <c r="B577" s="123">
        <v>7.2789999999999999</v>
      </c>
      <c r="C577" s="123">
        <v>7.2939999999999996</v>
      </c>
      <c r="D577" s="123">
        <v>7.2969999999999997</v>
      </c>
      <c r="E577" s="123">
        <v>7.2770000000000001</v>
      </c>
      <c r="F577" s="125">
        <v>6.9999999999999999E-4</v>
      </c>
    </row>
    <row r="578" spans="1:6" ht="15.75" customHeight="1" x14ac:dyDescent="0.25">
      <c r="A578" s="124">
        <v>44893</v>
      </c>
      <c r="B578" s="123">
        <v>7.274</v>
      </c>
      <c r="C578" s="123">
        <v>7.2720000000000002</v>
      </c>
      <c r="D578" s="123">
        <v>7.2750000000000004</v>
      </c>
      <c r="E578" s="123">
        <v>7.25</v>
      </c>
      <c r="F578" s="125">
        <v>-3.7000000000000002E-3</v>
      </c>
    </row>
    <row r="579" spans="1:6" ht="15.75" customHeight="1" x14ac:dyDescent="0.25">
      <c r="A579" s="124">
        <v>44890</v>
      </c>
      <c r="B579" s="123">
        <v>7.3010000000000002</v>
      </c>
      <c r="C579" s="123">
        <v>7.2720000000000002</v>
      </c>
      <c r="D579" s="123">
        <v>7.3040000000000003</v>
      </c>
      <c r="E579" s="123">
        <v>7.2450000000000001</v>
      </c>
      <c r="F579" s="125">
        <v>6.3E-3</v>
      </c>
    </row>
    <row r="580" spans="1:6" ht="15.75" customHeight="1" x14ac:dyDescent="0.25">
      <c r="A580" s="124">
        <v>44889</v>
      </c>
      <c r="B580" s="123">
        <v>7.2549999999999999</v>
      </c>
      <c r="C580" s="123">
        <v>7.2640000000000002</v>
      </c>
      <c r="D580" s="123">
        <v>7.2830000000000004</v>
      </c>
      <c r="E580" s="123">
        <v>7.2549999999999999</v>
      </c>
      <c r="F580" s="125">
        <v>-4.8999999999999998E-3</v>
      </c>
    </row>
    <row r="581" spans="1:6" ht="15.75" customHeight="1" x14ac:dyDescent="0.25">
      <c r="A581" s="124">
        <v>44888</v>
      </c>
      <c r="B581" s="123">
        <v>7.2910000000000004</v>
      </c>
      <c r="C581" s="123">
        <v>7.282</v>
      </c>
      <c r="D581" s="123">
        <v>7.2990000000000004</v>
      </c>
      <c r="E581" s="123">
        <v>7.2789999999999999</v>
      </c>
      <c r="F581" s="125">
        <v>8.0000000000000004E-4</v>
      </c>
    </row>
    <row r="582" spans="1:6" ht="15.75" customHeight="1" x14ac:dyDescent="0.25">
      <c r="A582" s="124">
        <v>44887</v>
      </c>
      <c r="B582" s="123">
        <v>7.2850000000000001</v>
      </c>
      <c r="C582" s="123">
        <v>7.33</v>
      </c>
      <c r="D582" s="123">
        <v>7.3390000000000004</v>
      </c>
      <c r="E582" s="123">
        <v>7.2850000000000001</v>
      </c>
      <c r="F582" s="125">
        <v>-4.7999999999999996E-3</v>
      </c>
    </row>
    <row r="583" spans="1:6" ht="15.75" customHeight="1" x14ac:dyDescent="0.25">
      <c r="A583" s="124">
        <v>44886</v>
      </c>
      <c r="B583" s="123">
        <v>7.32</v>
      </c>
      <c r="C583" s="123">
        <v>7.3380000000000001</v>
      </c>
      <c r="D583" s="123">
        <v>7.3380000000000001</v>
      </c>
      <c r="E583" s="123">
        <v>7.2850000000000001</v>
      </c>
      <c r="F583" s="125">
        <v>1.8E-3</v>
      </c>
    </row>
    <row r="584" spans="1:6" ht="15.75" customHeight="1" x14ac:dyDescent="0.25">
      <c r="A584" s="124">
        <v>44883</v>
      </c>
      <c r="B584" s="123">
        <v>7.3070000000000004</v>
      </c>
      <c r="C584" s="123">
        <v>7.3140000000000001</v>
      </c>
      <c r="D584" s="123">
        <v>7.32</v>
      </c>
      <c r="E584" s="123">
        <v>7.2709999999999999</v>
      </c>
      <c r="F584" s="125">
        <v>3.5999999999999999E-3</v>
      </c>
    </row>
    <row r="585" spans="1:6" ht="15.75" customHeight="1" x14ac:dyDescent="0.25">
      <c r="A585" s="124">
        <v>44882</v>
      </c>
      <c r="B585" s="123">
        <v>7.2809999999999997</v>
      </c>
      <c r="C585" s="123">
        <v>7.25</v>
      </c>
      <c r="D585" s="123">
        <v>7.2919999999999998</v>
      </c>
      <c r="E585" s="123">
        <v>7.2430000000000003</v>
      </c>
      <c r="F585" s="125">
        <v>1E-3</v>
      </c>
    </row>
    <row r="586" spans="1:6" ht="15.75" customHeight="1" x14ac:dyDescent="0.25">
      <c r="A586" s="124">
        <v>44881</v>
      </c>
      <c r="B586" s="123">
        <v>7.274</v>
      </c>
      <c r="C586" s="123">
        <v>7.2720000000000002</v>
      </c>
      <c r="D586" s="123">
        <v>7.2880000000000003</v>
      </c>
      <c r="E586" s="123">
        <v>7.2539999999999996</v>
      </c>
      <c r="F586" s="125">
        <v>1.8E-3</v>
      </c>
    </row>
    <row r="587" spans="1:6" ht="15.75" customHeight="1" x14ac:dyDescent="0.25">
      <c r="A587" s="124">
        <v>44880</v>
      </c>
      <c r="B587" s="123">
        <v>7.2610000000000001</v>
      </c>
      <c r="C587" s="123">
        <v>7.2949999999999999</v>
      </c>
      <c r="D587" s="123">
        <v>7.2990000000000004</v>
      </c>
      <c r="E587" s="123">
        <v>7.258</v>
      </c>
      <c r="F587" s="125">
        <v>-3.5999999999999999E-3</v>
      </c>
    </row>
    <row r="588" spans="1:6" ht="15.75" customHeight="1" x14ac:dyDescent="0.25">
      <c r="A588" s="124">
        <v>44879</v>
      </c>
      <c r="B588" s="123">
        <v>7.2869999999999999</v>
      </c>
      <c r="C588" s="123">
        <v>7.3380000000000001</v>
      </c>
      <c r="D588" s="123">
        <v>7.3380000000000001</v>
      </c>
      <c r="E588" s="123">
        <v>7.2770000000000001</v>
      </c>
      <c r="F588" s="125">
        <v>-2.7000000000000001E-3</v>
      </c>
    </row>
    <row r="589" spans="1:6" ht="15.75" customHeight="1" x14ac:dyDescent="0.25">
      <c r="A589" s="124">
        <v>44876</v>
      </c>
      <c r="B589" s="123">
        <v>7.3070000000000004</v>
      </c>
      <c r="C589" s="123">
        <v>7.2720000000000002</v>
      </c>
      <c r="D589" s="123">
        <v>7.3079999999999998</v>
      </c>
      <c r="E589" s="123">
        <v>7.2350000000000003</v>
      </c>
      <c r="F589" s="125">
        <v>-5.3E-3</v>
      </c>
    </row>
    <row r="590" spans="1:6" ht="15.75" customHeight="1" x14ac:dyDescent="0.25">
      <c r="A590" s="124">
        <v>44875</v>
      </c>
      <c r="B590" s="123">
        <v>7.3460000000000001</v>
      </c>
      <c r="C590" s="123">
        <v>7.3810000000000002</v>
      </c>
      <c r="D590" s="123">
        <v>7.3849999999999998</v>
      </c>
      <c r="E590" s="123">
        <v>7.3339999999999996</v>
      </c>
      <c r="F590" s="125">
        <v>-5.5999999999999999E-3</v>
      </c>
    </row>
    <row r="591" spans="1:6" ht="15.75" customHeight="1" x14ac:dyDescent="0.25">
      <c r="A591" s="124">
        <v>44874</v>
      </c>
      <c r="B591" s="123">
        <v>7.3869999999999996</v>
      </c>
      <c r="C591" s="123">
        <v>7.4249999999999998</v>
      </c>
      <c r="D591" s="123">
        <v>7.4249999999999998</v>
      </c>
      <c r="E591" s="123">
        <v>7.3810000000000002</v>
      </c>
      <c r="F591" s="125">
        <v>-6.3E-3</v>
      </c>
    </row>
    <row r="592" spans="1:6" ht="15.75" customHeight="1" x14ac:dyDescent="0.25">
      <c r="A592" s="124">
        <v>44872</v>
      </c>
      <c r="B592" s="123">
        <v>7.4340000000000002</v>
      </c>
      <c r="C592" s="123">
        <v>7.484</v>
      </c>
      <c r="D592" s="123">
        <v>7.484</v>
      </c>
      <c r="E592" s="123">
        <v>7.4340000000000002</v>
      </c>
      <c r="F592" s="125">
        <v>-4.7000000000000002E-3</v>
      </c>
    </row>
    <row r="593" spans="1:6" ht="15.75" customHeight="1" x14ac:dyDescent="0.25">
      <c r="A593" s="124">
        <v>44869</v>
      </c>
      <c r="B593" s="123">
        <v>7.4690000000000003</v>
      </c>
      <c r="C593" s="123">
        <v>7.4969999999999999</v>
      </c>
      <c r="D593" s="123">
        <v>7.4969999999999999</v>
      </c>
      <c r="E593" s="123">
        <v>7.4569999999999999</v>
      </c>
      <c r="F593" s="125">
        <v>-1.6999999999999999E-3</v>
      </c>
    </row>
    <row r="594" spans="1:6" ht="15.75" customHeight="1" x14ac:dyDescent="0.25">
      <c r="A594" s="124">
        <v>44868</v>
      </c>
      <c r="B594" s="123">
        <v>7.4820000000000002</v>
      </c>
      <c r="C594" s="123">
        <v>7.44</v>
      </c>
      <c r="D594" s="123">
        <v>7.49</v>
      </c>
      <c r="E594" s="123">
        <v>7.44</v>
      </c>
      <c r="F594" s="125">
        <v>1.0500000000000001E-2</v>
      </c>
    </row>
    <row r="595" spans="1:6" ht="15.75" customHeight="1" x14ac:dyDescent="0.25">
      <c r="A595" s="124">
        <v>44867</v>
      </c>
      <c r="B595" s="123">
        <v>7.4039999999999999</v>
      </c>
      <c r="C595" s="123">
        <v>7.4210000000000003</v>
      </c>
      <c r="D595" s="123">
        <v>7.4240000000000004</v>
      </c>
      <c r="E595" s="123">
        <v>7.3979999999999997</v>
      </c>
      <c r="F595" s="125">
        <v>1.1000000000000001E-3</v>
      </c>
    </row>
    <row r="596" spans="1:6" ht="15.75" customHeight="1" x14ac:dyDescent="0.25">
      <c r="A596" s="124">
        <v>44866</v>
      </c>
      <c r="B596" s="123">
        <v>7.3959999999999999</v>
      </c>
      <c r="C596" s="123">
        <v>7.4349999999999996</v>
      </c>
      <c r="D596" s="123">
        <v>7.4370000000000003</v>
      </c>
      <c r="E596" s="123">
        <v>7.3959999999999999</v>
      </c>
      <c r="F596" s="125">
        <v>-6.6E-3</v>
      </c>
    </row>
    <row r="597" spans="1:6" ht="15.75" customHeight="1" x14ac:dyDescent="0.25">
      <c r="A597" s="124">
        <v>44865</v>
      </c>
      <c r="B597" s="123">
        <v>7.4450000000000003</v>
      </c>
      <c r="C597" s="123">
        <v>7.4320000000000004</v>
      </c>
      <c r="D597" s="123">
        <v>7.4530000000000003</v>
      </c>
      <c r="E597" s="123">
        <v>7.4180000000000001</v>
      </c>
      <c r="F597" s="125">
        <v>3.8999999999999998E-3</v>
      </c>
    </row>
    <row r="598" spans="1:6" ht="15.75" customHeight="1" x14ac:dyDescent="0.25">
      <c r="A598" s="124">
        <v>44862</v>
      </c>
      <c r="B598" s="123">
        <v>7.4160000000000004</v>
      </c>
      <c r="C598" s="123">
        <v>7.45</v>
      </c>
      <c r="D598" s="123">
        <v>7.45</v>
      </c>
      <c r="E598" s="123">
        <v>7.3780000000000001</v>
      </c>
      <c r="F598" s="125">
        <v>5.0000000000000001E-4</v>
      </c>
    </row>
    <row r="599" spans="1:6" ht="15.75" customHeight="1" x14ac:dyDescent="0.25">
      <c r="A599" s="124">
        <v>44861</v>
      </c>
      <c r="B599" s="123">
        <v>7.4119999999999999</v>
      </c>
      <c r="C599" s="123">
        <v>7.41</v>
      </c>
      <c r="D599" s="123">
        <v>7.42</v>
      </c>
      <c r="E599" s="123">
        <v>7.3719999999999999</v>
      </c>
      <c r="F599" s="125">
        <v>-4.0000000000000001E-3</v>
      </c>
    </row>
    <row r="600" spans="1:6" ht="15.75" customHeight="1" x14ac:dyDescent="0.25">
      <c r="A600" s="124">
        <v>44859</v>
      </c>
      <c r="B600" s="123">
        <v>7.4420000000000002</v>
      </c>
      <c r="C600" s="123">
        <v>7.5049999999999999</v>
      </c>
      <c r="D600" s="123">
        <v>7.5049999999999999</v>
      </c>
      <c r="E600" s="123">
        <v>7.44</v>
      </c>
      <c r="F600" s="125">
        <v>-9.1999999999999998E-3</v>
      </c>
    </row>
    <row r="601" spans="1:6" ht="15.75" customHeight="1" x14ac:dyDescent="0.25">
      <c r="A601" s="124">
        <v>44855</v>
      </c>
      <c r="B601" s="123">
        <v>7.5110000000000001</v>
      </c>
      <c r="C601" s="123">
        <v>7.5410000000000004</v>
      </c>
      <c r="D601" s="123">
        <v>7.5410000000000004</v>
      </c>
      <c r="E601" s="123">
        <v>7.5039999999999996</v>
      </c>
      <c r="F601" s="125">
        <v>4.7000000000000002E-3</v>
      </c>
    </row>
    <row r="602" spans="1:6" ht="15.75" customHeight="1" x14ac:dyDescent="0.25">
      <c r="A602" s="124">
        <v>44854</v>
      </c>
      <c r="B602" s="123">
        <v>7.476</v>
      </c>
      <c r="C602" s="123">
        <v>7.5049999999999999</v>
      </c>
      <c r="D602" s="123">
        <v>7.516</v>
      </c>
      <c r="E602" s="123">
        <v>7.476</v>
      </c>
      <c r="F602" s="125">
        <v>3.3999999999999998E-3</v>
      </c>
    </row>
    <row r="603" spans="1:6" ht="15.75" customHeight="1" x14ac:dyDescent="0.25">
      <c r="A603" s="124">
        <v>44853</v>
      </c>
      <c r="B603" s="123">
        <v>7.4509999999999996</v>
      </c>
      <c r="C603" s="123">
        <v>7.4390000000000001</v>
      </c>
      <c r="D603" s="123">
        <v>7.4580000000000002</v>
      </c>
      <c r="E603" s="123">
        <v>7.3949999999999996</v>
      </c>
      <c r="F603" s="125">
        <v>3.3999999999999998E-3</v>
      </c>
    </row>
    <row r="604" spans="1:6" ht="15.75" customHeight="1" x14ac:dyDescent="0.25">
      <c r="A604" s="124">
        <v>44852</v>
      </c>
      <c r="B604" s="123">
        <v>7.4260000000000002</v>
      </c>
      <c r="C604" s="123">
        <v>7.4169999999999998</v>
      </c>
      <c r="D604" s="123">
        <v>7.4269999999999996</v>
      </c>
      <c r="E604" s="123">
        <v>7.3680000000000003</v>
      </c>
      <c r="F604" s="125">
        <v>2.5999999999999999E-3</v>
      </c>
    </row>
    <row r="605" spans="1:6" ht="15.75" customHeight="1" x14ac:dyDescent="0.25">
      <c r="A605" s="124">
        <v>44851</v>
      </c>
      <c r="B605" s="123">
        <v>7.407</v>
      </c>
      <c r="C605" s="123">
        <v>7.4610000000000003</v>
      </c>
      <c r="D605" s="123">
        <v>7.4610000000000003</v>
      </c>
      <c r="E605" s="123">
        <v>7.3920000000000003</v>
      </c>
      <c r="F605" s="125">
        <v>-8.3999999999999995E-3</v>
      </c>
    </row>
    <row r="606" spans="1:6" ht="15.75" customHeight="1" x14ac:dyDescent="0.25">
      <c r="A606" s="124">
        <v>44848</v>
      </c>
      <c r="B606" s="123">
        <v>7.47</v>
      </c>
      <c r="C606" s="123">
        <v>7.4690000000000003</v>
      </c>
      <c r="D606" s="123">
        <v>7.4809999999999999</v>
      </c>
      <c r="E606" s="123">
        <v>7.4160000000000004</v>
      </c>
      <c r="F606" s="125">
        <v>6.4999999999999997E-3</v>
      </c>
    </row>
    <row r="607" spans="1:6" ht="15.75" customHeight="1" x14ac:dyDescent="0.25">
      <c r="A607" s="124">
        <v>44847</v>
      </c>
      <c r="B607" s="123">
        <v>7.4219999999999997</v>
      </c>
      <c r="C607" s="123">
        <v>7.4459999999999997</v>
      </c>
      <c r="D607" s="123">
        <v>7.4509999999999996</v>
      </c>
      <c r="E607" s="123">
        <v>7.4029999999999996</v>
      </c>
      <c r="F607" s="125">
        <v>-1.6999999999999999E-3</v>
      </c>
    </row>
    <row r="608" spans="1:6" ht="15.75" customHeight="1" x14ac:dyDescent="0.25">
      <c r="A608" s="124">
        <v>44846</v>
      </c>
      <c r="B608" s="123">
        <v>7.4349999999999996</v>
      </c>
      <c r="C608" s="123">
        <v>7.4329999999999998</v>
      </c>
      <c r="D608" s="123">
        <v>7.4409999999999998</v>
      </c>
      <c r="E608" s="123">
        <v>7.3719999999999999</v>
      </c>
      <c r="F608" s="125">
        <v>1.1999999999999999E-3</v>
      </c>
    </row>
    <row r="609" spans="1:6" ht="15.75" customHeight="1" x14ac:dyDescent="0.25">
      <c r="A609" s="124">
        <v>44845</v>
      </c>
      <c r="B609" s="123">
        <v>7.4260000000000002</v>
      </c>
      <c r="C609" s="123">
        <v>7.532</v>
      </c>
      <c r="D609" s="123">
        <v>7.532</v>
      </c>
      <c r="E609" s="123">
        <v>7.4260000000000002</v>
      </c>
      <c r="F609" s="125">
        <v>-6.7000000000000002E-3</v>
      </c>
    </row>
    <row r="610" spans="1:6" ht="15.75" customHeight="1" x14ac:dyDescent="0.25">
      <c r="A610" s="124">
        <v>44844</v>
      </c>
      <c r="B610" s="123">
        <v>7.476</v>
      </c>
      <c r="C610" s="123">
        <v>7.4980000000000002</v>
      </c>
      <c r="D610" s="123">
        <v>7.5129999999999999</v>
      </c>
      <c r="E610" s="123">
        <v>7.4710000000000001</v>
      </c>
      <c r="F610" s="125">
        <v>2.0999999999999999E-3</v>
      </c>
    </row>
    <row r="611" spans="1:6" ht="15.75" customHeight="1" x14ac:dyDescent="0.25">
      <c r="A611" s="124">
        <v>44841</v>
      </c>
      <c r="B611" s="123">
        <v>7.46</v>
      </c>
      <c r="C611" s="123">
        <v>7.49</v>
      </c>
      <c r="D611" s="123">
        <v>7.5179999999999998</v>
      </c>
      <c r="E611" s="123">
        <v>7.4580000000000002</v>
      </c>
      <c r="F611" s="125">
        <v>8.0000000000000004E-4</v>
      </c>
    </row>
    <row r="612" spans="1:6" ht="15.75" customHeight="1" x14ac:dyDescent="0.25">
      <c r="A612" s="124">
        <v>44840</v>
      </c>
      <c r="B612" s="123">
        <v>7.4539999999999997</v>
      </c>
      <c r="C612" s="123">
        <v>7.49</v>
      </c>
      <c r="D612" s="123">
        <v>7.49</v>
      </c>
      <c r="E612" s="123">
        <v>7.4459999999999997</v>
      </c>
      <c r="F612" s="125">
        <v>1.2500000000000001E-2</v>
      </c>
    </row>
    <row r="613" spans="1:6" ht="15.75" customHeight="1" x14ac:dyDescent="0.25">
      <c r="A613" s="124">
        <v>44838</v>
      </c>
      <c r="B613" s="123">
        <v>7.3620000000000001</v>
      </c>
      <c r="C613" s="123">
        <v>7.4539999999999997</v>
      </c>
      <c r="D613" s="123">
        <v>7.4539999999999997</v>
      </c>
      <c r="E613" s="123">
        <v>7.3609999999999998</v>
      </c>
      <c r="F613" s="125">
        <v>-1.4200000000000001E-2</v>
      </c>
    </row>
    <row r="614" spans="1:6" ht="15.75" customHeight="1" x14ac:dyDescent="0.25">
      <c r="A614" s="124">
        <v>44837</v>
      </c>
      <c r="B614" s="123">
        <v>7.468</v>
      </c>
      <c r="C614" s="123">
        <v>7.4029999999999996</v>
      </c>
      <c r="D614" s="123">
        <v>7.47</v>
      </c>
      <c r="E614" s="123">
        <v>7.4029999999999996</v>
      </c>
      <c r="F614" s="125">
        <v>9.4999999999999998E-3</v>
      </c>
    </row>
    <row r="615" spans="1:6" ht="15.75" customHeight="1" x14ac:dyDescent="0.25">
      <c r="A615" s="124">
        <v>44834</v>
      </c>
      <c r="B615" s="123">
        <v>7.3979999999999997</v>
      </c>
      <c r="C615" s="123">
        <v>7.423</v>
      </c>
      <c r="D615" s="123">
        <v>7.423</v>
      </c>
      <c r="E615" s="123">
        <v>7.3010000000000002</v>
      </c>
      <c r="F615" s="125">
        <v>7.9000000000000008E-3</v>
      </c>
    </row>
    <row r="616" spans="1:6" ht="15.75" customHeight="1" x14ac:dyDescent="0.25">
      <c r="A616" s="124">
        <v>44833</v>
      </c>
      <c r="B616" s="123">
        <v>7.34</v>
      </c>
      <c r="C616" s="123">
        <v>7.2939999999999996</v>
      </c>
      <c r="D616" s="123">
        <v>7.343</v>
      </c>
      <c r="E616" s="123">
        <v>7.2859999999999996</v>
      </c>
      <c r="F616" s="125">
        <v>1E-3</v>
      </c>
    </row>
    <row r="617" spans="1:6" ht="15.75" customHeight="1" x14ac:dyDescent="0.25">
      <c r="A617" s="124">
        <v>44832</v>
      </c>
      <c r="B617" s="123">
        <v>7.3330000000000002</v>
      </c>
      <c r="C617" s="123">
        <v>7.351</v>
      </c>
      <c r="D617" s="123">
        <v>7.3520000000000003</v>
      </c>
      <c r="E617" s="123">
        <v>7.32</v>
      </c>
      <c r="F617" s="125">
        <v>5.5999999999999999E-3</v>
      </c>
    </row>
    <row r="618" spans="1:6" ht="15.75" customHeight="1" x14ac:dyDescent="0.25">
      <c r="A618" s="124">
        <v>44831</v>
      </c>
      <c r="B618" s="123">
        <v>7.2919999999999998</v>
      </c>
      <c r="C618" s="123">
        <v>7.41</v>
      </c>
      <c r="D618" s="123">
        <v>7.41</v>
      </c>
      <c r="E618" s="123">
        <v>7.2830000000000004</v>
      </c>
      <c r="F618" s="125">
        <v>-9.1000000000000004E-3</v>
      </c>
    </row>
    <row r="619" spans="1:6" ht="15.75" customHeight="1" x14ac:dyDescent="0.25">
      <c r="A619" s="124">
        <v>44830</v>
      </c>
      <c r="B619" s="123">
        <v>7.359</v>
      </c>
      <c r="C619" s="123">
        <v>7.4130000000000003</v>
      </c>
      <c r="D619" s="123">
        <v>7.4219999999999997</v>
      </c>
      <c r="E619" s="123">
        <v>7.359</v>
      </c>
      <c r="F619" s="125">
        <v>-4.5999999999999999E-3</v>
      </c>
    </row>
    <row r="620" spans="1:6" ht="15.75" customHeight="1" x14ac:dyDescent="0.25">
      <c r="A620" s="124">
        <v>44827</v>
      </c>
      <c r="B620" s="123">
        <v>7.3929999999999998</v>
      </c>
      <c r="C620" s="123">
        <v>7.3659999999999997</v>
      </c>
      <c r="D620" s="123">
        <v>7.3959999999999999</v>
      </c>
      <c r="E620" s="123">
        <v>7.3520000000000003</v>
      </c>
      <c r="F620" s="125">
        <v>1.11E-2</v>
      </c>
    </row>
    <row r="621" spans="1:6" ht="15.75" customHeight="1" x14ac:dyDescent="0.25">
      <c r="A621" s="124">
        <v>44826</v>
      </c>
      <c r="B621" s="123">
        <v>7.3120000000000003</v>
      </c>
      <c r="C621" s="123">
        <v>7.3120000000000003</v>
      </c>
      <c r="D621" s="123">
        <v>7.3120000000000003</v>
      </c>
      <c r="E621" s="123">
        <v>7.3120000000000003</v>
      </c>
      <c r="F621" s="125">
        <v>1.09E-2</v>
      </c>
    </row>
    <row r="622" spans="1:6" ht="15.75" customHeight="1" x14ac:dyDescent="0.25">
      <c r="A622" s="124">
        <v>44825</v>
      </c>
      <c r="B622" s="123">
        <v>7.2329999999999997</v>
      </c>
      <c r="C622" s="123">
        <v>7.27</v>
      </c>
      <c r="D622" s="123">
        <v>7.2709999999999999</v>
      </c>
      <c r="E622" s="123">
        <v>7.2329999999999997</v>
      </c>
      <c r="F622" s="125">
        <v>-8.3999999999999995E-3</v>
      </c>
    </row>
    <row r="623" spans="1:6" ht="15.75" customHeight="1" x14ac:dyDescent="0.25">
      <c r="A623" s="124">
        <v>44824</v>
      </c>
      <c r="B623" s="123">
        <v>7.2939999999999996</v>
      </c>
      <c r="C623" s="123">
        <v>7.3</v>
      </c>
      <c r="D623" s="123">
        <v>7.3</v>
      </c>
      <c r="E623" s="123">
        <v>7.2709999999999999</v>
      </c>
      <c r="F623" s="125">
        <v>2.3E-3</v>
      </c>
    </row>
    <row r="624" spans="1:6" ht="15.75" customHeight="1" x14ac:dyDescent="0.25">
      <c r="A624" s="124">
        <v>44823</v>
      </c>
      <c r="B624" s="123">
        <v>7.2770000000000001</v>
      </c>
      <c r="C624" s="123">
        <v>7.2939999999999996</v>
      </c>
      <c r="D624" s="123">
        <v>7.2939999999999996</v>
      </c>
      <c r="E624" s="123">
        <v>7.2320000000000002</v>
      </c>
      <c r="F624" s="125">
        <v>1.5E-3</v>
      </c>
    </row>
    <row r="625" spans="1:6" ht="15.75" customHeight="1" x14ac:dyDescent="0.25">
      <c r="A625" s="124">
        <v>44820</v>
      </c>
      <c r="B625" s="123">
        <v>7.266</v>
      </c>
      <c r="C625" s="123">
        <v>7.2549999999999999</v>
      </c>
      <c r="D625" s="123">
        <v>7.2910000000000004</v>
      </c>
      <c r="E625" s="123">
        <v>7.2430000000000003</v>
      </c>
      <c r="F625" s="125">
        <v>3.8999999999999998E-3</v>
      </c>
    </row>
    <row r="626" spans="1:6" ht="15.75" customHeight="1" x14ac:dyDescent="0.25">
      <c r="A626" s="124">
        <v>44819</v>
      </c>
      <c r="B626" s="123">
        <v>7.2380000000000004</v>
      </c>
      <c r="C626" s="123">
        <v>7.17</v>
      </c>
      <c r="D626" s="123">
        <v>7.258</v>
      </c>
      <c r="E626" s="123">
        <v>7.1440000000000001</v>
      </c>
      <c r="F626" s="125">
        <v>1.1599999999999999E-2</v>
      </c>
    </row>
    <row r="627" spans="1:6" ht="15.75" customHeight="1" x14ac:dyDescent="0.25">
      <c r="A627" s="124">
        <v>44818</v>
      </c>
      <c r="B627" s="123">
        <v>7.1550000000000002</v>
      </c>
      <c r="C627" s="123">
        <v>7.1630000000000003</v>
      </c>
      <c r="D627" s="123">
        <v>7.1630000000000003</v>
      </c>
      <c r="E627" s="123">
        <v>7.1280000000000001</v>
      </c>
      <c r="F627" s="125">
        <v>6.6E-3</v>
      </c>
    </row>
    <row r="628" spans="1:6" ht="15.75" customHeight="1" x14ac:dyDescent="0.25">
      <c r="A628" s="124">
        <v>44817</v>
      </c>
      <c r="B628" s="123">
        <v>7.1079999999999997</v>
      </c>
      <c r="C628" s="123">
        <v>7.2080000000000002</v>
      </c>
      <c r="D628" s="123">
        <v>7.2080000000000002</v>
      </c>
      <c r="E628" s="123">
        <v>7.1059999999999999</v>
      </c>
      <c r="F628" s="125">
        <v>-1.0200000000000001E-2</v>
      </c>
    </row>
    <row r="629" spans="1:6" ht="15.75" customHeight="1" x14ac:dyDescent="0.25">
      <c r="A629" s="124">
        <v>44816</v>
      </c>
      <c r="B629" s="123">
        <v>7.181</v>
      </c>
      <c r="C629" s="123">
        <v>7.1820000000000004</v>
      </c>
      <c r="D629" s="123">
        <v>7.1849999999999996</v>
      </c>
      <c r="E629" s="123">
        <v>7.1619999999999999</v>
      </c>
      <c r="F629" s="125">
        <v>2E-3</v>
      </c>
    </row>
    <row r="630" spans="1:6" ht="15.75" customHeight="1" x14ac:dyDescent="0.25">
      <c r="A630" s="124">
        <v>44813</v>
      </c>
      <c r="B630" s="123">
        <v>7.1669999999999998</v>
      </c>
      <c r="C630" s="123">
        <v>7.1589999999999998</v>
      </c>
      <c r="D630" s="123">
        <v>7.1719999999999997</v>
      </c>
      <c r="E630" s="123">
        <v>7.1349999999999998</v>
      </c>
      <c r="F630" s="125">
        <v>4.4999999999999997E-3</v>
      </c>
    </row>
    <row r="631" spans="1:6" ht="15.75" customHeight="1" x14ac:dyDescent="0.25">
      <c r="A631" s="124">
        <v>44812</v>
      </c>
      <c r="B631" s="123">
        <v>7.1349999999999998</v>
      </c>
      <c r="C631" s="123">
        <v>7.1390000000000002</v>
      </c>
      <c r="D631" s="123">
        <v>7.1520000000000001</v>
      </c>
      <c r="E631" s="123">
        <v>7.1219999999999999</v>
      </c>
      <c r="F631" s="125">
        <v>-7.0000000000000001E-3</v>
      </c>
    </row>
    <row r="632" spans="1:6" ht="15.75" customHeight="1" x14ac:dyDescent="0.25">
      <c r="A632" s="124">
        <v>44811</v>
      </c>
      <c r="B632" s="123">
        <v>7.1849999999999996</v>
      </c>
      <c r="C632" s="123">
        <v>7.2080000000000002</v>
      </c>
      <c r="D632" s="123">
        <v>7.2080000000000002</v>
      </c>
      <c r="E632" s="123">
        <v>7.1749999999999998</v>
      </c>
      <c r="F632" s="125">
        <v>8.0000000000000004E-4</v>
      </c>
    </row>
    <row r="633" spans="1:6" ht="15.75" customHeight="1" x14ac:dyDescent="0.25">
      <c r="A633" s="124">
        <v>44810</v>
      </c>
      <c r="B633" s="123">
        <v>7.1790000000000003</v>
      </c>
      <c r="C633" s="123">
        <v>7.2210000000000001</v>
      </c>
      <c r="D633" s="123">
        <v>7.2210000000000001</v>
      </c>
      <c r="E633" s="123">
        <v>7.1790000000000003</v>
      </c>
      <c r="F633" s="125">
        <v>-5.4000000000000003E-3</v>
      </c>
    </row>
    <row r="634" spans="1:6" ht="15.75" customHeight="1" x14ac:dyDescent="0.25">
      <c r="A634" s="124">
        <v>44809</v>
      </c>
      <c r="B634" s="123">
        <v>7.218</v>
      </c>
      <c r="C634" s="123">
        <v>7.2320000000000002</v>
      </c>
      <c r="D634" s="123">
        <v>7.2320000000000002</v>
      </c>
      <c r="E634" s="123">
        <v>7.2009999999999996</v>
      </c>
      <c r="F634" s="125">
        <v>-1.9E-3</v>
      </c>
    </row>
    <row r="635" spans="1:6" ht="15.75" customHeight="1" x14ac:dyDescent="0.25">
      <c r="A635" s="124">
        <v>44806</v>
      </c>
      <c r="B635" s="123">
        <v>7.2320000000000002</v>
      </c>
      <c r="C635" s="123">
        <v>7.2380000000000004</v>
      </c>
      <c r="D635" s="123">
        <v>7.2480000000000002</v>
      </c>
      <c r="E635" s="123">
        <v>7.2240000000000002</v>
      </c>
      <c r="F635" s="125">
        <v>2.3999999999999998E-3</v>
      </c>
    </row>
    <row r="636" spans="1:6" ht="15.75" customHeight="1" x14ac:dyDescent="0.25">
      <c r="A636" s="124">
        <v>44805</v>
      </c>
      <c r="B636" s="123">
        <v>7.2149999999999999</v>
      </c>
      <c r="C636" s="123">
        <v>7.23</v>
      </c>
      <c r="D636" s="123">
        <v>7.23</v>
      </c>
      <c r="E636" s="123">
        <v>7.1719999999999997</v>
      </c>
      <c r="F636" s="125">
        <v>3.8E-3</v>
      </c>
    </row>
    <row r="637" spans="1:6" ht="15.75" customHeight="1" x14ac:dyDescent="0.25">
      <c r="A637" s="124">
        <v>44803</v>
      </c>
      <c r="B637" s="123">
        <v>7.1879999999999997</v>
      </c>
      <c r="C637" s="123">
        <v>7.28</v>
      </c>
      <c r="D637" s="123">
        <v>7.28</v>
      </c>
      <c r="E637" s="123">
        <v>7.1859999999999999</v>
      </c>
      <c r="F637" s="125">
        <v>-8.9999999999999993E-3</v>
      </c>
    </row>
    <row r="638" spans="1:6" ht="15.75" customHeight="1" x14ac:dyDescent="0.25">
      <c r="A638" s="124">
        <v>44802</v>
      </c>
      <c r="B638" s="123">
        <v>7.2530000000000001</v>
      </c>
      <c r="C638" s="123">
        <v>7.2560000000000002</v>
      </c>
      <c r="D638" s="123">
        <v>7.2709999999999999</v>
      </c>
      <c r="E638" s="123">
        <v>7.2380000000000004</v>
      </c>
      <c r="F638" s="125">
        <v>5.0000000000000001E-3</v>
      </c>
    </row>
    <row r="639" spans="1:6" ht="15.75" customHeight="1" x14ac:dyDescent="0.25">
      <c r="A639" s="124">
        <v>44799</v>
      </c>
      <c r="B639" s="123">
        <v>7.2169999999999996</v>
      </c>
      <c r="C639" s="123">
        <v>7.2759999999999998</v>
      </c>
      <c r="D639" s="123">
        <v>7.2910000000000004</v>
      </c>
      <c r="E639" s="123">
        <v>7.2030000000000003</v>
      </c>
      <c r="F639" s="125">
        <v>-1.03E-2</v>
      </c>
    </row>
    <row r="640" spans="1:6" ht="15.75" customHeight="1" x14ac:dyDescent="0.25">
      <c r="A640" s="124">
        <v>44798</v>
      </c>
      <c r="B640" s="123">
        <v>7.2919999999999998</v>
      </c>
      <c r="C640" s="123">
        <v>7.32</v>
      </c>
      <c r="D640" s="123">
        <v>7.32</v>
      </c>
      <c r="E640" s="123">
        <v>7.2919999999999998</v>
      </c>
      <c r="F640" s="125">
        <v>8.0000000000000004E-4</v>
      </c>
    </row>
    <row r="641" spans="1:6" ht="15.75" customHeight="1" x14ac:dyDescent="0.25">
      <c r="A641" s="124">
        <v>44797</v>
      </c>
      <c r="B641" s="123">
        <v>7.2859999999999996</v>
      </c>
      <c r="C641" s="123">
        <v>7.3109999999999999</v>
      </c>
      <c r="D641" s="123">
        <v>7.3109999999999999</v>
      </c>
      <c r="E641" s="123">
        <v>7.2729999999999997</v>
      </c>
      <c r="F641" s="125">
        <v>6.9999999999999999E-4</v>
      </c>
    </row>
    <row r="642" spans="1:6" ht="15.75" customHeight="1" x14ac:dyDescent="0.25">
      <c r="A642" s="124">
        <v>44796</v>
      </c>
      <c r="B642" s="123">
        <v>7.2809999999999997</v>
      </c>
      <c r="C642" s="123">
        <v>7.3049999999999997</v>
      </c>
      <c r="D642" s="123">
        <v>7.31</v>
      </c>
      <c r="E642" s="123">
        <v>7.2720000000000002</v>
      </c>
      <c r="F642" s="125">
        <v>1.5E-3</v>
      </c>
    </row>
    <row r="643" spans="1:6" ht="15.75" customHeight="1" x14ac:dyDescent="0.25">
      <c r="A643" s="124">
        <v>44795</v>
      </c>
      <c r="B643" s="123">
        <v>7.27</v>
      </c>
      <c r="C643" s="123">
        <v>7.2949999999999999</v>
      </c>
      <c r="D643" s="123">
        <v>7.306</v>
      </c>
      <c r="E643" s="123">
        <v>7.2649999999999997</v>
      </c>
      <c r="F643" s="125">
        <v>8.0000000000000004E-4</v>
      </c>
    </row>
    <row r="644" spans="1:6" ht="15.75" customHeight="1" x14ac:dyDescent="0.25">
      <c r="A644" s="124">
        <v>44792</v>
      </c>
      <c r="B644" s="123">
        <v>7.2640000000000002</v>
      </c>
      <c r="C644" s="123">
        <v>7.2640000000000002</v>
      </c>
      <c r="D644" s="123">
        <v>7.2949999999999999</v>
      </c>
      <c r="E644" s="123">
        <v>7.2560000000000002</v>
      </c>
      <c r="F644" s="125">
        <v>3.0000000000000001E-3</v>
      </c>
    </row>
    <row r="645" spans="1:6" ht="15.75" customHeight="1" x14ac:dyDescent="0.25">
      <c r="A645" s="124">
        <v>44791</v>
      </c>
      <c r="B645" s="123">
        <v>7.242</v>
      </c>
      <c r="C645" s="123">
        <v>7.202</v>
      </c>
      <c r="D645" s="123">
        <v>7.2619999999999996</v>
      </c>
      <c r="E645" s="123">
        <v>7.1959999999999997</v>
      </c>
      <c r="F645" s="125">
        <v>8.3999999999999995E-3</v>
      </c>
    </row>
    <row r="646" spans="1:6" ht="15.75" customHeight="1" x14ac:dyDescent="0.25">
      <c r="A646" s="124">
        <v>44790</v>
      </c>
      <c r="B646" s="123">
        <v>7.1820000000000004</v>
      </c>
      <c r="C646" s="123">
        <v>7.2510000000000003</v>
      </c>
      <c r="D646" s="123">
        <v>7.2510000000000003</v>
      </c>
      <c r="E646" s="123">
        <v>7.1639999999999997</v>
      </c>
      <c r="F646" s="125">
        <v>-1.47E-2</v>
      </c>
    </row>
    <row r="647" spans="1:6" ht="15.75" customHeight="1" x14ac:dyDescent="0.25">
      <c r="A647" s="124">
        <v>44785</v>
      </c>
      <c r="B647" s="123">
        <v>7.2889999999999997</v>
      </c>
      <c r="C647" s="123">
        <v>7.3310000000000004</v>
      </c>
      <c r="D647" s="123">
        <v>7.3310000000000004</v>
      </c>
      <c r="E647" s="123">
        <v>7.2859999999999996</v>
      </c>
      <c r="F647" s="125">
        <v>3.0000000000000001E-3</v>
      </c>
    </row>
    <row r="648" spans="1:6" ht="15.75" customHeight="1" x14ac:dyDescent="0.25">
      <c r="A648" s="124">
        <v>44784</v>
      </c>
      <c r="B648" s="123">
        <v>7.2670000000000003</v>
      </c>
      <c r="C648" s="123">
        <v>7.3390000000000004</v>
      </c>
      <c r="D648" s="123">
        <v>7.3390000000000004</v>
      </c>
      <c r="E648" s="123">
        <v>7.2409999999999997</v>
      </c>
      <c r="F648" s="125">
        <v>-5.8999999999999999E-3</v>
      </c>
    </row>
    <row r="649" spans="1:6" ht="15.75" customHeight="1" x14ac:dyDescent="0.25">
      <c r="A649" s="124">
        <v>44783</v>
      </c>
      <c r="B649" s="123">
        <v>7.31</v>
      </c>
      <c r="C649" s="123">
        <v>7.3659999999999997</v>
      </c>
      <c r="D649" s="123">
        <v>7.3659999999999997</v>
      </c>
      <c r="E649" s="123">
        <v>7.3070000000000004</v>
      </c>
      <c r="F649" s="125">
        <v>-5.1999999999999998E-3</v>
      </c>
    </row>
    <row r="650" spans="1:6" ht="15.75" customHeight="1" x14ac:dyDescent="0.25">
      <c r="A650" s="124">
        <v>44781</v>
      </c>
      <c r="B650" s="123">
        <v>7.3479999999999999</v>
      </c>
      <c r="C650" s="123">
        <v>7.3650000000000002</v>
      </c>
      <c r="D650" s="123">
        <v>7.3650000000000002</v>
      </c>
      <c r="E650" s="123">
        <v>7.3380000000000001</v>
      </c>
      <c r="F650" s="125">
        <v>6.6E-3</v>
      </c>
    </row>
    <row r="651" spans="1:6" ht="15.75" customHeight="1" x14ac:dyDescent="0.25">
      <c r="A651" s="124">
        <v>44778</v>
      </c>
      <c r="B651" s="123">
        <v>7.3</v>
      </c>
      <c r="C651" s="123">
        <v>7.1360000000000001</v>
      </c>
      <c r="D651" s="123">
        <v>7.3220000000000001</v>
      </c>
      <c r="E651" s="123">
        <v>7.11</v>
      </c>
      <c r="F651" s="125">
        <v>0.02</v>
      </c>
    </row>
    <row r="652" spans="1:6" ht="15.75" customHeight="1" x14ac:dyDescent="0.25">
      <c r="A652" s="124">
        <v>44777</v>
      </c>
      <c r="B652" s="123">
        <v>7.157</v>
      </c>
      <c r="C652" s="123">
        <v>7.2190000000000003</v>
      </c>
      <c r="D652" s="123">
        <v>7.2359999999999998</v>
      </c>
      <c r="E652" s="123">
        <v>7.1509999999999998</v>
      </c>
      <c r="F652" s="125">
        <v>-1.17E-2</v>
      </c>
    </row>
    <row r="653" spans="1:6" ht="15.75" customHeight="1" x14ac:dyDescent="0.25">
      <c r="A653" s="124">
        <v>44776</v>
      </c>
      <c r="B653" s="123">
        <v>7.242</v>
      </c>
      <c r="C653" s="123">
        <v>7.25</v>
      </c>
      <c r="D653" s="123">
        <v>7.2530000000000001</v>
      </c>
      <c r="E653" s="123">
        <v>7.2270000000000003</v>
      </c>
      <c r="F653" s="125">
        <v>6.4000000000000003E-3</v>
      </c>
    </row>
    <row r="654" spans="1:6" ht="15.75" customHeight="1" x14ac:dyDescent="0.25">
      <c r="A654" s="124">
        <v>44775</v>
      </c>
      <c r="B654" s="123">
        <v>7.1959999999999997</v>
      </c>
      <c r="C654" s="123">
        <v>7.2039999999999997</v>
      </c>
      <c r="D654" s="123">
        <v>7.2279999999999998</v>
      </c>
      <c r="E654" s="123">
        <v>7.1849999999999996</v>
      </c>
      <c r="F654" s="125">
        <v>-6.1000000000000004E-3</v>
      </c>
    </row>
    <row r="655" spans="1:6" ht="15.75" customHeight="1" x14ac:dyDescent="0.25">
      <c r="A655" s="124">
        <v>44774</v>
      </c>
      <c r="B655" s="123">
        <v>7.24</v>
      </c>
      <c r="C655" s="123">
        <v>7.3570000000000002</v>
      </c>
      <c r="D655" s="123">
        <v>7.3570000000000002</v>
      </c>
      <c r="E655" s="123">
        <v>7.24</v>
      </c>
      <c r="F655" s="125">
        <v>-1.09E-2</v>
      </c>
    </row>
    <row r="656" spans="1:6" ht="15.75" customHeight="1" x14ac:dyDescent="0.25">
      <c r="A656" s="124">
        <v>44771</v>
      </c>
      <c r="B656" s="123">
        <v>7.32</v>
      </c>
      <c r="C656" s="123">
        <v>7.3010000000000002</v>
      </c>
      <c r="D656" s="123">
        <v>7.33</v>
      </c>
      <c r="E656" s="123">
        <v>7.2549999999999999</v>
      </c>
      <c r="F656" s="125">
        <v>-1.6000000000000001E-3</v>
      </c>
    </row>
    <row r="657" spans="1:6" ht="15.75" customHeight="1" x14ac:dyDescent="0.25">
      <c r="A657" s="124">
        <v>44770</v>
      </c>
      <c r="B657" s="123">
        <v>7.3319999999999999</v>
      </c>
      <c r="C657" s="123">
        <v>7.3719999999999999</v>
      </c>
      <c r="D657" s="123">
        <v>7.3719999999999999</v>
      </c>
      <c r="E657" s="123">
        <v>7.3090000000000002</v>
      </c>
      <c r="F657" s="125">
        <v>-8.0000000000000004E-4</v>
      </c>
    </row>
    <row r="658" spans="1:6" ht="15.75" customHeight="1" x14ac:dyDescent="0.25">
      <c r="A658" s="124">
        <v>44769</v>
      </c>
      <c r="B658" s="123">
        <v>7.3380000000000001</v>
      </c>
      <c r="C658" s="123">
        <v>7.3849999999999998</v>
      </c>
      <c r="D658" s="123">
        <v>7.3849999999999998</v>
      </c>
      <c r="E658" s="123">
        <v>7.3360000000000003</v>
      </c>
      <c r="F658" s="125">
        <v>-3.8999999999999998E-3</v>
      </c>
    </row>
    <row r="659" spans="1:6" ht="15.75" customHeight="1" x14ac:dyDescent="0.25">
      <c r="A659" s="124">
        <v>44768</v>
      </c>
      <c r="B659" s="123">
        <v>7.367</v>
      </c>
      <c r="C659" s="123">
        <v>7.41</v>
      </c>
      <c r="D659" s="123">
        <v>7.4139999999999997</v>
      </c>
      <c r="E659" s="123">
        <v>7.367</v>
      </c>
      <c r="F659" s="125">
        <v>-3.2000000000000002E-3</v>
      </c>
    </row>
    <row r="660" spans="1:6" ht="15.75" customHeight="1" x14ac:dyDescent="0.25">
      <c r="A660" s="124">
        <v>44767</v>
      </c>
      <c r="B660" s="123">
        <v>7.391</v>
      </c>
      <c r="C660" s="123">
        <v>7.399</v>
      </c>
      <c r="D660" s="123">
        <v>7.399</v>
      </c>
      <c r="E660" s="123">
        <v>7.36</v>
      </c>
      <c r="F660" s="125">
        <v>-3.0999999999999999E-3</v>
      </c>
    </row>
    <row r="661" spans="1:6" ht="15.75" customHeight="1" x14ac:dyDescent="0.25">
      <c r="A661" s="124">
        <v>44764</v>
      </c>
      <c r="B661" s="123">
        <v>7.4139999999999997</v>
      </c>
      <c r="C661" s="123">
        <v>7.4169999999999998</v>
      </c>
      <c r="D661" s="123">
        <v>7.4320000000000004</v>
      </c>
      <c r="E661" s="123">
        <v>7.4020000000000001</v>
      </c>
      <c r="F661" s="125">
        <v>-3.5000000000000001E-3</v>
      </c>
    </row>
    <row r="662" spans="1:6" ht="15.75" customHeight="1" x14ac:dyDescent="0.25">
      <c r="A662" s="124">
        <v>44763</v>
      </c>
      <c r="B662" s="123">
        <v>7.44</v>
      </c>
      <c r="C662" s="123">
        <v>7.4710000000000001</v>
      </c>
      <c r="D662" s="123">
        <v>7.4710000000000001</v>
      </c>
      <c r="E662" s="123">
        <v>7.44</v>
      </c>
      <c r="F662" s="125">
        <v>-1.1999999999999999E-3</v>
      </c>
    </row>
    <row r="663" spans="1:6" ht="15.75" customHeight="1" x14ac:dyDescent="0.25">
      <c r="A663" s="124">
        <v>44762</v>
      </c>
      <c r="B663" s="123">
        <v>7.4489999999999998</v>
      </c>
      <c r="C663" s="123">
        <v>7.4710000000000001</v>
      </c>
      <c r="D663" s="123">
        <v>7.4710000000000001</v>
      </c>
      <c r="E663" s="123">
        <v>7.4340000000000002</v>
      </c>
      <c r="F663" s="125">
        <v>2E-3</v>
      </c>
    </row>
    <row r="664" spans="1:6" ht="15.75" customHeight="1" x14ac:dyDescent="0.25">
      <c r="A664" s="124">
        <v>44761</v>
      </c>
      <c r="B664" s="123">
        <v>7.4340000000000002</v>
      </c>
      <c r="C664" s="123">
        <v>7.4710000000000001</v>
      </c>
      <c r="D664" s="123">
        <v>7.4710000000000001</v>
      </c>
      <c r="E664" s="123">
        <v>7.4320000000000004</v>
      </c>
      <c r="F664" s="125">
        <v>-4.0000000000000002E-4</v>
      </c>
    </row>
    <row r="665" spans="1:6" ht="15.75" customHeight="1" x14ac:dyDescent="0.25">
      <c r="A665" s="124">
        <v>44760</v>
      </c>
      <c r="B665" s="123">
        <v>7.4370000000000003</v>
      </c>
      <c r="C665" s="123">
        <v>7.4290000000000003</v>
      </c>
      <c r="D665" s="123">
        <v>7.4429999999999996</v>
      </c>
      <c r="E665" s="123">
        <v>7.4</v>
      </c>
      <c r="F665" s="125">
        <v>-1E-4</v>
      </c>
    </row>
    <row r="666" spans="1:6" ht="15.75" customHeight="1" x14ac:dyDescent="0.25">
      <c r="A666" s="124">
        <v>44757</v>
      </c>
      <c r="B666" s="123">
        <v>7.4379999999999997</v>
      </c>
      <c r="C666" s="123">
        <v>7.4160000000000004</v>
      </c>
      <c r="D666" s="123">
        <v>7.4470000000000001</v>
      </c>
      <c r="E666" s="123">
        <v>7.4009999999999998</v>
      </c>
      <c r="F666" s="125">
        <v>7.3000000000000001E-3</v>
      </c>
    </row>
    <row r="667" spans="1:6" ht="15.75" customHeight="1" x14ac:dyDescent="0.25">
      <c r="A667" s="124">
        <v>44756</v>
      </c>
      <c r="B667" s="123">
        <v>7.3840000000000003</v>
      </c>
      <c r="C667" s="123">
        <v>7.3620000000000001</v>
      </c>
      <c r="D667" s="123">
        <v>7.407</v>
      </c>
      <c r="E667" s="123">
        <v>7.3620000000000001</v>
      </c>
      <c r="F667" s="125">
        <v>6.4000000000000003E-3</v>
      </c>
    </row>
    <row r="668" spans="1:6" ht="15.75" customHeight="1" x14ac:dyDescent="0.25">
      <c r="A668" s="124">
        <v>44755</v>
      </c>
      <c r="B668" s="123">
        <v>7.3369999999999997</v>
      </c>
      <c r="C668" s="123">
        <v>7.383</v>
      </c>
      <c r="D668" s="123">
        <v>7.383</v>
      </c>
      <c r="E668" s="123">
        <v>7.3330000000000002</v>
      </c>
      <c r="F668" s="125">
        <v>-7.3000000000000001E-3</v>
      </c>
    </row>
    <row r="669" spans="1:6" ht="15.75" customHeight="1" x14ac:dyDescent="0.25">
      <c r="A669" s="124">
        <v>44754</v>
      </c>
      <c r="B669" s="123">
        <v>7.391</v>
      </c>
      <c r="C669" s="123">
        <v>7.4</v>
      </c>
      <c r="D669" s="123">
        <v>7.4470000000000001</v>
      </c>
      <c r="E669" s="123">
        <v>7.391</v>
      </c>
      <c r="F669" s="125">
        <v>-4.7999999999999996E-3</v>
      </c>
    </row>
    <row r="670" spans="1:6" ht="15.75" customHeight="1" x14ac:dyDescent="0.25">
      <c r="A670" s="124">
        <v>44753</v>
      </c>
      <c r="B670" s="123">
        <v>7.4269999999999996</v>
      </c>
      <c r="C670" s="123">
        <v>7.4530000000000003</v>
      </c>
      <c r="D670" s="123">
        <v>7.4749999999999996</v>
      </c>
      <c r="E670" s="123">
        <v>7.4180000000000001</v>
      </c>
      <c r="F670" s="125">
        <v>1.6000000000000001E-3</v>
      </c>
    </row>
    <row r="671" spans="1:6" ht="15.75" customHeight="1" x14ac:dyDescent="0.25">
      <c r="A671" s="124">
        <v>44750</v>
      </c>
      <c r="B671" s="123">
        <v>7.415</v>
      </c>
      <c r="C671" s="123">
        <v>7.3920000000000003</v>
      </c>
      <c r="D671" s="123">
        <v>7.4189999999999996</v>
      </c>
      <c r="E671" s="123">
        <v>7.3719999999999999</v>
      </c>
      <c r="F671" s="125">
        <v>8.3000000000000001E-3</v>
      </c>
    </row>
    <row r="672" spans="1:6" ht="15.75" customHeight="1" x14ac:dyDescent="0.25">
      <c r="A672" s="124">
        <v>44749</v>
      </c>
      <c r="B672" s="123">
        <v>7.3540000000000001</v>
      </c>
      <c r="C672" s="123">
        <v>7.3049999999999997</v>
      </c>
      <c r="D672" s="123">
        <v>7.36</v>
      </c>
      <c r="E672" s="123">
        <v>7.2910000000000004</v>
      </c>
      <c r="F672" s="125">
        <v>8.2000000000000007E-3</v>
      </c>
    </row>
    <row r="673" spans="1:6" ht="15.75" customHeight="1" x14ac:dyDescent="0.25">
      <c r="A673" s="124">
        <v>44748</v>
      </c>
      <c r="B673" s="123">
        <v>7.2939999999999996</v>
      </c>
      <c r="C673" s="123">
        <v>7.33</v>
      </c>
      <c r="D673" s="123">
        <v>7.33</v>
      </c>
      <c r="E673" s="123">
        <v>7.2809999999999997</v>
      </c>
      <c r="F673" s="125">
        <v>-1.3100000000000001E-2</v>
      </c>
    </row>
    <row r="674" spans="1:6" ht="15.75" customHeight="1" x14ac:dyDescent="0.25">
      <c r="A674" s="124">
        <v>44747</v>
      </c>
      <c r="B674" s="123">
        <v>7.391</v>
      </c>
      <c r="C674" s="123">
        <v>7.4059999999999997</v>
      </c>
      <c r="D674" s="123">
        <v>7.42</v>
      </c>
      <c r="E674" s="123">
        <v>7.3819999999999997</v>
      </c>
      <c r="F674" s="125">
        <v>2.3E-3</v>
      </c>
    </row>
    <row r="675" spans="1:6" ht="15.75" customHeight="1" x14ac:dyDescent="0.25">
      <c r="A675" s="124">
        <v>44746</v>
      </c>
      <c r="B675" s="123">
        <v>7.3739999999999997</v>
      </c>
      <c r="C675" s="123">
        <v>7.3979999999999997</v>
      </c>
      <c r="D675" s="123">
        <v>7.3979999999999997</v>
      </c>
      <c r="E675" s="123">
        <v>7.3550000000000004</v>
      </c>
      <c r="F675" s="125">
        <v>-6.7000000000000002E-3</v>
      </c>
    </row>
    <row r="676" spans="1:6" ht="15.75" customHeight="1" x14ac:dyDescent="0.25">
      <c r="A676" s="124">
        <v>44743</v>
      </c>
      <c r="B676" s="123">
        <v>7.4240000000000004</v>
      </c>
      <c r="C676" s="123">
        <v>7.4269999999999996</v>
      </c>
      <c r="D676" s="123">
        <v>7.4269999999999996</v>
      </c>
      <c r="E676" s="123">
        <v>7.3849999999999998</v>
      </c>
      <c r="F676" s="125">
        <v>-3.5000000000000001E-3</v>
      </c>
    </row>
    <row r="677" spans="1:6" ht="15.75" customHeight="1" x14ac:dyDescent="0.25">
      <c r="A677" s="124">
        <v>44742</v>
      </c>
      <c r="B677" s="123">
        <v>7.45</v>
      </c>
      <c r="C677" s="123">
        <v>7.4429999999999996</v>
      </c>
      <c r="D677" s="123">
        <v>7.4550000000000001</v>
      </c>
      <c r="E677" s="123">
        <v>7.4169999999999998</v>
      </c>
      <c r="F677" s="125">
        <v>-1.1999999999999999E-3</v>
      </c>
    </row>
    <row r="678" spans="1:6" ht="15.75" customHeight="1" x14ac:dyDescent="0.25">
      <c r="A678" s="124">
        <v>44741</v>
      </c>
      <c r="B678" s="123">
        <v>7.4589999999999996</v>
      </c>
      <c r="C678" s="123">
        <v>7.4569999999999999</v>
      </c>
      <c r="D678" s="123">
        <v>7.4779999999999998</v>
      </c>
      <c r="E678" s="123">
        <v>7.4370000000000003</v>
      </c>
      <c r="F678" s="125">
        <v>-8.9999999999999998E-4</v>
      </c>
    </row>
    <row r="679" spans="1:6" ht="15.75" customHeight="1" x14ac:dyDescent="0.25">
      <c r="A679" s="124">
        <v>44740</v>
      </c>
      <c r="B679" s="123">
        <v>7.4660000000000002</v>
      </c>
      <c r="C679" s="123">
        <v>7.4279999999999999</v>
      </c>
      <c r="D679" s="123">
        <v>7.468</v>
      </c>
      <c r="E679" s="123">
        <v>7.4279999999999999</v>
      </c>
      <c r="F679" s="125">
        <v>8.0000000000000002E-3</v>
      </c>
    </row>
    <row r="680" spans="1:6" ht="15.75" customHeight="1" x14ac:dyDescent="0.25">
      <c r="A680" s="124">
        <v>44739</v>
      </c>
      <c r="B680" s="123">
        <v>7.407</v>
      </c>
      <c r="C680" s="123">
        <v>7.4809999999999999</v>
      </c>
      <c r="D680" s="123">
        <v>7.4809999999999999</v>
      </c>
      <c r="E680" s="123">
        <v>7.407</v>
      </c>
      <c r="F680" s="125">
        <v>-5.0000000000000001E-3</v>
      </c>
    </row>
    <row r="681" spans="1:6" ht="15.75" customHeight="1" x14ac:dyDescent="0.25">
      <c r="A681" s="124">
        <v>44736</v>
      </c>
      <c r="B681" s="123">
        <v>7.444</v>
      </c>
      <c r="C681" s="123">
        <v>7.4580000000000002</v>
      </c>
      <c r="D681" s="123">
        <v>7.47</v>
      </c>
      <c r="E681" s="123">
        <v>7.42</v>
      </c>
      <c r="F681" s="125">
        <v>3.3999999999999998E-3</v>
      </c>
    </row>
    <row r="682" spans="1:6" ht="15.75" customHeight="1" x14ac:dyDescent="0.25">
      <c r="A682" s="124">
        <v>44735</v>
      </c>
      <c r="B682" s="123">
        <v>7.4189999999999996</v>
      </c>
      <c r="C682" s="123">
        <v>7.37</v>
      </c>
      <c r="D682" s="123">
        <v>7.4429999999999996</v>
      </c>
      <c r="E682" s="123">
        <v>7.3650000000000002</v>
      </c>
      <c r="F682" s="125">
        <v>3.0999999999999999E-3</v>
      </c>
    </row>
    <row r="683" spans="1:6" ht="15.75" customHeight="1" x14ac:dyDescent="0.25">
      <c r="A683" s="124">
        <v>44734</v>
      </c>
      <c r="B683" s="123">
        <v>7.3959999999999999</v>
      </c>
      <c r="C683" s="123">
        <v>7.4480000000000004</v>
      </c>
      <c r="D683" s="123">
        <v>7.4480000000000004</v>
      </c>
      <c r="E683" s="123">
        <v>7.3819999999999997</v>
      </c>
      <c r="F683" s="125">
        <v>-1.15E-2</v>
      </c>
    </row>
    <row r="684" spans="1:6" ht="15.75" customHeight="1" x14ac:dyDescent="0.25">
      <c r="A684" s="124">
        <v>44733</v>
      </c>
      <c r="B684" s="123">
        <v>7.4820000000000002</v>
      </c>
      <c r="C684" s="123">
        <v>7.4569999999999999</v>
      </c>
      <c r="D684" s="123">
        <v>7.484</v>
      </c>
      <c r="E684" s="123">
        <v>7.4569999999999999</v>
      </c>
      <c r="F684" s="125">
        <v>7.4000000000000003E-3</v>
      </c>
    </row>
    <row r="685" spans="1:6" ht="15.75" customHeight="1" x14ac:dyDescent="0.25">
      <c r="A685" s="124">
        <v>44732</v>
      </c>
      <c r="B685" s="123">
        <v>7.4269999999999996</v>
      </c>
      <c r="C685" s="123">
        <v>7.5030000000000001</v>
      </c>
      <c r="D685" s="123">
        <v>7.5030000000000001</v>
      </c>
      <c r="E685" s="123">
        <v>7.4269999999999996</v>
      </c>
      <c r="F685" s="125">
        <v>-1.5800000000000002E-2</v>
      </c>
    </row>
    <row r="686" spans="1:6" ht="15.75" customHeight="1" x14ac:dyDescent="0.25">
      <c r="A686" s="124">
        <v>44729</v>
      </c>
      <c r="B686" s="123">
        <v>7.5460000000000003</v>
      </c>
      <c r="C686" s="123">
        <v>7.5960000000000001</v>
      </c>
      <c r="D686" s="123">
        <v>7.6109999999999998</v>
      </c>
      <c r="E686" s="123">
        <v>7.5439999999999996</v>
      </c>
      <c r="F686" s="125">
        <v>-9.2999999999999992E-3</v>
      </c>
    </row>
    <row r="687" spans="1:6" ht="15.75" customHeight="1" x14ac:dyDescent="0.25">
      <c r="A687" s="124">
        <v>44728</v>
      </c>
      <c r="B687" s="123">
        <v>7.617</v>
      </c>
      <c r="C687" s="123">
        <v>7.5720000000000001</v>
      </c>
      <c r="D687" s="123">
        <v>7.617</v>
      </c>
      <c r="E687" s="123">
        <v>7.5510000000000002</v>
      </c>
      <c r="F687" s="125">
        <v>3.3E-3</v>
      </c>
    </row>
    <row r="688" spans="1:6" ht="15.75" customHeight="1" x14ac:dyDescent="0.25">
      <c r="A688" s="124">
        <v>44727</v>
      </c>
      <c r="B688" s="123">
        <v>7.5919999999999996</v>
      </c>
      <c r="C688" s="123">
        <v>7.61</v>
      </c>
      <c r="D688" s="123">
        <v>7.6139999999999999</v>
      </c>
      <c r="E688" s="123">
        <v>7.5780000000000003</v>
      </c>
      <c r="F688" s="125">
        <v>1.5E-3</v>
      </c>
    </row>
    <row r="689" spans="1:6" ht="15.75" customHeight="1" x14ac:dyDescent="0.25">
      <c r="A689" s="124">
        <v>44726</v>
      </c>
      <c r="B689" s="123">
        <v>7.5810000000000004</v>
      </c>
      <c r="C689" s="123">
        <v>7.6040000000000001</v>
      </c>
      <c r="D689" s="123">
        <v>7.6139999999999999</v>
      </c>
      <c r="E689" s="123">
        <v>7.5739999999999998</v>
      </c>
      <c r="F689" s="125">
        <v>-3.0000000000000001E-3</v>
      </c>
    </row>
    <row r="690" spans="1:6" ht="15.75" customHeight="1" x14ac:dyDescent="0.25">
      <c r="A690" s="124">
        <v>44725</v>
      </c>
      <c r="B690" s="123">
        <v>7.6040000000000001</v>
      </c>
      <c r="C690" s="123">
        <v>7.5940000000000003</v>
      </c>
      <c r="D690" s="123">
        <v>7.6150000000000002</v>
      </c>
      <c r="E690" s="123">
        <v>7.5819999999999999</v>
      </c>
      <c r="F690" s="125">
        <v>1.1299999999999999E-2</v>
      </c>
    </row>
    <row r="691" spans="1:6" ht="15.75" customHeight="1" x14ac:dyDescent="0.25">
      <c r="A691" s="124">
        <v>44722</v>
      </c>
      <c r="B691" s="123">
        <v>7.5190000000000001</v>
      </c>
      <c r="C691" s="123">
        <v>7.5119999999999996</v>
      </c>
      <c r="D691" s="123">
        <v>7.5270000000000001</v>
      </c>
      <c r="E691" s="123">
        <v>7.5030000000000001</v>
      </c>
      <c r="F691" s="125">
        <v>3.0999999999999999E-3</v>
      </c>
    </row>
    <row r="692" spans="1:6" ht="15.75" customHeight="1" x14ac:dyDescent="0.25">
      <c r="A692" s="124">
        <v>44721</v>
      </c>
      <c r="B692" s="123">
        <v>7.4960000000000004</v>
      </c>
      <c r="C692" s="123">
        <v>7.5279999999999996</v>
      </c>
      <c r="D692" s="123">
        <v>7.5330000000000004</v>
      </c>
      <c r="E692" s="123">
        <v>7.4960000000000004</v>
      </c>
      <c r="F692" s="125">
        <v>2.9999999999999997E-4</v>
      </c>
    </row>
    <row r="693" spans="1:6" ht="15.75" customHeight="1" x14ac:dyDescent="0.25">
      <c r="A693" s="124">
        <v>44720</v>
      </c>
      <c r="B693" s="123">
        <v>7.4939999999999998</v>
      </c>
      <c r="C693" s="123">
        <v>7.5229999999999997</v>
      </c>
      <c r="D693" s="123">
        <v>7.5620000000000003</v>
      </c>
      <c r="E693" s="123">
        <v>7.4379999999999997</v>
      </c>
      <c r="F693" s="125">
        <v>-3.2000000000000002E-3</v>
      </c>
    </row>
    <row r="694" spans="1:6" ht="15.75" customHeight="1" x14ac:dyDescent="0.25">
      <c r="A694" s="124">
        <v>44719</v>
      </c>
      <c r="B694" s="123">
        <v>7.5179999999999998</v>
      </c>
      <c r="C694" s="123">
        <v>7.5380000000000003</v>
      </c>
      <c r="D694" s="123">
        <v>7.5380000000000003</v>
      </c>
      <c r="E694" s="123">
        <v>7.51</v>
      </c>
      <c r="F694" s="125">
        <v>2.3999999999999998E-3</v>
      </c>
    </row>
    <row r="695" spans="1:6" ht="15.75" customHeight="1" x14ac:dyDescent="0.25">
      <c r="A695" s="124">
        <v>44718</v>
      </c>
      <c r="B695" s="123">
        <v>7.5</v>
      </c>
      <c r="C695" s="123">
        <v>7.5</v>
      </c>
      <c r="D695" s="123">
        <v>7.5119999999999996</v>
      </c>
      <c r="E695" s="123">
        <v>7.49</v>
      </c>
      <c r="F695" s="125">
        <v>5.8999999999999999E-3</v>
      </c>
    </row>
    <row r="696" spans="1:6" ht="15.75" customHeight="1" x14ac:dyDescent="0.25">
      <c r="A696" s="124">
        <v>44715</v>
      </c>
      <c r="B696" s="123">
        <v>7.4560000000000004</v>
      </c>
      <c r="C696" s="123">
        <v>7.484</v>
      </c>
      <c r="D696" s="123">
        <v>7.484</v>
      </c>
      <c r="E696" s="123">
        <v>7.4420000000000002</v>
      </c>
      <c r="F696" s="125">
        <v>3.0000000000000001E-3</v>
      </c>
    </row>
    <row r="697" spans="1:6" ht="15.75" customHeight="1" x14ac:dyDescent="0.25">
      <c r="A697" s="124">
        <v>44714</v>
      </c>
      <c r="B697" s="123">
        <v>7.4340000000000002</v>
      </c>
      <c r="C697" s="123">
        <v>7.42</v>
      </c>
      <c r="D697" s="123">
        <v>7.4409999999999998</v>
      </c>
      <c r="E697" s="123">
        <v>7.4089999999999998</v>
      </c>
      <c r="F697" s="125">
        <v>2.7000000000000001E-3</v>
      </c>
    </row>
    <row r="698" spans="1:6" ht="15.75" customHeight="1" x14ac:dyDescent="0.25">
      <c r="A698" s="124">
        <v>44713</v>
      </c>
      <c r="B698" s="123">
        <v>7.4139999999999997</v>
      </c>
      <c r="C698" s="123">
        <v>7.4370000000000003</v>
      </c>
      <c r="D698" s="123">
        <v>7.4379999999999997</v>
      </c>
      <c r="E698" s="123">
        <v>7.3970000000000002</v>
      </c>
      <c r="F698" s="125">
        <v>-1E-4</v>
      </c>
    </row>
    <row r="699" spans="1:6" ht="15.75" customHeight="1" x14ac:dyDescent="0.25">
      <c r="A699" s="124">
        <v>44712</v>
      </c>
      <c r="B699" s="123">
        <v>7.415</v>
      </c>
      <c r="C699" s="123">
        <v>7.444</v>
      </c>
      <c r="D699" s="123">
        <v>7.46</v>
      </c>
      <c r="E699" s="123">
        <v>7.4119999999999999</v>
      </c>
      <c r="F699" s="125">
        <v>8.0000000000000004E-4</v>
      </c>
    </row>
    <row r="700" spans="1:6" ht="15.75" customHeight="1" x14ac:dyDescent="0.25">
      <c r="A700" s="124">
        <v>44711</v>
      </c>
      <c r="B700" s="123">
        <v>7.4089999999999998</v>
      </c>
      <c r="C700" s="123">
        <v>7.3760000000000003</v>
      </c>
      <c r="D700" s="123">
        <v>7.4130000000000003</v>
      </c>
      <c r="E700" s="123">
        <v>7.3639999999999999</v>
      </c>
      <c r="F700" s="125">
        <v>8.0000000000000002E-3</v>
      </c>
    </row>
    <row r="701" spans="1:6" ht="15.75" customHeight="1" x14ac:dyDescent="0.25">
      <c r="A701" s="124">
        <v>44708</v>
      </c>
      <c r="B701" s="123">
        <v>7.35</v>
      </c>
      <c r="C701" s="123">
        <v>7.3280000000000003</v>
      </c>
      <c r="D701" s="123">
        <v>7.3760000000000003</v>
      </c>
      <c r="E701" s="123">
        <v>7.319</v>
      </c>
      <c r="F701" s="125">
        <v>7.7000000000000002E-3</v>
      </c>
    </row>
    <row r="702" spans="1:6" ht="15.75" customHeight="1" x14ac:dyDescent="0.25">
      <c r="A702" s="124">
        <v>44707</v>
      </c>
      <c r="B702" s="123">
        <v>7.2939999999999996</v>
      </c>
      <c r="C702" s="123">
        <v>7.3140000000000001</v>
      </c>
      <c r="D702" s="123">
        <v>7.3140000000000001</v>
      </c>
      <c r="E702" s="123">
        <v>7.2720000000000002</v>
      </c>
      <c r="F702" s="125">
        <v>-1.5E-3</v>
      </c>
    </row>
    <row r="703" spans="1:6" ht="15.75" customHeight="1" x14ac:dyDescent="0.25">
      <c r="A703" s="124">
        <v>44706</v>
      </c>
      <c r="B703" s="123">
        <v>7.3049999999999997</v>
      </c>
      <c r="C703" s="123">
        <v>7.367</v>
      </c>
      <c r="D703" s="123">
        <v>7.367</v>
      </c>
      <c r="E703" s="123">
        <v>7.2969999999999997</v>
      </c>
      <c r="F703" s="125">
        <v>-7.3000000000000001E-3</v>
      </c>
    </row>
    <row r="704" spans="1:6" ht="15.75" customHeight="1" x14ac:dyDescent="0.25">
      <c r="A704" s="124">
        <v>44705</v>
      </c>
      <c r="B704" s="123">
        <v>7.359</v>
      </c>
      <c r="C704" s="123">
        <v>7.3970000000000002</v>
      </c>
      <c r="D704" s="123">
        <v>7.3970000000000002</v>
      </c>
      <c r="E704" s="123">
        <v>7.3440000000000003</v>
      </c>
      <c r="F704" s="125">
        <v>-3.7000000000000002E-3</v>
      </c>
    </row>
    <row r="705" spans="1:6" ht="15.75" customHeight="1" x14ac:dyDescent="0.25">
      <c r="A705" s="124">
        <v>44704</v>
      </c>
      <c r="B705" s="123">
        <v>7.3860000000000001</v>
      </c>
      <c r="C705" s="123">
        <v>7.42</v>
      </c>
      <c r="D705" s="123">
        <v>7.42</v>
      </c>
      <c r="E705" s="123">
        <v>7.3479999999999999</v>
      </c>
      <c r="F705" s="125">
        <v>3.7000000000000002E-3</v>
      </c>
    </row>
    <row r="706" spans="1:6" ht="15.75" customHeight="1" x14ac:dyDescent="0.25">
      <c r="A706" s="124">
        <v>44701</v>
      </c>
      <c r="B706" s="123">
        <v>7.359</v>
      </c>
      <c r="C706" s="123">
        <v>7.3360000000000003</v>
      </c>
      <c r="D706" s="123">
        <v>7.3659999999999997</v>
      </c>
      <c r="E706" s="123">
        <v>7.335</v>
      </c>
      <c r="F706" s="125">
        <v>5.3E-3</v>
      </c>
    </row>
    <row r="707" spans="1:6" ht="15.75" customHeight="1" x14ac:dyDescent="0.25">
      <c r="A707" s="124">
        <v>44700</v>
      </c>
      <c r="B707" s="123">
        <v>7.32</v>
      </c>
      <c r="C707" s="123">
        <v>7.343</v>
      </c>
      <c r="D707" s="123">
        <v>7.3630000000000004</v>
      </c>
      <c r="E707" s="123">
        <v>7.319</v>
      </c>
      <c r="F707" s="125">
        <v>-4.7999999999999996E-3</v>
      </c>
    </row>
    <row r="708" spans="1:6" ht="15.75" customHeight="1" x14ac:dyDescent="0.25">
      <c r="A708" s="124">
        <v>44699</v>
      </c>
      <c r="B708" s="123">
        <v>7.3550000000000004</v>
      </c>
      <c r="C708" s="123">
        <v>7.3890000000000002</v>
      </c>
      <c r="D708" s="123">
        <v>7.3890000000000002</v>
      </c>
      <c r="E708" s="123">
        <v>7.3410000000000002</v>
      </c>
      <c r="F708" s="125">
        <v>-1.5E-3</v>
      </c>
    </row>
    <row r="709" spans="1:6" ht="15.75" customHeight="1" x14ac:dyDescent="0.25">
      <c r="A709" s="124">
        <v>44698</v>
      </c>
      <c r="B709" s="123">
        <v>7.3659999999999997</v>
      </c>
      <c r="C709" s="123">
        <v>7.34</v>
      </c>
      <c r="D709" s="123">
        <v>7.3810000000000002</v>
      </c>
      <c r="E709" s="123">
        <v>7.34</v>
      </c>
      <c r="F709" s="125">
        <v>6.6E-3</v>
      </c>
    </row>
    <row r="710" spans="1:6" ht="15.75" customHeight="1" x14ac:dyDescent="0.25">
      <c r="A710" s="124">
        <v>44694</v>
      </c>
      <c r="B710" s="123">
        <v>7.3179999999999996</v>
      </c>
      <c r="C710" s="123">
        <v>7.3079999999999998</v>
      </c>
      <c r="D710" s="123">
        <v>7.34</v>
      </c>
      <c r="E710" s="123">
        <v>7.2969999999999997</v>
      </c>
      <c r="F710" s="125">
        <v>1.0200000000000001E-2</v>
      </c>
    </row>
    <row r="711" spans="1:6" ht="15.75" customHeight="1" x14ac:dyDescent="0.25">
      <c r="A711" s="124">
        <v>44693</v>
      </c>
      <c r="B711" s="123">
        <v>7.2439999999999998</v>
      </c>
      <c r="C711" s="123">
        <v>7.2350000000000003</v>
      </c>
      <c r="D711" s="123">
        <v>7.2930000000000001</v>
      </c>
      <c r="E711" s="123">
        <v>7.1920000000000002</v>
      </c>
      <c r="F711" s="125">
        <v>4.0000000000000001E-3</v>
      </c>
    </row>
    <row r="712" spans="1:6" ht="15.75" customHeight="1" x14ac:dyDescent="0.25">
      <c r="A712" s="124">
        <v>44692</v>
      </c>
      <c r="B712" s="123">
        <v>7.2149999999999999</v>
      </c>
      <c r="C712" s="123">
        <v>7.2960000000000003</v>
      </c>
      <c r="D712" s="123">
        <v>7.3339999999999996</v>
      </c>
      <c r="E712" s="123">
        <v>7.2080000000000002</v>
      </c>
      <c r="F712" s="125">
        <v>-1.18E-2</v>
      </c>
    </row>
    <row r="713" spans="1:6" ht="15.75" customHeight="1" x14ac:dyDescent="0.25">
      <c r="A713" s="124">
        <v>44691</v>
      </c>
      <c r="B713" s="123">
        <v>7.3010000000000002</v>
      </c>
      <c r="C713" s="123">
        <v>7.4020000000000001</v>
      </c>
      <c r="D713" s="123">
        <v>7.4020000000000001</v>
      </c>
      <c r="E713" s="123">
        <v>7.2960000000000003</v>
      </c>
      <c r="F713" s="125">
        <v>-2.1999999999999999E-2</v>
      </c>
    </row>
    <row r="714" spans="1:6" ht="15.75" customHeight="1" x14ac:dyDescent="0.25">
      <c r="A714" s="124">
        <v>44690</v>
      </c>
      <c r="B714" s="123">
        <v>7.4649999999999999</v>
      </c>
      <c r="C714" s="123">
        <v>7.4909999999999997</v>
      </c>
      <c r="D714" s="123">
        <v>7.4909999999999997</v>
      </c>
      <c r="E714" s="123">
        <v>7.4210000000000003</v>
      </c>
      <c r="F714" s="125">
        <v>1.9E-3</v>
      </c>
    </row>
    <row r="715" spans="1:6" ht="15.75" customHeight="1" x14ac:dyDescent="0.25">
      <c r="A715" s="124">
        <v>44687</v>
      </c>
      <c r="B715" s="123">
        <v>7.4509999999999996</v>
      </c>
      <c r="C715" s="123">
        <v>7.4480000000000004</v>
      </c>
      <c r="D715" s="123">
        <v>7.47</v>
      </c>
      <c r="E715" s="123">
        <v>7.4109999999999996</v>
      </c>
      <c r="F715" s="125">
        <v>6.4999999999999997E-3</v>
      </c>
    </row>
    <row r="716" spans="1:6" ht="15.75" customHeight="1" x14ac:dyDescent="0.25">
      <c r="A716" s="124">
        <v>44686</v>
      </c>
      <c r="B716" s="123">
        <v>7.4029999999999996</v>
      </c>
      <c r="C716" s="123">
        <v>7.4089999999999998</v>
      </c>
      <c r="D716" s="123">
        <v>7.452</v>
      </c>
      <c r="E716" s="123">
        <v>7.38</v>
      </c>
      <c r="F716" s="125">
        <v>3.3999999999999998E-3</v>
      </c>
    </row>
    <row r="717" spans="1:6" ht="15.75" customHeight="1" x14ac:dyDescent="0.25">
      <c r="A717" s="124">
        <v>44685</v>
      </c>
      <c r="B717" s="123">
        <v>7.3780000000000001</v>
      </c>
      <c r="C717" s="123">
        <v>7.1589999999999998</v>
      </c>
      <c r="D717" s="123">
        <v>7.4089999999999998</v>
      </c>
      <c r="E717" s="123">
        <v>7.1289999999999996</v>
      </c>
      <c r="F717" s="125">
        <v>3.6400000000000002E-2</v>
      </c>
    </row>
    <row r="718" spans="1:6" ht="15.75" customHeight="1" x14ac:dyDescent="0.25">
      <c r="A718" s="124">
        <v>44683</v>
      </c>
      <c r="B718" s="123">
        <v>7.1189999999999998</v>
      </c>
      <c r="C718" s="123">
        <v>7.1379999999999999</v>
      </c>
      <c r="D718" s="123">
        <v>7.15</v>
      </c>
      <c r="E718" s="123">
        <v>7.1159999999999997</v>
      </c>
      <c r="F718" s="125">
        <v>-2.8E-3</v>
      </c>
    </row>
    <row r="719" spans="1:6" ht="15.75" customHeight="1" x14ac:dyDescent="0.25">
      <c r="A719" s="124">
        <v>44680</v>
      </c>
      <c r="B719" s="123">
        <v>7.1390000000000002</v>
      </c>
      <c r="C719" s="123">
        <v>7.1790000000000003</v>
      </c>
      <c r="D719" s="123">
        <v>7.1820000000000004</v>
      </c>
      <c r="E719" s="123">
        <v>7.1260000000000003</v>
      </c>
      <c r="F719" s="125">
        <v>-2.2000000000000001E-3</v>
      </c>
    </row>
    <row r="720" spans="1:6" ht="15.75" customHeight="1" x14ac:dyDescent="0.25">
      <c r="A720" s="124">
        <v>44679</v>
      </c>
      <c r="B720" s="123">
        <v>7.1550000000000002</v>
      </c>
      <c r="C720" s="123">
        <v>7.1</v>
      </c>
      <c r="D720" s="123">
        <v>7.157</v>
      </c>
      <c r="E720" s="123">
        <v>7.1</v>
      </c>
      <c r="F720" s="125">
        <v>1.0200000000000001E-2</v>
      </c>
    </row>
    <row r="721" spans="1:6" ht="15.75" customHeight="1" x14ac:dyDescent="0.25">
      <c r="A721" s="124">
        <v>44678</v>
      </c>
      <c r="B721" s="123">
        <v>7.0830000000000002</v>
      </c>
      <c r="C721" s="123">
        <v>7.0709999999999997</v>
      </c>
      <c r="D721" s="123">
        <v>7.085</v>
      </c>
      <c r="E721" s="123">
        <v>7.0529999999999999</v>
      </c>
      <c r="F721" s="125">
        <v>4.3E-3</v>
      </c>
    </row>
    <row r="722" spans="1:6" ht="15.75" customHeight="1" x14ac:dyDescent="0.25">
      <c r="A722" s="124">
        <v>44677</v>
      </c>
      <c r="B722" s="123">
        <v>7.0529999999999999</v>
      </c>
      <c r="C722" s="123">
        <v>7.0819999999999999</v>
      </c>
      <c r="D722" s="123">
        <v>7.0979999999999999</v>
      </c>
      <c r="E722" s="123">
        <v>7.0380000000000003</v>
      </c>
      <c r="F722" s="125">
        <v>1.4E-3</v>
      </c>
    </row>
    <row r="723" spans="1:6" ht="15.75" customHeight="1" x14ac:dyDescent="0.25">
      <c r="A723" s="124">
        <v>44676</v>
      </c>
      <c r="B723" s="123">
        <v>7.0430000000000001</v>
      </c>
      <c r="C723" s="123">
        <v>7.2190000000000003</v>
      </c>
      <c r="D723" s="123">
        <v>7.2190000000000003</v>
      </c>
      <c r="E723" s="123">
        <v>7.0380000000000003</v>
      </c>
      <c r="F723" s="125">
        <v>-1.7299999999999999E-2</v>
      </c>
    </row>
    <row r="724" spans="1:6" ht="15.75" customHeight="1" x14ac:dyDescent="0.25">
      <c r="A724" s="124">
        <v>44673</v>
      </c>
      <c r="B724" s="123">
        <v>7.1669999999999998</v>
      </c>
      <c r="C724" s="123">
        <v>7.173</v>
      </c>
      <c r="D724" s="123">
        <v>7.1920000000000002</v>
      </c>
      <c r="E724" s="123">
        <v>7.1580000000000004</v>
      </c>
      <c r="F724" s="125">
        <v>3.2000000000000002E-3</v>
      </c>
    </row>
    <row r="725" spans="1:6" ht="15.75" customHeight="1" x14ac:dyDescent="0.25">
      <c r="A725" s="124">
        <v>44672</v>
      </c>
      <c r="B725" s="123">
        <v>7.1440000000000001</v>
      </c>
      <c r="C725" s="123">
        <v>7.1139999999999999</v>
      </c>
      <c r="D725" s="123">
        <v>7.16</v>
      </c>
      <c r="E725" s="123">
        <v>7.101</v>
      </c>
      <c r="F725" s="125">
        <v>5.4999999999999997E-3</v>
      </c>
    </row>
    <row r="726" spans="1:6" ht="15.75" customHeight="1" x14ac:dyDescent="0.25">
      <c r="A726" s="124">
        <v>44671</v>
      </c>
      <c r="B726" s="123">
        <v>7.1050000000000004</v>
      </c>
      <c r="C726" s="123">
        <v>7.1790000000000003</v>
      </c>
      <c r="D726" s="123">
        <v>7.1790000000000003</v>
      </c>
      <c r="E726" s="123">
        <v>7.1029999999999998</v>
      </c>
      <c r="F726" s="125">
        <v>-6.4000000000000003E-3</v>
      </c>
    </row>
    <row r="727" spans="1:6" ht="15.75" customHeight="1" x14ac:dyDescent="0.25">
      <c r="A727" s="124">
        <v>44670</v>
      </c>
      <c r="B727" s="123">
        <v>7.1509999999999998</v>
      </c>
      <c r="C727" s="123">
        <v>7.181</v>
      </c>
      <c r="D727" s="123">
        <v>7.181</v>
      </c>
      <c r="E727" s="123">
        <v>7.1280000000000001</v>
      </c>
      <c r="F727" s="125">
        <v>-2.9999999999999997E-4</v>
      </c>
    </row>
    <row r="728" spans="1:6" ht="15.75" customHeight="1" x14ac:dyDescent="0.25">
      <c r="A728" s="124">
        <v>44669</v>
      </c>
      <c r="B728" s="123">
        <v>7.1529999999999996</v>
      </c>
      <c r="C728" s="123">
        <v>7.2480000000000002</v>
      </c>
      <c r="D728" s="123">
        <v>7.2629999999999999</v>
      </c>
      <c r="E728" s="123">
        <v>7.1529999999999996</v>
      </c>
      <c r="F728" s="125">
        <v>-8.6E-3</v>
      </c>
    </row>
    <row r="729" spans="1:6" ht="15.75" customHeight="1" x14ac:dyDescent="0.25">
      <c r="A729" s="124">
        <v>44664</v>
      </c>
      <c r="B729" s="123">
        <v>7.2149999999999999</v>
      </c>
      <c r="C729" s="123">
        <v>7.2850000000000001</v>
      </c>
      <c r="D729" s="123">
        <v>7.2850000000000001</v>
      </c>
      <c r="E729" s="123">
        <v>7.2130000000000001</v>
      </c>
      <c r="F729" s="125">
        <v>3.5999999999999999E-3</v>
      </c>
    </row>
    <row r="730" spans="1:6" ht="15.75" customHeight="1" x14ac:dyDescent="0.25">
      <c r="A730" s="124">
        <v>44663</v>
      </c>
      <c r="B730" s="123">
        <v>7.1890000000000001</v>
      </c>
      <c r="C730" s="123">
        <v>7.1840000000000002</v>
      </c>
      <c r="D730" s="123">
        <v>7.1950000000000003</v>
      </c>
      <c r="E730" s="123">
        <v>7.1529999999999996</v>
      </c>
      <c r="F730" s="125">
        <v>5.5999999999999999E-3</v>
      </c>
    </row>
    <row r="731" spans="1:6" ht="15.75" customHeight="1" x14ac:dyDescent="0.25">
      <c r="A731" s="124">
        <v>44662</v>
      </c>
      <c r="B731" s="123">
        <v>7.149</v>
      </c>
      <c r="C731" s="123">
        <v>7.1870000000000003</v>
      </c>
      <c r="D731" s="123">
        <v>7.1920000000000002</v>
      </c>
      <c r="E731" s="123">
        <v>7.1319999999999997</v>
      </c>
      <c r="F731" s="125">
        <v>4.1999999999999997E-3</v>
      </c>
    </row>
    <row r="732" spans="1:6" ht="15.75" customHeight="1" x14ac:dyDescent="0.25">
      <c r="A732" s="124">
        <v>44659</v>
      </c>
      <c r="B732" s="123">
        <v>7.1189999999999998</v>
      </c>
      <c r="C732" s="123">
        <v>6.9960000000000004</v>
      </c>
      <c r="D732" s="123">
        <v>7.1210000000000004</v>
      </c>
      <c r="E732" s="123">
        <v>6.9160000000000004</v>
      </c>
      <c r="F732" s="125">
        <v>2.9600000000000001E-2</v>
      </c>
    </row>
    <row r="733" spans="1:6" ht="15.75" customHeight="1" x14ac:dyDescent="0.25">
      <c r="A733" s="124">
        <v>44658</v>
      </c>
      <c r="B733" s="123">
        <v>6.9139999999999997</v>
      </c>
      <c r="C733" s="123">
        <v>6.9160000000000004</v>
      </c>
      <c r="D733" s="123">
        <v>6.9210000000000003</v>
      </c>
      <c r="E733" s="123">
        <v>6.9009999999999998</v>
      </c>
      <c r="F733" s="125">
        <v>-4.0000000000000002E-4</v>
      </c>
    </row>
    <row r="734" spans="1:6" ht="15.75" customHeight="1" x14ac:dyDescent="0.25">
      <c r="A734" s="124">
        <v>44657</v>
      </c>
      <c r="B734" s="123">
        <v>6.9169999999999998</v>
      </c>
      <c r="C734" s="123">
        <v>6.93</v>
      </c>
      <c r="D734" s="123">
        <v>6.93</v>
      </c>
      <c r="E734" s="123">
        <v>6.9109999999999996</v>
      </c>
      <c r="F734" s="125">
        <v>2.5999999999999999E-3</v>
      </c>
    </row>
    <row r="735" spans="1:6" ht="15.75" customHeight="1" x14ac:dyDescent="0.25">
      <c r="A735" s="124">
        <v>44656</v>
      </c>
      <c r="B735" s="123">
        <v>6.899</v>
      </c>
      <c r="C735" s="123">
        <v>6.915</v>
      </c>
      <c r="D735" s="123">
        <v>6.915</v>
      </c>
      <c r="E735" s="123">
        <v>6.891</v>
      </c>
      <c r="F735" s="125">
        <v>1E-4</v>
      </c>
    </row>
    <row r="736" spans="1:6" ht="15.75" customHeight="1" x14ac:dyDescent="0.25">
      <c r="A736" s="124">
        <v>44655</v>
      </c>
      <c r="B736" s="123">
        <v>6.8979999999999997</v>
      </c>
      <c r="C736" s="123">
        <v>6.9509999999999996</v>
      </c>
      <c r="D736" s="123">
        <v>6.9509999999999996</v>
      </c>
      <c r="E736" s="123">
        <v>6.8949999999999996</v>
      </c>
      <c r="F736" s="125">
        <v>8.0000000000000002E-3</v>
      </c>
    </row>
    <row r="737" spans="1:6" ht="15.75" customHeight="1" x14ac:dyDescent="0.25">
      <c r="A737" s="124">
        <v>44651</v>
      </c>
      <c r="B737" s="123">
        <v>6.843</v>
      </c>
      <c r="C737" s="123">
        <v>6.7789999999999999</v>
      </c>
      <c r="D737" s="123">
        <v>6.843</v>
      </c>
      <c r="E737" s="123">
        <v>6.7729999999999997</v>
      </c>
      <c r="F737" s="125">
        <v>8.6999999999999994E-3</v>
      </c>
    </row>
    <row r="738" spans="1:6" ht="15.75" customHeight="1" x14ac:dyDescent="0.25">
      <c r="A738" s="124">
        <v>44650</v>
      </c>
      <c r="B738" s="123">
        <v>6.7839999999999998</v>
      </c>
      <c r="C738" s="123">
        <v>6.85</v>
      </c>
      <c r="D738" s="123">
        <v>6.85</v>
      </c>
      <c r="E738" s="123">
        <v>6.7809999999999997</v>
      </c>
      <c r="F738" s="125">
        <v>-5.4000000000000003E-3</v>
      </c>
    </row>
    <row r="739" spans="1:6" ht="15.75" customHeight="1" x14ac:dyDescent="0.25">
      <c r="A739" s="124">
        <v>44649</v>
      </c>
      <c r="B739" s="123">
        <v>6.8209999999999997</v>
      </c>
      <c r="C739" s="123">
        <v>6.8890000000000002</v>
      </c>
      <c r="D739" s="123">
        <v>6.8890000000000002</v>
      </c>
      <c r="E739" s="123">
        <v>6.8170000000000002</v>
      </c>
      <c r="F739" s="125">
        <v>-2.2000000000000001E-3</v>
      </c>
    </row>
    <row r="740" spans="1:6" ht="15.75" customHeight="1" x14ac:dyDescent="0.25">
      <c r="A740" s="124">
        <v>44648</v>
      </c>
      <c r="B740" s="123">
        <v>6.8360000000000003</v>
      </c>
      <c r="C740" s="123">
        <v>6.8630000000000004</v>
      </c>
      <c r="D740" s="123">
        <v>6.8630000000000004</v>
      </c>
      <c r="E740" s="123">
        <v>6.8280000000000003</v>
      </c>
      <c r="F740" s="125">
        <v>3.7000000000000002E-3</v>
      </c>
    </row>
    <row r="741" spans="1:6" ht="15.75" customHeight="1" x14ac:dyDescent="0.25">
      <c r="A741" s="124">
        <v>44645</v>
      </c>
      <c r="B741" s="123">
        <v>6.8109999999999999</v>
      </c>
      <c r="C741" s="123">
        <v>6.8280000000000003</v>
      </c>
      <c r="D741" s="123">
        <v>6.8310000000000004</v>
      </c>
      <c r="E741" s="123">
        <v>6.8109999999999999</v>
      </c>
      <c r="F741" s="125">
        <v>-3.3999999999999998E-3</v>
      </c>
    </row>
    <row r="742" spans="1:6" ht="15.75" customHeight="1" x14ac:dyDescent="0.25">
      <c r="A742" s="124">
        <v>44644</v>
      </c>
      <c r="B742" s="123">
        <v>6.8339999999999996</v>
      </c>
      <c r="C742" s="123">
        <v>6.8479999999999999</v>
      </c>
      <c r="D742" s="123">
        <v>6.8479999999999999</v>
      </c>
      <c r="E742" s="123">
        <v>6.8209999999999997</v>
      </c>
      <c r="F742" s="125">
        <v>4.0000000000000002E-4</v>
      </c>
    </row>
    <row r="743" spans="1:6" ht="15.75" customHeight="1" x14ac:dyDescent="0.25">
      <c r="A743" s="124">
        <v>44643</v>
      </c>
      <c r="B743" s="123">
        <v>6.8310000000000004</v>
      </c>
      <c r="C743" s="123">
        <v>6.8490000000000002</v>
      </c>
      <c r="D743" s="123">
        <v>6.8490000000000002</v>
      </c>
      <c r="E743" s="123">
        <v>6.8159999999999998</v>
      </c>
      <c r="F743" s="125">
        <v>0</v>
      </c>
    </row>
    <row r="744" spans="1:6" ht="15.75" customHeight="1" x14ac:dyDescent="0.25">
      <c r="A744" s="124">
        <v>44642</v>
      </c>
      <c r="B744" s="123">
        <v>6.8310000000000004</v>
      </c>
      <c r="C744" s="123">
        <v>6.835</v>
      </c>
      <c r="D744" s="123">
        <v>6.8440000000000003</v>
      </c>
      <c r="E744" s="123">
        <v>6.819</v>
      </c>
      <c r="F744" s="125">
        <v>7.4000000000000003E-3</v>
      </c>
    </row>
    <row r="745" spans="1:6" ht="15.75" customHeight="1" x14ac:dyDescent="0.25">
      <c r="A745" s="124">
        <v>44641</v>
      </c>
      <c r="B745" s="123">
        <v>6.7809999999999997</v>
      </c>
      <c r="C745" s="123">
        <v>6.8209999999999997</v>
      </c>
      <c r="D745" s="123">
        <v>6.8209999999999997</v>
      </c>
      <c r="E745" s="123">
        <v>6.7809999999999997</v>
      </c>
      <c r="F745" s="125">
        <v>4.0000000000000002E-4</v>
      </c>
    </row>
    <row r="746" spans="1:6" ht="15.75" customHeight="1" x14ac:dyDescent="0.25">
      <c r="A746" s="124">
        <v>44637</v>
      </c>
      <c r="B746" s="123">
        <v>6.7779999999999996</v>
      </c>
      <c r="C746" s="123">
        <v>6.8040000000000003</v>
      </c>
      <c r="D746" s="123">
        <v>6.8209999999999997</v>
      </c>
      <c r="E746" s="123">
        <v>6.774</v>
      </c>
      <c r="F746" s="125">
        <v>-1.5E-3</v>
      </c>
    </row>
    <row r="747" spans="1:6" ht="15.75" customHeight="1" x14ac:dyDescent="0.25">
      <c r="A747" s="124">
        <v>44636</v>
      </c>
      <c r="B747" s="123">
        <v>6.7880000000000003</v>
      </c>
      <c r="C747" s="123">
        <v>6.8250000000000002</v>
      </c>
      <c r="D747" s="123">
        <v>6.8319999999999999</v>
      </c>
      <c r="E747" s="123">
        <v>6.7880000000000003</v>
      </c>
      <c r="F747" s="125">
        <v>-4.7999999999999996E-3</v>
      </c>
    </row>
    <row r="748" spans="1:6" ht="15.75" customHeight="1" x14ac:dyDescent="0.25">
      <c r="A748" s="124">
        <v>44635</v>
      </c>
      <c r="B748" s="123">
        <v>6.8209999999999997</v>
      </c>
      <c r="C748" s="123">
        <v>6.8710000000000004</v>
      </c>
      <c r="D748" s="123">
        <v>6.8710000000000004</v>
      </c>
      <c r="E748" s="123">
        <v>6.8159999999999998</v>
      </c>
      <c r="F748" s="125">
        <v>-4.7999999999999996E-3</v>
      </c>
    </row>
    <row r="749" spans="1:6" ht="15.75" customHeight="1" x14ac:dyDescent="0.25">
      <c r="A749" s="124">
        <v>44634</v>
      </c>
      <c r="B749" s="123">
        <v>6.8540000000000001</v>
      </c>
      <c r="C749" s="123">
        <v>6.8920000000000003</v>
      </c>
      <c r="D749" s="123">
        <v>6.8920000000000003</v>
      </c>
      <c r="E749" s="123">
        <v>6.8289999999999997</v>
      </c>
      <c r="F749" s="125">
        <v>-1E-4</v>
      </c>
    </row>
    <row r="750" spans="1:6" ht="15.75" customHeight="1" x14ac:dyDescent="0.25">
      <c r="A750" s="124">
        <v>44631</v>
      </c>
      <c r="B750" s="123">
        <v>6.8550000000000004</v>
      </c>
      <c r="C750" s="123">
        <v>6.806</v>
      </c>
      <c r="D750" s="123">
        <v>6.8639999999999999</v>
      </c>
      <c r="E750" s="123">
        <v>6.7919999999999998</v>
      </c>
      <c r="F750" s="125">
        <v>6.7999999999999996E-3</v>
      </c>
    </row>
    <row r="751" spans="1:6" ht="15.75" customHeight="1" x14ac:dyDescent="0.25">
      <c r="A751" s="124">
        <v>44630</v>
      </c>
      <c r="B751" s="123">
        <v>6.8090000000000002</v>
      </c>
      <c r="C751" s="123">
        <v>6.8419999999999996</v>
      </c>
      <c r="D751" s="123">
        <v>6.8419999999999996</v>
      </c>
      <c r="E751" s="123">
        <v>6.7889999999999997</v>
      </c>
      <c r="F751" s="125">
        <v>-5.3E-3</v>
      </c>
    </row>
    <row r="752" spans="1:6" ht="15.75" customHeight="1" x14ac:dyDescent="0.25">
      <c r="A752" s="124">
        <v>44629</v>
      </c>
      <c r="B752" s="123">
        <v>6.8449999999999998</v>
      </c>
      <c r="C752" s="123">
        <v>6.9189999999999996</v>
      </c>
      <c r="D752" s="123">
        <v>6.9189999999999996</v>
      </c>
      <c r="E752" s="123">
        <v>6.8419999999999996</v>
      </c>
      <c r="F752" s="125">
        <v>-7.3000000000000001E-3</v>
      </c>
    </row>
    <row r="753" spans="1:6" ht="15.75" customHeight="1" x14ac:dyDescent="0.25">
      <c r="A753" s="124">
        <v>44628</v>
      </c>
      <c r="B753" s="123">
        <v>6.8949999999999996</v>
      </c>
      <c r="C753" s="123">
        <v>6.8920000000000003</v>
      </c>
      <c r="D753" s="123">
        <v>6.9039999999999999</v>
      </c>
      <c r="E753" s="123">
        <v>6.8810000000000002</v>
      </c>
      <c r="F753" s="125">
        <v>1E-3</v>
      </c>
    </row>
    <row r="754" spans="1:6" ht="15.75" customHeight="1" x14ac:dyDescent="0.25">
      <c r="A754" s="124">
        <v>44627</v>
      </c>
      <c r="B754" s="123">
        <v>6.8879999999999999</v>
      </c>
      <c r="C754" s="123">
        <v>6.8559999999999999</v>
      </c>
      <c r="D754" s="123">
        <v>6.8959999999999999</v>
      </c>
      <c r="E754" s="123">
        <v>6.8559999999999999</v>
      </c>
      <c r="F754" s="125">
        <v>1.0999999999999999E-2</v>
      </c>
    </row>
    <row r="755" spans="1:6" ht="15.75" customHeight="1" x14ac:dyDescent="0.25">
      <c r="A755" s="124">
        <v>44624</v>
      </c>
      <c r="B755" s="123">
        <v>6.8129999999999997</v>
      </c>
      <c r="C755" s="123">
        <v>6.8129999999999997</v>
      </c>
      <c r="D755" s="123">
        <v>6.8239999999999998</v>
      </c>
      <c r="E755" s="123">
        <v>6.8019999999999996</v>
      </c>
      <c r="F755" s="125">
        <v>-1.9E-3</v>
      </c>
    </row>
    <row r="756" spans="1:6" ht="15.75" customHeight="1" x14ac:dyDescent="0.25">
      <c r="A756" s="124">
        <v>44623</v>
      </c>
      <c r="B756" s="123">
        <v>6.8259999999999996</v>
      </c>
      <c r="C756" s="123">
        <v>6.8559999999999999</v>
      </c>
      <c r="D756" s="123">
        <v>6.8559999999999999</v>
      </c>
      <c r="E756" s="123">
        <v>6.8230000000000004</v>
      </c>
      <c r="F756" s="125">
        <v>1.8E-3</v>
      </c>
    </row>
    <row r="757" spans="1:6" ht="15.75" customHeight="1" x14ac:dyDescent="0.25">
      <c r="A757" s="124">
        <v>44622</v>
      </c>
      <c r="B757" s="123">
        <v>6.8140000000000001</v>
      </c>
      <c r="C757" s="123">
        <v>6.7990000000000004</v>
      </c>
      <c r="D757" s="123">
        <v>6.8170000000000002</v>
      </c>
      <c r="E757" s="123">
        <v>6.7969999999999997</v>
      </c>
      <c r="F757" s="125">
        <v>6.4999999999999997E-3</v>
      </c>
    </row>
    <row r="758" spans="1:6" ht="15.75" customHeight="1" x14ac:dyDescent="0.25">
      <c r="A758" s="124">
        <v>44620</v>
      </c>
      <c r="B758" s="123">
        <v>6.77</v>
      </c>
      <c r="C758" s="123">
        <v>6.7770000000000001</v>
      </c>
      <c r="D758" s="123">
        <v>6.7770000000000001</v>
      </c>
      <c r="E758" s="123">
        <v>6.7489999999999997</v>
      </c>
      <c r="F758" s="125">
        <v>3.0999999999999999E-3</v>
      </c>
    </row>
    <row r="759" spans="1:6" ht="15.75" customHeight="1" x14ac:dyDescent="0.25">
      <c r="A759" s="124">
        <v>44617</v>
      </c>
      <c r="B759" s="123">
        <v>6.7489999999999997</v>
      </c>
      <c r="C759" s="123">
        <v>6.77</v>
      </c>
      <c r="D759" s="123">
        <v>6.77</v>
      </c>
      <c r="E759" s="123">
        <v>6.7380000000000004</v>
      </c>
      <c r="F759" s="125">
        <v>-1.5E-3</v>
      </c>
    </row>
    <row r="760" spans="1:6" ht="15.75" customHeight="1" x14ac:dyDescent="0.25">
      <c r="A760" s="124">
        <v>44616</v>
      </c>
      <c r="B760" s="123">
        <v>6.7590000000000003</v>
      </c>
      <c r="C760" s="123">
        <v>6.7770000000000001</v>
      </c>
      <c r="D760" s="123">
        <v>6.7839999999999998</v>
      </c>
      <c r="E760" s="123">
        <v>6.7489999999999997</v>
      </c>
      <c r="F760" s="125">
        <v>3.0000000000000001E-3</v>
      </c>
    </row>
    <row r="761" spans="1:6" ht="15.75" customHeight="1" x14ac:dyDescent="0.25">
      <c r="A761" s="124">
        <v>44615</v>
      </c>
      <c r="B761" s="123">
        <v>6.7389999999999999</v>
      </c>
      <c r="C761" s="123">
        <v>6.7919999999999998</v>
      </c>
      <c r="D761" s="123">
        <v>6.7919999999999998</v>
      </c>
      <c r="E761" s="123">
        <v>6.7389999999999999</v>
      </c>
      <c r="F761" s="125">
        <v>-1.5E-3</v>
      </c>
    </row>
    <row r="762" spans="1:6" ht="15.75" customHeight="1" x14ac:dyDescent="0.25">
      <c r="A762" s="124">
        <v>44614</v>
      </c>
      <c r="B762" s="123">
        <v>6.7489999999999997</v>
      </c>
      <c r="C762" s="123">
        <v>6.7830000000000004</v>
      </c>
      <c r="D762" s="123">
        <v>6.7830000000000004</v>
      </c>
      <c r="E762" s="123">
        <v>6.7229999999999999</v>
      </c>
      <c r="F762" s="125">
        <v>8.3999999999999995E-3</v>
      </c>
    </row>
    <row r="763" spans="1:6" ht="15.75" customHeight="1" x14ac:dyDescent="0.25">
      <c r="A763" s="124">
        <v>44613</v>
      </c>
      <c r="B763" s="123">
        <v>6.6929999999999996</v>
      </c>
      <c r="C763" s="123">
        <v>6.681</v>
      </c>
      <c r="D763" s="123">
        <v>6.6989999999999998</v>
      </c>
      <c r="E763" s="123">
        <v>6.6669999999999998</v>
      </c>
      <c r="F763" s="125">
        <v>4.4999999999999997E-3</v>
      </c>
    </row>
    <row r="764" spans="1:6" ht="15.75" customHeight="1" x14ac:dyDescent="0.25">
      <c r="A764" s="124">
        <v>44610</v>
      </c>
      <c r="B764" s="123">
        <v>6.6630000000000003</v>
      </c>
      <c r="C764" s="123">
        <v>6.6859999999999999</v>
      </c>
      <c r="D764" s="123">
        <v>6.6859999999999999</v>
      </c>
      <c r="E764" s="123">
        <v>6.6559999999999997</v>
      </c>
      <c r="F764" s="125">
        <v>-1.6000000000000001E-3</v>
      </c>
    </row>
    <row r="765" spans="1:6" ht="15.75" customHeight="1" x14ac:dyDescent="0.25">
      <c r="A765" s="124">
        <v>44609</v>
      </c>
      <c r="B765" s="123">
        <v>6.6740000000000004</v>
      </c>
      <c r="C765" s="123">
        <v>6.7140000000000004</v>
      </c>
      <c r="D765" s="123">
        <v>6.7140000000000004</v>
      </c>
      <c r="E765" s="123">
        <v>6.6669999999999998</v>
      </c>
      <c r="F765" s="125">
        <v>-1.8E-3</v>
      </c>
    </row>
    <row r="766" spans="1:6" ht="15.75" customHeight="1" x14ac:dyDescent="0.25">
      <c r="A766" s="124">
        <v>44608</v>
      </c>
      <c r="B766" s="123">
        <v>6.6859999999999999</v>
      </c>
      <c r="C766" s="123">
        <v>6.7069999999999999</v>
      </c>
      <c r="D766" s="123">
        <v>6.7069999999999999</v>
      </c>
      <c r="E766" s="123">
        <v>6.6559999999999997</v>
      </c>
      <c r="F766" s="125">
        <v>1.9E-3</v>
      </c>
    </row>
    <row r="767" spans="1:6" ht="15.75" customHeight="1" x14ac:dyDescent="0.25">
      <c r="A767" s="124">
        <v>44607</v>
      </c>
      <c r="B767" s="123">
        <v>6.673</v>
      </c>
      <c r="C767" s="123">
        <v>6.6639999999999997</v>
      </c>
      <c r="D767" s="123">
        <v>6.6970000000000001</v>
      </c>
      <c r="E767" s="123">
        <v>6.6150000000000002</v>
      </c>
      <c r="F767" s="125">
        <v>8.9999999999999998E-4</v>
      </c>
    </row>
    <row r="768" spans="1:6" ht="15.75" customHeight="1" x14ac:dyDescent="0.25">
      <c r="A768" s="124">
        <v>44606</v>
      </c>
      <c r="B768" s="123">
        <v>6.6669999999999998</v>
      </c>
      <c r="C768" s="123">
        <v>6.7249999999999996</v>
      </c>
      <c r="D768" s="123">
        <v>6.726</v>
      </c>
      <c r="E768" s="123">
        <v>6.66</v>
      </c>
      <c r="F768" s="125">
        <v>-4.5999999999999999E-3</v>
      </c>
    </row>
    <row r="769" spans="1:6" ht="15.75" customHeight="1" x14ac:dyDescent="0.25">
      <c r="A769" s="124">
        <v>44603</v>
      </c>
      <c r="B769" s="123">
        <v>6.6980000000000004</v>
      </c>
      <c r="C769" s="123">
        <v>6.7629999999999999</v>
      </c>
      <c r="D769" s="123">
        <v>6.7759999999999998</v>
      </c>
      <c r="E769" s="123">
        <v>6.6980000000000004</v>
      </c>
      <c r="F769" s="125">
        <v>-4.0000000000000001E-3</v>
      </c>
    </row>
    <row r="770" spans="1:6" ht="15.75" customHeight="1" x14ac:dyDescent="0.25">
      <c r="A770" s="124">
        <v>44602</v>
      </c>
      <c r="B770" s="123">
        <v>6.7249999999999996</v>
      </c>
      <c r="C770" s="123">
        <v>6.8179999999999996</v>
      </c>
      <c r="D770" s="123">
        <v>6.8179999999999996</v>
      </c>
      <c r="E770" s="123">
        <v>6.6879999999999997</v>
      </c>
      <c r="F770" s="125">
        <v>-1.0699999999999999E-2</v>
      </c>
    </row>
    <row r="771" spans="1:6" ht="15.75" customHeight="1" x14ac:dyDescent="0.25">
      <c r="A771" s="124">
        <v>44601</v>
      </c>
      <c r="B771" s="123">
        <v>6.798</v>
      </c>
      <c r="C771" s="123">
        <v>6.8170000000000002</v>
      </c>
      <c r="D771" s="123">
        <v>6.8230000000000004</v>
      </c>
      <c r="E771" s="123">
        <v>6.7839999999999998</v>
      </c>
      <c r="F771" s="125">
        <v>-1.8E-3</v>
      </c>
    </row>
    <row r="772" spans="1:6" ht="15.75" customHeight="1" x14ac:dyDescent="0.25">
      <c r="A772" s="124">
        <v>44600</v>
      </c>
      <c r="B772" s="123">
        <v>6.81</v>
      </c>
      <c r="C772" s="123">
        <v>6.8609999999999998</v>
      </c>
      <c r="D772" s="123">
        <v>6.8609999999999998</v>
      </c>
      <c r="E772" s="123">
        <v>6.8040000000000003</v>
      </c>
      <c r="F772" s="125">
        <v>-0.01</v>
      </c>
    </row>
    <row r="773" spans="1:6" ht="15.75" customHeight="1" x14ac:dyDescent="0.25">
      <c r="A773" s="124">
        <v>44596</v>
      </c>
      <c r="B773" s="123">
        <v>6.8789999999999996</v>
      </c>
      <c r="C773" s="123">
        <v>6.9550000000000001</v>
      </c>
      <c r="D773" s="123">
        <v>6.9550000000000001</v>
      </c>
      <c r="E773" s="123">
        <v>6.8689999999999998</v>
      </c>
      <c r="F773" s="125">
        <v>-1.5E-3</v>
      </c>
    </row>
    <row r="774" spans="1:6" ht="15.75" customHeight="1" x14ac:dyDescent="0.25">
      <c r="A774" s="124">
        <v>44595</v>
      </c>
      <c r="B774" s="123">
        <v>6.8890000000000002</v>
      </c>
      <c r="C774" s="123">
        <v>6.891</v>
      </c>
      <c r="D774" s="123">
        <v>6.891</v>
      </c>
      <c r="E774" s="123">
        <v>6.859</v>
      </c>
      <c r="F774" s="125">
        <v>1.2999999999999999E-3</v>
      </c>
    </row>
    <row r="775" spans="1:6" ht="15.75" customHeight="1" x14ac:dyDescent="0.25">
      <c r="A775" s="124">
        <v>44594</v>
      </c>
      <c r="B775" s="123">
        <v>6.88</v>
      </c>
      <c r="C775" s="123">
        <v>6.8479999999999999</v>
      </c>
      <c r="D775" s="123">
        <v>6.9219999999999997</v>
      </c>
      <c r="E775" s="123">
        <v>6.8479999999999999</v>
      </c>
      <c r="F775" s="125">
        <v>7.6E-3</v>
      </c>
    </row>
    <row r="776" spans="1:6" ht="15.75" customHeight="1" x14ac:dyDescent="0.25">
      <c r="A776" s="124">
        <v>44593</v>
      </c>
      <c r="B776" s="123">
        <v>6.8280000000000003</v>
      </c>
      <c r="C776" s="123">
        <v>6.7279999999999998</v>
      </c>
      <c r="D776" s="123">
        <v>6.883</v>
      </c>
      <c r="E776" s="123">
        <v>6.65</v>
      </c>
      <c r="F776" s="125">
        <v>2.1499999999999998E-2</v>
      </c>
    </row>
    <row r="777" spans="1:6" ht="15.75" customHeight="1" x14ac:dyDescent="0.25">
      <c r="A777" s="124">
        <v>44592</v>
      </c>
      <c r="B777" s="123">
        <v>6.6840000000000002</v>
      </c>
      <c r="C777" s="123">
        <v>6.7830000000000004</v>
      </c>
      <c r="D777" s="123">
        <v>6.7830000000000004</v>
      </c>
      <c r="E777" s="123">
        <v>6.6840000000000002</v>
      </c>
      <c r="F777" s="125">
        <v>-1.24E-2</v>
      </c>
    </row>
    <row r="778" spans="1:6" ht="15.75" customHeight="1" x14ac:dyDescent="0.25">
      <c r="A778" s="124">
        <v>44589</v>
      </c>
      <c r="B778" s="123">
        <v>6.7679999999999998</v>
      </c>
      <c r="C778" s="123">
        <v>6.7489999999999997</v>
      </c>
      <c r="D778" s="123">
        <v>6.8019999999999996</v>
      </c>
      <c r="E778" s="123">
        <v>6.7380000000000004</v>
      </c>
      <c r="F778" s="125">
        <v>3.3E-3</v>
      </c>
    </row>
    <row r="779" spans="1:6" ht="15.75" customHeight="1" x14ac:dyDescent="0.25">
      <c r="A779" s="124">
        <v>44588</v>
      </c>
      <c r="B779" s="123">
        <v>6.7460000000000004</v>
      </c>
      <c r="C779" s="123">
        <v>6.7009999999999996</v>
      </c>
      <c r="D779" s="123">
        <v>6.7489999999999997</v>
      </c>
      <c r="E779" s="123">
        <v>6.7009999999999996</v>
      </c>
      <c r="F779" s="125">
        <v>1.26E-2</v>
      </c>
    </row>
    <row r="780" spans="1:6" ht="15.75" customHeight="1" x14ac:dyDescent="0.25">
      <c r="A780" s="124">
        <v>44586</v>
      </c>
      <c r="B780" s="123">
        <v>6.6619999999999999</v>
      </c>
      <c r="C780" s="123">
        <v>6.665</v>
      </c>
      <c r="D780" s="123">
        <v>6.6660000000000004</v>
      </c>
      <c r="E780" s="123">
        <v>6.6420000000000003</v>
      </c>
      <c r="F780" s="125">
        <v>1.5E-3</v>
      </c>
    </row>
    <row r="781" spans="1:6" ht="15.75" customHeight="1" x14ac:dyDescent="0.25">
      <c r="A781" s="124">
        <v>44585</v>
      </c>
      <c r="B781" s="123">
        <v>6.6520000000000001</v>
      </c>
      <c r="C781" s="123">
        <v>6.63</v>
      </c>
      <c r="D781" s="123">
        <v>6.6550000000000002</v>
      </c>
      <c r="E781" s="123">
        <v>6.6269999999999998</v>
      </c>
      <c r="F781" s="125">
        <v>4.7999999999999996E-3</v>
      </c>
    </row>
    <row r="782" spans="1:6" ht="15.75" customHeight="1" x14ac:dyDescent="0.25">
      <c r="A782" s="124">
        <v>44582</v>
      </c>
      <c r="B782" s="123">
        <v>6.62</v>
      </c>
      <c r="C782" s="123">
        <v>6.6120000000000001</v>
      </c>
      <c r="D782" s="123">
        <v>6.6239999999999997</v>
      </c>
      <c r="E782" s="123">
        <v>6.5949999999999998</v>
      </c>
      <c r="F782" s="125">
        <v>1.8E-3</v>
      </c>
    </row>
    <row r="783" spans="1:6" ht="15.75" customHeight="1" x14ac:dyDescent="0.25">
      <c r="A783" s="124">
        <v>44581</v>
      </c>
      <c r="B783" s="123">
        <v>6.6079999999999997</v>
      </c>
      <c r="C783" s="123">
        <v>6.5990000000000002</v>
      </c>
      <c r="D783" s="123">
        <v>6.609</v>
      </c>
      <c r="E783" s="123">
        <v>6.5880000000000001</v>
      </c>
      <c r="F783" s="125">
        <v>1.5E-3</v>
      </c>
    </row>
    <row r="784" spans="1:6" ht="15.75" customHeight="1" x14ac:dyDescent="0.25">
      <c r="A784" s="124">
        <v>44580</v>
      </c>
      <c r="B784" s="123">
        <v>6.5979999999999999</v>
      </c>
      <c r="C784" s="123">
        <v>6.6580000000000004</v>
      </c>
      <c r="D784" s="123">
        <v>6.6580000000000004</v>
      </c>
      <c r="E784" s="123">
        <v>6.5979999999999999</v>
      </c>
      <c r="F784" s="125">
        <v>-4.4000000000000003E-3</v>
      </c>
    </row>
    <row r="785" spans="1:6" ht="15.75" customHeight="1" x14ac:dyDescent="0.25">
      <c r="A785" s="124">
        <v>44579</v>
      </c>
      <c r="B785" s="123">
        <v>6.6269999999999998</v>
      </c>
      <c r="C785" s="123">
        <v>6.68</v>
      </c>
      <c r="D785" s="123">
        <v>6.68</v>
      </c>
      <c r="E785" s="123">
        <v>6.617</v>
      </c>
      <c r="F785" s="125">
        <v>-1.4E-3</v>
      </c>
    </row>
    <row r="786" spans="1:6" ht="15.75" customHeight="1" x14ac:dyDescent="0.25">
      <c r="A786" s="124">
        <v>44578</v>
      </c>
      <c r="B786" s="123">
        <v>6.6360000000000001</v>
      </c>
      <c r="C786" s="123">
        <v>6.617</v>
      </c>
      <c r="D786" s="123">
        <v>6.6449999999999996</v>
      </c>
      <c r="E786" s="123">
        <v>6.6159999999999997</v>
      </c>
      <c r="F786" s="125">
        <v>8.2000000000000007E-3</v>
      </c>
    </row>
    <row r="787" spans="1:6" ht="15.75" customHeight="1" x14ac:dyDescent="0.25">
      <c r="A787" s="124">
        <v>44575</v>
      </c>
      <c r="B787" s="123">
        <v>6.5819999999999999</v>
      </c>
      <c r="C787" s="123">
        <v>6.5759999999999996</v>
      </c>
      <c r="D787" s="123">
        <v>6.5970000000000004</v>
      </c>
      <c r="E787" s="123">
        <v>6.5620000000000003</v>
      </c>
      <c r="F787" s="125">
        <v>3.2000000000000002E-3</v>
      </c>
    </row>
    <row r="788" spans="1:6" ht="15.75" customHeight="1" x14ac:dyDescent="0.25">
      <c r="A788" s="124">
        <v>44574</v>
      </c>
      <c r="B788" s="123">
        <v>6.5609999999999999</v>
      </c>
      <c r="C788" s="123">
        <v>6.6020000000000003</v>
      </c>
      <c r="D788" s="123">
        <v>6.6020000000000003</v>
      </c>
      <c r="E788" s="123">
        <v>6.5609999999999999</v>
      </c>
      <c r="F788" s="125">
        <v>-4.8999999999999998E-3</v>
      </c>
    </row>
    <row r="789" spans="1:6" ht="15.75" customHeight="1" x14ac:dyDescent="0.25">
      <c r="A789" s="124">
        <v>44573</v>
      </c>
      <c r="B789" s="123">
        <v>6.593</v>
      </c>
      <c r="C789" s="123">
        <v>6.58</v>
      </c>
      <c r="D789" s="123">
        <v>6.6050000000000004</v>
      </c>
      <c r="E789" s="123">
        <v>6.5620000000000003</v>
      </c>
      <c r="F789" s="125">
        <v>3.5000000000000001E-3</v>
      </c>
    </row>
    <row r="790" spans="1:6" ht="15.75" customHeight="1" x14ac:dyDescent="0.25">
      <c r="A790" s="124">
        <v>44572</v>
      </c>
      <c r="B790" s="123">
        <v>6.57</v>
      </c>
      <c r="C790" s="123">
        <v>6.6020000000000003</v>
      </c>
      <c r="D790" s="123">
        <v>6.6020000000000003</v>
      </c>
      <c r="E790" s="123">
        <v>6.5679999999999996</v>
      </c>
      <c r="F790" s="125">
        <v>-3.0000000000000001E-3</v>
      </c>
    </row>
    <row r="791" spans="1:6" ht="15.75" customHeight="1" x14ac:dyDescent="0.25">
      <c r="A791" s="124">
        <v>44571</v>
      </c>
      <c r="B791" s="123">
        <v>6.59</v>
      </c>
      <c r="C791" s="123">
        <v>6.5579999999999998</v>
      </c>
      <c r="D791" s="123">
        <v>6.593</v>
      </c>
      <c r="E791" s="123">
        <v>6.5510000000000002</v>
      </c>
      <c r="F791" s="125">
        <v>7.3000000000000001E-3</v>
      </c>
    </row>
    <row r="792" spans="1:6" ht="15.75" customHeight="1" x14ac:dyDescent="0.25">
      <c r="A792" s="124">
        <v>44568</v>
      </c>
      <c r="B792" s="123">
        <v>6.5419999999999998</v>
      </c>
      <c r="C792" s="123">
        <v>6.5430000000000001</v>
      </c>
      <c r="D792" s="123">
        <v>6.5439999999999996</v>
      </c>
      <c r="E792" s="123">
        <v>6.5140000000000002</v>
      </c>
      <c r="F792" s="125">
        <v>2.5999999999999999E-3</v>
      </c>
    </row>
    <row r="793" spans="1:6" ht="15.75" customHeight="1" x14ac:dyDescent="0.25">
      <c r="A793" s="124">
        <v>44567</v>
      </c>
      <c r="B793" s="123">
        <v>6.5250000000000004</v>
      </c>
      <c r="C793" s="123">
        <v>6.54</v>
      </c>
      <c r="D793" s="123">
        <v>6.5469999999999997</v>
      </c>
      <c r="E793" s="123">
        <v>6.524</v>
      </c>
      <c r="F793" s="125">
        <v>2.5999999999999999E-3</v>
      </c>
    </row>
    <row r="794" spans="1:6" ht="15.75" customHeight="1" x14ac:dyDescent="0.25">
      <c r="A794" s="124">
        <v>44566</v>
      </c>
      <c r="B794" s="123">
        <v>6.508</v>
      </c>
      <c r="C794" s="123">
        <v>6.5430000000000001</v>
      </c>
      <c r="D794" s="123">
        <v>6.5430000000000001</v>
      </c>
      <c r="E794" s="123">
        <v>6.508</v>
      </c>
      <c r="F794" s="125">
        <v>-1.5E-3</v>
      </c>
    </row>
    <row r="795" spans="1:6" ht="15.75" customHeight="1" x14ac:dyDescent="0.25">
      <c r="A795" s="124">
        <v>44565</v>
      </c>
      <c r="B795" s="123">
        <v>6.5179999999999998</v>
      </c>
      <c r="C795" s="123">
        <v>6.4969999999999999</v>
      </c>
      <c r="D795" s="123">
        <v>6.524</v>
      </c>
      <c r="E795" s="123">
        <v>6.484</v>
      </c>
      <c r="F795" s="125">
        <v>8.9999999999999993E-3</v>
      </c>
    </row>
    <row r="796" spans="1:6" ht="15.75" customHeight="1" x14ac:dyDescent="0.25">
      <c r="A796" s="124">
        <v>44564</v>
      </c>
      <c r="B796" s="123">
        <v>6.46</v>
      </c>
      <c r="C796" s="123">
        <v>6.4630000000000001</v>
      </c>
      <c r="D796" s="123">
        <v>6.4690000000000003</v>
      </c>
      <c r="E796" s="123">
        <v>6.4550000000000001</v>
      </c>
      <c r="F796" s="125">
        <v>8.9999999999999998E-4</v>
      </c>
    </row>
    <row r="797" spans="1:6" ht="15.75" customHeight="1" x14ac:dyDescent="0.25">
      <c r="A797" s="124">
        <v>44561</v>
      </c>
      <c r="B797" s="123">
        <v>6.4539999999999997</v>
      </c>
      <c r="C797" s="123">
        <v>6.4809999999999999</v>
      </c>
      <c r="D797" s="123">
        <v>6.49</v>
      </c>
      <c r="E797" s="123">
        <v>6.4509999999999996</v>
      </c>
      <c r="F797" s="125">
        <v>-2.3E-3</v>
      </c>
    </row>
    <row r="798" spans="1:6" ht="15.75" customHeight="1" x14ac:dyDescent="0.25">
      <c r="A798" s="124">
        <v>44560</v>
      </c>
      <c r="B798" s="123">
        <v>6.4690000000000003</v>
      </c>
      <c r="C798" s="123">
        <v>6.484</v>
      </c>
      <c r="D798" s="123">
        <v>6.484</v>
      </c>
      <c r="E798" s="123">
        <v>6.4690000000000003</v>
      </c>
      <c r="F798" s="125">
        <v>1.1999999999999999E-3</v>
      </c>
    </row>
    <row r="799" spans="1:6" ht="15.75" customHeight="1" x14ac:dyDescent="0.25">
      <c r="A799" s="124">
        <v>44559</v>
      </c>
      <c r="B799" s="123">
        <v>6.4610000000000003</v>
      </c>
      <c r="C799" s="123">
        <v>6.484</v>
      </c>
      <c r="D799" s="123">
        <v>6.484</v>
      </c>
      <c r="E799" s="123">
        <v>6.4610000000000003</v>
      </c>
      <c r="F799" s="125">
        <v>-2.5999999999999999E-3</v>
      </c>
    </row>
    <row r="800" spans="1:6" ht="15.75" customHeight="1" x14ac:dyDescent="0.25">
      <c r="A800" s="124">
        <v>44558</v>
      </c>
      <c r="B800" s="123">
        <v>6.4779999999999998</v>
      </c>
      <c r="C800" s="123">
        <v>6.4909999999999997</v>
      </c>
      <c r="D800" s="123">
        <v>6.4969999999999999</v>
      </c>
      <c r="E800" s="123">
        <v>6.476</v>
      </c>
      <c r="F800" s="125">
        <v>2E-3</v>
      </c>
    </row>
    <row r="801" spans="1:6" ht="15.75" customHeight="1" x14ac:dyDescent="0.25">
      <c r="A801" s="124">
        <v>44557</v>
      </c>
      <c r="B801" s="123">
        <v>6.4649999999999999</v>
      </c>
      <c r="C801" s="123">
        <v>6.4690000000000003</v>
      </c>
      <c r="D801" s="123">
        <v>6.47</v>
      </c>
      <c r="E801" s="123">
        <v>6.4470000000000001</v>
      </c>
      <c r="F801" s="125">
        <v>5.0000000000000001E-4</v>
      </c>
    </row>
    <row r="802" spans="1:6" ht="15.75" customHeight="1" x14ac:dyDescent="0.25">
      <c r="A802" s="124">
        <v>44554</v>
      </c>
      <c r="B802" s="123">
        <v>6.4619999999999997</v>
      </c>
      <c r="C802" s="123">
        <v>6.4790000000000001</v>
      </c>
      <c r="D802" s="123">
        <v>6.4790000000000001</v>
      </c>
      <c r="E802" s="123">
        <v>6.45</v>
      </c>
      <c r="F802" s="125">
        <v>2.9999999999999997E-4</v>
      </c>
    </row>
    <row r="803" spans="1:6" ht="15.75" customHeight="1" x14ac:dyDescent="0.25">
      <c r="A803" s="124">
        <v>44553</v>
      </c>
      <c r="B803" s="123">
        <v>6.46</v>
      </c>
      <c r="C803" s="123">
        <v>6.4859999999999998</v>
      </c>
      <c r="D803" s="123">
        <v>6.4859999999999998</v>
      </c>
      <c r="E803" s="123">
        <v>6.4569999999999999</v>
      </c>
      <c r="F803" s="125">
        <v>-5.9999999999999995E-4</v>
      </c>
    </row>
    <row r="804" spans="1:6" ht="15.75" customHeight="1" x14ac:dyDescent="0.25">
      <c r="A804" s="124">
        <v>44552</v>
      </c>
      <c r="B804" s="123">
        <v>6.4640000000000004</v>
      </c>
      <c r="C804" s="123">
        <v>6.4829999999999997</v>
      </c>
      <c r="D804" s="123">
        <v>6.4859999999999998</v>
      </c>
      <c r="E804" s="123">
        <v>6.4619999999999997</v>
      </c>
      <c r="F804" s="125">
        <v>-5.9999999999999995E-4</v>
      </c>
    </row>
    <row r="805" spans="1:6" ht="15.75" customHeight="1" x14ac:dyDescent="0.25">
      <c r="A805" s="124">
        <v>44551</v>
      </c>
      <c r="B805" s="123">
        <v>6.468</v>
      </c>
      <c r="C805" s="123">
        <v>6.4450000000000003</v>
      </c>
      <c r="D805" s="123">
        <v>6.4749999999999996</v>
      </c>
      <c r="E805" s="123">
        <v>6.4450000000000003</v>
      </c>
      <c r="F805" s="125">
        <v>5.1000000000000004E-3</v>
      </c>
    </row>
    <row r="806" spans="1:6" ht="15.75" customHeight="1" x14ac:dyDescent="0.25">
      <c r="A806" s="124">
        <v>44550</v>
      </c>
      <c r="B806" s="123">
        <v>6.4349999999999996</v>
      </c>
      <c r="C806" s="123">
        <v>6.4009999999999998</v>
      </c>
      <c r="D806" s="123">
        <v>6.468</v>
      </c>
      <c r="E806" s="123">
        <v>6.4009999999999998</v>
      </c>
      <c r="F806" s="125">
        <v>3.7000000000000002E-3</v>
      </c>
    </row>
    <row r="807" spans="1:6" ht="15.75" customHeight="1" x14ac:dyDescent="0.25">
      <c r="A807" s="124">
        <v>44547</v>
      </c>
      <c r="B807" s="123">
        <v>6.4109999999999996</v>
      </c>
      <c r="C807" s="123">
        <v>6.3810000000000002</v>
      </c>
      <c r="D807" s="123">
        <v>6.415</v>
      </c>
      <c r="E807" s="123">
        <v>6.3810000000000002</v>
      </c>
      <c r="F807" s="125">
        <v>5.7999999999999996E-3</v>
      </c>
    </row>
    <row r="808" spans="1:6" ht="15.75" customHeight="1" x14ac:dyDescent="0.25">
      <c r="A808" s="124">
        <v>44546</v>
      </c>
      <c r="B808" s="123">
        <v>6.3739999999999997</v>
      </c>
      <c r="C808" s="123">
        <v>6.3739999999999997</v>
      </c>
      <c r="D808" s="123">
        <v>6.3769999999999998</v>
      </c>
      <c r="E808" s="123">
        <v>6.3689999999999998</v>
      </c>
      <c r="F808" s="125">
        <v>1.6000000000000001E-3</v>
      </c>
    </row>
    <row r="809" spans="1:6" ht="15.75" customHeight="1" x14ac:dyDescent="0.25">
      <c r="A809" s="124">
        <v>44545</v>
      </c>
      <c r="B809" s="123">
        <v>6.3639999999999999</v>
      </c>
      <c r="C809" s="123">
        <v>6.3570000000000002</v>
      </c>
      <c r="D809" s="123">
        <v>6.3650000000000002</v>
      </c>
      <c r="E809" s="123">
        <v>6.3529999999999998</v>
      </c>
      <c r="F809" s="125">
        <v>1.2999999999999999E-3</v>
      </c>
    </row>
    <row r="810" spans="1:6" ht="15.75" customHeight="1" x14ac:dyDescent="0.25">
      <c r="A810" s="124">
        <v>44544</v>
      </c>
      <c r="B810" s="123">
        <v>6.3559999999999999</v>
      </c>
      <c r="C810" s="123">
        <v>6.3659999999999997</v>
      </c>
      <c r="D810" s="123">
        <v>6.3689999999999998</v>
      </c>
      <c r="E810" s="123">
        <v>6.3559999999999999</v>
      </c>
      <c r="F810" s="125">
        <v>-2.2000000000000001E-3</v>
      </c>
    </row>
    <row r="811" spans="1:6" ht="15.75" customHeight="1" x14ac:dyDescent="0.25">
      <c r="A811" s="124">
        <v>44543</v>
      </c>
      <c r="B811" s="123">
        <v>6.37</v>
      </c>
      <c r="C811" s="123">
        <v>6.37</v>
      </c>
      <c r="D811" s="123">
        <v>6.3789999999999996</v>
      </c>
      <c r="E811" s="123">
        <v>6.3559999999999999</v>
      </c>
      <c r="F811" s="125">
        <v>0</v>
      </c>
    </row>
    <row r="812" spans="1:6" ht="15.75" customHeight="1" x14ac:dyDescent="0.25">
      <c r="A812" s="124">
        <v>44540</v>
      </c>
      <c r="B812" s="123">
        <v>6.37</v>
      </c>
      <c r="C812" s="123">
        <v>6.3559999999999999</v>
      </c>
      <c r="D812" s="123">
        <v>6.3710000000000004</v>
      </c>
      <c r="E812" s="123">
        <v>6.3470000000000004</v>
      </c>
      <c r="F812" s="125">
        <v>3.5000000000000001E-3</v>
      </c>
    </row>
    <row r="813" spans="1:6" ht="15.75" customHeight="1" x14ac:dyDescent="0.25">
      <c r="A813" s="124">
        <v>44539</v>
      </c>
      <c r="B813" s="123">
        <v>6.3479999999999999</v>
      </c>
      <c r="C813" s="123">
        <v>6.3659999999999997</v>
      </c>
      <c r="D813" s="123">
        <v>6.3659999999999997</v>
      </c>
      <c r="E813" s="123">
        <v>6.3470000000000004</v>
      </c>
      <c r="F813" s="125">
        <v>2.0000000000000001E-4</v>
      </c>
    </row>
    <row r="814" spans="1:6" ht="15.75" customHeight="1" x14ac:dyDescent="0.25">
      <c r="A814" s="124">
        <v>44538</v>
      </c>
      <c r="B814" s="123">
        <v>6.3470000000000004</v>
      </c>
      <c r="C814" s="123">
        <v>6.4020000000000001</v>
      </c>
      <c r="D814" s="123">
        <v>6.4020000000000001</v>
      </c>
      <c r="E814" s="123">
        <v>6.343</v>
      </c>
      <c r="F814" s="125">
        <v>-6.8999999999999999E-3</v>
      </c>
    </row>
    <row r="815" spans="1:6" ht="15.75" customHeight="1" x14ac:dyDescent="0.25">
      <c r="A815" s="124">
        <v>44537</v>
      </c>
      <c r="B815" s="123">
        <v>6.391</v>
      </c>
      <c r="C815" s="123">
        <v>6.375</v>
      </c>
      <c r="D815" s="123">
        <v>6.3929999999999998</v>
      </c>
      <c r="E815" s="123">
        <v>6.3719999999999999</v>
      </c>
      <c r="F815" s="125">
        <v>5.0000000000000001E-3</v>
      </c>
    </row>
    <row r="816" spans="1:6" ht="15.75" customHeight="1" x14ac:dyDescent="0.25">
      <c r="A816" s="124">
        <v>44536</v>
      </c>
      <c r="B816" s="123">
        <v>6.359</v>
      </c>
      <c r="C816" s="123">
        <v>6.3639999999999999</v>
      </c>
      <c r="D816" s="123">
        <v>6.375</v>
      </c>
      <c r="E816" s="123">
        <v>6.3559999999999999</v>
      </c>
      <c r="F816" s="125">
        <v>-1.6000000000000001E-3</v>
      </c>
    </row>
    <row r="817" spans="1:6" ht="15.75" customHeight="1" x14ac:dyDescent="0.25">
      <c r="A817" s="124">
        <v>44533</v>
      </c>
      <c r="B817" s="123">
        <v>6.3689999999999998</v>
      </c>
      <c r="C817" s="123">
        <v>6.3520000000000003</v>
      </c>
      <c r="D817" s="123">
        <v>6.3719999999999999</v>
      </c>
      <c r="E817" s="123">
        <v>6.3520000000000003</v>
      </c>
      <c r="F817" s="125">
        <v>2.7000000000000001E-3</v>
      </c>
    </row>
    <row r="818" spans="1:6" ht="15.75" customHeight="1" x14ac:dyDescent="0.25">
      <c r="A818" s="124">
        <v>44532</v>
      </c>
      <c r="B818" s="123">
        <v>6.3520000000000003</v>
      </c>
      <c r="C818" s="123">
        <v>6.3479999999999999</v>
      </c>
      <c r="D818" s="123">
        <v>6.3550000000000004</v>
      </c>
      <c r="E818" s="123">
        <v>6.34</v>
      </c>
      <c r="F818" s="125">
        <v>-2.0000000000000001E-4</v>
      </c>
    </row>
    <row r="819" spans="1:6" ht="15.75" customHeight="1" x14ac:dyDescent="0.25">
      <c r="A819" s="124">
        <v>44531</v>
      </c>
      <c r="B819" s="123">
        <v>6.3529999999999998</v>
      </c>
      <c r="C819" s="123">
        <v>6.36</v>
      </c>
      <c r="D819" s="123">
        <v>6.36</v>
      </c>
      <c r="E819" s="123">
        <v>6.3449999999999998</v>
      </c>
      <c r="F819" s="125">
        <v>4.3E-3</v>
      </c>
    </row>
    <row r="820" spans="1:6" ht="15.75" customHeight="1" x14ac:dyDescent="0.25">
      <c r="A820" s="124">
        <v>44530</v>
      </c>
      <c r="B820" s="123">
        <v>6.3259999999999996</v>
      </c>
      <c r="C820" s="123">
        <v>6.3310000000000004</v>
      </c>
      <c r="D820" s="123">
        <v>6.3419999999999996</v>
      </c>
      <c r="E820" s="123">
        <v>6.3070000000000004</v>
      </c>
      <c r="F820" s="125">
        <v>-1.4E-3</v>
      </c>
    </row>
    <row r="821" spans="1:6" ht="15.75" customHeight="1" x14ac:dyDescent="0.25">
      <c r="A821" s="124">
        <v>44529</v>
      </c>
      <c r="B821" s="123">
        <v>6.335</v>
      </c>
      <c r="C821" s="123">
        <v>6.375</v>
      </c>
      <c r="D821" s="123">
        <v>6.375</v>
      </c>
      <c r="E821" s="123">
        <v>6.3289999999999997</v>
      </c>
      <c r="F821" s="125">
        <v>8.0000000000000004E-4</v>
      </c>
    </row>
    <row r="822" spans="1:6" ht="15.75" customHeight="1" x14ac:dyDescent="0.25">
      <c r="A822" s="124">
        <v>44526</v>
      </c>
      <c r="B822" s="123">
        <v>6.33</v>
      </c>
      <c r="C822" s="123">
        <v>6.3380000000000001</v>
      </c>
      <c r="D822" s="123">
        <v>6.3380000000000001</v>
      </c>
      <c r="E822" s="123">
        <v>6.319</v>
      </c>
      <c r="F822" s="125">
        <v>-5.7999999999999996E-3</v>
      </c>
    </row>
    <row r="823" spans="1:6" ht="15.75" customHeight="1" x14ac:dyDescent="0.25">
      <c r="A823" s="124">
        <v>44525</v>
      </c>
      <c r="B823" s="123">
        <v>6.367</v>
      </c>
      <c r="C823" s="123">
        <v>6.3760000000000003</v>
      </c>
      <c r="D823" s="123">
        <v>6.3760000000000003</v>
      </c>
      <c r="E823" s="123">
        <v>6.3659999999999997</v>
      </c>
      <c r="F823" s="125">
        <v>0</v>
      </c>
    </row>
    <row r="824" spans="1:6" ht="15.75" customHeight="1" x14ac:dyDescent="0.25">
      <c r="A824" s="124">
        <v>44524</v>
      </c>
      <c r="B824" s="123">
        <v>6.367</v>
      </c>
      <c r="C824" s="123">
        <v>6.39</v>
      </c>
      <c r="D824" s="123">
        <v>6.39</v>
      </c>
      <c r="E824" s="123">
        <v>6.3630000000000004</v>
      </c>
      <c r="F824" s="125">
        <v>5.0000000000000001E-4</v>
      </c>
    </row>
    <row r="825" spans="1:6" ht="15.75" customHeight="1" x14ac:dyDescent="0.25">
      <c r="A825" s="124">
        <v>44523</v>
      </c>
      <c r="B825" s="123">
        <v>6.3639999999999999</v>
      </c>
      <c r="C825" s="123">
        <v>6.3719999999999999</v>
      </c>
      <c r="D825" s="123">
        <v>6.3769999999999998</v>
      </c>
      <c r="E825" s="123">
        <v>6.3609999999999998</v>
      </c>
      <c r="F825" s="125">
        <v>2E-3</v>
      </c>
    </row>
    <row r="826" spans="1:6" ht="15.75" customHeight="1" x14ac:dyDescent="0.25">
      <c r="A826" s="124">
        <v>44522</v>
      </c>
      <c r="B826" s="123">
        <v>6.351</v>
      </c>
      <c r="C826" s="123">
        <v>6.3390000000000004</v>
      </c>
      <c r="D826" s="123">
        <v>6.3529999999999998</v>
      </c>
      <c r="E826" s="123">
        <v>6.3209999999999997</v>
      </c>
      <c r="F826" s="125">
        <v>8.9999999999999998E-4</v>
      </c>
    </row>
    <row r="827" spans="1:6" ht="15.75" customHeight="1" x14ac:dyDescent="0.25">
      <c r="A827" s="124">
        <v>44518</v>
      </c>
      <c r="B827" s="123">
        <v>6.3449999999999998</v>
      </c>
      <c r="C827" s="123">
        <v>6.351</v>
      </c>
      <c r="D827" s="123">
        <v>6.351</v>
      </c>
      <c r="E827" s="123">
        <v>6.335</v>
      </c>
      <c r="F827" s="125">
        <v>-2.5000000000000001E-3</v>
      </c>
    </row>
    <row r="828" spans="1:6" ht="15.75" customHeight="1" x14ac:dyDescent="0.25">
      <c r="A828" s="124">
        <v>44517</v>
      </c>
      <c r="B828" s="123">
        <v>6.3609999999999998</v>
      </c>
      <c r="C828" s="123">
        <v>6.3789999999999996</v>
      </c>
      <c r="D828" s="123">
        <v>6.3849999999999998</v>
      </c>
      <c r="E828" s="123">
        <v>6.3579999999999997</v>
      </c>
      <c r="F828" s="125">
        <v>-5.0000000000000001E-4</v>
      </c>
    </row>
    <row r="829" spans="1:6" ht="15.75" customHeight="1" x14ac:dyDescent="0.25">
      <c r="A829" s="124">
        <v>44516</v>
      </c>
      <c r="B829" s="123">
        <v>6.3639999999999999</v>
      </c>
      <c r="C829" s="123">
        <v>6.3929999999999998</v>
      </c>
      <c r="D829" s="123">
        <v>6.3929999999999998</v>
      </c>
      <c r="E829" s="123">
        <v>6.3550000000000004</v>
      </c>
      <c r="F829" s="125">
        <v>3.5000000000000001E-3</v>
      </c>
    </row>
    <row r="830" spans="1:6" ht="15.75" customHeight="1" x14ac:dyDescent="0.25">
      <c r="A830" s="124">
        <v>44515</v>
      </c>
      <c r="B830" s="123">
        <v>6.3419999999999996</v>
      </c>
      <c r="C830" s="123">
        <v>6.3609999999999998</v>
      </c>
      <c r="D830" s="123">
        <v>6.3609999999999998</v>
      </c>
      <c r="E830" s="123">
        <v>6.3419999999999996</v>
      </c>
      <c r="F830" s="125">
        <v>-4.1000000000000003E-3</v>
      </c>
    </row>
    <row r="831" spans="1:6" ht="15.75" customHeight="1" x14ac:dyDescent="0.25">
      <c r="A831" s="124">
        <v>44512</v>
      </c>
      <c r="B831" s="123">
        <v>6.3680000000000003</v>
      </c>
      <c r="C831" s="123">
        <v>6.3860000000000001</v>
      </c>
      <c r="D831" s="123">
        <v>6.3860000000000001</v>
      </c>
      <c r="E831" s="123">
        <v>6.3490000000000002</v>
      </c>
      <c r="F831" s="125">
        <v>2.0000000000000001E-4</v>
      </c>
    </row>
    <row r="832" spans="1:6" ht="15.75" customHeight="1" x14ac:dyDescent="0.25">
      <c r="A832" s="124">
        <v>44511</v>
      </c>
      <c r="B832" s="123">
        <v>6.367</v>
      </c>
      <c r="C832" s="123">
        <v>6.367</v>
      </c>
      <c r="D832" s="123">
        <v>6.3780000000000001</v>
      </c>
      <c r="E832" s="123">
        <v>6.3559999999999999</v>
      </c>
      <c r="F832" s="125">
        <v>4.8999999999999998E-3</v>
      </c>
    </row>
    <row r="833" spans="1:6" ht="15.75" customHeight="1" x14ac:dyDescent="0.25">
      <c r="A833" s="124">
        <v>44510</v>
      </c>
      <c r="B833" s="123">
        <v>6.3360000000000003</v>
      </c>
      <c r="C833" s="123">
        <v>6.3</v>
      </c>
      <c r="D833" s="123">
        <v>6.3380000000000001</v>
      </c>
      <c r="E833" s="123">
        <v>6.2960000000000003</v>
      </c>
      <c r="F833" s="125">
        <v>6.7999999999999996E-3</v>
      </c>
    </row>
    <row r="834" spans="1:6" ht="15.75" customHeight="1" x14ac:dyDescent="0.25">
      <c r="A834" s="124">
        <v>44509</v>
      </c>
      <c r="B834" s="123">
        <v>6.2930000000000001</v>
      </c>
      <c r="C834" s="123">
        <v>6.2939999999999996</v>
      </c>
      <c r="D834" s="123">
        <v>6.3040000000000003</v>
      </c>
      <c r="E834" s="123">
        <v>6.2869999999999999</v>
      </c>
      <c r="F834" s="125">
        <v>-1.2999999999999999E-3</v>
      </c>
    </row>
    <row r="835" spans="1:6" ht="15.75" customHeight="1" x14ac:dyDescent="0.25">
      <c r="A835" s="124">
        <v>44508</v>
      </c>
      <c r="B835" s="123">
        <v>6.3010000000000002</v>
      </c>
      <c r="C835" s="123">
        <v>6.3360000000000003</v>
      </c>
      <c r="D835" s="123">
        <v>6.3360000000000003</v>
      </c>
      <c r="E835" s="123">
        <v>6.3010000000000002</v>
      </c>
      <c r="F835" s="125">
        <v>-8.8000000000000005E-3</v>
      </c>
    </row>
    <row r="836" spans="1:6" ht="15.75" customHeight="1" x14ac:dyDescent="0.25">
      <c r="A836" s="124">
        <v>44503</v>
      </c>
      <c r="B836" s="123">
        <v>6.3570000000000002</v>
      </c>
      <c r="C836" s="123">
        <v>6.3639999999999999</v>
      </c>
      <c r="D836" s="123">
        <v>6.3639999999999999</v>
      </c>
      <c r="E836" s="123">
        <v>6.3540000000000001</v>
      </c>
      <c r="F836" s="125">
        <v>-5.0000000000000001E-4</v>
      </c>
    </row>
    <row r="837" spans="1:6" ht="15.75" customHeight="1" x14ac:dyDescent="0.25">
      <c r="A837" s="124">
        <v>44502</v>
      </c>
      <c r="B837" s="123">
        <v>6.36</v>
      </c>
      <c r="C837" s="123">
        <v>6.391</v>
      </c>
      <c r="D837" s="123">
        <v>6.391</v>
      </c>
      <c r="E837" s="123">
        <v>6.3529999999999998</v>
      </c>
      <c r="F837" s="125">
        <v>-4.1999999999999997E-3</v>
      </c>
    </row>
    <row r="838" spans="1:6" ht="15.75" customHeight="1" x14ac:dyDescent="0.25">
      <c r="A838" s="124">
        <v>44501</v>
      </c>
      <c r="B838" s="123">
        <v>6.3869999999999996</v>
      </c>
      <c r="C838" s="123">
        <v>6.391</v>
      </c>
      <c r="D838" s="123">
        <v>6.391</v>
      </c>
      <c r="E838" s="123">
        <v>6.3689999999999998</v>
      </c>
      <c r="F838" s="125">
        <v>-2.0000000000000001E-4</v>
      </c>
    </row>
    <row r="839" spans="1:6" ht="15.75" customHeight="1" x14ac:dyDescent="0.25">
      <c r="A839" s="124">
        <v>44498</v>
      </c>
      <c r="B839" s="123">
        <v>6.3879999999999999</v>
      </c>
      <c r="C839" s="123">
        <v>6.3780000000000001</v>
      </c>
      <c r="D839" s="123">
        <v>6.3940000000000001</v>
      </c>
      <c r="E839" s="123">
        <v>6.3650000000000002</v>
      </c>
      <c r="F839" s="125">
        <v>3.3E-3</v>
      </c>
    </row>
    <row r="840" spans="1:6" ht="15.75" customHeight="1" x14ac:dyDescent="0.25">
      <c r="A840" s="124">
        <v>44497</v>
      </c>
      <c r="B840" s="123">
        <v>6.367</v>
      </c>
      <c r="C840" s="123">
        <v>6.327</v>
      </c>
      <c r="D840" s="123">
        <v>6.3680000000000003</v>
      </c>
      <c r="E840" s="123">
        <v>6.3070000000000004</v>
      </c>
      <c r="F840" s="125">
        <v>4.8999999999999998E-3</v>
      </c>
    </row>
    <row r="841" spans="1:6" ht="15.75" customHeight="1" x14ac:dyDescent="0.25">
      <c r="A841" s="124">
        <v>44496</v>
      </c>
      <c r="B841" s="123">
        <v>6.3360000000000003</v>
      </c>
      <c r="C841" s="123">
        <v>6.3849999999999998</v>
      </c>
      <c r="D841" s="123">
        <v>6.3849999999999998</v>
      </c>
      <c r="E841" s="123">
        <v>6.3330000000000002</v>
      </c>
      <c r="F841" s="125">
        <v>-4.1000000000000003E-3</v>
      </c>
    </row>
    <row r="842" spans="1:6" ht="15.75" customHeight="1" x14ac:dyDescent="0.25">
      <c r="A842" s="124">
        <v>44495</v>
      </c>
      <c r="B842" s="123">
        <v>6.3620000000000001</v>
      </c>
      <c r="C842" s="123">
        <v>6.3570000000000002</v>
      </c>
      <c r="D842" s="123">
        <v>6.3689999999999998</v>
      </c>
      <c r="E842" s="123">
        <v>6.343</v>
      </c>
      <c r="F842" s="125">
        <v>1.9E-3</v>
      </c>
    </row>
    <row r="843" spans="1:6" ht="15.75" customHeight="1" x14ac:dyDescent="0.25">
      <c r="A843" s="124">
        <v>44494</v>
      </c>
      <c r="B843" s="123">
        <v>6.35</v>
      </c>
      <c r="C843" s="123">
        <v>6.3780000000000001</v>
      </c>
      <c r="D843" s="123">
        <v>6.3780000000000001</v>
      </c>
      <c r="E843" s="123">
        <v>6.3339999999999996</v>
      </c>
      <c r="F843" s="125">
        <v>-2.2000000000000001E-3</v>
      </c>
    </row>
    <row r="844" spans="1:6" ht="15.75" customHeight="1" x14ac:dyDescent="0.25">
      <c r="A844" s="124">
        <v>44491</v>
      </c>
      <c r="B844" s="123">
        <v>6.3639999999999999</v>
      </c>
      <c r="C844" s="123">
        <v>6.3559999999999999</v>
      </c>
      <c r="D844" s="123">
        <v>6.3659999999999997</v>
      </c>
      <c r="E844" s="123">
        <v>6.34</v>
      </c>
      <c r="F844" s="125">
        <v>4.1000000000000003E-3</v>
      </c>
    </row>
    <row r="845" spans="1:6" ht="15.75" customHeight="1" x14ac:dyDescent="0.25">
      <c r="A845" s="124">
        <v>44490</v>
      </c>
      <c r="B845" s="123">
        <v>6.3380000000000001</v>
      </c>
      <c r="C845" s="123">
        <v>6.399</v>
      </c>
      <c r="D845" s="123">
        <v>6.399</v>
      </c>
      <c r="E845" s="123">
        <v>6.3369999999999997</v>
      </c>
      <c r="F845" s="125">
        <v>-5.4999999999999997E-3</v>
      </c>
    </row>
    <row r="846" spans="1:6" ht="15.75" customHeight="1" x14ac:dyDescent="0.25">
      <c r="A846" s="124">
        <v>44489</v>
      </c>
      <c r="B846" s="123">
        <v>6.3730000000000002</v>
      </c>
      <c r="C846" s="123">
        <v>6.4290000000000003</v>
      </c>
      <c r="D846" s="123">
        <v>6.4290000000000003</v>
      </c>
      <c r="E846" s="123">
        <v>6.3659999999999997</v>
      </c>
      <c r="F846" s="125">
        <v>-2.2000000000000001E-3</v>
      </c>
    </row>
    <row r="847" spans="1:6" ht="15.75" customHeight="1" x14ac:dyDescent="0.25">
      <c r="A847" s="124">
        <v>44487</v>
      </c>
      <c r="B847" s="123">
        <v>6.3869999999999996</v>
      </c>
      <c r="C847" s="123">
        <v>6.3559999999999999</v>
      </c>
      <c r="D847" s="123">
        <v>6.3890000000000002</v>
      </c>
      <c r="E847" s="123">
        <v>6.3559999999999999</v>
      </c>
      <c r="F847" s="125">
        <v>9.2999999999999992E-3</v>
      </c>
    </row>
    <row r="848" spans="1:6" ht="15.75" customHeight="1" x14ac:dyDescent="0.25">
      <c r="A848" s="124">
        <v>44483</v>
      </c>
      <c r="B848" s="123">
        <v>6.3280000000000003</v>
      </c>
      <c r="C848" s="123">
        <v>6.32</v>
      </c>
      <c r="D848" s="123">
        <v>6.3319999999999999</v>
      </c>
      <c r="E848" s="123">
        <v>6.3179999999999996</v>
      </c>
      <c r="F848" s="125">
        <v>2.2000000000000001E-3</v>
      </c>
    </row>
    <row r="849" spans="1:6" ht="15.75" customHeight="1" x14ac:dyDescent="0.25">
      <c r="A849" s="124">
        <v>44482</v>
      </c>
      <c r="B849" s="123">
        <v>6.3140000000000001</v>
      </c>
      <c r="C849" s="123">
        <v>6.3239999999999998</v>
      </c>
      <c r="D849" s="123">
        <v>6.3239999999999998</v>
      </c>
      <c r="E849" s="123">
        <v>6.3120000000000003</v>
      </c>
      <c r="F849" s="125">
        <v>-1.9E-3</v>
      </c>
    </row>
    <row r="850" spans="1:6" ht="15.75" customHeight="1" x14ac:dyDescent="0.25">
      <c r="A850" s="124">
        <v>44481</v>
      </c>
      <c r="B850" s="123">
        <v>6.3259999999999996</v>
      </c>
      <c r="C850" s="123">
        <v>6.3490000000000002</v>
      </c>
      <c r="D850" s="123">
        <v>6.3490000000000002</v>
      </c>
      <c r="E850" s="123">
        <v>6.3239999999999998</v>
      </c>
      <c r="F850" s="125">
        <v>-2.2000000000000001E-3</v>
      </c>
    </row>
    <row r="851" spans="1:6" ht="15.75" customHeight="1" x14ac:dyDescent="0.25">
      <c r="A851" s="124">
        <v>44480</v>
      </c>
      <c r="B851" s="123">
        <v>6.34</v>
      </c>
      <c r="C851" s="123">
        <v>6.34</v>
      </c>
      <c r="D851" s="123">
        <v>6.3440000000000003</v>
      </c>
      <c r="E851" s="123">
        <v>6.3259999999999996</v>
      </c>
      <c r="F851" s="125">
        <v>3.5000000000000001E-3</v>
      </c>
    </row>
    <row r="852" spans="1:6" ht="15.75" customHeight="1" x14ac:dyDescent="0.25">
      <c r="A852" s="124">
        <v>44477</v>
      </c>
      <c r="B852" s="123">
        <v>6.3179999999999996</v>
      </c>
      <c r="C852" s="123">
        <v>6.3010000000000002</v>
      </c>
      <c r="D852" s="123">
        <v>6.3220000000000001</v>
      </c>
      <c r="E852" s="123">
        <v>6.2690000000000001</v>
      </c>
      <c r="F852" s="125">
        <v>8.0999999999999996E-3</v>
      </c>
    </row>
    <row r="853" spans="1:6" ht="15.75" customHeight="1" x14ac:dyDescent="0.25">
      <c r="A853" s="124">
        <v>44476</v>
      </c>
      <c r="B853" s="123">
        <v>6.2670000000000003</v>
      </c>
      <c r="C853" s="123">
        <v>6.2720000000000002</v>
      </c>
      <c r="D853" s="123">
        <v>6.2770000000000001</v>
      </c>
      <c r="E853" s="123">
        <v>6.2590000000000003</v>
      </c>
      <c r="F853" s="125">
        <v>-1.4E-3</v>
      </c>
    </row>
    <row r="854" spans="1:6" ht="15.75" customHeight="1" x14ac:dyDescent="0.25">
      <c r="A854" s="124">
        <v>44475</v>
      </c>
      <c r="B854" s="123">
        <v>6.2759999999999998</v>
      </c>
      <c r="C854" s="123">
        <v>6.2709999999999999</v>
      </c>
      <c r="D854" s="123">
        <v>6.2859999999999996</v>
      </c>
      <c r="E854" s="123">
        <v>6.2690000000000001</v>
      </c>
      <c r="F854" s="125">
        <v>2.5999999999999999E-3</v>
      </c>
    </row>
    <row r="855" spans="1:6" ht="15.75" customHeight="1" x14ac:dyDescent="0.25">
      <c r="A855" s="124">
        <v>44474</v>
      </c>
      <c r="B855" s="123">
        <v>6.26</v>
      </c>
      <c r="C855" s="123">
        <v>6.27</v>
      </c>
      <c r="D855" s="123">
        <v>6.2830000000000004</v>
      </c>
      <c r="E855" s="123">
        <v>6.2560000000000002</v>
      </c>
      <c r="F855" s="125">
        <v>1.9E-3</v>
      </c>
    </row>
    <row r="856" spans="1:6" ht="15.75" customHeight="1" x14ac:dyDescent="0.25">
      <c r="A856" s="124">
        <v>44473</v>
      </c>
      <c r="B856" s="123">
        <v>6.2480000000000002</v>
      </c>
      <c r="C856" s="123">
        <v>6.2460000000000004</v>
      </c>
      <c r="D856" s="123">
        <v>6.2530000000000001</v>
      </c>
      <c r="E856" s="123">
        <v>6.2350000000000003</v>
      </c>
      <c r="F856" s="125">
        <v>5.9999999999999995E-4</v>
      </c>
    </row>
    <row r="857" spans="1:6" ht="15.75" customHeight="1" x14ac:dyDescent="0.25">
      <c r="A857" s="124">
        <v>44470</v>
      </c>
      <c r="B857" s="123">
        <v>6.2439999999999998</v>
      </c>
      <c r="C857" s="123">
        <v>6.23</v>
      </c>
      <c r="D857" s="123">
        <v>6.2530000000000001</v>
      </c>
      <c r="E857" s="123">
        <v>6.226</v>
      </c>
      <c r="F857" s="125">
        <v>3.3999999999999998E-3</v>
      </c>
    </row>
    <row r="858" spans="1:6" ht="15.75" customHeight="1" x14ac:dyDescent="0.25">
      <c r="A858" s="124">
        <v>44469</v>
      </c>
      <c r="B858" s="123">
        <v>6.2229999999999999</v>
      </c>
      <c r="C858" s="123">
        <v>6.2069999999999999</v>
      </c>
      <c r="D858" s="123">
        <v>6.2240000000000002</v>
      </c>
      <c r="E858" s="123">
        <v>6.1980000000000004</v>
      </c>
      <c r="F858" s="125">
        <v>2.7000000000000001E-3</v>
      </c>
    </row>
    <row r="859" spans="1:6" ht="15.75" customHeight="1" x14ac:dyDescent="0.25">
      <c r="A859" s="124">
        <v>44468</v>
      </c>
      <c r="B859" s="123">
        <v>6.2060000000000004</v>
      </c>
      <c r="C859" s="123">
        <v>6.2229999999999999</v>
      </c>
      <c r="D859" s="123">
        <v>6.2229999999999999</v>
      </c>
      <c r="E859" s="123">
        <v>6.2039999999999997</v>
      </c>
      <c r="F859" s="125">
        <v>-3.5000000000000001E-3</v>
      </c>
    </row>
    <row r="860" spans="1:6" ht="15.75" customHeight="1" x14ac:dyDescent="0.25">
      <c r="A860" s="124">
        <v>44467</v>
      </c>
      <c r="B860" s="123">
        <v>6.2279999999999998</v>
      </c>
      <c r="C860" s="123">
        <v>6.2089999999999996</v>
      </c>
      <c r="D860" s="123">
        <v>6.2290000000000001</v>
      </c>
      <c r="E860" s="123">
        <v>6.1829999999999998</v>
      </c>
      <c r="F860" s="125">
        <v>3.0999999999999999E-3</v>
      </c>
    </row>
    <row r="861" spans="1:6" ht="15.75" customHeight="1" x14ac:dyDescent="0.25">
      <c r="A861" s="124">
        <v>44466</v>
      </c>
      <c r="B861" s="123">
        <v>6.2089999999999996</v>
      </c>
      <c r="C861" s="123">
        <v>6.2069999999999999</v>
      </c>
      <c r="D861" s="123">
        <v>6.2140000000000004</v>
      </c>
      <c r="E861" s="123">
        <v>6.1909999999999998</v>
      </c>
      <c r="F861" s="125">
        <v>4.4999999999999997E-3</v>
      </c>
    </row>
    <row r="862" spans="1:6" ht="15.75" customHeight="1" x14ac:dyDescent="0.25">
      <c r="A862" s="124">
        <v>44463</v>
      </c>
      <c r="B862" s="123">
        <v>6.181</v>
      </c>
      <c r="C862" s="123">
        <v>6.16</v>
      </c>
      <c r="D862" s="123">
        <v>6.1879999999999997</v>
      </c>
      <c r="E862" s="123">
        <v>6.16</v>
      </c>
      <c r="F862" s="125">
        <v>6.7000000000000002E-3</v>
      </c>
    </row>
    <row r="863" spans="1:6" ht="15.75" customHeight="1" x14ac:dyDescent="0.25">
      <c r="A863" s="124">
        <v>44462</v>
      </c>
      <c r="B863" s="123">
        <v>6.14</v>
      </c>
      <c r="C863" s="123">
        <v>6.16</v>
      </c>
      <c r="D863" s="123">
        <v>6.16</v>
      </c>
      <c r="E863" s="123">
        <v>6.1230000000000002</v>
      </c>
      <c r="F863" s="125">
        <v>2.9999999999999997E-4</v>
      </c>
    </row>
    <row r="864" spans="1:6" ht="15.75" customHeight="1" x14ac:dyDescent="0.25">
      <c r="A864" s="124">
        <v>44461</v>
      </c>
      <c r="B864" s="123">
        <v>6.1379999999999999</v>
      </c>
      <c r="C864" s="123">
        <v>6.1260000000000003</v>
      </c>
      <c r="D864" s="123">
        <v>6.14</v>
      </c>
      <c r="E864" s="123">
        <v>6.1159999999999997</v>
      </c>
      <c r="F864" s="125">
        <v>2.5999999999999999E-3</v>
      </c>
    </row>
    <row r="865" spans="1:6" ht="15.75" customHeight="1" x14ac:dyDescent="0.25">
      <c r="A865" s="124">
        <v>44460</v>
      </c>
      <c r="B865" s="123">
        <v>6.1219999999999999</v>
      </c>
      <c r="C865" s="123">
        <v>6.1260000000000003</v>
      </c>
      <c r="D865" s="123">
        <v>6.1449999999999996</v>
      </c>
      <c r="E865" s="123">
        <v>6.1159999999999997</v>
      </c>
      <c r="F865" s="125">
        <v>-2.5999999999999999E-3</v>
      </c>
    </row>
    <row r="866" spans="1:6" ht="15.75" customHeight="1" x14ac:dyDescent="0.25">
      <c r="A866" s="124">
        <v>44459</v>
      </c>
      <c r="B866" s="123">
        <v>6.1379999999999999</v>
      </c>
      <c r="C866" s="123">
        <v>6.1779999999999999</v>
      </c>
      <c r="D866" s="123">
        <v>6.1779999999999999</v>
      </c>
      <c r="E866" s="123">
        <v>6.1379999999999999</v>
      </c>
      <c r="F866" s="125">
        <v>-4.7000000000000002E-3</v>
      </c>
    </row>
    <row r="867" spans="1:6" ht="15.75" customHeight="1" x14ac:dyDescent="0.25">
      <c r="A867" s="124">
        <v>44456</v>
      </c>
      <c r="B867" s="123">
        <v>6.1669999999999998</v>
      </c>
      <c r="C867" s="123">
        <v>6.1879999999999997</v>
      </c>
      <c r="D867" s="123">
        <v>6.1879999999999997</v>
      </c>
      <c r="E867" s="123">
        <v>6.1669999999999998</v>
      </c>
      <c r="F867" s="125">
        <v>-2.9999999999999997E-4</v>
      </c>
    </row>
    <row r="868" spans="1:6" ht="15.75" customHeight="1" x14ac:dyDescent="0.25">
      <c r="A868" s="124">
        <v>44455</v>
      </c>
      <c r="B868" s="123">
        <v>6.1689999999999996</v>
      </c>
      <c r="C868" s="123">
        <v>6.1719999999999997</v>
      </c>
      <c r="D868" s="123">
        <v>6.1760000000000002</v>
      </c>
      <c r="E868" s="123">
        <v>6.1550000000000002</v>
      </c>
      <c r="F868" s="125">
        <v>1E-3</v>
      </c>
    </row>
    <row r="869" spans="1:6" ht="15.75" customHeight="1" x14ac:dyDescent="0.25">
      <c r="A869" s="124">
        <v>44454</v>
      </c>
      <c r="B869" s="123">
        <v>6.1630000000000003</v>
      </c>
      <c r="C869" s="123">
        <v>6.2009999999999996</v>
      </c>
      <c r="D869" s="123">
        <v>6.2009999999999996</v>
      </c>
      <c r="E869" s="123">
        <v>6.1630000000000003</v>
      </c>
      <c r="F869" s="125">
        <v>-5.5999999999999999E-3</v>
      </c>
    </row>
    <row r="870" spans="1:6" ht="15.75" customHeight="1" x14ac:dyDescent="0.25">
      <c r="A870" s="124">
        <v>44453</v>
      </c>
      <c r="B870" s="123">
        <v>6.1980000000000004</v>
      </c>
      <c r="C870" s="123">
        <v>6.181</v>
      </c>
      <c r="D870" s="123">
        <v>6.2</v>
      </c>
      <c r="E870" s="123">
        <v>6.181</v>
      </c>
      <c r="F870" s="125">
        <v>1E-3</v>
      </c>
    </row>
    <row r="871" spans="1:6" ht="15.75" customHeight="1" x14ac:dyDescent="0.25">
      <c r="A871" s="124">
        <v>44452</v>
      </c>
      <c r="B871" s="123">
        <v>6.1920000000000002</v>
      </c>
      <c r="C871" s="123">
        <v>6.1950000000000003</v>
      </c>
      <c r="D871" s="123">
        <v>6.202</v>
      </c>
      <c r="E871" s="123">
        <v>6.18</v>
      </c>
      <c r="F871" s="125">
        <v>2.3E-3</v>
      </c>
    </row>
    <row r="872" spans="1:6" ht="15.75" customHeight="1" x14ac:dyDescent="0.25">
      <c r="A872" s="124">
        <v>44448</v>
      </c>
      <c r="B872" s="123">
        <v>6.1779999999999999</v>
      </c>
      <c r="C872" s="123">
        <v>6.181</v>
      </c>
      <c r="D872" s="123">
        <v>6.1829999999999998</v>
      </c>
      <c r="E872" s="123">
        <v>6.1680000000000001</v>
      </c>
      <c r="F872" s="125">
        <v>-1.6000000000000001E-3</v>
      </c>
    </row>
    <row r="873" spans="1:6" ht="15.75" customHeight="1" x14ac:dyDescent="0.25">
      <c r="A873" s="124">
        <v>44447</v>
      </c>
      <c r="B873" s="123">
        <v>6.1879999999999997</v>
      </c>
      <c r="C873" s="123">
        <v>6.1929999999999996</v>
      </c>
      <c r="D873" s="123">
        <v>6.2</v>
      </c>
      <c r="E873" s="123">
        <v>6.1820000000000004</v>
      </c>
      <c r="F873" s="125">
        <v>-1.1000000000000001E-3</v>
      </c>
    </row>
    <row r="874" spans="1:6" ht="15.75" customHeight="1" x14ac:dyDescent="0.25">
      <c r="A874" s="124">
        <v>44446</v>
      </c>
      <c r="B874" s="123">
        <v>6.1950000000000003</v>
      </c>
      <c r="C874" s="123">
        <v>6.1920000000000002</v>
      </c>
      <c r="D874" s="123">
        <v>6.1989999999999998</v>
      </c>
      <c r="E874" s="123">
        <v>6.1710000000000003</v>
      </c>
      <c r="F874" s="125">
        <v>3.5999999999999999E-3</v>
      </c>
    </row>
    <row r="875" spans="1:6" ht="15.75" customHeight="1" x14ac:dyDescent="0.25">
      <c r="A875" s="124">
        <v>44445</v>
      </c>
      <c r="B875" s="123">
        <v>6.173</v>
      </c>
      <c r="C875" s="123">
        <v>6.1619999999999999</v>
      </c>
      <c r="D875" s="123">
        <v>6.1769999999999996</v>
      </c>
      <c r="E875" s="123">
        <v>6.1369999999999996</v>
      </c>
      <c r="F875" s="125">
        <v>2.8E-3</v>
      </c>
    </row>
    <row r="876" spans="1:6" ht="15.75" customHeight="1" x14ac:dyDescent="0.25">
      <c r="A876" s="124">
        <v>44442</v>
      </c>
      <c r="B876" s="123">
        <v>6.1559999999999997</v>
      </c>
      <c r="C876" s="123">
        <v>6.1929999999999996</v>
      </c>
      <c r="D876" s="123">
        <v>6.1929999999999996</v>
      </c>
      <c r="E876" s="123">
        <v>6.1529999999999996</v>
      </c>
      <c r="F876" s="125">
        <v>-2.3999999999999998E-3</v>
      </c>
    </row>
    <row r="877" spans="1:6" ht="15.75" customHeight="1" x14ac:dyDescent="0.25">
      <c r="A877" s="124">
        <v>44441</v>
      </c>
      <c r="B877" s="123">
        <v>6.1710000000000003</v>
      </c>
      <c r="C877" s="123">
        <v>6.2149999999999999</v>
      </c>
      <c r="D877" s="123">
        <v>6.2149999999999999</v>
      </c>
      <c r="E877" s="123">
        <v>6.1710000000000003</v>
      </c>
      <c r="F877" s="125">
        <v>-4.4999999999999997E-3</v>
      </c>
    </row>
    <row r="878" spans="1:6" ht="15.75" customHeight="1" x14ac:dyDescent="0.25">
      <c r="A878" s="124">
        <v>44440</v>
      </c>
      <c r="B878" s="123">
        <v>6.1989999999999998</v>
      </c>
      <c r="C878" s="123">
        <v>6.2350000000000003</v>
      </c>
      <c r="D878" s="123">
        <v>6.2350000000000003</v>
      </c>
      <c r="E878" s="123">
        <v>6.1989999999999998</v>
      </c>
      <c r="F878" s="125">
        <v>-2.5999999999999999E-3</v>
      </c>
    </row>
    <row r="879" spans="1:6" ht="15.75" customHeight="1" x14ac:dyDescent="0.25">
      <c r="A879" s="124">
        <v>44439</v>
      </c>
      <c r="B879" s="123">
        <v>6.2149999999999999</v>
      </c>
      <c r="C879" s="123">
        <v>6.2240000000000002</v>
      </c>
      <c r="D879" s="123">
        <v>6.2329999999999997</v>
      </c>
      <c r="E879" s="123">
        <v>6.2130000000000001</v>
      </c>
      <c r="F879" s="125">
        <v>-1.6000000000000001E-3</v>
      </c>
    </row>
    <row r="880" spans="1:6" ht="15.75" customHeight="1" x14ac:dyDescent="0.25">
      <c r="A880" s="124">
        <v>44438</v>
      </c>
      <c r="B880" s="123">
        <v>6.2249999999999996</v>
      </c>
      <c r="C880" s="123">
        <v>6.2549999999999999</v>
      </c>
      <c r="D880" s="123">
        <v>6.2549999999999999</v>
      </c>
      <c r="E880" s="123">
        <v>6.2240000000000002</v>
      </c>
      <c r="F880" s="125">
        <v>-4.5999999999999999E-3</v>
      </c>
    </row>
    <row r="881" spans="1:6" ht="15.75" customHeight="1" x14ac:dyDescent="0.25">
      <c r="A881" s="124">
        <v>44435</v>
      </c>
      <c r="B881" s="123">
        <v>6.2539999999999996</v>
      </c>
      <c r="C881" s="123">
        <v>6.2839999999999998</v>
      </c>
      <c r="D881" s="123">
        <v>6.2839999999999998</v>
      </c>
      <c r="E881" s="123">
        <v>6.2489999999999997</v>
      </c>
      <c r="F881" s="125">
        <v>5.0000000000000001E-4</v>
      </c>
    </row>
    <row r="882" spans="1:6" ht="15.75" customHeight="1" x14ac:dyDescent="0.25">
      <c r="A882" s="124">
        <v>44434</v>
      </c>
      <c r="B882" s="123">
        <v>6.2510000000000003</v>
      </c>
      <c r="C882" s="123">
        <v>6.2610000000000001</v>
      </c>
      <c r="D882" s="123">
        <v>6.2610000000000001</v>
      </c>
      <c r="E882" s="123">
        <v>6.2430000000000003</v>
      </c>
      <c r="F882" s="125">
        <v>1.6000000000000001E-3</v>
      </c>
    </row>
    <row r="883" spans="1:6" ht="15.75" customHeight="1" x14ac:dyDescent="0.25">
      <c r="A883" s="124">
        <v>44433</v>
      </c>
      <c r="B883" s="123">
        <v>6.2409999999999997</v>
      </c>
      <c r="C883" s="123">
        <v>6.2640000000000002</v>
      </c>
      <c r="D883" s="123">
        <v>6.266</v>
      </c>
      <c r="E883" s="123">
        <v>6.2409999999999997</v>
      </c>
      <c r="F883" s="125">
        <v>-1.4E-3</v>
      </c>
    </row>
    <row r="884" spans="1:6" ht="15.75" customHeight="1" x14ac:dyDescent="0.25">
      <c r="A884" s="124">
        <v>44432</v>
      </c>
      <c r="B884" s="123">
        <v>6.25</v>
      </c>
      <c r="C884" s="123">
        <v>6.2530000000000001</v>
      </c>
      <c r="D884" s="123">
        <v>6.2590000000000003</v>
      </c>
      <c r="E884" s="123">
        <v>6.2460000000000004</v>
      </c>
      <c r="F884" s="125">
        <v>1.1000000000000001E-3</v>
      </c>
    </row>
    <row r="885" spans="1:6" ht="15.75" customHeight="1" x14ac:dyDescent="0.25">
      <c r="A885" s="124">
        <v>44431</v>
      </c>
      <c r="B885" s="123">
        <v>6.2430000000000003</v>
      </c>
      <c r="C885" s="123">
        <v>6.2439999999999998</v>
      </c>
      <c r="D885" s="123">
        <v>6.2460000000000004</v>
      </c>
      <c r="E885" s="123">
        <v>6.234</v>
      </c>
      <c r="F885" s="125">
        <v>1.4E-3</v>
      </c>
    </row>
    <row r="886" spans="1:6" ht="15.75" customHeight="1" x14ac:dyDescent="0.25">
      <c r="A886" s="124">
        <v>44428</v>
      </c>
      <c r="B886" s="123">
        <v>6.234</v>
      </c>
      <c r="C886" s="123">
        <v>6.2359999999999998</v>
      </c>
      <c r="D886" s="123">
        <v>6.24</v>
      </c>
      <c r="E886" s="123">
        <v>6.2190000000000003</v>
      </c>
      <c r="F886" s="125">
        <v>1E-3</v>
      </c>
    </row>
    <row r="887" spans="1:6" ht="15.75" customHeight="1" x14ac:dyDescent="0.25">
      <c r="A887" s="124">
        <v>44426</v>
      </c>
      <c r="B887" s="123">
        <v>6.2279999999999998</v>
      </c>
      <c r="C887" s="123">
        <v>6.2480000000000002</v>
      </c>
      <c r="D887" s="123">
        <v>6.2480000000000002</v>
      </c>
      <c r="E887" s="123">
        <v>6.226</v>
      </c>
      <c r="F887" s="125">
        <v>-1E-3</v>
      </c>
    </row>
    <row r="888" spans="1:6" ht="15.75" customHeight="1" x14ac:dyDescent="0.25">
      <c r="A888" s="124">
        <v>44425</v>
      </c>
      <c r="B888" s="123">
        <v>6.234</v>
      </c>
      <c r="C888" s="123">
        <v>6.2569999999999997</v>
      </c>
      <c r="D888" s="123">
        <v>6.2569999999999997</v>
      </c>
      <c r="E888" s="123">
        <v>6.2290000000000001</v>
      </c>
      <c r="F888" s="125">
        <v>-1.1000000000000001E-3</v>
      </c>
    </row>
    <row r="889" spans="1:6" ht="15.75" customHeight="1" x14ac:dyDescent="0.25">
      <c r="A889" s="124">
        <v>44421</v>
      </c>
      <c r="B889" s="123">
        <v>6.2409999999999997</v>
      </c>
      <c r="C889" s="123">
        <v>6.2370000000000001</v>
      </c>
      <c r="D889" s="123">
        <v>6.2430000000000003</v>
      </c>
      <c r="E889" s="123">
        <v>6.2279999999999998</v>
      </c>
      <c r="F889" s="125">
        <v>2.3999999999999998E-3</v>
      </c>
    </row>
    <row r="890" spans="1:6" ht="15.75" customHeight="1" x14ac:dyDescent="0.25">
      <c r="A890" s="124">
        <v>44420</v>
      </c>
      <c r="B890" s="123">
        <v>6.226</v>
      </c>
      <c r="C890" s="123">
        <v>6.2430000000000003</v>
      </c>
      <c r="D890" s="123">
        <v>6.2430000000000003</v>
      </c>
      <c r="E890" s="123">
        <v>6.2229999999999999</v>
      </c>
      <c r="F890" s="125">
        <v>-1.6000000000000001E-3</v>
      </c>
    </row>
    <row r="891" spans="1:6" ht="15.75" customHeight="1" x14ac:dyDescent="0.25">
      <c r="A891" s="124">
        <v>44419</v>
      </c>
      <c r="B891" s="123">
        <v>6.2359999999999998</v>
      </c>
      <c r="C891" s="123">
        <v>6.2480000000000002</v>
      </c>
      <c r="D891" s="123">
        <v>6.2560000000000002</v>
      </c>
      <c r="E891" s="123">
        <v>6.23</v>
      </c>
      <c r="F891" s="125">
        <v>5.0000000000000001E-4</v>
      </c>
    </row>
    <row r="892" spans="1:6" ht="15.75" customHeight="1" x14ac:dyDescent="0.25">
      <c r="A892" s="124">
        <v>44418</v>
      </c>
      <c r="B892" s="123">
        <v>6.2329999999999997</v>
      </c>
      <c r="C892" s="123">
        <v>6.234</v>
      </c>
      <c r="D892" s="123">
        <v>6.2370000000000001</v>
      </c>
      <c r="E892" s="123">
        <v>6.2290000000000001</v>
      </c>
      <c r="F892" s="125">
        <v>1.9E-3</v>
      </c>
    </row>
    <row r="893" spans="1:6" ht="15.75" customHeight="1" x14ac:dyDescent="0.25">
      <c r="A893" s="124">
        <v>44417</v>
      </c>
      <c r="B893" s="123">
        <v>6.2210000000000001</v>
      </c>
      <c r="C893" s="123">
        <v>6.2610000000000001</v>
      </c>
      <c r="D893" s="123">
        <v>6.2610000000000001</v>
      </c>
      <c r="E893" s="123">
        <v>6.22</v>
      </c>
      <c r="F893" s="125">
        <v>-2.0999999999999999E-3</v>
      </c>
    </row>
    <row r="894" spans="1:6" ht="15.75" customHeight="1" x14ac:dyDescent="0.25">
      <c r="A894" s="124">
        <v>44414</v>
      </c>
      <c r="B894" s="123">
        <v>6.234</v>
      </c>
      <c r="C894" s="123">
        <v>6.2519999999999998</v>
      </c>
      <c r="D894" s="123">
        <v>6.2619999999999996</v>
      </c>
      <c r="E894" s="123">
        <v>6.2140000000000004</v>
      </c>
      <c r="F894" s="125">
        <v>4.3E-3</v>
      </c>
    </row>
    <row r="895" spans="1:6" ht="15.75" customHeight="1" x14ac:dyDescent="0.25">
      <c r="A895" s="124">
        <v>44413</v>
      </c>
      <c r="B895" s="123">
        <v>6.2069999999999999</v>
      </c>
      <c r="C895" s="123">
        <v>6.1970000000000001</v>
      </c>
      <c r="D895" s="123">
        <v>6.2149999999999999</v>
      </c>
      <c r="E895" s="123">
        <v>6.1950000000000003</v>
      </c>
      <c r="F895" s="125">
        <v>1.2999999999999999E-3</v>
      </c>
    </row>
    <row r="896" spans="1:6" ht="15.75" customHeight="1" x14ac:dyDescent="0.25">
      <c r="A896" s="124">
        <v>44412</v>
      </c>
      <c r="B896" s="123">
        <v>6.1989999999999998</v>
      </c>
      <c r="C896" s="123">
        <v>6.2069999999999999</v>
      </c>
      <c r="D896" s="123">
        <v>6.2069999999999999</v>
      </c>
      <c r="E896" s="123">
        <v>6.1929999999999996</v>
      </c>
      <c r="F896" s="125">
        <v>-2.0000000000000001E-4</v>
      </c>
    </row>
    <row r="897" spans="1:6" ht="15.75" customHeight="1" x14ac:dyDescent="0.25">
      <c r="A897" s="124">
        <v>44411</v>
      </c>
      <c r="B897" s="123">
        <v>6.2</v>
      </c>
      <c r="C897" s="123">
        <v>6.2009999999999996</v>
      </c>
      <c r="D897" s="123">
        <v>6.2009999999999996</v>
      </c>
      <c r="E897" s="123">
        <v>6.1879999999999997</v>
      </c>
      <c r="F897" s="125">
        <v>5.0000000000000001E-4</v>
      </c>
    </row>
    <row r="898" spans="1:6" ht="15.75" customHeight="1" x14ac:dyDescent="0.25">
      <c r="A898" s="124">
        <v>44410</v>
      </c>
      <c r="B898" s="123">
        <v>6.1970000000000001</v>
      </c>
      <c r="C898" s="123">
        <v>6.2039999999999997</v>
      </c>
      <c r="D898" s="123">
        <v>6.2039999999999997</v>
      </c>
      <c r="E898" s="123">
        <v>6.1920000000000002</v>
      </c>
      <c r="F898" s="125">
        <v>-1.1000000000000001E-3</v>
      </c>
    </row>
    <row r="899" spans="1:6" ht="15.75" customHeight="1" x14ac:dyDescent="0.25">
      <c r="A899" s="124">
        <v>44407</v>
      </c>
      <c r="B899" s="123">
        <v>6.2039999999999997</v>
      </c>
      <c r="C899" s="123">
        <v>6.2249999999999996</v>
      </c>
      <c r="D899" s="123">
        <v>6.2249999999999996</v>
      </c>
      <c r="E899" s="123">
        <v>6.1989999999999998</v>
      </c>
      <c r="F899" s="125">
        <v>1E-3</v>
      </c>
    </row>
    <row r="900" spans="1:6" ht="15.75" customHeight="1" x14ac:dyDescent="0.25">
      <c r="A900" s="124">
        <v>44406</v>
      </c>
      <c r="B900" s="123">
        <v>6.1980000000000004</v>
      </c>
      <c r="C900" s="123">
        <v>6.2</v>
      </c>
      <c r="D900" s="123">
        <v>6.2030000000000003</v>
      </c>
      <c r="E900" s="123">
        <v>6.1879999999999997</v>
      </c>
      <c r="F900" s="125">
        <v>1.6000000000000001E-3</v>
      </c>
    </row>
    <row r="901" spans="1:6" ht="15.75" customHeight="1" x14ac:dyDescent="0.25">
      <c r="A901" s="124">
        <v>44405</v>
      </c>
      <c r="B901" s="123">
        <v>6.1879999999999997</v>
      </c>
      <c r="C901" s="123">
        <v>6.1870000000000003</v>
      </c>
      <c r="D901" s="123">
        <v>6.1920000000000002</v>
      </c>
      <c r="E901" s="123">
        <v>6.1740000000000004</v>
      </c>
      <c r="F901" s="125">
        <v>1.6000000000000001E-3</v>
      </c>
    </row>
    <row r="902" spans="1:6" ht="15.75" customHeight="1" x14ac:dyDescent="0.25">
      <c r="A902" s="124">
        <v>44404</v>
      </c>
      <c r="B902" s="123">
        <v>6.1779999999999999</v>
      </c>
      <c r="C902" s="123">
        <v>6.1890000000000001</v>
      </c>
      <c r="D902" s="123">
        <v>6.1890000000000001</v>
      </c>
      <c r="E902" s="123">
        <v>6.1740000000000004</v>
      </c>
      <c r="F902" s="125">
        <v>1.5E-3</v>
      </c>
    </row>
    <row r="903" spans="1:6" ht="15.75" customHeight="1" x14ac:dyDescent="0.25">
      <c r="A903" s="124">
        <v>44403</v>
      </c>
      <c r="B903" s="123">
        <v>6.1689999999999996</v>
      </c>
      <c r="C903" s="123">
        <v>6.1760000000000002</v>
      </c>
      <c r="D903" s="123">
        <v>6.1779999999999999</v>
      </c>
      <c r="E903" s="123">
        <v>6.1609999999999996</v>
      </c>
      <c r="F903" s="125">
        <v>5.9999999999999995E-4</v>
      </c>
    </row>
    <row r="904" spans="1:6" ht="15.75" customHeight="1" x14ac:dyDescent="0.25">
      <c r="A904" s="124">
        <v>44400</v>
      </c>
      <c r="B904" s="123">
        <v>6.165</v>
      </c>
      <c r="C904" s="123">
        <v>6.1470000000000002</v>
      </c>
      <c r="D904" s="123">
        <v>6.165</v>
      </c>
      <c r="E904" s="123">
        <v>6.1420000000000003</v>
      </c>
      <c r="F904" s="125">
        <v>4.4000000000000003E-3</v>
      </c>
    </row>
    <row r="905" spans="1:6" ht="15.75" customHeight="1" x14ac:dyDescent="0.25">
      <c r="A905" s="124">
        <v>44399</v>
      </c>
      <c r="B905" s="123">
        <v>6.1379999999999999</v>
      </c>
      <c r="C905" s="123">
        <v>6.1580000000000004</v>
      </c>
      <c r="D905" s="123">
        <v>6.1580000000000004</v>
      </c>
      <c r="E905" s="123">
        <v>6.1319999999999997</v>
      </c>
      <c r="F905" s="125">
        <v>3.0999999999999999E-3</v>
      </c>
    </row>
    <row r="906" spans="1:6" ht="15.75" customHeight="1" x14ac:dyDescent="0.25">
      <c r="A906" s="124">
        <v>44397</v>
      </c>
      <c r="B906" s="123">
        <v>6.1189999999999998</v>
      </c>
      <c r="C906" s="123">
        <v>6.1289999999999996</v>
      </c>
      <c r="D906" s="123">
        <v>6.1289999999999996</v>
      </c>
      <c r="E906" s="123">
        <v>6.1159999999999997</v>
      </c>
      <c r="F906" s="125">
        <v>-1.2999999999999999E-3</v>
      </c>
    </row>
    <row r="907" spans="1:6" ht="15.75" customHeight="1" x14ac:dyDescent="0.25">
      <c r="A907" s="124">
        <v>44396</v>
      </c>
      <c r="B907" s="123">
        <v>6.1269999999999998</v>
      </c>
      <c r="C907" s="123">
        <v>6.1390000000000002</v>
      </c>
      <c r="D907" s="123">
        <v>6.1390000000000002</v>
      </c>
      <c r="E907" s="123">
        <v>6.1269999999999998</v>
      </c>
      <c r="F907" s="125">
        <v>-5.0000000000000001E-4</v>
      </c>
    </row>
    <row r="908" spans="1:6" ht="15.75" customHeight="1" x14ac:dyDescent="0.25">
      <c r="A908" s="124">
        <v>44393</v>
      </c>
      <c r="B908" s="123">
        <v>6.13</v>
      </c>
      <c r="C908" s="123">
        <v>6.1459999999999999</v>
      </c>
      <c r="D908" s="123">
        <v>6.1459999999999999</v>
      </c>
      <c r="E908" s="123">
        <v>6.1130000000000004</v>
      </c>
      <c r="F908" s="125">
        <v>2.0999999999999999E-3</v>
      </c>
    </row>
    <row r="909" spans="1:6" ht="15.75" customHeight="1" x14ac:dyDescent="0.25">
      <c r="A909" s="124">
        <v>44392</v>
      </c>
      <c r="B909" s="123">
        <v>6.117</v>
      </c>
      <c r="C909" s="123">
        <v>6.109</v>
      </c>
      <c r="D909" s="123">
        <v>6.12</v>
      </c>
      <c r="E909" s="123">
        <v>6.1079999999999997</v>
      </c>
      <c r="F909" s="125">
        <v>1.2999999999999999E-3</v>
      </c>
    </row>
    <row r="910" spans="1:6" ht="15.75" customHeight="1" x14ac:dyDescent="0.25">
      <c r="A910" s="124">
        <v>44391</v>
      </c>
      <c r="B910" s="123">
        <v>6.109</v>
      </c>
      <c r="C910" s="123">
        <v>6.1219999999999999</v>
      </c>
      <c r="D910" s="123">
        <v>6.1219999999999999</v>
      </c>
      <c r="E910" s="123">
        <v>6.109</v>
      </c>
      <c r="F910" s="125">
        <v>1E-3</v>
      </c>
    </row>
    <row r="911" spans="1:6" ht="15.75" customHeight="1" x14ac:dyDescent="0.25">
      <c r="A911" s="124">
        <v>44390</v>
      </c>
      <c r="B911" s="123">
        <v>6.1029999999999998</v>
      </c>
      <c r="C911" s="123">
        <v>6.1</v>
      </c>
      <c r="D911" s="123">
        <v>6.1070000000000002</v>
      </c>
      <c r="E911" s="123">
        <v>6.1</v>
      </c>
      <c r="F911" s="125">
        <v>-1.8800000000000001E-2</v>
      </c>
    </row>
    <row r="912" spans="1:6" ht="15.75" customHeight="1" x14ac:dyDescent="0.25">
      <c r="A912" s="124">
        <v>44389</v>
      </c>
      <c r="B912" s="123">
        <v>6.22</v>
      </c>
      <c r="C912" s="123">
        <v>6.2770000000000001</v>
      </c>
      <c r="D912" s="123">
        <v>6.2770000000000001</v>
      </c>
      <c r="E912" s="123">
        <v>6.2039999999999997</v>
      </c>
      <c r="F912" s="125">
        <v>5.4999999999999997E-3</v>
      </c>
    </row>
    <row r="913" spans="1:6" ht="15.75" customHeight="1" x14ac:dyDescent="0.25">
      <c r="A913" s="124">
        <v>44386</v>
      </c>
      <c r="B913" s="123">
        <v>6.1859999999999999</v>
      </c>
      <c r="C913" s="123">
        <v>6.1529999999999996</v>
      </c>
      <c r="D913" s="123">
        <v>6.1970000000000001</v>
      </c>
      <c r="E913" s="123">
        <v>6.14</v>
      </c>
      <c r="F913" s="125">
        <v>1.01E-2</v>
      </c>
    </row>
    <row r="914" spans="1:6" ht="15.75" customHeight="1" x14ac:dyDescent="0.25">
      <c r="A914" s="124">
        <v>44385</v>
      </c>
      <c r="B914" s="123">
        <v>6.1239999999999997</v>
      </c>
      <c r="C914" s="123">
        <v>6.1609999999999996</v>
      </c>
      <c r="D914" s="123">
        <v>6.1609999999999996</v>
      </c>
      <c r="E914" s="123">
        <v>6.1239999999999997</v>
      </c>
      <c r="F914" s="125">
        <v>-6.4999999999999997E-3</v>
      </c>
    </row>
    <row r="915" spans="1:6" ht="15.75" customHeight="1" x14ac:dyDescent="0.25">
      <c r="A915" s="124">
        <v>44384</v>
      </c>
      <c r="B915" s="123">
        <v>6.1639999999999997</v>
      </c>
      <c r="C915" s="123">
        <v>6.1609999999999996</v>
      </c>
      <c r="D915" s="123">
        <v>6.19</v>
      </c>
      <c r="E915" s="123">
        <v>6.1609999999999996</v>
      </c>
      <c r="F915" s="125">
        <v>-1.8E-3</v>
      </c>
    </row>
    <row r="916" spans="1:6" ht="15.75" customHeight="1" x14ac:dyDescent="0.25">
      <c r="A916" s="124">
        <v>44383</v>
      </c>
      <c r="B916" s="123">
        <v>6.1749999999999998</v>
      </c>
      <c r="C916" s="123">
        <v>6.1539999999999999</v>
      </c>
      <c r="D916" s="123">
        <v>6.19</v>
      </c>
      <c r="E916" s="123">
        <v>6.1379999999999999</v>
      </c>
      <c r="F916" s="125">
        <v>1.43E-2</v>
      </c>
    </row>
    <row r="917" spans="1:6" ht="15.75" customHeight="1" x14ac:dyDescent="0.25">
      <c r="A917" s="124">
        <v>44382</v>
      </c>
      <c r="B917" s="123">
        <v>6.0880000000000001</v>
      </c>
      <c r="C917" s="123">
        <v>6.0609999999999999</v>
      </c>
      <c r="D917" s="123">
        <v>6.093</v>
      </c>
      <c r="E917" s="123">
        <v>6.0609999999999999</v>
      </c>
      <c r="F917" s="125">
        <v>3.8E-3</v>
      </c>
    </row>
    <row r="918" spans="1:6" ht="15.75" customHeight="1" x14ac:dyDescent="0.25">
      <c r="A918" s="124">
        <v>44379</v>
      </c>
      <c r="B918" s="123">
        <v>6.0650000000000004</v>
      </c>
      <c r="C918" s="123">
        <v>6.0609999999999999</v>
      </c>
      <c r="D918" s="123">
        <v>6.0750000000000002</v>
      </c>
      <c r="E918" s="123">
        <v>6.0549999999999997</v>
      </c>
      <c r="F918" s="125">
        <v>4.3E-3</v>
      </c>
    </row>
    <row r="919" spans="1:6" ht="15.75" customHeight="1" x14ac:dyDescent="0.25">
      <c r="A919" s="124">
        <v>44378</v>
      </c>
      <c r="B919" s="123">
        <v>6.0389999999999997</v>
      </c>
      <c r="C919" s="123">
        <v>6.0819999999999999</v>
      </c>
      <c r="D919" s="123">
        <v>6.0819999999999999</v>
      </c>
      <c r="E919" s="123">
        <v>6.0350000000000001</v>
      </c>
      <c r="F919" s="125">
        <v>-2E-3</v>
      </c>
    </row>
    <row r="920" spans="1:6" ht="15.75" customHeight="1" x14ac:dyDescent="0.25">
      <c r="A920" s="124">
        <v>44377</v>
      </c>
      <c r="B920" s="123">
        <v>6.0510000000000002</v>
      </c>
      <c r="C920" s="123">
        <v>6.0890000000000004</v>
      </c>
      <c r="D920" s="123">
        <v>6.0890000000000004</v>
      </c>
      <c r="E920" s="123">
        <v>6.0490000000000004</v>
      </c>
      <c r="F920" s="125">
        <v>2.5000000000000001E-3</v>
      </c>
    </row>
    <row r="921" spans="1:6" ht="15.75" customHeight="1" x14ac:dyDescent="0.25">
      <c r="A921" s="124">
        <v>44376</v>
      </c>
      <c r="B921" s="123">
        <v>6.0359999999999996</v>
      </c>
      <c r="C921" s="123">
        <v>6.0819999999999999</v>
      </c>
      <c r="D921" s="123">
        <v>6.0819999999999999</v>
      </c>
      <c r="E921" s="123">
        <v>6.0359999999999996</v>
      </c>
      <c r="F921" s="125">
        <v>-3.3E-3</v>
      </c>
    </row>
    <row r="922" spans="1:6" ht="15.75" customHeight="1" x14ac:dyDescent="0.25">
      <c r="A922" s="124">
        <v>44375</v>
      </c>
      <c r="B922" s="123">
        <v>6.056</v>
      </c>
      <c r="C922" s="123">
        <v>6.0460000000000003</v>
      </c>
      <c r="D922" s="123">
        <v>6.0860000000000003</v>
      </c>
      <c r="E922" s="123">
        <v>6.0389999999999997</v>
      </c>
      <c r="F922" s="125">
        <v>4.5999999999999999E-3</v>
      </c>
    </row>
    <row r="923" spans="1:6" ht="15.75" customHeight="1" x14ac:dyDescent="0.25">
      <c r="A923" s="124">
        <v>44372</v>
      </c>
      <c r="B923" s="123">
        <v>6.0279999999999996</v>
      </c>
      <c r="C923" s="123">
        <v>6.0629999999999997</v>
      </c>
      <c r="D923" s="123">
        <v>6.0629999999999997</v>
      </c>
      <c r="E923" s="123">
        <v>6.0140000000000002</v>
      </c>
      <c r="F923" s="125">
        <v>2.7000000000000001E-3</v>
      </c>
    </row>
    <row r="924" spans="1:6" ht="15.75" customHeight="1" x14ac:dyDescent="0.25">
      <c r="A924" s="124">
        <v>44371</v>
      </c>
      <c r="B924" s="123">
        <v>6.0119999999999996</v>
      </c>
      <c r="C924" s="123">
        <v>6.0250000000000004</v>
      </c>
      <c r="D924" s="123">
        <v>6.0289999999999999</v>
      </c>
      <c r="E924" s="123">
        <v>6.008</v>
      </c>
      <c r="F924" s="125">
        <v>-1E-3</v>
      </c>
    </row>
    <row r="925" spans="1:6" ht="15.75" customHeight="1" x14ac:dyDescent="0.25">
      <c r="A925" s="124">
        <v>44370</v>
      </c>
      <c r="B925" s="123">
        <v>6.0179999999999998</v>
      </c>
      <c r="C925" s="123">
        <v>6.0380000000000003</v>
      </c>
      <c r="D925" s="123">
        <v>6.0380000000000003</v>
      </c>
      <c r="E925" s="123">
        <v>6.0149999999999997</v>
      </c>
      <c r="F925" s="125">
        <v>-1.1999999999999999E-3</v>
      </c>
    </row>
    <row r="926" spans="1:6" ht="15.75" customHeight="1" x14ac:dyDescent="0.25">
      <c r="A926" s="124">
        <v>44369</v>
      </c>
      <c r="B926" s="123">
        <v>6.0250000000000004</v>
      </c>
      <c r="C926" s="123">
        <v>6.0430000000000001</v>
      </c>
      <c r="D926" s="123">
        <v>6.0430000000000001</v>
      </c>
      <c r="E926" s="123">
        <v>6.0209999999999999</v>
      </c>
      <c r="F926" s="125">
        <v>-6.9999999999999999E-4</v>
      </c>
    </row>
    <row r="927" spans="1:6" ht="15.75" customHeight="1" x14ac:dyDescent="0.25">
      <c r="A927" s="124">
        <v>44368</v>
      </c>
      <c r="B927" s="123">
        <v>6.0289999999999999</v>
      </c>
      <c r="C927" s="123">
        <v>6.0110000000000001</v>
      </c>
      <c r="D927" s="123">
        <v>6.0359999999999996</v>
      </c>
      <c r="E927" s="123">
        <v>6.0060000000000002</v>
      </c>
      <c r="F927" s="125">
        <v>3.8E-3</v>
      </c>
    </row>
    <row r="928" spans="1:6" ht="15.75" customHeight="1" x14ac:dyDescent="0.25">
      <c r="A928" s="124">
        <v>44365</v>
      </c>
      <c r="B928" s="123">
        <v>6.0060000000000002</v>
      </c>
      <c r="C928" s="123">
        <v>6.0570000000000004</v>
      </c>
      <c r="D928" s="123">
        <v>6.0570000000000004</v>
      </c>
      <c r="E928" s="123">
        <v>6.0039999999999996</v>
      </c>
      <c r="F928" s="125">
        <v>-2.2000000000000001E-3</v>
      </c>
    </row>
    <row r="929" spans="1:6" ht="15.75" customHeight="1" x14ac:dyDescent="0.25">
      <c r="A929" s="124">
        <v>44364</v>
      </c>
      <c r="B929" s="123">
        <v>6.0190000000000001</v>
      </c>
      <c r="C929" s="123">
        <v>6.0739999999999998</v>
      </c>
      <c r="D929" s="123">
        <v>6.0739999999999998</v>
      </c>
      <c r="E929" s="123">
        <v>6.0149999999999997</v>
      </c>
      <c r="F929" s="125">
        <v>-4.3E-3</v>
      </c>
    </row>
    <row r="930" spans="1:6" ht="15.75" customHeight="1" x14ac:dyDescent="0.25">
      <c r="A930" s="124">
        <v>44363</v>
      </c>
      <c r="B930" s="123">
        <v>6.0449999999999999</v>
      </c>
      <c r="C930" s="123">
        <v>6.0519999999999996</v>
      </c>
      <c r="D930" s="123">
        <v>6.0670000000000002</v>
      </c>
      <c r="E930" s="123">
        <v>6.0439999999999996</v>
      </c>
      <c r="F930" s="125">
        <v>8.0000000000000004E-4</v>
      </c>
    </row>
    <row r="931" spans="1:6" ht="15.75" customHeight="1" x14ac:dyDescent="0.25">
      <c r="A931" s="124">
        <v>44362</v>
      </c>
      <c r="B931" s="123">
        <v>6.04</v>
      </c>
      <c r="C931" s="123">
        <v>6.0380000000000003</v>
      </c>
      <c r="D931" s="123">
        <v>6.05</v>
      </c>
      <c r="E931" s="123">
        <v>6.0279999999999996</v>
      </c>
      <c r="F931" s="125">
        <v>6.0000000000000001E-3</v>
      </c>
    </row>
    <row r="932" spans="1:6" ht="15.75" customHeight="1" x14ac:dyDescent="0.25">
      <c r="A932" s="124">
        <v>44361</v>
      </c>
      <c r="B932" s="123">
        <v>6.0039999999999996</v>
      </c>
      <c r="C932" s="123">
        <v>6.0179999999999998</v>
      </c>
      <c r="D932" s="123">
        <v>6.0179999999999998</v>
      </c>
      <c r="E932" s="123">
        <v>6.0039999999999996</v>
      </c>
      <c r="F932" s="125">
        <v>-2.9999999999999997E-4</v>
      </c>
    </row>
    <row r="933" spans="1:6" ht="15.75" customHeight="1" x14ac:dyDescent="0.25">
      <c r="A933" s="124">
        <v>44358</v>
      </c>
      <c r="B933" s="123">
        <v>6.0060000000000002</v>
      </c>
      <c r="C933" s="123">
        <v>6.0250000000000004</v>
      </c>
      <c r="D933" s="123">
        <v>6.0250000000000004</v>
      </c>
      <c r="E933" s="123">
        <v>6.0039999999999996</v>
      </c>
      <c r="F933" s="125">
        <v>-2.2000000000000001E-3</v>
      </c>
    </row>
    <row r="934" spans="1:6" ht="15.75" customHeight="1" x14ac:dyDescent="0.25">
      <c r="A934" s="124">
        <v>44357</v>
      </c>
      <c r="B934" s="123">
        <v>6.0190000000000001</v>
      </c>
      <c r="C934" s="123">
        <v>6.0289999999999999</v>
      </c>
      <c r="D934" s="123">
        <v>6.0289999999999999</v>
      </c>
      <c r="E934" s="123">
        <v>6.0090000000000003</v>
      </c>
      <c r="F934" s="125">
        <v>5.0000000000000001E-4</v>
      </c>
    </row>
    <row r="935" spans="1:6" ht="15.75" customHeight="1" x14ac:dyDescent="0.25">
      <c r="A935" s="124">
        <v>44356</v>
      </c>
      <c r="B935" s="123">
        <v>6.016</v>
      </c>
      <c r="C935" s="123">
        <v>6.0449999999999999</v>
      </c>
      <c r="D935" s="123">
        <v>6.0449999999999999</v>
      </c>
      <c r="E935" s="123">
        <v>6.0110000000000001</v>
      </c>
      <c r="F935" s="125">
        <v>1.6999999999999999E-3</v>
      </c>
    </row>
    <row r="936" spans="1:6" ht="15.75" customHeight="1" x14ac:dyDescent="0.25">
      <c r="A936" s="124">
        <v>44355</v>
      </c>
      <c r="B936" s="123">
        <v>6.0060000000000002</v>
      </c>
      <c r="C936" s="123">
        <v>6.0369999999999999</v>
      </c>
      <c r="D936" s="123">
        <v>6.0369999999999999</v>
      </c>
      <c r="E936" s="123">
        <v>6.0049999999999999</v>
      </c>
      <c r="F936" s="125">
        <v>-2.7000000000000001E-3</v>
      </c>
    </row>
    <row r="937" spans="1:6" ht="15.75" customHeight="1" x14ac:dyDescent="0.25">
      <c r="A937" s="124">
        <v>44354</v>
      </c>
      <c r="B937" s="123">
        <v>6.0220000000000002</v>
      </c>
      <c r="C937" s="123">
        <v>6.04</v>
      </c>
      <c r="D937" s="123">
        <v>6.04</v>
      </c>
      <c r="E937" s="123">
        <v>6.0149999999999997</v>
      </c>
      <c r="F937" s="125">
        <v>-1E-3</v>
      </c>
    </row>
    <row r="938" spans="1:6" ht="15.75" customHeight="1" x14ac:dyDescent="0.25">
      <c r="A938" s="124">
        <v>44351</v>
      </c>
      <c r="B938" s="123">
        <v>6.0279999999999996</v>
      </c>
      <c r="C938" s="123">
        <v>5.99</v>
      </c>
      <c r="D938" s="123">
        <v>6.032</v>
      </c>
      <c r="E938" s="123">
        <v>5.984</v>
      </c>
      <c r="F938" s="125">
        <v>5.1999999999999998E-3</v>
      </c>
    </row>
    <row r="939" spans="1:6" ht="15.75" customHeight="1" x14ac:dyDescent="0.25">
      <c r="A939" s="124">
        <v>44350</v>
      </c>
      <c r="B939" s="123">
        <v>5.9969999999999999</v>
      </c>
      <c r="C939" s="123">
        <v>6.0170000000000003</v>
      </c>
      <c r="D939" s="123">
        <v>6.0170000000000003</v>
      </c>
      <c r="E939" s="123">
        <v>5.9969999999999999</v>
      </c>
      <c r="F939" s="125">
        <v>-1.2999999999999999E-3</v>
      </c>
    </row>
    <row r="940" spans="1:6" ht="15.75" customHeight="1" x14ac:dyDescent="0.25">
      <c r="A940" s="124">
        <v>44349</v>
      </c>
      <c r="B940" s="123">
        <v>6.0049999999999999</v>
      </c>
      <c r="C940" s="123">
        <v>6.032</v>
      </c>
      <c r="D940" s="123">
        <v>6.032</v>
      </c>
      <c r="E940" s="123">
        <v>6.0049999999999999</v>
      </c>
      <c r="F940" s="125">
        <v>-3.3E-3</v>
      </c>
    </row>
    <row r="941" spans="1:6" ht="15.75" customHeight="1" x14ac:dyDescent="0.25">
      <c r="A941" s="124">
        <v>44348</v>
      </c>
      <c r="B941" s="123">
        <v>6.0250000000000004</v>
      </c>
      <c r="C941" s="123">
        <v>6.032</v>
      </c>
      <c r="D941" s="123">
        <v>6.032</v>
      </c>
      <c r="E941" s="123">
        <v>6.0190000000000001</v>
      </c>
      <c r="F941" s="125">
        <v>5.0000000000000001E-4</v>
      </c>
    </row>
    <row r="942" spans="1:6" ht="15.75" customHeight="1" x14ac:dyDescent="0.25">
      <c r="A942" s="124">
        <v>44347</v>
      </c>
      <c r="B942" s="123">
        <v>6.0220000000000002</v>
      </c>
      <c r="C942" s="123">
        <v>6.0389999999999997</v>
      </c>
      <c r="D942" s="123">
        <v>6.0389999999999997</v>
      </c>
      <c r="E942" s="123">
        <v>6.0190000000000001</v>
      </c>
      <c r="F942" s="125">
        <v>3.2000000000000002E-3</v>
      </c>
    </row>
    <row r="943" spans="1:6" ht="15.75" customHeight="1" x14ac:dyDescent="0.25">
      <c r="A943" s="124">
        <v>44344</v>
      </c>
      <c r="B943" s="123">
        <v>6.0030000000000001</v>
      </c>
      <c r="C943" s="123">
        <v>5.9969999999999999</v>
      </c>
      <c r="D943" s="123">
        <v>6.0030000000000001</v>
      </c>
      <c r="E943" s="123">
        <v>5.9790000000000001</v>
      </c>
      <c r="F943" s="125">
        <v>2.7000000000000001E-3</v>
      </c>
    </row>
    <row r="944" spans="1:6" ht="15.75" customHeight="1" x14ac:dyDescent="0.25">
      <c r="A944" s="124">
        <v>44343</v>
      </c>
      <c r="B944" s="123">
        <v>5.9870000000000001</v>
      </c>
      <c r="C944" s="123">
        <v>6</v>
      </c>
      <c r="D944" s="123">
        <v>6</v>
      </c>
      <c r="E944" s="123">
        <v>5.9779999999999998</v>
      </c>
      <c r="F944" s="125">
        <v>2.5000000000000001E-3</v>
      </c>
    </row>
    <row r="945" spans="1:6" ht="15.75" customHeight="1" x14ac:dyDescent="0.25">
      <c r="A945" s="124">
        <v>44341</v>
      </c>
      <c r="B945" s="123">
        <v>5.9720000000000004</v>
      </c>
      <c r="C945" s="123">
        <v>5.9889999999999999</v>
      </c>
      <c r="D945" s="123">
        <v>5.9889999999999999</v>
      </c>
      <c r="E945" s="123">
        <v>5.9720000000000004</v>
      </c>
      <c r="F945" s="125">
        <v>0</v>
      </c>
    </row>
    <row r="946" spans="1:6" ht="15.75" customHeight="1" x14ac:dyDescent="0.25">
      <c r="A946" s="124">
        <v>44340</v>
      </c>
      <c r="B946" s="123">
        <v>5.9720000000000004</v>
      </c>
      <c r="C946" s="123">
        <v>5.9850000000000003</v>
      </c>
      <c r="D946" s="123">
        <v>5.9850000000000003</v>
      </c>
      <c r="E946" s="123">
        <v>5.9710000000000001</v>
      </c>
      <c r="F946" s="125">
        <v>-8.0000000000000004E-4</v>
      </c>
    </row>
    <row r="947" spans="1:6" ht="15.75" customHeight="1" x14ac:dyDescent="0.25">
      <c r="A947" s="124">
        <v>44337</v>
      </c>
      <c r="B947" s="123">
        <v>5.9770000000000003</v>
      </c>
      <c r="C947" s="123">
        <v>5.9669999999999996</v>
      </c>
      <c r="D947" s="123">
        <v>5.9779999999999998</v>
      </c>
      <c r="E947" s="123">
        <v>5.9580000000000002</v>
      </c>
      <c r="F947" s="125">
        <v>1.5E-3</v>
      </c>
    </row>
    <row r="948" spans="1:6" ht="15.75" customHeight="1" x14ac:dyDescent="0.25">
      <c r="A948" s="124">
        <v>44336</v>
      </c>
      <c r="B948" s="123">
        <v>5.968</v>
      </c>
      <c r="C948" s="123">
        <v>5.9859999999999998</v>
      </c>
      <c r="D948" s="123">
        <v>5.9859999999999998</v>
      </c>
      <c r="E948" s="123">
        <v>5.9660000000000002</v>
      </c>
      <c r="F948" s="125">
        <v>-1.1999999999999999E-3</v>
      </c>
    </row>
    <row r="949" spans="1:6" ht="15.75" customHeight="1" x14ac:dyDescent="0.25">
      <c r="A949" s="124">
        <v>44335</v>
      </c>
      <c r="B949" s="123">
        <v>5.9749999999999996</v>
      </c>
      <c r="C949" s="123">
        <v>5.9790000000000001</v>
      </c>
      <c r="D949" s="123">
        <v>5.9859999999999998</v>
      </c>
      <c r="E949" s="123">
        <v>5.968</v>
      </c>
      <c r="F949" s="125">
        <v>-2.0000000000000001E-4</v>
      </c>
    </row>
    <row r="950" spans="1:6" ht="15.75" customHeight="1" x14ac:dyDescent="0.25">
      <c r="A950" s="124">
        <v>44334</v>
      </c>
      <c r="B950" s="123">
        <v>5.976</v>
      </c>
      <c r="C950" s="123">
        <v>5.9779999999999998</v>
      </c>
      <c r="D950" s="123">
        <v>5.9820000000000002</v>
      </c>
      <c r="E950" s="123">
        <v>5.9740000000000002</v>
      </c>
      <c r="F950" s="125">
        <v>6.9999999999999999E-4</v>
      </c>
    </row>
    <row r="951" spans="1:6" ht="15.75" customHeight="1" x14ac:dyDescent="0.25">
      <c r="A951" s="124">
        <v>44333</v>
      </c>
      <c r="B951" s="123">
        <v>5.9720000000000004</v>
      </c>
      <c r="C951" s="123">
        <v>5.9889999999999999</v>
      </c>
      <c r="D951" s="123">
        <v>5.9889999999999999</v>
      </c>
      <c r="E951" s="123">
        <v>5.9660000000000002</v>
      </c>
      <c r="F951" s="125">
        <v>-2.3E-3</v>
      </c>
    </row>
    <row r="952" spans="1:6" ht="15.75" customHeight="1" x14ac:dyDescent="0.25">
      <c r="A952" s="124">
        <v>44330</v>
      </c>
      <c r="B952" s="123">
        <v>5.9859999999999998</v>
      </c>
      <c r="C952" s="123">
        <v>6.0449999999999999</v>
      </c>
      <c r="D952" s="123">
        <v>6.0449999999999999</v>
      </c>
      <c r="E952" s="123">
        <v>5.9850000000000003</v>
      </c>
      <c r="F952" s="125">
        <v>-4.0000000000000001E-3</v>
      </c>
    </row>
    <row r="953" spans="1:6" ht="15.75" customHeight="1" x14ac:dyDescent="0.25">
      <c r="A953" s="124">
        <v>44328</v>
      </c>
      <c r="B953" s="123">
        <v>6.01</v>
      </c>
      <c r="C953" s="123">
        <v>6.0289999999999999</v>
      </c>
      <c r="D953" s="123">
        <v>6.0289999999999999</v>
      </c>
      <c r="E953" s="123">
        <v>6.0019999999999998</v>
      </c>
      <c r="F953" s="125">
        <v>2.9999999999999997E-4</v>
      </c>
    </row>
    <row r="954" spans="1:6" ht="15.75" customHeight="1" x14ac:dyDescent="0.25">
      <c r="A954" s="124">
        <v>44327</v>
      </c>
      <c r="B954" s="123">
        <v>6.008</v>
      </c>
      <c r="C954" s="123">
        <v>6.03</v>
      </c>
      <c r="D954" s="123">
        <v>6.03</v>
      </c>
      <c r="E954" s="123">
        <v>6.008</v>
      </c>
      <c r="F954" s="125">
        <v>-1E-3</v>
      </c>
    </row>
    <row r="955" spans="1:6" ht="15.75" customHeight="1" x14ac:dyDescent="0.25">
      <c r="A955" s="124">
        <v>44326</v>
      </c>
      <c r="B955" s="123">
        <v>6.0140000000000002</v>
      </c>
      <c r="C955" s="123">
        <v>6.03</v>
      </c>
      <c r="D955" s="123">
        <v>6.03</v>
      </c>
      <c r="E955" s="123">
        <v>6.0060000000000002</v>
      </c>
      <c r="F955" s="125">
        <v>-2.0000000000000001E-4</v>
      </c>
    </row>
    <row r="956" spans="1:6" ht="15.75" customHeight="1" x14ac:dyDescent="0.25">
      <c r="A956" s="124">
        <v>44323</v>
      </c>
      <c r="B956" s="123">
        <v>6.0149999999999997</v>
      </c>
      <c r="C956" s="123">
        <v>6.0049999999999999</v>
      </c>
      <c r="D956" s="123">
        <v>6.016</v>
      </c>
      <c r="E956" s="123">
        <v>5.9790000000000001</v>
      </c>
      <c r="F956" s="125">
        <v>6.8999999999999999E-3</v>
      </c>
    </row>
    <row r="957" spans="1:6" ht="15.75" customHeight="1" x14ac:dyDescent="0.25">
      <c r="A957" s="124">
        <v>44322</v>
      </c>
      <c r="B957" s="123">
        <v>5.9740000000000002</v>
      </c>
      <c r="C957" s="123">
        <v>5.9880000000000004</v>
      </c>
      <c r="D957" s="123">
        <v>5.9950000000000001</v>
      </c>
      <c r="E957" s="123">
        <v>5.9740000000000002</v>
      </c>
      <c r="F957" s="125">
        <v>-6.9999999999999999E-4</v>
      </c>
    </row>
    <row r="958" spans="1:6" ht="15.75" customHeight="1" x14ac:dyDescent="0.25">
      <c r="A958" s="124">
        <v>44321</v>
      </c>
      <c r="B958" s="123">
        <v>5.9779999999999998</v>
      </c>
      <c r="C958" s="123">
        <v>6.0090000000000003</v>
      </c>
      <c r="D958" s="123">
        <v>6.0090000000000003</v>
      </c>
      <c r="E958" s="123">
        <v>5.976</v>
      </c>
      <c r="F958" s="125">
        <v>-6.1999999999999998E-3</v>
      </c>
    </row>
    <row r="959" spans="1:6" ht="15.75" customHeight="1" x14ac:dyDescent="0.25">
      <c r="A959" s="124">
        <v>44320</v>
      </c>
      <c r="B959" s="123">
        <v>6.0149999999999997</v>
      </c>
      <c r="C959" s="123">
        <v>6.048</v>
      </c>
      <c r="D959" s="123">
        <v>6.048</v>
      </c>
      <c r="E959" s="123">
        <v>5.9969999999999999</v>
      </c>
      <c r="F959" s="125">
        <v>2.3E-3</v>
      </c>
    </row>
    <row r="960" spans="1:6" ht="15.75" customHeight="1" x14ac:dyDescent="0.25">
      <c r="A960" s="124">
        <v>44319</v>
      </c>
      <c r="B960" s="123">
        <v>6.0010000000000003</v>
      </c>
      <c r="C960" s="123">
        <v>6.0289999999999999</v>
      </c>
      <c r="D960" s="123">
        <v>6.0289999999999999</v>
      </c>
      <c r="E960" s="123">
        <v>6.0010000000000003</v>
      </c>
      <c r="F960" s="125">
        <v>-4.7999999999999996E-3</v>
      </c>
    </row>
    <row r="961" spans="1:6" ht="15.75" customHeight="1" x14ac:dyDescent="0.25">
      <c r="A961" s="124">
        <v>44316</v>
      </c>
      <c r="B961" s="123">
        <v>6.03</v>
      </c>
      <c r="C961" s="123">
        <v>6.0650000000000004</v>
      </c>
      <c r="D961" s="123">
        <v>6.0709999999999997</v>
      </c>
      <c r="E961" s="123">
        <v>6.0279999999999996</v>
      </c>
      <c r="F961" s="125">
        <v>-4.7999999999999996E-3</v>
      </c>
    </row>
    <row r="962" spans="1:6" ht="15.75" customHeight="1" x14ac:dyDescent="0.25">
      <c r="A962" s="124">
        <v>44315</v>
      </c>
      <c r="B962" s="123">
        <v>6.0590000000000002</v>
      </c>
      <c r="C962" s="123">
        <v>6.0720000000000001</v>
      </c>
      <c r="D962" s="123">
        <v>6.0720000000000001</v>
      </c>
      <c r="E962" s="123">
        <v>6.0510000000000002</v>
      </c>
      <c r="F962" s="125">
        <v>1E-3</v>
      </c>
    </row>
    <row r="963" spans="1:6" ht="15.75" customHeight="1" x14ac:dyDescent="0.25">
      <c r="A963" s="124">
        <v>44314</v>
      </c>
      <c r="B963" s="123">
        <v>6.0529999999999999</v>
      </c>
      <c r="C963" s="123">
        <v>6.077</v>
      </c>
      <c r="D963" s="123">
        <v>6.077</v>
      </c>
      <c r="E963" s="123">
        <v>6.0490000000000004</v>
      </c>
      <c r="F963" s="125">
        <v>-2.9999999999999997E-4</v>
      </c>
    </row>
    <row r="964" spans="1:6" ht="15.75" customHeight="1" x14ac:dyDescent="0.25">
      <c r="A964" s="124">
        <v>44313</v>
      </c>
      <c r="B964" s="123">
        <v>6.0549999999999997</v>
      </c>
      <c r="C964" s="123">
        <v>6.0510000000000002</v>
      </c>
      <c r="D964" s="123">
        <v>6.0670000000000002</v>
      </c>
      <c r="E964" s="123">
        <v>6.0430000000000001</v>
      </c>
      <c r="F964" s="125">
        <v>2.8E-3</v>
      </c>
    </row>
    <row r="965" spans="1:6" ht="15.75" customHeight="1" x14ac:dyDescent="0.25">
      <c r="A965" s="124">
        <v>44312</v>
      </c>
      <c r="B965" s="123">
        <v>6.0380000000000003</v>
      </c>
      <c r="C965" s="123">
        <v>6.0490000000000004</v>
      </c>
      <c r="D965" s="123">
        <v>6.0490000000000004</v>
      </c>
      <c r="E965" s="123">
        <v>6.0259999999999998</v>
      </c>
      <c r="F965" s="125">
        <v>5.0000000000000001E-4</v>
      </c>
    </row>
    <row r="966" spans="1:6" ht="15.75" customHeight="1" x14ac:dyDescent="0.25">
      <c r="A966" s="124">
        <v>44309</v>
      </c>
      <c r="B966" s="123">
        <v>6.0350000000000001</v>
      </c>
      <c r="C966" s="123">
        <v>6.1</v>
      </c>
      <c r="D966" s="123">
        <v>6.1</v>
      </c>
      <c r="E966" s="123">
        <v>6.0350000000000001</v>
      </c>
      <c r="F966" s="125">
        <v>-2.5000000000000001E-3</v>
      </c>
    </row>
    <row r="967" spans="1:6" ht="15.75" customHeight="1" x14ac:dyDescent="0.25">
      <c r="A967" s="124">
        <v>44308</v>
      </c>
      <c r="B967" s="123">
        <v>6.05</v>
      </c>
      <c r="C967" s="123">
        <v>6.069</v>
      </c>
      <c r="D967" s="123">
        <v>6.069</v>
      </c>
      <c r="E967" s="123">
        <v>6.0439999999999996</v>
      </c>
      <c r="F967" s="125">
        <v>-4.0000000000000001E-3</v>
      </c>
    </row>
    <row r="968" spans="1:6" ht="15.75" customHeight="1" x14ac:dyDescent="0.25">
      <c r="A968" s="124">
        <v>44306</v>
      </c>
      <c r="B968" s="123">
        <v>6.0739999999999998</v>
      </c>
      <c r="C968" s="123">
        <v>6.1050000000000004</v>
      </c>
      <c r="D968" s="123">
        <v>6.1050000000000004</v>
      </c>
      <c r="E968" s="123">
        <v>6.0739999999999998</v>
      </c>
      <c r="F968" s="125">
        <v>-1.1999999999999999E-3</v>
      </c>
    </row>
    <row r="969" spans="1:6" ht="15.75" customHeight="1" x14ac:dyDescent="0.25">
      <c r="A969" s="124">
        <v>44305</v>
      </c>
      <c r="B969" s="123">
        <v>6.0810000000000004</v>
      </c>
      <c r="C969" s="123">
        <v>6.109</v>
      </c>
      <c r="D969" s="123">
        <v>6.109</v>
      </c>
      <c r="E969" s="123">
        <v>6.07</v>
      </c>
      <c r="F969" s="125">
        <v>-1.1000000000000001E-3</v>
      </c>
    </row>
    <row r="970" spans="1:6" ht="15.75" customHeight="1" x14ac:dyDescent="0.25">
      <c r="A970" s="124">
        <v>44302</v>
      </c>
      <c r="B970" s="123">
        <v>6.0880000000000001</v>
      </c>
      <c r="C970" s="123">
        <v>6.1680000000000001</v>
      </c>
      <c r="D970" s="123">
        <v>6.1760000000000002</v>
      </c>
      <c r="E970" s="123">
        <v>6.0759999999999996</v>
      </c>
      <c r="F970" s="125">
        <v>-6.1999999999999998E-3</v>
      </c>
    </row>
    <row r="971" spans="1:6" ht="15.75" customHeight="1" x14ac:dyDescent="0.25">
      <c r="A971" s="124">
        <v>44301</v>
      </c>
      <c r="B971" s="123">
        <v>6.1260000000000003</v>
      </c>
      <c r="C971" s="123">
        <v>6.0330000000000004</v>
      </c>
      <c r="D971" s="123">
        <v>6.1280000000000001</v>
      </c>
      <c r="E971" s="123">
        <v>6.0259999999999998</v>
      </c>
      <c r="F971" s="125">
        <v>1.9099999999999999E-2</v>
      </c>
    </row>
    <row r="972" spans="1:6" ht="15.75" customHeight="1" x14ac:dyDescent="0.25">
      <c r="A972" s="124">
        <v>44298</v>
      </c>
      <c r="B972" s="123">
        <v>6.0110000000000001</v>
      </c>
      <c r="C972" s="123">
        <v>6.0220000000000002</v>
      </c>
      <c r="D972" s="123">
        <v>6.0220000000000002</v>
      </c>
      <c r="E972" s="123">
        <v>6.0049999999999999</v>
      </c>
      <c r="F972" s="125">
        <v>-1E-3</v>
      </c>
    </row>
    <row r="973" spans="1:6" ht="15.75" customHeight="1" x14ac:dyDescent="0.25">
      <c r="A973" s="124">
        <v>44295</v>
      </c>
      <c r="B973" s="123">
        <v>6.0170000000000003</v>
      </c>
      <c r="C973" s="123">
        <v>6.0019999999999998</v>
      </c>
      <c r="D973" s="123">
        <v>6.0339999999999998</v>
      </c>
      <c r="E973" s="123">
        <v>5.99</v>
      </c>
      <c r="F973" s="125">
        <v>-2.3E-3</v>
      </c>
    </row>
    <row r="974" spans="1:6" ht="15.75" customHeight="1" x14ac:dyDescent="0.25">
      <c r="A974" s="124">
        <v>44294</v>
      </c>
      <c r="B974" s="123">
        <v>6.0309999999999997</v>
      </c>
      <c r="C974" s="123">
        <v>6.0839999999999996</v>
      </c>
      <c r="D974" s="123">
        <v>6.0910000000000002</v>
      </c>
      <c r="E974" s="123">
        <v>6.0309999999999997</v>
      </c>
      <c r="F974" s="125">
        <v>-8.3999999999999995E-3</v>
      </c>
    </row>
    <row r="975" spans="1:6" ht="15.75" customHeight="1" x14ac:dyDescent="0.25">
      <c r="A975" s="124">
        <v>44293</v>
      </c>
      <c r="B975" s="123">
        <v>6.0819999999999999</v>
      </c>
      <c r="C975" s="123">
        <v>6.1189999999999998</v>
      </c>
      <c r="D975" s="123">
        <v>6.1909999999999998</v>
      </c>
      <c r="E975" s="123">
        <v>6.0590000000000002</v>
      </c>
      <c r="F975" s="125">
        <v>-6.4999999999999997E-3</v>
      </c>
    </row>
    <row r="976" spans="1:6" ht="15.75" customHeight="1" x14ac:dyDescent="0.25">
      <c r="A976" s="124">
        <v>44292</v>
      </c>
      <c r="B976" s="123">
        <v>6.1219999999999999</v>
      </c>
      <c r="C976" s="123">
        <v>6.1260000000000003</v>
      </c>
      <c r="D976" s="123">
        <v>6.1349999999999998</v>
      </c>
      <c r="E976" s="123">
        <v>6.1079999999999997</v>
      </c>
      <c r="F976" s="125">
        <v>-2.0000000000000001E-4</v>
      </c>
    </row>
    <row r="977" spans="1:6" ht="15.75" customHeight="1" x14ac:dyDescent="0.25">
      <c r="A977" s="124">
        <v>44291</v>
      </c>
      <c r="B977" s="123">
        <v>6.1230000000000002</v>
      </c>
      <c r="C977" s="123">
        <v>6.202</v>
      </c>
      <c r="D977" s="123">
        <v>6.202</v>
      </c>
      <c r="E977" s="123">
        <v>6.1230000000000002</v>
      </c>
      <c r="F977" s="125">
        <v>-8.6999999999999994E-3</v>
      </c>
    </row>
    <row r="978" spans="1:6" ht="15.75" customHeight="1" x14ac:dyDescent="0.25">
      <c r="A978" s="124">
        <v>44286</v>
      </c>
      <c r="B978" s="123">
        <v>6.1769999999999996</v>
      </c>
      <c r="C978" s="123">
        <v>6.1609999999999996</v>
      </c>
      <c r="D978" s="123">
        <v>6.1849999999999996</v>
      </c>
      <c r="E978" s="123">
        <v>6.14</v>
      </c>
      <c r="F978" s="125">
        <v>5.4999999999999997E-3</v>
      </c>
    </row>
    <row r="979" spans="1:6" ht="15.75" customHeight="1" x14ac:dyDescent="0.25">
      <c r="A979" s="124">
        <v>44285</v>
      </c>
      <c r="B979" s="123">
        <v>6.1429999999999998</v>
      </c>
      <c r="C979" s="123">
        <v>6.1470000000000002</v>
      </c>
      <c r="D979" s="123">
        <v>6.1520000000000001</v>
      </c>
      <c r="E979" s="123">
        <v>6.1310000000000002</v>
      </c>
      <c r="F979" s="125">
        <v>3.3E-3</v>
      </c>
    </row>
    <row r="980" spans="1:6" ht="15.75" customHeight="1" x14ac:dyDescent="0.25">
      <c r="A980" s="124">
        <v>44281</v>
      </c>
      <c r="B980" s="123">
        <v>6.1230000000000002</v>
      </c>
      <c r="C980" s="123">
        <v>6.1529999999999996</v>
      </c>
      <c r="D980" s="123">
        <v>6.1529999999999996</v>
      </c>
      <c r="E980" s="123">
        <v>6.1189999999999998</v>
      </c>
      <c r="F980" s="125">
        <v>-1.2999999999999999E-3</v>
      </c>
    </row>
    <row r="981" spans="1:6" ht="15.75" customHeight="1" x14ac:dyDescent="0.25">
      <c r="A981" s="124">
        <v>44280</v>
      </c>
      <c r="B981" s="123">
        <v>6.1310000000000002</v>
      </c>
      <c r="C981" s="123">
        <v>6.1580000000000004</v>
      </c>
      <c r="D981" s="123">
        <v>6.1639999999999997</v>
      </c>
      <c r="E981" s="123">
        <v>6.1310000000000002</v>
      </c>
      <c r="F981" s="125">
        <v>-3.3999999999999998E-3</v>
      </c>
    </row>
    <row r="982" spans="1:6" ht="15.75" customHeight="1" x14ac:dyDescent="0.25">
      <c r="A982" s="124">
        <v>44279</v>
      </c>
      <c r="B982" s="123">
        <v>6.1520000000000001</v>
      </c>
      <c r="C982" s="123">
        <v>6.1310000000000002</v>
      </c>
      <c r="D982" s="123">
        <v>6.1550000000000002</v>
      </c>
      <c r="E982" s="123">
        <v>6.1139999999999999</v>
      </c>
      <c r="F982" s="125">
        <v>1.2999999999999999E-3</v>
      </c>
    </row>
    <row r="983" spans="1:6" ht="15.75" customHeight="1" x14ac:dyDescent="0.25">
      <c r="A983" s="124">
        <v>44278</v>
      </c>
      <c r="B983" s="123">
        <v>6.1440000000000001</v>
      </c>
      <c r="C983" s="123">
        <v>6.1529999999999996</v>
      </c>
      <c r="D983" s="123">
        <v>6.1550000000000002</v>
      </c>
      <c r="E983" s="123">
        <v>6.1379999999999999</v>
      </c>
      <c r="F983" s="125">
        <v>-5.7999999999999996E-3</v>
      </c>
    </row>
    <row r="984" spans="1:6" ht="15.75" customHeight="1" x14ac:dyDescent="0.25">
      <c r="A984" s="124">
        <v>44277</v>
      </c>
      <c r="B984" s="123">
        <v>6.18</v>
      </c>
      <c r="C984" s="123">
        <v>6.2080000000000002</v>
      </c>
      <c r="D984" s="123">
        <v>6.2080000000000002</v>
      </c>
      <c r="E984" s="123">
        <v>6.165</v>
      </c>
      <c r="F984" s="125">
        <v>-2.0999999999999999E-3</v>
      </c>
    </row>
    <row r="985" spans="1:6" ht="15.75" customHeight="1" x14ac:dyDescent="0.25">
      <c r="A985" s="124">
        <v>44274</v>
      </c>
      <c r="B985" s="123">
        <v>6.1929999999999996</v>
      </c>
      <c r="C985" s="123">
        <v>6.1980000000000004</v>
      </c>
      <c r="D985" s="123">
        <v>6.21</v>
      </c>
      <c r="E985" s="123">
        <v>6.165</v>
      </c>
      <c r="F985" s="125">
        <v>-1.5E-3</v>
      </c>
    </row>
    <row r="986" spans="1:6" ht="15.75" customHeight="1" x14ac:dyDescent="0.25">
      <c r="A986" s="124">
        <v>44273</v>
      </c>
      <c r="B986" s="123">
        <v>6.202</v>
      </c>
      <c r="C986" s="123">
        <v>6.2210000000000001</v>
      </c>
      <c r="D986" s="123">
        <v>6.24</v>
      </c>
      <c r="E986" s="123">
        <v>6.1870000000000003</v>
      </c>
      <c r="F986" s="125">
        <v>2.7000000000000001E-3</v>
      </c>
    </row>
    <row r="987" spans="1:6" ht="15.75" customHeight="1" x14ac:dyDescent="0.25">
      <c r="A987" s="124">
        <v>44272</v>
      </c>
      <c r="B987" s="123">
        <v>6.1849999999999996</v>
      </c>
      <c r="C987" s="123">
        <v>6.2039999999999997</v>
      </c>
      <c r="D987" s="123">
        <v>6.2039999999999997</v>
      </c>
      <c r="E987" s="123">
        <v>6.1669999999999998</v>
      </c>
      <c r="F987" s="125">
        <v>8.0000000000000004E-4</v>
      </c>
    </row>
    <row r="988" spans="1:6" ht="15.75" customHeight="1" x14ac:dyDescent="0.25">
      <c r="A988" s="124">
        <v>44271</v>
      </c>
      <c r="B988" s="123">
        <v>6.18</v>
      </c>
      <c r="C988" s="123">
        <v>6.2130000000000001</v>
      </c>
      <c r="D988" s="123">
        <v>6.2130000000000001</v>
      </c>
      <c r="E988" s="123">
        <v>6.1790000000000003</v>
      </c>
      <c r="F988" s="125">
        <v>-3.3999999999999998E-3</v>
      </c>
    </row>
    <row r="989" spans="1:6" ht="15.75" customHeight="1" x14ac:dyDescent="0.25">
      <c r="A989" s="124">
        <v>44270</v>
      </c>
      <c r="B989" s="123">
        <v>6.2009999999999996</v>
      </c>
      <c r="C989" s="123">
        <v>6.2460000000000004</v>
      </c>
      <c r="D989" s="123">
        <v>6.2469999999999999</v>
      </c>
      <c r="E989" s="123">
        <v>6.2009999999999996</v>
      </c>
      <c r="F989" s="125">
        <v>-5.0000000000000001E-3</v>
      </c>
    </row>
    <row r="990" spans="1:6" ht="15.75" customHeight="1" x14ac:dyDescent="0.25">
      <c r="A990" s="124">
        <v>44267</v>
      </c>
      <c r="B990" s="123">
        <v>6.2320000000000002</v>
      </c>
      <c r="C990" s="123">
        <v>6.2329999999999997</v>
      </c>
      <c r="D990" s="123">
        <v>6.258</v>
      </c>
      <c r="E990" s="123">
        <v>6.2270000000000003</v>
      </c>
      <c r="F990" s="125">
        <v>-2.3999999999999998E-3</v>
      </c>
    </row>
    <row r="991" spans="1:6" ht="15.75" customHeight="1" x14ac:dyDescent="0.25">
      <c r="A991" s="124">
        <v>44265</v>
      </c>
      <c r="B991" s="123">
        <v>6.2469999999999999</v>
      </c>
      <c r="C991" s="123">
        <v>6.2089999999999996</v>
      </c>
      <c r="D991" s="123">
        <v>6.274</v>
      </c>
      <c r="E991" s="123">
        <v>6.2</v>
      </c>
      <c r="F991" s="125">
        <v>6.6E-3</v>
      </c>
    </row>
    <row r="992" spans="1:6" ht="15.75" customHeight="1" x14ac:dyDescent="0.25">
      <c r="A992" s="124">
        <v>44264</v>
      </c>
      <c r="B992" s="123">
        <v>6.2060000000000004</v>
      </c>
      <c r="C992" s="123">
        <v>6.2229999999999999</v>
      </c>
      <c r="D992" s="123">
        <v>6.2290000000000001</v>
      </c>
      <c r="E992" s="123">
        <v>6.2060000000000004</v>
      </c>
      <c r="F992" s="125">
        <v>-2.7000000000000001E-3</v>
      </c>
    </row>
    <row r="993" spans="1:6" ht="15.75" customHeight="1" x14ac:dyDescent="0.25">
      <c r="A993" s="124">
        <v>44263</v>
      </c>
      <c r="B993" s="123">
        <v>6.2229999999999999</v>
      </c>
      <c r="C993" s="123">
        <v>6.2439999999999998</v>
      </c>
      <c r="D993" s="123">
        <v>6.2450000000000001</v>
      </c>
      <c r="E993" s="123">
        <v>6.2080000000000002</v>
      </c>
      <c r="F993" s="125">
        <v>-1.4E-3</v>
      </c>
    </row>
    <row r="994" spans="1:6" ht="15.75" customHeight="1" x14ac:dyDescent="0.25">
      <c r="A994" s="124">
        <v>44260</v>
      </c>
      <c r="B994" s="123">
        <v>6.2320000000000002</v>
      </c>
      <c r="C994" s="123">
        <v>6.2140000000000004</v>
      </c>
      <c r="D994" s="123">
        <v>6.2539999999999996</v>
      </c>
      <c r="E994" s="123">
        <v>6.2039999999999997</v>
      </c>
      <c r="F994" s="125">
        <v>3.2000000000000002E-3</v>
      </c>
    </row>
    <row r="995" spans="1:6" ht="15.75" customHeight="1" x14ac:dyDescent="0.25">
      <c r="A995" s="124">
        <v>44259</v>
      </c>
      <c r="B995" s="123">
        <v>6.2119999999999997</v>
      </c>
      <c r="C995" s="123">
        <v>6.258</v>
      </c>
      <c r="D995" s="123">
        <v>6.258</v>
      </c>
      <c r="E995" s="123">
        <v>6.2119999999999997</v>
      </c>
      <c r="F995" s="125">
        <v>-4.1999999999999997E-3</v>
      </c>
    </row>
    <row r="996" spans="1:6" ht="15.75" customHeight="1" x14ac:dyDescent="0.25">
      <c r="A996" s="124">
        <v>44258</v>
      </c>
      <c r="B996" s="123">
        <v>6.2380000000000004</v>
      </c>
      <c r="C996" s="123">
        <v>6.242</v>
      </c>
      <c r="D996" s="123">
        <v>6.2460000000000004</v>
      </c>
      <c r="E996" s="123">
        <v>6.2190000000000003</v>
      </c>
      <c r="F996" s="125">
        <v>2.9999999999999997E-4</v>
      </c>
    </row>
    <row r="997" spans="1:6" ht="15.75" customHeight="1" x14ac:dyDescent="0.25">
      <c r="A997" s="124">
        <v>44257</v>
      </c>
      <c r="B997" s="123">
        <v>6.2359999999999998</v>
      </c>
      <c r="C997" s="123">
        <v>6.2080000000000002</v>
      </c>
      <c r="D997" s="123">
        <v>6.2359999999999998</v>
      </c>
      <c r="E997" s="123">
        <v>6.1879999999999997</v>
      </c>
      <c r="F997" s="125">
        <v>4.3E-3</v>
      </c>
    </row>
    <row r="998" spans="1:6" ht="15.75" customHeight="1" x14ac:dyDescent="0.25">
      <c r="A998" s="124">
        <v>44256</v>
      </c>
      <c r="B998" s="123">
        <v>6.2089999999999996</v>
      </c>
      <c r="C998" s="123">
        <v>6.2359999999999998</v>
      </c>
      <c r="D998" s="123">
        <v>6.2359999999999998</v>
      </c>
      <c r="E998" s="123">
        <v>6.1950000000000003</v>
      </c>
      <c r="F998" s="125">
        <v>-3.2000000000000002E-3</v>
      </c>
    </row>
    <row r="999" spans="1:6" ht="15.75" customHeight="1" x14ac:dyDescent="0.25">
      <c r="A999" s="124">
        <v>44253</v>
      </c>
      <c r="B999" s="123">
        <v>6.2290000000000001</v>
      </c>
      <c r="C999" s="123">
        <v>6.2149999999999999</v>
      </c>
      <c r="D999" s="123">
        <v>6.242</v>
      </c>
      <c r="E999" s="123">
        <v>6.2009999999999996</v>
      </c>
      <c r="F999" s="125">
        <v>7.6E-3</v>
      </c>
    </row>
    <row r="1000" spans="1:6" ht="15.75" customHeight="1" x14ac:dyDescent="0.25">
      <c r="A1000" s="124">
        <v>44252</v>
      </c>
      <c r="B1000" s="123">
        <v>6.1820000000000004</v>
      </c>
      <c r="C1000" s="123">
        <v>6.173</v>
      </c>
      <c r="D1000" s="123">
        <v>6.1849999999999996</v>
      </c>
      <c r="E1000" s="123">
        <v>6.149</v>
      </c>
      <c r="F1000" s="125">
        <v>5.7000000000000002E-3</v>
      </c>
    </row>
    <row r="1001" spans="1:6" ht="15.75" customHeight="1" x14ac:dyDescent="0.25">
      <c r="A1001" s="124">
        <v>44251</v>
      </c>
      <c r="B1001" s="123">
        <v>6.1470000000000002</v>
      </c>
      <c r="C1001" s="123">
        <v>6.1719999999999997</v>
      </c>
      <c r="D1001" s="123">
        <v>6.1719999999999997</v>
      </c>
      <c r="E1001" s="123">
        <v>6.141</v>
      </c>
      <c r="F1001" s="125">
        <v>-4.1000000000000003E-3</v>
      </c>
    </row>
    <row r="1002" spans="1:6" ht="15.75" customHeight="1" x14ac:dyDescent="0.25">
      <c r="A1002" s="124">
        <v>44250</v>
      </c>
      <c r="B1002" s="123">
        <v>6.1719999999999997</v>
      </c>
      <c r="C1002" s="123">
        <v>6.2069999999999999</v>
      </c>
      <c r="D1002" s="123">
        <v>6.2069999999999999</v>
      </c>
      <c r="E1002" s="123">
        <v>6.16</v>
      </c>
      <c r="F1002" s="125">
        <v>-4.7999999999999996E-3</v>
      </c>
    </row>
    <row r="1003" spans="1:6" ht="15.75" customHeight="1" x14ac:dyDescent="0.25">
      <c r="A1003" s="124">
        <v>44249</v>
      </c>
      <c r="B1003" s="123">
        <v>6.202</v>
      </c>
      <c r="C1003" s="123">
        <v>6.1920000000000002</v>
      </c>
      <c r="D1003" s="123">
        <v>6.2119999999999997</v>
      </c>
      <c r="E1003" s="123">
        <v>6.1820000000000004</v>
      </c>
      <c r="F1003" s="125">
        <v>1.14E-2</v>
      </c>
    </row>
    <row r="1004" spans="1:6" ht="15.75" customHeight="1" x14ac:dyDescent="0.25">
      <c r="A1004" s="124">
        <v>44245</v>
      </c>
      <c r="B1004" s="123">
        <v>6.1319999999999997</v>
      </c>
      <c r="C1004" s="123">
        <v>6.0330000000000004</v>
      </c>
      <c r="D1004" s="123">
        <v>6.1369999999999996</v>
      </c>
      <c r="E1004" s="123">
        <v>6.0279999999999996</v>
      </c>
      <c r="F1004" s="125">
        <v>1.6899999999999998E-2</v>
      </c>
    </row>
    <row r="1005" spans="1:6" ht="15.75" customHeight="1" x14ac:dyDescent="0.25">
      <c r="A1005" s="124">
        <v>44244</v>
      </c>
      <c r="B1005" s="123">
        <v>6.03</v>
      </c>
      <c r="C1005" s="123">
        <v>6.0469999999999997</v>
      </c>
      <c r="D1005" s="123">
        <v>6.0469999999999997</v>
      </c>
      <c r="E1005" s="123">
        <v>6.0179999999999998</v>
      </c>
      <c r="F1005" s="125">
        <v>1.2999999999999999E-3</v>
      </c>
    </row>
    <row r="1006" spans="1:6" ht="15.75" customHeight="1" x14ac:dyDescent="0.25">
      <c r="A1006" s="124">
        <v>44243</v>
      </c>
      <c r="B1006" s="123">
        <v>6.0220000000000002</v>
      </c>
      <c r="C1006" s="123">
        <v>6.0330000000000004</v>
      </c>
      <c r="D1006" s="123">
        <v>6.04</v>
      </c>
      <c r="E1006" s="123">
        <v>6.0179999999999998</v>
      </c>
      <c r="F1006" s="125">
        <v>0</v>
      </c>
    </row>
    <row r="1007" spans="1:6" ht="15.75" customHeight="1" x14ac:dyDescent="0.25">
      <c r="A1007" s="124">
        <v>44242</v>
      </c>
      <c r="B1007" s="123">
        <v>6.0220000000000002</v>
      </c>
      <c r="C1007" s="123">
        <v>6.0190000000000001</v>
      </c>
      <c r="D1007" s="123">
        <v>6.0259999999999998</v>
      </c>
      <c r="E1007" s="123">
        <v>6.0019999999999998</v>
      </c>
      <c r="F1007" s="125">
        <v>5.3E-3</v>
      </c>
    </row>
    <row r="1008" spans="1:6" ht="15.75" customHeight="1" x14ac:dyDescent="0.25">
      <c r="A1008" s="124">
        <v>44239</v>
      </c>
      <c r="B1008" s="123">
        <v>5.99</v>
      </c>
      <c r="C1008" s="123">
        <v>5.952</v>
      </c>
      <c r="D1008" s="123">
        <v>5.9950000000000001</v>
      </c>
      <c r="E1008" s="123">
        <v>5.9509999999999996</v>
      </c>
      <c r="F1008" s="125">
        <v>4.7000000000000002E-3</v>
      </c>
    </row>
    <row r="1009" spans="1:6" ht="15.75" customHeight="1" x14ac:dyDescent="0.25">
      <c r="A1009" s="124">
        <v>44238</v>
      </c>
      <c r="B1009" s="123">
        <v>5.9619999999999997</v>
      </c>
      <c r="C1009" s="123">
        <v>6.0149999999999997</v>
      </c>
      <c r="D1009" s="123">
        <v>6.0229999999999997</v>
      </c>
      <c r="E1009" s="123">
        <v>5.944</v>
      </c>
      <c r="F1009" s="125">
        <v>-8.0000000000000002E-3</v>
      </c>
    </row>
    <row r="1010" spans="1:6" ht="15.75" customHeight="1" x14ac:dyDescent="0.25">
      <c r="A1010" s="124">
        <v>44237</v>
      </c>
      <c r="B1010" s="123">
        <v>6.01</v>
      </c>
      <c r="C1010" s="123">
        <v>6.0730000000000004</v>
      </c>
      <c r="D1010" s="123">
        <v>6.0730000000000004</v>
      </c>
      <c r="E1010" s="123">
        <v>6.01</v>
      </c>
      <c r="F1010" s="125">
        <v>-1.0500000000000001E-2</v>
      </c>
    </row>
    <row r="1011" spans="1:6" ht="15.75" customHeight="1" x14ac:dyDescent="0.25">
      <c r="A1011" s="124">
        <v>44236</v>
      </c>
      <c r="B1011" s="123">
        <v>6.0739999999999998</v>
      </c>
      <c r="C1011" s="123">
        <v>6.0949999999999998</v>
      </c>
      <c r="D1011" s="123">
        <v>6.0990000000000002</v>
      </c>
      <c r="E1011" s="123">
        <v>6.0720000000000001</v>
      </c>
      <c r="F1011" s="125">
        <v>5.5999999999999999E-3</v>
      </c>
    </row>
    <row r="1012" spans="1:6" ht="15.75" customHeight="1" x14ac:dyDescent="0.25">
      <c r="A1012" s="124">
        <v>44235</v>
      </c>
      <c r="B1012" s="123">
        <v>6.04</v>
      </c>
      <c r="C1012" s="123">
        <v>6.0780000000000003</v>
      </c>
      <c r="D1012" s="123">
        <v>6.0780000000000003</v>
      </c>
      <c r="E1012" s="123">
        <v>6.0149999999999997</v>
      </c>
      <c r="F1012" s="125">
        <v>-5.1000000000000004E-3</v>
      </c>
    </row>
    <row r="1013" spans="1:6" ht="15.75" customHeight="1" x14ac:dyDescent="0.25">
      <c r="A1013" s="124">
        <v>44232</v>
      </c>
      <c r="B1013" s="123">
        <v>6.0709999999999997</v>
      </c>
      <c r="C1013" s="123">
        <v>6.0880000000000001</v>
      </c>
      <c r="D1013" s="123">
        <v>6.1529999999999996</v>
      </c>
      <c r="E1013" s="123">
        <v>6.0540000000000003</v>
      </c>
      <c r="F1013" s="125">
        <v>-5.0000000000000001E-4</v>
      </c>
    </row>
    <row r="1014" spans="1:6" ht="15.75" customHeight="1" x14ac:dyDescent="0.25">
      <c r="A1014" s="124">
        <v>44231</v>
      </c>
      <c r="B1014" s="123">
        <v>6.0739999999999998</v>
      </c>
      <c r="C1014" s="123">
        <v>6.0940000000000003</v>
      </c>
      <c r="D1014" s="123">
        <v>6.0940000000000003</v>
      </c>
      <c r="E1014" s="123">
        <v>6.0579999999999998</v>
      </c>
      <c r="F1014" s="125">
        <v>-1.6000000000000001E-3</v>
      </c>
    </row>
    <row r="1015" spans="1:6" ht="15.75" customHeight="1" x14ac:dyDescent="0.25">
      <c r="A1015" s="124">
        <v>44230</v>
      </c>
      <c r="B1015" s="123">
        <v>6.0839999999999996</v>
      </c>
      <c r="C1015" s="123">
        <v>6.1360000000000001</v>
      </c>
      <c r="D1015" s="123">
        <v>6.1360000000000001</v>
      </c>
      <c r="E1015" s="123">
        <v>6.0819999999999999</v>
      </c>
      <c r="F1015" s="125">
        <v>-7.0000000000000001E-3</v>
      </c>
    </row>
    <row r="1016" spans="1:6" ht="15.75" customHeight="1" x14ac:dyDescent="0.25">
      <c r="A1016" s="124">
        <v>44229</v>
      </c>
      <c r="B1016" s="123">
        <v>6.1269999999999998</v>
      </c>
      <c r="C1016" s="123">
        <v>6.0880000000000001</v>
      </c>
      <c r="D1016" s="123">
        <v>6.1340000000000003</v>
      </c>
      <c r="E1016" s="123">
        <v>6.08</v>
      </c>
      <c r="F1016" s="125">
        <v>1.11E-2</v>
      </c>
    </row>
    <row r="1017" spans="1:6" ht="15.75" customHeight="1" x14ac:dyDescent="0.25">
      <c r="A1017" s="124">
        <v>44228</v>
      </c>
      <c r="B1017" s="123">
        <v>6.06</v>
      </c>
      <c r="C1017" s="123">
        <v>5.9169999999999998</v>
      </c>
      <c r="D1017" s="123">
        <v>6.0709999999999997</v>
      </c>
      <c r="E1017" s="123">
        <v>5.8879999999999999</v>
      </c>
      <c r="F1017" s="125">
        <v>1.8700000000000001E-2</v>
      </c>
    </row>
    <row r="1018" spans="1:6" ht="15.75" customHeight="1" x14ac:dyDescent="0.25">
      <c r="A1018" s="124">
        <v>44225</v>
      </c>
      <c r="B1018" s="123">
        <v>5.9489999999999998</v>
      </c>
      <c r="C1018" s="123">
        <v>5.9459999999999997</v>
      </c>
      <c r="D1018" s="123">
        <v>5.9509999999999996</v>
      </c>
      <c r="E1018" s="123">
        <v>5.9359999999999999</v>
      </c>
      <c r="F1018" s="125">
        <v>2.7000000000000001E-3</v>
      </c>
    </row>
    <row r="1019" spans="1:6" ht="15.75" customHeight="1" x14ac:dyDescent="0.25">
      <c r="A1019" s="124">
        <v>44224</v>
      </c>
      <c r="B1019" s="123">
        <v>5.9329999999999998</v>
      </c>
      <c r="C1019" s="123">
        <v>5.9550000000000001</v>
      </c>
      <c r="D1019" s="123">
        <v>5.9550000000000001</v>
      </c>
      <c r="E1019" s="123">
        <v>5.9329999999999998</v>
      </c>
      <c r="F1019" s="125">
        <v>-3.5000000000000001E-3</v>
      </c>
    </row>
    <row r="1020" spans="1:6" ht="15.75" customHeight="1" x14ac:dyDescent="0.25">
      <c r="A1020" s="124">
        <v>44223</v>
      </c>
      <c r="B1020" s="123">
        <v>5.9539999999999997</v>
      </c>
      <c r="C1020" s="123">
        <v>5.9610000000000003</v>
      </c>
      <c r="D1020" s="123">
        <v>5.9610000000000003</v>
      </c>
      <c r="E1020" s="123">
        <v>5.9429999999999996</v>
      </c>
      <c r="F1020" s="125">
        <v>0</v>
      </c>
    </row>
    <row r="1021" spans="1:6" ht="15.75" customHeight="1" x14ac:dyDescent="0.25">
      <c r="A1021" s="124">
        <v>44221</v>
      </c>
      <c r="B1021" s="123">
        <v>5.9539999999999997</v>
      </c>
      <c r="C1021" s="123">
        <v>5.9630000000000001</v>
      </c>
      <c r="D1021" s="123">
        <v>5.9630000000000001</v>
      </c>
      <c r="E1021" s="123">
        <v>5.9340000000000002</v>
      </c>
      <c r="F1021" s="125">
        <v>2.5000000000000001E-3</v>
      </c>
    </row>
    <row r="1022" spans="1:6" ht="15.75" customHeight="1" x14ac:dyDescent="0.25">
      <c r="A1022" s="124">
        <v>44218</v>
      </c>
      <c r="B1022" s="123">
        <v>5.9390000000000001</v>
      </c>
      <c r="C1022" s="123">
        <v>5.97</v>
      </c>
      <c r="D1022" s="123">
        <v>5.9729999999999999</v>
      </c>
      <c r="E1022" s="123">
        <v>5.9359999999999999</v>
      </c>
      <c r="F1022" s="125">
        <v>-2.8999999999999998E-3</v>
      </c>
    </row>
    <row r="1023" spans="1:6" ht="15.75" customHeight="1" x14ac:dyDescent="0.25">
      <c r="A1023" s="124">
        <v>44217</v>
      </c>
      <c r="B1023" s="123">
        <v>5.9560000000000004</v>
      </c>
      <c r="C1023" s="123">
        <v>5.9420000000000002</v>
      </c>
      <c r="D1023" s="123">
        <v>5.9580000000000002</v>
      </c>
      <c r="E1023" s="123">
        <v>5.931</v>
      </c>
      <c r="F1023" s="125">
        <v>2.3999999999999998E-3</v>
      </c>
    </row>
    <row r="1024" spans="1:6" ht="15.75" customHeight="1" x14ac:dyDescent="0.25">
      <c r="A1024" s="124">
        <v>44216</v>
      </c>
      <c r="B1024" s="123">
        <v>5.9420000000000002</v>
      </c>
      <c r="C1024" s="123">
        <v>5.9420000000000002</v>
      </c>
      <c r="D1024" s="123">
        <v>5.9450000000000003</v>
      </c>
      <c r="E1024" s="123">
        <v>5.931</v>
      </c>
      <c r="F1024" s="125">
        <v>1E-3</v>
      </c>
    </row>
    <row r="1025" spans="1:6" ht="15.75" customHeight="1" x14ac:dyDescent="0.25">
      <c r="A1025" s="124">
        <v>44215</v>
      </c>
      <c r="B1025" s="123">
        <v>5.9359999999999999</v>
      </c>
      <c r="C1025" s="123">
        <v>5.9630000000000001</v>
      </c>
      <c r="D1025" s="123">
        <v>5.9630000000000001</v>
      </c>
      <c r="E1025" s="123">
        <v>5.9329999999999998</v>
      </c>
      <c r="F1025" s="125">
        <v>-3.5000000000000001E-3</v>
      </c>
    </row>
    <row r="1026" spans="1:6" ht="15.75" customHeight="1" x14ac:dyDescent="0.25">
      <c r="A1026" s="124">
        <v>44214</v>
      </c>
      <c r="B1026" s="123">
        <v>5.9569999999999999</v>
      </c>
      <c r="C1026" s="123">
        <v>5.9649999999999999</v>
      </c>
      <c r="D1026" s="123">
        <v>5.9859999999999998</v>
      </c>
      <c r="E1026" s="123">
        <v>5.9530000000000003</v>
      </c>
      <c r="F1026" s="125">
        <v>-5.1999999999999998E-3</v>
      </c>
    </row>
    <row r="1027" spans="1:6" ht="15.75" customHeight="1" x14ac:dyDescent="0.25">
      <c r="A1027" s="124">
        <v>44211</v>
      </c>
      <c r="B1027" s="123">
        <v>5.9880000000000004</v>
      </c>
      <c r="C1027" s="123">
        <v>5.9589999999999996</v>
      </c>
      <c r="D1027" s="123">
        <v>5.9880000000000004</v>
      </c>
      <c r="E1027" s="123">
        <v>5.9420000000000002</v>
      </c>
      <c r="F1027" s="125">
        <v>1.0800000000000001E-2</v>
      </c>
    </row>
    <row r="1028" spans="1:6" ht="15.75" customHeight="1" x14ac:dyDescent="0.25">
      <c r="A1028" s="124">
        <v>44210</v>
      </c>
      <c r="B1028" s="123">
        <v>5.9240000000000004</v>
      </c>
      <c r="C1028" s="123">
        <v>5.9550000000000001</v>
      </c>
      <c r="D1028" s="123">
        <v>5.9550000000000001</v>
      </c>
      <c r="E1028" s="123">
        <v>5.9240000000000004</v>
      </c>
      <c r="F1028" s="125">
        <v>-3.8999999999999998E-3</v>
      </c>
    </row>
    <row r="1029" spans="1:6" ht="15.75" customHeight="1" x14ac:dyDescent="0.25">
      <c r="A1029" s="124">
        <v>44209</v>
      </c>
      <c r="B1029" s="123">
        <v>5.9470000000000001</v>
      </c>
      <c r="C1029" s="123">
        <v>5.9130000000000003</v>
      </c>
      <c r="D1029" s="123">
        <v>5.9550000000000001</v>
      </c>
      <c r="E1029" s="123">
        <v>5.9080000000000004</v>
      </c>
      <c r="F1029" s="125">
        <v>2.7000000000000001E-3</v>
      </c>
    </row>
    <row r="1030" spans="1:6" ht="15.75" customHeight="1" x14ac:dyDescent="0.25">
      <c r="A1030" s="124">
        <v>44208</v>
      </c>
      <c r="B1030" s="123">
        <v>5.931</v>
      </c>
      <c r="C1030" s="123">
        <v>5.9370000000000003</v>
      </c>
      <c r="D1030" s="123">
        <v>5.9370000000000003</v>
      </c>
      <c r="E1030" s="123">
        <v>5.9189999999999996</v>
      </c>
      <c r="F1030" s="125">
        <v>1.1999999999999999E-3</v>
      </c>
    </row>
    <row r="1031" spans="1:6" ht="15.75" customHeight="1" x14ac:dyDescent="0.25">
      <c r="A1031" s="124">
        <v>44207</v>
      </c>
      <c r="B1031" s="123">
        <v>5.9240000000000004</v>
      </c>
      <c r="C1031" s="123">
        <v>5.9459999999999997</v>
      </c>
      <c r="D1031" s="123">
        <v>5.9459999999999997</v>
      </c>
      <c r="E1031" s="123">
        <v>5.9169999999999998</v>
      </c>
      <c r="F1031" s="125">
        <v>5.4000000000000003E-3</v>
      </c>
    </row>
    <row r="1032" spans="1:6" ht="15.75" customHeight="1" x14ac:dyDescent="0.25">
      <c r="A1032" s="124">
        <v>44204</v>
      </c>
      <c r="B1032" s="123">
        <v>5.8920000000000003</v>
      </c>
      <c r="C1032" s="123">
        <v>5.8780000000000001</v>
      </c>
      <c r="D1032" s="123">
        <v>5.9009999999999998</v>
      </c>
      <c r="E1032" s="123">
        <v>5.8760000000000003</v>
      </c>
      <c r="F1032" s="125">
        <v>0</v>
      </c>
    </row>
    <row r="1033" spans="1:6" ht="15.75" customHeight="1" x14ac:dyDescent="0.25">
      <c r="A1033" s="124">
        <v>44203</v>
      </c>
      <c r="B1033" s="123">
        <v>5.8920000000000003</v>
      </c>
      <c r="C1033" s="123">
        <v>5.9059999999999997</v>
      </c>
      <c r="D1033" s="123">
        <v>5.9119999999999999</v>
      </c>
      <c r="E1033" s="123">
        <v>5.891</v>
      </c>
      <c r="F1033" s="125">
        <v>-2.9999999999999997E-4</v>
      </c>
    </row>
    <row r="1034" spans="1:6" ht="15.75" customHeight="1" x14ac:dyDescent="0.25">
      <c r="A1034" s="124">
        <v>44202</v>
      </c>
      <c r="B1034" s="123">
        <v>5.8940000000000001</v>
      </c>
      <c r="C1034" s="123">
        <v>5.8769999999999998</v>
      </c>
      <c r="D1034" s="123">
        <v>5.9119999999999999</v>
      </c>
      <c r="E1034" s="123">
        <v>5.8680000000000003</v>
      </c>
      <c r="F1034" s="125">
        <v>7.4999999999999997E-3</v>
      </c>
    </row>
    <row r="1035" spans="1:6" ht="15.75" customHeight="1" x14ac:dyDescent="0.25">
      <c r="A1035" s="124">
        <v>44201</v>
      </c>
      <c r="B1035" s="123">
        <v>5.85</v>
      </c>
      <c r="C1035" s="123">
        <v>5.8559999999999999</v>
      </c>
      <c r="D1035" s="123">
        <v>5.8579999999999997</v>
      </c>
      <c r="E1035" s="123">
        <v>5.8390000000000004</v>
      </c>
      <c r="F1035" s="125">
        <v>-1.4E-3</v>
      </c>
    </row>
    <row r="1036" spans="1:6" ht="15.75" customHeight="1" x14ac:dyDescent="0.25">
      <c r="A1036" s="124">
        <v>44200</v>
      </c>
      <c r="B1036" s="123">
        <v>5.8579999999999997</v>
      </c>
      <c r="C1036" s="123">
        <v>5.9039999999999999</v>
      </c>
      <c r="D1036" s="123">
        <v>5.9050000000000002</v>
      </c>
      <c r="E1036" s="123">
        <v>5.8579999999999997</v>
      </c>
      <c r="F1036" s="125">
        <v>-6.7999999999999996E-3</v>
      </c>
    </row>
    <row r="1037" spans="1:6" ht="15.75" customHeight="1" x14ac:dyDescent="0.25">
      <c r="A1037" s="124">
        <v>44197</v>
      </c>
      <c r="B1037" s="123">
        <v>5.8979999999999997</v>
      </c>
      <c r="C1037" s="123">
        <v>5.9050000000000002</v>
      </c>
      <c r="D1037" s="123">
        <v>5.9050000000000002</v>
      </c>
      <c r="E1037" s="123">
        <v>5.8879999999999999</v>
      </c>
      <c r="F1037" s="125">
        <v>6.9999999999999999E-4</v>
      </c>
    </row>
    <row r="1038" spans="1:6" ht="15.75" customHeight="1" x14ac:dyDescent="0.25">
      <c r="A1038" s="124">
        <v>44196</v>
      </c>
      <c r="B1038" s="123">
        <v>5.8940000000000001</v>
      </c>
      <c r="C1038" s="123">
        <v>5.9050000000000002</v>
      </c>
      <c r="D1038" s="123">
        <v>5.9050000000000002</v>
      </c>
      <c r="E1038" s="123">
        <v>5.8869999999999996</v>
      </c>
      <c r="F1038" s="125">
        <v>-8.0000000000000004E-4</v>
      </c>
    </row>
    <row r="1039" spans="1:6" ht="15.75" customHeight="1" x14ac:dyDescent="0.25">
      <c r="A1039" s="124">
        <v>44195</v>
      </c>
      <c r="B1039" s="123">
        <v>5.899</v>
      </c>
      <c r="C1039" s="123">
        <v>5.9329999999999998</v>
      </c>
      <c r="D1039" s="123">
        <v>5.9329999999999998</v>
      </c>
      <c r="E1039" s="123">
        <v>5.899</v>
      </c>
      <c r="F1039" s="125">
        <v>-4.7000000000000002E-3</v>
      </c>
    </row>
    <row r="1040" spans="1:6" ht="15.75" customHeight="1" x14ac:dyDescent="0.25">
      <c r="A1040" s="124">
        <v>44194</v>
      </c>
      <c r="B1040" s="123">
        <v>5.9269999999999996</v>
      </c>
      <c r="C1040" s="123">
        <v>5.9349999999999996</v>
      </c>
      <c r="D1040" s="123">
        <v>5.9349999999999996</v>
      </c>
      <c r="E1040" s="123">
        <v>5.9240000000000004</v>
      </c>
      <c r="F1040" s="125">
        <v>2.9999999999999997E-4</v>
      </c>
    </row>
    <row r="1041" spans="1:6" ht="15.75" customHeight="1" x14ac:dyDescent="0.25">
      <c r="A1041" s="124">
        <v>44193</v>
      </c>
      <c r="B1041" s="123">
        <v>5.9249999999999998</v>
      </c>
      <c r="C1041" s="123">
        <v>5.9180000000000001</v>
      </c>
      <c r="D1041" s="123">
        <v>5.9279999999999999</v>
      </c>
      <c r="E1041" s="123">
        <v>5.9180000000000001</v>
      </c>
      <c r="F1041" s="125">
        <v>-6.9999999999999999E-4</v>
      </c>
    </row>
    <row r="1042" spans="1:6" ht="15.75" customHeight="1" x14ac:dyDescent="0.25">
      <c r="A1042" s="124">
        <v>44189</v>
      </c>
      <c r="B1042" s="123">
        <v>5.9290000000000003</v>
      </c>
      <c r="C1042" s="123">
        <v>5.9729999999999999</v>
      </c>
      <c r="D1042" s="123">
        <v>5.9809999999999999</v>
      </c>
      <c r="E1042" s="123">
        <v>5.9290000000000003</v>
      </c>
      <c r="F1042" s="125">
        <v>-3.5000000000000001E-3</v>
      </c>
    </row>
    <row r="1043" spans="1:6" ht="15.75" customHeight="1" x14ac:dyDescent="0.25">
      <c r="A1043" s="124">
        <v>44188</v>
      </c>
      <c r="B1043" s="123">
        <v>5.95</v>
      </c>
      <c r="C1043" s="123">
        <v>5.9509999999999996</v>
      </c>
      <c r="D1043" s="123">
        <v>5.9530000000000003</v>
      </c>
      <c r="E1043" s="123">
        <v>5.944</v>
      </c>
      <c r="F1043" s="125">
        <v>-2.0000000000000001E-4</v>
      </c>
    </row>
    <row r="1044" spans="1:6" ht="15.75" customHeight="1" x14ac:dyDescent="0.25">
      <c r="A1044" s="124">
        <v>44187</v>
      </c>
      <c r="B1044" s="123">
        <v>5.9509999999999996</v>
      </c>
      <c r="C1044" s="123">
        <v>5.9660000000000002</v>
      </c>
      <c r="D1044" s="123">
        <v>5.9660000000000002</v>
      </c>
      <c r="E1044" s="123">
        <v>5.9390000000000001</v>
      </c>
      <c r="F1044" s="125">
        <v>-1E-3</v>
      </c>
    </row>
    <row r="1045" spans="1:6" ht="15.75" customHeight="1" x14ac:dyDescent="0.25">
      <c r="A1045" s="124">
        <v>44186</v>
      </c>
      <c r="B1045" s="123">
        <v>5.9569999999999999</v>
      </c>
      <c r="C1045" s="123">
        <v>5.9619999999999997</v>
      </c>
      <c r="D1045" s="123">
        <v>5.9740000000000002</v>
      </c>
      <c r="E1045" s="123">
        <v>5.952</v>
      </c>
      <c r="F1045" s="125">
        <v>-2.9999999999999997E-4</v>
      </c>
    </row>
    <row r="1046" spans="1:6" ht="15.75" customHeight="1" x14ac:dyDescent="0.25">
      <c r="A1046" s="124">
        <v>44183</v>
      </c>
      <c r="B1046" s="123">
        <v>5.9589999999999996</v>
      </c>
      <c r="C1046" s="123">
        <v>5.952</v>
      </c>
      <c r="D1046" s="123">
        <v>5.9790000000000001</v>
      </c>
      <c r="E1046" s="123">
        <v>5.95</v>
      </c>
      <c r="F1046" s="125">
        <v>1.1999999999999999E-3</v>
      </c>
    </row>
    <row r="1047" spans="1:6" ht="15.75" customHeight="1" x14ac:dyDescent="0.25">
      <c r="A1047" s="124">
        <v>44182</v>
      </c>
      <c r="B1047" s="123">
        <v>5.952</v>
      </c>
      <c r="C1047" s="123">
        <v>5.9550000000000001</v>
      </c>
      <c r="D1047" s="123">
        <v>5.9550000000000001</v>
      </c>
      <c r="E1047" s="123">
        <v>5.9379999999999997</v>
      </c>
      <c r="F1047" s="125">
        <v>1.2999999999999999E-3</v>
      </c>
    </row>
    <row r="1048" spans="1:6" ht="15.75" customHeight="1" x14ac:dyDescent="0.25">
      <c r="A1048" s="124">
        <v>44181</v>
      </c>
      <c r="B1048" s="123">
        <v>5.944</v>
      </c>
      <c r="C1048" s="123">
        <v>5.9480000000000004</v>
      </c>
      <c r="D1048" s="123">
        <v>5.9530000000000003</v>
      </c>
      <c r="E1048" s="123">
        <v>5.94</v>
      </c>
      <c r="F1048" s="125">
        <v>5.0000000000000001E-4</v>
      </c>
    </row>
    <row r="1049" spans="1:6" ht="15.75" customHeight="1" x14ac:dyDescent="0.25">
      <c r="A1049" s="124">
        <v>44180</v>
      </c>
      <c r="B1049" s="123">
        <v>5.9409999999999998</v>
      </c>
      <c r="C1049" s="123">
        <v>5.9260000000000002</v>
      </c>
      <c r="D1049" s="123">
        <v>5.9489999999999998</v>
      </c>
      <c r="E1049" s="123">
        <v>5.923</v>
      </c>
      <c r="F1049" s="125">
        <v>-8.0000000000000004E-4</v>
      </c>
    </row>
    <row r="1050" spans="1:6" ht="15.75" customHeight="1" x14ac:dyDescent="0.25">
      <c r="A1050" s="124">
        <v>44179</v>
      </c>
      <c r="B1050" s="123">
        <v>5.9459999999999997</v>
      </c>
      <c r="C1050" s="123">
        <v>5.97</v>
      </c>
      <c r="D1050" s="123">
        <v>5.97</v>
      </c>
      <c r="E1050" s="123">
        <v>5.9349999999999996</v>
      </c>
      <c r="F1050" s="125">
        <v>-1.6999999999999999E-3</v>
      </c>
    </row>
    <row r="1051" spans="1:6" ht="15.75" customHeight="1" x14ac:dyDescent="0.25">
      <c r="A1051" s="124">
        <v>44176</v>
      </c>
      <c r="B1051" s="123">
        <v>5.9560000000000004</v>
      </c>
      <c r="C1051" s="123">
        <v>5.9429999999999996</v>
      </c>
      <c r="D1051" s="123">
        <v>5.96</v>
      </c>
      <c r="E1051" s="123">
        <v>5.92</v>
      </c>
      <c r="F1051" s="125">
        <v>6.7999999999999996E-3</v>
      </c>
    </row>
    <row r="1052" spans="1:6" ht="15.75" customHeight="1" x14ac:dyDescent="0.25">
      <c r="A1052" s="124">
        <v>44175</v>
      </c>
      <c r="B1052" s="123">
        <v>5.9160000000000004</v>
      </c>
      <c r="C1052" s="123">
        <v>5.9130000000000003</v>
      </c>
      <c r="D1052" s="123">
        <v>5.9180000000000001</v>
      </c>
      <c r="E1052" s="123">
        <v>5.8979999999999997</v>
      </c>
      <c r="F1052" s="125">
        <v>-2.0000000000000001E-4</v>
      </c>
    </row>
    <row r="1053" spans="1:6" ht="15.75" customHeight="1" x14ac:dyDescent="0.25">
      <c r="A1053" s="124">
        <v>44174</v>
      </c>
      <c r="B1053" s="123">
        <v>5.9169999999999998</v>
      </c>
      <c r="C1053" s="123">
        <v>5.9470000000000001</v>
      </c>
      <c r="D1053" s="123">
        <v>5.9509999999999996</v>
      </c>
      <c r="E1053" s="123">
        <v>5.907</v>
      </c>
      <c r="F1053" s="125">
        <v>-3.7000000000000002E-3</v>
      </c>
    </row>
    <row r="1054" spans="1:6" ht="15.75" customHeight="1" x14ac:dyDescent="0.25">
      <c r="A1054" s="124">
        <v>44173</v>
      </c>
      <c r="B1054" s="123">
        <v>5.9390000000000001</v>
      </c>
      <c r="C1054" s="123">
        <v>5.9320000000000004</v>
      </c>
      <c r="D1054" s="123">
        <v>5.9420000000000002</v>
      </c>
      <c r="E1054" s="123">
        <v>5.9180000000000001</v>
      </c>
      <c r="F1054" s="125">
        <v>2.5000000000000001E-3</v>
      </c>
    </row>
    <row r="1055" spans="1:6" ht="15.75" customHeight="1" x14ac:dyDescent="0.25">
      <c r="A1055" s="124">
        <v>44172</v>
      </c>
      <c r="B1055" s="123">
        <v>5.9240000000000004</v>
      </c>
      <c r="C1055" s="123">
        <v>5.9080000000000004</v>
      </c>
      <c r="D1055" s="123">
        <v>5.9290000000000003</v>
      </c>
      <c r="E1055" s="123">
        <v>5.9059999999999997</v>
      </c>
      <c r="F1055" s="125">
        <v>4.5999999999999999E-3</v>
      </c>
    </row>
    <row r="1056" spans="1:6" ht="15.75" customHeight="1" x14ac:dyDescent="0.25">
      <c r="A1056" s="124">
        <v>44169</v>
      </c>
      <c r="B1056" s="123">
        <v>5.8970000000000002</v>
      </c>
      <c r="C1056" s="123">
        <v>5.9329999999999998</v>
      </c>
      <c r="D1056" s="123">
        <v>5.9329999999999998</v>
      </c>
      <c r="E1056" s="123">
        <v>5.8879999999999999</v>
      </c>
      <c r="F1056" s="125">
        <v>-5.8999999999999999E-3</v>
      </c>
    </row>
    <row r="1057" spans="1:6" ht="15.75" customHeight="1" x14ac:dyDescent="0.25">
      <c r="A1057" s="124">
        <v>44168</v>
      </c>
      <c r="B1057" s="123">
        <v>5.9320000000000004</v>
      </c>
      <c r="C1057" s="123">
        <v>5.9329999999999998</v>
      </c>
      <c r="D1057" s="123">
        <v>5.9349999999999996</v>
      </c>
      <c r="E1057" s="123">
        <v>5.9089999999999998</v>
      </c>
      <c r="F1057" s="125">
        <v>2E-3</v>
      </c>
    </row>
    <row r="1058" spans="1:6" ht="15.75" customHeight="1" x14ac:dyDescent="0.25">
      <c r="A1058" s="124">
        <v>44167</v>
      </c>
      <c r="B1058" s="123">
        <v>5.92</v>
      </c>
      <c r="C1058" s="123">
        <v>5.9509999999999996</v>
      </c>
      <c r="D1058" s="123">
        <v>5.9509999999999996</v>
      </c>
      <c r="E1058" s="123">
        <v>5.9189999999999996</v>
      </c>
      <c r="F1058" s="125">
        <v>-1.6999999999999999E-3</v>
      </c>
    </row>
    <row r="1059" spans="1:6" ht="15.75" customHeight="1" x14ac:dyDescent="0.25">
      <c r="A1059" s="124">
        <v>44166</v>
      </c>
      <c r="B1059" s="123">
        <v>5.93</v>
      </c>
      <c r="C1059" s="123">
        <v>5.9189999999999996</v>
      </c>
      <c r="D1059" s="123">
        <v>5.93</v>
      </c>
      <c r="E1059" s="123">
        <v>5.9089999999999998</v>
      </c>
      <c r="F1059" s="125">
        <v>3.2000000000000002E-3</v>
      </c>
    </row>
    <row r="1060" spans="1:6" ht="15.75" customHeight="1" x14ac:dyDescent="0.25">
      <c r="A1060" s="124">
        <v>44162</v>
      </c>
      <c r="B1060" s="123">
        <v>5.9109999999999996</v>
      </c>
      <c r="C1060" s="123">
        <v>5.8879999999999999</v>
      </c>
      <c r="D1060" s="123">
        <v>5.9160000000000004</v>
      </c>
      <c r="E1060" s="123">
        <v>5.8840000000000003</v>
      </c>
      <c r="F1060" s="125">
        <v>6.6E-3</v>
      </c>
    </row>
    <row r="1061" spans="1:6" ht="15.75" customHeight="1" x14ac:dyDescent="0.25">
      <c r="A1061" s="124">
        <v>44161</v>
      </c>
      <c r="B1061" s="123">
        <v>5.8719999999999999</v>
      </c>
      <c r="C1061" s="123">
        <v>5.8949999999999996</v>
      </c>
      <c r="D1061" s="123">
        <v>5.8949999999999996</v>
      </c>
      <c r="E1061" s="123">
        <v>5.8689999999999998</v>
      </c>
      <c r="F1061" s="125">
        <v>-2.2000000000000001E-3</v>
      </c>
    </row>
    <row r="1062" spans="1:6" ht="15.75" customHeight="1" x14ac:dyDescent="0.25">
      <c r="A1062" s="124">
        <v>44160</v>
      </c>
      <c r="B1062" s="123">
        <v>5.8849999999999998</v>
      </c>
      <c r="C1062" s="123">
        <v>5.9020000000000001</v>
      </c>
      <c r="D1062" s="123">
        <v>5.9020000000000001</v>
      </c>
      <c r="E1062" s="123">
        <v>5.8760000000000003</v>
      </c>
      <c r="F1062" s="125">
        <v>8.9999999999999998E-4</v>
      </c>
    </row>
    <row r="1063" spans="1:6" ht="15.75" customHeight="1" x14ac:dyDescent="0.25">
      <c r="A1063" s="124">
        <v>44159</v>
      </c>
      <c r="B1063" s="123">
        <v>5.88</v>
      </c>
      <c r="C1063" s="123">
        <v>5.9130000000000003</v>
      </c>
      <c r="D1063" s="123">
        <v>5.9130000000000003</v>
      </c>
      <c r="E1063" s="123">
        <v>5.8789999999999996</v>
      </c>
      <c r="F1063" s="125">
        <v>-3.3999999999999998E-3</v>
      </c>
    </row>
    <row r="1064" spans="1:6" ht="15.75" customHeight="1" x14ac:dyDescent="0.25">
      <c r="A1064" s="124">
        <v>44158</v>
      </c>
      <c r="B1064" s="123">
        <v>5.9</v>
      </c>
      <c r="C1064" s="123">
        <v>5.883</v>
      </c>
      <c r="D1064" s="123">
        <v>5.9029999999999996</v>
      </c>
      <c r="E1064" s="123">
        <v>5.8739999999999997</v>
      </c>
      <c r="F1064" s="125">
        <v>3.8999999999999998E-3</v>
      </c>
    </row>
    <row r="1065" spans="1:6" ht="15.75" customHeight="1" x14ac:dyDescent="0.25">
      <c r="A1065" s="124">
        <v>44155</v>
      </c>
      <c r="B1065" s="123">
        <v>5.8769999999999998</v>
      </c>
      <c r="C1065" s="123">
        <v>5.8769999999999998</v>
      </c>
      <c r="D1065" s="123">
        <v>5.8869999999999996</v>
      </c>
      <c r="E1065" s="123">
        <v>5.8710000000000004</v>
      </c>
      <c r="F1065" s="125">
        <v>2.0000000000000001E-4</v>
      </c>
    </row>
    <row r="1066" spans="1:6" ht="15.75" customHeight="1" x14ac:dyDescent="0.25">
      <c r="A1066" s="124">
        <v>44154</v>
      </c>
      <c r="B1066" s="123">
        <v>5.8760000000000003</v>
      </c>
      <c r="C1066" s="123">
        <v>5.891</v>
      </c>
      <c r="D1066" s="123">
        <v>5.891</v>
      </c>
      <c r="E1066" s="123">
        <v>5.8730000000000002</v>
      </c>
      <c r="F1066" s="125">
        <v>-2.9999999999999997E-4</v>
      </c>
    </row>
    <row r="1067" spans="1:6" ht="15.75" customHeight="1" x14ac:dyDescent="0.25">
      <c r="A1067" s="124">
        <v>44153</v>
      </c>
      <c r="B1067" s="123">
        <v>5.8780000000000001</v>
      </c>
      <c r="C1067" s="123">
        <v>5.8769999999999998</v>
      </c>
      <c r="D1067" s="123">
        <v>5.8810000000000002</v>
      </c>
      <c r="E1067" s="123">
        <v>5.86</v>
      </c>
      <c r="F1067" s="125">
        <v>2.0000000000000001E-4</v>
      </c>
    </row>
    <row r="1068" spans="1:6" ht="15.75" customHeight="1" x14ac:dyDescent="0.25">
      <c r="A1068" s="124">
        <v>44152</v>
      </c>
      <c r="B1068" s="123">
        <v>5.8769999999999998</v>
      </c>
      <c r="C1068" s="123">
        <v>5.8879999999999999</v>
      </c>
      <c r="D1068" s="123">
        <v>5.8879999999999999</v>
      </c>
      <c r="E1068" s="123">
        <v>5.8659999999999997</v>
      </c>
      <c r="F1068" s="125">
        <v>-2.0000000000000001E-4</v>
      </c>
    </row>
    <row r="1069" spans="1:6" ht="15.75" customHeight="1" x14ac:dyDescent="0.25">
      <c r="A1069" s="124">
        <v>44148</v>
      </c>
      <c r="B1069" s="123">
        <v>5.8780000000000001</v>
      </c>
      <c r="C1069" s="123">
        <v>5.915</v>
      </c>
      <c r="D1069" s="123">
        <v>5.915</v>
      </c>
      <c r="E1069" s="123">
        <v>5.875</v>
      </c>
      <c r="F1069" s="125">
        <v>-4.1999999999999997E-3</v>
      </c>
    </row>
    <row r="1070" spans="1:6" ht="15.75" customHeight="1" x14ac:dyDescent="0.25">
      <c r="A1070" s="124">
        <v>44147</v>
      </c>
      <c r="B1070" s="123">
        <v>5.9029999999999996</v>
      </c>
      <c r="C1070" s="123">
        <v>5.923</v>
      </c>
      <c r="D1070" s="123">
        <v>5.923</v>
      </c>
      <c r="E1070" s="123">
        <v>5.9029999999999996</v>
      </c>
      <c r="F1070" s="125">
        <v>0</v>
      </c>
    </row>
    <row r="1071" spans="1:6" ht="15.75" customHeight="1" x14ac:dyDescent="0.25">
      <c r="A1071" s="124">
        <v>44146</v>
      </c>
      <c r="B1071" s="123">
        <v>5.9029999999999996</v>
      </c>
      <c r="C1071" s="123">
        <v>5.9359999999999999</v>
      </c>
      <c r="D1071" s="123">
        <v>5.9359999999999999</v>
      </c>
      <c r="E1071" s="123">
        <v>5.9009999999999998</v>
      </c>
      <c r="F1071" s="125">
        <v>-2.2000000000000001E-3</v>
      </c>
    </row>
    <row r="1072" spans="1:6" ht="15.75" customHeight="1" x14ac:dyDescent="0.25">
      <c r="A1072" s="124">
        <v>44145</v>
      </c>
      <c r="B1072" s="123">
        <v>5.9160000000000004</v>
      </c>
      <c r="C1072" s="123">
        <v>5.9080000000000004</v>
      </c>
      <c r="D1072" s="123">
        <v>5.9180000000000001</v>
      </c>
      <c r="E1072" s="123">
        <v>5.899</v>
      </c>
      <c r="F1072" s="125">
        <v>6.7999999999999996E-3</v>
      </c>
    </row>
    <row r="1073" spans="1:6" ht="15.75" customHeight="1" x14ac:dyDescent="0.25">
      <c r="A1073" s="124">
        <v>44144</v>
      </c>
      <c r="B1073" s="123">
        <v>5.8760000000000003</v>
      </c>
      <c r="C1073" s="123">
        <v>5.883</v>
      </c>
      <c r="D1073" s="123">
        <v>5.8860000000000001</v>
      </c>
      <c r="E1073" s="123">
        <v>5.8710000000000004</v>
      </c>
      <c r="F1073" s="125">
        <v>8.9999999999999998E-4</v>
      </c>
    </row>
    <row r="1074" spans="1:6" ht="15.75" customHeight="1" x14ac:dyDescent="0.25">
      <c r="A1074" s="124">
        <v>44141</v>
      </c>
      <c r="B1074" s="123">
        <v>5.8710000000000004</v>
      </c>
      <c r="C1074" s="123">
        <v>5.8460000000000001</v>
      </c>
      <c r="D1074" s="123">
        <v>5.8730000000000002</v>
      </c>
      <c r="E1074" s="123">
        <v>5.8369999999999997</v>
      </c>
      <c r="F1074" s="125">
        <v>1.9E-3</v>
      </c>
    </row>
    <row r="1075" spans="1:6" ht="15.75" customHeight="1" x14ac:dyDescent="0.25">
      <c r="A1075" s="124">
        <v>44140</v>
      </c>
      <c r="B1075" s="123">
        <v>5.86</v>
      </c>
      <c r="C1075" s="123">
        <v>5.883</v>
      </c>
      <c r="D1075" s="123">
        <v>5.883</v>
      </c>
      <c r="E1075" s="123">
        <v>5.8550000000000004</v>
      </c>
      <c r="F1075" s="125">
        <v>-4.4000000000000003E-3</v>
      </c>
    </row>
    <row r="1076" spans="1:6" ht="15.75" customHeight="1" x14ac:dyDescent="0.25">
      <c r="A1076" s="124">
        <v>44139</v>
      </c>
      <c r="B1076" s="123">
        <v>5.8860000000000001</v>
      </c>
      <c r="C1076" s="123">
        <v>5.8959999999999999</v>
      </c>
      <c r="D1076" s="123">
        <v>5.8959999999999999</v>
      </c>
      <c r="E1076" s="123">
        <v>5.8760000000000003</v>
      </c>
      <c r="F1076" s="125">
        <v>-2E-3</v>
      </c>
    </row>
    <row r="1077" spans="1:6" ht="15.75" customHeight="1" x14ac:dyDescent="0.25">
      <c r="A1077" s="124">
        <v>44138</v>
      </c>
      <c r="B1077" s="123">
        <v>5.8979999999999997</v>
      </c>
      <c r="C1077" s="123">
        <v>5.8879999999999999</v>
      </c>
      <c r="D1077" s="123">
        <v>5.9139999999999997</v>
      </c>
      <c r="E1077" s="123">
        <v>5.8879999999999999</v>
      </c>
      <c r="F1077" s="125">
        <v>1.4E-3</v>
      </c>
    </row>
    <row r="1078" spans="1:6" ht="15.75" customHeight="1" x14ac:dyDescent="0.25">
      <c r="A1078" s="124">
        <v>44137</v>
      </c>
      <c r="B1078" s="123">
        <v>5.89</v>
      </c>
      <c r="C1078" s="123">
        <v>5.89</v>
      </c>
      <c r="D1078" s="123">
        <v>5.8959999999999999</v>
      </c>
      <c r="E1078" s="123">
        <v>5.8769999999999998</v>
      </c>
      <c r="F1078" s="125">
        <v>1.5E-3</v>
      </c>
    </row>
    <row r="1079" spans="1:6" ht="15.75" customHeight="1" x14ac:dyDescent="0.25">
      <c r="A1079" s="124">
        <v>44133</v>
      </c>
      <c r="B1079" s="123">
        <v>5.8810000000000002</v>
      </c>
      <c r="C1079" s="123">
        <v>5.8739999999999997</v>
      </c>
      <c r="D1079" s="123">
        <v>5.8860000000000001</v>
      </c>
      <c r="E1079" s="123">
        <v>5.8520000000000003</v>
      </c>
      <c r="F1079" s="125">
        <v>3.8E-3</v>
      </c>
    </row>
    <row r="1080" spans="1:6" ht="15.75" customHeight="1" x14ac:dyDescent="0.25">
      <c r="A1080" s="124">
        <v>44132</v>
      </c>
      <c r="B1080" s="123">
        <v>5.859</v>
      </c>
      <c r="C1080" s="123">
        <v>5.8490000000000002</v>
      </c>
      <c r="D1080" s="123">
        <v>5.8620000000000001</v>
      </c>
      <c r="E1080" s="123">
        <v>5.83</v>
      </c>
      <c r="F1080" s="125">
        <v>2.2000000000000001E-3</v>
      </c>
    </row>
    <row r="1081" spans="1:6" ht="15.75" customHeight="1" x14ac:dyDescent="0.25">
      <c r="A1081" s="124">
        <v>44131</v>
      </c>
      <c r="B1081" s="123">
        <v>5.8460000000000001</v>
      </c>
      <c r="C1081" s="123">
        <v>5.8490000000000002</v>
      </c>
      <c r="D1081" s="123">
        <v>5.86</v>
      </c>
      <c r="E1081" s="123">
        <v>5.83</v>
      </c>
      <c r="F1081" s="125">
        <v>2.0999999999999999E-3</v>
      </c>
    </row>
    <row r="1082" spans="1:6" ht="15.75" customHeight="1" x14ac:dyDescent="0.25">
      <c r="A1082" s="124">
        <v>44130</v>
      </c>
      <c r="B1082" s="123">
        <v>5.8339999999999996</v>
      </c>
      <c r="C1082" s="123">
        <v>5.8220000000000001</v>
      </c>
      <c r="D1082" s="123">
        <v>5.8460000000000001</v>
      </c>
      <c r="E1082" s="123">
        <v>5.7910000000000004</v>
      </c>
      <c r="F1082" s="125">
        <v>-1.6999999999999999E-3</v>
      </c>
    </row>
    <row r="1083" spans="1:6" ht="15.75" customHeight="1" x14ac:dyDescent="0.25">
      <c r="A1083" s="124">
        <v>44127</v>
      </c>
      <c r="B1083" s="123">
        <v>5.8440000000000003</v>
      </c>
      <c r="C1083" s="123">
        <v>5.8979999999999997</v>
      </c>
      <c r="D1083" s="123">
        <v>5.8979999999999997</v>
      </c>
      <c r="E1083" s="123">
        <v>5.8440000000000003</v>
      </c>
      <c r="F1083" s="125">
        <v>-1.2E-2</v>
      </c>
    </row>
    <row r="1084" spans="1:6" ht="15.75" customHeight="1" x14ac:dyDescent="0.25">
      <c r="A1084" s="124">
        <v>44126</v>
      </c>
      <c r="B1084" s="123">
        <v>5.915</v>
      </c>
      <c r="C1084" s="123">
        <v>5.9130000000000003</v>
      </c>
      <c r="D1084" s="123">
        <v>5.9180000000000001</v>
      </c>
      <c r="E1084" s="123">
        <v>5.9029999999999996</v>
      </c>
      <c r="F1084" s="125">
        <v>5.0000000000000001E-4</v>
      </c>
    </row>
    <row r="1085" spans="1:6" ht="15.75" customHeight="1" x14ac:dyDescent="0.25">
      <c r="A1085" s="124">
        <v>44125</v>
      </c>
      <c r="B1085" s="123">
        <v>5.9119999999999999</v>
      </c>
      <c r="C1085" s="123">
        <v>5.9470000000000001</v>
      </c>
      <c r="D1085" s="123">
        <v>5.9470000000000001</v>
      </c>
      <c r="E1085" s="123">
        <v>5.9119999999999999</v>
      </c>
      <c r="F1085" s="125">
        <v>-3.2000000000000002E-3</v>
      </c>
    </row>
    <row r="1086" spans="1:6" ht="15.75" customHeight="1" x14ac:dyDescent="0.25">
      <c r="A1086" s="124">
        <v>44124</v>
      </c>
      <c r="B1086" s="123">
        <v>5.931</v>
      </c>
      <c r="C1086" s="123">
        <v>5.95</v>
      </c>
      <c r="D1086" s="123">
        <v>5.95</v>
      </c>
      <c r="E1086" s="123">
        <v>5.9290000000000003</v>
      </c>
      <c r="F1086" s="125">
        <v>-1.5E-3</v>
      </c>
    </row>
    <row r="1087" spans="1:6" ht="15.75" customHeight="1" x14ac:dyDescent="0.25">
      <c r="A1087" s="124">
        <v>44123</v>
      </c>
      <c r="B1087" s="123">
        <v>5.94</v>
      </c>
      <c r="C1087" s="123">
        <v>5.9320000000000004</v>
      </c>
      <c r="D1087" s="123">
        <v>5.944</v>
      </c>
      <c r="E1087" s="123">
        <v>5.9210000000000003</v>
      </c>
      <c r="F1087" s="125">
        <v>8.0000000000000004E-4</v>
      </c>
    </row>
    <row r="1088" spans="1:6" ht="15.75" customHeight="1" x14ac:dyDescent="0.25">
      <c r="A1088" s="124">
        <v>44120</v>
      </c>
      <c r="B1088" s="123">
        <v>5.9349999999999996</v>
      </c>
      <c r="C1088" s="123">
        <v>5.944</v>
      </c>
      <c r="D1088" s="123">
        <v>5.944</v>
      </c>
      <c r="E1088" s="123">
        <v>5.91</v>
      </c>
      <c r="F1088" s="125">
        <v>6.3E-3</v>
      </c>
    </row>
    <row r="1089" spans="1:6" ht="15.75" customHeight="1" x14ac:dyDescent="0.25">
      <c r="A1089" s="124">
        <v>44119</v>
      </c>
      <c r="B1089" s="123">
        <v>5.8979999999999997</v>
      </c>
      <c r="C1089" s="123">
        <v>5.9109999999999996</v>
      </c>
      <c r="D1089" s="123">
        <v>5.9109999999999996</v>
      </c>
      <c r="E1089" s="123">
        <v>5.8879999999999999</v>
      </c>
      <c r="F1089" s="125">
        <v>-2.9999999999999997E-4</v>
      </c>
    </row>
    <row r="1090" spans="1:6" ht="15.75" customHeight="1" x14ac:dyDescent="0.25">
      <c r="A1090" s="124">
        <v>44118</v>
      </c>
      <c r="B1090" s="123">
        <v>5.9</v>
      </c>
      <c r="C1090" s="123">
        <v>5.9180000000000001</v>
      </c>
      <c r="D1090" s="123">
        <v>5.9180000000000001</v>
      </c>
      <c r="E1090" s="123">
        <v>5.8949999999999996</v>
      </c>
      <c r="F1090" s="125">
        <v>-6.9999999999999999E-4</v>
      </c>
    </row>
    <row r="1091" spans="1:6" ht="15.75" customHeight="1" x14ac:dyDescent="0.25">
      <c r="A1091" s="124">
        <v>44117</v>
      </c>
      <c r="B1091" s="123">
        <v>5.9039999999999999</v>
      </c>
      <c r="C1091" s="123">
        <v>5.9249999999999998</v>
      </c>
      <c r="D1091" s="123">
        <v>5.9249999999999998</v>
      </c>
      <c r="E1091" s="123">
        <v>5.8879999999999999</v>
      </c>
      <c r="F1091" s="125">
        <v>8.0000000000000004E-4</v>
      </c>
    </row>
    <row r="1092" spans="1:6" ht="15.75" customHeight="1" x14ac:dyDescent="0.25">
      <c r="A1092" s="124">
        <v>44116</v>
      </c>
      <c r="B1092" s="123">
        <v>5.899</v>
      </c>
      <c r="C1092" s="123">
        <v>5.9450000000000003</v>
      </c>
      <c r="D1092" s="123">
        <v>5.9450000000000003</v>
      </c>
      <c r="E1092" s="123">
        <v>5.8890000000000002</v>
      </c>
      <c r="F1092" s="125">
        <v>-6.4000000000000003E-3</v>
      </c>
    </row>
    <row r="1093" spans="1:6" ht="15.75" customHeight="1" x14ac:dyDescent="0.25">
      <c r="A1093" s="124">
        <v>44113</v>
      </c>
      <c r="B1093" s="123">
        <v>5.9370000000000003</v>
      </c>
      <c r="C1093" s="123">
        <v>6.0419999999999998</v>
      </c>
      <c r="D1093" s="123">
        <v>6.0419999999999998</v>
      </c>
      <c r="E1093" s="123">
        <v>5.92</v>
      </c>
      <c r="F1093" s="125">
        <v>-1.2999999999999999E-2</v>
      </c>
    </row>
    <row r="1094" spans="1:6" ht="15.75" customHeight="1" x14ac:dyDescent="0.25">
      <c r="A1094" s="124">
        <v>44112</v>
      </c>
      <c r="B1094" s="123">
        <v>6.0149999999999997</v>
      </c>
      <c r="C1094" s="123">
        <v>6.0250000000000004</v>
      </c>
      <c r="D1094" s="123">
        <v>6.03</v>
      </c>
      <c r="E1094" s="123">
        <v>6.0119999999999996</v>
      </c>
      <c r="F1094" s="125">
        <v>2.0000000000000001E-4</v>
      </c>
    </row>
    <row r="1095" spans="1:6" ht="15.75" customHeight="1" x14ac:dyDescent="0.25">
      <c r="A1095" s="124">
        <v>44111</v>
      </c>
      <c r="B1095" s="123">
        <v>6.0140000000000002</v>
      </c>
      <c r="C1095" s="123">
        <v>6.032</v>
      </c>
      <c r="D1095" s="123">
        <v>6.032</v>
      </c>
      <c r="E1095" s="123">
        <v>6.008</v>
      </c>
      <c r="F1095" s="125">
        <v>-2E-3</v>
      </c>
    </row>
    <row r="1096" spans="1:6" ht="15.75" customHeight="1" x14ac:dyDescent="0.25">
      <c r="A1096" s="124">
        <v>44110</v>
      </c>
      <c r="B1096" s="123">
        <v>6.0259999999999998</v>
      </c>
      <c r="C1096" s="123">
        <v>6.0259999999999998</v>
      </c>
      <c r="D1096" s="123">
        <v>6.0359999999999996</v>
      </c>
      <c r="E1096" s="123">
        <v>6.01</v>
      </c>
      <c r="F1096" s="125">
        <v>3.7000000000000002E-3</v>
      </c>
    </row>
    <row r="1097" spans="1:6" ht="15.75" customHeight="1" x14ac:dyDescent="0.25">
      <c r="A1097" s="124">
        <v>44109</v>
      </c>
      <c r="B1097" s="123">
        <v>6.0039999999999996</v>
      </c>
      <c r="C1097" s="123">
        <v>6.0179999999999998</v>
      </c>
      <c r="D1097" s="123">
        <v>6.0179999999999998</v>
      </c>
      <c r="E1097" s="123">
        <v>5.9889999999999999</v>
      </c>
      <c r="F1097" s="125">
        <v>1.2999999999999999E-3</v>
      </c>
    </row>
    <row r="1098" spans="1:6" ht="15.75" customHeight="1" x14ac:dyDescent="0.25">
      <c r="A1098" s="124">
        <v>44105</v>
      </c>
      <c r="B1098" s="123">
        <v>5.9960000000000004</v>
      </c>
      <c r="C1098" s="123">
        <v>5.9649999999999999</v>
      </c>
      <c r="D1098" s="123">
        <v>6.0060000000000002</v>
      </c>
      <c r="E1098" s="123">
        <v>5.9649999999999999</v>
      </c>
      <c r="F1098" s="125">
        <v>-3.2000000000000002E-3</v>
      </c>
    </row>
    <row r="1099" spans="1:6" ht="15.75" customHeight="1" x14ac:dyDescent="0.25">
      <c r="A1099" s="124">
        <v>44104</v>
      </c>
      <c r="B1099" s="123">
        <v>6.0149999999999997</v>
      </c>
      <c r="C1099" s="123">
        <v>6.0570000000000004</v>
      </c>
      <c r="D1099" s="123">
        <v>6.0570000000000004</v>
      </c>
      <c r="E1099" s="123">
        <v>6.0110000000000001</v>
      </c>
      <c r="F1099" s="125">
        <v>-3.5999999999999999E-3</v>
      </c>
    </row>
    <row r="1100" spans="1:6" ht="15.75" customHeight="1" x14ac:dyDescent="0.25">
      <c r="A1100" s="124">
        <v>44103</v>
      </c>
      <c r="B1100" s="123">
        <v>6.0369999999999999</v>
      </c>
      <c r="C1100" s="123">
        <v>6.069</v>
      </c>
      <c r="D1100" s="123">
        <v>6.0730000000000004</v>
      </c>
      <c r="E1100" s="123">
        <v>6.0369999999999999</v>
      </c>
      <c r="F1100" s="125">
        <v>-3.0999999999999999E-3</v>
      </c>
    </row>
    <row r="1101" spans="1:6" ht="15.75" customHeight="1" x14ac:dyDescent="0.25">
      <c r="A1101" s="124">
        <v>44102</v>
      </c>
      <c r="B1101" s="123">
        <v>6.056</v>
      </c>
      <c r="C1101" s="123">
        <v>6.0679999999999996</v>
      </c>
      <c r="D1101" s="123">
        <v>6.0789999999999997</v>
      </c>
      <c r="E1101" s="123">
        <v>6.0419999999999998</v>
      </c>
      <c r="F1101" s="125">
        <v>3.0000000000000001E-3</v>
      </c>
    </row>
    <row r="1102" spans="1:6" ht="15.75" customHeight="1" x14ac:dyDescent="0.25">
      <c r="A1102" s="124">
        <v>44099</v>
      </c>
      <c r="B1102" s="123">
        <v>6.0380000000000003</v>
      </c>
      <c r="C1102" s="123">
        <v>6.0410000000000004</v>
      </c>
      <c r="D1102" s="123">
        <v>6.0410000000000004</v>
      </c>
      <c r="E1102" s="123">
        <v>6.0030000000000001</v>
      </c>
      <c r="F1102" s="125">
        <v>7.7000000000000002E-3</v>
      </c>
    </row>
    <row r="1103" spans="1:6" ht="15.75" customHeight="1" x14ac:dyDescent="0.25">
      <c r="A1103" s="124">
        <v>44098</v>
      </c>
      <c r="B1103" s="123">
        <v>5.992</v>
      </c>
      <c r="C1103" s="123">
        <v>6.0270000000000001</v>
      </c>
      <c r="D1103" s="123">
        <v>6.0270000000000001</v>
      </c>
      <c r="E1103" s="123">
        <v>5.9809999999999999</v>
      </c>
      <c r="F1103" s="125">
        <v>2.9999999999999997E-4</v>
      </c>
    </row>
    <row r="1104" spans="1:6" ht="15.75" customHeight="1" x14ac:dyDescent="0.25">
      <c r="A1104" s="124">
        <v>44097</v>
      </c>
      <c r="B1104" s="123">
        <v>5.99</v>
      </c>
      <c r="C1104" s="123">
        <v>5.9960000000000004</v>
      </c>
      <c r="D1104" s="123">
        <v>6.0030000000000001</v>
      </c>
      <c r="E1104" s="123">
        <v>5.9889999999999999</v>
      </c>
      <c r="F1104" s="125">
        <v>-3.3E-3</v>
      </c>
    </row>
    <row r="1105" spans="1:6" ht="15.75" customHeight="1" x14ac:dyDescent="0.25">
      <c r="A1105" s="124">
        <v>44096</v>
      </c>
      <c r="B1105" s="123">
        <v>6.01</v>
      </c>
      <c r="C1105" s="123">
        <v>6.0270000000000001</v>
      </c>
      <c r="D1105" s="123">
        <v>6.0270000000000001</v>
      </c>
      <c r="E1105" s="123">
        <v>5.9909999999999997</v>
      </c>
      <c r="F1105" s="125">
        <v>-1E-3</v>
      </c>
    </row>
    <row r="1106" spans="1:6" ht="15.75" customHeight="1" x14ac:dyDescent="0.25">
      <c r="A1106" s="124">
        <v>44095</v>
      </c>
      <c r="B1106" s="123">
        <v>6.016</v>
      </c>
      <c r="C1106" s="123">
        <v>6.0270000000000001</v>
      </c>
      <c r="D1106" s="123">
        <v>6.0270000000000001</v>
      </c>
      <c r="E1106" s="123">
        <v>6.0049999999999999</v>
      </c>
      <c r="F1106" s="125">
        <v>2.9999999999999997E-4</v>
      </c>
    </row>
    <row r="1107" spans="1:6" ht="15.75" customHeight="1" x14ac:dyDescent="0.25">
      <c r="A1107" s="124">
        <v>44092</v>
      </c>
      <c r="B1107" s="123">
        <v>6.0140000000000002</v>
      </c>
      <c r="C1107" s="123">
        <v>6.0279999999999996</v>
      </c>
      <c r="D1107" s="123">
        <v>6.0279999999999996</v>
      </c>
      <c r="E1107" s="123">
        <v>5.9909999999999997</v>
      </c>
      <c r="F1107" s="125">
        <v>-3.0999999999999999E-3</v>
      </c>
    </row>
    <row r="1108" spans="1:6" ht="15.75" customHeight="1" x14ac:dyDescent="0.25">
      <c r="A1108" s="124">
        <v>44091</v>
      </c>
      <c r="B1108" s="123">
        <v>6.0330000000000004</v>
      </c>
      <c r="C1108" s="123">
        <v>5.9989999999999997</v>
      </c>
      <c r="D1108" s="123">
        <v>6.0369999999999999</v>
      </c>
      <c r="E1108" s="123">
        <v>5.9809999999999999</v>
      </c>
      <c r="F1108" s="125">
        <v>6.7999999999999996E-3</v>
      </c>
    </row>
    <row r="1109" spans="1:6" ht="15.75" customHeight="1" x14ac:dyDescent="0.25">
      <c r="A1109" s="124">
        <v>44090</v>
      </c>
      <c r="B1109" s="123">
        <v>5.992</v>
      </c>
      <c r="C1109" s="123">
        <v>6.0460000000000003</v>
      </c>
      <c r="D1109" s="123">
        <v>6.0460000000000003</v>
      </c>
      <c r="E1109" s="123">
        <v>5.992</v>
      </c>
      <c r="F1109" s="125">
        <v>-6.1000000000000004E-3</v>
      </c>
    </row>
    <row r="1110" spans="1:6" ht="15.75" customHeight="1" x14ac:dyDescent="0.25">
      <c r="A1110" s="124">
        <v>44089</v>
      </c>
      <c r="B1110" s="123">
        <v>6.0289999999999999</v>
      </c>
      <c r="C1110" s="123">
        <v>6.0449999999999999</v>
      </c>
      <c r="D1110" s="123">
        <v>6.0449999999999999</v>
      </c>
      <c r="E1110" s="123">
        <v>6.0140000000000002</v>
      </c>
      <c r="F1110" s="125">
        <v>-2.9999999999999997E-4</v>
      </c>
    </row>
    <row r="1111" spans="1:6" ht="15.75" customHeight="1" x14ac:dyDescent="0.25">
      <c r="A1111" s="124">
        <v>44088</v>
      </c>
      <c r="B1111" s="123">
        <v>6.0309999999999997</v>
      </c>
      <c r="C1111" s="123">
        <v>6.0739999999999998</v>
      </c>
      <c r="D1111" s="123">
        <v>6.0739999999999998</v>
      </c>
      <c r="E1111" s="123">
        <v>6.0259999999999998</v>
      </c>
      <c r="F1111" s="125">
        <v>-1.6999999999999999E-3</v>
      </c>
    </row>
    <row r="1112" spans="1:6" ht="15.75" customHeight="1" x14ac:dyDescent="0.25">
      <c r="A1112" s="124">
        <v>44085</v>
      </c>
      <c r="B1112" s="123">
        <v>6.0410000000000004</v>
      </c>
      <c r="C1112" s="123">
        <v>6.109</v>
      </c>
      <c r="D1112" s="123">
        <v>6.109</v>
      </c>
      <c r="E1112" s="123">
        <v>6.0170000000000003</v>
      </c>
      <c r="F1112" s="125">
        <v>-2E-3</v>
      </c>
    </row>
    <row r="1113" spans="1:6" ht="15.75" customHeight="1" x14ac:dyDescent="0.25">
      <c r="A1113" s="124">
        <v>44084</v>
      </c>
      <c r="B1113" s="123">
        <v>6.0529999999999999</v>
      </c>
      <c r="C1113" s="123">
        <v>5.9980000000000002</v>
      </c>
      <c r="D1113" s="123">
        <v>6.0529999999999999</v>
      </c>
      <c r="E1113" s="123">
        <v>5.9850000000000003</v>
      </c>
      <c r="F1113" s="125">
        <v>1.0699999999999999E-2</v>
      </c>
    </row>
    <row r="1114" spans="1:6" ht="15.75" customHeight="1" x14ac:dyDescent="0.25">
      <c r="A1114" s="124">
        <v>44083</v>
      </c>
      <c r="B1114" s="123">
        <v>5.9889999999999999</v>
      </c>
      <c r="C1114" s="123">
        <v>6.0810000000000004</v>
      </c>
      <c r="D1114" s="123">
        <v>6.0810000000000004</v>
      </c>
      <c r="E1114" s="123">
        <v>5.9829999999999997</v>
      </c>
      <c r="F1114" s="125">
        <v>-1.11E-2</v>
      </c>
    </row>
    <row r="1115" spans="1:6" ht="15.75" customHeight="1" x14ac:dyDescent="0.25">
      <c r="A1115" s="124">
        <v>44082</v>
      </c>
      <c r="B1115" s="123">
        <v>6.056</v>
      </c>
      <c r="C1115" s="123">
        <v>6.0389999999999997</v>
      </c>
      <c r="D1115" s="123">
        <v>6.06</v>
      </c>
      <c r="E1115" s="123">
        <v>6.0110000000000001</v>
      </c>
      <c r="F1115" s="125">
        <v>1.0500000000000001E-2</v>
      </c>
    </row>
    <row r="1116" spans="1:6" ht="15.75" customHeight="1" x14ac:dyDescent="0.25">
      <c r="A1116" s="124">
        <v>44081</v>
      </c>
      <c r="B1116" s="123">
        <v>5.9930000000000003</v>
      </c>
      <c r="C1116" s="123">
        <v>5.9560000000000004</v>
      </c>
      <c r="D1116" s="123">
        <v>5.9950000000000001</v>
      </c>
      <c r="E1116" s="123">
        <v>5.9379999999999997</v>
      </c>
      <c r="F1116" s="125">
        <v>1.06E-2</v>
      </c>
    </row>
    <row r="1117" spans="1:6" ht="15.75" customHeight="1" x14ac:dyDescent="0.25">
      <c r="A1117" s="124">
        <v>44078</v>
      </c>
      <c r="B1117" s="123">
        <v>5.93</v>
      </c>
      <c r="C1117" s="123">
        <v>5.91</v>
      </c>
      <c r="D1117" s="123">
        <v>5.944</v>
      </c>
      <c r="E1117" s="123">
        <v>5.8959999999999999</v>
      </c>
      <c r="F1117" s="125">
        <v>5.7999999999999996E-3</v>
      </c>
    </row>
    <row r="1118" spans="1:6" ht="15.75" customHeight="1" x14ac:dyDescent="0.25">
      <c r="A1118" s="124">
        <v>44077</v>
      </c>
      <c r="B1118" s="123">
        <v>5.8959999999999999</v>
      </c>
      <c r="C1118" s="123">
        <v>5.9189999999999996</v>
      </c>
      <c r="D1118" s="123">
        <v>5.9189999999999996</v>
      </c>
      <c r="E1118" s="123">
        <v>5.8780000000000001</v>
      </c>
      <c r="F1118" s="125">
        <v>-4.1000000000000003E-3</v>
      </c>
    </row>
    <row r="1119" spans="1:6" ht="15.75" customHeight="1" x14ac:dyDescent="0.25">
      <c r="A1119" s="124">
        <v>44076</v>
      </c>
      <c r="B1119" s="123">
        <v>5.92</v>
      </c>
      <c r="C1119" s="123">
        <v>5.9569999999999999</v>
      </c>
      <c r="D1119" s="123">
        <v>5.9569999999999999</v>
      </c>
      <c r="E1119" s="123">
        <v>5.9180000000000001</v>
      </c>
      <c r="F1119" s="125">
        <v>-3.8999999999999998E-3</v>
      </c>
    </row>
    <row r="1120" spans="1:6" ht="15.75" customHeight="1" x14ac:dyDescent="0.25">
      <c r="A1120" s="124">
        <v>44075</v>
      </c>
      <c r="B1120" s="123">
        <v>5.9429999999999996</v>
      </c>
      <c r="C1120" s="123">
        <v>5.9489999999999998</v>
      </c>
      <c r="D1120" s="123">
        <v>5.9610000000000003</v>
      </c>
      <c r="E1120" s="123">
        <v>5.9340000000000002</v>
      </c>
      <c r="F1120" s="125">
        <v>-2.2200000000000001E-2</v>
      </c>
    </row>
    <row r="1121" spans="1:6" ht="15.75" customHeight="1" x14ac:dyDescent="0.25">
      <c r="A1121" s="124">
        <v>44074</v>
      </c>
      <c r="B1121" s="123">
        <v>6.0780000000000003</v>
      </c>
      <c r="C1121" s="123">
        <v>6.117</v>
      </c>
      <c r="D1121" s="123">
        <v>6.117</v>
      </c>
      <c r="E1121" s="123">
        <v>6.0709999999999997</v>
      </c>
      <c r="F1121" s="125">
        <v>-3.0999999999999999E-3</v>
      </c>
    </row>
    <row r="1122" spans="1:6" ht="15.75" customHeight="1" x14ac:dyDescent="0.25">
      <c r="A1122" s="124">
        <v>44071</v>
      </c>
      <c r="B1122" s="123">
        <v>6.0970000000000004</v>
      </c>
      <c r="C1122" s="123">
        <v>6.1870000000000003</v>
      </c>
      <c r="D1122" s="123">
        <v>6.1920000000000002</v>
      </c>
      <c r="E1122" s="123">
        <v>6.0960000000000001</v>
      </c>
      <c r="F1122" s="125">
        <v>-8.0999999999999996E-3</v>
      </c>
    </row>
    <row r="1123" spans="1:6" ht="15.75" customHeight="1" x14ac:dyDescent="0.25">
      <c r="A1123" s="124">
        <v>44070</v>
      </c>
      <c r="B1123" s="123">
        <v>6.1470000000000002</v>
      </c>
      <c r="C1123" s="123">
        <v>6.2009999999999996</v>
      </c>
      <c r="D1123" s="123">
        <v>6.2009999999999996</v>
      </c>
      <c r="E1123" s="123">
        <v>6.1429999999999998</v>
      </c>
      <c r="F1123" s="125">
        <v>-8.9999999999999993E-3</v>
      </c>
    </row>
    <row r="1124" spans="1:6" ht="15.75" customHeight="1" x14ac:dyDescent="0.25">
      <c r="A1124" s="124">
        <v>44069</v>
      </c>
      <c r="B1124" s="123">
        <v>6.2030000000000003</v>
      </c>
      <c r="C1124" s="123">
        <v>6.1840000000000002</v>
      </c>
      <c r="D1124" s="123">
        <v>6.2089999999999996</v>
      </c>
      <c r="E1124" s="123">
        <v>6.1360000000000001</v>
      </c>
      <c r="F1124" s="125">
        <v>7.4999999999999997E-3</v>
      </c>
    </row>
    <row r="1125" spans="1:6" ht="15.75" customHeight="1" x14ac:dyDescent="0.25">
      <c r="A1125" s="124">
        <v>44068</v>
      </c>
      <c r="B1125" s="123">
        <v>6.157</v>
      </c>
      <c r="C1125" s="123">
        <v>6.14</v>
      </c>
      <c r="D1125" s="123">
        <v>6.1719999999999997</v>
      </c>
      <c r="E1125" s="123">
        <v>6.1239999999999997</v>
      </c>
      <c r="F1125" s="125">
        <v>-1.03E-2</v>
      </c>
    </row>
    <row r="1126" spans="1:6" ht="15.75" customHeight="1" x14ac:dyDescent="0.25">
      <c r="A1126" s="124">
        <v>44067</v>
      </c>
      <c r="B1126" s="123">
        <v>6.2210000000000001</v>
      </c>
      <c r="C1126" s="123">
        <v>6.1820000000000004</v>
      </c>
      <c r="D1126" s="123">
        <v>6.2309999999999999</v>
      </c>
      <c r="E1126" s="123">
        <v>6.1520000000000001</v>
      </c>
      <c r="F1126" s="125">
        <v>1.32E-2</v>
      </c>
    </row>
    <row r="1127" spans="1:6" ht="15.75" customHeight="1" x14ac:dyDescent="0.25">
      <c r="A1127" s="124">
        <v>44064</v>
      </c>
      <c r="B1127" s="123">
        <v>6.14</v>
      </c>
      <c r="C1127" s="123">
        <v>6.0469999999999997</v>
      </c>
      <c r="D1127" s="123">
        <v>6.1440000000000001</v>
      </c>
      <c r="E1127" s="123">
        <v>6.0339999999999998</v>
      </c>
      <c r="F1127" s="125">
        <v>2.3300000000000001E-2</v>
      </c>
    </row>
    <row r="1128" spans="1:6" ht="15.75" customHeight="1" x14ac:dyDescent="0.25">
      <c r="A1128" s="124">
        <v>44063</v>
      </c>
      <c r="B1128" s="123">
        <v>6</v>
      </c>
      <c r="C1128" s="123">
        <v>6.0129999999999999</v>
      </c>
      <c r="D1128" s="123">
        <v>6.0129999999999999</v>
      </c>
      <c r="E1128" s="123">
        <v>5.9939999999999998</v>
      </c>
      <c r="F1128" s="125">
        <v>-1.2999999999999999E-3</v>
      </c>
    </row>
    <row r="1129" spans="1:6" ht="15.75" customHeight="1" x14ac:dyDescent="0.25">
      <c r="A1129" s="124">
        <v>44062</v>
      </c>
      <c r="B1129" s="123">
        <v>6.008</v>
      </c>
      <c r="C1129" s="123">
        <v>5.9930000000000003</v>
      </c>
      <c r="D1129" s="123">
        <v>6.01</v>
      </c>
      <c r="E1129" s="123">
        <v>5.9930000000000003</v>
      </c>
      <c r="F1129" s="125">
        <v>3.7000000000000002E-3</v>
      </c>
    </row>
    <row r="1130" spans="1:6" ht="15.75" customHeight="1" x14ac:dyDescent="0.25">
      <c r="A1130" s="124">
        <v>44061</v>
      </c>
      <c r="B1130" s="123">
        <v>5.9859999999999998</v>
      </c>
      <c r="C1130" s="123">
        <v>5.9909999999999997</v>
      </c>
      <c r="D1130" s="123">
        <v>5.9939999999999998</v>
      </c>
      <c r="E1130" s="123">
        <v>5.9749999999999996</v>
      </c>
      <c r="F1130" s="125">
        <v>1.8E-3</v>
      </c>
    </row>
    <row r="1131" spans="1:6" ht="15.75" customHeight="1" x14ac:dyDescent="0.25">
      <c r="A1131" s="124">
        <v>44060</v>
      </c>
      <c r="B1131" s="123">
        <v>5.9749999999999996</v>
      </c>
      <c r="C1131" s="123">
        <v>6.0039999999999996</v>
      </c>
      <c r="D1131" s="123">
        <v>6.0039999999999996</v>
      </c>
      <c r="E1131" s="123">
        <v>5.96</v>
      </c>
      <c r="F1131" s="125">
        <v>1.6999999999999999E-3</v>
      </c>
    </row>
    <row r="1132" spans="1:6" ht="15.75" customHeight="1" x14ac:dyDescent="0.25">
      <c r="A1132" s="124">
        <v>44057</v>
      </c>
      <c r="B1132" s="123">
        <v>5.9649999999999999</v>
      </c>
      <c r="C1132" s="123">
        <v>5.9930000000000003</v>
      </c>
      <c r="D1132" s="123">
        <v>5.9930000000000003</v>
      </c>
      <c r="E1132" s="123">
        <v>5.9340000000000002</v>
      </c>
      <c r="F1132" s="125">
        <v>1.1900000000000001E-2</v>
      </c>
    </row>
    <row r="1133" spans="1:6" ht="15.75" customHeight="1" x14ac:dyDescent="0.25">
      <c r="A1133" s="124">
        <v>44056</v>
      </c>
      <c r="B1133" s="123">
        <v>5.8949999999999996</v>
      </c>
      <c r="C1133" s="123">
        <v>5.8849999999999998</v>
      </c>
      <c r="D1133" s="123">
        <v>5.8979999999999997</v>
      </c>
      <c r="E1133" s="123">
        <v>5.8760000000000003</v>
      </c>
      <c r="F1133" s="125">
        <v>1.9E-3</v>
      </c>
    </row>
    <row r="1134" spans="1:6" ht="15.75" customHeight="1" x14ac:dyDescent="0.25">
      <c r="A1134" s="124">
        <v>44055</v>
      </c>
      <c r="B1134" s="123">
        <v>5.8840000000000003</v>
      </c>
      <c r="C1134" s="123">
        <v>5.9219999999999997</v>
      </c>
      <c r="D1134" s="123">
        <v>5.9260000000000002</v>
      </c>
      <c r="E1134" s="123">
        <v>5.88</v>
      </c>
      <c r="F1134" s="125">
        <v>-3.2000000000000002E-3</v>
      </c>
    </row>
    <row r="1135" spans="1:6" ht="15.75" customHeight="1" x14ac:dyDescent="0.25">
      <c r="A1135" s="124">
        <v>44054</v>
      </c>
      <c r="B1135" s="123">
        <v>5.9029999999999996</v>
      </c>
      <c r="C1135" s="123">
        <v>5.91</v>
      </c>
      <c r="D1135" s="123">
        <v>5.91</v>
      </c>
      <c r="E1135" s="123">
        <v>5.8849999999999998</v>
      </c>
      <c r="F1135" s="125">
        <v>1.6999999999999999E-3</v>
      </c>
    </row>
    <row r="1136" spans="1:6" ht="15.75" customHeight="1" x14ac:dyDescent="0.25">
      <c r="A1136" s="124">
        <v>44053</v>
      </c>
      <c r="B1136" s="123">
        <v>5.8929999999999998</v>
      </c>
      <c r="C1136" s="123">
        <v>5.91</v>
      </c>
      <c r="D1136" s="123">
        <v>5.9160000000000004</v>
      </c>
      <c r="E1136" s="123">
        <v>5.8929999999999998</v>
      </c>
      <c r="F1136" s="125">
        <v>1.1999999999999999E-3</v>
      </c>
    </row>
    <row r="1137" spans="1:6" ht="15.75" customHeight="1" x14ac:dyDescent="0.25">
      <c r="A1137" s="124">
        <v>44050</v>
      </c>
      <c r="B1137" s="123">
        <v>5.8860000000000001</v>
      </c>
      <c r="C1137" s="123">
        <v>5.8789999999999996</v>
      </c>
      <c r="D1137" s="123">
        <v>5.8929999999999998</v>
      </c>
      <c r="E1137" s="123">
        <v>5.8680000000000003</v>
      </c>
      <c r="F1137" s="125">
        <v>4.1000000000000003E-3</v>
      </c>
    </row>
    <row r="1138" spans="1:6" ht="15.75" customHeight="1" x14ac:dyDescent="0.25">
      <c r="A1138" s="124">
        <v>44049</v>
      </c>
      <c r="B1138" s="123">
        <v>5.8620000000000001</v>
      </c>
      <c r="C1138" s="123">
        <v>5.8339999999999996</v>
      </c>
      <c r="D1138" s="123">
        <v>5.8869999999999996</v>
      </c>
      <c r="E1138" s="123">
        <v>5.8079999999999998</v>
      </c>
      <c r="F1138" s="125">
        <v>6.1999999999999998E-3</v>
      </c>
    </row>
    <row r="1139" spans="1:6" ht="15.75" customHeight="1" x14ac:dyDescent="0.25">
      <c r="A1139" s="124">
        <v>44048</v>
      </c>
      <c r="B1139" s="123">
        <v>5.8259999999999996</v>
      </c>
      <c r="C1139" s="123">
        <v>5.84</v>
      </c>
      <c r="D1139" s="123">
        <v>5.84</v>
      </c>
      <c r="E1139" s="123">
        <v>5.8239999999999998</v>
      </c>
      <c r="F1139" s="125">
        <v>-1.1999999999999999E-3</v>
      </c>
    </row>
    <row r="1140" spans="1:6" ht="15.75" customHeight="1" x14ac:dyDescent="0.25">
      <c r="A1140" s="124">
        <v>44047</v>
      </c>
      <c r="B1140" s="123">
        <v>5.8330000000000002</v>
      </c>
      <c r="C1140" s="123">
        <v>5.8550000000000004</v>
      </c>
      <c r="D1140" s="123">
        <v>5.8550000000000004</v>
      </c>
      <c r="E1140" s="123">
        <v>5.8230000000000004</v>
      </c>
      <c r="F1140" s="125">
        <v>-6.9999999999999999E-4</v>
      </c>
    </row>
    <row r="1141" spans="1:6" ht="15.75" customHeight="1" x14ac:dyDescent="0.25">
      <c r="A1141" s="124">
        <v>44046</v>
      </c>
      <c r="B1141" s="123">
        <v>5.8369999999999997</v>
      </c>
      <c r="C1141" s="123">
        <v>5.8460000000000001</v>
      </c>
      <c r="D1141" s="123">
        <v>5.8479999999999999</v>
      </c>
      <c r="E1141" s="123">
        <v>5.8360000000000003</v>
      </c>
      <c r="F1141" s="125">
        <v>0</v>
      </c>
    </row>
    <row r="1142" spans="1:6" ht="15.75" customHeight="1" x14ac:dyDescent="0.25">
      <c r="A1142" s="124">
        <v>44043</v>
      </c>
      <c r="B1142" s="123">
        <v>5.8369999999999997</v>
      </c>
      <c r="C1142" s="123">
        <v>5.8330000000000002</v>
      </c>
      <c r="D1142" s="123">
        <v>5.8449999999999998</v>
      </c>
      <c r="E1142" s="123">
        <v>5.8140000000000001</v>
      </c>
      <c r="F1142" s="125">
        <v>2.0999999999999999E-3</v>
      </c>
    </row>
    <row r="1143" spans="1:6" ht="15.75" customHeight="1" x14ac:dyDescent="0.25">
      <c r="A1143" s="124">
        <v>44042</v>
      </c>
      <c r="B1143" s="123">
        <v>5.8250000000000002</v>
      </c>
      <c r="C1143" s="123">
        <v>5.8520000000000003</v>
      </c>
      <c r="D1143" s="123">
        <v>5.8520000000000003</v>
      </c>
      <c r="E1143" s="123">
        <v>5.819</v>
      </c>
      <c r="F1143" s="125">
        <v>-1.6999999999999999E-3</v>
      </c>
    </row>
    <row r="1144" spans="1:6" ht="15.75" customHeight="1" x14ac:dyDescent="0.25">
      <c r="A1144" s="124">
        <v>44041</v>
      </c>
      <c r="B1144" s="123">
        <v>5.835</v>
      </c>
      <c r="C1144" s="123">
        <v>5.87</v>
      </c>
      <c r="D1144" s="123">
        <v>5.87</v>
      </c>
      <c r="E1144" s="123">
        <v>5.8319999999999999</v>
      </c>
      <c r="F1144" s="125">
        <v>-2.5999999999999999E-3</v>
      </c>
    </row>
    <row r="1145" spans="1:6" ht="15.75" customHeight="1" x14ac:dyDescent="0.25">
      <c r="A1145" s="124">
        <v>44040</v>
      </c>
      <c r="B1145" s="123">
        <v>5.85</v>
      </c>
      <c r="C1145" s="123">
        <v>5.8890000000000002</v>
      </c>
      <c r="D1145" s="123">
        <v>5.8890000000000002</v>
      </c>
      <c r="E1145" s="123">
        <v>5.85</v>
      </c>
      <c r="F1145" s="125">
        <v>-1.5E-3</v>
      </c>
    </row>
    <row r="1146" spans="1:6" ht="15.75" customHeight="1" x14ac:dyDescent="0.25">
      <c r="A1146" s="124">
        <v>44039</v>
      </c>
      <c r="B1146" s="123">
        <v>5.859</v>
      </c>
      <c r="C1146" s="123">
        <v>5.835</v>
      </c>
      <c r="D1146" s="123">
        <v>5.86</v>
      </c>
      <c r="E1146" s="123">
        <v>5.8129999999999997</v>
      </c>
      <c r="F1146" s="125">
        <v>7.1999999999999998E-3</v>
      </c>
    </row>
    <row r="1147" spans="1:6" ht="15.75" customHeight="1" x14ac:dyDescent="0.25">
      <c r="A1147" s="124">
        <v>44036</v>
      </c>
      <c r="B1147" s="123">
        <v>5.8170000000000002</v>
      </c>
      <c r="C1147" s="123">
        <v>5.8150000000000004</v>
      </c>
      <c r="D1147" s="123">
        <v>5.8250000000000002</v>
      </c>
      <c r="E1147" s="123">
        <v>5.8</v>
      </c>
      <c r="F1147" s="125">
        <v>2.0999999999999999E-3</v>
      </c>
    </row>
    <row r="1148" spans="1:6" ht="15.75" customHeight="1" x14ac:dyDescent="0.25">
      <c r="A1148" s="124">
        <v>44035</v>
      </c>
      <c r="B1148" s="123">
        <v>5.8049999999999997</v>
      </c>
      <c r="C1148" s="123">
        <v>5.8250000000000002</v>
      </c>
      <c r="D1148" s="123">
        <v>5.8250000000000002</v>
      </c>
      <c r="E1148" s="123">
        <v>5.8049999999999997</v>
      </c>
      <c r="F1148" s="125">
        <v>-1.5E-3</v>
      </c>
    </row>
    <row r="1149" spans="1:6" ht="15.75" customHeight="1" x14ac:dyDescent="0.25">
      <c r="A1149" s="124">
        <v>44034</v>
      </c>
      <c r="B1149" s="123">
        <v>5.8140000000000001</v>
      </c>
      <c r="C1149" s="123">
        <v>5.8410000000000002</v>
      </c>
      <c r="D1149" s="123">
        <v>5.8410000000000002</v>
      </c>
      <c r="E1149" s="123">
        <v>5.8140000000000001</v>
      </c>
      <c r="F1149" s="125">
        <v>-2.5999999999999999E-3</v>
      </c>
    </row>
    <row r="1150" spans="1:6" ht="15.75" customHeight="1" x14ac:dyDescent="0.25">
      <c r="A1150" s="124">
        <v>44033</v>
      </c>
      <c r="B1150" s="123">
        <v>5.8289999999999997</v>
      </c>
      <c r="C1150" s="123">
        <v>5.8140000000000001</v>
      </c>
      <c r="D1150" s="123">
        <v>5.8330000000000002</v>
      </c>
      <c r="E1150" s="123">
        <v>5.7949999999999999</v>
      </c>
      <c r="F1150" s="125">
        <v>5.1999999999999998E-3</v>
      </c>
    </row>
    <row r="1151" spans="1:6" ht="15.75" customHeight="1" x14ac:dyDescent="0.25">
      <c r="A1151" s="124">
        <v>44032</v>
      </c>
      <c r="B1151" s="123">
        <v>5.7990000000000004</v>
      </c>
      <c r="C1151" s="123">
        <v>5.8120000000000003</v>
      </c>
      <c r="D1151" s="123">
        <v>5.8179999999999996</v>
      </c>
      <c r="E1151" s="123">
        <v>5.7939999999999996</v>
      </c>
      <c r="F1151" s="125">
        <v>-1E-3</v>
      </c>
    </row>
    <row r="1152" spans="1:6" ht="15.75" customHeight="1" x14ac:dyDescent="0.25">
      <c r="A1152" s="124">
        <v>44029</v>
      </c>
      <c r="B1152" s="123">
        <v>5.8049999999999997</v>
      </c>
      <c r="C1152" s="123">
        <v>5.8220000000000001</v>
      </c>
      <c r="D1152" s="123">
        <v>5.8289999999999997</v>
      </c>
      <c r="E1152" s="123">
        <v>5.7949999999999999</v>
      </c>
      <c r="F1152" s="125">
        <v>-1.4E-3</v>
      </c>
    </row>
    <row r="1153" spans="1:6" ht="15.75" customHeight="1" x14ac:dyDescent="0.25">
      <c r="A1153" s="124">
        <v>44028</v>
      </c>
      <c r="B1153" s="123">
        <v>5.8129999999999997</v>
      </c>
      <c r="C1153" s="123">
        <v>5.8280000000000003</v>
      </c>
      <c r="D1153" s="123">
        <v>5.8280000000000003</v>
      </c>
      <c r="E1153" s="123">
        <v>5.8079999999999998</v>
      </c>
      <c r="F1153" s="125">
        <v>-2.9999999999999997E-4</v>
      </c>
    </row>
    <row r="1154" spans="1:6" ht="15.75" customHeight="1" x14ac:dyDescent="0.25">
      <c r="A1154" s="124">
        <v>44027</v>
      </c>
      <c r="B1154" s="123">
        <v>5.8150000000000004</v>
      </c>
      <c r="C1154" s="123">
        <v>5.8360000000000003</v>
      </c>
      <c r="D1154" s="123">
        <v>5.8360000000000003</v>
      </c>
      <c r="E1154" s="123">
        <v>5.8140000000000001</v>
      </c>
      <c r="F1154" s="125">
        <v>-1.6999999999999999E-3</v>
      </c>
    </row>
    <row r="1155" spans="1:6" ht="15.75" customHeight="1" x14ac:dyDescent="0.25">
      <c r="A1155" s="124">
        <v>44026</v>
      </c>
      <c r="B1155" s="123">
        <v>5.8250000000000002</v>
      </c>
      <c r="C1155" s="123">
        <v>5.8220000000000001</v>
      </c>
      <c r="D1155" s="123">
        <v>5.8470000000000004</v>
      </c>
      <c r="E1155" s="123">
        <v>5.7960000000000003</v>
      </c>
      <c r="F1155" s="125">
        <v>6.7000000000000002E-3</v>
      </c>
    </row>
    <row r="1156" spans="1:6" ht="15.75" customHeight="1" x14ac:dyDescent="0.25">
      <c r="A1156" s="124">
        <v>44025</v>
      </c>
      <c r="B1156" s="123">
        <v>5.7859999999999996</v>
      </c>
      <c r="C1156" s="123">
        <v>5.78</v>
      </c>
      <c r="D1156" s="123">
        <v>5.7869999999999999</v>
      </c>
      <c r="E1156" s="123">
        <v>5.77</v>
      </c>
      <c r="F1156" s="125">
        <v>4.4999999999999997E-3</v>
      </c>
    </row>
    <row r="1157" spans="1:6" ht="15.75" customHeight="1" x14ac:dyDescent="0.25">
      <c r="A1157" s="124">
        <v>44022</v>
      </c>
      <c r="B1157" s="123">
        <v>5.76</v>
      </c>
      <c r="C1157" s="123">
        <v>5.7750000000000004</v>
      </c>
      <c r="D1157" s="123">
        <v>5.7750000000000004</v>
      </c>
      <c r="E1157" s="123">
        <v>5.7469999999999999</v>
      </c>
      <c r="F1157" s="125">
        <v>-2.0999999999999999E-3</v>
      </c>
    </row>
    <row r="1158" spans="1:6" ht="15.75" customHeight="1" x14ac:dyDescent="0.25">
      <c r="A1158" s="124">
        <v>44021</v>
      </c>
      <c r="B1158" s="123">
        <v>5.7720000000000002</v>
      </c>
      <c r="C1158" s="123">
        <v>5.7640000000000002</v>
      </c>
      <c r="D1158" s="123">
        <v>5.7939999999999996</v>
      </c>
      <c r="E1158" s="123">
        <v>5.7640000000000002</v>
      </c>
      <c r="F1158" s="125">
        <v>-1E-3</v>
      </c>
    </row>
    <row r="1159" spans="1:6" ht="15.75" customHeight="1" x14ac:dyDescent="0.25">
      <c r="A1159" s="124">
        <v>44020</v>
      </c>
      <c r="B1159" s="123">
        <v>5.7779999999999996</v>
      </c>
      <c r="C1159" s="123">
        <v>5.8019999999999996</v>
      </c>
      <c r="D1159" s="123">
        <v>5.8019999999999996</v>
      </c>
      <c r="E1159" s="123">
        <v>5.76</v>
      </c>
      <c r="F1159" s="125">
        <v>-2.3999999999999998E-3</v>
      </c>
    </row>
    <row r="1160" spans="1:6" ht="15.75" customHeight="1" x14ac:dyDescent="0.25">
      <c r="A1160" s="124">
        <v>44019</v>
      </c>
      <c r="B1160" s="123">
        <v>5.7919999999999998</v>
      </c>
      <c r="C1160" s="123">
        <v>5.8360000000000003</v>
      </c>
      <c r="D1160" s="123">
        <v>5.8460000000000001</v>
      </c>
      <c r="E1160" s="123">
        <v>5.7919999999999998</v>
      </c>
      <c r="F1160" s="125">
        <v>-7.4999999999999997E-3</v>
      </c>
    </row>
    <row r="1161" spans="1:6" ht="15.75" customHeight="1" x14ac:dyDescent="0.25">
      <c r="A1161" s="124">
        <v>44018</v>
      </c>
      <c r="B1161" s="123">
        <v>5.8360000000000003</v>
      </c>
      <c r="C1161" s="123">
        <v>5.851</v>
      </c>
      <c r="D1161" s="123">
        <v>5.851</v>
      </c>
      <c r="E1161" s="123">
        <v>5.8250000000000002</v>
      </c>
      <c r="F1161" s="125">
        <v>-1.5E-3</v>
      </c>
    </row>
    <row r="1162" spans="1:6" ht="15.75" customHeight="1" x14ac:dyDescent="0.25">
      <c r="A1162" s="124">
        <v>44015</v>
      </c>
      <c r="B1162" s="123">
        <v>5.8449999999999998</v>
      </c>
      <c r="C1162" s="123">
        <v>5.8529999999999998</v>
      </c>
      <c r="D1162" s="123">
        <v>5.8730000000000002</v>
      </c>
      <c r="E1162" s="123">
        <v>5.8449999999999998</v>
      </c>
      <c r="F1162" s="125">
        <v>6.9999999999999999E-4</v>
      </c>
    </row>
    <row r="1163" spans="1:6" ht="15.75" customHeight="1" x14ac:dyDescent="0.25">
      <c r="A1163" s="124">
        <v>44014</v>
      </c>
      <c r="B1163" s="123">
        <v>5.8410000000000002</v>
      </c>
      <c r="C1163" s="123">
        <v>5.8479999999999999</v>
      </c>
      <c r="D1163" s="123">
        <v>5.8479999999999999</v>
      </c>
      <c r="E1163" s="123">
        <v>5.8209999999999997</v>
      </c>
      <c r="F1163" s="125">
        <v>5.0000000000000001E-4</v>
      </c>
    </row>
    <row r="1164" spans="1:6" ht="15.75" customHeight="1" x14ac:dyDescent="0.25">
      <c r="A1164" s="124">
        <v>44013</v>
      </c>
      <c r="B1164" s="123">
        <v>5.8380000000000001</v>
      </c>
      <c r="C1164" s="123">
        <v>5.907</v>
      </c>
      <c r="D1164" s="123">
        <v>5.907</v>
      </c>
      <c r="E1164" s="123">
        <v>5.8220000000000001</v>
      </c>
      <c r="F1164" s="125">
        <v>-8.5000000000000006E-3</v>
      </c>
    </row>
    <row r="1165" spans="1:6" ht="15.75" customHeight="1" x14ac:dyDescent="0.25">
      <c r="A1165" s="124">
        <v>44012</v>
      </c>
      <c r="B1165" s="123">
        <v>5.8879999999999999</v>
      </c>
      <c r="C1165" s="123">
        <v>5.9240000000000004</v>
      </c>
      <c r="D1165" s="123">
        <v>5.9240000000000004</v>
      </c>
      <c r="E1165" s="123">
        <v>5.875</v>
      </c>
      <c r="F1165" s="125">
        <v>-2.5000000000000001E-3</v>
      </c>
    </row>
    <row r="1166" spans="1:6" ht="15.75" customHeight="1" x14ac:dyDescent="0.25">
      <c r="A1166" s="124">
        <v>44011</v>
      </c>
      <c r="B1166" s="123">
        <v>5.9029999999999996</v>
      </c>
      <c r="C1166" s="123">
        <v>5.9379999999999997</v>
      </c>
      <c r="D1166" s="123">
        <v>5.9379999999999997</v>
      </c>
      <c r="E1166" s="123">
        <v>5.8920000000000003</v>
      </c>
      <c r="F1166" s="125">
        <v>-1.6999999999999999E-3</v>
      </c>
    </row>
    <row r="1167" spans="1:6" ht="15.75" customHeight="1" x14ac:dyDescent="0.25">
      <c r="A1167" s="124">
        <v>44008</v>
      </c>
      <c r="B1167" s="123">
        <v>5.9130000000000003</v>
      </c>
      <c r="C1167" s="123">
        <v>5.9169999999999998</v>
      </c>
      <c r="D1167" s="123">
        <v>5.9210000000000003</v>
      </c>
      <c r="E1167" s="123">
        <v>5.883</v>
      </c>
      <c r="F1167" s="125">
        <v>3.7000000000000002E-3</v>
      </c>
    </row>
    <row r="1168" spans="1:6" ht="15.75" customHeight="1" x14ac:dyDescent="0.25">
      <c r="A1168" s="124">
        <v>44007</v>
      </c>
      <c r="B1168" s="123">
        <v>5.891</v>
      </c>
      <c r="C1168" s="123">
        <v>5.9359999999999999</v>
      </c>
      <c r="D1168" s="123">
        <v>5.9359999999999999</v>
      </c>
      <c r="E1168" s="123">
        <v>5.891</v>
      </c>
      <c r="F1168" s="125">
        <v>-4.5999999999999999E-3</v>
      </c>
    </row>
    <row r="1169" spans="1:6" ht="15.75" customHeight="1" x14ac:dyDescent="0.25">
      <c r="A1169" s="124">
        <v>44006</v>
      </c>
      <c r="B1169" s="123">
        <v>5.9180000000000001</v>
      </c>
      <c r="C1169" s="123">
        <v>5.9370000000000003</v>
      </c>
      <c r="D1169" s="123">
        <v>5.9370000000000003</v>
      </c>
      <c r="E1169" s="123">
        <v>5.8849999999999998</v>
      </c>
      <c r="F1169" s="125">
        <v>2.5000000000000001E-3</v>
      </c>
    </row>
    <row r="1170" spans="1:6" ht="15.75" customHeight="1" x14ac:dyDescent="0.25">
      <c r="A1170" s="124">
        <v>44005</v>
      </c>
      <c r="B1170" s="123">
        <v>5.9029999999999996</v>
      </c>
      <c r="C1170" s="123">
        <v>5.915</v>
      </c>
      <c r="D1170" s="123">
        <v>5.915</v>
      </c>
      <c r="E1170" s="123">
        <v>5.88</v>
      </c>
      <c r="F1170" s="125">
        <v>4.4000000000000003E-3</v>
      </c>
    </row>
    <row r="1171" spans="1:6" ht="15.75" customHeight="1" x14ac:dyDescent="0.25">
      <c r="A1171" s="124">
        <v>44004</v>
      </c>
      <c r="B1171" s="123">
        <v>5.8769999999999998</v>
      </c>
      <c r="C1171" s="123">
        <v>5.8620000000000001</v>
      </c>
      <c r="D1171" s="123">
        <v>5.8860000000000001</v>
      </c>
      <c r="E1171" s="123">
        <v>5.835</v>
      </c>
      <c r="F1171" s="125">
        <v>4.7999999999999996E-3</v>
      </c>
    </row>
    <row r="1172" spans="1:6" ht="15.75" customHeight="1" x14ac:dyDescent="0.25">
      <c r="A1172" s="124">
        <v>44001</v>
      </c>
      <c r="B1172" s="123">
        <v>5.8490000000000002</v>
      </c>
      <c r="C1172" s="123">
        <v>5.8419999999999996</v>
      </c>
      <c r="D1172" s="123">
        <v>5.8550000000000004</v>
      </c>
      <c r="E1172" s="123">
        <v>5.8280000000000003</v>
      </c>
      <c r="F1172" s="125">
        <v>4.5999999999999999E-3</v>
      </c>
    </row>
    <row r="1173" spans="1:6" ht="15.75" customHeight="1" x14ac:dyDescent="0.25">
      <c r="A1173" s="124">
        <v>44000</v>
      </c>
      <c r="B1173" s="123">
        <v>5.8220000000000001</v>
      </c>
      <c r="C1173" s="123">
        <v>5.8550000000000004</v>
      </c>
      <c r="D1173" s="123">
        <v>5.8550000000000004</v>
      </c>
      <c r="E1173" s="123">
        <v>5.8179999999999996</v>
      </c>
      <c r="F1173" s="125">
        <v>-2.2000000000000001E-3</v>
      </c>
    </row>
    <row r="1174" spans="1:6" ht="15.75" customHeight="1" x14ac:dyDescent="0.25">
      <c r="A1174" s="124">
        <v>43999</v>
      </c>
      <c r="B1174" s="123">
        <v>5.835</v>
      </c>
      <c r="C1174" s="123">
        <v>5.8609999999999998</v>
      </c>
      <c r="D1174" s="123">
        <v>5.8609999999999998</v>
      </c>
      <c r="E1174" s="123">
        <v>5.8339999999999996</v>
      </c>
      <c r="F1174" s="125">
        <v>-1.9E-3</v>
      </c>
    </row>
    <row r="1175" spans="1:6" ht="15.75" customHeight="1" x14ac:dyDescent="0.25">
      <c r="A1175" s="124">
        <v>43998</v>
      </c>
      <c r="B1175" s="123">
        <v>5.8460000000000001</v>
      </c>
      <c r="C1175" s="123">
        <v>5.8280000000000003</v>
      </c>
      <c r="D1175" s="123">
        <v>5.8620000000000001</v>
      </c>
      <c r="E1175" s="123">
        <v>5.7990000000000004</v>
      </c>
      <c r="F1175" s="125">
        <v>9.2999999999999992E-3</v>
      </c>
    </row>
    <row r="1176" spans="1:6" ht="15.75" customHeight="1" x14ac:dyDescent="0.25">
      <c r="A1176" s="124">
        <v>43997</v>
      </c>
      <c r="B1176" s="123">
        <v>5.7919999999999998</v>
      </c>
      <c r="C1176" s="123">
        <v>5.835</v>
      </c>
      <c r="D1176" s="123">
        <v>5.835</v>
      </c>
      <c r="E1176" s="123">
        <v>5.7839999999999998</v>
      </c>
      <c r="F1176" s="125">
        <v>-6.9999999999999999E-4</v>
      </c>
    </row>
    <row r="1177" spans="1:6" ht="15.75" customHeight="1" x14ac:dyDescent="0.25">
      <c r="A1177" s="124">
        <v>43994</v>
      </c>
      <c r="B1177" s="123">
        <v>5.7960000000000003</v>
      </c>
      <c r="C1177" s="123">
        <v>5.7839999999999998</v>
      </c>
      <c r="D1177" s="123">
        <v>5.8010000000000002</v>
      </c>
      <c r="E1177" s="123">
        <v>5.7720000000000002</v>
      </c>
      <c r="F1177" s="125">
        <v>2.5999999999999999E-3</v>
      </c>
    </row>
    <row r="1178" spans="1:6" ht="15.75" customHeight="1" x14ac:dyDescent="0.25">
      <c r="A1178" s="124">
        <v>43993</v>
      </c>
      <c r="B1178" s="123">
        <v>5.7809999999999997</v>
      </c>
      <c r="C1178" s="123">
        <v>5.7750000000000004</v>
      </c>
      <c r="D1178" s="123">
        <v>5.7880000000000003</v>
      </c>
      <c r="E1178" s="123">
        <v>5.7549999999999999</v>
      </c>
      <c r="F1178" s="125">
        <v>1.6000000000000001E-3</v>
      </c>
    </row>
    <row r="1179" spans="1:6" ht="15.75" customHeight="1" x14ac:dyDescent="0.25">
      <c r="A1179" s="124">
        <v>43992</v>
      </c>
      <c r="B1179" s="123">
        <v>5.7720000000000002</v>
      </c>
      <c r="C1179" s="123">
        <v>5.7789999999999999</v>
      </c>
      <c r="D1179" s="123">
        <v>5.7789999999999999</v>
      </c>
      <c r="E1179" s="123">
        <v>5.7679999999999998</v>
      </c>
      <c r="F1179" s="125">
        <v>-5.0000000000000001E-4</v>
      </c>
    </row>
    <row r="1180" spans="1:6" ht="15.75" customHeight="1" x14ac:dyDescent="0.25">
      <c r="A1180" s="124">
        <v>43991</v>
      </c>
      <c r="B1180" s="123">
        <v>5.7750000000000004</v>
      </c>
      <c r="C1180" s="123">
        <v>5.7869999999999999</v>
      </c>
      <c r="D1180" s="123">
        <v>5.7910000000000004</v>
      </c>
      <c r="E1180" s="123">
        <v>5.7750000000000004</v>
      </c>
      <c r="F1180" s="125">
        <v>-5.4999999999999997E-3</v>
      </c>
    </row>
    <row r="1181" spans="1:6" ht="15.75" customHeight="1" x14ac:dyDescent="0.25">
      <c r="A1181" s="124">
        <v>43990</v>
      </c>
      <c r="B1181" s="123">
        <v>5.8070000000000004</v>
      </c>
      <c r="C1181" s="123">
        <v>5.8550000000000004</v>
      </c>
      <c r="D1181" s="123">
        <v>5.8550000000000004</v>
      </c>
      <c r="E1181" s="123">
        <v>5.8040000000000003</v>
      </c>
      <c r="F1181" s="125">
        <v>-2.3999999999999998E-3</v>
      </c>
    </row>
    <row r="1182" spans="1:6" ht="15.75" customHeight="1" x14ac:dyDescent="0.25">
      <c r="A1182" s="124">
        <v>43987</v>
      </c>
      <c r="B1182" s="123">
        <v>5.8209999999999997</v>
      </c>
      <c r="C1182" s="123">
        <v>5.827</v>
      </c>
      <c r="D1182" s="123">
        <v>5.8460000000000001</v>
      </c>
      <c r="E1182" s="123">
        <v>5.8209999999999997</v>
      </c>
      <c r="F1182" s="125">
        <v>4.3E-3</v>
      </c>
    </row>
    <row r="1183" spans="1:6" ht="15.75" customHeight="1" x14ac:dyDescent="0.25">
      <c r="A1183" s="124">
        <v>43986</v>
      </c>
      <c r="B1183" s="123">
        <v>5.7960000000000003</v>
      </c>
      <c r="C1183" s="123">
        <v>5.8390000000000004</v>
      </c>
      <c r="D1183" s="123">
        <v>5.8390000000000004</v>
      </c>
      <c r="E1183" s="123">
        <v>5.7960000000000003</v>
      </c>
      <c r="F1183" s="125">
        <v>-3.9E-2</v>
      </c>
    </row>
    <row r="1184" spans="1:6" ht="15.75" customHeight="1" x14ac:dyDescent="0.25">
      <c r="A1184" s="124">
        <v>43985</v>
      </c>
      <c r="B1184" s="123">
        <v>6.0309999999999997</v>
      </c>
      <c r="C1184" s="123">
        <v>6.01</v>
      </c>
      <c r="D1184" s="123">
        <v>6.0309999999999997</v>
      </c>
      <c r="E1184" s="123">
        <v>5.9980000000000002</v>
      </c>
      <c r="F1184" s="125">
        <v>5.4999999999999997E-3</v>
      </c>
    </row>
    <row r="1185" spans="1:6" ht="15.75" customHeight="1" x14ac:dyDescent="0.25">
      <c r="A1185" s="124">
        <v>43984</v>
      </c>
      <c r="B1185" s="123">
        <v>5.9980000000000002</v>
      </c>
      <c r="C1185" s="123">
        <v>6.0890000000000004</v>
      </c>
      <c r="D1185" s="123">
        <v>6.0890000000000004</v>
      </c>
      <c r="E1185" s="123">
        <v>5.9980000000000002</v>
      </c>
      <c r="F1185" s="125">
        <v>-7.3000000000000001E-3</v>
      </c>
    </row>
    <row r="1186" spans="1:6" ht="15.75" customHeight="1" x14ac:dyDescent="0.25">
      <c r="A1186" s="124">
        <v>43983</v>
      </c>
      <c r="B1186" s="123">
        <v>6.0419999999999998</v>
      </c>
      <c r="C1186" s="123">
        <v>6.0549999999999997</v>
      </c>
      <c r="D1186" s="123">
        <v>6.0549999999999997</v>
      </c>
      <c r="E1186" s="123">
        <v>6.0209999999999999</v>
      </c>
      <c r="F1186" s="125">
        <v>4.7999999999999996E-3</v>
      </c>
    </row>
    <row r="1187" spans="1:6" ht="15.75" customHeight="1" x14ac:dyDescent="0.25">
      <c r="A1187" s="124">
        <v>43980</v>
      </c>
      <c r="B1187" s="123">
        <v>6.0129999999999999</v>
      </c>
      <c r="C1187" s="123">
        <v>5.99</v>
      </c>
      <c r="D1187" s="123">
        <v>6.0270000000000001</v>
      </c>
      <c r="E1187" s="123">
        <v>5.9779999999999998</v>
      </c>
      <c r="F1187" s="125">
        <v>3.8E-3</v>
      </c>
    </row>
    <row r="1188" spans="1:6" ht="15.75" customHeight="1" x14ac:dyDescent="0.25">
      <c r="A1188" s="124">
        <v>43979</v>
      </c>
      <c r="B1188" s="123">
        <v>5.99</v>
      </c>
      <c r="C1188" s="123">
        <v>5.9950000000000001</v>
      </c>
      <c r="D1188" s="123">
        <v>5.9950000000000001</v>
      </c>
      <c r="E1188" s="123">
        <v>5.98</v>
      </c>
      <c r="F1188" s="125">
        <v>1E-3</v>
      </c>
    </row>
    <row r="1189" spans="1:6" ht="15.75" customHeight="1" x14ac:dyDescent="0.25">
      <c r="A1189" s="124">
        <v>43978</v>
      </c>
      <c r="B1189" s="123">
        <v>5.984</v>
      </c>
      <c r="C1189" s="123">
        <v>6.0010000000000003</v>
      </c>
      <c r="D1189" s="123">
        <v>6.0010000000000003</v>
      </c>
      <c r="E1189" s="123">
        <v>5.9660000000000002</v>
      </c>
      <c r="F1189" s="125">
        <v>1.5E-3</v>
      </c>
    </row>
    <row r="1190" spans="1:6" ht="15.75" customHeight="1" x14ac:dyDescent="0.25">
      <c r="A1190" s="124">
        <v>43977</v>
      </c>
      <c r="B1190" s="123">
        <v>5.9749999999999996</v>
      </c>
      <c r="C1190" s="123">
        <v>5.99</v>
      </c>
      <c r="D1190" s="123">
        <v>5.9939999999999998</v>
      </c>
      <c r="E1190" s="123">
        <v>5.9489999999999998</v>
      </c>
      <c r="F1190" s="125">
        <v>2.3E-3</v>
      </c>
    </row>
    <row r="1191" spans="1:6" ht="15.75" customHeight="1" x14ac:dyDescent="0.25">
      <c r="A1191" s="124">
        <v>43973</v>
      </c>
      <c r="B1191" s="123">
        <v>5.9610000000000003</v>
      </c>
      <c r="C1191" s="123">
        <v>5.99</v>
      </c>
      <c r="D1191" s="123">
        <v>5.99</v>
      </c>
      <c r="E1191" s="123">
        <v>5.8789999999999996</v>
      </c>
      <c r="F1191" s="125">
        <v>-1.21E-2</v>
      </c>
    </row>
    <row r="1192" spans="1:6" ht="15.75" customHeight="1" x14ac:dyDescent="0.25">
      <c r="A1192" s="124">
        <v>43972</v>
      </c>
      <c r="B1192" s="123">
        <v>6.0339999999999998</v>
      </c>
      <c r="C1192" s="123">
        <v>6.07</v>
      </c>
      <c r="D1192" s="123">
        <v>6.07</v>
      </c>
      <c r="E1192" s="123">
        <v>6.0289999999999999</v>
      </c>
      <c r="F1192" s="125">
        <v>-1.1999999999999999E-3</v>
      </c>
    </row>
    <row r="1193" spans="1:6" ht="15.75" customHeight="1" x14ac:dyDescent="0.25">
      <c r="A1193" s="124">
        <v>43971</v>
      </c>
      <c r="B1193" s="123">
        <v>6.0410000000000004</v>
      </c>
      <c r="C1193" s="123">
        <v>6.0380000000000003</v>
      </c>
      <c r="D1193" s="123">
        <v>6.0469999999999997</v>
      </c>
      <c r="E1193" s="123">
        <v>6.024</v>
      </c>
      <c r="F1193" s="125">
        <v>1E-3</v>
      </c>
    </row>
    <row r="1194" spans="1:6" ht="15.75" customHeight="1" x14ac:dyDescent="0.25">
      <c r="A1194" s="124">
        <v>43970</v>
      </c>
      <c r="B1194" s="123">
        <v>6.0350000000000001</v>
      </c>
      <c r="C1194" s="123">
        <v>6.0670000000000002</v>
      </c>
      <c r="D1194" s="123">
        <v>6.0670000000000002</v>
      </c>
      <c r="E1194" s="123">
        <v>6.0259999999999998</v>
      </c>
      <c r="F1194" s="125">
        <v>-2.5000000000000001E-3</v>
      </c>
    </row>
    <row r="1195" spans="1:6" ht="15.75" customHeight="1" x14ac:dyDescent="0.25">
      <c r="A1195" s="124">
        <v>43969</v>
      </c>
      <c r="B1195" s="123">
        <v>6.05</v>
      </c>
      <c r="C1195" s="123">
        <v>6.1020000000000003</v>
      </c>
      <c r="D1195" s="123">
        <v>6.1020000000000003</v>
      </c>
      <c r="E1195" s="123">
        <v>6.0449999999999999</v>
      </c>
      <c r="F1195" s="125">
        <v>-5.1000000000000004E-3</v>
      </c>
    </row>
    <row r="1196" spans="1:6" ht="15.75" customHeight="1" x14ac:dyDescent="0.25">
      <c r="A1196" s="124">
        <v>43966</v>
      </c>
      <c r="B1196" s="123">
        <v>6.0810000000000004</v>
      </c>
      <c r="C1196" s="123">
        <v>6.1230000000000002</v>
      </c>
      <c r="D1196" s="123">
        <v>6.1230000000000002</v>
      </c>
      <c r="E1196" s="123">
        <v>6.0309999999999997</v>
      </c>
      <c r="F1196" s="125">
        <v>4.1000000000000003E-3</v>
      </c>
    </row>
    <row r="1197" spans="1:6" ht="15.75" customHeight="1" x14ac:dyDescent="0.25">
      <c r="A1197" s="124">
        <v>43965</v>
      </c>
      <c r="B1197" s="123">
        <v>6.056</v>
      </c>
      <c r="C1197" s="123">
        <v>6.08</v>
      </c>
      <c r="D1197" s="123">
        <v>6.08</v>
      </c>
      <c r="E1197" s="123">
        <v>5.9930000000000003</v>
      </c>
      <c r="F1197" s="125">
        <v>-6.4000000000000003E-3</v>
      </c>
    </row>
    <row r="1198" spans="1:6" ht="15.75" customHeight="1" x14ac:dyDescent="0.25">
      <c r="A1198" s="124">
        <v>43964</v>
      </c>
      <c r="B1198" s="123">
        <v>6.0949999999999998</v>
      </c>
      <c r="C1198" s="123">
        <v>6.2430000000000003</v>
      </c>
      <c r="D1198" s="123">
        <v>6.2430000000000003</v>
      </c>
      <c r="E1198" s="123">
        <v>6.0890000000000004</v>
      </c>
      <c r="F1198" s="125">
        <v>-1.0999999999999999E-2</v>
      </c>
    </row>
    <row r="1199" spans="1:6" ht="15.75" customHeight="1" x14ac:dyDescent="0.25">
      <c r="A1199" s="124">
        <v>43963</v>
      </c>
      <c r="B1199" s="123">
        <v>6.1630000000000003</v>
      </c>
      <c r="C1199" s="123">
        <v>6.2069999999999999</v>
      </c>
      <c r="D1199" s="123">
        <v>6.2069999999999999</v>
      </c>
      <c r="E1199" s="123">
        <v>6.1440000000000001</v>
      </c>
      <c r="F1199" s="125">
        <v>-5.9999999999999995E-4</v>
      </c>
    </row>
    <row r="1200" spans="1:6" ht="15.75" customHeight="1" x14ac:dyDescent="0.25">
      <c r="A1200" s="124">
        <v>43962</v>
      </c>
      <c r="B1200" s="123">
        <v>6.1669999999999998</v>
      </c>
      <c r="C1200" s="123">
        <v>6.234</v>
      </c>
      <c r="D1200" s="123">
        <v>6.25</v>
      </c>
      <c r="E1200" s="123">
        <v>6.1559999999999997</v>
      </c>
      <c r="F1200" s="125">
        <v>3.3500000000000002E-2</v>
      </c>
    </row>
    <row r="1201" spans="1:6" ht="15.75" customHeight="1" x14ac:dyDescent="0.25">
      <c r="A1201" s="124">
        <v>43959</v>
      </c>
      <c r="B1201" s="123">
        <v>5.9669999999999996</v>
      </c>
      <c r="C1201" s="123">
        <v>6.0129999999999999</v>
      </c>
      <c r="D1201" s="123">
        <v>6.0469999999999997</v>
      </c>
      <c r="E1201" s="123">
        <v>5.9660000000000002</v>
      </c>
      <c r="F1201" s="125">
        <v>-1.01E-2</v>
      </c>
    </row>
    <row r="1202" spans="1:6" ht="15.75" customHeight="1" x14ac:dyDescent="0.25">
      <c r="A1202" s="124">
        <v>43957</v>
      </c>
      <c r="B1202" s="123">
        <v>6.0279999999999996</v>
      </c>
      <c r="C1202" s="123">
        <v>6.0609999999999999</v>
      </c>
      <c r="D1202" s="123">
        <v>6.0609999999999999</v>
      </c>
      <c r="E1202" s="123">
        <v>6.0279999999999996</v>
      </c>
      <c r="F1202" s="125">
        <v>-7.4000000000000003E-3</v>
      </c>
    </row>
    <row r="1203" spans="1:6" ht="15.75" customHeight="1" x14ac:dyDescent="0.25">
      <c r="A1203" s="124">
        <v>43956</v>
      </c>
      <c r="B1203" s="123">
        <v>6.0730000000000004</v>
      </c>
      <c r="C1203" s="123">
        <v>6.11</v>
      </c>
      <c r="D1203" s="123">
        <v>6.11</v>
      </c>
      <c r="E1203" s="123">
        <v>6.0670000000000002</v>
      </c>
      <c r="F1203" s="125">
        <v>-1.8E-3</v>
      </c>
    </row>
    <row r="1204" spans="1:6" ht="15.75" customHeight="1" x14ac:dyDescent="0.25">
      <c r="A1204" s="124">
        <v>43955</v>
      </c>
      <c r="B1204" s="123">
        <v>6.0839999999999996</v>
      </c>
      <c r="C1204" s="123">
        <v>6.1379999999999999</v>
      </c>
      <c r="D1204" s="123">
        <v>6.14</v>
      </c>
      <c r="E1204" s="123">
        <v>6.0670000000000002</v>
      </c>
      <c r="F1204" s="125">
        <v>-4.3E-3</v>
      </c>
    </row>
    <row r="1205" spans="1:6" ht="15.75" customHeight="1" x14ac:dyDescent="0.25">
      <c r="A1205" s="124">
        <v>43951</v>
      </c>
      <c r="B1205" s="123">
        <v>6.11</v>
      </c>
      <c r="C1205" s="123">
        <v>6.141</v>
      </c>
      <c r="D1205" s="123">
        <v>6.141</v>
      </c>
      <c r="E1205" s="123">
        <v>6.11</v>
      </c>
      <c r="F1205" s="125">
        <v>-2.3999999999999998E-3</v>
      </c>
    </row>
    <row r="1206" spans="1:6" ht="15.75" customHeight="1" x14ac:dyDescent="0.25">
      <c r="A1206" s="124">
        <v>43950</v>
      </c>
      <c r="B1206" s="123">
        <v>6.125</v>
      </c>
      <c r="C1206" s="123">
        <v>6.125</v>
      </c>
      <c r="D1206" s="123">
        <v>6.1470000000000002</v>
      </c>
      <c r="E1206" s="123">
        <v>6.1130000000000004</v>
      </c>
      <c r="F1206" s="125">
        <v>-2E-3</v>
      </c>
    </row>
    <row r="1207" spans="1:6" ht="15.75" customHeight="1" x14ac:dyDescent="0.25">
      <c r="A1207" s="124">
        <v>43949</v>
      </c>
      <c r="B1207" s="123">
        <v>6.1369999999999996</v>
      </c>
      <c r="C1207" s="123">
        <v>6.165</v>
      </c>
      <c r="D1207" s="123">
        <v>6.165</v>
      </c>
      <c r="E1207" s="123">
        <v>6.1040000000000001</v>
      </c>
      <c r="F1207" s="125">
        <v>-2.5999999999999999E-3</v>
      </c>
    </row>
    <row r="1208" spans="1:6" ht="15.75" customHeight="1" x14ac:dyDescent="0.25">
      <c r="A1208" s="124">
        <v>43948</v>
      </c>
      <c r="B1208" s="123">
        <v>6.1529999999999996</v>
      </c>
      <c r="C1208" s="123">
        <v>6.202</v>
      </c>
      <c r="D1208" s="123">
        <v>6.202</v>
      </c>
      <c r="E1208" s="123">
        <v>6.1260000000000003</v>
      </c>
      <c r="F1208" s="125">
        <v>-2.3E-3</v>
      </c>
    </row>
    <row r="1209" spans="1:6" ht="15.75" customHeight="1" x14ac:dyDescent="0.25">
      <c r="A1209" s="124">
        <v>43945</v>
      </c>
      <c r="B1209" s="123">
        <v>6.1669999999999998</v>
      </c>
      <c r="C1209" s="123">
        <v>6.0960000000000001</v>
      </c>
      <c r="D1209" s="123">
        <v>6.1719999999999997</v>
      </c>
      <c r="E1209" s="123">
        <v>6.0830000000000002</v>
      </c>
      <c r="F1209" s="125">
        <v>1.77E-2</v>
      </c>
    </row>
    <row r="1210" spans="1:6" ht="15.75" customHeight="1" x14ac:dyDescent="0.25">
      <c r="A1210" s="124">
        <v>43944</v>
      </c>
      <c r="B1210" s="123">
        <v>6.06</v>
      </c>
      <c r="C1210" s="123">
        <v>6.2510000000000003</v>
      </c>
      <c r="D1210" s="123">
        <v>6.2510000000000003</v>
      </c>
      <c r="E1210" s="123">
        <v>6.0149999999999997</v>
      </c>
      <c r="F1210" s="125">
        <v>-2.63E-2</v>
      </c>
    </row>
    <row r="1211" spans="1:6" ht="15.75" customHeight="1" x14ac:dyDescent="0.25">
      <c r="A1211" s="124">
        <v>43943</v>
      </c>
      <c r="B1211" s="123">
        <v>6.2240000000000002</v>
      </c>
      <c r="C1211" s="123">
        <v>6.21</v>
      </c>
      <c r="D1211" s="123">
        <v>6.2430000000000003</v>
      </c>
      <c r="E1211" s="123">
        <v>6.2009999999999996</v>
      </c>
      <c r="F1211" s="125">
        <v>1.9E-3</v>
      </c>
    </row>
    <row r="1212" spans="1:6" ht="15.75" customHeight="1" x14ac:dyDescent="0.25">
      <c r="A1212" s="124">
        <v>43942</v>
      </c>
      <c r="B1212" s="123">
        <v>6.2119999999999997</v>
      </c>
      <c r="C1212" s="123">
        <v>6.2370000000000001</v>
      </c>
      <c r="D1212" s="123">
        <v>6.2370000000000001</v>
      </c>
      <c r="E1212" s="123">
        <v>6.1829999999999998</v>
      </c>
      <c r="F1212" s="125">
        <v>5.0000000000000001E-4</v>
      </c>
    </row>
    <row r="1213" spans="1:6" ht="15.75" customHeight="1" x14ac:dyDescent="0.25">
      <c r="A1213" s="124">
        <v>43941</v>
      </c>
      <c r="B1213" s="123">
        <v>6.2089999999999996</v>
      </c>
      <c r="C1213" s="123">
        <v>6.2930000000000001</v>
      </c>
      <c r="D1213" s="123">
        <v>6.2930000000000001</v>
      </c>
      <c r="E1213" s="123">
        <v>6.181</v>
      </c>
      <c r="F1213" s="125">
        <v>-2.1700000000000001E-2</v>
      </c>
    </row>
    <row r="1214" spans="1:6" ht="15.75" customHeight="1" x14ac:dyDescent="0.25">
      <c r="A1214" s="124">
        <v>43938</v>
      </c>
      <c r="B1214" s="123">
        <v>6.3470000000000004</v>
      </c>
      <c r="C1214" s="123">
        <v>6.3760000000000003</v>
      </c>
      <c r="D1214" s="123">
        <v>6.4189999999999996</v>
      </c>
      <c r="E1214" s="123">
        <v>6.298</v>
      </c>
      <c r="F1214" s="125">
        <v>-1.44E-2</v>
      </c>
    </row>
    <row r="1215" spans="1:6" ht="15.75" customHeight="1" x14ac:dyDescent="0.25">
      <c r="A1215" s="124">
        <v>43937</v>
      </c>
      <c r="B1215" s="123">
        <v>6.44</v>
      </c>
      <c r="C1215" s="123">
        <v>6.4470000000000001</v>
      </c>
      <c r="D1215" s="123">
        <v>6.4470000000000001</v>
      </c>
      <c r="E1215" s="123">
        <v>6.4269999999999996</v>
      </c>
      <c r="F1215" s="125">
        <v>2.3E-3</v>
      </c>
    </row>
    <row r="1216" spans="1:6" ht="15.75" customHeight="1" x14ac:dyDescent="0.25">
      <c r="A1216" s="124">
        <v>43936</v>
      </c>
      <c r="B1216" s="123">
        <v>6.4249999999999998</v>
      </c>
      <c r="C1216" s="123">
        <v>6.49</v>
      </c>
      <c r="D1216" s="123">
        <v>6.49</v>
      </c>
      <c r="E1216" s="123">
        <v>6.4249999999999998</v>
      </c>
      <c r="F1216" s="125">
        <v>-1.0800000000000001E-2</v>
      </c>
    </row>
    <row r="1217" spans="1:6" ht="15.75" customHeight="1" x14ac:dyDescent="0.25">
      <c r="A1217" s="124">
        <v>43934</v>
      </c>
      <c r="B1217" s="123">
        <v>6.4950000000000001</v>
      </c>
      <c r="C1217" s="123">
        <v>6.4710000000000001</v>
      </c>
      <c r="D1217" s="123">
        <v>6.5</v>
      </c>
      <c r="E1217" s="123">
        <v>6.4710000000000001</v>
      </c>
      <c r="F1217" s="125">
        <v>8.0000000000000004E-4</v>
      </c>
    </row>
    <row r="1218" spans="1:6" ht="15.75" customHeight="1" x14ac:dyDescent="0.25">
      <c r="A1218" s="124">
        <v>43930</v>
      </c>
      <c r="B1218" s="123">
        <v>6.49</v>
      </c>
      <c r="C1218" s="123">
        <v>6.4710000000000001</v>
      </c>
      <c r="D1218" s="123">
        <v>6.5039999999999996</v>
      </c>
      <c r="E1218" s="123">
        <v>6.4660000000000002</v>
      </c>
      <c r="F1218" s="125">
        <v>7.6E-3</v>
      </c>
    </row>
    <row r="1219" spans="1:6" ht="15.75" customHeight="1" x14ac:dyDescent="0.25">
      <c r="A1219" s="124">
        <v>43929</v>
      </c>
      <c r="B1219" s="123">
        <v>6.4409999999999998</v>
      </c>
      <c r="C1219" s="123">
        <v>6.45</v>
      </c>
      <c r="D1219" s="123">
        <v>6.4560000000000004</v>
      </c>
      <c r="E1219" s="123">
        <v>6.42</v>
      </c>
      <c r="F1219" s="125">
        <v>4.1999999999999997E-3</v>
      </c>
    </row>
    <row r="1220" spans="1:6" ht="15.75" customHeight="1" x14ac:dyDescent="0.25">
      <c r="A1220" s="124">
        <v>43928</v>
      </c>
      <c r="B1220" s="123">
        <v>6.4139999999999997</v>
      </c>
      <c r="C1220" s="123">
        <v>6.3579999999999997</v>
      </c>
      <c r="D1220" s="123">
        <v>6.42</v>
      </c>
      <c r="E1220" s="123">
        <v>6.3559999999999999</v>
      </c>
      <c r="F1220" s="125">
        <v>1.7100000000000001E-2</v>
      </c>
    </row>
    <row r="1221" spans="1:6" ht="15.75" customHeight="1" x14ac:dyDescent="0.25">
      <c r="A1221" s="124">
        <v>43924</v>
      </c>
      <c r="B1221" s="123">
        <v>6.306</v>
      </c>
      <c r="C1221" s="123">
        <v>6.2869999999999999</v>
      </c>
      <c r="D1221" s="123">
        <v>6.3150000000000004</v>
      </c>
      <c r="E1221" s="123">
        <v>6.266</v>
      </c>
      <c r="F1221" s="125">
        <v>2.7400000000000001E-2</v>
      </c>
    </row>
    <row r="1222" spans="1:6" ht="15.75" customHeight="1" x14ac:dyDescent="0.25">
      <c r="A1222" s="124">
        <v>43921</v>
      </c>
      <c r="B1222" s="123">
        <v>6.1379999999999999</v>
      </c>
      <c r="C1222" s="123">
        <v>6.21</v>
      </c>
      <c r="D1222" s="123">
        <v>6.21</v>
      </c>
      <c r="E1222" s="123">
        <v>6.0789999999999997</v>
      </c>
      <c r="F1222" s="125">
        <v>-1.14E-2</v>
      </c>
    </row>
    <row r="1223" spans="1:6" ht="15.75" customHeight="1" x14ac:dyDescent="0.25">
      <c r="A1223" s="124">
        <v>43920</v>
      </c>
      <c r="B1223" s="123">
        <v>6.2089999999999996</v>
      </c>
      <c r="C1223" s="123">
        <v>6.19</v>
      </c>
      <c r="D1223" s="123">
        <v>6.2130000000000001</v>
      </c>
      <c r="E1223" s="123">
        <v>6.1390000000000002</v>
      </c>
      <c r="F1223" s="125">
        <v>1.06E-2</v>
      </c>
    </row>
    <row r="1224" spans="1:6" ht="15.75" customHeight="1" x14ac:dyDescent="0.25">
      <c r="A1224" s="124">
        <v>43917</v>
      </c>
      <c r="B1224" s="123">
        <v>6.1440000000000001</v>
      </c>
      <c r="C1224" s="123">
        <v>6.1829999999999998</v>
      </c>
      <c r="D1224" s="123">
        <v>6.1829999999999998</v>
      </c>
      <c r="E1224" s="123">
        <v>6.0039999999999996</v>
      </c>
      <c r="F1224" s="125">
        <v>-1.2999999999999999E-2</v>
      </c>
    </row>
    <row r="1225" spans="1:6" ht="15.75" customHeight="1" x14ac:dyDescent="0.25">
      <c r="A1225" s="124">
        <v>43916</v>
      </c>
      <c r="B1225" s="123">
        <v>6.2249999999999996</v>
      </c>
      <c r="C1225" s="123">
        <v>6.3789999999999996</v>
      </c>
      <c r="D1225" s="123">
        <v>6.3789999999999996</v>
      </c>
      <c r="E1225" s="123">
        <v>6.2149999999999999</v>
      </c>
      <c r="F1225" s="125">
        <v>-1.2500000000000001E-2</v>
      </c>
    </row>
    <row r="1226" spans="1:6" ht="15.75" customHeight="1" x14ac:dyDescent="0.25">
      <c r="A1226" s="124">
        <v>43914</v>
      </c>
      <c r="B1226" s="123">
        <v>6.3040000000000003</v>
      </c>
      <c r="C1226" s="123">
        <v>6.3769999999999998</v>
      </c>
      <c r="D1226" s="123">
        <v>6.3769999999999998</v>
      </c>
      <c r="E1226" s="123">
        <v>6.2939999999999996</v>
      </c>
      <c r="F1226" s="125">
        <v>-1.18E-2</v>
      </c>
    </row>
    <row r="1227" spans="1:6" ht="15.75" customHeight="1" x14ac:dyDescent="0.25">
      <c r="A1227" s="124">
        <v>43913</v>
      </c>
      <c r="B1227" s="123">
        <v>6.3789999999999996</v>
      </c>
      <c r="C1227" s="123">
        <v>6.3010000000000002</v>
      </c>
      <c r="D1227" s="123">
        <v>6.391</v>
      </c>
      <c r="E1227" s="123">
        <v>6.2519999999999998</v>
      </c>
      <c r="F1227" s="125">
        <v>1.9199999999999998E-2</v>
      </c>
    </row>
    <row r="1228" spans="1:6" ht="15.75" customHeight="1" x14ac:dyDescent="0.25">
      <c r="A1228" s="124">
        <v>43910</v>
      </c>
      <c r="B1228" s="123">
        <v>6.2590000000000003</v>
      </c>
      <c r="C1228" s="123">
        <v>6.407</v>
      </c>
      <c r="D1228" s="123">
        <v>6.407</v>
      </c>
      <c r="E1228" s="123">
        <v>6.2160000000000002</v>
      </c>
      <c r="F1228" s="125">
        <v>-2.3599999999999999E-2</v>
      </c>
    </row>
    <row r="1229" spans="1:6" ht="15.75" customHeight="1" x14ac:dyDescent="0.25">
      <c r="A1229" s="124">
        <v>43909</v>
      </c>
      <c r="B1229" s="123">
        <v>6.41</v>
      </c>
      <c r="C1229" s="123">
        <v>6.3719999999999999</v>
      </c>
      <c r="D1229" s="123">
        <v>6.4489999999999998</v>
      </c>
      <c r="E1229" s="123">
        <v>6.3360000000000003</v>
      </c>
      <c r="F1229" s="125">
        <v>1.8100000000000002E-2</v>
      </c>
    </row>
    <row r="1230" spans="1:6" ht="15.75" customHeight="1" x14ac:dyDescent="0.25">
      <c r="A1230" s="124">
        <v>43908</v>
      </c>
      <c r="B1230" s="123">
        <v>6.2960000000000003</v>
      </c>
      <c r="C1230" s="123">
        <v>6.2709999999999999</v>
      </c>
      <c r="D1230" s="123">
        <v>6.343</v>
      </c>
      <c r="E1230" s="123">
        <v>6.2320000000000002</v>
      </c>
      <c r="F1230" s="125">
        <v>4.8999999999999998E-3</v>
      </c>
    </row>
    <row r="1231" spans="1:6" ht="15.75" customHeight="1" x14ac:dyDescent="0.25">
      <c r="A1231" s="124">
        <v>43907</v>
      </c>
      <c r="B1231" s="123">
        <v>6.2649999999999997</v>
      </c>
      <c r="C1231" s="123">
        <v>6.2990000000000004</v>
      </c>
      <c r="D1231" s="123">
        <v>6.2990000000000004</v>
      </c>
      <c r="E1231" s="123">
        <v>6.2089999999999996</v>
      </c>
      <c r="F1231" s="125">
        <v>9.1999999999999998E-3</v>
      </c>
    </row>
    <row r="1232" spans="1:6" ht="15.75" customHeight="1" x14ac:dyDescent="0.25">
      <c r="A1232" s="124">
        <v>43906</v>
      </c>
      <c r="B1232" s="123">
        <v>6.2080000000000002</v>
      </c>
      <c r="C1232" s="123">
        <v>6.2389999999999999</v>
      </c>
      <c r="D1232" s="123">
        <v>6.2519999999999998</v>
      </c>
      <c r="E1232" s="123">
        <v>6.1230000000000002</v>
      </c>
      <c r="F1232" s="125">
        <v>-1.7999999999999999E-2</v>
      </c>
    </row>
    <row r="1233" spans="1:6" ht="15.75" customHeight="1" x14ac:dyDescent="0.25">
      <c r="A1233" s="124">
        <v>43903</v>
      </c>
      <c r="B1233" s="123">
        <v>6.3220000000000001</v>
      </c>
      <c r="C1233" s="123">
        <v>6.2729999999999997</v>
      </c>
      <c r="D1233" s="123">
        <v>6.3550000000000004</v>
      </c>
      <c r="E1233" s="123">
        <v>6.2729999999999997</v>
      </c>
      <c r="F1233" s="125">
        <v>1.38E-2</v>
      </c>
    </row>
    <row r="1234" spans="1:6" ht="15.75" customHeight="1" x14ac:dyDescent="0.25">
      <c r="A1234" s="124">
        <v>43902</v>
      </c>
      <c r="B1234" s="123">
        <v>6.2359999999999998</v>
      </c>
      <c r="C1234" s="123">
        <v>6.1349999999999998</v>
      </c>
      <c r="D1234" s="123">
        <v>6.2359999999999998</v>
      </c>
      <c r="E1234" s="123">
        <v>6.1349999999999998</v>
      </c>
      <c r="F1234" s="125">
        <v>1.8100000000000002E-2</v>
      </c>
    </row>
    <row r="1235" spans="1:6" ht="15.75" customHeight="1" x14ac:dyDescent="0.25">
      <c r="A1235" s="124">
        <v>43901</v>
      </c>
      <c r="B1235" s="123">
        <v>6.125</v>
      </c>
      <c r="C1235" s="123">
        <v>6.1</v>
      </c>
      <c r="D1235" s="123">
        <v>6.1589999999999998</v>
      </c>
      <c r="E1235" s="123">
        <v>6.1</v>
      </c>
      <c r="F1235" s="125">
        <v>9.7000000000000003E-3</v>
      </c>
    </row>
    <row r="1236" spans="1:6" ht="15.75" customHeight="1" x14ac:dyDescent="0.25">
      <c r="A1236" s="124">
        <v>43899</v>
      </c>
      <c r="B1236" s="123">
        <v>6.0659999999999998</v>
      </c>
      <c r="C1236" s="123">
        <v>6.0940000000000003</v>
      </c>
      <c r="D1236" s="123">
        <v>6.0940000000000003</v>
      </c>
      <c r="E1236" s="123">
        <v>5.9950000000000001</v>
      </c>
      <c r="F1236" s="125">
        <v>-1.9199999999999998E-2</v>
      </c>
    </row>
    <row r="1237" spans="1:6" ht="15.75" customHeight="1" x14ac:dyDescent="0.25">
      <c r="A1237" s="124">
        <v>43896</v>
      </c>
      <c r="B1237" s="123">
        <v>6.1849999999999996</v>
      </c>
      <c r="C1237" s="123">
        <v>6.1829999999999998</v>
      </c>
      <c r="D1237" s="123">
        <v>6.1890000000000001</v>
      </c>
      <c r="E1237" s="123">
        <v>6.1479999999999997</v>
      </c>
      <c r="F1237" s="125">
        <v>-8.6999999999999994E-3</v>
      </c>
    </row>
    <row r="1238" spans="1:6" ht="15.75" customHeight="1" x14ac:dyDescent="0.25">
      <c r="A1238" s="124">
        <v>43895</v>
      </c>
      <c r="B1238" s="123">
        <v>6.2389999999999999</v>
      </c>
      <c r="C1238" s="123">
        <v>6.2389999999999999</v>
      </c>
      <c r="D1238" s="123">
        <v>6.2629999999999999</v>
      </c>
      <c r="E1238" s="123">
        <v>6.2270000000000003</v>
      </c>
      <c r="F1238" s="125">
        <v>2.0999999999999999E-3</v>
      </c>
    </row>
    <row r="1239" spans="1:6" ht="15.75" customHeight="1" x14ac:dyDescent="0.25">
      <c r="A1239" s="124">
        <v>43894</v>
      </c>
      <c r="B1239" s="123">
        <v>6.226</v>
      </c>
      <c r="C1239" s="123">
        <v>6.2670000000000003</v>
      </c>
      <c r="D1239" s="123">
        <v>6.2939999999999996</v>
      </c>
      <c r="E1239" s="123">
        <v>6.2140000000000004</v>
      </c>
      <c r="F1239" s="125">
        <v>-1.83E-2</v>
      </c>
    </row>
    <row r="1240" spans="1:6" ht="15.75" customHeight="1" x14ac:dyDescent="0.25">
      <c r="A1240" s="124">
        <v>43893</v>
      </c>
      <c r="B1240" s="123">
        <v>6.3419999999999996</v>
      </c>
      <c r="C1240" s="123">
        <v>6.3689999999999998</v>
      </c>
      <c r="D1240" s="123">
        <v>6.38</v>
      </c>
      <c r="E1240" s="123">
        <v>6.3419999999999996</v>
      </c>
      <c r="F1240" s="125">
        <v>-5.9999999999999995E-4</v>
      </c>
    </row>
    <row r="1241" spans="1:6" ht="15.75" customHeight="1" x14ac:dyDescent="0.25">
      <c r="A1241" s="124">
        <v>43892</v>
      </c>
      <c r="B1241" s="123">
        <v>6.3460000000000001</v>
      </c>
      <c r="C1241" s="123">
        <v>6.343</v>
      </c>
      <c r="D1241" s="123">
        <v>6.3620000000000001</v>
      </c>
      <c r="E1241" s="123">
        <v>6.3339999999999996</v>
      </c>
      <c r="F1241" s="125">
        <v>-3.8999999999999998E-3</v>
      </c>
    </row>
    <row r="1242" spans="1:6" ht="15.75" customHeight="1" x14ac:dyDescent="0.25">
      <c r="A1242" s="124">
        <v>43889</v>
      </c>
      <c r="B1242" s="123">
        <v>6.3710000000000004</v>
      </c>
      <c r="C1242" s="123">
        <v>6.3559999999999999</v>
      </c>
      <c r="D1242" s="123">
        <v>6.4039999999999999</v>
      </c>
      <c r="E1242" s="123">
        <v>6.3559999999999999</v>
      </c>
      <c r="F1242" s="125">
        <v>-1.1000000000000001E-3</v>
      </c>
    </row>
    <row r="1243" spans="1:6" ht="15.75" customHeight="1" x14ac:dyDescent="0.25">
      <c r="A1243" s="124">
        <v>43888</v>
      </c>
      <c r="B1243" s="123">
        <v>6.3780000000000001</v>
      </c>
      <c r="C1243" s="123">
        <v>6.3310000000000004</v>
      </c>
      <c r="D1243" s="123">
        <v>6.3890000000000002</v>
      </c>
      <c r="E1243" s="123">
        <v>6.33</v>
      </c>
      <c r="F1243" s="125">
        <v>5.0000000000000001E-3</v>
      </c>
    </row>
    <row r="1244" spans="1:6" ht="15.75" customHeight="1" x14ac:dyDescent="0.25">
      <c r="A1244" s="124">
        <v>43887</v>
      </c>
      <c r="B1244" s="123">
        <v>6.3460000000000001</v>
      </c>
      <c r="C1244" s="123">
        <v>6.3390000000000004</v>
      </c>
      <c r="D1244" s="123">
        <v>6.3479999999999999</v>
      </c>
      <c r="E1244" s="123">
        <v>6.3259999999999996</v>
      </c>
      <c r="F1244" s="125">
        <v>-3.3E-3</v>
      </c>
    </row>
    <row r="1245" spans="1:6" ht="15.75" customHeight="1" x14ac:dyDescent="0.25">
      <c r="A1245" s="124">
        <v>43886</v>
      </c>
      <c r="B1245" s="123">
        <v>6.367</v>
      </c>
      <c r="C1245" s="123">
        <v>6.3719999999999999</v>
      </c>
      <c r="D1245" s="123">
        <v>6.3879999999999999</v>
      </c>
      <c r="E1245" s="123">
        <v>6.35</v>
      </c>
      <c r="F1245" s="125">
        <v>0</v>
      </c>
    </row>
    <row r="1246" spans="1:6" ht="15.75" customHeight="1" x14ac:dyDescent="0.25">
      <c r="A1246" s="124">
        <v>43885</v>
      </c>
      <c r="B1246" s="123">
        <v>6.367</v>
      </c>
      <c r="C1246" s="123">
        <v>6.3840000000000003</v>
      </c>
      <c r="D1246" s="123">
        <v>6.3869999999999996</v>
      </c>
      <c r="E1246" s="123">
        <v>6.3390000000000004</v>
      </c>
      <c r="F1246" s="125">
        <v>-8.6E-3</v>
      </c>
    </row>
    <row r="1247" spans="1:6" ht="15.75" customHeight="1" x14ac:dyDescent="0.25">
      <c r="A1247" s="124">
        <v>43881</v>
      </c>
      <c r="B1247" s="123">
        <v>6.4219999999999997</v>
      </c>
      <c r="C1247" s="123">
        <v>6.3920000000000003</v>
      </c>
      <c r="D1247" s="123">
        <v>6.423</v>
      </c>
      <c r="E1247" s="123">
        <v>6.38</v>
      </c>
      <c r="F1247" s="125">
        <v>6.0000000000000001E-3</v>
      </c>
    </row>
    <row r="1248" spans="1:6" ht="15.75" customHeight="1" x14ac:dyDescent="0.25">
      <c r="A1248" s="124">
        <v>43879</v>
      </c>
      <c r="B1248" s="123">
        <v>6.3840000000000003</v>
      </c>
      <c r="C1248" s="123">
        <v>6.3849999999999998</v>
      </c>
      <c r="D1248" s="123">
        <v>6.4080000000000004</v>
      </c>
      <c r="E1248" s="123">
        <v>6.3789999999999996</v>
      </c>
      <c r="F1248" s="125">
        <v>-5.0000000000000001E-4</v>
      </c>
    </row>
    <row r="1249" spans="1:6" ht="15.75" customHeight="1" x14ac:dyDescent="0.25">
      <c r="A1249" s="124">
        <v>43878</v>
      </c>
      <c r="B1249" s="123">
        <v>6.3869999999999996</v>
      </c>
      <c r="C1249" s="123">
        <v>6.3460000000000001</v>
      </c>
      <c r="D1249" s="123">
        <v>6.391</v>
      </c>
      <c r="E1249" s="123">
        <v>6.3460000000000001</v>
      </c>
      <c r="F1249" s="125">
        <v>2.8E-3</v>
      </c>
    </row>
    <row r="1250" spans="1:6" ht="15.75" customHeight="1" x14ac:dyDescent="0.25">
      <c r="A1250" s="124">
        <v>43875</v>
      </c>
      <c r="B1250" s="123">
        <v>6.3689999999999998</v>
      </c>
      <c r="C1250" s="123">
        <v>6.43</v>
      </c>
      <c r="D1250" s="123">
        <v>6.431</v>
      </c>
      <c r="E1250" s="123">
        <v>6.367</v>
      </c>
      <c r="F1250" s="125">
        <v>-8.3999999999999995E-3</v>
      </c>
    </row>
    <row r="1251" spans="1:6" ht="15.75" customHeight="1" x14ac:dyDescent="0.25">
      <c r="A1251" s="124">
        <v>43874</v>
      </c>
      <c r="B1251" s="123">
        <v>6.423</v>
      </c>
      <c r="C1251" s="123">
        <v>6.4880000000000004</v>
      </c>
      <c r="D1251" s="123">
        <v>6.4880000000000004</v>
      </c>
      <c r="E1251" s="123">
        <v>6.423</v>
      </c>
      <c r="F1251" s="125">
        <v>-7.7000000000000002E-3</v>
      </c>
    </row>
    <row r="1252" spans="1:6" ht="15.75" customHeight="1" x14ac:dyDescent="0.25">
      <c r="A1252" s="124">
        <v>43873</v>
      </c>
      <c r="B1252" s="123">
        <v>6.4729999999999999</v>
      </c>
      <c r="C1252" s="123">
        <v>6.4779999999999998</v>
      </c>
      <c r="D1252" s="123">
        <v>6.484</v>
      </c>
      <c r="E1252" s="123">
        <v>6.4710000000000001</v>
      </c>
      <c r="F1252" s="125">
        <v>1.4E-3</v>
      </c>
    </row>
    <row r="1253" spans="1:6" ht="15.75" customHeight="1" x14ac:dyDescent="0.25">
      <c r="A1253" s="124">
        <v>43872</v>
      </c>
      <c r="B1253" s="123">
        <v>6.4640000000000004</v>
      </c>
      <c r="C1253" s="123">
        <v>6.4470000000000001</v>
      </c>
      <c r="D1253" s="123">
        <v>6.4690000000000003</v>
      </c>
      <c r="E1253" s="123">
        <v>6.4329999999999998</v>
      </c>
      <c r="F1253" s="125">
        <v>3.7000000000000002E-3</v>
      </c>
    </row>
    <row r="1254" spans="1:6" ht="15.75" customHeight="1" x14ac:dyDescent="0.25">
      <c r="A1254" s="124">
        <v>43871</v>
      </c>
      <c r="B1254" s="123">
        <v>6.44</v>
      </c>
      <c r="C1254" s="123">
        <v>6.4320000000000004</v>
      </c>
      <c r="D1254" s="123">
        <v>6.4459999999999997</v>
      </c>
      <c r="E1254" s="123">
        <v>6.4210000000000003</v>
      </c>
      <c r="F1254" s="125">
        <v>2.0000000000000001E-4</v>
      </c>
    </row>
    <row r="1255" spans="1:6" ht="15.75" customHeight="1" x14ac:dyDescent="0.25">
      <c r="A1255" s="124">
        <v>43868</v>
      </c>
      <c r="B1255" s="123">
        <v>6.4390000000000001</v>
      </c>
      <c r="C1255" s="123">
        <v>6.4329999999999998</v>
      </c>
      <c r="D1255" s="123">
        <v>6.4429999999999996</v>
      </c>
      <c r="E1255" s="123">
        <v>6.4089999999999998</v>
      </c>
      <c r="F1255" s="125">
        <v>-1.1000000000000001E-3</v>
      </c>
    </row>
    <row r="1256" spans="1:6" ht="15.75" customHeight="1" x14ac:dyDescent="0.25">
      <c r="A1256" s="124">
        <v>43867</v>
      </c>
      <c r="B1256" s="123">
        <v>6.4459999999999997</v>
      </c>
      <c r="C1256" s="123">
        <v>6.5129999999999999</v>
      </c>
      <c r="D1256" s="123">
        <v>6.5129999999999999</v>
      </c>
      <c r="E1256" s="123">
        <v>6.4459999999999997</v>
      </c>
      <c r="F1256" s="125">
        <v>-9.1000000000000004E-3</v>
      </c>
    </row>
    <row r="1257" spans="1:6" ht="15.75" customHeight="1" x14ac:dyDescent="0.25">
      <c r="A1257" s="124">
        <v>43866</v>
      </c>
      <c r="B1257" s="123">
        <v>6.5049999999999999</v>
      </c>
      <c r="C1257" s="123">
        <v>6.5119999999999996</v>
      </c>
      <c r="D1257" s="123">
        <v>6.5190000000000001</v>
      </c>
      <c r="E1257" s="123">
        <v>6.4969999999999999</v>
      </c>
      <c r="F1257" s="125">
        <v>2.0000000000000001E-4</v>
      </c>
    </row>
    <row r="1258" spans="1:6" ht="15.75" customHeight="1" x14ac:dyDescent="0.25">
      <c r="A1258" s="124">
        <v>43865</v>
      </c>
      <c r="B1258" s="123">
        <v>6.5039999999999996</v>
      </c>
      <c r="C1258" s="123">
        <v>6.4939999999999998</v>
      </c>
      <c r="D1258" s="123">
        <v>6.51</v>
      </c>
      <c r="E1258" s="123">
        <v>6.4880000000000004</v>
      </c>
      <c r="F1258" s="125">
        <v>2.0000000000000001E-4</v>
      </c>
    </row>
    <row r="1259" spans="1:6" ht="15.75" customHeight="1" x14ac:dyDescent="0.25">
      <c r="A1259" s="124">
        <v>43864</v>
      </c>
      <c r="B1259" s="123">
        <v>6.5030000000000001</v>
      </c>
      <c r="C1259" s="123">
        <v>6.5090000000000003</v>
      </c>
      <c r="D1259" s="123">
        <v>6.52</v>
      </c>
      <c r="E1259" s="123">
        <v>6.4969999999999999</v>
      </c>
      <c r="F1259" s="125">
        <v>-1.4500000000000001E-2</v>
      </c>
    </row>
    <row r="1260" spans="1:6" ht="15.75" customHeight="1" x14ac:dyDescent="0.25">
      <c r="A1260" s="124">
        <v>43861</v>
      </c>
      <c r="B1260" s="123">
        <v>6.5990000000000002</v>
      </c>
      <c r="C1260" s="123">
        <v>6.577</v>
      </c>
      <c r="D1260" s="123">
        <v>6.6</v>
      </c>
      <c r="E1260" s="123">
        <v>6.5750000000000002</v>
      </c>
      <c r="F1260" s="125">
        <v>6.3E-3</v>
      </c>
    </row>
    <row r="1261" spans="1:6" ht="15.75" customHeight="1" x14ac:dyDescent="0.25">
      <c r="A1261" s="124">
        <v>43860</v>
      </c>
      <c r="B1261" s="123">
        <v>6.5579999999999998</v>
      </c>
      <c r="C1261" s="123">
        <v>6.5529999999999999</v>
      </c>
      <c r="D1261" s="123">
        <v>6.5650000000000004</v>
      </c>
      <c r="E1261" s="123">
        <v>6.5529999999999999</v>
      </c>
      <c r="F1261" s="125">
        <v>-1.5E-3</v>
      </c>
    </row>
    <row r="1262" spans="1:6" ht="15.75" customHeight="1" x14ac:dyDescent="0.25">
      <c r="A1262" s="124">
        <v>43859</v>
      </c>
      <c r="B1262" s="123">
        <v>6.5679999999999996</v>
      </c>
      <c r="C1262" s="123">
        <v>6.59</v>
      </c>
      <c r="D1262" s="123">
        <v>6.5940000000000003</v>
      </c>
      <c r="E1262" s="123">
        <v>6.5629999999999997</v>
      </c>
      <c r="F1262" s="125">
        <v>-1.1000000000000001E-3</v>
      </c>
    </row>
    <row r="1263" spans="1:6" ht="15.75" customHeight="1" x14ac:dyDescent="0.25">
      <c r="A1263" s="124">
        <v>43858</v>
      </c>
      <c r="B1263" s="123">
        <v>6.5750000000000002</v>
      </c>
      <c r="C1263" s="123">
        <v>6.5620000000000003</v>
      </c>
      <c r="D1263" s="123">
        <v>6.5810000000000004</v>
      </c>
      <c r="E1263" s="123">
        <v>6.5490000000000004</v>
      </c>
      <c r="F1263" s="125">
        <v>3.7000000000000002E-3</v>
      </c>
    </row>
    <row r="1264" spans="1:6" ht="15.75" customHeight="1" x14ac:dyDescent="0.25">
      <c r="A1264" s="124">
        <v>43857</v>
      </c>
      <c r="B1264" s="123">
        <v>6.5510000000000002</v>
      </c>
      <c r="C1264" s="123">
        <v>6.5490000000000004</v>
      </c>
      <c r="D1264" s="123">
        <v>6.5720000000000001</v>
      </c>
      <c r="E1264" s="123">
        <v>6.5469999999999997</v>
      </c>
      <c r="F1264" s="125">
        <v>-4.1000000000000003E-3</v>
      </c>
    </row>
    <row r="1265" spans="1:6" ht="15.75" customHeight="1" x14ac:dyDescent="0.25">
      <c r="A1265" s="124">
        <v>43854</v>
      </c>
      <c r="B1265" s="123">
        <v>6.5780000000000003</v>
      </c>
      <c r="C1265" s="123">
        <v>6.5990000000000002</v>
      </c>
      <c r="D1265" s="123">
        <v>6.6020000000000003</v>
      </c>
      <c r="E1265" s="123">
        <v>6.569</v>
      </c>
      <c r="F1265" s="125">
        <v>-2.7000000000000001E-3</v>
      </c>
    </row>
    <row r="1266" spans="1:6" ht="15.75" customHeight="1" x14ac:dyDescent="0.25">
      <c r="A1266" s="124">
        <v>43853</v>
      </c>
      <c r="B1266" s="123">
        <v>6.5960000000000001</v>
      </c>
      <c r="C1266" s="123">
        <v>6.6230000000000002</v>
      </c>
      <c r="D1266" s="123">
        <v>6.6319999999999997</v>
      </c>
      <c r="E1266" s="123">
        <v>6.5940000000000003</v>
      </c>
      <c r="F1266" s="125">
        <v>-5.8999999999999999E-3</v>
      </c>
    </row>
    <row r="1267" spans="1:6" ht="15.75" customHeight="1" x14ac:dyDescent="0.25">
      <c r="A1267" s="124">
        <v>43852</v>
      </c>
      <c r="B1267" s="123">
        <v>6.6349999999999998</v>
      </c>
      <c r="C1267" s="123">
        <v>6.6289999999999996</v>
      </c>
      <c r="D1267" s="123">
        <v>6.6429999999999998</v>
      </c>
      <c r="E1267" s="123">
        <v>6.6269999999999998</v>
      </c>
      <c r="F1267" s="125">
        <v>2.9999999999999997E-4</v>
      </c>
    </row>
    <row r="1268" spans="1:6" ht="15.75" customHeight="1" x14ac:dyDescent="0.25">
      <c r="A1268" s="124">
        <v>43851</v>
      </c>
      <c r="B1268" s="123">
        <v>6.633</v>
      </c>
      <c r="C1268" s="123">
        <v>6.6349999999999998</v>
      </c>
      <c r="D1268" s="123">
        <v>6.6440000000000001</v>
      </c>
      <c r="E1268" s="123">
        <v>6.6180000000000003</v>
      </c>
      <c r="F1268" s="125">
        <v>-8.9999999999999998E-4</v>
      </c>
    </row>
    <row r="1269" spans="1:6" ht="15.75" customHeight="1" x14ac:dyDescent="0.25">
      <c r="A1269" s="124">
        <v>43850</v>
      </c>
      <c r="B1269" s="123">
        <v>6.6390000000000002</v>
      </c>
      <c r="C1269" s="123">
        <v>6.6390000000000002</v>
      </c>
      <c r="D1269" s="123">
        <v>6.6470000000000002</v>
      </c>
      <c r="E1269" s="123">
        <v>6.625</v>
      </c>
      <c r="F1269" s="125">
        <v>2.5999999999999999E-3</v>
      </c>
    </row>
    <row r="1270" spans="1:6" ht="15.75" customHeight="1" x14ac:dyDescent="0.25">
      <c r="A1270" s="124">
        <v>43847</v>
      </c>
      <c r="B1270" s="123">
        <v>6.6219999999999999</v>
      </c>
      <c r="C1270" s="123">
        <v>6.601</v>
      </c>
      <c r="D1270" s="123">
        <v>6.6260000000000003</v>
      </c>
      <c r="E1270" s="123">
        <v>6.601</v>
      </c>
      <c r="F1270" s="125">
        <v>3.5999999999999999E-3</v>
      </c>
    </row>
    <row r="1271" spans="1:6" ht="15.75" customHeight="1" x14ac:dyDescent="0.25">
      <c r="A1271" s="124">
        <v>43846</v>
      </c>
      <c r="B1271" s="123">
        <v>6.5979999999999999</v>
      </c>
      <c r="C1271" s="123">
        <v>6.6120000000000001</v>
      </c>
      <c r="D1271" s="123">
        <v>6.6429999999999998</v>
      </c>
      <c r="E1271" s="123">
        <v>6.5979999999999999</v>
      </c>
      <c r="F1271" s="125">
        <v>-3.8E-3</v>
      </c>
    </row>
    <row r="1272" spans="1:6" ht="15.75" customHeight="1" x14ac:dyDescent="0.25">
      <c r="A1272" s="124">
        <v>43845</v>
      </c>
      <c r="B1272" s="123">
        <v>6.6230000000000002</v>
      </c>
      <c r="C1272" s="123">
        <v>6.66</v>
      </c>
      <c r="D1272" s="123">
        <v>6.665</v>
      </c>
      <c r="E1272" s="123">
        <v>6.6230000000000002</v>
      </c>
      <c r="F1272" s="125">
        <v>-5.8999999999999999E-3</v>
      </c>
    </row>
    <row r="1273" spans="1:6" ht="15.75" customHeight="1" x14ac:dyDescent="0.25">
      <c r="A1273" s="124">
        <v>43844</v>
      </c>
      <c r="B1273" s="123">
        <v>6.6619999999999999</v>
      </c>
      <c r="C1273" s="123">
        <v>6.6920000000000002</v>
      </c>
      <c r="D1273" s="123">
        <v>6.6920000000000002</v>
      </c>
      <c r="E1273" s="123">
        <v>6.6479999999999997</v>
      </c>
      <c r="F1273" s="125">
        <v>1.06E-2</v>
      </c>
    </row>
    <row r="1274" spans="1:6" ht="15.75" customHeight="1" x14ac:dyDescent="0.25">
      <c r="A1274" s="124">
        <v>43843</v>
      </c>
      <c r="B1274" s="123">
        <v>6.5919999999999996</v>
      </c>
      <c r="C1274" s="123">
        <v>6.5880000000000001</v>
      </c>
      <c r="D1274" s="123">
        <v>6.6210000000000004</v>
      </c>
      <c r="E1274" s="123">
        <v>6.5810000000000004</v>
      </c>
      <c r="F1274" s="125">
        <v>1.1000000000000001E-3</v>
      </c>
    </row>
    <row r="1275" spans="1:6" ht="15.75" customHeight="1" x14ac:dyDescent="0.25">
      <c r="A1275" s="124">
        <v>43840</v>
      </c>
      <c r="B1275" s="123">
        <v>6.585</v>
      </c>
      <c r="C1275" s="123">
        <v>6.5830000000000002</v>
      </c>
      <c r="D1275" s="123">
        <v>6.5949999999999998</v>
      </c>
      <c r="E1275" s="123">
        <v>6.5759999999999996</v>
      </c>
      <c r="F1275" s="125">
        <v>9.4000000000000004E-3</v>
      </c>
    </row>
    <row r="1276" spans="1:6" ht="15.75" customHeight="1" x14ac:dyDescent="0.25">
      <c r="A1276" s="124">
        <v>43839</v>
      </c>
      <c r="B1276" s="123">
        <v>6.524</v>
      </c>
      <c r="C1276" s="123">
        <v>6.5259999999999998</v>
      </c>
      <c r="D1276" s="123">
        <v>6.5540000000000003</v>
      </c>
      <c r="E1276" s="123">
        <v>6.52</v>
      </c>
      <c r="F1276" s="125">
        <v>-5.0000000000000001E-3</v>
      </c>
    </row>
    <row r="1277" spans="1:6" ht="15.75" customHeight="1" x14ac:dyDescent="0.25">
      <c r="A1277" s="124">
        <v>43838</v>
      </c>
      <c r="B1277" s="123">
        <v>6.5570000000000004</v>
      </c>
      <c r="C1277" s="123">
        <v>6.5780000000000003</v>
      </c>
      <c r="D1277" s="123">
        <v>6.5780000000000003</v>
      </c>
      <c r="E1277" s="123">
        <v>6.5439999999999996</v>
      </c>
      <c r="F1277" s="125">
        <v>1.1000000000000001E-3</v>
      </c>
    </row>
    <row r="1278" spans="1:6" ht="15.75" customHeight="1" x14ac:dyDescent="0.25">
      <c r="A1278" s="124">
        <v>43837</v>
      </c>
      <c r="B1278" s="123">
        <v>6.55</v>
      </c>
      <c r="C1278" s="123">
        <v>6.5469999999999997</v>
      </c>
      <c r="D1278" s="123">
        <v>6.5629999999999997</v>
      </c>
      <c r="E1278" s="123">
        <v>6.5279999999999996</v>
      </c>
      <c r="F1278" s="125">
        <v>-2.3E-3</v>
      </c>
    </row>
    <row r="1279" spans="1:6" ht="15.75" customHeight="1" x14ac:dyDescent="0.25">
      <c r="A1279" s="124">
        <v>43836</v>
      </c>
      <c r="B1279" s="123">
        <v>6.5650000000000004</v>
      </c>
      <c r="C1279" s="123">
        <v>6.5339999999999998</v>
      </c>
      <c r="D1279" s="123">
        <v>6.5670000000000002</v>
      </c>
      <c r="E1279" s="123">
        <v>6.5309999999999997</v>
      </c>
      <c r="F1279" s="125">
        <v>8.3999999999999995E-3</v>
      </c>
    </row>
    <row r="1280" spans="1:6" ht="15.75" customHeight="1" x14ac:dyDescent="0.25">
      <c r="A1280" s="124">
        <v>43833</v>
      </c>
      <c r="B1280" s="123">
        <v>6.51</v>
      </c>
      <c r="C1280" s="123">
        <v>6.4939999999999998</v>
      </c>
      <c r="D1280" s="123">
        <v>6.52</v>
      </c>
      <c r="E1280" s="123">
        <v>6.4850000000000003</v>
      </c>
      <c r="F1280" s="125">
        <v>1.1999999999999999E-3</v>
      </c>
    </row>
    <row r="1281" spans="1:6" ht="15.75" customHeight="1" x14ac:dyDescent="0.25">
      <c r="A1281" s="124">
        <v>43832</v>
      </c>
      <c r="B1281" s="123">
        <v>6.5019999999999998</v>
      </c>
      <c r="C1281" s="123">
        <v>6.4980000000000002</v>
      </c>
      <c r="D1281" s="123">
        <v>6.5119999999999996</v>
      </c>
      <c r="E1281" s="123">
        <v>6.4889999999999999</v>
      </c>
      <c r="F1281" s="125">
        <v>2.0000000000000001E-4</v>
      </c>
    </row>
    <row r="1282" spans="1:6" ht="15.75" customHeight="1" x14ac:dyDescent="0.25">
      <c r="A1282" s="124">
        <v>43831</v>
      </c>
      <c r="B1282" s="123">
        <v>6.5010000000000003</v>
      </c>
      <c r="C1282" s="123">
        <v>6.548</v>
      </c>
      <c r="D1282" s="123">
        <v>6.548</v>
      </c>
      <c r="E1282" s="123">
        <v>6.5010000000000003</v>
      </c>
      <c r="F1282" s="125">
        <v>-8.0999999999999996E-3</v>
      </c>
    </row>
    <row r="1283" spans="1:6" ht="15.75" customHeight="1" x14ac:dyDescent="0.25">
      <c r="A1283" s="124">
        <v>43830</v>
      </c>
      <c r="B1283" s="123">
        <v>6.5540000000000003</v>
      </c>
      <c r="C1283" s="123">
        <v>6.5430000000000001</v>
      </c>
      <c r="D1283" s="123">
        <v>6.5590000000000002</v>
      </c>
      <c r="E1283" s="123">
        <v>6.532</v>
      </c>
      <c r="F1283" s="125">
        <v>1.5E-3</v>
      </c>
    </row>
    <row r="1284" spans="1:6" ht="15.75" customHeight="1" x14ac:dyDescent="0.25">
      <c r="A1284" s="124">
        <v>43829</v>
      </c>
      <c r="B1284" s="123">
        <v>6.5439999999999996</v>
      </c>
      <c r="C1284" s="123">
        <v>6.5010000000000003</v>
      </c>
      <c r="D1284" s="123">
        <v>6.5469999999999997</v>
      </c>
      <c r="E1284" s="123">
        <v>6.5010000000000003</v>
      </c>
      <c r="F1284" s="125">
        <v>6.7999999999999996E-3</v>
      </c>
    </row>
    <row r="1285" spans="1:6" ht="15.75" customHeight="1" x14ac:dyDescent="0.25">
      <c r="A1285" s="124">
        <v>43826</v>
      </c>
      <c r="B1285" s="123">
        <v>6.5</v>
      </c>
      <c r="C1285" s="123">
        <v>6.5090000000000003</v>
      </c>
      <c r="D1285" s="123">
        <v>6.516</v>
      </c>
      <c r="E1285" s="123">
        <v>6.5</v>
      </c>
      <c r="F1285" s="125">
        <v>-1.1599999999999999E-2</v>
      </c>
    </row>
    <row r="1286" spans="1:6" ht="15.75" customHeight="1" x14ac:dyDescent="0.25">
      <c r="A1286" s="124">
        <v>43825</v>
      </c>
      <c r="B1286" s="123">
        <v>6.5759999999999996</v>
      </c>
      <c r="C1286" s="123">
        <v>6.593</v>
      </c>
      <c r="D1286" s="123">
        <v>6.5949999999999998</v>
      </c>
      <c r="E1286" s="123">
        <v>6.5720000000000001</v>
      </c>
      <c r="F1286" s="125">
        <v>8.0000000000000004E-4</v>
      </c>
    </row>
    <row r="1287" spans="1:6" ht="15.75" customHeight="1" x14ac:dyDescent="0.25">
      <c r="A1287" s="124">
        <v>43823</v>
      </c>
      <c r="B1287" s="123">
        <v>6.5709999999999997</v>
      </c>
      <c r="C1287" s="123">
        <v>6.5570000000000004</v>
      </c>
      <c r="D1287" s="123">
        <v>6.593</v>
      </c>
      <c r="E1287" s="123">
        <v>6.5540000000000003</v>
      </c>
      <c r="F1287" s="125">
        <v>1.4E-3</v>
      </c>
    </row>
    <row r="1288" spans="1:6" ht="15.75" customHeight="1" x14ac:dyDescent="0.25">
      <c r="A1288" s="124">
        <v>43822</v>
      </c>
      <c r="B1288" s="123">
        <v>6.5620000000000003</v>
      </c>
      <c r="C1288" s="123">
        <v>6.609</v>
      </c>
      <c r="D1288" s="123">
        <v>6.609</v>
      </c>
      <c r="E1288" s="123">
        <v>6.5519999999999996</v>
      </c>
      <c r="F1288" s="125">
        <v>-5.4999999999999997E-3</v>
      </c>
    </row>
    <row r="1289" spans="1:6" ht="15.75" customHeight="1" x14ac:dyDescent="0.25">
      <c r="A1289" s="124">
        <v>43819</v>
      </c>
      <c r="B1289" s="123">
        <v>6.5979999999999999</v>
      </c>
      <c r="C1289" s="123">
        <v>6.6210000000000004</v>
      </c>
      <c r="D1289" s="123">
        <v>6.6520000000000001</v>
      </c>
      <c r="E1289" s="123">
        <v>6.5549999999999997</v>
      </c>
      <c r="F1289" s="125">
        <v>-2.1899999999999999E-2</v>
      </c>
    </row>
    <row r="1290" spans="1:6" ht="15.75" customHeight="1" x14ac:dyDescent="0.25">
      <c r="A1290" s="124">
        <v>43818</v>
      </c>
      <c r="B1290" s="123">
        <v>6.7460000000000004</v>
      </c>
      <c r="C1290" s="123">
        <v>6.7309999999999999</v>
      </c>
      <c r="D1290" s="123">
        <v>6.7480000000000002</v>
      </c>
      <c r="E1290" s="123">
        <v>6.7039999999999997</v>
      </c>
      <c r="F1290" s="125">
        <v>6.1000000000000004E-3</v>
      </c>
    </row>
    <row r="1291" spans="1:6" ht="15.75" customHeight="1" x14ac:dyDescent="0.25">
      <c r="A1291" s="124">
        <v>43817</v>
      </c>
      <c r="B1291" s="123">
        <v>6.7050000000000001</v>
      </c>
      <c r="C1291" s="123">
        <v>6.742</v>
      </c>
      <c r="D1291" s="123">
        <v>6.7590000000000003</v>
      </c>
      <c r="E1291" s="123">
        <v>6.6929999999999996</v>
      </c>
      <c r="F1291" s="125">
        <v>-5.7999999999999996E-3</v>
      </c>
    </row>
    <row r="1292" spans="1:6" ht="15.75" customHeight="1" x14ac:dyDescent="0.25">
      <c r="A1292" s="124">
        <v>43816</v>
      </c>
      <c r="B1292" s="123">
        <v>6.7439999999999998</v>
      </c>
      <c r="C1292" s="123">
        <v>6.8010000000000002</v>
      </c>
      <c r="D1292" s="123">
        <v>6.8010000000000002</v>
      </c>
      <c r="E1292" s="123">
        <v>6.7439999999999998</v>
      </c>
      <c r="F1292" s="125">
        <v>-7.4000000000000003E-3</v>
      </c>
    </row>
    <row r="1293" spans="1:6" ht="15.75" customHeight="1" x14ac:dyDescent="0.25">
      <c r="A1293" s="124">
        <v>43815</v>
      </c>
      <c r="B1293" s="123">
        <v>6.7939999999999996</v>
      </c>
      <c r="C1293" s="123">
        <v>6.7670000000000003</v>
      </c>
      <c r="D1293" s="123">
        <v>6.798</v>
      </c>
      <c r="E1293" s="123">
        <v>6.7590000000000003</v>
      </c>
      <c r="F1293" s="125">
        <v>1.8E-3</v>
      </c>
    </row>
    <row r="1294" spans="1:6" ht="15.75" customHeight="1" x14ac:dyDescent="0.25">
      <c r="A1294" s="124">
        <v>43812</v>
      </c>
      <c r="B1294" s="123">
        <v>6.782</v>
      </c>
      <c r="C1294" s="123">
        <v>6.8220000000000001</v>
      </c>
      <c r="D1294" s="123">
        <v>6.8369999999999997</v>
      </c>
      <c r="E1294" s="123">
        <v>6.7640000000000002</v>
      </c>
      <c r="F1294" s="125">
        <v>1.8E-3</v>
      </c>
    </row>
    <row r="1295" spans="1:6" ht="15.75" customHeight="1" x14ac:dyDescent="0.25">
      <c r="A1295" s="124">
        <v>43811</v>
      </c>
      <c r="B1295" s="123">
        <v>6.77</v>
      </c>
      <c r="C1295" s="123">
        <v>6.7530000000000001</v>
      </c>
      <c r="D1295" s="123">
        <v>6.7910000000000004</v>
      </c>
      <c r="E1295" s="123">
        <v>6.7409999999999997</v>
      </c>
      <c r="F1295" s="125">
        <v>1.5E-3</v>
      </c>
    </row>
    <row r="1296" spans="1:6" ht="15.75" customHeight="1" x14ac:dyDescent="0.25">
      <c r="A1296" s="124">
        <v>43810</v>
      </c>
      <c r="B1296" s="123">
        <v>6.76</v>
      </c>
      <c r="C1296" s="123">
        <v>6.71</v>
      </c>
      <c r="D1296" s="123">
        <v>6.76</v>
      </c>
      <c r="E1296" s="123">
        <v>6.6870000000000003</v>
      </c>
      <c r="F1296" s="125">
        <v>8.5000000000000006E-3</v>
      </c>
    </row>
    <row r="1297" spans="1:6" ht="15.75" customHeight="1" x14ac:dyDescent="0.25">
      <c r="A1297" s="124">
        <v>43809</v>
      </c>
      <c r="B1297" s="123">
        <v>6.7030000000000003</v>
      </c>
      <c r="C1297" s="123">
        <v>6.665</v>
      </c>
      <c r="D1297" s="123">
        <v>6.7229999999999999</v>
      </c>
      <c r="E1297" s="123">
        <v>6.6429999999999998</v>
      </c>
      <c r="F1297" s="125">
        <v>6.6E-3</v>
      </c>
    </row>
    <row r="1298" spans="1:6" ht="15.75" customHeight="1" x14ac:dyDescent="0.25">
      <c r="A1298" s="124">
        <v>43808</v>
      </c>
      <c r="B1298" s="123">
        <v>6.6589999999999998</v>
      </c>
      <c r="C1298" s="123">
        <v>6.6890000000000001</v>
      </c>
      <c r="D1298" s="123">
        <v>6.69</v>
      </c>
      <c r="E1298" s="123">
        <v>6.6580000000000004</v>
      </c>
      <c r="F1298" s="125">
        <v>-2.9999999999999997E-4</v>
      </c>
    </row>
    <row r="1299" spans="1:6" ht="15.75" customHeight="1" x14ac:dyDescent="0.25">
      <c r="A1299" s="124">
        <v>43805</v>
      </c>
      <c r="B1299" s="123">
        <v>6.6609999999999996</v>
      </c>
      <c r="C1299" s="123">
        <v>6.6109999999999998</v>
      </c>
      <c r="D1299" s="123">
        <v>6.6680000000000001</v>
      </c>
      <c r="E1299" s="123">
        <v>6.6020000000000003</v>
      </c>
      <c r="F1299" s="125">
        <v>8.0000000000000002E-3</v>
      </c>
    </row>
    <row r="1300" spans="1:6" ht="15.75" customHeight="1" x14ac:dyDescent="0.25">
      <c r="A1300" s="124">
        <v>43804</v>
      </c>
      <c r="B1300" s="123">
        <v>6.6079999999999997</v>
      </c>
      <c r="C1300" s="123">
        <v>6.4640000000000004</v>
      </c>
      <c r="D1300" s="123">
        <v>6.6139999999999999</v>
      </c>
      <c r="E1300" s="123">
        <v>6.4539999999999997</v>
      </c>
      <c r="F1300" s="125">
        <v>2.2599999999999999E-2</v>
      </c>
    </row>
    <row r="1301" spans="1:6" ht="15.75" customHeight="1" x14ac:dyDescent="0.25">
      <c r="A1301" s="124">
        <v>43803</v>
      </c>
      <c r="B1301" s="123">
        <v>6.4619999999999997</v>
      </c>
      <c r="C1301" s="123">
        <v>6.45</v>
      </c>
      <c r="D1301" s="123">
        <v>6.468</v>
      </c>
      <c r="E1301" s="123">
        <v>6.4480000000000004</v>
      </c>
      <c r="F1301" s="125">
        <v>0</v>
      </c>
    </row>
    <row r="1302" spans="1:6" ht="15.75" customHeight="1" x14ac:dyDescent="0.25">
      <c r="A1302" s="124">
        <v>43802</v>
      </c>
      <c r="B1302" s="123">
        <v>6.4619999999999997</v>
      </c>
      <c r="C1302" s="123">
        <v>6.4850000000000003</v>
      </c>
      <c r="D1302" s="123">
        <v>6.4950000000000001</v>
      </c>
      <c r="E1302" s="123">
        <v>6.4619999999999997</v>
      </c>
      <c r="F1302" s="125">
        <v>-3.3999999999999998E-3</v>
      </c>
    </row>
    <row r="1303" spans="1:6" ht="15.75" customHeight="1" x14ac:dyDescent="0.25">
      <c r="A1303" s="124">
        <v>43801</v>
      </c>
      <c r="B1303" s="123">
        <v>6.484</v>
      </c>
      <c r="C1303" s="123">
        <v>6.4630000000000001</v>
      </c>
      <c r="D1303" s="123">
        <v>6.4939999999999998</v>
      </c>
      <c r="E1303" s="123">
        <v>6.452</v>
      </c>
      <c r="F1303" s="125">
        <v>3.7000000000000002E-3</v>
      </c>
    </row>
    <row r="1304" spans="1:6" ht="15.75" customHeight="1" x14ac:dyDescent="0.25">
      <c r="A1304" s="124">
        <v>43798</v>
      </c>
      <c r="B1304" s="123">
        <v>6.46</v>
      </c>
      <c r="C1304" s="123">
        <v>6.4550000000000001</v>
      </c>
      <c r="D1304" s="123">
        <v>6.4740000000000002</v>
      </c>
      <c r="E1304" s="123">
        <v>6.4489999999999998</v>
      </c>
      <c r="F1304" s="125">
        <v>1.1000000000000001E-3</v>
      </c>
    </row>
    <row r="1305" spans="1:6" ht="15.75" customHeight="1" x14ac:dyDescent="0.25">
      <c r="A1305" s="124">
        <v>43797</v>
      </c>
      <c r="B1305" s="123">
        <v>6.4530000000000003</v>
      </c>
      <c r="C1305" s="123">
        <v>6.4640000000000004</v>
      </c>
      <c r="D1305" s="123">
        <v>6.4640000000000004</v>
      </c>
      <c r="E1305" s="123">
        <v>6.4420000000000002</v>
      </c>
      <c r="F1305" s="125">
        <v>-2.2000000000000001E-3</v>
      </c>
    </row>
    <row r="1306" spans="1:6" ht="15.75" customHeight="1" x14ac:dyDescent="0.25">
      <c r="A1306" s="124">
        <v>43796</v>
      </c>
      <c r="B1306" s="123">
        <v>6.4669999999999996</v>
      </c>
      <c r="C1306" s="123">
        <v>6.4820000000000002</v>
      </c>
      <c r="D1306" s="123">
        <v>6.4939999999999998</v>
      </c>
      <c r="E1306" s="123">
        <v>6.4669999999999996</v>
      </c>
      <c r="F1306" s="125">
        <v>-1.6999999999999999E-3</v>
      </c>
    </row>
    <row r="1307" spans="1:6" ht="15.75" customHeight="1" x14ac:dyDescent="0.25">
      <c r="A1307" s="124">
        <v>43795</v>
      </c>
      <c r="B1307" s="123">
        <v>6.4779999999999998</v>
      </c>
      <c r="C1307" s="123">
        <v>6.47</v>
      </c>
      <c r="D1307" s="123">
        <v>6.4889999999999999</v>
      </c>
      <c r="E1307" s="123">
        <v>6.4630000000000001</v>
      </c>
      <c r="F1307" s="125">
        <v>1.5E-3</v>
      </c>
    </row>
    <row r="1308" spans="1:6" ht="15.75" customHeight="1" x14ac:dyDescent="0.25">
      <c r="A1308" s="124">
        <v>43794</v>
      </c>
      <c r="B1308" s="123">
        <v>6.468</v>
      </c>
      <c r="C1308" s="123">
        <v>6.5060000000000002</v>
      </c>
      <c r="D1308" s="123">
        <v>6.5060000000000002</v>
      </c>
      <c r="E1308" s="123">
        <v>6.4610000000000003</v>
      </c>
      <c r="F1308" s="125">
        <v>-4.1999999999999997E-3</v>
      </c>
    </row>
    <row r="1309" spans="1:6" ht="15.75" customHeight="1" x14ac:dyDescent="0.25">
      <c r="A1309" s="124">
        <v>43791</v>
      </c>
      <c r="B1309" s="123">
        <v>6.4950000000000001</v>
      </c>
      <c r="C1309" s="123">
        <v>6.5129999999999999</v>
      </c>
      <c r="D1309" s="123">
        <v>6.524</v>
      </c>
      <c r="E1309" s="123">
        <v>6.4889999999999999</v>
      </c>
      <c r="F1309" s="125">
        <v>-1.5E-3</v>
      </c>
    </row>
    <row r="1310" spans="1:6" ht="15.75" customHeight="1" x14ac:dyDescent="0.25">
      <c r="A1310" s="124">
        <v>43790</v>
      </c>
      <c r="B1310" s="123">
        <v>6.5049999999999999</v>
      </c>
      <c r="C1310" s="123">
        <v>6.4630000000000001</v>
      </c>
      <c r="D1310" s="123">
        <v>6.5060000000000002</v>
      </c>
      <c r="E1310" s="123">
        <v>6.4489999999999998</v>
      </c>
      <c r="F1310" s="125">
        <v>7.3000000000000001E-3</v>
      </c>
    </row>
    <row r="1311" spans="1:6" ht="15.75" customHeight="1" x14ac:dyDescent="0.25">
      <c r="A1311" s="124">
        <v>43789</v>
      </c>
      <c r="B1311" s="123">
        <v>6.4580000000000002</v>
      </c>
      <c r="C1311" s="123">
        <v>6.4640000000000004</v>
      </c>
      <c r="D1311" s="123">
        <v>6.4729999999999999</v>
      </c>
      <c r="E1311" s="123">
        <v>6.4539999999999997</v>
      </c>
      <c r="F1311" s="125">
        <v>-2.3E-3</v>
      </c>
    </row>
    <row r="1312" spans="1:6" ht="15.75" customHeight="1" x14ac:dyDescent="0.25">
      <c r="A1312" s="124">
        <v>43788</v>
      </c>
      <c r="B1312" s="123">
        <v>6.4729999999999999</v>
      </c>
      <c r="C1312" s="123">
        <v>6.476</v>
      </c>
      <c r="D1312" s="123">
        <v>6.4809999999999999</v>
      </c>
      <c r="E1312" s="123">
        <v>6.4660000000000002</v>
      </c>
      <c r="F1312" s="125">
        <v>-5.9999999999999995E-4</v>
      </c>
    </row>
    <row r="1313" spans="1:6" ht="15.75" customHeight="1" x14ac:dyDescent="0.25">
      <c r="A1313" s="124">
        <v>43787</v>
      </c>
      <c r="B1313" s="123">
        <v>6.4770000000000003</v>
      </c>
      <c r="C1313" s="123">
        <v>6.5259999999999998</v>
      </c>
      <c r="D1313" s="123">
        <v>6.53</v>
      </c>
      <c r="E1313" s="123">
        <v>6.476</v>
      </c>
      <c r="F1313" s="125">
        <v>-6.4000000000000003E-3</v>
      </c>
    </row>
    <row r="1314" spans="1:6" ht="15.75" customHeight="1" x14ac:dyDescent="0.25">
      <c r="A1314" s="124">
        <v>43784</v>
      </c>
      <c r="B1314" s="123">
        <v>6.5190000000000001</v>
      </c>
      <c r="C1314" s="123">
        <v>6.5259999999999998</v>
      </c>
      <c r="D1314" s="123">
        <v>6.5259999999999998</v>
      </c>
      <c r="E1314" s="123">
        <v>6.5069999999999997</v>
      </c>
      <c r="F1314" s="125">
        <v>5.9999999999999995E-4</v>
      </c>
    </row>
    <row r="1315" spans="1:6" ht="15.75" customHeight="1" x14ac:dyDescent="0.25">
      <c r="A1315" s="124">
        <v>43783</v>
      </c>
      <c r="B1315" s="123">
        <v>6.5149999999999997</v>
      </c>
      <c r="C1315" s="123">
        <v>6.5279999999999996</v>
      </c>
      <c r="D1315" s="123">
        <v>6.5279999999999996</v>
      </c>
      <c r="E1315" s="123">
        <v>6.5049999999999999</v>
      </c>
      <c r="F1315" s="125">
        <v>-2E-3</v>
      </c>
    </row>
    <row r="1316" spans="1:6" ht="15.75" customHeight="1" x14ac:dyDescent="0.25">
      <c r="A1316" s="124">
        <v>43782</v>
      </c>
      <c r="B1316" s="123">
        <v>6.5279999999999996</v>
      </c>
      <c r="C1316" s="123">
        <v>6.5540000000000003</v>
      </c>
      <c r="D1316" s="123">
        <v>6.5540000000000003</v>
      </c>
      <c r="E1316" s="123">
        <v>6.5259999999999998</v>
      </c>
      <c r="F1316" s="125">
        <v>-5.0000000000000001E-3</v>
      </c>
    </row>
    <row r="1317" spans="1:6" ht="15.75" customHeight="1" x14ac:dyDescent="0.25">
      <c r="A1317" s="124">
        <v>43780</v>
      </c>
      <c r="B1317" s="123">
        <v>6.5609999999999999</v>
      </c>
      <c r="C1317" s="123">
        <v>6.5439999999999996</v>
      </c>
      <c r="D1317" s="123">
        <v>6.5739999999999998</v>
      </c>
      <c r="E1317" s="123">
        <v>6.5439999999999996</v>
      </c>
      <c r="F1317" s="125">
        <v>1.1000000000000001E-3</v>
      </c>
    </row>
    <row r="1318" spans="1:6" ht="15.75" customHeight="1" x14ac:dyDescent="0.25">
      <c r="A1318" s="124">
        <v>43777</v>
      </c>
      <c r="B1318" s="123">
        <v>6.5540000000000003</v>
      </c>
      <c r="C1318" s="123">
        <v>6.5389999999999997</v>
      </c>
      <c r="D1318" s="123">
        <v>6.5540000000000003</v>
      </c>
      <c r="E1318" s="123">
        <v>6.524</v>
      </c>
      <c r="F1318" s="125">
        <v>8.0000000000000002E-3</v>
      </c>
    </row>
    <row r="1319" spans="1:6" ht="15.75" customHeight="1" x14ac:dyDescent="0.25">
      <c r="A1319" s="124">
        <v>43776</v>
      </c>
      <c r="B1319" s="123">
        <v>6.5019999999999998</v>
      </c>
      <c r="C1319" s="123">
        <v>6.4729999999999999</v>
      </c>
      <c r="D1319" s="123">
        <v>6.5060000000000002</v>
      </c>
      <c r="E1319" s="123">
        <v>6.4729999999999999</v>
      </c>
      <c r="F1319" s="125">
        <v>2.5000000000000001E-3</v>
      </c>
    </row>
    <row r="1320" spans="1:6" ht="15.75" customHeight="1" x14ac:dyDescent="0.25">
      <c r="A1320" s="124">
        <v>43775</v>
      </c>
      <c r="B1320" s="123">
        <v>6.4859999999999998</v>
      </c>
      <c r="C1320" s="123">
        <v>6.5209999999999999</v>
      </c>
      <c r="D1320" s="123">
        <v>6.5209999999999999</v>
      </c>
      <c r="E1320" s="123">
        <v>6.484</v>
      </c>
      <c r="F1320" s="125">
        <v>-4.3E-3</v>
      </c>
    </row>
    <row r="1321" spans="1:6" ht="15.75" customHeight="1" x14ac:dyDescent="0.25">
      <c r="A1321" s="124">
        <v>43774</v>
      </c>
      <c r="B1321" s="123">
        <v>6.5140000000000002</v>
      </c>
      <c r="C1321" s="123">
        <v>6.4820000000000002</v>
      </c>
      <c r="D1321" s="123">
        <v>6.5279999999999996</v>
      </c>
      <c r="E1321" s="123">
        <v>6.4820000000000002</v>
      </c>
      <c r="F1321" s="125">
        <v>6.6E-3</v>
      </c>
    </row>
    <row r="1322" spans="1:6" ht="15.75" customHeight="1" x14ac:dyDescent="0.25">
      <c r="A1322" s="124">
        <v>43773</v>
      </c>
      <c r="B1322" s="123">
        <v>6.4710000000000001</v>
      </c>
      <c r="C1322" s="123">
        <v>6.4569999999999999</v>
      </c>
      <c r="D1322" s="123">
        <v>6.4729999999999999</v>
      </c>
      <c r="E1322" s="123">
        <v>6.4489999999999998</v>
      </c>
      <c r="F1322" s="125">
        <v>4.0000000000000001E-3</v>
      </c>
    </row>
    <row r="1323" spans="1:6" ht="15.75" customHeight="1" x14ac:dyDescent="0.25">
      <c r="A1323" s="124">
        <v>43770</v>
      </c>
      <c r="B1323" s="123">
        <v>6.4450000000000003</v>
      </c>
      <c r="C1323" s="123">
        <v>6.431</v>
      </c>
      <c r="D1323" s="123">
        <v>6.4459999999999997</v>
      </c>
      <c r="E1323" s="123">
        <v>6.415</v>
      </c>
      <c r="F1323" s="125">
        <v>-2.98E-2</v>
      </c>
    </row>
    <row r="1324" spans="1:6" ht="15.75" customHeight="1" x14ac:dyDescent="0.25">
      <c r="A1324" s="124">
        <v>43769</v>
      </c>
      <c r="B1324" s="123">
        <v>6.6429999999999998</v>
      </c>
      <c r="C1324" s="123">
        <v>6.6509999999999998</v>
      </c>
      <c r="D1324" s="123">
        <v>6.6669999999999998</v>
      </c>
      <c r="E1324" s="123">
        <v>6.641</v>
      </c>
      <c r="F1324" s="125">
        <v>-3.2000000000000002E-3</v>
      </c>
    </row>
    <row r="1325" spans="1:6" ht="15.75" customHeight="1" x14ac:dyDescent="0.25">
      <c r="A1325" s="124">
        <v>43768</v>
      </c>
      <c r="B1325" s="123">
        <v>6.6639999999999997</v>
      </c>
      <c r="C1325" s="123">
        <v>6.67</v>
      </c>
      <c r="D1325" s="123">
        <v>6.673</v>
      </c>
      <c r="E1325" s="123">
        <v>6.657</v>
      </c>
      <c r="F1325" s="125">
        <v>-2.2000000000000001E-3</v>
      </c>
    </row>
    <row r="1326" spans="1:6" ht="15.75" customHeight="1" x14ac:dyDescent="0.25">
      <c r="A1326" s="124">
        <v>43767</v>
      </c>
      <c r="B1326" s="123">
        <v>6.6790000000000003</v>
      </c>
      <c r="C1326" s="123">
        <v>6.6970000000000001</v>
      </c>
      <c r="D1326" s="123">
        <v>6.7</v>
      </c>
      <c r="E1326" s="123">
        <v>6.6740000000000004</v>
      </c>
      <c r="F1326" s="125">
        <v>1.2999999999999999E-3</v>
      </c>
    </row>
    <row r="1327" spans="1:6" ht="15.75" customHeight="1" x14ac:dyDescent="0.25">
      <c r="A1327" s="124">
        <v>43763</v>
      </c>
      <c r="B1327" s="123">
        <v>6.67</v>
      </c>
      <c r="C1327" s="123">
        <v>6.68</v>
      </c>
      <c r="D1327" s="123">
        <v>6.6859999999999999</v>
      </c>
      <c r="E1327" s="123">
        <v>6.66</v>
      </c>
      <c r="F1327" s="125">
        <v>-1.1999999999999999E-3</v>
      </c>
    </row>
    <row r="1328" spans="1:6" ht="15.75" customHeight="1" x14ac:dyDescent="0.25">
      <c r="A1328" s="124">
        <v>43762</v>
      </c>
      <c r="B1328" s="123">
        <v>6.6779999999999999</v>
      </c>
      <c r="C1328" s="123">
        <v>6.6980000000000004</v>
      </c>
      <c r="D1328" s="123">
        <v>6.7080000000000002</v>
      </c>
      <c r="E1328" s="123">
        <v>6.6740000000000004</v>
      </c>
      <c r="F1328" s="125">
        <v>0</v>
      </c>
    </row>
    <row r="1329" spans="1:6" ht="15.75" customHeight="1" x14ac:dyDescent="0.25">
      <c r="A1329" s="124">
        <v>43761</v>
      </c>
      <c r="B1329" s="123">
        <v>6.6779999999999999</v>
      </c>
      <c r="C1329" s="123">
        <v>6.6950000000000003</v>
      </c>
      <c r="D1329" s="123">
        <v>6.6950000000000003</v>
      </c>
      <c r="E1329" s="123">
        <v>6.6710000000000003</v>
      </c>
      <c r="F1329" s="125">
        <v>-3.3E-3</v>
      </c>
    </row>
    <row r="1330" spans="1:6" ht="15.75" customHeight="1" x14ac:dyDescent="0.25">
      <c r="A1330" s="124">
        <v>43760</v>
      </c>
      <c r="B1330" s="123">
        <v>6.7</v>
      </c>
      <c r="C1330" s="123">
        <v>6.7110000000000003</v>
      </c>
      <c r="D1330" s="123">
        <v>6.7110000000000003</v>
      </c>
      <c r="E1330" s="123">
        <v>6.6890000000000001</v>
      </c>
      <c r="F1330" s="125">
        <v>1.1999999999999999E-3</v>
      </c>
    </row>
    <row r="1331" spans="1:6" ht="15.75" customHeight="1" x14ac:dyDescent="0.25">
      <c r="A1331" s="124">
        <v>43756</v>
      </c>
      <c r="B1331" s="123">
        <v>6.6920000000000002</v>
      </c>
      <c r="C1331" s="123">
        <v>6.6989999999999998</v>
      </c>
      <c r="D1331" s="123">
        <v>6.7039999999999997</v>
      </c>
      <c r="E1331" s="123">
        <v>6.6879999999999997</v>
      </c>
      <c r="F1331" s="125">
        <v>-1E-3</v>
      </c>
    </row>
    <row r="1332" spans="1:6" ht="15.75" customHeight="1" x14ac:dyDescent="0.25">
      <c r="A1332" s="124">
        <v>43755</v>
      </c>
      <c r="B1332" s="123">
        <v>6.6989999999999998</v>
      </c>
      <c r="C1332" s="123">
        <v>6.6559999999999997</v>
      </c>
      <c r="D1332" s="123">
        <v>6.718</v>
      </c>
      <c r="E1332" s="123">
        <v>6.6360000000000001</v>
      </c>
      <c r="F1332" s="125">
        <v>6.4999999999999997E-3</v>
      </c>
    </row>
    <row r="1333" spans="1:6" ht="15.75" customHeight="1" x14ac:dyDescent="0.25">
      <c r="A1333" s="124">
        <v>43754</v>
      </c>
      <c r="B1333" s="123">
        <v>6.6559999999999997</v>
      </c>
      <c r="C1333" s="123">
        <v>6.6689999999999996</v>
      </c>
      <c r="D1333" s="123">
        <v>6.673</v>
      </c>
      <c r="E1333" s="123">
        <v>6.6420000000000003</v>
      </c>
      <c r="F1333" s="125">
        <v>-5.9999999999999995E-4</v>
      </c>
    </row>
    <row r="1334" spans="1:6" ht="15.75" customHeight="1" x14ac:dyDescent="0.25">
      <c r="A1334" s="124">
        <v>43753</v>
      </c>
      <c r="B1334" s="123">
        <v>6.66</v>
      </c>
      <c r="C1334" s="123">
        <v>6.6970000000000001</v>
      </c>
      <c r="D1334" s="123">
        <v>6.6970000000000001</v>
      </c>
      <c r="E1334" s="123">
        <v>6.6509999999999998</v>
      </c>
      <c r="F1334" s="125">
        <v>-1.5E-3</v>
      </c>
    </row>
    <row r="1335" spans="1:6" ht="15.75" customHeight="1" x14ac:dyDescent="0.25">
      <c r="A1335" s="124">
        <v>43752</v>
      </c>
      <c r="B1335" s="123">
        <v>6.67</v>
      </c>
      <c r="C1335" s="123">
        <v>6.7370000000000001</v>
      </c>
      <c r="D1335" s="123">
        <v>6.7389999999999999</v>
      </c>
      <c r="E1335" s="123">
        <v>6.67</v>
      </c>
      <c r="F1335" s="125">
        <v>-8.5000000000000006E-3</v>
      </c>
    </row>
    <row r="1336" spans="1:6" ht="15.75" customHeight="1" x14ac:dyDescent="0.25">
      <c r="A1336" s="124">
        <v>43749</v>
      </c>
      <c r="B1336" s="123">
        <v>6.7270000000000003</v>
      </c>
      <c r="C1336" s="123">
        <v>6.7030000000000003</v>
      </c>
      <c r="D1336" s="123">
        <v>6.7309999999999999</v>
      </c>
      <c r="E1336" s="123">
        <v>6.6980000000000004</v>
      </c>
      <c r="F1336" s="125">
        <v>7.1999999999999998E-3</v>
      </c>
    </row>
    <row r="1337" spans="1:6" ht="15.75" customHeight="1" x14ac:dyDescent="0.25">
      <c r="A1337" s="124">
        <v>43748</v>
      </c>
      <c r="B1337" s="123">
        <v>6.6790000000000003</v>
      </c>
      <c r="C1337" s="123">
        <v>6.6619999999999999</v>
      </c>
      <c r="D1337" s="123">
        <v>6.6840000000000002</v>
      </c>
      <c r="E1337" s="123">
        <v>6.66</v>
      </c>
      <c r="F1337" s="125">
        <v>3.5999999999999999E-3</v>
      </c>
    </row>
    <row r="1338" spans="1:6" ht="15.75" customHeight="1" x14ac:dyDescent="0.25">
      <c r="A1338" s="124">
        <v>43747</v>
      </c>
      <c r="B1338" s="123">
        <v>6.6550000000000002</v>
      </c>
      <c r="C1338" s="123">
        <v>6.6589999999999998</v>
      </c>
      <c r="D1338" s="123">
        <v>6.6660000000000004</v>
      </c>
      <c r="E1338" s="123">
        <v>6.6360000000000001</v>
      </c>
      <c r="F1338" s="125">
        <v>-2.0999999999999999E-3</v>
      </c>
    </row>
    <row r="1339" spans="1:6" ht="15.75" customHeight="1" x14ac:dyDescent="0.25">
      <c r="A1339" s="124">
        <v>43745</v>
      </c>
      <c r="B1339" s="123">
        <v>6.6689999999999996</v>
      </c>
      <c r="C1339" s="123">
        <v>6.6929999999999996</v>
      </c>
      <c r="D1339" s="123">
        <v>6.6929999999999996</v>
      </c>
      <c r="E1339" s="123">
        <v>6.66</v>
      </c>
      <c r="F1339" s="125">
        <v>-1.6000000000000001E-3</v>
      </c>
    </row>
    <row r="1340" spans="1:6" ht="15.75" customHeight="1" x14ac:dyDescent="0.25">
      <c r="A1340" s="124">
        <v>43742</v>
      </c>
      <c r="B1340" s="123">
        <v>6.68</v>
      </c>
      <c r="C1340" s="123">
        <v>6.6</v>
      </c>
      <c r="D1340" s="123">
        <v>6.6840000000000002</v>
      </c>
      <c r="E1340" s="123">
        <v>6.5819999999999999</v>
      </c>
      <c r="F1340" s="125">
        <v>1.12E-2</v>
      </c>
    </row>
    <row r="1341" spans="1:6" ht="15.75" customHeight="1" x14ac:dyDescent="0.25">
      <c r="A1341" s="124">
        <v>43741</v>
      </c>
      <c r="B1341" s="123">
        <v>6.6059999999999999</v>
      </c>
      <c r="C1341" s="123">
        <v>6.609</v>
      </c>
      <c r="D1341" s="123">
        <v>6.62</v>
      </c>
      <c r="E1341" s="123">
        <v>6.5990000000000002</v>
      </c>
      <c r="F1341" s="125">
        <v>-7.7000000000000002E-3</v>
      </c>
    </row>
    <row r="1342" spans="1:6" ht="15.75" customHeight="1" x14ac:dyDescent="0.25">
      <c r="A1342" s="124">
        <v>43739</v>
      </c>
      <c r="B1342" s="123">
        <v>6.657</v>
      </c>
      <c r="C1342" s="123">
        <v>6.68</v>
      </c>
      <c r="D1342" s="123">
        <v>6.702</v>
      </c>
      <c r="E1342" s="123">
        <v>6.6520000000000001</v>
      </c>
      <c r="F1342" s="125">
        <v>-5.7000000000000002E-3</v>
      </c>
    </row>
    <row r="1343" spans="1:6" ht="15.75" customHeight="1" x14ac:dyDescent="0.25">
      <c r="A1343" s="124">
        <v>43738</v>
      </c>
      <c r="B1343" s="123">
        <v>6.6950000000000003</v>
      </c>
      <c r="C1343" s="123">
        <v>6.7060000000000004</v>
      </c>
      <c r="D1343" s="123">
        <v>6.71</v>
      </c>
      <c r="E1343" s="123">
        <v>6.681</v>
      </c>
      <c r="F1343" s="125">
        <v>-5.1000000000000004E-3</v>
      </c>
    </row>
    <row r="1344" spans="1:6" ht="15.75" customHeight="1" x14ac:dyDescent="0.25">
      <c r="A1344" s="124">
        <v>43735</v>
      </c>
      <c r="B1344" s="123">
        <v>6.7290000000000001</v>
      </c>
      <c r="C1344" s="123">
        <v>6.774</v>
      </c>
      <c r="D1344" s="123">
        <v>6.774</v>
      </c>
      <c r="E1344" s="123">
        <v>6.7080000000000002</v>
      </c>
      <c r="F1344" s="125">
        <v>2.8E-3</v>
      </c>
    </row>
    <row r="1345" spans="1:6" ht="15.75" customHeight="1" x14ac:dyDescent="0.25">
      <c r="A1345" s="124">
        <v>43734</v>
      </c>
      <c r="B1345" s="123">
        <v>6.71</v>
      </c>
      <c r="C1345" s="123">
        <v>6.7619999999999996</v>
      </c>
      <c r="D1345" s="123">
        <v>6.7709999999999999</v>
      </c>
      <c r="E1345" s="123">
        <v>6.6970000000000001</v>
      </c>
      <c r="F1345" s="125">
        <v>-6.4999999999999997E-3</v>
      </c>
    </row>
    <row r="1346" spans="1:6" ht="15.75" customHeight="1" x14ac:dyDescent="0.25">
      <c r="A1346" s="124">
        <v>43733</v>
      </c>
      <c r="B1346" s="123">
        <v>6.7539999999999996</v>
      </c>
      <c r="C1346" s="123">
        <v>6.774</v>
      </c>
      <c r="D1346" s="123">
        <v>6.7770000000000001</v>
      </c>
      <c r="E1346" s="123">
        <v>6.7439999999999998</v>
      </c>
      <c r="F1346" s="125">
        <v>-3.0999999999999999E-3</v>
      </c>
    </row>
    <row r="1347" spans="1:6" ht="15.75" customHeight="1" x14ac:dyDescent="0.25">
      <c r="A1347" s="124">
        <v>43732</v>
      </c>
      <c r="B1347" s="123">
        <v>6.7750000000000004</v>
      </c>
      <c r="C1347" s="123">
        <v>6.7409999999999997</v>
      </c>
      <c r="D1347" s="123">
        <v>6.782</v>
      </c>
      <c r="E1347" s="123">
        <v>6.7329999999999997</v>
      </c>
      <c r="F1347" s="125">
        <v>5.3E-3</v>
      </c>
    </row>
    <row r="1348" spans="1:6" ht="15.75" customHeight="1" x14ac:dyDescent="0.25">
      <c r="A1348" s="124">
        <v>43731</v>
      </c>
      <c r="B1348" s="123">
        <v>6.7389999999999999</v>
      </c>
      <c r="C1348" s="123">
        <v>6.7670000000000003</v>
      </c>
      <c r="D1348" s="123">
        <v>6.8010000000000002</v>
      </c>
      <c r="E1348" s="123">
        <v>6.73</v>
      </c>
      <c r="F1348" s="125">
        <v>-6.3E-3</v>
      </c>
    </row>
    <row r="1349" spans="1:6" ht="15.75" customHeight="1" x14ac:dyDescent="0.25">
      <c r="A1349" s="124">
        <v>43728</v>
      </c>
      <c r="B1349" s="123">
        <v>6.782</v>
      </c>
      <c r="C1349" s="123">
        <v>6.5869999999999997</v>
      </c>
      <c r="D1349" s="123">
        <v>6.8739999999999997</v>
      </c>
      <c r="E1349" s="123">
        <v>6.5519999999999996</v>
      </c>
      <c r="F1349" s="125">
        <v>2.23E-2</v>
      </c>
    </row>
    <row r="1350" spans="1:6" ht="15.75" customHeight="1" x14ac:dyDescent="0.25">
      <c r="A1350" s="124">
        <v>43727</v>
      </c>
      <c r="B1350" s="123">
        <v>6.6340000000000003</v>
      </c>
      <c r="C1350" s="123">
        <v>6.6109999999999998</v>
      </c>
      <c r="D1350" s="123">
        <v>6.6420000000000003</v>
      </c>
      <c r="E1350" s="123">
        <v>6.5730000000000004</v>
      </c>
      <c r="F1350" s="125">
        <v>2.5999999999999999E-3</v>
      </c>
    </row>
    <row r="1351" spans="1:6" ht="15.75" customHeight="1" x14ac:dyDescent="0.25">
      <c r="A1351" s="124">
        <v>43726</v>
      </c>
      <c r="B1351" s="123">
        <v>6.617</v>
      </c>
      <c r="C1351" s="123">
        <v>6.66</v>
      </c>
      <c r="D1351" s="123">
        <v>6.68</v>
      </c>
      <c r="E1351" s="123">
        <v>6.6020000000000003</v>
      </c>
      <c r="F1351" s="125">
        <v>-1.6500000000000001E-2</v>
      </c>
    </row>
    <row r="1352" spans="1:6" ht="15.75" customHeight="1" x14ac:dyDescent="0.25">
      <c r="A1352" s="124">
        <v>43725</v>
      </c>
      <c r="B1352" s="123">
        <v>6.7279999999999998</v>
      </c>
      <c r="C1352" s="123">
        <v>6.7279999999999998</v>
      </c>
      <c r="D1352" s="123">
        <v>6.7370000000000001</v>
      </c>
      <c r="E1352" s="123">
        <v>6.7</v>
      </c>
      <c r="F1352" s="125">
        <v>2.7000000000000001E-3</v>
      </c>
    </row>
    <row r="1353" spans="1:6" ht="15.75" customHeight="1" x14ac:dyDescent="0.25">
      <c r="A1353" s="124">
        <v>43724</v>
      </c>
      <c r="B1353" s="123">
        <v>6.71</v>
      </c>
      <c r="C1353" s="123">
        <v>6.7229999999999999</v>
      </c>
      <c r="D1353" s="123">
        <v>6.7460000000000004</v>
      </c>
      <c r="E1353" s="123">
        <v>6.6829999999999998</v>
      </c>
      <c r="F1353" s="125">
        <v>1.1900000000000001E-2</v>
      </c>
    </row>
    <row r="1354" spans="1:6" ht="15.75" customHeight="1" x14ac:dyDescent="0.25">
      <c r="A1354" s="124">
        <v>43721</v>
      </c>
      <c r="B1354" s="123">
        <v>6.6310000000000002</v>
      </c>
      <c r="C1354" s="123">
        <v>6.6660000000000004</v>
      </c>
      <c r="D1354" s="123">
        <v>6.6740000000000004</v>
      </c>
      <c r="E1354" s="123">
        <v>6.6070000000000002</v>
      </c>
      <c r="F1354" s="125">
        <v>-4.1000000000000003E-3</v>
      </c>
    </row>
    <row r="1355" spans="1:6" ht="15.75" customHeight="1" x14ac:dyDescent="0.25">
      <c r="A1355" s="124">
        <v>43720</v>
      </c>
      <c r="B1355" s="123">
        <v>6.6580000000000004</v>
      </c>
      <c r="C1355" s="123">
        <v>6.6689999999999996</v>
      </c>
      <c r="D1355" s="123">
        <v>6.7050000000000001</v>
      </c>
      <c r="E1355" s="123">
        <v>6.6310000000000002</v>
      </c>
      <c r="F1355" s="125">
        <v>-2.3999999999999998E-3</v>
      </c>
    </row>
    <row r="1356" spans="1:6" ht="15.75" customHeight="1" x14ac:dyDescent="0.25">
      <c r="A1356" s="124">
        <v>43719</v>
      </c>
      <c r="B1356" s="123">
        <v>6.6740000000000004</v>
      </c>
      <c r="C1356" s="123">
        <v>6.6059999999999999</v>
      </c>
      <c r="D1356" s="123">
        <v>6.6749999999999998</v>
      </c>
      <c r="E1356" s="123">
        <v>6.5949999999999998</v>
      </c>
      <c r="F1356" s="125">
        <v>1.5800000000000002E-2</v>
      </c>
    </row>
    <row r="1357" spans="1:6" ht="15.75" customHeight="1" x14ac:dyDescent="0.25">
      <c r="A1357" s="124">
        <v>43717</v>
      </c>
      <c r="B1357" s="123">
        <v>6.57</v>
      </c>
      <c r="C1357" s="123">
        <v>6.6059999999999999</v>
      </c>
      <c r="D1357" s="123">
        <v>6.6059999999999999</v>
      </c>
      <c r="E1357" s="123">
        <v>6.5629999999999997</v>
      </c>
      <c r="F1357" s="125">
        <v>-4.1000000000000003E-3</v>
      </c>
    </row>
    <row r="1358" spans="1:6" ht="15.75" customHeight="1" x14ac:dyDescent="0.25">
      <c r="A1358" s="124">
        <v>43714</v>
      </c>
      <c r="B1358" s="123">
        <v>6.5970000000000004</v>
      </c>
      <c r="C1358" s="123">
        <v>6.5949999999999998</v>
      </c>
      <c r="D1358" s="123">
        <v>6.6029999999999998</v>
      </c>
      <c r="E1358" s="123">
        <v>6.5739999999999998</v>
      </c>
      <c r="F1358" s="125">
        <v>4.0000000000000001E-3</v>
      </c>
    </row>
    <row r="1359" spans="1:6" ht="15.75" customHeight="1" x14ac:dyDescent="0.25">
      <c r="A1359" s="124">
        <v>43713</v>
      </c>
      <c r="B1359" s="123">
        <v>6.5709999999999997</v>
      </c>
      <c r="C1359" s="123">
        <v>6.5970000000000004</v>
      </c>
      <c r="D1359" s="123">
        <v>6.5970000000000004</v>
      </c>
      <c r="E1359" s="123">
        <v>6.5549999999999997</v>
      </c>
      <c r="F1359" s="125">
        <v>4.0000000000000001E-3</v>
      </c>
    </row>
    <row r="1360" spans="1:6" ht="15.75" customHeight="1" x14ac:dyDescent="0.25">
      <c r="A1360" s="124">
        <v>43712</v>
      </c>
      <c r="B1360" s="123">
        <v>6.5449999999999999</v>
      </c>
      <c r="C1360" s="123">
        <v>6.5019999999999998</v>
      </c>
      <c r="D1360" s="123">
        <v>6.5469999999999997</v>
      </c>
      <c r="E1360" s="123">
        <v>6.4989999999999997</v>
      </c>
      <c r="F1360" s="125">
        <v>4.4999999999999997E-3</v>
      </c>
    </row>
    <row r="1361" spans="1:6" ht="15.75" customHeight="1" x14ac:dyDescent="0.25">
      <c r="A1361" s="124">
        <v>43711</v>
      </c>
      <c r="B1361" s="123">
        <v>6.516</v>
      </c>
      <c r="C1361" s="123">
        <v>6.4980000000000002</v>
      </c>
      <c r="D1361" s="123">
        <v>6.5289999999999999</v>
      </c>
      <c r="E1361" s="123">
        <v>6.4880000000000004</v>
      </c>
      <c r="F1361" s="125">
        <v>-6.1000000000000004E-3</v>
      </c>
    </row>
    <row r="1362" spans="1:6" ht="15.75" customHeight="1" x14ac:dyDescent="0.25">
      <c r="A1362" s="124">
        <v>43707</v>
      </c>
      <c r="B1362" s="123">
        <v>6.556</v>
      </c>
      <c r="C1362" s="123">
        <v>6.5620000000000003</v>
      </c>
      <c r="D1362" s="123">
        <v>6.5819999999999999</v>
      </c>
      <c r="E1362" s="123">
        <v>6.5529999999999999</v>
      </c>
      <c r="F1362" s="125">
        <v>2E-3</v>
      </c>
    </row>
    <row r="1363" spans="1:6" ht="15.75" customHeight="1" x14ac:dyDescent="0.25">
      <c r="A1363" s="124">
        <v>43706</v>
      </c>
      <c r="B1363" s="123">
        <v>6.5430000000000001</v>
      </c>
      <c r="C1363" s="123">
        <v>6.5709999999999997</v>
      </c>
      <c r="D1363" s="123">
        <v>6.6239999999999997</v>
      </c>
      <c r="E1363" s="123">
        <v>6.5369999999999999</v>
      </c>
      <c r="F1363" s="125">
        <v>-3.2000000000000002E-3</v>
      </c>
    </row>
    <row r="1364" spans="1:6" ht="15.75" customHeight="1" x14ac:dyDescent="0.25">
      <c r="A1364" s="124">
        <v>43705</v>
      </c>
      <c r="B1364" s="123">
        <v>6.5640000000000001</v>
      </c>
      <c r="C1364" s="123">
        <v>6.5179999999999998</v>
      </c>
      <c r="D1364" s="123">
        <v>6.5759999999999996</v>
      </c>
      <c r="E1364" s="123">
        <v>6.5010000000000003</v>
      </c>
      <c r="F1364" s="125">
        <v>6.6E-3</v>
      </c>
    </row>
    <row r="1365" spans="1:6" ht="15.75" customHeight="1" x14ac:dyDescent="0.25">
      <c r="A1365" s="124">
        <v>43704</v>
      </c>
      <c r="B1365" s="123">
        <v>6.5209999999999999</v>
      </c>
      <c r="C1365" s="123">
        <v>6.3929999999999998</v>
      </c>
      <c r="D1365" s="123">
        <v>6.53</v>
      </c>
      <c r="E1365" s="123">
        <v>6.391</v>
      </c>
      <c r="F1365" s="125">
        <v>7.6E-3</v>
      </c>
    </row>
    <row r="1366" spans="1:6" ht="15.75" customHeight="1" x14ac:dyDescent="0.25">
      <c r="A1366" s="124">
        <v>43703</v>
      </c>
      <c r="B1366" s="123">
        <v>6.4720000000000004</v>
      </c>
      <c r="C1366" s="123">
        <v>6.5010000000000003</v>
      </c>
      <c r="D1366" s="123">
        <v>6.5259999999999998</v>
      </c>
      <c r="E1366" s="123">
        <v>6.4720000000000004</v>
      </c>
      <c r="F1366" s="125">
        <v>-1.4E-2</v>
      </c>
    </row>
    <row r="1367" spans="1:6" ht="15.75" customHeight="1" x14ac:dyDescent="0.25">
      <c r="A1367" s="124">
        <v>43700</v>
      </c>
      <c r="B1367" s="123">
        <v>6.5640000000000001</v>
      </c>
      <c r="C1367" s="123">
        <v>6.5670000000000002</v>
      </c>
      <c r="D1367" s="123">
        <v>6.5780000000000003</v>
      </c>
      <c r="E1367" s="123">
        <v>6.5510000000000002</v>
      </c>
      <c r="F1367" s="125">
        <v>1.5E-3</v>
      </c>
    </row>
    <row r="1368" spans="1:6" ht="15.75" customHeight="1" x14ac:dyDescent="0.25">
      <c r="A1368" s="124">
        <v>43699</v>
      </c>
      <c r="B1368" s="123">
        <v>6.5540000000000003</v>
      </c>
      <c r="C1368" s="123">
        <v>6.585</v>
      </c>
      <c r="D1368" s="123">
        <v>6.5860000000000003</v>
      </c>
      <c r="E1368" s="123">
        <v>6.5309999999999997</v>
      </c>
      <c r="F1368" s="125">
        <v>-8.9999999999999998E-4</v>
      </c>
    </row>
    <row r="1369" spans="1:6" ht="15.75" customHeight="1" x14ac:dyDescent="0.25">
      <c r="A1369" s="124">
        <v>43698</v>
      </c>
      <c r="B1369" s="123">
        <v>6.56</v>
      </c>
      <c r="C1369" s="123">
        <v>6.5830000000000002</v>
      </c>
      <c r="D1369" s="123">
        <v>6.5830000000000002</v>
      </c>
      <c r="E1369" s="123">
        <v>6.5339999999999998</v>
      </c>
      <c r="F1369" s="125">
        <v>-2.7000000000000001E-3</v>
      </c>
    </row>
    <row r="1370" spans="1:6" ht="15.75" customHeight="1" x14ac:dyDescent="0.25">
      <c r="A1370" s="124">
        <v>43697</v>
      </c>
      <c r="B1370" s="123">
        <v>6.5780000000000003</v>
      </c>
      <c r="C1370" s="123">
        <v>6.5839999999999996</v>
      </c>
      <c r="D1370" s="123">
        <v>6.6269999999999998</v>
      </c>
      <c r="E1370" s="123">
        <v>6.5720000000000001</v>
      </c>
      <c r="F1370" s="125">
        <v>-5.0000000000000001E-4</v>
      </c>
    </row>
    <row r="1371" spans="1:6" ht="15.75" customHeight="1" x14ac:dyDescent="0.25">
      <c r="A1371" s="124">
        <v>43696</v>
      </c>
      <c r="B1371" s="123">
        <v>6.5810000000000004</v>
      </c>
      <c r="C1371" s="123">
        <v>6.5529999999999999</v>
      </c>
      <c r="D1371" s="123">
        <v>6.5960000000000001</v>
      </c>
      <c r="E1371" s="123">
        <v>6.5490000000000004</v>
      </c>
      <c r="F1371" s="125">
        <v>7.0000000000000001E-3</v>
      </c>
    </row>
    <row r="1372" spans="1:6" ht="15.75" customHeight="1" x14ac:dyDescent="0.25">
      <c r="A1372" s="124">
        <v>43693</v>
      </c>
      <c r="B1372" s="123">
        <v>6.5350000000000001</v>
      </c>
      <c r="C1372" s="123">
        <v>6.5839999999999996</v>
      </c>
      <c r="D1372" s="123">
        <v>6.5960000000000001</v>
      </c>
      <c r="E1372" s="123">
        <v>6.5270000000000001</v>
      </c>
      <c r="F1372" s="125">
        <v>-1.2800000000000001E-2</v>
      </c>
    </row>
    <row r="1373" spans="1:6" ht="15.75" customHeight="1" x14ac:dyDescent="0.25">
      <c r="A1373" s="124">
        <v>43691</v>
      </c>
      <c r="B1373" s="123">
        <v>6.62</v>
      </c>
      <c r="C1373" s="123">
        <v>6.5410000000000004</v>
      </c>
      <c r="D1373" s="123">
        <v>6.6390000000000002</v>
      </c>
      <c r="E1373" s="123">
        <v>6.5229999999999997</v>
      </c>
      <c r="F1373" s="125">
        <v>1.5599999999999999E-2</v>
      </c>
    </row>
    <row r="1374" spans="1:6" ht="15.75" customHeight="1" x14ac:dyDescent="0.25">
      <c r="A1374" s="124">
        <v>43690</v>
      </c>
      <c r="B1374" s="123">
        <v>6.5179999999999998</v>
      </c>
      <c r="C1374" s="123">
        <v>6.5030000000000001</v>
      </c>
      <c r="D1374" s="123">
        <v>6.5380000000000003</v>
      </c>
      <c r="E1374" s="123">
        <v>6.4960000000000004</v>
      </c>
      <c r="F1374" s="125">
        <v>3.7000000000000002E-3</v>
      </c>
    </row>
    <row r="1375" spans="1:6" ht="15.75" customHeight="1" x14ac:dyDescent="0.25">
      <c r="A1375" s="124">
        <v>43686</v>
      </c>
      <c r="B1375" s="123">
        <v>6.4939999999999998</v>
      </c>
      <c r="C1375" s="123">
        <v>6.4039999999999999</v>
      </c>
      <c r="D1375" s="123">
        <v>6.5229999999999997</v>
      </c>
      <c r="E1375" s="123">
        <v>6.399</v>
      </c>
      <c r="F1375" s="125">
        <v>1.44E-2</v>
      </c>
    </row>
    <row r="1376" spans="1:6" ht="15.75" customHeight="1" x14ac:dyDescent="0.25">
      <c r="A1376" s="124">
        <v>43685</v>
      </c>
      <c r="B1376" s="123">
        <v>6.4020000000000001</v>
      </c>
      <c r="C1376" s="123">
        <v>6.3810000000000002</v>
      </c>
      <c r="D1376" s="123">
        <v>6.4039999999999999</v>
      </c>
      <c r="E1376" s="123">
        <v>6.3639999999999999</v>
      </c>
      <c r="F1376" s="125">
        <v>5.1999999999999998E-3</v>
      </c>
    </row>
    <row r="1377" spans="1:6" ht="15.75" customHeight="1" x14ac:dyDescent="0.25">
      <c r="A1377" s="124">
        <v>43684</v>
      </c>
      <c r="B1377" s="123">
        <v>6.3689999999999998</v>
      </c>
      <c r="C1377" s="123">
        <v>6.3140000000000001</v>
      </c>
      <c r="D1377" s="123">
        <v>6.3979999999999997</v>
      </c>
      <c r="E1377" s="123">
        <v>6.2960000000000003</v>
      </c>
      <c r="F1377" s="125">
        <v>4.8999999999999998E-3</v>
      </c>
    </row>
    <row r="1378" spans="1:6" ht="15.75" customHeight="1" x14ac:dyDescent="0.25">
      <c r="A1378" s="124">
        <v>43683</v>
      </c>
      <c r="B1378" s="123">
        <v>6.3380000000000001</v>
      </c>
      <c r="C1378" s="123">
        <v>6.3609999999999998</v>
      </c>
      <c r="D1378" s="123">
        <v>6.3810000000000002</v>
      </c>
      <c r="E1378" s="123">
        <v>6.3250000000000002</v>
      </c>
      <c r="F1378" s="125">
        <v>-8.0999999999999996E-3</v>
      </c>
    </row>
    <row r="1379" spans="1:6" ht="15.75" customHeight="1" x14ac:dyDescent="0.25">
      <c r="A1379" s="124">
        <v>43682</v>
      </c>
      <c r="B1379" s="123">
        <v>6.39</v>
      </c>
      <c r="C1379" s="123">
        <v>6.367</v>
      </c>
      <c r="D1379" s="123">
        <v>6.423</v>
      </c>
      <c r="E1379" s="123">
        <v>6.3609999999999998</v>
      </c>
      <c r="F1379" s="125">
        <v>6.0000000000000001E-3</v>
      </c>
    </row>
    <row r="1380" spans="1:6" ht="15.75" customHeight="1" x14ac:dyDescent="0.25">
      <c r="A1380" s="124">
        <v>43679</v>
      </c>
      <c r="B1380" s="123">
        <v>6.3520000000000003</v>
      </c>
      <c r="C1380" s="123">
        <v>6.3330000000000002</v>
      </c>
      <c r="D1380" s="123">
        <v>6.3609999999999998</v>
      </c>
      <c r="E1380" s="123">
        <v>6.3239999999999998</v>
      </c>
      <c r="F1380" s="125">
        <v>-1.11E-2</v>
      </c>
    </row>
    <row r="1381" spans="1:6" ht="15.75" customHeight="1" x14ac:dyDescent="0.25">
      <c r="A1381" s="124">
        <v>43678</v>
      </c>
      <c r="B1381" s="123">
        <v>6.423</v>
      </c>
      <c r="C1381" s="123">
        <v>6.3940000000000001</v>
      </c>
      <c r="D1381" s="123">
        <v>6.4320000000000004</v>
      </c>
      <c r="E1381" s="123">
        <v>6.3840000000000003</v>
      </c>
      <c r="F1381" s="125">
        <v>8.5000000000000006E-3</v>
      </c>
    </row>
    <row r="1382" spans="1:6" ht="15.75" customHeight="1" x14ac:dyDescent="0.25">
      <c r="A1382" s="124">
        <v>43677</v>
      </c>
      <c r="B1382" s="123">
        <v>6.3689999999999998</v>
      </c>
      <c r="C1382" s="123">
        <v>6.4029999999999996</v>
      </c>
      <c r="D1382" s="123">
        <v>6.4029999999999996</v>
      </c>
      <c r="E1382" s="123">
        <v>6.359</v>
      </c>
      <c r="F1382" s="125">
        <v>-2.8E-3</v>
      </c>
    </row>
    <row r="1383" spans="1:6" ht="15.75" customHeight="1" x14ac:dyDescent="0.25">
      <c r="A1383" s="124">
        <v>43676</v>
      </c>
      <c r="B1383" s="123">
        <v>6.3869999999999996</v>
      </c>
      <c r="C1383" s="123">
        <v>6.4160000000000004</v>
      </c>
      <c r="D1383" s="123">
        <v>6.4370000000000003</v>
      </c>
      <c r="E1383" s="123">
        <v>6.3789999999999996</v>
      </c>
      <c r="F1383" s="125">
        <v>-3.8999999999999998E-3</v>
      </c>
    </row>
    <row r="1384" spans="1:6" ht="15.75" customHeight="1" x14ac:dyDescent="0.25">
      <c r="A1384" s="124">
        <v>43675</v>
      </c>
      <c r="B1384" s="123">
        <v>6.4119999999999999</v>
      </c>
      <c r="C1384" s="123">
        <v>6.452</v>
      </c>
      <c r="D1384" s="123">
        <v>6.46</v>
      </c>
      <c r="E1384" s="123">
        <v>6.4119999999999999</v>
      </c>
      <c r="F1384" s="125">
        <v>-1.7299999999999999E-2</v>
      </c>
    </row>
    <row r="1385" spans="1:6" ht="15.75" customHeight="1" x14ac:dyDescent="0.25">
      <c r="A1385" s="124">
        <v>43672</v>
      </c>
      <c r="B1385" s="123">
        <v>6.5250000000000004</v>
      </c>
      <c r="C1385" s="123">
        <v>6.5380000000000003</v>
      </c>
      <c r="D1385" s="123">
        <v>6.556</v>
      </c>
      <c r="E1385" s="123">
        <v>6.5060000000000002</v>
      </c>
      <c r="F1385" s="125">
        <v>1.6999999999999999E-3</v>
      </c>
    </row>
    <row r="1386" spans="1:6" ht="15.75" customHeight="1" x14ac:dyDescent="0.25">
      <c r="A1386" s="124">
        <v>43671</v>
      </c>
      <c r="B1386" s="123">
        <v>6.5140000000000002</v>
      </c>
      <c r="C1386" s="123">
        <v>6.4409999999999998</v>
      </c>
      <c r="D1386" s="123">
        <v>6.5510000000000002</v>
      </c>
      <c r="E1386" s="123">
        <v>6.4219999999999997</v>
      </c>
      <c r="F1386" s="125">
        <v>1.18E-2</v>
      </c>
    </row>
    <row r="1387" spans="1:6" ht="15.75" customHeight="1" x14ac:dyDescent="0.25">
      <c r="A1387" s="124">
        <v>43670</v>
      </c>
      <c r="B1387" s="123">
        <v>6.4379999999999997</v>
      </c>
      <c r="C1387" s="123">
        <v>6.476</v>
      </c>
      <c r="D1387" s="123">
        <v>6.4790000000000001</v>
      </c>
      <c r="E1387" s="123">
        <v>6.4249999999999998</v>
      </c>
      <c r="F1387" s="125">
        <v>-4.0000000000000001E-3</v>
      </c>
    </row>
    <row r="1388" spans="1:6" ht="15.75" customHeight="1" x14ac:dyDescent="0.25">
      <c r="A1388" s="124">
        <v>43669</v>
      </c>
      <c r="B1388" s="123">
        <v>6.4640000000000004</v>
      </c>
      <c r="C1388" s="123">
        <v>6.452</v>
      </c>
      <c r="D1388" s="123">
        <v>6.4770000000000003</v>
      </c>
      <c r="E1388" s="123">
        <v>6.4080000000000004</v>
      </c>
      <c r="F1388" s="125">
        <v>7.1999999999999998E-3</v>
      </c>
    </row>
    <row r="1389" spans="1:6" ht="15.75" customHeight="1" x14ac:dyDescent="0.25">
      <c r="A1389" s="124">
        <v>43668</v>
      </c>
      <c r="B1389" s="123">
        <v>6.4180000000000001</v>
      </c>
      <c r="C1389" s="123">
        <v>6.4240000000000004</v>
      </c>
      <c r="D1389" s="123">
        <v>6.4530000000000003</v>
      </c>
      <c r="E1389" s="123">
        <v>6.4059999999999997</v>
      </c>
      <c r="F1389" s="125">
        <v>8.9999999999999993E-3</v>
      </c>
    </row>
    <row r="1390" spans="1:6" ht="15.75" customHeight="1" x14ac:dyDescent="0.25">
      <c r="A1390" s="124">
        <v>43665</v>
      </c>
      <c r="B1390" s="123">
        <v>6.3609999999999998</v>
      </c>
      <c r="C1390" s="123">
        <v>6.383</v>
      </c>
      <c r="D1390" s="123">
        <v>6.3849999999999998</v>
      </c>
      <c r="E1390" s="123">
        <v>6.3479999999999999</v>
      </c>
      <c r="F1390" s="125">
        <v>-4.1000000000000003E-3</v>
      </c>
    </row>
    <row r="1391" spans="1:6" ht="15.75" customHeight="1" x14ac:dyDescent="0.25">
      <c r="A1391" s="124">
        <v>43664</v>
      </c>
      <c r="B1391" s="123">
        <v>6.3869999999999996</v>
      </c>
      <c r="C1391" s="123">
        <v>6.31</v>
      </c>
      <c r="D1391" s="123">
        <v>6.4020000000000001</v>
      </c>
      <c r="E1391" s="123">
        <v>6.31</v>
      </c>
      <c r="F1391" s="125">
        <v>6.6E-3</v>
      </c>
    </row>
    <row r="1392" spans="1:6" ht="15.75" customHeight="1" x14ac:dyDescent="0.25">
      <c r="A1392" s="124">
        <v>43663</v>
      </c>
      <c r="B1392" s="123">
        <v>6.3449999999999998</v>
      </c>
      <c r="C1392" s="123">
        <v>6.2809999999999997</v>
      </c>
      <c r="D1392" s="123">
        <v>6.4130000000000003</v>
      </c>
      <c r="E1392" s="123">
        <v>6.266</v>
      </c>
      <c r="F1392" s="125">
        <v>2.2000000000000001E-3</v>
      </c>
    </row>
    <row r="1393" spans="1:6" ht="15.75" customHeight="1" x14ac:dyDescent="0.25">
      <c r="A1393" s="124">
        <v>43662</v>
      </c>
      <c r="B1393" s="123">
        <v>6.3310000000000004</v>
      </c>
      <c r="C1393" s="123">
        <v>6.4130000000000003</v>
      </c>
      <c r="D1393" s="123">
        <v>6.4130000000000003</v>
      </c>
      <c r="E1393" s="123">
        <v>6.3170000000000002</v>
      </c>
      <c r="F1393" s="125">
        <v>-1.5900000000000001E-2</v>
      </c>
    </row>
    <row r="1394" spans="1:6" ht="15.75" customHeight="1" x14ac:dyDescent="0.25">
      <c r="A1394" s="124">
        <v>43661</v>
      </c>
      <c r="B1394" s="123">
        <v>6.4329999999999998</v>
      </c>
      <c r="C1394" s="123">
        <v>6.4589999999999996</v>
      </c>
      <c r="D1394" s="123">
        <v>6.4669999999999996</v>
      </c>
      <c r="E1394" s="123">
        <v>6.43</v>
      </c>
      <c r="F1394" s="125">
        <v>-8.5000000000000006E-3</v>
      </c>
    </row>
    <row r="1395" spans="1:6" ht="15.75" customHeight="1" x14ac:dyDescent="0.25">
      <c r="A1395" s="124">
        <v>43658</v>
      </c>
      <c r="B1395" s="123">
        <v>6.4880000000000004</v>
      </c>
      <c r="C1395" s="123">
        <v>6.5279999999999996</v>
      </c>
      <c r="D1395" s="123">
        <v>6.5410000000000004</v>
      </c>
      <c r="E1395" s="123">
        <v>6.4569999999999999</v>
      </c>
      <c r="F1395" s="125">
        <v>-8.0000000000000004E-4</v>
      </c>
    </row>
    <row r="1396" spans="1:6" ht="15.75" customHeight="1" x14ac:dyDescent="0.25">
      <c r="A1396" s="124">
        <v>43657</v>
      </c>
      <c r="B1396" s="123">
        <v>6.4930000000000003</v>
      </c>
      <c r="C1396" s="123">
        <v>6.5579999999999998</v>
      </c>
      <c r="D1396" s="123">
        <v>6.5620000000000003</v>
      </c>
      <c r="E1396" s="123">
        <v>6.4870000000000001</v>
      </c>
      <c r="F1396" s="125">
        <v>-7.6E-3</v>
      </c>
    </row>
    <row r="1397" spans="1:6" ht="15.75" customHeight="1" x14ac:dyDescent="0.25">
      <c r="A1397" s="124">
        <v>43656</v>
      </c>
      <c r="B1397" s="123">
        <v>6.5430000000000001</v>
      </c>
      <c r="C1397" s="123">
        <v>6.5880000000000001</v>
      </c>
      <c r="D1397" s="123">
        <v>6.61</v>
      </c>
      <c r="E1397" s="123">
        <v>6.516</v>
      </c>
      <c r="F1397" s="125">
        <v>-6.7999999999999996E-3</v>
      </c>
    </row>
    <row r="1398" spans="1:6" ht="15.75" customHeight="1" x14ac:dyDescent="0.25">
      <c r="A1398" s="124">
        <v>43655</v>
      </c>
      <c r="B1398" s="123">
        <v>6.5880000000000001</v>
      </c>
      <c r="C1398" s="123">
        <v>6.5549999999999997</v>
      </c>
      <c r="D1398" s="123">
        <v>6.61</v>
      </c>
      <c r="E1398" s="123">
        <v>6.5549999999999997</v>
      </c>
      <c r="F1398" s="125">
        <v>4.0000000000000001E-3</v>
      </c>
    </row>
    <row r="1399" spans="1:6" ht="15.75" customHeight="1" x14ac:dyDescent="0.25">
      <c r="A1399" s="124">
        <v>43654</v>
      </c>
      <c r="B1399" s="123">
        <v>6.5620000000000003</v>
      </c>
      <c r="C1399" s="123">
        <v>6.7130000000000001</v>
      </c>
      <c r="D1399" s="123">
        <v>6.7130000000000001</v>
      </c>
      <c r="E1399" s="123">
        <v>6.5620000000000003</v>
      </c>
      <c r="F1399" s="125">
        <v>-1.9900000000000001E-2</v>
      </c>
    </row>
    <row r="1400" spans="1:6" ht="15.75" customHeight="1" x14ac:dyDescent="0.25">
      <c r="A1400" s="124">
        <v>43651</v>
      </c>
      <c r="B1400" s="123">
        <v>6.6950000000000003</v>
      </c>
      <c r="C1400" s="123">
        <v>6.7549999999999999</v>
      </c>
      <c r="D1400" s="123">
        <v>6.766</v>
      </c>
      <c r="E1400" s="123">
        <v>6.5759999999999996</v>
      </c>
      <c r="F1400" s="125">
        <v>-8.3000000000000001E-3</v>
      </c>
    </row>
    <row r="1401" spans="1:6" ht="15.75" customHeight="1" x14ac:dyDescent="0.25">
      <c r="A1401" s="124">
        <v>43650</v>
      </c>
      <c r="B1401" s="123">
        <v>6.7510000000000003</v>
      </c>
      <c r="C1401" s="123">
        <v>6.8369999999999997</v>
      </c>
      <c r="D1401" s="123">
        <v>6.8490000000000002</v>
      </c>
      <c r="E1401" s="123">
        <v>6.7510000000000003</v>
      </c>
      <c r="F1401" s="125">
        <v>-1.2E-2</v>
      </c>
    </row>
    <row r="1402" spans="1:6" ht="15.75" customHeight="1" x14ac:dyDescent="0.25">
      <c r="A1402" s="124">
        <v>43649</v>
      </c>
      <c r="B1402" s="123">
        <v>6.8330000000000002</v>
      </c>
      <c r="C1402" s="123">
        <v>6.8090000000000002</v>
      </c>
      <c r="D1402" s="123">
        <v>6.835</v>
      </c>
      <c r="E1402" s="123">
        <v>6.8040000000000003</v>
      </c>
      <c r="F1402" s="125">
        <v>-1.9E-3</v>
      </c>
    </row>
    <row r="1403" spans="1:6" ht="15.75" customHeight="1" x14ac:dyDescent="0.25">
      <c r="A1403" s="124">
        <v>43648</v>
      </c>
      <c r="B1403" s="123">
        <v>6.8460000000000001</v>
      </c>
      <c r="C1403" s="123">
        <v>6.86</v>
      </c>
      <c r="D1403" s="123">
        <v>6.8760000000000003</v>
      </c>
      <c r="E1403" s="123">
        <v>6.8289999999999997</v>
      </c>
      <c r="F1403" s="125">
        <v>-5.1999999999999998E-3</v>
      </c>
    </row>
    <row r="1404" spans="1:6" ht="15.75" customHeight="1" x14ac:dyDescent="0.25">
      <c r="A1404" s="124">
        <v>43647</v>
      </c>
      <c r="B1404" s="123">
        <v>6.8819999999999997</v>
      </c>
      <c r="C1404" s="123">
        <v>6.9059999999999997</v>
      </c>
      <c r="D1404" s="123">
        <v>6.93</v>
      </c>
      <c r="E1404" s="123">
        <v>6.8819999999999997</v>
      </c>
      <c r="F1404" s="125">
        <v>4.0000000000000002E-4</v>
      </c>
    </row>
    <row r="1405" spans="1:6" ht="15.75" customHeight="1" x14ac:dyDescent="0.25">
      <c r="A1405" s="124">
        <v>43644</v>
      </c>
      <c r="B1405" s="123">
        <v>6.8789999999999996</v>
      </c>
      <c r="C1405" s="123">
        <v>6.8879999999999999</v>
      </c>
      <c r="D1405" s="123">
        <v>6.9</v>
      </c>
      <c r="E1405" s="123">
        <v>6.87</v>
      </c>
      <c r="F1405" s="125">
        <v>-2.5999999999999999E-3</v>
      </c>
    </row>
    <row r="1406" spans="1:6" ht="15.75" customHeight="1" x14ac:dyDescent="0.25">
      <c r="A1406" s="124">
        <v>43643</v>
      </c>
      <c r="B1406" s="123">
        <v>6.8970000000000002</v>
      </c>
      <c r="C1406" s="123">
        <v>6.9569999999999999</v>
      </c>
      <c r="D1406" s="123">
        <v>6.9569999999999999</v>
      </c>
      <c r="E1406" s="123">
        <v>6.88</v>
      </c>
      <c r="F1406" s="125">
        <v>-5.1999999999999998E-3</v>
      </c>
    </row>
    <row r="1407" spans="1:6" ht="15.75" customHeight="1" x14ac:dyDescent="0.25">
      <c r="A1407" s="124">
        <v>43642</v>
      </c>
      <c r="B1407" s="123">
        <v>6.9329999999999998</v>
      </c>
      <c r="C1407" s="123">
        <v>6.9169999999999998</v>
      </c>
      <c r="D1407" s="123">
        <v>6.9420000000000002</v>
      </c>
      <c r="E1407" s="123">
        <v>6.9169999999999998</v>
      </c>
      <c r="F1407" s="125">
        <v>7.4000000000000003E-3</v>
      </c>
    </row>
    <row r="1408" spans="1:6" ht="15.75" customHeight="1" x14ac:dyDescent="0.25">
      <c r="A1408" s="124">
        <v>43641</v>
      </c>
      <c r="B1408" s="123">
        <v>6.8819999999999997</v>
      </c>
      <c r="C1408" s="123">
        <v>6.8380000000000001</v>
      </c>
      <c r="D1408" s="123">
        <v>6.8959999999999999</v>
      </c>
      <c r="E1408" s="123">
        <v>6.8369999999999997</v>
      </c>
      <c r="F1408" s="125">
        <v>4.4999999999999997E-3</v>
      </c>
    </row>
    <row r="1409" spans="1:6" ht="15.75" customHeight="1" x14ac:dyDescent="0.25">
      <c r="A1409" s="124">
        <v>43640</v>
      </c>
      <c r="B1409" s="123">
        <v>6.851</v>
      </c>
      <c r="C1409" s="123">
        <v>6.84</v>
      </c>
      <c r="D1409" s="123">
        <v>6.883</v>
      </c>
      <c r="E1409" s="123">
        <v>6.8109999999999999</v>
      </c>
      <c r="F1409" s="125">
        <v>-1.5E-3</v>
      </c>
    </row>
    <row r="1410" spans="1:6" ht="15.75" customHeight="1" x14ac:dyDescent="0.25">
      <c r="A1410" s="124">
        <v>43637</v>
      </c>
      <c r="B1410" s="123">
        <v>6.8609999999999998</v>
      </c>
      <c r="C1410" s="123">
        <v>6.8250000000000002</v>
      </c>
      <c r="D1410" s="123">
        <v>6.8929999999999998</v>
      </c>
      <c r="E1410" s="123">
        <v>6.8250000000000002</v>
      </c>
      <c r="F1410" s="125">
        <v>1.03E-2</v>
      </c>
    </row>
    <row r="1411" spans="1:6" ht="15.75" customHeight="1" x14ac:dyDescent="0.25">
      <c r="A1411" s="124">
        <v>43636</v>
      </c>
      <c r="B1411" s="123">
        <v>6.7910000000000004</v>
      </c>
      <c r="C1411" s="123">
        <v>6.7690000000000001</v>
      </c>
      <c r="D1411" s="123">
        <v>6.7910000000000004</v>
      </c>
      <c r="E1411" s="123">
        <v>6.734</v>
      </c>
      <c r="F1411" s="125">
        <v>-7.3000000000000001E-3</v>
      </c>
    </row>
    <row r="1412" spans="1:6" ht="15.75" customHeight="1" x14ac:dyDescent="0.25">
      <c r="A1412" s="124">
        <v>43635</v>
      </c>
      <c r="B1412" s="123">
        <v>6.8410000000000002</v>
      </c>
      <c r="C1412" s="123">
        <v>6.8310000000000004</v>
      </c>
      <c r="D1412" s="123">
        <v>6.8490000000000002</v>
      </c>
      <c r="E1412" s="123">
        <v>6.8170000000000002</v>
      </c>
      <c r="F1412" s="125">
        <v>4.7999999999999996E-3</v>
      </c>
    </row>
    <row r="1413" spans="1:6" ht="15.75" customHeight="1" x14ac:dyDescent="0.25">
      <c r="A1413" s="124">
        <v>43634</v>
      </c>
      <c r="B1413" s="123">
        <v>6.8079999999999998</v>
      </c>
      <c r="C1413" s="123">
        <v>6.9119999999999999</v>
      </c>
      <c r="D1413" s="123">
        <v>6.92</v>
      </c>
      <c r="E1413" s="123">
        <v>6.8079999999999998</v>
      </c>
      <c r="F1413" s="125">
        <v>-1.77E-2</v>
      </c>
    </row>
    <row r="1414" spans="1:6" ht="15.75" customHeight="1" x14ac:dyDescent="0.25">
      <c r="A1414" s="124">
        <v>43633</v>
      </c>
      <c r="B1414" s="123">
        <v>6.931</v>
      </c>
      <c r="C1414" s="123">
        <v>6.9329999999999998</v>
      </c>
      <c r="D1414" s="123">
        <v>6.9470000000000001</v>
      </c>
      <c r="E1414" s="123">
        <v>6.915</v>
      </c>
      <c r="F1414" s="125">
        <v>1.6999999999999999E-3</v>
      </c>
    </row>
    <row r="1415" spans="1:6" ht="15.75" customHeight="1" x14ac:dyDescent="0.25">
      <c r="A1415" s="124">
        <v>43630</v>
      </c>
      <c r="B1415" s="123">
        <v>6.9189999999999996</v>
      </c>
      <c r="C1415" s="123">
        <v>6.9930000000000003</v>
      </c>
      <c r="D1415" s="123">
        <v>6.9969999999999999</v>
      </c>
      <c r="E1415" s="123">
        <v>6.9139999999999997</v>
      </c>
      <c r="F1415" s="125">
        <v>-1.2800000000000001E-2</v>
      </c>
    </row>
    <row r="1416" spans="1:6" ht="15.75" customHeight="1" x14ac:dyDescent="0.25">
      <c r="A1416" s="124">
        <v>43629</v>
      </c>
      <c r="B1416" s="123">
        <v>7.0090000000000003</v>
      </c>
      <c r="C1416" s="123">
        <v>6.9889999999999999</v>
      </c>
      <c r="D1416" s="123">
        <v>7.0279999999999996</v>
      </c>
      <c r="E1416" s="123">
        <v>6.9649999999999999</v>
      </c>
      <c r="F1416" s="125">
        <v>-4.0000000000000002E-4</v>
      </c>
    </row>
    <row r="1417" spans="1:6" ht="15.75" customHeight="1" x14ac:dyDescent="0.25">
      <c r="A1417" s="124">
        <v>43628</v>
      </c>
      <c r="B1417" s="123">
        <v>7.0119999999999996</v>
      </c>
      <c r="C1417" s="123">
        <v>7.0220000000000002</v>
      </c>
      <c r="D1417" s="123">
        <v>7.0250000000000004</v>
      </c>
      <c r="E1417" s="123">
        <v>6.9950000000000001</v>
      </c>
      <c r="F1417" s="125">
        <v>-3.5999999999999999E-3</v>
      </c>
    </row>
    <row r="1418" spans="1:6" ht="15.75" customHeight="1" x14ac:dyDescent="0.25">
      <c r="A1418" s="124">
        <v>43627</v>
      </c>
      <c r="B1418" s="123">
        <v>7.0369999999999999</v>
      </c>
      <c r="C1418" s="123">
        <v>7.0830000000000002</v>
      </c>
      <c r="D1418" s="123">
        <v>7.0970000000000004</v>
      </c>
      <c r="E1418" s="123">
        <v>7.0359999999999996</v>
      </c>
      <c r="F1418" s="125">
        <v>-5.7000000000000002E-3</v>
      </c>
    </row>
    <row r="1419" spans="1:6" ht="15.75" customHeight="1" x14ac:dyDescent="0.25">
      <c r="A1419" s="124">
        <v>43626</v>
      </c>
      <c r="B1419" s="123">
        <v>7.077</v>
      </c>
      <c r="C1419" s="123">
        <v>6.984</v>
      </c>
      <c r="D1419" s="123">
        <v>7.0869999999999997</v>
      </c>
      <c r="E1419" s="123">
        <v>6.9829999999999997</v>
      </c>
      <c r="F1419" s="125">
        <v>1.4800000000000001E-2</v>
      </c>
    </row>
    <row r="1420" spans="1:6" ht="15.75" customHeight="1" x14ac:dyDescent="0.25">
      <c r="A1420" s="124">
        <v>43623</v>
      </c>
      <c r="B1420" s="123">
        <v>6.9740000000000002</v>
      </c>
      <c r="C1420" s="123">
        <v>6.9509999999999996</v>
      </c>
      <c r="D1420" s="123">
        <v>6.984</v>
      </c>
      <c r="E1420" s="123">
        <v>6.9480000000000004</v>
      </c>
      <c r="F1420" s="125">
        <v>6.1999999999999998E-3</v>
      </c>
    </row>
    <row r="1421" spans="1:6" ht="15.75" customHeight="1" x14ac:dyDescent="0.25">
      <c r="A1421" s="124">
        <v>43622</v>
      </c>
      <c r="B1421" s="123">
        <v>6.931</v>
      </c>
      <c r="C1421" s="123">
        <v>7.0119999999999996</v>
      </c>
      <c r="D1421" s="123">
        <v>7.0119999999999996</v>
      </c>
      <c r="E1421" s="123">
        <v>6.8760000000000003</v>
      </c>
      <c r="F1421" s="125">
        <v>-1.2999999999999999E-2</v>
      </c>
    </row>
    <row r="1422" spans="1:6" ht="15.75" customHeight="1" x14ac:dyDescent="0.25">
      <c r="A1422" s="124">
        <v>43620</v>
      </c>
      <c r="B1422" s="123">
        <v>7.0220000000000002</v>
      </c>
      <c r="C1422" s="123">
        <v>6.9790000000000001</v>
      </c>
      <c r="D1422" s="123">
        <v>7.024</v>
      </c>
      <c r="E1422" s="123">
        <v>6.9770000000000003</v>
      </c>
      <c r="F1422" s="125">
        <v>5.7000000000000002E-3</v>
      </c>
    </row>
    <row r="1423" spans="1:6" ht="15.75" customHeight="1" x14ac:dyDescent="0.25">
      <c r="A1423" s="124">
        <v>43619</v>
      </c>
      <c r="B1423" s="123">
        <v>6.9820000000000002</v>
      </c>
      <c r="C1423" s="123">
        <v>6.9489999999999998</v>
      </c>
      <c r="D1423" s="123">
        <v>7.0010000000000003</v>
      </c>
      <c r="E1423" s="123">
        <v>6.9409999999999998</v>
      </c>
      <c r="F1423" s="125">
        <v>-7.1000000000000004E-3</v>
      </c>
    </row>
    <row r="1424" spans="1:6" ht="15.75" customHeight="1" x14ac:dyDescent="0.25">
      <c r="A1424" s="124">
        <v>43616</v>
      </c>
      <c r="B1424" s="123">
        <v>7.032</v>
      </c>
      <c r="C1424" s="123">
        <v>7.0750000000000002</v>
      </c>
      <c r="D1424" s="123">
        <v>7.077</v>
      </c>
      <c r="E1424" s="123">
        <v>7.03</v>
      </c>
      <c r="F1424" s="125">
        <v>-1.4200000000000001E-2</v>
      </c>
    </row>
    <row r="1425" spans="1:6" ht="15.75" customHeight="1" x14ac:dyDescent="0.25">
      <c r="A1425" s="124">
        <v>43615</v>
      </c>
      <c r="B1425" s="123">
        <v>7.133</v>
      </c>
      <c r="C1425" s="123">
        <v>7.1349999999999998</v>
      </c>
      <c r="D1425" s="123">
        <v>7.1390000000000002</v>
      </c>
      <c r="E1425" s="123">
        <v>7.1269999999999998</v>
      </c>
      <c r="F1425" s="125">
        <v>1.1000000000000001E-3</v>
      </c>
    </row>
    <row r="1426" spans="1:6" ht="15.75" customHeight="1" x14ac:dyDescent="0.25">
      <c r="A1426" s="124">
        <v>43614</v>
      </c>
      <c r="B1426" s="123">
        <v>7.125</v>
      </c>
      <c r="C1426" s="123">
        <v>7.1269999999999998</v>
      </c>
      <c r="D1426" s="123">
        <v>7.1429999999999998</v>
      </c>
      <c r="E1426" s="123">
        <v>7.1159999999999997</v>
      </c>
      <c r="F1426" s="125">
        <v>-3.3999999999999998E-3</v>
      </c>
    </row>
    <row r="1427" spans="1:6" ht="15.75" customHeight="1" x14ac:dyDescent="0.25">
      <c r="A1427" s="124">
        <v>43613</v>
      </c>
      <c r="B1427" s="123">
        <v>7.149</v>
      </c>
      <c r="C1427" s="123">
        <v>7.1769999999999996</v>
      </c>
      <c r="D1427" s="123">
        <v>7.1790000000000003</v>
      </c>
      <c r="E1427" s="123">
        <v>7.1349999999999998</v>
      </c>
      <c r="F1427" s="125">
        <v>-2.5000000000000001E-3</v>
      </c>
    </row>
    <row r="1428" spans="1:6" ht="15.75" customHeight="1" x14ac:dyDescent="0.25">
      <c r="A1428" s="124">
        <v>43612</v>
      </c>
      <c r="B1428" s="123">
        <v>7.1669999999999998</v>
      </c>
      <c r="C1428" s="123">
        <v>7.226</v>
      </c>
      <c r="D1428" s="123">
        <v>7.2279999999999998</v>
      </c>
      <c r="E1428" s="123">
        <v>7.1619999999999999</v>
      </c>
      <c r="F1428" s="125">
        <v>-8.2000000000000007E-3</v>
      </c>
    </row>
    <row r="1429" spans="1:6" ht="15.75" customHeight="1" x14ac:dyDescent="0.25">
      <c r="A1429" s="124">
        <v>43609</v>
      </c>
      <c r="B1429" s="123">
        <v>7.226</v>
      </c>
      <c r="C1429" s="123">
        <v>7.22</v>
      </c>
      <c r="D1429" s="123">
        <v>7.2389999999999999</v>
      </c>
      <c r="E1429" s="123">
        <v>7.2030000000000003</v>
      </c>
      <c r="F1429" s="125">
        <v>-1.8E-3</v>
      </c>
    </row>
    <row r="1430" spans="1:6" ht="15.75" customHeight="1" x14ac:dyDescent="0.25">
      <c r="A1430" s="124">
        <v>43608</v>
      </c>
      <c r="B1430" s="123">
        <v>7.2389999999999999</v>
      </c>
      <c r="C1430" s="123">
        <v>7.2320000000000002</v>
      </c>
      <c r="D1430" s="123">
        <v>7.2439999999999998</v>
      </c>
      <c r="E1430" s="123">
        <v>7.1909999999999998</v>
      </c>
      <c r="F1430" s="125">
        <v>-2.8999999999999998E-3</v>
      </c>
    </row>
    <row r="1431" spans="1:6" ht="15.75" customHeight="1" x14ac:dyDescent="0.25">
      <c r="A1431" s="124">
        <v>43607</v>
      </c>
      <c r="B1431" s="123">
        <v>7.26</v>
      </c>
      <c r="C1431" s="123">
        <v>7.3019999999999996</v>
      </c>
      <c r="D1431" s="123">
        <v>7.3079999999999998</v>
      </c>
      <c r="E1431" s="123">
        <v>7.26</v>
      </c>
      <c r="F1431" s="125">
        <v>-5.8999999999999999E-3</v>
      </c>
    </row>
    <row r="1432" spans="1:6" ht="15.75" customHeight="1" x14ac:dyDescent="0.25">
      <c r="A1432" s="124">
        <v>43606</v>
      </c>
      <c r="B1432" s="123">
        <v>7.3029999999999999</v>
      </c>
      <c r="C1432" s="123">
        <v>7.2930000000000001</v>
      </c>
      <c r="D1432" s="123">
        <v>7.3120000000000003</v>
      </c>
      <c r="E1432" s="123">
        <v>7.2859999999999996</v>
      </c>
      <c r="F1432" s="125">
        <v>2.3E-3</v>
      </c>
    </row>
    <row r="1433" spans="1:6" ht="15.75" customHeight="1" x14ac:dyDescent="0.25">
      <c r="A1433" s="124">
        <v>43605</v>
      </c>
      <c r="B1433" s="123">
        <v>7.2859999999999996</v>
      </c>
      <c r="C1433" s="123">
        <v>7.2869999999999999</v>
      </c>
      <c r="D1433" s="123">
        <v>7.3090000000000002</v>
      </c>
      <c r="E1433" s="123">
        <v>7.2750000000000004</v>
      </c>
      <c r="F1433" s="125">
        <v>-1.03E-2</v>
      </c>
    </row>
    <row r="1434" spans="1:6" ht="15.75" customHeight="1" x14ac:dyDescent="0.25">
      <c r="A1434" s="124">
        <v>43602</v>
      </c>
      <c r="B1434" s="123">
        <v>7.3620000000000001</v>
      </c>
      <c r="C1434" s="123">
        <v>7.3970000000000002</v>
      </c>
      <c r="D1434" s="123">
        <v>7.3970000000000002</v>
      </c>
      <c r="E1434" s="123">
        <v>7.36</v>
      </c>
      <c r="F1434" s="125">
        <v>-2E-3</v>
      </c>
    </row>
    <row r="1435" spans="1:6" ht="15.75" customHeight="1" x14ac:dyDescent="0.25">
      <c r="A1435" s="124">
        <v>43601</v>
      </c>
      <c r="B1435" s="123">
        <v>7.3769999999999998</v>
      </c>
      <c r="C1435" s="123">
        <v>7.3940000000000001</v>
      </c>
      <c r="D1435" s="123">
        <v>7.4020000000000001</v>
      </c>
      <c r="E1435" s="123">
        <v>7.375</v>
      </c>
      <c r="F1435" s="125">
        <v>-2.9999999999999997E-4</v>
      </c>
    </row>
    <row r="1436" spans="1:6" ht="15.75" customHeight="1" x14ac:dyDescent="0.25">
      <c r="A1436" s="124">
        <v>43600</v>
      </c>
      <c r="B1436" s="123">
        <v>7.3789999999999996</v>
      </c>
      <c r="C1436" s="123">
        <v>7.3789999999999996</v>
      </c>
      <c r="D1436" s="123">
        <v>7.3840000000000003</v>
      </c>
      <c r="E1436" s="123">
        <v>7.36</v>
      </c>
      <c r="F1436" s="125">
        <v>1E-4</v>
      </c>
    </row>
    <row r="1437" spans="1:6" ht="15.75" customHeight="1" x14ac:dyDescent="0.25">
      <c r="A1437" s="124">
        <v>43599</v>
      </c>
      <c r="B1437" s="123">
        <v>7.3780000000000001</v>
      </c>
      <c r="C1437" s="123">
        <v>7.3879999999999999</v>
      </c>
      <c r="D1437" s="123">
        <v>7.3879999999999999</v>
      </c>
      <c r="E1437" s="123">
        <v>7.3479999999999999</v>
      </c>
      <c r="F1437" s="125">
        <v>-1.4E-3</v>
      </c>
    </row>
    <row r="1438" spans="1:6" ht="15.75" customHeight="1" x14ac:dyDescent="0.25">
      <c r="A1438" s="124">
        <v>43598</v>
      </c>
      <c r="B1438" s="123">
        <v>7.3879999999999999</v>
      </c>
      <c r="C1438" s="123">
        <v>7.4180000000000001</v>
      </c>
      <c r="D1438" s="123">
        <v>7.4189999999999996</v>
      </c>
      <c r="E1438" s="123">
        <v>7.3849999999999998</v>
      </c>
      <c r="F1438" s="125">
        <v>-3.3999999999999998E-3</v>
      </c>
    </row>
    <row r="1439" spans="1:6" ht="15.75" customHeight="1" x14ac:dyDescent="0.25">
      <c r="A1439" s="124">
        <v>43595</v>
      </c>
      <c r="B1439" s="123">
        <v>7.4130000000000003</v>
      </c>
      <c r="C1439" s="123">
        <v>7.407</v>
      </c>
      <c r="D1439" s="123">
        <v>7.4260000000000002</v>
      </c>
      <c r="E1439" s="123">
        <v>7.4029999999999996</v>
      </c>
      <c r="F1439" s="125">
        <v>2.2000000000000001E-3</v>
      </c>
    </row>
    <row r="1440" spans="1:6" ht="15.75" customHeight="1" x14ac:dyDescent="0.25">
      <c r="A1440" s="124">
        <v>43594</v>
      </c>
      <c r="B1440" s="123">
        <v>7.3970000000000002</v>
      </c>
      <c r="C1440" s="123">
        <v>7.3869999999999996</v>
      </c>
      <c r="D1440" s="123">
        <v>7.4</v>
      </c>
      <c r="E1440" s="123">
        <v>7.3710000000000004</v>
      </c>
      <c r="F1440" s="125">
        <v>3.0000000000000001E-3</v>
      </c>
    </row>
    <row r="1441" spans="1:6" ht="15.75" customHeight="1" x14ac:dyDescent="0.25">
      <c r="A1441" s="124">
        <v>43593</v>
      </c>
      <c r="B1441" s="123">
        <v>7.375</v>
      </c>
      <c r="C1441" s="123">
        <v>7.3920000000000003</v>
      </c>
      <c r="D1441" s="123">
        <v>7.3920000000000003</v>
      </c>
      <c r="E1441" s="123">
        <v>7.37</v>
      </c>
      <c r="F1441" s="125">
        <v>-8.9999999999999998E-4</v>
      </c>
    </row>
    <row r="1442" spans="1:6" ht="15.75" customHeight="1" x14ac:dyDescent="0.25">
      <c r="A1442" s="124">
        <v>43592</v>
      </c>
      <c r="B1442" s="123">
        <v>7.3819999999999997</v>
      </c>
      <c r="C1442" s="123">
        <v>7.4169999999999998</v>
      </c>
      <c r="D1442" s="123">
        <v>7.4240000000000004</v>
      </c>
      <c r="E1442" s="123">
        <v>7.3810000000000002</v>
      </c>
      <c r="F1442" s="125">
        <v>-1.6000000000000001E-3</v>
      </c>
    </row>
    <row r="1443" spans="1:6" ht="15.75" customHeight="1" x14ac:dyDescent="0.25">
      <c r="A1443" s="124">
        <v>43591</v>
      </c>
      <c r="B1443" s="123">
        <v>7.3940000000000001</v>
      </c>
      <c r="C1443" s="123">
        <v>7.4029999999999996</v>
      </c>
      <c r="D1443" s="123">
        <v>7.4029999999999996</v>
      </c>
      <c r="E1443" s="123">
        <v>7.3650000000000002</v>
      </c>
      <c r="F1443" s="125">
        <v>-4.0000000000000002E-4</v>
      </c>
    </row>
    <row r="1444" spans="1:6" ht="15.75" customHeight="1" x14ac:dyDescent="0.25">
      <c r="A1444" s="124">
        <v>43588</v>
      </c>
      <c r="B1444" s="123">
        <v>7.3970000000000002</v>
      </c>
      <c r="C1444" s="123">
        <v>7.3719999999999999</v>
      </c>
      <c r="D1444" s="123">
        <v>7.4009999999999998</v>
      </c>
      <c r="E1444" s="123">
        <v>7.3689999999999998</v>
      </c>
      <c r="F1444" s="125">
        <v>1.5E-3</v>
      </c>
    </row>
    <row r="1445" spans="1:6" ht="15.75" customHeight="1" x14ac:dyDescent="0.25">
      <c r="A1445" s="124">
        <v>43587</v>
      </c>
      <c r="B1445" s="123">
        <v>7.3860000000000001</v>
      </c>
      <c r="C1445" s="123">
        <v>7.4109999999999996</v>
      </c>
      <c r="D1445" s="123">
        <v>7.4109999999999996</v>
      </c>
      <c r="E1445" s="123">
        <v>7.3860000000000001</v>
      </c>
      <c r="F1445" s="125">
        <v>-3.8E-3</v>
      </c>
    </row>
    <row r="1446" spans="1:6" ht="15.75" customHeight="1" x14ac:dyDescent="0.25">
      <c r="A1446" s="124">
        <v>43585</v>
      </c>
      <c r="B1446" s="123">
        <v>7.4139999999999997</v>
      </c>
      <c r="C1446" s="123">
        <v>7.3949999999999996</v>
      </c>
      <c r="D1446" s="123">
        <v>7.4210000000000003</v>
      </c>
      <c r="E1446" s="123">
        <v>7.3869999999999996</v>
      </c>
      <c r="F1446" s="125">
        <v>8.0000000000000004E-4</v>
      </c>
    </row>
    <row r="1447" spans="1:6" ht="15.75" customHeight="1" x14ac:dyDescent="0.25">
      <c r="A1447" s="124">
        <v>43581</v>
      </c>
      <c r="B1447" s="123">
        <v>7.4080000000000004</v>
      </c>
      <c r="C1447" s="123">
        <v>7.4359999999999999</v>
      </c>
      <c r="D1447" s="123">
        <v>7.4459999999999997</v>
      </c>
      <c r="E1447" s="123">
        <v>7.4050000000000002</v>
      </c>
      <c r="F1447" s="125">
        <v>-5.7999999999999996E-3</v>
      </c>
    </row>
    <row r="1448" spans="1:6" ht="15.75" customHeight="1" x14ac:dyDescent="0.25">
      <c r="A1448" s="124">
        <v>43580</v>
      </c>
      <c r="B1448" s="123">
        <v>7.4509999999999996</v>
      </c>
      <c r="C1448" s="123">
        <v>7.4409999999999998</v>
      </c>
      <c r="D1448" s="123">
        <v>7.4770000000000003</v>
      </c>
      <c r="E1448" s="123">
        <v>7.4409999999999998</v>
      </c>
      <c r="F1448" s="125">
        <v>3.5999999999999999E-3</v>
      </c>
    </row>
    <row r="1449" spans="1:6" ht="15.75" customHeight="1" x14ac:dyDescent="0.25">
      <c r="A1449" s="124">
        <v>43579</v>
      </c>
      <c r="B1449" s="123">
        <v>7.4240000000000004</v>
      </c>
      <c r="C1449" s="123">
        <v>7.4290000000000003</v>
      </c>
      <c r="D1449" s="123">
        <v>7.4359999999999999</v>
      </c>
      <c r="E1449" s="123">
        <v>7.4210000000000003</v>
      </c>
      <c r="F1449" s="125">
        <v>-6.6E-3</v>
      </c>
    </row>
    <row r="1450" spans="1:6" ht="15.75" customHeight="1" x14ac:dyDescent="0.25">
      <c r="A1450" s="124">
        <v>43578</v>
      </c>
      <c r="B1450" s="123">
        <v>7.4729999999999999</v>
      </c>
      <c r="C1450" s="123">
        <v>7.4889999999999999</v>
      </c>
      <c r="D1450" s="123">
        <v>7.4950000000000001</v>
      </c>
      <c r="E1450" s="123">
        <v>7.46</v>
      </c>
      <c r="F1450" s="125">
        <v>-1E-4</v>
      </c>
    </row>
    <row r="1451" spans="1:6" ht="15.75" customHeight="1" x14ac:dyDescent="0.25">
      <c r="A1451" s="124">
        <v>43577</v>
      </c>
      <c r="B1451" s="123">
        <v>7.4740000000000002</v>
      </c>
      <c r="C1451" s="123">
        <v>7.4550000000000001</v>
      </c>
      <c r="D1451" s="123">
        <v>7.4969999999999999</v>
      </c>
      <c r="E1451" s="123">
        <v>7.4550000000000001</v>
      </c>
      <c r="F1451" s="125">
        <v>7.3000000000000001E-3</v>
      </c>
    </row>
    <row r="1452" spans="1:6" ht="15.75" customHeight="1" x14ac:dyDescent="0.25">
      <c r="A1452" s="124">
        <v>43573</v>
      </c>
      <c r="B1452" s="123">
        <v>7.42</v>
      </c>
      <c r="C1452" s="123">
        <v>7.4119999999999999</v>
      </c>
      <c r="D1452" s="123">
        <v>7.43</v>
      </c>
      <c r="E1452" s="123">
        <v>7.4080000000000004</v>
      </c>
      <c r="F1452" s="125">
        <v>4.1000000000000003E-3</v>
      </c>
    </row>
    <row r="1453" spans="1:6" ht="15.75" customHeight="1" x14ac:dyDescent="0.25">
      <c r="A1453" s="124">
        <v>43571</v>
      </c>
      <c r="B1453" s="123">
        <v>7.39</v>
      </c>
      <c r="C1453" s="123">
        <v>7.39</v>
      </c>
      <c r="D1453" s="123">
        <v>7.4039999999999999</v>
      </c>
      <c r="E1453" s="123">
        <v>7.3760000000000003</v>
      </c>
      <c r="F1453" s="125">
        <v>-2.9999999999999997E-4</v>
      </c>
    </row>
    <row r="1454" spans="1:6" ht="15.75" customHeight="1" x14ac:dyDescent="0.25">
      <c r="A1454" s="124">
        <v>43570</v>
      </c>
      <c r="B1454" s="123">
        <v>7.3920000000000003</v>
      </c>
      <c r="C1454" s="123">
        <v>7.4109999999999996</v>
      </c>
      <c r="D1454" s="123">
        <v>7.4139999999999997</v>
      </c>
      <c r="E1454" s="123">
        <v>7.3869999999999996</v>
      </c>
      <c r="F1454" s="125">
        <v>-2.3E-3</v>
      </c>
    </row>
    <row r="1455" spans="1:6" ht="15.75" customHeight="1" x14ac:dyDescent="0.25">
      <c r="A1455" s="124">
        <v>43567</v>
      </c>
      <c r="B1455" s="123">
        <v>7.4089999999999998</v>
      </c>
      <c r="C1455" s="123">
        <v>7.383</v>
      </c>
      <c r="D1455" s="123">
        <v>7.41</v>
      </c>
      <c r="E1455" s="123">
        <v>7.38</v>
      </c>
      <c r="F1455" s="125">
        <v>5.1999999999999998E-3</v>
      </c>
    </row>
    <row r="1456" spans="1:6" ht="15.75" customHeight="1" x14ac:dyDescent="0.25">
      <c r="A1456" s="124">
        <v>43566</v>
      </c>
      <c r="B1456" s="123">
        <v>7.3710000000000004</v>
      </c>
      <c r="C1456" s="123">
        <v>7.3810000000000002</v>
      </c>
      <c r="D1456" s="123">
        <v>7.3810000000000002</v>
      </c>
      <c r="E1456" s="123">
        <v>7.3620000000000001</v>
      </c>
      <c r="F1456" s="125">
        <v>5.0000000000000001E-4</v>
      </c>
    </row>
    <row r="1457" spans="1:6" ht="15.75" customHeight="1" x14ac:dyDescent="0.25">
      <c r="A1457" s="124">
        <v>43565</v>
      </c>
      <c r="B1457" s="123">
        <v>7.367</v>
      </c>
      <c r="C1457" s="123">
        <v>7.3630000000000004</v>
      </c>
      <c r="D1457" s="123">
        <v>7.3789999999999996</v>
      </c>
      <c r="E1457" s="123">
        <v>7.3559999999999999</v>
      </c>
      <c r="F1457" s="125">
        <v>-8.9999999999999998E-4</v>
      </c>
    </row>
    <row r="1458" spans="1:6" ht="15.75" customHeight="1" x14ac:dyDescent="0.25">
      <c r="A1458" s="124">
        <v>43564</v>
      </c>
      <c r="B1458" s="123">
        <v>7.3739999999999997</v>
      </c>
      <c r="C1458" s="123">
        <v>7.4109999999999996</v>
      </c>
      <c r="D1458" s="123">
        <v>7.4180000000000001</v>
      </c>
      <c r="E1458" s="123">
        <v>7.3730000000000002</v>
      </c>
      <c r="F1458" s="125">
        <v>-3.5000000000000001E-3</v>
      </c>
    </row>
    <row r="1459" spans="1:6" ht="15.75" customHeight="1" x14ac:dyDescent="0.25">
      <c r="A1459" s="124">
        <v>43563</v>
      </c>
      <c r="B1459" s="123">
        <v>7.4</v>
      </c>
      <c r="C1459" s="123">
        <v>7.3739999999999997</v>
      </c>
      <c r="D1459" s="123">
        <v>7.4109999999999996</v>
      </c>
      <c r="E1459" s="123">
        <v>7.3739999999999997</v>
      </c>
      <c r="F1459" s="125">
        <v>6.4000000000000003E-3</v>
      </c>
    </row>
    <row r="1460" spans="1:6" ht="15.75" customHeight="1" x14ac:dyDescent="0.25">
      <c r="A1460" s="124">
        <v>43560</v>
      </c>
      <c r="B1460" s="123">
        <v>7.3529999999999998</v>
      </c>
      <c r="C1460" s="123">
        <v>7.3520000000000003</v>
      </c>
      <c r="D1460" s="123">
        <v>7.3620000000000001</v>
      </c>
      <c r="E1460" s="123">
        <v>7.3159999999999998</v>
      </c>
      <c r="F1460" s="125">
        <v>6.9999999999999999E-4</v>
      </c>
    </row>
    <row r="1461" spans="1:6" ht="15.75" customHeight="1" x14ac:dyDescent="0.25">
      <c r="A1461" s="124">
        <v>43559</v>
      </c>
      <c r="B1461" s="123">
        <v>7.3479999999999999</v>
      </c>
      <c r="C1461" s="123">
        <v>7.2709999999999999</v>
      </c>
      <c r="D1461" s="123">
        <v>7.3479999999999999</v>
      </c>
      <c r="E1461" s="123">
        <v>7.2290000000000001</v>
      </c>
      <c r="F1461" s="125">
        <v>1.06E-2</v>
      </c>
    </row>
    <row r="1462" spans="1:6" ht="15.75" customHeight="1" x14ac:dyDescent="0.25">
      <c r="A1462" s="124">
        <v>43558</v>
      </c>
      <c r="B1462" s="123">
        <v>7.2709999999999999</v>
      </c>
      <c r="C1462" s="123">
        <v>7.28</v>
      </c>
      <c r="D1462" s="123">
        <v>7.2880000000000003</v>
      </c>
      <c r="E1462" s="123">
        <v>7.2549999999999999</v>
      </c>
      <c r="F1462" s="125">
        <v>-1E-4</v>
      </c>
    </row>
    <row r="1463" spans="1:6" ht="15.75" customHeight="1" x14ac:dyDescent="0.25">
      <c r="A1463" s="124">
        <v>43557</v>
      </c>
      <c r="B1463" s="123">
        <v>7.2720000000000002</v>
      </c>
      <c r="C1463" s="123">
        <v>7.3559999999999999</v>
      </c>
      <c r="D1463" s="123">
        <v>7.3559999999999999</v>
      </c>
      <c r="E1463" s="123">
        <v>7.2709999999999999</v>
      </c>
      <c r="F1463" s="125">
        <v>-1.01E-2</v>
      </c>
    </row>
    <row r="1464" spans="1:6" ht="15.75" customHeight="1" x14ac:dyDescent="0.25">
      <c r="A1464" s="124">
        <v>43553</v>
      </c>
      <c r="B1464" s="123">
        <v>7.3460000000000001</v>
      </c>
      <c r="C1464" s="123">
        <v>7.3289999999999997</v>
      </c>
      <c r="D1464" s="123">
        <v>7.351</v>
      </c>
      <c r="E1464" s="123">
        <v>7.31</v>
      </c>
      <c r="F1464" s="125">
        <v>3.0999999999999999E-3</v>
      </c>
    </row>
    <row r="1465" spans="1:6" ht="15.75" customHeight="1" x14ac:dyDescent="0.25">
      <c r="A1465" s="124">
        <v>43552</v>
      </c>
      <c r="B1465" s="123">
        <v>7.3230000000000004</v>
      </c>
      <c r="C1465" s="123">
        <v>7.319</v>
      </c>
      <c r="D1465" s="123">
        <v>7.3339999999999996</v>
      </c>
      <c r="E1465" s="123">
        <v>7.3010000000000002</v>
      </c>
      <c r="F1465" s="125">
        <v>-5.0000000000000001E-4</v>
      </c>
    </row>
    <row r="1466" spans="1:6" ht="15.75" customHeight="1" x14ac:dyDescent="0.25">
      <c r="A1466" s="124">
        <v>43551</v>
      </c>
      <c r="B1466" s="123">
        <v>7.327</v>
      </c>
      <c r="C1466" s="123">
        <v>7.3440000000000003</v>
      </c>
      <c r="D1466" s="123">
        <v>7.3570000000000002</v>
      </c>
      <c r="E1466" s="123">
        <v>7.3230000000000004</v>
      </c>
      <c r="F1466" s="125">
        <v>-2E-3</v>
      </c>
    </row>
    <row r="1467" spans="1:6" ht="15.75" customHeight="1" x14ac:dyDescent="0.25">
      <c r="A1467" s="124">
        <v>43550</v>
      </c>
      <c r="B1467" s="123">
        <v>7.3419999999999996</v>
      </c>
      <c r="C1467" s="123">
        <v>7.3289999999999997</v>
      </c>
      <c r="D1467" s="123">
        <v>7.343</v>
      </c>
      <c r="E1467" s="123">
        <v>7.3280000000000003</v>
      </c>
      <c r="F1467" s="125">
        <v>-1.7299999999999999E-2</v>
      </c>
    </row>
    <row r="1468" spans="1:6" ht="15.75" customHeight="1" x14ac:dyDescent="0.25">
      <c r="A1468" s="124">
        <v>43549</v>
      </c>
      <c r="B1468" s="123">
        <v>7.4710000000000001</v>
      </c>
      <c r="C1468" s="123">
        <v>7.4710000000000001</v>
      </c>
      <c r="D1468" s="123">
        <v>7.4740000000000002</v>
      </c>
      <c r="E1468" s="123">
        <v>7.4560000000000004</v>
      </c>
      <c r="F1468" s="125">
        <v>-4.4000000000000003E-3</v>
      </c>
    </row>
    <row r="1469" spans="1:6" ht="15.75" customHeight="1" x14ac:dyDescent="0.25">
      <c r="A1469" s="124">
        <v>43546</v>
      </c>
      <c r="B1469" s="123">
        <v>7.5039999999999996</v>
      </c>
      <c r="C1469" s="123">
        <v>7.4770000000000003</v>
      </c>
      <c r="D1469" s="123">
        <v>7.5060000000000002</v>
      </c>
      <c r="E1469" s="123">
        <v>7.4740000000000002</v>
      </c>
      <c r="F1469" s="125">
        <v>-1.6999999999999999E-3</v>
      </c>
    </row>
    <row r="1470" spans="1:6" ht="15.75" customHeight="1" x14ac:dyDescent="0.25">
      <c r="A1470" s="124">
        <v>43544</v>
      </c>
      <c r="B1470" s="123">
        <v>7.5170000000000003</v>
      </c>
      <c r="C1470" s="123">
        <v>7.5350000000000001</v>
      </c>
      <c r="D1470" s="123">
        <v>7.5439999999999996</v>
      </c>
      <c r="E1470" s="123">
        <v>7.5129999999999999</v>
      </c>
      <c r="F1470" s="125">
        <v>-2.5000000000000001E-3</v>
      </c>
    </row>
    <row r="1471" spans="1:6" ht="15.75" customHeight="1" x14ac:dyDescent="0.25">
      <c r="A1471" s="124">
        <v>43543</v>
      </c>
      <c r="B1471" s="123">
        <v>7.5359999999999996</v>
      </c>
      <c r="C1471" s="123">
        <v>7.4939999999999998</v>
      </c>
      <c r="D1471" s="123">
        <v>7.5449999999999999</v>
      </c>
      <c r="E1471" s="123">
        <v>7.4790000000000001</v>
      </c>
      <c r="F1471" s="125">
        <v>7.4999999999999997E-3</v>
      </c>
    </row>
    <row r="1472" spans="1:6" ht="15.75" customHeight="1" x14ac:dyDescent="0.25">
      <c r="A1472" s="124">
        <v>43542</v>
      </c>
      <c r="B1472" s="123">
        <v>7.48</v>
      </c>
      <c r="C1472" s="123">
        <v>7.4770000000000003</v>
      </c>
      <c r="D1472" s="123">
        <v>7.4859999999999998</v>
      </c>
      <c r="E1472" s="123">
        <v>7.452</v>
      </c>
      <c r="F1472" s="125">
        <v>-2.8999999999999998E-3</v>
      </c>
    </row>
    <row r="1473" spans="1:6" ht="15.75" customHeight="1" x14ac:dyDescent="0.25">
      <c r="A1473" s="124">
        <v>43539</v>
      </c>
      <c r="B1473" s="123">
        <v>7.5019999999999998</v>
      </c>
      <c r="C1473" s="123">
        <v>7.5579999999999998</v>
      </c>
      <c r="D1473" s="123">
        <v>7.5609999999999999</v>
      </c>
      <c r="E1473" s="123">
        <v>7.5</v>
      </c>
      <c r="F1473" s="125">
        <v>-6.7999999999999996E-3</v>
      </c>
    </row>
    <row r="1474" spans="1:6" ht="15.75" customHeight="1" x14ac:dyDescent="0.25">
      <c r="A1474" s="124">
        <v>43538</v>
      </c>
      <c r="B1474" s="123">
        <v>7.5529999999999999</v>
      </c>
      <c r="C1474" s="123">
        <v>7.59</v>
      </c>
      <c r="D1474" s="123">
        <v>7.59</v>
      </c>
      <c r="E1474" s="123">
        <v>7.5359999999999996</v>
      </c>
      <c r="F1474" s="125">
        <v>6.9999999999999999E-4</v>
      </c>
    </row>
    <row r="1475" spans="1:6" ht="15.75" customHeight="1" x14ac:dyDescent="0.25">
      <c r="A1475" s="124">
        <v>43537</v>
      </c>
      <c r="B1475" s="123">
        <v>7.548</v>
      </c>
      <c r="C1475" s="123">
        <v>7.5339999999999998</v>
      </c>
      <c r="D1475" s="123">
        <v>7.5529999999999999</v>
      </c>
      <c r="E1475" s="123">
        <v>7.5229999999999997</v>
      </c>
      <c r="F1475" s="125">
        <v>4.7000000000000002E-3</v>
      </c>
    </row>
    <row r="1476" spans="1:6" ht="15.75" customHeight="1" x14ac:dyDescent="0.25">
      <c r="A1476" s="124">
        <v>43536</v>
      </c>
      <c r="B1476" s="123">
        <v>7.5129999999999999</v>
      </c>
      <c r="C1476" s="123">
        <v>7.5270000000000001</v>
      </c>
      <c r="D1476" s="123">
        <v>7.5359999999999996</v>
      </c>
      <c r="E1476" s="123">
        <v>7.4930000000000003</v>
      </c>
      <c r="F1476" s="125">
        <v>1E-4</v>
      </c>
    </row>
    <row r="1477" spans="1:6" ht="15.75" customHeight="1" x14ac:dyDescent="0.25">
      <c r="A1477" s="124">
        <v>43535</v>
      </c>
      <c r="B1477" s="123">
        <v>7.5119999999999996</v>
      </c>
      <c r="C1477" s="123">
        <v>7.54</v>
      </c>
      <c r="D1477" s="123">
        <v>7.5419999999999998</v>
      </c>
      <c r="E1477" s="123">
        <v>7.5030000000000001</v>
      </c>
      <c r="F1477" s="125">
        <v>-2.7000000000000001E-3</v>
      </c>
    </row>
    <row r="1478" spans="1:6" ht="15.75" customHeight="1" x14ac:dyDescent="0.25">
      <c r="A1478" s="124">
        <v>43532</v>
      </c>
      <c r="B1478" s="123">
        <v>7.532</v>
      </c>
      <c r="C1478" s="123">
        <v>7.5650000000000004</v>
      </c>
      <c r="D1478" s="123">
        <v>7.5709999999999997</v>
      </c>
      <c r="E1478" s="123">
        <v>7.524</v>
      </c>
      <c r="F1478" s="125">
        <v>-6.3E-3</v>
      </c>
    </row>
    <row r="1479" spans="1:6" ht="15.75" customHeight="1" x14ac:dyDescent="0.25">
      <c r="A1479" s="124">
        <v>43531</v>
      </c>
      <c r="B1479" s="123">
        <v>7.58</v>
      </c>
      <c r="C1479" s="123">
        <v>7.5750000000000002</v>
      </c>
      <c r="D1479" s="123">
        <v>7.58</v>
      </c>
      <c r="E1479" s="123">
        <v>7.5609999999999999</v>
      </c>
      <c r="F1479" s="125">
        <v>1.1000000000000001E-3</v>
      </c>
    </row>
    <row r="1480" spans="1:6" ht="15.75" customHeight="1" x14ac:dyDescent="0.25">
      <c r="A1480" s="124">
        <v>43530</v>
      </c>
      <c r="B1480" s="123">
        <v>7.5720000000000001</v>
      </c>
      <c r="C1480" s="123">
        <v>7.5540000000000003</v>
      </c>
      <c r="D1480" s="123">
        <v>7.5869999999999997</v>
      </c>
      <c r="E1480" s="123">
        <v>7.548</v>
      </c>
      <c r="F1480" s="125">
        <v>2.0999999999999999E-3</v>
      </c>
    </row>
    <row r="1481" spans="1:6" ht="15.75" customHeight="1" x14ac:dyDescent="0.25">
      <c r="A1481" s="124">
        <v>43529</v>
      </c>
      <c r="B1481" s="123">
        <v>7.556</v>
      </c>
      <c r="C1481" s="123">
        <v>7.55</v>
      </c>
      <c r="D1481" s="123">
        <v>7.5609999999999999</v>
      </c>
      <c r="E1481" s="123">
        <v>7.53</v>
      </c>
      <c r="F1481" s="125">
        <v>0</v>
      </c>
    </row>
    <row r="1482" spans="1:6" ht="15.75" customHeight="1" x14ac:dyDescent="0.25">
      <c r="A1482" s="124">
        <v>43525</v>
      </c>
      <c r="B1482" s="123">
        <v>7.556</v>
      </c>
      <c r="C1482" s="123">
        <v>7.5880000000000001</v>
      </c>
      <c r="D1482" s="123">
        <v>7.5890000000000004</v>
      </c>
      <c r="E1482" s="123">
        <v>7.5449999999999999</v>
      </c>
      <c r="F1482" s="125">
        <v>-4.5999999999999999E-3</v>
      </c>
    </row>
    <row r="1483" spans="1:6" ht="15.75" customHeight="1" x14ac:dyDescent="0.25">
      <c r="A1483" s="124">
        <v>43524</v>
      </c>
      <c r="B1483" s="123">
        <v>7.5910000000000002</v>
      </c>
      <c r="C1483" s="123">
        <v>7.6790000000000003</v>
      </c>
      <c r="D1483" s="123">
        <v>7.6790000000000003</v>
      </c>
      <c r="E1483" s="123">
        <v>7.5910000000000002</v>
      </c>
      <c r="F1483" s="125">
        <v>-1.06E-2</v>
      </c>
    </row>
    <row r="1484" spans="1:6" ht="15.75" customHeight="1" x14ac:dyDescent="0.25">
      <c r="A1484" s="124">
        <v>43523</v>
      </c>
      <c r="B1484" s="123">
        <v>7.6719999999999997</v>
      </c>
      <c r="C1484" s="123">
        <v>7.6079999999999997</v>
      </c>
      <c r="D1484" s="123">
        <v>7.6989999999999998</v>
      </c>
      <c r="E1484" s="123">
        <v>7.5910000000000002</v>
      </c>
      <c r="F1484" s="125">
        <v>1.12E-2</v>
      </c>
    </row>
    <row r="1485" spans="1:6" ht="15.75" customHeight="1" x14ac:dyDescent="0.25">
      <c r="A1485" s="124">
        <v>43522</v>
      </c>
      <c r="B1485" s="123">
        <v>7.5869999999999997</v>
      </c>
      <c r="C1485" s="123">
        <v>7.6239999999999997</v>
      </c>
      <c r="D1485" s="123">
        <v>7.6239999999999997</v>
      </c>
      <c r="E1485" s="123">
        <v>7.5780000000000003</v>
      </c>
      <c r="F1485" s="125">
        <v>4.0000000000000002E-4</v>
      </c>
    </row>
    <row r="1486" spans="1:6" ht="15.75" customHeight="1" x14ac:dyDescent="0.25">
      <c r="A1486" s="124">
        <v>43521</v>
      </c>
      <c r="B1486" s="123">
        <v>7.5839999999999996</v>
      </c>
      <c r="C1486" s="123">
        <v>7.5910000000000002</v>
      </c>
      <c r="D1486" s="123">
        <v>7.6109999999999998</v>
      </c>
      <c r="E1486" s="123">
        <v>7.5819999999999999</v>
      </c>
      <c r="F1486" s="125">
        <v>-2.8E-3</v>
      </c>
    </row>
    <row r="1487" spans="1:6" ht="15.75" customHeight="1" x14ac:dyDescent="0.25">
      <c r="A1487" s="124">
        <v>43518</v>
      </c>
      <c r="B1487" s="123">
        <v>7.6050000000000004</v>
      </c>
      <c r="C1487" s="123">
        <v>7.5439999999999996</v>
      </c>
      <c r="D1487" s="123">
        <v>7.61</v>
      </c>
      <c r="E1487" s="123">
        <v>7.5439999999999996</v>
      </c>
      <c r="F1487" s="125">
        <v>8.0999999999999996E-3</v>
      </c>
    </row>
    <row r="1488" spans="1:6" ht="15.75" customHeight="1" x14ac:dyDescent="0.25">
      <c r="A1488" s="124">
        <v>43517</v>
      </c>
      <c r="B1488" s="123">
        <v>7.5439999999999996</v>
      </c>
      <c r="C1488" s="123">
        <v>7.5730000000000004</v>
      </c>
      <c r="D1488" s="123">
        <v>7.5730000000000004</v>
      </c>
      <c r="E1488" s="123">
        <v>7.5430000000000001</v>
      </c>
      <c r="F1488" s="125">
        <v>-1E-4</v>
      </c>
    </row>
    <row r="1489" spans="1:6" ht="15.75" customHeight="1" x14ac:dyDescent="0.25">
      <c r="A1489" s="124">
        <v>43516</v>
      </c>
      <c r="B1489" s="123">
        <v>7.5449999999999999</v>
      </c>
      <c r="C1489" s="123">
        <v>7.5709999999999997</v>
      </c>
      <c r="D1489" s="123">
        <v>7.5720000000000001</v>
      </c>
      <c r="E1489" s="123">
        <v>7.5410000000000004</v>
      </c>
      <c r="F1489" s="125">
        <v>-4.5999999999999999E-3</v>
      </c>
    </row>
    <row r="1490" spans="1:6" ht="15.75" customHeight="1" x14ac:dyDescent="0.25">
      <c r="A1490" s="124">
        <v>43514</v>
      </c>
      <c r="B1490" s="123">
        <v>7.58</v>
      </c>
      <c r="C1490" s="123">
        <v>7.601</v>
      </c>
      <c r="D1490" s="123">
        <v>7.601</v>
      </c>
      <c r="E1490" s="123">
        <v>7.5650000000000004</v>
      </c>
      <c r="F1490" s="125">
        <v>4.0000000000000002E-4</v>
      </c>
    </row>
    <row r="1491" spans="1:6" ht="15.75" customHeight="1" x14ac:dyDescent="0.25">
      <c r="A1491" s="124">
        <v>43511</v>
      </c>
      <c r="B1491" s="123">
        <v>7.577</v>
      </c>
      <c r="C1491" s="123">
        <v>7.5389999999999997</v>
      </c>
      <c r="D1491" s="123">
        <v>7.5839999999999996</v>
      </c>
      <c r="E1491" s="123">
        <v>7.5339999999999998</v>
      </c>
      <c r="F1491" s="125">
        <v>7.4000000000000003E-3</v>
      </c>
    </row>
    <row r="1492" spans="1:6" ht="15.75" customHeight="1" x14ac:dyDescent="0.25">
      <c r="A1492" s="124">
        <v>43510</v>
      </c>
      <c r="B1492" s="123">
        <v>7.5209999999999999</v>
      </c>
      <c r="C1492" s="123">
        <v>7.4850000000000003</v>
      </c>
      <c r="D1492" s="123">
        <v>7.524</v>
      </c>
      <c r="E1492" s="123">
        <v>7.4829999999999997</v>
      </c>
      <c r="F1492" s="125">
        <v>7.4000000000000003E-3</v>
      </c>
    </row>
    <row r="1493" spans="1:6" ht="15.75" customHeight="1" x14ac:dyDescent="0.25">
      <c r="A1493" s="124">
        <v>43509</v>
      </c>
      <c r="B1493" s="123">
        <v>7.4660000000000002</v>
      </c>
      <c r="C1493" s="123">
        <v>7.4690000000000003</v>
      </c>
      <c r="D1493" s="123">
        <v>7.4790000000000001</v>
      </c>
      <c r="E1493" s="123">
        <v>7.4359999999999999</v>
      </c>
      <c r="F1493" s="125">
        <v>-8.9999999999999993E-3</v>
      </c>
    </row>
    <row r="1494" spans="1:6" ht="15.75" customHeight="1" x14ac:dyDescent="0.25">
      <c r="A1494" s="124">
        <v>43508</v>
      </c>
      <c r="B1494" s="123">
        <v>7.5339999999999998</v>
      </c>
      <c r="C1494" s="123">
        <v>7.54</v>
      </c>
      <c r="D1494" s="123">
        <v>7.54</v>
      </c>
      <c r="E1494" s="123">
        <v>7.51</v>
      </c>
      <c r="F1494" s="125">
        <v>6.9999999999999999E-4</v>
      </c>
    </row>
    <row r="1495" spans="1:6" ht="15.75" customHeight="1" x14ac:dyDescent="0.25">
      <c r="A1495" s="124">
        <v>43507</v>
      </c>
      <c r="B1495" s="123">
        <v>7.5289999999999999</v>
      </c>
      <c r="C1495" s="123">
        <v>7.524</v>
      </c>
      <c r="D1495" s="123">
        <v>7.548</v>
      </c>
      <c r="E1495" s="123">
        <v>7.5090000000000003</v>
      </c>
      <c r="F1495" s="125">
        <v>6.9999999999999999E-4</v>
      </c>
    </row>
    <row r="1496" spans="1:6" ht="15.75" customHeight="1" x14ac:dyDescent="0.25">
      <c r="A1496" s="124">
        <v>43504</v>
      </c>
      <c r="B1496" s="123">
        <v>7.524</v>
      </c>
      <c r="C1496" s="123">
        <v>7.4880000000000004</v>
      </c>
      <c r="D1496" s="123">
        <v>7.5309999999999997</v>
      </c>
      <c r="E1496" s="123">
        <v>7.4589999999999996</v>
      </c>
      <c r="F1496" s="125">
        <v>3.0999999999999999E-3</v>
      </c>
    </row>
    <row r="1497" spans="1:6" ht="15.75" customHeight="1" x14ac:dyDescent="0.25">
      <c r="A1497" s="124">
        <v>43503</v>
      </c>
      <c r="B1497" s="123">
        <v>7.5010000000000003</v>
      </c>
      <c r="C1497" s="123">
        <v>7.5730000000000004</v>
      </c>
      <c r="D1497" s="123">
        <v>7.5880000000000001</v>
      </c>
      <c r="E1497" s="123">
        <v>7.47</v>
      </c>
      <c r="F1497" s="125">
        <v>-8.5000000000000006E-3</v>
      </c>
    </row>
    <row r="1498" spans="1:6" ht="15.75" customHeight="1" x14ac:dyDescent="0.25">
      <c r="A1498" s="124">
        <v>43502</v>
      </c>
      <c r="B1498" s="123">
        <v>7.5650000000000004</v>
      </c>
      <c r="C1498" s="123">
        <v>7.6020000000000003</v>
      </c>
      <c r="D1498" s="123">
        <v>7.6020000000000003</v>
      </c>
      <c r="E1498" s="123">
        <v>7.5650000000000004</v>
      </c>
      <c r="F1498" s="125">
        <v>-6.6E-3</v>
      </c>
    </row>
    <row r="1499" spans="1:6" ht="15.75" customHeight="1" x14ac:dyDescent="0.25">
      <c r="A1499" s="124">
        <v>43501</v>
      </c>
      <c r="B1499" s="123">
        <v>7.6150000000000002</v>
      </c>
      <c r="C1499" s="123">
        <v>7.6689999999999996</v>
      </c>
      <c r="D1499" s="123">
        <v>7.6719999999999997</v>
      </c>
      <c r="E1499" s="123">
        <v>7.609</v>
      </c>
      <c r="F1499" s="125">
        <v>-7.4000000000000003E-3</v>
      </c>
    </row>
    <row r="1500" spans="1:6" ht="15.75" customHeight="1" x14ac:dyDescent="0.25">
      <c r="A1500" s="124">
        <v>43500</v>
      </c>
      <c r="B1500" s="123">
        <v>7.6719999999999997</v>
      </c>
      <c r="C1500" s="123">
        <v>7.65</v>
      </c>
      <c r="D1500" s="123">
        <v>7.6740000000000004</v>
      </c>
      <c r="E1500" s="123">
        <v>7.6319999999999997</v>
      </c>
      <c r="F1500" s="125">
        <v>8.0999999999999996E-3</v>
      </c>
    </row>
    <row r="1501" spans="1:6" ht="15.75" customHeight="1" x14ac:dyDescent="0.25">
      <c r="A1501" s="124">
        <v>43497</v>
      </c>
      <c r="B1501" s="123">
        <v>7.61</v>
      </c>
      <c r="C1501" s="123">
        <v>7.47</v>
      </c>
      <c r="D1501" s="123">
        <v>7.6509999999999998</v>
      </c>
      <c r="E1501" s="123">
        <v>7.4249999999999998</v>
      </c>
      <c r="F1501" s="125">
        <v>1.7000000000000001E-2</v>
      </c>
    </row>
    <row r="1502" spans="1:6" ht="15.75" customHeight="1" x14ac:dyDescent="0.25">
      <c r="A1502" s="124">
        <v>43496</v>
      </c>
      <c r="B1502" s="123">
        <v>7.4829999999999997</v>
      </c>
      <c r="C1502" s="123">
        <v>7.532</v>
      </c>
      <c r="D1502" s="123">
        <v>7.5510000000000002</v>
      </c>
      <c r="E1502" s="123">
        <v>7.4820000000000002</v>
      </c>
      <c r="F1502" s="125">
        <v>-8.9999999999999993E-3</v>
      </c>
    </row>
    <row r="1503" spans="1:6" ht="15.75" customHeight="1" x14ac:dyDescent="0.25">
      <c r="A1503" s="124">
        <v>43495</v>
      </c>
      <c r="B1503" s="123">
        <v>7.5510000000000002</v>
      </c>
      <c r="C1503" s="123">
        <v>7.5410000000000004</v>
      </c>
      <c r="D1503" s="123">
        <v>7.556</v>
      </c>
      <c r="E1503" s="123">
        <v>7.5330000000000004</v>
      </c>
      <c r="F1503" s="125">
        <v>3.5000000000000001E-3</v>
      </c>
    </row>
    <row r="1504" spans="1:6" ht="15.75" customHeight="1" x14ac:dyDescent="0.25">
      <c r="A1504" s="124">
        <v>43494</v>
      </c>
      <c r="B1504" s="123">
        <v>7.5250000000000004</v>
      </c>
      <c r="C1504" s="123">
        <v>7.5330000000000004</v>
      </c>
      <c r="D1504" s="123">
        <v>7.5510000000000002</v>
      </c>
      <c r="E1504" s="123">
        <v>7.5220000000000002</v>
      </c>
      <c r="F1504" s="125">
        <v>-2.0999999999999999E-3</v>
      </c>
    </row>
    <row r="1505" spans="1:6" ht="15.75" customHeight="1" x14ac:dyDescent="0.25">
      <c r="A1505" s="124">
        <v>43493</v>
      </c>
      <c r="B1505" s="123">
        <v>7.5410000000000004</v>
      </c>
      <c r="C1505" s="123">
        <v>7.5579999999999998</v>
      </c>
      <c r="D1505" s="123">
        <v>7.5620000000000003</v>
      </c>
      <c r="E1505" s="123">
        <v>7.5350000000000001</v>
      </c>
      <c r="F1505" s="125">
        <v>-6.9999999999999999E-4</v>
      </c>
    </row>
    <row r="1506" spans="1:6" ht="15.75" customHeight="1" x14ac:dyDescent="0.25">
      <c r="A1506" s="124">
        <v>43490</v>
      </c>
      <c r="B1506" s="123">
        <v>7.5460000000000003</v>
      </c>
      <c r="C1506" s="123">
        <v>7.5780000000000003</v>
      </c>
      <c r="D1506" s="123">
        <v>7.5780000000000003</v>
      </c>
      <c r="E1506" s="123">
        <v>7.524</v>
      </c>
      <c r="F1506" s="125">
        <v>-1.5E-3</v>
      </c>
    </row>
    <row r="1507" spans="1:6" ht="15.75" customHeight="1" x14ac:dyDescent="0.25">
      <c r="A1507" s="124">
        <v>43489</v>
      </c>
      <c r="B1507" s="123">
        <v>7.5570000000000004</v>
      </c>
      <c r="C1507" s="123">
        <v>7.569</v>
      </c>
      <c r="D1507" s="123">
        <v>7.6040000000000001</v>
      </c>
      <c r="E1507" s="123">
        <v>7.5549999999999997</v>
      </c>
      <c r="F1507" s="125">
        <v>-2.5999999999999999E-3</v>
      </c>
    </row>
    <row r="1508" spans="1:6" ht="15.75" customHeight="1" x14ac:dyDescent="0.25">
      <c r="A1508" s="124">
        <v>43488</v>
      </c>
      <c r="B1508" s="123">
        <v>7.577</v>
      </c>
      <c r="C1508" s="123">
        <v>7.52</v>
      </c>
      <c r="D1508" s="123">
        <v>7.585</v>
      </c>
      <c r="E1508" s="123">
        <v>7.5110000000000001</v>
      </c>
      <c r="F1508" s="125">
        <v>5.7999999999999996E-3</v>
      </c>
    </row>
    <row r="1509" spans="1:6" ht="15.75" customHeight="1" x14ac:dyDescent="0.25">
      <c r="A1509" s="124">
        <v>43487</v>
      </c>
      <c r="B1509" s="123">
        <v>7.5330000000000004</v>
      </c>
      <c r="C1509" s="123">
        <v>7.5519999999999996</v>
      </c>
      <c r="D1509" s="123">
        <v>7.5549999999999997</v>
      </c>
      <c r="E1509" s="123">
        <v>7.516</v>
      </c>
      <c r="F1509" s="125">
        <v>-4.7999999999999996E-3</v>
      </c>
    </row>
    <row r="1510" spans="1:6" ht="15.75" customHeight="1" x14ac:dyDescent="0.25">
      <c r="A1510" s="124">
        <v>43486</v>
      </c>
      <c r="B1510" s="123">
        <v>7.569</v>
      </c>
      <c r="C1510" s="123">
        <v>7.6280000000000001</v>
      </c>
      <c r="D1510" s="123">
        <v>7.65</v>
      </c>
      <c r="E1510" s="123">
        <v>7.5449999999999999</v>
      </c>
      <c r="F1510" s="125">
        <v>-3.5999999999999999E-3</v>
      </c>
    </row>
    <row r="1511" spans="1:6" ht="15.75" customHeight="1" x14ac:dyDescent="0.25">
      <c r="A1511" s="124">
        <v>43483</v>
      </c>
      <c r="B1511" s="123">
        <v>7.5960000000000001</v>
      </c>
      <c r="C1511" s="123">
        <v>7.593</v>
      </c>
      <c r="D1511" s="123">
        <v>7.609</v>
      </c>
      <c r="E1511" s="123">
        <v>7.5670000000000002</v>
      </c>
      <c r="F1511" s="125">
        <v>6.1999999999999998E-3</v>
      </c>
    </row>
    <row r="1512" spans="1:6" ht="15.75" customHeight="1" x14ac:dyDescent="0.25">
      <c r="A1512" s="124">
        <v>43482</v>
      </c>
      <c r="B1512" s="123">
        <v>7.5490000000000004</v>
      </c>
      <c r="C1512" s="123">
        <v>7.5730000000000004</v>
      </c>
      <c r="D1512" s="123">
        <v>7.5869999999999997</v>
      </c>
      <c r="E1512" s="123">
        <v>7.5330000000000004</v>
      </c>
      <c r="F1512" s="125">
        <v>-1.9E-3</v>
      </c>
    </row>
    <row r="1513" spans="1:6" ht="15.75" customHeight="1" x14ac:dyDescent="0.25">
      <c r="A1513" s="124">
        <v>43481</v>
      </c>
      <c r="B1513" s="123">
        <v>7.5629999999999997</v>
      </c>
      <c r="C1513" s="123">
        <v>7.4790000000000001</v>
      </c>
      <c r="D1513" s="123">
        <v>7.577</v>
      </c>
      <c r="E1513" s="123">
        <v>7.4649999999999999</v>
      </c>
      <c r="F1513" s="125">
        <v>1.2E-2</v>
      </c>
    </row>
    <row r="1514" spans="1:6" ht="15.75" customHeight="1" x14ac:dyDescent="0.25">
      <c r="A1514" s="124">
        <v>43480</v>
      </c>
      <c r="B1514" s="123">
        <v>7.4729999999999999</v>
      </c>
      <c r="C1514" s="123">
        <v>7.4720000000000004</v>
      </c>
      <c r="D1514" s="123">
        <v>7.49</v>
      </c>
      <c r="E1514" s="123">
        <v>7.4569999999999999</v>
      </c>
      <c r="F1514" s="125">
        <v>5.7000000000000002E-3</v>
      </c>
    </row>
    <row r="1515" spans="1:6" ht="15.75" customHeight="1" x14ac:dyDescent="0.25">
      <c r="A1515" s="124">
        <v>43479</v>
      </c>
      <c r="B1515" s="123">
        <v>7.431</v>
      </c>
      <c r="C1515" s="123">
        <v>7.4740000000000002</v>
      </c>
      <c r="D1515" s="123">
        <v>7.4740000000000002</v>
      </c>
      <c r="E1515" s="123">
        <v>7.423</v>
      </c>
      <c r="F1515" s="125">
        <v>-9.5999999999999992E-3</v>
      </c>
    </row>
    <row r="1516" spans="1:6" ht="15.75" customHeight="1" x14ac:dyDescent="0.25">
      <c r="A1516" s="124">
        <v>43476</v>
      </c>
      <c r="B1516" s="123">
        <v>7.5030000000000001</v>
      </c>
      <c r="C1516" s="123">
        <v>7.4790000000000001</v>
      </c>
      <c r="D1516" s="123">
        <v>7.5190000000000001</v>
      </c>
      <c r="E1516" s="123">
        <v>7.4489999999999998</v>
      </c>
      <c r="F1516" s="125">
        <v>3.5999999999999999E-3</v>
      </c>
    </row>
    <row r="1517" spans="1:6" ht="15.75" customHeight="1" x14ac:dyDescent="0.25">
      <c r="A1517" s="124">
        <v>43475</v>
      </c>
      <c r="B1517" s="123">
        <v>7.476</v>
      </c>
      <c r="C1517" s="123">
        <v>7.4880000000000004</v>
      </c>
      <c r="D1517" s="123">
        <v>7.516</v>
      </c>
      <c r="E1517" s="123">
        <v>7.4660000000000002</v>
      </c>
      <c r="F1517" s="125">
        <v>8.0000000000000004E-4</v>
      </c>
    </row>
    <row r="1518" spans="1:6" ht="15.75" customHeight="1" x14ac:dyDescent="0.25">
      <c r="A1518" s="124">
        <v>43474</v>
      </c>
      <c r="B1518" s="123">
        <v>7.47</v>
      </c>
      <c r="C1518" s="123">
        <v>7.476</v>
      </c>
      <c r="D1518" s="123">
        <v>7.4820000000000002</v>
      </c>
      <c r="E1518" s="123">
        <v>7.444</v>
      </c>
      <c r="F1518" s="125">
        <v>2.0999999999999999E-3</v>
      </c>
    </row>
    <row r="1519" spans="1:6" ht="15.75" customHeight="1" x14ac:dyDescent="0.25">
      <c r="A1519" s="124">
        <v>43473</v>
      </c>
      <c r="B1519" s="123">
        <v>7.4539999999999997</v>
      </c>
      <c r="C1519" s="123">
        <v>7.5030000000000001</v>
      </c>
      <c r="D1519" s="123">
        <v>7.5339999999999998</v>
      </c>
      <c r="E1519" s="123">
        <v>7.4390000000000001</v>
      </c>
      <c r="F1519" s="125">
        <v>-7.1999999999999998E-3</v>
      </c>
    </row>
    <row r="1520" spans="1:6" ht="15.75" customHeight="1" x14ac:dyDescent="0.25">
      <c r="A1520" s="124">
        <v>43472</v>
      </c>
      <c r="B1520" s="123">
        <v>7.508</v>
      </c>
      <c r="C1520" s="123">
        <v>7.4669999999999996</v>
      </c>
      <c r="D1520" s="123">
        <v>7.5190000000000001</v>
      </c>
      <c r="E1520" s="123">
        <v>7.4390000000000001</v>
      </c>
      <c r="F1520" s="125">
        <v>8.0999999999999996E-3</v>
      </c>
    </row>
    <row r="1521" spans="1:6" ht="15.75" customHeight="1" x14ac:dyDescent="0.25">
      <c r="A1521" s="124">
        <v>43469</v>
      </c>
      <c r="B1521" s="123">
        <v>7.4480000000000004</v>
      </c>
      <c r="C1521" s="123">
        <v>7.407</v>
      </c>
      <c r="D1521" s="123">
        <v>7.4749999999999996</v>
      </c>
      <c r="E1521" s="123">
        <v>7.4059999999999997</v>
      </c>
      <c r="F1521" s="125">
        <v>2.8E-3</v>
      </c>
    </row>
    <row r="1522" spans="1:6" ht="15.75" customHeight="1" x14ac:dyDescent="0.25">
      <c r="A1522" s="124">
        <v>43468</v>
      </c>
      <c r="B1522" s="123">
        <v>7.4269999999999996</v>
      </c>
      <c r="C1522" s="123">
        <v>7.3970000000000002</v>
      </c>
      <c r="D1522" s="123">
        <v>7.4329999999999998</v>
      </c>
      <c r="E1522" s="123">
        <v>7.3810000000000002</v>
      </c>
      <c r="F1522" s="125">
        <v>9.9000000000000008E-3</v>
      </c>
    </row>
    <row r="1523" spans="1:6" ht="15.75" customHeight="1" x14ac:dyDescent="0.25">
      <c r="A1523" s="124">
        <v>43467</v>
      </c>
      <c r="B1523" s="123">
        <v>7.3540000000000001</v>
      </c>
      <c r="C1523" s="123">
        <v>7.4089999999999998</v>
      </c>
      <c r="D1523" s="123">
        <v>7.415</v>
      </c>
      <c r="E1523" s="123">
        <v>7.35</v>
      </c>
      <c r="F1523" s="125">
        <v>-8.6E-3</v>
      </c>
    </row>
    <row r="1524" spans="1:6" ht="15.75" customHeight="1" x14ac:dyDescent="0.25">
      <c r="A1524" s="124">
        <v>43466</v>
      </c>
      <c r="B1524" s="123">
        <v>7.4180000000000001</v>
      </c>
      <c r="C1524" s="123">
        <v>7.4009999999999998</v>
      </c>
      <c r="D1524" s="123">
        <v>7.4470000000000001</v>
      </c>
      <c r="E1524" s="123">
        <v>7.3849999999999998</v>
      </c>
      <c r="F1524" s="125">
        <v>6.4999999999999997E-3</v>
      </c>
    </row>
    <row r="1525" spans="1:6" ht="15.75" customHeight="1" x14ac:dyDescent="0.25">
      <c r="A1525" s="124">
        <v>43465</v>
      </c>
      <c r="B1525" s="123">
        <v>7.37</v>
      </c>
      <c r="C1525" s="123">
        <v>7.3680000000000003</v>
      </c>
      <c r="D1525" s="123">
        <v>7.3890000000000002</v>
      </c>
      <c r="E1525" s="123">
        <v>7.3390000000000004</v>
      </c>
      <c r="F1525" s="125">
        <v>-2.8E-3</v>
      </c>
    </row>
    <row r="1526" spans="1:6" ht="15.75" customHeight="1" x14ac:dyDescent="0.25">
      <c r="A1526" s="124">
        <v>43462</v>
      </c>
      <c r="B1526" s="123">
        <v>7.391</v>
      </c>
      <c r="C1526" s="123">
        <v>7.274</v>
      </c>
      <c r="D1526" s="123">
        <v>7.3929999999999998</v>
      </c>
      <c r="E1526" s="123">
        <v>7.266</v>
      </c>
      <c r="F1526" s="125">
        <v>1.5699999999999999E-2</v>
      </c>
    </row>
    <row r="1527" spans="1:6" ht="15.75" customHeight="1" x14ac:dyDescent="0.25">
      <c r="A1527" s="124">
        <v>43461</v>
      </c>
      <c r="B1527" s="123">
        <v>7.2770000000000001</v>
      </c>
      <c r="C1527" s="123">
        <v>7.3070000000000004</v>
      </c>
      <c r="D1527" s="123">
        <v>7.3070000000000004</v>
      </c>
      <c r="E1527" s="123">
        <v>7.2350000000000003</v>
      </c>
      <c r="F1527" s="125">
        <v>1.9E-3</v>
      </c>
    </row>
    <row r="1528" spans="1:6" ht="15.75" customHeight="1" x14ac:dyDescent="0.25">
      <c r="A1528" s="124">
        <v>43460</v>
      </c>
      <c r="B1528" s="123">
        <v>7.2629999999999999</v>
      </c>
      <c r="C1528" s="123">
        <v>7.2489999999999997</v>
      </c>
      <c r="D1528" s="123">
        <v>7.2670000000000003</v>
      </c>
      <c r="E1528" s="123">
        <v>7.2279999999999998</v>
      </c>
      <c r="F1528" s="125">
        <v>-3.3E-3</v>
      </c>
    </row>
    <row r="1529" spans="1:6" ht="15.75" customHeight="1" x14ac:dyDescent="0.25">
      <c r="A1529" s="124">
        <v>43458</v>
      </c>
      <c r="B1529" s="123">
        <v>7.2869999999999999</v>
      </c>
      <c r="C1529" s="123">
        <v>7.298</v>
      </c>
      <c r="D1529" s="123">
        <v>7.306</v>
      </c>
      <c r="E1529" s="123">
        <v>7.2779999999999996</v>
      </c>
      <c r="F1529" s="125">
        <v>1.5E-3</v>
      </c>
    </row>
    <row r="1530" spans="1:6" ht="15.75" customHeight="1" x14ac:dyDescent="0.25">
      <c r="A1530" s="124">
        <v>43455</v>
      </c>
      <c r="B1530" s="123">
        <v>7.2759999999999998</v>
      </c>
      <c r="C1530" s="123">
        <v>7.2690000000000001</v>
      </c>
      <c r="D1530" s="123">
        <v>7.3159999999999998</v>
      </c>
      <c r="E1530" s="123">
        <v>7.2590000000000003</v>
      </c>
      <c r="F1530" s="125">
        <v>5.9999999999999995E-4</v>
      </c>
    </row>
    <row r="1531" spans="1:6" ht="15.75" customHeight="1" x14ac:dyDescent="0.25">
      <c r="A1531" s="124">
        <v>43454</v>
      </c>
      <c r="B1531" s="123">
        <v>7.2720000000000002</v>
      </c>
      <c r="C1531" s="123">
        <v>7.2530000000000001</v>
      </c>
      <c r="D1531" s="123">
        <v>7.2750000000000004</v>
      </c>
      <c r="E1531" s="123">
        <v>7.2329999999999997</v>
      </c>
      <c r="F1531" s="125">
        <v>7.3000000000000001E-3</v>
      </c>
    </row>
    <row r="1532" spans="1:6" ht="15.75" customHeight="1" x14ac:dyDescent="0.25">
      <c r="A1532" s="124">
        <v>43453</v>
      </c>
      <c r="B1532" s="123">
        <v>7.2190000000000003</v>
      </c>
      <c r="C1532" s="123">
        <v>7.2409999999999997</v>
      </c>
      <c r="D1532" s="123">
        <v>7.2880000000000003</v>
      </c>
      <c r="E1532" s="123">
        <v>7.218</v>
      </c>
      <c r="F1532" s="125">
        <v>-1.72E-2</v>
      </c>
    </row>
    <row r="1533" spans="1:6" ht="15.75" customHeight="1" x14ac:dyDescent="0.25">
      <c r="A1533" s="124">
        <v>43452</v>
      </c>
      <c r="B1533" s="123">
        <v>7.3449999999999998</v>
      </c>
      <c r="C1533" s="123">
        <v>7.4269999999999996</v>
      </c>
      <c r="D1533" s="123">
        <v>7.4379999999999997</v>
      </c>
      <c r="E1533" s="123">
        <v>7.3449999999999998</v>
      </c>
      <c r="F1533" s="125">
        <v>-1.55E-2</v>
      </c>
    </row>
    <row r="1534" spans="1:6" ht="15.75" customHeight="1" x14ac:dyDescent="0.25">
      <c r="A1534" s="124">
        <v>43451</v>
      </c>
      <c r="B1534" s="123">
        <v>7.4610000000000003</v>
      </c>
      <c r="C1534" s="123">
        <v>7.4429999999999996</v>
      </c>
      <c r="D1534" s="123">
        <v>7.4630000000000001</v>
      </c>
      <c r="E1534" s="123">
        <v>7.423</v>
      </c>
      <c r="F1534" s="125">
        <v>2.7000000000000001E-3</v>
      </c>
    </row>
    <row r="1535" spans="1:6" ht="15.75" customHeight="1" x14ac:dyDescent="0.25">
      <c r="A1535" s="124">
        <v>43448</v>
      </c>
      <c r="B1535" s="123">
        <v>7.4409999999999998</v>
      </c>
      <c r="C1535" s="123">
        <v>7.4290000000000003</v>
      </c>
      <c r="D1535" s="123">
        <v>7.4640000000000004</v>
      </c>
      <c r="E1535" s="123">
        <v>7.4249999999999998</v>
      </c>
      <c r="F1535" s="125">
        <v>4.4999999999999997E-3</v>
      </c>
    </row>
    <row r="1536" spans="1:6" ht="15.75" customHeight="1" x14ac:dyDescent="0.25">
      <c r="A1536" s="124">
        <v>43447</v>
      </c>
      <c r="B1536" s="123">
        <v>7.4080000000000004</v>
      </c>
      <c r="C1536" s="123">
        <v>7.3890000000000002</v>
      </c>
      <c r="D1536" s="123">
        <v>7.4370000000000003</v>
      </c>
      <c r="E1536" s="123">
        <v>7.3819999999999997</v>
      </c>
      <c r="F1536" s="125">
        <v>-4.0000000000000002E-4</v>
      </c>
    </row>
    <row r="1537" spans="1:6" ht="15.75" customHeight="1" x14ac:dyDescent="0.25">
      <c r="A1537" s="124">
        <v>43446</v>
      </c>
      <c r="B1537" s="123">
        <v>7.4109999999999996</v>
      </c>
      <c r="C1537" s="123">
        <v>7.476</v>
      </c>
      <c r="D1537" s="123">
        <v>7.4790000000000001</v>
      </c>
      <c r="E1537" s="123">
        <v>7.41</v>
      </c>
      <c r="F1537" s="125">
        <v>-1.55E-2</v>
      </c>
    </row>
    <row r="1538" spans="1:6" ht="15.75" customHeight="1" x14ac:dyDescent="0.25">
      <c r="A1538" s="124">
        <v>43445</v>
      </c>
      <c r="B1538" s="123">
        <v>7.5279999999999996</v>
      </c>
      <c r="C1538" s="123">
        <v>7.6950000000000003</v>
      </c>
      <c r="D1538" s="123">
        <v>7.7030000000000003</v>
      </c>
      <c r="E1538" s="123">
        <v>7.5119999999999996</v>
      </c>
      <c r="F1538" s="125">
        <v>-7.7999999999999996E-3</v>
      </c>
    </row>
    <row r="1539" spans="1:6" ht="15.75" customHeight="1" x14ac:dyDescent="0.25">
      <c r="A1539" s="124">
        <v>43444</v>
      </c>
      <c r="B1539" s="123">
        <v>7.5869999999999997</v>
      </c>
      <c r="C1539" s="123">
        <v>7.5049999999999999</v>
      </c>
      <c r="D1539" s="123">
        <v>7.5979999999999999</v>
      </c>
      <c r="E1539" s="123">
        <v>7.4930000000000003</v>
      </c>
      <c r="F1539" s="125">
        <v>1.6500000000000001E-2</v>
      </c>
    </row>
    <row r="1540" spans="1:6" ht="15.75" customHeight="1" x14ac:dyDescent="0.25">
      <c r="A1540" s="124">
        <v>43441</v>
      </c>
      <c r="B1540" s="123">
        <v>7.4640000000000004</v>
      </c>
      <c r="C1540" s="123">
        <v>7.4009999999999998</v>
      </c>
      <c r="D1540" s="123">
        <v>7.48</v>
      </c>
      <c r="E1540" s="123">
        <v>7.3890000000000002</v>
      </c>
      <c r="F1540" s="125">
        <v>5.4999999999999997E-3</v>
      </c>
    </row>
    <row r="1541" spans="1:6" ht="15.75" customHeight="1" x14ac:dyDescent="0.25">
      <c r="A1541" s="124">
        <v>43440</v>
      </c>
      <c r="B1541" s="123">
        <v>7.423</v>
      </c>
      <c r="C1541" s="123">
        <v>7.4119999999999999</v>
      </c>
      <c r="D1541" s="123">
        <v>7.4429999999999996</v>
      </c>
      <c r="E1541" s="123">
        <v>7.3710000000000004</v>
      </c>
      <c r="F1541" s="125">
        <v>-2.3E-3</v>
      </c>
    </row>
    <row r="1542" spans="1:6" ht="15.75" customHeight="1" x14ac:dyDescent="0.25">
      <c r="A1542" s="124">
        <v>43439</v>
      </c>
      <c r="B1542" s="123">
        <v>7.44</v>
      </c>
      <c r="C1542" s="123">
        <v>7.5620000000000003</v>
      </c>
      <c r="D1542" s="123">
        <v>7.5730000000000004</v>
      </c>
      <c r="E1542" s="123">
        <v>7.4349999999999996</v>
      </c>
      <c r="F1542" s="125">
        <v>-1.77E-2</v>
      </c>
    </row>
    <row r="1543" spans="1:6" ht="15.75" customHeight="1" x14ac:dyDescent="0.25">
      <c r="A1543" s="124">
        <v>43438</v>
      </c>
      <c r="B1543" s="123">
        <v>7.5739999999999998</v>
      </c>
      <c r="C1543" s="123">
        <v>7.6180000000000003</v>
      </c>
      <c r="D1543" s="123">
        <v>7.6180000000000003</v>
      </c>
      <c r="E1543" s="123">
        <v>7.5659999999999998</v>
      </c>
      <c r="F1543" s="125">
        <v>-6.7999999999999996E-3</v>
      </c>
    </row>
    <row r="1544" spans="1:6" ht="15.75" customHeight="1" x14ac:dyDescent="0.25">
      <c r="A1544" s="124">
        <v>43437</v>
      </c>
      <c r="B1544" s="123">
        <v>7.6260000000000003</v>
      </c>
      <c r="C1544" s="123">
        <v>7.6459999999999999</v>
      </c>
      <c r="D1544" s="123">
        <v>7.6529999999999996</v>
      </c>
      <c r="E1544" s="123">
        <v>7.6159999999999997</v>
      </c>
      <c r="F1544" s="125">
        <v>2.5000000000000001E-3</v>
      </c>
    </row>
    <row r="1545" spans="1:6" ht="15.75" customHeight="1" x14ac:dyDescent="0.25">
      <c r="A1545" s="124">
        <v>43434</v>
      </c>
      <c r="B1545" s="123">
        <v>7.6070000000000002</v>
      </c>
      <c r="C1545" s="123">
        <v>7.6269999999999998</v>
      </c>
      <c r="D1545" s="123">
        <v>7.63</v>
      </c>
      <c r="E1545" s="123">
        <v>7.5960000000000001</v>
      </c>
      <c r="F1545" s="125">
        <v>-1E-4</v>
      </c>
    </row>
    <row r="1546" spans="1:6" ht="15.75" customHeight="1" x14ac:dyDescent="0.25">
      <c r="A1546" s="124">
        <v>43433</v>
      </c>
      <c r="B1546" s="123">
        <v>7.6079999999999997</v>
      </c>
      <c r="C1546" s="123">
        <v>7.62</v>
      </c>
      <c r="D1546" s="123">
        <v>7.62</v>
      </c>
      <c r="E1546" s="123">
        <v>7.5759999999999996</v>
      </c>
      <c r="F1546" s="125">
        <v>-4.7000000000000002E-3</v>
      </c>
    </row>
    <row r="1547" spans="1:6" ht="15.75" customHeight="1" x14ac:dyDescent="0.25">
      <c r="A1547" s="124">
        <v>43432</v>
      </c>
      <c r="B1547" s="123">
        <v>7.6440000000000001</v>
      </c>
      <c r="C1547" s="123">
        <v>7.6879999999999997</v>
      </c>
      <c r="D1547" s="123">
        <v>7.6980000000000004</v>
      </c>
      <c r="E1547" s="123">
        <v>7.6440000000000001</v>
      </c>
      <c r="F1547" s="125">
        <v>-1.1599999999999999E-2</v>
      </c>
    </row>
    <row r="1548" spans="1:6" ht="15.75" customHeight="1" x14ac:dyDescent="0.25">
      <c r="A1548" s="124">
        <v>43431</v>
      </c>
      <c r="B1548" s="123">
        <v>7.734</v>
      </c>
      <c r="C1548" s="123">
        <v>7.7469999999999999</v>
      </c>
      <c r="D1548" s="123">
        <v>7.75</v>
      </c>
      <c r="E1548" s="123">
        <v>7.7130000000000001</v>
      </c>
      <c r="F1548" s="125">
        <v>1E-3</v>
      </c>
    </row>
    <row r="1549" spans="1:6" ht="15.75" customHeight="1" x14ac:dyDescent="0.25">
      <c r="A1549" s="124">
        <v>43430</v>
      </c>
      <c r="B1549" s="123">
        <v>7.726</v>
      </c>
      <c r="C1549" s="123">
        <v>7.6769999999999996</v>
      </c>
      <c r="D1549" s="123">
        <v>7.7380000000000004</v>
      </c>
      <c r="E1549" s="123">
        <v>7.6769999999999996</v>
      </c>
      <c r="F1549" s="125">
        <v>2.0999999999999999E-3</v>
      </c>
    </row>
    <row r="1550" spans="1:6" ht="15.75" customHeight="1" x14ac:dyDescent="0.25">
      <c r="A1550" s="124">
        <v>43426</v>
      </c>
      <c r="B1550" s="123">
        <v>7.71</v>
      </c>
      <c r="C1550" s="123">
        <v>7.7539999999999996</v>
      </c>
      <c r="D1550" s="123">
        <v>7.7670000000000003</v>
      </c>
      <c r="E1550" s="123">
        <v>7.7039999999999997</v>
      </c>
      <c r="F1550" s="125">
        <v>-1.0500000000000001E-2</v>
      </c>
    </row>
    <row r="1551" spans="1:6" ht="15.75" customHeight="1" x14ac:dyDescent="0.25">
      <c r="A1551" s="124">
        <v>43424</v>
      </c>
      <c r="B1551" s="123">
        <v>7.7919999999999998</v>
      </c>
      <c r="C1551" s="123">
        <v>7.7670000000000003</v>
      </c>
      <c r="D1551" s="123">
        <v>7.7949999999999999</v>
      </c>
      <c r="E1551" s="123">
        <v>7.7560000000000002</v>
      </c>
      <c r="F1551" s="125">
        <v>1E-4</v>
      </c>
    </row>
    <row r="1552" spans="1:6" ht="15.75" customHeight="1" x14ac:dyDescent="0.25">
      <c r="A1552" s="124">
        <v>43423</v>
      </c>
      <c r="B1552" s="123">
        <v>7.7910000000000004</v>
      </c>
      <c r="C1552" s="123">
        <v>7.82</v>
      </c>
      <c r="D1552" s="123">
        <v>7.8360000000000003</v>
      </c>
      <c r="E1552" s="123">
        <v>7.7889999999999997</v>
      </c>
      <c r="F1552" s="125">
        <v>-3.0999999999999999E-3</v>
      </c>
    </row>
    <row r="1553" spans="1:6" ht="15.75" customHeight="1" x14ac:dyDescent="0.25">
      <c r="A1553" s="124">
        <v>43420</v>
      </c>
      <c r="B1553" s="123">
        <v>7.8150000000000004</v>
      </c>
      <c r="C1553" s="123">
        <v>7.7750000000000004</v>
      </c>
      <c r="D1553" s="123">
        <v>7.8159999999999998</v>
      </c>
      <c r="E1553" s="123">
        <v>7.7679999999999998</v>
      </c>
      <c r="F1553" s="125">
        <v>7.6E-3</v>
      </c>
    </row>
    <row r="1554" spans="1:6" ht="15.75" customHeight="1" x14ac:dyDescent="0.25">
      <c r="A1554" s="124">
        <v>43419</v>
      </c>
      <c r="B1554" s="123">
        <v>7.7560000000000002</v>
      </c>
      <c r="C1554" s="123">
        <v>7.7359999999999998</v>
      </c>
      <c r="D1554" s="123">
        <v>7.76</v>
      </c>
      <c r="E1554" s="123">
        <v>7.734</v>
      </c>
      <c r="F1554" s="125">
        <v>3.0000000000000001E-3</v>
      </c>
    </row>
    <row r="1555" spans="1:6" ht="15.75" customHeight="1" x14ac:dyDescent="0.25">
      <c r="A1555" s="124">
        <v>43418</v>
      </c>
      <c r="B1555" s="123">
        <v>7.7329999999999997</v>
      </c>
      <c r="C1555" s="123">
        <v>7.7240000000000002</v>
      </c>
      <c r="D1555" s="123">
        <v>7.7480000000000002</v>
      </c>
      <c r="E1555" s="123">
        <v>7.7069999999999999</v>
      </c>
      <c r="F1555" s="125">
        <v>-3.7000000000000002E-3</v>
      </c>
    </row>
    <row r="1556" spans="1:6" ht="15.75" customHeight="1" x14ac:dyDescent="0.25">
      <c r="A1556" s="124">
        <v>43417</v>
      </c>
      <c r="B1556" s="123">
        <v>7.7619999999999996</v>
      </c>
      <c r="C1556" s="123">
        <v>7.7770000000000001</v>
      </c>
      <c r="D1556" s="123">
        <v>7.7830000000000004</v>
      </c>
      <c r="E1556" s="123">
        <v>7.7569999999999997</v>
      </c>
      <c r="F1556" s="125">
        <v>-5.4000000000000003E-3</v>
      </c>
    </row>
    <row r="1557" spans="1:6" ht="15.75" customHeight="1" x14ac:dyDescent="0.25">
      <c r="A1557" s="124">
        <v>43416</v>
      </c>
      <c r="B1557" s="123">
        <v>7.8040000000000003</v>
      </c>
      <c r="C1557" s="123">
        <v>7.7889999999999997</v>
      </c>
      <c r="D1557" s="123">
        <v>7.8209999999999997</v>
      </c>
      <c r="E1557" s="123">
        <v>7.7880000000000003</v>
      </c>
      <c r="F1557" s="125">
        <v>5.0000000000000001E-3</v>
      </c>
    </row>
    <row r="1558" spans="1:6" ht="15.75" customHeight="1" x14ac:dyDescent="0.25">
      <c r="A1558" s="124">
        <v>43413</v>
      </c>
      <c r="B1558" s="123">
        <v>7.7649999999999997</v>
      </c>
      <c r="C1558" s="123">
        <v>7.766</v>
      </c>
      <c r="D1558" s="123">
        <v>7.7809999999999997</v>
      </c>
      <c r="E1558" s="123">
        <v>7.7569999999999997</v>
      </c>
      <c r="F1558" s="125">
        <v>-4.0000000000000001E-3</v>
      </c>
    </row>
    <row r="1559" spans="1:6" ht="15.75" customHeight="1" x14ac:dyDescent="0.25">
      <c r="A1559" s="124">
        <v>43410</v>
      </c>
      <c r="B1559" s="123">
        <v>7.7960000000000003</v>
      </c>
      <c r="C1559" s="123">
        <v>7.8010000000000002</v>
      </c>
      <c r="D1559" s="123">
        <v>7.8109999999999999</v>
      </c>
      <c r="E1559" s="123">
        <v>7.7910000000000004</v>
      </c>
      <c r="F1559" s="125">
        <v>-1.5E-3</v>
      </c>
    </row>
    <row r="1560" spans="1:6" ht="15.75" customHeight="1" x14ac:dyDescent="0.25">
      <c r="A1560" s="124">
        <v>43409</v>
      </c>
      <c r="B1560" s="123">
        <v>7.8079999999999998</v>
      </c>
      <c r="C1560" s="123">
        <v>7.7990000000000004</v>
      </c>
      <c r="D1560" s="123">
        <v>7.8120000000000003</v>
      </c>
      <c r="E1560" s="123">
        <v>7.7910000000000004</v>
      </c>
      <c r="F1560" s="125">
        <v>3.5000000000000001E-3</v>
      </c>
    </row>
    <row r="1561" spans="1:6" ht="15.75" customHeight="1" x14ac:dyDescent="0.25">
      <c r="A1561" s="124">
        <v>43406</v>
      </c>
      <c r="B1561" s="123">
        <v>7.7809999999999997</v>
      </c>
      <c r="C1561" s="123">
        <v>7.7850000000000001</v>
      </c>
      <c r="D1561" s="123">
        <v>7.7930000000000001</v>
      </c>
      <c r="E1561" s="123">
        <v>7.7519999999999998</v>
      </c>
      <c r="F1561" s="125">
        <v>-5.4000000000000003E-3</v>
      </c>
    </row>
    <row r="1562" spans="1:6" ht="15.75" customHeight="1" x14ac:dyDescent="0.25">
      <c r="A1562" s="124">
        <v>43405</v>
      </c>
      <c r="B1562" s="123">
        <v>7.8230000000000004</v>
      </c>
      <c r="C1562" s="123">
        <v>7.8310000000000004</v>
      </c>
      <c r="D1562" s="123">
        <v>7.84</v>
      </c>
      <c r="E1562" s="123">
        <v>7.82</v>
      </c>
      <c r="F1562" s="125">
        <v>-3.8E-3</v>
      </c>
    </row>
    <row r="1563" spans="1:6" ht="15.75" customHeight="1" x14ac:dyDescent="0.25">
      <c r="A1563" s="124">
        <v>43404</v>
      </c>
      <c r="B1563" s="123">
        <v>7.8529999999999998</v>
      </c>
      <c r="C1563" s="123">
        <v>7.8810000000000002</v>
      </c>
      <c r="D1563" s="123">
        <v>7.8929999999999998</v>
      </c>
      <c r="E1563" s="123">
        <v>7.8460000000000001</v>
      </c>
      <c r="F1563" s="125">
        <v>2.3999999999999998E-3</v>
      </c>
    </row>
    <row r="1564" spans="1:6" ht="15.75" customHeight="1" x14ac:dyDescent="0.25">
      <c r="A1564" s="124">
        <v>43403</v>
      </c>
      <c r="B1564" s="123">
        <v>7.8339999999999996</v>
      </c>
      <c r="C1564" s="123">
        <v>7.8250000000000002</v>
      </c>
      <c r="D1564" s="123">
        <v>7.84</v>
      </c>
      <c r="E1564" s="123">
        <v>7.8179999999999996</v>
      </c>
      <c r="F1564" s="125">
        <v>3.0999999999999999E-3</v>
      </c>
    </row>
    <row r="1565" spans="1:6" ht="15.75" customHeight="1" x14ac:dyDescent="0.25">
      <c r="A1565" s="124">
        <v>43402</v>
      </c>
      <c r="B1565" s="123">
        <v>7.81</v>
      </c>
      <c r="C1565" s="123">
        <v>7.8360000000000003</v>
      </c>
      <c r="D1565" s="123">
        <v>7.8360000000000003</v>
      </c>
      <c r="E1565" s="123">
        <v>7.7969999999999997</v>
      </c>
      <c r="F1565" s="125">
        <v>-8.5000000000000006E-3</v>
      </c>
    </row>
    <row r="1566" spans="1:6" ht="15.75" customHeight="1" x14ac:dyDescent="0.25">
      <c r="A1566" s="124">
        <v>43399</v>
      </c>
      <c r="B1566" s="123">
        <v>7.8769999999999998</v>
      </c>
      <c r="C1566" s="123">
        <v>7.8849999999999998</v>
      </c>
      <c r="D1566" s="123">
        <v>7.891</v>
      </c>
      <c r="E1566" s="123">
        <v>7.8609999999999998</v>
      </c>
      <c r="F1566" s="125">
        <v>1.2999999999999999E-3</v>
      </c>
    </row>
    <row r="1567" spans="1:6" ht="15.75" customHeight="1" x14ac:dyDescent="0.25">
      <c r="A1567" s="124">
        <v>43398</v>
      </c>
      <c r="B1567" s="123">
        <v>7.867</v>
      </c>
      <c r="C1567" s="123">
        <v>7.8639999999999999</v>
      </c>
      <c r="D1567" s="123">
        <v>7.8849999999999998</v>
      </c>
      <c r="E1567" s="123">
        <v>7.8449999999999998</v>
      </c>
      <c r="F1567" s="125">
        <v>-5.9999999999999995E-4</v>
      </c>
    </row>
    <row r="1568" spans="1:6" ht="15.75" customHeight="1" x14ac:dyDescent="0.25">
      <c r="A1568" s="124">
        <v>43397</v>
      </c>
      <c r="B1568" s="123">
        <v>7.8719999999999999</v>
      </c>
      <c r="C1568" s="123">
        <v>7.8520000000000003</v>
      </c>
      <c r="D1568" s="123">
        <v>7.8780000000000001</v>
      </c>
      <c r="E1568" s="123">
        <v>7.83</v>
      </c>
      <c r="F1568" s="125">
        <v>-2.8E-3</v>
      </c>
    </row>
    <row r="1569" spans="1:6" ht="15.75" customHeight="1" x14ac:dyDescent="0.25">
      <c r="A1569" s="124">
        <v>43396</v>
      </c>
      <c r="B1569" s="123">
        <v>7.8940000000000001</v>
      </c>
      <c r="C1569" s="123">
        <v>7.9370000000000003</v>
      </c>
      <c r="D1569" s="123">
        <v>7.9379999999999997</v>
      </c>
      <c r="E1569" s="123">
        <v>7.88</v>
      </c>
      <c r="F1569" s="125">
        <v>-4.4999999999999997E-3</v>
      </c>
    </row>
    <row r="1570" spans="1:6" ht="15.75" customHeight="1" x14ac:dyDescent="0.25">
      <c r="A1570" s="124">
        <v>43395</v>
      </c>
      <c r="B1570" s="123">
        <v>7.93</v>
      </c>
      <c r="C1570" s="123">
        <v>7.9349999999999996</v>
      </c>
      <c r="D1570" s="123">
        <v>7.9349999999999996</v>
      </c>
      <c r="E1570" s="123">
        <v>7.8920000000000003</v>
      </c>
      <c r="F1570" s="125">
        <v>1.1000000000000001E-3</v>
      </c>
    </row>
    <row r="1571" spans="1:6" ht="15.75" customHeight="1" x14ac:dyDescent="0.25">
      <c r="A1571" s="124">
        <v>43392</v>
      </c>
      <c r="B1571" s="123">
        <v>7.9210000000000003</v>
      </c>
      <c r="C1571" s="123">
        <v>7.891</v>
      </c>
      <c r="D1571" s="123">
        <v>7.9269999999999996</v>
      </c>
      <c r="E1571" s="123">
        <v>7.88</v>
      </c>
      <c r="F1571" s="125">
        <v>1.5E-3</v>
      </c>
    </row>
    <row r="1572" spans="1:6" ht="15.75" customHeight="1" x14ac:dyDescent="0.25">
      <c r="A1572" s="124">
        <v>43390</v>
      </c>
      <c r="B1572" s="123">
        <v>7.9089999999999998</v>
      </c>
      <c r="C1572" s="123">
        <v>7.8849999999999998</v>
      </c>
      <c r="D1572" s="123">
        <v>7.9260000000000002</v>
      </c>
      <c r="E1572" s="123">
        <v>7.8630000000000004</v>
      </c>
      <c r="F1572" s="125">
        <v>4.7000000000000002E-3</v>
      </c>
    </row>
    <row r="1573" spans="1:6" ht="15.75" customHeight="1" x14ac:dyDescent="0.25">
      <c r="A1573" s="124">
        <v>43389</v>
      </c>
      <c r="B1573" s="123">
        <v>7.8719999999999999</v>
      </c>
      <c r="C1573" s="123">
        <v>7.9459999999999997</v>
      </c>
      <c r="D1573" s="123">
        <v>7.9539999999999997</v>
      </c>
      <c r="E1573" s="123">
        <v>7.87</v>
      </c>
      <c r="F1573" s="125">
        <v>-6.1999999999999998E-3</v>
      </c>
    </row>
    <row r="1574" spans="1:6" ht="15.75" customHeight="1" x14ac:dyDescent="0.25">
      <c r="A1574" s="124">
        <v>43388</v>
      </c>
      <c r="B1574" s="123">
        <v>7.9210000000000003</v>
      </c>
      <c r="C1574" s="123">
        <v>7.9619999999999997</v>
      </c>
      <c r="D1574" s="123">
        <v>7.9829999999999997</v>
      </c>
      <c r="E1574" s="123">
        <v>7.9210000000000003</v>
      </c>
      <c r="F1574" s="125">
        <v>-7.9000000000000008E-3</v>
      </c>
    </row>
    <row r="1575" spans="1:6" ht="15.75" customHeight="1" x14ac:dyDescent="0.25">
      <c r="A1575" s="124">
        <v>43385</v>
      </c>
      <c r="B1575" s="123">
        <v>7.984</v>
      </c>
      <c r="C1575" s="123">
        <v>7.9710000000000001</v>
      </c>
      <c r="D1575" s="123">
        <v>8.0079999999999991</v>
      </c>
      <c r="E1575" s="123">
        <v>7.9630000000000001</v>
      </c>
      <c r="F1575" s="125">
        <v>-2.9999999999999997E-4</v>
      </c>
    </row>
    <row r="1576" spans="1:6" ht="15.75" customHeight="1" x14ac:dyDescent="0.25">
      <c r="A1576" s="124">
        <v>43384</v>
      </c>
      <c r="B1576" s="123">
        <v>7.9859999999999998</v>
      </c>
      <c r="C1576" s="123">
        <v>8.0009999999999994</v>
      </c>
      <c r="D1576" s="123">
        <v>8.0229999999999997</v>
      </c>
      <c r="E1576" s="123">
        <v>7.9779999999999998</v>
      </c>
      <c r="F1576" s="125">
        <v>-5.5999999999999999E-3</v>
      </c>
    </row>
    <row r="1577" spans="1:6" ht="15.75" customHeight="1" x14ac:dyDescent="0.25">
      <c r="A1577" s="124">
        <v>43383</v>
      </c>
      <c r="B1577" s="123">
        <v>8.0310000000000006</v>
      </c>
      <c r="C1577" s="123">
        <v>8.0489999999999995</v>
      </c>
      <c r="D1577" s="123">
        <v>8.0709999999999997</v>
      </c>
      <c r="E1577" s="123">
        <v>8.0269999999999992</v>
      </c>
      <c r="F1577" s="125">
        <v>-5.5999999999999999E-3</v>
      </c>
    </row>
    <row r="1578" spans="1:6" ht="15.75" customHeight="1" x14ac:dyDescent="0.25">
      <c r="A1578" s="124">
        <v>43382</v>
      </c>
      <c r="B1578" s="123">
        <v>8.0760000000000005</v>
      </c>
      <c r="C1578" s="123">
        <v>7.9889999999999999</v>
      </c>
      <c r="D1578" s="123">
        <v>8.0920000000000005</v>
      </c>
      <c r="E1578" s="123">
        <v>7.9889999999999999</v>
      </c>
      <c r="F1578" s="125">
        <v>1.2800000000000001E-2</v>
      </c>
    </row>
    <row r="1579" spans="1:6" ht="15.75" customHeight="1" x14ac:dyDescent="0.25">
      <c r="A1579" s="124">
        <v>43381</v>
      </c>
      <c r="B1579" s="123">
        <v>7.9740000000000002</v>
      </c>
      <c r="C1579" s="123">
        <v>7.9889999999999999</v>
      </c>
      <c r="D1579" s="123">
        <v>8.0169999999999995</v>
      </c>
      <c r="E1579" s="123">
        <v>7.968</v>
      </c>
      <c r="F1579" s="125">
        <v>-6.1999999999999998E-3</v>
      </c>
    </row>
    <row r="1580" spans="1:6" ht="15.75" customHeight="1" x14ac:dyDescent="0.25">
      <c r="A1580" s="124">
        <v>43378</v>
      </c>
      <c r="B1580" s="123">
        <v>8.0239999999999991</v>
      </c>
      <c r="C1580" s="123">
        <v>8.1579999999999995</v>
      </c>
      <c r="D1580" s="123">
        <v>8.1649999999999991</v>
      </c>
      <c r="E1580" s="123">
        <v>8.0239999999999991</v>
      </c>
      <c r="F1580" s="125">
        <v>-1.6400000000000001E-2</v>
      </c>
    </row>
    <row r="1581" spans="1:6" ht="15.75" customHeight="1" x14ac:dyDescent="0.25">
      <c r="A1581" s="124">
        <v>43377</v>
      </c>
      <c r="B1581" s="123">
        <v>8.1579999999999995</v>
      </c>
      <c r="C1581" s="123">
        <v>8.1929999999999996</v>
      </c>
      <c r="D1581" s="123">
        <v>8.2100000000000009</v>
      </c>
      <c r="E1581" s="123">
        <v>8.1549999999999994</v>
      </c>
      <c r="F1581" s="125">
        <v>5.7000000000000002E-3</v>
      </c>
    </row>
    <row r="1582" spans="1:6" ht="15.75" customHeight="1" x14ac:dyDescent="0.25">
      <c r="A1582" s="124">
        <v>43376</v>
      </c>
      <c r="B1582" s="123">
        <v>8.1120000000000001</v>
      </c>
      <c r="C1582" s="123">
        <v>8.0570000000000004</v>
      </c>
      <c r="D1582" s="123">
        <v>8.1150000000000002</v>
      </c>
      <c r="E1582" s="123">
        <v>8.0310000000000006</v>
      </c>
      <c r="F1582" s="125">
        <v>1.55E-2</v>
      </c>
    </row>
    <row r="1583" spans="1:6" ht="15.75" customHeight="1" x14ac:dyDescent="0.25">
      <c r="A1583" s="124">
        <v>43374</v>
      </c>
      <c r="B1583" s="123">
        <v>7.9880000000000004</v>
      </c>
      <c r="C1583" s="123">
        <v>7.923</v>
      </c>
      <c r="D1583" s="123">
        <v>7.9969999999999999</v>
      </c>
      <c r="E1583" s="123">
        <v>7.923</v>
      </c>
      <c r="F1583" s="125">
        <v>-4.4999999999999997E-3</v>
      </c>
    </row>
    <row r="1584" spans="1:6" ht="15.75" customHeight="1" x14ac:dyDescent="0.25">
      <c r="A1584" s="124">
        <v>43371</v>
      </c>
      <c r="B1584" s="123">
        <v>8.0239999999999991</v>
      </c>
      <c r="C1584" s="123">
        <v>8.0419999999999998</v>
      </c>
      <c r="D1584" s="123">
        <v>8.0530000000000008</v>
      </c>
      <c r="E1584" s="123">
        <v>8.0150000000000006</v>
      </c>
      <c r="F1584" s="125">
        <v>-4.0000000000000002E-4</v>
      </c>
    </row>
    <row r="1585" spans="1:6" ht="15.75" customHeight="1" x14ac:dyDescent="0.25">
      <c r="A1585" s="124">
        <v>43370</v>
      </c>
      <c r="B1585" s="123">
        <v>8.0269999999999992</v>
      </c>
      <c r="C1585" s="123">
        <v>8.0429999999999993</v>
      </c>
      <c r="D1585" s="123">
        <v>8.0730000000000004</v>
      </c>
      <c r="E1585" s="123">
        <v>8.0239999999999991</v>
      </c>
      <c r="F1585" s="125">
        <v>-5.5999999999999999E-3</v>
      </c>
    </row>
    <row r="1586" spans="1:6" ht="15.75" customHeight="1" x14ac:dyDescent="0.25">
      <c r="A1586" s="124">
        <v>43369</v>
      </c>
      <c r="B1586" s="123">
        <v>8.0719999999999992</v>
      </c>
      <c r="C1586" s="123">
        <v>8.1240000000000006</v>
      </c>
      <c r="D1586" s="123">
        <v>8.1240000000000006</v>
      </c>
      <c r="E1586" s="123">
        <v>8.0630000000000006</v>
      </c>
      <c r="F1586" s="125">
        <v>-6.4999999999999997E-3</v>
      </c>
    </row>
    <row r="1587" spans="1:6" ht="15.75" customHeight="1" x14ac:dyDescent="0.25">
      <c r="A1587" s="124">
        <v>43368</v>
      </c>
      <c r="B1587" s="123">
        <v>8.125</v>
      </c>
      <c r="C1587" s="123">
        <v>8.1310000000000002</v>
      </c>
      <c r="D1587" s="123">
        <v>8.141</v>
      </c>
      <c r="E1587" s="123">
        <v>8.1129999999999995</v>
      </c>
      <c r="F1587" s="125">
        <v>4.0000000000000002E-4</v>
      </c>
    </row>
    <row r="1588" spans="1:6" ht="15.75" customHeight="1" x14ac:dyDescent="0.25">
      <c r="A1588" s="124">
        <v>43367</v>
      </c>
      <c r="B1588" s="123">
        <v>8.1219999999999999</v>
      </c>
      <c r="C1588" s="123">
        <v>8.0939999999999994</v>
      </c>
      <c r="D1588" s="123">
        <v>8.1300000000000008</v>
      </c>
      <c r="E1588" s="123">
        <v>8.0739999999999998</v>
      </c>
      <c r="F1588" s="125">
        <v>5.7000000000000002E-3</v>
      </c>
    </row>
    <row r="1589" spans="1:6" ht="15.75" customHeight="1" x14ac:dyDescent="0.25">
      <c r="A1589" s="124">
        <v>43364</v>
      </c>
      <c r="B1589" s="123">
        <v>8.0760000000000005</v>
      </c>
      <c r="C1589" s="123">
        <v>8.0310000000000006</v>
      </c>
      <c r="D1589" s="123">
        <v>8.1349999999999998</v>
      </c>
      <c r="E1589" s="123">
        <v>8.0169999999999995</v>
      </c>
      <c r="F1589" s="125">
        <v>2.0000000000000001E-4</v>
      </c>
    </row>
    <row r="1590" spans="1:6" ht="15.75" customHeight="1" x14ac:dyDescent="0.25">
      <c r="A1590" s="124">
        <v>43362</v>
      </c>
      <c r="B1590" s="123">
        <v>8.0739999999999998</v>
      </c>
      <c r="C1590" s="123">
        <v>8.1240000000000006</v>
      </c>
      <c r="D1590" s="123">
        <v>8.1340000000000003</v>
      </c>
      <c r="E1590" s="123">
        <v>8.0670000000000002</v>
      </c>
      <c r="F1590" s="125">
        <v>-8.0999999999999996E-3</v>
      </c>
    </row>
    <row r="1591" spans="1:6" ht="15.75" customHeight="1" x14ac:dyDescent="0.25">
      <c r="A1591" s="124">
        <v>43361</v>
      </c>
      <c r="B1591" s="123">
        <v>8.14</v>
      </c>
      <c r="C1591" s="123">
        <v>8.1059999999999999</v>
      </c>
      <c r="D1591" s="123">
        <v>8.1430000000000007</v>
      </c>
      <c r="E1591" s="123">
        <v>8.0429999999999993</v>
      </c>
      <c r="F1591" s="125">
        <v>5.1999999999999998E-3</v>
      </c>
    </row>
    <row r="1592" spans="1:6" ht="15.75" customHeight="1" x14ac:dyDescent="0.25">
      <c r="A1592" s="124">
        <v>43360</v>
      </c>
      <c r="B1592" s="123">
        <v>8.0980000000000008</v>
      </c>
      <c r="C1592" s="123">
        <v>8.1639999999999997</v>
      </c>
      <c r="D1592" s="123">
        <v>8.1839999999999993</v>
      </c>
      <c r="E1592" s="123">
        <v>8.09</v>
      </c>
      <c r="F1592" s="125">
        <v>-3.5999999999999999E-3</v>
      </c>
    </row>
    <row r="1593" spans="1:6" ht="15.75" customHeight="1" x14ac:dyDescent="0.25">
      <c r="A1593" s="124">
        <v>43357</v>
      </c>
      <c r="B1593" s="123">
        <v>8.1270000000000007</v>
      </c>
      <c r="C1593" s="123">
        <v>8.093</v>
      </c>
      <c r="D1593" s="123">
        <v>8.1310000000000002</v>
      </c>
      <c r="E1593" s="123">
        <v>8.0909999999999993</v>
      </c>
      <c r="F1593" s="125">
        <v>-8.9999999999999998E-4</v>
      </c>
    </row>
    <row r="1594" spans="1:6" ht="15.75" customHeight="1" x14ac:dyDescent="0.25">
      <c r="A1594" s="124">
        <v>43355</v>
      </c>
      <c r="B1594" s="123">
        <v>8.1340000000000003</v>
      </c>
      <c r="C1594" s="123">
        <v>8.218</v>
      </c>
      <c r="D1594" s="123">
        <v>8.2309999999999999</v>
      </c>
      <c r="E1594" s="123">
        <v>8.1210000000000004</v>
      </c>
      <c r="F1594" s="125">
        <v>-5.8999999999999999E-3</v>
      </c>
    </row>
    <row r="1595" spans="1:6" ht="15.75" customHeight="1" x14ac:dyDescent="0.25">
      <c r="A1595" s="124">
        <v>43354</v>
      </c>
      <c r="B1595" s="123">
        <v>8.1820000000000004</v>
      </c>
      <c r="C1595" s="123">
        <v>8.1549999999999994</v>
      </c>
      <c r="D1595" s="123">
        <v>8.1890000000000001</v>
      </c>
      <c r="E1595" s="123">
        <v>8.1340000000000003</v>
      </c>
      <c r="F1595" s="125">
        <v>2.8999999999999998E-3</v>
      </c>
    </row>
    <row r="1596" spans="1:6" ht="15.75" customHeight="1" x14ac:dyDescent="0.25">
      <c r="A1596" s="124">
        <v>43353</v>
      </c>
      <c r="B1596" s="123">
        <v>8.1579999999999995</v>
      </c>
      <c r="C1596" s="123">
        <v>8.0690000000000008</v>
      </c>
      <c r="D1596" s="123">
        <v>8.1579999999999995</v>
      </c>
      <c r="E1596" s="123">
        <v>8.0690000000000008</v>
      </c>
      <c r="F1596" s="125">
        <v>1.5800000000000002E-2</v>
      </c>
    </row>
    <row r="1597" spans="1:6" ht="15.75" customHeight="1" x14ac:dyDescent="0.25">
      <c r="A1597" s="124">
        <v>43350</v>
      </c>
      <c r="B1597" s="123">
        <v>8.0310000000000006</v>
      </c>
      <c r="C1597" s="123">
        <v>8.0500000000000007</v>
      </c>
      <c r="D1597" s="123">
        <v>8.0500000000000007</v>
      </c>
      <c r="E1597" s="123">
        <v>8.0109999999999992</v>
      </c>
      <c r="F1597" s="125">
        <v>-3.0999999999999999E-3</v>
      </c>
    </row>
    <row r="1598" spans="1:6" ht="15.75" customHeight="1" x14ac:dyDescent="0.25">
      <c r="A1598" s="124">
        <v>43349</v>
      </c>
      <c r="B1598" s="123">
        <v>8.0559999999999992</v>
      </c>
      <c r="C1598" s="123">
        <v>8.0380000000000003</v>
      </c>
      <c r="D1598" s="123">
        <v>8.0850000000000009</v>
      </c>
      <c r="E1598" s="123">
        <v>8.0329999999999995</v>
      </c>
      <c r="F1598" s="125">
        <v>8.9999999999999998E-4</v>
      </c>
    </row>
    <row r="1599" spans="1:6" ht="15.75" customHeight="1" x14ac:dyDescent="0.25">
      <c r="A1599" s="124">
        <v>43348</v>
      </c>
      <c r="B1599" s="123">
        <v>8.0489999999999995</v>
      </c>
      <c r="C1599" s="123">
        <v>8.0429999999999993</v>
      </c>
      <c r="D1599" s="123">
        <v>8.11</v>
      </c>
      <c r="E1599" s="123">
        <v>8.0329999999999995</v>
      </c>
      <c r="F1599" s="125">
        <v>-1.6000000000000001E-3</v>
      </c>
    </row>
    <row r="1600" spans="1:6" ht="15.75" customHeight="1" x14ac:dyDescent="0.25">
      <c r="A1600" s="124">
        <v>43347</v>
      </c>
      <c r="B1600" s="123">
        <v>8.0619999999999994</v>
      </c>
      <c r="C1600" s="123">
        <v>8.0060000000000002</v>
      </c>
      <c r="D1600" s="123">
        <v>8.0690000000000008</v>
      </c>
      <c r="E1600" s="123">
        <v>7.9859999999999998</v>
      </c>
      <c r="F1600" s="125">
        <v>7.9000000000000008E-3</v>
      </c>
    </row>
    <row r="1601" spans="1:6" ht="15.75" customHeight="1" x14ac:dyDescent="0.25">
      <c r="A1601" s="124">
        <v>43346</v>
      </c>
      <c r="B1601" s="123">
        <v>7.9989999999999997</v>
      </c>
      <c r="C1601" s="123">
        <v>7.94</v>
      </c>
      <c r="D1601" s="123">
        <v>8</v>
      </c>
      <c r="E1601" s="123">
        <v>7.9169999999999998</v>
      </c>
      <c r="F1601" s="125">
        <v>6.0000000000000001E-3</v>
      </c>
    </row>
    <row r="1602" spans="1:6" ht="15.75" customHeight="1" x14ac:dyDescent="0.25">
      <c r="A1602" s="124">
        <v>43343</v>
      </c>
      <c r="B1602" s="123">
        <v>7.9509999999999996</v>
      </c>
      <c r="C1602" s="123">
        <v>7.9509999999999996</v>
      </c>
      <c r="D1602" s="123">
        <v>7.9580000000000002</v>
      </c>
      <c r="E1602" s="123">
        <v>7.9370000000000003</v>
      </c>
      <c r="F1602" s="125">
        <v>2.5999999999999999E-3</v>
      </c>
    </row>
    <row r="1603" spans="1:6" ht="15.75" customHeight="1" x14ac:dyDescent="0.25">
      <c r="A1603" s="124">
        <v>43342</v>
      </c>
      <c r="B1603" s="123">
        <v>7.93</v>
      </c>
      <c r="C1603" s="123">
        <v>7.93</v>
      </c>
      <c r="D1603" s="123">
        <v>7.9409999999999998</v>
      </c>
      <c r="E1603" s="123">
        <v>7.9139999999999997</v>
      </c>
      <c r="F1603" s="125">
        <v>1.5E-3</v>
      </c>
    </row>
    <row r="1604" spans="1:6" ht="15.75" customHeight="1" x14ac:dyDescent="0.25">
      <c r="A1604" s="124">
        <v>43341</v>
      </c>
      <c r="B1604" s="123">
        <v>7.9180000000000001</v>
      </c>
      <c r="C1604" s="123">
        <v>7.9139999999999997</v>
      </c>
      <c r="D1604" s="123">
        <v>7.92</v>
      </c>
      <c r="E1604" s="123">
        <v>7.8949999999999996</v>
      </c>
      <c r="F1604" s="125">
        <v>2.8999999999999998E-3</v>
      </c>
    </row>
    <row r="1605" spans="1:6" ht="15.75" customHeight="1" x14ac:dyDescent="0.25">
      <c r="A1605" s="124">
        <v>43340</v>
      </c>
      <c r="B1605" s="123">
        <v>7.8949999999999996</v>
      </c>
      <c r="C1605" s="123">
        <v>7.8920000000000003</v>
      </c>
      <c r="D1605" s="123">
        <v>7.9210000000000003</v>
      </c>
      <c r="E1605" s="123">
        <v>7.8920000000000003</v>
      </c>
      <c r="F1605" s="125">
        <v>1E-4</v>
      </c>
    </row>
    <row r="1606" spans="1:6" ht="15.75" customHeight="1" x14ac:dyDescent="0.25">
      <c r="A1606" s="124">
        <v>43339</v>
      </c>
      <c r="B1606" s="123">
        <v>7.8940000000000001</v>
      </c>
      <c r="C1606" s="123">
        <v>7.8650000000000002</v>
      </c>
      <c r="D1606" s="123">
        <v>7.8979999999999997</v>
      </c>
      <c r="E1606" s="123">
        <v>7.86</v>
      </c>
      <c r="F1606" s="125">
        <v>2.8999999999999998E-3</v>
      </c>
    </row>
    <row r="1607" spans="1:6" ht="15.75" customHeight="1" x14ac:dyDescent="0.25">
      <c r="A1607" s="124">
        <v>43336</v>
      </c>
      <c r="B1607" s="123">
        <v>7.8710000000000004</v>
      </c>
      <c r="C1607" s="123">
        <v>7.8949999999999996</v>
      </c>
      <c r="D1607" s="123">
        <v>7.9</v>
      </c>
      <c r="E1607" s="123">
        <v>7.8710000000000004</v>
      </c>
      <c r="F1607" s="125">
        <v>-1E-3</v>
      </c>
    </row>
    <row r="1608" spans="1:6" ht="15.75" customHeight="1" x14ac:dyDescent="0.25">
      <c r="A1608" s="124">
        <v>43335</v>
      </c>
      <c r="B1608" s="123">
        <v>7.8789999999999996</v>
      </c>
      <c r="C1608" s="123">
        <v>7.8780000000000001</v>
      </c>
      <c r="D1608" s="123">
        <v>7.8789999999999996</v>
      </c>
      <c r="E1608" s="123">
        <v>7.8609999999999998</v>
      </c>
      <c r="F1608" s="125">
        <v>6.6E-3</v>
      </c>
    </row>
    <row r="1609" spans="1:6" ht="15.75" customHeight="1" x14ac:dyDescent="0.25">
      <c r="A1609" s="124">
        <v>43333</v>
      </c>
      <c r="B1609" s="123">
        <v>7.827</v>
      </c>
      <c r="C1609" s="123">
        <v>7.8339999999999996</v>
      </c>
      <c r="D1609" s="123">
        <v>7.8339999999999996</v>
      </c>
      <c r="E1609" s="123">
        <v>7.8140000000000001</v>
      </c>
      <c r="F1609" s="125">
        <v>-1.4E-3</v>
      </c>
    </row>
    <row r="1610" spans="1:6" ht="15.75" customHeight="1" x14ac:dyDescent="0.25">
      <c r="A1610" s="124">
        <v>43332</v>
      </c>
      <c r="B1610" s="123">
        <v>7.8380000000000001</v>
      </c>
      <c r="C1610" s="123">
        <v>7.8360000000000003</v>
      </c>
      <c r="D1610" s="123">
        <v>7.8419999999999996</v>
      </c>
      <c r="E1610" s="123">
        <v>7.8259999999999996</v>
      </c>
      <c r="F1610" s="125">
        <v>-2.8999999999999998E-3</v>
      </c>
    </row>
    <row r="1611" spans="1:6" ht="15.75" customHeight="1" x14ac:dyDescent="0.25">
      <c r="A1611" s="124">
        <v>43328</v>
      </c>
      <c r="B1611" s="123">
        <v>7.8609999999999998</v>
      </c>
      <c r="C1611" s="123">
        <v>7.8490000000000002</v>
      </c>
      <c r="D1611" s="123">
        <v>7.8760000000000003</v>
      </c>
      <c r="E1611" s="123">
        <v>7.8390000000000004</v>
      </c>
      <c r="F1611" s="125">
        <v>5.4999999999999997E-3</v>
      </c>
    </row>
    <row r="1612" spans="1:6" ht="15.75" customHeight="1" x14ac:dyDescent="0.25">
      <c r="A1612" s="124">
        <v>43326</v>
      </c>
      <c r="B1612" s="123">
        <v>7.8179999999999996</v>
      </c>
      <c r="C1612" s="123">
        <v>7.8</v>
      </c>
      <c r="D1612" s="123">
        <v>7.8239999999999998</v>
      </c>
      <c r="E1612" s="123">
        <v>7.7949999999999999</v>
      </c>
      <c r="F1612" s="125">
        <v>-5.9999999999999995E-4</v>
      </c>
    </row>
    <row r="1613" spans="1:6" ht="15.75" customHeight="1" x14ac:dyDescent="0.25">
      <c r="A1613" s="124">
        <v>43325</v>
      </c>
      <c r="B1613" s="123">
        <v>7.8230000000000004</v>
      </c>
      <c r="C1613" s="123">
        <v>7.8070000000000004</v>
      </c>
      <c r="D1613" s="123">
        <v>7.8250000000000002</v>
      </c>
      <c r="E1613" s="123">
        <v>7.7889999999999997</v>
      </c>
      <c r="F1613" s="125">
        <v>8.8999999999999999E-3</v>
      </c>
    </row>
    <row r="1614" spans="1:6" ht="15.75" customHeight="1" x14ac:dyDescent="0.25">
      <c r="A1614" s="124">
        <v>43322</v>
      </c>
      <c r="B1614" s="123">
        <v>7.7539999999999996</v>
      </c>
      <c r="C1614" s="123">
        <v>7.7430000000000003</v>
      </c>
      <c r="D1614" s="123">
        <v>7.7590000000000003</v>
      </c>
      <c r="E1614" s="123">
        <v>7.7370000000000001</v>
      </c>
      <c r="F1614" s="125">
        <v>1.1999999999999999E-3</v>
      </c>
    </row>
    <row r="1615" spans="1:6" ht="15.75" customHeight="1" x14ac:dyDescent="0.25">
      <c r="A1615" s="124">
        <v>43321</v>
      </c>
      <c r="B1615" s="123">
        <v>7.7450000000000001</v>
      </c>
      <c r="C1615" s="123">
        <v>7.7539999999999996</v>
      </c>
      <c r="D1615" s="123">
        <v>7.7619999999999996</v>
      </c>
      <c r="E1615" s="123">
        <v>7.74</v>
      </c>
      <c r="F1615" s="125">
        <v>-4.7999999999999996E-3</v>
      </c>
    </row>
    <row r="1616" spans="1:6" ht="15.75" customHeight="1" x14ac:dyDescent="0.25">
      <c r="A1616" s="124">
        <v>43320</v>
      </c>
      <c r="B1616" s="123">
        <v>7.782</v>
      </c>
      <c r="C1616" s="123">
        <v>7.7919999999999998</v>
      </c>
      <c r="D1616" s="123">
        <v>7.7930000000000001</v>
      </c>
      <c r="E1616" s="123">
        <v>7.7759999999999998</v>
      </c>
      <c r="F1616" s="125">
        <v>-5.0000000000000001E-4</v>
      </c>
    </row>
    <row r="1617" spans="1:6" ht="15.75" customHeight="1" x14ac:dyDescent="0.25">
      <c r="A1617" s="124">
        <v>43319</v>
      </c>
      <c r="B1617" s="123">
        <v>7.7859999999999996</v>
      </c>
      <c r="C1617" s="123">
        <v>7.7720000000000002</v>
      </c>
      <c r="D1617" s="123">
        <v>7.7869999999999999</v>
      </c>
      <c r="E1617" s="123">
        <v>7.7569999999999997</v>
      </c>
      <c r="F1617" s="125">
        <v>2.3E-3</v>
      </c>
    </row>
    <row r="1618" spans="1:6" ht="15.75" customHeight="1" x14ac:dyDescent="0.25">
      <c r="A1618" s="124">
        <v>43318</v>
      </c>
      <c r="B1618" s="123">
        <v>7.7679999999999998</v>
      </c>
      <c r="C1618" s="123">
        <v>7.7539999999999996</v>
      </c>
      <c r="D1618" s="123">
        <v>7.7729999999999997</v>
      </c>
      <c r="E1618" s="123">
        <v>7.7469999999999999</v>
      </c>
      <c r="F1618" s="125">
        <v>5.9999999999999995E-4</v>
      </c>
    </row>
    <row r="1619" spans="1:6" ht="15.75" customHeight="1" x14ac:dyDescent="0.25">
      <c r="A1619" s="124">
        <v>43315</v>
      </c>
      <c r="B1619" s="123">
        <v>7.7629999999999999</v>
      </c>
      <c r="C1619" s="123">
        <v>7.742</v>
      </c>
      <c r="D1619" s="123">
        <v>7.7709999999999999</v>
      </c>
      <c r="E1619" s="123">
        <v>7.7389999999999999</v>
      </c>
      <c r="F1619" s="125">
        <v>5.4000000000000003E-3</v>
      </c>
    </row>
    <row r="1620" spans="1:6" ht="15.75" customHeight="1" x14ac:dyDescent="0.25">
      <c r="A1620" s="124">
        <v>43314</v>
      </c>
      <c r="B1620" s="123">
        <v>7.7210000000000001</v>
      </c>
      <c r="C1620" s="123">
        <v>7.6980000000000004</v>
      </c>
      <c r="D1620" s="123">
        <v>7.7320000000000002</v>
      </c>
      <c r="E1620" s="123">
        <v>7.681</v>
      </c>
      <c r="F1620" s="125">
        <v>2.5999999999999999E-3</v>
      </c>
    </row>
    <row r="1621" spans="1:6" ht="15.75" customHeight="1" x14ac:dyDescent="0.25">
      <c r="A1621" s="124">
        <v>43313</v>
      </c>
      <c r="B1621" s="123">
        <v>7.7009999999999996</v>
      </c>
      <c r="C1621" s="123">
        <v>7.7670000000000003</v>
      </c>
      <c r="D1621" s="123">
        <v>7.8410000000000002</v>
      </c>
      <c r="E1621" s="123">
        <v>7.7009999999999996</v>
      </c>
      <c r="F1621" s="125">
        <v>-9.1000000000000004E-3</v>
      </c>
    </row>
    <row r="1622" spans="1:6" ht="15.75" customHeight="1" x14ac:dyDescent="0.25">
      <c r="A1622" s="124">
        <v>43312</v>
      </c>
      <c r="B1622" s="123">
        <v>7.7720000000000002</v>
      </c>
      <c r="C1622" s="123">
        <v>7.7969999999999997</v>
      </c>
      <c r="D1622" s="123">
        <v>7.7969999999999997</v>
      </c>
      <c r="E1622" s="123">
        <v>7.7690000000000001</v>
      </c>
      <c r="F1622" s="125">
        <v>-2.3E-3</v>
      </c>
    </row>
    <row r="1623" spans="1:6" ht="15.75" customHeight="1" x14ac:dyDescent="0.25">
      <c r="A1623" s="124">
        <v>43311</v>
      </c>
      <c r="B1623" s="123">
        <v>7.79</v>
      </c>
      <c r="C1623" s="123">
        <v>7.78</v>
      </c>
      <c r="D1623" s="123">
        <v>7.7990000000000004</v>
      </c>
      <c r="E1623" s="123">
        <v>7.7759999999999998</v>
      </c>
      <c r="F1623" s="125">
        <v>1.2999999999999999E-3</v>
      </c>
    </row>
    <row r="1624" spans="1:6" ht="15.75" customHeight="1" x14ac:dyDescent="0.25">
      <c r="A1624" s="124">
        <v>43308</v>
      </c>
      <c r="B1624" s="123">
        <v>7.78</v>
      </c>
      <c r="C1624" s="123">
        <v>7.766</v>
      </c>
      <c r="D1624" s="123">
        <v>7.7880000000000003</v>
      </c>
      <c r="E1624" s="123">
        <v>7.7619999999999996</v>
      </c>
      <c r="F1624" s="125">
        <v>2.7000000000000001E-3</v>
      </c>
    </row>
    <row r="1625" spans="1:6" ht="15.75" customHeight="1" x14ac:dyDescent="0.25">
      <c r="A1625" s="124">
        <v>43307</v>
      </c>
      <c r="B1625" s="123">
        <v>7.7590000000000003</v>
      </c>
      <c r="C1625" s="123">
        <v>7.806</v>
      </c>
      <c r="D1625" s="123">
        <v>7.806</v>
      </c>
      <c r="E1625" s="123">
        <v>7.7560000000000002</v>
      </c>
      <c r="F1625" s="125">
        <v>-3.3E-3</v>
      </c>
    </row>
    <row r="1626" spans="1:6" ht="15.75" customHeight="1" x14ac:dyDescent="0.25">
      <c r="A1626" s="124">
        <v>43306</v>
      </c>
      <c r="B1626" s="123">
        <v>7.7850000000000001</v>
      </c>
      <c r="C1626" s="123">
        <v>7.8070000000000004</v>
      </c>
      <c r="D1626" s="123">
        <v>7.8109999999999999</v>
      </c>
      <c r="E1626" s="123">
        <v>7.782</v>
      </c>
      <c r="F1626" s="125">
        <v>1E-4</v>
      </c>
    </row>
    <row r="1627" spans="1:6" ht="15.75" customHeight="1" x14ac:dyDescent="0.25">
      <c r="A1627" s="124">
        <v>43305</v>
      </c>
      <c r="B1627" s="123">
        <v>7.7839999999999998</v>
      </c>
      <c r="C1627" s="123">
        <v>7.806</v>
      </c>
      <c r="D1627" s="123">
        <v>7.8150000000000004</v>
      </c>
      <c r="E1627" s="123">
        <v>7.7779999999999996</v>
      </c>
      <c r="F1627" s="125">
        <v>-3.3E-3</v>
      </c>
    </row>
    <row r="1628" spans="1:6" ht="15.75" customHeight="1" x14ac:dyDescent="0.25">
      <c r="A1628" s="124">
        <v>43304</v>
      </c>
      <c r="B1628" s="123">
        <v>7.81</v>
      </c>
      <c r="C1628" s="123">
        <v>7.7880000000000003</v>
      </c>
      <c r="D1628" s="123">
        <v>7.819</v>
      </c>
      <c r="E1628" s="123">
        <v>7.774</v>
      </c>
      <c r="F1628" s="125">
        <v>3.2000000000000002E-3</v>
      </c>
    </row>
    <row r="1629" spans="1:6" ht="15.75" customHeight="1" x14ac:dyDescent="0.25">
      <c r="A1629" s="124">
        <v>43301</v>
      </c>
      <c r="B1629" s="123">
        <v>7.7850000000000001</v>
      </c>
      <c r="C1629" s="123">
        <v>7.7869999999999999</v>
      </c>
      <c r="D1629" s="123">
        <v>7.7969999999999997</v>
      </c>
      <c r="E1629" s="123">
        <v>7.7720000000000002</v>
      </c>
      <c r="F1629" s="125">
        <v>0</v>
      </c>
    </row>
    <row r="1630" spans="1:6" ht="15.75" customHeight="1" x14ac:dyDescent="0.25">
      <c r="A1630" s="124">
        <v>43300</v>
      </c>
      <c r="B1630" s="123">
        <v>7.7850000000000001</v>
      </c>
      <c r="C1630" s="123">
        <v>7.782</v>
      </c>
      <c r="D1630" s="123">
        <v>7.7850000000000001</v>
      </c>
      <c r="E1630" s="123">
        <v>7.7640000000000002</v>
      </c>
      <c r="F1630" s="125">
        <v>4.3E-3</v>
      </c>
    </row>
    <row r="1631" spans="1:6" ht="15.75" customHeight="1" x14ac:dyDescent="0.25">
      <c r="A1631" s="124">
        <v>43299</v>
      </c>
      <c r="B1631" s="123">
        <v>7.7519999999999998</v>
      </c>
      <c r="C1631" s="123">
        <v>7.7249999999999996</v>
      </c>
      <c r="D1631" s="123">
        <v>7.7590000000000003</v>
      </c>
      <c r="E1631" s="123">
        <v>7.7229999999999999</v>
      </c>
      <c r="F1631" s="125">
        <v>8.0000000000000004E-4</v>
      </c>
    </row>
    <row r="1632" spans="1:6" ht="15.75" customHeight="1" x14ac:dyDescent="0.25">
      <c r="A1632" s="124">
        <v>43298</v>
      </c>
      <c r="B1632" s="123">
        <v>7.7460000000000004</v>
      </c>
      <c r="C1632" s="123">
        <v>7.7629999999999999</v>
      </c>
      <c r="D1632" s="123">
        <v>7.7640000000000002</v>
      </c>
      <c r="E1632" s="123">
        <v>7.7290000000000001</v>
      </c>
      <c r="F1632" s="125">
        <v>-6.8999999999999999E-3</v>
      </c>
    </row>
    <row r="1633" spans="1:6" ht="15.75" customHeight="1" x14ac:dyDescent="0.25">
      <c r="A1633" s="124">
        <v>43297</v>
      </c>
      <c r="B1633" s="123">
        <v>7.8</v>
      </c>
      <c r="C1633" s="123">
        <v>7.82</v>
      </c>
      <c r="D1633" s="123">
        <v>7.8479999999999999</v>
      </c>
      <c r="E1633" s="123">
        <v>7.7969999999999997</v>
      </c>
      <c r="F1633" s="125">
        <v>1.1999999999999999E-3</v>
      </c>
    </row>
    <row r="1634" spans="1:6" ht="15.75" customHeight="1" x14ac:dyDescent="0.25">
      <c r="A1634" s="124">
        <v>43294</v>
      </c>
      <c r="B1634" s="123">
        <v>7.7910000000000004</v>
      </c>
      <c r="C1634" s="123">
        <v>7.7910000000000004</v>
      </c>
      <c r="D1634" s="123">
        <v>7.8019999999999996</v>
      </c>
      <c r="E1634" s="123">
        <v>7.77</v>
      </c>
      <c r="F1634" s="125">
        <v>1.4E-3</v>
      </c>
    </row>
    <row r="1635" spans="1:6" ht="15.75" customHeight="1" x14ac:dyDescent="0.25">
      <c r="A1635" s="124">
        <v>43293</v>
      </c>
      <c r="B1635" s="123">
        <v>7.78</v>
      </c>
      <c r="C1635" s="123">
        <v>7.8259999999999996</v>
      </c>
      <c r="D1635" s="123">
        <v>7.8419999999999996</v>
      </c>
      <c r="E1635" s="123">
        <v>7.7779999999999996</v>
      </c>
      <c r="F1635" s="125">
        <v>-1.17E-2</v>
      </c>
    </row>
    <row r="1636" spans="1:6" ht="15.75" customHeight="1" x14ac:dyDescent="0.25">
      <c r="A1636" s="124">
        <v>43292</v>
      </c>
      <c r="B1636" s="123">
        <v>7.8719999999999999</v>
      </c>
      <c r="C1636" s="123">
        <v>7.8970000000000002</v>
      </c>
      <c r="D1636" s="123">
        <v>7.9139999999999997</v>
      </c>
      <c r="E1636" s="123">
        <v>7.8639999999999999</v>
      </c>
      <c r="F1636" s="125">
        <v>-3.5000000000000001E-3</v>
      </c>
    </row>
    <row r="1637" spans="1:6" ht="15.75" customHeight="1" x14ac:dyDescent="0.25">
      <c r="A1637" s="124">
        <v>43291</v>
      </c>
      <c r="B1637" s="123">
        <v>7.9</v>
      </c>
      <c r="C1637" s="123">
        <v>7.907</v>
      </c>
      <c r="D1637" s="123">
        <v>7.9119999999999999</v>
      </c>
      <c r="E1637" s="123">
        <v>7.8929999999999998</v>
      </c>
      <c r="F1637" s="125">
        <v>1.2999999999999999E-3</v>
      </c>
    </row>
    <row r="1638" spans="1:6" ht="15.75" customHeight="1" x14ac:dyDescent="0.25">
      <c r="A1638" s="124">
        <v>43290</v>
      </c>
      <c r="B1638" s="123">
        <v>7.89</v>
      </c>
      <c r="C1638" s="123">
        <v>7.8710000000000004</v>
      </c>
      <c r="D1638" s="123">
        <v>7.8920000000000003</v>
      </c>
      <c r="E1638" s="123">
        <v>7.8659999999999997</v>
      </c>
      <c r="F1638" s="125">
        <v>2.5000000000000001E-3</v>
      </c>
    </row>
    <row r="1639" spans="1:6" ht="15.75" customHeight="1" x14ac:dyDescent="0.25">
      <c r="A1639" s="124">
        <v>43287</v>
      </c>
      <c r="B1639" s="123">
        <v>7.87</v>
      </c>
      <c r="C1639" s="123">
        <v>7.89</v>
      </c>
      <c r="D1639" s="123">
        <v>7.9009999999999998</v>
      </c>
      <c r="E1639" s="123">
        <v>7.8689999999999998</v>
      </c>
      <c r="F1639" s="125">
        <v>-3.3999999999999998E-3</v>
      </c>
    </row>
    <row r="1640" spans="1:6" ht="15.75" customHeight="1" x14ac:dyDescent="0.25">
      <c r="A1640" s="124">
        <v>43286</v>
      </c>
      <c r="B1640" s="123">
        <v>7.8970000000000002</v>
      </c>
      <c r="C1640" s="123">
        <v>7.8490000000000002</v>
      </c>
      <c r="D1640" s="123">
        <v>7.9</v>
      </c>
      <c r="E1640" s="123">
        <v>7.8410000000000002</v>
      </c>
      <c r="F1640" s="125">
        <v>5.7000000000000002E-3</v>
      </c>
    </row>
    <row r="1641" spans="1:6" ht="15.75" customHeight="1" x14ac:dyDescent="0.25">
      <c r="A1641" s="124">
        <v>43285</v>
      </c>
      <c r="B1641" s="123">
        <v>7.8520000000000003</v>
      </c>
      <c r="C1641" s="123">
        <v>7.8780000000000001</v>
      </c>
      <c r="D1641" s="123">
        <v>7.9160000000000004</v>
      </c>
      <c r="E1641" s="123">
        <v>7.8360000000000003</v>
      </c>
      <c r="F1641" s="125">
        <v>-3.8999999999999998E-3</v>
      </c>
    </row>
    <row r="1642" spans="1:6" ht="15.75" customHeight="1" x14ac:dyDescent="0.25">
      <c r="A1642" s="124">
        <v>43284</v>
      </c>
      <c r="B1642" s="123">
        <v>7.883</v>
      </c>
      <c r="C1642" s="123">
        <v>7.9050000000000002</v>
      </c>
      <c r="D1642" s="123">
        <v>7.9059999999999997</v>
      </c>
      <c r="E1642" s="123">
        <v>7.8769999999999998</v>
      </c>
      <c r="F1642" s="125">
        <v>-3.7000000000000002E-3</v>
      </c>
    </row>
    <row r="1643" spans="1:6" ht="15.75" customHeight="1" x14ac:dyDescent="0.25">
      <c r="A1643" s="124">
        <v>43283</v>
      </c>
      <c r="B1643" s="123">
        <v>7.9119999999999999</v>
      </c>
      <c r="C1643" s="123">
        <v>7.8890000000000002</v>
      </c>
      <c r="D1643" s="123">
        <v>7.9169999999999998</v>
      </c>
      <c r="E1643" s="123">
        <v>7.867</v>
      </c>
      <c r="F1643" s="125">
        <v>1.1000000000000001E-3</v>
      </c>
    </row>
    <row r="1644" spans="1:6" ht="15.75" customHeight="1" x14ac:dyDescent="0.25">
      <c r="A1644" s="124">
        <v>43280</v>
      </c>
      <c r="B1644" s="123">
        <v>7.9029999999999996</v>
      </c>
      <c r="C1644" s="123">
        <v>7.9219999999999997</v>
      </c>
      <c r="D1644" s="123">
        <v>7.9219999999999997</v>
      </c>
      <c r="E1644" s="123">
        <v>7.8689999999999998</v>
      </c>
      <c r="F1644" s="125">
        <v>-4.0000000000000001E-3</v>
      </c>
    </row>
    <row r="1645" spans="1:6" ht="15.75" customHeight="1" x14ac:dyDescent="0.25">
      <c r="A1645" s="124">
        <v>43279</v>
      </c>
      <c r="B1645" s="123">
        <v>7.9349999999999996</v>
      </c>
      <c r="C1645" s="123">
        <v>7.9039999999999999</v>
      </c>
      <c r="D1645" s="123">
        <v>7.9420000000000002</v>
      </c>
      <c r="E1645" s="123">
        <v>7.9</v>
      </c>
      <c r="F1645" s="125">
        <v>8.0999999999999996E-3</v>
      </c>
    </row>
    <row r="1646" spans="1:6" ht="15.75" customHeight="1" x14ac:dyDescent="0.25">
      <c r="A1646" s="124">
        <v>43278</v>
      </c>
      <c r="B1646" s="123">
        <v>7.8710000000000004</v>
      </c>
      <c r="C1646" s="123">
        <v>7.87</v>
      </c>
      <c r="D1646" s="123">
        <v>7.8780000000000001</v>
      </c>
      <c r="E1646" s="123">
        <v>7.8570000000000002</v>
      </c>
      <c r="F1646" s="125">
        <v>5.4000000000000003E-3</v>
      </c>
    </row>
    <row r="1647" spans="1:6" ht="15.75" customHeight="1" x14ac:dyDescent="0.25">
      <c r="A1647" s="124">
        <v>43277</v>
      </c>
      <c r="B1647" s="123">
        <v>7.8289999999999997</v>
      </c>
      <c r="C1647" s="123">
        <v>7.8390000000000004</v>
      </c>
      <c r="D1647" s="123">
        <v>7.8490000000000002</v>
      </c>
      <c r="E1647" s="123">
        <v>7.8070000000000004</v>
      </c>
      <c r="F1647" s="125">
        <v>5.9999999999999995E-4</v>
      </c>
    </row>
    <row r="1648" spans="1:6" ht="15.75" customHeight="1" x14ac:dyDescent="0.25">
      <c r="A1648" s="124">
        <v>43276</v>
      </c>
      <c r="B1648" s="123">
        <v>7.8239999999999998</v>
      </c>
      <c r="C1648" s="123">
        <v>7.8140000000000001</v>
      </c>
      <c r="D1648" s="123">
        <v>7.859</v>
      </c>
      <c r="E1648" s="123">
        <v>7.8049999999999997</v>
      </c>
      <c r="F1648" s="125">
        <v>5.9999999999999995E-4</v>
      </c>
    </row>
    <row r="1649" spans="1:6" ht="15.75" customHeight="1" x14ac:dyDescent="0.25">
      <c r="A1649" s="124">
        <v>43273</v>
      </c>
      <c r="B1649" s="123">
        <v>7.819</v>
      </c>
      <c r="C1649" s="123">
        <v>7.7889999999999997</v>
      </c>
      <c r="D1649" s="123">
        <v>7.8410000000000002</v>
      </c>
      <c r="E1649" s="123">
        <v>7.7709999999999999</v>
      </c>
      <c r="F1649" s="125">
        <v>6.0000000000000001E-3</v>
      </c>
    </row>
    <row r="1650" spans="1:6" ht="15.75" customHeight="1" x14ac:dyDescent="0.25">
      <c r="A1650" s="124">
        <v>43272</v>
      </c>
      <c r="B1650" s="123">
        <v>7.7720000000000002</v>
      </c>
      <c r="C1650" s="123">
        <v>7.798</v>
      </c>
      <c r="D1650" s="123">
        <v>7.8120000000000003</v>
      </c>
      <c r="E1650" s="123">
        <v>7.7690000000000001</v>
      </c>
      <c r="F1650" s="125">
        <v>-7.0000000000000001E-3</v>
      </c>
    </row>
    <row r="1651" spans="1:6" ht="15.75" customHeight="1" x14ac:dyDescent="0.25">
      <c r="A1651" s="124">
        <v>43271</v>
      </c>
      <c r="B1651" s="123">
        <v>7.827</v>
      </c>
      <c r="C1651" s="123">
        <v>7.8049999999999997</v>
      </c>
      <c r="D1651" s="123">
        <v>7.85</v>
      </c>
      <c r="E1651" s="123">
        <v>7.8040000000000003</v>
      </c>
      <c r="F1651" s="125">
        <v>-4.5999999999999999E-3</v>
      </c>
    </row>
    <row r="1652" spans="1:6" ht="15.75" customHeight="1" x14ac:dyDescent="0.25">
      <c r="A1652" s="124">
        <v>43270</v>
      </c>
      <c r="B1652" s="123">
        <v>7.8630000000000004</v>
      </c>
      <c r="C1652" s="123">
        <v>7.9210000000000003</v>
      </c>
      <c r="D1652" s="123">
        <v>7.9210000000000003</v>
      </c>
      <c r="E1652" s="123">
        <v>7.8550000000000004</v>
      </c>
      <c r="F1652" s="125">
        <v>-1.8E-3</v>
      </c>
    </row>
    <row r="1653" spans="1:6" ht="15.75" customHeight="1" x14ac:dyDescent="0.25">
      <c r="A1653" s="124">
        <v>43269</v>
      </c>
      <c r="B1653" s="123">
        <v>7.8769999999999998</v>
      </c>
      <c r="C1653" s="123">
        <v>7.8319999999999999</v>
      </c>
      <c r="D1653" s="123">
        <v>7.8819999999999997</v>
      </c>
      <c r="E1653" s="123">
        <v>7.8179999999999996</v>
      </c>
      <c r="F1653" s="125">
        <v>-1.5E-3</v>
      </c>
    </row>
    <row r="1654" spans="1:6" ht="15.75" customHeight="1" x14ac:dyDescent="0.25">
      <c r="A1654" s="124">
        <v>43266</v>
      </c>
      <c r="B1654" s="123">
        <v>7.8890000000000002</v>
      </c>
      <c r="C1654" s="123">
        <v>7.93</v>
      </c>
      <c r="D1654" s="123">
        <v>7.9429999999999996</v>
      </c>
      <c r="E1654" s="123">
        <v>7.88</v>
      </c>
      <c r="F1654" s="125">
        <v>-7.0000000000000001E-3</v>
      </c>
    </row>
    <row r="1655" spans="1:6" ht="15.75" customHeight="1" x14ac:dyDescent="0.25">
      <c r="A1655" s="124">
        <v>43265</v>
      </c>
      <c r="B1655" s="123">
        <v>7.9450000000000003</v>
      </c>
      <c r="C1655" s="123">
        <v>7.9459999999999997</v>
      </c>
      <c r="D1655" s="123">
        <v>7.9550000000000001</v>
      </c>
      <c r="E1655" s="123">
        <v>7.9</v>
      </c>
      <c r="F1655" s="125">
        <v>1.9E-3</v>
      </c>
    </row>
    <row r="1656" spans="1:6" ht="15.75" customHeight="1" x14ac:dyDescent="0.25">
      <c r="A1656" s="124">
        <v>43264</v>
      </c>
      <c r="B1656" s="123">
        <v>7.93</v>
      </c>
      <c r="C1656" s="123">
        <v>7.9660000000000002</v>
      </c>
      <c r="D1656" s="123">
        <v>7.968</v>
      </c>
      <c r="E1656" s="123">
        <v>7.9189999999999996</v>
      </c>
      <c r="F1656" s="125">
        <v>-4.4999999999999997E-3</v>
      </c>
    </row>
    <row r="1657" spans="1:6" ht="15.75" customHeight="1" x14ac:dyDescent="0.25">
      <c r="A1657" s="124">
        <v>43263</v>
      </c>
      <c r="B1657" s="123">
        <v>7.9660000000000002</v>
      </c>
      <c r="C1657" s="123">
        <v>7.9720000000000004</v>
      </c>
      <c r="D1657" s="123">
        <v>7.992</v>
      </c>
      <c r="E1657" s="123">
        <v>7.9649999999999999</v>
      </c>
      <c r="F1657" s="125">
        <v>4.0000000000000002E-4</v>
      </c>
    </row>
    <row r="1658" spans="1:6" ht="15.75" customHeight="1" x14ac:dyDescent="0.25">
      <c r="A1658" s="124">
        <v>43262</v>
      </c>
      <c r="B1658" s="123">
        <v>7.9630000000000001</v>
      </c>
      <c r="C1658" s="123">
        <v>7.9770000000000003</v>
      </c>
      <c r="D1658" s="123">
        <v>8</v>
      </c>
      <c r="E1658" s="123">
        <v>7.9459999999999997</v>
      </c>
      <c r="F1658" s="125">
        <v>2E-3</v>
      </c>
    </row>
    <row r="1659" spans="1:6" ht="15.75" customHeight="1" x14ac:dyDescent="0.25">
      <c r="A1659" s="124">
        <v>43259</v>
      </c>
      <c r="B1659" s="123">
        <v>7.9470000000000001</v>
      </c>
      <c r="C1659" s="123">
        <v>7.9969999999999999</v>
      </c>
      <c r="D1659" s="123">
        <v>7.9969999999999999</v>
      </c>
      <c r="E1659" s="123">
        <v>7.9180000000000001</v>
      </c>
      <c r="F1659" s="125">
        <v>-5.7999999999999996E-3</v>
      </c>
    </row>
    <row r="1660" spans="1:6" ht="15.75" customHeight="1" x14ac:dyDescent="0.25">
      <c r="A1660" s="124">
        <v>43258</v>
      </c>
      <c r="B1660" s="123">
        <v>7.9930000000000003</v>
      </c>
      <c r="C1660" s="123">
        <v>7.9390000000000001</v>
      </c>
      <c r="D1660" s="123">
        <v>7.9930000000000003</v>
      </c>
      <c r="E1660" s="123">
        <v>7.9370000000000003</v>
      </c>
      <c r="F1660" s="125">
        <v>9.5999999999999992E-3</v>
      </c>
    </row>
    <row r="1661" spans="1:6" ht="15.75" customHeight="1" x14ac:dyDescent="0.25">
      <c r="A1661" s="124">
        <v>43257</v>
      </c>
      <c r="B1661" s="123">
        <v>7.9169999999999998</v>
      </c>
      <c r="C1661" s="123">
        <v>7.8520000000000003</v>
      </c>
      <c r="D1661" s="123">
        <v>7.9340000000000002</v>
      </c>
      <c r="E1661" s="123">
        <v>7.827</v>
      </c>
      <c r="F1661" s="125">
        <v>1.06E-2</v>
      </c>
    </row>
    <row r="1662" spans="1:6" ht="15.75" customHeight="1" x14ac:dyDescent="0.25">
      <c r="A1662" s="124">
        <v>43256</v>
      </c>
      <c r="B1662" s="123">
        <v>7.8339999999999996</v>
      </c>
      <c r="C1662" s="123">
        <v>7.86</v>
      </c>
      <c r="D1662" s="123">
        <v>7.8739999999999997</v>
      </c>
      <c r="E1662" s="123">
        <v>7.8230000000000004</v>
      </c>
      <c r="F1662" s="125">
        <v>-5.3E-3</v>
      </c>
    </row>
    <row r="1663" spans="1:6" ht="15.75" customHeight="1" x14ac:dyDescent="0.25">
      <c r="A1663" s="124">
        <v>43255</v>
      </c>
      <c r="B1663" s="123">
        <v>7.8760000000000003</v>
      </c>
      <c r="C1663" s="123">
        <v>7.8680000000000003</v>
      </c>
      <c r="D1663" s="123">
        <v>7.9020000000000001</v>
      </c>
      <c r="E1663" s="123">
        <v>7.8520000000000003</v>
      </c>
      <c r="F1663" s="125">
        <v>3.5999999999999999E-3</v>
      </c>
    </row>
    <row r="1664" spans="1:6" ht="15.75" customHeight="1" x14ac:dyDescent="0.25">
      <c r="A1664" s="124">
        <v>43252</v>
      </c>
      <c r="B1664" s="123">
        <v>7.8479999999999999</v>
      </c>
      <c r="C1664" s="123">
        <v>7.86</v>
      </c>
      <c r="D1664" s="123">
        <v>7.8769999999999998</v>
      </c>
      <c r="E1664" s="123">
        <v>7.8479999999999999</v>
      </c>
      <c r="F1664" s="125">
        <v>2.8E-3</v>
      </c>
    </row>
    <row r="1665" spans="1:6" ht="15.75" customHeight="1" x14ac:dyDescent="0.25">
      <c r="A1665" s="124">
        <v>43251</v>
      </c>
      <c r="B1665" s="123">
        <v>7.8259999999999996</v>
      </c>
      <c r="C1665" s="123">
        <v>7.8230000000000004</v>
      </c>
      <c r="D1665" s="123">
        <v>7.851</v>
      </c>
      <c r="E1665" s="123">
        <v>7.8159999999999998</v>
      </c>
      <c r="F1665" s="125">
        <v>5.7000000000000002E-3</v>
      </c>
    </row>
    <row r="1666" spans="1:6" ht="15.75" customHeight="1" x14ac:dyDescent="0.25">
      <c r="A1666" s="124">
        <v>43250</v>
      </c>
      <c r="B1666" s="123">
        <v>7.782</v>
      </c>
      <c r="C1666" s="123">
        <v>7.742</v>
      </c>
      <c r="D1666" s="123">
        <v>7.7850000000000001</v>
      </c>
      <c r="E1666" s="123">
        <v>7.7210000000000001</v>
      </c>
      <c r="F1666" s="125">
        <v>3.3999999999999998E-3</v>
      </c>
    </row>
    <row r="1667" spans="1:6" ht="15.75" customHeight="1" x14ac:dyDescent="0.25">
      <c r="A1667" s="124">
        <v>43249</v>
      </c>
      <c r="B1667" s="123">
        <v>7.7560000000000002</v>
      </c>
      <c r="C1667" s="123">
        <v>7.7610000000000001</v>
      </c>
      <c r="D1667" s="123">
        <v>7.7919999999999998</v>
      </c>
      <c r="E1667" s="123">
        <v>7.7530000000000001</v>
      </c>
      <c r="F1667" s="125">
        <v>2.2000000000000001E-3</v>
      </c>
    </row>
    <row r="1668" spans="1:6" ht="15.75" customHeight="1" x14ac:dyDescent="0.25">
      <c r="A1668" s="124">
        <v>43248</v>
      </c>
      <c r="B1668" s="123">
        <v>7.7389999999999999</v>
      </c>
      <c r="C1668" s="123">
        <v>7.7329999999999997</v>
      </c>
      <c r="D1668" s="123">
        <v>7.774</v>
      </c>
      <c r="E1668" s="123">
        <v>7.7210000000000001</v>
      </c>
      <c r="F1668" s="125">
        <v>-7.1000000000000004E-3</v>
      </c>
    </row>
    <row r="1669" spans="1:6" ht="15.75" customHeight="1" x14ac:dyDescent="0.25">
      <c r="A1669" s="124">
        <v>43245</v>
      </c>
      <c r="B1669" s="123">
        <v>7.7939999999999996</v>
      </c>
      <c r="C1669" s="123">
        <v>7.8639999999999999</v>
      </c>
      <c r="D1669" s="123">
        <v>7.8879999999999999</v>
      </c>
      <c r="E1669" s="123">
        <v>7.7930000000000001</v>
      </c>
      <c r="F1669" s="125">
        <v>-9.7999999999999997E-3</v>
      </c>
    </row>
    <row r="1670" spans="1:6" ht="15.75" customHeight="1" x14ac:dyDescent="0.25">
      <c r="A1670" s="124">
        <v>43244</v>
      </c>
      <c r="B1670" s="123">
        <v>7.8710000000000004</v>
      </c>
      <c r="C1670" s="123">
        <v>7.8449999999999998</v>
      </c>
      <c r="D1670" s="123">
        <v>7.8840000000000003</v>
      </c>
      <c r="E1670" s="123">
        <v>7.8380000000000001</v>
      </c>
      <c r="F1670" s="125">
        <v>2.8E-3</v>
      </c>
    </row>
    <row r="1671" spans="1:6" ht="15.75" customHeight="1" x14ac:dyDescent="0.25">
      <c r="A1671" s="124">
        <v>43243</v>
      </c>
      <c r="B1671" s="123">
        <v>7.8490000000000002</v>
      </c>
      <c r="C1671" s="123">
        <v>7.835</v>
      </c>
      <c r="D1671" s="123">
        <v>7.8680000000000003</v>
      </c>
      <c r="E1671" s="123">
        <v>7.827</v>
      </c>
      <c r="F1671" s="125">
        <v>5.1000000000000004E-3</v>
      </c>
    </row>
    <row r="1672" spans="1:6" ht="15.75" customHeight="1" x14ac:dyDescent="0.25">
      <c r="A1672" s="124">
        <v>43242</v>
      </c>
      <c r="B1672" s="123">
        <v>7.8090000000000002</v>
      </c>
      <c r="C1672" s="123">
        <v>7.8179999999999996</v>
      </c>
      <c r="D1672" s="123">
        <v>7.8470000000000004</v>
      </c>
      <c r="E1672" s="123">
        <v>7.7869999999999999</v>
      </c>
      <c r="F1672" s="125">
        <v>0</v>
      </c>
    </row>
    <row r="1673" spans="1:6" ht="15.75" customHeight="1" x14ac:dyDescent="0.25">
      <c r="A1673" s="124">
        <v>43241</v>
      </c>
      <c r="B1673" s="123">
        <v>7.8090000000000002</v>
      </c>
      <c r="C1673" s="123">
        <v>7.9009999999999998</v>
      </c>
      <c r="D1673" s="123">
        <v>7.9009999999999998</v>
      </c>
      <c r="E1673" s="123">
        <v>7.8019999999999996</v>
      </c>
      <c r="F1673" s="125">
        <v>-3.3E-3</v>
      </c>
    </row>
    <row r="1674" spans="1:6" ht="15.75" customHeight="1" x14ac:dyDescent="0.25">
      <c r="A1674" s="124">
        <v>43238</v>
      </c>
      <c r="B1674" s="123">
        <v>7.835</v>
      </c>
      <c r="C1674" s="123">
        <v>7.9029999999999996</v>
      </c>
      <c r="D1674" s="123">
        <v>7.9269999999999996</v>
      </c>
      <c r="E1674" s="123">
        <v>7.76</v>
      </c>
      <c r="F1674" s="125">
        <v>-5.7000000000000002E-3</v>
      </c>
    </row>
    <row r="1675" spans="1:6" ht="15.75" customHeight="1" x14ac:dyDescent="0.25">
      <c r="A1675" s="124">
        <v>43237</v>
      </c>
      <c r="B1675" s="123">
        <v>7.88</v>
      </c>
      <c r="C1675" s="123">
        <v>7.9219999999999997</v>
      </c>
      <c r="D1675" s="123">
        <v>7.944</v>
      </c>
      <c r="E1675" s="123">
        <v>7.8789999999999996</v>
      </c>
      <c r="F1675" s="125">
        <v>-2.8E-3</v>
      </c>
    </row>
    <row r="1676" spans="1:6" ht="15.75" customHeight="1" x14ac:dyDescent="0.25">
      <c r="A1676" s="124">
        <v>43236</v>
      </c>
      <c r="B1676" s="123">
        <v>7.9020000000000001</v>
      </c>
      <c r="C1676" s="123">
        <v>7.9189999999999996</v>
      </c>
      <c r="D1676" s="123">
        <v>7.9450000000000003</v>
      </c>
      <c r="E1676" s="123">
        <v>7.8710000000000004</v>
      </c>
      <c r="F1676" s="125">
        <v>-1E-4</v>
      </c>
    </row>
    <row r="1677" spans="1:6" ht="15.75" customHeight="1" x14ac:dyDescent="0.25">
      <c r="A1677" s="124">
        <v>43235</v>
      </c>
      <c r="B1677" s="123">
        <v>7.9029999999999996</v>
      </c>
      <c r="C1677" s="123">
        <v>7.9059999999999997</v>
      </c>
      <c r="D1677" s="123">
        <v>7.9130000000000003</v>
      </c>
      <c r="E1677" s="123">
        <v>7.8140000000000001</v>
      </c>
      <c r="F1677" s="125">
        <v>9.7999999999999997E-3</v>
      </c>
    </row>
    <row r="1678" spans="1:6" ht="15.75" customHeight="1" x14ac:dyDescent="0.25">
      <c r="A1678" s="124">
        <v>43234</v>
      </c>
      <c r="B1678" s="123">
        <v>7.8259999999999996</v>
      </c>
      <c r="C1678" s="123">
        <v>7.72</v>
      </c>
      <c r="D1678" s="123">
        <v>7.8289999999999997</v>
      </c>
      <c r="E1678" s="123">
        <v>7.7080000000000002</v>
      </c>
      <c r="F1678" s="125">
        <v>1.29E-2</v>
      </c>
    </row>
    <row r="1679" spans="1:6" ht="15.75" customHeight="1" x14ac:dyDescent="0.25">
      <c r="A1679" s="124">
        <v>43231</v>
      </c>
      <c r="B1679" s="123">
        <v>7.726</v>
      </c>
      <c r="C1679" s="123">
        <v>7.7110000000000003</v>
      </c>
      <c r="D1679" s="123">
        <v>7.7569999999999997</v>
      </c>
      <c r="E1679" s="123">
        <v>7.7009999999999996</v>
      </c>
      <c r="F1679" s="125">
        <v>1.4E-3</v>
      </c>
    </row>
    <row r="1680" spans="1:6" ht="15.75" customHeight="1" x14ac:dyDescent="0.25">
      <c r="A1680" s="124">
        <v>43230</v>
      </c>
      <c r="B1680" s="123">
        <v>7.7149999999999999</v>
      </c>
      <c r="C1680" s="123">
        <v>7.7149999999999999</v>
      </c>
      <c r="D1680" s="123">
        <v>7.7610000000000001</v>
      </c>
      <c r="E1680" s="123">
        <v>7.7149999999999999</v>
      </c>
      <c r="F1680" s="125">
        <v>8.0000000000000004E-4</v>
      </c>
    </row>
    <row r="1681" spans="1:6" ht="15.75" customHeight="1" x14ac:dyDescent="0.25">
      <c r="A1681" s="124">
        <v>43229</v>
      </c>
      <c r="B1681" s="123">
        <v>7.7089999999999996</v>
      </c>
      <c r="C1681" s="123">
        <v>7.6520000000000001</v>
      </c>
      <c r="D1681" s="123">
        <v>7.7210000000000001</v>
      </c>
      <c r="E1681" s="123">
        <v>7.6479999999999997</v>
      </c>
      <c r="F1681" s="125">
        <v>1.7000000000000001E-2</v>
      </c>
    </row>
    <row r="1682" spans="1:6" ht="15.75" customHeight="1" x14ac:dyDescent="0.25">
      <c r="A1682" s="124">
        <v>43228</v>
      </c>
      <c r="B1682" s="123">
        <v>7.58</v>
      </c>
      <c r="C1682" s="123">
        <v>7.6360000000000001</v>
      </c>
      <c r="D1682" s="123">
        <v>7.6550000000000002</v>
      </c>
      <c r="E1682" s="123">
        <v>7.5529999999999999</v>
      </c>
      <c r="F1682" s="125">
        <v>-5.4999999999999997E-3</v>
      </c>
    </row>
    <row r="1683" spans="1:6" ht="15.75" customHeight="1" x14ac:dyDescent="0.25">
      <c r="A1683" s="124">
        <v>43227</v>
      </c>
      <c r="B1683" s="123">
        <v>7.6219999999999999</v>
      </c>
      <c r="C1683" s="123">
        <v>7.601</v>
      </c>
      <c r="D1683" s="123">
        <v>7.6550000000000002</v>
      </c>
      <c r="E1683" s="123">
        <v>7.601</v>
      </c>
      <c r="F1683" s="125">
        <v>-1.37E-2</v>
      </c>
    </row>
    <row r="1684" spans="1:6" ht="15.75" customHeight="1" x14ac:dyDescent="0.25">
      <c r="A1684" s="124">
        <v>43224</v>
      </c>
      <c r="B1684" s="123">
        <v>7.7279999999999998</v>
      </c>
      <c r="C1684" s="123">
        <v>7.7480000000000002</v>
      </c>
      <c r="D1684" s="123">
        <v>7.7590000000000003</v>
      </c>
      <c r="E1684" s="123">
        <v>7.7229999999999999</v>
      </c>
      <c r="F1684" s="125">
        <v>-8.0000000000000004E-4</v>
      </c>
    </row>
    <row r="1685" spans="1:6" ht="15.75" customHeight="1" x14ac:dyDescent="0.25">
      <c r="A1685" s="124">
        <v>43223</v>
      </c>
      <c r="B1685" s="123">
        <v>7.734</v>
      </c>
      <c r="C1685" s="123">
        <v>7.7359999999999998</v>
      </c>
      <c r="D1685" s="123">
        <v>7.7460000000000004</v>
      </c>
      <c r="E1685" s="123">
        <v>7.6829999999999998</v>
      </c>
      <c r="F1685" s="125">
        <v>1E-4</v>
      </c>
    </row>
    <row r="1686" spans="1:6" ht="15.75" customHeight="1" x14ac:dyDescent="0.25">
      <c r="A1686" s="124">
        <v>43222</v>
      </c>
      <c r="B1686" s="123">
        <v>7.7329999999999997</v>
      </c>
      <c r="C1686" s="123">
        <v>7.7309999999999999</v>
      </c>
      <c r="D1686" s="123">
        <v>7.742</v>
      </c>
      <c r="E1686" s="123">
        <v>7.702</v>
      </c>
      <c r="F1686" s="125">
        <v>-4.4000000000000003E-3</v>
      </c>
    </row>
    <row r="1687" spans="1:6" ht="15.75" customHeight="1" x14ac:dyDescent="0.25">
      <c r="A1687" s="124">
        <v>43217</v>
      </c>
      <c r="B1687" s="123">
        <v>7.7670000000000003</v>
      </c>
      <c r="C1687" s="123">
        <v>7.7460000000000004</v>
      </c>
      <c r="D1687" s="123">
        <v>7.7729999999999997</v>
      </c>
      <c r="E1687" s="123">
        <v>7.74</v>
      </c>
      <c r="F1687" s="125">
        <v>1.5E-3</v>
      </c>
    </row>
    <row r="1688" spans="1:6" ht="15.75" customHeight="1" x14ac:dyDescent="0.25">
      <c r="A1688" s="124">
        <v>43216</v>
      </c>
      <c r="B1688" s="123">
        <v>7.7549999999999999</v>
      </c>
      <c r="C1688" s="123">
        <v>7.7489999999999997</v>
      </c>
      <c r="D1688" s="123">
        <v>7.7850000000000001</v>
      </c>
      <c r="E1688" s="123">
        <v>7.7229999999999999</v>
      </c>
      <c r="F1688" s="125">
        <v>2.2000000000000001E-3</v>
      </c>
    </row>
    <row r="1689" spans="1:6" ht="15.75" customHeight="1" x14ac:dyDescent="0.25">
      <c r="A1689" s="124">
        <v>43215</v>
      </c>
      <c r="B1689" s="123">
        <v>7.7380000000000004</v>
      </c>
      <c r="C1689" s="123">
        <v>7.7140000000000004</v>
      </c>
      <c r="D1689" s="123">
        <v>7.7789999999999999</v>
      </c>
      <c r="E1689" s="123">
        <v>7.7009999999999996</v>
      </c>
      <c r="F1689" s="125">
        <v>7.1999999999999998E-3</v>
      </c>
    </row>
    <row r="1690" spans="1:6" ht="15.75" customHeight="1" x14ac:dyDescent="0.25">
      <c r="A1690" s="124">
        <v>43214</v>
      </c>
      <c r="B1690" s="123">
        <v>7.6829999999999998</v>
      </c>
      <c r="C1690" s="123">
        <v>7.7380000000000004</v>
      </c>
      <c r="D1690" s="123">
        <v>7.7409999999999997</v>
      </c>
      <c r="E1690" s="123">
        <v>7.6420000000000003</v>
      </c>
      <c r="F1690" s="125">
        <v>-7.4000000000000003E-3</v>
      </c>
    </row>
    <row r="1691" spans="1:6" ht="15.75" customHeight="1" x14ac:dyDescent="0.25">
      <c r="A1691" s="124">
        <v>43213</v>
      </c>
      <c r="B1691" s="123">
        <v>7.74</v>
      </c>
      <c r="C1691" s="123">
        <v>7.7309999999999999</v>
      </c>
      <c r="D1691" s="123">
        <v>7.7690000000000001</v>
      </c>
      <c r="E1691" s="123">
        <v>7.6719999999999997</v>
      </c>
      <c r="F1691" s="125">
        <v>2.8999999999999998E-3</v>
      </c>
    </row>
    <row r="1692" spans="1:6" ht="15.75" customHeight="1" x14ac:dyDescent="0.25">
      <c r="A1692" s="124">
        <v>43210</v>
      </c>
      <c r="B1692" s="123">
        <v>7.718</v>
      </c>
      <c r="C1692" s="123">
        <v>7.7850000000000001</v>
      </c>
      <c r="D1692" s="123">
        <v>7.7969999999999997</v>
      </c>
      <c r="E1692" s="123">
        <v>7.6550000000000002</v>
      </c>
      <c r="F1692" s="125">
        <v>1.14E-2</v>
      </c>
    </row>
    <row r="1693" spans="1:6" ht="15.75" customHeight="1" x14ac:dyDescent="0.25">
      <c r="A1693" s="124">
        <v>43209</v>
      </c>
      <c r="B1693" s="123">
        <v>7.6310000000000002</v>
      </c>
      <c r="C1693" s="123">
        <v>7.6020000000000003</v>
      </c>
      <c r="D1693" s="123">
        <v>7.6509999999999998</v>
      </c>
      <c r="E1693" s="123">
        <v>7.5880000000000001</v>
      </c>
      <c r="F1693" s="125">
        <v>1.26E-2</v>
      </c>
    </row>
    <row r="1694" spans="1:6" ht="15.75" customHeight="1" x14ac:dyDescent="0.25">
      <c r="A1694" s="124">
        <v>43208</v>
      </c>
      <c r="B1694" s="123">
        <v>7.5359999999999996</v>
      </c>
      <c r="C1694" s="123">
        <v>7.492</v>
      </c>
      <c r="D1694" s="123">
        <v>7.5359999999999996</v>
      </c>
      <c r="E1694" s="123">
        <v>7.4779999999999998</v>
      </c>
      <c r="F1694" s="125">
        <v>6.3E-3</v>
      </c>
    </row>
    <row r="1695" spans="1:6" ht="15.75" customHeight="1" x14ac:dyDescent="0.25">
      <c r="A1695" s="124">
        <v>43207</v>
      </c>
      <c r="B1695" s="123">
        <v>7.4889999999999999</v>
      </c>
      <c r="C1695" s="123">
        <v>7.4829999999999997</v>
      </c>
      <c r="D1695" s="123">
        <v>7.5090000000000003</v>
      </c>
      <c r="E1695" s="123">
        <v>7.4710000000000001</v>
      </c>
      <c r="F1695" s="125">
        <v>4.0000000000000002E-4</v>
      </c>
    </row>
    <row r="1696" spans="1:6" ht="15.75" customHeight="1" x14ac:dyDescent="0.25">
      <c r="A1696" s="124">
        <v>43206</v>
      </c>
      <c r="B1696" s="123">
        <v>7.4859999999999998</v>
      </c>
      <c r="C1696" s="123">
        <v>7.4039999999999999</v>
      </c>
      <c r="D1696" s="123">
        <v>7.49</v>
      </c>
      <c r="E1696" s="123">
        <v>7.4039999999999999</v>
      </c>
      <c r="F1696" s="125">
        <v>7.4000000000000003E-3</v>
      </c>
    </row>
    <row r="1697" spans="1:6" ht="15.75" customHeight="1" x14ac:dyDescent="0.25">
      <c r="A1697" s="124">
        <v>43203</v>
      </c>
      <c r="B1697" s="123">
        <v>7.431</v>
      </c>
      <c r="C1697" s="123">
        <v>7.5030000000000001</v>
      </c>
      <c r="D1697" s="123">
        <v>7.5220000000000002</v>
      </c>
      <c r="E1697" s="123">
        <v>7.423</v>
      </c>
      <c r="F1697" s="125">
        <v>-5.0000000000000001E-3</v>
      </c>
    </row>
    <row r="1698" spans="1:6" ht="15.75" customHeight="1" x14ac:dyDescent="0.25">
      <c r="A1698" s="124">
        <v>43202</v>
      </c>
      <c r="B1698" s="123">
        <v>7.468</v>
      </c>
      <c r="C1698" s="123">
        <v>7.5119999999999996</v>
      </c>
      <c r="D1698" s="123">
        <v>7.5270000000000001</v>
      </c>
      <c r="E1698" s="123">
        <v>7.4429999999999996</v>
      </c>
      <c r="F1698" s="125">
        <v>-8.9999999999999993E-3</v>
      </c>
    </row>
    <row r="1699" spans="1:6" ht="15.75" customHeight="1" x14ac:dyDescent="0.25">
      <c r="A1699" s="124">
        <v>43201</v>
      </c>
      <c r="B1699" s="123">
        <v>7.5359999999999996</v>
      </c>
      <c r="C1699" s="123">
        <v>7.423</v>
      </c>
      <c r="D1699" s="123">
        <v>7.5419999999999998</v>
      </c>
      <c r="E1699" s="123">
        <v>7.3860000000000001</v>
      </c>
      <c r="F1699" s="125">
        <v>2.1299999999999999E-2</v>
      </c>
    </row>
    <row r="1700" spans="1:6" ht="15.75" customHeight="1" x14ac:dyDescent="0.25">
      <c r="A1700" s="124">
        <v>43200</v>
      </c>
      <c r="B1700" s="123">
        <v>7.3789999999999996</v>
      </c>
      <c r="C1700" s="123">
        <v>7.2469999999999999</v>
      </c>
      <c r="D1700" s="123">
        <v>7.3789999999999996</v>
      </c>
      <c r="E1700" s="123">
        <v>7.2469999999999999</v>
      </c>
      <c r="F1700" s="125">
        <v>2.12E-2</v>
      </c>
    </row>
    <row r="1701" spans="1:6" ht="15.75" customHeight="1" x14ac:dyDescent="0.25">
      <c r="A1701" s="124">
        <v>43199</v>
      </c>
      <c r="B1701" s="123">
        <v>7.226</v>
      </c>
      <c r="C1701" s="123">
        <v>7.2039999999999997</v>
      </c>
      <c r="D1701" s="123">
        <v>7.2389999999999999</v>
      </c>
      <c r="E1701" s="123">
        <v>7.1529999999999996</v>
      </c>
      <c r="F1701" s="125">
        <v>7.1000000000000004E-3</v>
      </c>
    </row>
    <row r="1702" spans="1:6" ht="15.75" customHeight="1" x14ac:dyDescent="0.25">
      <c r="A1702" s="124">
        <v>43196</v>
      </c>
      <c r="B1702" s="123">
        <v>7.1749999999999998</v>
      </c>
      <c r="C1702" s="123">
        <v>7.1459999999999999</v>
      </c>
      <c r="D1702" s="123">
        <v>7.1790000000000003</v>
      </c>
      <c r="E1702" s="123">
        <v>7.1390000000000002</v>
      </c>
      <c r="F1702" s="125">
        <v>6.7000000000000002E-3</v>
      </c>
    </row>
    <row r="1703" spans="1:6" ht="15.75" customHeight="1" x14ac:dyDescent="0.25">
      <c r="A1703" s="124">
        <v>43195</v>
      </c>
      <c r="B1703" s="123">
        <v>7.1269999999999998</v>
      </c>
      <c r="C1703" s="123">
        <v>7.306</v>
      </c>
      <c r="D1703" s="123">
        <v>7.306</v>
      </c>
      <c r="E1703" s="123">
        <v>7.1230000000000002</v>
      </c>
      <c r="F1703" s="125">
        <v>-2.29E-2</v>
      </c>
    </row>
    <row r="1704" spans="1:6" ht="15.75" customHeight="1" x14ac:dyDescent="0.25">
      <c r="A1704" s="124">
        <v>43194</v>
      </c>
      <c r="B1704" s="123">
        <v>7.2939999999999996</v>
      </c>
      <c r="C1704" s="123">
        <v>7.3390000000000004</v>
      </c>
      <c r="D1704" s="123">
        <v>7.3449999999999998</v>
      </c>
      <c r="E1704" s="123">
        <v>7.2910000000000004</v>
      </c>
      <c r="F1704" s="125">
        <v>-5.1999999999999998E-3</v>
      </c>
    </row>
    <row r="1705" spans="1:6" ht="15.75" customHeight="1" x14ac:dyDescent="0.25">
      <c r="A1705" s="124">
        <v>43193</v>
      </c>
      <c r="B1705" s="123">
        <v>7.3319999999999999</v>
      </c>
      <c r="C1705" s="123">
        <v>7.3330000000000002</v>
      </c>
      <c r="D1705" s="123">
        <v>7.367</v>
      </c>
      <c r="E1705" s="123">
        <v>7.3120000000000003</v>
      </c>
      <c r="F1705" s="125">
        <v>-8.8999999999999999E-3</v>
      </c>
    </row>
    <row r="1706" spans="1:6" ht="15.75" customHeight="1" x14ac:dyDescent="0.25">
      <c r="A1706" s="124">
        <v>43187</v>
      </c>
      <c r="B1706" s="123">
        <v>7.3979999999999997</v>
      </c>
      <c r="C1706" s="123">
        <v>7.3129999999999997</v>
      </c>
      <c r="D1706" s="123">
        <v>7.4119999999999999</v>
      </c>
      <c r="E1706" s="123">
        <v>7.2859999999999996</v>
      </c>
      <c r="F1706" s="125">
        <v>8.8999999999999999E-3</v>
      </c>
    </row>
    <row r="1707" spans="1:6" ht="15.75" customHeight="1" x14ac:dyDescent="0.25">
      <c r="A1707" s="124">
        <v>43186</v>
      </c>
      <c r="B1707" s="123">
        <v>7.3330000000000002</v>
      </c>
      <c r="C1707" s="123">
        <v>7.3710000000000004</v>
      </c>
      <c r="D1707" s="123">
        <v>7.3979999999999997</v>
      </c>
      <c r="E1707" s="123">
        <v>7.3019999999999996</v>
      </c>
      <c r="F1707" s="125">
        <v>-3.7999999999999999E-2</v>
      </c>
    </row>
    <row r="1708" spans="1:6" ht="15.75" customHeight="1" x14ac:dyDescent="0.25">
      <c r="A1708" s="124">
        <v>43185</v>
      </c>
      <c r="B1708" s="123">
        <v>7.6230000000000002</v>
      </c>
      <c r="C1708" s="123">
        <v>7.577</v>
      </c>
      <c r="D1708" s="123">
        <v>7.63</v>
      </c>
      <c r="E1708" s="123">
        <v>7.5739999999999998</v>
      </c>
      <c r="F1708" s="125">
        <v>8.6999999999999994E-3</v>
      </c>
    </row>
    <row r="1709" spans="1:6" ht="15.75" customHeight="1" x14ac:dyDescent="0.25">
      <c r="A1709" s="124">
        <v>43182</v>
      </c>
      <c r="B1709" s="123">
        <v>7.5570000000000004</v>
      </c>
      <c r="C1709" s="123">
        <v>7.5330000000000004</v>
      </c>
      <c r="D1709" s="123">
        <v>7.5620000000000003</v>
      </c>
      <c r="E1709" s="123">
        <v>7.5209999999999999</v>
      </c>
      <c r="F1709" s="125">
        <v>-4.0000000000000002E-4</v>
      </c>
    </row>
    <row r="1710" spans="1:6" ht="15.75" customHeight="1" x14ac:dyDescent="0.25">
      <c r="A1710" s="124">
        <v>43181</v>
      </c>
      <c r="B1710" s="123">
        <v>7.56</v>
      </c>
      <c r="C1710" s="123">
        <v>7.5810000000000004</v>
      </c>
      <c r="D1710" s="123">
        <v>7.6150000000000002</v>
      </c>
      <c r="E1710" s="123">
        <v>7.548</v>
      </c>
      <c r="F1710" s="125">
        <v>-2.8E-3</v>
      </c>
    </row>
    <row r="1711" spans="1:6" ht="15.75" customHeight="1" x14ac:dyDescent="0.25">
      <c r="A1711" s="124">
        <v>43180</v>
      </c>
      <c r="B1711" s="123">
        <v>7.5810000000000004</v>
      </c>
      <c r="C1711" s="123">
        <v>7.66</v>
      </c>
      <c r="D1711" s="123">
        <v>7.6769999999999996</v>
      </c>
      <c r="E1711" s="123">
        <v>7.5789999999999997</v>
      </c>
      <c r="F1711" s="125">
        <v>-4.4999999999999997E-3</v>
      </c>
    </row>
    <row r="1712" spans="1:6" ht="15.75" customHeight="1" x14ac:dyDescent="0.25">
      <c r="A1712" s="124">
        <v>43179</v>
      </c>
      <c r="B1712" s="123">
        <v>7.6150000000000002</v>
      </c>
      <c r="C1712" s="123">
        <v>7.6040000000000001</v>
      </c>
      <c r="D1712" s="123">
        <v>7.6280000000000001</v>
      </c>
      <c r="E1712" s="123">
        <v>7.5949999999999998</v>
      </c>
      <c r="F1712" s="125">
        <v>8.9999999999999998E-4</v>
      </c>
    </row>
    <row r="1713" spans="1:6" ht="15.75" customHeight="1" x14ac:dyDescent="0.25">
      <c r="A1713" s="124">
        <v>43178</v>
      </c>
      <c r="B1713" s="123">
        <v>7.6079999999999997</v>
      </c>
      <c r="C1713" s="123">
        <v>7.585</v>
      </c>
      <c r="D1713" s="123">
        <v>7.6130000000000004</v>
      </c>
      <c r="E1713" s="123">
        <v>7.5419999999999998</v>
      </c>
      <c r="F1713" s="125">
        <v>6.7000000000000002E-3</v>
      </c>
    </row>
    <row r="1714" spans="1:6" ht="15.75" customHeight="1" x14ac:dyDescent="0.25">
      <c r="A1714" s="124">
        <v>43175</v>
      </c>
      <c r="B1714" s="123">
        <v>7.5570000000000004</v>
      </c>
      <c r="C1714" s="123">
        <v>7.64</v>
      </c>
      <c r="D1714" s="123">
        <v>7.6479999999999997</v>
      </c>
      <c r="E1714" s="123">
        <v>7.5570000000000004</v>
      </c>
      <c r="F1714" s="125">
        <v>-0.01</v>
      </c>
    </row>
    <row r="1715" spans="1:6" ht="15.75" customHeight="1" x14ac:dyDescent="0.25">
      <c r="A1715" s="124">
        <v>43174</v>
      </c>
      <c r="B1715" s="123">
        <v>7.633</v>
      </c>
      <c r="C1715" s="123">
        <v>7.6719999999999997</v>
      </c>
      <c r="D1715" s="123">
        <v>7.7110000000000003</v>
      </c>
      <c r="E1715" s="123">
        <v>7.625</v>
      </c>
      <c r="F1715" s="125">
        <v>-6.7999999999999996E-3</v>
      </c>
    </row>
    <row r="1716" spans="1:6" ht="15.75" customHeight="1" x14ac:dyDescent="0.25">
      <c r="A1716" s="124">
        <v>43173</v>
      </c>
      <c r="B1716" s="123">
        <v>7.6849999999999996</v>
      </c>
      <c r="C1716" s="123">
        <v>7.6459999999999999</v>
      </c>
      <c r="D1716" s="123">
        <v>7.6929999999999996</v>
      </c>
      <c r="E1716" s="123">
        <v>7.6429999999999998</v>
      </c>
      <c r="F1716" s="125">
        <v>4.1999999999999997E-3</v>
      </c>
    </row>
    <row r="1717" spans="1:6" ht="15.75" customHeight="1" x14ac:dyDescent="0.25">
      <c r="A1717" s="124">
        <v>43172</v>
      </c>
      <c r="B1717" s="123">
        <v>7.6529999999999996</v>
      </c>
      <c r="C1717" s="123">
        <v>7.6070000000000002</v>
      </c>
      <c r="D1717" s="123">
        <v>7.665</v>
      </c>
      <c r="E1717" s="123">
        <v>7.6040000000000001</v>
      </c>
      <c r="F1717" s="125">
        <v>3.0999999999999999E-3</v>
      </c>
    </row>
    <row r="1718" spans="1:6" ht="15.75" customHeight="1" x14ac:dyDescent="0.25">
      <c r="A1718" s="124">
        <v>43171</v>
      </c>
      <c r="B1718" s="123">
        <v>7.6289999999999996</v>
      </c>
      <c r="C1718" s="123">
        <v>7.6970000000000001</v>
      </c>
      <c r="D1718" s="123">
        <v>7.7</v>
      </c>
      <c r="E1718" s="123">
        <v>7.62</v>
      </c>
      <c r="F1718" s="125">
        <v>-5.4999999999999997E-3</v>
      </c>
    </row>
    <row r="1719" spans="1:6" ht="15.75" customHeight="1" x14ac:dyDescent="0.25">
      <c r="A1719" s="124">
        <v>43168</v>
      </c>
      <c r="B1719" s="123">
        <v>7.6710000000000003</v>
      </c>
      <c r="C1719" s="123">
        <v>7.6520000000000001</v>
      </c>
      <c r="D1719" s="123">
        <v>7.7290000000000001</v>
      </c>
      <c r="E1719" s="123">
        <v>7.6340000000000003</v>
      </c>
      <c r="F1719" s="125">
        <v>1.1999999999999999E-3</v>
      </c>
    </row>
    <row r="1720" spans="1:6" ht="15.75" customHeight="1" x14ac:dyDescent="0.25">
      <c r="A1720" s="124">
        <v>43167</v>
      </c>
      <c r="B1720" s="123">
        <v>7.6619999999999999</v>
      </c>
      <c r="C1720" s="123">
        <v>7.6790000000000003</v>
      </c>
      <c r="D1720" s="123">
        <v>7.7130000000000001</v>
      </c>
      <c r="E1720" s="123">
        <v>7.6520000000000001</v>
      </c>
      <c r="F1720" s="125">
        <v>-2.0999999999999999E-3</v>
      </c>
    </row>
    <row r="1721" spans="1:6" ht="15.75" customHeight="1" x14ac:dyDescent="0.25">
      <c r="A1721" s="124">
        <v>43166</v>
      </c>
      <c r="B1721" s="123">
        <v>7.6779999999999999</v>
      </c>
      <c r="C1721" s="123">
        <v>7.7690000000000001</v>
      </c>
      <c r="D1721" s="123">
        <v>7.7690000000000001</v>
      </c>
      <c r="E1721" s="123">
        <v>7.6779999999999999</v>
      </c>
      <c r="F1721" s="125">
        <v>-1.2500000000000001E-2</v>
      </c>
    </row>
    <row r="1722" spans="1:6" ht="15.75" customHeight="1" x14ac:dyDescent="0.25">
      <c r="A1722" s="124">
        <v>43165</v>
      </c>
      <c r="B1722" s="123">
        <v>7.7750000000000004</v>
      </c>
      <c r="C1722" s="123">
        <v>7.8</v>
      </c>
      <c r="D1722" s="123">
        <v>7.8</v>
      </c>
      <c r="E1722" s="123">
        <v>7.758</v>
      </c>
      <c r="F1722" s="125">
        <v>-1E-4</v>
      </c>
    </row>
    <row r="1723" spans="1:6" ht="15.75" customHeight="1" x14ac:dyDescent="0.25">
      <c r="A1723" s="124">
        <v>43164</v>
      </c>
      <c r="B1723" s="123">
        <v>7.7759999999999998</v>
      </c>
      <c r="C1723" s="123">
        <v>7.7549999999999999</v>
      </c>
      <c r="D1723" s="123">
        <v>7.7830000000000004</v>
      </c>
      <c r="E1723" s="123">
        <v>7.7409999999999997</v>
      </c>
      <c r="F1723" s="125">
        <v>4.8999999999999998E-3</v>
      </c>
    </row>
    <row r="1724" spans="1:6" ht="15.75" customHeight="1" x14ac:dyDescent="0.25">
      <c r="A1724" s="124">
        <v>43160</v>
      </c>
      <c r="B1724" s="123">
        <v>7.7380000000000004</v>
      </c>
      <c r="C1724" s="123">
        <v>7.726</v>
      </c>
      <c r="D1724" s="123">
        <v>7.7759999999999998</v>
      </c>
      <c r="E1724" s="123">
        <v>7.6959999999999997</v>
      </c>
      <c r="F1724" s="125">
        <v>1.6000000000000001E-3</v>
      </c>
    </row>
    <row r="1725" spans="1:6" ht="15.75" customHeight="1" x14ac:dyDescent="0.25">
      <c r="A1725" s="124">
        <v>43159</v>
      </c>
      <c r="B1725" s="123">
        <v>7.726</v>
      </c>
      <c r="C1725" s="123">
        <v>7.6959999999999997</v>
      </c>
      <c r="D1725" s="123">
        <v>7.726</v>
      </c>
      <c r="E1725" s="123">
        <v>7.673</v>
      </c>
      <c r="F1725" s="125">
        <v>7.7999999999999996E-3</v>
      </c>
    </row>
    <row r="1726" spans="1:6" ht="15.75" customHeight="1" x14ac:dyDescent="0.25">
      <c r="A1726" s="124">
        <v>43158</v>
      </c>
      <c r="B1726" s="123">
        <v>7.6660000000000004</v>
      </c>
      <c r="C1726" s="123">
        <v>7.7080000000000002</v>
      </c>
      <c r="D1726" s="123">
        <v>7.7169999999999996</v>
      </c>
      <c r="E1726" s="123">
        <v>7.657</v>
      </c>
      <c r="F1726" s="125">
        <v>-2.8999999999999998E-3</v>
      </c>
    </row>
    <row r="1727" spans="1:6" ht="15.75" customHeight="1" x14ac:dyDescent="0.25">
      <c r="A1727" s="124">
        <v>43157</v>
      </c>
      <c r="B1727" s="123">
        <v>7.6879999999999997</v>
      </c>
      <c r="C1727" s="123">
        <v>7.657</v>
      </c>
      <c r="D1727" s="123">
        <v>7.7080000000000002</v>
      </c>
      <c r="E1727" s="123">
        <v>7.657</v>
      </c>
      <c r="F1727" s="125">
        <v>2.7000000000000001E-3</v>
      </c>
    </row>
    <row r="1728" spans="1:6" ht="15.75" customHeight="1" x14ac:dyDescent="0.25">
      <c r="A1728" s="124">
        <v>43154</v>
      </c>
      <c r="B1728" s="123">
        <v>7.6669999999999998</v>
      </c>
      <c r="C1728" s="123">
        <v>7.76</v>
      </c>
      <c r="D1728" s="123">
        <v>7.76</v>
      </c>
      <c r="E1728" s="123">
        <v>7.6669999999999998</v>
      </c>
      <c r="F1728" s="125">
        <v>-1.0200000000000001E-2</v>
      </c>
    </row>
    <row r="1729" spans="1:6" ht="15.75" customHeight="1" x14ac:dyDescent="0.25">
      <c r="A1729" s="124">
        <v>43153</v>
      </c>
      <c r="B1729" s="123">
        <v>7.7460000000000004</v>
      </c>
      <c r="C1729" s="123">
        <v>7.8159999999999998</v>
      </c>
      <c r="D1729" s="123">
        <v>7.8159999999999998</v>
      </c>
      <c r="E1729" s="123">
        <v>7.7240000000000002</v>
      </c>
      <c r="F1729" s="125">
        <v>4.7000000000000002E-3</v>
      </c>
    </row>
    <row r="1730" spans="1:6" ht="15.75" customHeight="1" x14ac:dyDescent="0.25">
      <c r="A1730" s="124">
        <v>43152</v>
      </c>
      <c r="B1730" s="123">
        <v>7.71</v>
      </c>
      <c r="C1730" s="123">
        <v>7.6769999999999996</v>
      </c>
      <c r="D1730" s="123">
        <v>7.71</v>
      </c>
      <c r="E1730" s="123">
        <v>7.657</v>
      </c>
      <c r="F1730" s="125">
        <v>5.4999999999999997E-3</v>
      </c>
    </row>
    <row r="1731" spans="1:6" ht="15.75" customHeight="1" x14ac:dyDescent="0.25">
      <c r="A1731" s="124">
        <v>43151</v>
      </c>
      <c r="B1731" s="123">
        <v>7.6680000000000001</v>
      </c>
      <c r="C1731" s="123">
        <v>7.6059999999999999</v>
      </c>
      <c r="D1731" s="123">
        <v>7.694</v>
      </c>
      <c r="E1731" s="123">
        <v>7.6029999999999998</v>
      </c>
      <c r="F1731" s="125">
        <v>1.2E-2</v>
      </c>
    </row>
    <row r="1732" spans="1:6" ht="15.75" customHeight="1" x14ac:dyDescent="0.25">
      <c r="A1732" s="124">
        <v>43147</v>
      </c>
      <c r="B1732" s="123">
        <v>7.577</v>
      </c>
      <c r="C1732" s="123">
        <v>7.5759999999999996</v>
      </c>
      <c r="D1732" s="123">
        <v>7.5970000000000004</v>
      </c>
      <c r="E1732" s="123">
        <v>7.5709999999999997</v>
      </c>
      <c r="F1732" s="125">
        <v>1.1999999999999999E-3</v>
      </c>
    </row>
    <row r="1733" spans="1:6" ht="15.75" customHeight="1" x14ac:dyDescent="0.25">
      <c r="A1733" s="124">
        <v>43146</v>
      </c>
      <c r="B1733" s="123">
        <v>7.5679999999999996</v>
      </c>
      <c r="C1733" s="123">
        <v>7.5670000000000002</v>
      </c>
      <c r="D1733" s="123">
        <v>7.6109999999999998</v>
      </c>
      <c r="E1733" s="123">
        <v>7.5469999999999997</v>
      </c>
      <c r="F1733" s="125">
        <v>1.03E-2</v>
      </c>
    </row>
    <row r="1734" spans="1:6" ht="15.75" customHeight="1" x14ac:dyDescent="0.25">
      <c r="A1734" s="124">
        <v>43145</v>
      </c>
      <c r="B1734" s="123">
        <v>7.4909999999999997</v>
      </c>
      <c r="C1734" s="123">
        <v>7.4530000000000003</v>
      </c>
      <c r="D1734" s="123">
        <v>7.5090000000000003</v>
      </c>
      <c r="E1734" s="123">
        <v>7.4489999999999998</v>
      </c>
      <c r="F1734" s="125">
        <v>-6.9999999999999999E-4</v>
      </c>
    </row>
    <row r="1735" spans="1:6" ht="15.75" customHeight="1" x14ac:dyDescent="0.25">
      <c r="A1735" s="124">
        <v>43143</v>
      </c>
      <c r="B1735" s="123">
        <v>7.4960000000000004</v>
      </c>
      <c r="C1735" s="123">
        <v>7.47</v>
      </c>
      <c r="D1735" s="123">
        <v>7.5250000000000004</v>
      </c>
      <c r="E1735" s="123">
        <v>7.4489999999999998</v>
      </c>
      <c r="F1735" s="125">
        <v>8.0000000000000004E-4</v>
      </c>
    </row>
    <row r="1736" spans="1:6" ht="15.75" customHeight="1" x14ac:dyDescent="0.25">
      <c r="A1736" s="124">
        <v>43140</v>
      </c>
      <c r="B1736" s="123">
        <v>7.49</v>
      </c>
      <c r="C1736" s="123">
        <v>7.4580000000000002</v>
      </c>
      <c r="D1736" s="123">
        <v>7.524</v>
      </c>
      <c r="E1736" s="123">
        <v>7.452</v>
      </c>
      <c r="F1736" s="125">
        <v>3.2000000000000002E-3</v>
      </c>
    </row>
    <row r="1737" spans="1:6" ht="15.75" customHeight="1" x14ac:dyDescent="0.25">
      <c r="A1737" s="124">
        <v>43139</v>
      </c>
      <c r="B1737" s="123">
        <v>7.4660000000000002</v>
      </c>
      <c r="C1737" s="123">
        <v>7.5060000000000002</v>
      </c>
      <c r="D1737" s="123">
        <v>7.5220000000000002</v>
      </c>
      <c r="E1737" s="123">
        <v>7.4660000000000002</v>
      </c>
      <c r="F1737" s="125">
        <v>-8.6E-3</v>
      </c>
    </row>
    <row r="1738" spans="1:6" ht="15.75" customHeight="1" x14ac:dyDescent="0.25">
      <c r="A1738" s="124">
        <v>43138</v>
      </c>
      <c r="B1738" s="123">
        <v>7.5309999999999997</v>
      </c>
      <c r="C1738" s="123">
        <v>7.5830000000000002</v>
      </c>
      <c r="D1738" s="123">
        <v>7.62</v>
      </c>
      <c r="E1738" s="123">
        <v>7.4960000000000004</v>
      </c>
      <c r="F1738" s="125">
        <v>-4.8999999999999998E-3</v>
      </c>
    </row>
    <row r="1739" spans="1:6" ht="15.75" customHeight="1" x14ac:dyDescent="0.25">
      <c r="A1739" s="124">
        <v>43137</v>
      </c>
      <c r="B1739" s="123">
        <v>7.5679999999999996</v>
      </c>
      <c r="C1739" s="123">
        <v>7.5620000000000003</v>
      </c>
      <c r="D1739" s="123">
        <v>7.6159999999999997</v>
      </c>
      <c r="E1739" s="123">
        <v>7.5380000000000003</v>
      </c>
      <c r="F1739" s="125">
        <v>-4.8999999999999998E-3</v>
      </c>
    </row>
    <row r="1740" spans="1:6" ht="15.75" customHeight="1" x14ac:dyDescent="0.25">
      <c r="A1740" s="124">
        <v>43136</v>
      </c>
      <c r="B1740" s="123">
        <v>7.6050000000000004</v>
      </c>
      <c r="C1740" s="123">
        <v>7.62</v>
      </c>
      <c r="D1740" s="123">
        <v>7.62</v>
      </c>
      <c r="E1740" s="123">
        <v>7.5720000000000001</v>
      </c>
      <c r="F1740" s="125">
        <v>5.7000000000000002E-3</v>
      </c>
    </row>
    <row r="1741" spans="1:6" ht="15.75" customHeight="1" x14ac:dyDescent="0.25">
      <c r="A1741" s="124">
        <v>43133</v>
      </c>
      <c r="B1741" s="123">
        <v>7.5620000000000003</v>
      </c>
      <c r="C1741" s="123">
        <v>7.6790000000000003</v>
      </c>
      <c r="D1741" s="123">
        <v>7.6890000000000001</v>
      </c>
      <c r="E1741" s="123">
        <v>7.5090000000000003</v>
      </c>
      <c r="F1741" s="125">
        <v>-5.7000000000000002E-3</v>
      </c>
    </row>
    <row r="1742" spans="1:6" ht="15.75" customHeight="1" x14ac:dyDescent="0.25">
      <c r="A1742" s="124">
        <v>43132</v>
      </c>
      <c r="B1742" s="123">
        <v>7.6050000000000004</v>
      </c>
      <c r="C1742" s="123">
        <v>7.4459999999999997</v>
      </c>
      <c r="D1742" s="123">
        <v>7.625</v>
      </c>
      <c r="E1742" s="123">
        <v>7.399</v>
      </c>
      <c r="F1742" s="125">
        <v>2.3599999999999999E-2</v>
      </c>
    </row>
    <row r="1743" spans="1:6" ht="15.75" customHeight="1" x14ac:dyDescent="0.25">
      <c r="A1743" s="124">
        <v>43131</v>
      </c>
      <c r="B1743" s="123">
        <v>7.43</v>
      </c>
      <c r="C1743" s="123">
        <v>7.423</v>
      </c>
      <c r="D1743" s="123">
        <v>7.4390000000000001</v>
      </c>
      <c r="E1743" s="123">
        <v>7.4020000000000001</v>
      </c>
      <c r="F1743" s="125">
        <v>-5.0000000000000001E-4</v>
      </c>
    </row>
    <row r="1744" spans="1:6" ht="15.75" customHeight="1" x14ac:dyDescent="0.25">
      <c r="A1744" s="124">
        <v>43130</v>
      </c>
      <c r="B1744" s="123">
        <v>7.4340000000000002</v>
      </c>
      <c r="C1744" s="123">
        <v>7.44</v>
      </c>
      <c r="D1744" s="123">
        <v>7.4779999999999998</v>
      </c>
      <c r="E1744" s="123">
        <v>7.4180000000000001</v>
      </c>
      <c r="F1744" s="125">
        <v>-8.9999999999999998E-4</v>
      </c>
    </row>
    <row r="1745" spans="1:6" ht="15.75" customHeight="1" x14ac:dyDescent="0.25">
      <c r="A1745" s="124">
        <v>43129</v>
      </c>
      <c r="B1745" s="123">
        <v>7.4409999999999998</v>
      </c>
      <c r="C1745" s="123">
        <v>7.3220000000000001</v>
      </c>
      <c r="D1745" s="123">
        <v>7.444</v>
      </c>
      <c r="E1745" s="123">
        <v>7.2949999999999999</v>
      </c>
      <c r="F1745" s="125">
        <v>1.83E-2</v>
      </c>
    </row>
    <row r="1746" spans="1:6" ht="15.75" customHeight="1" x14ac:dyDescent="0.25">
      <c r="A1746" s="124">
        <v>43125</v>
      </c>
      <c r="B1746" s="123">
        <v>7.3070000000000004</v>
      </c>
      <c r="C1746" s="123">
        <v>7.3120000000000003</v>
      </c>
      <c r="D1746" s="123">
        <v>7.3410000000000002</v>
      </c>
      <c r="E1746" s="123">
        <v>7.2990000000000004</v>
      </c>
      <c r="F1746" s="125">
        <v>4.3E-3</v>
      </c>
    </row>
    <row r="1747" spans="1:6" ht="15.75" customHeight="1" x14ac:dyDescent="0.25">
      <c r="A1747" s="124">
        <v>43124</v>
      </c>
      <c r="B1747" s="123">
        <v>7.2759999999999998</v>
      </c>
      <c r="C1747" s="123">
        <v>7.2649999999999997</v>
      </c>
      <c r="D1747" s="123">
        <v>7.282</v>
      </c>
      <c r="E1747" s="123">
        <v>7.2430000000000003</v>
      </c>
      <c r="F1747" s="125">
        <v>-1.8499999999999999E-2</v>
      </c>
    </row>
    <row r="1748" spans="1:6" ht="15.75" customHeight="1" x14ac:dyDescent="0.25">
      <c r="A1748" s="124">
        <v>43123</v>
      </c>
      <c r="B1748" s="123">
        <v>7.4130000000000003</v>
      </c>
      <c r="C1748" s="123">
        <v>7.49</v>
      </c>
      <c r="D1748" s="123">
        <v>7.49</v>
      </c>
      <c r="E1748" s="123">
        <v>7.407</v>
      </c>
      <c r="F1748" s="125">
        <v>-6.6E-3</v>
      </c>
    </row>
    <row r="1749" spans="1:6" ht="15.75" customHeight="1" x14ac:dyDescent="0.25">
      <c r="A1749" s="124">
        <v>43122</v>
      </c>
      <c r="B1749" s="123">
        <v>7.4619999999999997</v>
      </c>
      <c r="C1749" s="123">
        <v>7.4980000000000002</v>
      </c>
      <c r="D1749" s="123">
        <v>7.5090000000000003</v>
      </c>
      <c r="E1749" s="123">
        <v>7.4530000000000003</v>
      </c>
      <c r="F1749" s="125">
        <v>-2.3E-3</v>
      </c>
    </row>
    <row r="1750" spans="1:6" ht="15.75" customHeight="1" x14ac:dyDescent="0.25">
      <c r="A1750" s="124">
        <v>43119</v>
      </c>
      <c r="B1750" s="123">
        <v>7.4790000000000001</v>
      </c>
      <c r="C1750" s="123">
        <v>7.4790000000000001</v>
      </c>
      <c r="D1750" s="123">
        <v>7.4859999999999998</v>
      </c>
      <c r="E1750" s="123">
        <v>7.4509999999999996</v>
      </c>
      <c r="F1750" s="125">
        <v>1.1000000000000001E-3</v>
      </c>
    </row>
    <row r="1751" spans="1:6" ht="15.75" customHeight="1" x14ac:dyDescent="0.25">
      <c r="A1751" s="124">
        <v>43118</v>
      </c>
      <c r="B1751" s="123">
        <v>7.4710000000000001</v>
      </c>
      <c r="C1751" s="123">
        <v>7.4470000000000001</v>
      </c>
      <c r="D1751" s="123">
        <v>7.4790000000000001</v>
      </c>
      <c r="E1751" s="123">
        <v>7.4359999999999999</v>
      </c>
      <c r="F1751" s="125">
        <v>7.6E-3</v>
      </c>
    </row>
    <row r="1752" spans="1:6" ht="15.75" customHeight="1" x14ac:dyDescent="0.25">
      <c r="A1752" s="124">
        <v>43117</v>
      </c>
      <c r="B1752" s="123">
        <v>7.415</v>
      </c>
      <c r="C1752" s="123">
        <v>7.5469999999999997</v>
      </c>
      <c r="D1752" s="123">
        <v>7.5519999999999996</v>
      </c>
      <c r="E1752" s="123">
        <v>7.3739999999999997</v>
      </c>
      <c r="F1752" s="125">
        <v>-1.8100000000000002E-2</v>
      </c>
    </row>
    <row r="1753" spans="1:6" ht="15.75" customHeight="1" x14ac:dyDescent="0.25">
      <c r="A1753" s="124">
        <v>43116</v>
      </c>
      <c r="B1753" s="123">
        <v>7.5519999999999996</v>
      </c>
      <c r="C1753" s="123">
        <v>7.5039999999999996</v>
      </c>
      <c r="D1753" s="123">
        <v>7.5869999999999997</v>
      </c>
      <c r="E1753" s="123">
        <v>7.4820000000000002</v>
      </c>
      <c r="F1753" s="125">
        <v>1.46E-2</v>
      </c>
    </row>
    <row r="1754" spans="1:6" ht="15.75" customHeight="1" x14ac:dyDescent="0.25">
      <c r="A1754" s="124">
        <v>43115</v>
      </c>
      <c r="B1754" s="123">
        <v>7.4429999999999996</v>
      </c>
      <c r="C1754" s="123">
        <v>7.4710000000000001</v>
      </c>
      <c r="D1754" s="123">
        <v>7.4710000000000001</v>
      </c>
      <c r="E1754" s="123">
        <v>7.4379999999999997</v>
      </c>
      <c r="F1754" s="125">
        <v>-1.6000000000000001E-3</v>
      </c>
    </row>
    <row r="1755" spans="1:6" ht="15.75" customHeight="1" x14ac:dyDescent="0.25">
      <c r="A1755" s="124">
        <v>43112</v>
      </c>
      <c r="B1755" s="123">
        <v>7.4550000000000001</v>
      </c>
      <c r="C1755" s="123">
        <v>7.4429999999999996</v>
      </c>
      <c r="D1755" s="123">
        <v>7.4820000000000002</v>
      </c>
      <c r="E1755" s="123">
        <v>7.4039999999999999</v>
      </c>
      <c r="F1755" s="125">
        <v>2.5999999999999999E-3</v>
      </c>
    </row>
    <row r="1756" spans="1:6" ht="15.75" customHeight="1" x14ac:dyDescent="0.25">
      <c r="A1756" s="124">
        <v>43111</v>
      </c>
      <c r="B1756" s="123">
        <v>7.4359999999999999</v>
      </c>
      <c r="C1756" s="123">
        <v>7.4189999999999996</v>
      </c>
      <c r="D1756" s="123">
        <v>7.4560000000000004</v>
      </c>
      <c r="E1756" s="123">
        <v>7.4059999999999997</v>
      </c>
      <c r="F1756" s="125">
        <v>-6.9999999999999999E-4</v>
      </c>
    </row>
    <row r="1757" spans="1:6" ht="15.75" customHeight="1" x14ac:dyDescent="0.25">
      <c r="A1757" s="124">
        <v>43110</v>
      </c>
      <c r="B1757" s="123">
        <v>7.4409999999999998</v>
      </c>
      <c r="C1757" s="123">
        <v>7.4109999999999996</v>
      </c>
      <c r="D1757" s="123">
        <v>7.4539999999999997</v>
      </c>
      <c r="E1757" s="123">
        <v>7.4109999999999996</v>
      </c>
      <c r="F1757" s="125">
        <v>0.01</v>
      </c>
    </row>
    <row r="1758" spans="1:6" ht="15.75" customHeight="1" x14ac:dyDescent="0.25">
      <c r="A1758" s="124">
        <v>43109</v>
      </c>
      <c r="B1758" s="123">
        <v>7.367</v>
      </c>
      <c r="C1758" s="123">
        <v>7.36</v>
      </c>
      <c r="D1758" s="123">
        <v>7.3769999999999998</v>
      </c>
      <c r="E1758" s="123">
        <v>7.3410000000000002</v>
      </c>
      <c r="F1758" s="125">
        <v>3.0999999999999999E-3</v>
      </c>
    </row>
    <row r="1759" spans="1:6" ht="15.75" customHeight="1" x14ac:dyDescent="0.25">
      <c r="A1759" s="124">
        <v>43108</v>
      </c>
      <c r="B1759" s="123">
        <v>7.3440000000000003</v>
      </c>
      <c r="C1759" s="123">
        <v>7.2850000000000001</v>
      </c>
      <c r="D1759" s="123">
        <v>7.3479999999999999</v>
      </c>
      <c r="E1759" s="123">
        <v>7.2789999999999999</v>
      </c>
      <c r="F1759" s="125">
        <v>7.7000000000000002E-3</v>
      </c>
    </row>
    <row r="1760" spans="1:6" ht="15.75" customHeight="1" x14ac:dyDescent="0.25">
      <c r="A1760" s="124">
        <v>43105</v>
      </c>
      <c r="B1760" s="123">
        <v>7.2880000000000003</v>
      </c>
      <c r="C1760" s="123">
        <v>7.3310000000000004</v>
      </c>
      <c r="D1760" s="123">
        <v>7.343</v>
      </c>
      <c r="E1760" s="123">
        <v>7.2809999999999997</v>
      </c>
      <c r="F1760" s="125">
        <v>-5.8999999999999999E-3</v>
      </c>
    </row>
    <row r="1761" spans="1:6" ht="15.75" customHeight="1" x14ac:dyDescent="0.25">
      <c r="A1761" s="124">
        <v>43104</v>
      </c>
      <c r="B1761" s="123">
        <v>7.3310000000000004</v>
      </c>
      <c r="C1761" s="123">
        <v>7.3460000000000001</v>
      </c>
      <c r="D1761" s="123">
        <v>7.3650000000000002</v>
      </c>
      <c r="E1761" s="123">
        <v>7.3280000000000003</v>
      </c>
      <c r="F1761" s="125">
        <v>1.1999999999999999E-3</v>
      </c>
    </row>
    <row r="1762" spans="1:6" ht="15.75" customHeight="1" x14ac:dyDescent="0.25">
      <c r="A1762" s="124">
        <v>43103</v>
      </c>
      <c r="B1762" s="123">
        <v>7.3220000000000001</v>
      </c>
      <c r="C1762" s="123">
        <v>7.4050000000000002</v>
      </c>
      <c r="D1762" s="123">
        <v>7.423</v>
      </c>
      <c r="E1762" s="123">
        <v>7.32</v>
      </c>
      <c r="F1762" s="125">
        <v>-8.3999999999999995E-3</v>
      </c>
    </row>
    <row r="1763" spans="1:6" ht="15.75" customHeight="1" x14ac:dyDescent="0.25">
      <c r="A1763" s="124">
        <v>43102</v>
      </c>
      <c r="B1763" s="123">
        <v>7.3840000000000003</v>
      </c>
      <c r="C1763" s="123">
        <v>7.3410000000000002</v>
      </c>
      <c r="D1763" s="123">
        <v>7.399</v>
      </c>
      <c r="E1763" s="123">
        <v>7.3410000000000002</v>
      </c>
      <c r="F1763" s="125">
        <v>6.4000000000000003E-3</v>
      </c>
    </row>
    <row r="1764" spans="1:6" ht="15.75" customHeight="1" x14ac:dyDescent="0.25">
      <c r="A1764" s="124">
        <v>43101</v>
      </c>
      <c r="B1764" s="123">
        <v>7.3369999999999997</v>
      </c>
      <c r="C1764" s="123">
        <v>7.3490000000000002</v>
      </c>
      <c r="D1764" s="123">
        <v>7.3630000000000004</v>
      </c>
      <c r="E1764" s="123">
        <v>7.3150000000000004</v>
      </c>
      <c r="F1764" s="125">
        <v>1.5E-3</v>
      </c>
    </row>
    <row r="1765" spans="1:6" ht="15.75" customHeight="1" x14ac:dyDescent="0.25">
      <c r="A1765" s="124">
        <v>43098</v>
      </c>
      <c r="B1765" s="123">
        <v>7.3259999999999996</v>
      </c>
      <c r="C1765" s="123">
        <v>7.41</v>
      </c>
      <c r="D1765" s="123">
        <v>7.41</v>
      </c>
      <c r="E1765" s="123">
        <v>7.27</v>
      </c>
      <c r="F1765" s="125">
        <v>-9.4999999999999998E-3</v>
      </c>
    </row>
    <row r="1766" spans="1:6" ht="15.75" customHeight="1" x14ac:dyDescent="0.25">
      <c r="A1766" s="124">
        <v>43097</v>
      </c>
      <c r="B1766" s="123">
        <v>7.3959999999999999</v>
      </c>
      <c r="C1766" s="123">
        <v>7.3029999999999999</v>
      </c>
      <c r="D1766" s="123">
        <v>7.399</v>
      </c>
      <c r="E1766" s="123">
        <v>7.3019999999999996</v>
      </c>
      <c r="F1766" s="125">
        <v>2.4500000000000001E-2</v>
      </c>
    </row>
    <row r="1767" spans="1:6" ht="15.75" customHeight="1" x14ac:dyDescent="0.25">
      <c r="A1767" s="124">
        <v>43096</v>
      </c>
      <c r="B1767" s="123">
        <v>7.2190000000000003</v>
      </c>
      <c r="C1767" s="123">
        <v>7.3040000000000003</v>
      </c>
      <c r="D1767" s="123">
        <v>7.3040000000000003</v>
      </c>
      <c r="E1767" s="123">
        <v>7.218</v>
      </c>
      <c r="F1767" s="125">
        <v>-7.7000000000000002E-3</v>
      </c>
    </row>
    <row r="1768" spans="1:6" ht="15.75" customHeight="1" x14ac:dyDescent="0.25">
      <c r="A1768" s="124">
        <v>43095</v>
      </c>
      <c r="B1768" s="123">
        <v>7.2750000000000004</v>
      </c>
      <c r="C1768" s="123">
        <v>7.2889999999999997</v>
      </c>
      <c r="D1768" s="123">
        <v>7.3070000000000004</v>
      </c>
      <c r="E1768" s="123">
        <v>7.2610000000000001</v>
      </c>
      <c r="F1768" s="125">
        <v>5.9999999999999995E-4</v>
      </c>
    </row>
    <row r="1769" spans="1:6" ht="15.75" customHeight="1" x14ac:dyDescent="0.25">
      <c r="A1769" s="124">
        <v>43091</v>
      </c>
      <c r="B1769" s="123">
        <v>7.2709999999999999</v>
      </c>
      <c r="C1769" s="123">
        <v>7.21</v>
      </c>
      <c r="D1769" s="123">
        <v>7.2930000000000001</v>
      </c>
      <c r="E1769" s="123">
        <v>7.2060000000000004</v>
      </c>
      <c r="F1769" s="125">
        <v>7.9000000000000008E-3</v>
      </c>
    </row>
    <row r="1770" spans="1:6" ht="15.75" customHeight="1" x14ac:dyDescent="0.25">
      <c r="A1770" s="124">
        <v>43090</v>
      </c>
      <c r="B1770" s="123">
        <v>7.2140000000000004</v>
      </c>
      <c r="C1770" s="123">
        <v>7.2489999999999997</v>
      </c>
      <c r="D1770" s="123">
        <v>7.2930000000000001</v>
      </c>
      <c r="E1770" s="123">
        <v>7.2069999999999999</v>
      </c>
      <c r="F1770" s="125">
        <v>-6.9999999999999999E-4</v>
      </c>
    </row>
    <row r="1771" spans="1:6" ht="15.75" customHeight="1" x14ac:dyDescent="0.25">
      <c r="A1771" s="124">
        <v>43089</v>
      </c>
      <c r="B1771" s="123">
        <v>7.2190000000000003</v>
      </c>
      <c r="C1771" s="123">
        <v>7.2039999999999997</v>
      </c>
      <c r="D1771" s="123">
        <v>7.2229999999999999</v>
      </c>
      <c r="E1771" s="123">
        <v>7.1950000000000003</v>
      </c>
      <c r="F1771" s="125">
        <v>5.7000000000000002E-3</v>
      </c>
    </row>
    <row r="1772" spans="1:6" ht="15.75" customHeight="1" x14ac:dyDescent="0.25">
      <c r="A1772" s="124">
        <v>43088</v>
      </c>
      <c r="B1772" s="123">
        <v>7.1779999999999999</v>
      </c>
      <c r="C1772" s="123">
        <v>7.1980000000000004</v>
      </c>
      <c r="D1772" s="123">
        <v>7.1980000000000004</v>
      </c>
      <c r="E1772" s="123">
        <v>7.1639999999999997</v>
      </c>
      <c r="F1772" s="125">
        <v>-4.0000000000000002E-4</v>
      </c>
    </row>
    <row r="1773" spans="1:6" ht="15.75" customHeight="1" x14ac:dyDescent="0.25">
      <c r="A1773" s="124">
        <v>43087</v>
      </c>
      <c r="B1773" s="123">
        <v>7.181</v>
      </c>
      <c r="C1773" s="123">
        <v>7.17</v>
      </c>
      <c r="D1773" s="123">
        <v>7.2229999999999999</v>
      </c>
      <c r="E1773" s="123">
        <v>7.1429999999999998</v>
      </c>
      <c r="F1773" s="125">
        <v>6.7000000000000002E-3</v>
      </c>
    </row>
    <row r="1774" spans="1:6" ht="15.75" customHeight="1" x14ac:dyDescent="0.25">
      <c r="A1774" s="124">
        <v>43085</v>
      </c>
      <c r="B1774" s="123">
        <v>7.133</v>
      </c>
      <c r="C1774" s="123">
        <v>7.133</v>
      </c>
      <c r="D1774" s="123">
        <v>7.133</v>
      </c>
      <c r="E1774" s="123">
        <v>7.133</v>
      </c>
      <c r="F1774" s="125">
        <v>-1E-4</v>
      </c>
    </row>
    <row r="1775" spans="1:6" ht="15.75" customHeight="1" x14ac:dyDescent="0.25">
      <c r="A1775" s="124">
        <v>43084</v>
      </c>
      <c r="B1775" s="123">
        <v>7.1340000000000003</v>
      </c>
      <c r="C1775" s="123">
        <v>7.1130000000000004</v>
      </c>
      <c r="D1775" s="123">
        <v>7.14</v>
      </c>
      <c r="E1775" s="123">
        <v>7.1120000000000001</v>
      </c>
      <c r="F1775" s="125">
        <v>5.9999999999999995E-4</v>
      </c>
    </row>
    <row r="1776" spans="1:6" ht="15.75" customHeight="1" x14ac:dyDescent="0.25">
      <c r="A1776" s="124">
        <v>43083</v>
      </c>
      <c r="B1776" s="123">
        <v>7.13</v>
      </c>
      <c r="C1776" s="123">
        <v>7.1429999999999998</v>
      </c>
      <c r="D1776" s="123">
        <v>7.1689999999999996</v>
      </c>
      <c r="E1776" s="123">
        <v>7.1260000000000003</v>
      </c>
      <c r="F1776" s="125">
        <v>-6.0000000000000001E-3</v>
      </c>
    </row>
    <row r="1777" spans="1:6" ht="15.75" customHeight="1" x14ac:dyDescent="0.25">
      <c r="A1777" s="124">
        <v>43082</v>
      </c>
      <c r="B1777" s="123">
        <v>7.173</v>
      </c>
      <c r="C1777" s="123">
        <v>7.2460000000000004</v>
      </c>
      <c r="D1777" s="123">
        <v>7.2549999999999999</v>
      </c>
      <c r="E1777" s="123">
        <v>7.173</v>
      </c>
      <c r="F1777" s="125">
        <v>-2.5000000000000001E-3</v>
      </c>
    </row>
    <row r="1778" spans="1:6" ht="15.75" customHeight="1" x14ac:dyDescent="0.25">
      <c r="A1778" s="124">
        <v>43081</v>
      </c>
      <c r="B1778" s="123">
        <v>7.1909999999999998</v>
      </c>
      <c r="C1778" s="123">
        <v>7.22</v>
      </c>
      <c r="D1778" s="123">
        <v>7.2350000000000003</v>
      </c>
      <c r="E1778" s="123">
        <v>7.1689999999999996</v>
      </c>
      <c r="F1778" s="125">
        <v>2.5999999999999999E-3</v>
      </c>
    </row>
    <row r="1779" spans="1:6" ht="15.75" customHeight="1" x14ac:dyDescent="0.25">
      <c r="A1779" s="124">
        <v>43080</v>
      </c>
      <c r="B1779" s="123">
        <v>7.1719999999999997</v>
      </c>
      <c r="C1779" s="123">
        <v>7.0940000000000003</v>
      </c>
      <c r="D1779" s="123">
        <v>7.1769999999999996</v>
      </c>
      <c r="E1779" s="123">
        <v>7.0890000000000004</v>
      </c>
      <c r="F1779" s="125">
        <v>1.17E-2</v>
      </c>
    </row>
    <row r="1780" spans="1:6" ht="15.75" customHeight="1" x14ac:dyDescent="0.25">
      <c r="A1780" s="124">
        <v>43077</v>
      </c>
      <c r="B1780" s="123">
        <v>7.0890000000000004</v>
      </c>
      <c r="C1780" s="123">
        <v>7.08</v>
      </c>
      <c r="D1780" s="123">
        <v>7.109</v>
      </c>
      <c r="E1780" s="123">
        <v>7.0730000000000004</v>
      </c>
      <c r="F1780" s="125">
        <v>5.0000000000000001E-3</v>
      </c>
    </row>
    <row r="1781" spans="1:6" ht="15.75" customHeight="1" x14ac:dyDescent="0.25">
      <c r="A1781" s="124">
        <v>43076</v>
      </c>
      <c r="B1781" s="123">
        <v>7.0540000000000003</v>
      </c>
      <c r="C1781" s="123">
        <v>7.0149999999999997</v>
      </c>
      <c r="D1781" s="123">
        <v>7.0609999999999999</v>
      </c>
      <c r="E1781" s="123">
        <v>7.0119999999999996</v>
      </c>
      <c r="F1781" s="125">
        <v>3.3E-3</v>
      </c>
    </row>
    <row r="1782" spans="1:6" ht="15.75" customHeight="1" x14ac:dyDescent="0.25">
      <c r="A1782" s="124">
        <v>43075</v>
      </c>
      <c r="B1782" s="123">
        <v>7.0309999999999997</v>
      </c>
      <c r="C1782" s="123">
        <v>7.06</v>
      </c>
      <c r="D1782" s="123">
        <v>7.0839999999999996</v>
      </c>
      <c r="E1782" s="123">
        <v>7.0289999999999999</v>
      </c>
      <c r="F1782" s="125">
        <v>-4.0000000000000001E-3</v>
      </c>
    </row>
    <row r="1783" spans="1:6" ht="15.75" customHeight="1" x14ac:dyDescent="0.25">
      <c r="A1783" s="124">
        <v>43074</v>
      </c>
      <c r="B1783" s="123">
        <v>7.0590000000000002</v>
      </c>
      <c r="C1783" s="123">
        <v>7.0739999999999998</v>
      </c>
      <c r="D1783" s="123">
        <v>7.08</v>
      </c>
      <c r="E1783" s="123">
        <v>7.0540000000000003</v>
      </c>
      <c r="F1783" s="125">
        <v>-3.3999999999999998E-3</v>
      </c>
    </row>
    <row r="1784" spans="1:6" ht="15.75" customHeight="1" x14ac:dyDescent="0.25">
      <c r="A1784" s="124">
        <v>43073</v>
      </c>
      <c r="B1784" s="123">
        <v>7.0830000000000002</v>
      </c>
      <c r="C1784" s="123">
        <v>7.0880000000000001</v>
      </c>
      <c r="D1784" s="123">
        <v>7.1070000000000002</v>
      </c>
      <c r="E1784" s="123">
        <v>7.0709999999999997</v>
      </c>
      <c r="F1784" s="125">
        <v>3.5000000000000001E-3</v>
      </c>
    </row>
    <row r="1785" spans="1:6" ht="15.75" customHeight="1" x14ac:dyDescent="0.25">
      <c r="A1785" s="124">
        <v>43069</v>
      </c>
      <c r="B1785" s="123">
        <v>7.0579999999999998</v>
      </c>
      <c r="C1785" s="123">
        <v>7.05</v>
      </c>
      <c r="D1785" s="123">
        <v>7.0709999999999997</v>
      </c>
      <c r="E1785" s="123">
        <v>7.032</v>
      </c>
      <c r="F1785" s="125">
        <v>4.7000000000000002E-3</v>
      </c>
    </row>
    <row r="1786" spans="1:6" ht="15.75" customHeight="1" x14ac:dyDescent="0.25">
      <c r="A1786" s="124">
        <v>43068</v>
      </c>
      <c r="B1786" s="123">
        <v>7.0250000000000004</v>
      </c>
      <c r="C1786" s="123">
        <v>7.0369999999999999</v>
      </c>
      <c r="D1786" s="123">
        <v>7.0449999999999999</v>
      </c>
      <c r="E1786" s="123">
        <v>7.0170000000000003</v>
      </c>
      <c r="F1786" s="125">
        <v>-6.9999999999999999E-4</v>
      </c>
    </row>
    <row r="1787" spans="1:6" ht="15.75" customHeight="1" x14ac:dyDescent="0.25">
      <c r="A1787" s="124">
        <v>43067</v>
      </c>
      <c r="B1787" s="123">
        <v>7.03</v>
      </c>
      <c r="C1787" s="123">
        <v>7.0739999999999998</v>
      </c>
      <c r="D1787" s="123">
        <v>7.0789999999999997</v>
      </c>
      <c r="E1787" s="123">
        <v>7.0279999999999996</v>
      </c>
      <c r="F1787" s="125">
        <v>-3.7000000000000002E-3</v>
      </c>
    </row>
    <row r="1788" spans="1:6" ht="15.75" customHeight="1" x14ac:dyDescent="0.25">
      <c r="A1788" s="124">
        <v>43066</v>
      </c>
      <c r="B1788" s="123">
        <v>7.056</v>
      </c>
      <c r="C1788" s="123">
        <v>7.0119999999999996</v>
      </c>
      <c r="D1788" s="123">
        <v>7.06</v>
      </c>
      <c r="E1788" s="123">
        <v>7.0119999999999996</v>
      </c>
      <c r="F1788" s="125">
        <v>7.7000000000000002E-3</v>
      </c>
    </row>
    <row r="1789" spans="1:6" ht="15.75" customHeight="1" x14ac:dyDescent="0.25">
      <c r="A1789" s="124">
        <v>43063</v>
      </c>
      <c r="B1789" s="123">
        <v>7.0019999999999998</v>
      </c>
      <c r="C1789" s="123">
        <v>7.0090000000000003</v>
      </c>
      <c r="D1789" s="123">
        <v>7.0430000000000001</v>
      </c>
      <c r="E1789" s="123">
        <v>6.9960000000000004</v>
      </c>
      <c r="F1789" s="125">
        <v>2.3999999999999998E-3</v>
      </c>
    </row>
    <row r="1790" spans="1:6" ht="15.75" customHeight="1" x14ac:dyDescent="0.25">
      <c r="A1790" s="124">
        <v>43062</v>
      </c>
      <c r="B1790" s="123">
        <v>6.9850000000000003</v>
      </c>
      <c r="C1790" s="123">
        <v>6.9470000000000001</v>
      </c>
      <c r="D1790" s="123">
        <v>7.0220000000000002</v>
      </c>
      <c r="E1790" s="123">
        <v>6.9459999999999997</v>
      </c>
      <c r="F1790" s="125">
        <v>3.7000000000000002E-3</v>
      </c>
    </row>
    <row r="1791" spans="1:6" ht="15.75" customHeight="1" x14ac:dyDescent="0.25">
      <c r="A1791" s="124">
        <v>43061</v>
      </c>
      <c r="B1791" s="123">
        <v>6.9589999999999996</v>
      </c>
      <c r="C1791" s="123">
        <v>6.899</v>
      </c>
      <c r="D1791" s="123">
        <v>6.9790000000000001</v>
      </c>
      <c r="E1791" s="123">
        <v>6.899</v>
      </c>
      <c r="F1791" s="125">
        <v>9.1000000000000004E-3</v>
      </c>
    </row>
    <row r="1792" spans="1:6" ht="15.75" customHeight="1" x14ac:dyDescent="0.25">
      <c r="A1792" s="124">
        <v>43060</v>
      </c>
      <c r="B1792" s="123">
        <v>6.8959999999999999</v>
      </c>
      <c r="C1792" s="123">
        <v>6.891</v>
      </c>
      <c r="D1792" s="123">
        <v>6.9180000000000001</v>
      </c>
      <c r="E1792" s="123">
        <v>6.8860000000000001</v>
      </c>
      <c r="F1792" s="125">
        <v>1E-3</v>
      </c>
    </row>
    <row r="1793" spans="1:6" ht="15.75" customHeight="1" x14ac:dyDescent="0.25">
      <c r="A1793" s="124">
        <v>43059</v>
      </c>
      <c r="B1793" s="123">
        <v>6.8890000000000002</v>
      </c>
      <c r="C1793" s="123">
        <v>6.9790000000000001</v>
      </c>
      <c r="D1793" s="123">
        <v>6.9790000000000001</v>
      </c>
      <c r="E1793" s="123">
        <v>6.8869999999999996</v>
      </c>
      <c r="F1793" s="125">
        <v>-2.2700000000000001E-2</v>
      </c>
    </row>
    <row r="1794" spans="1:6" ht="15.75" customHeight="1" x14ac:dyDescent="0.25">
      <c r="A1794" s="124">
        <v>43056</v>
      </c>
      <c r="B1794" s="123">
        <v>7.0490000000000004</v>
      </c>
      <c r="C1794" s="123">
        <v>6.9530000000000003</v>
      </c>
      <c r="D1794" s="123">
        <v>7.0590000000000002</v>
      </c>
      <c r="E1794" s="123">
        <v>6.9530000000000003</v>
      </c>
      <c r="F1794" s="125">
        <v>-1.8E-3</v>
      </c>
    </row>
    <row r="1795" spans="1:6" ht="15.75" customHeight="1" x14ac:dyDescent="0.25">
      <c r="A1795" s="124">
        <v>43055</v>
      </c>
      <c r="B1795" s="123">
        <v>7.0620000000000003</v>
      </c>
      <c r="C1795" s="123">
        <v>7.0229999999999997</v>
      </c>
      <c r="D1795" s="123">
        <v>7.0839999999999996</v>
      </c>
      <c r="E1795" s="123">
        <v>7.02</v>
      </c>
      <c r="F1795" s="125">
        <v>6.6E-3</v>
      </c>
    </row>
    <row r="1796" spans="1:6" ht="15.75" customHeight="1" x14ac:dyDescent="0.25">
      <c r="A1796" s="124">
        <v>43054</v>
      </c>
      <c r="B1796" s="123">
        <v>7.016</v>
      </c>
      <c r="C1796" s="123">
        <v>7.0309999999999997</v>
      </c>
      <c r="D1796" s="123">
        <v>7.0380000000000003</v>
      </c>
      <c r="E1796" s="123">
        <v>7.016</v>
      </c>
      <c r="F1796" s="125">
        <v>-4.7999999999999996E-3</v>
      </c>
    </row>
    <row r="1797" spans="1:6" ht="15.75" customHeight="1" x14ac:dyDescent="0.25">
      <c r="A1797" s="124">
        <v>43053</v>
      </c>
      <c r="B1797" s="123">
        <v>7.05</v>
      </c>
      <c r="C1797" s="123">
        <v>6.9880000000000004</v>
      </c>
      <c r="D1797" s="123">
        <v>7.0659999999999998</v>
      </c>
      <c r="E1797" s="123">
        <v>6.9820000000000002</v>
      </c>
      <c r="F1797" s="125">
        <v>1.12E-2</v>
      </c>
    </row>
    <row r="1798" spans="1:6" ht="15.75" customHeight="1" x14ac:dyDescent="0.25">
      <c r="A1798" s="124">
        <v>43052</v>
      </c>
      <c r="B1798" s="123">
        <v>6.9720000000000004</v>
      </c>
      <c r="C1798" s="123">
        <v>6.976</v>
      </c>
      <c r="D1798" s="123">
        <v>6.984</v>
      </c>
      <c r="E1798" s="123">
        <v>6.9619999999999997</v>
      </c>
      <c r="F1798" s="125">
        <v>2.3E-3</v>
      </c>
    </row>
    <row r="1799" spans="1:6" ht="15.75" customHeight="1" x14ac:dyDescent="0.25">
      <c r="A1799" s="124">
        <v>43049</v>
      </c>
      <c r="B1799" s="123">
        <v>6.9560000000000004</v>
      </c>
      <c r="C1799" s="123">
        <v>6.9349999999999996</v>
      </c>
      <c r="D1799" s="123">
        <v>6.97</v>
      </c>
      <c r="E1799" s="123">
        <v>6.923</v>
      </c>
      <c r="F1799" s="125">
        <v>3.5999999999999999E-3</v>
      </c>
    </row>
    <row r="1800" spans="1:6" ht="15.75" customHeight="1" x14ac:dyDescent="0.25">
      <c r="A1800" s="124">
        <v>43048</v>
      </c>
      <c r="B1800" s="123">
        <v>6.931</v>
      </c>
      <c r="C1800" s="123">
        <v>6.9420000000000002</v>
      </c>
      <c r="D1800" s="123">
        <v>6.944</v>
      </c>
      <c r="E1800" s="123">
        <v>6.9180000000000001</v>
      </c>
      <c r="F1800" s="125">
        <v>-1.1999999999999999E-3</v>
      </c>
    </row>
    <row r="1801" spans="1:6" ht="15.75" customHeight="1" x14ac:dyDescent="0.25">
      <c r="A1801" s="124">
        <v>43047</v>
      </c>
      <c r="B1801" s="123">
        <v>6.9390000000000001</v>
      </c>
      <c r="C1801" s="123">
        <v>6.9249999999999998</v>
      </c>
      <c r="D1801" s="123">
        <v>6.9489999999999998</v>
      </c>
      <c r="E1801" s="123">
        <v>6.9180000000000001</v>
      </c>
      <c r="F1801" s="125">
        <v>1.6000000000000001E-3</v>
      </c>
    </row>
    <row r="1802" spans="1:6" ht="15.75" customHeight="1" x14ac:dyDescent="0.25">
      <c r="A1802" s="124">
        <v>43046</v>
      </c>
      <c r="B1802" s="123">
        <v>6.9279999999999999</v>
      </c>
      <c r="C1802" s="123">
        <v>6.923</v>
      </c>
      <c r="D1802" s="123">
        <v>6.9420000000000002</v>
      </c>
      <c r="E1802" s="123">
        <v>6.9189999999999996</v>
      </c>
      <c r="F1802" s="125">
        <v>4.8999999999999998E-3</v>
      </c>
    </row>
    <row r="1803" spans="1:6" ht="15.75" customHeight="1" x14ac:dyDescent="0.25">
      <c r="A1803" s="124">
        <v>43045</v>
      </c>
      <c r="B1803" s="123">
        <v>6.8940000000000001</v>
      </c>
      <c r="C1803" s="123">
        <v>6.8710000000000004</v>
      </c>
      <c r="D1803" s="123">
        <v>6.9009999999999998</v>
      </c>
      <c r="E1803" s="123">
        <v>6.87</v>
      </c>
      <c r="F1803" s="125">
        <v>5.1999999999999998E-3</v>
      </c>
    </row>
    <row r="1804" spans="1:6" ht="15.75" customHeight="1" x14ac:dyDescent="0.25">
      <c r="A1804" s="124">
        <v>43042</v>
      </c>
      <c r="B1804" s="123">
        <v>6.8579999999999997</v>
      </c>
      <c r="C1804" s="123">
        <v>6.859</v>
      </c>
      <c r="D1804" s="123">
        <v>6.8760000000000003</v>
      </c>
      <c r="E1804" s="123">
        <v>6.8470000000000004</v>
      </c>
      <c r="F1804" s="125">
        <v>-2.9999999999999997E-4</v>
      </c>
    </row>
    <row r="1805" spans="1:6" ht="15.75" customHeight="1" x14ac:dyDescent="0.25">
      <c r="A1805" s="124">
        <v>43041</v>
      </c>
      <c r="B1805" s="123">
        <v>6.86</v>
      </c>
      <c r="C1805" s="123">
        <v>6.8840000000000003</v>
      </c>
      <c r="D1805" s="123">
        <v>6.8890000000000002</v>
      </c>
      <c r="E1805" s="123">
        <v>6.8579999999999997</v>
      </c>
      <c r="F1805" s="125">
        <v>-4.5999999999999999E-3</v>
      </c>
    </row>
    <row r="1806" spans="1:6" ht="15.75" customHeight="1" x14ac:dyDescent="0.25">
      <c r="A1806" s="124">
        <v>43040</v>
      </c>
      <c r="B1806" s="123">
        <v>6.8920000000000003</v>
      </c>
      <c r="C1806" s="123">
        <v>6.8789999999999996</v>
      </c>
      <c r="D1806" s="123">
        <v>6.8959999999999999</v>
      </c>
      <c r="E1806" s="123">
        <v>6.8719999999999999</v>
      </c>
      <c r="F1806" s="125">
        <v>4.4000000000000003E-3</v>
      </c>
    </row>
    <row r="1807" spans="1:6" ht="15.75" customHeight="1" x14ac:dyDescent="0.25">
      <c r="A1807" s="124">
        <v>43039</v>
      </c>
      <c r="B1807" s="123">
        <v>6.8620000000000001</v>
      </c>
      <c r="C1807" s="123">
        <v>6.87</v>
      </c>
      <c r="D1807" s="123">
        <v>6.8979999999999997</v>
      </c>
      <c r="E1807" s="123">
        <v>6.8559999999999999</v>
      </c>
      <c r="F1807" s="125">
        <v>-2.8999999999999998E-3</v>
      </c>
    </row>
    <row r="1808" spans="1:6" ht="15.75" customHeight="1" x14ac:dyDescent="0.25">
      <c r="A1808" s="124">
        <v>43038</v>
      </c>
      <c r="B1808" s="123">
        <v>6.8819999999999997</v>
      </c>
      <c r="C1808" s="123">
        <v>6.8209999999999997</v>
      </c>
      <c r="D1808" s="123">
        <v>6.891</v>
      </c>
      <c r="E1808" s="123">
        <v>6.8179999999999996</v>
      </c>
      <c r="F1808" s="125">
        <v>1.0999999999999999E-2</v>
      </c>
    </row>
    <row r="1809" spans="1:6" ht="15.75" customHeight="1" x14ac:dyDescent="0.25">
      <c r="A1809" s="124">
        <v>43035</v>
      </c>
      <c r="B1809" s="123">
        <v>6.8070000000000004</v>
      </c>
      <c r="C1809" s="123">
        <v>6.8140000000000001</v>
      </c>
      <c r="D1809" s="123">
        <v>6.843</v>
      </c>
      <c r="E1809" s="123">
        <v>6.798</v>
      </c>
      <c r="F1809" s="125">
        <v>1.2999999999999999E-3</v>
      </c>
    </row>
    <row r="1810" spans="1:6" ht="15.75" customHeight="1" x14ac:dyDescent="0.25">
      <c r="A1810" s="124">
        <v>43034</v>
      </c>
      <c r="B1810" s="123">
        <v>6.798</v>
      </c>
      <c r="C1810" s="123">
        <v>6.8049999999999997</v>
      </c>
      <c r="D1810" s="123">
        <v>6.8079999999999998</v>
      </c>
      <c r="E1810" s="123">
        <v>6.798</v>
      </c>
      <c r="F1810" s="125">
        <v>-2.3E-3</v>
      </c>
    </row>
    <row r="1811" spans="1:6" ht="15.75" customHeight="1" x14ac:dyDescent="0.25">
      <c r="A1811" s="124">
        <v>43033</v>
      </c>
      <c r="B1811" s="123">
        <v>6.8140000000000001</v>
      </c>
      <c r="C1811" s="123">
        <v>6.8090000000000002</v>
      </c>
      <c r="D1811" s="123">
        <v>6.8159999999999998</v>
      </c>
      <c r="E1811" s="123">
        <v>6.7949999999999999</v>
      </c>
      <c r="F1811" s="125">
        <v>4.7000000000000002E-3</v>
      </c>
    </row>
    <row r="1812" spans="1:6" ht="15.75" customHeight="1" x14ac:dyDescent="0.25">
      <c r="A1812" s="124">
        <v>43032</v>
      </c>
      <c r="B1812" s="123">
        <v>6.782</v>
      </c>
      <c r="C1812" s="123">
        <v>6.798</v>
      </c>
      <c r="D1812" s="123">
        <v>6.7990000000000004</v>
      </c>
      <c r="E1812" s="123">
        <v>6.7679999999999998</v>
      </c>
      <c r="F1812" s="125">
        <v>-2.5000000000000001E-3</v>
      </c>
    </row>
    <row r="1813" spans="1:6" ht="15.75" customHeight="1" x14ac:dyDescent="0.25">
      <c r="A1813" s="124">
        <v>43031</v>
      </c>
      <c r="B1813" s="123">
        <v>6.7990000000000004</v>
      </c>
      <c r="C1813" s="123">
        <v>6.7910000000000004</v>
      </c>
      <c r="D1813" s="123">
        <v>6.806</v>
      </c>
      <c r="E1813" s="123">
        <v>6.7859999999999996</v>
      </c>
      <c r="F1813" s="125">
        <v>5.7999999999999996E-3</v>
      </c>
    </row>
    <row r="1814" spans="1:6" ht="15.75" customHeight="1" x14ac:dyDescent="0.25">
      <c r="A1814" s="124">
        <v>43026</v>
      </c>
      <c r="B1814" s="123">
        <v>6.76</v>
      </c>
      <c r="C1814" s="123">
        <v>6.7640000000000002</v>
      </c>
      <c r="D1814" s="123">
        <v>6.7729999999999997</v>
      </c>
      <c r="E1814" s="123">
        <v>6.758</v>
      </c>
      <c r="F1814" s="125">
        <v>-4.0000000000000002E-4</v>
      </c>
    </row>
    <row r="1815" spans="1:6" ht="15.75" customHeight="1" x14ac:dyDescent="0.25">
      <c r="A1815" s="124">
        <v>43025</v>
      </c>
      <c r="B1815" s="123">
        <v>6.7629999999999999</v>
      </c>
      <c r="C1815" s="123">
        <v>6.7450000000000001</v>
      </c>
      <c r="D1815" s="123">
        <v>6.77</v>
      </c>
      <c r="E1815" s="123">
        <v>6.742</v>
      </c>
      <c r="F1815" s="125">
        <v>4.3E-3</v>
      </c>
    </row>
    <row r="1816" spans="1:6" ht="15.75" customHeight="1" x14ac:dyDescent="0.25">
      <c r="A1816" s="124">
        <v>43024</v>
      </c>
      <c r="B1816" s="123">
        <v>6.734</v>
      </c>
      <c r="C1816" s="123">
        <v>6.7320000000000002</v>
      </c>
      <c r="D1816" s="123">
        <v>6.7460000000000004</v>
      </c>
      <c r="E1816" s="123">
        <v>6.73</v>
      </c>
      <c r="F1816" s="125">
        <v>0</v>
      </c>
    </row>
    <row r="1817" spans="1:6" ht="15.75" customHeight="1" x14ac:dyDescent="0.25">
      <c r="A1817" s="124">
        <v>43021</v>
      </c>
      <c r="B1817" s="123">
        <v>6.734</v>
      </c>
      <c r="C1817" s="123">
        <v>6.7229999999999999</v>
      </c>
      <c r="D1817" s="123">
        <v>6.7489999999999997</v>
      </c>
      <c r="E1817" s="123">
        <v>6.72</v>
      </c>
      <c r="F1817" s="125">
        <v>-2.8E-3</v>
      </c>
    </row>
    <row r="1818" spans="1:6" ht="15.75" customHeight="1" x14ac:dyDescent="0.25">
      <c r="A1818" s="124">
        <v>43020</v>
      </c>
      <c r="B1818" s="123">
        <v>6.7530000000000001</v>
      </c>
      <c r="C1818" s="123">
        <v>6.734</v>
      </c>
      <c r="D1818" s="123">
        <v>6.7560000000000002</v>
      </c>
      <c r="E1818" s="123">
        <v>6.7290000000000001</v>
      </c>
      <c r="F1818" s="125">
        <v>1.9E-3</v>
      </c>
    </row>
    <row r="1819" spans="1:6" ht="15.75" customHeight="1" x14ac:dyDescent="0.25">
      <c r="A1819" s="124">
        <v>43019</v>
      </c>
      <c r="B1819" s="123">
        <v>6.74</v>
      </c>
      <c r="C1819" s="123">
        <v>6.76</v>
      </c>
      <c r="D1819" s="123">
        <v>6.76</v>
      </c>
      <c r="E1819" s="123">
        <v>6.73</v>
      </c>
      <c r="F1819" s="125">
        <v>-1E-4</v>
      </c>
    </row>
    <row r="1820" spans="1:6" ht="15.75" customHeight="1" x14ac:dyDescent="0.25">
      <c r="A1820" s="124">
        <v>43018</v>
      </c>
      <c r="B1820" s="123">
        <v>6.7409999999999997</v>
      </c>
      <c r="C1820" s="123">
        <v>6.7859999999999996</v>
      </c>
      <c r="D1820" s="123">
        <v>6.7859999999999996</v>
      </c>
      <c r="E1820" s="123">
        <v>6.7389999999999999</v>
      </c>
      <c r="F1820" s="125">
        <v>-5.7999999999999996E-3</v>
      </c>
    </row>
    <row r="1821" spans="1:6" ht="15.75" customHeight="1" x14ac:dyDescent="0.25">
      <c r="A1821" s="124">
        <v>43017</v>
      </c>
      <c r="B1821" s="123">
        <v>6.78</v>
      </c>
      <c r="C1821" s="123">
        <v>6.76</v>
      </c>
      <c r="D1821" s="123">
        <v>6.7850000000000001</v>
      </c>
      <c r="E1821" s="123">
        <v>6.7519999999999998</v>
      </c>
      <c r="F1821" s="125">
        <v>3.3999999999999998E-3</v>
      </c>
    </row>
    <row r="1822" spans="1:6" ht="15.75" customHeight="1" x14ac:dyDescent="0.25">
      <c r="A1822" s="124">
        <v>43014</v>
      </c>
      <c r="B1822" s="123">
        <v>6.7569999999999997</v>
      </c>
      <c r="C1822" s="123">
        <v>6.7290000000000001</v>
      </c>
      <c r="D1822" s="123">
        <v>6.7640000000000002</v>
      </c>
      <c r="E1822" s="123">
        <v>6.7290000000000001</v>
      </c>
      <c r="F1822" s="125">
        <v>4.1999999999999997E-3</v>
      </c>
    </row>
    <row r="1823" spans="1:6" ht="15.75" customHeight="1" x14ac:dyDescent="0.25">
      <c r="A1823" s="124">
        <v>43013</v>
      </c>
      <c r="B1823" s="123">
        <v>6.7290000000000001</v>
      </c>
      <c r="C1823" s="123">
        <v>6.7290000000000001</v>
      </c>
      <c r="D1823" s="123">
        <v>6.7290000000000001</v>
      </c>
      <c r="E1823" s="123">
        <v>6.7290000000000001</v>
      </c>
      <c r="F1823" s="125">
        <v>3.8999999999999998E-3</v>
      </c>
    </row>
    <row r="1824" spans="1:6" ht="15.75" customHeight="1" x14ac:dyDescent="0.25">
      <c r="A1824" s="124">
        <v>43012</v>
      </c>
      <c r="B1824" s="123">
        <v>6.7030000000000003</v>
      </c>
      <c r="C1824" s="123">
        <v>6.7030000000000003</v>
      </c>
      <c r="D1824" s="123">
        <v>6.7030000000000003</v>
      </c>
      <c r="E1824" s="123">
        <v>6.7030000000000003</v>
      </c>
      <c r="F1824" s="125">
        <v>8.3000000000000001E-3</v>
      </c>
    </row>
    <row r="1825" spans="1:6" ht="15.75" customHeight="1" x14ac:dyDescent="0.25">
      <c r="A1825" s="124">
        <v>43011</v>
      </c>
      <c r="B1825" s="123">
        <v>6.6479999999999997</v>
      </c>
      <c r="C1825" s="123">
        <v>6.6479999999999997</v>
      </c>
      <c r="D1825" s="123">
        <v>6.6479999999999997</v>
      </c>
      <c r="E1825" s="123">
        <v>6.6479999999999997</v>
      </c>
      <c r="F1825" s="125">
        <v>-2.3E-3</v>
      </c>
    </row>
    <row r="1826" spans="1:6" ht="15.75" customHeight="1" x14ac:dyDescent="0.25">
      <c r="A1826" s="124">
        <v>43007</v>
      </c>
      <c r="B1826" s="123">
        <v>6.6630000000000003</v>
      </c>
      <c r="C1826" s="123">
        <v>6.6630000000000003</v>
      </c>
      <c r="D1826" s="123">
        <v>6.6630000000000003</v>
      </c>
      <c r="E1826" s="123">
        <v>6.6630000000000003</v>
      </c>
      <c r="F1826" s="125">
        <v>3.3E-3</v>
      </c>
    </row>
    <row r="1827" spans="1:6" ht="15.75" customHeight="1" x14ac:dyDescent="0.25">
      <c r="A1827" s="124">
        <v>43006</v>
      </c>
      <c r="B1827" s="123">
        <v>6.641</v>
      </c>
      <c r="C1827" s="123">
        <v>6.641</v>
      </c>
      <c r="D1827" s="123">
        <v>6.641</v>
      </c>
      <c r="E1827" s="123">
        <v>6.641</v>
      </c>
      <c r="F1827" s="125">
        <v>-3.8E-3</v>
      </c>
    </row>
    <row r="1828" spans="1:6" ht="15.75" customHeight="1" x14ac:dyDescent="0.25">
      <c r="A1828" s="124">
        <v>43005</v>
      </c>
      <c r="B1828" s="123">
        <v>6.6660000000000004</v>
      </c>
      <c r="C1828" s="123">
        <v>6.6660000000000004</v>
      </c>
      <c r="D1828" s="123">
        <v>6.6660000000000004</v>
      </c>
      <c r="E1828" s="123">
        <v>6.6660000000000004</v>
      </c>
      <c r="F1828" s="125">
        <v>-4.0000000000000002E-4</v>
      </c>
    </row>
    <row r="1829" spans="1:6" ht="15.75" customHeight="1" x14ac:dyDescent="0.25">
      <c r="A1829" s="124">
        <v>43004</v>
      </c>
      <c r="B1829" s="123">
        <v>6.6689999999999996</v>
      </c>
      <c r="C1829" s="123">
        <v>6.6689999999999996</v>
      </c>
      <c r="D1829" s="123">
        <v>6.6689999999999996</v>
      </c>
      <c r="E1829" s="123">
        <v>6.6689999999999996</v>
      </c>
      <c r="F1829" s="125">
        <v>7.7000000000000002E-3</v>
      </c>
    </row>
    <row r="1830" spans="1:6" ht="15.75" customHeight="1" x14ac:dyDescent="0.25">
      <c r="A1830" s="124">
        <v>43003</v>
      </c>
      <c r="B1830" s="123">
        <v>6.6180000000000003</v>
      </c>
      <c r="C1830" s="123">
        <v>6.6180000000000003</v>
      </c>
      <c r="D1830" s="123">
        <v>6.6180000000000003</v>
      </c>
      <c r="E1830" s="123">
        <v>6.6180000000000003</v>
      </c>
      <c r="F1830" s="125">
        <v>-6.7999999999999996E-3</v>
      </c>
    </row>
    <row r="1831" spans="1:6" ht="15.75" customHeight="1" x14ac:dyDescent="0.25">
      <c r="A1831" s="124">
        <v>43000</v>
      </c>
      <c r="B1831" s="123">
        <v>6.6630000000000003</v>
      </c>
      <c r="C1831" s="123">
        <v>6.6630000000000003</v>
      </c>
      <c r="D1831" s="123">
        <v>6.6630000000000003</v>
      </c>
      <c r="E1831" s="123">
        <v>6.6630000000000003</v>
      </c>
      <c r="F1831" s="125">
        <v>-1.6000000000000001E-3</v>
      </c>
    </row>
    <row r="1832" spans="1:6" ht="15.75" customHeight="1" x14ac:dyDescent="0.25">
      <c r="A1832" s="124">
        <v>42999</v>
      </c>
      <c r="B1832" s="123">
        <v>6.6740000000000004</v>
      </c>
      <c r="C1832" s="123">
        <v>6.6740000000000004</v>
      </c>
      <c r="D1832" s="123">
        <v>6.6740000000000004</v>
      </c>
      <c r="E1832" s="123">
        <v>6.6740000000000004</v>
      </c>
      <c r="F1832" s="125">
        <v>1.47E-2</v>
      </c>
    </row>
    <row r="1833" spans="1:6" ht="15.75" customHeight="1" x14ac:dyDescent="0.25">
      <c r="A1833" s="124">
        <v>42998</v>
      </c>
      <c r="B1833" s="123">
        <v>6.577</v>
      </c>
      <c r="C1833" s="123">
        <v>6.577</v>
      </c>
      <c r="D1833" s="123">
        <v>6.577</v>
      </c>
      <c r="E1833" s="123">
        <v>6.577</v>
      </c>
      <c r="F1833" s="125">
        <v>-2.0999999999999999E-3</v>
      </c>
    </row>
    <row r="1834" spans="1:6" ht="15.75" customHeight="1" x14ac:dyDescent="0.25">
      <c r="A1834" s="124">
        <v>42997</v>
      </c>
      <c r="B1834" s="123">
        <v>6.5910000000000002</v>
      </c>
      <c r="C1834" s="123">
        <v>6.5910000000000002</v>
      </c>
      <c r="D1834" s="123">
        <v>6.5910000000000002</v>
      </c>
      <c r="E1834" s="123">
        <v>6.5910000000000002</v>
      </c>
      <c r="F1834" s="125">
        <v>-2.8999999999999998E-3</v>
      </c>
    </row>
    <row r="1835" spans="1:6" ht="15.75" customHeight="1" x14ac:dyDescent="0.25">
      <c r="A1835" s="124">
        <v>42996</v>
      </c>
      <c r="B1835" s="123">
        <v>6.61</v>
      </c>
      <c r="C1835" s="123">
        <v>6.61</v>
      </c>
      <c r="D1835" s="123">
        <v>6.61</v>
      </c>
      <c r="E1835" s="123">
        <v>6.61</v>
      </c>
      <c r="F1835" s="125">
        <v>1.8E-3</v>
      </c>
    </row>
    <row r="1836" spans="1:6" ht="15.75" customHeight="1" x14ac:dyDescent="0.25">
      <c r="A1836" s="124">
        <v>42993</v>
      </c>
      <c r="B1836" s="123">
        <v>6.5979999999999999</v>
      </c>
      <c r="C1836" s="123">
        <v>6.5979999999999999</v>
      </c>
      <c r="D1836" s="123">
        <v>6.5979999999999999</v>
      </c>
      <c r="E1836" s="123">
        <v>6.5979999999999999</v>
      </c>
      <c r="F1836" s="125">
        <v>1.1999999999999999E-3</v>
      </c>
    </row>
    <row r="1837" spans="1:6" ht="15.75" customHeight="1" x14ac:dyDescent="0.25">
      <c r="A1837" s="124">
        <v>42992</v>
      </c>
      <c r="B1837" s="123">
        <v>6.59</v>
      </c>
      <c r="C1837" s="123">
        <v>6.59</v>
      </c>
      <c r="D1837" s="123">
        <v>6.59</v>
      </c>
      <c r="E1837" s="123">
        <v>6.59</v>
      </c>
      <c r="F1837" s="125">
        <v>5.9999999999999995E-4</v>
      </c>
    </row>
    <row r="1838" spans="1:6" ht="15.75" customHeight="1" x14ac:dyDescent="0.25">
      <c r="A1838" s="124">
        <v>42991</v>
      </c>
      <c r="B1838" s="123">
        <v>6.5860000000000003</v>
      </c>
      <c r="C1838" s="123">
        <v>6.5860000000000003</v>
      </c>
      <c r="D1838" s="123">
        <v>6.5860000000000003</v>
      </c>
      <c r="E1838" s="123">
        <v>6.5860000000000003</v>
      </c>
      <c r="F1838" s="125">
        <v>4.4000000000000003E-3</v>
      </c>
    </row>
    <row r="1839" spans="1:6" ht="15.75" customHeight="1" x14ac:dyDescent="0.25">
      <c r="A1839" s="124">
        <v>42990</v>
      </c>
      <c r="B1839" s="123">
        <v>6.5570000000000004</v>
      </c>
      <c r="C1839" s="123">
        <v>6.5570000000000004</v>
      </c>
      <c r="D1839" s="123">
        <v>6.5570000000000004</v>
      </c>
      <c r="E1839" s="123">
        <v>6.5570000000000004</v>
      </c>
      <c r="F1839" s="125">
        <v>-8.0000000000000004E-4</v>
      </c>
    </row>
    <row r="1840" spans="1:6" ht="15.75" customHeight="1" x14ac:dyDescent="0.25">
      <c r="A1840" s="124">
        <v>42989</v>
      </c>
      <c r="B1840" s="123">
        <v>6.5620000000000003</v>
      </c>
      <c r="C1840" s="123">
        <v>6.5620000000000003</v>
      </c>
      <c r="D1840" s="123">
        <v>6.5620000000000003</v>
      </c>
      <c r="E1840" s="123">
        <v>6.5620000000000003</v>
      </c>
      <c r="F1840" s="125">
        <v>2.8999999999999998E-3</v>
      </c>
    </row>
    <row r="1841" spans="1:6" ht="15.75" customHeight="1" x14ac:dyDescent="0.25">
      <c r="A1841" s="124">
        <v>42986</v>
      </c>
      <c r="B1841" s="123">
        <v>6.5430000000000001</v>
      </c>
      <c r="C1841" s="123">
        <v>6.5430000000000001</v>
      </c>
      <c r="D1841" s="123">
        <v>6.5430000000000001</v>
      </c>
      <c r="E1841" s="123">
        <v>6.5430000000000001</v>
      </c>
      <c r="F1841" s="125">
        <v>4.3E-3</v>
      </c>
    </row>
    <row r="1842" spans="1:6" ht="15.75" customHeight="1" x14ac:dyDescent="0.25">
      <c r="A1842" s="124">
        <v>42985</v>
      </c>
      <c r="B1842" s="123">
        <v>6.5149999999999997</v>
      </c>
      <c r="C1842" s="123">
        <v>6.5149999999999997</v>
      </c>
      <c r="D1842" s="123">
        <v>6.5149999999999997</v>
      </c>
      <c r="E1842" s="123">
        <v>6.5149999999999997</v>
      </c>
      <c r="F1842" s="125">
        <v>1.1999999999999999E-3</v>
      </c>
    </row>
    <row r="1843" spans="1:6" ht="15.75" customHeight="1" x14ac:dyDescent="0.25">
      <c r="A1843" s="124">
        <v>42984</v>
      </c>
      <c r="B1843" s="123">
        <v>6.5069999999999997</v>
      </c>
      <c r="C1843" s="123">
        <v>6.5069999999999997</v>
      </c>
      <c r="D1843" s="123">
        <v>6.5069999999999997</v>
      </c>
      <c r="E1843" s="123">
        <v>6.5069999999999997</v>
      </c>
      <c r="F1843" s="125">
        <v>1.5E-3</v>
      </c>
    </row>
    <row r="1844" spans="1:6" ht="15.75" customHeight="1" x14ac:dyDescent="0.25">
      <c r="A1844" s="124">
        <v>42983</v>
      </c>
      <c r="B1844" s="123">
        <v>6.4969999999999999</v>
      </c>
      <c r="C1844" s="123">
        <v>6.4969999999999999</v>
      </c>
      <c r="D1844" s="123">
        <v>6.4969999999999999</v>
      </c>
      <c r="E1844" s="123">
        <v>6.4969999999999999</v>
      </c>
      <c r="F1844" s="125">
        <v>2.0000000000000001E-4</v>
      </c>
    </row>
    <row r="1845" spans="1:6" ht="15.75" customHeight="1" x14ac:dyDescent="0.25">
      <c r="A1845" s="124">
        <v>42982</v>
      </c>
      <c r="B1845" s="123">
        <v>6.4960000000000004</v>
      </c>
      <c r="C1845" s="123">
        <v>6.4960000000000004</v>
      </c>
      <c r="D1845" s="123">
        <v>6.4960000000000004</v>
      </c>
      <c r="E1845" s="123">
        <v>6.4960000000000004</v>
      </c>
      <c r="F1845" s="125">
        <v>2E-3</v>
      </c>
    </row>
    <row r="1846" spans="1:6" ht="15.75" customHeight="1" x14ac:dyDescent="0.25">
      <c r="A1846" s="124">
        <v>42979</v>
      </c>
      <c r="B1846" s="123">
        <v>6.4829999999999997</v>
      </c>
      <c r="C1846" s="123">
        <v>6.4829999999999997</v>
      </c>
      <c r="D1846" s="123">
        <v>6.4829999999999997</v>
      </c>
      <c r="E1846" s="123">
        <v>6.4829999999999997</v>
      </c>
      <c r="F1846" s="125">
        <v>-6.4000000000000003E-3</v>
      </c>
    </row>
    <row r="1847" spans="1:6" ht="15.75" customHeight="1" x14ac:dyDescent="0.25">
      <c r="A1847" s="124">
        <v>42978</v>
      </c>
      <c r="B1847" s="123">
        <v>6.5250000000000004</v>
      </c>
      <c r="C1847" s="123">
        <v>6.5250000000000004</v>
      </c>
      <c r="D1847" s="123">
        <v>6.5250000000000004</v>
      </c>
      <c r="E1847" s="123">
        <v>6.5250000000000004</v>
      </c>
      <c r="F1847" s="125">
        <v>-1.6999999999999999E-3</v>
      </c>
    </row>
    <row r="1848" spans="1:6" ht="15.75" customHeight="1" x14ac:dyDescent="0.25">
      <c r="A1848" s="124">
        <v>42977</v>
      </c>
      <c r="B1848" s="123">
        <v>6.5359999999999996</v>
      </c>
      <c r="C1848" s="123">
        <v>6.5359999999999996</v>
      </c>
      <c r="D1848" s="123">
        <v>6.5359999999999996</v>
      </c>
      <c r="E1848" s="123">
        <v>6.5359999999999996</v>
      </c>
      <c r="F1848" s="125">
        <v>5.0000000000000001E-4</v>
      </c>
    </row>
    <row r="1849" spans="1:6" ht="15.75" customHeight="1" x14ac:dyDescent="0.25">
      <c r="A1849" s="124">
        <v>42976</v>
      </c>
      <c r="B1849" s="123">
        <v>6.5330000000000004</v>
      </c>
      <c r="C1849" s="123">
        <v>6.5330000000000004</v>
      </c>
      <c r="D1849" s="123">
        <v>6.5330000000000004</v>
      </c>
      <c r="E1849" s="123">
        <v>6.5330000000000004</v>
      </c>
      <c r="F1849" s="125">
        <v>-5.3E-3</v>
      </c>
    </row>
    <row r="1850" spans="1:6" ht="15.75" customHeight="1" x14ac:dyDescent="0.25">
      <c r="A1850" s="124">
        <v>42975</v>
      </c>
      <c r="B1850" s="123">
        <v>6.5679999999999996</v>
      </c>
      <c r="C1850" s="123">
        <v>6.5679999999999996</v>
      </c>
      <c r="D1850" s="123">
        <v>6.5679999999999996</v>
      </c>
      <c r="E1850" s="123">
        <v>6.5679999999999996</v>
      </c>
      <c r="F1850" s="125">
        <v>4.5999999999999999E-3</v>
      </c>
    </row>
    <row r="1851" spans="1:6" ht="15.75" customHeight="1" x14ac:dyDescent="0.25">
      <c r="A1851" s="124">
        <v>42971</v>
      </c>
      <c r="B1851" s="123">
        <v>6.5380000000000003</v>
      </c>
      <c r="C1851" s="123">
        <v>6.5380000000000003</v>
      </c>
      <c r="D1851" s="123">
        <v>6.5380000000000003</v>
      </c>
      <c r="E1851" s="123">
        <v>6.5380000000000003</v>
      </c>
      <c r="F1851" s="125">
        <v>5.0000000000000001E-4</v>
      </c>
    </row>
    <row r="1852" spans="1:6" ht="15.75" customHeight="1" x14ac:dyDescent="0.25">
      <c r="A1852" s="124">
        <v>42970</v>
      </c>
      <c r="B1852" s="123">
        <v>6.5350000000000001</v>
      </c>
      <c r="C1852" s="123">
        <v>6.5350000000000001</v>
      </c>
      <c r="D1852" s="123">
        <v>6.5350000000000001</v>
      </c>
      <c r="E1852" s="123">
        <v>6.5350000000000001</v>
      </c>
      <c r="F1852" s="125">
        <v>0</v>
      </c>
    </row>
    <row r="1853" spans="1:6" ht="15.75" customHeight="1" x14ac:dyDescent="0.25">
      <c r="A1853" s="124">
        <v>42969</v>
      </c>
      <c r="B1853" s="123">
        <v>6.5350000000000001</v>
      </c>
      <c r="C1853" s="123">
        <v>6.5350000000000001</v>
      </c>
      <c r="D1853" s="123">
        <v>6.5350000000000001</v>
      </c>
      <c r="E1853" s="123">
        <v>6.5350000000000001</v>
      </c>
      <c r="F1853" s="125">
        <v>3.8E-3</v>
      </c>
    </row>
    <row r="1854" spans="1:6" ht="15.75" customHeight="1" x14ac:dyDescent="0.25">
      <c r="A1854" s="124">
        <v>42968</v>
      </c>
      <c r="B1854" s="123">
        <v>6.51</v>
      </c>
      <c r="C1854" s="123">
        <v>6.51</v>
      </c>
      <c r="D1854" s="123">
        <v>6.51</v>
      </c>
      <c r="E1854" s="123">
        <v>6.51</v>
      </c>
      <c r="F1854" s="125">
        <v>2.0000000000000001E-4</v>
      </c>
    </row>
    <row r="1855" spans="1:6" ht="15.75" customHeight="1" x14ac:dyDescent="0.25">
      <c r="A1855" s="124">
        <v>42965</v>
      </c>
      <c r="B1855" s="123">
        <v>6.5090000000000003</v>
      </c>
      <c r="C1855" s="123">
        <v>6.5090000000000003</v>
      </c>
      <c r="D1855" s="123">
        <v>6.5090000000000003</v>
      </c>
      <c r="E1855" s="123">
        <v>6.5090000000000003</v>
      </c>
      <c r="F1855" s="125">
        <v>-3.7000000000000002E-3</v>
      </c>
    </row>
    <row r="1856" spans="1:6" ht="15.75" customHeight="1" x14ac:dyDescent="0.25">
      <c r="A1856" s="124">
        <v>42963</v>
      </c>
      <c r="B1856" s="123">
        <v>6.5330000000000004</v>
      </c>
      <c r="C1856" s="123">
        <v>6.5330000000000004</v>
      </c>
      <c r="D1856" s="123">
        <v>6.5330000000000004</v>
      </c>
      <c r="E1856" s="123">
        <v>6.5330000000000004</v>
      </c>
      <c r="F1856" s="125">
        <v>2E-3</v>
      </c>
    </row>
    <row r="1857" spans="1:6" ht="15.75" customHeight="1" x14ac:dyDescent="0.25">
      <c r="A1857" s="124">
        <v>42961</v>
      </c>
      <c r="B1857" s="123">
        <v>6.52</v>
      </c>
      <c r="C1857" s="123">
        <v>6.52</v>
      </c>
      <c r="D1857" s="123">
        <v>6.52</v>
      </c>
      <c r="E1857" s="123">
        <v>6.52</v>
      </c>
      <c r="F1857" s="125">
        <v>2.8E-3</v>
      </c>
    </row>
    <row r="1858" spans="1:6" ht="15.75" customHeight="1" x14ac:dyDescent="0.25">
      <c r="A1858" s="124">
        <v>42958</v>
      </c>
      <c r="B1858" s="123">
        <v>6.5019999999999998</v>
      </c>
      <c r="C1858" s="123">
        <v>6.5019999999999998</v>
      </c>
      <c r="D1858" s="123">
        <v>6.5019999999999998</v>
      </c>
      <c r="E1858" s="123">
        <v>6.5019999999999998</v>
      </c>
      <c r="F1858" s="125">
        <v>1.1999999999999999E-3</v>
      </c>
    </row>
    <row r="1859" spans="1:6" ht="15.75" customHeight="1" x14ac:dyDescent="0.25">
      <c r="A1859" s="124">
        <v>42957</v>
      </c>
      <c r="B1859" s="123">
        <v>6.4939999999999998</v>
      </c>
      <c r="C1859" s="123">
        <v>6.4939999999999998</v>
      </c>
      <c r="D1859" s="123">
        <v>6.4939999999999998</v>
      </c>
      <c r="E1859" s="123">
        <v>6.4939999999999998</v>
      </c>
      <c r="F1859" s="125">
        <v>4.4999999999999997E-3</v>
      </c>
    </row>
    <row r="1860" spans="1:6" ht="15.75" customHeight="1" x14ac:dyDescent="0.25">
      <c r="A1860" s="124">
        <v>42956</v>
      </c>
      <c r="B1860" s="123">
        <v>6.4649999999999999</v>
      </c>
      <c r="C1860" s="123">
        <v>6.4649999999999999</v>
      </c>
      <c r="D1860" s="123">
        <v>6.4649999999999999</v>
      </c>
      <c r="E1860" s="123">
        <v>6.4649999999999999</v>
      </c>
      <c r="F1860" s="125">
        <v>1.1999999999999999E-3</v>
      </c>
    </row>
    <row r="1861" spans="1:6" ht="15.75" customHeight="1" x14ac:dyDescent="0.25">
      <c r="A1861" s="124">
        <v>42955</v>
      </c>
      <c r="B1861" s="123">
        <v>6.4569999999999999</v>
      </c>
      <c r="C1861" s="123">
        <v>6.4569999999999999</v>
      </c>
      <c r="D1861" s="123">
        <v>6.4569999999999999</v>
      </c>
      <c r="E1861" s="123">
        <v>6.4569999999999999</v>
      </c>
      <c r="F1861" s="125">
        <v>0</v>
      </c>
    </row>
    <row r="1862" spans="1:6" ht="15.75" customHeight="1" x14ac:dyDescent="0.25">
      <c r="A1862" s="124">
        <v>42954</v>
      </c>
      <c r="B1862" s="123">
        <v>6.4569999999999999</v>
      </c>
      <c r="C1862" s="123">
        <v>6.4569999999999999</v>
      </c>
      <c r="D1862" s="123">
        <v>6.4569999999999999</v>
      </c>
      <c r="E1862" s="123">
        <v>6.4569999999999999</v>
      </c>
      <c r="F1862" s="125">
        <v>3.0000000000000001E-3</v>
      </c>
    </row>
    <row r="1863" spans="1:6" ht="15.75" customHeight="1" x14ac:dyDescent="0.25">
      <c r="A1863" s="124">
        <v>42951</v>
      </c>
      <c r="B1863" s="123">
        <v>6.4379999999999997</v>
      </c>
      <c r="C1863" s="123">
        <v>6.4379999999999997</v>
      </c>
      <c r="D1863" s="123">
        <v>6.4379999999999997</v>
      </c>
      <c r="E1863" s="123">
        <v>6.4379999999999997</v>
      </c>
      <c r="F1863" s="125">
        <v>1.4E-3</v>
      </c>
    </row>
    <row r="1864" spans="1:6" ht="15.75" customHeight="1" x14ac:dyDescent="0.25">
      <c r="A1864" s="124">
        <v>42950</v>
      </c>
      <c r="B1864" s="123">
        <v>6.4290000000000003</v>
      </c>
      <c r="C1864" s="123">
        <v>6.4290000000000003</v>
      </c>
      <c r="D1864" s="123">
        <v>6.4290000000000003</v>
      </c>
      <c r="E1864" s="123">
        <v>6.4290000000000003</v>
      </c>
      <c r="F1864" s="125">
        <v>-4.7999999999999996E-3</v>
      </c>
    </row>
    <row r="1865" spans="1:6" ht="15.75" customHeight="1" x14ac:dyDescent="0.25">
      <c r="A1865" s="124">
        <v>42949</v>
      </c>
      <c r="B1865" s="123">
        <v>6.46</v>
      </c>
      <c r="C1865" s="123">
        <v>6.46</v>
      </c>
      <c r="D1865" s="123">
        <v>6.46</v>
      </c>
      <c r="E1865" s="123">
        <v>6.46</v>
      </c>
      <c r="F1865" s="125">
        <v>3.0999999999999999E-3</v>
      </c>
    </row>
    <row r="1866" spans="1:6" ht="15.75" customHeight="1" x14ac:dyDescent="0.25">
      <c r="A1866" s="124">
        <v>42948</v>
      </c>
      <c r="B1866" s="123">
        <v>6.44</v>
      </c>
      <c r="C1866" s="123">
        <v>6.44</v>
      </c>
      <c r="D1866" s="123">
        <v>6.44</v>
      </c>
      <c r="E1866" s="123">
        <v>6.44</v>
      </c>
      <c r="F1866" s="125">
        <v>-3.8999999999999998E-3</v>
      </c>
    </row>
    <row r="1867" spans="1:6" ht="15.75" customHeight="1" x14ac:dyDescent="0.25">
      <c r="A1867" s="124">
        <v>42947</v>
      </c>
      <c r="B1867" s="123">
        <v>6.4649999999999999</v>
      </c>
      <c r="C1867" s="123">
        <v>6.4649999999999999</v>
      </c>
      <c r="D1867" s="123">
        <v>6.4649999999999999</v>
      </c>
      <c r="E1867" s="123">
        <v>6.4649999999999999</v>
      </c>
      <c r="F1867" s="125">
        <v>5.0000000000000001E-4</v>
      </c>
    </row>
    <row r="1868" spans="1:6" ht="15.75" customHeight="1" x14ac:dyDescent="0.25">
      <c r="A1868" s="124">
        <v>42944</v>
      </c>
      <c r="B1868" s="123">
        <v>6.4619999999999997</v>
      </c>
      <c r="C1868" s="123">
        <v>6.4619999999999997</v>
      </c>
      <c r="D1868" s="123">
        <v>6.4619999999999997</v>
      </c>
      <c r="E1868" s="123">
        <v>6.4619999999999997</v>
      </c>
      <c r="F1868" s="125">
        <v>3.3999999999999998E-3</v>
      </c>
    </row>
    <row r="1869" spans="1:6" ht="15.75" customHeight="1" x14ac:dyDescent="0.25">
      <c r="A1869" s="124">
        <v>42943</v>
      </c>
      <c r="B1869" s="123">
        <v>6.44</v>
      </c>
      <c r="C1869" s="123">
        <v>6.44</v>
      </c>
      <c r="D1869" s="123">
        <v>6.44</v>
      </c>
      <c r="E1869" s="123">
        <v>6.44</v>
      </c>
      <c r="F1869" s="125">
        <v>-8.9999999999999998E-4</v>
      </c>
    </row>
    <row r="1870" spans="1:6" ht="15.75" customHeight="1" x14ac:dyDescent="0.25">
      <c r="A1870" s="124">
        <v>42942</v>
      </c>
      <c r="B1870" s="123">
        <v>6.4459999999999997</v>
      </c>
      <c r="C1870" s="123">
        <v>6.4459999999999997</v>
      </c>
      <c r="D1870" s="123">
        <v>6.4459999999999997</v>
      </c>
      <c r="E1870" s="123">
        <v>6.4459999999999997</v>
      </c>
      <c r="F1870" s="125">
        <v>2.3E-3</v>
      </c>
    </row>
    <row r="1871" spans="1:6" ht="15.75" customHeight="1" x14ac:dyDescent="0.25">
      <c r="A1871" s="124">
        <v>42941</v>
      </c>
      <c r="B1871" s="123">
        <v>6.431</v>
      </c>
      <c r="C1871" s="123">
        <v>6.431</v>
      </c>
      <c r="D1871" s="123">
        <v>6.431</v>
      </c>
      <c r="E1871" s="123">
        <v>6.431</v>
      </c>
      <c r="F1871" s="125">
        <v>2.7000000000000001E-3</v>
      </c>
    </row>
    <row r="1872" spans="1:6" ht="15.75" customHeight="1" x14ac:dyDescent="0.25">
      <c r="A1872" s="124">
        <v>42940</v>
      </c>
      <c r="B1872" s="123">
        <v>6.4139999999999997</v>
      </c>
      <c r="C1872" s="123">
        <v>6.4139999999999997</v>
      </c>
      <c r="D1872" s="123">
        <v>6.4139999999999997</v>
      </c>
      <c r="E1872" s="123">
        <v>6.4139999999999997</v>
      </c>
      <c r="F1872" s="125">
        <v>-3.3999999999999998E-3</v>
      </c>
    </row>
    <row r="1873" spans="1:6" ht="15.75" customHeight="1" x14ac:dyDescent="0.25">
      <c r="A1873" s="124">
        <v>42937</v>
      </c>
      <c r="B1873" s="123">
        <v>6.4359999999999999</v>
      </c>
      <c r="C1873" s="123">
        <v>6.4359999999999999</v>
      </c>
      <c r="D1873" s="123">
        <v>6.4359999999999999</v>
      </c>
      <c r="E1873" s="123">
        <v>6.4359999999999999</v>
      </c>
      <c r="F1873" s="125">
        <v>-2.5999999999999999E-3</v>
      </c>
    </row>
    <row r="1874" spans="1:6" ht="15.75" customHeight="1" x14ac:dyDescent="0.25">
      <c r="A1874" s="124">
        <v>42936</v>
      </c>
      <c r="B1874" s="123">
        <v>6.4530000000000003</v>
      </c>
      <c r="C1874" s="123">
        <v>6.4530000000000003</v>
      </c>
      <c r="D1874" s="123">
        <v>6.4530000000000003</v>
      </c>
      <c r="E1874" s="123">
        <v>6.4530000000000003</v>
      </c>
      <c r="F1874" s="125">
        <v>5.9999999999999995E-4</v>
      </c>
    </row>
    <row r="1875" spans="1:6" ht="15.75" customHeight="1" x14ac:dyDescent="0.25">
      <c r="A1875" s="124">
        <v>42935</v>
      </c>
      <c r="B1875" s="123">
        <v>6.4489999999999998</v>
      </c>
      <c r="C1875" s="123">
        <v>6.4489999999999998</v>
      </c>
      <c r="D1875" s="123">
        <v>6.4489999999999998</v>
      </c>
      <c r="E1875" s="123">
        <v>6.4489999999999998</v>
      </c>
      <c r="F1875" s="125">
        <v>-8.9999999999999998E-4</v>
      </c>
    </row>
    <row r="1876" spans="1:6" ht="15.75" customHeight="1" x14ac:dyDescent="0.25">
      <c r="A1876" s="124">
        <v>42934</v>
      </c>
      <c r="B1876" s="123">
        <v>6.4550000000000001</v>
      </c>
      <c r="C1876" s="123">
        <v>6.4550000000000001</v>
      </c>
      <c r="D1876" s="123">
        <v>6.4550000000000001</v>
      </c>
      <c r="E1876" s="123">
        <v>6.4550000000000001</v>
      </c>
      <c r="F1876" s="125">
        <v>-2.0000000000000001E-4</v>
      </c>
    </row>
    <row r="1877" spans="1:6" ht="15.75" customHeight="1" x14ac:dyDescent="0.25">
      <c r="A1877" s="124">
        <v>42933</v>
      </c>
      <c r="B1877" s="123">
        <v>6.4560000000000004</v>
      </c>
      <c r="C1877" s="123">
        <v>6.4560000000000004</v>
      </c>
      <c r="D1877" s="123">
        <v>6.4560000000000004</v>
      </c>
      <c r="E1877" s="123">
        <v>6.4560000000000004</v>
      </c>
      <c r="F1877" s="125">
        <v>-1.1000000000000001E-3</v>
      </c>
    </row>
    <row r="1878" spans="1:6" ht="15.75" customHeight="1" x14ac:dyDescent="0.25">
      <c r="A1878" s="124">
        <v>42930</v>
      </c>
      <c r="B1878" s="123">
        <v>6.4630000000000001</v>
      </c>
      <c r="C1878" s="123">
        <v>6.4630000000000001</v>
      </c>
      <c r="D1878" s="123">
        <v>6.4630000000000001</v>
      </c>
      <c r="E1878" s="123">
        <v>6.4630000000000001</v>
      </c>
      <c r="F1878" s="125">
        <v>1.1000000000000001E-3</v>
      </c>
    </row>
    <row r="1879" spans="1:6" ht="15.75" customHeight="1" x14ac:dyDescent="0.25">
      <c r="A1879" s="124">
        <v>42929</v>
      </c>
      <c r="B1879" s="123">
        <v>6.4560000000000004</v>
      </c>
      <c r="C1879" s="123">
        <v>6.4560000000000004</v>
      </c>
      <c r="D1879" s="123">
        <v>6.4560000000000004</v>
      </c>
      <c r="E1879" s="123">
        <v>6.4560000000000004</v>
      </c>
      <c r="F1879" s="125">
        <v>-5.0000000000000001E-4</v>
      </c>
    </row>
    <row r="1880" spans="1:6" ht="15.75" customHeight="1" x14ac:dyDescent="0.25">
      <c r="A1880" s="124">
        <v>42928</v>
      </c>
      <c r="B1880" s="123">
        <v>6.4589999999999996</v>
      </c>
      <c r="C1880" s="123">
        <v>6.4589999999999996</v>
      </c>
      <c r="D1880" s="123">
        <v>6.4589999999999996</v>
      </c>
      <c r="E1880" s="123">
        <v>6.4589999999999996</v>
      </c>
      <c r="F1880" s="125">
        <v>-3.8999999999999998E-3</v>
      </c>
    </row>
    <row r="1881" spans="1:6" ht="15.75" customHeight="1" x14ac:dyDescent="0.25">
      <c r="A1881" s="124">
        <v>42927</v>
      </c>
      <c r="B1881" s="123">
        <v>6.484</v>
      </c>
      <c r="C1881" s="123">
        <v>6.484</v>
      </c>
      <c r="D1881" s="123">
        <v>6.484</v>
      </c>
      <c r="E1881" s="123">
        <v>6.484</v>
      </c>
      <c r="F1881" s="125">
        <v>2.5000000000000001E-3</v>
      </c>
    </row>
    <row r="1882" spans="1:6" ht="15.75" customHeight="1" x14ac:dyDescent="0.25">
      <c r="A1882" s="124">
        <v>42926</v>
      </c>
      <c r="B1882" s="123">
        <v>6.468</v>
      </c>
      <c r="C1882" s="123">
        <v>6.468</v>
      </c>
      <c r="D1882" s="123">
        <v>6.468</v>
      </c>
      <c r="E1882" s="123">
        <v>6.468</v>
      </c>
      <c r="F1882" s="125">
        <v>-9.2999999999999992E-3</v>
      </c>
    </row>
    <row r="1883" spans="1:6" ht="15.75" customHeight="1" x14ac:dyDescent="0.25">
      <c r="A1883" s="124">
        <v>42923</v>
      </c>
      <c r="B1883" s="123">
        <v>6.5289999999999999</v>
      </c>
      <c r="C1883" s="123">
        <v>6.5289999999999999</v>
      </c>
      <c r="D1883" s="123">
        <v>6.5289999999999999</v>
      </c>
      <c r="E1883" s="123">
        <v>6.5289999999999999</v>
      </c>
      <c r="F1883" s="125">
        <v>-1.1000000000000001E-3</v>
      </c>
    </row>
    <row r="1884" spans="1:6" ht="15.75" customHeight="1" x14ac:dyDescent="0.25">
      <c r="A1884" s="124">
        <v>42922</v>
      </c>
      <c r="B1884" s="123">
        <v>6.5359999999999996</v>
      </c>
      <c r="C1884" s="123">
        <v>6.5359999999999996</v>
      </c>
      <c r="D1884" s="123">
        <v>6.5359999999999996</v>
      </c>
      <c r="E1884" s="123">
        <v>6.5359999999999996</v>
      </c>
      <c r="F1884" s="125">
        <v>-2.0999999999999999E-3</v>
      </c>
    </row>
    <row r="1885" spans="1:6" ht="15.75" customHeight="1" x14ac:dyDescent="0.25">
      <c r="A1885" s="124">
        <v>42921</v>
      </c>
      <c r="B1885" s="123">
        <v>6.55</v>
      </c>
      <c r="C1885" s="123">
        <v>6.55</v>
      </c>
      <c r="D1885" s="123">
        <v>6.55</v>
      </c>
      <c r="E1885" s="123">
        <v>6.55</v>
      </c>
      <c r="F1885" s="125">
        <v>2.9999999999999997E-4</v>
      </c>
    </row>
    <row r="1886" spans="1:6" ht="15.75" customHeight="1" x14ac:dyDescent="0.25">
      <c r="A1886" s="124">
        <v>42920</v>
      </c>
      <c r="B1886" s="123">
        <v>6.548</v>
      </c>
      <c r="C1886" s="123">
        <v>6.548</v>
      </c>
      <c r="D1886" s="123">
        <v>6.548</v>
      </c>
      <c r="E1886" s="123">
        <v>6.548</v>
      </c>
      <c r="F1886" s="125">
        <v>-5.9999999999999995E-4</v>
      </c>
    </row>
    <row r="1887" spans="1:6" ht="15.75" customHeight="1" x14ac:dyDescent="0.25">
      <c r="A1887" s="124">
        <v>42919</v>
      </c>
      <c r="B1887" s="123">
        <v>6.5519999999999996</v>
      </c>
      <c r="C1887" s="123">
        <v>6.5519999999999996</v>
      </c>
      <c r="D1887" s="123">
        <v>6.5519999999999996</v>
      </c>
      <c r="E1887" s="123">
        <v>6.5519999999999996</v>
      </c>
      <c r="F1887" s="125">
        <v>6.3E-3</v>
      </c>
    </row>
    <row r="1888" spans="1:6" ht="15.75" customHeight="1" x14ac:dyDescent="0.25">
      <c r="A1888" s="124">
        <v>42917</v>
      </c>
      <c r="B1888" s="123">
        <v>6.5110000000000001</v>
      </c>
      <c r="C1888" s="123">
        <v>6.5110000000000001</v>
      </c>
      <c r="D1888" s="123">
        <v>6.5110000000000001</v>
      </c>
      <c r="E1888" s="123">
        <v>6.5110000000000001</v>
      </c>
      <c r="F1888" s="125">
        <v>0</v>
      </c>
    </row>
    <row r="1889" spans="1:6" ht="15.75" customHeight="1" x14ac:dyDescent="0.25">
      <c r="A1889" s="124">
        <v>42916</v>
      </c>
      <c r="B1889" s="123">
        <v>6.5110000000000001</v>
      </c>
      <c r="C1889" s="123">
        <v>6.5110000000000001</v>
      </c>
      <c r="D1889" s="123">
        <v>6.5110000000000001</v>
      </c>
      <c r="E1889" s="123">
        <v>6.5110000000000001</v>
      </c>
      <c r="F1889" s="125">
        <v>5.9999999999999995E-4</v>
      </c>
    </row>
    <row r="1890" spans="1:6" ht="15.75" customHeight="1" x14ac:dyDescent="0.25">
      <c r="A1890" s="124">
        <v>42915</v>
      </c>
      <c r="B1890" s="123">
        <v>6.5069999999999997</v>
      </c>
      <c r="C1890" s="123">
        <v>6.5069999999999997</v>
      </c>
      <c r="D1890" s="123">
        <v>6.5069999999999997</v>
      </c>
      <c r="E1890" s="123">
        <v>6.5069999999999997</v>
      </c>
      <c r="F1890" s="125">
        <v>1.5E-3</v>
      </c>
    </row>
    <row r="1891" spans="1:6" ht="15.75" customHeight="1" x14ac:dyDescent="0.25">
      <c r="A1891" s="124">
        <v>42914</v>
      </c>
      <c r="B1891" s="123">
        <v>6.4969999999999999</v>
      </c>
      <c r="C1891" s="123">
        <v>6.4969999999999999</v>
      </c>
      <c r="D1891" s="123">
        <v>6.4969999999999999</v>
      </c>
      <c r="E1891" s="123">
        <v>6.4969999999999999</v>
      </c>
      <c r="F1891" s="125">
        <v>5.3E-3</v>
      </c>
    </row>
    <row r="1892" spans="1:6" ht="15.75" customHeight="1" x14ac:dyDescent="0.25">
      <c r="A1892" s="124">
        <v>42913</v>
      </c>
      <c r="B1892" s="123">
        <v>6.4630000000000001</v>
      </c>
      <c r="C1892" s="123">
        <v>6.4630000000000001</v>
      </c>
      <c r="D1892" s="123">
        <v>6.4630000000000001</v>
      </c>
      <c r="E1892" s="123">
        <v>6.4630000000000001</v>
      </c>
      <c r="F1892" s="125">
        <v>5.9999999999999995E-4</v>
      </c>
    </row>
    <row r="1893" spans="1:6" ht="15.75" customHeight="1" x14ac:dyDescent="0.25">
      <c r="A1893" s="124">
        <v>42909</v>
      </c>
      <c r="B1893" s="123">
        <v>6.4589999999999996</v>
      </c>
      <c r="C1893" s="123">
        <v>6.4589999999999996</v>
      </c>
      <c r="D1893" s="123">
        <v>6.4589999999999996</v>
      </c>
      <c r="E1893" s="123">
        <v>6.4589999999999996</v>
      </c>
      <c r="F1893" s="125">
        <v>8.9999999999999998E-4</v>
      </c>
    </row>
    <row r="1894" spans="1:6" ht="15.75" customHeight="1" x14ac:dyDescent="0.25">
      <c r="A1894" s="124">
        <v>42908</v>
      </c>
      <c r="B1894" s="123">
        <v>6.4530000000000003</v>
      </c>
      <c r="C1894" s="123">
        <v>6.4530000000000003</v>
      </c>
      <c r="D1894" s="123">
        <v>6.4530000000000003</v>
      </c>
      <c r="E1894" s="123">
        <v>6.4530000000000003</v>
      </c>
      <c r="F1894" s="125">
        <v>3.5999999999999999E-3</v>
      </c>
    </row>
    <row r="1895" spans="1:6" ht="15.75" customHeight="1" x14ac:dyDescent="0.25">
      <c r="A1895" s="124">
        <v>42907</v>
      </c>
      <c r="B1895" s="123">
        <v>6.43</v>
      </c>
      <c r="C1895" s="123">
        <v>6.43</v>
      </c>
      <c r="D1895" s="123">
        <v>6.43</v>
      </c>
      <c r="E1895" s="123">
        <v>6.43</v>
      </c>
      <c r="F1895" s="125">
        <v>-2.3E-3</v>
      </c>
    </row>
    <row r="1896" spans="1:6" ht="15.75" customHeight="1" x14ac:dyDescent="0.25">
      <c r="A1896" s="124">
        <v>42906</v>
      </c>
      <c r="B1896" s="123">
        <v>6.4450000000000003</v>
      </c>
      <c r="C1896" s="123">
        <v>6.4450000000000003</v>
      </c>
      <c r="D1896" s="123">
        <v>6.4450000000000003</v>
      </c>
      <c r="E1896" s="123">
        <v>6.4450000000000003</v>
      </c>
      <c r="F1896" s="125">
        <v>-3.0999999999999999E-3</v>
      </c>
    </row>
    <row r="1897" spans="1:6" ht="15.75" customHeight="1" x14ac:dyDescent="0.25">
      <c r="A1897" s="124">
        <v>42905</v>
      </c>
      <c r="B1897" s="123">
        <v>6.4649999999999999</v>
      </c>
      <c r="C1897" s="123">
        <v>6.4649999999999999</v>
      </c>
      <c r="D1897" s="123">
        <v>6.4649999999999999</v>
      </c>
      <c r="E1897" s="123">
        <v>6.4649999999999999</v>
      </c>
      <c r="F1897" s="125">
        <v>-3.8999999999999998E-3</v>
      </c>
    </row>
    <row r="1898" spans="1:6" ht="15.75" customHeight="1" x14ac:dyDescent="0.25">
      <c r="A1898" s="124">
        <v>42902</v>
      </c>
      <c r="B1898" s="123">
        <v>6.49</v>
      </c>
      <c r="C1898" s="123">
        <v>6.49</v>
      </c>
      <c r="D1898" s="123">
        <v>6.49</v>
      </c>
      <c r="E1898" s="123">
        <v>6.49</v>
      </c>
      <c r="F1898" s="125">
        <v>1.6999999999999999E-3</v>
      </c>
    </row>
    <row r="1899" spans="1:6" ht="15.75" customHeight="1" x14ac:dyDescent="0.25">
      <c r="A1899" s="124">
        <v>42901</v>
      </c>
      <c r="B1899" s="123">
        <v>6.4790000000000001</v>
      </c>
      <c r="C1899" s="123">
        <v>6.4790000000000001</v>
      </c>
      <c r="D1899" s="123">
        <v>6.4790000000000001</v>
      </c>
      <c r="E1899" s="123">
        <v>6.4790000000000001</v>
      </c>
      <c r="F1899" s="125">
        <v>1.9E-3</v>
      </c>
    </row>
    <row r="1900" spans="1:6" ht="15.75" customHeight="1" x14ac:dyDescent="0.25">
      <c r="A1900" s="124">
        <v>42900</v>
      </c>
      <c r="B1900" s="123">
        <v>6.4669999999999996</v>
      </c>
      <c r="C1900" s="123">
        <v>6.4669999999999996</v>
      </c>
      <c r="D1900" s="123">
        <v>6.4669999999999996</v>
      </c>
      <c r="E1900" s="123">
        <v>6.4669999999999996</v>
      </c>
      <c r="F1900" s="125">
        <v>-3.8999999999999998E-3</v>
      </c>
    </row>
    <row r="1901" spans="1:6" ht="15.75" customHeight="1" x14ac:dyDescent="0.25">
      <c r="A1901" s="124">
        <v>42899</v>
      </c>
      <c r="B1901" s="123">
        <v>6.492</v>
      </c>
      <c r="C1901" s="123">
        <v>6.492</v>
      </c>
      <c r="D1901" s="123">
        <v>6.492</v>
      </c>
      <c r="E1901" s="123">
        <v>6.492</v>
      </c>
      <c r="F1901" s="125">
        <v>-3.5000000000000001E-3</v>
      </c>
    </row>
    <row r="1902" spans="1:6" ht="15.75" customHeight="1" x14ac:dyDescent="0.25">
      <c r="A1902" s="124">
        <v>42898</v>
      </c>
      <c r="B1902" s="123">
        <v>6.5149999999999997</v>
      </c>
      <c r="C1902" s="123">
        <v>6.5149999999999997</v>
      </c>
      <c r="D1902" s="123">
        <v>6.5149999999999997</v>
      </c>
      <c r="E1902" s="123">
        <v>6.5149999999999997</v>
      </c>
      <c r="F1902" s="125">
        <v>2.2000000000000001E-3</v>
      </c>
    </row>
    <row r="1903" spans="1:6" ht="15.75" customHeight="1" x14ac:dyDescent="0.25">
      <c r="A1903" s="124">
        <v>42895</v>
      </c>
      <c r="B1903" s="123">
        <v>6.5010000000000003</v>
      </c>
      <c r="C1903" s="123">
        <v>6.5010000000000003</v>
      </c>
      <c r="D1903" s="123">
        <v>6.5010000000000003</v>
      </c>
      <c r="E1903" s="123">
        <v>6.5010000000000003</v>
      </c>
      <c r="F1903" s="125">
        <v>-4.7000000000000002E-3</v>
      </c>
    </row>
    <row r="1904" spans="1:6" ht="15.75" customHeight="1" x14ac:dyDescent="0.25">
      <c r="A1904" s="124">
        <v>42894</v>
      </c>
      <c r="B1904" s="123">
        <v>6.532</v>
      </c>
      <c r="C1904" s="123">
        <v>6.532</v>
      </c>
      <c r="D1904" s="123">
        <v>6.532</v>
      </c>
      <c r="E1904" s="123">
        <v>6.532</v>
      </c>
      <c r="F1904" s="125">
        <v>-4.5999999999999999E-3</v>
      </c>
    </row>
    <row r="1905" spans="1:6" ht="15.75" customHeight="1" x14ac:dyDescent="0.25">
      <c r="A1905" s="124">
        <v>42893</v>
      </c>
      <c r="B1905" s="123">
        <v>6.5620000000000003</v>
      </c>
      <c r="C1905" s="123">
        <v>6.5620000000000003</v>
      </c>
      <c r="D1905" s="123">
        <v>6.5620000000000003</v>
      </c>
      <c r="E1905" s="123">
        <v>6.5620000000000003</v>
      </c>
      <c r="F1905" s="125">
        <v>-1.0999999999999999E-2</v>
      </c>
    </row>
    <row r="1906" spans="1:6" ht="15.75" customHeight="1" x14ac:dyDescent="0.25">
      <c r="A1906" s="124">
        <v>42892</v>
      </c>
      <c r="B1906" s="123">
        <v>6.6349999999999998</v>
      </c>
      <c r="C1906" s="123">
        <v>6.6349999999999998</v>
      </c>
      <c r="D1906" s="123">
        <v>6.6349999999999998</v>
      </c>
      <c r="E1906" s="123">
        <v>6.6349999999999998</v>
      </c>
      <c r="F1906" s="125">
        <v>-1.6999999999999999E-3</v>
      </c>
    </row>
    <row r="1907" spans="1:6" ht="15.75" customHeight="1" x14ac:dyDescent="0.25">
      <c r="A1907" s="124">
        <v>42891</v>
      </c>
      <c r="B1907" s="123">
        <v>6.6459999999999999</v>
      </c>
      <c r="C1907" s="123">
        <v>6.6459999999999999</v>
      </c>
      <c r="D1907" s="123">
        <v>6.6459999999999999</v>
      </c>
      <c r="E1907" s="123">
        <v>6.6459999999999999</v>
      </c>
      <c r="F1907" s="125">
        <v>3.3E-3</v>
      </c>
    </row>
    <row r="1908" spans="1:6" ht="15.75" customHeight="1" x14ac:dyDescent="0.25">
      <c r="A1908" s="124">
        <v>42888</v>
      </c>
      <c r="B1908" s="123">
        <v>6.6239999999999997</v>
      </c>
      <c r="C1908" s="123">
        <v>6.6239999999999997</v>
      </c>
      <c r="D1908" s="123">
        <v>6.6239999999999997</v>
      </c>
      <c r="E1908" s="123">
        <v>6.6239999999999997</v>
      </c>
      <c r="F1908" s="125">
        <v>2.0000000000000001E-4</v>
      </c>
    </row>
    <row r="1909" spans="1:6" ht="15.75" customHeight="1" x14ac:dyDescent="0.25">
      <c r="A1909" s="124">
        <v>42887</v>
      </c>
      <c r="B1909" s="123">
        <v>6.6230000000000002</v>
      </c>
      <c r="C1909" s="123">
        <v>6.6230000000000002</v>
      </c>
      <c r="D1909" s="123">
        <v>6.6230000000000002</v>
      </c>
      <c r="E1909" s="123">
        <v>6.6230000000000002</v>
      </c>
      <c r="F1909" s="125">
        <v>-5.7000000000000002E-3</v>
      </c>
    </row>
    <row r="1910" spans="1:6" ht="15.75" customHeight="1" x14ac:dyDescent="0.25">
      <c r="A1910" s="124">
        <v>42886</v>
      </c>
      <c r="B1910" s="123">
        <v>6.6609999999999996</v>
      </c>
      <c r="C1910" s="123">
        <v>6.6609999999999996</v>
      </c>
      <c r="D1910" s="123">
        <v>6.6609999999999996</v>
      </c>
      <c r="E1910" s="123">
        <v>6.6609999999999996</v>
      </c>
      <c r="F1910" s="125">
        <v>0</v>
      </c>
    </row>
    <row r="1911" spans="1:6" ht="15.75" customHeight="1" x14ac:dyDescent="0.25">
      <c r="A1911" s="124">
        <v>42885</v>
      </c>
      <c r="B1911" s="123">
        <v>6.6609999999999996</v>
      </c>
      <c r="C1911" s="123">
        <v>6.6609999999999996</v>
      </c>
      <c r="D1911" s="123">
        <v>6.6609999999999996</v>
      </c>
      <c r="E1911" s="123">
        <v>6.6609999999999996</v>
      </c>
      <c r="F1911" s="125">
        <v>-1E-3</v>
      </c>
    </row>
    <row r="1912" spans="1:6" ht="15.75" customHeight="1" x14ac:dyDescent="0.25">
      <c r="A1912" s="124">
        <v>42884</v>
      </c>
      <c r="B1912" s="123">
        <v>6.6680000000000001</v>
      </c>
      <c r="C1912" s="123">
        <v>6.6680000000000001</v>
      </c>
      <c r="D1912" s="123">
        <v>6.6680000000000001</v>
      </c>
      <c r="E1912" s="123">
        <v>6.6680000000000001</v>
      </c>
      <c r="F1912" s="125">
        <v>-1.7500000000000002E-2</v>
      </c>
    </row>
    <row r="1913" spans="1:6" ht="15.75" customHeight="1" x14ac:dyDescent="0.25">
      <c r="A1913" s="124">
        <v>42881</v>
      </c>
      <c r="B1913" s="123">
        <v>6.7869999999999999</v>
      </c>
      <c r="C1913" s="123">
        <v>6.7869999999999999</v>
      </c>
      <c r="D1913" s="123">
        <v>6.7869999999999999</v>
      </c>
      <c r="E1913" s="123">
        <v>6.7869999999999999</v>
      </c>
      <c r="F1913" s="125">
        <v>-5.9999999999999995E-4</v>
      </c>
    </row>
    <row r="1914" spans="1:6" ht="15.75" customHeight="1" x14ac:dyDescent="0.25">
      <c r="A1914" s="124">
        <v>42880</v>
      </c>
      <c r="B1914" s="123">
        <v>6.7910000000000004</v>
      </c>
      <c r="C1914" s="123">
        <v>6.7910000000000004</v>
      </c>
      <c r="D1914" s="123">
        <v>6.7910000000000004</v>
      </c>
      <c r="E1914" s="123">
        <v>6.7910000000000004</v>
      </c>
      <c r="F1914" s="125">
        <v>-8.9999999999999998E-4</v>
      </c>
    </row>
    <row r="1915" spans="1:6" ht="15.75" customHeight="1" x14ac:dyDescent="0.25">
      <c r="A1915" s="124">
        <v>42879</v>
      </c>
      <c r="B1915" s="123">
        <v>6.7969999999999997</v>
      </c>
      <c r="C1915" s="123">
        <v>6.7969999999999997</v>
      </c>
      <c r="D1915" s="123">
        <v>6.7969999999999997</v>
      </c>
      <c r="E1915" s="123">
        <v>6.7969999999999997</v>
      </c>
      <c r="F1915" s="125">
        <v>1.1999999999999999E-3</v>
      </c>
    </row>
    <row r="1916" spans="1:6" ht="15.75" customHeight="1" x14ac:dyDescent="0.25">
      <c r="A1916" s="124">
        <v>42878</v>
      </c>
      <c r="B1916" s="123">
        <v>6.7889999999999997</v>
      </c>
      <c r="C1916" s="123">
        <v>6.7889999999999997</v>
      </c>
      <c r="D1916" s="123">
        <v>6.7889999999999997</v>
      </c>
      <c r="E1916" s="123">
        <v>6.7889999999999997</v>
      </c>
      <c r="F1916" s="125">
        <v>3.3E-3</v>
      </c>
    </row>
    <row r="1917" spans="1:6" ht="15.75" customHeight="1" x14ac:dyDescent="0.25">
      <c r="A1917" s="124">
        <v>42877</v>
      </c>
      <c r="B1917" s="123">
        <v>6.7670000000000003</v>
      </c>
      <c r="C1917" s="123">
        <v>6.7670000000000003</v>
      </c>
      <c r="D1917" s="123">
        <v>6.7670000000000003</v>
      </c>
      <c r="E1917" s="123">
        <v>6.7670000000000003</v>
      </c>
      <c r="F1917" s="125">
        <v>-1.2699999999999999E-2</v>
      </c>
    </row>
    <row r="1918" spans="1:6" ht="15.75" customHeight="1" x14ac:dyDescent="0.25">
      <c r="A1918" s="124">
        <v>42874</v>
      </c>
      <c r="B1918" s="123">
        <v>6.8540000000000001</v>
      </c>
      <c r="C1918" s="123">
        <v>6.8540000000000001</v>
      </c>
      <c r="D1918" s="123">
        <v>6.8540000000000001</v>
      </c>
      <c r="E1918" s="123">
        <v>6.8540000000000001</v>
      </c>
      <c r="F1918" s="125">
        <v>1.9E-3</v>
      </c>
    </row>
    <row r="1919" spans="1:6" ht="15.75" customHeight="1" x14ac:dyDescent="0.25">
      <c r="A1919" s="124">
        <v>42873</v>
      </c>
      <c r="B1919" s="123">
        <v>6.8410000000000002</v>
      </c>
      <c r="C1919" s="123">
        <v>6.8410000000000002</v>
      </c>
      <c r="D1919" s="123">
        <v>6.8410000000000002</v>
      </c>
      <c r="E1919" s="123">
        <v>6.8410000000000002</v>
      </c>
      <c r="F1919" s="125">
        <v>-2.9999999999999997E-4</v>
      </c>
    </row>
    <row r="1920" spans="1:6" ht="15.75" customHeight="1" x14ac:dyDescent="0.25">
      <c r="A1920" s="124">
        <v>42872</v>
      </c>
      <c r="B1920" s="123">
        <v>6.843</v>
      </c>
      <c r="C1920" s="123">
        <v>6.843</v>
      </c>
      <c r="D1920" s="123">
        <v>6.843</v>
      </c>
      <c r="E1920" s="123">
        <v>6.843</v>
      </c>
      <c r="F1920" s="125">
        <v>2.9999999999999997E-4</v>
      </c>
    </row>
    <row r="1921" spans="1:6" ht="15.75" customHeight="1" x14ac:dyDescent="0.25">
      <c r="A1921" s="124">
        <v>42871</v>
      </c>
      <c r="B1921" s="123">
        <v>6.8410000000000002</v>
      </c>
      <c r="C1921" s="123">
        <v>6.8410000000000002</v>
      </c>
      <c r="D1921" s="123">
        <v>6.8410000000000002</v>
      </c>
      <c r="E1921" s="123">
        <v>6.8410000000000002</v>
      </c>
      <c r="F1921" s="125">
        <v>5.1000000000000004E-3</v>
      </c>
    </row>
    <row r="1922" spans="1:6" ht="15.75" customHeight="1" x14ac:dyDescent="0.25">
      <c r="A1922" s="124">
        <v>42870</v>
      </c>
      <c r="B1922" s="123">
        <v>6.806</v>
      </c>
      <c r="C1922" s="123">
        <v>6.806</v>
      </c>
      <c r="D1922" s="123">
        <v>6.806</v>
      </c>
      <c r="E1922" s="123">
        <v>6.806</v>
      </c>
      <c r="F1922" s="125">
        <v>-1.43E-2</v>
      </c>
    </row>
    <row r="1923" spans="1:6" ht="15.75" customHeight="1" x14ac:dyDescent="0.25">
      <c r="A1923" s="124">
        <v>42867</v>
      </c>
      <c r="B1923" s="123">
        <v>6.9050000000000002</v>
      </c>
      <c r="C1923" s="123">
        <v>6.9050000000000002</v>
      </c>
      <c r="D1923" s="123">
        <v>6.9050000000000002</v>
      </c>
      <c r="E1923" s="123">
        <v>6.9050000000000002</v>
      </c>
      <c r="F1923" s="125">
        <v>-5.1999999999999998E-3</v>
      </c>
    </row>
    <row r="1924" spans="1:6" ht="15.75" customHeight="1" x14ac:dyDescent="0.25">
      <c r="A1924" s="124">
        <v>42866</v>
      </c>
      <c r="B1924" s="123">
        <v>6.9409999999999998</v>
      </c>
      <c r="C1924" s="123">
        <v>6.9409999999999998</v>
      </c>
      <c r="D1924" s="123">
        <v>6.9409999999999998</v>
      </c>
      <c r="E1924" s="123">
        <v>6.9409999999999998</v>
      </c>
      <c r="F1924" s="125">
        <v>1E-4</v>
      </c>
    </row>
    <row r="1925" spans="1:6" ht="15.75" customHeight="1" x14ac:dyDescent="0.25">
      <c r="A1925" s="124">
        <v>42864</v>
      </c>
      <c r="B1925" s="123">
        <v>6.94</v>
      </c>
      <c r="C1925" s="123">
        <v>6.94</v>
      </c>
      <c r="D1925" s="123">
        <v>6.94</v>
      </c>
      <c r="E1925" s="123">
        <v>6.94</v>
      </c>
      <c r="F1925" s="125">
        <v>1.6999999999999999E-3</v>
      </c>
    </row>
    <row r="1926" spans="1:6" ht="15.75" customHeight="1" x14ac:dyDescent="0.25">
      <c r="A1926" s="124">
        <v>42863</v>
      </c>
      <c r="B1926" s="123">
        <v>6.9279999999999999</v>
      </c>
      <c r="C1926" s="123">
        <v>6.9279999999999999</v>
      </c>
      <c r="D1926" s="123">
        <v>6.9279999999999999</v>
      </c>
      <c r="E1926" s="123">
        <v>6.9279999999999999</v>
      </c>
      <c r="F1926" s="125">
        <v>-2E-3</v>
      </c>
    </row>
    <row r="1927" spans="1:6" ht="15.75" customHeight="1" x14ac:dyDescent="0.25">
      <c r="A1927" s="124">
        <v>42860</v>
      </c>
      <c r="B1927" s="123">
        <v>6.9420000000000002</v>
      </c>
      <c r="C1927" s="123">
        <v>6.9420000000000002</v>
      </c>
      <c r="D1927" s="123">
        <v>6.9420000000000002</v>
      </c>
      <c r="E1927" s="123">
        <v>6.9420000000000002</v>
      </c>
      <c r="F1927" s="125">
        <v>-4.0000000000000001E-3</v>
      </c>
    </row>
    <row r="1928" spans="1:6" ht="15.75" customHeight="1" x14ac:dyDescent="0.25">
      <c r="A1928" s="124">
        <v>42859</v>
      </c>
      <c r="B1928" s="123">
        <v>6.97</v>
      </c>
      <c r="C1928" s="123">
        <v>6.97</v>
      </c>
      <c r="D1928" s="123">
        <v>6.97</v>
      </c>
      <c r="E1928" s="123">
        <v>6.97</v>
      </c>
      <c r="F1928" s="125">
        <v>2.2000000000000001E-3</v>
      </c>
    </row>
    <row r="1929" spans="1:6" ht="15.75" customHeight="1" x14ac:dyDescent="0.25">
      <c r="A1929" s="124">
        <v>42858</v>
      </c>
      <c r="B1929" s="123">
        <v>6.9550000000000001</v>
      </c>
      <c r="C1929" s="123">
        <v>6.9550000000000001</v>
      </c>
      <c r="D1929" s="123">
        <v>6.9550000000000001</v>
      </c>
      <c r="E1929" s="123">
        <v>6.9550000000000001</v>
      </c>
      <c r="F1929" s="125">
        <v>-5.3E-3</v>
      </c>
    </row>
    <row r="1930" spans="1:6" ht="15.75" customHeight="1" x14ac:dyDescent="0.25">
      <c r="A1930" s="124">
        <v>42857</v>
      </c>
      <c r="B1930" s="123">
        <v>6.992</v>
      </c>
      <c r="C1930" s="123">
        <v>6.992</v>
      </c>
      <c r="D1930" s="123">
        <v>6.992</v>
      </c>
      <c r="E1930" s="123">
        <v>6.992</v>
      </c>
      <c r="F1930" s="125">
        <v>4.4999999999999997E-3</v>
      </c>
    </row>
    <row r="1931" spans="1:6" ht="15.75" customHeight="1" x14ac:dyDescent="0.25">
      <c r="A1931" s="124">
        <v>42853</v>
      </c>
      <c r="B1931" s="123">
        <v>6.9610000000000003</v>
      </c>
      <c r="C1931" s="123">
        <v>6.9610000000000003</v>
      </c>
      <c r="D1931" s="123">
        <v>6.9610000000000003</v>
      </c>
      <c r="E1931" s="123">
        <v>6.9610000000000003</v>
      </c>
      <c r="F1931" s="125">
        <v>2.5999999999999999E-3</v>
      </c>
    </row>
    <row r="1932" spans="1:6" ht="15.75" customHeight="1" x14ac:dyDescent="0.25">
      <c r="A1932" s="124">
        <v>42852</v>
      </c>
      <c r="B1932" s="123">
        <v>6.9429999999999996</v>
      </c>
      <c r="C1932" s="123">
        <v>6.9429999999999996</v>
      </c>
      <c r="D1932" s="123">
        <v>6.9429999999999996</v>
      </c>
      <c r="E1932" s="123">
        <v>6.9429999999999996</v>
      </c>
      <c r="F1932" s="125">
        <v>-2E-3</v>
      </c>
    </row>
    <row r="1933" spans="1:6" ht="15.75" customHeight="1" x14ac:dyDescent="0.25">
      <c r="A1933" s="124">
        <v>42851</v>
      </c>
      <c r="B1933" s="123">
        <v>6.9569999999999999</v>
      </c>
      <c r="C1933" s="123">
        <v>6.9569999999999999</v>
      </c>
      <c r="D1933" s="123">
        <v>6.9569999999999999</v>
      </c>
      <c r="E1933" s="123">
        <v>6.9569999999999999</v>
      </c>
      <c r="F1933" s="125">
        <v>3.3E-3</v>
      </c>
    </row>
    <row r="1934" spans="1:6" ht="15.75" customHeight="1" x14ac:dyDescent="0.25">
      <c r="A1934" s="124">
        <v>42850</v>
      </c>
      <c r="B1934" s="123">
        <v>6.9340000000000002</v>
      </c>
      <c r="C1934" s="123">
        <v>6.9340000000000002</v>
      </c>
      <c r="D1934" s="123">
        <v>6.9340000000000002</v>
      </c>
      <c r="E1934" s="123">
        <v>6.9340000000000002</v>
      </c>
      <c r="F1934" s="125">
        <v>-1.2999999999999999E-3</v>
      </c>
    </row>
    <row r="1935" spans="1:6" ht="15.75" customHeight="1" x14ac:dyDescent="0.25">
      <c r="A1935" s="124">
        <v>42849</v>
      </c>
      <c r="B1935" s="123">
        <v>6.9429999999999996</v>
      </c>
      <c r="C1935" s="123">
        <v>6.9429999999999996</v>
      </c>
      <c r="D1935" s="123">
        <v>6.9429999999999996</v>
      </c>
      <c r="E1935" s="123">
        <v>6.9429999999999996</v>
      </c>
      <c r="F1935" s="125">
        <v>2.8999999999999998E-3</v>
      </c>
    </row>
    <row r="1936" spans="1:6" ht="15.75" customHeight="1" x14ac:dyDescent="0.25">
      <c r="A1936" s="124">
        <v>42847</v>
      </c>
      <c r="B1936" s="123">
        <v>6.923</v>
      </c>
      <c r="C1936" s="123">
        <v>6.923</v>
      </c>
      <c r="D1936" s="123">
        <v>6.923</v>
      </c>
      <c r="E1936" s="123">
        <v>6.923</v>
      </c>
      <c r="F1936" s="125">
        <v>6.9999999999999999E-4</v>
      </c>
    </row>
    <row r="1937" spans="1:6" ht="15.75" customHeight="1" x14ac:dyDescent="0.25">
      <c r="A1937" s="124">
        <v>42846</v>
      </c>
      <c r="B1937" s="123">
        <v>6.9180000000000001</v>
      </c>
      <c r="C1937" s="123">
        <v>6.9180000000000001</v>
      </c>
      <c r="D1937" s="123">
        <v>6.9180000000000001</v>
      </c>
      <c r="E1937" s="123">
        <v>6.9180000000000001</v>
      </c>
      <c r="F1937" s="125">
        <v>5.7999999999999996E-3</v>
      </c>
    </row>
    <row r="1938" spans="1:6" ht="15.75" customHeight="1" x14ac:dyDescent="0.25">
      <c r="A1938" s="124">
        <v>42845</v>
      </c>
      <c r="B1938" s="123">
        <v>6.8780000000000001</v>
      </c>
      <c r="C1938" s="123">
        <v>6.8780000000000001</v>
      </c>
      <c r="D1938" s="123">
        <v>6.8780000000000001</v>
      </c>
      <c r="E1938" s="123">
        <v>6.8780000000000001</v>
      </c>
      <c r="F1938" s="125">
        <v>3.5999999999999999E-3</v>
      </c>
    </row>
    <row r="1939" spans="1:6" ht="15.75" customHeight="1" x14ac:dyDescent="0.25">
      <c r="A1939" s="124">
        <v>42844</v>
      </c>
      <c r="B1939" s="123">
        <v>6.8529999999999998</v>
      </c>
      <c r="C1939" s="123">
        <v>6.8529999999999998</v>
      </c>
      <c r="D1939" s="123">
        <v>6.8529999999999998</v>
      </c>
      <c r="E1939" s="123">
        <v>6.8529999999999998</v>
      </c>
      <c r="F1939" s="125">
        <v>-1.5E-3</v>
      </c>
    </row>
    <row r="1940" spans="1:6" ht="15.75" customHeight="1" x14ac:dyDescent="0.25">
      <c r="A1940" s="124">
        <v>42843</v>
      </c>
      <c r="B1940" s="123">
        <v>6.8630000000000004</v>
      </c>
      <c r="C1940" s="123">
        <v>6.8630000000000004</v>
      </c>
      <c r="D1940" s="123">
        <v>6.8630000000000004</v>
      </c>
      <c r="E1940" s="123">
        <v>6.8630000000000004</v>
      </c>
      <c r="F1940" s="125">
        <v>2.3E-3</v>
      </c>
    </row>
    <row r="1941" spans="1:6" ht="15.75" customHeight="1" x14ac:dyDescent="0.25">
      <c r="A1941" s="124">
        <v>42842</v>
      </c>
      <c r="B1941" s="123">
        <v>6.8470000000000004</v>
      </c>
      <c r="C1941" s="123">
        <v>6.8470000000000004</v>
      </c>
      <c r="D1941" s="123">
        <v>6.8470000000000004</v>
      </c>
      <c r="E1941" s="123">
        <v>6.8470000000000004</v>
      </c>
      <c r="F1941" s="125">
        <v>3.8E-3</v>
      </c>
    </row>
    <row r="1942" spans="1:6" ht="15.75" customHeight="1" x14ac:dyDescent="0.25">
      <c r="A1942" s="124">
        <v>42838</v>
      </c>
      <c r="B1942" s="123">
        <v>6.8209999999999997</v>
      </c>
      <c r="C1942" s="123">
        <v>6.8209999999999997</v>
      </c>
      <c r="D1942" s="123">
        <v>6.8209999999999997</v>
      </c>
      <c r="E1942" s="123">
        <v>6.8209999999999997</v>
      </c>
      <c r="F1942" s="125">
        <v>6.1999999999999998E-3</v>
      </c>
    </row>
    <row r="1943" spans="1:6" ht="15.75" customHeight="1" x14ac:dyDescent="0.25">
      <c r="A1943" s="124">
        <v>42837</v>
      </c>
      <c r="B1943" s="123">
        <v>6.7789999999999999</v>
      </c>
      <c r="C1943" s="123">
        <v>6.7789999999999999</v>
      </c>
      <c r="D1943" s="123">
        <v>6.7789999999999999</v>
      </c>
      <c r="E1943" s="123">
        <v>6.7789999999999999</v>
      </c>
      <c r="F1943" s="125">
        <v>-4.7000000000000002E-3</v>
      </c>
    </row>
    <row r="1944" spans="1:6" ht="15.75" customHeight="1" x14ac:dyDescent="0.25">
      <c r="A1944" s="124">
        <v>42836</v>
      </c>
      <c r="B1944" s="123">
        <v>6.8109999999999999</v>
      </c>
      <c r="C1944" s="123">
        <v>6.8109999999999999</v>
      </c>
      <c r="D1944" s="123">
        <v>6.8109999999999999</v>
      </c>
      <c r="E1944" s="123">
        <v>6.8109999999999999</v>
      </c>
      <c r="F1944" s="125">
        <v>-7.9000000000000008E-3</v>
      </c>
    </row>
    <row r="1945" spans="1:6" ht="15.75" customHeight="1" x14ac:dyDescent="0.25">
      <c r="A1945" s="124">
        <v>42835</v>
      </c>
      <c r="B1945" s="123">
        <v>6.8650000000000002</v>
      </c>
      <c r="C1945" s="123">
        <v>6.8650000000000002</v>
      </c>
      <c r="D1945" s="123">
        <v>6.8650000000000002</v>
      </c>
      <c r="E1945" s="123">
        <v>6.8650000000000002</v>
      </c>
      <c r="F1945" s="125">
        <v>6.7000000000000002E-3</v>
      </c>
    </row>
    <row r="1946" spans="1:6" ht="15.75" customHeight="1" x14ac:dyDescent="0.25">
      <c r="A1946" s="124">
        <v>42832</v>
      </c>
      <c r="B1946" s="123">
        <v>6.819</v>
      </c>
      <c r="C1946" s="123">
        <v>6.819</v>
      </c>
      <c r="D1946" s="123">
        <v>6.819</v>
      </c>
      <c r="E1946" s="123">
        <v>6.819</v>
      </c>
      <c r="F1946" s="125">
        <v>7.4999999999999997E-3</v>
      </c>
    </row>
    <row r="1947" spans="1:6" ht="15.75" customHeight="1" x14ac:dyDescent="0.25">
      <c r="A1947" s="124">
        <v>42831</v>
      </c>
      <c r="B1947" s="123">
        <v>6.7679999999999998</v>
      </c>
      <c r="C1947" s="123">
        <v>6.7679999999999998</v>
      </c>
      <c r="D1947" s="123">
        <v>6.7679999999999998</v>
      </c>
      <c r="E1947" s="123">
        <v>6.7679999999999998</v>
      </c>
      <c r="F1947" s="125">
        <v>1.7600000000000001E-2</v>
      </c>
    </row>
    <row r="1948" spans="1:6" ht="15.75" customHeight="1" x14ac:dyDescent="0.25">
      <c r="A1948" s="124">
        <v>42830</v>
      </c>
      <c r="B1948" s="123">
        <v>6.6509999999999998</v>
      </c>
      <c r="C1948" s="123">
        <v>6.6509999999999998</v>
      </c>
      <c r="D1948" s="123">
        <v>6.6509999999999998</v>
      </c>
      <c r="E1948" s="123">
        <v>6.6509999999999998</v>
      </c>
      <c r="F1948" s="125">
        <v>5.0000000000000001E-4</v>
      </c>
    </row>
    <row r="1949" spans="1:6" ht="15.75" customHeight="1" x14ac:dyDescent="0.25">
      <c r="A1949" s="124">
        <v>42828</v>
      </c>
      <c r="B1949" s="123">
        <v>6.6479999999999997</v>
      </c>
      <c r="C1949" s="123">
        <v>6.6479999999999997</v>
      </c>
      <c r="D1949" s="123">
        <v>6.6479999999999997</v>
      </c>
      <c r="E1949" s="123">
        <v>6.6479999999999997</v>
      </c>
      <c r="F1949" s="125">
        <v>-1.5E-3</v>
      </c>
    </row>
    <row r="1950" spans="1:6" ht="15.75" customHeight="1" x14ac:dyDescent="0.25">
      <c r="A1950" s="124">
        <v>42825</v>
      </c>
      <c r="B1950" s="123">
        <v>6.6580000000000004</v>
      </c>
      <c r="C1950" s="123">
        <v>6.6580000000000004</v>
      </c>
      <c r="D1950" s="123">
        <v>6.6580000000000004</v>
      </c>
      <c r="E1950" s="123">
        <v>6.6580000000000004</v>
      </c>
      <c r="F1950" s="125">
        <v>-4.3E-3</v>
      </c>
    </row>
    <row r="1951" spans="1:6" ht="15.75" customHeight="1" x14ac:dyDescent="0.25">
      <c r="A1951" s="124">
        <v>42824</v>
      </c>
      <c r="B1951" s="123">
        <v>6.6870000000000003</v>
      </c>
      <c r="C1951" s="123">
        <v>6.6870000000000003</v>
      </c>
      <c r="D1951" s="123">
        <v>6.6870000000000003</v>
      </c>
      <c r="E1951" s="123">
        <v>6.6870000000000003</v>
      </c>
      <c r="F1951" s="125">
        <v>-9.1999999999999998E-3</v>
      </c>
    </row>
    <row r="1952" spans="1:6" ht="15.75" customHeight="1" x14ac:dyDescent="0.25">
      <c r="A1952" s="124">
        <v>42823</v>
      </c>
      <c r="B1952" s="123">
        <v>6.7489999999999997</v>
      </c>
      <c r="C1952" s="123">
        <v>6.7489999999999997</v>
      </c>
      <c r="D1952" s="123">
        <v>6.7489999999999997</v>
      </c>
      <c r="E1952" s="123">
        <v>6.7489999999999997</v>
      </c>
      <c r="F1952" s="125">
        <v>6.1000000000000004E-3</v>
      </c>
    </row>
    <row r="1953" spans="1:6" ht="15.75" customHeight="1" x14ac:dyDescent="0.25">
      <c r="A1953" s="124">
        <v>42821</v>
      </c>
      <c r="B1953" s="123">
        <v>6.7080000000000002</v>
      </c>
      <c r="C1953" s="123">
        <v>6.7080000000000002</v>
      </c>
      <c r="D1953" s="123">
        <v>6.7080000000000002</v>
      </c>
      <c r="E1953" s="123">
        <v>6.7080000000000002</v>
      </c>
      <c r="F1953" s="125">
        <v>-1.7600000000000001E-2</v>
      </c>
    </row>
    <row r="1954" spans="1:6" ht="15.75" customHeight="1" x14ac:dyDescent="0.25">
      <c r="A1954" s="124">
        <v>42818</v>
      </c>
      <c r="B1954" s="123">
        <v>6.8280000000000003</v>
      </c>
      <c r="C1954" s="123">
        <v>6.8280000000000003</v>
      </c>
      <c r="D1954" s="123">
        <v>6.8280000000000003</v>
      </c>
      <c r="E1954" s="123">
        <v>6.8280000000000003</v>
      </c>
      <c r="F1954" s="125">
        <v>-2.9999999999999997E-4</v>
      </c>
    </row>
    <row r="1955" spans="1:6" ht="15.75" customHeight="1" x14ac:dyDescent="0.25">
      <c r="A1955" s="124">
        <v>42817</v>
      </c>
      <c r="B1955" s="123">
        <v>6.83</v>
      </c>
      <c r="C1955" s="123">
        <v>6.83</v>
      </c>
      <c r="D1955" s="123">
        <v>6.83</v>
      </c>
      <c r="E1955" s="123">
        <v>6.83</v>
      </c>
      <c r="F1955" s="125">
        <v>2.8E-3</v>
      </c>
    </row>
    <row r="1956" spans="1:6" ht="15.75" customHeight="1" x14ac:dyDescent="0.25">
      <c r="A1956" s="124">
        <v>42816</v>
      </c>
      <c r="B1956" s="123">
        <v>6.8109999999999999</v>
      </c>
      <c r="C1956" s="123">
        <v>6.8109999999999999</v>
      </c>
      <c r="D1956" s="123">
        <v>6.8109999999999999</v>
      </c>
      <c r="E1956" s="123">
        <v>6.8109999999999999</v>
      </c>
      <c r="F1956" s="125">
        <v>-1.09E-2</v>
      </c>
    </row>
    <row r="1957" spans="1:6" ht="15.75" customHeight="1" x14ac:dyDescent="0.25">
      <c r="A1957" s="124">
        <v>42815</v>
      </c>
      <c r="B1957" s="123">
        <v>6.8860000000000001</v>
      </c>
      <c r="C1957" s="123">
        <v>6.8860000000000001</v>
      </c>
      <c r="D1957" s="123">
        <v>6.8860000000000001</v>
      </c>
      <c r="E1957" s="123">
        <v>6.8860000000000001</v>
      </c>
      <c r="F1957" s="125">
        <v>-1.2999999999999999E-3</v>
      </c>
    </row>
    <row r="1958" spans="1:6" ht="15.75" customHeight="1" x14ac:dyDescent="0.25">
      <c r="A1958" s="124">
        <v>42814</v>
      </c>
      <c r="B1958" s="123">
        <v>6.8949999999999996</v>
      </c>
      <c r="C1958" s="123">
        <v>6.8949999999999996</v>
      </c>
      <c r="D1958" s="123">
        <v>6.8949999999999996</v>
      </c>
      <c r="E1958" s="123">
        <v>6.8949999999999996</v>
      </c>
      <c r="F1958" s="125">
        <v>5.1999999999999998E-3</v>
      </c>
    </row>
    <row r="1959" spans="1:6" ht="15.75" customHeight="1" x14ac:dyDescent="0.25">
      <c r="A1959" s="124">
        <v>42812</v>
      </c>
      <c r="B1959" s="123">
        <v>6.859</v>
      </c>
      <c r="C1959" s="123">
        <v>6.859</v>
      </c>
      <c r="D1959" s="123">
        <v>6.859</v>
      </c>
      <c r="E1959" s="123">
        <v>6.859</v>
      </c>
      <c r="F1959" s="125">
        <v>-1E-4</v>
      </c>
    </row>
    <row r="1960" spans="1:6" ht="15.75" customHeight="1" x14ac:dyDescent="0.25">
      <c r="A1960" s="124">
        <v>42811</v>
      </c>
      <c r="B1960" s="123">
        <v>6.86</v>
      </c>
      <c r="C1960" s="123">
        <v>6.86</v>
      </c>
      <c r="D1960" s="123">
        <v>6.86</v>
      </c>
      <c r="E1960" s="123">
        <v>6.86</v>
      </c>
      <c r="F1960" s="125">
        <v>2.5999999999999999E-3</v>
      </c>
    </row>
    <row r="1961" spans="1:6" ht="15.75" customHeight="1" x14ac:dyDescent="0.25">
      <c r="A1961" s="124">
        <v>42810</v>
      </c>
      <c r="B1961" s="123">
        <v>6.8419999999999996</v>
      </c>
      <c r="C1961" s="123">
        <v>6.8419999999999996</v>
      </c>
      <c r="D1961" s="123">
        <v>6.8419999999999996</v>
      </c>
      <c r="E1961" s="123">
        <v>6.8419999999999996</v>
      </c>
      <c r="F1961" s="125">
        <v>2.3E-3</v>
      </c>
    </row>
    <row r="1962" spans="1:6" ht="15.75" customHeight="1" x14ac:dyDescent="0.25">
      <c r="A1962" s="124">
        <v>42809</v>
      </c>
      <c r="B1962" s="123">
        <v>6.8259999999999996</v>
      </c>
      <c r="C1962" s="123">
        <v>6.8259999999999996</v>
      </c>
      <c r="D1962" s="123">
        <v>6.8259999999999996</v>
      </c>
      <c r="E1962" s="123">
        <v>6.8259999999999996</v>
      </c>
      <c r="F1962" s="125">
        <v>-1.0699999999999999E-2</v>
      </c>
    </row>
    <row r="1963" spans="1:6" ht="15.75" customHeight="1" x14ac:dyDescent="0.25">
      <c r="A1963" s="124">
        <v>42808</v>
      </c>
      <c r="B1963" s="123">
        <v>6.9</v>
      </c>
      <c r="C1963" s="123">
        <v>6.9</v>
      </c>
      <c r="D1963" s="123">
        <v>6.9</v>
      </c>
      <c r="E1963" s="123">
        <v>6.9</v>
      </c>
      <c r="F1963" s="125">
        <v>-5.9999999999999995E-4</v>
      </c>
    </row>
    <row r="1964" spans="1:6" ht="15.75" customHeight="1" x14ac:dyDescent="0.25">
      <c r="A1964" s="124">
        <v>42804</v>
      </c>
      <c r="B1964" s="123">
        <v>6.9039999999999999</v>
      </c>
      <c r="C1964" s="123">
        <v>6.9039999999999999</v>
      </c>
      <c r="D1964" s="123">
        <v>6.9039999999999999</v>
      </c>
      <c r="E1964" s="123">
        <v>6.9039999999999999</v>
      </c>
      <c r="F1964" s="125">
        <v>7.3000000000000001E-3</v>
      </c>
    </row>
    <row r="1965" spans="1:6" ht="15.75" customHeight="1" x14ac:dyDescent="0.25">
      <c r="A1965" s="124">
        <v>42803</v>
      </c>
      <c r="B1965" s="123">
        <v>6.8540000000000001</v>
      </c>
      <c r="C1965" s="123">
        <v>6.8540000000000001</v>
      </c>
      <c r="D1965" s="123">
        <v>6.8540000000000001</v>
      </c>
      <c r="E1965" s="123">
        <v>6.8540000000000001</v>
      </c>
      <c r="F1965" s="125">
        <v>-1.5E-3</v>
      </c>
    </row>
    <row r="1966" spans="1:6" ht="15.75" customHeight="1" x14ac:dyDescent="0.25">
      <c r="A1966" s="124">
        <v>42802</v>
      </c>
      <c r="B1966" s="123">
        <v>6.8639999999999999</v>
      </c>
      <c r="C1966" s="123">
        <v>6.8639999999999999</v>
      </c>
      <c r="D1966" s="123">
        <v>6.8639999999999999</v>
      </c>
      <c r="E1966" s="123">
        <v>6.8639999999999999</v>
      </c>
      <c r="F1966" s="125">
        <v>4.7000000000000002E-3</v>
      </c>
    </row>
    <row r="1967" spans="1:6" ht="15.75" customHeight="1" x14ac:dyDescent="0.25">
      <c r="A1967" s="124">
        <v>42801</v>
      </c>
      <c r="B1967" s="123">
        <v>6.8319999999999999</v>
      </c>
      <c r="C1967" s="123">
        <v>6.8319999999999999</v>
      </c>
      <c r="D1967" s="123">
        <v>6.8319999999999999</v>
      </c>
      <c r="E1967" s="123">
        <v>6.8319999999999999</v>
      </c>
      <c r="F1967" s="125">
        <v>-5.1000000000000004E-3</v>
      </c>
    </row>
    <row r="1968" spans="1:6" ht="15.75" customHeight="1" x14ac:dyDescent="0.25">
      <c r="A1968" s="124">
        <v>42800</v>
      </c>
      <c r="B1968" s="123">
        <v>6.867</v>
      </c>
      <c r="C1968" s="123">
        <v>6.867</v>
      </c>
      <c r="D1968" s="123">
        <v>6.867</v>
      </c>
      <c r="E1968" s="123">
        <v>6.867</v>
      </c>
      <c r="F1968" s="125">
        <v>1.4200000000000001E-2</v>
      </c>
    </row>
    <row r="1969" spans="1:6" ht="15.75" customHeight="1" x14ac:dyDescent="0.25">
      <c r="A1969" s="124">
        <v>42797</v>
      </c>
      <c r="B1969" s="123">
        <v>6.7709999999999999</v>
      </c>
      <c r="C1969" s="123">
        <v>6.7709999999999999</v>
      </c>
      <c r="D1969" s="123">
        <v>6.7709999999999999</v>
      </c>
      <c r="E1969" s="123">
        <v>6.7709999999999999</v>
      </c>
      <c r="F1969" s="125">
        <v>-8.8000000000000005E-3</v>
      </c>
    </row>
    <row r="1970" spans="1:6" ht="15.75" customHeight="1" x14ac:dyDescent="0.25">
      <c r="A1970" s="124">
        <v>42796</v>
      </c>
      <c r="B1970" s="123">
        <v>6.8310000000000004</v>
      </c>
      <c r="C1970" s="123">
        <v>6.8310000000000004</v>
      </c>
      <c r="D1970" s="123">
        <v>6.8310000000000004</v>
      </c>
      <c r="E1970" s="123">
        <v>6.8310000000000004</v>
      </c>
      <c r="F1970" s="125">
        <v>-1.4E-2</v>
      </c>
    </row>
    <row r="1971" spans="1:6" ht="15.75" customHeight="1" x14ac:dyDescent="0.25">
      <c r="A1971" s="124">
        <v>42795</v>
      </c>
      <c r="B1971" s="123">
        <v>6.9279999999999999</v>
      </c>
      <c r="C1971" s="123">
        <v>6.9279999999999999</v>
      </c>
      <c r="D1971" s="123">
        <v>6.9279999999999999</v>
      </c>
      <c r="E1971" s="123">
        <v>6.9279999999999999</v>
      </c>
      <c r="F1971" s="125">
        <v>8.3999999999999995E-3</v>
      </c>
    </row>
    <row r="1972" spans="1:6" ht="15.75" customHeight="1" x14ac:dyDescent="0.25">
      <c r="A1972" s="124">
        <v>42794</v>
      </c>
      <c r="B1972" s="123">
        <v>6.87</v>
      </c>
      <c r="C1972" s="123">
        <v>6.87</v>
      </c>
      <c r="D1972" s="123">
        <v>6.87</v>
      </c>
      <c r="E1972" s="123">
        <v>6.87</v>
      </c>
      <c r="F1972" s="125">
        <v>-1.5E-3</v>
      </c>
    </row>
    <row r="1973" spans="1:6" ht="15.75" customHeight="1" x14ac:dyDescent="0.25">
      <c r="A1973" s="124">
        <v>42793</v>
      </c>
      <c r="B1973" s="123">
        <v>6.88</v>
      </c>
      <c r="C1973" s="123">
        <v>6.88</v>
      </c>
      <c r="D1973" s="123">
        <v>6.88</v>
      </c>
      <c r="E1973" s="123">
        <v>6.88</v>
      </c>
      <c r="F1973" s="125">
        <v>-5.1000000000000004E-3</v>
      </c>
    </row>
    <row r="1974" spans="1:6" ht="15.75" customHeight="1" x14ac:dyDescent="0.25">
      <c r="A1974" s="124">
        <v>42789</v>
      </c>
      <c r="B1974" s="123">
        <v>6.915</v>
      </c>
      <c r="C1974" s="123">
        <v>6.915</v>
      </c>
      <c r="D1974" s="123">
        <v>6.915</v>
      </c>
      <c r="E1974" s="123">
        <v>6.915</v>
      </c>
      <c r="F1974" s="125">
        <v>-2.8999999999999998E-3</v>
      </c>
    </row>
    <row r="1975" spans="1:6" ht="15.75" customHeight="1" x14ac:dyDescent="0.25">
      <c r="A1975" s="124">
        <v>42788</v>
      </c>
      <c r="B1975" s="123">
        <v>6.9349999999999996</v>
      </c>
      <c r="C1975" s="123">
        <v>6.9349999999999996</v>
      </c>
      <c r="D1975" s="123">
        <v>6.9349999999999996</v>
      </c>
      <c r="E1975" s="123">
        <v>6.9349999999999996</v>
      </c>
      <c r="F1975" s="125">
        <v>4.8999999999999998E-3</v>
      </c>
    </row>
    <row r="1976" spans="1:6" ht="15.75" customHeight="1" x14ac:dyDescent="0.25">
      <c r="A1976" s="124">
        <v>42786</v>
      </c>
      <c r="B1976" s="123">
        <v>6.9009999999999998</v>
      </c>
      <c r="C1976" s="123">
        <v>6.9009999999999998</v>
      </c>
      <c r="D1976" s="123">
        <v>6.9009999999999998</v>
      </c>
      <c r="E1976" s="123">
        <v>6.9009999999999998</v>
      </c>
      <c r="F1976" s="125">
        <v>7.6E-3</v>
      </c>
    </row>
    <row r="1977" spans="1:6" ht="15.75" customHeight="1" x14ac:dyDescent="0.25">
      <c r="A1977" s="124">
        <v>42783</v>
      </c>
      <c r="B1977" s="123">
        <v>6.8490000000000002</v>
      </c>
      <c r="C1977" s="123">
        <v>6.8490000000000002</v>
      </c>
      <c r="D1977" s="123">
        <v>6.8490000000000002</v>
      </c>
      <c r="E1977" s="123">
        <v>6.8490000000000002</v>
      </c>
      <c r="F1977" s="125">
        <v>1E-3</v>
      </c>
    </row>
    <row r="1978" spans="1:6" ht="15.75" customHeight="1" x14ac:dyDescent="0.25">
      <c r="A1978" s="124">
        <v>42782</v>
      </c>
      <c r="B1978" s="123">
        <v>6.8419999999999996</v>
      </c>
      <c r="C1978" s="123">
        <v>6.8419999999999996</v>
      </c>
      <c r="D1978" s="123">
        <v>6.8419999999999996</v>
      </c>
      <c r="E1978" s="123">
        <v>6.8419999999999996</v>
      </c>
      <c r="F1978" s="125">
        <v>-2.8999999999999998E-3</v>
      </c>
    </row>
    <row r="1979" spans="1:6" ht="15.75" customHeight="1" x14ac:dyDescent="0.25">
      <c r="A1979" s="124">
        <v>42781</v>
      </c>
      <c r="B1979" s="123">
        <v>6.8620000000000001</v>
      </c>
      <c r="C1979" s="123">
        <v>6.8620000000000001</v>
      </c>
      <c r="D1979" s="123">
        <v>6.8620000000000001</v>
      </c>
      <c r="E1979" s="123">
        <v>6.8620000000000001</v>
      </c>
      <c r="F1979" s="125">
        <v>-1.9E-3</v>
      </c>
    </row>
    <row r="1980" spans="1:6" ht="15.75" customHeight="1" x14ac:dyDescent="0.25">
      <c r="A1980" s="124">
        <v>42780</v>
      </c>
      <c r="B1980" s="123">
        <v>6.875</v>
      </c>
      <c r="C1980" s="123">
        <v>6.875</v>
      </c>
      <c r="D1980" s="123">
        <v>6.875</v>
      </c>
      <c r="E1980" s="123">
        <v>6.875</v>
      </c>
      <c r="F1980" s="125">
        <v>6.8999999999999999E-3</v>
      </c>
    </row>
    <row r="1981" spans="1:6" ht="15.75" customHeight="1" x14ac:dyDescent="0.25">
      <c r="A1981" s="124">
        <v>42779</v>
      </c>
      <c r="B1981" s="123">
        <v>6.8280000000000003</v>
      </c>
      <c r="C1981" s="123">
        <v>6.8280000000000003</v>
      </c>
      <c r="D1981" s="123">
        <v>6.8280000000000003</v>
      </c>
      <c r="E1981" s="123">
        <v>6.8280000000000003</v>
      </c>
      <c r="F1981" s="125">
        <v>3.3999999999999998E-3</v>
      </c>
    </row>
    <row r="1982" spans="1:6" ht="15.75" customHeight="1" x14ac:dyDescent="0.25">
      <c r="A1982" s="124">
        <v>42776</v>
      </c>
      <c r="B1982" s="123">
        <v>6.8049999999999997</v>
      </c>
      <c r="C1982" s="123">
        <v>6.8049999999999997</v>
      </c>
      <c r="D1982" s="123">
        <v>6.8049999999999997</v>
      </c>
      <c r="E1982" s="123">
        <v>6.8049999999999997</v>
      </c>
      <c r="F1982" s="125">
        <v>-7.3000000000000001E-3</v>
      </c>
    </row>
    <row r="1983" spans="1:6" ht="15.75" customHeight="1" x14ac:dyDescent="0.25">
      <c r="A1983" s="124">
        <v>42775</v>
      </c>
      <c r="B1983" s="123">
        <v>6.8550000000000004</v>
      </c>
      <c r="C1983" s="123">
        <v>6.8550000000000004</v>
      </c>
      <c r="D1983" s="123">
        <v>6.8550000000000004</v>
      </c>
      <c r="E1983" s="123">
        <v>6.8550000000000004</v>
      </c>
      <c r="F1983" s="125">
        <v>1.6E-2</v>
      </c>
    </row>
    <row r="1984" spans="1:6" ht="15.75" customHeight="1" x14ac:dyDescent="0.25">
      <c r="A1984" s="124">
        <v>42774</v>
      </c>
      <c r="B1984" s="123">
        <v>6.7469999999999999</v>
      </c>
      <c r="C1984" s="123">
        <v>6.7469999999999999</v>
      </c>
      <c r="D1984" s="123">
        <v>6.7469999999999999</v>
      </c>
      <c r="E1984" s="123">
        <v>6.7469999999999999</v>
      </c>
      <c r="F1984" s="125">
        <v>4.9099999999999998E-2</v>
      </c>
    </row>
    <row r="1985" spans="1:6" ht="15.75" customHeight="1" x14ac:dyDescent="0.25">
      <c r="A1985" s="124">
        <v>42773</v>
      </c>
      <c r="B1985" s="123">
        <v>6.431</v>
      </c>
      <c r="C1985" s="123">
        <v>6.431</v>
      </c>
      <c r="D1985" s="123">
        <v>6.431</v>
      </c>
      <c r="E1985" s="123">
        <v>6.431</v>
      </c>
      <c r="F1985" s="125">
        <v>3.0000000000000001E-3</v>
      </c>
    </row>
    <row r="1986" spans="1:6" ht="15.75" customHeight="1" x14ac:dyDescent="0.25">
      <c r="A1986" s="124">
        <v>42772</v>
      </c>
      <c r="B1986" s="123">
        <v>6.4119999999999999</v>
      </c>
      <c r="C1986" s="123">
        <v>6.4119999999999999</v>
      </c>
      <c r="D1986" s="123">
        <v>6.4119999999999999</v>
      </c>
      <c r="E1986" s="123">
        <v>6.4119999999999999</v>
      </c>
      <c r="F1986" s="125">
        <v>5.9999999999999995E-4</v>
      </c>
    </row>
    <row r="1987" spans="1:6" ht="15.75" customHeight="1" x14ac:dyDescent="0.25">
      <c r="A1987" s="124">
        <v>42769</v>
      </c>
      <c r="B1987" s="123">
        <v>6.4080000000000004</v>
      </c>
      <c r="C1987" s="123">
        <v>6.4080000000000004</v>
      </c>
      <c r="D1987" s="123">
        <v>6.4080000000000004</v>
      </c>
      <c r="E1987" s="123">
        <v>6.4080000000000004</v>
      </c>
      <c r="F1987" s="125">
        <v>1.1999999999999999E-3</v>
      </c>
    </row>
    <row r="1988" spans="1:6" ht="15.75" customHeight="1" x14ac:dyDescent="0.25">
      <c r="A1988" s="124">
        <v>42768</v>
      </c>
      <c r="B1988" s="123">
        <v>6.4</v>
      </c>
      <c r="C1988" s="123">
        <v>6.4</v>
      </c>
      <c r="D1988" s="123">
        <v>6.4</v>
      </c>
      <c r="E1988" s="123">
        <v>6.4</v>
      </c>
      <c r="F1988" s="125">
        <v>-4.0000000000000001E-3</v>
      </c>
    </row>
    <row r="1989" spans="1:6" ht="15.75" customHeight="1" x14ac:dyDescent="0.25">
      <c r="A1989" s="124">
        <v>42767</v>
      </c>
      <c r="B1989" s="123">
        <v>6.4260000000000002</v>
      </c>
      <c r="C1989" s="123">
        <v>6.4260000000000002</v>
      </c>
      <c r="D1989" s="123">
        <v>6.4260000000000002</v>
      </c>
      <c r="E1989" s="123">
        <v>6.4260000000000002</v>
      </c>
      <c r="F1989" s="125">
        <v>3.0000000000000001E-3</v>
      </c>
    </row>
    <row r="1990" spans="1:6" ht="15.75" customHeight="1" x14ac:dyDescent="0.25">
      <c r="A1990" s="124">
        <v>42766</v>
      </c>
      <c r="B1990" s="123">
        <v>6.407</v>
      </c>
      <c r="C1990" s="123">
        <v>6.407</v>
      </c>
      <c r="D1990" s="123">
        <v>6.407</v>
      </c>
      <c r="E1990" s="123">
        <v>6.407</v>
      </c>
      <c r="F1990" s="125">
        <v>2.9999999999999997E-4</v>
      </c>
    </row>
    <row r="1991" spans="1:6" ht="15.75" customHeight="1" x14ac:dyDescent="0.25">
      <c r="A1991" s="124">
        <v>42765</v>
      </c>
      <c r="B1991" s="123">
        <v>6.4050000000000002</v>
      </c>
      <c r="C1991" s="123">
        <v>6.4050000000000002</v>
      </c>
      <c r="D1991" s="123">
        <v>6.4050000000000002</v>
      </c>
      <c r="E1991" s="123">
        <v>6.4050000000000002</v>
      </c>
      <c r="F1991" s="125">
        <v>1.1000000000000001E-3</v>
      </c>
    </row>
    <row r="1992" spans="1:6" ht="15.75" customHeight="1" x14ac:dyDescent="0.25">
      <c r="A1992" s="124">
        <v>42762</v>
      </c>
      <c r="B1992" s="123">
        <v>6.3979999999999997</v>
      </c>
      <c r="C1992" s="123">
        <v>6.3979999999999997</v>
      </c>
      <c r="D1992" s="123">
        <v>6.3979999999999997</v>
      </c>
      <c r="E1992" s="123">
        <v>6.3979999999999997</v>
      </c>
      <c r="F1992" s="125">
        <v>-3.8999999999999998E-3</v>
      </c>
    </row>
    <row r="1993" spans="1:6" ht="15.75" customHeight="1" x14ac:dyDescent="0.25">
      <c r="A1993" s="124">
        <v>42760</v>
      </c>
      <c r="B1993" s="123">
        <v>6.423</v>
      </c>
      <c r="C1993" s="123">
        <v>6.423</v>
      </c>
      <c r="D1993" s="123">
        <v>6.423</v>
      </c>
      <c r="E1993" s="123">
        <v>6.423</v>
      </c>
      <c r="F1993" s="125">
        <v>-2.2000000000000001E-3</v>
      </c>
    </row>
    <row r="1994" spans="1:6" ht="15.75" customHeight="1" x14ac:dyDescent="0.25">
      <c r="A1994" s="124">
        <v>42759</v>
      </c>
      <c r="B1994" s="123">
        <v>6.4370000000000003</v>
      </c>
      <c r="C1994" s="123">
        <v>6.4370000000000003</v>
      </c>
      <c r="D1994" s="123">
        <v>6.4370000000000003</v>
      </c>
      <c r="E1994" s="123">
        <v>6.4370000000000003</v>
      </c>
      <c r="F1994" s="125">
        <v>-2.2000000000000001E-3</v>
      </c>
    </row>
    <row r="1995" spans="1:6" ht="15.75" customHeight="1" x14ac:dyDescent="0.25">
      <c r="A1995" s="124">
        <v>42758</v>
      </c>
      <c r="B1995" s="123">
        <v>6.4509999999999996</v>
      </c>
      <c r="C1995" s="123">
        <v>6.4509999999999996</v>
      </c>
      <c r="D1995" s="123">
        <v>6.4509999999999996</v>
      </c>
      <c r="E1995" s="123">
        <v>6.4509999999999996</v>
      </c>
      <c r="F1995" s="125">
        <v>-1.6999999999999999E-3</v>
      </c>
    </row>
    <row r="1996" spans="1:6" ht="15.75" customHeight="1" x14ac:dyDescent="0.25">
      <c r="A1996" s="124">
        <v>42755</v>
      </c>
      <c r="B1996" s="123">
        <v>6.4619999999999997</v>
      </c>
      <c r="C1996" s="123">
        <v>6.4619999999999997</v>
      </c>
      <c r="D1996" s="123">
        <v>6.4619999999999997</v>
      </c>
      <c r="E1996" s="123">
        <v>6.4619999999999997</v>
      </c>
      <c r="F1996" s="125">
        <v>-1.9E-3</v>
      </c>
    </row>
    <row r="1997" spans="1:6" ht="15.75" customHeight="1" x14ac:dyDescent="0.25">
      <c r="A1997" s="124">
        <v>42754</v>
      </c>
      <c r="B1997" s="123">
        <v>6.4740000000000002</v>
      </c>
      <c r="C1997" s="123">
        <v>6.4740000000000002</v>
      </c>
      <c r="D1997" s="123">
        <v>6.4740000000000002</v>
      </c>
      <c r="E1997" s="123">
        <v>6.4740000000000002</v>
      </c>
      <c r="F1997" s="125">
        <v>3.3999999999999998E-3</v>
      </c>
    </row>
    <row r="1998" spans="1:6" ht="15.75" customHeight="1" x14ac:dyDescent="0.25">
      <c r="A1998" s="124">
        <v>42753</v>
      </c>
      <c r="B1998" s="123">
        <v>6.452</v>
      </c>
      <c r="C1998" s="123">
        <v>6.452</v>
      </c>
      <c r="D1998" s="123">
        <v>6.452</v>
      </c>
      <c r="E1998" s="123">
        <v>6.452</v>
      </c>
      <c r="F1998" s="125">
        <v>5.1000000000000004E-3</v>
      </c>
    </row>
    <row r="1999" spans="1:6" ht="15.75" customHeight="1" x14ac:dyDescent="0.25">
      <c r="A1999" s="124">
        <v>42752</v>
      </c>
      <c r="B1999" s="123">
        <v>6.4189999999999996</v>
      </c>
      <c r="C1999" s="123">
        <v>6.4189999999999996</v>
      </c>
      <c r="D1999" s="123">
        <v>6.4189999999999996</v>
      </c>
      <c r="E1999" s="123">
        <v>6.4189999999999996</v>
      </c>
      <c r="F1999" s="125">
        <v>-3.3E-3</v>
      </c>
    </row>
    <row r="2000" spans="1:6" ht="15.75" customHeight="1" x14ac:dyDescent="0.25">
      <c r="A2000" s="124">
        <v>42751</v>
      </c>
      <c r="B2000" s="123">
        <v>6.44</v>
      </c>
      <c r="C2000" s="123">
        <v>6.44</v>
      </c>
      <c r="D2000" s="123">
        <v>6.44</v>
      </c>
      <c r="E2000" s="123">
        <v>6.44</v>
      </c>
      <c r="F2000" s="125">
        <v>3.5999999999999999E-3</v>
      </c>
    </row>
    <row r="2001" spans="1:6" ht="15.75" customHeight="1" x14ac:dyDescent="0.25">
      <c r="A2001" s="124">
        <v>42748</v>
      </c>
      <c r="B2001" s="123">
        <v>6.4169999999999998</v>
      </c>
      <c r="C2001" s="123">
        <v>6.4169999999999998</v>
      </c>
      <c r="D2001" s="123">
        <v>6.4169999999999998</v>
      </c>
      <c r="E2001" s="123">
        <v>6.4169999999999998</v>
      </c>
      <c r="F2001" s="125">
        <v>7.1000000000000004E-3</v>
      </c>
    </row>
    <row r="2002" spans="1:6" ht="15.75" customHeight="1" x14ac:dyDescent="0.25">
      <c r="A2002" s="124">
        <v>42747</v>
      </c>
      <c r="B2002" s="123">
        <v>6.3719999999999999</v>
      </c>
      <c r="C2002" s="123">
        <v>6.3719999999999999</v>
      </c>
      <c r="D2002" s="123">
        <v>6.3719999999999999</v>
      </c>
      <c r="E2002" s="123">
        <v>6.3719999999999999</v>
      </c>
      <c r="F2002" s="125">
        <v>-3.0000000000000001E-3</v>
      </c>
    </row>
    <row r="2003" spans="1:6" ht="15.75" customHeight="1" x14ac:dyDescent="0.25">
      <c r="A2003" s="124">
        <v>42746</v>
      </c>
      <c r="B2003" s="123">
        <v>6.391</v>
      </c>
      <c r="C2003" s="123">
        <v>6.391</v>
      </c>
      <c r="D2003" s="123">
        <v>6.391</v>
      </c>
      <c r="E2003" s="123">
        <v>6.391</v>
      </c>
      <c r="F2003" s="125">
        <v>-1.1000000000000001E-3</v>
      </c>
    </row>
    <row r="2004" spans="1:6" ht="15.75" customHeight="1" x14ac:dyDescent="0.25">
      <c r="A2004" s="124">
        <v>42745</v>
      </c>
      <c r="B2004" s="123">
        <v>6.3979999999999997</v>
      </c>
      <c r="C2004" s="123">
        <v>6.3979999999999997</v>
      </c>
      <c r="D2004" s="123">
        <v>6.3979999999999997</v>
      </c>
      <c r="E2004" s="123">
        <v>6.3979999999999997</v>
      </c>
      <c r="F2004" s="125">
        <v>5.9999999999999995E-4</v>
      </c>
    </row>
    <row r="2005" spans="1:6" ht="15.75" customHeight="1" x14ac:dyDescent="0.25">
      <c r="A2005" s="124">
        <v>42744</v>
      </c>
      <c r="B2005" s="123">
        <v>6.3940000000000001</v>
      </c>
      <c r="C2005" s="123">
        <v>6.3940000000000001</v>
      </c>
      <c r="D2005" s="123">
        <v>6.3940000000000001</v>
      </c>
      <c r="E2005" s="123">
        <v>6.3940000000000001</v>
      </c>
      <c r="F2005" s="125">
        <v>1.4E-3</v>
      </c>
    </row>
    <row r="2006" spans="1:6" ht="15.75" customHeight="1" x14ac:dyDescent="0.25">
      <c r="A2006" s="124">
        <v>42741</v>
      </c>
      <c r="B2006" s="123">
        <v>6.3849999999999998</v>
      </c>
      <c r="C2006" s="123">
        <v>6.3849999999999998</v>
      </c>
      <c r="D2006" s="123">
        <v>6.3849999999999998</v>
      </c>
      <c r="E2006" s="123">
        <v>6.3849999999999998</v>
      </c>
      <c r="F2006" s="125">
        <v>0</v>
      </c>
    </row>
    <row r="2007" spans="1:6" ht="15.75" customHeight="1" x14ac:dyDescent="0.25">
      <c r="A2007" s="124">
        <v>42740</v>
      </c>
      <c r="B2007" s="123">
        <v>6.3849999999999998</v>
      </c>
      <c r="C2007" s="123">
        <v>6.3849999999999998</v>
      </c>
      <c r="D2007" s="123">
        <v>6.3849999999999998</v>
      </c>
      <c r="E2007" s="123">
        <v>6.3849999999999998</v>
      </c>
      <c r="F2007" s="125">
        <v>3.8999999999999998E-3</v>
      </c>
    </row>
    <row r="2008" spans="1:6" ht="15.75" customHeight="1" x14ac:dyDescent="0.25">
      <c r="A2008" s="124">
        <v>42739</v>
      </c>
      <c r="B2008" s="123">
        <v>6.36</v>
      </c>
      <c r="C2008" s="123">
        <v>6.36</v>
      </c>
      <c r="D2008" s="123">
        <v>6.36</v>
      </c>
      <c r="E2008" s="123">
        <v>6.36</v>
      </c>
      <c r="F2008" s="125">
        <v>-1.24E-2</v>
      </c>
    </row>
    <row r="2009" spans="1:6" ht="15.75" customHeight="1" x14ac:dyDescent="0.25">
      <c r="A2009" s="124">
        <v>42738</v>
      </c>
      <c r="B2009" s="123">
        <v>6.44</v>
      </c>
      <c r="C2009" s="123">
        <v>6.44</v>
      </c>
      <c r="D2009" s="123">
        <v>6.44</v>
      </c>
      <c r="E2009" s="123">
        <v>6.44</v>
      </c>
      <c r="F2009" s="125">
        <v>5.8999999999999999E-3</v>
      </c>
    </row>
    <row r="2010" spans="1:6" ht="15.75" customHeight="1" x14ac:dyDescent="0.25">
      <c r="A2010" s="124">
        <v>42737</v>
      </c>
      <c r="B2010" s="123">
        <v>6.4020000000000001</v>
      </c>
      <c r="C2010" s="123">
        <v>6.4020000000000001</v>
      </c>
      <c r="D2010" s="123">
        <v>6.4020000000000001</v>
      </c>
      <c r="E2010" s="123">
        <v>6.4020000000000001</v>
      </c>
      <c r="F2010" s="125">
        <v>-1.6899999999999998E-2</v>
      </c>
    </row>
    <row r="2011" spans="1:6" ht="15.75" customHeight="1" x14ac:dyDescent="0.25">
      <c r="A2011" s="124">
        <v>42734</v>
      </c>
      <c r="B2011" s="123">
        <v>6.5119999999999996</v>
      </c>
      <c r="C2011" s="123">
        <v>6.5119999999999996</v>
      </c>
      <c r="D2011" s="123">
        <v>6.5119999999999996</v>
      </c>
      <c r="E2011" s="123">
        <v>6.5119999999999996</v>
      </c>
      <c r="F2011" s="125">
        <v>-1.6999999999999999E-3</v>
      </c>
    </row>
    <row r="2012" spans="1:6" ht="15.75" customHeight="1" x14ac:dyDescent="0.25">
      <c r="A2012" s="124">
        <v>42733</v>
      </c>
      <c r="B2012" s="123">
        <v>6.5229999999999997</v>
      </c>
      <c r="C2012" s="123">
        <v>6.5229999999999997</v>
      </c>
      <c r="D2012" s="123">
        <v>6.5229999999999997</v>
      </c>
      <c r="E2012" s="123">
        <v>6.5229999999999997</v>
      </c>
      <c r="F2012" s="125">
        <v>-8.8000000000000005E-3</v>
      </c>
    </row>
    <row r="2013" spans="1:6" ht="15.75" customHeight="1" x14ac:dyDescent="0.25">
      <c r="A2013" s="124">
        <v>42732</v>
      </c>
      <c r="B2013" s="123">
        <v>6.5810000000000004</v>
      </c>
      <c r="C2013" s="123">
        <v>6.5810000000000004</v>
      </c>
      <c r="D2013" s="123">
        <v>6.5810000000000004</v>
      </c>
      <c r="E2013" s="123">
        <v>6.5810000000000004</v>
      </c>
      <c r="F2013" s="125">
        <v>-8.9999999999999998E-4</v>
      </c>
    </row>
    <row r="2014" spans="1:6" ht="15.75" customHeight="1" x14ac:dyDescent="0.25">
      <c r="A2014" s="124">
        <v>42731</v>
      </c>
      <c r="B2014" s="123">
        <v>6.5869999999999997</v>
      </c>
      <c r="C2014" s="123">
        <v>6.5869999999999997</v>
      </c>
      <c r="D2014" s="123">
        <v>6.5869999999999997</v>
      </c>
      <c r="E2014" s="123">
        <v>6.5869999999999997</v>
      </c>
      <c r="F2014" s="125">
        <v>2.5999999999999999E-3</v>
      </c>
    </row>
    <row r="2015" spans="1:6" ht="15.75" customHeight="1" x14ac:dyDescent="0.25">
      <c r="A2015" s="124">
        <v>42730</v>
      </c>
      <c r="B2015" s="123">
        <v>6.57</v>
      </c>
      <c r="C2015" s="123">
        <v>6.57</v>
      </c>
      <c r="D2015" s="123">
        <v>6.57</v>
      </c>
      <c r="E2015" s="123">
        <v>6.57</v>
      </c>
      <c r="F2015" s="125">
        <v>4.0000000000000001E-3</v>
      </c>
    </row>
    <row r="2016" spans="1:6" ht="15.75" customHeight="1" x14ac:dyDescent="0.25">
      <c r="A2016" s="124">
        <v>42727</v>
      </c>
      <c r="B2016" s="123">
        <v>6.5439999999999996</v>
      </c>
      <c r="C2016" s="123">
        <v>6.5439999999999996</v>
      </c>
      <c r="D2016" s="123">
        <v>6.5439999999999996</v>
      </c>
      <c r="E2016" s="123">
        <v>6.5439999999999996</v>
      </c>
      <c r="F2016" s="125">
        <v>4.0000000000000001E-3</v>
      </c>
    </row>
    <row r="2017" spans="1:6" ht="15.75" customHeight="1" x14ac:dyDescent="0.25">
      <c r="A2017" s="124">
        <v>42726</v>
      </c>
      <c r="B2017" s="123">
        <v>6.5179999999999998</v>
      </c>
      <c r="C2017" s="123">
        <v>6.5179999999999998</v>
      </c>
      <c r="D2017" s="123">
        <v>6.5179999999999998</v>
      </c>
      <c r="E2017" s="123">
        <v>6.5179999999999998</v>
      </c>
      <c r="F2017" s="125">
        <v>8.9999999999999993E-3</v>
      </c>
    </row>
    <row r="2018" spans="1:6" ht="15.75" customHeight="1" x14ac:dyDescent="0.25">
      <c r="A2018" s="124">
        <v>42725</v>
      </c>
      <c r="B2018" s="123">
        <v>6.46</v>
      </c>
      <c r="C2018" s="123">
        <v>6.46</v>
      </c>
      <c r="D2018" s="123">
        <v>6.46</v>
      </c>
      <c r="E2018" s="123">
        <v>6.46</v>
      </c>
      <c r="F2018" s="125">
        <v>-3.0999999999999999E-3</v>
      </c>
    </row>
    <row r="2019" spans="1:6" ht="15.75" customHeight="1" x14ac:dyDescent="0.25">
      <c r="A2019" s="124">
        <v>42724</v>
      </c>
      <c r="B2019" s="123">
        <v>6.48</v>
      </c>
      <c r="C2019" s="123">
        <v>6.48</v>
      </c>
      <c r="D2019" s="123">
        <v>6.48</v>
      </c>
      <c r="E2019" s="123">
        <v>6.48</v>
      </c>
      <c r="F2019" s="125">
        <v>-4.5999999999999999E-3</v>
      </c>
    </row>
    <row r="2020" spans="1:6" ht="15.75" customHeight="1" x14ac:dyDescent="0.25">
      <c r="A2020" s="124">
        <v>42723</v>
      </c>
      <c r="B2020" s="123">
        <v>6.51</v>
      </c>
      <c r="C2020" s="123">
        <v>6.51</v>
      </c>
      <c r="D2020" s="123">
        <v>6.51</v>
      </c>
      <c r="E2020" s="123">
        <v>6.51</v>
      </c>
      <c r="F2020" s="125">
        <v>8.9999999999999998E-4</v>
      </c>
    </row>
    <row r="2021" spans="1:6" ht="15.75" customHeight="1" x14ac:dyDescent="0.25">
      <c r="A2021" s="124">
        <v>42720</v>
      </c>
      <c r="B2021" s="123">
        <v>6.5039999999999996</v>
      </c>
      <c r="C2021" s="123">
        <v>6.5039999999999996</v>
      </c>
      <c r="D2021" s="123">
        <v>6.5039999999999996</v>
      </c>
      <c r="E2021" s="123">
        <v>6.5039999999999996</v>
      </c>
      <c r="F2021" s="125">
        <v>-5.1999999999999998E-3</v>
      </c>
    </row>
    <row r="2022" spans="1:6" ht="15.75" customHeight="1" x14ac:dyDescent="0.25">
      <c r="A2022" s="124">
        <v>42719</v>
      </c>
      <c r="B2022" s="123">
        <v>6.5380000000000003</v>
      </c>
      <c r="C2022" s="123">
        <v>6.5380000000000003</v>
      </c>
      <c r="D2022" s="123">
        <v>6.5380000000000003</v>
      </c>
      <c r="E2022" s="123">
        <v>6.5380000000000003</v>
      </c>
      <c r="F2022" s="125">
        <v>2.0899999999999998E-2</v>
      </c>
    </row>
    <row r="2023" spans="1:6" ht="15.75" customHeight="1" x14ac:dyDescent="0.25">
      <c r="A2023" s="124">
        <v>42718</v>
      </c>
      <c r="B2023" s="123">
        <v>6.4039999999999999</v>
      </c>
      <c r="C2023" s="123">
        <v>6.4039999999999999</v>
      </c>
      <c r="D2023" s="123">
        <v>6.4039999999999999</v>
      </c>
      <c r="E2023" s="123">
        <v>6.4039999999999999</v>
      </c>
      <c r="F2023" s="125">
        <v>-3.0000000000000001E-3</v>
      </c>
    </row>
    <row r="2024" spans="1:6" ht="15.75" customHeight="1" x14ac:dyDescent="0.25">
      <c r="A2024" s="124">
        <v>42717</v>
      </c>
      <c r="B2024" s="123">
        <v>6.423</v>
      </c>
      <c r="C2024" s="123">
        <v>6.423</v>
      </c>
      <c r="D2024" s="123">
        <v>6.423</v>
      </c>
      <c r="E2024" s="123">
        <v>6.423</v>
      </c>
      <c r="F2024" s="125">
        <v>-2.2000000000000001E-3</v>
      </c>
    </row>
    <row r="2025" spans="1:6" ht="15.75" customHeight="1" x14ac:dyDescent="0.25">
      <c r="A2025" s="124">
        <v>42713</v>
      </c>
      <c r="B2025" s="123">
        <v>6.4370000000000003</v>
      </c>
      <c r="C2025" s="123">
        <v>6.4370000000000003</v>
      </c>
      <c r="D2025" s="123">
        <v>6.4370000000000003</v>
      </c>
      <c r="E2025" s="123">
        <v>6.4370000000000003</v>
      </c>
      <c r="F2025" s="125">
        <v>5.7999999999999996E-3</v>
      </c>
    </row>
    <row r="2026" spans="1:6" ht="15.75" customHeight="1" x14ac:dyDescent="0.25">
      <c r="A2026" s="124">
        <v>42712</v>
      </c>
      <c r="B2026" s="123">
        <v>6.4</v>
      </c>
      <c r="C2026" s="123">
        <v>6.4</v>
      </c>
      <c r="D2026" s="123">
        <v>6.4</v>
      </c>
      <c r="E2026" s="123">
        <v>6.4</v>
      </c>
      <c r="F2026" s="125">
        <v>-1.6000000000000001E-3</v>
      </c>
    </row>
    <row r="2027" spans="1:6" ht="15.75" customHeight="1" x14ac:dyDescent="0.25">
      <c r="A2027" s="124">
        <v>42711</v>
      </c>
      <c r="B2027" s="123">
        <v>6.41</v>
      </c>
      <c r="C2027" s="123">
        <v>6.41</v>
      </c>
      <c r="D2027" s="123">
        <v>6.41</v>
      </c>
      <c r="E2027" s="123">
        <v>6.41</v>
      </c>
      <c r="F2027" s="125">
        <v>3.3700000000000001E-2</v>
      </c>
    </row>
    <row r="2028" spans="1:6" ht="15.75" customHeight="1" x14ac:dyDescent="0.25">
      <c r="A2028" s="124">
        <v>42710</v>
      </c>
      <c r="B2028" s="123">
        <v>6.2009999999999996</v>
      </c>
      <c r="C2028" s="123">
        <v>6.2009999999999996</v>
      </c>
      <c r="D2028" s="123">
        <v>6.2009999999999996</v>
      </c>
      <c r="E2028" s="123">
        <v>6.2009999999999996</v>
      </c>
      <c r="F2028" s="125">
        <v>-2.3999999999999998E-3</v>
      </c>
    </row>
    <row r="2029" spans="1:6" ht="15.75" customHeight="1" x14ac:dyDescent="0.25">
      <c r="A2029" s="124">
        <v>42709</v>
      </c>
      <c r="B2029" s="123">
        <v>6.2160000000000002</v>
      </c>
      <c r="C2029" s="123">
        <v>6.2160000000000002</v>
      </c>
      <c r="D2029" s="123">
        <v>6.2160000000000002</v>
      </c>
      <c r="E2029" s="123">
        <v>6.2160000000000002</v>
      </c>
      <c r="F2029" s="125">
        <v>-4.0000000000000001E-3</v>
      </c>
    </row>
    <row r="2030" spans="1:6" ht="15.75" customHeight="1" x14ac:dyDescent="0.25">
      <c r="A2030" s="124">
        <v>42706</v>
      </c>
      <c r="B2030" s="123">
        <v>6.2409999999999997</v>
      </c>
      <c r="C2030" s="123">
        <v>6.2409999999999997</v>
      </c>
      <c r="D2030" s="123">
        <v>6.2409999999999997</v>
      </c>
      <c r="E2030" s="123">
        <v>6.2409999999999997</v>
      </c>
      <c r="F2030" s="125">
        <v>4.7000000000000002E-3</v>
      </c>
    </row>
    <row r="2031" spans="1:6" ht="15.75" customHeight="1" x14ac:dyDescent="0.25">
      <c r="A2031" s="124">
        <v>42705</v>
      </c>
      <c r="B2031" s="123">
        <v>6.2119999999999997</v>
      </c>
      <c r="C2031" s="123">
        <v>6.2119999999999997</v>
      </c>
      <c r="D2031" s="123">
        <v>6.2119999999999997</v>
      </c>
      <c r="E2031" s="123">
        <v>6.2119999999999997</v>
      </c>
      <c r="F2031" s="125">
        <v>-5.0000000000000001E-3</v>
      </c>
    </row>
    <row r="2032" spans="1:6" ht="15.75" customHeight="1" x14ac:dyDescent="0.25">
      <c r="A2032" s="124">
        <v>42704</v>
      </c>
      <c r="B2032" s="123">
        <v>6.2430000000000003</v>
      </c>
      <c r="C2032" s="123">
        <v>6.2430000000000003</v>
      </c>
      <c r="D2032" s="123">
        <v>6.2430000000000003</v>
      </c>
      <c r="E2032" s="123">
        <v>6.2430000000000003</v>
      </c>
      <c r="F2032" s="125">
        <v>-1.17E-2</v>
      </c>
    </row>
    <row r="2033" spans="1:6" ht="15.75" customHeight="1" x14ac:dyDescent="0.25">
      <c r="A2033" s="124">
        <v>42703</v>
      </c>
      <c r="B2033" s="123">
        <v>6.3170000000000002</v>
      </c>
      <c r="C2033" s="123">
        <v>6.3170000000000002</v>
      </c>
      <c r="D2033" s="123">
        <v>6.3170000000000002</v>
      </c>
      <c r="E2033" s="123">
        <v>6.3170000000000002</v>
      </c>
      <c r="F2033" s="125">
        <v>-8.9999999999999998E-4</v>
      </c>
    </row>
    <row r="2034" spans="1:6" ht="15.75" customHeight="1" x14ac:dyDescent="0.25">
      <c r="A2034" s="124">
        <v>42702</v>
      </c>
      <c r="B2034" s="123">
        <v>6.3230000000000004</v>
      </c>
      <c r="C2034" s="123">
        <v>6.3230000000000004</v>
      </c>
      <c r="D2034" s="123">
        <v>6.3230000000000004</v>
      </c>
      <c r="E2034" s="123">
        <v>6.3230000000000004</v>
      </c>
      <c r="F2034" s="125">
        <v>1.5100000000000001E-2</v>
      </c>
    </row>
    <row r="2035" spans="1:6" ht="15.75" customHeight="1" x14ac:dyDescent="0.25">
      <c r="A2035" s="124">
        <v>42699</v>
      </c>
      <c r="B2035" s="123">
        <v>6.2290000000000001</v>
      </c>
      <c r="C2035" s="123">
        <v>6.2290000000000001</v>
      </c>
      <c r="D2035" s="123">
        <v>6.2290000000000001</v>
      </c>
      <c r="E2035" s="123">
        <v>6.2290000000000001</v>
      </c>
      <c r="F2035" s="125">
        <v>7.4000000000000003E-3</v>
      </c>
    </row>
    <row r="2036" spans="1:6" ht="15.75" customHeight="1" x14ac:dyDescent="0.25">
      <c r="A2036" s="124">
        <v>42698</v>
      </c>
      <c r="B2036" s="123">
        <v>6.1829999999999998</v>
      </c>
      <c r="C2036" s="123">
        <v>6.1829999999999998</v>
      </c>
      <c r="D2036" s="123">
        <v>6.1829999999999998</v>
      </c>
      <c r="E2036" s="123">
        <v>6.1829999999999998</v>
      </c>
      <c r="F2036" s="125">
        <v>-1.5100000000000001E-2</v>
      </c>
    </row>
    <row r="2037" spans="1:6" ht="15.75" customHeight="1" x14ac:dyDescent="0.25">
      <c r="A2037" s="124">
        <v>42697</v>
      </c>
      <c r="B2037" s="123">
        <v>6.2779999999999996</v>
      </c>
      <c r="C2037" s="123">
        <v>6.2779999999999996</v>
      </c>
      <c r="D2037" s="123">
        <v>6.2779999999999996</v>
      </c>
      <c r="E2037" s="123">
        <v>6.2779999999999996</v>
      </c>
      <c r="F2037" s="125">
        <v>-4.5999999999999999E-3</v>
      </c>
    </row>
    <row r="2038" spans="1:6" ht="15.75" customHeight="1" x14ac:dyDescent="0.25">
      <c r="A2038" s="124">
        <v>42696</v>
      </c>
      <c r="B2038" s="123">
        <v>6.3070000000000004</v>
      </c>
      <c r="C2038" s="123">
        <v>6.3070000000000004</v>
      </c>
      <c r="D2038" s="123">
        <v>6.3070000000000004</v>
      </c>
      <c r="E2038" s="123">
        <v>6.3070000000000004</v>
      </c>
      <c r="F2038" s="125">
        <v>5.0000000000000001E-4</v>
      </c>
    </row>
    <row r="2039" spans="1:6" ht="15.75" customHeight="1" x14ac:dyDescent="0.25">
      <c r="A2039" s="124">
        <v>42695</v>
      </c>
      <c r="B2039" s="123">
        <v>6.3040000000000003</v>
      </c>
      <c r="C2039" s="123">
        <v>6.3040000000000003</v>
      </c>
      <c r="D2039" s="123">
        <v>6.3040000000000003</v>
      </c>
      <c r="E2039" s="123">
        <v>6.3040000000000003</v>
      </c>
      <c r="F2039" s="125">
        <v>-1.9300000000000001E-2</v>
      </c>
    </row>
    <row r="2040" spans="1:6" ht="15.75" customHeight="1" x14ac:dyDescent="0.25">
      <c r="A2040" s="124">
        <v>42692</v>
      </c>
      <c r="B2040" s="123">
        <v>6.4279999999999999</v>
      </c>
      <c r="C2040" s="123">
        <v>6.4279999999999999</v>
      </c>
      <c r="D2040" s="123">
        <v>6.4279999999999999</v>
      </c>
      <c r="E2040" s="123">
        <v>6.4279999999999999</v>
      </c>
      <c r="F2040" s="125">
        <v>1.4E-3</v>
      </c>
    </row>
    <row r="2041" spans="1:6" ht="15.75" customHeight="1" x14ac:dyDescent="0.25">
      <c r="A2041" s="124">
        <v>42691</v>
      </c>
      <c r="B2041" s="123">
        <v>6.4189999999999996</v>
      </c>
      <c r="C2041" s="123">
        <v>6.4189999999999996</v>
      </c>
      <c r="D2041" s="123">
        <v>6.4189999999999996</v>
      </c>
      <c r="E2041" s="123">
        <v>6.4189999999999996</v>
      </c>
      <c r="F2041" s="125">
        <v>-3.8999999999999998E-3</v>
      </c>
    </row>
    <row r="2042" spans="1:6" ht="15.75" customHeight="1" x14ac:dyDescent="0.25">
      <c r="A2042" s="124">
        <v>42690</v>
      </c>
      <c r="B2042" s="123">
        <v>6.444</v>
      </c>
      <c r="C2042" s="123">
        <v>6.444</v>
      </c>
      <c r="D2042" s="123">
        <v>6.444</v>
      </c>
      <c r="E2042" s="123">
        <v>6.444</v>
      </c>
      <c r="F2042" s="125">
        <v>-1.32E-2</v>
      </c>
    </row>
    <row r="2043" spans="1:6" ht="15.75" customHeight="1" x14ac:dyDescent="0.25">
      <c r="A2043" s="124">
        <v>42689</v>
      </c>
      <c r="B2043" s="123">
        <v>6.53</v>
      </c>
      <c r="C2043" s="123">
        <v>6.53</v>
      </c>
      <c r="D2043" s="123">
        <v>6.53</v>
      </c>
      <c r="E2043" s="123">
        <v>6.53</v>
      </c>
      <c r="F2043" s="125">
        <v>-2.86E-2</v>
      </c>
    </row>
    <row r="2044" spans="1:6" ht="15.75" customHeight="1" x14ac:dyDescent="0.25">
      <c r="A2044" s="124">
        <v>42685</v>
      </c>
      <c r="B2044" s="123">
        <v>6.7220000000000004</v>
      </c>
      <c r="C2044" s="123">
        <v>6.7220000000000004</v>
      </c>
      <c r="D2044" s="123">
        <v>6.7220000000000004</v>
      </c>
      <c r="E2044" s="123">
        <v>6.7220000000000004</v>
      </c>
      <c r="F2044" s="125">
        <v>9.7999999999999997E-3</v>
      </c>
    </row>
    <row r="2045" spans="1:6" ht="15.75" customHeight="1" x14ac:dyDescent="0.25">
      <c r="A2045" s="124">
        <v>42684</v>
      </c>
      <c r="B2045" s="123">
        <v>6.657</v>
      </c>
      <c r="C2045" s="123">
        <v>6.657</v>
      </c>
      <c r="D2045" s="123">
        <v>6.657</v>
      </c>
      <c r="E2045" s="123">
        <v>6.657</v>
      </c>
      <c r="F2045" s="125">
        <v>-1.4E-3</v>
      </c>
    </row>
    <row r="2046" spans="1:6" ht="15.75" customHeight="1" x14ac:dyDescent="0.25">
      <c r="A2046" s="124">
        <v>42683</v>
      </c>
      <c r="B2046" s="123">
        <v>6.6660000000000004</v>
      </c>
      <c r="C2046" s="123">
        <v>6.6660000000000004</v>
      </c>
      <c r="D2046" s="123">
        <v>6.6660000000000004</v>
      </c>
      <c r="E2046" s="123">
        <v>6.6660000000000004</v>
      </c>
      <c r="F2046" s="125">
        <v>-1.9099999999999999E-2</v>
      </c>
    </row>
    <row r="2047" spans="1:6" ht="15.75" customHeight="1" x14ac:dyDescent="0.25">
      <c r="A2047" s="124">
        <v>42682</v>
      </c>
      <c r="B2047" s="123">
        <v>6.7960000000000003</v>
      </c>
      <c r="C2047" s="123">
        <v>6.7960000000000003</v>
      </c>
      <c r="D2047" s="123">
        <v>6.7960000000000003</v>
      </c>
      <c r="E2047" s="123">
        <v>6.7960000000000003</v>
      </c>
      <c r="F2047" s="125">
        <v>-5.5999999999999999E-3</v>
      </c>
    </row>
    <row r="2048" spans="1:6" ht="15.75" customHeight="1" x14ac:dyDescent="0.25">
      <c r="A2048" s="124">
        <v>42681</v>
      </c>
      <c r="B2048" s="123">
        <v>6.8339999999999996</v>
      </c>
      <c r="C2048" s="123">
        <v>6.8339999999999996</v>
      </c>
      <c r="D2048" s="123">
        <v>6.8339999999999996</v>
      </c>
      <c r="E2048" s="123">
        <v>6.8339999999999996</v>
      </c>
      <c r="F2048" s="125">
        <v>-5.9999999999999995E-4</v>
      </c>
    </row>
    <row r="2049" spans="1:6" ht="15.75" customHeight="1" x14ac:dyDescent="0.25">
      <c r="A2049" s="124">
        <v>42678</v>
      </c>
      <c r="B2049" s="123">
        <v>6.8380000000000001</v>
      </c>
      <c r="C2049" s="123">
        <v>6.8380000000000001</v>
      </c>
      <c r="D2049" s="123">
        <v>6.8380000000000001</v>
      </c>
      <c r="E2049" s="123">
        <v>6.8380000000000001</v>
      </c>
      <c r="F2049" s="125">
        <v>2.2000000000000001E-3</v>
      </c>
    </row>
    <row r="2050" spans="1:6" ht="15.75" customHeight="1" x14ac:dyDescent="0.25">
      <c r="A2050" s="124">
        <v>42677</v>
      </c>
      <c r="B2050" s="123">
        <v>6.8230000000000004</v>
      </c>
      <c r="C2050" s="123">
        <v>6.8230000000000004</v>
      </c>
      <c r="D2050" s="123">
        <v>6.8230000000000004</v>
      </c>
      <c r="E2050" s="123">
        <v>6.8230000000000004</v>
      </c>
      <c r="F2050" s="125">
        <v>-1.12E-2</v>
      </c>
    </row>
    <row r="2051" spans="1:6" ht="15.75" customHeight="1" x14ac:dyDescent="0.25">
      <c r="A2051" s="124">
        <v>42676</v>
      </c>
      <c r="B2051" s="123">
        <v>6.9</v>
      </c>
      <c r="C2051" s="123">
        <v>6.9</v>
      </c>
      <c r="D2051" s="123">
        <v>6.9</v>
      </c>
      <c r="E2051" s="123">
        <v>6.9</v>
      </c>
      <c r="F2051" s="125">
        <v>-1.1999999999999999E-3</v>
      </c>
    </row>
    <row r="2052" spans="1:6" ht="15.75" customHeight="1" x14ac:dyDescent="0.25">
      <c r="A2052" s="124">
        <v>42675</v>
      </c>
      <c r="B2052" s="123">
        <v>6.9080000000000004</v>
      </c>
      <c r="C2052" s="123">
        <v>6.9080000000000004</v>
      </c>
      <c r="D2052" s="123">
        <v>6.9080000000000004</v>
      </c>
      <c r="E2052" s="123">
        <v>6.9080000000000004</v>
      </c>
      <c r="F2052" s="125">
        <v>3.3E-3</v>
      </c>
    </row>
    <row r="2053" spans="1:6" ht="15.75" customHeight="1" x14ac:dyDescent="0.25">
      <c r="A2053" s="124">
        <v>42671</v>
      </c>
      <c r="B2053" s="123">
        <v>6.8849999999999998</v>
      </c>
      <c r="C2053" s="123">
        <v>6.8849999999999998</v>
      </c>
      <c r="D2053" s="123">
        <v>6.8849999999999998</v>
      </c>
      <c r="E2053" s="123">
        <v>6.8849999999999998</v>
      </c>
      <c r="F2053" s="125">
        <v>-4.0000000000000002E-4</v>
      </c>
    </row>
    <row r="2054" spans="1:6" ht="15.75" customHeight="1" x14ac:dyDescent="0.25">
      <c r="A2054" s="124">
        <v>42670</v>
      </c>
      <c r="B2054" s="123">
        <v>6.8879999999999999</v>
      </c>
      <c r="C2054" s="123">
        <v>6.8879999999999999</v>
      </c>
      <c r="D2054" s="123">
        <v>6.8879999999999999</v>
      </c>
      <c r="E2054" s="123">
        <v>6.8879999999999999</v>
      </c>
      <c r="F2054" s="125">
        <v>2.5000000000000001E-3</v>
      </c>
    </row>
    <row r="2055" spans="1:6" ht="15.75" customHeight="1" x14ac:dyDescent="0.25">
      <c r="A2055" s="124">
        <v>42669</v>
      </c>
      <c r="B2055" s="123">
        <v>6.8710000000000004</v>
      </c>
      <c r="C2055" s="123">
        <v>6.8710000000000004</v>
      </c>
      <c r="D2055" s="123">
        <v>6.8710000000000004</v>
      </c>
      <c r="E2055" s="123">
        <v>6.8710000000000004</v>
      </c>
      <c r="F2055" s="125">
        <v>1E-4</v>
      </c>
    </row>
    <row r="2056" spans="1:6" ht="15.75" customHeight="1" x14ac:dyDescent="0.25">
      <c r="A2056" s="124">
        <v>42668</v>
      </c>
      <c r="B2056" s="123">
        <v>6.87</v>
      </c>
      <c r="C2056" s="123">
        <v>6.87</v>
      </c>
      <c r="D2056" s="123">
        <v>6.87</v>
      </c>
      <c r="E2056" s="123">
        <v>6.87</v>
      </c>
      <c r="F2056" s="125">
        <v>2E-3</v>
      </c>
    </row>
    <row r="2057" spans="1:6" ht="15.75" customHeight="1" x14ac:dyDescent="0.25">
      <c r="A2057" s="124">
        <v>42667</v>
      </c>
      <c r="B2057" s="123">
        <v>6.8559999999999999</v>
      </c>
      <c r="C2057" s="123">
        <v>6.8559999999999999</v>
      </c>
      <c r="D2057" s="123">
        <v>6.8559999999999999</v>
      </c>
      <c r="E2057" s="123">
        <v>6.8559999999999999</v>
      </c>
      <c r="F2057" s="125">
        <v>1.1999999999999999E-3</v>
      </c>
    </row>
    <row r="2058" spans="1:6" ht="15.75" customHeight="1" x14ac:dyDescent="0.25">
      <c r="A2058" s="124">
        <v>42664</v>
      </c>
      <c r="B2058" s="123">
        <v>6.8479999999999999</v>
      </c>
      <c r="C2058" s="123">
        <v>6.8479999999999999</v>
      </c>
      <c r="D2058" s="123">
        <v>6.8479999999999999</v>
      </c>
      <c r="E2058" s="123">
        <v>6.8479999999999999</v>
      </c>
      <c r="F2058" s="125">
        <v>1E-4</v>
      </c>
    </row>
    <row r="2059" spans="1:6" ht="15.75" customHeight="1" x14ac:dyDescent="0.25">
      <c r="A2059" s="124">
        <v>42663</v>
      </c>
      <c r="B2059" s="123">
        <v>6.8470000000000004</v>
      </c>
      <c r="C2059" s="123">
        <v>6.8470000000000004</v>
      </c>
      <c r="D2059" s="123">
        <v>6.8470000000000004</v>
      </c>
      <c r="E2059" s="123">
        <v>6.8470000000000004</v>
      </c>
      <c r="F2059" s="125">
        <v>4.1000000000000003E-3</v>
      </c>
    </row>
    <row r="2060" spans="1:6" ht="15.75" customHeight="1" x14ac:dyDescent="0.25">
      <c r="A2060" s="124">
        <v>42662</v>
      </c>
      <c r="B2060" s="123">
        <v>6.819</v>
      </c>
      <c r="C2060" s="123">
        <v>6.819</v>
      </c>
      <c r="D2060" s="123">
        <v>6.819</v>
      </c>
      <c r="E2060" s="123">
        <v>6.819</v>
      </c>
      <c r="F2060" s="125">
        <v>1E-3</v>
      </c>
    </row>
    <row r="2061" spans="1:6" ht="15.75" customHeight="1" x14ac:dyDescent="0.25">
      <c r="A2061" s="124">
        <v>42661</v>
      </c>
      <c r="B2061" s="123">
        <v>6.8120000000000003</v>
      </c>
      <c r="C2061" s="123">
        <v>6.8120000000000003</v>
      </c>
      <c r="D2061" s="123">
        <v>6.8120000000000003</v>
      </c>
      <c r="E2061" s="123">
        <v>6.8120000000000003</v>
      </c>
      <c r="F2061" s="125">
        <v>-4.7000000000000002E-3</v>
      </c>
    </row>
    <row r="2062" spans="1:6" ht="15.75" customHeight="1" x14ac:dyDescent="0.25">
      <c r="A2062" s="124">
        <v>42660</v>
      </c>
      <c r="B2062" s="123">
        <v>6.8440000000000003</v>
      </c>
      <c r="C2062" s="123">
        <v>6.8440000000000003</v>
      </c>
      <c r="D2062" s="123">
        <v>6.8440000000000003</v>
      </c>
      <c r="E2062" s="123">
        <v>6.8440000000000003</v>
      </c>
      <c r="F2062" s="125">
        <v>-1.5E-3</v>
      </c>
    </row>
    <row r="2063" spans="1:6" ht="15.75" customHeight="1" x14ac:dyDescent="0.25">
      <c r="A2063" s="124">
        <v>42658</v>
      </c>
      <c r="B2063" s="123">
        <v>6.8540000000000001</v>
      </c>
      <c r="C2063" s="123">
        <v>6.8540000000000001</v>
      </c>
      <c r="D2063" s="123">
        <v>6.8540000000000001</v>
      </c>
      <c r="E2063" s="123">
        <v>6.8540000000000001</v>
      </c>
      <c r="F2063" s="125">
        <v>2.9999999999999997E-4</v>
      </c>
    </row>
    <row r="2064" spans="1:6" ht="15.75" customHeight="1" x14ac:dyDescent="0.25">
      <c r="A2064" s="124">
        <v>42657</v>
      </c>
      <c r="B2064" s="123">
        <v>6.8520000000000003</v>
      </c>
      <c r="C2064" s="123">
        <v>6.8520000000000003</v>
      </c>
      <c r="D2064" s="123">
        <v>6.8520000000000003</v>
      </c>
      <c r="E2064" s="123">
        <v>6.8520000000000003</v>
      </c>
      <c r="F2064" s="125">
        <v>3.5000000000000001E-3</v>
      </c>
    </row>
    <row r="2065" spans="1:6" ht="15.75" customHeight="1" x14ac:dyDescent="0.25">
      <c r="A2065" s="124">
        <v>42656</v>
      </c>
      <c r="B2065" s="123">
        <v>6.8280000000000003</v>
      </c>
      <c r="C2065" s="123">
        <v>6.8280000000000003</v>
      </c>
      <c r="D2065" s="123">
        <v>6.8280000000000003</v>
      </c>
      <c r="E2065" s="123">
        <v>6.8280000000000003</v>
      </c>
      <c r="F2065" s="125">
        <v>1.2999999999999999E-3</v>
      </c>
    </row>
    <row r="2066" spans="1:6" ht="15.75" customHeight="1" x14ac:dyDescent="0.25">
      <c r="A2066" s="124">
        <v>42653</v>
      </c>
      <c r="B2066" s="123">
        <v>6.819</v>
      </c>
      <c r="C2066" s="123">
        <v>6.819</v>
      </c>
      <c r="D2066" s="123">
        <v>6.819</v>
      </c>
      <c r="E2066" s="123">
        <v>6.819</v>
      </c>
      <c r="F2066" s="125">
        <v>-4.1999999999999997E-3</v>
      </c>
    </row>
    <row r="2067" spans="1:6" ht="15.75" customHeight="1" x14ac:dyDescent="0.25">
      <c r="A2067" s="124">
        <v>42650</v>
      </c>
      <c r="B2067" s="123">
        <v>6.8479999999999999</v>
      </c>
      <c r="C2067" s="123">
        <v>6.8479999999999999</v>
      </c>
      <c r="D2067" s="123">
        <v>6.8479999999999999</v>
      </c>
      <c r="E2067" s="123">
        <v>6.8479999999999999</v>
      </c>
      <c r="F2067" s="125">
        <v>4.1000000000000003E-3</v>
      </c>
    </row>
    <row r="2068" spans="1:6" ht="15.75" customHeight="1" x14ac:dyDescent="0.25">
      <c r="A2068" s="124">
        <v>42649</v>
      </c>
      <c r="B2068" s="123">
        <v>6.82</v>
      </c>
      <c r="C2068" s="123">
        <v>6.82</v>
      </c>
      <c r="D2068" s="123">
        <v>6.82</v>
      </c>
      <c r="E2068" s="123">
        <v>6.82</v>
      </c>
      <c r="F2068" s="125">
        <v>3.3999999999999998E-3</v>
      </c>
    </row>
    <row r="2069" spans="1:6" ht="15.75" customHeight="1" x14ac:dyDescent="0.25">
      <c r="A2069" s="124">
        <v>42648</v>
      </c>
      <c r="B2069" s="123">
        <v>6.7969999999999997</v>
      </c>
      <c r="C2069" s="123">
        <v>6.7969999999999997</v>
      </c>
      <c r="D2069" s="123">
        <v>6.7969999999999997</v>
      </c>
      <c r="E2069" s="123">
        <v>6.7969999999999997</v>
      </c>
      <c r="F2069" s="125">
        <v>-5.8999999999999999E-3</v>
      </c>
    </row>
    <row r="2070" spans="1:6" ht="15.75" customHeight="1" x14ac:dyDescent="0.25">
      <c r="A2070" s="124">
        <v>42647</v>
      </c>
      <c r="B2070" s="123">
        <v>6.8369999999999997</v>
      </c>
      <c r="C2070" s="123">
        <v>6.8369999999999997</v>
      </c>
      <c r="D2070" s="123">
        <v>6.8369999999999997</v>
      </c>
      <c r="E2070" s="123">
        <v>6.8369999999999997</v>
      </c>
      <c r="F2070" s="125">
        <v>-8.9999999999999993E-3</v>
      </c>
    </row>
    <row r="2071" spans="1:6" ht="15.75" customHeight="1" x14ac:dyDescent="0.25">
      <c r="A2071" s="124">
        <v>42646</v>
      </c>
      <c r="B2071" s="123">
        <v>6.899</v>
      </c>
      <c r="C2071" s="123">
        <v>6.899</v>
      </c>
      <c r="D2071" s="123">
        <v>6.899</v>
      </c>
      <c r="E2071" s="123">
        <v>6.899</v>
      </c>
      <c r="F2071" s="125">
        <v>-8.5000000000000006E-3</v>
      </c>
    </row>
    <row r="2072" spans="1:6" ht="15.75" customHeight="1" x14ac:dyDescent="0.25">
      <c r="A2072" s="124">
        <v>42643</v>
      </c>
      <c r="B2072" s="123">
        <v>6.9580000000000002</v>
      </c>
      <c r="C2072" s="123">
        <v>6.9580000000000002</v>
      </c>
      <c r="D2072" s="123">
        <v>6.9580000000000002</v>
      </c>
      <c r="E2072" s="123">
        <v>6.9580000000000002</v>
      </c>
      <c r="F2072" s="125">
        <v>-7.7999999999999996E-3</v>
      </c>
    </row>
    <row r="2073" spans="1:6" ht="15.75" customHeight="1" x14ac:dyDescent="0.25">
      <c r="A2073" s="124">
        <v>42642</v>
      </c>
      <c r="B2073" s="123">
        <v>7.0129999999999999</v>
      </c>
      <c r="C2073" s="123">
        <v>7.0129999999999999</v>
      </c>
      <c r="D2073" s="123">
        <v>7.0129999999999999</v>
      </c>
      <c r="E2073" s="123">
        <v>7.0129999999999999</v>
      </c>
      <c r="F2073" s="125">
        <v>1.3299999999999999E-2</v>
      </c>
    </row>
    <row r="2074" spans="1:6" ht="15.75" customHeight="1" x14ac:dyDescent="0.25">
      <c r="A2074" s="124">
        <v>42641</v>
      </c>
      <c r="B2074" s="123">
        <v>6.9210000000000003</v>
      </c>
      <c r="C2074" s="123">
        <v>6.9210000000000003</v>
      </c>
      <c r="D2074" s="123">
        <v>6.9210000000000003</v>
      </c>
      <c r="E2074" s="123">
        <v>6.9210000000000003</v>
      </c>
      <c r="F2074" s="125">
        <v>-1.6999999999999999E-3</v>
      </c>
    </row>
    <row r="2075" spans="1:6" ht="15.75" customHeight="1" x14ac:dyDescent="0.25">
      <c r="A2075" s="124">
        <v>42640</v>
      </c>
      <c r="B2075" s="123">
        <v>6.9329999999999998</v>
      </c>
      <c r="C2075" s="123">
        <v>6.9329999999999998</v>
      </c>
      <c r="D2075" s="123">
        <v>6.9329999999999998</v>
      </c>
      <c r="E2075" s="123">
        <v>6.9329999999999998</v>
      </c>
      <c r="F2075" s="125">
        <v>-1E-4</v>
      </c>
    </row>
    <row r="2076" spans="1:6" ht="15.75" customHeight="1" x14ac:dyDescent="0.25">
      <c r="A2076" s="124">
        <v>42639</v>
      </c>
      <c r="B2076" s="123">
        <v>6.9340000000000002</v>
      </c>
      <c r="C2076" s="123">
        <v>6.9340000000000002</v>
      </c>
      <c r="D2076" s="123">
        <v>6.9340000000000002</v>
      </c>
      <c r="E2076" s="123">
        <v>6.9340000000000002</v>
      </c>
      <c r="F2076" s="125">
        <v>-4.5999999999999999E-3</v>
      </c>
    </row>
    <row r="2077" spans="1:6" ht="15.75" customHeight="1" x14ac:dyDescent="0.25">
      <c r="A2077" s="124">
        <v>42637</v>
      </c>
      <c r="B2077" s="123">
        <v>6.9660000000000002</v>
      </c>
      <c r="C2077" s="123">
        <v>6.9660000000000002</v>
      </c>
      <c r="D2077" s="123">
        <v>6.9660000000000002</v>
      </c>
      <c r="E2077" s="123">
        <v>6.9660000000000002</v>
      </c>
      <c r="F2077" s="125">
        <v>0</v>
      </c>
    </row>
    <row r="2078" spans="1:6" ht="15.75" customHeight="1" x14ac:dyDescent="0.25">
      <c r="A2078" s="124">
        <v>42636</v>
      </c>
      <c r="B2078" s="123">
        <v>6.9660000000000002</v>
      </c>
      <c r="C2078" s="123">
        <v>6.9660000000000002</v>
      </c>
      <c r="D2078" s="123">
        <v>6.9660000000000002</v>
      </c>
      <c r="E2078" s="123">
        <v>6.9660000000000002</v>
      </c>
      <c r="F2078" s="125">
        <v>-1.6000000000000001E-3</v>
      </c>
    </row>
    <row r="2079" spans="1:6" ht="15.75" customHeight="1" x14ac:dyDescent="0.25">
      <c r="A2079" s="124">
        <v>42635</v>
      </c>
      <c r="B2079" s="123">
        <v>6.9770000000000003</v>
      </c>
      <c r="C2079" s="123">
        <v>6.9770000000000003</v>
      </c>
      <c r="D2079" s="123">
        <v>6.9770000000000003</v>
      </c>
      <c r="E2079" s="123">
        <v>6.9770000000000003</v>
      </c>
      <c r="F2079" s="125">
        <v>-8.8000000000000005E-3</v>
      </c>
    </row>
    <row r="2080" spans="1:6" ht="15.75" customHeight="1" x14ac:dyDescent="0.25">
      <c r="A2080" s="124">
        <v>42634</v>
      </c>
      <c r="B2080" s="123">
        <v>7.0389999999999997</v>
      </c>
      <c r="C2080" s="123">
        <v>7.0389999999999997</v>
      </c>
      <c r="D2080" s="123">
        <v>7.0389999999999997</v>
      </c>
      <c r="E2080" s="123">
        <v>7.0389999999999997</v>
      </c>
      <c r="F2080" s="125">
        <v>-3.7000000000000002E-3</v>
      </c>
    </row>
    <row r="2081" spans="1:6" ht="15.75" customHeight="1" x14ac:dyDescent="0.25">
      <c r="A2081" s="124">
        <v>42633</v>
      </c>
      <c r="B2081" s="123">
        <v>7.0650000000000004</v>
      </c>
      <c r="C2081" s="123">
        <v>7.0650000000000004</v>
      </c>
      <c r="D2081" s="123">
        <v>7.0650000000000004</v>
      </c>
      <c r="E2081" s="123">
        <v>7.0650000000000004</v>
      </c>
      <c r="F2081" s="125">
        <v>1.8E-3</v>
      </c>
    </row>
    <row r="2082" spans="1:6" ht="15.75" customHeight="1" x14ac:dyDescent="0.25">
      <c r="A2082" s="124">
        <v>42632</v>
      </c>
      <c r="B2082" s="123">
        <v>7.0519999999999996</v>
      </c>
      <c r="C2082" s="123">
        <v>7.0519999999999996</v>
      </c>
      <c r="D2082" s="123">
        <v>7.0519999999999996</v>
      </c>
      <c r="E2082" s="123">
        <v>7.0519999999999996</v>
      </c>
      <c r="F2082" s="125">
        <v>0</v>
      </c>
    </row>
    <row r="2083" spans="1:6" ht="15.75" customHeight="1" x14ac:dyDescent="0.25">
      <c r="A2083" s="124">
        <v>42630</v>
      </c>
      <c r="B2083" s="123">
        <v>7.0519999999999996</v>
      </c>
      <c r="C2083" s="123">
        <v>7.0519999999999996</v>
      </c>
      <c r="D2083" s="123">
        <v>7.0519999999999996</v>
      </c>
      <c r="E2083" s="123">
        <v>7.0519999999999996</v>
      </c>
      <c r="F2083" s="125">
        <v>1E-4</v>
      </c>
    </row>
    <row r="2084" spans="1:6" ht="15.75" customHeight="1" x14ac:dyDescent="0.25">
      <c r="A2084" s="124">
        <v>42629</v>
      </c>
      <c r="B2084" s="123">
        <v>7.0510000000000002</v>
      </c>
      <c r="C2084" s="123">
        <v>7.0510000000000002</v>
      </c>
      <c r="D2084" s="123">
        <v>7.0510000000000002</v>
      </c>
      <c r="E2084" s="123">
        <v>7.0510000000000002</v>
      </c>
      <c r="F2084" s="125">
        <v>-2.3E-3</v>
      </c>
    </row>
    <row r="2085" spans="1:6" ht="15.75" customHeight="1" x14ac:dyDescent="0.25">
      <c r="A2085" s="124">
        <v>42628</v>
      </c>
      <c r="B2085" s="123">
        <v>7.0670000000000002</v>
      </c>
      <c r="C2085" s="123">
        <v>7.0670000000000002</v>
      </c>
      <c r="D2085" s="123">
        <v>7.0670000000000002</v>
      </c>
      <c r="E2085" s="123">
        <v>7.0670000000000002</v>
      </c>
      <c r="F2085" s="125">
        <v>-1.8E-3</v>
      </c>
    </row>
    <row r="2086" spans="1:6" ht="15.75" customHeight="1" x14ac:dyDescent="0.25">
      <c r="A2086" s="124">
        <v>42627</v>
      </c>
      <c r="B2086" s="123">
        <v>7.08</v>
      </c>
      <c r="C2086" s="123">
        <v>7.08</v>
      </c>
      <c r="D2086" s="123">
        <v>7.08</v>
      </c>
      <c r="E2086" s="123">
        <v>7.08</v>
      </c>
      <c r="F2086" s="125">
        <v>-4.0000000000000002E-4</v>
      </c>
    </row>
    <row r="2087" spans="1:6" ht="15.75" customHeight="1" x14ac:dyDescent="0.25">
      <c r="A2087" s="124">
        <v>42625</v>
      </c>
      <c r="B2087" s="123">
        <v>7.0830000000000002</v>
      </c>
      <c r="C2087" s="123">
        <v>7.0830000000000002</v>
      </c>
      <c r="D2087" s="123">
        <v>7.0830000000000002</v>
      </c>
      <c r="E2087" s="123">
        <v>7.0830000000000002</v>
      </c>
      <c r="F2087" s="125">
        <v>3.7000000000000002E-3</v>
      </c>
    </row>
    <row r="2088" spans="1:6" ht="15.75" customHeight="1" x14ac:dyDescent="0.25">
      <c r="A2088" s="124">
        <v>42622</v>
      </c>
      <c r="B2088" s="123">
        <v>7.0570000000000004</v>
      </c>
      <c r="C2088" s="123">
        <v>7.0570000000000004</v>
      </c>
      <c r="D2088" s="123">
        <v>7.0570000000000004</v>
      </c>
      <c r="E2088" s="123">
        <v>7.0570000000000004</v>
      </c>
      <c r="F2088" s="125">
        <v>2.0999999999999999E-3</v>
      </c>
    </row>
    <row r="2089" spans="1:6" ht="15.75" customHeight="1" x14ac:dyDescent="0.25">
      <c r="A2089" s="124">
        <v>42621</v>
      </c>
      <c r="B2089" s="123">
        <v>7.0419999999999998</v>
      </c>
      <c r="C2089" s="123">
        <v>7.0419999999999998</v>
      </c>
      <c r="D2089" s="123">
        <v>7.0419999999999998</v>
      </c>
      <c r="E2089" s="123">
        <v>7.0419999999999998</v>
      </c>
      <c r="F2089" s="125">
        <v>-1.8E-3</v>
      </c>
    </row>
    <row r="2090" spans="1:6" ht="15.75" customHeight="1" x14ac:dyDescent="0.25">
      <c r="A2090" s="124">
        <v>42620</v>
      </c>
      <c r="B2090" s="123">
        <v>7.0549999999999997</v>
      </c>
      <c r="C2090" s="123">
        <v>7.0549999999999997</v>
      </c>
      <c r="D2090" s="123">
        <v>7.0549999999999997</v>
      </c>
      <c r="E2090" s="123">
        <v>7.0549999999999997</v>
      </c>
      <c r="F2090" s="125">
        <v>-5.8999999999999999E-3</v>
      </c>
    </row>
    <row r="2091" spans="1:6" ht="15.75" customHeight="1" x14ac:dyDescent="0.25">
      <c r="A2091" s="124">
        <v>42619</v>
      </c>
      <c r="B2091" s="123">
        <v>7.0970000000000004</v>
      </c>
      <c r="C2091" s="123">
        <v>7.0970000000000004</v>
      </c>
      <c r="D2091" s="123">
        <v>7.0970000000000004</v>
      </c>
      <c r="E2091" s="123">
        <v>7.0970000000000004</v>
      </c>
      <c r="F2091" s="125">
        <v>-3.0999999999999999E-3</v>
      </c>
    </row>
    <row r="2092" spans="1:6" ht="15.75" customHeight="1" x14ac:dyDescent="0.25">
      <c r="A2092" s="124">
        <v>42615</v>
      </c>
      <c r="B2092" s="123">
        <v>7.1189999999999998</v>
      </c>
      <c r="C2092" s="123">
        <v>7.1189999999999998</v>
      </c>
      <c r="D2092" s="123">
        <v>7.1189999999999998</v>
      </c>
      <c r="E2092" s="123">
        <v>7.1189999999999998</v>
      </c>
      <c r="F2092" s="125">
        <v>1E-4</v>
      </c>
    </row>
    <row r="2093" spans="1:6" ht="15.75" customHeight="1" x14ac:dyDescent="0.25">
      <c r="A2093" s="124">
        <v>42614</v>
      </c>
      <c r="B2093" s="123">
        <v>7.1180000000000003</v>
      </c>
      <c r="C2093" s="123">
        <v>7.1180000000000003</v>
      </c>
      <c r="D2093" s="123">
        <v>7.1180000000000003</v>
      </c>
      <c r="E2093" s="123">
        <v>7.1180000000000003</v>
      </c>
      <c r="F2093" s="125">
        <v>1.1000000000000001E-3</v>
      </c>
    </row>
    <row r="2094" spans="1:6" ht="15.75" customHeight="1" x14ac:dyDescent="0.25">
      <c r="A2094" s="124">
        <v>42613</v>
      </c>
      <c r="B2094" s="123">
        <v>7.11</v>
      </c>
      <c r="C2094" s="123">
        <v>7.11</v>
      </c>
      <c r="D2094" s="123">
        <v>7.11</v>
      </c>
      <c r="E2094" s="123">
        <v>7.11</v>
      </c>
      <c r="F2094" s="125">
        <v>4.0000000000000002E-4</v>
      </c>
    </row>
    <row r="2095" spans="1:6" ht="15.75" customHeight="1" x14ac:dyDescent="0.25">
      <c r="A2095" s="124">
        <v>42612</v>
      </c>
      <c r="B2095" s="123">
        <v>7.1070000000000002</v>
      </c>
      <c r="C2095" s="123">
        <v>7.1070000000000002</v>
      </c>
      <c r="D2095" s="123">
        <v>7.1070000000000002</v>
      </c>
      <c r="E2095" s="123">
        <v>7.1070000000000002</v>
      </c>
      <c r="F2095" s="125">
        <v>-2E-3</v>
      </c>
    </row>
    <row r="2096" spans="1:6" ht="15.75" customHeight="1" x14ac:dyDescent="0.25">
      <c r="A2096" s="124">
        <v>42611</v>
      </c>
      <c r="B2096" s="123">
        <v>7.1210000000000004</v>
      </c>
      <c r="C2096" s="123">
        <v>7.1210000000000004</v>
      </c>
      <c r="D2096" s="123">
        <v>7.1210000000000004</v>
      </c>
      <c r="E2096" s="123">
        <v>7.1210000000000004</v>
      </c>
      <c r="F2096" s="125">
        <v>-8.0000000000000004E-4</v>
      </c>
    </row>
    <row r="2097" spans="1:6" ht="15.75" customHeight="1" x14ac:dyDescent="0.25">
      <c r="A2097" s="124">
        <v>42608</v>
      </c>
      <c r="B2097" s="123">
        <v>7.1269999999999998</v>
      </c>
      <c r="C2097" s="123">
        <v>7.1269999999999998</v>
      </c>
      <c r="D2097" s="123">
        <v>7.1269999999999998</v>
      </c>
      <c r="E2097" s="123">
        <v>7.1269999999999998</v>
      </c>
      <c r="F2097" s="125">
        <v>6.9999999999999999E-4</v>
      </c>
    </row>
    <row r="2098" spans="1:6" ht="15.75" customHeight="1" x14ac:dyDescent="0.25">
      <c r="A2098" s="124">
        <v>42607</v>
      </c>
      <c r="B2098" s="123">
        <v>7.1219999999999999</v>
      </c>
      <c r="C2098" s="123">
        <v>7.1219999999999999</v>
      </c>
      <c r="D2098" s="123">
        <v>7.1219999999999999</v>
      </c>
      <c r="E2098" s="123">
        <v>7.1219999999999999</v>
      </c>
      <c r="F2098" s="125">
        <v>-1.6999999999999999E-3</v>
      </c>
    </row>
    <row r="2099" spans="1:6" ht="15.75" customHeight="1" x14ac:dyDescent="0.25">
      <c r="A2099" s="124">
        <v>42606</v>
      </c>
      <c r="B2099" s="123">
        <v>7.1340000000000003</v>
      </c>
      <c r="C2099" s="123">
        <v>7.1340000000000003</v>
      </c>
      <c r="D2099" s="123">
        <v>7.1340000000000003</v>
      </c>
      <c r="E2099" s="123">
        <v>7.1340000000000003</v>
      </c>
      <c r="F2099" s="125">
        <v>-3.3999999999999998E-3</v>
      </c>
    </row>
    <row r="2100" spans="1:6" ht="15.75" customHeight="1" x14ac:dyDescent="0.25">
      <c r="A2100" s="124">
        <v>42605</v>
      </c>
      <c r="B2100" s="123">
        <v>7.1580000000000004</v>
      </c>
      <c r="C2100" s="123">
        <v>7.1580000000000004</v>
      </c>
      <c r="D2100" s="123">
        <v>7.1580000000000004</v>
      </c>
      <c r="E2100" s="123">
        <v>7.1580000000000004</v>
      </c>
      <c r="F2100" s="125">
        <v>2.9999999999999997E-4</v>
      </c>
    </row>
    <row r="2101" spans="1:6" ht="15.75" customHeight="1" x14ac:dyDescent="0.25">
      <c r="A2101" s="124">
        <v>42604</v>
      </c>
      <c r="B2101" s="123">
        <v>7.1559999999999997</v>
      </c>
      <c r="C2101" s="123">
        <v>7.1559999999999997</v>
      </c>
      <c r="D2101" s="123">
        <v>7.1559999999999997</v>
      </c>
      <c r="E2101" s="123">
        <v>7.1559999999999997</v>
      </c>
      <c r="F2101" s="125">
        <v>8.0000000000000002E-3</v>
      </c>
    </row>
    <row r="2102" spans="1:6" ht="15.75" customHeight="1" x14ac:dyDescent="0.25">
      <c r="A2102" s="124">
        <v>42601</v>
      </c>
      <c r="B2102" s="123">
        <v>7.0990000000000002</v>
      </c>
      <c r="C2102" s="123">
        <v>7.0990000000000002</v>
      </c>
      <c r="D2102" s="123">
        <v>7.0990000000000002</v>
      </c>
      <c r="E2102" s="123">
        <v>7.0990000000000002</v>
      </c>
      <c r="F2102" s="125">
        <v>-5.7000000000000002E-3</v>
      </c>
    </row>
    <row r="2103" spans="1:6" ht="15.75" customHeight="1" x14ac:dyDescent="0.25">
      <c r="A2103" s="124">
        <v>42600</v>
      </c>
      <c r="B2103" s="123">
        <v>7.14</v>
      </c>
      <c r="C2103" s="123">
        <v>7.14</v>
      </c>
      <c r="D2103" s="123">
        <v>7.14</v>
      </c>
      <c r="E2103" s="123">
        <v>7.14</v>
      </c>
      <c r="F2103" s="125">
        <v>5.1000000000000004E-3</v>
      </c>
    </row>
    <row r="2104" spans="1:6" ht="15.75" customHeight="1" x14ac:dyDescent="0.25">
      <c r="A2104" s="124">
        <v>42598</v>
      </c>
      <c r="B2104" s="123">
        <v>7.1040000000000001</v>
      </c>
      <c r="C2104" s="123">
        <v>7.1040000000000001</v>
      </c>
      <c r="D2104" s="123">
        <v>7.1040000000000001</v>
      </c>
      <c r="E2104" s="123">
        <v>7.1040000000000001</v>
      </c>
      <c r="F2104" s="125">
        <v>1E-4</v>
      </c>
    </row>
    <row r="2105" spans="1:6" ht="15.75" customHeight="1" x14ac:dyDescent="0.25">
      <c r="A2105" s="124">
        <v>42595</v>
      </c>
      <c r="B2105" s="123">
        <v>7.1029999999999998</v>
      </c>
      <c r="C2105" s="123">
        <v>7.1029999999999998</v>
      </c>
      <c r="D2105" s="123">
        <v>7.1029999999999998</v>
      </c>
      <c r="E2105" s="123">
        <v>7.1029999999999998</v>
      </c>
      <c r="F2105" s="125">
        <v>2.9999999999999997E-4</v>
      </c>
    </row>
    <row r="2106" spans="1:6" ht="15.75" customHeight="1" x14ac:dyDescent="0.25">
      <c r="A2106" s="124">
        <v>42594</v>
      </c>
      <c r="B2106" s="123">
        <v>7.101</v>
      </c>
      <c r="C2106" s="123">
        <v>7.101</v>
      </c>
      <c r="D2106" s="123">
        <v>7.101</v>
      </c>
      <c r="E2106" s="123">
        <v>7.101</v>
      </c>
      <c r="F2106" s="125">
        <v>2.5000000000000001E-3</v>
      </c>
    </row>
    <row r="2107" spans="1:6" ht="15.75" customHeight="1" x14ac:dyDescent="0.25">
      <c r="A2107" s="124">
        <v>42593</v>
      </c>
      <c r="B2107" s="123">
        <v>7.0830000000000002</v>
      </c>
      <c r="C2107" s="123">
        <v>7.0830000000000002</v>
      </c>
      <c r="D2107" s="123">
        <v>7.0830000000000002</v>
      </c>
      <c r="E2107" s="123">
        <v>7.0830000000000002</v>
      </c>
      <c r="F2107" s="125">
        <v>-2.5000000000000001E-3</v>
      </c>
    </row>
    <row r="2108" spans="1:6" ht="15.75" customHeight="1" x14ac:dyDescent="0.25">
      <c r="A2108" s="124">
        <v>42592</v>
      </c>
      <c r="B2108" s="123">
        <v>7.101</v>
      </c>
      <c r="C2108" s="123">
        <v>7.101</v>
      </c>
      <c r="D2108" s="123">
        <v>7.101</v>
      </c>
      <c r="E2108" s="123">
        <v>7.101</v>
      </c>
      <c r="F2108" s="125">
        <v>-3.2000000000000002E-3</v>
      </c>
    </row>
    <row r="2109" spans="1:6" ht="15.75" customHeight="1" x14ac:dyDescent="0.25">
      <c r="A2109" s="124">
        <v>42591</v>
      </c>
      <c r="B2109" s="123">
        <v>7.1239999999999997</v>
      </c>
      <c r="C2109" s="123">
        <v>7.1239999999999997</v>
      </c>
      <c r="D2109" s="123">
        <v>7.1239999999999997</v>
      </c>
      <c r="E2109" s="123">
        <v>7.1239999999999997</v>
      </c>
      <c r="F2109" s="125">
        <v>-6.7999999999999996E-3</v>
      </c>
    </row>
    <row r="2110" spans="1:6" ht="15.75" customHeight="1" x14ac:dyDescent="0.25">
      <c r="A2110" s="124">
        <v>42590</v>
      </c>
      <c r="B2110" s="123">
        <v>7.173</v>
      </c>
      <c r="C2110" s="123">
        <v>7.173</v>
      </c>
      <c r="D2110" s="123">
        <v>7.173</v>
      </c>
      <c r="E2110" s="123">
        <v>7.173</v>
      </c>
      <c r="F2110" s="125">
        <v>6.9999999999999999E-4</v>
      </c>
    </row>
    <row r="2111" spans="1:6" ht="15.75" customHeight="1" x14ac:dyDescent="0.25">
      <c r="A2111" s="124">
        <v>42588</v>
      </c>
      <c r="B2111" s="123">
        <v>7.1680000000000001</v>
      </c>
      <c r="C2111" s="123">
        <v>7.1680000000000001</v>
      </c>
      <c r="D2111" s="123">
        <v>7.1680000000000001</v>
      </c>
      <c r="E2111" s="123">
        <v>7.1680000000000001</v>
      </c>
      <c r="F2111" s="125">
        <v>2.9999999999999997E-4</v>
      </c>
    </row>
    <row r="2112" spans="1:6" ht="15.75" customHeight="1" x14ac:dyDescent="0.25">
      <c r="A2112" s="124">
        <v>42587</v>
      </c>
      <c r="B2112" s="123">
        <v>7.1660000000000004</v>
      </c>
      <c r="C2112" s="123">
        <v>7.1660000000000004</v>
      </c>
      <c r="D2112" s="123">
        <v>7.1660000000000004</v>
      </c>
      <c r="E2112" s="123">
        <v>7.1660000000000004</v>
      </c>
      <c r="F2112" s="125">
        <v>-4.0000000000000002E-4</v>
      </c>
    </row>
    <row r="2113" spans="1:6" ht="15.75" customHeight="1" x14ac:dyDescent="0.25">
      <c r="A2113" s="124">
        <v>42586</v>
      </c>
      <c r="B2113" s="123">
        <v>7.1689999999999996</v>
      </c>
      <c r="C2113" s="123">
        <v>7.1689999999999996</v>
      </c>
      <c r="D2113" s="123">
        <v>7.1689999999999996</v>
      </c>
      <c r="E2113" s="123">
        <v>7.1689999999999996</v>
      </c>
      <c r="F2113" s="125">
        <v>-3.5000000000000001E-3</v>
      </c>
    </row>
    <row r="2114" spans="1:6" ht="15.75" customHeight="1" x14ac:dyDescent="0.25">
      <c r="A2114" s="124">
        <v>42585</v>
      </c>
      <c r="B2114" s="123">
        <v>7.194</v>
      </c>
      <c r="C2114" s="123">
        <v>7.194</v>
      </c>
      <c r="D2114" s="123">
        <v>7.194</v>
      </c>
      <c r="E2114" s="123">
        <v>7.194</v>
      </c>
      <c r="F2114" s="125">
        <v>2.8E-3</v>
      </c>
    </row>
    <row r="2115" spans="1:6" ht="15.75" customHeight="1" x14ac:dyDescent="0.25">
      <c r="A2115" s="124">
        <v>42584</v>
      </c>
      <c r="B2115" s="123">
        <v>7.1740000000000004</v>
      </c>
      <c r="C2115" s="123">
        <v>7.1740000000000004</v>
      </c>
      <c r="D2115" s="123">
        <v>7.1740000000000004</v>
      </c>
      <c r="E2115" s="123">
        <v>7.1740000000000004</v>
      </c>
      <c r="F2115" s="125">
        <v>4.8999999999999998E-3</v>
      </c>
    </row>
    <row r="2116" spans="1:6" ht="15.75" customHeight="1" x14ac:dyDescent="0.25">
      <c r="A2116" s="124">
        <v>42583</v>
      </c>
      <c r="B2116" s="123">
        <v>7.1390000000000002</v>
      </c>
      <c r="C2116" s="123">
        <v>7.1390000000000002</v>
      </c>
      <c r="D2116" s="123">
        <v>7.1390000000000002</v>
      </c>
      <c r="E2116" s="123">
        <v>7.1390000000000002</v>
      </c>
      <c r="F2116" s="125">
        <v>-3.3999999999999998E-3</v>
      </c>
    </row>
    <row r="2117" spans="1:6" ht="15.75" customHeight="1" x14ac:dyDescent="0.25">
      <c r="A2117" s="124">
        <v>42580</v>
      </c>
      <c r="B2117" s="123">
        <v>7.1630000000000003</v>
      </c>
      <c r="C2117" s="123">
        <v>7.1630000000000003</v>
      </c>
      <c r="D2117" s="123">
        <v>7.1630000000000003</v>
      </c>
      <c r="E2117" s="123">
        <v>7.1630000000000003</v>
      </c>
      <c r="F2117" s="125">
        <v>-3.0999999999999999E-3</v>
      </c>
    </row>
    <row r="2118" spans="1:6" ht="15.75" customHeight="1" x14ac:dyDescent="0.25">
      <c r="A2118" s="124">
        <v>42579</v>
      </c>
      <c r="B2118" s="123">
        <v>7.1849999999999996</v>
      </c>
      <c r="C2118" s="123">
        <v>7.1849999999999996</v>
      </c>
      <c r="D2118" s="123">
        <v>7.1849999999999996</v>
      </c>
      <c r="E2118" s="123">
        <v>7.1849999999999996</v>
      </c>
      <c r="F2118" s="125">
        <v>-8.9999999999999993E-3</v>
      </c>
    </row>
    <row r="2119" spans="1:6" ht="15.75" customHeight="1" x14ac:dyDescent="0.25">
      <c r="A2119" s="124">
        <v>42578</v>
      </c>
      <c r="B2119" s="123">
        <v>7.25</v>
      </c>
      <c r="C2119" s="123">
        <v>7.25</v>
      </c>
      <c r="D2119" s="123">
        <v>7.25</v>
      </c>
      <c r="E2119" s="123">
        <v>7.25</v>
      </c>
      <c r="F2119" s="125">
        <v>-2.9999999999999997E-4</v>
      </c>
    </row>
    <row r="2120" spans="1:6" ht="15.75" customHeight="1" x14ac:dyDescent="0.25">
      <c r="A2120" s="124">
        <v>42577</v>
      </c>
      <c r="B2120" s="123">
        <v>7.2519999999999998</v>
      </c>
      <c r="C2120" s="123">
        <v>7.2519999999999998</v>
      </c>
      <c r="D2120" s="123">
        <v>7.2519999999999998</v>
      </c>
      <c r="E2120" s="123">
        <v>7.2519999999999998</v>
      </c>
      <c r="F2120" s="125">
        <v>5.9999999999999995E-4</v>
      </c>
    </row>
    <row r="2121" spans="1:6" ht="15.75" customHeight="1" x14ac:dyDescent="0.25">
      <c r="A2121" s="124">
        <v>42576</v>
      </c>
      <c r="B2121" s="123">
        <v>7.2480000000000002</v>
      </c>
      <c r="C2121" s="123">
        <v>7.2480000000000002</v>
      </c>
      <c r="D2121" s="123">
        <v>7.2480000000000002</v>
      </c>
      <c r="E2121" s="123">
        <v>7.2480000000000002</v>
      </c>
      <c r="F2121" s="125">
        <v>-1E-4</v>
      </c>
    </row>
    <row r="2122" spans="1:6" ht="15.75" customHeight="1" x14ac:dyDescent="0.25">
      <c r="A2122" s="124">
        <v>42573</v>
      </c>
      <c r="B2122" s="123">
        <v>7.2489999999999997</v>
      </c>
      <c r="C2122" s="123">
        <v>7.2489999999999997</v>
      </c>
      <c r="D2122" s="123">
        <v>7.2489999999999997</v>
      </c>
      <c r="E2122" s="123">
        <v>7.2489999999999997</v>
      </c>
      <c r="F2122" s="125">
        <v>-1.6999999999999999E-3</v>
      </c>
    </row>
    <row r="2123" spans="1:6" ht="15.75" customHeight="1" x14ac:dyDescent="0.25">
      <c r="A2123" s="124">
        <v>42572</v>
      </c>
      <c r="B2123" s="123">
        <v>7.2610000000000001</v>
      </c>
      <c r="C2123" s="123">
        <v>7.2610000000000001</v>
      </c>
      <c r="D2123" s="123">
        <v>7.2610000000000001</v>
      </c>
      <c r="E2123" s="123">
        <v>7.2610000000000001</v>
      </c>
      <c r="F2123" s="125">
        <v>-1.1999999999999999E-3</v>
      </c>
    </row>
    <row r="2124" spans="1:6" ht="15.75" customHeight="1" x14ac:dyDescent="0.25">
      <c r="A2124" s="124">
        <v>42571</v>
      </c>
      <c r="B2124" s="123">
        <v>7.27</v>
      </c>
      <c r="C2124" s="123">
        <v>7.27</v>
      </c>
      <c r="D2124" s="123">
        <v>7.27</v>
      </c>
      <c r="E2124" s="123">
        <v>7.27</v>
      </c>
      <c r="F2124" s="125">
        <v>-1.4E-3</v>
      </c>
    </row>
    <row r="2125" spans="1:6" ht="15.75" customHeight="1" x14ac:dyDescent="0.25">
      <c r="A2125" s="124">
        <v>42570</v>
      </c>
      <c r="B2125" s="123">
        <v>7.28</v>
      </c>
      <c r="C2125" s="123">
        <v>7.28</v>
      </c>
      <c r="D2125" s="123">
        <v>7.28</v>
      </c>
      <c r="E2125" s="123">
        <v>7.28</v>
      </c>
      <c r="F2125" s="125">
        <v>-1.9E-3</v>
      </c>
    </row>
    <row r="2126" spans="1:6" ht="15.75" customHeight="1" x14ac:dyDescent="0.25">
      <c r="A2126" s="124">
        <v>42569</v>
      </c>
      <c r="B2126" s="123">
        <v>7.2939999999999996</v>
      </c>
      <c r="C2126" s="123">
        <v>7.2939999999999996</v>
      </c>
      <c r="D2126" s="123">
        <v>7.2939999999999996</v>
      </c>
      <c r="E2126" s="123">
        <v>7.2939999999999996</v>
      </c>
      <c r="F2126" s="125">
        <v>3.0000000000000001E-3</v>
      </c>
    </row>
    <row r="2127" spans="1:6" ht="15.75" customHeight="1" x14ac:dyDescent="0.25">
      <c r="A2127" s="124">
        <v>42566</v>
      </c>
      <c r="B2127" s="123">
        <v>7.2720000000000002</v>
      </c>
      <c r="C2127" s="123">
        <v>7.2720000000000002</v>
      </c>
      <c r="D2127" s="123">
        <v>7.2720000000000002</v>
      </c>
      <c r="E2127" s="123">
        <v>7.2720000000000002</v>
      </c>
      <c r="F2127" s="125">
        <v>-1.8E-3</v>
      </c>
    </row>
    <row r="2128" spans="1:6" ht="15.75" customHeight="1" x14ac:dyDescent="0.25">
      <c r="A2128" s="124">
        <v>42565</v>
      </c>
      <c r="B2128" s="123">
        <v>7.2850000000000001</v>
      </c>
      <c r="C2128" s="123">
        <v>7.2850000000000001</v>
      </c>
      <c r="D2128" s="123">
        <v>7.2850000000000001</v>
      </c>
      <c r="E2128" s="123">
        <v>7.2850000000000001</v>
      </c>
      <c r="F2128" s="125">
        <v>1E-4</v>
      </c>
    </row>
    <row r="2129" spans="1:6" ht="15.75" customHeight="1" x14ac:dyDescent="0.25">
      <c r="A2129" s="124">
        <v>42564</v>
      </c>
      <c r="B2129" s="123">
        <v>7.2839999999999998</v>
      </c>
      <c r="C2129" s="123">
        <v>7.2839999999999998</v>
      </c>
      <c r="D2129" s="123">
        <v>7.2839999999999998</v>
      </c>
      <c r="E2129" s="123">
        <v>7.2839999999999998</v>
      </c>
      <c r="F2129" s="125">
        <v>-7.1999999999999998E-3</v>
      </c>
    </row>
    <row r="2130" spans="1:6" ht="15.75" customHeight="1" x14ac:dyDescent="0.25">
      <c r="A2130" s="124">
        <v>42563</v>
      </c>
      <c r="B2130" s="123">
        <v>7.3369999999999997</v>
      </c>
      <c r="C2130" s="123">
        <v>7.3369999999999997</v>
      </c>
      <c r="D2130" s="123">
        <v>7.3369999999999997</v>
      </c>
      <c r="E2130" s="123">
        <v>7.3369999999999997</v>
      </c>
      <c r="F2130" s="125">
        <v>-6.4000000000000003E-3</v>
      </c>
    </row>
    <row r="2131" spans="1:6" ht="15.75" customHeight="1" x14ac:dyDescent="0.25">
      <c r="A2131" s="124">
        <v>42562</v>
      </c>
      <c r="B2131" s="123">
        <v>7.3840000000000003</v>
      </c>
      <c r="C2131" s="123">
        <v>7.3840000000000003</v>
      </c>
      <c r="D2131" s="123">
        <v>7.3840000000000003</v>
      </c>
      <c r="E2131" s="123">
        <v>7.3840000000000003</v>
      </c>
      <c r="F2131" s="125">
        <v>0</v>
      </c>
    </row>
    <row r="2132" spans="1:6" ht="15.75" customHeight="1" x14ac:dyDescent="0.25">
      <c r="A2132" s="124">
        <v>42559</v>
      </c>
      <c r="B2132" s="123">
        <v>7.3840000000000003</v>
      </c>
      <c r="C2132" s="123">
        <v>7.3840000000000003</v>
      </c>
      <c r="D2132" s="123">
        <v>7.3840000000000003</v>
      </c>
      <c r="E2132" s="123">
        <v>7.3840000000000003</v>
      </c>
      <c r="F2132" s="125">
        <v>4.0000000000000002E-4</v>
      </c>
    </row>
    <row r="2133" spans="1:6" ht="15.75" customHeight="1" x14ac:dyDescent="0.25">
      <c r="A2133" s="124">
        <v>42558</v>
      </c>
      <c r="B2133" s="123">
        <v>7.3810000000000002</v>
      </c>
      <c r="C2133" s="123">
        <v>7.3810000000000002</v>
      </c>
      <c r="D2133" s="123">
        <v>7.3810000000000002</v>
      </c>
      <c r="E2133" s="123">
        <v>7.3810000000000002</v>
      </c>
      <c r="F2133" s="125">
        <v>-1.8E-3</v>
      </c>
    </row>
    <row r="2134" spans="1:6" ht="15.75" customHeight="1" x14ac:dyDescent="0.25">
      <c r="A2134" s="124">
        <v>42556</v>
      </c>
      <c r="B2134" s="123">
        <v>7.3940000000000001</v>
      </c>
      <c r="C2134" s="123">
        <v>7.3940000000000001</v>
      </c>
      <c r="D2134" s="123">
        <v>7.3940000000000001</v>
      </c>
      <c r="E2134" s="123">
        <v>7.3940000000000001</v>
      </c>
      <c r="F2134" s="125">
        <v>-4.1999999999999997E-3</v>
      </c>
    </row>
    <row r="2135" spans="1:6" ht="15.75" customHeight="1" x14ac:dyDescent="0.25">
      <c r="A2135" s="124">
        <v>42555</v>
      </c>
      <c r="B2135" s="123">
        <v>7.4249999999999998</v>
      </c>
      <c r="C2135" s="123">
        <v>7.4249999999999998</v>
      </c>
      <c r="D2135" s="123">
        <v>7.4249999999999998</v>
      </c>
      <c r="E2135" s="123">
        <v>7.4249999999999998</v>
      </c>
      <c r="F2135" s="125">
        <v>8.0000000000000004E-4</v>
      </c>
    </row>
    <row r="2136" spans="1:6" ht="15.75" customHeight="1" x14ac:dyDescent="0.25">
      <c r="A2136" s="124">
        <v>42552</v>
      </c>
      <c r="B2136" s="123">
        <v>7.4189999999999996</v>
      </c>
      <c r="C2136" s="123">
        <v>7.4189999999999996</v>
      </c>
      <c r="D2136" s="123">
        <v>7.4189999999999996</v>
      </c>
      <c r="E2136" s="123">
        <v>7.4189999999999996</v>
      </c>
      <c r="F2136" s="125">
        <v>-3.8999999999999998E-3</v>
      </c>
    </row>
    <row r="2137" spans="1:6" ht="15.75" customHeight="1" x14ac:dyDescent="0.25">
      <c r="A2137" s="124">
        <v>42551</v>
      </c>
      <c r="B2137" s="123">
        <v>7.4480000000000004</v>
      </c>
      <c r="C2137" s="123">
        <v>7.4480000000000004</v>
      </c>
      <c r="D2137" s="123">
        <v>7.4480000000000004</v>
      </c>
      <c r="E2137" s="123">
        <v>7.4480000000000004</v>
      </c>
      <c r="F2137" s="125">
        <v>5.0000000000000001E-4</v>
      </c>
    </row>
    <row r="2138" spans="1:6" ht="15.75" customHeight="1" x14ac:dyDescent="0.25">
      <c r="A2138" s="124">
        <v>42550</v>
      </c>
      <c r="B2138" s="123">
        <v>7.444</v>
      </c>
      <c r="C2138" s="123">
        <v>7.444</v>
      </c>
      <c r="D2138" s="123">
        <v>7.444</v>
      </c>
      <c r="E2138" s="123">
        <v>7.444</v>
      </c>
      <c r="F2138" s="125">
        <v>-1.1999999999999999E-3</v>
      </c>
    </row>
    <row r="2139" spans="1:6" ht="15.75" customHeight="1" x14ac:dyDescent="0.25">
      <c r="A2139" s="124">
        <v>42549</v>
      </c>
      <c r="B2139" s="123">
        <v>7.4530000000000003</v>
      </c>
      <c r="C2139" s="123">
        <v>7.4530000000000003</v>
      </c>
      <c r="D2139" s="123">
        <v>7.4530000000000003</v>
      </c>
      <c r="E2139" s="123">
        <v>7.4530000000000003</v>
      </c>
      <c r="F2139" s="125">
        <v>-8.0000000000000004E-4</v>
      </c>
    </row>
    <row r="2140" spans="1:6" ht="15.75" customHeight="1" x14ac:dyDescent="0.25">
      <c r="A2140" s="124">
        <v>42548</v>
      </c>
      <c r="B2140" s="123">
        <v>7.4589999999999996</v>
      </c>
      <c r="C2140" s="123">
        <v>7.4589999999999996</v>
      </c>
      <c r="D2140" s="123">
        <v>7.4589999999999996</v>
      </c>
      <c r="E2140" s="123">
        <v>7.4589999999999996</v>
      </c>
      <c r="F2140" s="125">
        <v>-1.9E-3</v>
      </c>
    </row>
    <row r="2141" spans="1:6" ht="15.75" customHeight="1" x14ac:dyDescent="0.25">
      <c r="A2141" s="124">
        <v>42545</v>
      </c>
      <c r="B2141" s="123">
        <v>7.4729999999999999</v>
      </c>
      <c r="C2141" s="123">
        <v>7.4729999999999999</v>
      </c>
      <c r="D2141" s="123">
        <v>7.4729999999999999</v>
      </c>
      <c r="E2141" s="123">
        <v>7.4729999999999999</v>
      </c>
      <c r="F2141" s="125">
        <v>-8.0000000000000004E-4</v>
      </c>
    </row>
    <row r="2142" spans="1:6" ht="15.75" customHeight="1" x14ac:dyDescent="0.25">
      <c r="A2142" s="124">
        <v>42544</v>
      </c>
      <c r="B2142" s="123">
        <v>7.4790000000000001</v>
      </c>
      <c r="C2142" s="123">
        <v>7.4790000000000001</v>
      </c>
      <c r="D2142" s="123">
        <v>7.4790000000000001</v>
      </c>
      <c r="E2142" s="123">
        <v>7.4790000000000001</v>
      </c>
      <c r="F2142" s="125">
        <v>4.0000000000000002E-4</v>
      </c>
    </row>
    <row r="2143" spans="1:6" ht="15.75" customHeight="1" x14ac:dyDescent="0.25">
      <c r="A2143" s="124">
        <v>42543</v>
      </c>
      <c r="B2143" s="123">
        <v>7.476</v>
      </c>
      <c r="C2143" s="123">
        <v>7.476</v>
      </c>
      <c r="D2143" s="123">
        <v>7.476</v>
      </c>
      <c r="E2143" s="123">
        <v>7.476</v>
      </c>
      <c r="F2143" s="125">
        <v>-2.8999999999999998E-3</v>
      </c>
    </row>
    <row r="2144" spans="1:6" ht="15.75" customHeight="1" x14ac:dyDescent="0.25">
      <c r="A2144" s="124">
        <v>42542</v>
      </c>
      <c r="B2144" s="123">
        <v>7.4980000000000002</v>
      </c>
      <c r="C2144" s="123">
        <v>7.4980000000000002</v>
      </c>
      <c r="D2144" s="123">
        <v>7.4980000000000002</v>
      </c>
      <c r="E2144" s="123">
        <v>7.4980000000000002</v>
      </c>
      <c r="F2144" s="125">
        <v>5.0000000000000001E-4</v>
      </c>
    </row>
    <row r="2145" spans="1:6" ht="15.75" customHeight="1" x14ac:dyDescent="0.25">
      <c r="A2145" s="124">
        <v>42541</v>
      </c>
      <c r="B2145" s="123">
        <v>7.4939999999999998</v>
      </c>
      <c r="C2145" s="123">
        <v>7.4939999999999998</v>
      </c>
      <c r="D2145" s="123">
        <v>7.4939999999999998</v>
      </c>
      <c r="E2145" s="123">
        <v>7.4939999999999998</v>
      </c>
      <c r="F2145" s="125">
        <v>-8.9999999999999998E-4</v>
      </c>
    </row>
    <row r="2146" spans="1:6" ht="15.75" customHeight="1" x14ac:dyDescent="0.25">
      <c r="A2146" s="124">
        <v>42538</v>
      </c>
      <c r="B2146" s="123">
        <v>7.5010000000000003</v>
      </c>
      <c r="C2146" s="123">
        <v>7.5010000000000003</v>
      </c>
      <c r="D2146" s="123">
        <v>7.5010000000000003</v>
      </c>
      <c r="E2146" s="123">
        <v>7.5010000000000003</v>
      </c>
      <c r="F2146" s="125">
        <v>-4.0000000000000002E-4</v>
      </c>
    </row>
    <row r="2147" spans="1:6" ht="15.75" customHeight="1" x14ac:dyDescent="0.25">
      <c r="A2147" s="124">
        <v>42537</v>
      </c>
      <c r="B2147" s="123">
        <v>7.5039999999999996</v>
      </c>
      <c r="C2147" s="123">
        <v>7.5039999999999996</v>
      </c>
      <c r="D2147" s="123">
        <v>7.5039999999999996</v>
      </c>
      <c r="E2147" s="123">
        <v>7.5039999999999996</v>
      </c>
      <c r="F2147" s="125">
        <v>-1.6999999999999999E-3</v>
      </c>
    </row>
    <row r="2148" spans="1:6" ht="15.75" customHeight="1" x14ac:dyDescent="0.25">
      <c r="A2148" s="124">
        <v>42536</v>
      </c>
      <c r="B2148" s="123">
        <v>7.5170000000000003</v>
      </c>
      <c r="C2148" s="123">
        <v>7.5170000000000003</v>
      </c>
      <c r="D2148" s="123">
        <v>7.5170000000000003</v>
      </c>
      <c r="E2148" s="123">
        <v>7.5170000000000003</v>
      </c>
      <c r="F2148" s="125">
        <v>0</v>
      </c>
    </row>
    <row r="2149" spans="1:6" ht="15.75" customHeight="1" x14ac:dyDescent="0.25">
      <c r="A2149" s="124">
        <v>42535</v>
      </c>
      <c r="B2149" s="123">
        <v>7.5170000000000003</v>
      </c>
      <c r="C2149" s="123">
        <v>7.5170000000000003</v>
      </c>
      <c r="D2149" s="123">
        <v>7.5170000000000003</v>
      </c>
      <c r="E2149" s="123">
        <v>7.5170000000000003</v>
      </c>
      <c r="F2149" s="125">
        <v>-1.1000000000000001E-3</v>
      </c>
    </row>
    <row r="2150" spans="1:6" ht="15.75" customHeight="1" x14ac:dyDescent="0.25">
      <c r="A2150" s="124">
        <v>42534</v>
      </c>
      <c r="B2150" s="123">
        <v>7.5250000000000004</v>
      </c>
      <c r="C2150" s="123">
        <v>7.5250000000000004</v>
      </c>
      <c r="D2150" s="123">
        <v>7.5250000000000004</v>
      </c>
      <c r="E2150" s="123">
        <v>7.5250000000000004</v>
      </c>
      <c r="F2150" s="125">
        <v>4.4999999999999997E-3</v>
      </c>
    </row>
    <row r="2151" spans="1:6" ht="15.75" customHeight="1" x14ac:dyDescent="0.25">
      <c r="A2151" s="124">
        <v>42531</v>
      </c>
      <c r="B2151" s="123">
        <v>7.4909999999999997</v>
      </c>
      <c r="C2151" s="123">
        <v>7.4909999999999997</v>
      </c>
      <c r="D2151" s="123">
        <v>7.4909999999999997</v>
      </c>
      <c r="E2151" s="123">
        <v>7.4909999999999997</v>
      </c>
      <c r="F2151" s="125">
        <v>6.9999999999999999E-4</v>
      </c>
    </row>
    <row r="2152" spans="1:6" ht="15.75" customHeight="1" x14ac:dyDescent="0.25">
      <c r="A2152" s="124">
        <v>42530</v>
      </c>
      <c r="B2152" s="123">
        <v>7.4859999999999998</v>
      </c>
      <c r="C2152" s="123">
        <v>7.4859999999999998</v>
      </c>
      <c r="D2152" s="123">
        <v>7.4859999999999998</v>
      </c>
      <c r="E2152" s="123">
        <v>7.4859999999999998</v>
      </c>
      <c r="F2152" s="125">
        <v>-2.9999999999999997E-4</v>
      </c>
    </row>
    <row r="2153" spans="1:6" ht="15.75" customHeight="1" x14ac:dyDescent="0.25">
      <c r="A2153" s="124">
        <v>42529</v>
      </c>
      <c r="B2153" s="123">
        <v>7.4880000000000004</v>
      </c>
      <c r="C2153" s="123">
        <v>7.4880000000000004</v>
      </c>
      <c r="D2153" s="123">
        <v>7.4880000000000004</v>
      </c>
      <c r="E2153" s="123">
        <v>7.4880000000000004</v>
      </c>
      <c r="F2153" s="125">
        <v>8.0000000000000004E-4</v>
      </c>
    </row>
    <row r="2154" spans="1:6" ht="15.75" customHeight="1" x14ac:dyDescent="0.25">
      <c r="A2154" s="124">
        <v>42528</v>
      </c>
      <c r="B2154" s="123">
        <v>7.4820000000000002</v>
      </c>
      <c r="C2154" s="123">
        <v>7.4820000000000002</v>
      </c>
      <c r="D2154" s="123">
        <v>7.4820000000000002</v>
      </c>
      <c r="E2154" s="123">
        <v>7.4820000000000002</v>
      </c>
      <c r="F2154" s="125">
        <v>8.9999999999999998E-4</v>
      </c>
    </row>
    <row r="2155" spans="1:6" ht="15.75" customHeight="1" x14ac:dyDescent="0.25">
      <c r="A2155" s="124">
        <v>42527</v>
      </c>
      <c r="B2155" s="123">
        <v>7.4749999999999996</v>
      </c>
      <c r="C2155" s="123">
        <v>7.4749999999999996</v>
      </c>
      <c r="D2155" s="123">
        <v>7.4749999999999996</v>
      </c>
      <c r="E2155" s="123">
        <v>7.4749999999999996</v>
      </c>
      <c r="F2155" s="125">
        <v>-1.6999999999999999E-3</v>
      </c>
    </row>
    <row r="2156" spans="1:6" ht="15.75" customHeight="1" x14ac:dyDescent="0.25">
      <c r="A2156" s="124">
        <v>42524</v>
      </c>
      <c r="B2156" s="123">
        <v>7.4880000000000004</v>
      </c>
      <c r="C2156" s="123">
        <v>7.4880000000000004</v>
      </c>
      <c r="D2156" s="123">
        <v>7.4880000000000004</v>
      </c>
      <c r="E2156" s="123">
        <v>7.4880000000000004</v>
      </c>
      <c r="F2156" s="125">
        <v>2.9999999999999997E-4</v>
      </c>
    </row>
    <row r="2157" spans="1:6" ht="15.75" customHeight="1" x14ac:dyDescent="0.25">
      <c r="A2157" s="124">
        <v>42523</v>
      </c>
      <c r="B2157" s="123">
        <v>7.4859999999999998</v>
      </c>
      <c r="C2157" s="123">
        <v>7.4859999999999998</v>
      </c>
      <c r="D2157" s="123">
        <v>7.4859999999999998</v>
      </c>
      <c r="E2157" s="123">
        <v>7.4859999999999998</v>
      </c>
      <c r="F2157" s="125">
        <v>0</v>
      </c>
    </row>
    <row r="2158" spans="1:6" ht="15.75" customHeight="1" x14ac:dyDescent="0.25">
      <c r="A2158" s="124">
        <v>42522</v>
      </c>
      <c r="B2158" s="123">
        <v>7.4859999999999998</v>
      </c>
      <c r="C2158" s="123">
        <v>7.4859999999999998</v>
      </c>
      <c r="D2158" s="123">
        <v>7.4859999999999998</v>
      </c>
      <c r="E2158" s="123">
        <v>7.4859999999999998</v>
      </c>
      <c r="F2158" s="125">
        <v>2E-3</v>
      </c>
    </row>
    <row r="2159" spans="1:6" ht="15.75" customHeight="1" x14ac:dyDescent="0.25">
      <c r="A2159" s="124">
        <v>42521</v>
      </c>
      <c r="B2159" s="123">
        <v>7.4710000000000001</v>
      </c>
      <c r="C2159" s="123">
        <v>7.4710000000000001</v>
      </c>
      <c r="D2159" s="123">
        <v>7.4710000000000001</v>
      </c>
      <c r="E2159" s="123">
        <v>7.4710000000000001</v>
      </c>
      <c r="F2159" s="125">
        <v>1.5E-3</v>
      </c>
    </row>
    <row r="2160" spans="1:6" ht="15.75" customHeight="1" x14ac:dyDescent="0.25">
      <c r="A2160" s="124">
        <v>42520</v>
      </c>
      <c r="B2160" s="123">
        <v>7.46</v>
      </c>
      <c r="C2160" s="123">
        <v>7.46</v>
      </c>
      <c r="D2160" s="123">
        <v>7.46</v>
      </c>
      <c r="E2160" s="123">
        <v>7.46</v>
      </c>
      <c r="F2160" s="125">
        <v>-1.5E-3</v>
      </c>
    </row>
    <row r="2161" spans="1:6" ht="15.75" customHeight="1" x14ac:dyDescent="0.25">
      <c r="A2161" s="124">
        <v>42518</v>
      </c>
      <c r="B2161" s="123">
        <v>7.4710000000000001</v>
      </c>
      <c r="C2161" s="123">
        <v>7.4710000000000001</v>
      </c>
      <c r="D2161" s="123">
        <v>7.4710000000000001</v>
      </c>
      <c r="E2161" s="123">
        <v>7.4710000000000001</v>
      </c>
      <c r="F2161" s="125">
        <v>1E-4</v>
      </c>
    </row>
    <row r="2162" spans="1:6" ht="15.75" customHeight="1" x14ac:dyDescent="0.25">
      <c r="A2162" s="124">
        <v>42517</v>
      </c>
      <c r="B2162" s="123">
        <v>7.47</v>
      </c>
      <c r="C2162" s="123">
        <v>7.47</v>
      </c>
      <c r="D2162" s="123">
        <v>7.47</v>
      </c>
      <c r="E2162" s="123">
        <v>7.47</v>
      </c>
      <c r="F2162" s="125">
        <v>1E-4</v>
      </c>
    </row>
    <row r="2163" spans="1:6" ht="15.75" customHeight="1" x14ac:dyDescent="0.25">
      <c r="A2163" s="124">
        <v>42516</v>
      </c>
      <c r="B2163" s="123">
        <v>7.4690000000000003</v>
      </c>
      <c r="C2163" s="123">
        <v>7.4690000000000003</v>
      </c>
      <c r="D2163" s="123">
        <v>7.4690000000000003</v>
      </c>
      <c r="E2163" s="123">
        <v>7.4690000000000003</v>
      </c>
      <c r="F2163" s="125">
        <v>8.0000000000000004E-4</v>
      </c>
    </row>
    <row r="2164" spans="1:6" ht="15.75" customHeight="1" x14ac:dyDescent="0.25">
      <c r="A2164" s="124">
        <v>42515</v>
      </c>
      <c r="B2164" s="123">
        <v>7.4630000000000001</v>
      </c>
      <c r="C2164" s="123">
        <v>7.4630000000000001</v>
      </c>
      <c r="D2164" s="123">
        <v>7.4630000000000001</v>
      </c>
      <c r="E2164" s="123">
        <v>7.4630000000000001</v>
      </c>
      <c r="F2164" s="125">
        <v>-4.0000000000000002E-4</v>
      </c>
    </row>
    <row r="2165" spans="1:6" ht="15.75" customHeight="1" x14ac:dyDescent="0.25">
      <c r="A2165" s="124">
        <v>42514</v>
      </c>
      <c r="B2165" s="123">
        <v>7.4660000000000002</v>
      </c>
      <c r="C2165" s="123">
        <v>7.4660000000000002</v>
      </c>
      <c r="D2165" s="123">
        <v>7.4660000000000002</v>
      </c>
      <c r="E2165" s="123">
        <v>7.4660000000000002</v>
      </c>
      <c r="F2165" s="125">
        <v>2.9999999999999997E-4</v>
      </c>
    </row>
    <row r="2166" spans="1:6" ht="15.75" customHeight="1" x14ac:dyDescent="0.25">
      <c r="A2166" s="124">
        <v>42513</v>
      </c>
      <c r="B2166" s="123">
        <v>7.4640000000000004</v>
      </c>
      <c r="C2166" s="123">
        <v>7.4640000000000004</v>
      </c>
      <c r="D2166" s="123">
        <v>7.4640000000000004</v>
      </c>
      <c r="E2166" s="123">
        <v>7.4640000000000004</v>
      </c>
      <c r="F2166" s="125">
        <v>-1.6000000000000001E-3</v>
      </c>
    </row>
    <row r="2167" spans="1:6" ht="15.75" customHeight="1" x14ac:dyDescent="0.25">
      <c r="A2167" s="124">
        <v>42510</v>
      </c>
      <c r="B2167" s="123">
        <v>7.476</v>
      </c>
      <c r="C2167" s="123">
        <v>7.476</v>
      </c>
      <c r="D2167" s="123">
        <v>7.476</v>
      </c>
      <c r="E2167" s="123">
        <v>7.476</v>
      </c>
      <c r="F2167" s="125">
        <v>8.0000000000000004E-4</v>
      </c>
    </row>
    <row r="2168" spans="1:6" ht="15.75" customHeight="1" x14ac:dyDescent="0.25">
      <c r="A2168" s="124">
        <v>42509</v>
      </c>
      <c r="B2168" s="123">
        <v>7.47</v>
      </c>
      <c r="C2168" s="123">
        <v>7.47</v>
      </c>
      <c r="D2168" s="123">
        <v>7.47</v>
      </c>
      <c r="E2168" s="123">
        <v>7.47</v>
      </c>
      <c r="F2168" s="125">
        <v>-5.0000000000000001E-4</v>
      </c>
    </row>
    <row r="2169" spans="1:6" ht="15.75" customHeight="1" x14ac:dyDescent="0.25">
      <c r="A2169" s="124">
        <v>42508</v>
      </c>
      <c r="B2169" s="123">
        <v>7.4740000000000002</v>
      </c>
      <c r="C2169" s="123">
        <v>7.4740000000000002</v>
      </c>
      <c r="D2169" s="123">
        <v>7.4740000000000002</v>
      </c>
      <c r="E2169" s="123">
        <v>7.4740000000000002</v>
      </c>
      <c r="F2169" s="125">
        <v>3.0000000000000001E-3</v>
      </c>
    </row>
    <row r="2170" spans="1:6" ht="15.75" customHeight="1" x14ac:dyDescent="0.25">
      <c r="A2170" s="124">
        <v>42507</v>
      </c>
      <c r="B2170" s="123">
        <v>7.452</v>
      </c>
      <c r="C2170" s="123">
        <v>7.452</v>
      </c>
      <c r="D2170" s="123">
        <v>7.452</v>
      </c>
      <c r="E2170" s="123">
        <v>7.452</v>
      </c>
      <c r="F2170" s="125">
        <v>0</v>
      </c>
    </row>
    <row r="2171" spans="1:6" ht="15.75" customHeight="1" x14ac:dyDescent="0.25">
      <c r="A2171" s="124">
        <v>42506</v>
      </c>
      <c r="B2171" s="123">
        <v>7.452</v>
      </c>
      <c r="C2171" s="123">
        <v>7.452</v>
      </c>
      <c r="D2171" s="123">
        <v>7.452</v>
      </c>
      <c r="E2171" s="123">
        <v>7.452</v>
      </c>
      <c r="F2171" s="125">
        <v>5.0000000000000001E-4</v>
      </c>
    </row>
    <row r="2172" spans="1:6" ht="15.75" customHeight="1" x14ac:dyDescent="0.25">
      <c r="A2172" s="124">
        <v>42503</v>
      </c>
      <c r="B2172" s="123">
        <v>7.4480000000000004</v>
      </c>
      <c r="C2172" s="123">
        <v>7.4480000000000004</v>
      </c>
      <c r="D2172" s="123">
        <v>7.4480000000000004</v>
      </c>
      <c r="E2172" s="123">
        <v>7.4480000000000004</v>
      </c>
      <c r="F2172" s="125">
        <v>3.5000000000000001E-3</v>
      </c>
    </row>
    <row r="2173" spans="1:6" ht="15.75" customHeight="1" x14ac:dyDescent="0.25">
      <c r="A2173" s="124">
        <v>42502</v>
      </c>
      <c r="B2173" s="123">
        <v>7.4219999999999997</v>
      </c>
      <c r="C2173" s="123">
        <v>7.4219999999999997</v>
      </c>
      <c r="D2173" s="123">
        <v>7.4219999999999997</v>
      </c>
      <c r="E2173" s="123">
        <v>7.4219999999999997</v>
      </c>
      <c r="F2173" s="125">
        <v>-8.0000000000000004E-4</v>
      </c>
    </row>
    <row r="2174" spans="1:6" ht="15.75" customHeight="1" x14ac:dyDescent="0.25">
      <c r="A2174" s="124">
        <v>42501</v>
      </c>
      <c r="B2174" s="123">
        <v>7.4279999999999999</v>
      </c>
      <c r="C2174" s="123">
        <v>7.4279999999999999</v>
      </c>
      <c r="D2174" s="123">
        <v>7.4279999999999999</v>
      </c>
      <c r="E2174" s="123">
        <v>7.4279999999999999</v>
      </c>
      <c r="F2174" s="125">
        <v>0</v>
      </c>
    </row>
    <row r="2175" spans="1:6" ht="15.75" customHeight="1" x14ac:dyDescent="0.25">
      <c r="A2175" s="124">
        <v>42500</v>
      </c>
      <c r="B2175" s="123">
        <v>7.4279999999999999</v>
      </c>
      <c r="C2175" s="123">
        <v>7.4279999999999999</v>
      </c>
      <c r="D2175" s="123">
        <v>7.4279999999999999</v>
      </c>
      <c r="E2175" s="123">
        <v>7.4279999999999999</v>
      </c>
      <c r="F2175" s="125">
        <v>4.0000000000000002E-4</v>
      </c>
    </row>
    <row r="2176" spans="1:6" ht="15.75" customHeight="1" x14ac:dyDescent="0.25">
      <c r="A2176" s="124">
        <v>42499</v>
      </c>
      <c r="B2176" s="123">
        <v>7.4249999999999998</v>
      </c>
      <c r="C2176" s="123">
        <v>7.4249999999999998</v>
      </c>
      <c r="D2176" s="123">
        <v>7.4249999999999998</v>
      </c>
      <c r="E2176" s="123">
        <v>7.4249999999999998</v>
      </c>
      <c r="F2176" s="125">
        <v>-1.2999999999999999E-3</v>
      </c>
    </row>
    <row r="2177" spans="1:6" ht="15.75" customHeight="1" x14ac:dyDescent="0.25">
      <c r="A2177" s="124">
        <v>42496</v>
      </c>
      <c r="B2177" s="123">
        <v>7.4349999999999996</v>
      </c>
      <c r="C2177" s="123">
        <v>7.4349999999999996</v>
      </c>
      <c r="D2177" s="123">
        <v>7.4349999999999996</v>
      </c>
      <c r="E2177" s="123">
        <v>7.4349999999999996</v>
      </c>
      <c r="F2177" s="125">
        <v>0</v>
      </c>
    </row>
    <row r="2178" spans="1:6" ht="15.75" customHeight="1" x14ac:dyDescent="0.25">
      <c r="A2178" s="124">
        <v>42495</v>
      </c>
      <c r="B2178" s="123">
        <v>7.4349999999999996</v>
      </c>
      <c r="C2178" s="123">
        <v>7.4349999999999996</v>
      </c>
      <c r="D2178" s="123">
        <v>7.4349999999999996</v>
      </c>
      <c r="E2178" s="123">
        <v>7.4349999999999996</v>
      </c>
      <c r="F2178" s="125">
        <v>4.0000000000000002E-4</v>
      </c>
    </row>
    <row r="2179" spans="1:6" ht="15.75" customHeight="1" x14ac:dyDescent="0.25">
      <c r="A2179" s="124">
        <v>42494</v>
      </c>
      <c r="B2179" s="123">
        <v>7.4320000000000004</v>
      </c>
      <c r="C2179" s="123">
        <v>7.4320000000000004</v>
      </c>
      <c r="D2179" s="123">
        <v>7.4320000000000004</v>
      </c>
      <c r="E2179" s="123">
        <v>7.4320000000000004</v>
      </c>
      <c r="F2179" s="125">
        <v>-1.2999999999999999E-3</v>
      </c>
    </row>
    <row r="2180" spans="1:6" ht="15.75" customHeight="1" x14ac:dyDescent="0.25">
      <c r="A2180" s="124">
        <v>42493</v>
      </c>
      <c r="B2180" s="123">
        <v>7.4420000000000002</v>
      </c>
      <c r="C2180" s="123">
        <v>7.4420000000000002</v>
      </c>
      <c r="D2180" s="123">
        <v>7.4420000000000002</v>
      </c>
      <c r="E2180" s="123">
        <v>7.4420000000000002</v>
      </c>
      <c r="F2180" s="125">
        <v>4.0000000000000002E-4</v>
      </c>
    </row>
    <row r="2181" spans="1:6" ht="15.75" customHeight="1" x14ac:dyDescent="0.25">
      <c r="A2181" s="124">
        <v>42492</v>
      </c>
      <c r="B2181" s="123">
        <v>7.4390000000000001</v>
      </c>
      <c r="C2181" s="123">
        <v>7.4390000000000001</v>
      </c>
      <c r="D2181" s="123">
        <v>7.4390000000000001</v>
      </c>
      <c r="E2181" s="123">
        <v>7.4390000000000001</v>
      </c>
      <c r="F2181" s="125">
        <v>5.0000000000000001E-4</v>
      </c>
    </row>
    <row r="2182" spans="1:6" ht="15.75" customHeight="1" x14ac:dyDescent="0.25">
      <c r="A2182" s="124">
        <v>42489</v>
      </c>
      <c r="B2182" s="123">
        <v>7.4349999999999996</v>
      </c>
      <c r="C2182" s="123">
        <v>7.4349999999999996</v>
      </c>
      <c r="D2182" s="123">
        <v>7.4349999999999996</v>
      </c>
      <c r="E2182" s="123">
        <v>7.4349999999999996</v>
      </c>
      <c r="F2182" s="125">
        <v>-1.1000000000000001E-3</v>
      </c>
    </row>
    <row r="2183" spans="1:6" ht="15.75" customHeight="1" x14ac:dyDescent="0.25">
      <c r="A2183" s="124">
        <v>42488</v>
      </c>
      <c r="B2183" s="123">
        <v>7.4429999999999996</v>
      </c>
      <c r="C2183" s="123">
        <v>7.4429999999999996</v>
      </c>
      <c r="D2183" s="123">
        <v>7.4429999999999996</v>
      </c>
      <c r="E2183" s="123">
        <v>7.4429999999999996</v>
      </c>
      <c r="F2183" s="125">
        <v>-2.3E-3</v>
      </c>
    </row>
    <row r="2184" spans="1:6" ht="15.75" customHeight="1" x14ac:dyDescent="0.25">
      <c r="A2184" s="124">
        <v>42487</v>
      </c>
      <c r="B2184" s="123">
        <v>7.46</v>
      </c>
      <c r="C2184" s="123">
        <v>7.46</v>
      </c>
      <c r="D2184" s="123">
        <v>7.46</v>
      </c>
      <c r="E2184" s="123">
        <v>7.46</v>
      </c>
      <c r="F2184" s="125">
        <v>-1.1999999999999999E-3</v>
      </c>
    </row>
    <row r="2185" spans="1:6" ht="15.75" customHeight="1" x14ac:dyDescent="0.25">
      <c r="A2185" s="124">
        <v>42486</v>
      </c>
      <c r="B2185" s="123">
        <v>7.4690000000000003</v>
      </c>
      <c r="C2185" s="123">
        <v>7.4690000000000003</v>
      </c>
      <c r="D2185" s="123">
        <v>7.4690000000000003</v>
      </c>
      <c r="E2185" s="123">
        <v>7.4690000000000003</v>
      </c>
      <c r="F2185" s="125">
        <v>-1E-4</v>
      </c>
    </row>
    <row r="2186" spans="1:6" ht="15.75" customHeight="1" x14ac:dyDescent="0.25">
      <c r="A2186" s="124">
        <v>42485</v>
      </c>
      <c r="B2186" s="123">
        <v>7.47</v>
      </c>
      <c r="C2186" s="123">
        <v>7.47</v>
      </c>
      <c r="D2186" s="123">
        <v>7.47</v>
      </c>
      <c r="E2186" s="123">
        <v>7.47</v>
      </c>
      <c r="F2186" s="125">
        <v>1.9E-3</v>
      </c>
    </row>
    <row r="2187" spans="1:6" ht="15.75" customHeight="1" x14ac:dyDescent="0.25">
      <c r="A2187" s="124">
        <v>42482</v>
      </c>
      <c r="B2187" s="123">
        <v>7.4560000000000004</v>
      </c>
      <c r="C2187" s="123">
        <v>7.4560000000000004</v>
      </c>
      <c r="D2187" s="123">
        <v>7.4560000000000004</v>
      </c>
      <c r="E2187" s="123">
        <v>7.4560000000000004</v>
      </c>
      <c r="F2187" s="125">
        <v>-2.3E-3</v>
      </c>
    </row>
    <row r="2188" spans="1:6" ht="15.75" customHeight="1" x14ac:dyDescent="0.25">
      <c r="A2188" s="124">
        <v>42481</v>
      </c>
      <c r="B2188" s="123">
        <v>7.4729999999999999</v>
      </c>
      <c r="C2188" s="123">
        <v>7.4729999999999999</v>
      </c>
      <c r="D2188" s="123">
        <v>7.4729999999999999</v>
      </c>
      <c r="E2188" s="123">
        <v>7.4729999999999999</v>
      </c>
      <c r="F2188" s="125">
        <v>4.7999999999999996E-3</v>
      </c>
    </row>
    <row r="2189" spans="1:6" ht="15.75" customHeight="1" x14ac:dyDescent="0.25">
      <c r="A2189" s="124">
        <v>42480</v>
      </c>
      <c r="B2189" s="123">
        <v>7.4370000000000003</v>
      </c>
      <c r="C2189" s="123">
        <v>7.4370000000000003</v>
      </c>
      <c r="D2189" s="123">
        <v>7.4370000000000003</v>
      </c>
      <c r="E2189" s="123">
        <v>7.4370000000000003</v>
      </c>
      <c r="F2189" s="125">
        <v>2.7000000000000001E-3</v>
      </c>
    </row>
    <row r="2190" spans="1:6" ht="15.75" customHeight="1" x14ac:dyDescent="0.25">
      <c r="A2190" s="124">
        <v>42478</v>
      </c>
      <c r="B2190" s="123">
        <v>7.4169999999999998</v>
      </c>
      <c r="C2190" s="123">
        <v>7.4169999999999998</v>
      </c>
      <c r="D2190" s="123">
        <v>7.4169999999999998</v>
      </c>
      <c r="E2190" s="123">
        <v>7.4169999999999998</v>
      </c>
      <c r="F2190" s="125">
        <v>-2.3999999999999998E-3</v>
      </c>
    </row>
    <row r="2191" spans="1:6" ht="15.75" customHeight="1" x14ac:dyDescent="0.25">
      <c r="A2191" s="124">
        <v>42473</v>
      </c>
      <c r="B2191" s="123">
        <v>7.4349999999999996</v>
      </c>
      <c r="C2191" s="123">
        <v>7.4349999999999996</v>
      </c>
      <c r="D2191" s="123">
        <v>7.4349999999999996</v>
      </c>
      <c r="E2191" s="123">
        <v>7.4349999999999996</v>
      </c>
      <c r="F2191" s="125">
        <v>2.3999999999999998E-3</v>
      </c>
    </row>
    <row r="2192" spans="1:6" ht="15.75" customHeight="1" x14ac:dyDescent="0.25">
      <c r="A2192" s="124">
        <v>42472</v>
      </c>
      <c r="B2192" s="123">
        <v>7.4169999999999998</v>
      </c>
      <c r="C2192" s="123">
        <v>7.4169999999999998</v>
      </c>
      <c r="D2192" s="123">
        <v>7.4169999999999998</v>
      </c>
      <c r="E2192" s="123">
        <v>7.4169999999999998</v>
      </c>
      <c r="F2192" s="125">
        <v>2.9999999999999997E-4</v>
      </c>
    </row>
    <row r="2193" spans="1:6" ht="15.75" customHeight="1" x14ac:dyDescent="0.25">
      <c r="A2193" s="124">
        <v>42471</v>
      </c>
      <c r="B2193" s="123">
        <v>7.415</v>
      </c>
      <c r="C2193" s="123">
        <v>7.415</v>
      </c>
      <c r="D2193" s="123">
        <v>7.415</v>
      </c>
      <c r="E2193" s="123">
        <v>7.415</v>
      </c>
      <c r="F2193" s="125">
        <v>-4.3E-3</v>
      </c>
    </row>
    <row r="2194" spans="1:6" ht="15.75" customHeight="1" x14ac:dyDescent="0.25">
      <c r="A2194" s="124">
        <v>42467</v>
      </c>
      <c r="B2194" s="123">
        <v>7.4470000000000001</v>
      </c>
      <c r="C2194" s="123">
        <v>7.4470000000000001</v>
      </c>
      <c r="D2194" s="123">
        <v>7.4470000000000001</v>
      </c>
      <c r="E2194" s="123">
        <v>7.4470000000000001</v>
      </c>
      <c r="F2194" s="125">
        <v>-1.6999999999999999E-3</v>
      </c>
    </row>
    <row r="2195" spans="1:6" ht="15.75" customHeight="1" x14ac:dyDescent="0.25">
      <c r="A2195" s="124">
        <v>42466</v>
      </c>
      <c r="B2195" s="123">
        <v>7.46</v>
      </c>
      <c r="C2195" s="123">
        <v>7.46</v>
      </c>
      <c r="D2195" s="123">
        <v>7.46</v>
      </c>
      <c r="E2195" s="123">
        <v>7.46</v>
      </c>
      <c r="F2195" s="125">
        <v>-2.9999999999999997E-4</v>
      </c>
    </row>
    <row r="2196" spans="1:6" ht="15.75" customHeight="1" x14ac:dyDescent="0.25">
      <c r="A2196" s="124">
        <v>42465</v>
      </c>
      <c r="B2196" s="123">
        <v>7.4619999999999997</v>
      </c>
      <c r="C2196" s="123">
        <v>7.4619999999999997</v>
      </c>
      <c r="D2196" s="123">
        <v>7.4619999999999997</v>
      </c>
      <c r="E2196" s="123">
        <v>7.4619999999999997</v>
      </c>
      <c r="F2196" s="125">
        <v>7.3000000000000001E-3</v>
      </c>
    </row>
    <row r="2197" spans="1:6" ht="15.75" customHeight="1" x14ac:dyDescent="0.25">
      <c r="A2197" s="124">
        <v>42464</v>
      </c>
      <c r="B2197" s="123">
        <v>7.4080000000000004</v>
      </c>
      <c r="C2197" s="123">
        <v>7.4080000000000004</v>
      </c>
      <c r="D2197" s="123">
        <v>7.4080000000000004</v>
      </c>
      <c r="E2197" s="123">
        <v>7.4080000000000004</v>
      </c>
      <c r="F2197" s="125">
        <v>-6.7999999999999996E-3</v>
      </c>
    </row>
    <row r="2198" spans="1:6" ht="15.75" customHeight="1" x14ac:dyDescent="0.25">
      <c r="A2198" s="124">
        <v>42460</v>
      </c>
      <c r="B2198" s="123">
        <v>7.4589999999999996</v>
      </c>
      <c r="C2198" s="123">
        <v>7.4589999999999996</v>
      </c>
      <c r="D2198" s="123">
        <v>7.4589999999999996</v>
      </c>
      <c r="E2198" s="123">
        <v>7.4589999999999996</v>
      </c>
      <c r="F2198" s="125">
        <v>-4.8999999999999998E-3</v>
      </c>
    </row>
    <row r="2199" spans="1:6" ht="15.75" customHeight="1" x14ac:dyDescent="0.25">
      <c r="A2199" s="124">
        <v>42459</v>
      </c>
      <c r="B2199" s="123">
        <v>7.4960000000000004</v>
      </c>
      <c r="C2199" s="123">
        <v>7.4960000000000004</v>
      </c>
      <c r="D2199" s="123">
        <v>7.4960000000000004</v>
      </c>
      <c r="E2199" s="123">
        <v>7.4960000000000004</v>
      </c>
      <c r="F2199" s="125">
        <v>-2.3999999999999998E-3</v>
      </c>
    </row>
    <row r="2200" spans="1:6" ht="15.75" customHeight="1" x14ac:dyDescent="0.25">
      <c r="A2200" s="124">
        <v>42458</v>
      </c>
      <c r="B2200" s="123">
        <v>7.5140000000000002</v>
      </c>
      <c r="C2200" s="123">
        <v>7.5140000000000002</v>
      </c>
      <c r="D2200" s="123">
        <v>7.5140000000000002</v>
      </c>
      <c r="E2200" s="123">
        <v>7.5140000000000002</v>
      </c>
      <c r="F2200" s="125">
        <v>2.0999999999999999E-3</v>
      </c>
    </row>
    <row r="2201" spans="1:6" ht="15.75" customHeight="1" x14ac:dyDescent="0.25">
      <c r="A2201" s="124">
        <v>42457</v>
      </c>
      <c r="B2201" s="123">
        <v>7.4980000000000002</v>
      </c>
      <c r="C2201" s="123">
        <v>7.4980000000000002</v>
      </c>
      <c r="D2201" s="123">
        <v>7.4980000000000002</v>
      </c>
      <c r="E2201" s="123">
        <v>7.4980000000000002</v>
      </c>
      <c r="F2201" s="125">
        <v>-1.1999999999999999E-3</v>
      </c>
    </row>
    <row r="2202" spans="1:6" ht="15.75" customHeight="1" x14ac:dyDescent="0.25">
      <c r="A2202" s="124">
        <v>42452</v>
      </c>
      <c r="B2202" s="123">
        <v>7.5069999999999997</v>
      </c>
      <c r="C2202" s="123">
        <v>7.5069999999999997</v>
      </c>
      <c r="D2202" s="123">
        <v>7.5069999999999997</v>
      </c>
      <c r="E2202" s="123">
        <v>7.5069999999999997</v>
      </c>
      <c r="F2202" s="125">
        <v>4.0000000000000002E-4</v>
      </c>
    </row>
    <row r="2203" spans="1:6" ht="15.75" customHeight="1" x14ac:dyDescent="0.25">
      <c r="A2203" s="124">
        <v>42451</v>
      </c>
      <c r="B2203" s="123">
        <v>7.5039999999999996</v>
      </c>
      <c r="C2203" s="123">
        <v>7.5039999999999996</v>
      </c>
      <c r="D2203" s="123">
        <v>7.5039999999999996</v>
      </c>
      <c r="E2203" s="123">
        <v>7.5039999999999996</v>
      </c>
      <c r="F2203" s="125">
        <v>0</v>
      </c>
    </row>
    <row r="2204" spans="1:6" ht="15.75" customHeight="1" x14ac:dyDescent="0.25">
      <c r="A2204" s="124">
        <v>42450</v>
      </c>
      <c r="B2204" s="123">
        <v>7.5039999999999996</v>
      </c>
      <c r="C2204" s="123">
        <v>7.5039999999999996</v>
      </c>
      <c r="D2204" s="123">
        <v>7.5039999999999996</v>
      </c>
      <c r="E2204" s="123">
        <v>7.5039999999999996</v>
      </c>
      <c r="F2204" s="125">
        <v>-2.0999999999999999E-3</v>
      </c>
    </row>
    <row r="2205" spans="1:6" ht="15.75" customHeight="1" x14ac:dyDescent="0.25">
      <c r="A2205" s="124">
        <v>42447</v>
      </c>
      <c r="B2205" s="123">
        <v>7.52</v>
      </c>
      <c r="C2205" s="123">
        <v>7.52</v>
      </c>
      <c r="D2205" s="123">
        <v>7.52</v>
      </c>
      <c r="E2205" s="123">
        <v>7.52</v>
      </c>
      <c r="F2205" s="125">
        <v>1.1000000000000001E-3</v>
      </c>
    </row>
    <row r="2206" spans="1:6" ht="15.75" customHeight="1" x14ac:dyDescent="0.25">
      <c r="A2206" s="124">
        <v>42446</v>
      </c>
      <c r="B2206" s="123">
        <v>7.5119999999999996</v>
      </c>
      <c r="C2206" s="123">
        <v>7.5119999999999996</v>
      </c>
      <c r="D2206" s="123">
        <v>7.5119999999999996</v>
      </c>
      <c r="E2206" s="123">
        <v>7.5119999999999996</v>
      </c>
      <c r="F2206" s="125">
        <v>-7.7999999999999996E-3</v>
      </c>
    </row>
    <row r="2207" spans="1:6" ht="15.75" customHeight="1" x14ac:dyDescent="0.25">
      <c r="A2207" s="124">
        <v>42445</v>
      </c>
      <c r="B2207" s="123">
        <v>7.5709999999999997</v>
      </c>
      <c r="C2207" s="123">
        <v>7.5709999999999997</v>
      </c>
      <c r="D2207" s="123">
        <v>7.5709999999999997</v>
      </c>
      <c r="E2207" s="123">
        <v>7.5709999999999997</v>
      </c>
      <c r="F2207" s="125">
        <v>-1.1999999999999999E-3</v>
      </c>
    </row>
    <row r="2208" spans="1:6" ht="15.75" customHeight="1" x14ac:dyDescent="0.25">
      <c r="A2208" s="124">
        <v>42444</v>
      </c>
      <c r="B2208" s="123">
        <v>7.58</v>
      </c>
      <c r="C2208" s="123">
        <v>7.58</v>
      </c>
      <c r="D2208" s="123">
        <v>7.58</v>
      </c>
      <c r="E2208" s="123">
        <v>7.58</v>
      </c>
      <c r="F2208" s="125">
        <v>-2.5000000000000001E-3</v>
      </c>
    </row>
    <row r="2209" spans="1:6" ht="15.75" customHeight="1" x14ac:dyDescent="0.25">
      <c r="A2209" s="124">
        <v>42443</v>
      </c>
      <c r="B2209" s="123">
        <v>7.5990000000000002</v>
      </c>
      <c r="C2209" s="123">
        <v>7.5990000000000002</v>
      </c>
      <c r="D2209" s="123">
        <v>7.5990000000000002</v>
      </c>
      <c r="E2209" s="123">
        <v>7.5990000000000002</v>
      </c>
      <c r="F2209" s="125">
        <v>-3.7000000000000002E-3</v>
      </c>
    </row>
    <row r="2210" spans="1:6" ht="15.75" customHeight="1" x14ac:dyDescent="0.25">
      <c r="A2210" s="124">
        <v>42440</v>
      </c>
      <c r="B2210" s="123">
        <v>7.6269999999999998</v>
      </c>
      <c r="C2210" s="123">
        <v>7.6269999999999998</v>
      </c>
      <c r="D2210" s="123">
        <v>7.6269999999999998</v>
      </c>
      <c r="E2210" s="123">
        <v>7.6269999999999998</v>
      </c>
      <c r="F2210" s="125">
        <v>-1E-3</v>
      </c>
    </row>
    <row r="2211" spans="1:6" ht="15.75" customHeight="1" x14ac:dyDescent="0.25">
      <c r="A2211" s="124">
        <v>42439</v>
      </c>
      <c r="B2211" s="123">
        <v>7.6349999999999998</v>
      </c>
      <c r="C2211" s="123">
        <v>7.6349999999999998</v>
      </c>
      <c r="D2211" s="123">
        <v>7.6349999999999998</v>
      </c>
      <c r="E2211" s="123">
        <v>7.6349999999999998</v>
      </c>
      <c r="F2211" s="125">
        <v>-2.5000000000000001E-3</v>
      </c>
    </row>
    <row r="2212" spans="1:6" ht="15.75" customHeight="1" x14ac:dyDescent="0.25">
      <c r="A2212" s="124">
        <v>42438</v>
      </c>
      <c r="B2212" s="123">
        <v>7.6539999999999999</v>
      </c>
      <c r="C2212" s="123">
        <v>7.6539999999999999</v>
      </c>
      <c r="D2212" s="123">
        <v>7.6539999999999999</v>
      </c>
      <c r="E2212" s="123">
        <v>7.6539999999999999</v>
      </c>
      <c r="F2212" s="125">
        <v>1.6000000000000001E-3</v>
      </c>
    </row>
    <row r="2213" spans="1:6" ht="15.75" customHeight="1" x14ac:dyDescent="0.25">
      <c r="A2213" s="124">
        <v>42437</v>
      </c>
      <c r="B2213" s="123">
        <v>7.6420000000000003</v>
      </c>
      <c r="C2213" s="123">
        <v>7.6420000000000003</v>
      </c>
      <c r="D2213" s="123">
        <v>7.6420000000000003</v>
      </c>
      <c r="E2213" s="123">
        <v>7.6420000000000003</v>
      </c>
      <c r="F2213" s="125">
        <v>1.1999999999999999E-3</v>
      </c>
    </row>
    <row r="2214" spans="1:6" ht="15.75" customHeight="1" x14ac:dyDescent="0.25">
      <c r="A2214" s="124">
        <v>42433</v>
      </c>
      <c r="B2214" s="123">
        <v>7.633</v>
      </c>
      <c r="C2214" s="123">
        <v>7.633</v>
      </c>
      <c r="D2214" s="123">
        <v>7.633</v>
      </c>
      <c r="E2214" s="123">
        <v>7.633</v>
      </c>
      <c r="F2214" s="125">
        <v>-3.3E-3</v>
      </c>
    </row>
    <row r="2215" spans="1:6" ht="15.75" customHeight="1" x14ac:dyDescent="0.25">
      <c r="A2215" s="124">
        <v>42432</v>
      </c>
      <c r="B2215" s="123">
        <v>7.6580000000000004</v>
      </c>
      <c r="C2215" s="123">
        <v>7.6580000000000004</v>
      </c>
      <c r="D2215" s="123">
        <v>7.6580000000000004</v>
      </c>
      <c r="E2215" s="123">
        <v>7.6580000000000004</v>
      </c>
      <c r="F2215" s="125">
        <v>4.5999999999999999E-3</v>
      </c>
    </row>
    <row r="2216" spans="1:6" ht="15.75" customHeight="1" x14ac:dyDescent="0.25">
      <c r="A2216" s="124">
        <v>42431</v>
      </c>
      <c r="B2216" s="123">
        <v>7.6230000000000002</v>
      </c>
      <c r="C2216" s="123">
        <v>7.6230000000000002</v>
      </c>
      <c r="D2216" s="123">
        <v>7.6230000000000002</v>
      </c>
      <c r="E2216" s="123">
        <v>7.6230000000000002</v>
      </c>
      <c r="F2216" s="125">
        <v>2.5000000000000001E-3</v>
      </c>
    </row>
    <row r="2217" spans="1:6" ht="15.75" customHeight="1" x14ac:dyDescent="0.25">
      <c r="A2217" s="124">
        <v>42430</v>
      </c>
      <c r="B2217" s="123">
        <v>7.6040000000000001</v>
      </c>
      <c r="C2217" s="123">
        <v>7.6040000000000001</v>
      </c>
      <c r="D2217" s="123">
        <v>7.6040000000000001</v>
      </c>
      <c r="E2217" s="123">
        <v>7.6040000000000001</v>
      </c>
      <c r="F2217" s="125">
        <v>-2.5000000000000001E-3</v>
      </c>
    </row>
    <row r="2218" spans="1:6" ht="15.75" customHeight="1" x14ac:dyDescent="0.25">
      <c r="A2218" s="124">
        <v>42429</v>
      </c>
      <c r="B2218" s="123">
        <v>7.6230000000000002</v>
      </c>
      <c r="C2218" s="123">
        <v>7.6230000000000002</v>
      </c>
      <c r="D2218" s="123">
        <v>7.6230000000000002</v>
      </c>
      <c r="E2218" s="123">
        <v>7.6230000000000002</v>
      </c>
      <c r="F2218" s="125">
        <v>-2.01E-2</v>
      </c>
    </row>
    <row r="2219" spans="1:6" ht="15.75" customHeight="1" x14ac:dyDescent="0.25">
      <c r="A2219" s="124">
        <v>42426</v>
      </c>
      <c r="B2219" s="123">
        <v>7.7789999999999999</v>
      </c>
      <c r="C2219" s="123">
        <v>7.7789999999999999</v>
      </c>
      <c r="D2219" s="123">
        <v>7.7789999999999999</v>
      </c>
      <c r="E2219" s="123">
        <v>7.7789999999999999</v>
      </c>
      <c r="F2219" s="125">
        <v>-1.04E-2</v>
      </c>
    </row>
    <row r="2220" spans="1:6" ht="15.75" customHeight="1" x14ac:dyDescent="0.25">
      <c r="A2220" s="124">
        <v>42425</v>
      </c>
      <c r="B2220" s="123">
        <v>7.8609999999999998</v>
      </c>
      <c r="C2220" s="123">
        <v>7.8609999999999998</v>
      </c>
      <c r="D2220" s="123">
        <v>7.8609999999999998</v>
      </c>
      <c r="E2220" s="123">
        <v>7.8609999999999998</v>
      </c>
      <c r="F2220" s="125">
        <v>3.7000000000000002E-3</v>
      </c>
    </row>
    <row r="2221" spans="1:6" ht="15.75" customHeight="1" x14ac:dyDescent="0.25">
      <c r="A2221" s="124">
        <v>42424</v>
      </c>
      <c r="B2221" s="123">
        <v>7.8319999999999999</v>
      </c>
      <c r="C2221" s="123">
        <v>7.8319999999999999</v>
      </c>
      <c r="D2221" s="123">
        <v>7.8319999999999999</v>
      </c>
      <c r="E2221" s="123">
        <v>7.8319999999999999</v>
      </c>
      <c r="F2221" s="125">
        <v>1.2999999999999999E-3</v>
      </c>
    </row>
    <row r="2222" spans="1:6" ht="15.75" customHeight="1" x14ac:dyDescent="0.25">
      <c r="A2222" s="124">
        <v>42423</v>
      </c>
      <c r="B2222" s="123">
        <v>7.8220000000000001</v>
      </c>
      <c r="C2222" s="123">
        <v>7.8220000000000001</v>
      </c>
      <c r="D2222" s="123">
        <v>7.8220000000000001</v>
      </c>
      <c r="E2222" s="123">
        <v>7.8220000000000001</v>
      </c>
      <c r="F2222" s="125">
        <v>6.3E-3</v>
      </c>
    </row>
    <row r="2223" spans="1:6" ht="15.75" customHeight="1" x14ac:dyDescent="0.25">
      <c r="A2223" s="124">
        <v>42422</v>
      </c>
      <c r="B2223" s="123">
        <v>7.7729999999999997</v>
      </c>
      <c r="C2223" s="123">
        <v>7.7729999999999997</v>
      </c>
      <c r="D2223" s="123">
        <v>7.7729999999999997</v>
      </c>
      <c r="E2223" s="123">
        <v>7.7729999999999997</v>
      </c>
      <c r="F2223" s="125">
        <v>4.4999999999999997E-3</v>
      </c>
    </row>
    <row r="2224" spans="1:6" ht="15.75" customHeight="1" x14ac:dyDescent="0.25">
      <c r="A2224" s="124">
        <v>42418</v>
      </c>
      <c r="B2224" s="123">
        <v>7.7380000000000004</v>
      </c>
      <c r="C2224" s="123">
        <v>7.7380000000000004</v>
      </c>
      <c r="D2224" s="123">
        <v>7.7380000000000004</v>
      </c>
      <c r="E2224" s="123">
        <v>7.7380000000000004</v>
      </c>
      <c r="F2224" s="125">
        <v>-6.1999999999999998E-3</v>
      </c>
    </row>
    <row r="2225" spans="1:6" ht="15.75" customHeight="1" x14ac:dyDescent="0.25">
      <c r="A2225" s="124">
        <v>42417</v>
      </c>
      <c r="B2225" s="123">
        <v>7.7859999999999996</v>
      </c>
      <c r="C2225" s="123">
        <v>7.7859999999999996</v>
      </c>
      <c r="D2225" s="123">
        <v>7.7859999999999996</v>
      </c>
      <c r="E2225" s="123">
        <v>7.7859999999999996</v>
      </c>
      <c r="F2225" s="125">
        <v>8.0000000000000004E-4</v>
      </c>
    </row>
    <row r="2226" spans="1:6" ht="15.75" customHeight="1" x14ac:dyDescent="0.25">
      <c r="A2226" s="124">
        <v>42416</v>
      </c>
      <c r="B2226" s="123">
        <v>7.78</v>
      </c>
      <c r="C2226" s="123">
        <v>7.78</v>
      </c>
      <c r="D2226" s="123">
        <v>7.78</v>
      </c>
      <c r="E2226" s="123">
        <v>7.78</v>
      </c>
      <c r="F2226" s="125">
        <v>3.3999999999999998E-3</v>
      </c>
    </row>
    <row r="2227" spans="1:6" ht="15.75" customHeight="1" x14ac:dyDescent="0.25">
      <c r="A2227" s="124">
        <v>42415</v>
      </c>
      <c r="B2227" s="123">
        <v>7.7539999999999996</v>
      </c>
      <c r="C2227" s="123">
        <v>7.7539999999999996</v>
      </c>
      <c r="D2227" s="123">
        <v>7.7539999999999996</v>
      </c>
      <c r="E2227" s="123">
        <v>7.7539999999999996</v>
      </c>
      <c r="F2227" s="125">
        <v>4.0000000000000001E-3</v>
      </c>
    </row>
    <row r="2228" spans="1:6" ht="15.75" customHeight="1" x14ac:dyDescent="0.25">
      <c r="A2228" s="124">
        <v>42412</v>
      </c>
      <c r="B2228" s="123">
        <v>7.7229999999999999</v>
      </c>
      <c r="C2228" s="123">
        <v>7.7229999999999999</v>
      </c>
      <c r="D2228" s="123">
        <v>7.7229999999999999</v>
      </c>
      <c r="E2228" s="123">
        <v>7.7229999999999999</v>
      </c>
      <c r="F2228" s="125">
        <v>8.9999999999999998E-4</v>
      </c>
    </row>
    <row r="2229" spans="1:6" ht="15.75" customHeight="1" x14ac:dyDescent="0.25">
      <c r="A2229" s="124">
        <v>42411</v>
      </c>
      <c r="B2229" s="123">
        <v>7.7160000000000002</v>
      </c>
      <c r="C2229" s="123">
        <v>7.7160000000000002</v>
      </c>
      <c r="D2229" s="123">
        <v>7.7160000000000002</v>
      </c>
      <c r="E2229" s="123">
        <v>7.7160000000000002</v>
      </c>
      <c r="F2229" s="125">
        <v>-8.0000000000000004E-4</v>
      </c>
    </row>
    <row r="2230" spans="1:6" ht="15.75" customHeight="1" x14ac:dyDescent="0.25">
      <c r="A2230" s="124">
        <v>42410</v>
      </c>
      <c r="B2230" s="123">
        <v>7.7220000000000004</v>
      </c>
      <c r="C2230" s="123">
        <v>7.7220000000000004</v>
      </c>
      <c r="D2230" s="123">
        <v>7.7220000000000004</v>
      </c>
      <c r="E2230" s="123">
        <v>7.7220000000000004</v>
      </c>
      <c r="F2230" s="125">
        <v>-2.0999999999999999E-3</v>
      </c>
    </row>
    <row r="2231" spans="1:6" ht="15.75" customHeight="1" x14ac:dyDescent="0.25">
      <c r="A2231" s="124">
        <v>42409</v>
      </c>
      <c r="B2231" s="123">
        <v>7.7380000000000004</v>
      </c>
      <c r="C2231" s="123">
        <v>7.7380000000000004</v>
      </c>
      <c r="D2231" s="123">
        <v>7.7380000000000004</v>
      </c>
      <c r="E2231" s="123">
        <v>7.7380000000000004</v>
      </c>
      <c r="F2231" s="125">
        <v>1.6999999999999999E-3</v>
      </c>
    </row>
    <row r="2232" spans="1:6" ht="15.75" customHeight="1" x14ac:dyDescent="0.25">
      <c r="A2232" s="124">
        <v>42408</v>
      </c>
      <c r="B2232" s="123">
        <v>7.7249999999999996</v>
      </c>
      <c r="C2232" s="123">
        <v>7.7249999999999996</v>
      </c>
      <c r="D2232" s="123">
        <v>7.7249999999999996</v>
      </c>
      <c r="E2232" s="123">
        <v>7.7249999999999996</v>
      </c>
      <c r="F2232" s="125">
        <v>-1.24E-2</v>
      </c>
    </row>
    <row r="2233" spans="1:6" ht="15.75" customHeight="1" x14ac:dyDescent="0.25">
      <c r="A2233" s="124">
        <v>42405</v>
      </c>
      <c r="B2233" s="123">
        <v>7.8220000000000001</v>
      </c>
      <c r="C2233" s="123">
        <v>7.8220000000000001</v>
      </c>
      <c r="D2233" s="123">
        <v>7.8220000000000001</v>
      </c>
      <c r="E2233" s="123">
        <v>7.8220000000000001</v>
      </c>
      <c r="F2233" s="125">
        <v>-1.6999999999999999E-3</v>
      </c>
    </row>
    <row r="2234" spans="1:6" ht="15.75" customHeight="1" x14ac:dyDescent="0.25">
      <c r="A2234" s="124">
        <v>42404</v>
      </c>
      <c r="B2234" s="123">
        <v>7.835</v>
      </c>
      <c r="C2234" s="123">
        <v>7.835</v>
      </c>
      <c r="D2234" s="123">
        <v>7.835</v>
      </c>
      <c r="E2234" s="123">
        <v>7.835</v>
      </c>
      <c r="F2234" s="125">
        <v>-1.8E-3</v>
      </c>
    </row>
    <row r="2235" spans="1:6" ht="15.75" customHeight="1" x14ac:dyDescent="0.25">
      <c r="A2235" s="124">
        <v>42403</v>
      </c>
      <c r="B2235" s="123">
        <v>7.8490000000000002</v>
      </c>
      <c r="C2235" s="123">
        <v>7.8490000000000002</v>
      </c>
      <c r="D2235" s="123">
        <v>7.8490000000000002</v>
      </c>
      <c r="E2235" s="123">
        <v>7.8490000000000002</v>
      </c>
      <c r="F2235" s="125">
        <v>0</v>
      </c>
    </row>
    <row r="2236" spans="1:6" ht="15.75" customHeight="1" x14ac:dyDescent="0.25">
      <c r="A2236" s="124">
        <v>42402</v>
      </c>
      <c r="B2236" s="123">
        <v>7.8490000000000002</v>
      </c>
      <c r="C2236" s="123">
        <v>7.8490000000000002</v>
      </c>
      <c r="D2236" s="123">
        <v>7.8490000000000002</v>
      </c>
      <c r="E2236" s="123">
        <v>7.8490000000000002</v>
      </c>
      <c r="F2236" s="125">
        <v>7.3000000000000001E-3</v>
      </c>
    </row>
    <row r="2237" spans="1:6" ht="15.75" customHeight="1" x14ac:dyDescent="0.25">
      <c r="A2237" s="124">
        <v>42401</v>
      </c>
      <c r="B2237" s="123">
        <v>7.7919999999999998</v>
      </c>
      <c r="C2237" s="123">
        <v>7.7919999999999998</v>
      </c>
      <c r="D2237" s="123">
        <v>7.7919999999999998</v>
      </c>
      <c r="E2237" s="123">
        <v>7.7919999999999998</v>
      </c>
      <c r="F2237" s="125">
        <v>1.6999999999999999E-3</v>
      </c>
    </row>
    <row r="2238" spans="1:6" ht="15.75" customHeight="1" x14ac:dyDescent="0.25">
      <c r="A2238" s="124">
        <v>42398</v>
      </c>
      <c r="B2238" s="123">
        <v>7.7789999999999999</v>
      </c>
      <c r="C2238" s="123">
        <v>7.7789999999999999</v>
      </c>
      <c r="D2238" s="123">
        <v>7.7789999999999999</v>
      </c>
      <c r="E2238" s="123">
        <v>7.7789999999999999</v>
      </c>
      <c r="F2238" s="125">
        <v>-3.3E-3</v>
      </c>
    </row>
    <row r="2239" spans="1:6" ht="15.75" customHeight="1" x14ac:dyDescent="0.25">
      <c r="A2239" s="124">
        <v>42397</v>
      </c>
      <c r="B2239" s="123">
        <v>7.8049999999999997</v>
      </c>
      <c r="C2239" s="123">
        <v>7.8049999999999997</v>
      </c>
      <c r="D2239" s="123">
        <v>7.8049999999999997</v>
      </c>
      <c r="E2239" s="123">
        <v>7.8049999999999997</v>
      </c>
      <c r="F2239" s="125">
        <v>2.2000000000000001E-3</v>
      </c>
    </row>
    <row r="2240" spans="1:6" ht="15.75" customHeight="1" x14ac:dyDescent="0.25">
      <c r="A2240" s="124">
        <v>42396</v>
      </c>
      <c r="B2240" s="123">
        <v>7.7880000000000003</v>
      </c>
      <c r="C2240" s="123">
        <v>7.7880000000000003</v>
      </c>
      <c r="D2240" s="123">
        <v>7.7880000000000003</v>
      </c>
      <c r="E2240" s="123">
        <v>7.7880000000000003</v>
      </c>
      <c r="F2240" s="125">
        <v>-2.2000000000000001E-3</v>
      </c>
    </row>
    <row r="2241" spans="1:6" ht="15.75" customHeight="1" x14ac:dyDescent="0.25">
      <c r="A2241" s="124">
        <v>42394</v>
      </c>
      <c r="B2241" s="123">
        <v>7.8049999999999997</v>
      </c>
      <c r="C2241" s="123">
        <v>7.8049999999999997</v>
      </c>
      <c r="D2241" s="123">
        <v>7.8049999999999997</v>
      </c>
      <c r="E2241" s="123">
        <v>7.8049999999999997</v>
      </c>
      <c r="F2241" s="125">
        <v>3.8999999999999998E-3</v>
      </c>
    </row>
    <row r="2242" spans="1:6" ht="15.75" customHeight="1" x14ac:dyDescent="0.25">
      <c r="A2242" s="124">
        <v>42391</v>
      </c>
      <c r="B2242" s="123">
        <v>7.7750000000000004</v>
      </c>
      <c r="C2242" s="123">
        <v>7.7750000000000004</v>
      </c>
      <c r="D2242" s="123">
        <v>7.7750000000000004</v>
      </c>
      <c r="E2242" s="123">
        <v>7.7750000000000004</v>
      </c>
      <c r="F2242" s="125">
        <v>3.5000000000000001E-3</v>
      </c>
    </row>
    <row r="2243" spans="1:6" ht="15.75" customHeight="1" x14ac:dyDescent="0.25">
      <c r="A2243" s="124">
        <v>42390</v>
      </c>
      <c r="B2243" s="123">
        <v>7.7480000000000002</v>
      </c>
      <c r="C2243" s="123">
        <v>7.7480000000000002</v>
      </c>
      <c r="D2243" s="123">
        <v>7.7480000000000002</v>
      </c>
      <c r="E2243" s="123">
        <v>7.7480000000000002</v>
      </c>
      <c r="F2243" s="125">
        <v>-8.0000000000000004E-4</v>
      </c>
    </row>
    <row r="2244" spans="1:6" ht="15.75" customHeight="1" x14ac:dyDescent="0.25">
      <c r="A2244" s="124">
        <v>42389</v>
      </c>
      <c r="B2244" s="123">
        <v>7.7539999999999996</v>
      </c>
      <c r="C2244" s="123">
        <v>7.7539999999999996</v>
      </c>
      <c r="D2244" s="123">
        <v>7.7539999999999996</v>
      </c>
      <c r="E2244" s="123">
        <v>7.7539999999999996</v>
      </c>
      <c r="F2244" s="125">
        <v>-3.3E-3</v>
      </c>
    </row>
    <row r="2245" spans="1:6" ht="15.75" customHeight="1" x14ac:dyDescent="0.25">
      <c r="A2245" s="124">
        <v>42388</v>
      </c>
      <c r="B2245" s="123">
        <v>7.78</v>
      </c>
      <c r="C2245" s="123">
        <v>7.78</v>
      </c>
      <c r="D2245" s="123">
        <v>7.78</v>
      </c>
      <c r="E2245" s="123">
        <v>7.78</v>
      </c>
      <c r="F2245" s="125">
        <v>-4.0000000000000001E-3</v>
      </c>
    </row>
    <row r="2246" spans="1:6" ht="15.75" customHeight="1" x14ac:dyDescent="0.25">
      <c r="A2246" s="124">
        <v>42387</v>
      </c>
      <c r="B2246" s="123">
        <v>7.8109999999999999</v>
      </c>
      <c r="C2246" s="123">
        <v>7.8109999999999999</v>
      </c>
      <c r="D2246" s="123">
        <v>7.8109999999999999</v>
      </c>
      <c r="E2246" s="123">
        <v>7.8109999999999999</v>
      </c>
      <c r="F2246" s="125">
        <v>5.9999999999999995E-4</v>
      </c>
    </row>
    <row r="2247" spans="1:6" ht="15.75" customHeight="1" x14ac:dyDescent="0.25">
      <c r="A2247" s="124">
        <v>42384</v>
      </c>
      <c r="B2247" s="123">
        <v>7.806</v>
      </c>
      <c r="C2247" s="123">
        <v>7.806</v>
      </c>
      <c r="D2247" s="123">
        <v>7.806</v>
      </c>
      <c r="E2247" s="123">
        <v>7.806</v>
      </c>
      <c r="F2247" s="125">
        <v>2.5999999999999999E-3</v>
      </c>
    </row>
    <row r="2248" spans="1:6" ht="15.75" customHeight="1" x14ac:dyDescent="0.25">
      <c r="A2248" s="124">
        <v>42383</v>
      </c>
      <c r="B2248" s="123">
        <v>7.7859999999999996</v>
      </c>
      <c r="C2248" s="123">
        <v>7.7859999999999996</v>
      </c>
      <c r="D2248" s="123">
        <v>7.7859999999999996</v>
      </c>
      <c r="E2248" s="123">
        <v>7.7859999999999996</v>
      </c>
      <c r="F2248" s="125">
        <v>2.7000000000000001E-3</v>
      </c>
    </row>
    <row r="2249" spans="1:6" ht="15.75" customHeight="1" x14ac:dyDescent="0.25">
      <c r="A2249" s="124">
        <v>42382</v>
      </c>
      <c r="B2249" s="123">
        <v>7.7649999999999997</v>
      </c>
      <c r="C2249" s="123">
        <v>7.7649999999999997</v>
      </c>
      <c r="D2249" s="123">
        <v>7.7649999999999997</v>
      </c>
      <c r="E2249" s="123">
        <v>7.7649999999999997</v>
      </c>
      <c r="F2249" s="125">
        <v>8.0000000000000004E-4</v>
      </c>
    </row>
    <row r="2250" spans="1:6" ht="15.75" customHeight="1" x14ac:dyDescent="0.25">
      <c r="A2250" s="124">
        <v>42381</v>
      </c>
      <c r="B2250" s="123">
        <v>7.7590000000000003</v>
      </c>
      <c r="C2250" s="123">
        <v>7.7590000000000003</v>
      </c>
      <c r="D2250" s="123">
        <v>7.7590000000000003</v>
      </c>
      <c r="E2250" s="123">
        <v>7.7590000000000003</v>
      </c>
      <c r="F2250" s="125">
        <v>5.9999999999999995E-4</v>
      </c>
    </row>
    <row r="2251" spans="1:6" ht="15.75" customHeight="1" x14ac:dyDescent="0.25">
      <c r="A2251" s="124">
        <v>42380</v>
      </c>
      <c r="B2251" s="123">
        <v>7.7539999999999996</v>
      </c>
      <c r="C2251" s="123">
        <v>7.7539999999999996</v>
      </c>
      <c r="D2251" s="123">
        <v>7.7539999999999996</v>
      </c>
      <c r="E2251" s="123">
        <v>7.7539999999999996</v>
      </c>
      <c r="F2251" s="125">
        <v>1.6999999999999999E-3</v>
      </c>
    </row>
    <row r="2252" spans="1:6" ht="15.75" customHeight="1" x14ac:dyDescent="0.25">
      <c r="A2252" s="124">
        <v>42377</v>
      </c>
      <c r="B2252" s="123">
        <v>7.7409999999999997</v>
      </c>
      <c r="C2252" s="123">
        <v>7.7409999999999997</v>
      </c>
      <c r="D2252" s="123">
        <v>7.7409999999999997</v>
      </c>
      <c r="E2252" s="123">
        <v>7.7409999999999997</v>
      </c>
      <c r="F2252" s="125">
        <v>5.9999999999999995E-4</v>
      </c>
    </row>
    <row r="2253" spans="1:6" ht="15.75" customHeight="1" x14ac:dyDescent="0.25">
      <c r="A2253" s="124">
        <v>42376</v>
      </c>
      <c r="B2253" s="123">
        <v>7.7359999999999998</v>
      </c>
      <c r="C2253" s="123">
        <v>7.7359999999999998</v>
      </c>
      <c r="D2253" s="123">
        <v>7.7359999999999998</v>
      </c>
      <c r="E2253" s="123">
        <v>7.7359999999999998</v>
      </c>
      <c r="F2253" s="125">
        <v>0</v>
      </c>
    </row>
    <row r="2254" spans="1:6" ht="15.75" customHeight="1" x14ac:dyDescent="0.25">
      <c r="A2254" s="124">
        <v>42375</v>
      </c>
      <c r="B2254" s="123">
        <v>7.7359999999999998</v>
      </c>
      <c r="C2254" s="123">
        <v>7.7359999999999998</v>
      </c>
      <c r="D2254" s="123">
        <v>7.7359999999999998</v>
      </c>
      <c r="E2254" s="123">
        <v>7.7359999999999998</v>
      </c>
      <c r="F2254" s="125">
        <v>-4.0000000000000002E-4</v>
      </c>
    </row>
    <row r="2255" spans="1:6" ht="15.75" customHeight="1" x14ac:dyDescent="0.25">
      <c r="A2255" s="124">
        <v>42374</v>
      </c>
      <c r="B2255" s="123">
        <v>7.7389999999999999</v>
      </c>
      <c r="C2255" s="123">
        <v>7.7389999999999999</v>
      </c>
      <c r="D2255" s="123">
        <v>7.7389999999999999</v>
      </c>
      <c r="E2255" s="123">
        <v>7.7389999999999999</v>
      </c>
      <c r="F2255" s="125">
        <v>2.0999999999999999E-3</v>
      </c>
    </row>
    <row r="2256" spans="1:6" ht="15.75" customHeight="1" x14ac:dyDescent="0.25">
      <c r="A2256" s="124">
        <v>42373</v>
      </c>
      <c r="B2256" s="123">
        <v>7.7229999999999999</v>
      </c>
      <c r="C2256" s="123">
        <v>7.7229999999999999</v>
      </c>
      <c r="D2256" s="123">
        <v>7.7229999999999999</v>
      </c>
      <c r="E2256" s="123">
        <v>7.7229999999999999</v>
      </c>
      <c r="F2256" s="125">
        <v>-5.0000000000000001E-4</v>
      </c>
    </row>
    <row r="2257" spans="1:6" ht="15.75" customHeight="1" x14ac:dyDescent="0.25">
      <c r="A2257" s="124">
        <v>42370</v>
      </c>
      <c r="B2257" s="123">
        <v>7.7270000000000003</v>
      </c>
      <c r="C2257" s="123">
        <v>7.7270000000000003</v>
      </c>
      <c r="D2257" s="123">
        <v>7.7270000000000003</v>
      </c>
      <c r="E2257" s="123">
        <v>7.7270000000000003</v>
      </c>
      <c r="F2257" s="125">
        <v>-4.0000000000000001E-3</v>
      </c>
    </row>
    <row r="2258" spans="1:6" ht="15.75" customHeight="1" x14ac:dyDescent="0.25">
      <c r="A2258" s="124">
        <v>42369</v>
      </c>
      <c r="B2258" s="123">
        <v>7.758</v>
      </c>
      <c r="C2258" s="123">
        <v>7.758</v>
      </c>
      <c r="D2258" s="123">
        <v>7.758</v>
      </c>
      <c r="E2258" s="123">
        <v>7.758</v>
      </c>
      <c r="F2258" s="125">
        <v>1.1999999999999999E-3</v>
      </c>
    </row>
    <row r="2259" spans="1:6" ht="15.75" customHeight="1" x14ac:dyDescent="0.25">
      <c r="A2259" s="124">
        <v>42368</v>
      </c>
      <c r="B2259" s="123">
        <v>7.7489999999999997</v>
      </c>
      <c r="C2259" s="123">
        <v>7.7489999999999997</v>
      </c>
      <c r="D2259" s="123">
        <v>7.7489999999999997</v>
      </c>
      <c r="E2259" s="123">
        <v>7.7489999999999997</v>
      </c>
      <c r="F2259" s="125">
        <v>-8.0000000000000004E-4</v>
      </c>
    </row>
    <row r="2260" spans="1:6" ht="15.75" customHeight="1" x14ac:dyDescent="0.25">
      <c r="A2260" s="124">
        <v>42367</v>
      </c>
      <c r="B2260" s="123">
        <v>7.7549999999999999</v>
      </c>
      <c r="C2260" s="123">
        <v>7.7549999999999999</v>
      </c>
      <c r="D2260" s="123">
        <v>7.7549999999999999</v>
      </c>
      <c r="E2260" s="123">
        <v>7.7549999999999999</v>
      </c>
      <c r="F2260" s="125">
        <v>-1E-4</v>
      </c>
    </row>
    <row r="2261" spans="1:6" ht="15.75" customHeight="1" x14ac:dyDescent="0.25">
      <c r="A2261" s="124">
        <v>42366</v>
      </c>
      <c r="B2261" s="123">
        <v>7.7560000000000002</v>
      </c>
      <c r="C2261" s="123">
        <v>7.7560000000000002</v>
      </c>
      <c r="D2261" s="123">
        <v>7.7560000000000002</v>
      </c>
      <c r="E2261" s="123">
        <v>7.7560000000000002</v>
      </c>
      <c r="F2261" s="125">
        <v>8.9999999999999998E-4</v>
      </c>
    </row>
    <row r="2262" spans="1:6" ht="15.75" customHeight="1" x14ac:dyDescent="0.25">
      <c r="A2262" s="124">
        <v>42361</v>
      </c>
      <c r="B2262" s="123">
        <v>7.7489999999999997</v>
      </c>
      <c r="C2262" s="123">
        <v>7.7489999999999997</v>
      </c>
      <c r="D2262" s="123">
        <v>7.7489999999999997</v>
      </c>
      <c r="E2262" s="123">
        <v>7.7489999999999997</v>
      </c>
      <c r="F2262" s="125">
        <v>-8.9999999999999998E-4</v>
      </c>
    </row>
    <row r="2263" spans="1:6" ht="15.75" customHeight="1" x14ac:dyDescent="0.25">
      <c r="A2263" s="124">
        <v>42360</v>
      </c>
      <c r="B2263" s="123">
        <v>7.7560000000000002</v>
      </c>
      <c r="C2263" s="123">
        <v>7.7560000000000002</v>
      </c>
      <c r="D2263" s="123">
        <v>7.7560000000000002</v>
      </c>
      <c r="E2263" s="123">
        <v>7.7560000000000002</v>
      </c>
      <c r="F2263" s="125">
        <v>-2.2000000000000001E-3</v>
      </c>
    </row>
    <row r="2264" spans="1:6" ht="15.75" customHeight="1" x14ac:dyDescent="0.25">
      <c r="A2264" s="124">
        <v>42359</v>
      </c>
      <c r="B2264" s="123">
        <v>7.7729999999999997</v>
      </c>
      <c r="C2264" s="123">
        <v>7.7729999999999997</v>
      </c>
      <c r="D2264" s="123">
        <v>7.7729999999999997</v>
      </c>
      <c r="E2264" s="123">
        <v>7.7729999999999997</v>
      </c>
      <c r="F2264" s="125">
        <v>6.1999999999999998E-3</v>
      </c>
    </row>
    <row r="2265" spans="1:6" ht="15.75" customHeight="1" x14ac:dyDescent="0.25">
      <c r="A2265" s="124">
        <v>42356</v>
      </c>
      <c r="B2265" s="123">
        <v>7.7249999999999996</v>
      </c>
      <c r="C2265" s="123">
        <v>7.7249999999999996</v>
      </c>
      <c r="D2265" s="123">
        <v>7.7249999999999996</v>
      </c>
      <c r="E2265" s="123">
        <v>7.7249999999999996</v>
      </c>
      <c r="F2265" s="125">
        <v>2.2000000000000001E-3</v>
      </c>
    </row>
    <row r="2266" spans="1:6" ht="15.75" customHeight="1" x14ac:dyDescent="0.25">
      <c r="A2266" s="124">
        <v>42355</v>
      </c>
      <c r="B2266" s="123">
        <v>7.7080000000000002</v>
      </c>
      <c r="C2266" s="123">
        <v>7.7080000000000002</v>
      </c>
      <c r="D2266" s="123">
        <v>7.7080000000000002</v>
      </c>
      <c r="E2266" s="123">
        <v>7.7080000000000002</v>
      </c>
      <c r="F2266" s="125">
        <v>-3.3999999999999998E-3</v>
      </c>
    </row>
    <row r="2267" spans="1:6" ht="15.75" customHeight="1" x14ac:dyDescent="0.25">
      <c r="A2267" s="124">
        <v>42354</v>
      </c>
      <c r="B2267" s="123">
        <v>7.734</v>
      </c>
      <c r="C2267" s="123">
        <v>7.734</v>
      </c>
      <c r="D2267" s="123">
        <v>7.734</v>
      </c>
      <c r="E2267" s="123">
        <v>7.734</v>
      </c>
      <c r="F2267" s="125">
        <v>-6.7999999999999996E-3</v>
      </c>
    </row>
    <row r="2268" spans="1:6" ht="15.75" customHeight="1" x14ac:dyDescent="0.25">
      <c r="A2268" s="124">
        <v>42353</v>
      </c>
      <c r="B2268" s="123">
        <v>7.7869999999999999</v>
      </c>
      <c r="C2268" s="123">
        <v>7.7869999999999999</v>
      </c>
      <c r="D2268" s="123">
        <v>7.7869999999999999</v>
      </c>
      <c r="E2268" s="123">
        <v>7.7869999999999999</v>
      </c>
      <c r="F2268" s="125">
        <v>-3.7000000000000002E-3</v>
      </c>
    </row>
    <row r="2269" spans="1:6" ht="15.75" customHeight="1" x14ac:dyDescent="0.25">
      <c r="A2269" s="124">
        <v>42352</v>
      </c>
      <c r="B2269" s="123">
        <v>7.8159999999999998</v>
      </c>
      <c r="C2269" s="123">
        <v>7.8159999999999998</v>
      </c>
      <c r="D2269" s="123">
        <v>7.8159999999999998</v>
      </c>
      <c r="E2269" s="123">
        <v>7.8159999999999998</v>
      </c>
      <c r="F2269" s="125">
        <v>5.4999999999999997E-3</v>
      </c>
    </row>
    <row r="2270" spans="1:6" ht="15.75" customHeight="1" x14ac:dyDescent="0.25">
      <c r="A2270" s="124">
        <v>42349</v>
      </c>
      <c r="B2270" s="123">
        <v>7.7729999999999997</v>
      </c>
      <c r="C2270" s="123">
        <v>7.7729999999999997</v>
      </c>
      <c r="D2270" s="123">
        <v>7.7729999999999997</v>
      </c>
      <c r="E2270" s="123">
        <v>7.7729999999999997</v>
      </c>
      <c r="F2270" s="125">
        <v>-8.9999999999999998E-4</v>
      </c>
    </row>
    <row r="2271" spans="1:6" ht="15.75" customHeight="1" x14ac:dyDescent="0.25">
      <c r="A2271" s="124">
        <v>42348</v>
      </c>
      <c r="B2271" s="123">
        <v>7.78</v>
      </c>
      <c r="C2271" s="123">
        <v>7.78</v>
      </c>
      <c r="D2271" s="123">
        <v>7.78</v>
      </c>
      <c r="E2271" s="123">
        <v>7.78</v>
      </c>
      <c r="F2271" s="125">
        <v>4.0000000000000002E-4</v>
      </c>
    </row>
    <row r="2272" spans="1:6" ht="15.75" customHeight="1" x14ac:dyDescent="0.25">
      <c r="A2272" s="124">
        <v>42347</v>
      </c>
      <c r="B2272" s="123">
        <v>7.7770000000000001</v>
      </c>
      <c r="C2272" s="123">
        <v>7.7770000000000001</v>
      </c>
      <c r="D2272" s="123">
        <v>7.7770000000000001</v>
      </c>
      <c r="E2272" s="123">
        <v>7.7770000000000001</v>
      </c>
      <c r="F2272" s="125">
        <v>-2.3E-3</v>
      </c>
    </row>
    <row r="2273" spans="1:6" ht="15.75" customHeight="1" x14ac:dyDescent="0.25">
      <c r="A2273" s="124">
        <v>42346</v>
      </c>
      <c r="B2273" s="123">
        <v>7.7949999999999999</v>
      </c>
      <c r="C2273" s="123">
        <v>7.7949999999999999</v>
      </c>
      <c r="D2273" s="123">
        <v>7.7949999999999999</v>
      </c>
      <c r="E2273" s="123">
        <v>7.7949999999999999</v>
      </c>
      <c r="F2273" s="125">
        <v>5.3E-3</v>
      </c>
    </row>
    <row r="2274" spans="1:6" ht="15.75" customHeight="1" x14ac:dyDescent="0.25">
      <c r="A2274" s="124">
        <v>42345</v>
      </c>
      <c r="B2274" s="123">
        <v>7.7539999999999996</v>
      </c>
      <c r="C2274" s="123">
        <v>7.7539999999999996</v>
      </c>
      <c r="D2274" s="123">
        <v>7.7539999999999996</v>
      </c>
      <c r="E2274" s="123">
        <v>7.7539999999999996</v>
      </c>
      <c r="F2274" s="125">
        <v>-4.0000000000000002E-4</v>
      </c>
    </row>
    <row r="2275" spans="1:6" ht="15.75" customHeight="1" x14ac:dyDescent="0.25">
      <c r="A2275" s="124">
        <v>42342</v>
      </c>
      <c r="B2275" s="123">
        <v>7.7569999999999997</v>
      </c>
      <c r="C2275" s="123">
        <v>7.7569999999999997</v>
      </c>
      <c r="D2275" s="123">
        <v>7.7569999999999997</v>
      </c>
      <c r="E2275" s="123">
        <v>7.7569999999999997</v>
      </c>
      <c r="F2275" s="125">
        <v>5.7999999999999996E-3</v>
      </c>
    </row>
    <row r="2276" spans="1:6" ht="15.75" customHeight="1" x14ac:dyDescent="0.25">
      <c r="A2276" s="124">
        <v>42341</v>
      </c>
      <c r="B2276" s="123">
        <v>7.7119999999999997</v>
      </c>
      <c r="C2276" s="123">
        <v>7.7119999999999997</v>
      </c>
      <c r="D2276" s="123">
        <v>7.7119999999999997</v>
      </c>
      <c r="E2276" s="123">
        <v>7.7119999999999997</v>
      </c>
      <c r="F2276" s="125">
        <v>-3.8999999999999998E-3</v>
      </c>
    </row>
    <row r="2277" spans="1:6" ht="15.75" customHeight="1" x14ac:dyDescent="0.25">
      <c r="A2277" s="124">
        <v>42340</v>
      </c>
      <c r="B2277" s="123">
        <v>7.742</v>
      </c>
      <c r="C2277" s="123">
        <v>7.742</v>
      </c>
      <c r="D2277" s="123">
        <v>7.742</v>
      </c>
      <c r="E2277" s="123">
        <v>7.742</v>
      </c>
      <c r="F2277" s="125">
        <v>2.8E-3</v>
      </c>
    </row>
    <row r="2278" spans="1:6" ht="15.75" customHeight="1" x14ac:dyDescent="0.25">
      <c r="A2278" s="124">
        <v>42339</v>
      </c>
      <c r="B2278" s="123">
        <v>7.72</v>
      </c>
      <c r="C2278" s="123">
        <v>7.72</v>
      </c>
      <c r="D2278" s="123">
        <v>7.72</v>
      </c>
      <c r="E2278" s="123">
        <v>7.72</v>
      </c>
      <c r="F2278" s="125">
        <v>-8.5000000000000006E-3</v>
      </c>
    </row>
    <row r="2279" spans="1:6" ht="15.75" customHeight="1" x14ac:dyDescent="0.25">
      <c r="A2279" s="124">
        <v>42338</v>
      </c>
      <c r="B2279" s="123">
        <v>7.7859999999999996</v>
      </c>
      <c r="C2279" s="123">
        <v>7.7859999999999996</v>
      </c>
      <c r="D2279" s="123">
        <v>7.7859999999999996</v>
      </c>
      <c r="E2279" s="123">
        <v>7.7859999999999996</v>
      </c>
      <c r="F2279" s="125">
        <v>2.5999999999999999E-3</v>
      </c>
    </row>
    <row r="2280" spans="1:6" ht="15.75" customHeight="1" x14ac:dyDescent="0.25">
      <c r="A2280" s="124">
        <v>42335</v>
      </c>
      <c r="B2280" s="123">
        <v>7.766</v>
      </c>
      <c r="C2280" s="123">
        <v>7.766</v>
      </c>
      <c r="D2280" s="123">
        <v>7.766</v>
      </c>
      <c r="E2280" s="123">
        <v>7.766</v>
      </c>
      <c r="F2280" s="125">
        <v>6.0000000000000001E-3</v>
      </c>
    </row>
    <row r="2281" spans="1:6" ht="15.75" customHeight="1" x14ac:dyDescent="0.25">
      <c r="A2281" s="124">
        <v>42334</v>
      </c>
      <c r="B2281" s="123">
        <v>7.72</v>
      </c>
      <c r="C2281" s="123">
        <v>7.72</v>
      </c>
      <c r="D2281" s="123">
        <v>7.72</v>
      </c>
      <c r="E2281" s="123">
        <v>7.72</v>
      </c>
      <c r="F2281" s="125">
        <v>2.2000000000000001E-3</v>
      </c>
    </row>
    <row r="2282" spans="1:6" ht="15.75" customHeight="1" x14ac:dyDescent="0.25">
      <c r="A2282" s="124">
        <v>42332</v>
      </c>
      <c r="B2282" s="123">
        <v>7.7030000000000003</v>
      </c>
      <c r="C2282" s="123">
        <v>7.7030000000000003</v>
      </c>
      <c r="D2282" s="123">
        <v>7.7030000000000003</v>
      </c>
      <c r="E2282" s="123">
        <v>7.7030000000000003</v>
      </c>
      <c r="F2282" s="125">
        <v>-1.6000000000000001E-3</v>
      </c>
    </row>
    <row r="2283" spans="1:6" ht="15.75" customHeight="1" x14ac:dyDescent="0.25">
      <c r="A2283" s="124">
        <v>42331</v>
      </c>
      <c r="B2283" s="123">
        <v>7.7149999999999999</v>
      </c>
      <c r="C2283" s="123">
        <v>7.7149999999999999</v>
      </c>
      <c r="D2283" s="123">
        <v>7.7149999999999999</v>
      </c>
      <c r="E2283" s="123">
        <v>7.7149999999999999</v>
      </c>
      <c r="F2283" s="125">
        <v>2.3E-3</v>
      </c>
    </row>
    <row r="2284" spans="1:6" ht="15.75" customHeight="1" x14ac:dyDescent="0.25">
      <c r="A2284" s="124">
        <v>42328</v>
      </c>
      <c r="B2284" s="123">
        <v>7.6970000000000001</v>
      </c>
      <c r="C2284" s="123">
        <v>7.6970000000000001</v>
      </c>
      <c r="D2284" s="123">
        <v>7.6970000000000001</v>
      </c>
      <c r="E2284" s="123">
        <v>7.6970000000000001</v>
      </c>
      <c r="F2284" s="125">
        <v>3.3E-3</v>
      </c>
    </row>
    <row r="2285" spans="1:6" ht="15.75" customHeight="1" x14ac:dyDescent="0.25">
      <c r="A2285" s="124">
        <v>42327</v>
      </c>
      <c r="B2285" s="123">
        <v>7.6719999999999997</v>
      </c>
      <c r="C2285" s="123">
        <v>7.6719999999999997</v>
      </c>
      <c r="D2285" s="123">
        <v>7.6719999999999997</v>
      </c>
      <c r="E2285" s="123">
        <v>7.6719999999999997</v>
      </c>
      <c r="F2285" s="125">
        <v>-8.9999999999999998E-4</v>
      </c>
    </row>
    <row r="2286" spans="1:6" ht="15.75" customHeight="1" x14ac:dyDescent="0.25">
      <c r="A2286" s="124">
        <v>42326</v>
      </c>
      <c r="B2286" s="123">
        <v>7.6790000000000003</v>
      </c>
      <c r="C2286" s="123">
        <v>7.6790000000000003</v>
      </c>
      <c r="D2286" s="123">
        <v>7.6790000000000003</v>
      </c>
      <c r="E2286" s="123">
        <v>7.6790000000000003</v>
      </c>
      <c r="F2286" s="125">
        <v>1.6000000000000001E-3</v>
      </c>
    </row>
    <row r="2287" spans="1:6" ht="15.75" customHeight="1" x14ac:dyDescent="0.25">
      <c r="A2287" s="124">
        <v>42325</v>
      </c>
      <c r="B2287" s="123">
        <v>7.6669999999999998</v>
      </c>
      <c r="C2287" s="123">
        <v>7.6669999999999998</v>
      </c>
      <c r="D2287" s="123">
        <v>7.6669999999999998</v>
      </c>
      <c r="E2287" s="123">
        <v>7.6669999999999998</v>
      </c>
      <c r="F2287" s="125">
        <v>2E-3</v>
      </c>
    </row>
    <row r="2288" spans="1:6" ht="15.75" customHeight="1" x14ac:dyDescent="0.25">
      <c r="A2288" s="124">
        <v>42324</v>
      </c>
      <c r="B2288" s="123">
        <v>7.6520000000000001</v>
      </c>
      <c r="C2288" s="123">
        <v>7.6520000000000001</v>
      </c>
      <c r="D2288" s="123">
        <v>7.6520000000000001</v>
      </c>
      <c r="E2288" s="123">
        <v>7.6520000000000001</v>
      </c>
      <c r="F2288" s="125">
        <v>8.0000000000000004E-4</v>
      </c>
    </row>
    <row r="2289" spans="1:6" ht="15.75" customHeight="1" x14ac:dyDescent="0.25">
      <c r="A2289" s="124">
        <v>42321</v>
      </c>
      <c r="B2289" s="123">
        <v>7.6459999999999999</v>
      </c>
      <c r="C2289" s="123">
        <v>7.6459999999999999</v>
      </c>
      <c r="D2289" s="123">
        <v>7.6459999999999999</v>
      </c>
      <c r="E2289" s="123">
        <v>7.6459999999999999</v>
      </c>
      <c r="F2289" s="125">
        <v>-4.7000000000000002E-3</v>
      </c>
    </row>
    <row r="2290" spans="1:6" ht="15.75" customHeight="1" x14ac:dyDescent="0.25">
      <c r="A2290" s="124">
        <v>42318</v>
      </c>
      <c r="B2290" s="123">
        <v>7.6820000000000004</v>
      </c>
      <c r="C2290" s="123">
        <v>7.6820000000000004</v>
      </c>
      <c r="D2290" s="123">
        <v>7.6820000000000004</v>
      </c>
      <c r="E2290" s="123">
        <v>7.6820000000000004</v>
      </c>
      <c r="F2290" s="125">
        <v>-5.5999999999999999E-3</v>
      </c>
    </row>
    <row r="2291" spans="1:6" ht="15.75" customHeight="1" x14ac:dyDescent="0.25">
      <c r="A2291" s="124">
        <v>42317</v>
      </c>
      <c r="B2291" s="123">
        <v>7.7249999999999996</v>
      </c>
      <c r="C2291" s="123">
        <v>7.7249999999999996</v>
      </c>
      <c r="D2291" s="123">
        <v>7.7249999999999996</v>
      </c>
      <c r="E2291" s="123">
        <v>7.7249999999999996</v>
      </c>
      <c r="F2291" s="125">
        <v>5.1999999999999998E-3</v>
      </c>
    </row>
    <row r="2292" spans="1:6" ht="15.75" customHeight="1" x14ac:dyDescent="0.25">
      <c r="A2292" s="124">
        <v>42314</v>
      </c>
      <c r="B2292" s="123">
        <v>7.6849999999999996</v>
      </c>
      <c r="C2292" s="123">
        <v>7.6849999999999996</v>
      </c>
      <c r="D2292" s="123">
        <v>7.6849999999999996</v>
      </c>
      <c r="E2292" s="123">
        <v>7.6849999999999996</v>
      </c>
      <c r="F2292" s="125">
        <v>8.0000000000000004E-4</v>
      </c>
    </row>
    <row r="2293" spans="1:6" ht="15.75" customHeight="1" x14ac:dyDescent="0.25">
      <c r="A2293" s="124">
        <v>42313</v>
      </c>
      <c r="B2293" s="123">
        <v>7.6790000000000003</v>
      </c>
      <c r="C2293" s="123">
        <v>7.6790000000000003</v>
      </c>
      <c r="D2293" s="123">
        <v>7.6790000000000003</v>
      </c>
      <c r="E2293" s="123">
        <v>7.6790000000000003</v>
      </c>
      <c r="F2293" s="125">
        <v>3.5000000000000001E-3</v>
      </c>
    </row>
    <row r="2294" spans="1:6" ht="15.75" customHeight="1" x14ac:dyDescent="0.25">
      <c r="A2294" s="124">
        <v>42312</v>
      </c>
      <c r="B2294" s="123">
        <v>7.6520000000000001</v>
      </c>
      <c r="C2294" s="123">
        <v>7.6520000000000001</v>
      </c>
      <c r="D2294" s="123">
        <v>7.6520000000000001</v>
      </c>
      <c r="E2294" s="123">
        <v>7.6520000000000001</v>
      </c>
      <c r="F2294" s="125">
        <v>8.0000000000000004E-4</v>
      </c>
    </row>
    <row r="2295" spans="1:6" ht="15.75" customHeight="1" x14ac:dyDescent="0.25">
      <c r="A2295" s="124">
        <v>42311</v>
      </c>
      <c r="B2295" s="123">
        <v>7.6459999999999999</v>
      </c>
      <c r="C2295" s="123">
        <v>7.6459999999999999</v>
      </c>
      <c r="D2295" s="123">
        <v>7.6459999999999999</v>
      </c>
      <c r="E2295" s="123">
        <v>7.6459999999999999</v>
      </c>
      <c r="F2295" s="125">
        <v>2.2000000000000001E-3</v>
      </c>
    </row>
    <row r="2296" spans="1:6" ht="15.75" customHeight="1" x14ac:dyDescent="0.25">
      <c r="A2296" s="124">
        <v>42310</v>
      </c>
      <c r="B2296" s="123">
        <v>7.6289999999999996</v>
      </c>
      <c r="C2296" s="123">
        <v>7.6289999999999996</v>
      </c>
      <c r="D2296" s="123">
        <v>7.6289999999999996</v>
      </c>
      <c r="E2296" s="123">
        <v>7.6289999999999996</v>
      </c>
      <c r="F2296" s="125">
        <v>-1.4E-3</v>
      </c>
    </row>
    <row r="2297" spans="1:6" ht="15.75" customHeight="1" x14ac:dyDescent="0.25">
      <c r="A2297" s="124">
        <v>42307</v>
      </c>
      <c r="B2297" s="123">
        <v>7.64</v>
      </c>
      <c r="C2297" s="123">
        <v>7.64</v>
      </c>
      <c r="D2297" s="123">
        <v>7.64</v>
      </c>
      <c r="E2297" s="123">
        <v>7.64</v>
      </c>
      <c r="F2297" s="125">
        <v>1.4E-3</v>
      </c>
    </row>
    <row r="2298" spans="1:6" ht="15.75" customHeight="1" x14ac:dyDescent="0.25">
      <c r="A2298" s="124">
        <v>42306</v>
      </c>
      <c r="B2298" s="123">
        <v>7.6289999999999996</v>
      </c>
      <c r="C2298" s="123">
        <v>7.6289999999999996</v>
      </c>
      <c r="D2298" s="123">
        <v>7.6289999999999996</v>
      </c>
      <c r="E2298" s="123">
        <v>7.6289999999999996</v>
      </c>
      <c r="F2298" s="125">
        <v>5.0000000000000001E-3</v>
      </c>
    </row>
    <row r="2299" spans="1:6" ht="15.75" customHeight="1" x14ac:dyDescent="0.25">
      <c r="A2299" s="124">
        <v>42305</v>
      </c>
      <c r="B2299" s="123">
        <v>7.5910000000000002</v>
      </c>
      <c r="C2299" s="123">
        <v>7.5910000000000002</v>
      </c>
      <c r="D2299" s="123">
        <v>7.5910000000000002</v>
      </c>
      <c r="E2299" s="123">
        <v>7.5910000000000002</v>
      </c>
      <c r="F2299" s="125">
        <v>-1.6999999999999999E-3</v>
      </c>
    </row>
    <row r="2300" spans="1:6" ht="15.75" customHeight="1" x14ac:dyDescent="0.25">
      <c r="A2300" s="124">
        <v>42304</v>
      </c>
      <c r="B2300" s="123">
        <v>7.6040000000000001</v>
      </c>
      <c r="C2300" s="123">
        <v>7.6040000000000001</v>
      </c>
      <c r="D2300" s="123">
        <v>7.6040000000000001</v>
      </c>
      <c r="E2300" s="123">
        <v>7.6040000000000001</v>
      </c>
      <c r="F2300" s="125">
        <v>-8.9999999999999998E-4</v>
      </c>
    </row>
    <row r="2301" spans="1:6" ht="15.75" customHeight="1" x14ac:dyDescent="0.25">
      <c r="A2301" s="124">
        <v>42303</v>
      </c>
      <c r="B2301" s="123">
        <v>7.6109999999999998</v>
      </c>
      <c r="C2301" s="123">
        <v>7.6109999999999998</v>
      </c>
      <c r="D2301" s="123">
        <v>7.6109999999999998</v>
      </c>
      <c r="E2301" s="123">
        <v>7.6109999999999998</v>
      </c>
      <c r="F2301" s="125">
        <v>3.3999999999999998E-3</v>
      </c>
    </row>
    <row r="2302" spans="1:6" ht="15.75" customHeight="1" x14ac:dyDescent="0.25">
      <c r="A2302" s="124">
        <v>42300</v>
      </c>
      <c r="B2302" s="123">
        <v>7.585</v>
      </c>
      <c r="C2302" s="123">
        <v>7.585</v>
      </c>
      <c r="D2302" s="123">
        <v>7.585</v>
      </c>
      <c r="E2302" s="123">
        <v>7.585</v>
      </c>
      <c r="F2302" s="125">
        <v>2.9999999999999997E-4</v>
      </c>
    </row>
    <row r="2303" spans="1:6" ht="15.75" customHeight="1" x14ac:dyDescent="0.25">
      <c r="A2303" s="124">
        <v>42298</v>
      </c>
      <c r="B2303" s="123">
        <v>7.5830000000000002</v>
      </c>
      <c r="C2303" s="123">
        <v>7.5830000000000002</v>
      </c>
      <c r="D2303" s="123">
        <v>7.5830000000000002</v>
      </c>
      <c r="E2303" s="123">
        <v>7.5830000000000002</v>
      </c>
      <c r="F2303" s="125">
        <v>5.0000000000000001E-4</v>
      </c>
    </row>
    <row r="2304" spans="1:6" ht="15.75" customHeight="1" x14ac:dyDescent="0.25">
      <c r="A2304" s="124">
        <v>42297</v>
      </c>
      <c r="B2304" s="123">
        <v>7.5789999999999997</v>
      </c>
      <c r="C2304" s="123">
        <v>7.5789999999999997</v>
      </c>
      <c r="D2304" s="123">
        <v>7.5789999999999997</v>
      </c>
      <c r="E2304" s="123">
        <v>7.5789999999999997</v>
      </c>
      <c r="F2304" s="125">
        <v>1.1000000000000001E-3</v>
      </c>
    </row>
    <row r="2305" spans="1:6" ht="15.75" customHeight="1" x14ac:dyDescent="0.25">
      <c r="A2305" s="124">
        <v>42296</v>
      </c>
      <c r="B2305" s="123">
        <v>7.5709999999999997</v>
      </c>
      <c r="C2305" s="123">
        <v>7.5709999999999997</v>
      </c>
      <c r="D2305" s="123">
        <v>7.5709999999999997</v>
      </c>
      <c r="E2305" s="123">
        <v>7.5709999999999997</v>
      </c>
      <c r="F2305" s="125">
        <v>8.9999999999999998E-4</v>
      </c>
    </row>
    <row r="2306" spans="1:6" ht="15.75" customHeight="1" x14ac:dyDescent="0.25">
      <c r="A2306" s="124">
        <v>42293</v>
      </c>
      <c r="B2306" s="123">
        <v>7.5640000000000001</v>
      </c>
      <c r="C2306" s="123">
        <v>7.5640000000000001</v>
      </c>
      <c r="D2306" s="123">
        <v>7.5640000000000001</v>
      </c>
      <c r="E2306" s="123">
        <v>7.5640000000000001</v>
      </c>
      <c r="F2306" s="125">
        <v>2.0999999999999999E-3</v>
      </c>
    </row>
    <row r="2307" spans="1:6" ht="15.75" customHeight="1" x14ac:dyDescent="0.25">
      <c r="A2307" s="124">
        <v>42292</v>
      </c>
      <c r="B2307" s="123">
        <v>7.548</v>
      </c>
      <c r="C2307" s="123">
        <v>7.548</v>
      </c>
      <c r="D2307" s="123">
        <v>7.548</v>
      </c>
      <c r="E2307" s="123">
        <v>7.548</v>
      </c>
      <c r="F2307" s="125">
        <v>-8.0000000000000004E-4</v>
      </c>
    </row>
    <row r="2308" spans="1:6" ht="15.75" customHeight="1" x14ac:dyDescent="0.25">
      <c r="A2308" s="124">
        <v>42291</v>
      </c>
      <c r="B2308" s="123">
        <v>7.5540000000000003</v>
      </c>
      <c r="C2308" s="123">
        <v>7.5540000000000003</v>
      </c>
      <c r="D2308" s="123">
        <v>7.5540000000000003</v>
      </c>
      <c r="E2308" s="123">
        <v>7.5540000000000003</v>
      </c>
      <c r="F2308" s="125">
        <v>-8.0000000000000004E-4</v>
      </c>
    </row>
    <row r="2309" spans="1:6" ht="15.75" customHeight="1" x14ac:dyDescent="0.25">
      <c r="A2309" s="124">
        <v>42290</v>
      </c>
      <c r="B2309" s="123">
        <v>7.56</v>
      </c>
      <c r="C2309" s="123">
        <v>7.56</v>
      </c>
      <c r="D2309" s="123">
        <v>7.56</v>
      </c>
      <c r="E2309" s="123">
        <v>7.56</v>
      </c>
      <c r="F2309" s="125">
        <v>-2.5999999999999999E-3</v>
      </c>
    </row>
    <row r="2310" spans="1:6" ht="15.75" customHeight="1" x14ac:dyDescent="0.25">
      <c r="A2310" s="124">
        <v>42289</v>
      </c>
      <c r="B2310" s="123">
        <v>7.58</v>
      </c>
      <c r="C2310" s="123">
        <v>7.58</v>
      </c>
      <c r="D2310" s="123">
        <v>7.58</v>
      </c>
      <c r="E2310" s="123">
        <v>7.58</v>
      </c>
      <c r="F2310" s="125">
        <v>4.5999999999999999E-3</v>
      </c>
    </row>
    <row r="2311" spans="1:6" ht="15.75" customHeight="1" x14ac:dyDescent="0.25">
      <c r="A2311" s="124">
        <v>42286</v>
      </c>
      <c r="B2311" s="123">
        <v>7.5449999999999999</v>
      </c>
      <c r="C2311" s="123">
        <v>7.5449999999999999</v>
      </c>
      <c r="D2311" s="123">
        <v>7.5449999999999999</v>
      </c>
      <c r="E2311" s="123">
        <v>7.5449999999999999</v>
      </c>
      <c r="F2311" s="125">
        <v>1.1999999999999999E-3</v>
      </c>
    </row>
    <row r="2312" spans="1:6" ht="15.75" customHeight="1" x14ac:dyDescent="0.25">
      <c r="A2312" s="124">
        <v>42285</v>
      </c>
      <c r="B2312" s="123">
        <v>7.5359999999999996</v>
      </c>
      <c r="C2312" s="123">
        <v>7.5359999999999996</v>
      </c>
      <c r="D2312" s="123">
        <v>7.5359999999999996</v>
      </c>
      <c r="E2312" s="123">
        <v>7.5359999999999996</v>
      </c>
      <c r="F2312" s="125">
        <v>-5.0000000000000001E-4</v>
      </c>
    </row>
    <row r="2313" spans="1:6" ht="15.75" customHeight="1" x14ac:dyDescent="0.25">
      <c r="A2313" s="124">
        <v>42284</v>
      </c>
      <c r="B2313" s="123">
        <v>7.54</v>
      </c>
      <c r="C2313" s="123">
        <v>7.54</v>
      </c>
      <c r="D2313" s="123">
        <v>7.54</v>
      </c>
      <c r="E2313" s="123">
        <v>7.54</v>
      </c>
      <c r="F2313" s="125">
        <v>1.6999999999999999E-3</v>
      </c>
    </row>
    <row r="2314" spans="1:6" ht="15.75" customHeight="1" x14ac:dyDescent="0.25">
      <c r="A2314" s="124">
        <v>42283</v>
      </c>
      <c r="B2314" s="123">
        <v>7.5270000000000001</v>
      </c>
      <c r="C2314" s="123">
        <v>7.5270000000000001</v>
      </c>
      <c r="D2314" s="123">
        <v>7.5270000000000001</v>
      </c>
      <c r="E2314" s="123">
        <v>7.5270000000000001</v>
      </c>
      <c r="F2314" s="125">
        <v>1.9E-3</v>
      </c>
    </row>
    <row r="2315" spans="1:6" ht="15.75" customHeight="1" x14ac:dyDescent="0.25">
      <c r="A2315" s="124">
        <v>42282</v>
      </c>
      <c r="B2315" s="123">
        <v>7.5129999999999999</v>
      </c>
      <c r="C2315" s="123">
        <v>7.5129999999999999</v>
      </c>
      <c r="D2315" s="123">
        <v>7.5129999999999999</v>
      </c>
      <c r="E2315" s="123">
        <v>7.5129999999999999</v>
      </c>
      <c r="F2315" s="125">
        <v>-6.6E-3</v>
      </c>
    </row>
    <row r="2316" spans="1:6" ht="15.75" customHeight="1" x14ac:dyDescent="0.25">
      <c r="A2316" s="124">
        <v>42280</v>
      </c>
      <c r="B2316" s="123">
        <v>7.5629999999999997</v>
      </c>
      <c r="C2316" s="123">
        <v>7.5629999999999997</v>
      </c>
      <c r="D2316" s="123">
        <v>7.5629999999999997</v>
      </c>
      <c r="E2316" s="123">
        <v>7.5629999999999997</v>
      </c>
      <c r="F2316" s="125">
        <v>2.9999999999999997E-4</v>
      </c>
    </row>
    <row r="2317" spans="1:6" ht="15.75" customHeight="1" x14ac:dyDescent="0.25">
      <c r="A2317" s="124">
        <v>42278</v>
      </c>
      <c r="B2317" s="123">
        <v>7.5609999999999999</v>
      </c>
      <c r="C2317" s="123">
        <v>7.5609999999999999</v>
      </c>
      <c r="D2317" s="123">
        <v>7.5609999999999999</v>
      </c>
      <c r="E2317" s="123">
        <v>7.5609999999999999</v>
      </c>
      <c r="F2317" s="125">
        <v>2.8999999999999998E-3</v>
      </c>
    </row>
    <row r="2318" spans="1:6" ht="15.75" customHeight="1" x14ac:dyDescent="0.25">
      <c r="A2318" s="124">
        <v>42277</v>
      </c>
      <c r="B2318" s="123">
        <v>7.5389999999999997</v>
      </c>
      <c r="C2318" s="123">
        <v>7.5389999999999997</v>
      </c>
      <c r="D2318" s="123">
        <v>7.5389999999999997</v>
      </c>
      <c r="E2318" s="123">
        <v>7.5389999999999997</v>
      </c>
      <c r="F2318" s="125">
        <v>-9.4999999999999998E-3</v>
      </c>
    </row>
    <row r="2319" spans="1:6" ht="15.75" customHeight="1" x14ac:dyDescent="0.25">
      <c r="A2319" s="124">
        <v>42276</v>
      </c>
      <c r="B2319" s="123">
        <v>7.6109999999999998</v>
      </c>
      <c r="C2319" s="123">
        <v>7.6109999999999998</v>
      </c>
      <c r="D2319" s="123">
        <v>7.6109999999999998</v>
      </c>
      <c r="E2319" s="123">
        <v>7.6109999999999998</v>
      </c>
      <c r="F2319" s="125">
        <v>-1.4800000000000001E-2</v>
      </c>
    </row>
    <row r="2320" spans="1:6" ht="15.75" customHeight="1" x14ac:dyDescent="0.25">
      <c r="A2320" s="124">
        <v>42275</v>
      </c>
      <c r="B2320" s="123">
        <v>7.7249999999999996</v>
      </c>
      <c r="C2320" s="123">
        <v>7.7249999999999996</v>
      </c>
      <c r="D2320" s="123">
        <v>7.7249999999999996</v>
      </c>
      <c r="E2320" s="123">
        <v>7.7249999999999996</v>
      </c>
      <c r="F2320" s="125">
        <v>1.2999999999999999E-3</v>
      </c>
    </row>
    <row r="2321" spans="1:6" ht="15.75" customHeight="1" x14ac:dyDescent="0.25">
      <c r="A2321" s="124">
        <v>42271</v>
      </c>
      <c r="B2321" s="123">
        <v>7.7149999999999999</v>
      </c>
      <c r="C2321" s="123">
        <v>7.7149999999999999</v>
      </c>
      <c r="D2321" s="123">
        <v>7.7149999999999999</v>
      </c>
      <c r="E2321" s="123">
        <v>7.7149999999999999</v>
      </c>
      <c r="F2321" s="125">
        <v>0</v>
      </c>
    </row>
    <row r="2322" spans="1:6" ht="15.75" customHeight="1" x14ac:dyDescent="0.25">
      <c r="A2322" s="124">
        <v>42270</v>
      </c>
      <c r="B2322" s="123">
        <v>7.7149999999999999</v>
      </c>
      <c r="C2322" s="123">
        <v>7.7149999999999999</v>
      </c>
      <c r="D2322" s="123">
        <v>7.7149999999999999</v>
      </c>
      <c r="E2322" s="123">
        <v>7.7149999999999999</v>
      </c>
      <c r="F2322" s="125">
        <v>0</v>
      </c>
    </row>
    <row r="2323" spans="1:6" ht="15.75" customHeight="1" x14ac:dyDescent="0.25">
      <c r="A2323" s="124">
        <v>42269</v>
      </c>
      <c r="B2323" s="123">
        <v>7.7149999999999999</v>
      </c>
      <c r="C2323" s="123">
        <v>7.7149999999999999</v>
      </c>
      <c r="D2323" s="123">
        <v>7.7149999999999999</v>
      </c>
      <c r="E2323" s="123">
        <v>7.7149999999999999</v>
      </c>
      <c r="F2323" s="125">
        <v>1.6000000000000001E-3</v>
      </c>
    </row>
    <row r="2324" spans="1:6" ht="15.75" customHeight="1" x14ac:dyDescent="0.25">
      <c r="A2324" s="124">
        <v>42268</v>
      </c>
      <c r="B2324" s="123">
        <v>7.7030000000000003</v>
      </c>
      <c r="C2324" s="123">
        <v>7.7030000000000003</v>
      </c>
      <c r="D2324" s="123">
        <v>7.7030000000000003</v>
      </c>
      <c r="E2324" s="123">
        <v>7.7030000000000003</v>
      </c>
      <c r="F2324" s="125">
        <v>8.0000000000000004E-4</v>
      </c>
    </row>
    <row r="2325" spans="1:6" ht="15.75" customHeight="1" x14ac:dyDescent="0.25">
      <c r="A2325" s="124">
        <v>42265</v>
      </c>
      <c r="B2325" s="123">
        <v>7.6970000000000001</v>
      </c>
      <c r="C2325" s="123">
        <v>7.6970000000000001</v>
      </c>
      <c r="D2325" s="123">
        <v>7.6970000000000001</v>
      </c>
      <c r="E2325" s="123">
        <v>7.6970000000000001</v>
      </c>
      <c r="F2325" s="125">
        <v>-7.1999999999999998E-3</v>
      </c>
    </row>
    <row r="2326" spans="1:6" ht="15.75" customHeight="1" x14ac:dyDescent="0.25">
      <c r="A2326" s="124">
        <v>42263</v>
      </c>
      <c r="B2326" s="123">
        <v>7.7530000000000001</v>
      </c>
      <c r="C2326" s="123">
        <v>7.7530000000000001</v>
      </c>
      <c r="D2326" s="123">
        <v>7.7530000000000001</v>
      </c>
      <c r="E2326" s="123">
        <v>7.7530000000000001</v>
      </c>
      <c r="F2326" s="125">
        <v>-4.0000000000000002E-4</v>
      </c>
    </row>
    <row r="2327" spans="1:6" ht="15.75" customHeight="1" x14ac:dyDescent="0.25">
      <c r="A2327" s="124">
        <v>42262</v>
      </c>
      <c r="B2327" s="123">
        <v>7.7560000000000002</v>
      </c>
      <c r="C2327" s="123">
        <v>7.7560000000000002</v>
      </c>
      <c r="D2327" s="123">
        <v>7.7560000000000002</v>
      </c>
      <c r="E2327" s="123">
        <v>7.7560000000000002</v>
      </c>
      <c r="F2327" s="125">
        <v>1E-4</v>
      </c>
    </row>
    <row r="2328" spans="1:6" ht="15.75" customHeight="1" x14ac:dyDescent="0.25">
      <c r="A2328" s="124">
        <v>42261</v>
      </c>
      <c r="B2328" s="123">
        <v>7.7549999999999999</v>
      </c>
      <c r="C2328" s="123">
        <v>7.7549999999999999</v>
      </c>
      <c r="D2328" s="123">
        <v>7.7549999999999999</v>
      </c>
      <c r="E2328" s="123">
        <v>7.7549999999999999</v>
      </c>
      <c r="F2328" s="125">
        <v>-2.0999999999999999E-3</v>
      </c>
    </row>
    <row r="2329" spans="1:6" ht="15.75" customHeight="1" x14ac:dyDescent="0.25">
      <c r="A2329" s="124">
        <v>42258</v>
      </c>
      <c r="B2329" s="123">
        <v>7.7709999999999999</v>
      </c>
      <c r="C2329" s="123">
        <v>7.7709999999999999</v>
      </c>
      <c r="D2329" s="123">
        <v>7.7709999999999999</v>
      </c>
      <c r="E2329" s="123">
        <v>7.7709999999999999</v>
      </c>
      <c r="F2329" s="125">
        <v>-1E-4</v>
      </c>
    </row>
    <row r="2330" spans="1:6" ht="15.75" customHeight="1" x14ac:dyDescent="0.25">
      <c r="A2330" s="124">
        <v>42257</v>
      </c>
      <c r="B2330" s="123">
        <v>7.7720000000000002</v>
      </c>
      <c r="C2330" s="123">
        <v>7.7720000000000002</v>
      </c>
      <c r="D2330" s="123">
        <v>7.7720000000000002</v>
      </c>
      <c r="E2330" s="123">
        <v>7.7720000000000002</v>
      </c>
      <c r="F2330" s="125">
        <v>8.0000000000000004E-4</v>
      </c>
    </row>
    <row r="2331" spans="1:6" ht="15.75" customHeight="1" x14ac:dyDescent="0.25">
      <c r="A2331" s="124">
        <v>42256</v>
      </c>
      <c r="B2331" s="123">
        <v>7.766</v>
      </c>
      <c r="C2331" s="123">
        <v>7.766</v>
      </c>
      <c r="D2331" s="123">
        <v>7.766</v>
      </c>
      <c r="E2331" s="123">
        <v>7.766</v>
      </c>
      <c r="F2331" s="125">
        <v>-5.9999999999999995E-4</v>
      </c>
    </row>
    <row r="2332" spans="1:6" ht="15.75" customHeight="1" x14ac:dyDescent="0.25">
      <c r="A2332" s="124">
        <v>42255</v>
      </c>
      <c r="B2332" s="123">
        <v>7.7709999999999999</v>
      </c>
      <c r="C2332" s="123">
        <v>7.7709999999999999</v>
      </c>
      <c r="D2332" s="123">
        <v>7.7709999999999999</v>
      </c>
      <c r="E2332" s="123">
        <v>7.7709999999999999</v>
      </c>
      <c r="F2332" s="125">
        <v>-3.8E-3</v>
      </c>
    </row>
    <row r="2333" spans="1:6" ht="15.75" customHeight="1" x14ac:dyDescent="0.25">
      <c r="A2333" s="124">
        <v>42254</v>
      </c>
      <c r="B2333" s="123">
        <v>7.8010000000000002</v>
      </c>
      <c r="C2333" s="123">
        <v>7.8010000000000002</v>
      </c>
      <c r="D2333" s="123">
        <v>7.8010000000000002</v>
      </c>
      <c r="E2333" s="123">
        <v>7.8010000000000002</v>
      </c>
      <c r="F2333" s="125">
        <v>6.1999999999999998E-3</v>
      </c>
    </row>
    <row r="2334" spans="1:6" ht="15.75" customHeight="1" x14ac:dyDescent="0.25">
      <c r="A2334" s="124">
        <v>42251</v>
      </c>
      <c r="B2334" s="123">
        <v>7.7530000000000001</v>
      </c>
      <c r="C2334" s="123">
        <v>7.7530000000000001</v>
      </c>
      <c r="D2334" s="123">
        <v>7.7530000000000001</v>
      </c>
      <c r="E2334" s="123">
        <v>7.7530000000000001</v>
      </c>
      <c r="F2334" s="125">
        <v>8.9999999999999998E-4</v>
      </c>
    </row>
    <row r="2335" spans="1:6" ht="15.75" customHeight="1" x14ac:dyDescent="0.25">
      <c r="A2335" s="124">
        <v>42250</v>
      </c>
      <c r="B2335" s="123">
        <v>7.7460000000000004</v>
      </c>
      <c r="C2335" s="123">
        <v>7.7460000000000004</v>
      </c>
      <c r="D2335" s="123">
        <v>7.7460000000000004</v>
      </c>
      <c r="E2335" s="123">
        <v>7.7460000000000004</v>
      </c>
      <c r="F2335" s="125">
        <v>-5.0000000000000001E-4</v>
      </c>
    </row>
    <row r="2336" spans="1:6" ht="15.75" customHeight="1" x14ac:dyDescent="0.25">
      <c r="A2336" s="124">
        <v>42249</v>
      </c>
      <c r="B2336" s="123">
        <v>7.75</v>
      </c>
      <c r="C2336" s="123">
        <v>7.75</v>
      </c>
      <c r="D2336" s="123">
        <v>7.75</v>
      </c>
      <c r="E2336" s="123">
        <v>7.75</v>
      </c>
      <c r="F2336" s="125">
        <v>-1E-4</v>
      </c>
    </row>
    <row r="2337" spans="1:6" ht="15.75" customHeight="1" x14ac:dyDescent="0.25">
      <c r="A2337" s="124">
        <v>42248</v>
      </c>
      <c r="B2337" s="123">
        <v>7.7510000000000003</v>
      </c>
      <c r="C2337" s="123">
        <v>7.7510000000000003</v>
      </c>
      <c r="D2337" s="123">
        <v>7.7510000000000003</v>
      </c>
      <c r="E2337" s="123">
        <v>7.7510000000000003</v>
      </c>
      <c r="F2337" s="125">
        <v>-4.1999999999999997E-3</v>
      </c>
    </row>
    <row r="2338" spans="1:6" ht="15.75" customHeight="1" x14ac:dyDescent="0.25">
      <c r="A2338" s="124">
        <v>42247</v>
      </c>
      <c r="B2338" s="123">
        <v>7.7839999999999998</v>
      </c>
      <c r="C2338" s="123">
        <v>7.7839999999999998</v>
      </c>
      <c r="D2338" s="123">
        <v>7.7839999999999998</v>
      </c>
      <c r="E2338" s="123">
        <v>7.7839999999999998</v>
      </c>
      <c r="F2338" s="125">
        <v>8.9999999999999998E-4</v>
      </c>
    </row>
    <row r="2339" spans="1:6" ht="15.75" customHeight="1" x14ac:dyDescent="0.25">
      <c r="A2339" s="124">
        <v>42244</v>
      </c>
      <c r="B2339" s="123">
        <v>7.7770000000000001</v>
      </c>
      <c r="C2339" s="123">
        <v>7.7770000000000001</v>
      </c>
      <c r="D2339" s="123">
        <v>7.7770000000000001</v>
      </c>
      <c r="E2339" s="123">
        <v>7.7770000000000001</v>
      </c>
      <c r="F2339" s="125">
        <v>1.4E-3</v>
      </c>
    </row>
    <row r="2340" spans="1:6" ht="15.75" customHeight="1" x14ac:dyDescent="0.25">
      <c r="A2340" s="124">
        <v>42243</v>
      </c>
      <c r="B2340" s="123">
        <v>7.766</v>
      </c>
      <c r="C2340" s="123">
        <v>7.766</v>
      </c>
      <c r="D2340" s="123">
        <v>7.766</v>
      </c>
      <c r="E2340" s="123">
        <v>7.766</v>
      </c>
      <c r="F2340" s="125">
        <v>-3.2000000000000002E-3</v>
      </c>
    </row>
    <row r="2341" spans="1:6" ht="15.75" customHeight="1" x14ac:dyDescent="0.25">
      <c r="A2341" s="124">
        <v>42242</v>
      </c>
      <c r="B2341" s="123">
        <v>7.7910000000000004</v>
      </c>
      <c r="C2341" s="123">
        <v>7.7910000000000004</v>
      </c>
      <c r="D2341" s="123">
        <v>7.7910000000000004</v>
      </c>
      <c r="E2341" s="123">
        <v>7.7910000000000004</v>
      </c>
      <c r="F2341" s="125">
        <v>-2.8999999999999998E-3</v>
      </c>
    </row>
    <row r="2342" spans="1:6" ht="15.75" customHeight="1" x14ac:dyDescent="0.25">
      <c r="A2342" s="124">
        <v>42241</v>
      </c>
      <c r="B2342" s="123">
        <v>7.8140000000000001</v>
      </c>
      <c r="C2342" s="123">
        <v>7.8140000000000001</v>
      </c>
      <c r="D2342" s="123">
        <v>7.8140000000000001</v>
      </c>
      <c r="E2342" s="123">
        <v>7.8140000000000001</v>
      </c>
      <c r="F2342" s="125">
        <v>-0.01</v>
      </c>
    </row>
    <row r="2343" spans="1:6" ht="15.75" customHeight="1" x14ac:dyDescent="0.25">
      <c r="A2343" s="124">
        <v>42240</v>
      </c>
      <c r="B2343" s="123">
        <v>7.8929999999999998</v>
      </c>
      <c r="C2343" s="123">
        <v>7.8929999999999998</v>
      </c>
      <c r="D2343" s="123">
        <v>7.8929999999999998</v>
      </c>
      <c r="E2343" s="123">
        <v>7.8929999999999998</v>
      </c>
      <c r="F2343" s="125">
        <v>1.4E-2</v>
      </c>
    </row>
    <row r="2344" spans="1:6" ht="15.75" customHeight="1" x14ac:dyDescent="0.25">
      <c r="A2344" s="124">
        <v>42237</v>
      </c>
      <c r="B2344" s="123">
        <v>7.7839999999999998</v>
      </c>
      <c r="C2344" s="123">
        <v>7.7839999999999998</v>
      </c>
      <c r="D2344" s="123">
        <v>7.7839999999999998</v>
      </c>
      <c r="E2344" s="123">
        <v>7.7839999999999998</v>
      </c>
      <c r="F2344" s="125">
        <v>4.7999999999999996E-3</v>
      </c>
    </row>
    <row r="2345" spans="1:6" ht="15.75" customHeight="1" x14ac:dyDescent="0.25">
      <c r="A2345" s="124">
        <v>42236</v>
      </c>
      <c r="B2345" s="123">
        <v>7.7469999999999999</v>
      </c>
      <c r="C2345" s="123">
        <v>7.7469999999999999</v>
      </c>
      <c r="D2345" s="123">
        <v>7.7469999999999999</v>
      </c>
      <c r="E2345" s="123">
        <v>7.7469999999999999</v>
      </c>
      <c r="F2345" s="125">
        <v>8.0000000000000004E-4</v>
      </c>
    </row>
    <row r="2346" spans="1:6" ht="15.75" customHeight="1" x14ac:dyDescent="0.25">
      <c r="A2346" s="124">
        <v>42235</v>
      </c>
      <c r="B2346" s="123">
        <v>7.7409999999999997</v>
      </c>
      <c r="C2346" s="123">
        <v>7.7409999999999997</v>
      </c>
      <c r="D2346" s="123">
        <v>7.7409999999999997</v>
      </c>
      <c r="E2346" s="123">
        <v>7.7409999999999997</v>
      </c>
      <c r="F2346" s="125">
        <v>-4.0000000000000002E-4</v>
      </c>
    </row>
    <row r="2347" spans="1:6" ht="15.75" customHeight="1" x14ac:dyDescent="0.25">
      <c r="A2347" s="124">
        <v>42233</v>
      </c>
      <c r="B2347" s="123">
        <v>7.7439999999999998</v>
      </c>
      <c r="C2347" s="123">
        <v>7.7439999999999998</v>
      </c>
      <c r="D2347" s="123">
        <v>7.7439999999999998</v>
      </c>
      <c r="E2347" s="123">
        <v>7.7439999999999998</v>
      </c>
      <c r="F2347" s="125">
        <v>-1E-4</v>
      </c>
    </row>
    <row r="2348" spans="1:6" ht="15.75" customHeight="1" x14ac:dyDescent="0.25">
      <c r="A2348" s="124">
        <v>42230</v>
      </c>
      <c r="B2348" s="123">
        <v>7.7450000000000001</v>
      </c>
      <c r="C2348" s="123">
        <v>7.7450000000000001</v>
      </c>
      <c r="D2348" s="123">
        <v>7.7450000000000001</v>
      </c>
      <c r="E2348" s="123">
        <v>7.7450000000000001</v>
      </c>
      <c r="F2348" s="125">
        <v>1E-4</v>
      </c>
    </row>
    <row r="2349" spans="1:6" ht="15.75" customHeight="1" x14ac:dyDescent="0.25">
      <c r="A2349" s="124">
        <v>42229</v>
      </c>
      <c r="B2349" s="123">
        <v>7.7439999999999998</v>
      </c>
      <c r="C2349" s="123">
        <v>7.7439999999999998</v>
      </c>
      <c r="D2349" s="123">
        <v>7.7439999999999998</v>
      </c>
      <c r="E2349" s="123">
        <v>7.7439999999999998</v>
      </c>
      <c r="F2349" s="125">
        <v>-6.7000000000000002E-3</v>
      </c>
    </row>
    <row r="2350" spans="1:6" ht="15.75" customHeight="1" x14ac:dyDescent="0.25">
      <c r="A2350" s="124">
        <v>42228</v>
      </c>
      <c r="B2350" s="123">
        <v>7.7960000000000003</v>
      </c>
      <c r="C2350" s="123">
        <v>7.7960000000000003</v>
      </c>
      <c r="D2350" s="123">
        <v>7.7960000000000003</v>
      </c>
      <c r="E2350" s="123">
        <v>7.7960000000000003</v>
      </c>
      <c r="F2350" s="125">
        <v>0</v>
      </c>
    </row>
    <row r="2351" spans="1:6" ht="15.75" customHeight="1" x14ac:dyDescent="0.25">
      <c r="A2351" s="124">
        <v>42227</v>
      </c>
      <c r="B2351" s="123">
        <v>7.7960000000000003</v>
      </c>
      <c r="C2351" s="123">
        <v>7.7960000000000003</v>
      </c>
      <c r="D2351" s="123">
        <v>7.7960000000000003</v>
      </c>
      <c r="E2351" s="123">
        <v>7.7960000000000003</v>
      </c>
      <c r="F2351" s="125">
        <v>1E-3</v>
      </c>
    </row>
    <row r="2352" spans="1:6" ht="15.75" customHeight="1" x14ac:dyDescent="0.25">
      <c r="A2352" s="124">
        <v>42226</v>
      </c>
      <c r="B2352" s="123">
        <v>7.7880000000000003</v>
      </c>
      <c r="C2352" s="123">
        <v>7.7880000000000003</v>
      </c>
      <c r="D2352" s="123">
        <v>7.7880000000000003</v>
      </c>
      <c r="E2352" s="123">
        <v>7.7880000000000003</v>
      </c>
      <c r="F2352" s="125">
        <v>-2.7000000000000001E-3</v>
      </c>
    </row>
    <row r="2353" spans="1:6" ht="15.75" customHeight="1" x14ac:dyDescent="0.25">
      <c r="A2353" s="124">
        <v>42223</v>
      </c>
      <c r="B2353" s="123">
        <v>7.8090000000000002</v>
      </c>
      <c r="C2353" s="123">
        <v>7.8090000000000002</v>
      </c>
      <c r="D2353" s="123">
        <v>7.8090000000000002</v>
      </c>
      <c r="E2353" s="123">
        <v>7.8090000000000002</v>
      </c>
      <c r="F2353" s="125">
        <v>4.0000000000000002E-4</v>
      </c>
    </row>
    <row r="2354" spans="1:6" ht="15.75" customHeight="1" x14ac:dyDescent="0.25">
      <c r="A2354" s="124">
        <v>42222</v>
      </c>
      <c r="B2354" s="123">
        <v>7.806</v>
      </c>
      <c r="C2354" s="123">
        <v>7.806</v>
      </c>
      <c r="D2354" s="123">
        <v>7.806</v>
      </c>
      <c r="E2354" s="123">
        <v>7.806</v>
      </c>
      <c r="F2354" s="125">
        <v>-3.8E-3</v>
      </c>
    </row>
    <row r="2355" spans="1:6" ht="15.75" customHeight="1" x14ac:dyDescent="0.25">
      <c r="A2355" s="124">
        <v>42221</v>
      </c>
      <c r="B2355" s="123">
        <v>7.8360000000000003</v>
      </c>
      <c r="C2355" s="123">
        <v>7.8360000000000003</v>
      </c>
      <c r="D2355" s="123">
        <v>7.8360000000000003</v>
      </c>
      <c r="E2355" s="123">
        <v>7.8360000000000003</v>
      </c>
      <c r="F2355" s="125">
        <v>-5.0000000000000001E-4</v>
      </c>
    </row>
    <row r="2356" spans="1:6" ht="15.75" customHeight="1" x14ac:dyDescent="0.25">
      <c r="A2356" s="124">
        <v>42220</v>
      </c>
      <c r="B2356" s="123">
        <v>7.84</v>
      </c>
      <c r="C2356" s="123">
        <v>7.84</v>
      </c>
      <c r="D2356" s="123">
        <v>7.84</v>
      </c>
      <c r="E2356" s="123">
        <v>7.84</v>
      </c>
      <c r="F2356" s="125">
        <v>3.5000000000000001E-3</v>
      </c>
    </row>
    <row r="2357" spans="1:6" ht="15.75" customHeight="1" x14ac:dyDescent="0.25">
      <c r="A2357" s="124">
        <v>42219</v>
      </c>
      <c r="B2357" s="123">
        <v>7.8129999999999997</v>
      </c>
      <c r="C2357" s="123">
        <v>7.8129999999999997</v>
      </c>
      <c r="D2357" s="123">
        <v>7.8129999999999997</v>
      </c>
      <c r="E2357" s="123">
        <v>7.8129999999999997</v>
      </c>
      <c r="F2357" s="125">
        <v>8.9999999999999998E-4</v>
      </c>
    </row>
    <row r="2358" spans="1:6" ht="15.75" customHeight="1" x14ac:dyDescent="0.25">
      <c r="A2358" s="124">
        <v>42216</v>
      </c>
      <c r="B2358" s="123">
        <v>7.806</v>
      </c>
      <c r="C2358" s="123">
        <v>7.806</v>
      </c>
      <c r="D2358" s="123">
        <v>7.806</v>
      </c>
      <c r="E2358" s="123">
        <v>7.806</v>
      </c>
      <c r="F2358" s="125">
        <v>-1.9E-3</v>
      </c>
    </row>
    <row r="2359" spans="1:6" ht="15.75" customHeight="1" x14ac:dyDescent="0.25">
      <c r="A2359" s="124">
        <v>42215</v>
      </c>
      <c r="B2359" s="123">
        <v>7.8209999999999997</v>
      </c>
      <c r="C2359" s="123">
        <v>7.8209999999999997</v>
      </c>
      <c r="D2359" s="123">
        <v>7.8209999999999997</v>
      </c>
      <c r="E2359" s="123">
        <v>7.8209999999999997</v>
      </c>
      <c r="F2359" s="125">
        <v>1.5E-3</v>
      </c>
    </row>
    <row r="2360" spans="1:6" ht="15.75" customHeight="1" x14ac:dyDescent="0.25">
      <c r="A2360" s="124">
        <v>42214</v>
      </c>
      <c r="B2360" s="123">
        <v>7.8090000000000002</v>
      </c>
      <c r="C2360" s="123">
        <v>7.8090000000000002</v>
      </c>
      <c r="D2360" s="123">
        <v>7.8090000000000002</v>
      </c>
      <c r="E2360" s="123">
        <v>7.8090000000000002</v>
      </c>
      <c r="F2360" s="125">
        <v>5.0000000000000001E-4</v>
      </c>
    </row>
    <row r="2361" spans="1:6" ht="15.75" customHeight="1" x14ac:dyDescent="0.25">
      <c r="A2361" s="124">
        <v>42213</v>
      </c>
      <c r="B2361" s="123">
        <v>7.8049999999999997</v>
      </c>
      <c r="C2361" s="123">
        <v>7.8049999999999997</v>
      </c>
      <c r="D2361" s="123">
        <v>7.8049999999999997</v>
      </c>
      <c r="E2361" s="123">
        <v>7.8049999999999997</v>
      </c>
      <c r="F2361" s="125">
        <v>-2.8999999999999998E-3</v>
      </c>
    </row>
    <row r="2362" spans="1:6" ht="15.75" customHeight="1" x14ac:dyDescent="0.25">
      <c r="A2362" s="124">
        <v>42212</v>
      </c>
      <c r="B2362" s="123">
        <v>7.8280000000000003</v>
      </c>
      <c r="C2362" s="123">
        <v>7.8280000000000003</v>
      </c>
      <c r="D2362" s="123">
        <v>7.8280000000000003</v>
      </c>
      <c r="E2362" s="123">
        <v>7.8280000000000003</v>
      </c>
      <c r="F2362" s="125">
        <v>-2.9999999999999997E-4</v>
      </c>
    </row>
    <row r="2363" spans="1:6" ht="15.75" customHeight="1" x14ac:dyDescent="0.25">
      <c r="A2363" s="124">
        <v>42209</v>
      </c>
      <c r="B2363" s="123">
        <v>7.83</v>
      </c>
      <c r="C2363" s="123">
        <v>7.83</v>
      </c>
      <c r="D2363" s="123">
        <v>7.83</v>
      </c>
      <c r="E2363" s="123">
        <v>7.83</v>
      </c>
      <c r="F2363" s="125">
        <v>3.5000000000000001E-3</v>
      </c>
    </row>
    <row r="2364" spans="1:6" ht="15.75" customHeight="1" x14ac:dyDescent="0.25">
      <c r="A2364" s="124">
        <v>42208</v>
      </c>
      <c r="B2364" s="123">
        <v>7.8029999999999999</v>
      </c>
      <c r="C2364" s="123">
        <v>7.8029999999999999</v>
      </c>
      <c r="D2364" s="123">
        <v>7.8029999999999999</v>
      </c>
      <c r="E2364" s="123">
        <v>7.8029999999999999</v>
      </c>
      <c r="F2364" s="125">
        <v>-3.2000000000000002E-3</v>
      </c>
    </row>
    <row r="2365" spans="1:6" ht="15.75" customHeight="1" x14ac:dyDescent="0.25">
      <c r="A2365" s="124">
        <v>42207</v>
      </c>
      <c r="B2365" s="123">
        <v>7.8280000000000003</v>
      </c>
      <c r="C2365" s="123">
        <v>7.8280000000000003</v>
      </c>
      <c r="D2365" s="123">
        <v>7.8280000000000003</v>
      </c>
      <c r="E2365" s="123">
        <v>7.8280000000000003</v>
      </c>
      <c r="F2365" s="125">
        <v>-1E-3</v>
      </c>
    </row>
    <row r="2366" spans="1:6" ht="15.75" customHeight="1" x14ac:dyDescent="0.25">
      <c r="A2366" s="124">
        <v>42206</v>
      </c>
      <c r="B2366" s="123">
        <v>7.8360000000000003</v>
      </c>
      <c r="C2366" s="123">
        <v>7.8360000000000003</v>
      </c>
      <c r="D2366" s="123">
        <v>7.8360000000000003</v>
      </c>
      <c r="E2366" s="123">
        <v>7.8360000000000003</v>
      </c>
      <c r="F2366" s="125">
        <v>-5.0000000000000001E-4</v>
      </c>
    </row>
    <row r="2367" spans="1:6" ht="15.75" customHeight="1" x14ac:dyDescent="0.25">
      <c r="A2367" s="124">
        <v>42205</v>
      </c>
      <c r="B2367" s="123">
        <v>7.84</v>
      </c>
      <c r="C2367" s="123">
        <v>7.84</v>
      </c>
      <c r="D2367" s="123">
        <v>7.84</v>
      </c>
      <c r="E2367" s="123">
        <v>7.84</v>
      </c>
      <c r="F2367" s="125">
        <v>1.1000000000000001E-3</v>
      </c>
    </row>
    <row r="2368" spans="1:6" ht="15.75" customHeight="1" x14ac:dyDescent="0.25">
      <c r="A2368" s="124">
        <v>42203</v>
      </c>
      <c r="B2368" s="123">
        <v>7.8310000000000004</v>
      </c>
      <c r="C2368" s="123">
        <v>7.8310000000000004</v>
      </c>
      <c r="D2368" s="123">
        <v>7.8310000000000004</v>
      </c>
      <c r="E2368" s="123">
        <v>7.8310000000000004</v>
      </c>
      <c r="F2368" s="125">
        <v>1E-4</v>
      </c>
    </row>
    <row r="2369" spans="1:6" ht="15.75" customHeight="1" x14ac:dyDescent="0.25">
      <c r="A2369" s="124">
        <v>42202</v>
      </c>
      <c r="B2369" s="123">
        <v>7.83</v>
      </c>
      <c r="C2369" s="123">
        <v>7.83</v>
      </c>
      <c r="D2369" s="123">
        <v>7.83</v>
      </c>
      <c r="E2369" s="123">
        <v>7.83</v>
      </c>
      <c r="F2369" s="125">
        <v>-1.9E-3</v>
      </c>
    </row>
    <row r="2370" spans="1:6" ht="15.75" customHeight="1" x14ac:dyDescent="0.25">
      <c r="A2370" s="124">
        <v>42201</v>
      </c>
      <c r="B2370" s="123">
        <v>7.8449999999999998</v>
      </c>
      <c r="C2370" s="123">
        <v>7.8449999999999998</v>
      </c>
      <c r="D2370" s="123">
        <v>7.8449999999999998</v>
      </c>
      <c r="E2370" s="123">
        <v>7.8449999999999998</v>
      </c>
      <c r="F2370" s="125">
        <v>8.0000000000000004E-4</v>
      </c>
    </row>
    <row r="2371" spans="1:6" ht="15.75" customHeight="1" x14ac:dyDescent="0.25">
      <c r="A2371" s="124">
        <v>42200</v>
      </c>
      <c r="B2371" s="123">
        <v>7.8390000000000004</v>
      </c>
      <c r="C2371" s="123">
        <v>7.8390000000000004</v>
      </c>
      <c r="D2371" s="123">
        <v>7.8390000000000004</v>
      </c>
      <c r="E2371" s="123">
        <v>7.8390000000000004</v>
      </c>
      <c r="F2371" s="125">
        <v>2E-3</v>
      </c>
    </row>
    <row r="2372" spans="1:6" ht="15.75" customHeight="1" x14ac:dyDescent="0.25">
      <c r="A2372" s="124">
        <v>42199</v>
      </c>
      <c r="B2372" s="123">
        <v>7.8230000000000004</v>
      </c>
      <c r="C2372" s="123">
        <v>7.8230000000000004</v>
      </c>
      <c r="D2372" s="123">
        <v>7.8230000000000004</v>
      </c>
      <c r="E2372" s="123">
        <v>7.8230000000000004</v>
      </c>
      <c r="F2372" s="125">
        <v>-5.5999999999999999E-3</v>
      </c>
    </row>
    <row r="2373" spans="1:6" ht="15.75" customHeight="1" x14ac:dyDescent="0.25">
      <c r="A2373" s="124">
        <v>42198</v>
      </c>
      <c r="B2373" s="123">
        <v>7.867</v>
      </c>
      <c r="C2373" s="123">
        <v>7.867</v>
      </c>
      <c r="D2373" s="123">
        <v>7.867</v>
      </c>
      <c r="E2373" s="123">
        <v>7.867</v>
      </c>
      <c r="F2373" s="125">
        <v>8.3000000000000001E-3</v>
      </c>
    </row>
    <row r="2374" spans="1:6" ht="15.75" customHeight="1" x14ac:dyDescent="0.25">
      <c r="A2374" s="124">
        <v>42195</v>
      </c>
      <c r="B2374" s="123">
        <v>7.8019999999999996</v>
      </c>
      <c r="C2374" s="123">
        <v>7.8019999999999996</v>
      </c>
      <c r="D2374" s="123">
        <v>7.8019999999999996</v>
      </c>
      <c r="E2374" s="123">
        <v>7.8019999999999996</v>
      </c>
      <c r="F2374" s="125">
        <v>1.2999999999999999E-3</v>
      </c>
    </row>
    <row r="2375" spans="1:6" ht="15.75" customHeight="1" x14ac:dyDescent="0.25">
      <c r="A2375" s="124">
        <v>42194</v>
      </c>
      <c r="B2375" s="123">
        <v>7.7919999999999998</v>
      </c>
      <c r="C2375" s="123">
        <v>7.7919999999999998</v>
      </c>
      <c r="D2375" s="123">
        <v>7.7919999999999998</v>
      </c>
      <c r="E2375" s="123">
        <v>7.7919999999999998</v>
      </c>
      <c r="F2375" s="125">
        <v>1.4E-3</v>
      </c>
    </row>
    <row r="2376" spans="1:6" ht="15.75" customHeight="1" x14ac:dyDescent="0.25">
      <c r="A2376" s="124">
        <v>42193</v>
      </c>
      <c r="B2376" s="123">
        <v>7.7809999999999997</v>
      </c>
      <c r="C2376" s="123">
        <v>7.7809999999999997</v>
      </c>
      <c r="D2376" s="123">
        <v>7.7809999999999997</v>
      </c>
      <c r="E2376" s="123">
        <v>7.7809999999999997</v>
      </c>
      <c r="F2376" s="125">
        <v>1E-4</v>
      </c>
    </row>
    <row r="2377" spans="1:6" ht="15.75" customHeight="1" x14ac:dyDescent="0.25">
      <c r="A2377" s="124">
        <v>42192</v>
      </c>
      <c r="B2377" s="123">
        <v>7.78</v>
      </c>
      <c r="C2377" s="123">
        <v>7.78</v>
      </c>
      <c r="D2377" s="123">
        <v>7.78</v>
      </c>
      <c r="E2377" s="123">
        <v>7.78</v>
      </c>
      <c r="F2377" s="125">
        <v>3.5000000000000001E-3</v>
      </c>
    </row>
    <row r="2378" spans="1:6" ht="15.75" customHeight="1" x14ac:dyDescent="0.25">
      <c r="A2378" s="124">
        <v>42191</v>
      </c>
      <c r="B2378" s="123">
        <v>7.7530000000000001</v>
      </c>
      <c r="C2378" s="123">
        <v>7.7530000000000001</v>
      </c>
      <c r="D2378" s="123">
        <v>7.7530000000000001</v>
      </c>
      <c r="E2378" s="123">
        <v>7.7530000000000001</v>
      </c>
      <c r="F2378" s="125">
        <v>-5.8999999999999999E-3</v>
      </c>
    </row>
    <row r="2379" spans="1:6" ht="15.75" customHeight="1" x14ac:dyDescent="0.25">
      <c r="A2379" s="124">
        <v>42188</v>
      </c>
      <c r="B2379" s="123">
        <v>7.7990000000000004</v>
      </c>
      <c r="C2379" s="123">
        <v>7.7990000000000004</v>
      </c>
      <c r="D2379" s="123">
        <v>7.7990000000000004</v>
      </c>
      <c r="E2379" s="123">
        <v>7.7990000000000004</v>
      </c>
      <c r="F2379" s="125">
        <v>-1.5E-3</v>
      </c>
    </row>
    <row r="2380" spans="1:6" ht="15.75" customHeight="1" x14ac:dyDescent="0.25">
      <c r="A2380" s="124">
        <v>42187</v>
      </c>
      <c r="B2380" s="123">
        <v>7.8109999999999999</v>
      </c>
      <c r="C2380" s="123">
        <v>7.8109999999999999</v>
      </c>
      <c r="D2380" s="123">
        <v>7.8109999999999999</v>
      </c>
      <c r="E2380" s="123">
        <v>7.8109999999999999</v>
      </c>
      <c r="F2380" s="125">
        <v>-8.0000000000000004E-4</v>
      </c>
    </row>
    <row r="2381" spans="1:6" ht="15.75" customHeight="1" x14ac:dyDescent="0.25">
      <c r="A2381" s="124">
        <v>42186</v>
      </c>
      <c r="B2381" s="123">
        <v>7.8170000000000002</v>
      </c>
      <c r="C2381" s="123">
        <v>7.8170000000000002</v>
      </c>
      <c r="D2381" s="123">
        <v>7.8170000000000002</v>
      </c>
      <c r="E2381" s="123">
        <v>7.8170000000000002</v>
      </c>
      <c r="F2381" s="125">
        <v>-5.5999999999999999E-3</v>
      </c>
    </row>
    <row r="2382" spans="1:6" ht="15.75" customHeight="1" x14ac:dyDescent="0.25">
      <c r="A2382" s="124">
        <v>42185</v>
      </c>
      <c r="B2382" s="123">
        <v>7.8609999999999998</v>
      </c>
      <c r="C2382" s="123">
        <v>7.8609999999999998</v>
      </c>
      <c r="D2382" s="123">
        <v>7.8609999999999998</v>
      </c>
      <c r="E2382" s="123">
        <v>7.8609999999999998</v>
      </c>
      <c r="F2382" s="125">
        <v>-3.2000000000000002E-3</v>
      </c>
    </row>
    <row r="2383" spans="1:6" ht="15.75" customHeight="1" x14ac:dyDescent="0.25">
      <c r="A2383" s="124">
        <v>42184</v>
      </c>
      <c r="B2383" s="123">
        <v>7.8860000000000001</v>
      </c>
      <c r="C2383" s="123">
        <v>7.8860000000000001</v>
      </c>
      <c r="D2383" s="123">
        <v>7.8860000000000001</v>
      </c>
      <c r="E2383" s="123">
        <v>7.8860000000000001</v>
      </c>
      <c r="F2383" s="125">
        <v>8.3000000000000001E-3</v>
      </c>
    </row>
    <row r="2384" spans="1:6" ht="15.75" customHeight="1" x14ac:dyDescent="0.25">
      <c r="A2384" s="124">
        <v>42181</v>
      </c>
      <c r="B2384" s="123">
        <v>7.8209999999999997</v>
      </c>
      <c r="C2384" s="123">
        <v>7.8209999999999997</v>
      </c>
      <c r="D2384" s="123">
        <v>7.8209999999999997</v>
      </c>
      <c r="E2384" s="123">
        <v>7.8209999999999997</v>
      </c>
      <c r="F2384" s="125">
        <v>-2.9999999999999997E-4</v>
      </c>
    </row>
    <row r="2385" spans="1:6" ht="15.75" customHeight="1" x14ac:dyDescent="0.25">
      <c r="A2385" s="124">
        <v>42180</v>
      </c>
      <c r="B2385" s="123">
        <v>7.8230000000000004</v>
      </c>
      <c r="C2385" s="123">
        <v>7.8230000000000004</v>
      </c>
      <c r="D2385" s="123">
        <v>7.8230000000000004</v>
      </c>
      <c r="E2385" s="123">
        <v>7.8230000000000004</v>
      </c>
      <c r="F2385" s="125">
        <v>2.3999999999999998E-3</v>
      </c>
    </row>
    <row r="2386" spans="1:6" ht="15.75" customHeight="1" x14ac:dyDescent="0.25">
      <c r="A2386" s="124">
        <v>42179</v>
      </c>
      <c r="B2386" s="123">
        <v>7.8040000000000003</v>
      </c>
      <c r="C2386" s="123">
        <v>7.8040000000000003</v>
      </c>
      <c r="D2386" s="123">
        <v>7.8040000000000003</v>
      </c>
      <c r="E2386" s="123">
        <v>7.8040000000000003</v>
      </c>
      <c r="F2386" s="125">
        <v>7.1999999999999998E-3</v>
      </c>
    </row>
    <row r="2387" spans="1:6" ht="15.75" customHeight="1" x14ac:dyDescent="0.25">
      <c r="A2387" s="124">
        <v>42178</v>
      </c>
      <c r="B2387" s="123">
        <v>7.7480000000000002</v>
      </c>
      <c r="C2387" s="123">
        <v>7.7480000000000002</v>
      </c>
      <c r="D2387" s="123">
        <v>7.7480000000000002</v>
      </c>
      <c r="E2387" s="123">
        <v>7.7480000000000002</v>
      </c>
      <c r="F2387" s="125">
        <v>1.6000000000000001E-3</v>
      </c>
    </row>
    <row r="2388" spans="1:6" ht="15.75" customHeight="1" x14ac:dyDescent="0.25">
      <c r="A2388" s="124">
        <v>42177</v>
      </c>
      <c r="B2388" s="123">
        <v>7.7359999999999998</v>
      </c>
      <c r="C2388" s="123">
        <v>7.7359999999999998</v>
      </c>
      <c r="D2388" s="123">
        <v>7.7359999999999998</v>
      </c>
      <c r="E2388" s="123">
        <v>7.7359999999999998</v>
      </c>
      <c r="F2388" s="125">
        <v>3.5999999999999999E-3</v>
      </c>
    </row>
    <row r="2389" spans="1:6" ht="15.75" customHeight="1" x14ac:dyDescent="0.25">
      <c r="A2389" s="124">
        <v>42174</v>
      </c>
      <c r="B2389" s="123">
        <v>7.7080000000000002</v>
      </c>
      <c r="C2389" s="123">
        <v>7.7080000000000002</v>
      </c>
      <c r="D2389" s="123">
        <v>7.7080000000000002</v>
      </c>
      <c r="E2389" s="123">
        <v>7.7080000000000002</v>
      </c>
      <c r="F2389" s="125">
        <v>-7.1000000000000004E-3</v>
      </c>
    </row>
    <row r="2390" spans="1:6" ht="15.75" customHeight="1" x14ac:dyDescent="0.25">
      <c r="A2390" s="124">
        <v>42173</v>
      </c>
      <c r="B2390" s="123">
        <v>7.7629999999999999</v>
      </c>
      <c r="C2390" s="123">
        <v>7.7629999999999999</v>
      </c>
      <c r="D2390" s="123">
        <v>7.7629999999999999</v>
      </c>
      <c r="E2390" s="123">
        <v>7.7629999999999999</v>
      </c>
      <c r="F2390" s="125">
        <v>-1.06E-2</v>
      </c>
    </row>
    <row r="2391" spans="1:6" ht="15.75" customHeight="1" x14ac:dyDescent="0.25">
      <c r="A2391" s="124">
        <v>42172</v>
      </c>
      <c r="B2391" s="123">
        <v>7.8460000000000001</v>
      </c>
      <c r="C2391" s="123">
        <v>7.8460000000000001</v>
      </c>
      <c r="D2391" s="123">
        <v>7.8460000000000001</v>
      </c>
      <c r="E2391" s="123">
        <v>7.8460000000000001</v>
      </c>
      <c r="F2391" s="125">
        <v>-4.5999999999999999E-3</v>
      </c>
    </row>
    <row r="2392" spans="1:6" ht="15.75" customHeight="1" x14ac:dyDescent="0.25">
      <c r="A2392" s="124">
        <v>42171</v>
      </c>
      <c r="B2392" s="123">
        <v>7.8819999999999997</v>
      </c>
      <c r="C2392" s="123">
        <v>7.8819999999999997</v>
      </c>
      <c r="D2392" s="123">
        <v>7.8819999999999997</v>
      </c>
      <c r="E2392" s="123">
        <v>7.8819999999999997</v>
      </c>
      <c r="F2392" s="125">
        <v>2.3999999999999998E-3</v>
      </c>
    </row>
    <row r="2393" spans="1:6" ht="15.75" customHeight="1" x14ac:dyDescent="0.25">
      <c r="A2393" s="124">
        <v>42170</v>
      </c>
      <c r="B2393" s="123">
        <v>7.8630000000000004</v>
      </c>
      <c r="C2393" s="123">
        <v>7.8630000000000004</v>
      </c>
      <c r="D2393" s="123">
        <v>7.8630000000000004</v>
      </c>
      <c r="E2393" s="123">
        <v>7.8630000000000004</v>
      </c>
      <c r="F2393" s="125">
        <v>-2.8999999999999998E-3</v>
      </c>
    </row>
    <row r="2394" spans="1:6" ht="15.75" customHeight="1" x14ac:dyDescent="0.25">
      <c r="A2394" s="124">
        <v>42167</v>
      </c>
      <c r="B2394" s="123">
        <v>7.8860000000000001</v>
      </c>
      <c r="C2394" s="123">
        <v>7.8860000000000001</v>
      </c>
      <c r="D2394" s="123">
        <v>7.8860000000000001</v>
      </c>
      <c r="E2394" s="123">
        <v>7.8860000000000001</v>
      </c>
      <c r="F2394" s="125">
        <v>8.9999999999999998E-4</v>
      </c>
    </row>
    <row r="2395" spans="1:6" ht="15.75" customHeight="1" x14ac:dyDescent="0.25">
      <c r="A2395" s="124">
        <v>42166</v>
      </c>
      <c r="B2395" s="123">
        <v>7.8789999999999996</v>
      </c>
      <c r="C2395" s="123">
        <v>7.8789999999999996</v>
      </c>
      <c r="D2395" s="123">
        <v>7.8789999999999996</v>
      </c>
      <c r="E2395" s="123">
        <v>7.8789999999999996</v>
      </c>
      <c r="F2395" s="125">
        <v>6.8999999999999999E-3</v>
      </c>
    </row>
    <row r="2396" spans="1:6" ht="15.75" customHeight="1" x14ac:dyDescent="0.25">
      <c r="A2396" s="124">
        <v>42165</v>
      </c>
      <c r="B2396" s="123">
        <v>7.8250000000000002</v>
      </c>
      <c r="C2396" s="123">
        <v>7.8250000000000002</v>
      </c>
      <c r="D2396" s="123">
        <v>7.8250000000000002</v>
      </c>
      <c r="E2396" s="123">
        <v>7.8250000000000002</v>
      </c>
      <c r="F2396" s="125">
        <v>4.5999999999999999E-3</v>
      </c>
    </row>
    <row r="2397" spans="1:6" ht="15.75" customHeight="1" x14ac:dyDescent="0.25">
      <c r="A2397" s="124">
        <v>42164</v>
      </c>
      <c r="B2397" s="123">
        <v>7.7889999999999997</v>
      </c>
      <c r="C2397" s="123">
        <v>7.7889999999999997</v>
      </c>
      <c r="D2397" s="123">
        <v>7.7889999999999997</v>
      </c>
      <c r="E2397" s="123">
        <v>7.7889999999999997</v>
      </c>
      <c r="F2397" s="125">
        <v>-1.5E-3</v>
      </c>
    </row>
    <row r="2398" spans="1:6" ht="15.75" customHeight="1" x14ac:dyDescent="0.25">
      <c r="A2398" s="124">
        <v>42163</v>
      </c>
      <c r="B2398" s="123">
        <v>7.8010000000000002</v>
      </c>
      <c r="C2398" s="123">
        <v>7.8010000000000002</v>
      </c>
      <c r="D2398" s="123">
        <v>7.8010000000000002</v>
      </c>
      <c r="E2398" s="123">
        <v>7.8010000000000002</v>
      </c>
      <c r="F2398" s="125">
        <v>-2.2800000000000001E-2</v>
      </c>
    </row>
    <row r="2399" spans="1:6" ht="15.75" customHeight="1" x14ac:dyDescent="0.25">
      <c r="A2399" s="124">
        <v>42160</v>
      </c>
      <c r="B2399" s="123">
        <v>7.9829999999999997</v>
      </c>
      <c r="C2399" s="123">
        <v>7.9829999999999997</v>
      </c>
      <c r="D2399" s="123">
        <v>7.9829999999999997</v>
      </c>
      <c r="E2399" s="123">
        <v>7.9829999999999997</v>
      </c>
      <c r="F2399" s="125">
        <v>-3.3999999999999998E-3</v>
      </c>
    </row>
    <row r="2400" spans="1:6" ht="15.75" customHeight="1" x14ac:dyDescent="0.25">
      <c r="A2400" s="124">
        <v>42159</v>
      </c>
      <c r="B2400" s="123">
        <v>8.01</v>
      </c>
      <c r="C2400" s="123">
        <v>8.01</v>
      </c>
      <c r="D2400" s="123">
        <v>8.01</v>
      </c>
      <c r="E2400" s="123">
        <v>8.01</v>
      </c>
      <c r="F2400" s="125">
        <v>7.4000000000000003E-3</v>
      </c>
    </row>
    <row r="2401" spans="1:6" ht="15.75" customHeight="1" x14ac:dyDescent="0.25">
      <c r="A2401" s="124">
        <v>42158</v>
      </c>
      <c r="B2401" s="123">
        <v>7.9509999999999996</v>
      </c>
      <c r="C2401" s="123">
        <v>7.9509999999999996</v>
      </c>
      <c r="D2401" s="123">
        <v>7.9509999999999996</v>
      </c>
      <c r="E2401" s="123">
        <v>7.9509999999999996</v>
      </c>
      <c r="F2401" s="125">
        <v>2.3E-3</v>
      </c>
    </row>
    <row r="2402" spans="1:6" ht="15.75" customHeight="1" x14ac:dyDescent="0.25">
      <c r="A2402" s="124">
        <v>42157</v>
      </c>
      <c r="B2402" s="123">
        <v>7.9329999999999998</v>
      </c>
      <c r="C2402" s="123">
        <v>7.9329999999999998</v>
      </c>
      <c r="D2402" s="123">
        <v>7.9329999999999998</v>
      </c>
      <c r="E2402" s="123">
        <v>7.9329999999999998</v>
      </c>
      <c r="F2402" s="125">
        <v>1.4200000000000001E-2</v>
      </c>
    </row>
    <row r="2403" spans="1:6" ht="15.75" customHeight="1" x14ac:dyDescent="0.25">
      <c r="A2403" s="124">
        <v>42156</v>
      </c>
      <c r="B2403" s="123">
        <v>7.8220000000000001</v>
      </c>
      <c r="C2403" s="123">
        <v>7.8220000000000001</v>
      </c>
      <c r="D2403" s="123">
        <v>7.8220000000000001</v>
      </c>
      <c r="E2403" s="123">
        <v>7.8220000000000001</v>
      </c>
      <c r="F2403" s="125">
        <v>8.0000000000000004E-4</v>
      </c>
    </row>
    <row r="2404" spans="1:6" ht="15.75" customHeight="1" x14ac:dyDescent="0.25">
      <c r="A2404" s="124">
        <v>42154</v>
      </c>
      <c r="B2404" s="123">
        <v>7.8159999999999998</v>
      </c>
      <c r="C2404" s="123">
        <v>7.8159999999999998</v>
      </c>
      <c r="D2404" s="123">
        <v>7.8159999999999998</v>
      </c>
      <c r="E2404" s="123">
        <v>7.8159999999999998</v>
      </c>
      <c r="F2404" s="125">
        <v>1E-4</v>
      </c>
    </row>
    <row r="2405" spans="1:6" ht="15.75" customHeight="1" x14ac:dyDescent="0.25">
      <c r="A2405" s="124">
        <v>42153</v>
      </c>
      <c r="B2405" s="123">
        <v>7.8150000000000004</v>
      </c>
      <c r="C2405" s="123">
        <v>7.8150000000000004</v>
      </c>
      <c r="D2405" s="123">
        <v>7.8150000000000004</v>
      </c>
      <c r="E2405" s="123">
        <v>7.8150000000000004</v>
      </c>
      <c r="F2405" s="125">
        <v>-5.0000000000000001E-3</v>
      </c>
    </row>
    <row r="2406" spans="1:6" ht="15.75" customHeight="1" x14ac:dyDescent="0.25">
      <c r="A2406" s="124">
        <v>42152</v>
      </c>
      <c r="B2406" s="123">
        <v>7.8540000000000001</v>
      </c>
      <c r="C2406" s="123">
        <v>7.8540000000000001</v>
      </c>
      <c r="D2406" s="123">
        <v>7.8540000000000001</v>
      </c>
      <c r="E2406" s="123">
        <v>7.8540000000000001</v>
      </c>
      <c r="F2406" s="125">
        <v>-1.8E-3</v>
      </c>
    </row>
    <row r="2407" spans="1:6" ht="15.75" customHeight="1" x14ac:dyDescent="0.25">
      <c r="A2407" s="124">
        <v>42151</v>
      </c>
      <c r="B2407" s="123">
        <v>7.8680000000000003</v>
      </c>
      <c r="C2407" s="123">
        <v>7.8680000000000003</v>
      </c>
      <c r="D2407" s="123">
        <v>7.8680000000000003</v>
      </c>
      <c r="E2407" s="123">
        <v>7.8680000000000003</v>
      </c>
      <c r="F2407" s="125">
        <v>-2.8999999999999998E-3</v>
      </c>
    </row>
    <row r="2408" spans="1:6" ht="15.75" customHeight="1" x14ac:dyDescent="0.25">
      <c r="A2408" s="124">
        <v>42150</v>
      </c>
      <c r="B2408" s="123">
        <v>7.891</v>
      </c>
      <c r="C2408" s="123">
        <v>7.891</v>
      </c>
      <c r="D2408" s="123">
        <v>7.891</v>
      </c>
      <c r="E2408" s="123">
        <v>7.891</v>
      </c>
      <c r="F2408" s="125">
        <v>3.3999999999999998E-3</v>
      </c>
    </row>
    <row r="2409" spans="1:6" ht="15.75" customHeight="1" x14ac:dyDescent="0.25">
      <c r="A2409" s="124">
        <v>42149</v>
      </c>
      <c r="B2409" s="123">
        <v>7.8639999999999999</v>
      </c>
      <c r="C2409" s="123">
        <v>7.8639999999999999</v>
      </c>
      <c r="D2409" s="123">
        <v>7.8639999999999999</v>
      </c>
      <c r="E2409" s="123">
        <v>7.8639999999999999</v>
      </c>
      <c r="F2409" s="125">
        <v>8.0000000000000004E-4</v>
      </c>
    </row>
    <row r="2410" spans="1:6" ht="15.75" customHeight="1" x14ac:dyDescent="0.25">
      <c r="A2410" s="124">
        <v>42146</v>
      </c>
      <c r="B2410" s="123">
        <v>7.8579999999999997</v>
      </c>
      <c r="C2410" s="123">
        <v>7.8579999999999997</v>
      </c>
      <c r="D2410" s="123">
        <v>7.8579999999999997</v>
      </c>
      <c r="E2410" s="123">
        <v>7.8579999999999997</v>
      </c>
      <c r="F2410" s="125">
        <v>-2.3E-3</v>
      </c>
    </row>
    <row r="2411" spans="1:6" ht="15.75" customHeight="1" x14ac:dyDescent="0.25">
      <c r="A2411" s="124">
        <v>42145</v>
      </c>
      <c r="B2411" s="123">
        <v>7.8760000000000003</v>
      </c>
      <c r="C2411" s="123">
        <v>7.8760000000000003</v>
      </c>
      <c r="D2411" s="123">
        <v>7.8760000000000003</v>
      </c>
      <c r="E2411" s="123">
        <v>7.8760000000000003</v>
      </c>
      <c r="F2411" s="125">
        <v>2.7000000000000001E-3</v>
      </c>
    </row>
    <row r="2412" spans="1:6" ht="15.75" customHeight="1" x14ac:dyDescent="0.25">
      <c r="A2412" s="124">
        <v>42144</v>
      </c>
      <c r="B2412" s="123">
        <v>7.8550000000000004</v>
      </c>
      <c r="C2412" s="123">
        <v>7.8550000000000004</v>
      </c>
      <c r="D2412" s="123">
        <v>7.8550000000000004</v>
      </c>
      <c r="E2412" s="123">
        <v>7.8550000000000004</v>
      </c>
      <c r="F2412" s="125">
        <v>-4.0000000000000002E-4</v>
      </c>
    </row>
    <row r="2413" spans="1:6" ht="15.75" customHeight="1" x14ac:dyDescent="0.25">
      <c r="A2413" s="124">
        <v>42143</v>
      </c>
      <c r="B2413" s="123">
        <v>7.8579999999999997</v>
      </c>
      <c r="C2413" s="123">
        <v>7.8579999999999997</v>
      </c>
      <c r="D2413" s="123">
        <v>7.8579999999999997</v>
      </c>
      <c r="E2413" s="123">
        <v>7.8579999999999997</v>
      </c>
      <c r="F2413" s="125">
        <v>-5.1000000000000004E-3</v>
      </c>
    </row>
    <row r="2414" spans="1:6" ht="15.75" customHeight="1" x14ac:dyDescent="0.25">
      <c r="A2414" s="124">
        <v>42142</v>
      </c>
      <c r="B2414" s="123">
        <v>7.8979999999999997</v>
      </c>
      <c r="C2414" s="123">
        <v>7.8979999999999997</v>
      </c>
      <c r="D2414" s="123">
        <v>7.8979999999999997</v>
      </c>
      <c r="E2414" s="123">
        <v>7.8979999999999997</v>
      </c>
      <c r="F2414" s="125">
        <v>-6.0000000000000001E-3</v>
      </c>
    </row>
    <row r="2415" spans="1:6" ht="15.75" customHeight="1" x14ac:dyDescent="0.25">
      <c r="A2415" s="124">
        <v>42139</v>
      </c>
      <c r="B2415" s="123">
        <v>7.9459999999999997</v>
      </c>
      <c r="C2415" s="123">
        <v>7.9459999999999997</v>
      </c>
      <c r="D2415" s="123">
        <v>7.9459999999999997</v>
      </c>
      <c r="E2415" s="123">
        <v>7.9459999999999997</v>
      </c>
      <c r="F2415" s="125">
        <v>8.9999999999999998E-4</v>
      </c>
    </row>
    <row r="2416" spans="1:6" ht="15.75" customHeight="1" x14ac:dyDescent="0.25">
      <c r="A2416" s="124">
        <v>42138</v>
      </c>
      <c r="B2416" s="123">
        <v>7.9390000000000001</v>
      </c>
      <c r="C2416" s="123">
        <v>7.9390000000000001</v>
      </c>
      <c r="D2416" s="123">
        <v>7.9390000000000001</v>
      </c>
      <c r="E2416" s="123">
        <v>7.9390000000000001</v>
      </c>
      <c r="F2416" s="125">
        <v>-2.3E-3</v>
      </c>
    </row>
    <row r="2417" spans="1:6" ht="15.75" customHeight="1" x14ac:dyDescent="0.25">
      <c r="A2417" s="124">
        <v>42137</v>
      </c>
      <c r="B2417" s="123">
        <v>7.9569999999999999</v>
      </c>
      <c r="C2417" s="123">
        <v>7.9569999999999999</v>
      </c>
      <c r="D2417" s="123">
        <v>7.9569999999999999</v>
      </c>
      <c r="E2417" s="123">
        <v>7.9569999999999999</v>
      </c>
      <c r="F2417" s="125">
        <v>8.9999999999999998E-4</v>
      </c>
    </row>
    <row r="2418" spans="1:6" ht="15.75" customHeight="1" x14ac:dyDescent="0.25">
      <c r="A2418" s="124">
        <v>42136</v>
      </c>
      <c r="B2418" s="123">
        <v>7.95</v>
      </c>
      <c r="C2418" s="123">
        <v>7.95</v>
      </c>
      <c r="D2418" s="123">
        <v>7.95</v>
      </c>
      <c r="E2418" s="123">
        <v>7.95</v>
      </c>
      <c r="F2418" s="125">
        <v>8.0999999999999996E-3</v>
      </c>
    </row>
    <row r="2419" spans="1:6" ht="15.75" customHeight="1" x14ac:dyDescent="0.25">
      <c r="A2419" s="124">
        <v>42135</v>
      </c>
      <c r="B2419" s="123">
        <v>7.8860000000000001</v>
      </c>
      <c r="C2419" s="123">
        <v>7.8860000000000001</v>
      </c>
      <c r="D2419" s="123">
        <v>7.8860000000000001</v>
      </c>
      <c r="E2419" s="123">
        <v>7.8860000000000001</v>
      </c>
      <c r="F2419" s="125">
        <v>-1.14E-2</v>
      </c>
    </row>
    <row r="2420" spans="1:6" ht="15.75" customHeight="1" x14ac:dyDescent="0.25">
      <c r="A2420" s="124">
        <v>42132</v>
      </c>
      <c r="B2420" s="123">
        <v>7.9770000000000003</v>
      </c>
      <c r="C2420" s="123">
        <v>7.9770000000000003</v>
      </c>
      <c r="D2420" s="123">
        <v>7.9770000000000003</v>
      </c>
      <c r="E2420" s="123">
        <v>7.9770000000000003</v>
      </c>
      <c r="F2420" s="125">
        <v>-2E-3</v>
      </c>
    </row>
    <row r="2421" spans="1:6" ht="15.75" customHeight="1" x14ac:dyDescent="0.25">
      <c r="A2421" s="124">
        <v>42131</v>
      </c>
      <c r="B2421" s="123">
        <v>7.9930000000000003</v>
      </c>
      <c r="C2421" s="123">
        <v>7.9930000000000003</v>
      </c>
      <c r="D2421" s="123">
        <v>7.9930000000000003</v>
      </c>
      <c r="E2421" s="123">
        <v>7.9930000000000003</v>
      </c>
      <c r="F2421" s="125">
        <v>1.29E-2</v>
      </c>
    </row>
    <row r="2422" spans="1:6" ht="15.75" customHeight="1" x14ac:dyDescent="0.25">
      <c r="A2422" s="124">
        <v>42130</v>
      </c>
      <c r="B2422" s="123">
        <v>7.891</v>
      </c>
      <c r="C2422" s="123">
        <v>7.891</v>
      </c>
      <c r="D2422" s="123">
        <v>7.891</v>
      </c>
      <c r="E2422" s="123">
        <v>7.891</v>
      </c>
      <c r="F2422" s="125">
        <v>5.4000000000000003E-3</v>
      </c>
    </row>
    <row r="2423" spans="1:6" ht="15.75" customHeight="1" x14ac:dyDescent="0.25">
      <c r="A2423" s="124">
        <v>42129</v>
      </c>
      <c r="B2423" s="123">
        <v>7.8490000000000002</v>
      </c>
      <c r="C2423" s="123">
        <v>7.8490000000000002</v>
      </c>
      <c r="D2423" s="123">
        <v>7.8490000000000002</v>
      </c>
      <c r="E2423" s="123">
        <v>7.8490000000000002</v>
      </c>
      <c r="F2423" s="125">
        <v>-1.4E-3</v>
      </c>
    </row>
    <row r="2424" spans="1:6" ht="15.75" customHeight="1" x14ac:dyDescent="0.25">
      <c r="A2424" s="124">
        <v>42124</v>
      </c>
      <c r="B2424" s="123">
        <v>7.86</v>
      </c>
      <c r="C2424" s="123">
        <v>7.86</v>
      </c>
      <c r="D2424" s="123">
        <v>7.86</v>
      </c>
      <c r="E2424" s="123">
        <v>7.86</v>
      </c>
      <c r="F2424" s="125">
        <v>5.7999999999999996E-3</v>
      </c>
    </row>
    <row r="2425" spans="1:6" ht="15.75" customHeight="1" x14ac:dyDescent="0.25">
      <c r="A2425" s="124">
        <v>42123</v>
      </c>
      <c r="B2425" s="123">
        <v>7.8150000000000004</v>
      </c>
      <c r="C2425" s="123">
        <v>7.8150000000000004</v>
      </c>
      <c r="D2425" s="123">
        <v>7.8150000000000004</v>
      </c>
      <c r="E2425" s="123">
        <v>7.8150000000000004</v>
      </c>
      <c r="F2425" s="125">
        <v>7.0000000000000001E-3</v>
      </c>
    </row>
    <row r="2426" spans="1:6" ht="15.75" customHeight="1" x14ac:dyDescent="0.25">
      <c r="A2426" s="124">
        <v>42122</v>
      </c>
      <c r="B2426" s="123">
        <v>7.7610000000000001</v>
      </c>
      <c r="C2426" s="123">
        <v>7.7610000000000001</v>
      </c>
      <c r="D2426" s="123">
        <v>7.7610000000000001</v>
      </c>
      <c r="E2426" s="123">
        <v>7.7610000000000001</v>
      </c>
      <c r="F2426" s="125">
        <v>-2.2000000000000001E-3</v>
      </c>
    </row>
    <row r="2427" spans="1:6" ht="15.75" customHeight="1" x14ac:dyDescent="0.25">
      <c r="A2427" s="124">
        <v>42121</v>
      </c>
      <c r="B2427" s="123">
        <v>7.7779999999999996</v>
      </c>
      <c r="C2427" s="123">
        <v>7.7779999999999996</v>
      </c>
      <c r="D2427" s="123">
        <v>7.7779999999999996</v>
      </c>
      <c r="E2427" s="123">
        <v>7.7779999999999996</v>
      </c>
      <c r="F2427" s="125">
        <v>-1.1999999999999999E-3</v>
      </c>
    </row>
    <row r="2428" spans="1:6" ht="15.75" customHeight="1" x14ac:dyDescent="0.25">
      <c r="A2428" s="124">
        <v>42118</v>
      </c>
      <c r="B2428" s="123">
        <v>7.7869999999999999</v>
      </c>
      <c r="C2428" s="123">
        <v>7.7869999999999999</v>
      </c>
      <c r="D2428" s="123">
        <v>7.7869999999999999</v>
      </c>
      <c r="E2428" s="123">
        <v>7.7869999999999999</v>
      </c>
      <c r="F2428" s="125">
        <v>3.8999999999999998E-3</v>
      </c>
    </row>
    <row r="2429" spans="1:6" ht="15.75" customHeight="1" x14ac:dyDescent="0.25">
      <c r="A2429" s="124">
        <v>42117</v>
      </c>
      <c r="B2429" s="123">
        <v>7.7569999999999997</v>
      </c>
      <c r="C2429" s="123">
        <v>7.7569999999999997</v>
      </c>
      <c r="D2429" s="123">
        <v>7.7569999999999997</v>
      </c>
      <c r="E2429" s="123">
        <v>7.7569999999999997</v>
      </c>
      <c r="F2429" s="125">
        <v>5.0000000000000001E-4</v>
      </c>
    </row>
    <row r="2430" spans="1:6" ht="15.75" customHeight="1" x14ac:dyDescent="0.25">
      <c r="A2430" s="124">
        <v>42116</v>
      </c>
      <c r="B2430" s="123">
        <v>7.7530000000000001</v>
      </c>
      <c r="C2430" s="123">
        <v>7.7530000000000001</v>
      </c>
      <c r="D2430" s="123">
        <v>7.7530000000000001</v>
      </c>
      <c r="E2430" s="123">
        <v>7.7530000000000001</v>
      </c>
      <c r="F2430" s="125">
        <v>-2.5999999999999999E-3</v>
      </c>
    </row>
    <row r="2431" spans="1:6" ht="15.75" customHeight="1" x14ac:dyDescent="0.25">
      <c r="A2431" s="124">
        <v>42115</v>
      </c>
      <c r="B2431" s="123">
        <v>7.7729999999999997</v>
      </c>
      <c r="C2431" s="123">
        <v>7.7729999999999997</v>
      </c>
      <c r="D2431" s="123">
        <v>7.7729999999999997</v>
      </c>
      <c r="E2431" s="123">
        <v>7.7729999999999997</v>
      </c>
      <c r="F2431" s="125">
        <v>-2.7000000000000001E-3</v>
      </c>
    </row>
    <row r="2432" spans="1:6" ht="15.75" customHeight="1" x14ac:dyDescent="0.25">
      <c r="A2432" s="124">
        <v>42114</v>
      </c>
      <c r="B2432" s="123">
        <v>7.7939999999999996</v>
      </c>
      <c r="C2432" s="123">
        <v>7.7939999999999996</v>
      </c>
      <c r="D2432" s="123">
        <v>7.7939999999999996</v>
      </c>
      <c r="E2432" s="123">
        <v>7.7939999999999996</v>
      </c>
      <c r="F2432" s="125">
        <v>4.0000000000000002E-4</v>
      </c>
    </row>
    <row r="2433" spans="1:6" ht="15.75" customHeight="1" x14ac:dyDescent="0.25">
      <c r="A2433" s="124">
        <v>42111</v>
      </c>
      <c r="B2433" s="123">
        <v>7.7910000000000004</v>
      </c>
      <c r="C2433" s="123">
        <v>7.7910000000000004</v>
      </c>
      <c r="D2433" s="123">
        <v>7.7910000000000004</v>
      </c>
      <c r="E2433" s="123">
        <v>7.7910000000000004</v>
      </c>
      <c r="F2433" s="125">
        <v>-1E-3</v>
      </c>
    </row>
    <row r="2434" spans="1:6" ht="15.75" customHeight="1" x14ac:dyDescent="0.25">
      <c r="A2434" s="124">
        <v>42110</v>
      </c>
      <c r="B2434" s="123">
        <v>7.7990000000000004</v>
      </c>
      <c r="C2434" s="123">
        <v>7.7990000000000004</v>
      </c>
      <c r="D2434" s="123">
        <v>7.7990000000000004</v>
      </c>
      <c r="E2434" s="123">
        <v>7.7990000000000004</v>
      </c>
      <c r="F2434" s="125">
        <v>2.2000000000000001E-3</v>
      </c>
    </row>
    <row r="2435" spans="1:6" ht="15.75" customHeight="1" x14ac:dyDescent="0.25">
      <c r="A2435" s="124">
        <v>42109</v>
      </c>
      <c r="B2435" s="123">
        <v>7.782</v>
      </c>
      <c r="C2435" s="123">
        <v>7.782</v>
      </c>
      <c r="D2435" s="123">
        <v>7.782</v>
      </c>
      <c r="E2435" s="123">
        <v>7.782</v>
      </c>
      <c r="F2435" s="125">
        <v>-1.8E-3</v>
      </c>
    </row>
    <row r="2436" spans="1:6" ht="15.75" customHeight="1" x14ac:dyDescent="0.25">
      <c r="A2436" s="124">
        <v>42107</v>
      </c>
      <c r="B2436" s="123">
        <v>7.7960000000000003</v>
      </c>
      <c r="C2436" s="123">
        <v>7.7960000000000003</v>
      </c>
      <c r="D2436" s="123">
        <v>7.7960000000000003</v>
      </c>
      <c r="E2436" s="123">
        <v>7.7960000000000003</v>
      </c>
      <c r="F2436" s="125">
        <v>-5.9999999999999995E-4</v>
      </c>
    </row>
    <row r="2437" spans="1:6" ht="15.75" customHeight="1" x14ac:dyDescent="0.25">
      <c r="A2437" s="124">
        <v>42104</v>
      </c>
      <c r="B2437" s="123">
        <v>7.8010000000000002</v>
      </c>
      <c r="C2437" s="123">
        <v>7.8010000000000002</v>
      </c>
      <c r="D2437" s="123">
        <v>7.8010000000000002</v>
      </c>
      <c r="E2437" s="123">
        <v>7.8010000000000002</v>
      </c>
      <c r="F2437" s="125">
        <v>3.5000000000000001E-3</v>
      </c>
    </row>
    <row r="2438" spans="1:6" ht="15.75" customHeight="1" x14ac:dyDescent="0.25">
      <c r="A2438" s="124">
        <v>42103</v>
      </c>
      <c r="B2438" s="123">
        <v>7.774</v>
      </c>
      <c r="C2438" s="123">
        <v>7.774</v>
      </c>
      <c r="D2438" s="123">
        <v>7.774</v>
      </c>
      <c r="E2438" s="123">
        <v>7.774</v>
      </c>
      <c r="F2438" s="125">
        <v>-1.5E-3</v>
      </c>
    </row>
    <row r="2439" spans="1:6" ht="15.75" customHeight="1" x14ac:dyDescent="0.25">
      <c r="A2439" s="124">
        <v>42102</v>
      </c>
      <c r="B2439" s="123">
        <v>7.7859999999999996</v>
      </c>
      <c r="C2439" s="123">
        <v>7.7859999999999996</v>
      </c>
      <c r="D2439" s="123">
        <v>7.7859999999999996</v>
      </c>
      <c r="E2439" s="123">
        <v>7.7859999999999996</v>
      </c>
      <c r="F2439" s="125">
        <v>0</v>
      </c>
    </row>
    <row r="2440" spans="1:6" ht="15.75" customHeight="1" x14ac:dyDescent="0.25">
      <c r="A2440" s="124">
        <v>42101</v>
      </c>
      <c r="B2440" s="123">
        <v>7.7859999999999996</v>
      </c>
      <c r="C2440" s="123">
        <v>7.7859999999999996</v>
      </c>
      <c r="D2440" s="123">
        <v>7.7859999999999996</v>
      </c>
      <c r="E2440" s="123">
        <v>7.7859999999999996</v>
      </c>
      <c r="F2440" s="125">
        <v>8.3999999999999995E-3</v>
      </c>
    </row>
    <row r="2441" spans="1:6" ht="15.75" customHeight="1" x14ac:dyDescent="0.25">
      <c r="A2441" s="124">
        <v>42100</v>
      </c>
      <c r="B2441" s="123">
        <v>7.7210000000000001</v>
      </c>
      <c r="C2441" s="123">
        <v>7.7210000000000001</v>
      </c>
      <c r="D2441" s="123">
        <v>7.7210000000000001</v>
      </c>
      <c r="E2441" s="123">
        <v>7.7210000000000001</v>
      </c>
      <c r="F2441" s="125">
        <v>-2.2000000000000001E-3</v>
      </c>
    </row>
    <row r="2442" spans="1:6" ht="15.75" customHeight="1" x14ac:dyDescent="0.25">
      <c r="A2442" s="124">
        <v>42094</v>
      </c>
      <c r="B2442" s="123">
        <v>7.7380000000000004</v>
      </c>
      <c r="C2442" s="123">
        <v>7.7380000000000004</v>
      </c>
      <c r="D2442" s="123">
        <v>7.7380000000000004</v>
      </c>
      <c r="E2442" s="123">
        <v>7.7380000000000004</v>
      </c>
      <c r="F2442" s="125">
        <v>-3.0000000000000001E-3</v>
      </c>
    </row>
    <row r="2443" spans="1:6" ht="15.75" customHeight="1" x14ac:dyDescent="0.25">
      <c r="A2443" s="124">
        <v>42093</v>
      </c>
      <c r="B2443" s="123">
        <v>7.7610000000000001</v>
      </c>
      <c r="C2443" s="123">
        <v>7.7610000000000001</v>
      </c>
      <c r="D2443" s="123">
        <v>7.7610000000000001</v>
      </c>
      <c r="E2443" s="123">
        <v>7.7610000000000001</v>
      </c>
      <c r="F2443" s="125">
        <v>-1.9E-3</v>
      </c>
    </row>
    <row r="2444" spans="1:6" ht="15.75" customHeight="1" x14ac:dyDescent="0.25">
      <c r="A2444" s="124">
        <v>42090</v>
      </c>
      <c r="B2444" s="123">
        <v>7.7759999999999998</v>
      </c>
      <c r="C2444" s="123">
        <v>7.7759999999999998</v>
      </c>
      <c r="D2444" s="123">
        <v>7.7759999999999998</v>
      </c>
      <c r="E2444" s="123">
        <v>7.7759999999999998</v>
      </c>
      <c r="F2444" s="125">
        <v>-2.7000000000000001E-3</v>
      </c>
    </row>
    <row r="2445" spans="1:6" ht="15.75" customHeight="1" x14ac:dyDescent="0.25">
      <c r="A2445" s="124">
        <v>42089</v>
      </c>
      <c r="B2445" s="123">
        <v>7.7969999999999997</v>
      </c>
      <c r="C2445" s="123">
        <v>7.7969999999999997</v>
      </c>
      <c r="D2445" s="123">
        <v>7.7969999999999997</v>
      </c>
      <c r="E2445" s="123">
        <v>7.7969999999999997</v>
      </c>
      <c r="F2445" s="125">
        <v>3.2000000000000002E-3</v>
      </c>
    </row>
    <row r="2446" spans="1:6" ht="15.75" customHeight="1" x14ac:dyDescent="0.25">
      <c r="A2446" s="124">
        <v>42088</v>
      </c>
      <c r="B2446" s="123">
        <v>7.7720000000000002</v>
      </c>
      <c r="C2446" s="123">
        <v>7.7720000000000002</v>
      </c>
      <c r="D2446" s="123">
        <v>7.7720000000000002</v>
      </c>
      <c r="E2446" s="123">
        <v>7.7720000000000002</v>
      </c>
      <c r="F2446" s="125">
        <v>2.8E-3</v>
      </c>
    </row>
    <row r="2447" spans="1:6" ht="15.75" customHeight="1" x14ac:dyDescent="0.25">
      <c r="A2447" s="124">
        <v>42087</v>
      </c>
      <c r="B2447" s="123">
        <v>7.75</v>
      </c>
      <c r="C2447" s="123">
        <v>7.75</v>
      </c>
      <c r="D2447" s="123">
        <v>7.75</v>
      </c>
      <c r="E2447" s="123">
        <v>7.75</v>
      </c>
      <c r="F2447" s="125">
        <v>-8.0000000000000004E-4</v>
      </c>
    </row>
    <row r="2448" spans="1:6" ht="15.75" customHeight="1" x14ac:dyDescent="0.25">
      <c r="A2448" s="124">
        <v>42086</v>
      </c>
      <c r="B2448" s="123">
        <v>7.7560000000000002</v>
      </c>
      <c r="C2448" s="123">
        <v>7.7560000000000002</v>
      </c>
      <c r="D2448" s="123">
        <v>7.7560000000000002</v>
      </c>
      <c r="E2448" s="123">
        <v>7.7560000000000002</v>
      </c>
      <c r="F2448" s="125">
        <v>1.2999999999999999E-3</v>
      </c>
    </row>
    <row r="2449" spans="1:6" ht="15.75" customHeight="1" x14ac:dyDescent="0.25">
      <c r="A2449" s="124">
        <v>42083</v>
      </c>
      <c r="B2449" s="123">
        <v>7.7460000000000004</v>
      </c>
      <c r="C2449" s="123">
        <v>7.7460000000000004</v>
      </c>
      <c r="D2449" s="123">
        <v>7.7460000000000004</v>
      </c>
      <c r="E2449" s="123">
        <v>7.7460000000000004</v>
      </c>
      <c r="F2449" s="125">
        <v>-1.2999999999999999E-3</v>
      </c>
    </row>
    <row r="2450" spans="1:6" ht="15.75" customHeight="1" x14ac:dyDescent="0.25">
      <c r="A2450" s="124">
        <v>42082</v>
      </c>
      <c r="B2450" s="123">
        <v>7.7560000000000002</v>
      </c>
      <c r="C2450" s="123">
        <v>7.7560000000000002</v>
      </c>
      <c r="D2450" s="123">
        <v>7.7560000000000002</v>
      </c>
      <c r="E2450" s="123">
        <v>7.7560000000000002</v>
      </c>
      <c r="F2450" s="125">
        <v>-4.5999999999999999E-3</v>
      </c>
    </row>
    <row r="2451" spans="1:6" ht="15.75" customHeight="1" x14ac:dyDescent="0.25">
      <c r="A2451" s="124">
        <v>42081</v>
      </c>
      <c r="B2451" s="123">
        <v>7.7919999999999998</v>
      </c>
      <c r="C2451" s="123">
        <v>7.7919999999999998</v>
      </c>
      <c r="D2451" s="123">
        <v>7.7919999999999998</v>
      </c>
      <c r="E2451" s="123">
        <v>7.7919999999999998</v>
      </c>
      <c r="F2451" s="125">
        <v>1.2999999999999999E-3</v>
      </c>
    </row>
    <row r="2452" spans="1:6" ht="15.75" customHeight="1" x14ac:dyDescent="0.25">
      <c r="A2452" s="124">
        <v>42080</v>
      </c>
      <c r="B2452" s="123">
        <v>7.782</v>
      </c>
      <c r="C2452" s="123">
        <v>7.782</v>
      </c>
      <c r="D2452" s="123">
        <v>7.782</v>
      </c>
      <c r="E2452" s="123">
        <v>7.782</v>
      </c>
      <c r="F2452" s="125">
        <v>-2.8E-3</v>
      </c>
    </row>
    <row r="2453" spans="1:6" ht="15.75" customHeight="1" x14ac:dyDescent="0.25">
      <c r="A2453" s="124">
        <v>42079</v>
      </c>
      <c r="B2453" s="123">
        <v>7.8040000000000003</v>
      </c>
      <c r="C2453" s="123">
        <v>7.8040000000000003</v>
      </c>
      <c r="D2453" s="123">
        <v>7.8040000000000003</v>
      </c>
      <c r="E2453" s="123">
        <v>7.8040000000000003</v>
      </c>
      <c r="F2453" s="125">
        <v>1E-3</v>
      </c>
    </row>
    <row r="2454" spans="1:6" ht="15.75" customHeight="1" x14ac:dyDescent="0.25">
      <c r="A2454" s="124">
        <v>42076</v>
      </c>
      <c r="B2454" s="123">
        <v>7.7960000000000003</v>
      </c>
      <c r="C2454" s="123">
        <v>7.7960000000000003</v>
      </c>
      <c r="D2454" s="123">
        <v>7.7960000000000003</v>
      </c>
      <c r="E2454" s="123">
        <v>7.7960000000000003</v>
      </c>
      <c r="F2454" s="125">
        <v>9.5999999999999992E-3</v>
      </c>
    </row>
    <row r="2455" spans="1:6" ht="15.75" customHeight="1" x14ac:dyDescent="0.25">
      <c r="A2455" s="124">
        <v>42075</v>
      </c>
      <c r="B2455" s="123">
        <v>7.7220000000000004</v>
      </c>
      <c r="C2455" s="123">
        <v>7.7220000000000004</v>
      </c>
      <c r="D2455" s="123">
        <v>7.7220000000000004</v>
      </c>
      <c r="E2455" s="123">
        <v>7.7220000000000004</v>
      </c>
      <c r="F2455" s="125">
        <v>-4.7999999999999996E-3</v>
      </c>
    </row>
    <row r="2456" spans="1:6" ht="15.75" customHeight="1" x14ac:dyDescent="0.25">
      <c r="A2456" s="124">
        <v>42074</v>
      </c>
      <c r="B2456" s="123">
        <v>7.7590000000000003</v>
      </c>
      <c r="C2456" s="123">
        <v>7.7590000000000003</v>
      </c>
      <c r="D2456" s="123">
        <v>7.7590000000000003</v>
      </c>
      <c r="E2456" s="123">
        <v>7.7590000000000003</v>
      </c>
      <c r="F2456" s="125">
        <v>1.5E-3</v>
      </c>
    </row>
    <row r="2457" spans="1:6" ht="15.75" customHeight="1" x14ac:dyDescent="0.25">
      <c r="A2457" s="124">
        <v>42073</v>
      </c>
      <c r="B2457" s="123">
        <v>7.7469999999999999</v>
      </c>
      <c r="C2457" s="123">
        <v>7.7469999999999999</v>
      </c>
      <c r="D2457" s="123">
        <v>7.7469999999999999</v>
      </c>
      <c r="E2457" s="123">
        <v>7.7469999999999999</v>
      </c>
      <c r="F2457" s="125">
        <v>8.9999999999999998E-4</v>
      </c>
    </row>
    <row r="2458" spans="1:6" ht="15.75" customHeight="1" x14ac:dyDescent="0.25">
      <c r="A2458" s="124">
        <v>42072</v>
      </c>
      <c r="B2458" s="123">
        <v>7.74</v>
      </c>
      <c r="C2458" s="123">
        <v>7.74</v>
      </c>
      <c r="D2458" s="123">
        <v>7.74</v>
      </c>
      <c r="E2458" s="123">
        <v>7.74</v>
      </c>
      <c r="F2458" s="125">
        <v>4.4999999999999997E-3</v>
      </c>
    </row>
    <row r="2459" spans="1:6" ht="15.75" customHeight="1" x14ac:dyDescent="0.25">
      <c r="A2459" s="124">
        <v>42068</v>
      </c>
      <c r="B2459" s="123">
        <v>7.7050000000000001</v>
      </c>
      <c r="C2459" s="123">
        <v>7.7050000000000001</v>
      </c>
      <c r="D2459" s="123">
        <v>7.7050000000000001</v>
      </c>
      <c r="E2459" s="123">
        <v>7.7050000000000001</v>
      </c>
      <c r="F2459" s="125">
        <v>2.5999999999999999E-3</v>
      </c>
    </row>
    <row r="2460" spans="1:6" ht="15.75" customHeight="1" x14ac:dyDescent="0.25">
      <c r="A2460" s="124">
        <v>42067</v>
      </c>
      <c r="B2460" s="123">
        <v>7.6849999999999996</v>
      </c>
      <c r="C2460" s="123">
        <v>7.6849999999999996</v>
      </c>
      <c r="D2460" s="123">
        <v>7.6849999999999996</v>
      </c>
      <c r="E2460" s="123">
        <v>7.6849999999999996</v>
      </c>
      <c r="F2460" s="125">
        <v>-8.8999999999999999E-3</v>
      </c>
    </row>
    <row r="2461" spans="1:6" ht="15.75" customHeight="1" x14ac:dyDescent="0.25">
      <c r="A2461" s="124">
        <v>42066</v>
      </c>
      <c r="B2461" s="123">
        <v>7.7539999999999996</v>
      </c>
      <c r="C2461" s="123">
        <v>7.7539999999999996</v>
      </c>
      <c r="D2461" s="123">
        <v>7.7539999999999996</v>
      </c>
      <c r="E2461" s="123">
        <v>7.7539999999999996</v>
      </c>
      <c r="F2461" s="125">
        <v>1.6999999999999999E-3</v>
      </c>
    </row>
    <row r="2462" spans="1:6" ht="15.75" customHeight="1" x14ac:dyDescent="0.25">
      <c r="A2462" s="124">
        <v>42065</v>
      </c>
      <c r="B2462" s="123">
        <v>7.7409999999999997</v>
      </c>
      <c r="C2462" s="123">
        <v>7.7409999999999997</v>
      </c>
      <c r="D2462" s="123">
        <v>7.7409999999999997</v>
      </c>
      <c r="E2462" s="123">
        <v>7.7409999999999997</v>
      </c>
      <c r="F2462" s="125">
        <v>2.2000000000000001E-3</v>
      </c>
    </row>
    <row r="2463" spans="1:6" ht="15.75" customHeight="1" x14ac:dyDescent="0.25">
      <c r="A2463" s="124">
        <v>42062</v>
      </c>
      <c r="B2463" s="123">
        <v>7.7240000000000002</v>
      </c>
      <c r="C2463" s="123">
        <v>7.7240000000000002</v>
      </c>
      <c r="D2463" s="123">
        <v>7.7240000000000002</v>
      </c>
      <c r="E2463" s="123">
        <v>7.7240000000000002</v>
      </c>
      <c r="F2463" s="125">
        <v>-1.8E-3</v>
      </c>
    </row>
    <row r="2464" spans="1:6" ht="15.75" customHeight="1" x14ac:dyDescent="0.25">
      <c r="A2464" s="124">
        <v>42061</v>
      </c>
      <c r="B2464" s="123">
        <v>7.7380000000000004</v>
      </c>
      <c r="C2464" s="123">
        <v>7.7380000000000004</v>
      </c>
      <c r="D2464" s="123">
        <v>7.7380000000000004</v>
      </c>
      <c r="E2464" s="123">
        <v>7.7380000000000004</v>
      </c>
      <c r="F2464" s="125">
        <v>4.1999999999999997E-3</v>
      </c>
    </row>
    <row r="2465" spans="1:6" ht="15.75" customHeight="1" x14ac:dyDescent="0.25">
      <c r="A2465" s="124">
        <v>42060</v>
      </c>
      <c r="B2465" s="123">
        <v>7.7060000000000004</v>
      </c>
      <c r="C2465" s="123">
        <v>7.7060000000000004</v>
      </c>
      <c r="D2465" s="123">
        <v>7.7060000000000004</v>
      </c>
      <c r="E2465" s="123">
        <v>7.7060000000000004</v>
      </c>
      <c r="F2465" s="125">
        <v>-1.2999999999999999E-3</v>
      </c>
    </row>
    <row r="2466" spans="1:6" ht="15.75" customHeight="1" x14ac:dyDescent="0.25">
      <c r="A2466" s="124">
        <v>42059</v>
      </c>
      <c r="B2466" s="123">
        <v>7.7160000000000002</v>
      </c>
      <c r="C2466" s="123">
        <v>7.7160000000000002</v>
      </c>
      <c r="D2466" s="123">
        <v>7.7160000000000002</v>
      </c>
      <c r="E2466" s="123">
        <v>7.7160000000000002</v>
      </c>
      <c r="F2466" s="125">
        <v>1.8E-3</v>
      </c>
    </row>
    <row r="2467" spans="1:6" ht="15.75" customHeight="1" x14ac:dyDescent="0.25">
      <c r="A2467" s="124">
        <v>42058</v>
      </c>
      <c r="B2467" s="123">
        <v>7.702</v>
      </c>
      <c r="C2467" s="123">
        <v>7.702</v>
      </c>
      <c r="D2467" s="123">
        <v>7.702</v>
      </c>
      <c r="E2467" s="123">
        <v>7.702</v>
      </c>
      <c r="F2467" s="125">
        <v>8.9999999999999998E-4</v>
      </c>
    </row>
    <row r="2468" spans="1:6" ht="15.75" customHeight="1" x14ac:dyDescent="0.25">
      <c r="A2468" s="124">
        <v>42055</v>
      </c>
      <c r="B2468" s="123">
        <v>7.6950000000000003</v>
      </c>
      <c r="C2468" s="123">
        <v>7.6950000000000003</v>
      </c>
      <c r="D2468" s="123">
        <v>7.6950000000000003</v>
      </c>
      <c r="E2468" s="123">
        <v>7.6950000000000003</v>
      </c>
      <c r="F2468" s="125">
        <v>-1.9E-3</v>
      </c>
    </row>
    <row r="2469" spans="1:6" ht="15.75" customHeight="1" x14ac:dyDescent="0.25">
      <c r="A2469" s="124">
        <v>42054</v>
      </c>
      <c r="B2469" s="123">
        <v>7.71</v>
      </c>
      <c r="C2469" s="123">
        <v>7.71</v>
      </c>
      <c r="D2469" s="123">
        <v>7.71</v>
      </c>
      <c r="E2469" s="123">
        <v>7.71</v>
      </c>
      <c r="F2469" s="125">
        <v>2.9999999999999997E-4</v>
      </c>
    </row>
    <row r="2470" spans="1:6" ht="15.75" customHeight="1" x14ac:dyDescent="0.25">
      <c r="A2470" s="124">
        <v>42053</v>
      </c>
      <c r="B2470" s="123">
        <v>7.7080000000000002</v>
      </c>
      <c r="C2470" s="123">
        <v>7.7080000000000002</v>
      </c>
      <c r="D2470" s="123">
        <v>7.7080000000000002</v>
      </c>
      <c r="E2470" s="123">
        <v>7.7080000000000002</v>
      </c>
      <c r="F2470" s="125">
        <v>1E-4</v>
      </c>
    </row>
    <row r="2471" spans="1:6" ht="15.75" customHeight="1" x14ac:dyDescent="0.25">
      <c r="A2471" s="124">
        <v>42051</v>
      </c>
      <c r="B2471" s="123">
        <v>7.7069999999999999</v>
      </c>
      <c r="C2471" s="123">
        <v>7.7069999999999999</v>
      </c>
      <c r="D2471" s="123">
        <v>7.7069999999999999</v>
      </c>
      <c r="E2471" s="123">
        <v>7.7069999999999999</v>
      </c>
      <c r="F2471" s="125">
        <v>1.2999999999999999E-3</v>
      </c>
    </row>
    <row r="2472" spans="1:6" ht="15.75" customHeight="1" x14ac:dyDescent="0.25">
      <c r="A2472" s="124">
        <v>42048</v>
      </c>
      <c r="B2472" s="123">
        <v>7.6970000000000001</v>
      </c>
      <c r="C2472" s="123">
        <v>7.6970000000000001</v>
      </c>
      <c r="D2472" s="123">
        <v>7.6970000000000001</v>
      </c>
      <c r="E2472" s="123">
        <v>7.6970000000000001</v>
      </c>
      <c r="F2472" s="125">
        <v>-5.8999999999999999E-3</v>
      </c>
    </row>
    <row r="2473" spans="1:6" ht="15.75" customHeight="1" x14ac:dyDescent="0.25">
      <c r="A2473" s="124">
        <v>42047</v>
      </c>
      <c r="B2473" s="123">
        <v>7.7430000000000003</v>
      </c>
      <c r="C2473" s="123">
        <v>7.7430000000000003</v>
      </c>
      <c r="D2473" s="123">
        <v>7.7430000000000003</v>
      </c>
      <c r="E2473" s="123">
        <v>7.7430000000000003</v>
      </c>
      <c r="F2473" s="125">
        <v>1.4E-3</v>
      </c>
    </row>
    <row r="2474" spans="1:6" ht="15.75" customHeight="1" x14ac:dyDescent="0.25">
      <c r="A2474" s="124">
        <v>42046</v>
      </c>
      <c r="B2474" s="123">
        <v>7.7320000000000002</v>
      </c>
      <c r="C2474" s="123">
        <v>7.7320000000000002</v>
      </c>
      <c r="D2474" s="123">
        <v>7.7320000000000002</v>
      </c>
      <c r="E2474" s="123">
        <v>7.7320000000000002</v>
      </c>
      <c r="F2474" s="125">
        <v>5.0000000000000001E-4</v>
      </c>
    </row>
    <row r="2475" spans="1:6" ht="15.75" customHeight="1" x14ac:dyDescent="0.25">
      <c r="A2475" s="124">
        <v>42045</v>
      </c>
      <c r="B2475" s="123">
        <v>7.7279999999999998</v>
      </c>
      <c r="C2475" s="123">
        <v>7.7279999999999998</v>
      </c>
      <c r="D2475" s="123">
        <v>7.7279999999999998</v>
      </c>
      <c r="E2475" s="123">
        <v>7.7279999999999998</v>
      </c>
      <c r="F2475" s="125">
        <v>0</v>
      </c>
    </row>
    <row r="2476" spans="1:6" ht="15.75" customHeight="1" x14ac:dyDescent="0.25">
      <c r="A2476" s="124">
        <v>42044</v>
      </c>
      <c r="B2476" s="123">
        <v>7.7279999999999998</v>
      </c>
      <c r="C2476" s="123">
        <v>7.7279999999999998</v>
      </c>
      <c r="D2476" s="123">
        <v>7.7279999999999998</v>
      </c>
      <c r="E2476" s="123">
        <v>7.7279999999999998</v>
      </c>
      <c r="F2476" s="125">
        <v>3.5999999999999999E-3</v>
      </c>
    </row>
    <row r="2477" spans="1:6" ht="15.75" customHeight="1" x14ac:dyDescent="0.25">
      <c r="A2477" s="124">
        <v>42041</v>
      </c>
      <c r="B2477" s="123">
        <v>7.7</v>
      </c>
      <c r="C2477" s="123">
        <v>7.7</v>
      </c>
      <c r="D2477" s="123">
        <v>7.7</v>
      </c>
      <c r="E2477" s="123">
        <v>7.7</v>
      </c>
      <c r="F2477" s="125">
        <v>1E-4</v>
      </c>
    </row>
    <row r="2478" spans="1:6" ht="15.75" customHeight="1" x14ac:dyDescent="0.25">
      <c r="A2478" s="124">
        <v>42040</v>
      </c>
      <c r="B2478" s="123">
        <v>7.6989999999999998</v>
      </c>
      <c r="C2478" s="123">
        <v>7.6989999999999998</v>
      </c>
      <c r="D2478" s="123">
        <v>7.6989999999999998</v>
      </c>
      <c r="E2478" s="123">
        <v>7.6989999999999998</v>
      </c>
      <c r="F2478" s="125">
        <v>-2.3E-3</v>
      </c>
    </row>
    <row r="2479" spans="1:6" ht="15.75" customHeight="1" x14ac:dyDescent="0.25">
      <c r="A2479" s="124">
        <v>42039</v>
      </c>
      <c r="B2479" s="123">
        <v>7.7169999999999996</v>
      </c>
      <c r="C2479" s="123">
        <v>7.7169999999999996</v>
      </c>
      <c r="D2479" s="123">
        <v>7.7169999999999996</v>
      </c>
      <c r="E2479" s="123">
        <v>7.7169999999999996</v>
      </c>
      <c r="F2479" s="125">
        <v>-1.2999999999999999E-3</v>
      </c>
    </row>
    <row r="2480" spans="1:6" ht="15.75" customHeight="1" x14ac:dyDescent="0.25">
      <c r="A2480" s="124">
        <v>42038</v>
      </c>
      <c r="B2480" s="123">
        <v>7.7270000000000003</v>
      </c>
      <c r="C2480" s="123">
        <v>7.7270000000000003</v>
      </c>
      <c r="D2480" s="123">
        <v>7.7270000000000003</v>
      </c>
      <c r="E2480" s="123">
        <v>7.7270000000000003</v>
      </c>
      <c r="F2480" s="125">
        <v>9.7999999999999997E-3</v>
      </c>
    </row>
    <row r="2481" spans="1:6" ht="15.75" customHeight="1" x14ac:dyDescent="0.25">
      <c r="A2481" s="124">
        <v>42037</v>
      </c>
      <c r="B2481" s="123">
        <v>7.6520000000000001</v>
      </c>
      <c r="C2481" s="123">
        <v>7.6520000000000001</v>
      </c>
      <c r="D2481" s="123">
        <v>7.6520000000000001</v>
      </c>
      <c r="E2481" s="123">
        <v>7.6520000000000001</v>
      </c>
      <c r="F2481" s="125">
        <v>-5.1000000000000004E-3</v>
      </c>
    </row>
    <row r="2482" spans="1:6" ht="15.75" customHeight="1" x14ac:dyDescent="0.25">
      <c r="A2482" s="124">
        <v>42034</v>
      </c>
      <c r="B2482" s="123">
        <v>7.6909999999999998</v>
      </c>
      <c r="C2482" s="123">
        <v>7.6909999999999998</v>
      </c>
      <c r="D2482" s="123">
        <v>7.6909999999999998</v>
      </c>
      <c r="E2482" s="123">
        <v>7.6909999999999998</v>
      </c>
      <c r="F2482" s="125">
        <v>-2.5999999999999999E-3</v>
      </c>
    </row>
    <row r="2483" spans="1:6" ht="15.75" customHeight="1" x14ac:dyDescent="0.25">
      <c r="A2483" s="124">
        <v>42033</v>
      </c>
      <c r="B2483" s="123">
        <v>7.7110000000000003</v>
      </c>
      <c r="C2483" s="123">
        <v>7.7110000000000003</v>
      </c>
      <c r="D2483" s="123">
        <v>7.7110000000000003</v>
      </c>
      <c r="E2483" s="123">
        <v>7.7110000000000003</v>
      </c>
      <c r="F2483" s="125">
        <v>8.0000000000000004E-4</v>
      </c>
    </row>
    <row r="2484" spans="1:6" ht="15.75" customHeight="1" x14ac:dyDescent="0.25">
      <c r="A2484" s="124">
        <v>42032</v>
      </c>
      <c r="B2484" s="123">
        <v>7.7050000000000001</v>
      </c>
      <c r="C2484" s="123">
        <v>7.7050000000000001</v>
      </c>
      <c r="D2484" s="123">
        <v>7.7050000000000001</v>
      </c>
      <c r="E2484" s="123">
        <v>7.7050000000000001</v>
      </c>
      <c r="F2484" s="125">
        <v>1E-4</v>
      </c>
    </row>
    <row r="2485" spans="1:6" ht="15.75" customHeight="1" x14ac:dyDescent="0.25">
      <c r="A2485" s="124">
        <v>42031</v>
      </c>
      <c r="B2485" s="123">
        <v>7.7039999999999997</v>
      </c>
      <c r="C2485" s="123">
        <v>7.7039999999999997</v>
      </c>
      <c r="D2485" s="123">
        <v>7.7039999999999997</v>
      </c>
      <c r="E2485" s="123">
        <v>7.7039999999999997</v>
      </c>
      <c r="F2485" s="125">
        <v>0</v>
      </c>
    </row>
    <row r="2486" spans="1:6" ht="15.75" customHeight="1" x14ac:dyDescent="0.25">
      <c r="A2486" s="124">
        <v>42027</v>
      </c>
      <c r="B2486" s="123">
        <v>7.7039999999999997</v>
      </c>
      <c r="C2486" s="123">
        <v>7.7039999999999997</v>
      </c>
      <c r="D2486" s="123">
        <v>7.7039999999999997</v>
      </c>
      <c r="E2486" s="123">
        <v>7.7039999999999997</v>
      </c>
      <c r="F2486" s="125">
        <v>-1E-3</v>
      </c>
    </row>
    <row r="2487" spans="1:6" ht="15.75" customHeight="1" x14ac:dyDescent="0.25">
      <c r="A2487" s="124">
        <v>42026</v>
      </c>
      <c r="B2487" s="123">
        <v>7.7119999999999997</v>
      </c>
      <c r="C2487" s="123">
        <v>7.7119999999999997</v>
      </c>
      <c r="D2487" s="123">
        <v>7.7119999999999997</v>
      </c>
      <c r="E2487" s="123">
        <v>7.7119999999999997</v>
      </c>
      <c r="F2487" s="125">
        <v>2.8999999999999998E-3</v>
      </c>
    </row>
    <row r="2488" spans="1:6" ht="15.75" customHeight="1" x14ac:dyDescent="0.25">
      <c r="A2488" s="124">
        <v>42025</v>
      </c>
      <c r="B2488" s="123">
        <v>7.69</v>
      </c>
      <c r="C2488" s="123">
        <v>7.69</v>
      </c>
      <c r="D2488" s="123">
        <v>7.69</v>
      </c>
      <c r="E2488" s="123">
        <v>7.69</v>
      </c>
      <c r="F2488" s="125">
        <v>-4.3E-3</v>
      </c>
    </row>
    <row r="2489" spans="1:6" ht="15.75" customHeight="1" x14ac:dyDescent="0.25">
      <c r="A2489" s="124">
        <v>42024</v>
      </c>
      <c r="B2489" s="123">
        <v>7.7229999999999999</v>
      </c>
      <c r="C2489" s="123">
        <v>7.7229999999999999</v>
      </c>
      <c r="D2489" s="123">
        <v>7.7229999999999999</v>
      </c>
      <c r="E2489" s="123">
        <v>7.7229999999999999</v>
      </c>
      <c r="F2489" s="125">
        <v>0</v>
      </c>
    </row>
    <row r="2490" spans="1:6" ht="15.75" customHeight="1" x14ac:dyDescent="0.25">
      <c r="A2490" s="124">
        <v>42023</v>
      </c>
      <c r="B2490" s="123">
        <v>7.7229999999999999</v>
      </c>
      <c r="C2490" s="123">
        <v>7.7229999999999999</v>
      </c>
      <c r="D2490" s="123">
        <v>7.7229999999999999</v>
      </c>
      <c r="E2490" s="123">
        <v>7.7229999999999999</v>
      </c>
      <c r="F2490" s="125">
        <v>2.2000000000000001E-3</v>
      </c>
    </row>
    <row r="2491" spans="1:6" ht="15.75" customHeight="1" x14ac:dyDescent="0.25">
      <c r="A2491" s="124">
        <v>42020</v>
      </c>
      <c r="B2491" s="123">
        <v>7.7060000000000004</v>
      </c>
      <c r="C2491" s="123">
        <v>7.7060000000000004</v>
      </c>
      <c r="D2491" s="123">
        <v>7.7060000000000004</v>
      </c>
      <c r="E2491" s="123">
        <v>7.7060000000000004</v>
      </c>
      <c r="F2491" s="125">
        <v>1.6000000000000001E-3</v>
      </c>
    </row>
    <row r="2492" spans="1:6" ht="15.75" customHeight="1" x14ac:dyDescent="0.25">
      <c r="A2492" s="124">
        <v>42019</v>
      </c>
      <c r="B2492" s="123">
        <v>7.694</v>
      </c>
      <c r="C2492" s="123">
        <v>7.694</v>
      </c>
      <c r="D2492" s="123">
        <v>7.694</v>
      </c>
      <c r="E2492" s="123">
        <v>7.694</v>
      </c>
      <c r="F2492" s="125">
        <v>-0.01</v>
      </c>
    </row>
    <row r="2493" spans="1:6" ht="15.75" customHeight="1" x14ac:dyDescent="0.25">
      <c r="A2493" s="124">
        <v>42018</v>
      </c>
      <c r="B2493" s="123">
        <v>7.7720000000000002</v>
      </c>
      <c r="C2493" s="123">
        <v>7.7720000000000002</v>
      </c>
      <c r="D2493" s="123">
        <v>7.7720000000000002</v>
      </c>
      <c r="E2493" s="123">
        <v>7.7720000000000002</v>
      </c>
      <c r="F2493" s="125">
        <v>5.0000000000000001E-4</v>
      </c>
    </row>
    <row r="2494" spans="1:6" ht="15.75" customHeight="1" x14ac:dyDescent="0.25">
      <c r="A2494" s="124">
        <v>42017</v>
      </c>
      <c r="B2494" s="123">
        <v>7.7679999999999998</v>
      </c>
      <c r="C2494" s="123">
        <v>7.7679999999999998</v>
      </c>
      <c r="D2494" s="123">
        <v>7.7679999999999998</v>
      </c>
      <c r="E2494" s="123">
        <v>7.7679999999999998</v>
      </c>
      <c r="F2494" s="125">
        <v>-5.5999999999999999E-3</v>
      </c>
    </row>
    <row r="2495" spans="1:6" ht="15.75" customHeight="1" x14ac:dyDescent="0.25">
      <c r="A2495" s="124">
        <v>42016</v>
      </c>
      <c r="B2495" s="123">
        <v>7.8120000000000003</v>
      </c>
      <c r="C2495" s="123">
        <v>7.8120000000000003</v>
      </c>
      <c r="D2495" s="123">
        <v>7.8120000000000003</v>
      </c>
      <c r="E2495" s="123">
        <v>7.8120000000000003</v>
      </c>
      <c r="F2495" s="125">
        <v>-4.1000000000000003E-3</v>
      </c>
    </row>
    <row r="2496" spans="1:6" ht="15.75" customHeight="1" x14ac:dyDescent="0.25">
      <c r="A2496" s="124">
        <v>42013</v>
      </c>
      <c r="B2496" s="123">
        <v>7.8440000000000003</v>
      </c>
      <c r="C2496" s="123">
        <v>7.8440000000000003</v>
      </c>
      <c r="D2496" s="123">
        <v>7.8440000000000003</v>
      </c>
      <c r="E2496" s="123">
        <v>7.8440000000000003</v>
      </c>
      <c r="F2496" s="125">
        <v>-2E-3</v>
      </c>
    </row>
    <row r="2497" spans="1:6" ht="15.75" customHeight="1" x14ac:dyDescent="0.25">
      <c r="A2497" s="124">
        <v>42012</v>
      </c>
      <c r="B2497" s="123">
        <v>7.86</v>
      </c>
      <c r="C2497" s="123">
        <v>7.86</v>
      </c>
      <c r="D2497" s="123">
        <v>7.86</v>
      </c>
      <c r="E2497" s="123">
        <v>7.86</v>
      </c>
      <c r="F2497" s="125">
        <v>5.0000000000000001E-4</v>
      </c>
    </row>
    <row r="2498" spans="1:6" ht="15.75" customHeight="1" x14ac:dyDescent="0.25">
      <c r="A2498" s="124">
        <v>42011</v>
      </c>
      <c r="B2498" s="123">
        <v>7.8559999999999999</v>
      </c>
      <c r="C2498" s="123">
        <v>7.8559999999999999</v>
      </c>
      <c r="D2498" s="123">
        <v>7.8559999999999999</v>
      </c>
      <c r="E2498" s="123">
        <v>7.8559999999999999</v>
      </c>
      <c r="F2498" s="125">
        <v>-5.4000000000000003E-3</v>
      </c>
    </row>
    <row r="2499" spans="1:6" ht="15.75" customHeight="1" x14ac:dyDescent="0.25">
      <c r="A2499" s="124">
        <v>42010</v>
      </c>
      <c r="B2499" s="123">
        <v>7.899</v>
      </c>
      <c r="C2499" s="123">
        <v>7.899</v>
      </c>
      <c r="D2499" s="123">
        <v>7.899</v>
      </c>
      <c r="E2499" s="123">
        <v>7.899</v>
      </c>
      <c r="F2499" s="125">
        <v>8.9999999999999998E-4</v>
      </c>
    </row>
    <row r="2500" spans="1:6" ht="15.75" customHeight="1" x14ac:dyDescent="0.25">
      <c r="A2500" s="124">
        <v>42009</v>
      </c>
      <c r="B2500" s="123">
        <v>7.8920000000000003</v>
      </c>
      <c r="C2500" s="123">
        <v>7.8920000000000003</v>
      </c>
      <c r="D2500" s="123">
        <v>7.8920000000000003</v>
      </c>
      <c r="E2500" s="123">
        <v>7.8920000000000003</v>
      </c>
      <c r="F2500" s="125">
        <v>2.5000000000000001E-3</v>
      </c>
    </row>
    <row r="2501" spans="1:6" ht="15.75" customHeight="1" x14ac:dyDescent="0.25">
      <c r="A2501" s="124">
        <v>42006</v>
      </c>
      <c r="B2501" s="123">
        <v>7.8719999999999999</v>
      </c>
      <c r="C2501" s="123">
        <v>7.8719999999999999</v>
      </c>
      <c r="D2501" s="123">
        <v>7.8719999999999999</v>
      </c>
      <c r="E2501" s="123">
        <v>7.8719999999999999</v>
      </c>
      <c r="F2501" s="125">
        <v>-1E-3</v>
      </c>
    </row>
    <row r="2502" spans="1:6" ht="15.75" customHeight="1" x14ac:dyDescent="0.25">
      <c r="A2502" s="124">
        <v>42005</v>
      </c>
      <c r="B2502" s="123">
        <v>7.88</v>
      </c>
      <c r="C2502" s="123">
        <v>7.88</v>
      </c>
      <c r="D2502" s="123">
        <v>7.88</v>
      </c>
      <c r="E2502" s="123">
        <v>7.88</v>
      </c>
      <c r="F2502" s="125">
        <v>3.2000000000000002E-3</v>
      </c>
    </row>
    <row r="2503" spans="1:6" ht="15.75" customHeight="1" x14ac:dyDescent="0.25">
      <c r="A2503" s="124">
        <v>42004</v>
      </c>
      <c r="B2503" s="123">
        <v>7.8550000000000004</v>
      </c>
      <c r="C2503" s="123">
        <v>7.8550000000000004</v>
      </c>
      <c r="D2503" s="123">
        <v>7.8550000000000004</v>
      </c>
      <c r="E2503" s="123">
        <v>7.8550000000000004</v>
      </c>
      <c r="F2503" s="125">
        <v>-2.3E-3</v>
      </c>
    </row>
    <row r="2504" spans="1:6" ht="15.75" customHeight="1" x14ac:dyDescent="0.25">
      <c r="A2504" s="124">
        <v>42003</v>
      </c>
      <c r="B2504" s="123">
        <v>7.8730000000000002</v>
      </c>
      <c r="C2504" s="123">
        <v>7.8730000000000002</v>
      </c>
      <c r="D2504" s="123">
        <v>7.8730000000000002</v>
      </c>
      <c r="E2504" s="123">
        <v>7.8730000000000002</v>
      </c>
      <c r="F2504" s="125">
        <v>-6.7999999999999996E-3</v>
      </c>
    </row>
    <row r="2505" spans="1:6" ht="15.75" customHeight="1" x14ac:dyDescent="0.25">
      <c r="A2505" s="124">
        <v>42002</v>
      </c>
      <c r="B2505" s="123">
        <v>7.9269999999999996</v>
      </c>
      <c r="C2505" s="123">
        <v>7.9269999999999996</v>
      </c>
      <c r="D2505" s="123">
        <v>7.9269999999999996</v>
      </c>
      <c r="E2505" s="123">
        <v>7.9269999999999996</v>
      </c>
      <c r="F2505" s="125">
        <v>-6.4000000000000003E-3</v>
      </c>
    </row>
    <row r="2506" spans="1:6" ht="15.75" customHeight="1" x14ac:dyDescent="0.25">
      <c r="A2506" s="124">
        <v>41999</v>
      </c>
      <c r="B2506" s="123">
        <v>7.9779999999999998</v>
      </c>
      <c r="C2506" s="123">
        <v>7.9779999999999998</v>
      </c>
      <c r="D2506" s="123">
        <v>7.9779999999999998</v>
      </c>
      <c r="E2506" s="123">
        <v>7.9779999999999998</v>
      </c>
      <c r="F2506" s="125">
        <v>2.3E-3</v>
      </c>
    </row>
    <row r="2507" spans="1:6" ht="15.75" customHeight="1" x14ac:dyDescent="0.25">
      <c r="A2507" s="124">
        <v>41997</v>
      </c>
      <c r="B2507" s="123">
        <v>7.96</v>
      </c>
      <c r="C2507" s="123">
        <v>7.96</v>
      </c>
      <c r="D2507" s="123">
        <v>7.96</v>
      </c>
      <c r="E2507" s="123">
        <v>7.96</v>
      </c>
      <c r="F2507" s="125">
        <v>4.7999999999999996E-3</v>
      </c>
    </row>
    <row r="2508" spans="1:6" ht="15.75" customHeight="1" x14ac:dyDescent="0.25">
      <c r="A2508" s="124">
        <v>41996</v>
      </c>
      <c r="B2508" s="123">
        <v>7.9219999999999997</v>
      </c>
      <c r="C2508" s="123">
        <v>7.9219999999999997</v>
      </c>
      <c r="D2508" s="123">
        <v>7.9219999999999997</v>
      </c>
      <c r="E2508" s="123">
        <v>7.9219999999999997</v>
      </c>
      <c r="F2508" s="125">
        <v>-4.0000000000000001E-3</v>
      </c>
    </row>
    <row r="2509" spans="1:6" ht="15.75" customHeight="1" x14ac:dyDescent="0.25">
      <c r="A2509" s="124">
        <v>41995</v>
      </c>
      <c r="B2509" s="123">
        <v>7.9539999999999997</v>
      </c>
      <c r="C2509" s="123">
        <v>7.9539999999999997</v>
      </c>
      <c r="D2509" s="123">
        <v>7.9539999999999997</v>
      </c>
      <c r="E2509" s="123">
        <v>7.9539999999999997</v>
      </c>
      <c r="F2509" s="125">
        <v>-8.0000000000000004E-4</v>
      </c>
    </row>
    <row r="2510" spans="1:6" ht="15.75" customHeight="1" x14ac:dyDescent="0.25">
      <c r="A2510" s="124">
        <v>41992</v>
      </c>
      <c r="B2510" s="123">
        <v>7.96</v>
      </c>
      <c r="C2510" s="123">
        <v>7.96</v>
      </c>
      <c r="D2510" s="123">
        <v>7.96</v>
      </c>
      <c r="E2510" s="123">
        <v>7.96</v>
      </c>
      <c r="F2510" s="125">
        <v>4.0000000000000001E-3</v>
      </c>
    </row>
    <row r="2511" spans="1:6" ht="15.75" customHeight="1" x14ac:dyDescent="0.25">
      <c r="A2511" s="124">
        <v>41991</v>
      </c>
      <c r="B2511" s="123">
        <v>7.9279999999999999</v>
      </c>
      <c r="C2511" s="123">
        <v>7.9279999999999999</v>
      </c>
      <c r="D2511" s="123">
        <v>7.9279999999999999</v>
      </c>
      <c r="E2511" s="123">
        <v>7.9279999999999999</v>
      </c>
      <c r="F2511" s="125">
        <v>-5.1000000000000004E-3</v>
      </c>
    </row>
    <row r="2512" spans="1:6" ht="15.75" customHeight="1" x14ac:dyDescent="0.25">
      <c r="A2512" s="124">
        <v>41990</v>
      </c>
      <c r="B2512" s="123">
        <v>7.9690000000000003</v>
      </c>
      <c r="C2512" s="123">
        <v>7.9690000000000003</v>
      </c>
      <c r="D2512" s="123">
        <v>7.9690000000000003</v>
      </c>
      <c r="E2512" s="123">
        <v>7.9690000000000003</v>
      </c>
      <c r="F2512" s="125">
        <v>-2.3E-3</v>
      </c>
    </row>
    <row r="2513" spans="1:6" ht="15.75" customHeight="1" x14ac:dyDescent="0.25">
      <c r="A2513" s="124">
        <v>41989</v>
      </c>
      <c r="B2513" s="123">
        <v>7.9870000000000001</v>
      </c>
      <c r="C2513" s="123">
        <v>7.9870000000000001</v>
      </c>
      <c r="D2513" s="123">
        <v>7.9870000000000001</v>
      </c>
      <c r="E2513" s="123">
        <v>7.9870000000000001</v>
      </c>
      <c r="F2513" s="125">
        <v>1.9800000000000002E-2</v>
      </c>
    </row>
    <row r="2514" spans="1:6" ht="15.75" customHeight="1" x14ac:dyDescent="0.25">
      <c r="A2514" s="124">
        <v>41988</v>
      </c>
      <c r="B2514" s="123">
        <v>7.8319999999999999</v>
      </c>
      <c r="C2514" s="123">
        <v>7.8319999999999999</v>
      </c>
      <c r="D2514" s="123">
        <v>7.8319999999999999</v>
      </c>
      <c r="E2514" s="123">
        <v>7.8319999999999999</v>
      </c>
      <c r="F2514" s="125">
        <v>2.9999999999999997E-4</v>
      </c>
    </row>
    <row r="2515" spans="1:6" ht="15.75" customHeight="1" x14ac:dyDescent="0.25">
      <c r="A2515" s="124">
        <v>41985</v>
      </c>
      <c r="B2515" s="123">
        <v>7.83</v>
      </c>
      <c r="C2515" s="123">
        <v>7.83</v>
      </c>
      <c r="D2515" s="123">
        <v>7.83</v>
      </c>
      <c r="E2515" s="123">
        <v>7.83</v>
      </c>
      <c r="F2515" s="125">
        <v>-4.5999999999999999E-3</v>
      </c>
    </row>
    <row r="2516" spans="1:6" ht="15.75" customHeight="1" x14ac:dyDescent="0.25">
      <c r="A2516" s="124">
        <v>41984</v>
      </c>
      <c r="B2516" s="123">
        <v>7.8659999999999997</v>
      </c>
      <c r="C2516" s="123">
        <v>7.8659999999999997</v>
      </c>
      <c r="D2516" s="123">
        <v>7.8659999999999997</v>
      </c>
      <c r="E2516" s="123">
        <v>7.8659999999999997</v>
      </c>
      <c r="F2516" s="125">
        <v>-5.3E-3</v>
      </c>
    </row>
    <row r="2517" spans="1:6" ht="15.75" customHeight="1" x14ac:dyDescent="0.25">
      <c r="A2517" s="124">
        <v>41983</v>
      </c>
      <c r="B2517" s="123">
        <v>7.9080000000000004</v>
      </c>
      <c r="C2517" s="123">
        <v>7.9080000000000004</v>
      </c>
      <c r="D2517" s="123">
        <v>7.9080000000000004</v>
      </c>
      <c r="E2517" s="123">
        <v>7.9080000000000004</v>
      </c>
      <c r="F2517" s="125">
        <v>8.0000000000000004E-4</v>
      </c>
    </row>
    <row r="2518" spans="1:6" ht="15.75" customHeight="1" x14ac:dyDescent="0.25">
      <c r="A2518" s="124">
        <v>41982</v>
      </c>
      <c r="B2518" s="123">
        <v>7.9020000000000001</v>
      </c>
      <c r="C2518" s="123">
        <v>7.9020000000000001</v>
      </c>
      <c r="D2518" s="123">
        <v>7.9020000000000001</v>
      </c>
      <c r="E2518" s="123">
        <v>7.9020000000000001</v>
      </c>
      <c r="F2518" s="125">
        <v>-1.9E-3</v>
      </c>
    </row>
    <row r="2519" spans="1:6" ht="15.75" customHeight="1" x14ac:dyDescent="0.25">
      <c r="A2519" s="124">
        <v>41981</v>
      </c>
      <c r="B2519" s="123">
        <v>7.9169999999999998</v>
      </c>
      <c r="C2519" s="123">
        <v>7.9169999999999998</v>
      </c>
      <c r="D2519" s="123">
        <v>7.9169999999999998</v>
      </c>
      <c r="E2519" s="123">
        <v>7.9169999999999998</v>
      </c>
      <c r="F2519" s="125">
        <v>-2.3999999999999998E-3</v>
      </c>
    </row>
    <row r="2520" spans="1:6" ht="15.75" customHeight="1" x14ac:dyDescent="0.25">
      <c r="A2520" s="124">
        <v>41978</v>
      </c>
      <c r="B2520" s="123">
        <v>7.9359999999999999</v>
      </c>
      <c r="C2520" s="123">
        <v>7.9359999999999999</v>
      </c>
      <c r="D2520" s="123">
        <v>7.9359999999999999</v>
      </c>
      <c r="E2520" s="123">
        <v>7.9359999999999999</v>
      </c>
      <c r="F2520" s="125">
        <v>-3.8999999999999998E-3</v>
      </c>
    </row>
    <row r="2521" spans="1:6" ht="15.75" customHeight="1" x14ac:dyDescent="0.25">
      <c r="A2521" s="124">
        <v>41977</v>
      </c>
      <c r="B2521" s="123">
        <v>7.9669999999999996</v>
      </c>
      <c r="C2521" s="123">
        <v>7.9669999999999996</v>
      </c>
      <c r="D2521" s="123">
        <v>7.9669999999999996</v>
      </c>
      <c r="E2521" s="123">
        <v>7.9669999999999996</v>
      </c>
      <c r="F2521" s="125">
        <v>-5.0000000000000001E-4</v>
      </c>
    </row>
    <row r="2522" spans="1:6" ht="15.75" customHeight="1" x14ac:dyDescent="0.25">
      <c r="A2522" s="124">
        <v>41976</v>
      </c>
      <c r="B2522" s="123">
        <v>7.9710000000000001</v>
      </c>
      <c r="C2522" s="123">
        <v>7.9710000000000001</v>
      </c>
      <c r="D2522" s="123">
        <v>7.9710000000000001</v>
      </c>
      <c r="E2522" s="123">
        <v>7.9710000000000001</v>
      </c>
      <c r="F2522" s="125">
        <v>2.9999999999999997E-4</v>
      </c>
    </row>
    <row r="2523" spans="1:6" ht="15.75" customHeight="1" x14ac:dyDescent="0.25">
      <c r="A2523" s="124">
        <v>41975</v>
      </c>
      <c r="B2523" s="123">
        <v>7.9690000000000003</v>
      </c>
      <c r="C2523" s="123">
        <v>7.9690000000000003</v>
      </c>
      <c r="D2523" s="123">
        <v>7.9690000000000003</v>
      </c>
      <c r="E2523" s="123">
        <v>7.9690000000000003</v>
      </c>
      <c r="F2523" s="125">
        <v>-1.12E-2</v>
      </c>
    </row>
    <row r="2524" spans="1:6" ht="15.75" customHeight="1" x14ac:dyDescent="0.25">
      <c r="A2524" s="124">
        <v>41974</v>
      </c>
      <c r="B2524" s="123">
        <v>8.0589999999999993</v>
      </c>
      <c r="C2524" s="123">
        <v>8.0589999999999993</v>
      </c>
      <c r="D2524" s="123">
        <v>8.0589999999999993</v>
      </c>
      <c r="E2524" s="123">
        <v>8.0589999999999993</v>
      </c>
      <c r="F2524" s="125">
        <v>-3.5000000000000001E-3</v>
      </c>
    </row>
    <row r="2525" spans="1:6" ht="15.75" customHeight="1" x14ac:dyDescent="0.25">
      <c r="A2525" s="124">
        <v>41971</v>
      </c>
      <c r="B2525" s="123">
        <v>8.0869999999999997</v>
      </c>
      <c r="C2525" s="123">
        <v>8.0869999999999997</v>
      </c>
      <c r="D2525" s="123">
        <v>8.0869999999999997</v>
      </c>
      <c r="E2525" s="123">
        <v>8.0869999999999997</v>
      </c>
      <c r="F2525" s="125">
        <v>-7.4000000000000003E-3</v>
      </c>
    </row>
    <row r="2526" spans="1:6" ht="15.75" customHeight="1" x14ac:dyDescent="0.25">
      <c r="A2526" s="124">
        <v>41970</v>
      </c>
      <c r="B2526" s="123">
        <v>8.1470000000000002</v>
      </c>
      <c r="C2526" s="123">
        <v>8.1470000000000002</v>
      </c>
      <c r="D2526" s="123">
        <v>8.1470000000000002</v>
      </c>
      <c r="E2526" s="123">
        <v>8.1470000000000002</v>
      </c>
      <c r="F2526" s="125">
        <v>5.0000000000000001E-4</v>
      </c>
    </row>
    <row r="2527" spans="1:6" ht="15.75" customHeight="1" x14ac:dyDescent="0.25">
      <c r="A2527" s="124">
        <v>41969</v>
      </c>
      <c r="B2527" s="123">
        <v>8.1430000000000007</v>
      </c>
      <c r="C2527" s="123">
        <v>8.1430000000000007</v>
      </c>
      <c r="D2527" s="123">
        <v>8.1430000000000007</v>
      </c>
      <c r="E2527" s="123">
        <v>8.1430000000000007</v>
      </c>
      <c r="F2527" s="125">
        <v>-1.8E-3</v>
      </c>
    </row>
    <row r="2528" spans="1:6" ht="15.75" customHeight="1" x14ac:dyDescent="0.25">
      <c r="A2528" s="124">
        <v>41968</v>
      </c>
      <c r="B2528" s="123">
        <v>8.1579999999999995</v>
      </c>
      <c r="C2528" s="123">
        <v>8.1579999999999995</v>
      </c>
      <c r="D2528" s="123">
        <v>8.1579999999999995</v>
      </c>
      <c r="E2528" s="123">
        <v>8.1579999999999995</v>
      </c>
      <c r="F2528" s="125">
        <v>-5.0000000000000001E-4</v>
      </c>
    </row>
    <row r="2529" spans="1:6" ht="15.75" customHeight="1" x14ac:dyDescent="0.25">
      <c r="A2529" s="124">
        <v>41967</v>
      </c>
      <c r="B2529" s="123">
        <v>8.1620000000000008</v>
      </c>
      <c r="C2529" s="123">
        <v>8.1620000000000008</v>
      </c>
      <c r="D2529" s="123">
        <v>8.1620000000000008</v>
      </c>
      <c r="E2529" s="123">
        <v>8.1620000000000008</v>
      </c>
      <c r="F2529" s="125">
        <v>-6.9999999999999999E-4</v>
      </c>
    </row>
    <row r="2530" spans="1:6" ht="15.75" customHeight="1" x14ac:dyDescent="0.25">
      <c r="A2530" s="124">
        <v>41964</v>
      </c>
      <c r="B2530" s="123">
        <v>8.1679999999999993</v>
      </c>
      <c r="C2530" s="123">
        <v>8.1679999999999993</v>
      </c>
      <c r="D2530" s="123">
        <v>8.1679999999999993</v>
      </c>
      <c r="E2530" s="123">
        <v>8.1679999999999993</v>
      </c>
      <c r="F2530" s="125">
        <v>1.1999999999999999E-3</v>
      </c>
    </row>
    <row r="2531" spans="1:6" ht="15.75" customHeight="1" x14ac:dyDescent="0.25">
      <c r="A2531" s="124">
        <v>41963</v>
      </c>
      <c r="B2531" s="123">
        <v>8.1579999999999995</v>
      </c>
      <c r="C2531" s="123">
        <v>8.1579999999999995</v>
      </c>
      <c r="D2531" s="123">
        <v>8.1579999999999995</v>
      </c>
      <c r="E2531" s="123">
        <v>8.1579999999999995</v>
      </c>
      <c r="F2531" s="125">
        <v>-6.9999999999999999E-4</v>
      </c>
    </row>
    <row r="2532" spans="1:6" ht="15.75" customHeight="1" x14ac:dyDescent="0.25">
      <c r="A2532" s="124">
        <v>41962</v>
      </c>
      <c r="B2532" s="123">
        <v>8.1639999999999997</v>
      </c>
      <c r="C2532" s="123">
        <v>8.1639999999999997</v>
      </c>
      <c r="D2532" s="123">
        <v>8.1639999999999997</v>
      </c>
      <c r="E2532" s="123">
        <v>8.1639999999999997</v>
      </c>
      <c r="F2532" s="125">
        <v>1.2999999999999999E-3</v>
      </c>
    </row>
    <row r="2533" spans="1:6" ht="15.75" customHeight="1" x14ac:dyDescent="0.25">
      <c r="A2533" s="124">
        <v>41961</v>
      </c>
      <c r="B2533" s="123">
        <v>8.1530000000000005</v>
      </c>
      <c r="C2533" s="123">
        <v>8.1530000000000005</v>
      </c>
      <c r="D2533" s="123">
        <v>8.1530000000000005</v>
      </c>
      <c r="E2533" s="123">
        <v>8.1530000000000005</v>
      </c>
      <c r="F2533" s="125">
        <v>-3.3999999999999998E-3</v>
      </c>
    </row>
    <row r="2534" spans="1:6" ht="15.75" customHeight="1" x14ac:dyDescent="0.25">
      <c r="A2534" s="124">
        <v>41960</v>
      </c>
      <c r="B2534" s="123">
        <v>8.1809999999999992</v>
      </c>
      <c r="C2534" s="123">
        <v>8.1809999999999992</v>
      </c>
      <c r="D2534" s="123">
        <v>8.1809999999999992</v>
      </c>
      <c r="E2534" s="123">
        <v>8.1809999999999992</v>
      </c>
      <c r="F2534" s="125">
        <v>-4.1000000000000003E-3</v>
      </c>
    </row>
    <row r="2535" spans="1:6" ht="15.75" customHeight="1" x14ac:dyDescent="0.25">
      <c r="A2535" s="124">
        <v>41957</v>
      </c>
      <c r="B2535" s="123">
        <v>8.2149999999999999</v>
      </c>
      <c r="C2535" s="123">
        <v>8.2149999999999999</v>
      </c>
      <c r="D2535" s="123">
        <v>8.2149999999999999</v>
      </c>
      <c r="E2535" s="123">
        <v>8.2149999999999999</v>
      </c>
      <c r="F2535" s="125">
        <v>-6.9999999999999999E-4</v>
      </c>
    </row>
    <row r="2536" spans="1:6" ht="15.75" customHeight="1" x14ac:dyDescent="0.25">
      <c r="A2536" s="124">
        <v>41956</v>
      </c>
      <c r="B2536" s="123">
        <v>8.2210000000000001</v>
      </c>
      <c r="C2536" s="123">
        <v>8.2210000000000001</v>
      </c>
      <c r="D2536" s="123">
        <v>8.2210000000000001</v>
      </c>
      <c r="E2536" s="123">
        <v>8.2210000000000001</v>
      </c>
      <c r="F2536" s="125">
        <v>7.7000000000000002E-3</v>
      </c>
    </row>
    <row r="2537" spans="1:6" ht="15.75" customHeight="1" x14ac:dyDescent="0.25">
      <c r="A2537" s="124">
        <v>41955</v>
      </c>
      <c r="B2537" s="123">
        <v>8.1579999999999995</v>
      </c>
      <c r="C2537" s="123">
        <v>8.1579999999999995</v>
      </c>
      <c r="D2537" s="123">
        <v>8.1579999999999995</v>
      </c>
      <c r="E2537" s="123">
        <v>8.1579999999999995</v>
      </c>
      <c r="F2537" s="125">
        <v>-3.3E-3</v>
      </c>
    </row>
    <row r="2538" spans="1:6" ht="15.75" customHeight="1" x14ac:dyDescent="0.25">
      <c r="A2538" s="124">
        <v>41954</v>
      </c>
      <c r="B2538" s="123">
        <v>8.1850000000000005</v>
      </c>
      <c r="C2538" s="123">
        <v>8.1850000000000005</v>
      </c>
      <c r="D2538" s="123">
        <v>8.1850000000000005</v>
      </c>
      <c r="E2538" s="123">
        <v>8.1850000000000005</v>
      </c>
      <c r="F2538" s="125">
        <v>8.9999999999999998E-4</v>
      </c>
    </row>
    <row r="2539" spans="1:6" ht="15.75" customHeight="1" x14ac:dyDescent="0.25">
      <c r="A2539" s="124">
        <v>41953</v>
      </c>
      <c r="B2539" s="123">
        <v>8.1780000000000008</v>
      </c>
      <c r="C2539" s="123">
        <v>8.1780000000000008</v>
      </c>
      <c r="D2539" s="123">
        <v>8.1780000000000008</v>
      </c>
      <c r="E2539" s="123">
        <v>8.1780000000000008</v>
      </c>
      <c r="F2539" s="125">
        <v>-3.8E-3</v>
      </c>
    </row>
    <row r="2540" spans="1:6" ht="15.75" customHeight="1" x14ac:dyDescent="0.25">
      <c r="A2540" s="124">
        <v>41950</v>
      </c>
      <c r="B2540" s="123">
        <v>8.2089999999999996</v>
      </c>
      <c r="C2540" s="123">
        <v>8.2089999999999996</v>
      </c>
      <c r="D2540" s="123">
        <v>8.2089999999999996</v>
      </c>
      <c r="E2540" s="123">
        <v>8.2089999999999996</v>
      </c>
      <c r="F2540" s="125">
        <v>2.2000000000000001E-3</v>
      </c>
    </row>
    <row r="2541" spans="1:6" ht="15.75" customHeight="1" x14ac:dyDescent="0.25">
      <c r="A2541" s="124">
        <v>41948</v>
      </c>
      <c r="B2541" s="123">
        <v>8.1910000000000007</v>
      </c>
      <c r="C2541" s="123">
        <v>8.1910000000000007</v>
      </c>
      <c r="D2541" s="123">
        <v>8.1910000000000007</v>
      </c>
      <c r="E2541" s="123">
        <v>8.1910000000000007</v>
      </c>
      <c r="F2541" s="125">
        <v>-8.2000000000000007E-3</v>
      </c>
    </row>
    <row r="2542" spans="1:6" ht="15.75" customHeight="1" x14ac:dyDescent="0.25">
      <c r="A2542" s="124">
        <v>41946</v>
      </c>
      <c r="B2542" s="123">
        <v>8.2590000000000003</v>
      </c>
      <c r="C2542" s="123">
        <v>8.2590000000000003</v>
      </c>
      <c r="D2542" s="123">
        <v>8.2590000000000003</v>
      </c>
      <c r="E2542" s="123">
        <v>8.2590000000000003</v>
      </c>
      <c r="F2542" s="125">
        <v>-2.3E-3</v>
      </c>
    </row>
    <row r="2543" spans="1:6" ht="15.75" customHeight="1" x14ac:dyDescent="0.25">
      <c r="A2543" s="124">
        <v>41943</v>
      </c>
      <c r="B2543" s="123">
        <v>8.2780000000000005</v>
      </c>
      <c r="C2543" s="123">
        <v>8.2780000000000005</v>
      </c>
      <c r="D2543" s="123">
        <v>8.2780000000000005</v>
      </c>
      <c r="E2543" s="123">
        <v>8.2780000000000005</v>
      </c>
      <c r="F2543" s="125">
        <v>-1.2999999999999999E-3</v>
      </c>
    </row>
    <row r="2544" spans="1:6" ht="15.75" customHeight="1" x14ac:dyDescent="0.25">
      <c r="A2544" s="124">
        <v>41942</v>
      </c>
      <c r="B2544" s="123">
        <v>8.2889999999999997</v>
      </c>
      <c r="C2544" s="123">
        <v>8.2889999999999997</v>
      </c>
      <c r="D2544" s="123">
        <v>8.2889999999999997</v>
      </c>
      <c r="E2544" s="123">
        <v>8.2889999999999997</v>
      </c>
      <c r="F2544" s="125">
        <v>-3.5000000000000001E-3</v>
      </c>
    </row>
    <row r="2545" spans="1:6" ht="15.75" customHeight="1" x14ac:dyDescent="0.25">
      <c r="A2545" s="124">
        <v>41941</v>
      </c>
      <c r="B2545" s="123">
        <v>8.3179999999999996</v>
      </c>
      <c r="C2545" s="123">
        <v>8.3179999999999996</v>
      </c>
      <c r="D2545" s="123">
        <v>8.3179999999999996</v>
      </c>
      <c r="E2545" s="123">
        <v>8.3179999999999996</v>
      </c>
      <c r="F2545" s="125">
        <v>-5.0000000000000001E-4</v>
      </c>
    </row>
    <row r="2546" spans="1:6" ht="15.75" customHeight="1" x14ac:dyDescent="0.25">
      <c r="A2546" s="124">
        <v>41940</v>
      </c>
      <c r="B2546" s="123">
        <v>8.3219999999999992</v>
      </c>
      <c r="C2546" s="123">
        <v>8.3219999999999992</v>
      </c>
      <c r="D2546" s="123">
        <v>8.3219999999999992</v>
      </c>
      <c r="E2546" s="123">
        <v>8.3219999999999992</v>
      </c>
      <c r="F2546" s="125">
        <v>6.9999999999999999E-4</v>
      </c>
    </row>
    <row r="2547" spans="1:6" ht="15.75" customHeight="1" x14ac:dyDescent="0.25">
      <c r="A2547" s="124">
        <v>41939</v>
      </c>
      <c r="B2547" s="123">
        <v>8.3160000000000007</v>
      </c>
      <c r="C2547" s="123">
        <v>8.3160000000000007</v>
      </c>
      <c r="D2547" s="123">
        <v>8.3160000000000007</v>
      </c>
      <c r="E2547" s="123">
        <v>8.3160000000000007</v>
      </c>
      <c r="F2547" s="125">
        <v>-4.7999999999999996E-3</v>
      </c>
    </row>
    <row r="2548" spans="1:6" ht="15.75" customHeight="1" x14ac:dyDescent="0.25">
      <c r="A2548" s="124">
        <v>41934</v>
      </c>
      <c r="B2548" s="123">
        <v>8.3559999999999999</v>
      </c>
      <c r="C2548" s="123">
        <v>8.3559999999999999</v>
      </c>
      <c r="D2548" s="123">
        <v>8.3559999999999999</v>
      </c>
      <c r="E2548" s="123">
        <v>8.3559999999999999</v>
      </c>
      <c r="F2548" s="125">
        <v>-1.8E-3</v>
      </c>
    </row>
    <row r="2549" spans="1:6" ht="15.75" customHeight="1" x14ac:dyDescent="0.25">
      <c r="A2549" s="124">
        <v>41933</v>
      </c>
      <c r="B2549" s="123">
        <v>8.3710000000000004</v>
      </c>
      <c r="C2549" s="123">
        <v>8.3710000000000004</v>
      </c>
      <c r="D2549" s="123">
        <v>8.3710000000000004</v>
      </c>
      <c r="E2549" s="123">
        <v>8.3710000000000004</v>
      </c>
      <c r="F2549" s="125">
        <v>1.4E-3</v>
      </c>
    </row>
    <row r="2550" spans="1:6" ht="15.75" customHeight="1" x14ac:dyDescent="0.25">
      <c r="A2550" s="124">
        <v>41932</v>
      </c>
      <c r="B2550" s="123">
        <v>8.359</v>
      </c>
      <c r="C2550" s="123">
        <v>8.359</v>
      </c>
      <c r="D2550" s="123">
        <v>8.359</v>
      </c>
      <c r="E2550" s="123">
        <v>8.359</v>
      </c>
      <c r="F2550" s="125">
        <v>-3.5999999999999999E-3</v>
      </c>
    </row>
    <row r="2551" spans="1:6" ht="15.75" customHeight="1" x14ac:dyDescent="0.25">
      <c r="A2551" s="124">
        <v>41929</v>
      </c>
      <c r="B2551" s="123">
        <v>8.3889999999999993</v>
      </c>
      <c r="C2551" s="123">
        <v>8.3889999999999993</v>
      </c>
      <c r="D2551" s="123">
        <v>8.3889999999999993</v>
      </c>
      <c r="E2551" s="123">
        <v>8.3889999999999993</v>
      </c>
      <c r="F2551" s="125">
        <v>2.3E-3</v>
      </c>
    </row>
    <row r="2552" spans="1:6" ht="15.75" customHeight="1" x14ac:dyDescent="0.25">
      <c r="A2552" s="124">
        <v>41928</v>
      </c>
      <c r="B2552" s="123">
        <v>8.3699999999999992</v>
      </c>
      <c r="C2552" s="123">
        <v>8.3699999999999992</v>
      </c>
      <c r="D2552" s="123">
        <v>8.3699999999999992</v>
      </c>
      <c r="E2552" s="123">
        <v>8.3699999999999992</v>
      </c>
      <c r="F2552" s="125">
        <v>-3.3E-3</v>
      </c>
    </row>
    <row r="2553" spans="1:6" ht="15.75" customHeight="1" x14ac:dyDescent="0.25">
      <c r="A2553" s="124">
        <v>41927</v>
      </c>
      <c r="B2553" s="123">
        <v>8.3979999999999997</v>
      </c>
      <c r="C2553" s="123">
        <v>8.3979999999999997</v>
      </c>
      <c r="D2553" s="123">
        <v>8.3979999999999997</v>
      </c>
      <c r="E2553" s="123">
        <v>8.3979999999999997</v>
      </c>
      <c r="F2553" s="125">
        <v>1E-4</v>
      </c>
    </row>
    <row r="2554" spans="1:6" ht="15.75" customHeight="1" x14ac:dyDescent="0.25">
      <c r="A2554" s="124">
        <v>41926</v>
      </c>
      <c r="B2554" s="123">
        <v>8.3970000000000002</v>
      </c>
      <c r="C2554" s="123">
        <v>8.3970000000000002</v>
      </c>
      <c r="D2554" s="123">
        <v>8.3970000000000002</v>
      </c>
      <c r="E2554" s="123">
        <v>8.3970000000000002</v>
      </c>
      <c r="F2554" s="125">
        <v>-2.5000000000000001E-3</v>
      </c>
    </row>
    <row r="2555" spans="1:6" ht="15.75" customHeight="1" x14ac:dyDescent="0.25">
      <c r="A2555" s="124">
        <v>41925</v>
      </c>
      <c r="B2555" s="123">
        <v>8.4179999999999993</v>
      </c>
      <c r="C2555" s="123">
        <v>8.4179999999999993</v>
      </c>
      <c r="D2555" s="123">
        <v>8.4179999999999993</v>
      </c>
      <c r="E2555" s="123">
        <v>8.4179999999999993</v>
      </c>
      <c r="F2555" s="125">
        <v>-4.4999999999999997E-3</v>
      </c>
    </row>
    <row r="2556" spans="1:6" ht="15.75" customHeight="1" x14ac:dyDescent="0.25">
      <c r="A2556" s="124">
        <v>41922</v>
      </c>
      <c r="B2556" s="123">
        <v>8.4559999999999995</v>
      </c>
      <c r="C2556" s="123">
        <v>8.4559999999999995</v>
      </c>
      <c r="D2556" s="123">
        <v>8.4559999999999995</v>
      </c>
      <c r="E2556" s="123">
        <v>8.4559999999999995</v>
      </c>
      <c r="F2556" s="125">
        <v>-1.1000000000000001E-3</v>
      </c>
    </row>
    <row r="2557" spans="1:6" ht="15.75" customHeight="1" x14ac:dyDescent="0.25">
      <c r="A2557" s="124">
        <v>41921</v>
      </c>
      <c r="B2557" s="123">
        <v>8.4649999999999999</v>
      </c>
      <c r="C2557" s="123">
        <v>8.4649999999999999</v>
      </c>
      <c r="D2557" s="123">
        <v>8.4649999999999999</v>
      </c>
      <c r="E2557" s="123">
        <v>8.4649999999999999</v>
      </c>
      <c r="F2557" s="125">
        <v>6.7999999999999996E-3</v>
      </c>
    </row>
    <row r="2558" spans="1:6" ht="15.75" customHeight="1" x14ac:dyDescent="0.25">
      <c r="A2558" s="124">
        <v>41920</v>
      </c>
      <c r="B2558" s="123">
        <v>8.4079999999999995</v>
      </c>
      <c r="C2558" s="123">
        <v>8.4079999999999995</v>
      </c>
      <c r="D2558" s="123">
        <v>8.4079999999999995</v>
      </c>
      <c r="E2558" s="123">
        <v>8.4079999999999995</v>
      </c>
      <c r="F2558" s="125">
        <v>-5.3E-3</v>
      </c>
    </row>
    <row r="2559" spans="1:6" ht="15.75" customHeight="1" x14ac:dyDescent="0.25">
      <c r="A2559" s="124">
        <v>41919</v>
      </c>
      <c r="B2559" s="123">
        <v>8.4529999999999994</v>
      </c>
      <c r="C2559" s="123">
        <v>8.4529999999999994</v>
      </c>
      <c r="D2559" s="123">
        <v>8.4529999999999994</v>
      </c>
      <c r="E2559" s="123">
        <v>8.4529999999999994</v>
      </c>
      <c r="F2559" s="125">
        <v>-2.8E-3</v>
      </c>
    </row>
    <row r="2560" spans="1:6" ht="15.75" customHeight="1" x14ac:dyDescent="0.25">
      <c r="A2560" s="124">
        <v>41913</v>
      </c>
      <c r="B2560" s="123">
        <v>8.4770000000000003</v>
      </c>
      <c r="C2560" s="123">
        <v>8.4770000000000003</v>
      </c>
      <c r="D2560" s="123">
        <v>8.4770000000000003</v>
      </c>
      <c r="E2560" s="123">
        <v>8.4770000000000003</v>
      </c>
      <c r="F2560" s="125">
        <v>-4.0000000000000001E-3</v>
      </c>
    </row>
    <row r="2561" spans="1:6" ht="15.75" customHeight="1" x14ac:dyDescent="0.25">
      <c r="A2561" s="124">
        <v>41912</v>
      </c>
      <c r="B2561" s="123">
        <v>8.5109999999999992</v>
      </c>
      <c r="C2561" s="123">
        <v>8.5109999999999992</v>
      </c>
      <c r="D2561" s="123">
        <v>8.5109999999999992</v>
      </c>
      <c r="E2561" s="123">
        <v>8.5109999999999992</v>
      </c>
      <c r="F2561" s="125">
        <v>2.5000000000000001E-3</v>
      </c>
    </row>
    <row r="2562" spans="1:6" ht="15.75" customHeight="1" x14ac:dyDescent="0.25">
      <c r="A2562" s="124">
        <v>41911</v>
      </c>
      <c r="B2562" s="123">
        <v>8.49</v>
      </c>
      <c r="C2562" s="123">
        <v>8.49</v>
      </c>
      <c r="D2562" s="123">
        <v>8.49</v>
      </c>
      <c r="E2562" s="123">
        <v>8.49</v>
      </c>
      <c r="F2562" s="125">
        <v>5.5999999999999999E-3</v>
      </c>
    </row>
    <row r="2563" spans="1:6" ht="15.75" customHeight="1" x14ac:dyDescent="0.25">
      <c r="A2563" s="124">
        <v>41909</v>
      </c>
      <c r="B2563" s="123">
        <v>8.4429999999999996</v>
      </c>
      <c r="C2563" s="123">
        <v>8.4429999999999996</v>
      </c>
      <c r="D2563" s="123">
        <v>8.4429999999999996</v>
      </c>
      <c r="E2563" s="123">
        <v>8.4429999999999996</v>
      </c>
      <c r="F2563" s="125">
        <v>2.0000000000000001E-4</v>
      </c>
    </row>
    <row r="2564" spans="1:6" ht="15.75" customHeight="1" x14ac:dyDescent="0.25">
      <c r="A2564" s="124">
        <v>41908</v>
      </c>
      <c r="B2564" s="123">
        <v>8.4410000000000007</v>
      </c>
      <c r="C2564" s="123">
        <v>8.4410000000000007</v>
      </c>
      <c r="D2564" s="123">
        <v>8.4410000000000007</v>
      </c>
      <c r="E2564" s="123">
        <v>8.4410000000000007</v>
      </c>
      <c r="F2564" s="125">
        <v>-5.4000000000000003E-3</v>
      </c>
    </row>
    <row r="2565" spans="1:6" ht="15.75" customHeight="1" x14ac:dyDescent="0.25">
      <c r="A2565" s="124">
        <v>41907</v>
      </c>
      <c r="B2565" s="123">
        <v>8.4870000000000001</v>
      </c>
      <c r="C2565" s="123">
        <v>8.4870000000000001</v>
      </c>
      <c r="D2565" s="123">
        <v>8.4870000000000001</v>
      </c>
      <c r="E2565" s="123">
        <v>8.4870000000000001</v>
      </c>
      <c r="F2565" s="125">
        <v>6.9999999999999999E-4</v>
      </c>
    </row>
    <row r="2566" spans="1:6" ht="15.75" customHeight="1" x14ac:dyDescent="0.25">
      <c r="A2566" s="124">
        <v>41906</v>
      </c>
      <c r="B2566" s="123">
        <v>8.4809999999999999</v>
      </c>
      <c r="C2566" s="123">
        <v>8.4809999999999999</v>
      </c>
      <c r="D2566" s="123">
        <v>8.4809999999999999</v>
      </c>
      <c r="E2566" s="123">
        <v>8.4809999999999999</v>
      </c>
      <c r="F2566" s="125">
        <v>1.6999999999999999E-3</v>
      </c>
    </row>
    <row r="2567" spans="1:6" ht="15.75" customHeight="1" x14ac:dyDescent="0.25">
      <c r="A2567" s="124">
        <v>41905</v>
      </c>
      <c r="B2567" s="123">
        <v>8.4670000000000005</v>
      </c>
      <c r="C2567" s="123">
        <v>8.4670000000000005</v>
      </c>
      <c r="D2567" s="123">
        <v>8.4670000000000005</v>
      </c>
      <c r="E2567" s="123">
        <v>8.4670000000000005</v>
      </c>
      <c r="F2567" s="125">
        <v>3.8E-3</v>
      </c>
    </row>
    <row r="2568" spans="1:6" ht="15.75" customHeight="1" x14ac:dyDescent="0.25">
      <c r="A2568" s="124">
        <v>41904</v>
      </c>
      <c r="B2568" s="123">
        <v>8.4350000000000005</v>
      </c>
      <c r="C2568" s="123">
        <v>8.4350000000000005</v>
      </c>
      <c r="D2568" s="123">
        <v>8.4350000000000005</v>
      </c>
      <c r="E2568" s="123">
        <v>8.4350000000000005</v>
      </c>
      <c r="F2568" s="125">
        <v>-2.3999999999999998E-3</v>
      </c>
    </row>
    <row r="2569" spans="1:6" ht="15.75" customHeight="1" x14ac:dyDescent="0.25">
      <c r="A2569" s="124">
        <v>41901</v>
      </c>
      <c r="B2569" s="123">
        <v>8.4550000000000001</v>
      </c>
      <c r="C2569" s="123">
        <v>8.4550000000000001</v>
      </c>
      <c r="D2569" s="123">
        <v>8.4550000000000001</v>
      </c>
      <c r="E2569" s="123">
        <v>8.4550000000000001</v>
      </c>
      <c r="F2569" s="125">
        <v>2.0000000000000001E-4</v>
      </c>
    </row>
    <row r="2570" spans="1:6" ht="15.75" customHeight="1" x14ac:dyDescent="0.25">
      <c r="A2570" s="124">
        <v>41900</v>
      </c>
      <c r="B2570" s="123">
        <v>8.4529999999999994</v>
      </c>
      <c r="C2570" s="123">
        <v>8.4529999999999994</v>
      </c>
      <c r="D2570" s="123">
        <v>8.4529999999999994</v>
      </c>
      <c r="E2570" s="123">
        <v>8.4529999999999994</v>
      </c>
      <c r="F2570" s="125">
        <v>-5.3E-3</v>
      </c>
    </row>
    <row r="2571" spans="1:6" ht="15.75" customHeight="1" x14ac:dyDescent="0.25">
      <c r="A2571" s="124">
        <v>41899</v>
      </c>
      <c r="B2571" s="123">
        <v>8.4979999999999993</v>
      </c>
      <c r="C2571" s="123">
        <v>8.4979999999999993</v>
      </c>
      <c r="D2571" s="123">
        <v>8.4979999999999993</v>
      </c>
      <c r="E2571" s="123">
        <v>8.4979999999999993</v>
      </c>
      <c r="F2571" s="125">
        <v>0</v>
      </c>
    </row>
    <row r="2572" spans="1:6" ht="15.75" customHeight="1" x14ac:dyDescent="0.25">
      <c r="A2572" s="124">
        <v>41898</v>
      </c>
      <c r="B2572" s="123">
        <v>8.4979999999999993</v>
      </c>
      <c r="C2572" s="123">
        <v>8.4979999999999993</v>
      </c>
      <c r="D2572" s="123">
        <v>8.4979999999999993</v>
      </c>
      <c r="E2572" s="123">
        <v>8.4979999999999993</v>
      </c>
      <c r="F2572" s="125">
        <v>-6.9999999999999999E-4</v>
      </c>
    </row>
    <row r="2573" spans="1:6" ht="15.75" customHeight="1" x14ac:dyDescent="0.25">
      <c r="A2573" s="124">
        <v>41897</v>
      </c>
      <c r="B2573" s="123">
        <v>8.5039999999999996</v>
      </c>
      <c r="C2573" s="123">
        <v>8.5039999999999996</v>
      </c>
      <c r="D2573" s="123">
        <v>8.5039999999999996</v>
      </c>
      <c r="E2573" s="123">
        <v>8.5039999999999996</v>
      </c>
      <c r="F2573" s="125">
        <v>-1E-4</v>
      </c>
    </row>
    <row r="2574" spans="1:6" ht="15.75" customHeight="1" x14ac:dyDescent="0.25">
      <c r="A2574" s="124">
        <v>41895</v>
      </c>
      <c r="B2574" s="123">
        <v>8.5050000000000008</v>
      </c>
      <c r="C2574" s="123">
        <v>8.5050000000000008</v>
      </c>
      <c r="D2574" s="123">
        <v>8.5050000000000008</v>
      </c>
      <c r="E2574" s="123">
        <v>8.5050000000000008</v>
      </c>
      <c r="F2574" s="125">
        <v>5.0000000000000001E-4</v>
      </c>
    </row>
    <row r="2575" spans="1:6" ht="15.75" customHeight="1" x14ac:dyDescent="0.25">
      <c r="A2575" s="124">
        <v>41894</v>
      </c>
      <c r="B2575" s="123">
        <v>8.5009999999999994</v>
      </c>
      <c r="C2575" s="123">
        <v>8.5009999999999994</v>
      </c>
      <c r="D2575" s="123">
        <v>8.5009999999999994</v>
      </c>
      <c r="E2575" s="123">
        <v>8.5009999999999994</v>
      </c>
      <c r="F2575" s="125">
        <v>-5.0000000000000001E-4</v>
      </c>
    </row>
    <row r="2576" spans="1:6" ht="15.75" customHeight="1" x14ac:dyDescent="0.25">
      <c r="A2576" s="124">
        <v>41893</v>
      </c>
      <c r="B2576" s="123">
        <v>8.5050000000000008</v>
      </c>
      <c r="C2576" s="123">
        <v>8.5050000000000008</v>
      </c>
      <c r="D2576" s="123">
        <v>8.5050000000000008</v>
      </c>
      <c r="E2576" s="123">
        <v>8.5050000000000008</v>
      </c>
      <c r="F2576" s="125">
        <v>-4.4000000000000003E-3</v>
      </c>
    </row>
    <row r="2577" spans="1:6" ht="15.75" customHeight="1" x14ac:dyDescent="0.25">
      <c r="A2577" s="124">
        <v>41892</v>
      </c>
      <c r="B2577" s="123">
        <v>8.5429999999999993</v>
      </c>
      <c r="C2577" s="123">
        <v>8.5429999999999993</v>
      </c>
      <c r="D2577" s="123">
        <v>8.5429999999999993</v>
      </c>
      <c r="E2577" s="123">
        <v>8.5429999999999993</v>
      </c>
      <c r="F2577" s="125">
        <v>2.5000000000000001E-3</v>
      </c>
    </row>
    <row r="2578" spans="1:6" ht="15.75" customHeight="1" x14ac:dyDescent="0.25">
      <c r="A2578" s="124">
        <v>41891</v>
      </c>
      <c r="B2578" s="123">
        <v>8.5220000000000002</v>
      </c>
      <c r="C2578" s="123">
        <v>8.5220000000000002</v>
      </c>
      <c r="D2578" s="123">
        <v>8.5220000000000002</v>
      </c>
      <c r="E2578" s="123">
        <v>8.5220000000000002</v>
      </c>
      <c r="F2578" s="125">
        <v>2.3999999999999998E-3</v>
      </c>
    </row>
    <row r="2579" spans="1:6" ht="15.75" customHeight="1" x14ac:dyDescent="0.25">
      <c r="A2579" s="124">
        <v>41890</v>
      </c>
      <c r="B2579" s="123">
        <v>8.5020000000000007</v>
      </c>
      <c r="C2579" s="123">
        <v>8.5020000000000007</v>
      </c>
      <c r="D2579" s="123">
        <v>8.5020000000000007</v>
      </c>
      <c r="E2579" s="123">
        <v>8.5020000000000007</v>
      </c>
      <c r="F2579" s="125">
        <v>-2.3E-3</v>
      </c>
    </row>
    <row r="2580" spans="1:6" ht="15.75" customHeight="1" x14ac:dyDescent="0.25">
      <c r="A2580" s="124">
        <v>41887</v>
      </c>
      <c r="B2580" s="123">
        <v>8.5220000000000002</v>
      </c>
      <c r="C2580" s="123">
        <v>8.5220000000000002</v>
      </c>
      <c r="D2580" s="123">
        <v>8.5220000000000002</v>
      </c>
      <c r="E2580" s="123">
        <v>8.5220000000000002</v>
      </c>
      <c r="F2580" s="125">
        <v>0</v>
      </c>
    </row>
    <row r="2581" spans="1:6" ht="15.75" customHeight="1" x14ac:dyDescent="0.25">
      <c r="A2581" s="124">
        <v>41886</v>
      </c>
      <c r="B2581" s="123">
        <v>8.5220000000000002</v>
      </c>
      <c r="C2581" s="123">
        <v>8.5220000000000002</v>
      </c>
      <c r="D2581" s="123">
        <v>8.5220000000000002</v>
      </c>
      <c r="E2581" s="123">
        <v>8.5220000000000002</v>
      </c>
      <c r="F2581" s="125">
        <v>0</v>
      </c>
    </row>
    <row r="2582" spans="1:6" ht="15.75" customHeight="1" x14ac:dyDescent="0.25">
      <c r="A2582" s="124">
        <v>41885</v>
      </c>
      <c r="B2582" s="123">
        <v>8.5220000000000002</v>
      </c>
      <c r="C2582" s="123">
        <v>8.5220000000000002</v>
      </c>
      <c r="D2582" s="123">
        <v>8.5220000000000002</v>
      </c>
      <c r="E2582" s="123">
        <v>8.5220000000000002</v>
      </c>
      <c r="F2582" s="125">
        <v>4.0000000000000002E-4</v>
      </c>
    </row>
    <row r="2583" spans="1:6" ht="15.75" customHeight="1" x14ac:dyDescent="0.25">
      <c r="A2583" s="124">
        <v>41884</v>
      </c>
      <c r="B2583" s="123">
        <v>8.5190000000000001</v>
      </c>
      <c r="C2583" s="123">
        <v>8.5190000000000001</v>
      </c>
      <c r="D2583" s="123">
        <v>8.5190000000000001</v>
      </c>
      <c r="E2583" s="123">
        <v>8.5190000000000001</v>
      </c>
      <c r="F2583" s="125">
        <v>-3.5999999999999999E-3</v>
      </c>
    </row>
    <row r="2584" spans="1:6" ht="15.75" customHeight="1" x14ac:dyDescent="0.25">
      <c r="A2584" s="124">
        <v>41883</v>
      </c>
      <c r="B2584" s="123">
        <v>8.5500000000000007</v>
      </c>
      <c r="C2584" s="123">
        <v>8.5500000000000007</v>
      </c>
      <c r="D2584" s="123">
        <v>8.5500000000000007</v>
      </c>
      <c r="E2584" s="123">
        <v>8.5500000000000007</v>
      </c>
      <c r="F2584" s="125">
        <v>-1.1000000000000001E-3</v>
      </c>
    </row>
    <row r="2585" spans="1:6" ht="15.75" customHeight="1" x14ac:dyDescent="0.25">
      <c r="A2585" s="124">
        <v>41879</v>
      </c>
      <c r="B2585" s="123">
        <v>8.5589999999999993</v>
      </c>
      <c r="C2585" s="123">
        <v>8.5589999999999993</v>
      </c>
      <c r="D2585" s="123">
        <v>8.5589999999999993</v>
      </c>
      <c r="E2585" s="123">
        <v>8.5589999999999993</v>
      </c>
      <c r="F2585" s="125">
        <v>4.0000000000000002E-4</v>
      </c>
    </row>
    <row r="2586" spans="1:6" ht="15.75" customHeight="1" x14ac:dyDescent="0.25">
      <c r="A2586" s="124">
        <v>41878</v>
      </c>
      <c r="B2586" s="123">
        <v>8.5559999999999992</v>
      </c>
      <c r="C2586" s="123">
        <v>8.5559999999999992</v>
      </c>
      <c r="D2586" s="123">
        <v>8.5559999999999992</v>
      </c>
      <c r="E2586" s="123">
        <v>8.5559999999999992</v>
      </c>
      <c r="F2586" s="125">
        <v>2.0000000000000001E-4</v>
      </c>
    </row>
    <row r="2587" spans="1:6" ht="15.75" customHeight="1" x14ac:dyDescent="0.25">
      <c r="A2587" s="124">
        <v>41877</v>
      </c>
      <c r="B2587" s="123">
        <v>8.5540000000000003</v>
      </c>
      <c r="C2587" s="123">
        <v>8.5540000000000003</v>
      </c>
      <c r="D2587" s="123">
        <v>8.5540000000000003</v>
      </c>
      <c r="E2587" s="123">
        <v>8.5540000000000003</v>
      </c>
      <c r="F2587" s="125">
        <v>-2.0000000000000001E-4</v>
      </c>
    </row>
    <row r="2588" spans="1:6" ht="15.75" customHeight="1" x14ac:dyDescent="0.25">
      <c r="A2588" s="124">
        <v>41876</v>
      </c>
      <c r="B2588" s="123">
        <v>8.5559999999999992</v>
      </c>
      <c r="C2588" s="123">
        <v>8.5559999999999992</v>
      </c>
      <c r="D2588" s="123">
        <v>8.5559999999999992</v>
      </c>
      <c r="E2588" s="123">
        <v>8.5559999999999992</v>
      </c>
      <c r="F2588" s="125">
        <v>4.7000000000000002E-3</v>
      </c>
    </row>
    <row r="2589" spans="1:6" ht="15.75" customHeight="1" x14ac:dyDescent="0.25">
      <c r="A2589" s="124">
        <v>41873</v>
      </c>
      <c r="B2589" s="123">
        <v>8.516</v>
      </c>
      <c r="C2589" s="123">
        <v>8.516</v>
      </c>
      <c r="D2589" s="123">
        <v>8.516</v>
      </c>
      <c r="E2589" s="123">
        <v>8.516</v>
      </c>
      <c r="F2589" s="125">
        <v>5.0000000000000001E-4</v>
      </c>
    </row>
    <row r="2590" spans="1:6" ht="15.75" customHeight="1" x14ac:dyDescent="0.25">
      <c r="A2590" s="124">
        <v>41872</v>
      </c>
      <c r="B2590" s="123">
        <v>8.5120000000000005</v>
      </c>
      <c r="C2590" s="123">
        <v>8.5120000000000005</v>
      </c>
      <c r="D2590" s="123">
        <v>8.5120000000000005</v>
      </c>
      <c r="E2590" s="123">
        <v>8.5120000000000005</v>
      </c>
      <c r="F2590" s="125">
        <v>3.8999999999999998E-3</v>
      </c>
    </row>
    <row r="2591" spans="1:6" ht="15.75" customHeight="1" x14ac:dyDescent="0.25">
      <c r="A2591" s="124">
        <v>41871</v>
      </c>
      <c r="B2591" s="123">
        <v>8.4789999999999992</v>
      </c>
      <c r="C2591" s="123">
        <v>8.4789999999999992</v>
      </c>
      <c r="D2591" s="123">
        <v>8.4789999999999992</v>
      </c>
      <c r="E2591" s="123">
        <v>8.4789999999999992</v>
      </c>
      <c r="F2591" s="125">
        <v>-6.1999999999999998E-3</v>
      </c>
    </row>
    <row r="2592" spans="1:6" ht="15.75" customHeight="1" x14ac:dyDescent="0.25">
      <c r="A2592" s="124">
        <v>41870</v>
      </c>
      <c r="B2592" s="123">
        <v>8.532</v>
      </c>
      <c r="C2592" s="123">
        <v>8.532</v>
      </c>
      <c r="D2592" s="123">
        <v>8.532</v>
      </c>
      <c r="E2592" s="123">
        <v>8.532</v>
      </c>
      <c r="F2592" s="125">
        <v>-2.0799999999999999E-2</v>
      </c>
    </row>
    <row r="2593" spans="1:6" ht="15.75" customHeight="1" x14ac:dyDescent="0.25">
      <c r="A2593" s="124">
        <v>41865</v>
      </c>
      <c r="B2593" s="123">
        <v>8.7129999999999992</v>
      </c>
      <c r="C2593" s="123">
        <v>8.7129999999999992</v>
      </c>
      <c r="D2593" s="123">
        <v>8.7129999999999992</v>
      </c>
      <c r="E2593" s="123">
        <v>8.7129999999999992</v>
      </c>
      <c r="F2593" s="125">
        <v>-5.7999999999999996E-3</v>
      </c>
    </row>
    <row r="2594" spans="1:6" ht="15.75" customHeight="1" x14ac:dyDescent="0.25">
      <c r="A2594" s="124">
        <v>41864</v>
      </c>
      <c r="B2594" s="123">
        <v>8.7639999999999993</v>
      </c>
      <c r="C2594" s="123">
        <v>8.7639999999999993</v>
      </c>
      <c r="D2594" s="123">
        <v>8.7639999999999993</v>
      </c>
      <c r="E2594" s="123">
        <v>8.7639999999999993</v>
      </c>
      <c r="F2594" s="125">
        <v>-9.1999999999999998E-3</v>
      </c>
    </row>
    <row r="2595" spans="1:6" ht="15.75" customHeight="1" x14ac:dyDescent="0.25">
      <c r="A2595" s="124">
        <v>41863</v>
      </c>
      <c r="B2595" s="123">
        <v>8.8450000000000006</v>
      </c>
      <c r="C2595" s="123">
        <v>8.8450000000000006</v>
      </c>
      <c r="D2595" s="123">
        <v>8.8450000000000006</v>
      </c>
      <c r="E2595" s="123">
        <v>8.8450000000000006</v>
      </c>
      <c r="F2595" s="125">
        <v>3.2000000000000002E-3</v>
      </c>
    </row>
    <row r="2596" spans="1:6" ht="15.75" customHeight="1" x14ac:dyDescent="0.25">
      <c r="A2596" s="124">
        <v>41862</v>
      </c>
      <c r="B2596" s="123">
        <v>8.8170000000000002</v>
      </c>
      <c r="C2596" s="123">
        <v>8.8170000000000002</v>
      </c>
      <c r="D2596" s="123">
        <v>8.8170000000000002</v>
      </c>
      <c r="E2596" s="123">
        <v>8.8170000000000002</v>
      </c>
      <c r="F2596" s="125">
        <v>-4.0000000000000001E-3</v>
      </c>
    </row>
    <row r="2597" spans="1:6" ht="15.75" customHeight="1" x14ac:dyDescent="0.25">
      <c r="A2597" s="124">
        <v>41859</v>
      </c>
      <c r="B2597" s="123">
        <v>8.8520000000000003</v>
      </c>
      <c r="C2597" s="123">
        <v>8.8520000000000003</v>
      </c>
      <c r="D2597" s="123">
        <v>8.8520000000000003</v>
      </c>
      <c r="E2597" s="123">
        <v>8.8520000000000003</v>
      </c>
      <c r="F2597" s="125">
        <v>0</v>
      </c>
    </row>
    <row r="2598" spans="1:6" ht="15.75" customHeight="1" x14ac:dyDescent="0.25">
      <c r="A2598" s="124">
        <v>41858</v>
      </c>
      <c r="B2598" s="123">
        <v>8.8520000000000003</v>
      </c>
      <c r="C2598" s="123">
        <v>8.8520000000000003</v>
      </c>
      <c r="D2598" s="123">
        <v>8.8520000000000003</v>
      </c>
      <c r="E2598" s="123">
        <v>8.8520000000000003</v>
      </c>
      <c r="F2598" s="125">
        <v>-1.5E-3</v>
      </c>
    </row>
    <row r="2599" spans="1:6" ht="15.75" customHeight="1" x14ac:dyDescent="0.25">
      <c r="A2599" s="124">
        <v>41857</v>
      </c>
      <c r="B2599" s="123">
        <v>8.8650000000000002</v>
      </c>
      <c r="C2599" s="123">
        <v>8.8650000000000002</v>
      </c>
      <c r="D2599" s="123">
        <v>8.8650000000000002</v>
      </c>
      <c r="E2599" s="123">
        <v>8.8650000000000002</v>
      </c>
      <c r="F2599" s="125">
        <v>3.5000000000000001E-3</v>
      </c>
    </row>
    <row r="2600" spans="1:6" ht="15.75" customHeight="1" x14ac:dyDescent="0.25">
      <c r="A2600" s="124">
        <v>41856</v>
      </c>
      <c r="B2600" s="123">
        <v>8.8339999999999996</v>
      </c>
      <c r="C2600" s="123">
        <v>8.8339999999999996</v>
      </c>
      <c r="D2600" s="123">
        <v>8.8339999999999996</v>
      </c>
      <c r="E2600" s="123">
        <v>8.8339999999999996</v>
      </c>
      <c r="F2600" s="125">
        <v>1.18E-2</v>
      </c>
    </row>
    <row r="2601" spans="1:6" ht="15.75" customHeight="1" x14ac:dyDescent="0.25">
      <c r="A2601" s="124">
        <v>41855</v>
      </c>
      <c r="B2601" s="123">
        <v>8.7309999999999999</v>
      </c>
      <c r="C2601" s="123">
        <v>8.7309999999999999</v>
      </c>
      <c r="D2601" s="123">
        <v>8.7309999999999999</v>
      </c>
      <c r="E2601" s="123">
        <v>8.7309999999999999</v>
      </c>
      <c r="F2601" s="125">
        <v>-2.7000000000000001E-3</v>
      </c>
    </row>
    <row r="2602" spans="1:6" ht="15.75" customHeight="1" x14ac:dyDescent="0.25">
      <c r="A2602" s="124">
        <v>41853</v>
      </c>
      <c r="B2602" s="123">
        <v>8.7550000000000008</v>
      </c>
      <c r="C2602" s="123">
        <v>8.7550000000000008</v>
      </c>
      <c r="D2602" s="123">
        <v>8.7550000000000008</v>
      </c>
      <c r="E2602" s="123">
        <v>8.7550000000000008</v>
      </c>
      <c r="F2602" s="125">
        <v>0</v>
      </c>
    </row>
    <row r="2603" spans="1:6" ht="15.75" customHeight="1" x14ac:dyDescent="0.25">
      <c r="A2603" s="124">
        <v>41852</v>
      </c>
      <c r="B2603" s="123">
        <v>8.7550000000000008</v>
      </c>
      <c r="C2603" s="123">
        <v>8.7550000000000008</v>
      </c>
      <c r="D2603" s="123">
        <v>8.7550000000000008</v>
      </c>
      <c r="E2603" s="123">
        <v>8.7550000000000008</v>
      </c>
      <c r="F2603" s="125">
        <v>4.1999999999999997E-3</v>
      </c>
    </row>
    <row r="2604" spans="1:6" ht="15.75" customHeight="1" x14ac:dyDescent="0.25">
      <c r="A2604" s="124">
        <v>41851</v>
      </c>
      <c r="B2604" s="123">
        <v>8.718</v>
      </c>
      <c r="C2604" s="123">
        <v>8.718</v>
      </c>
      <c r="D2604" s="123">
        <v>8.718</v>
      </c>
      <c r="E2604" s="123">
        <v>8.718</v>
      </c>
      <c r="F2604" s="125">
        <v>-1.1000000000000001E-3</v>
      </c>
    </row>
    <row r="2605" spans="1:6" ht="15.75" customHeight="1" x14ac:dyDescent="0.25">
      <c r="A2605" s="124">
        <v>41850</v>
      </c>
      <c r="B2605" s="123">
        <v>8.7279999999999998</v>
      </c>
      <c r="C2605" s="123">
        <v>8.7279999999999998</v>
      </c>
      <c r="D2605" s="123">
        <v>8.7279999999999998</v>
      </c>
      <c r="E2605" s="123">
        <v>8.7279999999999998</v>
      </c>
      <c r="F2605" s="125">
        <v>2.3999999999999998E-3</v>
      </c>
    </row>
    <row r="2606" spans="1:6" ht="15.75" customHeight="1" x14ac:dyDescent="0.25">
      <c r="A2606" s="124">
        <v>41848</v>
      </c>
      <c r="B2606" s="123">
        <v>8.7070000000000007</v>
      </c>
      <c r="C2606" s="123">
        <v>8.7070000000000007</v>
      </c>
      <c r="D2606" s="123">
        <v>8.7070000000000007</v>
      </c>
      <c r="E2606" s="123">
        <v>8.7070000000000007</v>
      </c>
      <c r="F2606" s="125">
        <v>4.1999999999999997E-3</v>
      </c>
    </row>
    <row r="2607" spans="1:6" ht="15.75" customHeight="1" x14ac:dyDescent="0.25">
      <c r="A2607" s="124">
        <v>41845</v>
      </c>
      <c r="B2607" s="123">
        <v>8.6709999999999994</v>
      </c>
      <c r="C2607" s="123">
        <v>8.6709999999999994</v>
      </c>
      <c r="D2607" s="123">
        <v>8.6709999999999994</v>
      </c>
      <c r="E2607" s="123">
        <v>8.6709999999999994</v>
      </c>
      <c r="F2607" s="125">
        <v>2.7000000000000001E-3</v>
      </c>
    </row>
    <row r="2608" spans="1:6" ht="15.75" customHeight="1" x14ac:dyDescent="0.25">
      <c r="A2608" s="124">
        <v>41844</v>
      </c>
      <c r="B2608" s="123">
        <v>8.6479999999999997</v>
      </c>
      <c r="C2608" s="123">
        <v>8.6479999999999997</v>
      </c>
      <c r="D2608" s="123">
        <v>8.6479999999999997</v>
      </c>
      <c r="E2608" s="123">
        <v>8.6479999999999997</v>
      </c>
      <c r="F2608" s="125">
        <v>-1.4E-3</v>
      </c>
    </row>
    <row r="2609" spans="1:6" ht="15.75" customHeight="1" x14ac:dyDescent="0.25">
      <c r="A2609" s="124">
        <v>41843</v>
      </c>
      <c r="B2609" s="123">
        <v>8.66</v>
      </c>
      <c r="C2609" s="123">
        <v>8.66</v>
      </c>
      <c r="D2609" s="123">
        <v>8.66</v>
      </c>
      <c r="E2609" s="123">
        <v>8.66</v>
      </c>
      <c r="F2609" s="125">
        <v>-3.5000000000000001E-3</v>
      </c>
    </row>
    <row r="2610" spans="1:6" ht="15.75" customHeight="1" x14ac:dyDescent="0.25">
      <c r="A2610" s="124">
        <v>41842</v>
      </c>
      <c r="B2610" s="123">
        <v>8.69</v>
      </c>
      <c r="C2610" s="123">
        <v>8.69</v>
      </c>
      <c r="D2610" s="123">
        <v>8.69</v>
      </c>
      <c r="E2610" s="123">
        <v>8.69</v>
      </c>
      <c r="F2610" s="125">
        <v>-2.0000000000000001E-4</v>
      </c>
    </row>
    <row r="2611" spans="1:6" ht="15.75" customHeight="1" x14ac:dyDescent="0.25">
      <c r="A2611" s="124">
        <v>41841</v>
      </c>
      <c r="B2611" s="123">
        <v>8.6920000000000002</v>
      </c>
      <c r="C2611" s="123">
        <v>8.6920000000000002</v>
      </c>
      <c r="D2611" s="123">
        <v>8.6920000000000002</v>
      </c>
      <c r="E2611" s="123">
        <v>8.6920000000000002</v>
      </c>
      <c r="F2611" s="125">
        <v>-8.8000000000000005E-3</v>
      </c>
    </row>
    <row r="2612" spans="1:6" ht="15.75" customHeight="1" x14ac:dyDescent="0.25">
      <c r="A2612" s="124">
        <v>41838</v>
      </c>
      <c r="B2612" s="123">
        <v>8.7690000000000001</v>
      </c>
      <c r="C2612" s="123">
        <v>8.7690000000000001</v>
      </c>
      <c r="D2612" s="123">
        <v>8.7690000000000001</v>
      </c>
      <c r="E2612" s="123">
        <v>8.7690000000000001</v>
      </c>
      <c r="F2612" s="125">
        <v>3.8E-3</v>
      </c>
    </row>
    <row r="2613" spans="1:6" ht="15.75" customHeight="1" x14ac:dyDescent="0.25">
      <c r="A2613" s="124">
        <v>41837</v>
      </c>
      <c r="B2613" s="123">
        <v>8.7360000000000007</v>
      </c>
      <c r="C2613" s="123">
        <v>8.7360000000000007</v>
      </c>
      <c r="D2613" s="123">
        <v>8.7360000000000007</v>
      </c>
      <c r="E2613" s="123">
        <v>8.7360000000000007</v>
      </c>
      <c r="F2613" s="125">
        <v>1.4E-3</v>
      </c>
    </row>
    <row r="2614" spans="1:6" ht="15.75" customHeight="1" x14ac:dyDescent="0.25">
      <c r="A2614" s="124">
        <v>41836</v>
      </c>
      <c r="B2614" s="123">
        <v>8.7240000000000002</v>
      </c>
      <c r="C2614" s="123">
        <v>8.7240000000000002</v>
      </c>
      <c r="D2614" s="123">
        <v>8.7240000000000002</v>
      </c>
      <c r="E2614" s="123">
        <v>8.7240000000000002</v>
      </c>
      <c r="F2614" s="125">
        <v>-1.2999999999999999E-3</v>
      </c>
    </row>
    <row r="2615" spans="1:6" ht="15.75" customHeight="1" x14ac:dyDescent="0.25">
      <c r="A2615" s="124">
        <v>41835</v>
      </c>
      <c r="B2615" s="123">
        <v>8.7349999999999994</v>
      </c>
      <c r="C2615" s="123">
        <v>8.7349999999999994</v>
      </c>
      <c r="D2615" s="123">
        <v>8.7349999999999994</v>
      </c>
      <c r="E2615" s="123">
        <v>8.7349999999999994</v>
      </c>
      <c r="F2615" s="125">
        <v>-5.1999999999999998E-3</v>
      </c>
    </row>
    <row r="2616" spans="1:6" ht="15.75" customHeight="1" x14ac:dyDescent="0.25">
      <c r="A2616" s="124">
        <v>41834</v>
      </c>
      <c r="B2616" s="123">
        <v>8.7810000000000006</v>
      </c>
      <c r="C2616" s="123">
        <v>8.7810000000000006</v>
      </c>
      <c r="D2616" s="123">
        <v>8.7810000000000006</v>
      </c>
      <c r="E2616" s="123">
        <v>8.7810000000000006</v>
      </c>
      <c r="F2616" s="125">
        <v>1.1000000000000001E-3</v>
      </c>
    </row>
    <row r="2617" spans="1:6" ht="15.75" customHeight="1" x14ac:dyDescent="0.25">
      <c r="A2617" s="124">
        <v>41832</v>
      </c>
      <c r="B2617" s="123">
        <v>8.7710000000000008</v>
      </c>
      <c r="C2617" s="123">
        <v>8.7710000000000008</v>
      </c>
      <c r="D2617" s="123">
        <v>8.7710000000000008</v>
      </c>
      <c r="E2617" s="123">
        <v>8.7710000000000008</v>
      </c>
      <c r="F2617" s="125">
        <v>5.0000000000000001E-4</v>
      </c>
    </row>
    <row r="2618" spans="1:6" ht="15.75" customHeight="1" x14ac:dyDescent="0.25">
      <c r="A2618" s="124">
        <v>41831</v>
      </c>
      <c r="B2618" s="123">
        <v>8.7669999999999995</v>
      </c>
      <c r="C2618" s="123">
        <v>8.7669999999999995</v>
      </c>
      <c r="D2618" s="123">
        <v>8.7669999999999995</v>
      </c>
      <c r="E2618" s="123">
        <v>8.7669999999999995</v>
      </c>
      <c r="F2618" s="125">
        <v>2.0000000000000001E-4</v>
      </c>
    </row>
    <row r="2619" spans="1:6" ht="15.75" customHeight="1" x14ac:dyDescent="0.25">
      <c r="A2619" s="124">
        <v>41830</v>
      </c>
      <c r="B2619" s="123">
        <v>8.7650000000000006</v>
      </c>
      <c r="C2619" s="123">
        <v>8.7650000000000006</v>
      </c>
      <c r="D2619" s="123">
        <v>8.7650000000000006</v>
      </c>
      <c r="E2619" s="123">
        <v>8.7650000000000006</v>
      </c>
      <c r="F2619" s="125">
        <v>4.4000000000000003E-3</v>
      </c>
    </row>
    <row r="2620" spans="1:6" ht="15.75" customHeight="1" x14ac:dyDescent="0.25">
      <c r="A2620" s="124">
        <v>41829</v>
      </c>
      <c r="B2620" s="123">
        <v>8.7270000000000003</v>
      </c>
      <c r="C2620" s="123">
        <v>8.7270000000000003</v>
      </c>
      <c r="D2620" s="123">
        <v>8.7270000000000003</v>
      </c>
      <c r="E2620" s="123">
        <v>8.7270000000000003</v>
      </c>
      <c r="F2620" s="125">
        <v>0</v>
      </c>
    </row>
    <row r="2621" spans="1:6" ht="15.75" customHeight="1" x14ac:dyDescent="0.25">
      <c r="A2621" s="124">
        <v>41828</v>
      </c>
      <c r="B2621" s="123">
        <v>8.7270000000000003</v>
      </c>
      <c r="C2621" s="123">
        <v>8.7270000000000003</v>
      </c>
      <c r="D2621" s="123">
        <v>8.7270000000000003</v>
      </c>
      <c r="E2621" s="123">
        <v>8.7270000000000003</v>
      </c>
      <c r="F2621" s="125">
        <v>3.5999999999999999E-3</v>
      </c>
    </row>
    <row r="2622" spans="1:6" ht="15.75" customHeight="1" x14ac:dyDescent="0.25">
      <c r="A2622" s="124">
        <v>41827</v>
      </c>
      <c r="B2622" s="123">
        <v>8.6959999999999997</v>
      </c>
      <c r="C2622" s="123">
        <v>8.6959999999999997</v>
      </c>
      <c r="D2622" s="123">
        <v>8.6959999999999997</v>
      </c>
      <c r="E2622" s="123">
        <v>8.6959999999999997</v>
      </c>
      <c r="F2622" s="125">
        <v>3.8E-3</v>
      </c>
    </row>
    <row r="2623" spans="1:6" ht="15.75" customHeight="1" x14ac:dyDescent="0.25">
      <c r="A2623" s="124">
        <v>41824</v>
      </c>
      <c r="B2623" s="123">
        <v>8.6630000000000003</v>
      </c>
      <c r="C2623" s="123">
        <v>8.6630000000000003</v>
      </c>
      <c r="D2623" s="123">
        <v>8.6630000000000003</v>
      </c>
      <c r="E2623" s="123">
        <v>8.6630000000000003</v>
      </c>
      <c r="F2623" s="125">
        <v>6.9999999999999999E-4</v>
      </c>
    </row>
    <row r="2624" spans="1:6" ht="15.75" customHeight="1" x14ac:dyDescent="0.25">
      <c r="A2624" s="124">
        <v>41823</v>
      </c>
      <c r="B2624" s="123">
        <v>8.657</v>
      </c>
      <c r="C2624" s="123">
        <v>8.657</v>
      </c>
      <c r="D2624" s="123">
        <v>8.657</v>
      </c>
      <c r="E2624" s="123">
        <v>8.657</v>
      </c>
      <c r="F2624" s="125">
        <v>0</v>
      </c>
    </row>
    <row r="2625" spans="1:6" ht="15.75" customHeight="1" x14ac:dyDescent="0.25">
      <c r="A2625" s="124">
        <v>41822</v>
      </c>
      <c r="B2625" s="123">
        <v>8.657</v>
      </c>
      <c r="C2625" s="123">
        <v>8.657</v>
      </c>
      <c r="D2625" s="123">
        <v>8.657</v>
      </c>
      <c r="E2625" s="123">
        <v>8.657</v>
      </c>
      <c r="F2625" s="125">
        <v>-9.1999999999999998E-3</v>
      </c>
    </row>
    <row r="2626" spans="1:6" ht="15.75" customHeight="1" x14ac:dyDescent="0.25">
      <c r="A2626" s="124">
        <v>41821</v>
      </c>
      <c r="B2626" s="123">
        <v>8.7370000000000001</v>
      </c>
      <c r="C2626" s="123">
        <v>8.7370000000000001</v>
      </c>
      <c r="D2626" s="123">
        <v>8.7370000000000001</v>
      </c>
      <c r="E2626" s="123">
        <v>8.7370000000000001</v>
      </c>
      <c r="F2626" s="125">
        <v>-8.0000000000000004E-4</v>
      </c>
    </row>
    <row r="2627" spans="1:6" ht="15.75" customHeight="1" x14ac:dyDescent="0.25">
      <c r="A2627" s="124">
        <v>41820</v>
      </c>
      <c r="B2627" s="123">
        <v>8.7439999999999998</v>
      </c>
      <c r="C2627" s="123">
        <v>8.7439999999999998</v>
      </c>
      <c r="D2627" s="123">
        <v>8.7439999999999998</v>
      </c>
      <c r="E2627" s="123">
        <v>8.7439999999999998</v>
      </c>
      <c r="F2627" s="125">
        <v>-2.9999999999999997E-4</v>
      </c>
    </row>
    <row r="2628" spans="1:6" ht="15.75" customHeight="1" x14ac:dyDescent="0.25">
      <c r="A2628" s="124">
        <v>41817</v>
      </c>
      <c r="B2628" s="123">
        <v>8.7469999999999999</v>
      </c>
      <c r="C2628" s="123">
        <v>8.7469999999999999</v>
      </c>
      <c r="D2628" s="123">
        <v>8.7469999999999999</v>
      </c>
      <c r="E2628" s="123">
        <v>8.7469999999999999</v>
      </c>
      <c r="F2628" s="125">
        <v>1.8E-3</v>
      </c>
    </row>
    <row r="2629" spans="1:6" ht="15.75" customHeight="1" x14ac:dyDescent="0.25">
      <c r="A2629" s="124">
        <v>41816</v>
      </c>
      <c r="B2629" s="123">
        <v>8.7309999999999999</v>
      </c>
      <c r="C2629" s="123">
        <v>8.7309999999999999</v>
      </c>
      <c r="D2629" s="123">
        <v>8.7309999999999999</v>
      </c>
      <c r="E2629" s="123">
        <v>8.7309999999999999</v>
      </c>
      <c r="F2629" s="125">
        <v>3.3E-3</v>
      </c>
    </row>
    <row r="2630" spans="1:6" ht="15.75" customHeight="1" x14ac:dyDescent="0.25">
      <c r="A2630" s="124">
        <v>41815</v>
      </c>
      <c r="B2630" s="123">
        <v>8.702</v>
      </c>
      <c r="C2630" s="123">
        <v>8.702</v>
      </c>
      <c r="D2630" s="123">
        <v>8.702</v>
      </c>
      <c r="E2630" s="123">
        <v>8.702</v>
      </c>
      <c r="F2630" s="125">
        <v>-1.6999999999999999E-3</v>
      </c>
    </row>
    <row r="2631" spans="1:6" ht="15.75" customHeight="1" x14ac:dyDescent="0.25">
      <c r="A2631" s="124">
        <v>41814</v>
      </c>
      <c r="B2631" s="123">
        <v>8.7170000000000005</v>
      </c>
      <c r="C2631" s="123">
        <v>8.7170000000000005</v>
      </c>
      <c r="D2631" s="123">
        <v>8.7170000000000005</v>
      </c>
      <c r="E2631" s="123">
        <v>8.7170000000000005</v>
      </c>
      <c r="F2631" s="125">
        <v>-6.4000000000000003E-3</v>
      </c>
    </row>
    <row r="2632" spans="1:6" ht="15.75" customHeight="1" x14ac:dyDescent="0.25">
      <c r="A2632" s="124">
        <v>41813</v>
      </c>
      <c r="B2632" s="123">
        <v>8.7729999999999997</v>
      </c>
      <c r="C2632" s="123">
        <v>8.7729999999999997</v>
      </c>
      <c r="D2632" s="123">
        <v>8.7729999999999997</v>
      </c>
      <c r="E2632" s="123">
        <v>8.7729999999999997</v>
      </c>
      <c r="F2632" s="125">
        <v>5.5999999999999999E-3</v>
      </c>
    </row>
    <row r="2633" spans="1:6" ht="15.75" customHeight="1" x14ac:dyDescent="0.25">
      <c r="A2633" s="124">
        <v>41810</v>
      </c>
      <c r="B2633" s="123">
        <v>8.7240000000000002</v>
      </c>
      <c r="C2633" s="123">
        <v>8.7240000000000002</v>
      </c>
      <c r="D2633" s="123">
        <v>8.7240000000000002</v>
      </c>
      <c r="E2633" s="123">
        <v>8.7240000000000002</v>
      </c>
      <c r="F2633" s="125">
        <v>4.1000000000000003E-3</v>
      </c>
    </row>
    <row r="2634" spans="1:6" ht="15.75" customHeight="1" x14ac:dyDescent="0.25">
      <c r="A2634" s="124">
        <v>41809</v>
      </c>
      <c r="B2634" s="123">
        <v>8.6880000000000006</v>
      </c>
      <c r="C2634" s="123">
        <v>8.6880000000000006</v>
      </c>
      <c r="D2634" s="123">
        <v>8.6880000000000006</v>
      </c>
      <c r="E2634" s="123">
        <v>8.6880000000000006</v>
      </c>
      <c r="F2634" s="125">
        <v>2E-3</v>
      </c>
    </row>
    <row r="2635" spans="1:6" ht="15.75" customHeight="1" x14ac:dyDescent="0.25">
      <c r="A2635" s="124">
        <v>41808</v>
      </c>
      <c r="B2635" s="123">
        <v>8.6709999999999994</v>
      </c>
      <c r="C2635" s="123">
        <v>8.6709999999999994</v>
      </c>
      <c r="D2635" s="123">
        <v>8.6709999999999994</v>
      </c>
      <c r="E2635" s="123">
        <v>8.6709999999999994</v>
      </c>
      <c r="F2635" s="125">
        <v>8.5000000000000006E-3</v>
      </c>
    </row>
    <row r="2636" spans="1:6" ht="15.75" customHeight="1" x14ac:dyDescent="0.25">
      <c r="A2636" s="124">
        <v>41807</v>
      </c>
      <c r="B2636" s="123">
        <v>8.5980000000000008</v>
      </c>
      <c r="C2636" s="123">
        <v>8.5980000000000008</v>
      </c>
      <c r="D2636" s="123">
        <v>8.5980000000000008</v>
      </c>
      <c r="E2636" s="123">
        <v>8.5980000000000008</v>
      </c>
      <c r="F2636" s="125">
        <v>-5.8999999999999999E-3</v>
      </c>
    </row>
    <row r="2637" spans="1:6" ht="15.75" customHeight="1" x14ac:dyDescent="0.25">
      <c r="A2637" s="124">
        <v>41806</v>
      </c>
      <c r="B2637" s="123">
        <v>8.6489999999999991</v>
      </c>
      <c r="C2637" s="123">
        <v>8.6489999999999991</v>
      </c>
      <c r="D2637" s="123">
        <v>8.6489999999999991</v>
      </c>
      <c r="E2637" s="123">
        <v>8.6489999999999991</v>
      </c>
      <c r="F2637" s="125">
        <v>6.3E-3</v>
      </c>
    </row>
    <row r="2638" spans="1:6" ht="15.75" customHeight="1" x14ac:dyDescent="0.25">
      <c r="A2638" s="124">
        <v>41803</v>
      </c>
      <c r="B2638" s="123">
        <v>8.5950000000000006</v>
      </c>
      <c r="C2638" s="123">
        <v>8.5950000000000006</v>
      </c>
      <c r="D2638" s="123">
        <v>8.5950000000000006</v>
      </c>
      <c r="E2638" s="123">
        <v>8.5950000000000006</v>
      </c>
      <c r="F2638" s="125">
        <v>5.5999999999999999E-3</v>
      </c>
    </row>
    <row r="2639" spans="1:6" ht="15.75" customHeight="1" x14ac:dyDescent="0.25">
      <c r="A2639" s="124">
        <v>41802</v>
      </c>
      <c r="B2639" s="123">
        <v>8.5470000000000006</v>
      </c>
      <c r="C2639" s="123">
        <v>8.5470000000000006</v>
      </c>
      <c r="D2639" s="123">
        <v>8.5470000000000006</v>
      </c>
      <c r="E2639" s="123">
        <v>8.5470000000000006</v>
      </c>
      <c r="F2639" s="125">
        <v>1.4E-3</v>
      </c>
    </row>
    <row r="2640" spans="1:6" ht="15.75" customHeight="1" x14ac:dyDescent="0.25">
      <c r="A2640" s="124">
        <v>41801</v>
      </c>
      <c r="B2640" s="123">
        <v>8.5350000000000001</v>
      </c>
      <c r="C2640" s="123">
        <v>8.5350000000000001</v>
      </c>
      <c r="D2640" s="123">
        <v>8.5350000000000001</v>
      </c>
      <c r="E2640" s="123">
        <v>8.5350000000000001</v>
      </c>
      <c r="F2640" s="125">
        <v>-3.0000000000000001E-3</v>
      </c>
    </row>
    <row r="2641" spans="1:6" ht="15.75" customHeight="1" x14ac:dyDescent="0.25">
      <c r="A2641" s="124">
        <v>41800</v>
      </c>
      <c r="B2641" s="123">
        <v>8.5609999999999999</v>
      </c>
      <c r="C2641" s="123">
        <v>8.5609999999999999</v>
      </c>
      <c r="D2641" s="123">
        <v>8.5609999999999999</v>
      </c>
      <c r="E2641" s="123">
        <v>8.5609999999999999</v>
      </c>
      <c r="F2641" s="125">
        <v>1.5E-3</v>
      </c>
    </row>
    <row r="2642" spans="1:6" ht="15.75" customHeight="1" x14ac:dyDescent="0.25">
      <c r="A2642" s="124">
        <v>41799</v>
      </c>
      <c r="B2642" s="123">
        <v>8.548</v>
      </c>
      <c r="C2642" s="123">
        <v>8.548</v>
      </c>
      <c r="D2642" s="123">
        <v>8.548</v>
      </c>
      <c r="E2642" s="123">
        <v>8.548</v>
      </c>
      <c r="F2642" s="125">
        <v>4.1999999999999997E-3</v>
      </c>
    </row>
    <row r="2643" spans="1:6" ht="15.75" customHeight="1" x14ac:dyDescent="0.25">
      <c r="A2643" s="124">
        <v>41796</v>
      </c>
      <c r="B2643" s="123">
        <v>8.5120000000000005</v>
      </c>
      <c r="C2643" s="123">
        <v>8.5120000000000005</v>
      </c>
      <c r="D2643" s="123">
        <v>8.5120000000000005</v>
      </c>
      <c r="E2643" s="123">
        <v>8.5120000000000005</v>
      </c>
      <c r="F2643" s="125">
        <v>-1.6000000000000001E-3</v>
      </c>
    </row>
    <row r="2644" spans="1:6" ht="15.75" customHeight="1" x14ac:dyDescent="0.25">
      <c r="A2644" s="124">
        <v>41795</v>
      </c>
      <c r="B2644" s="123">
        <v>8.5259999999999998</v>
      </c>
      <c r="C2644" s="123">
        <v>8.5259999999999998</v>
      </c>
      <c r="D2644" s="123">
        <v>8.5259999999999998</v>
      </c>
      <c r="E2644" s="123">
        <v>8.5259999999999998</v>
      </c>
      <c r="F2644" s="125">
        <v>-7.1000000000000004E-3</v>
      </c>
    </row>
    <row r="2645" spans="1:6" ht="15.75" customHeight="1" x14ac:dyDescent="0.25">
      <c r="A2645" s="124">
        <v>41794</v>
      </c>
      <c r="B2645" s="123">
        <v>8.5869999999999997</v>
      </c>
      <c r="C2645" s="123">
        <v>8.5869999999999997</v>
      </c>
      <c r="D2645" s="123">
        <v>8.5869999999999997</v>
      </c>
      <c r="E2645" s="123">
        <v>8.5869999999999997</v>
      </c>
      <c r="F2645" s="125">
        <v>-1.2999999999999999E-3</v>
      </c>
    </row>
    <row r="2646" spans="1:6" ht="15.75" customHeight="1" x14ac:dyDescent="0.25">
      <c r="A2646" s="124">
        <v>41793</v>
      </c>
      <c r="B2646" s="123">
        <v>8.5980000000000008</v>
      </c>
      <c r="C2646" s="123">
        <v>8.5980000000000008</v>
      </c>
      <c r="D2646" s="123">
        <v>8.5980000000000008</v>
      </c>
      <c r="E2646" s="123">
        <v>8.5980000000000008</v>
      </c>
      <c r="F2646" s="125">
        <v>-7.1999999999999998E-3</v>
      </c>
    </row>
    <row r="2647" spans="1:6" ht="15.75" customHeight="1" x14ac:dyDescent="0.25">
      <c r="A2647" s="124">
        <v>41792</v>
      </c>
      <c r="B2647" s="123">
        <v>8.66</v>
      </c>
      <c r="C2647" s="123">
        <v>8.66</v>
      </c>
      <c r="D2647" s="123">
        <v>8.66</v>
      </c>
      <c r="E2647" s="123">
        <v>8.66</v>
      </c>
      <c r="F2647" s="125">
        <v>1.6999999999999999E-3</v>
      </c>
    </row>
    <row r="2648" spans="1:6" ht="15.75" customHeight="1" x14ac:dyDescent="0.25">
      <c r="A2648" s="124">
        <v>41789</v>
      </c>
      <c r="B2648" s="123">
        <v>8.6449999999999996</v>
      </c>
      <c r="C2648" s="123">
        <v>8.6449999999999996</v>
      </c>
      <c r="D2648" s="123">
        <v>8.6449999999999996</v>
      </c>
      <c r="E2648" s="123">
        <v>8.6449999999999996</v>
      </c>
      <c r="F2648" s="125">
        <v>-3.0000000000000001E-3</v>
      </c>
    </row>
    <row r="2649" spans="1:6" ht="15.75" customHeight="1" x14ac:dyDescent="0.25">
      <c r="A2649" s="124">
        <v>41788</v>
      </c>
      <c r="B2649" s="123">
        <v>8.6709999999999994</v>
      </c>
      <c r="C2649" s="123">
        <v>8.6709999999999994</v>
      </c>
      <c r="D2649" s="123">
        <v>8.6709999999999994</v>
      </c>
      <c r="E2649" s="123">
        <v>8.6709999999999994</v>
      </c>
      <c r="F2649" s="125">
        <v>-3.7000000000000002E-3</v>
      </c>
    </row>
    <row r="2650" spans="1:6" ht="15.75" customHeight="1" x14ac:dyDescent="0.25">
      <c r="A2650" s="124">
        <v>41787</v>
      </c>
      <c r="B2650" s="123">
        <v>8.7029999999999994</v>
      </c>
      <c r="C2650" s="123">
        <v>8.7029999999999994</v>
      </c>
      <c r="D2650" s="123">
        <v>8.7029999999999994</v>
      </c>
      <c r="E2650" s="123">
        <v>8.7029999999999994</v>
      </c>
      <c r="F2650" s="125">
        <v>3.5000000000000001E-3</v>
      </c>
    </row>
    <row r="2651" spans="1:6" ht="15.75" customHeight="1" x14ac:dyDescent="0.25">
      <c r="A2651" s="124">
        <v>41786</v>
      </c>
      <c r="B2651" s="123">
        <v>8.673</v>
      </c>
      <c r="C2651" s="123">
        <v>8.673</v>
      </c>
      <c r="D2651" s="123">
        <v>8.673</v>
      </c>
      <c r="E2651" s="123">
        <v>8.673</v>
      </c>
      <c r="F2651" s="125">
        <v>-2.0000000000000001E-4</v>
      </c>
    </row>
    <row r="2652" spans="1:6" ht="15.75" customHeight="1" x14ac:dyDescent="0.25">
      <c r="A2652" s="124">
        <v>41785</v>
      </c>
      <c r="B2652" s="123">
        <v>8.6750000000000007</v>
      </c>
      <c r="C2652" s="123">
        <v>8.6750000000000007</v>
      </c>
      <c r="D2652" s="123">
        <v>8.6750000000000007</v>
      </c>
      <c r="E2652" s="123">
        <v>8.6750000000000007</v>
      </c>
      <c r="F2652" s="125">
        <v>4.4000000000000003E-3</v>
      </c>
    </row>
    <row r="2653" spans="1:6" ht="15.75" customHeight="1" x14ac:dyDescent="0.25">
      <c r="A2653" s="124">
        <v>41782</v>
      </c>
      <c r="B2653" s="123">
        <v>8.6370000000000005</v>
      </c>
      <c r="C2653" s="123">
        <v>8.6370000000000005</v>
      </c>
      <c r="D2653" s="123">
        <v>8.6370000000000005</v>
      </c>
      <c r="E2653" s="123">
        <v>8.6370000000000005</v>
      </c>
      <c r="F2653" s="125">
        <v>-8.5000000000000006E-3</v>
      </c>
    </row>
    <row r="2654" spans="1:6" ht="15.75" customHeight="1" x14ac:dyDescent="0.25">
      <c r="A2654" s="124">
        <v>41781</v>
      </c>
      <c r="B2654" s="123">
        <v>8.7110000000000003</v>
      </c>
      <c r="C2654" s="123">
        <v>8.7110000000000003</v>
      </c>
      <c r="D2654" s="123">
        <v>8.7110000000000003</v>
      </c>
      <c r="E2654" s="123">
        <v>8.7110000000000003</v>
      </c>
      <c r="F2654" s="125">
        <v>-6.4999999999999997E-3</v>
      </c>
    </row>
    <row r="2655" spans="1:6" ht="15.75" customHeight="1" x14ac:dyDescent="0.25">
      <c r="A2655" s="124">
        <v>41780</v>
      </c>
      <c r="B2655" s="123">
        <v>8.7680000000000007</v>
      </c>
      <c r="C2655" s="123">
        <v>8.7680000000000007</v>
      </c>
      <c r="D2655" s="123">
        <v>8.7680000000000007</v>
      </c>
      <c r="E2655" s="123">
        <v>8.7680000000000007</v>
      </c>
      <c r="F2655" s="125">
        <v>-9.7999999999999997E-3</v>
      </c>
    </row>
    <row r="2656" spans="1:6" ht="15.75" customHeight="1" x14ac:dyDescent="0.25">
      <c r="A2656" s="124">
        <v>41779</v>
      </c>
      <c r="B2656" s="123">
        <v>8.8550000000000004</v>
      </c>
      <c r="C2656" s="123">
        <v>8.8550000000000004</v>
      </c>
      <c r="D2656" s="123">
        <v>8.8550000000000004</v>
      </c>
      <c r="E2656" s="123">
        <v>8.8550000000000004</v>
      </c>
      <c r="F2656" s="125">
        <v>-8.9999999999999998E-4</v>
      </c>
    </row>
    <row r="2657" spans="1:6" ht="15.75" customHeight="1" x14ac:dyDescent="0.25">
      <c r="A2657" s="124">
        <v>41778</v>
      </c>
      <c r="B2657" s="123">
        <v>8.8629999999999995</v>
      </c>
      <c r="C2657" s="123">
        <v>8.8629999999999995</v>
      </c>
      <c r="D2657" s="123">
        <v>8.8629999999999995</v>
      </c>
      <c r="E2657" s="123">
        <v>8.8629999999999995</v>
      </c>
      <c r="F2657" s="125">
        <v>3.3E-3</v>
      </c>
    </row>
    <row r="2658" spans="1:6" ht="15.75" customHeight="1" x14ac:dyDescent="0.25">
      <c r="A2658" s="124">
        <v>41775</v>
      </c>
      <c r="B2658" s="123">
        <v>8.8339999999999996</v>
      </c>
      <c r="C2658" s="123">
        <v>8.8339999999999996</v>
      </c>
      <c r="D2658" s="123">
        <v>8.8339999999999996</v>
      </c>
      <c r="E2658" s="123">
        <v>8.8339999999999996</v>
      </c>
      <c r="F2658" s="125">
        <v>6.0000000000000001E-3</v>
      </c>
    </row>
    <row r="2659" spans="1:6" ht="15.75" customHeight="1" x14ac:dyDescent="0.25">
      <c r="A2659" s="124">
        <v>41774</v>
      </c>
      <c r="B2659" s="123">
        <v>8.7810000000000006</v>
      </c>
      <c r="C2659" s="123">
        <v>8.7810000000000006</v>
      </c>
      <c r="D2659" s="123">
        <v>8.7810000000000006</v>
      </c>
      <c r="E2659" s="123">
        <v>8.7810000000000006</v>
      </c>
      <c r="F2659" s="125">
        <v>-2.9999999999999997E-4</v>
      </c>
    </row>
    <row r="2660" spans="1:6" ht="15.75" customHeight="1" x14ac:dyDescent="0.25">
      <c r="A2660" s="124">
        <v>41772</v>
      </c>
      <c r="B2660" s="123">
        <v>8.7840000000000007</v>
      </c>
      <c r="C2660" s="123">
        <v>8.7840000000000007</v>
      </c>
      <c r="D2660" s="123">
        <v>8.7840000000000007</v>
      </c>
      <c r="E2660" s="123">
        <v>8.7840000000000007</v>
      </c>
      <c r="F2660" s="125">
        <v>6.4999999999999997E-3</v>
      </c>
    </row>
    <row r="2661" spans="1:6" ht="15.75" customHeight="1" x14ac:dyDescent="0.25">
      <c r="A2661" s="124">
        <v>41771</v>
      </c>
      <c r="B2661" s="123">
        <v>8.7270000000000003</v>
      </c>
      <c r="C2661" s="123">
        <v>8.7270000000000003</v>
      </c>
      <c r="D2661" s="123">
        <v>8.7270000000000003</v>
      </c>
      <c r="E2661" s="123">
        <v>8.7270000000000003</v>
      </c>
      <c r="F2661" s="125">
        <v>-2.2000000000000001E-3</v>
      </c>
    </row>
    <row r="2662" spans="1:6" ht="15.75" customHeight="1" x14ac:dyDescent="0.25">
      <c r="A2662" s="124">
        <v>41768</v>
      </c>
      <c r="B2662" s="123">
        <v>8.7460000000000004</v>
      </c>
      <c r="C2662" s="123">
        <v>8.7460000000000004</v>
      </c>
      <c r="D2662" s="123">
        <v>8.7460000000000004</v>
      </c>
      <c r="E2662" s="123">
        <v>8.7460000000000004</v>
      </c>
      <c r="F2662" s="125">
        <v>-1.4E-3</v>
      </c>
    </row>
    <row r="2663" spans="1:6" ht="15.75" customHeight="1" x14ac:dyDescent="0.25">
      <c r="A2663" s="124">
        <v>41767</v>
      </c>
      <c r="B2663" s="123">
        <v>8.7579999999999991</v>
      </c>
      <c r="C2663" s="123">
        <v>8.7579999999999991</v>
      </c>
      <c r="D2663" s="123">
        <v>8.7579999999999991</v>
      </c>
      <c r="E2663" s="123">
        <v>8.7579999999999991</v>
      </c>
      <c r="F2663" s="125">
        <v>-5.0000000000000001E-3</v>
      </c>
    </row>
    <row r="2664" spans="1:6" ht="15.75" customHeight="1" x14ac:dyDescent="0.25">
      <c r="A2664" s="124">
        <v>41766</v>
      </c>
      <c r="B2664" s="123">
        <v>8.8019999999999996</v>
      </c>
      <c r="C2664" s="123">
        <v>8.8019999999999996</v>
      </c>
      <c r="D2664" s="123">
        <v>8.8019999999999996</v>
      </c>
      <c r="E2664" s="123">
        <v>8.8019999999999996</v>
      </c>
      <c r="F2664" s="125">
        <v>2.7000000000000001E-3</v>
      </c>
    </row>
    <row r="2665" spans="1:6" ht="15.75" customHeight="1" x14ac:dyDescent="0.25">
      <c r="A2665" s="124">
        <v>41765</v>
      </c>
      <c r="B2665" s="123">
        <v>8.7780000000000005</v>
      </c>
      <c r="C2665" s="123">
        <v>8.7780000000000005</v>
      </c>
      <c r="D2665" s="123">
        <v>8.7780000000000005</v>
      </c>
      <c r="E2665" s="123">
        <v>8.7780000000000005</v>
      </c>
      <c r="F2665" s="125">
        <v>4.8999999999999998E-3</v>
      </c>
    </row>
    <row r="2666" spans="1:6" ht="15.75" customHeight="1" x14ac:dyDescent="0.25">
      <c r="A2666" s="124">
        <v>41764</v>
      </c>
      <c r="B2666" s="123">
        <v>8.7349999999999994</v>
      </c>
      <c r="C2666" s="123">
        <v>8.7349999999999994</v>
      </c>
      <c r="D2666" s="123">
        <v>8.7349999999999994</v>
      </c>
      <c r="E2666" s="123">
        <v>8.7349999999999994</v>
      </c>
      <c r="F2666" s="125">
        <v>-8.3000000000000001E-3</v>
      </c>
    </row>
    <row r="2667" spans="1:6" ht="15.75" customHeight="1" x14ac:dyDescent="0.25">
      <c r="A2667" s="124">
        <v>41761</v>
      </c>
      <c r="B2667" s="123">
        <v>8.8079999999999998</v>
      </c>
      <c r="C2667" s="123">
        <v>8.8079999999999998</v>
      </c>
      <c r="D2667" s="123">
        <v>8.8079999999999998</v>
      </c>
      <c r="E2667" s="123">
        <v>8.8079999999999998</v>
      </c>
      <c r="F2667" s="125">
        <v>-2.3E-3</v>
      </c>
    </row>
    <row r="2668" spans="1:6" ht="15.75" customHeight="1" x14ac:dyDescent="0.25">
      <c r="A2668" s="124">
        <v>41759</v>
      </c>
      <c r="B2668" s="123">
        <v>8.8279999999999994</v>
      </c>
      <c r="C2668" s="123">
        <v>8.8279999999999994</v>
      </c>
      <c r="D2668" s="123">
        <v>8.8279999999999994</v>
      </c>
      <c r="E2668" s="123">
        <v>8.8279999999999994</v>
      </c>
      <c r="F2668" s="125">
        <v>0</v>
      </c>
    </row>
    <row r="2669" spans="1:6" ht="15.75" customHeight="1" x14ac:dyDescent="0.25">
      <c r="A2669" s="124">
        <v>41758</v>
      </c>
      <c r="B2669" s="123">
        <v>8.8279999999999994</v>
      </c>
      <c r="C2669" s="123">
        <v>8.8279999999999994</v>
      </c>
      <c r="D2669" s="123">
        <v>8.8279999999999994</v>
      </c>
      <c r="E2669" s="123">
        <v>8.8279999999999994</v>
      </c>
      <c r="F2669" s="125">
        <v>-2.8E-3</v>
      </c>
    </row>
    <row r="2670" spans="1:6" ht="15.75" customHeight="1" x14ac:dyDescent="0.25">
      <c r="A2670" s="124">
        <v>41757</v>
      </c>
      <c r="B2670" s="123">
        <v>8.8529999999999998</v>
      </c>
      <c r="C2670" s="123">
        <v>8.8529999999999998</v>
      </c>
      <c r="D2670" s="123">
        <v>8.8529999999999998</v>
      </c>
      <c r="E2670" s="123">
        <v>8.8529999999999998</v>
      </c>
      <c r="F2670" s="125">
        <v>-3.3999999999999998E-3</v>
      </c>
    </row>
    <row r="2671" spans="1:6" ht="15.75" customHeight="1" x14ac:dyDescent="0.25">
      <c r="A2671" s="124">
        <v>41754</v>
      </c>
      <c r="B2671" s="123">
        <v>8.8829999999999991</v>
      </c>
      <c r="C2671" s="123">
        <v>8.8829999999999991</v>
      </c>
      <c r="D2671" s="123">
        <v>8.8829999999999991</v>
      </c>
      <c r="E2671" s="123">
        <v>8.8829999999999991</v>
      </c>
      <c r="F2671" s="125">
        <v>3.5999999999999999E-3</v>
      </c>
    </row>
    <row r="2672" spans="1:6" ht="15.75" customHeight="1" x14ac:dyDescent="0.25">
      <c r="A2672" s="124">
        <v>41752</v>
      </c>
      <c r="B2672" s="123">
        <v>8.8510000000000009</v>
      </c>
      <c r="C2672" s="123">
        <v>8.8510000000000009</v>
      </c>
      <c r="D2672" s="123">
        <v>8.8510000000000009</v>
      </c>
      <c r="E2672" s="123">
        <v>8.8510000000000009</v>
      </c>
      <c r="F2672" s="125">
        <v>-2.9999999999999997E-4</v>
      </c>
    </row>
    <row r="2673" spans="1:6" ht="15.75" customHeight="1" x14ac:dyDescent="0.25">
      <c r="A2673" s="124">
        <v>41751</v>
      </c>
      <c r="B2673" s="123">
        <v>8.8539999999999992</v>
      </c>
      <c r="C2673" s="123">
        <v>8.8539999999999992</v>
      </c>
      <c r="D2673" s="123">
        <v>8.8539999999999992</v>
      </c>
      <c r="E2673" s="123">
        <v>8.8539999999999992</v>
      </c>
      <c r="F2673" s="125">
        <v>-8.9999999999999998E-4</v>
      </c>
    </row>
    <row r="2674" spans="1:6" ht="15.75" customHeight="1" x14ac:dyDescent="0.25">
      <c r="A2674" s="124">
        <v>41750</v>
      </c>
      <c r="B2674" s="123">
        <v>8.8620000000000001</v>
      </c>
      <c r="C2674" s="123">
        <v>8.8620000000000001</v>
      </c>
      <c r="D2674" s="123">
        <v>8.8620000000000001</v>
      </c>
      <c r="E2674" s="123">
        <v>8.8620000000000001</v>
      </c>
      <c r="F2674" s="125">
        <v>1.4E-3</v>
      </c>
    </row>
    <row r="2675" spans="1:6" ht="15.75" customHeight="1" x14ac:dyDescent="0.25">
      <c r="A2675" s="124">
        <v>41746</v>
      </c>
      <c r="B2675" s="123">
        <v>8.85</v>
      </c>
      <c r="C2675" s="123">
        <v>8.85</v>
      </c>
      <c r="D2675" s="123">
        <v>8.85</v>
      </c>
      <c r="E2675" s="123">
        <v>8.85</v>
      </c>
      <c r="F2675" s="125">
        <v>-1.2699999999999999E-2</v>
      </c>
    </row>
    <row r="2676" spans="1:6" ht="15.75" customHeight="1" x14ac:dyDescent="0.25">
      <c r="A2676" s="124">
        <v>41745</v>
      </c>
      <c r="B2676" s="123">
        <v>8.9640000000000004</v>
      </c>
      <c r="C2676" s="123">
        <v>8.9640000000000004</v>
      </c>
      <c r="D2676" s="123">
        <v>8.9640000000000004</v>
      </c>
      <c r="E2676" s="123">
        <v>8.9640000000000004</v>
      </c>
      <c r="F2676" s="125">
        <v>1.1999999999999999E-3</v>
      </c>
    </row>
    <row r="2677" spans="1:6" ht="15.75" customHeight="1" x14ac:dyDescent="0.25">
      <c r="A2677" s="124">
        <v>41744</v>
      </c>
      <c r="B2677" s="123">
        <v>8.9529999999999994</v>
      </c>
      <c r="C2677" s="123">
        <v>8.9529999999999994</v>
      </c>
      <c r="D2677" s="123">
        <v>8.9529999999999994</v>
      </c>
      <c r="E2677" s="123">
        <v>8.9529999999999994</v>
      </c>
      <c r="F2677" s="125">
        <v>1.2999999999999999E-3</v>
      </c>
    </row>
    <row r="2678" spans="1:6" ht="15.75" customHeight="1" x14ac:dyDescent="0.25">
      <c r="A2678" s="124">
        <v>41740</v>
      </c>
      <c r="B2678" s="123">
        <v>8.9410000000000007</v>
      </c>
      <c r="C2678" s="123">
        <v>8.9410000000000007</v>
      </c>
      <c r="D2678" s="123">
        <v>8.9410000000000007</v>
      </c>
      <c r="E2678" s="123">
        <v>8.9410000000000007</v>
      </c>
      <c r="F2678" s="125">
        <v>-6.7999999999999996E-3</v>
      </c>
    </row>
    <row r="2679" spans="1:6" ht="15.75" customHeight="1" x14ac:dyDescent="0.25">
      <c r="A2679" s="124">
        <v>41739</v>
      </c>
      <c r="B2679" s="123">
        <v>9.0020000000000007</v>
      </c>
      <c r="C2679" s="123">
        <v>9.0020000000000007</v>
      </c>
      <c r="D2679" s="123">
        <v>9.0020000000000007</v>
      </c>
      <c r="E2679" s="123">
        <v>9.0020000000000007</v>
      </c>
      <c r="F2679" s="125">
        <v>-3.3E-3</v>
      </c>
    </row>
    <row r="2680" spans="1:6" ht="15.75" customHeight="1" x14ac:dyDescent="0.25">
      <c r="A2680" s="124">
        <v>41738</v>
      </c>
      <c r="B2680" s="123">
        <v>9.032</v>
      </c>
      <c r="C2680" s="123">
        <v>9.032</v>
      </c>
      <c r="D2680" s="123">
        <v>9.032</v>
      </c>
      <c r="E2680" s="123">
        <v>9.032</v>
      </c>
      <c r="F2680" s="125">
        <v>-7.6E-3</v>
      </c>
    </row>
    <row r="2681" spans="1:6" ht="15.75" customHeight="1" x14ac:dyDescent="0.25">
      <c r="A2681" s="124">
        <v>41736</v>
      </c>
      <c r="B2681" s="123">
        <v>9.1010000000000009</v>
      </c>
      <c r="C2681" s="123">
        <v>9.1010000000000009</v>
      </c>
      <c r="D2681" s="123">
        <v>9.1010000000000009</v>
      </c>
      <c r="E2681" s="123">
        <v>9.1010000000000009</v>
      </c>
      <c r="F2681" s="125">
        <v>4.0000000000000001E-3</v>
      </c>
    </row>
    <row r="2682" spans="1:6" ht="15.75" customHeight="1" x14ac:dyDescent="0.25">
      <c r="A2682" s="124">
        <v>41733</v>
      </c>
      <c r="B2682" s="123">
        <v>9.0649999999999995</v>
      </c>
      <c r="C2682" s="123">
        <v>9.0649999999999995</v>
      </c>
      <c r="D2682" s="123">
        <v>9.0649999999999995</v>
      </c>
      <c r="E2682" s="123">
        <v>9.0649999999999995</v>
      </c>
      <c r="F2682" s="125">
        <v>6.3E-3</v>
      </c>
    </row>
    <row r="2683" spans="1:6" ht="15.75" customHeight="1" x14ac:dyDescent="0.25">
      <c r="A2683" s="124">
        <v>41732</v>
      </c>
      <c r="B2683" s="123">
        <v>9.0079999999999991</v>
      </c>
      <c r="C2683" s="123">
        <v>9.0079999999999991</v>
      </c>
      <c r="D2683" s="123">
        <v>9.0079999999999991</v>
      </c>
      <c r="E2683" s="123">
        <v>9.0079999999999991</v>
      </c>
      <c r="F2683" s="125">
        <v>5.1000000000000004E-3</v>
      </c>
    </row>
    <row r="2684" spans="1:6" ht="15.75" customHeight="1" x14ac:dyDescent="0.25">
      <c r="A2684" s="124">
        <v>41731</v>
      </c>
      <c r="B2684" s="123">
        <v>8.9619999999999997</v>
      </c>
      <c r="C2684" s="123">
        <v>8.9619999999999997</v>
      </c>
      <c r="D2684" s="123">
        <v>8.9619999999999997</v>
      </c>
      <c r="E2684" s="123">
        <v>8.9619999999999997</v>
      </c>
      <c r="F2684" s="125">
        <v>1.7299999999999999E-2</v>
      </c>
    </row>
    <row r="2685" spans="1:6" ht="15.75" customHeight="1" x14ac:dyDescent="0.25">
      <c r="A2685" s="124">
        <v>41730</v>
      </c>
      <c r="B2685" s="123">
        <v>8.81</v>
      </c>
      <c r="C2685" s="123">
        <v>8.81</v>
      </c>
      <c r="D2685" s="123">
        <v>8.81</v>
      </c>
      <c r="E2685" s="123">
        <v>8.81</v>
      </c>
      <c r="F2685" s="125">
        <v>6.9999999999999999E-4</v>
      </c>
    </row>
    <row r="2686" spans="1:6" ht="15.75" customHeight="1" x14ac:dyDescent="0.25">
      <c r="A2686" s="124">
        <v>41726</v>
      </c>
      <c r="B2686" s="123">
        <v>8.8040000000000003</v>
      </c>
      <c r="C2686" s="123">
        <v>8.8040000000000003</v>
      </c>
      <c r="D2686" s="123">
        <v>8.8040000000000003</v>
      </c>
      <c r="E2686" s="123">
        <v>8.8040000000000003</v>
      </c>
      <c r="F2686" s="125">
        <v>-1.4E-3</v>
      </c>
    </row>
    <row r="2687" spans="1:6" ht="15.75" customHeight="1" x14ac:dyDescent="0.25">
      <c r="A2687" s="124">
        <v>41725</v>
      </c>
      <c r="B2687" s="123">
        <v>8.8160000000000007</v>
      </c>
      <c r="C2687" s="123">
        <v>8.8160000000000007</v>
      </c>
      <c r="D2687" s="123">
        <v>8.8160000000000007</v>
      </c>
      <c r="E2687" s="123">
        <v>8.8160000000000007</v>
      </c>
      <c r="F2687" s="125">
        <v>3.8E-3</v>
      </c>
    </row>
    <row r="2688" spans="1:6" ht="15.75" customHeight="1" x14ac:dyDescent="0.25">
      <c r="A2688" s="124">
        <v>41724</v>
      </c>
      <c r="B2688" s="123">
        <v>8.7829999999999995</v>
      </c>
      <c r="C2688" s="123">
        <v>8.7829999999999995</v>
      </c>
      <c r="D2688" s="123">
        <v>8.7829999999999995</v>
      </c>
      <c r="E2688" s="123">
        <v>8.7829999999999995</v>
      </c>
      <c r="F2688" s="125">
        <v>-5.9999999999999995E-4</v>
      </c>
    </row>
    <row r="2689" spans="1:6" ht="15.75" customHeight="1" x14ac:dyDescent="0.25">
      <c r="A2689" s="124">
        <v>41723</v>
      </c>
      <c r="B2689" s="123">
        <v>8.7880000000000003</v>
      </c>
      <c r="C2689" s="123">
        <v>8.7880000000000003</v>
      </c>
      <c r="D2689" s="123">
        <v>8.7880000000000003</v>
      </c>
      <c r="E2689" s="123">
        <v>8.7880000000000003</v>
      </c>
      <c r="F2689" s="125">
        <v>5.9999999999999995E-4</v>
      </c>
    </row>
    <row r="2690" spans="1:6" ht="15.75" customHeight="1" x14ac:dyDescent="0.25">
      <c r="A2690" s="124">
        <v>41722</v>
      </c>
      <c r="B2690" s="123">
        <v>8.7829999999999995</v>
      </c>
      <c r="C2690" s="123">
        <v>8.7829999999999995</v>
      </c>
      <c r="D2690" s="123">
        <v>8.7829999999999995</v>
      </c>
      <c r="E2690" s="123">
        <v>8.7829999999999995</v>
      </c>
      <c r="F2690" s="125">
        <v>-1.4E-3</v>
      </c>
    </row>
    <row r="2691" spans="1:6" ht="15.75" customHeight="1" x14ac:dyDescent="0.25">
      <c r="A2691" s="124">
        <v>41719</v>
      </c>
      <c r="B2691" s="123">
        <v>8.7949999999999999</v>
      </c>
      <c r="C2691" s="123">
        <v>8.7949999999999999</v>
      </c>
      <c r="D2691" s="123">
        <v>8.7949999999999999</v>
      </c>
      <c r="E2691" s="123">
        <v>8.7949999999999999</v>
      </c>
      <c r="F2691" s="125">
        <v>-2.7000000000000001E-3</v>
      </c>
    </row>
    <row r="2692" spans="1:6" ht="15.75" customHeight="1" x14ac:dyDescent="0.25">
      <c r="A2692" s="124">
        <v>41718</v>
      </c>
      <c r="B2692" s="123">
        <v>8.8190000000000008</v>
      </c>
      <c r="C2692" s="123">
        <v>8.8190000000000008</v>
      </c>
      <c r="D2692" s="123">
        <v>8.8190000000000008</v>
      </c>
      <c r="E2692" s="123">
        <v>8.8190000000000008</v>
      </c>
      <c r="F2692" s="125">
        <v>4.7999999999999996E-3</v>
      </c>
    </row>
    <row r="2693" spans="1:6" ht="15.75" customHeight="1" x14ac:dyDescent="0.25">
      <c r="A2693" s="124">
        <v>41717</v>
      </c>
      <c r="B2693" s="123">
        <v>8.7769999999999992</v>
      </c>
      <c r="C2693" s="123">
        <v>8.7769999999999992</v>
      </c>
      <c r="D2693" s="123">
        <v>8.7769999999999992</v>
      </c>
      <c r="E2693" s="123">
        <v>8.7769999999999992</v>
      </c>
      <c r="F2693" s="125">
        <v>-2.5999999999999999E-3</v>
      </c>
    </row>
    <row r="2694" spans="1:6" ht="15.75" customHeight="1" x14ac:dyDescent="0.25">
      <c r="A2694" s="124">
        <v>41716</v>
      </c>
      <c r="B2694" s="123">
        <v>8.8000000000000007</v>
      </c>
      <c r="C2694" s="123">
        <v>8.8000000000000007</v>
      </c>
      <c r="D2694" s="123">
        <v>8.8000000000000007</v>
      </c>
      <c r="E2694" s="123">
        <v>8.8000000000000007</v>
      </c>
      <c r="F2694" s="125">
        <v>1E-3</v>
      </c>
    </row>
    <row r="2695" spans="1:6" ht="15.75" customHeight="1" x14ac:dyDescent="0.25">
      <c r="A2695" s="124">
        <v>41712</v>
      </c>
      <c r="B2695" s="123">
        <v>8.7910000000000004</v>
      </c>
      <c r="C2695" s="123">
        <v>8.7910000000000004</v>
      </c>
      <c r="D2695" s="123">
        <v>8.7910000000000004</v>
      </c>
      <c r="E2695" s="123">
        <v>8.7910000000000004</v>
      </c>
      <c r="F2695" s="125">
        <v>6.4000000000000003E-3</v>
      </c>
    </row>
    <row r="2696" spans="1:6" ht="15.75" customHeight="1" x14ac:dyDescent="0.25">
      <c r="A2696" s="124">
        <v>41711</v>
      </c>
      <c r="B2696" s="123">
        <v>8.7349999999999994</v>
      </c>
      <c r="C2696" s="123">
        <v>8.7349999999999994</v>
      </c>
      <c r="D2696" s="123">
        <v>8.7349999999999994</v>
      </c>
      <c r="E2696" s="123">
        <v>8.7349999999999994</v>
      </c>
      <c r="F2696" s="125">
        <v>2.3E-3</v>
      </c>
    </row>
    <row r="2697" spans="1:6" ht="15.75" customHeight="1" x14ac:dyDescent="0.25">
      <c r="A2697" s="124">
        <v>41710</v>
      </c>
      <c r="B2697" s="123">
        <v>8.7149999999999999</v>
      </c>
      <c r="C2697" s="123">
        <v>8.7149999999999999</v>
      </c>
      <c r="D2697" s="123">
        <v>8.7149999999999999</v>
      </c>
      <c r="E2697" s="123">
        <v>8.7149999999999999</v>
      </c>
      <c r="F2697" s="125">
        <v>-2.0999999999999999E-3</v>
      </c>
    </row>
    <row r="2698" spans="1:6" ht="15.75" customHeight="1" x14ac:dyDescent="0.25">
      <c r="A2698" s="124">
        <v>41709</v>
      </c>
      <c r="B2698" s="123">
        <v>8.7330000000000005</v>
      </c>
      <c r="C2698" s="123">
        <v>8.7330000000000005</v>
      </c>
      <c r="D2698" s="123">
        <v>8.7330000000000005</v>
      </c>
      <c r="E2698" s="123">
        <v>8.7330000000000005</v>
      </c>
      <c r="F2698" s="125">
        <v>-2.2000000000000001E-3</v>
      </c>
    </row>
    <row r="2699" spans="1:6" ht="15.75" customHeight="1" x14ac:dyDescent="0.25">
      <c r="A2699" s="124">
        <v>41708</v>
      </c>
      <c r="B2699" s="123">
        <v>8.7520000000000007</v>
      </c>
      <c r="C2699" s="123">
        <v>8.7520000000000007</v>
      </c>
      <c r="D2699" s="123">
        <v>8.7520000000000007</v>
      </c>
      <c r="E2699" s="123">
        <v>8.7520000000000007</v>
      </c>
      <c r="F2699" s="125">
        <v>-6.7000000000000002E-3</v>
      </c>
    </row>
    <row r="2700" spans="1:6" ht="15.75" customHeight="1" x14ac:dyDescent="0.25">
      <c r="A2700" s="124">
        <v>41705</v>
      </c>
      <c r="B2700" s="123">
        <v>8.8109999999999999</v>
      </c>
      <c r="C2700" s="123">
        <v>8.8109999999999999</v>
      </c>
      <c r="D2700" s="123">
        <v>8.8109999999999999</v>
      </c>
      <c r="E2700" s="123">
        <v>8.8109999999999999</v>
      </c>
      <c r="F2700" s="125">
        <v>2.2000000000000001E-3</v>
      </c>
    </row>
    <row r="2701" spans="1:6" ht="15.75" customHeight="1" x14ac:dyDescent="0.25">
      <c r="A2701" s="124">
        <v>41704</v>
      </c>
      <c r="B2701" s="123">
        <v>8.7919999999999998</v>
      </c>
      <c r="C2701" s="123">
        <v>8.7919999999999998</v>
      </c>
      <c r="D2701" s="123">
        <v>8.7919999999999998</v>
      </c>
      <c r="E2701" s="123">
        <v>8.7919999999999998</v>
      </c>
      <c r="F2701" s="125">
        <v>-5.7000000000000002E-3</v>
      </c>
    </row>
    <row r="2702" spans="1:6" ht="15.75" customHeight="1" x14ac:dyDescent="0.25">
      <c r="A2702" s="124">
        <v>41703</v>
      </c>
      <c r="B2702" s="123">
        <v>8.8420000000000005</v>
      </c>
      <c r="C2702" s="123">
        <v>8.8420000000000005</v>
      </c>
      <c r="D2702" s="123">
        <v>8.8420000000000005</v>
      </c>
      <c r="E2702" s="123">
        <v>8.8420000000000005</v>
      </c>
      <c r="F2702" s="125">
        <v>6.9999999999999999E-4</v>
      </c>
    </row>
    <row r="2703" spans="1:6" ht="15.75" customHeight="1" x14ac:dyDescent="0.25">
      <c r="A2703" s="124">
        <v>41702</v>
      </c>
      <c r="B2703" s="123">
        <v>8.8360000000000003</v>
      </c>
      <c r="C2703" s="123">
        <v>8.8360000000000003</v>
      </c>
      <c r="D2703" s="123">
        <v>8.8360000000000003</v>
      </c>
      <c r="E2703" s="123">
        <v>8.8360000000000003</v>
      </c>
      <c r="F2703" s="125">
        <v>-7.6E-3</v>
      </c>
    </row>
    <row r="2704" spans="1:6" ht="15.75" customHeight="1" x14ac:dyDescent="0.25">
      <c r="A2704" s="124">
        <v>41701</v>
      </c>
      <c r="B2704" s="123">
        <v>8.9039999999999999</v>
      </c>
      <c r="C2704" s="123">
        <v>8.9039999999999999</v>
      </c>
      <c r="D2704" s="123">
        <v>8.9039999999999999</v>
      </c>
      <c r="E2704" s="123">
        <v>8.9039999999999999</v>
      </c>
      <c r="F2704" s="125">
        <v>4.7000000000000002E-3</v>
      </c>
    </row>
    <row r="2705" spans="1:6" ht="15.75" customHeight="1" x14ac:dyDescent="0.25">
      <c r="A2705" s="124">
        <v>41698</v>
      </c>
      <c r="B2705" s="123">
        <v>8.8620000000000001</v>
      </c>
      <c r="C2705" s="123">
        <v>8.8620000000000001</v>
      </c>
      <c r="D2705" s="123">
        <v>8.8620000000000001</v>
      </c>
      <c r="E2705" s="123">
        <v>8.8620000000000001</v>
      </c>
      <c r="F2705" s="125">
        <v>-5.8999999999999999E-3</v>
      </c>
    </row>
    <row r="2706" spans="1:6" ht="15.75" customHeight="1" x14ac:dyDescent="0.25">
      <c r="A2706" s="124">
        <v>41696</v>
      </c>
      <c r="B2706" s="123">
        <v>8.9149999999999991</v>
      </c>
      <c r="C2706" s="123">
        <v>8.9149999999999991</v>
      </c>
      <c r="D2706" s="123">
        <v>8.9149999999999991</v>
      </c>
      <c r="E2706" s="123">
        <v>8.9149999999999991</v>
      </c>
      <c r="F2706" s="125">
        <v>4.4999999999999997E-3</v>
      </c>
    </row>
    <row r="2707" spans="1:6" ht="15.75" customHeight="1" x14ac:dyDescent="0.25">
      <c r="A2707" s="124">
        <v>41695</v>
      </c>
      <c r="B2707" s="123">
        <v>8.875</v>
      </c>
      <c r="C2707" s="123">
        <v>8.875</v>
      </c>
      <c r="D2707" s="123">
        <v>8.875</v>
      </c>
      <c r="E2707" s="123">
        <v>8.875</v>
      </c>
      <c r="F2707" s="125">
        <v>-1.1000000000000001E-3</v>
      </c>
    </row>
    <row r="2708" spans="1:6" ht="15.75" customHeight="1" x14ac:dyDescent="0.25">
      <c r="A2708" s="124">
        <v>41694</v>
      </c>
      <c r="B2708" s="123">
        <v>8.8849999999999998</v>
      </c>
      <c r="C2708" s="123">
        <v>8.8849999999999998</v>
      </c>
      <c r="D2708" s="123">
        <v>8.8849999999999998</v>
      </c>
      <c r="E2708" s="123">
        <v>8.8849999999999998</v>
      </c>
      <c r="F2708" s="125">
        <v>1.0200000000000001E-2</v>
      </c>
    </row>
    <row r="2709" spans="1:6" ht="15.75" customHeight="1" x14ac:dyDescent="0.25">
      <c r="A2709" s="124">
        <v>41691</v>
      </c>
      <c r="B2709" s="123">
        <v>8.7949999999999999</v>
      </c>
      <c r="C2709" s="123">
        <v>8.7949999999999999</v>
      </c>
      <c r="D2709" s="123">
        <v>8.7949999999999999</v>
      </c>
      <c r="E2709" s="123">
        <v>8.7949999999999999</v>
      </c>
      <c r="F2709" s="125">
        <v>8.0000000000000004E-4</v>
      </c>
    </row>
    <row r="2710" spans="1:6" ht="15.75" customHeight="1" x14ac:dyDescent="0.25">
      <c r="A2710" s="124">
        <v>41690</v>
      </c>
      <c r="B2710" s="123">
        <v>8.7880000000000003</v>
      </c>
      <c r="C2710" s="123">
        <v>8.7880000000000003</v>
      </c>
      <c r="D2710" s="123">
        <v>8.7880000000000003</v>
      </c>
      <c r="E2710" s="123">
        <v>8.7880000000000003</v>
      </c>
      <c r="F2710" s="125">
        <v>2.3E-3</v>
      </c>
    </row>
    <row r="2711" spans="1:6" ht="15.75" customHeight="1" x14ac:dyDescent="0.25">
      <c r="A2711" s="124">
        <v>41688</v>
      </c>
      <c r="B2711" s="123">
        <v>8.7680000000000007</v>
      </c>
      <c r="C2711" s="123">
        <v>8.7680000000000007</v>
      </c>
      <c r="D2711" s="123">
        <v>8.7680000000000007</v>
      </c>
      <c r="E2711" s="123">
        <v>8.7680000000000007</v>
      </c>
      <c r="F2711" s="125">
        <v>-4.1999999999999997E-3</v>
      </c>
    </row>
    <row r="2712" spans="1:6" ht="15.75" customHeight="1" x14ac:dyDescent="0.25">
      <c r="A2712" s="124">
        <v>41687</v>
      </c>
      <c r="B2712" s="123">
        <v>8.8049999999999997</v>
      </c>
      <c r="C2712" s="123">
        <v>8.8049999999999997</v>
      </c>
      <c r="D2712" s="123">
        <v>8.8049999999999997</v>
      </c>
      <c r="E2712" s="123">
        <v>8.8049999999999997</v>
      </c>
      <c r="F2712" s="125">
        <v>-2.9999999999999997E-4</v>
      </c>
    </row>
    <row r="2713" spans="1:6" ht="15.75" customHeight="1" x14ac:dyDescent="0.25">
      <c r="A2713" s="124">
        <v>41684</v>
      </c>
      <c r="B2713" s="123">
        <v>8.8079999999999998</v>
      </c>
      <c r="C2713" s="123">
        <v>8.8079999999999998</v>
      </c>
      <c r="D2713" s="123">
        <v>8.8079999999999998</v>
      </c>
      <c r="E2713" s="123">
        <v>8.8079999999999998</v>
      </c>
      <c r="F2713" s="125">
        <v>-6.4000000000000003E-3</v>
      </c>
    </row>
    <row r="2714" spans="1:6" ht="15.75" customHeight="1" x14ac:dyDescent="0.25">
      <c r="A2714" s="124">
        <v>41683</v>
      </c>
      <c r="B2714" s="123">
        <v>8.8650000000000002</v>
      </c>
      <c r="C2714" s="123">
        <v>8.8650000000000002</v>
      </c>
      <c r="D2714" s="123">
        <v>8.8650000000000002</v>
      </c>
      <c r="E2714" s="123">
        <v>8.8650000000000002</v>
      </c>
      <c r="F2714" s="125">
        <v>6.1000000000000004E-3</v>
      </c>
    </row>
    <row r="2715" spans="1:6" ht="15.75" customHeight="1" x14ac:dyDescent="0.25">
      <c r="A2715" s="124">
        <v>41682</v>
      </c>
      <c r="B2715" s="123">
        <v>8.8109999999999999</v>
      </c>
      <c r="C2715" s="123">
        <v>8.8109999999999999</v>
      </c>
      <c r="D2715" s="123">
        <v>8.8109999999999999</v>
      </c>
      <c r="E2715" s="123">
        <v>8.8109999999999999</v>
      </c>
      <c r="F2715" s="125">
        <v>8.0999999999999996E-3</v>
      </c>
    </row>
    <row r="2716" spans="1:6" ht="15.75" customHeight="1" x14ac:dyDescent="0.25">
      <c r="A2716" s="124">
        <v>41681</v>
      </c>
      <c r="B2716" s="123">
        <v>8.74</v>
      </c>
      <c r="C2716" s="123">
        <v>8.74</v>
      </c>
      <c r="D2716" s="123">
        <v>8.74</v>
      </c>
      <c r="E2716" s="123">
        <v>8.74</v>
      </c>
      <c r="F2716" s="125">
        <v>5.7999999999999996E-3</v>
      </c>
    </row>
    <row r="2717" spans="1:6" ht="15.75" customHeight="1" x14ac:dyDescent="0.25">
      <c r="A2717" s="124">
        <v>41680</v>
      </c>
      <c r="B2717" s="123">
        <v>8.69</v>
      </c>
      <c r="C2717" s="123">
        <v>8.69</v>
      </c>
      <c r="D2717" s="123">
        <v>8.69</v>
      </c>
      <c r="E2717" s="123">
        <v>8.69</v>
      </c>
      <c r="F2717" s="125">
        <v>-5.3E-3</v>
      </c>
    </row>
    <row r="2718" spans="1:6" ht="15.75" customHeight="1" x14ac:dyDescent="0.25">
      <c r="A2718" s="124">
        <v>41677</v>
      </c>
      <c r="B2718" s="123">
        <v>8.7360000000000007</v>
      </c>
      <c r="C2718" s="123">
        <v>8.7360000000000007</v>
      </c>
      <c r="D2718" s="123">
        <v>8.7360000000000007</v>
      </c>
      <c r="E2718" s="123">
        <v>8.7360000000000007</v>
      </c>
      <c r="F2718" s="125">
        <v>2.2000000000000001E-3</v>
      </c>
    </row>
    <row r="2719" spans="1:6" ht="15.75" customHeight="1" x14ac:dyDescent="0.25">
      <c r="A2719" s="124">
        <v>41676</v>
      </c>
      <c r="B2719" s="123">
        <v>8.7170000000000005</v>
      </c>
      <c r="C2719" s="123">
        <v>8.7170000000000005</v>
      </c>
      <c r="D2719" s="123">
        <v>8.7170000000000005</v>
      </c>
      <c r="E2719" s="123">
        <v>8.7170000000000005</v>
      </c>
      <c r="F2719" s="125">
        <v>1.1000000000000001E-3</v>
      </c>
    </row>
    <row r="2720" spans="1:6" ht="15.75" customHeight="1" x14ac:dyDescent="0.25">
      <c r="A2720" s="124">
        <v>41675</v>
      </c>
      <c r="B2720" s="123">
        <v>8.7070000000000007</v>
      </c>
      <c r="C2720" s="123">
        <v>8.7070000000000007</v>
      </c>
      <c r="D2720" s="123">
        <v>8.7070000000000007</v>
      </c>
      <c r="E2720" s="123">
        <v>8.7070000000000007</v>
      </c>
      <c r="F2720" s="125">
        <v>3.2000000000000002E-3</v>
      </c>
    </row>
    <row r="2721" spans="1:6" ht="15.75" customHeight="1" x14ac:dyDescent="0.25">
      <c r="A2721" s="124">
        <v>41674</v>
      </c>
      <c r="B2721" s="123">
        <v>8.6790000000000003</v>
      </c>
      <c r="C2721" s="123">
        <v>8.6790000000000003</v>
      </c>
      <c r="D2721" s="123">
        <v>8.6790000000000003</v>
      </c>
      <c r="E2721" s="123">
        <v>8.6790000000000003</v>
      </c>
      <c r="F2721" s="125">
        <v>-6.3E-3</v>
      </c>
    </row>
    <row r="2722" spans="1:6" ht="15.75" customHeight="1" x14ac:dyDescent="0.25">
      <c r="A2722" s="124">
        <v>41673</v>
      </c>
      <c r="B2722" s="123">
        <v>8.734</v>
      </c>
      <c r="C2722" s="123">
        <v>8.734</v>
      </c>
      <c r="D2722" s="123">
        <v>8.734</v>
      </c>
      <c r="E2722" s="123">
        <v>8.734</v>
      </c>
      <c r="F2722" s="125">
        <v>-4.1000000000000003E-3</v>
      </c>
    </row>
    <row r="2723" spans="1:6" ht="15.75" customHeight="1" x14ac:dyDescent="0.25">
      <c r="A2723" s="124">
        <v>41670</v>
      </c>
      <c r="B2723" s="123">
        <v>8.77</v>
      </c>
      <c r="C2723" s="123">
        <v>8.77</v>
      </c>
      <c r="D2723" s="123">
        <v>8.77</v>
      </c>
      <c r="E2723" s="123">
        <v>8.77</v>
      </c>
      <c r="F2723" s="125">
        <v>-5.7000000000000002E-3</v>
      </c>
    </row>
    <row r="2724" spans="1:6" ht="15.75" customHeight="1" x14ac:dyDescent="0.25">
      <c r="A2724" s="124">
        <v>41669</v>
      </c>
      <c r="B2724" s="123">
        <v>8.82</v>
      </c>
      <c r="C2724" s="123">
        <v>8.82</v>
      </c>
      <c r="D2724" s="123">
        <v>8.82</v>
      </c>
      <c r="E2724" s="123">
        <v>8.82</v>
      </c>
      <c r="F2724" s="125">
        <v>5.1999999999999998E-3</v>
      </c>
    </row>
    <row r="2725" spans="1:6" ht="15.75" customHeight="1" x14ac:dyDescent="0.25">
      <c r="A2725" s="124">
        <v>41668</v>
      </c>
      <c r="B2725" s="123">
        <v>8.7739999999999991</v>
      </c>
      <c r="C2725" s="123">
        <v>8.7739999999999991</v>
      </c>
      <c r="D2725" s="123">
        <v>8.7739999999999991</v>
      </c>
      <c r="E2725" s="123">
        <v>8.7739999999999991</v>
      </c>
      <c r="F2725" s="125">
        <v>3.0000000000000001E-3</v>
      </c>
    </row>
    <row r="2726" spans="1:6" ht="15.75" customHeight="1" x14ac:dyDescent="0.25">
      <c r="A2726" s="124">
        <v>41667</v>
      </c>
      <c r="B2726" s="123">
        <v>8.7479999999999993</v>
      </c>
      <c r="C2726" s="123">
        <v>8.7479999999999993</v>
      </c>
      <c r="D2726" s="123">
        <v>8.7479999999999993</v>
      </c>
      <c r="E2726" s="123">
        <v>8.7479999999999993</v>
      </c>
      <c r="F2726" s="125">
        <v>-1.9E-3</v>
      </c>
    </row>
    <row r="2727" spans="1:6" ht="15.75" customHeight="1" x14ac:dyDescent="0.25">
      <c r="A2727" s="124">
        <v>41666</v>
      </c>
      <c r="B2727" s="123">
        <v>8.7650000000000006</v>
      </c>
      <c r="C2727" s="123">
        <v>8.7650000000000006</v>
      </c>
      <c r="D2727" s="123">
        <v>8.7650000000000006</v>
      </c>
      <c r="E2727" s="123">
        <v>8.7650000000000006</v>
      </c>
      <c r="F2727" s="125">
        <v>3.0999999999999999E-3</v>
      </c>
    </row>
    <row r="2728" spans="1:6" ht="15.75" customHeight="1" x14ac:dyDescent="0.25">
      <c r="A2728" s="124">
        <v>41663</v>
      </c>
      <c r="B2728" s="123">
        <v>8.7379999999999995</v>
      </c>
      <c r="C2728" s="123">
        <v>8.7379999999999995</v>
      </c>
      <c r="D2728" s="123">
        <v>8.7379999999999995</v>
      </c>
      <c r="E2728" s="123">
        <v>8.7379999999999995</v>
      </c>
      <c r="F2728" s="125">
        <v>8.3999999999999995E-3</v>
      </c>
    </row>
    <row r="2729" spans="1:6" ht="15.75" customHeight="1" x14ac:dyDescent="0.25">
      <c r="A2729" s="124">
        <v>41662</v>
      </c>
      <c r="B2729" s="123">
        <v>8.6649999999999991</v>
      </c>
      <c r="C2729" s="123">
        <v>8.6649999999999991</v>
      </c>
      <c r="D2729" s="123">
        <v>8.6649999999999991</v>
      </c>
      <c r="E2729" s="123">
        <v>8.6649999999999991</v>
      </c>
      <c r="F2729" s="125">
        <v>6.6E-3</v>
      </c>
    </row>
    <row r="2730" spans="1:6" ht="15.75" customHeight="1" x14ac:dyDescent="0.25">
      <c r="A2730" s="124">
        <v>41661</v>
      </c>
      <c r="B2730" s="123">
        <v>8.6080000000000005</v>
      </c>
      <c r="C2730" s="123">
        <v>8.6080000000000005</v>
      </c>
      <c r="D2730" s="123">
        <v>8.6080000000000005</v>
      </c>
      <c r="E2730" s="123">
        <v>8.6080000000000005</v>
      </c>
      <c r="F2730" s="125">
        <v>6.4000000000000003E-3</v>
      </c>
    </row>
    <row r="2731" spans="1:6" ht="15.75" customHeight="1" x14ac:dyDescent="0.25">
      <c r="A2731" s="124">
        <v>41660</v>
      </c>
      <c r="B2731" s="123">
        <v>8.5530000000000008</v>
      </c>
      <c r="C2731" s="123">
        <v>8.5530000000000008</v>
      </c>
      <c r="D2731" s="123">
        <v>8.5530000000000008</v>
      </c>
      <c r="E2731" s="123">
        <v>8.5530000000000008</v>
      </c>
      <c r="F2731" s="125">
        <v>4.1999999999999997E-3</v>
      </c>
    </row>
    <row r="2732" spans="1:6" ht="15.75" customHeight="1" x14ac:dyDescent="0.25">
      <c r="A2732" s="124">
        <v>41659</v>
      </c>
      <c r="B2732" s="123">
        <v>8.5169999999999995</v>
      </c>
      <c r="C2732" s="123">
        <v>8.5169999999999995</v>
      </c>
      <c r="D2732" s="123">
        <v>8.5169999999999995</v>
      </c>
      <c r="E2732" s="123">
        <v>8.5169999999999995</v>
      </c>
      <c r="F2732" s="125">
        <v>-1.2800000000000001E-2</v>
      </c>
    </row>
    <row r="2733" spans="1:6" ht="15.75" customHeight="1" x14ac:dyDescent="0.25">
      <c r="A2733" s="124">
        <v>41656</v>
      </c>
      <c r="B2733" s="123">
        <v>8.6270000000000007</v>
      </c>
      <c r="C2733" s="123">
        <v>8.6270000000000007</v>
      </c>
      <c r="D2733" s="123">
        <v>8.6270000000000007</v>
      </c>
      <c r="E2733" s="123">
        <v>8.6270000000000007</v>
      </c>
      <c r="F2733" s="125">
        <v>1.4E-3</v>
      </c>
    </row>
    <row r="2734" spans="1:6" ht="15.75" customHeight="1" x14ac:dyDescent="0.25">
      <c r="A2734" s="124">
        <v>41655</v>
      </c>
      <c r="B2734" s="123">
        <v>8.6150000000000002</v>
      </c>
      <c r="C2734" s="123">
        <v>8.6150000000000002</v>
      </c>
      <c r="D2734" s="123">
        <v>8.6150000000000002</v>
      </c>
      <c r="E2734" s="123">
        <v>8.6150000000000002</v>
      </c>
      <c r="F2734" s="125">
        <v>-2.8E-3</v>
      </c>
    </row>
    <row r="2735" spans="1:6" ht="15.75" customHeight="1" x14ac:dyDescent="0.25">
      <c r="A2735" s="124">
        <v>41654</v>
      </c>
      <c r="B2735" s="123">
        <v>8.6389999999999993</v>
      </c>
      <c r="C2735" s="123">
        <v>8.6389999999999993</v>
      </c>
      <c r="D2735" s="123">
        <v>8.6389999999999993</v>
      </c>
      <c r="E2735" s="123">
        <v>8.6389999999999993</v>
      </c>
      <c r="F2735" s="125">
        <v>-8.3000000000000001E-3</v>
      </c>
    </row>
    <row r="2736" spans="1:6" ht="15.75" customHeight="1" x14ac:dyDescent="0.25">
      <c r="A2736" s="124">
        <v>41652</v>
      </c>
      <c r="B2736" s="123">
        <v>8.7110000000000003</v>
      </c>
      <c r="C2736" s="123">
        <v>8.7110000000000003</v>
      </c>
      <c r="D2736" s="123">
        <v>8.7110000000000003</v>
      </c>
      <c r="E2736" s="123">
        <v>8.7110000000000003</v>
      </c>
      <c r="F2736" s="125">
        <v>-5.4000000000000003E-3</v>
      </c>
    </row>
    <row r="2737" spans="1:6" ht="15.75" customHeight="1" x14ac:dyDescent="0.25">
      <c r="A2737" s="124">
        <v>41649</v>
      </c>
      <c r="B2737" s="123">
        <v>8.7579999999999991</v>
      </c>
      <c r="C2737" s="123">
        <v>8.7579999999999991</v>
      </c>
      <c r="D2737" s="123">
        <v>8.7579999999999991</v>
      </c>
      <c r="E2737" s="123">
        <v>8.7579999999999991</v>
      </c>
      <c r="F2737" s="125">
        <v>-3.5999999999999999E-3</v>
      </c>
    </row>
    <row r="2738" spans="1:6" ht="15.75" customHeight="1" x14ac:dyDescent="0.25">
      <c r="A2738" s="124">
        <v>41648</v>
      </c>
      <c r="B2738" s="123">
        <v>8.7899999999999991</v>
      </c>
      <c r="C2738" s="123">
        <v>8.7899999999999991</v>
      </c>
      <c r="D2738" s="123">
        <v>8.7899999999999991</v>
      </c>
      <c r="E2738" s="123">
        <v>8.7899999999999991</v>
      </c>
      <c r="F2738" s="125">
        <v>-1.1999999999999999E-3</v>
      </c>
    </row>
    <row r="2739" spans="1:6" ht="15.75" customHeight="1" x14ac:dyDescent="0.25">
      <c r="A2739" s="124">
        <v>41647</v>
      </c>
      <c r="B2739" s="123">
        <v>8.8010000000000002</v>
      </c>
      <c r="C2739" s="123">
        <v>8.8010000000000002</v>
      </c>
      <c r="D2739" s="123">
        <v>8.8010000000000002</v>
      </c>
      <c r="E2739" s="123">
        <v>8.8010000000000002</v>
      </c>
      <c r="F2739" s="125">
        <v>1.4E-3</v>
      </c>
    </row>
    <row r="2740" spans="1:6" ht="15.75" customHeight="1" x14ac:dyDescent="0.25">
      <c r="A2740" s="124">
        <v>41646</v>
      </c>
      <c r="B2740" s="123">
        <v>8.7889999999999997</v>
      </c>
      <c r="C2740" s="123">
        <v>8.7889999999999997</v>
      </c>
      <c r="D2740" s="123">
        <v>8.7889999999999997</v>
      </c>
      <c r="E2740" s="123">
        <v>8.7889999999999997</v>
      </c>
      <c r="F2740" s="125">
        <v>6.9999999999999999E-4</v>
      </c>
    </row>
    <row r="2741" spans="1:6" ht="15.75" customHeight="1" x14ac:dyDescent="0.25">
      <c r="A2741" s="124">
        <v>41645</v>
      </c>
      <c r="B2741" s="123">
        <v>8.7829999999999995</v>
      </c>
      <c r="C2741" s="123">
        <v>8.7829999999999995</v>
      </c>
      <c r="D2741" s="123">
        <v>8.7829999999999995</v>
      </c>
      <c r="E2741" s="123">
        <v>8.7829999999999995</v>
      </c>
      <c r="F2741" s="125">
        <v>-5.7999999999999996E-3</v>
      </c>
    </row>
    <row r="2742" spans="1:6" ht="15.75" customHeight="1" x14ac:dyDescent="0.25">
      <c r="A2742" s="124">
        <v>41642</v>
      </c>
      <c r="B2742" s="123">
        <v>8.8339999999999996</v>
      </c>
      <c r="C2742" s="123">
        <v>8.8339999999999996</v>
      </c>
      <c r="D2742" s="123">
        <v>8.8339999999999996</v>
      </c>
      <c r="E2742" s="123">
        <v>8.8339999999999996</v>
      </c>
      <c r="F2742" s="125">
        <v>-6.9999999999999999E-4</v>
      </c>
    </row>
    <row r="2743" spans="1:6" ht="15.75" customHeight="1" x14ac:dyDescent="0.25">
      <c r="A2743" s="124">
        <v>41641</v>
      </c>
      <c r="B2743" s="123">
        <v>8.84</v>
      </c>
      <c r="C2743" s="123">
        <v>8.84</v>
      </c>
      <c r="D2743" s="123">
        <v>8.84</v>
      </c>
      <c r="E2743" s="123">
        <v>8.84</v>
      </c>
      <c r="F2743" s="125">
        <v>-5.0000000000000001E-4</v>
      </c>
    </row>
    <row r="2744" spans="1:6" ht="15.75" customHeight="1" x14ac:dyDescent="0.25">
      <c r="A2744" s="124">
        <v>41640</v>
      </c>
      <c r="B2744" s="123">
        <v>8.8439999999999994</v>
      </c>
      <c r="C2744" s="123">
        <v>8.8439999999999994</v>
      </c>
      <c r="D2744" s="123">
        <v>8.8439999999999994</v>
      </c>
      <c r="E2744" s="123">
        <v>8.8439999999999994</v>
      </c>
      <c r="F2744" s="125">
        <v>2.7000000000000001E-3</v>
      </c>
    </row>
    <row r="2745" spans="1:6" ht="15.75" customHeight="1" x14ac:dyDescent="0.25">
      <c r="A2745" s="124">
        <v>41639</v>
      </c>
      <c r="B2745" s="123">
        <v>8.82</v>
      </c>
      <c r="C2745" s="123">
        <v>8.82</v>
      </c>
      <c r="D2745" s="123">
        <v>8.82</v>
      </c>
      <c r="E2745" s="123">
        <v>8.82</v>
      </c>
      <c r="F2745" s="125">
        <v>-4.3E-3</v>
      </c>
    </row>
    <row r="2746" spans="1:6" ht="15.75" customHeight="1" x14ac:dyDescent="0.25">
      <c r="A2746" s="124">
        <v>41638</v>
      </c>
      <c r="B2746" s="123">
        <v>8.8580000000000005</v>
      </c>
      <c r="C2746" s="123">
        <v>8.8580000000000005</v>
      </c>
      <c r="D2746" s="123">
        <v>8.8580000000000005</v>
      </c>
      <c r="E2746" s="123">
        <v>8.8580000000000005</v>
      </c>
      <c r="F2746" s="125">
        <v>-1.1299999999999999E-2</v>
      </c>
    </row>
    <row r="2747" spans="1:6" ht="15.75" customHeight="1" x14ac:dyDescent="0.25">
      <c r="A2747" s="124">
        <v>41635</v>
      </c>
      <c r="B2747" s="123">
        <v>8.9589999999999996</v>
      </c>
      <c r="C2747" s="123">
        <v>8.9589999999999996</v>
      </c>
      <c r="D2747" s="123">
        <v>8.9589999999999996</v>
      </c>
      <c r="E2747" s="123">
        <v>8.9589999999999996</v>
      </c>
      <c r="F2747" s="125">
        <v>7.9000000000000008E-3</v>
      </c>
    </row>
    <row r="2748" spans="1:6" ht="15.75" customHeight="1" x14ac:dyDescent="0.25">
      <c r="A2748" s="124">
        <v>41634</v>
      </c>
      <c r="B2748" s="123">
        <v>8.8889999999999993</v>
      </c>
      <c r="C2748" s="123">
        <v>8.8889999999999993</v>
      </c>
      <c r="D2748" s="123">
        <v>8.8889999999999993</v>
      </c>
      <c r="E2748" s="123">
        <v>8.8889999999999993</v>
      </c>
      <c r="F2748" s="125">
        <v>2.3E-3</v>
      </c>
    </row>
    <row r="2749" spans="1:6" ht="15.75" customHeight="1" x14ac:dyDescent="0.25">
      <c r="A2749" s="124">
        <v>41633</v>
      </c>
      <c r="B2749" s="123">
        <v>8.8689999999999998</v>
      </c>
      <c r="C2749" s="123">
        <v>8.8689999999999998</v>
      </c>
      <c r="D2749" s="123">
        <v>8.8689999999999998</v>
      </c>
      <c r="E2749" s="123">
        <v>8.8689999999999998</v>
      </c>
      <c r="F2749" s="125">
        <v>2.9999999999999997E-4</v>
      </c>
    </row>
    <row r="2750" spans="1:6" ht="15.75" customHeight="1" x14ac:dyDescent="0.25">
      <c r="A2750" s="124">
        <v>41632</v>
      </c>
      <c r="B2750" s="123">
        <v>8.8659999999999997</v>
      </c>
      <c r="C2750" s="123">
        <v>8.8659999999999997</v>
      </c>
      <c r="D2750" s="123">
        <v>8.8659999999999997</v>
      </c>
      <c r="E2750" s="123">
        <v>8.8659999999999997</v>
      </c>
      <c r="F2750" s="125">
        <v>5.5999999999999999E-3</v>
      </c>
    </row>
    <row r="2751" spans="1:6" ht="15.75" customHeight="1" x14ac:dyDescent="0.25">
      <c r="A2751" s="124">
        <v>41631</v>
      </c>
      <c r="B2751" s="123">
        <v>8.8170000000000002</v>
      </c>
      <c r="C2751" s="123">
        <v>8.8170000000000002</v>
      </c>
      <c r="D2751" s="123">
        <v>8.8170000000000002</v>
      </c>
      <c r="E2751" s="123">
        <v>8.8170000000000002</v>
      </c>
      <c r="F2751" s="125">
        <v>2.3E-3</v>
      </c>
    </row>
    <row r="2752" spans="1:6" ht="15.75" customHeight="1" x14ac:dyDescent="0.25">
      <c r="A2752" s="124">
        <v>41628</v>
      </c>
      <c r="B2752" s="123">
        <v>8.7970000000000006</v>
      </c>
      <c r="C2752" s="123">
        <v>8.7970000000000006</v>
      </c>
      <c r="D2752" s="123">
        <v>8.7970000000000006</v>
      </c>
      <c r="E2752" s="123">
        <v>8.7970000000000006</v>
      </c>
      <c r="F2752" s="125">
        <v>6.1999999999999998E-3</v>
      </c>
    </row>
    <row r="2753" spans="1:6" ht="15.75" customHeight="1" x14ac:dyDescent="0.25">
      <c r="A2753" s="124">
        <v>41627</v>
      </c>
      <c r="B2753" s="123">
        <v>8.7430000000000003</v>
      </c>
      <c r="C2753" s="123">
        <v>8.7430000000000003</v>
      </c>
      <c r="D2753" s="123">
        <v>8.7430000000000003</v>
      </c>
      <c r="E2753" s="123">
        <v>8.7430000000000003</v>
      </c>
      <c r="F2753" s="125">
        <v>-4.7000000000000002E-3</v>
      </c>
    </row>
    <row r="2754" spans="1:6" ht="15.75" customHeight="1" x14ac:dyDescent="0.25">
      <c r="A2754" s="124">
        <v>41626</v>
      </c>
      <c r="B2754" s="123">
        <v>8.7840000000000007</v>
      </c>
      <c r="C2754" s="123">
        <v>8.7840000000000007</v>
      </c>
      <c r="D2754" s="123">
        <v>8.7840000000000007</v>
      </c>
      <c r="E2754" s="123">
        <v>8.7840000000000007</v>
      </c>
      <c r="F2754" s="125">
        <v>-1.47E-2</v>
      </c>
    </row>
    <row r="2755" spans="1:6" ht="15.75" customHeight="1" x14ac:dyDescent="0.25">
      <c r="A2755" s="124">
        <v>41625</v>
      </c>
      <c r="B2755" s="123">
        <v>8.9149999999999991</v>
      </c>
      <c r="C2755" s="123">
        <v>8.9149999999999991</v>
      </c>
      <c r="D2755" s="123">
        <v>8.9149999999999991</v>
      </c>
      <c r="E2755" s="123">
        <v>8.9149999999999991</v>
      </c>
      <c r="F2755" s="125">
        <v>5.5999999999999999E-3</v>
      </c>
    </row>
    <row r="2756" spans="1:6" ht="15.75" customHeight="1" x14ac:dyDescent="0.25">
      <c r="A2756" s="124">
        <v>41624</v>
      </c>
      <c r="B2756" s="123">
        <v>8.8650000000000002</v>
      </c>
      <c r="C2756" s="123">
        <v>8.8650000000000002</v>
      </c>
      <c r="D2756" s="123">
        <v>8.8650000000000002</v>
      </c>
      <c r="E2756" s="123">
        <v>8.8650000000000002</v>
      </c>
      <c r="F2756" s="125">
        <v>-5.1999999999999998E-3</v>
      </c>
    </row>
    <row r="2757" spans="1:6" ht="15.75" customHeight="1" x14ac:dyDescent="0.25">
      <c r="A2757" s="124">
        <v>41621</v>
      </c>
      <c r="B2757" s="123">
        <v>8.9109999999999996</v>
      </c>
      <c r="C2757" s="123">
        <v>8.9109999999999996</v>
      </c>
      <c r="D2757" s="123">
        <v>8.9109999999999996</v>
      </c>
      <c r="E2757" s="123">
        <v>8.9109999999999996</v>
      </c>
      <c r="F2757" s="125">
        <v>6.8999999999999999E-3</v>
      </c>
    </row>
    <row r="2758" spans="1:6" ht="15.75" customHeight="1" x14ac:dyDescent="0.25">
      <c r="A2758" s="124">
        <v>41620</v>
      </c>
      <c r="B2758" s="123">
        <v>8.85</v>
      </c>
      <c r="C2758" s="123">
        <v>8.85</v>
      </c>
      <c r="D2758" s="123">
        <v>8.85</v>
      </c>
      <c r="E2758" s="123">
        <v>8.85</v>
      </c>
      <c r="F2758" s="125">
        <v>2.7000000000000001E-3</v>
      </c>
    </row>
    <row r="2759" spans="1:6" ht="15.75" customHeight="1" x14ac:dyDescent="0.25">
      <c r="A2759" s="124">
        <v>41619</v>
      </c>
      <c r="B2759" s="123">
        <v>8.8260000000000005</v>
      </c>
      <c r="C2759" s="123">
        <v>8.8260000000000005</v>
      </c>
      <c r="D2759" s="123">
        <v>8.8260000000000005</v>
      </c>
      <c r="E2759" s="123">
        <v>8.8260000000000005</v>
      </c>
      <c r="F2759" s="125">
        <v>-1E-3</v>
      </c>
    </row>
    <row r="2760" spans="1:6" ht="15.75" customHeight="1" x14ac:dyDescent="0.25">
      <c r="A2760" s="124">
        <v>41618</v>
      </c>
      <c r="B2760" s="123">
        <v>8.8350000000000009</v>
      </c>
      <c r="C2760" s="123">
        <v>8.8350000000000009</v>
      </c>
      <c r="D2760" s="123">
        <v>8.8350000000000009</v>
      </c>
      <c r="E2760" s="123">
        <v>8.8350000000000009</v>
      </c>
      <c r="F2760" s="125">
        <v>-7.7000000000000002E-3</v>
      </c>
    </row>
    <row r="2761" spans="1:6" ht="15.75" customHeight="1" x14ac:dyDescent="0.25">
      <c r="A2761" s="124">
        <v>41617</v>
      </c>
      <c r="B2761" s="123">
        <v>8.9039999999999999</v>
      </c>
      <c r="C2761" s="123">
        <v>8.9039999999999999</v>
      </c>
      <c r="D2761" s="123">
        <v>8.9039999999999999</v>
      </c>
      <c r="E2761" s="123">
        <v>8.9039999999999999</v>
      </c>
      <c r="F2761" s="125">
        <v>-2.8500000000000001E-2</v>
      </c>
    </row>
    <row r="2762" spans="1:6" ht="15.75" customHeight="1" x14ac:dyDescent="0.25">
      <c r="A2762" s="124">
        <v>41614</v>
      </c>
      <c r="B2762" s="123">
        <v>9.1649999999999991</v>
      </c>
      <c r="C2762" s="123">
        <v>9.1649999999999991</v>
      </c>
      <c r="D2762" s="123">
        <v>9.1649999999999991</v>
      </c>
      <c r="E2762" s="123">
        <v>9.1649999999999991</v>
      </c>
      <c r="F2762" s="125">
        <v>6.3E-3</v>
      </c>
    </row>
    <row r="2763" spans="1:6" ht="15.75" customHeight="1" x14ac:dyDescent="0.25">
      <c r="A2763" s="124">
        <v>41613</v>
      </c>
      <c r="B2763" s="123">
        <v>9.1080000000000005</v>
      </c>
      <c r="C2763" s="123">
        <v>9.1080000000000005</v>
      </c>
      <c r="D2763" s="123">
        <v>9.1080000000000005</v>
      </c>
      <c r="E2763" s="123">
        <v>9.1080000000000005</v>
      </c>
      <c r="F2763" s="125">
        <v>2E-3</v>
      </c>
    </row>
    <row r="2764" spans="1:6" ht="15.75" customHeight="1" x14ac:dyDescent="0.25">
      <c r="A2764" s="124">
        <v>41612</v>
      </c>
      <c r="B2764" s="123">
        <v>9.09</v>
      </c>
      <c r="C2764" s="123">
        <v>9.09</v>
      </c>
      <c r="D2764" s="123">
        <v>9.09</v>
      </c>
      <c r="E2764" s="123">
        <v>9.09</v>
      </c>
      <c r="F2764" s="125">
        <v>2.3E-3</v>
      </c>
    </row>
    <row r="2765" spans="1:6" ht="15.75" customHeight="1" x14ac:dyDescent="0.25">
      <c r="A2765" s="124">
        <v>41611</v>
      </c>
      <c r="B2765" s="123">
        <v>9.0690000000000008</v>
      </c>
      <c r="C2765" s="123">
        <v>9.0690000000000008</v>
      </c>
      <c r="D2765" s="123">
        <v>9.0690000000000008</v>
      </c>
      <c r="E2765" s="123">
        <v>9.0690000000000008</v>
      </c>
      <c r="F2765" s="125">
        <v>2.3E-3</v>
      </c>
    </row>
    <row r="2766" spans="1:6" ht="15.75" customHeight="1" x14ac:dyDescent="0.25">
      <c r="A2766" s="124">
        <v>41610</v>
      </c>
      <c r="B2766" s="123">
        <v>9.048</v>
      </c>
      <c r="C2766" s="123">
        <v>9.048</v>
      </c>
      <c r="D2766" s="123">
        <v>9.048</v>
      </c>
      <c r="E2766" s="123">
        <v>9.048</v>
      </c>
      <c r="F2766" s="125">
        <v>4.0000000000000002E-4</v>
      </c>
    </row>
    <row r="2767" spans="1:6" ht="15.75" customHeight="1" x14ac:dyDescent="0.25">
      <c r="A2767" s="124">
        <v>41607</v>
      </c>
      <c r="B2767" s="123">
        <v>9.0440000000000005</v>
      </c>
      <c r="C2767" s="123">
        <v>9.0440000000000005</v>
      </c>
      <c r="D2767" s="123">
        <v>9.0440000000000005</v>
      </c>
      <c r="E2767" s="123">
        <v>9.0440000000000005</v>
      </c>
      <c r="F2767" s="125">
        <v>3.3E-3</v>
      </c>
    </row>
    <row r="2768" spans="1:6" ht="15.75" customHeight="1" x14ac:dyDescent="0.25">
      <c r="A2768" s="124">
        <v>41606</v>
      </c>
      <c r="B2768" s="123">
        <v>9.0139999999999993</v>
      </c>
      <c r="C2768" s="123">
        <v>9.0139999999999993</v>
      </c>
      <c r="D2768" s="123">
        <v>9.0139999999999993</v>
      </c>
      <c r="E2768" s="123">
        <v>9.0139999999999993</v>
      </c>
      <c r="F2768" s="125">
        <v>2E-3</v>
      </c>
    </row>
    <row r="2769" spans="1:6" ht="15.75" customHeight="1" x14ac:dyDescent="0.25">
      <c r="A2769" s="124">
        <v>41605</v>
      </c>
      <c r="B2769" s="123">
        <v>8.9960000000000004</v>
      </c>
      <c r="C2769" s="123">
        <v>8.9960000000000004</v>
      </c>
      <c r="D2769" s="123">
        <v>8.9960000000000004</v>
      </c>
      <c r="E2769" s="123">
        <v>8.9960000000000004</v>
      </c>
      <c r="F2769" s="125">
        <v>-5.1000000000000004E-3</v>
      </c>
    </row>
    <row r="2770" spans="1:6" ht="15.75" customHeight="1" x14ac:dyDescent="0.25">
      <c r="A2770" s="124">
        <v>41604</v>
      </c>
      <c r="B2770" s="123">
        <v>9.0419999999999998</v>
      </c>
      <c r="C2770" s="123">
        <v>9.0419999999999998</v>
      </c>
      <c r="D2770" s="123">
        <v>9.0419999999999998</v>
      </c>
      <c r="E2770" s="123">
        <v>9.0419999999999998</v>
      </c>
      <c r="F2770" s="125">
        <v>-5.0000000000000001E-3</v>
      </c>
    </row>
    <row r="2771" spans="1:6" ht="15.75" customHeight="1" x14ac:dyDescent="0.25">
      <c r="A2771" s="124">
        <v>41603</v>
      </c>
      <c r="B2771" s="123">
        <v>9.0869999999999997</v>
      </c>
      <c r="C2771" s="123">
        <v>9.0869999999999997</v>
      </c>
      <c r="D2771" s="123">
        <v>9.0869999999999997</v>
      </c>
      <c r="E2771" s="123">
        <v>9.0869999999999997</v>
      </c>
      <c r="F2771" s="125">
        <v>-1.2999999999999999E-3</v>
      </c>
    </row>
    <row r="2772" spans="1:6" ht="15.75" customHeight="1" x14ac:dyDescent="0.25">
      <c r="A2772" s="124">
        <v>41600</v>
      </c>
      <c r="B2772" s="123">
        <v>9.0990000000000002</v>
      </c>
      <c r="C2772" s="123">
        <v>9.0990000000000002</v>
      </c>
      <c r="D2772" s="123">
        <v>9.0990000000000002</v>
      </c>
      <c r="E2772" s="123">
        <v>9.0990000000000002</v>
      </c>
      <c r="F2772" s="125">
        <v>2.3999999999999998E-3</v>
      </c>
    </row>
    <row r="2773" spans="1:6" ht="15.75" customHeight="1" x14ac:dyDescent="0.25">
      <c r="A2773" s="124">
        <v>41599</v>
      </c>
      <c r="B2773" s="123">
        <v>9.077</v>
      </c>
      <c r="C2773" s="123">
        <v>9.077</v>
      </c>
      <c r="D2773" s="123">
        <v>9.077</v>
      </c>
      <c r="E2773" s="123">
        <v>9.077</v>
      </c>
      <c r="F2773" s="125">
        <v>4.5999999999999999E-3</v>
      </c>
    </row>
    <row r="2774" spans="1:6" ht="15.75" customHeight="1" x14ac:dyDescent="0.25">
      <c r="A2774" s="124">
        <v>41598</v>
      </c>
      <c r="B2774" s="123">
        <v>9.0350000000000001</v>
      </c>
      <c r="C2774" s="123">
        <v>9.0350000000000001</v>
      </c>
      <c r="D2774" s="123">
        <v>9.0350000000000001</v>
      </c>
      <c r="E2774" s="123">
        <v>9.0350000000000001</v>
      </c>
      <c r="F2774" s="125">
        <v>2.8999999999999998E-3</v>
      </c>
    </row>
    <row r="2775" spans="1:6" ht="15.75" customHeight="1" x14ac:dyDescent="0.25">
      <c r="A2775" s="124">
        <v>41597</v>
      </c>
      <c r="B2775" s="123">
        <v>9.0090000000000003</v>
      </c>
      <c r="C2775" s="123">
        <v>9.0090000000000003</v>
      </c>
      <c r="D2775" s="123">
        <v>9.0090000000000003</v>
      </c>
      <c r="E2775" s="123">
        <v>9.0090000000000003</v>
      </c>
      <c r="F2775" s="125">
        <v>1E-3</v>
      </c>
    </row>
    <row r="2776" spans="1:6" ht="15.75" customHeight="1" x14ac:dyDescent="0.25">
      <c r="A2776" s="124">
        <v>41596</v>
      </c>
      <c r="B2776" s="123">
        <v>9</v>
      </c>
      <c r="C2776" s="123">
        <v>9</v>
      </c>
      <c r="D2776" s="123">
        <v>9</v>
      </c>
      <c r="E2776" s="123">
        <v>9</v>
      </c>
      <c r="F2776" s="125">
        <v>-2.7000000000000001E-3</v>
      </c>
    </row>
    <row r="2777" spans="1:6" ht="15.75" customHeight="1" x14ac:dyDescent="0.25">
      <c r="A2777" s="124">
        <v>41593</v>
      </c>
      <c r="B2777" s="123">
        <v>9.0239999999999991</v>
      </c>
      <c r="C2777" s="123">
        <v>9.0239999999999991</v>
      </c>
      <c r="D2777" s="123">
        <v>9.0239999999999991</v>
      </c>
      <c r="E2777" s="123">
        <v>9.0239999999999991</v>
      </c>
      <c r="F2777" s="125">
        <v>0</v>
      </c>
    </row>
    <row r="2778" spans="1:6" ht="15.75" customHeight="1" x14ac:dyDescent="0.25">
      <c r="A2778" s="124">
        <v>41592</v>
      </c>
      <c r="B2778" s="123">
        <v>9.0239999999999991</v>
      </c>
      <c r="C2778" s="123">
        <v>9.0239999999999991</v>
      </c>
      <c r="D2778" s="123">
        <v>9.0239999999999991</v>
      </c>
      <c r="E2778" s="123">
        <v>9.0239999999999991</v>
      </c>
      <c r="F2778" s="125">
        <v>1.1900000000000001E-2</v>
      </c>
    </row>
    <row r="2779" spans="1:6" ht="15.75" customHeight="1" x14ac:dyDescent="0.25">
      <c r="A2779" s="124">
        <v>41591</v>
      </c>
      <c r="B2779" s="123">
        <v>8.9179999999999993</v>
      </c>
      <c r="C2779" s="123">
        <v>8.9179999999999993</v>
      </c>
      <c r="D2779" s="123">
        <v>8.9179999999999993</v>
      </c>
      <c r="E2779" s="123">
        <v>8.9179999999999993</v>
      </c>
      <c r="F2779" s="125">
        <v>-1.49E-2</v>
      </c>
    </row>
    <row r="2780" spans="1:6" ht="15.75" customHeight="1" x14ac:dyDescent="0.25">
      <c r="A2780" s="124">
        <v>41590</v>
      </c>
      <c r="B2780" s="123">
        <v>9.0530000000000008</v>
      </c>
      <c r="C2780" s="123">
        <v>9.0530000000000008</v>
      </c>
      <c r="D2780" s="123">
        <v>9.0530000000000008</v>
      </c>
      <c r="E2780" s="123">
        <v>9.0530000000000008</v>
      </c>
      <c r="F2780" s="125">
        <v>1.11E-2</v>
      </c>
    </row>
    <row r="2781" spans="1:6" ht="15.75" customHeight="1" x14ac:dyDescent="0.25">
      <c r="A2781" s="124">
        <v>41589</v>
      </c>
      <c r="B2781" s="123">
        <v>8.9540000000000006</v>
      </c>
      <c r="C2781" s="123">
        <v>8.9540000000000006</v>
      </c>
      <c r="D2781" s="123">
        <v>8.9540000000000006</v>
      </c>
      <c r="E2781" s="123">
        <v>8.9540000000000006</v>
      </c>
      <c r="F2781" s="125">
        <v>-4.0000000000000001E-3</v>
      </c>
    </row>
    <row r="2782" spans="1:6" ht="15.75" customHeight="1" x14ac:dyDescent="0.25">
      <c r="A2782" s="124">
        <v>41586</v>
      </c>
      <c r="B2782" s="123">
        <v>8.99</v>
      </c>
      <c r="C2782" s="123">
        <v>8.99</v>
      </c>
      <c r="D2782" s="123">
        <v>8.99</v>
      </c>
      <c r="E2782" s="123">
        <v>8.99</v>
      </c>
      <c r="F2782" s="125">
        <v>1.5900000000000001E-2</v>
      </c>
    </row>
    <row r="2783" spans="1:6" ht="15.75" customHeight="1" x14ac:dyDescent="0.25">
      <c r="A2783" s="124">
        <v>41585</v>
      </c>
      <c r="B2783" s="123">
        <v>8.8490000000000002</v>
      </c>
      <c r="C2783" s="123">
        <v>8.8490000000000002</v>
      </c>
      <c r="D2783" s="123">
        <v>8.8490000000000002</v>
      </c>
      <c r="E2783" s="123">
        <v>8.8490000000000002</v>
      </c>
      <c r="F2783" s="125">
        <v>3.3E-3</v>
      </c>
    </row>
    <row r="2784" spans="1:6" ht="15.75" customHeight="1" x14ac:dyDescent="0.25">
      <c r="A2784" s="124">
        <v>41584</v>
      </c>
      <c r="B2784" s="123">
        <v>8.82</v>
      </c>
      <c r="C2784" s="123">
        <v>8.82</v>
      </c>
      <c r="D2784" s="123">
        <v>8.82</v>
      </c>
      <c r="E2784" s="123">
        <v>8.82</v>
      </c>
      <c r="F2784" s="125">
        <v>9.4999999999999998E-3</v>
      </c>
    </row>
    <row r="2785" spans="1:6" ht="15.75" customHeight="1" x14ac:dyDescent="0.25">
      <c r="A2785" s="124">
        <v>41583</v>
      </c>
      <c r="B2785" s="123">
        <v>8.7370000000000001</v>
      </c>
      <c r="C2785" s="123">
        <v>8.7370000000000001</v>
      </c>
      <c r="D2785" s="123">
        <v>8.7370000000000001</v>
      </c>
      <c r="E2785" s="123">
        <v>8.7370000000000001</v>
      </c>
      <c r="F2785" s="125">
        <v>3.7000000000000002E-3</v>
      </c>
    </row>
    <row r="2786" spans="1:6" ht="15.75" customHeight="1" x14ac:dyDescent="0.25">
      <c r="A2786" s="124">
        <v>41582</v>
      </c>
      <c r="B2786" s="123">
        <v>8.7050000000000001</v>
      </c>
      <c r="C2786" s="123">
        <v>8.7050000000000001</v>
      </c>
      <c r="D2786" s="123">
        <v>8.7050000000000001</v>
      </c>
      <c r="E2786" s="123">
        <v>8.7050000000000001</v>
      </c>
      <c r="F2786" s="125">
        <v>0</v>
      </c>
    </row>
    <row r="2787" spans="1:6" ht="15.75" customHeight="1" x14ac:dyDescent="0.25">
      <c r="A2787" s="124">
        <v>41581</v>
      </c>
      <c r="B2787" s="123">
        <v>8.7050000000000001</v>
      </c>
      <c r="C2787" s="123">
        <v>8.7050000000000001</v>
      </c>
      <c r="D2787" s="123">
        <v>8.7050000000000001</v>
      </c>
      <c r="E2787" s="123">
        <v>8.7050000000000001</v>
      </c>
      <c r="F2787" s="125">
        <v>5.9999999999999995E-4</v>
      </c>
    </row>
    <row r="2788" spans="1:6" ht="15.75" customHeight="1" x14ac:dyDescent="0.25">
      <c r="A2788" s="124">
        <v>41579</v>
      </c>
      <c r="B2788" s="123">
        <v>8.6999999999999993</v>
      </c>
      <c r="C2788" s="123">
        <v>8.6999999999999993</v>
      </c>
      <c r="D2788" s="123">
        <v>8.6999999999999993</v>
      </c>
      <c r="E2788" s="123">
        <v>8.6999999999999993</v>
      </c>
      <c r="F2788" s="125">
        <v>8.6999999999999994E-3</v>
      </c>
    </row>
    <row r="2789" spans="1:6" ht="15.75" customHeight="1" x14ac:dyDescent="0.25">
      <c r="A2789" s="124">
        <v>41578</v>
      </c>
      <c r="B2789" s="123">
        <v>8.625</v>
      </c>
      <c r="C2789" s="123">
        <v>8.625</v>
      </c>
      <c r="D2789" s="123">
        <v>8.625</v>
      </c>
      <c r="E2789" s="123">
        <v>8.625</v>
      </c>
      <c r="F2789" s="125">
        <v>6.1000000000000004E-3</v>
      </c>
    </row>
    <row r="2790" spans="1:6" ht="15.75" customHeight="1" x14ac:dyDescent="0.25">
      <c r="A2790" s="124">
        <v>41577</v>
      </c>
      <c r="B2790" s="123">
        <v>8.5730000000000004</v>
      </c>
      <c r="C2790" s="123">
        <v>8.5730000000000004</v>
      </c>
      <c r="D2790" s="123">
        <v>8.5730000000000004</v>
      </c>
      <c r="E2790" s="123">
        <v>8.5730000000000004</v>
      </c>
      <c r="F2790" s="125">
        <v>4.4999999999999997E-3</v>
      </c>
    </row>
    <row r="2791" spans="1:6" ht="15.75" customHeight="1" x14ac:dyDescent="0.25">
      <c r="A2791" s="124">
        <v>41576</v>
      </c>
      <c r="B2791" s="123">
        <v>8.5350000000000001</v>
      </c>
      <c r="C2791" s="123">
        <v>8.5350000000000001</v>
      </c>
      <c r="D2791" s="123">
        <v>8.5350000000000001</v>
      </c>
      <c r="E2791" s="123">
        <v>8.5350000000000001</v>
      </c>
      <c r="F2791" s="125">
        <v>-1.4E-2</v>
      </c>
    </row>
    <row r="2792" spans="1:6" ht="15.75" customHeight="1" x14ac:dyDescent="0.25">
      <c r="A2792" s="124">
        <v>41575</v>
      </c>
      <c r="B2792" s="123">
        <v>8.6560000000000006</v>
      </c>
      <c r="C2792" s="123">
        <v>8.6560000000000006</v>
      </c>
      <c r="D2792" s="123">
        <v>8.6560000000000006</v>
      </c>
      <c r="E2792" s="123">
        <v>8.6560000000000006</v>
      </c>
      <c r="F2792" s="125">
        <v>8.9999999999999993E-3</v>
      </c>
    </row>
    <row r="2793" spans="1:6" ht="15.75" customHeight="1" x14ac:dyDescent="0.25">
      <c r="A2793" s="124">
        <v>41572</v>
      </c>
      <c r="B2793" s="123">
        <v>8.5790000000000006</v>
      </c>
      <c r="C2793" s="123">
        <v>8.5790000000000006</v>
      </c>
      <c r="D2793" s="123">
        <v>8.5790000000000006</v>
      </c>
      <c r="E2793" s="123">
        <v>8.5790000000000006</v>
      </c>
      <c r="F2793" s="125">
        <v>-5.0000000000000001E-4</v>
      </c>
    </row>
    <row r="2794" spans="1:6" ht="15.75" customHeight="1" x14ac:dyDescent="0.25">
      <c r="A2794" s="124">
        <v>41571</v>
      </c>
      <c r="B2794" s="123">
        <v>8.5830000000000002</v>
      </c>
      <c r="C2794" s="123">
        <v>8.5830000000000002</v>
      </c>
      <c r="D2794" s="123">
        <v>8.5830000000000002</v>
      </c>
      <c r="E2794" s="123">
        <v>8.5830000000000002</v>
      </c>
      <c r="F2794" s="125">
        <v>-5.5999999999999999E-3</v>
      </c>
    </row>
    <row r="2795" spans="1:6" ht="15.75" customHeight="1" x14ac:dyDescent="0.25">
      <c r="A2795" s="124">
        <v>41570</v>
      </c>
      <c r="B2795" s="123">
        <v>8.6310000000000002</v>
      </c>
      <c r="C2795" s="123">
        <v>8.6310000000000002</v>
      </c>
      <c r="D2795" s="123">
        <v>8.6310000000000002</v>
      </c>
      <c r="E2795" s="123">
        <v>8.6310000000000002</v>
      </c>
      <c r="F2795" s="125">
        <v>2.8999999999999998E-3</v>
      </c>
    </row>
    <row r="2796" spans="1:6" ht="15.75" customHeight="1" x14ac:dyDescent="0.25">
      <c r="A2796" s="124">
        <v>41569</v>
      </c>
      <c r="B2796" s="123">
        <v>8.6059999999999999</v>
      </c>
      <c r="C2796" s="123">
        <v>8.6059999999999999</v>
      </c>
      <c r="D2796" s="123">
        <v>8.6059999999999999</v>
      </c>
      <c r="E2796" s="123">
        <v>8.6059999999999999</v>
      </c>
      <c r="F2796" s="125">
        <v>2.0000000000000001E-4</v>
      </c>
    </row>
    <row r="2797" spans="1:6" ht="15.75" customHeight="1" x14ac:dyDescent="0.25">
      <c r="A2797" s="124">
        <v>41568</v>
      </c>
      <c r="B2797" s="123">
        <v>8.6039999999999992</v>
      </c>
      <c r="C2797" s="123">
        <v>8.6039999999999992</v>
      </c>
      <c r="D2797" s="123">
        <v>8.6039999999999992</v>
      </c>
      <c r="E2797" s="123">
        <v>8.6039999999999992</v>
      </c>
      <c r="F2797" s="125">
        <v>6.1000000000000004E-3</v>
      </c>
    </row>
    <row r="2798" spans="1:6" ht="15.75" customHeight="1" x14ac:dyDescent="0.25">
      <c r="A2798" s="124">
        <v>41565</v>
      </c>
      <c r="B2798" s="123">
        <v>8.5519999999999996</v>
      </c>
      <c r="C2798" s="123">
        <v>8.5519999999999996</v>
      </c>
      <c r="D2798" s="123">
        <v>8.5519999999999996</v>
      </c>
      <c r="E2798" s="123">
        <v>8.5519999999999996</v>
      </c>
      <c r="F2798" s="125">
        <v>-5.7999999999999996E-3</v>
      </c>
    </row>
    <row r="2799" spans="1:6" ht="15.75" customHeight="1" x14ac:dyDescent="0.25">
      <c r="A2799" s="124">
        <v>41564</v>
      </c>
      <c r="B2799" s="123">
        <v>8.6020000000000003</v>
      </c>
      <c r="C2799" s="123">
        <v>8.6020000000000003</v>
      </c>
      <c r="D2799" s="123">
        <v>8.6020000000000003</v>
      </c>
      <c r="E2799" s="123">
        <v>8.6020000000000003</v>
      </c>
      <c r="F2799" s="125">
        <v>-7.0000000000000001E-3</v>
      </c>
    </row>
    <row r="2800" spans="1:6" ht="15.75" customHeight="1" x14ac:dyDescent="0.25">
      <c r="A2800" s="124">
        <v>41563</v>
      </c>
      <c r="B2800" s="123">
        <v>8.6630000000000003</v>
      </c>
      <c r="C2800" s="123">
        <v>8.6630000000000003</v>
      </c>
      <c r="D2800" s="123">
        <v>8.6630000000000003</v>
      </c>
      <c r="E2800" s="123">
        <v>8.6630000000000003</v>
      </c>
      <c r="F2800" s="125">
        <v>2.9999999999999997E-4</v>
      </c>
    </row>
    <row r="2801" spans="1:6" ht="15.75" customHeight="1" x14ac:dyDescent="0.25">
      <c r="A2801" s="124">
        <v>41562</v>
      </c>
      <c r="B2801" s="123">
        <v>8.66</v>
      </c>
      <c r="C2801" s="123">
        <v>8.66</v>
      </c>
      <c r="D2801" s="123">
        <v>8.66</v>
      </c>
      <c r="E2801" s="123">
        <v>8.66</v>
      </c>
      <c r="F2801" s="125">
        <v>9.9000000000000008E-3</v>
      </c>
    </row>
    <row r="2802" spans="1:6" ht="15.75" customHeight="1" x14ac:dyDescent="0.25">
      <c r="A2802" s="124">
        <v>41561</v>
      </c>
      <c r="B2802" s="123">
        <v>8.5749999999999993</v>
      </c>
      <c r="C2802" s="123">
        <v>8.5749999999999993</v>
      </c>
      <c r="D2802" s="123">
        <v>8.5749999999999993</v>
      </c>
      <c r="E2802" s="123">
        <v>8.5749999999999993</v>
      </c>
      <c r="F2802" s="125">
        <v>1.01E-2</v>
      </c>
    </row>
    <row r="2803" spans="1:6" ht="15.75" customHeight="1" x14ac:dyDescent="0.25">
      <c r="A2803" s="124">
        <v>41558</v>
      </c>
      <c r="B2803" s="123">
        <v>8.4890000000000008</v>
      </c>
      <c r="C2803" s="123">
        <v>8.4890000000000008</v>
      </c>
      <c r="D2803" s="123">
        <v>8.4890000000000008</v>
      </c>
      <c r="E2803" s="123">
        <v>8.4890000000000008</v>
      </c>
      <c r="F2803" s="125">
        <v>8.0999999999999996E-3</v>
      </c>
    </row>
    <row r="2804" spans="1:6" ht="15.75" customHeight="1" x14ac:dyDescent="0.25">
      <c r="A2804" s="124">
        <v>41557</v>
      </c>
      <c r="B2804" s="123">
        <v>8.4209999999999994</v>
      </c>
      <c r="C2804" s="123">
        <v>8.4209999999999994</v>
      </c>
      <c r="D2804" s="123">
        <v>8.4209999999999994</v>
      </c>
      <c r="E2804" s="123">
        <v>8.4209999999999994</v>
      </c>
      <c r="F2804" s="125">
        <v>-4.0000000000000001E-3</v>
      </c>
    </row>
    <row r="2805" spans="1:6" ht="15.75" customHeight="1" x14ac:dyDescent="0.25">
      <c r="A2805" s="124">
        <v>41556</v>
      </c>
      <c r="B2805" s="123">
        <v>8.4550000000000001</v>
      </c>
      <c r="C2805" s="123">
        <v>8.4550000000000001</v>
      </c>
      <c r="D2805" s="123">
        <v>8.4550000000000001</v>
      </c>
      <c r="E2805" s="123">
        <v>8.4550000000000001</v>
      </c>
      <c r="F2805" s="125">
        <v>-4.7999999999999996E-3</v>
      </c>
    </row>
    <row r="2806" spans="1:6" ht="15.75" customHeight="1" x14ac:dyDescent="0.25">
      <c r="A2806" s="124">
        <v>41555</v>
      </c>
      <c r="B2806" s="123">
        <v>8.4960000000000004</v>
      </c>
      <c r="C2806" s="123">
        <v>8.4960000000000004</v>
      </c>
      <c r="D2806" s="123">
        <v>8.4960000000000004</v>
      </c>
      <c r="E2806" s="123">
        <v>8.4960000000000004</v>
      </c>
      <c r="F2806" s="125">
        <v>-2.1499999999999998E-2</v>
      </c>
    </row>
    <row r="2807" spans="1:6" ht="15.75" customHeight="1" x14ac:dyDescent="0.25">
      <c r="A2807" s="124">
        <v>41554</v>
      </c>
      <c r="B2807" s="123">
        <v>8.6829999999999998</v>
      </c>
      <c r="C2807" s="123">
        <v>8.6829999999999998</v>
      </c>
      <c r="D2807" s="123">
        <v>8.6829999999999998</v>
      </c>
      <c r="E2807" s="123">
        <v>8.6829999999999998</v>
      </c>
      <c r="F2807" s="125">
        <v>8.0999999999999996E-3</v>
      </c>
    </row>
    <row r="2808" spans="1:6" ht="15.75" customHeight="1" x14ac:dyDescent="0.25">
      <c r="A2808" s="124">
        <v>41551</v>
      </c>
      <c r="B2808" s="123">
        <v>8.6129999999999995</v>
      </c>
      <c r="C2808" s="123">
        <v>8.6129999999999995</v>
      </c>
      <c r="D2808" s="123">
        <v>8.6129999999999995</v>
      </c>
      <c r="E2808" s="123">
        <v>8.6129999999999995</v>
      </c>
      <c r="F2808" s="125">
        <v>-2.5000000000000001E-3</v>
      </c>
    </row>
    <row r="2809" spans="1:6" ht="15.75" customHeight="1" x14ac:dyDescent="0.25">
      <c r="A2809" s="124">
        <v>41550</v>
      </c>
      <c r="B2809" s="123">
        <v>8.6349999999999998</v>
      </c>
      <c r="C2809" s="123">
        <v>8.6349999999999998</v>
      </c>
      <c r="D2809" s="123">
        <v>8.6349999999999998</v>
      </c>
      <c r="E2809" s="123">
        <v>8.6349999999999998</v>
      </c>
      <c r="F2809" s="125">
        <v>-1.14E-2</v>
      </c>
    </row>
    <row r="2810" spans="1:6" ht="15.75" customHeight="1" x14ac:dyDescent="0.25">
      <c r="A2810" s="124">
        <v>41549</v>
      </c>
      <c r="B2810" s="123">
        <v>8.7349999999999994</v>
      </c>
      <c r="C2810" s="123">
        <v>8.7349999999999994</v>
      </c>
      <c r="D2810" s="123">
        <v>8.7349999999999994</v>
      </c>
      <c r="E2810" s="123">
        <v>8.7349999999999994</v>
      </c>
      <c r="F2810" s="125">
        <v>8.0000000000000004E-4</v>
      </c>
    </row>
    <row r="2811" spans="1:6" ht="15.75" customHeight="1" x14ac:dyDescent="0.25">
      <c r="A2811" s="124">
        <v>41548</v>
      </c>
      <c r="B2811" s="123">
        <v>8.7279999999999998</v>
      </c>
      <c r="C2811" s="123">
        <v>8.7279999999999998</v>
      </c>
      <c r="D2811" s="123">
        <v>8.7279999999999998</v>
      </c>
      <c r="E2811" s="123">
        <v>8.7279999999999998</v>
      </c>
      <c r="F2811" s="125">
        <v>-4.3E-3</v>
      </c>
    </row>
    <row r="2812" spans="1:6" ht="15.75" customHeight="1" x14ac:dyDescent="0.25">
      <c r="A2812" s="124">
        <v>41547</v>
      </c>
      <c r="B2812" s="123">
        <v>8.766</v>
      </c>
      <c r="C2812" s="123">
        <v>8.766</v>
      </c>
      <c r="D2812" s="123">
        <v>8.766</v>
      </c>
      <c r="E2812" s="123">
        <v>8.766</v>
      </c>
      <c r="F2812" s="125">
        <v>6.4000000000000003E-3</v>
      </c>
    </row>
    <row r="2813" spans="1:6" ht="15.75" customHeight="1" x14ac:dyDescent="0.25">
      <c r="A2813" s="124">
        <v>41544</v>
      </c>
      <c r="B2813" s="123">
        <v>8.7100000000000009</v>
      </c>
      <c r="C2813" s="123">
        <v>8.7100000000000009</v>
      </c>
      <c r="D2813" s="123">
        <v>8.7100000000000009</v>
      </c>
      <c r="E2813" s="123">
        <v>8.7100000000000009</v>
      </c>
      <c r="F2813" s="125">
        <v>-8.9999999999999998E-4</v>
      </c>
    </row>
    <row r="2814" spans="1:6" ht="15.75" customHeight="1" x14ac:dyDescent="0.25">
      <c r="A2814" s="124">
        <v>41543</v>
      </c>
      <c r="B2814" s="123">
        <v>8.718</v>
      </c>
      <c r="C2814" s="123">
        <v>8.718</v>
      </c>
      <c r="D2814" s="123">
        <v>8.718</v>
      </c>
      <c r="E2814" s="123">
        <v>8.718</v>
      </c>
      <c r="F2814" s="125">
        <v>-7.7000000000000002E-3</v>
      </c>
    </row>
    <row r="2815" spans="1:6" ht="15.75" customHeight="1" x14ac:dyDescent="0.25">
      <c r="A2815" s="124">
        <v>41542</v>
      </c>
      <c r="B2815" s="123">
        <v>8.7859999999999996</v>
      </c>
      <c r="C2815" s="123">
        <v>8.7859999999999996</v>
      </c>
      <c r="D2815" s="123">
        <v>8.7859999999999996</v>
      </c>
      <c r="E2815" s="123">
        <v>8.7859999999999996</v>
      </c>
      <c r="F2815" s="125">
        <v>-6.0000000000000001E-3</v>
      </c>
    </row>
    <row r="2816" spans="1:6" ht="15.75" customHeight="1" x14ac:dyDescent="0.25">
      <c r="A2816" s="124">
        <v>41541</v>
      </c>
      <c r="B2816" s="123">
        <v>8.8390000000000004</v>
      </c>
      <c r="C2816" s="123">
        <v>8.8390000000000004</v>
      </c>
      <c r="D2816" s="123">
        <v>8.8390000000000004</v>
      </c>
      <c r="E2816" s="123">
        <v>8.8390000000000004</v>
      </c>
      <c r="F2816" s="125">
        <v>-1.4E-3</v>
      </c>
    </row>
    <row r="2817" spans="1:6" ht="15.75" customHeight="1" x14ac:dyDescent="0.25">
      <c r="A2817" s="124">
        <v>41540</v>
      </c>
      <c r="B2817" s="123">
        <v>8.8510000000000009</v>
      </c>
      <c r="C2817" s="123">
        <v>8.8510000000000009</v>
      </c>
      <c r="D2817" s="123">
        <v>8.8510000000000009</v>
      </c>
      <c r="E2817" s="123">
        <v>8.8510000000000009</v>
      </c>
      <c r="F2817" s="125">
        <v>3.1800000000000002E-2</v>
      </c>
    </row>
    <row r="2818" spans="1:6" ht="15.75" customHeight="1" x14ac:dyDescent="0.25">
      <c r="A2818" s="124">
        <v>41537</v>
      </c>
      <c r="B2818" s="123">
        <v>8.5779999999999994</v>
      </c>
      <c r="C2818" s="123">
        <v>8.5779999999999994</v>
      </c>
      <c r="D2818" s="123">
        <v>8.5779999999999994</v>
      </c>
      <c r="E2818" s="123">
        <v>8.5779999999999994</v>
      </c>
      <c r="F2818" s="125">
        <v>4.7E-2</v>
      </c>
    </row>
    <row r="2819" spans="1:6" ht="15.75" customHeight="1" x14ac:dyDescent="0.25">
      <c r="A2819" s="124">
        <v>41536</v>
      </c>
      <c r="B2819" s="123">
        <v>8.1929999999999996</v>
      </c>
      <c r="C2819" s="123">
        <v>8.1929999999999996</v>
      </c>
      <c r="D2819" s="123">
        <v>8.1929999999999996</v>
      </c>
      <c r="E2819" s="123">
        <v>8.1929999999999996</v>
      </c>
      <c r="F2819" s="125">
        <v>-2.1399999999999999E-2</v>
      </c>
    </row>
    <row r="2820" spans="1:6" ht="15.75" customHeight="1" x14ac:dyDescent="0.25">
      <c r="A2820" s="124">
        <v>41535</v>
      </c>
      <c r="B2820" s="123">
        <v>8.3719999999999999</v>
      </c>
      <c r="C2820" s="123">
        <v>8.3719999999999999</v>
      </c>
      <c r="D2820" s="123">
        <v>8.3719999999999999</v>
      </c>
      <c r="E2820" s="123">
        <v>8.3719999999999999</v>
      </c>
      <c r="F2820" s="125">
        <v>-7.7999999999999996E-3</v>
      </c>
    </row>
    <row r="2821" spans="1:6" ht="15.75" customHeight="1" x14ac:dyDescent="0.25">
      <c r="A2821" s="124">
        <v>41534</v>
      </c>
      <c r="B2821" s="123">
        <v>8.4380000000000006</v>
      </c>
      <c r="C2821" s="123">
        <v>8.4380000000000006</v>
      </c>
      <c r="D2821" s="123">
        <v>8.4380000000000006</v>
      </c>
      <c r="E2821" s="123">
        <v>8.4380000000000006</v>
      </c>
      <c r="F2821" s="125">
        <v>1.1000000000000001E-3</v>
      </c>
    </row>
    <row r="2822" spans="1:6" ht="15.75" customHeight="1" x14ac:dyDescent="0.25">
      <c r="A2822" s="124">
        <v>41533</v>
      </c>
      <c r="B2822" s="123">
        <v>8.4290000000000003</v>
      </c>
      <c r="C2822" s="123">
        <v>8.4290000000000003</v>
      </c>
      <c r="D2822" s="123">
        <v>8.4290000000000003</v>
      </c>
      <c r="E2822" s="123">
        <v>8.4290000000000003</v>
      </c>
      <c r="F2822" s="125">
        <v>-6.7999999999999996E-3</v>
      </c>
    </row>
    <row r="2823" spans="1:6" ht="15.75" customHeight="1" x14ac:dyDescent="0.25">
      <c r="A2823" s="124">
        <v>41530</v>
      </c>
      <c r="B2823" s="123">
        <v>8.4870000000000001</v>
      </c>
      <c r="C2823" s="123">
        <v>8.4870000000000001</v>
      </c>
      <c r="D2823" s="123">
        <v>8.4870000000000001</v>
      </c>
      <c r="E2823" s="123">
        <v>8.4870000000000001</v>
      </c>
      <c r="F2823" s="125">
        <v>-1.5E-3</v>
      </c>
    </row>
    <row r="2824" spans="1:6" ht="15.75" customHeight="1" x14ac:dyDescent="0.25">
      <c r="A2824" s="124">
        <v>41529</v>
      </c>
      <c r="B2824" s="123">
        <v>8.5</v>
      </c>
      <c r="C2824" s="123">
        <v>8.5</v>
      </c>
      <c r="D2824" s="123">
        <v>8.5</v>
      </c>
      <c r="E2824" s="123">
        <v>8.5</v>
      </c>
      <c r="F2824" s="125">
        <v>4.3E-3</v>
      </c>
    </row>
    <row r="2825" spans="1:6" ht="15.75" customHeight="1" x14ac:dyDescent="0.25">
      <c r="A2825" s="124">
        <v>41528</v>
      </c>
      <c r="B2825" s="123">
        <v>8.4640000000000004</v>
      </c>
      <c r="C2825" s="123">
        <v>8.4640000000000004</v>
      </c>
      <c r="D2825" s="123">
        <v>8.4640000000000004</v>
      </c>
      <c r="E2825" s="123">
        <v>8.4640000000000004</v>
      </c>
      <c r="F2825" s="125">
        <v>-1.1000000000000001E-3</v>
      </c>
    </row>
    <row r="2826" spans="1:6" ht="15.75" customHeight="1" x14ac:dyDescent="0.25">
      <c r="A2826" s="124">
        <v>41527</v>
      </c>
      <c r="B2826" s="123">
        <v>8.4730000000000008</v>
      </c>
      <c r="C2826" s="123">
        <v>8.4730000000000008</v>
      </c>
      <c r="D2826" s="123">
        <v>8.4730000000000008</v>
      </c>
      <c r="E2826" s="123">
        <v>8.4730000000000008</v>
      </c>
      <c r="F2826" s="125">
        <v>-1.83E-2</v>
      </c>
    </row>
    <row r="2827" spans="1:6" ht="15.75" customHeight="1" x14ac:dyDescent="0.25">
      <c r="A2827" s="124">
        <v>41526</v>
      </c>
      <c r="B2827" s="123">
        <v>8.6310000000000002</v>
      </c>
      <c r="C2827" s="123">
        <v>8.6310000000000002</v>
      </c>
      <c r="D2827" s="123">
        <v>8.6310000000000002</v>
      </c>
      <c r="E2827" s="123">
        <v>8.6310000000000002</v>
      </c>
      <c r="F2827" s="125">
        <v>0</v>
      </c>
    </row>
    <row r="2828" spans="1:6" ht="15.75" customHeight="1" x14ac:dyDescent="0.25">
      <c r="A2828" s="124">
        <v>41525</v>
      </c>
      <c r="B2828" s="123">
        <v>8.6310000000000002</v>
      </c>
      <c r="C2828" s="123">
        <v>8.6310000000000002</v>
      </c>
      <c r="D2828" s="123">
        <v>8.6310000000000002</v>
      </c>
      <c r="E2828" s="123">
        <v>8.6310000000000002</v>
      </c>
      <c r="F2828" s="125">
        <v>0</v>
      </c>
    </row>
    <row r="2829" spans="1:6" ht="15.75" customHeight="1" x14ac:dyDescent="0.25">
      <c r="A2829" s="124">
        <v>41524</v>
      </c>
      <c r="B2829" s="123">
        <v>8.6310000000000002</v>
      </c>
      <c r="C2829" s="123">
        <v>8.6310000000000002</v>
      </c>
      <c r="D2829" s="123">
        <v>8.6310000000000002</v>
      </c>
      <c r="E2829" s="123">
        <v>8.6310000000000002</v>
      </c>
      <c r="F2829" s="125">
        <v>0</v>
      </c>
    </row>
    <row r="2830" spans="1:6" ht="15.75" customHeight="1" x14ac:dyDescent="0.25">
      <c r="A2830" s="124">
        <v>41523</v>
      </c>
      <c r="B2830" s="123">
        <v>8.6310000000000002</v>
      </c>
      <c r="C2830" s="123">
        <v>8.6310000000000002</v>
      </c>
      <c r="D2830" s="123">
        <v>8.6310000000000002</v>
      </c>
      <c r="E2830" s="123">
        <v>8.6310000000000002</v>
      </c>
      <c r="F2830" s="125">
        <v>2.53E-2</v>
      </c>
    </row>
    <row r="2831" spans="1:6" ht="15.75" customHeight="1" x14ac:dyDescent="0.25">
      <c r="A2831" s="124">
        <v>41522</v>
      </c>
      <c r="B2831" s="123">
        <v>8.4179999999999993</v>
      </c>
      <c r="C2831" s="123">
        <v>8.4179999999999993</v>
      </c>
      <c r="D2831" s="123">
        <v>8.4179999999999993</v>
      </c>
      <c r="E2831" s="123">
        <v>8.4179999999999993</v>
      </c>
      <c r="F2831" s="125">
        <v>3.8E-3</v>
      </c>
    </row>
    <row r="2832" spans="1:6" ht="15.75" customHeight="1" x14ac:dyDescent="0.25">
      <c r="A2832" s="124">
        <v>41521</v>
      </c>
      <c r="B2832" s="123">
        <v>8.3859999999999992</v>
      </c>
      <c r="C2832" s="123">
        <v>8.3859999999999992</v>
      </c>
      <c r="D2832" s="123">
        <v>8.3859999999999992</v>
      </c>
      <c r="E2832" s="123">
        <v>8.3859999999999992</v>
      </c>
      <c r="F2832" s="125">
        <v>-2.2599999999999999E-2</v>
      </c>
    </row>
    <row r="2833" spans="1:6" ht="15.75" customHeight="1" x14ac:dyDescent="0.25">
      <c r="A2833" s="124">
        <v>41520</v>
      </c>
      <c r="B2833" s="123">
        <v>8.58</v>
      </c>
      <c r="C2833" s="123">
        <v>8.58</v>
      </c>
      <c r="D2833" s="123">
        <v>8.58</v>
      </c>
      <c r="E2833" s="123">
        <v>8.58</v>
      </c>
      <c r="F2833" s="125">
        <v>1.38E-2</v>
      </c>
    </row>
    <row r="2834" spans="1:6" ht="15.75" customHeight="1" x14ac:dyDescent="0.25">
      <c r="A2834" s="124">
        <v>41519</v>
      </c>
      <c r="B2834" s="123">
        <v>8.4629999999999992</v>
      </c>
      <c r="C2834" s="123">
        <v>8.4629999999999992</v>
      </c>
      <c r="D2834" s="123">
        <v>8.4629999999999992</v>
      </c>
      <c r="E2834" s="123">
        <v>8.4629999999999992</v>
      </c>
      <c r="F2834" s="125">
        <v>-1.55E-2</v>
      </c>
    </row>
    <row r="2835" spans="1:6" ht="15.75" customHeight="1" x14ac:dyDescent="0.25">
      <c r="A2835" s="124">
        <v>41516</v>
      </c>
      <c r="B2835" s="123">
        <v>8.5960000000000001</v>
      </c>
      <c r="C2835" s="123">
        <v>8.5960000000000001</v>
      </c>
      <c r="D2835" s="123">
        <v>8.5960000000000001</v>
      </c>
      <c r="E2835" s="123">
        <v>8.5960000000000001</v>
      </c>
      <c r="F2835" s="125">
        <v>-1.9699999999999999E-2</v>
      </c>
    </row>
    <row r="2836" spans="1:6" ht="15.75" customHeight="1" x14ac:dyDescent="0.25">
      <c r="A2836" s="124">
        <v>41515</v>
      </c>
      <c r="B2836" s="123">
        <v>8.7690000000000001</v>
      </c>
      <c r="C2836" s="123">
        <v>8.7690000000000001</v>
      </c>
      <c r="D2836" s="123">
        <v>8.7690000000000001</v>
      </c>
      <c r="E2836" s="123">
        <v>8.7690000000000001</v>
      </c>
      <c r="F2836" s="125">
        <v>-2.1399999999999999E-2</v>
      </c>
    </row>
    <row r="2837" spans="1:6" ht="15.75" customHeight="1" x14ac:dyDescent="0.25">
      <c r="A2837" s="124">
        <v>41514</v>
      </c>
      <c r="B2837" s="123">
        <v>8.9610000000000003</v>
      </c>
      <c r="C2837" s="123">
        <v>8.9610000000000003</v>
      </c>
      <c r="D2837" s="123">
        <v>8.9610000000000003</v>
      </c>
      <c r="E2837" s="123">
        <v>8.9610000000000003</v>
      </c>
      <c r="F2837" s="125">
        <v>0.02</v>
      </c>
    </row>
    <row r="2838" spans="1:6" ht="15.75" customHeight="1" x14ac:dyDescent="0.25">
      <c r="A2838" s="124">
        <v>41513</v>
      </c>
      <c r="B2838" s="123">
        <v>8.7850000000000001</v>
      </c>
      <c r="C2838" s="123">
        <v>8.7850000000000001</v>
      </c>
      <c r="D2838" s="123">
        <v>8.7850000000000001</v>
      </c>
      <c r="E2838" s="123">
        <v>8.7850000000000001</v>
      </c>
      <c r="F2838" s="125">
        <v>5.3499999999999999E-2</v>
      </c>
    </row>
    <row r="2839" spans="1:6" ht="15.75" customHeight="1" x14ac:dyDescent="0.25">
      <c r="A2839" s="124">
        <v>41512</v>
      </c>
      <c r="B2839" s="123">
        <v>8.3390000000000004</v>
      </c>
      <c r="C2839" s="123">
        <v>8.3390000000000004</v>
      </c>
      <c r="D2839" s="123">
        <v>8.3390000000000004</v>
      </c>
      <c r="E2839" s="123">
        <v>8.3390000000000004</v>
      </c>
      <c r="F2839" s="125">
        <v>9.1000000000000004E-3</v>
      </c>
    </row>
    <row r="2840" spans="1:6" ht="15.75" customHeight="1" x14ac:dyDescent="0.25">
      <c r="A2840" s="124">
        <v>41509</v>
      </c>
      <c r="B2840" s="123">
        <v>8.2639999999999993</v>
      </c>
      <c r="C2840" s="123">
        <v>8.2639999999999993</v>
      </c>
      <c r="D2840" s="123">
        <v>8.2639999999999993</v>
      </c>
      <c r="E2840" s="123">
        <v>8.2639999999999993</v>
      </c>
      <c r="F2840" s="125">
        <v>3.5999999999999999E-3</v>
      </c>
    </row>
    <row r="2841" spans="1:6" ht="15.75" customHeight="1" x14ac:dyDescent="0.25">
      <c r="A2841" s="124">
        <v>41508</v>
      </c>
      <c r="B2841" s="123">
        <v>8.234</v>
      </c>
      <c r="C2841" s="123">
        <v>8.234</v>
      </c>
      <c r="D2841" s="123">
        <v>8.234</v>
      </c>
      <c r="E2841" s="123">
        <v>8.234</v>
      </c>
      <c r="F2841" s="125">
        <v>-2.07E-2</v>
      </c>
    </row>
    <row r="2842" spans="1:6" ht="15.75" customHeight="1" x14ac:dyDescent="0.25">
      <c r="A2842" s="124">
        <v>41507</v>
      </c>
      <c r="B2842" s="123">
        <v>8.4079999999999995</v>
      </c>
      <c r="C2842" s="123">
        <v>8.4079999999999995</v>
      </c>
      <c r="D2842" s="123">
        <v>8.4079999999999995</v>
      </c>
      <c r="E2842" s="123">
        <v>8.4079999999999995</v>
      </c>
      <c r="F2842" s="125">
        <v>-5.5599999999999997E-2</v>
      </c>
    </row>
    <row r="2843" spans="1:6" ht="15.75" customHeight="1" x14ac:dyDescent="0.25">
      <c r="A2843" s="124">
        <v>41506</v>
      </c>
      <c r="B2843" s="123">
        <v>8.9030000000000005</v>
      </c>
      <c r="C2843" s="123">
        <v>8.9030000000000005</v>
      </c>
      <c r="D2843" s="123">
        <v>8.9030000000000005</v>
      </c>
      <c r="E2843" s="123">
        <v>8.9030000000000005</v>
      </c>
      <c r="F2843" s="125">
        <v>-3.5200000000000002E-2</v>
      </c>
    </row>
    <row r="2844" spans="1:6" ht="15.75" customHeight="1" x14ac:dyDescent="0.25">
      <c r="A2844" s="124">
        <v>41505</v>
      </c>
      <c r="B2844" s="123">
        <v>9.2279999999999998</v>
      </c>
      <c r="C2844" s="123">
        <v>9.2279999999999998</v>
      </c>
      <c r="D2844" s="123">
        <v>9.2279999999999998</v>
      </c>
      <c r="E2844" s="123">
        <v>9.2279999999999998</v>
      </c>
      <c r="F2844" s="125">
        <v>3.8699999999999998E-2</v>
      </c>
    </row>
    <row r="2845" spans="1:6" ht="15.75" customHeight="1" x14ac:dyDescent="0.25">
      <c r="A2845" s="124">
        <v>41502</v>
      </c>
      <c r="B2845" s="123">
        <v>8.8840000000000003</v>
      </c>
      <c r="C2845" s="123">
        <v>8.8840000000000003</v>
      </c>
      <c r="D2845" s="123">
        <v>8.8840000000000003</v>
      </c>
      <c r="E2845" s="123">
        <v>8.8840000000000003</v>
      </c>
      <c r="F2845" s="125">
        <v>4.4900000000000002E-2</v>
      </c>
    </row>
    <row r="2846" spans="1:6" ht="15.75" customHeight="1" x14ac:dyDescent="0.25">
      <c r="A2846" s="124">
        <v>41501</v>
      </c>
      <c r="B2846" s="123">
        <v>8.5020000000000007</v>
      </c>
      <c r="C2846" s="123">
        <v>8.5020000000000007</v>
      </c>
      <c r="D2846" s="123">
        <v>8.5020000000000007</v>
      </c>
      <c r="E2846" s="123">
        <v>8.5020000000000007</v>
      </c>
      <c r="F2846" s="125">
        <v>4.0000000000000002E-4</v>
      </c>
    </row>
    <row r="2847" spans="1:6" ht="15.75" customHeight="1" x14ac:dyDescent="0.25">
      <c r="A2847" s="124">
        <v>41500</v>
      </c>
      <c r="B2847" s="123">
        <v>8.4990000000000006</v>
      </c>
      <c r="C2847" s="123">
        <v>8.4990000000000006</v>
      </c>
      <c r="D2847" s="123">
        <v>8.4990000000000006</v>
      </c>
      <c r="E2847" s="123">
        <v>8.4990000000000006</v>
      </c>
      <c r="F2847" s="125">
        <v>1.2E-2</v>
      </c>
    </row>
    <row r="2848" spans="1:6" ht="15.75" customHeight="1" x14ac:dyDescent="0.25">
      <c r="A2848" s="124">
        <v>41499</v>
      </c>
      <c r="B2848" s="123">
        <v>8.3979999999999997</v>
      </c>
      <c r="C2848" s="123">
        <v>8.3979999999999997</v>
      </c>
      <c r="D2848" s="123">
        <v>8.3979999999999997</v>
      </c>
      <c r="E2848" s="123">
        <v>8.3979999999999997</v>
      </c>
      <c r="F2848" s="125">
        <v>1.2200000000000001E-2</v>
      </c>
    </row>
    <row r="2849" spans="1:6" ht="15.75" customHeight="1" x14ac:dyDescent="0.25">
      <c r="A2849" s="124">
        <v>41498</v>
      </c>
      <c r="B2849" s="123">
        <v>8.2970000000000006</v>
      </c>
      <c r="C2849" s="123">
        <v>8.2970000000000006</v>
      </c>
      <c r="D2849" s="123">
        <v>8.2970000000000006</v>
      </c>
      <c r="E2849" s="123">
        <v>8.2970000000000006</v>
      </c>
      <c r="F2849" s="125">
        <v>2.1000000000000001E-2</v>
      </c>
    </row>
    <row r="2850" spans="1:6" ht="15.75" customHeight="1" x14ac:dyDescent="0.25">
      <c r="A2850" s="124">
        <v>41496</v>
      </c>
      <c r="B2850" s="123">
        <v>8.1259999999999994</v>
      </c>
      <c r="C2850" s="123">
        <v>8.1259999999999994</v>
      </c>
      <c r="D2850" s="123">
        <v>8.1259999999999994</v>
      </c>
      <c r="E2850" s="123">
        <v>8.1259999999999994</v>
      </c>
      <c r="F2850" s="125">
        <v>0</v>
      </c>
    </row>
    <row r="2851" spans="1:6" ht="15.75" customHeight="1" x14ac:dyDescent="0.25">
      <c r="A2851" s="124">
        <v>41495</v>
      </c>
      <c r="B2851" s="123">
        <v>8.1259999999999994</v>
      </c>
      <c r="C2851" s="123">
        <v>8.1259999999999994</v>
      </c>
      <c r="D2851" s="123">
        <v>8.1259999999999994</v>
      </c>
      <c r="E2851" s="123">
        <v>8.1259999999999994</v>
      </c>
      <c r="F2851" s="125">
        <v>1E-4</v>
      </c>
    </row>
    <row r="2852" spans="1:6" ht="15.75" customHeight="1" x14ac:dyDescent="0.25">
      <c r="A2852" s="124">
        <v>41494</v>
      </c>
      <c r="B2852" s="123">
        <v>8.125</v>
      </c>
      <c r="C2852" s="123">
        <v>8.125</v>
      </c>
      <c r="D2852" s="123">
        <v>8.125</v>
      </c>
      <c r="E2852" s="123">
        <v>8.125</v>
      </c>
      <c r="F2852" s="125">
        <v>-1.6000000000000001E-3</v>
      </c>
    </row>
    <row r="2853" spans="1:6" ht="15.75" customHeight="1" x14ac:dyDescent="0.25">
      <c r="A2853" s="124">
        <v>41493</v>
      </c>
      <c r="B2853" s="123">
        <v>8.1379999999999999</v>
      </c>
      <c r="C2853" s="123">
        <v>8.1379999999999999</v>
      </c>
      <c r="D2853" s="123">
        <v>8.1379999999999999</v>
      </c>
      <c r="E2853" s="123">
        <v>8.1379999999999999</v>
      </c>
      <c r="F2853" s="125">
        <v>-7.3000000000000001E-3</v>
      </c>
    </row>
    <row r="2854" spans="1:6" ht="15.75" customHeight="1" x14ac:dyDescent="0.25">
      <c r="A2854" s="124">
        <v>41492</v>
      </c>
      <c r="B2854" s="123">
        <v>8.1980000000000004</v>
      </c>
      <c r="C2854" s="123">
        <v>8.1980000000000004</v>
      </c>
      <c r="D2854" s="123">
        <v>8.1980000000000004</v>
      </c>
      <c r="E2854" s="123">
        <v>8.1980000000000004</v>
      </c>
      <c r="F2854" s="125">
        <v>-4.0000000000000002E-4</v>
      </c>
    </row>
    <row r="2855" spans="1:6" ht="15.75" customHeight="1" x14ac:dyDescent="0.25">
      <c r="A2855" s="124">
        <v>41491</v>
      </c>
      <c r="B2855" s="123">
        <v>8.2010000000000005</v>
      </c>
      <c r="C2855" s="123">
        <v>8.2010000000000005</v>
      </c>
      <c r="D2855" s="123">
        <v>8.2010000000000005</v>
      </c>
      <c r="E2855" s="123">
        <v>8.2010000000000005</v>
      </c>
      <c r="F2855" s="125">
        <v>-9.9000000000000008E-3</v>
      </c>
    </row>
    <row r="2856" spans="1:6" ht="15.75" customHeight="1" x14ac:dyDescent="0.25">
      <c r="A2856" s="124">
        <v>41488</v>
      </c>
      <c r="B2856" s="123">
        <v>8.2829999999999995</v>
      </c>
      <c r="C2856" s="123">
        <v>8.2829999999999995</v>
      </c>
      <c r="D2856" s="123">
        <v>8.2829999999999995</v>
      </c>
      <c r="E2856" s="123">
        <v>8.2829999999999995</v>
      </c>
      <c r="F2856" s="125">
        <v>2.7E-2</v>
      </c>
    </row>
    <row r="2857" spans="1:6" ht="15.75" customHeight="1" x14ac:dyDescent="0.25">
      <c r="A2857" s="124">
        <v>41487</v>
      </c>
      <c r="B2857" s="123">
        <v>8.0649999999999995</v>
      </c>
      <c r="C2857" s="123">
        <v>8.0649999999999995</v>
      </c>
      <c r="D2857" s="123">
        <v>8.0649999999999995</v>
      </c>
      <c r="E2857" s="123">
        <v>8.0649999999999995</v>
      </c>
      <c r="F2857" s="125">
        <v>-1.3100000000000001E-2</v>
      </c>
    </row>
    <row r="2858" spans="1:6" ht="15.75" customHeight="1" x14ac:dyDescent="0.25">
      <c r="A2858" s="124">
        <v>41486</v>
      </c>
      <c r="B2858" s="123">
        <v>8.1720000000000006</v>
      </c>
      <c r="C2858" s="123">
        <v>8.1720000000000006</v>
      </c>
      <c r="D2858" s="123">
        <v>8.1720000000000006</v>
      </c>
      <c r="E2858" s="123">
        <v>8.1720000000000006</v>
      </c>
      <c r="F2858" s="125">
        <v>-1.01E-2</v>
      </c>
    </row>
    <row r="2859" spans="1:6" ht="15.75" customHeight="1" x14ac:dyDescent="0.25">
      <c r="A2859" s="124">
        <v>41485</v>
      </c>
      <c r="B2859" s="123">
        <v>8.2550000000000008</v>
      </c>
      <c r="C2859" s="123">
        <v>8.2550000000000008</v>
      </c>
      <c r="D2859" s="123">
        <v>8.2550000000000008</v>
      </c>
      <c r="E2859" s="123">
        <v>8.2550000000000008</v>
      </c>
      <c r="F2859" s="125">
        <v>1.55E-2</v>
      </c>
    </row>
    <row r="2860" spans="1:6" ht="15.75" customHeight="1" x14ac:dyDescent="0.25">
      <c r="A2860" s="124">
        <v>41484</v>
      </c>
      <c r="B2860" s="123">
        <v>8.1289999999999996</v>
      </c>
      <c r="C2860" s="123">
        <v>8.1289999999999996</v>
      </c>
      <c r="D2860" s="123">
        <v>8.1289999999999996</v>
      </c>
      <c r="E2860" s="123">
        <v>8.1289999999999996</v>
      </c>
      <c r="F2860" s="125">
        <v>-4.0000000000000001E-3</v>
      </c>
    </row>
    <row r="2861" spans="1:6" ht="15.75" customHeight="1" x14ac:dyDescent="0.25">
      <c r="A2861" s="124">
        <v>41481</v>
      </c>
      <c r="B2861" s="123">
        <v>8.1620000000000008</v>
      </c>
      <c r="C2861" s="123">
        <v>8.1620000000000008</v>
      </c>
      <c r="D2861" s="123">
        <v>8.1620000000000008</v>
      </c>
      <c r="E2861" s="123">
        <v>8.1620000000000008</v>
      </c>
      <c r="F2861" s="125">
        <v>-3.8E-3</v>
      </c>
    </row>
    <row r="2862" spans="1:6" ht="15.75" customHeight="1" x14ac:dyDescent="0.25">
      <c r="A2862" s="124">
        <v>41480</v>
      </c>
      <c r="B2862" s="123">
        <v>8.1929999999999996</v>
      </c>
      <c r="C2862" s="123">
        <v>8.1929999999999996</v>
      </c>
      <c r="D2862" s="123">
        <v>8.1929999999999996</v>
      </c>
      <c r="E2862" s="123">
        <v>8.1929999999999996</v>
      </c>
      <c r="F2862" s="125">
        <v>-2.7400000000000001E-2</v>
      </c>
    </row>
    <row r="2863" spans="1:6" ht="15.75" customHeight="1" x14ac:dyDescent="0.25">
      <c r="A2863" s="124">
        <v>41479</v>
      </c>
      <c r="B2863" s="123">
        <v>8.4239999999999995</v>
      </c>
      <c r="C2863" s="123">
        <v>8.4239999999999995</v>
      </c>
      <c r="D2863" s="123">
        <v>8.4239999999999995</v>
      </c>
      <c r="E2863" s="123">
        <v>8.4239999999999995</v>
      </c>
      <c r="F2863" s="125">
        <v>3.0499999999999999E-2</v>
      </c>
    </row>
    <row r="2864" spans="1:6" ht="15.75" customHeight="1" x14ac:dyDescent="0.25">
      <c r="A2864" s="124">
        <v>41478</v>
      </c>
      <c r="B2864" s="123">
        <v>8.1750000000000007</v>
      </c>
      <c r="C2864" s="123">
        <v>8.1750000000000007</v>
      </c>
      <c r="D2864" s="123">
        <v>8.1750000000000007</v>
      </c>
      <c r="E2864" s="123">
        <v>8.1750000000000007</v>
      </c>
      <c r="F2864" s="125">
        <v>1.09E-2</v>
      </c>
    </row>
    <row r="2865" spans="1:6" ht="15.75" customHeight="1" x14ac:dyDescent="0.25">
      <c r="A2865" s="124">
        <v>41477</v>
      </c>
      <c r="B2865" s="123">
        <v>8.0869999999999997</v>
      </c>
      <c r="C2865" s="123">
        <v>8.0869999999999997</v>
      </c>
      <c r="D2865" s="123">
        <v>8.0869999999999997</v>
      </c>
      <c r="E2865" s="123">
        <v>8.0869999999999997</v>
      </c>
      <c r="F2865" s="125">
        <v>1.8599999999999998E-2</v>
      </c>
    </row>
    <row r="2866" spans="1:6" ht="15.75" customHeight="1" x14ac:dyDescent="0.25">
      <c r="A2866" s="124">
        <v>41474</v>
      </c>
      <c r="B2866" s="123">
        <v>7.9390000000000001</v>
      </c>
      <c r="C2866" s="123">
        <v>7.9390000000000001</v>
      </c>
      <c r="D2866" s="123">
        <v>7.9390000000000001</v>
      </c>
      <c r="E2866" s="123">
        <v>7.9390000000000001</v>
      </c>
      <c r="F2866" s="125">
        <v>-6.0000000000000001E-3</v>
      </c>
    </row>
    <row r="2867" spans="1:6" ht="15.75" customHeight="1" x14ac:dyDescent="0.25">
      <c r="A2867" s="124">
        <v>41473</v>
      </c>
      <c r="B2867" s="123">
        <v>7.9870000000000001</v>
      </c>
      <c r="C2867" s="123">
        <v>7.9870000000000001</v>
      </c>
      <c r="D2867" s="123">
        <v>7.9870000000000001</v>
      </c>
      <c r="E2867" s="123">
        <v>7.9870000000000001</v>
      </c>
      <c r="F2867" s="125">
        <v>-8.0999999999999996E-3</v>
      </c>
    </row>
    <row r="2868" spans="1:6" ht="15.75" customHeight="1" x14ac:dyDescent="0.25">
      <c r="A2868" s="124">
        <v>41472</v>
      </c>
      <c r="B2868" s="123">
        <v>8.0519999999999996</v>
      </c>
      <c r="C2868" s="123">
        <v>8.0519999999999996</v>
      </c>
      <c r="D2868" s="123">
        <v>8.0519999999999996</v>
      </c>
      <c r="E2868" s="123">
        <v>8.0519999999999996</v>
      </c>
      <c r="F2868" s="125">
        <v>-2E-3</v>
      </c>
    </row>
    <row r="2869" spans="1:6" ht="15.75" customHeight="1" x14ac:dyDescent="0.25">
      <c r="A2869" s="124">
        <v>41471</v>
      </c>
      <c r="B2869" s="123">
        <v>8.0679999999999996</v>
      </c>
      <c r="C2869" s="123">
        <v>8.0679999999999996</v>
      </c>
      <c r="D2869" s="123">
        <v>8.0679999999999996</v>
      </c>
      <c r="E2869" s="123">
        <v>8.0679999999999996</v>
      </c>
      <c r="F2869" s="125">
        <v>6.8599999999999994E-2</v>
      </c>
    </row>
    <row r="2870" spans="1:6" ht="15.75" customHeight="1" x14ac:dyDescent="0.25">
      <c r="A2870" s="124">
        <v>41470</v>
      </c>
      <c r="B2870" s="123">
        <v>7.55</v>
      </c>
      <c r="C2870" s="123">
        <v>7.55</v>
      </c>
      <c r="D2870" s="123">
        <v>7.55</v>
      </c>
      <c r="E2870" s="123">
        <v>7.55</v>
      </c>
      <c r="F2870" s="125">
        <v>2E-3</v>
      </c>
    </row>
    <row r="2871" spans="1:6" ht="15.75" customHeight="1" x14ac:dyDescent="0.25">
      <c r="A2871" s="124">
        <v>41467</v>
      </c>
      <c r="B2871" s="123">
        <v>7.5350000000000001</v>
      </c>
      <c r="C2871" s="123">
        <v>7.5350000000000001</v>
      </c>
      <c r="D2871" s="123">
        <v>7.5350000000000001</v>
      </c>
      <c r="E2871" s="123">
        <v>7.5350000000000001</v>
      </c>
      <c r="F2871" s="125">
        <v>8.6999999999999994E-3</v>
      </c>
    </row>
    <row r="2872" spans="1:6" ht="15.75" customHeight="1" x14ac:dyDescent="0.25">
      <c r="A2872" s="124">
        <v>41466</v>
      </c>
      <c r="B2872" s="123">
        <v>7.47</v>
      </c>
      <c r="C2872" s="123">
        <v>7.47</v>
      </c>
      <c r="D2872" s="123">
        <v>7.47</v>
      </c>
      <c r="E2872" s="123">
        <v>7.47</v>
      </c>
      <c r="F2872" s="125">
        <v>-6.8999999999999999E-3</v>
      </c>
    </row>
    <row r="2873" spans="1:6" ht="15.75" customHeight="1" x14ac:dyDescent="0.25">
      <c r="A2873" s="124">
        <v>41465</v>
      </c>
      <c r="B2873" s="123">
        <v>7.5220000000000002</v>
      </c>
      <c r="C2873" s="123">
        <v>7.5220000000000002</v>
      </c>
      <c r="D2873" s="123">
        <v>7.5220000000000002</v>
      </c>
      <c r="E2873" s="123">
        <v>7.5220000000000002</v>
      </c>
      <c r="F2873" s="125">
        <v>-3.3999999999999998E-3</v>
      </c>
    </row>
    <row r="2874" spans="1:6" ht="15.75" customHeight="1" x14ac:dyDescent="0.25">
      <c r="A2874" s="124">
        <v>41464</v>
      </c>
      <c r="B2874" s="123">
        <v>7.548</v>
      </c>
      <c r="C2874" s="123">
        <v>7.548</v>
      </c>
      <c r="D2874" s="123">
        <v>7.548</v>
      </c>
      <c r="E2874" s="123">
        <v>7.548</v>
      </c>
      <c r="F2874" s="125">
        <v>-3.2000000000000002E-3</v>
      </c>
    </row>
    <row r="2875" spans="1:6" ht="15.75" customHeight="1" x14ac:dyDescent="0.25">
      <c r="A2875" s="124">
        <v>41463</v>
      </c>
      <c r="B2875" s="123">
        <v>7.5720000000000001</v>
      </c>
      <c r="C2875" s="123">
        <v>7.5720000000000001</v>
      </c>
      <c r="D2875" s="123">
        <v>7.5720000000000001</v>
      </c>
      <c r="E2875" s="123">
        <v>7.5720000000000001</v>
      </c>
      <c r="F2875" s="125">
        <v>0.01</v>
      </c>
    </row>
    <row r="2876" spans="1:6" ht="15.75" customHeight="1" x14ac:dyDescent="0.25">
      <c r="A2876" s="124">
        <v>41460</v>
      </c>
      <c r="B2876" s="123">
        <v>7.4969999999999999</v>
      </c>
      <c r="C2876" s="123">
        <v>7.4969999999999999</v>
      </c>
      <c r="D2876" s="123">
        <v>7.4969999999999999</v>
      </c>
      <c r="E2876" s="123">
        <v>7.4969999999999999</v>
      </c>
      <c r="F2876" s="125">
        <v>1.0500000000000001E-2</v>
      </c>
    </row>
    <row r="2877" spans="1:6" ht="15.75" customHeight="1" x14ac:dyDescent="0.25">
      <c r="A2877" s="124">
        <v>41459</v>
      </c>
      <c r="B2877" s="123">
        <v>7.4189999999999996</v>
      </c>
      <c r="C2877" s="123">
        <v>7.4189999999999996</v>
      </c>
      <c r="D2877" s="123">
        <v>7.4189999999999996</v>
      </c>
      <c r="E2877" s="123">
        <v>7.4189999999999996</v>
      </c>
      <c r="F2877" s="125">
        <v>-1.11E-2</v>
      </c>
    </row>
    <row r="2878" spans="1:6" ht="15.75" customHeight="1" x14ac:dyDescent="0.25">
      <c r="A2878" s="124">
        <v>41458</v>
      </c>
      <c r="B2878" s="123">
        <v>7.5019999999999998</v>
      </c>
      <c r="C2878" s="123">
        <v>7.5019999999999998</v>
      </c>
      <c r="D2878" s="123">
        <v>7.5019999999999998</v>
      </c>
      <c r="E2878" s="123">
        <v>7.5019999999999998</v>
      </c>
      <c r="F2878" s="125">
        <v>5.1000000000000004E-3</v>
      </c>
    </row>
    <row r="2879" spans="1:6" ht="15.75" customHeight="1" x14ac:dyDescent="0.25">
      <c r="A2879" s="124">
        <v>41457</v>
      </c>
      <c r="B2879" s="123">
        <v>7.4640000000000004</v>
      </c>
      <c r="C2879" s="123">
        <v>7.4640000000000004</v>
      </c>
      <c r="D2879" s="123">
        <v>7.4640000000000004</v>
      </c>
      <c r="E2879" s="123">
        <v>7.4640000000000004</v>
      </c>
      <c r="F2879" s="125">
        <v>1.1999999999999999E-3</v>
      </c>
    </row>
    <row r="2880" spans="1:6" ht="15.75" customHeight="1" x14ac:dyDescent="0.25">
      <c r="A2880" s="124">
        <v>41456</v>
      </c>
      <c r="B2880" s="123">
        <v>7.4550000000000001</v>
      </c>
      <c r="C2880" s="123">
        <v>7.4550000000000001</v>
      </c>
      <c r="D2880" s="123">
        <v>7.4550000000000001</v>
      </c>
      <c r="E2880" s="123">
        <v>7.4550000000000001</v>
      </c>
      <c r="F2880" s="125">
        <v>2.2000000000000001E-3</v>
      </c>
    </row>
    <row r="2881" spans="1:6" ht="15.75" customHeight="1" x14ac:dyDescent="0.25">
      <c r="A2881" s="124">
        <v>41453</v>
      </c>
      <c r="B2881" s="123">
        <v>7.4390000000000001</v>
      </c>
      <c r="C2881" s="123">
        <v>7.4390000000000001</v>
      </c>
      <c r="D2881" s="123">
        <v>7.4390000000000001</v>
      </c>
      <c r="E2881" s="123">
        <v>7.4390000000000001</v>
      </c>
      <c r="F2881" s="125">
        <v>-1.5599999999999999E-2</v>
      </c>
    </row>
    <row r="2882" spans="1:6" ht="15.75" customHeight="1" x14ac:dyDescent="0.25">
      <c r="A2882" s="124">
        <v>41452</v>
      </c>
      <c r="B2882" s="123">
        <v>7.5570000000000004</v>
      </c>
      <c r="C2882" s="123">
        <v>7.5570000000000004</v>
      </c>
      <c r="D2882" s="123">
        <v>7.5570000000000004</v>
      </c>
      <c r="E2882" s="123">
        <v>7.5570000000000004</v>
      </c>
      <c r="F2882" s="125">
        <v>-2.8999999999999998E-3</v>
      </c>
    </row>
    <row r="2883" spans="1:6" ht="15.75" customHeight="1" x14ac:dyDescent="0.25">
      <c r="A2883" s="124">
        <v>41451</v>
      </c>
      <c r="B2883" s="123">
        <v>7.5789999999999997</v>
      </c>
      <c r="C2883" s="123">
        <v>7.5789999999999997</v>
      </c>
      <c r="D2883" s="123">
        <v>7.5789999999999997</v>
      </c>
      <c r="E2883" s="123">
        <v>7.5789999999999997</v>
      </c>
      <c r="F2883" s="125">
        <v>1.09E-2</v>
      </c>
    </row>
    <row r="2884" spans="1:6" ht="15.75" customHeight="1" x14ac:dyDescent="0.25">
      <c r="A2884" s="124">
        <v>41450</v>
      </c>
      <c r="B2884" s="123">
        <v>7.4969999999999999</v>
      </c>
      <c r="C2884" s="123">
        <v>7.4969999999999999</v>
      </c>
      <c r="D2884" s="123">
        <v>7.4969999999999999</v>
      </c>
      <c r="E2884" s="123">
        <v>7.4969999999999999</v>
      </c>
      <c r="F2884" s="125">
        <v>-2.8E-3</v>
      </c>
    </row>
    <row r="2885" spans="1:6" ht="15.75" customHeight="1" x14ac:dyDescent="0.25">
      <c r="A2885" s="124">
        <v>41449</v>
      </c>
      <c r="B2885" s="123">
        <v>7.5179999999999998</v>
      </c>
      <c r="C2885" s="123">
        <v>7.5179999999999998</v>
      </c>
      <c r="D2885" s="123">
        <v>7.5179999999999998</v>
      </c>
      <c r="E2885" s="123">
        <v>7.5179999999999998</v>
      </c>
      <c r="F2885" s="125">
        <v>1.14E-2</v>
      </c>
    </row>
    <row r="2886" spans="1:6" ht="15.75" customHeight="1" x14ac:dyDescent="0.25">
      <c r="A2886" s="124">
        <v>41446</v>
      </c>
      <c r="B2886" s="123">
        <v>7.4329999999999998</v>
      </c>
      <c r="C2886" s="123">
        <v>7.4329999999999998</v>
      </c>
      <c r="D2886" s="123">
        <v>7.4329999999999998</v>
      </c>
      <c r="E2886" s="123">
        <v>7.4329999999999998</v>
      </c>
      <c r="F2886" s="125">
        <v>5.4000000000000003E-3</v>
      </c>
    </row>
    <row r="2887" spans="1:6" ht="15.75" customHeight="1" x14ac:dyDescent="0.25">
      <c r="A2887" s="124">
        <v>41445</v>
      </c>
      <c r="B2887" s="123">
        <v>7.3929999999999998</v>
      </c>
      <c r="C2887" s="123">
        <v>7.3929999999999998</v>
      </c>
      <c r="D2887" s="123">
        <v>7.3929999999999998</v>
      </c>
      <c r="E2887" s="123">
        <v>7.3929999999999998</v>
      </c>
      <c r="F2887" s="125">
        <v>1.7899999999999999E-2</v>
      </c>
    </row>
    <row r="2888" spans="1:6" ht="15.75" customHeight="1" x14ac:dyDescent="0.25">
      <c r="A2888" s="124">
        <v>41444</v>
      </c>
      <c r="B2888" s="123">
        <v>7.2629999999999999</v>
      </c>
      <c r="C2888" s="123">
        <v>7.2629999999999999</v>
      </c>
      <c r="D2888" s="123">
        <v>7.2629999999999999</v>
      </c>
      <c r="E2888" s="123">
        <v>7.2629999999999999</v>
      </c>
      <c r="F2888" s="125">
        <v>-2.2000000000000001E-3</v>
      </c>
    </row>
    <row r="2889" spans="1:6" ht="15.75" customHeight="1" x14ac:dyDescent="0.25">
      <c r="A2889" s="124">
        <v>41443</v>
      </c>
      <c r="B2889" s="123">
        <v>7.2789999999999999</v>
      </c>
      <c r="C2889" s="123">
        <v>7.2789999999999999</v>
      </c>
      <c r="D2889" s="123">
        <v>7.2789999999999999</v>
      </c>
      <c r="E2889" s="123">
        <v>7.2789999999999999</v>
      </c>
      <c r="F2889" s="125">
        <v>3.3E-3</v>
      </c>
    </row>
    <row r="2890" spans="1:6" ht="15.75" customHeight="1" x14ac:dyDescent="0.25">
      <c r="A2890" s="124">
        <v>41442</v>
      </c>
      <c r="B2890" s="123">
        <v>7.2549999999999999</v>
      </c>
      <c r="C2890" s="123">
        <v>7.2549999999999999</v>
      </c>
      <c r="D2890" s="123">
        <v>7.2549999999999999</v>
      </c>
      <c r="E2890" s="123">
        <v>7.2549999999999999</v>
      </c>
      <c r="F2890" s="125">
        <v>-8.0999999999999996E-3</v>
      </c>
    </row>
    <row r="2891" spans="1:6" ht="15.75" customHeight="1" x14ac:dyDescent="0.25">
      <c r="A2891" s="124">
        <v>41439</v>
      </c>
      <c r="B2891" s="123">
        <v>7.3140000000000001</v>
      </c>
      <c r="C2891" s="123">
        <v>7.3140000000000001</v>
      </c>
      <c r="D2891" s="123">
        <v>7.3140000000000001</v>
      </c>
      <c r="E2891" s="123">
        <v>7.3140000000000001</v>
      </c>
      <c r="F2891" s="125">
        <v>-2.3E-3</v>
      </c>
    </row>
    <row r="2892" spans="1:6" ht="15.75" customHeight="1" x14ac:dyDescent="0.25">
      <c r="A2892" s="124">
        <v>41438</v>
      </c>
      <c r="B2892" s="123">
        <v>7.3310000000000004</v>
      </c>
      <c r="C2892" s="123">
        <v>7.3310000000000004</v>
      </c>
      <c r="D2892" s="123">
        <v>7.3310000000000004</v>
      </c>
      <c r="E2892" s="123">
        <v>7.3310000000000004</v>
      </c>
      <c r="F2892" s="125">
        <v>5.4999999999999997E-3</v>
      </c>
    </row>
    <row r="2893" spans="1:6" ht="15.75" customHeight="1" x14ac:dyDescent="0.25">
      <c r="A2893" s="124">
        <v>41437</v>
      </c>
      <c r="B2893" s="123">
        <v>7.2910000000000004</v>
      </c>
      <c r="C2893" s="123">
        <v>7.2910000000000004</v>
      </c>
      <c r="D2893" s="123">
        <v>7.2910000000000004</v>
      </c>
      <c r="E2893" s="123">
        <v>7.2910000000000004</v>
      </c>
      <c r="F2893" s="125">
        <v>-1.5E-3</v>
      </c>
    </row>
    <row r="2894" spans="1:6" ht="15.75" customHeight="1" x14ac:dyDescent="0.25">
      <c r="A2894" s="124">
        <v>41436</v>
      </c>
      <c r="B2894" s="123">
        <v>7.3019999999999996</v>
      </c>
      <c r="C2894" s="123">
        <v>7.3019999999999996</v>
      </c>
      <c r="D2894" s="123">
        <v>7.3019999999999996</v>
      </c>
      <c r="E2894" s="123">
        <v>7.3019999999999996</v>
      </c>
      <c r="F2894" s="125">
        <v>3.3E-3</v>
      </c>
    </row>
    <row r="2895" spans="1:6" ht="15.75" customHeight="1" x14ac:dyDescent="0.25">
      <c r="A2895" s="124">
        <v>41435</v>
      </c>
      <c r="B2895" s="123">
        <v>7.2779999999999996</v>
      </c>
      <c r="C2895" s="123">
        <v>7.2779999999999996</v>
      </c>
      <c r="D2895" s="123">
        <v>7.2779999999999996</v>
      </c>
      <c r="E2895" s="123">
        <v>7.2779999999999996</v>
      </c>
      <c r="F2895" s="125">
        <v>5.0000000000000001E-3</v>
      </c>
    </row>
    <row r="2896" spans="1:6" ht="15.75" customHeight="1" x14ac:dyDescent="0.25">
      <c r="A2896" s="124">
        <v>41433</v>
      </c>
      <c r="B2896" s="123">
        <v>7.242</v>
      </c>
      <c r="C2896" s="123">
        <v>7.242</v>
      </c>
      <c r="D2896" s="123">
        <v>7.242</v>
      </c>
      <c r="E2896" s="123">
        <v>7.242</v>
      </c>
      <c r="F2896" s="125">
        <v>0</v>
      </c>
    </row>
    <row r="2897" spans="1:6" ht="15.75" customHeight="1" x14ac:dyDescent="0.25">
      <c r="A2897" s="124">
        <v>41432</v>
      </c>
      <c r="B2897" s="123">
        <v>7.242</v>
      </c>
      <c r="C2897" s="123">
        <v>7.242</v>
      </c>
      <c r="D2897" s="123">
        <v>7.242</v>
      </c>
      <c r="E2897" s="123">
        <v>7.242</v>
      </c>
      <c r="F2897" s="125">
        <v>4.1999999999999997E-3</v>
      </c>
    </row>
    <row r="2898" spans="1:6" ht="15.75" customHeight="1" x14ac:dyDescent="0.25">
      <c r="A2898" s="124">
        <v>41431</v>
      </c>
      <c r="B2898" s="123">
        <v>7.2119999999999997</v>
      </c>
      <c r="C2898" s="123">
        <v>7.2119999999999997</v>
      </c>
      <c r="D2898" s="123">
        <v>7.2119999999999997</v>
      </c>
      <c r="E2898" s="123">
        <v>7.2119999999999997</v>
      </c>
      <c r="F2898" s="125">
        <v>5.9999999999999995E-4</v>
      </c>
    </row>
    <row r="2899" spans="1:6" ht="15.75" customHeight="1" x14ac:dyDescent="0.25">
      <c r="A2899" s="124">
        <v>41430</v>
      </c>
      <c r="B2899" s="123">
        <v>7.2080000000000002</v>
      </c>
      <c r="C2899" s="123">
        <v>7.2080000000000002</v>
      </c>
      <c r="D2899" s="123">
        <v>7.2080000000000002</v>
      </c>
      <c r="E2899" s="123">
        <v>7.2080000000000002</v>
      </c>
      <c r="F2899" s="125">
        <v>2.2000000000000001E-3</v>
      </c>
    </row>
    <row r="2900" spans="1:6" ht="15.75" customHeight="1" x14ac:dyDescent="0.25">
      <c r="A2900" s="124">
        <v>41429</v>
      </c>
      <c r="B2900" s="123">
        <v>7.1920000000000002</v>
      </c>
      <c r="C2900" s="123">
        <v>7.1920000000000002</v>
      </c>
      <c r="D2900" s="123">
        <v>7.1920000000000002</v>
      </c>
      <c r="E2900" s="123">
        <v>7.1920000000000002</v>
      </c>
      <c r="F2900" s="125">
        <v>-7.1999999999999998E-3</v>
      </c>
    </row>
    <row r="2901" spans="1:6" ht="15.75" customHeight="1" x14ac:dyDescent="0.25">
      <c r="A2901" s="124">
        <v>41428</v>
      </c>
      <c r="B2901" s="123">
        <v>7.2439999999999998</v>
      </c>
      <c r="C2901" s="123">
        <v>7.2439999999999998</v>
      </c>
      <c r="D2901" s="123">
        <v>7.2439999999999998</v>
      </c>
      <c r="E2901" s="123">
        <v>7.2439999999999998</v>
      </c>
      <c r="F2901" s="125">
        <v>-2.6700000000000002E-2</v>
      </c>
    </row>
    <row r="2902" spans="1:6" ht="15.75" customHeight="1" x14ac:dyDescent="0.25">
      <c r="A2902" s="124">
        <v>41425</v>
      </c>
      <c r="B2902" s="123">
        <v>7.4429999999999996</v>
      </c>
      <c r="C2902" s="123">
        <v>7.4429999999999996</v>
      </c>
      <c r="D2902" s="123">
        <v>7.4429999999999996</v>
      </c>
      <c r="E2902" s="123">
        <v>7.4429999999999996</v>
      </c>
      <c r="F2902" s="125">
        <v>2.9999999999999997E-4</v>
      </c>
    </row>
    <row r="2903" spans="1:6" ht="15.75" customHeight="1" x14ac:dyDescent="0.25">
      <c r="A2903" s="124">
        <v>41424</v>
      </c>
      <c r="B2903" s="123">
        <v>7.4409999999999998</v>
      </c>
      <c r="C2903" s="123">
        <v>7.4409999999999998</v>
      </c>
      <c r="D2903" s="123">
        <v>7.4409999999999998</v>
      </c>
      <c r="E2903" s="123">
        <v>7.4409999999999998</v>
      </c>
      <c r="F2903" s="125">
        <v>6.8999999999999999E-3</v>
      </c>
    </row>
    <row r="2904" spans="1:6" ht="15.75" customHeight="1" x14ac:dyDescent="0.25">
      <c r="A2904" s="124">
        <v>41423</v>
      </c>
      <c r="B2904" s="123">
        <v>7.39</v>
      </c>
      <c r="C2904" s="123">
        <v>7.39</v>
      </c>
      <c r="D2904" s="123">
        <v>7.39</v>
      </c>
      <c r="E2904" s="123">
        <v>7.39</v>
      </c>
      <c r="F2904" s="125">
        <v>4.5999999999999999E-3</v>
      </c>
    </row>
    <row r="2905" spans="1:6" ht="15.75" customHeight="1" x14ac:dyDescent="0.25">
      <c r="A2905" s="124">
        <v>41422</v>
      </c>
      <c r="B2905" s="123">
        <v>7.3559999999999999</v>
      </c>
      <c r="C2905" s="123">
        <v>7.3559999999999999</v>
      </c>
      <c r="D2905" s="123">
        <v>7.3559999999999999</v>
      </c>
      <c r="E2905" s="123">
        <v>7.3559999999999999</v>
      </c>
      <c r="F2905" s="125">
        <v>2.8999999999999998E-3</v>
      </c>
    </row>
    <row r="2906" spans="1:6" ht="15.75" customHeight="1" x14ac:dyDescent="0.25">
      <c r="A2906" s="124">
        <v>41421</v>
      </c>
      <c r="B2906" s="123">
        <v>7.335</v>
      </c>
      <c r="C2906" s="123">
        <v>7.335</v>
      </c>
      <c r="D2906" s="123">
        <v>7.335</v>
      </c>
      <c r="E2906" s="123">
        <v>7.335</v>
      </c>
      <c r="F2906" s="125">
        <v>-8.0000000000000004E-4</v>
      </c>
    </row>
    <row r="2907" spans="1:6" ht="15.75" customHeight="1" x14ac:dyDescent="0.25">
      <c r="A2907" s="124">
        <v>41419</v>
      </c>
      <c r="B2907" s="123">
        <v>7.3410000000000002</v>
      </c>
      <c r="C2907" s="123">
        <v>7.3410000000000002</v>
      </c>
      <c r="D2907" s="123">
        <v>7.3410000000000002</v>
      </c>
      <c r="E2907" s="123">
        <v>7.3410000000000002</v>
      </c>
      <c r="F2907" s="125">
        <v>0</v>
      </c>
    </row>
    <row r="2908" spans="1:6" ht="15.75" customHeight="1" x14ac:dyDescent="0.25">
      <c r="A2908" s="124">
        <v>41418</v>
      </c>
      <c r="B2908" s="123">
        <v>7.3410000000000002</v>
      </c>
      <c r="C2908" s="123">
        <v>7.3410000000000002</v>
      </c>
      <c r="D2908" s="123">
        <v>7.3410000000000002</v>
      </c>
      <c r="E2908" s="123">
        <v>7.3410000000000002</v>
      </c>
      <c r="F2908" s="125">
        <v>-5.5999999999999999E-3</v>
      </c>
    </row>
    <row r="2909" spans="1:6" ht="15.75" customHeight="1" x14ac:dyDescent="0.25">
      <c r="A2909" s="124">
        <v>41417</v>
      </c>
      <c r="B2909" s="123">
        <v>7.3819999999999997</v>
      </c>
      <c r="C2909" s="123">
        <v>7.3819999999999997</v>
      </c>
      <c r="D2909" s="123">
        <v>7.3819999999999997</v>
      </c>
      <c r="E2909" s="123">
        <v>7.3819999999999997</v>
      </c>
      <c r="F2909" s="125">
        <v>2.3E-3</v>
      </c>
    </row>
    <row r="2910" spans="1:6" ht="15.75" customHeight="1" x14ac:dyDescent="0.25">
      <c r="A2910" s="124">
        <v>41416</v>
      </c>
      <c r="B2910" s="123">
        <v>7.3650000000000002</v>
      </c>
      <c r="C2910" s="123">
        <v>7.3650000000000002</v>
      </c>
      <c r="D2910" s="123">
        <v>7.3650000000000002</v>
      </c>
      <c r="E2910" s="123">
        <v>7.3650000000000002</v>
      </c>
      <c r="F2910" s="125">
        <v>1.9E-3</v>
      </c>
    </row>
    <row r="2911" spans="1:6" ht="15.75" customHeight="1" x14ac:dyDescent="0.25">
      <c r="A2911" s="124">
        <v>41415</v>
      </c>
      <c r="B2911" s="123">
        <v>7.351</v>
      </c>
      <c r="C2911" s="123">
        <v>7.351</v>
      </c>
      <c r="D2911" s="123">
        <v>7.351</v>
      </c>
      <c r="E2911" s="123">
        <v>7.351</v>
      </c>
      <c r="F2911" s="125">
        <v>1.8E-3</v>
      </c>
    </row>
    <row r="2912" spans="1:6" ht="15.75" customHeight="1" x14ac:dyDescent="0.25">
      <c r="A2912" s="124">
        <v>41414</v>
      </c>
      <c r="B2912" s="123">
        <v>7.3380000000000001</v>
      </c>
      <c r="C2912" s="123">
        <v>7.3380000000000001</v>
      </c>
      <c r="D2912" s="123">
        <v>7.3380000000000001</v>
      </c>
      <c r="E2912" s="123">
        <v>7.3380000000000001</v>
      </c>
      <c r="F2912" s="125">
        <v>-8.8999999999999999E-3</v>
      </c>
    </row>
    <row r="2913" spans="1:6" ht="15.75" customHeight="1" x14ac:dyDescent="0.25">
      <c r="A2913" s="124">
        <v>41411</v>
      </c>
      <c r="B2913" s="123">
        <v>7.4039999999999999</v>
      </c>
      <c r="C2913" s="123">
        <v>7.4039999999999999</v>
      </c>
      <c r="D2913" s="123">
        <v>7.4039999999999999</v>
      </c>
      <c r="E2913" s="123">
        <v>7.4039999999999999</v>
      </c>
      <c r="F2913" s="125">
        <v>1.8E-3</v>
      </c>
    </row>
    <row r="2914" spans="1:6" ht="15.75" customHeight="1" x14ac:dyDescent="0.25">
      <c r="A2914" s="124">
        <v>41410</v>
      </c>
      <c r="B2914" s="123">
        <v>7.391</v>
      </c>
      <c r="C2914" s="123">
        <v>7.391</v>
      </c>
      <c r="D2914" s="123">
        <v>7.391</v>
      </c>
      <c r="E2914" s="123">
        <v>7.391</v>
      </c>
      <c r="F2914" s="125">
        <v>-8.8999999999999999E-3</v>
      </c>
    </row>
    <row r="2915" spans="1:6" ht="15.75" customHeight="1" x14ac:dyDescent="0.25">
      <c r="A2915" s="124">
        <v>41409</v>
      </c>
      <c r="B2915" s="123">
        <v>7.4569999999999999</v>
      </c>
      <c r="C2915" s="123">
        <v>7.4569999999999999</v>
      </c>
      <c r="D2915" s="123">
        <v>7.4569999999999999</v>
      </c>
      <c r="E2915" s="123">
        <v>7.4569999999999999</v>
      </c>
      <c r="F2915" s="125">
        <v>-2E-3</v>
      </c>
    </row>
    <row r="2916" spans="1:6" ht="15.75" customHeight="1" x14ac:dyDescent="0.25">
      <c r="A2916" s="124">
        <v>41408</v>
      </c>
      <c r="B2916" s="123">
        <v>7.4720000000000004</v>
      </c>
      <c r="C2916" s="123">
        <v>7.4720000000000004</v>
      </c>
      <c r="D2916" s="123">
        <v>7.4720000000000004</v>
      </c>
      <c r="E2916" s="123">
        <v>7.4720000000000004</v>
      </c>
      <c r="F2916" s="125">
        <v>-1.49E-2</v>
      </c>
    </row>
    <row r="2917" spans="1:6" ht="15.75" customHeight="1" x14ac:dyDescent="0.25">
      <c r="A2917" s="124">
        <v>41407</v>
      </c>
      <c r="B2917" s="123">
        <v>7.585</v>
      </c>
      <c r="C2917" s="123">
        <v>7.585</v>
      </c>
      <c r="D2917" s="123">
        <v>7.585</v>
      </c>
      <c r="E2917" s="123">
        <v>7.585</v>
      </c>
      <c r="F2917" s="125">
        <v>-1E-4</v>
      </c>
    </row>
    <row r="2918" spans="1:6" ht="15.75" customHeight="1" x14ac:dyDescent="0.25">
      <c r="A2918" s="124">
        <v>41404</v>
      </c>
      <c r="B2918" s="123">
        <v>7.5860000000000003</v>
      </c>
      <c r="C2918" s="123">
        <v>7.5860000000000003</v>
      </c>
      <c r="D2918" s="123">
        <v>7.5860000000000003</v>
      </c>
      <c r="E2918" s="123">
        <v>7.5860000000000003</v>
      </c>
      <c r="F2918" s="125">
        <v>-2.5000000000000001E-3</v>
      </c>
    </row>
    <row r="2919" spans="1:6" ht="15.75" customHeight="1" x14ac:dyDescent="0.25">
      <c r="A2919" s="124">
        <v>41403</v>
      </c>
      <c r="B2919" s="123">
        <v>7.6050000000000004</v>
      </c>
      <c r="C2919" s="123">
        <v>7.6050000000000004</v>
      </c>
      <c r="D2919" s="123">
        <v>7.6050000000000004</v>
      </c>
      <c r="E2919" s="123">
        <v>7.6050000000000004</v>
      </c>
      <c r="F2919" s="125">
        <v>-1.1599999999999999E-2</v>
      </c>
    </row>
    <row r="2920" spans="1:6" ht="15.75" customHeight="1" x14ac:dyDescent="0.25">
      <c r="A2920" s="124">
        <v>41402</v>
      </c>
      <c r="B2920" s="123">
        <v>7.694</v>
      </c>
      <c r="C2920" s="123">
        <v>7.694</v>
      </c>
      <c r="D2920" s="123">
        <v>7.694</v>
      </c>
      <c r="E2920" s="123">
        <v>7.694</v>
      </c>
      <c r="F2920" s="125">
        <v>-6.3E-3</v>
      </c>
    </row>
    <row r="2921" spans="1:6" ht="15.75" customHeight="1" x14ac:dyDescent="0.25">
      <c r="A2921" s="124">
        <v>41401</v>
      </c>
      <c r="B2921" s="123">
        <v>7.7430000000000003</v>
      </c>
      <c r="C2921" s="123">
        <v>7.7430000000000003</v>
      </c>
      <c r="D2921" s="123">
        <v>7.7430000000000003</v>
      </c>
      <c r="E2921" s="123">
        <v>7.7430000000000003</v>
      </c>
      <c r="F2921" s="125">
        <v>-8.0000000000000004E-4</v>
      </c>
    </row>
    <row r="2922" spans="1:6" ht="15.75" customHeight="1" x14ac:dyDescent="0.25">
      <c r="A2922" s="124">
        <v>41400</v>
      </c>
      <c r="B2922" s="123">
        <v>7.7489999999999997</v>
      </c>
      <c r="C2922" s="123">
        <v>7.7489999999999997</v>
      </c>
      <c r="D2922" s="123">
        <v>7.7489999999999997</v>
      </c>
      <c r="E2922" s="123">
        <v>7.7489999999999997</v>
      </c>
      <c r="F2922" s="125">
        <v>1.8E-3</v>
      </c>
    </row>
    <row r="2923" spans="1:6" ht="15.75" customHeight="1" x14ac:dyDescent="0.25">
      <c r="A2923" s="124">
        <v>41397</v>
      </c>
      <c r="B2923" s="123">
        <v>7.7350000000000003</v>
      </c>
      <c r="C2923" s="123">
        <v>7.7350000000000003</v>
      </c>
      <c r="D2923" s="123">
        <v>7.7350000000000003</v>
      </c>
      <c r="E2923" s="123">
        <v>7.7350000000000003</v>
      </c>
      <c r="F2923" s="125">
        <v>1.6000000000000001E-3</v>
      </c>
    </row>
    <row r="2924" spans="1:6" ht="15.75" customHeight="1" x14ac:dyDescent="0.25">
      <c r="A2924" s="124">
        <v>41396</v>
      </c>
      <c r="B2924" s="123">
        <v>7.7229999999999999</v>
      </c>
      <c r="C2924" s="123">
        <v>7.7229999999999999</v>
      </c>
      <c r="D2924" s="123">
        <v>7.7229999999999999</v>
      </c>
      <c r="E2924" s="123">
        <v>7.7229999999999999</v>
      </c>
      <c r="F2924" s="125">
        <v>-1E-3</v>
      </c>
    </row>
    <row r="2925" spans="1:6" ht="15.75" customHeight="1" x14ac:dyDescent="0.25">
      <c r="A2925" s="124">
        <v>41395</v>
      </c>
      <c r="B2925" s="123">
        <v>7.7309999999999999</v>
      </c>
      <c r="C2925" s="123">
        <v>7.7309999999999999</v>
      </c>
      <c r="D2925" s="123">
        <v>7.7309999999999999</v>
      </c>
      <c r="E2925" s="123">
        <v>7.7309999999999999</v>
      </c>
      <c r="F2925" s="125">
        <v>0</v>
      </c>
    </row>
    <row r="2926" spans="1:6" ht="15.75" customHeight="1" x14ac:dyDescent="0.25">
      <c r="A2926" s="124">
        <v>41394</v>
      </c>
      <c r="B2926" s="123">
        <v>7.7309999999999999</v>
      </c>
      <c r="C2926" s="123">
        <v>7.7309999999999999</v>
      </c>
      <c r="D2926" s="123">
        <v>7.7309999999999999</v>
      </c>
      <c r="E2926" s="123">
        <v>7.7309999999999999</v>
      </c>
      <c r="F2926" s="125">
        <v>-4.0000000000000001E-3</v>
      </c>
    </row>
    <row r="2927" spans="1:6" ht="15.75" customHeight="1" x14ac:dyDescent="0.25">
      <c r="A2927" s="124">
        <v>41393</v>
      </c>
      <c r="B2927" s="123">
        <v>7.7619999999999996</v>
      </c>
      <c r="C2927" s="123">
        <v>7.7619999999999996</v>
      </c>
      <c r="D2927" s="123">
        <v>7.7619999999999996</v>
      </c>
      <c r="E2927" s="123">
        <v>7.7619999999999996</v>
      </c>
      <c r="F2927" s="125">
        <v>2.5000000000000001E-3</v>
      </c>
    </row>
    <row r="2928" spans="1:6" ht="15.75" customHeight="1" x14ac:dyDescent="0.25">
      <c r="A2928" s="124">
        <v>41390</v>
      </c>
      <c r="B2928" s="123">
        <v>7.7430000000000003</v>
      </c>
      <c r="C2928" s="123">
        <v>7.7430000000000003</v>
      </c>
      <c r="D2928" s="123">
        <v>7.7430000000000003</v>
      </c>
      <c r="E2928" s="123">
        <v>7.7430000000000003</v>
      </c>
      <c r="F2928" s="125">
        <v>-3.8999999999999998E-3</v>
      </c>
    </row>
    <row r="2929" spans="1:6" ht="15.75" customHeight="1" x14ac:dyDescent="0.25">
      <c r="A2929" s="124">
        <v>41389</v>
      </c>
      <c r="B2929" s="123">
        <v>7.7729999999999997</v>
      </c>
      <c r="C2929" s="123">
        <v>7.7729999999999997</v>
      </c>
      <c r="D2929" s="123">
        <v>7.7729999999999997</v>
      </c>
      <c r="E2929" s="123">
        <v>7.7729999999999997</v>
      </c>
      <c r="F2929" s="125">
        <v>4.4000000000000003E-3</v>
      </c>
    </row>
    <row r="2930" spans="1:6" ht="15.75" customHeight="1" x14ac:dyDescent="0.25">
      <c r="A2930" s="124">
        <v>41388</v>
      </c>
      <c r="B2930" s="123">
        <v>7.7389999999999999</v>
      </c>
      <c r="C2930" s="123">
        <v>7.7389999999999999</v>
      </c>
      <c r="D2930" s="123">
        <v>7.7389999999999999</v>
      </c>
      <c r="E2930" s="123">
        <v>7.7389999999999999</v>
      </c>
      <c r="F2930" s="125">
        <v>5.9999999999999995E-4</v>
      </c>
    </row>
    <row r="2931" spans="1:6" ht="15.75" customHeight="1" x14ac:dyDescent="0.25">
      <c r="A2931" s="124">
        <v>41387</v>
      </c>
      <c r="B2931" s="123">
        <v>7.734</v>
      </c>
      <c r="C2931" s="123">
        <v>7.734</v>
      </c>
      <c r="D2931" s="123">
        <v>7.734</v>
      </c>
      <c r="E2931" s="123">
        <v>7.734</v>
      </c>
      <c r="F2931" s="125">
        <v>-2.5000000000000001E-3</v>
      </c>
    </row>
    <row r="2932" spans="1:6" ht="15.75" customHeight="1" x14ac:dyDescent="0.25">
      <c r="A2932" s="124">
        <v>41386</v>
      </c>
      <c r="B2932" s="123">
        <v>7.7530000000000001</v>
      </c>
      <c r="C2932" s="123">
        <v>7.7530000000000001</v>
      </c>
      <c r="D2932" s="123">
        <v>7.7530000000000001</v>
      </c>
      <c r="E2932" s="123">
        <v>7.7530000000000001</v>
      </c>
      <c r="F2932" s="125">
        <v>-3.7000000000000002E-3</v>
      </c>
    </row>
    <row r="2933" spans="1:6" ht="15.75" customHeight="1" x14ac:dyDescent="0.25">
      <c r="A2933" s="124">
        <v>41383</v>
      </c>
      <c r="B2933" s="123">
        <v>7.782</v>
      </c>
      <c r="C2933" s="123">
        <v>7.782</v>
      </c>
      <c r="D2933" s="123">
        <v>7.782</v>
      </c>
      <c r="E2933" s="123">
        <v>7.782</v>
      </c>
      <c r="F2933" s="125">
        <v>5.9999999999999995E-4</v>
      </c>
    </row>
    <row r="2934" spans="1:6" ht="15.75" customHeight="1" x14ac:dyDescent="0.25">
      <c r="A2934" s="124">
        <v>41382</v>
      </c>
      <c r="B2934" s="123">
        <v>7.7770000000000001</v>
      </c>
      <c r="C2934" s="123">
        <v>7.7770000000000001</v>
      </c>
      <c r="D2934" s="123">
        <v>7.7770000000000001</v>
      </c>
      <c r="E2934" s="123">
        <v>7.7770000000000001</v>
      </c>
      <c r="F2934" s="125">
        <v>-3.3E-3</v>
      </c>
    </row>
    <row r="2935" spans="1:6" ht="15.75" customHeight="1" x14ac:dyDescent="0.25">
      <c r="A2935" s="124">
        <v>41381</v>
      </c>
      <c r="B2935" s="123">
        <v>7.8029999999999999</v>
      </c>
      <c r="C2935" s="123">
        <v>7.8029999999999999</v>
      </c>
      <c r="D2935" s="123">
        <v>7.8029999999999999</v>
      </c>
      <c r="E2935" s="123">
        <v>7.8029999999999999</v>
      </c>
      <c r="F2935" s="125">
        <v>-2.5999999999999999E-3</v>
      </c>
    </row>
    <row r="2936" spans="1:6" ht="15.75" customHeight="1" x14ac:dyDescent="0.25">
      <c r="A2936" s="124">
        <v>41380</v>
      </c>
      <c r="B2936" s="123">
        <v>7.8230000000000004</v>
      </c>
      <c r="C2936" s="123">
        <v>7.8230000000000004</v>
      </c>
      <c r="D2936" s="123">
        <v>7.8230000000000004</v>
      </c>
      <c r="E2936" s="123">
        <v>7.8230000000000004</v>
      </c>
      <c r="F2936" s="125">
        <v>-1E-3</v>
      </c>
    </row>
    <row r="2937" spans="1:6" ht="15.75" customHeight="1" x14ac:dyDescent="0.25">
      <c r="A2937" s="124">
        <v>41379</v>
      </c>
      <c r="B2937" s="123">
        <v>7.8310000000000004</v>
      </c>
      <c r="C2937" s="123">
        <v>7.8310000000000004</v>
      </c>
      <c r="D2937" s="123">
        <v>7.8310000000000004</v>
      </c>
      <c r="E2937" s="123">
        <v>7.8310000000000004</v>
      </c>
      <c r="F2937" s="125">
        <v>-4.7999999999999996E-3</v>
      </c>
    </row>
    <row r="2938" spans="1:6" ht="15.75" customHeight="1" x14ac:dyDescent="0.25">
      <c r="A2938" s="124">
        <v>41376</v>
      </c>
      <c r="B2938" s="123">
        <v>7.8689999999999998</v>
      </c>
      <c r="C2938" s="123">
        <v>7.8689999999999998</v>
      </c>
      <c r="D2938" s="123">
        <v>7.8689999999999998</v>
      </c>
      <c r="E2938" s="123">
        <v>7.8689999999999998</v>
      </c>
      <c r="F2938" s="125">
        <v>-3.8999999999999998E-3</v>
      </c>
    </row>
    <row r="2939" spans="1:6" ht="15.75" customHeight="1" x14ac:dyDescent="0.25">
      <c r="A2939" s="124">
        <v>41375</v>
      </c>
      <c r="B2939" s="123">
        <v>7.9</v>
      </c>
      <c r="C2939" s="123">
        <v>7.9</v>
      </c>
      <c r="D2939" s="123">
        <v>7.9</v>
      </c>
      <c r="E2939" s="123">
        <v>7.9</v>
      </c>
      <c r="F2939" s="125">
        <v>1E-4</v>
      </c>
    </row>
    <row r="2940" spans="1:6" ht="15.75" customHeight="1" x14ac:dyDescent="0.25">
      <c r="A2940" s="124">
        <v>41374</v>
      </c>
      <c r="B2940" s="123">
        <v>7.899</v>
      </c>
      <c r="C2940" s="123">
        <v>7.899</v>
      </c>
      <c r="D2940" s="123">
        <v>7.899</v>
      </c>
      <c r="E2940" s="123">
        <v>7.899</v>
      </c>
      <c r="F2940" s="125">
        <v>2.2000000000000001E-3</v>
      </c>
    </row>
    <row r="2941" spans="1:6" ht="15.75" customHeight="1" x14ac:dyDescent="0.25">
      <c r="A2941" s="124">
        <v>41373</v>
      </c>
      <c r="B2941" s="123">
        <v>7.8819999999999997</v>
      </c>
      <c r="C2941" s="123">
        <v>7.8819999999999997</v>
      </c>
      <c r="D2941" s="123">
        <v>7.8819999999999997</v>
      </c>
      <c r="E2941" s="123">
        <v>7.8819999999999997</v>
      </c>
      <c r="F2941" s="125">
        <v>-3.5000000000000001E-3</v>
      </c>
    </row>
    <row r="2942" spans="1:6" ht="15.75" customHeight="1" x14ac:dyDescent="0.25">
      <c r="A2942" s="124">
        <v>41372</v>
      </c>
      <c r="B2942" s="123">
        <v>7.91</v>
      </c>
      <c r="C2942" s="123">
        <v>7.91</v>
      </c>
      <c r="D2942" s="123">
        <v>7.91</v>
      </c>
      <c r="E2942" s="123">
        <v>7.91</v>
      </c>
      <c r="F2942" s="125">
        <v>-2.5999999999999999E-3</v>
      </c>
    </row>
    <row r="2943" spans="1:6" ht="15.75" customHeight="1" x14ac:dyDescent="0.25">
      <c r="A2943" s="124">
        <v>41369</v>
      </c>
      <c r="B2943" s="123">
        <v>7.931</v>
      </c>
      <c r="C2943" s="123">
        <v>7.931</v>
      </c>
      <c r="D2943" s="123">
        <v>7.931</v>
      </c>
      <c r="E2943" s="123">
        <v>7.931</v>
      </c>
      <c r="F2943" s="125">
        <v>-3.8999999999999998E-3</v>
      </c>
    </row>
    <row r="2944" spans="1:6" ht="15.75" customHeight="1" x14ac:dyDescent="0.25">
      <c r="A2944" s="124">
        <v>41368</v>
      </c>
      <c r="B2944" s="123">
        <v>7.9619999999999997</v>
      </c>
      <c r="C2944" s="123">
        <v>7.9619999999999997</v>
      </c>
      <c r="D2944" s="123">
        <v>7.9619999999999997</v>
      </c>
      <c r="E2944" s="123">
        <v>7.9619999999999997</v>
      </c>
      <c r="F2944" s="125">
        <v>-2.9999999999999997E-4</v>
      </c>
    </row>
    <row r="2945" spans="1:6" ht="15.75" customHeight="1" x14ac:dyDescent="0.25">
      <c r="A2945" s="124">
        <v>41367</v>
      </c>
      <c r="B2945" s="123">
        <v>7.9640000000000004</v>
      </c>
      <c r="C2945" s="123">
        <v>7.9640000000000004</v>
      </c>
      <c r="D2945" s="123">
        <v>7.9640000000000004</v>
      </c>
      <c r="E2945" s="123">
        <v>7.9640000000000004</v>
      </c>
      <c r="F2945" s="125">
        <v>-3.5999999999999999E-3</v>
      </c>
    </row>
    <row r="2946" spans="1:6" ht="15.75" customHeight="1" x14ac:dyDescent="0.25">
      <c r="A2946" s="124">
        <v>41366</v>
      </c>
      <c r="B2946" s="123">
        <v>7.9930000000000003</v>
      </c>
      <c r="C2946" s="123">
        <v>7.9930000000000003</v>
      </c>
      <c r="D2946" s="123">
        <v>7.9930000000000003</v>
      </c>
      <c r="E2946" s="123">
        <v>7.9930000000000003</v>
      </c>
      <c r="F2946" s="125">
        <v>4.1000000000000003E-3</v>
      </c>
    </row>
    <row r="2947" spans="1:6" ht="15.75" customHeight="1" x14ac:dyDescent="0.25">
      <c r="A2947" s="124">
        <v>41362</v>
      </c>
      <c r="B2947" s="123">
        <v>7.96</v>
      </c>
      <c r="C2947" s="123">
        <v>7.96</v>
      </c>
      <c r="D2947" s="123">
        <v>7.96</v>
      </c>
      <c r="E2947" s="123">
        <v>7.96</v>
      </c>
      <c r="F2947" s="125">
        <v>1.1000000000000001E-3</v>
      </c>
    </row>
    <row r="2948" spans="1:6" ht="15.75" customHeight="1" x14ac:dyDescent="0.25">
      <c r="A2948" s="124">
        <v>41361</v>
      </c>
      <c r="B2948" s="123">
        <v>7.9509999999999996</v>
      </c>
      <c r="C2948" s="123">
        <v>7.9509999999999996</v>
      </c>
      <c r="D2948" s="123">
        <v>7.9509999999999996</v>
      </c>
      <c r="E2948" s="123">
        <v>7.9509999999999996</v>
      </c>
      <c r="F2948" s="125">
        <v>-4.8999999999999998E-3</v>
      </c>
    </row>
    <row r="2949" spans="1:6" ht="15.75" customHeight="1" x14ac:dyDescent="0.25">
      <c r="A2949" s="124">
        <v>41360</v>
      </c>
      <c r="B2949" s="123">
        <v>7.99</v>
      </c>
      <c r="C2949" s="123">
        <v>7.99</v>
      </c>
      <c r="D2949" s="123">
        <v>7.99</v>
      </c>
      <c r="E2949" s="123">
        <v>7.99</v>
      </c>
      <c r="F2949" s="125">
        <v>0</v>
      </c>
    </row>
    <row r="2950" spans="1:6" ht="15.75" customHeight="1" x14ac:dyDescent="0.25">
      <c r="A2950" s="124">
        <v>41359</v>
      </c>
      <c r="B2950" s="123">
        <v>7.99</v>
      </c>
      <c r="C2950" s="123">
        <v>7.99</v>
      </c>
      <c r="D2950" s="123">
        <v>7.99</v>
      </c>
      <c r="E2950" s="123">
        <v>7.99</v>
      </c>
      <c r="F2950" s="125">
        <v>5.3E-3</v>
      </c>
    </row>
    <row r="2951" spans="1:6" ht="15.75" customHeight="1" x14ac:dyDescent="0.25">
      <c r="A2951" s="124">
        <v>41358</v>
      </c>
      <c r="B2951" s="123">
        <v>7.9480000000000004</v>
      </c>
      <c r="C2951" s="123">
        <v>7.9480000000000004</v>
      </c>
      <c r="D2951" s="123">
        <v>7.9480000000000004</v>
      </c>
      <c r="E2951" s="123">
        <v>7.9480000000000004</v>
      </c>
      <c r="F2951" s="125">
        <v>-1.6000000000000001E-3</v>
      </c>
    </row>
    <row r="2952" spans="1:6" ht="15.75" customHeight="1" x14ac:dyDescent="0.25">
      <c r="A2952" s="124">
        <v>41355</v>
      </c>
      <c r="B2952" s="123">
        <v>7.9610000000000003</v>
      </c>
      <c r="C2952" s="123">
        <v>7.9610000000000003</v>
      </c>
      <c r="D2952" s="123">
        <v>7.9610000000000003</v>
      </c>
      <c r="E2952" s="123">
        <v>7.9610000000000003</v>
      </c>
      <c r="F2952" s="125">
        <v>3.5000000000000001E-3</v>
      </c>
    </row>
    <row r="2953" spans="1:6" ht="15.75" customHeight="1" x14ac:dyDescent="0.25">
      <c r="A2953" s="124">
        <v>41354</v>
      </c>
      <c r="B2953" s="123">
        <v>7.9329999999999998</v>
      </c>
      <c r="C2953" s="123">
        <v>7.9329999999999998</v>
      </c>
      <c r="D2953" s="123">
        <v>7.9329999999999998</v>
      </c>
      <c r="E2953" s="123">
        <v>7.9329999999999998</v>
      </c>
      <c r="F2953" s="125">
        <v>1.4E-3</v>
      </c>
    </row>
    <row r="2954" spans="1:6" ht="15.75" customHeight="1" x14ac:dyDescent="0.25">
      <c r="A2954" s="124">
        <v>41353</v>
      </c>
      <c r="B2954" s="123">
        <v>7.9219999999999997</v>
      </c>
      <c r="C2954" s="123">
        <v>7.9219999999999997</v>
      </c>
      <c r="D2954" s="123">
        <v>7.9219999999999997</v>
      </c>
      <c r="E2954" s="123">
        <v>7.9219999999999997</v>
      </c>
      <c r="F2954" s="125">
        <v>2.3999999999999998E-3</v>
      </c>
    </row>
    <row r="2955" spans="1:6" ht="15.75" customHeight="1" x14ac:dyDescent="0.25">
      <c r="A2955" s="124">
        <v>41352</v>
      </c>
      <c r="B2955" s="123">
        <v>7.9029999999999996</v>
      </c>
      <c r="C2955" s="123">
        <v>7.9029999999999996</v>
      </c>
      <c r="D2955" s="123">
        <v>7.9029999999999996</v>
      </c>
      <c r="E2955" s="123">
        <v>7.9029999999999996</v>
      </c>
      <c r="F2955" s="125">
        <v>2.3999999999999998E-3</v>
      </c>
    </row>
    <row r="2956" spans="1:6" ht="15.75" customHeight="1" x14ac:dyDescent="0.25">
      <c r="A2956" s="124">
        <v>41351</v>
      </c>
      <c r="B2956" s="123">
        <v>7.8840000000000003</v>
      </c>
      <c r="C2956" s="123">
        <v>7.8840000000000003</v>
      </c>
      <c r="D2956" s="123">
        <v>7.8840000000000003</v>
      </c>
      <c r="E2956" s="123">
        <v>7.8840000000000003</v>
      </c>
      <c r="F2956" s="125">
        <v>2.8999999999999998E-3</v>
      </c>
    </row>
    <row r="2957" spans="1:6" ht="15.75" customHeight="1" x14ac:dyDescent="0.25">
      <c r="A2957" s="124">
        <v>41348</v>
      </c>
      <c r="B2957" s="123">
        <v>7.8609999999999998</v>
      </c>
      <c r="C2957" s="123">
        <v>7.8609999999999998</v>
      </c>
      <c r="D2957" s="123">
        <v>7.8609999999999998</v>
      </c>
      <c r="E2957" s="123">
        <v>7.8609999999999998</v>
      </c>
      <c r="F2957" s="125">
        <v>-5.0000000000000001E-4</v>
      </c>
    </row>
    <row r="2958" spans="1:6" ht="15.75" customHeight="1" x14ac:dyDescent="0.25">
      <c r="A2958" s="124">
        <v>41347</v>
      </c>
      <c r="B2958" s="123">
        <v>7.8650000000000002</v>
      </c>
      <c r="C2958" s="123">
        <v>7.8650000000000002</v>
      </c>
      <c r="D2958" s="123">
        <v>7.8650000000000002</v>
      </c>
      <c r="E2958" s="123">
        <v>7.8650000000000002</v>
      </c>
      <c r="F2958" s="125">
        <v>-4.7999999999999996E-3</v>
      </c>
    </row>
    <row r="2959" spans="1:6" ht="15.75" customHeight="1" x14ac:dyDescent="0.25">
      <c r="A2959" s="124">
        <v>41346</v>
      </c>
      <c r="B2959" s="123">
        <v>7.9029999999999996</v>
      </c>
      <c r="C2959" s="123">
        <v>7.9029999999999996</v>
      </c>
      <c r="D2959" s="123">
        <v>7.9029999999999996</v>
      </c>
      <c r="E2959" s="123">
        <v>7.9029999999999996</v>
      </c>
      <c r="F2959" s="125">
        <v>1.9E-3</v>
      </c>
    </row>
    <row r="2960" spans="1:6" ht="15.75" customHeight="1" x14ac:dyDescent="0.25">
      <c r="A2960" s="124">
        <v>41345</v>
      </c>
      <c r="B2960" s="123">
        <v>7.8879999999999999</v>
      </c>
      <c r="C2960" s="123">
        <v>7.8879999999999999</v>
      </c>
      <c r="D2960" s="123">
        <v>7.8879999999999999</v>
      </c>
      <c r="E2960" s="123">
        <v>7.8879999999999999</v>
      </c>
      <c r="F2960" s="125">
        <v>6.1000000000000004E-3</v>
      </c>
    </row>
    <row r="2961" spans="1:6" ht="15.75" customHeight="1" x14ac:dyDescent="0.25">
      <c r="A2961" s="124">
        <v>41344</v>
      </c>
      <c r="B2961" s="123">
        <v>7.84</v>
      </c>
      <c r="C2961" s="123">
        <v>7.84</v>
      </c>
      <c r="D2961" s="123">
        <v>7.84</v>
      </c>
      <c r="E2961" s="123">
        <v>7.84</v>
      </c>
      <c r="F2961" s="125">
        <v>1E-4</v>
      </c>
    </row>
    <row r="2962" spans="1:6" ht="15.75" customHeight="1" x14ac:dyDescent="0.25">
      <c r="A2962" s="124">
        <v>41341</v>
      </c>
      <c r="B2962" s="123">
        <v>7.8390000000000004</v>
      </c>
      <c r="C2962" s="123">
        <v>7.8390000000000004</v>
      </c>
      <c r="D2962" s="123">
        <v>7.8390000000000004</v>
      </c>
      <c r="E2962" s="123">
        <v>7.8390000000000004</v>
      </c>
      <c r="F2962" s="125">
        <v>-2.8999999999999998E-3</v>
      </c>
    </row>
    <row r="2963" spans="1:6" ht="15.75" customHeight="1" x14ac:dyDescent="0.25">
      <c r="A2963" s="124">
        <v>41340</v>
      </c>
      <c r="B2963" s="123">
        <v>7.8620000000000001</v>
      </c>
      <c r="C2963" s="123">
        <v>7.8620000000000001</v>
      </c>
      <c r="D2963" s="123">
        <v>7.8620000000000001</v>
      </c>
      <c r="E2963" s="123">
        <v>7.8620000000000001</v>
      </c>
      <c r="F2963" s="125">
        <v>2.9999999999999997E-4</v>
      </c>
    </row>
    <row r="2964" spans="1:6" ht="15.75" customHeight="1" x14ac:dyDescent="0.25">
      <c r="A2964" s="124">
        <v>41339</v>
      </c>
      <c r="B2964" s="123">
        <v>7.86</v>
      </c>
      <c r="C2964" s="123">
        <v>7.86</v>
      </c>
      <c r="D2964" s="123">
        <v>7.86</v>
      </c>
      <c r="E2964" s="123">
        <v>7.86</v>
      </c>
      <c r="F2964" s="125">
        <v>-1.4E-3</v>
      </c>
    </row>
    <row r="2965" spans="1:6" ht="15.75" customHeight="1" x14ac:dyDescent="0.25">
      <c r="A2965" s="124">
        <v>41338</v>
      </c>
      <c r="B2965" s="123">
        <v>7.8710000000000004</v>
      </c>
      <c r="C2965" s="123">
        <v>7.8710000000000004</v>
      </c>
      <c r="D2965" s="123">
        <v>7.8710000000000004</v>
      </c>
      <c r="E2965" s="123">
        <v>7.8710000000000004</v>
      </c>
      <c r="F2965" s="125">
        <v>-1.8E-3</v>
      </c>
    </row>
    <row r="2966" spans="1:6" ht="15.75" customHeight="1" x14ac:dyDescent="0.25">
      <c r="A2966" s="124">
        <v>41337</v>
      </c>
      <c r="B2966" s="123">
        <v>7.8849999999999998</v>
      </c>
      <c r="C2966" s="123">
        <v>7.8849999999999998</v>
      </c>
      <c r="D2966" s="123">
        <v>7.8849999999999998</v>
      </c>
      <c r="E2966" s="123">
        <v>7.8849999999999998</v>
      </c>
      <c r="F2966" s="125">
        <v>-2.8999999999999998E-3</v>
      </c>
    </row>
    <row r="2967" spans="1:6" ht="15.75" customHeight="1" x14ac:dyDescent="0.25">
      <c r="A2967" s="124">
        <v>41334</v>
      </c>
      <c r="B2967" s="123">
        <v>7.9080000000000004</v>
      </c>
      <c r="C2967" s="123">
        <v>7.9080000000000004</v>
      </c>
      <c r="D2967" s="123">
        <v>7.9080000000000004</v>
      </c>
      <c r="E2967" s="123">
        <v>7.9080000000000004</v>
      </c>
      <c r="F2967" s="125">
        <v>4.5999999999999999E-3</v>
      </c>
    </row>
    <row r="2968" spans="1:6" ht="15.75" customHeight="1" x14ac:dyDescent="0.25">
      <c r="A2968" s="124">
        <v>41333</v>
      </c>
      <c r="B2968" s="123">
        <v>7.8719999999999999</v>
      </c>
      <c r="C2968" s="123">
        <v>7.8719999999999999</v>
      </c>
      <c r="D2968" s="123">
        <v>7.8719999999999999</v>
      </c>
      <c r="E2968" s="123">
        <v>7.8719999999999999</v>
      </c>
      <c r="F2968" s="125">
        <v>9.4999999999999998E-3</v>
      </c>
    </row>
    <row r="2969" spans="1:6" ht="15.75" customHeight="1" x14ac:dyDescent="0.25">
      <c r="A2969" s="124">
        <v>41332</v>
      </c>
      <c r="B2969" s="123">
        <v>7.798</v>
      </c>
      <c r="C2969" s="123">
        <v>7.798</v>
      </c>
      <c r="D2969" s="123">
        <v>7.798</v>
      </c>
      <c r="E2969" s="123">
        <v>7.798</v>
      </c>
      <c r="F2969" s="125">
        <v>-2.3E-3</v>
      </c>
    </row>
    <row r="2970" spans="1:6" ht="15.75" customHeight="1" x14ac:dyDescent="0.25">
      <c r="A2970" s="124">
        <v>41331</v>
      </c>
      <c r="B2970" s="123">
        <v>7.8159999999999998</v>
      </c>
      <c r="C2970" s="123">
        <v>7.8159999999999998</v>
      </c>
      <c r="D2970" s="123">
        <v>7.8159999999999998</v>
      </c>
      <c r="E2970" s="123">
        <v>7.8159999999999998</v>
      </c>
      <c r="F2970" s="125">
        <v>2.3E-3</v>
      </c>
    </row>
    <row r="2971" spans="1:6" ht="15.75" customHeight="1" x14ac:dyDescent="0.25">
      <c r="A2971" s="124">
        <v>41330</v>
      </c>
      <c r="B2971" s="123">
        <v>7.798</v>
      </c>
      <c r="C2971" s="123">
        <v>7.798</v>
      </c>
      <c r="D2971" s="123">
        <v>7.798</v>
      </c>
      <c r="E2971" s="123">
        <v>7.798</v>
      </c>
      <c r="F2971" s="125">
        <v>-1E-4</v>
      </c>
    </row>
    <row r="2972" spans="1:6" ht="15.75" customHeight="1" x14ac:dyDescent="0.25">
      <c r="A2972" s="124">
        <v>41327</v>
      </c>
      <c r="B2972" s="123">
        <v>7.7990000000000004</v>
      </c>
      <c r="C2972" s="123">
        <v>7.7990000000000004</v>
      </c>
      <c r="D2972" s="123">
        <v>7.7990000000000004</v>
      </c>
      <c r="E2972" s="123">
        <v>7.7990000000000004</v>
      </c>
      <c r="F2972" s="125">
        <v>-1.6999999999999999E-3</v>
      </c>
    </row>
    <row r="2973" spans="1:6" ht="15.75" customHeight="1" x14ac:dyDescent="0.25">
      <c r="A2973" s="124">
        <v>41326</v>
      </c>
      <c r="B2973" s="123">
        <v>7.8120000000000003</v>
      </c>
      <c r="C2973" s="123">
        <v>7.8120000000000003</v>
      </c>
      <c r="D2973" s="123">
        <v>7.8120000000000003</v>
      </c>
      <c r="E2973" s="123">
        <v>7.8120000000000003</v>
      </c>
      <c r="F2973" s="125">
        <v>1E-3</v>
      </c>
    </row>
    <row r="2974" spans="1:6" ht="15.75" customHeight="1" x14ac:dyDescent="0.25">
      <c r="A2974" s="124">
        <v>41325</v>
      </c>
      <c r="B2974" s="123">
        <v>7.8040000000000003</v>
      </c>
      <c r="C2974" s="123">
        <v>7.8040000000000003</v>
      </c>
      <c r="D2974" s="123">
        <v>7.8040000000000003</v>
      </c>
      <c r="E2974" s="123">
        <v>7.8040000000000003</v>
      </c>
      <c r="F2974" s="125">
        <v>-2.8999999999999998E-3</v>
      </c>
    </row>
    <row r="2975" spans="1:6" ht="15.75" customHeight="1" x14ac:dyDescent="0.25">
      <c r="A2975" s="124">
        <v>41324</v>
      </c>
      <c r="B2975" s="123">
        <v>7.827</v>
      </c>
      <c r="C2975" s="123">
        <v>7.827</v>
      </c>
      <c r="D2975" s="123">
        <v>7.827</v>
      </c>
      <c r="E2975" s="123">
        <v>7.827</v>
      </c>
      <c r="F2975" s="125">
        <v>4.0000000000000002E-4</v>
      </c>
    </row>
    <row r="2976" spans="1:6" ht="15.75" customHeight="1" x14ac:dyDescent="0.25">
      <c r="A2976" s="124">
        <v>41323</v>
      </c>
      <c r="B2976" s="123">
        <v>7.8239999999999998</v>
      </c>
      <c r="C2976" s="123">
        <v>7.8239999999999998</v>
      </c>
      <c r="D2976" s="123">
        <v>7.8239999999999998</v>
      </c>
      <c r="E2976" s="123">
        <v>7.8239999999999998</v>
      </c>
      <c r="F2976" s="125">
        <v>-1E-3</v>
      </c>
    </row>
    <row r="2977" spans="1:6" ht="15.75" customHeight="1" x14ac:dyDescent="0.25">
      <c r="A2977" s="124">
        <v>41320</v>
      </c>
      <c r="B2977" s="123">
        <v>7.8319999999999999</v>
      </c>
      <c r="C2977" s="123">
        <v>7.8319999999999999</v>
      </c>
      <c r="D2977" s="123">
        <v>7.8319999999999999</v>
      </c>
      <c r="E2977" s="123">
        <v>7.8319999999999999</v>
      </c>
      <c r="F2977" s="125">
        <v>1.8E-3</v>
      </c>
    </row>
    <row r="2978" spans="1:6" ht="15.75" customHeight="1" x14ac:dyDescent="0.25">
      <c r="A2978" s="124">
        <v>41319</v>
      </c>
      <c r="B2978" s="123">
        <v>7.8179999999999996</v>
      </c>
      <c r="C2978" s="123">
        <v>7.8179999999999996</v>
      </c>
      <c r="D2978" s="123">
        <v>7.8179999999999996</v>
      </c>
      <c r="E2978" s="123">
        <v>7.8179999999999996</v>
      </c>
      <c r="F2978" s="125">
        <v>-3.3E-3</v>
      </c>
    </row>
    <row r="2979" spans="1:6" ht="15.75" customHeight="1" x14ac:dyDescent="0.25">
      <c r="A2979" s="124">
        <v>41318</v>
      </c>
      <c r="B2979" s="123">
        <v>7.8440000000000003</v>
      </c>
      <c r="C2979" s="123">
        <v>7.8440000000000003</v>
      </c>
      <c r="D2979" s="123">
        <v>7.8440000000000003</v>
      </c>
      <c r="E2979" s="123">
        <v>7.8440000000000003</v>
      </c>
      <c r="F2979" s="125">
        <v>-2.8999999999999998E-3</v>
      </c>
    </row>
    <row r="2980" spans="1:6" ht="15.75" customHeight="1" x14ac:dyDescent="0.25">
      <c r="A2980" s="124">
        <v>41317</v>
      </c>
      <c r="B2980" s="123">
        <v>7.867</v>
      </c>
      <c r="C2980" s="123">
        <v>7.867</v>
      </c>
      <c r="D2980" s="123">
        <v>7.867</v>
      </c>
      <c r="E2980" s="123">
        <v>7.867</v>
      </c>
      <c r="F2980" s="125">
        <v>1.1000000000000001E-3</v>
      </c>
    </row>
    <row r="2981" spans="1:6" ht="15.75" customHeight="1" x14ac:dyDescent="0.25">
      <c r="A2981" s="124">
        <v>41316</v>
      </c>
      <c r="B2981" s="123">
        <v>7.8579999999999997</v>
      </c>
      <c r="C2981" s="123">
        <v>7.8579999999999997</v>
      </c>
      <c r="D2981" s="123">
        <v>7.8579999999999997</v>
      </c>
      <c r="E2981" s="123">
        <v>7.8579999999999997</v>
      </c>
      <c r="F2981" s="125">
        <v>1.8E-3</v>
      </c>
    </row>
    <row r="2982" spans="1:6" ht="15.75" customHeight="1" x14ac:dyDescent="0.25">
      <c r="A2982" s="124">
        <v>41314</v>
      </c>
      <c r="B2982" s="123">
        <v>7.8440000000000003</v>
      </c>
      <c r="C2982" s="123">
        <v>7.8440000000000003</v>
      </c>
      <c r="D2982" s="123">
        <v>7.8440000000000003</v>
      </c>
      <c r="E2982" s="123">
        <v>7.8440000000000003</v>
      </c>
      <c r="F2982" s="125">
        <v>1E-4</v>
      </c>
    </row>
    <row r="2983" spans="1:6" ht="15.75" customHeight="1" x14ac:dyDescent="0.25">
      <c r="A2983" s="124">
        <v>41313</v>
      </c>
      <c r="B2983" s="123">
        <v>7.843</v>
      </c>
      <c r="C2983" s="123">
        <v>7.843</v>
      </c>
      <c r="D2983" s="123">
        <v>7.843</v>
      </c>
      <c r="E2983" s="123">
        <v>7.843</v>
      </c>
      <c r="F2983" s="125">
        <v>-4.4000000000000003E-3</v>
      </c>
    </row>
    <row r="2984" spans="1:6" ht="15.75" customHeight="1" x14ac:dyDescent="0.25">
      <c r="A2984" s="124">
        <v>41312</v>
      </c>
      <c r="B2984" s="123">
        <v>7.8780000000000001</v>
      </c>
      <c r="C2984" s="123">
        <v>7.8780000000000001</v>
      </c>
      <c r="D2984" s="123">
        <v>7.8780000000000001</v>
      </c>
      <c r="E2984" s="123">
        <v>7.8780000000000001</v>
      </c>
      <c r="F2984" s="125">
        <v>-3.7000000000000002E-3</v>
      </c>
    </row>
    <row r="2985" spans="1:6" ht="15.75" customHeight="1" x14ac:dyDescent="0.25">
      <c r="A2985" s="124">
        <v>41311</v>
      </c>
      <c r="B2985" s="123">
        <v>7.907</v>
      </c>
      <c r="C2985" s="123">
        <v>7.907</v>
      </c>
      <c r="D2985" s="123">
        <v>7.907</v>
      </c>
      <c r="E2985" s="123">
        <v>7.907</v>
      </c>
      <c r="F2985" s="125">
        <v>-2E-3</v>
      </c>
    </row>
    <row r="2986" spans="1:6" ht="15.75" customHeight="1" x14ac:dyDescent="0.25">
      <c r="A2986" s="124">
        <v>41310</v>
      </c>
      <c r="B2986" s="123">
        <v>7.923</v>
      </c>
      <c r="C2986" s="123">
        <v>7.923</v>
      </c>
      <c r="D2986" s="123">
        <v>7.923</v>
      </c>
      <c r="E2986" s="123">
        <v>7.923</v>
      </c>
      <c r="F2986" s="125">
        <v>-1.8E-3</v>
      </c>
    </row>
    <row r="2987" spans="1:6" ht="15.75" customHeight="1" x14ac:dyDescent="0.25">
      <c r="A2987" s="124">
        <v>41309</v>
      </c>
      <c r="B2987" s="123">
        <v>7.9370000000000003</v>
      </c>
      <c r="C2987" s="123">
        <v>7.9370000000000003</v>
      </c>
      <c r="D2987" s="123">
        <v>7.9370000000000003</v>
      </c>
      <c r="E2987" s="123">
        <v>7.9370000000000003</v>
      </c>
      <c r="F2987" s="125">
        <v>4.0000000000000001E-3</v>
      </c>
    </row>
    <row r="2988" spans="1:6" ht="15.75" customHeight="1" x14ac:dyDescent="0.25">
      <c r="A2988" s="124">
        <v>41306</v>
      </c>
      <c r="B2988" s="123">
        <v>7.9050000000000002</v>
      </c>
      <c r="C2988" s="123">
        <v>7.9050000000000002</v>
      </c>
      <c r="D2988" s="123">
        <v>7.9050000000000002</v>
      </c>
      <c r="E2988" s="123">
        <v>7.9050000000000002</v>
      </c>
      <c r="F2988" s="125">
        <v>-8.9999999999999998E-4</v>
      </c>
    </row>
    <row r="2989" spans="1:6" ht="15.75" customHeight="1" x14ac:dyDescent="0.25">
      <c r="A2989" s="124">
        <v>41305</v>
      </c>
      <c r="B2989" s="123">
        <v>7.9119999999999999</v>
      </c>
      <c r="C2989" s="123">
        <v>7.9119999999999999</v>
      </c>
      <c r="D2989" s="123">
        <v>7.9119999999999999</v>
      </c>
      <c r="E2989" s="123">
        <v>7.9119999999999999</v>
      </c>
      <c r="F2989" s="125">
        <v>2.7000000000000001E-3</v>
      </c>
    </row>
    <row r="2990" spans="1:6" ht="15.75" customHeight="1" x14ac:dyDescent="0.25">
      <c r="A2990" s="124">
        <v>41304</v>
      </c>
      <c r="B2990" s="123">
        <v>7.891</v>
      </c>
      <c r="C2990" s="123">
        <v>7.891</v>
      </c>
      <c r="D2990" s="123">
        <v>7.891</v>
      </c>
      <c r="E2990" s="123">
        <v>7.891</v>
      </c>
      <c r="F2990" s="125">
        <v>5.5999999999999999E-3</v>
      </c>
    </row>
    <row r="2991" spans="1:6" ht="15.75" customHeight="1" x14ac:dyDescent="0.25">
      <c r="A2991" s="124">
        <v>41303</v>
      </c>
      <c r="B2991" s="123">
        <v>7.8470000000000004</v>
      </c>
      <c r="C2991" s="123">
        <v>7.8470000000000004</v>
      </c>
      <c r="D2991" s="123">
        <v>7.8470000000000004</v>
      </c>
      <c r="E2991" s="123">
        <v>7.8470000000000004</v>
      </c>
      <c r="F2991" s="125">
        <v>-2E-3</v>
      </c>
    </row>
    <row r="2992" spans="1:6" ht="15.75" customHeight="1" x14ac:dyDescent="0.25">
      <c r="A2992" s="124">
        <v>41302</v>
      </c>
      <c r="B2992" s="123">
        <v>7.8630000000000004</v>
      </c>
      <c r="C2992" s="123">
        <v>7.8630000000000004</v>
      </c>
      <c r="D2992" s="123">
        <v>7.8630000000000004</v>
      </c>
      <c r="E2992" s="123">
        <v>7.8630000000000004</v>
      </c>
      <c r="F2992" s="125">
        <v>-2.8E-3</v>
      </c>
    </row>
    <row r="2993" spans="1:6" ht="15.75" customHeight="1" x14ac:dyDescent="0.25">
      <c r="A2993" s="124">
        <v>41299</v>
      </c>
      <c r="B2993" s="123">
        <v>7.8849999999999998</v>
      </c>
      <c r="C2993" s="123">
        <v>7.8849999999999998</v>
      </c>
      <c r="D2993" s="123">
        <v>7.8849999999999998</v>
      </c>
      <c r="E2993" s="123">
        <v>7.8849999999999998</v>
      </c>
      <c r="F2993" s="125">
        <v>0</v>
      </c>
    </row>
    <row r="2994" spans="1:6" ht="15.75" customHeight="1" x14ac:dyDescent="0.25">
      <c r="A2994" s="124">
        <v>41298</v>
      </c>
      <c r="B2994" s="123">
        <v>7.8849999999999998</v>
      </c>
      <c r="C2994" s="123">
        <v>7.8849999999999998</v>
      </c>
      <c r="D2994" s="123">
        <v>7.8849999999999998</v>
      </c>
      <c r="E2994" s="123">
        <v>7.8849999999999998</v>
      </c>
      <c r="F2994" s="125">
        <v>2.7000000000000001E-3</v>
      </c>
    </row>
    <row r="2995" spans="1:6" ht="15.75" customHeight="1" x14ac:dyDescent="0.25">
      <c r="A2995" s="124">
        <v>41297</v>
      </c>
      <c r="B2995" s="123">
        <v>7.8639999999999999</v>
      </c>
      <c r="C2995" s="123">
        <v>7.8639999999999999</v>
      </c>
      <c r="D2995" s="123">
        <v>7.8639999999999999</v>
      </c>
      <c r="E2995" s="123">
        <v>7.8639999999999999</v>
      </c>
      <c r="F2995" s="125">
        <v>1.9E-3</v>
      </c>
    </row>
    <row r="2996" spans="1:6" ht="15.75" customHeight="1" x14ac:dyDescent="0.25">
      <c r="A2996" s="124">
        <v>41296</v>
      </c>
      <c r="B2996" s="123">
        <v>7.8490000000000002</v>
      </c>
      <c r="C2996" s="123">
        <v>7.8490000000000002</v>
      </c>
      <c r="D2996" s="123">
        <v>7.8490000000000002</v>
      </c>
      <c r="E2996" s="123">
        <v>7.8490000000000002</v>
      </c>
      <c r="F2996" s="125">
        <v>-1.5E-3</v>
      </c>
    </row>
    <row r="2997" spans="1:6" ht="15.75" customHeight="1" x14ac:dyDescent="0.25">
      <c r="A2997" s="124">
        <v>41295</v>
      </c>
      <c r="B2997" s="123">
        <v>7.8609999999999998</v>
      </c>
      <c r="C2997" s="123">
        <v>7.8609999999999998</v>
      </c>
      <c r="D2997" s="123">
        <v>7.8609999999999998</v>
      </c>
      <c r="E2997" s="123">
        <v>7.8609999999999998</v>
      </c>
      <c r="F2997" s="125">
        <v>0</v>
      </c>
    </row>
    <row r="2998" spans="1:6" ht="15.75" customHeight="1" x14ac:dyDescent="0.25">
      <c r="A2998" s="124">
        <v>41292</v>
      </c>
      <c r="B2998" s="123">
        <v>7.8609999999999998</v>
      </c>
      <c r="C2998" s="123">
        <v>7.8609999999999998</v>
      </c>
      <c r="D2998" s="123">
        <v>7.8609999999999998</v>
      </c>
      <c r="E2998" s="123">
        <v>7.8609999999999998</v>
      </c>
      <c r="F2998" s="125">
        <v>3.0999999999999999E-3</v>
      </c>
    </row>
    <row r="2999" spans="1:6" ht="15.75" customHeight="1" x14ac:dyDescent="0.25">
      <c r="A2999" s="124">
        <v>41291</v>
      </c>
      <c r="B2999" s="123">
        <v>7.8369999999999997</v>
      </c>
      <c r="C2999" s="123">
        <v>7.8369999999999997</v>
      </c>
      <c r="D2999" s="123">
        <v>7.8369999999999997</v>
      </c>
      <c r="E2999" s="123">
        <v>7.8369999999999997</v>
      </c>
      <c r="F2999" s="125">
        <v>-5.5999999999999999E-3</v>
      </c>
    </row>
    <row r="3000" spans="1:6" ht="15.75" customHeight="1" x14ac:dyDescent="0.25">
      <c r="A3000" s="124">
        <v>41290</v>
      </c>
      <c r="B3000" s="123">
        <v>7.8810000000000002</v>
      </c>
      <c r="C3000" s="123">
        <v>7.8810000000000002</v>
      </c>
      <c r="D3000" s="123">
        <v>7.8810000000000002</v>
      </c>
      <c r="E3000" s="123">
        <v>7.8810000000000002</v>
      </c>
      <c r="F3000" s="125">
        <v>6.3E-3</v>
      </c>
    </row>
    <row r="3001" spans="1:6" ht="15.75" customHeight="1" x14ac:dyDescent="0.25">
      <c r="A3001" s="124">
        <v>41289</v>
      </c>
      <c r="B3001" s="123">
        <v>7.8319999999999999</v>
      </c>
      <c r="C3001" s="123">
        <v>7.8319999999999999</v>
      </c>
      <c r="D3001" s="123">
        <v>7.8319999999999999</v>
      </c>
      <c r="E3001" s="123">
        <v>7.8319999999999999</v>
      </c>
      <c r="F3001" s="125">
        <v>4.1000000000000003E-3</v>
      </c>
    </row>
    <row r="3002" spans="1:6" ht="15.75" customHeight="1" x14ac:dyDescent="0.25">
      <c r="A3002" s="124">
        <v>41288</v>
      </c>
      <c r="B3002" s="123">
        <v>7.8</v>
      </c>
      <c r="C3002" s="123">
        <v>7.8</v>
      </c>
      <c r="D3002" s="123">
        <v>7.8</v>
      </c>
      <c r="E3002" s="123">
        <v>7.8</v>
      </c>
      <c r="F3002" s="125">
        <v>-8.3999999999999995E-3</v>
      </c>
    </row>
    <row r="3003" spans="1:6" ht="15.75" customHeight="1" x14ac:dyDescent="0.25">
      <c r="A3003" s="124">
        <v>41285</v>
      </c>
      <c r="B3003" s="123">
        <v>7.8659999999999997</v>
      </c>
      <c r="C3003" s="123">
        <v>7.8659999999999997</v>
      </c>
      <c r="D3003" s="123">
        <v>7.8659999999999997</v>
      </c>
      <c r="E3003" s="123">
        <v>7.8659999999999997</v>
      </c>
      <c r="F3003" s="125">
        <v>-1.4E-3</v>
      </c>
    </row>
    <row r="3004" spans="1:6" ht="15.75" customHeight="1" x14ac:dyDescent="0.25">
      <c r="A3004" s="124">
        <v>41284</v>
      </c>
      <c r="B3004" s="123">
        <v>7.8769999999999998</v>
      </c>
      <c r="C3004" s="123">
        <v>7.8769999999999998</v>
      </c>
      <c r="D3004" s="123">
        <v>7.8769999999999998</v>
      </c>
      <c r="E3004" s="123">
        <v>7.8769999999999998</v>
      </c>
      <c r="F3004" s="125">
        <v>-2.5000000000000001E-3</v>
      </c>
    </row>
    <row r="3005" spans="1:6" ht="15.75" customHeight="1" x14ac:dyDescent="0.25">
      <c r="A3005" s="124">
        <v>41283</v>
      </c>
      <c r="B3005" s="123">
        <v>7.8970000000000002</v>
      </c>
      <c r="C3005" s="123">
        <v>7.8970000000000002</v>
      </c>
      <c r="D3005" s="123">
        <v>7.8970000000000002</v>
      </c>
      <c r="E3005" s="123">
        <v>7.8970000000000002</v>
      </c>
      <c r="F3005" s="125">
        <v>-1.1000000000000001E-3</v>
      </c>
    </row>
    <row r="3006" spans="1:6" ht="15.75" customHeight="1" x14ac:dyDescent="0.25">
      <c r="A3006" s="124">
        <v>41282</v>
      </c>
      <c r="B3006" s="123">
        <v>7.9059999999999997</v>
      </c>
      <c r="C3006" s="123">
        <v>7.9059999999999997</v>
      </c>
      <c r="D3006" s="123">
        <v>7.9059999999999997</v>
      </c>
      <c r="E3006" s="123">
        <v>7.9059999999999997</v>
      </c>
      <c r="F3006" s="125">
        <v>8.0000000000000004E-4</v>
      </c>
    </row>
    <row r="3007" spans="1:6" ht="15.75" customHeight="1" x14ac:dyDescent="0.25">
      <c r="A3007" s="124">
        <v>41281</v>
      </c>
      <c r="B3007" s="123">
        <v>7.9</v>
      </c>
      <c r="C3007" s="123">
        <v>7.9</v>
      </c>
      <c r="D3007" s="123">
        <v>7.9</v>
      </c>
      <c r="E3007" s="123">
        <v>7.9</v>
      </c>
      <c r="F3007" s="125">
        <v>-4.1999999999999997E-3</v>
      </c>
    </row>
    <row r="3008" spans="1:6" ht="15.75" customHeight="1" x14ac:dyDescent="0.25">
      <c r="A3008" s="124">
        <v>41279</v>
      </c>
      <c r="B3008" s="123">
        <v>7.9329999999999998</v>
      </c>
      <c r="C3008" s="123">
        <v>7.9329999999999998</v>
      </c>
      <c r="D3008" s="123">
        <v>7.9329999999999998</v>
      </c>
      <c r="E3008" s="123">
        <v>7.9329999999999998</v>
      </c>
      <c r="F3008" s="125">
        <v>4.0000000000000002E-4</v>
      </c>
    </row>
    <row r="3009" spans="1:6" ht="15.75" customHeight="1" x14ac:dyDescent="0.25">
      <c r="A3009" s="124">
        <v>41278</v>
      </c>
      <c r="B3009" s="123">
        <v>7.93</v>
      </c>
      <c r="C3009" s="123">
        <v>7.93</v>
      </c>
      <c r="D3009" s="123">
        <v>7.93</v>
      </c>
      <c r="E3009" s="123">
        <v>7.93</v>
      </c>
      <c r="F3009" s="125">
        <v>-4.5999999999999999E-3</v>
      </c>
    </row>
    <row r="3010" spans="1:6" ht="15.75" customHeight="1" x14ac:dyDescent="0.25">
      <c r="A3010" s="124">
        <v>41277</v>
      </c>
      <c r="B3010" s="123">
        <v>7.9669999999999996</v>
      </c>
      <c r="C3010" s="123">
        <v>7.9669999999999996</v>
      </c>
      <c r="D3010" s="123">
        <v>7.9669999999999996</v>
      </c>
      <c r="E3010" s="123">
        <v>7.9669999999999996</v>
      </c>
      <c r="F3010" s="125">
        <v>-3.3E-3</v>
      </c>
    </row>
    <row r="3011" spans="1:6" ht="15.75" customHeight="1" x14ac:dyDescent="0.25">
      <c r="A3011" s="124">
        <v>41276</v>
      </c>
      <c r="B3011" s="123">
        <v>7.9930000000000003</v>
      </c>
      <c r="C3011" s="123">
        <v>7.9930000000000003</v>
      </c>
      <c r="D3011" s="123">
        <v>7.9930000000000003</v>
      </c>
      <c r="E3011" s="123">
        <v>7.9930000000000003</v>
      </c>
      <c r="F3011" s="125">
        <v>-1E-4</v>
      </c>
    </row>
    <row r="3012" spans="1:6" ht="15.75" customHeight="1" x14ac:dyDescent="0.25">
      <c r="A3012" s="124">
        <v>41275</v>
      </c>
      <c r="B3012" s="123">
        <v>7.9939999999999998</v>
      </c>
      <c r="C3012" s="123">
        <v>7.9939999999999998</v>
      </c>
      <c r="D3012" s="123">
        <v>7.9939999999999998</v>
      </c>
      <c r="E3012" s="123">
        <v>7.9939999999999998</v>
      </c>
      <c r="F3012" s="125">
        <v>-6.7999999999999996E-3</v>
      </c>
    </row>
    <row r="3013" spans="1:6" ht="15.75" customHeight="1" x14ac:dyDescent="0.25">
      <c r="A3013" s="124">
        <v>41274</v>
      </c>
      <c r="B3013" s="123">
        <v>8.0489999999999995</v>
      </c>
      <c r="C3013" s="123">
        <v>8.0489999999999995</v>
      </c>
      <c r="D3013" s="123">
        <v>8.0489999999999995</v>
      </c>
      <c r="E3013" s="123">
        <v>8.0489999999999995</v>
      </c>
      <c r="F3013" s="125">
        <v>-7.1999999999999998E-3</v>
      </c>
    </row>
    <row r="3014" spans="1:6" ht="15.75" customHeight="1" x14ac:dyDescent="0.25">
      <c r="A3014" s="124">
        <v>41272</v>
      </c>
      <c r="B3014" s="123">
        <v>8.1069999999999993</v>
      </c>
      <c r="C3014" s="123">
        <v>8.1069999999999993</v>
      </c>
      <c r="D3014" s="123">
        <v>8.1069999999999993</v>
      </c>
      <c r="E3014" s="123">
        <v>8.1069999999999993</v>
      </c>
      <c r="F3014" s="125">
        <v>1E-4</v>
      </c>
    </row>
    <row r="3015" spans="1:6" ht="15.75" customHeight="1" x14ac:dyDescent="0.25">
      <c r="A3015" s="124">
        <v>41271</v>
      </c>
      <c r="B3015" s="123">
        <v>8.1059999999999999</v>
      </c>
      <c r="C3015" s="123">
        <v>8.1059999999999999</v>
      </c>
      <c r="D3015" s="123">
        <v>8.1059999999999999</v>
      </c>
      <c r="E3015" s="123">
        <v>8.1059999999999999</v>
      </c>
      <c r="F3015" s="125">
        <v>-5.9999999999999995E-4</v>
      </c>
    </row>
    <row r="3016" spans="1:6" ht="15.75" customHeight="1" x14ac:dyDescent="0.25">
      <c r="A3016" s="124">
        <v>41270</v>
      </c>
      <c r="B3016" s="123">
        <v>8.1110000000000007</v>
      </c>
      <c r="C3016" s="123">
        <v>8.1110000000000007</v>
      </c>
      <c r="D3016" s="123">
        <v>8.1110000000000007</v>
      </c>
      <c r="E3016" s="123">
        <v>8.1110000000000007</v>
      </c>
      <c r="F3016" s="125">
        <v>-1E-4</v>
      </c>
    </row>
    <row r="3017" spans="1:6" ht="15.75" customHeight="1" x14ac:dyDescent="0.25">
      <c r="A3017" s="124">
        <v>41269</v>
      </c>
      <c r="B3017" s="123">
        <v>8.1120000000000001</v>
      </c>
      <c r="C3017" s="123">
        <v>8.1120000000000001</v>
      </c>
      <c r="D3017" s="123">
        <v>8.1120000000000001</v>
      </c>
      <c r="E3017" s="123">
        <v>8.1120000000000001</v>
      </c>
      <c r="F3017" s="125">
        <v>-2.3E-3</v>
      </c>
    </row>
    <row r="3018" spans="1:6" ht="15.75" customHeight="1" x14ac:dyDescent="0.25">
      <c r="A3018" s="124">
        <v>41268</v>
      </c>
      <c r="B3018" s="123">
        <v>8.1310000000000002</v>
      </c>
      <c r="C3018" s="123">
        <v>8.1310000000000002</v>
      </c>
      <c r="D3018" s="123">
        <v>8.1310000000000002</v>
      </c>
      <c r="E3018" s="123">
        <v>8.1310000000000002</v>
      </c>
      <c r="F3018" s="125">
        <v>2.0000000000000001E-4</v>
      </c>
    </row>
    <row r="3019" spans="1:6" ht="15.75" customHeight="1" x14ac:dyDescent="0.25">
      <c r="A3019" s="124">
        <v>41267</v>
      </c>
      <c r="B3019" s="123">
        <v>8.1289999999999996</v>
      </c>
      <c r="C3019" s="123">
        <v>8.1289999999999996</v>
      </c>
      <c r="D3019" s="123">
        <v>8.1289999999999996</v>
      </c>
      <c r="E3019" s="123">
        <v>8.1289999999999996</v>
      </c>
      <c r="F3019" s="125">
        <v>-1.6999999999999999E-3</v>
      </c>
    </row>
    <row r="3020" spans="1:6" ht="15.75" customHeight="1" x14ac:dyDescent="0.25">
      <c r="A3020" s="124">
        <v>41265</v>
      </c>
      <c r="B3020" s="123">
        <v>8.1430000000000007</v>
      </c>
      <c r="C3020" s="123">
        <v>8.1430000000000007</v>
      </c>
      <c r="D3020" s="123">
        <v>8.1430000000000007</v>
      </c>
      <c r="E3020" s="123">
        <v>8.1430000000000007</v>
      </c>
      <c r="F3020" s="125">
        <v>0</v>
      </c>
    </row>
    <row r="3021" spans="1:6" ht="15.75" customHeight="1" x14ac:dyDescent="0.25">
      <c r="A3021" s="124">
        <v>41264</v>
      </c>
      <c r="B3021" s="123">
        <v>8.1430000000000007</v>
      </c>
      <c r="C3021" s="123">
        <v>8.1430000000000007</v>
      </c>
      <c r="D3021" s="123">
        <v>8.1430000000000007</v>
      </c>
      <c r="E3021" s="123">
        <v>8.1430000000000007</v>
      </c>
      <c r="F3021" s="125">
        <v>-1.2999999999999999E-3</v>
      </c>
    </row>
    <row r="3022" spans="1:6" ht="15.75" customHeight="1" x14ac:dyDescent="0.25">
      <c r="A3022" s="124">
        <v>41263</v>
      </c>
      <c r="B3022" s="123">
        <v>8.1539999999999999</v>
      </c>
      <c r="C3022" s="123">
        <v>8.1539999999999999</v>
      </c>
      <c r="D3022" s="123">
        <v>8.1539999999999999</v>
      </c>
      <c r="E3022" s="123">
        <v>8.1539999999999999</v>
      </c>
      <c r="F3022" s="125">
        <v>0</v>
      </c>
    </row>
    <row r="3023" spans="1:6" ht="15.75" customHeight="1" x14ac:dyDescent="0.25">
      <c r="A3023" s="124">
        <v>41262</v>
      </c>
      <c r="B3023" s="123">
        <v>8.1539999999999999</v>
      </c>
      <c r="C3023" s="123">
        <v>8.1539999999999999</v>
      </c>
      <c r="D3023" s="123">
        <v>8.1539999999999999</v>
      </c>
      <c r="E3023" s="123">
        <v>8.1539999999999999</v>
      </c>
      <c r="F3023" s="125">
        <v>6.9999999999999999E-4</v>
      </c>
    </row>
    <row r="3024" spans="1:6" ht="15.75" customHeight="1" x14ac:dyDescent="0.25">
      <c r="A3024" s="124">
        <v>41261</v>
      </c>
      <c r="B3024" s="123">
        <v>8.1479999999999997</v>
      </c>
      <c r="C3024" s="123">
        <v>8.1479999999999997</v>
      </c>
      <c r="D3024" s="123">
        <v>8.1479999999999997</v>
      </c>
      <c r="E3024" s="123">
        <v>8.1479999999999997</v>
      </c>
      <c r="F3024" s="125">
        <v>1E-3</v>
      </c>
    </row>
    <row r="3025" spans="1:6" ht="15.75" customHeight="1" x14ac:dyDescent="0.25">
      <c r="A3025" s="124">
        <v>41260</v>
      </c>
      <c r="B3025" s="123">
        <v>8.14</v>
      </c>
      <c r="C3025" s="123">
        <v>8.14</v>
      </c>
      <c r="D3025" s="123">
        <v>8.14</v>
      </c>
      <c r="E3025" s="123">
        <v>8.14</v>
      </c>
      <c r="F3025" s="125">
        <v>-2.0000000000000001E-4</v>
      </c>
    </row>
    <row r="3026" spans="1:6" ht="15.75" customHeight="1" x14ac:dyDescent="0.25">
      <c r="A3026" s="124">
        <v>41258</v>
      </c>
      <c r="B3026" s="123">
        <v>8.1419999999999995</v>
      </c>
      <c r="C3026" s="123">
        <v>8.1419999999999995</v>
      </c>
      <c r="D3026" s="123">
        <v>8.1419999999999995</v>
      </c>
      <c r="E3026" s="123">
        <v>8.1419999999999995</v>
      </c>
      <c r="F3026" s="125">
        <v>0</v>
      </c>
    </row>
    <row r="3027" spans="1:6" ht="15.75" customHeight="1" x14ac:dyDescent="0.25">
      <c r="A3027" s="124">
        <v>41257</v>
      </c>
      <c r="B3027" s="123">
        <v>8.1419999999999995</v>
      </c>
      <c r="C3027" s="123">
        <v>8.1419999999999995</v>
      </c>
      <c r="D3027" s="123">
        <v>8.1419999999999995</v>
      </c>
      <c r="E3027" s="123">
        <v>8.1419999999999995</v>
      </c>
      <c r="F3027" s="125">
        <v>-2E-3</v>
      </c>
    </row>
    <row r="3028" spans="1:6" ht="15.75" customHeight="1" x14ac:dyDescent="0.25">
      <c r="A3028" s="124">
        <v>41256</v>
      </c>
      <c r="B3028" s="123">
        <v>8.1579999999999995</v>
      </c>
      <c r="C3028" s="123">
        <v>8.1579999999999995</v>
      </c>
      <c r="D3028" s="123">
        <v>8.1579999999999995</v>
      </c>
      <c r="E3028" s="123">
        <v>8.1579999999999995</v>
      </c>
      <c r="F3028" s="125">
        <v>-2.3E-3</v>
      </c>
    </row>
    <row r="3029" spans="1:6" ht="15.75" customHeight="1" x14ac:dyDescent="0.25">
      <c r="A3029" s="124">
        <v>41255</v>
      </c>
      <c r="B3029" s="123">
        <v>8.1769999999999996</v>
      </c>
      <c r="C3029" s="123">
        <v>8.1769999999999996</v>
      </c>
      <c r="D3029" s="123">
        <v>8.1769999999999996</v>
      </c>
      <c r="E3029" s="123">
        <v>8.1769999999999996</v>
      </c>
      <c r="F3029" s="125">
        <v>-1E-4</v>
      </c>
    </row>
    <row r="3030" spans="1:6" ht="15.75" customHeight="1" x14ac:dyDescent="0.25">
      <c r="A3030" s="124">
        <v>41254</v>
      </c>
      <c r="B3030" s="123">
        <v>8.1780000000000008</v>
      </c>
      <c r="C3030" s="123">
        <v>8.1780000000000008</v>
      </c>
      <c r="D3030" s="123">
        <v>8.1780000000000008</v>
      </c>
      <c r="E3030" s="123">
        <v>8.1780000000000008</v>
      </c>
      <c r="F3030" s="125">
        <v>6.9999999999999999E-4</v>
      </c>
    </row>
    <row r="3031" spans="1:6" ht="15.75" customHeight="1" x14ac:dyDescent="0.25">
      <c r="A3031" s="124">
        <v>41253</v>
      </c>
      <c r="B3031" s="123">
        <v>8.1720000000000006</v>
      </c>
      <c r="C3031" s="123">
        <v>8.1720000000000006</v>
      </c>
      <c r="D3031" s="123">
        <v>8.1720000000000006</v>
      </c>
      <c r="E3031" s="123">
        <v>8.1720000000000006</v>
      </c>
      <c r="F3031" s="125">
        <v>1.6000000000000001E-3</v>
      </c>
    </row>
    <row r="3032" spans="1:6" ht="15.75" customHeight="1" x14ac:dyDescent="0.25">
      <c r="A3032" s="124">
        <v>41250</v>
      </c>
      <c r="B3032" s="123">
        <v>8.1590000000000007</v>
      </c>
      <c r="C3032" s="123">
        <v>8.1590000000000007</v>
      </c>
      <c r="D3032" s="123">
        <v>8.1590000000000007</v>
      </c>
      <c r="E3032" s="123">
        <v>8.1590000000000007</v>
      </c>
      <c r="F3032" s="125">
        <v>-1.2999999999999999E-3</v>
      </c>
    </row>
    <row r="3033" spans="1:6" ht="15.75" customHeight="1" x14ac:dyDescent="0.25">
      <c r="A3033" s="124">
        <v>41249</v>
      </c>
      <c r="B3033" s="123">
        <v>8.17</v>
      </c>
      <c r="C3033" s="123">
        <v>8.17</v>
      </c>
      <c r="D3033" s="123">
        <v>8.17</v>
      </c>
      <c r="E3033" s="123">
        <v>8.17</v>
      </c>
      <c r="F3033" s="125">
        <v>-1E-4</v>
      </c>
    </row>
    <row r="3034" spans="1:6" ht="15.75" customHeight="1" x14ac:dyDescent="0.25">
      <c r="A3034" s="124">
        <v>41248</v>
      </c>
      <c r="B3034" s="123">
        <v>8.1709999999999994</v>
      </c>
      <c r="C3034" s="123">
        <v>8.1709999999999994</v>
      </c>
      <c r="D3034" s="123">
        <v>8.1709999999999994</v>
      </c>
      <c r="E3034" s="123">
        <v>8.1709999999999994</v>
      </c>
      <c r="F3034" s="125">
        <v>0</v>
      </c>
    </row>
    <row r="3035" spans="1:6" ht="15.75" customHeight="1" x14ac:dyDescent="0.25">
      <c r="A3035" s="124">
        <v>41247</v>
      </c>
      <c r="B3035" s="123">
        <v>8.1709999999999994</v>
      </c>
      <c r="C3035" s="123">
        <v>8.1709999999999994</v>
      </c>
      <c r="D3035" s="123">
        <v>8.1709999999999994</v>
      </c>
      <c r="E3035" s="123">
        <v>8.1709999999999994</v>
      </c>
      <c r="F3035" s="125">
        <v>-4.0000000000000002E-4</v>
      </c>
    </row>
    <row r="3036" spans="1:6" ht="15.75" customHeight="1" x14ac:dyDescent="0.25">
      <c r="A3036" s="124">
        <v>41246</v>
      </c>
      <c r="B3036" s="123">
        <v>8.1739999999999995</v>
      </c>
      <c r="C3036" s="123">
        <v>8.1739999999999995</v>
      </c>
      <c r="D3036" s="123">
        <v>8.1739999999999995</v>
      </c>
      <c r="E3036" s="123">
        <v>8.1739999999999995</v>
      </c>
      <c r="F3036" s="125">
        <v>-4.0000000000000002E-4</v>
      </c>
    </row>
    <row r="3037" spans="1:6" ht="15.75" customHeight="1" x14ac:dyDescent="0.25">
      <c r="A3037" s="124">
        <v>41244</v>
      </c>
      <c r="B3037" s="123">
        <v>8.1769999999999996</v>
      </c>
      <c r="C3037" s="123">
        <v>8.1769999999999996</v>
      </c>
      <c r="D3037" s="123">
        <v>8.1769999999999996</v>
      </c>
      <c r="E3037" s="123">
        <v>8.1769999999999996</v>
      </c>
      <c r="F3037" s="125">
        <v>2.0000000000000001E-4</v>
      </c>
    </row>
    <row r="3038" spans="1:6" ht="15.75" customHeight="1" x14ac:dyDescent="0.25">
      <c r="A3038" s="124">
        <v>41243</v>
      </c>
      <c r="B3038" s="123">
        <v>8.1750000000000007</v>
      </c>
      <c r="C3038" s="123">
        <v>8.1750000000000007</v>
      </c>
      <c r="D3038" s="123">
        <v>8.1750000000000007</v>
      </c>
      <c r="E3038" s="123">
        <v>8.1750000000000007</v>
      </c>
      <c r="F3038" s="125">
        <v>-3.8E-3</v>
      </c>
    </row>
    <row r="3039" spans="1:6" ht="15.75" customHeight="1" x14ac:dyDescent="0.25">
      <c r="A3039" s="124">
        <v>41242</v>
      </c>
      <c r="B3039" s="123">
        <v>8.2059999999999995</v>
      </c>
      <c r="C3039" s="123">
        <v>8.2059999999999995</v>
      </c>
      <c r="D3039" s="123">
        <v>8.2059999999999995</v>
      </c>
      <c r="E3039" s="123">
        <v>8.2059999999999995</v>
      </c>
      <c r="F3039" s="125">
        <v>1.8E-3</v>
      </c>
    </row>
    <row r="3040" spans="1:6" ht="15.75" customHeight="1" x14ac:dyDescent="0.25">
      <c r="A3040" s="124">
        <v>41241</v>
      </c>
      <c r="B3040" s="123">
        <v>8.1910000000000007</v>
      </c>
      <c r="C3040" s="123">
        <v>8.1910000000000007</v>
      </c>
      <c r="D3040" s="123">
        <v>8.1910000000000007</v>
      </c>
      <c r="E3040" s="123">
        <v>8.1910000000000007</v>
      </c>
      <c r="F3040" s="125">
        <v>0</v>
      </c>
    </row>
    <row r="3041" spans="1:6" ht="15.75" customHeight="1" x14ac:dyDescent="0.25">
      <c r="A3041" s="124">
        <v>41240</v>
      </c>
      <c r="B3041" s="123">
        <v>8.1910000000000007</v>
      </c>
      <c r="C3041" s="123">
        <v>8.1910000000000007</v>
      </c>
      <c r="D3041" s="123">
        <v>8.1910000000000007</v>
      </c>
      <c r="E3041" s="123">
        <v>8.1910000000000007</v>
      </c>
      <c r="F3041" s="125">
        <v>-1.6000000000000001E-3</v>
      </c>
    </row>
    <row r="3042" spans="1:6" ht="15.75" customHeight="1" x14ac:dyDescent="0.25">
      <c r="A3042" s="124">
        <v>41239</v>
      </c>
      <c r="B3042" s="123">
        <v>8.2040000000000006</v>
      </c>
      <c r="C3042" s="123">
        <v>8.2040000000000006</v>
      </c>
      <c r="D3042" s="123">
        <v>8.2040000000000006</v>
      </c>
      <c r="E3042" s="123">
        <v>8.2040000000000006</v>
      </c>
      <c r="F3042" s="125">
        <v>-3.2000000000000002E-3</v>
      </c>
    </row>
    <row r="3043" spans="1:6" ht="15.75" customHeight="1" x14ac:dyDescent="0.25">
      <c r="A3043" s="124">
        <v>41237</v>
      </c>
      <c r="B3043" s="123">
        <v>8.23</v>
      </c>
      <c r="C3043" s="123">
        <v>8.23</v>
      </c>
      <c r="D3043" s="123">
        <v>8.23</v>
      </c>
      <c r="E3043" s="123">
        <v>8.23</v>
      </c>
      <c r="F3043" s="125">
        <v>0</v>
      </c>
    </row>
    <row r="3044" spans="1:6" ht="15.75" customHeight="1" x14ac:dyDescent="0.25">
      <c r="A3044" s="124">
        <v>41236</v>
      </c>
      <c r="B3044" s="123">
        <v>8.23</v>
      </c>
      <c r="C3044" s="123">
        <v>8.23</v>
      </c>
      <c r="D3044" s="123">
        <v>8.23</v>
      </c>
      <c r="E3044" s="123">
        <v>8.23</v>
      </c>
      <c r="F3044" s="125">
        <v>5.0000000000000001E-4</v>
      </c>
    </row>
    <row r="3045" spans="1:6" ht="15.75" customHeight="1" x14ac:dyDescent="0.25">
      <c r="A3045" s="124">
        <v>41235</v>
      </c>
      <c r="B3045" s="123">
        <v>8.2260000000000009</v>
      </c>
      <c r="C3045" s="123">
        <v>8.2260000000000009</v>
      </c>
      <c r="D3045" s="123">
        <v>8.2260000000000009</v>
      </c>
      <c r="E3045" s="123">
        <v>8.2260000000000009</v>
      </c>
      <c r="F3045" s="125">
        <v>2.2000000000000001E-3</v>
      </c>
    </row>
    <row r="3046" spans="1:6" ht="15.75" customHeight="1" x14ac:dyDescent="0.25">
      <c r="A3046" s="124">
        <v>41234</v>
      </c>
      <c r="B3046" s="123">
        <v>8.2080000000000002</v>
      </c>
      <c r="C3046" s="123">
        <v>8.2080000000000002</v>
      </c>
      <c r="D3046" s="123">
        <v>8.2080000000000002</v>
      </c>
      <c r="E3046" s="123">
        <v>8.2080000000000002</v>
      </c>
      <c r="F3046" s="125">
        <v>8.9999999999999998E-4</v>
      </c>
    </row>
    <row r="3047" spans="1:6" ht="15.75" customHeight="1" x14ac:dyDescent="0.25">
      <c r="A3047" s="124">
        <v>41233</v>
      </c>
      <c r="B3047" s="123">
        <v>8.2010000000000005</v>
      </c>
      <c r="C3047" s="123">
        <v>8.2010000000000005</v>
      </c>
      <c r="D3047" s="123">
        <v>8.2010000000000005</v>
      </c>
      <c r="E3047" s="123">
        <v>8.2010000000000005</v>
      </c>
      <c r="F3047" s="125">
        <v>1.1999999999999999E-3</v>
      </c>
    </row>
    <row r="3048" spans="1:6" ht="15.75" customHeight="1" x14ac:dyDescent="0.25">
      <c r="A3048" s="124">
        <v>41232</v>
      </c>
      <c r="B3048" s="123">
        <v>8.1910000000000007</v>
      </c>
      <c r="C3048" s="123">
        <v>8.1910000000000007</v>
      </c>
      <c r="D3048" s="123">
        <v>8.1910000000000007</v>
      </c>
      <c r="E3048" s="123">
        <v>8.1910000000000007</v>
      </c>
      <c r="F3048" s="125">
        <v>-2.0000000000000001E-4</v>
      </c>
    </row>
    <row r="3049" spans="1:6" ht="15.75" customHeight="1" x14ac:dyDescent="0.25">
      <c r="A3049" s="124">
        <v>41230</v>
      </c>
      <c r="B3049" s="123">
        <v>8.1929999999999996</v>
      </c>
      <c r="C3049" s="123">
        <v>8.1929999999999996</v>
      </c>
      <c r="D3049" s="123">
        <v>8.1929999999999996</v>
      </c>
      <c r="E3049" s="123">
        <v>8.1929999999999996</v>
      </c>
      <c r="F3049" s="125">
        <v>0</v>
      </c>
    </row>
    <row r="3050" spans="1:6" ht="15.75" customHeight="1" x14ac:dyDescent="0.25">
      <c r="A3050" s="124">
        <v>41229</v>
      </c>
      <c r="B3050" s="123">
        <v>8.1929999999999996</v>
      </c>
      <c r="C3050" s="123">
        <v>8.1929999999999996</v>
      </c>
      <c r="D3050" s="123">
        <v>8.1929999999999996</v>
      </c>
      <c r="E3050" s="123">
        <v>8.1929999999999996</v>
      </c>
      <c r="F3050" s="125">
        <v>4.0000000000000002E-4</v>
      </c>
    </row>
    <row r="3051" spans="1:6" ht="15.75" customHeight="1" x14ac:dyDescent="0.25">
      <c r="A3051" s="124">
        <v>41228</v>
      </c>
      <c r="B3051" s="123">
        <v>8.19</v>
      </c>
      <c r="C3051" s="123">
        <v>8.19</v>
      </c>
      <c r="D3051" s="123">
        <v>8.19</v>
      </c>
      <c r="E3051" s="123">
        <v>8.19</v>
      </c>
      <c r="F3051" s="125">
        <v>-2.8E-3</v>
      </c>
    </row>
    <row r="3052" spans="1:6" ht="15.75" customHeight="1" x14ac:dyDescent="0.25">
      <c r="A3052" s="124">
        <v>41226</v>
      </c>
      <c r="B3052" s="123">
        <v>8.2129999999999992</v>
      </c>
      <c r="C3052" s="123">
        <v>8.2129999999999992</v>
      </c>
      <c r="D3052" s="123">
        <v>8.2129999999999992</v>
      </c>
      <c r="E3052" s="123">
        <v>8.2129999999999992</v>
      </c>
      <c r="F3052" s="125">
        <v>2.0000000000000001E-4</v>
      </c>
    </row>
    <row r="3053" spans="1:6" ht="15.75" customHeight="1" x14ac:dyDescent="0.25">
      <c r="A3053" s="124">
        <v>41225</v>
      </c>
      <c r="B3053" s="123">
        <v>8.2110000000000003</v>
      </c>
      <c r="C3053" s="123">
        <v>8.2110000000000003</v>
      </c>
      <c r="D3053" s="123">
        <v>8.2110000000000003</v>
      </c>
      <c r="E3053" s="123">
        <v>8.2110000000000003</v>
      </c>
      <c r="F3053" s="125">
        <v>-5.0000000000000001E-4</v>
      </c>
    </row>
    <row r="3054" spans="1:6" ht="15.75" customHeight="1" x14ac:dyDescent="0.25">
      <c r="A3054" s="124">
        <v>41223</v>
      </c>
      <c r="B3054" s="123">
        <v>8.2149999999999999</v>
      </c>
      <c r="C3054" s="123">
        <v>8.2149999999999999</v>
      </c>
      <c r="D3054" s="123">
        <v>8.2149999999999999</v>
      </c>
      <c r="E3054" s="123">
        <v>8.2149999999999999</v>
      </c>
      <c r="F3054" s="125">
        <v>0</v>
      </c>
    </row>
    <row r="3055" spans="1:6" ht="15.75" customHeight="1" x14ac:dyDescent="0.25">
      <c r="A3055" s="124">
        <v>41222</v>
      </c>
      <c r="B3055" s="123">
        <v>8.2149999999999999</v>
      </c>
      <c r="C3055" s="123">
        <v>8.2149999999999999</v>
      </c>
      <c r="D3055" s="123">
        <v>8.2149999999999999</v>
      </c>
      <c r="E3055" s="123">
        <v>8.2149999999999999</v>
      </c>
      <c r="F3055" s="125">
        <v>2.8999999999999998E-3</v>
      </c>
    </row>
    <row r="3056" spans="1:6" ht="15.75" customHeight="1" x14ac:dyDescent="0.25">
      <c r="A3056" s="124">
        <v>41221</v>
      </c>
      <c r="B3056" s="123">
        <v>8.1910000000000007</v>
      </c>
      <c r="C3056" s="123">
        <v>8.1910000000000007</v>
      </c>
      <c r="D3056" s="123">
        <v>8.1910000000000007</v>
      </c>
      <c r="E3056" s="123">
        <v>8.1910000000000007</v>
      </c>
      <c r="F3056" s="125">
        <v>0</v>
      </c>
    </row>
    <row r="3057" spans="1:6" ht="15.75" customHeight="1" x14ac:dyDescent="0.25">
      <c r="A3057" s="124">
        <v>41220</v>
      </c>
      <c r="B3057" s="123">
        <v>8.1910000000000007</v>
      </c>
      <c r="C3057" s="123">
        <v>8.1910000000000007</v>
      </c>
      <c r="D3057" s="123">
        <v>8.1910000000000007</v>
      </c>
      <c r="E3057" s="123">
        <v>8.1910000000000007</v>
      </c>
      <c r="F3057" s="125">
        <v>1E-3</v>
      </c>
    </row>
    <row r="3058" spans="1:6" ht="15.75" customHeight="1" x14ac:dyDescent="0.25">
      <c r="A3058" s="124">
        <v>41219</v>
      </c>
      <c r="B3058" s="123">
        <v>8.1829999999999998</v>
      </c>
      <c r="C3058" s="123">
        <v>8.1829999999999998</v>
      </c>
      <c r="D3058" s="123">
        <v>8.1829999999999998</v>
      </c>
      <c r="E3058" s="123">
        <v>8.1829999999999998</v>
      </c>
      <c r="F3058" s="125">
        <v>-1.5E-3</v>
      </c>
    </row>
    <row r="3059" spans="1:6" ht="15.75" customHeight="1" x14ac:dyDescent="0.25">
      <c r="A3059" s="124">
        <v>41218</v>
      </c>
      <c r="B3059" s="123">
        <v>8.1950000000000003</v>
      </c>
      <c r="C3059" s="123">
        <v>8.1950000000000003</v>
      </c>
      <c r="D3059" s="123">
        <v>8.1950000000000003</v>
      </c>
      <c r="E3059" s="123">
        <v>8.1950000000000003</v>
      </c>
      <c r="F3059" s="125">
        <v>-4.0000000000000002E-4</v>
      </c>
    </row>
    <row r="3060" spans="1:6" ht="15.75" customHeight="1" x14ac:dyDescent="0.25">
      <c r="A3060" s="124">
        <v>41216</v>
      </c>
      <c r="B3060" s="123">
        <v>8.1980000000000004</v>
      </c>
      <c r="C3060" s="123">
        <v>8.1980000000000004</v>
      </c>
      <c r="D3060" s="123">
        <v>8.1980000000000004</v>
      </c>
      <c r="E3060" s="123">
        <v>8.1980000000000004</v>
      </c>
      <c r="F3060" s="125">
        <v>1E-4</v>
      </c>
    </row>
    <row r="3061" spans="1:6" ht="15.75" customHeight="1" x14ac:dyDescent="0.25">
      <c r="A3061" s="124">
        <v>41215</v>
      </c>
      <c r="B3061" s="123">
        <v>8.1969999999999992</v>
      </c>
      <c r="C3061" s="123">
        <v>8.1969999999999992</v>
      </c>
      <c r="D3061" s="123">
        <v>8.1969999999999992</v>
      </c>
      <c r="E3061" s="123">
        <v>8.1969999999999992</v>
      </c>
      <c r="F3061" s="125">
        <v>6.9999999999999999E-4</v>
      </c>
    </row>
    <row r="3062" spans="1:6" ht="15.75" customHeight="1" x14ac:dyDescent="0.25">
      <c r="A3062" s="124">
        <v>41214</v>
      </c>
      <c r="B3062" s="123">
        <v>8.1910000000000007</v>
      </c>
      <c r="C3062" s="123">
        <v>8.1910000000000007</v>
      </c>
      <c r="D3062" s="123">
        <v>8.1910000000000007</v>
      </c>
      <c r="E3062" s="123">
        <v>8.1910000000000007</v>
      </c>
      <c r="F3062" s="125">
        <v>-2.8999999999999998E-3</v>
      </c>
    </row>
    <row r="3063" spans="1:6" ht="15.75" customHeight="1" x14ac:dyDescent="0.25">
      <c r="A3063" s="124">
        <v>41213</v>
      </c>
      <c r="B3063" s="123">
        <v>8.2149999999999999</v>
      </c>
      <c r="C3063" s="123">
        <v>8.2149999999999999</v>
      </c>
      <c r="D3063" s="123">
        <v>8.2149999999999999</v>
      </c>
      <c r="E3063" s="123">
        <v>8.2149999999999999</v>
      </c>
      <c r="F3063" s="125">
        <v>4.1999999999999997E-3</v>
      </c>
    </row>
    <row r="3064" spans="1:6" ht="15.75" customHeight="1" x14ac:dyDescent="0.25">
      <c r="A3064" s="124">
        <v>41212</v>
      </c>
      <c r="B3064" s="123">
        <v>8.1809999999999992</v>
      </c>
      <c r="C3064" s="123">
        <v>8.1809999999999992</v>
      </c>
      <c r="D3064" s="123">
        <v>8.1809999999999992</v>
      </c>
      <c r="E3064" s="123">
        <v>8.1809999999999992</v>
      </c>
      <c r="F3064" s="125">
        <v>5.8999999999999999E-3</v>
      </c>
    </row>
    <row r="3065" spans="1:6" ht="15.75" customHeight="1" x14ac:dyDescent="0.25">
      <c r="A3065" s="124">
        <v>41211</v>
      </c>
      <c r="B3065" s="123">
        <v>8.1329999999999991</v>
      </c>
      <c r="C3065" s="123">
        <v>8.1329999999999991</v>
      </c>
      <c r="D3065" s="123">
        <v>8.1329999999999991</v>
      </c>
      <c r="E3065" s="123">
        <v>8.1329999999999991</v>
      </c>
      <c r="F3065" s="125">
        <v>4.0000000000000002E-4</v>
      </c>
    </row>
    <row r="3066" spans="1:6" ht="15.75" customHeight="1" x14ac:dyDescent="0.25">
      <c r="A3066" s="124">
        <v>41208</v>
      </c>
      <c r="B3066" s="123">
        <v>8.1300000000000008</v>
      </c>
      <c r="C3066" s="123">
        <v>8.1300000000000008</v>
      </c>
      <c r="D3066" s="123">
        <v>8.1300000000000008</v>
      </c>
      <c r="E3066" s="123">
        <v>8.1300000000000008</v>
      </c>
      <c r="F3066" s="125">
        <v>2.0000000000000001E-4</v>
      </c>
    </row>
    <row r="3067" spans="1:6" ht="15.75" customHeight="1" x14ac:dyDescent="0.25">
      <c r="A3067" s="124">
        <v>41207</v>
      </c>
      <c r="B3067" s="123">
        <v>8.1280000000000001</v>
      </c>
      <c r="C3067" s="123">
        <v>8.1280000000000001</v>
      </c>
      <c r="D3067" s="123">
        <v>8.1280000000000001</v>
      </c>
      <c r="E3067" s="123">
        <v>8.1280000000000001</v>
      </c>
      <c r="F3067" s="125">
        <v>-1.1000000000000001E-3</v>
      </c>
    </row>
    <row r="3068" spans="1:6" ht="15.75" customHeight="1" x14ac:dyDescent="0.25">
      <c r="A3068" s="124">
        <v>41206</v>
      </c>
      <c r="B3068" s="123">
        <v>8.1370000000000005</v>
      </c>
      <c r="C3068" s="123">
        <v>8.1370000000000005</v>
      </c>
      <c r="D3068" s="123">
        <v>8.1370000000000005</v>
      </c>
      <c r="E3068" s="123">
        <v>8.1370000000000005</v>
      </c>
      <c r="F3068" s="125">
        <v>2.0000000000000001E-4</v>
      </c>
    </row>
    <row r="3069" spans="1:6" ht="15.75" customHeight="1" x14ac:dyDescent="0.25">
      <c r="A3069" s="124">
        <v>41205</v>
      </c>
      <c r="B3069" s="123">
        <v>8.1349999999999998</v>
      </c>
      <c r="C3069" s="123">
        <v>8.1349999999999998</v>
      </c>
      <c r="D3069" s="123">
        <v>8.1349999999999998</v>
      </c>
      <c r="E3069" s="123">
        <v>8.1349999999999998</v>
      </c>
      <c r="F3069" s="125">
        <v>4.0000000000000002E-4</v>
      </c>
    </row>
    <row r="3070" spans="1:6" ht="15.75" customHeight="1" x14ac:dyDescent="0.25">
      <c r="A3070" s="124">
        <v>41204</v>
      </c>
      <c r="B3070" s="123">
        <v>8.1319999999999997</v>
      </c>
      <c r="C3070" s="123">
        <v>8.1319999999999997</v>
      </c>
      <c r="D3070" s="123">
        <v>8.1319999999999997</v>
      </c>
      <c r="E3070" s="123">
        <v>8.1319999999999997</v>
      </c>
      <c r="F3070" s="125">
        <v>4.0000000000000002E-4</v>
      </c>
    </row>
    <row r="3071" spans="1:6" ht="15.75" customHeight="1" x14ac:dyDescent="0.25">
      <c r="A3071" s="124">
        <v>41202</v>
      </c>
      <c r="B3071" s="123">
        <v>8.1289999999999996</v>
      </c>
      <c r="C3071" s="123">
        <v>8.1289999999999996</v>
      </c>
      <c r="D3071" s="123">
        <v>8.1289999999999996</v>
      </c>
      <c r="E3071" s="123">
        <v>8.1289999999999996</v>
      </c>
      <c r="F3071" s="125">
        <v>1E-4</v>
      </c>
    </row>
    <row r="3072" spans="1:6" ht="15.75" customHeight="1" x14ac:dyDescent="0.25">
      <c r="A3072" s="124">
        <v>41201</v>
      </c>
      <c r="B3072" s="123">
        <v>8.1280000000000001</v>
      </c>
      <c r="C3072" s="123">
        <v>8.1280000000000001</v>
      </c>
      <c r="D3072" s="123">
        <v>8.1280000000000001</v>
      </c>
      <c r="E3072" s="123">
        <v>8.1280000000000001</v>
      </c>
      <c r="F3072" s="125">
        <v>-8.9999999999999998E-4</v>
      </c>
    </row>
    <row r="3073" spans="1:6" ht="15.75" customHeight="1" x14ac:dyDescent="0.25">
      <c r="A3073" s="124">
        <v>41200</v>
      </c>
      <c r="B3073" s="123">
        <v>8.1349999999999998</v>
      </c>
      <c r="C3073" s="123">
        <v>8.1349999999999998</v>
      </c>
      <c r="D3073" s="123">
        <v>8.1349999999999998</v>
      </c>
      <c r="E3073" s="123">
        <v>8.1349999999999998</v>
      </c>
      <c r="F3073" s="125">
        <v>-2.0999999999999999E-3</v>
      </c>
    </row>
    <row r="3074" spans="1:6" ht="15.75" customHeight="1" x14ac:dyDescent="0.25">
      <c r="A3074" s="124">
        <v>41199</v>
      </c>
      <c r="B3074" s="123">
        <v>8.1519999999999992</v>
      </c>
      <c r="C3074" s="123">
        <v>8.1519999999999992</v>
      </c>
      <c r="D3074" s="123">
        <v>8.1519999999999992</v>
      </c>
      <c r="E3074" s="123">
        <v>8.1519999999999992</v>
      </c>
      <c r="F3074" s="125">
        <v>0</v>
      </c>
    </row>
    <row r="3075" spans="1:6" ht="15.75" customHeight="1" x14ac:dyDescent="0.25">
      <c r="A3075" s="124">
        <v>41198</v>
      </c>
      <c r="B3075" s="123">
        <v>8.1519999999999992</v>
      </c>
      <c r="C3075" s="123">
        <v>8.1519999999999992</v>
      </c>
      <c r="D3075" s="123">
        <v>8.1519999999999992</v>
      </c>
      <c r="E3075" s="123">
        <v>8.1519999999999992</v>
      </c>
      <c r="F3075" s="125">
        <v>-2.0999999999999999E-3</v>
      </c>
    </row>
    <row r="3076" spans="1:6" ht="15.75" customHeight="1" x14ac:dyDescent="0.25">
      <c r="A3076" s="124">
        <v>41197</v>
      </c>
      <c r="B3076" s="123">
        <v>8.1690000000000005</v>
      </c>
      <c r="C3076" s="123">
        <v>8.1690000000000005</v>
      </c>
      <c r="D3076" s="123">
        <v>8.1690000000000005</v>
      </c>
      <c r="E3076" s="123">
        <v>8.1690000000000005</v>
      </c>
      <c r="F3076" s="125">
        <v>-1E-4</v>
      </c>
    </row>
    <row r="3077" spans="1:6" ht="15.75" customHeight="1" x14ac:dyDescent="0.25">
      <c r="A3077" s="124">
        <v>41195</v>
      </c>
      <c r="B3077" s="123">
        <v>8.17</v>
      </c>
      <c r="C3077" s="123">
        <v>8.17</v>
      </c>
      <c r="D3077" s="123">
        <v>8.17</v>
      </c>
      <c r="E3077" s="123">
        <v>8.17</v>
      </c>
      <c r="F3077" s="125">
        <v>1E-4</v>
      </c>
    </row>
    <row r="3078" spans="1:6" ht="15.75" customHeight="1" x14ac:dyDescent="0.25">
      <c r="A3078" s="124">
        <v>41194</v>
      </c>
      <c r="B3078" s="123">
        <v>8.1690000000000005</v>
      </c>
      <c r="C3078" s="123">
        <v>8.1690000000000005</v>
      </c>
      <c r="D3078" s="123">
        <v>8.1690000000000005</v>
      </c>
      <c r="E3078" s="123">
        <v>8.1690000000000005</v>
      </c>
      <c r="F3078" s="125">
        <v>8.9999999999999998E-4</v>
      </c>
    </row>
    <row r="3079" spans="1:6" ht="15.75" customHeight="1" x14ac:dyDescent="0.25">
      <c r="A3079" s="124">
        <v>41193</v>
      </c>
      <c r="B3079" s="123">
        <v>8.1620000000000008</v>
      </c>
      <c r="C3079" s="123">
        <v>8.1620000000000008</v>
      </c>
      <c r="D3079" s="123">
        <v>8.1620000000000008</v>
      </c>
      <c r="E3079" s="123">
        <v>8.1620000000000008</v>
      </c>
      <c r="F3079" s="125">
        <v>8.9999999999999998E-4</v>
      </c>
    </row>
    <row r="3080" spans="1:6" ht="15.75" customHeight="1" x14ac:dyDescent="0.25">
      <c r="A3080" s="124">
        <v>41192</v>
      </c>
      <c r="B3080" s="123">
        <v>8.1549999999999994</v>
      </c>
      <c r="C3080" s="123">
        <v>8.1549999999999994</v>
      </c>
      <c r="D3080" s="123">
        <v>8.1549999999999994</v>
      </c>
      <c r="E3080" s="123">
        <v>8.1549999999999994</v>
      </c>
      <c r="F3080" s="125">
        <v>1.5E-3</v>
      </c>
    </row>
    <row r="3081" spans="1:6" ht="15.75" customHeight="1" x14ac:dyDescent="0.25">
      <c r="A3081" s="124">
        <v>41191</v>
      </c>
      <c r="B3081" s="123">
        <v>8.1430000000000007</v>
      </c>
      <c r="C3081" s="123">
        <v>8.1430000000000007</v>
      </c>
      <c r="D3081" s="123">
        <v>8.1430000000000007</v>
      </c>
      <c r="E3081" s="123">
        <v>8.1430000000000007</v>
      </c>
      <c r="F3081" s="125">
        <v>-6.9999999999999999E-4</v>
      </c>
    </row>
    <row r="3082" spans="1:6" ht="15.75" customHeight="1" x14ac:dyDescent="0.25">
      <c r="A3082" s="124">
        <v>41190</v>
      </c>
      <c r="B3082" s="123">
        <v>8.1489999999999991</v>
      </c>
      <c r="C3082" s="123">
        <v>8.1489999999999991</v>
      </c>
      <c r="D3082" s="123">
        <v>8.1489999999999991</v>
      </c>
      <c r="E3082" s="123">
        <v>8.1489999999999991</v>
      </c>
      <c r="F3082" s="125">
        <v>-1.6000000000000001E-3</v>
      </c>
    </row>
    <row r="3083" spans="1:6" ht="15.75" customHeight="1" x14ac:dyDescent="0.25">
      <c r="A3083" s="124">
        <v>41188</v>
      </c>
      <c r="B3083" s="123">
        <v>8.1620000000000008</v>
      </c>
      <c r="C3083" s="123">
        <v>8.1620000000000008</v>
      </c>
      <c r="D3083" s="123">
        <v>8.1620000000000008</v>
      </c>
      <c r="E3083" s="123">
        <v>8.1620000000000008</v>
      </c>
      <c r="F3083" s="125">
        <v>4.0000000000000002E-4</v>
      </c>
    </row>
    <row r="3084" spans="1:6" ht="15.75" customHeight="1" x14ac:dyDescent="0.25">
      <c r="A3084" s="124">
        <v>41187</v>
      </c>
      <c r="B3084" s="123">
        <v>8.1590000000000007</v>
      </c>
      <c r="C3084" s="123">
        <v>8.1590000000000007</v>
      </c>
      <c r="D3084" s="123">
        <v>8.1590000000000007</v>
      </c>
      <c r="E3084" s="123">
        <v>8.1590000000000007</v>
      </c>
      <c r="F3084" s="125">
        <v>1.1999999999999999E-3</v>
      </c>
    </row>
    <row r="3085" spans="1:6" ht="15.75" customHeight="1" x14ac:dyDescent="0.25">
      <c r="A3085" s="124">
        <v>41186</v>
      </c>
      <c r="B3085" s="123">
        <v>8.1489999999999991</v>
      </c>
      <c r="C3085" s="123">
        <v>8.1489999999999991</v>
      </c>
      <c r="D3085" s="123">
        <v>8.1489999999999991</v>
      </c>
      <c r="E3085" s="123">
        <v>8.1489999999999991</v>
      </c>
      <c r="F3085" s="125">
        <v>2.0000000000000001E-4</v>
      </c>
    </row>
    <row r="3086" spans="1:6" ht="15.75" customHeight="1" x14ac:dyDescent="0.25">
      <c r="A3086" s="124">
        <v>41185</v>
      </c>
      <c r="B3086" s="123">
        <v>8.1470000000000002</v>
      </c>
      <c r="C3086" s="123">
        <v>8.1470000000000002</v>
      </c>
      <c r="D3086" s="123">
        <v>8.1470000000000002</v>
      </c>
      <c r="E3086" s="123">
        <v>8.1470000000000002</v>
      </c>
      <c r="F3086" s="125">
        <v>-1.6999999999999999E-3</v>
      </c>
    </row>
    <row r="3087" spans="1:6" ht="15.75" customHeight="1" x14ac:dyDescent="0.25">
      <c r="A3087" s="124">
        <v>41184</v>
      </c>
      <c r="B3087" s="123">
        <v>8.1609999999999996</v>
      </c>
      <c r="C3087" s="123">
        <v>8.1609999999999996</v>
      </c>
      <c r="D3087" s="123">
        <v>8.1609999999999996</v>
      </c>
      <c r="E3087" s="123">
        <v>8.1609999999999996</v>
      </c>
      <c r="F3087" s="125">
        <v>0</v>
      </c>
    </row>
    <row r="3088" spans="1:6" ht="15.75" customHeight="1" x14ac:dyDescent="0.25">
      <c r="A3088" s="124">
        <v>41183</v>
      </c>
      <c r="B3088" s="123">
        <v>8.1609999999999996</v>
      </c>
      <c r="C3088" s="123">
        <v>8.1609999999999996</v>
      </c>
      <c r="D3088" s="123">
        <v>8.1609999999999996</v>
      </c>
      <c r="E3088" s="123">
        <v>8.1609999999999996</v>
      </c>
      <c r="F3088" s="125">
        <v>1.1000000000000001E-3</v>
      </c>
    </row>
    <row r="3089" spans="1:6" ht="15.75" customHeight="1" x14ac:dyDescent="0.25">
      <c r="A3089" s="124">
        <v>41181</v>
      </c>
      <c r="B3089" s="123">
        <v>8.1519999999999992</v>
      </c>
      <c r="C3089" s="123">
        <v>8.1519999999999992</v>
      </c>
      <c r="D3089" s="123">
        <v>8.1519999999999992</v>
      </c>
      <c r="E3089" s="123">
        <v>8.1519999999999992</v>
      </c>
      <c r="F3089" s="125">
        <v>4.0000000000000002E-4</v>
      </c>
    </row>
    <row r="3090" spans="1:6" ht="15.75" customHeight="1" x14ac:dyDescent="0.25">
      <c r="A3090" s="124">
        <v>41180</v>
      </c>
      <c r="B3090" s="123">
        <v>8.1489999999999991</v>
      </c>
      <c r="C3090" s="123">
        <v>8.1489999999999991</v>
      </c>
      <c r="D3090" s="123">
        <v>8.1489999999999991</v>
      </c>
      <c r="E3090" s="123">
        <v>8.1489999999999991</v>
      </c>
      <c r="F3090" s="125">
        <v>-1.6000000000000001E-3</v>
      </c>
    </row>
    <row r="3091" spans="1:6" ht="15.75" customHeight="1" x14ac:dyDescent="0.25">
      <c r="A3091" s="124">
        <v>41179</v>
      </c>
      <c r="B3091" s="123">
        <v>8.1620000000000008</v>
      </c>
      <c r="C3091" s="123">
        <v>8.1620000000000008</v>
      </c>
      <c r="D3091" s="123">
        <v>8.1620000000000008</v>
      </c>
      <c r="E3091" s="123">
        <v>8.1620000000000008</v>
      </c>
      <c r="F3091" s="125">
        <v>-6.9999999999999999E-4</v>
      </c>
    </row>
    <row r="3092" spans="1:6" ht="15.75" customHeight="1" x14ac:dyDescent="0.25">
      <c r="A3092" s="124">
        <v>41178</v>
      </c>
      <c r="B3092" s="123">
        <v>8.1679999999999993</v>
      </c>
      <c r="C3092" s="123">
        <v>8.1679999999999993</v>
      </c>
      <c r="D3092" s="123">
        <v>8.1679999999999993</v>
      </c>
      <c r="E3092" s="123">
        <v>8.1679999999999993</v>
      </c>
      <c r="F3092" s="125">
        <v>0</v>
      </c>
    </row>
    <row r="3093" spans="1:6" ht="15.75" customHeight="1" x14ac:dyDescent="0.25">
      <c r="A3093" s="124">
        <v>41177</v>
      </c>
      <c r="B3093" s="123">
        <v>8.1679999999999993</v>
      </c>
      <c r="C3093" s="123">
        <v>8.1679999999999993</v>
      </c>
      <c r="D3093" s="123">
        <v>8.1679999999999993</v>
      </c>
      <c r="E3093" s="123">
        <v>8.1679999999999993</v>
      </c>
      <c r="F3093" s="125">
        <v>1.6000000000000001E-3</v>
      </c>
    </row>
    <row r="3094" spans="1:6" ht="15.75" customHeight="1" x14ac:dyDescent="0.25">
      <c r="A3094" s="124">
        <v>41176</v>
      </c>
      <c r="B3094" s="123">
        <v>8.1549999999999994</v>
      </c>
      <c r="C3094" s="123">
        <v>8.1549999999999994</v>
      </c>
      <c r="D3094" s="123">
        <v>8.1549999999999994</v>
      </c>
      <c r="E3094" s="123">
        <v>8.1549999999999994</v>
      </c>
      <c r="F3094" s="125">
        <v>-1.5E-3</v>
      </c>
    </row>
    <row r="3095" spans="1:6" ht="15.75" customHeight="1" x14ac:dyDescent="0.25">
      <c r="A3095" s="124">
        <v>41174</v>
      </c>
      <c r="B3095" s="123">
        <v>8.1669999999999998</v>
      </c>
      <c r="C3095" s="123">
        <v>8.1669999999999998</v>
      </c>
      <c r="D3095" s="123">
        <v>8.1669999999999998</v>
      </c>
      <c r="E3095" s="123">
        <v>8.1669999999999998</v>
      </c>
      <c r="F3095" s="125">
        <v>2.0000000000000001E-4</v>
      </c>
    </row>
    <row r="3096" spans="1:6" ht="15.75" customHeight="1" x14ac:dyDescent="0.25">
      <c r="A3096" s="124">
        <v>41173</v>
      </c>
      <c r="B3096" s="123">
        <v>8.1649999999999991</v>
      </c>
      <c r="C3096" s="123">
        <v>8.1649999999999991</v>
      </c>
      <c r="D3096" s="123">
        <v>8.1649999999999991</v>
      </c>
      <c r="E3096" s="123">
        <v>8.1649999999999991</v>
      </c>
      <c r="F3096" s="125">
        <v>5.9999999999999995E-4</v>
      </c>
    </row>
    <row r="3097" spans="1:6" ht="15.75" customHeight="1" x14ac:dyDescent="0.25">
      <c r="A3097" s="124">
        <v>41172</v>
      </c>
      <c r="B3097" s="123">
        <v>8.16</v>
      </c>
      <c r="C3097" s="123">
        <v>8.16</v>
      </c>
      <c r="D3097" s="123">
        <v>8.16</v>
      </c>
      <c r="E3097" s="123">
        <v>8.16</v>
      </c>
      <c r="F3097" s="125">
        <v>-1E-3</v>
      </c>
    </row>
    <row r="3098" spans="1:6" ht="15.75" customHeight="1" x14ac:dyDescent="0.25">
      <c r="A3098" s="124">
        <v>41171</v>
      </c>
      <c r="B3098" s="123">
        <v>8.1679999999999993</v>
      </c>
      <c r="C3098" s="123">
        <v>8.1679999999999993</v>
      </c>
      <c r="D3098" s="123">
        <v>8.1679999999999993</v>
      </c>
      <c r="E3098" s="123">
        <v>8.1679999999999993</v>
      </c>
      <c r="F3098" s="125">
        <v>4.0000000000000002E-4</v>
      </c>
    </row>
    <row r="3099" spans="1:6" ht="15.75" customHeight="1" x14ac:dyDescent="0.25">
      <c r="A3099" s="124">
        <v>41170</v>
      </c>
      <c r="B3099" s="123">
        <v>8.1649999999999991</v>
      </c>
      <c r="C3099" s="123">
        <v>8.1649999999999991</v>
      </c>
      <c r="D3099" s="123">
        <v>8.1649999999999991</v>
      </c>
      <c r="E3099" s="123">
        <v>8.1649999999999991</v>
      </c>
      <c r="F3099" s="125">
        <v>-1.8E-3</v>
      </c>
    </row>
    <row r="3100" spans="1:6" ht="15.75" customHeight="1" x14ac:dyDescent="0.25">
      <c r="A3100" s="124">
        <v>41169</v>
      </c>
      <c r="B3100" s="123">
        <v>8.18</v>
      </c>
      <c r="C3100" s="123">
        <v>8.18</v>
      </c>
      <c r="D3100" s="123">
        <v>8.18</v>
      </c>
      <c r="E3100" s="123">
        <v>8.18</v>
      </c>
      <c r="F3100" s="125">
        <v>0</v>
      </c>
    </row>
    <row r="3101" spans="1:6" ht="15.75" customHeight="1" x14ac:dyDescent="0.25">
      <c r="A3101" s="124">
        <v>41167</v>
      </c>
      <c r="B3101" s="123">
        <v>8.18</v>
      </c>
      <c r="C3101" s="123">
        <v>8.18</v>
      </c>
      <c r="D3101" s="123">
        <v>8.18</v>
      </c>
      <c r="E3101" s="123">
        <v>8.18</v>
      </c>
      <c r="F3101" s="125">
        <v>4.0000000000000002E-4</v>
      </c>
    </row>
    <row r="3102" spans="1:6" ht="15.75" customHeight="1" x14ac:dyDescent="0.25">
      <c r="A3102" s="124">
        <v>41166</v>
      </c>
      <c r="B3102" s="123">
        <v>8.1769999999999996</v>
      </c>
      <c r="C3102" s="123">
        <v>8.1769999999999996</v>
      </c>
      <c r="D3102" s="123">
        <v>8.1769999999999996</v>
      </c>
      <c r="E3102" s="123">
        <v>8.1769999999999996</v>
      </c>
      <c r="F3102" s="125">
        <v>4.0000000000000002E-4</v>
      </c>
    </row>
    <row r="3103" spans="1:6" ht="15.75" customHeight="1" x14ac:dyDescent="0.25">
      <c r="A3103" s="124">
        <v>41165</v>
      </c>
      <c r="B3103" s="123">
        <v>8.1739999999999995</v>
      </c>
      <c r="C3103" s="123">
        <v>8.1739999999999995</v>
      </c>
      <c r="D3103" s="123">
        <v>8.1739999999999995</v>
      </c>
      <c r="E3103" s="123">
        <v>8.1739999999999995</v>
      </c>
      <c r="F3103" s="125">
        <v>-2.8999999999999998E-3</v>
      </c>
    </row>
    <row r="3104" spans="1:6" ht="15.75" customHeight="1" x14ac:dyDescent="0.25">
      <c r="A3104" s="124">
        <v>41164</v>
      </c>
      <c r="B3104" s="123">
        <v>8.1980000000000004</v>
      </c>
      <c r="C3104" s="123">
        <v>8.1980000000000004</v>
      </c>
      <c r="D3104" s="123">
        <v>8.1980000000000004</v>
      </c>
      <c r="E3104" s="123">
        <v>8.1980000000000004</v>
      </c>
      <c r="F3104" s="125">
        <v>1.8E-3</v>
      </c>
    </row>
    <row r="3105" spans="1:6" ht="15.75" customHeight="1" x14ac:dyDescent="0.25">
      <c r="A3105" s="124">
        <v>41163</v>
      </c>
      <c r="B3105" s="123">
        <v>8.1829999999999998</v>
      </c>
      <c r="C3105" s="123">
        <v>8.1829999999999998</v>
      </c>
      <c r="D3105" s="123">
        <v>8.1829999999999998</v>
      </c>
      <c r="E3105" s="123">
        <v>8.1829999999999998</v>
      </c>
      <c r="F3105" s="125">
        <v>6.9999999999999999E-4</v>
      </c>
    </row>
    <row r="3106" spans="1:6" ht="15.75" customHeight="1" x14ac:dyDescent="0.25">
      <c r="A3106" s="124">
        <v>41162</v>
      </c>
      <c r="B3106" s="123">
        <v>8.1769999999999996</v>
      </c>
      <c r="C3106" s="123">
        <v>8.1769999999999996</v>
      </c>
      <c r="D3106" s="123">
        <v>8.1769999999999996</v>
      </c>
      <c r="E3106" s="123">
        <v>8.1769999999999996</v>
      </c>
      <c r="F3106" s="125">
        <v>-2.8999999999999998E-3</v>
      </c>
    </row>
    <row r="3107" spans="1:6" ht="15.75" customHeight="1" x14ac:dyDescent="0.25">
      <c r="A3107" s="124">
        <v>41160</v>
      </c>
      <c r="B3107" s="123">
        <v>8.2010000000000005</v>
      </c>
      <c r="C3107" s="123">
        <v>8.2010000000000005</v>
      </c>
      <c r="D3107" s="123">
        <v>8.2010000000000005</v>
      </c>
      <c r="E3107" s="123">
        <v>8.2010000000000005</v>
      </c>
      <c r="F3107" s="125">
        <v>1E-4</v>
      </c>
    </row>
    <row r="3108" spans="1:6" ht="15.75" customHeight="1" x14ac:dyDescent="0.25">
      <c r="A3108" s="124">
        <v>41159</v>
      </c>
      <c r="B3108" s="123">
        <v>8.1999999999999993</v>
      </c>
      <c r="C3108" s="123">
        <v>8.1999999999999993</v>
      </c>
      <c r="D3108" s="123">
        <v>8.1999999999999993</v>
      </c>
      <c r="E3108" s="123">
        <v>8.1999999999999993</v>
      </c>
      <c r="F3108" s="125">
        <v>5.0000000000000001E-3</v>
      </c>
    </row>
    <row r="3109" spans="1:6" ht="15.75" customHeight="1" x14ac:dyDescent="0.25">
      <c r="A3109" s="124">
        <v>41158</v>
      </c>
      <c r="B3109" s="123">
        <v>8.1590000000000007</v>
      </c>
      <c r="C3109" s="123">
        <v>8.1590000000000007</v>
      </c>
      <c r="D3109" s="123">
        <v>8.1590000000000007</v>
      </c>
      <c r="E3109" s="123">
        <v>8.1590000000000007</v>
      </c>
      <c r="F3109" s="125">
        <v>-2.3999999999999998E-3</v>
      </c>
    </row>
    <row r="3110" spans="1:6" ht="15.75" customHeight="1" x14ac:dyDescent="0.25">
      <c r="A3110" s="124">
        <v>41157</v>
      </c>
      <c r="B3110" s="123">
        <v>8.1790000000000003</v>
      </c>
      <c r="C3110" s="123">
        <v>8.1790000000000003</v>
      </c>
      <c r="D3110" s="123">
        <v>8.1790000000000003</v>
      </c>
      <c r="E3110" s="123">
        <v>8.1790000000000003</v>
      </c>
      <c r="F3110" s="125">
        <v>-4.0000000000000001E-3</v>
      </c>
    </row>
    <row r="3111" spans="1:6" ht="15.75" customHeight="1" x14ac:dyDescent="0.25">
      <c r="A3111" s="124">
        <v>41156</v>
      </c>
      <c r="B3111" s="123">
        <v>8.2119999999999997</v>
      </c>
      <c r="C3111" s="123">
        <v>8.2119999999999997</v>
      </c>
      <c r="D3111" s="123">
        <v>8.2119999999999997</v>
      </c>
      <c r="E3111" s="123">
        <v>8.2119999999999997</v>
      </c>
      <c r="F3111" s="125">
        <v>-4.0000000000000002E-4</v>
      </c>
    </row>
    <row r="3112" spans="1:6" ht="15.75" customHeight="1" x14ac:dyDescent="0.25">
      <c r="A3112" s="124">
        <v>41155</v>
      </c>
      <c r="B3112" s="123">
        <v>8.2149999999999999</v>
      </c>
      <c r="C3112" s="123">
        <v>8.2149999999999999</v>
      </c>
      <c r="D3112" s="123">
        <v>8.2149999999999999</v>
      </c>
      <c r="E3112" s="123">
        <v>8.2149999999999999</v>
      </c>
      <c r="F3112" s="125">
        <v>-3.2000000000000002E-3</v>
      </c>
    </row>
    <row r="3113" spans="1:6" ht="15.75" customHeight="1" x14ac:dyDescent="0.25">
      <c r="A3113" s="124">
        <v>41153</v>
      </c>
      <c r="B3113" s="123">
        <v>8.2409999999999997</v>
      </c>
      <c r="C3113" s="123">
        <v>8.2409999999999997</v>
      </c>
      <c r="D3113" s="123">
        <v>8.2409999999999997</v>
      </c>
      <c r="E3113" s="123">
        <v>8.2409999999999997</v>
      </c>
      <c r="F3113" s="125">
        <v>0</v>
      </c>
    </row>
    <row r="3114" spans="1:6" ht="15.75" customHeight="1" x14ac:dyDescent="0.25">
      <c r="A3114" s="124">
        <v>41152</v>
      </c>
      <c r="B3114" s="123">
        <v>8.2409999999999997</v>
      </c>
      <c r="C3114" s="123">
        <v>8.2409999999999997</v>
      </c>
      <c r="D3114" s="123">
        <v>8.2409999999999997</v>
      </c>
      <c r="E3114" s="123">
        <v>8.2409999999999997</v>
      </c>
      <c r="F3114" s="125">
        <v>5.7000000000000002E-3</v>
      </c>
    </row>
    <row r="3115" spans="1:6" ht="15.75" customHeight="1" x14ac:dyDescent="0.25">
      <c r="A3115" s="124">
        <v>41151</v>
      </c>
      <c r="B3115" s="123">
        <v>8.1940000000000008</v>
      </c>
      <c r="C3115" s="123">
        <v>8.1940000000000008</v>
      </c>
      <c r="D3115" s="123">
        <v>8.1940000000000008</v>
      </c>
      <c r="E3115" s="123">
        <v>8.1940000000000008</v>
      </c>
      <c r="F3115" s="125">
        <v>2.0999999999999999E-3</v>
      </c>
    </row>
    <row r="3116" spans="1:6" ht="15.75" customHeight="1" x14ac:dyDescent="0.25">
      <c r="A3116" s="124">
        <v>41150</v>
      </c>
      <c r="B3116" s="123">
        <v>8.1769999999999996</v>
      </c>
      <c r="C3116" s="123">
        <v>8.1769999999999996</v>
      </c>
      <c r="D3116" s="123">
        <v>8.1769999999999996</v>
      </c>
      <c r="E3116" s="123">
        <v>8.1769999999999996</v>
      </c>
      <c r="F3116" s="125">
        <v>4.0000000000000002E-4</v>
      </c>
    </row>
    <row r="3117" spans="1:6" ht="15.75" customHeight="1" x14ac:dyDescent="0.25">
      <c r="A3117" s="124">
        <v>41149</v>
      </c>
      <c r="B3117" s="123">
        <v>8.1739999999999995</v>
      </c>
      <c r="C3117" s="123">
        <v>8.1739999999999995</v>
      </c>
      <c r="D3117" s="123">
        <v>8.1739999999999995</v>
      </c>
      <c r="E3117" s="123">
        <v>8.1739999999999995</v>
      </c>
      <c r="F3117" s="125">
        <v>-1.5E-3</v>
      </c>
    </row>
    <row r="3118" spans="1:6" ht="15.75" customHeight="1" x14ac:dyDescent="0.25">
      <c r="A3118" s="124">
        <v>41148</v>
      </c>
      <c r="B3118" s="123">
        <v>8.1859999999999999</v>
      </c>
      <c r="C3118" s="123">
        <v>8.1859999999999999</v>
      </c>
      <c r="D3118" s="123">
        <v>8.1859999999999999</v>
      </c>
      <c r="E3118" s="123">
        <v>8.1859999999999999</v>
      </c>
      <c r="F3118" s="125">
        <v>-2.8999999999999998E-3</v>
      </c>
    </row>
    <row r="3119" spans="1:6" ht="15.75" customHeight="1" x14ac:dyDescent="0.25">
      <c r="A3119" s="124">
        <v>41146</v>
      </c>
      <c r="B3119" s="123">
        <v>8.2100000000000009</v>
      </c>
      <c r="C3119" s="123">
        <v>8.2100000000000009</v>
      </c>
      <c r="D3119" s="123">
        <v>8.2100000000000009</v>
      </c>
      <c r="E3119" s="123">
        <v>8.2100000000000009</v>
      </c>
      <c r="F3119" s="125">
        <v>4.0000000000000002E-4</v>
      </c>
    </row>
    <row r="3120" spans="1:6" ht="15.75" customHeight="1" x14ac:dyDescent="0.25">
      <c r="A3120" s="124">
        <v>41145</v>
      </c>
      <c r="B3120" s="123">
        <v>8.2070000000000007</v>
      </c>
      <c r="C3120" s="123">
        <v>8.2070000000000007</v>
      </c>
      <c r="D3120" s="123">
        <v>8.2070000000000007</v>
      </c>
      <c r="E3120" s="123">
        <v>8.2070000000000007</v>
      </c>
      <c r="F3120" s="125">
        <v>-2.5999999999999999E-3</v>
      </c>
    </row>
    <row r="3121" spans="1:6" ht="15.75" customHeight="1" x14ac:dyDescent="0.25">
      <c r="A3121" s="124">
        <v>41144</v>
      </c>
      <c r="B3121" s="123">
        <v>8.2279999999999998</v>
      </c>
      <c r="C3121" s="123">
        <v>8.2279999999999998</v>
      </c>
      <c r="D3121" s="123">
        <v>8.2279999999999998</v>
      </c>
      <c r="E3121" s="123">
        <v>8.2279999999999998</v>
      </c>
      <c r="F3121" s="125">
        <v>8.9999999999999998E-4</v>
      </c>
    </row>
    <row r="3122" spans="1:6" ht="15.75" customHeight="1" x14ac:dyDescent="0.25">
      <c r="A3122" s="124">
        <v>41143</v>
      </c>
      <c r="B3122" s="123">
        <v>8.2210000000000001</v>
      </c>
      <c r="C3122" s="123">
        <v>8.2210000000000001</v>
      </c>
      <c r="D3122" s="123">
        <v>8.2210000000000001</v>
      </c>
      <c r="E3122" s="123">
        <v>8.2210000000000001</v>
      </c>
      <c r="F3122" s="125">
        <v>-2.8999999999999998E-3</v>
      </c>
    </row>
    <row r="3123" spans="1:6" ht="15.75" customHeight="1" x14ac:dyDescent="0.25">
      <c r="A3123" s="124">
        <v>41142</v>
      </c>
      <c r="B3123" s="123">
        <v>8.2449999999999992</v>
      </c>
      <c r="C3123" s="123">
        <v>8.2449999999999992</v>
      </c>
      <c r="D3123" s="123">
        <v>8.2449999999999992</v>
      </c>
      <c r="E3123" s="123">
        <v>8.2449999999999992</v>
      </c>
      <c r="F3123" s="125">
        <v>1E-3</v>
      </c>
    </row>
    <row r="3124" spans="1:6" ht="15.75" customHeight="1" x14ac:dyDescent="0.25">
      <c r="A3124" s="124">
        <v>41139</v>
      </c>
      <c r="B3124" s="123">
        <v>8.2370000000000001</v>
      </c>
      <c r="C3124" s="123">
        <v>8.2370000000000001</v>
      </c>
      <c r="D3124" s="123">
        <v>8.2370000000000001</v>
      </c>
      <c r="E3124" s="123">
        <v>8.2370000000000001</v>
      </c>
      <c r="F3124" s="125">
        <v>0</v>
      </c>
    </row>
    <row r="3125" spans="1:6" ht="15.75" customHeight="1" x14ac:dyDescent="0.25">
      <c r="A3125" s="124">
        <v>41138</v>
      </c>
      <c r="B3125" s="123">
        <v>8.2370000000000001</v>
      </c>
      <c r="C3125" s="123">
        <v>8.2370000000000001</v>
      </c>
      <c r="D3125" s="123">
        <v>8.2370000000000001</v>
      </c>
      <c r="E3125" s="123">
        <v>8.2370000000000001</v>
      </c>
      <c r="F3125" s="125">
        <v>-3.3999999999999998E-3</v>
      </c>
    </row>
    <row r="3126" spans="1:6" ht="15.75" customHeight="1" x14ac:dyDescent="0.25">
      <c r="A3126" s="124">
        <v>41137</v>
      </c>
      <c r="B3126" s="123">
        <v>8.2650000000000006</v>
      </c>
      <c r="C3126" s="123">
        <v>8.2650000000000006</v>
      </c>
      <c r="D3126" s="123">
        <v>8.2650000000000006</v>
      </c>
      <c r="E3126" s="123">
        <v>8.2650000000000006</v>
      </c>
      <c r="F3126" s="125">
        <v>5.4000000000000003E-3</v>
      </c>
    </row>
    <row r="3127" spans="1:6" ht="15.75" customHeight="1" x14ac:dyDescent="0.25">
      <c r="A3127" s="124">
        <v>41136</v>
      </c>
      <c r="B3127" s="123">
        <v>8.2210000000000001</v>
      </c>
      <c r="C3127" s="123">
        <v>8.2210000000000001</v>
      </c>
      <c r="D3127" s="123">
        <v>8.2210000000000001</v>
      </c>
      <c r="E3127" s="123">
        <v>8.2210000000000001</v>
      </c>
      <c r="F3127" s="125">
        <v>2.0000000000000001E-4</v>
      </c>
    </row>
    <row r="3128" spans="1:6" ht="15.75" customHeight="1" x14ac:dyDescent="0.25">
      <c r="A3128" s="124">
        <v>41135</v>
      </c>
      <c r="B3128" s="123">
        <v>8.2189999999999994</v>
      </c>
      <c r="C3128" s="123">
        <v>8.2189999999999994</v>
      </c>
      <c r="D3128" s="123">
        <v>8.2189999999999994</v>
      </c>
      <c r="E3128" s="123">
        <v>8.2189999999999994</v>
      </c>
      <c r="F3128" s="125">
        <v>1.8E-3</v>
      </c>
    </row>
    <row r="3129" spans="1:6" ht="15.75" customHeight="1" x14ac:dyDescent="0.25">
      <c r="A3129" s="124">
        <v>41134</v>
      </c>
      <c r="B3129" s="123">
        <v>8.2040000000000006</v>
      </c>
      <c r="C3129" s="123">
        <v>8.2040000000000006</v>
      </c>
      <c r="D3129" s="123">
        <v>8.2040000000000006</v>
      </c>
      <c r="E3129" s="123">
        <v>8.2040000000000006</v>
      </c>
      <c r="F3129" s="125">
        <v>4.1999999999999997E-3</v>
      </c>
    </row>
    <row r="3130" spans="1:6" ht="15.75" customHeight="1" x14ac:dyDescent="0.25">
      <c r="A3130" s="124">
        <v>41132</v>
      </c>
      <c r="B3130" s="123">
        <v>8.17</v>
      </c>
      <c r="C3130" s="123">
        <v>8.17</v>
      </c>
      <c r="D3130" s="123">
        <v>8.17</v>
      </c>
      <c r="E3130" s="123">
        <v>8.17</v>
      </c>
      <c r="F3130" s="125">
        <v>6.9999999999999999E-4</v>
      </c>
    </row>
    <row r="3131" spans="1:6" ht="15.75" customHeight="1" x14ac:dyDescent="0.25">
      <c r="A3131" s="124">
        <v>41131</v>
      </c>
      <c r="B3131" s="123">
        <v>8.1639999999999997</v>
      </c>
      <c r="C3131" s="123">
        <v>8.1639999999999997</v>
      </c>
      <c r="D3131" s="123">
        <v>8.1639999999999997</v>
      </c>
      <c r="E3131" s="123">
        <v>8.1639999999999997</v>
      </c>
      <c r="F3131" s="125">
        <v>2.8E-3</v>
      </c>
    </row>
    <row r="3132" spans="1:6" ht="15.75" customHeight="1" x14ac:dyDescent="0.25">
      <c r="A3132" s="124">
        <v>41130</v>
      </c>
      <c r="B3132" s="123">
        <v>8.141</v>
      </c>
      <c r="C3132" s="123">
        <v>8.141</v>
      </c>
      <c r="D3132" s="123">
        <v>8.141</v>
      </c>
      <c r="E3132" s="123">
        <v>8.141</v>
      </c>
      <c r="F3132" s="125">
        <v>4.0000000000000002E-4</v>
      </c>
    </row>
    <row r="3133" spans="1:6" ht="15.75" customHeight="1" x14ac:dyDescent="0.25">
      <c r="A3133" s="124">
        <v>41129</v>
      </c>
      <c r="B3133" s="123">
        <v>8.1379999999999999</v>
      </c>
      <c r="C3133" s="123">
        <v>8.1379999999999999</v>
      </c>
      <c r="D3133" s="123">
        <v>8.1379999999999999</v>
      </c>
      <c r="E3133" s="123">
        <v>8.1379999999999999</v>
      </c>
      <c r="F3133" s="125">
        <v>-1.2999999999999999E-3</v>
      </c>
    </row>
    <row r="3134" spans="1:6" ht="15.75" customHeight="1" x14ac:dyDescent="0.25">
      <c r="A3134" s="124">
        <v>41128</v>
      </c>
      <c r="B3134" s="123">
        <v>8.1489999999999991</v>
      </c>
      <c r="C3134" s="123">
        <v>8.1489999999999991</v>
      </c>
      <c r="D3134" s="123">
        <v>8.1489999999999991</v>
      </c>
      <c r="E3134" s="123">
        <v>8.1489999999999991</v>
      </c>
      <c r="F3134" s="125">
        <v>-8.8999999999999999E-3</v>
      </c>
    </row>
    <row r="3135" spans="1:6" ht="15.75" customHeight="1" x14ac:dyDescent="0.25">
      <c r="A3135" s="124">
        <v>41127</v>
      </c>
      <c r="B3135" s="123">
        <v>8.2219999999999995</v>
      </c>
      <c r="C3135" s="123">
        <v>8.2219999999999995</v>
      </c>
      <c r="D3135" s="123">
        <v>8.2219999999999995</v>
      </c>
      <c r="E3135" s="123">
        <v>8.2219999999999995</v>
      </c>
      <c r="F3135" s="125">
        <v>-4.1000000000000003E-3</v>
      </c>
    </row>
    <row r="3136" spans="1:6" ht="15.75" customHeight="1" x14ac:dyDescent="0.25">
      <c r="A3136" s="124">
        <v>41125</v>
      </c>
      <c r="B3136" s="123">
        <v>8.2560000000000002</v>
      </c>
      <c r="C3136" s="123">
        <v>8.2560000000000002</v>
      </c>
      <c r="D3136" s="123">
        <v>8.2560000000000002</v>
      </c>
      <c r="E3136" s="123">
        <v>8.2560000000000002</v>
      </c>
      <c r="F3136" s="125">
        <v>0</v>
      </c>
    </row>
    <row r="3137" spans="1:6" ht="15.75" customHeight="1" x14ac:dyDescent="0.25">
      <c r="A3137" s="124">
        <v>41124</v>
      </c>
      <c r="B3137" s="123">
        <v>8.2560000000000002</v>
      </c>
      <c r="C3137" s="123">
        <v>8.2560000000000002</v>
      </c>
      <c r="D3137" s="123">
        <v>8.2560000000000002</v>
      </c>
      <c r="E3137" s="123">
        <v>8.2560000000000002</v>
      </c>
      <c r="F3137" s="125">
        <v>4.4999999999999997E-3</v>
      </c>
    </row>
    <row r="3138" spans="1:6" ht="15.75" customHeight="1" x14ac:dyDescent="0.25">
      <c r="A3138" s="124">
        <v>41123</v>
      </c>
      <c r="B3138" s="123">
        <v>8.2189999999999994</v>
      </c>
      <c r="C3138" s="123">
        <v>8.2189999999999994</v>
      </c>
      <c r="D3138" s="123">
        <v>8.2189999999999994</v>
      </c>
      <c r="E3138" s="123">
        <v>8.2189999999999994</v>
      </c>
      <c r="F3138" s="125">
        <v>-1.2999999999999999E-3</v>
      </c>
    </row>
    <row r="3139" spans="1:6" ht="15.75" customHeight="1" x14ac:dyDescent="0.25">
      <c r="A3139" s="124">
        <v>41122</v>
      </c>
      <c r="B3139" s="123">
        <v>8.23</v>
      </c>
      <c r="C3139" s="123">
        <v>8.23</v>
      </c>
      <c r="D3139" s="123">
        <v>8.23</v>
      </c>
      <c r="E3139" s="123">
        <v>8.23</v>
      </c>
      <c r="F3139" s="125">
        <v>-1.8E-3</v>
      </c>
    </row>
    <row r="3140" spans="1:6" ht="15.75" customHeight="1" x14ac:dyDescent="0.25">
      <c r="A3140" s="124">
        <v>41121</v>
      </c>
      <c r="B3140" s="123">
        <v>8.2449999999999992</v>
      </c>
      <c r="C3140" s="123">
        <v>8.2449999999999992</v>
      </c>
      <c r="D3140" s="123">
        <v>8.2449999999999992</v>
      </c>
      <c r="E3140" s="123">
        <v>8.2449999999999992</v>
      </c>
      <c r="F3140" s="125">
        <v>1.1900000000000001E-2</v>
      </c>
    </row>
    <row r="3141" spans="1:6" ht="15.75" customHeight="1" x14ac:dyDescent="0.25">
      <c r="A3141" s="124">
        <v>41120</v>
      </c>
      <c r="B3141" s="123">
        <v>8.1479999999999997</v>
      </c>
      <c r="C3141" s="123">
        <v>8.1479999999999997</v>
      </c>
      <c r="D3141" s="123">
        <v>8.1479999999999997</v>
      </c>
      <c r="E3141" s="123">
        <v>8.1479999999999997</v>
      </c>
      <c r="F3141" s="125">
        <v>3.5999999999999999E-3</v>
      </c>
    </row>
    <row r="3142" spans="1:6" ht="15.75" customHeight="1" x14ac:dyDescent="0.25">
      <c r="A3142" s="124">
        <v>41118</v>
      </c>
      <c r="B3142" s="123">
        <v>8.1189999999999998</v>
      </c>
      <c r="C3142" s="123">
        <v>8.1189999999999998</v>
      </c>
      <c r="D3142" s="123">
        <v>8.1189999999999998</v>
      </c>
      <c r="E3142" s="123">
        <v>8.1189999999999998</v>
      </c>
      <c r="F3142" s="125">
        <v>0</v>
      </c>
    </row>
    <row r="3143" spans="1:6" ht="15.75" customHeight="1" x14ac:dyDescent="0.25">
      <c r="A3143" s="124">
        <v>41117</v>
      </c>
      <c r="B3143" s="123">
        <v>8.1189999999999998</v>
      </c>
      <c r="C3143" s="123">
        <v>8.1189999999999998</v>
      </c>
      <c r="D3143" s="123">
        <v>8.1189999999999998</v>
      </c>
      <c r="E3143" s="123">
        <v>8.1189999999999998</v>
      </c>
      <c r="F3143" s="125">
        <v>6.9999999999999999E-4</v>
      </c>
    </row>
    <row r="3144" spans="1:6" ht="15.75" customHeight="1" x14ac:dyDescent="0.25">
      <c r="A3144" s="124">
        <v>41116</v>
      </c>
      <c r="B3144" s="123">
        <v>8.1129999999999995</v>
      </c>
      <c r="C3144" s="123">
        <v>8.1129999999999995</v>
      </c>
      <c r="D3144" s="123">
        <v>8.1129999999999995</v>
      </c>
      <c r="E3144" s="123">
        <v>8.1129999999999995</v>
      </c>
      <c r="F3144" s="125">
        <v>1.5E-3</v>
      </c>
    </row>
    <row r="3145" spans="1:6" ht="15.75" customHeight="1" x14ac:dyDescent="0.25">
      <c r="A3145" s="124">
        <v>41115</v>
      </c>
      <c r="B3145" s="123">
        <v>8.1010000000000009</v>
      </c>
      <c r="C3145" s="123">
        <v>8.1010000000000009</v>
      </c>
      <c r="D3145" s="123">
        <v>8.1010000000000009</v>
      </c>
      <c r="E3145" s="123">
        <v>8.1010000000000009</v>
      </c>
      <c r="F3145" s="125">
        <v>3.8E-3</v>
      </c>
    </row>
    <row r="3146" spans="1:6" ht="15.75" customHeight="1" x14ac:dyDescent="0.25">
      <c r="A3146" s="124">
        <v>41114</v>
      </c>
      <c r="B3146" s="123">
        <v>8.07</v>
      </c>
      <c r="C3146" s="123">
        <v>8.07</v>
      </c>
      <c r="D3146" s="123">
        <v>8.07</v>
      </c>
      <c r="E3146" s="123">
        <v>8.07</v>
      </c>
      <c r="F3146" s="125">
        <v>5.0000000000000001E-4</v>
      </c>
    </row>
    <row r="3147" spans="1:6" ht="15.75" customHeight="1" x14ac:dyDescent="0.25">
      <c r="A3147" s="124">
        <v>41113</v>
      </c>
      <c r="B3147" s="123">
        <v>8.0660000000000007</v>
      </c>
      <c r="C3147" s="123">
        <v>8.0660000000000007</v>
      </c>
      <c r="D3147" s="123">
        <v>8.0660000000000007</v>
      </c>
      <c r="E3147" s="123">
        <v>8.0660000000000007</v>
      </c>
      <c r="F3147" s="125">
        <v>-1.6000000000000001E-3</v>
      </c>
    </row>
    <row r="3148" spans="1:6" ht="15.75" customHeight="1" x14ac:dyDescent="0.25">
      <c r="A3148" s="124">
        <v>41111</v>
      </c>
      <c r="B3148" s="123">
        <v>8.0790000000000006</v>
      </c>
      <c r="C3148" s="123">
        <v>8.0790000000000006</v>
      </c>
      <c r="D3148" s="123">
        <v>8.0790000000000006</v>
      </c>
      <c r="E3148" s="123">
        <v>8.0790000000000006</v>
      </c>
      <c r="F3148" s="125">
        <v>5.0000000000000001E-4</v>
      </c>
    </row>
    <row r="3149" spans="1:6" ht="15.75" customHeight="1" x14ac:dyDescent="0.25">
      <c r="A3149" s="124">
        <v>41110</v>
      </c>
      <c r="B3149" s="123">
        <v>8.0749999999999993</v>
      </c>
      <c r="C3149" s="123">
        <v>8.0749999999999993</v>
      </c>
      <c r="D3149" s="123">
        <v>8.0749999999999993</v>
      </c>
      <c r="E3149" s="123">
        <v>8.0749999999999993</v>
      </c>
      <c r="F3149" s="125">
        <v>-1.1999999999999999E-3</v>
      </c>
    </row>
    <row r="3150" spans="1:6" ht="15.75" customHeight="1" x14ac:dyDescent="0.25">
      <c r="A3150" s="124">
        <v>41109</v>
      </c>
      <c r="B3150" s="123">
        <v>8.0850000000000009</v>
      </c>
      <c r="C3150" s="123">
        <v>8.0850000000000009</v>
      </c>
      <c r="D3150" s="123">
        <v>8.0850000000000009</v>
      </c>
      <c r="E3150" s="123">
        <v>8.0850000000000009</v>
      </c>
      <c r="F3150" s="125">
        <v>2.3999999999999998E-3</v>
      </c>
    </row>
    <row r="3151" spans="1:6" ht="15.75" customHeight="1" x14ac:dyDescent="0.25">
      <c r="A3151" s="124">
        <v>41108</v>
      </c>
      <c r="B3151" s="123">
        <v>8.0660000000000007</v>
      </c>
      <c r="C3151" s="123">
        <v>8.0660000000000007</v>
      </c>
      <c r="D3151" s="123">
        <v>8.0660000000000007</v>
      </c>
      <c r="E3151" s="123">
        <v>8.0660000000000007</v>
      </c>
      <c r="F3151" s="125">
        <v>-3.0000000000000001E-3</v>
      </c>
    </row>
    <row r="3152" spans="1:6" ht="15.75" customHeight="1" x14ac:dyDescent="0.25">
      <c r="A3152" s="124">
        <v>41107</v>
      </c>
      <c r="B3152" s="123">
        <v>8.09</v>
      </c>
      <c r="C3152" s="123">
        <v>8.09</v>
      </c>
      <c r="D3152" s="123">
        <v>8.09</v>
      </c>
      <c r="E3152" s="123">
        <v>8.09</v>
      </c>
      <c r="F3152" s="125">
        <v>5.1000000000000004E-3</v>
      </c>
    </row>
    <row r="3153" spans="1:6" ht="15.75" customHeight="1" x14ac:dyDescent="0.25">
      <c r="A3153" s="124">
        <v>41106</v>
      </c>
      <c r="B3153" s="123">
        <v>8.0489999999999995</v>
      </c>
      <c r="C3153" s="123">
        <v>8.0489999999999995</v>
      </c>
      <c r="D3153" s="123">
        <v>8.0489999999999995</v>
      </c>
      <c r="E3153" s="123">
        <v>8.0489999999999995</v>
      </c>
      <c r="F3153" s="125">
        <v>-6.4000000000000003E-3</v>
      </c>
    </row>
    <row r="3154" spans="1:6" ht="15.75" customHeight="1" x14ac:dyDescent="0.25">
      <c r="A3154" s="124">
        <v>41104</v>
      </c>
      <c r="B3154" s="123">
        <v>8.1010000000000009</v>
      </c>
      <c r="C3154" s="123">
        <v>8.1010000000000009</v>
      </c>
      <c r="D3154" s="123">
        <v>8.1010000000000009</v>
      </c>
      <c r="E3154" s="123">
        <v>8.1010000000000009</v>
      </c>
      <c r="F3154" s="125">
        <v>5.9999999999999995E-4</v>
      </c>
    </row>
    <row r="3155" spans="1:6" ht="15.75" customHeight="1" x14ac:dyDescent="0.25">
      <c r="A3155" s="124">
        <v>41103</v>
      </c>
      <c r="B3155" s="123">
        <v>8.0960000000000001</v>
      </c>
      <c r="C3155" s="123">
        <v>8.0960000000000001</v>
      </c>
      <c r="D3155" s="123">
        <v>8.0960000000000001</v>
      </c>
      <c r="E3155" s="123">
        <v>8.0960000000000001</v>
      </c>
      <c r="F3155" s="125">
        <v>-1E-3</v>
      </c>
    </row>
    <row r="3156" spans="1:6" ht="15.75" customHeight="1" x14ac:dyDescent="0.25">
      <c r="A3156" s="124">
        <v>41102</v>
      </c>
      <c r="B3156" s="123">
        <v>8.1039999999999992</v>
      </c>
      <c r="C3156" s="123">
        <v>8.1039999999999992</v>
      </c>
      <c r="D3156" s="123">
        <v>8.1039999999999992</v>
      </c>
      <c r="E3156" s="123">
        <v>8.1039999999999992</v>
      </c>
      <c r="F3156" s="125">
        <v>-4.7000000000000002E-3</v>
      </c>
    </row>
    <row r="3157" spans="1:6" ht="15.75" customHeight="1" x14ac:dyDescent="0.25">
      <c r="A3157" s="124">
        <v>41101</v>
      </c>
      <c r="B3157" s="123">
        <v>8.1419999999999995</v>
      </c>
      <c r="C3157" s="123">
        <v>8.1419999999999995</v>
      </c>
      <c r="D3157" s="123">
        <v>8.1419999999999995</v>
      </c>
      <c r="E3157" s="123">
        <v>8.1419999999999995</v>
      </c>
      <c r="F3157" s="125">
        <v>-1.1000000000000001E-3</v>
      </c>
    </row>
    <row r="3158" spans="1:6" ht="15.75" customHeight="1" x14ac:dyDescent="0.25">
      <c r="A3158" s="124">
        <v>41100</v>
      </c>
      <c r="B3158" s="123">
        <v>8.1509999999999998</v>
      </c>
      <c r="C3158" s="123">
        <v>8.1509999999999998</v>
      </c>
      <c r="D3158" s="123">
        <v>8.1509999999999998</v>
      </c>
      <c r="E3158" s="123">
        <v>8.1509999999999998</v>
      </c>
      <c r="F3158" s="125">
        <v>4.0000000000000002E-4</v>
      </c>
    </row>
    <row r="3159" spans="1:6" ht="15.75" customHeight="1" x14ac:dyDescent="0.25">
      <c r="A3159" s="124">
        <v>41099</v>
      </c>
      <c r="B3159" s="123">
        <v>8.1479999999999997</v>
      </c>
      <c r="C3159" s="123">
        <v>8.1479999999999997</v>
      </c>
      <c r="D3159" s="123">
        <v>8.1479999999999997</v>
      </c>
      <c r="E3159" s="123">
        <v>8.1479999999999997</v>
      </c>
      <c r="F3159" s="125">
        <v>-1.1000000000000001E-3</v>
      </c>
    </row>
    <row r="3160" spans="1:6" ht="15.75" customHeight="1" x14ac:dyDescent="0.25">
      <c r="A3160" s="124">
        <v>41097</v>
      </c>
      <c r="B3160" s="123">
        <v>8.157</v>
      </c>
      <c r="C3160" s="123">
        <v>8.157</v>
      </c>
      <c r="D3160" s="123">
        <v>8.157</v>
      </c>
      <c r="E3160" s="123">
        <v>8.157</v>
      </c>
      <c r="F3160" s="125">
        <v>4.0000000000000002E-4</v>
      </c>
    </row>
    <row r="3161" spans="1:6" ht="15.75" customHeight="1" x14ac:dyDescent="0.25">
      <c r="A3161" s="124">
        <v>41096</v>
      </c>
      <c r="B3161" s="123">
        <v>8.1539999999999999</v>
      </c>
      <c r="C3161" s="123">
        <v>8.1539999999999999</v>
      </c>
      <c r="D3161" s="123">
        <v>8.1539999999999999</v>
      </c>
      <c r="E3161" s="123">
        <v>8.1539999999999999</v>
      </c>
      <c r="F3161" s="125">
        <v>-2.5999999999999999E-3</v>
      </c>
    </row>
    <row r="3162" spans="1:6" ht="15.75" customHeight="1" x14ac:dyDescent="0.25">
      <c r="A3162" s="124">
        <v>41095</v>
      </c>
      <c r="B3162" s="123">
        <v>8.1750000000000007</v>
      </c>
      <c r="C3162" s="123">
        <v>8.1750000000000007</v>
      </c>
      <c r="D3162" s="123">
        <v>8.1750000000000007</v>
      </c>
      <c r="E3162" s="123">
        <v>8.1750000000000007</v>
      </c>
      <c r="F3162" s="125">
        <v>2E-3</v>
      </c>
    </row>
    <row r="3163" spans="1:6" ht="15.75" customHeight="1" x14ac:dyDescent="0.25">
      <c r="A3163" s="124">
        <v>41094</v>
      </c>
      <c r="B3163" s="123">
        <v>8.1590000000000007</v>
      </c>
      <c r="C3163" s="123">
        <v>8.1590000000000007</v>
      </c>
      <c r="D3163" s="123">
        <v>8.1590000000000007</v>
      </c>
      <c r="E3163" s="123">
        <v>8.1590000000000007</v>
      </c>
      <c r="F3163" s="125">
        <v>-2.3E-3</v>
      </c>
    </row>
    <row r="3164" spans="1:6" ht="15.75" customHeight="1" x14ac:dyDescent="0.25">
      <c r="A3164" s="124">
        <v>41093</v>
      </c>
      <c r="B3164" s="123">
        <v>8.1780000000000008</v>
      </c>
      <c r="C3164" s="123">
        <v>8.1780000000000008</v>
      </c>
      <c r="D3164" s="123">
        <v>8.1780000000000008</v>
      </c>
      <c r="E3164" s="123">
        <v>8.1780000000000008</v>
      </c>
      <c r="F3164" s="125">
        <v>-2.4500000000000001E-2</v>
      </c>
    </row>
    <row r="3165" spans="1:6" ht="15.75" customHeight="1" x14ac:dyDescent="0.25">
      <c r="A3165" s="124">
        <v>41092</v>
      </c>
      <c r="B3165" s="123">
        <v>8.3829999999999991</v>
      </c>
      <c r="C3165" s="123">
        <v>8.3829999999999991</v>
      </c>
      <c r="D3165" s="123">
        <v>8.3829999999999991</v>
      </c>
      <c r="E3165" s="123">
        <v>8.3829999999999991</v>
      </c>
      <c r="F3165" s="125">
        <v>-8.0000000000000004E-4</v>
      </c>
    </row>
    <row r="3166" spans="1:6" ht="15.75" customHeight="1" x14ac:dyDescent="0.25">
      <c r="A3166" s="124">
        <v>41090</v>
      </c>
      <c r="B3166" s="123">
        <v>8.39</v>
      </c>
      <c r="C3166" s="123">
        <v>8.39</v>
      </c>
      <c r="D3166" s="123">
        <v>8.39</v>
      </c>
      <c r="E3166" s="123">
        <v>8.39</v>
      </c>
      <c r="F3166" s="125">
        <v>1.1999999999999999E-3</v>
      </c>
    </row>
    <row r="3167" spans="1:6" ht="15.75" customHeight="1" x14ac:dyDescent="0.25">
      <c r="A3167" s="124">
        <v>41089</v>
      </c>
      <c r="B3167" s="123">
        <v>8.3800000000000008</v>
      </c>
      <c r="C3167" s="123">
        <v>8.3800000000000008</v>
      </c>
      <c r="D3167" s="123">
        <v>8.3800000000000008</v>
      </c>
      <c r="E3167" s="123">
        <v>8.3800000000000008</v>
      </c>
      <c r="F3167" s="125">
        <v>1.9E-3</v>
      </c>
    </row>
    <row r="3168" spans="1:6" ht="15.75" customHeight="1" x14ac:dyDescent="0.25">
      <c r="A3168" s="124">
        <v>41088</v>
      </c>
      <c r="B3168" s="123">
        <v>8.3640000000000008</v>
      </c>
      <c r="C3168" s="123">
        <v>8.3640000000000008</v>
      </c>
      <c r="D3168" s="123">
        <v>8.3640000000000008</v>
      </c>
      <c r="E3168" s="123">
        <v>8.3640000000000008</v>
      </c>
      <c r="F3168" s="125">
        <v>1.1000000000000001E-3</v>
      </c>
    </row>
    <row r="3169" spans="1:6" ht="15.75" customHeight="1" x14ac:dyDescent="0.25">
      <c r="A3169" s="124">
        <v>41087</v>
      </c>
      <c r="B3169" s="123">
        <v>8.3550000000000004</v>
      </c>
      <c r="C3169" s="123">
        <v>8.3550000000000004</v>
      </c>
      <c r="D3169" s="123">
        <v>8.3550000000000004</v>
      </c>
      <c r="E3169" s="123">
        <v>8.3550000000000004</v>
      </c>
      <c r="F3169" s="125">
        <v>1.4E-3</v>
      </c>
    </row>
    <row r="3170" spans="1:6" ht="15.75" customHeight="1" x14ac:dyDescent="0.25">
      <c r="A3170" s="124">
        <v>41086</v>
      </c>
      <c r="B3170" s="123">
        <v>8.343</v>
      </c>
      <c r="C3170" s="123">
        <v>8.343</v>
      </c>
      <c r="D3170" s="123">
        <v>8.343</v>
      </c>
      <c r="E3170" s="123">
        <v>8.343</v>
      </c>
      <c r="F3170" s="125">
        <v>1.6999999999999999E-3</v>
      </c>
    </row>
    <row r="3171" spans="1:6" ht="15.75" customHeight="1" x14ac:dyDescent="0.25">
      <c r="A3171" s="124">
        <v>41085</v>
      </c>
      <c r="B3171" s="123">
        <v>8.3290000000000006</v>
      </c>
      <c r="C3171" s="123">
        <v>8.3290000000000006</v>
      </c>
      <c r="D3171" s="123">
        <v>8.3290000000000006</v>
      </c>
      <c r="E3171" s="123">
        <v>8.3290000000000006</v>
      </c>
      <c r="F3171" s="125">
        <v>-2.3999999999999998E-3</v>
      </c>
    </row>
    <row r="3172" spans="1:6" ht="15.75" customHeight="1" x14ac:dyDescent="0.25">
      <c r="A3172" s="124">
        <v>41083</v>
      </c>
      <c r="B3172" s="123">
        <v>8.3490000000000002</v>
      </c>
      <c r="C3172" s="123">
        <v>8.3490000000000002</v>
      </c>
      <c r="D3172" s="123">
        <v>8.3490000000000002</v>
      </c>
      <c r="E3172" s="123">
        <v>8.3490000000000002</v>
      </c>
      <c r="F3172" s="125">
        <v>4.0000000000000002E-4</v>
      </c>
    </row>
    <row r="3173" spans="1:6" ht="15.75" customHeight="1" x14ac:dyDescent="0.25">
      <c r="A3173" s="124">
        <v>41082</v>
      </c>
      <c r="B3173" s="123">
        <v>8.3460000000000001</v>
      </c>
      <c r="C3173" s="123">
        <v>8.3460000000000001</v>
      </c>
      <c r="D3173" s="123">
        <v>8.3460000000000001</v>
      </c>
      <c r="E3173" s="123">
        <v>8.3460000000000001</v>
      </c>
      <c r="F3173" s="125">
        <v>4.0000000000000002E-4</v>
      </c>
    </row>
    <row r="3174" spans="1:6" ht="15.75" customHeight="1" x14ac:dyDescent="0.25">
      <c r="A3174" s="124">
        <v>41081</v>
      </c>
      <c r="B3174" s="123">
        <v>8.343</v>
      </c>
      <c r="C3174" s="123">
        <v>8.343</v>
      </c>
      <c r="D3174" s="123">
        <v>8.343</v>
      </c>
      <c r="E3174" s="123">
        <v>8.343</v>
      </c>
      <c r="F3174" s="125">
        <v>-5.4000000000000003E-3</v>
      </c>
    </row>
    <row r="3175" spans="1:6" ht="15.75" customHeight="1" x14ac:dyDescent="0.25">
      <c r="A3175" s="124">
        <v>41080</v>
      </c>
      <c r="B3175" s="123">
        <v>8.3879999999999999</v>
      </c>
      <c r="C3175" s="123">
        <v>8.3879999999999999</v>
      </c>
      <c r="D3175" s="123">
        <v>8.3879999999999999</v>
      </c>
      <c r="E3175" s="123">
        <v>8.3879999999999999</v>
      </c>
      <c r="F3175" s="125">
        <v>0</v>
      </c>
    </row>
    <row r="3176" spans="1:6" ht="15.75" customHeight="1" x14ac:dyDescent="0.25">
      <c r="A3176" s="124">
        <v>41079</v>
      </c>
      <c r="B3176" s="123">
        <v>8.3879999999999999</v>
      </c>
      <c r="C3176" s="123">
        <v>8.3879999999999999</v>
      </c>
      <c r="D3176" s="123">
        <v>8.3879999999999999</v>
      </c>
      <c r="E3176" s="123">
        <v>8.3879999999999999</v>
      </c>
      <c r="F3176" s="125">
        <v>-4.7000000000000002E-3</v>
      </c>
    </row>
    <row r="3177" spans="1:6" ht="15.75" customHeight="1" x14ac:dyDescent="0.25">
      <c r="A3177" s="124">
        <v>41078</v>
      </c>
      <c r="B3177" s="123">
        <v>8.4280000000000008</v>
      </c>
      <c r="C3177" s="123">
        <v>8.4280000000000008</v>
      </c>
      <c r="D3177" s="123">
        <v>8.4280000000000008</v>
      </c>
      <c r="E3177" s="123">
        <v>8.4280000000000008</v>
      </c>
      <c r="F3177" s="125">
        <v>1.0800000000000001E-2</v>
      </c>
    </row>
    <row r="3178" spans="1:6" ht="15.75" customHeight="1" x14ac:dyDescent="0.25">
      <c r="A3178" s="124">
        <v>41076</v>
      </c>
      <c r="B3178" s="123">
        <v>8.3379999999999992</v>
      </c>
      <c r="C3178" s="123">
        <v>8.3379999999999992</v>
      </c>
      <c r="D3178" s="123">
        <v>8.3379999999999992</v>
      </c>
      <c r="E3178" s="123">
        <v>8.3379999999999992</v>
      </c>
      <c r="F3178" s="125">
        <v>2.0000000000000001E-4</v>
      </c>
    </row>
    <row r="3179" spans="1:6" ht="15.75" customHeight="1" x14ac:dyDescent="0.25">
      <c r="A3179" s="124">
        <v>41075</v>
      </c>
      <c r="B3179" s="123">
        <v>8.3360000000000003</v>
      </c>
      <c r="C3179" s="123">
        <v>8.3360000000000003</v>
      </c>
      <c r="D3179" s="123">
        <v>8.3360000000000003</v>
      </c>
      <c r="E3179" s="123">
        <v>8.3360000000000003</v>
      </c>
      <c r="F3179" s="125">
        <v>1.1999999999999999E-3</v>
      </c>
    </row>
    <row r="3180" spans="1:6" ht="15.75" customHeight="1" x14ac:dyDescent="0.25">
      <c r="A3180" s="124">
        <v>41074</v>
      </c>
      <c r="B3180" s="123">
        <v>8.3260000000000005</v>
      </c>
      <c r="C3180" s="123">
        <v>8.3260000000000005</v>
      </c>
      <c r="D3180" s="123">
        <v>8.3260000000000005</v>
      </c>
      <c r="E3180" s="123">
        <v>8.3260000000000005</v>
      </c>
      <c r="F3180" s="125">
        <v>4.1000000000000003E-3</v>
      </c>
    </row>
    <row r="3181" spans="1:6" ht="15.75" customHeight="1" x14ac:dyDescent="0.25">
      <c r="A3181" s="124">
        <v>41073</v>
      </c>
      <c r="B3181" s="123">
        <v>8.2919999999999998</v>
      </c>
      <c r="C3181" s="123">
        <v>8.2919999999999998</v>
      </c>
      <c r="D3181" s="123">
        <v>8.2919999999999998</v>
      </c>
      <c r="E3181" s="123">
        <v>8.2919999999999998</v>
      </c>
      <c r="F3181" s="125">
        <v>-2.0000000000000001E-4</v>
      </c>
    </row>
    <row r="3182" spans="1:6" ht="15.75" customHeight="1" x14ac:dyDescent="0.25">
      <c r="A3182" s="124">
        <v>41072</v>
      </c>
      <c r="B3182" s="123">
        <v>8.2940000000000005</v>
      </c>
      <c r="C3182" s="123">
        <v>8.2940000000000005</v>
      </c>
      <c r="D3182" s="123">
        <v>8.2940000000000005</v>
      </c>
      <c r="E3182" s="123">
        <v>8.2940000000000005</v>
      </c>
      <c r="F3182" s="125">
        <v>-4.1999999999999997E-3</v>
      </c>
    </row>
    <row r="3183" spans="1:6" ht="15.75" customHeight="1" x14ac:dyDescent="0.25">
      <c r="A3183" s="124">
        <v>41071</v>
      </c>
      <c r="B3183" s="123">
        <v>8.3290000000000006</v>
      </c>
      <c r="C3183" s="123">
        <v>8.3290000000000006</v>
      </c>
      <c r="D3183" s="123">
        <v>8.3290000000000006</v>
      </c>
      <c r="E3183" s="123">
        <v>8.3290000000000006</v>
      </c>
      <c r="F3183" s="125">
        <v>-3.7000000000000002E-3</v>
      </c>
    </row>
    <row r="3184" spans="1:6" ht="15.75" customHeight="1" x14ac:dyDescent="0.25">
      <c r="A3184" s="124">
        <v>41069</v>
      </c>
      <c r="B3184" s="123">
        <v>8.36</v>
      </c>
      <c r="C3184" s="123">
        <v>8.36</v>
      </c>
      <c r="D3184" s="123">
        <v>8.36</v>
      </c>
      <c r="E3184" s="123">
        <v>8.36</v>
      </c>
      <c r="F3184" s="125">
        <v>6.9999999999999999E-4</v>
      </c>
    </row>
    <row r="3185" spans="1:6" ht="15.75" customHeight="1" x14ac:dyDescent="0.25">
      <c r="A3185" s="124">
        <v>41068</v>
      </c>
      <c r="B3185" s="123">
        <v>8.3539999999999992</v>
      </c>
      <c r="C3185" s="123">
        <v>8.3539999999999992</v>
      </c>
      <c r="D3185" s="123">
        <v>8.3539999999999992</v>
      </c>
      <c r="E3185" s="123">
        <v>8.3539999999999992</v>
      </c>
      <c r="F3185" s="125">
        <v>8.0000000000000004E-4</v>
      </c>
    </row>
    <row r="3186" spans="1:6" ht="15.75" customHeight="1" x14ac:dyDescent="0.25">
      <c r="A3186" s="124">
        <v>41067</v>
      </c>
      <c r="B3186" s="123">
        <v>8.3469999999999995</v>
      </c>
      <c r="C3186" s="123">
        <v>8.3469999999999995</v>
      </c>
      <c r="D3186" s="123">
        <v>8.3469999999999995</v>
      </c>
      <c r="E3186" s="123">
        <v>8.3469999999999995</v>
      </c>
      <c r="F3186" s="125">
        <v>-2.8999999999999998E-3</v>
      </c>
    </row>
    <row r="3187" spans="1:6" ht="15.75" customHeight="1" x14ac:dyDescent="0.25">
      <c r="A3187" s="124">
        <v>41066</v>
      </c>
      <c r="B3187" s="123">
        <v>8.3710000000000004</v>
      </c>
      <c r="C3187" s="123">
        <v>8.3710000000000004</v>
      </c>
      <c r="D3187" s="123">
        <v>8.3710000000000004</v>
      </c>
      <c r="E3187" s="123">
        <v>8.3710000000000004</v>
      </c>
      <c r="F3187" s="125">
        <v>4.7000000000000002E-3</v>
      </c>
    </row>
    <row r="3188" spans="1:6" ht="15.75" customHeight="1" x14ac:dyDescent="0.25">
      <c r="A3188" s="124">
        <v>41065</v>
      </c>
      <c r="B3188" s="123">
        <v>8.3320000000000007</v>
      </c>
      <c r="C3188" s="123">
        <v>8.3320000000000007</v>
      </c>
      <c r="D3188" s="123">
        <v>8.3320000000000007</v>
      </c>
      <c r="E3188" s="123">
        <v>8.3320000000000007</v>
      </c>
      <c r="F3188" s="125">
        <v>-1.1999999999999999E-3</v>
      </c>
    </row>
    <row r="3189" spans="1:6" ht="15.75" customHeight="1" x14ac:dyDescent="0.25">
      <c r="A3189" s="124">
        <v>41064</v>
      </c>
      <c r="B3189" s="123">
        <v>8.3420000000000005</v>
      </c>
      <c r="C3189" s="123">
        <v>8.3420000000000005</v>
      </c>
      <c r="D3189" s="123">
        <v>8.3420000000000005</v>
      </c>
      <c r="E3189" s="123">
        <v>8.3420000000000005</v>
      </c>
      <c r="F3189" s="125">
        <v>-3.3E-3</v>
      </c>
    </row>
    <row r="3190" spans="1:6" ht="15.75" customHeight="1" x14ac:dyDescent="0.25">
      <c r="A3190" s="124">
        <v>41062</v>
      </c>
      <c r="B3190" s="123">
        <v>8.3699999999999992</v>
      </c>
      <c r="C3190" s="123">
        <v>8.3699999999999992</v>
      </c>
      <c r="D3190" s="123">
        <v>8.3699999999999992</v>
      </c>
      <c r="E3190" s="123">
        <v>8.3699999999999992</v>
      </c>
      <c r="F3190" s="125">
        <v>1E-4</v>
      </c>
    </row>
    <row r="3191" spans="1:6" ht="15.75" customHeight="1" x14ac:dyDescent="0.25">
      <c r="A3191" s="124">
        <v>41061</v>
      </c>
      <c r="B3191" s="123">
        <v>8.3689999999999998</v>
      </c>
      <c r="C3191" s="123">
        <v>8.3689999999999998</v>
      </c>
      <c r="D3191" s="123">
        <v>8.3689999999999998</v>
      </c>
      <c r="E3191" s="123">
        <v>8.3689999999999998</v>
      </c>
      <c r="F3191" s="125">
        <v>-1E-3</v>
      </c>
    </row>
    <row r="3192" spans="1:6" ht="15.75" customHeight="1" x14ac:dyDescent="0.25">
      <c r="A3192" s="124">
        <v>41060</v>
      </c>
      <c r="B3192" s="123">
        <v>8.3770000000000007</v>
      </c>
      <c r="C3192" s="123">
        <v>8.3770000000000007</v>
      </c>
      <c r="D3192" s="123">
        <v>8.3770000000000007</v>
      </c>
      <c r="E3192" s="123">
        <v>8.3770000000000007</v>
      </c>
      <c r="F3192" s="125">
        <v>-1.7100000000000001E-2</v>
      </c>
    </row>
    <row r="3193" spans="1:6" ht="15.75" customHeight="1" x14ac:dyDescent="0.25">
      <c r="A3193" s="124">
        <v>41059</v>
      </c>
      <c r="B3193" s="123">
        <v>8.5229999999999997</v>
      </c>
      <c r="C3193" s="123">
        <v>8.5229999999999997</v>
      </c>
      <c r="D3193" s="123">
        <v>8.5229999999999997</v>
      </c>
      <c r="E3193" s="123">
        <v>8.5229999999999997</v>
      </c>
      <c r="F3193" s="125">
        <v>5.9999999999999995E-4</v>
      </c>
    </row>
    <row r="3194" spans="1:6" ht="15.75" customHeight="1" x14ac:dyDescent="0.25">
      <c r="A3194" s="124">
        <v>41058</v>
      </c>
      <c r="B3194" s="123">
        <v>8.5180000000000007</v>
      </c>
      <c r="C3194" s="123">
        <v>8.5180000000000007</v>
      </c>
      <c r="D3194" s="123">
        <v>8.5180000000000007</v>
      </c>
      <c r="E3194" s="123">
        <v>8.5180000000000007</v>
      </c>
      <c r="F3194" s="125">
        <v>6.9999999999999999E-4</v>
      </c>
    </row>
    <row r="3195" spans="1:6" ht="15.75" customHeight="1" x14ac:dyDescent="0.25">
      <c r="A3195" s="124">
        <v>41057</v>
      </c>
      <c r="B3195" s="123">
        <v>8.5120000000000005</v>
      </c>
      <c r="C3195" s="123">
        <v>8.5120000000000005</v>
      </c>
      <c r="D3195" s="123">
        <v>8.5120000000000005</v>
      </c>
      <c r="E3195" s="123">
        <v>8.5120000000000005</v>
      </c>
      <c r="F3195" s="125">
        <v>-2.0000000000000001E-4</v>
      </c>
    </row>
    <row r="3196" spans="1:6" ht="15.75" customHeight="1" x14ac:dyDescent="0.25">
      <c r="A3196" s="124">
        <v>41055</v>
      </c>
      <c r="B3196" s="123">
        <v>8.5139999999999993</v>
      </c>
      <c r="C3196" s="123">
        <v>8.5139999999999993</v>
      </c>
      <c r="D3196" s="123">
        <v>8.5139999999999993</v>
      </c>
      <c r="E3196" s="123">
        <v>8.5139999999999993</v>
      </c>
      <c r="F3196" s="125">
        <v>5.9999999999999995E-4</v>
      </c>
    </row>
    <row r="3197" spans="1:6" ht="15.75" customHeight="1" x14ac:dyDescent="0.25">
      <c r="A3197" s="124">
        <v>41054</v>
      </c>
      <c r="B3197" s="123">
        <v>8.5090000000000003</v>
      </c>
      <c r="C3197" s="123">
        <v>8.5090000000000003</v>
      </c>
      <c r="D3197" s="123">
        <v>8.5090000000000003</v>
      </c>
      <c r="E3197" s="123">
        <v>8.5090000000000003</v>
      </c>
      <c r="F3197" s="125">
        <v>1.4E-3</v>
      </c>
    </row>
    <row r="3198" spans="1:6" ht="15.75" customHeight="1" x14ac:dyDescent="0.25">
      <c r="A3198" s="124">
        <v>41053</v>
      </c>
      <c r="B3198" s="123">
        <v>8.4969999999999999</v>
      </c>
      <c r="C3198" s="123">
        <v>8.4969999999999999</v>
      </c>
      <c r="D3198" s="123">
        <v>8.4969999999999999</v>
      </c>
      <c r="E3198" s="123">
        <v>8.4969999999999999</v>
      </c>
      <c r="F3198" s="125">
        <v>-1.9E-3</v>
      </c>
    </row>
    <row r="3199" spans="1:6" ht="15.75" customHeight="1" x14ac:dyDescent="0.25">
      <c r="A3199" s="124">
        <v>41052</v>
      </c>
      <c r="B3199" s="123">
        <v>8.5129999999999999</v>
      </c>
      <c r="C3199" s="123">
        <v>8.5129999999999999</v>
      </c>
      <c r="D3199" s="123">
        <v>8.5129999999999999</v>
      </c>
      <c r="E3199" s="123">
        <v>8.5129999999999999</v>
      </c>
      <c r="F3199" s="125">
        <v>-8.0000000000000004E-4</v>
      </c>
    </row>
    <row r="3200" spans="1:6" ht="15.75" customHeight="1" x14ac:dyDescent="0.25">
      <c r="A3200" s="124">
        <v>41051</v>
      </c>
      <c r="B3200" s="123">
        <v>8.52</v>
      </c>
      <c r="C3200" s="123">
        <v>8.52</v>
      </c>
      <c r="D3200" s="123">
        <v>8.52</v>
      </c>
      <c r="E3200" s="123">
        <v>8.52</v>
      </c>
      <c r="F3200" s="125">
        <v>-2.5999999999999999E-3</v>
      </c>
    </row>
    <row r="3201" spans="1:6" ht="15.75" customHeight="1" x14ac:dyDescent="0.25">
      <c r="A3201" s="124">
        <v>41050</v>
      </c>
      <c r="B3201" s="123">
        <v>8.5419999999999998</v>
      </c>
      <c r="C3201" s="123">
        <v>8.5419999999999998</v>
      </c>
      <c r="D3201" s="123">
        <v>8.5419999999999998</v>
      </c>
      <c r="E3201" s="123">
        <v>8.5419999999999998</v>
      </c>
      <c r="F3201" s="125">
        <v>2E-3</v>
      </c>
    </row>
    <row r="3202" spans="1:6" ht="15.75" customHeight="1" x14ac:dyDescent="0.25">
      <c r="A3202" s="124">
        <v>41048</v>
      </c>
      <c r="B3202" s="123">
        <v>8.5250000000000004</v>
      </c>
      <c r="C3202" s="123">
        <v>8.5250000000000004</v>
      </c>
      <c r="D3202" s="123">
        <v>8.5250000000000004</v>
      </c>
      <c r="E3202" s="123">
        <v>8.5250000000000004</v>
      </c>
      <c r="F3202" s="125">
        <v>0</v>
      </c>
    </row>
    <row r="3203" spans="1:6" ht="15.75" customHeight="1" x14ac:dyDescent="0.25">
      <c r="A3203" s="124">
        <v>41047</v>
      </c>
      <c r="B3203" s="123">
        <v>8.5250000000000004</v>
      </c>
      <c r="C3203" s="123">
        <v>8.5250000000000004</v>
      </c>
      <c r="D3203" s="123">
        <v>8.5250000000000004</v>
      </c>
      <c r="E3203" s="123">
        <v>8.5250000000000004</v>
      </c>
      <c r="F3203" s="125">
        <v>3.5000000000000001E-3</v>
      </c>
    </row>
    <row r="3204" spans="1:6" ht="15.75" customHeight="1" x14ac:dyDescent="0.25">
      <c r="A3204" s="124">
        <v>41046</v>
      </c>
      <c r="B3204" s="123">
        <v>8.4949999999999992</v>
      </c>
      <c r="C3204" s="123">
        <v>8.4949999999999992</v>
      </c>
      <c r="D3204" s="123">
        <v>8.4949999999999992</v>
      </c>
      <c r="E3204" s="123">
        <v>8.4949999999999992</v>
      </c>
      <c r="F3204" s="125">
        <v>-2.5999999999999999E-3</v>
      </c>
    </row>
    <row r="3205" spans="1:6" ht="15.75" customHeight="1" x14ac:dyDescent="0.25">
      <c r="A3205" s="124">
        <v>41045</v>
      </c>
      <c r="B3205" s="123">
        <v>8.5169999999999995</v>
      </c>
      <c r="C3205" s="123">
        <v>8.5169999999999995</v>
      </c>
      <c r="D3205" s="123">
        <v>8.5169999999999995</v>
      </c>
      <c r="E3205" s="123">
        <v>8.5169999999999995</v>
      </c>
      <c r="F3205" s="125">
        <v>2.5999999999999999E-3</v>
      </c>
    </row>
    <row r="3206" spans="1:6" ht="15.75" customHeight="1" x14ac:dyDescent="0.25">
      <c r="A3206" s="124">
        <v>41044</v>
      </c>
      <c r="B3206" s="123">
        <v>8.4949999999999992</v>
      </c>
      <c r="C3206" s="123">
        <v>8.4949999999999992</v>
      </c>
      <c r="D3206" s="123">
        <v>8.4949999999999992</v>
      </c>
      <c r="E3206" s="123">
        <v>8.4949999999999992</v>
      </c>
      <c r="F3206" s="125">
        <v>-2.7000000000000001E-3</v>
      </c>
    </row>
    <row r="3207" spans="1:6" ht="15.75" customHeight="1" x14ac:dyDescent="0.25">
      <c r="A3207" s="124">
        <v>41043</v>
      </c>
      <c r="B3207" s="123">
        <v>8.5180000000000007</v>
      </c>
      <c r="C3207" s="123">
        <v>8.5180000000000007</v>
      </c>
      <c r="D3207" s="123">
        <v>8.5180000000000007</v>
      </c>
      <c r="E3207" s="123">
        <v>8.5180000000000007</v>
      </c>
      <c r="F3207" s="125">
        <v>-6.0000000000000001E-3</v>
      </c>
    </row>
    <row r="3208" spans="1:6" ht="15.75" customHeight="1" x14ac:dyDescent="0.25">
      <c r="A3208" s="124">
        <v>41041</v>
      </c>
      <c r="B3208" s="123">
        <v>8.5690000000000008</v>
      </c>
      <c r="C3208" s="123">
        <v>8.5690000000000008</v>
      </c>
      <c r="D3208" s="123">
        <v>8.5690000000000008</v>
      </c>
      <c r="E3208" s="123">
        <v>8.5690000000000008</v>
      </c>
      <c r="F3208" s="125">
        <v>5.0000000000000001E-4</v>
      </c>
    </row>
    <row r="3209" spans="1:6" ht="15.75" customHeight="1" x14ac:dyDescent="0.25">
      <c r="A3209" s="124">
        <v>41040</v>
      </c>
      <c r="B3209" s="123">
        <v>8.5649999999999995</v>
      </c>
      <c r="C3209" s="123">
        <v>8.5649999999999995</v>
      </c>
      <c r="D3209" s="123">
        <v>8.5649999999999995</v>
      </c>
      <c r="E3209" s="123">
        <v>8.5649999999999995</v>
      </c>
      <c r="F3209" s="125">
        <v>4.0000000000000002E-4</v>
      </c>
    </row>
    <row r="3210" spans="1:6" ht="15.75" customHeight="1" x14ac:dyDescent="0.25">
      <c r="A3210" s="124">
        <v>41039</v>
      </c>
      <c r="B3210" s="123">
        <v>8.5619999999999994</v>
      </c>
      <c r="C3210" s="123">
        <v>8.5619999999999994</v>
      </c>
      <c r="D3210" s="123">
        <v>8.5619999999999994</v>
      </c>
      <c r="E3210" s="123">
        <v>8.5619999999999994</v>
      </c>
      <c r="F3210" s="125">
        <v>1E-4</v>
      </c>
    </row>
    <row r="3211" spans="1:6" ht="15.75" customHeight="1" x14ac:dyDescent="0.25">
      <c r="A3211" s="124">
        <v>41038</v>
      </c>
      <c r="B3211" s="123">
        <v>8.5609999999999999</v>
      </c>
      <c r="C3211" s="123">
        <v>8.5609999999999999</v>
      </c>
      <c r="D3211" s="123">
        <v>8.5609999999999999</v>
      </c>
      <c r="E3211" s="123">
        <v>8.5609999999999999</v>
      </c>
      <c r="F3211" s="125">
        <v>2.3E-3</v>
      </c>
    </row>
    <row r="3212" spans="1:6" ht="15.75" customHeight="1" x14ac:dyDescent="0.25">
      <c r="A3212" s="124">
        <v>41037</v>
      </c>
      <c r="B3212" s="123">
        <v>8.5410000000000004</v>
      </c>
      <c r="C3212" s="123">
        <v>8.5410000000000004</v>
      </c>
      <c r="D3212" s="123">
        <v>8.5410000000000004</v>
      </c>
      <c r="E3212" s="123">
        <v>8.5410000000000004</v>
      </c>
      <c r="F3212" s="125">
        <v>-1.7100000000000001E-2</v>
      </c>
    </row>
    <row r="3213" spans="1:6" ht="15.75" customHeight="1" x14ac:dyDescent="0.25">
      <c r="A3213" s="124">
        <v>41036</v>
      </c>
      <c r="B3213" s="123">
        <v>8.69</v>
      </c>
      <c r="C3213" s="123">
        <v>8.69</v>
      </c>
      <c r="D3213" s="123">
        <v>8.69</v>
      </c>
      <c r="E3213" s="123">
        <v>8.69</v>
      </c>
      <c r="F3213" s="125">
        <v>4.4999999999999997E-3</v>
      </c>
    </row>
    <row r="3214" spans="1:6" ht="15.75" customHeight="1" x14ac:dyDescent="0.25">
      <c r="A3214" s="124">
        <v>41034</v>
      </c>
      <c r="B3214" s="123">
        <v>8.6509999999999998</v>
      </c>
      <c r="C3214" s="123">
        <v>8.6509999999999998</v>
      </c>
      <c r="D3214" s="123">
        <v>8.6509999999999998</v>
      </c>
      <c r="E3214" s="123">
        <v>8.6509999999999998</v>
      </c>
      <c r="F3214" s="125">
        <v>2.3999999999999998E-3</v>
      </c>
    </row>
    <row r="3215" spans="1:6" ht="15.75" customHeight="1" x14ac:dyDescent="0.25">
      <c r="A3215" s="124">
        <v>41033</v>
      </c>
      <c r="B3215" s="123">
        <v>8.6300000000000008</v>
      </c>
      <c r="C3215" s="123">
        <v>8.6300000000000008</v>
      </c>
      <c r="D3215" s="123">
        <v>8.6300000000000008</v>
      </c>
      <c r="E3215" s="123">
        <v>8.6300000000000008</v>
      </c>
      <c r="F3215" s="125">
        <v>1.2999999999999999E-3</v>
      </c>
    </row>
    <row r="3216" spans="1:6" ht="15.75" customHeight="1" x14ac:dyDescent="0.25">
      <c r="A3216" s="124">
        <v>41032</v>
      </c>
      <c r="B3216" s="123">
        <v>8.6189999999999998</v>
      </c>
      <c r="C3216" s="123">
        <v>8.6189999999999998</v>
      </c>
      <c r="D3216" s="123">
        <v>8.6189999999999998</v>
      </c>
      <c r="E3216" s="123">
        <v>8.6189999999999998</v>
      </c>
      <c r="F3216" s="125">
        <v>-1.9E-3</v>
      </c>
    </row>
    <row r="3217" spans="1:6" ht="15.75" customHeight="1" x14ac:dyDescent="0.25">
      <c r="A3217" s="124">
        <v>41031</v>
      </c>
      <c r="B3217" s="123">
        <v>8.6349999999999998</v>
      </c>
      <c r="C3217" s="123">
        <v>8.6349999999999998</v>
      </c>
      <c r="D3217" s="123">
        <v>8.6349999999999998</v>
      </c>
      <c r="E3217" s="123">
        <v>8.6349999999999998</v>
      </c>
      <c r="F3217" s="125">
        <v>-4.5999999999999999E-3</v>
      </c>
    </row>
    <row r="3218" spans="1:6" ht="15.75" customHeight="1" x14ac:dyDescent="0.25">
      <c r="A3218" s="124">
        <v>41030</v>
      </c>
      <c r="B3218" s="123">
        <v>8.6750000000000007</v>
      </c>
      <c r="C3218" s="123">
        <v>8.6750000000000007</v>
      </c>
      <c r="D3218" s="123">
        <v>8.6750000000000007</v>
      </c>
      <c r="E3218" s="123">
        <v>8.6750000000000007</v>
      </c>
      <c r="F3218" s="125">
        <v>5.0000000000000001E-4</v>
      </c>
    </row>
    <row r="3219" spans="1:6" ht="15.75" customHeight="1" x14ac:dyDescent="0.25">
      <c r="A3219" s="124">
        <v>41029</v>
      </c>
      <c r="B3219" s="123">
        <v>8.6709999999999994</v>
      </c>
      <c r="C3219" s="123">
        <v>8.6709999999999994</v>
      </c>
      <c r="D3219" s="123">
        <v>8.6709999999999994</v>
      </c>
      <c r="E3219" s="123">
        <v>8.6709999999999994</v>
      </c>
      <c r="F3219" s="125">
        <v>2.2000000000000001E-3</v>
      </c>
    </row>
    <row r="3220" spans="1:6" ht="15.75" customHeight="1" x14ac:dyDescent="0.25">
      <c r="A3220" s="124">
        <v>41027</v>
      </c>
      <c r="B3220" s="123">
        <v>8.6519999999999992</v>
      </c>
      <c r="C3220" s="123">
        <v>8.6519999999999992</v>
      </c>
      <c r="D3220" s="123">
        <v>8.6519999999999992</v>
      </c>
      <c r="E3220" s="123">
        <v>8.6519999999999992</v>
      </c>
      <c r="F3220" s="125">
        <v>5.9999999999999995E-4</v>
      </c>
    </row>
    <row r="3221" spans="1:6" ht="15.75" customHeight="1" x14ac:dyDescent="0.25">
      <c r="A3221" s="124">
        <v>41026</v>
      </c>
      <c r="B3221" s="123">
        <v>8.6470000000000002</v>
      </c>
      <c r="C3221" s="123">
        <v>8.6470000000000002</v>
      </c>
      <c r="D3221" s="123">
        <v>8.6470000000000002</v>
      </c>
      <c r="E3221" s="123">
        <v>8.6470000000000002</v>
      </c>
      <c r="F3221" s="125">
        <v>-8.9999999999999998E-4</v>
      </c>
    </row>
    <row r="3222" spans="1:6" ht="15.75" customHeight="1" x14ac:dyDescent="0.25">
      <c r="A3222" s="124">
        <v>41025</v>
      </c>
      <c r="B3222" s="123">
        <v>8.6549999999999994</v>
      </c>
      <c r="C3222" s="123">
        <v>8.6549999999999994</v>
      </c>
      <c r="D3222" s="123">
        <v>8.6549999999999994</v>
      </c>
      <c r="E3222" s="123">
        <v>8.6549999999999994</v>
      </c>
      <c r="F3222" s="125">
        <v>3.0999999999999999E-3</v>
      </c>
    </row>
    <row r="3223" spans="1:6" ht="15.75" customHeight="1" x14ac:dyDescent="0.25">
      <c r="A3223" s="124">
        <v>41024</v>
      </c>
      <c r="B3223" s="123">
        <v>8.6280000000000001</v>
      </c>
      <c r="C3223" s="123">
        <v>8.6280000000000001</v>
      </c>
      <c r="D3223" s="123">
        <v>8.6280000000000001</v>
      </c>
      <c r="E3223" s="123">
        <v>8.6280000000000001</v>
      </c>
      <c r="F3223" s="125">
        <v>7.1000000000000004E-3</v>
      </c>
    </row>
    <row r="3224" spans="1:6" ht="15.75" customHeight="1" x14ac:dyDescent="0.25">
      <c r="A3224" s="124">
        <v>41023</v>
      </c>
      <c r="B3224" s="123">
        <v>8.5670000000000002</v>
      </c>
      <c r="C3224" s="123">
        <v>8.5670000000000002</v>
      </c>
      <c r="D3224" s="123">
        <v>8.5670000000000002</v>
      </c>
      <c r="E3224" s="123">
        <v>8.5670000000000002</v>
      </c>
      <c r="F3224" s="125">
        <v>-1E-4</v>
      </c>
    </row>
    <row r="3225" spans="1:6" ht="15.75" customHeight="1" x14ac:dyDescent="0.25">
      <c r="A3225" s="124">
        <v>41022</v>
      </c>
      <c r="B3225" s="123">
        <v>8.5679999999999996</v>
      </c>
      <c r="C3225" s="123">
        <v>8.5679999999999996</v>
      </c>
      <c r="D3225" s="123">
        <v>8.5679999999999996</v>
      </c>
      <c r="E3225" s="123">
        <v>8.5679999999999996</v>
      </c>
      <c r="F3225" s="125">
        <v>2.3E-3</v>
      </c>
    </row>
    <row r="3226" spans="1:6" ht="15.75" customHeight="1" x14ac:dyDescent="0.25">
      <c r="A3226" s="124">
        <v>41020</v>
      </c>
      <c r="B3226" s="123">
        <v>8.548</v>
      </c>
      <c r="C3226" s="123">
        <v>8.548</v>
      </c>
      <c r="D3226" s="123">
        <v>8.548</v>
      </c>
      <c r="E3226" s="123">
        <v>8.548</v>
      </c>
      <c r="F3226" s="125">
        <v>5.9999999999999995E-4</v>
      </c>
    </row>
    <row r="3227" spans="1:6" ht="15.75" customHeight="1" x14ac:dyDescent="0.25">
      <c r="A3227" s="124">
        <v>41019</v>
      </c>
      <c r="B3227" s="123">
        <v>8.5429999999999993</v>
      </c>
      <c r="C3227" s="123">
        <v>8.5429999999999993</v>
      </c>
      <c r="D3227" s="123">
        <v>8.5429999999999993</v>
      </c>
      <c r="E3227" s="123">
        <v>8.5429999999999993</v>
      </c>
      <c r="F3227" s="125">
        <v>1.5900000000000001E-2</v>
      </c>
    </row>
    <row r="3228" spans="1:6" ht="15.75" customHeight="1" x14ac:dyDescent="0.25">
      <c r="A3228" s="124">
        <v>41018</v>
      </c>
      <c r="B3228" s="123">
        <v>8.4090000000000007</v>
      </c>
      <c r="C3228" s="123">
        <v>8.4090000000000007</v>
      </c>
      <c r="D3228" s="123">
        <v>8.4090000000000007</v>
      </c>
      <c r="E3228" s="123">
        <v>8.4090000000000007</v>
      </c>
      <c r="F3228" s="125">
        <v>6.0000000000000001E-3</v>
      </c>
    </row>
    <row r="3229" spans="1:6" ht="15.75" customHeight="1" x14ac:dyDescent="0.25">
      <c r="A3229" s="124">
        <v>41017</v>
      </c>
      <c r="B3229" s="123">
        <v>8.359</v>
      </c>
      <c r="C3229" s="123">
        <v>8.359</v>
      </c>
      <c r="D3229" s="123">
        <v>8.359</v>
      </c>
      <c r="E3229" s="123">
        <v>8.359</v>
      </c>
      <c r="F3229" s="125">
        <v>2.2000000000000001E-3</v>
      </c>
    </row>
    <row r="3230" spans="1:6" ht="15.75" customHeight="1" x14ac:dyDescent="0.25">
      <c r="A3230" s="124">
        <v>41016</v>
      </c>
      <c r="B3230" s="123">
        <v>8.3409999999999993</v>
      </c>
      <c r="C3230" s="123">
        <v>8.3409999999999993</v>
      </c>
      <c r="D3230" s="123">
        <v>8.3409999999999993</v>
      </c>
      <c r="E3230" s="123">
        <v>8.3409999999999993</v>
      </c>
      <c r="F3230" s="125">
        <v>-1.35E-2</v>
      </c>
    </row>
    <row r="3231" spans="1:6" ht="15.75" customHeight="1" x14ac:dyDescent="0.25">
      <c r="A3231" s="124">
        <v>41015</v>
      </c>
      <c r="B3231" s="123">
        <v>8.4550000000000001</v>
      </c>
      <c r="C3231" s="123">
        <v>8.4550000000000001</v>
      </c>
      <c r="D3231" s="123">
        <v>8.4550000000000001</v>
      </c>
      <c r="E3231" s="123">
        <v>8.4550000000000001</v>
      </c>
      <c r="F3231" s="125">
        <v>-1.9E-3</v>
      </c>
    </row>
    <row r="3232" spans="1:6" ht="15.75" customHeight="1" x14ac:dyDescent="0.25">
      <c r="A3232" s="124">
        <v>41013</v>
      </c>
      <c r="B3232" s="123">
        <v>8.4710000000000001</v>
      </c>
      <c r="C3232" s="123">
        <v>8.4710000000000001</v>
      </c>
      <c r="D3232" s="123">
        <v>8.4710000000000001</v>
      </c>
      <c r="E3232" s="123">
        <v>8.4710000000000001</v>
      </c>
      <c r="F3232" s="125">
        <v>4.0000000000000002E-4</v>
      </c>
    </row>
    <row r="3233" spans="1:6" ht="15.75" customHeight="1" x14ac:dyDescent="0.25">
      <c r="A3233" s="124">
        <v>41012</v>
      </c>
      <c r="B3233" s="123">
        <v>8.468</v>
      </c>
      <c r="C3233" s="123">
        <v>8.468</v>
      </c>
      <c r="D3233" s="123">
        <v>8.468</v>
      </c>
      <c r="E3233" s="123">
        <v>8.468</v>
      </c>
      <c r="F3233" s="125">
        <v>3.3999999999999998E-3</v>
      </c>
    </row>
    <row r="3234" spans="1:6" ht="15.75" customHeight="1" x14ac:dyDescent="0.25">
      <c r="A3234" s="124">
        <v>41011</v>
      </c>
      <c r="B3234" s="123">
        <v>8.4390000000000001</v>
      </c>
      <c r="C3234" s="123">
        <v>8.4390000000000001</v>
      </c>
      <c r="D3234" s="123">
        <v>8.4390000000000001</v>
      </c>
      <c r="E3234" s="123">
        <v>8.4390000000000001</v>
      </c>
      <c r="F3234" s="125">
        <v>-1.24E-2</v>
      </c>
    </row>
    <row r="3235" spans="1:6" ht="15.75" customHeight="1" x14ac:dyDescent="0.25">
      <c r="A3235" s="124">
        <v>41010</v>
      </c>
      <c r="B3235" s="123">
        <v>8.5449999999999999</v>
      </c>
      <c r="C3235" s="123">
        <v>8.5449999999999999</v>
      </c>
      <c r="D3235" s="123">
        <v>8.5449999999999999</v>
      </c>
      <c r="E3235" s="123">
        <v>8.5449999999999999</v>
      </c>
      <c r="F3235" s="125">
        <v>-5.4000000000000003E-3</v>
      </c>
    </row>
    <row r="3236" spans="1:6" ht="15.75" customHeight="1" x14ac:dyDescent="0.25">
      <c r="A3236" s="124">
        <v>41009</v>
      </c>
      <c r="B3236" s="123">
        <v>8.5909999999999993</v>
      </c>
      <c r="C3236" s="123">
        <v>8.5909999999999993</v>
      </c>
      <c r="D3236" s="123">
        <v>8.5909999999999993</v>
      </c>
      <c r="E3236" s="123">
        <v>8.5909999999999993</v>
      </c>
      <c r="F3236" s="125">
        <v>-4.1000000000000003E-3</v>
      </c>
    </row>
    <row r="3237" spans="1:6" ht="15.75" customHeight="1" x14ac:dyDescent="0.25">
      <c r="A3237" s="124">
        <v>41008</v>
      </c>
      <c r="B3237" s="123">
        <v>8.6259999999999994</v>
      </c>
      <c r="C3237" s="123">
        <v>8.6259999999999994</v>
      </c>
      <c r="D3237" s="123">
        <v>8.6259999999999994</v>
      </c>
      <c r="E3237" s="123">
        <v>8.6259999999999994</v>
      </c>
      <c r="F3237" s="125">
        <v>-7.7000000000000002E-3</v>
      </c>
    </row>
    <row r="3238" spans="1:6" ht="15.75" customHeight="1" x14ac:dyDescent="0.25">
      <c r="A3238" s="124">
        <v>41004</v>
      </c>
      <c r="B3238" s="123">
        <v>8.6929999999999996</v>
      </c>
      <c r="C3238" s="123">
        <v>8.6929999999999996</v>
      </c>
      <c r="D3238" s="123">
        <v>8.6929999999999996</v>
      </c>
      <c r="E3238" s="123">
        <v>8.6929999999999996</v>
      </c>
      <c r="F3238" s="125">
        <v>5.9999999999999995E-4</v>
      </c>
    </row>
    <row r="3239" spans="1:6" ht="15.75" customHeight="1" x14ac:dyDescent="0.25">
      <c r="A3239" s="124">
        <v>41003</v>
      </c>
      <c r="B3239" s="123">
        <v>8.6880000000000006</v>
      </c>
      <c r="C3239" s="123">
        <v>8.6880000000000006</v>
      </c>
      <c r="D3239" s="123">
        <v>8.6880000000000006</v>
      </c>
      <c r="E3239" s="123">
        <v>8.6880000000000006</v>
      </c>
      <c r="F3239" s="125">
        <v>-5.4999999999999997E-3</v>
      </c>
    </row>
    <row r="3240" spans="1:6" ht="15.75" customHeight="1" x14ac:dyDescent="0.25">
      <c r="A3240" s="124">
        <v>41002</v>
      </c>
      <c r="B3240" s="123">
        <v>8.7360000000000007</v>
      </c>
      <c r="C3240" s="123">
        <v>8.7360000000000007</v>
      </c>
      <c r="D3240" s="123">
        <v>8.7360000000000007</v>
      </c>
      <c r="E3240" s="123">
        <v>8.7360000000000007</v>
      </c>
      <c r="F3240" s="125">
        <v>1.72E-2</v>
      </c>
    </row>
    <row r="3241" spans="1:6" ht="15.75" customHeight="1" x14ac:dyDescent="0.25">
      <c r="A3241" s="124">
        <v>40999</v>
      </c>
      <c r="B3241" s="123">
        <v>8.5879999999999992</v>
      </c>
      <c r="C3241" s="123">
        <v>8.5879999999999992</v>
      </c>
      <c r="D3241" s="123">
        <v>8.5879999999999992</v>
      </c>
      <c r="E3241" s="123">
        <v>8.5879999999999992</v>
      </c>
      <c r="F3241" s="125">
        <v>1.9E-3</v>
      </c>
    </row>
    <row r="3242" spans="1:6" ht="15.75" customHeight="1" x14ac:dyDescent="0.25">
      <c r="A3242" s="124">
        <v>40998</v>
      </c>
      <c r="B3242" s="123">
        <v>8.5719999999999992</v>
      </c>
      <c r="C3242" s="123">
        <v>8.5719999999999992</v>
      </c>
      <c r="D3242" s="123">
        <v>8.5719999999999992</v>
      </c>
      <c r="E3242" s="123">
        <v>8.5719999999999992</v>
      </c>
      <c r="F3242" s="125">
        <v>-4.0000000000000001E-3</v>
      </c>
    </row>
    <row r="3243" spans="1:6" ht="15.75" customHeight="1" x14ac:dyDescent="0.25">
      <c r="A3243" s="124">
        <v>40997</v>
      </c>
      <c r="B3243" s="123">
        <v>8.6059999999999999</v>
      </c>
      <c r="C3243" s="123">
        <v>8.6059999999999999</v>
      </c>
      <c r="D3243" s="123">
        <v>8.6059999999999999</v>
      </c>
      <c r="E3243" s="123">
        <v>8.6059999999999999</v>
      </c>
      <c r="F3243" s="125">
        <v>-1.6000000000000001E-3</v>
      </c>
    </row>
    <row r="3244" spans="1:6" ht="15.75" customHeight="1" x14ac:dyDescent="0.25">
      <c r="A3244" s="124">
        <v>40996</v>
      </c>
      <c r="B3244" s="123">
        <v>8.6199999999999992</v>
      </c>
      <c r="C3244" s="123">
        <v>8.6199999999999992</v>
      </c>
      <c r="D3244" s="123">
        <v>8.6199999999999992</v>
      </c>
      <c r="E3244" s="123">
        <v>8.6199999999999992</v>
      </c>
      <c r="F3244" s="125">
        <v>1.3899999999999999E-2</v>
      </c>
    </row>
    <row r="3245" spans="1:6" ht="15.75" customHeight="1" x14ac:dyDescent="0.25">
      <c r="A3245" s="124">
        <v>40995</v>
      </c>
      <c r="B3245" s="123">
        <v>8.5020000000000007</v>
      </c>
      <c r="C3245" s="123">
        <v>8.5020000000000007</v>
      </c>
      <c r="D3245" s="123">
        <v>8.5020000000000007</v>
      </c>
      <c r="E3245" s="123">
        <v>8.5020000000000007</v>
      </c>
      <c r="F3245" s="125">
        <v>3.5000000000000001E-3</v>
      </c>
    </row>
    <row r="3246" spans="1:6" ht="15.75" customHeight="1" x14ac:dyDescent="0.25">
      <c r="A3246" s="124">
        <v>40994</v>
      </c>
      <c r="B3246" s="123">
        <v>8.4719999999999995</v>
      </c>
      <c r="C3246" s="123">
        <v>8.4719999999999995</v>
      </c>
      <c r="D3246" s="123">
        <v>8.4719999999999995</v>
      </c>
      <c r="E3246" s="123">
        <v>8.4719999999999995</v>
      </c>
      <c r="F3246" s="125">
        <v>1.0500000000000001E-2</v>
      </c>
    </row>
    <row r="3247" spans="1:6" ht="15.75" customHeight="1" x14ac:dyDescent="0.25">
      <c r="A3247" s="124">
        <v>40991</v>
      </c>
      <c r="B3247" s="123">
        <v>8.3840000000000003</v>
      </c>
      <c r="C3247" s="123">
        <v>8.3840000000000003</v>
      </c>
      <c r="D3247" s="123">
        <v>8.3840000000000003</v>
      </c>
      <c r="E3247" s="123">
        <v>8.3840000000000003</v>
      </c>
      <c r="F3247" s="125">
        <v>1E-3</v>
      </c>
    </row>
    <row r="3248" spans="1:6" ht="15.75" customHeight="1" x14ac:dyDescent="0.25">
      <c r="A3248" s="124">
        <v>40990</v>
      </c>
      <c r="B3248" s="123">
        <v>8.3759999999999994</v>
      </c>
      <c r="C3248" s="123">
        <v>8.3759999999999994</v>
      </c>
      <c r="D3248" s="123">
        <v>8.3759999999999994</v>
      </c>
      <c r="E3248" s="123">
        <v>8.3759999999999994</v>
      </c>
      <c r="F3248" s="125">
        <v>-1.8E-3</v>
      </c>
    </row>
    <row r="3249" spans="1:6" ht="15.75" customHeight="1" x14ac:dyDescent="0.25">
      <c r="A3249" s="124">
        <v>40989</v>
      </c>
      <c r="B3249" s="123">
        <v>8.391</v>
      </c>
      <c r="C3249" s="123">
        <v>8.391</v>
      </c>
      <c r="D3249" s="123">
        <v>8.391</v>
      </c>
      <c r="E3249" s="123">
        <v>8.391</v>
      </c>
      <c r="F3249" s="125">
        <v>-2.3999999999999998E-3</v>
      </c>
    </row>
    <row r="3250" spans="1:6" ht="15.75" customHeight="1" x14ac:dyDescent="0.25">
      <c r="A3250" s="124">
        <v>40988</v>
      </c>
      <c r="B3250" s="123">
        <v>8.4109999999999996</v>
      </c>
      <c r="C3250" s="123">
        <v>8.4109999999999996</v>
      </c>
      <c r="D3250" s="123">
        <v>8.4109999999999996</v>
      </c>
      <c r="E3250" s="123">
        <v>8.4109999999999996</v>
      </c>
      <c r="F3250" s="125">
        <v>-5.9999999999999995E-4</v>
      </c>
    </row>
    <row r="3251" spans="1:6" ht="15.75" customHeight="1" x14ac:dyDescent="0.25">
      <c r="A3251" s="124">
        <v>40987</v>
      </c>
      <c r="B3251" s="123">
        <v>8.4160000000000004</v>
      </c>
      <c r="C3251" s="123">
        <v>8.4160000000000004</v>
      </c>
      <c r="D3251" s="123">
        <v>8.4160000000000004</v>
      </c>
      <c r="E3251" s="123">
        <v>8.4160000000000004</v>
      </c>
      <c r="F3251" s="125">
        <v>-1.4E-3</v>
      </c>
    </row>
    <row r="3252" spans="1:6" ht="15.75" customHeight="1" x14ac:dyDescent="0.25">
      <c r="A3252" s="124">
        <v>40985</v>
      </c>
      <c r="B3252" s="123">
        <v>8.4280000000000008</v>
      </c>
      <c r="C3252" s="123">
        <v>8.4280000000000008</v>
      </c>
      <c r="D3252" s="123">
        <v>8.4280000000000008</v>
      </c>
      <c r="E3252" s="123">
        <v>8.4280000000000008</v>
      </c>
      <c r="F3252" s="125">
        <v>6.9999999999999999E-4</v>
      </c>
    </row>
    <row r="3253" spans="1:6" ht="15.75" customHeight="1" x14ac:dyDescent="0.25">
      <c r="A3253" s="124">
        <v>40984</v>
      </c>
      <c r="B3253" s="123">
        <v>8.4220000000000006</v>
      </c>
      <c r="C3253" s="123">
        <v>8.4220000000000006</v>
      </c>
      <c r="D3253" s="123">
        <v>8.4220000000000006</v>
      </c>
      <c r="E3253" s="123">
        <v>8.4220000000000006</v>
      </c>
      <c r="F3253" s="125">
        <v>7.4000000000000003E-3</v>
      </c>
    </row>
    <row r="3254" spans="1:6" ht="15.75" customHeight="1" x14ac:dyDescent="0.25">
      <c r="A3254" s="124">
        <v>40983</v>
      </c>
      <c r="B3254" s="123">
        <v>8.36</v>
      </c>
      <c r="C3254" s="123">
        <v>8.36</v>
      </c>
      <c r="D3254" s="123">
        <v>8.36</v>
      </c>
      <c r="E3254" s="123">
        <v>8.36</v>
      </c>
      <c r="F3254" s="125">
        <v>9.4999999999999998E-3</v>
      </c>
    </row>
    <row r="3255" spans="1:6" ht="15.75" customHeight="1" x14ac:dyDescent="0.25">
      <c r="A3255" s="124">
        <v>40982</v>
      </c>
      <c r="B3255" s="123">
        <v>8.2810000000000006</v>
      </c>
      <c r="C3255" s="123">
        <v>8.2810000000000006</v>
      </c>
      <c r="D3255" s="123">
        <v>8.2810000000000006</v>
      </c>
      <c r="E3255" s="123">
        <v>8.2810000000000006</v>
      </c>
      <c r="F3255" s="125">
        <v>-4.7999999999999996E-3</v>
      </c>
    </row>
    <row r="3256" spans="1:6" ht="15.75" customHeight="1" x14ac:dyDescent="0.25">
      <c r="A3256" s="124">
        <v>40981</v>
      </c>
      <c r="B3256" s="123">
        <v>8.3209999999999997</v>
      </c>
      <c r="C3256" s="123">
        <v>8.3209999999999997</v>
      </c>
      <c r="D3256" s="123">
        <v>8.3209999999999997</v>
      </c>
      <c r="E3256" s="123">
        <v>8.3209999999999997</v>
      </c>
      <c r="F3256" s="125">
        <v>3.3E-3</v>
      </c>
    </row>
    <row r="3257" spans="1:6" ht="15.75" customHeight="1" x14ac:dyDescent="0.25">
      <c r="A3257" s="124">
        <v>40980</v>
      </c>
      <c r="B3257" s="123">
        <v>8.2940000000000005</v>
      </c>
      <c r="C3257" s="123">
        <v>8.2940000000000005</v>
      </c>
      <c r="D3257" s="123">
        <v>8.2940000000000005</v>
      </c>
      <c r="E3257" s="123">
        <v>8.2940000000000005</v>
      </c>
      <c r="F3257" s="125">
        <v>1.1000000000000001E-3</v>
      </c>
    </row>
    <row r="3258" spans="1:6" ht="15.75" customHeight="1" x14ac:dyDescent="0.25">
      <c r="A3258" s="124">
        <v>40978</v>
      </c>
      <c r="B3258" s="123">
        <v>8.2850000000000001</v>
      </c>
      <c r="C3258" s="123">
        <v>8.2850000000000001</v>
      </c>
      <c r="D3258" s="123">
        <v>8.2850000000000001</v>
      </c>
      <c r="E3258" s="123">
        <v>8.2850000000000001</v>
      </c>
      <c r="F3258" s="125">
        <v>5.0000000000000001E-4</v>
      </c>
    </row>
    <row r="3259" spans="1:6" ht="15.75" customHeight="1" x14ac:dyDescent="0.25">
      <c r="A3259" s="124">
        <v>40977</v>
      </c>
      <c r="B3259" s="123">
        <v>8.2810000000000006</v>
      </c>
      <c r="C3259" s="123">
        <v>8.2810000000000006</v>
      </c>
      <c r="D3259" s="123">
        <v>8.2810000000000006</v>
      </c>
      <c r="E3259" s="123">
        <v>8.2810000000000006</v>
      </c>
      <c r="F3259" s="125">
        <v>4.7000000000000002E-3</v>
      </c>
    </row>
    <row r="3260" spans="1:6" ht="15.75" customHeight="1" x14ac:dyDescent="0.25">
      <c r="A3260" s="124">
        <v>40976</v>
      </c>
      <c r="B3260" s="123">
        <v>8.2420000000000009</v>
      </c>
      <c r="C3260" s="123">
        <v>8.2420000000000009</v>
      </c>
      <c r="D3260" s="123">
        <v>8.2420000000000009</v>
      </c>
      <c r="E3260" s="123">
        <v>8.2420000000000009</v>
      </c>
      <c r="F3260" s="125">
        <v>1E-4</v>
      </c>
    </row>
    <row r="3261" spans="1:6" ht="15.75" customHeight="1" x14ac:dyDescent="0.25">
      <c r="A3261" s="124">
        <v>40975</v>
      </c>
      <c r="B3261" s="123">
        <v>8.2409999999999997</v>
      </c>
      <c r="C3261" s="123">
        <v>8.2409999999999997</v>
      </c>
      <c r="D3261" s="123">
        <v>8.2409999999999997</v>
      </c>
      <c r="E3261" s="123">
        <v>8.2409999999999997</v>
      </c>
      <c r="F3261" s="125">
        <v>1.1000000000000001E-3</v>
      </c>
    </row>
    <row r="3262" spans="1:6" ht="15.75" customHeight="1" x14ac:dyDescent="0.25">
      <c r="A3262" s="124">
        <v>40974</v>
      </c>
      <c r="B3262" s="123">
        <v>8.2319999999999993</v>
      </c>
      <c r="C3262" s="123">
        <v>8.2319999999999993</v>
      </c>
      <c r="D3262" s="123">
        <v>8.2319999999999993</v>
      </c>
      <c r="E3262" s="123">
        <v>8.2319999999999993</v>
      </c>
      <c r="F3262" s="125">
        <v>5.0000000000000001E-4</v>
      </c>
    </row>
    <row r="3263" spans="1:6" ht="15.75" customHeight="1" x14ac:dyDescent="0.25">
      <c r="A3263" s="124">
        <v>40973</v>
      </c>
      <c r="B3263" s="123">
        <v>8.2279999999999998</v>
      </c>
      <c r="C3263" s="123">
        <v>8.2279999999999998</v>
      </c>
      <c r="D3263" s="123">
        <v>8.2279999999999998</v>
      </c>
      <c r="E3263" s="123">
        <v>8.2279999999999998</v>
      </c>
      <c r="F3263" s="125">
        <v>4.0000000000000002E-4</v>
      </c>
    </row>
    <row r="3264" spans="1:6" ht="15.75" customHeight="1" x14ac:dyDescent="0.25">
      <c r="A3264" s="124">
        <v>40971</v>
      </c>
      <c r="B3264" s="123">
        <v>8.2249999999999996</v>
      </c>
      <c r="C3264" s="123">
        <v>8.2249999999999996</v>
      </c>
      <c r="D3264" s="123">
        <v>8.2249999999999996</v>
      </c>
      <c r="E3264" s="123">
        <v>8.2249999999999996</v>
      </c>
      <c r="F3264" s="125">
        <v>1E-4</v>
      </c>
    </row>
    <row r="3265" spans="1:6" ht="15.75" customHeight="1" x14ac:dyDescent="0.25">
      <c r="A3265" s="124">
        <v>40970</v>
      </c>
      <c r="B3265" s="123">
        <v>8.2240000000000002</v>
      </c>
      <c r="C3265" s="123">
        <v>8.2240000000000002</v>
      </c>
      <c r="D3265" s="123">
        <v>8.2240000000000002</v>
      </c>
      <c r="E3265" s="123">
        <v>8.2240000000000002</v>
      </c>
      <c r="F3265" s="125">
        <v>-1.6000000000000001E-3</v>
      </c>
    </row>
    <row r="3266" spans="1:6" ht="15.75" customHeight="1" x14ac:dyDescent="0.25">
      <c r="A3266" s="124">
        <v>40969</v>
      </c>
      <c r="B3266" s="123">
        <v>8.2370000000000001</v>
      </c>
      <c r="C3266" s="123">
        <v>8.2370000000000001</v>
      </c>
      <c r="D3266" s="123">
        <v>8.2370000000000001</v>
      </c>
      <c r="E3266" s="123">
        <v>8.2370000000000001</v>
      </c>
      <c r="F3266" s="125">
        <v>4.5999999999999999E-3</v>
      </c>
    </row>
    <row r="3267" spans="1:6" ht="15.75" customHeight="1" x14ac:dyDescent="0.25">
      <c r="A3267" s="124">
        <v>40968</v>
      </c>
      <c r="B3267" s="123">
        <v>8.1989999999999998</v>
      </c>
      <c r="C3267" s="123">
        <v>8.1989999999999998</v>
      </c>
      <c r="D3267" s="123">
        <v>8.1989999999999998</v>
      </c>
      <c r="E3267" s="123">
        <v>8.1989999999999998</v>
      </c>
      <c r="F3267" s="125">
        <v>-1.6000000000000001E-3</v>
      </c>
    </row>
    <row r="3268" spans="1:6" ht="15.75" customHeight="1" x14ac:dyDescent="0.25">
      <c r="A3268" s="124">
        <v>40967</v>
      </c>
      <c r="B3268" s="123">
        <v>8.2119999999999997</v>
      </c>
      <c r="C3268" s="123">
        <v>8.2119999999999997</v>
      </c>
      <c r="D3268" s="123">
        <v>8.2119999999999997</v>
      </c>
      <c r="E3268" s="123">
        <v>8.2119999999999997</v>
      </c>
      <c r="F3268" s="125">
        <v>-2.0999999999999999E-3</v>
      </c>
    </row>
    <row r="3269" spans="1:6" ht="15.75" customHeight="1" x14ac:dyDescent="0.25">
      <c r="A3269" s="124">
        <v>40966</v>
      </c>
      <c r="B3269" s="123">
        <v>8.2289999999999992</v>
      </c>
      <c r="C3269" s="123">
        <v>8.2289999999999992</v>
      </c>
      <c r="D3269" s="123">
        <v>8.2289999999999992</v>
      </c>
      <c r="E3269" s="123">
        <v>8.2289999999999992</v>
      </c>
      <c r="F3269" s="125">
        <v>2.0000000000000001E-4</v>
      </c>
    </row>
    <row r="3270" spans="1:6" ht="15.75" customHeight="1" x14ac:dyDescent="0.25">
      <c r="A3270" s="124">
        <v>40964</v>
      </c>
      <c r="B3270" s="123">
        <v>8.2270000000000003</v>
      </c>
      <c r="C3270" s="123">
        <v>8.2270000000000003</v>
      </c>
      <c r="D3270" s="123">
        <v>8.2270000000000003</v>
      </c>
      <c r="E3270" s="123">
        <v>8.2270000000000003</v>
      </c>
      <c r="F3270" s="125">
        <v>1E-4</v>
      </c>
    </row>
    <row r="3271" spans="1:6" ht="15.75" customHeight="1" x14ac:dyDescent="0.25">
      <c r="A3271" s="124">
        <v>40963</v>
      </c>
      <c r="B3271" s="123">
        <v>8.2260000000000009</v>
      </c>
      <c r="C3271" s="123">
        <v>8.2260000000000009</v>
      </c>
      <c r="D3271" s="123">
        <v>8.2260000000000009</v>
      </c>
      <c r="E3271" s="123">
        <v>8.2260000000000009</v>
      </c>
      <c r="F3271" s="125">
        <v>3.7000000000000002E-3</v>
      </c>
    </row>
    <row r="3272" spans="1:6" ht="15.75" customHeight="1" x14ac:dyDescent="0.25">
      <c r="A3272" s="124">
        <v>40962</v>
      </c>
      <c r="B3272" s="123">
        <v>8.1959999999999997</v>
      </c>
      <c r="C3272" s="123">
        <v>8.1959999999999997</v>
      </c>
      <c r="D3272" s="123">
        <v>8.1959999999999997</v>
      </c>
      <c r="E3272" s="123">
        <v>8.1959999999999997</v>
      </c>
      <c r="F3272" s="125">
        <v>-3.2000000000000002E-3</v>
      </c>
    </row>
    <row r="3273" spans="1:6" ht="15.75" customHeight="1" x14ac:dyDescent="0.25">
      <c r="A3273" s="124">
        <v>40961</v>
      </c>
      <c r="B3273" s="123">
        <v>8.2219999999999995</v>
      </c>
      <c r="C3273" s="123">
        <v>8.2219999999999995</v>
      </c>
      <c r="D3273" s="123">
        <v>8.2219999999999995</v>
      </c>
      <c r="E3273" s="123">
        <v>8.2219999999999995</v>
      </c>
      <c r="F3273" s="125">
        <v>6.0000000000000001E-3</v>
      </c>
    </row>
    <row r="3274" spans="1:6" ht="15.75" customHeight="1" x14ac:dyDescent="0.25">
      <c r="A3274" s="124">
        <v>40960</v>
      </c>
      <c r="B3274" s="123">
        <v>8.173</v>
      </c>
      <c r="C3274" s="123">
        <v>8.173</v>
      </c>
      <c r="D3274" s="123">
        <v>8.173</v>
      </c>
      <c r="E3274" s="123">
        <v>8.173</v>
      </c>
      <c r="F3274" s="125">
        <v>-1.8E-3</v>
      </c>
    </row>
    <row r="3275" spans="1:6" ht="15.75" customHeight="1" x14ac:dyDescent="0.25">
      <c r="A3275" s="124">
        <v>40957</v>
      </c>
      <c r="B3275" s="123">
        <v>8.1880000000000006</v>
      </c>
      <c r="C3275" s="123">
        <v>8.1880000000000006</v>
      </c>
      <c r="D3275" s="123">
        <v>8.1880000000000006</v>
      </c>
      <c r="E3275" s="123">
        <v>8.1880000000000006</v>
      </c>
      <c r="F3275" s="125">
        <v>4.0000000000000002E-4</v>
      </c>
    </row>
    <row r="3276" spans="1:6" ht="15.75" customHeight="1" x14ac:dyDescent="0.25">
      <c r="A3276" s="124">
        <v>40956</v>
      </c>
      <c r="B3276" s="123">
        <v>8.1850000000000005</v>
      </c>
      <c r="C3276" s="123">
        <v>8.1850000000000005</v>
      </c>
      <c r="D3276" s="123">
        <v>8.1850000000000005</v>
      </c>
      <c r="E3276" s="123">
        <v>8.1850000000000005</v>
      </c>
      <c r="F3276" s="125">
        <v>-1.5E-3</v>
      </c>
    </row>
    <row r="3277" spans="1:6" ht="15.75" customHeight="1" x14ac:dyDescent="0.25">
      <c r="A3277" s="124">
        <v>40955</v>
      </c>
      <c r="B3277" s="123">
        <v>8.1969999999999992</v>
      </c>
      <c r="C3277" s="123">
        <v>8.1969999999999992</v>
      </c>
      <c r="D3277" s="123">
        <v>8.1969999999999992</v>
      </c>
      <c r="E3277" s="123">
        <v>8.1969999999999992</v>
      </c>
      <c r="F3277" s="125">
        <v>0</v>
      </c>
    </row>
    <row r="3278" spans="1:6" ht="15.75" customHeight="1" x14ac:dyDescent="0.25">
      <c r="A3278" s="124">
        <v>40954</v>
      </c>
      <c r="B3278" s="123">
        <v>8.1969999999999992</v>
      </c>
      <c r="C3278" s="123">
        <v>8.1969999999999992</v>
      </c>
      <c r="D3278" s="123">
        <v>8.1969999999999992</v>
      </c>
      <c r="E3278" s="123">
        <v>8.1969999999999992</v>
      </c>
      <c r="F3278" s="125">
        <v>2.0999999999999999E-3</v>
      </c>
    </row>
    <row r="3279" spans="1:6" ht="15.75" customHeight="1" x14ac:dyDescent="0.25">
      <c r="A3279" s="124">
        <v>40953</v>
      </c>
      <c r="B3279" s="123">
        <v>8.18</v>
      </c>
      <c r="C3279" s="123">
        <v>8.18</v>
      </c>
      <c r="D3279" s="123">
        <v>8.18</v>
      </c>
      <c r="E3279" s="123">
        <v>8.18</v>
      </c>
      <c r="F3279" s="125">
        <v>-3.5000000000000001E-3</v>
      </c>
    </row>
    <row r="3280" spans="1:6" ht="15.75" customHeight="1" x14ac:dyDescent="0.25">
      <c r="A3280" s="124">
        <v>40952</v>
      </c>
      <c r="B3280" s="123">
        <v>8.2089999999999996</v>
      </c>
      <c r="C3280" s="123">
        <v>8.2089999999999996</v>
      </c>
      <c r="D3280" s="123">
        <v>8.2089999999999996</v>
      </c>
      <c r="E3280" s="123">
        <v>8.2089999999999996</v>
      </c>
      <c r="F3280" s="125">
        <v>8.9999999999999998E-4</v>
      </c>
    </row>
    <row r="3281" spans="1:6" ht="15.75" customHeight="1" x14ac:dyDescent="0.25">
      <c r="A3281" s="124">
        <v>40950</v>
      </c>
      <c r="B3281" s="123">
        <v>8.202</v>
      </c>
      <c r="C3281" s="123">
        <v>8.202</v>
      </c>
      <c r="D3281" s="123">
        <v>8.202</v>
      </c>
      <c r="E3281" s="123">
        <v>8.202</v>
      </c>
      <c r="F3281" s="125">
        <v>1E-3</v>
      </c>
    </row>
    <row r="3282" spans="1:6" ht="15.75" customHeight="1" x14ac:dyDescent="0.25">
      <c r="A3282" s="124">
        <v>40949</v>
      </c>
      <c r="B3282" s="123">
        <v>8.1940000000000008</v>
      </c>
      <c r="C3282" s="123">
        <v>8.1940000000000008</v>
      </c>
      <c r="D3282" s="123">
        <v>8.1940000000000008</v>
      </c>
      <c r="E3282" s="123">
        <v>8.1940000000000008</v>
      </c>
      <c r="F3282" s="125">
        <v>-9.4000000000000004E-3</v>
      </c>
    </row>
    <row r="3283" spans="1:6" ht="15.75" customHeight="1" x14ac:dyDescent="0.25">
      <c r="A3283" s="124">
        <v>40948</v>
      </c>
      <c r="B3283" s="123">
        <v>8.2720000000000002</v>
      </c>
      <c r="C3283" s="123">
        <v>8.2720000000000002</v>
      </c>
      <c r="D3283" s="123">
        <v>8.2720000000000002</v>
      </c>
      <c r="E3283" s="123">
        <v>8.2720000000000002</v>
      </c>
      <c r="F3283" s="125">
        <v>4.8999999999999998E-3</v>
      </c>
    </row>
    <row r="3284" spans="1:6" ht="15.75" customHeight="1" x14ac:dyDescent="0.25">
      <c r="A3284" s="124">
        <v>40947</v>
      </c>
      <c r="B3284" s="123">
        <v>8.2319999999999993</v>
      </c>
      <c r="C3284" s="123">
        <v>8.2319999999999993</v>
      </c>
      <c r="D3284" s="123">
        <v>8.2319999999999993</v>
      </c>
      <c r="E3284" s="123">
        <v>8.2319999999999993</v>
      </c>
      <c r="F3284" s="125">
        <v>5.4000000000000003E-3</v>
      </c>
    </row>
    <row r="3285" spans="1:6" ht="15.75" customHeight="1" x14ac:dyDescent="0.25">
      <c r="A3285" s="124">
        <v>40946</v>
      </c>
      <c r="B3285" s="123">
        <v>8.1880000000000006</v>
      </c>
      <c r="C3285" s="123">
        <v>8.1880000000000006</v>
      </c>
      <c r="D3285" s="123">
        <v>8.1880000000000006</v>
      </c>
      <c r="E3285" s="123">
        <v>8.1880000000000006</v>
      </c>
      <c r="F3285" s="125">
        <v>5.9999999999999995E-4</v>
      </c>
    </row>
    <row r="3286" spans="1:6" ht="15.75" customHeight="1" x14ac:dyDescent="0.25">
      <c r="A3286" s="124">
        <v>40945</v>
      </c>
      <c r="B3286" s="123">
        <v>8.1829999999999998</v>
      </c>
      <c r="C3286" s="123">
        <v>8.1829999999999998</v>
      </c>
      <c r="D3286" s="123">
        <v>8.1829999999999998</v>
      </c>
      <c r="E3286" s="123">
        <v>8.1829999999999998</v>
      </c>
      <c r="F3286" s="125">
        <v>2.3E-3</v>
      </c>
    </row>
    <row r="3287" spans="1:6" ht="15.75" customHeight="1" x14ac:dyDescent="0.25">
      <c r="A3287" s="124">
        <v>40942</v>
      </c>
      <c r="B3287" s="123">
        <v>8.1639999999999997</v>
      </c>
      <c r="C3287" s="123">
        <v>8.1639999999999997</v>
      </c>
      <c r="D3287" s="123">
        <v>8.1639999999999997</v>
      </c>
      <c r="E3287" s="123">
        <v>8.1639999999999997</v>
      </c>
      <c r="F3287" s="125">
        <v>4.1000000000000003E-3</v>
      </c>
    </row>
    <row r="3288" spans="1:6" ht="15.75" customHeight="1" x14ac:dyDescent="0.25">
      <c r="A3288" s="124">
        <v>40941</v>
      </c>
      <c r="B3288" s="123">
        <v>8.1310000000000002</v>
      </c>
      <c r="C3288" s="123">
        <v>8.1310000000000002</v>
      </c>
      <c r="D3288" s="123">
        <v>8.1310000000000002</v>
      </c>
      <c r="E3288" s="123">
        <v>8.1310000000000002</v>
      </c>
      <c r="F3288" s="125">
        <v>-1.5E-3</v>
      </c>
    </row>
    <row r="3289" spans="1:6" ht="15.75" customHeight="1" x14ac:dyDescent="0.25">
      <c r="A3289" s="124">
        <v>40940</v>
      </c>
      <c r="B3289" s="123">
        <v>8.1430000000000007</v>
      </c>
      <c r="C3289" s="123">
        <v>8.1430000000000007</v>
      </c>
      <c r="D3289" s="123">
        <v>8.1430000000000007</v>
      </c>
      <c r="E3289" s="123">
        <v>8.1430000000000007</v>
      </c>
      <c r="F3289" s="125">
        <v>-1.4999999999999999E-2</v>
      </c>
    </row>
    <row r="3290" spans="1:6" ht="15.75" customHeight="1" x14ac:dyDescent="0.25">
      <c r="A3290" s="124">
        <v>40939</v>
      </c>
      <c r="B3290" s="123">
        <v>8.2669999999999995</v>
      </c>
      <c r="C3290" s="123">
        <v>8.2669999999999995</v>
      </c>
      <c r="D3290" s="123">
        <v>8.2669999999999995</v>
      </c>
      <c r="E3290" s="123">
        <v>8.2669999999999995</v>
      </c>
      <c r="F3290" s="125">
        <v>-2.0999999999999999E-3</v>
      </c>
    </row>
    <row r="3291" spans="1:6" ht="15.75" customHeight="1" x14ac:dyDescent="0.25">
      <c r="A3291" s="124">
        <v>40938</v>
      </c>
      <c r="B3291" s="123">
        <v>8.2840000000000007</v>
      </c>
      <c r="C3291" s="123">
        <v>8.2840000000000007</v>
      </c>
      <c r="D3291" s="123">
        <v>8.2840000000000007</v>
      </c>
      <c r="E3291" s="123">
        <v>8.2840000000000007</v>
      </c>
      <c r="F3291" s="125">
        <v>-8.3999999999999995E-3</v>
      </c>
    </row>
    <row r="3292" spans="1:6" ht="15.75" customHeight="1" x14ac:dyDescent="0.25">
      <c r="A3292" s="124">
        <v>40935</v>
      </c>
      <c r="B3292" s="123">
        <v>8.3539999999999992</v>
      </c>
      <c r="C3292" s="123">
        <v>8.3539999999999992</v>
      </c>
      <c r="D3292" s="123">
        <v>8.3539999999999992</v>
      </c>
      <c r="E3292" s="123">
        <v>8.3539999999999992</v>
      </c>
      <c r="F3292" s="125">
        <v>5.3E-3</v>
      </c>
    </row>
    <row r="3293" spans="1:6" ht="15.75" customHeight="1" x14ac:dyDescent="0.25">
      <c r="A3293" s="124">
        <v>40933</v>
      </c>
      <c r="B3293" s="123">
        <v>8.31</v>
      </c>
      <c r="C3293" s="123">
        <v>8.31</v>
      </c>
      <c r="D3293" s="123">
        <v>8.31</v>
      </c>
      <c r="E3293" s="123">
        <v>8.31</v>
      </c>
      <c r="F3293" s="125">
        <v>-5.4000000000000003E-3</v>
      </c>
    </row>
    <row r="3294" spans="1:6" ht="15.75" customHeight="1" x14ac:dyDescent="0.25">
      <c r="A3294" s="124">
        <v>40932</v>
      </c>
      <c r="B3294" s="123">
        <v>8.3550000000000004</v>
      </c>
      <c r="C3294" s="123">
        <v>8.3550000000000004</v>
      </c>
      <c r="D3294" s="123">
        <v>8.3550000000000004</v>
      </c>
      <c r="E3294" s="123">
        <v>8.3550000000000004</v>
      </c>
      <c r="F3294" s="125">
        <v>2.2599999999999999E-2</v>
      </c>
    </row>
    <row r="3295" spans="1:6" ht="15.75" customHeight="1" x14ac:dyDescent="0.25">
      <c r="A3295" s="124">
        <v>40931</v>
      </c>
      <c r="B3295" s="123">
        <v>8.17</v>
      </c>
      <c r="C3295" s="123">
        <v>8.17</v>
      </c>
      <c r="D3295" s="123">
        <v>8.17</v>
      </c>
      <c r="E3295" s="123">
        <v>8.17</v>
      </c>
      <c r="F3295" s="125">
        <v>-1.2999999999999999E-3</v>
      </c>
    </row>
    <row r="3296" spans="1:6" ht="15.75" customHeight="1" x14ac:dyDescent="0.25">
      <c r="A3296" s="124">
        <v>40928</v>
      </c>
      <c r="B3296" s="123">
        <v>8.1809999999999992</v>
      </c>
      <c r="C3296" s="123">
        <v>8.1809999999999992</v>
      </c>
      <c r="D3296" s="123">
        <v>8.1809999999999992</v>
      </c>
      <c r="E3296" s="123">
        <v>8.1809999999999992</v>
      </c>
      <c r="F3296" s="125">
        <v>1.5E-3</v>
      </c>
    </row>
    <row r="3297" spans="1:6" ht="15.75" customHeight="1" x14ac:dyDescent="0.25">
      <c r="A3297" s="124">
        <v>40927</v>
      </c>
      <c r="B3297" s="123">
        <v>8.1690000000000005</v>
      </c>
      <c r="C3297" s="123">
        <v>8.1690000000000005</v>
      </c>
      <c r="D3297" s="123">
        <v>8.1690000000000005</v>
      </c>
      <c r="E3297" s="123">
        <v>8.1690000000000005</v>
      </c>
      <c r="F3297" s="125">
        <v>-2.5999999999999999E-3</v>
      </c>
    </row>
    <row r="3298" spans="1:6" ht="15.75" customHeight="1" x14ac:dyDescent="0.25">
      <c r="A3298" s="124">
        <v>40926</v>
      </c>
      <c r="B3298" s="123">
        <v>8.19</v>
      </c>
      <c r="C3298" s="123">
        <v>8.19</v>
      </c>
      <c r="D3298" s="123">
        <v>8.19</v>
      </c>
      <c r="E3298" s="123">
        <v>8.19</v>
      </c>
      <c r="F3298" s="125">
        <v>-3.3999999999999998E-3</v>
      </c>
    </row>
    <row r="3299" spans="1:6" ht="15.75" customHeight="1" x14ac:dyDescent="0.25">
      <c r="A3299" s="124">
        <v>40925</v>
      </c>
      <c r="B3299" s="123">
        <v>8.218</v>
      </c>
      <c r="C3299" s="123">
        <v>8.218</v>
      </c>
      <c r="D3299" s="123">
        <v>8.218</v>
      </c>
      <c r="E3299" s="123">
        <v>8.218</v>
      </c>
      <c r="F3299" s="125">
        <v>-5.0000000000000001E-4</v>
      </c>
    </row>
    <row r="3300" spans="1:6" ht="15.75" customHeight="1" x14ac:dyDescent="0.25">
      <c r="A3300" s="124">
        <v>40924</v>
      </c>
      <c r="B3300" s="123">
        <v>8.2219999999999995</v>
      </c>
      <c r="C3300" s="123">
        <v>8.2219999999999995</v>
      </c>
      <c r="D3300" s="123">
        <v>8.2219999999999995</v>
      </c>
      <c r="E3300" s="123">
        <v>8.2219999999999995</v>
      </c>
      <c r="F3300" s="125">
        <v>3.7000000000000002E-3</v>
      </c>
    </row>
    <row r="3301" spans="1:6" ht="15.75" customHeight="1" x14ac:dyDescent="0.25">
      <c r="A3301" s="124">
        <v>40921</v>
      </c>
      <c r="B3301" s="123">
        <v>8.1920000000000002</v>
      </c>
      <c r="C3301" s="123">
        <v>8.1920000000000002</v>
      </c>
      <c r="D3301" s="123">
        <v>8.1920000000000002</v>
      </c>
      <c r="E3301" s="123">
        <v>8.1920000000000002</v>
      </c>
      <c r="F3301" s="125">
        <v>-7.1999999999999998E-3</v>
      </c>
    </row>
    <row r="3302" spans="1:6" ht="15.75" customHeight="1" x14ac:dyDescent="0.25">
      <c r="A3302" s="124">
        <v>40920</v>
      </c>
      <c r="B3302" s="123">
        <v>8.2509999999999994</v>
      </c>
      <c r="C3302" s="123">
        <v>8.2509999999999994</v>
      </c>
      <c r="D3302" s="123">
        <v>8.2509999999999994</v>
      </c>
      <c r="E3302" s="123">
        <v>8.2509999999999994</v>
      </c>
      <c r="F3302" s="125">
        <v>2.3E-3</v>
      </c>
    </row>
    <row r="3303" spans="1:6" ht="15.75" customHeight="1" x14ac:dyDescent="0.25">
      <c r="A3303" s="124">
        <v>40919</v>
      </c>
      <c r="B3303" s="123">
        <v>8.2319999999999993</v>
      </c>
      <c r="C3303" s="123">
        <v>8.2319999999999993</v>
      </c>
      <c r="D3303" s="123">
        <v>8.2319999999999993</v>
      </c>
      <c r="E3303" s="123">
        <v>8.2319999999999993</v>
      </c>
      <c r="F3303" s="125">
        <v>5.0000000000000001E-4</v>
      </c>
    </row>
    <row r="3304" spans="1:6" ht="15.75" customHeight="1" x14ac:dyDescent="0.25">
      <c r="A3304" s="124">
        <v>40918</v>
      </c>
      <c r="B3304" s="123">
        <v>8.2279999999999998</v>
      </c>
      <c r="C3304" s="123">
        <v>8.2279999999999998</v>
      </c>
      <c r="D3304" s="123">
        <v>8.2279999999999998</v>
      </c>
      <c r="E3304" s="123">
        <v>8.2279999999999998</v>
      </c>
      <c r="F3304" s="125">
        <v>3.3E-3</v>
      </c>
    </row>
    <row r="3305" spans="1:6" ht="15.75" customHeight="1" x14ac:dyDescent="0.25">
      <c r="A3305" s="124">
        <v>40917</v>
      </c>
      <c r="B3305" s="123">
        <v>8.2010000000000005</v>
      </c>
      <c r="C3305" s="123">
        <v>8.2010000000000005</v>
      </c>
      <c r="D3305" s="123">
        <v>8.2010000000000005</v>
      </c>
      <c r="E3305" s="123">
        <v>8.2010000000000005</v>
      </c>
      <c r="F3305" s="125">
        <v>-2.2000000000000001E-3</v>
      </c>
    </row>
    <row r="3306" spans="1:6" ht="15.75" customHeight="1" x14ac:dyDescent="0.25">
      <c r="A3306" s="124">
        <v>40914</v>
      </c>
      <c r="B3306" s="123">
        <v>8.2189999999999994</v>
      </c>
      <c r="C3306" s="123">
        <v>8.2189999999999994</v>
      </c>
      <c r="D3306" s="123">
        <v>8.2189999999999994</v>
      </c>
      <c r="E3306" s="123">
        <v>8.2189999999999994</v>
      </c>
      <c r="F3306" s="125">
        <v>-1.3100000000000001E-2</v>
      </c>
    </row>
    <row r="3307" spans="1:6" ht="15.75" customHeight="1" x14ac:dyDescent="0.25">
      <c r="A3307" s="124">
        <v>40913</v>
      </c>
      <c r="B3307" s="123">
        <v>8.3279999999999994</v>
      </c>
      <c r="C3307" s="123">
        <v>8.3279999999999994</v>
      </c>
      <c r="D3307" s="123">
        <v>8.3279999999999994</v>
      </c>
      <c r="E3307" s="123">
        <v>8.3279999999999994</v>
      </c>
      <c r="F3307" s="125">
        <v>-4.3E-3</v>
      </c>
    </row>
    <row r="3308" spans="1:6" ht="15.75" customHeight="1" x14ac:dyDescent="0.25">
      <c r="A3308" s="124">
        <v>40912</v>
      </c>
      <c r="B3308" s="123">
        <v>8.3640000000000008</v>
      </c>
      <c r="C3308" s="123">
        <v>8.3640000000000008</v>
      </c>
      <c r="D3308" s="123">
        <v>8.3640000000000008</v>
      </c>
      <c r="E3308" s="123">
        <v>8.3640000000000008</v>
      </c>
      <c r="F3308" s="125">
        <v>8.0000000000000004E-4</v>
      </c>
    </row>
    <row r="3309" spans="1:6" ht="15.75" customHeight="1" x14ac:dyDescent="0.25">
      <c r="A3309" s="124">
        <v>40911</v>
      </c>
      <c r="B3309" s="123">
        <v>8.3569999999999993</v>
      </c>
      <c r="C3309" s="123">
        <v>8.3569999999999993</v>
      </c>
      <c r="D3309" s="123">
        <v>8.3569999999999993</v>
      </c>
      <c r="E3309" s="123">
        <v>8.3569999999999993</v>
      </c>
      <c r="F3309" s="125">
        <v>-6.1999999999999998E-3</v>
      </c>
    </row>
    <row r="3310" spans="1:6" ht="15.75" customHeight="1" x14ac:dyDescent="0.25">
      <c r="A3310" s="124">
        <v>40910</v>
      </c>
      <c r="B3310" s="123">
        <v>8.4090000000000007</v>
      </c>
      <c r="C3310" s="123">
        <v>8.4090000000000007</v>
      </c>
      <c r="D3310" s="123">
        <v>8.4090000000000007</v>
      </c>
      <c r="E3310" s="123">
        <v>8.4090000000000007</v>
      </c>
      <c r="F3310" s="125">
        <v>-1.7600000000000001E-2</v>
      </c>
    </row>
    <row r="3311" spans="1:6" ht="15.75" customHeight="1" x14ac:dyDescent="0.25">
      <c r="A3311" s="124">
        <v>40907</v>
      </c>
      <c r="B3311" s="123">
        <v>8.56</v>
      </c>
      <c r="C3311" s="123">
        <v>8.56</v>
      </c>
      <c r="D3311" s="123">
        <v>8.56</v>
      </c>
      <c r="E3311" s="123">
        <v>8.56</v>
      </c>
      <c r="F3311" s="125">
        <v>2.8E-3</v>
      </c>
    </row>
    <row r="3312" spans="1:6" ht="15.75" customHeight="1" x14ac:dyDescent="0.25">
      <c r="A3312" s="124">
        <v>40906</v>
      </c>
      <c r="B3312" s="123">
        <v>8.5359999999999996</v>
      </c>
      <c r="C3312" s="123">
        <v>8.5359999999999996</v>
      </c>
      <c r="D3312" s="123">
        <v>8.5359999999999996</v>
      </c>
      <c r="E3312" s="123">
        <v>8.5359999999999996</v>
      </c>
      <c r="F3312" s="125">
        <v>6.7999999999999996E-3</v>
      </c>
    </row>
    <row r="3313" spans="1:6" ht="15.75" customHeight="1" x14ac:dyDescent="0.25">
      <c r="A3313" s="124">
        <v>40905</v>
      </c>
      <c r="B3313" s="123">
        <v>8.4779999999999998</v>
      </c>
      <c r="C3313" s="123">
        <v>8.4779999999999998</v>
      </c>
      <c r="D3313" s="123">
        <v>8.4779999999999998</v>
      </c>
      <c r="E3313" s="123">
        <v>8.4779999999999998</v>
      </c>
      <c r="F3313" s="125">
        <v>2.0000000000000001E-4</v>
      </c>
    </row>
    <row r="3314" spans="1:6" ht="15.75" customHeight="1" x14ac:dyDescent="0.25">
      <c r="A3314" s="124">
        <v>40904</v>
      </c>
      <c r="B3314" s="123">
        <v>8.4760000000000009</v>
      </c>
      <c r="C3314" s="123">
        <v>8.4760000000000009</v>
      </c>
      <c r="D3314" s="123">
        <v>8.4760000000000009</v>
      </c>
      <c r="E3314" s="123">
        <v>8.4760000000000009</v>
      </c>
      <c r="F3314" s="125">
        <v>-1.6000000000000001E-3</v>
      </c>
    </row>
    <row r="3315" spans="1:6" ht="15.75" customHeight="1" x14ac:dyDescent="0.25">
      <c r="A3315" s="124">
        <v>40903</v>
      </c>
      <c r="B3315" s="123">
        <v>8.49</v>
      </c>
      <c r="C3315" s="123">
        <v>8.49</v>
      </c>
      <c r="D3315" s="123">
        <v>8.49</v>
      </c>
      <c r="E3315" s="123">
        <v>8.49</v>
      </c>
      <c r="F3315" s="125">
        <v>1.49E-2</v>
      </c>
    </row>
    <row r="3316" spans="1:6" ht="15.75" customHeight="1" x14ac:dyDescent="0.25">
      <c r="A3316" s="124">
        <v>40900</v>
      </c>
      <c r="B3316" s="123">
        <v>8.3650000000000002</v>
      </c>
      <c r="C3316" s="123">
        <v>8.3650000000000002</v>
      </c>
      <c r="D3316" s="123">
        <v>8.3650000000000002</v>
      </c>
      <c r="E3316" s="123">
        <v>8.3650000000000002</v>
      </c>
      <c r="F3316" s="125">
        <v>3.8E-3</v>
      </c>
    </row>
    <row r="3317" spans="1:6" ht="15.75" customHeight="1" x14ac:dyDescent="0.25">
      <c r="A3317" s="124">
        <v>40899</v>
      </c>
      <c r="B3317" s="123">
        <v>8.3330000000000002</v>
      </c>
      <c r="C3317" s="123">
        <v>8.3330000000000002</v>
      </c>
      <c r="D3317" s="123">
        <v>8.3330000000000002</v>
      </c>
      <c r="E3317" s="123">
        <v>8.3330000000000002</v>
      </c>
      <c r="F3317" s="125">
        <v>-8.0000000000000004E-4</v>
      </c>
    </row>
    <row r="3318" spans="1:6" ht="15.75" customHeight="1" x14ac:dyDescent="0.25">
      <c r="A3318" s="124">
        <v>40898</v>
      </c>
      <c r="B3318" s="123">
        <v>8.34</v>
      </c>
      <c r="C3318" s="123">
        <v>8.34</v>
      </c>
      <c r="D3318" s="123">
        <v>8.34</v>
      </c>
      <c r="E3318" s="123">
        <v>8.34</v>
      </c>
      <c r="F3318" s="125">
        <v>7.7000000000000002E-3</v>
      </c>
    </row>
    <row r="3319" spans="1:6" ht="15.75" customHeight="1" x14ac:dyDescent="0.25">
      <c r="A3319" s="124">
        <v>40897</v>
      </c>
      <c r="B3319" s="123">
        <v>8.2759999999999998</v>
      </c>
      <c r="C3319" s="123">
        <v>8.2759999999999998</v>
      </c>
      <c r="D3319" s="123">
        <v>8.2759999999999998</v>
      </c>
      <c r="E3319" s="123">
        <v>8.2759999999999998</v>
      </c>
      <c r="F3319" s="125">
        <v>-6.4000000000000003E-3</v>
      </c>
    </row>
    <row r="3320" spans="1:6" ht="15.75" customHeight="1" x14ac:dyDescent="0.25">
      <c r="A3320" s="124">
        <v>40896</v>
      </c>
      <c r="B3320" s="123">
        <v>8.3290000000000006</v>
      </c>
      <c r="C3320" s="123">
        <v>8.3290000000000006</v>
      </c>
      <c r="D3320" s="123">
        <v>8.3290000000000006</v>
      </c>
      <c r="E3320" s="123">
        <v>8.3290000000000006</v>
      </c>
      <c r="F3320" s="125">
        <v>-6.0000000000000001E-3</v>
      </c>
    </row>
    <row r="3321" spans="1:6" ht="15.75" customHeight="1" x14ac:dyDescent="0.25">
      <c r="A3321" s="124">
        <v>40893</v>
      </c>
      <c r="B3321" s="123">
        <v>8.3789999999999996</v>
      </c>
      <c r="C3321" s="123">
        <v>8.3789999999999996</v>
      </c>
      <c r="D3321" s="123">
        <v>8.3789999999999996</v>
      </c>
      <c r="E3321" s="123">
        <v>8.3789999999999996</v>
      </c>
      <c r="F3321" s="125">
        <v>-1.26E-2</v>
      </c>
    </row>
    <row r="3322" spans="1:6" ht="15.75" customHeight="1" x14ac:dyDescent="0.25">
      <c r="A3322" s="124">
        <v>40892</v>
      </c>
      <c r="B3322" s="123">
        <v>8.4860000000000007</v>
      </c>
      <c r="C3322" s="123">
        <v>8.4860000000000007</v>
      </c>
      <c r="D3322" s="123">
        <v>8.4860000000000007</v>
      </c>
      <c r="E3322" s="123">
        <v>8.4860000000000007</v>
      </c>
      <c r="F3322" s="125">
        <v>-5.9999999999999995E-4</v>
      </c>
    </row>
    <row r="3323" spans="1:6" ht="15.75" customHeight="1" x14ac:dyDescent="0.25">
      <c r="A3323" s="124">
        <v>40891</v>
      </c>
      <c r="B3323" s="123">
        <v>8.4909999999999997</v>
      </c>
      <c r="C3323" s="123">
        <v>8.4909999999999997</v>
      </c>
      <c r="D3323" s="123">
        <v>8.4909999999999997</v>
      </c>
      <c r="E3323" s="123">
        <v>8.4909999999999997</v>
      </c>
      <c r="F3323" s="125">
        <v>1.0500000000000001E-2</v>
      </c>
    </row>
    <row r="3324" spans="1:6" ht="15.75" customHeight="1" x14ac:dyDescent="0.25">
      <c r="A3324" s="124">
        <v>40890</v>
      </c>
      <c r="B3324" s="123">
        <v>8.4030000000000005</v>
      </c>
      <c r="C3324" s="123">
        <v>8.4030000000000005</v>
      </c>
      <c r="D3324" s="123">
        <v>8.4030000000000005</v>
      </c>
      <c r="E3324" s="123">
        <v>8.4030000000000005</v>
      </c>
      <c r="F3324" s="125">
        <v>-5.1000000000000004E-3</v>
      </c>
    </row>
    <row r="3325" spans="1:6" ht="15.75" customHeight="1" x14ac:dyDescent="0.25">
      <c r="A3325" s="124">
        <v>40889</v>
      </c>
      <c r="B3325" s="123">
        <v>8.4459999999999997</v>
      </c>
      <c r="C3325" s="123">
        <v>8.4459999999999997</v>
      </c>
      <c r="D3325" s="123">
        <v>8.4459999999999997</v>
      </c>
      <c r="E3325" s="123">
        <v>8.4459999999999997</v>
      </c>
      <c r="F3325" s="125">
        <v>-1.0200000000000001E-2</v>
      </c>
    </row>
    <row r="3326" spans="1:6" ht="15.75" customHeight="1" x14ac:dyDescent="0.25">
      <c r="A3326" s="124">
        <v>40886</v>
      </c>
      <c r="B3326" s="123">
        <v>8.5329999999999995</v>
      </c>
      <c r="C3326" s="123">
        <v>8.5329999999999995</v>
      </c>
      <c r="D3326" s="123">
        <v>8.5329999999999995</v>
      </c>
      <c r="E3326" s="123">
        <v>8.5329999999999995</v>
      </c>
      <c r="F3326" s="125">
        <v>1.6000000000000001E-3</v>
      </c>
    </row>
    <row r="3327" spans="1:6" ht="15.75" customHeight="1" x14ac:dyDescent="0.25">
      <c r="A3327" s="124">
        <v>40885</v>
      </c>
      <c r="B3327" s="123">
        <v>8.5190000000000001</v>
      </c>
      <c r="C3327" s="123">
        <v>8.5190000000000001</v>
      </c>
      <c r="D3327" s="123">
        <v>8.5190000000000001</v>
      </c>
      <c r="E3327" s="123">
        <v>8.5190000000000001</v>
      </c>
      <c r="F3327" s="125">
        <v>-8.6999999999999994E-3</v>
      </c>
    </row>
    <row r="3328" spans="1:6" ht="15.75" customHeight="1" x14ac:dyDescent="0.25">
      <c r="A3328" s="124">
        <v>40884</v>
      </c>
      <c r="B3328" s="123">
        <v>8.5939999999999994</v>
      </c>
      <c r="C3328" s="123">
        <v>8.5939999999999994</v>
      </c>
      <c r="D3328" s="123">
        <v>8.5939999999999994</v>
      </c>
      <c r="E3328" s="123">
        <v>8.5939999999999994</v>
      </c>
      <c r="F3328" s="125">
        <v>2E-3</v>
      </c>
    </row>
    <row r="3329" spans="1:6" ht="15.75" customHeight="1" x14ac:dyDescent="0.25">
      <c r="A3329" s="124">
        <v>40882</v>
      </c>
      <c r="B3329" s="123">
        <v>8.577</v>
      </c>
      <c r="C3329" s="123">
        <v>8.577</v>
      </c>
      <c r="D3329" s="123">
        <v>8.577</v>
      </c>
      <c r="E3329" s="123">
        <v>8.577</v>
      </c>
      <c r="F3329" s="125">
        <v>-8.0999999999999996E-3</v>
      </c>
    </row>
    <row r="3330" spans="1:6" ht="15.75" customHeight="1" x14ac:dyDescent="0.25">
      <c r="A3330" s="124">
        <v>40879</v>
      </c>
      <c r="B3330" s="123">
        <v>8.6470000000000002</v>
      </c>
      <c r="C3330" s="123">
        <v>8.6470000000000002</v>
      </c>
      <c r="D3330" s="123">
        <v>8.6470000000000002</v>
      </c>
      <c r="E3330" s="123">
        <v>8.6470000000000002</v>
      </c>
      <c r="F3330" s="125">
        <v>-5.7000000000000002E-3</v>
      </c>
    </row>
    <row r="3331" spans="1:6" ht="15.75" customHeight="1" x14ac:dyDescent="0.25">
      <c r="A3331" s="124">
        <v>40878</v>
      </c>
      <c r="B3331" s="123">
        <v>8.6969999999999992</v>
      </c>
      <c r="C3331" s="123">
        <v>8.6969999999999992</v>
      </c>
      <c r="D3331" s="123">
        <v>8.6969999999999992</v>
      </c>
      <c r="E3331" s="123">
        <v>8.6969999999999992</v>
      </c>
      <c r="F3331" s="125">
        <v>-4.7000000000000002E-3</v>
      </c>
    </row>
    <row r="3332" spans="1:6" ht="15.75" customHeight="1" x14ac:dyDescent="0.25">
      <c r="A3332" s="124">
        <v>40877</v>
      </c>
      <c r="B3332" s="123">
        <v>8.7379999999999995</v>
      </c>
      <c r="C3332" s="123">
        <v>8.7379999999999995</v>
      </c>
      <c r="D3332" s="123">
        <v>8.7379999999999995</v>
      </c>
      <c r="E3332" s="123">
        <v>8.7379999999999995</v>
      </c>
      <c r="F3332" s="125">
        <v>-9.9000000000000008E-3</v>
      </c>
    </row>
    <row r="3333" spans="1:6" ht="15.75" customHeight="1" x14ac:dyDescent="0.25">
      <c r="A3333" s="124">
        <v>40876</v>
      </c>
      <c r="B3333" s="123">
        <v>8.8249999999999993</v>
      </c>
      <c r="C3333" s="123">
        <v>8.8249999999999993</v>
      </c>
      <c r="D3333" s="123">
        <v>8.8249999999999993</v>
      </c>
      <c r="E3333" s="123">
        <v>8.8249999999999993</v>
      </c>
      <c r="F3333" s="125">
        <v>-2.0000000000000001E-4</v>
      </c>
    </row>
    <row r="3334" spans="1:6" ht="15.75" customHeight="1" x14ac:dyDescent="0.25">
      <c r="A3334" s="124">
        <v>40875</v>
      </c>
      <c r="B3334" s="123">
        <v>8.827</v>
      </c>
      <c r="C3334" s="123">
        <v>8.827</v>
      </c>
      <c r="D3334" s="123">
        <v>8.827</v>
      </c>
      <c r="E3334" s="123">
        <v>8.827</v>
      </c>
      <c r="F3334" s="125">
        <v>1.8E-3</v>
      </c>
    </row>
    <row r="3335" spans="1:6" ht="15.75" customHeight="1" x14ac:dyDescent="0.25">
      <c r="A3335" s="124">
        <v>40872</v>
      </c>
      <c r="B3335" s="123">
        <v>8.8109999999999999</v>
      </c>
      <c r="C3335" s="123">
        <v>8.8109999999999999</v>
      </c>
      <c r="D3335" s="123">
        <v>8.8109999999999999</v>
      </c>
      <c r="E3335" s="123">
        <v>8.8109999999999999</v>
      </c>
      <c r="F3335" s="125">
        <v>2E-3</v>
      </c>
    </row>
    <row r="3336" spans="1:6" ht="15.75" customHeight="1" x14ac:dyDescent="0.25">
      <c r="A3336" s="124">
        <v>40871</v>
      </c>
      <c r="B3336" s="123">
        <v>8.7929999999999993</v>
      </c>
      <c r="C3336" s="123">
        <v>8.7929999999999993</v>
      </c>
      <c r="D3336" s="123">
        <v>8.7929999999999993</v>
      </c>
      <c r="E3336" s="123">
        <v>8.7929999999999993</v>
      </c>
      <c r="F3336" s="125">
        <v>-2.2000000000000001E-3</v>
      </c>
    </row>
    <row r="3337" spans="1:6" ht="15.75" customHeight="1" x14ac:dyDescent="0.25">
      <c r="A3337" s="124">
        <v>40870</v>
      </c>
      <c r="B3337" s="123">
        <v>8.8119999999999994</v>
      </c>
      <c r="C3337" s="123">
        <v>8.8119999999999994</v>
      </c>
      <c r="D3337" s="123">
        <v>8.8119999999999994</v>
      </c>
      <c r="E3337" s="123">
        <v>8.8119999999999994</v>
      </c>
      <c r="F3337" s="125">
        <v>-3.5999999999999999E-3</v>
      </c>
    </row>
    <row r="3338" spans="1:6" ht="15.75" customHeight="1" x14ac:dyDescent="0.25">
      <c r="A3338" s="124">
        <v>40869</v>
      </c>
      <c r="B3338" s="123">
        <v>8.8439999999999994</v>
      </c>
      <c r="C3338" s="123">
        <v>8.8439999999999994</v>
      </c>
      <c r="D3338" s="123">
        <v>8.8439999999999994</v>
      </c>
      <c r="E3338" s="123">
        <v>8.8439999999999994</v>
      </c>
      <c r="F3338" s="125">
        <v>8.0000000000000004E-4</v>
      </c>
    </row>
    <row r="3339" spans="1:6" ht="15.75" customHeight="1" x14ac:dyDescent="0.25">
      <c r="A3339" s="124">
        <v>40868</v>
      </c>
      <c r="B3339" s="123">
        <v>8.8369999999999997</v>
      </c>
      <c r="C3339" s="123">
        <v>8.8369999999999997</v>
      </c>
      <c r="D3339" s="123">
        <v>8.8369999999999997</v>
      </c>
      <c r="E3339" s="123">
        <v>8.8369999999999997</v>
      </c>
      <c r="F3339" s="125">
        <v>-2.0999999999999999E-3</v>
      </c>
    </row>
    <row r="3340" spans="1:6" ht="15.75" customHeight="1" x14ac:dyDescent="0.25">
      <c r="A3340" s="124">
        <v>40865</v>
      </c>
      <c r="B3340" s="123">
        <v>8.8559999999999999</v>
      </c>
      <c r="C3340" s="123">
        <v>8.8559999999999999</v>
      </c>
      <c r="D3340" s="123">
        <v>8.8559999999999999</v>
      </c>
      <c r="E3340" s="123">
        <v>8.8559999999999999</v>
      </c>
      <c r="F3340" s="125">
        <v>2E-3</v>
      </c>
    </row>
    <row r="3341" spans="1:6" ht="15.75" customHeight="1" x14ac:dyDescent="0.25">
      <c r="A3341" s="124">
        <v>40864</v>
      </c>
      <c r="B3341" s="123">
        <v>8.8379999999999992</v>
      </c>
      <c r="C3341" s="123">
        <v>8.8379999999999992</v>
      </c>
      <c r="D3341" s="123">
        <v>8.8379999999999992</v>
      </c>
      <c r="E3341" s="123">
        <v>8.8379999999999992</v>
      </c>
      <c r="F3341" s="125">
        <v>-1.55E-2</v>
      </c>
    </row>
    <row r="3342" spans="1:6" ht="15.75" customHeight="1" x14ac:dyDescent="0.25">
      <c r="A3342" s="124">
        <v>40863</v>
      </c>
      <c r="B3342" s="123">
        <v>8.9770000000000003</v>
      </c>
      <c r="C3342" s="123">
        <v>8.9770000000000003</v>
      </c>
      <c r="D3342" s="123">
        <v>8.9770000000000003</v>
      </c>
      <c r="E3342" s="123">
        <v>8.9770000000000003</v>
      </c>
      <c r="F3342" s="125">
        <v>8.0000000000000004E-4</v>
      </c>
    </row>
    <row r="3343" spans="1:6" ht="15.75" customHeight="1" x14ac:dyDescent="0.25">
      <c r="A3343" s="124">
        <v>40862</v>
      </c>
      <c r="B3343" s="123">
        <v>8.9700000000000006</v>
      </c>
      <c r="C3343" s="123">
        <v>8.9700000000000006</v>
      </c>
      <c r="D3343" s="123">
        <v>8.9700000000000006</v>
      </c>
      <c r="E3343" s="123">
        <v>8.9700000000000006</v>
      </c>
      <c r="F3343" s="125">
        <v>-7.4000000000000003E-3</v>
      </c>
    </row>
    <row r="3344" spans="1:6" ht="15.75" customHeight="1" x14ac:dyDescent="0.25">
      <c r="A3344" s="124">
        <v>40861</v>
      </c>
      <c r="B3344" s="123">
        <v>9.0370000000000008</v>
      </c>
      <c r="C3344" s="123">
        <v>9.0370000000000008</v>
      </c>
      <c r="D3344" s="123">
        <v>9.0370000000000008</v>
      </c>
      <c r="E3344" s="123">
        <v>9.0370000000000008</v>
      </c>
      <c r="F3344" s="125">
        <v>-1.9E-3</v>
      </c>
    </row>
    <row r="3345" spans="1:6" ht="15.75" customHeight="1" x14ac:dyDescent="0.25">
      <c r="A3345" s="124">
        <v>40858</v>
      </c>
      <c r="B3345" s="123">
        <v>9.0540000000000003</v>
      </c>
      <c r="C3345" s="123">
        <v>9.0540000000000003</v>
      </c>
      <c r="D3345" s="123">
        <v>9.0540000000000003</v>
      </c>
      <c r="E3345" s="123">
        <v>9.0540000000000003</v>
      </c>
      <c r="F3345" s="125">
        <v>-8.0000000000000004E-4</v>
      </c>
    </row>
    <row r="3346" spans="1:6" ht="15.75" customHeight="1" x14ac:dyDescent="0.25">
      <c r="A3346" s="124">
        <v>40856</v>
      </c>
      <c r="B3346" s="123">
        <v>9.0609999999999999</v>
      </c>
      <c r="C3346" s="123">
        <v>9.0609999999999999</v>
      </c>
      <c r="D3346" s="123">
        <v>9.0609999999999999</v>
      </c>
      <c r="E3346" s="123">
        <v>9.0609999999999999</v>
      </c>
      <c r="F3346" s="125">
        <v>3.0000000000000001E-3</v>
      </c>
    </row>
    <row r="3347" spans="1:6" ht="15.75" customHeight="1" x14ac:dyDescent="0.25">
      <c r="A3347" s="124">
        <v>40855</v>
      </c>
      <c r="B3347" s="123">
        <v>9.0340000000000007</v>
      </c>
      <c r="C3347" s="123">
        <v>9.0340000000000007</v>
      </c>
      <c r="D3347" s="123">
        <v>9.0340000000000007</v>
      </c>
      <c r="E3347" s="123">
        <v>9.0340000000000007</v>
      </c>
      <c r="F3347" s="125">
        <v>7.4000000000000003E-3</v>
      </c>
    </row>
    <row r="3348" spans="1:6" ht="15.75" customHeight="1" x14ac:dyDescent="0.25">
      <c r="A3348" s="124">
        <v>40851</v>
      </c>
      <c r="B3348" s="123">
        <v>8.968</v>
      </c>
      <c r="C3348" s="123">
        <v>8.968</v>
      </c>
      <c r="D3348" s="123">
        <v>8.968</v>
      </c>
      <c r="E3348" s="123">
        <v>8.968</v>
      </c>
      <c r="F3348" s="125">
        <v>7.4999999999999997E-3</v>
      </c>
    </row>
    <row r="3349" spans="1:6" ht="15.75" customHeight="1" x14ac:dyDescent="0.25">
      <c r="A3349" s="124">
        <v>40850</v>
      </c>
      <c r="B3349" s="123">
        <v>8.9009999999999998</v>
      </c>
      <c r="C3349" s="123">
        <v>8.9009999999999998</v>
      </c>
      <c r="D3349" s="123">
        <v>8.9009999999999998</v>
      </c>
      <c r="E3349" s="123">
        <v>8.9009999999999998</v>
      </c>
      <c r="F3349" s="125">
        <v>-2.9999999999999997E-4</v>
      </c>
    </row>
    <row r="3350" spans="1:6" ht="15.75" customHeight="1" x14ac:dyDescent="0.25">
      <c r="A3350" s="124">
        <v>40849</v>
      </c>
      <c r="B3350" s="123">
        <v>8.9039999999999999</v>
      </c>
      <c r="C3350" s="123">
        <v>8.9039999999999999</v>
      </c>
      <c r="D3350" s="123">
        <v>8.9039999999999999</v>
      </c>
      <c r="E3350" s="123">
        <v>8.9039999999999999</v>
      </c>
      <c r="F3350" s="125">
        <v>-4.7999999999999996E-3</v>
      </c>
    </row>
    <row r="3351" spans="1:6" ht="15.75" customHeight="1" x14ac:dyDescent="0.25">
      <c r="A3351" s="124">
        <v>40848</v>
      </c>
      <c r="B3351" s="123">
        <v>8.9469999999999992</v>
      </c>
      <c r="C3351" s="123">
        <v>8.9469999999999992</v>
      </c>
      <c r="D3351" s="123">
        <v>8.9469999999999992</v>
      </c>
      <c r="E3351" s="123">
        <v>8.9469999999999992</v>
      </c>
      <c r="F3351" s="125">
        <v>7.7000000000000002E-3</v>
      </c>
    </row>
    <row r="3352" spans="1:6" ht="15.75" customHeight="1" x14ac:dyDescent="0.25">
      <c r="A3352" s="124">
        <v>40847</v>
      </c>
      <c r="B3352" s="123">
        <v>8.8789999999999996</v>
      </c>
      <c r="C3352" s="123">
        <v>8.8789999999999996</v>
      </c>
      <c r="D3352" s="123">
        <v>8.8789999999999996</v>
      </c>
      <c r="E3352" s="123">
        <v>8.8789999999999996</v>
      </c>
      <c r="F3352" s="125">
        <v>3.0999999999999999E-3</v>
      </c>
    </row>
    <row r="3353" spans="1:6" ht="15.75" customHeight="1" x14ac:dyDescent="0.25">
      <c r="A3353" s="124">
        <v>40844</v>
      </c>
      <c r="B3353" s="123">
        <v>8.8520000000000003</v>
      </c>
      <c r="C3353" s="123">
        <v>8.8520000000000003</v>
      </c>
      <c r="D3353" s="123">
        <v>8.8520000000000003</v>
      </c>
      <c r="E3353" s="123">
        <v>8.8520000000000003</v>
      </c>
      <c r="F3353" s="125">
        <v>1.0200000000000001E-2</v>
      </c>
    </row>
    <row r="3354" spans="1:6" ht="15.75" customHeight="1" x14ac:dyDescent="0.25">
      <c r="A3354" s="124">
        <v>40841</v>
      </c>
      <c r="B3354" s="123">
        <v>8.7629999999999999</v>
      </c>
      <c r="C3354" s="123">
        <v>8.7629999999999999</v>
      </c>
      <c r="D3354" s="123">
        <v>8.7629999999999999</v>
      </c>
      <c r="E3354" s="123">
        <v>8.7629999999999999</v>
      </c>
      <c r="F3354" s="125">
        <v>-6.1000000000000004E-3</v>
      </c>
    </row>
    <row r="3355" spans="1:6" ht="15.75" customHeight="1" x14ac:dyDescent="0.25">
      <c r="A3355" s="124">
        <v>40840</v>
      </c>
      <c r="B3355" s="123">
        <v>8.8170000000000002</v>
      </c>
      <c r="C3355" s="123">
        <v>8.8170000000000002</v>
      </c>
      <c r="D3355" s="123">
        <v>8.8170000000000002</v>
      </c>
      <c r="E3355" s="123">
        <v>8.8170000000000002</v>
      </c>
      <c r="F3355" s="125">
        <v>-2.9999999999999997E-4</v>
      </c>
    </row>
    <row r="3356" spans="1:6" ht="15.75" customHeight="1" x14ac:dyDescent="0.25">
      <c r="A3356" s="124">
        <v>40837</v>
      </c>
      <c r="B3356" s="123">
        <v>8.82</v>
      </c>
      <c r="C3356" s="123">
        <v>8.82</v>
      </c>
      <c r="D3356" s="123">
        <v>8.82</v>
      </c>
      <c r="E3356" s="123">
        <v>8.82</v>
      </c>
      <c r="F3356" s="125">
        <v>3.3999999999999998E-3</v>
      </c>
    </row>
    <row r="3357" spans="1:6" ht="15.75" customHeight="1" x14ac:dyDescent="0.25">
      <c r="A3357" s="124">
        <v>40836</v>
      </c>
      <c r="B3357" s="123">
        <v>8.7899999999999991</v>
      </c>
      <c r="C3357" s="123">
        <v>8.7899999999999991</v>
      </c>
      <c r="D3357" s="123">
        <v>8.7899999999999991</v>
      </c>
      <c r="E3357" s="123">
        <v>8.7899999999999991</v>
      </c>
      <c r="F3357" s="125">
        <v>1.6999999999999999E-3</v>
      </c>
    </row>
    <row r="3358" spans="1:6" ht="15.75" customHeight="1" x14ac:dyDescent="0.25">
      <c r="A3358" s="124">
        <v>40835</v>
      </c>
      <c r="B3358" s="123">
        <v>8.7750000000000004</v>
      </c>
      <c r="C3358" s="123">
        <v>8.7750000000000004</v>
      </c>
      <c r="D3358" s="123">
        <v>8.7750000000000004</v>
      </c>
      <c r="E3358" s="123">
        <v>8.7750000000000004</v>
      </c>
      <c r="F3358" s="125">
        <v>3.0999999999999999E-3</v>
      </c>
    </row>
    <row r="3359" spans="1:6" ht="15.75" customHeight="1" x14ac:dyDescent="0.25">
      <c r="A3359" s="124">
        <v>40834</v>
      </c>
      <c r="B3359" s="123">
        <v>8.7479999999999993</v>
      </c>
      <c r="C3359" s="123">
        <v>8.7479999999999993</v>
      </c>
      <c r="D3359" s="123">
        <v>8.7479999999999993</v>
      </c>
      <c r="E3359" s="123">
        <v>8.7479999999999993</v>
      </c>
      <c r="F3359" s="125">
        <v>-1E-3</v>
      </c>
    </row>
    <row r="3360" spans="1:6" ht="15.75" customHeight="1" x14ac:dyDescent="0.25">
      <c r="A3360" s="124">
        <v>40833</v>
      </c>
      <c r="B3360" s="123">
        <v>8.7569999999999997</v>
      </c>
      <c r="C3360" s="123">
        <v>8.7569999999999997</v>
      </c>
      <c r="D3360" s="123">
        <v>8.7569999999999997</v>
      </c>
      <c r="E3360" s="123">
        <v>8.7569999999999997</v>
      </c>
      <c r="F3360" s="125">
        <v>-3.0999999999999999E-3</v>
      </c>
    </row>
    <row r="3361" spans="1:6" ht="15.75" customHeight="1" x14ac:dyDescent="0.25">
      <c r="A3361" s="124">
        <v>40830</v>
      </c>
      <c r="B3361" s="123">
        <v>8.7840000000000007</v>
      </c>
      <c r="C3361" s="123">
        <v>8.7840000000000007</v>
      </c>
      <c r="D3361" s="123">
        <v>8.7840000000000007</v>
      </c>
      <c r="E3361" s="123">
        <v>8.7840000000000007</v>
      </c>
      <c r="F3361" s="125">
        <v>6.7999999999999996E-3</v>
      </c>
    </row>
    <row r="3362" spans="1:6" ht="15.75" customHeight="1" x14ac:dyDescent="0.25">
      <c r="A3362" s="124">
        <v>40829</v>
      </c>
      <c r="B3362" s="123">
        <v>8.7249999999999996</v>
      </c>
      <c r="C3362" s="123">
        <v>8.7249999999999996</v>
      </c>
      <c r="D3362" s="123">
        <v>8.7249999999999996</v>
      </c>
      <c r="E3362" s="123">
        <v>8.7249999999999996</v>
      </c>
      <c r="F3362" s="125">
        <v>-1.5E-3</v>
      </c>
    </row>
    <row r="3363" spans="1:6" ht="15.75" customHeight="1" x14ac:dyDescent="0.25">
      <c r="A3363" s="124">
        <v>40828</v>
      </c>
      <c r="B3363" s="123">
        <v>8.7379999999999995</v>
      </c>
      <c r="C3363" s="123">
        <v>8.7379999999999995</v>
      </c>
      <c r="D3363" s="123">
        <v>8.7379999999999995</v>
      </c>
      <c r="E3363" s="123">
        <v>8.7379999999999995</v>
      </c>
      <c r="F3363" s="125">
        <v>3.2000000000000002E-3</v>
      </c>
    </row>
    <row r="3364" spans="1:6" ht="15.75" customHeight="1" x14ac:dyDescent="0.25">
      <c r="A3364" s="124">
        <v>40827</v>
      </c>
      <c r="B3364" s="123">
        <v>8.7100000000000009</v>
      </c>
      <c r="C3364" s="123">
        <v>8.7100000000000009</v>
      </c>
      <c r="D3364" s="123">
        <v>8.7100000000000009</v>
      </c>
      <c r="E3364" s="123">
        <v>8.7100000000000009</v>
      </c>
      <c r="F3364" s="125">
        <v>-4.7000000000000002E-3</v>
      </c>
    </row>
    <row r="3365" spans="1:6" ht="15.75" customHeight="1" x14ac:dyDescent="0.25">
      <c r="A3365" s="124">
        <v>40826</v>
      </c>
      <c r="B3365" s="123">
        <v>8.7509999999999994</v>
      </c>
      <c r="C3365" s="123">
        <v>8.7509999999999994</v>
      </c>
      <c r="D3365" s="123">
        <v>8.7509999999999994</v>
      </c>
      <c r="E3365" s="123">
        <v>8.7509999999999994</v>
      </c>
      <c r="F3365" s="125">
        <v>9.7999999999999997E-3</v>
      </c>
    </row>
    <row r="3366" spans="1:6" ht="15.75" customHeight="1" x14ac:dyDescent="0.25">
      <c r="A3366" s="124">
        <v>40823</v>
      </c>
      <c r="B3366" s="123">
        <v>8.6660000000000004</v>
      </c>
      <c r="C3366" s="123">
        <v>8.6660000000000004</v>
      </c>
      <c r="D3366" s="123">
        <v>8.6660000000000004</v>
      </c>
      <c r="E3366" s="123">
        <v>8.6660000000000004</v>
      </c>
      <c r="F3366" s="125">
        <v>1.03E-2</v>
      </c>
    </row>
    <row r="3367" spans="1:6" ht="15.75" customHeight="1" x14ac:dyDescent="0.25">
      <c r="A3367" s="124">
        <v>40821</v>
      </c>
      <c r="B3367" s="123">
        <v>8.5779999999999994</v>
      </c>
      <c r="C3367" s="123">
        <v>8.5779999999999994</v>
      </c>
      <c r="D3367" s="123">
        <v>8.5779999999999994</v>
      </c>
      <c r="E3367" s="123">
        <v>8.5779999999999994</v>
      </c>
      <c r="F3367" s="125">
        <v>3.8999999999999998E-3</v>
      </c>
    </row>
    <row r="3368" spans="1:6" ht="15.75" customHeight="1" x14ac:dyDescent="0.25">
      <c r="A3368" s="124">
        <v>40820</v>
      </c>
      <c r="B3368" s="123">
        <v>8.5449999999999999</v>
      </c>
      <c r="C3368" s="123">
        <v>8.5449999999999999</v>
      </c>
      <c r="D3368" s="123">
        <v>8.5449999999999999</v>
      </c>
      <c r="E3368" s="123">
        <v>8.5449999999999999</v>
      </c>
      <c r="F3368" s="125">
        <v>8.9999999999999998E-4</v>
      </c>
    </row>
    <row r="3369" spans="1:6" ht="15.75" customHeight="1" x14ac:dyDescent="0.25">
      <c r="A3369" s="124">
        <v>40819</v>
      </c>
      <c r="B3369" s="123">
        <v>8.5370000000000008</v>
      </c>
      <c r="C3369" s="123">
        <v>8.5370000000000008</v>
      </c>
      <c r="D3369" s="123">
        <v>8.5370000000000008</v>
      </c>
      <c r="E3369" s="123">
        <v>8.5370000000000008</v>
      </c>
      <c r="F3369" s="125">
        <v>1.1299999999999999E-2</v>
      </c>
    </row>
    <row r="3370" spans="1:6" ht="15.75" customHeight="1" x14ac:dyDescent="0.25">
      <c r="A3370" s="124">
        <v>40815</v>
      </c>
      <c r="B3370" s="123">
        <v>8.4420000000000002</v>
      </c>
      <c r="C3370" s="123">
        <v>8.4420000000000002</v>
      </c>
      <c r="D3370" s="123">
        <v>8.4420000000000002</v>
      </c>
      <c r="E3370" s="123">
        <v>8.4420000000000002</v>
      </c>
      <c r="F3370" s="125">
        <v>1.14E-2</v>
      </c>
    </row>
    <row r="3371" spans="1:6" ht="15.75" customHeight="1" x14ac:dyDescent="0.25">
      <c r="A3371" s="124">
        <v>40814</v>
      </c>
      <c r="B3371" s="123">
        <v>8.3469999999999995</v>
      </c>
      <c r="C3371" s="123">
        <v>8.3469999999999995</v>
      </c>
      <c r="D3371" s="123">
        <v>8.3469999999999995</v>
      </c>
      <c r="E3371" s="123">
        <v>8.3469999999999995</v>
      </c>
      <c r="F3371" s="125">
        <v>2.5000000000000001E-3</v>
      </c>
    </row>
    <row r="3372" spans="1:6" ht="15.75" customHeight="1" x14ac:dyDescent="0.25">
      <c r="A3372" s="124">
        <v>40813</v>
      </c>
      <c r="B3372" s="123">
        <v>8.3260000000000005</v>
      </c>
      <c r="C3372" s="123">
        <v>8.3260000000000005</v>
      </c>
      <c r="D3372" s="123">
        <v>8.3260000000000005</v>
      </c>
      <c r="E3372" s="123">
        <v>8.3260000000000005</v>
      </c>
      <c r="F3372" s="125">
        <v>1.8E-3</v>
      </c>
    </row>
    <row r="3373" spans="1:6" ht="15.75" customHeight="1" x14ac:dyDescent="0.25">
      <c r="A3373" s="124">
        <v>40812</v>
      </c>
      <c r="B3373" s="123">
        <v>8.3109999999999999</v>
      </c>
      <c r="C3373" s="123">
        <v>8.3109999999999999</v>
      </c>
      <c r="D3373" s="123">
        <v>8.3109999999999999</v>
      </c>
      <c r="E3373" s="123">
        <v>8.3109999999999999</v>
      </c>
      <c r="F3373" s="125">
        <v>1.1000000000000001E-3</v>
      </c>
    </row>
    <row r="3374" spans="1:6" ht="15.75" customHeight="1" x14ac:dyDescent="0.25">
      <c r="A3374" s="124">
        <v>40809</v>
      </c>
      <c r="B3374" s="123">
        <v>8.3019999999999996</v>
      </c>
      <c r="C3374" s="123">
        <v>8.3019999999999996</v>
      </c>
      <c r="D3374" s="123">
        <v>8.3019999999999996</v>
      </c>
      <c r="E3374" s="123">
        <v>8.3019999999999996</v>
      </c>
      <c r="F3374" s="125">
        <v>2.0000000000000001E-4</v>
      </c>
    </row>
    <row r="3375" spans="1:6" ht="15.75" customHeight="1" x14ac:dyDescent="0.25">
      <c r="A3375" s="124">
        <v>40808</v>
      </c>
      <c r="B3375" s="123">
        <v>8.3000000000000007</v>
      </c>
      <c r="C3375" s="123">
        <v>8.3000000000000007</v>
      </c>
      <c r="D3375" s="123">
        <v>8.3000000000000007</v>
      </c>
      <c r="E3375" s="123">
        <v>8.3000000000000007</v>
      </c>
      <c r="F3375" s="125">
        <v>-3.3999999999999998E-3</v>
      </c>
    </row>
    <row r="3376" spans="1:6" ht="15.75" customHeight="1" x14ac:dyDescent="0.25">
      <c r="A3376" s="124">
        <v>40807</v>
      </c>
      <c r="B3376" s="123">
        <v>8.3279999999999994</v>
      </c>
      <c r="C3376" s="123">
        <v>8.3279999999999994</v>
      </c>
      <c r="D3376" s="123">
        <v>8.3279999999999994</v>
      </c>
      <c r="E3376" s="123">
        <v>8.3279999999999994</v>
      </c>
      <c r="F3376" s="125">
        <v>-1.1000000000000001E-3</v>
      </c>
    </row>
    <row r="3377" spans="1:6" ht="15.75" customHeight="1" x14ac:dyDescent="0.25">
      <c r="A3377" s="124">
        <v>40806</v>
      </c>
      <c r="B3377" s="123">
        <v>8.3369999999999997</v>
      </c>
      <c r="C3377" s="123">
        <v>8.3369999999999997</v>
      </c>
      <c r="D3377" s="123">
        <v>8.3369999999999997</v>
      </c>
      <c r="E3377" s="123">
        <v>8.3369999999999997</v>
      </c>
      <c r="F3377" s="125">
        <v>1E-3</v>
      </c>
    </row>
    <row r="3378" spans="1:6" ht="15.75" customHeight="1" x14ac:dyDescent="0.25">
      <c r="A3378" s="124">
        <v>40805</v>
      </c>
      <c r="B3378" s="123">
        <v>8.3290000000000006</v>
      </c>
      <c r="C3378" s="123">
        <v>8.3290000000000006</v>
      </c>
      <c r="D3378" s="123">
        <v>8.3290000000000006</v>
      </c>
      <c r="E3378" s="123">
        <v>8.3290000000000006</v>
      </c>
      <c r="F3378" s="125">
        <v>-3.8999999999999998E-3</v>
      </c>
    </row>
    <row r="3379" spans="1:6" ht="15.75" customHeight="1" x14ac:dyDescent="0.25">
      <c r="A3379" s="124">
        <v>40802</v>
      </c>
      <c r="B3379" s="123">
        <v>8.3620000000000001</v>
      </c>
      <c r="C3379" s="123">
        <v>8.3620000000000001</v>
      </c>
      <c r="D3379" s="123">
        <v>8.3620000000000001</v>
      </c>
      <c r="E3379" s="123">
        <v>8.3620000000000001</v>
      </c>
      <c r="F3379" s="125">
        <v>4.0000000000000001E-3</v>
      </c>
    </row>
    <row r="3380" spans="1:6" ht="15.75" customHeight="1" x14ac:dyDescent="0.25">
      <c r="A3380" s="124">
        <v>40801</v>
      </c>
      <c r="B3380" s="123">
        <v>8.3290000000000006</v>
      </c>
      <c r="C3380" s="123">
        <v>8.3290000000000006</v>
      </c>
      <c r="D3380" s="123">
        <v>8.3290000000000006</v>
      </c>
      <c r="E3380" s="123">
        <v>8.3290000000000006</v>
      </c>
      <c r="F3380" s="125">
        <v>-2.2000000000000001E-3</v>
      </c>
    </row>
    <row r="3381" spans="1:6" ht="15.75" customHeight="1" x14ac:dyDescent="0.25">
      <c r="A3381" s="124">
        <v>40800</v>
      </c>
      <c r="B3381" s="123">
        <v>8.3469999999999995</v>
      </c>
      <c r="C3381" s="123">
        <v>8.3469999999999995</v>
      </c>
      <c r="D3381" s="123">
        <v>8.3469999999999995</v>
      </c>
      <c r="E3381" s="123">
        <v>8.3469999999999995</v>
      </c>
      <c r="F3381" s="125">
        <v>2.5999999999999999E-3</v>
      </c>
    </row>
    <row r="3382" spans="1:6" ht="15.75" customHeight="1" x14ac:dyDescent="0.25">
      <c r="A3382" s="124">
        <v>40799</v>
      </c>
      <c r="B3382" s="123">
        <v>8.3249999999999993</v>
      </c>
      <c r="C3382" s="123">
        <v>8.3249999999999993</v>
      </c>
      <c r="D3382" s="123">
        <v>8.3249999999999993</v>
      </c>
      <c r="E3382" s="123">
        <v>8.3249999999999993</v>
      </c>
      <c r="F3382" s="125">
        <v>4.0000000000000001E-3</v>
      </c>
    </row>
    <row r="3383" spans="1:6" ht="15.75" customHeight="1" x14ac:dyDescent="0.25">
      <c r="A3383" s="124">
        <v>40798</v>
      </c>
      <c r="B3383" s="123">
        <v>8.2919999999999998</v>
      </c>
      <c r="C3383" s="123">
        <v>8.2919999999999998</v>
      </c>
      <c r="D3383" s="123">
        <v>8.2919999999999998</v>
      </c>
      <c r="E3383" s="123">
        <v>8.2919999999999998</v>
      </c>
      <c r="F3383" s="125">
        <v>-2.5999999999999999E-3</v>
      </c>
    </row>
    <row r="3384" spans="1:6" ht="15.75" customHeight="1" x14ac:dyDescent="0.25">
      <c r="A3384" s="124">
        <v>40795</v>
      </c>
      <c r="B3384" s="123">
        <v>8.3140000000000001</v>
      </c>
      <c r="C3384" s="123">
        <v>8.3140000000000001</v>
      </c>
      <c r="D3384" s="123">
        <v>8.3140000000000001</v>
      </c>
      <c r="E3384" s="123">
        <v>8.3140000000000001</v>
      </c>
      <c r="F3384" s="125">
        <v>2.2000000000000001E-3</v>
      </c>
    </row>
    <row r="3385" spans="1:6" ht="15.75" customHeight="1" x14ac:dyDescent="0.25">
      <c r="A3385" s="124">
        <v>40794</v>
      </c>
      <c r="B3385" s="123">
        <v>8.2959999999999994</v>
      </c>
      <c r="C3385" s="123">
        <v>8.2959999999999994</v>
      </c>
      <c r="D3385" s="123">
        <v>8.2959999999999994</v>
      </c>
      <c r="E3385" s="123">
        <v>8.2959999999999994</v>
      </c>
      <c r="F3385" s="125">
        <v>-1.6999999999999999E-3</v>
      </c>
    </row>
    <row r="3386" spans="1:6" ht="15.75" customHeight="1" x14ac:dyDescent="0.25">
      <c r="A3386" s="124">
        <v>40793</v>
      </c>
      <c r="B3386" s="123">
        <v>8.31</v>
      </c>
      <c r="C3386" s="123">
        <v>8.31</v>
      </c>
      <c r="D3386" s="123">
        <v>8.31</v>
      </c>
      <c r="E3386" s="123">
        <v>8.31</v>
      </c>
      <c r="F3386" s="125">
        <v>6.9999999999999999E-4</v>
      </c>
    </row>
    <row r="3387" spans="1:6" ht="15.75" customHeight="1" x14ac:dyDescent="0.25">
      <c r="A3387" s="124">
        <v>40792</v>
      </c>
      <c r="B3387" s="123">
        <v>8.3040000000000003</v>
      </c>
      <c r="C3387" s="123">
        <v>8.3040000000000003</v>
      </c>
      <c r="D3387" s="123">
        <v>8.3040000000000003</v>
      </c>
      <c r="E3387" s="123">
        <v>8.3040000000000003</v>
      </c>
      <c r="F3387" s="125">
        <v>1.9E-3</v>
      </c>
    </row>
    <row r="3388" spans="1:6" ht="15.75" customHeight="1" x14ac:dyDescent="0.25">
      <c r="A3388" s="124">
        <v>40791</v>
      </c>
      <c r="B3388" s="123">
        <v>8.2880000000000003</v>
      </c>
      <c r="C3388" s="123">
        <v>8.2880000000000003</v>
      </c>
      <c r="D3388" s="123">
        <v>8.2880000000000003</v>
      </c>
      <c r="E3388" s="123">
        <v>8.2880000000000003</v>
      </c>
      <c r="F3388" s="125">
        <v>-7.3000000000000001E-3</v>
      </c>
    </row>
    <row r="3389" spans="1:6" ht="15.75" customHeight="1" x14ac:dyDescent="0.25">
      <c r="A3389" s="124">
        <v>40788</v>
      </c>
      <c r="B3389" s="123">
        <v>8.3490000000000002</v>
      </c>
      <c r="C3389" s="123">
        <v>8.3490000000000002</v>
      </c>
      <c r="D3389" s="123">
        <v>8.3490000000000002</v>
      </c>
      <c r="E3389" s="123">
        <v>8.3490000000000002</v>
      </c>
      <c r="F3389" s="125">
        <v>3.5999999999999999E-3</v>
      </c>
    </row>
    <row r="3390" spans="1:6" ht="15.75" customHeight="1" x14ac:dyDescent="0.25">
      <c r="A3390" s="124">
        <v>40785</v>
      </c>
      <c r="B3390" s="123">
        <v>8.3190000000000008</v>
      </c>
      <c r="C3390" s="123">
        <v>8.3190000000000008</v>
      </c>
      <c r="D3390" s="123">
        <v>8.3190000000000008</v>
      </c>
      <c r="E3390" s="123">
        <v>8.3190000000000008</v>
      </c>
      <c r="F3390" s="125">
        <v>-8.0000000000000004E-4</v>
      </c>
    </row>
    <row r="3391" spans="1:6" ht="15.75" customHeight="1" x14ac:dyDescent="0.25">
      <c r="A3391" s="124">
        <v>40784</v>
      </c>
      <c r="B3391" s="123">
        <v>8.3260000000000005</v>
      </c>
      <c r="C3391" s="123">
        <v>8.3260000000000005</v>
      </c>
      <c r="D3391" s="123">
        <v>8.3260000000000005</v>
      </c>
      <c r="E3391" s="123">
        <v>8.3260000000000005</v>
      </c>
      <c r="F3391" s="125">
        <v>2.8E-3</v>
      </c>
    </row>
    <row r="3392" spans="1:6" ht="15.75" customHeight="1" x14ac:dyDescent="0.25">
      <c r="A3392" s="124">
        <v>40781</v>
      </c>
      <c r="B3392" s="123">
        <v>8.3030000000000008</v>
      </c>
      <c r="C3392" s="123">
        <v>8.3030000000000008</v>
      </c>
      <c r="D3392" s="123">
        <v>8.3030000000000008</v>
      </c>
      <c r="E3392" s="123">
        <v>8.3030000000000008</v>
      </c>
      <c r="F3392" s="125">
        <v>7.0000000000000001E-3</v>
      </c>
    </row>
    <row r="3393" spans="1:6" ht="15.75" customHeight="1" x14ac:dyDescent="0.25">
      <c r="A3393" s="124">
        <v>40780</v>
      </c>
      <c r="B3393" s="123">
        <v>8.2449999999999992</v>
      </c>
      <c r="C3393" s="123">
        <v>8.2449999999999992</v>
      </c>
      <c r="D3393" s="123">
        <v>8.2449999999999992</v>
      </c>
      <c r="E3393" s="123">
        <v>8.2449999999999992</v>
      </c>
      <c r="F3393" s="125">
        <v>3.3E-3</v>
      </c>
    </row>
    <row r="3394" spans="1:6" ht="15.75" customHeight="1" x14ac:dyDescent="0.25">
      <c r="A3394" s="124">
        <v>40779</v>
      </c>
      <c r="B3394" s="123">
        <v>8.218</v>
      </c>
      <c r="C3394" s="123">
        <v>8.218</v>
      </c>
      <c r="D3394" s="123">
        <v>8.218</v>
      </c>
      <c r="E3394" s="123">
        <v>8.218</v>
      </c>
      <c r="F3394" s="125">
        <v>-5.7000000000000002E-3</v>
      </c>
    </row>
    <row r="3395" spans="1:6" ht="15.75" customHeight="1" x14ac:dyDescent="0.25">
      <c r="A3395" s="124">
        <v>40778</v>
      </c>
      <c r="B3395" s="123">
        <v>8.2650000000000006</v>
      </c>
      <c r="C3395" s="123">
        <v>8.2650000000000006</v>
      </c>
      <c r="D3395" s="123">
        <v>8.2650000000000006</v>
      </c>
      <c r="E3395" s="123">
        <v>8.2650000000000006</v>
      </c>
      <c r="F3395" s="125">
        <v>-5.0000000000000001E-4</v>
      </c>
    </row>
    <row r="3396" spans="1:6" ht="15.75" customHeight="1" x14ac:dyDescent="0.25">
      <c r="A3396" s="124">
        <v>40777</v>
      </c>
      <c r="B3396" s="123">
        <v>8.2690000000000001</v>
      </c>
      <c r="C3396" s="123">
        <v>8.2690000000000001</v>
      </c>
      <c r="D3396" s="123">
        <v>8.2690000000000001</v>
      </c>
      <c r="E3396" s="123">
        <v>8.2690000000000001</v>
      </c>
      <c r="F3396" s="125">
        <v>1.5E-3</v>
      </c>
    </row>
    <row r="3397" spans="1:6" ht="15.75" customHeight="1" x14ac:dyDescent="0.25">
      <c r="A3397" s="124">
        <v>40773</v>
      </c>
      <c r="B3397" s="123">
        <v>8.2569999999999997</v>
      </c>
      <c r="C3397" s="123">
        <v>8.2569999999999997</v>
      </c>
      <c r="D3397" s="123">
        <v>8.2569999999999997</v>
      </c>
      <c r="E3397" s="123">
        <v>8.2569999999999997</v>
      </c>
      <c r="F3397" s="125">
        <v>-7.7999999999999996E-3</v>
      </c>
    </row>
    <row r="3398" spans="1:6" ht="15.75" customHeight="1" x14ac:dyDescent="0.25">
      <c r="A3398" s="124">
        <v>40772</v>
      </c>
      <c r="B3398" s="123">
        <v>8.3219999999999992</v>
      </c>
      <c r="C3398" s="123">
        <v>8.3219999999999992</v>
      </c>
      <c r="D3398" s="123">
        <v>8.3219999999999992</v>
      </c>
      <c r="E3398" s="123">
        <v>8.3219999999999992</v>
      </c>
      <c r="F3398" s="125">
        <v>3.8999999999999998E-3</v>
      </c>
    </row>
    <row r="3399" spans="1:6" ht="15.75" customHeight="1" x14ac:dyDescent="0.25">
      <c r="A3399" s="124">
        <v>40771</v>
      </c>
      <c r="B3399" s="123">
        <v>8.2899999999999991</v>
      </c>
      <c r="C3399" s="123">
        <v>8.2899999999999991</v>
      </c>
      <c r="D3399" s="123">
        <v>8.2899999999999991</v>
      </c>
      <c r="E3399" s="123">
        <v>8.2899999999999991</v>
      </c>
      <c r="F3399" s="125">
        <v>-1.1999999999999999E-3</v>
      </c>
    </row>
    <row r="3400" spans="1:6" ht="15.75" customHeight="1" x14ac:dyDescent="0.25">
      <c r="A3400" s="124">
        <v>40767</v>
      </c>
      <c r="B3400" s="123">
        <v>8.3000000000000007</v>
      </c>
      <c r="C3400" s="123">
        <v>8.3000000000000007</v>
      </c>
      <c r="D3400" s="123">
        <v>8.3000000000000007</v>
      </c>
      <c r="E3400" s="123">
        <v>8.3000000000000007</v>
      </c>
      <c r="F3400" s="125">
        <v>1.11E-2</v>
      </c>
    </row>
    <row r="3401" spans="1:6" ht="15.75" customHeight="1" x14ac:dyDescent="0.25">
      <c r="A3401" s="124">
        <v>40766</v>
      </c>
      <c r="B3401" s="123">
        <v>8.2089999999999996</v>
      </c>
      <c r="C3401" s="123">
        <v>8.2089999999999996</v>
      </c>
      <c r="D3401" s="123">
        <v>8.2089999999999996</v>
      </c>
      <c r="E3401" s="123">
        <v>8.2089999999999996</v>
      </c>
      <c r="F3401" s="125">
        <v>2.0999999999999999E-3</v>
      </c>
    </row>
    <row r="3402" spans="1:6" ht="15.75" customHeight="1" x14ac:dyDescent="0.25">
      <c r="A3402" s="124">
        <v>40765</v>
      </c>
      <c r="B3402" s="123">
        <v>8.1920000000000002</v>
      </c>
      <c r="C3402" s="123">
        <v>8.1920000000000002</v>
      </c>
      <c r="D3402" s="123">
        <v>8.1920000000000002</v>
      </c>
      <c r="E3402" s="123">
        <v>8.1920000000000002</v>
      </c>
      <c r="F3402" s="125">
        <v>-4.3E-3</v>
      </c>
    </row>
    <row r="3403" spans="1:6" ht="15.75" customHeight="1" x14ac:dyDescent="0.25">
      <c r="A3403" s="124">
        <v>40764</v>
      </c>
      <c r="B3403" s="123">
        <v>8.2270000000000003</v>
      </c>
      <c r="C3403" s="123">
        <v>8.2270000000000003</v>
      </c>
      <c r="D3403" s="123">
        <v>8.2270000000000003</v>
      </c>
      <c r="E3403" s="123">
        <v>8.2270000000000003</v>
      </c>
      <c r="F3403" s="125">
        <v>-4.1000000000000003E-3</v>
      </c>
    </row>
    <row r="3404" spans="1:6" ht="15.75" customHeight="1" x14ac:dyDescent="0.25">
      <c r="A3404" s="124">
        <v>40763</v>
      </c>
      <c r="B3404" s="123">
        <v>8.2609999999999992</v>
      </c>
      <c r="C3404" s="123">
        <v>8.2609999999999992</v>
      </c>
      <c r="D3404" s="123">
        <v>8.2609999999999992</v>
      </c>
      <c r="E3404" s="123">
        <v>8.2609999999999992</v>
      </c>
      <c r="F3404" s="125">
        <v>-6.6E-3</v>
      </c>
    </row>
    <row r="3405" spans="1:6" ht="15.75" customHeight="1" x14ac:dyDescent="0.25">
      <c r="A3405" s="124">
        <v>40760</v>
      </c>
      <c r="B3405" s="123">
        <v>8.3160000000000007</v>
      </c>
      <c r="C3405" s="123">
        <v>8.3160000000000007</v>
      </c>
      <c r="D3405" s="123">
        <v>8.3160000000000007</v>
      </c>
      <c r="E3405" s="123">
        <v>8.3160000000000007</v>
      </c>
      <c r="F3405" s="125">
        <v>-1.04E-2</v>
      </c>
    </row>
    <row r="3406" spans="1:6" ht="15.75" customHeight="1" x14ac:dyDescent="0.25">
      <c r="A3406" s="124">
        <v>40759</v>
      </c>
      <c r="B3406" s="123">
        <v>8.4030000000000005</v>
      </c>
      <c r="C3406" s="123">
        <v>8.4030000000000005</v>
      </c>
      <c r="D3406" s="123">
        <v>8.4030000000000005</v>
      </c>
      <c r="E3406" s="123">
        <v>8.4030000000000005</v>
      </c>
      <c r="F3406" s="125">
        <v>-2.3999999999999998E-3</v>
      </c>
    </row>
    <row r="3407" spans="1:6" ht="15.75" customHeight="1" x14ac:dyDescent="0.25">
      <c r="A3407" s="124">
        <v>40758</v>
      </c>
      <c r="B3407" s="123">
        <v>8.423</v>
      </c>
      <c r="C3407" s="123">
        <v>8.423</v>
      </c>
      <c r="D3407" s="123">
        <v>8.423</v>
      </c>
      <c r="E3407" s="123">
        <v>8.423</v>
      </c>
      <c r="F3407" s="125">
        <v>-1.5E-3</v>
      </c>
    </row>
    <row r="3408" spans="1:6" ht="15.75" customHeight="1" x14ac:dyDescent="0.25">
      <c r="A3408" s="124">
        <v>40757</v>
      </c>
      <c r="B3408" s="123">
        <v>8.4359999999999999</v>
      </c>
      <c r="C3408" s="123">
        <v>8.4359999999999999</v>
      </c>
      <c r="D3408" s="123">
        <v>8.4359999999999999</v>
      </c>
      <c r="E3408" s="123">
        <v>8.4359999999999999</v>
      </c>
      <c r="F3408" s="125">
        <v>-3.0000000000000001E-3</v>
      </c>
    </row>
    <row r="3409" spans="1:6" ht="15.75" customHeight="1" x14ac:dyDescent="0.25">
      <c r="A3409" s="124">
        <v>40756</v>
      </c>
      <c r="B3409" s="123">
        <v>8.4610000000000003</v>
      </c>
      <c r="C3409" s="123">
        <v>8.4610000000000003</v>
      </c>
      <c r="D3409" s="123">
        <v>8.4610000000000003</v>
      </c>
      <c r="E3409" s="123">
        <v>8.4610000000000003</v>
      </c>
      <c r="F3409" s="125">
        <v>8.0000000000000004E-4</v>
      </c>
    </row>
    <row r="3410" spans="1:6" ht="15.75" customHeight="1" x14ac:dyDescent="0.25">
      <c r="A3410" s="124">
        <v>40753</v>
      </c>
      <c r="B3410" s="123">
        <v>8.4540000000000006</v>
      </c>
      <c r="C3410" s="123">
        <v>8.4540000000000006</v>
      </c>
      <c r="D3410" s="123">
        <v>8.4540000000000006</v>
      </c>
      <c r="E3410" s="123">
        <v>8.4540000000000006</v>
      </c>
      <c r="F3410" s="125">
        <v>-1.2999999999999999E-3</v>
      </c>
    </row>
    <row r="3411" spans="1:6" ht="15.75" customHeight="1" x14ac:dyDescent="0.25">
      <c r="A3411" s="124">
        <v>40752</v>
      </c>
      <c r="B3411" s="123">
        <v>8.4649999999999999</v>
      </c>
      <c r="C3411" s="123">
        <v>8.4649999999999999</v>
      </c>
      <c r="D3411" s="123">
        <v>8.4649999999999999</v>
      </c>
      <c r="E3411" s="123">
        <v>8.4649999999999999</v>
      </c>
      <c r="F3411" s="125">
        <v>1.6999999999999999E-3</v>
      </c>
    </row>
    <row r="3412" spans="1:6" ht="15.75" customHeight="1" x14ac:dyDescent="0.25">
      <c r="A3412" s="124">
        <v>40751</v>
      </c>
      <c r="B3412" s="123">
        <v>8.4510000000000005</v>
      </c>
      <c r="C3412" s="123">
        <v>8.4510000000000005</v>
      </c>
      <c r="D3412" s="123">
        <v>8.4510000000000005</v>
      </c>
      <c r="E3412" s="123">
        <v>8.4510000000000005</v>
      </c>
      <c r="F3412" s="125">
        <v>1.1999999999999999E-3</v>
      </c>
    </row>
    <row r="3413" spans="1:6" ht="15.75" customHeight="1" x14ac:dyDescent="0.25">
      <c r="A3413" s="124">
        <v>40750</v>
      </c>
      <c r="B3413" s="123">
        <v>8.4410000000000007</v>
      </c>
      <c r="C3413" s="123">
        <v>8.4410000000000007</v>
      </c>
      <c r="D3413" s="123">
        <v>8.4410000000000007</v>
      </c>
      <c r="E3413" s="123">
        <v>8.4410000000000007</v>
      </c>
      <c r="F3413" s="125">
        <v>1.77E-2</v>
      </c>
    </row>
    <row r="3414" spans="1:6" ht="15.75" customHeight="1" x14ac:dyDescent="0.25">
      <c r="A3414" s="124">
        <v>40749</v>
      </c>
      <c r="B3414" s="123">
        <v>8.2940000000000005</v>
      </c>
      <c r="C3414" s="123">
        <v>8.2940000000000005</v>
      </c>
      <c r="D3414" s="123">
        <v>8.2940000000000005</v>
      </c>
      <c r="E3414" s="123">
        <v>8.2940000000000005</v>
      </c>
      <c r="F3414" s="125">
        <v>-2.3999999999999998E-3</v>
      </c>
    </row>
    <row r="3415" spans="1:6" ht="15.75" customHeight="1" x14ac:dyDescent="0.25">
      <c r="A3415" s="124">
        <v>40746</v>
      </c>
      <c r="B3415" s="123">
        <v>8.3140000000000001</v>
      </c>
      <c r="C3415" s="123">
        <v>8.3140000000000001</v>
      </c>
      <c r="D3415" s="123">
        <v>8.3140000000000001</v>
      </c>
      <c r="E3415" s="123">
        <v>8.3140000000000001</v>
      </c>
      <c r="F3415" s="125">
        <v>4.7999999999999996E-3</v>
      </c>
    </row>
    <row r="3416" spans="1:6" ht="15.75" customHeight="1" x14ac:dyDescent="0.25">
      <c r="A3416" s="124">
        <v>40745</v>
      </c>
      <c r="B3416" s="123">
        <v>8.2739999999999991</v>
      </c>
      <c r="C3416" s="123">
        <v>8.2739999999999991</v>
      </c>
      <c r="D3416" s="123">
        <v>8.2739999999999991</v>
      </c>
      <c r="E3416" s="123">
        <v>8.2739999999999991</v>
      </c>
      <c r="F3416" s="125">
        <v>-6.9999999999999999E-4</v>
      </c>
    </row>
    <row r="3417" spans="1:6" ht="15.75" customHeight="1" x14ac:dyDescent="0.25">
      <c r="A3417" s="124">
        <v>40744</v>
      </c>
      <c r="B3417" s="123">
        <v>8.2799999999999994</v>
      </c>
      <c r="C3417" s="123">
        <v>8.2799999999999994</v>
      </c>
      <c r="D3417" s="123">
        <v>8.2799999999999994</v>
      </c>
      <c r="E3417" s="123">
        <v>8.2799999999999994</v>
      </c>
      <c r="F3417" s="125">
        <v>2.5000000000000001E-3</v>
      </c>
    </row>
    <row r="3418" spans="1:6" ht="15.75" customHeight="1" x14ac:dyDescent="0.25">
      <c r="A3418" s="124">
        <v>40743</v>
      </c>
      <c r="B3418" s="123">
        <v>8.2590000000000003</v>
      </c>
      <c r="C3418" s="123">
        <v>8.2590000000000003</v>
      </c>
      <c r="D3418" s="123">
        <v>8.2590000000000003</v>
      </c>
      <c r="E3418" s="123">
        <v>8.2590000000000003</v>
      </c>
      <c r="F3418" s="125">
        <v>1.1000000000000001E-3</v>
      </c>
    </row>
    <row r="3419" spans="1:6" ht="15.75" customHeight="1" x14ac:dyDescent="0.25">
      <c r="A3419" s="124">
        <v>40742</v>
      </c>
      <c r="B3419" s="123">
        <v>8.25</v>
      </c>
      <c r="C3419" s="123">
        <v>8.25</v>
      </c>
      <c r="D3419" s="123">
        <v>8.25</v>
      </c>
      <c r="E3419" s="123">
        <v>8.25</v>
      </c>
      <c r="F3419" s="125">
        <v>-3.3999999999999998E-3</v>
      </c>
    </row>
    <row r="3420" spans="1:6" ht="15.75" customHeight="1" x14ac:dyDescent="0.25">
      <c r="A3420" s="124">
        <v>40739</v>
      </c>
      <c r="B3420" s="123">
        <v>8.2780000000000005</v>
      </c>
      <c r="C3420" s="123">
        <v>8.2780000000000005</v>
      </c>
      <c r="D3420" s="123">
        <v>8.2780000000000005</v>
      </c>
      <c r="E3420" s="123">
        <v>8.2780000000000005</v>
      </c>
      <c r="F3420" s="125">
        <v>3.8E-3</v>
      </c>
    </row>
    <row r="3421" spans="1:6" ht="15.75" customHeight="1" x14ac:dyDescent="0.25">
      <c r="A3421" s="124">
        <v>40738</v>
      </c>
      <c r="B3421" s="123">
        <v>8.2469999999999999</v>
      </c>
      <c r="C3421" s="123">
        <v>8.2469999999999999</v>
      </c>
      <c r="D3421" s="123">
        <v>8.2469999999999999</v>
      </c>
      <c r="E3421" s="123">
        <v>8.2469999999999999</v>
      </c>
      <c r="F3421" s="125">
        <v>-7.0000000000000001E-3</v>
      </c>
    </row>
    <row r="3422" spans="1:6" ht="15.75" customHeight="1" x14ac:dyDescent="0.25">
      <c r="A3422" s="124">
        <v>40737</v>
      </c>
      <c r="B3422" s="123">
        <v>8.3049999999999997</v>
      </c>
      <c r="C3422" s="123">
        <v>8.3049999999999997</v>
      </c>
      <c r="D3422" s="123">
        <v>8.3049999999999997</v>
      </c>
      <c r="E3422" s="123">
        <v>8.3049999999999997</v>
      </c>
      <c r="F3422" s="125">
        <v>3.0000000000000001E-3</v>
      </c>
    </row>
    <row r="3423" spans="1:6" ht="15.75" customHeight="1" x14ac:dyDescent="0.25">
      <c r="A3423" s="124">
        <v>40736</v>
      </c>
      <c r="B3423" s="123">
        <v>8.2799999999999994</v>
      </c>
      <c r="C3423" s="123">
        <v>8.2799999999999994</v>
      </c>
      <c r="D3423" s="123">
        <v>8.2799999999999994</v>
      </c>
      <c r="E3423" s="123">
        <v>8.2799999999999994</v>
      </c>
      <c r="F3423" s="125">
        <v>-4.8999999999999998E-3</v>
      </c>
    </row>
    <row r="3424" spans="1:6" ht="15.75" customHeight="1" x14ac:dyDescent="0.25">
      <c r="A3424" s="124">
        <v>40735</v>
      </c>
      <c r="B3424" s="123">
        <v>8.3209999999999997</v>
      </c>
      <c r="C3424" s="123">
        <v>8.3209999999999997</v>
      </c>
      <c r="D3424" s="123">
        <v>8.3209999999999997</v>
      </c>
      <c r="E3424" s="123">
        <v>8.3209999999999997</v>
      </c>
      <c r="F3424" s="125">
        <v>-4.1000000000000003E-3</v>
      </c>
    </row>
    <row r="3425" spans="1:6" ht="15.75" customHeight="1" x14ac:dyDescent="0.25">
      <c r="A3425" s="124">
        <v>40732</v>
      </c>
      <c r="B3425" s="123">
        <v>8.3550000000000004</v>
      </c>
      <c r="C3425" s="123">
        <v>8.3550000000000004</v>
      </c>
      <c r="D3425" s="123">
        <v>8.3550000000000004</v>
      </c>
      <c r="E3425" s="123">
        <v>8.3550000000000004</v>
      </c>
      <c r="F3425" s="125">
        <v>-5.0000000000000001E-4</v>
      </c>
    </row>
    <row r="3426" spans="1:6" ht="15.75" customHeight="1" x14ac:dyDescent="0.25">
      <c r="A3426" s="124">
        <v>40731</v>
      </c>
      <c r="B3426" s="123">
        <v>8.359</v>
      </c>
      <c r="C3426" s="123">
        <v>8.359</v>
      </c>
      <c r="D3426" s="123">
        <v>8.359</v>
      </c>
      <c r="E3426" s="123">
        <v>8.359</v>
      </c>
      <c r="F3426" s="125">
        <v>3.0999999999999999E-3</v>
      </c>
    </row>
    <row r="3427" spans="1:6" ht="15.75" customHeight="1" x14ac:dyDescent="0.25">
      <c r="A3427" s="124">
        <v>40730</v>
      </c>
      <c r="B3427" s="123">
        <v>8.3330000000000002</v>
      </c>
      <c r="C3427" s="123">
        <v>8.3330000000000002</v>
      </c>
      <c r="D3427" s="123">
        <v>8.3330000000000002</v>
      </c>
      <c r="E3427" s="123">
        <v>8.3330000000000002</v>
      </c>
      <c r="F3427" s="125">
        <v>-1.1999999999999999E-3</v>
      </c>
    </row>
    <row r="3428" spans="1:6" ht="15.75" customHeight="1" x14ac:dyDescent="0.25">
      <c r="A3428" s="124">
        <v>40729</v>
      </c>
      <c r="B3428" s="123">
        <v>8.343</v>
      </c>
      <c r="C3428" s="123">
        <v>8.343</v>
      </c>
      <c r="D3428" s="123">
        <v>8.343</v>
      </c>
      <c r="E3428" s="123">
        <v>8.343</v>
      </c>
      <c r="F3428" s="125">
        <v>-1.6999999999999999E-3</v>
      </c>
    </row>
    <row r="3429" spans="1:6" ht="15.75" customHeight="1" x14ac:dyDescent="0.25">
      <c r="A3429" s="124">
        <v>40728</v>
      </c>
      <c r="B3429" s="123">
        <v>8.3569999999999993</v>
      </c>
      <c r="C3429" s="123">
        <v>8.3569999999999993</v>
      </c>
      <c r="D3429" s="123">
        <v>8.3569999999999993</v>
      </c>
      <c r="E3429" s="123">
        <v>8.3569999999999993</v>
      </c>
      <c r="F3429" s="125">
        <v>4.0000000000000002E-4</v>
      </c>
    </row>
    <row r="3430" spans="1:6" ht="15.75" customHeight="1" x14ac:dyDescent="0.25">
      <c r="A3430" s="124">
        <v>40725</v>
      </c>
      <c r="B3430" s="123">
        <v>8.3539999999999992</v>
      </c>
      <c r="C3430" s="123">
        <v>8.3539999999999992</v>
      </c>
      <c r="D3430" s="123">
        <v>8.3539999999999992</v>
      </c>
      <c r="E3430" s="123">
        <v>8.3539999999999992</v>
      </c>
      <c r="F3430" s="125">
        <v>3.3999999999999998E-3</v>
      </c>
    </row>
    <row r="3431" spans="1:6" ht="15.75" customHeight="1" x14ac:dyDescent="0.25">
      <c r="A3431" s="124">
        <v>40724</v>
      </c>
      <c r="B3431" s="123">
        <v>8.3260000000000005</v>
      </c>
      <c r="C3431" s="123">
        <v>8.3260000000000005</v>
      </c>
      <c r="D3431" s="123">
        <v>8.3260000000000005</v>
      </c>
      <c r="E3431" s="123">
        <v>8.3260000000000005</v>
      </c>
      <c r="F3431" s="125">
        <v>8.0000000000000004E-4</v>
      </c>
    </row>
    <row r="3432" spans="1:6" ht="15.75" customHeight="1" x14ac:dyDescent="0.25">
      <c r="A3432" s="124">
        <v>40723</v>
      </c>
      <c r="B3432" s="123">
        <v>8.3190000000000008</v>
      </c>
      <c r="C3432" s="123">
        <v>8.3190000000000008</v>
      </c>
      <c r="D3432" s="123">
        <v>8.3190000000000008</v>
      </c>
      <c r="E3432" s="123">
        <v>8.3190000000000008</v>
      </c>
      <c r="F3432" s="125">
        <v>3.7000000000000002E-3</v>
      </c>
    </row>
    <row r="3433" spans="1:6" ht="15.75" customHeight="1" x14ac:dyDescent="0.25">
      <c r="A3433" s="124">
        <v>40722</v>
      </c>
      <c r="B3433" s="123">
        <v>8.2880000000000003</v>
      </c>
      <c r="C3433" s="123">
        <v>8.2880000000000003</v>
      </c>
      <c r="D3433" s="123">
        <v>8.2880000000000003</v>
      </c>
      <c r="E3433" s="123">
        <v>8.2880000000000003</v>
      </c>
      <c r="F3433" s="125">
        <v>3.0999999999999999E-3</v>
      </c>
    </row>
    <row r="3434" spans="1:6" ht="15.75" customHeight="1" x14ac:dyDescent="0.25">
      <c r="A3434" s="124">
        <v>40721</v>
      </c>
      <c r="B3434" s="123">
        <v>8.2620000000000005</v>
      </c>
      <c r="C3434" s="123">
        <v>8.2620000000000005</v>
      </c>
      <c r="D3434" s="123">
        <v>8.2620000000000005</v>
      </c>
      <c r="E3434" s="123">
        <v>8.2620000000000005</v>
      </c>
      <c r="F3434" s="125">
        <v>1.8E-3</v>
      </c>
    </row>
    <row r="3435" spans="1:6" ht="15.75" customHeight="1" x14ac:dyDescent="0.25">
      <c r="A3435" s="124">
        <v>40718</v>
      </c>
      <c r="B3435" s="123">
        <v>8.2469999999999999</v>
      </c>
      <c r="C3435" s="123">
        <v>8.2469999999999999</v>
      </c>
      <c r="D3435" s="123">
        <v>8.2469999999999999</v>
      </c>
      <c r="E3435" s="123">
        <v>8.2469999999999999</v>
      </c>
      <c r="F3435" s="125">
        <v>-2.5000000000000001E-3</v>
      </c>
    </row>
    <row r="3436" spans="1:6" ht="15.75" customHeight="1" x14ac:dyDescent="0.25">
      <c r="A3436" s="124">
        <v>40717</v>
      </c>
      <c r="B3436" s="123">
        <v>8.2680000000000007</v>
      </c>
      <c r="C3436" s="123">
        <v>8.2680000000000007</v>
      </c>
      <c r="D3436" s="123">
        <v>8.2680000000000007</v>
      </c>
      <c r="E3436" s="123">
        <v>8.2680000000000007</v>
      </c>
      <c r="F3436" s="125">
        <v>2.0999999999999999E-3</v>
      </c>
    </row>
    <row r="3437" spans="1:6" ht="15.75" customHeight="1" x14ac:dyDescent="0.25">
      <c r="A3437" s="124">
        <v>40716</v>
      </c>
      <c r="B3437" s="123">
        <v>8.2509999999999994</v>
      </c>
      <c r="C3437" s="123">
        <v>8.2509999999999994</v>
      </c>
      <c r="D3437" s="123">
        <v>8.2509999999999994</v>
      </c>
      <c r="E3437" s="123">
        <v>8.2509999999999994</v>
      </c>
      <c r="F3437" s="125">
        <v>3.2000000000000002E-3</v>
      </c>
    </row>
    <row r="3438" spans="1:6" ht="15.75" customHeight="1" x14ac:dyDescent="0.25">
      <c r="A3438" s="124">
        <v>40715</v>
      </c>
      <c r="B3438" s="123">
        <v>8.2249999999999996</v>
      </c>
      <c r="C3438" s="123">
        <v>8.2249999999999996</v>
      </c>
      <c r="D3438" s="123">
        <v>8.2249999999999996</v>
      </c>
      <c r="E3438" s="123">
        <v>8.2249999999999996</v>
      </c>
      <c r="F3438" s="125">
        <v>3.5000000000000001E-3</v>
      </c>
    </row>
    <row r="3439" spans="1:6" ht="15.75" customHeight="1" x14ac:dyDescent="0.25">
      <c r="A3439" s="124">
        <v>40714</v>
      </c>
      <c r="B3439" s="123">
        <v>8.1959999999999997</v>
      </c>
      <c r="C3439" s="123">
        <v>8.1959999999999997</v>
      </c>
      <c r="D3439" s="123">
        <v>8.1959999999999997</v>
      </c>
      <c r="E3439" s="123">
        <v>8.1959999999999997</v>
      </c>
      <c r="F3439" s="125">
        <v>-9.4999999999999998E-3</v>
      </c>
    </row>
    <row r="3440" spans="1:6" ht="15.75" customHeight="1" x14ac:dyDescent="0.25">
      <c r="A3440" s="124">
        <v>40711</v>
      </c>
      <c r="B3440" s="123">
        <v>8.2750000000000004</v>
      </c>
      <c r="C3440" s="123">
        <v>8.2750000000000004</v>
      </c>
      <c r="D3440" s="123">
        <v>8.2750000000000004</v>
      </c>
      <c r="E3440" s="123">
        <v>8.2750000000000004</v>
      </c>
      <c r="F3440" s="125">
        <v>-3.0000000000000001E-3</v>
      </c>
    </row>
    <row r="3441" spans="1:6" ht="15.75" customHeight="1" x14ac:dyDescent="0.25">
      <c r="A3441" s="124">
        <v>40710</v>
      </c>
      <c r="B3441" s="123">
        <v>8.3000000000000007</v>
      </c>
      <c r="C3441" s="123">
        <v>8.3000000000000007</v>
      </c>
      <c r="D3441" s="123">
        <v>8.3000000000000007</v>
      </c>
      <c r="E3441" s="123">
        <v>8.3000000000000007</v>
      </c>
      <c r="F3441" s="125">
        <v>-1.1599999999999999E-2</v>
      </c>
    </row>
    <row r="3442" spans="1:6" ht="15.75" customHeight="1" x14ac:dyDescent="0.25">
      <c r="A3442" s="124">
        <v>40709</v>
      </c>
      <c r="B3442" s="123">
        <v>8.3970000000000002</v>
      </c>
      <c r="C3442" s="123">
        <v>8.3970000000000002</v>
      </c>
      <c r="D3442" s="123">
        <v>8.3970000000000002</v>
      </c>
      <c r="E3442" s="123">
        <v>8.3970000000000002</v>
      </c>
      <c r="F3442" s="125">
        <v>7.4000000000000003E-3</v>
      </c>
    </row>
    <row r="3443" spans="1:6" ht="15.75" customHeight="1" x14ac:dyDescent="0.25">
      <c r="A3443" s="124">
        <v>40708</v>
      </c>
      <c r="B3443" s="123">
        <v>8.3350000000000009</v>
      </c>
      <c r="C3443" s="123">
        <v>8.3350000000000009</v>
      </c>
      <c r="D3443" s="123">
        <v>8.3350000000000009</v>
      </c>
      <c r="E3443" s="123">
        <v>8.3350000000000009</v>
      </c>
      <c r="F3443" s="125">
        <v>1.0800000000000001E-2</v>
      </c>
    </row>
    <row r="3444" spans="1:6" ht="15.75" customHeight="1" x14ac:dyDescent="0.25">
      <c r="A3444" s="124">
        <v>40707</v>
      </c>
      <c r="B3444" s="123">
        <v>8.2460000000000004</v>
      </c>
      <c r="C3444" s="123">
        <v>8.2460000000000004</v>
      </c>
      <c r="D3444" s="123">
        <v>8.2460000000000004</v>
      </c>
      <c r="E3444" s="123">
        <v>8.2460000000000004</v>
      </c>
      <c r="F3444" s="125">
        <v>1.2999999999999999E-3</v>
      </c>
    </row>
    <row r="3445" spans="1:6" ht="15.75" customHeight="1" x14ac:dyDescent="0.25">
      <c r="A3445" s="124">
        <v>40704</v>
      </c>
      <c r="B3445" s="123">
        <v>8.2349999999999994</v>
      </c>
      <c r="C3445" s="123">
        <v>8.2349999999999994</v>
      </c>
      <c r="D3445" s="123">
        <v>8.2349999999999994</v>
      </c>
      <c r="E3445" s="123">
        <v>8.2349999999999994</v>
      </c>
      <c r="F3445" s="125">
        <v>-4.1000000000000003E-3</v>
      </c>
    </row>
    <row r="3446" spans="1:6" ht="15.75" customHeight="1" x14ac:dyDescent="0.25">
      <c r="A3446" s="124">
        <v>40703</v>
      </c>
      <c r="B3446" s="123">
        <v>8.2690000000000001</v>
      </c>
      <c r="C3446" s="123">
        <v>8.2690000000000001</v>
      </c>
      <c r="D3446" s="123">
        <v>8.2690000000000001</v>
      </c>
      <c r="E3446" s="123">
        <v>8.2690000000000001</v>
      </c>
      <c r="F3446" s="125">
        <v>2.5000000000000001E-3</v>
      </c>
    </row>
    <row r="3447" spans="1:6" ht="15.75" customHeight="1" x14ac:dyDescent="0.25">
      <c r="A3447" s="124">
        <v>40702</v>
      </c>
      <c r="B3447" s="123">
        <v>8.2479999999999993</v>
      </c>
      <c r="C3447" s="123">
        <v>8.2479999999999993</v>
      </c>
      <c r="D3447" s="123">
        <v>8.2479999999999993</v>
      </c>
      <c r="E3447" s="123">
        <v>8.2479999999999993</v>
      </c>
      <c r="F3447" s="125">
        <v>-4.3E-3</v>
      </c>
    </row>
    <row r="3448" spans="1:6" ht="15.75" customHeight="1" x14ac:dyDescent="0.25">
      <c r="A3448" s="124">
        <v>40701</v>
      </c>
      <c r="B3448" s="123">
        <v>8.2840000000000007</v>
      </c>
      <c r="C3448" s="123">
        <v>8.2840000000000007</v>
      </c>
      <c r="D3448" s="123">
        <v>8.2840000000000007</v>
      </c>
      <c r="E3448" s="123">
        <v>8.2840000000000007</v>
      </c>
      <c r="F3448" s="125">
        <v>2.8E-3</v>
      </c>
    </row>
    <row r="3449" spans="1:6" ht="15.75" customHeight="1" x14ac:dyDescent="0.25">
      <c r="A3449" s="124">
        <v>40700</v>
      </c>
      <c r="B3449" s="123">
        <v>8.2609999999999992</v>
      </c>
      <c r="C3449" s="123">
        <v>8.2609999999999992</v>
      </c>
      <c r="D3449" s="123">
        <v>8.2609999999999992</v>
      </c>
      <c r="E3449" s="123">
        <v>8.2609999999999992</v>
      </c>
      <c r="F3449" s="125">
        <v>-8.0000000000000004E-4</v>
      </c>
    </row>
    <row r="3450" spans="1:6" ht="15.75" customHeight="1" x14ac:dyDescent="0.25">
      <c r="A3450" s="124">
        <v>40697</v>
      </c>
      <c r="B3450" s="123">
        <v>8.2680000000000007</v>
      </c>
      <c r="C3450" s="123">
        <v>8.2680000000000007</v>
      </c>
      <c r="D3450" s="123">
        <v>8.2680000000000007</v>
      </c>
      <c r="E3450" s="123">
        <v>8.2680000000000007</v>
      </c>
      <c r="F3450" s="125">
        <v>-1.2999999999999999E-3</v>
      </c>
    </row>
    <row r="3451" spans="1:6" ht="15.75" customHeight="1" x14ac:dyDescent="0.25">
      <c r="A3451" s="124">
        <v>40696</v>
      </c>
      <c r="B3451" s="123">
        <v>8.2789999999999999</v>
      </c>
      <c r="C3451" s="123">
        <v>8.2789999999999999</v>
      </c>
      <c r="D3451" s="123">
        <v>8.2789999999999999</v>
      </c>
      <c r="E3451" s="123">
        <v>8.2789999999999999</v>
      </c>
      <c r="F3451" s="125">
        <v>-5.8999999999999999E-3</v>
      </c>
    </row>
    <row r="3452" spans="1:6" ht="15.75" customHeight="1" x14ac:dyDescent="0.25">
      <c r="A3452" s="124">
        <v>40695</v>
      </c>
      <c r="B3452" s="123">
        <v>8.3279999999999994</v>
      </c>
      <c r="C3452" s="123">
        <v>8.3279999999999994</v>
      </c>
      <c r="D3452" s="123">
        <v>8.3279999999999994</v>
      </c>
      <c r="E3452" s="123">
        <v>8.3279999999999994</v>
      </c>
      <c r="F3452" s="125">
        <v>-9.9000000000000008E-3</v>
      </c>
    </row>
    <row r="3453" spans="1:6" ht="15.75" customHeight="1" x14ac:dyDescent="0.25">
      <c r="A3453" s="124">
        <v>40694</v>
      </c>
      <c r="B3453" s="123">
        <v>8.4109999999999996</v>
      </c>
      <c r="C3453" s="123">
        <v>8.4109999999999996</v>
      </c>
      <c r="D3453" s="123">
        <v>8.4109999999999996</v>
      </c>
      <c r="E3453" s="123">
        <v>8.4109999999999996</v>
      </c>
      <c r="F3453" s="125">
        <v>-2.5000000000000001E-3</v>
      </c>
    </row>
    <row r="3454" spans="1:6" ht="15.75" customHeight="1" x14ac:dyDescent="0.25">
      <c r="A3454" s="124">
        <v>40693</v>
      </c>
      <c r="B3454" s="123">
        <v>8.4320000000000004</v>
      </c>
      <c r="C3454" s="123">
        <v>8.4320000000000004</v>
      </c>
      <c r="D3454" s="123">
        <v>8.4320000000000004</v>
      </c>
      <c r="E3454" s="123">
        <v>8.4320000000000004</v>
      </c>
      <c r="F3454" s="125">
        <v>-3.0000000000000001E-3</v>
      </c>
    </row>
    <row r="3455" spans="1:6" ht="15.75" customHeight="1" x14ac:dyDescent="0.25">
      <c r="A3455" s="124">
        <v>40690</v>
      </c>
      <c r="B3455" s="123">
        <v>8.4570000000000007</v>
      </c>
      <c r="C3455" s="123">
        <v>8.4570000000000007</v>
      </c>
      <c r="D3455" s="123">
        <v>8.4570000000000007</v>
      </c>
      <c r="E3455" s="123">
        <v>8.4570000000000007</v>
      </c>
      <c r="F3455" s="125">
        <v>7.1000000000000004E-3</v>
      </c>
    </row>
    <row r="3456" spans="1:6" ht="15.75" customHeight="1" x14ac:dyDescent="0.25">
      <c r="A3456" s="124">
        <v>40689</v>
      </c>
      <c r="B3456" s="123">
        <v>8.3970000000000002</v>
      </c>
      <c r="C3456" s="123">
        <v>8.3970000000000002</v>
      </c>
      <c r="D3456" s="123">
        <v>8.3970000000000002</v>
      </c>
      <c r="E3456" s="123">
        <v>8.3970000000000002</v>
      </c>
      <c r="F3456" s="125">
        <v>2.7000000000000001E-3</v>
      </c>
    </row>
    <row r="3457" spans="1:6" ht="15.75" customHeight="1" x14ac:dyDescent="0.25">
      <c r="A3457" s="124">
        <v>40688</v>
      </c>
      <c r="B3457" s="123">
        <v>8.3740000000000006</v>
      </c>
      <c r="C3457" s="123">
        <v>8.3740000000000006</v>
      </c>
      <c r="D3457" s="123">
        <v>8.3740000000000006</v>
      </c>
      <c r="E3457" s="123">
        <v>8.3740000000000006</v>
      </c>
      <c r="F3457" s="125">
        <v>0</v>
      </c>
    </row>
    <row r="3458" spans="1:6" ht="15.75" customHeight="1" x14ac:dyDescent="0.25">
      <c r="A3458" s="124">
        <v>40687</v>
      </c>
      <c r="B3458" s="123">
        <v>8.3740000000000006</v>
      </c>
      <c r="C3458" s="123">
        <v>8.3740000000000006</v>
      </c>
      <c r="D3458" s="123">
        <v>8.3740000000000006</v>
      </c>
      <c r="E3458" s="123">
        <v>8.3740000000000006</v>
      </c>
      <c r="F3458" s="125">
        <v>3.5999999999999999E-3</v>
      </c>
    </row>
    <row r="3459" spans="1:6" ht="15.75" customHeight="1" x14ac:dyDescent="0.25">
      <c r="A3459" s="124">
        <v>40686</v>
      </c>
      <c r="B3459" s="123">
        <v>8.3439999999999994</v>
      </c>
      <c r="C3459" s="123">
        <v>8.3439999999999994</v>
      </c>
      <c r="D3459" s="123">
        <v>8.3439999999999994</v>
      </c>
      <c r="E3459" s="123">
        <v>8.3439999999999994</v>
      </c>
      <c r="F3459" s="125">
        <v>-1.1999999999999999E-3</v>
      </c>
    </row>
    <row r="3460" spans="1:6" ht="15.75" customHeight="1" x14ac:dyDescent="0.25">
      <c r="A3460" s="124">
        <v>40683</v>
      </c>
      <c r="B3460" s="123">
        <v>8.3539999999999992</v>
      </c>
      <c r="C3460" s="123">
        <v>8.3539999999999992</v>
      </c>
      <c r="D3460" s="123">
        <v>8.3539999999999992</v>
      </c>
      <c r="E3460" s="123">
        <v>8.3539999999999992</v>
      </c>
      <c r="F3460" s="125">
        <v>4.0000000000000001E-3</v>
      </c>
    </row>
    <row r="3461" spans="1:6" ht="15.75" customHeight="1" x14ac:dyDescent="0.25">
      <c r="A3461" s="124">
        <v>40682</v>
      </c>
      <c r="B3461" s="123">
        <v>8.3209999999999997</v>
      </c>
      <c r="C3461" s="123">
        <v>8.3209999999999997</v>
      </c>
      <c r="D3461" s="123">
        <v>8.3209999999999997</v>
      </c>
      <c r="E3461" s="123">
        <v>8.3209999999999997</v>
      </c>
      <c r="F3461" s="125">
        <v>3.5000000000000001E-3</v>
      </c>
    </row>
    <row r="3462" spans="1:6" ht="15.75" customHeight="1" x14ac:dyDescent="0.25">
      <c r="A3462" s="124">
        <v>40681</v>
      </c>
      <c r="B3462" s="123">
        <v>8.2919999999999998</v>
      </c>
      <c r="C3462" s="123">
        <v>8.2919999999999998</v>
      </c>
      <c r="D3462" s="123">
        <v>8.2919999999999998</v>
      </c>
      <c r="E3462" s="123">
        <v>8.2919999999999998</v>
      </c>
      <c r="F3462" s="125">
        <v>1.1000000000000001E-3</v>
      </c>
    </row>
    <row r="3463" spans="1:6" ht="15.75" customHeight="1" x14ac:dyDescent="0.25">
      <c r="A3463" s="124">
        <v>40679</v>
      </c>
      <c r="B3463" s="123">
        <v>8.2829999999999995</v>
      </c>
      <c r="C3463" s="123">
        <v>8.2829999999999995</v>
      </c>
      <c r="D3463" s="123">
        <v>8.2829999999999995</v>
      </c>
      <c r="E3463" s="123">
        <v>8.2829999999999995</v>
      </c>
      <c r="F3463" s="125">
        <v>8.0000000000000004E-4</v>
      </c>
    </row>
    <row r="3464" spans="1:6" ht="15.75" customHeight="1" x14ac:dyDescent="0.25">
      <c r="A3464" s="124">
        <v>40676</v>
      </c>
      <c r="B3464" s="123">
        <v>8.2759999999999998</v>
      </c>
      <c r="C3464" s="123">
        <v>8.2759999999999998</v>
      </c>
      <c r="D3464" s="123">
        <v>8.2759999999999998</v>
      </c>
      <c r="E3464" s="123">
        <v>8.2759999999999998</v>
      </c>
      <c r="F3464" s="125">
        <v>7.7999999999999996E-3</v>
      </c>
    </row>
    <row r="3465" spans="1:6" ht="15.75" customHeight="1" x14ac:dyDescent="0.25">
      <c r="A3465" s="124">
        <v>40675</v>
      </c>
      <c r="B3465" s="123">
        <v>8.2119999999999997</v>
      </c>
      <c r="C3465" s="123">
        <v>8.2119999999999997</v>
      </c>
      <c r="D3465" s="123">
        <v>8.2119999999999997</v>
      </c>
      <c r="E3465" s="123">
        <v>8.2119999999999997</v>
      </c>
      <c r="F3465" s="125">
        <v>-9.5999999999999992E-3</v>
      </c>
    </row>
    <row r="3466" spans="1:6" ht="15.75" customHeight="1" x14ac:dyDescent="0.25">
      <c r="A3466" s="124">
        <v>40674</v>
      </c>
      <c r="B3466" s="123">
        <v>8.2919999999999998</v>
      </c>
      <c r="C3466" s="123">
        <v>8.2919999999999998</v>
      </c>
      <c r="D3466" s="123">
        <v>8.2919999999999998</v>
      </c>
      <c r="E3466" s="123">
        <v>8.2919999999999998</v>
      </c>
      <c r="F3466" s="125">
        <v>1E-3</v>
      </c>
    </row>
    <row r="3467" spans="1:6" ht="15.75" customHeight="1" x14ac:dyDescent="0.25">
      <c r="A3467" s="124">
        <v>40673</v>
      </c>
      <c r="B3467" s="123">
        <v>8.2840000000000007</v>
      </c>
      <c r="C3467" s="123">
        <v>8.2840000000000007</v>
      </c>
      <c r="D3467" s="123">
        <v>8.2840000000000007</v>
      </c>
      <c r="E3467" s="123">
        <v>8.2840000000000007</v>
      </c>
      <c r="F3467" s="125">
        <v>2.7000000000000001E-3</v>
      </c>
    </row>
    <row r="3468" spans="1:6" ht="15.75" customHeight="1" x14ac:dyDescent="0.25">
      <c r="A3468" s="124">
        <v>40672</v>
      </c>
      <c r="B3468" s="123">
        <v>8.2620000000000005</v>
      </c>
      <c r="C3468" s="123">
        <v>8.2620000000000005</v>
      </c>
      <c r="D3468" s="123">
        <v>8.2620000000000005</v>
      </c>
      <c r="E3468" s="123">
        <v>8.2620000000000005</v>
      </c>
      <c r="F3468" s="125">
        <v>9.7000000000000003E-3</v>
      </c>
    </row>
    <row r="3469" spans="1:6" ht="15.75" customHeight="1" x14ac:dyDescent="0.25">
      <c r="A3469" s="124">
        <v>40669</v>
      </c>
      <c r="B3469" s="123">
        <v>8.1829999999999998</v>
      </c>
      <c r="C3469" s="123">
        <v>8.1829999999999998</v>
      </c>
      <c r="D3469" s="123">
        <v>8.1829999999999998</v>
      </c>
      <c r="E3469" s="123">
        <v>8.1829999999999998</v>
      </c>
      <c r="F3469" s="125">
        <v>-1.03E-2</v>
      </c>
    </row>
    <row r="3470" spans="1:6" ht="15.75" customHeight="1" x14ac:dyDescent="0.25">
      <c r="A3470" s="124">
        <v>40668</v>
      </c>
      <c r="B3470" s="123">
        <v>8.2680000000000007</v>
      </c>
      <c r="C3470" s="123">
        <v>8.2680000000000007</v>
      </c>
      <c r="D3470" s="123">
        <v>8.2680000000000007</v>
      </c>
      <c r="E3470" s="123">
        <v>8.2680000000000007</v>
      </c>
      <c r="F3470" s="125">
        <v>-3.0999999999999999E-3</v>
      </c>
    </row>
    <row r="3471" spans="1:6" ht="15.75" customHeight="1" x14ac:dyDescent="0.25">
      <c r="A3471" s="124">
        <v>40667</v>
      </c>
      <c r="B3471" s="123">
        <v>8.2940000000000005</v>
      </c>
      <c r="C3471" s="123">
        <v>8.2940000000000005</v>
      </c>
      <c r="D3471" s="123">
        <v>8.2940000000000005</v>
      </c>
      <c r="E3471" s="123">
        <v>8.2940000000000005</v>
      </c>
      <c r="F3471" s="125">
        <v>7.7999999999999996E-3</v>
      </c>
    </row>
    <row r="3472" spans="1:6" ht="15.75" customHeight="1" x14ac:dyDescent="0.25">
      <c r="A3472" s="124">
        <v>40666</v>
      </c>
      <c r="B3472" s="123">
        <v>8.23</v>
      </c>
      <c r="C3472" s="123">
        <v>8.23</v>
      </c>
      <c r="D3472" s="123">
        <v>8.23</v>
      </c>
      <c r="E3472" s="123">
        <v>8.23</v>
      </c>
      <c r="F3472" s="125">
        <v>1.12E-2</v>
      </c>
    </row>
    <row r="3473" spans="1:6" ht="15.75" customHeight="1" x14ac:dyDescent="0.25">
      <c r="A3473" s="124">
        <v>40665</v>
      </c>
      <c r="B3473" s="123">
        <v>8.1389999999999993</v>
      </c>
      <c r="C3473" s="123">
        <v>8.1389999999999993</v>
      </c>
      <c r="D3473" s="123">
        <v>8.1389999999999993</v>
      </c>
      <c r="E3473" s="123">
        <v>8.1389999999999993</v>
      </c>
      <c r="F3473" s="125">
        <v>5.0000000000000001E-4</v>
      </c>
    </row>
    <row r="3474" spans="1:6" ht="15.75" customHeight="1" x14ac:dyDescent="0.25">
      <c r="A3474" s="124">
        <v>40662</v>
      </c>
      <c r="B3474" s="123">
        <v>8.1349999999999998</v>
      </c>
      <c r="C3474" s="123">
        <v>8.1349999999999998</v>
      </c>
      <c r="D3474" s="123">
        <v>8.1349999999999998</v>
      </c>
      <c r="E3474" s="123">
        <v>8.1349999999999998</v>
      </c>
      <c r="F3474" s="125">
        <v>3.0000000000000001E-3</v>
      </c>
    </row>
    <row r="3475" spans="1:6" ht="15.75" customHeight="1" x14ac:dyDescent="0.25">
      <c r="A3475" s="124">
        <v>40661</v>
      </c>
      <c r="B3475" s="123">
        <v>8.1110000000000007</v>
      </c>
      <c r="C3475" s="123">
        <v>8.1110000000000007</v>
      </c>
      <c r="D3475" s="123">
        <v>8.1110000000000007</v>
      </c>
      <c r="E3475" s="123">
        <v>8.1110000000000007</v>
      </c>
      <c r="F3475" s="125">
        <v>2.5000000000000001E-3</v>
      </c>
    </row>
    <row r="3476" spans="1:6" ht="15.75" customHeight="1" x14ac:dyDescent="0.25">
      <c r="A3476" s="124">
        <v>40660</v>
      </c>
      <c r="B3476" s="123">
        <v>8.0909999999999993</v>
      </c>
      <c r="C3476" s="123">
        <v>8.0909999999999993</v>
      </c>
      <c r="D3476" s="123">
        <v>8.0909999999999993</v>
      </c>
      <c r="E3476" s="123">
        <v>8.0909999999999993</v>
      </c>
      <c r="F3476" s="125">
        <v>0</v>
      </c>
    </row>
    <row r="3477" spans="1:6" ht="15.75" customHeight="1" x14ac:dyDescent="0.25">
      <c r="A3477" s="124">
        <v>40659</v>
      </c>
      <c r="B3477" s="123">
        <v>8.0909999999999993</v>
      </c>
      <c r="C3477" s="123">
        <v>8.0909999999999993</v>
      </c>
      <c r="D3477" s="123">
        <v>8.0909999999999993</v>
      </c>
      <c r="E3477" s="123">
        <v>8.0909999999999993</v>
      </c>
      <c r="F3477" s="125">
        <v>-5.3E-3</v>
      </c>
    </row>
    <row r="3478" spans="1:6" ht="15.75" customHeight="1" x14ac:dyDescent="0.25">
      <c r="A3478" s="124">
        <v>40658</v>
      </c>
      <c r="B3478" s="123">
        <v>8.1340000000000003</v>
      </c>
      <c r="C3478" s="123">
        <v>8.1340000000000003</v>
      </c>
      <c r="D3478" s="123">
        <v>8.1340000000000003</v>
      </c>
      <c r="E3478" s="123">
        <v>8.1340000000000003</v>
      </c>
      <c r="F3478" s="125">
        <v>3.0000000000000001E-3</v>
      </c>
    </row>
    <row r="3479" spans="1:6" ht="15.75" customHeight="1" x14ac:dyDescent="0.25">
      <c r="A3479" s="124">
        <v>40654</v>
      </c>
      <c r="B3479" s="123">
        <v>8.11</v>
      </c>
      <c r="C3479" s="123">
        <v>8.11</v>
      </c>
      <c r="D3479" s="123">
        <v>8.11</v>
      </c>
      <c r="E3479" s="123">
        <v>8.11</v>
      </c>
      <c r="F3479" s="125">
        <v>2.2000000000000001E-3</v>
      </c>
    </row>
    <row r="3480" spans="1:6" ht="15.75" customHeight="1" x14ac:dyDescent="0.25">
      <c r="A3480" s="124">
        <v>40653</v>
      </c>
      <c r="B3480" s="123">
        <v>8.0920000000000005</v>
      </c>
      <c r="C3480" s="123">
        <v>8.0920000000000005</v>
      </c>
      <c r="D3480" s="123">
        <v>8.0920000000000005</v>
      </c>
      <c r="E3480" s="123">
        <v>8.0920000000000005</v>
      </c>
      <c r="F3480" s="125">
        <v>1.5E-3</v>
      </c>
    </row>
    <row r="3481" spans="1:6" ht="15.75" customHeight="1" x14ac:dyDescent="0.25">
      <c r="A3481" s="124">
        <v>40652</v>
      </c>
      <c r="B3481" s="123">
        <v>8.08</v>
      </c>
      <c r="C3481" s="123">
        <v>8.08</v>
      </c>
      <c r="D3481" s="123">
        <v>8.08</v>
      </c>
      <c r="E3481" s="123">
        <v>8.08</v>
      </c>
      <c r="F3481" s="125">
        <v>-2.0000000000000001E-4</v>
      </c>
    </row>
    <row r="3482" spans="1:6" ht="15.75" customHeight="1" x14ac:dyDescent="0.25">
      <c r="A3482" s="124">
        <v>40651</v>
      </c>
      <c r="B3482" s="123">
        <v>8.0820000000000007</v>
      </c>
      <c r="C3482" s="123">
        <v>8.0820000000000007</v>
      </c>
      <c r="D3482" s="123">
        <v>8.0820000000000007</v>
      </c>
      <c r="E3482" s="123">
        <v>8.0820000000000007</v>
      </c>
      <c r="F3482" s="125">
        <v>2.2000000000000001E-3</v>
      </c>
    </row>
    <row r="3483" spans="1:6" ht="15.75" customHeight="1" x14ac:dyDescent="0.25">
      <c r="A3483" s="124">
        <v>40648</v>
      </c>
      <c r="B3483" s="123">
        <v>8.0640000000000001</v>
      </c>
      <c r="C3483" s="123">
        <v>8.0640000000000001</v>
      </c>
      <c r="D3483" s="123">
        <v>8.0640000000000001</v>
      </c>
      <c r="E3483" s="123">
        <v>8.0640000000000001</v>
      </c>
      <c r="F3483" s="125">
        <v>5.0000000000000001E-3</v>
      </c>
    </row>
    <row r="3484" spans="1:6" ht="15.75" customHeight="1" x14ac:dyDescent="0.25">
      <c r="A3484" s="124">
        <v>40646</v>
      </c>
      <c r="B3484" s="123">
        <v>8.0239999999999991</v>
      </c>
      <c r="C3484" s="123">
        <v>8.0239999999999991</v>
      </c>
      <c r="D3484" s="123">
        <v>8.0239999999999991</v>
      </c>
      <c r="E3484" s="123">
        <v>8.0239999999999991</v>
      </c>
      <c r="F3484" s="125">
        <v>5.9999999999999995E-4</v>
      </c>
    </row>
    <row r="3485" spans="1:6" ht="15.75" customHeight="1" x14ac:dyDescent="0.25">
      <c r="A3485" s="124">
        <v>40644</v>
      </c>
      <c r="B3485" s="123">
        <v>8.0190000000000001</v>
      </c>
      <c r="C3485" s="123">
        <v>8.0190000000000001</v>
      </c>
      <c r="D3485" s="123">
        <v>8.0190000000000001</v>
      </c>
      <c r="E3485" s="123">
        <v>8.0190000000000001</v>
      </c>
      <c r="F3485" s="125">
        <v>6.7999999999999996E-3</v>
      </c>
    </row>
    <row r="3486" spans="1:6" ht="15.75" customHeight="1" x14ac:dyDescent="0.25">
      <c r="A3486" s="124">
        <v>40641</v>
      </c>
      <c r="B3486" s="123">
        <v>7.9649999999999999</v>
      </c>
      <c r="C3486" s="123">
        <v>7.9649999999999999</v>
      </c>
      <c r="D3486" s="123">
        <v>7.9649999999999999</v>
      </c>
      <c r="E3486" s="123">
        <v>7.9649999999999999</v>
      </c>
      <c r="F3486" s="125">
        <v>-1.1000000000000001E-3</v>
      </c>
    </row>
    <row r="3487" spans="1:6" ht="15.75" customHeight="1" x14ac:dyDescent="0.25">
      <c r="A3487" s="124">
        <v>40640</v>
      </c>
      <c r="B3487" s="123">
        <v>7.9740000000000002</v>
      </c>
      <c r="C3487" s="123">
        <v>7.9740000000000002</v>
      </c>
      <c r="D3487" s="123">
        <v>7.9740000000000002</v>
      </c>
      <c r="E3487" s="123">
        <v>7.9740000000000002</v>
      </c>
      <c r="F3487" s="125">
        <v>-2E-3</v>
      </c>
    </row>
    <row r="3488" spans="1:6" ht="15.75" customHeight="1" x14ac:dyDescent="0.25">
      <c r="A3488" s="124">
        <v>40639</v>
      </c>
      <c r="B3488" s="123">
        <v>7.99</v>
      </c>
      <c r="C3488" s="123">
        <v>7.99</v>
      </c>
      <c r="D3488" s="123">
        <v>7.99</v>
      </c>
      <c r="E3488" s="123">
        <v>7.99</v>
      </c>
      <c r="F3488" s="125">
        <v>1.6000000000000001E-3</v>
      </c>
    </row>
    <row r="3489" spans="1:6" ht="15.75" customHeight="1" x14ac:dyDescent="0.25">
      <c r="A3489" s="124">
        <v>40638</v>
      </c>
      <c r="B3489" s="123">
        <v>7.9770000000000003</v>
      </c>
      <c r="C3489" s="123">
        <v>7.9770000000000003</v>
      </c>
      <c r="D3489" s="123">
        <v>7.9770000000000003</v>
      </c>
      <c r="E3489" s="123">
        <v>7.9770000000000003</v>
      </c>
      <c r="F3489" s="125">
        <v>-1E-3</v>
      </c>
    </row>
    <row r="3490" spans="1:6" ht="15.75" customHeight="1" x14ac:dyDescent="0.25">
      <c r="A3490" s="124">
        <v>40633</v>
      </c>
      <c r="B3490" s="123">
        <v>7.9850000000000003</v>
      </c>
      <c r="C3490" s="123">
        <v>7.9850000000000003</v>
      </c>
      <c r="D3490" s="123">
        <v>7.9850000000000003</v>
      </c>
      <c r="E3490" s="123">
        <v>7.9850000000000003</v>
      </c>
      <c r="F3490" s="125">
        <v>-3.8999999999999998E-3</v>
      </c>
    </row>
    <row r="3491" spans="1:6" ht="15.75" customHeight="1" x14ac:dyDescent="0.25">
      <c r="A3491" s="124">
        <v>40632</v>
      </c>
      <c r="B3491" s="123">
        <v>8.016</v>
      </c>
      <c r="C3491" s="123">
        <v>8.016</v>
      </c>
      <c r="D3491" s="123">
        <v>8.016</v>
      </c>
      <c r="E3491" s="123">
        <v>8.016</v>
      </c>
      <c r="F3491" s="125">
        <v>1.6999999999999999E-3</v>
      </c>
    </row>
    <row r="3492" spans="1:6" ht="15.75" customHeight="1" x14ac:dyDescent="0.25">
      <c r="A3492" s="124">
        <v>40631</v>
      </c>
      <c r="B3492" s="123">
        <v>8.0020000000000007</v>
      </c>
      <c r="C3492" s="123">
        <v>8.0020000000000007</v>
      </c>
      <c r="D3492" s="123">
        <v>8.0020000000000007</v>
      </c>
      <c r="E3492" s="123">
        <v>8.0020000000000007</v>
      </c>
      <c r="F3492" s="125">
        <v>2.5000000000000001E-3</v>
      </c>
    </row>
    <row r="3493" spans="1:6" ht="15.75" customHeight="1" x14ac:dyDescent="0.25">
      <c r="A3493" s="124">
        <v>40630</v>
      </c>
      <c r="B3493" s="123">
        <v>7.9820000000000002</v>
      </c>
      <c r="C3493" s="123">
        <v>7.9820000000000002</v>
      </c>
      <c r="D3493" s="123">
        <v>7.9820000000000002</v>
      </c>
      <c r="E3493" s="123">
        <v>7.9820000000000002</v>
      </c>
      <c r="F3493" s="125">
        <v>-1.2999999999999999E-3</v>
      </c>
    </row>
    <row r="3494" spans="1:6" ht="15.75" customHeight="1" x14ac:dyDescent="0.25">
      <c r="A3494" s="124">
        <v>40627</v>
      </c>
      <c r="B3494" s="123">
        <v>7.992</v>
      </c>
      <c r="C3494" s="123">
        <v>7.992</v>
      </c>
      <c r="D3494" s="123">
        <v>7.992</v>
      </c>
      <c r="E3494" s="123">
        <v>7.992</v>
      </c>
      <c r="F3494" s="125">
        <v>-2.5999999999999999E-3</v>
      </c>
    </row>
    <row r="3495" spans="1:6" ht="15.75" customHeight="1" x14ac:dyDescent="0.25">
      <c r="A3495" s="124">
        <v>40626</v>
      </c>
      <c r="B3495" s="123">
        <v>8.0129999999999999</v>
      </c>
      <c r="C3495" s="123">
        <v>8.0129999999999999</v>
      </c>
      <c r="D3495" s="123">
        <v>8.0129999999999999</v>
      </c>
      <c r="E3495" s="123">
        <v>8.0129999999999999</v>
      </c>
      <c r="F3495" s="125">
        <v>0</v>
      </c>
    </row>
    <row r="3496" spans="1:6" ht="15.75" customHeight="1" x14ac:dyDescent="0.25">
      <c r="A3496" s="124">
        <v>40625</v>
      </c>
      <c r="B3496" s="123">
        <v>8.0129999999999999</v>
      </c>
      <c r="C3496" s="123">
        <v>8.0129999999999999</v>
      </c>
      <c r="D3496" s="123">
        <v>8.0129999999999999</v>
      </c>
      <c r="E3496" s="123">
        <v>8.0129999999999999</v>
      </c>
      <c r="F3496" s="125">
        <v>-4.0000000000000002E-4</v>
      </c>
    </row>
    <row r="3497" spans="1:6" ht="15.75" customHeight="1" x14ac:dyDescent="0.25">
      <c r="A3497" s="124">
        <v>40624</v>
      </c>
      <c r="B3497" s="123">
        <v>8.016</v>
      </c>
      <c r="C3497" s="123">
        <v>8.016</v>
      </c>
      <c r="D3497" s="123">
        <v>8.016</v>
      </c>
      <c r="E3497" s="123">
        <v>8.016</v>
      </c>
      <c r="F3497" s="125">
        <v>-1E-4</v>
      </c>
    </row>
    <row r="3498" spans="1:6" ht="15.75" customHeight="1" x14ac:dyDescent="0.25">
      <c r="A3498" s="124">
        <v>40623</v>
      </c>
      <c r="B3498" s="123">
        <v>8.0169999999999995</v>
      </c>
      <c r="C3498" s="123">
        <v>8.0169999999999995</v>
      </c>
      <c r="D3498" s="123">
        <v>8.0169999999999995</v>
      </c>
      <c r="E3498" s="123">
        <v>8.0169999999999995</v>
      </c>
      <c r="F3498" s="125">
        <v>1.5E-3</v>
      </c>
    </row>
    <row r="3499" spans="1:6" ht="15.75" customHeight="1" x14ac:dyDescent="0.25">
      <c r="A3499" s="124">
        <v>40620</v>
      </c>
      <c r="B3499" s="123">
        <v>8.0050000000000008</v>
      </c>
      <c r="C3499" s="123">
        <v>8.0050000000000008</v>
      </c>
      <c r="D3499" s="123">
        <v>8.0050000000000008</v>
      </c>
      <c r="E3499" s="123">
        <v>8.0050000000000008</v>
      </c>
      <c r="F3499" s="125">
        <v>2E-3</v>
      </c>
    </row>
    <row r="3500" spans="1:6" ht="15.75" customHeight="1" x14ac:dyDescent="0.25">
      <c r="A3500" s="124">
        <v>40619</v>
      </c>
      <c r="B3500" s="123">
        <v>7.9889999999999999</v>
      </c>
      <c r="C3500" s="123">
        <v>7.9889999999999999</v>
      </c>
      <c r="D3500" s="123">
        <v>7.9889999999999999</v>
      </c>
      <c r="E3500" s="123">
        <v>7.9889999999999999</v>
      </c>
      <c r="F3500" s="125">
        <v>3.0000000000000001E-3</v>
      </c>
    </row>
    <row r="3501" spans="1:6" ht="15.75" customHeight="1" x14ac:dyDescent="0.25">
      <c r="A3501" s="124">
        <v>40618</v>
      </c>
      <c r="B3501" s="123">
        <v>7.9649999999999999</v>
      </c>
      <c r="C3501" s="123">
        <v>7.9649999999999999</v>
      </c>
      <c r="D3501" s="123">
        <v>7.9649999999999999</v>
      </c>
      <c r="E3501" s="123">
        <v>7.9649999999999999</v>
      </c>
      <c r="F3501" s="125">
        <v>2.9999999999999997E-4</v>
      </c>
    </row>
    <row r="3502" spans="1:6" ht="15.75" customHeight="1" x14ac:dyDescent="0.25">
      <c r="A3502" s="124">
        <v>40617</v>
      </c>
      <c r="B3502" s="123">
        <v>7.9630000000000001</v>
      </c>
      <c r="C3502" s="123">
        <v>7.9630000000000001</v>
      </c>
      <c r="D3502" s="123">
        <v>7.9630000000000001</v>
      </c>
      <c r="E3502" s="123">
        <v>7.9630000000000001</v>
      </c>
      <c r="F3502" s="125">
        <v>1E-4</v>
      </c>
    </row>
    <row r="3503" spans="1:6" ht="15.75" customHeight="1" x14ac:dyDescent="0.25">
      <c r="A3503" s="124">
        <v>40616</v>
      </c>
      <c r="B3503" s="123">
        <v>7.9619999999999997</v>
      </c>
      <c r="C3503" s="123">
        <v>7.9619999999999997</v>
      </c>
      <c r="D3503" s="123">
        <v>7.9619999999999997</v>
      </c>
      <c r="E3503" s="123">
        <v>7.9619999999999997</v>
      </c>
      <c r="F3503" s="125">
        <v>-4.0000000000000002E-4</v>
      </c>
    </row>
    <row r="3504" spans="1:6" ht="15.75" customHeight="1" x14ac:dyDescent="0.25">
      <c r="A3504" s="124">
        <v>40613</v>
      </c>
      <c r="B3504" s="123">
        <v>7.9649999999999999</v>
      </c>
      <c r="C3504" s="123">
        <v>7.9649999999999999</v>
      </c>
      <c r="D3504" s="123">
        <v>7.9649999999999999</v>
      </c>
      <c r="E3504" s="123">
        <v>7.9649999999999999</v>
      </c>
      <c r="F3504" s="125">
        <v>5.0000000000000001E-4</v>
      </c>
    </row>
    <row r="3505" spans="1:6" ht="15.75" customHeight="1" x14ac:dyDescent="0.25">
      <c r="A3505" s="124">
        <v>40612</v>
      </c>
      <c r="B3505" s="123">
        <v>7.9610000000000003</v>
      </c>
      <c r="C3505" s="123">
        <v>7.9610000000000003</v>
      </c>
      <c r="D3505" s="123">
        <v>7.9610000000000003</v>
      </c>
      <c r="E3505" s="123">
        <v>7.9610000000000003</v>
      </c>
      <c r="F3505" s="125">
        <v>0</v>
      </c>
    </row>
    <row r="3506" spans="1:6" ht="15.75" customHeight="1" x14ac:dyDescent="0.25">
      <c r="A3506" s="124">
        <v>40611</v>
      </c>
      <c r="B3506" s="123">
        <v>7.9610000000000003</v>
      </c>
      <c r="C3506" s="123">
        <v>7.9610000000000003</v>
      </c>
      <c r="D3506" s="123">
        <v>7.9610000000000003</v>
      </c>
      <c r="E3506" s="123">
        <v>7.9610000000000003</v>
      </c>
      <c r="F3506" s="125">
        <v>-4.0000000000000002E-4</v>
      </c>
    </row>
    <row r="3507" spans="1:6" ht="15.75" customHeight="1" x14ac:dyDescent="0.25">
      <c r="A3507" s="124">
        <v>40610</v>
      </c>
      <c r="B3507" s="123">
        <v>7.9640000000000004</v>
      </c>
      <c r="C3507" s="123">
        <v>7.9640000000000004</v>
      </c>
      <c r="D3507" s="123">
        <v>7.9640000000000004</v>
      </c>
      <c r="E3507" s="123">
        <v>7.9640000000000004</v>
      </c>
      <c r="F3507" s="125">
        <v>-2E-3</v>
      </c>
    </row>
    <row r="3508" spans="1:6" ht="15.75" customHeight="1" x14ac:dyDescent="0.25">
      <c r="A3508" s="124">
        <v>40609</v>
      </c>
      <c r="B3508" s="123">
        <v>7.98</v>
      </c>
      <c r="C3508" s="123">
        <v>7.98</v>
      </c>
      <c r="D3508" s="123">
        <v>7.98</v>
      </c>
      <c r="E3508" s="123">
        <v>7.98</v>
      </c>
      <c r="F3508" s="125">
        <v>4.7999999999999996E-3</v>
      </c>
    </row>
    <row r="3509" spans="1:6" ht="15.75" customHeight="1" x14ac:dyDescent="0.25">
      <c r="A3509" s="124">
        <v>40606</v>
      </c>
      <c r="B3509" s="123">
        <v>7.9420000000000002</v>
      </c>
      <c r="C3509" s="123">
        <v>7.9420000000000002</v>
      </c>
      <c r="D3509" s="123">
        <v>7.9420000000000002</v>
      </c>
      <c r="E3509" s="123">
        <v>7.9420000000000002</v>
      </c>
      <c r="F3509" s="125">
        <v>8.0000000000000004E-4</v>
      </c>
    </row>
    <row r="3510" spans="1:6" ht="15.75" customHeight="1" x14ac:dyDescent="0.25">
      <c r="A3510" s="124">
        <v>40605</v>
      </c>
      <c r="B3510" s="123">
        <v>7.9359999999999999</v>
      </c>
      <c r="C3510" s="123">
        <v>7.9359999999999999</v>
      </c>
      <c r="D3510" s="123">
        <v>7.9359999999999999</v>
      </c>
      <c r="E3510" s="123">
        <v>7.9359999999999999</v>
      </c>
      <c r="F3510" s="125">
        <v>-7.3000000000000001E-3</v>
      </c>
    </row>
    <row r="3511" spans="1:6" ht="15.75" customHeight="1" x14ac:dyDescent="0.25">
      <c r="A3511" s="124">
        <v>40603</v>
      </c>
      <c r="B3511" s="123">
        <v>7.9939999999999998</v>
      </c>
      <c r="C3511" s="123">
        <v>7.9939999999999998</v>
      </c>
      <c r="D3511" s="123">
        <v>7.9939999999999998</v>
      </c>
      <c r="E3511" s="123">
        <v>7.9939999999999998</v>
      </c>
      <c r="F3511" s="125">
        <v>2.9999999999999997E-4</v>
      </c>
    </row>
    <row r="3512" spans="1:6" ht="15.75" customHeight="1" x14ac:dyDescent="0.25">
      <c r="A3512" s="124">
        <v>40602</v>
      </c>
      <c r="B3512" s="123">
        <v>7.992</v>
      </c>
      <c r="C3512" s="123">
        <v>7.992</v>
      </c>
      <c r="D3512" s="123">
        <v>7.992</v>
      </c>
      <c r="E3512" s="123">
        <v>7.992</v>
      </c>
      <c r="F3512" s="125">
        <v>-1.0800000000000001E-2</v>
      </c>
    </row>
    <row r="3513" spans="1:6" ht="15.75" customHeight="1" x14ac:dyDescent="0.25">
      <c r="A3513" s="124">
        <v>40599</v>
      </c>
      <c r="B3513" s="123">
        <v>8.0790000000000006</v>
      </c>
      <c r="C3513" s="123">
        <v>8.0790000000000006</v>
      </c>
      <c r="D3513" s="123">
        <v>8.0790000000000006</v>
      </c>
      <c r="E3513" s="123">
        <v>8.0790000000000006</v>
      </c>
      <c r="F3513" s="125">
        <v>5.0000000000000001E-4</v>
      </c>
    </row>
    <row r="3514" spans="1:6" ht="15.75" customHeight="1" x14ac:dyDescent="0.25">
      <c r="A3514" s="124">
        <v>40598</v>
      </c>
      <c r="B3514" s="123">
        <v>8.0749999999999993</v>
      </c>
      <c r="C3514" s="123">
        <v>8.0749999999999993</v>
      </c>
      <c r="D3514" s="123">
        <v>8.0749999999999993</v>
      </c>
      <c r="E3514" s="123">
        <v>8.0749999999999993</v>
      </c>
      <c r="F3514" s="125">
        <v>4.4999999999999997E-3</v>
      </c>
    </row>
    <row r="3515" spans="1:6" ht="15.75" customHeight="1" x14ac:dyDescent="0.25">
      <c r="A3515" s="124">
        <v>40597</v>
      </c>
      <c r="B3515" s="123">
        <v>8.0389999999999997</v>
      </c>
      <c r="C3515" s="123">
        <v>8.0389999999999997</v>
      </c>
      <c r="D3515" s="123">
        <v>8.0389999999999997</v>
      </c>
      <c r="E3515" s="123">
        <v>8.0389999999999997</v>
      </c>
      <c r="F3515" s="125">
        <v>-3.0000000000000001E-3</v>
      </c>
    </row>
    <row r="3516" spans="1:6" ht="15.75" customHeight="1" x14ac:dyDescent="0.25">
      <c r="A3516" s="124">
        <v>40596</v>
      </c>
      <c r="B3516" s="123">
        <v>8.0630000000000006</v>
      </c>
      <c r="C3516" s="123">
        <v>8.0630000000000006</v>
      </c>
      <c r="D3516" s="123">
        <v>8.0630000000000006</v>
      </c>
      <c r="E3516" s="123">
        <v>8.0630000000000006</v>
      </c>
      <c r="F3516" s="125">
        <v>-1.9E-3</v>
      </c>
    </row>
    <row r="3517" spans="1:6" ht="15.75" customHeight="1" x14ac:dyDescent="0.25">
      <c r="A3517" s="124">
        <v>40595</v>
      </c>
      <c r="B3517" s="123">
        <v>8.0779999999999994</v>
      </c>
      <c r="C3517" s="123">
        <v>8.0779999999999994</v>
      </c>
      <c r="D3517" s="123">
        <v>8.0779999999999994</v>
      </c>
      <c r="E3517" s="123">
        <v>8.0779999999999994</v>
      </c>
      <c r="F3517" s="125">
        <v>-2.5999999999999999E-3</v>
      </c>
    </row>
    <row r="3518" spans="1:6" ht="15.75" customHeight="1" x14ac:dyDescent="0.25">
      <c r="A3518" s="124">
        <v>40592</v>
      </c>
      <c r="B3518" s="123">
        <v>8.0990000000000002</v>
      </c>
      <c r="C3518" s="123">
        <v>8.0990000000000002</v>
      </c>
      <c r="D3518" s="123">
        <v>8.0990000000000002</v>
      </c>
      <c r="E3518" s="123">
        <v>8.0990000000000002</v>
      </c>
      <c r="F3518" s="125">
        <v>2E-3</v>
      </c>
    </row>
    <row r="3519" spans="1:6" ht="15.75" customHeight="1" x14ac:dyDescent="0.25">
      <c r="A3519" s="124">
        <v>40591</v>
      </c>
      <c r="B3519" s="123">
        <v>8.0830000000000002</v>
      </c>
      <c r="C3519" s="123">
        <v>8.0830000000000002</v>
      </c>
      <c r="D3519" s="123">
        <v>8.0830000000000002</v>
      </c>
      <c r="E3519" s="123">
        <v>8.0830000000000002</v>
      </c>
      <c r="F3519" s="125">
        <v>-2.7000000000000001E-3</v>
      </c>
    </row>
    <row r="3520" spans="1:6" ht="15.75" customHeight="1" x14ac:dyDescent="0.25">
      <c r="A3520" s="124">
        <v>40589</v>
      </c>
      <c r="B3520" s="123">
        <v>8.1050000000000004</v>
      </c>
      <c r="C3520" s="123">
        <v>8.1050000000000004</v>
      </c>
      <c r="D3520" s="123">
        <v>8.1050000000000004</v>
      </c>
      <c r="E3520" s="123">
        <v>8.1050000000000004</v>
      </c>
      <c r="F3520" s="125">
        <v>1.9E-3</v>
      </c>
    </row>
    <row r="3521" spans="1:6" ht="15.75" customHeight="1" x14ac:dyDescent="0.25">
      <c r="A3521" s="124">
        <v>40588</v>
      </c>
      <c r="B3521" s="123">
        <v>8.09</v>
      </c>
      <c r="C3521" s="123">
        <v>8.09</v>
      </c>
      <c r="D3521" s="123">
        <v>8.09</v>
      </c>
      <c r="E3521" s="123">
        <v>8.09</v>
      </c>
      <c r="F3521" s="125">
        <v>-4.5999999999999999E-3</v>
      </c>
    </row>
    <row r="3522" spans="1:6" ht="15.75" customHeight="1" x14ac:dyDescent="0.25">
      <c r="A3522" s="124">
        <v>40585</v>
      </c>
      <c r="B3522" s="123">
        <v>8.1270000000000007</v>
      </c>
      <c r="C3522" s="123">
        <v>8.1270000000000007</v>
      </c>
      <c r="D3522" s="123">
        <v>8.1270000000000007</v>
      </c>
      <c r="E3522" s="123">
        <v>8.1270000000000007</v>
      </c>
      <c r="F3522" s="125">
        <v>-5.0000000000000001E-4</v>
      </c>
    </row>
    <row r="3523" spans="1:6" ht="15.75" customHeight="1" x14ac:dyDescent="0.25">
      <c r="A3523" s="124">
        <v>40584</v>
      </c>
      <c r="B3523" s="123">
        <v>8.1310000000000002</v>
      </c>
      <c r="C3523" s="123">
        <v>8.1310000000000002</v>
      </c>
      <c r="D3523" s="123">
        <v>8.1310000000000002</v>
      </c>
      <c r="E3523" s="123">
        <v>8.1310000000000002</v>
      </c>
      <c r="F3523" s="125">
        <v>-4.3E-3</v>
      </c>
    </row>
    <row r="3524" spans="1:6" ht="15.75" customHeight="1" x14ac:dyDescent="0.25">
      <c r="A3524" s="124">
        <v>40583</v>
      </c>
      <c r="B3524" s="123">
        <v>8.1660000000000004</v>
      </c>
      <c r="C3524" s="123">
        <v>8.1660000000000004</v>
      </c>
      <c r="D3524" s="123">
        <v>8.1660000000000004</v>
      </c>
      <c r="E3524" s="123">
        <v>8.1660000000000004</v>
      </c>
      <c r="F3524" s="125">
        <v>-1.6000000000000001E-3</v>
      </c>
    </row>
    <row r="3525" spans="1:6" ht="15.75" customHeight="1" x14ac:dyDescent="0.25">
      <c r="A3525" s="124">
        <v>40582</v>
      </c>
      <c r="B3525" s="123">
        <v>8.1790000000000003</v>
      </c>
      <c r="C3525" s="123">
        <v>8.1790000000000003</v>
      </c>
      <c r="D3525" s="123">
        <v>8.1790000000000003</v>
      </c>
      <c r="E3525" s="123">
        <v>8.1790000000000003</v>
      </c>
      <c r="F3525" s="125">
        <v>-3.3999999999999998E-3</v>
      </c>
    </row>
    <row r="3526" spans="1:6" ht="15.75" customHeight="1" x14ac:dyDescent="0.25">
      <c r="A3526" s="124">
        <v>40581</v>
      </c>
      <c r="B3526" s="123">
        <v>8.2070000000000007</v>
      </c>
      <c r="C3526" s="123">
        <v>8.2070000000000007</v>
      </c>
      <c r="D3526" s="123">
        <v>8.2070000000000007</v>
      </c>
      <c r="E3526" s="123">
        <v>8.2070000000000007</v>
      </c>
      <c r="F3526" s="125">
        <v>1.2999999999999999E-3</v>
      </c>
    </row>
    <row r="3527" spans="1:6" ht="15.75" customHeight="1" x14ac:dyDescent="0.25">
      <c r="A3527" s="124">
        <v>40578</v>
      </c>
      <c r="B3527" s="123">
        <v>8.1959999999999997</v>
      </c>
      <c r="C3527" s="123">
        <v>8.1959999999999997</v>
      </c>
      <c r="D3527" s="123">
        <v>8.1959999999999997</v>
      </c>
      <c r="E3527" s="123">
        <v>8.1959999999999997</v>
      </c>
      <c r="F3527" s="125">
        <v>4.1999999999999997E-3</v>
      </c>
    </row>
    <row r="3528" spans="1:6" ht="15.75" customHeight="1" x14ac:dyDescent="0.25">
      <c r="A3528" s="124">
        <v>40577</v>
      </c>
      <c r="B3528" s="123">
        <v>8.1620000000000008</v>
      </c>
      <c r="C3528" s="123">
        <v>8.1620000000000008</v>
      </c>
      <c r="D3528" s="123">
        <v>8.1620000000000008</v>
      </c>
      <c r="E3528" s="123">
        <v>8.1620000000000008</v>
      </c>
      <c r="F3528" s="125">
        <v>1.5E-3</v>
      </c>
    </row>
    <row r="3529" spans="1:6" ht="15.75" customHeight="1" x14ac:dyDescent="0.25">
      <c r="A3529" s="124">
        <v>40576</v>
      </c>
      <c r="B3529" s="123">
        <v>8.15</v>
      </c>
      <c r="C3529" s="123">
        <v>8.15</v>
      </c>
      <c r="D3529" s="123">
        <v>8.15</v>
      </c>
      <c r="E3529" s="123">
        <v>8.15</v>
      </c>
      <c r="F3529" s="125">
        <v>-5.0000000000000001E-4</v>
      </c>
    </row>
    <row r="3530" spans="1:6" ht="15.75" customHeight="1" x14ac:dyDescent="0.25">
      <c r="A3530" s="124">
        <v>40575</v>
      </c>
      <c r="B3530" s="123">
        <v>8.1539999999999999</v>
      </c>
      <c r="C3530" s="123">
        <v>8.1539999999999999</v>
      </c>
      <c r="D3530" s="123">
        <v>8.1539999999999999</v>
      </c>
      <c r="E3530" s="123">
        <v>8.1539999999999999</v>
      </c>
      <c r="F3530" s="125">
        <v>6.9999999999999999E-4</v>
      </c>
    </row>
    <row r="3531" spans="1:6" ht="15.75" customHeight="1" x14ac:dyDescent="0.25">
      <c r="A3531" s="124">
        <v>40574</v>
      </c>
      <c r="B3531" s="123">
        <v>8.1479999999999997</v>
      </c>
      <c r="C3531" s="123">
        <v>8.1479999999999997</v>
      </c>
      <c r="D3531" s="123">
        <v>8.1479999999999997</v>
      </c>
      <c r="E3531" s="123">
        <v>8.1479999999999997</v>
      </c>
      <c r="F3531" s="125">
        <v>2E-3</v>
      </c>
    </row>
    <row r="3532" spans="1:6" ht="15.75" customHeight="1" x14ac:dyDescent="0.25">
      <c r="A3532" s="124">
        <v>40571</v>
      </c>
      <c r="B3532" s="123">
        <v>8.1319999999999997</v>
      </c>
      <c r="C3532" s="123">
        <v>8.1319999999999997</v>
      </c>
      <c r="D3532" s="123">
        <v>8.1319999999999997</v>
      </c>
      <c r="E3532" s="123">
        <v>8.1319999999999997</v>
      </c>
      <c r="F3532" s="125">
        <v>-2E-3</v>
      </c>
    </row>
    <row r="3533" spans="1:6" ht="15.75" customHeight="1" x14ac:dyDescent="0.25">
      <c r="A3533" s="124">
        <v>40570</v>
      </c>
      <c r="B3533" s="123">
        <v>8.1479999999999997</v>
      </c>
      <c r="C3533" s="123">
        <v>8.1479999999999997</v>
      </c>
      <c r="D3533" s="123">
        <v>8.1479999999999997</v>
      </c>
      <c r="E3533" s="123">
        <v>8.1479999999999997</v>
      </c>
      <c r="F3533" s="125">
        <v>-6.9999999999999999E-4</v>
      </c>
    </row>
    <row r="3534" spans="1:6" ht="15.75" customHeight="1" x14ac:dyDescent="0.25">
      <c r="A3534" s="124">
        <v>40568</v>
      </c>
      <c r="B3534" s="123">
        <v>8.1539999999999999</v>
      </c>
      <c r="C3534" s="123">
        <v>8.1539999999999999</v>
      </c>
      <c r="D3534" s="123">
        <v>8.1539999999999999</v>
      </c>
      <c r="E3534" s="123">
        <v>8.1539999999999999</v>
      </c>
      <c r="F3534" s="125">
        <v>-3.8E-3</v>
      </c>
    </row>
    <row r="3535" spans="1:6" ht="15.75" customHeight="1" x14ac:dyDescent="0.25">
      <c r="A3535" s="124">
        <v>40567</v>
      </c>
      <c r="B3535" s="123">
        <v>8.1850000000000005</v>
      </c>
      <c r="C3535" s="123">
        <v>8.1850000000000005</v>
      </c>
      <c r="D3535" s="123">
        <v>8.1850000000000005</v>
      </c>
      <c r="E3535" s="123">
        <v>8.1850000000000005</v>
      </c>
      <c r="F3535" s="125">
        <v>1.6999999999999999E-3</v>
      </c>
    </row>
    <row r="3536" spans="1:6" ht="15.75" customHeight="1" x14ac:dyDescent="0.25">
      <c r="A3536" s="124">
        <v>40564</v>
      </c>
      <c r="B3536" s="123">
        <v>8.1709999999999994</v>
      </c>
      <c r="C3536" s="123">
        <v>8.1709999999999994</v>
      </c>
      <c r="D3536" s="123">
        <v>8.1709999999999994</v>
      </c>
      <c r="E3536" s="123">
        <v>8.1709999999999994</v>
      </c>
      <c r="F3536" s="125">
        <v>5.0000000000000001E-3</v>
      </c>
    </row>
    <row r="3537" spans="1:6" ht="15.75" customHeight="1" x14ac:dyDescent="0.25">
      <c r="A3537" s="124">
        <v>40563</v>
      </c>
      <c r="B3537" s="123">
        <v>8.1300000000000008</v>
      </c>
      <c r="C3537" s="123">
        <v>8.1300000000000008</v>
      </c>
      <c r="D3537" s="123">
        <v>8.1300000000000008</v>
      </c>
      <c r="E3537" s="123">
        <v>8.1300000000000008</v>
      </c>
      <c r="F3537" s="125">
        <v>-6.6E-3</v>
      </c>
    </row>
    <row r="3538" spans="1:6" ht="15.75" customHeight="1" x14ac:dyDescent="0.25">
      <c r="A3538" s="124">
        <v>40562</v>
      </c>
      <c r="B3538" s="123">
        <v>8.1839999999999993</v>
      </c>
      <c r="C3538" s="123">
        <v>8.1839999999999993</v>
      </c>
      <c r="D3538" s="123">
        <v>8.1839999999999993</v>
      </c>
      <c r="E3538" s="123">
        <v>8.1839999999999993</v>
      </c>
      <c r="F3538" s="125">
        <v>-1.1999999999999999E-3</v>
      </c>
    </row>
    <row r="3539" spans="1:6" ht="15.75" customHeight="1" x14ac:dyDescent="0.25">
      <c r="A3539" s="124">
        <v>40561</v>
      </c>
      <c r="B3539" s="123">
        <v>8.1940000000000008</v>
      </c>
      <c r="C3539" s="123">
        <v>8.1940000000000008</v>
      </c>
      <c r="D3539" s="123">
        <v>8.1940000000000008</v>
      </c>
      <c r="E3539" s="123">
        <v>8.1940000000000008</v>
      </c>
      <c r="F3539" s="125">
        <v>-4.8999999999999998E-3</v>
      </c>
    </row>
    <row r="3540" spans="1:6" ht="15.75" customHeight="1" x14ac:dyDescent="0.25">
      <c r="A3540" s="124">
        <v>40560</v>
      </c>
      <c r="B3540" s="123">
        <v>8.234</v>
      </c>
      <c r="C3540" s="123">
        <v>8.234</v>
      </c>
      <c r="D3540" s="123">
        <v>8.234</v>
      </c>
      <c r="E3540" s="123">
        <v>8.234</v>
      </c>
      <c r="F3540" s="125">
        <v>5.1999999999999998E-3</v>
      </c>
    </row>
    <row r="3541" spans="1:6" ht="15.75" customHeight="1" x14ac:dyDescent="0.25">
      <c r="A3541" s="124">
        <v>40557</v>
      </c>
      <c r="B3541" s="123">
        <v>8.1910000000000007</v>
      </c>
      <c r="C3541" s="123">
        <v>8.1910000000000007</v>
      </c>
      <c r="D3541" s="123">
        <v>8.1910000000000007</v>
      </c>
      <c r="E3541" s="123">
        <v>8.1910000000000007</v>
      </c>
      <c r="F3541" s="125">
        <v>6.0000000000000001E-3</v>
      </c>
    </row>
    <row r="3542" spans="1:6" ht="15.75" customHeight="1" x14ac:dyDescent="0.25">
      <c r="A3542" s="124">
        <v>40556</v>
      </c>
      <c r="B3542" s="123">
        <v>8.1419999999999995</v>
      </c>
      <c r="C3542" s="123">
        <v>8.1419999999999995</v>
      </c>
      <c r="D3542" s="123">
        <v>8.1419999999999995</v>
      </c>
      <c r="E3542" s="123">
        <v>8.1419999999999995</v>
      </c>
      <c r="F3542" s="125">
        <v>-4.4000000000000003E-3</v>
      </c>
    </row>
    <row r="3543" spans="1:6" ht="15.75" customHeight="1" x14ac:dyDescent="0.25">
      <c r="A3543" s="124">
        <v>40555</v>
      </c>
      <c r="B3543" s="123">
        <v>8.1780000000000008</v>
      </c>
      <c r="C3543" s="123">
        <v>8.1780000000000008</v>
      </c>
      <c r="D3543" s="123">
        <v>8.1780000000000008</v>
      </c>
      <c r="E3543" s="123">
        <v>8.1780000000000008</v>
      </c>
      <c r="F3543" s="125">
        <v>-3.7000000000000002E-3</v>
      </c>
    </row>
    <row r="3544" spans="1:6" ht="15.75" customHeight="1" x14ac:dyDescent="0.25">
      <c r="A3544" s="124">
        <v>40554</v>
      </c>
      <c r="B3544" s="123">
        <v>8.2080000000000002</v>
      </c>
      <c r="C3544" s="123">
        <v>8.2080000000000002</v>
      </c>
      <c r="D3544" s="123">
        <v>8.2080000000000002</v>
      </c>
      <c r="E3544" s="123">
        <v>8.2080000000000002</v>
      </c>
      <c r="F3544" s="125">
        <v>-2.2000000000000001E-3</v>
      </c>
    </row>
    <row r="3545" spans="1:6" ht="15.75" customHeight="1" x14ac:dyDescent="0.25">
      <c r="A3545" s="124">
        <v>40553</v>
      </c>
      <c r="B3545" s="123">
        <v>8.2260000000000009</v>
      </c>
      <c r="C3545" s="123">
        <v>8.2260000000000009</v>
      </c>
      <c r="D3545" s="123">
        <v>8.2260000000000009</v>
      </c>
      <c r="E3545" s="123">
        <v>8.2260000000000009</v>
      </c>
      <c r="F3545" s="125">
        <v>3.3E-3</v>
      </c>
    </row>
    <row r="3546" spans="1:6" ht="15.75" customHeight="1" x14ac:dyDescent="0.25">
      <c r="A3546" s="124">
        <v>40550</v>
      </c>
      <c r="B3546" s="123">
        <v>8.1989999999999998</v>
      </c>
      <c r="C3546" s="123">
        <v>8.1989999999999998</v>
      </c>
      <c r="D3546" s="123">
        <v>8.1989999999999998</v>
      </c>
      <c r="E3546" s="123">
        <v>8.1989999999999998</v>
      </c>
      <c r="F3546" s="125">
        <v>8.9999999999999993E-3</v>
      </c>
    </row>
    <row r="3547" spans="1:6" ht="15.75" customHeight="1" x14ac:dyDescent="0.25">
      <c r="A3547" s="124">
        <v>40549</v>
      </c>
      <c r="B3547" s="123">
        <v>8.1259999999999994</v>
      </c>
      <c r="C3547" s="123">
        <v>8.1259999999999994</v>
      </c>
      <c r="D3547" s="123">
        <v>8.1259999999999994</v>
      </c>
      <c r="E3547" s="123">
        <v>8.1259999999999994</v>
      </c>
      <c r="F3547" s="125">
        <v>7.1999999999999998E-3</v>
      </c>
    </row>
    <row r="3548" spans="1:6" ht="15.75" customHeight="1" x14ac:dyDescent="0.25">
      <c r="A3548" s="124">
        <v>40548</v>
      </c>
      <c r="B3548" s="123">
        <v>8.0679999999999996</v>
      </c>
      <c r="C3548" s="123">
        <v>8.0679999999999996</v>
      </c>
      <c r="D3548" s="123">
        <v>8.0679999999999996</v>
      </c>
      <c r="E3548" s="123">
        <v>8.0679999999999996</v>
      </c>
      <c r="F3548" s="125">
        <v>0</v>
      </c>
    </row>
    <row r="3549" spans="1:6" ht="15.75" customHeight="1" x14ac:dyDescent="0.25">
      <c r="A3549" s="124">
        <v>40547</v>
      </c>
      <c r="B3549" s="123">
        <v>8.0679999999999996</v>
      </c>
      <c r="C3549" s="123">
        <v>8.0679999999999996</v>
      </c>
      <c r="D3549" s="123">
        <v>8.0679999999999996</v>
      </c>
      <c r="E3549" s="123">
        <v>8.0679999999999996</v>
      </c>
      <c r="F3549" s="125">
        <v>1.3599999999999999E-2</v>
      </c>
    </row>
    <row r="3550" spans="1:6" ht="15.75" customHeight="1" x14ac:dyDescent="0.25">
      <c r="A3550" s="124">
        <v>40546</v>
      </c>
      <c r="B3550" s="123">
        <v>7.96</v>
      </c>
      <c r="C3550" s="123">
        <v>7.96</v>
      </c>
      <c r="D3550" s="123">
        <v>7.96</v>
      </c>
      <c r="E3550" s="123">
        <v>7.96</v>
      </c>
      <c r="F3550" s="125">
        <v>5.8999999999999999E-3</v>
      </c>
    </row>
    <row r="3551" spans="1:6" ht="15.75" customHeight="1" x14ac:dyDescent="0.25">
      <c r="A3551" s="124">
        <v>40543</v>
      </c>
      <c r="B3551" s="123">
        <v>7.9130000000000003</v>
      </c>
      <c r="C3551" s="123">
        <v>7.9130000000000003</v>
      </c>
      <c r="D3551" s="123">
        <v>7.9130000000000003</v>
      </c>
      <c r="E3551" s="123">
        <v>7.9130000000000003</v>
      </c>
      <c r="F3551" s="125">
        <v>-8.9999999999999998E-4</v>
      </c>
    </row>
    <row r="3552" spans="1:6" ht="15.75" customHeight="1" x14ac:dyDescent="0.25">
      <c r="A3552" s="124">
        <v>40542</v>
      </c>
      <c r="B3552" s="123">
        <v>7.92</v>
      </c>
      <c r="C3552" s="123">
        <v>7.92</v>
      </c>
      <c r="D3552" s="123">
        <v>7.92</v>
      </c>
      <c r="E3552" s="123">
        <v>7.92</v>
      </c>
      <c r="F3552" s="125">
        <v>3.3999999999999998E-3</v>
      </c>
    </row>
    <row r="3553" spans="1:6" ht="15.75" customHeight="1" x14ac:dyDescent="0.25">
      <c r="A3553" s="124">
        <v>40541</v>
      </c>
      <c r="B3553" s="123">
        <v>7.8929999999999998</v>
      </c>
      <c r="C3553" s="123">
        <v>7.8929999999999998</v>
      </c>
      <c r="D3553" s="123">
        <v>7.8929999999999998</v>
      </c>
      <c r="E3553" s="123">
        <v>7.8929999999999998</v>
      </c>
      <c r="F3553" s="125">
        <v>-1.2999999999999999E-3</v>
      </c>
    </row>
    <row r="3554" spans="1:6" ht="15.75" customHeight="1" x14ac:dyDescent="0.25">
      <c r="A3554" s="124">
        <v>40540</v>
      </c>
      <c r="B3554" s="123">
        <v>7.9029999999999996</v>
      </c>
      <c r="C3554" s="123">
        <v>7.9029999999999996</v>
      </c>
      <c r="D3554" s="123">
        <v>7.9029999999999996</v>
      </c>
      <c r="E3554" s="123">
        <v>7.9029999999999996</v>
      </c>
      <c r="F3554" s="125">
        <v>-2E-3</v>
      </c>
    </row>
    <row r="3555" spans="1:6" ht="15.75" customHeight="1" x14ac:dyDescent="0.25">
      <c r="A3555" s="124">
        <v>40539</v>
      </c>
      <c r="B3555" s="123">
        <v>7.9189999999999996</v>
      </c>
      <c r="C3555" s="123">
        <v>7.9189999999999996</v>
      </c>
      <c r="D3555" s="123">
        <v>7.9189999999999996</v>
      </c>
      <c r="E3555" s="123">
        <v>7.9189999999999996</v>
      </c>
      <c r="F3555" s="125">
        <v>4.0000000000000002E-4</v>
      </c>
    </row>
    <row r="3556" spans="1:6" ht="15.75" customHeight="1" x14ac:dyDescent="0.25">
      <c r="A3556" s="124">
        <v>40536</v>
      </c>
      <c r="B3556" s="123">
        <v>7.9160000000000004</v>
      </c>
      <c r="C3556" s="123">
        <v>7.9160000000000004</v>
      </c>
      <c r="D3556" s="123">
        <v>7.9160000000000004</v>
      </c>
      <c r="E3556" s="123">
        <v>7.9160000000000004</v>
      </c>
      <c r="F3556" s="125">
        <v>-2.0999999999999999E-3</v>
      </c>
    </row>
    <row r="3557" spans="1:6" ht="15.75" customHeight="1" x14ac:dyDescent="0.25">
      <c r="A3557" s="124">
        <v>40535</v>
      </c>
      <c r="B3557" s="123">
        <v>7.9329999999999998</v>
      </c>
      <c r="C3557" s="123">
        <v>7.9329999999999998</v>
      </c>
      <c r="D3557" s="123">
        <v>7.9329999999999998</v>
      </c>
      <c r="E3557" s="123">
        <v>7.9329999999999998</v>
      </c>
      <c r="F3557" s="125">
        <v>-3.0000000000000001E-3</v>
      </c>
    </row>
    <row r="3558" spans="1:6" ht="15.75" customHeight="1" x14ac:dyDescent="0.25">
      <c r="A3558" s="124">
        <v>40534</v>
      </c>
      <c r="B3558" s="123">
        <v>7.9569999999999999</v>
      </c>
      <c r="C3558" s="123">
        <v>7.9569999999999999</v>
      </c>
      <c r="D3558" s="123">
        <v>7.9569999999999999</v>
      </c>
      <c r="E3558" s="123">
        <v>7.9569999999999999</v>
      </c>
      <c r="F3558" s="125">
        <v>2.8999999999999998E-3</v>
      </c>
    </row>
    <row r="3559" spans="1:6" ht="15.75" customHeight="1" x14ac:dyDescent="0.25">
      <c r="A3559" s="124">
        <v>40533</v>
      </c>
      <c r="B3559" s="123">
        <v>7.9340000000000002</v>
      </c>
      <c r="C3559" s="123">
        <v>7.9340000000000002</v>
      </c>
      <c r="D3559" s="123">
        <v>7.9340000000000002</v>
      </c>
      <c r="E3559" s="123">
        <v>7.9340000000000002</v>
      </c>
      <c r="F3559" s="125">
        <v>-4.1000000000000003E-3</v>
      </c>
    </row>
    <row r="3560" spans="1:6" ht="15.75" customHeight="1" x14ac:dyDescent="0.25">
      <c r="A3560" s="124">
        <v>40532</v>
      </c>
      <c r="B3560" s="123">
        <v>7.9669999999999996</v>
      </c>
      <c r="C3560" s="123">
        <v>7.9669999999999996</v>
      </c>
      <c r="D3560" s="123">
        <v>7.9669999999999996</v>
      </c>
      <c r="E3560" s="123">
        <v>7.9669999999999996</v>
      </c>
      <c r="F3560" s="125">
        <v>1E-3</v>
      </c>
    </row>
    <row r="3561" spans="1:6" ht="15.75" customHeight="1" x14ac:dyDescent="0.25">
      <c r="A3561" s="124">
        <v>40528</v>
      </c>
      <c r="B3561" s="123">
        <v>7.9589999999999996</v>
      </c>
      <c r="C3561" s="123">
        <v>7.9589999999999996</v>
      </c>
      <c r="D3561" s="123">
        <v>7.9589999999999996</v>
      </c>
      <c r="E3561" s="123">
        <v>7.9589999999999996</v>
      </c>
      <c r="F3561" s="125">
        <v>-1.47E-2</v>
      </c>
    </row>
    <row r="3562" spans="1:6" ht="15.75" customHeight="1" x14ac:dyDescent="0.25">
      <c r="A3562" s="124">
        <v>40527</v>
      </c>
      <c r="B3562" s="123">
        <v>8.0779999999999994</v>
      </c>
      <c r="C3562" s="123">
        <v>8.0779999999999994</v>
      </c>
      <c r="D3562" s="123">
        <v>8.0779999999999994</v>
      </c>
      <c r="E3562" s="123">
        <v>8.0779999999999994</v>
      </c>
      <c r="F3562" s="125">
        <v>-2.5999999999999999E-3</v>
      </c>
    </row>
    <row r="3563" spans="1:6" ht="15.75" customHeight="1" x14ac:dyDescent="0.25">
      <c r="A3563" s="124">
        <v>40526</v>
      </c>
      <c r="B3563" s="123">
        <v>8.0990000000000002</v>
      </c>
      <c r="C3563" s="123">
        <v>8.0990000000000002</v>
      </c>
      <c r="D3563" s="123">
        <v>8.0990000000000002</v>
      </c>
      <c r="E3563" s="123">
        <v>8.0990000000000002</v>
      </c>
      <c r="F3563" s="125">
        <v>-1.8E-3</v>
      </c>
    </row>
    <row r="3564" spans="1:6" ht="15.75" customHeight="1" x14ac:dyDescent="0.25">
      <c r="A3564" s="124">
        <v>40525</v>
      </c>
      <c r="B3564" s="123">
        <v>8.1140000000000008</v>
      </c>
      <c r="C3564" s="123">
        <v>8.1140000000000008</v>
      </c>
      <c r="D3564" s="123">
        <v>8.1140000000000008</v>
      </c>
      <c r="E3564" s="123">
        <v>8.1140000000000008</v>
      </c>
      <c r="F3564" s="125">
        <v>2.0999999999999999E-3</v>
      </c>
    </row>
    <row r="3565" spans="1:6" ht="15.75" customHeight="1" x14ac:dyDescent="0.25">
      <c r="A3565" s="124">
        <v>40522</v>
      </c>
      <c r="B3565" s="123">
        <v>8.0969999999999995</v>
      </c>
      <c r="C3565" s="123">
        <v>8.0969999999999995</v>
      </c>
      <c r="D3565" s="123">
        <v>8.0969999999999995</v>
      </c>
      <c r="E3565" s="123">
        <v>8.0969999999999995</v>
      </c>
      <c r="F3565" s="125">
        <v>-3.3999999999999998E-3</v>
      </c>
    </row>
    <row r="3566" spans="1:6" ht="15.75" customHeight="1" x14ac:dyDescent="0.25">
      <c r="A3566" s="124">
        <v>40521</v>
      </c>
      <c r="B3566" s="123">
        <v>8.125</v>
      </c>
      <c r="C3566" s="123">
        <v>8.125</v>
      </c>
      <c r="D3566" s="123">
        <v>8.125</v>
      </c>
      <c r="E3566" s="123">
        <v>8.125</v>
      </c>
      <c r="F3566" s="125">
        <v>1.4E-3</v>
      </c>
    </row>
    <row r="3567" spans="1:6" ht="15.75" customHeight="1" x14ac:dyDescent="0.25">
      <c r="A3567" s="124">
        <v>40520</v>
      </c>
      <c r="B3567" s="123">
        <v>8.1140000000000008</v>
      </c>
      <c r="C3567" s="123">
        <v>8.1140000000000008</v>
      </c>
      <c r="D3567" s="123">
        <v>8.1140000000000008</v>
      </c>
      <c r="E3567" s="123">
        <v>8.1140000000000008</v>
      </c>
      <c r="F3567" s="125">
        <v>2.0999999999999999E-3</v>
      </c>
    </row>
    <row r="3568" spans="1:6" ht="15.75" customHeight="1" x14ac:dyDescent="0.25">
      <c r="A3568" s="124">
        <v>40519</v>
      </c>
      <c r="B3568" s="123">
        <v>8.0969999999999995</v>
      </c>
      <c r="C3568" s="123">
        <v>8.0969999999999995</v>
      </c>
      <c r="D3568" s="123">
        <v>8.0969999999999995</v>
      </c>
      <c r="E3568" s="123">
        <v>8.0969999999999995</v>
      </c>
      <c r="F3568" s="125">
        <v>-1.4800000000000001E-2</v>
      </c>
    </row>
    <row r="3569" spans="1:6" ht="15.75" customHeight="1" x14ac:dyDescent="0.25">
      <c r="A3569" s="124">
        <v>40518</v>
      </c>
      <c r="B3569" s="123">
        <v>8.2189999999999994</v>
      </c>
      <c r="C3569" s="123">
        <v>8.2189999999999994</v>
      </c>
      <c r="D3569" s="123">
        <v>8.2189999999999994</v>
      </c>
      <c r="E3569" s="123">
        <v>8.2189999999999994</v>
      </c>
      <c r="F3569" s="125">
        <v>5.0000000000000001E-3</v>
      </c>
    </row>
    <row r="3570" spans="1:6" ht="15.75" customHeight="1" x14ac:dyDescent="0.25">
      <c r="A3570" s="124">
        <v>40515</v>
      </c>
      <c r="B3570" s="123">
        <v>8.1780000000000008</v>
      </c>
      <c r="C3570" s="123">
        <v>8.1780000000000008</v>
      </c>
      <c r="D3570" s="123">
        <v>8.1780000000000008</v>
      </c>
      <c r="E3570" s="123">
        <v>8.1780000000000008</v>
      </c>
      <c r="F3570" s="125">
        <v>1.1299999999999999E-2</v>
      </c>
    </row>
    <row r="3571" spans="1:6" ht="15.75" customHeight="1" x14ac:dyDescent="0.25">
      <c r="A3571" s="124">
        <v>40514</v>
      </c>
      <c r="B3571" s="123">
        <v>8.0869999999999997</v>
      </c>
      <c r="C3571" s="123">
        <v>8.0869999999999997</v>
      </c>
      <c r="D3571" s="123">
        <v>8.0869999999999997</v>
      </c>
      <c r="E3571" s="123">
        <v>8.0869999999999997</v>
      </c>
      <c r="F3571" s="125">
        <v>-3.3E-3</v>
      </c>
    </row>
    <row r="3572" spans="1:6" ht="15.75" customHeight="1" x14ac:dyDescent="0.25">
      <c r="A3572" s="124">
        <v>40513</v>
      </c>
      <c r="B3572" s="123">
        <v>8.1140000000000008</v>
      </c>
      <c r="C3572" s="123">
        <v>8.1140000000000008</v>
      </c>
      <c r="D3572" s="123">
        <v>8.1140000000000008</v>
      </c>
      <c r="E3572" s="123">
        <v>8.1140000000000008</v>
      </c>
      <c r="F3572" s="125">
        <v>6.0000000000000001E-3</v>
      </c>
    </row>
    <row r="3573" spans="1:6" ht="15.75" customHeight="1" x14ac:dyDescent="0.25">
      <c r="A3573" s="124">
        <v>40512</v>
      </c>
      <c r="B3573" s="123">
        <v>8.0660000000000007</v>
      </c>
      <c r="C3573" s="123">
        <v>8.0660000000000007</v>
      </c>
      <c r="D3573" s="123">
        <v>8.0660000000000007</v>
      </c>
      <c r="E3573" s="123">
        <v>8.0660000000000007</v>
      </c>
      <c r="F3573" s="125">
        <v>6.1999999999999998E-3</v>
      </c>
    </row>
    <row r="3574" spans="1:6" ht="15.75" customHeight="1" x14ac:dyDescent="0.25">
      <c r="A3574" s="124">
        <v>40511</v>
      </c>
      <c r="B3574" s="123">
        <v>8.016</v>
      </c>
      <c r="C3574" s="123">
        <v>8.016</v>
      </c>
      <c r="D3574" s="123">
        <v>8.016</v>
      </c>
      <c r="E3574" s="123">
        <v>8.016</v>
      </c>
      <c r="F3574" s="125">
        <v>6.0000000000000001E-3</v>
      </c>
    </row>
    <row r="3575" spans="1:6" ht="15.75" customHeight="1" x14ac:dyDescent="0.25">
      <c r="A3575" s="124">
        <v>40508</v>
      </c>
      <c r="B3575" s="123">
        <v>7.968</v>
      </c>
      <c r="C3575" s="123">
        <v>7.968</v>
      </c>
      <c r="D3575" s="123">
        <v>7.968</v>
      </c>
      <c r="E3575" s="123">
        <v>7.968</v>
      </c>
      <c r="F3575" s="125">
        <v>-6.4000000000000003E-3</v>
      </c>
    </row>
    <row r="3576" spans="1:6" ht="15.75" customHeight="1" x14ac:dyDescent="0.25">
      <c r="A3576" s="124">
        <v>40507</v>
      </c>
      <c r="B3576" s="123">
        <v>8.0190000000000001</v>
      </c>
      <c r="C3576" s="123">
        <v>8.0190000000000001</v>
      </c>
      <c r="D3576" s="123">
        <v>8.0190000000000001</v>
      </c>
      <c r="E3576" s="123">
        <v>8.0190000000000001</v>
      </c>
      <c r="F3576" s="125">
        <v>-1.6999999999999999E-3</v>
      </c>
    </row>
    <row r="3577" spans="1:6" ht="15.75" customHeight="1" x14ac:dyDescent="0.25">
      <c r="A3577" s="124">
        <v>40506</v>
      </c>
      <c r="B3577" s="123">
        <v>8.0329999999999995</v>
      </c>
      <c r="C3577" s="123">
        <v>8.0329999999999995</v>
      </c>
      <c r="D3577" s="123">
        <v>8.0329999999999995</v>
      </c>
      <c r="E3577" s="123">
        <v>8.0329999999999995</v>
      </c>
      <c r="F3577" s="125">
        <v>4.5999999999999999E-3</v>
      </c>
    </row>
    <row r="3578" spans="1:6" ht="15.75" customHeight="1" x14ac:dyDescent="0.25">
      <c r="A3578" s="124">
        <v>40505</v>
      </c>
      <c r="B3578" s="123">
        <v>7.9960000000000004</v>
      </c>
      <c r="C3578" s="123">
        <v>7.9960000000000004</v>
      </c>
      <c r="D3578" s="123">
        <v>7.9960000000000004</v>
      </c>
      <c r="E3578" s="123">
        <v>7.9960000000000004</v>
      </c>
      <c r="F3578" s="125">
        <v>-3.0999999999999999E-3</v>
      </c>
    </row>
    <row r="3579" spans="1:6" ht="15.75" customHeight="1" x14ac:dyDescent="0.25">
      <c r="A3579" s="124">
        <v>40504</v>
      </c>
      <c r="B3579" s="123">
        <v>8.0210000000000008</v>
      </c>
      <c r="C3579" s="123">
        <v>8.0210000000000008</v>
      </c>
      <c r="D3579" s="123">
        <v>8.0210000000000008</v>
      </c>
      <c r="E3579" s="123">
        <v>8.0210000000000008</v>
      </c>
      <c r="F3579" s="125">
        <v>-1.1000000000000001E-3</v>
      </c>
    </row>
    <row r="3580" spans="1:6" ht="15.75" customHeight="1" x14ac:dyDescent="0.25">
      <c r="A3580" s="124">
        <v>40501</v>
      </c>
      <c r="B3580" s="123">
        <v>8.0299999999999994</v>
      </c>
      <c r="C3580" s="123">
        <v>8.0299999999999994</v>
      </c>
      <c r="D3580" s="123">
        <v>8.0299999999999994</v>
      </c>
      <c r="E3580" s="123">
        <v>8.0299999999999994</v>
      </c>
      <c r="F3580" s="125">
        <v>5.9999999999999995E-4</v>
      </c>
    </row>
    <row r="3581" spans="1:6" ht="15.75" customHeight="1" x14ac:dyDescent="0.25">
      <c r="A3581" s="124">
        <v>40500</v>
      </c>
      <c r="B3581" s="123">
        <v>8.0250000000000004</v>
      </c>
      <c r="C3581" s="123">
        <v>8.0250000000000004</v>
      </c>
      <c r="D3581" s="123">
        <v>8.0250000000000004</v>
      </c>
      <c r="E3581" s="123">
        <v>8.0250000000000004</v>
      </c>
      <c r="F3581" s="125">
        <v>-5.4999999999999997E-3</v>
      </c>
    </row>
    <row r="3582" spans="1:6" ht="15.75" customHeight="1" x14ac:dyDescent="0.25">
      <c r="A3582" s="124">
        <v>40498</v>
      </c>
      <c r="B3582" s="123">
        <v>8.0690000000000008</v>
      </c>
      <c r="C3582" s="123">
        <v>8.0690000000000008</v>
      </c>
      <c r="D3582" s="123">
        <v>8.0690000000000008</v>
      </c>
      <c r="E3582" s="123">
        <v>8.0690000000000008</v>
      </c>
      <c r="F3582" s="125">
        <v>4.0000000000000002E-4</v>
      </c>
    </row>
    <row r="3583" spans="1:6" ht="15.75" customHeight="1" x14ac:dyDescent="0.25">
      <c r="A3583" s="124">
        <v>40497</v>
      </c>
      <c r="B3583" s="123">
        <v>8.0660000000000007</v>
      </c>
      <c r="C3583" s="123">
        <v>8.0660000000000007</v>
      </c>
      <c r="D3583" s="123">
        <v>8.0660000000000007</v>
      </c>
      <c r="E3583" s="123">
        <v>8.0660000000000007</v>
      </c>
      <c r="F3583" s="125">
        <v>-2.8E-3</v>
      </c>
    </row>
    <row r="3584" spans="1:6" ht="15.75" customHeight="1" x14ac:dyDescent="0.25">
      <c r="A3584" s="124">
        <v>40494</v>
      </c>
      <c r="B3584" s="123">
        <v>8.0890000000000004</v>
      </c>
      <c r="C3584" s="123">
        <v>8.0890000000000004</v>
      </c>
      <c r="D3584" s="123">
        <v>8.0890000000000004</v>
      </c>
      <c r="E3584" s="123">
        <v>8.0890000000000004</v>
      </c>
      <c r="F3584" s="125">
        <v>-1E-4</v>
      </c>
    </row>
    <row r="3585" spans="1:6" ht="15.75" customHeight="1" x14ac:dyDescent="0.25">
      <c r="A3585" s="124">
        <v>40493</v>
      </c>
      <c r="B3585" s="123">
        <v>8.09</v>
      </c>
      <c r="C3585" s="123">
        <v>8.09</v>
      </c>
      <c r="D3585" s="123">
        <v>8.09</v>
      </c>
      <c r="E3585" s="123">
        <v>8.09</v>
      </c>
      <c r="F3585" s="125">
        <v>1.5E-3</v>
      </c>
    </row>
    <row r="3586" spans="1:6" ht="15.75" customHeight="1" x14ac:dyDescent="0.25">
      <c r="A3586" s="124">
        <v>40492</v>
      </c>
      <c r="B3586" s="123">
        <v>8.0779999999999994</v>
      </c>
      <c r="C3586" s="123">
        <v>8.0779999999999994</v>
      </c>
      <c r="D3586" s="123">
        <v>8.0779999999999994</v>
      </c>
      <c r="E3586" s="123">
        <v>8.0779999999999994</v>
      </c>
      <c r="F3586" s="125">
        <v>5.7000000000000002E-3</v>
      </c>
    </row>
    <row r="3587" spans="1:6" ht="15.75" customHeight="1" x14ac:dyDescent="0.25">
      <c r="A3587" s="124">
        <v>40491</v>
      </c>
      <c r="B3587" s="123">
        <v>8.032</v>
      </c>
      <c r="C3587" s="123">
        <v>8.032</v>
      </c>
      <c r="D3587" s="123">
        <v>8.032</v>
      </c>
      <c r="E3587" s="123">
        <v>8.032</v>
      </c>
      <c r="F3587" s="125">
        <v>2.5000000000000001E-3</v>
      </c>
    </row>
    <row r="3588" spans="1:6" ht="15.75" customHeight="1" x14ac:dyDescent="0.25">
      <c r="A3588" s="124">
        <v>40490</v>
      </c>
      <c r="B3588" s="123">
        <v>8.0120000000000005</v>
      </c>
      <c r="C3588" s="123">
        <v>8.0120000000000005</v>
      </c>
      <c r="D3588" s="123">
        <v>8.0120000000000005</v>
      </c>
      <c r="E3588" s="123">
        <v>8.0120000000000005</v>
      </c>
      <c r="F3588" s="125">
        <v>3.3999999999999998E-3</v>
      </c>
    </row>
    <row r="3589" spans="1:6" ht="15.75" customHeight="1" x14ac:dyDescent="0.25">
      <c r="A3589" s="124">
        <v>40486</v>
      </c>
      <c r="B3589" s="123">
        <v>7.9850000000000003</v>
      </c>
      <c r="C3589" s="123">
        <v>7.9850000000000003</v>
      </c>
      <c r="D3589" s="123">
        <v>7.9850000000000003</v>
      </c>
      <c r="E3589" s="123">
        <v>7.9850000000000003</v>
      </c>
      <c r="F3589" s="125">
        <v>3.8E-3</v>
      </c>
    </row>
    <row r="3590" spans="1:6" ht="15.75" customHeight="1" x14ac:dyDescent="0.25">
      <c r="A3590" s="124">
        <v>40485</v>
      </c>
      <c r="B3590" s="123">
        <v>7.9550000000000001</v>
      </c>
      <c r="C3590" s="123">
        <v>7.9550000000000001</v>
      </c>
      <c r="D3590" s="123">
        <v>7.9550000000000001</v>
      </c>
      <c r="E3590" s="123">
        <v>7.9550000000000001</v>
      </c>
      <c r="F3590" s="125">
        <v>-2.3E-3</v>
      </c>
    </row>
    <row r="3591" spans="1:6" ht="15.75" customHeight="1" x14ac:dyDescent="0.25">
      <c r="A3591" s="124">
        <v>40484</v>
      </c>
      <c r="B3591" s="123">
        <v>7.9729999999999999</v>
      </c>
      <c r="C3591" s="123">
        <v>7.9729999999999999</v>
      </c>
      <c r="D3591" s="123">
        <v>7.9729999999999999</v>
      </c>
      <c r="E3591" s="123">
        <v>7.9729999999999999</v>
      </c>
      <c r="F3591" s="125">
        <v>-1.6899999999999998E-2</v>
      </c>
    </row>
    <row r="3592" spans="1:6" ht="15.75" customHeight="1" x14ac:dyDescent="0.25">
      <c r="A3592" s="124">
        <v>40483</v>
      </c>
      <c r="B3592" s="123">
        <v>8.11</v>
      </c>
      <c r="C3592" s="123">
        <v>8.11</v>
      </c>
      <c r="D3592" s="123">
        <v>8.11</v>
      </c>
      <c r="E3592" s="123">
        <v>8.11</v>
      </c>
      <c r="F3592" s="125">
        <v>-1.4E-3</v>
      </c>
    </row>
    <row r="3593" spans="1:6" ht="15.75" customHeight="1" x14ac:dyDescent="0.25">
      <c r="A3593" s="124">
        <v>40480</v>
      </c>
      <c r="B3593" s="123">
        <v>8.1210000000000004</v>
      </c>
      <c r="C3593" s="123">
        <v>8.1210000000000004</v>
      </c>
      <c r="D3593" s="123">
        <v>8.1210000000000004</v>
      </c>
      <c r="E3593" s="123">
        <v>8.1210000000000004</v>
      </c>
      <c r="F3593" s="125">
        <v>-1.6999999999999999E-3</v>
      </c>
    </row>
    <row r="3594" spans="1:6" ht="15.75" customHeight="1" x14ac:dyDescent="0.25">
      <c r="A3594" s="124">
        <v>40479</v>
      </c>
      <c r="B3594" s="123">
        <v>8.1349999999999998</v>
      </c>
      <c r="C3594" s="123">
        <v>8.1349999999999998</v>
      </c>
      <c r="D3594" s="123">
        <v>8.1349999999999998</v>
      </c>
      <c r="E3594" s="123">
        <v>8.1349999999999998</v>
      </c>
      <c r="F3594" s="125">
        <v>5.9999999999999995E-4</v>
      </c>
    </row>
    <row r="3595" spans="1:6" ht="15.75" customHeight="1" x14ac:dyDescent="0.25">
      <c r="A3595" s="124">
        <v>40478</v>
      </c>
      <c r="B3595" s="123">
        <v>8.1300000000000008</v>
      </c>
      <c r="C3595" s="123">
        <v>8.1300000000000008</v>
      </c>
      <c r="D3595" s="123">
        <v>8.1300000000000008</v>
      </c>
      <c r="E3595" s="123">
        <v>8.1300000000000008</v>
      </c>
      <c r="F3595" s="125">
        <v>-5.7000000000000002E-3</v>
      </c>
    </row>
    <row r="3596" spans="1:6" ht="15.75" customHeight="1" x14ac:dyDescent="0.25">
      <c r="A3596" s="124">
        <v>40477</v>
      </c>
      <c r="B3596" s="123">
        <v>8.1769999999999996</v>
      </c>
      <c r="C3596" s="123">
        <v>8.1769999999999996</v>
      </c>
      <c r="D3596" s="123">
        <v>8.1769999999999996</v>
      </c>
      <c r="E3596" s="123">
        <v>8.1769999999999996</v>
      </c>
      <c r="F3596" s="125">
        <v>3.7000000000000002E-3</v>
      </c>
    </row>
    <row r="3597" spans="1:6" ht="15.75" customHeight="1" x14ac:dyDescent="0.25">
      <c r="A3597" s="124">
        <v>40476</v>
      </c>
      <c r="B3597" s="123">
        <v>8.1470000000000002</v>
      </c>
      <c r="C3597" s="123">
        <v>8.1470000000000002</v>
      </c>
      <c r="D3597" s="123">
        <v>8.1470000000000002</v>
      </c>
      <c r="E3597" s="123">
        <v>8.1470000000000002</v>
      </c>
      <c r="F3597" s="125">
        <v>0</v>
      </c>
    </row>
    <row r="3598" spans="1:6" ht="15.75" customHeight="1" x14ac:dyDescent="0.25">
      <c r="A3598" s="124">
        <v>40473</v>
      </c>
      <c r="B3598" s="123">
        <v>8.1470000000000002</v>
      </c>
      <c r="C3598" s="123">
        <v>8.1470000000000002</v>
      </c>
      <c r="D3598" s="123">
        <v>8.1470000000000002</v>
      </c>
      <c r="E3598" s="123">
        <v>8.1470000000000002</v>
      </c>
      <c r="F3598" s="125">
        <v>8.9999999999999998E-4</v>
      </c>
    </row>
    <row r="3599" spans="1:6" ht="15.75" customHeight="1" x14ac:dyDescent="0.25">
      <c r="A3599" s="124">
        <v>40472</v>
      </c>
      <c r="B3599" s="123">
        <v>8.14</v>
      </c>
      <c r="C3599" s="123">
        <v>8.14</v>
      </c>
      <c r="D3599" s="123">
        <v>8.14</v>
      </c>
      <c r="E3599" s="123">
        <v>8.14</v>
      </c>
      <c r="F3599" s="125">
        <v>-2.0999999999999999E-3</v>
      </c>
    </row>
    <row r="3600" spans="1:6" ht="15.75" customHeight="1" x14ac:dyDescent="0.25">
      <c r="A3600" s="124">
        <v>40471</v>
      </c>
      <c r="B3600" s="123">
        <v>8.157</v>
      </c>
      <c r="C3600" s="123">
        <v>8.157</v>
      </c>
      <c r="D3600" s="123">
        <v>8.157</v>
      </c>
      <c r="E3600" s="123">
        <v>8.157</v>
      </c>
      <c r="F3600" s="125">
        <v>8.8000000000000005E-3</v>
      </c>
    </row>
    <row r="3601" spans="1:6" ht="15.75" customHeight="1" x14ac:dyDescent="0.25">
      <c r="A3601" s="124">
        <v>40470</v>
      </c>
      <c r="B3601" s="123">
        <v>8.0860000000000003</v>
      </c>
      <c r="C3601" s="123">
        <v>8.0860000000000003</v>
      </c>
      <c r="D3601" s="123">
        <v>8.0860000000000003</v>
      </c>
      <c r="E3601" s="123">
        <v>8.0860000000000003</v>
      </c>
      <c r="F3601" s="125">
        <v>-1.1000000000000001E-3</v>
      </c>
    </row>
    <row r="3602" spans="1:6" ht="15.75" customHeight="1" x14ac:dyDescent="0.25">
      <c r="A3602" s="124">
        <v>40469</v>
      </c>
      <c r="B3602" s="123">
        <v>8.0950000000000006</v>
      </c>
      <c r="C3602" s="123">
        <v>8.0950000000000006</v>
      </c>
      <c r="D3602" s="123">
        <v>8.0950000000000006</v>
      </c>
      <c r="E3602" s="123">
        <v>8.0950000000000006</v>
      </c>
      <c r="F3602" s="125">
        <v>3.0999999999999999E-3</v>
      </c>
    </row>
    <row r="3603" spans="1:6" ht="15.75" customHeight="1" x14ac:dyDescent="0.25">
      <c r="A3603" s="124">
        <v>40466</v>
      </c>
      <c r="B3603" s="123">
        <v>8.07</v>
      </c>
      <c r="C3603" s="123">
        <v>8.07</v>
      </c>
      <c r="D3603" s="123">
        <v>8.07</v>
      </c>
      <c r="E3603" s="123">
        <v>8.07</v>
      </c>
      <c r="F3603" s="125">
        <v>5.5999999999999999E-3</v>
      </c>
    </row>
    <row r="3604" spans="1:6" ht="15.75" customHeight="1" x14ac:dyDescent="0.25">
      <c r="A3604" s="124">
        <v>40465</v>
      </c>
      <c r="B3604" s="123">
        <v>8.0250000000000004</v>
      </c>
      <c r="C3604" s="123">
        <v>8.0250000000000004</v>
      </c>
      <c r="D3604" s="123">
        <v>8.0250000000000004</v>
      </c>
      <c r="E3604" s="123">
        <v>8.0250000000000004</v>
      </c>
      <c r="F3604" s="125">
        <v>4.0000000000000002E-4</v>
      </c>
    </row>
    <row r="3605" spans="1:6" ht="15.75" customHeight="1" x14ac:dyDescent="0.25">
      <c r="A3605" s="124">
        <v>40464</v>
      </c>
      <c r="B3605" s="123">
        <v>8.0220000000000002</v>
      </c>
      <c r="C3605" s="123">
        <v>8.0220000000000002</v>
      </c>
      <c r="D3605" s="123">
        <v>8.0220000000000002</v>
      </c>
      <c r="E3605" s="123">
        <v>8.0220000000000002</v>
      </c>
      <c r="F3605" s="125">
        <v>1E-4</v>
      </c>
    </row>
    <row r="3606" spans="1:6" ht="15.75" customHeight="1" x14ac:dyDescent="0.25">
      <c r="A3606" s="124">
        <v>40463</v>
      </c>
      <c r="B3606" s="123">
        <v>8.0210000000000008</v>
      </c>
      <c r="C3606" s="123">
        <v>8.0210000000000008</v>
      </c>
      <c r="D3606" s="123">
        <v>8.0210000000000008</v>
      </c>
      <c r="E3606" s="123">
        <v>8.0210000000000008</v>
      </c>
      <c r="F3606" s="125">
        <v>2.5999999999999999E-3</v>
      </c>
    </row>
    <row r="3607" spans="1:6" ht="15.75" customHeight="1" x14ac:dyDescent="0.25">
      <c r="A3607" s="124">
        <v>40462</v>
      </c>
      <c r="B3607" s="123">
        <v>8</v>
      </c>
      <c r="C3607" s="123">
        <v>8</v>
      </c>
      <c r="D3607" s="123">
        <v>8</v>
      </c>
      <c r="E3607" s="123">
        <v>8</v>
      </c>
      <c r="F3607" s="125">
        <v>1.1000000000000001E-3</v>
      </c>
    </row>
    <row r="3608" spans="1:6" ht="15.75" customHeight="1" x14ac:dyDescent="0.25">
      <c r="A3608" s="124">
        <v>40459</v>
      </c>
      <c r="B3608" s="123">
        <v>7.9909999999999997</v>
      </c>
      <c r="C3608" s="123">
        <v>7.9909999999999997</v>
      </c>
      <c r="D3608" s="123">
        <v>7.9909999999999997</v>
      </c>
      <c r="E3608" s="123">
        <v>7.9909999999999997</v>
      </c>
      <c r="F3608" s="125">
        <v>5.4999999999999997E-3</v>
      </c>
    </row>
    <row r="3609" spans="1:6" ht="15.75" customHeight="1" x14ac:dyDescent="0.25">
      <c r="A3609" s="124">
        <v>40458</v>
      </c>
      <c r="B3609" s="123">
        <v>7.9470000000000001</v>
      </c>
      <c r="C3609" s="123">
        <v>7.9470000000000001</v>
      </c>
      <c r="D3609" s="123">
        <v>7.9470000000000001</v>
      </c>
      <c r="E3609" s="123">
        <v>7.9470000000000001</v>
      </c>
      <c r="F3609" s="125">
        <v>2.0999999999999999E-3</v>
      </c>
    </row>
    <row r="3610" spans="1:6" ht="15.75" customHeight="1" x14ac:dyDescent="0.25">
      <c r="A3610" s="124">
        <v>40457</v>
      </c>
      <c r="B3610" s="123">
        <v>7.93</v>
      </c>
      <c r="C3610" s="123">
        <v>7.93</v>
      </c>
      <c r="D3610" s="123">
        <v>7.93</v>
      </c>
      <c r="E3610" s="123">
        <v>7.93</v>
      </c>
      <c r="F3610" s="125">
        <v>-3.3E-3</v>
      </c>
    </row>
    <row r="3611" spans="1:6" ht="15.75" customHeight="1" x14ac:dyDescent="0.25">
      <c r="A3611" s="124">
        <v>40456</v>
      </c>
      <c r="B3611" s="123">
        <v>7.9560000000000004</v>
      </c>
      <c r="C3611" s="123">
        <v>7.9560000000000004</v>
      </c>
      <c r="D3611" s="123">
        <v>7.9560000000000004</v>
      </c>
      <c r="E3611" s="123">
        <v>7.9560000000000004</v>
      </c>
      <c r="F3611" s="125">
        <v>2.5000000000000001E-3</v>
      </c>
    </row>
    <row r="3612" spans="1:6" ht="15.75" customHeight="1" x14ac:dyDescent="0.25">
      <c r="A3612" s="124">
        <v>40455</v>
      </c>
      <c r="B3612" s="123">
        <v>7.9359999999999999</v>
      </c>
      <c r="C3612" s="123">
        <v>7.9359999999999999</v>
      </c>
      <c r="D3612" s="123">
        <v>7.9359999999999999</v>
      </c>
      <c r="E3612" s="123">
        <v>7.9359999999999999</v>
      </c>
      <c r="F3612" s="125">
        <v>3.0000000000000001E-3</v>
      </c>
    </row>
    <row r="3613" spans="1:6" ht="15.75" customHeight="1" x14ac:dyDescent="0.25">
      <c r="A3613" s="124">
        <v>40452</v>
      </c>
      <c r="B3613" s="123">
        <v>7.9119999999999999</v>
      </c>
      <c r="C3613" s="123">
        <v>7.9119999999999999</v>
      </c>
      <c r="D3613" s="123">
        <v>7.9119999999999999</v>
      </c>
      <c r="E3613" s="123">
        <v>7.9119999999999999</v>
      </c>
      <c r="F3613" s="125">
        <v>7.6E-3</v>
      </c>
    </row>
    <row r="3614" spans="1:6" ht="15.75" customHeight="1" x14ac:dyDescent="0.25">
      <c r="A3614" s="124">
        <v>40450</v>
      </c>
      <c r="B3614" s="123">
        <v>7.8520000000000003</v>
      </c>
      <c r="C3614" s="123">
        <v>7.8520000000000003</v>
      </c>
      <c r="D3614" s="123">
        <v>7.8520000000000003</v>
      </c>
      <c r="E3614" s="123">
        <v>7.8520000000000003</v>
      </c>
      <c r="F3614" s="125">
        <v>4.0000000000000002E-4</v>
      </c>
    </row>
    <row r="3615" spans="1:6" ht="15.75" customHeight="1" x14ac:dyDescent="0.25">
      <c r="A3615" s="124">
        <v>40449</v>
      </c>
      <c r="B3615" s="123">
        <v>7.8490000000000002</v>
      </c>
      <c r="C3615" s="123">
        <v>7.8490000000000002</v>
      </c>
      <c r="D3615" s="123">
        <v>7.8490000000000002</v>
      </c>
      <c r="E3615" s="123">
        <v>7.8490000000000002</v>
      </c>
      <c r="F3615" s="125">
        <v>-1.9E-3</v>
      </c>
    </row>
    <row r="3616" spans="1:6" ht="15.75" customHeight="1" x14ac:dyDescent="0.25">
      <c r="A3616" s="124">
        <v>40448</v>
      </c>
      <c r="B3616" s="123">
        <v>7.8639999999999999</v>
      </c>
      <c r="C3616" s="123">
        <v>7.8639999999999999</v>
      </c>
      <c r="D3616" s="123">
        <v>7.8639999999999999</v>
      </c>
      <c r="E3616" s="123">
        <v>7.8639999999999999</v>
      </c>
      <c r="F3616" s="125">
        <v>-4.0000000000000002E-4</v>
      </c>
    </row>
    <row r="3617" spans="1:6" ht="15.75" customHeight="1" x14ac:dyDescent="0.25">
      <c r="A3617" s="124">
        <v>40445</v>
      </c>
      <c r="B3617" s="123">
        <v>7.867</v>
      </c>
      <c r="C3617" s="123">
        <v>7.867</v>
      </c>
      <c r="D3617" s="123">
        <v>7.867</v>
      </c>
      <c r="E3617" s="123">
        <v>7.867</v>
      </c>
      <c r="F3617" s="125">
        <v>-7.3000000000000001E-3</v>
      </c>
    </row>
    <row r="3618" spans="1:6" ht="15.75" customHeight="1" x14ac:dyDescent="0.25">
      <c r="A3618" s="124">
        <v>40444</v>
      </c>
      <c r="B3618" s="123">
        <v>7.9249999999999998</v>
      </c>
      <c r="C3618" s="123">
        <v>7.9249999999999998</v>
      </c>
      <c r="D3618" s="123">
        <v>7.9249999999999998</v>
      </c>
      <c r="E3618" s="123">
        <v>7.9249999999999998</v>
      </c>
      <c r="F3618" s="125">
        <v>-3.5000000000000001E-3</v>
      </c>
    </row>
    <row r="3619" spans="1:6" ht="15.75" customHeight="1" x14ac:dyDescent="0.25">
      <c r="A3619" s="124">
        <v>40443</v>
      </c>
      <c r="B3619" s="123">
        <v>7.9530000000000003</v>
      </c>
      <c r="C3619" s="123">
        <v>7.9530000000000003</v>
      </c>
      <c r="D3619" s="123">
        <v>7.9530000000000003</v>
      </c>
      <c r="E3619" s="123">
        <v>7.9530000000000003</v>
      </c>
      <c r="F3619" s="125">
        <v>-1.9E-3</v>
      </c>
    </row>
    <row r="3620" spans="1:6" ht="15.75" customHeight="1" x14ac:dyDescent="0.25">
      <c r="A3620" s="124">
        <v>40442</v>
      </c>
      <c r="B3620" s="123">
        <v>7.968</v>
      </c>
      <c r="C3620" s="123">
        <v>7.968</v>
      </c>
      <c r="D3620" s="123">
        <v>7.968</v>
      </c>
      <c r="E3620" s="123">
        <v>7.968</v>
      </c>
      <c r="F3620" s="125">
        <v>-1.6000000000000001E-3</v>
      </c>
    </row>
    <row r="3621" spans="1:6" ht="15.75" customHeight="1" x14ac:dyDescent="0.25">
      <c r="A3621" s="124">
        <v>40441</v>
      </c>
      <c r="B3621" s="123">
        <v>7.9809999999999999</v>
      </c>
      <c r="C3621" s="123">
        <v>7.9809999999999999</v>
      </c>
      <c r="D3621" s="123">
        <v>7.9809999999999999</v>
      </c>
      <c r="E3621" s="123">
        <v>7.9809999999999999</v>
      </c>
      <c r="F3621" s="125">
        <v>-5.0000000000000001E-4</v>
      </c>
    </row>
    <row r="3622" spans="1:6" ht="15.75" customHeight="1" x14ac:dyDescent="0.25">
      <c r="A3622" s="124">
        <v>40438</v>
      </c>
      <c r="B3622" s="123">
        <v>7.9850000000000003</v>
      </c>
      <c r="C3622" s="123">
        <v>7.9850000000000003</v>
      </c>
      <c r="D3622" s="123">
        <v>7.9850000000000003</v>
      </c>
      <c r="E3622" s="123">
        <v>7.9850000000000003</v>
      </c>
      <c r="F3622" s="125">
        <v>1.5E-3</v>
      </c>
    </row>
    <row r="3623" spans="1:6" ht="15.75" customHeight="1" x14ac:dyDescent="0.25">
      <c r="A3623" s="124">
        <v>40437</v>
      </c>
      <c r="B3623" s="123">
        <v>7.9729999999999999</v>
      </c>
      <c r="C3623" s="123">
        <v>7.9729999999999999</v>
      </c>
      <c r="D3623" s="123">
        <v>7.9729999999999999</v>
      </c>
      <c r="E3623" s="123">
        <v>7.9729999999999999</v>
      </c>
      <c r="F3623" s="125">
        <v>3.0999999999999999E-3</v>
      </c>
    </row>
    <row r="3624" spans="1:6" ht="15.75" customHeight="1" x14ac:dyDescent="0.25">
      <c r="A3624" s="124">
        <v>40436</v>
      </c>
      <c r="B3624" s="123">
        <v>7.9480000000000004</v>
      </c>
      <c r="C3624" s="123">
        <v>7.9480000000000004</v>
      </c>
      <c r="D3624" s="123">
        <v>7.9480000000000004</v>
      </c>
      <c r="E3624" s="123">
        <v>7.9480000000000004</v>
      </c>
      <c r="F3624" s="125">
        <v>5.0000000000000001E-4</v>
      </c>
    </row>
    <row r="3625" spans="1:6" ht="15.75" customHeight="1" x14ac:dyDescent="0.25">
      <c r="A3625" s="124">
        <v>40435</v>
      </c>
      <c r="B3625" s="123">
        <v>7.944</v>
      </c>
      <c r="C3625" s="123">
        <v>7.944</v>
      </c>
      <c r="D3625" s="123">
        <v>7.944</v>
      </c>
      <c r="E3625" s="123">
        <v>7.944</v>
      </c>
      <c r="F3625" s="125">
        <v>-4.1000000000000003E-3</v>
      </c>
    </row>
    <row r="3626" spans="1:6" ht="15.75" customHeight="1" x14ac:dyDescent="0.25">
      <c r="A3626" s="124">
        <v>40434</v>
      </c>
      <c r="B3626" s="123">
        <v>7.9770000000000003</v>
      </c>
      <c r="C3626" s="123">
        <v>7.9770000000000003</v>
      </c>
      <c r="D3626" s="123">
        <v>7.9770000000000003</v>
      </c>
      <c r="E3626" s="123">
        <v>7.9770000000000003</v>
      </c>
      <c r="F3626" s="125">
        <v>8.0999999999999996E-3</v>
      </c>
    </row>
    <row r="3627" spans="1:6" ht="15.75" customHeight="1" x14ac:dyDescent="0.25">
      <c r="A3627" s="124">
        <v>40430</v>
      </c>
      <c r="B3627" s="123">
        <v>7.9130000000000003</v>
      </c>
      <c r="C3627" s="123">
        <v>7.9130000000000003</v>
      </c>
      <c r="D3627" s="123">
        <v>7.9130000000000003</v>
      </c>
      <c r="E3627" s="123">
        <v>7.9130000000000003</v>
      </c>
      <c r="F3627" s="125">
        <v>-2.8999999999999998E-3</v>
      </c>
    </row>
    <row r="3628" spans="1:6" ht="15.75" customHeight="1" x14ac:dyDescent="0.25">
      <c r="A3628" s="124">
        <v>40429</v>
      </c>
      <c r="B3628" s="123">
        <v>7.9359999999999999</v>
      </c>
      <c r="C3628" s="123">
        <v>7.9359999999999999</v>
      </c>
      <c r="D3628" s="123">
        <v>7.9359999999999999</v>
      </c>
      <c r="E3628" s="123">
        <v>7.9359999999999999</v>
      </c>
      <c r="F3628" s="125">
        <v>-1.6000000000000001E-3</v>
      </c>
    </row>
    <row r="3629" spans="1:6" ht="15.75" customHeight="1" x14ac:dyDescent="0.25">
      <c r="A3629" s="124">
        <v>40428</v>
      </c>
      <c r="B3629" s="123">
        <v>7.9489999999999998</v>
      </c>
      <c r="C3629" s="123">
        <v>7.9489999999999998</v>
      </c>
      <c r="D3629" s="123">
        <v>7.9489999999999998</v>
      </c>
      <c r="E3629" s="123">
        <v>7.9489999999999998</v>
      </c>
      <c r="F3629" s="125">
        <v>-5.1000000000000004E-3</v>
      </c>
    </row>
    <row r="3630" spans="1:6" ht="15.75" customHeight="1" x14ac:dyDescent="0.25">
      <c r="A3630" s="124">
        <v>40427</v>
      </c>
      <c r="B3630" s="123">
        <v>7.99</v>
      </c>
      <c r="C3630" s="123">
        <v>7.99</v>
      </c>
      <c r="D3630" s="123">
        <v>7.99</v>
      </c>
      <c r="E3630" s="123">
        <v>7.99</v>
      </c>
      <c r="F3630" s="125">
        <v>2.5000000000000001E-3</v>
      </c>
    </row>
    <row r="3631" spans="1:6" ht="15.75" customHeight="1" x14ac:dyDescent="0.25">
      <c r="A3631" s="124">
        <v>40424</v>
      </c>
      <c r="B3631" s="123">
        <v>7.97</v>
      </c>
      <c r="C3631" s="123">
        <v>7.97</v>
      </c>
      <c r="D3631" s="123">
        <v>7.97</v>
      </c>
      <c r="E3631" s="123">
        <v>7.97</v>
      </c>
      <c r="F3631" s="125">
        <v>-1.4E-3</v>
      </c>
    </row>
    <row r="3632" spans="1:6" ht="15.75" customHeight="1" x14ac:dyDescent="0.25">
      <c r="A3632" s="124">
        <v>40423</v>
      </c>
      <c r="B3632" s="123">
        <v>7.9809999999999999</v>
      </c>
      <c r="C3632" s="123">
        <v>7.9809999999999999</v>
      </c>
      <c r="D3632" s="123">
        <v>7.9809999999999999</v>
      </c>
      <c r="E3632" s="123">
        <v>7.9809999999999999</v>
      </c>
      <c r="F3632" s="125">
        <v>2.5000000000000001E-3</v>
      </c>
    </row>
    <row r="3633" spans="1:6" ht="15.75" customHeight="1" x14ac:dyDescent="0.25">
      <c r="A3633" s="124">
        <v>40422</v>
      </c>
      <c r="B3633" s="123">
        <v>7.9610000000000003</v>
      </c>
      <c r="C3633" s="123">
        <v>7.9610000000000003</v>
      </c>
      <c r="D3633" s="123">
        <v>7.9610000000000003</v>
      </c>
      <c r="E3633" s="123">
        <v>7.9610000000000003</v>
      </c>
      <c r="F3633" s="125">
        <v>3.2000000000000002E-3</v>
      </c>
    </row>
    <row r="3634" spans="1:6" ht="15.75" customHeight="1" x14ac:dyDescent="0.25">
      <c r="A3634" s="124">
        <v>40421</v>
      </c>
      <c r="B3634" s="123">
        <v>7.9359999999999999</v>
      </c>
      <c r="C3634" s="123">
        <v>7.9359999999999999</v>
      </c>
      <c r="D3634" s="123">
        <v>7.9359999999999999</v>
      </c>
      <c r="E3634" s="123">
        <v>7.9359999999999999</v>
      </c>
      <c r="F3634" s="125">
        <v>-7.1000000000000004E-3</v>
      </c>
    </row>
    <row r="3635" spans="1:6" ht="15.75" customHeight="1" x14ac:dyDescent="0.25">
      <c r="A3635" s="124">
        <v>40420</v>
      </c>
      <c r="B3635" s="123">
        <v>7.9930000000000003</v>
      </c>
      <c r="C3635" s="123">
        <v>7.9930000000000003</v>
      </c>
      <c r="D3635" s="123">
        <v>7.9930000000000003</v>
      </c>
      <c r="E3635" s="123">
        <v>7.9930000000000003</v>
      </c>
      <c r="F3635" s="125">
        <v>2.0999999999999999E-3</v>
      </c>
    </row>
    <row r="3636" spans="1:6" ht="15.75" customHeight="1" x14ac:dyDescent="0.25">
      <c r="A3636" s="124">
        <v>40417</v>
      </c>
      <c r="B3636" s="123">
        <v>7.976</v>
      </c>
      <c r="C3636" s="123">
        <v>7.976</v>
      </c>
      <c r="D3636" s="123">
        <v>7.976</v>
      </c>
      <c r="E3636" s="123">
        <v>7.976</v>
      </c>
      <c r="F3636" s="125">
        <v>-6.7999999999999996E-3</v>
      </c>
    </row>
    <row r="3637" spans="1:6" ht="15.75" customHeight="1" x14ac:dyDescent="0.25">
      <c r="A3637" s="124">
        <v>40416</v>
      </c>
      <c r="B3637" s="123">
        <v>8.0310000000000006</v>
      </c>
      <c r="C3637" s="123">
        <v>8.0310000000000006</v>
      </c>
      <c r="D3637" s="123">
        <v>8.0310000000000006</v>
      </c>
      <c r="E3637" s="123">
        <v>8.0310000000000006</v>
      </c>
      <c r="F3637" s="125">
        <v>-4.4999999999999997E-3</v>
      </c>
    </row>
    <row r="3638" spans="1:6" ht="15.75" customHeight="1" x14ac:dyDescent="0.25">
      <c r="A3638" s="124">
        <v>40415</v>
      </c>
      <c r="B3638" s="123">
        <v>8.0670000000000002</v>
      </c>
      <c r="C3638" s="123">
        <v>8.0670000000000002</v>
      </c>
      <c r="D3638" s="123">
        <v>8.0670000000000002</v>
      </c>
      <c r="E3638" s="123">
        <v>8.0670000000000002</v>
      </c>
      <c r="F3638" s="125">
        <v>6.8999999999999999E-3</v>
      </c>
    </row>
    <row r="3639" spans="1:6" ht="15.75" customHeight="1" x14ac:dyDescent="0.25">
      <c r="A3639" s="124">
        <v>40414</v>
      </c>
      <c r="B3639" s="123">
        <v>8.0120000000000005</v>
      </c>
      <c r="C3639" s="123">
        <v>8.0120000000000005</v>
      </c>
      <c r="D3639" s="123">
        <v>8.0120000000000005</v>
      </c>
      <c r="E3639" s="123">
        <v>8.0120000000000005</v>
      </c>
      <c r="F3639" s="125">
        <v>-4.0000000000000002E-4</v>
      </c>
    </row>
    <row r="3640" spans="1:6" ht="15.75" customHeight="1" x14ac:dyDescent="0.25">
      <c r="A3640" s="124">
        <v>40413</v>
      </c>
      <c r="B3640" s="123">
        <v>8.0150000000000006</v>
      </c>
      <c r="C3640" s="123">
        <v>8.0150000000000006</v>
      </c>
      <c r="D3640" s="123">
        <v>8.0150000000000006</v>
      </c>
      <c r="E3640" s="123">
        <v>8.0150000000000006</v>
      </c>
      <c r="F3640" s="125">
        <v>4.7999999999999996E-3</v>
      </c>
    </row>
    <row r="3641" spans="1:6" ht="15.75" customHeight="1" x14ac:dyDescent="0.25">
      <c r="A3641" s="124">
        <v>40410</v>
      </c>
      <c r="B3641" s="123">
        <v>7.9770000000000003</v>
      </c>
      <c r="C3641" s="123">
        <v>7.9770000000000003</v>
      </c>
      <c r="D3641" s="123">
        <v>7.9770000000000003</v>
      </c>
      <c r="E3641" s="123">
        <v>7.9770000000000003</v>
      </c>
      <c r="F3641" s="125">
        <v>3.3E-3</v>
      </c>
    </row>
    <row r="3642" spans="1:6" ht="15.75" customHeight="1" x14ac:dyDescent="0.25">
      <c r="A3642" s="124">
        <v>40408</v>
      </c>
      <c r="B3642" s="123">
        <v>7.9509999999999996</v>
      </c>
      <c r="C3642" s="123">
        <v>7.9509999999999996</v>
      </c>
      <c r="D3642" s="123">
        <v>7.9509999999999996</v>
      </c>
      <c r="E3642" s="123">
        <v>7.9509999999999996</v>
      </c>
      <c r="F3642" s="125">
        <v>9.4999999999999998E-3</v>
      </c>
    </row>
    <row r="3643" spans="1:6" ht="15.75" customHeight="1" x14ac:dyDescent="0.25">
      <c r="A3643" s="124">
        <v>40407</v>
      </c>
      <c r="B3643" s="123">
        <v>7.8760000000000003</v>
      </c>
      <c r="C3643" s="123">
        <v>7.8760000000000003</v>
      </c>
      <c r="D3643" s="123">
        <v>7.8760000000000003</v>
      </c>
      <c r="E3643" s="123">
        <v>7.8760000000000003</v>
      </c>
      <c r="F3643" s="125">
        <v>6.6E-3</v>
      </c>
    </row>
    <row r="3644" spans="1:6" ht="15.75" customHeight="1" x14ac:dyDescent="0.25">
      <c r="A3644" s="124">
        <v>40406</v>
      </c>
      <c r="B3644" s="123">
        <v>7.8239999999999998</v>
      </c>
      <c r="C3644" s="123">
        <v>7.8239999999999998</v>
      </c>
      <c r="D3644" s="123">
        <v>7.8239999999999998</v>
      </c>
      <c r="E3644" s="123">
        <v>7.8239999999999998</v>
      </c>
      <c r="F3644" s="125">
        <v>-4.0000000000000002E-4</v>
      </c>
    </row>
    <row r="3645" spans="1:6" ht="15.75" customHeight="1" x14ac:dyDescent="0.25">
      <c r="A3645" s="124">
        <v>40403</v>
      </c>
      <c r="B3645" s="123">
        <v>7.827</v>
      </c>
      <c r="C3645" s="123">
        <v>7.827</v>
      </c>
      <c r="D3645" s="123">
        <v>7.827</v>
      </c>
      <c r="E3645" s="123">
        <v>7.827</v>
      </c>
      <c r="F3645" s="125">
        <v>-8.0000000000000004E-4</v>
      </c>
    </row>
    <row r="3646" spans="1:6" ht="15.75" customHeight="1" x14ac:dyDescent="0.25">
      <c r="A3646" s="124">
        <v>40402</v>
      </c>
      <c r="B3646" s="123">
        <v>7.8330000000000002</v>
      </c>
      <c r="C3646" s="123">
        <v>7.8330000000000002</v>
      </c>
      <c r="D3646" s="123">
        <v>7.8330000000000002</v>
      </c>
      <c r="E3646" s="123">
        <v>7.8330000000000002</v>
      </c>
      <c r="F3646" s="125">
        <v>1.1999999999999999E-3</v>
      </c>
    </row>
    <row r="3647" spans="1:6" ht="15.75" customHeight="1" x14ac:dyDescent="0.25">
      <c r="A3647" s="124">
        <v>40401</v>
      </c>
      <c r="B3647" s="123">
        <v>7.8239999999999998</v>
      </c>
      <c r="C3647" s="123">
        <v>7.8239999999999998</v>
      </c>
      <c r="D3647" s="123">
        <v>7.8239999999999998</v>
      </c>
      <c r="E3647" s="123">
        <v>7.8239999999999998</v>
      </c>
      <c r="F3647" s="125">
        <v>-2E-3</v>
      </c>
    </row>
    <row r="3648" spans="1:6" ht="15.75" customHeight="1" x14ac:dyDescent="0.25">
      <c r="A3648" s="124">
        <v>40400</v>
      </c>
      <c r="B3648" s="123">
        <v>7.84</v>
      </c>
      <c r="C3648" s="123">
        <v>7.84</v>
      </c>
      <c r="D3648" s="123">
        <v>7.84</v>
      </c>
      <c r="E3648" s="123">
        <v>7.84</v>
      </c>
      <c r="F3648" s="125">
        <v>2.8999999999999998E-3</v>
      </c>
    </row>
    <row r="3649" spans="1:6" ht="15.75" customHeight="1" x14ac:dyDescent="0.25">
      <c r="A3649" s="124">
        <v>40399</v>
      </c>
      <c r="B3649" s="123">
        <v>7.8170000000000002</v>
      </c>
      <c r="C3649" s="123">
        <v>7.8170000000000002</v>
      </c>
      <c r="D3649" s="123">
        <v>7.8170000000000002</v>
      </c>
      <c r="E3649" s="123">
        <v>7.8170000000000002</v>
      </c>
      <c r="F3649" s="125">
        <v>-2E-3</v>
      </c>
    </row>
    <row r="3650" spans="1:6" ht="15.75" customHeight="1" x14ac:dyDescent="0.25">
      <c r="A3650" s="124">
        <v>40396</v>
      </c>
      <c r="B3650" s="123">
        <v>7.8330000000000002</v>
      </c>
      <c r="C3650" s="123">
        <v>7.8330000000000002</v>
      </c>
      <c r="D3650" s="123">
        <v>7.8330000000000002</v>
      </c>
      <c r="E3650" s="123">
        <v>7.8330000000000002</v>
      </c>
      <c r="F3650" s="125">
        <v>-8.3999999999999995E-3</v>
      </c>
    </row>
    <row r="3651" spans="1:6" ht="15.75" customHeight="1" x14ac:dyDescent="0.25">
      <c r="A3651" s="124">
        <v>40395</v>
      </c>
      <c r="B3651" s="123">
        <v>7.899</v>
      </c>
      <c r="C3651" s="123">
        <v>7.899</v>
      </c>
      <c r="D3651" s="123">
        <v>7.899</v>
      </c>
      <c r="E3651" s="123">
        <v>7.899</v>
      </c>
      <c r="F3651" s="125">
        <v>7.9000000000000008E-3</v>
      </c>
    </row>
    <row r="3652" spans="1:6" ht="15.75" customHeight="1" x14ac:dyDescent="0.25">
      <c r="A3652" s="124">
        <v>40394</v>
      </c>
      <c r="B3652" s="123">
        <v>7.8369999999999997</v>
      </c>
      <c r="C3652" s="123">
        <v>7.8369999999999997</v>
      </c>
      <c r="D3652" s="123">
        <v>7.8369999999999997</v>
      </c>
      <c r="E3652" s="123">
        <v>7.8369999999999997</v>
      </c>
      <c r="F3652" s="125">
        <v>1.8E-3</v>
      </c>
    </row>
    <row r="3653" spans="1:6" ht="15.75" customHeight="1" x14ac:dyDescent="0.25">
      <c r="A3653" s="124">
        <v>40393</v>
      </c>
      <c r="B3653" s="123">
        <v>7.8230000000000004</v>
      </c>
      <c r="C3653" s="123">
        <v>7.8230000000000004</v>
      </c>
      <c r="D3653" s="123">
        <v>7.8230000000000004</v>
      </c>
      <c r="E3653" s="123">
        <v>7.8230000000000004</v>
      </c>
      <c r="F3653" s="125">
        <v>-5.1999999999999998E-3</v>
      </c>
    </row>
    <row r="3654" spans="1:6" ht="15.75" customHeight="1" x14ac:dyDescent="0.25">
      <c r="A3654" s="124">
        <v>40392</v>
      </c>
      <c r="B3654" s="123">
        <v>7.8639999999999999</v>
      </c>
      <c r="C3654" s="123">
        <v>7.8639999999999999</v>
      </c>
      <c r="D3654" s="123">
        <v>7.8639999999999999</v>
      </c>
      <c r="E3654" s="123">
        <v>7.8639999999999999</v>
      </c>
      <c r="F3654" s="125">
        <v>7.7999999999999996E-3</v>
      </c>
    </row>
    <row r="3655" spans="1:6" ht="15.75" customHeight="1" x14ac:dyDescent="0.25">
      <c r="A3655" s="124">
        <v>40389</v>
      </c>
      <c r="B3655" s="123">
        <v>7.8029999999999999</v>
      </c>
      <c r="C3655" s="123">
        <v>7.8029999999999999</v>
      </c>
      <c r="D3655" s="123">
        <v>7.8029999999999999</v>
      </c>
      <c r="E3655" s="123">
        <v>7.8029999999999999</v>
      </c>
      <c r="F3655" s="125">
        <v>2.0999999999999999E-3</v>
      </c>
    </row>
    <row r="3656" spans="1:6" ht="15.75" customHeight="1" x14ac:dyDescent="0.25">
      <c r="A3656" s="124">
        <v>40388</v>
      </c>
      <c r="B3656" s="123">
        <v>7.7869999999999999</v>
      </c>
      <c r="C3656" s="123">
        <v>7.7869999999999999</v>
      </c>
      <c r="D3656" s="123">
        <v>7.7869999999999999</v>
      </c>
      <c r="E3656" s="123">
        <v>7.7869999999999999</v>
      </c>
      <c r="F3656" s="125">
        <v>4.4000000000000003E-3</v>
      </c>
    </row>
    <row r="3657" spans="1:6" ht="15.75" customHeight="1" x14ac:dyDescent="0.25">
      <c r="A3657" s="124">
        <v>40387</v>
      </c>
      <c r="B3657" s="123">
        <v>7.7530000000000001</v>
      </c>
      <c r="C3657" s="123">
        <v>7.7530000000000001</v>
      </c>
      <c r="D3657" s="123">
        <v>7.7530000000000001</v>
      </c>
      <c r="E3657" s="123">
        <v>7.7530000000000001</v>
      </c>
      <c r="F3657" s="125">
        <v>5.1999999999999998E-3</v>
      </c>
    </row>
    <row r="3658" spans="1:6" ht="15.75" customHeight="1" x14ac:dyDescent="0.25">
      <c r="A3658" s="124">
        <v>40386</v>
      </c>
      <c r="B3658" s="123">
        <v>7.7130000000000001</v>
      </c>
      <c r="C3658" s="123">
        <v>7.7130000000000001</v>
      </c>
      <c r="D3658" s="123">
        <v>7.7130000000000001</v>
      </c>
      <c r="E3658" s="123">
        <v>7.7130000000000001</v>
      </c>
      <c r="F3658" s="125">
        <v>4.1999999999999997E-3</v>
      </c>
    </row>
    <row r="3659" spans="1:6" ht="15.75" customHeight="1" x14ac:dyDescent="0.25">
      <c r="A3659" s="124">
        <v>40385</v>
      </c>
      <c r="B3659" s="123">
        <v>7.681</v>
      </c>
      <c r="C3659" s="123">
        <v>7.681</v>
      </c>
      <c r="D3659" s="123">
        <v>7.681</v>
      </c>
      <c r="E3659" s="123">
        <v>7.681</v>
      </c>
      <c r="F3659" s="125">
        <v>0</v>
      </c>
    </row>
    <row r="3660" spans="1:6" ht="15.75" customHeight="1" x14ac:dyDescent="0.25">
      <c r="A3660" s="124">
        <v>40382</v>
      </c>
      <c r="B3660" s="123">
        <v>7.681</v>
      </c>
      <c r="C3660" s="123">
        <v>7.681</v>
      </c>
      <c r="D3660" s="123">
        <v>7.681</v>
      </c>
      <c r="E3660" s="123">
        <v>7.681</v>
      </c>
      <c r="F3660" s="125">
        <v>4.0000000000000002E-4</v>
      </c>
    </row>
    <row r="3661" spans="1:6" ht="15.75" customHeight="1" x14ac:dyDescent="0.25">
      <c r="A3661" s="124">
        <v>40381</v>
      </c>
      <c r="B3661" s="123">
        <v>7.6779999999999999</v>
      </c>
      <c r="C3661" s="123">
        <v>7.6779999999999999</v>
      </c>
      <c r="D3661" s="123">
        <v>7.6779999999999999</v>
      </c>
      <c r="E3661" s="123">
        <v>7.6779999999999999</v>
      </c>
      <c r="F3661" s="125">
        <v>-5.0000000000000001E-4</v>
      </c>
    </row>
    <row r="3662" spans="1:6" ht="15.75" customHeight="1" x14ac:dyDescent="0.25">
      <c r="A3662" s="124">
        <v>40380</v>
      </c>
      <c r="B3662" s="123">
        <v>7.6820000000000004</v>
      </c>
      <c r="C3662" s="123">
        <v>7.6820000000000004</v>
      </c>
      <c r="D3662" s="123">
        <v>7.6820000000000004</v>
      </c>
      <c r="E3662" s="123">
        <v>7.6820000000000004</v>
      </c>
      <c r="F3662" s="125">
        <v>4.1999999999999997E-3</v>
      </c>
    </row>
    <row r="3663" spans="1:6" ht="15.75" customHeight="1" x14ac:dyDescent="0.25">
      <c r="A3663" s="124">
        <v>40379</v>
      </c>
      <c r="B3663" s="123">
        <v>7.65</v>
      </c>
      <c r="C3663" s="123">
        <v>7.65</v>
      </c>
      <c r="D3663" s="123">
        <v>7.65</v>
      </c>
      <c r="E3663" s="123">
        <v>7.65</v>
      </c>
      <c r="F3663" s="125">
        <v>3.8999999999999998E-3</v>
      </c>
    </row>
    <row r="3664" spans="1:6" ht="15.75" customHeight="1" x14ac:dyDescent="0.25">
      <c r="A3664" s="124">
        <v>40378</v>
      </c>
      <c r="B3664" s="123">
        <v>7.62</v>
      </c>
      <c r="C3664" s="123">
        <v>7.62</v>
      </c>
      <c r="D3664" s="123">
        <v>7.62</v>
      </c>
      <c r="E3664" s="123">
        <v>7.62</v>
      </c>
      <c r="F3664" s="125">
        <v>-2.2000000000000001E-3</v>
      </c>
    </row>
    <row r="3665" spans="1:6" ht="15.75" customHeight="1" x14ac:dyDescent="0.25">
      <c r="A3665" s="124">
        <v>40375</v>
      </c>
      <c r="B3665" s="123">
        <v>7.6369999999999996</v>
      </c>
      <c r="C3665" s="123">
        <v>7.6369999999999996</v>
      </c>
      <c r="D3665" s="123">
        <v>7.6369999999999996</v>
      </c>
      <c r="E3665" s="123">
        <v>7.6369999999999996</v>
      </c>
      <c r="F3665" s="125">
        <v>1E-4</v>
      </c>
    </row>
    <row r="3666" spans="1:6" ht="15.75" customHeight="1" x14ac:dyDescent="0.25">
      <c r="A3666" s="124">
        <v>40374</v>
      </c>
      <c r="B3666" s="123">
        <v>7.6360000000000001</v>
      </c>
      <c r="C3666" s="123">
        <v>7.6360000000000001</v>
      </c>
      <c r="D3666" s="123">
        <v>7.6360000000000001</v>
      </c>
      <c r="E3666" s="123">
        <v>7.6360000000000001</v>
      </c>
      <c r="F3666" s="125">
        <v>1.2999999999999999E-3</v>
      </c>
    </row>
    <row r="3667" spans="1:6" ht="15.75" customHeight="1" x14ac:dyDescent="0.25">
      <c r="A3667" s="124">
        <v>40373</v>
      </c>
      <c r="B3667" s="123">
        <v>7.6260000000000003</v>
      </c>
      <c r="C3667" s="123">
        <v>7.6260000000000003</v>
      </c>
      <c r="D3667" s="123">
        <v>7.6260000000000003</v>
      </c>
      <c r="E3667" s="123">
        <v>7.6260000000000003</v>
      </c>
      <c r="F3667" s="125">
        <v>4.0000000000000002E-4</v>
      </c>
    </row>
    <row r="3668" spans="1:6" ht="15.75" customHeight="1" x14ac:dyDescent="0.25">
      <c r="A3668" s="124">
        <v>40372</v>
      </c>
      <c r="B3668" s="123">
        <v>7.6230000000000002</v>
      </c>
      <c r="C3668" s="123">
        <v>7.6230000000000002</v>
      </c>
      <c r="D3668" s="123">
        <v>7.6230000000000002</v>
      </c>
      <c r="E3668" s="123">
        <v>7.6230000000000002</v>
      </c>
      <c r="F3668" s="125">
        <v>1.1999999999999999E-3</v>
      </c>
    </row>
    <row r="3669" spans="1:6" ht="15.75" customHeight="1" x14ac:dyDescent="0.25">
      <c r="A3669" s="124">
        <v>40371</v>
      </c>
      <c r="B3669" s="123">
        <v>7.6139999999999999</v>
      </c>
      <c r="C3669" s="123">
        <v>7.6139999999999999</v>
      </c>
      <c r="D3669" s="123">
        <v>7.6139999999999999</v>
      </c>
      <c r="E3669" s="123">
        <v>7.6139999999999999</v>
      </c>
      <c r="F3669" s="125">
        <v>-5.1999999999999998E-3</v>
      </c>
    </row>
    <row r="3670" spans="1:6" ht="15.75" customHeight="1" x14ac:dyDescent="0.25">
      <c r="A3670" s="124">
        <v>40368</v>
      </c>
      <c r="B3670" s="123">
        <v>7.6539999999999999</v>
      </c>
      <c r="C3670" s="123">
        <v>7.6539999999999999</v>
      </c>
      <c r="D3670" s="123">
        <v>7.6539999999999999</v>
      </c>
      <c r="E3670" s="123">
        <v>7.6539999999999999</v>
      </c>
      <c r="F3670" s="125">
        <v>7.0000000000000001E-3</v>
      </c>
    </row>
    <row r="3671" spans="1:6" ht="15.75" customHeight="1" x14ac:dyDescent="0.25">
      <c r="A3671" s="124">
        <v>40367</v>
      </c>
      <c r="B3671" s="123">
        <v>7.601</v>
      </c>
      <c r="C3671" s="123">
        <v>7.601</v>
      </c>
      <c r="D3671" s="123">
        <v>7.601</v>
      </c>
      <c r="E3671" s="123">
        <v>7.601</v>
      </c>
      <c r="F3671" s="125">
        <v>1.8E-3</v>
      </c>
    </row>
    <row r="3672" spans="1:6" ht="15.75" customHeight="1" x14ac:dyDescent="0.25">
      <c r="A3672" s="124">
        <v>40366</v>
      </c>
      <c r="B3672" s="123">
        <v>7.5869999999999997</v>
      </c>
      <c r="C3672" s="123">
        <v>7.5869999999999997</v>
      </c>
      <c r="D3672" s="123">
        <v>7.5869999999999997</v>
      </c>
      <c r="E3672" s="123">
        <v>7.5869999999999997</v>
      </c>
      <c r="F3672" s="125">
        <v>-3.8E-3</v>
      </c>
    </row>
    <row r="3673" spans="1:6" ht="15.75" customHeight="1" x14ac:dyDescent="0.25">
      <c r="A3673" s="124">
        <v>40365</v>
      </c>
      <c r="B3673" s="123">
        <v>7.6159999999999997</v>
      </c>
      <c r="C3673" s="123">
        <v>7.6159999999999997</v>
      </c>
      <c r="D3673" s="123">
        <v>7.6159999999999997</v>
      </c>
      <c r="E3673" s="123">
        <v>7.6159999999999997</v>
      </c>
      <c r="F3673" s="125">
        <v>4.0000000000000002E-4</v>
      </c>
    </row>
    <row r="3674" spans="1:6" ht="15.75" customHeight="1" x14ac:dyDescent="0.25">
      <c r="A3674" s="124">
        <v>40364</v>
      </c>
      <c r="B3674" s="123">
        <v>7.6130000000000004</v>
      </c>
      <c r="C3674" s="123">
        <v>7.6130000000000004</v>
      </c>
      <c r="D3674" s="123">
        <v>7.6130000000000004</v>
      </c>
      <c r="E3674" s="123">
        <v>7.6130000000000004</v>
      </c>
      <c r="F3674" s="125">
        <v>8.2000000000000007E-3</v>
      </c>
    </row>
    <row r="3675" spans="1:6" ht="15.75" customHeight="1" x14ac:dyDescent="0.25">
      <c r="A3675" s="124">
        <v>40361</v>
      </c>
      <c r="B3675" s="123">
        <v>7.5510000000000002</v>
      </c>
      <c r="C3675" s="123">
        <v>7.5510000000000002</v>
      </c>
      <c r="D3675" s="123">
        <v>7.5510000000000002</v>
      </c>
      <c r="E3675" s="123">
        <v>7.5510000000000002</v>
      </c>
      <c r="F3675" s="125">
        <v>3.0999999999999999E-3</v>
      </c>
    </row>
    <row r="3676" spans="1:6" ht="15.75" customHeight="1" x14ac:dyDescent="0.25">
      <c r="A3676" s="124">
        <v>40360</v>
      </c>
      <c r="B3676" s="123">
        <v>7.5279999999999996</v>
      </c>
      <c r="C3676" s="123">
        <v>7.5279999999999996</v>
      </c>
      <c r="D3676" s="123">
        <v>7.5279999999999996</v>
      </c>
      <c r="E3676" s="123">
        <v>7.5279999999999996</v>
      </c>
      <c r="F3676" s="125">
        <v>-4.4000000000000003E-3</v>
      </c>
    </row>
    <row r="3677" spans="1:6" ht="15.75" customHeight="1" x14ac:dyDescent="0.25">
      <c r="A3677" s="124">
        <v>40359</v>
      </c>
      <c r="B3677" s="123">
        <v>7.5609999999999999</v>
      </c>
      <c r="C3677" s="123">
        <v>7.5609999999999999</v>
      </c>
      <c r="D3677" s="123">
        <v>7.5609999999999999</v>
      </c>
      <c r="E3677" s="123">
        <v>7.5609999999999999</v>
      </c>
      <c r="F3677" s="125">
        <v>-1.1999999999999999E-3</v>
      </c>
    </row>
    <row r="3678" spans="1:6" ht="15.75" customHeight="1" x14ac:dyDescent="0.25">
      <c r="A3678" s="124">
        <v>40358</v>
      </c>
      <c r="B3678" s="123">
        <v>7.57</v>
      </c>
      <c r="C3678" s="123">
        <v>7.57</v>
      </c>
      <c r="D3678" s="123">
        <v>7.57</v>
      </c>
      <c r="E3678" s="123">
        <v>7.57</v>
      </c>
      <c r="F3678" s="125">
        <v>-3.7000000000000002E-3</v>
      </c>
    </row>
    <row r="3679" spans="1:6" ht="15.75" customHeight="1" x14ac:dyDescent="0.25">
      <c r="A3679" s="124">
        <v>40357</v>
      </c>
      <c r="B3679" s="123">
        <v>7.5979999999999999</v>
      </c>
      <c r="C3679" s="123">
        <v>7.5979999999999999</v>
      </c>
      <c r="D3679" s="123">
        <v>7.5979999999999999</v>
      </c>
      <c r="E3679" s="123">
        <v>7.5979999999999999</v>
      </c>
      <c r="F3679" s="125">
        <v>-8.0000000000000002E-3</v>
      </c>
    </row>
    <row r="3680" spans="1:6" ht="15.75" customHeight="1" x14ac:dyDescent="0.25">
      <c r="A3680" s="124">
        <v>40354</v>
      </c>
      <c r="B3680" s="123">
        <v>7.6589999999999998</v>
      </c>
      <c r="C3680" s="123">
        <v>7.6589999999999998</v>
      </c>
      <c r="D3680" s="123">
        <v>7.6589999999999998</v>
      </c>
      <c r="E3680" s="123">
        <v>7.6589999999999998</v>
      </c>
      <c r="F3680" s="125">
        <v>1.03E-2</v>
      </c>
    </row>
    <row r="3681" spans="1:6" ht="15.75" customHeight="1" x14ac:dyDescent="0.25">
      <c r="A3681" s="124">
        <v>40353</v>
      </c>
      <c r="B3681" s="123">
        <v>7.5810000000000004</v>
      </c>
      <c r="C3681" s="123">
        <v>7.5810000000000004</v>
      </c>
      <c r="D3681" s="123">
        <v>7.5810000000000004</v>
      </c>
      <c r="E3681" s="123">
        <v>7.5810000000000004</v>
      </c>
      <c r="F3681" s="125">
        <v>-5.0000000000000001E-4</v>
      </c>
    </row>
    <row r="3682" spans="1:6" ht="15.75" customHeight="1" x14ac:dyDescent="0.25">
      <c r="A3682" s="124">
        <v>40352</v>
      </c>
      <c r="B3682" s="123">
        <v>7.585</v>
      </c>
      <c r="C3682" s="123">
        <v>7.585</v>
      </c>
      <c r="D3682" s="123">
        <v>7.585</v>
      </c>
      <c r="E3682" s="123">
        <v>7.585</v>
      </c>
      <c r="F3682" s="125">
        <v>1.6999999999999999E-3</v>
      </c>
    </row>
    <row r="3683" spans="1:6" ht="15.75" customHeight="1" x14ac:dyDescent="0.25">
      <c r="A3683" s="124">
        <v>40351</v>
      </c>
      <c r="B3683" s="123">
        <v>7.5720000000000001</v>
      </c>
      <c r="C3683" s="123">
        <v>7.5720000000000001</v>
      </c>
      <c r="D3683" s="123">
        <v>7.5720000000000001</v>
      </c>
      <c r="E3683" s="123">
        <v>7.5720000000000001</v>
      </c>
      <c r="F3683" s="125">
        <v>5.0000000000000001E-4</v>
      </c>
    </row>
    <row r="3684" spans="1:6" ht="15.75" customHeight="1" x14ac:dyDescent="0.25">
      <c r="A3684" s="124">
        <v>40350</v>
      </c>
      <c r="B3684" s="123">
        <v>7.5679999999999996</v>
      </c>
      <c r="C3684" s="123">
        <v>7.5679999999999996</v>
      </c>
      <c r="D3684" s="123">
        <v>7.5679999999999996</v>
      </c>
      <c r="E3684" s="123">
        <v>7.5679999999999996</v>
      </c>
      <c r="F3684" s="125">
        <v>-5.0000000000000001E-4</v>
      </c>
    </row>
    <row r="3685" spans="1:6" ht="15.75" customHeight="1" x14ac:dyDescent="0.25">
      <c r="A3685" s="124">
        <v>40347</v>
      </c>
      <c r="B3685" s="123">
        <v>7.5720000000000001</v>
      </c>
      <c r="C3685" s="123">
        <v>7.5720000000000001</v>
      </c>
      <c r="D3685" s="123">
        <v>7.5720000000000001</v>
      </c>
      <c r="E3685" s="123">
        <v>7.5720000000000001</v>
      </c>
      <c r="F3685" s="125">
        <v>-6.3E-3</v>
      </c>
    </row>
    <row r="3686" spans="1:6" ht="15.75" customHeight="1" x14ac:dyDescent="0.25">
      <c r="A3686" s="124">
        <v>40346</v>
      </c>
      <c r="B3686" s="123">
        <v>7.62</v>
      </c>
      <c r="C3686" s="123">
        <v>7.62</v>
      </c>
      <c r="D3686" s="123">
        <v>7.62</v>
      </c>
      <c r="E3686" s="123">
        <v>7.62</v>
      </c>
      <c r="F3686" s="125">
        <v>3.5999999999999999E-3</v>
      </c>
    </row>
    <row r="3687" spans="1:6" ht="15.75" customHeight="1" x14ac:dyDescent="0.25">
      <c r="A3687" s="124">
        <v>40345</v>
      </c>
      <c r="B3687" s="123">
        <v>7.593</v>
      </c>
      <c r="C3687" s="123">
        <v>7.593</v>
      </c>
      <c r="D3687" s="123">
        <v>7.593</v>
      </c>
      <c r="E3687" s="123">
        <v>7.593</v>
      </c>
      <c r="F3687" s="125">
        <v>-8.6E-3</v>
      </c>
    </row>
    <row r="3688" spans="1:6" ht="15.75" customHeight="1" x14ac:dyDescent="0.25">
      <c r="A3688" s="124">
        <v>40344</v>
      </c>
      <c r="B3688" s="123">
        <v>7.6589999999999998</v>
      </c>
      <c r="C3688" s="123">
        <v>7.6589999999999998</v>
      </c>
      <c r="D3688" s="123">
        <v>7.6589999999999998</v>
      </c>
      <c r="E3688" s="123">
        <v>7.6589999999999998</v>
      </c>
      <c r="F3688" s="125">
        <v>-3.5000000000000001E-3</v>
      </c>
    </row>
    <row r="3689" spans="1:6" ht="15.75" customHeight="1" x14ac:dyDescent="0.25">
      <c r="A3689" s="124">
        <v>40343</v>
      </c>
      <c r="B3689" s="123">
        <v>7.6859999999999999</v>
      </c>
      <c r="C3689" s="123">
        <v>7.6859999999999999</v>
      </c>
      <c r="D3689" s="123">
        <v>7.6859999999999999</v>
      </c>
      <c r="E3689" s="123">
        <v>7.6859999999999999</v>
      </c>
      <c r="F3689" s="125">
        <v>6.3E-3</v>
      </c>
    </row>
    <row r="3690" spans="1:6" ht="15.75" customHeight="1" x14ac:dyDescent="0.25">
      <c r="A3690" s="124">
        <v>40340</v>
      </c>
      <c r="B3690" s="123">
        <v>7.6379999999999999</v>
      </c>
      <c r="C3690" s="123">
        <v>7.6379999999999999</v>
      </c>
      <c r="D3690" s="123">
        <v>7.6379999999999999</v>
      </c>
      <c r="E3690" s="123">
        <v>7.6379999999999999</v>
      </c>
      <c r="F3690" s="125">
        <v>1.43E-2</v>
      </c>
    </row>
    <row r="3691" spans="1:6" ht="15.75" customHeight="1" x14ac:dyDescent="0.25">
      <c r="A3691" s="124">
        <v>40339</v>
      </c>
      <c r="B3691" s="123">
        <v>7.53</v>
      </c>
      <c r="C3691" s="123">
        <v>7.53</v>
      </c>
      <c r="D3691" s="123">
        <v>7.53</v>
      </c>
      <c r="E3691" s="123">
        <v>7.53</v>
      </c>
      <c r="F3691" s="125">
        <v>6.0000000000000001E-3</v>
      </c>
    </row>
    <row r="3692" spans="1:6" ht="15.75" customHeight="1" x14ac:dyDescent="0.25">
      <c r="A3692" s="124">
        <v>40338</v>
      </c>
      <c r="B3692" s="123">
        <v>7.4850000000000003</v>
      </c>
      <c r="C3692" s="123">
        <v>7.4850000000000003</v>
      </c>
      <c r="D3692" s="123">
        <v>7.4850000000000003</v>
      </c>
      <c r="E3692" s="123">
        <v>7.4850000000000003</v>
      </c>
      <c r="F3692" s="125">
        <v>2.8999999999999998E-3</v>
      </c>
    </row>
    <row r="3693" spans="1:6" ht="15.75" customHeight="1" x14ac:dyDescent="0.25">
      <c r="A3693" s="124">
        <v>40337</v>
      </c>
      <c r="B3693" s="123">
        <v>7.4630000000000001</v>
      </c>
      <c r="C3693" s="123">
        <v>7.4630000000000001</v>
      </c>
      <c r="D3693" s="123">
        <v>7.4630000000000001</v>
      </c>
      <c r="E3693" s="123">
        <v>7.4630000000000001</v>
      </c>
      <c r="F3693" s="125">
        <v>-3.5999999999999999E-3</v>
      </c>
    </row>
    <row r="3694" spans="1:6" ht="15.75" customHeight="1" x14ac:dyDescent="0.25">
      <c r="A3694" s="124">
        <v>40336</v>
      </c>
      <c r="B3694" s="123">
        <v>7.49</v>
      </c>
      <c r="C3694" s="123">
        <v>7.49</v>
      </c>
      <c r="D3694" s="123">
        <v>7.49</v>
      </c>
      <c r="E3694" s="123">
        <v>7.49</v>
      </c>
      <c r="F3694" s="125">
        <v>-6.1999999999999998E-3</v>
      </c>
    </row>
    <row r="3695" spans="1:6" ht="15.75" customHeight="1" x14ac:dyDescent="0.25">
      <c r="A3695" s="124">
        <v>40333</v>
      </c>
      <c r="B3695" s="123">
        <v>7.5369999999999999</v>
      </c>
      <c r="C3695" s="123">
        <v>7.5369999999999999</v>
      </c>
      <c r="D3695" s="123">
        <v>7.5369999999999999</v>
      </c>
      <c r="E3695" s="123">
        <v>7.5369999999999999</v>
      </c>
      <c r="F3695" s="125">
        <v>-3.0000000000000001E-3</v>
      </c>
    </row>
    <row r="3696" spans="1:6" ht="15.75" customHeight="1" x14ac:dyDescent="0.25">
      <c r="A3696" s="124">
        <v>40332</v>
      </c>
      <c r="B3696" s="123">
        <v>7.56</v>
      </c>
      <c r="C3696" s="123">
        <v>7.56</v>
      </c>
      <c r="D3696" s="123">
        <v>7.56</v>
      </c>
      <c r="E3696" s="123">
        <v>7.56</v>
      </c>
      <c r="F3696" s="125">
        <v>7.6E-3</v>
      </c>
    </row>
    <row r="3697" spans="1:6" ht="15.75" customHeight="1" x14ac:dyDescent="0.25">
      <c r="A3697" s="124">
        <v>40331</v>
      </c>
      <c r="B3697" s="123">
        <v>7.5030000000000001</v>
      </c>
      <c r="C3697" s="123">
        <v>7.5030000000000001</v>
      </c>
      <c r="D3697" s="123">
        <v>7.5030000000000001</v>
      </c>
      <c r="E3697" s="123">
        <v>7.5030000000000001</v>
      </c>
      <c r="F3697" s="125">
        <v>-8.0999999999999996E-3</v>
      </c>
    </row>
    <row r="3698" spans="1:6" ht="15.75" customHeight="1" x14ac:dyDescent="0.25">
      <c r="A3698" s="124">
        <v>40330</v>
      </c>
      <c r="B3698" s="123">
        <v>7.5640000000000001</v>
      </c>
      <c r="C3698" s="123">
        <v>7.5640000000000001</v>
      </c>
      <c r="D3698" s="123">
        <v>7.5640000000000001</v>
      </c>
      <c r="E3698" s="123">
        <v>7.5640000000000001</v>
      </c>
      <c r="F3698" s="125">
        <v>0</v>
      </c>
    </row>
    <row r="3699" spans="1:6" ht="15.75" customHeight="1" x14ac:dyDescent="0.25">
      <c r="A3699" s="124">
        <v>40329</v>
      </c>
      <c r="B3699" s="123">
        <v>7.5640000000000001</v>
      </c>
      <c r="C3699" s="123">
        <v>7.5640000000000001</v>
      </c>
      <c r="D3699" s="123">
        <v>7.5640000000000001</v>
      </c>
      <c r="E3699" s="123">
        <v>7.5640000000000001</v>
      </c>
      <c r="F3699" s="125">
        <v>3.3E-3</v>
      </c>
    </row>
    <row r="3700" spans="1:6" ht="15.75" customHeight="1" x14ac:dyDescent="0.25">
      <c r="A3700" s="124">
        <v>40326</v>
      </c>
      <c r="B3700" s="123">
        <v>7.5389999999999997</v>
      </c>
      <c r="C3700" s="123">
        <v>7.5389999999999997</v>
      </c>
      <c r="D3700" s="123">
        <v>7.5389999999999997</v>
      </c>
      <c r="E3700" s="123">
        <v>7.5389999999999997</v>
      </c>
      <c r="F3700" s="125">
        <v>2E-3</v>
      </c>
    </row>
    <row r="3701" spans="1:6" ht="15.75" customHeight="1" x14ac:dyDescent="0.25">
      <c r="A3701" s="124">
        <v>40324</v>
      </c>
      <c r="B3701" s="123">
        <v>7.524</v>
      </c>
      <c r="C3701" s="123">
        <v>7.524</v>
      </c>
      <c r="D3701" s="123">
        <v>7.524</v>
      </c>
      <c r="E3701" s="123">
        <v>7.524</v>
      </c>
      <c r="F3701" s="125">
        <v>1.9099999999999999E-2</v>
      </c>
    </row>
    <row r="3702" spans="1:6" ht="15.75" customHeight="1" x14ac:dyDescent="0.25">
      <c r="A3702" s="124">
        <v>40323</v>
      </c>
      <c r="B3702" s="123">
        <v>7.383</v>
      </c>
      <c r="C3702" s="123">
        <v>7.383</v>
      </c>
      <c r="D3702" s="123">
        <v>7.383</v>
      </c>
      <c r="E3702" s="123">
        <v>7.383</v>
      </c>
      <c r="F3702" s="125">
        <v>-1.6000000000000001E-3</v>
      </c>
    </row>
    <row r="3703" spans="1:6" ht="15.75" customHeight="1" x14ac:dyDescent="0.25">
      <c r="A3703" s="124">
        <v>40322</v>
      </c>
      <c r="B3703" s="123">
        <v>7.3949999999999996</v>
      </c>
      <c r="C3703" s="123">
        <v>7.3949999999999996</v>
      </c>
      <c r="D3703" s="123">
        <v>7.3949999999999996</v>
      </c>
      <c r="E3703" s="123">
        <v>7.3949999999999996</v>
      </c>
      <c r="F3703" s="125">
        <v>1.8E-3</v>
      </c>
    </row>
    <row r="3704" spans="1:6" ht="15.75" customHeight="1" x14ac:dyDescent="0.25">
      <c r="A3704" s="124">
        <v>40319</v>
      </c>
      <c r="B3704" s="123">
        <v>7.3819999999999997</v>
      </c>
      <c r="C3704" s="123">
        <v>7.3819999999999997</v>
      </c>
      <c r="D3704" s="123">
        <v>7.3819999999999997</v>
      </c>
      <c r="E3704" s="123">
        <v>7.3819999999999997</v>
      </c>
      <c r="F3704" s="125">
        <v>-4.5999999999999999E-3</v>
      </c>
    </row>
    <row r="3705" spans="1:6" ht="15.75" customHeight="1" x14ac:dyDescent="0.25">
      <c r="A3705" s="124">
        <v>40318</v>
      </c>
      <c r="B3705" s="123">
        <v>7.4160000000000004</v>
      </c>
      <c r="C3705" s="123">
        <v>7.4160000000000004</v>
      </c>
      <c r="D3705" s="123">
        <v>7.4160000000000004</v>
      </c>
      <c r="E3705" s="123">
        <v>7.4160000000000004</v>
      </c>
      <c r="F3705" s="125">
        <v>-3.0000000000000001E-3</v>
      </c>
    </row>
    <row r="3706" spans="1:6" ht="15.75" customHeight="1" x14ac:dyDescent="0.25">
      <c r="A3706" s="124">
        <v>40317</v>
      </c>
      <c r="B3706" s="123">
        <v>7.4379999999999997</v>
      </c>
      <c r="C3706" s="123">
        <v>7.4379999999999997</v>
      </c>
      <c r="D3706" s="123">
        <v>7.4379999999999997</v>
      </c>
      <c r="E3706" s="123">
        <v>7.4379999999999997</v>
      </c>
      <c r="F3706" s="125">
        <v>-8.3000000000000001E-3</v>
      </c>
    </row>
    <row r="3707" spans="1:6" ht="15.75" customHeight="1" x14ac:dyDescent="0.25">
      <c r="A3707" s="124">
        <v>40316</v>
      </c>
      <c r="B3707" s="123">
        <v>7.5</v>
      </c>
      <c r="C3707" s="123">
        <v>7.5</v>
      </c>
      <c r="D3707" s="123">
        <v>7.5</v>
      </c>
      <c r="E3707" s="123">
        <v>7.5</v>
      </c>
      <c r="F3707" s="125">
        <v>4.5999999999999999E-3</v>
      </c>
    </row>
    <row r="3708" spans="1:6" ht="15.75" customHeight="1" x14ac:dyDescent="0.25">
      <c r="A3708" s="124">
        <v>40315</v>
      </c>
      <c r="B3708" s="123">
        <v>7.4660000000000002</v>
      </c>
      <c r="C3708" s="123">
        <v>7.4660000000000002</v>
      </c>
      <c r="D3708" s="123">
        <v>7.4660000000000002</v>
      </c>
      <c r="E3708" s="123">
        <v>7.4660000000000002</v>
      </c>
      <c r="F3708" s="125">
        <v>-4.7999999999999996E-3</v>
      </c>
    </row>
    <row r="3709" spans="1:6" ht="15.75" customHeight="1" x14ac:dyDescent="0.25">
      <c r="A3709" s="124">
        <v>40312</v>
      </c>
      <c r="B3709" s="123">
        <v>7.5019999999999998</v>
      </c>
      <c r="C3709" s="123">
        <v>7.5019999999999998</v>
      </c>
      <c r="D3709" s="123">
        <v>7.5019999999999998</v>
      </c>
      <c r="E3709" s="123">
        <v>7.5019999999999998</v>
      </c>
      <c r="F3709" s="125">
        <v>4.0000000000000002E-4</v>
      </c>
    </row>
    <row r="3710" spans="1:6" ht="15.75" customHeight="1" x14ac:dyDescent="0.25">
      <c r="A3710" s="124">
        <v>40311</v>
      </c>
      <c r="B3710" s="123">
        <v>7.4989999999999997</v>
      </c>
      <c r="C3710" s="123">
        <v>7.4989999999999997</v>
      </c>
      <c r="D3710" s="123">
        <v>7.4989999999999997</v>
      </c>
      <c r="E3710" s="123">
        <v>7.4989999999999997</v>
      </c>
      <c r="F3710" s="125">
        <v>-5.4399999999999997E-2</v>
      </c>
    </row>
    <row r="3711" spans="1:6" ht="15.75" customHeight="1" x14ac:dyDescent="0.25">
      <c r="A3711" s="124">
        <v>40310</v>
      </c>
      <c r="B3711" s="123">
        <v>7.93</v>
      </c>
      <c r="C3711" s="123">
        <v>7.93</v>
      </c>
      <c r="D3711" s="123">
        <v>7.93</v>
      </c>
      <c r="E3711" s="123">
        <v>7.93</v>
      </c>
      <c r="F3711" s="125">
        <v>-5.5999999999999999E-3</v>
      </c>
    </row>
    <row r="3712" spans="1:6" ht="15.75" customHeight="1" x14ac:dyDescent="0.25">
      <c r="A3712" s="124">
        <v>40309</v>
      </c>
      <c r="B3712" s="123">
        <v>7.9749999999999996</v>
      </c>
      <c r="C3712" s="123">
        <v>7.9749999999999996</v>
      </c>
      <c r="D3712" s="123">
        <v>7.9749999999999996</v>
      </c>
      <c r="E3712" s="123">
        <v>7.9749999999999996</v>
      </c>
      <c r="F3712" s="125">
        <v>-6.0000000000000001E-3</v>
      </c>
    </row>
    <row r="3713" spans="1:6" ht="15.75" customHeight="1" x14ac:dyDescent="0.25">
      <c r="A3713" s="124">
        <v>40308</v>
      </c>
      <c r="B3713" s="123">
        <v>8.0229999999999997</v>
      </c>
      <c r="C3713" s="123">
        <v>8.0229999999999997</v>
      </c>
      <c r="D3713" s="123">
        <v>8.0229999999999997</v>
      </c>
      <c r="E3713" s="123">
        <v>8.0229999999999997</v>
      </c>
      <c r="F3713" s="125">
        <v>7.1999999999999998E-3</v>
      </c>
    </row>
    <row r="3714" spans="1:6" ht="15.75" customHeight="1" x14ac:dyDescent="0.25">
      <c r="A3714" s="124">
        <v>40305</v>
      </c>
      <c r="B3714" s="123">
        <v>7.9660000000000002</v>
      </c>
      <c r="C3714" s="123">
        <v>7.9660000000000002</v>
      </c>
      <c r="D3714" s="123">
        <v>7.9660000000000002</v>
      </c>
      <c r="E3714" s="123">
        <v>7.9660000000000002</v>
      </c>
      <c r="F3714" s="125">
        <v>-1.5E-3</v>
      </c>
    </row>
    <row r="3715" spans="1:6" ht="15.75" customHeight="1" x14ac:dyDescent="0.25">
      <c r="A3715" s="124">
        <v>40304</v>
      </c>
      <c r="B3715" s="123">
        <v>7.9779999999999998</v>
      </c>
      <c r="C3715" s="123">
        <v>7.9779999999999998</v>
      </c>
      <c r="D3715" s="123">
        <v>7.9779999999999998</v>
      </c>
      <c r="E3715" s="123">
        <v>7.9779999999999998</v>
      </c>
      <c r="F3715" s="125">
        <v>5.9999999999999995E-4</v>
      </c>
    </row>
    <row r="3716" spans="1:6" ht="15.75" customHeight="1" x14ac:dyDescent="0.25">
      <c r="A3716" s="124">
        <v>40303</v>
      </c>
      <c r="B3716" s="123">
        <v>7.9729999999999999</v>
      </c>
      <c r="C3716" s="123">
        <v>7.9729999999999999</v>
      </c>
      <c r="D3716" s="123">
        <v>7.9729999999999999</v>
      </c>
      <c r="E3716" s="123">
        <v>7.9729999999999999</v>
      </c>
      <c r="F3716" s="125">
        <v>5.9999999999999995E-4</v>
      </c>
    </row>
    <row r="3717" spans="1:6" ht="15.75" customHeight="1" x14ac:dyDescent="0.25">
      <c r="A3717" s="124">
        <v>40302</v>
      </c>
      <c r="B3717" s="123">
        <v>7.968</v>
      </c>
      <c r="C3717" s="123">
        <v>7.968</v>
      </c>
      <c r="D3717" s="123">
        <v>7.968</v>
      </c>
      <c r="E3717" s="123">
        <v>7.968</v>
      </c>
      <c r="F3717" s="125">
        <v>-9.5999999999999992E-3</v>
      </c>
    </row>
    <row r="3718" spans="1:6" ht="15.75" customHeight="1" x14ac:dyDescent="0.25">
      <c r="A3718" s="124">
        <v>40301</v>
      </c>
      <c r="B3718" s="123">
        <v>8.0449999999999999</v>
      </c>
      <c r="C3718" s="123">
        <v>8.0449999999999999</v>
      </c>
      <c r="D3718" s="123">
        <v>8.0449999999999999</v>
      </c>
      <c r="E3718" s="123">
        <v>8.0449999999999999</v>
      </c>
      <c r="F3718" s="125">
        <v>-2E-3</v>
      </c>
    </row>
    <row r="3719" spans="1:6" ht="15.75" customHeight="1" x14ac:dyDescent="0.25">
      <c r="A3719" s="124">
        <v>40298</v>
      </c>
      <c r="B3719" s="123">
        <v>8.0609999999999999</v>
      </c>
      <c r="C3719" s="123">
        <v>8.0609999999999999</v>
      </c>
      <c r="D3719" s="123">
        <v>8.0609999999999999</v>
      </c>
      <c r="E3719" s="123">
        <v>8.0609999999999999</v>
      </c>
      <c r="F3719" s="125">
        <v>-3.8E-3</v>
      </c>
    </row>
    <row r="3720" spans="1:6" ht="15.75" customHeight="1" x14ac:dyDescent="0.25">
      <c r="A3720" s="124">
        <v>40297</v>
      </c>
      <c r="B3720" s="123">
        <v>8.0920000000000005</v>
      </c>
      <c r="C3720" s="123">
        <v>8.0920000000000005</v>
      </c>
      <c r="D3720" s="123">
        <v>8.0920000000000005</v>
      </c>
      <c r="E3720" s="123">
        <v>8.0920000000000005</v>
      </c>
      <c r="F3720" s="125">
        <v>-2E-3</v>
      </c>
    </row>
    <row r="3721" spans="1:6" ht="15.75" customHeight="1" x14ac:dyDescent="0.25">
      <c r="A3721" s="124">
        <v>40296</v>
      </c>
      <c r="B3721" s="123">
        <v>8.1080000000000005</v>
      </c>
      <c r="C3721" s="123">
        <v>8.1080000000000005</v>
      </c>
      <c r="D3721" s="123">
        <v>8.1080000000000005</v>
      </c>
      <c r="E3721" s="123">
        <v>8.1080000000000005</v>
      </c>
      <c r="F3721" s="125">
        <v>0</v>
      </c>
    </row>
    <row r="3722" spans="1:6" ht="15.75" customHeight="1" x14ac:dyDescent="0.25">
      <c r="A3722" s="124">
        <v>40295</v>
      </c>
      <c r="B3722" s="123">
        <v>8.1080000000000005</v>
      </c>
      <c r="C3722" s="123">
        <v>8.1080000000000005</v>
      </c>
      <c r="D3722" s="123">
        <v>8.1080000000000005</v>
      </c>
      <c r="E3722" s="123">
        <v>8.1080000000000005</v>
      </c>
      <c r="F3722" s="125">
        <v>4.7000000000000002E-3</v>
      </c>
    </row>
    <row r="3723" spans="1:6" ht="15.75" customHeight="1" x14ac:dyDescent="0.25">
      <c r="A3723" s="124">
        <v>40294</v>
      </c>
      <c r="B3723" s="123">
        <v>8.07</v>
      </c>
      <c r="C3723" s="123">
        <v>8.07</v>
      </c>
      <c r="D3723" s="123">
        <v>8.07</v>
      </c>
      <c r="E3723" s="123">
        <v>8.07</v>
      </c>
      <c r="F3723" s="125">
        <v>1.5E-3</v>
      </c>
    </row>
    <row r="3724" spans="1:6" ht="15.75" customHeight="1" x14ac:dyDescent="0.25">
      <c r="A3724" s="124">
        <v>40291</v>
      </c>
      <c r="B3724" s="123">
        <v>8.0579999999999998</v>
      </c>
      <c r="C3724" s="123">
        <v>8.0579999999999998</v>
      </c>
      <c r="D3724" s="123">
        <v>8.0579999999999998</v>
      </c>
      <c r="E3724" s="123">
        <v>8.0579999999999998</v>
      </c>
      <c r="F3724" s="125">
        <v>8.3000000000000001E-3</v>
      </c>
    </row>
    <row r="3725" spans="1:6" ht="15.75" customHeight="1" x14ac:dyDescent="0.25">
      <c r="A3725" s="124">
        <v>40290</v>
      </c>
      <c r="B3725" s="123">
        <v>7.992</v>
      </c>
      <c r="C3725" s="123">
        <v>7.992</v>
      </c>
      <c r="D3725" s="123">
        <v>7.992</v>
      </c>
      <c r="E3725" s="123">
        <v>7.992</v>
      </c>
      <c r="F3725" s="125">
        <v>-2E-3</v>
      </c>
    </row>
    <row r="3726" spans="1:6" ht="15.75" customHeight="1" x14ac:dyDescent="0.25">
      <c r="A3726" s="124">
        <v>40289</v>
      </c>
      <c r="B3726" s="123">
        <v>8.0079999999999991</v>
      </c>
      <c r="C3726" s="123">
        <v>8.0079999999999991</v>
      </c>
      <c r="D3726" s="123">
        <v>8.0079999999999991</v>
      </c>
      <c r="E3726" s="123">
        <v>8.0079999999999991</v>
      </c>
      <c r="F3726" s="125">
        <v>3.0000000000000001E-3</v>
      </c>
    </row>
    <row r="3727" spans="1:6" ht="15.75" customHeight="1" x14ac:dyDescent="0.25">
      <c r="A3727" s="124">
        <v>40288</v>
      </c>
      <c r="B3727" s="123">
        <v>7.984</v>
      </c>
      <c r="C3727" s="123">
        <v>7.984</v>
      </c>
      <c r="D3727" s="123">
        <v>7.984</v>
      </c>
      <c r="E3727" s="123">
        <v>7.984</v>
      </c>
      <c r="F3727" s="125">
        <v>-1.15E-2</v>
      </c>
    </row>
    <row r="3728" spans="1:6" ht="15.75" customHeight="1" x14ac:dyDescent="0.25">
      <c r="A3728" s="124">
        <v>40287</v>
      </c>
      <c r="B3728" s="123">
        <v>8.077</v>
      </c>
      <c r="C3728" s="123">
        <v>8.077</v>
      </c>
      <c r="D3728" s="123">
        <v>8.077</v>
      </c>
      <c r="E3728" s="123">
        <v>8.077</v>
      </c>
      <c r="F3728" s="125">
        <v>-1.4E-3</v>
      </c>
    </row>
    <row r="3729" spans="1:6" ht="15.75" customHeight="1" x14ac:dyDescent="0.25">
      <c r="A3729" s="124">
        <v>40284</v>
      </c>
      <c r="B3729" s="123">
        <v>8.0879999999999992</v>
      </c>
      <c r="C3729" s="123">
        <v>8.0879999999999992</v>
      </c>
      <c r="D3729" s="123">
        <v>8.0879999999999992</v>
      </c>
      <c r="E3729" s="123">
        <v>8.0879999999999992</v>
      </c>
      <c r="F3729" s="125">
        <v>1.1000000000000001E-3</v>
      </c>
    </row>
    <row r="3730" spans="1:6" ht="15.75" customHeight="1" x14ac:dyDescent="0.25">
      <c r="A3730" s="124">
        <v>40283</v>
      </c>
      <c r="B3730" s="123">
        <v>8.0790000000000006</v>
      </c>
      <c r="C3730" s="123">
        <v>8.0790000000000006</v>
      </c>
      <c r="D3730" s="123">
        <v>8.0790000000000006</v>
      </c>
      <c r="E3730" s="123">
        <v>8.0790000000000006</v>
      </c>
      <c r="F3730" s="125">
        <v>2.7000000000000001E-3</v>
      </c>
    </row>
    <row r="3731" spans="1:6" ht="15.75" customHeight="1" x14ac:dyDescent="0.25">
      <c r="A3731" s="124">
        <v>40281</v>
      </c>
      <c r="B3731" s="123">
        <v>8.0570000000000004</v>
      </c>
      <c r="C3731" s="123">
        <v>8.0570000000000004</v>
      </c>
      <c r="D3731" s="123">
        <v>8.0570000000000004</v>
      </c>
      <c r="E3731" s="123">
        <v>8.0570000000000004</v>
      </c>
      <c r="F3731" s="125">
        <v>3.5000000000000001E-3</v>
      </c>
    </row>
    <row r="3732" spans="1:6" ht="15.75" customHeight="1" x14ac:dyDescent="0.25">
      <c r="A3732" s="124">
        <v>40280</v>
      </c>
      <c r="B3732" s="123">
        <v>8.0289999999999999</v>
      </c>
      <c r="C3732" s="123">
        <v>8.0289999999999999</v>
      </c>
      <c r="D3732" s="123">
        <v>8.0289999999999999</v>
      </c>
      <c r="E3732" s="123">
        <v>8.0289999999999999</v>
      </c>
      <c r="F3732" s="125">
        <v>2E-3</v>
      </c>
    </row>
    <row r="3733" spans="1:6" ht="15.75" customHeight="1" x14ac:dyDescent="0.25">
      <c r="A3733" s="124">
        <v>40277</v>
      </c>
      <c r="B3733" s="123">
        <v>8.0129999999999999</v>
      </c>
      <c r="C3733" s="123">
        <v>8.0129999999999999</v>
      </c>
      <c r="D3733" s="123">
        <v>8.0129999999999999</v>
      </c>
      <c r="E3733" s="123">
        <v>8.0129999999999999</v>
      </c>
      <c r="F3733" s="125">
        <v>1.9099999999999999E-2</v>
      </c>
    </row>
    <row r="3734" spans="1:6" ht="15.75" customHeight="1" x14ac:dyDescent="0.25">
      <c r="A3734" s="124">
        <v>40276</v>
      </c>
      <c r="B3734" s="123">
        <v>7.8630000000000004</v>
      </c>
      <c r="C3734" s="123">
        <v>7.8630000000000004</v>
      </c>
      <c r="D3734" s="123">
        <v>7.8630000000000004</v>
      </c>
      <c r="E3734" s="123">
        <v>7.8630000000000004</v>
      </c>
      <c r="F3734" s="125">
        <v>8.6E-3</v>
      </c>
    </row>
    <row r="3735" spans="1:6" ht="15.75" customHeight="1" x14ac:dyDescent="0.25">
      <c r="A3735" s="124">
        <v>40275</v>
      </c>
      <c r="B3735" s="123">
        <v>7.7960000000000003</v>
      </c>
      <c r="C3735" s="123">
        <v>7.7960000000000003</v>
      </c>
      <c r="D3735" s="123">
        <v>7.7960000000000003</v>
      </c>
      <c r="E3735" s="123">
        <v>7.7960000000000003</v>
      </c>
      <c r="F3735" s="125">
        <v>1E-4</v>
      </c>
    </row>
    <row r="3736" spans="1:6" ht="15.75" customHeight="1" x14ac:dyDescent="0.25">
      <c r="A3736" s="124">
        <v>40274</v>
      </c>
      <c r="B3736" s="123">
        <v>7.7949999999999999</v>
      </c>
      <c r="C3736" s="123">
        <v>7.7949999999999999</v>
      </c>
      <c r="D3736" s="123">
        <v>7.7949999999999999</v>
      </c>
      <c r="E3736" s="123">
        <v>7.7949999999999999</v>
      </c>
      <c r="F3736" s="125">
        <v>-2E-3</v>
      </c>
    </row>
    <row r="3737" spans="1:6" ht="15.75" customHeight="1" x14ac:dyDescent="0.25">
      <c r="A3737" s="124">
        <v>40273</v>
      </c>
      <c r="B3737" s="123">
        <v>7.8109999999999999</v>
      </c>
      <c r="C3737" s="123">
        <v>7.8109999999999999</v>
      </c>
      <c r="D3737" s="123">
        <v>7.8109999999999999</v>
      </c>
      <c r="E3737" s="123">
        <v>7.8109999999999999</v>
      </c>
      <c r="F3737" s="125">
        <v>-5.0000000000000001E-3</v>
      </c>
    </row>
    <row r="3738" spans="1:6" ht="15.75" customHeight="1" x14ac:dyDescent="0.25">
      <c r="A3738" s="124">
        <v>40268</v>
      </c>
      <c r="B3738" s="123">
        <v>7.85</v>
      </c>
      <c r="C3738" s="123">
        <v>7.85</v>
      </c>
      <c r="D3738" s="123">
        <v>7.85</v>
      </c>
      <c r="E3738" s="123">
        <v>7.85</v>
      </c>
      <c r="F3738" s="125">
        <v>1.04E-2</v>
      </c>
    </row>
    <row r="3739" spans="1:6" ht="15.75" customHeight="1" x14ac:dyDescent="0.25">
      <c r="A3739" s="124">
        <v>40267</v>
      </c>
      <c r="B3739" s="123">
        <v>7.7690000000000001</v>
      </c>
      <c r="C3739" s="123">
        <v>7.7690000000000001</v>
      </c>
      <c r="D3739" s="123">
        <v>7.7690000000000001</v>
      </c>
      <c r="E3739" s="123">
        <v>7.7690000000000001</v>
      </c>
      <c r="F3739" s="125">
        <v>8.9999999999999998E-4</v>
      </c>
    </row>
    <row r="3740" spans="1:6" ht="15.75" customHeight="1" x14ac:dyDescent="0.25">
      <c r="A3740" s="124">
        <v>40266</v>
      </c>
      <c r="B3740" s="123">
        <v>7.7619999999999996</v>
      </c>
      <c r="C3740" s="123">
        <v>7.7619999999999996</v>
      </c>
      <c r="D3740" s="123">
        <v>7.7619999999999996</v>
      </c>
      <c r="E3740" s="123">
        <v>7.7619999999999996</v>
      </c>
      <c r="F3740" s="125">
        <v>-1.2E-2</v>
      </c>
    </row>
    <row r="3741" spans="1:6" ht="15.75" customHeight="1" x14ac:dyDescent="0.25">
      <c r="A3741" s="124">
        <v>40263</v>
      </c>
      <c r="B3741" s="123">
        <v>7.8559999999999999</v>
      </c>
      <c r="C3741" s="123">
        <v>7.8559999999999999</v>
      </c>
      <c r="D3741" s="123">
        <v>7.8559999999999999</v>
      </c>
      <c r="E3741" s="123">
        <v>7.8559999999999999</v>
      </c>
      <c r="F3741" s="125">
        <v>-2.3999999999999998E-3</v>
      </c>
    </row>
    <row r="3742" spans="1:6" ht="15.75" customHeight="1" x14ac:dyDescent="0.25">
      <c r="A3742" s="124">
        <v>40262</v>
      </c>
      <c r="B3742" s="123">
        <v>7.875</v>
      </c>
      <c r="C3742" s="123">
        <v>7.875</v>
      </c>
      <c r="D3742" s="123">
        <v>7.875</v>
      </c>
      <c r="E3742" s="123">
        <v>7.875</v>
      </c>
      <c r="F3742" s="125">
        <v>1.5E-3</v>
      </c>
    </row>
    <row r="3743" spans="1:6" ht="15.75" customHeight="1" x14ac:dyDescent="0.25">
      <c r="A3743" s="124">
        <v>40260</v>
      </c>
      <c r="B3743" s="123">
        <v>7.8630000000000004</v>
      </c>
      <c r="C3743" s="123">
        <v>7.8630000000000004</v>
      </c>
      <c r="D3743" s="123">
        <v>7.8630000000000004</v>
      </c>
      <c r="E3743" s="123">
        <v>7.8630000000000004</v>
      </c>
      <c r="F3743" s="125">
        <v>1E-3</v>
      </c>
    </row>
    <row r="3744" spans="1:6" ht="15.75" customHeight="1" x14ac:dyDescent="0.25">
      <c r="A3744" s="124">
        <v>40259</v>
      </c>
      <c r="B3744" s="123">
        <v>7.8550000000000004</v>
      </c>
      <c r="C3744" s="123">
        <v>7.8550000000000004</v>
      </c>
      <c r="D3744" s="123">
        <v>7.8550000000000004</v>
      </c>
      <c r="E3744" s="123">
        <v>7.8550000000000004</v>
      </c>
      <c r="F3744" s="125">
        <v>3.0999999999999999E-3</v>
      </c>
    </row>
    <row r="3745" spans="1:6" ht="15.75" customHeight="1" x14ac:dyDescent="0.25">
      <c r="A3745" s="124">
        <v>40256</v>
      </c>
      <c r="B3745" s="123">
        <v>7.8310000000000004</v>
      </c>
      <c r="C3745" s="123">
        <v>7.8310000000000004</v>
      </c>
      <c r="D3745" s="123">
        <v>7.8310000000000004</v>
      </c>
      <c r="E3745" s="123">
        <v>7.8310000000000004</v>
      </c>
      <c r="F3745" s="125">
        <v>-1.0200000000000001E-2</v>
      </c>
    </row>
    <row r="3746" spans="1:6" ht="15.75" customHeight="1" x14ac:dyDescent="0.25">
      <c r="A3746" s="124">
        <v>40255</v>
      </c>
      <c r="B3746" s="123">
        <v>7.9119999999999999</v>
      </c>
      <c r="C3746" s="123">
        <v>7.9119999999999999</v>
      </c>
      <c r="D3746" s="123">
        <v>7.9119999999999999</v>
      </c>
      <c r="E3746" s="123">
        <v>7.9119999999999999</v>
      </c>
      <c r="F3746" s="125">
        <v>-6.7000000000000002E-3</v>
      </c>
    </row>
    <row r="3747" spans="1:6" ht="15.75" customHeight="1" x14ac:dyDescent="0.25">
      <c r="A3747" s="124">
        <v>40254</v>
      </c>
      <c r="B3747" s="123">
        <v>7.9649999999999999</v>
      </c>
      <c r="C3747" s="123">
        <v>7.9649999999999999</v>
      </c>
      <c r="D3747" s="123">
        <v>7.9649999999999999</v>
      </c>
      <c r="E3747" s="123">
        <v>7.9649999999999999</v>
      </c>
      <c r="F3747" s="125">
        <v>-5.0000000000000001E-3</v>
      </c>
    </row>
    <row r="3748" spans="1:6" ht="15.75" customHeight="1" x14ac:dyDescent="0.25">
      <c r="A3748" s="124">
        <v>40252</v>
      </c>
      <c r="B3748" s="123">
        <v>8.0050000000000008</v>
      </c>
      <c r="C3748" s="123">
        <v>8.0050000000000008</v>
      </c>
      <c r="D3748" s="123">
        <v>8.0050000000000008</v>
      </c>
      <c r="E3748" s="123">
        <v>8.0050000000000008</v>
      </c>
      <c r="F3748" s="125">
        <v>-1.1999999999999999E-3</v>
      </c>
    </row>
    <row r="3749" spans="1:6" ht="15.75" customHeight="1" x14ac:dyDescent="0.25">
      <c r="A3749" s="124">
        <v>40249</v>
      </c>
      <c r="B3749" s="123">
        <v>8.0150000000000006</v>
      </c>
      <c r="C3749" s="123">
        <v>8.0150000000000006</v>
      </c>
      <c r="D3749" s="123">
        <v>8.0150000000000006</v>
      </c>
      <c r="E3749" s="123">
        <v>8.0150000000000006</v>
      </c>
      <c r="F3749" s="125">
        <v>1.9E-3</v>
      </c>
    </row>
    <row r="3750" spans="1:6" ht="15.75" customHeight="1" x14ac:dyDescent="0.25">
      <c r="A3750" s="124">
        <v>40248</v>
      </c>
      <c r="B3750" s="123">
        <v>8</v>
      </c>
      <c r="C3750" s="123">
        <v>8</v>
      </c>
      <c r="D3750" s="123">
        <v>8</v>
      </c>
      <c r="E3750" s="123">
        <v>8</v>
      </c>
      <c r="F3750" s="125">
        <v>2.8E-3</v>
      </c>
    </row>
    <row r="3751" spans="1:6" ht="15.75" customHeight="1" x14ac:dyDescent="0.25">
      <c r="A3751" s="124">
        <v>40247</v>
      </c>
      <c r="B3751" s="123">
        <v>7.9779999999999998</v>
      </c>
      <c r="C3751" s="123">
        <v>7.9779999999999998</v>
      </c>
      <c r="D3751" s="123">
        <v>7.9779999999999998</v>
      </c>
      <c r="E3751" s="123">
        <v>7.9779999999999998</v>
      </c>
      <c r="F3751" s="125">
        <v>1E-3</v>
      </c>
    </row>
    <row r="3752" spans="1:6" ht="15.75" customHeight="1" x14ac:dyDescent="0.25">
      <c r="A3752" s="124">
        <v>40246</v>
      </c>
      <c r="B3752" s="123">
        <v>7.97</v>
      </c>
      <c r="C3752" s="123">
        <v>7.97</v>
      </c>
      <c r="D3752" s="123">
        <v>7.97</v>
      </c>
      <c r="E3752" s="123">
        <v>7.97</v>
      </c>
      <c r="F3752" s="125">
        <v>-5.0000000000000001E-3</v>
      </c>
    </row>
    <row r="3753" spans="1:6" ht="15.75" customHeight="1" x14ac:dyDescent="0.25">
      <c r="A3753" s="124">
        <v>40245</v>
      </c>
      <c r="B3753" s="123">
        <v>8.01</v>
      </c>
      <c r="C3753" s="123">
        <v>8.01</v>
      </c>
      <c r="D3753" s="123">
        <v>8.01</v>
      </c>
      <c r="E3753" s="123">
        <v>8.01</v>
      </c>
      <c r="F3753" s="125">
        <v>4.5999999999999999E-3</v>
      </c>
    </row>
    <row r="3754" spans="1:6" ht="15.75" customHeight="1" x14ac:dyDescent="0.25">
      <c r="A3754" s="124">
        <v>40242</v>
      </c>
      <c r="B3754" s="123">
        <v>7.9729999999999999</v>
      </c>
      <c r="C3754" s="123">
        <v>7.9729999999999999</v>
      </c>
      <c r="D3754" s="123">
        <v>7.9729999999999999</v>
      </c>
      <c r="E3754" s="123">
        <v>7.9729999999999999</v>
      </c>
      <c r="F3754" s="125">
        <v>3.5000000000000001E-3</v>
      </c>
    </row>
    <row r="3755" spans="1:6" ht="15.75" customHeight="1" x14ac:dyDescent="0.25">
      <c r="A3755" s="124">
        <v>40241</v>
      </c>
      <c r="B3755" s="123">
        <v>7.9450000000000003</v>
      </c>
      <c r="C3755" s="123">
        <v>7.9450000000000003</v>
      </c>
      <c r="D3755" s="123">
        <v>7.9450000000000003</v>
      </c>
      <c r="E3755" s="123">
        <v>7.9450000000000003</v>
      </c>
      <c r="F3755" s="125">
        <v>-8.9999999999999998E-4</v>
      </c>
    </row>
    <row r="3756" spans="1:6" ht="15.75" customHeight="1" x14ac:dyDescent="0.25">
      <c r="A3756" s="124">
        <v>40240</v>
      </c>
      <c r="B3756" s="123">
        <v>7.952</v>
      </c>
      <c r="C3756" s="123">
        <v>7.952</v>
      </c>
      <c r="D3756" s="123">
        <v>7.952</v>
      </c>
      <c r="E3756" s="123">
        <v>7.952</v>
      </c>
      <c r="F3756" s="125">
        <v>1E-3</v>
      </c>
    </row>
    <row r="3757" spans="1:6" ht="15.75" customHeight="1" x14ac:dyDescent="0.25">
      <c r="A3757" s="124">
        <v>40239</v>
      </c>
      <c r="B3757" s="123">
        <v>7.944</v>
      </c>
      <c r="C3757" s="123">
        <v>7.944</v>
      </c>
      <c r="D3757" s="123">
        <v>7.944</v>
      </c>
      <c r="E3757" s="123">
        <v>7.944</v>
      </c>
      <c r="F3757" s="125">
        <v>1.0200000000000001E-2</v>
      </c>
    </row>
    <row r="3758" spans="1:6" ht="15.75" customHeight="1" x14ac:dyDescent="0.25">
      <c r="A3758" s="124">
        <v>40235</v>
      </c>
      <c r="B3758" s="123">
        <v>7.8639999999999999</v>
      </c>
      <c r="C3758" s="123">
        <v>7.8639999999999999</v>
      </c>
      <c r="D3758" s="123">
        <v>7.8639999999999999</v>
      </c>
      <c r="E3758" s="123">
        <v>7.8639999999999999</v>
      </c>
      <c r="F3758" s="125">
        <v>5.1999999999999998E-3</v>
      </c>
    </row>
    <row r="3759" spans="1:6" ht="15.75" customHeight="1" x14ac:dyDescent="0.25">
      <c r="A3759" s="124">
        <v>40234</v>
      </c>
      <c r="B3759" s="123">
        <v>7.8230000000000004</v>
      </c>
      <c r="C3759" s="123">
        <v>7.8230000000000004</v>
      </c>
      <c r="D3759" s="123">
        <v>7.8230000000000004</v>
      </c>
      <c r="E3759" s="123">
        <v>7.8230000000000004</v>
      </c>
      <c r="F3759" s="125">
        <v>3.0999999999999999E-3</v>
      </c>
    </row>
    <row r="3760" spans="1:6" ht="15.75" customHeight="1" x14ac:dyDescent="0.25">
      <c r="A3760" s="124">
        <v>40233</v>
      </c>
      <c r="B3760" s="123">
        <v>7.7990000000000004</v>
      </c>
      <c r="C3760" s="123">
        <v>7.7990000000000004</v>
      </c>
      <c r="D3760" s="123">
        <v>7.7990000000000004</v>
      </c>
      <c r="E3760" s="123">
        <v>7.7990000000000004</v>
      </c>
      <c r="F3760" s="125">
        <v>0</v>
      </c>
    </row>
    <row r="3761" spans="1:6" ht="15.75" customHeight="1" x14ac:dyDescent="0.25">
      <c r="A3761" s="124">
        <v>40232</v>
      </c>
      <c r="B3761" s="123">
        <v>7.7990000000000004</v>
      </c>
      <c r="C3761" s="123">
        <v>7.7990000000000004</v>
      </c>
      <c r="D3761" s="123">
        <v>7.7990000000000004</v>
      </c>
      <c r="E3761" s="123">
        <v>7.7990000000000004</v>
      </c>
      <c r="F3761" s="125">
        <v>-6.0000000000000001E-3</v>
      </c>
    </row>
    <row r="3762" spans="1:6" ht="15.75" customHeight="1" x14ac:dyDescent="0.25">
      <c r="A3762" s="124">
        <v>40231</v>
      </c>
      <c r="B3762" s="123">
        <v>7.8460000000000001</v>
      </c>
      <c r="C3762" s="123">
        <v>7.8460000000000001</v>
      </c>
      <c r="D3762" s="123">
        <v>7.8460000000000001</v>
      </c>
      <c r="E3762" s="123">
        <v>7.8460000000000001</v>
      </c>
      <c r="F3762" s="125">
        <v>-4.8999999999999998E-3</v>
      </c>
    </row>
    <row r="3763" spans="1:6" ht="15.75" customHeight="1" x14ac:dyDescent="0.25">
      <c r="A3763" s="124">
        <v>40228</v>
      </c>
      <c r="B3763" s="123">
        <v>7.8849999999999998</v>
      </c>
      <c r="C3763" s="123">
        <v>7.8849999999999998</v>
      </c>
      <c r="D3763" s="123">
        <v>7.8849999999999998</v>
      </c>
      <c r="E3763" s="123">
        <v>7.8849999999999998</v>
      </c>
      <c r="F3763" s="125">
        <v>2E-3</v>
      </c>
    </row>
    <row r="3764" spans="1:6" ht="15.75" customHeight="1" x14ac:dyDescent="0.25">
      <c r="A3764" s="124">
        <v>40227</v>
      </c>
      <c r="B3764" s="123">
        <v>7.8689999999999998</v>
      </c>
      <c r="C3764" s="123">
        <v>7.8689999999999998</v>
      </c>
      <c r="D3764" s="123">
        <v>7.8689999999999998</v>
      </c>
      <c r="E3764" s="123">
        <v>7.8689999999999998</v>
      </c>
      <c r="F3764" s="125">
        <v>-2.8999999999999998E-3</v>
      </c>
    </row>
    <row r="3765" spans="1:6" ht="15.75" customHeight="1" x14ac:dyDescent="0.25">
      <c r="A3765" s="124">
        <v>40226</v>
      </c>
      <c r="B3765" s="123">
        <v>7.8920000000000003</v>
      </c>
      <c r="C3765" s="123">
        <v>7.8920000000000003</v>
      </c>
      <c r="D3765" s="123">
        <v>7.8920000000000003</v>
      </c>
      <c r="E3765" s="123">
        <v>7.8920000000000003</v>
      </c>
      <c r="F3765" s="125">
        <v>3.0999999999999999E-3</v>
      </c>
    </row>
    <row r="3766" spans="1:6" ht="15.75" customHeight="1" x14ac:dyDescent="0.25">
      <c r="A3766" s="124">
        <v>40225</v>
      </c>
      <c r="B3766" s="123">
        <v>7.8680000000000003</v>
      </c>
      <c r="C3766" s="123">
        <v>7.8680000000000003</v>
      </c>
      <c r="D3766" s="123">
        <v>7.8680000000000003</v>
      </c>
      <c r="E3766" s="123">
        <v>7.8680000000000003</v>
      </c>
      <c r="F3766" s="125">
        <v>-2.8999999999999998E-3</v>
      </c>
    </row>
    <row r="3767" spans="1:6" ht="15.75" customHeight="1" x14ac:dyDescent="0.25">
      <c r="A3767" s="124">
        <v>40224</v>
      </c>
      <c r="B3767" s="123">
        <v>7.891</v>
      </c>
      <c r="C3767" s="123">
        <v>7.891</v>
      </c>
      <c r="D3767" s="123">
        <v>7.891</v>
      </c>
      <c r="E3767" s="123">
        <v>7.891</v>
      </c>
      <c r="F3767" s="125">
        <v>4.1000000000000003E-3</v>
      </c>
    </row>
    <row r="3768" spans="1:6" ht="15.75" customHeight="1" x14ac:dyDescent="0.25">
      <c r="A3768" s="124">
        <v>40220</v>
      </c>
      <c r="B3768" s="123">
        <v>7.859</v>
      </c>
      <c r="C3768" s="123">
        <v>7.859</v>
      </c>
      <c r="D3768" s="123">
        <v>7.859</v>
      </c>
      <c r="E3768" s="123">
        <v>7.859</v>
      </c>
      <c r="F3768" s="125">
        <v>9.1000000000000004E-3</v>
      </c>
    </row>
    <row r="3769" spans="1:6" ht="15.75" customHeight="1" x14ac:dyDescent="0.25">
      <c r="A3769" s="124">
        <v>40219</v>
      </c>
      <c r="B3769" s="123">
        <v>7.7880000000000003</v>
      </c>
      <c r="C3769" s="123">
        <v>7.7880000000000003</v>
      </c>
      <c r="D3769" s="123">
        <v>7.7880000000000003</v>
      </c>
      <c r="E3769" s="123">
        <v>7.7880000000000003</v>
      </c>
      <c r="F3769" s="125">
        <v>1.1299999999999999E-2</v>
      </c>
    </row>
    <row r="3770" spans="1:6" ht="15.75" customHeight="1" x14ac:dyDescent="0.25">
      <c r="A3770" s="124">
        <v>40218</v>
      </c>
      <c r="B3770" s="123">
        <v>7.7009999999999996</v>
      </c>
      <c r="C3770" s="123">
        <v>7.7009999999999996</v>
      </c>
      <c r="D3770" s="123">
        <v>7.7009999999999996</v>
      </c>
      <c r="E3770" s="123">
        <v>7.7009999999999996</v>
      </c>
      <c r="F3770" s="125">
        <v>3.0000000000000001E-3</v>
      </c>
    </row>
    <row r="3771" spans="1:6" ht="15.75" customHeight="1" x14ac:dyDescent="0.25">
      <c r="A3771" s="124">
        <v>40217</v>
      </c>
      <c r="B3771" s="123">
        <v>7.6779999999999999</v>
      </c>
      <c r="C3771" s="123">
        <v>7.6779999999999999</v>
      </c>
      <c r="D3771" s="123">
        <v>7.6779999999999999</v>
      </c>
      <c r="E3771" s="123">
        <v>7.6779999999999999</v>
      </c>
      <c r="F3771" s="125">
        <v>0</v>
      </c>
    </row>
    <row r="3772" spans="1:6" ht="15.75" customHeight="1" x14ac:dyDescent="0.25">
      <c r="A3772" s="124">
        <v>40214</v>
      </c>
      <c r="B3772" s="123">
        <v>7.6779999999999999</v>
      </c>
      <c r="C3772" s="123">
        <v>7.6779999999999999</v>
      </c>
      <c r="D3772" s="123">
        <v>7.6779999999999999</v>
      </c>
      <c r="E3772" s="123">
        <v>7.6779999999999999</v>
      </c>
      <c r="F3772" s="125">
        <v>-1.9E-3</v>
      </c>
    </row>
    <row r="3773" spans="1:6" ht="15.75" customHeight="1" x14ac:dyDescent="0.25">
      <c r="A3773" s="124">
        <v>40213</v>
      </c>
      <c r="B3773" s="123">
        <v>7.6929999999999996</v>
      </c>
      <c r="C3773" s="123">
        <v>7.6929999999999996</v>
      </c>
      <c r="D3773" s="123">
        <v>7.6929999999999996</v>
      </c>
      <c r="E3773" s="123">
        <v>7.6929999999999996</v>
      </c>
      <c r="F3773" s="125">
        <v>3.0999999999999999E-3</v>
      </c>
    </row>
    <row r="3774" spans="1:6" ht="15.75" customHeight="1" x14ac:dyDescent="0.25">
      <c r="A3774" s="124">
        <v>40212</v>
      </c>
      <c r="B3774" s="123">
        <v>7.6689999999999996</v>
      </c>
      <c r="C3774" s="123">
        <v>7.6689999999999996</v>
      </c>
      <c r="D3774" s="123">
        <v>7.6689999999999996</v>
      </c>
      <c r="E3774" s="123">
        <v>7.6689999999999996</v>
      </c>
      <c r="F3774" s="125">
        <v>-8.9999999999999998E-4</v>
      </c>
    </row>
    <row r="3775" spans="1:6" ht="15.75" customHeight="1" x14ac:dyDescent="0.25">
      <c r="A3775" s="124">
        <v>40211</v>
      </c>
      <c r="B3775" s="123">
        <v>7.6760000000000002</v>
      </c>
      <c r="C3775" s="123">
        <v>7.6760000000000002</v>
      </c>
      <c r="D3775" s="123">
        <v>7.6760000000000002</v>
      </c>
      <c r="E3775" s="123">
        <v>7.6760000000000002</v>
      </c>
      <c r="F3775" s="125">
        <v>5.0000000000000001E-3</v>
      </c>
    </row>
    <row r="3776" spans="1:6" ht="15.75" customHeight="1" x14ac:dyDescent="0.25">
      <c r="A3776" s="124">
        <v>40210</v>
      </c>
      <c r="B3776" s="123">
        <v>7.6379999999999999</v>
      </c>
      <c r="C3776" s="123">
        <v>7.6379999999999999</v>
      </c>
      <c r="D3776" s="123">
        <v>7.6379999999999999</v>
      </c>
      <c r="E3776" s="123">
        <v>7.6379999999999999</v>
      </c>
      <c r="F3776" s="125">
        <v>6.1999999999999998E-3</v>
      </c>
    </row>
    <row r="3777" spans="1:6" ht="15.75" customHeight="1" x14ac:dyDescent="0.25">
      <c r="A3777" s="124">
        <v>40207</v>
      </c>
      <c r="B3777" s="123">
        <v>7.5910000000000002</v>
      </c>
      <c r="C3777" s="123">
        <v>7.5910000000000002</v>
      </c>
      <c r="D3777" s="123">
        <v>7.5910000000000002</v>
      </c>
      <c r="E3777" s="123">
        <v>7.5910000000000002</v>
      </c>
      <c r="F3777" s="125">
        <v>5.5999999999999999E-3</v>
      </c>
    </row>
    <row r="3778" spans="1:6" ht="15.75" customHeight="1" x14ac:dyDescent="0.25">
      <c r="A3778" s="124">
        <v>40206</v>
      </c>
      <c r="B3778" s="123">
        <v>7.5490000000000004</v>
      </c>
      <c r="C3778" s="123">
        <v>7.5490000000000004</v>
      </c>
      <c r="D3778" s="123">
        <v>7.5490000000000004</v>
      </c>
      <c r="E3778" s="123">
        <v>7.5490000000000004</v>
      </c>
      <c r="F3778" s="125">
        <v>6.9999999999999999E-4</v>
      </c>
    </row>
    <row r="3779" spans="1:6" ht="15.75" customHeight="1" x14ac:dyDescent="0.25">
      <c r="A3779" s="124">
        <v>40205</v>
      </c>
      <c r="B3779" s="123">
        <v>7.5439999999999996</v>
      </c>
      <c r="C3779" s="123">
        <v>7.5439999999999996</v>
      </c>
      <c r="D3779" s="123">
        <v>7.5439999999999996</v>
      </c>
      <c r="E3779" s="123">
        <v>7.5439999999999996</v>
      </c>
      <c r="F3779" s="125">
        <v>-5.1000000000000004E-3</v>
      </c>
    </row>
    <row r="3780" spans="1:6" ht="15.75" customHeight="1" x14ac:dyDescent="0.25">
      <c r="A3780" s="124">
        <v>40203</v>
      </c>
      <c r="B3780" s="123">
        <v>7.5830000000000002</v>
      </c>
      <c r="C3780" s="123">
        <v>7.5830000000000002</v>
      </c>
      <c r="D3780" s="123">
        <v>7.5830000000000002</v>
      </c>
      <c r="E3780" s="123">
        <v>7.5830000000000002</v>
      </c>
      <c r="F3780" s="125">
        <v>2.0999999999999999E-3</v>
      </c>
    </row>
    <row r="3781" spans="1:6" ht="15.75" customHeight="1" x14ac:dyDescent="0.25">
      <c r="A3781" s="124">
        <v>40200</v>
      </c>
      <c r="B3781" s="123">
        <v>7.5670000000000002</v>
      </c>
      <c r="C3781" s="123">
        <v>7.5670000000000002</v>
      </c>
      <c r="D3781" s="123">
        <v>7.5670000000000002</v>
      </c>
      <c r="E3781" s="123">
        <v>7.5670000000000002</v>
      </c>
      <c r="F3781" s="125">
        <v>1E-4</v>
      </c>
    </row>
    <row r="3782" spans="1:6" ht="15.75" customHeight="1" x14ac:dyDescent="0.25">
      <c r="A3782" s="124">
        <v>40199</v>
      </c>
      <c r="B3782" s="123">
        <v>7.5659999999999998</v>
      </c>
      <c r="C3782" s="123">
        <v>7.5659999999999998</v>
      </c>
      <c r="D3782" s="123">
        <v>7.5659999999999998</v>
      </c>
      <c r="E3782" s="123">
        <v>7.5659999999999998</v>
      </c>
      <c r="F3782" s="125">
        <v>-8.0999999999999996E-3</v>
      </c>
    </row>
    <row r="3783" spans="1:6" ht="15.75" customHeight="1" x14ac:dyDescent="0.25">
      <c r="A3783" s="124">
        <v>40198</v>
      </c>
      <c r="B3783" s="123">
        <v>7.6280000000000001</v>
      </c>
      <c r="C3783" s="123">
        <v>7.6280000000000001</v>
      </c>
      <c r="D3783" s="123">
        <v>7.6280000000000001</v>
      </c>
      <c r="E3783" s="123">
        <v>7.6280000000000001</v>
      </c>
      <c r="F3783" s="125">
        <v>-8.9999999999999998E-4</v>
      </c>
    </row>
    <row r="3784" spans="1:6" ht="15.75" customHeight="1" x14ac:dyDescent="0.25">
      <c r="A3784" s="124">
        <v>40197</v>
      </c>
      <c r="B3784" s="123">
        <v>7.6349999999999998</v>
      </c>
      <c r="C3784" s="123">
        <v>7.6349999999999998</v>
      </c>
      <c r="D3784" s="123">
        <v>7.6349999999999998</v>
      </c>
      <c r="E3784" s="123">
        <v>7.6349999999999998</v>
      </c>
      <c r="F3784" s="125">
        <v>2.8999999999999998E-3</v>
      </c>
    </row>
    <row r="3785" spans="1:6" ht="15.75" customHeight="1" x14ac:dyDescent="0.25">
      <c r="A3785" s="124">
        <v>40196</v>
      </c>
      <c r="B3785" s="123">
        <v>7.6130000000000004</v>
      </c>
      <c r="C3785" s="123">
        <v>7.6130000000000004</v>
      </c>
      <c r="D3785" s="123">
        <v>7.6130000000000004</v>
      </c>
      <c r="E3785" s="123">
        <v>7.6130000000000004</v>
      </c>
      <c r="F3785" s="125">
        <v>-1.5900000000000001E-2</v>
      </c>
    </row>
    <row r="3786" spans="1:6" ht="15.75" customHeight="1" x14ac:dyDescent="0.25">
      <c r="A3786" s="124">
        <v>40193</v>
      </c>
      <c r="B3786" s="123">
        <v>7.7359999999999998</v>
      </c>
      <c r="C3786" s="123">
        <v>7.7359999999999998</v>
      </c>
      <c r="D3786" s="123">
        <v>7.7359999999999998</v>
      </c>
      <c r="E3786" s="123">
        <v>7.7359999999999998</v>
      </c>
      <c r="F3786" s="125">
        <v>4.7000000000000002E-3</v>
      </c>
    </row>
    <row r="3787" spans="1:6" ht="15.75" customHeight="1" x14ac:dyDescent="0.25">
      <c r="A3787" s="124">
        <v>40192</v>
      </c>
      <c r="B3787" s="123">
        <v>7.7</v>
      </c>
      <c r="C3787" s="123">
        <v>7.7</v>
      </c>
      <c r="D3787" s="123">
        <v>7.7</v>
      </c>
      <c r="E3787" s="123">
        <v>7.7</v>
      </c>
      <c r="F3787" s="125">
        <v>-8.6E-3</v>
      </c>
    </row>
    <row r="3788" spans="1:6" ht="15.75" customHeight="1" x14ac:dyDescent="0.25">
      <c r="A3788" s="124">
        <v>40191</v>
      </c>
      <c r="B3788" s="123">
        <v>7.7670000000000003</v>
      </c>
      <c r="C3788" s="123">
        <v>7.7670000000000003</v>
      </c>
      <c r="D3788" s="123">
        <v>7.7670000000000003</v>
      </c>
      <c r="E3788" s="123">
        <v>7.7670000000000003</v>
      </c>
      <c r="F3788" s="125">
        <v>-4.0000000000000001E-3</v>
      </c>
    </row>
    <row r="3789" spans="1:6" ht="15.75" customHeight="1" x14ac:dyDescent="0.25">
      <c r="A3789" s="124">
        <v>40190</v>
      </c>
      <c r="B3789" s="123">
        <v>7.798</v>
      </c>
      <c r="C3789" s="123">
        <v>7.798</v>
      </c>
      <c r="D3789" s="123">
        <v>7.798</v>
      </c>
      <c r="E3789" s="123">
        <v>7.798</v>
      </c>
      <c r="F3789" s="125">
        <v>6.1000000000000004E-3</v>
      </c>
    </row>
    <row r="3790" spans="1:6" ht="15.75" customHeight="1" x14ac:dyDescent="0.25">
      <c r="A3790" s="124">
        <v>40189</v>
      </c>
      <c r="B3790" s="123">
        <v>7.7510000000000003</v>
      </c>
      <c r="C3790" s="123">
        <v>7.7510000000000003</v>
      </c>
      <c r="D3790" s="123">
        <v>7.7510000000000003</v>
      </c>
      <c r="E3790" s="123">
        <v>7.7510000000000003</v>
      </c>
      <c r="F3790" s="125">
        <v>-2.8E-3</v>
      </c>
    </row>
    <row r="3791" spans="1:6" ht="15.75" customHeight="1" x14ac:dyDescent="0.25">
      <c r="A3791" s="124">
        <v>40186</v>
      </c>
      <c r="B3791" s="123">
        <v>7.7729999999999997</v>
      </c>
      <c r="C3791" s="123">
        <v>7.7729999999999997</v>
      </c>
      <c r="D3791" s="123">
        <v>7.7729999999999997</v>
      </c>
      <c r="E3791" s="123">
        <v>7.7729999999999997</v>
      </c>
      <c r="F3791" s="125">
        <v>-5.9999999999999995E-4</v>
      </c>
    </row>
    <row r="3792" spans="1:6" ht="15.75" customHeight="1" x14ac:dyDescent="0.25">
      <c r="A3792" s="124">
        <v>40185</v>
      </c>
      <c r="B3792" s="123">
        <v>7.7779999999999996</v>
      </c>
      <c r="C3792" s="123">
        <v>7.7779999999999996</v>
      </c>
      <c r="D3792" s="123">
        <v>7.7779999999999996</v>
      </c>
      <c r="E3792" s="123">
        <v>7.7779999999999996</v>
      </c>
      <c r="F3792" s="125">
        <v>5.7000000000000002E-3</v>
      </c>
    </row>
    <row r="3793" spans="1:6" ht="15.75" customHeight="1" x14ac:dyDescent="0.25">
      <c r="A3793" s="124">
        <v>40184</v>
      </c>
      <c r="B3793" s="123">
        <v>7.734</v>
      </c>
      <c r="C3793" s="123">
        <v>7.734</v>
      </c>
      <c r="D3793" s="123">
        <v>7.734</v>
      </c>
      <c r="E3793" s="123">
        <v>7.734</v>
      </c>
      <c r="F3793" s="125">
        <v>4.3E-3</v>
      </c>
    </row>
    <row r="3794" spans="1:6" ht="15.75" customHeight="1" x14ac:dyDescent="0.25">
      <c r="A3794" s="124">
        <v>40183</v>
      </c>
      <c r="B3794" s="123">
        <v>7.7009999999999996</v>
      </c>
      <c r="C3794" s="123">
        <v>7.7009999999999996</v>
      </c>
      <c r="D3794" s="123">
        <v>7.7009999999999996</v>
      </c>
      <c r="E3794" s="123">
        <v>7.7009999999999996</v>
      </c>
      <c r="F3794" s="125">
        <v>3.3E-3</v>
      </c>
    </row>
    <row r="3795" spans="1:6" ht="15.75" customHeight="1" x14ac:dyDescent="0.25">
      <c r="A3795" s="124">
        <v>40182</v>
      </c>
      <c r="B3795" s="123">
        <v>7.6760000000000002</v>
      </c>
      <c r="C3795" s="123">
        <v>7.6760000000000002</v>
      </c>
      <c r="D3795" s="123">
        <v>7.6760000000000002</v>
      </c>
      <c r="E3795" s="123">
        <v>7.6760000000000002</v>
      </c>
      <c r="F3795" s="125">
        <v>-2.5000000000000001E-3</v>
      </c>
    </row>
    <row r="3796" spans="1:6" ht="15.75" customHeight="1" x14ac:dyDescent="0.25">
      <c r="A3796" s="124">
        <v>40179</v>
      </c>
      <c r="B3796" s="123">
        <v>7.6950000000000003</v>
      </c>
      <c r="C3796" s="123">
        <v>7.6950000000000003</v>
      </c>
      <c r="D3796" s="123">
        <v>7.6950000000000003</v>
      </c>
      <c r="E3796" s="123">
        <v>7.6950000000000003</v>
      </c>
      <c r="F3796" s="125">
        <v>2.0999999999999999E-3</v>
      </c>
    </row>
    <row r="3797" spans="1:6" ht="15.75" customHeight="1" x14ac:dyDescent="0.25">
      <c r="A3797" s="124">
        <v>40178</v>
      </c>
      <c r="B3797" s="123">
        <v>7.6790000000000003</v>
      </c>
      <c r="C3797" s="123">
        <v>7.6790000000000003</v>
      </c>
      <c r="D3797" s="123">
        <v>7.6790000000000003</v>
      </c>
      <c r="E3797" s="123">
        <v>7.6790000000000003</v>
      </c>
      <c r="F3797" s="125">
        <v>-8.9999999999999998E-4</v>
      </c>
    </row>
    <row r="3798" spans="1:6" ht="15.75" customHeight="1" x14ac:dyDescent="0.25">
      <c r="A3798" s="124">
        <v>40177</v>
      </c>
      <c r="B3798" s="123">
        <v>7.6859999999999999</v>
      </c>
      <c r="C3798" s="123">
        <v>7.6859999999999999</v>
      </c>
      <c r="D3798" s="123">
        <v>7.6859999999999999</v>
      </c>
      <c r="E3798" s="123">
        <v>7.6859999999999999</v>
      </c>
      <c r="F3798" s="125">
        <v>-4.0000000000000001E-3</v>
      </c>
    </row>
    <row r="3799" spans="1:6" ht="15.75" customHeight="1" x14ac:dyDescent="0.25">
      <c r="A3799" s="124">
        <v>40176</v>
      </c>
      <c r="B3799" s="123">
        <v>7.7169999999999996</v>
      </c>
      <c r="C3799" s="123">
        <v>7.7169999999999996</v>
      </c>
      <c r="D3799" s="123">
        <v>7.7169999999999996</v>
      </c>
      <c r="E3799" s="123">
        <v>7.7169999999999996</v>
      </c>
      <c r="F3799" s="125">
        <v>4.0000000000000001E-3</v>
      </c>
    </row>
    <row r="3800" spans="1:6" ht="15.75" customHeight="1" x14ac:dyDescent="0.25">
      <c r="A3800" s="124">
        <v>40171</v>
      </c>
      <c r="B3800" s="123">
        <v>7.6859999999999999</v>
      </c>
      <c r="C3800" s="123">
        <v>7.6859999999999999</v>
      </c>
      <c r="D3800" s="123">
        <v>7.6859999999999999</v>
      </c>
      <c r="E3800" s="123">
        <v>7.6859999999999999</v>
      </c>
      <c r="F3800" s="125">
        <v>-2.8999999999999998E-3</v>
      </c>
    </row>
    <row r="3801" spans="1:6" ht="15.75" customHeight="1" x14ac:dyDescent="0.25">
      <c r="A3801" s="124">
        <v>40170</v>
      </c>
      <c r="B3801" s="123">
        <v>7.7080000000000002</v>
      </c>
      <c r="C3801" s="123">
        <v>7.7080000000000002</v>
      </c>
      <c r="D3801" s="123">
        <v>7.7080000000000002</v>
      </c>
      <c r="E3801" s="123">
        <v>7.7080000000000002</v>
      </c>
      <c r="F3801" s="125">
        <v>-4.0000000000000002E-4</v>
      </c>
    </row>
    <row r="3802" spans="1:6" ht="15.75" customHeight="1" x14ac:dyDescent="0.25">
      <c r="A3802" s="124">
        <v>40169</v>
      </c>
      <c r="B3802" s="123">
        <v>7.7110000000000003</v>
      </c>
      <c r="C3802" s="123">
        <v>7.7110000000000003</v>
      </c>
      <c r="D3802" s="123">
        <v>7.7110000000000003</v>
      </c>
      <c r="E3802" s="123">
        <v>7.7110000000000003</v>
      </c>
      <c r="F3802" s="125">
        <v>-3.5999999999999999E-3</v>
      </c>
    </row>
    <row r="3803" spans="1:6" ht="15.75" customHeight="1" x14ac:dyDescent="0.25">
      <c r="A3803" s="124">
        <v>40168</v>
      </c>
      <c r="B3803" s="123">
        <v>7.7389999999999999</v>
      </c>
      <c r="C3803" s="123">
        <v>7.7389999999999999</v>
      </c>
      <c r="D3803" s="123">
        <v>7.7389999999999999</v>
      </c>
      <c r="E3803" s="123">
        <v>7.7389999999999999</v>
      </c>
      <c r="F3803" s="125">
        <v>1E-3</v>
      </c>
    </row>
    <row r="3804" spans="1:6" ht="15.75" customHeight="1" x14ac:dyDescent="0.25">
      <c r="A3804" s="124">
        <v>40165</v>
      </c>
      <c r="B3804" s="123">
        <v>7.7309999999999999</v>
      </c>
      <c r="C3804" s="123">
        <v>7.7309999999999999</v>
      </c>
      <c r="D3804" s="123">
        <v>7.7309999999999999</v>
      </c>
      <c r="E3804" s="123">
        <v>7.7309999999999999</v>
      </c>
      <c r="F3804" s="125">
        <v>1.0999999999999999E-2</v>
      </c>
    </row>
    <row r="3805" spans="1:6" ht="15.75" customHeight="1" x14ac:dyDescent="0.25">
      <c r="A3805" s="124">
        <v>40164</v>
      </c>
      <c r="B3805" s="123">
        <v>7.6470000000000002</v>
      </c>
      <c r="C3805" s="123">
        <v>7.6470000000000002</v>
      </c>
      <c r="D3805" s="123">
        <v>7.6470000000000002</v>
      </c>
      <c r="E3805" s="123">
        <v>7.6470000000000002</v>
      </c>
      <c r="F3805" s="125">
        <v>-5.7000000000000002E-3</v>
      </c>
    </row>
    <row r="3806" spans="1:6" ht="15.75" customHeight="1" x14ac:dyDescent="0.25">
      <c r="A3806" s="124">
        <v>40163</v>
      </c>
      <c r="B3806" s="123">
        <v>7.6909999999999998</v>
      </c>
      <c r="C3806" s="123">
        <v>7.6909999999999998</v>
      </c>
      <c r="D3806" s="123">
        <v>7.6909999999999998</v>
      </c>
      <c r="E3806" s="123">
        <v>7.6909999999999998</v>
      </c>
      <c r="F3806" s="125">
        <v>1.1299999999999999E-2</v>
      </c>
    </row>
    <row r="3807" spans="1:6" ht="15.75" customHeight="1" x14ac:dyDescent="0.25">
      <c r="A3807" s="124">
        <v>40162</v>
      </c>
      <c r="B3807" s="123">
        <v>7.6050000000000004</v>
      </c>
      <c r="C3807" s="123">
        <v>7.6050000000000004</v>
      </c>
      <c r="D3807" s="123">
        <v>7.6050000000000004</v>
      </c>
      <c r="E3807" s="123">
        <v>7.6050000000000004</v>
      </c>
      <c r="F3807" s="125">
        <v>4.8999999999999998E-3</v>
      </c>
    </row>
    <row r="3808" spans="1:6" ht="15.75" customHeight="1" x14ac:dyDescent="0.25">
      <c r="A3808" s="124">
        <v>40161</v>
      </c>
      <c r="B3808" s="123">
        <v>7.5679999999999996</v>
      </c>
      <c r="C3808" s="123">
        <v>7.5679999999999996</v>
      </c>
      <c r="D3808" s="123">
        <v>7.5679999999999996</v>
      </c>
      <c r="E3808" s="123">
        <v>7.5679999999999996</v>
      </c>
      <c r="F3808" s="125">
        <v>-8.9999999999999998E-4</v>
      </c>
    </row>
    <row r="3809" spans="1:6" ht="15.75" customHeight="1" x14ac:dyDescent="0.25">
      <c r="A3809" s="124">
        <v>40158</v>
      </c>
      <c r="B3809" s="123">
        <v>7.5750000000000002</v>
      </c>
      <c r="C3809" s="123">
        <v>7.5750000000000002</v>
      </c>
      <c r="D3809" s="123">
        <v>7.5750000000000002</v>
      </c>
      <c r="E3809" s="123">
        <v>7.5750000000000002</v>
      </c>
      <c r="F3809" s="125">
        <v>5.7000000000000002E-3</v>
      </c>
    </row>
    <row r="3810" spans="1:6" ht="15.75" customHeight="1" x14ac:dyDescent="0.25">
      <c r="A3810" s="124">
        <v>40157</v>
      </c>
      <c r="B3810" s="123">
        <v>7.532</v>
      </c>
      <c r="C3810" s="123">
        <v>7.532</v>
      </c>
      <c r="D3810" s="123">
        <v>7.532</v>
      </c>
      <c r="E3810" s="123">
        <v>7.532</v>
      </c>
      <c r="F3810" s="125">
        <v>8.8000000000000005E-3</v>
      </c>
    </row>
    <row r="3811" spans="1:6" ht="15.75" customHeight="1" x14ac:dyDescent="0.25">
      <c r="A3811" s="124">
        <v>40156</v>
      </c>
      <c r="B3811" s="123">
        <v>7.4660000000000002</v>
      </c>
      <c r="C3811" s="123">
        <v>7.4660000000000002</v>
      </c>
      <c r="D3811" s="123">
        <v>7.4660000000000002</v>
      </c>
      <c r="E3811" s="123">
        <v>7.4660000000000002</v>
      </c>
      <c r="F3811" s="125">
        <v>1.6999999999999999E-3</v>
      </c>
    </row>
    <row r="3812" spans="1:6" ht="15.75" customHeight="1" x14ac:dyDescent="0.25">
      <c r="A3812" s="124">
        <v>40155</v>
      </c>
      <c r="B3812" s="123">
        <v>7.4530000000000003</v>
      </c>
      <c r="C3812" s="123">
        <v>7.4530000000000003</v>
      </c>
      <c r="D3812" s="123">
        <v>7.4530000000000003</v>
      </c>
      <c r="E3812" s="123">
        <v>7.4530000000000003</v>
      </c>
      <c r="F3812" s="125">
        <v>-4.0000000000000001E-3</v>
      </c>
    </row>
    <row r="3813" spans="1:6" ht="15.75" customHeight="1" x14ac:dyDescent="0.25">
      <c r="A3813" s="124">
        <v>40154</v>
      </c>
      <c r="B3813" s="123">
        <v>7.4829999999999997</v>
      </c>
      <c r="C3813" s="123">
        <v>7.4829999999999997</v>
      </c>
      <c r="D3813" s="123">
        <v>7.4829999999999997</v>
      </c>
      <c r="E3813" s="123">
        <v>7.4829999999999997</v>
      </c>
      <c r="F3813" s="125">
        <v>1.1000000000000001E-3</v>
      </c>
    </row>
    <row r="3814" spans="1:6" ht="15.75" customHeight="1" x14ac:dyDescent="0.25">
      <c r="A3814" s="124">
        <v>40151</v>
      </c>
      <c r="B3814" s="123">
        <v>7.4749999999999996</v>
      </c>
      <c r="C3814" s="123">
        <v>7.4749999999999996</v>
      </c>
      <c r="D3814" s="123">
        <v>7.4749999999999996</v>
      </c>
      <c r="E3814" s="123">
        <v>7.4749999999999996</v>
      </c>
      <c r="F3814" s="125">
        <v>1.03E-2</v>
      </c>
    </row>
    <row r="3815" spans="1:6" ht="15.75" customHeight="1" x14ac:dyDescent="0.25">
      <c r="A3815" s="124">
        <v>40150</v>
      </c>
      <c r="B3815" s="123">
        <v>7.399</v>
      </c>
      <c r="C3815" s="123">
        <v>7.399</v>
      </c>
      <c r="D3815" s="123">
        <v>7.399</v>
      </c>
      <c r="E3815" s="123">
        <v>7.399</v>
      </c>
      <c r="F3815" s="125">
        <v>8.9999999999999993E-3</v>
      </c>
    </row>
    <row r="3816" spans="1:6" ht="15.75" customHeight="1" x14ac:dyDescent="0.25">
      <c r="A3816" s="124">
        <v>40149</v>
      </c>
      <c r="B3816" s="123">
        <v>7.3330000000000002</v>
      </c>
      <c r="C3816" s="123">
        <v>7.3330000000000002</v>
      </c>
      <c r="D3816" s="123">
        <v>7.3330000000000002</v>
      </c>
      <c r="E3816" s="123">
        <v>7.3330000000000002</v>
      </c>
      <c r="F3816" s="125">
        <v>1.1999999999999999E-3</v>
      </c>
    </row>
    <row r="3817" spans="1:6" ht="15.75" customHeight="1" x14ac:dyDescent="0.25">
      <c r="A3817" s="124">
        <v>40148</v>
      </c>
      <c r="B3817" s="123">
        <v>7.3239999999999998</v>
      </c>
      <c r="C3817" s="123">
        <v>7.3239999999999998</v>
      </c>
      <c r="D3817" s="123">
        <v>7.3239999999999998</v>
      </c>
      <c r="E3817" s="123">
        <v>7.3239999999999998</v>
      </c>
      <c r="F3817" s="125">
        <v>9.1999999999999998E-3</v>
      </c>
    </row>
    <row r="3818" spans="1:6" ht="15.75" customHeight="1" x14ac:dyDescent="0.25">
      <c r="A3818" s="124">
        <v>40147</v>
      </c>
      <c r="B3818" s="123">
        <v>7.2569999999999997</v>
      </c>
      <c r="C3818" s="123">
        <v>7.2569999999999997</v>
      </c>
      <c r="D3818" s="123">
        <v>7.2569999999999997</v>
      </c>
      <c r="E3818" s="123">
        <v>7.2569999999999997</v>
      </c>
      <c r="F3818" s="125">
        <v>8.3000000000000001E-3</v>
      </c>
    </row>
    <row r="3819" spans="1:6" ht="15.75" customHeight="1" x14ac:dyDescent="0.25">
      <c r="A3819" s="124">
        <v>40144</v>
      </c>
      <c r="B3819" s="123">
        <v>7.1970000000000001</v>
      </c>
      <c r="C3819" s="123">
        <v>7.1970000000000001</v>
      </c>
      <c r="D3819" s="123">
        <v>7.1970000000000001</v>
      </c>
      <c r="E3819" s="123">
        <v>7.1970000000000001</v>
      </c>
      <c r="F3819" s="125">
        <v>4.0000000000000001E-3</v>
      </c>
    </row>
    <row r="3820" spans="1:6" ht="15.75" customHeight="1" x14ac:dyDescent="0.25">
      <c r="A3820" s="124">
        <v>40143</v>
      </c>
      <c r="B3820" s="123">
        <v>7.1680000000000001</v>
      </c>
      <c r="C3820" s="123">
        <v>7.1680000000000001</v>
      </c>
      <c r="D3820" s="123">
        <v>7.1680000000000001</v>
      </c>
      <c r="E3820" s="123">
        <v>7.1680000000000001</v>
      </c>
      <c r="F3820" s="125">
        <v>-3.0999999999999999E-3</v>
      </c>
    </row>
    <row r="3821" spans="1:6" ht="15.75" customHeight="1" x14ac:dyDescent="0.25">
      <c r="A3821" s="124">
        <v>40142</v>
      </c>
      <c r="B3821" s="123">
        <v>7.19</v>
      </c>
      <c r="C3821" s="123">
        <v>7.19</v>
      </c>
      <c r="D3821" s="123">
        <v>7.19</v>
      </c>
      <c r="E3821" s="123">
        <v>7.19</v>
      </c>
      <c r="F3821" s="125">
        <v>-1.5E-3</v>
      </c>
    </row>
    <row r="3822" spans="1:6" ht="15.75" customHeight="1" x14ac:dyDescent="0.25">
      <c r="A3822" s="124">
        <v>40141</v>
      </c>
      <c r="B3822" s="123">
        <v>7.2009999999999996</v>
      </c>
      <c r="C3822" s="123">
        <v>7.2009999999999996</v>
      </c>
      <c r="D3822" s="123">
        <v>7.2009999999999996</v>
      </c>
      <c r="E3822" s="123">
        <v>7.2009999999999996</v>
      </c>
      <c r="F3822" s="125">
        <v>-3.5000000000000001E-3</v>
      </c>
    </row>
    <row r="3823" spans="1:6" ht="15.75" customHeight="1" x14ac:dyDescent="0.25">
      <c r="A3823" s="124">
        <v>40140</v>
      </c>
      <c r="B3823" s="123">
        <v>7.226</v>
      </c>
      <c r="C3823" s="123">
        <v>7.226</v>
      </c>
      <c r="D3823" s="123">
        <v>7.226</v>
      </c>
      <c r="E3823" s="123">
        <v>7.226</v>
      </c>
      <c r="F3823" s="125">
        <v>5.3E-3</v>
      </c>
    </row>
    <row r="3824" spans="1:6" ht="15.75" customHeight="1" x14ac:dyDescent="0.25">
      <c r="A3824" s="124">
        <v>40137</v>
      </c>
      <c r="B3824" s="123">
        <v>7.1879999999999997</v>
      </c>
      <c r="C3824" s="123">
        <v>7.1879999999999997</v>
      </c>
      <c r="D3824" s="123">
        <v>7.1879999999999997</v>
      </c>
      <c r="E3824" s="123">
        <v>7.1879999999999997</v>
      </c>
      <c r="F3824" s="125">
        <v>-1.03E-2</v>
      </c>
    </row>
    <row r="3825" spans="1:6" ht="15.75" customHeight="1" x14ac:dyDescent="0.25">
      <c r="A3825" s="124">
        <v>40136</v>
      </c>
      <c r="B3825" s="123">
        <v>7.2629999999999999</v>
      </c>
      <c r="C3825" s="123">
        <v>7.2629999999999999</v>
      </c>
      <c r="D3825" s="123">
        <v>7.2629999999999999</v>
      </c>
      <c r="E3825" s="123">
        <v>7.2629999999999999</v>
      </c>
      <c r="F3825" s="125">
        <v>-5.9999999999999995E-4</v>
      </c>
    </row>
    <row r="3826" spans="1:6" ht="15.75" customHeight="1" x14ac:dyDescent="0.25">
      <c r="A3826" s="124">
        <v>40135</v>
      </c>
      <c r="B3826" s="123">
        <v>7.2670000000000003</v>
      </c>
      <c r="C3826" s="123">
        <v>7.2670000000000003</v>
      </c>
      <c r="D3826" s="123">
        <v>7.2670000000000003</v>
      </c>
      <c r="E3826" s="123">
        <v>7.2670000000000003</v>
      </c>
      <c r="F3826" s="125">
        <v>-1.5E-3</v>
      </c>
    </row>
    <row r="3827" spans="1:6" ht="15.75" customHeight="1" x14ac:dyDescent="0.25">
      <c r="A3827" s="124">
        <v>40134</v>
      </c>
      <c r="B3827" s="123">
        <v>7.2779999999999996</v>
      </c>
      <c r="C3827" s="123">
        <v>7.2779999999999996</v>
      </c>
      <c r="D3827" s="123">
        <v>7.2779999999999996</v>
      </c>
      <c r="E3827" s="123">
        <v>7.2779999999999996</v>
      </c>
      <c r="F3827" s="125">
        <v>-5.1000000000000004E-3</v>
      </c>
    </row>
    <row r="3828" spans="1:6" ht="15.75" customHeight="1" x14ac:dyDescent="0.25">
      <c r="A3828" s="124">
        <v>40133</v>
      </c>
      <c r="B3828" s="123">
        <v>7.3150000000000004</v>
      </c>
      <c r="C3828" s="123">
        <v>7.3150000000000004</v>
      </c>
      <c r="D3828" s="123">
        <v>7.3150000000000004</v>
      </c>
      <c r="E3828" s="123">
        <v>7.3150000000000004</v>
      </c>
      <c r="F3828" s="125">
        <v>-2.2000000000000001E-3</v>
      </c>
    </row>
    <row r="3829" spans="1:6" ht="15.75" customHeight="1" x14ac:dyDescent="0.25">
      <c r="A3829" s="124">
        <v>40130</v>
      </c>
      <c r="B3829" s="123">
        <v>7.3310000000000004</v>
      </c>
      <c r="C3829" s="123">
        <v>7.3310000000000004</v>
      </c>
      <c r="D3829" s="123">
        <v>7.3310000000000004</v>
      </c>
      <c r="E3829" s="123">
        <v>7.3310000000000004</v>
      </c>
      <c r="F3829" s="125">
        <v>-3.8E-3</v>
      </c>
    </row>
    <row r="3830" spans="1:6" ht="15.75" customHeight="1" x14ac:dyDescent="0.25">
      <c r="A3830" s="124">
        <v>40129</v>
      </c>
      <c r="B3830" s="123">
        <v>7.359</v>
      </c>
      <c r="C3830" s="123">
        <v>7.359</v>
      </c>
      <c r="D3830" s="123">
        <v>7.359</v>
      </c>
      <c r="E3830" s="123">
        <v>7.359</v>
      </c>
      <c r="F3830" s="125">
        <v>3.0000000000000001E-3</v>
      </c>
    </row>
    <row r="3831" spans="1:6" ht="15.75" customHeight="1" x14ac:dyDescent="0.25">
      <c r="A3831" s="124">
        <v>40128</v>
      </c>
      <c r="B3831" s="123">
        <v>7.3369999999999997</v>
      </c>
      <c r="C3831" s="123">
        <v>7.3369999999999997</v>
      </c>
      <c r="D3831" s="123">
        <v>7.3369999999999997</v>
      </c>
      <c r="E3831" s="123">
        <v>7.3369999999999997</v>
      </c>
      <c r="F3831" s="125">
        <v>4.1000000000000003E-3</v>
      </c>
    </row>
    <row r="3832" spans="1:6" ht="15.75" customHeight="1" x14ac:dyDescent="0.25">
      <c r="A3832" s="124">
        <v>40127</v>
      </c>
      <c r="B3832" s="123">
        <v>7.3070000000000004</v>
      </c>
      <c r="C3832" s="123">
        <v>7.3070000000000004</v>
      </c>
      <c r="D3832" s="123">
        <v>7.3070000000000004</v>
      </c>
      <c r="E3832" s="123">
        <v>7.3070000000000004</v>
      </c>
      <c r="F3832" s="125">
        <v>0</v>
      </c>
    </row>
    <row r="3833" spans="1:6" ht="15.75" customHeight="1" x14ac:dyDescent="0.25">
      <c r="A3833" s="124">
        <v>40126</v>
      </c>
      <c r="B3833" s="123">
        <v>7.3070000000000004</v>
      </c>
      <c r="C3833" s="123">
        <v>7.3070000000000004</v>
      </c>
      <c r="D3833" s="123">
        <v>7.3070000000000004</v>
      </c>
      <c r="E3833" s="123">
        <v>7.3070000000000004</v>
      </c>
      <c r="F3833" s="125">
        <v>-1.9E-3</v>
      </c>
    </row>
    <row r="3834" spans="1:6" ht="15.75" customHeight="1" x14ac:dyDescent="0.25">
      <c r="A3834" s="124">
        <v>40123</v>
      </c>
      <c r="B3834" s="123">
        <v>7.3209999999999997</v>
      </c>
      <c r="C3834" s="123">
        <v>7.3209999999999997</v>
      </c>
      <c r="D3834" s="123">
        <v>7.3209999999999997</v>
      </c>
      <c r="E3834" s="123">
        <v>7.3209999999999997</v>
      </c>
      <c r="F3834" s="125">
        <v>5.1000000000000004E-3</v>
      </c>
    </row>
    <row r="3835" spans="1:6" ht="15.75" customHeight="1" x14ac:dyDescent="0.25">
      <c r="A3835" s="124">
        <v>40122</v>
      </c>
      <c r="B3835" s="123">
        <v>7.2839999999999998</v>
      </c>
      <c r="C3835" s="123">
        <v>7.2839999999999998</v>
      </c>
      <c r="D3835" s="123">
        <v>7.2839999999999998</v>
      </c>
      <c r="E3835" s="123">
        <v>7.2839999999999998</v>
      </c>
      <c r="F3835" s="125">
        <v>1E-3</v>
      </c>
    </row>
    <row r="3836" spans="1:6" ht="15.75" customHeight="1" x14ac:dyDescent="0.25">
      <c r="A3836" s="124">
        <v>40121</v>
      </c>
      <c r="B3836" s="123">
        <v>7.2770000000000001</v>
      </c>
      <c r="C3836" s="123">
        <v>7.2770000000000001</v>
      </c>
      <c r="D3836" s="123">
        <v>7.2770000000000001</v>
      </c>
      <c r="E3836" s="123">
        <v>7.2770000000000001</v>
      </c>
      <c r="F3836" s="125">
        <v>4.7999999999999996E-3</v>
      </c>
    </row>
    <row r="3837" spans="1:6" ht="15.75" customHeight="1" x14ac:dyDescent="0.25">
      <c r="A3837" s="124">
        <v>40120</v>
      </c>
      <c r="B3837" s="123">
        <v>7.242</v>
      </c>
      <c r="C3837" s="123">
        <v>7.242</v>
      </c>
      <c r="D3837" s="123">
        <v>7.242</v>
      </c>
      <c r="E3837" s="123">
        <v>7.242</v>
      </c>
      <c r="F3837" s="125">
        <v>-8.8000000000000005E-3</v>
      </c>
    </row>
    <row r="3838" spans="1:6" ht="15.75" customHeight="1" x14ac:dyDescent="0.25">
      <c r="A3838" s="124">
        <v>40116</v>
      </c>
      <c r="B3838" s="123">
        <v>7.306</v>
      </c>
      <c r="C3838" s="123">
        <v>7.306</v>
      </c>
      <c r="D3838" s="123">
        <v>7.306</v>
      </c>
      <c r="E3838" s="123">
        <v>7.306</v>
      </c>
      <c r="F3838" s="125">
        <v>5.4999999999999997E-3</v>
      </c>
    </row>
    <row r="3839" spans="1:6" ht="15.75" customHeight="1" x14ac:dyDescent="0.25">
      <c r="A3839" s="124">
        <v>40115</v>
      </c>
      <c r="B3839" s="123">
        <v>7.266</v>
      </c>
      <c r="C3839" s="123">
        <v>7.266</v>
      </c>
      <c r="D3839" s="123">
        <v>7.266</v>
      </c>
      <c r="E3839" s="123">
        <v>7.266</v>
      </c>
      <c r="F3839" s="125">
        <v>0</v>
      </c>
    </row>
    <row r="3840" spans="1:6" ht="15.75" customHeight="1" x14ac:dyDescent="0.25">
      <c r="A3840" s="124">
        <v>40114</v>
      </c>
      <c r="B3840" s="123">
        <v>7.266</v>
      </c>
      <c r="C3840" s="123">
        <v>7.266</v>
      </c>
      <c r="D3840" s="123">
        <v>7.266</v>
      </c>
      <c r="E3840" s="123">
        <v>7.266</v>
      </c>
      <c r="F3840" s="125">
        <v>-9.4000000000000004E-3</v>
      </c>
    </row>
    <row r="3841" spans="1:6" ht="15.75" customHeight="1" x14ac:dyDescent="0.25">
      <c r="A3841" s="124">
        <v>40113</v>
      </c>
      <c r="B3841" s="123">
        <v>7.335</v>
      </c>
      <c r="C3841" s="123">
        <v>7.335</v>
      </c>
      <c r="D3841" s="123">
        <v>7.335</v>
      </c>
      <c r="E3841" s="123">
        <v>7.335</v>
      </c>
      <c r="F3841" s="125">
        <v>-1.2500000000000001E-2</v>
      </c>
    </row>
    <row r="3842" spans="1:6" ht="15.75" customHeight="1" x14ac:dyDescent="0.25">
      <c r="A3842" s="124">
        <v>40112</v>
      </c>
      <c r="B3842" s="123">
        <v>7.4279999999999999</v>
      </c>
      <c r="C3842" s="123">
        <v>7.4279999999999999</v>
      </c>
      <c r="D3842" s="123">
        <v>7.4279999999999999</v>
      </c>
      <c r="E3842" s="123">
        <v>7.4279999999999999</v>
      </c>
      <c r="F3842" s="125">
        <v>-4.5999999999999999E-3</v>
      </c>
    </row>
    <row r="3843" spans="1:6" ht="15.75" customHeight="1" x14ac:dyDescent="0.25">
      <c r="A3843" s="124">
        <v>40109</v>
      </c>
      <c r="B3843" s="123">
        <v>7.4619999999999997</v>
      </c>
      <c r="C3843" s="123">
        <v>7.4619999999999997</v>
      </c>
      <c r="D3843" s="123">
        <v>7.4619999999999997</v>
      </c>
      <c r="E3843" s="123">
        <v>7.4619999999999997</v>
      </c>
      <c r="F3843" s="125">
        <v>1.06E-2</v>
      </c>
    </row>
    <row r="3844" spans="1:6" ht="15.75" customHeight="1" x14ac:dyDescent="0.25">
      <c r="A3844" s="124">
        <v>40108</v>
      </c>
      <c r="B3844" s="123">
        <v>7.3840000000000003</v>
      </c>
      <c r="C3844" s="123">
        <v>7.3840000000000003</v>
      </c>
      <c r="D3844" s="123">
        <v>7.3840000000000003</v>
      </c>
      <c r="E3844" s="123">
        <v>7.3840000000000003</v>
      </c>
      <c r="F3844" s="125">
        <v>4.5999999999999999E-3</v>
      </c>
    </row>
    <row r="3845" spans="1:6" ht="15.75" customHeight="1" x14ac:dyDescent="0.25">
      <c r="A3845" s="124">
        <v>40107</v>
      </c>
      <c r="B3845" s="123">
        <v>7.35</v>
      </c>
      <c r="C3845" s="123">
        <v>7.35</v>
      </c>
      <c r="D3845" s="123">
        <v>7.35</v>
      </c>
      <c r="E3845" s="123">
        <v>7.35</v>
      </c>
      <c r="F3845" s="125">
        <v>-7.4000000000000003E-3</v>
      </c>
    </row>
    <row r="3846" spans="1:6" ht="15.75" customHeight="1" x14ac:dyDescent="0.25">
      <c r="A3846" s="124">
        <v>40106</v>
      </c>
      <c r="B3846" s="123">
        <v>7.4050000000000002</v>
      </c>
      <c r="C3846" s="123">
        <v>7.4050000000000002</v>
      </c>
      <c r="D3846" s="123">
        <v>7.4050000000000002</v>
      </c>
      <c r="E3846" s="123">
        <v>7.4050000000000002</v>
      </c>
      <c r="F3846" s="125">
        <v>-5.0000000000000001E-4</v>
      </c>
    </row>
    <row r="3847" spans="1:6" ht="15.75" customHeight="1" x14ac:dyDescent="0.25">
      <c r="A3847" s="124">
        <v>40102</v>
      </c>
      <c r="B3847" s="123">
        <v>7.4089999999999998</v>
      </c>
      <c r="C3847" s="123">
        <v>7.4089999999999998</v>
      </c>
      <c r="D3847" s="123">
        <v>7.4089999999999998</v>
      </c>
      <c r="E3847" s="123">
        <v>7.4089999999999998</v>
      </c>
      <c r="F3847" s="125">
        <v>5.1999999999999998E-3</v>
      </c>
    </row>
    <row r="3848" spans="1:6" ht="15.75" customHeight="1" x14ac:dyDescent="0.25">
      <c r="A3848" s="124">
        <v>40101</v>
      </c>
      <c r="B3848" s="123">
        <v>7.3710000000000004</v>
      </c>
      <c r="C3848" s="123">
        <v>7.3710000000000004</v>
      </c>
      <c r="D3848" s="123">
        <v>7.3710000000000004</v>
      </c>
      <c r="E3848" s="123">
        <v>7.3710000000000004</v>
      </c>
      <c r="F3848" s="125">
        <v>0</v>
      </c>
    </row>
    <row r="3849" spans="1:6" ht="15.75" customHeight="1" x14ac:dyDescent="0.25">
      <c r="A3849" s="124">
        <v>40100</v>
      </c>
      <c r="B3849" s="123">
        <v>7.3710000000000004</v>
      </c>
      <c r="C3849" s="123">
        <v>7.3710000000000004</v>
      </c>
      <c r="D3849" s="123">
        <v>7.3710000000000004</v>
      </c>
      <c r="E3849" s="123">
        <v>7.3710000000000004</v>
      </c>
      <c r="F3849" s="125">
        <v>2E-3</v>
      </c>
    </row>
    <row r="3850" spans="1:6" ht="15.75" customHeight="1" x14ac:dyDescent="0.25">
      <c r="A3850" s="124">
        <v>40098</v>
      </c>
      <c r="B3850" s="123">
        <v>7.3559999999999999</v>
      </c>
      <c r="C3850" s="123">
        <v>7.3559999999999999</v>
      </c>
      <c r="D3850" s="123">
        <v>7.3559999999999999</v>
      </c>
      <c r="E3850" s="123">
        <v>7.3559999999999999</v>
      </c>
      <c r="F3850" s="125">
        <v>4.1000000000000003E-3</v>
      </c>
    </row>
    <row r="3851" spans="1:6" ht="15.75" customHeight="1" x14ac:dyDescent="0.25">
      <c r="A3851" s="124">
        <v>40095</v>
      </c>
      <c r="B3851" s="123">
        <v>7.3259999999999996</v>
      </c>
      <c r="C3851" s="123">
        <v>7.3259999999999996</v>
      </c>
      <c r="D3851" s="123">
        <v>7.3259999999999996</v>
      </c>
      <c r="E3851" s="123">
        <v>7.3259999999999996</v>
      </c>
      <c r="F3851" s="125">
        <v>1.52E-2</v>
      </c>
    </row>
    <row r="3852" spans="1:6" ht="15.75" customHeight="1" x14ac:dyDescent="0.25">
      <c r="A3852" s="124">
        <v>40094</v>
      </c>
      <c r="B3852" s="123">
        <v>7.2160000000000002</v>
      </c>
      <c r="C3852" s="123">
        <v>7.2160000000000002</v>
      </c>
      <c r="D3852" s="123">
        <v>7.2160000000000002</v>
      </c>
      <c r="E3852" s="123">
        <v>7.2160000000000002</v>
      </c>
      <c r="F3852" s="125">
        <v>-6.1000000000000004E-3</v>
      </c>
    </row>
    <row r="3853" spans="1:6" ht="15.75" customHeight="1" x14ac:dyDescent="0.25">
      <c r="A3853" s="124">
        <v>40093</v>
      </c>
      <c r="B3853" s="123">
        <v>7.26</v>
      </c>
      <c r="C3853" s="123">
        <v>7.26</v>
      </c>
      <c r="D3853" s="123">
        <v>7.26</v>
      </c>
      <c r="E3853" s="123">
        <v>7.26</v>
      </c>
      <c r="F3853" s="125">
        <v>5.1000000000000004E-3</v>
      </c>
    </row>
    <row r="3854" spans="1:6" ht="15.75" customHeight="1" x14ac:dyDescent="0.25">
      <c r="A3854" s="124">
        <v>40092</v>
      </c>
      <c r="B3854" s="123">
        <v>7.2229999999999999</v>
      </c>
      <c r="C3854" s="123">
        <v>7.2229999999999999</v>
      </c>
      <c r="D3854" s="123">
        <v>7.2229999999999999</v>
      </c>
      <c r="E3854" s="123">
        <v>7.2229999999999999</v>
      </c>
      <c r="F3854" s="125">
        <v>8.2000000000000007E-3</v>
      </c>
    </row>
    <row r="3855" spans="1:6" ht="15.75" customHeight="1" x14ac:dyDescent="0.25">
      <c r="A3855" s="124">
        <v>40091</v>
      </c>
      <c r="B3855" s="123">
        <v>7.1639999999999997</v>
      </c>
      <c r="C3855" s="123">
        <v>7.1639999999999997</v>
      </c>
      <c r="D3855" s="123">
        <v>7.1639999999999997</v>
      </c>
      <c r="E3855" s="123">
        <v>7.1639999999999997</v>
      </c>
      <c r="F3855" s="125">
        <v>-8.2000000000000007E-3</v>
      </c>
    </row>
    <row r="3856" spans="1:6" ht="15.75" customHeight="1" x14ac:dyDescent="0.25">
      <c r="A3856" s="124">
        <v>40087</v>
      </c>
      <c r="B3856" s="123">
        <v>7.2229999999999999</v>
      </c>
      <c r="C3856" s="123">
        <v>7.2229999999999999</v>
      </c>
      <c r="D3856" s="123">
        <v>7.2229999999999999</v>
      </c>
      <c r="E3856" s="123">
        <v>7.2229999999999999</v>
      </c>
      <c r="F3856" s="125">
        <v>1.1000000000000001E-3</v>
      </c>
    </row>
    <row r="3857" spans="1:6" ht="15.75" customHeight="1" x14ac:dyDescent="0.25">
      <c r="A3857" s="124">
        <v>40085</v>
      </c>
      <c r="B3857" s="123">
        <v>7.2149999999999999</v>
      </c>
      <c r="C3857" s="123">
        <v>7.2149999999999999</v>
      </c>
      <c r="D3857" s="123">
        <v>7.2149999999999999</v>
      </c>
      <c r="E3857" s="123">
        <v>7.2149999999999999</v>
      </c>
      <c r="F3857" s="125">
        <v>5.0000000000000001E-3</v>
      </c>
    </row>
    <row r="3858" spans="1:6" ht="15.75" customHeight="1" x14ac:dyDescent="0.25">
      <c r="A3858" s="124">
        <v>40081</v>
      </c>
      <c r="B3858" s="123">
        <v>7.1790000000000003</v>
      </c>
      <c r="C3858" s="123">
        <v>7.1790000000000003</v>
      </c>
      <c r="D3858" s="123">
        <v>7.1790000000000003</v>
      </c>
      <c r="E3858" s="123">
        <v>7.1790000000000003</v>
      </c>
      <c r="F3858" s="125">
        <v>1.03E-2</v>
      </c>
    </row>
    <row r="3859" spans="1:6" ht="15.75" customHeight="1" x14ac:dyDescent="0.25">
      <c r="A3859" s="124">
        <v>40080</v>
      </c>
      <c r="B3859" s="123">
        <v>7.1059999999999999</v>
      </c>
      <c r="C3859" s="123">
        <v>7.1059999999999999</v>
      </c>
      <c r="D3859" s="123">
        <v>7.1059999999999999</v>
      </c>
      <c r="E3859" s="123">
        <v>7.1059999999999999</v>
      </c>
      <c r="F3859" s="125">
        <v>2.0999999999999999E-3</v>
      </c>
    </row>
    <row r="3860" spans="1:6" ht="15.75" customHeight="1" x14ac:dyDescent="0.25">
      <c r="A3860" s="124">
        <v>40079</v>
      </c>
      <c r="B3860" s="123">
        <v>7.0910000000000002</v>
      </c>
      <c r="C3860" s="123">
        <v>7.0910000000000002</v>
      </c>
      <c r="D3860" s="123">
        <v>7.0910000000000002</v>
      </c>
      <c r="E3860" s="123">
        <v>7.0910000000000002</v>
      </c>
      <c r="F3860" s="125">
        <v>-6.1999999999999998E-3</v>
      </c>
    </row>
    <row r="3861" spans="1:6" ht="15.75" customHeight="1" x14ac:dyDescent="0.25">
      <c r="A3861" s="124">
        <v>40078</v>
      </c>
      <c r="B3861" s="123">
        <v>7.1349999999999998</v>
      </c>
      <c r="C3861" s="123">
        <v>7.1349999999999998</v>
      </c>
      <c r="D3861" s="123">
        <v>7.1349999999999998</v>
      </c>
      <c r="E3861" s="123">
        <v>7.1349999999999998</v>
      </c>
      <c r="F3861" s="125">
        <v>3.0999999999999999E-3</v>
      </c>
    </row>
    <row r="3862" spans="1:6" ht="15.75" customHeight="1" x14ac:dyDescent="0.25">
      <c r="A3862" s="124">
        <v>40074</v>
      </c>
      <c r="B3862" s="123">
        <v>7.1130000000000004</v>
      </c>
      <c r="C3862" s="123">
        <v>7.1130000000000004</v>
      </c>
      <c r="D3862" s="123">
        <v>7.1130000000000004</v>
      </c>
      <c r="E3862" s="123">
        <v>7.1130000000000004</v>
      </c>
      <c r="F3862" s="125">
        <v>-5.0000000000000001E-3</v>
      </c>
    </row>
    <row r="3863" spans="1:6" ht="15.75" customHeight="1" x14ac:dyDescent="0.25">
      <c r="A3863" s="124">
        <v>40073</v>
      </c>
      <c r="B3863" s="123">
        <v>7.149</v>
      </c>
      <c r="C3863" s="123">
        <v>7.149</v>
      </c>
      <c r="D3863" s="123">
        <v>7.149</v>
      </c>
      <c r="E3863" s="123">
        <v>7.149</v>
      </c>
      <c r="F3863" s="125">
        <v>9.1999999999999998E-3</v>
      </c>
    </row>
    <row r="3864" spans="1:6" ht="15.75" customHeight="1" x14ac:dyDescent="0.25">
      <c r="A3864" s="124">
        <v>40072</v>
      </c>
      <c r="B3864" s="123">
        <v>7.0839999999999996</v>
      </c>
      <c r="C3864" s="123">
        <v>7.0839999999999996</v>
      </c>
      <c r="D3864" s="123">
        <v>7.0839999999999996</v>
      </c>
      <c r="E3864" s="123">
        <v>7.0839999999999996</v>
      </c>
      <c r="F3864" s="125">
        <v>-3.0999999999999999E-3</v>
      </c>
    </row>
    <row r="3865" spans="1:6" ht="15.75" customHeight="1" x14ac:dyDescent="0.25">
      <c r="A3865" s="124">
        <v>40071</v>
      </c>
      <c r="B3865" s="123">
        <v>7.1059999999999999</v>
      </c>
      <c r="C3865" s="123">
        <v>7.1059999999999999</v>
      </c>
      <c r="D3865" s="123">
        <v>7.1059999999999999</v>
      </c>
      <c r="E3865" s="123">
        <v>7.1059999999999999</v>
      </c>
      <c r="F3865" s="125">
        <v>-1.7600000000000001E-2</v>
      </c>
    </row>
    <row r="3866" spans="1:6" ht="15.75" customHeight="1" x14ac:dyDescent="0.25">
      <c r="A3866" s="124">
        <v>40070</v>
      </c>
      <c r="B3866" s="123">
        <v>7.2329999999999997</v>
      </c>
      <c r="C3866" s="123">
        <v>7.2329999999999997</v>
      </c>
      <c r="D3866" s="123">
        <v>7.2329999999999997</v>
      </c>
      <c r="E3866" s="123">
        <v>7.2329999999999997</v>
      </c>
      <c r="F3866" s="125">
        <v>-1.83E-2</v>
      </c>
    </row>
    <row r="3867" spans="1:6" ht="15.75" customHeight="1" x14ac:dyDescent="0.25">
      <c r="A3867" s="124">
        <v>40067</v>
      </c>
      <c r="B3867" s="123">
        <v>7.3680000000000003</v>
      </c>
      <c r="C3867" s="123">
        <v>7.3680000000000003</v>
      </c>
      <c r="D3867" s="123">
        <v>7.3680000000000003</v>
      </c>
      <c r="E3867" s="123">
        <v>7.3680000000000003</v>
      </c>
      <c r="F3867" s="125">
        <v>-7.0000000000000001E-3</v>
      </c>
    </row>
    <row r="3868" spans="1:6" ht="15.75" customHeight="1" x14ac:dyDescent="0.25">
      <c r="A3868" s="124">
        <v>40066</v>
      </c>
      <c r="B3868" s="123">
        <v>7.42</v>
      </c>
      <c r="C3868" s="123">
        <v>7.42</v>
      </c>
      <c r="D3868" s="123">
        <v>7.42</v>
      </c>
      <c r="E3868" s="123">
        <v>7.42</v>
      </c>
      <c r="F3868" s="125">
        <v>1.0500000000000001E-2</v>
      </c>
    </row>
    <row r="3869" spans="1:6" ht="15.75" customHeight="1" x14ac:dyDescent="0.25">
      <c r="A3869" s="124">
        <v>40065</v>
      </c>
      <c r="B3869" s="123">
        <v>7.343</v>
      </c>
      <c r="C3869" s="123">
        <v>7.343</v>
      </c>
      <c r="D3869" s="123">
        <v>7.343</v>
      </c>
      <c r="E3869" s="123">
        <v>7.343</v>
      </c>
      <c r="F3869" s="125">
        <v>-4.4999999999999997E-3</v>
      </c>
    </row>
    <row r="3870" spans="1:6" ht="15.75" customHeight="1" x14ac:dyDescent="0.25">
      <c r="A3870" s="124">
        <v>40064</v>
      </c>
      <c r="B3870" s="123">
        <v>7.3760000000000003</v>
      </c>
      <c r="C3870" s="123">
        <v>7.3760000000000003</v>
      </c>
      <c r="D3870" s="123">
        <v>7.3760000000000003</v>
      </c>
      <c r="E3870" s="123">
        <v>7.3760000000000003</v>
      </c>
      <c r="F3870" s="125">
        <v>1.0800000000000001E-2</v>
      </c>
    </row>
    <row r="3871" spans="1:6" ht="15.75" customHeight="1" x14ac:dyDescent="0.25">
      <c r="A3871" s="124">
        <v>40063</v>
      </c>
      <c r="B3871" s="123">
        <v>7.2969999999999997</v>
      </c>
      <c r="C3871" s="123">
        <v>7.2969999999999997</v>
      </c>
      <c r="D3871" s="123">
        <v>7.2969999999999997</v>
      </c>
      <c r="E3871" s="123">
        <v>7.2969999999999997</v>
      </c>
      <c r="F3871" s="125">
        <v>-2.1999999999999999E-2</v>
      </c>
    </row>
    <row r="3872" spans="1:6" ht="15.75" customHeight="1" x14ac:dyDescent="0.25">
      <c r="A3872" s="124">
        <v>40060</v>
      </c>
      <c r="B3872" s="123">
        <v>7.4610000000000003</v>
      </c>
      <c r="C3872" s="123">
        <v>7.4610000000000003</v>
      </c>
      <c r="D3872" s="123">
        <v>7.4610000000000003</v>
      </c>
      <c r="E3872" s="123">
        <v>7.4610000000000003</v>
      </c>
      <c r="F3872" s="125">
        <v>8.9999999999999998E-4</v>
      </c>
    </row>
    <row r="3873" spans="1:6" ht="15.75" customHeight="1" x14ac:dyDescent="0.25">
      <c r="A3873" s="124">
        <v>40059</v>
      </c>
      <c r="B3873" s="123">
        <v>7.4539999999999997</v>
      </c>
      <c r="C3873" s="123">
        <v>7.4539999999999997</v>
      </c>
      <c r="D3873" s="123">
        <v>7.4539999999999997</v>
      </c>
      <c r="E3873" s="123">
        <v>7.4539999999999997</v>
      </c>
      <c r="F3873" s="125">
        <v>7.7000000000000002E-3</v>
      </c>
    </row>
    <row r="3874" spans="1:6" ht="15.75" customHeight="1" x14ac:dyDescent="0.25">
      <c r="A3874" s="124">
        <v>40058</v>
      </c>
      <c r="B3874" s="123">
        <v>7.3970000000000002</v>
      </c>
      <c r="C3874" s="123">
        <v>7.3970000000000002</v>
      </c>
      <c r="D3874" s="123">
        <v>7.3970000000000002</v>
      </c>
      <c r="E3874" s="123">
        <v>7.3970000000000002</v>
      </c>
      <c r="F3874" s="125">
        <v>-3.5999999999999999E-3</v>
      </c>
    </row>
    <row r="3875" spans="1:6" ht="15.75" customHeight="1" x14ac:dyDescent="0.25">
      <c r="A3875" s="124">
        <v>40057</v>
      </c>
      <c r="B3875" s="123">
        <v>7.4240000000000004</v>
      </c>
      <c r="C3875" s="123">
        <v>7.4240000000000004</v>
      </c>
      <c r="D3875" s="123">
        <v>7.4240000000000004</v>
      </c>
      <c r="E3875" s="123">
        <v>7.4240000000000004</v>
      </c>
      <c r="F3875" s="125">
        <v>-1.2999999999999999E-3</v>
      </c>
    </row>
    <row r="3876" spans="1:6" ht="15.75" customHeight="1" x14ac:dyDescent="0.25">
      <c r="A3876" s="124">
        <v>40056</v>
      </c>
      <c r="B3876" s="123">
        <v>7.4340000000000002</v>
      </c>
      <c r="C3876" s="123">
        <v>7.4340000000000002</v>
      </c>
      <c r="D3876" s="123">
        <v>7.4340000000000002</v>
      </c>
      <c r="E3876" s="123">
        <v>7.4340000000000002</v>
      </c>
      <c r="F3876" s="125">
        <v>1.24E-2</v>
      </c>
    </row>
    <row r="3877" spans="1:6" ht="15.75" customHeight="1" x14ac:dyDescent="0.25">
      <c r="A3877" s="124">
        <v>40053</v>
      </c>
      <c r="B3877" s="123">
        <v>7.343</v>
      </c>
      <c r="C3877" s="123">
        <v>7.343</v>
      </c>
      <c r="D3877" s="123">
        <v>7.343</v>
      </c>
      <c r="E3877" s="123">
        <v>7.343</v>
      </c>
      <c r="F3877" s="125">
        <v>9.7999999999999997E-3</v>
      </c>
    </row>
    <row r="3878" spans="1:6" ht="15.75" customHeight="1" x14ac:dyDescent="0.25">
      <c r="A3878" s="124">
        <v>40052</v>
      </c>
      <c r="B3878" s="123">
        <v>7.2720000000000002</v>
      </c>
      <c r="C3878" s="123">
        <v>7.2720000000000002</v>
      </c>
      <c r="D3878" s="123">
        <v>7.2720000000000002</v>
      </c>
      <c r="E3878" s="123">
        <v>7.2720000000000002</v>
      </c>
      <c r="F3878" s="125">
        <v>6.1000000000000004E-3</v>
      </c>
    </row>
    <row r="3879" spans="1:6" ht="15.75" customHeight="1" x14ac:dyDescent="0.25">
      <c r="A3879" s="124">
        <v>40051</v>
      </c>
      <c r="B3879" s="123">
        <v>7.2279999999999998</v>
      </c>
      <c r="C3879" s="123">
        <v>7.2279999999999998</v>
      </c>
      <c r="D3879" s="123">
        <v>7.2279999999999998</v>
      </c>
      <c r="E3879" s="123">
        <v>7.2279999999999998</v>
      </c>
      <c r="F3879" s="125">
        <v>-1.2E-2</v>
      </c>
    </row>
    <row r="3880" spans="1:6" ht="15.75" customHeight="1" x14ac:dyDescent="0.25">
      <c r="A3880" s="124">
        <v>40050</v>
      </c>
      <c r="B3880" s="123">
        <v>7.3159999999999998</v>
      </c>
      <c r="C3880" s="123">
        <v>7.3159999999999998</v>
      </c>
      <c r="D3880" s="123">
        <v>7.3159999999999998</v>
      </c>
      <c r="E3880" s="123">
        <v>7.3159999999999998</v>
      </c>
      <c r="F3880" s="125">
        <v>-3.3999999999999998E-3</v>
      </c>
    </row>
    <row r="3881" spans="1:6" ht="15.75" customHeight="1" x14ac:dyDescent="0.25">
      <c r="A3881" s="124">
        <v>40049</v>
      </c>
      <c r="B3881" s="123">
        <v>7.3410000000000002</v>
      </c>
      <c r="C3881" s="123">
        <v>7.3410000000000002</v>
      </c>
      <c r="D3881" s="123">
        <v>7.3410000000000002</v>
      </c>
      <c r="E3881" s="123">
        <v>7.3410000000000002</v>
      </c>
      <c r="F3881" s="125">
        <v>1.5E-3</v>
      </c>
    </row>
    <row r="3882" spans="1:6" ht="15.75" customHeight="1" x14ac:dyDescent="0.25">
      <c r="A3882" s="124">
        <v>40046</v>
      </c>
      <c r="B3882" s="123">
        <v>7.33</v>
      </c>
      <c r="C3882" s="123">
        <v>7.33</v>
      </c>
      <c r="D3882" s="123">
        <v>7.33</v>
      </c>
      <c r="E3882" s="123">
        <v>7.33</v>
      </c>
      <c r="F3882" s="125">
        <v>2.0299999999999999E-2</v>
      </c>
    </row>
    <row r="3883" spans="1:6" ht="15.75" customHeight="1" x14ac:dyDescent="0.25">
      <c r="A3883" s="124">
        <v>40045</v>
      </c>
      <c r="B3883" s="123">
        <v>7.1840000000000002</v>
      </c>
      <c r="C3883" s="123">
        <v>7.1840000000000002</v>
      </c>
      <c r="D3883" s="123">
        <v>7.1840000000000002</v>
      </c>
      <c r="E3883" s="123">
        <v>7.1840000000000002</v>
      </c>
      <c r="F3883" s="125">
        <v>7.0000000000000001E-3</v>
      </c>
    </row>
    <row r="3884" spans="1:6" ht="15.75" customHeight="1" x14ac:dyDescent="0.25">
      <c r="A3884" s="124">
        <v>40043</v>
      </c>
      <c r="B3884" s="123">
        <v>7.1340000000000003</v>
      </c>
      <c r="C3884" s="123">
        <v>7.1340000000000003</v>
      </c>
      <c r="D3884" s="123">
        <v>7.1340000000000003</v>
      </c>
      <c r="E3884" s="123">
        <v>7.1340000000000003</v>
      </c>
      <c r="F3884" s="125">
        <v>5.1000000000000004E-3</v>
      </c>
    </row>
    <row r="3885" spans="1:6" ht="15.75" customHeight="1" x14ac:dyDescent="0.25">
      <c r="A3885" s="124">
        <v>40042</v>
      </c>
      <c r="B3885" s="123">
        <v>7.0979999999999999</v>
      </c>
      <c r="C3885" s="123">
        <v>7.0979999999999999</v>
      </c>
      <c r="D3885" s="123">
        <v>7.0979999999999999</v>
      </c>
      <c r="E3885" s="123">
        <v>7.0979999999999999</v>
      </c>
      <c r="F3885" s="125">
        <v>-2E-3</v>
      </c>
    </row>
    <row r="3886" spans="1:6" ht="15.75" customHeight="1" x14ac:dyDescent="0.25">
      <c r="A3886" s="124">
        <v>40039</v>
      </c>
      <c r="B3886" s="123">
        <v>7.1120000000000001</v>
      </c>
      <c r="C3886" s="123">
        <v>7.1120000000000001</v>
      </c>
      <c r="D3886" s="123">
        <v>7.1120000000000001</v>
      </c>
      <c r="E3886" s="123">
        <v>7.1120000000000001</v>
      </c>
      <c r="F3886" s="125">
        <v>1.0800000000000001E-2</v>
      </c>
    </row>
    <row r="3887" spans="1:6" ht="15.75" customHeight="1" x14ac:dyDescent="0.25">
      <c r="A3887" s="124">
        <v>40038</v>
      </c>
      <c r="B3887" s="123">
        <v>7.0359999999999996</v>
      </c>
      <c r="C3887" s="123">
        <v>7.0359999999999996</v>
      </c>
      <c r="D3887" s="123">
        <v>7.0359999999999996</v>
      </c>
      <c r="E3887" s="123">
        <v>7.0359999999999996</v>
      </c>
      <c r="F3887" s="125">
        <v>-6.9999999999999999E-4</v>
      </c>
    </row>
    <row r="3888" spans="1:6" ht="15.75" customHeight="1" x14ac:dyDescent="0.25">
      <c r="A3888" s="124">
        <v>40037</v>
      </c>
      <c r="B3888" s="123">
        <v>7.0410000000000004</v>
      </c>
      <c r="C3888" s="123">
        <v>7.0410000000000004</v>
      </c>
      <c r="D3888" s="123">
        <v>7.0410000000000004</v>
      </c>
      <c r="E3888" s="123">
        <v>7.0410000000000004</v>
      </c>
      <c r="F3888" s="125">
        <v>-2E-3</v>
      </c>
    </row>
    <row r="3889" spans="1:6" ht="15.75" customHeight="1" x14ac:dyDescent="0.25">
      <c r="A3889" s="124">
        <v>40036</v>
      </c>
      <c r="B3889" s="123">
        <v>7.0549999999999997</v>
      </c>
      <c r="C3889" s="123">
        <v>7.0549999999999997</v>
      </c>
      <c r="D3889" s="123">
        <v>7.0549999999999997</v>
      </c>
      <c r="E3889" s="123">
        <v>7.0549999999999997</v>
      </c>
      <c r="F3889" s="125">
        <v>-5.5999999999999999E-3</v>
      </c>
    </row>
    <row r="3890" spans="1:6" ht="15.75" customHeight="1" x14ac:dyDescent="0.25">
      <c r="A3890" s="124">
        <v>40035</v>
      </c>
      <c r="B3890" s="123">
        <v>7.0949999999999998</v>
      </c>
      <c r="C3890" s="123">
        <v>7.0949999999999998</v>
      </c>
      <c r="D3890" s="123">
        <v>7.0949999999999998</v>
      </c>
      <c r="E3890" s="123">
        <v>7.0949999999999998</v>
      </c>
      <c r="F3890" s="125">
        <v>7.7000000000000002E-3</v>
      </c>
    </row>
    <row r="3891" spans="1:6" ht="15.75" customHeight="1" x14ac:dyDescent="0.25">
      <c r="A3891" s="124">
        <v>40032</v>
      </c>
      <c r="B3891" s="123">
        <v>7.0410000000000004</v>
      </c>
      <c r="C3891" s="123">
        <v>7.0410000000000004</v>
      </c>
      <c r="D3891" s="123">
        <v>7.0410000000000004</v>
      </c>
      <c r="E3891" s="123">
        <v>7.0410000000000004</v>
      </c>
      <c r="F3891" s="125">
        <v>-7.1000000000000004E-3</v>
      </c>
    </row>
    <row r="3892" spans="1:6" ht="15.75" customHeight="1" x14ac:dyDescent="0.25">
      <c r="A3892" s="124">
        <v>40031</v>
      </c>
      <c r="B3892" s="123">
        <v>7.0910000000000002</v>
      </c>
      <c r="C3892" s="123">
        <v>7.0910000000000002</v>
      </c>
      <c r="D3892" s="123">
        <v>7.0910000000000002</v>
      </c>
      <c r="E3892" s="123">
        <v>7.0910000000000002</v>
      </c>
      <c r="F3892" s="125">
        <v>4.1000000000000003E-3</v>
      </c>
    </row>
    <row r="3893" spans="1:6" ht="15.75" customHeight="1" x14ac:dyDescent="0.25">
      <c r="A3893" s="124">
        <v>40030</v>
      </c>
      <c r="B3893" s="123">
        <v>7.0620000000000003</v>
      </c>
      <c r="C3893" s="123">
        <v>7.0620000000000003</v>
      </c>
      <c r="D3893" s="123">
        <v>7.0620000000000003</v>
      </c>
      <c r="E3893" s="123">
        <v>7.0620000000000003</v>
      </c>
      <c r="F3893" s="125">
        <v>7.7000000000000002E-3</v>
      </c>
    </row>
    <row r="3894" spans="1:6" ht="15.75" customHeight="1" x14ac:dyDescent="0.25">
      <c r="A3894" s="124">
        <v>40029</v>
      </c>
      <c r="B3894" s="123">
        <v>7.008</v>
      </c>
      <c r="C3894" s="123">
        <v>7.008</v>
      </c>
      <c r="D3894" s="123">
        <v>7.008</v>
      </c>
      <c r="E3894" s="123">
        <v>7.008</v>
      </c>
      <c r="F3894" s="125">
        <v>-5.9999999999999995E-4</v>
      </c>
    </row>
    <row r="3895" spans="1:6" ht="15.75" customHeight="1" x14ac:dyDescent="0.25">
      <c r="A3895" s="124">
        <v>40028</v>
      </c>
      <c r="B3895" s="123">
        <v>7.0119999999999996</v>
      </c>
      <c r="C3895" s="123">
        <v>7.0119999999999996</v>
      </c>
      <c r="D3895" s="123">
        <v>7.0119999999999996</v>
      </c>
      <c r="E3895" s="123">
        <v>7.0119999999999996</v>
      </c>
      <c r="F3895" s="125">
        <v>2E-3</v>
      </c>
    </row>
    <row r="3896" spans="1:6" ht="15.75" customHeight="1" x14ac:dyDescent="0.25">
      <c r="A3896" s="124">
        <v>40025</v>
      </c>
      <c r="B3896" s="123">
        <v>6.9980000000000002</v>
      </c>
      <c r="C3896" s="123">
        <v>6.9980000000000002</v>
      </c>
      <c r="D3896" s="123">
        <v>6.9980000000000002</v>
      </c>
      <c r="E3896" s="123">
        <v>6.9980000000000002</v>
      </c>
      <c r="F3896" s="125">
        <v>5.4999999999999997E-3</v>
      </c>
    </row>
    <row r="3897" spans="1:6" ht="15.75" customHeight="1" x14ac:dyDescent="0.25">
      <c r="A3897" s="124">
        <v>40024</v>
      </c>
      <c r="B3897" s="123">
        <v>6.96</v>
      </c>
      <c r="C3897" s="123">
        <v>6.96</v>
      </c>
      <c r="D3897" s="123">
        <v>6.96</v>
      </c>
      <c r="E3897" s="123">
        <v>6.96</v>
      </c>
      <c r="F3897" s="125">
        <v>7.7999999999999996E-3</v>
      </c>
    </row>
    <row r="3898" spans="1:6" ht="15.75" customHeight="1" x14ac:dyDescent="0.25">
      <c r="A3898" s="124">
        <v>40023</v>
      </c>
      <c r="B3898" s="123">
        <v>6.9059999999999997</v>
      </c>
      <c r="C3898" s="123">
        <v>6.9059999999999997</v>
      </c>
      <c r="D3898" s="123">
        <v>6.9059999999999997</v>
      </c>
      <c r="E3898" s="123">
        <v>6.9059999999999997</v>
      </c>
      <c r="F3898" s="125">
        <v>0</v>
      </c>
    </row>
    <row r="3899" spans="1:6" ht="15.75" customHeight="1" x14ac:dyDescent="0.25">
      <c r="A3899" s="124">
        <v>40022</v>
      </c>
      <c r="B3899" s="123">
        <v>6.9059999999999997</v>
      </c>
      <c r="C3899" s="123">
        <v>6.9059999999999997</v>
      </c>
      <c r="D3899" s="123">
        <v>6.9059999999999997</v>
      </c>
      <c r="E3899" s="123">
        <v>6.9059999999999997</v>
      </c>
      <c r="F3899" s="125">
        <v>-6.1999999999999998E-3</v>
      </c>
    </row>
    <row r="3900" spans="1:6" ht="15.75" customHeight="1" x14ac:dyDescent="0.25">
      <c r="A3900" s="124">
        <v>40021</v>
      </c>
      <c r="B3900" s="123">
        <v>6.9489999999999998</v>
      </c>
      <c r="C3900" s="123">
        <v>6.9489999999999998</v>
      </c>
      <c r="D3900" s="123">
        <v>6.9489999999999998</v>
      </c>
      <c r="E3900" s="123">
        <v>6.9489999999999998</v>
      </c>
      <c r="F3900" s="125">
        <v>-1.3299999999999999E-2</v>
      </c>
    </row>
    <row r="3901" spans="1:6" ht="15.75" customHeight="1" x14ac:dyDescent="0.25">
      <c r="A3901" s="124">
        <v>40018</v>
      </c>
      <c r="B3901" s="123">
        <v>7.0430000000000001</v>
      </c>
      <c r="C3901" s="123">
        <v>7.0430000000000001</v>
      </c>
      <c r="D3901" s="123">
        <v>7.0430000000000001</v>
      </c>
      <c r="E3901" s="123">
        <v>7.0430000000000001</v>
      </c>
      <c r="F3901" s="125">
        <v>5.5999999999999999E-3</v>
      </c>
    </row>
    <row r="3902" spans="1:6" ht="15.75" customHeight="1" x14ac:dyDescent="0.25">
      <c r="A3902" s="124">
        <v>40017</v>
      </c>
      <c r="B3902" s="123">
        <v>7.0039999999999996</v>
      </c>
      <c r="C3902" s="123">
        <v>7.0039999999999996</v>
      </c>
      <c r="D3902" s="123">
        <v>7.0039999999999996</v>
      </c>
      <c r="E3902" s="123">
        <v>7.0039999999999996</v>
      </c>
      <c r="F3902" s="125">
        <v>2.3E-3</v>
      </c>
    </row>
    <row r="3903" spans="1:6" ht="15.75" customHeight="1" x14ac:dyDescent="0.25">
      <c r="A3903" s="124">
        <v>40016</v>
      </c>
      <c r="B3903" s="123">
        <v>6.9880000000000004</v>
      </c>
      <c r="C3903" s="123">
        <v>6.9880000000000004</v>
      </c>
      <c r="D3903" s="123">
        <v>6.9880000000000004</v>
      </c>
      <c r="E3903" s="123">
        <v>6.9880000000000004</v>
      </c>
      <c r="F3903" s="125">
        <v>-9.7999999999999997E-3</v>
      </c>
    </row>
    <row r="3904" spans="1:6" ht="15.75" customHeight="1" x14ac:dyDescent="0.25">
      <c r="A3904" s="124">
        <v>40015</v>
      </c>
      <c r="B3904" s="123">
        <v>7.0570000000000004</v>
      </c>
      <c r="C3904" s="123">
        <v>7.0570000000000004</v>
      </c>
      <c r="D3904" s="123">
        <v>7.0570000000000004</v>
      </c>
      <c r="E3904" s="123">
        <v>7.0570000000000004</v>
      </c>
      <c r="F3904" s="125">
        <v>1E-4</v>
      </c>
    </row>
    <row r="3905" spans="1:6" ht="15.75" customHeight="1" x14ac:dyDescent="0.25">
      <c r="A3905" s="124">
        <v>40014</v>
      </c>
      <c r="B3905" s="123">
        <v>7.056</v>
      </c>
      <c r="C3905" s="123">
        <v>7.056</v>
      </c>
      <c r="D3905" s="123">
        <v>7.056</v>
      </c>
      <c r="E3905" s="123">
        <v>7.056</v>
      </c>
      <c r="F3905" s="125">
        <v>6.6E-3</v>
      </c>
    </row>
    <row r="3906" spans="1:6" ht="15.75" customHeight="1" x14ac:dyDescent="0.25">
      <c r="A3906" s="124">
        <v>40011</v>
      </c>
      <c r="B3906" s="123">
        <v>7.01</v>
      </c>
      <c r="C3906" s="123">
        <v>7.01</v>
      </c>
      <c r="D3906" s="123">
        <v>7.01</v>
      </c>
      <c r="E3906" s="123">
        <v>7.01</v>
      </c>
      <c r="F3906" s="125">
        <v>0</v>
      </c>
    </row>
    <row r="3907" spans="1:6" ht="15.75" customHeight="1" x14ac:dyDescent="0.25">
      <c r="A3907" s="124">
        <v>40010</v>
      </c>
      <c r="B3907" s="123">
        <v>7.01</v>
      </c>
      <c r="C3907" s="123">
        <v>7.01</v>
      </c>
      <c r="D3907" s="123">
        <v>7.01</v>
      </c>
      <c r="E3907" s="123">
        <v>7.01</v>
      </c>
      <c r="F3907" s="125">
        <v>-3.0999999999999999E-3</v>
      </c>
    </row>
    <row r="3908" spans="1:6" ht="15.75" customHeight="1" x14ac:dyDescent="0.25">
      <c r="A3908" s="124">
        <v>40009</v>
      </c>
      <c r="B3908" s="123">
        <v>7.032</v>
      </c>
      <c r="C3908" s="123">
        <v>7.032</v>
      </c>
      <c r="D3908" s="123">
        <v>7.032</v>
      </c>
      <c r="E3908" s="123">
        <v>7.032</v>
      </c>
      <c r="F3908" s="125">
        <v>2.0999999999999999E-3</v>
      </c>
    </row>
    <row r="3909" spans="1:6" ht="15.75" customHeight="1" x14ac:dyDescent="0.25">
      <c r="A3909" s="124">
        <v>40008</v>
      </c>
      <c r="B3909" s="123">
        <v>7.0170000000000003</v>
      </c>
      <c r="C3909" s="123">
        <v>7.0170000000000003</v>
      </c>
      <c r="D3909" s="123">
        <v>7.0170000000000003</v>
      </c>
      <c r="E3909" s="123">
        <v>7.0170000000000003</v>
      </c>
      <c r="F3909" s="125">
        <v>3.3E-3</v>
      </c>
    </row>
    <row r="3910" spans="1:6" ht="15.75" customHeight="1" x14ac:dyDescent="0.25">
      <c r="A3910" s="124">
        <v>40007</v>
      </c>
      <c r="B3910" s="123">
        <v>6.9939999999999998</v>
      </c>
      <c r="C3910" s="123">
        <v>6.9939999999999998</v>
      </c>
      <c r="D3910" s="123">
        <v>6.9939999999999998</v>
      </c>
      <c r="E3910" s="123">
        <v>6.9939999999999998</v>
      </c>
      <c r="F3910" s="125">
        <v>-4.3E-3</v>
      </c>
    </row>
    <row r="3911" spans="1:6" ht="15.75" customHeight="1" x14ac:dyDescent="0.25">
      <c r="A3911" s="124">
        <v>40004</v>
      </c>
      <c r="B3911" s="123">
        <v>7.024</v>
      </c>
      <c r="C3911" s="123">
        <v>7.024</v>
      </c>
      <c r="D3911" s="123">
        <v>7.024</v>
      </c>
      <c r="E3911" s="123">
        <v>7.024</v>
      </c>
      <c r="F3911" s="125">
        <v>5.5999999999999999E-3</v>
      </c>
    </row>
    <row r="3912" spans="1:6" ht="15.75" customHeight="1" x14ac:dyDescent="0.25">
      <c r="A3912" s="124">
        <v>40003</v>
      </c>
      <c r="B3912" s="123">
        <v>6.9850000000000003</v>
      </c>
      <c r="C3912" s="123">
        <v>6.9850000000000003</v>
      </c>
      <c r="D3912" s="123">
        <v>6.9850000000000003</v>
      </c>
      <c r="E3912" s="123">
        <v>6.9850000000000003</v>
      </c>
      <c r="F3912" s="125">
        <v>-3.3E-3</v>
      </c>
    </row>
    <row r="3913" spans="1:6" ht="15.75" customHeight="1" x14ac:dyDescent="0.25">
      <c r="A3913" s="124">
        <v>40002</v>
      </c>
      <c r="B3913" s="123">
        <v>7.008</v>
      </c>
      <c r="C3913" s="123">
        <v>7.008</v>
      </c>
      <c r="D3913" s="123">
        <v>7.008</v>
      </c>
      <c r="E3913" s="123">
        <v>7.008</v>
      </c>
      <c r="F3913" s="125">
        <v>-9.5999999999999992E-3</v>
      </c>
    </row>
    <row r="3914" spans="1:6" ht="15.75" customHeight="1" x14ac:dyDescent="0.25">
      <c r="A3914" s="124">
        <v>40001</v>
      </c>
      <c r="B3914" s="123">
        <v>7.0759999999999996</v>
      </c>
      <c r="C3914" s="123">
        <v>7.0759999999999996</v>
      </c>
      <c r="D3914" s="123">
        <v>7.0759999999999996</v>
      </c>
      <c r="E3914" s="123">
        <v>7.0759999999999996</v>
      </c>
      <c r="F3914" s="125">
        <v>7.7000000000000002E-3</v>
      </c>
    </row>
    <row r="3915" spans="1:6" ht="15.75" customHeight="1" x14ac:dyDescent="0.25">
      <c r="A3915" s="124">
        <v>40000</v>
      </c>
      <c r="B3915" s="123">
        <v>7.0220000000000002</v>
      </c>
      <c r="C3915" s="123">
        <v>7.0220000000000002</v>
      </c>
      <c r="D3915" s="123">
        <v>7.0220000000000002</v>
      </c>
      <c r="E3915" s="123">
        <v>7.0220000000000002</v>
      </c>
      <c r="F3915" s="125">
        <v>2.75E-2</v>
      </c>
    </row>
    <row r="3916" spans="1:6" ht="15.75" customHeight="1" x14ac:dyDescent="0.25">
      <c r="A3916" s="124">
        <v>39997</v>
      </c>
      <c r="B3916" s="123">
        <v>6.8339999999999996</v>
      </c>
      <c r="C3916" s="123">
        <v>6.8339999999999996</v>
      </c>
      <c r="D3916" s="123">
        <v>6.8339999999999996</v>
      </c>
      <c r="E3916" s="123">
        <v>6.8339999999999996</v>
      </c>
      <c r="F3916" s="125">
        <v>-6.4000000000000003E-3</v>
      </c>
    </row>
    <row r="3917" spans="1:6" ht="15.75" customHeight="1" x14ac:dyDescent="0.25">
      <c r="A3917" s="124">
        <v>39996</v>
      </c>
      <c r="B3917" s="123">
        <v>6.8780000000000001</v>
      </c>
      <c r="C3917" s="123">
        <v>6.8780000000000001</v>
      </c>
      <c r="D3917" s="123">
        <v>6.8780000000000001</v>
      </c>
      <c r="E3917" s="123">
        <v>6.8780000000000001</v>
      </c>
      <c r="F3917" s="125">
        <v>-1.49E-2</v>
      </c>
    </row>
    <row r="3918" spans="1:6" ht="15.75" customHeight="1" x14ac:dyDescent="0.25">
      <c r="A3918" s="124">
        <v>39995</v>
      </c>
      <c r="B3918" s="123">
        <v>6.9820000000000002</v>
      </c>
      <c r="C3918" s="123">
        <v>6.9820000000000002</v>
      </c>
      <c r="D3918" s="123">
        <v>6.9820000000000002</v>
      </c>
      <c r="E3918" s="123">
        <v>6.9820000000000002</v>
      </c>
      <c r="F3918" s="125">
        <v>-4.4000000000000003E-3</v>
      </c>
    </row>
    <row r="3919" spans="1:6" ht="15.75" customHeight="1" x14ac:dyDescent="0.25">
      <c r="A3919" s="124">
        <v>39994</v>
      </c>
      <c r="B3919" s="123">
        <v>7.0129999999999999</v>
      </c>
      <c r="C3919" s="123">
        <v>7.0129999999999999</v>
      </c>
      <c r="D3919" s="123">
        <v>7.0129999999999999</v>
      </c>
      <c r="E3919" s="123">
        <v>7.0129999999999999</v>
      </c>
      <c r="F3919" s="125">
        <v>2.0999999999999999E-3</v>
      </c>
    </row>
    <row r="3920" spans="1:6" ht="15.75" customHeight="1" x14ac:dyDescent="0.25">
      <c r="A3920" s="124">
        <v>39993</v>
      </c>
      <c r="B3920" s="123">
        <v>6.9980000000000002</v>
      </c>
      <c r="C3920" s="123">
        <v>6.9980000000000002</v>
      </c>
      <c r="D3920" s="123">
        <v>6.9980000000000002</v>
      </c>
      <c r="E3920" s="123">
        <v>6.9980000000000002</v>
      </c>
      <c r="F3920" s="125">
        <v>0</v>
      </c>
    </row>
    <row r="3921" spans="1:6" ht="15.75" customHeight="1" x14ac:dyDescent="0.25">
      <c r="A3921" s="124">
        <v>39990</v>
      </c>
      <c r="B3921" s="123">
        <v>6.9980000000000002</v>
      </c>
      <c r="C3921" s="123">
        <v>6.9980000000000002</v>
      </c>
      <c r="D3921" s="123">
        <v>6.9980000000000002</v>
      </c>
      <c r="E3921" s="123">
        <v>6.9980000000000002</v>
      </c>
      <c r="F3921" s="125">
        <v>-5.9999999999999995E-4</v>
      </c>
    </row>
    <row r="3922" spans="1:6" ht="15.75" customHeight="1" x14ac:dyDescent="0.25">
      <c r="A3922" s="124">
        <v>39989</v>
      </c>
      <c r="B3922" s="123">
        <v>7.0019999999999998</v>
      </c>
      <c r="C3922" s="123">
        <v>7.0019999999999998</v>
      </c>
      <c r="D3922" s="123">
        <v>7.0019999999999998</v>
      </c>
      <c r="E3922" s="123">
        <v>7.0019999999999998</v>
      </c>
      <c r="F3922" s="125">
        <v>-2.9999999999999997E-4</v>
      </c>
    </row>
    <row r="3923" spans="1:6" ht="15.75" customHeight="1" x14ac:dyDescent="0.25">
      <c r="A3923" s="124">
        <v>39988</v>
      </c>
      <c r="B3923" s="123">
        <v>7.0039999999999996</v>
      </c>
      <c r="C3923" s="123">
        <v>7.0039999999999996</v>
      </c>
      <c r="D3923" s="123">
        <v>7.0039999999999996</v>
      </c>
      <c r="E3923" s="123">
        <v>7.0039999999999996</v>
      </c>
      <c r="F3923" s="125">
        <v>-1.1000000000000001E-3</v>
      </c>
    </row>
    <row r="3924" spans="1:6" ht="15.75" customHeight="1" x14ac:dyDescent="0.25">
      <c r="A3924" s="124">
        <v>39987</v>
      </c>
      <c r="B3924" s="123">
        <v>7.0119999999999996</v>
      </c>
      <c r="C3924" s="123">
        <v>7.0119999999999996</v>
      </c>
      <c r="D3924" s="123">
        <v>7.0119999999999996</v>
      </c>
      <c r="E3924" s="123">
        <v>7.0119999999999996</v>
      </c>
      <c r="F3924" s="125">
        <v>8.8000000000000005E-3</v>
      </c>
    </row>
    <row r="3925" spans="1:6" ht="15.75" customHeight="1" x14ac:dyDescent="0.25">
      <c r="A3925" s="124">
        <v>39986</v>
      </c>
      <c r="B3925" s="123">
        <v>6.9509999999999996</v>
      </c>
      <c r="C3925" s="123">
        <v>6.9509999999999996</v>
      </c>
      <c r="D3925" s="123">
        <v>6.9509999999999996</v>
      </c>
      <c r="E3925" s="123">
        <v>6.9509999999999996</v>
      </c>
      <c r="F3925" s="125">
        <v>4.3E-3</v>
      </c>
    </row>
    <row r="3926" spans="1:6" ht="15.75" customHeight="1" x14ac:dyDescent="0.25">
      <c r="A3926" s="124">
        <v>39983</v>
      </c>
      <c r="B3926" s="123">
        <v>6.9210000000000003</v>
      </c>
      <c r="C3926" s="123">
        <v>6.9210000000000003</v>
      </c>
      <c r="D3926" s="123">
        <v>6.9210000000000003</v>
      </c>
      <c r="E3926" s="123">
        <v>6.9210000000000003</v>
      </c>
      <c r="F3926" s="125">
        <v>2.3E-3</v>
      </c>
    </row>
    <row r="3927" spans="1:6" ht="15.75" customHeight="1" x14ac:dyDescent="0.25">
      <c r="A3927" s="124">
        <v>39982</v>
      </c>
      <c r="B3927" s="123">
        <v>6.9050000000000002</v>
      </c>
      <c r="C3927" s="123">
        <v>6.9050000000000002</v>
      </c>
      <c r="D3927" s="123">
        <v>6.9050000000000002</v>
      </c>
      <c r="E3927" s="123">
        <v>6.9050000000000002</v>
      </c>
      <c r="F3927" s="125">
        <v>1E-3</v>
      </c>
    </row>
    <row r="3928" spans="1:6" ht="15.75" customHeight="1" x14ac:dyDescent="0.25">
      <c r="A3928" s="124">
        <v>39981</v>
      </c>
      <c r="B3928" s="123">
        <v>6.8979999999999997</v>
      </c>
      <c r="C3928" s="123">
        <v>6.8979999999999997</v>
      </c>
      <c r="D3928" s="123">
        <v>6.8979999999999997</v>
      </c>
      <c r="E3928" s="123">
        <v>6.8979999999999997</v>
      </c>
      <c r="F3928" s="125">
        <v>-2E-3</v>
      </c>
    </row>
    <row r="3929" spans="1:6" ht="15.75" customHeight="1" x14ac:dyDescent="0.25">
      <c r="A3929" s="124">
        <v>39980</v>
      </c>
      <c r="B3929" s="123">
        <v>6.9119999999999999</v>
      </c>
      <c r="C3929" s="123">
        <v>6.9119999999999999</v>
      </c>
      <c r="D3929" s="123">
        <v>6.9119999999999999</v>
      </c>
      <c r="E3929" s="123">
        <v>6.9119999999999999</v>
      </c>
      <c r="F3929" s="125">
        <v>1E-3</v>
      </c>
    </row>
    <row r="3930" spans="1:6" ht="15.75" customHeight="1" x14ac:dyDescent="0.25">
      <c r="A3930" s="124">
        <v>39979</v>
      </c>
      <c r="B3930" s="123">
        <v>6.9050000000000002</v>
      </c>
      <c r="C3930" s="123">
        <v>6.9050000000000002</v>
      </c>
      <c r="D3930" s="123">
        <v>6.9050000000000002</v>
      </c>
      <c r="E3930" s="123">
        <v>6.9050000000000002</v>
      </c>
      <c r="F3930" s="125">
        <v>-1E-3</v>
      </c>
    </row>
    <row r="3931" spans="1:6" ht="15.75" customHeight="1" x14ac:dyDescent="0.25">
      <c r="A3931" s="124">
        <v>39976</v>
      </c>
      <c r="B3931" s="123">
        <v>6.9119999999999999</v>
      </c>
      <c r="C3931" s="123">
        <v>6.9119999999999999</v>
      </c>
      <c r="D3931" s="123">
        <v>6.9119999999999999</v>
      </c>
      <c r="E3931" s="123">
        <v>6.9119999999999999</v>
      </c>
      <c r="F3931" s="125">
        <v>2.2000000000000001E-3</v>
      </c>
    </row>
    <row r="3932" spans="1:6" ht="15.75" customHeight="1" x14ac:dyDescent="0.25">
      <c r="A3932" s="124">
        <v>39975</v>
      </c>
      <c r="B3932" s="123">
        <v>6.8970000000000002</v>
      </c>
      <c r="C3932" s="123">
        <v>6.8970000000000002</v>
      </c>
      <c r="D3932" s="123">
        <v>6.8970000000000002</v>
      </c>
      <c r="E3932" s="123">
        <v>6.8970000000000002</v>
      </c>
      <c r="F3932" s="125">
        <v>1.6500000000000001E-2</v>
      </c>
    </row>
    <row r="3933" spans="1:6" ht="15.75" customHeight="1" x14ac:dyDescent="0.25">
      <c r="A3933" s="124">
        <v>39974</v>
      </c>
      <c r="B3933" s="123">
        <v>6.7850000000000001</v>
      </c>
      <c r="C3933" s="123">
        <v>6.7850000000000001</v>
      </c>
      <c r="D3933" s="123">
        <v>6.7850000000000001</v>
      </c>
      <c r="E3933" s="123">
        <v>6.7850000000000001</v>
      </c>
      <c r="F3933" s="125">
        <v>1.9800000000000002E-2</v>
      </c>
    </row>
    <row r="3934" spans="1:6" ht="15.75" customHeight="1" x14ac:dyDescent="0.25">
      <c r="A3934" s="124">
        <v>39973</v>
      </c>
      <c r="B3934" s="123">
        <v>6.6529999999999996</v>
      </c>
      <c r="C3934" s="123">
        <v>6.6529999999999996</v>
      </c>
      <c r="D3934" s="123">
        <v>6.6529999999999996</v>
      </c>
      <c r="E3934" s="123">
        <v>6.6529999999999996</v>
      </c>
      <c r="F3934" s="125">
        <v>8.8999999999999999E-3</v>
      </c>
    </row>
    <row r="3935" spans="1:6" ht="15.75" customHeight="1" x14ac:dyDescent="0.25">
      <c r="A3935" s="124">
        <v>39972</v>
      </c>
      <c r="B3935" s="123">
        <v>6.5940000000000003</v>
      </c>
      <c r="C3935" s="123">
        <v>6.5940000000000003</v>
      </c>
      <c r="D3935" s="123">
        <v>6.5940000000000003</v>
      </c>
      <c r="E3935" s="123">
        <v>6.5940000000000003</v>
      </c>
      <c r="F3935" s="125">
        <v>5.8999999999999999E-3</v>
      </c>
    </row>
    <row r="3936" spans="1:6" ht="15.75" customHeight="1" x14ac:dyDescent="0.25">
      <c r="A3936" s="124">
        <v>39969</v>
      </c>
      <c r="B3936" s="123">
        <v>6.5549999999999997</v>
      </c>
      <c r="C3936" s="123">
        <v>6.5549999999999997</v>
      </c>
      <c r="D3936" s="123">
        <v>6.5549999999999997</v>
      </c>
      <c r="E3936" s="123">
        <v>6.5549999999999997</v>
      </c>
      <c r="F3936" s="125">
        <v>1.8E-3</v>
      </c>
    </row>
    <row r="3937" spans="1:6" ht="15.75" customHeight="1" x14ac:dyDescent="0.25">
      <c r="A3937" s="124">
        <v>39968</v>
      </c>
      <c r="B3937" s="123">
        <v>6.5430000000000001</v>
      </c>
      <c r="C3937" s="123">
        <v>6.5430000000000001</v>
      </c>
      <c r="D3937" s="123">
        <v>6.5430000000000001</v>
      </c>
      <c r="E3937" s="123">
        <v>6.5430000000000001</v>
      </c>
      <c r="F3937" s="125">
        <v>-5.4999999999999997E-3</v>
      </c>
    </row>
    <row r="3938" spans="1:6" ht="15.75" customHeight="1" x14ac:dyDescent="0.25">
      <c r="A3938" s="124">
        <v>39967</v>
      </c>
      <c r="B3938" s="123">
        <v>6.5789999999999997</v>
      </c>
      <c r="C3938" s="123">
        <v>6.5789999999999997</v>
      </c>
      <c r="D3938" s="123">
        <v>6.5789999999999997</v>
      </c>
      <c r="E3938" s="123">
        <v>6.5789999999999997</v>
      </c>
      <c r="F3938" s="125">
        <v>-1.0500000000000001E-2</v>
      </c>
    </row>
    <row r="3939" spans="1:6" ht="15.75" customHeight="1" x14ac:dyDescent="0.25">
      <c r="A3939" s="124">
        <v>39966</v>
      </c>
      <c r="B3939" s="123">
        <v>6.649</v>
      </c>
      <c r="C3939" s="123">
        <v>6.649</v>
      </c>
      <c r="D3939" s="123">
        <v>6.649</v>
      </c>
      <c r="E3939" s="123">
        <v>6.649</v>
      </c>
      <c r="F3939" s="125">
        <v>-4.7999999999999996E-3</v>
      </c>
    </row>
    <row r="3940" spans="1:6" ht="15.75" customHeight="1" x14ac:dyDescent="0.25">
      <c r="A3940" s="124">
        <v>39965</v>
      </c>
      <c r="B3940" s="123">
        <v>6.681</v>
      </c>
      <c r="C3940" s="123">
        <v>6.681</v>
      </c>
      <c r="D3940" s="123">
        <v>6.681</v>
      </c>
      <c r="E3940" s="123">
        <v>6.681</v>
      </c>
      <c r="F3940" s="125">
        <v>-4.3E-3</v>
      </c>
    </row>
    <row r="3941" spans="1:6" ht="15.75" customHeight="1" x14ac:dyDescent="0.25">
      <c r="A3941" s="124">
        <v>39962</v>
      </c>
      <c r="B3941" s="123">
        <v>6.71</v>
      </c>
      <c r="C3941" s="123">
        <v>6.71</v>
      </c>
      <c r="D3941" s="123">
        <v>6.71</v>
      </c>
      <c r="E3941" s="123">
        <v>6.71</v>
      </c>
      <c r="F3941" s="125">
        <v>1.6000000000000001E-3</v>
      </c>
    </row>
    <row r="3942" spans="1:6" ht="15.75" customHeight="1" x14ac:dyDescent="0.25">
      <c r="A3942" s="124">
        <v>39961</v>
      </c>
      <c r="B3942" s="123">
        <v>6.6989999999999998</v>
      </c>
      <c r="C3942" s="123">
        <v>6.6989999999999998</v>
      </c>
      <c r="D3942" s="123">
        <v>6.6989999999999998</v>
      </c>
      <c r="E3942" s="123">
        <v>6.6989999999999998</v>
      </c>
      <c r="F3942" s="125">
        <v>1.1599999999999999E-2</v>
      </c>
    </row>
    <row r="3943" spans="1:6" ht="15.75" customHeight="1" x14ac:dyDescent="0.25">
      <c r="A3943" s="124">
        <v>39960</v>
      </c>
      <c r="B3943" s="123">
        <v>6.6219999999999999</v>
      </c>
      <c r="C3943" s="123">
        <v>6.6219999999999999</v>
      </c>
      <c r="D3943" s="123">
        <v>6.6219999999999999</v>
      </c>
      <c r="E3943" s="123">
        <v>6.6219999999999999</v>
      </c>
      <c r="F3943" s="125">
        <v>8.8000000000000005E-3</v>
      </c>
    </row>
    <row r="3944" spans="1:6" ht="15.75" customHeight="1" x14ac:dyDescent="0.25">
      <c r="A3944" s="124">
        <v>39959</v>
      </c>
      <c r="B3944" s="123">
        <v>6.5640000000000001</v>
      </c>
      <c r="C3944" s="123">
        <v>6.5640000000000001</v>
      </c>
      <c r="D3944" s="123">
        <v>6.5640000000000001</v>
      </c>
      <c r="E3944" s="123">
        <v>6.5640000000000001</v>
      </c>
      <c r="F3944" s="125">
        <v>3.3999999999999998E-3</v>
      </c>
    </row>
    <row r="3945" spans="1:6" ht="15.75" customHeight="1" x14ac:dyDescent="0.25">
      <c r="A3945" s="124">
        <v>39958</v>
      </c>
      <c r="B3945" s="123">
        <v>6.5419999999999998</v>
      </c>
      <c r="C3945" s="123">
        <v>6.5419999999999998</v>
      </c>
      <c r="D3945" s="123">
        <v>6.5419999999999998</v>
      </c>
      <c r="E3945" s="123">
        <v>6.5419999999999998</v>
      </c>
      <c r="F3945" s="125">
        <v>0.01</v>
      </c>
    </row>
    <row r="3946" spans="1:6" ht="15.75" customHeight="1" x14ac:dyDescent="0.25">
      <c r="A3946" s="124">
        <v>39955</v>
      </c>
      <c r="B3946" s="123">
        <v>6.4770000000000003</v>
      </c>
      <c r="C3946" s="123">
        <v>6.4770000000000003</v>
      </c>
      <c r="D3946" s="123">
        <v>6.4770000000000003</v>
      </c>
      <c r="E3946" s="123">
        <v>6.4770000000000003</v>
      </c>
      <c r="F3946" s="125">
        <v>8.3999999999999995E-3</v>
      </c>
    </row>
    <row r="3947" spans="1:6" ht="15.75" customHeight="1" x14ac:dyDescent="0.25">
      <c r="A3947" s="124">
        <v>39954</v>
      </c>
      <c r="B3947" s="123">
        <v>6.423</v>
      </c>
      <c r="C3947" s="123">
        <v>6.423</v>
      </c>
      <c r="D3947" s="123">
        <v>6.423</v>
      </c>
      <c r="E3947" s="123">
        <v>6.423</v>
      </c>
      <c r="F3947" s="125">
        <v>8.8000000000000005E-3</v>
      </c>
    </row>
    <row r="3948" spans="1:6" ht="15.75" customHeight="1" x14ac:dyDescent="0.25">
      <c r="A3948" s="124">
        <v>39953</v>
      </c>
      <c r="B3948" s="123">
        <v>6.367</v>
      </c>
      <c r="C3948" s="123">
        <v>6.367</v>
      </c>
      <c r="D3948" s="123">
        <v>6.367</v>
      </c>
      <c r="E3948" s="123">
        <v>6.367</v>
      </c>
      <c r="F3948" s="125">
        <v>-4.7999999999999996E-3</v>
      </c>
    </row>
    <row r="3949" spans="1:6" ht="15.75" customHeight="1" x14ac:dyDescent="0.25">
      <c r="A3949" s="124">
        <v>39952</v>
      </c>
      <c r="B3949" s="123">
        <v>6.3979999999999997</v>
      </c>
      <c r="C3949" s="123">
        <v>6.3979999999999997</v>
      </c>
      <c r="D3949" s="123">
        <v>6.3979999999999997</v>
      </c>
      <c r="E3949" s="123">
        <v>6.3979999999999997</v>
      </c>
      <c r="F3949" s="125">
        <v>1.5699999999999999E-2</v>
      </c>
    </row>
    <row r="3950" spans="1:6" ht="15.75" customHeight="1" x14ac:dyDescent="0.25">
      <c r="A3950" s="124">
        <v>39951</v>
      </c>
      <c r="B3950" s="123">
        <v>6.2990000000000004</v>
      </c>
      <c r="C3950" s="123">
        <v>6.2990000000000004</v>
      </c>
      <c r="D3950" s="123">
        <v>6.2990000000000004</v>
      </c>
      <c r="E3950" s="123">
        <v>6.2990000000000004</v>
      </c>
      <c r="F3950" s="125">
        <v>-1.8700000000000001E-2</v>
      </c>
    </row>
    <row r="3951" spans="1:6" ht="15.75" customHeight="1" x14ac:dyDescent="0.25">
      <c r="A3951" s="124">
        <v>39948</v>
      </c>
      <c r="B3951" s="123">
        <v>6.4189999999999996</v>
      </c>
      <c r="C3951" s="123">
        <v>6.4189999999999996</v>
      </c>
      <c r="D3951" s="123">
        <v>6.4189999999999996</v>
      </c>
      <c r="E3951" s="123">
        <v>6.4189999999999996</v>
      </c>
      <c r="F3951" s="125">
        <v>2.2000000000000001E-3</v>
      </c>
    </row>
    <row r="3952" spans="1:6" ht="15.75" customHeight="1" x14ac:dyDescent="0.25">
      <c r="A3952" s="124">
        <v>39947</v>
      </c>
      <c r="B3952" s="123">
        <v>6.4050000000000002</v>
      </c>
      <c r="C3952" s="123">
        <v>6.4050000000000002</v>
      </c>
      <c r="D3952" s="123">
        <v>6.4050000000000002</v>
      </c>
      <c r="E3952" s="123">
        <v>6.4050000000000002</v>
      </c>
      <c r="F3952" s="125">
        <v>7.9000000000000008E-3</v>
      </c>
    </row>
    <row r="3953" spans="1:6" ht="15.75" customHeight="1" x14ac:dyDescent="0.25">
      <c r="A3953" s="124">
        <v>39946</v>
      </c>
      <c r="B3953" s="123">
        <v>6.3550000000000004</v>
      </c>
      <c r="C3953" s="123">
        <v>6.3550000000000004</v>
      </c>
      <c r="D3953" s="123">
        <v>6.3550000000000004</v>
      </c>
      <c r="E3953" s="123">
        <v>6.3550000000000004</v>
      </c>
      <c r="F3953" s="125">
        <v>-7.7999999999999996E-3</v>
      </c>
    </row>
    <row r="3954" spans="1:6" ht="15.75" customHeight="1" x14ac:dyDescent="0.25">
      <c r="A3954" s="124">
        <v>39945</v>
      </c>
      <c r="B3954" s="123">
        <v>6.4050000000000002</v>
      </c>
      <c r="C3954" s="123">
        <v>6.4050000000000002</v>
      </c>
      <c r="D3954" s="123">
        <v>6.4050000000000002</v>
      </c>
      <c r="E3954" s="123">
        <v>6.4050000000000002</v>
      </c>
      <c r="F3954" s="125">
        <v>6.7999999999999996E-3</v>
      </c>
    </row>
    <row r="3955" spans="1:6" ht="15.75" customHeight="1" x14ac:dyDescent="0.25">
      <c r="A3955" s="124">
        <v>39944</v>
      </c>
      <c r="B3955" s="123">
        <v>6.3620000000000001</v>
      </c>
      <c r="C3955" s="123">
        <v>6.3620000000000001</v>
      </c>
      <c r="D3955" s="123">
        <v>6.3620000000000001</v>
      </c>
      <c r="E3955" s="123">
        <v>6.3620000000000001</v>
      </c>
      <c r="F3955" s="125">
        <v>-3.0000000000000001E-3</v>
      </c>
    </row>
    <row r="3956" spans="1:6" ht="15.75" customHeight="1" x14ac:dyDescent="0.25">
      <c r="A3956" s="124">
        <v>39941</v>
      </c>
      <c r="B3956" s="123">
        <v>6.3810000000000002</v>
      </c>
      <c r="C3956" s="123">
        <v>6.3810000000000002</v>
      </c>
      <c r="D3956" s="123">
        <v>6.3810000000000002</v>
      </c>
      <c r="E3956" s="123">
        <v>6.3810000000000002</v>
      </c>
      <c r="F3956" s="125">
        <v>2.3400000000000001E-2</v>
      </c>
    </row>
    <row r="3957" spans="1:6" ht="15.75" customHeight="1" x14ac:dyDescent="0.25">
      <c r="A3957" s="124">
        <v>39940</v>
      </c>
      <c r="B3957" s="123">
        <v>6.2350000000000003</v>
      </c>
      <c r="C3957" s="123">
        <v>6.2350000000000003</v>
      </c>
      <c r="D3957" s="123">
        <v>6.2350000000000003</v>
      </c>
      <c r="E3957" s="123">
        <v>6.2350000000000003</v>
      </c>
      <c r="F3957" s="125">
        <v>7.7999999999999996E-3</v>
      </c>
    </row>
    <row r="3958" spans="1:6" ht="15.75" customHeight="1" x14ac:dyDescent="0.25">
      <c r="A3958" s="124">
        <v>39939</v>
      </c>
      <c r="B3958" s="123">
        <v>6.1870000000000003</v>
      </c>
      <c r="C3958" s="123">
        <v>6.1870000000000003</v>
      </c>
      <c r="D3958" s="123">
        <v>6.1870000000000003</v>
      </c>
      <c r="E3958" s="123">
        <v>6.1870000000000003</v>
      </c>
      <c r="F3958" s="125">
        <v>-1.78E-2</v>
      </c>
    </row>
    <row r="3959" spans="1:6" ht="15.75" customHeight="1" x14ac:dyDescent="0.25">
      <c r="A3959" s="124">
        <v>39938</v>
      </c>
      <c r="B3959" s="123">
        <v>6.2990000000000004</v>
      </c>
      <c r="C3959" s="123">
        <v>6.2990000000000004</v>
      </c>
      <c r="D3959" s="123">
        <v>6.2990000000000004</v>
      </c>
      <c r="E3959" s="123">
        <v>6.2990000000000004</v>
      </c>
      <c r="F3959" s="125">
        <v>-8.8000000000000005E-3</v>
      </c>
    </row>
    <row r="3960" spans="1:6" ht="15.75" customHeight="1" x14ac:dyDescent="0.25">
      <c r="A3960" s="124">
        <v>39937</v>
      </c>
      <c r="B3960" s="123">
        <v>6.3550000000000004</v>
      </c>
      <c r="C3960" s="123">
        <v>6.3550000000000004</v>
      </c>
      <c r="D3960" s="123">
        <v>6.3550000000000004</v>
      </c>
      <c r="E3960" s="123">
        <v>6.3550000000000004</v>
      </c>
      <c r="F3960" s="125">
        <v>2.06E-2</v>
      </c>
    </row>
    <row r="3961" spans="1:6" ht="15.75" customHeight="1" x14ac:dyDescent="0.25">
      <c r="A3961" s="124">
        <v>39935</v>
      </c>
      <c r="B3961" s="123">
        <v>6.2270000000000003</v>
      </c>
      <c r="C3961" s="123">
        <v>6.2270000000000003</v>
      </c>
      <c r="D3961" s="123">
        <v>6.2270000000000003</v>
      </c>
      <c r="E3961" s="123">
        <v>6.2270000000000003</v>
      </c>
      <c r="F3961" s="125">
        <v>-2.3999999999999998E-3</v>
      </c>
    </row>
    <row r="3962" spans="1:6" ht="15.75" customHeight="1" x14ac:dyDescent="0.25">
      <c r="A3962" s="124">
        <v>39932</v>
      </c>
      <c r="B3962" s="123">
        <v>6.242</v>
      </c>
      <c r="C3962" s="123">
        <v>6.242</v>
      </c>
      <c r="D3962" s="123">
        <v>6.242</v>
      </c>
      <c r="E3962" s="123">
        <v>6.242</v>
      </c>
      <c r="F3962" s="125">
        <v>7.1000000000000004E-3</v>
      </c>
    </row>
    <row r="3963" spans="1:6" ht="15.75" customHeight="1" x14ac:dyDescent="0.25">
      <c r="A3963" s="124">
        <v>39931</v>
      </c>
      <c r="B3963" s="123">
        <v>6.1980000000000004</v>
      </c>
      <c r="C3963" s="123">
        <v>6.1980000000000004</v>
      </c>
      <c r="D3963" s="123">
        <v>6.1980000000000004</v>
      </c>
      <c r="E3963" s="123">
        <v>6.1980000000000004</v>
      </c>
      <c r="F3963" s="125">
        <v>1.09E-2</v>
      </c>
    </row>
    <row r="3964" spans="1:6" ht="15.75" customHeight="1" x14ac:dyDescent="0.25">
      <c r="A3964" s="124">
        <v>39930</v>
      </c>
      <c r="B3964" s="123">
        <v>6.1310000000000002</v>
      </c>
      <c r="C3964" s="123">
        <v>6.1310000000000002</v>
      </c>
      <c r="D3964" s="123">
        <v>6.1310000000000002</v>
      </c>
      <c r="E3964" s="123">
        <v>6.1310000000000002</v>
      </c>
      <c r="F3964" s="125">
        <v>1.8E-3</v>
      </c>
    </row>
    <row r="3965" spans="1:6" ht="15.75" customHeight="1" x14ac:dyDescent="0.25">
      <c r="A3965" s="124">
        <v>39928</v>
      </c>
      <c r="B3965" s="123">
        <v>6.12</v>
      </c>
      <c r="C3965" s="123">
        <v>6.12</v>
      </c>
      <c r="D3965" s="123">
        <v>6.12</v>
      </c>
      <c r="E3965" s="123">
        <v>6.12</v>
      </c>
      <c r="F3965" s="125">
        <v>-6.9999999999999999E-4</v>
      </c>
    </row>
    <row r="3966" spans="1:6" ht="15.75" customHeight="1" x14ac:dyDescent="0.25">
      <c r="A3966" s="124">
        <v>39927</v>
      </c>
      <c r="B3966" s="123">
        <v>6.1239999999999997</v>
      </c>
      <c r="C3966" s="123">
        <v>6.1239999999999997</v>
      </c>
      <c r="D3966" s="123">
        <v>6.1239999999999997</v>
      </c>
      <c r="E3966" s="123">
        <v>6.1239999999999997</v>
      </c>
      <c r="F3966" s="125">
        <v>-1.34E-2</v>
      </c>
    </row>
    <row r="3967" spans="1:6" ht="15.75" customHeight="1" x14ac:dyDescent="0.25">
      <c r="A3967" s="124">
        <v>39926</v>
      </c>
      <c r="B3967" s="123">
        <v>6.2069999999999999</v>
      </c>
      <c r="C3967" s="123">
        <v>6.2069999999999999</v>
      </c>
      <c r="D3967" s="123">
        <v>6.2069999999999999</v>
      </c>
      <c r="E3967" s="123">
        <v>6.2069999999999999</v>
      </c>
      <c r="F3967" s="125">
        <v>5.7000000000000002E-3</v>
      </c>
    </row>
    <row r="3968" spans="1:6" ht="15.75" customHeight="1" x14ac:dyDescent="0.25">
      <c r="A3968" s="124">
        <v>39925</v>
      </c>
      <c r="B3968" s="123">
        <v>6.1719999999999997</v>
      </c>
      <c r="C3968" s="123">
        <v>6.1719999999999997</v>
      </c>
      <c r="D3968" s="123">
        <v>6.1719999999999997</v>
      </c>
      <c r="E3968" s="123">
        <v>6.1719999999999997</v>
      </c>
      <c r="F3968" s="125">
        <v>0</v>
      </c>
    </row>
    <row r="3969" spans="1:6" ht="15.75" customHeight="1" x14ac:dyDescent="0.25">
      <c r="A3969" s="124">
        <v>39924</v>
      </c>
      <c r="B3969" s="123">
        <v>6.1719999999999997</v>
      </c>
      <c r="C3969" s="123">
        <v>6.1719999999999997</v>
      </c>
      <c r="D3969" s="123">
        <v>6.1719999999999997</v>
      </c>
      <c r="E3969" s="123">
        <v>6.1719999999999997</v>
      </c>
      <c r="F3969" s="125">
        <v>-3.5000000000000003E-2</v>
      </c>
    </row>
    <row r="3970" spans="1:6" ht="15.75" customHeight="1" x14ac:dyDescent="0.25">
      <c r="A3970" s="124">
        <v>39923</v>
      </c>
      <c r="B3970" s="123">
        <v>6.3959999999999999</v>
      </c>
      <c r="C3970" s="123">
        <v>6.3959999999999999</v>
      </c>
      <c r="D3970" s="123">
        <v>6.3959999999999999</v>
      </c>
      <c r="E3970" s="123">
        <v>6.3959999999999999</v>
      </c>
      <c r="F3970" s="125">
        <v>-2E-3</v>
      </c>
    </row>
    <row r="3971" spans="1:6" ht="15.75" customHeight="1" x14ac:dyDescent="0.25">
      <c r="A3971" s="124">
        <v>39921</v>
      </c>
      <c r="B3971" s="123">
        <v>6.4089999999999998</v>
      </c>
      <c r="C3971" s="123">
        <v>6.4089999999999998</v>
      </c>
      <c r="D3971" s="123">
        <v>6.4089999999999998</v>
      </c>
      <c r="E3971" s="123">
        <v>6.4089999999999998</v>
      </c>
      <c r="F3971" s="125">
        <v>-2.0000000000000001E-4</v>
      </c>
    </row>
    <row r="3972" spans="1:6" ht="15.75" customHeight="1" x14ac:dyDescent="0.25">
      <c r="A3972" s="124">
        <v>39920</v>
      </c>
      <c r="B3972" s="123">
        <v>6.41</v>
      </c>
      <c r="C3972" s="123">
        <v>6.41</v>
      </c>
      <c r="D3972" s="123">
        <v>6.41</v>
      </c>
      <c r="E3972" s="123">
        <v>6.41</v>
      </c>
      <c r="F3972" s="125">
        <v>-5.4000000000000003E-3</v>
      </c>
    </row>
    <row r="3973" spans="1:6" ht="15.75" customHeight="1" x14ac:dyDescent="0.25">
      <c r="A3973" s="124">
        <v>39919</v>
      </c>
      <c r="B3973" s="123">
        <v>6.4450000000000003</v>
      </c>
      <c r="C3973" s="123">
        <v>6.4450000000000003</v>
      </c>
      <c r="D3973" s="123">
        <v>6.4450000000000003</v>
      </c>
      <c r="E3973" s="123">
        <v>6.4450000000000003</v>
      </c>
      <c r="F3973" s="125">
        <v>-2.5999999999999999E-2</v>
      </c>
    </row>
    <row r="3974" spans="1:6" ht="15.75" customHeight="1" x14ac:dyDescent="0.25">
      <c r="A3974" s="124">
        <v>39918</v>
      </c>
      <c r="B3974" s="123">
        <v>6.617</v>
      </c>
      <c r="C3974" s="123">
        <v>6.617</v>
      </c>
      <c r="D3974" s="123">
        <v>6.617</v>
      </c>
      <c r="E3974" s="123">
        <v>6.617</v>
      </c>
      <c r="F3974" s="125">
        <v>-1.8200000000000001E-2</v>
      </c>
    </row>
    <row r="3975" spans="1:6" ht="15.75" customHeight="1" x14ac:dyDescent="0.25">
      <c r="A3975" s="124">
        <v>39916</v>
      </c>
      <c r="B3975" s="123">
        <v>6.74</v>
      </c>
      <c r="C3975" s="123">
        <v>6.74</v>
      </c>
      <c r="D3975" s="123">
        <v>6.74</v>
      </c>
      <c r="E3975" s="123">
        <v>6.74</v>
      </c>
      <c r="F3975" s="125">
        <v>6.6E-3</v>
      </c>
    </row>
    <row r="3976" spans="1:6" ht="15.75" customHeight="1" x14ac:dyDescent="0.25">
      <c r="A3976" s="124">
        <v>39914</v>
      </c>
      <c r="B3976" s="123">
        <v>6.6959999999999997</v>
      </c>
      <c r="C3976" s="123">
        <v>6.6959999999999997</v>
      </c>
      <c r="D3976" s="123">
        <v>6.6959999999999997</v>
      </c>
      <c r="E3976" s="123">
        <v>6.6959999999999997</v>
      </c>
      <c r="F3976" s="125">
        <v>-3.3E-3</v>
      </c>
    </row>
    <row r="3977" spans="1:6" ht="15.75" customHeight="1" x14ac:dyDescent="0.25">
      <c r="A3977" s="124">
        <v>39912</v>
      </c>
      <c r="B3977" s="123">
        <v>6.718</v>
      </c>
      <c r="C3977" s="123">
        <v>6.718</v>
      </c>
      <c r="D3977" s="123">
        <v>6.718</v>
      </c>
      <c r="E3977" s="123">
        <v>6.718</v>
      </c>
      <c r="F3977" s="125">
        <v>-2.1100000000000001E-2</v>
      </c>
    </row>
    <row r="3978" spans="1:6" ht="15.75" customHeight="1" x14ac:dyDescent="0.25">
      <c r="A3978" s="124">
        <v>39911</v>
      </c>
      <c r="B3978" s="123">
        <v>6.8630000000000004</v>
      </c>
      <c r="C3978" s="123">
        <v>6.8630000000000004</v>
      </c>
      <c r="D3978" s="123">
        <v>6.8630000000000004</v>
      </c>
      <c r="E3978" s="123">
        <v>6.8630000000000004</v>
      </c>
      <c r="F3978" s="125">
        <v>-2.1700000000000001E-2</v>
      </c>
    </row>
    <row r="3979" spans="1:6" ht="15.75" customHeight="1" x14ac:dyDescent="0.25">
      <c r="A3979" s="124">
        <v>39909</v>
      </c>
      <c r="B3979" s="123">
        <v>7.0149999999999997</v>
      </c>
      <c r="C3979" s="123">
        <v>7.0149999999999997</v>
      </c>
      <c r="D3979" s="123">
        <v>7.0149999999999997</v>
      </c>
      <c r="E3979" s="123">
        <v>7.0149999999999997</v>
      </c>
      <c r="F3979" s="125">
        <v>6.6E-3</v>
      </c>
    </row>
    <row r="3980" spans="1:6" ht="15.75" customHeight="1" x14ac:dyDescent="0.25">
      <c r="A3980" s="124">
        <v>39907</v>
      </c>
      <c r="B3980" s="123">
        <v>6.9690000000000003</v>
      </c>
      <c r="C3980" s="123">
        <v>6.9690000000000003</v>
      </c>
      <c r="D3980" s="123">
        <v>6.9690000000000003</v>
      </c>
      <c r="E3980" s="123">
        <v>6.9690000000000003</v>
      </c>
      <c r="F3980" s="125">
        <v>2.5999999999999999E-3</v>
      </c>
    </row>
    <row r="3981" spans="1:6" ht="15.75" customHeight="1" x14ac:dyDescent="0.25">
      <c r="A3981" s="124">
        <v>39905</v>
      </c>
      <c r="B3981" s="123">
        <v>6.9509999999999996</v>
      </c>
      <c r="C3981" s="123">
        <v>6.9509999999999996</v>
      </c>
      <c r="D3981" s="123">
        <v>6.9509999999999996</v>
      </c>
      <c r="E3981" s="123">
        <v>6.9509999999999996</v>
      </c>
      <c r="F3981" s="125">
        <v>-8.9999999999999993E-3</v>
      </c>
    </row>
    <row r="3982" spans="1:6" ht="15.75" customHeight="1" x14ac:dyDescent="0.25">
      <c r="A3982" s="124">
        <v>39903</v>
      </c>
      <c r="B3982" s="123">
        <v>7.0140000000000002</v>
      </c>
      <c r="C3982" s="123">
        <v>7.0140000000000002</v>
      </c>
      <c r="D3982" s="123">
        <v>7.0140000000000002</v>
      </c>
      <c r="E3982" s="123">
        <v>7.0140000000000002</v>
      </c>
      <c r="F3982" s="125">
        <v>-8.5000000000000006E-3</v>
      </c>
    </row>
    <row r="3983" spans="1:6" ht="15.75" customHeight="1" x14ac:dyDescent="0.25">
      <c r="A3983" s="124">
        <v>39902</v>
      </c>
      <c r="B3983" s="123">
        <v>7.0739999999999998</v>
      </c>
      <c r="C3983" s="123">
        <v>7.0739999999999998</v>
      </c>
      <c r="D3983" s="123">
        <v>7.0739999999999998</v>
      </c>
      <c r="E3983" s="123">
        <v>7.0739999999999998</v>
      </c>
      <c r="F3983" s="125">
        <v>1.1599999999999999E-2</v>
      </c>
    </row>
    <row r="3984" spans="1:6" ht="15.75" customHeight="1" x14ac:dyDescent="0.25">
      <c r="A3984" s="124">
        <v>39900</v>
      </c>
      <c r="B3984" s="123">
        <v>6.9930000000000003</v>
      </c>
      <c r="C3984" s="123">
        <v>6.9930000000000003</v>
      </c>
      <c r="D3984" s="123">
        <v>6.9930000000000003</v>
      </c>
      <c r="E3984" s="123">
        <v>6.9930000000000003</v>
      </c>
      <c r="F3984" s="125">
        <v>-5.4000000000000003E-3</v>
      </c>
    </row>
    <row r="3985" spans="1:6" ht="15.75" customHeight="1" x14ac:dyDescent="0.25">
      <c r="A3985" s="124">
        <v>39898</v>
      </c>
      <c r="B3985" s="123">
        <v>7.0309999999999997</v>
      </c>
      <c r="C3985" s="123">
        <v>7.0309999999999997</v>
      </c>
      <c r="D3985" s="123">
        <v>7.0309999999999997</v>
      </c>
      <c r="E3985" s="123">
        <v>7.0309999999999997</v>
      </c>
      <c r="F3985" s="125">
        <v>3.5799999999999998E-2</v>
      </c>
    </row>
    <row r="3986" spans="1:6" ht="15.75" customHeight="1" x14ac:dyDescent="0.25">
      <c r="A3986" s="124">
        <v>39897</v>
      </c>
      <c r="B3986" s="123">
        <v>6.7880000000000003</v>
      </c>
      <c r="C3986" s="123">
        <v>6.7880000000000003</v>
      </c>
      <c r="D3986" s="123">
        <v>6.7880000000000003</v>
      </c>
      <c r="E3986" s="123">
        <v>6.7880000000000003</v>
      </c>
      <c r="F3986" s="125">
        <v>1.2999999999999999E-2</v>
      </c>
    </row>
    <row r="3987" spans="1:6" ht="15.75" customHeight="1" x14ac:dyDescent="0.25">
      <c r="A3987" s="124">
        <v>39896</v>
      </c>
      <c r="B3987" s="123">
        <v>6.7009999999999996</v>
      </c>
      <c r="C3987" s="123">
        <v>6.7009999999999996</v>
      </c>
      <c r="D3987" s="123">
        <v>6.7009999999999996</v>
      </c>
      <c r="E3987" s="123">
        <v>6.7009999999999996</v>
      </c>
      <c r="F3987" s="125">
        <v>8.0000000000000002E-3</v>
      </c>
    </row>
    <row r="3988" spans="1:6" ht="15.75" customHeight="1" x14ac:dyDescent="0.25">
      <c r="A3988" s="124">
        <v>39895</v>
      </c>
      <c r="B3988" s="123">
        <v>6.6479999999999997</v>
      </c>
      <c r="C3988" s="123">
        <v>6.6479999999999997</v>
      </c>
      <c r="D3988" s="123">
        <v>6.6479999999999997</v>
      </c>
      <c r="E3988" s="123">
        <v>6.6479999999999997</v>
      </c>
      <c r="F3988" s="125">
        <v>-2.9899999999999999E-2</v>
      </c>
    </row>
    <row r="3989" spans="1:6" ht="15.75" customHeight="1" x14ac:dyDescent="0.25">
      <c r="A3989" s="124">
        <v>39892</v>
      </c>
      <c r="B3989" s="123">
        <v>6.8529999999999998</v>
      </c>
      <c r="C3989" s="123">
        <v>6.8529999999999998</v>
      </c>
      <c r="D3989" s="123">
        <v>6.8529999999999998</v>
      </c>
      <c r="E3989" s="123">
        <v>6.8529999999999998</v>
      </c>
      <c r="F3989" s="125">
        <v>6.0000000000000001E-3</v>
      </c>
    </row>
    <row r="3990" spans="1:6" ht="15.75" customHeight="1" x14ac:dyDescent="0.25">
      <c r="A3990" s="124">
        <v>39891</v>
      </c>
      <c r="B3990" s="123">
        <v>6.8120000000000003</v>
      </c>
      <c r="C3990" s="123">
        <v>6.8120000000000003</v>
      </c>
      <c r="D3990" s="123">
        <v>6.8120000000000003</v>
      </c>
      <c r="E3990" s="123">
        <v>6.8120000000000003</v>
      </c>
      <c r="F3990" s="125">
        <v>1.67E-2</v>
      </c>
    </row>
    <row r="3991" spans="1:6" ht="15.75" customHeight="1" x14ac:dyDescent="0.25">
      <c r="A3991" s="124">
        <v>39890</v>
      </c>
      <c r="B3991" s="123">
        <v>6.7</v>
      </c>
      <c r="C3991" s="123">
        <v>6.7</v>
      </c>
      <c r="D3991" s="123">
        <v>6.7</v>
      </c>
      <c r="E3991" s="123">
        <v>6.7</v>
      </c>
      <c r="F3991" s="125">
        <v>-8.3000000000000001E-3</v>
      </c>
    </row>
    <row r="3992" spans="1:6" ht="15.75" customHeight="1" x14ac:dyDescent="0.25">
      <c r="A3992" s="124">
        <v>39889</v>
      </c>
      <c r="B3992" s="123">
        <v>6.7560000000000002</v>
      </c>
      <c r="C3992" s="123">
        <v>6.7560000000000002</v>
      </c>
      <c r="D3992" s="123">
        <v>6.7560000000000002</v>
      </c>
      <c r="E3992" s="123">
        <v>6.7560000000000002</v>
      </c>
      <c r="F3992" s="125">
        <v>1.9900000000000001E-2</v>
      </c>
    </row>
    <row r="3993" spans="1:6" ht="15.75" customHeight="1" x14ac:dyDescent="0.25">
      <c r="A3993" s="124">
        <v>39888</v>
      </c>
      <c r="B3993" s="123">
        <v>6.6239999999999997</v>
      </c>
      <c r="C3993" s="123">
        <v>6.6239999999999997</v>
      </c>
      <c r="D3993" s="123">
        <v>6.6239999999999997</v>
      </c>
      <c r="E3993" s="123">
        <v>6.6239999999999997</v>
      </c>
      <c r="F3993" s="125">
        <v>-2.87E-2</v>
      </c>
    </row>
    <row r="3994" spans="1:6" ht="15.75" customHeight="1" x14ac:dyDescent="0.25">
      <c r="A3994" s="124">
        <v>39885</v>
      </c>
      <c r="B3994" s="123">
        <v>6.82</v>
      </c>
      <c r="C3994" s="123">
        <v>6.82</v>
      </c>
      <c r="D3994" s="123">
        <v>6.82</v>
      </c>
      <c r="E3994" s="123">
        <v>6.82</v>
      </c>
      <c r="F3994" s="125">
        <v>-3.6299999999999999E-2</v>
      </c>
    </row>
    <row r="3995" spans="1:6" ht="15.75" customHeight="1" x14ac:dyDescent="0.25">
      <c r="A3995" s="124">
        <v>39884</v>
      </c>
      <c r="B3995" s="123">
        <v>7.077</v>
      </c>
      <c r="C3995" s="123">
        <v>7.077</v>
      </c>
      <c r="D3995" s="123">
        <v>7.077</v>
      </c>
      <c r="E3995" s="123">
        <v>7.077</v>
      </c>
      <c r="F3995" s="125">
        <v>4.3799999999999999E-2</v>
      </c>
    </row>
    <row r="3996" spans="1:6" ht="15.75" customHeight="1" x14ac:dyDescent="0.25">
      <c r="A3996" s="124">
        <v>39881</v>
      </c>
      <c r="B3996" s="123">
        <v>6.78</v>
      </c>
      <c r="C3996" s="123">
        <v>6.78</v>
      </c>
      <c r="D3996" s="123">
        <v>6.78</v>
      </c>
      <c r="E3996" s="123">
        <v>6.78</v>
      </c>
      <c r="F3996" s="125">
        <v>4.1000000000000003E-3</v>
      </c>
    </row>
    <row r="3997" spans="1:6" ht="15.75" customHeight="1" x14ac:dyDescent="0.25">
      <c r="A3997" s="124">
        <v>39878</v>
      </c>
      <c r="B3997" s="123">
        <v>6.7519999999999998</v>
      </c>
      <c r="C3997" s="123">
        <v>6.7519999999999998</v>
      </c>
      <c r="D3997" s="123">
        <v>6.7519999999999998</v>
      </c>
      <c r="E3997" s="123">
        <v>6.7519999999999998</v>
      </c>
      <c r="F3997" s="125">
        <v>5.0200000000000002E-2</v>
      </c>
    </row>
    <row r="3998" spans="1:6" ht="15.75" customHeight="1" x14ac:dyDescent="0.25">
      <c r="A3998" s="124">
        <v>39877</v>
      </c>
      <c r="B3998" s="123">
        <v>6.4290000000000003</v>
      </c>
      <c r="C3998" s="123">
        <v>6.4290000000000003</v>
      </c>
      <c r="D3998" s="123">
        <v>6.4290000000000003</v>
      </c>
      <c r="E3998" s="123">
        <v>6.4290000000000003</v>
      </c>
      <c r="F3998" s="125">
        <v>-2.2000000000000001E-3</v>
      </c>
    </row>
    <row r="3999" spans="1:6" ht="15.75" customHeight="1" x14ac:dyDescent="0.25">
      <c r="A3999" s="124">
        <v>39876</v>
      </c>
      <c r="B3999" s="123">
        <v>6.4429999999999996</v>
      </c>
      <c r="C3999" s="123">
        <v>6.4429999999999996</v>
      </c>
      <c r="D3999" s="123">
        <v>6.4429999999999996</v>
      </c>
      <c r="E3999" s="123">
        <v>6.4429999999999996</v>
      </c>
      <c r="F3999" s="125">
        <v>1.18E-2</v>
      </c>
    </row>
    <row r="4000" spans="1:6" ht="15.75" customHeight="1" x14ac:dyDescent="0.25">
      <c r="A4000" s="124">
        <v>39875</v>
      </c>
      <c r="B4000" s="123">
        <v>6.3680000000000003</v>
      </c>
      <c r="C4000" s="123">
        <v>6.3680000000000003</v>
      </c>
      <c r="D4000" s="123">
        <v>6.3680000000000003</v>
      </c>
      <c r="E4000" s="123">
        <v>6.3680000000000003</v>
      </c>
      <c r="F4000" s="125">
        <v>1.06E-2</v>
      </c>
    </row>
    <row r="4001" spans="1:6" ht="15.75" customHeight="1" x14ac:dyDescent="0.25">
      <c r="A4001" s="124">
        <v>39874</v>
      </c>
      <c r="B4001" s="123">
        <v>6.3010000000000002</v>
      </c>
      <c r="C4001" s="123">
        <v>6.3010000000000002</v>
      </c>
      <c r="D4001" s="123">
        <v>6.3010000000000002</v>
      </c>
      <c r="E4001" s="123">
        <v>6.3010000000000002</v>
      </c>
      <c r="F4001" s="125">
        <v>-4.3E-3</v>
      </c>
    </row>
    <row r="4002" spans="1:6" ht="15.75" customHeight="1" x14ac:dyDescent="0.25">
      <c r="A4002" s="124">
        <v>39871</v>
      </c>
      <c r="B4002" s="123">
        <v>6.3280000000000003</v>
      </c>
      <c r="C4002" s="123">
        <v>6.3280000000000003</v>
      </c>
      <c r="D4002" s="123">
        <v>6.3280000000000003</v>
      </c>
      <c r="E4002" s="123">
        <v>6.3280000000000003</v>
      </c>
      <c r="F4002" s="125">
        <v>-2.75E-2</v>
      </c>
    </row>
    <row r="4003" spans="1:6" ht="15.75" customHeight="1" x14ac:dyDescent="0.25">
      <c r="A4003" s="124">
        <v>39870</v>
      </c>
      <c r="B4003" s="123">
        <v>6.5069999999999997</v>
      </c>
      <c r="C4003" s="123">
        <v>6.5069999999999997</v>
      </c>
      <c r="D4003" s="123">
        <v>6.5069999999999997</v>
      </c>
      <c r="E4003" s="123">
        <v>6.5069999999999997</v>
      </c>
      <c r="F4003" s="125">
        <v>-2.3699999999999999E-2</v>
      </c>
    </row>
    <row r="4004" spans="1:6" ht="15.75" customHeight="1" x14ac:dyDescent="0.25">
      <c r="A4004" s="124">
        <v>39869</v>
      </c>
      <c r="B4004" s="123">
        <v>6.665</v>
      </c>
      <c r="C4004" s="123">
        <v>6.665</v>
      </c>
      <c r="D4004" s="123">
        <v>6.665</v>
      </c>
      <c r="E4004" s="123">
        <v>6.665</v>
      </c>
      <c r="F4004" s="125">
        <v>1.0500000000000001E-2</v>
      </c>
    </row>
    <row r="4005" spans="1:6" ht="15.75" customHeight="1" x14ac:dyDescent="0.25">
      <c r="A4005" s="124">
        <v>39868</v>
      </c>
      <c r="B4005" s="123">
        <v>6.5960000000000001</v>
      </c>
      <c r="C4005" s="123">
        <v>6.5960000000000001</v>
      </c>
      <c r="D4005" s="123">
        <v>6.5960000000000001</v>
      </c>
      <c r="E4005" s="123">
        <v>6.5960000000000001</v>
      </c>
      <c r="F4005" s="125">
        <v>4.48E-2</v>
      </c>
    </row>
    <row r="4006" spans="1:6" ht="15.75" customHeight="1" x14ac:dyDescent="0.25">
      <c r="A4006" s="124">
        <v>39863</v>
      </c>
      <c r="B4006" s="123">
        <v>6.3129999999999997</v>
      </c>
      <c r="C4006" s="123">
        <v>6.3129999999999997</v>
      </c>
      <c r="D4006" s="123">
        <v>6.3129999999999997</v>
      </c>
      <c r="E4006" s="123">
        <v>6.3129999999999997</v>
      </c>
      <c r="F4006" s="125">
        <v>-8.5000000000000006E-3</v>
      </c>
    </row>
    <row r="4007" spans="1:6" ht="15.75" customHeight="1" x14ac:dyDescent="0.25">
      <c r="A4007" s="124">
        <v>39862</v>
      </c>
      <c r="B4007" s="123">
        <v>6.367</v>
      </c>
      <c r="C4007" s="123">
        <v>6.367</v>
      </c>
      <c r="D4007" s="123">
        <v>6.367</v>
      </c>
      <c r="E4007" s="123">
        <v>6.367</v>
      </c>
      <c r="F4007" s="125">
        <v>-1.8800000000000001E-2</v>
      </c>
    </row>
    <row r="4008" spans="1:6" ht="15.75" customHeight="1" x14ac:dyDescent="0.25">
      <c r="A4008" s="124">
        <v>39861</v>
      </c>
      <c r="B4008" s="123">
        <v>6.4889999999999999</v>
      </c>
      <c r="C4008" s="123">
        <v>6.4889999999999999</v>
      </c>
      <c r="D4008" s="123">
        <v>6.4889999999999999</v>
      </c>
      <c r="E4008" s="123">
        <v>6.4889999999999999</v>
      </c>
      <c r="F4008" s="125">
        <v>1.15E-2</v>
      </c>
    </row>
    <row r="4009" spans="1:6" ht="15.75" customHeight="1" x14ac:dyDescent="0.25">
      <c r="A4009" s="124">
        <v>39860</v>
      </c>
      <c r="B4009" s="123">
        <v>6.415</v>
      </c>
      <c r="C4009" s="123">
        <v>6.415</v>
      </c>
      <c r="D4009" s="123">
        <v>6.415</v>
      </c>
      <c r="E4009" s="123">
        <v>6.415</v>
      </c>
      <c r="F4009" s="125">
        <v>4.2200000000000001E-2</v>
      </c>
    </row>
    <row r="4010" spans="1:6" ht="15.75" customHeight="1" x14ac:dyDescent="0.25">
      <c r="A4010" s="124">
        <v>39857</v>
      </c>
      <c r="B4010" s="123">
        <v>6.1550000000000002</v>
      </c>
      <c r="C4010" s="123">
        <v>6.1550000000000002</v>
      </c>
      <c r="D4010" s="123">
        <v>6.1550000000000002</v>
      </c>
      <c r="E4010" s="123">
        <v>6.1550000000000002</v>
      </c>
      <c r="F4010" s="125">
        <v>-4.4000000000000003E-3</v>
      </c>
    </row>
    <row r="4011" spans="1:6" ht="15.75" customHeight="1" x14ac:dyDescent="0.25">
      <c r="A4011" s="124">
        <v>39856</v>
      </c>
      <c r="B4011" s="123">
        <v>6.1820000000000004</v>
      </c>
      <c r="C4011" s="123">
        <v>6.1820000000000004</v>
      </c>
      <c r="D4011" s="123">
        <v>6.1820000000000004</v>
      </c>
      <c r="E4011" s="123">
        <v>6.1820000000000004</v>
      </c>
      <c r="F4011" s="125">
        <v>-2.12E-2</v>
      </c>
    </row>
    <row r="4012" spans="1:6" ht="15.75" customHeight="1" x14ac:dyDescent="0.25">
      <c r="A4012" s="124">
        <v>39855</v>
      </c>
      <c r="B4012" s="123">
        <v>6.3159999999999998</v>
      </c>
      <c r="C4012" s="123">
        <v>6.3159999999999998</v>
      </c>
      <c r="D4012" s="123">
        <v>6.3159999999999998</v>
      </c>
      <c r="E4012" s="123">
        <v>6.3159999999999998</v>
      </c>
      <c r="F4012" s="125">
        <v>-2.1399999999999999E-2</v>
      </c>
    </row>
    <row r="4013" spans="1:6" ht="15.75" customHeight="1" x14ac:dyDescent="0.25">
      <c r="A4013" s="124">
        <v>39854</v>
      </c>
      <c r="B4013" s="123">
        <v>6.4539999999999997</v>
      </c>
      <c r="C4013" s="123">
        <v>6.4539999999999997</v>
      </c>
      <c r="D4013" s="123">
        <v>6.4539999999999997</v>
      </c>
      <c r="E4013" s="123">
        <v>6.4539999999999997</v>
      </c>
      <c r="F4013" s="125">
        <v>2.1700000000000001E-2</v>
      </c>
    </row>
    <row r="4014" spans="1:6" ht="15.75" customHeight="1" x14ac:dyDescent="0.25">
      <c r="A4014" s="124">
        <v>39853</v>
      </c>
      <c r="B4014" s="123">
        <v>6.3170000000000002</v>
      </c>
      <c r="C4014" s="123">
        <v>6.3170000000000002</v>
      </c>
      <c r="D4014" s="123">
        <v>6.3170000000000002</v>
      </c>
      <c r="E4014" s="123">
        <v>6.3170000000000002</v>
      </c>
      <c r="F4014" s="125">
        <v>-1.1000000000000001E-3</v>
      </c>
    </row>
    <row r="4015" spans="1:6" ht="15.75" customHeight="1" x14ac:dyDescent="0.25">
      <c r="A4015" s="124">
        <v>39850</v>
      </c>
      <c r="B4015" s="123">
        <v>6.3239999999999998</v>
      </c>
      <c r="C4015" s="123">
        <v>6.3239999999999998</v>
      </c>
      <c r="D4015" s="123">
        <v>6.3239999999999998</v>
      </c>
      <c r="E4015" s="123">
        <v>6.3239999999999998</v>
      </c>
      <c r="F4015" s="125">
        <v>-2.7099999999999999E-2</v>
      </c>
    </row>
    <row r="4016" spans="1:6" ht="15.75" customHeight="1" x14ac:dyDescent="0.25">
      <c r="A4016" s="124">
        <v>39849</v>
      </c>
      <c r="B4016" s="123">
        <v>6.5</v>
      </c>
      <c r="C4016" s="123">
        <v>6.5</v>
      </c>
      <c r="D4016" s="123">
        <v>6.5</v>
      </c>
      <c r="E4016" s="123">
        <v>6.5</v>
      </c>
      <c r="F4016" s="125">
        <v>1.3599999999999999E-2</v>
      </c>
    </row>
    <row r="4017" spans="1:6" ht="15.75" customHeight="1" x14ac:dyDescent="0.25">
      <c r="A4017" s="124">
        <v>39848</v>
      </c>
      <c r="B4017" s="123">
        <v>6.4130000000000003</v>
      </c>
      <c r="C4017" s="123">
        <v>6.4130000000000003</v>
      </c>
      <c r="D4017" s="123">
        <v>6.4130000000000003</v>
      </c>
      <c r="E4017" s="123">
        <v>6.4130000000000003</v>
      </c>
      <c r="F4017" s="125">
        <v>8.5000000000000006E-3</v>
      </c>
    </row>
    <row r="4018" spans="1:6" ht="15.75" customHeight="1" x14ac:dyDescent="0.25">
      <c r="A4018" s="124">
        <v>39847</v>
      </c>
      <c r="B4018" s="123">
        <v>6.359</v>
      </c>
      <c r="C4018" s="123">
        <v>6.359</v>
      </c>
      <c r="D4018" s="123">
        <v>6.359</v>
      </c>
      <c r="E4018" s="123">
        <v>6.359</v>
      </c>
      <c r="F4018" s="125">
        <v>3.0800000000000001E-2</v>
      </c>
    </row>
    <row r="4019" spans="1:6" ht="15.75" customHeight="1" x14ac:dyDescent="0.25">
      <c r="A4019" s="124">
        <v>39846</v>
      </c>
      <c r="B4019" s="123">
        <v>6.1689999999999996</v>
      </c>
      <c r="C4019" s="123">
        <v>6.1689999999999996</v>
      </c>
      <c r="D4019" s="123">
        <v>6.1689999999999996</v>
      </c>
      <c r="E4019" s="123">
        <v>6.1689999999999996</v>
      </c>
      <c r="F4019" s="125">
        <v>-2.8999999999999998E-3</v>
      </c>
    </row>
    <row r="4020" spans="1:6" ht="15.75" customHeight="1" x14ac:dyDescent="0.25">
      <c r="A4020" s="124">
        <v>39843</v>
      </c>
      <c r="B4020" s="123">
        <v>6.1870000000000003</v>
      </c>
      <c r="C4020" s="123">
        <v>6.1870000000000003</v>
      </c>
      <c r="D4020" s="123">
        <v>6.1870000000000003</v>
      </c>
      <c r="E4020" s="123">
        <v>6.1870000000000003</v>
      </c>
      <c r="F4020" s="125">
        <v>1.2800000000000001E-2</v>
      </c>
    </row>
    <row r="4021" spans="1:6" ht="15.75" customHeight="1" x14ac:dyDescent="0.25">
      <c r="A4021" s="124">
        <v>39842</v>
      </c>
      <c r="B4021" s="123">
        <v>6.109</v>
      </c>
      <c r="C4021" s="123">
        <v>6.109</v>
      </c>
      <c r="D4021" s="123">
        <v>6.109</v>
      </c>
      <c r="E4021" s="123">
        <v>6.109</v>
      </c>
      <c r="F4021" s="125">
        <v>8.6E-3</v>
      </c>
    </row>
    <row r="4022" spans="1:6" ht="15.75" customHeight="1" x14ac:dyDescent="0.25">
      <c r="A4022" s="124">
        <v>39841</v>
      </c>
      <c r="B4022" s="123">
        <v>6.0570000000000004</v>
      </c>
      <c r="C4022" s="123">
        <v>6.0570000000000004</v>
      </c>
      <c r="D4022" s="123">
        <v>6.0570000000000004</v>
      </c>
      <c r="E4022" s="123">
        <v>6.0570000000000004</v>
      </c>
      <c r="F4022" s="125">
        <v>1.5299999999999999E-2</v>
      </c>
    </row>
    <row r="4023" spans="1:6" ht="15.75" customHeight="1" x14ac:dyDescent="0.25">
      <c r="A4023" s="124">
        <v>39840</v>
      </c>
      <c r="B4023" s="123">
        <v>5.9660000000000002</v>
      </c>
      <c r="C4023" s="123">
        <v>5.9660000000000002</v>
      </c>
      <c r="D4023" s="123">
        <v>5.9660000000000002</v>
      </c>
      <c r="E4023" s="123">
        <v>5.9660000000000002</v>
      </c>
      <c r="F4023" s="125">
        <v>3.9E-2</v>
      </c>
    </row>
    <row r="4024" spans="1:6" ht="15.75" customHeight="1" x14ac:dyDescent="0.25">
      <c r="A4024" s="124">
        <v>39837</v>
      </c>
      <c r="B4024" s="123">
        <v>5.742</v>
      </c>
      <c r="C4024" s="123">
        <v>5.742</v>
      </c>
      <c r="D4024" s="123">
        <v>5.742</v>
      </c>
      <c r="E4024" s="123">
        <v>5.742</v>
      </c>
      <c r="F4024" s="125">
        <v>-1E-3</v>
      </c>
    </row>
    <row r="4025" spans="1:6" ht="15.75" customHeight="1" x14ac:dyDescent="0.25">
      <c r="A4025" s="124">
        <v>39836</v>
      </c>
      <c r="B4025" s="123">
        <v>5.7480000000000002</v>
      </c>
      <c r="C4025" s="123">
        <v>5.7480000000000002</v>
      </c>
      <c r="D4025" s="123">
        <v>5.7480000000000002</v>
      </c>
      <c r="E4025" s="123">
        <v>5.7480000000000002</v>
      </c>
      <c r="F4025" s="125">
        <v>-1.14E-2</v>
      </c>
    </row>
    <row r="4026" spans="1:6" ht="15.75" customHeight="1" x14ac:dyDescent="0.25">
      <c r="A4026" s="124">
        <v>39835</v>
      </c>
      <c r="B4026" s="123">
        <v>5.8140000000000001</v>
      </c>
      <c r="C4026" s="123">
        <v>5.8140000000000001</v>
      </c>
      <c r="D4026" s="123">
        <v>5.8140000000000001</v>
      </c>
      <c r="E4026" s="123">
        <v>5.8140000000000001</v>
      </c>
      <c r="F4026" s="125">
        <v>-1.11E-2</v>
      </c>
    </row>
    <row r="4027" spans="1:6" ht="15.75" customHeight="1" x14ac:dyDescent="0.25">
      <c r="A4027" s="124">
        <v>39834</v>
      </c>
      <c r="B4027" s="123">
        <v>5.8789999999999996</v>
      </c>
      <c r="C4027" s="123">
        <v>5.8789999999999996</v>
      </c>
      <c r="D4027" s="123">
        <v>5.8789999999999996</v>
      </c>
      <c r="E4027" s="123">
        <v>5.8789999999999996</v>
      </c>
      <c r="F4027" s="125">
        <v>3.4700000000000002E-2</v>
      </c>
    </row>
    <row r="4028" spans="1:6" ht="15.75" customHeight="1" x14ac:dyDescent="0.25">
      <c r="A4028" s="124">
        <v>39833</v>
      </c>
      <c r="B4028" s="123">
        <v>5.6820000000000004</v>
      </c>
      <c r="C4028" s="123">
        <v>5.6820000000000004</v>
      </c>
      <c r="D4028" s="123">
        <v>5.6820000000000004</v>
      </c>
      <c r="E4028" s="123">
        <v>5.6820000000000004</v>
      </c>
      <c r="F4028" s="125">
        <v>1.46E-2</v>
      </c>
    </row>
    <row r="4029" spans="1:6" ht="15.75" customHeight="1" x14ac:dyDescent="0.25">
      <c r="A4029" s="124">
        <v>39832</v>
      </c>
      <c r="B4029" s="123">
        <v>5.6</v>
      </c>
      <c r="C4029" s="123">
        <v>5.6</v>
      </c>
      <c r="D4029" s="123">
        <v>5.6</v>
      </c>
      <c r="E4029" s="123">
        <v>5.6</v>
      </c>
      <c r="F4029" s="125">
        <v>2.0999999999999999E-3</v>
      </c>
    </row>
    <row r="4030" spans="1:6" ht="15.75" customHeight="1" x14ac:dyDescent="0.25">
      <c r="A4030" s="124">
        <v>39829</v>
      </c>
      <c r="B4030" s="123">
        <v>5.5880000000000001</v>
      </c>
      <c r="C4030" s="123">
        <v>5.5880000000000001</v>
      </c>
      <c r="D4030" s="123">
        <v>5.5880000000000001</v>
      </c>
      <c r="E4030" s="123">
        <v>5.5880000000000001</v>
      </c>
      <c r="F4030" s="125">
        <v>5.1999999999999998E-3</v>
      </c>
    </row>
    <row r="4031" spans="1:6" ht="15.75" customHeight="1" x14ac:dyDescent="0.25">
      <c r="A4031" s="124">
        <v>39828</v>
      </c>
      <c r="B4031" s="123">
        <v>5.5590000000000002</v>
      </c>
      <c r="C4031" s="123">
        <v>5.5590000000000002</v>
      </c>
      <c r="D4031" s="123">
        <v>5.5590000000000002</v>
      </c>
      <c r="E4031" s="123">
        <v>5.5590000000000002</v>
      </c>
      <c r="F4031" s="125">
        <v>-3.0000000000000001E-3</v>
      </c>
    </row>
    <row r="4032" spans="1:6" ht="15.75" customHeight="1" x14ac:dyDescent="0.25">
      <c r="A4032" s="124">
        <v>39827</v>
      </c>
      <c r="B4032" s="123">
        <v>5.5759999999999996</v>
      </c>
      <c r="C4032" s="123">
        <v>5.5759999999999996</v>
      </c>
      <c r="D4032" s="123">
        <v>5.5759999999999996</v>
      </c>
      <c r="E4032" s="123">
        <v>5.5759999999999996</v>
      </c>
      <c r="F4032" s="125">
        <v>-1.8100000000000002E-2</v>
      </c>
    </row>
    <row r="4033" spans="1:6" ht="15.75" customHeight="1" x14ac:dyDescent="0.25">
      <c r="A4033" s="124">
        <v>39826</v>
      </c>
      <c r="B4033" s="123">
        <v>5.6790000000000003</v>
      </c>
      <c r="C4033" s="123">
        <v>5.6790000000000003</v>
      </c>
      <c r="D4033" s="123">
        <v>5.6790000000000003</v>
      </c>
      <c r="E4033" s="123">
        <v>5.6790000000000003</v>
      </c>
      <c r="F4033" s="125">
        <v>-2.8400000000000002E-2</v>
      </c>
    </row>
    <row r="4034" spans="1:6" ht="15.75" customHeight="1" x14ac:dyDescent="0.25">
      <c r="A4034" s="124">
        <v>39825</v>
      </c>
      <c r="B4034" s="123">
        <v>5.8449999999999998</v>
      </c>
      <c r="C4034" s="123">
        <v>5.8449999999999998</v>
      </c>
      <c r="D4034" s="123">
        <v>5.8449999999999998</v>
      </c>
      <c r="E4034" s="123">
        <v>5.8449999999999998</v>
      </c>
      <c r="F4034" s="125">
        <v>-3.3599999999999998E-2</v>
      </c>
    </row>
    <row r="4035" spans="1:6" ht="15.75" customHeight="1" x14ac:dyDescent="0.25">
      <c r="A4035" s="124">
        <v>39822</v>
      </c>
      <c r="B4035" s="123">
        <v>6.048</v>
      </c>
      <c r="C4035" s="123">
        <v>6.048</v>
      </c>
      <c r="D4035" s="123">
        <v>6.048</v>
      </c>
      <c r="E4035" s="123">
        <v>6.048</v>
      </c>
      <c r="F4035" s="125">
        <v>1.0999999999999999E-2</v>
      </c>
    </row>
    <row r="4036" spans="1:6" ht="15.75" customHeight="1" x14ac:dyDescent="0.25">
      <c r="A4036" s="124">
        <v>39820</v>
      </c>
      <c r="B4036" s="123">
        <v>5.9820000000000002</v>
      </c>
      <c r="C4036" s="123">
        <v>5.9820000000000002</v>
      </c>
      <c r="D4036" s="123">
        <v>5.9820000000000002</v>
      </c>
      <c r="E4036" s="123">
        <v>5.9820000000000002</v>
      </c>
      <c r="F4036" s="125">
        <v>0.13020000000000001</v>
      </c>
    </row>
    <row r="4037" spans="1:6" ht="15.75" customHeight="1" x14ac:dyDescent="0.25">
      <c r="A4037" s="124">
        <v>39819</v>
      </c>
      <c r="B4037" s="123">
        <v>5.2930000000000001</v>
      </c>
      <c r="C4037" s="123">
        <v>5.2930000000000001</v>
      </c>
      <c r="D4037" s="123">
        <v>5.2930000000000001</v>
      </c>
      <c r="E4037" s="123">
        <v>5.2930000000000001</v>
      </c>
      <c r="F4037" s="125">
        <v>2.3400000000000001E-2</v>
      </c>
    </row>
    <row r="4038" spans="1:6" ht="15.75" customHeight="1" x14ac:dyDescent="0.25">
      <c r="A4038" s="124">
        <v>39818</v>
      </c>
      <c r="B4038" s="123">
        <v>5.1719999999999997</v>
      </c>
      <c r="C4038" s="123">
        <v>5.1719999999999997</v>
      </c>
      <c r="D4038" s="123">
        <v>5.1719999999999997</v>
      </c>
      <c r="E4038" s="123">
        <v>5.1719999999999997</v>
      </c>
      <c r="F4038" s="125">
        <v>-3.3099999999999997E-2</v>
      </c>
    </row>
    <row r="4039" spans="1:6" ht="15.75" customHeight="1" x14ac:dyDescent="0.25">
      <c r="A4039" s="124">
        <v>39815</v>
      </c>
      <c r="B4039" s="123">
        <v>5.3490000000000002</v>
      </c>
      <c r="C4039" s="123">
        <v>5.3490000000000002</v>
      </c>
      <c r="D4039" s="123">
        <v>5.3490000000000002</v>
      </c>
      <c r="E4039" s="123">
        <v>5.3490000000000002</v>
      </c>
      <c r="F4039" s="125">
        <v>1.4E-2</v>
      </c>
    </row>
    <row r="4040" spans="1:6" ht="15.75" customHeight="1" x14ac:dyDescent="0.25">
      <c r="A4040" s="124">
        <v>39814</v>
      </c>
      <c r="B4040" s="123">
        <v>5.2750000000000004</v>
      </c>
      <c r="C4040" s="123">
        <v>5.2750000000000004</v>
      </c>
      <c r="D4040" s="123">
        <v>5.2750000000000004</v>
      </c>
      <c r="E4040" s="123">
        <v>5.2750000000000004</v>
      </c>
      <c r="F4040" s="125">
        <v>2.8999999999999998E-3</v>
      </c>
    </row>
    <row r="4041" spans="1:6" ht="15.75" customHeight="1" x14ac:dyDescent="0.25">
      <c r="A4041" s="124">
        <v>39813</v>
      </c>
      <c r="B4041" s="123">
        <v>5.26</v>
      </c>
      <c r="C4041" s="123">
        <v>5.26</v>
      </c>
      <c r="D4041" s="123">
        <v>5.26</v>
      </c>
      <c r="E4041" s="123">
        <v>5.26</v>
      </c>
      <c r="F4041" s="125">
        <v>-1.44E-2</v>
      </c>
    </row>
    <row r="4042" spans="1:6" ht="15.75" customHeight="1" x14ac:dyDescent="0.25">
      <c r="A4042" s="124">
        <v>39812</v>
      </c>
      <c r="B4042" s="123">
        <v>5.3369999999999997</v>
      </c>
      <c r="C4042" s="123">
        <v>5.3369999999999997</v>
      </c>
      <c r="D4042" s="123">
        <v>5.3369999999999997</v>
      </c>
      <c r="E4042" s="123">
        <v>5.3369999999999997</v>
      </c>
      <c r="F4042" s="125">
        <v>-3.8199999999999998E-2</v>
      </c>
    </row>
    <row r="4043" spans="1:6" ht="15.75" customHeight="1" x14ac:dyDescent="0.25">
      <c r="A4043" s="124">
        <v>39811</v>
      </c>
      <c r="B4043" s="123">
        <v>5.5490000000000004</v>
      </c>
      <c r="C4043" s="123">
        <v>5.5490000000000004</v>
      </c>
      <c r="D4043" s="123">
        <v>5.5490000000000004</v>
      </c>
      <c r="E4043" s="123">
        <v>5.5490000000000004</v>
      </c>
      <c r="F4043" s="125">
        <v>-1.23E-2</v>
      </c>
    </row>
    <row r="4044" spans="1:6" ht="15.75" customHeight="1" x14ac:dyDescent="0.25">
      <c r="A4044" s="124">
        <v>39808</v>
      </c>
      <c r="B4044" s="123">
        <v>5.6180000000000003</v>
      </c>
      <c r="C4044" s="123">
        <v>5.6180000000000003</v>
      </c>
      <c r="D4044" s="123">
        <v>5.6180000000000003</v>
      </c>
      <c r="E4044" s="123">
        <v>5.6180000000000003</v>
      </c>
      <c r="F4044" s="125">
        <v>2.7000000000000001E-3</v>
      </c>
    </row>
    <row r="4045" spans="1:6" ht="15.75" customHeight="1" x14ac:dyDescent="0.25">
      <c r="A4045" s="124">
        <v>39806</v>
      </c>
      <c r="B4045" s="123">
        <v>5.6029999999999998</v>
      </c>
      <c r="C4045" s="123">
        <v>5.6029999999999998</v>
      </c>
      <c r="D4045" s="123">
        <v>5.6029999999999998</v>
      </c>
      <c r="E4045" s="123">
        <v>5.6029999999999998</v>
      </c>
      <c r="F4045" s="125">
        <v>-2.4899999999999999E-2</v>
      </c>
    </row>
    <row r="4046" spans="1:6" ht="15.75" customHeight="1" x14ac:dyDescent="0.25">
      <c r="A4046" s="124">
        <v>39805</v>
      </c>
      <c r="B4046" s="123">
        <v>5.7460000000000004</v>
      </c>
      <c r="C4046" s="123">
        <v>5.7460000000000004</v>
      </c>
      <c r="D4046" s="123">
        <v>5.7460000000000004</v>
      </c>
      <c r="E4046" s="123">
        <v>5.7460000000000004</v>
      </c>
      <c r="F4046" s="125">
        <v>4.1999999999999997E-3</v>
      </c>
    </row>
    <row r="4047" spans="1:6" ht="15.75" customHeight="1" x14ac:dyDescent="0.25">
      <c r="A4047" s="124">
        <v>39804</v>
      </c>
      <c r="B4047" s="123">
        <v>5.7220000000000004</v>
      </c>
      <c r="C4047" s="123">
        <v>5.7220000000000004</v>
      </c>
      <c r="D4047" s="123">
        <v>5.7220000000000004</v>
      </c>
      <c r="E4047" s="123">
        <v>5.7220000000000004</v>
      </c>
      <c r="F4047" s="125">
        <v>2.69E-2</v>
      </c>
    </row>
    <row r="4048" spans="1:6" ht="15.75" customHeight="1" x14ac:dyDescent="0.25">
      <c r="A4048" s="124">
        <v>39801</v>
      </c>
      <c r="B4048" s="123">
        <v>5.5720000000000001</v>
      </c>
      <c r="C4048" s="123">
        <v>5.5720000000000001</v>
      </c>
      <c r="D4048" s="123">
        <v>5.5720000000000001</v>
      </c>
      <c r="E4048" s="123">
        <v>5.5720000000000001</v>
      </c>
      <c r="F4048" s="125">
        <v>-4.0000000000000002E-4</v>
      </c>
    </row>
    <row r="4049" spans="1:6" ht="15.75" customHeight="1" x14ac:dyDescent="0.25">
      <c r="A4049" s="124">
        <v>39800</v>
      </c>
      <c r="B4049" s="123">
        <v>5.5739999999999998</v>
      </c>
      <c r="C4049" s="123">
        <v>5.5739999999999998</v>
      </c>
      <c r="D4049" s="123">
        <v>5.5739999999999998</v>
      </c>
      <c r="E4049" s="123">
        <v>5.5739999999999998</v>
      </c>
      <c r="F4049" s="125">
        <v>-4.1099999999999998E-2</v>
      </c>
    </row>
    <row r="4050" spans="1:6" ht="15.75" customHeight="1" x14ac:dyDescent="0.25">
      <c r="A4050" s="124">
        <v>39799</v>
      </c>
      <c r="B4050" s="123">
        <v>5.8129999999999997</v>
      </c>
      <c r="C4050" s="123">
        <v>5.8129999999999997</v>
      </c>
      <c r="D4050" s="123">
        <v>5.8129999999999997</v>
      </c>
      <c r="E4050" s="123">
        <v>5.8129999999999997</v>
      </c>
      <c r="F4050" s="125">
        <v>-3.2899999999999999E-2</v>
      </c>
    </row>
    <row r="4051" spans="1:6" ht="15.75" customHeight="1" x14ac:dyDescent="0.25">
      <c r="A4051" s="124">
        <v>39798</v>
      </c>
      <c r="B4051" s="123">
        <v>6.0110000000000001</v>
      </c>
      <c r="C4051" s="123">
        <v>6.0110000000000001</v>
      </c>
      <c r="D4051" s="123">
        <v>6.0110000000000001</v>
      </c>
      <c r="E4051" s="123">
        <v>6.0110000000000001</v>
      </c>
      <c r="F4051" s="125">
        <v>-2.7E-2</v>
      </c>
    </row>
    <row r="4052" spans="1:6" ht="15.75" customHeight="1" x14ac:dyDescent="0.25">
      <c r="A4052" s="124">
        <v>39797</v>
      </c>
      <c r="B4052" s="123">
        <v>6.1779999999999999</v>
      </c>
      <c r="C4052" s="123">
        <v>6.1779999999999999</v>
      </c>
      <c r="D4052" s="123">
        <v>6.1779999999999999</v>
      </c>
      <c r="E4052" s="123">
        <v>6.1779999999999999</v>
      </c>
      <c r="F4052" s="125">
        <v>-8.3000000000000001E-3</v>
      </c>
    </row>
    <row r="4053" spans="1:6" ht="15.75" customHeight="1" x14ac:dyDescent="0.25">
      <c r="A4053" s="124">
        <v>39794</v>
      </c>
      <c r="B4053" s="123">
        <v>6.23</v>
      </c>
      <c r="C4053" s="123">
        <v>6.23</v>
      </c>
      <c r="D4053" s="123">
        <v>6.23</v>
      </c>
      <c r="E4053" s="123">
        <v>6.23</v>
      </c>
      <c r="F4053" s="125">
        <v>-3.7499999999999999E-2</v>
      </c>
    </row>
    <row r="4054" spans="1:6" ht="15.75" customHeight="1" x14ac:dyDescent="0.25">
      <c r="A4054" s="124">
        <v>39793</v>
      </c>
      <c r="B4054" s="123">
        <v>6.4729999999999999</v>
      </c>
      <c r="C4054" s="123">
        <v>6.4729999999999999</v>
      </c>
      <c r="D4054" s="123">
        <v>6.4729999999999999</v>
      </c>
      <c r="E4054" s="123">
        <v>6.4729999999999999</v>
      </c>
      <c r="F4054" s="125">
        <v>-2.29E-2</v>
      </c>
    </row>
    <row r="4055" spans="1:6" ht="15.75" customHeight="1" x14ac:dyDescent="0.25">
      <c r="A4055" s="124">
        <v>39792</v>
      </c>
      <c r="B4055" s="123">
        <v>6.625</v>
      </c>
      <c r="C4055" s="123">
        <v>6.625</v>
      </c>
      <c r="D4055" s="123">
        <v>6.625</v>
      </c>
      <c r="E4055" s="123">
        <v>6.625</v>
      </c>
      <c r="F4055" s="125">
        <v>-0.01</v>
      </c>
    </row>
    <row r="4056" spans="1:6" ht="15.75" customHeight="1" x14ac:dyDescent="0.25">
      <c r="A4056" s="124">
        <v>39790</v>
      </c>
      <c r="B4056" s="123">
        <v>6.6920000000000002</v>
      </c>
      <c r="C4056" s="123">
        <v>6.6920000000000002</v>
      </c>
      <c r="D4056" s="123">
        <v>6.6920000000000002</v>
      </c>
      <c r="E4056" s="123">
        <v>6.6920000000000002</v>
      </c>
      <c r="F4056" s="125">
        <v>-1.17E-2</v>
      </c>
    </row>
    <row r="4057" spans="1:6" ht="15.75" customHeight="1" x14ac:dyDescent="0.25">
      <c r="A4057" s="124">
        <v>39787</v>
      </c>
      <c r="B4057" s="123">
        <v>6.7709999999999999</v>
      </c>
      <c r="C4057" s="123">
        <v>6.7709999999999999</v>
      </c>
      <c r="D4057" s="123">
        <v>6.7709999999999999</v>
      </c>
      <c r="E4057" s="123">
        <v>6.7709999999999999</v>
      </c>
      <c r="F4057" s="125">
        <v>-1.37E-2</v>
      </c>
    </row>
    <row r="4058" spans="1:6" ht="15.75" customHeight="1" x14ac:dyDescent="0.25">
      <c r="A4058" s="124">
        <v>39786</v>
      </c>
      <c r="B4058" s="123">
        <v>6.8650000000000002</v>
      </c>
      <c r="C4058" s="123">
        <v>6.8650000000000002</v>
      </c>
      <c r="D4058" s="123">
        <v>6.8650000000000002</v>
      </c>
      <c r="E4058" s="123">
        <v>6.8650000000000002</v>
      </c>
      <c r="F4058" s="125">
        <v>1.15E-2</v>
      </c>
    </row>
    <row r="4059" spans="1:6" ht="15.75" customHeight="1" x14ac:dyDescent="0.25">
      <c r="A4059" s="124">
        <v>39785</v>
      </c>
      <c r="B4059" s="123">
        <v>6.7869999999999999</v>
      </c>
      <c r="C4059" s="123">
        <v>6.7869999999999999</v>
      </c>
      <c r="D4059" s="123">
        <v>6.7869999999999999</v>
      </c>
      <c r="E4059" s="123">
        <v>6.7869999999999999</v>
      </c>
      <c r="F4059" s="125">
        <v>-3.2599999999999997E-2</v>
      </c>
    </row>
    <row r="4060" spans="1:6" ht="15.75" customHeight="1" x14ac:dyDescent="0.25">
      <c r="A4060" s="124">
        <v>39784</v>
      </c>
      <c r="B4060" s="123">
        <v>7.016</v>
      </c>
      <c r="C4060" s="123">
        <v>7.016</v>
      </c>
      <c r="D4060" s="123">
        <v>7.016</v>
      </c>
      <c r="E4060" s="123">
        <v>7.016</v>
      </c>
      <c r="F4060" s="125">
        <v>-6.8999999999999999E-3</v>
      </c>
    </row>
    <row r="4061" spans="1:6" ht="15.75" customHeight="1" x14ac:dyDescent="0.25">
      <c r="A4061" s="124">
        <v>39783</v>
      </c>
      <c r="B4061" s="123">
        <v>7.0650000000000004</v>
      </c>
      <c r="C4061" s="123">
        <v>7.0650000000000004</v>
      </c>
      <c r="D4061" s="123">
        <v>7.0650000000000004</v>
      </c>
      <c r="E4061" s="123">
        <v>7.0650000000000004</v>
      </c>
      <c r="F4061" s="125">
        <v>-2.0999999999999999E-3</v>
      </c>
    </row>
    <row r="4062" spans="1:6" ht="15.75" customHeight="1" x14ac:dyDescent="0.25">
      <c r="A4062" s="124">
        <v>39780</v>
      </c>
      <c r="B4062" s="123">
        <v>7.08</v>
      </c>
      <c r="C4062" s="123">
        <v>7.08</v>
      </c>
      <c r="D4062" s="123">
        <v>7.08</v>
      </c>
      <c r="E4062" s="123">
        <v>7.08</v>
      </c>
      <c r="F4062" s="125">
        <v>-4.4999999999999997E-3</v>
      </c>
    </row>
    <row r="4063" spans="1:6" ht="15.75" customHeight="1" x14ac:dyDescent="0.25">
      <c r="A4063" s="124">
        <v>39778</v>
      </c>
      <c r="B4063" s="123">
        <v>7.1120000000000001</v>
      </c>
      <c r="C4063" s="123">
        <v>7.1120000000000001</v>
      </c>
      <c r="D4063" s="123">
        <v>7.1120000000000001</v>
      </c>
      <c r="E4063" s="123">
        <v>7.1120000000000001</v>
      </c>
      <c r="F4063" s="125">
        <v>-1.43E-2</v>
      </c>
    </row>
    <row r="4064" spans="1:6" ht="15.75" customHeight="1" x14ac:dyDescent="0.25">
      <c r="A4064" s="124">
        <v>39777</v>
      </c>
      <c r="B4064" s="123">
        <v>7.2149999999999999</v>
      </c>
      <c r="C4064" s="123">
        <v>7.2149999999999999</v>
      </c>
      <c r="D4064" s="123">
        <v>7.2149999999999999</v>
      </c>
      <c r="E4064" s="123">
        <v>7.2149999999999999</v>
      </c>
      <c r="F4064" s="125">
        <v>1.9E-3</v>
      </c>
    </row>
    <row r="4065" spans="1:6" ht="15.75" customHeight="1" x14ac:dyDescent="0.25">
      <c r="A4065" s="124">
        <v>39776</v>
      </c>
      <c r="B4065" s="123">
        <v>7.2009999999999996</v>
      </c>
      <c r="C4065" s="123">
        <v>7.2009999999999996</v>
      </c>
      <c r="D4065" s="123">
        <v>7.2009999999999996</v>
      </c>
      <c r="E4065" s="123">
        <v>7.2009999999999996</v>
      </c>
      <c r="F4065" s="125">
        <v>-3.0000000000000001E-3</v>
      </c>
    </row>
    <row r="4066" spans="1:6" ht="15.75" customHeight="1" x14ac:dyDescent="0.25">
      <c r="A4066" s="124">
        <v>39773</v>
      </c>
      <c r="B4066" s="123">
        <v>7.2229999999999999</v>
      </c>
      <c r="C4066" s="123">
        <v>7.2229999999999999</v>
      </c>
      <c r="D4066" s="123">
        <v>7.2229999999999999</v>
      </c>
      <c r="E4066" s="123">
        <v>7.2229999999999999</v>
      </c>
      <c r="F4066" s="125">
        <v>-4.0000000000000001E-3</v>
      </c>
    </row>
    <row r="4067" spans="1:6" ht="15.75" customHeight="1" x14ac:dyDescent="0.25">
      <c r="A4067" s="124">
        <v>39772</v>
      </c>
      <c r="B4067" s="123">
        <v>7.2519999999999998</v>
      </c>
      <c r="C4067" s="123">
        <v>7.2519999999999998</v>
      </c>
      <c r="D4067" s="123">
        <v>7.2519999999999998</v>
      </c>
      <c r="E4067" s="123">
        <v>7.2519999999999998</v>
      </c>
      <c r="F4067" s="125">
        <v>-2.0400000000000001E-2</v>
      </c>
    </row>
    <row r="4068" spans="1:6" ht="15.75" customHeight="1" x14ac:dyDescent="0.25">
      <c r="A4068" s="124">
        <v>39771</v>
      </c>
      <c r="B4068" s="123">
        <v>7.4029999999999996</v>
      </c>
      <c r="C4068" s="123">
        <v>7.4029999999999996</v>
      </c>
      <c r="D4068" s="123">
        <v>7.4029999999999996</v>
      </c>
      <c r="E4068" s="123">
        <v>7.4029999999999996</v>
      </c>
      <c r="F4068" s="125">
        <v>-9.4000000000000004E-3</v>
      </c>
    </row>
    <row r="4069" spans="1:6" ht="15.75" customHeight="1" x14ac:dyDescent="0.25">
      <c r="A4069" s="124">
        <v>39770</v>
      </c>
      <c r="B4069" s="123">
        <v>7.4729999999999999</v>
      </c>
      <c r="C4069" s="123">
        <v>7.4729999999999999</v>
      </c>
      <c r="D4069" s="123">
        <v>7.4729999999999999</v>
      </c>
      <c r="E4069" s="123">
        <v>7.4729999999999999</v>
      </c>
      <c r="F4069" s="125">
        <v>-4.7999999999999996E-3</v>
      </c>
    </row>
    <row r="4070" spans="1:6" ht="15.75" customHeight="1" x14ac:dyDescent="0.25">
      <c r="A4070" s="124">
        <v>39769</v>
      </c>
      <c r="B4070" s="123">
        <v>7.5090000000000003</v>
      </c>
      <c r="C4070" s="123">
        <v>7.5090000000000003</v>
      </c>
      <c r="D4070" s="123">
        <v>7.5090000000000003</v>
      </c>
      <c r="E4070" s="123">
        <v>7.5090000000000003</v>
      </c>
      <c r="F4070" s="125">
        <v>5.4999999999999997E-3</v>
      </c>
    </row>
    <row r="4071" spans="1:6" ht="15.75" customHeight="1" x14ac:dyDescent="0.25">
      <c r="A4071" s="124">
        <v>39766</v>
      </c>
      <c r="B4071" s="123">
        <v>7.468</v>
      </c>
      <c r="C4071" s="123">
        <v>7.468</v>
      </c>
      <c r="D4071" s="123">
        <v>7.468</v>
      </c>
      <c r="E4071" s="123">
        <v>7.468</v>
      </c>
      <c r="F4071" s="125">
        <v>-2.1499999999999998E-2</v>
      </c>
    </row>
    <row r="4072" spans="1:6" ht="15.75" customHeight="1" x14ac:dyDescent="0.25">
      <c r="A4072" s="124">
        <v>39764</v>
      </c>
      <c r="B4072" s="123">
        <v>7.6319999999999997</v>
      </c>
      <c r="C4072" s="123">
        <v>7.6319999999999997</v>
      </c>
      <c r="D4072" s="123">
        <v>7.6319999999999997</v>
      </c>
      <c r="E4072" s="123">
        <v>7.6319999999999997</v>
      </c>
      <c r="F4072" s="125">
        <v>-6.4999999999999997E-3</v>
      </c>
    </row>
    <row r="4073" spans="1:6" ht="15.75" customHeight="1" x14ac:dyDescent="0.25">
      <c r="A4073" s="124">
        <v>39763</v>
      </c>
      <c r="B4073" s="123">
        <v>7.6820000000000004</v>
      </c>
      <c r="C4073" s="123">
        <v>7.6820000000000004</v>
      </c>
      <c r="D4073" s="123">
        <v>7.6820000000000004</v>
      </c>
      <c r="E4073" s="123">
        <v>7.6820000000000004</v>
      </c>
      <c r="F4073" s="125">
        <v>-4.3E-3</v>
      </c>
    </row>
    <row r="4074" spans="1:6" ht="15.75" customHeight="1" x14ac:dyDescent="0.25">
      <c r="A4074" s="124">
        <v>39762</v>
      </c>
      <c r="B4074" s="123">
        <v>7.7149999999999999</v>
      </c>
      <c r="C4074" s="123">
        <v>7.7149999999999999</v>
      </c>
      <c r="D4074" s="123">
        <v>7.7149999999999999</v>
      </c>
      <c r="E4074" s="123">
        <v>7.7149999999999999</v>
      </c>
      <c r="F4074" s="125">
        <v>5.0000000000000001E-4</v>
      </c>
    </row>
    <row r="4075" spans="1:6" ht="15.75" customHeight="1" x14ac:dyDescent="0.25">
      <c r="A4075" s="124">
        <v>39759</v>
      </c>
      <c r="B4075" s="123">
        <v>7.7110000000000003</v>
      </c>
      <c r="C4075" s="123">
        <v>7.7110000000000003</v>
      </c>
      <c r="D4075" s="123">
        <v>7.7110000000000003</v>
      </c>
      <c r="E4075" s="123">
        <v>7.7110000000000003</v>
      </c>
      <c r="F4075" s="125">
        <v>-4.0000000000000002E-4</v>
      </c>
    </row>
    <row r="4076" spans="1:6" ht="15.75" customHeight="1" x14ac:dyDescent="0.25">
      <c r="A4076" s="124">
        <v>39758</v>
      </c>
      <c r="B4076" s="123">
        <v>7.7140000000000004</v>
      </c>
      <c r="C4076" s="123">
        <v>7.7140000000000004</v>
      </c>
      <c r="D4076" s="123">
        <v>7.7140000000000004</v>
      </c>
      <c r="E4076" s="123">
        <v>7.7140000000000004</v>
      </c>
      <c r="F4076" s="125">
        <v>-6.3E-3</v>
      </c>
    </row>
    <row r="4077" spans="1:6" ht="15.75" customHeight="1" x14ac:dyDescent="0.25">
      <c r="A4077" s="124">
        <v>39757</v>
      </c>
      <c r="B4077" s="123">
        <v>7.7629999999999999</v>
      </c>
      <c r="C4077" s="123">
        <v>7.7629999999999999</v>
      </c>
      <c r="D4077" s="123">
        <v>7.7629999999999999</v>
      </c>
      <c r="E4077" s="123">
        <v>7.7629999999999999</v>
      </c>
      <c r="F4077" s="125">
        <v>1.7299999999999999E-2</v>
      </c>
    </row>
    <row r="4078" spans="1:6" ht="15.75" customHeight="1" x14ac:dyDescent="0.25">
      <c r="A4078" s="124">
        <v>39756</v>
      </c>
      <c r="B4078" s="123">
        <v>7.6310000000000002</v>
      </c>
      <c r="C4078" s="123">
        <v>7.6310000000000002</v>
      </c>
      <c r="D4078" s="123">
        <v>7.6310000000000002</v>
      </c>
      <c r="E4078" s="123">
        <v>7.6310000000000002</v>
      </c>
      <c r="F4078" s="125">
        <v>9.2999999999999992E-3</v>
      </c>
    </row>
    <row r="4079" spans="1:6" ht="15.75" customHeight="1" x14ac:dyDescent="0.25">
      <c r="A4079" s="124">
        <v>39755</v>
      </c>
      <c r="B4079" s="123">
        <v>7.5609999999999999</v>
      </c>
      <c r="C4079" s="123">
        <v>7.5609999999999999</v>
      </c>
      <c r="D4079" s="123">
        <v>7.5609999999999999</v>
      </c>
      <c r="E4079" s="123">
        <v>7.5609999999999999</v>
      </c>
      <c r="F4079" s="125">
        <v>1.11E-2</v>
      </c>
    </row>
    <row r="4080" spans="1:6" ht="15.75" customHeight="1" x14ac:dyDescent="0.25">
      <c r="A4080" s="124">
        <v>39752</v>
      </c>
      <c r="B4080" s="123">
        <v>7.4779999999999998</v>
      </c>
      <c r="C4080" s="123">
        <v>7.4779999999999998</v>
      </c>
      <c r="D4080" s="123">
        <v>7.4779999999999998</v>
      </c>
      <c r="E4080" s="123">
        <v>7.4779999999999998</v>
      </c>
      <c r="F4080" s="125">
        <v>-4.4999999999999997E-3</v>
      </c>
    </row>
    <row r="4081" spans="1:6" ht="15.75" customHeight="1" x14ac:dyDescent="0.25">
      <c r="A4081" s="124">
        <v>39750</v>
      </c>
      <c r="B4081" s="123">
        <v>7.5119999999999996</v>
      </c>
      <c r="C4081" s="123">
        <v>7.5119999999999996</v>
      </c>
      <c r="D4081" s="123">
        <v>7.5119999999999996</v>
      </c>
      <c r="E4081" s="123">
        <v>7.5119999999999996</v>
      </c>
      <c r="F4081" s="125">
        <v>-1.29E-2</v>
      </c>
    </row>
    <row r="4082" spans="1:6" ht="15.75" customHeight="1" x14ac:dyDescent="0.25">
      <c r="A4082" s="124">
        <v>39748</v>
      </c>
      <c r="B4082" s="123">
        <v>7.61</v>
      </c>
      <c r="C4082" s="123">
        <v>7.61</v>
      </c>
      <c r="D4082" s="123">
        <v>7.61</v>
      </c>
      <c r="E4082" s="123">
        <v>7.61</v>
      </c>
      <c r="F4082" s="125">
        <v>-9.4999999999999998E-3</v>
      </c>
    </row>
    <row r="4083" spans="1:6" ht="15.75" customHeight="1" x14ac:dyDescent="0.25">
      <c r="A4083" s="124">
        <v>39745</v>
      </c>
      <c r="B4083" s="123">
        <v>7.6829999999999998</v>
      </c>
      <c r="C4083" s="123">
        <v>7.6829999999999998</v>
      </c>
      <c r="D4083" s="123">
        <v>7.6829999999999998</v>
      </c>
      <c r="E4083" s="123">
        <v>7.6829999999999998</v>
      </c>
      <c r="F4083" s="125">
        <v>1.5299999999999999E-2</v>
      </c>
    </row>
    <row r="4084" spans="1:6" ht="15.75" customHeight="1" x14ac:dyDescent="0.25">
      <c r="A4084" s="124">
        <v>39744</v>
      </c>
      <c r="B4084" s="123">
        <v>7.5670000000000002</v>
      </c>
      <c r="C4084" s="123">
        <v>7.5670000000000002</v>
      </c>
      <c r="D4084" s="123">
        <v>7.5670000000000002</v>
      </c>
      <c r="E4084" s="123">
        <v>7.5670000000000002</v>
      </c>
      <c r="F4084" s="125">
        <v>-2.8999999999999998E-3</v>
      </c>
    </row>
    <row r="4085" spans="1:6" ht="15.75" customHeight="1" x14ac:dyDescent="0.25">
      <c r="A4085" s="124">
        <v>39743</v>
      </c>
      <c r="B4085" s="123">
        <v>7.5890000000000004</v>
      </c>
      <c r="C4085" s="123">
        <v>7.5890000000000004</v>
      </c>
      <c r="D4085" s="123">
        <v>7.5890000000000004</v>
      </c>
      <c r="E4085" s="123">
        <v>7.5890000000000004</v>
      </c>
      <c r="F4085" s="125">
        <v>9.5999999999999992E-3</v>
      </c>
    </row>
    <row r="4086" spans="1:6" ht="15.75" customHeight="1" x14ac:dyDescent="0.25">
      <c r="A4086" s="124">
        <v>39741</v>
      </c>
      <c r="B4086" s="123">
        <v>7.5170000000000003</v>
      </c>
      <c r="C4086" s="123">
        <v>7.5170000000000003</v>
      </c>
      <c r="D4086" s="123">
        <v>7.5170000000000003</v>
      </c>
      <c r="E4086" s="123">
        <v>7.5170000000000003</v>
      </c>
      <c r="F4086" s="125">
        <v>-2.4400000000000002E-2</v>
      </c>
    </row>
    <row r="4087" spans="1:6" ht="15.75" customHeight="1" x14ac:dyDescent="0.25">
      <c r="A4087" s="124">
        <v>39738</v>
      </c>
      <c r="B4087" s="123">
        <v>7.7050000000000001</v>
      </c>
      <c r="C4087" s="123">
        <v>7.7050000000000001</v>
      </c>
      <c r="D4087" s="123">
        <v>7.7050000000000001</v>
      </c>
      <c r="E4087" s="123">
        <v>7.7050000000000001</v>
      </c>
      <c r="F4087" s="125">
        <v>-1.1999999999999999E-3</v>
      </c>
    </row>
    <row r="4088" spans="1:6" ht="15.75" customHeight="1" x14ac:dyDescent="0.25">
      <c r="A4088" s="124">
        <v>39737</v>
      </c>
      <c r="B4088" s="123">
        <v>7.7140000000000004</v>
      </c>
      <c r="C4088" s="123">
        <v>7.7140000000000004</v>
      </c>
      <c r="D4088" s="123">
        <v>7.7140000000000004</v>
      </c>
      <c r="E4088" s="123">
        <v>7.7140000000000004</v>
      </c>
      <c r="F4088" s="125">
        <v>-2.7099999999999999E-2</v>
      </c>
    </row>
    <row r="4089" spans="1:6" ht="15.75" customHeight="1" x14ac:dyDescent="0.25">
      <c r="A4089" s="124">
        <v>39736</v>
      </c>
      <c r="B4089" s="123">
        <v>7.9290000000000003</v>
      </c>
      <c r="C4089" s="123">
        <v>7.9290000000000003</v>
      </c>
      <c r="D4089" s="123">
        <v>7.9290000000000003</v>
      </c>
      <c r="E4089" s="123">
        <v>7.9290000000000003</v>
      </c>
      <c r="F4089" s="125">
        <v>-5.5999999999999999E-3</v>
      </c>
    </row>
    <row r="4090" spans="1:6" ht="15.75" customHeight="1" x14ac:dyDescent="0.25">
      <c r="A4090" s="124">
        <v>39735</v>
      </c>
      <c r="B4090" s="123">
        <v>7.9740000000000002</v>
      </c>
      <c r="C4090" s="123">
        <v>7.9740000000000002</v>
      </c>
      <c r="D4090" s="123">
        <v>7.9740000000000002</v>
      </c>
      <c r="E4090" s="123">
        <v>7.9740000000000002</v>
      </c>
      <c r="F4090" s="125">
        <v>2.4299999999999999E-2</v>
      </c>
    </row>
    <row r="4091" spans="1:6" ht="15.75" customHeight="1" x14ac:dyDescent="0.25">
      <c r="A4091" s="124">
        <v>39734</v>
      </c>
      <c r="B4091" s="123">
        <v>7.7850000000000001</v>
      </c>
      <c r="C4091" s="123">
        <v>7.7850000000000001</v>
      </c>
      <c r="D4091" s="123">
        <v>7.7850000000000001</v>
      </c>
      <c r="E4091" s="123">
        <v>7.7850000000000001</v>
      </c>
      <c r="F4091" s="125">
        <v>-3.7000000000000002E-3</v>
      </c>
    </row>
    <row r="4092" spans="1:6" ht="15.75" customHeight="1" x14ac:dyDescent="0.25">
      <c r="A4092" s="124">
        <v>39731</v>
      </c>
      <c r="B4092" s="123">
        <v>7.8140000000000001</v>
      </c>
      <c r="C4092" s="123">
        <v>7.8140000000000001</v>
      </c>
      <c r="D4092" s="123">
        <v>7.8140000000000001</v>
      </c>
      <c r="E4092" s="123">
        <v>7.8140000000000001</v>
      </c>
      <c r="F4092" s="125">
        <v>-2.0400000000000001E-2</v>
      </c>
    </row>
    <row r="4093" spans="1:6" ht="15.75" customHeight="1" x14ac:dyDescent="0.25">
      <c r="A4093" s="124">
        <v>39729</v>
      </c>
      <c r="B4093" s="123">
        <v>7.9770000000000003</v>
      </c>
      <c r="C4093" s="123">
        <v>7.9770000000000003</v>
      </c>
      <c r="D4093" s="123">
        <v>7.9770000000000003</v>
      </c>
      <c r="E4093" s="123">
        <v>7.9770000000000003</v>
      </c>
      <c r="F4093" s="125">
        <v>-1.4500000000000001E-2</v>
      </c>
    </row>
    <row r="4094" spans="1:6" ht="15.75" customHeight="1" x14ac:dyDescent="0.25">
      <c r="A4094" s="124">
        <v>39728</v>
      </c>
      <c r="B4094" s="123">
        <v>8.0939999999999994</v>
      </c>
      <c r="C4094" s="123">
        <v>8.0939999999999994</v>
      </c>
      <c r="D4094" s="123">
        <v>8.0939999999999994</v>
      </c>
      <c r="E4094" s="123">
        <v>8.0939999999999994</v>
      </c>
      <c r="F4094" s="125">
        <v>-1E-3</v>
      </c>
    </row>
    <row r="4095" spans="1:6" ht="15.75" customHeight="1" x14ac:dyDescent="0.25">
      <c r="A4095" s="124">
        <v>39727</v>
      </c>
      <c r="B4095" s="123">
        <v>8.1020000000000003</v>
      </c>
      <c r="C4095" s="123">
        <v>8.1020000000000003</v>
      </c>
      <c r="D4095" s="123">
        <v>8.1020000000000003</v>
      </c>
      <c r="E4095" s="123">
        <v>8.1020000000000003</v>
      </c>
      <c r="F4095" s="125">
        <v>-2.2800000000000001E-2</v>
      </c>
    </row>
    <row r="4096" spans="1:6" ht="15.75" customHeight="1" x14ac:dyDescent="0.25">
      <c r="A4096" s="124">
        <v>39724</v>
      </c>
      <c r="B4096" s="123">
        <v>8.2910000000000004</v>
      </c>
      <c r="C4096" s="123">
        <v>8.2910000000000004</v>
      </c>
      <c r="D4096" s="123">
        <v>8.2910000000000004</v>
      </c>
      <c r="E4096" s="123">
        <v>8.2910000000000004</v>
      </c>
      <c r="F4096" s="125">
        <v>-0.02</v>
      </c>
    </row>
    <row r="4097" spans="1:6" ht="15.75" customHeight="1" x14ac:dyDescent="0.25">
      <c r="A4097" s="124">
        <v>39722</v>
      </c>
      <c r="B4097" s="123">
        <v>8.4600000000000009</v>
      </c>
      <c r="C4097" s="123">
        <v>8.4600000000000009</v>
      </c>
      <c r="D4097" s="123">
        <v>8.4600000000000009</v>
      </c>
      <c r="E4097" s="123">
        <v>8.4600000000000009</v>
      </c>
      <c r="F4097" s="125">
        <v>-1.8200000000000001E-2</v>
      </c>
    </row>
    <row r="4098" spans="1:6" ht="15.75" customHeight="1" x14ac:dyDescent="0.25">
      <c r="A4098" s="124">
        <v>39720</v>
      </c>
      <c r="B4098" s="123">
        <v>8.6170000000000009</v>
      </c>
      <c r="C4098" s="123">
        <v>8.6170000000000009</v>
      </c>
      <c r="D4098" s="123">
        <v>8.6170000000000009</v>
      </c>
      <c r="E4098" s="123">
        <v>8.6170000000000009</v>
      </c>
      <c r="F4098" s="125">
        <v>4.3E-3</v>
      </c>
    </row>
    <row r="4099" spans="1:6" ht="15.75" customHeight="1" x14ac:dyDescent="0.25">
      <c r="A4099" s="124">
        <v>39717</v>
      </c>
      <c r="B4099" s="123">
        <v>8.58</v>
      </c>
      <c r="C4099" s="123">
        <v>8.58</v>
      </c>
      <c r="D4099" s="123">
        <v>8.58</v>
      </c>
      <c r="E4099" s="123">
        <v>8.58</v>
      </c>
      <c r="F4099" s="125">
        <v>8.9999999999999998E-4</v>
      </c>
    </row>
    <row r="4100" spans="1:6" ht="15.75" customHeight="1" x14ac:dyDescent="0.25">
      <c r="A4100" s="124">
        <v>39716</v>
      </c>
      <c r="B4100" s="123">
        <v>8.5719999999999992</v>
      </c>
      <c r="C4100" s="123">
        <v>8.5719999999999992</v>
      </c>
      <c r="D4100" s="123">
        <v>8.5719999999999992</v>
      </c>
      <c r="E4100" s="123">
        <v>8.5719999999999992</v>
      </c>
      <c r="F4100" s="125">
        <v>-7.0000000000000001E-3</v>
      </c>
    </row>
    <row r="4101" spans="1:6" ht="15.75" customHeight="1" x14ac:dyDescent="0.25">
      <c r="A4101" s="124">
        <v>39715</v>
      </c>
      <c r="B4101" s="123">
        <v>8.6319999999999997</v>
      </c>
      <c r="C4101" s="123">
        <v>8.6319999999999997</v>
      </c>
      <c r="D4101" s="123">
        <v>8.6319999999999997</v>
      </c>
      <c r="E4101" s="123">
        <v>8.6319999999999997</v>
      </c>
      <c r="F4101" s="125">
        <v>2.4400000000000002E-2</v>
      </c>
    </row>
    <row r="4102" spans="1:6" ht="15.75" customHeight="1" x14ac:dyDescent="0.25">
      <c r="A4102" s="124">
        <v>39714</v>
      </c>
      <c r="B4102" s="123">
        <v>8.4260000000000002</v>
      </c>
      <c r="C4102" s="123">
        <v>8.4260000000000002</v>
      </c>
      <c r="D4102" s="123">
        <v>8.4260000000000002</v>
      </c>
      <c r="E4102" s="123">
        <v>8.4260000000000002</v>
      </c>
      <c r="F4102" s="125">
        <v>-4.4999999999999997E-3</v>
      </c>
    </row>
    <row r="4103" spans="1:6" ht="15.75" customHeight="1" x14ac:dyDescent="0.25">
      <c r="A4103" s="124">
        <v>39713</v>
      </c>
      <c r="B4103" s="123">
        <v>8.4640000000000004</v>
      </c>
      <c r="C4103" s="123">
        <v>8.4640000000000004</v>
      </c>
      <c r="D4103" s="123">
        <v>8.4640000000000004</v>
      </c>
      <c r="E4103" s="123">
        <v>8.4640000000000004</v>
      </c>
      <c r="F4103" s="125">
        <v>5.7999999999999996E-3</v>
      </c>
    </row>
    <row r="4104" spans="1:6" ht="15.75" customHeight="1" x14ac:dyDescent="0.25">
      <c r="A4104" s="124">
        <v>39710</v>
      </c>
      <c r="B4104" s="123">
        <v>8.4149999999999991</v>
      </c>
      <c r="C4104" s="123">
        <v>8.4149999999999991</v>
      </c>
      <c r="D4104" s="123">
        <v>8.4149999999999991</v>
      </c>
      <c r="E4104" s="123">
        <v>8.4149999999999991</v>
      </c>
      <c r="F4104" s="125">
        <v>3.7000000000000002E-3</v>
      </c>
    </row>
    <row r="4105" spans="1:6" ht="15.75" customHeight="1" x14ac:dyDescent="0.25">
      <c r="A4105" s="124">
        <v>39709</v>
      </c>
      <c r="B4105" s="123">
        <v>8.3840000000000003</v>
      </c>
      <c r="C4105" s="123">
        <v>8.3840000000000003</v>
      </c>
      <c r="D4105" s="123">
        <v>8.3840000000000003</v>
      </c>
      <c r="E4105" s="123">
        <v>8.3840000000000003</v>
      </c>
      <c r="F4105" s="125">
        <v>2.4299999999999999E-2</v>
      </c>
    </row>
    <row r="4106" spans="1:6" ht="15.75" customHeight="1" x14ac:dyDescent="0.25">
      <c r="A4106" s="124">
        <v>39708</v>
      </c>
      <c r="B4106" s="123">
        <v>8.1850000000000005</v>
      </c>
      <c r="C4106" s="123">
        <v>8.1850000000000005</v>
      </c>
      <c r="D4106" s="123">
        <v>8.1850000000000005</v>
      </c>
      <c r="E4106" s="123">
        <v>8.1850000000000005</v>
      </c>
      <c r="F4106" s="125">
        <v>1.09E-2</v>
      </c>
    </row>
    <row r="4107" spans="1:6" ht="15.75" customHeight="1" x14ac:dyDescent="0.25">
      <c r="A4107" s="124">
        <v>39707</v>
      </c>
      <c r="B4107" s="123">
        <v>8.0969999999999995</v>
      </c>
      <c r="C4107" s="123">
        <v>8.0969999999999995</v>
      </c>
      <c r="D4107" s="123">
        <v>8.0969999999999995</v>
      </c>
      <c r="E4107" s="123">
        <v>8.0969999999999995</v>
      </c>
      <c r="F4107" s="125">
        <v>-6.4999999999999997E-3</v>
      </c>
    </row>
    <row r="4108" spans="1:6" ht="15.75" customHeight="1" x14ac:dyDescent="0.25">
      <c r="A4108" s="124">
        <v>39706</v>
      </c>
      <c r="B4108" s="123">
        <v>8.15</v>
      </c>
      <c r="C4108" s="123">
        <v>8.15</v>
      </c>
      <c r="D4108" s="123">
        <v>8.15</v>
      </c>
      <c r="E4108" s="123">
        <v>8.15</v>
      </c>
      <c r="F4108" s="125">
        <v>-2.3699999999999999E-2</v>
      </c>
    </row>
    <row r="4109" spans="1:6" ht="15.75" customHeight="1" x14ac:dyDescent="0.25">
      <c r="A4109" s="124">
        <v>39703</v>
      </c>
      <c r="B4109" s="123">
        <v>8.3480000000000008</v>
      </c>
      <c r="C4109" s="123">
        <v>8.3480000000000008</v>
      </c>
      <c r="D4109" s="123">
        <v>8.3480000000000008</v>
      </c>
      <c r="E4109" s="123">
        <v>8.3480000000000008</v>
      </c>
      <c r="F4109" s="125">
        <v>7.1999999999999998E-3</v>
      </c>
    </row>
    <row r="4110" spans="1:6" ht="15.75" customHeight="1" x14ac:dyDescent="0.25">
      <c r="A4110" s="124">
        <v>39702</v>
      </c>
      <c r="B4110" s="123">
        <v>8.2880000000000003</v>
      </c>
      <c r="C4110" s="123">
        <v>8.2880000000000003</v>
      </c>
      <c r="D4110" s="123">
        <v>8.2880000000000003</v>
      </c>
      <c r="E4110" s="123">
        <v>8.2880000000000003</v>
      </c>
      <c r="F4110" s="125">
        <v>-8.3000000000000001E-3</v>
      </c>
    </row>
    <row r="4111" spans="1:6" ht="15.75" customHeight="1" x14ac:dyDescent="0.25">
      <c r="A4111" s="124">
        <v>39701</v>
      </c>
      <c r="B4111" s="123">
        <v>8.3569999999999993</v>
      </c>
      <c r="C4111" s="123">
        <v>8.3569999999999993</v>
      </c>
      <c r="D4111" s="123">
        <v>8.3569999999999993</v>
      </c>
      <c r="E4111" s="123">
        <v>8.3569999999999993</v>
      </c>
      <c r="F4111" s="125">
        <v>-6.3E-3</v>
      </c>
    </row>
    <row r="4112" spans="1:6" ht="15.75" customHeight="1" x14ac:dyDescent="0.25">
      <c r="A4112" s="124">
        <v>39700</v>
      </c>
      <c r="B4112" s="123">
        <v>8.41</v>
      </c>
      <c r="C4112" s="123">
        <v>8.41</v>
      </c>
      <c r="D4112" s="123">
        <v>8.41</v>
      </c>
      <c r="E4112" s="123">
        <v>8.41</v>
      </c>
      <c r="F4112" s="125">
        <v>-9.9000000000000008E-3</v>
      </c>
    </row>
    <row r="4113" spans="1:6" ht="15.75" customHeight="1" x14ac:dyDescent="0.25">
      <c r="A4113" s="124">
        <v>39699</v>
      </c>
      <c r="B4113" s="123">
        <v>8.4939999999999998</v>
      </c>
      <c r="C4113" s="123">
        <v>8.4939999999999998</v>
      </c>
      <c r="D4113" s="123">
        <v>8.4939999999999998</v>
      </c>
      <c r="E4113" s="123">
        <v>8.4939999999999998</v>
      </c>
      <c r="F4113" s="125">
        <v>1.1999999999999999E-3</v>
      </c>
    </row>
    <row r="4114" spans="1:6" ht="15.75" customHeight="1" x14ac:dyDescent="0.25">
      <c r="A4114" s="124">
        <v>39696</v>
      </c>
      <c r="B4114" s="123">
        <v>8.484</v>
      </c>
      <c r="C4114" s="123">
        <v>8.484</v>
      </c>
      <c r="D4114" s="123">
        <v>8.484</v>
      </c>
      <c r="E4114" s="123">
        <v>8.484</v>
      </c>
      <c r="F4114" s="125">
        <v>8.9999999999999998E-4</v>
      </c>
    </row>
    <row r="4115" spans="1:6" ht="15.75" customHeight="1" x14ac:dyDescent="0.25">
      <c r="A4115" s="124">
        <v>39695</v>
      </c>
      <c r="B4115" s="123">
        <v>8.4760000000000009</v>
      </c>
      <c r="C4115" s="123">
        <v>8.4760000000000009</v>
      </c>
      <c r="D4115" s="123">
        <v>8.4760000000000009</v>
      </c>
      <c r="E4115" s="123">
        <v>8.4760000000000009</v>
      </c>
      <c r="F4115" s="125">
        <v>-1.54E-2</v>
      </c>
    </row>
    <row r="4116" spans="1:6" ht="15.75" customHeight="1" x14ac:dyDescent="0.25">
      <c r="A4116" s="124">
        <v>39693</v>
      </c>
      <c r="B4116" s="123">
        <v>8.609</v>
      </c>
      <c r="C4116" s="123">
        <v>8.609</v>
      </c>
      <c r="D4116" s="123">
        <v>8.609</v>
      </c>
      <c r="E4116" s="123">
        <v>8.609</v>
      </c>
      <c r="F4116" s="125">
        <v>-3.2000000000000002E-3</v>
      </c>
    </row>
    <row r="4117" spans="1:6" ht="15.75" customHeight="1" x14ac:dyDescent="0.25">
      <c r="A4117" s="124">
        <v>39692</v>
      </c>
      <c r="B4117" s="123">
        <v>8.6370000000000005</v>
      </c>
      <c r="C4117" s="123">
        <v>8.6370000000000005</v>
      </c>
      <c r="D4117" s="123">
        <v>8.6370000000000005</v>
      </c>
      <c r="E4117" s="123">
        <v>8.6370000000000005</v>
      </c>
      <c r="F4117" s="125">
        <v>-7.1999999999999998E-3</v>
      </c>
    </row>
    <row r="4118" spans="1:6" ht="15.75" customHeight="1" x14ac:dyDescent="0.25">
      <c r="A4118" s="124">
        <v>39689</v>
      </c>
      <c r="B4118" s="123">
        <v>8.6999999999999993</v>
      </c>
      <c r="C4118" s="123">
        <v>8.6999999999999993</v>
      </c>
      <c r="D4118" s="123">
        <v>8.6999999999999993</v>
      </c>
      <c r="E4118" s="123">
        <v>8.6999999999999993</v>
      </c>
      <c r="F4118" s="125">
        <v>-1.1299999999999999E-2</v>
      </c>
    </row>
    <row r="4119" spans="1:6" ht="15.75" customHeight="1" x14ac:dyDescent="0.25">
      <c r="A4119" s="124">
        <v>39688</v>
      </c>
      <c r="B4119" s="123">
        <v>8.7989999999999995</v>
      </c>
      <c r="C4119" s="123">
        <v>8.7989999999999995</v>
      </c>
      <c r="D4119" s="123">
        <v>8.7989999999999995</v>
      </c>
      <c r="E4119" s="123">
        <v>8.7989999999999995</v>
      </c>
      <c r="F4119" s="125">
        <v>-9.7000000000000003E-3</v>
      </c>
    </row>
    <row r="4120" spans="1:6" ht="15.75" customHeight="1" x14ac:dyDescent="0.25">
      <c r="A4120" s="124">
        <v>39687</v>
      </c>
      <c r="B4120" s="123">
        <v>8.8849999999999998</v>
      </c>
      <c r="C4120" s="123">
        <v>8.8849999999999998</v>
      </c>
      <c r="D4120" s="123">
        <v>8.8849999999999998</v>
      </c>
      <c r="E4120" s="123">
        <v>8.8849999999999998</v>
      </c>
      <c r="F4120" s="125">
        <v>-6.9999999999999999E-4</v>
      </c>
    </row>
    <row r="4121" spans="1:6" ht="15.75" customHeight="1" x14ac:dyDescent="0.25">
      <c r="A4121" s="124">
        <v>39686</v>
      </c>
      <c r="B4121" s="123">
        <v>8.891</v>
      </c>
      <c r="C4121" s="123">
        <v>8.891</v>
      </c>
      <c r="D4121" s="123">
        <v>8.891</v>
      </c>
      <c r="E4121" s="123">
        <v>8.891</v>
      </c>
      <c r="F4121" s="125">
        <v>-1.11E-2</v>
      </c>
    </row>
    <row r="4122" spans="1:6" ht="15.75" customHeight="1" x14ac:dyDescent="0.25">
      <c r="A4122" s="124">
        <v>39685</v>
      </c>
      <c r="B4122" s="123">
        <v>8.9909999999999997</v>
      </c>
      <c r="C4122" s="123">
        <v>8.9909999999999997</v>
      </c>
      <c r="D4122" s="123">
        <v>8.9909999999999997</v>
      </c>
      <c r="E4122" s="123">
        <v>8.9909999999999997</v>
      </c>
      <c r="F4122" s="125">
        <v>-1.03E-2</v>
      </c>
    </row>
    <row r="4123" spans="1:6" ht="15.75" customHeight="1" x14ac:dyDescent="0.25">
      <c r="A4123" s="124">
        <v>39682</v>
      </c>
      <c r="B4123" s="123">
        <v>9.0850000000000009</v>
      </c>
      <c r="C4123" s="123">
        <v>9.0850000000000009</v>
      </c>
      <c r="D4123" s="123">
        <v>9.0850000000000009</v>
      </c>
      <c r="E4123" s="123">
        <v>9.0850000000000009</v>
      </c>
      <c r="F4123" s="125">
        <v>-1.3100000000000001E-2</v>
      </c>
    </row>
    <row r="4124" spans="1:6" ht="15.75" customHeight="1" x14ac:dyDescent="0.25">
      <c r="A4124" s="124">
        <v>39681</v>
      </c>
      <c r="B4124" s="123">
        <v>9.2059999999999995</v>
      </c>
      <c r="C4124" s="123">
        <v>9.2059999999999995</v>
      </c>
      <c r="D4124" s="123">
        <v>9.2059999999999995</v>
      </c>
      <c r="E4124" s="123">
        <v>9.2059999999999995</v>
      </c>
      <c r="F4124" s="125">
        <v>8.0999999999999996E-3</v>
      </c>
    </row>
    <row r="4125" spans="1:6" ht="15.75" customHeight="1" x14ac:dyDescent="0.25">
      <c r="A4125" s="124">
        <v>39680</v>
      </c>
      <c r="B4125" s="123">
        <v>9.1319999999999997</v>
      </c>
      <c r="C4125" s="123">
        <v>9.1319999999999997</v>
      </c>
      <c r="D4125" s="123">
        <v>9.1319999999999997</v>
      </c>
      <c r="E4125" s="123">
        <v>9.1319999999999997</v>
      </c>
      <c r="F4125" s="125">
        <v>4.1999999999999997E-3</v>
      </c>
    </row>
    <row r="4126" spans="1:6" ht="15.75" customHeight="1" x14ac:dyDescent="0.25">
      <c r="A4126" s="124">
        <v>39678</v>
      </c>
      <c r="B4126" s="123">
        <v>9.0939999999999994</v>
      </c>
      <c r="C4126" s="123">
        <v>9.0939999999999994</v>
      </c>
      <c r="D4126" s="123">
        <v>9.0939999999999994</v>
      </c>
      <c r="E4126" s="123">
        <v>9.0939999999999994</v>
      </c>
      <c r="F4126" s="125">
        <v>-7.3000000000000001E-3</v>
      </c>
    </row>
    <row r="4127" spans="1:6" ht="15.75" customHeight="1" x14ac:dyDescent="0.25">
      <c r="A4127" s="124">
        <v>39674</v>
      </c>
      <c r="B4127" s="123">
        <v>9.1609999999999996</v>
      </c>
      <c r="C4127" s="123">
        <v>9.1609999999999996</v>
      </c>
      <c r="D4127" s="123">
        <v>9.1609999999999996</v>
      </c>
      <c r="E4127" s="123">
        <v>9.1609999999999996</v>
      </c>
      <c r="F4127" s="125">
        <v>9.1000000000000004E-3</v>
      </c>
    </row>
    <row r="4128" spans="1:6" ht="15.75" customHeight="1" x14ac:dyDescent="0.25">
      <c r="A4128" s="124">
        <v>39673</v>
      </c>
      <c r="B4128" s="123">
        <v>9.0779999999999994</v>
      </c>
      <c r="C4128" s="123">
        <v>9.0779999999999994</v>
      </c>
      <c r="D4128" s="123">
        <v>9.0779999999999994</v>
      </c>
      <c r="E4128" s="123">
        <v>9.0779999999999994</v>
      </c>
      <c r="F4128" s="125">
        <v>1.26E-2</v>
      </c>
    </row>
    <row r="4129" spans="1:6" ht="15.75" customHeight="1" x14ac:dyDescent="0.25">
      <c r="A4129" s="124">
        <v>39672</v>
      </c>
      <c r="B4129" s="123">
        <v>8.9649999999999999</v>
      </c>
      <c r="C4129" s="123">
        <v>8.9649999999999999</v>
      </c>
      <c r="D4129" s="123">
        <v>8.9649999999999999</v>
      </c>
      <c r="E4129" s="123">
        <v>8.9649999999999999</v>
      </c>
      <c r="F4129" s="125">
        <v>6.4000000000000003E-3</v>
      </c>
    </row>
    <row r="4130" spans="1:6" ht="15.75" customHeight="1" x14ac:dyDescent="0.25">
      <c r="A4130" s="124">
        <v>39671</v>
      </c>
      <c r="B4130" s="123">
        <v>8.9079999999999995</v>
      </c>
      <c r="C4130" s="123">
        <v>8.9079999999999995</v>
      </c>
      <c r="D4130" s="123">
        <v>8.9079999999999995</v>
      </c>
      <c r="E4130" s="123">
        <v>8.9079999999999995</v>
      </c>
      <c r="F4130" s="125">
        <v>-1.34E-2</v>
      </c>
    </row>
    <row r="4131" spans="1:6" ht="15.75" customHeight="1" x14ac:dyDescent="0.25">
      <c r="A4131" s="124">
        <v>39668</v>
      </c>
      <c r="B4131" s="123">
        <v>9.0289999999999999</v>
      </c>
      <c r="C4131" s="123">
        <v>9.0289999999999999</v>
      </c>
      <c r="D4131" s="123">
        <v>9.0289999999999999</v>
      </c>
      <c r="E4131" s="123">
        <v>9.0289999999999999</v>
      </c>
      <c r="F4131" s="125">
        <v>-7.4999999999999997E-3</v>
      </c>
    </row>
    <row r="4132" spans="1:6" ht="15.75" customHeight="1" x14ac:dyDescent="0.25">
      <c r="A4132" s="124">
        <v>39667</v>
      </c>
      <c r="B4132" s="123">
        <v>9.0969999999999995</v>
      </c>
      <c r="C4132" s="123">
        <v>9.0969999999999995</v>
      </c>
      <c r="D4132" s="123">
        <v>9.0969999999999995</v>
      </c>
      <c r="E4132" s="123">
        <v>9.0969999999999995</v>
      </c>
      <c r="F4132" s="125">
        <v>8.0000000000000002E-3</v>
      </c>
    </row>
    <row r="4133" spans="1:6" ht="15.75" customHeight="1" x14ac:dyDescent="0.25">
      <c r="A4133" s="124">
        <v>39666</v>
      </c>
      <c r="B4133" s="123">
        <v>9.0250000000000004</v>
      </c>
      <c r="C4133" s="123">
        <v>9.0250000000000004</v>
      </c>
      <c r="D4133" s="123">
        <v>9.0250000000000004</v>
      </c>
      <c r="E4133" s="123">
        <v>9.0250000000000004</v>
      </c>
      <c r="F4133" s="125">
        <v>4.1000000000000003E-3</v>
      </c>
    </row>
    <row r="4134" spans="1:6" ht="15.75" customHeight="1" x14ac:dyDescent="0.25">
      <c r="A4134" s="124">
        <v>39665</v>
      </c>
      <c r="B4134" s="123">
        <v>8.9879999999999995</v>
      </c>
      <c r="C4134" s="123">
        <v>8.9879999999999995</v>
      </c>
      <c r="D4134" s="123">
        <v>8.9879999999999995</v>
      </c>
      <c r="E4134" s="123">
        <v>8.9879999999999995</v>
      </c>
      <c r="F4134" s="125">
        <v>-2.3E-2</v>
      </c>
    </row>
    <row r="4135" spans="1:6" ht="15.75" customHeight="1" x14ac:dyDescent="0.25">
      <c r="A4135" s="124">
        <v>39664</v>
      </c>
      <c r="B4135" s="123">
        <v>9.1999999999999993</v>
      </c>
      <c r="C4135" s="123">
        <v>9.1999999999999993</v>
      </c>
      <c r="D4135" s="123">
        <v>9.1999999999999993</v>
      </c>
      <c r="E4135" s="123">
        <v>9.1999999999999993</v>
      </c>
      <c r="F4135" s="125">
        <v>-8.0000000000000002E-3</v>
      </c>
    </row>
    <row r="4136" spans="1:6" ht="15.75" customHeight="1" x14ac:dyDescent="0.25">
      <c r="A4136" s="124">
        <v>39661</v>
      </c>
      <c r="B4136" s="123">
        <v>9.2739999999999991</v>
      </c>
      <c r="C4136" s="123">
        <v>9.2739999999999991</v>
      </c>
      <c r="D4136" s="123">
        <v>9.2739999999999991</v>
      </c>
      <c r="E4136" s="123">
        <v>9.2739999999999991</v>
      </c>
      <c r="F4136" s="125">
        <v>-4.4999999999999997E-3</v>
      </c>
    </row>
    <row r="4137" spans="1:6" ht="15.75" customHeight="1" x14ac:dyDescent="0.25">
      <c r="A4137" s="124">
        <v>39660</v>
      </c>
      <c r="B4137" s="123">
        <v>9.3160000000000007</v>
      </c>
      <c r="C4137" s="123">
        <v>9.3160000000000007</v>
      </c>
      <c r="D4137" s="123">
        <v>9.3160000000000007</v>
      </c>
      <c r="E4137" s="123">
        <v>9.3160000000000007</v>
      </c>
      <c r="F4137" s="125">
        <v>-5.0000000000000001E-4</v>
      </c>
    </row>
    <row r="4138" spans="1:6" ht="15.75" customHeight="1" x14ac:dyDescent="0.25">
      <c r="A4138" s="124">
        <v>39659</v>
      </c>
      <c r="B4138" s="123">
        <v>9.3209999999999997</v>
      </c>
      <c r="C4138" s="123">
        <v>9.3209999999999997</v>
      </c>
      <c r="D4138" s="123">
        <v>9.3209999999999997</v>
      </c>
      <c r="E4138" s="123">
        <v>9.3209999999999997</v>
      </c>
      <c r="F4138" s="125">
        <v>-7.7000000000000002E-3</v>
      </c>
    </row>
    <row r="4139" spans="1:6" ht="15.75" customHeight="1" x14ac:dyDescent="0.25">
      <c r="A4139" s="124">
        <v>39658</v>
      </c>
      <c r="B4139" s="123">
        <v>9.3930000000000007</v>
      </c>
      <c r="C4139" s="123">
        <v>9.3930000000000007</v>
      </c>
      <c r="D4139" s="123">
        <v>9.3930000000000007</v>
      </c>
      <c r="E4139" s="123">
        <v>9.3930000000000007</v>
      </c>
      <c r="F4139" s="125">
        <v>3.4200000000000001E-2</v>
      </c>
    </row>
    <row r="4140" spans="1:6" ht="15.75" customHeight="1" x14ac:dyDescent="0.25">
      <c r="A4140" s="124">
        <v>39657</v>
      </c>
      <c r="B4140" s="123">
        <v>9.0820000000000007</v>
      </c>
      <c r="C4140" s="123">
        <v>9.0820000000000007</v>
      </c>
      <c r="D4140" s="123">
        <v>9.0820000000000007</v>
      </c>
      <c r="E4140" s="123">
        <v>9.0820000000000007</v>
      </c>
      <c r="F4140" s="125">
        <v>-8.2000000000000007E-3</v>
      </c>
    </row>
    <row r="4141" spans="1:6" ht="15.75" customHeight="1" x14ac:dyDescent="0.25">
      <c r="A4141" s="124">
        <v>39654</v>
      </c>
      <c r="B4141" s="123">
        <v>9.157</v>
      </c>
      <c r="C4141" s="123">
        <v>9.157</v>
      </c>
      <c r="D4141" s="123">
        <v>9.157</v>
      </c>
      <c r="E4141" s="123">
        <v>9.157</v>
      </c>
      <c r="F4141" s="125">
        <v>9.5999999999999992E-3</v>
      </c>
    </row>
    <row r="4142" spans="1:6" ht="15.75" customHeight="1" x14ac:dyDescent="0.25">
      <c r="A4142" s="124">
        <v>39653</v>
      </c>
      <c r="B4142" s="123">
        <v>9.07</v>
      </c>
      <c r="C4142" s="123">
        <v>9.07</v>
      </c>
      <c r="D4142" s="123">
        <v>9.07</v>
      </c>
      <c r="E4142" s="123">
        <v>9.07</v>
      </c>
      <c r="F4142" s="125">
        <v>3.5000000000000001E-3</v>
      </c>
    </row>
    <row r="4143" spans="1:6" ht="15.75" customHeight="1" x14ac:dyDescent="0.25">
      <c r="A4143" s="124">
        <v>39652</v>
      </c>
      <c r="B4143" s="123">
        <v>9.0380000000000003</v>
      </c>
      <c r="C4143" s="123">
        <v>9.0380000000000003</v>
      </c>
      <c r="D4143" s="123">
        <v>9.0380000000000003</v>
      </c>
      <c r="E4143" s="123">
        <v>9.0380000000000003</v>
      </c>
      <c r="F4143" s="125">
        <v>-1.03E-2</v>
      </c>
    </row>
    <row r="4144" spans="1:6" ht="15.75" customHeight="1" x14ac:dyDescent="0.25">
      <c r="A4144" s="124">
        <v>39651</v>
      </c>
      <c r="B4144" s="123">
        <v>9.1319999999999997</v>
      </c>
      <c r="C4144" s="123">
        <v>9.1319999999999997</v>
      </c>
      <c r="D4144" s="123">
        <v>9.1319999999999997</v>
      </c>
      <c r="E4144" s="123">
        <v>9.1319999999999997</v>
      </c>
      <c r="F4144" s="125">
        <v>8.8000000000000005E-3</v>
      </c>
    </row>
    <row r="4145" spans="1:6" ht="15.75" customHeight="1" x14ac:dyDescent="0.25">
      <c r="A4145" s="124">
        <v>39650</v>
      </c>
      <c r="B4145" s="123">
        <v>9.0519999999999996</v>
      </c>
      <c r="C4145" s="123">
        <v>9.0519999999999996</v>
      </c>
      <c r="D4145" s="123">
        <v>9.0519999999999996</v>
      </c>
      <c r="E4145" s="123">
        <v>9.0519999999999996</v>
      </c>
      <c r="F4145" s="125">
        <v>-4.7999999999999996E-3</v>
      </c>
    </row>
    <row r="4146" spans="1:6" ht="15.75" customHeight="1" x14ac:dyDescent="0.25">
      <c r="A4146" s="124">
        <v>39647</v>
      </c>
      <c r="B4146" s="123">
        <v>9.0960000000000001</v>
      </c>
      <c r="C4146" s="123">
        <v>9.0960000000000001</v>
      </c>
      <c r="D4146" s="123">
        <v>9.0960000000000001</v>
      </c>
      <c r="E4146" s="123">
        <v>9.0960000000000001</v>
      </c>
      <c r="F4146" s="125">
        <v>-1.6199999999999999E-2</v>
      </c>
    </row>
    <row r="4147" spans="1:6" ht="15.75" customHeight="1" x14ac:dyDescent="0.25">
      <c r="A4147" s="124">
        <v>39646</v>
      </c>
      <c r="B4147" s="123">
        <v>9.2460000000000004</v>
      </c>
      <c r="C4147" s="123">
        <v>9.2460000000000004</v>
      </c>
      <c r="D4147" s="123">
        <v>9.2460000000000004</v>
      </c>
      <c r="E4147" s="123">
        <v>9.2460000000000004</v>
      </c>
      <c r="F4147" s="125">
        <v>-1.46E-2</v>
      </c>
    </row>
    <row r="4148" spans="1:6" ht="15.75" customHeight="1" x14ac:dyDescent="0.25">
      <c r="A4148" s="124">
        <v>39645</v>
      </c>
      <c r="B4148" s="123">
        <v>9.3829999999999991</v>
      </c>
      <c r="C4148" s="123">
        <v>9.3829999999999991</v>
      </c>
      <c r="D4148" s="123">
        <v>9.3829999999999991</v>
      </c>
      <c r="E4148" s="123">
        <v>9.3829999999999991</v>
      </c>
      <c r="F4148" s="125">
        <v>-0.01</v>
      </c>
    </row>
    <row r="4149" spans="1:6" ht="15.75" customHeight="1" x14ac:dyDescent="0.25">
      <c r="A4149" s="124">
        <v>39644</v>
      </c>
      <c r="B4149" s="123">
        <v>9.4779999999999998</v>
      </c>
      <c r="C4149" s="123">
        <v>9.4779999999999998</v>
      </c>
      <c r="D4149" s="123">
        <v>9.4779999999999998</v>
      </c>
      <c r="E4149" s="123">
        <v>9.4779999999999998</v>
      </c>
      <c r="F4149" s="125">
        <v>1.01E-2</v>
      </c>
    </row>
    <row r="4150" spans="1:6" ht="15.75" customHeight="1" x14ac:dyDescent="0.25">
      <c r="A4150" s="124">
        <v>39643</v>
      </c>
      <c r="B4150" s="123">
        <v>9.3829999999999991</v>
      </c>
      <c r="C4150" s="123">
        <v>9.3829999999999991</v>
      </c>
      <c r="D4150" s="123">
        <v>9.3829999999999991</v>
      </c>
      <c r="E4150" s="123">
        <v>9.3829999999999991</v>
      </c>
      <c r="F4150" s="125">
        <v>-9.1000000000000004E-3</v>
      </c>
    </row>
    <row r="4151" spans="1:6" ht="15.75" customHeight="1" x14ac:dyDescent="0.25">
      <c r="A4151" s="124">
        <v>39640</v>
      </c>
      <c r="B4151" s="123">
        <v>9.4689999999999994</v>
      </c>
      <c r="C4151" s="123">
        <v>9.4689999999999994</v>
      </c>
      <c r="D4151" s="123">
        <v>9.4689999999999994</v>
      </c>
      <c r="E4151" s="123">
        <v>9.4689999999999994</v>
      </c>
      <c r="F4151" s="125">
        <v>5.3E-3</v>
      </c>
    </row>
    <row r="4152" spans="1:6" ht="15.75" customHeight="1" x14ac:dyDescent="0.25">
      <c r="A4152" s="124">
        <v>39639</v>
      </c>
      <c r="B4152" s="123">
        <v>9.4190000000000005</v>
      </c>
      <c r="C4152" s="123">
        <v>9.4190000000000005</v>
      </c>
      <c r="D4152" s="123">
        <v>9.4190000000000005</v>
      </c>
      <c r="E4152" s="123">
        <v>9.4190000000000005</v>
      </c>
      <c r="F4152" s="125">
        <v>1.0699999999999999E-2</v>
      </c>
    </row>
    <row r="4153" spans="1:6" ht="15.75" customHeight="1" x14ac:dyDescent="0.25">
      <c r="A4153" s="124">
        <v>39638</v>
      </c>
      <c r="B4153" s="123">
        <v>9.3190000000000008</v>
      </c>
      <c r="C4153" s="123">
        <v>9.3190000000000008</v>
      </c>
      <c r="D4153" s="123">
        <v>9.3190000000000008</v>
      </c>
      <c r="E4153" s="123">
        <v>9.3190000000000008</v>
      </c>
      <c r="F4153" s="125">
        <v>2.7000000000000001E-3</v>
      </c>
    </row>
    <row r="4154" spans="1:6" ht="15.75" customHeight="1" x14ac:dyDescent="0.25">
      <c r="A4154" s="124">
        <v>39637</v>
      </c>
      <c r="B4154" s="123">
        <v>9.2940000000000005</v>
      </c>
      <c r="C4154" s="123">
        <v>9.2940000000000005</v>
      </c>
      <c r="D4154" s="123">
        <v>9.2940000000000005</v>
      </c>
      <c r="E4154" s="123">
        <v>9.2940000000000005</v>
      </c>
      <c r="F4154" s="125">
        <v>1.47E-2</v>
      </c>
    </row>
    <row r="4155" spans="1:6" ht="15.75" customHeight="1" x14ac:dyDescent="0.25">
      <c r="A4155" s="124">
        <v>39636</v>
      </c>
      <c r="B4155" s="123">
        <v>9.1590000000000007</v>
      </c>
      <c r="C4155" s="123">
        <v>9.1590000000000007</v>
      </c>
      <c r="D4155" s="123">
        <v>9.1590000000000007</v>
      </c>
      <c r="E4155" s="123">
        <v>9.1590000000000007</v>
      </c>
      <c r="F4155" s="125">
        <v>5.0000000000000001E-4</v>
      </c>
    </row>
    <row r="4156" spans="1:6" ht="15.75" customHeight="1" x14ac:dyDescent="0.25">
      <c r="A4156" s="124">
        <v>39633</v>
      </c>
      <c r="B4156" s="123">
        <v>9.1539999999999999</v>
      </c>
      <c r="C4156" s="123">
        <v>9.1539999999999999</v>
      </c>
      <c r="D4156" s="123">
        <v>9.1539999999999999</v>
      </c>
      <c r="E4156" s="123">
        <v>9.1539999999999999</v>
      </c>
      <c r="F4156" s="125">
        <v>3.5499999999999997E-2</v>
      </c>
    </row>
    <row r="4157" spans="1:6" ht="15.75" customHeight="1" x14ac:dyDescent="0.25">
      <c r="A4157" s="124">
        <v>39632</v>
      </c>
      <c r="B4157" s="123">
        <v>8.84</v>
      </c>
      <c r="C4157" s="123">
        <v>8.84</v>
      </c>
      <c r="D4157" s="123">
        <v>8.84</v>
      </c>
      <c r="E4157" s="123">
        <v>8.84</v>
      </c>
      <c r="F4157" s="125">
        <v>3.5999999999999999E-3</v>
      </c>
    </row>
    <row r="4158" spans="1:6" ht="15.75" customHeight="1" x14ac:dyDescent="0.25">
      <c r="A4158" s="124">
        <v>39631</v>
      </c>
      <c r="B4158" s="123">
        <v>8.8079999999999998</v>
      </c>
      <c r="C4158" s="123">
        <v>8.8079999999999998</v>
      </c>
      <c r="D4158" s="123">
        <v>8.8079999999999998</v>
      </c>
      <c r="E4158" s="123">
        <v>8.8079999999999998</v>
      </c>
      <c r="F4158" s="125">
        <v>1.8E-3</v>
      </c>
    </row>
    <row r="4159" spans="1:6" ht="15.75" customHeight="1" x14ac:dyDescent="0.25">
      <c r="A4159" s="124">
        <v>39630</v>
      </c>
      <c r="B4159" s="123">
        <v>8.7919999999999998</v>
      </c>
      <c r="C4159" s="123">
        <v>8.7919999999999998</v>
      </c>
      <c r="D4159" s="123">
        <v>8.7919999999999998</v>
      </c>
      <c r="E4159" s="123">
        <v>8.7919999999999998</v>
      </c>
      <c r="F4159" s="125">
        <v>9.1000000000000004E-3</v>
      </c>
    </row>
    <row r="4160" spans="1:6" ht="15.75" customHeight="1" x14ac:dyDescent="0.25">
      <c r="A4160" s="124">
        <v>39629</v>
      </c>
      <c r="B4160" s="123">
        <v>8.7129999999999992</v>
      </c>
      <c r="C4160" s="123">
        <v>8.7129999999999992</v>
      </c>
      <c r="D4160" s="123">
        <v>8.7129999999999992</v>
      </c>
      <c r="E4160" s="123">
        <v>8.7129999999999992</v>
      </c>
      <c r="F4160" s="125">
        <v>1.14E-2</v>
      </c>
    </row>
    <row r="4161" spans="1:6" ht="15.75" customHeight="1" x14ac:dyDescent="0.25">
      <c r="A4161" s="124">
        <v>39626</v>
      </c>
      <c r="B4161" s="123">
        <v>8.6150000000000002</v>
      </c>
      <c r="C4161" s="123">
        <v>8.6150000000000002</v>
      </c>
      <c r="D4161" s="123">
        <v>8.6150000000000002</v>
      </c>
      <c r="E4161" s="123">
        <v>8.6150000000000002</v>
      </c>
      <c r="F4161" s="125">
        <v>2.9999999999999997E-4</v>
      </c>
    </row>
    <row r="4162" spans="1:6" ht="15.75" customHeight="1" x14ac:dyDescent="0.25">
      <c r="A4162" s="124">
        <v>39625</v>
      </c>
      <c r="B4162" s="123">
        <v>8.6120000000000001</v>
      </c>
      <c r="C4162" s="123">
        <v>8.6120000000000001</v>
      </c>
      <c r="D4162" s="123">
        <v>8.6120000000000001</v>
      </c>
      <c r="E4162" s="123">
        <v>8.6120000000000001</v>
      </c>
      <c r="F4162" s="125">
        <v>-6.1999999999999998E-3</v>
      </c>
    </row>
    <row r="4163" spans="1:6" ht="15.75" customHeight="1" x14ac:dyDescent="0.25">
      <c r="A4163" s="124">
        <v>39624</v>
      </c>
      <c r="B4163" s="123">
        <v>8.6660000000000004</v>
      </c>
      <c r="C4163" s="123">
        <v>8.6660000000000004</v>
      </c>
      <c r="D4163" s="123">
        <v>8.6660000000000004</v>
      </c>
      <c r="E4163" s="123">
        <v>8.6660000000000004</v>
      </c>
      <c r="F4163" s="125">
        <v>1.1599999999999999E-2</v>
      </c>
    </row>
    <row r="4164" spans="1:6" ht="15.75" customHeight="1" x14ac:dyDescent="0.25">
      <c r="A4164" s="124">
        <v>39623</v>
      </c>
      <c r="B4164" s="123">
        <v>8.5670000000000002</v>
      </c>
      <c r="C4164" s="123">
        <v>8.5670000000000002</v>
      </c>
      <c r="D4164" s="123">
        <v>8.5670000000000002</v>
      </c>
      <c r="E4164" s="123">
        <v>8.5670000000000002</v>
      </c>
      <c r="F4164" s="125">
        <v>-7.4999999999999997E-3</v>
      </c>
    </row>
    <row r="4165" spans="1:6" ht="15.75" customHeight="1" x14ac:dyDescent="0.25">
      <c r="A4165" s="124">
        <v>39622</v>
      </c>
      <c r="B4165" s="123">
        <v>8.6319999999999997</v>
      </c>
      <c r="C4165" s="123">
        <v>8.6319999999999997</v>
      </c>
      <c r="D4165" s="123">
        <v>8.6319999999999997</v>
      </c>
      <c r="E4165" s="123">
        <v>8.6319999999999997</v>
      </c>
      <c r="F4165" s="125">
        <v>5.9999999999999995E-4</v>
      </c>
    </row>
    <row r="4166" spans="1:6" ht="15.75" customHeight="1" x14ac:dyDescent="0.25">
      <c r="A4166" s="124">
        <v>39619</v>
      </c>
      <c r="B4166" s="123">
        <v>8.6270000000000007</v>
      </c>
      <c r="C4166" s="123">
        <v>8.6270000000000007</v>
      </c>
      <c r="D4166" s="123">
        <v>8.6270000000000007</v>
      </c>
      <c r="E4166" s="123">
        <v>8.6270000000000007</v>
      </c>
      <c r="F4166" s="125">
        <v>1.77E-2</v>
      </c>
    </row>
    <row r="4167" spans="1:6" ht="15.75" customHeight="1" x14ac:dyDescent="0.25">
      <c r="A4167" s="124">
        <v>39618</v>
      </c>
      <c r="B4167" s="123">
        <v>8.4770000000000003</v>
      </c>
      <c r="C4167" s="123">
        <v>8.4770000000000003</v>
      </c>
      <c r="D4167" s="123">
        <v>8.4770000000000003</v>
      </c>
      <c r="E4167" s="123">
        <v>8.4770000000000003</v>
      </c>
      <c r="F4167" s="125">
        <v>1.3299999999999999E-2</v>
      </c>
    </row>
    <row r="4168" spans="1:6" ht="15.75" customHeight="1" x14ac:dyDescent="0.25">
      <c r="A4168" s="124">
        <v>39617</v>
      </c>
      <c r="B4168" s="123">
        <v>8.3659999999999997</v>
      </c>
      <c r="C4168" s="123">
        <v>8.3659999999999997</v>
      </c>
      <c r="D4168" s="123">
        <v>8.3659999999999997</v>
      </c>
      <c r="E4168" s="123">
        <v>8.3659999999999997</v>
      </c>
      <c r="F4168" s="125">
        <v>3.7000000000000002E-3</v>
      </c>
    </row>
    <row r="4169" spans="1:6" ht="15.75" customHeight="1" x14ac:dyDescent="0.25">
      <c r="A4169" s="124">
        <v>39616</v>
      </c>
      <c r="B4169" s="123">
        <v>8.3350000000000009</v>
      </c>
      <c r="C4169" s="123">
        <v>8.3350000000000009</v>
      </c>
      <c r="D4169" s="123">
        <v>8.3350000000000009</v>
      </c>
      <c r="E4169" s="123">
        <v>8.3350000000000009</v>
      </c>
      <c r="F4169" s="125">
        <v>-2.8E-3</v>
      </c>
    </row>
    <row r="4170" spans="1:6" ht="15.75" customHeight="1" x14ac:dyDescent="0.25">
      <c r="A4170" s="124">
        <v>39615</v>
      </c>
      <c r="B4170" s="123">
        <v>8.3580000000000005</v>
      </c>
      <c r="C4170" s="123">
        <v>8.3580000000000005</v>
      </c>
      <c r="D4170" s="123">
        <v>8.3580000000000005</v>
      </c>
      <c r="E4170" s="123">
        <v>8.3580000000000005</v>
      </c>
      <c r="F4170" s="125">
        <v>-4.1999999999999997E-3</v>
      </c>
    </row>
    <row r="4171" spans="1:6" ht="15.75" customHeight="1" x14ac:dyDescent="0.25">
      <c r="A4171" s="124">
        <v>39612</v>
      </c>
      <c r="B4171" s="123">
        <v>8.3930000000000007</v>
      </c>
      <c r="C4171" s="123">
        <v>8.3930000000000007</v>
      </c>
      <c r="D4171" s="123">
        <v>8.3930000000000007</v>
      </c>
      <c r="E4171" s="123">
        <v>8.3930000000000007</v>
      </c>
      <c r="F4171" s="125">
        <v>8.0000000000000002E-3</v>
      </c>
    </row>
    <row r="4172" spans="1:6" ht="15.75" customHeight="1" x14ac:dyDescent="0.25">
      <c r="A4172" s="124">
        <v>39611</v>
      </c>
      <c r="B4172" s="123">
        <v>8.3260000000000005</v>
      </c>
      <c r="C4172" s="123">
        <v>8.3260000000000005</v>
      </c>
      <c r="D4172" s="123">
        <v>8.3260000000000005</v>
      </c>
      <c r="E4172" s="123">
        <v>8.3260000000000005</v>
      </c>
      <c r="F4172" s="125">
        <v>7.6E-3</v>
      </c>
    </row>
    <row r="4173" spans="1:6" ht="15.75" customHeight="1" x14ac:dyDescent="0.25">
      <c r="A4173" s="124">
        <v>39610</v>
      </c>
      <c r="B4173" s="123">
        <v>8.2629999999999999</v>
      </c>
      <c r="C4173" s="123">
        <v>8.2629999999999999</v>
      </c>
      <c r="D4173" s="123">
        <v>8.2629999999999999</v>
      </c>
      <c r="E4173" s="123">
        <v>8.2629999999999999</v>
      </c>
      <c r="F4173" s="125">
        <v>-3.0999999999999999E-3</v>
      </c>
    </row>
    <row r="4174" spans="1:6" ht="15.75" customHeight="1" x14ac:dyDescent="0.25">
      <c r="A4174" s="124">
        <v>39609</v>
      </c>
      <c r="B4174" s="123">
        <v>8.2889999999999997</v>
      </c>
      <c r="C4174" s="123">
        <v>8.2889999999999997</v>
      </c>
      <c r="D4174" s="123">
        <v>8.2889999999999997</v>
      </c>
      <c r="E4174" s="123">
        <v>8.2889999999999997</v>
      </c>
      <c r="F4174" s="125">
        <v>2.0000000000000001E-4</v>
      </c>
    </row>
    <row r="4175" spans="1:6" ht="15.75" customHeight="1" x14ac:dyDescent="0.25">
      <c r="A4175" s="124">
        <v>39608</v>
      </c>
      <c r="B4175" s="123">
        <v>8.2870000000000008</v>
      </c>
      <c r="C4175" s="123">
        <v>8.2870000000000008</v>
      </c>
      <c r="D4175" s="123">
        <v>8.2870000000000008</v>
      </c>
      <c r="E4175" s="123">
        <v>8.2870000000000008</v>
      </c>
      <c r="F4175" s="125">
        <v>5.8999999999999999E-3</v>
      </c>
    </row>
    <row r="4176" spans="1:6" ht="15.75" customHeight="1" x14ac:dyDescent="0.25">
      <c r="A4176" s="124">
        <v>39605</v>
      </c>
      <c r="B4176" s="123">
        <v>8.2379999999999995</v>
      </c>
      <c r="C4176" s="123">
        <v>8.2379999999999995</v>
      </c>
      <c r="D4176" s="123">
        <v>8.2379999999999995</v>
      </c>
      <c r="E4176" s="123">
        <v>8.2379999999999995</v>
      </c>
      <c r="F4176" s="125">
        <v>6.4999999999999997E-3</v>
      </c>
    </row>
    <row r="4177" spans="1:6" ht="15.75" customHeight="1" x14ac:dyDescent="0.25">
      <c r="A4177" s="124">
        <v>39604</v>
      </c>
      <c r="B4177" s="123">
        <v>8.1850000000000005</v>
      </c>
      <c r="C4177" s="123">
        <v>8.1850000000000005</v>
      </c>
      <c r="D4177" s="123">
        <v>8.1850000000000005</v>
      </c>
      <c r="E4177" s="123">
        <v>8.1850000000000005</v>
      </c>
      <c r="F4177" s="125">
        <v>5.4000000000000003E-3</v>
      </c>
    </row>
    <row r="4178" spans="1:6" ht="15.75" customHeight="1" x14ac:dyDescent="0.25">
      <c r="A4178" s="124">
        <v>39603</v>
      </c>
      <c r="B4178" s="123">
        <v>8.141</v>
      </c>
      <c r="C4178" s="123">
        <v>8.141</v>
      </c>
      <c r="D4178" s="123">
        <v>8.141</v>
      </c>
      <c r="E4178" s="123">
        <v>8.141</v>
      </c>
      <c r="F4178" s="125">
        <v>1.6999999999999999E-3</v>
      </c>
    </row>
    <row r="4179" spans="1:6" ht="15.75" customHeight="1" x14ac:dyDescent="0.25">
      <c r="A4179" s="124">
        <v>39602</v>
      </c>
      <c r="B4179" s="123">
        <v>8.1270000000000007</v>
      </c>
      <c r="C4179" s="123">
        <v>8.1270000000000007</v>
      </c>
      <c r="D4179" s="123">
        <v>8.1270000000000007</v>
      </c>
      <c r="E4179" s="123">
        <v>8.1270000000000007</v>
      </c>
      <c r="F4179" s="125">
        <v>5.1999999999999998E-3</v>
      </c>
    </row>
    <row r="4180" spans="1:6" ht="15.75" customHeight="1" x14ac:dyDescent="0.25">
      <c r="A4180" s="124">
        <v>39601</v>
      </c>
      <c r="B4180" s="123">
        <v>8.0850000000000009</v>
      </c>
      <c r="C4180" s="123">
        <v>8.0850000000000009</v>
      </c>
      <c r="D4180" s="123">
        <v>8.0850000000000009</v>
      </c>
      <c r="E4180" s="123">
        <v>8.0850000000000009</v>
      </c>
      <c r="F4180" s="125">
        <v>-2E-3</v>
      </c>
    </row>
    <row r="4181" spans="1:6" ht="15.75" customHeight="1" x14ac:dyDescent="0.25">
      <c r="A4181" s="124">
        <v>39598</v>
      </c>
      <c r="B4181" s="123">
        <v>8.1010000000000009</v>
      </c>
      <c r="C4181" s="123">
        <v>8.1010000000000009</v>
      </c>
      <c r="D4181" s="123">
        <v>8.1010000000000009</v>
      </c>
      <c r="E4181" s="123">
        <v>8.1010000000000009</v>
      </c>
      <c r="F4181" s="125">
        <v>-4.0000000000000002E-4</v>
      </c>
    </row>
    <row r="4182" spans="1:6" ht="15.75" customHeight="1" x14ac:dyDescent="0.25">
      <c r="A4182" s="124">
        <v>39597</v>
      </c>
      <c r="B4182" s="123">
        <v>8.1039999999999992</v>
      </c>
      <c r="C4182" s="123">
        <v>8.1039999999999992</v>
      </c>
      <c r="D4182" s="123">
        <v>8.1039999999999992</v>
      </c>
      <c r="E4182" s="123">
        <v>8.1039999999999992</v>
      </c>
      <c r="F4182" s="125">
        <v>5.4999999999999997E-3</v>
      </c>
    </row>
    <row r="4183" spans="1:6" ht="15.75" customHeight="1" x14ac:dyDescent="0.25">
      <c r="A4183" s="124">
        <v>39596</v>
      </c>
      <c r="B4183" s="123">
        <v>8.06</v>
      </c>
      <c r="C4183" s="123">
        <v>8.06</v>
      </c>
      <c r="D4183" s="123">
        <v>8.06</v>
      </c>
      <c r="E4183" s="123">
        <v>8.06</v>
      </c>
      <c r="F4183" s="125">
        <v>-7.3000000000000001E-3</v>
      </c>
    </row>
    <row r="4184" spans="1:6" ht="15.75" customHeight="1" x14ac:dyDescent="0.25">
      <c r="A4184" s="124">
        <v>39595</v>
      </c>
      <c r="B4184" s="123">
        <v>8.1189999999999998</v>
      </c>
      <c r="C4184" s="123">
        <v>8.1189999999999998</v>
      </c>
      <c r="D4184" s="123">
        <v>8.1189999999999998</v>
      </c>
      <c r="E4184" s="123">
        <v>8.1189999999999998</v>
      </c>
      <c r="F4184" s="125">
        <v>5.9999999999999995E-4</v>
      </c>
    </row>
    <row r="4185" spans="1:6" ht="15.75" customHeight="1" x14ac:dyDescent="0.25">
      <c r="A4185" s="124">
        <v>39594</v>
      </c>
      <c r="B4185" s="123">
        <v>8.1140000000000008</v>
      </c>
      <c r="C4185" s="123">
        <v>8.1140000000000008</v>
      </c>
      <c r="D4185" s="123">
        <v>8.1140000000000008</v>
      </c>
      <c r="E4185" s="123">
        <v>8.1140000000000008</v>
      </c>
      <c r="F4185" s="125">
        <v>3.2000000000000002E-3</v>
      </c>
    </row>
    <row r="4186" spans="1:6" ht="15.75" customHeight="1" x14ac:dyDescent="0.25">
      <c r="A4186" s="124">
        <v>39591</v>
      </c>
      <c r="B4186" s="123">
        <v>8.0879999999999992</v>
      </c>
      <c r="C4186" s="123">
        <v>8.0879999999999992</v>
      </c>
      <c r="D4186" s="123">
        <v>8.0879999999999992</v>
      </c>
      <c r="E4186" s="123">
        <v>8.0879999999999992</v>
      </c>
      <c r="F4186" s="125">
        <v>-3.0999999999999999E-3</v>
      </c>
    </row>
    <row r="4187" spans="1:6" ht="15.75" customHeight="1" x14ac:dyDescent="0.25">
      <c r="A4187" s="124">
        <v>39590</v>
      </c>
      <c r="B4187" s="123">
        <v>8.1129999999999995</v>
      </c>
      <c r="C4187" s="123">
        <v>8.1129999999999995</v>
      </c>
      <c r="D4187" s="123">
        <v>8.1129999999999995</v>
      </c>
      <c r="E4187" s="123">
        <v>8.1129999999999995</v>
      </c>
      <c r="F4187" s="125">
        <v>6.7999999999999996E-3</v>
      </c>
    </row>
    <row r="4188" spans="1:6" ht="15.75" customHeight="1" x14ac:dyDescent="0.25">
      <c r="A4188" s="124">
        <v>39589</v>
      </c>
      <c r="B4188" s="123">
        <v>8.0579999999999998</v>
      </c>
      <c r="C4188" s="123">
        <v>8.0579999999999998</v>
      </c>
      <c r="D4188" s="123">
        <v>8.0579999999999998</v>
      </c>
      <c r="E4188" s="123">
        <v>8.0579999999999998</v>
      </c>
      <c r="F4188" s="125">
        <v>6.8999999999999999E-3</v>
      </c>
    </row>
    <row r="4189" spans="1:6" ht="15.75" customHeight="1" x14ac:dyDescent="0.25">
      <c r="A4189" s="124">
        <v>39588</v>
      </c>
      <c r="B4189" s="123">
        <v>8.0030000000000001</v>
      </c>
      <c r="C4189" s="123">
        <v>8.0030000000000001</v>
      </c>
      <c r="D4189" s="123">
        <v>8.0030000000000001</v>
      </c>
      <c r="E4189" s="123">
        <v>8.0030000000000001</v>
      </c>
      <c r="F4189" s="125">
        <v>-1E-3</v>
      </c>
    </row>
    <row r="4190" spans="1:6" ht="15.75" customHeight="1" x14ac:dyDescent="0.25">
      <c r="A4190" s="124">
        <v>39584</v>
      </c>
      <c r="B4190" s="123">
        <v>8.0109999999999992</v>
      </c>
      <c r="C4190" s="123">
        <v>8.0109999999999992</v>
      </c>
      <c r="D4190" s="123">
        <v>8.0109999999999992</v>
      </c>
      <c r="E4190" s="123">
        <v>8.0109999999999992</v>
      </c>
      <c r="F4190" s="125">
        <v>3.8999999999999998E-3</v>
      </c>
    </row>
    <row r="4191" spans="1:6" ht="15.75" customHeight="1" x14ac:dyDescent="0.25">
      <c r="A4191" s="124">
        <v>39583</v>
      </c>
      <c r="B4191" s="123">
        <v>7.98</v>
      </c>
      <c r="C4191" s="123">
        <v>7.98</v>
      </c>
      <c r="D4191" s="123">
        <v>7.98</v>
      </c>
      <c r="E4191" s="123">
        <v>7.98</v>
      </c>
      <c r="F4191" s="125">
        <v>5.3E-3</v>
      </c>
    </row>
    <row r="4192" spans="1:6" ht="15.75" customHeight="1" x14ac:dyDescent="0.25">
      <c r="A4192" s="124">
        <v>39582</v>
      </c>
      <c r="B4192" s="123">
        <v>7.9379999999999997</v>
      </c>
      <c r="C4192" s="123">
        <v>7.9379999999999997</v>
      </c>
      <c r="D4192" s="123">
        <v>7.9379999999999997</v>
      </c>
      <c r="E4192" s="123">
        <v>7.9379999999999997</v>
      </c>
      <c r="F4192" s="125">
        <v>3.0000000000000001E-3</v>
      </c>
    </row>
    <row r="4193" spans="1:6" ht="15.75" customHeight="1" x14ac:dyDescent="0.25">
      <c r="A4193" s="124">
        <v>39581</v>
      </c>
      <c r="B4193" s="123">
        <v>7.9139999999999997</v>
      </c>
      <c r="C4193" s="123">
        <v>7.9139999999999997</v>
      </c>
      <c r="D4193" s="123">
        <v>7.9139999999999997</v>
      </c>
      <c r="E4193" s="123">
        <v>7.9139999999999997</v>
      </c>
      <c r="F4193" s="125">
        <v>2.2000000000000001E-3</v>
      </c>
    </row>
    <row r="4194" spans="1:6" ht="15.75" customHeight="1" x14ac:dyDescent="0.25">
      <c r="A4194" s="124">
        <v>39580</v>
      </c>
      <c r="B4194" s="123">
        <v>7.8970000000000002</v>
      </c>
      <c r="C4194" s="123">
        <v>7.8970000000000002</v>
      </c>
      <c r="D4194" s="123">
        <v>7.8970000000000002</v>
      </c>
      <c r="E4194" s="123">
        <v>7.8970000000000002</v>
      </c>
      <c r="F4194" s="125">
        <v>-2.5000000000000001E-3</v>
      </c>
    </row>
    <row r="4195" spans="1:6" ht="15.75" customHeight="1" x14ac:dyDescent="0.25">
      <c r="A4195" s="124">
        <v>39577</v>
      </c>
      <c r="B4195" s="123">
        <v>7.9169999999999998</v>
      </c>
      <c r="C4195" s="123">
        <v>7.9169999999999998</v>
      </c>
      <c r="D4195" s="123">
        <v>7.9169999999999998</v>
      </c>
      <c r="E4195" s="123">
        <v>7.9169999999999998</v>
      </c>
      <c r="F4195" s="125">
        <v>-3.3999999999999998E-3</v>
      </c>
    </row>
    <row r="4196" spans="1:6" ht="15.75" customHeight="1" x14ac:dyDescent="0.25">
      <c r="A4196" s="124">
        <v>39576</v>
      </c>
      <c r="B4196" s="123">
        <v>7.944</v>
      </c>
      <c r="C4196" s="123">
        <v>7.944</v>
      </c>
      <c r="D4196" s="123">
        <v>7.944</v>
      </c>
      <c r="E4196" s="123">
        <v>7.944</v>
      </c>
      <c r="F4196" s="125">
        <v>2.3999999999999998E-3</v>
      </c>
    </row>
    <row r="4197" spans="1:6" ht="15.75" customHeight="1" x14ac:dyDescent="0.25">
      <c r="A4197" s="124">
        <v>39575</v>
      </c>
      <c r="B4197" s="123">
        <v>7.9249999999999998</v>
      </c>
      <c r="C4197" s="123">
        <v>7.9249999999999998</v>
      </c>
      <c r="D4197" s="123">
        <v>7.9249999999999998</v>
      </c>
      <c r="E4197" s="123">
        <v>7.9249999999999998</v>
      </c>
      <c r="F4197" s="125">
        <v>4.4000000000000003E-3</v>
      </c>
    </row>
    <row r="4198" spans="1:6" ht="15.75" customHeight="1" x14ac:dyDescent="0.25">
      <c r="A4198" s="124">
        <v>39574</v>
      </c>
      <c r="B4198" s="123">
        <v>7.89</v>
      </c>
      <c r="C4198" s="123">
        <v>7.89</v>
      </c>
      <c r="D4198" s="123">
        <v>7.89</v>
      </c>
      <c r="E4198" s="123">
        <v>7.89</v>
      </c>
      <c r="F4198" s="125">
        <v>1.8E-3</v>
      </c>
    </row>
    <row r="4199" spans="1:6" ht="15.75" customHeight="1" x14ac:dyDescent="0.25">
      <c r="A4199" s="124">
        <v>39573</v>
      </c>
      <c r="B4199" s="123">
        <v>7.8760000000000003</v>
      </c>
      <c r="C4199" s="123">
        <v>7.8760000000000003</v>
      </c>
      <c r="D4199" s="123">
        <v>7.8760000000000003</v>
      </c>
      <c r="E4199" s="123">
        <v>7.8760000000000003</v>
      </c>
      <c r="F4199" s="125">
        <v>-3.3999999999999998E-3</v>
      </c>
    </row>
    <row r="4200" spans="1:6" ht="15.75" customHeight="1" x14ac:dyDescent="0.25">
      <c r="A4200" s="124">
        <v>39570</v>
      </c>
      <c r="B4200" s="123">
        <v>7.9029999999999996</v>
      </c>
      <c r="C4200" s="123">
        <v>7.9029999999999996</v>
      </c>
      <c r="D4200" s="123">
        <v>7.9029999999999996</v>
      </c>
      <c r="E4200" s="123">
        <v>7.9029999999999996</v>
      </c>
      <c r="F4200" s="125">
        <v>-6.7000000000000002E-3</v>
      </c>
    </row>
    <row r="4201" spans="1:6" ht="15.75" customHeight="1" x14ac:dyDescent="0.25">
      <c r="A4201" s="124">
        <v>39568</v>
      </c>
      <c r="B4201" s="123">
        <v>7.9560000000000004</v>
      </c>
      <c r="C4201" s="123">
        <v>7.9560000000000004</v>
      </c>
      <c r="D4201" s="123">
        <v>7.9560000000000004</v>
      </c>
      <c r="E4201" s="123">
        <v>7.9560000000000004</v>
      </c>
      <c r="F4201" s="125">
        <v>-6.0000000000000001E-3</v>
      </c>
    </row>
    <row r="4202" spans="1:6" ht="15.75" customHeight="1" x14ac:dyDescent="0.25">
      <c r="A4202" s="124">
        <v>39567</v>
      </c>
      <c r="B4202" s="123">
        <v>8.0039999999999996</v>
      </c>
      <c r="C4202" s="123">
        <v>8.0039999999999996</v>
      </c>
      <c r="D4202" s="123">
        <v>8.0039999999999996</v>
      </c>
      <c r="E4202" s="123">
        <v>8.0039999999999996</v>
      </c>
      <c r="F4202" s="125">
        <v>-1.6799999999999999E-2</v>
      </c>
    </row>
    <row r="4203" spans="1:6" ht="15.75" customHeight="1" x14ac:dyDescent="0.25">
      <c r="A4203" s="124">
        <v>39566</v>
      </c>
      <c r="B4203" s="123">
        <v>8.141</v>
      </c>
      <c r="C4203" s="123">
        <v>8.141</v>
      </c>
      <c r="D4203" s="123">
        <v>8.141</v>
      </c>
      <c r="E4203" s="123">
        <v>8.141</v>
      </c>
      <c r="F4203" s="125">
        <v>-4.1999999999999997E-3</v>
      </c>
    </row>
    <row r="4204" spans="1:6" ht="15.75" customHeight="1" x14ac:dyDescent="0.25">
      <c r="A4204" s="124">
        <v>39563</v>
      </c>
      <c r="B4204" s="123">
        <v>8.1750000000000007</v>
      </c>
      <c r="C4204" s="123">
        <v>8.1750000000000007</v>
      </c>
      <c r="D4204" s="123">
        <v>8.1750000000000007</v>
      </c>
      <c r="E4204" s="123">
        <v>8.1750000000000007</v>
      </c>
      <c r="F4204" s="125">
        <v>-2.3E-3</v>
      </c>
    </row>
    <row r="4205" spans="1:6" ht="15.75" customHeight="1" x14ac:dyDescent="0.25">
      <c r="A4205" s="124">
        <v>39562</v>
      </c>
      <c r="B4205" s="123">
        <v>8.1940000000000008</v>
      </c>
      <c r="C4205" s="123">
        <v>8.1940000000000008</v>
      </c>
      <c r="D4205" s="123">
        <v>8.1940000000000008</v>
      </c>
      <c r="E4205" s="123">
        <v>8.1940000000000008</v>
      </c>
      <c r="F4205" s="125">
        <v>1E-3</v>
      </c>
    </row>
    <row r="4206" spans="1:6" ht="15.75" customHeight="1" x14ac:dyDescent="0.25">
      <c r="A4206" s="124">
        <v>39561</v>
      </c>
      <c r="B4206" s="123">
        <v>8.1859999999999999</v>
      </c>
      <c r="C4206" s="123">
        <v>8.1859999999999999</v>
      </c>
      <c r="D4206" s="123">
        <v>8.1859999999999999</v>
      </c>
      <c r="E4206" s="123">
        <v>8.1859999999999999</v>
      </c>
      <c r="F4206" s="125">
        <v>2.5999999999999999E-3</v>
      </c>
    </row>
    <row r="4207" spans="1:6" ht="15.75" customHeight="1" x14ac:dyDescent="0.25">
      <c r="A4207" s="124">
        <v>39560</v>
      </c>
      <c r="B4207" s="123">
        <v>8.1649999999999991</v>
      </c>
      <c r="C4207" s="123">
        <v>8.1649999999999991</v>
      </c>
      <c r="D4207" s="123">
        <v>8.1649999999999991</v>
      </c>
      <c r="E4207" s="123">
        <v>8.1649999999999991</v>
      </c>
      <c r="F4207" s="125">
        <v>-1.6000000000000001E-3</v>
      </c>
    </row>
    <row r="4208" spans="1:6" ht="15.75" customHeight="1" x14ac:dyDescent="0.25">
      <c r="A4208" s="124">
        <v>39559</v>
      </c>
      <c r="B4208" s="123">
        <v>8.1780000000000008</v>
      </c>
      <c r="C4208" s="123">
        <v>8.1780000000000008</v>
      </c>
      <c r="D4208" s="123">
        <v>8.1780000000000008</v>
      </c>
      <c r="E4208" s="123">
        <v>8.1780000000000008</v>
      </c>
      <c r="F4208" s="125">
        <v>7.4000000000000003E-3</v>
      </c>
    </row>
    <row r="4209" spans="1:6" ht="15.75" customHeight="1" x14ac:dyDescent="0.25">
      <c r="A4209" s="124">
        <v>39555</v>
      </c>
      <c r="B4209" s="123">
        <v>8.1180000000000003</v>
      </c>
      <c r="C4209" s="123">
        <v>8.1180000000000003</v>
      </c>
      <c r="D4209" s="123">
        <v>8.1180000000000003</v>
      </c>
      <c r="E4209" s="123">
        <v>8.1180000000000003</v>
      </c>
      <c r="F4209" s="125">
        <v>4.7000000000000002E-3</v>
      </c>
    </row>
    <row r="4210" spans="1:6" ht="15.75" customHeight="1" x14ac:dyDescent="0.25">
      <c r="A4210" s="124">
        <v>39554</v>
      </c>
      <c r="B4210" s="123">
        <v>8.08</v>
      </c>
      <c r="C4210" s="123">
        <v>8.08</v>
      </c>
      <c r="D4210" s="123">
        <v>8.08</v>
      </c>
      <c r="E4210" s="123">
        <v>8.08</v>
      </c>
      <c r="F4210" s="125">
        <v>7.7000000000000002E-3</v>
      </c>
    </row>
    <row r="4211" spans="1:6" ht="15.75" customHeight="1" x14ac:dyDescent="0.25">
      <c r="A4211" s="124">
        <v>39553</v>
      </c>
      <c r="B4211" s="123">
        <v>8.0180000000000007</v>
      </c>
      <c r="C4211" s="123">
        <v>8.0180000000000007</v>
      </c>
      <c r="D4211" s="123">
        <v>8.0180000000000007</v>
      </c>
      <c r="E4211" s="123">
        <v>8.0180000000000007</v>
      </c>
      <c r="F4211" s="125">
        <v>-2E-3</v>
      </c>
    </row>
    <row r="4212" spans="1:6" ht="15.75" customHeight="1" x14ac:dyDescent="0.25">
      <c r="A4212" s="124">
        <v>39549</v>
      </c>
      <c r="B4212" s="123">
        <v>8.0340000000000007</v>
      </c>
      <c r="C4212" s="123">
        <v>8.0340000000000007</v>
      </c>
      <c r="D4212" s="123">
        <v>8.0340000000000007</v>
      </c>
      <c r="E4212" s="123">
        <v>8.0340000000000007</v>
      </c>
      <c r="F4212" s="125">
        <v>8.8000000000000005E-3</v>
      </c>
    </row>
    <row r="4213" spans="1:6" ht="15.75" customHeight="1" x14ac:dyDescent="0.25">
      <c r="A4213" s="124">
        <v>39548</v>
      </c>
      <c r="B4213" s="123">
        <v>7.9640000000000004</v>
      </c>
      <c r="C4213" s="123">
        <v>7.9640000000000004</v>
      </c>
      <c r="D4213" s="123">
        <v>7.9640000000000004</v>
      </c>
      <c r="E4213" s="123">
        <v>7.9640000000000004</v>
      </c>
      <c r="F4213" s="125">
        <v>4.8999999999999998E-3</v>
      </c>
    </row>
    <row r="4214" spans="1:6" ht="15.75" customHeight="1" x14ac:dyDescent="0.25">
      <c r="A4214" s="124">
        <v>39547</v>
      </c>
      <c r="B4214" s="123">
        <v>7.9249999999999998</v>
      </c>
      <c r="C4214" s="123">
        <v>7.9249999999999998</v>
      </c>
      <c r="D4214" s="123">
        <v>7.9249999999999998</v>
      </c>
      <c r="E4214" s="123">
        <v>7.9249999999999998</v>
      </c>
      <c r="F4214" s="125">
        <v>-2.5000000000000001E-3</v>
      </c>
    </row>
    <row r="4215" spans="1:6" ht="15.75" customHeight="1" x14ac:dyDescent="0.25">
      <c r="A4215" s="124">
        <v>39546</v>
      </c>
      <c r="B4215" s="123">
        <v>7.9450000000000003</v>
      </c>
      <c r="C4215" s="123">
        <v>7.9450000000000003</v>
      </c>
      <c r="D4215" s="123">
        <v>7.9450000000000003</v>
      </c>
      <c r="E4215" s="123">
        <v>7.9450000000000003</v>
      </c>
      <c r="F4215" s="125">
        <v>-5.5999999999999999E-3</v>
      </c>
    </row>
    <row r="4216" spans="1:6" ht="15.75" customHeight="1" x14ac:dyDescent="0.25">
      <c r="A4216" s="124">
        <v>39545</v>
      </c>
      <c r="B4216" s="123">
        <v>7.99</v>
      </c>
      <c r="C4216" s="123">
        <v>7.99</v>
      </c>
      <c r="D4216" s="123">
        <v>7.99</v>
      </c>
      <c r="E4216" s="123">
        <v>7.99</v>
      </c>
      <c r="F4216" s="125">
        <v>5.9999999999999995E-4</v>
      </c>
    </row>
    <row r="4217" spans="1:6" ht="15.75" customHeight="1" x14ac:dyDescent="0.25">
      <c r="A4217" s="124">
        <v>39542</v>
      </c>
      <c r="B4217" s="123">
        <v>7.9850000000000003</v>
      </c>
      <c r="C4217" s="123">
        <v>7.9850000000000003</v>
      </c>
      <c r="D4217" s="123">
        <v>7.9850000000000003</v>
      </c>
      <c r="E4217" s="123">
        <v>7.9850000000000003</v>
      </c>
      <c r="F4217" s="125">
        <v>1.24E-2</v>
      </c>
    </row>
    <row r="4218" spans="1:6" ht="15.75" customHeight="1" x14ac:dyDescent="0.25">
      <c r="A4218" s="124">
        <v>39541</v>
      </c>
      <c r="B4218" s="123">
        <v>7.8869999999999996</v>
      </c>
      <c r="C4218" s="123">
        <v>7.8869999999999996</v>
      </c>
      <c r="D4218" s="123">
        <v>7.8869999999999996</v>
      </c>
      <c r="E4218" s="123">
        <v>7.8869999999999996</v>
      </c>
      <c r="F4218" s="125">
        <v>-5.4999999999999997E-3</v>
      </c>
    </row>
    <row r="4219" spans="1:6" ht="15.75" customHeight="1" x14ac:dyDescent="0.25">
      <c r="A4219" s="124">
        <v>39540</v>
      </c>
      <c r="B4219" s="123">
        <v>7.931</v>
      </c>
      <c r="C4219" s="123">
        <v>7.931</v>
      </c>
      <c r="D4219" s="123">
        <v>7.931</v>
      </c>
      <c r="E4219" s="123">
        <v>7.931</v>
      </c>
      <c r="F4219" s="125">
        <v>-8.9999999999999998E-4</v>
      </c>
    </row>
    <row r="4220" spans="1:6" ht="15.75" customHeight="1" x14ac:dyDescent="0.25">
      <c r="A4220" s="124">
        <v>39538</v>
      </c>
      <c r="B4220" s="123">
        <v>7.9379999999999997</v>
      </c>
      <c r="C4220" s="123">
        <v>7.9379999999999997</v>
      </c>
      <c r="D4220" s="123">
        <v>7.9379999999999997</v>
      </c>
      <c r="E4220" s="123">
        <v>7.9379999999999997</v>
      </c>
      <c r="F4220" s="125">
        <v>8.0999999999999996E-3</v>
      </c>
    </row>
    <row r="4221" spans="1:6" ht="15.75" customHeight="1" x14ac:dyDescent="0.25">
      <c r="A4221" s="124">
        <v>39535</v>
      </c>
      <c r="B4221" s="123">
        <v>7.8739999999999997</v>
      </c>
      <c r="C4221" s="123">
        <v>7.8739999999999997</v>
      </c>
      <c r="D4221" s="123">
        <v>7.8739999999999997</v>
      </c>
      <c r="E4221" s="123">
        <v>7.8739999999999997</v>
      </c>
      <c r="F4221" s="125">
        <v>1.2999999999999999E-2</v>
      </c>
    </row>
    <row r="4222" spans="1:6" ht="15.75" customHeight="1" x14ac:dyDescent="0.25">
      <c r="A4222" s="124">
        <v>39534</v>
      </c>
      <c r="B4222" s="123">
        <v>7.7729999999999997</v>
      </c>
      <c r="C4222" s="123">
        <v>7.7729999999999997</v>
      </c>
      <c r="D4222" s="123">
        <v>7.7729999999999997</v>
      </c>
      <c r="E4222" s="123">
        <v>7.7729999999999997</v>
      </c>
      <c r="F4222" s="125">
        <v>5.9999999999999995E-4</v>
      </c>
    </row>
    <row r="4223" spans="1:6" ht="15.75" customHeight="1" x14ac:dyDescent="0.25">
      <c r="A4223" s="124">
        <v>39533</v>
      </c>
      <c r="B4223" s="123">
        <v>7.7679999999999998</v>
      </c>
      <c r="C4223" s="123">
        <v>7.7679999999999998</v>
      </c>
      <c r="D4223" s="123">
        <v>7.7679999999999998</v>
      </c>
      <c r="E4223" s="123">
        <v>7.7679999999999998</v>
      </c>
      <c r="F4223" s="125">
        <v>5.7999999999999996E-3</v>
      </c>
    </row>
    <row r="4224" spans="1:6" ht="15.75" customHeight="1" x14ac:dyDescent="0.25">
      <c r="A4224" s="124">
        <v>39532</v>
      </c>
      <c r="B4224" s="123">
        <v>7.7229999999999999</v>
      </c>
      <c r="C4224" s="123">
        <v>7.7229999999999999</v>
      </c>
      <c r="D4224" s="123">
        <v>7.7229999999999999</v>
      </c>
      <c r="E4224" s="123">
        <v>7.7229999999999999</v>
      </c>
      <c r="F4224" s="125">
        <v>4.0000000000000002E-4</v>
      </c>
    </row>
    <row r="4225" spans="1:6" ht="15.75" customHeight="1" x14ac:dyDescent="0.25">
      <c r="A4225" s="124">
        <v>39531</v>
      </c>
      <c r="B4225" s="123">
        <v>7.72</v>
      </c>
      <c r="C4225" s="123">
        <v>7.72</v>
      </c>
      <c r="D4225" s="123">
        <v>7.72</v>
      </c>
      <c r="E4225" s="123">
        <v>7.72</v>
      </c>
      <c r="F4225" s="125">
        <v>1.2999999999999999E-2</v>
      </c>
    </row>
    <row r="4226" spans="1:6" ht="15.75" customHeight="1" x14ac:dyDescent="0.25">
      <c r="A4226" s="124">
        <v>39526</v>
      </c>
      <c r="B4226" s="123">
        <v>7.6210000000000004</v>
      </c>
      <c r="C4226" s="123">
        <v>7.6210000000000004</v>
      </c>
      <c r="D4226" s="123">
        <v>7.6210000000000004</v>
      </c>
      <c r="E4226" s="123">
        <v>7.6210000000000004</v>
      </c>
      <c r="F4226" s="125">
        <v>3.7000000000000002E-3</v>
      </c>
    </row>
    <row r="4227" spans="1:6" ht="15.75" customHeight="1" x14ac:dyDescent="0.25">
      <c r="A4227" s="124">
        <v>39525</v>
      </c>
      <c r="B4227" s="123">
        <v>7.593</v>
      </c>
      <c r="C4227" s="123">
        <v>7.593</v>
      </c>
      <c r="D4227" s="123">
        <v>7.593</v>
      </c>
      <c r="E4227" s="123">
        <v>7.593</v>
      </c>
      <c r="F4227" s="125">
        <v>-5.1999999999999998E-3</v>
      </c>
    </row>
    <row r="4228" spans="1:6" ht="15.75" customHeight="1" x14ac:dyDescent="0.25">
      <c r="A4228" s="124">
        <v>39524</v>
      </c>
      <c r="B4228" s="123">
        <v>7.633</v>
      </c>
      <c r="C4228" s="123">
        <v>7.633</v>
      </c>
      <c r="D4228" s="123">
        <v>7.633</v>
      </c>
      <c r="E4228" s="123">
        <v>7.633</v>
      </c>
      <c r="F4228" s="125">
        <v>1.1999999999999999E-3</v>
      </c>
    </row>
    <row r="4229" spans="1:6" ht="15.75" customHeight="1" x14ac:dyDescent="0.25">
      <c r="A4229" s="124">
        <v>39522</v>
      </c>
      <c r="B4229" s="123">
        <v>7.6239999999999997</v>
      </c>
      <c r="C4229" s="123">
        <v>7.6239999999999997</v>
      </c>
      <c r="D4229" s="123">
        <v>7.6239999999999997</v>
      </c>
      <c r="E4229" s="123">
        <v>7.6239999999999997</v>
      </c>
      <c r="F4229" s="125">
        <v>-8.0000000000000004E-4</v>
      </c>
    </row>
    <row r="4230" spans="1:6" ht="15.75" customHeight="1" x14ac:dyDescent="0.25">
      <c r="A4230" s="124">
        <v>39521</v>
      </c>
      <c r="B4230" s="123">
        <v>7.63</v>
      </c>
      <c r="C4230" s="123">
        <v>7.63</v>
      </c>
      <c r="D4230" s="123">
        <v>7.63</v>
      </c>
      <c r="E4230" s="123">
        <v>7.63</v>
      </c>
      <c r="F4230" s="125">
        <v>8.0999999999999996E-3</v>
      </c>
    </row>
    <row r="4231" spans="1:6" ht="15.75" customHeight="1" x14ac:dyDescent="0.25">
      <c r="A4231" s="124">
        <v>39520</v>
      </c>
      <c r="B4231" s="123">
        <v>7.569</v>
      </c>
      <c r="C4231" s="123">
        <v>7.569</v>
      </c>
      <c r="D4231" s="123">
        <v>7.569</v>
      </c>
      <c r="E4231" s="123">
        <v>7.569</v>
      </c>
      <c r="F4231" s="125">
        <v>1.2999999999999999E-3</v>
      </c>
    </row>
    <row r="4232" spans="1:6" ht="15.75" customHeight="1" x14ac:dyDescent="0.25">
      <c r="A4232" s="124">
        <v>39519</v>
      </c>
      <c r="B4232" s="123">
        <v>7.5590000000000002</v>
      </c>
      <c r="C4232" s="123">
        <v>7.5590000000000002</v>
      </c>
      <c r="D4232" s="123">
        <v>7.5590000000000002</v>
      </c>
      <c r="E4232" s="123">
        <v>7.5590000000000002</v>
      </c>
      <c r="F4232" s="125">
        <v>-5.8999999999999999E-3</v>
      </c>
    </row>
    <row r="4233" spans="1:6" ht="15.75" customHeight="1" x14ac:dyDescent="0.25">
      <c r="A4233" s="124">
        <v>39518</v>
      </c>
      <c r="B4233" s="123">
        <v>7.6040000000000001</v>
      </c>
      <c r="C4233" s="123">
        <v>7.6040000000000001</v>
      </c>
      <c r="D4233" s="123">
        <v>7.6040000000000001</v>
      </c>
      <c r="E4233" s="123">
        <v>7.6040000000000001</v>
      </c>
      <c r="F4233" s="125">
        <v>-2.0999999999999999E-3</v>
      </c>
    </row>
    <row r="4234" spans="1:6" ht="15.75" customHeight="1" x14ac:dyDescent="0.25">
      <c r="A4234" s="124">
        <v>39517</v>
      </c>
      <c r="B4234" s="123">
        <v>7.62</v>
      </c>
      <c r="C4234" s="123">
        <v>7.62</v>
      </c>
      <c r="D4234" s="123">
        <v>7.62</v>
      </c>
      <c r="E4234" s="123">
        <v>7.62</v>
      </c>
      <c r="F4234" s="125">
        <v>4.5999999999999999E-3</v>
      </c>
    </row>
    <row r="4235" spans="1:6" ht="15.75" customHeight="1" x14ac:dyDescent="0.25">
      <c r="A4235" s="124">
        <v>39515</v>
      </c>
      <c r="B4235" s="123">
        <v>7.585</v>
      </c>
      <c r="C4235" s="123">
        <v>7.585</v>
      </c>
      <c r="D4235" s="123">
        <v>7.585</v>
      </c>
      <c r="E4235" s="123">
        <v>7.585</v>
      </c>
      <c r="F4235" s="125">
        <v>-6.9999999999999999E-4</v>
      </c>
    </row>
    <row r="4236" spans="1:6" ht="15.75" customHeight="1" x14ac:dyDescent="0.25">
      <c r="A4236" s="124">
        <v>39514</v>
      </c>
      <c r="B4236" s="123">
        <v>7.59</v>
      </c>
      <c r="C4236" s="123">
        <v>7.59</v>
      </c>
      <c r="D4236" s="123">
        <v>7.59</v>
      </c>
      <c r="E4236" s="123">
        <v>7.59</v>
      </c>
      <c r="F4236" s="125">
        <v>5.1999999999999998E-3</v>
      </c>
    </row>
    <row r="4237" spans="1:6" ht="15.75" customHeight="1" x14ac:dyDescent="0.25">
      <c r="A4237" s="124">
        <v>39512</v>
      </c>
      <c r="B4237" s="123">
        <v>7.5510000000000002</v>
      </c>
      <c r="C4237" s="123">
        <v>7.5510000000000002</v>
      </c>
      <c r="D4237" s="123">
        <v>7.5510000000000002</v>
      </c>
      <c r="E4237" s="123">
        <v>7.5510000000000002</v>
      </c>
      <c r="F4237" s="125">
        <v>-4.1000000000000003E-3</v>
      </c>
    </row>
    <row r="4238" spans="1:6" ht="15.75" customHeight="1" x14ac:dyDescent="0.25">
      <c r="A4238" s="124">
        <v>39511</v>
      </c>
      <c r="B4238" s="123">
        <v>7.5819999999999999</v>
      </c>
      <c r="C4238" s="123">
        <v>7.5819999999999999</v>
      </c>
      <c r="D4238" s="123">
        <v>7.5819999999999999</v>
      </c>
      <c r="E4238" s="123">
        <v>7.5819999999999999</v>
      </c>
      <c r="F4238" s="125">
        <v>7.7000000000000002E-3</v>
      </c>
    </row>
    <row r="4239" spans="1:6" ht="15.75" customHeight="1" x14ac:dyDescent="0.25">
      <c r="A4239" s="124">
        <v>39510</v>
      </c>
      <c r="B4239" s="123">
        <v>7.524</v>
      </c>
      <c r="C4239" s="123">
        <v>7.524</v>
      </c>
      <c r="D4239" s="123">
        <v>7.524</v>
      </c>
      <c r="E4239" s="123">
        <v>7.524</v>
      </c>
      <c r="F4239" s="125">
        <v>-5.7999999999999996E-3</v>
      </c>
    </row>
    <row r="4240" spans="1:6" ht="15.75" customHeight="1" x14ac:dyDescent="0.25">
      <c r="A4240" s="124">
        <v>39507</v>
      </c>
      <c r="B4240" s="123">
        <v>7.5679999999999996</v>
      </c>
      <c r="C4240" s="123">
        <v>7.5679999999999996</v>
      </c>
      <c r="D4240" s="123">
        <v>7.5679999999999996</v>
      </c>
      <c r="E4240" s="123">
        <v>7.5679999999999996</v>
      </c>
      <c r="F4240" s="125">
        <v>-4.4999999999999997E-3</v>
      </c>
    </row>
    <row r="4241" spans="1:6" ht="15.75" customHeight="1" x14ac:dyDescent="0.25">
      <c r="A4241" s="124">
        <v>39506</v>
      </c>
      <c r="B4241" s="123">
        <v>7.6020000000000003</v>
      </c>
      <c r="C4241" s="123">
        <v>7.6020000000000003</v>
      </c>
      <c r="D4241" s="123">
        <v>7.6020000000000003</v>
      </c>
      <c r="E4241" s="123">
        <v>7.6020000000000003</v>
      </c>
      <c r="F4241" s="125">
        <v>-3.5000000000000001E-3</v>
      </c>
    </row>
    <row r="4242" spans="1:6" ht="15.75" customHeight="1" x14ac:dyDescent="0.25">
      <c r="A4242" s="124">
        <v>39505</v>
      </c>
      <c r="B4242" s="123">
        <v>7.6289999999999996</v>
      </c>
      <c r="C4242" s="123">
        <v>7.6289999999999996</v>
      </c>
      <c r="D4242" s="123">
        <v>7.6289999999999996</v>
      </c>
      <c r="E4242" s="123">
        <v>7.6289999999999996</v>
      </c>
      <c r="F4242" s="125">
        <v>-2.9999999999999997E-4</v>
      </c>
    </row>
    <row r="4243" spans="1:6" ht="15.75" customHeight="1" x14ac:dyDescent="0.25">
      <c r="A4243" s="124">
        <v>39504</v>
      </c>
      <c r="B4243" s="123">
        <v>7.6310000000000002</v>
      </c>
      <c r="C4243" s="123">
        <v>7.6310000000000002</v>
      </c>
      <c r="D4243" s="123">
        <v>7.6310000000000002</v>
      </c>
      <c r="E4243" s="123">
        <v>7.6310000000000002</v>
      </c>
      <c r="F4243" s="125">
        <v>-1.1999999999999999E-3</v>
      </c>
    </row>
    <row r="4244" spans="1:6" ht="15.75" customHeight="1" x14ac:dyDescent="0.25">
      <c r="A4244" s="124">
        <v>39503</v>
      </c>
      <c r="B4244" s="123">
        <v>7.64</v>
      </c>
      <c r="C4244" s="123">
        <v>7.64</v>
      </c>
      <c r="D4244" s="123">
        <v>7.64</v>
      </c>
      <c r="E4244" s="123">
        <v>7.64</v>
      </c>
      <c r="F4244" s="125">
        <v>-6.7999999999999996E-3</v>
      </c>
    </row>
    <row r="4245" spans="1:6" ht="15.75" customHeight="1" x14ac:dyDescent="0.25">
      <c r="A4245" s="124">
        <v>39501</v>
      </c>
      <c r="B4245" s="123">
        <v>7.6920000000000002</v>
      </c>
      <c r="C4245" s="123">
        <v>7.6920000000000002</v>
      </c>
      <c r="D4245" s="123">
        <v>7.6920000000000002</v>
      </c>
      <c r="E4245" s="123">
        <v>7.6920000000000002</v>
      </c>
      <c r="F4245" s="125">
        <v>1.6999999999999999E-3</v>
      </c>
    </row>
    <row r="4246" spans="1:6" ht="15.75" customHeight="1" x14ac:dyDescent="0.25">
      <c r="A4246" s="124">
        <v>39500</v>
      </c>
      <c r="B4246" s="123">
        <v>7.6790000000000003</v>
      </c>
      <c r="C4246" s="123">
        <v>7.6790000000000003</v>
      </c>
      <c r="D4246" s="123">
        <v>7.6790000000000003</v>
      </c>
      <c r="E4246" s="123">
        <v>7.6790000000000003</v>
      </c>
      <c r="F4246" s="125">
        <v>1.2699999999999999E-2</v>
      </c>
    </row>
    <row r="4247" spans="1:6" ht="15.75" customHeight="1" x14ac:dyDescent="0.25">
      <c r="A4247" s="124">
        <v>39499</v>
      </c>
      <c r="B4247" s="123">
        <v>7.5830000000000002</v>
      </c>
      <c r="C4247" s="123">
        <v>7.5830000000000002</v>
      </c>
      <c r="D4247" s="123">
        <v>7.5830000000000002</v>
      </c>
      <c r="E4247" s="123">
        <v>7.5830000000000002</v>
      </c>
      <c r="F4247" s="125">
        <v>-8.0999999999999996E-3</v>
      </c>
    </row>
    <row r="4248" spans="1:6" ht="15.75" customHeight="1" x14ac:dyDescent="0.25">
      <c r="A4248" s="124">
        <v>39498</v>
      </c>
      <c r="B4248" s="123">
        <v>7.6449999999999996</v>
      </c>
      <c r="C4248" s="123">
        <v>7.6449999999999996</v>
      </c>
      <c r="D4248" s="123">
        <v>7.6449999999999996</v>
      </c>
      <c r="E4248" s="123">
        <v>7.6449999999999996</v>
      </c>
      <c r="F4248" s="125">
        <v>1.0999999999999999E-2</v>
      </c>
    </row>
    <row r="4249" spans="1:6" ht="15.75" customHeight="1" x14ac:dyDescent="0.25">
      <c r="A4249" s="124">
        <v>39497</v>
      </c>
      <c r="B4249" s="123">
        <v>7.5620000000000003</v>
      </c>
      <c r="C4249" s="123">
        <v>7.5620000000000003</v>
      </c>
      <c r="D4249" s="123">
        <v>7.5620000000000003</v>
      </c>
      <c r="E4249" s="123">
        <v>7.5620000000000003</v>
      </c>
      <c r="F4249" s="125">
        <v>2.5000000000000001E-3</v>
      </c>
    </row>
    <row r="4250" spans="1:6" ht="15.75" customHeight="1" x14ac:dyDescent="0.25">
      <c r="A4250" s="124">
        <v>39496</v>
      </c>
      <c r="B4250" s="123">
        <v>7.5430000000000001</v>
      </c>
      <c r="C4250" s="123">
        <v>7.5430000000000001</v>
      </c>
      <c r="D4250" s="123">
        <v>7.5430000000000001</v>
      </c>
      <c r="E4250" s="123">
        <v>7.5430000000000001</v>
      </c>
      <c r="F4250" s="125">
        <v>4.1000000000000003E-3</v>
      </c>
    </row>
    <row r="4251" spans="1:6" ht="15.75" customHeight="1" x14ac:dyDescent="0.25">
      <c r="A4251" s="124">
        <v>39494</v>
      </c>
      <c r="B4251" s="123">
        <v>7.5119999999999996</v>
      </c>
      <c r="C4251" s="123">
        <v>7.5119999999999996</v>
      </c>
      <c r="D4251" s="123">
        <v>7.5119999999999996</v>
      </c>
      <c r="E4251" s="123">
        <v>7.5119999999999996</v>
      </c>
      <c r="F4251" s="125">
        <v>1.1999999999999999E-3</v>
      </c>
    </row>
    <row r="4252" spans="1:6" ht="15.75" customHeight="1" x14ac:dyDescent="0.25">
      <c r="A4252" s="124">
        <v>39493</v>
      </c>
      <c r="B4252" s="123">
        <v>7.5030000000000001</v>
      </c>
      <c r="C4252" s="123">
        <v>7.5030000000000001</v>
      </c>
      <c r="D4252" s="123">
        <v>7.5030000000000001</v>
      </c>
      <c r="E4252" s="123">
        <v>7.5030000000000001</v>
      </c>
      <c r="F4252" s="125">
        <v>5.1999999999999998E-3</v>
      </c>
    </row>
    <row r="4253" spans="1:6" ht="15.75" customHeight="1" x14ac:dyDescent="0.25">
      <c r="A4253" s="124">
        <v>39492</v>
      </c>
      <c r="B4253" s="123">
        <v>7.4640000000000004</v>
      </c>
      <c r="C4253" s="123">
        <v>7.4640000000000004</v>
      </c>
      <c r="D4253" s="123">
        <v>7.4640000000000004</v>
      </c>
      <c r="E4253" s="123">
        <v>7.4640000000000004</v>
      </c>
      <c r="F4253" s="125">
        <v>1.1999999999999999E-3</v>
      </c>
    </row>
    <row r="4254" spans="1:6" ht="15.75" customHeight="1" x14ac:dyDescent="0.25">
      <c r="A4254" s="124">
        <v>39491</v>
      </c>
      <c r="B4254" s="123">
        <v>7.4550000000000001</v>
      </c>
      <c r="C4254" s="123">
        <v>7.4550000000000001</v>
      </c>
      <c r="D4254" s="123">
        <v>7.4550000000000001</v>
      </c>
      <c r="E4254" s="123">
        <v>7.4550000000000001</v>
      </c>
      <c r="F4254" s="125">
        <v>2.9999999999999997E-4</v>
      </c>
    </row>
    <row r="4255" spans="1:6" ht="15.75" customHeight="1" x14ac:dyDescent="0.25">
      <c r="A4255" s="124">
        <v>39490</v>
      </c>
      <c r="B4255" s="123">
        <v>7.4530000000000003</v>
      </c>
      <c r="C4255" s="123">
        <v>7.4530000000000003</v>
      </c>
      <c r="D4255" s="123">
        <v>7.4530000000000003</v>
      </c>
      <c r="E4255" s="123">
        <v>7.4530000000000003</v>
      </c>
      <c r="F4255" s="125">
        <v>1.9E-3</v>
      </c>
    </row>
    <row r="4256" spans="1:6" ht="15.75" customHeight="1" x14ac:dyDescent="0.25">
      <c r="A4256" s="124">
        <v>39489</v>
      </c>
      <c r="B4256" s="123">
        <v>7.4390000000000001</v>
      </c>
      <c r="C4256" s="123">
        <v>7.4390000000000001</v>
      </c>
      <c r="D4256" s="123">
        <v>7.4390000000000001</v>
      </c>
      <c r="E4256" s="123">
        <v>7.4390000000000001</v>
      </c>
      <c r="F4256" s="125">
        <v>-3.3E-3</v>
      </c>
    </row>
    <row r="4257" spans="1:6" ht="15.75" customHeight="1" x14ac:dyDescent="0.25">
      <c r="A4257" s="124">
        <v>39487</v>
      </c>
      <c r="B4257" s="123">
        <v>7.4640000000000004</v>
      </c>
      <c r="C4257" s="123">
        <v>7.4640000000000004</v>
      </c>
      <c r="D4257" s="123">
        <v>7.4640000000000004</v>
      </c>
      <c r="E4257" s="123">
        <v>7.4640000000000004</v>
      </c>
      <c r="F4257" s="125">
        <v>-8.0000000000000004E-4</v>
      </c>
    </row>
    <row r="4258" spans="1:6" ht="15.75" customHeight="1" x14ac:dyDescent="0.25">
      <c r="A4258" s="124">
        <v>39486</v>
      </c>
      <c r="B4258" s="123">
        <v>7.47</v>
      </c>
      <c r="C4258" s="123">
        <v>7.47</v>
      </c>
      <c r="D4258" s="123">
        <v>7.47</v>
      </c>
      <c r="E4258" s="123">
        <v>7.47</v>
      </c>
      <c r="F4258" s="125">
        <v>-4.0000000000000002E-4</v>
      </c>
    </row>
    <row r="4259" spans="1:6" ht="15.75" customHeight="1" x14ac:dyDescent="0.25">
      <c r="A4259" s="124">
        <v>39485</v>
      </c>
      <c r="B4259" s="123">
        <v>7.4729999999999999</v>
      </c>
      <c r="C4259" s="123">
        <v>7.4729999999999999</v>
      </c>
      <c r="D4259" s="123">
        <v>7.4729999999999999</v>
      </c>
      <c r="E4259" s="123">
        <v>7.4729999999999999</v>
      </c>
      <c r="F4259" s="125">
        <v>-2E-3</v>
      </c>
    </row>
    <row r="4260" spans="1:6" ht="15.75" customHeight="1" x14ac:dyDescent="0.25">
      <c r="A4260" s="124">
        <v>39484</v>
      </c>
      <c r="B4260" s="123">
        <v>7.4880000000000004</v>
      </c>
      <c r="C4260" s="123">
        <v>7.4880000000000004</v>
      </c>
      <c r="D4260" s="123">
        <v>7.4880000000000004</v>
      </c>
      <c r="E4260" s="123">
        <v>7.4880000000000004</v>
      </c>
      <c r="F4260" s="125">
        <v>-4.0000000000000001E-3</v>
      </c>
    </row>
    <row r="4261" spans="1:6" ht="15.75" customHeight="1" x14ac:dyDescent="0.25">
      <c r="A4261" s="124">
        <v>39483</v>
      </c>
      <c r="B4261" s="123">
        <v>7.5179999999999998</v>
      </c>
      <c r="C4261" s="123">
        <v>7.5179999999999998</v>
      </c>
      <c r="D4261" s="123">
        <v>7.5179999999999998</v>
      </c>
      <c r="E4261" s="123">
        <v>7.5179999999999998</v>
      </c>
      <c r="F4261" s="125">
        <v>4.0000000000000002E-4</v>
      </c>
    </row>
    <row r="4262" spans="1:6" ht="15.75" customHeight="1" x14ac:dyDescent="0.25">
      <c r="A4262" s="124">
        <v>39482</v>
      </c>
      <c r="B4262" s="123">
        <v>7.5149999999999997</v>
      </c>
      <c r="C4262" s="123">
        <v>7.5149999999999997</v>
      </c>
      <c r="D4262" s="123">
        <v>7.5149999999999997</v>
      </c>
      <c r="E4262" s="123">
        <v>7.5149999999999997</v>
      </c>
      <c r="F4262" s="125">
        <v>2.5000000000000001E-3</v>
      </c>
    </row>
    <row r="4263" spans="1:6" ht="15.75" customHeight="1" x14ac:dyDescent="0.25">
      <c r="A4263" s="124">
        <v>39480</v>
      </c>
      <c r="B4263" s="123">
        <v>7.4960000000000004</v>
      </c>
      <c r="C4263" s="123">
        <v>7.4960000000000004</v>
      </c>
      <c r="D4263" s="123">
        <v>7.4960000000000004</v>
      </c>
      <c r="E4263" s="123">
        <v>7.4960000000000004</v>
      </c>
      <c r="F4263" s="125">
        <v>1.1999999999999999E-3</v>
      </c>
    </row>
    <row r="4264" spans="1:6" ht="15.75" customHeight="1" x14ac:dyDescent="0.25">
      <c r="A4264" s="124">
        <v>39479</v>
      </c>
      <c r="B4264" s="123">
        <v>7.4870000000000001</v>
      </c>
      <c r="C4264" s="123">
        <v>7.4870000000000001</v>
      </c>
      <c r="D4264" s="123">
        <v>7.4870000000000001</v>
      </c>
      <c r="E4264" s="123">
        <v>7.4870000000000001</v>
      </c>
      <c r="F4264" s="125">
        <v>-5.5999999999999999E-3</v>
      </c>
    </row>
    <row r="4265" spans="1:6" ht="15.75" customHeight="1" x14ac:dyDescent="0.25">
      <c r="A4265" s="124">
        <v>39478</v>
      </c>
      <c r="B4265" s="123">
        <v>7.5289999999999999</v>
      </c>
      <c r="C4265" s="123">
        <v>7.5289999999999999</v>
      </c>
      <c r="D4265" s="123">
        <v>7.5289999999999999</v>
      </c>
      <c r="E4265" s="123">
        <v>7.5289999999999999</v>
      </c>
      <c r="F4265" s="125">
        <v>-4.0000000000000001E-3</v>
      </c>
    </row>
    <row r="4266" spans="1:6" ht="15.75" customHeight="1" x14ac:dyDescent="0.25">
      <c r="A4266" s="124">
        <v>39477</v>
      </c>
      <c r="B4266" s="123">
        <v>7.5590000000000002</v>
      </c>
      <c r="C4266" s="123">
        <v>7.5590000000000002</v>
      </c>
      <c r="D4266" s="123">
        <v>7.5590000000000002</v>
      </c>
      <c r="E4266" s="123">
        <v>7.5590000000000002</v>
      </c>
      <c r="F4266" s="125">
        <v>2.3E-3</v>
      </c>
    </row>
    <row r="4267" spans="1:6" ht="15.75" customHeight="1" x14ac:dyDescent="0.25">
      <c r="A4267" s="124">
        <v>39476</v>
      </c>
      <c r="B4267" s="123">
        <v>7.5419999999999998</v>
      </c>
      <c r="C4267" s="123">
        <v>7.5419999999999998</v>
      </c>
      <c r="D4267" s="123">
        <v>7.5419999999999998</v>
      </c>
      <c r="E4267" s="123">
        <v>7.5419999999999998</v>
      </c>
      <c r="F4267" s="125">
        <v>1.4E-2</v>
      </c>
    </row>
    <row r="4268" spans="1:6" ht="15.75" customHeight="1" x14ac:dyDescent="0.25">
      <c r="A4268" s="124">
        <v>39475</v>
      </c>
      <c r="B4268" s="123">
        <v>7.4379999999999997</v>
      </c>
      <c r="C4268" s="123">
        <v>7.4379999999999997</v>
      </c>
      <c r="D4268" s="123">
        <v>7.4379999999999997</v>
      </c>
      <c r="E4268" s="123">
        <v>7.4379999999999997</v>
      </c>
      <c r="F4268" s="125">
        <v>8.9999999999999998E-4</v>
      </c>
    </row>
    <row r="4269" spans="1:6" ht="15.75" customHeight="1" x14ac:dyDescent="0.25">
      <c r="A4269" s="124">
        <v>39472</v>
      </c>
      <c r="B4269" s="123">
        <v>7.431</v>
      </c>
      <c r="C4269" s="123">
        <v>7.431</v>
      </c>
      <c r="D4269" s="123">
        <v>7.431</v>
      </c>
      <c r="E4269" s="123">
        <v>7.431</v>
      </c>
      <c r="F4269" s="125">
        <v>7.0000000000000001E-3</v>
      </c>
    </row>
    <row r="4270" spans="1:6" ht="15.75" customHeight="1" x14ac:dyDescent="0.25">
      <c r="A4270" s="124">
        <v>39471</v>
      </c>
      <c r="B4270" s="123">
        <v>7.3789999999999996</v>
      </c>
      <c r="C4270" s="123">
        <v>7.3789999999999996</v>
      </c>
      <c r="D4270" s="123">
        <v>7.3789999999999996</v>
      </c>
      <c r="E4270" s="123">
        <v>7.3789999999999996</v>
      </c>
      <c r="F4270" s="125">
        <v>-8.0000000000000004E-4</v>
      </c>
    </row>
    <row r="4271" spans="1:6" ht="15.75" customHeight="1" x14ac:dyDescent="0.25">
      <c r="A4271" s="124">
        <v>39470</v>
      </c>
      <c r="B4271" s="123">
        <v>7.3849999999999998</v>
      </c>
      <c r="C4271" s="123">
        <v>7.3849999999999998</v>
      </c>
      <c r="D4271" s="123">
        <v>7.3849999999999998</v>
      </c>
      <c r="E4271" s="123">
        <v>7.3849999999999998</v>
      </c>
      <c r="F4271" s="125">
        <v>-1.0999999999999999E-2</v>
      </c>
    </row>
    <row r="4272" spans="1:6" ht="15.75" customHeight="1" x14ac:dyDescent="0.25">
      <c r="A4272" s="124">
        <v>39469</v>
      </c>
      <c r="B4272" s="123">
        <v>7.4669999999999996</v>
      </c>
      <c r="C4272" s="123">
        <v>7.4669999999999996</v>
      </c>
      <c r="D4272" s="123">
        <v>7.4669999999999996</v>
      </c>
      <c r="E4272" s="123">
        <v>7.4669999999999996</v>
      </c>
      <c r="F4272" s="125">
        <v>-9.7000000000000003E-3</v>
      </c>
    </row>
    <row r="4273" spans="1:6" ht="15.75" customHeight="1" x14ac:dyDescent="0.25">
      <c r="A4273" s="124">
        <v>39468</v>
      </c>
      <c r="B4273" s="123">
        <v>7.54</v>
      </c>
      <c r="C4273" s="123">
        <v>7.54</v>
      </c>
      <c r="D4273" s="123">
        <v>7.54</v>
      </c>
      <c r="E4273" s="123">
        <v>7.54</v>
      </c>
      <c r="F4273" s="125">
        <v>-1.5E-3</v>
      </c>
    </row>
    <row r="4274" spans="1:6" ht="15.75" customHeight="1" x14ac:dyDescent="0.25">
      <c r="A4274" s="124">
        <v>39465</v>
      </c>
      <c r="B4274" s="123">
        <v>7.5510000000000002</v>
      </c>
      <c r="C4274" s="123">
        <v>7.5510000000000002</v>
      </c>
      <c r="D4274" s="123">
        <v>7.5510000000000002</v>
      </c>
      <c r="E4274" s="123">
        <v>7.5510000000000002</v>
      </c>
      <c r="F4274" s="125">
        <v>-4.0000000000000002E-4</v>
      </c>
    </row>
    <row r="4275" spans="1:6" ht="15.75" customHeight="1" x14ac:dyDescent="0.25">
      <c r="A4275" s="124">
        <v>39464</v>
      </c>
      <c r="B4275" s="123">
        <v>7.5540000000000003</v>
      </c>
      <c r="C4275" s="123">
        <v>7.5540000000000003</v>
      </c>
      <c r="D4275" s="123">
        <v>7.5540000000000003</v>
      </c>
      <c r="E4275" s="123">
        <v>7.5540000000000003</v>
      </c>
      <c r="F4275" s="125">
        <v>-1.1999999999999999E-3</v>
      </c>
    </row>
    <row r="4276" spans="1:6" ht="15.75" customHeight="1" x14ac:dyDescent="0.25">
      <c r="A4276" s="124">
        <v>39463</v>
      </c>
      <c r="B4276" s="123">
        <v>7.5629999999999997</v>
      </c>
      <c r="C4276" s="123">
        <v>7.5629999999999997</v>
      </c>
      <c r="D4276" s="123">
        <v>7.5629999999999997</v>
      </c>
      <c r="E4276" s="123">
        <v>7.5629999999999997</v>
      </c>
      <c r="F4276" s="125">
        <v>8.9999999999999998E-4</v>
      </c>
    </row>
    <row r="4277" spans="1:6" ht="15.75" customHeight="1" x14ac:dyDescent="0.25">
      <c r="A4277" s="124">
        <v>39462</v>
      </c>
      <c r="B4277" s="123">
        <v>7.556</v>
      </c>
      <c r="C4277" s="123">
        <v>7.556</v>
      </c>
      <c r="D4277" s="123">
        <v>7.556</v>
      </c>
      <c r="E4277" s="123">
        <v>7.556</v>
      </c>
      <c r="F4277" s="125">
        <v>1.6000000000000001E-3</v>
      </c>
    </row>
    <row r="4278" spans="1:6" ht="15.75" customHeight="1" x14ac:dyDescent="0.25">
      <c r="A4278" s="124">
        <v>39461</v>
      </c>
      <c r="B4278" s="123">
        <v>7.5439999999999996</v>
      </c>
      <c r="C4278" s="123">
        <v>7.5439999999999996</v>
      </c>
      <c r="D4278" s="123">
        <v>7.5439999999999996</v>
      </c>
      <c r="E4278" s="123">
        <v>7.5439999999999996</v>
      </c>
      <c r="F4278" s="125">
        <v>-2.5000000000000001E-3</v>
      </c>
    </row>
    <row r="4279" spans="1:6" ht="15.75" customHeight="1" x14ac:dyDescent="0.25">
      <c r="A4279" s="124">
        <v>39459</v>
      </c>
      <c r="B4279" s="123">
        <v>7.5629999999999997</v>
      </c>
      <c r="C4279" s="123">
        <v>7.5629999999999997</v>
      </c>
      <c r="D4279" s="123">
        <v>7.5629999999999997</v>
      </c>
      <c r="E4279" s="123">
        <v>7.5629999999999997</v>
      </c>
      <c r="F4279" s="125">
        <v>0</v>
      </c>
    </row>
    <row r="4280" spans="1:6" ht="15.75" customHeight="1" x14ac:dyDescent="0.25">
      <c r="A4280" s="124">
        <v>39458</v>
      </c>
      <c r="B4280" s="123">
        <v>7.5629999999999997</v>
      </c>
      <c r="C4280" s="123">
        <v>7.5629999999999997</v>
      </c>
      <c r="D4280" s="123">
        <v>7.5629999999999997</v>
      </c>
      <c r="E4280" s="123">
        <v>7.5629999999999997</v>
      </c>
      <c r="F4280" s="125">
        <v>-3.0000000000000001E-3</v>
      </c>
    </row>
    <row r="4281" spans="1:6" ht="15.75" customHeight="1" x14ac:dyDescent="0.25">
      <c r="A4281" s="124">
        <v>39457</v>
      </c>
      <c r="B4281" s="123">
        <v>7.5860000000000003</v>
      </c>
      <c r="C4281" s="123">
        <v>7.5860000000000003</v>
      </c>
      <c r="D4281" s="123">
        <v>7.5860000000000003</v>
      </c>
      <c r="E4281" s="123">
        <v>7.5860000000000003</v>
      </c>
      <c r="F4281" s="125">
        <v>-8.8999999999999999E-3</v>
      </c>
    </row>
    <row r="4282" spans="1:6" ht="15.75" customHeight="1" x14ac:dyDescent="0.25">
      <c r="A4282" s="124">
        <v>39456</v>
      </c>
      <c r="B4282" s="123">
        <v>7.6539999999999999</v>
      </c>
      <c r="C4282" s="123">
        <v>7.6539999999999999</v>
      </c>
      <c r="D4282" s="123">
        <v>7.6539999999999999</v>
      </c>
      <c r="E4282" s="123">
        <v>7.6539999999999999</v>
      </c>
      <c r="F4282" s="125">
        <v>-2.5000000000000001E-3</v>
      </c>
    </row>
    <row r="4283" spans="1:6" ht="15.75" customHeight="1" x14ac:dyDescent="0.25">
      <c r="A4283" s="124">
        <v>39455</v>
      </c>
      <c r="B4283" s="123">
        <v>7.673</v>
      </c>
      <c r="C4283" s="123">
        <v>7.673</v>
      </c>
      <c r="D4283" s="123">
        <v>7.673</v>
      </c>
      <c r="E4283" s="123">
        <v>7.673</v>
      </c>
      <c r="F4283" s="125">
        <v>1.6999999999999999E-3</v>
      </c>
    </row>
    <row r="4284" spans="1:6" ht="15.75" customHeight="1" x14ac:dyDescent="0.25">
      <c r="A4284" s="124">
        <v>39454</v>
      </c>
      <c r="B4284" s="123">
        <v>7.66</v>
      </c>
      <c r="C4284" s="123">
        <v>7.66</v>
      </c>
      <c r="D4284" s="123">
        <v>7.66</v>
      </c>
      <c r="E4284" s="123">
        <v>7.66</v>
      </c>
      <c r="F4284" s="125">
        <v>-6.1000000000000004E-3</v>
      </c>
    </row>
    <row r="4285" spans="1:6" ht="15.75" customHeight="1" x14ac:dyDescent="0.25">
      <c r="A4285" s="124">
        <v>39452</v>
      </c>
      <c r="B4285" s="123">
        <v>7.7069999999999999</v>
      </c>
      <c r="C4285" s="123">
        <v>7.7069999999999999</v>
      </c>
      <c r="D4285" s="123">
        <v>7.7069999999999999</v>
      </c>
      <c r="E4285" s="123">
        <v>7.7069999999999999</v>
      </c>
      <c r="F4285" s="125">
        <v>1E-4</v>
      </c>
    </row>
    <row r="4286" spans="1:6" ht="15.75" customHeight="1" x14ac:dyDescent="0.25">
      <c r="A4286" s="124">
        <v>39451</v>
      </c>
      <c r="B4286" s="123">
        <v>7.7060000000000004</v>
      </c>
      <c r="C4286" s="123">
        <v>7.7060000000000004</v>
      </c>
      <c r="D4286" s="123">
        <v>7.7060000000000004</v>
      </c>
      <c r="E4286" s="123">
        <v>7.7060000000000004</v>
      </c>
      <c r="F4286" s="125">
        <v>-6.3E-3</v>
      </c>
    </row>
    <row r="4287" spans="1:6" ht="15.75" customHeight="1" x14ac:dyDescent="0.25">
      <c r="A4287" s="124">
        <v>39450</v>
      </c>
      <c r="B4287" s="123">
        <v>7.7549999999999999</v>
      </c>
      <c r="C4287" s="123">
        <v>7.7549999999999999</v>
      </c>
      <c r="D4287" s="123">
        <v>7.7549999999999999</v>
      </c>
      <c r="E4287" s="123">
        <v>7.7549999999999999</v>
      </c>
      <c r="F4287" s="125">
        <v>1.1999999999999999E-3</v>
      </c>
    </row>
    <row r="4288" spans="1:6" ht="15.75" customHeight="1" x14ac:dyDescent="0.25">
      <c r="A4288" s="124">
        <v>39449</v>
      </c>
      <c r="B4288" s="123">
        <v>7.7460000000000004</v>
      </c>
      <c r="C4288" s="123">
        <v>7.7460000000000004</v>
      </c>
      <c r="D4288" s="123">
        <v>7.7460000000000004</v>
      </c>
      <c r="E4288" s="123">
        <v>7.7460000000000004</v>
      </c>
      <c r="F4288" s="125">
        <v>0</v>
      </c>
    </row>
    <row r="4289" spans="1:6" ht="15.75" customHeight="1" x14ac:dyDescent="0.25">
      <c r="A4289" s="124">
        <v>39448</v>
      </c>
      <c r="B4289" s="123">
        <v>7.7460000000000004</v>
      </c>
      <c r="C4289" s="123">
        <v>7.7460000000000004</v>
      </c>
      <c r="D4289" s="123">
        <v>7.7460000000000004</v>
      </c>
      <c r="E4289" s="123">
        <v>7.7460000000000004</v>
      </c>
      <c r="F4289" s="125">
        <v>-5.7999999999999996E-3</v>
      </c>
    </row>
    <row r="4290" spans="1:6" ht="15.75" customHeight="1" x14ac:dyDescent="0.25">
      <c r="A4290" s="124">
        <v>39447</v>
      </c>
      <c r="B4290" s="123">
        <v>7.7910000000000004</v>
      </c>
      <c r="C4290" s="123">
        <v>7.7910000000000004</v>
      </c>
      <c r="D4290" s="123">
        <v>7.7910000000000004</v>
      </c>
      <c r="E4290" s="123">
        <v>7.7910000000000004</v>
      </c>
      <c r="F4290" s="125">
        <v>-2.3999999999999998E-3</v>
      </c>
    </row>
    <row r="4291" spans="1:6" ht="15.75" customHeight="1" x14ac:dyDescent="0.25">
      <c r="A4291" s="124">
        <v>39445</v>
      </c>
      <c r="B4291" s="123">
        <v>7.81</v>
      </c>
      <c r="C4291" s="123">
        <v>7.81</v>
      </c>
      <c r="D4291" s="123">
        <v>7.81</v>
      </c>
      <c r="E4291" s="123">
        <v>7.81</v>
      </c>
      <c r="F4291" s="125">
        <v>-1E-4</v>
      </c>
    </row>
    <row r="4292" spans="1:6" ht="15.75" customHeight="1" x14ac:dyDescent="0.25">
      <c r="A4292" s="124">
        <v>39444</v>
      </c>
      <c r="B4292" s="123">
        <v>7.8109999999999999</v>
      </c>
      <c r="C4292" s="123">
        <v>7.8109999999999999</v>
      </c>
      <c r="D4292" s="123">
        <v>7.8109999999999999</v>
      </c>
      <c r="E4292" s="123">
        <v>7.8109999999999999</v>
      </c>
      <c r="F4292" s="125">
        <v>-5.7000000000000002E-3</v>
      </c>
    </row>
    <row r="4293" spans="1:6" ht="15.75" customHeight="1" x14ac:dyDescent="0.25">
      <c r="A4293" s="124">
        <v>39443</v>
      </c>
      <c r="B4293" s="123">
        <v>7.8559999999999999</v>
      </c>
      <c r="C4293" s="123">
        <v>7.8559999999999999</v>
      </c>
      <c r="D4293" s="123">
        <v>7.8559999999999999</v>
      </c>
      <c r="E4293" s="123">
        <v>7.8559999999999999</v>
      </c>
      <c r="F4293" s="125">
        <v>-1.8E-3</v>
      </c>
    </row>
    <row r="4294" spans="1:6" ht="15.75" customHeight="1" x14ac:dyDescent="0.25">
      <c r="A4294" s="124">
        <v>39442</v>
      </c>
      <c r="B4294" s="123">
        <v>7.87</v>
      </c>
      <c r="C4294" s="123">
        <v>7.87</v>
      </c>
      <c r="D4294" s="123">
        <v>7.87</v>
      </c>
      <c r="E4294" s="123">
        <v>7.87</v>
      </c>
      <c r="F4294" s="125">
        <v>8.0000000000000004E-4</v>
      </c>
    </row>
    <row r="4295" spans="1:6" ht="15.75" customHeight="1" x14ac:dyDescent="0.25">
      <c r="A4295" s="124">
        <v>39440</v>
      </c>
      <c r="B4295" s="123">
        <v>7.8639999999999999</v>
      </c>
      <c r="C4295" s="123">
        <v>7.8639999999999999</v>
      </c>
      <c r="D4295" s="123">
        <v>7.8639999999999999</v>
      </c>
      <c r="E4295" s="123">
        <v>7.8639999999999999</v>
      </c>
      <c r="F4295" s="125">
        <v>-5.0000000000000001E-4</v>
      </c>
    </row>
    <row r="4296" spans="1:6" ht="15.75" customHeight="1" x14ac:dyDescent="0.25">
      <c r="A4296" s="124">
        <v>39438</v>
      </c>
      <c r="B4296" s="123">
        <v>7.8680000000000003</v>
      </c>
      <c r="C4296" s="123">
        <v>7.8680000000000003</v>
      </c>
      <c r="D4296" s="123">
        <v>7.8680000000000003</v>
      </c>
      <c r="E4296" s="123">
        <v>7.8680000000000003</v>
      </c>
      <c r="F4296" s="125">
        <v>-4.0000000000000002E-4</v>
      </c>
    </row>
    <row r="4297" spans="1:6" ht="15.75" customHeight="1" x14ac:dyDescent="0.25">
      <c r="A4297" s="124">
        <v>39436</v>
      </c>
      <c r="B4297" s="123">
        <v>7.8710000000000004</v>
      </c>
      <c r="C4297" s="123">
        <v>7.8710000000000004</v>
      </c>
      <c r="D4297" s="123">
        <v>7.8710000000000004</v>
      </c>
      <c r="E4297" s="123">
        <v>7.8710000000000004</v>
      </c>
      <c r="F4297" s="125">
        <v>-1.4E-3</v>
      </c>
    </row>
    <row r="4298" spans="1:6" ht="15.75" customHeight="1" x14ac:dyDescent="0.25">
      <c r="A4298" s="124">
        <v>39435</v>
      </c>
      <c r="B4298" s="123">
        <v>7.8819999999999997</v>
      </c>
      <c r="C4298" s="123">
        <v>7.8819999999999997</v>
      </c>
      <c r="D4298" s="123">
        <v>7.8819999999999997</v>
      </c>
      <c r="E4298" s="123">
        <v>7.8819999999999997</v>
      </c>
      <c r="F4298" s="125">
        <v>-1.2999999999999999E-3</v>
      </c>
    </row>
    <row r="4299" spans="1:6" ht="15.75" customHeight="1" x14ac:dyDescent="0.25">
      <c r="A4299" s="124">
        <v>39434</v>
      </c>
      <c r="B4299" s="123">
        <v>7.8920000000000003</v>
      </c>
      <c r="C4299" s="123">
        <v>7.8920000000000003</v>
      </c>
      <c r="D4299" s="123">
        <v>7.8920000000000003</v>
      </c>
      <c r="E4299" s="123">
        <v>7.8920000000000003</v>
      </c>
      <c r="F4299" s="125">
        <v>-8.0000000000000004E-4</v>
      </c>
    </row>
    <row r="4300" spans="1:6" ht="15.75" customHeight="1" x14ac:dyDescent="0.25">
      <c r="A4300" s="124">
        <v>39433</v>
      </c>
      <c r="B4300" s="123">
        <v>7.8979999999999997</v>
      </c>
      <c r="C4300" s="123">
        <v>7.8979999999999997</v>
      </c>
      <c r="D4300" s="123">
        <v>7.8979999999999997</v>
      </c>
      <c r="E4300" s="123">
        <v>7.8979999999999997</v>
      </c>
      <c r="F4300" s="125">
        <v>1E-4</v>
      </c>
    </row>
    <row r="4301" spans="1:6" ht="15.75" customHeight="1" x14ac:dyDescent="0.25">
      <c r="A4301" s="124">
        <v>39431</v>
      </c>
      <c r="B4301" s="123">
        <v>7.8970000000000002</v>
      </c>
      <c r="C4301" s="123">
        <v>7.8970000000000002</v>
      </c>
      <c r="D4301" s="123">
        <v>7.8970000000000002</v>
      </c>
      <c r="E4301" s="123">
        <v>7.8970000000000002</v>
      </c>
      <c r="F4301" s="125">
        <v>-4.0000000000000002E-4</v>
      </c>
    </row>
    <row r="4302" spans="1:6" ht="15.75" customHeight="1" x14ac:dyDescent="0.25">
      <c r="A4302" s="124">
        <v>39430</v>
      </c>
      <c r="B4302" s="123">
        <v>7.9</v>
      </c>
      <c r="C4302" s="123">
        <v>7.9</v>
      </c>
      <c r="D4302" s="123">
        <v>7.9</v>
      </c>
      <c r="E4302" s="123">
        <v>7.9</v>
      </c>
      <c r="F4302" s="125">
        <v>1.9E-3</v>
      </c>
    </row>
    <row r="4303" spans="1:6" ht="15.75" customHeight="1" x14ac:dyDescent="0.25">
      <c r="A4303" s="124">
        <v>39429</v>
      </c>
      <c r="B4303" s="123">
        <v>7.8849999999999998</v>
      </c>
      <c r="C4303" s="123">
        <v>7.8849999999999998</v>
      </c>
      <c r="D4303" s="123">
        <v>7.8849999999999998</v>
      </c>
      <c r="E4303" s="123">
        <v>7.8849999999999998</v>
      </c>
      <c r="F4303" s="125">
        <v>8.9999999999999998E-4</v>
      </c>
    </row>
    <row r="4304" spans="1:6" ht="15.75" customHeight="1" x14ac:dyDescent="0.25">
      <c r="A4304" s="124">
        <v>39428</v>
      </c>
      <c r="B4304" s="123">
        <v>7.8780000000000001</v>
      </c>
      <c r="C4304" s="123">
        <v>7.8780000000000001</v>
      </c>
      <c r="D4304" s="123">
        <v>7.8780000000000001</v>
      </c>
      <c r="E4304" s="123">
        <v>7.8780000000000001</v>
      </c>
      <c r="F4304" s="125">
        <v>-5.9999999999999995E-4</v>
      </c>
    </row>
    <row r="4305" spans="1:6" ht="15.75" customHeight="1" x14ac:dyDescent="0.25">
      <c r="A4305" s="124">
        <v>39427</v>
      </c>
      <c r="B4305" s="123">
        <v>7.883</v>
      </c>
      <c r="C4305" s="123">
        <v>7.883</v>
      </c>
      <c r="D4305" s="123">
        <v>7.883</v>
      </c>
      <c r="E4305" s="123">
        <v>7.883</v>
      </c>
      <c r="F4305" s="125">
        <v>8.0000000000000004E-4</v>
      </c>
    </row>
    <row r="4306" spans="1:6" ht="15.75" customHeight="1" x14ac:dyDescent="0.25">
      <c r="A4306" s="124">
        <v>39426</v>
      </c>
      <c r="B4306" s="123">
        <v>7.8769999999999998</v>
      </c>
      <c r="C4306" s="123">
        <v>7.8769999999999998</v>
      </c>
      <c r="D4306" s="123">
        <v>7.8769999999999998</v>
      </c>
      <c r="E4306" s="123">
        <v>7.8769999999999998</v>
      </c>
      <c r="F4306" s="125">
        <v>1E-3</v>
      </c>
    </row>
    <row r="4307" spans="1:6" ht="15.75" customHeight="1" x14ac:dyDescent="0.25">
      <c r="A4307" s="124">
        <v>39424</v>
      </c>
      <c r="B4307" s="123">
        <v>7.8689999999999998</v>
      </c>
      <c r="C4307" s="123">
        <v>7.8689999999999998</v>
      </c>
      <c r="D4307" s="123">
        <v>7.8689999999999998</v>
      </c>
      <c r="E4307" s="123">
        <v>7.8689999999999998</v>
      </c>
      <c r="F4307" s="125">
        <v>-5.9999999999999995E-4</v>
      </c>
    </row>
    <row r="4308" spans="1:6" ht="15.75" customHeight="1" x14ac:dyDescent="0.25">
      <c r="A4308" s="124">
        <v>39423</v>
      </c>
      <c r="B4308" s="123">
        <v>7.8739999999999997</v>
      </c>
      <c r="C4308" s="123">
        <v>7.8739999999999997</v>
      </c>
      <c r="D4308" s="123">
        <v>7.8739999999999997</v>
      </c>
      <c r="E4308" s="123">
        <v>7.8739999999999997</v>
      </c>
      <c r="F4308" s="125">
        <v>-5.0000000000000001E-4</v>
      </c>
    </row>
    <row r="4309" spans="1:6" ht="15.75" customHeight="1" x14ac:dyDescent="0.25">
      <c r="A4309" s="124">
        <v>39422</v>
      </c>
      <c r="B4309" s="123">
        <v>7.8780000000000001</v>
      </c>
      <c r="C4309" s="123">
        <v>7.8780000000000001</v>
      </c>
      <c r="D4309" s="123">
        <v>7.8780000000000001</v>
      </c>
      <c r="E4309" s="123">
        <v>7.8780000000000001</v>
      </c>
      <c r="F4309" s="125">
        <v>1.1000000000000001E-3</v>
      </c>
    </row>
    <row r="4310" spans="1:6" ht="15.75" customHeight="1" x14ac:dyDescent="0.25">
      <c r="A4310" s="124">
        <v>39421</v>
      </c>
      <c r="B4310" s="123">
        <v>7.8689999999999998</v>
      </c>
      <c r="C4310" s="123">
        <v>7.8689999999999998</v>
      </c>
      <c r="D4310" s="123">
        <v>7.8689999999999998</v>
      </c>
      <c r="E4310" s="123">
        <v>7.8689999999999998</v>
      </c>
      <c r="F4310" s="125">
        <v>-1.8E-3</v>
      </c>
    </row>
    <row r="4311" spans="1:6" ht="15.75" customHeight="1" x14ac:dyDescent="0.25">
      <c r="A4311" s="124">
        <v>39420</v>
      </c>
      <c r="B4311" s="123">
        <v>7.883</v>
      </c>
      <c r="C4311" s="123">
        <v>7.883</v>
      </c>
      <c r="D4311" s="123">
        <v>7.883</v>
      </c>
      <c r="E4311" s="123">
        <v>7.883</v>
      </c>
      <c r="F4311" s="125">
        <v>2.9999999999999997E-4</v>
      </c>
    </row>
    <row r="4312" spans="1:6" ht="15.75" customHeight="1" x14ac:dyDescent="0.25">
      <c r="A4312" s="124">
        <v>39419</v>
      </c>
      <c r="B4312" s="123">
        <v>7.8810000000000002</v>
      </c>
      <c r="C4312" s="123">
        <v>7.8810000000000002</v>
      </c>
      <c r="D4312" s="123">
        <v>7.8810000000000002</v>
      </c>
      <c r="E4312" s="123">
        <v>7.8810000000000002</v>
      </c>
      <c r="F4312" s="125">
        <v>-3.3999999999999998E-3</v>
      </c>
    </row>
    <row r="4313" spans="1:6" ht="15.75" customHeight="1" x14ac:dyDescent="0.25">
      <c r="A4313" s="124">
        <v>39417</v>
      </c>
      <c r="B4313" s="123">
        <v>7.9080000000000004</v>
      </c>
      <c r="C4313" s="123">
        <v>7.9080000000000004</v>
      </c>
      <c r="D4313" s="123">
        <v>7.9080000000000004</v>
      </c>
      <c r="E4313" s="123">
        <v>7.9080000000000004</v>
      </c>
      <c r="F4313" s="125">
        <v>4.0000000000000002E-4</v>
      </c>
    </row>
    <row r="4314" spans="1:6" ht="15.75" customHeight="1" x14ac:dyDescent="0.25">
      <c r="A4314" s="124">
        <v>39416</v>
      </c>
      <c r="B4314" s="123">
        <v>7.9050000000000002</v>
      </c>
      <c r="C4314" s="123">
        <v>7.9050000000000002</v>
      </c>
      <c r="D4314" s="123">
        <v>7.9050000000000002</v>
      </c>
      <c r="E4314" s="123">
        <v>7.9050000000000002</v>
      </c>
      <c r="F4314" s="125">
        <v>-2.3E-3</v>
      </c>
    </row>
    <row r="4315" spans="1:6" ht="15.75" customHeight="1" x14ac:dyDescent="0.25">
      <c r="A4315" s="124">
        <v>39415</v>
      </c>
      <c r="B4315" s="123">
        <v>7.923</v>
      </c>
      <c r="C4315" s="123">
        <v>7.923</v>
      </c>
      <c r="D4315" s="123">
        <v>7.923</v>
      </c>
      <c r="E4315" s="123">
        <v>7.923</v>
      </c>
      <c r="F4315" s="125">
        <v>1E-4</v>
      </c>
    </row>
    <row r="4316" spans="1:6" ht="15.75" customHeight="1" x14ac:dyDescent="0.25">
      <c r="A4316" s="124">
        <v>39414</v>
      </c>
      <c r="B4316" s="123">
        <v>7.9219999999999997</v>
      </c>
      <c r="C4316" s="123">
        <v>7.9219999999999997</v>
      </c>
      <c r="D4316" s="123">
        <v>7.9219999999999997</v>
      </c>
      <c r="E4316" s="123">
        <v>7.9219999999999997</v>
      </c>
      <c r="F4316" s="125">
        <v>3.3E-3</v>
      </c>
    </row>
    <row r="4317" spans="1:6" ht="15.75" customHeight="1" x14ac:dyDescent="0.25">
      <c r="A4317" s="124">
        <v>39413</v>
      </c>
      <c r="B4317" s="123">
        <v>7.8959999999999999</v>
      </c>
      <c r="C4317" s="123">
        <v>7.8959999999999999</v>
      </c>
      <c r="D4317" s="123">
        <v>7.8959999999999999</v>
      </c>
      <c r="E4317" s="123">
        <v>7.8959999999999999</v>
      </c>
      <c r="F4317" s="125">
        <v>8.0000000000000004E-4</v>
      </c>
    </row>
    <row r="4318" spans="1:6" ht="15.75" customHeight="1" x14ac:dyDescent="0.25">
      <c r="A4318" s="124">
        <v>39412</v>
      </c>
      <c r="B4318" s="123">
        <v>7.89</v>
      </c>
      <c r="C4318" s="123">
        <v>7.89</v>
      </c>
      <c r="D4318" s="123">
        <v>7.89</v>
      </c>
      <c r="E4318" s="123">
        <v>7.89</v>
      </c>
      <c r="F4318" s="125">
        <v>0</v>
      </c>
    </row>
    <row r="4319" spans="1:6" ht="15.75" customHeight="1" x14ac:dyDescent="0.25">
      <c r="A4319" s="124">
        <v>39409</v>
      </c>
      <c r="B4319" s="123">
        <v>7.89</v>
      </c>
      <c r="C4319" s="123">
        <v>7.89</v>
      </c>
      <c r="D4319" s="123">
        <v>7.89</v>
      </c>
      <c r="E4319" s="123">
        <v>7.89</v>
      </c>
      <c r="F4319" s="125">
        <v>8.0000000000000004E-4</v>
      </c>
    </row>
    <row r="4320" spans="1:6" ht="15.75" customHeight="1" x14ac:dyDescent="0.25">
      <c r="A4320" s="124">
        <v>39408</v>
      </c>
      <c r="B4320" s="123">
        <v>7.8840000000000003</v>
      </c>
      <c r="C4320" s="123">
        <v>7.8840000000000003</v>
      </c>
      <c r="D4320" s="123">
        <v>7.8840000000000003</v>
      </c>
      <c r="E4320" s="123">
        <v>7.8840000000000003</v>
      </c>
      <c r="F4320" s="125">
        <v>-2.9999999999999997E-4</v>
      </c>
    </row>
    <row r="4321" spans="1:6" ht="15.75" customHeight="1" x14ac:dyDescent="0.25">
      <c r="A4321" s="124">
        <v>39407</v>
      </c>
      <c r="B4321" s="123">
        <v>7.8860000000000001</v>
      </c>
      <c r="C4321" s="123">
        <v>7.8860000000000001</v>
      </c>
      <c r="D4321" s="123">
        <v>7.8860000000000001</v>
      </c>
      <c r="E4321" s="123">
        <v>7.8860000000000001</v>
      </c>
      <c r="F4321" s="125">
        <v>1.4E-3</v>
      </c>
    </row>
    <row r="4322" spans="1:6" ht="15.75" customHeight="1" x14ac:dyDescent="0.25">
      <c r="A4322" s="124">
        <v>39406</v>
      </c>
      <c r="B4322" s="123">
        <v>7.875</v>
      </c>
      <c r="C4322" s="123">
        <v>7.875</v>
      </c>
      <c r="D4322" s="123">
        <v>7.875</v>
      </c>
      <c r="E4322" s="123">
        <v>7.875</v>
      </c>
      <c r="F4322" s="125">
        <v>0</v>
      </c>
    </row>
    <row r="4323" spans="1:6" ht="15.75" customHeight="1" x14ac:dyDescent="0.25">
      <c r="A4323" s="124">
        <v>39405</v>
      </c>
      <c r="B4323" s="123">
        <v>7.875</v>
      </c>
      <c r="C4323" s="123">
        <v>7.875</v>
      </c>
      <c r="D4323" s="123">
        <v>7.875</v>
      </c>
      <c r="E4323" s="123">
        <v>7.875</v>
      </c>
      <c r="F4323" s="125">
        <v>-8.0000000000000004E-4</v>
      </c>
    </row>
    <row r="4324" spans="1:6" ht="15.75" customHeight="1" x14ac:dyDescent="0.25">
      <c r="A4324" s="124">
        <v>39403</v>
      </c>
      <c r="B4324" s="123">
        <v>7.8810000000000002</v>
      </c>
      <c r="C4324" s="123">
        <v>7.8810000000000002</v>
      </c>
      <c r="D4324" s="123">
        <v>7.8810000000000002</v>
      </c>
      <c r="E4324" s="123">
        <v>7.8810000000000002</v>
      </c>
      <c r="F4324" s="125">
        <v>0</v>
      </c>
    </row>
    <row r="4325" spans="1:6" ht="15.75" customHeight="1" x14ac:dyDescent="0.25">
      <c r="A4325" s="124">
        <v>39402</v>
      </c>
      <c r="B4325" s="123">
        <v>7.8810000000000002</v>
      </c>
      <c r="C4325" s="123">
        <v>7.8810000000000002</v>
      </c>
      <c r="D4325" s="123">
        <v>7.8810000000000002</v>
      </c>
      <c r="E4325" s="123">
        <v>7.8810000000000002</v>
      </c>
      <c r="F4325" s="125">
        <v>-2.9999999999999997E-4</v>
      </c>
    </row>
    <row r="4326" spans="1:6" ht="15.75" customHeight="1" x14ac:dyDescent="0.25">
      <c r="A4326" s="124">
        <v>39401</v>
      </c>
      <c r="B4326" s="123">
        <v>7.883</v>
      </c>
      <c r="C4326" s="123">
        <v>7.883</v>
      </c>
      <c r="D4326" s="123">
        <v>7.883</v>
      </c>
      <c r="E4326" s="123">
        <v>7.883</v>
      </c>
      <c r="F4326" s="125">
        <v>1E-3</v>
      </c>
    </row>
    <row r="4327" spans="1:6" ht="15.75" customHeight="1" x14ac:dyDescent="0.25">
      <c r="A4327" s="124">
        <v>39400</v>
      </c>
      <c r="B4327" s="123">
        <v>7.875</v>
      </c>
      <c r="C4327" s="123">
        <v>7.875</v>
      </c>
      <c r="D4327" s="123">
        <v>7.875</v>
      </c>
      <c r="E4327" s="123">
        <v>7.875</v>
      </c>
      <c r="F4327" s="125">
        <v>-1.5E-3</v>
      </c>
    </row>
    <row r="4328" spans="1:6" ht="15.75" customHeight="1" x14ac:dyDescent="0.25">
      <c r="A4328" s="124">
        <v>39399</v>
      </c>
      <c r="B4328" s="123">
        <v>7.8869999999999996</v>
      </c>
      <c r="C4328" s="123">
        <v>7.8869999999999996</v>
      </c>
      <c r="D4328" s="123">
        <v>7.8869999999999996</v>
      </c>
      <c r="E4328" s="123">
        <v>7.8869999999999996</v>
      </c>
      <c r="F4328" s="125">
        <v>-4.4999999999999997E-3</v>
      </c>
    </row>
    <row r="4329" spans="1:6" ht="15.75" customHeight="1" x14ac:dyDescent="0.25">
      <c r="A4329" s="124">
        <v>39398</v>
      </c>
      <c r="B4329" s="123">
        <v>7.923</v>
      </c>
      <c r="C4329" s="123">
        <v>7.923</v>
      </c>
      <c r="D4329" s="123">
        <v>7.923</v>
      </c>
      <c r="E4329" s="123">
        <v>7.923</v>
      </c>
      <c r="F4329" s="125">
        <v>-1.5E-3</v>
      </c>
    </row>
    <row r="4330" spans="1:6" ht="15.75" customHeight="1" x14ac:dyDescent="0.25">
      <c r="A4330" s="124">
        <v>39396</v>
      </c>
      <c r="B4330" s="123">
        <v>7.9349999999999996</v>
      </c>
      <c r="C4330" s="123">
        <v>7.9349999999999996</v>
      </c>
      <c r="D4330" s="123">
        <v>7.9349999999999996</v>
      </c>
      <c r="E4330" s="123">
        <v>7.9349999999999996</v>
      </c>
      <c r="F4330" s="125">
        <v>2.7000000000000001E-3</v>
      </c>
    </row>
    <row r="4331" spans="1:6" ht="15.75" customHeight="1" x14ac:dyDescent="0.25">
      <c r="A4331" s="124">
        <v>39394</v>
      </c>
      <c r="B4331" s="123">
        <v>7.9139999999999997</v>
      </c>
      <c r="C4331" s="123">
        <v>7.9139999999999997</v>
      </c>
      <c r="D4331" s="123">
        <v>7.9139999999999997</v>
      </c>
      <c r="E4331" s="123">
        <v>7.9139999999999997</v>
      </c>
      <c r="F4331" s="125">
        <v>2.3E-3</v>
      </c>
    </row>
    <row r="4332" spans="1:6" ht="15.75" customHeight="1" x14ac:dyDescent="0.25">
      <c r="A4332" s="124">
        <v>39393</v>
      </c>
      <c r="B4332" s="123">
        <v>7.8959999999999999</v>
      </c>
      <c r="C4332" s="123">
        <v>7.8959999999999999</v>
      </c>
      <c r="D4332" s="123">
        <v>7.8959999999999999</v>
      </c>
      <c r="E4332" s="123">
        <v>7.8959999999999999</v>
      </c>
      <c r="F4332" s="125">
        <v>0</v>
      </c>
    </row>
    <row r="4333" spans="1:6" ht="15.75" customHeight="1" x14ac:dyDescent="0.25">
      <c r="A4333" s="124">
        <v>39392</v>
      </c>
      <c r="B4333" s="123">
        <v>7.8959999999999999</v>
      </c>
      <c r="C4333" s="123">
        <v>7.8959999999999999</v>
      </c>
      <c r="D4333" s="123">
        <v>7.8959999999999999</v>
      </c>
      <c r="E4333" s="123">
        <v>7.8959999999999999</v>
      </c>
      <c r="F4333" s="125">
        <v>3.5999999999999999E-3</v>
      </c>
    </row>
    <row r="4334" spans="1:6" ht="15.75" customHeight="1" x14ac:dyDescent="0.25">
      <c r="A4334" s="124">
        <v>39391</v>
      </c>
      <c r="B4334" s="123">
        <v>7.8680000000000003</v>
      </c>
      <c r="C4334" s="123">
        <v>7.8680000000000003</v>
      </c>
      <c r="D4334" s="123">
        <v>7.8680000000000003</v>
      </c>
      <c r="E4334" s="123">
        <v>7.8680000000000003</v>
      </c>
      <c r="F4334" s="125">
        <v>1.4E-3</v>
      </c>
    </row>
    <row r="4335" spans="1:6" ht="15.75" customHeight="1" x14ac:dyDescent="0.25">
      <c r="A4335" s="124">
        <v>39389</v>
      </c>
      <c r="B4335" s="123">
        <v>7.8570000000000002</v>
      </c>
      <c r="C4335" s="123">
        <v>7.8570000000000002</v>
      </c>
      <c r="D4335" s="123">
        <v>7.8570000000000002</v>
      </c>
      <c r="E4335" s="123">
        <v>7.8570000000000002</v>
      </c>
      <c r="F4335" s="125">
        <v>-2.9999999999999997E-4</v>
      </c>
    </row>
    <row r="4336" spans="1:6" ht="15.75" customHeight="1" x14ac:dyDescent="0.25">
      <c r="A4336" s="124">
        <v>39388</v>
      </c>
      <c r="B4336" s="123">
        <v>7.859</v>
      </c>
      <c r="C4336" s="123">
        <v>7.859</v>
      </c>
      <c r="D4336" s="123">
        <v>7.859</v>
      </c>
      <c r="E4336" s="123">
        <v>7.859</v>
      </c>
      <c r="F4336" s="125">
        <v>0</v>
      </c>
    </row>
    <row r="4337" spans="1:6" ht="15.75" customHeight="1" x14ac:dyDescent="0.25">
      <c r="A4337" s="124">
        <v>39387</v>
      </c>
      <c r="B4337" s="123">
        <v>7.859</v>
      </c>
      <c r="C4337" s="123">
        <v>7.859</v>
      </c>
      <c r="D4337" s="123">
        <v>7.859</v>
      </c>
      <c r="E4337" s="123">
        <v>7.859</v>
      </c>
      <c r="F4337" s="125">
        <v>2.5999999999999999E-3</v>
      </c>
    </row>
    <row r="4338" spans="1:6" ht="15.75" customHeight="1" x14ac:dyDescent="0.25">
      <c r="A4338" s="124">
        <v>39386</v>
      </c>
      <c r="B4338" s="123">
        <v>7.8390000000000004</v>
      </c>
      <c r="C4338" s="123">
        <v>7.8390000000000004</v>
      </c>
      <c r="D4338" s="123">
        <v>7.8390000000000004</v>
      </c>
      <c r="E4338" s="123">
        <v>7.8390000000000004</v>
      </c>
      <c r="F4338" s="125">
        <v>-2.7000000000000001E-3</v>
      </c>
    </row>
    <row r="4339" spans="1:6" ht="15.75" customHeight="1" x14ac:dyDescent="0.25">
      <c r="A4339" s="124">
        <v>39385</v>
      </c>
      <c r="B4339" s="123">
        <v>7.86</v>
      </c>
      <c r="C4339" s="123">
        <v>7.86</v>
      </c>
      <c r="D4339" s="123">
        <v>7.86</v>
      </c>
      <c r="E4339" s="123">
        <v>7.86</v>
      </c>
      <c r="F4339" s="125">
        <v>5.5999999999999999E-3</v>
      </c>
    </row>
    <row r="4340" spans="1:6" ht="15.75" customHeight="1" x14ac:dyDescent="0.25">
      <c r="A4340" s="124">
        <v>39384</v>
      </c>
      <c r="B4340" s="123">
        <v>7.8159999999999998</v>
      </c>
      <c r="C4340" s="123">
        <v>7.8159999999999998</v>
      </c>
      <c r="D4340" s="123">
        <v>7.8159999999999998</v>
      </c>
      <c r="E4340" s="123">
        <v>7.8159999999999998</v>
      </c>
      <c r="F4340" s="125">
        <v>-8.9999999999999998E-4</v>
      </c>
    </row>
    <row r="4341" spans="1:6" ht="15.75" customHeight="1" x14ac:dyDescent="0.25">
      <c r="A4341" s="124">
        <v>39382</v>
      </c>
      <c r="B4341" s="123">
        <v>7.8230000000000004</v>
      </c>
      <c r="C4341" s="123">
        <v>7.8230000000000004</v>
      </c>
      <c r="D4341" s="123">
        <v>7.8230000000000004</v>
      </c>
      <c r="E4341" s="123">
        <v>7.8230000000000004</v>
      </c>
      <c r="F4341" s="125">
        <v>1E-4</v>
      </c>
    </row>
    <row r="4342" spans="1:6" ht="15.75" customHeight="1" x14ac:dyDescent="0.25">
      <c r="A4342" s="124">
        <v>39381</v>
      </c>
      <c r="B4342" s="123">
        <v>7.8220000000000001</v>
      </c>
      <c r="C4342" s="123">
        <v>7.8220000000000001</v>
      </c>
      <c r="D4342" s="123">
        <v>7.8220000000000001</v>
      </c>
      <c r="E4342" s="123">
        <v>7.8220000000000001</v>
      </c>
      <c r="F4342" s="125">
        <v>4.0000000000000002E-4</v>
      </c>
    </row>
    <row r="4343" spans="1:6" ht="15.75" customHeight="1" x14ac:dyDescent="0.25">
      <c r="A4343" s="124">
        <v>39380</v>
      </c>
      <c r="B4343" s="123">
        <v>7.819</v>
      </c>
      <c r="C4343" s="123">
        <v>7.819</v>
      </c>
      <c r="D4343" s="123">
        <v>7.819</v>
      </c>
      <c r="E4343" s="123">
        <v>7.819</v>
      </c>
      <c r="F4343" s="125">
        <v>-1.5E-3</v>
      </c>
    </row>
    <row r="4344" spans="1:6" ht="15.75" customHeight="1" x14ac:dyDescent="0.25">
      <c r="A4344" s="124">
        <v>39379</v>
      </c>
      <c r="B4344" s="123">
        <v>7.8310000000000004</v>
      </c>
      <c r="C4344" s="123">
        <v>7.8310000000000004</v>
      </c>
      <c r="D4344" s="123">
        <v>7.8310000000000004</v>
      </c>
      <c r="E4344" s="123">
        <v>7.8310000000000004</v>
      </c>
      <c r="F4344" s="125">
        <v>1E-3</v>
      </c>
    </row>
    <row r="4345" spans="1:6" ht="15.75" customHeight="1" x14ac:dyDescent="0.25">
      <c r="A4345" s="124">
        <v>39378</v>
      </c>
      <c r="B4345" s="123">
        <v>7.8230000000000004</v>
      </c>
      <c r="C4345" s="123">
        <v>7.8230000000000004</v>
      </c>
      <c r="D4345" s="123">
        <v>7.8230000000000004</v>
      </c>
      <c r="E4345" s="123">
        <v>7.8230000000000004</v>
      </c>
      <c r="F4345" s="125">
        <v>-5.1000000000000004E-3</v>
      </c>
    </row>
    <row r="4346" spans="1:6" ht="15.75" customHeight="1" x14ac:dyDescent="0.25">
      <c r="A4346" s="124">
        <v>39377</v>
      </c>
      <c r="B4346" s="123">
        <v>7.8630000000000004</v>
      </c>
      <c r="C4346" s="123">
        <v>7.8630000000000004</v>
      </c>
      <c r="D4346" s="123">
        <v>7.8630000000000004</v>
      </c>
      <c r="E4346" s="123">
        <v>7.8630000000000004</v>
      </c>
      <c r="F4346" s="125">
        <v>-4.4000000000000003E-3</v>
      </c>
    </row>
    <row r="4347" spans="1:6" ht="15.75" customHeight="1" x14ac:dyDescent="0.25">
      <c r="A4347" s="124">
        <v>39375</v>
      </c>
      <c r="B4347" s="123">
        <v>7.8979999999999997</v>
      </c>
      <c r="C4347" s="123">
        <v>7.8979999999999997</v>
      </c>
      <c r="D4347" s="123">
        <v>7.8979999999999997</v>
      </c>
      <c r="E4347" s="123">
        <v>7.8979999999999997</v>
      </c>
      <c r="F4347" s="125">
        <v>0</v>
      </c>
    </row>
    <row r="4348" spans="1:6" ht="15.75" customHeight="1" x14ac:dyDescent="0.25">
      <c r="A4348" s="124">
        <v>39374</v>
      </c>
      <c r="B4348" s="123">
        <v>7.8979999999999997</v>
      </c>
      <c r="C4348" s="123">
        <v>7.8979999999999997</v>
      </c>
      <c r="D4348" s="123">
        <v>7.8979999999999997</v>
      </c>
      <c r="E4348" s="123">
        <v>7.8979999999999997</v>
      </c>
      <c r="F4348" s="125">
        <v>-2E-3</v>
      </c>
    </row>
    <row r="4349" spans="1:6" ht="15.75" customHeight="1" x14ac:dyDescent="0.25">
      <c r="A4349" s="124">
        <v>39373</v>
      </c>
      <c r="B4349" s="123">
        <v>7.9139999999999997</v>
      </c>
      <c r="C4349" s="123">
        <v>7.9139999999999997</v>
      </c>
      <c r="D4349" s="123">
        <v>7.9139999999999997</v>
      </c>
      <c r="E4349" s="123">
        <v>7.9139999999999997</v>
      </c>
      <c r="F4349" s="125">
        <v>-1.6000000000000001E-3</v>
      </c>
    </row>
    <row r="4350" spans="1:6" ht="15.75" customHeight="1" x14ac:dyDescent="0.25">
      <c r="A4350" s="124">
        <v>39372</v>
      </c>
      <c r="B4350" s="123">
        <v>7.9269999999999996</v>
      </c>
      <c r="C4350" s="123">
        <v>7.9269999999999996</v>
      </c>
      <c r="D4350" s="123">
        <v>7.9269999999999996</v>
      </c>
      <c r="E4350" s="123">
        <v>7.9269999999999996</v>
      </c>
      <c r="F4350" s="125">
        <v>1.9E-3</v>
      </c>
    </row>
    <row r="4351" spans="1:6" ht="15.75" customHeight="1" x14ac:dyDescent="0.25">
      <c r="A4351" s="124">
        <v>39371</v>
      </c>
      <c r="B4351" s="123">
        <v>7.9119999999999999</v>
      </c>
      <c r="C4351" s="123">
        <v>7.9119999999999999</v>
      </c>
      <c r="D4351" s="123">
        <v>7.9119999999999999</v>
      </c>
      <c r="E4351" s="123">
        <v>7.9119999999999999</v>
      </c>
      <c r="F4351" s="125">
        <v>5.0000000000000001E-4</v>
      </c>
    </row>
    <row r="4352" spans="1:6" ht="15.75" customHeight="1" x14ac:dyDescent="0.25">
      <c r="A4352" s="124">
        <v>39370</v>
      </c>
      <c r="B4352" s="123">
        <v>7.9080000000000004</v>
      </c>
      <c r="C4352" s="123">
        <v>7.9080000000000004</v>
      </c>
      <c r="D4352" s="123">
        <v>7.9080000000000004</v>
      </c>
      <c r="E4352" s="123">
        <v>7.9080000000000004</v>
      </c>
      <c r="F4352" s="125">
        <v>8.0000000000000004E-4</v>
      </c>
    </row>
    <row r="4353" spans="1:6" ht="15.75" customHeight="1" x14ac:dyDescent="0.25">
      <c r="A4353" s="124">
        <v>39368</v>
      </c>
      <c r="B4353" s="123">
        <v>7.9020000000000001</v>
      </c>
      <c r="C4353" s="123">
        <v>7.9020000000000001</v>
      </c>
      <c r="D4353" s="123">
        <v>7.9020000000000001</v>
      </c>
      <c r="E4353" s="123">
        <v>7.9020000000000001</v>
      </c>
      <c r="F4353" s="125">
        <v>-2.9999999999999997E-4</v>
      </c>
    </row>
    <row r="4354" spans="1:6" ht="15.75" customHeight="1" x14ac:dyDescent="0.25">
      <c r="A4354" s="124">
        <v>39367</v>
      </c>
      <c r="B4354" s="123">
        <v>7.9039999999999999</v>
      </c>
      <c r="C4354" s="123">
        <v>7.9039999999999999</v>
      </c>
      <c r="D4354" s="123">
        <v>7.9039999999999999</v>
      </c>
      <c r="E4354" s="123">
        <v>7.9039999999999999</v>
      </c>
      <c r="F4354" s="125">
        <v>1.4E-3</v>
      </c>
    </row>
    <row r="4355" spans="1:6" ht="15.75" customHeight="1" x14ac:dyDescent="0.25">
      <c r="A4355" s="124">
        <v>39366</v>
      </c>
      <c r="B4355" s="123">
        <v>7.8929999999999998</v>
      </c>
      <c r="C4355" s="123">
        <v>7.8929999999999998</v>
      </c>
      <c r="D4355" s="123">
        <v>7.8929999999999998</v>
      </c>
      <c r="E4355" s="123">
        <v>7.8929999999999998</v>
      </c>
      <c r="F4355" s="125">
        <v>-1E-3</v>
      </c>
    </row>
    <row r="4356" spans="1:6" ht="15.75" customHeight="1" x14ac:dyDescent="0.25">
      <c r="A4356" s="124">
        <v>39365</v>
      </c>
      <c r="B4356" s="123">
        <v>7.9009999999999998</v>
      </c>
      <c r="C4356" s="123">
        <v>7.9009999999999998</v>
      </c>
      <c r="D4356" s="123">
        <v>7.9009999999999998</v>
      </c>
      <c r="E4356" s="123">
        <v>7.9009999999999998</v>
      </c>
      <c r="F4356" s="125">
        <v>-3.2000000000000002E-3</v>
      </c>
    </row>
    <row r="4357" spans="1:6" ht="15.75" customHeight="1" x14ac:dyDescent="0.25">
      <c r="A4357" s="124">
        <v>39364</v>
      </c>
      <c r="B4357" s="123">
        <v>7.9260000000000002</v>
      </c>
      <c r="C4357" s="123">
        <v>7.9260000000000002</v>
      </c>
      <c r="D4357" s="123">
        <v>7.9260000000000002</v>
      </c>
      <c r="E4357" s="123">
        <v>7.9260000000000002</v>
      </c>
      <c r="F4357" s="125">
        <v>-1.9E-3</v>
      </c>
    </row>
    <row r="4358" spans="1:6" ht="15.75" customHeight="1" x14ac:dyDescent="0.25">
      <c r="A4358" s="124">
        <v>39363</v>
      </c>
      <c r="B4358" s="123">
        <v>7.9409999999999998</v>
      </c>
      <c r="C4358" s="123">
        <v>7.9409999999999998</v>
      </c>
      <c r="D4358" s="123">
        <v>7.9409999999999998</v>
      </c>
      <c r="E4358" s="123">
        <v>7.9409999999999998</v>
      </c>
      <c r="F4358" s="125">
        <v>3.5000000000000001E-3</v>
      </c>
    </row>
    <row r="4359" spans="1:6" ht="15.75" customHeight="1" x14ac:dyDescent="0.25">
      <c r="A4359" s="124">
        <v>39361</v>
      </c>
      <c r="B4359" s="123">
        <v>7.9130000000000003</v>
      </c>
      <c r="C4359" s="123">
        <v>7.9130000000000003</v>
      </c>
      <c r="D4359" s="123">
        <v>7.9130000000000003</v>
      </c>
      <c r="E4359" s="123">
        <v>7.9130000000000003</v>
      </c>
      <c r="F4359" s="125">
        <v>5.9999999999999995E-4</v>
      </c>
    </row>
    <row r="4360" spans="1:6" ht="15.75" customHeight="1" x14ac:dyDescent="0.25">
      <c r="A4360" s="124">
        <v>39360</v>
      </c>
      <c r="B4360" s="123">
        <v>7.9080000000000004</v>
      </c>
      <c r="C4360" s="123">
        <v>7.9080000000000004</v>
      </c>
      <c r="D4360" s="123">
        <v>7.9080000000000004</v>
      </c>
      <c r="E4360" s="123">
        <v>7.9080000000000004</v>
      </c>
      <c r="F4360" s="125">
        <v>1.9E-3</v>
      </c>
    </row>
    <row r="4361" spans="1:6" ht="15.75" customHeight="1" x14ac:dyDescent="0.25">
      <c r="A4361" s="124">
        <v>39359</v>
      </c>
      <c r="B4361" s="123">
        <v>7.8929999999999998</v>
      </c>
      <c r="C4361" s="123">
        <v>7.8929999999999998</v>
      </c>
      <c r="D4361" s="123">
        <v>7.8929999999999998</v>
      </c>
      <c r="E4361" s="123">
        <v>7.8929999999999998</v>
      </c>
      <c r="F4361" s="125">
        <v>-5.9999999999999995E-4</v>
      </c>
    </row>
    <row r="4362" spans="1:6" ht="15.75" customHeight="1" x14ac:dyDescent="0.25">
      <c r="A4362" s="124">
        <v>39358</v>
      </c>
      <c r="B4362" s="123">
        <v>7.8979999999999997</v>
      </c>
      <c r="C4362" s="123">
        <v>7.8979999999999997</v>
      </c>
      <c r="D4362" s="123">
        <v>7.8979999999999997</v>
      </c>
      <c r="E4362" s="123">
        <v>7.8979999999999997</v>
      </c>
      <c r="F4362" s="125">
        <v>-2.7000000000000001E-3</v>
      </c>
    </row>
    <row r="4363" spans="1:6" ht="15.75" customHeight="1" x14ac:dyDescent="0.25">
      <c r="A4363" s="124">
        <v>39356</v>
      </c>
      <c r="B4363" s="123">
        <v>7.9189999999999996</v>
      </c>
      <c r="C4363" s="123">
        <v>7.9189999999999996</v>
      </c>
      <c r="D4363" s="123">
        <v>7.9189999999999996</v>
      </c>
      <c r="E4363" s="123">
        <v>7.9189999999999996</v>
      </c>
      <c r="F4363" s="125">
        <v>-8.0000000000000004E-4</v>
      </c>
    </row>
    <row r="4364" spans="1:6" ht="15.75" customHeight="1" x14ac:dyDescent="0.25">
      <c r="A4364" s="124">
        <v>39353</v>
      </c>
      <c r="B4364" s="123">
        <v>7.9249999999999998</v>
      </c>
      <c r="C4364" s="123">
        <v>7.9249999999999998</v>
      </c>
      <c r="D4364" s="123">
        <v>7.9249999999999998</v>
      </c>
      <c r="E4364" s="123">
        <v>7.9249999999999998</v>
      </c>
      <c r="F4364" s="125">
        <v>-4.0000000000000002E-4</v>
      </c>
    </row>
    <row r="4365" spans="1:6" ht="15.75" customHeight="1" x14ac:dyDescent="0.25">
      <c r="A4365" s="124">
        <v>39352</v>
      </c>
      <c r="B4365" s="123">
        <v>7.9279999999999999</v>
      </c>
      <c r="C4365" s="123">
        <v>7.9279999999999999</v>
      </c>
      <c r="D4365" s="123">
        <v>7.9279999999999999</v>
      </c>
      <c r="E4365" s="123">
        <v>7.9279999999999999</v>
      </c>
      <c r="F4365" s="125">
        <v>5.9999999999999995E-4</v>
      </c>
    </row>
    <row r="4366" spans="1:6" ht="15.75" customHeight="1" x14ac:dyDescent="0.25">
      <c r="A4366" s="124">
        <v>39351</v>
      </c>
      <c r="B4366" s="123">
        <v>7.923</v>
      </c>
      <c r="C4366" s="123">
        <v>7.923</v>
      </c>
      <c r="D4366" s="123">
        <v>7.923</v>
      </c>
      <c r="E4366" s="123">
        <v>7.923</v>
      </c>
      <c r="F4366" s="125">
        <v>-5.0000000000000001E-4</v>
      </c>
    </row>
    <row r="4367" spans="1:6" ht="15.75" customHeight="1" x14ac:dyDescent="0.25">
      <c r="A4367" s="124">
        <v>39350</v>
      </c>
      <c r="B4367" s="123">
        <v>7.9269999999999996</v>
      </c>
      <c r="C4367" s="123">
        <v>7.9269999999999996</v>
      </c>
      <c r="D4367" s="123">
        <v>7.9269999999999996</v>
      </c>
      <c r="E4367" s="123">
        <v>7.9269999999999996</v>
      </c>
      <c r="F4367" s="125">
        <v>5.1000000000000004E-3</v>
      </c>
    </row>
    <row r="4368" spans="1:6" ht="15.75" customHeight="1" x14ac:dyDescent="0.25">
      <c r="A4368" s="124">
        <v>39349</v>
      </c>
      <c r="B4368" s="123">
        <v>7.8869999999999996</v>
      </c>
      <c r="C4368" s="123">
        <v>7.8869999999999996</v>
      </c>
      <c r="D4368" s="123">
        <v>7.8869999999999996</v>
      </c>
      <c r="E4368" s="123">
        <v>7.8869999999999996</v>
      </c>
      <c r="F4368" s="125">
        <v>3.5999999999999999E-3</v>
      </c>
    </row>
    <row r="4369" spans="1:6" ht="15.75" customHeight="1" x14ac:dyDescent="0.25">
      <c r="A4369" s="124">
        <v>39346</v>
      </c>
      <c r="B4369" s="123">
        <v>7.859</v>
      </c>
      <c r="C4369" s="123">
        <v>7.859</v>
      </c>
      <c r="D4369" s="123">
        <v>7.859</v>
      </c>
      <c r="E4369" s="123">
        <v>7.859</v>
      </c>
      <c r="F4369" s="125">
        <v>1.9E-3</v>
      </c>
    </row>
    <row r="4370" spans="1:6" ht="15.75" customHeight="1" x14ac:dyDescent="0.25">
      <c r="A4370" s="124">
        <v>39345</v>
      </c>
      <c r="B4370" s="123">
        <v>7.8440000000000003</v>
      </c>
      <c r="C4370" s="123">
        <v>7.8440000000000003</v>
      </c>
      <c r="D4370" s="123">
        <v>7.8440000000000003</v>
      </c>
      <c r="E4370" s="123">
        <v>7.8440000000000003</v>
      </c>
      <c r="F4370" s="125">
        <v>-2.3E-3</v>
      </c>
    </row>
    <row r="4371" spans="1:6" ht="15.75" customHeight="1" x14ac:dyDescent="0.25">
      <c r="A4371" s="124">
        <v>39344</v>
      </c>
      <c r="B4371" s="123">
        <v>7.8620000000000001</v>
      </c>
      <c r="C4371" s="123">
        <v>7.8620000000000001</v>
      </c>
      <c r="D4371" s="123">
        <v>7.8620000000000001</v>
      </c>
      <c r="E4371" s="123">
        <v>7.8620000000000001</v>
      </c>
      <c r="F4371" s="125">
        <v>-3.0000000000000001E-3</v>
      </c>
    </row>
    <row r="4372" spans="1:6" ht="15.75" customHeight="1" x14ac:dyDescent="0.25">
      <c r="A4372" s="124">
        <v>39343</v>
      </c>
      <c r="B4372" s="123">
        <v>7.8860000000000001</v>
      </c>
      <c r="C4372" s="123">
        <v>7.8860000000000001</v>
      </c>
      <c r="D4372" s="123">
        <v>7.8860000000000001</v>
      </c>
      <c r="E4372" s="123">
        <v>7.8860000000000001</v>
      </c>
      <c r="F4372" s="125">
        <v>-8.0000000000000004E-4</v>
      </c>
    </row>
    <row r="4373" spans="1:6" ht="15.75" customHeight="1" x14ac:dyDescent="0.25">
      <c r="A4373" s="124">
        <v>39342</v>
      </c>
      <c r="B4373" s="123">
        <v>7.8920000000000003</v>
      </c>
      <c r="C4373" s="123">
        <v>7.8920000000000003</v>
      </c>
      <c r="D4373" s="123">
        <v>7.8920000000000003</v>
      </c>
      <c r="E4373" s="123">
        <v>7.8920000000000003</v>
      </c>
      <c r="F4373" s="125">
        <v>8.0000000000000004E-4</v>
      </c>
    </row>
    <row r="4374" spans="1:6" ht="15.75" customHeight="1" x14ac:dyDescent="0.25">
      <c r="A4374" s="124">
        <v>39339</v>
      </c>
      <c r="B4374" s="123">
        <v>7.8860000000000001</v>
      </c>
      <c r="C4374" s="123">
        <v>7.8860000000000001</v>
      </c>
      <c r="D4374" s="123">
        <v>7.8860000000000001</v>
      </c>
      <c r="E4374" s="123">
        <v>7.8860000000000001</v>
      </c>
      <c r="F4374" s="125">
        <v>-1.5E-3</v>
      </c>
    </row>
    <row r="4375" spans="1:6" ht="15.75" customHeight="1" x14ac:dyDescent="0.25">
      <c r="A4375" s="124">
        <v>39338</v>
      </c>
      <c r="B4375" s="123">
        <v>7.8979999999999997</v>
      </c>
      <c r="C4375" s="123">
        <v>7.8979999999999997</v>
      </c>
      <c r="D4375" s="123">
        <v>7.8979999999999997</v>
      </c>
      <c r="E4375" s="123">
        <v>7.8979999999999997</v>
      </c>
      <c r="F4375" s="125">
        <v>2.9999999999999997E-4</v>
      </c>
    </row>
    <row r="4376" spans="1:6" ht="15.75" customHeight="1" x14ac:dyDescent="0.25">
      <c r="A4376" s="124">
        <v>39337</v>
      </c>
      <c r="B4376" s="123">
        <v>7.8959999999999999</v>
      </c>
      <c r="C4376" s="123">
        <v>7.8959999999999999</v>
      </c>
      <c r="D4376" s="123">
        <v>7.8959999999999999</v>
      </c>
      <c r="E4376" s="123">
        <v>7.8959999999999999</v>
      </c>
      <c r="F4376" s="125">
        <v>0</v>
      </c>
    </row>
    <row r="4377" spans="1:6" ht="15.75" customHeight="1" x14ac:dyDescent="0.25">
      <c r="A4377" s="124">
        <v>39336</v>
      </c>
      <c r="B4377" s="123">
        <v>7.8959999999999999</v>
      </c>
      <c r="C4377" s="123">
        <v>7.8959999999999999</v>
      </c>
      <c r="D4377" s="123">
        <v>7.8959999999999999</v>
      </c>
      <c r="E4377" s="123">
        <v>7.8959999999999999</v>
      </c>
      <c r="F4377" s="125">
        <v>4.1000000000000003E-3</v>
      </c>
    </row>
    <row r="4378" spans="1:6" ht="15.75" customHeight="1" x14ac:dyDescent="0.25">
      <c r="A4378" s="124">
        <v>39335</v>
      </c>
      <c r="B4378" s="123">
        <v>7.8639999999999999</v>
      </c>
      <c r="C4378" s="123">
        <v>7.8639999999999999</v>
      </c>
      <c r="D4378" s="123">
        <v>7.8639999999999999</v>
      </c>
      <c r="E4378" s="123">
        <v>7.8639999999999999</v>
      </c>
      <c r="F4378" s="125">
        <v>-4.1000000000000003E-3</v>
      </c>
    </row>
    <row r="4379" spans="1:6" ht="15.75" customHeight="1" x14ac:dyDescent="0.25">
      <c r="A4379" s="124">
        <v>39332</v>
      </c>
      <c r="B4379" s="123">
        <v>7.8959999999999999</v>
      </c>
      <c r="C4379" s="123">
        <v>7.8959999999999999</v>
      </c>
      <c r="D4379" s="123">
        <v>7.8959999999999999</v>
      </c>
      <c r="E4379" s="123">
        <v>7.8959999999999999</v>
      </c>
      <c r="F4379" s="125">
        <v>-3.0000000000000001E-3</v>
      </c>
    </row>
    <row r="4380" spans="1:6" ht="15.75" customHeight="1" x14ac:dyDescent="0.25">
      <c r="A4380" s="124">
        <v>39331</v>
      </c>
      <c r="B4380" s="123">
        <v>7.92</v>
      </c>
      <c r="C4380" s="123">
        <v>7.92</v>
      </c>
      <c r="D4380" s="123">
        <v>7.92</v>
      </c>
      <c r="E4380" s="123">
        <v>7.92</v>
      </c>
      <c r="F4380" s="125">
        <v>-1E-3</v>
      </c>
    </row>
    <row r="4381" spans="1:6" ht="15.75" customHeight="1" x14ac:dyDescent="0.25">
      <c r="A4381" s="124">
        <v>39330</v>
      </c>
      <c r="B4381" s="123">
        <v>7.9279999999999999</v>
      </c>
      <c r="C4381" s="123">
        <v>7.9279999999999999</v>
      </c>
      <c r="D4381" s="123">
        <v>7.9279999999999999</v>
      </c>
      <c r="E4381" s="123">
        <v>7.9279999999999999</v>
      </c>
      <c r="F4381" s="125">
        <v>1.4E-3</v>
      </c>
    </row>
    <row r="4382" spans="1:6" ht="15.75" customHeight="1" x14ac:dyDescent="0.25">
      <c r="A4382" s="124">
        <v>39329</v>
      </c>
      <c r="B4382" s="123">
        <v>7.9169999999999998</v>
      </c>
      <c r="C4382" s="123">
        <v>7.9169999999999998</v>
      </c>
      <c r="D4382" s="123">
        <v>7.9169999999999998</v>
      </c>
      <c r="E4382" s="123">
        <v>7.9169999999999998</v>
      </c>
      <c r="F4382" s="125">
        <v>1.9E-3</v>
      </c>
    </row>
    <row r="4383" spans="1:6" ht="15.75" customHeight="1" x14ac:dyDescent="0.25">
      <c r="A4383" s="124">
        <v>39328</v>
      </c>
      <c r="B4383" s="123">
        <v>7.9020000000000001</v>
      </c>
      <c r="C4383" s="123">
        <v>7.9020000000000001</v>
      </c>
      <c r="D4383" s="123">
        <v>7.9020000000000001</v>
      </c>
      <c r="E4383" s="123">
        <v>7.9020000000000001</v>
      </c>
      <c r="F4383" s="125">
        <v>-3.5000000000000001E-3</v>
      </c>
    </row>
    <row r="4384" spans="1:6" ht="15.75" customHeight="1" x14ac:dyDescent="0.25">
      <c r="A4384" s="124">
        <v>39325</v>
      </c>
      <c r="B4384" s="123">
        <v>7.93</v>
      </c>
      <c r="C4384" s="123">
        <v>7.93</v>
      </c>
      <c r="D4384" s="123">
        <v>7.93</v>
      </c>
      <c r="E4384" s="123">
        <v>7.93</v>
      </c>
      <c r="F4384" s="125">
        <v>-5.0000000000000001E-3</v>
      </c>
    </row>
    <row r="4385" spans="1:6" ht="15.75" customHeight="1" x14ac:dyDescent="0.25">
      <c r="A4385" s="124">
        <v>39324</v>
      </c>
      <c r="B4385" s="123">
        <v>7.97</v>
      </c>
      <c r="C4385" s="123">
        <v>7.97</v>
      </c>
      <c r="D4385" s="123">
        <v>7.97</v>
      </c>
      <c r="E4385" s="123">
        <v>7.97</v>
      </c>
      <c r="F4385" s="125">
        <v>2.3E-3</v>
      </c>
    </row>
    <row r="4386" spans="1:6" ht="15.75" customHeight="1" x14ac:dyDescent="0.25">
      <c r="A4386" s="124">
        <v>39323</v>
      </c>
      <c r="B4386" s="123">
        <v>7.952</v>
      </c>
      <c r="C4386" s="123">
        <v>7.952</v>
      </c>
      <c r="D4386" s="123">
        <v>7.952</v>
      </c>
      <c r="E4386" s="123">
        <v>7.952</v>
      </c>
      <c r="F4386" s="125">
        <v>1.6000000000000001E-3</v>
      </c>
    </row>
    <row r="4387" spans="1:6" ht="15.75" customHeight="1" x14ac:dyDescent="0.25">
      <c r="A4387" s="124">
        <v>39322</v>
      </c>
      <c r="B4387" s="123">
        <v>7.9390000000000001</v>
      </c>
      <c r="C4387" s="123">
        <v>7.9390000000000001</v>
      </c>
      <c r="D4387" s="123">
        <v>7.9390000000000001</v>
      </c>
      <c r="E4387" s="123">
        <v>7.9390000000000001</v>
      </c>
      <c r="F4387" s="125">
        <v>1.4E-3</v>
      </c>
    </row>
    <row r="4388" spans="1:6" ht="15.75" customHeight="1" x14ac:dyDescent="0.25">
      <c r="A4388" s="124">
        <v>39321</v>
      </c>
      <c r="B4388" s="123">
        <v>7.9279999999999999</v>
      </c>
      <c r="C4388" s="123">
        <v>7.9279999999999999</v>
      </c>
      <c r="D4388" s="123">
        <v>7.9279999999999999</v>
      </c>
      <c r="E4388" s="123">
        <v>7.9279999999999999</v>
      </c>
      <c r="F4388" s="125">
        <v>-1.1000000000000001E-3</v>
      </c>
    </row>
    <row r="4389" spans="1:6" ht="15.75" customHeight="1" x14ac:dyDescent="0.25">
      <c r="A4389" s="124">
        <v>39318</v>
      </c>
      <c r="B4389" s="123">
        <v>7.9370000000000003</v>
      </c>
      <c r="C4389" s="123">
        <v>7.9370000000000003</v>
      </c>
      <c r="D4389" s="123">
        <v>7.9370000000000003</v>
      </c>
      <c r="E4389" s="123">
        <v>7.9370000000000003</v>
      </c>
      <c r="F4389" s="125">
        <v>8.0000000000000004E-4</v>
      </c>
    </row>
    <row r="4390" spans="1:6" ht="15.75" customHeight="1" x14ac:dyDescent="0.25">
      <c r="A4390" s="124">
        <v>39317</v>
      </c>
      <c r="B4390" s="123">
        <v>7.931</v>
      </c>
      <c r="C4390" s="123">
        <v>7.931</v>
      </c>
      <c r="D4390" s="123">
        <v>7.931</v>
      </c>
      <c r="E4390" s="123">
        <v>7.931</v>
      </c>
      <c r="F4390" s="125">
        <v>2.3999999999999998E-3</v>
      </c>
    </row>
    <row r="4391" spans="1:6" ht="15.75" customHeight="1" x14ac:dyDescent="0.25">
      <c r="A4391" s="124">
        <v>39316</v>
      </c>
      <c r="B4391" s="123">
        <v>7.9119999999999999</v>
      </c>
      <c r="C4391" s="123">
        <v>7.9119999999999999</v>
      </c>
      <c r="D4391" s="123">
        <v>7.9119999999999999</v>
      </c>
      <c r="E4391" s="123">
        <v>7.9119999999999999</v>
      </c>
      <c r="F4391" s="125">
        <v>-5.7999999999999996E-3</v>
      </c>
    </row>
    <row r="4392" spans="1:6" ht="15.75" customHeight="1" x14ac:dyDescent="0.25">
      <c r="A4392" s="124">
        <v>39315</v>
      </c>
      <c r="B4392" s="123">
        <v>7.9580000000000002</v>
      </c>
      <c r="C4392" s="123">
        <v>7.9580000000000002</v>
      </c>
      <c r="D4392" s="123">
        <v>7.9580000000000002</v>
      </c>
      <c r="E4392" s="123">
        <v>7.9580000000000002</v>
      </c>
      <c r="F4392" s="125">
        <v>-5.1000000000000004E-3</v>
      </c>
    </row>
    <row r="4393" spans="1:6" ht="15.75" customHeight="1" x14ac:dyDescent="0.25">
      <c r="A4393" s="124">
        <v>39311</v>
      </c>
      <c r="B4393" s="123">
        <v>7.9989999999999997</v>
      </c>
      <c r="C4393" s="123">
        <v>7.9989999999999997</v>
      </c>
      <c r="D4393" s="123">
        <v>7.9989999999999997</v>
      </c>
      <c r="E4393" s="123">
        <v>7.9989999999999997</v>
      </c>
      <c r="F4393" s="125">
        <v>-4.5999999999999999E-3</v>
      </c>
    </row>
    <row r="4394" spans="1:6" ht="15.75" customHeight="1" x14ac:dyDescent="0.25">
      <c r="A4394" s="124">
        <v>39310</v>
      </c>
      <c r="B4394" s="123">
        <v>8.0359999999999996</v>
      </c>
      <c r="C4394" s="123">
        <v>8.0359999999999996</v>
      </c>
      <c r="D4394" s="123">
        <v>8.0359999999999996</v>
      </c>
      <c r="E4394" s="123">
        <v>8.0359999999999996</v>
      </c>
      <c r="F4394" s="125">
        <v>6.0000000000000001E-3</v>
      </c>
    </row>
    <row r="4395" spans="1:6" ht="15.75" customHeight="1" x14ac:dyDescent="0.25">
      <c r="A4395" s="124">
        <v>39308</v>
      </c>
      <c r="B4395" s="123">
        <v>7.9880000000000004</v>
      </c>
      <c r="C4395" s="123">
        <v>7.9880000000000004</v>
      </c>
      <c r="D4395" s="123">
        <v>7.9880000000000004</v>
      </c>
      <c r="E4395" s="123">
        <v>7.9880000000000004</v>
      </c>
      <c r="F4395" s="125">
        <v>1.4E-3</v>
      </c>
    </row>
    <row r="4396" spans="1:6" ht="15.75" customHeight="1" x14ac:dyDescent="0.25">
      <c r="A4396" s="124">
        <v>39307</v>
      </c>
      <c r="B4396" s="123">
        <v>7.9770000000000003</v>
      </c>
      <c r="C4396" s="123">
        <v>7.9770000000000003</v>
      </c>
      <c r="D4396" s="123">
        <v>7.9770000000000003</v>
      </c>
      <c r="E4396" s="123">
        <v>7.9770000000000003</v>
      </c>
      <c r="F4396" s="125">
        <v>-8.0000000000000004E-4</v>
      </c>
    </row>
    <row r="4397" spans="1:6" ht="15.75" customHeight="1" x14ac:dyDescent="0.25">
      <c r="A4397" s="124">
        <v>39304</v>
      </c>
      <c r="B4397" s="123">
        <v>7.9829999999999997</v>
      </c>
      <c r="C4397" s="123">
        <v>7.9829999999999997</v>
      </c>
      <c r="D4397" s="123">
        <v>7.9829999999999997</v>
      </c>
      <c r="E4397" s="123">
        <v>7.9829999999999997</v>
      </c>
      <c r="F4397" s="125">
        <v>-1E-3</v>
      </c>
    </row>
    <row r="4398" spans="1:6" ht="15.75" customHeight="1" x14ac:dyDescent="0.25">
      <c r="A4398" s="124">
        <v>39303</v>
      </c>
      <c r="B4398" s="123">
        <v>7.9909999999999997</v>
      </c>
      <c r="C4398" s="123">
        <v>7.9909999999999997</v>
      </c>
      <c r="D4398" s="123">
        <v>7.9909999999999997</v>
      </c>
      <c r="E4398" s="123">
        <v>7.9909999999999997</v>
      </c>
      <c r="F4398" s="125">
        <v>1.0800000000000001E-2</v>
      </c>
    </row>
    <row r="4399" spans="1:6" ht="15.75" customHeight="1" x14ac:dyDescent="0.25">
      <c r="A4399" s="124">
        <v>39302</v>
      </c>
      <c r="B4399" s="123">
        <v>7.9059999999999997</v>
      </c>
      <c r="C4399" s="123">
        <v>7.9059999999999997</v>
      </c>
      <c r="D4399" s="123">
        <v>7.9059999999999997</v>
      </c>
      <c r="E4399" s="123">
        <v>7.9059999999999997</v>
      </c>
      <c r="F4399" s="125">
        <v>1.0200000000000001E-2</v>
      </c>
    </row>
    <row r="4400" spans="1:6" ht="15.75" customHeight="1" x14ac:dyDescent="0.25">
      <c r="A4400" s="124">
        <v>39301</v>
      </c>
      <c r="B4400" s="123">
        <v>7.8259999999999996</v>
      </c>
      <c r="C4400" s="123">
        <v>7.8259999999999996</v>
      </c>
      <c r="D4400" s="123">
        <v>7.8259999999999996</v>
      </c>
      <c r="E4400" s="123">
        <v>7.8259999999999996</v>
      </c>
      <c r="F4400" s="125">
        <v>-3.3E-3</v>
      </c>
    </row>
    <row r="4401" spans="1:6" ht="15.75" customHeight="1" x14ac:dyDescent="0.25">
      <c r="A4401" s="124">
        <v>39300</v>
      </c>
      <c r="B4401" s="123">
        <v>7.8520000000000003</v>
      </c>
      <c r="C4401" s="123">
        <v>7.8520000000000003</v>
      </c>
      <c r="D4401" s="123">
        <v>7.8520000000000003</v>
      </c>
      <c r="E4401" s="123">
        <v>7.8520000000000003</v>
      </c>
      <c r="F4401" s="125">
        <v>-1E-3</v>
      </c>
    </row>
    <row r="4402" spans="1:6" ht="15.75" customHeight="1" x14ac:dyDescent="0.25">
      <c r="A4402" s="124">
        <v>39297</v>
      </c>
      <c r="B4402" s="123">
        <v>7.86</v>
      </c>
      <c r="C4402" s="123">
        <v>7.86</v>
      </c>
      <c r="D4402" s="123">
        <v>7.86</v>
      </c>
      <c r="E4402" s="123">
        <v>7.86</v>
      </c>
      <c r="F4402" s="125">
        <v>-3.8999999999999998E-3</v>
      </c>
    </row>
    <row r="4403" spans="1:6" ht="15.75" customHeight="1" x14ac:dyDescent="0.25">
      <c r="A4403" s="124">
        <v>39296</v>
      </c>
      <c r="B4403" s="123">
        <v>7.891</v>
      </c>
      <c r="C4403" s="123">
        <v>7.891</v>
      </c>
      <c r="D4403" s="123">
        <v>7.891</v>
      </c>
      <c r="E4403" s="123">
        <v>7.891</v>
      </c>
      <c r="F4403" s="125">
        <v>-8.0000000000000004E-4</v>
      </c>
    </row>
    <row r="4404" spans="1:6" ht="15.75" customHeight="1" x14ac:dyDescent="0.25">
      <c r="A4404" s="124">
        <v>39295</v>
      </c>
      <c r="B4404" s="123">
        <v>7.8970000000000002</v>
      </c>
      <c r="C4404" s="123">
        <v>7.8970000000000002</v>
      </c>
      <c r="D4404" s="123">
        <v>7.8970000000000002</v>
      </c>
      <c r="E4404" s="123">
        <v>7.8970000000000002</v>
      </c>
      <c r="F4404" s="125">
        <v>6.6E-3</v>
      </c>
    </row>
    <row r="4405" spans="1:6" ht="15.75" customHeight="1" x14ac:dyDescent="0.25">
      <c r="A4405" s="124">
        <v>39294</v>
      </c>
      <c r="B4405" s="123">
        <v>7.8449999999999998</v>
      </c>
      <c r="C4405" s="123">
        <v>7.8449999999999998</v>
      </c>
      <c r="D4405" s="123">
        <v>7.8449999999999998</v>
      </c>
      <c r="E4405" s="123">
        <v>7.8449999999999998</v>
      </c>
      <c r="F4405" s="125">
        <v>8.8999999999999999E-3</v>
      </c>
    </row>
    <row r="4406" spans="1:6" ht="15.75" customHeight="1" x14ac:dyDescent="0.25">
      <c r="A4406" s="124">
        <v>39293</v>
      </c>
      <c r="B4406" s="123">
        <v>7.7759999999999998</v>
      </c>
      <c r="C4406" s="123">
        <v>7.7759999999999998</v>
      </c>
      <c r="D4406" s="123">
        <v>7.7759999999999998</v>
      </c>
      <c r="E4406" s="123">
        <v>7.7759999999999998</v>
      </c>
      <c r="F4406" s="125">
        <v>-7.4000000000000003E-3</v>
      </c>
    </row>
    <row r="4407" spans="1:6" ht="15.75" customHeight="1" x14ac:dyDescent="0.25">
      <c r="A4407" s="124">
        <v>39290</v>
      </c>
      <c r="B4407" s="123">
        <v>7.8339999999999996</v>
      </c>
      <c r="C4407" s="123">
        <v>7.8339999999999996</v>
      </c>
      <c r="D4407" s="123">
        <v>7.8339999999999996</v>
      </c>
      <c r="E4407" s="123">
        <v>7.8339999999999996</v>
      </c>
      <c r="F4407" s="125">
        <v>3.8E-3</v>
      </c>
    </row>
    <row r="4408" spans="1:6" ht="15.75" customHeight="1" x14ac:dyDescent="0.25">
      <c r="A4408" s="124">
        <v>39289</v>
      </c>
      <c r="B4408" s="123">
        <v>7.8040000000000003</v>
      </c>
      <c r="C4408" s="123">
        <v>7.8040000000000003</v>
      </c>
      <c r="D4408" s="123">
        <v>7.8040000000000003</v>
      </c>
      <c r="E4408" s="123">
        <v>7.8040000000000003</v>
      </c>
      <c r="F4408" s="125">
        <v>-2.7000000000000001E-3</v>
      </c>
    </row>
    <row r="4409" spans="1:6" ht="15.75" customHeight="1" x14ac:dyDescent="0.25">
      <c r="A4409" s="124">
        <v>39288</v>
      </c>
      <c r="B4409" s="123">
        <v>7.8250000000000002</v>
      </c>
      <c r="C4409" s="123">
        <v>7.8250000000000002</v>
      </c>
      <c r="D4409" s="123">
        <v>7.8250000000000002</v>
      </c>
      <c r="E4409" s="123">
        <v>7.8250000000000002</v>
      </c>
      <c r="F4409" s="125">
        <v>6.4000000000000003E-3</v>
      </c>
    </row>
    <row r="4410" spans="1:6" ht="15.75" customHeight="1" x14ac:dyDescent="0.25">
      <c r="A4410" s="124">
        <v>39287</v>
      </c>
      <c r="B4410" s="123">
        <v>7.7750000000000004</v>
      </c>
      <c r="C4410" s="123">
        <v>7.7750000000000004</v>
      </c>
      <c r="D4410" s="123">
        <v>7.7750000000000004</v>
      </c>
      <c r="E4410" s="123">
        <v>7.7750000000000004</v>
      </c>
      <c r="F4410" s="125">
        <v>3.5999999999999999E-3</v>
      </c>
    </row>
    <row r="4411" spans="1:6" ht="15.75" customHeight="1" x14ac:dyDescent="0.25">
      <c r="A4411" s="124">
        <v>39286</v>
      </c>
      <c r="B4411" s="123">
        <v>7.7469999999999999</v>
      </c>
      <c r="C4411" s="123">
        <v>7.7469999999999999</v>
      </c>
      <c r="D4411" s="123">
        <v>7.7469999999999999</v>
      </c>
      <c r="E4411" s="123">
        <v>7.7469999999999999</v>
      </c>
      <c r="F4411" s="125">
        <v>-7.7999999999999996E-3</v>
      </c>
    </row>
    <row r="4412" spans="1:6" ht="15.75" customHeight="1" x14ac:dyDescent="0.25">
      <c r="A4412" s="124">
        <v>39283</v>
      </c>
      <c r="B4412" s="123">
        <v>7.8079999999999998</v>
      </c>
      <c r="C4412" s="123">
        <v>7.8079999999999998</v>
      </c>
      <c r="D4412" s="123">
        <v>7.8079999999999998</v>
      </c>
      <c r="E4412" s="123">
        <v>7.8079999999999998</v>
      </c>
      <c r="F4412" s="125">
        <v>-2.8999999999999998E-3</v>
      </c>
    </row>
    <row r="4413" spans="1:6" ht="15.75" customHeight="1" x14ac:dyDescent="0.25">
      <c r="A4413" s="124">
        <v>39282</v>
      </c>
      <c r="B4413" s="123">
        <v>7.8310000000000004</v>
      </c>
      <c r="C4413" s="123">
        <v>7.8310000000000004</v>
      </c>
      <c r="D4413" s="123">
        <v>7.8310000000000004</v>
      </c>
      <c r="E4413" s="123">
        <v>7.8310000000000004</v>
      </c>
      <c r="F4413" s="125">
        <v>6.0000000000000001E-3</v>
      </c>
    </row>
    <row r="4414" spans="1:6" ht="15.75" customHeight="1" x14ac:dyDescent="0.25">
      <c r="A4414" s="124">
        <v>39281</v>
      </c>
      <c r="B4414" s="123">
        <v>7.7839999999999998</v>
      </c>
      <c r="C4414" s="123">
        <v>7.7839999999999998</v>
      </c>
      <c r="D4414" s="123">
        <v>7.7839999999999998</v>
      </c>
      <c r="E4414" s="123">
        <v>7.7839999999999998</v>
      </c>
      <c r="F4414" s="125">
        <v>-7.4999999999999997E-3</v>
      </c>
    </row>
    <row r="4415" spans="1:6" ht="15.75" customHeight="1" x14ac:dyDescent="0.25">
      <c r="A4415" s="124">
        <v>39280</v>
      </c>
      <c r="B4415" s="123">
        <v>7.843</v>
      </c>
      <c r="C4415" s="123">
        <v>7.843</v>
      </c>
      <c r="D4415" s="123">
        <v>7.843</v>
      </c>
      <c r="E4415" s="123">
        <v>7.843</v>
      </c>
      <c r="F4415" s="125">
        <v>-8.9999999999999993E-3</v>
      </c>
    </row>
    <row r="4416" spans="1:6" ht="15.75" customHeight="1" x14ac:dyDescent="0.25">
      <c r="A4416" s="124">
        <v>39279</v>
      </c>
      <c r="B4416" s="123">
        <v>7.9139999999999997</v>
      </c>
      <c r="C4416" s="123">
        <v>7.9139999999999997</v>
      </c>
      <c r="D4416" s="123">
        <v>7.9139999999999997</v>
      </c>
      <c r="E4416" s="123">
        <v>7.9139999999999997</v>
      </c>
      <c r="F4416" s="125">
        <v>-3.0999999999999999E-3</v>
      </c>
    </row>
    <row r="4417" spans="1:6" ht="15.75" customHeight="1" x14ac:dyDescent="0.25">
      <c r="A4417" s="124">
        <v>39276</v>
      </c>
      <c r="B4417" s="123">
        <v>7.9390000000000001</v>
      </c>
      <c r="C4417" s="123">
        <v>7.9390000000000001</v>
      </c>
      <c r="D4417" s="123">
        <v>7.9390000000000001</v>
      </c>
      <c r="E4417" s="123">
        <v>7.9390000000000001</v>
      </c>
      <c r="F4417" s="125">
        <v>2.8999999999999998E-3</v>
      </c>
    </row>
    <row r="4418" spans="1:6" ht="15.75" customHeight="1" x14ac:dyDescent="0.25">
      <c r="A4418" s="124">
        <v>39275</v>
      </c>
      <c r="B4418" s="123">
        <v>7.9160000000000004</v>
      </c>
      <c r="C4418" s="123">
        <v>7.9160000000000004</v>
      </c>
      <c r="D4418" s="123">
        <v>7.9160000000000004</v>
      </c>
      <c r="E4418" s="123">
        <v>7.9160000000000004</v>
      </c>
      <c r="F4418" s="125">
        <v>-1.1000000000000001E-3</v>
      </c>
    </row>
    <row r="4419" spans="1:6" ht="15.75" customHeight="1" x14ac:dyDescent="0.25">
      <c r="A4419" s="124">
        <v>39274</v>
      </c>
      <c r="B4419" s="123">
        <v>7.9249999999999998</v>
      </c>
      <c r="C4419" s="123">
        <v>7.9249999999999998</v>
      </c>
      <c r="D4419" s="123">
        <v>7.9249999999999998</v>
      </c>
      <c r="E4419" s="123">
        <v>7.9249999999999998</v>
      </c>
      <c r="F4419" s="125">
        <v>-1.8E-3</v>
      </c>
    </row>
    <row r="4420" spans="1:6" ht="15.75" customHeight="1" x14ac:dyDescent="0.25">
      <c r="A4420" s="124">
        <v>39273</v>
      </c>
      <c r="B4420" s="123">
        <v>7.9390000000000001</v>
      </c>
      <c r="C4420" s="123">
        <v>7.9390000000000001</v>
      </c>
      <c r="D4420" s="123">
        <v>7.9390000000000001</v>
      </c>
      <c r="E4420" s="123">
        <v>7.9390000000000001</v>
      </c>
      <c r="F4420" s="125">
        <v>1.8E-3</v>
      </c>
    </row>
    <row r="4421" spans="1:6" ht="15.75" customHeight="1" x14ac:dyDescent="0.25">
      <c r="A4421" s="124">
        <v>39272</v>
      </c>
      <c r="B4421" s="123">
        <v>7.9249999999999998</v>
      </c>
      <c r="C4421" s="123">
        <v>7.9249999999999998</v>
      </c>
      <c r="D4421" s="123">
        <v>7.9249999999999998</v>
      </c>
      <c r="E4421" s="123">
        <v>7.9249999999999998</v>
      </c>
      <c r="F4421" s="125">
        <v>-1.06E-2</v>
      </c>
    </row>
    <row r="4422" spans="1:6" ht="15.75" customHeight="1" x14ac:dyDescent="0.25">
      <c r="A4422" s="124">
        <v>39269</v>
      </c>
      <c r="B4422" s="123">
        <v>8.01</v>
      </c>
      <c r="C4422" s="123">
        <v>8.01</v>
      </c>
      <c r="D4422" s="123">
        <v>8.01</v>
      </c>
      <c r="E4422" s="123">
        <v>8.01</v>
      </c>
      <c r="F4422" s="125">
        <v>4.0000000000000002E-4</v>
      </c>
    </row>
    <row r="4423" spans="1:6" ht="15.75" customHeight="1" x14ac:dyDescent="0.25">
      <c r="A4423" s="124">
        <v>39268</v>
      </c>
      <c r="B4423" s="123">
        <v>8.0069999999999997</v>
      </c>
      <c r="C4423" s="123">
        <v>8.0069999999999997</v>
      </c>
      <c r="D4423" s="123">
        <v>8.0069999999999997</v>
      </c>
      <c r="E4423" s="123">
        <v>8.0069999999999997</v>
      </c>
      <c r="F4423" s="125">
        <v>-2.5999999999999999E-3</v>
      </c>
    </row>
    <row r="4424" spans="1:6" ht="15.75" customHeight="1" x14ac:dyDescent="0.25">
      <c r="A4424" s="124">
        <v>39267</v>
      </c>
      <c r="B4424" s="123">
        <v>8.0280000000000005</v>
      </c>
      <c r="C4424" s="123">
        <v>8.0280000000000005</v>
      </c>
      <c r="D4424" s="123">
        <v>8.0280000000000005</v>
      </c>
      <c r="E4424" s="123">
        <v>8.0280000000000005</v>
      </c>
      <c r="F4424" s="125">
        <v>-8.5000000000000006E-3</v>
      </c>
    </row>
    <row r="4425" spans="1:6" ht="15.75" customHeight="1" x14ac:dyDescent="0.25">
      <c r="A4425" s="124">
        <v>39266</v>
      </c>
      <c r="B4425" s="123">
        <v>8.0969999999999995</v>
      </c>
      <c r="C4425" s="123">
        <v>8.0969999999999995</v>
      </c>
      <c r="D4425" s="123">
        <v>8.0969999999999995</v>
      </c>
      <c r="E4425" s="123">
        <v>8.0969999999999995</v>
      </c>
      <c r="F4425" s="125">
        <v>-1.6999999999999999E-3</v>
      </c>
    </row>
    <row r="4426" spans="1:6" ht="15.75" customHeight="1" x14ac:dyDescent="0.25">
      <c r="A4426" s="124">
        <v>39265</v>
      </c>
      <c r="B4426" s="123">
        <v>8.1110000000000007</v>
      </c>
      <c r="C4426" s="123">
        <v>8.1110000000000007</v>
      </c>
      <c r="D4426" s="123">
        <v>8.1110000000000007</v>
      </c>
      <c r="E4426" s="123">
        <v>8.1110000000000007</v>
      </c>
      <c r="F4426" s="125">
        <v>-9.2999999999999992E-3</v>
      </c>
    </row>
    <row r="4427" spans="1:6" ht="15.75" customHeight="1" x14ac:dyDescent="0.25">
      <c r="A4427" s="124">
        <v>39262</v>
      </c>
      <c r="B4427" s="123">
        <v>8.1869999999999994</v>
      </c>
      <c r="C4427" s="123">
        <v>8.1869999999999994</v>
      </c>
      <c r="D4427" s="123">
        <v>8.1869999999999994</v>
      </c>
      <c r="E4427" s="123">
        <v>8.1869999999999994</v>
      </c>
      <c r="F4427" s="125">
        <v>-8.9999999999999998E-4</v>
      </c>
    </row>
    <row r="4428" spans="1:6" ht="15.75" customHeight="1" x14ac:dyDescent="0.25">
      <c r="A4428" s="124">
        <v>39261</v>
      </c>
      <c r="B4428" s="123">
        <v>8.1940000000000008</v>
      </c>
      <c r="C4428" s="123">
        <v>8.1940000000000008</v>
      </c>
      <c r="D4428" s="123">
        <v>8.1940000000000008</v>
      </c>
      <c r="E4428" s="123">
        <v>8.1940000000000008</v>
      </c>
      <c r="F4428" s="125">
        <v>-5.3E-3</v>
      </c>
    </row>
    <row r="4429" spans="1:6" ht="15.75" customHeight="1" x14ac:dyDescent="0.25">
      <c r="A4429" s="124">
        <v>39260</v>
      </c>
      <c r="B4429" s="123">
        <v>8.2379999999999995</v>
      </c>
      <c r="C4429" s="123">
        <v>8.2379999999999995</v>
      </c>
      <c r="D4429" s="123">
        <v>8.2379999999999995</v>
      </c>
      <c r="E4429" s="123">
        <v>8.2379999999999995</v>
      </c>
      <c r="F4429" s="125">
        <v>3.8999999999999998E-3</v>
      </c>
    </row>
    <row r="4430" spans="1:6" ht="15.75" customHeight="1" x14ac:dyDescent="0.25">
      <c r="A4430" s="124">
        <v>39259</v>
      </c>
      <c r="B4430" s="123">
        <v>8.2059999999999995</v>
      </c>
      <c r="C4430" s="123">
        <v>8.2059999999999995</v>
      </c>
      <c r="D4430" s="123">
        <v>8.2059999999999995</v>
      </c>
      <c r="E4430" s="123">
        <v>8.2059999999999995</v>
      </c>
      <c r="F4430" s="125">
        <v>2.8E-3</v>
      </c>
    </row>
    <row r="4431" spans="1:6" ht="15.75" customHeight="1" x14ac:dyDescent="0.25">
      <c r="A4431" s="124">
        <v>39258</v>
      </c>
      <c r="B4431" s="123">
        <v>8.1829999999999998</v>
      </c>
      <c r="C4431" s="123">
        <v>8.1829999999999998</v>
      </c>
      <c r="D4431" s="123">
        <v>8.1829999999999998</v>
      </c>
      <c r="E4431" s="123">
        <v>8.1829999999999998</v>
      </c>
      <c r="F4431" s="125">
        <v>-5.5999999999999999E-3</v>
      </c>
    </row>
    <row r="4432" spans="1:6" ht="15.75" customHeight="1" x14ac:dyDescent="0.25">
      <c r="A4432" s="124">
        <v>39255</v>
      </c>
      <c r="B4432" s="123">
        <v>8.2289999999999992</v>
      </c>
      <c r="C4432" s="123">
        <v>8.2289999999999992</v>
      </c>
      <c r="D4432" s="123">
        <v>8.2289999999999992</v>
      </c>
      <c r="E4432" s="123">
        <v>8.2289999999999992</v>
      </c>
      <c r="F4432" s="125">
        <v>-6.9999999999999999E-4</v>
      </c>
    </row>
    <row r="4433" spans="1:6" ht="15.75" customHeight="1" x14ac:dyDescent="0.25">
      <c r="A4433" s="124">
        <v>39254</v>
      </c>
      <c r="B4433" s="123">
        <v>8.2349999999999994</v>
      </c>
      <c r="C4433" s="123">
        <v>8.2349999999999994</v>
      </c>
      <c r="D4433" s="123">
        <v>8.2349999999999994</v>
      </c>
      <c r="E4433" s="123">
        <v>8.2349999999999994</v>
      </c>
      <c r="F4433" s="125">
        <v>-1.6999999999999999E-3</v>
      </c>
    </row>
    <row r="4434" spans="1:6" ht="15.75" customHeight="1" x14ac:dyDescent="0.25">
      <c r="A4434" s="124">
        <v>39253</v>
      </c>
      <c r="B4434" s="123">
        <v>8.2490000000000006</v>
      </c>
      <c r="C4434" s="123">
        <v>8.2490000000000006</v>
      </c>
      <c r="D4434" s="123">
        <v>8.2490000000000006</v>
      </c>
      <c r="E4434" s="123">
        <v>8.2490000000000006</v>
      </c>
      <c r="F4434" s="125">
        <v>3.3999999999999998E-3</v>
      </c>
    </row>
    <row r="4435" spans="1:6" ht="15.75" customHeight="1" x14ac:dyDescent="0.25">
      <c r="A4435" s="124">
        <v>39252</v>
      </c>
      <c r="B4435" s="123">
        <v>8.2210000000000001</v>
      </c>
      <c r="C4435" s="123">
        <v>8.2210000000000001</v>
      </c>
      <c r="D4435" s="123">
        <v>8.2210000000000001</v>
      </c>
      <c r="E4435" s="123">
        <v>8.2210000000000001</v>
      </c>
      <c r="F4435" s="125">
        <v>2.3E-3</v>
      </c>
    </row>
    <row r="4436" spans="1:6" ht="15.75" customHeight="1" x14ac:dyDescent="0.25">
      <c r="A4436" s="124">
        <v>39251</v>
      </c>
      <c r="B4436" s="123">
        <v>8.202</v>
      </c>
      <c r="C4436" s="123">
        <v>8.202</v>
      </c>
      <c r="D4436" s="123">
        <v>8.202</v>
      </c>
      <c r="E4436" s="123">
        <v>8.202</v>
      </c>
      <c r="F4436" s="125">
        <v>-1.04E-2</v>
      </c>
    </row>
    <row r="4437" spans="1:6" ht="15.75" customHeight="1" x14ac:dyDescent="0.25">
      <c r="A4437" s="124">
        <v>39248</v>
      </c>
      <c r="B4437" s="123">
        <v>8.2880000000000003</v>
      </c>
      <c r="C4437" s="123">
        <v>8.2880000000000003</v>
      </c>
      <c r="D4437" s="123">
        <v>8.2880000000000003</v>
      </c>
      <c r="E4437" s="123">
        <v>8.2880000000000003</v>
      </c>
      <c r="F4437" s="125">
        <v>-5.1999999999999998E-3</v>
      </c>
    </row>
    <row r="4438" spans="1:6" ht="15.75" customHeight="1" x14ac:dyDescent="0.25">
      <c r="A4438" s="124">
        <v>39247</v>
      </c>
      <c r="B4438" s="123">
        <v>8.3309999999999995</v>
      </c>
      <c r="C4438" s="123">
        <v>8.3309999999999995</v>
      </c>
      <c r="D4438" s="123">
        <v>8.3309999999999995</v>
      </c>
      <c r="E4438" s="123">
        <v>8.3309999999999995</v>
      </c>
      <c r="F4438" s="125">
        <v>-9.4999999999999998E-3</v>
      </c>
    </row>
    <row r="4439" spans="1:6" ht="15.75" customHeight="1" x14ac:dyDescent="0.25">
      <c r="A4439" s="124">
        <v>39246</v>
      </c>
      <c r="B4439" s="123">
        <v>8.4109999999999996</v>
      </c>
      <c r="C4439" s="123">
        <v>8.4109999999999996</v>
      </c>
      <c r="D4439" s="123">
        <v>8.4109999999999996</v>
      </c>
      <c r="E4439" s="123">
        <v>8.4109999999999996</v>
      </c>
      <c r="F4439" s="125">
        <v>3.8E-3</v>
      </c>
    </row>
    <row r="4440" spans="1:6" ht="15.75" customHeight="1" x14ac:dyDescent="0.25">
      <c r="A4440" s="124">
        <v>39245</v>
      </c>
      <c r="B4440" s="123">
        <v>8.3789999999999996</v>
      </c>
      <c r="C4440" s="123">
        <v>8.3789999999999996</v>
      </c>
      <c r="D4440" s="123">
        <v>8.3789999999999996</v>
      </c>
      <c r="E4440" s="123">
        <v>8.3789999999999996</v>
      </c>
      <c r="F4440" s="125">
        <v>4.1000000000000003E-3</v>
      </c>
    </row>
    <row r="4441" spans="1:6" ht="15.75" customHeight="1" x14ac:dyDescent="0.25">
      <c r="A4441" s="124">
        <v>39244</v>
      </c>
      <c r="B4441" s="123">
        <v>8.3450000000000006</v>
      </c>
      <c r="C4441" s="123">
        <v>8.3450000000000006</v>
      </c>
      <c r="D4441" s="123">
        <v>8.3450000000000006</v>
      </c>
      <c r="E4441" s="123">
        <v>8.3450000000000006</v>
      </c>
      <c r="F4441" s="125">
        <v>2.5399999999999999E-2</v>
      </c>
    </row>
    <row r="4442" spans="1:6" ht="15.75" customHeight="1" x14ac:dyDescent="0.25">
      <c r="A4442" s="124">
        <v>39241</v>
      </c>
      <c r="B4442" s="123">
        <v>8.1379999999999999</v>
      </c>
      <c r="C4442" s="123">
        <v>8.1379999999999999</v>
      </c>
      <c r="D4442" s="123">
        <v>8.1379999999999999</v>
      </c>
      <c r="E4442" s="123">
        <v>8.1379999999999999</v>
      </c>
      <c r="F4442" s="125">
        <v>4.3E-3</v>
      </c>
    </row>
    <row r="4443" spans="1:6" ht="15.75" customHeight="1" x14ac:dyDescent="0.25">
      <c r="A4443" s="124">
        <v>39240</v>
      </c>
      <c r="B4443" s="123">
        <v>8.1029999999999998</v>
      </c>
      <c r="C4443" s="123">
        <v>8.1029999999999998</v>
      </c>
      <c r="D4443" s="123">
        <v>8.1029999999999998</v>
      </c>
      <c r="E4443" s="123">
        <v>8.1029999999999998</v>
      </c>
      <c r="F4443" s="125">
        <v>-4.1000000000000003E-3</v>
      </c>
    </row>
    <row r="4444" spans="1:6" ht="15.75" customHeight="1" x14ac:dyDescent="0.25">
      <c r="A4444" s="124">
        <v>39239</v>
      </c>
      <c r="B4444" s="123">
        <v>8.1359999999999992</v>
      </c>
      <c r="C4444" s="123">
        <v>8.1359999999999992</v>
      </c>
      <c r="D4444" s="123">
        <v>8.1359999999999992</v>
      </c>
      <c r="E4444" s="123">
        <v>8.1359999999999992</v>
      </c>
      <c r="F4444" s="125">
        <v>5.4000000000000003E-3</v>
      </c>
    </row>
    <row r="4445" spans="1:6" ht="15.75" customHeight="1" x14ac:dyDescent="0.25">
      <c r="A4445" s="124">
        <v>39238</v>
      </c>
      <c r="B4445" s="123">
        <v>8.0920000000000005</v>
      </c>
      <c r="C4445" s="123">
        <v>8.0920000000000005</v>
      </c>
      <c r="D4445" s="123">
        <v>8.0920000000000005</v>
      </c>
      <c r="E4445" s="123">
        <v>8.0920000000000005</v>
      </c>
      <c r="F4445" s="125">
        <v>6.9999999999999999E-4</v>
      </c>
    </row>
    <row r="4446" spans="1:6" ht="15.75" customHeight="1" x14ac:dyDescent="0.25">
      <c r="A4446" s="124">
        <v>39237</v>
      </c>
      <c r="B4446" s="123">
        <v>8.0860000000000003</v>
      </c>
      <c r="C4446" s="123">
        <v>8.0860000000000003</v>
      </c>
      <c r="D4446" s="123">
        <v>8.0860000000000003</v>
      </c>
      <c r="E4446" s="123">
        <v>8.0860000000000003</v>
      </c>
      <c r="F4446" s="125">
        <v>1.1000000000000001E-3</v>
      </c>
    </row>
    <row r="4447" spans="1:6" ht="15.75" customHeight="1" x14ac:dyDescent="0.25">
      <c r="A4447" s="124">
        <v>39234</v>
      </c>
      <c r="B4447" s="123">
        <v>8.077</v>
      </c>
      <c r="C4447" s="123">
        <v>8.077</v>
      </c>
      <c r="D4447" s="123">
        <v>8.077</v>
      </c>
      <c r="E4447" s="123">
        <v>8.077</v>
      </c>
      <c r="F4447" s="125">
        <v>-4.0000000000000002E-4</v>
      </c>
    </row>
    <row r="4448" spans="1:6" ht="15.75" customHeight="1" x14ac:dyDescent="0.25">
      <c r="A4448" s="124">
        <v>39233</v>
      </c>
      <c r="B4448" s="123">
        <v>8.08</v>
      </c>
      <c r="C4448" s="123">
        <v>8.08</v>
      </c>
      <c r="D4448" s="123">
        <v>8.08</v>
      </c>
      <c r="E4448" s="123">
        <v>8.08</v>
      </c>
      <c r="F4448" s="125">
        <v>-2.5999999999999999E-3</v>
      </c>
    </row>
    <row r="4449" spans="1:6" ht="15.75" customHeight="1" x14ac:dyDescent="0.25">
      <c r="A4449" s="124">
        <v>39232</v>
      </c>
      <c r="B4449" s="123">
        <v>8.1010000000000009</v>
      </c>
      <c r="C4449" s="123">
        <v>8.1010000000000009</v>
      </c>
      <c r="D4449" s="123">
        <v>8.1010000000000009</v>
      </c>
      <c r="E4449" s="123">
        <v>8.1010000000000009</v>
      </c>
      <c r="F4449" s="125">
        <v>-4.0000000000000002E-4</v>
      </c>
    </row>
    <row r="4450" spans="1:6" ht="15.75" customHeight="1" x14ac:dyDescent="0.25">
      <c r="A4450" s="124">
        <v>39231</v>
      </c>
      <c r="B4450" s="123">
        <v>8.1039999999999992</v>
      </c>
      <c r="C4450" s="123">
        <v>8.1039999999999992</v>
      </c>
      <c r="D4450" s="123">
        <v>8.1039999999999992</v>
      </c>
      <c r="E4450" s="123">
        <v>8.1039999999999992</v>
      </c>
      <c r="F4450" s="125">
        <v>4.1000000000000003E-3</v>
      </c>
    </row>
    <row r="4451" spans="1:6" ht="15.75" customHeight="1" x14ac:dyDescent="0.25">
      <c r="A4451" s="124">
        <v>39230</v>
      </c>
      <c r="B4451" s="123">
        <v>8.0709999999999997</v>
      </c>
      <c r="C4451" s="123">
        <v>8.0709999999999997</v>
      </c>
      <c r="D4451" s="123">
        <v>8.0709999999999997</v>
      </c>
      <c r="E4451" s="123">
        <v>8.0709999999999997</v>
      </c>
      <c r="F4451" s="125">
        <v>-8.0000000000000002E-3</v>
      </c>
    </row>
    <row r="4452" spans="1:6" ht="15.75" customHeight="1" x14ac:dyDescent="0.25">
      <c r="A4452" s="124">
        <v>39227</v>
      </c>
      <c r="B4452" s="123">
        <v>8.1359999999999992</v>
      </c>
      <c r="C4452" s="123">
        <v>8.1359999999999992</v>
      </c>
      <c r="D4452" s="123">
        <v>8.1359999999999992</v>
      </c>
      <c r="E4452" s="123">
        <v>8.1359999999999992</v>
      </c>
      <c r="F4452" s="125">
        <v>-2.5000000000000001E-3</v>
      </c>
    </row>
    <row r="4453" spans="1:6" ht="15.75" customHeight="1" x14ac:dyDescent="0.25">
      <c r="A4453" s="124">
        <v>39226</v>
      </c>
      <c r="B4453" s="123">
        <v>8.1560000000000006</v>
      </c>
      <c r="C4453" s="123">
        <v>8.1560000000000006</v>
      </c>
      <c r="D4453" s="123">
        <v>8.1560000000000006</v>
      </c>
      <c r="E4453" s="123">
        <v>8.1560000000000006</v>
      </c>
      <c r="F4453" s="125">
        <v>1.6000000000000001E-3</v>
      </c>
    </row>
    <row r="4454" spans="1:6" ht="15.75" customHeight="1" x14ac:dyDescent="0.25">
      <c r="A4454" s="124">
        <v>39225</v>
      </c>
      <c r="B4454" s="123">
        <v>8.1430000000000007</v>
      </c>
      <c r="C4454" s="123">
        <v>8.1430000000000007</v>
      </c>
      <c r="D4454" s="123">
        <v>8.1430000000000007</v>
      </c>
      <c r="E4454" s="123">
        <v>8.1430000000000007</v>
      </c>
      <c r="F4454" s="125">
        <v>3.7000000000000002E-3</v>
      </c>
    </row>
    <row r="4455" spans="1:6" ht="15.75" customHeight="1" x14ac:dyDescent="0.25">
      <c r="A4455" s="124">
        <v>39224</v>
      </c>
      <c r="B4455" s="123">
        <v>8.1129999999999995</v>
      </c>
      <c r="C4455" s="123">
        <v>8.1129999999999995</v>
      </c>
      <c r="D4455" s="123">
        <v>8.1129999999999995</v>
      </c>
      <c r="E4455" s="123">
        <v>8.1129999999999995</v>
      </c>
      <c r="F4455" s="125">
        <v>2.8E-3</v>
      </c>
    </row>
    <row r="4456" spans="1:6" ht="15.75" customHeight="1" x14ac:dyDescent="0.25">
      <c r="A4456" s="124">
        <v>39223</v>
      </c>
      <c r="B4456" s="123">
        <v>8.09</v>
      </c>
      <c r="C4456" s="123">
        <v>8.09</v>
      </c>
      <c r="D4456" s="123">
        <v>8.09</v>
      </c>
      <c r="E4456" s="123">
        <v>8.09</v>
      </c>
      <c r="F4456" s="125">
        <v>-7.7999999999999996E-3</v>
      </c>
    </row>
    <row r="4457" spans="1:6" ht="15.75" customHeight="1" x14ac:dyDescent="0.25">
      <c r="A4457" s="124">
        <v>39220</v>
      </c>
      <c r="B4457" s="123">
        <v>8.1539999999999999</v>
      </c>
      <c r="C4457" s="123">
        <v>8.1539999999999999</v>
      </c>
      <c r="D4457" s="123">
        <v>8.1539999999999999</v>
      </c>
      <c r="E4457" s="123">
        <v>8.1539999999999999</v>
      </c>
      <c r="F4457" s="125">
        <v>3.8E-3</v>
      </c>
    </row>
    <row r="4458" spans="1:6" ht="15.75" customHeight="1" x14ac:dyDescent="0.25">
      <c r="A4458" s="124">
        <v>39219</v>
      </c>
      <c r="B4458" s="123">
        <v>8.1229999999999993</v>
      </c>
      <c r="C4458" s="123">
        <v>8.1229999999999993</v>
      </c>
      <c r="D4458" s="123">
        <v>8.1229999999999993</v>
      </c>
      <c r="E4458" s="123">
        <v>8.1229999999999993</v>
      </c>
      <c r="F4458" s="125">
        <v>2.3E-3</v>
      </c>
    </row>
    <row r="4459" spans="1:6" ht="15.75" customHeight="1" x14ac:dyDescent="0.25">
      <c r="A4459" s="124">
        <v>39218</v>
      </c>
      <c r="B4459" s="123">
        <v>8.1039999999999992</v>
      </c>
      <c r="C4459" s="123">
        <v>8.1039999999999992</v>
      </c>
      <c r="D4459" s="123">
        <v>8.1039999999999992</v>
      </c>
      <c r="E4459" s="123">
        <v>8.1039999999999992</v>
      </c>
      <c r="F4459" s="125">
        <v>-2.2000000000000001E-3</v>
      </c>
    </row>
    <row r="4460" spans="1:6" ht="15.75" customHeight="1" x14ac:dyDescent="0.25">
      <c r="A4460" s="124">
        <v>39217</v>
      </c>
      <c r="B4460" s="123">
        <v>8.1219999999999999</v>
      </c>
      <c r="C4460" s="123">
        <v>8.1219999999999999</v>
      </c>
      <c r="D4460" s="123">
        <v>8.1219999999999999</v>
      </c>
      <c r="E4460" s="123">
        <v>8.1219999999999999</v>
      </c>
      <c r="F4460" s="125">
        <v>-3.5999999999999999E-3</v>
      </c>
    </row>
    <row r="4461" spans="1:6" ht="15.75" customHeight="1" x14ac:dyDescent="0.25">
      <c r="A4461" s="124">
        <v>39216</v>
      </c>
      <c r="B4461" s="123">
        <v>8.1509999999999998</v>
      </c>
      <c r="C4461" s="123">
        <v>8.1509999999999998</v>
      </c>
      <c r="D4461" s="123">
        <v>8.1509999999999998</v>
      </c>
      <c r="E4461" s="123">
        <v>8.1509999999999998</v>
      </c>
      <c r="F4461" s="125">
        <v>-2E-3</v>
      </c>
    </row>
    <row r="4462" spans="1:6" ht="15.75" customHeight="1" x14ac:dyDescent="0.25">
      <c r="A4462" s="124">
        <v>39213</v>
      </c>
      <c r="B4462" s="123">
        <v>8.1669999999999998</v>
      </c>
      <c r="C4462" s="123">
        <v>8.1669999999999998</v>
      </c>
      <c r="D4462" s="123">
        <v>8.1669999999999998</v>
      </c>
      <c r="E4462" s="123">
        <v>8.1669999999999998</v>
      </c>
      <c r="F4462" s="125">
        <v>5.4999999999999997E-3</v>
      </c>
    </row>
    <row r="4463" spans="1:6" ht="15.75" customHeight="1" x14ac:dyDescent="0.25">
      <c r="A4463" s="124">
        <v>39212</v>
      </c>
      <c r="B4463" s="123">
        <v>8.1219999999999999</v>
      </c>
      <c r="C4463" s="123">
        <v>8.1219999999999999</v>
      </c>
      <c r="D4463" s="123">
        <v>8.1219999999999999</v>
      </c>
      <c r="E4463" s="123">
        <v>8.1219999999999999</v>
      </c>
      <c r="F4463" s="125">
        <v>4.8999999999999998E-3</v>
      </c>
    </row>
    <row r="4464" spans="1:6" ht="15.75" customHeight="1" x14ac:dyDescent="0.25">
      <c r="A4464" s="124">
        <v>39211</v>
      </c>
      <c r="B4464" s="123">
        <v>8.0820000000000007</v>
      </c>
      <c r="C4464" s="123">
        <v>8.0820000000000007</v>
      </c>
      <c r="D4464" s="123">
        <v>8.0820000000000007</v>
      </c>
      <c r="E4464" s="123">
        <v>8.0820000000000007</v>
      </c>
      <c r="F4464" s="125">
        <v>-3.8999999999999998E-3</v>
      </c>
    </row>
    <row r="4465" spans="1:6" ht="15.75" customHeight="1" x14ac:dyDescent="0.25">
      <c r="A4465" s="124">
        <v>39210</v>
      </c>
      <c r="B4465" s="123">
        <v>8.1140000000000008</v>
      </c>
      <c r="C4465" s="123">
        <v>8.1140000000000008</v>
      </c>
      <c r="D4465" s="123">
        <v>8.1140000000000008</v>
      </c>
      <c r="E4465" s="123">
        <v>8.1140000000000008</v>
      </c>
      <c r="F4465" s="125">
        <v>-5.4999999999999997E-3</v>
      </c>
    </row>
    <row r="4466" spans="1:6" ht="15.75" customHeight="1" x14ac:dyDescent="0.25">
      <c r="A4466" s="124">
        <v>39209</v>
      </c>
      <c r="B4466" s="123">
        <v>8.1590000000000007</v>
      </c>
      <c r="C4466" s="123">
        <v>8.1590000000000007</v>
      </c>
      <c r="D4466" s="123">
        <v>8.1590000000000007</v>
      </c>
      <c r="E4466" s="123">
        <v>8.1590000000000007</v>
      </c>
      <c r="F4466" s="125">
        <v>0</v>
      </c>
    </row>
    <row r="4467" spans="1:6" ht="15.75" customHeight="1" x14ac:dyDescent="0.25">
      <c r="A4467" s="124">
        <v>39206</v>
      </c>
      <c r="B4467" s="123">
        <v>8.1590000000000007</v>
      </c>
      <c r="C4467" s="123">
        <v>8.1590000000000007</v>
      </c>
      <c r="D4467" s="123">
        <v>8.1590000000000007</v>
      </c>
      <c r="E4467" s="123">
        <v>8.1590000000000007</v>
      </c>
      <c r="F4467" s="125">
        <v>1.1000000000000001E-3</v>
      </c>
    </row>
    <row r="4468" spans="1:6" ht="15.75" customHeight="1" x14ac:dyDescent="0.25">
      <c r="A4468" s="124">
        <v>39205</v>
      </c>
      <c r="B4468" s="123">
        <v>8.15</v>
      </c>
      <c r="C4468" s="123">
        <v>8.15</v>
      </c>
      <c r="D4468" s="123">
        <v>8.15</v>
      </c>
      <c r="E4468" s="123">
        <v>8.15</v>
      </c>
      <c r="F4468" s="125">
        <v>-2.8E-3</v>
      </c>
    </row>
    <row r="4469" spans="1:6" ht="15.75" customHeight="1" x14ac:dyDescent="0.25">
      <c r="A4469" s="124">
        <v>39202</v>
      </c>
      <c r="B4469" s="123">
        <v>8.173</v>
      </c>
      <c r="C4469" s="123">
        <v>8.173</v>
      </c>
      <c r="D4469" s="123">
        <v>8.173</v>
      </c>
      <c r="E4469" s="123">
        <v>8.173</v>
      </c>
      <c r="F4469" s="125">
        <v>3.8E-3</v>
      </c>
    </row>
    <row r="4470" spans="1:6" ht="15.75" customHeight="1" x14ac:dyDescent="0.25">
      <c r="A4470" s="124">
        <v>39199</v>
      </c>
      <c r="B4470" s="123">
        <v>8.1419999999999995</v>
      </c>
      <c r="C4470" s="123">
        <v>8.1419999999999995</v>
      </c>
      <c r="D4470" s="123">
        <v>8.1419999999999995</v>
      </c>
      <c r="E4470" s="123">
        <v>8.1419999999999995</v>
      </c>
      <c r="F4470" s="125">
        <v>1.12E-2</v>
      </c>
    </row>
    <row r="4471" spans="1:6" ht="15.75" customHeight="1" x14ac:dyDescent="0.25">
      <c r="A4471" s="124">
        <v>39198</v>
      </c>
      <c r="B4471" s="123">
        <v>8.0519999999999996</v>
      </c>
      <c r="C4471" s="123">
        <v>8.0519999999999996</v>
      </c>
      <c r="D4471" s="123">
        <v>8.0519999999999996</v>
      </c>
      <c r="E4471" s="123">
        <v>8.0519999999999996</v>
      </c>
      <c r="F4471" s="125">
        <v>8.9999999999999993E-3</v>
      </c>
    </row>
    <row r="4472" spans="1:6" ht="15.75" customHeight="1" x14ac:dyDescent="0.25">
      <c r="A4472" s="124">
        <v>39197</v>
      </c>
      <c r="B4472" s="123">
        <v>7.98</v>
      </c>
      <c r="C4472" s="123">
        <v>7.98</v>
      </c>
      <c r="D4472" s="123">
        <v>7.98</v>
      </c>
      <c r="E4472" s="123">
        <v>7.98</v>
      </c>
      <c r="F4472" s="125">
        <v>-2.8999999999999998E-3</v>
      </c>
    </row>
    <row r="4473" spans="1:6" ht="15.75" customHeight="1" x14ac:dyDescent="0.25">
      <c r="A4473" s="124">
        <v>39196</v>
      </c>
      <c r="B4473" s="123">
        <v>8.0030000000000001</v>
      </c>
      <c r="C4473" s="123">
        <v>8.0030000000000001</v>
      </c>
      <c r="D4473" s="123">
        <v>8.0030000000000001</v>
      </c>
      <c r="E4473" s="123">
        <v>8.0030000000000001</v>
      </c>
      <c r="F4473" s="125">
        <v>-1.2E-2</v>
      </c>
    </row>
    <row r="4474" spans="1:6" ht="15.75" customHeight="1" x14ac:dyDescent="0.25">
      <c r="A4474" s="124">
        <v>39195</v>
      </c>
      <c r="B4474" s="123">
        <v>8.1</v>
      </c>
      <c r="C4474" s="123">
        <v>8.1</v>
      </c>
      <c r="D4474" s="123">
        <v>8.1</v>
      </c>
      <c r="E4474" s="123">
        <v>8.1</v>
      </c>
      <c r="F4474" s="125">
        <v>4.1000000000000003E-3</v>
      </c>
    </row>
    <row r="4475" spans="1:6" ht="15.75" customHeight="1" x14ac:dyDescent="0.25">
      <c r="A4475" s="124">
        <v>39192</v>
      </c>
      <c r="B4475" s="123">
        <v>8.0670000000000002</v>
      </c>
      <c r="C4475" s="123">
        <v>8.0670000000000002</v>
      </c>
      <c r="D4475" s="123">
        <v>8.0670000000000002</v>
      </c>
      <c r="E4475" s="123">
        <v>8.0670000000000002</v>
      </c>
      <c r="F4475" s="125">
        <v>-3.5999999999999999E-3</v>
      </c>
    </row>
    <row r="4476" spans="1:6" ht="15.75" customHeight="1" x14ac:dyDescent="0.25">
      <c r="A4476" s="124">
        <v>39191</v>
      </c>
      <c r="B4476" s="123">
        <v>8.0960000000000001</v>
      </c>
      <c r="C4476" s="123">
        <v>8.0960000000000001</v>
      </c>
      <c r="D4476" s="123">
        <v>8.0960000000000001</v>
      </c>
      <c r="E4476" s="123">
        <v>8.0960000000000001</v>
      </c>
      <c r="F4476" s="125">
        <v>2.5999999999999999E-3</v>
      </c>
    </row>
    <row r="4477" spans="1:6" ht="15.75" customHeight="1" x14ac:dyDescent="0.25">
      <c r="A4477" s="124">
        <v>39190</v>
      </c>
      <c r="B4477" s="123">
        <v>8.0749999999999993</v>
      </c>
      <c r="C4477" s="123">
        <v>8.0749999999999993</v>
      </c>
      <c r="D4477" s="123">
        <v>8.0749999999999993</v>
      </c>
      <c r="E4477" s="123">
        <v>8.0749999999999993</v>
      </c>
      <c r="F4477" s="125">
        <v>-4.1000000000000003E-3</v>
      </c>
    </row>
    <row r="4478" spans="1:6" ht="15.75" customHeight="1" x14ac:dyDescent="0.25">
      <c r="A4478" s="124">
        <v>39189</v>
      </c>
      <c r="B4478" s="123">
        <v>8.1080000000000005</v>
      </c>
      <c r="C4478" s="123">
        <v>8.1080000000000005</v>
      </c>
      <c r="D4478" s="123">
        <v>8.1080000000000005</v>
      </c>
      <c r="E4478" s="123">
        <v>8.1080000000000005</v>
      </c>
      <c r="F4478" s="125">
        <v>4.0000000000000002E-4</v>
      </c>
    </row>
    <row r="4479" spans="1:6" ht="15.75" customHeight="1" x14ac:dyDescent="0.25">
      <c r="A4479" s="124">
        <v>39188</v>
      </c>
      <c r="B4479" s="123">
        <v>8.1050000000000004</v>
      </c>
      <c r="C4479" s="123">
        <v>8.1050000000000004</v>
      </c>
      <c r="D4479" s="123">
        <v>8.1050000000000004</v>
      </c>
      <c r="E4479" s="123">
        <v>8.1050000000000004</v>
      </c>
      <c r="F4479" s="125">
        <v>0</v>
      </c>
    </row>
    <row r="4480" spans="1:6" ht="15.75" customHeight="1" x14ac:dyDescent="0.25">
      <c r="A4480" s="124">
        <v>39185</v>
      </c>
      <c r="B4480" s="123">
        <v>8.1050000000000004</v>
      </c>
      <c r="C4480" s="123">
        <v>8.1050000000000004</v>
      </c>
      <c r="D4480" s="123">
        <v>8.1050000000000004</v>
      </c>
      <c r="E4480" s="123">
        <v>8.1050000000000004</v>
      </c>
      <c r="F4480" s="125">
        <v>3.3E-3</v>
      </c>
    </row>
    <row r="4481" spans="1:6" ht="15.75" customHeight="1" x14ac:dyDescent="0.25">
      <c r="A4481" s="124">
        <v>39184</v>
      </c>
      <c r="B4481" s="123">
        <v>8.0779999999999994</v>
      </c>
      <c r="C4481" s="123">
        <v>8.0779999999999994</v>
      </c>
      <c r="D4481" s="123">
        <v>8.0779999999999994</v>
      </c>
      <c r="E4481" s="123">
        <v>8.0779999999999994</v>
      </c>
      <c r="F4481" s="125">
        <v>3.8999999999999998E-3</v>
      </c>
    </row>
    <row r="4482" spans="1:6" ht="15.75" customHeight="1" x14ac:dyDescent="0.25">
      <c r="A4482" s="124">
        <v>39183</v>
      </c>
      <c r="B4482" s="123">
        <v>8.0470000000000006</v>
      </c>
      <c r="C4482" s="123">
        <v>8.0470000000000006</v>
      </c>
      <c r="D4482" s="123">
        <v>8.0470000000000006</v>
      </c>
      <c r="E4482" s="123">
        <v>8.0470000000000006</v>
      </c>
      <c r="F4482" s="125">
        <v>2.8999999999999998E-3</v>
      </c>
    </row>
    <row r="4483" spans="1:6" ht="15.75" customHeight="1" x14ac:dyDescent="0.25">
      <c r="A4483" s="124">
        <v>39182</v>
      </c>
      <c r="B4483" s="123">
        <v>8.0239999999999991</v>
      </c>
      <c r="C4483" s="123">
        <v>8.0239999999999991</v>
      </c>
      <c r="D4483" s="123">
        <v>8.0239999999999991</v>
      </c>
      <c r="E4483" s="123">
        <v>8.0239999999999991</v>
      </c>
      <c r="F4483" s="125">
        <v>-1.18E-2</v>
      </c>
    </row>
    <row r="4484" spans="1:6" ht="15.75" customHeight="1" x14ac:dyDescent="0.25">
      <c r="A4484" s="124">
        <v>39181</v>
      </c>
      <c r="B4484" s="123">
        <v>8.1199999999999992</v>
      </c>
      <c r="C4484" s="123">
        <v>8.1199999999999992</v>
      </c>
      <c r="D4484" s="123">
        <v>8.1199999999999992</v>
      </c>
      <c r="E4484" s="123">
        <v>8.1199999999999992</v>
      </c>
      <c r="F4484" s="125">
        <v>-7.7000000000000002E-3</v>
      </c>
    </row>
    <row r="4485" spans="1:6" ht="15.75" customHeight="1" x14ac:dyDescent="0.25">
      <c r="A4485" s="124">
        <v>39177</v>
      </c>
      <c r="B4485" s="123">
        <v>8.1829999999999998</v>
      </c>
      <c r="C4485" s="123">
        <v>8.1829999999999998</v>
      </c>
      <c r="D4485" s="123">
        <v>8.1829999999999998</v>
      </c>
      <c r="E4485" s="123">
        <v>8.1829999999999998</v>
      </c>
      <c r="F4485" s="125">
        <v>2.8E-3</v>
      </c>
    </row>
    <row r="4486" spans="1:6" ht="15.75" customHeight="1" x14ac:dyDescent="0.25">
      <c r="A4486" s="124">
        <v>39176</v>
      </c>
      <c r="B4486" s="123">
        <v>8.16</v>
      </c>
      <c r="C4486" s="123">
        <v>8.16</v>
      </c>
      <c r="D4486" s="123">
        <v>8.16</v>
      </c>
      <c r="E4486" s="123">
        <v>8.16</v>
      </c>
      <c r="F4486" s="125">
        <v>-2.8E-3</v>
      </c>
    </row>
    <row r="4487" spans="1:6" ht="15.75" customHeight="1" x14ac:dyDescent="0.25">
      <c r="A4487" s="124">
        <v>39175</v>
      </c>
      <c r="B4487" s="123">
        <v>8.1829999999999998</v>
      </c>
      <c r="C4487" s="123">
        <v>8.1829999999999998</v>
      </c>
      <c r="D4487" s="123">
        <v>8.1829999999999998</v>
      </c>
      <c r="E4487" s="123">
        <v>8.1829999999999998</v>
      </c>
      <c r="F4487" s="125">
        <v>2.01E-2</v>
      </c>
    </row>
    <row r="4488" spans="1:6" ht="15.75" customHeight="1" x14ac:dyDescent="0.25">
      <c r="A4488" s="124">
        <v>39171</v>
      </c>
      <c r="B4488" s="123">
        <v>8.0220000000000002</v>
      </c>
      <c r="C4488" s="123">
        <v>8.0220000000000002</v>
      </c>
      <c r="D4488" s="123">
        <v>8.0220000000000002</v>
      </c>
      <c r="E4488" s="123">
        <v>8.0220000000000002</v>
      </c>
      <c r="F4488" s="125">
        <v>6.4999999999999997E-3</v>
      </c>
    </row>
    <row r="4489" spans="1:6" ht="15.75" customHeight="1" x14ac:dyDescent="0.25">
      <c r="A4489" s="124">
        <v>39170</v>
      </c>
      <c r="B4489" s="123">
        <v>7.97</v>
      </c>
      <c r="C4489" s="123">
        <v>7.97</v>
      </c>
      <c r="D4489" s="123">
        <v>7.97</v>
      </c>
      <c r="E4489" s="123">
        <v>7.97</v>
      </c>
      <c r="F4489" s="125">
        <v>-1.5E-3</v>
      </c>
    </row>
    <row r="4490" spans="1:6" ht="15.75" customHeight="1" x14ac:dyDescent="0.25">
      <c r="A4490" s="124">
        <v>39169</v>
      </c>
      <c r="B4490" s="123">
        <v>7.9820000000000002</v>
      </c>
      <c r="C4490" s="123">
        <v>7.9820000000000002</v>
      </c>
      <c r="D4490" s="123">
        <v>7.9820000000000002</v>
      </c>
      <c r="E4490" s="123">
        <v>7.9820000000000002</v>
      </c>
      <c r="F4490" s="125">
        <v>-1.8E-3</v>
      </c>
    </row>
    <row r="4491" spans="1:6" ht="15.75" customHeight="1" x14ac:dyDescent="0.25">
      <c r="A4491" s="124">
        <v>39167</v>
      </c>
      <c r="B4491" s="123">
        <v>7.9960000000000004</v>
      </c>
      <c r="C4491" s="123">
        <v>7.9960000000000004</v>
      </c>
      <c r="D4491" s="123">
        <v>7.9960000000000004</v>
      </c>
      <c r="E4491" s="123">
        <v>7.9960000000000004</v>
      </c>
      <c r="F4491" s="125">
        <v>5.7000000000000002E-3</v>
      </c>
    </row>
    <row r="4492" spans="1:6" ht="15.75" customHeight="1" x14ac:dyDescent="0.25">
      <c r="A4492" s="124">
        <v>39164</v>
      </c>
      <c r="B4492" s="123">
        <v>7.9509999999999996</v>
      </c>
      <c r="C4492" s="123">
        <v>7.9509999999999996</v>
      </c>
      <c r="D4492" s="123">
        <v>7.9509999999999996</v>
      </c>
      <c r="E4492" s="123">
        <v>7.9509999999999996</v>
      </c>
      <c r="F4492" s="125">
        <v>4.0000000000000002E-4</v>
      </c>
    </row>
    <row r="4493" spans="1:6" ht="15.75" customHeight="1" x14ac:dyDescent="0.25">
      <c r="A4493" s="124">
        <v>39163</v>
      </c>
      <c r="B4493" s="123">
        <v>7.9480000000000004</v>
      </c>
      <c r="C4493" s="123">
        <v>7.9480000000000004</v>
      </c>
      <c r="D4493" s="123">
        <v>7.9480000000000004</v>
      </c>
      <c r="E4493" s="123">
        <v>7.9480000000000004</v>
      </c>
      <c r="F4493" s="125">
        <v>-1.29E-2</v>
      </c>
    </row>
    <row r="4494" spans="1:6" ht="15.75" customHeight="1" x14ac:dyDescent="0.25">
      <c r="A4494" s="124">
        <v>39162</v>
      </c>
      <c r="B4494" s="123">
        <v>8.0519999999999996</v>
      </c>
      <c r="C4494" s="123">
        <v>8.0519999999999996</v>
      </c>
      <c r="D4494" s="123">
        <v>8.0519999999999996</v>
      </c>
      <c r="E4494" s="123">
        <v>8.0519999999999996</v>
      </c>
      <c r="F4494" s="125">
        <v>-1.9E-3</v>
      </c>
    </row>
    <row r="4495" spans="1:6" ht="15.75" customHeight="1" x14ac:dyDescent="0.25">
      <c r="A4495" s="124">
        <v>39161</v>
      </c>
      <c r="B4495" s="123">
        <v>8.0670000000000002</v>
      </c>
      <c r="C4495" s="123">
        <v>8.0670000000000002</v>
      </c>
      <c r="D4495" s="123">
        <v>8.0670000000000002</v>
      </c>
      <c r="E4495" s="123">
        <v>8.0670000000000002</v>
      </c>
      <c r="F4495" s="125">
        <v>5.4999999999999997E-3</v>
      </c>
    </row>
    <row r="4496" spans="1:6" ht="15.75" customHeight="1" x14ac:dyDescent="0.25">
      <c r="A4496" s="124">
        <v>39157</v>
      </c>
      <c r="B4496" s="123">
        <v>8.0229999999999997</v>
      </c>
      <c r="C4496" s="123">
        <v>8.0229999999999997</v>
      </c>
      <c r="D4496" s="123">
        <v>8.0229999999999997</v>
      </c>
      <c r="E4496" s="123">
        <v>8.0229999999999997</v>
      </c>
      <c r="F4496" s="125">
        <v>3.8E-3</v>
      </c>
    </row>
    <row r="4497" spans="1:6" ht="15.75" customHeight="1" x14ac:dyDescent="0.25">
      <c r="A4497" s="124">
        <v>39156</v>
      </c>
      <c r="B4497" s="123">
        <v>7.9930000000000003</v>
      </c>
      <c r="C4497" s="123">
        <v>7.9930000000000003</v>
      </c>
      <c r="D4497" s="123">
        <v>7.9930000000000003</v>
      </c>
      <c r="E4497" s="123">
        <v>7.9930000000000003</v>
      </c>
      <c r="F4497" s="125">
        <v>3.0000000000000001E-3</v>
      </c>
    </row>
    <row r="4498" spans="1:6" ht="15.75" customHeight="1" x14ac:dyDescent="0.25">
      <c r="A4498" s="124">
        <v>39155</v>
      </c>
      <c r="B4498" s="123">
        <v>7.9690000000000003</v>
      </c>
      <c r="C4498" s="123">
        <v>7.9690000000000003</v>
      </c>
      <c r="D4498" s="123">
        <v>7.9690000000000003</v>
      </c>
      <c r="E4498" s="123">
        <v>7.9690000000000003</v>
      </c>
      <c r="F4498" s="125">
        <v>-2.9999999999999997E-4</v>
      </c>
    </row>
    <row r="4499" spans="1:6" ht="15.75" customHeight="1" x14ac:dyDescent="0.25">
      <c r="A4499" s="124">
        <v>39154</v>
      </c>
      <c r="B4499" s="123">
        <v>7.9710000000000001</v>
      </c>
      <c r="C4499" s="123">
        <v>7.9710000000000001</v>
      </c>
      <c r="D4499" s="123">
        <v>7.9710000000000001</v>
      </c>
      <c r="E4499" s="123">
        <v>7.9710000000000001</v>
      </c>
      <c r="F4499" s="125">
        <v>2.8E-3</v>
      </c>
    </row>
    <row r="4500" spans="1:6" ht="15.75" customHeight="1" x14ac:dyDescent="0.25">
      <c r="A4500" s="124">
        <v>39153</v>
      </c>
      <c r="B4500" s="123">
        <v>7.9489999999999998</v>
      </c>
      <c r="C4500" s="123">
        <v>7.9489999999999998</v>
      </c>
      <c r="D4500" s="123">
        <v>7.9489999999999998</v>
      </c>
      <c r="E4500" s="123">
        <v>7.9489999999999998</v>
      </c>
      <c r="F4500" s="125">
        <v>-6.4999999999999997E-3</v>
      </c>
    </row>
    <row r="4501" spans="1:6" ht="15.75" customHeight="1" x14ac:dyDescent="0.25">
      <c r="A4501" s="124">
        <v>39150</v>
      </c>
      <c r="B4501" s="123">
        <v>8.0009999999999994</v>
      </c>
      <c r="C4501" s="123">
        <v>8.0009999999999994</v>
      </c>
      <c r="D4501" s="123">
        <v>8.0009999999999994</v>
      </c>
      <c r="E4501" s="123">
        <v>8.0009999999999994</v>
      </c>
      <c r="F4501" s="125">
        <v>-4.0000000000000002E-4</v>
      </c>
    </row>
    <row r="4502" spans="1:6" ht="15.75" customHeight="1" x14ac:dyDescent="0.25">
      <c r="A4502" s="124">
        <v>39149</v>
      </c>
      <c r="B4502" s="123">
        <v>8.0039999999999996</v>
      </c>
      <c r="C4502" s="123">
        <v>8.0039999999999996</v>
      </c>
      <c r="D4502" s="123">
        <v>8.0039999999999996</v>
      </c>
      <c r="E4502" s="123">
        <v>8.0039999999999996</v>
      </c>
      <c r="F4502" s="125">
        <v>6.4000000000000003E-3</v>
      </c>
    </row>
    <row r="4503" spans="1:6" ht="15.75" customHeight="1" x14ac:dyDescent="0.25">
      <c r="A4503" s="124">
        <v>39148</v>
      </c>
      <c r="B4503" s="123">
        <v>7.9530000000000003</v>
      </c>
      <c r="C4503" s="123">
        <v>7.9530000000000003</v>
      </c>
      <c r="D4503" s="123">
        <v>7.9530000000000003</v>
      </c>
      <c r="E4503" s="123">
        <v>7.9530000000000003</v>
      </c>
      <c r="F4503" s="125">
        <v>-4.0000000000000002E-4</v>
      </c>
    </row>
    <row r="4504" spans="1:6" ht="15.75" customHeight="1" x14ac:dyDescent="0.25">
      <c r="A4504" s="124">
        <v>39147</v>
      </c>
      <c r="B4504" s="123">
        <v>7.9560000000000004</v>
      </c>
      <c r="C4504" s="123">
        <v>7.9560000000000004</v>
      </c>
      <c r="D4504" s="123">
        <v>7.9560000000000004</v>
      </c>
      <c r="E4504" s="123">
        <v>7.9560000000000004</v>
      </c>
      <c r="F4504" s="125">
        <v>-2.8999999999999998E-3</v>
      </c>
    </row>
    <row r="4505" spans="1:6" ht="15.75" customHeight="1" x14ac:dyDescent="0.25">
      <c r="A4505" s="124">
        <v>39146</v>
      </c>
      <c r="B4505" s="123">
        <v>7.9790000000000001</v>
      </c>
      <c r="C4505" s="123">
        <v>7.9790000000000001</v>
      </c>
      <c r="D4505" s="123">
        <v>7.9790000000000001</v>
      </c>
      <c r="E4505" s="123">
        <v>7.9790000000000001</v>
      </c>
      <c r="F4505" s="125">
        <v>3.8E-3</v>
      </c>
    </row>
    <row r="4506" spans="1:6" ht="15.75" customHeight="1" x14ac:dyDescent="0.25">
      <c r="A4506" s="124">
        <v>39143</v>
      </c>
      <c r="B4506" s="123">
        <v>7.9489999999999998</v>
      </c>
      <c r="C4506" s="123">
        <v>7.9489999999999998</v>
      </c>
      <c r="D4506" s="123">
        <v>7.9489999999999998</v>
      </c>
      <c r="E4506" s="123">
        <v>7.9489999999999998</v>
      </c>
      <c r="F4506" s="125">
        <v>1.8E-3</v>
      </c>
    </row>
    <row r="4507" spans="1:6" ht="15.75" customHeight="1" x14ac:dyDescent="0.25">
      <c r="A4507" s="124">
        <v>39142</v>
      </c>
      <c r="B4507" s="123">
        <v>7.9349999999999996</v>
      </c>
      <c r="C4507" s="123">
        <v>7.9349999999999996</v>
      </c>
      <c r="D4507" s="123">
        <v>7.9349999999999996</v>
      </c>
      <c r="E4507" s="123">
        <v>7.9349999999999996</v>
      </c>
      <c r="F4507" s="125">
        <v>-8.0999999999999996E-3</v>
      </c>
    </row>
    <row r="4508" spans="1:6" ht="15.75" customHeight="1" x14ac:dyDescent="0.25">
      <c r="A4508" s="124">
        <v>39141</v>
      </c>
      <c r="B4508" s="123">
        <v>8</v>
      </c>
      <c r="C4508" s="123">
        <v>8</v>
      </c>
      <c r="D4508" s="123">
        <v>8</v>
      </c>
      <c r="E4508" s="123">
        <v>8</v>
      </c>
      <c r="F4508" s="125">
        <v>1.29E-2</v>
      </c>
    </row>
    <row r="4509" spans="1:6" ht="15.75" customHeight="1" x14ac:dyDescent="0.25">
      <c r="A4509" s="124">
        <v>39140</v>
      </c>
      <c r="B4509" s="123">
        <v>7.8979999999999997</v>
      </c>
      <c r="C4509" s="123">
        <v>7.8979999999999997</v>
      </c>
      <c r="D4509" s="123">
        <v>7.8979999999999997</v>
      </c>
      <c r="E4509" s="123">
        <v>7.8979999999999997</v>
      </c>
      <c r="F4509" s="125">
        <v>8.0000000000000004E-4</v>
      </c>
    </row>
    <row r="4510" spans="1:6" ht="15.75" customHeight="1" x14ac:dyDescent="0.25">
      <c r="A4510" s="124">
        <v>39139</v>
      </c>
      <c r="B4510" s="123">
        <v>7.8920000000000003</v>
      </c>
      <c r="C4510" s="123">
        <v>7.8920000000000003</v>
      </c>
      <c r="D4510" s="123">
        <v>7.8920000000000003</v>
      </c>
      <c r="E4510" s="123">
        <v>7.8920000000000003</v>
      </c>
      <c r="F4510" s="125">
        <v>-5.4000000000000003E-3</v>
      </c>
    </row>
    <row r="4511" spans="1:6" ht="15.75" customHeight="1" x14ac:dyDescent="0.25">
      <c r="A4511" s="124">
        <v>39136</v>
      </c>
      <c r="B4511" s="123">
        <v>7.9349999999999996</v>
      </c>
      <c r="C4511" s="123">
        <v>7.9349999999999996</v>
      </c>
      <c r="D4511" s="123">
        <v>7.9349999999999996</v>
      </c>
      <c r="E4511" s="123">
        <v>7.9349999999999996</v>
      </c>
      <c r="F4511" s="125">
        <v>-2.8E-3</v>
      </c>
    </row>
    <row r="4512" spans="1:6" ht="15.75" customHeight="1" x14ac:dyDescent="0.25">
      <c r="A4512" s="124">
        <v>39135</v>
      </c>
      <c r="B4512" s="123">
        <v>7.9569999999999999</v>
      </c>
      <c r="C4512" s="123">
        <v>7.9569999999999999</v>
      </c>
      <c r="D4512" s="123">
        <v>7.9569999999999999</v>
      </c>
      <c r="E4512" s="123">
        <v>7.9569999999999999</v>
      </c>
      <c r="F4512" s="125">
        <v>4.0000000000000001E-3</v>
      </c>
    </row>
    <row r="4513" spans="1:6" ht="15.75" customHeight="1" x14ac:dyDescent="0.25">
      <c r="A4513" s="124">
        <v>39134</v>
      </c>
      <c r="B4513" s="123">
        <v>7.9249999999999998</v>
      </c>
      <c r="C4513" s="123">
        <v>7.9249999999999998</v>
      </c>
      <c r="D4513" s="123">
        <v>7.9249999999999998</v>
      </c>
      <c r="E4513" s="123">
        <v>7.9249999999999998</v>
      </c>
      <c r="F4513" s="125">
        <v>-9.7000000000000003E-3</v>
      </c>
    </row>
    <row r="4514" spans="1:6" ht="15.75" customHeight="1" x14ac:dyDescent="0.25">
      <c r="A4514" s="124">
        <v>39133</v>
      </c>
      <c r="B4514" s="123">
        <v>8.0030000000000001</v>
      </c>
      <c r="C4514" s="123">
        <v>8.0030000000000001</v>
      </c>
      <c r="D4514" s="123">
        <v>8.0030000000000001</v>
      </c>
      <c r="E4514" s="123">
        <v>8.0030000000000001</v>
      </c>
      <c r="F4514" s="125">
        <v>-1.6000000000000001E-3</v>
      </c>
    </row>
    <row r="4515" spans="1:6" ht="15.75" customHeight="1" x14ac:dyDescent="0.25">
      <c r="A4515" s="124">
        <v>39132</v>
      </c>
      <c r="B4515" s="123">
        <v>8.016</v>
      </c>
      <c r="C4515" s="123">
        <v>8.016</v>
      </c>
      <c r="D4515" s="123">
        <v>8.016</v>
      </c>
      <c r="E4515" s="123">
        <v>8.016</v>
      </c>
      <c r="F4515" s="125">
        <v>-7.1000000000000004E-3</v>
      </c>
    </row>
    <row r="4516" spans="1:6" ht="15.75" customHeight="1" x14ac:dyDescent="0.25">
      <c r="A4516" s="124">
        <v>39128</v>
      </c>
      <c r="B4516" s="123">
        <v>8.0730000000000004</v>
      </c>
      <c r="C4516" s="123">
        <v>8.0730000000000004</v>
      </c>
      <c r="D4516" s="123">
        <v>8.0730000000000004</v>
      </c>
      <c r="E4516" s="123">
        <v>8.0730000000000004</v>
      </c>
      <c r="F4516" s="125">
        <v>-1.1999999999999999E-3</v>
      </c>
    </row>
    <row r="4517" spans="1:6" ht="15.75" customHeight="1" x14ac:dyDescent="0.25">
      <c r="A4517" s="124">
        <v>39127</v>
      </c>
      <c r="B4517" s="123">
        <v>8.0830000000000002</v>
      </c>
      <c r="C4517" s="123">
        <v>8.0830000000000002</v>
      </c>
      <c r="D4517" s="123">
        <v>8.0830000000000002</v>
      </c>
      <c r="E4517" s="123">
        <v>8.0830000000000002</v>
      </c>
      <c r="F4517" s="125">
        <v>2.0500000000000001E-2</v>
      </c>
    </row>
    <row r="4518" spans="1:6" ht="15.75" customHeight="1" x14ac:dyDescent="0.25">
      <c r="A4518" s="124">
        <v>39126</v>
      </c>
      <c r="B4518" s="123">
        <v>7.9210000000000003</v>
      </c>
      <c r="C4518" s="123">
        <v>7.9210000000000003</v>
      </c>
      <c r="D4518" s="123">
        <v>7.9210000000000003</v>
      </c>
      <c r="E4518" s="123">
        <v>7.9210000000000003</v>
      </c>
      <c r="F4518" s="125">
        <v>1.21E-2</v>
      </c>
    </row>
    <row r="4519" spans="1:6" ht="15.75" customHeight="1" x14ac:dyDescent="0.25">
      <c r="A4519" s="124">
        <v>39125</v>
      </c>
      <c r="B4519" s="123">
        <v>7.8259999999999996</v>
      </c>
      <c r="C4519" s="123">
        <v>7.8259999999999996</v>
      </c>
      <c r="D4519" s="123">
        <v>7.8259999999999996</v>
      </c>
      <c r="E4519" s="123">
        <v>7.8259999999999996</v>
      </c>
      <c r="F4519" s="125">
        <v>2.3E-3</v>
      </c>
    </row>
    <row r="4520" spans="1:6" ht="15.75" customHeight="1" x14ac:dyDescent="0.25">
      <c r="A4520" s="124">
        <v>39122</v>
      </c>
      <c r="B4520" s="123">
        <v>7.8079999999999998</v>
      </c>
      <c r="C4520" s="123">
        <v>7.8079999999999998</v>
      </c>
      <c r="D4520" s="123">
        <v>7.8079999999999998</v>
      </c>
      <c r="E4520" s="123">
        <v>7.8079999999999998</v>
      </c>
      <c r="F4520" s="125">
        <v>2.2000000000000001E-3</v>
      </c>
    </row>
    <row r="4521" spans="1:6" ht="15.75" customHeight="1" x14ac:dyDescent="0.25">
      <c r="A4521" s="124">
        <v>39121</v>
      </c>
      <c r="B4521" s="123">
        <v>7.7910000000000004</v>
      </c>
      <c r="C4521" s="123">
        <v>7.7910000000000004</v>
      </c>
      <c r="D4521" s="123">
        <v>7.7910000000000004</v>
      </c>
      <c r="E4521" s="123">
        <v>7.7910000000000004</v>
      </c>
      <c r="F4521" s="125">
        <v>5.4000000000000003E-3</v>
      </c>
    </row>
    <row r="4522" spans="1:6" ht="15.75" customHeight="1" x14ac:dyDescent="0.25">
      <c r="A4522" s="124">
        <v>39120</v>
      </c>
      <c r="B4522" s="123">
        <v>7.7489999999999997</v>
      </c>
      <c r="C4522" s="123">
        <v>7.7489999999999997</v>
      </c>
      <c r="D4522" s="123">
        <v>7.7489999999999997</v>
      </c>
      <c r="E4522" s="123">
        <v>7.7489999999999997</v>
      </c>
      <c r="F4522" s="125">
        <v>-4.0000000000000002E-4</v>
      </c>
    </row>
    <row r="4523" spans="1:6" ht="15.75" customHeight="1" x14ac:dyDescent="0.25">
      <c r="A4523" s="124">
        <v>39119</v>
      </c>
      <c r="B4523" s="123">
        <v>7.7519999999999998</v>
      </c>
      <c r="C4523" s="123">
        <v>7.7519999999999998</v>
      </c>
      <c r="D4523" s="123">
        <v>7.7519999999999998</v>
      </c>
      <c r="E4523" s="123">
        <v>7.7519999999999998</v>
      </c>
      <c r="F4523" s="125">
        <v>4.7000000000000002E-3</v>
      </c>
    </row>
    <row r="4524" spans="1:6" ht="15.75" customHeight="1" x14ac:dyDescent="0.25">
      <c r="A4524" s="124">
        <v>39118</v>
      </c>
      <c r="B4524" s="123">
        <v>7.7160000000000002</v>
      </c>
      <c r="C4524" s="123">
        <v>7.7160000000000002</v>
      </c>
      <c r="D4524" s="123">
        <v>7.7160000000000002</v>
      </c>
      <c r="E4524" s="123">
        <v>7.7160000000000002</v>
      </c>
      <c r="F4524" s="125">
        <v>2.2000000000000001E-3</v>
      </c>
    </row>
    <row r="4525" spans="1:6" ht="15.75" customHeight="1" x14ac:dyDescent="0.25">
      <c r="A4525" s="124">
        <v>39115</v>
      </c>
      <c r="B4525" s="123">
        <v>7.6989999999999998</v>
      </c>
      <c r="C4525" s="123">
        <v>7.6989999999999998</v>
      </c>
      <c r="D4525" s="123">
        <v>7.6989999999999998</v>
      </c>
      <c r="E4525" s="123">
        <v>7.6989999999999998</v>
      </c>
      <c r="F4525" s="125">
        <v>-5.0000000000000001E-3</v>
      </c>
    </row>
    <row r="4526" spans="1:6" ht="15.75" customHeight="1" x14ac:dyDescent="0.25">
      <c r="A4526" s="124">
        <v>39113</v>
      </c>
      <c r="B4526" s="123">
        <v>7.7380000000000004</v>
      </c>
      <c r="C4526" s="123">
        <v>7.7380000000000004</v>
      </c>
      <c r="D4526" s="123">
        <v>7.7380000000000004</v>
      </c>
      <c r="E4526" s="123">
        <v>7.7380000000000004</v>
      </c>
      <c r="F4526" s="125">
        <v>-2.0500000000000001E-2</v>
      </c>
    </row>
    <row r="4527" spans="1:6" ht="15.75" customHeight="1" x14ac:dyDescent="0.25">
      <c r="A4527" s="124">
        <v>39111</v>
      </c>
      <c r="B4527" s="123">
        <v>7.9</v>
      </c>
      <c r="C4527" s="123">
        <v>7.9</v>
      </c>
      <c r="D4527" s="123">
        <v>7.9</v>
      </c>
      <c r="E4527" s="123">
        <v>7.9</v>
      </c>
      <c r="F4527" s="125">
        <v>2.2000000000000001E-3</v>
      </c>
    </row>
    <row r="4528" spans="1:6" ht="15.75" customHeight="1" x14ac:dyDescent="0.25">
      <c r="A4528" s="124">
        <v>39107</v>
      </c>
      <c r="B4528" s="123">
        <v>7.883</v>
      </c>
      <c r="C4528" s="123">
        <v>7.883</v>
      </c>
      <c r="D4528" s="123">
        <v>7.883</v>
      </c>
      <c r="E4528" s="123">
        <v>7.883</v>
      </c>
      <c r="F4528" s="125">
        <v>-1.6000000000000001E-3</v>
      </c>
    </row>
    <row r="4529" spans="1:6" ht="15.75" customHeight="1" x14ac:dyDescent="0.25">
      <c r="A4529" s="124">
        <v>39106</v>
      </c>
      <c r="B4529" s="123">
        <v>7.8959999999999999</v>
      </c>
      <c r="C4529" s="123">
        <v>7.8959999999999999</v>
      </c>
      <c r="D4529" s="123">
        <v>7.8959999999999999</v>
      </c>
      <c r="E4529" s="123">
        <v>7.8959999999999999</v>
      </c>
      <c r="F4529" s="125">
        <v>2.8999999999999998E-3</v>
      </c>
    </row>
    <row r="4530" spans="1:6" ht="15.75" customHeight="1" x14ac:dyDescent="0.25">
      <c r="A4530" s="124">
        <v>39105</v>
      </c>
      <c r="B4530" s="123">
        <v>7.8730000000000002</v>
      </c>
      <c r="C4530" s="123">
        <v>7.8730000000000002</v>
      </c>
      <c r="D4530" s="123">
        <v>7.8730000000000002</v>
      </c>
      <c r="E4530" s="123">
        <v>7.8730000000000002</v>
      </c>
      <c r="F4530" s="125">
        <v>-4.4000000000000003E-3</v>
      </c>
    </row>
    <row r="4531" spans="1:6" ht="15.75" customHeight="1" x14ac:dyDescent="0.25">
      <c r="A4531" s="124">
        <v>39104</v>
      </c>
      <c r="B4531" s="123">
        <v>7.9080000000000004</v>
      </c>
      <c r="C4531" s="123">
        <v>7.9080000000000004</v>
      </c>
      <c r="D4531" s="123">
        <v>7.9080000000000004</v>
      </c>
      <c r="E4531" s="123">
        <v>7.9080000000000004</v>
      </c>
      <c r="F4531" s="125">
        <v>1.29E-2</v>
      </c>
    </row>
    <row r="4532" spans="1:6" ht="15.75" customHeight="1" x14ac:dyDescent="0.25">
      <c r="A4532" s="124">
        <v>39101</v>
      </c>
      <c r="B4532" s="123">
        <v>7.8070000000000004</v>
      </c>
      <c r="C4532" s="123">
        <v>7.8070000000000004</v>
      </c>
      <c r="D4532" s="123">
        <v>7.8070000000000004</v>
      </c>
      <c r="E4532" s="123">
        <v>7.8070000000000004</v>
      </c>
      <c r="F4532" s="125">
        <v>-4.0000000000000002E-4</v>
      </c>
    </row>
    <row r="4533" spans="1:6" ht="15.75" customHeight="1" x14ac:dyDescent="0.25">
      <c r="A4533" s="124">
        <v>39100</v>
      </c>
      <c r="B4533" s="123">
        <v>7.81</v>
      </c>
      <c r="C4533" s="123">
        <v>7.81</v>
      </c>
      <c r="D4533" s="123">
        <v>7.81</v>
      </c>
      <c r="E4533" s="123">
        <v>7.81</v>
      </c>
      <c r="F4533" s="125">
        <v>0</v>
      </c>
    </row>
    <row r="4534" spans="1:6" ht="15.75" customHeight="1" x14ac:dyDescent="0.25">
      <c r="A4534" s="124">
        <v>39099</v>
      </c>
      <c r="B4534" s="123">
        <v>7.81</v>
      </c>
      <c r="C4534" s="123">
        <v>7.81</v>
      </c>
      <c r="D4534" s="123">
        <v>7.81</v>
      </c>
      <c r="E4534" s="123">
        <v>7.81</v>
      </c>
      <c r="F4534" s="125">
        <v>5.7000000000000002E-3</v>
      </c>
    </row>
    <row r="4535" spans="1:6" ht="15.75" customHeight="1" x14ac:dyDescent="0.25">
      <c r="A4535" s="124">
        <v>39098</v>
      </c>
      <c r="B4535" s="123">
        <v>7.766</v>
      </c>
      <c r="C4535" s="123">
        <v>7.766</v>
      </c>
      <c r="D4535" s="123">
        <v>7.766</v>
      </c>
      <c r="E4535" s="123">
        <v>7.766</v>
      </c>
      <c r="F4535" s="125">
        <v>-3.3E-3</v>
      </c>
    </row>
    <row r="4536" spans="1:6" ht="15.75" customHeight="1" x14ac:dyDescent="0.25">
      <c r="A4536" s="124">
        <v>39097</v>
      </c>
      <c r="B4536" s="123">
        <v>7.7919999999999998</v>
      </c>
      <c r="C4536" s="123">
        <v>7.7919999999999998</v>
      </c>
      <c r="D4536" s="123">
        <v>7.7919999999999998</v>
      </c>
      <c r="E4536" s="123">
        <v>7.7919999999999998</v>
      </c>
      <c r="F4536" s="125">
        <v>-1.7000000000000001E-2</v>
      </c>
    </row>
    <row r="4537" spans="1:6" ht="15.75" customHeight="1" x14ac:dyDescent="0.25">
      <c r="A4537" s="124">
        <v>39094</v>
      </c>
      <c r="B4537" s="123">
        <v>7.9269999999999996</v>
      </c>
      <c r="C4537" s="123">
        <v>7.9269999999999996</v>
      </c>
      <c r="D4537" s="123">
        <v>7.9269999999999996</v>
      </c>
      <c r="E4537" s="123">
        <v>7.9269999999999996</v>
      </c>
      <c r="F4537" s="125">
        <v>5.1700000000000003E-2</v>
      </c>
    </row>
    <row r="4538" spans="1:6" ht="15.75" customHeight="1" x14ac:dyDescent="0.25">
      <c r="A4538" s="124">
        <v>39093</v>
      </c>
      <c r="B4538" s="123">
        <v>7.5369999999999999</v>
      </c>
      <c r="C4538" s="123">
        <v>7.5369999999999999</v>
      </c>
      <c r="D4538" s="123">
        <v>7.5369999999999999</v>
      </c>
      <c r="E4538" s="123">
        <v>7.5369999999999999</v>
      </c>
      <c r="F4538" s="125">
        <v>0</v>
      </c>
    </row>
    <row r="4539" spans="1:6" ht="15.75" customHeight="1" x14ac:dyDescent="0.25">
      <c r="A4539" s="124">
        <v>39092</v>
      </c>
      <c r="B4539" s="123">
        <v>7.5369999999999999</v>
      </c>
      <c r="C4539" s="123">
        <v>7.5369999999999999</v>
      </c>
      <c r="D4539" s="123">
        <v>7.5369999999999999</v>
      </c>
      <c r="E4539" s="123">
        <v>7.5369999999999999</v>
      </c>
      <c r="F4539" s="125">
        <v>3.5999999999999999E-3</v>
      </c>
    </row>
    <row r="4540" spans="1:6" ht="15.75" customHeight="1" x14ac:dyDescent="0.25">
      <c r="A4540" s="124">
        <v>39091</v>
      </c>
      <c r="B4540" s="123">
        <v>7.51</v>
      </c>
      <c r="C4540" s="123">
        <v>7.51</v>
      </c>
      <c r="D4540" s="123">
        <v>7.51</v>
      </c>
      <c r="E4540" s="123">
        <v>7.51</v>
      </c>
      <c r="F4540" s="125">
        <v>2.7000000000000001E-3</v>
      </c>
    </row>
    <row r="4541" spans="1:6" ht="15.75" customHeight="1" x14ac:dyDescent="0.25">
      <c r="A4541" s="124">
        <v>39090</v>
      </c>
      <c r="B4541" s="123">
        <v>7.49</v>
      </c>
      <c r="C4541" s="123">
        <v>7.49</v>
      </c>
      <c r="D4541" s="123">
        <v>7.49</v>
      </c>
      <c r="E4541" s="123">
        <v>7.49</v>
      </c>
      <c r="F4541" s="125">
        <v>-8.6E-3</v>
      </c>
    </row>
    <row r="4542" spans="1:6" ht="15.75" customHeight="1" x14ac:dyDescent="0.25">
      <c r="A4542" s="124">
        <v>39087</v>
      </c>
      <c r="B4542" s="123">
        <v>7.5549999999999997</v>
      </c>
      <c r="C4542" s="123">
        <v>7.5549999999999997</v>
      </c>
      <c r="D4542" s="123">
        <v>7.5549999999999997</v>
      </c>
      <c r="E4542" s="123">
        <v>7.5549999999999997</v>
      </c>
      <c r="F4542" s="125">
        <v>-3.8E-3</v>
      </c>
    </row>
    <row r="4543" spans="1:6" ht="15.75" customHeight="1" x14ac:dyDescent="0.25">
      <c r="A4543" s="124">
        <v>39086</v>
      </c>
      <c r="B4543" s="123">
        <v>7.5839999999999996</v>
      </c>
      <c r="C4543" s="123">
        <v>7.5839999999999996</v>
      </c>
      <c r="D4543" s="123">
        <v>7.5839999999999996</v>
      </c>
      <c r="E4543" s="123">
        <v>7.5839999999999996</v>
      </c>
      <c r="F4543" s="125">
        <v>5.7999999999999996E-3</v>
      </c>
    </row>
    <row r="4544" spans="1:6" ht="15.75" customHeight="1" x14ac:dyDescent="0.25">
      <c r="A4544" s="124">
        <v>39085</v>
      </c>
      <c r="B4544" s="123">
        <v>7.54</v>
      </c>
      <c r="C4544" s="123">
        <v>7.54</v>
      </c>
      <c r="D4544" s="123">
        <v>7.54</v>
      </c>
      <c r="E4544" s="123">
        <v>7.54</v>
      </c>
      <c r="F4544" s="125">
        <v>5.0000000000000001E-4</v>
      </c>
    </row>
    <row r="4545" spans="1:6" ht="15.75" customHeight="1" x14ac:dyDescent="0.25">
      <c r="A4545" s="124">
        <v>39084</v>
      </c>
      <c r="B4545" s="123">
        <v>7.5359999999999996</v>
      </c>
      <c r="C4545" s="123">
        <v>7.5359999999999996</v>
      </c>
      <c r="D4545" s="123">
        <v>7.5359999999999996</v>
      </c>
      <c r="E4545" s="123">
        <v>7.5359999999999996</v>
      </c>
      <c r="F4545" s="125">
        <v>-1.09E-2</v>
      </c>
    </row>
    <row r="4546" spans="1:6" ht="15.75" customHeight="1" x14ac:dyDescent="0.25">
      <c r="A4546" s="124">
        <v>39080</v>
      </c>
      <c r="B4546" s="123">
        <v>7.6189999999999998</v>
      </c>
      <c r="C4546" s="123">
        <v>7.6189999999999998</v>
      </c>
      <c r="D4546" s="123">
        <v>7.6189999999999998</v>
      </c>
      <c r="E4546" s="123">
        <v>7.6189999999999998</v>
      </c>
      <c r="F4546" s="125">
        <v>-1.4E-3</v>
      </c>
    </row>
    <row r="4547" spans="1:6" ht="15.75" customHeight="1" x14ac:dyDescent="0.25">
      <c r="A4547" s="124">
        <v>39079</v>
      </c>
      <c r="B4547" s="123">
        <v>7.63</v>
      </c>
      <c r="C4547" s="123">
        <v>7.63</v>
      </c>
      <c r="D4547" s="123">
        <v>7.63</v>
      </c>
      <c r="E4547" s="123">
        <v>7.63</v>
      </c>
      <c r="F4547" s="125">
        <v>1.1999999999999999E-3</v>
      </c>
    </row>
    <row r="4548" spans="1:6" ht="15.75" customHeight="1" x14ac:dyDescent="0.25">
      <c r="A4548" s="124">
        <v>39078</v>
      </c>
      <c r="B4548" s="123">
        <v>7.6210000000000004</v>
      </c>
      <c r="C4548" s="123">
        <v>7.6210000000000004</v>
      </c>
      <c r="D4548" s="123">
        <v>7.6210000000000004</v>
      </c>
      <c r="E4548" s="123">
        <v>7.6210000000000004</v>
      </c>
      <c r="F4548" s="125">
        <v>-5.0000000000000001E-4</v>
      </c>
    </row>
    <row r="4549" spans="1:6" ht="15.75" customHeight="1" x14ac:dyDescent="0.25">
      <c r="A4549" s="124">
        <v>39077</v>
      </c>
      <c r="B4549" s="123">
        <v>7.625</v>
      </c>
      <c r="C4549" s="123">
        <v>7.625</v>
      </c>
      <c r="D4549" s="123">
        <v>7.625</v>
      </c>
      <c r="E4549" s="123">
        <v>7.625</v>
      </c>
      <c r="F4549" s="125">
        <v>3.2000000000000002E-3</v>
      </c>
    </row>
    <row r="4550" spans="1:6" ht="15.75" customHeight="1" x14ac:dyDescent="0.25">
      <c r="A4550" s="124">
        <v>39073</v>
      </c>
      <c r="B4550" s="123">
        <v>7.601</v>
      </c>
      <c r="C4550" s="123">
        <v>7.601</v>
      </c>
      <c r="D4550" s="123">
        <v>7.601</v>
      </c>
      <c r="E4550" s="123">
        <v>7.601</v>
      </c>
      <c r="F4550" s="125">
        <v>-2.9999999999999997E-4</v>
      </c>
    </row>
    <row r="4551" spans="1:6" ht="15.75" customHeight="1" x14ac:dyDescent="0.25">
      <c r="A4551" s="124">
        <v>39072</v>
      </c>
      <c r="B4551" s="123">
        <v>7.6029999999999998</v>
      </c>
      <c r="C4551" s="123">
        <v>7.6029999999999998</v>
      </c>
      <c r="D4551" s="123">
        <v>7.6029999999999998</v>
      </c>
      <c r="E4551" s="123">
        <v>7.6029999999999998</v>
      </c>
      <c r="F4551" s="125">
        <v>2.2000000000000001E-3</v>
      </c>
    </row>
    <row r="4552" spans="1:6" ht="15.75" customHeight="1" x14ac:dyDescent="0.25">
      <c r="A4552" s="124">
        <v>39071</v>
      </c>
      <c r="B4552" s="123">
        <v>7.5860000000000003</v>
      </c>
      <c r="C4552" s="123">
        <v>7.5860000000000003</v>
      </c>
      <c r="D4552" s="123">
        <v>7.5860000000000003</v>
      </c>
      <c r="E4552" s="123">
        <v>7.5860000000000003</v>
      </c>
      <c r="F4552" s="125">
        <v>4.0000000000000002E-4</v>
      </c>
    </row>
    <row r="4553" spans="1:6" ht="15.75" customHeight="1" x14ac:dyDescent="0.25">
      <c r="A4553" s="124">
        <v>39070</v>
      </c>
      <c r="B4553" s="123">
        <v>7.5830000000000002</v>
      </c>
      <c r="C4553" s="123">
        <v>7.5830000000000002</v>
      </c>
      <c r="D4553" s="123">
        <v>7.5830000000000002</v>
      </c>
      <c r="E4553" s="123">
        <v>7.5830000000000002</v>
      </c>
      <c r="F4553" s="125">
        <v>-3.8999999999999998E-3</v>
      </c>
    </row>
    <row r="4554" spans="1:6" ht="15.75" customHeight="1" x14ac:dyDescent="0.25">
      <c r="A4554" s="124">
        <v>39069</v>
      </c>
      <c r="B4554" s="123">
        <v>7.6130000000000004</v>
      </c>
      <c r="C4554" s="123">
        <v>7.6130000000000004</v>
      </c>
      <c r="D4554" s="123">
        <v>7.6130000000000004</v>
      </c>
      <c r="E4554" s="123">
        <v>7.6130000000000004</v>
      </c>
      <c r="F4554" s="125">
        <v>-3.7000000000000002E-3</v>
      </c>
    </row>
    <row r="4555" spans="1:6" ht="15.75" customHeight="1" x14ac:dyDescent="0.25">
      <c r="A4555" s="124">
        <v>39066</v>
      </c>
      <c r="B4555" s="123">
        <v>7.641</v>
      </c>
      <c r="C4555" s="123">
        <v>7.641</v>
      </c>
      <c r="D4555" s="123">
        <v>7.641</v>
      </c>
      <c r="E4555" s="123">
        <v>7.641</v>
      </c>
      <c r="F4555" s="125">
        <v>-5.4999999999999997E-3</v>
      </c>
    </row>
    <row r="4556" spans="1:6" ht="15.75" customHeight="1" x14ac:dyDescent="0.25">
      <c r="A4556" s="124">
        <v>39065</v>
      </c>
      <c r="B4556" s="123">
        <v>7.6829999999999998</v>
      </c>
      <c r="C4556" s="123">
        <v>7.6829999999999998</v>
      </c>
      <c r="D4556" s="123">
        <v>7.6829999999999998</v>
      </c>
      <c r="E4556" s="123">
        <v>7.6829999999999998</v>
      </c>
      <c r="F4556" s="125">
        <v>8.0000000000000002E-3</v>
      </c>
    </row>
    <row r="4557" spans="1:6" ht="15.75" customHeight="1" x14ac:dyDescent="0.25">
      <c r="A4557" s="124">
        <v>39064</v>
      </c>
      <c r="B4557" s="123">
        <v>7.6219999999999999</v>
      </c>
      <c r="C4557" s="123">
        <v>7.6219999999999999</v>
      </c>
      <c r="D4557" s="123">
        <v>7.6219999999999999</v>
      </c>
      <c r="E4557" s="123">
        <v>7.6219999999999999</v>
      </c>
      <c r="F4557" s="125">
        <v>-2.8999999999999998E-3</v>
      </c>
    </row>
    <row r="4558" spans="1:6" ht="15.75" customHeight="1" x14ac:dyDescent="0.25">
      <c r="A4558" s="124">
        <v>39063</v>
      </c>
      <c r="B4558" s="123">
        <v>7.6440000000000001</v>
      </c>
      <c r="C4558" s="123">
        <v>7.6440000000000001</v>
      </c>
      <c r="D4558" s="123">
        <v>7.6440000000000001</v>
      </c>
      <c r="E4558" s="123">
        <v>7.6440000000000001</v>
      </c>
      <c r="F4558" s="125">
        <v>1.41E-2</v>
      </c>
    </row>
    <row r="4559" spans="1:6" ht="15.75" customHeight="1" x14ac:dyDescent="0.25">
      <c r="A4559" s="124">
        <v>39062</v>
      </c>
      <c r="B4559" s="123">
        <v>7.5380000000000003</v>
      </c>
      <c r="C4559" s="123">
        <v>7.5380000000000003</v>
      </c>
      <c r="D4559" s="123">
        <v>7.5380000000000003</v>
      </c>
      <c r="E4559" s="123">
        <v>7.5380000000000003</v>
      </c>
      <c r="F4559" s="125">
        <v>0.02</v>
      </c>
    </row>
    <row r="4560" spans="1:6" ht="15.75" customHeight="1" x14ac:dyDescent="0.25">
      <c r="A4560" s="124">
        <v>39059</v>
      </c>
      <c r="B4560" s="123">
        <v>7.39</v>
      </c>
      <c r="C4560" s="123">
        <v>7.39</v>
      </c>
      <c r="D4560" s="123">
        <v>7.39</v>
      </c>
      <c r="E4560" s="123">
        <v>7.39</v>
      </c>
      <c r="F4560" s="125">
        <v>-4.0000000000000002E-4</v>
      </c>
    </row>
    <row r="4561" spans="1:6" ht="15.75" customHeight="1" x14ac:dyDescent="0.25">
      <c r="A4561" s="124">
        <v>39058</v>
      </c>
      <c r="B4561" s="123">
        <v>7.3929999999999998</v>
      </c>
      <c r="C4561" s="123">
        <v>7.3929999999999998</v>
      </c>
      <c r="D4561" s="123">
        <v>7.3929999999999998</v>
      </c>
      <c r="E4561" s="123">
        <v>7.3929999999999998</v>
      </c>
      <c r="F4561" s="125">
        <v>4.0000000000000002E-4</v>
      </c>
    </row>
    <row r="4562" spans="1:6" ht="15.75" customHeight="1" x14ac:dyDescent="0.25">
      <c r="A4562" s="124">
        <v>39057</v>
      </c>
      <c r="B4562" s="123">
        <v>7.39</v>
      </c>
      <c r="C4562" s="123">
        <v>7.39</v>
      </c>
      <c r="D4562" s="123">
        <v>7.39</v>
      </c>
      <c r="E4562" s="123">
        <v>7.39</v>
      </c>
      <c r="F4562" s="125">
        <v>1.5E-3</v>
      </c>
    </row>
    <row r="4563" spans="1:6" ht="15.75" customHeight="1" x14ac:dyDescent="0.25">
      <c r="A4563" s="124">
        <v>39056</v>
      </c>
      <c r="B4563" s="123">
        <v>7.3789999999999996</v>
      </c>
      <c r="C4563" s="123">
        <v>7.3789999999999996</v>
      </c>
      <c r="D4563" s="123">
        <v>7.3789999999999996</v>
      </c>
      <c r="E4563" s="123">
        <v>7.3789999999999996</v>
      </c>
      <c r="F4563" s="125">
        <v>-2.9999999999999997E-4</v>
      </c>
    </row>
    <row r="4564" spans="1:6" ht="15.75" customHeight="1" x14ac:dyDescent="0.25">
      <c r="A4564" s="124">
        <v>39055</v>
      </c>
      <c r="B4564" s="123">
        <v>7.3810000000000002</v>
      </c>
      <c r="C4564" s="123">
        <v>7.3810000000000002</v>
      </c>
      <c r="D4564" s="123">
        <v>7.3810000000000002</v>
      </c>
      <c r="E4564" s="123">
        <v>7.3810000000000002</v>
      </c>
      <c r="F4564" s="125">
        <v>-6.1000000000000004E-3</v>
      </c>
    </row>
    <row r="4565" spans="1:6" ht="15.75" customHeight="1" x14ac:dyDescent="0.25">
      <c r="A4565" s="124">
        <v>39052</v>
      </c>
      <c r="B4565" s="123">
        <v>7.4260000000000002</v>
      </c>
      <c r="C4565" s="123">
        <v>7.4260000000000002</v>
      </c>
      <c r="D4565" s="123">
        <v>7.4260000000000002</v>
      </c>
      <c r="E4565" s="123">
        <v>7.4260000000000002</v>
      </c>
      <c r="F4565" s="125">
        <v>2.9999999999999997E-4</v>
      </c>
    </row>
    <row r="4566" spans="1:6" ht="15.75" customHeight="1" x14ac:dyDescent="0.25">
      <c r="A4566" s="124">
        <v>39051</v>
      </c>
      <c r="B4566" s="123">
        <v>7.4240000000000004</v>
      </c>
      <c r="C4566" s="123">
        <v>7.4240000000000004</v>
      </c>
      <c r="D4566" s="123">
        <v>7.4240000000000004</v>
      </c>
      <c r="E4566" s="123">
        <v>7.4240000000000004</v>
      </c>
      <c r="F4566" s="125">
        <v>2.3E-3</v>
      </c>
    </row>
    <row r="4567" spans="1:6" ht="15.75" customHeight="1" x14ac:dyDescent="0.25">
      <c r="A4567" s="124">
        <v>39050</v>
      </c>
      <c r="B4567" s="123">
        <v>7.407</v>
      </c>
      <c r="C4567" s="123">
        <v>7.407</v>
      </c>
      <c r="D4567" s="123">
        <v>7.407</v>
      </c>
      <c r="E4567" s="123">
        <v>7.407</v>
      </c>
      <c r="F4567" s="125">
        <v>4.1000000000000003E-3</v>
      </c>
    </row>
    <row r="4568" spans="1:6" ht="15.75" customHeight="1" x14ac:dyDescent="0.25">
      <c r="A4568" s="124">
        <v>39049</v>
      </c>
      <c r="B4568" s="123">
        <v>7.3769999999999998</v>
      </c>
      <c r="C4568" s="123">
        <v>7.3769999999999998</v>
      </c>
      <c r="D4568" s="123">
        <v>7.3769999999999998</v>
      </c>
      <c r="E4568" s="123">
        <v>7.3769999999999998</v>
      </c>
      <c r="F4568" s="125">
        <v>-8.0000000000000004E-4</v>
      </c>
    </row>
    <row r="4569" spans="1:6" ht="15.75" customHeight="1" x14ac:dyDescent="0.25">
      <c r="A4569" s="124">
        <v>39048</v>
      </c>
      <c r="B4569" s="123">
        <v>7.383</v>
      </c>
      <c r="C4569" s="123">
        <v>7.383</v>
      </c>
      <c r="D4569" s="123">
        <v>7.383</v>
      </c>
      <c r="E4569" s="123">
        <v>7.383</v>
      </c>
      <c r="F4569" s="125">
        <v>-6.4999999999999997E-3</v>
      </c>
    </row>
    <row r="4570" spans="1:6" ht="15.75" customHeight="1" x14ac:dyDescent="0.25">
      <c r="A4570" s="124">
        <v>39045</v>
      </c>
      <c r="B4570" s="123">
        <v>7.431</v>
      </c>
      <c r="C4570" s="123">
        <v>7.431</v>
      </c>
      <c r="D4570" s="123">
        <v>7.431</v>
      </c>
      <c r="E4570" s="123">
        <v>7.431</v>
      </c>
      <c r="F4570" s="125">
        <v>-3.3999999999999998E-3</v>
      </c>
    </row>
    <row r="4571" spans="1:6" ht="15.75" customHeight="1" x14ac:dyDescent="0.25">
      <c r="A4571" s="124">
        <v>39044</v>
      </c>
      <c r="B4571" s="123">
        <v>7.4560000000000004</v>
      </c>
      <c r="C4571" s="123">
        <v>7.4560000000000004</v>
      </c>
      <c r="D4571" s="123">
        <v>7.4560000000000004</v>
      </c>
      <c r="E4571" s="123">
        <v>7.4560000000000004</v>
      </c>
      <c r="F4571" s="125">
        <v>-1.5E-3</v>
      </c>
    </row>
    <row r="4572" spans="1:6" ht="15.75" customHeight="1" x14ac:dyDescent="0.25">
      <c r="A4572" s="124">
        <v>39043</v>
      </c>
      <c r="B4572" s="123">
        <v>7.4669999999999996</v>
      </c>
      <c r="C4572" s="123">
        <v>7.4669999999999996</v>
      </c>
      <c r="D4572" s="123">
        <v>7.4669999999999996</v>
      </c>
      <c r="E4572" s="123">
        <v>7.4669999999999996</v>
      </c>
      <c r="F4572" s="125">
        <v>-4.0000000000000002E-4</v>
      </c>
    </row>
    <row r="4573" spans="1:6" ht="15.75" customHeight="1" x14ac:dyDescent="0.25">
      <c r="A4573" s="124">
        <v>39042</v>
      </c>
      <c r="B4573" s="123">
        <v>7.47</v>
      </c>
      <c r="C4573" s="123">
        <v>7.47</v>
      </c>
      <c r="D4573" s="123">
        <v>7.47</v>
      </c>
      <c r="E4573" s="123">
        <v>7.47</v>
      </c>
      <c r="F4573" s="125">
        <v>-1.6999999999999999E-3</v>
      </c>
    </row>
    <row r="4574" spans="1:6" ht="15.75" customHeight="1" x14ac:dyDescent="0.25">
      <c r="A4574" s="124">
        <v>39041</v>
      </c>
      <c r="B4574" s="123">
        <v>7.4829999999999997</v>
      </c>
      <c r="C4574" s="123">
        <v>7.4829999999999997</v>
      </c>
      <c r="D4574" s="123">
        <v>7.4829999999999997</v>
      </c>
      <c r="E4574" s="123">
        <v>7.4829999999999997</v>
      </c>
      <c r="F4574" s="125">
        <v>-6.1999999999999998E-3</v>
      </c>
    </row>
    <row r="4575" spans="1:6" ht="15.75" customHeight="1" x14ac:dyDescent="0.25">
      <c r="A4575" s="124">
        <v>39038</v>
      </c>
      <c r="B4575" s="123">
        <v>7.53</v>
      </c>
      <c r="C4575" s="123">
        <v>7.53</v>
      </c>
      <c r="D4575" s="123">
        <v>7.53</v>
      </c>
      <c r="E4575" s="123">
        <v>7.53</v>
      </c>
      <c r="F4575" s="125">
        <v>-1.1999999999999999E-3</v>
      </c>
    </row>
    <row r="4576" spans="1:6" ht="15.75" customHeight="1" x14ac:dyDescent="0.25">
      <c r="A4576" s="124">
        <v>39037</v>
      </c>
      <c r="B4576" s="123">
        <v>7.5389999999999997</v>
      </c>
      <c r="C4576" s="123">
        <v>7.5389999999999997</v>
      </c>
      <c r="D4576" s="123">
        <v>7.5389999999999997</v>
      </c>
      <c r="E4576" s="123">
        <v>7.5389999999999997</v>
      </c>
      <c r="F4576" s="125">
        <v>6.9999999999999999E-4</v>
      </c>
    </row>
    <row r="4577" spans="1:6" ht="15.75" customHeight="1" x14ac:dyDescent="0.25">
      <c r="A4577" s="124">
        <v>39036</v>
      </c>
      <c r="B4577" s="123">
        <v>7.5339999999999998</v>
      </c>
      <c r="C4577" s="123">
        <v>7.5339999999999998</v>
      </c>
      <c r="D4577" s="123">
        <v>7.5339999999999998</v>
      </c>
      <c r="E4577" s="123">
        <v>7.5339999999999998</v>
      </c>
      <c r="F4577" s="125">
        <v>-3.3999999999999998E-3</v>
      </c>
    </row>
    <row r="4578" spans="1:6" ht="15.75" customHeight="1" x14ac:dyDescent="0.25">
      <c r="A4578" s="124">
        <v>39035</v>
      </c>
      <c r="B4578" s="123">
        <v>7.56</v>
      </c>
      <c r="C4578" s="123">
        <v>7.56</v>
      </c>
      <c r="D4578" s="123">
        <v>7.56</v>
      </c>
      <c r="E4578" s="123">
        <v>7.56</v>
      </c>
      <c r="F4578" s="125">
        <v>-3.2000000000000002E-3</v>
      </c>
    </row>
    <row r="4579" spans="1:6" ht="15.75" customHeight="1" x14ac:dyDescent="0.25">
      <c r="A4579" s="124">
        <v>39034</v>
      </c>
      <c r="B4579" s="123">
        <v>7.5839999999999996</v>
      </c>
      <c r="C4579" s="123">
        <v>7.5839999999999996</v>
      </c>
      <c r="D4579" s="123">
        <v>7.5839999999999996</v>
      </c>
      <c r="E4579" s="123">
        <v>7.5839999999999996</v>
      </c>
      <c r="F4579" s="125">
        <v>-2.5999999999999999E-3</v>
      </c>
    </row>
    <row r="4580" spans="1:6" ht="15.75" customHeight="1" x14ac:dyDescent="0.25">
      <c r="A4580" s="124">
        <v>39031</v>
      </c>
      <c r="B4580" s="123">
        <v>7.6040000000000001</v>
      </c>
      <c r="C4580" s="123">
        <v>7.6040000000000001</v>
      </c>
      <c r="D4580" s="123">
        <v>7.6040000000000001</v>
      </c>
      <c r="E4580" s="123">
        <v>7.6040000000000001</v>
      </c>
      <c r="F4580" s="125">
        <v>-8.9999999999999998E-4</v>
      </c>
    </row>
    <row r="4581" spans="1:6" ht="15.75" customHeight="1" x14ac:dyDescent="0.25">
      <c r="A4581" s="124">
        <v>39030</v>
      </c>
      <c r="B4581" s="123">
        <v>7.6109999999999998</v>
      </c>
      <c r="C4581" s="123">
        <v>7.6109999999999998</v>
      </c>
      <c r="D4581" s="123">
        <v>7.6109999999999998</v>
      </c>
      <c r="E4581" s="123">
        <v>7.6109999999999998</v>
      </c>
      <c r="F4581" s="125">
        <v>2.8999999999999998E-3</v>
      </c>
    </row>
    <row r="4582" spans="1:6" ht="15.75" customHeight="1" x14ac:dyDescent="0.25">
      <c r="A4582" s="124">
        <v>39029</v>
      </c>
      <c r="B4582" s="123">
        <v>7.5890000000000004</v>
      </c>
      <c r="C4582" s="123">
        <v>7.5890000000000004</v>
      </c>
      <c r="D4582" s="123">
        <v>7.5890000000000004</v>
      </c>
      <c r="E4582" s="123">
        <v>7.5890000000000004</v>
      </c>
      <c r="F4582" s="125">
        <v>-3.7000000000000002E-3</v>
      </c>
    </row>
    <row r="4583" spans="1:6" ht="15.75" customHeight="1" x14ac:dyDescent="0.25">
      <c r="A4583" s="124">
        <v>39028</v>
      </c>
      <c r="B4583" s="123">
        <v>7.617</v>
      </c>
      <c r="C4583" s="123">
        <v>7.617</v>
      </c>
      <c r="D4583" s="123">
        <v>7.617</v>
      </c>
      <c r="E4583" s="123">
        <v>7.617</v>
      </c>
      <c r="F4583" s="125">
        <v>-5.7000000000000002E-3</v>
      </c>
    </row>
    <row r="4584" spans="1:6" ht="15.75" customHeight="1" x14ac:dyDescent="0.25">
      <c r="A4584" s="124">
        <v>39027</v>
      </c>
      <c r="B4584" s="123">
        <v>7.6609999999999996</v>
      </c>
      <c r="C4584" s="123">
        <v>7.6609999999999996</v>
      </c>
      <c r="D4584" s="123">
        <v>7.6609999999999996</v>
      </c>
      <c r="E4584" s="123">
        <v>7.6609999999999996</v>
      </c>
      <c r="F4584" s="125">
        <v>2.5000000000000001E-3</v>
      </c>
    </row>
    <row r="4585" spans="1:6" ht="15.75" customHeight="1" x14ac:dyDescent="0.25">
      <c r="A4585" s="124">
        <v>39024</v>
      </c>
      <c r="B4585" s="123">
        <v>7.6420000000000003</v>
      </c>
      <c r="C4585" s="123">
        <v>7.6420000000000003</v>
      </c>
      <c r="D4585" s="123">
        <v>7.6420000000000003</v>
      </c>
      <c r="E4585" s="123">
        <v>7.6420000000000003</v>
      </c>
      <c r="F4585" s="125">
        <v>5.4999999999999997E-3</v>
      </c>
    </row>
    <row r="4586" spans="1:6" ht="15.75" customHeight="1" x14ac:dyDescent="0.25">
      <c r="A4586" s="124">
        <v>39023</v>
      </c>
      <c r="B4586" s="123">
        <v>7.6</v>
      </c>
      <c r="C4586" s="123">
        <v>7.6</v>
      </c>
      <c r="D4586" s="123">
        <v>7.6</v>
      </c>
      <c r="E4586" s="123">
        <v>7.6</v>
      </c>
      <c r="F4586" s="125">
        <v>-1.6999999999999999E-3</v>
      </c>
    </row>
    <row r="4587" spans="1:6" ht="15.75" customHeight="1" x14ac:dyDescent="0.25">
      <c r="A4587" s="124">
        <v>39022</v>
      </c>
      <c r="B4587" s="123">
        <v>7.6130000000000004</v>
      </c>
      <c r="C4587" s="123">
        <v>7.6130000000000004</v>
      </c>
      <c r="D4587" s="123">
        <v>7.6130000000000004</v>
      </c>
      <c r="E4587" s="123">
        <v>7.6130000000000004</v>
      </c>
      <c r="F4587" s="125">
        <v>-1.6000000000000001E-3</v>
      </c>
    </row>
    <row r="4588" spans="1:6" ht="15.75" customHeight="1" x14ac:dyDescent="0.25">
      <c r="A4588" s="124">
        <v>39021</v>
      </c>
      <c r="B4588" s="123">
        <v>7.625</v>
      </c>
      <c r="C4588" s="123">
        <v>7.625</v>
      </c>
      <c r="D4588" s="123">
        <v>7.625</v>
      </c>
      <c r="E4588" s="123">
        <v>7.625</v>
      </c>
      <c r="F4588" s="125">
        <v>1.2999999999999999E-3</v>
      </c>
    </row>
    <row r="4589" spans="1:6" ht="15.75" customHeight="1" x14ac:dyDescent="0.25">
      <c r="A4589" s="124">
        <v>39020</v>
      </c>
      <c r="B4589" s="123">
        <v>7.6150000000000002</v>
      </c>
      <c r="C4589" s="123">
        <v>7.6150000000000002</v>
      </c>
      <c r="D4589" s="123">
        <v>7.6150000000000002</v>
      </c>
      <c r="E4589" s="123">
        <v>7.6150000000000002</v>
      </c>
      <c r="F4589" s="125">
        <v>1.1000000000000001E-3</v>
      </c>
    </row>
    <row r="4590" spans="1:6" ht="15.75" customHeight="1" x14ac:dyDescent="0.25">
      <c r="A4590" s="124">
        <v>39017</v>
      </c>
      <c r="B4590" s="123">
        <v>7.6070000000000002</v>
      </c>
      <c r="C4590" s="123">
        <v>7.6070000000000002</v>
      </c>
      <c r="D4590" s="123">
        <v>7.6070000000000002</v>
      </c>
      <c r="E4590" s="123">
        <v>7.6070000000000002</v>
      </c>
      <c r="F4590" s="125">
        <v>-3.8E-3</v>
      </c>
    </row>
    <row r="4591" spans="1:6" ht="15.75" customHeight="1" x14ac:dyDescent="0.25">
      <c r="A4591" s="124">
        <v>39016</v>
      </c>
      <c r="B4591" s="123">
        <v>7.6360000000000001</v>
      </c>
      <c r="C4591" s="123">
        <v>7.6360000000000001</v>
      </c>
      <c r="D4591" s="123">
        <v>7.6360000000000001</v>
      </c>
      <c r="E4591" s="123">
        <v>7.6360000000000001</v>
      </c>
      <c r="F4591" s="125">
        <v>-3.0000000000000001E-3</v>
      </c>
    </row>
    <row r="4592" spans="1:6" ht="15.75" customHeight="1" x14ac:dyDescent="0.25">
      <c r="A4592" s="124">
        <v>39013</v>
      </c>
      <c r="B4592" s="123">
        <v>7.6589999999999998</v>
      </c>
      <c r="C4592" s="123">
        <v>7.6589999999999998</v>
      </c>
      <c r="D4592" s="123">
        <v>7.6589999999999998</v>
      </c>
      <c r="E4592" s="123">
        <v>7.6589999999999998</v>
      </c>
      <c r="F4592" s="125">
        <v>6.9999999999999999E-4</v>
      </c>
    </row>
    <row r="4593" spans="1:6" ht="15.75" customHeight="1" x14ac:dyDescent="0.25">
      <c r="A4593" s="124">
        <v>39010</v>
      </c>
      <c r="B4593" s="123">
        <v>7.6539999999999999</v>
      </c>
      <c r="C4593" s="123">
        <v>7.6539999999999999</v>
      </c>
      <c r="D4593" s="123">
        <v>7.6539999999999999</v>
      </c>
      <c r="E4593" s="123">
        <v>7.6539999999999999</v>
      </c>
      <c r="F4593" s="125">
        <v>-2.7000000000000001E-3</v>
      </c>
    </row>
    <row r="4594" spans="1:6" ht="15.75" customHeight="1" x14ac:dyDescent="0.25">
      <c r="A4594" s="124">
        <v>39009</v>
      </c>
      <c r="B4594" s="123">
        <v>7.6749999999999998</v>
      </c>
      <c r="C4594" s="123">
        <v>7.6749999999999998</v>
      </c>
      <c r="D4594" s="123">
        <v>7.6749999999999998</v>
      </c>
      <c r="E4594" s="123">
        <v>7.6749999999999998</v>
      </c>
      <c r="F4594" s="125">
        <v>-1.1999999999999999E-3</v>
      </c>
    </row>
    <row r="4595" spans="1:6" ht="15.75" customHeight="1" x14ac:dyDescent="0.25">
      <c r="A4595" s="124">
        <v>39008</v>
      </c>
      <c r="B4595" s="123">
        <v>7.6840000000000002</v>
      </c>
      <c r="C4595" s="123">
        <v>7.6840000000000002</v>
      </c>
      <c r="D4595" s="123">
        <v>7.6840000000000002</v>
      </c>
      <c r="E4595" s="123">
        <v>7.6840000000000002</v>
      </c>
      <c r="F4595" s="125">
        <v>1E-4</v>
      </c>
    </row>
    <row r="4596" spans="1:6" ht="15.75" customHeight="1" x14ac:dyDescent="0.25">
      <c r="A4596" s="124">
        <v>39007</v>
      </c>
      <c r="B4596" s="123">
        <v>7.6829999999999998</v>
      </c>
      <c r="C4596" s="123">
        <v>7.6829999999999998</v>
      </c>
      <c r="D4596" s="123">
        <v>7.6829999999999998</v>
      </c>
      <c r="E4596" s="123">
        <v>7.6829999999999998</v>
      </c>
      <c r="F4596" s="125">
        <v>8.0000000000000004E-4</v>
      </c>
    </row>
    <row r="4597" spans="1:6" ht="15.75" customHeight="1" x14ac:dyDescent="0.25">
      <c r="A4597" s="124">
        <v>39006</v>
      </c>
      <c r="B4597" s="123">
        <v>7.6769999999999996</v>
      </c>
      <c r="C4597" s="123">
        <v>7.6769999999999996</v>
      </c>
      <c r="D4597" s="123">
        <v>7.6769999999999996</v>
      </c>
      <c r="E4597" s="123">
        <v>7.6769999999999996</v>
      </c>
      <c r="F4597" s="125">
        <v>7.9000000000000008E-3</v>
      </c>
    </row>
    <row r="4598" spans="1:6" ht="15.75" customHeight="1" x14ac:dyDescent="0.25">
      <c r="A4598" s="124">
        <v>39003</v>
      </c>
      <c r="B4598" s="123">
        <v>7.617</v>
      </c>
      <c r="C4598" s="123">
        <v>7.617</v>
      </c>
      <c r="D4598" s="123">
        <v>7.617</v>
      </c>
      <c r="E4598" s="123">
        <v>7.617</v>
      </c>
      <c r="F4598" s="125">
        <v>2.9999999999999997E-4</v>
      </c>
    </row>
    <row r="4599" spans="1:6" ht="15.75" customHeight="1" x14ac:dyDescent="0.25">
      <c r="A4599" s="124">
        <v>39002</v>
      </c>
      <c r="B4599" s="123">
        <v>7.6150000000000002</v>
      </c>
      <c r="C4599" s="123">
        <v>7.6150000000000002</v>
      </c>
      <c r="D4599" s="123">
        <v>7.6150000000000002</v>
      </c>
      <c r="E4599" s="123">
        <v>7.6150000000000002</v>
      </c>
      <c r="F4599" s="125">
        <v>-3.0000000000000001E-3</v>
      </c>
    </row>
    <row r="4600" spans="1:6" ht="15.75" customHeight="1" x14ac:dyDescent="0.25">
      <c r="A4600" s="124">
        <v>39001</v>
      </c>
      <c r="B4600" s="123">
        <v>7.6379999999999999</v>
      </c>
      <c r="C4600" s="123">
        <v>7.6379999999999999</v>
      </c>
      <c r="D4600" s="123">
        <v>7.6379999999999999</v>
      </c>
      <c r="E4600" s="123">
        <v>7.6379999999999999</v>
      </c>
      <c r="F4600" s="125">
        <v>3.3999999999999998E-3</v>
      </c>
    </row>
    <row r="4601" spans="1:6" ht="15.75" customHeight="1" x14ac:dyDescent="0.25">
      <c r="A4601" s="124">
        <v>39000</v>
      </c>
      <c r="B4601" s="123">
        <v>7.6120000000000001</v>
      </c>
      <c r="C4601" s="123">
        <v>7.6120000000000001</v>
      </c>
      <c r="D4601" s="123">
        <v>7.6120000000000001</v>
      </c>
      <c r="E4601" s="123">
        <v>7.6120000000000001</v>
      </c>
      <c r="F4601" s="125">
        <v>-3.8999999999999998E-3</v>
      </c>
    </row>
    <row r="4602" spans="1:6" ht="15.75" customHeight="1" x14ac:dyDescent="0.25">
      <c r="A4602" s="124">
        <v>38999</v>
      </c>
      <c r="B4602" s="123">
        <v>7.6420000000000003</v>
      </c>
      <c r="C4602" s="123">
        <v>7.6420000000000003</v>
      </c>
      <c r="D4602" s="123">
        <v>7.6420000000000003</v>
      </c>
      <c r="E4602" s="123">
        <v>7.6420000000000003</v>
      </c>
      <c r="F4602" s="125">
        <v>6.1000000000000004E-3</v>
      </c>
    </row>
    <row r="4603" spans="1:6" ht="15.75" customHeight="1" x14ac:dyDescent="0.25">
      <c r="A4603" s="124">
        <v>38996</v>
      </c>
      <c r="B4603" s="123">
        <v>7.5960000000000001</v>
      </c>
      <c r="C4603" s="123">
        <v>7.5960000000000001</v>
      </c>
      <c r="D4603" s="123">
        <v>7.5960000000000001</v>
      </c>
      <c r="E4603" s="123">
        <v>7.5960000000000001</v>
      </c>
      <c r="F4603" s="125">
        <v>8.0000000000000004E-4</v>
      </c>
    </row>
    <row r="4604" spans="1:6" ht="15.75" customHeight="1" x14ac:dyDescent="0.25">
      <c r="A4604" s="124">
        <v>38995</v>
      </c>
      <c r="B4604" s="123">
        <v>7.59</v>
      </c>
      <c r="C4604" s="123">
        <v>7.59</v>
      </c>
      <c r="D4604" s="123">
        <v>7.59</v>
      </c>
      <c r="E4604" s="123">
        <v>7.59</v>
      </c>
      <c r="F4604" s="125">
        <v>4.0000000000000002E-4</v>
      </c>
    </row>
    <row r="4605" spans="1:6" ht="15.75" customHeight="1" x14ac:dyDescent="0.25">
      <c r="A4605" s="124">
        <v>38994</v>
      </c>
      <c r="B4605" s="123">
        <v>7.5869999999999997</v>
      </c>
      <c r="C4605" s="123">
        <v>7.5869999999999997</v>
      </c>
      <c r="D4605" s="123">
        <v>7.5869999999999997</v>
      </c>
      <c r="E4605" s="123">
        <v>7.5869999999999997</v>
      </c>
      <c r="F4605" s="125">
        <v>-3.3999999999999998E-3</v>
      </c>
    </row>
    <row r="4606" spans="1:6" ht="15.75" customHeight="1" x14ac:dyDescent="0.25">
      <c r="A4606" s="124">
        <v>38993</v>
      </c>
      <c r="B4606" s="123">
        <v>7.6130000000000004</v>
      </c>
      <c r="C4606" s="123">
        <v>7.6130000000000004</v>
      </c>
      <c r="D4606" s="123">
        <v>7.6130000000000004</v>
      </c>
      <c r="E4606" s="123">
        <v>7.6130000000000004</v>
      </c>
      <c r="F4606" s="125">
        <v>-3.8E-3</v>
      </c>
    </row>
    <row r="4607" spans="1:6" ht="15.75" customHeight="1" x14ac:dyDescent="0.25">
      <c r="A4607" s="124">
        <v>38989</v>
      </c>
      <c r="B4607" s="123">
        <v>7.6420000000000003</v>
      </c>
      <c r="C4607" s="123">
        <v>7.6420000000000003</v>
      </c>
      <c r="D4607" s="123">
        <v>7.6420000000000003</v>
      </c>
      <c r="E4607" s="123">
        <v>7.6420000000000003</v>
      </c>
      <c r="F4607" s="125">
        <v>2.3999999999999998E-3</v>
      </c>
    </row>
    <row r="4608" spans="1:6" ht="15.75" customHeight="1" x14ac:dyDescent="0.25">
      <c r="A4608" s="124">
        <v>38988</v>
      </c>
      <c r="B4608" s="123">
        <v>7.6239999999999997</v>
      </c>
      <c r="C4608" s="123">
        <v>7.6239999999999997</v>
      </c>
      <c r="D4608" s="123">
        <v>7.6239999999999997</v>
      </c>
      <c r="E4608" s="123">
        <v>7.6239999999999997</v>
      </c>
      <c r="F4608" s="125">
        <v>4.1999999999999997E-3</v>
      </c>
    </row>
    <row r="4609" spans="1:6" ht="15.75" customHeight="1" x14ac:dyDescent="0.25">
      <c r="A4609" s="124">
        <v>38987</v>
      </c>
      <c r="B4609" s="123">
        <v>7.5919999999999996</v>
      </c>
      <c r="C4609" s="123">
        <v>7.5919999999999996</v>
      </c>
      <c r="D4609" s="123">
        <v>7.5919999999999996</v>
      </c>
      <c r="E4609" s="123">
        <v>7.5919999999999996</v>
      </c>
      <c r="F4609" s="125">
        <v>4.0000000000000001E-3</v>
      </c>
    </row>
    <row r="4610" spans="1:6" ht="15.75" customHeight="1" x14ac:dyDescent="0.25">
      <c r="A4610" s="124">
        <v>38986</v>
      </c>
      <c r="B4610" s="123">
        <v>7.5620000000000003</v>
      </c>
      <c r="C4610" s="123">
        <v>7.5620000000000003</v>
      </c>
      <c r="D4610" s="123">
        <v>7.5620000000000003</v>
      </c>
      <c r="E4610" s="123">
        <v>7.5620000000000003</v>
      </c>
      <c r="F4610" s="125">
        <v>-8.3000000000000001E-3</v>
      </c>
    </row>
    <row r="4611" spans="1:6" ht="15.75" customHeight="1" x14ac:dyDescent="0.25">
      <c r="A4611" s="124">
        <v>38985</v>
      </c>
      <c r="B4611" s="123">
        <v>7.625</v>
      </c>
      <c r="C4611" s="123">
        <v>7.625</v>
      </c>
      <c r="D4611" s="123">
        <v>7.625</v>
      </c>
      <c r="E4611" s="123">
        <v>7.625</v>
      </c>
      <c r="F4611" s="125">
        <v>8.0000000000000004E-4</v>
      </c>
    </row>
    <row r="4612" spans="1:6" ht="15.75" customHeight="1" x14ac:dyDescent="0.25">
      <c r="A4612" s="124">
        <v>38982</v>
      </c>
      <c r="B4612" s="123">
        <v>7.6189999999999998</v>
      </c>
      <c r="C4612" s="123">
        <v>7.6189999999999998</v>
      </c>
      <c r="D4612" s="123">
        <v>7.6189999999999998</v>
      </c>
      <c r="E4612" s="123">
        <v>7.6189999999999998</v>
      </c>
      <c r="F4612" s="125">
        <v>-7.9000000000000008E-3</v>
      </c>
    </row>
    <row r="4613" spans="1:6" ht="15.75" customHeight="1" x14ac:dyDescent="0.25">
      <c r="A4613" s="124">
        <v>38981</v>
      </c>
      <c r="B4613" s="123">
        <v>7.68</v>
      </c>
      <c r="C4613" s="123">
        <v>7.68</v>
      </c>
      <c r="D4613" s="123">
        <v>7.68</v>
      </c>
      <c r="E4613" s="123">
        <v>7.68</v>
      </c>
      <c r="F4613" s="125">
        <v>8.0000000000000002E-3</v>
      </c>
    </row>
    <row r="4614" spans="1:6" ht="15.75" customHeight="1" x14ac:dyDescent="0.25">
      <c r="A4614" s="124">
        <v>38980</v>
      </c>
      <c r="B4614" s="123">
        <v>7.6189999999999998</v>
      </c>
      <c r="C4614" s="123">
        <v>7.6189999999999998</v>
      </c>
      <c r="D4614" s="123">
        <v>7.6189999999999998</v>
      </c>
      <c r="E4614" s="123">
        <v>7.6189999999999998</v>
      </c>
      <c r="F4614" s="125">
        <v>-1.47E-2</v>
      </c>
    </row>
    <row r="4615" spans="1:6" ht="15.75" customHeight="1" x14ac:dyDescent="0.25">
      <c r="A4615" s="124">
        <v>38979</v>
      </c>
      <c r="B4615" s="123">
        <v>7.7329999999999997</v>
      </c>
      <c r="C4615" s="123">
        <v>7.7329999999999997</v>
      </c>
      <c r="D4615" s="123">
        <v>7.7329999999999997</v>
      </c>
      <c r="E4615" s="123">
        <v>7.7329999999999997</v>
      </c>
      <c r="F4615" s="125">
        <v>-6.7999999999999996E-3</v>
      </c>
    </row>
    <row r="4616" spans="1:6" ht="15.75" customHeight="1" x14ac:dyDescent="0.25">
      <c r="A4616" s="124">
        <v>38978</v>
      </c>
      <c r="B4616" s="123">
        <v>7.7859999999999996</v>
      </c>
      <c r="C4616" s="123">
        <v>7.7859999999999996</v>
      </c>
      <c r="D4616" s="123">
        <v>7.7859999999999996</v>
      </c>
      <c r="E4616" s="123">
        <v>7.7859999999999996</v>
      </c>
      <c r="F4616" s="125">
        <v>-5.4999999999999997E-3</v>
      </c>
    </row>
    <row r="4617" spans="1:6" ht="15.75" customHeight="1" x14ac:dyDescent="0.25">
      <c r="A4617" s="124">
        <v>38975</v>
      </c>
      <c r="B4617" s="123">
        <v>7.8289999999999997</v>
      </c>
      <c r="C4617" s="123">
        <v>7.8289999999999997</v>
      </c>
      <c r="D4617" s="123">
        <v>7.8289999999999997</v>
      </c>
      <c r="E4617" s="123">
        <v>7.8289999999999997</v>
      </c>
      <c r="F4617" s="125">
        <v>2.7000000000000001E-3</v>
      </c>
    </row>
    <row r="4618" spans="1:6" ht="15.75" customHeight="1" x14ac:dyDescent="0.25">
      <c r="A4618" s="124">
        <v>38974</v>
      </c>
      <c r="B4618" s="123">
        <v>7.8079999999999998</v>
      </c>
      <c r="C4618" s="123">
        <v>7.8079999999999998</v>
      </c>
      <c r="D4618" s="123">
        <v>7.8079999999999998</v>
      </c>
      <c r="E4618" s="123">
        <v>7.8079999999999998</v>
      </c>
      <c r="F4618" s="125">
        <v>8.9999999999999993E-3</v>
      </c>
    </row>
    <row r="4619" spans="1:6" ht="15.75" customHeight="1" x14ac:dyDescent="0.25">
      <c r="A4619" s="124">
        <v>38973</v>
      </c>
      <c r="B4619" s="123">
        <v>7.7380000000000004</v>
      </c>
      <c r="C4619" s="123">
        <v>7.7380000000000004</v>
      </c>
      <c r="D4619" s="123">
        <v>7.7380000000000004</v>
      </c>
      <c r="E4619" s="123">
        <v>7.7380000000000004</v>
      </c>
      <c r="F4619" s="125">
        <v>-4.1999999999999997E-3</v>
      </c>
    </row>
    <row r="4620" spans="1:6" ht="15.75" customHeight="1" x14ac:dyDescent="0.25">
      <c r="A4620" s="124">
        <v>38972</v>
      </c>
      <c r="B4620" s="123">
        <v>7.7709999999999999</v>
      </c>
      <c r="C4620" s="123">
        <v>7.7709999999999999</v>
      </c>
      <c r="D4620" s="123">
        <v>7.7709999999999999</v>
      </c>
      <c r="E4620" s="123">
        <v>7.7709999999999999</v>
      </c>
      <c r="F4620" s="125">
        <v>8.3000000000000001E-3</v>
      </c>
    </row>
    <row r="4621" spans="1:6" ht="15.75" customHeight="1" x14ac:dyDescent="0.25">
      <c r="A4621" s="124">
        <v>38971</v>
      </c>
      <c r="B4621" s="123">
        <v>7.7069999999999999</v>
      </c>
      <c r="C4621" s="123">
        <v>7.7069999999999999</v>
      </c>
      <c r="D4621" s="123">
        <v>7.7069999999999999</v>
      </c>
      <c r="E4621" s="123">
        <v>7.7069999999999999</v>
      </c>
      <c r="F4621" s="125">
        <v>2.9999999999999997E-4</v>
      </c>
    </row>
    <row r="4622" spans="1:6" ht="15.75" customHeight="1" x14ac:dyDescent="0.25">
      <c r="A4622" s="124">
        <v>38968</v>
      </c>
      <c r="B4622" s="123">
        <v>7.7050000000000001</v>
      </c>
      <c r="C4622" s="123">
        <v>7.7050000000000001</v>
      </c>
      <c r="D4622" s="123">
        <v>7.7050000000000001</v>
      </c>
      <c r="E4622" s="123">
        <v>7.7050000000000001</v>
      </c>
      <c r="F4622" s="125">
        <v>-9.5999999999999992E-3</v>
      </c>
    </row>
    <row r="4623" spans="1:6" ht="15.75" customHeight="1" x14ac:dyDescent="0.25">
      <c r="A4623" s="124">
        <v>38967</v>
      </c>
      <c r="B4623" s="123">
        <v>7.78</v>
      </c>
      <c r="C4623" s="123">
        <v>7.78</v>
      </c>
      <c r="D4623" s="123">
        <v>7.78</v>
      </c>
      <c r="E4623" s="123">
        <v>7.78</v>
      </c>
      <c r="F4623" s="125">
        <v>1.4E-3</v>
      </c>
    </row>
    <row r="4624" spans="1:6" ht="15.75" customHeight="1" x14ac:dyDescent="0.25">
      <c r="A4624" s="124">
        <v>38966</v>
      </c>
      <c r="B4624" s="123">
        <v>7.7690000000000001</v>
      </c>
      <c r="C4624" s="123">
        <v>7.7690000000000001</v>
      </c>
      <c r="D4624" s="123">
        <v>7.7690000000000001</v>
      </c>
      <c r="E4624" s="123">
        <v>7.7690000000000001</v>
      </c>
      <c r="F4624" s="125">
        <v>1.9E-3</v>
      </c>
    </row>
    <row r="4625" spans="1:6" ht="15.75" customHeight="1" x14ac:dyDescent="0.25">
      <c r="A4625" s="124">
        <v>38965</v>
      </c>
      <c r="B4625" s="123">
        <v>7.7539999999999996</v>
      </c>
      <c r="C4625" s="123">
        <v>7.7539999999999996</v>
      </c>
      <c r="D4625" s="123">
        <v>7.7539999999999996</v>
      </c>
      <c r="E4625" s="123">
        <v>7.7539999999999996</v>
      </c>
      <c r="F4625" s="125">
        <v>4.0000000000000001E-3</v>
      </c>
    </row>
    <row r="4626" spans="1:6" ht="15.75" customHeight="1" x14ac:dyDescent="0.25">
      <c r="A4626" s="124">
        <v>38964</v>
      </c>
      <c r="B4626" s="123">
        <v>7.7229999999999999</v>
      </c>
      <c r="C4626" s="123">
        <v>7.7229999999999999</v>
      </c>
      <c r="D4626" s="123">
        <v>7.7229999999999999</v>
      </c>
      <c r="E4626" s="123">
        <v>7.7229999999999999</v>
      </c>
      <c r="F4626" s="125">
        <v>-1.9599999999999999E-2</v>
      </c>
    </row>
    <row r="4627" spans="1:6" ht="15.75" customHeight="1" x14ac:dyDescent="0.25">
      <c r="A4627" s="124">
        <v>38961</v>
      </c>
      <c r="B4627" s="123">
        <v>7.8769999999999998</v>
      </c>
      <c r="C4627" s="123">
        <v>7.8769999999999998</v>
      </c>
      <c r="D4627" s="123">
        <v>7.8769999999999998</v>
      </c>
      <c r="E4627" s="123">
        <v>7.8769999999999998</v>
      </c>
      <c r="F4627" s="125">
        <v>-1.8E-3</v>
      </c>
    </row>
    <row r="4628" spans="1:6" ht="15.75" customHeight="1" x14ac:dyDescent="0.25">
      <c r="A4628" s="124">
        <v>38960</v>
      </c>
      <c r="B4628" s="123">
        <v>7.891</v>
      </c>
      <c r="C4628" s="123">
        <v>7.891</v>
      </c>
      <c r="D4628" s="123">
        <v>7.891</v>
      </c>
      <c r="E4628" s="123">
        <v>7.891</v>
      </c>
      <c r="F4628" s="125">
        <v>-5.3E-3</v>
      </c>
    </row>
    <row r="4629" spans="1:6" ht="15.75" customHeight="1" x14ac:dyDescent="0.25">
      <c r="A4629" s="124">
        <v>38959</v>
      </c>
      <c r="B4629" s="123">
        <v>7.9329999999999998</v>
      </c>
      <c r="C4629" s="123">
        <v>7.9329999999999998</v>
      </c>
      <c r="D4629" s="123">
        <v>7.9329999999999998</v>
      </c>
      <c r="E4629" s="123">
        <v>7.9329999999999998</v>
      </c>
      <c r="F4629" s="125">
        <v>-1.6000000000000001E-3</v>
      </c>
    </row>
    <row r="4630" spans="1:6" ht="15.75" customHeight="1" x14ac:dyDescent="0.25">
      <c r="A4630" s="124">
        <v>38958</v>
      </c>
      <c r="B4630" s="123">
        <v>7.9459999999999997</v>
      </c>
      <c r="C4630" s="123">
        <v>7.9459999999999997</v>
      </c>
      <c r="D4630" s="123">
        <v>7.9459999999999997</v>
      </c>
      <c r="E4630" s="123">
        <v>7.9459999999999997</v>
      </c>
      <c r="F4630" s="125">
        <v>-5.0000000000000001E-4</v>
      </c>
    </row>
    <row r="4631" spans="1:6" ht="15.75" customHeight="1" x14ac:dyDescent="0.25">
      <c r="A4631" s="124">
        <v>38957</v>
      </c>
      <c r="B4631" s="123">
        <v>7.95</v>
      </c>
      <c r="C4631" s="123">
        <v>7.95</v>
      </c>
      <c r="D4631" s="123">
        <v>7.95</v>
      </c>
      <c r="E4631" s="123">
        <v>7.95</v>
      </c>
      <c r="F4631" s="125">
        <v>-3.8E-3</v>
      </c>
    </row>
    <row r="4632" spans="1:6" ht="15.75" customHeight="1" x14ac:dyDescent="0.25">
      <c r="A4632" s="124">
        <v>38954</v>
      </c>
      <c r="B4632" s="123">
        <v>7.98</v>
      </c>
      <c r="C4632" s="123">
        <v>7.98</v>
      </c>
      <c r="D4632" s="123">
        <v>7.98</v>
      </c>
      <c r="E4632" s="123">
        <v>7.98</v>
      </c>
      <c r="F4632" s="125">
        <v>6.4000000000000003E-3</v>
      </c>
    </row>
    <row r="4633" spans="1:6" ht="15.75" customHeight="1" x14ac:dyDescent="0.25">
      <c r="A4633" s="124">
        <v>38953</v>
      </c>
      <c r="B4633" s="123">
        <v>7.9290000000000003</v>
      </c>
      <c r="C4633" s="123">
        <v>7.9290000000000003</v>
      </c>
      <c r="D4633" s="123">
        <v>7.9290000000000003</v>
      </c>
      <c r="E4633" s="123">
        <v>7.9290000000000003</v>
      </c>
      <c r="F4633" s="125">
        <v>-8.8999999999999999E-3</v>
      </c>
    </row>
    <row r="4634" spans="1:6" ht="15.75" customHeight="1" x14ac:dyDescent="0.25">
      <c r="A4634" s="124">
        <v>38952</v>
      </c>
      <c r="B4634" s="123">
        <v>8</v>
      </c>
      <c r="C4634" s="123">
        <v>8</v>
      </c>
      <c r="D4634" s="123">
        <v>8</v>
      </c>
      <c r="E4634" s="123">
        <v>8</v>
      </c>
      <c r="F4634" s="125">
        <v>-3.3999999999999998E-3</v>
      </c>
    </row>
    <row r="4635" spans="1:6" ht="15.75" customHeight="1" x14ac:dyDescent="0.25">
      <c r="A4635" s="124">
        <v>38951</v>
      </c>
      <c r="B4635" s="123">
        <v>8.0269999999999992</v>
      </c>
      <c r="C4635" s="123">
        <v>8.0269999999999992</v>
      </c>
      <c r="D4635" s="123">
        <v>8.0269999999999992</v>
      </c>
      <c r="E4635" s="123">
        <v>8.0269999999999992</v>
      </c>
      <c r="F4635" s="125">
        <v>-1E-3</v>
      </c>
    </row>
    <row r="4636" spans="1:6" ht="15.75" customHeight="1" x14ac:dyDescent="0.25">
      <c r="A4636" s="124">
        <v>38950</v>
      </c>
      <c r="B4636" s="123">
        <v>8.0350000000000001</v>
      </c>
      <c r="C4636" s="123">
        <v>8.0350000000000001</v>
      </c>
      <c r="D4636" s="123">
        <v>8.0350000000000001</v>
      </c>
      <c r="E4636" s="123">
        <v>8.0350000000000001</v>
      </c>
      <c r="F4636" s="125">
        <v>2E-3</v>
      </c>
    </row>
    <row r="4637" spans="1:6" ht="15.75" customHeight="1" x14ac:dyDescent="0.25">
      <c r="A4637" s="124">
        <v>38947</v>
      </c>
      <c r="B4637" s="123">
        <v>8.0190000000000001</v>
      </c>
      <c r="C4637" s="123">
        <v>8.0190000000000001</v>
      </c>
      <c r="D4637" s="123">
        <v>8.0190000000000001</v>
      </c>
      <c r="E4637" s="123">
        <v>8.0190000000000001</v>
      </c>
      <c r="F4637" s="125">
        <v>-1E-3</v>
      </c>
    </row>
    <row r="4638" spans="1:6" ht="15.75" customHeight="1" x14ac:dyDescent="0.25">
      <c r="A4638" s="124">
        <v>38946</v>
      </c>
      <c r="B4638" s="123">
        <v>8.0269999999999992</v>
      </c>
      <c r="C4638" s="123">
        <v>8.0269999999999992</v>
      </c>
      <c r="D4638" s="123">
        <v>8.0269999999999992</v>
      </c>
      <c r="E4638" s="123">
        <v>8.0269999999999992</v>
      </c>
      <c r="F4638" s="125">
        <v>-8.2000000000000007E-3</v>
      </c>
    </row>
    <row r="4639" spans="1:6" ht="15.75" customHeight="1" x14ac:dyDescent="0.25">
      <c r="A4639" s="124">
        <v>38945</v>
      </c>
      <c r="B4639" s="123">
        <v>8.093</v>
      </c>
      <c r="C4639" s="123">
        <v>8.093</v>
      </c>
      <c r="D4639" s="123">
        <v>8.093</v>
      </c>
      <c r="E4639" s="123">
        <v>8.093</v>
      </c>
      <c r="F4639" s="125">
        <v>-5.7000000000000002E-3</v>
      </c>
    </row>
    <row r="4640" spans="1:6" ht="15.75" customHeight="1" x14ac:dyDescent="0.25">
      <c r="A4640" s="124">
        <v>38943</v>
      </c>
      <c r="B4640" s="123">
        <v>8.1389999999999993</v>
      </c>
      <c r="C4640" s="123">
        <v>8.1389999999999993</v>
      </c>
      <c r="D4640" s="123">
        <v>8.1389999999999993</v>
      </c>
      <c r="E4640" s="123">
        <v>8.1389999999999993</v>
      </c>
      <c r="F4640" s="125">
        <v>2.2000000000000001E-3</v>
      </c>
    </row>
    <row r="4641" spans="1:6" ht="15.75" customHeight="1" x14ac:dyDescent="0.25">
      <c r="A4641" s="124">
        <v>38940</v>
      </c>
      <c r="B4641" s="123">
        <v>8.1210000000000004</v>
      </c>
      <c r="C4641" s="123">
        <v>8.1210000000000004</v>
      </c>
      <c r="D4641" s="123">
        <v>8.1210000000000004</v>
      </c>
      <c r="E4641" s="123">
        <v>8.1210000000000004</v>
      </c>
      <c r="F4641" s="125">
        <v>4.1999999999999997E-3</v>
      </c>
    </row>
    <row r="4642" spans="1:6" ht="15.75" customHeight="1" x14ac:dyDescent="0.25">
      <c r="A4642" s="124">
        <v>38939</v>
      </c>
      <c r="B4642" s="123">
        <v>8.0869999999999997</v>
      </c>
      <c r="C4642" s="123">
        <v>8.0869999999999997</v>
      </c>
      <c r="D4642" s="123">
        <v>8.0869999999999997</v>
      </c>
      <c r="E4642" s="123">
        <v>8.0869999999999997</v>
      </c>
      <c r="F4642" s="125">
        <v>-4.1000000000000003E-3</v>
      </c>
    </row>
    <row r="4643" spans="1:6" ht="15.75" customHeight="1" x14ac:dyDescent="0.25">
      <c r="A4643" s="124">
        <v>38938</v>
      </c>
      <c r="B4643" s="123">
        <v>8.1199999999999992</v>
      </c>
      <c r="C4643" s="123">
        <v>8.1199999999999992</v>
      </c>
      <c r="D4643" s="123">
        <v>8.1199999999999992</v>
      </c>
      <c r="E4643" s="123">
        <v>8.1199999999999992</v>
      </c>
      <c r="F4643" s="125">
        <v>-1.7299999999999999E-2</v>
      </c>
    </row>
    <row r="4644" spans="1:6" ht="15.75" customHeight="1" x14ac:dyDescent="0.25">
      <c r="A4644" s="124">
        <v>38937</v>
      </c>
      <c r="B4644" s="123">
        <v>8.2629999999999999</v>
      </c>
      <c r="C4644" s="123">
        <v>8.2629999999999999</v>
      </c>
      <c r="D4644" s="123">
        <v>8.2629999999999999</v>
      </c>
      <c r="E4644" s="123">
        <v>8.2629999999999999</v>
      </c>
      <c r="F4644" s="125">
        <v>1E-3</v>
      </c>
    </row>
    <row r="4645" spans="1:6" ht="15.75" customHeight="1" x14ac:dyDescent="0.25">
      <c r="A4645" s="124">
        <v>38936</v>
      </c>
      <c r="B4645" s="123">
        <v>8.2550000000000008</v>
      </c>
      <c r="C4645" s="123">
        <v>8.2550000000000008</v>
      </c>
      <c r="D4645" s="123">
        <v>8.2550000000000008</v>
      </c>
      <c r="E4645" s="123">
        <v>8.2550000000000008</v>
      </c>
      <c r="F4645" s="125">
        <v>-3.8999999999999998E-3</v>
      </c>
    </row>
    <row r="4646" spans="1:6" ht="15.75" customHeight="1" x14ac:dyDescent="0.25">
      <c r="A4646" s="124">
        <v>38933</v>
      </c>
      <c r="B4646" s="123">
        <v>8.2870000000000008</v>
      </c>
      <c r="C4646" s="123">
        <v>8.2870000000000008</v>
      </c>
      <c r="D4646" s="123">
        <v>8.2870000000000008</v>
      </c>
      <c r="E4646" s="123">
        <v>8.2870000000000008</v>
      </c>
      <c r="F4646" s="125">
        <v>-4.0000000000000002E-4</v>
      </c>
    </row>
    <row r="4647" spans="1:6" ht="15.75" customHeight="1" x14ac:dyDescent="0.25">
      <c r="A4647" s="124">
        <v>38932</v>
      </c>
      <c r="B4647" s="123">
        <v>8.2899999999999991</v>
      </c>
      <c r="C4647" s="123">
        <v>8.2899999999999991</v>
      </c>
      <c r="D4647" s="123">
        <v>8.2899999999999991</v>
      </c>
      <c r="E4647" s="123">
        <v>8.2899999999999991</v>
      </c>
      <c r="F4647" s="125">
        <v>0</v>
      </c>
    </row>
    <row r="4648" spans="1:6" ht="15.75" customHeight="1" x14ac:dyDescent="0.25">
      <c r="A4648" s="124">
        <v>38931</v>
      </c>
      <c r="B4648" s="123">
        <v>8.2899999999999991</v>
      </c>
      <c r="C4648" s="123">
        <v>8.2899999999999991</v>
      </c>
      <c r="D4648" s="123">
        <v>8.2899999999999991</v>
      </c>
      <c r="E4648" s="123">
        <v>8.2899999999999991</v>
      </c>
      <c r="F4648" s="125">
        <v>0</v>
      </c>
    </row>
    <row r="4649" spans="1:6" ht="15.75" customHeight="1" x14ac:dyDescent="0.25">
      <c r="A4649" s="124">
        <v>38930</v>
      </c>
      <c r="B4649" s="123">
        <v>8.2899999999999991</v>
      </c>
      <c r="C4649" s="123">
        <v>8.2899999999999991</v>
      </c>
      <c r="D4649" s="123">
        <v>8.2899999999999991</v>
      </c>
      <c r="E4649" s="123">
        <v>8.2899999999999991</v>
      </c>
      <c r="F4649" s="125">
        <v>6.3E-3</v>
      </c>
    </row>
    <row r="4650" spans="1:6" ht="15.75" customHeight="1" x14ac:dyDescent="0.25">
      <c r="A4650" s="124">
        <v>38929</v>
      </c>
      <c r="B4650" s="123">
        <v>8.2379999999999995</v>
      </c>
      <c r="C4650" s="123">
        <v>8.2379999999999995</v>
      </c>
      <c r="D4650" s="123">
        <v>8.2379999999999995</v>
      </c>
      <c r="E4650" s="123">
        <v>8.2379999999999995</v>
      </c>
      <c r="F4650" s="125">
        <v>-1.5E-3</v>
      </c>
    </row>
    <row r="4651" spans="1:6" ht="15.75" customHeight="1" x14ac:dyDescent="0.25">
      <c r="A4651" s="124">
        <v>38926</v>
      </c>
      <c r="B4651" s="123">
        <v>8.25</v>
      </c>
      <c r="C4651" s="123">
        <v>8.25</v>
      </c>
      <c r="D4651" s="123">
        <v>8.25</v>
      </c>
      <c r="E4651" s="123">
        <v>8.25</v>
      </c>
      <c r="F4651" s="125">
        <v>3.5000000000000001E-3</v>
      </c>
    </row>
    <row r="4652" spans="1:6" ht="15.75" customHeight="1" x14ac:dyDescent="0.25">
      <c r="A4652" s="124">
        <v>38925</v>
      </c>
      <c r="B4652" s="123">
        <v>8.2210000000000001</v>
      </c>
      <c r="C4652" s="123">
        <v>8.2210000000000001</v>
      </c>
      <c r="D4652" s="123">
        <v>8.2210000000000001</v>
      </c>
      <c r="E4652" s="123">
        <v>8.2210000000000001</v>
      </c>
      <c r="F4652" s="125">
        <v>-2.2000000000000001E-3</v>
      </c>
    </row>
    <row r="4653" spans="1:6" ht="15.75" customHeight="1" x14ac:dyDescent="0.25">
      <c r="A4653" s="124">
        <v>38924</v>
      </c>
      <c r="B4653" s="123">
        <v>8.2390000000000008</v>
      </c>
      <c r="C4653" s="123">
        <v>8.2390000000000008</v>
      </c>
      <c r="D4653" s="123">
        <v>8.2390000000000008</v>
      </c>
      <c r="E4653" s="123">
        <v>8.2390000000000008</v>
      </c>
      <c r="F4653" s="125">
        <v>1.6000000000000001E-3</v>
      </c>
    </row>
    <row r="4654" spans="1:6" ht="15.75" customHeight="1" x14ac:dyDescent="0.25">
      <c r="A4654" s="124">
        <v>38923</v>
      </c>
      <c r="B4654" s="123">
        <v>8.2260000000000009</v>
      </c>
      <c r="C4654" s="123">
        <v>8.2260000000000009</v>
      </c>
      <c r="D4654" s="123">
        <v>8.2260000000000009</v>
      </c>
      <c r="E4654" s="123">
        <v>8.2260000000000009</v>
      </c>
      <c r="F4654" s="125">
        <v>8.9999999999999998E-4</v>
      </c>
    </row>
    <row r="4655" spans="1:6" ht="15.75" customHeight="1" x14ac:dyDescent="0.25">
      <c r="A4655" s="124">
        <v>38922</v>
      </c>
      <c r="B4655" s="123">
        <v>8.2189999999999994</v>
      </c>
      <c r="C4655" s="123">
        <v>8.2189999999999994</v>
      </c>
      <c r="D4655" s="123">
        <v>8.2189999999999994</v>
      </c>
      <c r="E4655" s="123">
        <v>8.2189999999999994</v>
      </c>
      <c r="F4655" s="125">
        <v>-2.8E-3</v>
      </c>
    </row>
    <row r="4656" spans="1:6" ht="15.75" customHeight="1" x14ac:dyDescent="0.25">
      <c r="A4656" s="124">
        <v>38919</v>
      </c>
      <c r="B4656" s="123">
        <v>8.2420000000000009</v>
      </c>
      <c r="C4656" s="123">
        <v>8.2420000000000009</v>
      </c>
      <c r="D4656" s="123">
        <v>8.2420000000000009</v>
      </c>
      <c r="E4656" s="123">
        <v>8.2420000000000009</v>
      </c>
      <c r="F4656" s="125">
        <v>-7.1999999999999998E-3</v>
      </c>
    </row>
    <row r="4657" spans="1:6" ht="15.75" customHeight="1" x14ac:dyDescent="0.25">
      <c r="A4657" s="124">
        <v>38918</v>
      </c>
      <c r="B4657" s="123">
        <v>8.3019999999999996</v>
      </c>
      <c r="C4657" s="123">
        <v>8.3019999999999996</v>
      </c>
      <c r="D4657" s="123">
        <v>8.3019999999999996</v>
      </c>
      <c r="E4657" s="123">
        <v>8.3019999999999996</v>
      </c>
      <c r="F4657" s="125">
        <v>-4.5999999999999999E-3</v>
      </c>
    </row>
    <row r="4658" spans="1:6" ht="15.75" customHeight="1" x14ac:dyDescent="0.25">
      <c r="A4658" s="124">
        <v>38917</v>
      </c>
      <c r="B4658" s="123">
        <v>8.34</v>
      </c>
      <c r="C4658" s="123">
        <v>8.34</v>
      </c>
      <c r="D4658" s="123">
        <v>8.34</v>
      </c>
      <c r="E4658" s="123">
        <v>8.34</v>
      </c>
      <c r="F4658" s="125">
        <v>-3.8999999999999998E-3</v>
      </c>
    </row>
    <row r="4659" spans="1:6" ht="15.75" customHeight="1" x14ac:dyDescent="0.25">
      <c r="A4659" s="124">
        <v>38916</v>
      </c>
      <c r="B4659" s="123">
        <v>8.3729999999999993</v>
      </c>
      <c r="C4659" s="123">
        <v>8.3729999999999993</v>
      </c>
      <c r="D4659" s="123">
        <v>8.3729999999999993</v>
      </c>
      <c r="E4659" s="123">
        <v>8.3729999999999993</v>
      </c>
      <c r="F4659" s="125">
        <v>2.0000000000000001E-4</v>
      </c>
    </row>
    <row r="4660" spans="1:6" ht="15.75" customHeight="1" x14ac:dyDescent="0.25">
      <c r="A4660" s="124">
        <v>38915</v>
      </c>
      <c r="B4660" s="123">
        <v>8.3710000000000004</v>
      </c>
      <c r="C4660" s="123">
        <v>8.3710000000000004</v>
      </c>
      <c r="D4660" s="123">
        <v>8.3710000000000004</v>
      </c>
      <c r="E4660" s="123">
        <v>8.3710000000000004</v>
      </c>
      <c r="F4660" s="125">
        <v>3.2000000000000002E-3</v>
      </c>
    </row>
    <row r="4661" spans="1:6" ht="15.75" customHeight="1" x14ac:dyDescent="0.25">
      <c r="A4661" s="124">
        <v>38912</v>
      </c>
      <c r="B4661" s="123">
        <v>8.3439999999999994</v>
      </c>
      <c r="C4661" s="123">
        <v>8.3439999999999994</v>
      </c>
      <c r="D4661" s="123">
        <v>8.3439999999999994</v>
      </c>
      <c r="E4661" s="123">
        <v>8.3439999999999994</v>
      </c>
      <c r="F4661" s="125">
        <v>-1.2999999999999999E-3</v>
      </c>
    </row>
    <row r="4662" spans="1:6" ht="15.75" customHeight="1" x14ac:dyDescent="0.25">
      <c r="A4662" s="124">
        <v>38911</v>
      </c>
      <c r="B4662" s="123">
        <v>8.3550000000000004</v>
      </c>
      <c r="C4662" s="123">
        <v>8.3550000000000004</v>
      </c>
      <c r="D4662" s="123">
        <v>8.3550000000000004</v>
      </c>
      <c r="E4662" s="123">
        <v>8.3550000000000004</v>
      </c>
      <c r="F4662" s="125">
        <v>-2.5000000000000001E-3</v>
      </c>
    </row>
    <row r="4663" spans="1:6" ht="15.75" customHeight="1" x14ac:dyDescent="0.25">
      <c r="A4663" s="124">
        <v>38910</v>
      </c>
      <c r="B4663" s="123">
        <v>8.3759999999999994</v>
      </c>
      <c r="C4663" s="123">
        <v>8.3759999999999994</v>
      </c>
      <c r="D4663" s="123">
        <v>8.3759999999999994</v>
      </c>
      <c r="E4663" s="123">
        <v>8.3759999999999994</v>
      </c>
      <c r="F4663" s="125">
        <v>1.01E-2</v>
      </c>
    </row>
    <row r="4664" spans="1:6" ht="15.75" customHeight="1" x14ac:dyDescent="0.25">
      <c r="A4664" s="124">
        <v>38909</v>
      </c>
      <c r="B4664" s="123">
        <v>8.2919999999999998</v>
      </c>
      <c r="C4664" s="123">
        <v>8.2919999999999998</v>
      </c>
      <c r="D4664" s="123">
        <v>8.2919999999999998</v>
      </c>
      <c r="E4664" s="123">
        <v>8.2919999999999998</v>
      </c>
      <c r="F4664" s="125">
        <v>0</v>
      </c>
    </row>
    <row r="4665" spans="1:6" ht="15.75" customHeight="1" x14ac:dyDescent="0.25">
      <c r="A4665" s="124">
        <v>38908</v>
      </c>
      <c r="B4665" s="123">
        <v>8.2919999999999998</v>
      </c>
      <c r="C4665" s="123">
        <v>8.2919999999999998</v>
      </c>
      <c r="D4665" s="123">
        <v>8.2919999999999998</v>
      </c>
      <c r="E4665" s="123">
        <v>8.2919999999999998</v>
      </c>
      <c r="F4665" s="125">
        <v>9.5999999999999992E-3</v>
      </c>
    </row>
    <row r="4666" spans="1:6" ht="15.75" customHeight="1" x14ac:dyDescent="0.25">
      <c r="A4666" s="124">
        <v>38905</v>
      </c>
      <c r="B4666" s="123">
        <v>8.2129999999999992</v>
      </c>
      <c r="C4666" s="123">
        <v>8.2129999999999992</v>
      </c>
      <c r="D4666" s="123">
        <v>8.2129999999999992</v>
      </c>
      <c r="E4666" s="123">
        <v>8.2129999999999992</v>
      </c>
      <c r="F4666" s="125">
        <v>3.8E-3</v>
      </c>
    </row>
    <row r="4667" spans="1:6" ht="15.75" customHeight="1" x14ac:dyDescent="0.25">
      <c r="A4667" s="124">
        <v>38904</v>
      </c>
      <c r="B4667" s="123">
        <v>8.1820000000000004</v>
      </c>
      <c r="C4667" s="123">
        <v>8.1820000000000004</v>
      </c>
      <c r="D4667" s="123">
        <v>8.1820000000000004</v>
      </c>
      <c r="E4667" s="123">
        <v>8.1820000000000004</v>
      </c>
      <c r="F4667" s="125">
        <v>2.8E-3</v>
      </c>
    </row>
    <row r="4668" spans="1:6" ht="15.75" customHeight="1" x14ac:dyDescent="0.25">
      <c r="A4668" s="124">
        <v>38903</v>
      </c>
      <c r="B4668" s="123">
        <v>8.1590000000000007</v>
      </c>
      <c r="C4668" s="123">
        <v>8.1590000000000007</v>
      </c>
      <c r="D4668" s="123">
        <v>8.1590000000000007</v>
      </c>
      <c r="E4668" s="123">
        <v>8.1590000000000007</v>
      </c>
      <c r="F4668" s="125">
        <v>0</v>
      </c>
    </row>
    <row r="4669" spans="1:6" ht="15.75" customHeight="1" x14ac:dyDescent="0.25">
      <c r="A4669" s="124">
        <v>38902</v>
      </c>
      <c r="B4669" s="123">
        <v>8.1590000000000007</v>
      </c>
      <c r="C4669" s="123">
        <v>8.1590000000000007</v>
      </c>
      <c r="D4669" s="123">
        <v>8.1590000000000007</v>
      </c>
      <c r="E4669" s="123">
        <v>8.1590000000000007</v>
      </c>
      <c r="F4669" s="125">
        <v>1E-3</v>
      </c>
    </row>
    <row r="4670" spans="1:6" ht="15.75" customHeight="1" x14ac:dyDescent="0.25">
      <c r="A4670" s="124">
        <v>38901</v>
      </c>
      <c r="B4670" s="123">
        <v>8.1509999999999998</v>
      </c>
      <c r="C4670" s="123">
        <v>8.1509999999999998</v>
      </c>
      <c r="D4670" s="123">
        <v>8.1509999999999998</v>
      </c>
      <c r="E4670" s="123">
        <v>8.1509999999999998</v>
      </c>
      <c r="F4670" s="125">
        <v>0</v>
      </c>
    </row>
    <row r="4671" spans="1:6" ht="15.75" customHeight="1" x14ac:dyDescent="0.25">
      <c r="A4671" s="124">
        <v>38898</v>
      </c>
      <c r="B4671" s="123">
        <v>8.1509999999999998</v>
      </c>
      <c r="C4671" s="123">
        <v>8.1509999999999998</v>
      </c>
      <c r="D4671" s="123">
        <v>8.1509999999999998</v>
      </c>
      <c r="E4671" s="123">
        <v>8.1509999999999998</v>
      </c>
      <c r="F4671" s="125">
        <v>2.8E-3</v>
      </c>
    </row>
    <row r="4672" spans="1:6" ht="15.75" customHeight="1" x14ac:dyDescent="0.25">
      <c r="A4672" s="124">
        <v>38897</v>
      </c>
      <c r="B4672" s="123">
        <v>8.1280000000000001</v>
      </c>
      <c r="C4672" s="123">
        <v>8.1280000000000001</v>
      </c>
      <c r="D4672" s="123">
        <v>8.1280000000000001</v>
      </c>
      <c r="E4672" s="123">
        <v>8.1280000000000001</v>
      </c>
      <c r="F4672" s="125">
        <v>1E-3</v>
      </c>
    </row>
    <row r="4673" spans="1:6" ht="15.75" customHeight="1" x14ac:dyDescent="0.25">
      <c r="A4673" s="124">
        <v>38896</v>
      </c>
      <c r="B4673" s="123">
        <v>8.1199999999999992</v>
      </c>
      <c r="C4673" s="123">
        <v>8.1199999999999992</v>
      </c>
      <c r="D4673" s="123">
        <v>8.1199999999999992</v>
      </c>
      <c r="E4673" s="123">
        <v>8.1199999999999992</v>
      </c>
      <c r="F4673" s="125">
        <v>-1.8E-3</v>
      </c>
    </row>
    <row r="4674" spans="1:6" ht="15.75" customHeight="1" x14ac:dyDescent="0.25">
      <c r="A4674" s="124">
        <v>38895</v>
      </c>
      <c r="B4674" s="123">
        <v>8.1349999999999998</v>
      </c>
      <c r="C4674" s="123">
        <v>8.1349999999999998</v>
      </c>
      <c r="D4674" s="123">
        <v>8.1349999999999998</v>
      </c>
      <c r="E4674" s="123">
        <v>8.1349999999999998</v>
      </c>
      <c r="F4674" s="125">
        <v>1.5E-3</v>
      </c>
    </row>
    <row r="4675" spans="1:6" ht="15.75" customHeight="1" x14ac:dyDescent="0.25">
      <c r="A4675" s="124">
        <v>38894</v>
      </c>
      <c r="B4675" s="123">
        <v>8.1229999999999993</v>
      </c>
      <c r="C4675" s="123">
        <v>8.1229999999999993</v>
      </c>
      <c r="D4675" s="123">
        <v>8.1229999999999993</v>
      </c>
      <c r="E4675" s="123">
        <v>8.1229999999999993</v>
      </c>
      <c r="F4675" s="125">
        <v>4.1999999999999997E-3</v>
      </c>
    </row>
    <row r="4676" spans="1:6" ht="15.75" customHeight="1" x14ac:dyDescent="0.25">
      <c r="A4676" s="124">
        <v>38891</v>
      </c>
      <c r="B4676" s="123">
        <v>8.0890000000000004</v>
      </c>
      <c r="C4676" s="123">
        <v>8.0890000000000004</v>
      </c>
      <c r="D4676" s="123">
        <v>8.0890000000000004</v>
      </c>
      <c r="E4676" s="123">
        <v>8.0890000000000004</v>
      </c>
      <c r="F4676" s="125">
        <v>1.2E-2</v>
      </c>
    </row>
    <row r="4677" spans="1:6" ht="15.75" customHeight="1" x14ac:dyDescent="0.25">
      <c r="A4677" s="124">
        <v>38890</v>
      </c>
      <c r="B4677" s="123">
        <v>7.9930000000000003</v>
      </c>
      <c r="C4677" s="123">
        <v>7.9930000000000003</v>
      </c>
      <c r="D4677" s="123">
        <v>7.9930000000000003</v>
      </c>
      <c r="E4677" s="123">
        <v>7.9930000000000003</v>
      </c>
      <c r="F4677" s="125">
        <v>1.01E-2</v>
      </c>
    </row>
    <row r="4678" spans="1:6" ht="15.75" customHeight="1" x14ac:dyDescent="0.25">
      <c r="A4678" s="124">
        <v>38889</v>
      </c>
      <c r="B4678" s="123">
        <v>7.9130000000000003</v>
      </c>
      <c r="C4678" s="123">
        <v>7.9130000000000003</v>
      </c>
      <c r="D4678" s="123">
        <v>7.9130000000000003</v>
      </c>
      <c r="E4678" s="123">
        <v>7.9130000000000003</v>
      </c>
      <c r="F4678" s="125">
        <v>0</v>
      </c>
    </row>
    <row r="4679" spans="1:6" ht="15.75" customHeight="1" x14ac:dyDescent="0.25">
      <c r="A4679" s="124">
        <v>38888</v>
      </c>
      <c r="B4679" s="123">
        <v>7.9130000000000003</v>
      </c>
      <c r="C4679" s="123">
        <v>7.9130000000000003</v>
      </c>
      <c r="D4679" s="123">
        <v>7.9130000000000003</v>
      </c>
      <c r="E4679" s="123">
        <v>7.9130000000000003</v>
      </c>
      <c r="F4679" s="125">
        <v>8.0000000000000004E-4</v>
      </c>
    </row>
    <row r="4680" spans="1:6" ht="15.75" customHeight="1" x14ac:dyDescent="0.25">
      <c r="A4680" s="124">
        <v>38887</v>
      </c>
      <c r="B4680" s="123">
        <v>7.907</v>
      </c>
      <c r="C4680" s="123">
        <v>7.907</v>
      </c>
      <c r="D4680" s="123">
        <v>7.907</v>
      </c>
      <c r="E4680" s="123">
        <v>7.907</v>
      </c>
      <c r="F4680" s="125">
        <v>1.3299999999999999E-2</v>
      </c>
    </row>
    <row r="4681" spans="1:6" ht="15.75" customHeight="1" x14ac:dyDescent="0.25">
      <c r="A4681" s="124">
        <v>38884</v>
      </c>
      <c r="B4681" s="123">
        <v>7.8029999999999999</v>
      </c>
      <c r="C4681" s="123">
        <v>7.8029999999999999</v>
      </c>
      <c r="D4681" s="123">
        <v>7.8029999999999999</v>
      </c>
      <c r="E4681" s="123">
        <v>7.8029999999999999</v>
      </c>
      <c r="F4681" s="125">
        <v>4.0000000000000002E-4</v>
      </c>
    </row>
    <row r="4682" spans="1:6" ht="15.75" customHeight="1" x14ac:dyDescent="0.25">
      <c r="A4682" s="124">
        <v>38883</v>
      </c>
      <c r="B4682" s="123">
        <v>7.8</v>
      </c>
      <c r="C4682" s="123">
        <v>7.8</v>
      </c>
      <c r="D4682" s="123">
        <v>7.8</v>
      </c>
      <c r="E4682" s="123">
        <v>7.8</v>
      </c>
      <c r="F4682" s="125">
        <v>8.0000000000000004E-4</v>
      </c>
    </row>
    <row r="4683" spans="1:6" ht="15.75" customHeight="1" x14ac:dyDescent="0.25">
      <c r="A4683" s="124">
        <v>38882</v>
      </c>
      <c r="B4683" s="123">
        <v>7.7939999999999996</v>
      </c>
      <c r="C4683" s="123">
        <v>7.7939999999999996</v>
      </c>
      <c r="D4683" s="123">
        <v>7.7939999999999996</v>
      </c>
      <c r="E4683" s="123">
        <v>7.7939999999999996</v>
      </c>
      <c r="F4683" s="125">
        <v>-2.3E-3</v>
      </c>
    </row>
    <row r="4684" spans="1:6" ht="15.75" customHeight="1" x14ac:dyDescent="0.25">
      <c r="A4684" s="124">
        <v>38881</v>
      </c>
      <c r="B4684" s="123">
        <v>7.8120000000000003</v>
      </c>
      <c r="C4684" s="123">
        <v>7.8120000000000003</v>
      </c>
      <c r="D4684" s="123">
        <v>7.8120000000000003</v>
      </c>
      <c r="E4684" s="123">
        <v>7.8120000000000003</v>
      </c>
      <c r="F4684" s="125">
        <v>1.1999999999999999E-3</v>
      </c>
    </row>
    <row r="4685" spans="1:6" ht="15.75" customHeight="1" x14ac:dyDescent="0.25">
      <c r="A4685" s="124">
        <v>38880</v>
      </c>
      <c r="B4685" s="123">
        <v>7.8029999999999999</v>
      </c>
      <c r="C4685" s="123">
        <v>7.8029999999999999</v>
      </c>
      <c r="D4685" s="123">
        <v>7.8029999999999999</v>
      </c>
      <c r="E4685" s="123">
        <v>7.8029999999999999</v>
      </c>
      <c r="F4685" s="125">
        <v>1.5E-3</v>
      </c>
    </row>
    <row r="4686" spans="1:6" ht="15.75" customHeight="1" x14ac:dyDescent="0.25">
      <c r="A4686" s="124">
        <v>38877</v>
      </c>
      <c r="B4686" s="123">
        <v>7.7910000000000004</v>
      </c>
      <c r="C4686" s="123">
        <v>7.7910000000000004</v>
      </c>
      <c r="D4686" s="123">
        <v>7.7910000000000004</v>
      </c>
      <c r="E4686" s="123">
        <v>7.7910000000000004</v>
      </c>
      <c r="F4686" s="125">
        <v>1.54E-2</v>
      </c>
    </row>
    <row r="4687" spans="1:6" ht="15.75" customHeight="1" x14ac:dyDescent="0.25">
      <c r="A4687" s="124">
        <v>38876</v>
      </c>
      <c r="B4687" s="123">
        <v>7.673</v>
      </c>
      <c r="C4687" s="123">
        <v>7.673</v>
      </c>
      <c r="D4687" s="123">
        <v>7.673</v>
      </c>
      <c r="E4687" s="123">
        <v>7.673</v>
      </c>
      <c r="F4687" s="125">
        <v>6.9999999999999999E-4</v>
      </c>
    </row>
    <row r="4688" spans="1:6" ht="15.75" customHeight="1" x14ac:dyDescent="0.25">
      <c r="A4688" s="124">
        <v>38875</v>
      </c>
      <c r="B4688" s="123">
        <v>7.6680000000000001</v>
      </c>
      <c r="C4688" s="123">
        <v>7.6680000000000001</v>
      </c>
      <c r="D4688" s="123">
        <v>7.6680000000000001</v>
      </c>
      <c r="E4688" s="123">
        <v>7.6680000000000001</v>
      </c>
      <c r="F4688" s="125">
        <v>3.7000000000000002E-3</v>
      </c>
    </row>
    <row r="4689" spans="1:6" ht="15.75" customHeight="1" x14ac:dyDescent="0.25">
      <c r="A4689" s="124">
        <v>38874</v>
      </c>
      <c r="B4689" s="123">
        <v>7.64</v>
      </c>
      <c r="C4689" s="123">
        <v>7.64</v>
      </c>
      <c r="D4689" s="123">
        <v>7.64</v>
      </c>
      <c r="E4689" s="123">
        <v>7.64</v>
      </c>
      <c r="F4689" s="125">
        <v>-1.6000000000000001E-3</v>
      </c>
    </row>
    <row r="4690" spans="1:6" ht="15.75" customHeight="1" x14ac:dyDescent="0.25">
      <c r="A4690" s="124">
        <v>38873</v>
      </c>
      <c r="B4690" s="123">
        <v>7.6520000000000001</v>
      </c>
      <c r="C4690" s="123">
        <v>7.6520000000000001</v>
      </c>
      <c r="D4690" s="123">
        <v>7.6520000000000001</v>
      </c>
      <c r="E4690" s="123">
        <v>7.6520000000000001</v>
      </c>
      <c r="F4690" s="125">
        <v>-2.5000000000000001E-3</v>
      </c>
    </row>
    <row r="4691" spans="1:6" ht="15.75" customHeight="1" x14ac:dyDescent="0.25">
      <c r="A4691" s="124">
        <v>38870</v>
      </c>
      <c r="B4691" s="123">
        <v>7.6710000000000003</v>
      </c>
      <c r="C4691" s="123">
        <v>7.6710000000000003</v>
      </c>
      <c r="D4691" s="123">
        <v>7.6710000000000003</v>
      </c>
      <c r="E4691" s="123">
        <v>7.6710000000000003</v>
      </c>
      <c r="F4691" s="125">
        <v>-6.9999999999999999E-4</v>
      </c>
    </row>
    <row r="4692" spans="1:6" ht="15.75" customHeight="1" x14ac:dyDescent="0.25">
      <c r="A4692" s="124">
        <v>38869</v>
      </c>
      <c r="B4692" s="123">
        <v>7.6760000000000002</v>
      </c>
      <c r="C4692" s="123">
        <v>7.6760000000000002</v>
      </c>
      <c r="D4692" s="123">
        <v>7.6760000000000002</v>
      </c>
      <c r="E4692" s="123">
        <v>7.6760000000000002</v>
      </c>
      <c r="F4692" s="125">
        <v>2.2000000000000001E-3</v>
      </c>
    </row>
    <row r="4693" spans="1:6" ht="15.75" customHeight="1" x14ac:dyDescent="0.25">
      <c r="A4693" s="124">
        <v>38868</v>
      </c>
      <c r="B4693" s="123">
        <v>7.6589999999999998</v>
      </c>
      <c r="C4693" s="123">
        <v>7.6589999999999998</v>
      </c>
      <c r="D4693" s="123">
        <v>7.6589999999999998</v>
      </c>
      <c r="E4693" s="123">
        <v>7.6589999999999998</v>
      </c>
      <c r="F4693" s="125">
        <v>5.0000000000000001E-4</v>
      </c>
    </row>
    <row r="4694" spans="1:6" ht="15.75" customHeight="1" x14ac:dyDescent="0.25">
      <c r="A4694" s="124">
        <v>38867</v>
      </c>
      <c r="B4694" s="123">
        <v>7.6550000000000002</v>
      </c>
      <c r="C4694" s="123">
        <v>7.6550000000000002</v>
      </c>
      <c r="D4694" s="123">
        <v>7.6550000000000002</v>
      </c>
      <c r="E4694" s="123">
        <v>7.6550000000000002</v>
      </c>
      <c r="F4694" s="125">
        <v>1.4E-3</v>
      </c>
    </row>
    <row r="4695" spans="1:6" ht="15.75" customHeight="1" x14ac:dyDescent="0.25">
      <c r="A4695" s="124">
        <v>38866</v>
      </c>
      <c r="B4695" s="123">
        <v>7.6440000000000001</v>
      </c>
      <c r="C4695" s="123">
        <v>7.6440000000000001</v>
      </c>
      <c r="D4695" s="123">
        <v>7.6440000000000001</v>
      </c>
      <c r="E4695" s="123">
        <v>7.6440000000000001</v>
      </c>
      <c r="F4695" s="125">
        <v>4.3E-3</v>
      </c>
    </row>
    <row r="4696" spans="1:6" ht="15.75" customHeight="1" x14ac:dyDescent="0.25">
      <c r="A4696" s="124">
        <v>38863</v>
      </c>
      <c r="B4696" s="123">
        <v>7.6109999999999998</v>
      </c>
      <c r="C4696" s="123">
        <v>7.6109999999999998</v>
      </c>
      <c r="D4696" s="123">
        <v>7.6109999999999998</v>
      </c>
      <c r="E4696" s="123">
        <v>7.6109999999999998</v>
      </c>
      <c r="F4696" s="125">
        <v>5.0000000000000001E-4</v>
      </c>
    </row>
    <row r="4697" spans="1:6" ht="15.75" customHeight="1" x14ac:dyDescent="0.25">
      <c r="A4697" s="124">
        <v>38862</v>
      </c>
      <c r="B4697" s="123">
        <v>7.6070000000000002</v>
      </c>
      <c r="C4697" s="123">
        <v>7.6070000000000002</v>
      </c>
      <c r="D4697" s="123">
        <v>7.6070000000000002</v>
      </c>
      <c r="E4697" s="123">
        <v>7.6070000000000002</v>
      </c>
      <c r="F4697" s="125">
        <v>0</v>
      </c>
    </row>
    <row r="4698" spans="1:6" ht="15.75" customHeight="1" x14ac:dyDescent="0.25">
      <c r="A4698" s="124">
        <v>38861</v>
      </c>
      <c r="B4698" s="123">
        <v>7.6070000000000002</v>
      </c>
      <c r="C4698" s="123">
        <v>7.6070000000000002</v>
      </c>
      <c r="D4698" s="123">
        <v>7.6070000000000002</v>
      </c>
      <c r="E4698" s="123">
        <v>7.6070000000000002</v>
      </c>
      <c r="F4698" s="125">
        <v>1.6999999999999999E-3</v>
      </c>
    </row>
    <row r="4699" spans="1:6" ht="15.75" customHeight="1" x14ac:dyDescent="0.25">
      <c r="A4699" s="124">
        <v>38860</v>
      </c>
      <c r="B4699" s="123">
        <v>7.5940000000000003</v>
      </c>
      <c r="C4699" s="123">
        <v>7.5940000000000003</v>
      </c>
      <c r="D4699" s="123">
        <v>7.5940000000000003</v>
      </c>
      <c r="E4699" s="123">
        <v>7.5940000000000003</v>
      </c>
      <c r="F4699" s="125">
        <v>-4.0000000000000002E-4</v>
      </c>
    </row>
    <row r="4700" spans="1:6" ht="15.75" customHeight="1" x14ac:dyDescent="0.25">
      <c r="A4700" s="124">
        <v>38859</v>
      </c>
      <c r="B4700" s="123">
        <v>7.5970000000000004</v>
      </c>
      <c r="C4700" s="123">
        <v>7.5970000000000004</v>
      </c>
      <c r="D4700" s="123">
        <v>7.5970000000000004</v>
      </c>
      <c r="E4700" s="123">
        <v>7.5970000000000004</v>
      </c>
      <c r="F4700" s="125">
        <v>-2E-3</v>
      </c>
    </row>
    <row r="4701" spans="1:6" ht="15.75" customHeight="1" x14ac:dyDescent="0.25">
      <c r="A4701" s="124">
        <v>38856</v>
      </c>
      <c r="B4701" s="123">
        <v>7.6120000000000001</v>
      </c>
      <c r="C4701" s="123">
        <v>7.6120000000000001</v>
      </c>
      <c r="D4701" s="123">
        <v>7.6120000000000001</v>
      </c>
      <c r="E4701" s="123">
        <v>7.6120000000000001</v>
      </c>
      <c r="F4701" s="125">
        <v>-1.8E-3</v>
      </c>
    </row>
    <row r="4702" spans="1:6" ht="15.75" customHeight="1" x14ac:dyDescent="0.25">
      <c r="A4702" s="124">
        <v>38855</v>
      </c>
      <c r="B4702" s="123">
        <v>7.6260000000000003</v>
      </c>
      <c r="C4702" s="123">
        <v>7.6260000000000003</v>
      </c>
      <c r="D4702" s="123">
        <v>7.6260000000000003</v>
      </c>
      <c r="E4702" s="123">
        <v>7.6260000000000003</v>
      </c>
      <c r="F4702" s="125">
        <v>5.4999999999999997E-3</v>
      </c>
    </row>
    <row r="4703" spans="1:6" ht="15.75" customHeight="1" x14ac:dyDescent="0.25">
      <c r="A4703" s="124">
        <v>38854</v>
      </c>
      <c r="B4703" s="123">
        <v>7.5839999999999996</v>
      </c>
      <c r="C4703" s="123">
        <v>7.5839999999999996</v>
      </c>
      <c r="D4703" s="123">
        <v>7.5839999999999996</v>
      </c>
      <c r="E4703" s="123">
        <v>7.5839999999999996</v>
      </c>
      <c r="F4703" s="125">
        <v>1.6999999999999999E-3</v>
      </c>
    </row>
    <row r="4704" spans="1:6" ht="15.75" customHeight="1" x14ac:dyDescent="0.25">
      <c r="A4704" s="124">
        <v>38853</v>
      </c>
      <c r="B4704" s="123">
        <v>7.5709999999999997</v>
      </c>
      <c r="C4704" s="123">
        <v>7.5709999999999997</v>
      </c>
      <c r="D4704" s="123">
        <v>7.5709999999999997</v>
      </c>
      <c r="E4704" s="123">
        <v>7.5709999999999997</v>
      </c>
      <c r="F4704" s="125">
        <v>-2.5999999999999999E-3</v>
      </c>
    </row>
    <row r="4705" spans="1:6" ht="15.75" customHeight="1" x14ac:dyDescent="0.25">
      <c r="A4705" s="124">
        <v>38852</v>
      </c>
      <c r="B4705" s="123">
        <v>7.5910000000000002</v>
      </c>
      <c r="C4705" s="123">
        <v>7.5910000000000002</v>
      </c>
      <c r="D4705" s="123">
        <v>7.5910000000000002</v>
      </c>
      <c r="E4705" s="123">
        <v>7.5910000000000002</v>
      </c>
      <c r="F4705" s="125">
        <v>6.1000000000000004E-3</v>
      </c>
    </row>
    <row r="4706" spans="1:6" ht="15.75" customHeight="1" x14ac:dyDescent="0.25">
      <c r="A4706" s="124">
        <v>38849</v>
      </c>
      <c r="B4706" s="123">
        <v>7.5449999999999999</v>
      </c>
      <c r="C4706" s="123">
        <v>7.5449999999999999</v>
      </c>
      <c r="D4706" s="123">
        <v>7.5449999999999999</v>
      </c>
      <c r="E4706" s="123">
        <v>7.5449999999999999</v>
      </c>
      <c r="F4706" s="125">
        <v>1.6999999999999999E-3</v>
      </c>
    </row>
    <row r="4707" spans="1:6" ht="15.75" customHeight="1" x14ac:dyDescent="0.25">
      <c r="A4707" s="124">
        <v>38848</v>
      </c>
      <c r="B4707" s="123">
        <v>7.532</v>
      </c>
      <c r="C4707" s="123">
        <v>7.532</v>
      </c>
      <c r="D4707" s="123">
        <v>7.532</v>
      </c>
      <c r="E4707" s="123">
        <v>7.532</v>
      </c>
      <c r="F4707" s="125">
        <v>4.3E-3</v>
      </c>
    </row>
    <row r="4708" spans="1:6" ht="15.75" customHeight="1" x14ac:dyDescent="0.25">
      <c r="A4708" s="124">
        <v>38847</v>
      </c>
      <c r="B4708" s="123">
        <v>7.5</v>
      </c>
      <c r="C4708" s="123">
        <v>7.5</v>
      </c>
      <c r="D4708" s="123">
        <v>7.5</v>
      </c>
      <c r="E4708" s="123">
        <v>7.5</v>
      </c>
      <c r="F4708" s="125">
        <v>1.2999999999999999E-3</v>
      </c>
    </row>
    <row r="4709" spans="1:6" ht="15.75" customHeight="1" x14ac:dyDescent="0.25">
      <c r="A4709" s="124">
        <v>38846</v>
      </c>
      <c r="B4709" s="123">
        <v>7.49</v>
      </c>
      <c r="C4709" s="123">
        <v>7.49</v>
      </c>
      <c r="D4709" s="123">
        <v>7.49</v>
      </c>
      <c r="E4709" s="123">
        <v>7.49</v>
      </c>
      <c r="F4709" s="125">
        <v>-4.3E-3</v>
      </c>
    </row>
    <row r="4710" spans="1:6" ht="15.75" customHeight="1" x14ac:dyDescent="0.25">
      <c r="A4710" s="124">
        <v>38845</v>
      </c>
      <c r="B4710" s="123">
        <v>7.5220000000000002</v>
      </c>
      <c r="C4710" s="123">
        <v>7.5220000000000002</v>
      </c>
      <c r="D4710" s="123">
        <v>7.5220000000000002</v>
      </c>
      <c r="E4710" s="123">
        <v>7.5220000000000002</v>
      </c>
      <c r="F4710" s="125">
        <v>-2E-3</v>
      </c>
    </row>
    <row r="4711" spans="1:6" ht="15.75" customHeight="1" x14ac:dyDescent="0.25">
      <c r="A4711" s="124">
        <v>38842</v>
      </c>
      <c r="B4711" s="123">
        <v>7.5369999999999999</v>
      </c>
      <c r="C4711" s="123">
        <v>7.5369999999999999</v>
      </c>
      <c r="D4711" s="123">
        <v>7.5369999999999999</v>
      </c>
      <c r="E4711" s="123">
        <v>7.5369999999999999</v>
      </c>
      <c r="F4711" s="125">
        <v>2.9999999999999997E-4</v>
      </c>
    </row>
    <row r="4712" spans="1:6" ht="15.75" customHeight="1" x14ac:dyDescent="0.25">
      <c r="A4712" s="124">
        <v>38841</v>
      </c>
      <c r="B4712" s="123">
        <v>7.5350000000000001</v>
      </c>
      <c r="C4712" s="123">
        <v>7.5350000000000001</v>
      </c>
      <c r="D4712" s="123">
        <v>7.5350000000000001</v>
      </c>
      <c r="E4712" s="123">
        <v>7.5350000000000001</v>
      </c>
      <c r="F4712" s="125">
        <v>3.7000000000000002E-3</v>
      </c>
    </row>
    <row r="4713" spans="1:6" ht="15.75" customHeight="1" x14ac:dyDescent="0.25">
      <c r="A4713" s="124">
        <v>38840</v>
      </c>
      <c r="B4713" s="123">
        <v>7.5069999999999997</v>
      </c>
      <c r="C4713" s="123">
        <v>7.5069999999999997</v>
      </c>
      <c r="D4713" s="123">
        <v>7.5069999999999997</v>
      </c>
      <c r="E4713" s="123">
        <v>7.5069999999999997</v>
      </c>
      <c r="F4713" s="125">
        <v>4.7000000000000002E-3</v>
      </c>
    </row>
    <row r="4714" spans="1:6" ht="15.75" customHeight="1" x14ac:dyDescent="0.25">
      <c r="A4714" s="124">
        <v>38839</v>
      </c>
      <c r="B4714" s="123">
        <v>7.4720000000000004</v>
      </c>
      <c r="C4714" s="123">
        <v>7.4720000000000004</v>
      </c>
      <c r="D4714" s="123">
        <v>7.4720000000000004</v>
      </c>
      <c r="E4714" s="123">
        <v>7.4720000000000004</v>
      </c>
      <c r="F4714" s="125">
        <v>1.11E-2</v>
      </c>
    </row>
    <row r="4715" spans="1:6" ht="15.75" customHeight="1" x14ac:dyDescent="0.25">
      <c r="A4715" s="124">
        <v>38835</v>
      </c>
      <c r="B4715" s="123">
        <v>7.39</v>
      </c>
      <c r="C4715" s="123">
        <v>7.39</v>
      </c>
      <c r="D4715" s="123">
        <v>7.39</v>
      </c>
      <c r="E4715" s="123">
        <v>7.39</v>
      </c>
      <c r="F4715" s="125">
        <v>-4.0000000000000001E-3</v>
      </c>
    </row>
    <row r="4716" spans="1:6" ht="15.75" customHeight="1" x14ac:dyDescent="0.25">
      <c r="A4716" s="124">
        <v>38834</v>
      </c>
      <c r="B4716" s="123">
        <v>7.42</v>
      </c>
      <c r="C4716" s="123">
        <v>7.42</v>
      </c>
      <c r="D4716" s="123">
        <v>7.42</v>
      </c>
      <c r="E4716" s="123">
        <v>7.42</v>
      </c>
      <c r="F4716" s="125">
        <v>2E-3</v>
      </c>
    </row>
    <row r="4717" spans="1:6" ht="15.75" customHeight="1" x14ac:dyDescent="0.25">
      <c r="A4717" s="124">
        <v>38833</v>
      </c>
      <c r="B4717" s="123">
        <v>7.4050000000000002</v>
      </c>
      <c r="C4717" s="123">
        <v>7.4050000000000002</v>
      </c>
      <c r="D4717" s="123">
        <v>7.4050000000000002</v>
      </c>
      <c r="E4717" s="123">
        <v>7.4050000000000002</v>
      </c>
      <c r="F4717" s="125">
        <v>7.4999999999999997E-3</v>
      </c>
    </row>
    <row r="4718" spans="1:6" ht="15.75" customHeight="1" x14ac:dyDescent="0.25">
      <c r="A4718" s="124">
        <v>38832</v>
      </c>
      <c r="B4718" s="123">
        <v>7.35</v>
      </c>
      <c r="C4718" s="123">
        <v>7.35</v>
      </c>
      <c r="D4718" s="123">
        <v>7.35</v>
      </c>
      <c r="E4718" s="123">
        <v>7.35</v>
      </c>
      <c r="F4718" s="125">
        <v>-1E-3</v>
      </c>
    </row>
    <row r="4719" spans="1:6" ht="15.75" customHeight="1" x14ac:dyDescent="0.25">
      <c r="A4719" s="124">
        <v>38831</v>
      </c>
      <c r="B4719" s="123">
        <v>7.3570000000000002</v>
      </c>
      <c r="C4719" s="123">
        <v>7.3570000000000002</v>
      </c>
      <c r="D4719" s="123">
        <v>7.3570000000000002</v>
      </c>
      <c r="E4719" s="123">
        <v>7.3570000000000002</v>
      </c>
      <c r="F4719" s="125">
        <v>2.5999999999999999E-3</v>
      </c>
    </row>
    <row r="4720" spans="1:6" ht="15.75" customHeight="1" x14ac:dyDescent="0.25">
      <c r="A4720" s="124">
        <v>38828</v>
      </c>
      <c r="B4720" s="123">
        <v>7.3380000000000001</v>
      </c>
      <c r="C4720" s="123">
        <v>7.3380000000000001</v>
      </c>
      <c r="D4720" s="123">
        <v>7.3380000000000001</v>
      </c>
      <c r="E4720" s="123">
        <v>7.3380000000000001</v>
      </c>
      <c r="F4720" s="125">
        <v>-2.7000000000000001E-3</v>
      </c>
    </row>
    <row r="4721" spans="1:6" ht="15.75" customHeight="1" x14ac:dyDescent="0.25">
      <c r="A4721" s="124">
        <v>38827</v>
      </c>
      <c r="B4721" s="123">
        <v>7.3579999999999997</v>
      </c>
      <c r="C4721" s="123">
        <v>7.3579999999999997</v>
      </c>
      <c r="D4721" s="123">
        <v>7.3579999999999997</v>
      </c>
      <c r="E4721" s="123">
        <v>7.3579999999999997</v>
      </c>
      <c r="F4721" s="125">
        <v>5.4999999999999997E-3</v>
      </c>
    </row>
    <row r="4722" spans="1:6" ht="15.75" customHeight="1" x14ac:dyDescent="0.25">
      <c r="A4722" s="124">
        <v>38826</v>
      </c>
      <c r="B4722" s="123">
        <v>7.3179999999999996</v>
      </c>
      <c r="C4722" s="123">
        <v>7.3179999999999996</v>
      </c>
      <c r="D4722" s="123">
        <v>7.3179999999999996</v>
      </c>
      <c r="E4722" s="123">
        <v>7.3179999999999996</v>
      </c>
      <c r="F4722" s="125">
        <v>-2.9100000000000001E-2</v>
      </c>
    </row>
    <row r="4723" spans="1:6" ht="15.75" customHeight="1" x14ac:dyDescent="0.25">
      <c r="A4723" s="124">
        <v>38825</v>
      </c>
      <c r="B4723" s="123">
        <v>7.5369999999999999</v>
      </c>
      <c r="C4723" s="123">
        <v>7.5369999999999999</v>
      </c>
      <c r="D4723" s="123">
        <v>7.5369999999999999</v>
      </c>
      <c r="E4723" s="123">
        <v>7.5369999999999999</v>
      </c>
      <c r="F4723" s="125">
        <v>-1.24E-2</v>
      </c>
    </row>
    <row r="4724" spans="1:6" ht="15.75" customHeight="1" x14ac:dyDescent="0.25">
      <c r="A4724" s="124">
        <v>38824</v>
      </c>
      <c r="B4724" s="123">
        <v>7.6319999999999997</v>
      </c>
      <c r="C4724" s="123">
        <v>7.6319999999999997</v>
      </c>
      <c r="D4724" s="123">
        <v>7.6319999999999997</v>
      </c>
      <c r="E4724" s="123">
        <v>7.6319999999999997</v>
      </c>
      <c r="F4724" s="125">
        <v>2.8E-3</v>
      </c>
    </row>
    <row r="4725" spans="1:6" ht="15.75" customHeight="1" x14ac:dyDescent="0.25">
      <c r="A4725" s="124">
        <v>38820</v>
      </c>
      <c r="B4725" s="123">
        <v>7.6109999999999998</v>
      </c>
      <c r="C4725" s="123">
        <v>7.6109999999999998</v>
      </c>
      <c r="D4725" s="123">
        <v>7.6109999999999998</v>
      </c>
      <c r="E4725" s="123">
        <v>7.6109999999999998</v>
      </c>
      <c r="F4725" s="125">
        <v>4.7999999999999996E-3</v>
      </c>
    </row>
    <row r="4726" spans="1:6" ht="15.75" customHeight="1" x14ac:dyDescent="0.25">
      <c r="A4726" s="124">
        <v>38819</v>
      </c>
      <c r="B4726" s="123">
        <v>7.5750000000000002</v>
      </c>
      <c r="C4726" s="123">
        <v>7.5750000000000002</v>
      </c>
      <c r="D4726" s="123">
        <v>7.5750000000000002</v>
      </c>
      <c r="E4726" s="123">
        <v>7.5750000000000002</v>
      </c>
      <c r="F4726" s="125">
        <v>4.1000000000000003E-3</v>
      </c>
    </row>
    <row r="4727" spans="1:6" ht="15.75" customHeight="1" x14ac:dyDescent="0.25">
      <c r="A4727" s="124">
        <v>38817</v>
      </c>
      <c r="B4727" s="123">
        <v>7.5439999999999996</v>
      </c>
      <c r="C4727" s="123">
        <v>7.5439999999999996</v>
      </c>
      <c r="D4727" s="123">
        <v>7.5439999999999996</v>
      </c>
      <c r="E4727" s="123">
        <v>7.5439999999999996</v>
      </c>
      <c r="F4727" s="125">
        <v>-2.9999999999999997E-4</v>
      </c>
    </row>
    <row r="4728" spans="1:6" ht="15.75" customHeight="1" x14ac:dyDescent="0.25">
      <c r="A4728" s="124">
        <v>38814</v>
      </c>
      <c r="B4728" s="123">
        <v>7.5460000000000003</v>
      </c>
      <c r="C4728" s="123">
        <v>7.5460000000000003</v>
      </c>
      <c r="D4728" s="123">
        <v>7.5460000000000003</v>
      </c>
      <c r="E4728" s="123">
        <v>7.5460000000000003</v>
      </c>
      <c r="F4728" s="125">
        <v>1.1000000000000001E-3</v>
      </c>
    </row>
    <row r="4729" spans="1:6" ht="15.75" customHeight="1" x14ac:dyDescent="0.25">
      <c r="A4729" s="124">
        <v>38812</v>
      </c>
      <c r="B4729" s="123">
        <v>7.5380000000000003</v>
      </c>
      <c r="C4729" s="123">
        <v>7.5380000000000003</v>
      </c>
      <c r="D4729" s="123">
        <v>7.5380000000000003</v>
      </c>
      <c r="E4729" s="123">
        <v>7.5380000000000003</v>
      </c>
      <c r="F4729" s="125">
        <v>-1.5E-3</v>
      </c>
    </row>
    <row r="4730" spans="1:6" ht="15.75" customHeight="1" x14ac:dyDescent="0.25">
      <c r="A4730" s="124">
        <v>38811</v>
      </c>
      <c r="B4730" s="123">
        <v>7.5490000000000004</v>
      </c>
      <c r="C4730" s="123">
        <v>7.5490000000000004</v>
      </c>
      <c r="D4730" s="123">
        <v>7.5490000000000004</v>
      </c>
      <c r="E4730" s="123">
        <v>7.5490000000000004</v>
      </c>
      <c r="F4730" s="125">
        <v>-1.1000000000000001E-3</v>
      </c>
    </row>
    <row r="4731" spans="1:6" ht="15.75" customHeight="1" x14ac:dyDescent="0.25">
      <c r="A4731" s="124">
        <v>38810</v>
      </c>
      <c r="B4731" s="123">
        <v>7.5570000000000004</v>
      </c>
      <c r="C4731" s="123">
        <v>7.5570000000000004</v>
      </c>
      <c r="D4731" s="123">
        <v>7.5570000000000004</v>
      </c>
      <c r="E4731" s="123">
        <v>7.5570000000000004</v>
      </c>
      <c r="F4731" s="125">
        <v>8.9999999999999998E-4</v>
      </c>
    </row>
    <row r="4732" spans="1:6" ht="15.75" customHeight="1" x14ac:dyDescent="0.25">
      <c r="A4732" s="124">
        <v>38807</v>
      </c>
      <c r="B4732" s="123">
        <v>7.55</v>
      </c>
      <c r="C4732" s="123">
        <v>7.55</v>
      </c>
      <c r="D4732" s="123">
        <v>7.55</v>
      </c>
      <c r="E4732" s="123">
        <v>7.55</v>
      </c>
      <c r="F4732" s="125">
        <v>7.6E-3</v>
      </c>
    </row>
    <row r="4733" spans="1:6" ht="15.75" customHeight="1" x14ac:dyDescent="0.25">
      <c r="A4733" s="124">
        <v>38805</v>
      </c>
      <c r="B4733" s="123">
        <v>7.4930000000000003</v>
      </c>
      <c r="C4733" s="123">
        <v>7.4930000000000003</v>
      </c>
      <c r="D4733" s="123">
        <v>7.4930000000000003</v>
      </c>
      <c r="E4733" s="123">
        <v>7.4930000000000003</v>
      </c>
      <c r="F4733" s="125">
        <v>8.5000000000000006E-3</v>
      </c>
    </row>
    <row r="4734" spans="1:6" ht="15.75" customHeight="1" x14ac:dyDescent="0.25">
      <c r="A4734" s="124">
        <v>38804</v>
      </c>
      <c r="B4734" s="123">
        <v>7.43</v>
      </c>
      <c r="C4734" s="123">
        <v>7.43</v>
      </c>
      <c r="D4734" s="123">
        <v>7.43</v>
      </c>
      <c r="E4734" s="123">
        <v>7.43</v>
      </c>
      <c r="F4734" s="125">
        <v>-5.0000000000000001E-4</v>
      </c>
    </row>
    <row r="4735" spans="1:6" ht="15.75" customHeight="1" x14ac:dyDescent="0.25">
      <c r="A4735" s="124">
        <v>38803</v>
      </c>
      <c r="B4735" s="123">
        <v>7.4340000000000002</v>
      </c>
      <c r="C4735" s="123">
        <v>7.4340000000000002</v>
      </c>
      <c r="D4735" s="123">
        <v>7.4340000000000002</v>
      </c>
      <c r="E4735" s="123">
        <v>7.4340000000000002</v>
      </c>
      <c r="F4735" s="125">
        <v>6.6E-3</v>
      </c>
    </row>
    <row r="4736" spans="1:6" ht="15.75" customHeight="1" x14ac:dyDescent="0.25">
      <c r="A4736" s="124">
        <v>38800</v>
      </c>
      <c r="B4736" s="123">
        <v>7.3849999999999998</v>
      </c>
      <c r="C4736" s="123">
        <v>7.3849999999999998</v>
      </c>
      <c r="D4736" s="123">
        <v>7.3849999999999998</v>
      </c>
      <c r="E4736" s="123">
        <v>7.3849999999999998</v>
      </c>
      <c r="F4736" s="125">
        <v>-1.1000000000000001E-3</v>
      </c>
    </row>
    <row r="4737" spans="1:6" ht="15.75" customHeight="1" x14ac:dyDescent="0.25">
      <c r="A4737" s="124">
        <v>38799</v>
      </c>
      <c r="B4737" s="123">
        <v>7.3929999999999998</v>
      </c>
      <c r="C4737" s="123">
        <v>7.3929999999999998</v>
      </c>
      <c r="D4737" s="123">
        <v>7.3929999999999998</v>
      </c>
      <c r="E4737" s="123">
        <v>7.3929999999999998</v>
      </c>
      <c r="F4737" s="125">
        <v>4.0000000000000002E-4</v>
      </c>
    </row>
    <row r="4738" spans="1:6" ht="15.75" customHeight="1" x14ac:dyDescent="0.25">
      <c r="A4738" s="124">
        <v>38798</v>
      </c>
      <c r="B4738" s="123">
        <v>7.39</v>
      </c>
      <c r="C4738" s="123">
        <v>7.39</v>
      </c>
      <c r="D4738" s="123">
        <v>7.39</v>
      </c>
      <c r="E4738" s="123">
        <v>7.39</v>
      </c>
      <c r="F4738" s="125">
        <v>2E-3</v>
      </c>
    </row>
    <row r="4739" spans="1:6" ht="15.75" customHeight="1" x14ac:dyDescent="0.25">
      <c r="A4739" s="124">
        <v>38797</v>
      </c>
      <c r="B4739" s="123">
        <v>7.375</v>
      </c>
      <c r="C4739" s="123">
        <v>7.375</v>
      </c>
      <c r="D4739" s="123">
        <v>7.375</v>
      </c>
      <c r="E4739" s="123">
        <v>7.375</v>
      </c>
      <c r="F4739" s="125">
        <v>-1.4E-3</v>
      </c>
    </row>
    <row r="4740" spans="1:6" ht="15.75" customHeight="1" x14ac:dyDescent="0.25">
      <c r="A4740" s="124">
        <v>38796</v>
      </c>
      <c r="B4740" s="123">
        <v>7.3849999999999998</v>
      </c>
      <c r="C4740" s="123">
        <v>7.3849999999999998</v>
      </c>
      <c r="D4740" s="123">
        <v>7.3849999999999998</v>
      </c>
      <c r="E4740" s="123">
        <v>7.3849999999999998</v>
      </c>
      <c r="F4740" s="125">
        <v>-8.0000000000000004E-4</v>
      </c>
    </row>
    <row r="4741" spans="1:6" ht="15.75" customHeight="1" x14ac:dyDescent="0.25">
      <c r="A4741" s="124">
        <v>38793</v>
      </c>
      <c r="B4741" s="123">
        <v>7.391</v>
      </c>
      <c r="C4741" s="123">
        <v>7.391</v>
      </c>
      <c r="D4741" s="123">
        <v>7.391</v>
      </c>
      <c r="E4741" s="123">
        <v>7.391</v>
      </c>
      <c r="F4741" s="125">
        <v>-2.5999999999999999E-3</v>
      </c>
    </row>
    <row r="4742" spans="1:6" ht="15.75" customHeight="1" x14ac:dyDescent="0.25">
      <c r="A4742" s="124">
        <v>38792</v>
      </c>
      <c r="B4742" s="123">
        <v>7.41</v>
      </c>
      <c r="C4742" s="123">
        <v>7.41</v>
      </c>
      <c r="D4742" s="123">
        <v>7.41</v>
      </c>
      <c r="E4742" s="123">
        <v>7.41</v>
      </c>
      <c r="F4742" s="125">
        <v>-8.0000000000000004E-4</v>
      </c>
    </row>
    <row r="4743" spans="1:6" ht="15.75" customHeight="1" x14ac:dyDescent="0.25">
      <c r="A4743" s="124">
        <v>38790</v>
      </c>
      <c r="B4743" s="123">
        <v>7.4160000000000004</v>
      </c>
      <c r="C4743" s="123">
        <v>7.4160000000000004</v>
      </c>
      <c r="D4743" s="123">
        <v>7.4160000000000004</v>
      </c>
      <c r="E4743" s="123">
        <v>7.4160000000000004</v>
      </c>
      <c r="F4743" s="125">
        <v>4.0000000000000002E-4</v>
      </c>
    </row>
    <row r="4744" spans="1:6" ht="15.75" customHeight="1" x14ac:dyDescent="0.25">
      <c r="A4744" s="124">
        <v>38789</v>
      </c>
      <c r="B4744" s="123">
        <v>7.4130000000000003</v>
      </c>
      <c r="C4744" s="123">
        <v>7.4130000000000003</v>
      </c>
      <c r="D4744" s="123">
        <v>7.4130000000000003</v>
      </c>
      <c r="E4744" s="123">
        <v>7.4130000000000003</v>
      </c>
      <c r="F4744" s="125">
        <v>5.0000000000000001E-4</v>
      </c>
    </row>
    <row r="4745" spans="1:6" ht="15.75" customHeight="1" x14ac:dyDescent="0.25">
      <c r="A4745" s="124">
        <v>38786</v>
      </c>
      <c r="B4745" s="123">
        <v>7.4089999999999998</v>
      </c>
      <c r="C4745" s="123">
        <v>7.4089999999999998</v>
      </c>
      <c r="D4745" s="123">
        <v>7.4089999999999998</v>
      </c>
      <c r="E4745" s="123">
        <v>7.4089999999999998</v>
      </c>
      <c r="F4745" s="125">
        <v>2.7000000000000001E-3</v>
      </c>
    </row>
    <row r="4746" spans="1:6" ht="15.75" customHeight="1" x14ac:dyDescent="0.25">
      <c r="A4746" s="124">
        <v>38785</v>
      </c>
      <c r="B4746" s="123">
        <v>7.3890000000000002</v>
      </c>
      <c r="C4746" s="123">
        <v>7.3890000000000002</v>
      </c>
      <c r="D4746" s="123">
        <v>7.3890000000000002</v>
      </c>
      <c r="E4746" s="123">
        <v>7.3890000000000002</v>
      </c>
      <c r="F4746" s="125">
        <v>-2.8E-3</v>
      </c>
    </row>
    <row r="4747" spans="1:6" ht="15.75" customHeight="1" x14ac:dyDescent="0.25">
      <c r="A4747" s="124">
        <v>38784</v>
      </c>
      <c r="B4747" s="123">
        <v>7.41</v>
      </c>
      <c r="C4747" s="123">
        <v>7.41</v>
      </c>
      <c r="D4747" s="123">
        <v>7.41</v>
      </c>
      <c r="E4747" s="123">
        <v>7.41</v>
      </c>
      <c r="F4747" s="125">
        <v>-3.3999999999999998E-3</v>
      </c>
    </row>
    <row r="4748" spans="1:6" ht="15.75" customHeight="1" x14ac:dyDescent="0.25">
      <c r="A4748" s="124">
        <v>38783</v>
      </c>
      <c r="B4748" s="123">
        <v>7.4349999999999996</v>
      </c>
      <c r="C4748" s="123">
        <v>7.4349999999999996</v>
      </c>
      <c r="D4748" s="123">
        <v>7.4349999999999996</v>
      </c>
      <c r="E4748" s="123">
        <v>7.4349999999999996</v>
      </c>
      <c r="F4748" s="125">
        <v>-5.5999999999999999E-3</v>
      </c>
    </row>
    <row r="4749" spans="1:6" ht="15.75" customHeight="1" x14ac:dyDescent="0.25">
      <c r="A4749" s="124">
        <v>38782</v>
      </c>
      <c r="B4749" s="123">
        <v>7.4770000000000003</v>
      </c>
      <c r="C4749" s="123">
        <v>7.4770000000000003</v>
      </c>
      <c r="D4749" s="123">
        <v>7.4770000000000003</v>
      </c>
      <c r="E4749" s="123">
        <v>7.4770000000000003</v>
      </c>
      <c r="F4749" s="125">
        <v>4.0000000000000001E-3</v>
      </c>
    </row>
    <row r="4750" spans="1:6" ht="15.75" customHeight="1" x14ac:dyDescent="0.25">
      <c r="A4750" s="124">
        <v>38779</v>
      </c>
      <c r="B4750" s="123">
        <v>7.4470000000000001</v>
      </c>
      <c r="C4750" s="123">
        <v>7.4470000000000001</v>
      </c>
      <c r="D4750" s="123">
        <v>7.4470000000000001</v>
      </c>
      <c r="E4750" s="123">
        <v>7.4470000000000001</v>
      </c>
      <c r="F4750" s="125">
        <v>4.8999999999999998E-3</v>
      </c>
    </row>
    <row r="4751" spans="1:6" ht="15.75" customHeight="1" x14ac:dyDescent="0.25">
      <c r="A4751" s="124">
        <v>38778</v>
      </c>
      <c r="B4751" s="123">
        <v>7.4109999999999996</v>
      </c>
      <c r="C4751" s="123">
        <v>7.4109999999999996</v>
      </c>
      <c r="D4751" s="123">
        <v>7.4109999999999996</v>
      </c>
      <c r="E4751" s="123">
        <v>7.4109999999999996</v>
      </c>
      <c r="F4751" s="125">
        <v>4.0000000000000002E-4</v>
      </c>
    </row>
    <row r="4752" spans="1:6" ht="15.75" customHeight="1" x14ac:dyDescent="0.25">
      <c r="A4752" s="124">
        <v>38777</v>
      </c>
      <c r="B4752" s="123">
        <v>7.4080000000000004</v>
      </c>
      <c r="C4752" s="123">
        <v>7.4080000000000004</v>
      </c>
      <c r="D4752" s="123">
        <v>7.4080000000000004</v>
      </c>
      <c r="E4752" s="123">
        <v>7.4080000000000004</v>
      </c>
      <c r="F4752" s="125">
        <v>2E-3</v>
      </c>
    </row>
    <row r="4753" spans="1:6" ht="15.75" customHeight="1" x14ac:dyDescent="0.25">
      <c r="A4753" s="124">
        <v>38776</v>
      </c>
      <c r="B4753" s="123">
        <v>7.3929999999999998</v>
      </c>
      <c r="C4753" s="123">
        <v>7.3929999999999998</v>
      </c>
      <c r="D4753" s="123">
        <v>7.3929999999999998</v>
      </c>
      <c r="E4753" s="123">
        <v>7.3929999999999998</v>
      </c>
      <c r="F4753" s="125">
        <v>3.0000000000000001E-3</v>
      </c>
    </row>
    <row r="4754" spans="1:6" ht="15.75" customHeight="1" x14ac:dyDescent="0.25">
      <c r="A4754" s="124">
        <v>38775</v>
      </c>
      <c r="B4754" s="123">
        <v>7.3710000000000004</v>
      </c>
      <c r="C4754" s="123">
        <v>7.3710000000000004</v>
      </c>
      <c r="D4754" s="123">
        <v>7.3710000000000004</v>
      </c>
      <c r="E4754" s="123">
        <v>7.3710000000000004</v>
      </c>
      <c r="F4754" s="125">
        <v>-2.3999999999999998E-3</v>
      </c>
    </row>
    <row r="4755" spans="1:6" ht="15.75" customHeight="1" x14ac:dyDescent="0.25">
      <c r="A4755" s="124">
        <v>38772</v>
      </c>
      <c r="B4755" s="123">
        <v>7.3890000000000002</v>
      </c>
      <c r="C4755" s="123">
        <v>7.3890000000000002</v>
      </c>
      <c r="D4755" s="123">
        <v>7.3890000000000002</v>
      </c>
      <c r="E4755" s="123">
        <v>7.3890000000000002</v>
      </c>
      <c r="F4755" s="125">
        <v>1.4E-3</v>
      </c>
    </row>
    <row r="4756" spans="1:6" ht="15.75" customHeight="1" x14ac:dyDescent="0.25">
      <c r="A4756" s="124">
        <v>38771</v>
      </c>
      <c r="B4756" s="123">
        <v>7.3789999999999996</v>
      </c>
      <c r="C4756" s="123">
        <v>7.3789999999999996</v>
      </c>
      <c r="D4756" s="123">
        <v>7.3789999999999996</v>
      </c>
      <c r="E4756" s="123">
        <v>7.3789999999999996</v>
      </c>
      <c r="F4756" s="125">
        <v>1.8E-3</v>
      </c>
    </row>
    <row r="4757" spans="1:6" ht="15.75" customHeight="1" x14ac:dyDescent="0.25">
      <c r="A4757" s="124">
        <v>38770</v>
      </c>
      <c r="B4757" s="123">
        <v>7.3659999999999997</v>
      </c>
      <c r="C4757" s="123">
        <v>7.3659999999999997</v>
      </c>
      <c r="D4757" s="123">
        <v>7.3659999999999997</v>
      </c>
      <c r="E4757" s="123">
        <v>7.3659999999999997</v>
      </c>
      <c r="F4757" s="125">
        <v>3.0999999999999999E-3</v>
      </c>
    </row>
    <row r="4758" spans="1:6" ht="15.75" customHeight="1" x14ac:dyDescent="0.25">
      <c r="A4758" s="124">
        <v>38769</v>
      </c>
      <c r="B4758" s="123">
        <v>7.343</v>
      </c>
      <c r="C4758" s="123">
        <v>7.343</v>
      </c>
      <c r="D4758" s="123">
        <v>7.343</v>
      </c>
      <c r="E4758" s="123">
        <v>7.343</v>
      </c>
      <c r="F4758" s="125">
        <v>-6.9999999999999999E-4</v>
      </c>
    </row>
    <row r="4759" spans="1:6" ht="15.75" customHeight="1" x14ac:dyDescent="0.25">
      <c r="A4759" s="124">
        <v>38768</v>
      </c>
      <c r="B4759" s="123">
        <v>7.3479999999999999</v>
      </c>
      <c r="C4759" s="123">
        <v>7.3479999999999999</v>
      </c>
      <c r="D4759" s="123">
        <v>7.3479999999999999</v>
      </c>
      <c r="E4759" s="123">
        <v>7.3479999999999999</v>
      </c>
      <c r="F4759" s="125">
        <v>8.0000000000000004E-4</v>
      </c>
    </row>
    <row r="4760" spans="1:6" ht="15.75" customHeight="1" x14ac:dyDescent="0.25">
      <c r="A4760" s="124">
        <v>38765</v>
      </c>
      <c r="B4760" s="123">
        <v>7.3419999999999996</v>
      </c>
      <c r="C4760" s="123">
        <v>7.3419999999999996</v>
      </c>
      <c r="D4760" s="123">
        <v>7.3419999999999996</v>
      </c>
      <c r="E4760" s="123">
        <v>7.3419999999999996</v>
      </c>
      <c r="F4760" s="125">
        <v>0</v>
      </c>
    </row>
    <row r="4761" spans="1:6" ht="15.75" customHeight="1" x14ac:dyDescent="0.25">
      <c r="A4761" s="124">
        <v>38764</v>
      </c>
      <c r="B4761" s="123">
        <v>7.3419999999999996</v>
      </c>
      <c r="C4761" s="123">
        <v>7.3419999999999996</v>
      </c>
      <c r="D4761" s="123">
        <v>7.3419999999999996</v>
      </c>
      <c r="E4761" s="123">
        <v>7.3419999999999996</v>
      </c>
      <c r="F4761" s="125">
        <v>-4.3E-3</v>
      </c>
    </row>
    <row r="4762" spans="1:6" ht="15.75" customHeight="1" x14ac:dyDescent="0.25">
      <c r="A4762" s="124">
        <v>38763</v>
      </c>
      <c r="B4762" s="123">
        <v>7.3739999999999997</v>
      </c>
      <c r="C4762" s="123">
        <v>7.3739999999999997</v>
      </c>
      <c r="D4762" s="123">
        <v>7.3739999999999997</v>
      </c>
      <c r="E4762" s="123">
        <v>7.3739999999999997</v>
      </c>
      <c r="F4762" s="125">
        <v>2E-3</v>
      </c>
    </row>
    <row r="4763" spans="1:6" ht="15.75" customHeight="1" x14ac:dyDescent="0.25">
      <c r="A4763" s="124">
        <v>38762</v>
      </c>
      <c r="B4763" s="123">
        <v>7.359</v>
      </c>
      <c r="C4763" s="123">
        <v>7.359</v>
      </c>
      <c r="D4763" s="123">
        <v>7.359</v>
      </c>
      <c r="E4763" s="123">
        <v>7.359</v>
      </c>
      <c r="F4763" s="125">
        <v>1.9E-3</v>
      </c>
    </row>
    <row r="4764" spans="1:6" ht="15.75" customHeight="1" x14ac:dyDescent="0.25">
      <c r="A4764" s="124">
        <v>38761</v>
      </c>
      <c r="B4764" s="123">
        <v>7.3449999999999998</v>
      </c>
      <c r="C4764" s="123">
        <v>7.3449999999999998</v>
      </c>
      <c r="D4764" s="123">
        <v>7.3449999999999998</v>
      </c>
      <c r="E4764" s="123">
        <v>7.3449999999999998</v>
      </c>
      <c r="F4764" s="125">
        <v>-1E-3</v>
      </c>
    </row>
    <row r="4765" spans="1:6" ht="15.75" customHeight="1" x14ac:dyDescent="0.25">
      <c r="A4765" s="124">
        <v>38758</v>
      </c>
      <c r="B4765" s="123">
        <v>7.3520000000000003</v>
      </c>
      <c r="C4765" s="123">
        <v>7.3520000000000003</v>
      </c>
      <c r="D4765" s="123">
        <v>7.3520000000000003</v>
      </c>
      <c r="E4765" s="123">
        <v>7.3520000000000003</v>
      </c>
      <c r="F4765" s="125">
        <v>-1.6000000000000001E-3</v>
      </c>
    </row>
    <row r="4766" spans="1:6" ht="15.75" customHeight="1" x14ac:dyDescent="0.25">
      <c r="A4766" s="124">
        <v>38756</v>
      </c>
      <c r="B4766" s="123">
        <v>7.3639999999999999</v>
      </c>
      <c r="C4766" s="123">
        <v>7.3639999999999999</v>
      </c>
      <c r="D4766" s="123">
        <v>7.3639999999999999</v>
      </c>
      <c r="E4766" s="123">
        <v>7.3639999999999999</v>
      </c>
      <c r="F4766" s="125">
        <v>1.1999999999999999E-3</v>
      </c>
    </row>
    <row r="4767" spans="1:6" ht="15.75" customHeight="1" x14ac:dyDescent="0.25">
      <c r="A4767" s="124">
        <v>38755</v>
      </c>
      <c r="B4767" s="123">
        <v>7.3550000000000004</v>
      </c>
      <c r="C4767" s="123">
        <v>7.3550000000000004</v>
      </c>
      <c r="D4767" s="123">
        <v>7.3550000000000004</v>
      </c>
      <c r="E4767" s="123">
        <v>7.3550000000000004</v>
      </c>
      <c r="F4767" s="125">
        <v>4.0000000000000001E-3</v>
      </c>
    </row>
    <row r="4768" spans="1:6" ht="15.75" customHeight="1" x14ac:dyDescent="0.25">
      <c r="A4768" s="124">
        <v>38754</v>
      </c>
      <c r="B4768" s="123">
        <v>7.3259999999999996</v>
      </c>
      <c r="C4768" s="123">
        <v>7.3259999999999996</v>
      </c>
      <c r="D4768" s="123">
        <v>7.3259999999999996</v>
      </c>
      <c r="E4768" s="123">
        <v>7.3259999999999996</v>
      </c>
      <c r="F4768" s="125">
        <v>-3.0999999999999999E-3</v>
      </c>
    </row>
    <row r="4769" spans="1:6" ht="15.75" customHeight="1" x14ac:dyDescent="0.25">
      <c r="A4769" s="124">
        <v>38751</v>
      </c>
      <c r="B4769" s="123">
        <v>7.3490000000000002</v>
      </c>
      <c r="C4769" s="123">
        <v>7.3490000000000002</v>
      </c>
      <c r="D4769" s="123">
        <v>7.3490000000000002</v>
      </c>
      <c r="E4769" s="123">
        <v>7.3490000000000002</v>
      </c>
      <c r="F4769" s="125">
        <v>-6.1999999999999998E-3</v>
      </c>
    </row>
    <row r="4770" spans="1:6" ht="15.75" customHeight="1" x14ac:dyDescent="0.25">
      <c r="A4770" s="124">
        <v>38750</v>
      </c>
      <c r="B4770" s="123">
        <v>7.3949999999999996</v>
      </c>
      <c r="C4770" s="123">
        <v>7.3949999999999996</v>
      </c>
      <c r="D4770" s="123">
        <v>7.3949999999999996</v>
      </c>
      <c r="E4770" s="123">
        <v>7.3949999999999996</v>
      </c>
      <c r="F4770" s="125">
        <v>3.7000000000000002E-3</v>
      </c>
    </row>
    <row r="4771" spans="1:6" ht="15.75" customHeight="1" x14ac:dyDescent="0.25">
      <c r="A4771" s="124">
        <v>38749</v>
      </c>
      <c r="B4771" s="123">
        <v>7.3680000000000003</v>
      </c>
      <c r="C4771" s="123">
        <v>7.3680000000000003</v>
      </c>
      <c r="D4771" s="123">
        <v>7.3680000000000003</v>
      </c>
      <c r="E4771" s="123">
        <v>7.3680000000000003</v>
      </c>
      <c r="F4771" s="125">
        <v>-5.0000000000000001E-4</v>
      </c>
    </row>
    <row r="4772" spans="1:6" ht="15.75" customHeight="1" x14ac:dyDescent="0.25">
      <c r="A4772" s="124">
        <v>38748</v>
      </c>
      <c r="B4772" s="123">
        <v>7.3719999999999999</v>
      </c>
      <c r="C4772" s="123">
        <v>7.3719999999999999</v>
      </c>
      <c r="D4772" s="123">
        <v>7.3719999999999999</v>
      </c>
      <c r="E4772" s="123">
        <v>7.3719999999999999</v>
      </c>
      <c r="F4772" s="125">
        <v>-7.1000000000000004E-3</v>
      </c>
    </row>
    <row r="4773" spans="1:6" ht="15.75" customHeight="1" x14ac:dyDescent="0.25">
      <c r="A4773" s="124">
        <v>38747</v>
      </c>
      <c r="B4773" s="123">
        <v>7.4249999999999998</v>
      </c>
      <c r="C4773" s="123">
        <v>7.4249999999999998</v>
      </c>
      <c r="D4773" s="123">
        <v>7.4249999999999998</v>
      </c>
      <c r="E4773" s="123">
        <v>7.4249999999999998</v>
      </c>
      <c r="F4773" s="125">
        <v>-8.0000000000000002E-3</v>
      </c>
    </row>
    <row r="4774" spans="1:6" ht="15.75" customHeight="1" x14ac:dyDescent="0.25">
      <c r="A4774" s="124">
        <v>38744</v>
      </c>
      <c r="B4774" s="123">
        <v>7.4850000000000003</v>
      </c>
      <c r="C4774" s="123">
        <v>7.4850000000000003</v>
      </c>
      <c r="D4774" s="123">
        <v>7.4850000000000003</v>
      </c>
      <c r="E4774" s="123">
        <v>7.4850000000000003</v>
      </c>
      <c r="F4774" s="125">
        <v>5.0000000000000001E-3</v>
      </c>
    </row>
    <row r="4775" spans="1:6" ht="15.75" customHeight="1" x14ac:dyDescent="0.25">
      <c r="A4775" s="124">
        <v>38742</v>
      </c>
      <c r="B4775" s="123">
        <v>7.4480000000000004</v>
      </c>
      <c r="C4775" s="123">
        <v>7.4480000000000004</v>
      </c>
      <c r="D4775" s="123">
        <v>7.4480000000000004</v>
      </c>
      <c r="E4775" s="123">
        <v>7.4480000000000004</v>
      </c>
      <c r="F4775" s="125">
        <v>1.6799999999999999E-2</v>
      </c>
    </row>
    <row r="4776" spans="1:6" ht="15.75" customHeight="1" x14ac:dyDescent="0.25">
      <c r="A4776" s="124">
        <v>38741</v>
      </c>
      <c r="B4776" s="123">
        <v>7.3250000000000002</v>
      </c>
      <c r="C4776" s="123">
        <v>7.3250000000000002</v>
      </c>
      <c r="D4776" s="123">
        <v>7.3250000000000002</v>
      </c>
      <c r="E4776" s="123">
        <v>7.3250000000000002</v>
      </c>
      <c r="F4776" s="125">
        <v>1.67E-2</v>
      </c>
    </row>
    <row r="4777" spans="1:6" ht="15.75" customHeight="1" x14ac:dyDescent="0.25">
      <c r="A4777" s="124">
        <v>38740</v>
      </c>
      <c r="B4777" s="123">
        <v>7.2050000000000001</v>
      </c>
      <c r="C4777" s="123">
        <v>7.2050000000000001</v>
      </c>
      <c r="D4777" s="123">
        <v>7.2050000000000001</v>
      </c>
      <c r="E4777" s="123">
        <v>7.2050000000000001</v>
      </c>
      <c r="F4777" s="125">
        <v>2.9999999999999997E-4</v>
      </c>
    </row>
    <row r="4778" spans="1:6" ht="15.75" customHeight="1" x14ac:dyDescent="0.25">
      <c r="A4778" s="124">
        <v>38737</v>
      </c>
      <c r="B4778" s="123">
        <v>7.2030000000000003</v>
      </c>
      <c r="C4778" s="123">
        <v>7.2030000000000003</v>
      </c>
      <c r="D4778" s="123">
        <v>7.2030000000000003</v>
      </c>
      <c r="E4778" s="123">
        <v>7.2030000000000003</v>
      </c>
      <c r="F4778" s="125">
        <v>-1.6999999999999999E-3</v>
      </c>
    </row>
    <row r="4779" spans="1:6" ht="15.75" customHeight="1" x14ac:dyDescent="0.25">
      <c r="A4779" s="124">
        <v>38736</v>
      </c>
      <c r="B4779" s="123">
        <v>7.2149999999999999</v>
      </c>
      <c r="C4779" s="123">
        <v>7.2149999999999999</v>
      </c>
      <c r="D4779" s="123">
        <v>7.2149999999999999</v>
      </c>
      <c r="E4779" s="123">
        <v>7.2149999999999999</v>
      </c>
      <c r="F4779" s="125">
        <v>1.9E-3</v>
      </c>
    </row>
    <row r="4780" spans="1:6" ht="15.75" customHeight="1" x14ac:dyDescent="0.25">
      <c r="A4780" s="124">
        <v>38735</v>
      </c>
      <c r="B4780" s="123">
        <v>7.2009999999999996</v>
      </c>
      <c r="C4780" s="123">
        <v>7.2009999999999996</v>
      </c>
      <c r="D4780" s="123">
        <v>7.2009999999999996</v>
      </c>
      <c r="E4780" s="123">
        <v>7.2009999999999996</v>
      </c>
      <c r="F4780" s="125">
        <v>1.5E-3</v>
      </c>
    </row>
    <row r="4781" spans="1:6" ht="15.75" customHeight="1" x14ac:dyDescent="0.25">
      <c r="A4781" s="124">
        <v>38734</v>
      </c>
      <c r="B4781" s="123">
        <v>7.19</v>
      </c>
      <c r="C4781" s="123">
        <v>7.19</v>
      </c>
      <c r="D4781" s="123">
        <v>7.19</v>
      </c>
      <c r="E4781" s="123">
        <v>7.19</v>
      </c>
      <c r="F4781" s="125">
        <v>-1.6999999999999999E-3</v>
      </c>
    </row>
    <row r="4782" spans="1:6" ht="15.75" customHeight="1" x14ac:dyDescent="0.25">
      <c r="A4782" s="124">
        <v>38733</v>
      </c>
      <c r="B4782" s="123">
        <v>7.202</v>
      </c>
      <c r="C4782" s="123">
        <v>7.202</v>
      </c>
      <c r="D4782" s="123">
        <v>7.202</v>
      </c>
      <c r="E4782" s="123">
        <v>7.202</v>
      </c>
      <c r="F4782" s="125">
        <v>-1.5E-3</v>
      </c>
    </row>
    <row r="4783" spans="1:6" ht="15.75" customHeight="1" x14ac:dyDescent="0.25">
      <c r="A4783" s="124">
        <v>38730</v>
      </c>
      <c r="B4783" s="123">
        <v>7.2130000000000001</v>
      </c>
      <c r="C4783" s="123">
        <v>7.2130000000000001</v>
      </c>
      <c r="D4783" s="123">
        <v>7.2130000000000001</v>
      </c>
      <c r="E4783" s="123">
        <v>7.2130000000000001</v>
      </c>
      <c r="F4783" s="125">
        <v>2.3999999999999998E-3</v>
      </c>
    </row>
    <row r="4784" spans="1:6" ht="15.75" customHeight="1" x14ac:dyDescent="0.25">
      <c r="A4784" s="124">
        <v>38729</v>
      </c>
      <c r="B4784" s="123">
        <v>7.1959999999999997</v>
      </c>
      <c r="C4784" s="123">
        <v>7.1959999999999997</v>
      </c>
      <c r="D4784" s="123">
        <v>7.1959999999999997</v>
      </c>
      <c r="E4784" s="123">
        <v>7.1959999999999997</v>
      </c>
      <c r="F4784" s="125">
        <v>1.1000000000000001E-3</v>
      </c>
    </row>
    <row r="4785" spans="1:6" ht="15.75" customHeight="1" x14ac:dyDescent="0.25">
      <c r="A4785" s="124">
        <v>38727</v>
      </c>
      <c r="B4785" s="123">
        <v>7.1879999999999997</v>
      </c>
      <c r="C4785" s="123">
        <v>7.1879999999999997</v>
      </c>
      <c r="D4785" s="123">
        <v>7.1879999999999997</v>
      </c>
      <c r="E4785" s="123">
        <v>7.1879999999999997</v>
      </c>
      <c r="F4785" s="125">
        <v>1E-4</v>
      </c>
    </row>
    <row r="4786" spans="1:6" ht="15.75" customHeight="1" x14ac:dyDescent="0.25">
      <c r="A4786" s="124">
        <v>38726</v>
      </c>
      <c r="B4786" s="123">
        <v>7.1870000000000003</v>
      </c>
      <c r="C4786" s="123">
        <v>7.1870000000000003</v>
      </c>
      <c r="D4786" s="123">
        <v>7.1870000000000003</v>
      </c>
      <c r="E4786" s="123">
        <v>7.1870000000000003</v>
      </c>
      <c r="F4786" s="125">
        <v>5.9999999999999995E-4</v>
      </c>
    </row>
    <row r="4787" spans="1:6" ht="15.75" customHeight="1" x14ac:dyDescent="0.25">
      <c r="A4787" s="124">
        <v>38723</v>
      </c>
      <c r="B4787" s="123">
        <v>7.1829999999999998</v>
      </c>
      <c r="C4787" s="123">
        <v>7.1829999999999998</v>
      </c>
      <c r="D4787" s="123">
        <v>7.1829999999999998</v>
      </c>
      <c r="E4787" s="123">
        <v>7.1829999999999998</v>
      </c>
      <c r="F4787" s="125">
        <v>1E-3</v>
      </c>
    </row>
    <row r="4788" spans="1:6" ht="15.75" customHeight="1" x14ac:dyDescent="0.25">
      <c r="A4788" s="124">
        <v>38722</v>
      </c>
      <c r="B4788" s="123">
        <v>7.1760000000000002</v>
      </c>
      <c r="C4788" s="123">
        <v>7.1760000000000002</v>
      </c>
      <c r="D4788" s="123">
        <v>7.1760000000000002</v>
      </c>
      <c r="E4788" s="123">
        <v>7.1760000000000002</v>
      </c>
      <c r="F4788" s="125">
        <v>-1.8E-3</v>
      </c>
    </row>
    <row r="4789" spans="1:6" ht="15.75" customHeight="1" x14ac:dyDescent="0.25">
      <c r="A4789" s="124">
        <v>38721</v>
      </c>
      <c r="B4789" s="123">
        <v>7.1890000000000001</v>
      </c>
      <c r="C4789" s="123">
        <v>7.1890000000000001</v>
      </c>
      <c r="D4789" s="123">
        <v>7.1890000000000001</v>
      </c>
      <c r="E4789" s="123">
        <v>7.1890000000000001</v>
      </c>
      <c r="F4789" s="125">
        <v>1.2999999999999999E-3</v>
      </c>
    </row>
    <row r="4790" spans="1:6" ht="15.75" customHeight="1" x14ac:dyDescent="0.25">
      <c r="A4790" s="124">
        <v>38720</v>
      </c>
      <c r="B4790" s="123">
        <v>7.18</v>
      </c>
      <c r="C4790" s="123">
        <v>7.18</v>
      </c>
      <c r="D4790" s="123">
        <v>7.18</v>
      </c>
      <c r="E4790" s="123">
        <v>7.18</v>
      </c>
      <c r="F4790" s="125">
        <v>0</v>
      </c>
    </row>
    <row r="4791" spans="1:6" ht="15.75" customHeight="1" x14ac:dyDescent="0.25">
      <c r="A4791" s="124">
        <v>38719</v>
      </c>
      <c r="B4791" s="123">
        <v>7.18</v>
      </c>
      <c r="C4791" s="123">
        <v>7.18</v>
      </c>
      <c r="D4791" s="123">
        <v>7.18</v>
      </c>
      <c r="E4791" s="123">
        <v>7.18</v>
      </c>
      <c r="F4791" s="125">
        <v>9.7999999999999997E-3</v>
      </c>
    </row>
    <row r="4792" spans="1:6" ht="15.75" customHeight="1" x14ac:dyDescent="0.25">
      <c r="A4792" s="124">
        <v>38716</v>
      </c>
      <c r="B4792" s="123">
        <v>7.11</v>
      </c>
      <c r="C4792" s="123">
        <v>7.11</v>
      </c>
      <c r="D4792" s="123">
        <v>7.11</v>
      </c>
      <c r="E4792" s="123">
        <v>7.11</v>
      </c>
      <c r="F4792" s="125">
        <v>0</v>
      </c>
    </row>
    <row r="4793" spans="1:6" ht="15.75" customHeight="1" x14ac:dyDescent="0.25">
      <c r="A4793" s="124">
        <v>38715</v>
      </c>
      <c r="B4793" s="123">
        <v>7.11</v>
      </c>
      <c r="C4793" s="123">
        <v>7.11</v>
      </c>
      <c r="D4793" s="123">
        <v>7.11</v>
      </c>
      <c r="E4793" s="123">
        <v>7.11</v>
      </c>
      <c r="F4793" s="125">
        <v>-1E-3</v>
      </c>
    </row>
    <row r="4794" spans="1:6" ht="15.75" customHeight="1" x14ac:dyDescent="0.25">
      <c r="A4794" s="124">
        <v>38714</v>
      </c>
      <c r="B4794" s="123">
        <v>7.117</v>
      </c>
      <c r="C4794" s="123">
        <v>7.117</v>
      </c>
      <c r="D4794" s="123">
        <v>7.117</v>
      </c>
      <c r="E4794" s="123">
        <v>7.117</v>
      </c>
      <c r="F4794" s="125">
        <v>0</v>
      </c>
    </row>
    <row r="4795" spans="1:6" ht="15.75" customHeight="1" x14ac:dyDescent="0.25">
      <c r="A4795" s="124">
        <v>38713</v>
      </c>
      <c r="B4795" s="123">
        <v>7.117</v>
      </c>
      <c r="C4795" s="123">
        <v>7.117</v>
      </c>
      <c r="D4795" s="123">
        <v>7.117</v>
      </c>
      <c r="E4795" s="123">
        <v>7.117</v>
      </c>
      <c r="F4795" s="125">
        <v>-1.1000000000000001E-3</v>
      </c>
    </row>
    <row r="4796" spans="1:6" ht="15.75" customHeight="1" x14ac:dyDescent="0.25">
      <c r="A4796" s="124">
        <v>38712</v>
      </c>
      <c r="B4796" s="123">
        <v>7.125</v>
      </c>
      <c r="C4796" s="123">
        <v>7.125</v>
      </c>
      <c r="D4796" s="123">
        <v>7.125</v>
      </c>
      <c r="E4796" s="123">
        <v>7.125</v>
      </c>
      <c r="F4796" s="125">
        <v>4.0000000000000002E-4</v>
      </c>
    </row>
    <row r="4797" spans="1:6" ht="15.75" customHeight="1" x14ac:dyDescent="0.25">
      <c r="A4797" s="124">
        <v>38709</v>
      </c>
      <c r="B4797" s="123">
        <v>7.1219999999999999</v>
      </c>
      <c r="C4797" s="123">
        <v>7.1219999999999999</v>
      </c>
      <c r="D4797" s="123">
        <v>7.1219999999999999</v>
      </c>
      <c r="E4797" s="123">
        <v>7.1219999999999999</v>
      </c>
      <c r="F4797" s="125">
        <v>-1E-3</v>
      </c>
    </row>
    <row r="4798" spans="1:6" ht="15.75" customHeight="1" x14ac:dyDescent="0.25">
      <c r="A4798" s="124">
        <v>38708</v>
      </c>
      <c r="B4798" s="123">
        <v>7.1289999999999996</v>
      </c>
      <c r="C4798" s="123">
        <v>7.1289999999999996</v>
      </c>
      <c r="D4798" s="123">
        <v>7.1289999999999996</v>
      </c>
      <c r="E4798" s="123">
        <v>7.1289999999999996</v>
      </c>
      <c r="F4798" s="125">
        <v>1.5E-3</v>
      </c>
    </row>
    <row r="4799" spans="1:6" ht="15.75" customHeight="1" x14ac:dyDescent="0.25">
      <c r="A4799" s="124">
        <v>38707</v>
      </c>
      <c r="B4799" s="123">
        <v>7.1180000000000003</v>
      </c>
      <c r="C4799" s="123">
        <v>7.1180000000000003</v>
      </c>
      <c r="D4799" s="123">
        <v>7.1180000000000003</v>
      </c>
      <c r="E4799" s="123">
        <v>7.1180000000000003</v>
      </c>
      <c r="F4799" s="125">
        <v>0</v>
      </c>
    </row>
    <row r="4800" spans="1:6" ht="15.75" customHeight="1" x14ac:dyDescent="0.25">
      <c r="A4800" s="124">
        <v>38706</v>
      </c>
      <c r="B4800" s="123">
        <v>7.1180000000000003</v>
      </c>
      <c r="C4800" s="123">
        <v>7.1180000000000003</v>
      </c>
      <c r="D4800" s="123">
        <v>7.1180000000000003</v>
      </c>
      <c r="E4800" s="123">
        <v>7.1180000000000003</v>
      </c>
      <c r="F4800" s="125">
        <v>4.0000000000000002E-4</v>
      </c>
    </row>
    <row r="4801" spans="1:6" ht="15.75" customHeight="1" x14ac:dyDescent="0.25">
      <c r="A4801" s="124">
        <v>38705</v>
      </c>
      <c r="B4801" s="123">
        <v>7.1150000000000002</v>
      </c>
      <c r="C4801" s="123">
        <v>7.1150000000000002</v>
      </c>
      <c r="D4801" s="123">
        <v>7.1150000000000002</v>
      </c>
      <c r="E4801" s="123">
        <v>7.1150000000000002</v>
      </c>
      <c r="F4801" s="125">
        <v>1.5E-3</v>
      </c>
    </row>
    <row r="4802" spans="1:6" ht="15.75" customHeight="1" x14ac:dyDescent="0.25">
      <c r="A4802" s="124">
        <v>38702</v>
      </c>
      <c r="B4802" s="123">
        <v>7.1040000000000001</v>
      </c>
      <c r="C4802" s="123">
        <v>7.1040000000000001</v>
      </c>
      <c r="D4802" s="123">
        <v>7.1040000000000001</v>
      </c>
      <c r="E4802" s="123">
        <v>7.1040000000000001</v>
      </c>
      <c r="F4802" s="125">
        <v>-1E-3</v>
      </c>
    </row>
    <row r="4803" spans="1:6" ht="15.75" customHeight="1" x14ac:dyDescent="0.25">
      <c r="A4803" s="124">
        <v>38701</v>
      </c>
      <c r="B4803" s="123">
        <v>7.1109999999999998</v>
      </c>
      <c r="C4803" s="123">
        <v>7.1109999999999998</v>
      </c>
      <c r="D4803" s="123">
        <v>7.1109999999999998</v>
      </c>
      <c r="E4803" s="123">
        <v>7.1109999999999998</v>
      </c>
      <c r="F4803" s="125">
        <v>0</v>
      </c>
    </row>
    <row r="4804" spans="1:6" ht="15.75" customHeight="1" x14ac:dyDescent="0.25">
      <c r="A4804" s="124">
        <v>38700</v>
      </c>
      <c r="B4804" s="123">
        <v>7.1109999999999998</v>
      </c>
      <c r="C4804" s="123">
        <v>7.1109999999999998</v>
      </c>
      <c r="D4804" s="123">
        <v>7.1109999999999998</v>
      </c>
      <c r="E4804" s="123">
        <v>7.1109999999999998</v>
      </c>
      <c r="F4804" s="125">
        <v>0</v>
      </c>
    </row>
    <row r="4805" spans="1:6" ht="15.75" customHeight="1" x14ac:dyDescent="0.25">
      <c r="A4805" s="124">
        <v>38699</v>
      </c>
      <c r="B4805" s="123">
        <v>7.1109999999999998</v>
      </c>
      <c r="C4805" s="123">
        <v>7.1109999999999998</v>
      </c>
      <c r="D4805" s="123">
        <v>7.1109999999999998</v>
      </c>
      <c r="E4805" s="123">
        <v>7.1109999999999998</v>
      </c>
      <c r="F4805" s="125">
        <v>0</v>
      </c>
    </row>
    <row r="4806" spans="1:6" ht="15.75" customHeight="1" x14ac:dyDescent="0.25">
      <c r="A4806" s="124">
        <v>38698</v>
      </c>
      <c r="B4806" s="123">
        <v>7.1109999999999998</v>
      </c>
      <c r="C4806" s="123">
        <v>7.1109999999999998</v>
      </c>
      <c r="D4806" s="123">
        <v>7.1109999999999998</v>
      </c>
      <c r="E4806" s="123">
        <v>7.1109999999999998</v>
      </c>
      <c r="F4806" s="125">
        <v>1E-3</v>
      </c>
    </row>
    <row r="4807" spans="1:6" ht="15.75" customHeight="1" x14ac:dyDescent="0.25">
      <c r="A4807" s="124">
        <v>38695</v>
      </c>
      <c r="B4807" s="123">
        <v>7.1040000000000001</v>
      </c>
      <c r="C4807" s="123">
        <v>7.1040000000000001</v>
      </c>
      <c r="D4807" s="123">
        <v>7.1040000000000001</v>
      </c>
      <c r="E4807" s="123">
        <v>7.1040000000000001</v>
      </c>
      <c r="F4807" s="125">
        <v>1E-3</v>
      </c>
    </row>
    <row r="4808" spans="1:6" ht="15.75" customHeight="1" x14ac:dyDescent="0.25">
      <c r="A4808" s="124">
        <v>38694</v>
      </c>
      <c r="B4808" s="123">
        <v>7.0970000000000004</v>
      </c>
      <c r="C4808" s="123">
        <v>7.0970000000000004</v>
      </c>
      <c r="D4808" s="123">
        <v>7.0970000000000004</v>
      </c>
      <c r="E4808" s="123">
        <v>7.0970000000000004</v>
      </c>
      <c r="F4808" s="125">
        <v>0</v>
      </c>
    </row>
    <row r="4809" spans="1:6" ht="15.75" customHeight="1" x14ac:dyDescent="0.25">
      <c r="A4809" s="124">
        <v>38693</v>
      </c>
      <c r="B4809" s="123">
        <v>7.0970000000000004</v>
      </c>
      <c r="C4809" s="123">
        <v>7.0970000000000004</v>
      </c>
      <c r="D4809" s="123">
        <v>7.0970000000000004</v>
      </c>
      <c r="E4809" s="123">
        <v>7.0970000000000004</v>
      </c>
      <c r="F4809" s="125">
        <v>0</v>
      </c>
    </row>
    <row r="4810" spans="1:6" ht="15.75" customHeight="1" x14ac:dyDescent="0.25">
      <c r="A4810" s="124">
        <v>38692</v>
      </c>
      <c r="B4810" s="123">
        <v>7.0970000000000004</v>
      </c>
      <c r="C4810" s="123">
        <v>7.0970000000000004</v>
      </c>
      <c r="D4810" s="123">
        <v>7.0970000000000004</v>
      </c>
      <c r="E4810" s="123">
        <v>7.0970000000000004</v>
      </c>
      <c r="F4810" s="125">
        <v>1E-3</v>
      </c>
    </row>
    <row r="4811" spans="1:6" ht="15.75" customHeight="1" x14ac:dyDescent="0.25">
      <c r="A4811" s="124">
        <v>38691</v>
      </c>
      <c r="B4811" s="123">
        <v>7.09</v>
      </c>
      <c r="C4811" s="123">
        <v>7.09</v>
      </c>
      <c r="D4811" s="123">
        <v>7.09</v>
      </c>
      <c r="E4811" s="123">
        <v>7.09</v>
      </c>
      <c r="F4811" s="125">
        <v>-1E-3</v>
      </c>
    </row>
    <row r="4812" spans="1:6" ht="15.75" customHeight="1" x14ac:dyDescent="0.25">
      <c r="A4812" s="124">
        <v>38688</v>
      </c>
      <c r="B4812" s="123">
        <v>7.0970000000000004</v>
      </c>
      <c r="C4812" s="123">
        <v>7.0970000000000004</v>
      </c>
      <c r="D4812" s="123">
        <v>7.0970000000000004</v>
      </c>
      <c r="E4812" s="123">
        <v>7.0970000000000004</v>
      </c>
      <c r="F4812" s="125">
        <v>2.5000000000000001E-3</v>
      </c>
    </row>
    <row r="4813" spans="1:6" ht="15.75" customHeight="1" x14ac:dyDescent="0.25">
      <c r="A4813" s="124">
        <v>38687</v>
      </c>
      <c r="B4813" s="123">
        <v>7.0789999999999997</v>
      </c>
      <c r="C4813" s="123">
        <v>7.0789999999999997</v>
      </c>
      <c r="D4813" s="123">
        <v>7.0789999999999997</v>
      </c>
      <c r="E4813" s="123">
        <v>7.0789999999999997</v>
      </c>
      <c r="F4813" s="125">
        <v>-5.9999999999999995E-4</v>
      </c>
    </row>
    <row r="4814" spans="1:6" ht="15.75" customHeight="1" x14ac:dyDescent="0.25">
      <c r="A4814" s="124">
        <v>38686</v>
      </c>
      <c r="B4814" s="123">
        <v>7.0830000000000002</v>
      </c>
      <c r="C4814" s="123">
        <v>7.0830000000000002</v>
      </c>
      <c r="D4814" s="123">
        <v>7.0830000000000002</v>
      </c>
      <c r="E4814" s="123">
        <v>7.0830000000000002</v>
      </c>
      <c r="F4814" s="125">
        <v>1E-3</v>
      </c>
    </row>
    <row r="4815" spans="1:6" ht="15.75" customHeight="1" x14ac:dyDescent="0.25">
      <c r="A4815" s="124">
        <v>38685</v>
      </c>
      <c r="B4815" s="123">
        <v>7.0759999999999996</v>
      </c>
      <c r="C4815" s="123">
        <v>7.0759999999999996</v>
      </c>
      <c r="D4815" s="123">
        <v>7.0759999999999996</v>
      </c>
      <c r="E4815" s="123">
        <v>7.0759999999999996</v>
      </c>
      <c r="F4815" s="125">
        <v>-2E-3</v>
      </c>
    </row>
    <row r="4816" spans="1:6" ht="15.75" customHeight="1" x14ac:dyDescent="0.25">
      <c r="A4816" s="124">
        <v>38684</v>
      </c>
      <c r="B4816" s="123">
        <v>7.09</v>
      </c>
      <c r="C4816" s="123">
        <v>7.09</v>
      </c>
      <c r="D4816" s="123">
        <v>7.09</v>
      </c>
      <c r="E4816" s="123">
        <v>7.09</v>
      </c>
      <c r="F4816" s="125">
        <v>-1E-4</v>
      </c>
    </row>
    <row r="4817" spans="1:6" ht="15.75" customHeight="1" x14ac:dyDescent="0.25">
      <c r="A4817" s="124">
        <v>38681</v>
      </c>
      <c r="B4817" s="123">
        <v>7.0910000000000002</v>
      </c>
      <c r="C4817" s="123">
        <v>7.0910000000000002</v>
      </c>
      <c r="D4817" s="123">
        <v>7.0910000000000002</v>
      </c>
      <c r="E4817" s="123">
        <v>7.0910000000000002</v>
      </c>
      <c r="F4817" s="125">
        <v>3.0999999999999999E-3</v>
      </c>
    </row>
    <row r="4818" spans="1:6" ht="15.75" customHeight="1" x14ac:dyDescent="0.25">
      <c r="A4818" s="124">
        <v>38680</v>
      </c>
      <c r="B4818" s="123">
        <v>7.069</v>
      </c>
      <c r="C4818" s="123">
        <v>7.069</v>
      </c>
      <c r="D4818" s="123">
        <v>7.069</v>
      </c>
      <c r="E4818" s="123">
        <v>7.069</v>
      </c>
      <c r="F4818" s="125">
        <v>5.9999999999999995E-4</v>
      </c>
    </row>
    <row r="4819" spans="1:6" ht="15.75" customHeight="1" x14ac:dyDescent="0.25">
      <c r="A4819" s="124">
        <v>38679</v>
      </c>
      <c r="B4819" s="123">
        <v>7.0650000000000004</v>
      </c>
      <c r="C4819" s="123">
        <v>7.0650000000000004</v>
      </c>
      <c r="D4819" s="123">
        <v>7.0650000000000004</v>
      </c>
      <c r="E4819" s="123">
        <v>7.0650000000000004</v>
      </c>
      <c r="F4819" s="125">
        <v>-1.6999999999999999E-3</v>
      </c>
    </row>
    <row r="4820" spans="1:6" ht="15.75" customHeight="1" x14ac:dyDescent="0.25">
      <c r="A4820" s="124">
        <v>38678</v>
      </c>
      <c r="B4820" s="123">
        <v>7.077</v>
      </c>
      <c r="C4820" s="123">
        <v>7.077</v>
      </c>
      <c r="D4820" s="123">
        <v>7.077</v>
      </c>
      <c r="E4820" s="123">
        <v>7.077</v>
      </c>
      <c r="F4820" s="125">
        <v>-2E-3</v>
      </c>
    </row>
    <row r="4821" spans="1:6" ht="15.75" customHeight="1" x14ac:dyDescent="0.25">
      <c r="A4821" s="124">
        <v>38677</v>
      </c>
      <c r="B4821" s="123">
        <v>7.0910000000000002</v>
      </c>
      <c r="C4821" s="123">
        <v>7.0910000000000002</v>
      </c>
      <c r="D4821" s="123">
        <v>7.0910000000000002</v>
      </c>
      <c r="E4821" s="123">
        <v>7.0910000000000002</v>
      </c>
      <c r="F4821" s="125">
        <v>-4.0000000000000002E-4</v>
      </c>
    </row>
    <row r="4822" spans="1:6" ht="15.75" customHeight="1" x14ac:dyDescent="0.25">
      <c r="A4822" s="124">
        <v>38674</v>
      </c>
      <c r="B4822" s="123">
        <v>7.0940000000000003</v>
      </c>
      <c r="C4822" s="123">
        <v>7.0940000000000003</v>
      </c>
      <c r="D4822" s="123">
        <v>7.0940000000000003</v>
      </c>
      <c r="E4822" s="123">
        <v>7.0940000000000003</v>
      </c>
      <c r="F4822" s="125">
        <v>-5.9999999999999995E-4</v>
      </c>
    </row>
    <row r="4823" spans="1:6" ht="15.75" customHeight="1" x14ac:dyDescent="0.25">
      <c r="A4823" s="124">
        <v>38673</v>
      </c>
      <c r="B4823" s="123">
        <v>7.0979999999999999</v>
      </c>
      <c r="C4823" s="123">
        <v>7.0979999999999999</v>
      </c>
      <c r="D4823" s="123">
        <v>7.0979999999999999</v>
      </c>
      <c r="E4823" s="123">
        <v>7.0979999999999999</v>
      </c>
      <c r="F4823" s="125">
        <v>0</v>
      </c>
    </row>
    <row r="4824" spans="1:6" ht="15.75" customHeight="1" x14ac:dyDescent="0.25">
      <c r="A4824" s="124">
        <v>38672</v>
      </c>
      <c r="B4824" s="123">
        <v>7.0979999999999999</v>
      </c>
      <c r="C4824" s="123">
        <v>7.0979999999999999</v>
      </c>
      <c r="D4824" s="123">
        <v>7.0979999999999999</v>
      </c>
      <c r="E4824" s="123">
        <v>7.0979999999999999</v>
      </c>
      <c r="F4824" s="125">
        <v>0</v>
      </c>
    </row>
    <row r="4825" spans="1:6" ht="15.75" customHeight="1" x14ac:dyDescent="0.25">
      <c r="A4825" s="124">
        <v>38670</v>
      </c>
      <c r="B4825" s="123">
        <v>7.0979999999999999</v>
      </c>
      <c r="C4825" s="123">
        <v>7.0979999999999999</v>
      </c>
      <c r="D4825" s="123">
        <v>7.0979999999999999</v>
      </c>
      <c r="E4825" s="123">
        <v>7.0979999999999999</v>
      </c>
      <c r="F4825" s="125">
        <v>-3.0999999999999999E-3</v>
      </c>
    </row>
    <row r="4826" spans="1:6" ht="15.75" customHeight="1" x14ac:dyDescent="0.25">
      <c r="A4826" s="124">
        <v>38667</v>
      </c>
      <c r="B4826" s="123">
        <v>7.12</v>
      </c>
      <c r="C4826" s="123">
        <v>7.12</v>
      </c>
      <c r="D4826" s="123">
        <v>7.12</v>
      </c>
      <c r="E4826" s="123">
        <v>7.12</v>
      </c>
      <c r="F4826" s="125">
        <v>-4.0000000000000002E-4</v>
      </c>
    </row>
    <row r="4827" spans="1:6" ht="15.75" customHeight="1" x14ac:dyDescent="0.25">
      <c r="A4827" s="124">
        <v>38666</v>
      </c>
      <c r="B4827" s="123">
        <v>7.1230000000000002</v>
      </c>
      <c r="C4827" s="123">
        <v>7.1230000000000002</v>
      </c>
      <c r="D4827" s="123">
        <v>7.1230000000000002</v>
      </c>
      <c r="E4827" s="123">
        <v>7.1230000000000002</v>
      </c>
      <c r="F4827" s="125">
        <v>-5.9999999999999995E-4</v>
      </c>
    </row>
    <row r="4828" spans="1:6" ht="15.75" customHeight="1" x14ac:dyDescent="0.25">
      <c r="A4828" s="124">
        <v>38665</v>
      </c>
      <c r="B4828" s="123">
        <v>7.1269999999999998</v>
      </c>
      <c r="C4828" s="123">
        <v>7.1269999999999998</v>
      </c>
      <c r="D4828" s="123">
        <v>7.1269999999999998</v>
      </c>
      <c r="E4828" s="123">
        <v>7.1269999999999998</v>
      </c>
      <c r="F4828" s="125">
        <v>3.0000000000000001E-3</v>
      </c>
    </row>
    <row r="4829" spans="1:6" ht="15.75" customHeight="1" x14ac:dyDescent="0.25">
      <c r="A4829" s="124">
        <v>38664</v>
      </c>
      <c r="B4829" s="123">
        <v>7.1059999999999999</v>
      </c>
      <c r="C4829" s="123">
        <v>7.1059999999999999</v>
      </c>
      <c r="D4829" s="123">
        <v>7.1059999999999999</v>
      </c>
      <c r="E4829" s="123">
        <v>7.1059999999999999</v>
      </c>
      <c r="F4829" s="125">
        <v>0</v>
      </c>
    </row>
    <row r="4830" spans="1:6" ht="15.75" customHeight="1" x14ac:dyDescent="0.25">
      <c r="A4830" s="124">
        <v>38663</v>
      </c>
      <c r="B4830" s="123">
        <v>7.1059999999999999</v>
      </c>
      <c r="C4830" s="123">
        <v>7.1059999999999999</v>
      </c>
      <c r="D4830" s="123">
        <v>7.1059999999999999</v>
      </c>
      <c r="E4830" s="123">
        <v>7.1059999999999999</v>
      </c>
      <c r="F4830" s="125">
        <v>4.0000000000000002E-4</v>
      </c>
    </row>
    <row r="4831" spans="1:6" ht="15.75" customHeight="1" x14ac:dyDescent="0.25">
      <c r="A4831" s="124">
        <v>38660</v>
      </c>
      <c r="B4831" s="123">
        <v>7.1029999999999998</v>
      </c>
      <c r="C4831" s="123">
        <v>7.1029999999999998</v>
      </c>
      <c r="D4831" s="123">
        <v>7.1029999999999998</v>
      </c>
      <c r="E4831" s="123">
        <v>7.1029999999999998</v>
      </c>
      <c r="F4831" s="125">
        <v>1E-3</v>
      </c>
    </row>
    <row r="4832" spans="1:6" ht="15.75" customHeight="1" x14ac:dyDescent="0.25">
      <c r="A4832" s="124">
        <v>38659</v>
      </c>
      <c r="B4832" s="123">
        <v>7.0960000000000001</v>
      </c>
      <c r="C4832" s="123">
        <v>7.0960000000000001</v>
      </c>
      <c r="D4832" s="123">
        <v>7.0960000000000001</v>
      </c>
      <c r="E4832" s="123">
        <v>7.0960000000000001</v>
      </c>
      <c r="F4832" s="125">
        <v>-4.0000000000000002E-4</v>
      </c>
    </row>
    <row r="4833" spans="1:6" ht="15.75" customHeight="1" x14ac:dyDescent="0.25">
      <c r="A4833" s="124">
        <v>38658</v>
      </c>
      <c r="B4833" s="123">
        <v>7.0990000000000002</v>
      </c>
      <c r="C4833" s="123">
        <v>7.0990000000000002</v>
      </c>
      <c r="D4833" s="123">
        <v>7.0990000000000002</v>
      </c>
      <c r="E4833" s="123">
        <v>7.0990000000000002</v>
      </c>
      <c r="F4833" s="125">
        <v>0</v>
      </c>
    </row>
    <row r="4834" spans="1:6" ht="15.75" customHeight="1" x14ac:dyDescent="0.25">
      <c r="A4834" s="124">
        <v>38656</v>
      </c>
      <c r="B4834" s="123">
        <v>7.0990000000000002</v>
      </c>
      <c r="C4834" s="123">
        <v>7.0990000000000002</v>
      </c>
      <c r="D4834" s="123">
        <v>7.0990000000000002</v>
      </c>
      <c r="E4834" s="123">
        <v>7.0990000000000002</v>
      </c>
      <c r="F4834" s="125">
        <v>3.0000000000000001E-3</v>
      </c>
    </row>
    <row r="4835" spans="1:6" ht="15.75" customHeight="1" x14ac:dyDescent="0.25">
      <c r="A4835" s="124">
        <v>38653</v>
      </c>
      <c r="B4835" s="123">
        <v>7.0780000000000003</v>
      </c>
      <c r="C4835" s="123">
        <v>7.0780000000000003</v>
      </c>
      <c r="D4835" s="123">
        <v>7.0780000000000003</v>
      </c>
      <c r="E4835" s="123">
        <v>7.0780000000000003</v>
      </c>
      <c r="F4835" s="125">
        <v>-1E-3</v>
      </c>
    </row>
    <row r="4836" spans="1:6" ht="15.75" customHeight="1" x14ac:dyDescent="0.25">
      <c r="A4836" s="124">
        <v>38652</v>
      </c>
      <c r="B4836" s="123">
        <v>7.085</v>
      </c>
      <c r="C4836" s="123">
        <v>7.085</v>
      </c>
      <c r="D4836" s="123">
        <v>7.085</v>
      </c>
      <c r="E4836" s="123">
        <v>7.085</v>
      </c>
      <c r="F4836" s="125">
        <v>-1.1000000000000001E-3</v>
      </c>
    </row>
    <row r="4837" spans="1:6" ht="15.75" customHeight="1" x14ac:dyDescent="0.25">
      <c r="A4837" s="124">
        <v>38651</v>
      </c>
      <c r="B4837" s="123">
        <v>7.093</v>
      </c>
      <c r="C4837" s="123">
        <v>7.093</v>
      </c>
      <c r="D4837" s="123">
        <v>7.093</v>
      </c>
      <c r="E4837" s="123">
        <v>7.093</v>
      </c>
      <c r="F4837" s="125">
        <v>-4.8999999999999998E-3</v>
      </c>
    </row>
    <row r="4838" spans="1:6" ht="15.75" customHeight="1" x14ac:dyDescent="0.25">
      <c r="A4838" s="124">
        <v>38650</v>
      </c>
      <c r="B4838" s="123">
        <v>7.1280000000000001</v>
      </c>
      <c r="C4838" s="123">
        <v>7.1280000000000001</v>
      </c>
      <c r="D4838" s="123">
        <v>7.1280000000000001</v>
      </c>
      <c r="E4838" s="123">
        <v>7.1280000000000001</v>
      </c>
      <c r="F4838" s="125">
        <v>2.8E-3</v>
      </c>
    </row>
    <row r="4839" spans="1:6" ht="15.75" customHeight="1" x14ac:dyDescent="0.25">
      <c r="A4839" s="124">
        <v>38649</v>
      </c>
      <c r="B4839" s="123">
        <v>7.1079999999999997</v>
      </c>
      <c r="C4839" s="123">
        <v>7.1079999999999997</v>
      </c>
      <c r="D4839" s="123">
        <v>7.1079999999999997</v>
      </c>
      <c r="E4839" s="123">
        <v>7.1079999999999997</v>
      </c>
      <c r="F4839" s="125">
        <v>-8.8000000000000005E-3</v>
      </c>
    </row>
    <row r="4840" spans="1:6" ht="15.75" customHeight="1" x14ac:dyDescent="0.25">
      <c r="A4840" s="124">
        <v>38646</v>
      </c>
      <c r="B4840" s="123">
        <v>7.1710000000000003</v>
      </c>
      <c r="C4840" s="123">
        <v>7.1710000000000003</v>
      </c>
      <c r="D4840" s="123">
        <v>7.1710000000000003</v>
      </c>
      <c r="E4840" s="123">
        <v>7.1710000000000003</v>
      </c>
      <c r="F4840" s="125">
        <v>-1E-3</v>
      </c>
    </row>
    <row r="4841" spans="1:6" ht="15.75" customHeight="1" x14ac:dyDescent="0.25">
      <c r="A4841" s="124">
        <v>38645</v>
      </c>
      <c r="B4841" s="123">
        <v>7.1779999999999999</v>
      </c>
      <c r="C4841" s="123">
        <v>7.1779999999999999</v>
      </c>
      <c r="D4841" s="123">
        <v>7.1779999999999999</v>
      </c>
      <c r="E4841" s="123">
        <v>7.1779999999999999</v>
      </c>
      <c r="F4841" s="125">
        <v>1E-3</v>
      </c>
    </row>
    <row r="4842" spans="1:6" ht="15.75" customHeight="1" x14ac:dyDescent="0.25">
      <c r="A4842" s="124">
        <v>38644</v>
      </c>
      <c r="B4842" s="123">
        <v>7.1710000000000003</v>
      </c>
      <c r="C4842" s="123">
        <v>7.1710000000000003</v>
      </c>
      <c r="D4842" s="123">
        <v>7.1710000000000003</v>
      </c>
      <c r="E4842" s="123">
        <v>7.1710000000000003</v>
      </c>
      <c r="F4842" s="125">
        <v>-1E-3</v>
      </c>
    </row>
    <row r="4843" spans="1:6" ht="15.75" customHeight="1" x14ac:dyDescent="0.25">
      <c r="A4843" s="124">
        <v>38643</v>
      </c>
      <c r="B4843" s="123">
        <v>7.1779999999999999</v>
      </c>
      <c r="C4843" s="123">
        <v>7.1779999999999999</v>
      </c>
      <c r="D4843" s="123">
        <v>7.1779999999999999</v>
      </c>
      <c r="E4843" s="123">
        <v>7.1779999999999999</v>
      </c>
      <c r="F4843" s="125">
        <v>5.8999999999999999E-3</v>
      </c>
    </row>
    <row r="4844" spans="1:6" ht="15.75" customHeight="1" x14ac:dyDescent="0.25">
      <c r="A4844" s="124">
        <v>38642</v>
      </c>
      <c r="B4844" s="123">
        <v>7.1360000000000001</v>
      </c>
      <c r="C4844" s="123">
        <v>7.1360000000000001</v>
      </c>
      <c r="D4844" s="123">
        <v>7.1360000000000001</v>
      </c>
      <c r="E4844" s="123">
        <v>7.1360000000000001</v>
      </c>
      <c r="F4844" s="125">
        <v>1E-3</v>
      </c>
    </row>
    <row r="4845" spans="1:6" ht="15.75" customHeight="1" x14ac:dyDescent="0.25">
      <c r="A4845" s="124">
        <v>38639</v>
      </c>
      <c r="B4845" s="123">
        <v>7.1289999999999996</v>
      </c>
      <c r="C4845" s="123">
        <v>7.1289999999999996</v>
      </c>
      <c r="D4845" s="123">
        <v>7.1289999999999996</v>
      </c>
      <c r="E4845" s="123">
        <v>7.1289999999999996</v>
      </c>
      <c r="F4845" s="125">
        <v>-2E-3</v>
      </c>
    </row>
    <row r="4846" spans="1:6" ht="15.75" customHeight="1" x14ac:dyDescent="0.25">
      <c r="A4846" s="124">
        <v>38638</v>
      </c>
      <c r="B4846" s="123">
        <v>7.1429999999999998</v>
      </c>
      <c r="C4846" s="123">
        <v>7.1429999999999998</v>
      </c>
      <c r="D4846" s="123">
        <v>7.1429999999999998</v>
      </c>
      <c r="E4846" s="123">
        <v>7.1429999999999998</v>
      </c>
      <c r="F4846" s="125">
        <v>-2E-3</v>
      </c>
    </row>
    <row r="4847" spans="1:6" ht="15.75" customHeight="1" x14ac:dyDescent="0.25">
      <c r="A4847" s="124">
        <v>38636</v>
      </c>
      <c r="B4847" s="123">
        <v>7.157</v>
      </c>
      <c r="C4847" s="123">
        <v>7.157</v>
      </c>
      <c r="D4847" s="123">
        <v>7.157</v>
      </c>
      <c r="E4847" s="123">
        <v>7.157</v>
      </c>
      <c r="F4847" s="125">
        <v>-2.8999999999999998E-3</v>
      </c>
    </row>
    <row r="4848" spans="1:6" ht="15.75" customHeight="1" x14ac:dyDescent="0.25">
      <c r="A4848" s="124">
        <v>38635</v>
      </c>
      <c r="B4848" s="123">
        <v>7.1779999999999999</v>
      </c>
      <c r="C4848" s="123">
        <v>7.1779999999999999</v>
      </c>
      <c r="D4848" s="123">
        <v>7.1779999999999999</v>
      </c>
      <c r="E4848" s="123">
        <v>7.1779999999999999</v>
      </c>
      <c r="F4848" s="125">
        <v>-1E-4</v>
      </c>
    </row>
    <row r="4849" spans="1:6" ht="15.75" customHeight="1" x14ac:dyDescent="0.25">
      <c r="A4849" s="124">
        <v>38632</v>
      </c>
      <c r="B4849" s="123">
        <v>7.1790000000000003</v>
      </c>
      <c r="C4849" s="123">
        <v>7.1790000000000003</v>
      </c>
      <c r="D4849" s="123">
        <v>7.1790000000000003</v>
      </c>
      <c r="E4849" s="123">
        <v>7.1790000000000003</v>
      </c>
      <c r="F4849" s="125">
        <v>0</v>
      </c>
    </row>
    <row r="4850" spans="1:6" ht="15.75" customHeight="1" x14ac:dyDescent="0.25">
      <c r="A4850" s="124">
        <v>38631</v>
      </c>
      <c r="B4850" s="123">
        <v>7.1790000000000003</v>
      </c>
      <c r="C4850" s="123">
        <v>7.1790000000000003</v>
      </c>
      <c r="D4850" s="123">
        <v>7.1790000000000003</v>
      </c>
      <c r="E4850" s="123">
        <v>7.1790000000000003</v>
      </c>
      <c r="F4850" s="125">
        <v>4.8999999999999998E-3</v>
      </c>
    </row>
    <row r="4851" spans="1:6" ht="15.75" customHeight="1" x14ac:dyDescent="0.25">
      <c r="A4851" s="124">
        <v>38630</v>
      </c>
      <c r="B4851" s="123">
        <v>7.1440000000000001</v>
      </c>
      <c r="C4851" s="123">
        <v>7.1440000000000001</v>
      </c>
      <c r="D4851" s="123">
        <v>7.1440000000000001</v>
      </c>
      <c r="E4851" s="123">
        <v>7.1440000000000001</v>
      </c>
      <c r="F4851" s="125">
        <v>0</v>
      </c>
    </row>
    <row r="4852" spans="1:6" ht="15.75" customHeight="1" x14ac:dyDescent="0.25">
      <c r="A4852" s="124">
        <v>38629</v>
      </c>
      <c r="B4852" s="123">
        <v>7.1440000000000001</v>
      </c>
      <c r="C4852" s="123">
        <v>7.1440000000000001</v>
      </c>
      <c r="D4852" s="123">
        <v>7.1440000000000001</v>
      </c>
      <c r="E4852" s="123">
        <v>7.1440000000000001</v>
      </c>
      <c r="F4852" s="125">
        <v>-1.5E-3</v>
      </c>
    </row>
    <row r="4853" spans="1:6" ht="15.75" customHeight="1" x14ac:dyDescent="0.25">
      <c r="A4853" s="124">
        <v>38628</v>
      </c>
      <c r="B4853" s="123">
        <v>7.1550000000000002</v>
      </c>
      <c r="C4853" s="123">
        <v>7.1550000000000002</v>
      </c>
      <c r="D4853" s="123">
        <v>7.1550000000000002</v>
      </c>
      <c r="E4853" s="123">
        <v>7.1550000000000002</v>
      </c>
      <c r="F4853" s="125">
        <v>7.6E-3</v>
      </c>
    </row>
    <row r="4854" spans="1:6" ht="15.75" customHeight="1" x14ac:dyDescent="0.25">
      <c r="A4854" s="124">
        <v>38626</v>
      </c>
      <c r="B4854" s="123">
        <v>7.101</v>
      </c>
      <c r="C4854" s="123">
        <v>7.101</v>
      </c>
      <c r="D4854" s="123">
        <v>7.101</v>
      </c>
      <c r="E4854" s="123">
        <v>7.101</v>
      </c>
      <c r="F4854" s="125">
        <v>0</v>
      </c>
    </row>
    <row r="4855" spans="1:6" ht="15.75" customHeight="1" x14ac:dyDescent="0.25">
      <c r="A4855" s="124">
        <v>38625</v>
      </c>
      <c r="B4855" s="123">
        <v>7.101</v>
      </c>
      <c r="C4855" s="123">
        <v>7.101</v>
      </c>
      <c r="D4855" s="123">
        <v>7.101</v>
      </c>
      <c r="E4855" s="123">
        <v>7.101</v>
      </c>
      <c r="F4855" s="125">
        <v>8.0000000000000004E-4</v>
      </c>
    </row>
    <row r="4856" spans="1:6" ht="15.75" customHeight="1" x14ac:dyDescent="0.25">
      <c r="A4856" s="124">
        <v>38624</v>
      </c>
      <c r="B4856" s="123">
        <v>7.0949999999999998</v>
      </c>
      <c r="C4856" s="123">
        <v>7.0949999999999998</v>
      </c>
      <c r="D4856" s="123">
        <v>7.0949999999999998</v>
      </c>
      <c r="E4856" s="123">
        <v>7.0949999999999998</v>
      </c>
      <c r="F4856" s="125">
        <v>3.0000000000000001E-3</v>
      </c>
    </row>
    <row r="4857" spans="1:6" ht="15.75" customHeight="1" x14ac:dyDescent="0.25">
      <c r="A4857" s="124">
        <v>38623</v>
      </c>
      <c r="B4857" s="123">
        <v>7.0739999999999998</v>
      </c>
      <c r="C4857" s="123">
        <v>7.0739999999999998</v>
      </c>
      <c r="D4857" s="123">
        <v>7.0739999999999998</v>
      </c>
      <c r="E4857" s="123">
        <v>7.0739999999999998</v>
      </c>
      <c r="F4857" s="125">
        <v>-2E-3</v>
      </c>
    </row>
    <row r="4858" spans="1:6" ht="15.75" customHeight="1" x14ac:dyDescent="0.25">
      <c r="A4858" s="124">
        <v>38622</v>
      </c>
      <c r="B4858" s="123">
        <v>7.0880000000000001</v>
      </c>
      <c r="C4858" s="123">
        <v>7.0880000000000001</v>
      </c>
      <c r="D4858" s="123">
        <v>7.0880000000000001</v>
      </c>
      <c r="E4858" s="123">
        <v>7.0880000000000001</v>
      </c>
      <c r="F4858" s="125">
        <v>7.0000000000000001E-3</v>
      </c>
    </row>
    <row r="4859" spans="1:6" ht="15.75" customHeight="1" x14ac:dyDescent="0.25">
      <c r="A4859" s="124">
        <v>38621</v>
      </c>
      <c r="B4859" s="123">
        <v>7.0389999999999997</v>
      </c>
      <c r="C4859" s="123">
        <v>7.0389999999999997</v>
      </c>
      <c r="D4859" s="123">
        <v>7.0389999999999997</v>
      </c>
      <c r="E4859" s="123">
        <v>7.0389999999999997</v>
      </c>
      <c r="F4859" s="125">
        <v>0</v>
      </c>
    </row>
    <row r="4860" spans="1:6" ht="15.75" customHeight="1" x14ac:dyDescent="0.25">
      <c r="A4860" s="124">
        <v>38619</v>
      </c>
      <c r="B4860" s="123">
        <v>7.0389999999999997</v>
      </c>
      <c r="C4860" s="123">
        <v>7.0389999999999997</v>
      </c>
      <c r="D4860" s="123">
        <v>7.0389999999999997</v>
      </c>
      <c r="E4860" s="123">
        <v>7.0389999999999997</v>
      </c>
      <c r="F4860" s="125">
        <v>-3.0000000000000001E-3</v>
      </c>
    </row>
    <row r="4861" spans="1:6" ht="15.75" customHeight="1" x14ac:dyDescent="0.25">
      <c r="A4861" s="124">
        <v>38618</v>
      </c>
      <c r="B4861" s="123">
        <v>7.06</v>
      </c>
      <c r="C4861" s="123">
        <v>7.06</v>
      </c>
      <c r="D4861" s="123">
        <v>7.06</v>
      </c>
      <c r="E4861" s="123">
        <v>7.06</v>
      </c>
      <c r="F4861" s="125">
        <v>2.0999999999999999E-3</v>
      </c>
    </row>
    <row r="4862" spans="1:6" ht="15.75" customHeight="1" x14ac:dyDescent="0.25">
      <c r="A4862" s="124">
        <v>38617</v>
      </c>
      <c r="B4862" s="123">
        <v>7.0449999999999999</v>
      </c>
      <c r="C4862" s="123">
        <v>7.0449999999999999</v>
      </c>
      <c r="D4862" s="123">
        <v>7.0449999999999999</v>
      </c>
      <c r="E4862" s="123">
        <v>7.0449999999999999</v>
      </c>
      <c r="F4862" s="125">
        <v>5.7000000000000002E-3</v>
      </c>
    </row>
    <row r="4863" spans="1:6" ht="15.75" customHeight="1" x14ac:dyDescent="0.25">
      <c r="A4863" s="124">
        <v>38616</v>
      </c>
      <c r="B4863" s="123">
        <v>7.0049999999999999</v>
      </c>
      <c r="C4863" s="123">
        <v>7.0049999999999999</v>
      </c>
      <c r="D4863" s="123">
        <v>7.0049999999999999</v>
      </c>
      <c r="E4863" s="123">
        <v>7.0049999999999999</v>
      </c>
      <c r="F4863" s="125">
        <v>0</v>
      </c>
    </row>
    <row r="4864" spans="1:6" ht="15.75" customHeight="1" x14ac:dyDescent="0.25">
      <c r="A4864" s="124">
        <v>38615</v>
      </c>
      <c r="B4864" s="123">
        <v>7.0049999999999999</v>
      </c>
      <c r="C4864" s="123">
        <v>7.0049999999999999</v>
      </c>
      <c r="D4864" s="123">
        <v>7.0049999999999999</v>
      </c>
      <c r="E4864" s="123">
        <v>7.0049999999999999</v>
      </c>
      <c r="F4864" s="125">
        <v>1E-3</v>
      </c>
    </row>
    <row r="4865" spans="1:6" ht="15.75" customHeight="1" x14ac:dyDescent="0.25">
      <c r="A4865" s="124">
        <v>38614</v>
      </c>
      <c r="B4865" s="123">
        <v>6.9980000000000002</v>
      </c>
      <c r="C4865" s="123">
        <v>6.9980000000000002</v>
      </c>
      <c r="D4865" s="123">
        <v>6.9980000000000002</v>
      </c>
      <c r="E4865" s="123">
        <v>6.9980000000000002</v>
      </c>
      <c r="F4865" s="125">
        <v>-2E-3</v>
      </c>
    </row>
    <row r="4866" spans="1:6" ht="15.75" customHeight="1" x14ac:dyDescent="0.25">
      <c r="A4866" s="124">
        <v>38612</v>
      </c>
      <c r="B4866" s="123">
        <v>7.0119999999999996</v>
      </c>
      <c r="C4866" s="123">
        <v>7.0119999999999996</v>
      </c>
      <c r="D4866" s="123">
        <v>7.0119999999999996</v>
      </c>
      <c r="E4866" s="123">
        <v>7.0119999999999996</v>
      </c>
      <c r="F4866" s="125">
        <v>-1E-3</v>
      </c>
    </row>
    <row r="4867" spans="1:6" ht="15.75" customHeight="1" x14ac:dyDescent="0.25">
      <c r="A4867" s="124">
        <v>38611</v>
      </c>
      <c r="B4867" s="123">
        <v>7.0190000000000001</v>
      </c>
      <c r="C4867" s="123">
        <v>7.0190000000000001</v>
      </c>
      <c r="D4867" s="123">
        <v>7.0190000000000001</v>
      </c>
      <c r="E4867" s="123">
        <v>7.0190000000000001</v>
      </c>
      <c r="F4867" s="125">
        <v>2.8999999999999998E-3</v>
      </c>
    </row>
    <row r="4868" spans="1:6" ht="15.75" customHeight="1" x14ac:dyDescent="0.25">
      <c r="A4868" s="124">
        <v>38610</v>
      </c>
      <c r="B4868" s="123">
        <v>6.9989999999999997</v>
      </c>
      <c r="C4868" s="123">
        <v>6.9989999999999997</v>
      </c>
      <c r="D4868" s="123">
        <v>6.9989999999999997</v>
      </c>
      <c r="E4868" s="123">
        <v>6.9989999999999997</v>
      </c>
      <c r="F4868" s="125">
        <v>-2E-3</v>
      </c>
    </row>
    <row r="4869" spans="1:6" ht="15.75" customHeight="1" x14ac:dyDescent="0.25">
      <c r="A4869" s="124">
        <v>38609</v>
      </c>
      <c r="B4869" s="123">
        <v>7.0129999999999999</v>
      </c>
      <c r="C4869" s="123">
        <v>7.0129999999999999</v>
      </c>
      <c r="D4869" s="123">
        <v>7.0129999999999999</v>
      </c>
      <c r="E4869" s="123">
        <v>7.0129999999999999</v>
      </c>
      <c r="F4869" s="125">
        <v>-6.9999999999999999E-4</v>
      </c>
    </row>
    <row r="4870" spans="1:6" ht="15.75" customHeight="1" x14ac:dyDescent="0.25">
      <c r="A4870" s="124">
        <v>38608</v>
      </c>
      <c r="B4870" s="123">
        <v>7.0179999999999998</v>
      </c>
      <c r="C4870" s="123">
        <v>7.0179999999999998</v>
      </c>
      <c r="D4870" s="123">
        <v>7.0179999999999998</v>
      </c>
      <c r="E4870" s="123">
        <v>7.0179999999999998</v>
      </c>
      <c r="F4870" s="125">
        <v>-1.8E-3</v>
      </c>
    </row>
    <row r="4871" spans="1:6" ht="15.75" customHeight="1" x14ac:dyDescent="0.25">
      <c r="A4871" s="124">
        <v>38607</v>
      </c>
      <c r="B4871" s="123">
        <v>7.0309999999999997</v>
      </c>
      <c r="C4871" s="123">
        <v>7.0309999999999997</v>
      </c>
      <c r="D4871" s="123">
        <v>7.0309999999999997</v>
      </c>
      <c r="E4871" s="123">
        <v>7.0309999999999997</v>
      </c>
      <c r="F4871" s="125">
        <v>-4.0000000000000002E-4</v>
      </c>
    </row>
    <row r="4872" spans="1:6" ht="15.75" customHeight="1" x14ac:dyDescent="0.25">
      <c r="A4872" s="124">
        <v>38605</v>
      </c>
      <c r="B4872" s="123">
        <v>7.0339999999999998</v>
      </c>
      <c r="C4872" s="123">
        <v>7.0339999999999998</v>
      </c>
      <c r="D4872" s="123">
        <v>7.0339999999999998</v>
      </c>
      <c r="E4872" s="123">
        <v>7.0339999999999998</v>
      </c>
      <c r="F4872" s="125">
        <v>0</v>
      </c>
    </row>
    <row r="4873" spans="1:6" ht="15.75" customHeight="1" x14ac:dyDescent="0.25">
      <c r="A4873" s="124">
        <v>38604</v>
      </c>
      <c r="B4873" s="123">
        <v>7.0339999999999998</v>
      </c>
      <c r="C4873" s="123">
        <v>7.0339999999999998</v>
      </c>
      <c r="D4873" s="123">
        <v>7.0339999999999998</v>
      </c>
      <c r="E4873" s="123">
        <v>7.0339999999999998</v>
      </c>
      <c r="F4873" s="125">
        <v>0</v>
      </c>
    </row>
    <row r="4874" spans="1:6" ht="15.75" customHeight="1" x14ac:dyDescent="0.25">
      <c r="A4874" s="124">
        <v>38603</v>
      </c>
      <c r="B4874" s="123">
        <v>7.0339999999999998</v>
      </c>
      <c r="C4874" s="123">
        <v>7.0339999999999998</v>
      </c>
      <c r="D4874" s="123">
        <v>7.0339999999999998</v>
      </c>
      <c r="E4874" s="123">
        <v>7.0339999999999998</v>
      </c>
      <c r="F4874" s="125">
        <v>1.2999999999999999E-3</v>
      </c>
    </row>
    <row r="4875" spans="1:6" ht="15.75" customHeight="1" x14ac:dyDescent="0.25">
      <c r="A4875" s="124">
        <v>38601</v>
      </c>
      <c r="B4875" s="123">
        <v>7.0250000000000004</v>
      </c>
      <c r="C4875" s="123">
        <v>7.0250000000000004</v>
      </c>
      <c r="D4875" s="123">
        <v>7.0250000000000004</v>
      </c>
      <c r="E4875" s="123">
        <v>7.0250000000000004</v>
      </c>
      <c r="F4875" s="125">
        <v>-1.2999999999999999E-3</v>
      </c>
    </row>
    <row r="4876" spans="1:6" ht="15.75" customHeight="1" x14ac:dyDescent="0.25">
      <c r="A4876" s="124">
        <v>38600</v>
      </c>
      <c r="B4876" s="123">
        <v>7.0339999999999998</v>
      </c>
      <c r="C4876" s="123">
        <v>7.0339999999999998</v>
      </c>
      <c r="D4876" s="123">
        <v>7.0339999999999998</v>
      </c>
      <c r="E4876" s="123">
        <v>7.0339999999999998</v>
      </c>
      <c r="F4876" s="125">
        <v>1E-4</v>
      </c>
    </row>
    <row r="4877" spans="1:6" ht="15.75" customHeight="1" x14ac:dyDescent="0.25">
      <c r="A4877" s="124">
        <v>38598</v>
      </c>
      <c r="B4877" s="123">
        <v>7.0330000000000004</v>
      </c>
      <c r="C4877" s="123">
        <v>7.0330000000000004</v>
      </c>
      <c r="D4877" s="123">
        <v>7.0330000000000004</v>
      </c>
      <c r="E4877" s="123">
        <v>7.0330000000000004</v>
      </c>
      <c r="F4877" s="125">
        <v>-1.4E-3</v>
      </c>
    </row>
    <row r="4878" spans="1:6" ht="15.75" customHeight="1" x14ac:dyDescent="0.25">
      <c r="A4878" s="124">
        <v>38597</v>
      </c>
      <c r="B4878" s="123">
        <v>7.0430000000000001</v>
      </c>
      <c r="C4878" s="123">
        <v>7.0430000000000001</v>
      </c>
      <c r="D4878" s="123">
        <v>7.0430000000000001</v>
      </c>
      <c r="E4878" s="123">
        <v>7.0430000000000001</v>
      </c>
      <c r="F4878" s="125">
        <v>-5.5999999999999999E-3</v>
      </c>
    </row>
    <row r="4879" spans="1:6" ht="15.75" customHeight="1" x14ac:dyDescent="0.25">
      <c r="A4879" s="124">
        <v>38596</v>
      </c>
      <c r="B4879" s="123">
        <v>7.0830000000000002</v>
      </c>
      <c r="C4879" s="123">
        <v>7.0830000000000002</v>
      </c>
      <c r="D4879" s="123">
        <v>7.0830000000000002</v>
      </c>
      <c r="E4879" s="123">
        <v>7.0830000000000002</v>
      </c>
      <c r="F4879" s="125">
        <v>-1.6000000000000001E-3</v>
      </c>
    </row>
    <row r="4880" spans="1:6" ht="15.75" customHeight="1" x14ac:dyDescent="0.25">
      <c r="A4880" s="124">
        <v>38595</v>
      </c>
      <c r="B4880" s="123">
        <v>7.0940000000000003</v>
      </c>
      <c r="C4880" s="123">
        <v>7.0940000000000003</v>
      </c>
      <c r="D4880" s="123">
        <v>7.0940000000000003</v>
      </c>
      <c r="E4880" s="123">
        <v>7.0940000000000003</v>
      </c>
      <c r="F4880" s="125">
        <v>1.1000000000000001E-3</v>
      </c>
    </row>
    <row r="4881" spans="1:6" ht="15.75" customHeight="1" x14ac:dyDescent="0.25">
      <c r="A4881" s="124">
        <v>38594</v>
      </c>
      <c r="B4881" s="123">
        <v>7.0860000000000003</v>
      </c>
      <c r="C4881" s="123">
        <v>7.0860000000000003</v>
      </c>
      <c r="D4881" s="123">
        <v>7.0860000000000003</v>
      </c>
      <c r="E4881" s="123">
        <v>7.0860000000000003</v>
      </c>
      <c r="F4881" s="125">
        <v>-2.9999999999999997E-4</v>
      </c>
    </row>
    <row r="4882" spans="1:6" ht="15.75" customHeight="1" x14ac:dyDescent="0.25">
      <c r="A4882" s="124">
        <v>38593</v>
      </c>
      <c r="B4882" s="123">
        <v>7.0880000000000001</v>
      </c>
      <c r="C4882" s="123">
        <v>7.0880000000000001</v>
      </c>
      <c r="D4882" s="123">
        <v>7.0880000000000001</v>
      </c>
      <c r="E4882" s="123">
        <v>7.0880000000000001</v>
      </c>
      <c r="F4882" s="125">
        <v>2.7000000000000001E-3</v>
      </c>
    </row>
    <row r="4883" spans="1:6" ht="15.75" customHeight="1" x14ac:dyDescent="0.25">
      <c r="A4883" s="124">
        <v>38591</v>
      </c>
      <c r="B4883" s="123">
        <v>7.069</v>
      </c>
      <c r="C4883" s="123">
        <v>7.069</v>
      </c>
      <c r="D4883" s="123">
        <v>7.069</v>
      </c>
      <c r="E4883" s="123">
        <v>7.069</v>
      </c>
      <c r="F4883" s="125">
        <v>-1.6999999999999999E-3</v>
      </c>
    </row>
    <row r="4884" spans="1:6" ht="15.75" customHeight="1" x14ac:dyDescent="0.25">
      <c r="A4884" s="124">
        <v>38590</v>
      </c>
      <c r="B4884" s="123">
        <v>7.0810000000000004</v>
      </c>
      <c r="C4884" s="123">
        <v>7.0810000000000004</v>
      </c>
      <c r="D4884" s="123">
        <v>7.0810000000000004</v>
      </c>
      <c r="E4884" s="123">
        <v>7.0810000000000004</v>
      </c>
      <c r="F4884" s="125">
        <v>-1.2999999999999999E-3</v>
      </c>
    </row>
    <row r="4885" spans="1:6" ht="15.75" customHeight="1" x14ac:dyDescent="0.25">
      <c r="A4885" s="124">
        <v>38589</v>
      </c>
      <c r="B4885" s="123">
        <v>7.09</v>
      </c>
      <c r="C4885" s="123">
        <v>7.09</v>
      </c>
      <c r="D4885" s="123">
        <v>7.09</v>
      </c>
      <c r="E4885" s="123">
        <v>7.09</v>
      </c>
      <c r="F4885" s="125">
        <v>-1E-3</v>
      </c>
    </row>
    <row r="4886" spans="1:6" ht="15.75" customHeight="1" x14ac:dyDescent="0.25">
      <c r="A4886" s="124">
        <v>38588</v>
      </c>
      <c r="B4886" s="123">
        <v>7.0970000000000004</v>
      </c>
      <c r="C4886" s="123">
        <v>7.0970000000000004</v>
      </c>
      <c r="D4886" s="123">
        <v>7.0970000000000004</v>
      </c>
      <c r="E4886" s="123">
        <v>7.0970000000000004</v>
      </c>
      <c r="F4886" s="125">
        <v>1.6999999999999999E-3</v>
      </c>
    </row>
    <row r="4887" spans="1:6" ht="15.75" customHeight="1" x14ac:dyDescent="0.25">
      <c r="A4887" s="124">
        <v>38587</v>
      </c>
      <c r="B4887" s="123">
        <v>7.085</v>
      </c>
      <c r="C4887" s="123">
        <v>7.085</v>
      </c>
      <c r="D4887" s="123">
        <v>7.085</v>
      </c>
      <c r="E4887" s="123">
        <v>7.085</v>
      </c>
      <c r="F4887" s="125">
        <v>1.6000000000000001E-3</v>
      </c>
    </row>
    <row r="4888" spans="1:6" ht="15.75" customHeight="1" x14ac:dyDescent="0.25">
      <c r="A4888" s="124">
        <v>38586</v>
      </c>
      <c r="B4888" s="123">
        <v>7.0739999999999998</v>
      </c>
      <c r="C4888" s="123">
        <v>7.0739999999999998</v>
      </c>
      <c r="D4888" s="123">
        <v>7.0739999999999998</v>
      </c>
      <c r="E4888" s="123">
        <v>7.0739999999999998</v>
      </c>
      <c r="F4888" s="125">
        <v>2.9999999999999997E-4</v>
      </c>
    </row>
    <row r="4889" spans="1:6" ht="15.75" customHeight="1" x14ac:dyDescent="0.25">
      <c r="A4889" s="124">
        <v>38583</v>
      </c>
      <c r="B4889" s="123">
        <v>7.0720000000000001</v>
      </c>
      <c r="C4889" s="123">
        <v>7.0720000000000001</v>
      </c>
      <c r="D4889" s="123">
        <v>7.0720000000000001</v>
      </c>
      <c r="E4889" s="123">
        <v>7.0720000000000001</v>
      </c>
      <c r="F4889" s="125">
        <v>2.9999999999999997E-4</v>
      </c>
    </row>
    <row r="4890" spans="1:6" ht="15.75" customHeight="1" x14ac:dyDescent="0.25">
      <c r="A4890" s="124">
        <v>38582</v>
      </c>
      <c r="B4890" s="123">
        <v>7.07</v>
      </c>
      <c r="C4890" s="123">
        <v>7.07</v>
      </c>
      <c r="D4890" s="123">
        <v>7.07</v>
      </c>
      <c r="E4890" s="123">
        <v>7.07</v>
      </c>
      <c r="F4890" s="125">
        <v>-1E-3</v>
      </c>
    </row>
    <row r="4891" spans="1:6" ht="15.75" customHeight="1" x14ac:dyDescent="0.25">
      <c r="A4891" s="124">
        <v>38581</v>
      </c>
      <c r="B4891" s="123">
        <v>7.077</v>
      </c>
      <c r="C4891" s="123">
        <v>7.077</v>
      </c>
      <c r="D4891" s="123">
        <v>7.077</v>
      </c>
      <c r="E4891" s="123">
        <v>7.077</v>
      </c>
      <c r="F4891" s="125">
        <v>-2.9999999999999997E-4</v>
      </c>
    </row>
    <row r="4892" spans="1:6" ht="15.75" customHeight="1" x14ac:dyDescent="0.25">
      <c r="A4892" s="124">
        <v>38580</v>
      </c>
      <c r="B4892" s="123">
        <v>7.0789999999999997</v>
      </c>
      <c r="C4892" s="123">
        <v>7.0789999999999997</v>
      </c>
      <c r="D4892" s="123">
        <v>7.0789999999999997</v>
      </c>
      <c r="E4892" s="123">
        <v>7.0789999999999997</v>
      </c>
      <c r="F4892" s="125">
        <v>2.8E-3</v>
      </c>
    </row>
    <row r="4893" spans="1:6" ht="15.75" customHeight="1" x14ac:dyDescent="0.25">
      <c r="A4893" s="124">
        <v>38577</v>
      </c>
      <c r="B4893" s="123">
        <v>7.0590000000000002</v>
      </c>
      <c r="C4893" s="123">
        <v>7.0590000000000002</v>
      </c>
      <c r="D4893" s="123">
        <v>7.0590000000000002</v>
      </c>
      <c r="E4893" s="123">
        <v>7.0590000000000002</v>
      </c>
      <c r="F4893" s="125">
        <v>4.4000000000000003E-3</v>
      </c>
    </row>
    <row r="4894" spans="1:6" ht="15.75" customHeight="1" x14ac:dyDescent="0.25">
      <c r="A4894" s="124">
        <v>38576</v>
      </c>
      <c r="B4894" s="123">
        <v>7.0279999999999996</v>
      </c>
      <c r="C4894" s="123">
        <v>7.0279999999999996</v>
      </c>
      <c r="D4894" s="123">
        <v>7.0279999999999996</v>
      </c>
      <c r="E4894" s="123">
        <v>7.0279999999999996</v>
      </c>
      <c r="F4894" s="125">
        <v>1.6000000000000001E-3</v>
      </c>
    </row>
    <row r="4895" spans="1:6" ht="15.75" customHeight="1" x14ac:dyDescent="0.25">
      <c r="A4895" s="124">
        <v>38575</v>
      </c>
      <c r="B4895" s="123">
        <v>7.0170000000000003</v>
      </c>
      <c r="C4895" s="123">
        <v>7.0170000000000003</v>
      </c>
      <c r="D4895" s="123">
        <v>7.0170000000000003</v>
      </c>
      <c r="E4895" s="123">
        <v>7.0170000000000003</v>
      </c>
      <c r="F4895" s="125">
        <v>-5.9999999999999995E-4</v>
      </c>
    </row>
    <row r="4896" spans="1:6" ht="15.75" customHeight="1" x14ac:dyDescent="0.25">
      <c r="A4896" s="124">
        <v>38574</v>
      </c>
      <c r="B4896" s="123">
        <v>7.0209999999999999</v>
      </c>
      <c r="C4896" s="123">
        <v>7.0209999999999999</v>
      </c>
      <c r="D4896" s="123">
        <v>7.0209999999999999</v>
      </c>
      <c r="E4896" s="123">
        <v>7.0209999999999999</v>
      </c>
      <c r="F4896" s="125">
        <v>-4.4000000000000003E-3</v>
      </c>
    </row>
    <row r="4897" spans="1:6" ht="15.75" customHeight="1" x14ac:dyDescent="0.25">
      <c r="A4897" s="124">
        <v>38573</v>
      </c>
      <c r="B4897" s="123">
        <v>7.0519999999999996</v>
      </c>
      <c r="C4897" s="123">
        <v>7.0519999999999996</v>
      </c>
      <c r="D4897" s="123">
        <v>7.0519999999999996</v>
      </c>
      <c r="E4897" s="123">
        <v>7.0519999999999996</v>
      </c>
      <c r="F4897" s="125">
        <v>6.1000000000000004E-3</v>
      </c>
    </row>
    <row r="4898" spans="1:6" ht="15.75" customHeight="1" x14ac:dyDescent="0.25">
      <c r="A4898" s="124">
        <v>38572</v>
      </c>
      <c r="B4898" s="123">
        <v>7.0090000000000003</v>
      </c>
      <c r="C4898" s="123">
        <v>7.0090000000000003</v>
      </c>
      <c r="D4898" s="123">
        <v>7.0090000000000003</v>
      </c>
      <c r="E4898" s="123">
        <v>7.0090000000000003</v>
      </c>
      <c r="F4898" s="125">
        <v>1.1000000000000001E-3</v>
      </c>
    </row>
    <row r="4899" spans="1:6" ht="15.75" customHeight="1" x14ac:dyDescent="0.25">
      <c r="A4899" s="124">
        <v>38570</v>
      </c>
      <c r="B4899" s="123">
        <v>7.0010000000000003</v>
      </c>
      <c r="C4899" s="123">
        <v>7.0010000000000003</v>
      </c>
      <c r="D4899" s="123">
        <v>7.0010000000000003</v>
      </c>
      <c r="E4899" s="123">
        <v>7.0010000000000003</v>
      </c>
      <c r="F4899" s="125">
        <v>2E-3</v>
      </c>
    </row>
    <row r="4900" spans="1:6" ht="15.75" customHeight="1" x14ac:dyDescent="0.25">
      <c r="A4900" s="124">
        <v>38569</v>
      </c>
      <c r="B4900" s="123">
        <v>6.9870000000000001</v>
      </c>
      <c r="C4900" s="123">
        <v>6.9870000000000001</v>
      </c>
      <c r="D4900" s="123">
        <v>6.9870000000000001</v>
      </c>
      <c r="E4900" s="123">
        <v>6.9870000000000001</v>
      </c>
      <c r="F4900" s="125">
        <v>1E-3</v>
      </c>
    </row>
    <row r="4901" spans="1:6" ht="15.75" customHeight="1" x14ac:dyDescent="0.25">
      <c r="A4901" s="124">
        <v>38568</v>
      </c>
      <c r="B4901" s="123">
        <v>6.98</v>
      </c>
      <c r="C4901" s="123">
        <v>6.98</v>
      </c>
      <c r="D4901" s="123">
        <v>6.98</v>
      </c>
      <c r="E4901" s="123">
        <v>6.98</v>
      </c>
      <c r="F4901" s="125">
        <v>8.9999999999999998E-4</v>
      </c>
    </row>
    <row r="4902" spans="1:6" ht="15.75" customHeight="1" x14ac:dyDescent="0.25">
      <c r="A4902" s="124">
        <v>38567</v>
      </c>
      <c r="B4902" s="123">
        <v>6.9740000000000002</v>
      </c>
      <c r="C4902" s="123">
        <v>6.9740000000000002</v>
      </c>
      <c r="D4902" s="123">
        <v>6.9740000000000002</v>
      </c>
      <c r="E4902" s="123">
        <v>6.9740000000000002</v>
      </c>
      <c r="F4902" s="125">
        <v>-8.9999999999999998E-4</v>
      </c>
    </row>
    <row r="4903" spans="1:6" ht="15.75" customHeight="1" x14ac:dyDescent="0.25">
      <c r="A4903" s="124">
        <v>38566</v>
      </c>
      <c r="B4903" s="123">
        <v>6.98</v>
      </c>
      <c r="C4903" s="123">
        <v>6.98</v>
      </c>
      <c r="D4903" s="123">
        <v>6.98</v>
      </c>
      <c r="E4903" s="123">
        <v>6.98</v>
      </c>
      <c r="F4903" s="125">
        <v>-5.0000000000000001E-3</v>
      </c>
    </row>
    <row r="4904" spans="1:6" ht="15.75" customHeight="1" x14ac:dyDescent="0.25">
      <c r="A4904" s="124">
        <v>38565</v>
      </c>
      <c r="B4904" s="123">
        <v>7.0149999999999997</v>
      </c>
      <c r="C4904" s="123">
        <v>7.0149999999999997</v>
      </c>
      <c r="D4904" s="123">
        <v>7.0149999999999997</v>
      </c>
      <c r="E4904" s="123">
        <v>7.0149999999999997</v>
      </c>
      <c r="F4904" s="125">
        <v>3.0000000000000001E-3</v>
      </c>
    </row>
    <row r="4905" spans="1:6" ht="15.75" customHeight="1" x14ac:dyDescent="0.25">
      <c r="A4905" s="124">
        <v>38563</v>
      </c>
      <c r="B4905" s="123">
        <v>6.9939999999999998</v>
      </c>
      <c r="C4905" s="123">
        <v>6.9939999999999998</v>
      </c>
      <c r="D4905" s="123">
        <v>6.9939999999999998</v>
      </c>
      <c r="E4905" s="123">
        <v>6.9939999999999998</v>
      </c>
      <c r="F4905" s="125">
        <v>4.8999999999999998E-3</v>
      </c>
    </row>
    <row r="4906" spans="1:6" ht="15.75" customHeight="1" x14ac:dyDescent="0.25">
      <c r="A4906" s="124">
        <v>38562</v>
      </c>
      <c r="B4906" s="123">
        <v>6.96</v>
      </c>
      <c r="C4906" s="123">
        <v>6.96</v>
      </c>
      <c r="D4906" s="123">
        <v>6.96</v>
      </c>
      <c r="E4906" s="123">
        <v>6.96</v>
      </c>
      <c r="F4906" s="125">
        <v>-5.5999999999999999E-3</v>
      </c>
    </row>
    <row r="4907" spans="1:6" ht="15.75" customHeight="1" x14ac:dyDescent="0.25">
      <c r="A4907" s="124">
        <v>38559</v>
      </c>
      <c r="B4907" s="123">
        <v>6.9989999999999997</v>
      </c>
      <c r="C4907" s="123">
        <v>6.9989999999999997</v>
      </c>
      <c r="D4907" s="123">
        <v>6.9989999999999997</v>
      </c>
      <c r="E4907" s="123">
        <v>6.9989999999999997</v>
      </c>
      <c r="F4907" s="125">
        <v>-2.3199999999999998E-2</v>
      </c>
    </row>
    <row r="4908" spans="1:6" ht="15.75" customHeight="1" x14ac:dyDescent="0.25">
      <c r="A4908" s="124">
        <v>38558</v>
      </c>
      <c r="B4908" s="123">
        <v>7.165</v>
      </c>
      <c r="C4908" s="123">
        <v>7.165</v>
      </c>
      <c r="D4908" s="123">
        <v>7.165</v>
      </c>
      <c r="E4908" s="123">
        <v>7.165</v>
      </c>
      <c r="F4908" s="125">
        <v>-1.2999999999999999E-3</v>
      </c>
    </row>
    <row r="4909" spans="1:6" ht="15.75" customHeight="1" x14ac:dyDescent="0.25">
      <c r="A4909" s="124">
        <v>38556</v>
      </c>
      <c r="B4909" s="123">
        <v>7.1740000000000004</v>
      </c>
      <c r="C4909" s="123">
        <v>7.1740000000000004</v>
      </c>
      <c r="D4909" s="123">
        <v>7.1740000000000004</v>
      </c>
      <c r="E4909" s="123">
        <v>7.1740000000000004</v>
      </c>
      <c r="F4909" s="125">
        <v>1.5E-3</v>
      </c>
    </row>
    <row r="4910" spans="1:6" ht="15.75" customHeight="1" x14ac:dyDescent="0.25">
      <c r="A4910" s="124">
        <v>38555</v>
      </c>
      <c r="B4910" s="123">
        <v>7.1630000000000003</v>
      </c>
      <c r="C4910" s="123">
        <v>7.1630000000000003</v>
      </c>
      <c r="D4910" s="123">
        <v>7.1630000000000003</v>
      </c>
      <c r="E4910" s="123">
        <v>7.1630000000000003</v>
      </c>
      <c r="F4910" s="125">
        <v>6.9999999999999999E-4</v>
      </c>
    </row>
    <row r="4911" spans="1:6" ht="15.75" customHeight="1" x14ac:dyDescent="0.25">
      <c r="A4911" s="124">
        <v>38554</v>
      </c>
      <c r="B4911" s="123">
        <v>7.1580000000000004</v>
      </c>
      <c r="C4911" s="123">
        <v>7.1580000000000004</v>
      </c>
      <c r="D4911" s="123">
        <v>7.1580000000000004</v>
      </c>
      <c r="E4911" s="123">
        <v>7.1580000000000004</v>
      </c>
      <c r="F4911" s="125">
        <v>-2.2000000000000001E-3</v>
      </c>
    </row>
    <row r="4912" spans="1:6" ht="15.75" customHeight="1" x14ac:dyDescent="0.25">
      <c r="A4912" s="124">
        <v>38553</v>
      </c>
      <c r="B4912" s="123">
        <v>7.1740000000000004</v>
      </c>
      <c r="C4912" s="123">
        <v>7.1740000000000004</v>
      </c>
      <c r="D4912" s="123">
        <v>7.1740000000000004</v>
      </c>
      <c r="E4912" s="123">
        <v>7.1740000000000004</v>
      </c>
      <c r="F4912" s="125">
        <v>-1E-3</v>
      </c>
    </row>
    <row r="4913" spans="1:6" ht="15.75" customHeight="1" x14ac:dyDescent="0.25">
      <c r="A4913" s="124">
        <v>38552</v>
      </c>
      <c r="B4913" s="123">
        <v>7.181</v>
      </c>
      <c r="C4913" s="123">
        <v>7.181</v>
      </c>
      <c r="D4913" s="123">
        <v>7.181</v>
      </c>
      <c r="E4913" s="123">
        <v>7.181</v>
      </c>
      <c r="F4913" s="125">
        <v>2.8999999999999998E-3</v>
      </c>
    </row>
    <row r="4914" spans="1:6" ht="15.75" customHeight="1" x14ac:dyDescent="0.25">
      <c r="A4914" s="124">
        <v>38551</v>
      </c>
      <c r="B4914" s="123">
        <v>7.16</v>
      </c>
      <c r="C4914" s="123">
        <v>7.16</v>
      </c>
      <c r="D4914" s="123">
        <v>7.16</v>
      </c>
      <c r="E4914" s="123">
        <v>7.16</v>
      </c>
      <c r="F4914" s="125">
        <v>-5.7999999999999996E-3</v>
      </c>
    </row>
    <row r="4915" spans="1:6" ht="15.75" customHeight="1" x14ac:dyDescent="0.25">
      <c r="A4915" s="124">
        <v>38549</v>
      </c>
      <c r="B4915" s="123">
        <v>7.202</v>
      </c>
      <c r="C4915" s="123">
        <v>7.202</v>
      </c>
      <c r="D4915" s="123">
        <v>7.202</v>
      </c>
      <c r="E4915" s="123">
        <v>7.202</v>
      </c>
      <c r="F4915" s="125">
        <v>4.4999999999999997E-3</v>
      </c>
    </row>
    <row r="4916" spans="1:6" ht="15.75" customHeight="1" x14ac:dyDescent="0.25">
      <c r="A4916" s="124">
        <v>38548</v>
      </c>
      <c r="B4916" s="123">
        <v>7.17</v>
      </c>
      <c r="C4916" s="123">
        <v>7.17</v>
      </c>
      <c r="D4916" s="123">
        <v>7.17</v>
      </c>
      <c r="E4916" s="123">
        <v>7.17</v>
      </c>
      <c r="F4916" s="125">
        <v>-5.3E-3</v>
      </c>
    </row>
    <row r="4917" spans="1:6" ht="15.75" customHeight="1" x14ac:dyDescent="0.25">
      <c r="A4917" s="124">
        <v>38547</v>
      </c>
      <c r="B4917" s="123">
        <v>7.2080000000000002</v>
      </c>
      <c r="C4917" s="123">
        <v>7.2080000000000002</v>
      </c>
      <c r="D4917" s="123">
        <v>7.2080000000000002</v>
      </c>
      <c r="E4917" s="123">
        <v>7.2080000000000002</v>
      </c>
      <c r="F4917" s="125">
        <v>-2.5999999999999999E-3</v>
      </c>
    </row>
    <row r="4918" spans="1:6" ht="15.75" customHeight="1" x14ac:dyDescent="0.25">
      <c r="A4918" s="124">
        <v>38546</v>
      </c>
      <c r="B4918" s="123">
        <v>7.2270000000000003</v>
      </c>
      <c r="C4918" s="123">
        <v>7.2270000000000003</v>
      </c>
      <c r="D4918" s="123">
        <v>7.2270000000000003</v>
      </c>
      <c r="E4918" s="123">
        <v>7.2270000000000003</v>
      </c>
      <c r="F4918" s="125">
        <v>0</v>
      </c>
    </row>
    <row r="4919" spans="1:6" ht="15.75" customHeight="1" x14ac:dyDescent="0.25">
      <c r="A4919" s="124">
        <v>38545</v>
      </c>
      <c r="B4919" s="123">
        <v>7.2270000000000003</v>
      </c>
      <c r="C4919" s="123">
        <v>7.2270000000000003</v>
      </c>
      <c r="D4919" s="123">
        <v>7.2270000000000003</v>
      </c>
      <c r="E4919" s="123">
        <v>7.2270000000000003</v>
      </c>
      <c r="F4919" s="125">
        <v>-1.4E-3</v>
      </c>
    </row>
    <row r="4920" spans="1:6" ht="15.75" customHeight="1" x14ac:dyDescent="0.25">
      <c r="A4920" s="124">
        <v>38544</v>
      </c>
      <c r="B4920" s="123">
        <v>7.2370000000000001</v>
      </c>
      <c r="C4920" s="123">
        <v>7.2370000000000001</v>
      </c>
      <c r="D4920" s="123">
        <v>7.2370000000000001</v>
      </c>
      <c r="E4920" s="123">
        <v>7.2370000000000001</v>
      </c>
      <c r="F4920" s="125">
        <v>6.7999999999999996E-3</v>
      </c>
    </row>
    <row r="4921" spans="1:6" ht="15.75" customHeight="1" x14ac:dyDescent="0.25">
      <c r="A4921" s="124">
        <v>38542</v>
      </c>
      <c r="B4921" s="123">
        <v>7.1879999999999997</v>
      </c>
      <c r="C4921" s="123">
        <v>7.1879999999999997</v>
      </c>
      <c r="D4921" s="123">
        <v>7.1879999999999997</v>
      </c>
      <c r="E4921" s="123">
        <v>7.1879999999999997</v>
      </c>
      <c r="F4921" s="125">
        <v>-6.9999999999999999E-4</v>
      </c>
    </row>
    <row r="4922" spans="1:6" ht="15.75" customHeight="1" x14ac:dyDescent="0.25">
      <c r="A4922" s="124">
        <v>38541</v>
      </c>
      <c r="B4922" s="123">
        <v>7.1929999999999996</v>
      </c>
      <c r="C4922" s="123">
        <v>7.1929999999999996</v>
      </c>
      <c r="D4922" s="123">
        <v>7.1929999999999996</v>
      </c>
      <c r="E4922" s="123">
        <v>7.1929999999999996</v>
      </c>
      <c r="F4922" s="125">
        <v>4.8999999999999998E-3</v>
      </c>
    </row>
    <row r="4923" spans="1:6" ht="15.75" customHeight="1" x14ac:dyDescent="0.25">
      <c r="A4923" s="124">
        <v>38540</v>
      </c>
      <c r="B4923" s="123">
        <v>7.1580000000000004</v>
      </c>
      <c r="C4923" s="123">
        <v>7.1580000000000004</v>
      </c>
      <c r="D4923" s="123">
        <v>7.1580000000000004</v>
      </c>
      <c r="E4923" s="123">
        <v>7.1580000000000004</v>
      </c>
      <c r="F4923" s="125">
        <v>5.4999999999999997E-3</v>
      </c>
    </row>
    <row r="4924" spans="1:6" ht="15.75" customHeight="1" x14ac:dyDescent="0.25">
      <c r="A4924" s="124">
        <v>38539</v>
      </c>
      <c r="B4924" s="123">
        <v>7.1189999999999998</v>
      </c>
      <c r="C4924" s="123">
        <v>7.1189999999999998</v>
      </c>
      <c r="D4924" s="123">
        <v>7.1189999999999998</v>
      </c>
      <c r="E4924" s="123">
        <v>7.1189999999999998</v>
      </c>
      <c r="F4924" s="125">
        <v>9.7999999999999997E-3</v>
      </c>
    </row>
    <row r="4925" spans="1:6" ht="15.75" customHeight="1" x14ac:dyDescent="0.25">
      <c r="A4925" s="124">
        <v>38538</v>
      </c>
      <c r="B4925" s="123">
        <v>7.05</v>
      </c>
      <c r="C4925" s="123">
        <v>7.05</v>
      </c>
      <c r="D4925" s="123">
        <v>7.05</v>
      </c>
      <c r="E4925" s="123">
        <v>7.05</v>
      </c>
      <c r="F4925" s="125">
        <v>-1.8E-3</v>
      </c>
    </row>
    <row r="4926" spans="1:6" ht="15.75" customHeight="1" x14ac:dyDescent="0.25">
      <c r="A4926" s="124">
        <v>38537</v>
      </c>
      <c r="B4926" s="123">
        <v>7.0629999999999997</v>
      </c>
      <c r="C4926" s="123">
        <v>7.0629999999999997</v>
      </c>
      <c r="D4926" s="123">
        <v>7.0629999999999997</v>
      </c>
      <c r="E4926" s="123">
        <v>7.0629999999999997</v>
      </c>
      <c r="F4926" s="125">
        <v>-1.1000000000000001E-3</v>
      </c>
    </row>
    <row r="4927" spans="1:6" ht="15.75" customHeight="1" x14ac:dyDescent="0.25">
      <c r="A4927" s="124">
        <v>38535</v>
      </c>
      <c r="B4927" s="123">
        <v>7.0709999999999997</v>
      </c>
      <c r="C4927" s="123">
        <v>7.0709999999999997</v>
      </c>
      <c r="D4927" s="123">
        <v>7.0709999999999997</v>
      </c>
      <c r="E4927" s="123">
        <v>7.0709999999999997</v>
      </c>
      <c r="F4927" s="125">
        <v>1.5699999999999999E-2</v>
      </c>
    </row>
    <row r="4928" spans="1:6" ht="15.75" customHeight="1" x14ac:dyDescent="0.25">
      <c r="A4928" s="124">
        <v>38534</v>
      </c>
      <c r="B4928" s="123">
        <v>6.9619999999999997</v>
      </c>
      <c r="C4928" s="123">
        <v>6.9619999999999997</v>
      </c>
      <c r="D4928" s="123">
        <v>6.9619999999999997</v>
      </c>
      <c r="E4928" s="123">
        <v>6.9619999999999997</v>
      </c>
      <c r="F4928" s="125">
        <v>8.0000000000000002E-3</v>
      </c>
    </row>
    <row r="4929" spans="1:6" ht="15.75" customHeight="1" x14ac:dyDescent="0.25">
      <c r="A4929" s="124">
        <v>38533</v>
      </c>
      <c r="B4929" s="123">
        <v>6.907</v>
      </c>
      <c r="C4929" s="123">
        <v>6.907</v>
      </c>
      <c r="D4929" s="123">
        <v>6.907</v>
      </c>
      <c r="E4929" s="123">
        <v>6.907</v>
      </c>
      <c r="F4929" s="125">
        <v>1.9E-3</v>
      </c>
    </row>
    <row r="4930" spans="1:6" ht="15.75" customHeight="1" x14ac:dyDescent="0.25">
      <c r="A4930" s="124">
        <v>38532</v>
      </c>
      <c r="B4930" s="123">
        <v>6.8940000000000001</v>
      </c>
      <c r="C4930" s="123">
        <v>6.8940000000000001</v>
      </c>
      <c r="D4930" s="123">
        <v>6.8940000000000001</v>
      </c>
      <c r="E4930" s="123">
        <v>6.8940000000000001</v>
      </c>
      <c r="F4930" s="125">
        <v>-1E-3</v>
      </c>
    </row>
    <row r="4931" spans="1:6" ht="15.75" customHeight="1" x14ac:dyDescent="0.25">
      <c r="A4931" s="124">
        <v>38531</v>
      </c>
      <c r="B4931" s="123">
        <v>6.9009999999999998</v>
      </c>
      <c r="C4931" s="123">
        <v>6.9009999999999998</v>
      </c>
      <c r="D4931" s="123">
        <v>6.9009999999999998</v>
      </c>
      <c r="E4931" s="123">
        <v>6.9009999999999998</v>
      </c>
      <c r="F4931" s="125">
        <v>-4.8999999999999998E-3</v>
      </c>
    </row>
    <row r="4932" spans="1:6" ht="15.75" customHeight="1" x14ac:dyDescent="0.25">
      <c r="A4932" s="124">
        <v>38530</v>
      </c>
      <c r="B4932" s="123">
        <v>6.9349999999999996</v>
      </c>
      <c r="C4932" s="123">
        <v>6.9349999999999996</v>
      </c>
      <c r="D4932" s="123">
        <v>6.9349999999999996</v>
      </c>
      <c r="E4932" s="123">
        <v>6.9349999999999996</v>
      </c>
      <c r="F4932" s="125">
        <v>1.03E-2</v>
      </c>
    </row>
    <row r="4933" spans="1:6" ht="15.75" customHeight="1" x14ac:dyDescent="0.25">
      <c r="A4933" s="124">
        <v>38528</v>
      </c>
      <c r="B4933" s="123">
        <v>6.8639999999999999</v>
      </c>
      <c r="C4933" s="123">
        <v>6.8639999999999999</v>
      </c>
      <c r="D4933" s="123">
        <v>6.8639999999999999</v>
      </c>
      <c r="E4933" s="123">
        <v>6.8639999999999999</v>
      </c>
      <c r="F4933" s="125">
        <v>-4.0000000000000002E-4</v>
      </c>
    </row>
    <row r="4934" spans="1:6" ht="15.75" customHeight="1" x14ac:dyDescent="0.25">
      <c r="A4934" s="124">
        <v>38527</v>
      </c>
      <c r="B4934" s="123">
        <v>6.867</v>
      </c>
      <c r="C4934" s="123">
        <v>6.867</v>
      </c>
      <c r="D4934" s="123">
        <v>6.867</v>
      </c>
      <c r="E4934" s="123">
        <v>6.867</v>
      </c>
      <c r="F4934" s="125">
        <v>6.8999999999999999E-3</v>
      </c>
    </row>
    <row r="4935" spans="1:6" ht="15.75" customHeight="1" x14ac:dyDescent="0.25">
      <c r="A4935" s="124">
        <v>38526</v>
      </c>
      <c r="B4935" s="123">
        <v>6.82</v>
      </c>
      <c r="C4935" s="123">
        <v>6.82</v>
      </c>
      <c r="D4935" s="123">
        <v>6.82</v>
      </c>
      <c r="E4935" s="123">
        <v>6.82</v>
      </c>
      <c r="F4935" s="125">
        <v>-2E-3</v>
      </c>
    </row>
    <row r="4936" spans="1:6" ht="15.75" customHeight="1" x14ac:dyDescent="0.25">
      <c r="A4936" s="124">
        <v>38525</v>
      </c>
      <c r="B4936" s="123">
        <v>6.8339999999999996</v>
      </c>
      <c r="C4936" s="123">
        <v>6.8339999999999996</v>
      </c>
      <c r="D4936" s="123">
        <v>6.8339999999999996</v>
      </c>
      <c r="E4936" s="123">
        <v>6.8339999999999996</v>
      </c>
      <c r="F4936" s="125">
        <v>-5.7999999999999996E-3</v>
      </c>
    </row>
    <row r="4937" spans="1:6" ht="15.75" customHeight="1" x14ac:dyDescent="0.25">
      <c r="A4937" s="124">
        <v>38524</v>
      </c>
      <c r="B4937" s="123">
        <v>6.8739999999999997</v>
      </c>
      <c r="C4937" s="123">
        <v>6.8739999999999997</v>
      </c>
      <c r="D4937" s="123">
        <v>6.8739999999999997</v>
      </c>
      <c r="E4937" s="123">
        <v>6.8739999999999997</v>
      </c>
      <c r="F4937" s="125">
        <v>-8.8000000000000005E-3</v>
      </c>
    </row>
    <row r="4938" spans="1:6" ht="15.75" customHeight="1" x14ac:dyDescent="0.25">
      <c r="A4938" s="124">
        <v>38523</v>
      </c>
      <c r="B4938" s="123">
        <v>6.9349999999999996</v>
      </c>
      <c r="C4938" s="123">
        <v>6.9349999999999996</v>
      </c>
      <c r="D4938" s="123">
        <v>6.9349999999999996</v>
      </c>
      <c r="E4938" s="123">
        <v>6.9349999999999996</v>
      </c>
      <c r="F4938" s="125">
        <v>-2E-3</v>
      </c>
    </row>
    <row r="4939" spans="1:6" ht="15.75" customHeight="1" x14ac:dyDescent="0.25">
      <c r="A4939" s="124">
        <v>38521</v>
      </c>
      <c r="B4939" s="123">
        <v>6.9489999999999998</v>
      </c>
      <c r="C4939" s="123">
        <v>6.9489999999999998</v>
      </c>
      <c r="D4939" s="123">
        <v>6.9489999999999998</v>
      </c>
      <c r="E4939" s="123">
        <v>6.9489999999999998</v>
      </c>
      <c r="F4939" s="125">
        <v>-1.9E-3</v>
      </c>
    </row>
    <row r="4940" spans="1:6" ht="15.75" customHeight="1" x14ac:dyDescent="0.25">
      <c r="A4940" s="124">
        <v>38520</v>
      </c>
      <c r="B4940" s="123">
        <v>6.9619999999999997</v>
      </c>
      <c r="C4940" s="123">
        <v>6.9619999999999997</v>
      </c>
      <c r="D4940" s="123">
        <v>6.9619999999999997</v>
      </c>
      <c r="E4940" s="123">
        <v>6.9619999999999997</v>
      </c>
      <c r="F4940" s="125">
        <v>1.9E-3</v>
      </c>
    </row>
    <row r="4941" spans="1:6" ht="15.75" customHeight="1" x14ac:dyDescent="0.25">
      <c r="A4941" s="124">
        <v>38519</v>
      </c>
      <c r="B4941" s="123">
        <v>6.9489999999999998</v>
      </c>
      <c r="C4941" s="123">
        <v>6.9489999999999998</v>
      </c>
      <c r="D4941" s="123">
        <v>6.9489999999999998</v>
      </c>
      <c r="E4941" s="123">
        <v>6.9489999999999998</v>
      </c>
      <c r="F4941" s="125">
        <v>6.7999999999999996E-3</v>
      </c>
    </row>
    <row r="4942" spans="1:6" ht="15.75" customHeight="1" x14ac:dyDescent="0.25">
      <c r="A4942" s="124">
        <v>38518</v>
      </c>
      <c r="B4942" s="123">
        <v>6.9020000000000001</v>
      </c>
      <c r="C4942" s="123">
        <v>6.9020000000000001</v>
      </c>
      <c r="D4942" s="123">
        <v>6.9020000000000001</v>
      </c>
      <c r="E4942" s="123">
        <v>6.9020000000000001</v>
      </c>
      <c r="F4942" s="125">
        <v>-1.9E-3</v>
      </c>
    </row>
    <row r="4943" spans="1:6" ht="15.75" customHeight="1" x14ac:dyDescent="0.25">
      <c r="A4943" s="124">
        <v>38517</v>
      </c>
      <c r="B4943" s="123">
        <v>6.915</v>
      </c>
      <c r="C4943" s="123">
        <v>6.915</v>
      </c>
      <c r="D4943" s="123">
        <v>6.915</v>
      </c>
      <c r="E4943" s="123">
        <v>6.915</v>
      </c>
      <c r="F4943" s="125">
        <v>3.8999999999999998E-3</v>
      </c>
    </row>
    <row r="4944" spans="1:6" ht="15.75" customHeight="1" x14ac:dyDescent="0.25">
      <c r="A4944" s="124">
        <v>38516</v>
      </c>
      <c r="B4944" s="123">
        <v>6.8879999999999999</v>
      </c>
      <c r="C4944" s="123">
        <v>6.8879999999999999</v>
      </c>
      <c r="D4944" s="123">
        <v>6.8879999999999999</v>
      </c>
      <c r="E4944" s="123">
        <v>6.8879999999999999</v>
      </c>
      <c r="F4944" s="125">
        <v>1.9E-3</v>
      </c>
    </row>
    <row r="4945" spans="1:6" ht="15.75" customHeight="1" x14ac:dyDescent="0.25">
      <c r="A4945" s="124">
        <v>38514</v>
      </c>
      <c r="B4945" s="123">
        <v>6.875</v>
      </c>
      <c r="C4945" s="123">
        <v>6.875</v>
      </c>
      <c r="D4945" s="123">
        <v>6.875</v>
      </c>
      <c r="E4945" s="123">
        <v>6.875</v>
      </c>
      <c r="F4945" s="125">
        <v>3.8999999999999998E-3</v>
      </c>
    </row>
    <row r="4946" spans="1:6" ht="15.75" customHeight="1" x14ac:dyDescent="0.25">
      <c r="A4946" s="124">
        <v>38513</v>
      </c>
      <c r="B4946" s="123">
        <v>6.8479999999999999</v>
      </c>
      <c r="C4946" s="123">
        <v>6.8479999999999999</v>
      </c>
      <c r="D4946" s="123">
        <v>6.8479999999999999</v>
      </c>
      <c r="E4946" s="123">
        <v>6.8479999999999999</v>
      </c>
      <c r="F4946" s="125">
        <v>2.8999999999999998E-3</v>
      </c>
    </row>
    <row r="4947" spans="1:6" ht="15.75" customHeight="1" x14ac:dyDescent="0.25">
      <c r="A4947" s="124">
        <v>38512</v>
      </c>
      <c r="B4947" s="123">
        <v>6.8280000000000003</v>
      </c>
      <c r="C4947" s="123">
        <v>6.8280000000000003</v>
      </c>
      <c r="D4947" s="123">
        <v>6.8280000000000003</v>
      </c>
      <c r="E4947" s="123">
        <v>6.8280000000000003</v>
      </c>
      <c r="F4947" s="125">
        <v>3.5000000000000001E-3</v>
      </c>
    </row>
    <row r="4948" spans="1:6" ht="15.75" customHeight="1" x14ac:dyDescent="0.25">
      <c r="A4948" s="124">
        <v>38511</v>
      </c>
      <c r="B4948" s="123">
        <v>6.8040000000000003</v>
      </c>
      <c r="C4948" s="123">
        <v>6.8040000000000003</v>
      </c>
      <c r="D4948" s="123">
        <v>6.8040000000000003</v>
      </c>
      <c r="E4948" s="123">
        <v>6.8040000000000003</v>
      </c>
      <c r="F4948" s="125">
        <v>-7.4000000000000003E-3</v>
      </c>
    </row>
    <row r="4949" spans="1:6" ht="15.75" customHeight="1" x14ac:dyDescent="0.25">
      <c r="A4949" s="124">
        <v>38510</v>
      </c>
      <c r="B4949" s="123">
        <v>6.8550000000000004</v>
      </c>
      <c r="C4949" s="123">
        <v>6.8550000000000004</v>
      </c>
      <c r="D4949" s="123">
        <v>6.8550000000000004</v>
      </c>
      <c r="E4949" s="123">
        <v>6.8550000000000004</v>
      </c>
      <c r="F4949" s="125">
        <v>-5.8999999999999999E-3</v>
      </c>
    </row>
    <row r="4950" spans="1:6" ht="15.75" customHeight="1" x14ac:dyDescent="0.25">
      <c r="A4950" s="124">
        <v>38509</v>
      </c>
      <c r="B4950" s="123">
        <v>6.8959999999999999</v>
      </c>
      <c r="C4950" s="123">
        <v>6.8959999999999999</v>
      </c>
      <c r="D4950" s="123">
        <v>6.8959999999999999</v>
      </c>
      <c r="E4950" s="123">
        <v>6.8959999999999999</v>
      </c>
      <c r="F4950" s="125">
        <v>-8.9999999999999998E-4</v>
      </c>
    </row>
    <row r="4951" spans="1:6" ht="15.75" customHeight="1" x14ac:dyDescent="0.25">
      <c r="A4951" s="124">
        <v>38507</v>
      </c>
      <c r="B4951" s="123">
        <v>6.9020000000000001</v>
      </c>
      <c r="C4951" s="123">
        <v>6.9020000000000001</v>
      </c>
      <c r="D4951" s="123">
        <v>6.9020000000000001</v>
      </c>
      <c r="E4951" s="123">
        <v>6.9020000000000001</v>
      </c>
      <c r="F4951" s="125">
        <v>8.9999999999999998E-4</v>
      </c>
    </row>
    <row r="4952" spans="1:6" ht="15.75" customHeight="1" x14ac:dyDescent="0.25">
      <c r="A4952" s="124">
        <v>38506</v>
      </c>
      <c r="B4952" s="123">
        <v>6.8959999999999999</v>
      </c>
      <c r="C4952" s="123">
        <v>6.8959999999999999</v>
      </c>
      <c r="D4952" s="123">
        <v>6.8959999999999999</v>
      </c>
      <c r="E4952" s="123">
        <v>6.8959999999999999</v>
      </c>
      <c r="F4952" s="125">
        <v>-3.5000000000000001E-3</v>
      </c>
    </row>
    <row r="4953" spans="1:6" ht="15.75" customHeight="1" x14ac:dyDescent="0.25">
      <c r="A4953" s="124">
        <v>38505</v>
      </c>
      <c r="B4953" s="123">
        <v>6.92</v>
      </c>
      <c r="C4953" s="123">
        <v>6.92</v>
      </c>
      <c r="D4953" s="123">
        <v>6.92</v>
      </c>
      <c r="E4953" s="123">
        <v>6.92</v>
      </c>
      <c r="F4953" s="125">
        <v>-4.0000000000000002E-4</v>
      </c>
    </row>
    <row r="4954" spans="1:6" ht="15.75" customHeight="1" x14ac:dyDescent="0.25">
      <c r="A4954" s="124">
        <v>38504</v>
      </c>
      <c r="B4954" s="123">
        <v>6.923</v>
      </c>
      <c r="C4954" s="123">
        <v>6.923</v>
      </c>
      <c r="D4954" s="123">
        <v>6.923</v>
      </c>
      <c r="E4954" s="123">
        <v>6.923</v>
      </c>
      <c r="F4954" s="125">
        <v>-8.0000000000000002E-3</v>
      </c>
    </row>
    <row r="4955" spans="1:6" ht="15.75" customHeight="1" x14ac:dyDescent="0.25">
      <c r="A4955" s="124">
        <v>38503</v>
      </c>
      <c r="B4955" s="123">
        <v>6.9790000000000001</v>
      </c>
      <c r="C4955" s="123">
        <v>6.9790000000000001</v>
      </c>
      <c r="D4955" s="123">
        <v>6.9790000000000001</v>
      </c>
      <c r="E4955" s="123">
        <v>6.9790000000000001</v>
      </c>
      <c r="F4955" s="125">
        <v>-3.3E-3</v>
      </c>
    </row>
    <row r="4956" spans="1:6" ht="15.75" customHeight="1" x14ac:dyDescent="0.25">
      <c r="A4956" s="124">
        <v>38502</v>
      </c>
      <c r="B4956" s="123">
        <v>7.0019999999999998</v>
      </c>
      <c r="C4956" s="123">
        <v>7.0019999999999998</v>
      </c>
      <c r="D4956" s="123">
        <v>7.0019999999999998</v>
      </c>
      <c r="E4956" s="123">
        <v>7.0019999999999998</v>
      </c>
      <c r="F4956" s="125">
        <v>1E-3</v>
      </c>
    </row>
    <row r="4957" spans="1:6" ht="15.75" customHeight="1" x14ac:dyDescent="0.25">
      <c r="A4957" s="124">
        <v>38500</v>
      </c>
      <c r="B4957" s="123">
        <v>6.9950000000000001</v>
      </c>
      <c r="C4957" s="123">
        <v>6.9950000000000001</v>
      </c>
      <c r="D4957" s="123">
        <v>6.9950000000000001</v>
      </c>
      <c r="E4957" s="123">
        <v>6.9950000000000001</v>
      </c>
      <c r="F4957" s="125">
        <v>3.3999999999999998E-3</v>
      </c>
    </row>
    <row r="4958" spans="1:6" ht="15.75" customHeight="1" x14ac:dyDescent="0.25">
      <c r="A4958" s="124">
        <v>38499</v>
      </c>
      <c r="B4958" s="123">
        <v>6.9710000000000001</v>
      </c>
      <c r="C4958" s="123">
        <v>6.9710000000000001</v>
      </c>
      <c r="D4958" s="123">
        <v>6.9710000000000001</v>
      </c>
      <c r="E4958" s="123">
        <v>6.9710000000000001</v>
      </c>
      <c r="F4958" s="125">
        <v>0</v>
      </c>
    </row>
    <row r="4959" spans="1:6" ht="15.75" customHeight="1" x14ac:dyDescent="0.25">
      <c r="A4959" s="124">
        <v>38498</v>
      </c>
      <c r="B4959" s="123">
        <v>6.9710000000000001</v>
      </c>
      <c r="C4959" s="123">
        <v>6.9710000000000001</v>
      </c>
      <c r="D4959" s="123">
        <v>6.9710000000000001</v>
      </c>
      <c r="E4959" s="123">
        <v>6.9710000000000001</v>
      </c>
      <c r="F4959" s="125">
        <v>6.7999999999999996E-3</v>
      </c>
    </row>
    <row r="4960" spans="1:6" ht="15.75" customHeight="1" x14ac:dyDescent="0.25">
      <c r="A4960" s="124">
        <v>38497</v>
      </c>
      <c r="B4960" s="123">
        <v>6.9240000000000004</v>
      </c>
      <c r="C4960" s="123">
        <v>6.9240000000000004</v>
      </c>
      <c r="D4960" s="123">
        <v>6.9240000000000004</v>
      </c>
      <c r="E4960" s="123">
        <v>6.9240000000000004</v>
      </c>
      <c r="F4960" s="125">
        <v>1E-3</v>
      </c>
    </row>
    <row r="4961" spans="1:6" ht="15.75" customHeight="1" x14ac:dyDescent="0.25">
      <c r="A4961" s="124">
        <v>38496</v>
      </c>
      <c r="B4961" s="123">
        <v>6.9169999999999998</v>
      </c>
      <c r="C4961" s="123">
        <v>6.9169999999999998</v>
      </c>
      <c r="D4961" s="123">
        <v>6.9169999999999998</v>
      </c>
      <c r="E4961" s="123">
        <v>6.9169999999999998</v>
      </c>
      <c r="F4961" s="125">
        <v>-1.6400000000000001E-2</v>
      </c>
    </row>
    <row r="4962" spans="1:6" ht="15.75" customHeight="1" x14ac:dyDescent="0.25">
      <c r="A4962" s="124">
        <v>38493</v>
      </c>
      <c r="B4962" s="123">
        <v>7.032</v>
      </c>
      <c r="C4962" s="123">
        <v>7.032</v>
      </c>
      <c r="D4962" s="123">
        <v>7.032</v>
      </c>
      <c r="E4962" s="123">
        <v>7.032</v>
      </c>
      <c r="F4962" s="125">
        <v>3.8999999999999998E-3</v>
      </c>
    </row>
    <row r="4963" spans="1:6" ht="15.75" customHeight="1" x14ac:dyDescent="0.25">
      <c r="A4963" s="124">
        <v>38492</v>
      </c>
      <c r="B4963" s="123">
        <v>7.0049999999999999</v>
      </c>
      <c r="C4963" s="123">
        <v>7.0049999999999999</v>
      </c>
      <c r="D4963" s="123">
        <v>7.0049999999999999</v>
      </c>
      <c r="E4963" s="123">
        <v>7.0049999999999999</v>
      </c>
      <c r="F4963" s="125">
        <v>-8.6E-3</v>
      </c>
    </row>
    <row r="4964" spans="1:6" ht="15.75" customHeight="1" x14ac:dyDescent="0.25">
      <c r="A4964" s="124">
        <v>38491</v>
      </c>
      <c r="B4964" s="123">
        <v>7.0659999999999998</v>
      </c>
      <c r="C4964" s="123">
        <v>7.0659999999999998</v>
      </c>
      <c r="D4964" s="123">
        <v>7.0659999999999998</v>
      </c>
      <c r="E4964" s="123">
        <v>7.0659999999999998</v>
      </c>
      <c r="F4964" s="125">
        <v>-1.34E-2</v>
      </c>
    </row>
    <row r="4965" spans="1:6" ht="15.75" customHeight="1" x14ac:dyDescent="0.25">
      <c r="A4965" s="124">
        <v>38490</v>
      </c>
      <c r="B4965" s="123">
        <v>7.1619999999999999</v>
      </c>
      <c r="C4965" s="123">
        <v>7.1619999999999999</v>
      </c>
      <c r="D4965" s="123">
        <v>7.1619999999999999</v>
      </c>
      <c r="E4965" s="123">
        <v>7.1619999999999999</v>
      </c>
      <c r="F4965" s="125">
        <v>1E-4</v>
      </c>
    </row>
    <row r="4966" spans="1:6" ht="15.75" customHeight="1" x14ac:dyDescent="0.25">
      <c r="A4966" s="124">
        <v>38489</v>
      </c>
      <c r="B4966" s="123">
        <v>7.1609999999999996</v>
      </c>
      <c r="C4966" s="123">
        <v>7.1609999999999996</v>
      </c>
      <c r="D4966" s="123">
        <v>7.1609999999999996</v>
      </c>
      <c r="E4966" s="123">
        <v>7.1609999999999996</v>
      </c>
      <c r="F4966" s="125">
        <v>-5.0000000000000001E-3</v>
      </c>
    </row>
    <row r="4967" spans="1:6" ht="15.75" customHeight="1" x14ac:dyDescent="0.25">
      <c r="A4967" s="124">
        <v>38488</v>
      </c>
      <c r="B4967" s="123">
        <v>7.1970000000000001</v>
      </c>
      <c r="C4967" s="123">
        <v>7.1970000000000001</v>
      </c>
      <c r="D4967" s="123">
        <v>7.1970000000000001</v>
      </c>
      <c r="E4967" s="123">
        <v>7.1970000000000001</v>
      </c>
      <c r="F4967" s="125">
        <v>3.8999999999999998E-3</v>
      </c>
    </row>
    <row r="4968" spans="1:6" ht="15.75" customHeight="1" x14ac:dyDescent="0.25">
      <c r="A4968" s="124">
        <v>38486</v>
      </c>
      <c r="B4968" s="123">
        <v>7.1689999999999996</v>
      </c>
      <c r="C4968" s="123">
        <v>7.1689999999999996</v>
      </c>
      <c r="D4968" s="123">
        <v>7.1689999999999996</v>
      </c>
      <c r="E4968" s="123">
        <v>7.1689999999999996</v>
      </c>
      <c r="F4968" s="125">
        <v>0</v>
      </c>
    </row>
    <row r="4969" spans="1:6" ht="15.75" customHeight="1" x14ac:dyDescent="0.25">
      <c r="A4969" s="124">
        <v>38485</v>
      </c>
      <c r="B4969" s="123">
        <v>7.1689999999999996</v>
      </c>
      <c r="C4969" s="123">
        <v>7.1689999999999996</v>
      </c>
      <c r="D4969" s="123">
        <v>7.1689999999999996</v>
      </c>
      <c r="E4969" s="123">
        <v>7.1689999999999996</v>
      </c>
      <c r="F4969" s="125">
        <v>-3.5000000000000001E-3</v>
      </c>
    </row>
    <row r="4970" spans="1:6" ht="15.75" customHeight="1" x14ac:dyDescent="0.25">
      <c r="A4970" s="124">
        <v>38484</v>
      </c>
      <c r="B4970" s="123">
        <v>7.194</v>
      </c>
      <c r="C4970" s="123">
        <v>7.194</v>
      </c>
      <c r="D4970" s="123">
        <v>7.194</v>
      </c>
      <c r="E4970" s="123">
        <v>7.194</v>
      </c>
      <c r="F4970" s="125">
        <v>-1.4E-3</v>
      </c>
    </row>
    <row r="4971" spans="1:6" ht="15.75" customHeight="1" x14ac:dyDescent="0.25">
      <c r="A4971" s="124">
        <v>38483</v>
      </c>
      <c r="B4971" s="123">
        <v>7.2039999999999997</v>
      </c>
      <c r="C4971" s="123">
        <v>7.2039999999999997</v>
      </c>
      <c r="D4971" s="123">
        <v>7.2039999999999997</v>
      </c>
      <c r="E4971" s="123">
        <v>7.2039999999999997</v>
      </c>
      <c r="F4971" s="125">
        <v>0</v>
      </c>
    </row>
    <row r="4972" spans="1:6" ht="15.75" customHeight="1" x14ac:dyDescent="0.25">
      <c r="A4972" s="124">
        <v>38482</v>
      </c>
      <c r="B4972" s="123">
        <v>7.2039999999999997</v>
      </c>
      <c r="C4972" s="123">
        <v>7.2039999999999997</v>
      </c>
      <c r="D4972" s="123">
        <v>7.2039999999999997</v>
      </c>
      <c r="E4972" s="123">
        <v>7.2039999999999997</v>
      </c>
      <c r="F4972" s="125">
        <v>-6.6E-3</v>
      </c>
    </row>
    <row r="4973" spans="1:6" ht="15.75" customHeight="1" x14ac:dyDescent="0.25">
      <c r="A4973" s="124">
        <v>38481</v>
      </c>
      <c r="B4973" s="123">
        <v>7.2519999999999998</v>
      </c>
      <c r="C4973" s="123">
        <v>7.2519999999999998</v>
      </c>
      <c r="D4973" s="123">
        <v>7.2519999999999998</v>
      </c>
      <c r="E4973" s="123">
        <v>7.2519999999999998</v>
      </c>
      <c r="F4973" s="125">
        <v>0</v>
      </c>
    </row>
    <row r="4974" spans="1:6" ht="15.75" customHeight="1" x14ac:dyDescent="0.25">
      <c r="A4974" s="124">
        <v>38479</v>
      </c>
      <c r="B4974" s="123">
        <v>7.2519999999999998</v>
      </c>
      <c r="C4974" s="123">
        <v>7.2519999999999998</v>
      </c>
      <c r="D4974" s="123">
        <v>7.2519999999999998</v>
      </c>
      <c r="E4974" s="123">
        <v>7.2519999999999998</v>
      </c>
      <c r="F4974" s="125">
        <v>-1.1000000000000001E-3</v>
      </c>
    </row>
    <row r="4975" spans="1:6" ht="15.75" customHeight="1" x14ac:dyDescent="0.25">
      <c r="A4975" s="124">
        <v>38478</v>
      </c>
      <c r="B4975" s="123">
        <v>7.26</v>
      </c>
      <c r="C4975" s="123">
        <v>7.26</v>
      </c>
      <c r="D4975" s="123">
        <v>7.26</v>
      </c>
      <c r="E4975" s="123">
        <v>7.26</v>
      </c>
      <c r="F4975" s="125">
        <v>2.8999999999999998E-3</v>
      </c>
    </row>
    <row r="4976" spans="1:6" ht="15.75" customHeight="1" x14ac:dyDescent="0.25">
      <c r="A4976" s="124">
        <v>38477</v>
      </c>
      <c r="B4976" s="123">
        <v>7.2389999999999999</v>
      </c>
      <c r="C4976" s="123">
        <v>7.2389999999999999</v>
      </c>
      <c r="D4976" s="123">
        <v>7.2389999999999999</v>
      </c>
      <c r="E4976" s="123">
        <v>7.2389999999999999</v>
      </c>
      <c r="F4976" s="125">
        <v>1E-3</v>
      </c>
    </row>
    <row r="4977" spans="1:6" ht="15.75" customHeight="1" x14ac:dyDescent="0.25">
      <c r="A4977" s="124">
        <v>38476</v>
      </c>
      <c r="B4977" s="123">
        <v>7.2320000000000002</v>
      </c>
      <c r="C4977" s="123">
        <v>7.2320000000000002</v>
      </c>
      <c r="D4977" s="123">
        <v>7.2320000000000002</v>
      </c>
      <c r="E4977" s="123">
        <v>7.2320000000000002</v>
      </c>
      <c r="F4977" s="125">
        <v>-1E-3</v>
      </c>
    </row>
    <row r="4978" spans="1:6" ht="15.75" customHeight="1" x14ac:dyDescent="0.25">
      <c r="A4978" s="124">
        <v>38475</v>
      </c>
      <c r="B4978" s="123">
        <v>7.2389999999999999</v>
      </c>
      <c r="C4978" s="123">
        <v>7.2389999999999999</v>
      </c>
      <c r="D4978" s="123">
        <v>7.2389999999999999</v>
      </c>
      <c r="E4978" s="123">
        <v>7.2389999999999999</v>
      </c>
      <c r="F4978" s="125">
        <v>-8.5000000000000006E-3</v>
      </c>
    </row>
    <row r="4979" spans="1:6" ht="15.75" customHeight="1" x14ac:dyDescent="0.25">
      <c r="A4979" s="124">
        <v>38474</v>
      </c>
      <c r="B4979" s="123">
        <v>7.3010000000000002</v>
      </c>
      <c r="C4979" s="123">
        <v>7.3010000000000002</v>
      </c>
      <c r="D4979" s="123">
        <v>7.3010000000000002</v>
      </c>
      <c r="E4979" s="123">
        <v>7.3010000000000002</v>
      </c>
      <c r="F4979" s="125">
        <v>-7.6E-3</v>
      </c>
    </row>
    <row r="4980" spans="1:6" ht="15.75" customHeight="1" x14ac:dyDescent="0.25">
      <c r="A4980" s="124">
        <v>38472</v>
      </c>
      <c r="B4980" s="123">
        <v>7.3570000000000002</v>
      </c>
      <c r="C4980" s="123">
        <v>7.3570000000000002</v>
      </c>
      <c r="D4980" s="123">
        <v>7.3570000000000002</v>
      </c>
      <c r="E4980" s="123">
        <v>7.3570000000000002</v>
      </c>
      <c r="F4980" s="125">
        <v>1.6299999999999999E-2</v>
      </c>
    </row>
    <row r="4981" spans="1:6" ht="15.75" customHeight="1" x14ac:dyDescent="0.25">
      <c r="A4981" s="124">
        <v>38471</v>
      </c>
      <c r="B4981" s="123">
        <v>7.2389999999999999</v>
      </c>
      <c r="C4981" s="123">
        <v>7.2389999999999999</v>
      </c>
      <c r="D4981" s="123">
        <v>7.2389999999999999</v>
      </c>
      <c r="E4981" s="123">
        <v>7.2389999999999999</v>
      </c>
      <c r="F4981" s="125">
        <v>1.9E-3</v>
      </c>
    </row>
    <row r="4982" spans="1:6" ht="15.75" customHeight="1" x14ac:dyDescent="0.25">
      <c r="A4982" s="124">
        <v>38470</v>
      </c>
      <c r="B4982" s="123">
        <v>7.2249999999999996</v>
      </c>
      <c r="C4982" s="123">
        <v>7.2249999999999996</v>
      </c>
      <c r="D4982" s="123">
        <v>7.2249999999999996</v>
      </c>
      <c r="E4982" s="123">
        <v>7.2249999999999996</v>
      </c>
      <c r="F4982" s="125">
        <v>1.6199999999999999E-2</v>
      </c>
    </row>
    <row r="4983" spans="1:6" ht="15.75" customHeight="1" x14ac:dyDescent="0.25">
      <c r="A4983" s="124">
        <v>38469</v>
      </c>
      <c r="B4983" s="123">
        <v>7.11</v>
      </c>
      <c r="C4983" s="123">
        <v>7.11</v>
      </c>
      <c r="D4983" s="123">
        <v>7.11</v>
      </c>
      <c r="E4983" s="123">
        <v>7.11</v>
      </c>
      <c r="F4983" s="125">
        <v>-1.8E-3</v>
      </c>
    </row>
    <row r="4984" spans="1:6" ht="15.75" customHeight="1" x14ac:dyDescent="0.25">
      <c r="A4984" s="124">
        <v>38468</v>
      </c>
      <c r="B4984" s="123">
        <v>7.1230000000000002</v>
      </c>
      <c r="C4984" s="123">
        <v>7.1230000000000002</v>
      </c>
      <c r="D4984" s="123">
        <v>7.1230000000000002</v>
      </c>
      <c r="E4984" s="123">
        <v>7.1230000000000002</v>
      </c>
      <c r="F4984" s="125">
        <v>0</v>
      </c>
    </row>
    <row r="4985" spans="1:6" ht="15.75" customHeight="1" x14ac:dyDescent="0.25">
      <c r="A4985" s="124">
        <v>38467</v>
      </c>
      <c r="B4985" s="123">
        <v>7.1230000000000002</v>
      </c>
      <c r="C4985" s="123">
        <v>7.1230000000000002</v>
      </c>
      <c r="D4985" s="123">
        <v>7.1230000000000002</v>
      </c>
      <c r="E4985" s="123">
        <v>7.1230000000000002</v>
      </c>
      <c r="F4985" s="125">
        <v>3.0000000000000001E-3</v>
      </c>
    </row>
    <row r="4986" spans="1:6" ht="15.75" customHeight="1" x14ac:dyDescent="0.25">
      <c r="A4986" s="124">
        <v>38465</v>
      </c>
      <c r="B4986" s="123">
        <v>7.1020000000000003</v>
      </c>
      <c r="C4986" s="123">
        <v>7.1020000000000003</v>
      </c>
      <c r="D4986" s="123">
        <v>7.1020000000000003</v>
      </c>
      <c r="E4986" s="123">
        <v>7.1020000000000003</v>
      </c>
      <c r="F4986" s="125">
        <v>2.8E-3</v>
      </c>
    </row>
    <row r="4987" spans="1:6" ht="15.75" customHeight="1" x14ac:dyDescent="0.25">
      <c r="A4987" s="124">
        <v>38463</v>
      </c>
      <c r="B4987" s="123">
        <v>7.0819999999999999</v>
      </c>
      <c r="C4987" s="123">
        <v>7.0819999999999999</v>
      </c>
      <c r="D4987" s="123">
        <v>7.0819999999999999</v>
      </c>
      <c r="E4987" s="123">
        <v>7.0819999999999999</v>
      </c>
      <c r="F4987" s="125">
        <v>0</v>
      </c>
    </row>
    <row r="4988" spans="1:6" ht="15.75" customHeight="1" x14ac:dyDescent="0.25">
      <c r="A4988" s="124">
        <v>38462</v>
      </c>
      <c r="B4988" s="123">
        <v>7.0819999999999999</v>
      </c>
      <c r="C4988" s="123">
        <v>7.0819999999999999</v>
      </c>
      <c r="D4988" s="123">
        <v>7.0819999999999999</v>
      </c>
      <c r="E4988" s="123">
        <v>7.0819999999999999</v>
      </c>
      <c r="F4988" s="125">
        <v>1.6000000000000001E-3</v>
      </c>
    </row>
    <row r="4989" spans="1:6" ht="15.75" customHeight="1" x14ac:dyDescent="0.25">
      <c r="A4989" s="124">
        <v>38461</v>
      </c>
      <c r="B4989" s="123">
        <v>7.0709999999999997</v>
      </c>
      <c r="C4989" s="123">
        <v>7.0709999999999997</v>
      </c>
      <c r="D4989" s="123">
        <v>7.0709999999999997</v>
      </c>
      <c r="E4989" s="123">
        <v>7.0709999999999997</v>
      </c>
      <c r="F4989" s="125">
        <v>-2.5000000000000001E-3</v>
      </c>
    </row>
    <row r="4990" spans="1:6" ht="15.75" customHeight="1" x14ac:dyDescent="0.25">
      <c r="A4990" s="124">
        <v>38458</v>
      </c>
      <c r="B4990" s="123">
        <v>7.0890000000000004</v>
      </c>
      <c r="C4990" s="123">
        <v>7.0890000000000004</v>
      </c>
      <c r="D4990" s="123">
        <v>7.0890000000000004</v>
      </c>
      <c r="E4990" s="123">
        <v>7.0890000000000004</v>
      </c>
      <c r="F4990" s="125">
        <v>1.3899999999999999E-2</v>
      </c>
    </row>
    <row r="4991" spans="1:6" ht="15.75" customHeight="1" x14ac:dyDescent="0.25">
      <c r="A4991" s="124">
        <v>38457</v>
      </c>
      <c r="B4991" s="123">
        <v>6.992</v>
      </c>
      <c r="C4991" s="123">
        <v>6.992</v>
      </c>
      <c r="D4991" s="123">
        <v>6.992</v>
      </c>
      <c r="E4991" s="123">
        <v>6.992</v>
      </c>
      <c r="F4991" s="125">
        <v>-1.4E-3</v>
      </c>
    </row>
    <row r="4992" spans="1:6" ht="15.75" customHeight="1" x14ac:dyDescent="0.25">
      <c r="A4992" s="124">
        <v>38455</v>
      </c>
      <c r="B4992" s="123">
        <v>7.0019999999999998</v>
      </c>
      <c r="C4992" s="123">
        <v>7.0019999999999998</v>
      </c>
      <c r="D4992" s="123">
        <v>7.0019999999999998</v>
      </c>
      <c r="E4992" s="123">
        <v>7.0019999999999998</v>
      </c>
      <c r="F4992" s="125">
        <v>0</v>
      </c>
    </row>
    <row r="4993" spans="1:6" ht="15.75" customHeight="1" x14ac:dyDescent="0.25">
      <c r="A4993" s="124">
        <v>38454</v>
      </c>
      <c r="B4993" s="123">
        <v>7.0019999999999998</v>
      </c>
      <c r="C4993" s="123">
        <v>7.0019999999999998</v>
      </c>
      <c r="D4993" s="123">
        <v>7.0019999999999998</v>
      </c>
      <c r="E4993" s="123">
        <v>7.0019999999999998</v>
      </c>
      <c r="F4993" s="125">
        <v>0</v>
      </c>
    </row>
    <row r="4994" spans="1:6" ht="15.75" customHeight="1" x14ac:dyDescent="0.25">
      <c r="A4994" s="124">
        <v>38453</v>
      </c>
      <c r="B4994" s="123">
        <v>7.0019999999999998</v>
      </c>
      <c r="C4994" s="123">
        <v>7.0019999999999998</v>
      </c>
      <c r="D4994" s="123">
        <v>7.0019999999999998</v>
      </c>
      <c r="E4994" s="123">
        <v>7.0019999999999998</v>
      </c>
      <c r="F4994" s="125">
        <v>-1.9E-3</v>
      </c>
    </row>
    <row r="4995" spans="1:6" ht="15.75" customHeight="1" x14ac:dyDescent="0.25">
      <c r="A4995" s="124">
        <v>38450</v>
      </c>
      <c r="B4995" s="123">
        <v>7.0149999999999997</v>
      </c>
      <c r="C4995" s="123">
        <v>7.0149999999999997</v>
      </c>
      <c r="D4995" s="123">
        <v>7.0149999999999997</v>
      </c>
      <c r="E4995" s="123">
        <v>7.0149999999999997</v>
      </c>
      <c r="F4995" s="125">
        <v>5.7000000000000002E-3</v>
      </c>
    </row>
    <row r="4996" spans="1:6" ht="15.75" customHeight="1" x14ac:dyDescent="0.25">
      <c r="A4996" s="124">
        <v>38449</v>
      </c>
      <c r="B4996" s="123">
        <v>6.9749999999999996</v>
      </c>
      <c r="C4996" s="123">
        <v>6.9749999999999996</v>
      </c>
      <c r="D4996" s="123">
        <v>6.9749999999999996</v>
      </c>
      <c r="E4996" s="123">
        <v>6.9749999999999996</v>
      </c>
      <c r="F4996" s="125">
        <v>2.24E-2</v>
      </c>
    </row>
    <row r="4997" spans="1:6" ht="15.75" customHeight="1" x14ac:dyDescent="0.25">
      <c r="A4997" s="124">
        <v>38448</v>
      </c>
      <c r="B4997" s="123">
        <v>6.8220000000000001</v>
      </c>
      <c r="C4997" s="123">
        <v>6.8220000000000001</v>
      </c>
      <c r="D4997" s="123">
        <v>6.8220000000000001</v>
      </c>
      <c r="E4997" s="123">
        <v>6.8220000000000001</v>
      </c>
      <c r="F4997" s="125">
        <v>1.37E-2</v>
      </c>
    </row>
    <row r="4998" spans="1:6" ht="15.75" customHeight="1" x14ac:dyDescent="0.25">
      <c r="A4998" s="124">
        <v>38447</v>
      </c>
      <c r="B4998" s="123">
        <v>6.73</v>
      </c>
      <c r="C4998" s="123">
        <v>6.73</v>
      </c>
      <c r="D4998" s="123">
        <v>6.73</v>
      </c>
      <c r="E4998" s="123">
        <v>6.73</v>
      </c>
      <c r="F4998" s="125">
        <v>-3.0000000000000001E-3</v>
      </c>
    </row>
    <row r="4999" spans="1:6" ht="15.75" customHeight="1" x14ac:dyDescent="0.25">
      <c r="A4999" s="124">
        <v>38446</v>
      </c>
      <c r="B4999" s="123">
        <v>6.75</v>
      </c>
      <c r="C4999" s="123">
        <v>6.75</v>
      </c>
      <c r="D4999" s="123">
        <v>6.75</v>
      </c>
      <c r="E4999" s="123">
        <v>6.75</v>
      </c>
      <c r="F4999" s="125">
        <v>3.0000000000000001E-3</v>
      </c>
    </row>
    <row r="5000" spans="1:6" ht="15.75" customHeight="1" x14ac:dyDescent="0.25">
      <c r="A5000" s="124">
        <v>38444</v>
      </c>
      <c r="B5000" s="123">
        <v>6.73</v>
      </c>
      <c r="C5000" s="123">
        <v>6.73</v>
      </c>
      <c r="D5000" s="123">
        <v>6.73</v>
      </c>
      <c r="E5000" s="123">
        <v>6.73</v>
      </c>
      <c r="F5000" s="125">
        <v>7.7999999999999996E-3</v>
      </c>
    </row>
    <row r="5001" spans="1:6" ht="15.75" customHeight="1" x14ac:dyDescent="0.25">
      <c r="A5001" s="124">
        <v>38443</v>
      </c>
      <c r="B5001" s="123">
        <v>6.6779999999999999</v>
      </c>
      <c r="C5001" s="123">
        <v>6.6779999999999999</v>
      </c>
      <c r="D5001" s="123">
        <v>6.6779999999999999</v>
      </c>
      <c r="E5001" s="123">
        <v>6.6779999999999999</v>
      </c>
      <c r="F5001" s="125">
        <v>2.9999999999999997E-4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471"/>
  <sheetViews>
    <sheetView zoomScaleNormal="100" workbookViewId="0"/>
  </sheetViews>
  <sheetFormatPr defaultColWidth="9.140625" defaultRowHeight="15.75" x14ac:dyDescent="0.25"/>
  <cols>
    <col min="1" max="16384" width="9.140625" style="123"/>
  </cols>
  <sheetData>
    <row r="1" spans="1:7" ht="15.75" customHeight="1" x14ac:dyDescent="0.25">
      <c r="A1" s="123" t="s">
        <v>92</v>
      </c>
      <c r="B1" s="123" t="s">
        <v>231</v>
      </c>
      <c r="C1" s="123" t="s">
        <v>232</v>
      </c>
      <c r="D1" s="123" t="s">
        <v>233</v>
      </c>
      <c r="E1" s="123" t="s">
        <v>234</v>
      </c>
      <c r="F1" s="123" t="s">
        <v>236</v>
      </c>
      <c r="G1" s="123" t="s">
        <v>235</v>
      </c>
    </row>
    <row r="2" spans="1:7" ht="15.75" customHeight="1" x14ac:dyDescent="0.25">
      <c r="A2" s="124">
        <v>46113</v>
      </c>
      <c r="B2" s="123">
        <v>24.87</v>
      </c>
      <c r="C2" s="123">
        <v>23.647500000000001</v>
      </c>
      <c r="D2" s="123">
        <v>26.46</v>
      </c>
      <c r="E2" s="123">
        <v>23.647500000000001</v>
      </c>
      <c r="G2" s="125">
        <v>-0.1082</v>
      </c>
    </row>
    <row r="3" spans="1:7" ht="15.75" customHeight="1" x14ac:dyDescent="0.25">
      <c r="A3" s="124">
        <v>46111</v>
      </c>
      <c r="B3" s="123">
        <v>27.887499999999999</v>
      </c>
      <c r="C3" s="123">
        <v>26.802499999999998</v>
      </c>
      <c r="D3" s="123">
        <v>28.907499999999999</v>
      </c>
      <c r="E3" s="123">
        <v>26.802499999999998</v>
      </c>
      <c r="G3" s="125">
        <v>4.0500000000000001E-2</v>
      </c>
    </row>
    <row r="4" spans="1:7" ht="15.75" customHeight="1" x14ac:dyDescent="0.25">
      <c r="A4" s="124">
        <v>46108</v>
      </c>
      <c r="B4" s="123">
        <v>26.802499999999998</v>
      </c>
      <c r="C4" s="123">
        <v>24.64</v>
      </c>
      <c r="D4" s="123">
        <v>27.087499999999999</v>
      </c>
      <c r="E4" s="123">
        <v>23.385000000000002</v>
      </c>
      <c r="G4" s="125">
        <v>8.7800000000000003E-2</v>
      </c>
    </row>
    <row r="5" spans="1:7" ht="15.75" customHeight="1" x14ac:dyDescent="0.25">
      <c r="A5" s="124">
        <v>46106</v>
      </c>
      <c r="B5" s="123">
        <v>24.64</v>
      </c>
      <c r="C5" s="123">
        <v>24.74</v>
      </c>
      <c r="D5" s="123">
        <v>25.23</v>
      </c>
      <c r="E5" s="123">
        <v>24.135000000000002</v>
      </c>
      <c r="G5" s="125">
        <v>-4.0000000000000001E-3</v>
      </c>
    </row>
    <row r="6" spans="1:7" ht="15.75" customHeight="1" x14ac:dyDescent="0.25">
      <c r="A6" s="124">
        <v>46105</v>
      </c>
      <c r="B6" s="123">
        <v>24.74</v>
      </c>
      <c r="C6" s="123">
        <v>26.73</v>
      </c>
      <c r="D6" s="123">
        <v>26.73</v>
      </c>
      <c r="E6" s="123">
        <v>24.63</v>
      </c>
      <c r="G6" s="125">
        <v>-7.4399999999999994E-2</v>
      </c>
    </row>
    <row r="7" spans="1:7" ht="15.75" customHeight="1" x14ac:dyDescent="0.25">
      <c r="A7" s="124">
        <v>46104</v>
      </c>
      <c r="B7" s="123">
        <v>26.73</v>
      </c>
      <c r="C7" s="123">
        <v>22.8125</v>
      </c>
      <c r="D7" s="123">
        <v>27.172499999999999</v>
      </c>
      <c r="E7" s="123">
        <v>22.8125</v>
      </c>
      <c r="G7" s="125">
        <v>0.17169999999999999</v>
      </c>
    </row>
    <row r="8" spans="1:7" ht="15.75" customHeight="1" x14ac:dyDescent="0.25">
      <c r="A8" s="124">
        <v>46101</v>
      </c>
      <c r="B8" s="123">
        <v>22.8125</v>
      </c>
      <c r="C8" s="123">
        <v>22.802499999999998</v>
      </c>
      <c r="D8" s="123">
        <v>23.137499999999999</v>
      </c>
      <c r="E8" s="123">
        <v>21.684999999999999</v>
      </c>
      <c r="G8" s="125">
        <v>4.0000000000000002E-4</v>
      </c>
    </row>
    <row r="9" spans="1:7" ht="15.75" customHeight="1" x14ac:dyDescent="0.25">
      <c r="A9" s="124">
        <v>46100</v>
      </c>
      <c r="B9" s="123">
        <v>22.802499999999998</v>
      </c>
      <c r="C9" s="123">
        <v>18.7225</v>
      </c>
      <c r="D9" s="123">
        <v>23.195</v>
      </c>
      <c r="E9" s="123">
        <v>18.7225</v>
      </c>
      <c r="G9" s="125">
        <v>0.21790000000000001</v>
      </c>
    </row>
    <row r="10" spans="1:7" ht="15.75" customHeight="1" x14ac:dyDescent="0.25">
      <c r="A10" s="124">
        <v>46099</v>
      </c>
      <c r="B10" s="123">
        <v>18.7225</v>
      </c>
      <c r="C10" s="123">
        <v>19.79</v>
      </c>
      <c r="D10" s="123">
        <v>19.79</v>
      </c>
      <c r="E10" s="123">
        <v>18.592500000000001</v>
      </c>
      <c r="G10" s="125">
        <v>-5.3900000000000003E-2</v>
      </c>
    </row>
    <row r="11" spans="1:7" ht="15.75" customHeight="1" x14ac:dyDescent="0.25">
      <c r="A11" s="124">
        <v>46098</v>
      </c>
      <c r="B11" s="123">
        <v>19.79</v>
      </c>
      <c r="C11" s="123">
        <v>21.602499999999999</v>
      </c>
      <c r="D11" s="123">
        <v>21.602499999999999</v>
      </c>
      <c r="E11" s="123">
        <v>19.627500000000001</v>
      </c>
      <c r="G11" s="125">
        <v>-8.3900000000000002E-2</v>
      </c>
    </row>
    <row r="12" spans="1:7" ht="15.75" customHeight="1" x14ac:dyDescent="0.25">
      <c r="A12" s="124">
        <v>46097</v>
      </c>
      <c r="B12" s="123">
        <v>21.602499999999999</v>
      </c>
      <c r="C12" s="123">
        <v>22.645</v>
      </c>
      <c r="D12" s="123">
        <v>22.875</v>
      </c>
      <c r="E12" s="123">
        <v>19.82</v>
      </c>
      <c r="G12" s="125">
        <v>-4.5999999999999999E-2</v>
      </c>
    </row>
    <row r="13" spans="1:7" ht="15.75" customHeight="1" x14ac:dyDescent="0.25">
      <c r="A13" s="124">
        <v>46094</v>
      </c>
      <c r="B13" s="123">
        <v>22.645</v>
      </c>
      <c r="C13" s="123">
        <v>21.517499999999998</v>
      </c>
      <c r="D13" s="123">
        <v>22.8825</v>
      </c>
      <c r="E13" s="123">
        <v>21.247499999999999</v>
      </c>
      <c r="G13" s="125">
        <v>5.2400000000000002E-2</v>
      </c>
    </row>
    <row r="14" spans="1:7" ht="15.75" customHeight="1" x14ac:dyDescent="0.25">
      <c r="A14" s="124">
        <v>46093</v>
      </c>
      <c r="B14" s="123">
        <v>21.517499999999998</v>
      </c>
      <c r="C14" s="123">
        <v>21.0625</v>
      </c>
      <c r="D14" s="123">
        <v>22.355</v>
      </c>
      <c r="E14" s="123">
        <v>20.822500000000002</v>
      </c>
      <c r="G14" s="125">
        <v>2.1600000000000001E-2</v>
      </c>
    </row>
    <row r="15" spans="1:7" ht="15.75" customHeight="1" x14ac:dyDescent="0.25">
      <c r="A15" s="124">
        <v>46092</v>
      </c>
      <c r="B15" s="123">
        <v>21.0625</v>
      </c>
      <c r="C15" s="123">
        <v>18.905000000000001</v>
      </c>
      <c r="D15" s="123">
        <v>21.385000000000002</v>
      </c>
      <c r="E15" s="123">
        <v>17.239999999999998</v>
      </c>
      <c r="G15" s="125">
        <v>0.11409999999999999</v>
      </c>
    </row>
    <row r="16" spans="1:7" ht="15.75" customHeight="1" x14ac:dyDescent="0.25">
      <c r="A16" s="124">
        <v>46091</v>
      </c>
      <c r="B16" s="123">
        <v>18.905000000000001</v>
      </c>
      <c r="C16" s="123">
        <v>23.362500000000001</v>
      </c>
      <c r="D16" s="123">
        <v>23.362500000000001</v>
      </c>
      <c r="E16" s="123">
        <v>18.7775</v>
      </c>
      <c r="G16" s="125">
        <v>-0.1908</v>
      </c>
    </row>
    <row r="17" spans="1:7" ht="15.75" customHeight="1" x14ac:dyDescent="0.25">
      <c r="A17" s="124">
        <v>46090</v>
      </c>
      <c r="B17" s="123">
        <v>23.362500000000001</v>
      </c>
      <c r="C17" s="123">
        <v>19.88</v>
      </c>
      <c r="D17" s="123">
        <v>24.4925</v>
      </c>
      <c r="E17" s="123">
        <v>19.217500000000001</v>
      </c>
      <c r="G17" s="125">
        <v>0.17519999999999999</v>
      </c>
    </row>
    <row r="18" spans="1:7" ht="15.75" customHeight="1" x14ac:dyDescent="0.25">
      <c r="A18" s="124">
        <v>46087</v>
      </c>
      <c r="B18" s="123">
        <v>19.88</v>
      </c>
      <c r="C18" s="123">
        <v>17.857500000000002</v>
      </c>
      <c r="D18" s="123">
        <v>20.142499999999998</v>
      </c>
      <c r="E18" s="123">
        <v>17.197500000000002</v>
      </c>
      <c r="G18" s="125">
        <v>0.1133</v>
      </c>
    </row>
    <row r="19" spans="1:7" ht="15.75" customHeight="1" x14ac:dyDescent="0.25">
      <c r="A19" s="124">
        <v>46086</v>
      </c>
      <c r="B19" s="123">
        <v>17.857500000000002</v>
      </c>
      <c r="C19" s="123">
        <v>21.14</v>
      </c>
      <c r="D19" s="123">
        <v>21.14</v>
      </c>
      <c r="E19" s="123">
        <v>17.302499999999998</v>
      </c>
      <c r="G19" s="125">
        <v>-0.15529999999999999</v>
      </c>
    </row>
    <row r="20" spans="1:7" ht="15.75" customHeight="1" x14ac:dyDescent="0.25">
      <c r="A20" s="124">
        <v>46085</v>
      </c>
      <c r="B20" s="123">
        <v>21.14</v>
      </c>
      <c r="C20" s="123">
        <v>17.13</v>
      </c>
      <c r="D20" s="123">
        <v>21.3675</v>
      </c>
      <c r="E20" s="123">
        <v>16.967500000000001</v>
      </c>
      <c r="G20" s="125">
        <v>0.2341</v>
      </c>
    </row>
    <row r="21" spans="1:7" ht="15.75" customHeight="1" x14ac:dyDescent="0.25">
      <c r="A21" s="124">
        <v>46083</v>
      </c>
      <c r="B21" s="123">
        <v>17.13</v>
      </c>
      <c r="C21" s="123">
        <v>13.702500000000001</v>
      </c>
      <c r="D21" s="123">
        <v>17.8125</v>
      </c>
      <c r="E21" s="123">
        <v>12.824999999999999</v>
      </c>
      <c r="G21" s="125">
        <v>0.25009999999999999</v>
      </c>
    </row>
    <row r="22" spans="1:7" ht="15.75" customHeight="1" x14ac:dyDescent="0.25">
      <c r="A22" s="124">
        <v>46080</v>
      </c>
      <c r="B22" s="123">
        <v>13.702500000000001</v>
      </c>
      <c r="C22" s="123">
        <v>13.0625</v>
      </c>
      <c r="D22" s="123">
        <v>14.035</v>
      </c>
      <c r="E22" s="123">
        <v>11.2</v>
      </c>
      <c r="G22" s="125">
        <v>4.9000000000000002E-2</v>
      </c>
    </row>
    <row r="23" spans="1:7" ht="15.75" customHeight="1" x14ac:dyDescent="0.25">
      <c r="A23" s="124">
        <v>46079</v>
      </c>
      <c r="B23" s="123">
        <v>13.0625</v>
      </c>
      <c r="C23" s="123">
        <v>13.487500000000001</v>
      </c>
      <c r="D23" s="123">
        <v>13.605</v>
      </c>
      <c r="E23" s="123">
        <v>11.8125</v>
      </c>
      <c r="G23" s="125">
        <v>-3.15E-2</v>
      </c>
    </row>
    <row r="24" spans="1:7" ht="15.75" customHeight="1" x14ac:dyDescent="0.25">
      <c r="A24" s="124">
        <v>46078</v>
      </c>
      <c r="B24" s="123">
        <v>13.487500000000001</v>
      </c>
      <c r="C24" s="123">
        <v>14.15</v>
      </c>
      <c r="D24" s="123">
        <v>14.15</v>
      </c>
      <c r="E24" s="123">
        <v>12.8375</v>
      </c>
      <c r="G24" s="125">
        <v>-4.6800000000000001E-2</v>
      </c>
    </row>
    <row r="25" spans="1:7" ht="15.75" customHeight="1" x14ac:dyDescent="0.25">
      <c r="A25" s="124">
        <v>46077</v>
      </c>
      <c r="B25" s="123">
        <v>14.15</v>
      </c>
      <c r="C25" s="123">
        <v>14.1675</v>
      </c>
      <c r="D25" s="123">
        <v>14.9475</v>
      </c>
      <c r="E25" s="123">
        <v>12.3475</v>
      </c>
      <c r="G25" s="125">
        <v>-1.1999999999999999E-3</v>
      </c>
    </row>
    <row r="26" spans="1:7" ht="15.75" customHeight="1" x14ac:dyDescent="0.25">
      <c r="A26" s="124">
        <v>46076</v>
      </c>
      <c r="B26" s="123">
        <v>14.1675</v>
      </c>
      <c r="C26" s="123">
        <v>14.362500000000001</v>
      </c>
      <c r="D26" s="123">
        <v>14.477499999999999</v>
      </c>
      <c r="E26" s="123">
        <v>12.772500000000001</v>
      </c>
      <c r="G26" s="125">
        <v>-1.3599999999999999E-2</v>
      </c>
    </row>
    <row r="27" spans="1:7" ht="15.75" customHeight="1" x14ac:dyDescent="0.25">
      <c r="A27" s="124">
        <v>46073</v>
      </c>
      <c r="B27" s="123">
        <v>14.362500000000001</v>
      </c>
      <c r="C27" s="123">
        <v>13.46</v>
      </c>
      <c r="D27" s="123">
        <v>14.782500000000001</v>
      </c>
      <c r="E27" s="123">
        <v>13.095000000000001</v>
      </c>
      <c r="G27" s="125">
        <v>6.7100000000000007E-2</v>
      </c>
    </row>
    <row r="28" spans="1:7" ht="15.75" customHeight="1" x14ac:dyDescent="0.25">
      <c r="A28" s="124">
        <v>46072</v>
      </c>
      <c r="B28" s="123">
        <v>13.46</v>
      </c>
      <c r="C28" s="123">
        <v>12.2225</v>
      </c>
      <c r="D28" s="123">
        <v>13.68</v>
      </c>
      <c r="E28" s="123">
        <v>9.73</v>
      </c>
      <c r="G28" s="125">
        <v>0.1012</v>
      </c>
    </row>
    <row r="29" spans="1:7" ht="15.75" customHeight="1" x14ac:dyDescent="0.25">
      <c r="A29" s="124">
        <v>46071</v>
      </c>
      <c r="B29" s="123">
        <v>12.2225</v>
      </c>
      <c r="C29" s="123">
        <v>12.672499999999999</v>
      </c>
      <c r="D29" s="123">
        <v>12.7675</v>
      </c>
      <c r="E29" s="123">
        <v>11.352499999999999</v>
      </c>
      <c r="G29" s="125">
        <v>-3.5499999999999997E-2</v>
      </c>
    </row>
    <row r="30" spans="1:7" ht="15.75" customHeight="1" x14ac:dyDescent="0.25">
      <c r="A30" s="124">
        <v>46070</v>
      </c>
      <c r="B30" s="123">
        <v>12.672499999999999</v>
      </c>
      <c r="C30" s="123">
        <v>13.33</v>
      </c>
      <c r="D30" s="123">
        <v>13.477499999999999</v>
      </c>
      <c r="E30" s="123">
        <v>11.625</v>
      </c>
      <c r="G30" s="125">
        <v>-4.9299999999999997E-2</v>
      </c>
    </row>
    <row r="31" spans="1:7" ht="15.75" customHeight="1" x14ac:dyDescent="0.25">
      <c r="A31" s="124">
        <v>46069</v>
      </c>
      <c r="B31" s="123">
        <v>13.33</v>
      </c>
      <c r="C31" s="123">
        <v>13.2925</v>
      </c>
      <c r="D31" s="123">
        <v>13.8325</v>
      </c>
      <c r="E31" s="123">
        <v>13.234999999999999</v>
      </c>
      <c r="G31" s="125">
        <v>2.8E-3</v>
      </c>
    </row>
    <row r="32" spans="1:7" ht="15.75" customHeight="1" x14ac:dyDescent="0.25">
      <c r="A32" s="124">
        <v>46066</v>
      </c>
      <c r="B32" s="123">
        <v>13.2925</v>
      </c>
      <c r="C32" s="123">
        <v>11.725</v>
      </c>
      <c r="D32" s="123">
        <v>13.5825</v>
      </c>
      <c r="E32" s="123">
        <v>10.9625</v>
      </c>
      <c r="G32" s="125">
        <v>0.13370000000000001</v>
      </c>
    </row>
    <row r="33" spans="1:7" ht="15.75" customHeight="1" x14ac:dyDescent="0.25">
      <c r="A33" s="124">
        <v>46065</v>
      </c>
      <c r="B33" s="123">
        <v>11.725</v>
      </c>
      <c r="C33" s="123">
        <v>11.547499999999999</v>
      </c>
      <c r="D33" s="123">
        <v>12.1075</v>
      </c>
      <c r="E33" s="123">
        <v>10.8475</v>
      </c>
      <c r="G33" s="125">
        <v>1.54E-2</v>
      </c>
    </row>
    <row r="34" spans="1:7" ht="15.75" customHeight="1" x14ac:dyDescent="0.25">
      <c r="A34" s="124">
        <v>46064</v>
      </c>
      <c r="B34" s="123">
        <v>11.547499999999999</v>
      </c>
      <c r="C34" s="123">
        <v>11.664999999999999</v>
      </c>
      <c r="D34" s="123">
        <v>11.7125</v>
      </c>
      <c r="E34" s="123">
        <v>10.557499999999999</v>
      </c>
      <c r="G34" s="125">
        <v>-1.01E-2</v>
      </c>
    </row>
    <row r="35" spans="1:7" ht="15.75" customHeight="1" x14ac:dyDescent="0.25">
      <c r="A35" s="124">
        <v>46063</v>
      </c>
      <c r="B35" s="123">
        <v>11.664999999999999</v>
      </c>
      <c r="C35" s="123">
        <v>12.19</v>
      </c>
      <c r="D35" s="123">
        <v>12.19</v>
      </c>
      <c r="E35" s="123">
        <v>10.355</v>
      </c>
      <c r="G35" s="125">
        <v>-4.3099999999999999E-2</v>
      </c>
    </row>
    <row r="36" spans="1:7" ht="15.75" customHeight="1" x14ac:dyDescent="0.25">
      <c r="A36" s="124">
        <v>46062</v>
      </c>
      <c r="B36" s="123">
        <v>12.19</v>
      </c>
      <c r="C36" s="123">
        <v>11.94</v>
      </c>
      <c r="D36" s="123">
        <v>12.28</v>
      </c>
      <c r="E36" s="123">
        <v>10.67</v>
      </c>
      <c r="G36" s="125">
        <v>2.0899999999999998E-2</v>
      </c>
    </row>
    <row r="37" spans="1:7" ht="15.75" customHeight="1" x14ac:dyDescent="0.25">
      <c r="A37" s="124">
        <v>46059</v>
      </c>
      <c r="B37" s="123">
        <v>11.94</v>
      </c>
      <c r="C37" s="123">
        <v>12.1675</v>
      </c>
      <c r="D37" s="123">
        <v>12.345000000000001</v>
      </c>
      <c r="E37" s="123">
        <v>11.16</v>
      </c>
      <c r="G37" s="125">
        <v>-1.8700000000000001E-2</v>
      </c>
    </row>
    <row r="38" spans="1:7" ht="15.75" customHeight="1" x14ac:dyDescent="0.25">
      <c r="A38" s="124">
        <v>46058</v>
      </c>
      <c r="B38" s="123">
        <v>12.1675</v>
      </c>
      <c r="C38" s="123">
        <v>12.2525</v>
      </c>
      <c r="D38" s="123">
        <v>12.545</v>
      </c>
      <c r="E38" s="123">
        <v>10.935</v>
      </c>
      <c r="G38" s="125">
        <v>-6.8999999999999999E-3</v>
      </c>
    </row>
    <row r="39" spans="1:7" ht="15.75" customHeight="1" x14ac:dyDescent="0.25">
      <c r="A39" s="124">
        <v>46057</v>
      </c>
      <c r="B39" s="123">
        <v>12.2525</v>
      </c>
      <c r="C39" s="123">
        <v>12.895</v>
      </c>
      <c r="D39" s="123">
        <v>13.145</v>
      </c>
      <c r="E39" s="123">
        <v>12.06</v>
      </c>
      <c r="G39" s="125">
        <v>-4.9799999999999997E-2</v>
      </c>
    </row>
    <row r="40" spans="1:7" ht="15.75" customHeight="1" x14ac:dyDescent="0.25">
      <c r="A40" s="124">
        <v>46056</v>
      </c>
      <c r="B40" s="123">
        <v>12.895</v>
      </c>
      <c r="C40" s="123">
        <v>13.865</v>
      </c>
      <c r="D40" s="123">
        <v>15.465</v>
      </c>
      <c r="E40" s="123">
        <v>11.85</v>
      </c>
      <c r="G40" s="125">
        <v>-7.0000000000000007E-2</v>
      </c>
    </row>
    <row r="41" spans="1:7" ht="15.75" customHeight="1" x14ac:dyDescent="0.25">
      <c r="A41" s="124">
        <v>46055</v>
      </c>
      <c r="B41" s="123">
        <v>13.865</v>
      </c>
      <c r="C41" s="123">
        <v>15.095000000000001</v>
      </c>
      <c r="D41" s="123">
        <v>15.5525</v>
      </c>
      <c r="E41" s="123">
        <v>13.58</v>
      </c>
      <c r="G41" s="125">
        <v>-8.1500000000000003E-2</v>
      </c>
    </row>
    <row r="42" spans="1:7" ht="15.75" customHeight="1" x14ac:dyDescent="0.25">
      <c r="A42" s="124">
        <v>46054</v>
      </c>
      <c r="B42" s="123">
        <v>15.095000000000001</v>
      </c>
      <c r="C42" s="123">
        <v>13.6325</v>
      </c>
      <c r="D42" s="123">
        <v>16.112500000000001</v>
      </c>
      <c r="E42" s="123">
        <v>13.3475</v>
      </c>
      <c r="G42" s="125">
        <v>0.10730000000000001</v>
      </c>
    </row>
    <row r="43" spans="1:7" ht="15.75" customHeight="1" x14ac:dyDescent="0.25">
      <c r="A43" s="124">
        <v>46052</v>
      </c>
      <c r="B43" s="123">
        <v>13.6325</v>
      </c>
      <c r="C43" s="123">
        <v>13.37</v>
      </c>
      <c r="D43" s="123">
        <v>14.23</v>
      </c>
      <c r="E43" s="123">
        <v>12.8825</v>
      </c>
      <c r="G43" s="125">
        <v>1.9599999999999999E-2</v>
      </c>
    </row>
    <row r="44" spans="1:7" ht="15.75" customHeight="1" x14ac:dyDescent="0.25">
      <c r="A44" s="124">
        <v>46051</v>
      </c>
      <c r="B44" s="123">
        <v>13.37</v>
      </c>
      <c r="C44" s="123">
        <v>13.525</v>
      </c>
      <c r="D44" s="123">
        <v>14.192500000000001</v>
      </c>
      <c r="E44" s="123">
        <v>13.0725</v>
      </c>
      <c r="G44" s="125">
        <v>-1.15E-2</v>
      </c>
    </row>
    <row r="45" spans="1:7" ht="15.75" customHeight="1" x14ac:dyDescent="0.25">
      <c r="A45" s="124">
        <v>46050</v>
      </c>
      <c r="B45" s="123">
        <v>13.525</v>
      </c>
      <c r="C45" s="123">
        <v>14.452500000000001</v>
      </c>
      <c r="D45" s="123">
        <v>14.51</v>
      </c>
      <c r="E45" s="123">
        <v>13.44</v>
      </c>
      <c r="G45" s="125">
        <v>-6.4199999999999993E-2</v>
      </c>
    </row>
    <row r="46" spans="1:7" ht="15.75" customHeight="1" x14ac:dyDescent="0.25">
      <c r="A46" s="124">
        <v>46049</v>
      </c>
      <c r="B46" s="123">
        <v>14.452500000000001</v>
      </c>
      <c r="C46" s="123">
        <v>14.192500000000001</v>
      </c>
      <c r="D46" s="123">
        <v>16.057500000000001</v>
      </c>
      <c r="E46" s="123">
        <v>13.922499999999999</v>
      </c>
      <c r="G46" s="125">
        <v>1.83E-2</v>
      </c>
    </row>
    <row r="47" spans="1:7" ht="15.75" customHeight="1" x14ac:dyDescent="0.25">
      <c r="A47" s="124">
        <v>46045</v>
      </c>
      <c r="B47" s="123">
        <v>14.192500000000001</v>
      </c>
      <c r="C47" s="123">
        <v>13.35</v>
      </c>
      <c r="D47" s="123">
        <v>14.432499999999999</v>
      </c>
      <c r="E47" s="123">
        <v>12.282500000000001</v>
      </c>
      <c r="G47" s="125">
        <v>6.3100000000000003E-2</v>
      </c>
    </row>
    <row r="48" spans="1:7" ht="15.75" customHeight="1" x14ac:dyDescent="0.25">
      <c r="A48" s="124">
        <v>46044</v>
      </c>
      <c r="B48" s="123">
        <v>13.35</v>
      </c>
      <c r="C48" s="123">
        <v>13.78</v>
      </c>
      <c r="D48" s="123">
        <v>14.327500000000001</v>
      </c>
      <c r="E48" s="123">
        <v>12.907500000000001</v>
      </c>
      <c r="G48" s="125">
        <v>-3.1199999999999999E-2</v>
      </c>
    </row>
    <row r="49" spans="1:7" ht="15.75" customHeight="1" x14ac:dyDescent="0.25">
      <c r="A49" s="124">
        <v>46043</v>
      </c>
      <c r="B49" s="123">
        <v>13.78</v>
      </c>
      <c r="C49" s="123">
        <v>12.73</v>
      </c>
      <c r="D49" s="123">
        <v>14.43</v>
      </c>
      <c r="E49" s="123">
        <v>12.432499999999999</v>
      </c>
      <c r="G49" s="125">
        <v>8.2500000000000004E-2</v>
      </c>
    </row>
    <row r="50" spans="1:7" ht="15.75" customHeight="1" x14ac:dyDescent="0.25">
      <c r="A50" s="124">
        <v>46042</v>
      </c>
      <c r="B50" s="123">
        <v>12.73</v>
      </c>
      <c r="C50" s="123">
        <v>11.827500000000001</v>
      </c>
      <c r="D50" s="123">
        <v>12.9025</v>
      </c>
      <c r="E50" s="123">
        <v>10.994999999999999</v>
      </c>
      <c r="G50" s="125">
        <v>7.6300000000000007E-2</v>
      </c>
    </row>
    <row r="51" spans="1:7" ht="15.75" customHeight="1" x14ac:dyDescent="0.25">
      <c r="A51" s="124">
        <v>46041</v>
      </c>
      <c r="B51" s="123">
        <v>11.827500000000001</v>
      </c>
      <c r="C51" s="123">
        <v>11.3725</v>
      </c>
      <c r="D51" s="123">
        <v>12.125</v>
      </c>
      <c r="E51" s="123">
        <v>10.3925</v>
      </c>
      <c r="G51" s="125">
        <v>0.04</v>
      </c>
    </row>
    <row r="52" spans="1:7" ht="15.75" customHeight="1" x14ac:dyDescent="0.25">
      <c r="A52" s="124">
        <v>46038</v>
      </c>
      <c r="B52" s="123">
        <v>11.3725</v>
      </c>
      <c r="C52" s="123">
        <v>11.32</v>
      </c>
      <c r="D52" s="123">
        <v>11.574999999999999</v>
      </c>
      <c r="E52" s="123">
        <v>10.875</v>
      </c>
      <c r="G52" s="125">
        <v>4.5999999999999999E-3</v>
      </c>
    </row>
    <row r="53" spans="1:7" ht="15.75" customHeight="1" x14ac:dyDescent="0.25">
      <c r="A53" s="124">
        <v>46036</v>
      </c>
      <c r="B53" s="123">
        <v>11.32</v>
      </c>
      <c r="C53" s="123">
        <v>11.1975</v>
      </c>
      <c r="D53" s="123">
        <v>11.4725</v>
      </c>
      <c r="E53" s="123">
        <v>11.012499999999999</v>
      </c>
      <c r="G53" s="125">
        <v>1.09E-2</v>
      </c>
    </row>
    <row r="54" spans="1:7" ht="15.75" customHeight="1" x14ac:dyDescent="0.25">
      <c r="A54" s="124">
        <v>46035</v>
      </c>
      <c r="B54" s="123">
        <v>11.1975</v>
      </c>
      <c r="C54" s="123">
        <v>11.3675</v>
      </c>
      <c r="D54" s="123">
        <v>11.68</v>
      </c>
      <c r="E54" s="123">
        <v>10.637499999999999</v>
      </c>
      <c r="G54" s="125">
        <v>-1.4999999999999999E-2</v>
      </c>
    </row>
    <row r="55" spans="1:7" ht="15.75" customHeight="1" x14ac:dyDescent="0.25">
      <c r="A55" s="124">
        <v>46034</v>
      </c>
      <c r="B55" s="123">
        <v>11.3675</v>
      </c>
      <c r="C55" s="123">
        <v>10.925000000000001</v>
      </c>
      <c r="D55" s="123">
        <v>11.945</v>
      </c>
      <c r="E55" s="123">
        <v>10.5175</v>
      </c>
      <c r="G55" s="125">
        <v>4.0500000000000001E-2</v>
      </c>
    </row>
    <row r="56" spans="1:7" ht="15.75" customHeight="1" x14ac:dyDescent="0.25">
      <c r="A56" s="124">
        <v>46031</v>
      </c>
      <c r="B56" s="123">
        <v>10.925000000000001</v>
      </c>
      <c r="C56" s="123">
        <v>10.6</v>
      </c>
      <c r="D56" s="123">
        <v>11.035</v>
      </c>
      <c r="E56" s="123">
        <v>10.217499999999999</v>
      </c>
      <c r="G56" s="125">
        <v>3.0700000000000002E-2</v>
      </c>
    </row>
    <row r="57" spans="1:7" ht="15.75" customHeight="1" x14ac:dyDescent="0.25">
      <c r="A57" s="124">
        <v>46030</v>
      </c>
      <c r="B57" s="123">
        <v>10.6</v>
      </c>
      <c r="C57" s="123">
        <v>9.9499999999999993</v>
      </c>
      <c r="D57" s="123">
        <v>10.99</v>
      </c>
      <c r="E57" s="123">
        <v>9.4749999999999996</v>
      </c>
      <c r="G57" s="125">
        <v>6.5299999999999997E-2</v>
      </c>
    </row>
    <row r="58" spans="1:7" ht="15.75" customHeight="1" x14ac:dyDescent="0.25">
      <c r="A58" s="124">
        <v>46029</v>
      </c>
      <c r="B58" s="123">
        <v>9.9499999999999993</v>
      </c>
      <c r="C58" s="123">
        <v>10.0175</v>
      </c>
      <c r="D58" s="123">
        <v>10.24</v>
      </c>
      <c r="E58" s="123">
        <v>9.7449999999999992</v>
      </c>
      <c r="G58" s="125">
        <v>-6.7000000000000002E-3</v>
      </c>
    </row>
    <row r="59" spans="1:7" ht="15.75" customHeight="1" x14ac:dyDescent="0.25">
      <c r="A59" s="124">
        <v>46028</v>
      </c>
      <c r="B59" s="123">
        <v>10.0175</v>
      </c>
      <c r="C59" s="123">
        <v>10.022500000000001</v>
      </c>
      <c r="D59" s="123">
        <v>10.285</v>
      </c>
      <c r="E59" s="123">
        <v>9.6475000000000009</v>
      </c>
      <c r="G59" s="125">
        <v>-5.0000000000000001E-4</v>
      </c>
    </row>
    <row r="60" spans="1:7" ht="15.75" customHeight="1" x14ac:dyDescent="0.25">
      <c r="A60" s="124">
        <v>46027</v>
      </c>
      <c r="B60" s="123">
        <v>10.022500000000001</v>
      </c>
      <c r="C60" s="123">
        <v>9.4499999999999993</v>
      </c>
      <c r="D60" s="123">
        <v>10.215</v>
      </c>
      <c r="E60" s="123">
        <v>9.2925000000000004</v>
      </c>
      <c r="G60" s="125">
        <v>6.0600000000000001E-2</v>
      </c>
    </row>
    <row r="61" spans="1:7" ht="15.75" customHeight="1" x14ac:dyDescent="0.25">
      <c r="A61" s="124">
        <v>46024</v>
      </c>
      <c r="B61" s="123">
        <v>9.4499999999999993</v>
      </c>
      <c r="C61" s="123">
        <v>9.1850000000000005</v>
      </c>
      <c r="D61" s="123">
        <v>9.5549999999999997</v>
      </c>
      <c r="E61" s="123">
        <v>8.9674999999999994</v>
      </c>
      <c r="G61" s="125">
        <v>2.8899999999999999E-2</v>
      </c>
    </row>
    <row r="62" spans="1:7" ht="15.75" customHeight="1" x14ac:dyDescent="0.25">
      <c r="A62" s="124">
        <v>46023</v>
      </c>
      <c r="B62" s="123">
        <v>9.1850000000000005</v>
      </c>
      <c r="C62" s="123">
        <v>9.4749999999999996</v>
      </c>
      <c r="D62" s="123">
        <v>9.4749999999999996</v>
      </c>
      <c r="E62" s="123">
        <v>8.7200000000000006</v>
      </c>
      <c r="G62" s="125">
        <v>-3.0599999999999999E-2</v>
      </c>
    </row>
    <row r="63" spans="1:7" ht="15.75" customHeight="1" x14ac:dyDescent="0.25">
      <c r="A63" s="124">
        <v>46022</v>
      </c>
      <c r="B63" s="123">
        <v>9.4749999999999996</v>
      </c>
      <c r="C63" s="123">
        <v>9.6775000000000002</v>
      </c>
      <c r="D63" s="123">
        <v>9.73</v>
      </c>
      <c r="E63" s="123">
        <v>9.3125</v>
      </c>
      <c r="G63" s="125">
        <v>-2.0899999999999998E-2</v>
      </c>
    </row>
    <row r="64" spans="1:7" ht="15.75" customHeight="1" x14ac:dyDescent="0.25">
      <c r="A64" s="124">
        <v>46021</v>
      </c>
      <c r="B64" s="123">
        <v>9.6775000000000002</v>
      </c>
      <c r="C64" s="123">
        <v>9.7200000000000006</v>
      </c>
      <c r="D64" s="123">
        <v>9.9875000000000007</v>
      </c>
      <c r="E64" s="123">
        <v>9.5875000000000004</v>
      </c>
      <c r="G64" s="125">
        <v>-4.4000000000000003E-3</v>
      </c>
    </row>
    <row r="65" spans="1:7" ht="15.75" customHeight="1" x14ac:dyDescent="0.25">
      <c r="A65" s="124">
        <v>46020</v>
      </c>
      <c r="B65" s="123">
        <v>9.7200000000000006</v>
      </c>
      <c r="C65" s="123">
        <v>9.15</v>
      </c>
      <c r="D65" s="123">
        <v>9.77</v>
      </c>
      <c r="E65" s="123">
        <v>9.0474999999999994</v>
      </c>
      <c r="G65" s="125">
        <v>6.2300000000000001E-2</v>
      </c>
    </row>
    <row r="66" spans="1:7" ht="15.75" customHeight="1" x14ac:dyDescent="0.25">
      <c r="A66" s="124">
        <v>46017</v>
      </c>
      <c r="B66" s="123">
        <v>9.15</v>
      </c>
      <c r="C66" s="123">
        <v>9.19</v>
      </c>
      <c r="D66" s="123">
        <v>9.3949999999999996</v>
      </c>
      <c r="E66" s="123">
        <v>9.02</v>
      </c>
      <c r="G66" s="125">
        <v>-4.4000000000000003E-3</v>
      </c>
    </row>
    <row r="67" spans="1:7" ht="15.75" customHeight="1" x14ac:dyDescent="0.25">
      <c r="A67" s="124">
        <v>46015</v>
      </c>
      <c r="B67" s="123">
        <v>9.19</v>
      </c>
      <c r="C67" s="123">
        <v>9.3774999999999995</v>
      </c>
      <c r="D67" s="123">
        <v>9.68</v>
      </c>
      <c r="E67" s="123">
        <v>8.8825000000000003</v>
      </c>
      <c r="G67" s="125">
        <v>-0.02</v>
      </c>
    </row>
    <row r="68" spans="1:7" ht="15.75" customHeight="1" x14ac:dyDescent="0.25">
      <c r="A68" s="124">
        <v>46014</v>
      </c>
      <c r="B68" s="123">
        <v>9.3774999999999995</v>
      </c>
      <c r="C68" s="123">
        <v>9.6750000000000007</v>
      </c>
      <c r="D68" s="123">
        <v>9.7850000000000001</v>
      </c>
      <c r="E68" s="123">
        <v>9.3224999999999998</v>
      </c>
      <c r="G68" s="125">
        <v>-3.0700000000000002E-2</v>
      </c>
    </row>
    <row r="69" spans="1:7" ht="15.75" customHeight="1" x14ac:dyDescent="0.25">
      <c r="A69" s="124">
        <v>46013</v>
      </c>
      <c r="B69" s="123">
        <v>9.6750000000000007</v>
      </c>
      <c r="C69" s="123">
        <v>9.5225000000000009</v>
      </c>
      <c r="D69" s="123">
        <v>9.8975000000000009</v>
      </c>
      <c r="E69" s="123">
        <v>8.8625000000000007</v>
      </c>
      <c r="G69" s="125">
        <v>1.6E-2</v>
      </c>
    </row>
    <row r="70" spans="1:7" ht="15.75" customHeight="1" x14ac:dyDescent="0.25">
      <c r="A70" s="124">
        <v>46010</v>
      </c>
      <c r="B70" s="123">
        <v>9.5225000000000009</v>
      </c>
      <c r="C70" s="123">
        <v>9.7074999999999996</v>
      </c>
      <c r="D70" s="123">
        <v>10.307499999999999</v>
      </c>
      <c r="E70" s="123">
        <v>9.4350000000000005</v>
      </c>
      <c r="G70" s="125">
        <v>-1.9099999999999999E-2</v>
      </c>
    </row>
    <row r="71" spans="1:7" ht="15.75" customHeight="1" x14ac:dyDescent="0.25">
      <c r="A71" s="124">
        <v>46009</v>
      </c>
      <c r="B71" s="123">
        <v>9.7074999999999996</v>
      </c>
      <c r="C71" s="123">
        <v>9.8375000000000004</v>
      </c>
      <c r="D71" s="123">
        <v>9.9474999999999998</v>
      </c>
      <c r="E71" s="123">
        <v>9.6125000000000007</v>
      </c>
      <c r="G71" s="125">
        <v>-1.32E-2</v>
      </c>
    </row>
    <row r="72" spans="1:7" ht="15.75" customHeight="1" x14ac:dyDescent="0.25">
      <c r="A72" s="124">
        <v>46008</v>
      </c>
      <c r="B72" s="123">
        <v>9.8375000000000004</v>
      </c>
      <c r="C72" s="123">
        <v>10.0625</v>
      </c>
      <c r="D72" s="123">
        <v>10.1775</v>
      </c>
      <c r="E72" s="123">
        <v>9.4824999999999999</v>
      </c>
      <c r="G72" s="125">
        <v>-2.24E-2</v>
      </c>
    </row>
    <row r="73" spans="1:7" ht="15.75" customHeight="1" x14ac:dyDescent="0.25">
      <c r="A73" s="124">
        <v>46007</v>
      </c>
      <c r="B73" s="123">
        <v>10.0625</v>
      </c>
      <c r="C73" s="123">
        <v>10.25</v>
      </c>
      <c r="D73" s="123">
        <v>10.4275</v>
      </c>
      <c r="E73" s="123">
        <v>9.6624999999999996</v>
      </c>
      <c r="G73" s="125">
        <v>-1.83E-2</v>
      </c>
    </row>
    <row r="74" spans="1:7" ht="15.75" customHeight="1" x14ac:dyDescent="0.25">
      <c r="A74" s="124">
        <v>46006</v>
      </c>
      <c r="B74" s="123">
        <v>10.25</v>
      </c>
      <c r="C74" s="123">
        <v>10.1075</v>
      </c>
      <c r="D74" s="123">
        <v>10.842499999999999</v>
      </c>
      <c r="E74" s="123">
        <v>10.047499999999999</v>
      </c>
      <c r="G74" s="125">
        <v>1.41E-2</v>
      </c>
    </row>
    <row r="75" spans="1:7" ht="15.75" customHeight="1" x14ac:dyDescent="0.25">
      <c r="A75" s="124">
        <v>46003</v>
      </c>
      <c r="B75" s="123">
        <v>10.1075</v>
      </c>
      <c r="C75" s="123">
        <v>10.4</v>
      </c>
      <c r="D75" s="123">
        <v>10.4</v>
      </c>
      <c r="E75" s="123">
        <v>9.9625000000000004</v>
      </c>
      <c r="G75" s="125">
        <v>-2.81E-2</v>
      </c>
    </row>
    <row r="76" spans="1:7" ht="15.75" customHeight="1" x14ac:dyDescent="0.25">
      <c r="A76" s="124">
        <v>46002</v>
      </c>
      <c r="B76" s="123">
        <v>10.4</v>
      </c>
      <c r="C76" s="123">
        <v>10.9125</v>
      </c>
      <c r="D76" s="123">
        <v>11.192500000000001</v>
      </c>
      <c r="E76" s="123">
        <v>10.317500000000001</v>
      </c>
      <c r="G76" s="125">
        <v>-4.7E-2</v>
      </c>
    </row>
    <row r="77" spans="1:7" ht="15.75" customHeight="1" x14ac:dyDescent="0.25">
      <c r="A77" s="124">
        <v>46001</v>
      </c>
      <c r="B77" s="123">
        <v>10.9125</v>
      </c>
      <c r="C77" s="123">
        <v>10.952500000000001</v>
      </c>
      <c r="D77" s="123">
        <v>11.422499999999999</v>
      </c>
      <c r="E77" s="123">
        <v>10.49</v>
      </c>
      <c r="G77" s="125">
        <v>-3.7000000000000002E-3</v>
      </c>
    </row>
    <row r="78" spans="1:7" ht="15.75" customHeight="1" x14ac:dyDescent="0.25">
      <c r="A78" s="124">
        <v>46000</v>
      </c>
      <c r="B78" s="123">
        <v>10.952500000000001</v>
      </c>
      <c r="C78" s="123">
        <v>11.125</v>
      </c>
      <c r="D78" s="123">
        <v>11.8825</v>
      </c>
      <c r="E78" s="123">
        <v>10.455</v>
      </c>
      <c r="G78" s="125">
        <v>-1.55E-2</v>
      </c>
    </row>
    <row r="79" spans="1:7" ht="15.75" customHeight="1" x14ac:dyDescent="0.25">
      <c r="A79" s="124">
        <v>45999</v>
      </c>
      <c r="B79" s="123">
        <v>11.125</v>
      </c>
      <c r="C79" s="123">
        <v>10.315</v>
      </c>
      <c r="D79" s="123">
        <v>11.61</v>
      </c>
      <c r="E79" s="123">
        <v>10.135</v>
      </c>
      <c r="G79" s="125">
        <v>7.85E-2</v>
      </c>
    </row>
    <row r="80" spans="1:7" ht="15.75" customHeight="1" x14ac:dyDescent="0.25">
      <c r="A80" s="124">
        <v>45996</v>
      </c>
      <c r="B80" s="123">
        <v>10.315</v>
      </c>
      <c r="C80" s="123">
        <v>10.817500000000001</v>
      </c>
      <c r="D80" s="123">
        <v>10.8675</v>
      </c>
      <c r="E80" s="123">
        <v>10.157500000000001</v>
      </c>
      <c r="G80" s="125">
        <v>-4.65E-2</v>
      </c>
    </row>
    <row r="81" spans="1:7" ht="15.75" customHeight="1" x14ac:dyDescent="0.25">
      <c r="A81" s="124">
        <v>45995</v>
      </c>
      <c r="B81" s="123">
        <v>10.817500000000001</v>
      </c>
      <c r="C81" s="123">
        <v>11.2125</v>
      </c>
      <c r="D81" s="123">
        <v>11.27</v>
      </c>
      <c r="E81" s="123">
        <v>10.58</v>
      </c>
      <c r="G81" s="125">
        <v>-3.5200000000000002E-2</v>
      </c>
    </row>
    <row r="82" spans="1:7" ht="15.75" customHeight="1" x14ac:dyDescent="0.25">
      <c r="A82" s="124">
        <v>45994</v>
      </c>
      <c r="B82" s="123">
        <v>11.2125</v>
      </c>
      <c r="C82" s="123">
        <v>11.227499999999999</v>
      </c>
      <c r="D82" s="123">
        <v>11.3725</v>
      </c>
      <c r="E82" s="123">
        <v>10.914999999999999</v>
      </c>
      <c r="G82" s="125">
        <v>-1.2999999999999999E-3</v>
      </c>
    </row>
    <row r="83" spans="1:7" ht="15.75" customHeight="1" x14ac:dyDescent="0.25">
      <c r="A83" s="124">
        <v>45993</v>
      </c>
      <c r="B83" s="123">
        <v>11.227499999999999</v>
      </c>
      <c r="C83" s="123">
        <v>11.625</v>
      </c>
      <c r="D83" s="123">
        <v>11.94</v>
      </c>
      <c r="E83" s="123">
        <v>11.03</v>
      </c>
      <c r="G83" s="125">
        <v>-3.4200000000000001E-2</v>
      </c>
    </row>
    <row r="84" spans="1:7" ht="15.75" customHeight="1" x14ac:dyDescent="0.25">
      <c r="A84" s="124">
        <v>45992</v>
      </c>
      <c r="B84" s="123">
        <v>11.625</v>
      </c>
      <c r="C84" s="123">
        <v>11.6175</v>
      </c>
      <c r="D84" s="123">
        <v>12.01</v>
      </c>
      <c r="E84" s="123">
        <v>10.9</v>
      </c>
      <c r="G84" s="125">
        <v>5.9999999999999995E-4</v>
      </c>
    </row>
    <row r="85" spans="1:7" ht="15.75" customHeight="1" x14ac:dyDescent="0.25">
      <c r="A85" s="124">
        <v>45989</v>
      </c>
      <c r="B85" s="123">
        <v>11.6175</v>
      </c>
      <c r="C85" s="123">
        <v>11.785</v>
      </c>
      <c r="D85" s="123">
        <v>11.785</v>
      </c>
      <c r="E85" s="123">
        <v>10.817500000000001</v>
      </c>
      <c r="G85" s="125">
        <v>-1.4200000000000001E-2</v>
      </c>
    </row>
    <row r="86" spans="1:7" ht="15.75" customHeight="1" x14ac:dyDescent="0.25">
      <c r="A86" s="124">
        <v>45988</v>
      </c>
      <c r="B86" s="123">
        <v>11.785</v>
      </c>
      <c r="C86" s="123">
        <v>11.967499999999999</v>
      </c>
      <c r="D86" s="123">
        <v>12.2425</v>
      </c>
      <c r="E86" s="123">
        <v>11.5075</v>
      </c>
      <c r="G86" s="125">
        <v>-1.52E-2</v>
      </c>
    </row>
    <row r="87" spans="1:7" ht="15.75" customHeight="1" x14ac:dyDescent="0.25">
      <c r="A87" s="124">
        <v>45987</v>
      </c>
      <c r="B87" s="123">
        <v>11.967499999999999</v>
      </c>
      <c r="C87" s="123">
        <v>12.2425</v>
      </c>
      <c r="D87" s="123">
        <v>12.5725</v>
      </c>
      <c r="E87" s="123">
        <v>11.585000000000001</v>
      </c>
      <c r="G87" s="125">
        <v>-2.2499999999999999E-2</v>
      </c>
    </row>
    <row r="88" spans="1:7" ht="15.75" customHeight="1" x14ac:dyDescent="0.25">
      <c r="A88" s="124">
        <v>45986</v>
      </c>
      <c r="B88" s="123">
        <v>12.2425</v>
      </c>
      <c r="C88" s="123">
        <v>13.234999999999999</v>
      </c>
      <c r="D88" s="123">
        <v>13.234999999999999</v>
      </c>
      <c r="E88" s="123">
        <v>10.855</v>
      </c>
      <c r="G88" s="125">
        <v>-7.4999999999999997E-2</v>
      </c>
    </row>
    <row r="89" spans="1:7" ht="15.75" customHeight="1" x14ac:dyDescent="0.25">
      <c r="A89" s="124">
        <v>45985</v>
      </c>
      <c r="B89" s="123">
        <v>13.234999999999999</v>
      </c>
      <c r="C89" s="123">
        <v>13.63</v>
      </c>
      <c r="D89" s="123">
        <v>13.63</v>
      </c>
      <c r="E89" s="123">
        <v>11.9375</v>
      </c>
      <c r="G89" s="125">
        <v>-2.9000000000000001E-2</v>
      </c>
    </row>
    <row r="90" spans="1:7" ht="15.75" customHeight="1" x14ac:dyDescent="0.25">
      <c r="A90" s="124">
        <v>45982</v>
      </c>
      <c r="B90" s="123">
        <v>13.63</v>
      </c>
      <c r="C90" s="123">
        <v>12.135</v>
      </c>
      <c r="D90" s="123">
        <v>13.85</v>
      </c>
      <c r="E90" s="123">
        <v>12.135</v>
      </c>
      <c r="G90" s="125">
        <v>0.1232</v>
      </c>
    </row>
    <row r="91" spans="1:7" ht="15.75" customHeight="1" x14ac:dyDescent="0.25">
      <c r="A91" s="124">
        <v>45981</v>
      </c>
      <c r="B91" s="123">
        <v>12.135</v>
      </c>
      <c r="C91" s="123">
        <v>11.9725</v>
      </c>
      <c r="D91" s="123">
        <v>12.3775</v>
      </c>
      <c r="E91" s="123">
        <v>11.055</v>
      </c>
      <c r="G91" s="125">
        <v>1.3599999999999999E-2</v>
      </c>
    </row>
    <row r="92" spans="1:7" ht="15.75" customHeight="1" x14ac:dyDescent="0.25">
      <c r="A92" s="124">
        <v>45980</v>
      </c>
      <c r="B92" s="123">
        <v>11.9725</v>
      </c>
      <c r="C92" s="123">
        <v>12.095000000000001</v>
      </c>
      <c r="D92" s="123">
        <v>12.375</v>
      </c>
      <c r="E92" s="123">
        <v>10.765000000000001</v>
      </c>
      <c r="G92" s="125">
        <v>-1.01E-2</v>
      </c>
    </row>
    <row r="93" spans="1:7" ht="15.75" customHeight="1" x14ac:dyDescent="0.25">
      <c r="A93" s="124">
        <v>45979</v>
      </c>
      <c r="B93" s="123">
        <v>12.095000000000001</v>
      </c>
      <c r="C93" s="123">
        <v>11.7875</v>
      </c>
      <c r="D93" s="123">
        <v>12.29</v>
      </c>
      <c r="E93" s="123">
        <v>10.94</v>
      </c>
      <c r="G93" s="125">
        <v>2.6100000000000002E-2</v>
      </c>
    </row>
    <row r="94" spans="1:7" ht="15.75" customHeight="1" x14ac:dyDescent="0.25">
      <c r="A94" s="124">
        <v>45978</v>
      </c>
      <c r="B94" s="123">
        <v>11.7875</v>
      </c>
      <c r="C94" s="123">
        <v>11.9375</v>
      </c>
      <c r="D94" s="123">
        <v>12.28</v>
      </c>
      <c r="E94" s="123">
        <v>10.895</v>
      </c>
      <c r="G94" s="125">
        <v>-1.26E-2</v>
      </c>
    </row>
    <row r="95" spans="1:7" ht="15.75" customHeight="1" x14ac:dyDescent="0.25">
      <c r="A95" s="124">
        <v>45975</v>
      </c>
      <c r="B95" s="123">
        <v>11.9375</v>
      </c>
      <c r="C95" s="123">
        <v>12.1625</v>
      </c>
      <c r="D95" s="123">
        <v>12.445</v>
      </c>
      <c r="E95" s="123">
        <v>11.8025</v>
      </c>
      <c r="G95" s="125">
        <v>-1.8499999999999999E-2</v>
      </c>
    </row>
    <row r="96" spans="1:7" ht="15.75" customHeight="1" x14ac:dyDescent="0.25">
      <c r="A96" s="124">
        <v>45974</v>
      </c>
      <c r="B96" s="123">
        <v>12.1625</v>
      </c>
      <c r="C96" s="123">
        <v>12.11</v>
      </c>
      <c r="D96" s="123">
        <v>12.272500000000001</v>
      </c>
      <c r="E96" s="123">
        <v>11.23</v>
      </c>
      <c r="G96" s="125">
        <v>4.3E-3</v>
      </c>
    </row>
    <row r="97" spans="1:7" ht="15.75" customHeight="1" x14ac:dyDescent="0.25">
      <c r="A97" s="124">
        <v>45973</v>
      </c>
      <c r="B97" s="123">
        <v>12.11</v>
      </c>
      <c r="C97" s="123">
        <v>12.49</v>
      </c>
      <c r="D97" s="123">
        <v>12.7125</v>
      </c>
      <c r="E97" s="123">
        <v>11.442500000000001</v>
      </c>
      <c r="G97" s="125">
        <v>-3.04E-2</v>
      </c>
    </row>
    <row r="98" spans="1:7" ht="15.75" customHeight="1" x14ac:dyDescent="0.25">
      <c r="A98" s="124">
        <v>45972</v>
      </c>
      <c r="B98" s="123">
        <v>12.49</v>
      </c>
      <c r="C98" s="123">
        <v>12.3</v>
      </c>
      <c r="D98" s="123">
        <v>13.005000000000001</v>
      </c>
      <c r="E98" s="123">
        <v>11.9925</v>
      </c>
      <c r="G98" s="125">
        <v>1.54E-2</v>
      </c>
    </row>
    <row r="99" spans="1:7" ht="15.75" customHeight="1" x14ac:dyDescent="0.25">
      <c r="A99" s="124">
        <v>45971</v>
      </c>
      <c r="B99" s="123">
        <v>12.3</v>
      </c>
      <c r="C99" s="123">
        <v>12.557499999999999</v>
      </c>
      <c r="D99" s="123">
        <v>12.9275</v>
      </c>
      <c r="E99" s="123">
        <v>11.404999999999999</v>
      </c>
      <c r="G99" s="125">
        <v>-2.0500000000000001E-2</v>
      </c>
    </row>
    <row r="100" spans="1:7" ht="15.75" customHeight="1" x14ac:dyDescent="0.25">
      <c r="A100" s="124">
        <v>45968</v>
      </c>
      <c r="B100" s="123">
        <v>12.557499999999999</v>
      </c>
      <c r="C100" s="123">
        <v>12.41</v>
      </c>
      <c r="D100" s="123">
        <v>12.6675</v>
      </c>
      <c r="E100" s="123">
        <v>11.9575</v>
      </c>
      <c r="G100" s="125">
        <v>1.1900000000000001E-2</v>
      </c>
    </row>
    <row r="101" spans="1:7" ht="15.75" customHeight="1" x14ac:dyDescent="0.25">
      <c r="A101" s="124">
        <v>45967</v>
      </c>
      <c r="B101" s="123">
        <v>12.41</v>
      </c>
      <c r="C101" s="123">
        <v>12.6525</v>
      </c>
      <c r="D101" s="123">
        <v>12.865</v>
      </c>
      <c r="E101" s="123">
        <v>12.057499999999999</v>
      </c>
      <c r="G101" s="125">
        <v>-1.9199999999999998E-2</v>
      </c>
    </row>
    <row r="102" spans="1:7" ht="15.75" customHeight="1" x14ac:dyDescent="0.25">
      <c r="A102" s="124">
        <v>45965</v>
      </c>
      <c r="B102" s="123">
        <v>12.6525</v>
      </c>
      <c r="C102" s="123">
        <v>12.664999999999999</v>
      </c>
      <c r="D102" s="123">
        <v>12.935</v>
      </c>
      <c r="E102" s="123">
        <v>10.98</v>
      </c>
      <c r="G102" s="125">
        <v>-1E-3</v>
      </c>
    </row>
    <row r="103" spans="1:7" ht="15.75" customHeight="1" x14ac:dyDescent="0.25">
      <c r="A103" s="124">
        <v>45964</v>
      </c>
      <c r="B103" s="123">
        <v>12.664999999999999</v>
      </c>
      <c r="C103" s="123">
        <v>12.1525</v>
      </c>
      <c r="D103" s="123">
        <v>12.94</v>
      </c>
      <c r="E103" s="123">
        <v>11.7875</v>
      </c>
      <c r="G103" s="125">
        <v>4.2200000000000001E-2</v>
      </c>
    </row>
    <row r="104" spans="1:7" ht="15.75" customHeight="1" x14ac:dyDescent="0.25">
      <c r="A104" s="124">
        <v>45961</v>
      </c>
      <c r="B104" s="123">
        <v>12.1525</v>
      </c>
      <c r="C104" s="123">
        <v>12.067500000000001</v>
      </c>
      <c r="D104" s="123">
        <v>12.2875</v>
      </c>
      <c r="E104" s="123">
        <v>11.77</v>
      </c>
      <c r="G104" s="125">
        <v>7.0000000000000001E-3</v>
      </c>
    </row>
    <row r="105" spans="1:7" ht="15.75" customHeight="1" x14ac:dyDescent="0.25">
      <c r="A105" s="124">
        <v>45960</v>
      </c>
      <c r="B105" s="123">
        <v>12.067500000000001</v>
      </c>
      <c r="C105" s="123">
        <v>11.9725</v>
      </c>
      <c r="D105" s="123">
        <v>12.272500000000001</v>
      </c>
      <c r="E105" s="123">
        <v>11.705</v>
      </c>
      <c r="G105" s="125">
        <v>7.9000000000000008E-3</v>
      </c>
    </row>
    <row r="106" spans="1:7" ht="15.75" customHeight="1" x14ac:dyDescent="0.25">
      <c r="A106" s="124">
        <v>45959</v>
      </c>
      <c r="B106" s="123">
        <v>11.9725</v>
      </c>
      <c r="C106" s="123">
        <v>11.952500000000001</v>
      </c>
      <c r="D106" s="123">
        <v>12.102499999999999</v>
      </c>
      <c r="E106" s="123">
        <v>11.227499999999999</v>
      </c>
      <c r="G106" s="125">
        <v>1.6999999999999999E-3</v>
      </c>
    </row>
    <row r="107" spans="1:7" ht="15.75" customHeight="1" x14ac:dyDescent="0.25">
      <c r="A107" s="124">
        <v>45958</v>
      </c>
      <c r="B107" s="123">
        <v>11.952500000000001</v>
      </c>
      <c r="C107" s="123">
        <v>11.8575</v>
      </c>
      <c r="D107" s="123">
        <v>12.635</v>
      </c>
      <c r="E107" s="123">
        <v>10.705</v>
      </c>
      <c r="G107" s="125">
        <v>8.0000000000000002E-3</v>
      </c>
    </row>
    <row r="108" spans="1:7" ht="15.75" customHeight="1" x14ac:dyDescent="0.25">
      <c r="A108" s="124">
        <v>45957</v>
      </c>
      <c r="B108" s="123">
        <v>11.8575</v>
      </c>
      <c r="C108" s="123">
        <v>11.59</v>
      </c>
      <c r="D108" s="123">
        <v>12.727499999999999</v>
      </c>
      <c r="E108" s="123">
        <v>11.2775</v>
      </c>
      <c r="G108" s="125">
        <v>2.3099999999999999E-2</v>
      </c>
    </row>
    <row r="109" spans="1:7" ht="15.75" customHeight="1" x14ac:dyDescent="0.25">
      <c r="A109" s="124">
        <v>45954</v>
      </c>
      <c r="B109" s="123">
        <v>11.59</v>
      </c>
      <c r="C109" s="123">
        <v>11.7325</v>
      </c>
      <c r="D109" s="123">
        <v>11.94</v>
      </c>
      <c r="E109" s="123">
        <v>11.4375</v>
      </c>
      <c r="G109" s="125">
        <v>-1.21E-2</v>
      </c>
    </row>
    <row r="110" spans="1:7" ht="15.75" customHeight="1" x14ac:dyDescent="0.25">
      <c r="A110" s="124">
        <v>45953</v>
      </c>
      <c r="B110" s="123">
        <v>11.7325</v>
      </c>
      <c r="C110" s="123">
        <v>11.297499999999999</v>
      </c>
      <c r="D110" s="123">
        <v>12.05</v>
      </c>
      <c r="E110" s="123">
        <v>10.737500000000001</v>
      </c>
      <c r="G110" s="125">
        <v>3.85E-2</v>
      </c>
    </row>
    <row r="111" spans="1:7" ht="15.75" customHeight="1" x14ac:dyDescent="0.25">
      <c r="A111" s="124">
        <v>45951</v>
      </c>
      <c r="B111" s="123">
        <v>11.297499999999999</v>
      </c>
      <c r="C111" s="123">
        <v>11.355</v>
      </c>
      <c r="D111" s="123">
        <v>11.595000000000001</v>
      </c>
      <c r="E111" s="123">
        <v>10.7</v>
      </c>
      <c r="G111" s="125">
        <v>-5.1000000000000004E-3</v>
      </c>
    </row>
    <row r="112" spans="1:7" ht="15.75" customHeight="1" x14ac:dyDescent="0.25">
      <c r="A112" s="124">
        <v>45950</v>
      </c>
      <c r="B112" s="123">
        <v>11.355</v>
      </c>
      <c r="C112" s="123">
        <v>11.625</v>
      </c>
      <c r="D112" s="123">
        <v>11.8775</v>
      </c>
      <c r="E112" s="123">
        <v>10.6675</v>
      </c>
      <c r="G112" s="125">
        <v>-2.3199999999999998E-2</v>
      </c>
    </row>
    <row r="113" spans="1:7" ht="15.75" customHeight="1" x14ac:dyDescent="0.25">
      <c r="A113" s="124">
        <v>45947</v>
      </c>
      <c r="B113" s="123">
        <v>11.625</v>
      </c>
      <c r="C113" s="123">
        <v>10.865</v>
      </c>
      <c r="D113" s="123">
        <v>11.81</v>
      </c>
      <c r="E113" s="123">
        <v>9.7750000000000004</v>
      </c>
      <c r="G113" s="125">
        <v>6.9900000000000004E-2</v>
      </c>
    </row>
    <row r="114" spans="1:7" ht="15.75" customHeight="1" x14ac:dyDescent="0.25">
      <c r="A114" s="124">
        <v>45946</v>
      </c>
      <c r="B114" s="123">
        <v>10.865</v>
      </c>
      <c r="C114" s="123">
        <v>10.53</v>
      </c>
      <c r="D114" s="123">
        <v>11.057499999999999</v>
      </c>
      <c r="E114" s="123">
        <v>10.3825</v>
      </c>
      <c r="G114" s="125">
        <v>3.1800000000000002E-2</v>
      </c>
    </row>
    <row r="115" spans="1:7" ht="15.75" customHeight="1" x14ac:dyDescent="0.25">
      <c r="A115" s="124">
        <v>45945</v>
      </c>
      <c r="B115" s="123">
        <v>10.53</v>
      </c>
      <c r="C115" s="123">
        <v>11.154999999999999</v>
      </c>
      <c r="D115" s="123">
        <v>11.154999999999999</v>
      </c>
      <c r="E115" s="123">
        <v>10.432499999999999</v>
      </c>
      <c r="G115" s="125">
        <v>-5.6000000000000001E-2</v>
      </c>
    </row>
    <row r="116" spans="1:7" ht="15.75" customHeight="1" x14ac:dyDescent="0.25">
      <c r="A116" s="124">
        <v>45944</v>
      </c>
      <c r="B116" s="123">
        <v>11.154999999999999</v>
      </c>
      <c r="C116" s="123">
        <v>11.0075</v>
      </c>
      <c r="D116" s="123">
        <v>11.6675</v>
      </c>
      <c r="E116" s="123">
        <v>10.012499999999999</v>
      </c>
      <c r="G116" s="125">
        <v>1.34E-2</v>
      </c>
    </row>
    <row r="117" spans="1:7" ht="15.75" customHeight="1" x14ac:dyDescent="0.25">
      <c r="A117" s="124">
        <v>45943</v>
      </c>
      <c r="B117" s="123">
        <v>11.0075</v>
      </c>
      <c r="C117" s="123">
        <v>10.102499999999999</v>
      </c>
      <c r="D117" s="123">
        <v>11.2575</v>
      </c>
      <c r="E117" s="123">
        <v>9.7774999999999999</v>
      </c>
      <c r="G117" s="125">
        <v>8.9599999999999999E-2</v>
      </c>
    </row>
    <row r="118" spans="1:7" ht="15.75" customHeight="1" x14ac:dyDescent="0.25">
      <c r="A118" s="124">
        <v>45940</v>
      </c>
      <c r="B118" s="123">
        <v>10.102499999999999</v>
      </c>
      <c r="C118" s="123">
        <v>10.119999999999999</v>
      </c>
      <c r="D118" s="123">
        <v>10.342499999999999</v>
      </c>
      <c r="E118" s="123">
        <v>9.7100000000000009</v>
      </c>
      <c r="G118" s="125">
        <v>-1.6999999999999999E-3</v>
      </c>
    </row>
    <row r="119" spans="1:7" ht="15.75" customHeight="1" x14ac:dyDescent="0.25">
      <c r="A119" s="124">
        <v>45939</v>
      </c>
      <c r="B119" s="123">
        <v>10.119999999999999</v>
      </c>
      <c r="C119" s="123">
        <v>10.3125</v>
      </c>
      <c r="D119" s="123">
        <v>10.565</v>
      </c>
      <c r="E119" s="123">
        <v>9.9975000000000005</v>
      </c>
      <c r="G119" s="125">
        <v>-1.8700000000000001E-2</v>
      </c>
    </row>
    <row r="120" spans="1:7" ht="15.75" customHeight="1" x14ac:dyDescent="0.25">
      <c r="A120" s="124">
        <v>45938</v>
      </c>
      <c r="B120" s="123">
        <v>10.3125</v>
      </c>
      <c r="C120" s="123">
        <v>10.050000000000001</v>
      </c>
      <c r="D120" s="123">
        <v>10.522500000000001</v>
      </c>
      <c r="E120" s="123">
        <v>9.6875</v>
      </c>
      <c r="G120" s="125">
        <v>2.6100000000000002E-2</v>
      </c>
    </row>
    <row r="121" spans="1:7" ht="15.75" customHeight="1" x14ac:dyDescent="0.25">
      <c r="A121" s="124">
        <v>45937</v>
      </c>
      <c r="B121" s="123">
        <v>10.050000000000001</v>
      </c>
      <c r="C121" s="123">
        <v>10.192500000000001</v>
      </c>
      <c r="D121" s="123">
        <v>10.45</v>
      </c>
      <c r="E121" s="123">
        <v>10</v>
      </c>
      <c r="G121" s="125">
        <v>-1.4E-2</v>
      </c>
    </row>
    <row r="122" spans="1:7" ht="15.75" customHeight="1" x14ac:dyDescent="0.25">
      <c r="A122" s="124">
        <v>45936</v>
      </c>
      <c r="B122" s="123">
        <v>10.192500000000001</v>
      </c>
      <c r="C122" s="123">
        <v>10.06</v>
      </c>
      <c r="D122" s="123">
        <v>10.5375</v>
      </c>
      <c r="E122" s="123">
        <v>9.6575000000000006</v>
      </c>
      <c r="G122" s="125">
        <v>1.32E-2</v>
      </c>
    </row>
    <row r="123" spans="1:7" ht="15.75" customHeight="1" x14ac:dyDescent="0.25">
      <c r="A123" s="124">
        <v>45933</v>
      </c>
      <c r="B123" s="123">
        <v>10.06</v>
      </c>
      <c r="C123" s="123">
        <v>10.2875</v>
      </c>
      <c r="D123" s="123">
        <v>10.6225</v>
      </c>
      <c r="E123" s="123">
        <v>9.9450000000000003</v>
      </c>
      <c r="G123" s="125">
        <v>-2.2100000000000002E-2</v>
      </c>
    </row>
    <row r="124" spans="1:7" ht="15.75" customHeight="1" x14ac:dyDescent="0.25">
      <c r="A124" s="124">
        <v>45931</v>
      </c>
      <c r="B124" s="123">
        <v>10.2875</v>
      </c>
      <c r="C124" s="123">
        <v>11.065</v>
      </c>
      <c r="D124" s="123">
        <v>11.255000000000001</v>
      </c>
      <c r="E124" s="123">
        <v>10.1525</v>
      </c>
      <c r="G124" s="125">
        <v>-7.0300000000000001E-2</v>
      </c>
    </row>
    <row r="125" spans="1:7" ht="15.75" customHeight="1" x14ac:dyDescent="0.25">
      <c r="A125" s="124">
        <v>45930</v>
      </c>
      <c r="B125" s="123">
        <v>11.065</v>
      </c>
      <c r="C125" s="123">
        <v>11.365</v>
      </c>
      <c r="D125" s="123">
        <v>11.7875</v>
      </c>
      <c r="E125" s="123">
        <v>10.93</v>
      </c>
      <c r="G125" s="125">
        <v>-2.64E-2</v>
      </c>
    </row>
    <row r="126" spans="1:7" ht="15.75" customHeight="1" x14ac:dyDescent="0.25">
      <c r="A126" s="124">
        <v>45929</v>
      </c>
      <c r="B126" s="123">
        <v>11.365</v>
      </c>
      <c r="C126" s="123">
        <v>11.425000000000001</v>
      </c>
      <c r="D126" s="123">
        <v>11.725</v>
      </c>
      <c r="E126" s="123">
        <v>10.615</v>
      </c>
      <c r="G126" s="125">
        <v>-5.3E-3</v>
      </c>
    </row>
    <row r="127" spans="1:7" ht="15.75" customHeight="1" x14ac:dyDescent="0.25">
      <c r="A127" s="124">
        <v>45926</v>
      </c>
      <c r="B127" s="123">
        <v>11.425000000000001</v>
      </c>
      <c r="C127" s="123">
        <v>10.782500000000001</v>
      </c>
      <c r="D127" s="123">
        <v>11.6775</v>
      </c>
      <c r="E127" s="123">
        <v>10.17</v>
      </c>
      <c r="G127" s="125">
        <v>5.96E-2</v>
      </c>
    </row>
    <row r="128" spans="1:7" ht="15.75" customHeight="1" x14ac:dyDescent="0.25">
      <c r="A128" s="124">
        <v>45925</v>
      </c>
      <c r="B128" s="123">
        <v>10.782500000000001</v>
      </c>
      <c r="C128" s="123">
        <v>10.522500000000001</v>
      </c>
      <c r="D128" s="123">
        <v>10.897500000000001</v>
      </c>
      <c r="E128" s="123">
        <v>10.285</v>
      </c>
      <c r="G128" s="125">
        <v>2.47E-2</v>
      </c>
    </row>
    <row r="129" spans="1:7" ht="15.75" customHeight="1" x14ac:dyDescent="0.25">
      <c r="A129" s="124">
        <v>45924</v>
      </c>
      <c r="B129" s="123">
        <v>10.522500000000001</v>
      </c>
      <c r="C129" s="123">
        <v>10.625</v>
      </c>
      <c r="D129" s="123">
        <v>10.8925</v>
      </c>
      <c r="E129" s="123">
        <v>10.112500000000001</v>
      </c>
      <c r="G129" s="125">
        <v>-9.5999999999999992E-3</v>
      </c>
    </row>
    <row r="130" spans="1:7" ht="15.75" customHeight="1" x14ac:dyDescent="0.25">
      <c r="A130" s="124">
        <v>45923</v>
      </c>
      <c r="B130" s="123">
        <v>10.625</v>
      </c>
      <c r="C130" s="123">
        <v>10.557499999999999</v>
      </c>
      <c r="D130" s="123">
        <v>10.9025</v>
      </c>
      <c r="E130" s="123">
        <v>9.9625000000000004</v>
      </c>
      <c r="G130" s="125">
        <v>6.4000000000000003E-3</v>
      </c>
    </row>
    <row r="131" spans="1:7" ht="15.75" customHeight="1" x14ac:dyDescent="0.25">
      <c r="A131" s="124">
        <v>45922</v>
      </c>
      <c r="B131" s="123">
        <v>10.557499999999999</v>
      </c>
      <c r="C131" s="123">
        <v>9.9674999999999994</v>
      </c>
      <c r="D131" s="123">
        <v>10.7325</v>
      </c>
      <c r="E131" s="123">
        <v>9.9674999999999994</v>
      </c>
      <c r="G131" s="125">
        <v>5.9200000000000003E-2</v>
      </c>
    </row>
    <row r="132" spans="1:7" ht="15.75" customHeight="1" x14ac:dyDescent="0.25">
      <c r="A132" s="124">
        <v>45919</v>
      </c>
      <c r="B132" s="123">
        <v>9.9674999999999994</v>
      </c>
      <c r="C132" s="123">
        <v>9.8849999999999998</v>
      </c>
      <c r="D132" s="123">
        <v>10.255000000000001</v>
      </c>
      <c r="E132" s="123">
        <v>9.3975000000000009</v>
      </c>
      <c r="G132" s="125">
        <v>8.3000000000000001E-3</v>
      </c>
    </row>
    <row r="133" spans="1:7" ht="15.75" customHeight="1" x14ac:dyDescent="0.25">
      <c r="A133" s="124">
        <v>45918</v>
      </c>
      <c r="B133" s="123">
        <v>9.8849999999999998</v>
      </c>
      <c r="C133" s="123">
        <v>10.2475</v>
      </c>
      <c r="D133" s="123">
        <v>10.2475</v>
      </c>
      <c r="E133" s="123">
        <v>9.4924999999999997</v>
      </c>
      <c r="G133" s="125">
        <v>-3.5400000000000001E-2</v>
      </c>
    </row>
    <row r="134" spans="1:7" ht="15.75" customHeight="1" x14ac:dyDescent="0.25">
      <c r="A134" s="124">
        <v>45917</v>
      </c>
      <c r="B134" s="123">
        <v>10.2475</v>
      </c>
      <c r="C134" s="123">
        <v>10.272500000000001</v>
      </c>
      <c r="D134" s="123">
        <v>10.3575</v>
      </c>
      <c r="E134" s="123">
        <v>9.6150000000000002</v>
      </c>
      <c r="G134" s="125">
        <v>-2.3999999999999998E-3</v>
      </c>
    </row>
    <row r="135" spans="1:7" ht="15.75" customHeight="1" x14ac:dyDescent="0.25">
      <c r="A135" s="124">
        <v>45916</v>
      </c>
      <c r="B135" s="123">
        <v>10.272500000000001</v>
      </c>
      <c r="C135" s="123">
        <v>10.397500000000001</v>
      </c>
      <c r="D135" s="123">
        <v>10.5</v>
      </c>
      <c r="E135" s="123">
        <v>9.7550000000000008</v>
      </c>
      <c r="G135" s="125">
        <v>-1.2E-2</v>
      </c>
    </row>
    <row r="136" spans="1:7" ht="15.75" customHeight="1" x14ac:dyDescent="0.25">
      <c r="A136" s="124">
        <v>45915</v>
      </c>
      <c r="B136" s="123">
        <v>10.397500000000001</v>
      </c>
      <c r="C136" s="123">
        <v>10.1225</v>
      </c>
      <c r="D136" s="123">
        <v>10.682499999999999</v>
      </c>
      <c r="E136" s="123">
        <v>9.9024999999999999</v>
      </c>
      <c r="G136" s="125">
        <v>2.7199999999999998E-2</v>
      </c>
    </row>
    <row r="137" spans="1:7" ht="15.75" customHeight="1" x14ac:dyDescent="0.25">
      <c r="A137" s="124">
        <v>45912</v>
      </c>
      <c r="B137" s="123">
        <v>10.1225</v>
      </c>
      <c r="C137" s="123">
        <v>10.36</v>
      </c>
      <c r="D137" s="123">
        <v>10.36</v>
      </c>
      <c r="E137" s="123">
        <v>9.85</v>
      </c>
      <c r="G137" s="125">
        <v>-2.29E-2</v>
      </c>
    </row>
    <row r="138" spans="1:7" ht="15.75" customHeight="1" x14ac:dyDescent="0.25">
      <c r="A138" s="124">
        <v>45911</v>
      </c>
      <c r="B138" s="123">
        <v>10.36</v>
      </c>
      <c r="C138" s="123">
        <v>10.5375</v>
      </c>
      <c r="D138" s="123">
        <v>10.7775</v>
      </c>
      <c r="E138" s="123">
        <v>10.182499999999999</v>
      </c>
      <c r="G138" s="125">
        <v>-1.6799999999999999E-2</v>
      </c>
    </row>
    <row r="139" spans="1:7" ht="15.75" customHeight="1" x14ac:dyDescent="0.25">
      <c r="A139" s="124">
        <v>45910</v>
      </c>
      <c r="B139" s="123">
        <v>10.5375</v>
      </c>
      <c r="C139" s="123">
        <v>10.685</v>
      </c>
      <c r="D139" s="123">
        <v>10.84</v>
      </c>
      <c r="E139" s="123">
        <v>10.2475</v>
      </c>
      <c r="G139" s="125">
        <v>-1.38E-2</v>
      </c>
    </row>
    <row r="140" spans="1:7" ht="15.75" customHeight="1" x14ac:dyDescent="0.25">
      <c r="A140" s="124">
        <v>45909</v>
      </c>
      <c r="B140" s="123">
        <v>10.685</v>
      </c>
      <c r="C140" s="123">
        <v>10.8375</v>
      </c>
      <c r="D140" s="123">
        <v>11.45</v>
      </c>
      <c r="E140" s="123">
        <v>9.8524999999999991</v>
      </c>
      <c r="G140" s="125">
        <v>-1.41E-2</v>
      </c>
    </row>
    <row r="141" spans="1:7" ht="15.75" customHeight="1" x14ac:dyDescent="0.25">
      <c r="A141" s="124">
        <v>45908</v>
      </c>
      <c r="B141" s="123">
        <v>10.8375</v>
      </c>
      <c r="C141" s="123">
        <v>10.78</v>
      </c>
      <c r="D141" s="123">
        <v>11.0825</v>
      </c>
      <c r="E141" s="123">
        <v>10.42</v>
      </c>
      <c r="G141" s="125">
        <v>5.3E-3</v>
      </c>
    </row>
    <row r="142" spans="1:7" ht="15.75" customHeight="1" x14ac:dyDescent="0.25">
      <c r="A142" s="124">
        <v>45905</v>
      </c>
      <c r="B142" s="123">
        <v>10.78</v>
      </c>
      <c r="C142" s="123">
        <v>10.852499999999999</v>
      </c>
      <c r="D142" s="123">
        <v>11.435</v>
      </c>
      <c r="E142" s="123">
        <v>9.9525000000000006</v>
      </c>
      <c r="G142" s="125">
        <v>-6.7000000000000002E-3</v>
      </c>
    </row>
    <row r="143" spans="1:7" ht="15.75" customHeight="1" x14ac:dyDescent="0.25">
      <c r="A143" s="124">
        <v>45904</v>
      </c>
      <c r="B143" s="123">
        <v>10.852499999999999</v>
      </c>
      <c r="C143" s="123">
        <v>10.93</v>
      </c>
      <c r="D143" s="123">
        <v>11.237500000000001</v>
      </c>
      <c r="E143" s="123">
        <v>10.4925</v>
      </c>
      <c r="G143" s="125">
        <v>-7.1000000000000004E-3</v>
      </c>
    </row>
    <row r="144" spans="1:7" ht="15.75" customHeight="1" x14ac:dyDescent="0.25">
      <c r="A144" s="124">
        <v>45903</v>
      </c>
      <c r="B144" s="123">
        <v>10.93</v>
      </c>
      <c r="C144" s="123">
        <v>11.4</v>
      </c>
      <c r="D144" s="123">
        <v>11.577500000000001</v>
      </c>
      <c r="E144" s="123">
        <v>10.85</v>
      </c>
      <c r="G144" s="125">
        <v>-4.1200000000000001E-2</v>
      </c>
    </row>
    <row r="145" spans="1:7" ht="15.75" customHeight="1" x14ac:dyDescent="0.25">
      <c r="A145" s="124">
        <v>45902</v>
      </c>
      <c r="B145" s="123">
        <v>11.4</v>
      </c>
      <c r="C145" s="123">
        <v>11.2925</v>
      </c>
      <c r="D145" s="123">
        <v>11.782500000000001</v>
      </c>
      <c r="E145" s="123">
        <v>10.78</v>
      </c>
      <c r="G145" s="125">
        <v>9.4999999999999998E-3</v>
      </c>
    </row>
    <row r="146" spans="1:7" ht="15.75" customHeight="1" x14ac:dyDescent="0.25">
      <c r="A146" s="124">
        <v>45901</v>
      </c>
      <c r="B146" s="123">
        <v>11.2925</v>
      </c>
      <c r="C146" s="123">
        <v>11.7525</v>
      </c>
      <c r="D146" s="123">
        <v>12.195</v>
      </c>
      <c r="E146" s="123">
        <v>11.234999999999999</v>
      </c>
      <c r="G146" s="125">
        <v>-3.9100000000000003E-2</v>
      </c>
    </row>
    <row r="147" spans="1:7" ht="15.75" customHeight="1" x14ac:dyDescent="0.25">
      <c r="A147" s="124">
        <v>45898</v>
      </c>
      <c r="B147" s="123">
        <v>11.7525</v>
      </c>
      <c r="C147" s="123">
        <v>12.1775</v>
      </c>
      <c r="D147" s="123">
        <v>12.202500000000001</v>
      </c>
      <c r="E147" s="123">
        <v>11.592499999999999</v>
      </c>
      <c r="G147" s="125">
        <v>-3.49E-2</v>
      </c>
    </row>
    <row r="148" spans="1:7" ht="15.75" customHeight="1" x14ac:dyDescent="0.25">
      <c r="A148" s="124">
        <v>45897</v>
      </c>
      <c r="B148" s="123">
        <v>12.1775</v>
      </c>
      <c r="C148" s="123">
        <v>12.192500000000001</v>
      </c>
      <c r="D148" s="123">
        <v>13.145</v>
      </c>
      <c r="E148" s="123">
        <v>11.574999999999999</v>
      </c>
      <c r="G148" s="125">
        <v>-1.1999999999999999E-3</v>
      </c>
    </row>
    <row r="149" spans="1:7" ht="15.75" customHeight="1" x14ac:dyDescent="0.25">
      <c r="A149" s="124">
        <v>45895</v>
      </c>
      <c r="B149" s="123">
        <v>12.192500000000001</v>
      </c>
      <c r="C149" s="123">
        <v>11.7575</v>
      </c>
      <c r="D149" s="123">
        <v>12.547499999999999</v>
      </c>
      <c r="E149" s="123">
        <v>10.9275</v>
      </c>
      <c r="G149" s="125">
        <v>3.6999999999999998E-2</v>
      </c>
    </row>
    <row r="150" spans="1:7" ht="15.75" customHeight="1" x14ac:dyDescent="0.25">
      <c r="A150" s="124">
        <v>45894</v>
      </c>
      <c r="B150" s="123">
        <v>11.7575</v>
      </c>
      <c r="C150" s="123">
        <v>11.727499999999999</v>
      </c>
      <c r="D150" s="123">
        <v>12.3475</v>
      </c>
      <c r="E150" s="123">
        <v>11.545</v>
      </c>
      <c r="G150" s="125">
        <v>2.5999999999999999E-3</v>
      </c>
    </row>
    <row r="151" spans="1:7" ht="15.75" customHeight="1" x14ac:dyDescent="0.25">
      <c r="A151" s="124">
        <v>45891</v>
      </c>
      <c r="B151" s="123">
        <v>11.727499999999999</v>
      </c>
      <c r="C151" s="123">
        <v>11.3725</v>
      </c>
      <c r="D151" s="123">
        <v>11.785</v>
      </c>
      <c r="E151" s="123">
        <v>10.695</v>
      </c>
      <c r="G151" s="125">
        <v>3.1199999999999999E-2</v>
      </c>
    </row>
    <row r="152" spans="1:7" ht="15.75" customHeight="1" x14ac:dyDescent="0.25">
      <c r="A152" s="124">
        <v>45890</v>
      </c>
      <c r="B152" s="123">
        <v>11.3725</v>
      </c>
      <c r="C152" s="123">
        <v>11.785</v>
      </c>
      <c r="D152" s="123">
        <v>11.8925</v>
      </c>
      <c r="E152" s="123">
        <v>10.0875</v>
      </c>
      <c r="G152" s="125">
        <v>-3.5000000000000003E-2</v>
      </c>
    </row>
    <row r="153" spans="1:7" ht="15.75" customHeight="1" x14ac:dyDescent="0.25">
      <c r="A153" s="124">
        <v>45889</v>
      </c>
      <c r="B153" s="123">
        <v>11.785</v>
      </c>
      <c r="C153" s="123">
        <v>11.79</v>
      </c>
      <c r="D153" s="123">
        <v>11.99</v>
      </c>
      <c r="E153" s="123">
        <v>10.185</v>
      </c>
      <c r="G153" s="125">
        <v>-4.0000000000000002E-4</v>
      </c>
    </row>
    <row r="154" spans="1:7" ht="15.75" customHeight="1" x14ac:dyDescent="0.25">
      <c r="A154" s="124">
        <v>45888</v>
      </c>
      <c r="B154" s="123">
        <v>11.79</v>
      </c>
      <c r="C154" s="123">
        <v>12.34</v>
      </c>
      <c r="D154" s="123">
        <v>12.34</v>
      </c>
      <c r="E154" s="123">
        <v>11.76</v>
      </c>
      <c r="G154" s="125">
        <v>-4.4600000000000001E-2</v>
      </c>
    </row>
    <row r="155" spans="1:7" ht="15.75" customHeight="1" x14ac:dyDescent="0.25">
      <c r="A155" s="124">
        <v>45887</v>
      </c>
      <c r="B155" s="123">
        <v>12.34</v>
      </c>
      <c r="C155" s="123">
        <v>12.355</v>
      </c>
      <c r="D155" s="123">
        <v>13.465</v>
      </c>
      <c r="E155" s="123">
        <v>11.75</v>
      </c>
      <c r="G155" s="125">
        <v>-1.1999999999999999E-3</v>
      </c>
    </row>
    <row r="156" spans="1:7" ht="15.75" customHeight="1" x14ac:dyDescent="0.25">
      <c r="A156" s="124">
        <v>45883</v>
      </c>
      <c r="B156" s="123">
        <v>12.355</v>
      </c>
      <c r="C156" s="123">
        <v>12.14</v>
      </c>
      <c r="D156" s="123">
        <v>12.47</v>
      </c>
      <c r="E156" s="123">
        <v>11.4725</v>
      </c>
      <c r="G156" s="125">
        <v>1.77E-2</v>
      </c>
    </row>
    <row r="157" spans="1:7" ht="15.75" customHeight="1" x14ac:dyDescent="0.25">
      <c r="A157" s="124">
        <v>45882</v>
      </c>
      <c r="B157" s="123">
        <v>12.14</v>
      </c>
      <c r="C157" s="123">
        <v>12.2325</v>
      </c>
      <c r="D157" s="123">
        <v>12.352499999999999</v>
      </c>
      <c r="E157" s="123">
        <v>10.7775</v>
      </c>
      <c r="G157" s="125">
        <v>-7.6E-3</v>
      </c>
    </row>
    <row r="158" spans="1:7" ht="15.75" customHeight="1" x14ac:dyDescent="0.25">
      <c r="A158" s="124">
        <v>45881</v>
      </c>
      <c r="B158" s="123">
        <v>12.2325</v>
      </c>
      <c r="C158" s="123">
        <v>12.217499999999999</v>
      </c>
      <c r="D158" s="123">
        <v>12.422499999999999</v>
      </c>
      <c r="E158" s="123">
        <v>11.595000000000001</v>
      </c>
      <c r="G158" s="125">
        <v>1.1999999999999999E-3</v>
      </c>
    </row>
    <row r="159" spans="1:7" ht="15.75" customHeight="1" x14ac:dyDescent="0.25">
      <c r="A159" s="124">
        <v>45880</v>
      </c>
      <c r="B159" s="123">
        <v>12.217499999999999</v>
      </c>
      <c r="C159" s="123">
        <v>12.032500000000001</v>
      </c>
      <c r="D159" s="123">
        <v>12.73</v>
      </c>
      <c r="E159" s="123">
        <v>12.032500000000001</v>
      </c>
      <c r="G159" s="125">
        <v>1.54E-2</v>
      </c>
    </row>
    <row r="160" spans="1:7" ht="15.75" customHeight="1" x14ac:dyDescent="0.25">
      <c r="A160" s="124">
        <v>45877</v>
      </c>
      <c r="B160" s="123">
        <v>12.032500000000001</v>
      </c>
      <c r="C160" s="123">
        <v>11.6875</v>
      </c>
      <c r="D160" s="123">
        <v>12.1975</v>
      </c>
      <c r="E160" s="123">
        <v>10.897500000000001</v>
      </c>
      <c r="G160" s="125">
        <v>2.9499999999999998E-2</v>
      </c>
    </row>
    <row r="161" spans="1:7" ht="15.75" customHeight="1" x14ac:dyDescent="0.25">
      <c r="A161" s="124">
        <v>45876</v>
      </c>
      <c r="B161" s="123">
        <v>11.6875</v>
      </c>
      <c r="C161" s="123">
        <v>11.96</v>
      </c>
      <c r="D161" s="123">
        <v>12.307499999999999</v>
      </c>
      <c r="E161" s="123">
        <v>11.555</v>
      </c>
      <c r="G161" s="125">
        <v>-2.2800000000000001E-2</v>
      </c>
    </row>
    <row r="162" spans="1:7" ht="15.75" customHeight="1" x14ac:dyDescent="0.25">
      <c r="A162" s="124">
        <v>45875</v>
      </c>
      <c r="B162" s="123">
        <v>11.96</v>
      </c>
      <c r="C162" s="123">
        <v>11.7125</v>
      </c>
      <c r="D162" s="123">
        <v>12.047499999999999</v>
      </c>
      <c r="E162" s="123">
        <v>10.657500000000001</v>
      </c>
      <c r="G162" s="125">
        <v>2.1100000000000001E-2</v>
      </c>
    </row>
    <row r="163" spans="1:7" ht="15.75" customHeight="1" x14ac:dyDescent="0.25">
      <c r="A163" s="124">
        <v>45874</v>
      </c>
      <c r="B163" s="123">
        <v>11.7125</v>
      </c>
      <c r="C163" s="123">
        <v>11.967499999999999</v>
      </c>
      <c r="D163" s="123">
        <v>12.1775</v>
      </c>
      <c r="E163" s="123">
        <v>11.64</v>
      </c>
      <c r="G163" s="125">
        <v>-2.1299999999999999E-2</v>
      </c>
    </row>
    <row r="164" spans="1:7" ht="15.75" customHeight="1" x14ac:dyDescent="0.25">
      <c r="A164" s="124">
        <v>45873</v>
      </c>
      <c r="B164" s="123">
        <v>11.967499999999999</v>
      </c>
      <c r="C164" s="123">
        <v>11.975</v>
      </c>
      <c r="D164" s="123">
        <v>12.63</v>
      </c>
      <c r="E164" s="123">
        <v>11.8025</v>
      </c>
      <c r="G164" s="125">
        <v>-5.9999999999999995E-4</v>
      </c>
    </row>
    <row r="165" spans="1:7" ht="15.75" customHeight="1" x14ac:dyDescent="0.25">
      <c r="A165" s="124">
        <v>45870</v>
      </c>
      <c r="B165" s="123">
        <v>11.975</v>
      </c>
      <c r="C165" s="123">
        <v>11.5425</v>
      </c>
      <c r="D165" s="123">
        <v>12.11</v>
      </c>
      <c r="E165" s="123">
        <v>11.4025</v>
      </c>
      <c r="G165" s="125">
        <v>3.7499999999999999E-2</v>
      </c>
    </row>
    <row r="166" spans="1:7" ht="15.75" customHeight="1" x14ac:dyDescent="0.25">
      <c r="A166" s="124">
        <v>45869</v>
      </c>
      <c r="B166" s="123">
        <v>11.5425</v>
      </c>
      <c r="C166" s="123">
        <v>11.205</v>
      </c>
      <c r="D166" s="123">
        <v>12.12</v>
      </c>
      <c r="E166" s="123">
        <v>11.205</v>
      </c>
      <c r="G166" s="125">
        <v>3.0099999999999998E-2</v>
      </c>
    </row>
    <row r="167" spans="1:7" ht="15.75" customHeight="1" x14ac:dyDescent="0.25">
      <c r="A167" s="124">
        <v>45868</v>
      </c>
      <c r="B167" s="123">
        <v>11.205</v>
      </c>
      <c r="C167" s="123">
        <v>11.525</v>
      </c>
      <c r="D167" s="123">
        <v>11.775</v>
      </c>
      <c r="E167" s="123">
        <v>10.612500000000001</v>
      </c>
      <c r="G167" s="125">
        <v>-2.7799999999999998E-2</v>
      </c>
    </row>
    <row r="168" spans="1:7" ht="15.75" customHeight="1" x14ac:dyDescent="0.25">
      <c r="A168" s="124">
        <v>45867</v>
      </c>
      <c r="B168" s="123">
        <v>11.525</v>
      </c>
      <c r="C168" s="123">
        <v>12.0625</v>
      </c>
      <c r="D168" s="123">
        <v>12.3</v>
      </c>
      <c r="E168" s="123">
        <v>11.4</v>
      </c>
      <c r="G168" s="125">
        <v>-4.4600000000000001E-2</v>
      </c>
    </row>
    <row r="169" spans="1:7" ht="15.75" customHeight="1" x14ac:dyDescent="0.25">
      <c r="A169" s="124">
        <v>45866</v>
      </c>
      <c r="B169" s="123">
        <v>12.0625</v>
      </c>
      <c r="C169" s="123">
        <v>11.275</v>
      </c>
      <c r="D169" s="123">
        <v>12.23</v>
      </c>
      <c r="E169" s="123">
        <v>10.324999999999999</v>
      </c>
      <c r="G169" s="125">
        <v>6.9800000000000001E-2</v>
      </c>
    </row>
    <row r="170" spans="1:7" ht="15.75" customHeight="1" x14ac:dyDescent="0.25">
      <c r="A170" s="124">
        <v>45863</v>
      </c>
      <c r="B170" s="123">
        <v>11.275</v>
      </c>
      <c r="C170" s="123">
        <v>10.7225</v>
      </c>
      <c r="D170" s="123">
        <v>11.5825</v>
      </c>
      <c r="E170" s="123">
        <v>10.612500000000001</v>
      </c>
      <c r="G170" s="125">
        <v>5.1499999999999997E-2</v>
      </c>
    </row>
    <row r="171" spans="1:7" ht="15.75" customHeight="1" x14ac:dyDescent="0.25">
      <c r="A171" s="124">
        <v>45862</v>
      </c>
      <c r="B171" s="123">
        <v>10.7225</v>
      </c>
      <c r="C171" s="123">
        <v>10.515000000000001</v>
      </c>
      <c r="D171" s="123">
        <v>11.105</v>
      </c>
      <c r="E171" s="123">
        <v>9.8674999999999997</v>
      </c>
      <c r="G171" s="125">
        <v>1.9699999999999999E-2</v>
      </c>
    </row>
    <row r="172" spans="1:7" ht="15.75" customHeight="1" x14ac:dyDescent="0.25">
      <c r="A172" s="124">
        <v>45861</v>
      </c>
      <c r="B172" s="123">
        <v>10.515000000000001</v>
      </c>
      <c r="C172" s="123">
        <v>10.7525</v>
      </c>
      <c r="D172" s="123">
        <v>10.7525</v>
      </c>
      <c r="E172" s="123">
        <v>10.220000000000001</v>
      </c>
      <c r="G172" s="125">
        <v>-2.2100000000000002E-2</v>
      </c>
    </row>
    <row r="173" spans="1:7" ht="15.75" customHeight="1" x14ac:dyDescent="0.25">
      <c r="A173" s="124">
        <v>45860</v>
      </c>
      <c r="B173" s="123">
        <v>10.7525</v>
      </c>
      <c r="C173" s="123">
        <v>11.202500000000001</v>
      </c>
      <c r="D173" s="123">
        <v>11.227499999999999</v>
      </c>
      <c r="E173" s="123">
        <v>10.6875</v>
      </c>
      <c r="G173" s="125">
        <v>-4.02E-2</v>
      </c>
    </row>
    <row r="174" spans="1:7" ht="15.75" customHeight="1" x14ac:dyDescent="0.25">
      <c r="A174" s="124">
        <v>45859</v>
      </c>
      <c r="B174" s="123">
        <v>11.202500000000001</v>
      </c>
      <c r="C174" s="123">
        <v>11.3925</v>
      </c>
      <c r="D174" s="123">
        <v>11.942500000000001</v>
      </c>
      <c r="E174" s="123">
        <v>11.0875</v>
      </c>
      <c r="G174" s="125">
        <v>-1.67E-2</v>
      </c>
    </row>
    <row r="175" spans="1:7" ht="15.75" customHeight="1" x14ac:dyDescent="0.25">
      <c r="A175" s="124">
        <v>45856</v>
      </c>
      <c r="B175" s="123">
        <v>11.3925</v>
      </c>
      <c r="C175" s="123">
        <v>11.2425</v>
      </c>
      <c r="D175" s="123">
        <v>11.86</v>
      </c>
      <c r="E175" s="123">
        <v>9.9</v>
      </c>
      <c r="G175" s="125">
        <v>1.3299999999999999E-2</v>
      </c>
    </row>
    <row r="176" spans="1:7" ht="15.75" customHeight="1" x14ac:dyDescent="0.25">
      <c r="A176" s="124">
        <v>45855</v>
      </c>
      <c r="B176" s="123">
        <v>11.2425</v>
      </c>
      <c r="C176" s="123">
        <v>11.24</v>
      </c>
      <c r="D176" s="123">
        <v>11.5425</v>
      </c>
      <c r="E176" s="123">
        <v>10.727499999999999</v>
      </c>
      <c r="G176" s="125">
        <v>2.0000000000000001E-4</v>
      </c>
    </row>
    <row r="177" spans="1:7" ht="15.75" customHeight="1" x14ac:dyDescent="0.25">
      <c r="A177" s="124">
        <v>45854</v>
      </c>
      <c r="B177" s="123">
        <v>11.24</v>
      </c>
      <c r="C177" s="123">
        <v>11.48</v>
      </c>
      <c r="D177" s="123">
        <v>11.6675</v>
      </c>
      <c r="E177" s="123">
        <v>11.1975</v>
      </c>
      <c r="G177" s="125">
        <v>-2.0899999999999998E-2</v>
      </c>
    </row>
    <row r="178" spans="1:7" ht="15.75" customHeight="1" x14ac:dyDescent="0.25">
      <c r="A178" s="124">
        <v>45853</v>
      </c>
      <c r="B178" s="123">
        <v>11.48</v>
      </c>
      <c r="C178" s="123">
        <v>11.98</v>
      </c>
      <c r="D178" s="123">
        <v>12.025</v>
      </c>
      <c r="E178" s="123">
        <v>11.404999999999999</v>
      </c>
      <c r="G178" s="125">
        <v>-4.1700000000000001E-2</v>
      </c>
    </row>
    <row r="179" spans="1:7" ht="15.75" customHeight="1" x14ac:dyDescent="0.25">
      <c r="A179" s="124">
        <v>45852</v>
      </c>
      <c r="B179" s="123">
        <v>11.98</v>
      </c>
      <c r="C179" s="123">
        <v>11.817500000000001</v>
      </c>
      <c r="D179" s="123">
        <v>12.42</v>
      </c>
      <c r="E179" s="123">
        <v>11.817500000000001</v>
      </c>
      <c r="G179" s="125">
        <v>1.38E-2</v>
      </c>
    </row>
    <row r="180" spans="1:7" ht="15.75" customHeight="1" x14ac:dyDescent="0.25">
      <c r="A180" s="124">
        <v>45849</v>
      </c>
      <c r="B180" s="123">
        <v>11.817500000000001</v>
      </c>
      <c r="C180" s="123">
        <v>11.672499999999999</v>
      </c>
      <c r="D180" s="123">
        <v>12.1225</v>
      </c>
      <c r="E180" s="123">
        <v>11.535</v>
      </c>
      <c r="G180" s="125">
        <v>1.24E-2</v>
      </c>
    </row>
    <row r="181" spans="1:7" ht="15.75" customHeight="1" x14ac:dyDescent="0.25">
      <c r="A181" s="124">
        <v>45848</v>
      </c>
      <c r="B181" s="123">
        <v>11.672499999999999</v>
      </c>
      <c r="C181" s="123">
        <v>11.94</v>
      </c>
      <c r="D181" s="123">
        <v>12.1875</v>
      </c>
      <c r="E181" s="123">
        <v>11.612500000000001</v>
      </c>
      <c r="G181" s="125">
        <v>-2.24E-2</v>
      </c>
    </row>
    <row r="182" spans="1:7" ht="15.75" customHeight="1" x14ac:dyDescent="0.25">
      <c r="A182" s="124">
        <v>45847</v>
      </c>
      <c r="B182" s="123">
        <v>11.94</v>
      </c>
      <c r="C182" s="123">
        <v>12.195</v>
      </c>
      <c r="D182" s="123">
        <v>12.355</v>
      </c>
      <c r="E182" s="123">
        <v>11.75</v>
      </c>
      <c r="G182" s="125">
        <v>-2.0899999999999998E-2</v>
      </c>
    </row>
    <row r="183" spans="1:7" ht="15.75" customHeight="1" x14ac:dyDescent="0.25">
      <c r="A183" s="124">
        <v>45846</v>
      </c>
      <c r="B183" s="123">
        <v>12.195</v>
      </c>
      <c r="C183" s="123">
        <v>12.56</v>
      </c>
      <c r="D183" s="123">
        <v>12.71</v>
      </c>
      <c r="E183" s="123">
        <v>12.055</v>
      </c>
      <c r="G183" s="125">
        <v>-2.9100000000000001E-2</v>
      </c>
    </row>
    <row r="184" spans="1:7" ht="15.75" customHeight="1" x14ac:dyDescent="0.25">
      <c r="A184" s="124">
        <v>45845</v>
      </c>
      <c r="B184" s="123">
        <v>12.56</v>
      </c>
      <c r="C184" s="123">
        <v>12.315</v>
      </c>
      <c r="D184" s="123">
        <v>12.79</v>
      </c>
      <c r="E184" s="123">
        <v>11.94</v>
      </c>
      <c r="G184" s="125">
        <v>1.9900000000000001E-2</v>
      </c>
    </row>
    <row r="185" spans="1:7" ht="15.75" customHeight="1" x14ac:dyDescent="0.25">
      <c r="A185" s="124">
        <v>45842</v>
      </c>
      <c r="B185" s="123">
        <v>12.315</v>
      </c>
      <c r="C185" s="123">
        <v>12.385</v>
      </c>
      <c r="D185" s="123">
        <v>12.6975</v>
      </c>
      <c r="E185" s="123">
        <v>12.24</v>
      </c>
      <c r="G185" s="125">
        <v>-5.7000000000000002E-3</v>
      </c>
    </row>
    <row r="186" spans="1:7" ht="15.75" customHeight="1" x14ac:dyDescent="0.25">
      <c r="A186" s="124">
        <v>45841</v>
      </c>
      <c r="B186" s="123">
        <v>12.385</v>
      </c>
      <c r="C186" s="123">
        <v>12.445</v>
      </c>
      <c r="D186" s="123">
        <v>12.66</v>
      </c>
      <c r="E186" s="123">
        <v>12.19</v>
      </c>
      <c r="G186" s="125">
        <v>-4.7999999999999996E-3</v>
      </c>
    </row>
    <row r="187" spans="1:7" ht="15.75" customHeight="1" x14ac:dyDescent="0.25">
      <c r="A187" s="124">
        <v>45840</v>
      </c>
      <c r="B187" s="123">
        <v>12.445</v>
      </c>
      <c r="C187" s="123">
        <v>12.5275</v>
      </c>
      <c r="D187" s="123">
        <v>12.6625</v>
      </c>
      <c r="E187" s="123">
        <v>12.34</v>
      </c>
      <c r="G187" s="125">
        <v>-6.6E-3</v>
      </c>
    </row>
    <row r="188" spans="1:7" ht="15.75" customHeight="1" x14ac:dyDescent="0.25">
      <c r="A188" s="124">
        <v>45839</v>
      </c>
      <c r="B188" s="123">
        <v>12.5275</v>
      </c>
      <c r="C188" s="123">
        <v>12.785</v>
      </c>
      <c r="D188" s="123">
        <v>12.9925</v>
      </c>
      <c r="E188" s="123">
        <v>12.4375</v>
      </c>
      <c r="G188" s="125">
        <v>-2.01E-2</v>
      </c>
    </row>
    <row r="189" spans="1:7" ht="15.75" customHeight="1" x14ac:dyDescent="0.25">
      <c r="A189" s="124">
        <v>45838</v>
      </c>
      <c r="B189" s="123">
        <v>12.785</v>
      </c>
      <c r="C189" s="123">
        <v>12.387499999999999</v>
      </c>
      <c r="D189" s="123">
        <v>13.0275</v>
      </c>
      <c r="E189" s="123">
        <v>12.387499999999999</v>
      </c>
      <c r="G189" s="125">
        <v>3.2099999999999997E-2</v>
      </c>
    </row>
    <row r="190" spans="1:7" ht="15.75" customHeight="1" x14ac:dyDescent="0.25">
      <c r="A190" s="124">
        <v>45835</v>
      </c>
      <c r="B190" s="123">
        <v>12.387499999999999</v>
      </c>
      <c r="C190" s="123">
        <v>12.59</v>
      </c>
      <c r="D190" s="123">
        <v>12.922499999999999</v>
      </c>
      <c r="E190" s="123">
        <v>12.3225</v>
      </c>
      <c r="G190" s="125">
        <v>-1.61E-2</v>
      </c>
    </row>
    <row r="191" spans="1:7" ht="15.75" customHeight="1" x14ac:dyDescent="0.25">
      <c r="A191" s="124">
        <v>45834</v>
      </c>
      <c r="B191" s="123">
        <v>12.59</v>
      </c>
      <c r="C191" s="123">
        <v>12.9625</v>
      </c>
      <c r="D191" s="123">
        <v>13.33</v>
      </c>
      <c r="E191" s="123">
        <v>12.515000000000001</v>
      </c>
      <c r="G191" s="125">
        <v>-2.87E-2</v>
      </c>
    </row>
    <row r="192" spans="1:7" ht="15.75" customHeight="1" x14ac:dyDescent="0.25">
      <c r="A192" s="124">
        <v>45833</v>
      </c>
      <c r="B192" s="123">
        <v>12.9625</v>
      </c>
      <c r="C192" s="123">
        <v>13.6425</v>
      </c>
      <c r="D192" s="123">
        <v>13.6425</v>
      </c>
      <c r="E192" s="123">
        <v>12.9</v>
      </c>
      <c r="G192" s="125">
        <v>-4.9799999999999997E-2</v>
      </c>
    </row>
    <row r="193" spans="1:7" ht="15.75" customHeight="1" x14ac:dyDescent="0.25">
      <c r="A193" s="124">
        <v>45832</v>
      </c>
      <c r="B193" s="123">
        <v>13.6425</v>
      </c>
      <c r="C193" s="123">
        <v>14.047499999999999</v>
      </c>
      <c r="D193" s="123">
        <v>14.342499999999999</v>
      </c>
      <c r="E193" s="123">
        <v>13.307499999999999</v>
      </c>
      <c r="G193" s="125">
        <v>-2.8799999999999999E-2</v>
      </c>
    </row>
    <row r="194" spans="1:7" ht="15.75" customHeight="1" x14ac:dyDescent="0.25">
      <c r="A194" s="124">
        <v>45831</v>
      </c>
      <c r="B194" s="123">
        <v>14.047499999999999</v>
      </c>
      <c r="C194" s="123">
        <v>13.672499999999999</v>
      </c>
      <c r="D194" s="123">
        <v>14.522500000000001</v>
      </c>
      <c r="E194" s="123">
        <v>13.6625</v>
      </c>
      <c r="G194" s="125">
        <v>2.7400000000000001E-2</v>
      </c>
    </row>
    <row r="195" spans="1:7" ht="15.75" customHeight="1" x14ac:dyDescent="0.25">
      <c r="A195" s="124">
        <v>45828</v>
      </c>
      <c r="B195" s="123">
        <v>13.672499999999999</v>
      </c>
      <c r="C195" s="123">
        <v>14.255000000000001</v>
      </c>
      <c r="D195" s="123">
        <v>14.255000000000001</v>
      </c>
      <c r="E195" s="123">
        <v>13.3225</v>
      </c>
      <c r="G195" s="125">
        <v>-4.0899999999999999E-2</v>
      </c>
    </row>
    <row r="196" spans="1:7" ht="15.75" customHeight="1" x14ac:dyDescent="0.25">
      <c r="A196" s="124">
        <v>45827</v>
      </c>
      <c r="B196" s="123">
        <v>14.255000000000001</v>
      </c>
      <c r="C196" s="123">
        <v>14.275</v>
      </c>
      <c r="D196" s="123">
        <v>14.37</v>
      </c>
      <c r="E196" s="123">
        <v>13.74</v>
      </c>
      <c r="G196" s="125">
        <v>-1.4E-3</v>
      </c>
    </row>
    <row r="197" spans="1:7" ht="15.75" customHeight="1" x14ac:dyDescent="0.25">
      <c r="A197" s="124">
        <v>45826</v>
      </c>
      <c r="B197" s="123">
        <v>14.275</v>
      </c>
      <c r="C197" s="123">
        <v>14.4025</v>
      </c>
      <c r="D197" s="123">
        <v>14.817500000000001</v>
      </c>
      <c r="E197" s="123">
        <v>14.105</v>
      </c>
      <c r="G197" s="125">
        <v>-8.8999999999999999E-3</v>
      </c>
    </row>
    <row r="198" spans="1:7" ht="15.75" customHeight="1" x14ac:dyDescent="0.25">
      <c r="A198" s="124">
        <v>45825</v>
      </c>
      <c r="B198" s="123">
        <v>14.4025</v>
      </c>
      <c r="C198" s="123">
        <v>14.8375</v>
      </c>
      <c r="D198" s="123">
        <v>15.022500000000001</v>
      </c>
      <c r="E198" s="123">
        <v>14.3</v>
      </c>
      <c r="G198" s="125">
        <v>-2.93E-2</v>
      </c>
    </row>
    <row r="199" spans="1:7" ht="15.75" customHeight="1" x14ac:dyDescent="0.25">
      <c r="A199" s="124">
        <v>45824</v>
      </c>
      <c r="B199" s="123">
        <v>14.8375</v>
      </c>
      <c r="C199" s="123">
        <v>15.08</v>
      </c>
      <c r="D199" s="123">
        <v>15.4725</v>
      </c>
      <c r="E199" s="123">
        <v>14.5525</v>
      </c>
      <c r="G199" s="125">
        <v>-1.61E-2</v>
      </c>
    </row>
    <row r="200" spans="1:7" ht="15.75" customHeight="1" x14ac:dyDescent="0.25">
      <c r="A200" s="124">
        <v>45821</v>
      </c>
      <c r="B200" s="123">
        <v>15.08</v>
      </c>
      <c r="C200" s="123">
        <v>14.015000000000001</v>
      </c>
      <c r="D200" s="123">
        <v>15.975</v>
      </c>
      <c r="E200" s="123">
        <v>14.015000000000001</v>
      </c>
      <c r="G200" s="125">
        <v>7.5999999999999998E-2</v>
      </c>
    </row>
    <row r="201" spans="1:7" ht="15.75" customHeight="1" x14ac:dyDescent="0.25">
      <c r="A201" s="124">
        <v>45820</v>
      </c>
      <c r="B201" s="123">
        <v>14.015000000000001</v>
      </c>
      <c r="C201" s="123">
        <v>13.6675</v>
      </c>
      <c r="D201" s="123">
        <v>14.272500000000001</v>
      </c>
      <c r="E201" s="123">
        <v>13.13</v>
      </c>
      <c r="G201" s="125">
        <v>2.5399999999999999E-2</v>
      </c>
    </row>
    <row r="202" spans="1:7" ht="15.75" customHeight="1" x14ac:dyDescent="0.25">
      <c r="A202" s="124">
        <v>45819</v>
      </c>
      <c r="B202" s="123">
        <v>13.6675</v>
      </c>
      <c r="C202" s="123">
        <v>14.015000000000001</v>
      </c>
      <c r="D202" s="123">
        <v>14.154999999999999</v>
      </c>
      <c r="E202" s="123">
        <v>13.557499999999999</v>
      </c>
      <c r="G202" s="125">
        <v>-2.4799999999999999E-2</v>
      </c>
    </row>
    <row r="203" spans="1:7" ht="15.75" customHeight="1" x14ac:dyDescent="0.25">
      <c r="A203" s="124">
        <v>45818</v>
      </c>
      <c r="B203" s="123">
        <v>14.015000000000001</v>
      </c>
      <c r="C203" s="123">
        <v>14.692500000000001</v>
      </c>
      <c r="D203" s="123">
        <v>14.74</v>
      </c>
      <c r="E203" s="123">
        <v>13.932499999999999</v>
      </c>
      <c r="G203" s="125">
        <v>-4.6100000000000002E-2</v>
      </c>
    </row>
    <row r="204" spans="1:7" ht="15.75" customHeight="1" x14ac:dyDescent="0.25">
      <c r="A204" s="124">
        <v>45817</v>
      </c>
      <c r="B204" s="123">
        <v>14.692500000000001</v>
      </c>
      <c r="C204" s="123">
        <v>14.63</v>
      </c>
      <c r="D204" s="123">
        <v>15.52</v>
      </c>
      <c r="E204" s="123">
        <v>14.63</v>
      </c>
      <c r="G204" s="125">
        <v>4.3E-3</v>
      </c>
    </row>
    <row r="205" spans="1:7" ht="15.75" customHeight="1" x14ac:dyDescent="0.25">
      <c r="A205" s="124">
        <v>45814</v>
      </c>
      <c r="B205" s="123">
        <v>14.63</v>
      </c>
      <c r="C205" s="123">
        <v>15.0825</v>
      </c>
      <c r="D205" s="123">
        <v>15.61</v>
      </c>
      <c r="E205" s="123">
        <v>14.3675</v>
      </c>
      <c r="G205" s="125">
        <v>-0.03</v>
      </c>
    </row>
    <row r="206" spans="1:7" ht="15.75" customHeight="1" x14ac:dyDescent="0.25">
      <c r="A206" s="124">
        <v>45813</v>
      </c>
      <c r="B206" s="123">
        <v>15.0825</v>
      </c>
      <c r="C206" s="123">
        <v>15.744999999999999</v>
      </c>
      <c r="D206" s="123">
        <v>15.932499999999999</v>
      </c>
      <c r="E206" s="123">
        <v>14.9825</v>
      </c>
      <c r="G206" s="125">
        <v>-4.2099999999999999E-2</v>
      </c>
    </row>
    <row r="207" spans="1:7" ht="15.75" customHeight="1" x14ac:dyDescent="0.25">
      <c r="A207" s="124">
        <v>45812</v>
      </c>
      <c r="B207" s="123">
        <v>15.744999999999999</v>
      </c>
      <c r="C207" s="123">
        <v>16.555</v>
      </c>
      <c r="D207" s="123">
        <v>17.059999999999999</v>
      </c>
      <c r="E207" s="123">
        <v>15.63</v>
      </c>
      <c r="G207" s="125">
        <v>-4.8899999999999999E-2</v>
      </c>
    </row>
    <row r="208" spans="1:7" ht="15.75" customHeight="1" x14ac:dyDescent="0.25">
      <c r="A208" s="124">
        <v>45811</v>
      </c>
      <c r="B208" s="123">
        <v>16.555</v>
      </c>
      <c r="C208" s="123">
        <v>17.157499999999999</v>
      </c>
      <c r="D208" s="123">
        <v>17.727499999999999</v>
      </c>
      <c r="E208" s="123">
        <v>16.2575</v>
      </c>
      <c r="G208" s="125">
        <v>-3.5099999999999999E-2</v>
      </c>
    </row>
    <row r="209" spans="1:7" ht="15.75" customHeight="1" x14ac:dyDescent="0.25">
      <c r="A209" s="124">
        <v>45810</v>
      </c>
      <c r="B209" s="123">
        <v>17.157499999999999</v>
      </c>
      <c r="C209" s="123">
        <v>16.077500000000001</v>
      </c>
      <c r="D209" s="123">
        <v>17.727499999999999</v>
      </c>
      <c r="E209" s="123">
        <v>16.077500000000001</v>
      </c>
      <c r="G209" s="125">
        <v>6.7199999999999996E-2</v>
      </c>
    </row>
    <row r="210" spans="1:7" ht="15.75" customHeight="1" x14ac:dyDescent="0.25">
      <c r="A210" s="124">
        <v>45807</v>
      </c>
      <c r="B210" s="123">
        <v>16.077500000000001</v>
      </c>
      <c r="C210" s="123">
        <v>16.420000000000002</v>
      </c>
      <c r="D210" s="123">
        <v>16.545000000000002</v>
      </c>
      <c r="E210" s="123">
        <v>15.2875</v>
      </c>
      <c r="G210" s="125">
        <v>-2.0899999999999998E-2</v>
      </c>
    </row>
    <row r="211" spans="1:7" ht="15.75" customHeight="1" x14ac:dyDescent="0.25">
      <c r="A211" s="124">
        <v>45806</v>
      </c>
      <c r="B211" s="123">
        <v>16.420000000000002</v>
      </c>
      <c r="C211" s="123">
        <v>18.017499999999998</v>
      </c>
      <c r="D211" s="123">
        <v>18.017499999999998</v>
      </c>
      <c r="E211" s="123">
        <v>16.2075</v>
      </c>
      <c r="G211" s="125">
        <v>-8.8700000000000001E-2</v>
      </c>
    </row>
    <row r="212" spans="1:7" ht="15.75" customHeight="1" x14ac:dyDescent="0.25">
      <c r="A212" s="124">
        <v>45805</v>
      </c>
      <c r="B212" s="123">
        <v>18.017499999999998</v>
      </c>
      <c r="C212" s="123">
        <v>18.535</v>
      </c>
      <c r="D212" s="123">
        <v>19.035</v>
      </c>
      <c r="E212" s="123">
        <v>17.875</v>
      </c>
      <c r="G212" s="125">
        <v>-2.7900000000000001E-2</v>
      </c>
    </row>
    <row r="213" spans="1:7" ht="15.75" customHeight="1" x14ac:dyDescent="0.25">
      <c r="A213" s="124">
        <v>45804</v>
      </c>
      <c r="B213" s="123">
        <v>18.535</v>
      </c>
      <c r="C213" s="123">
        <v>18.02</v>
      </c>
      <c r="D213" s="123">
        <v>19.184999999999999</v>
      </c>
      <c r="E213" s="123">
        <v>17.420000000000002</v>
      </c>
      <c r="G213" s="125">
        <v>2.86E-2</v>
      </c>
    </row>
    <row r="214" spans="1:7" ht="15.75" customHeight="1" x14ac:dyDescent="0.25">
      <c r="A214" s="124">
        <v>45803</v>
      </c>
      <c r="B214" s="123">
        <v>18.02</v>
      </c>
      <c r="C214" s="123">
        <v>17.2775</v>
      </c>
      <c r="D214" s="123">
        <v>18.412500000000001</v>
      </c>
      <c r="E214" s="123">
        <v>16.057500000000001</v>
      </c>
      <c r="G214" s="125">
        <v>4.2999999999999997E-2</v>
      </c>
    </row>
    <row r="215" spans="1:7" ht="15.75" customHeight="1" x14ac:dyDescent="0.25">
      <c r="A215" s="124">
        <v>45800</v>
      </c>
      <c r="B215" s="123">
        <v>17.2775</v>
      </c>
      <c r="C215" s="123">
        <v>17.2575</v>
      </c>
      <c r="D215" s="123">
        <v>17.522500000000001</v>
      </c>
      <c r="E215" s="123">
        <v>15.484999999999999</v>
      </c>
      <c r="G215" s="125">
        <v>1.1999999999999999E-3</v>
      </c>
    </row>
    <row r="216" spans="1:7" ht="15.75" customHeight="1" x14ac:dyDescent="0.25">
      <c r="A216" s="124">
        <v>45799</v>
      </c>
      <c r="B216" s="123">
        <v>17.2575</v>
      </c>
      <c r="C216" s="123">
        <v>17.547499999999999</v>
      </c>
      <c r="D216" s="123">
        <v>18.202500000000001</v>
      </c>
      <c r="E216" s="123">
        <v>16.704999999999998</v>
      </c>
      <c r="G216" s="125">
        <v>-1.6500000000000001E-2</v>
      </c>
    </row>
    <row r="217" spans="1:7" ht="15.75" customHeight="1" x14ac:dyDescent="0.25">
      <c r="A217" s="124">
        <v>45798</v>
      </c>
      <c r="B217" s="123">
        <v>17.547499999999999</v>
      </c>
      <c r="C217" s="123">
        <v>17.385000000000002</v>
      </c>
      <c r="D217" s="123">
        <v>17.997499999999999</v>
      </c>
      <c r="E217" s="123">
        <v>17.0425</v>
      </c>
      <c r="G217" s="125">
        <v>9.2999999999999992E-3</v>
      </c>
    </row>
    <row r="218" spans="1:7" ht="15.75" customHeight="1" x14ac:dyDescent="0.25">
      <c r="A218" s="124">
        <v>45797</v>
      </c>
      <c r="B218" s="123">
        <v>17.385000000000002</v>
      </c>
      <c r="C218" s="123">
        <v>17.355</v>
      </c>
      <c r="D218" s="123">
        <v>17.66</v>
      </c>
      <c r="E218" s="123">
        <v>15.967499999999999</v>
      </c>
      <c r="G218" s="125">
        <v>1.6999999999999999E-3</v>
      </c>
    </row>
    <row r="219" spans="1:7" ht="15.75" customHeight="1" x14ac:dyDescent="0.25">
      <c r="A219" s="124">
        <v>45796</v>
      </c>
      <c r="B219" s="123">
        <v>17.355</v>
      </c>
      <c r="C219" s="123">
        <v>16.55</v>
      </c>
      <c r="D219" s="123">
        <v>17.447500000000002</v>
      </c>
      <c r="E219" s="123">
        <v>15.827500000000001</v>
      </c>
      <c r="G219" s="125">
        <v>4.8599999999999997E-2</v>
      </c>
    </row>
    <row r="220" spans="1:7" ht="15.75" customHeight="1" x14ac:dyDescent="0.25">
      <c r="A220" s="124">
        <v>45793</v>
      </c>
      <c r="B220" s="123">
        <v>16.55</v>
      </c>
      <c r="C220" s="123">
        <v>16.892499999999998</v>
      </c>
      <c r="D220" s="123">
        <v>17.055</v>
      </c>
      <c r="E220" s="123">
        <v>16.215</v>
      </c>
      <c r="G220" s="125">
        <v>-2.0299999999999999E-2</v>
      </c>
    </row>
    <row r="221" spans="1:7" ht="15.75" customHeight="1" x14ac:dyDescent="0.25">
      <c r="A221" s="124">
        <v>45792</v>
      </c>
      <c r="B221" s="123">
        <v>16.892499999999998</v>
      </c>
      <c r="C221" s="123">
        <v>17.225000000000001</v>
      </c>
      <c r="D221" s="123">
        <v>17.672499999999999</v>
      </c>
      <c r="E221" s="123">
        <v>16.72</v>
      </c>
      <c r="G221" s="125">
        <v>-1.9300000000000001E-2</v>
      </c>
    </row>
    <row r="222" spans="1:7" ht="15.75" customHeight="1" x14ac:dyDescent="0.25">
      <c r="A222" s="124">
        <v>45791</v>
      </c>
      <c r="B222" s="123">
        <v>17.225000000000001</v>
      </c>
      <c r="C222" s="123">
        <v>18.2</v>
      </c>
      <c r="D222" s="123">
        <v>19.2425</v>
      </c>
      <c r="E222" s="123">
        <v>17.0825</v>
      </c>
      <c r="G222" s="125">
        <v>-5.3600000000000002E-2</v>
      </c>
    </row>
    <row r="223" spans="1:7" ht="15.75" customHeight="1" x14ac:dyDescent="0.25">
      <c r="A223" s="124">
        <v>45790</v>
      </c>
      <c r="B223" s="123">
        <v>18.2</v>
      </c>
      <c r="C223" s="123">
        <v>18.392499999999998</v>
      </c>
      <c r="D223" s="123">
        <v>18.9025</v>
      </c>
      <c r="E223" s="123">
        <v>17.892499999999998</v>
      </c>
      <c r="G223" s="125">
        <v>-1.0500000000000001E-2</v>
      </c>
    </row>
    <row r="224" spans="1:7" ht="15.75" customHeight="1" x14ac:dyDescent="0.25">
      <c r="A224" s="124">
        <v>45789</v>
      </c>
      <c r="B224" s="123">
        <v>18.392499999999998</v>
      </c>
      <c r="C224" s="123">
        <v>21.6325</v>
      </c>
      <c r="D224" s="123">
        <v>21.6325</v>
      </c>
      <c r="E224" s="123">
        <v>17.2075</v>
      </c>
      <c r="G224" s="125">
        <v>-0.14979999999999999</v>
      </c>
    </row>
    <row r="225" spans="1:7" ht="15.75" customHeight="1" x14ac:dyDescent="0.25">
      <c r="A225" s="124">
        <v>45786</v>
      </c>
      <c r="B225" s="123">
        <v>21.6325</v>
      </c>
      <c r="C225" s="123">
        <v>21.0075</v>
      </c>
      <c r="D225" s="123">
        <v>22.747499999999999</v>
      </c>
      <c r="E225" s="123">
        <v>21.002500000000001</v>
      </c>
      <c r="G225" s="125">
        <v>2.98E-2</v>
      </c>
    </row>
    <row r="226" spans="1:7" ht="15.75" customHeight="1" x14ac:dyDescent="0.25">
      <c r="A226" s="124">
        <v>45785</v>
      </c>
      <c r="B226" s="123">
        <v>21.0075</v>
      </c>
      <c r="C226" s="123">
        <v>19.059999999999999</v>
      </c>
      <c r="D226" s="123">
        <v>21.892499999999998</v>
      </c>
      <c r="E226" s="123">
        <v>18.1525</v>
      </c>
      <c r="G226" s="125">
        <v>0.1022</v>
      </c>
    </row>
    <row r="227" spans="1:7" ht="15.75" customHeight="1" x14ac:dyDescent="0.25">
      <c r="A227" s="124">
        <v>45784</v>
      </c>
      <c r="B227" s="123">
        <v>19.059999999999999</v>
      </c>
      <c r="C227" s="123">
        <v>18.995000000000001</v>
      </c>
      <c r="D227" s="123">
        <v>19.73</v>
      </c>
      <c r="E227" s="123">
        <v>18.364999999999998</v>
      </c>
      <c r="G227" s="125">
        <v>3.3999999999999998E-3</v>
      </c>
    </row>
    <row r="228" spans="1:7" ht="15.75" customHeight="1" x14ac:dyDescent="0.25">
      <c r="A228" s="124">
        <v>45783</v>
      </c>
      <c r="B228" s="123">
        <v>18.995000000000001</v>
      </c>
      <c r="C228" s="123">
        <v>18.337499999999999</v>
      </c>
      <c r="D228" s="123">
        <v>19.302499999999998</v>
      </c>
      <c r="E228" s="123">
        <v>17.987500000000001</v>
      </c>
      <c r="G228" s="125">
        <v>3.5900000000000001E-2</v>
      </c>
    </row>
    <row r="229" spans="1:7" ht="15.75" customHeight="1" x14ac:dyDescent="0.25">
      <c r="A229" s="124">
        <v>45782</v>
      </c>
      <c r="B229" s="123">
        <v>18.337499999999999</v>
      </c>
      <c r="C229" s="123">
        <v>18.2575</v>
      </c>
      <c r="D229" s="123">
        <v>18.795000000000002</v>
      </c>
      <c r="E229" s="123">
        <v>18.067499999999999</v>
      </c>
      <c r="G229" s="125">
        <v>4.4000000000000003E-3</v>
      </c>
    </row>
    <row r="230" spans="1:7" ht="15.75" customHeight="1" x14ac:dyDescent="0.25">
      <c r="A230" s="124">
        <v>45779</v>
      </c>
      <c r="B230" s="123">
        <v>18.2575</v>
      </c>
      <c r="C230" s="123">
        <v>18.2225</v>
      </c>
      <c r="D230" s="123">
        <v>18.862500000000001</v>
      </c>
      <c r="E230" s="123">
        <v>17.350000000000001</v>
      </c>
      <c r="G230" s="125">
        <v>1.9E-3</v>
      </c>
    </row>
    <row r="231" spans="1:7" ht="15.75" customHeight="1" x14ac:dyDescent="0.25">
      <c r="A231" s="124">
        <v>45777</v>
      </c>
      <c r="B231" s="123">
        <v>18.2225</v>
      </c>
      <c r="C231" s="123">
        <v>17.37</v>
      </c>
      <c r="D231" s="123">
        <v>18.559999999999999</v>
      </c>
      <c r="E231" s="123">
        <v>15.984999999999999</v>
      </c>
      <c r="G231" s="125">
        <v>4.9099999999999998E-2</v>
      </c>
    </row>
    <row r="232" spans="1:7" ht="15.75" customHeight="1" x14ac:dyDescent="0.25">
      <c r="A232" s="124">
        <v>45776</v>
      </c>
      <c r="B232" s="123">
        <v>17.37</v>
      </c>
      <c r="C232" s="123">
        <v>16.940000000000001</v>
      </c>
      <c r="D232" s="123">
        <v>17.585000000000001</v>
      </c>
      <c r="E232" s="123">
        <v>16.065000000000001</v>
      </c>
      <c r="G232" s="125">
        <v>2.5399999999999999E-2</v>
      </c>
    </row>
    <row r="233" spans="1:7" ht="15.75" customHeight="1" x14ac:dyDescent="0.25">
      <c r="A233" s="124">
        <v>45775</v>
      </c>
      <c r="B233" s="123">
        <v>16.940000000000001</v>
      </c>
      <c r="C233" s="123">
        <v>17.157499999999999</v>
      </c>
      <c r="D233" s="123">
        <v>18.072500000000002</v>
      </c>
      <c r="E233" s="123">
        <v>16.622499999999999</v>
      </c>
      <c r="G233" s="125">
        <v>-1.2699999999999999E-2</v>
      </c>
    </row>
    <row r="234" spans="1:7" ht="15.75" customHeight="1" x14ac:dyDescent="0.25">
      <c r="A234" s="124">
        <v>45772</v>
      </c>
      <c r="B234" s="123">
        <v>17.157499999999999</v>
      </c>
      <c r="C234" s="123">
        <v>16.25</v>
      </c>
      <c r="D234" s="123">
        <v>17.574999999999999</v>
      </c>
      <c r="E234" s="123">
        <v>15.914999999999999</v>
      </c>
      <c r="G234" s="125">
        <v>5.5800000000000002E-2</v>
      </c>
    </row>
    <row r="235" spans="1:7" ht="15.75" customHeight="1" x14ac:dyDescent="0.25">
      <c r="A235" s="124">
        <v>45771</v>
      </c>
      <c r="B235" s="123">
        <v>16.25</v>
      </c>
      <c r="C235" s="123">
        <v>15.96</v>
      </c>
      <c r="D235" s="123">
        <v>16.762499999999999</v>
      </c>
      <c r="E235" s="123">
        <v>15.5525</v>
      </c>
      <c r="G235" s="125">
        <v>1.8200000000000001E-2</v>
      </c>
    </row>
    <row r="236" spans="1:7" ht="15.75" customHeight="1" x14ac:dyDescent="0.25">
      <c r="A236" s="124">
        <v>45770</v>
      </c>
      <c r="B236" s="123">
        <v>15.96</v>
      </c>
      <c r="C236" s="123">
        <v>15.23</v>
      </c>
      <c r="D236" s="123">
        <v>16.517499999999998</v>
      </c>
      <c r="E236" s="123">
        <v>12.842499999999999</v>
      </c>
      <c r="G236" s="125">
        <v>4.7899999999999998E-2</v>
      </c>
    </row>
    <row r="237" spans="1:7" ht="15.75" customHeight="1" x14ac:dyDescent="0.25">
      <c r="A237" s="124">
        <v>45769</v>
      </c>
      <c r="B237" s="123">
        <v>15.23</v>
      </c>
      <c r="C237" s="123">
        <v>15.515000000000001</v>
      </c>
      <c r="D237" s="123">
        <v>16.0075</v>
      </c>
      <c r="E237" s="123">
        <v>14.54</v>
      </c>
      <c r="G237" s="125">
        <v>-1.84E-2</v>
      </c>
    </row>
    <row r="238" spans="1:7" ht="15.75" customHeight="1" x14ac:dyDescent="0.25">
      <c r="A238" s="124">
        <v>45768</v>
      </c>
      <c r="B238" s="123">
        <v>15.515000000000001</v>
      </c>
      <c r="C238" s="123">
        <v>15.467499999999999</v>
      </c>
      <c r="D238" s="123">
        <v>16.3325</v>
      </c>
      <c r="E238" s="123">
        <v>14.217499999999999</v>
      </c>
      <c r="G238" s="125">
        <v>3.0999999999999999E-3</v>
      </c>
    </row>
    <row r="239" spans="1:7" ht="15.75" customHeight="1" x14ac:dyDescent="0.25">
      <c r="A239" s="124">
        <v>45764</v>
      </c>
      <c r="B239" s="123">
        <v>15.467499999999999</v>
      </c>
      <c r="C239" s="123">
        <v>15.865</v>
      </c>
      <c r="D239" s="123">
        <v>16.462499999999999</v>
      </c>
      <c r="E239" s="123">
        <v>15.09</v>
      </c>
      <c r="G239" s="125">
        <v>-2.5100000000000001E-2</v>
      </c>
    </row>
    <row r="240" spans="1:7" ht="15.75" customHeight="1" x14ac:dyDescent="0.25">
      <c r="A240" s="124">
        <v>45763</v>
      </c>
      <c r="B240" s="123">
        <v>15.865</v>
      </c>
      <c r="C240" s="123">
        <v>16.125</v>
      </c>
      <c r="D240" s="123">
        <v>16.125</v>
      </c>
      <c r="E240" s="123">
        <v>15.115</v>
      </c>
      <c r="G240" s="125">
        <v>-1.61E-2</v>
      </c>
    </row>
    <row r="241" spans="1:7" ht="15.75" customHeight="1" x14ac:dyDescent="0.25">
      <c r="A241" s="124">
        <v>45762</v>
      </c>
      <c r="B241" s="123">
        <v>16.125</v>
      </c>
      <c r="C241" s="123">
        <v>20.107500000000002</v>
      </c>
      <c r="D241" s="123">
        <v>20.107500000000002</v>
      </c>
      <c r="E241" s="123">
        <v>15.9725</v>
      </c>
      <c r="G241" s="125">
        <v>-0.1981</v>
      </c>
    </row>
    <row r="242" spans="1:7" ht="15.75" customHeight="1" x14ac:dyDescent="0.25">
      <c r="A242" s="124">
        <v>45758</v>
      </c>
      <c r="B242" s="123">
        <v>20.107500000000002</v>
      </c>
      <c r="C242" s="123">
        <v>21.43</v>
      </c>
      <c r="D242" s="123">
        <v>21.43</v>
      </c>
      <c r="E242" s="123">
        <v>18.855</v>
      </c>
      <c r="G242" s="125">
        <v>-6.1699999999999998E-2</v>
      </c>
    </row>
    <row r="243" spans="1:7" ht="15.75" customHeight="1" x14ac:dyDescent="0.25">
      <c r="A243" s="124">
        <v>45756</v>
      </c>
      <c r="B243" s="123">
        <v>21.43</v>
      </c>
      <c r="C243" s="123">
        <v>20.442499999999999</v>
      </c>
      <c r="D243" s="123">
        <v>21.747499999999999</v>
      </c>
      <c r="E243" s="123">
        <v>19.697500000000002</v>
      </c>
      <c r="G243" s="125">
        <v>4.8300000000000003E-2</v>
      </c>
    </row>
    <row r="244" spans="1:7" ht="15.75" customHeight="1" x14ac:dyDescent="0.25">
      <c r="A244" s="124">
        <v>45755</v>
      </c>
      <c r="B244" s="123">
        <v>20.442499999999999</v>
      </c>
      <c r="C244" s="123">
        <v>22.7925</v>
      </c>
      <c r="D244" s="123">
        <v>22.7925</v>
      </c>
      <c r="E244" s="123">
        <v>19.3825</v>
      </c>
      <c r="G244" s="125">
        <v>-0.1031</v>
      </c>
    </row>
    <row r="245" spans="1:7" ht="15.75" customHeight="1" x14ac:dyDescent="0.25">
      <c r="A245" s="124">
        <v>45754</v>
      </c>
      <c r="B245" s="123">
        <v>22.7925</v>
      </c>
      <c r="C245" s="123">
        <v>13.755000000000001</v>
      </c>
      <c r="D245" s="123">
        <v>23.1875</v>
      </c>
      <c r="E245" s="123">
        <v>13.755000000000001</v>
      </c>
      <c r="G245" s="125">
        <v>0.65700000000000003</v>
      </c>
    </row>
    <row r="246" spans="1:7" ht="15.75" customHeight="1" x14ac:dyDescent="0.25">
      <c r="A246" s="124">
        <v>45751</v>
      </c>
      <c r="B246" s="123">
        <v>13.755000000000001</v>
      </c>
      <c r="C246" s="123">
        <v>13.6</v>
      </c>
      <c r="D246" s="123">
        <v>14.2475</v>
      </c>
      <c r="E246" s="123">
        <v>13.395</v>
      </c>
      <c r="G246" s="125">
        <v>1.14E-2</v>
      </c>
    </row>
    <row r="247" spans="1:7" ht="15.75" customHeight="1" x14ac:dyDescent="0.25">
      <c r="A247" s="124">
        <v>45750</v>
      </c>
      <c r="B247" s="123">
        <v>13.6</v>
      </c>
      <c r="C247" s="123">
        <v>13.7225</v>
      </c>
      <c r="D247" s="123">
        <v>14.1075</v>
      </c>
      <c r="E247" s="123">
        <v>13.41</v>
      </c>
      <c r="G247" s="125">
        <v>-8.8999999999999999E-3</v>
      </c>
    </row>
    <row r="248" spans="1:7" ht="15.75" customHeight="1" x14ac:dyDescent="0.25">
      <c r="A248" s="124">
        <v>45749</v>
      </c>
      <c r="B248" s="123">
        <v>13.7225</v>
      </c>
      <c r="C248" s="123">
        <v>13.782500000000001</v>
      </c>
      <c r="D248" s="123">
        <v>14.1425</v>
      </c>
      <c r="E248" s="123">
        <v>13.512499999999999</v>
      </c>
      <c r="G248" s="125">
        <v>-4.4000000000000003E-3</v>
      </c>
    </row>
    <row r="249" spans="1:7" ht="15.75" customHeight="1" x14ac:dyDescent="0.25">
      <c r="A249" s="124">
        <v>45748</v>
      </c>
      <c r="B249" s="123">
        <v>13.782500000000001</v>
      </c>
      <c r="C249" s="123">
        <v>12.717499999999999</v>
      </c>
      <c r="D249" s="123">
        <v>14.0525</v>
      </c>
      <c r="E249" s="123">
        <v>12.717499999999999</v>
      </c>
      <c r="G249" s="125">
        <v>8.3699999999999997E-2</v>
      </c>
    </row>
    <row r="250" spans="1:7" ht="15.75" customHeight="1" x14ac:dyDescent="0.25">
      <c r="A250" s="124">
        <v>45744</v>
      </c>
      <c r="B250" s="123">
        <v>12.717499999999999</v>
      </c>
      <c r="C250" s="123">
        <v>13.3</v>
      </c>
      <c r="D250" s="123">
        <v>13.61</v>
      </c>
      <c r="E250" s="123">
        <v>12.5725</v>
      </c>
      <c r="G250" s="125">
        <v>-4.3799999999999999E-2</v>
      </c>
    </row>
    <row r="251" spans="1:7" ht="15.75" customHeight="1" x14ac:dyDescent="0.25">
      <c r="A251" s="124">
        <v>45743</v>
      </c>
      <c r="B251" s="123">
        <v>13.3</v>
      </c>
      <c r="C251" s="123">
        <v>13.47</v>
      </c>
      <c r="D251" s="123">
        <v>13.85</v>
      </c>
      <c r="E251" s="123">
        <v>12.977499999999999</v>
      </c>
      <c r="G251" s="125">
        <v>-1.26E-2</v>
      </c>
    </row>
    <row r="252" spans="1:7" ht="15.75" customHeight="1" x14ac:dyDescent="0.25">
      <c r="A252" s="124">
        <v>45742</v>
      </c>
      <c r="B252" s="123">
        <v>13.47</v>
      </c>
      <c r="C252" s="123">
        <v>13.635</v>
      </c>
      <c r="D252" s="123">
        <v>13.914999999999999</v>
      </c>
      <c r="E252" s="123">
        <v>13.305</v>
      </c>
      <c r="G252" s="125">
        <v>-1.21E-2</v>
      </c>
    </row>
    <row r="253" spans="1:7" ht="15.75" customHeight="1" x14ac:dyDescent="0.25">
      <c r="A253" s="124">
        <v>45741</v>
      </c>
      <c r="B253" s="123">
        <v>13.635</v>
      </c>
      <c r="C253" s="123">
        <v>13.7</v>
      </c>
      <c r="D253" s="123">
        <v>14.475</v>
      </c>
      <c r="E253" s="123">
        <v>13.49</v>
      </c>
      <c r="G253" s="125">
        <v>-4.7000000000000002E-3</v>
      </c>
    </row>
    <row r="254" spans="1:7" ht="15.75" customHeight="1" x14ac:dyDescent="0.25">
      <c r="A254" s="124">
        <v>45740</v>
      </c>
      <c r="B254" s="123">
        <v>13.7</v>
      </c>
      <c r="C254" s="123">
        <v>12.574999999999999</v>
      </c>
      <c r="D254" s="123">
        <v>13.952500000000001</v>
      </c>
      <c r="E254" s="123">
        <v>12.574999999999999</v>
      </c>
      <c r="G254" s="125">
        <v>8.9499999999999996E-2</v>
      </c>
    </row>
    <row r="255" spans="1:7" ht="15.75" customHeight="1" x14ac:dyDescent="0.25">
      <c r="A255" s="124">
        <v>45737</v>
      </c>
      <c r="B255" s="123">
        <v>12.574999999999999</v>
      </c>
      <c r="C255" s="123">
        <v>12.602499999999999</v>
      </c>
      <c r="D255" s="123">
        <v>12.835000000000001</v>
      </c>
      <c r="E255" s="123">
        <v>10.695</v>
      </c>
      <c r="G255" s="125">
        <v>-2.2000000000000001E-3</v>
      </c>
    </row>
    <row r="256" spans="1:7" ht="15.75" customHeight="1" x14ac:dyDescent="0.25">
      <c r="A256" s="124">
        <v>45736</v>
      </c>
      <c r="B256" s="123">
        <v>12.602499999999999</v>
      </c>
      <c r="C256" s="123">
        <v>13.297499999999999</v>
      </c>
      <c r="D256" s="123">
        <v>13.297499999999999</v>
      </c>
      <c r="E256" s="123">
        <v>12.512499999999999</v>
      </c>
      <c r="G256" s="125">
        <v>-5.2299999999999999E-2</v>
      </c>
    </row>
    <row r="257" spans="1:7" ht="15.75" customHeight="1" x14ac:dyDescent="0.25">
      <c r="A257" s="124">
        <v>45735</v>
      </c>
      <c r="B257" s="123">
        <v>13.297499999999999</v>
      </c>
      <c r="C257" s="123">
        <v>13.21</v>
      </c>
      <c r="D257" s="123">
        <v>13.5725</v>
      </c>
      <c r="E257" s="123">
        <v>12.585000000000001</v>
      </c>
      <c r="G257" s="125">
        <v>6.6E-3</v>
      </c>
    </row>
    <row r="258" spans="1:7" ht="15.75" customHeight="1" x14ac:dyDescent="0.25">
      <c r="A258" s="124">
        <v>45734</v>
      </c>
      <c r="B258" s="123">
        <v>13.21</v>
      </c>
      <c r="C258" s="123">
        <v>13.414999999999999</v>
      </c>
      <c r="D258" s="123">
        <v>13.6525</v>
      </c>
      <c r="E258" s="123">
        <v>11.342499999999999</v>
      </c>
      <c r="G258" s="125">
        <v>-1.5299999999999999E-2</v>
      </c>
    </row>
    <row r="259" spans="1:7" ht="15.75" customHeight="1" x14ac:dyDescent="0.25">
      <c r="A259" s="124">
        <v>45733</v>
      </c>
      <c r="B259" s="123">
        <v>13.414999999999999</v>
      </c>
      <c r="C259" s="123">
        <v>13.28</v>
      </c>
      <c r="D259" s="123">
        <v>14.0975</v>
      </c>
      <c r="E259" s="123">
        <v>13.28</v>
      </c>
      <c r="G259" s="125">
        <v>1.0200000000000001E-2</v>
      </c>
    </row>
    <row r="260" spans="1:7" ht="15.75" customHeight="1" x14ac:dyDescent="0.25">
      <c r="A260" s="124">
        <v>45729</v>
      </c>
      <c r="B260" s="123">
        <v>13.28</v>
      </c>
      <c r="C260" s="123">
        <v>13.692500000000001</v>
      </c>
      <c r="D260" s="123">
        <v>13.9275</v>
      </c>
      <c r="E260" s="123">
        <v>13.2225</v>
      </c>
      <c r="G260" s="125">
        <v>-3.0099999999999998E-2</v>
      </c>
    </row>
    <row r="261" spans="1:7" ht="15.75" customHeight="1" x14ac:dyDescent="0.25">
      <c r="A261" s="124">
        <v>45728</v>
      </c>
      <c r="B261" s="123">
        <v>13.692500000000001</v>
      </c>
      <c r="C261" s="123">
        <v>14.0725</v>
      </c>
      <c r="D261" s="123">
        <v>14.3725</v>
      </c>
      <c r="E261" s="123">
        <v>13.635</v>
      </c>
      <c r="G261" s="125">
        <v>-2.7E-2</v>
      </c>
    </row>
    <row r="262" spans="1:7" ht="15.75" customHeight="1" x14ac:dyDescent="0.25">
      <c r="A262" s="124">
        <v>45727</v>
      </c>
      <c r="B262" s="123">
        <v>14.0725</v>
      </c>
      <c r="C262" s="123">
        <v>13.984999999999999</v>
      </c>
      <c r="D262" s="123">
        <v>14.5025</v>
      </c>
      <c r="E262" s="123">
        <v>13.675000000000001</v>
      </c>
      <c r="G262" s="125">
        <v>6.3E-3</v>
      </c>
    </row>
    <row r="263" spans="1:7" ht="15.75" customHeight="1" x14ac:dyDescent="0.25">
      <c r="A263" s="124">
        <v>45726</v>
      </c>
      <c r="B263" s="123">
        <v>13.984999999999999</v>
      </c>
      <c r="C263" s="123">
        <v>13.47</v>
      </c>
      <c r="D263" s="123">
        <v>14.2075</v>
      </c>
      <c r="E263" s="123">
        <v>13.47</v>
      </c>
      <c r="G263" s="125">
        <v>3.8199999999999998E-2</v>
      </c>
    </row>
    <row r="264" spans="1:7" ht="15.75" customHeight="1" x14ac:dyDescent="0.25">
      <c r="A264" s="124">
        <v>45723</v>
      </c>
      <c r="B264" s="123">
        <v>13.47</v>
      </c>
      <c r="C264" s="123">
        <v>13.725</v>
      </c>
      <c r="D264" s="123">
        <v>13.86</v>
      </c>
      <c r="E264" s="123">
        <v>13.3325</v>
      </c>
      <c r="G264" s="125">
        <v>-1.8599999999999998E-2</v>
      </c>
    </row>
    <row r="265" spans="1:7" ht="15.75" customHeight="1" x14ac:dyDescent="0.25">
      <c r="A265" s="124">
        <v>45722</v>
      </c>
      <c r="B265" s="123">
        <v>13.725</v>
      </c>
      <c r="C265" s="123">
        <v>13.67</v>
      </c>
      <c r="D265" s="123">
        <v>14.1775</v>
      </c>
      <c r="E265" s="123">
        <v>13.28</v>
      </c>
      <c r="G265" s="125">
        <v>4.0000000000000001E-3</v>
      </c>
    </row>
    <row r="266" spans="1:7" ht="15.75" customHeight="1" x14ac:dyDescent="0.25">
      <c r="A266" s="124">
        <v>45721</v>
      </c>
      <c r="B266" s="123">
        <v>13.67</v>
      </c>
      <c r="C266" s="123">
        <v>13.83</v>
      </c>
      <c r="D266" s="123">
        <v>14.13</v>
      </c>
      <c r="E266" s="123">
        <v>13.095000000000001</v>
      </c>
      <c r="G266" s="125">
        <v>-1.1599999999999999E-2</v>
      </c>
    </row>
    <row r="267" spans="1:7" ht="15.75" customHeight="1" x14ac:dyDescent="0.25">
      <c r="A267" s="124">
        <v>45720</v>
      </c>
      <c r="B267" s="123">
        <v>13.83</v>
      </c>
      <c r="C267" s="123">
        <v>13.762499999999999</v>
      </c>
      <c r="D267" s="123">
        <v>14.1975</v>
      </c>
      <c r="E267" s="123">
        <v>13.3725</v>
      </c>
      <c r="G267" s="125">
        <v>4.8999999999999998E-3</v>
      </c>
    </row>
    <row r="268" spans="1:7" ht="15.75" customHeight="1" x14ac:dyDescent="0.25">
      <c r="A268" s="124">
        <v>45719</v>
      </c>
      <c r="B268" s="123">
        <v>13.762499999999999</v>
      </c>
      <c r="C268" s="123">
        <v>13.91</v>
      </c>
      <c r="D268" s="123">
        <v>14.36</v>
      </c>
      <c r="E268" s="123">
        <v>13.567500000000001</v>
      </c>
      <c r="G268" s="125">
        <v>-1.06E-2</v>
      </c>
    </row>
    <row r="269" spans="1:7" ht="15.75" customHeight="1" x14ac:dyDescent="0.25">
      <c r="A269" s="124">
        <v>45716</v>
      </c>
      <c r="B269" s="123">
        <v>13.91</v>
      </c>
      <c r="C269" s="123">
        <v>13.307499999999999</v>
      </c>
      <c r="D269" s="123">
        <v>14.1225</v>
      </c>
      <c r="E269" s="123">
        <v>13.2325</v>
      </c>
      <c r="G269" s="125">
        <v>4.53E-2</v>
      </c>
    </row>
    <row r="270" spans="1:7" ht="15.75" customHeight="1" x14ac:dyDescent="0.25">
      <c r="A270" s="124">
        <v>45715</v>
      </c>
      <c r="B270" s="123">
        <v>13.307499999999999</v>
      </c>
      <c r="C270" s="123">
        <v>13.715</v>
      </c>
      <c r="D270" s="123">
        <v>14.0075</v>
      </c>
      <c r="E270" s="123">
        <v>12.91</v>
      </c>
      <c r="G270" s="125">
        <v>-2.9700000000000001E-2</v>
      </c>
    </row>
    <row r="271" spans="1:7" ht="15.75" customHeight="1" x14ac:dyDescent="0.25">
      <c r="A271" s="124">
        <v>45713</v>
      </c>
      <c r="B271" s="123">
        <v>13.715</v>
      </c>
      <c r="C271" s="123">
        <v>14.442500000000001</v>
      </c>
      <c r="D271" s="123">
        <v>15.077500000000001</v>
      </c>
      <c r="E271" s="123">
        <v>13.605</v>
      </c>
      <c r="G271" s="125">
        <v>-5.04E-2</v>
      </c>
    </row>
    <row r="272" spans="1:7" ht="15.75" customHeight="1" x14ac:dyDescent="0.25">
      <c r="A272" s="124">
        <v>45712</v>
      </c>
      <c r="B272" s="123">
        <v>14.442500000000001</v>
      </c>
      <c r="C272" s="123">
        <v>14.53</v>
      </c>
      <c r="D272" s="123">
        <v>15.58</v>
      </c>
      <c r="E272" s="123">
        <v>14.365</v>
      </c>
      <c r="G272" s="125">
        <v>-6.0000000000000001E-3</v>
      </c>
    </row>
    <row r="273" spans="1:7" ht="15.75" customHeight="1" x14ac:dyDescent="0.25">
      <c r="A273" s="124">
        <v>45709</v>
      </c>
      <c r="B273" s="123">
        <v>14.53</v>
      </c>
      <c r="C273" s="123">
        <v>14.682499999999999</v>
      </c>
      <c r="D273" s="123">
        <v>15.2425</v>
      </c>
      <c r="E273" s="123">
        <v>12.0825</v>
      </c>
      <c r="G273" s="125">
        <v>-1.04E-2</v>
      </c>
    </row>
    <row r="274" spans="1:7" ht="15.75" customHeight="1" x14ac:dyDescent="0.25">
      <c r="A274" s="124">
        <v>45708</v>
      </c>
      <c r="B274" s="123">
        <v>14.682499999999999</v>
      </c>
      <c r="C274" s="123">
        <v>15.42</v>
      </c>
      <c r="D274" s="123">
        <v>15.9025</v>
      </c>
      <c r="E274" s="123">
        <v>14.637499999999999</v>
      </c>
      <c r="G274" s="125">
        <v>-4.7800000000000002E-2</v>
      </c>
    </row>
    <row r="275" spans="1:7" ht="15.75" customHeight="1" x14ac:dyDescent="0.25">
      <c r="A275" s="124">
        <v>45707</v>
      </c>
      <c r="B275" s="123">
        <v>15.42</v>
      </c>
      <c r="C275" s="123">
        <v>15.664999999999999</v>
      </c>
      <c r="D275" s="123">
        <v>16.022500000000001</v>
      </c>
      <c r="E275" s="123">
        <v>14.7525</v>
      </c>
      <c r="G275" s="125">
        <v>-1.5599999999999999E-2</v>
      </c>
    </row>
    <row r="276" spans="1:7" ht="15.75" customHeight="1" x14ac:dyDescent="0.25">
      <c r="A276" s="124">
        <v>45706</v>
      </c>
      <c r="B276" s="123">
        <v>15.664999999999999</v>
      </c>
      <c r="C276" s="123">
        <v>15.7225</v>
      </c>
      <c r="D276" s="123">
        <v>16.322500000000002</v>
      </c>
      <c r="E276" s="123">
        <v>14.78</v>
      </c>
      <c r="G276" s="125">
        <v>-3.7000000000000002E-3</v>
      </c>
    </row>
    <row r="277" spans="1:7" ht="15.75" customHeight="1" x14ac:dyDescent="0.25">
      <c r="A277" s="124">
        <v>45705</v>
      </c>
      <c r="B277" s="123">
        <v>15.7225</v>
      </c>
      <c r="C277" s="123">
        <v>15.015000000000001</v>
      </c>
      <c r="D277" s="123">
        <v>16.309999999999999</v>
      </c>
      <c r="E277" s="123">
        <v>14.4975</v>
      </c>
      <c r="G277" s="125">
        <v>4.7100000000000003E-2</v>
      </c>
    </row>
    <row r="278" spans="1:7" ht="15.75" customHeight="1" x14ac:dyDescent="0.25">
      <c r="A278" s="124">
        <v>45702</v>
      </c>
      <c r="B278" s="123">
        <v>15.015000000000001</v>
      </c>
      <c r="C278" s="123">
        <v>14.955</v>
      </c>
      <c r="D278" s="123">
        <v>15.6775</v>
      </c>
      <c r="E278" s="123">
        <v>14.3575</v>
      </c>
      <c r="G278" s="125">
        <v>4.0000000000000001E-3</v>
      </c>
    </row>
    <row r="279" spans="1:7" ht="15.75" customHeight="1" x14ac:dyDescent="0.25">
      <c r="A279" s="124">
        <v>45701</v>
      </c>
      <c r="B279" s="123">
        <v>14.955</v>
      </c>
      <c r="C279" s="123">
        <v>14.895</v>
      </c>
      <c r="D279" s="123">
        <v>15.465</v>
      </c>
      <c r="E279" s="123">
        <v>12.195</v>
      </c>
      <c r="G279" s="125">
        <v>4.0000000000000001E-3</v>
      </c>
    </row>
    <row r="280" spans="1:7" ht="15.75" customHeight="1" x14ac:dyDescent="0.25">
      <c r="A280" s="124">
        <v>45700</v>
      </c>
      <c r="B280" s="123">
        <v>14.895</v>
      </c>
      <c r="C280" s="123">
        <v>14.87</v>
      </c>
      <c r="D280" s="123">
        <v>15.6225</v>
      </c>
      <c r="E280" s="123">
        <v>14.6075</v>
      </c>
      <c r="G280" s="125">
        <v>1.6999999999999999E-3</v>
      </c>
    </row>
    <row r="281" spans="1:7" ht="15.75" customHeight="1" x14ac:dyDescent="0.25">
      <c r="A281" s="124">
        <v>45699</v>
      </c>
      <c r="B281" s="123">
        <v>14.87</v>
      </c>
      <c r="C281" s="123">
        <v>14.445</v>
      </c>
      <c r="D281" s="123">
        <v>15.432499999999999</v>
      </c>
      <c r="E281" s="123">
        <v>13.845000000000001</v>
      </c>
      <c r="G281" s="125">
        <v>2.9399999999999999E-2</v>
      </c>
    </row>
    <row r="282" spans="1:7" ht="15.75" customHeight="1" x14ac:dyDescent="0.25">
      <c r="A282" s="124">
        <v>45698</v>
      </c>
      <c r="B282" s="123">
        <v>14.445</v>
      </c>
      <c r="C282" s="123">
        <v>13.685</v>
      </c>
      <c r="D282" s="123">
        <v>14.717499999999999</v>
      </c>
      <c r="E282" s="123">
        <v>13.685</v>
      </c>
      <c r="G282" s="125">
        <v>5.5500000000000001E-2</v>
      </c>
    </row>
    <row r="283" spans="1:7" ht="15.75" customHeight="1" x14ac:dyDescent="0.25">
      <c r="A283" s="124">
        <v>45695</v>
      </c>
      <c r="B283" s="123">
        <v>13.685</v>
      </c>
      <c r="C283" s="123">
        <v>14.175000000000001</v>
      </c>
      <c r="D283" s="123">
        <v>14.505000000000001</v>
      </c>
      <c r="E283" s="123">
        <v>13.55</v>
      </c>
      <c r="G283" s="125">
        <v>-3.4599999999999999E-2</v>
      </c>
    </row>
    <row r="284" spans="1:7" ht="15.75" customHeight="1" x14ac:dyDescent="0.25">
      <c r="A284" s="124">
        <v>45694</v>
      </c>
      <c r="B284" s="123">
        <v>14.175000000000001</v>
      </c>
      <c r="C284" s="123">
        <v>14.0825</v>
      </c>
      <c r="D284" s="123">
        <v>14.64</v>
      </c>
      <c r="E284" s="123">
        <v>13.15</v>
      </c>
      <c r="G284" s="125">
        <v>6.6E-3</v>
      </c>
    </row>
    <row r="285" spans="1:7" ht="15.75" customHeight="1" x14ac:dyDescent="0.25">
      <c r="A285" s="124">
        <v>45693</v>
      </c>
      <c r="B285" s="123">
        <v>14.0825</v>
      </c>
      <c r="C285" s="123">
        <v>14.0175</v>
      </c>
      <c r="D285" s="123">
        <v>14.297499999999999</v>
      </c>
      <c r="E285" s="123">
        <v>13.4975</v>
      </c>
      <c r="G285" s="125">
        <v>4.5999999999999999E-3</v>
      </c>
    </row>
    <row r="286" spans="1:7" ht="15.75" customHeight="1" x14ac:dyDescent="0.25">
      <c r="A286" s="124">
        <v>45692</v>
      </c>
      <c r="B286" s="123">
        <v>14.0175</v>
      </c>
      <c r="C286" s="123">
        <v>14.352499999999999</v>
      </c>
      <c r="D286" s="123">
        <v>15.1325</v>
      </c>
      <c r="E286" s="123">
        <v>13.664999999999999</v>
      </c>
      <c r="G286" s="125">
        <v>-2.3300000000000001E-2</v>
      </c>
    </row>
    <row r="287" spans="1:7" ht="15.75" customHeight="1" x14ac:dyDescent="0.25">
      <c r="A287" s="124">
        <v>45691</v>
      </c>
      <c r="B287" s="123">
        <v>14.352499999999999</v>
      </c>
      <c r="C287" s="123">
        <v>14.095000000000001</v>
      </c>
      <c r="D287" s="123">
        <v>15.112500000000001</v>
      </c>
      <c r="E287" s="123">
        <v>14.095000000000001</v>
      </c>
      <c r="G287" s="125">
        <v>1.83E-2</v>
      </c>
    </row>
    <row r="288" spans="1:7" ht="15.75" customHeight="1" x14ac:dyDescent="0.25">
      <c r="A288" s="124">
        <v>45689</v>
      </c>
      <c r="B288" s="123">
        <v>14.095000000000001</v>
      </c>
      <c r="C288" s="123">
        <v>16.247499999999999</v>
      </c>
      <c r="D288" s="123">
        <v>16.579999999999998</v>
      </c>
      <c r="E288" s="123">
        <v>14.012499999999999</v>
      </c>
      <c r="G288" s="125">
        <v>-0.13250000000000001</v>
      </c>
    </row>
    <row r="289" spans="1:7" ht="15.75" customHeight="1" x14ac:dyDescent="0.25">
      <c r="A289" s="124">
        <v>45688</v>
      </c>
      <c r="B289" s="123">
        <v>16.247499999999999</v>
      </c>
      <c r="C289" s="123">
        <v>17.39</v>
      </c>
      <c r="D289" s="123">
        <v>17.942499999999999</v>
      </c>
      <c r="E289" s="123">
        <v>16.107500000000002</v>
      </c>
      <c r="G289" s="125">
        <v>-6.5699999999999995E-2</v>
      </c>
    </row>
    <row r="290" spans="1:7" ht="15.75" customHeight="1" x14ac:dyDescent="0.25">
      <c r="A290" s="124">
        <v>45687</v>
      </c>
      <c r="B290" s="123">
        <v>17.39</v>
      </c>
      <c r="C290" s="123">
        <v>18.64</v>
      </c>
      <c r="D290" s="123">
        <v>18.984999999999999</v>
      </c>
      <c r="E290" s="123">
        <v>17.217500000000001</v>
      </c>
      <c r="G290" s="125">
        <v>-6.7100000000000007E-2</v>
      </c>
    </row>
    <row r="291" spans="1:7" ht="15.75" customHeight="1" x14ac:dyDescent="0.25">
      <c r="A291" s="124">
        <v>45686</v>
      </c>
      <c r="B291" s="123">
        <v>18.64</v>
      </c>
      <c r="C291" s="123">
        <v>18.195</v>
      </c>
      <c r="D291" s="123">
        <v>19.010000000000002</v>
      </c>
      <c r="E291" s="123">
        <v>17.287500000000001</v>
      </c>
      <c r="G291" s="125">
        <v>2.4500000000000001E-2</v>
      </c>
    </row>
    <row r="292" spans="1:7" ht="15.75" customHeight="1" x14ac:dyDescent="0.25">
      <c r="A292" s="124">
        <v>45685</v>
      </c>
      <c r="B292" s="123">
        <v>18.195</v>
      </c>
      <c r="C292" s="123">
        <v>18.1325</v>
      </c>
      <c r="D292" s="123">
        <v>18.502500000000001</v>
      </c>
      <c r="E292" s="123">
        <v>16.827500000000001</v>
      </c>
      <c r="G292" s="125">
        <v>3.3999999999999998E-3</v>
      </c>
    </row>
    <row r="293" spans="1:7" ht="15.75" customHeight="1" x14ac:dyDescent="0.25">
      <c r="A293" s="124">
        <v>45684</v>
      </c>
      <c r="B293" s="123">
        <v>18.1325</v>
      </c>
      <c r="C293" s="123">
        <v>16.745000000000001</v>
      </c>
      <c r="D293" s="123">
        <v>18.522500000000001</v>
      </c>
      <c r="E293" s="123">
        <v>16.745000000000001</v>
      </c>
      <c r="G293" s="125">
        <v>8.2900000000000001E-2</v>
      </c>
    </row>
    <row r="294" spans="1:7" ht="15.75" customHeight="1" x14ac:dyDescent="0.25">
      <c r="A294" s="124">
        <v>45681</v>
      </c>
      <c r="B294" s="123">
        <v>16.745000000000001</v>
      </c>
      <c r="C294" s="123">
        <v>16.695</v>
      </c>
      <c r="D294" s="123">
        <v>17.309999999999999</v>
      </c>
      <c r="E294" s="123">
        <v>16.1175</v>
      </c>
      <c r="G294" s="125">
        <v>3.0000000000000001E-3</v>
      </c>
    </row>
    <row r="295" spans="1:7" ht="15.75" customHeight="1" x14ac:dyDescent="0.25">
      <c r="A295" s="124">
        <v>45680</v>
      </c>
      <c r="B295" s="123">
        <v>16.695</v>
      </c>
      <c r="C295" s="123">
        <v>16.772500000000001</v>
      </c>
      <c r="D295" s="123">
        <v>17.0825</v>
      </c>
      <c r="E295" s="123">
        <v>15.6675</v>
      </c>
      <c r="G295" s="125">
        <v>-4.5999999999999999E-3</v>
      </c>
    </row>
    <row r="296" spans="1:7" ht="15.75" customHeight="1" x14ac:dyDescent="0.25">
      <c r="A296" s="124">
        <v>45679</v>
      </c>
      <c r="B296" s="123">
        <v>16.772500000000001</v>
      </c>
      <c r="C296" s="123">
        <v>17.055</v>
      </c>
      <c r="D296" s="123">
        <v>17.295000000000002</v>
      </c>
      <c r="E296" s="123">
        <v>15.904999999999999</v>
      </c>
      <c r="G296" s="125">
        <v>-1.66E-2</v>
      </c>
    </row>
    <row r="297" spans="1:7" ht="15.75" customHeight="1" x14ac:dyDescent="0.25">
      <c r="A297" s="124">
        <v>45678</v>
      </c>
      <c r="B297" s="123">
        <v>17.055</v>
      </c>
      <c r="C297" s="123">
        <v>16.414999999999999</v>
      </c>
      <c r="D297" s="123">
        <v>17.445</v>
      </c>
      <c r="E297" s="123">
        <v>15.202500000000001</v>
      </c>
      <c r="G297" s="125">
        <v>3.9E-2</v>
      </c>
    </row>
    <row r="298" spans="1:7" ht="15.75" customHeight="1" x14ac:dyDescent="0.25">
      <c r="A298" s="124">
        <v>45677</v>
      </c>
      <c r="B298" s="123">
        <v>16.414999999999999</v>
      </c>
      <c r="C298" s="123">
        <v>15.7475</v>
      </c>
      <c r="D298" s="123">
        <v>17.02</v>
      </c>
      <c r="E298" s="123">
        <v>15.182499999999999</v>
      </c>
      <c r="G298" s="125">
        <v>4.24E-2</v>
      </c>
    </row>
    <row r="299" spans="1:7" ht="15.75" customHeight="1" x14ac:dyDescent="0.25">
      <c r="A299" s="124">
        <v>45674</v>
      </c>
      <c r="B299" s="123">
        <v>15.7475</v>
      </c>
      <c r="C299" s="123">
        <v>15.465</v>
      </c>
      <c r="D299" s="123">
        <v>16.3825</v>
      </c>
      <c r="E299" s="123">
        <v>14.0525</v>
      </c>
      <c r="G299" s="125">
        <v>1.83E-2</v>
      </c>
    </row>
    <row r="300" spans="1:7" ht="15.75" customHeight="1" x14ac:dyDescent="0.25">
      <c r="A300" s="124">
        <v>45673</v>
      </c>
      <c r="B300" s="123">
        <v>15.465</v>
      </c>
      <c r="C300" s="123">
        <v>15.2575</v>
      </c>
      <c r="D300" s="123">
        <v>15.5725</v>
      </c>
      <c r="E300" s="123">
        <v>13.9575</v>
      </c>
      <c r="G300" s="125">
        <v>1.3599999999999999E-2</v>
      </c>
    </row>
    <row r="301" spans="1:7" ht="15.75" customHeight="1" x14ac:dyDescent="0.25">
      <c r="A301" s="124">
        <v>45672</v>
      </c>
      <c r="B301" s="123">
        <v>15.2575</v>
      </c>
      <c r="C301" s="123">
        <v>15.47</v>
      </c>
      <c r="D301" s="123">
        <v>15.6625</v>
      </c>
      <c r="E301" s="123">
        <v>15.1975</v>
      </c>
      <c r="G301" s="125">
        <v>-1.37E-2</v>
      </c>
    </row>
    <row r="302" spans="1:7" ht="15.75" customHeight="1" x14ac:dyDescent="0.25">
      <c r="A302" s="124">
        <v>45671</v>
      </c>
      <c r="B302" s="123">
        <v>15.47</v>
      </c>
      <c r="C302" s="123">
        <v>15.9975</v>
      </c>
      <c r="D302" s="123">
        <v>15.9975</v>
      </c>
      <c r="E302" s="123">
        <v>15.115</v>
      </c>
      <c r="G302" s="125">
        <v>-3.3000000000000002E-2</v>
      </c>
    </row>
    <row r="303" spans="1:7" ht="15.75" customHeight="1" x14ac:dyDescent="0.25">
      <c r="A303" s="124">
        <v>45670</v>
      </c>
      <c r="B303" s="123">
        <v>15.9975</v>
      </c>
      <c r="C303" s="123">
        <v>14.914999999999999</v>
      </c>
      <c r="D303" s="123">
        <v>16.184999999999999</v>
      </c>
      <c r="E303" s="123">
        <v>14.45</v>
      </c>
      <c r="G303" s="125">
        <v>7.2599999999999998E-2</v>
      </c>
    </row>
    <row r="304" spans="1:7" ht="15.75" customHeight="1" x14ac:dyDescent="0.25">
      <c r="A304" s="124">
        <v>45667</v>
      </c>
      <c r="B304" s="123">
        <v>14.914999999999999</v>
      </c>
      <c r="C304" s="123">
        <v>14.657500000000001</v>
      </c>
      <c r="D304" s="123">
        <v>15.515000000000001</v>
      </c>
      <c r="E304" s="123">
        <v>14.657500000000001</v>
      </c>
      <c r="G304" s="125">
        <v>1.7600000000000001E-2</v>
      </c>
    </row>
    <row r="305" spans="1:7" ht="15.75" customHeight="1" x14ac:dyDescent="0.25">
      <c r="A305" s="124">
        <v>45666</v>
      </c>
      <c r="B305" s="123">
        <v>14.657500000000001</v>
      </c>
      <c r="C305" s="123">
        <v>14.465</v>
      </c>
      <c r="D305" s="123">
        <v>14.885</v>
      </c>
      <c r="E305" s="123">
        <v>13.7475</v>
      </c>
      <c r="G305" s="125">
        <v>1.3299999999999999E-2</v>
      </c>
    </row>
    <row r="306" spans="1:7" ht="15.75" customHeight="1" x14ac:dyDescent="0.25">
      <c r="A306" s="124">
        <v>45665</v>
      </c>
      <c r="B306" s="123">
        <v>14.465</v>
      </c>
      <c r="C306" s="123">
        <v>14.66</v>
      </c>
      <c r="D306" s="123">
        <v>14.88</v>
      </c>
      <c r="E306" s="123">
        <v>14.095000000000001</v>
      </c>
      <c r="G306" s="125">
        <v>-1.3299999999999999E-2</v>
      </c>
    </row>
    <row r="307" spans="1:7" ht="15.75" customHeight="1" x14ac:dyDescent="0.25">
      <c r="A307" s="124">
        <v>45664</v>
      </c>
      <c r="B307" s="123">
        <v>14.66</v>
      </c>
      <c r="C307" s="123">
        <v>15.65</v>
      </c>
      <c r="D307" s="123">
        <v>15.65</v>
      </c>
      <c r="E307" s="123">
        <v>14.345000000000001</v>
      </c>
      <c r="G307" s="125">
        <v>-6.3299999999999995E-2</v>
      </c>
    </row>
    <row r="308" spans="1:7" ht="15.75" customHeight="1" x14ac:dyDescent="0.25">
      <c r="A308" s="124">
        <v>45663</v>
      </c>
      <c r="B308" s="123">
        <v>15.65</v>
      </c>
      <c r="C308" s="123">
        <v>13.54</v>
      </c>
      <c r="D308" s="123">
        <v>15.92</v>
      </c>
      <c r="E308" s="123">
        <v>13.54</v>
      </c>
      <c r="G308" s="125">
        <v>0.15579999999999999</v>
      </c>
    </row>
    <row r="309" spans="1:7" ht="15.75" customHeight="1" x14ac:dyDescent="0.25">
      <c r="A309" s="124">
        <v>45660</v>
      </c>
      <c r="B309" s="123">
        <v>13.54</v>
      </c>
      <c r="C309" s="123">
        <v>13.737500000000001</v>
      </c>
      <c r="D309" s="123">
        <v>13.977499999999999</v>
      </c>
      <c r="E309" s="123">
        <v>13.225</v>
      </c>
      <c r="G309" s="125">
        <v>-1.44E-2</v>
      </c>
    </row>
    <row r="310" spans="1:7" ht="15.75" customHeight="1" x14ac:dyDescent="0.25">
      <c r="A310" s="124">
        <v>45659</v>
      </c>
      <c r="B310" s="123">
        <v>13.737500000000001</v>
      </c>
      <c r="C310" s="123">
        <v>14.5075</v>
      </c>
      <c r="D310" s="123">
        <v>14.8025</v>
      </c>
      <c r="E310" s="123">
        <v>13.63</v>
      </c>
      <c r="G310" s="125">
        <v>-5.3100000000000001E-2</v>
      </c>
    </row>
    <row r="311" spans="1:7" ht="15.75" customHeight="1" x14ac:dyDescent="0.25">
      <c r="A311" s="124">
        <v>45658</v>
      </c>
      <c r="B311" s="123">
        <v>14.5075</v>
      </c>
      <c r="C311" s="123">
        <v>14.4475</v>
      </c>
      <c r="D311" s="123">
        <v>14.835000000000001</v>
      </c>
      <c r="E311" s="123">
        <v>14.305</v>
      </c>
      <c r="G311" s="125">
        <v>4.1999999999999997E-3</v>
      </c>
    </row>
    <row r="312" spans="1:7" ht="15.75" customHeight="1" x14ac:dyDescent="0.25">
      <c r="A312" s="124">
        <v>45657</v>
      </c>
      <c r="B312" s="123">
        <v>14.4475</v>
      </c>
      <c r="C312" s="123">
        <v>13.9725</v>
      </c>
      <c r="D312" s="123">
        <v>14.637499999999999</v>
      </c>
      <c r="E312" s="123">
        <v>13.9725</v>
      </c>
      <c r="G312" s="125">
        <v>3.4000000000000002E-2</v>
      </c>
    </row>
    <row r="313" spans="1:7" ht="15.75" customHeight="1" x14ac:dyDescent="0.25">
      <c r="A313" s="124">
        <v>45656</v>
      </c>
      <c r="B313" s="123">
        <v>13.9725</v>
      </c>
      <c r="C313" s="123">
        <v>13.237500000000001</v>
      </c>
      <c r="D313" s="123">
        <v>14.37</v>
      </c>
      <c r="E313" s="123">
        <v>13.237500000000001</v>
      </c>
      <c r="G313" s="125">
        <v>5.5500000000000001E-2</v>
      </c>
    </row>
    <row r="314" spans="1:7" ht="15.75" customHeight="1" x14ac:dyDescent="0.25">
      <c r="A314" s="124">
        <v>45653</v>
      </c>
      <c r="B314" s="123">
        <v>13.237500000000001</v>
      </c>
      <c r="C314" s="123">
        <v>14.035</v>
      </c>
      <c r="D314" s="123">
        <v>14.237500000000001</v>
      </c>
      <c r="E314" s="123">
        <v>13.035</v>
      </c>
      <c r="G314" s="125">
        <v>-5.6800000000000003E-2</v>
      </c>
    </row>
    <row r="315" spans="1:7" ht="15.75" customHeight="1" x14ac:dyDescent="0.25">
      <c r="A315" s="124">
        <v>45652</v>
      </c>
      <c r="B315" s="123">
        <v>14.035</v>
      </c>
      <c r="C315" s="123">
        <v>13.1775</v>
      </c>
      <c r="D315" s="123">
        <v>14.387499999999999</v>
      </c>
      <c r="E315" s="123">
        <v>13.0825</v>
      </c>
      <c r="G315" s="125">
        <v>6.5100000000000005E-2</v>
      </c>
    </row>
    <row r="316" spans="1:7" ht="15.75" customHeight="1" x14ac:dyDescent="0.25">
      <c r="A316" s="124">
        <v>45650</v>
      </c>
      <c r="B316" s="123">
        <v>13.1775</v>
      </c>
      <c r="C316" s="123">
        <v>13.52</v>
      </c>
      <c r="D316" s="123">
        <v>15.03</v>
      </c>
      <c r="E316" s="123">
        <v>12.975</v>
      </c>
      <c r="G316" s="125">
        <v>-2.53E-2</v>
      </c>
    </row>
    <row r="317" spans="1:7" ht="15.75" customHeight="1" x14ac:dyDescent="0.25">
      <c r="A317" s="124">
        <v>45649</v>
      </c>
      <c r="B317" s="123">
        <v>13.52</v>
      </c>
      <c r="C317" s="123">
        <v>15.0725</v>
      </c>
      <c r="D317" s="123">
        <v>16.8825</v>
      </c>
      <c r="E317" s="123">
        <v>13.4175</v>
      </c>
      <c r="G317" s="125">
        <v>-0.10299999999999999</v>
      </c>
    </row>
    <row r="318" spans="1:7" ht="15.75" customHeight="1" x14ac:dyDescent="0.25">
      <c r="A318" s="124">
        <v>45646</v>
      </c>
      <c r="B318" s="123">
        <v>15.0725</v>
      </c>
      <c r="C318" s="123">
        <v>14.51</v>
      </c>
      <c r="D318" s="123">
        <v>15.5525</v>
      </c>
      <c r="E318" s="123">
        <v>14.397500000000001</v>
      </c>
      <c r="G318" s="125">
        <v>3.8800000000000001E-2</v>
      </c>
    </row>
    <row r="319" spans="1:7" ht="15.75" customHeight="1" x14ac:dyDescent="0.25">
      <c r="A319" s="124">
        <v>45645</v>
      </c>
      <c r="B319" s="123">
        <v>14.51</v>
      </c>
      <c r="C319" s="123">
        <v>14.3725</v>
      </c>
      <c r="D319" s="123">
        <v>15.435</v>
      </c>
      <c r="E319" s="123">
        <v>13.87</v>
      </c>
      <c r="G319" s="125">
        <v>9.5999999999999992E-3</v>
      </c>
    </row>
    <row r="320" spans="1:7" ht="15.75" customHeight="1" x14ac:dyDescent="0.25">
      <c r="A320" s="124">
        <v>45644</v>
      </c>
      <c r="B320" s="123">
        <v>14.3725</v>
      </c>
      <c r="C320" s="123">
        <v>14.484999999999999</v>
      </c>
      <c r="D320" s="123">
        <v>15.2425</v>
      </c>
      <c r="E320" s="123">
        <v>14.27</v>
      </c>
      <c r="G320" s="125">
        <v>-7.7999999999999996E-3</v>
      </c>
    </row>
    <row r="321" spans="1:7" ht="15.75" customHeight="1" x14ac:dyDescent="0.25">
      <c r="A321" s="124">
        <v>45643</v>
      </c>
      <c r="B321" s="123">
        <v>14.484999999999999</v>
      </c>
      <c r="C321" s="123">
        <v>14.02</v>
      </c>
      <c r="D321" s="123">
        <v>14.975</v>
      </c>
      <c r="E321" s="123">
        <v>13.18</v>
      </c>
      <c r="G321" s="125">
        <v>3.32E-2</v>
      </c>
    </row>
    <row r="322" spans="1:7" ht="15.75" customHeight="1" x14ac:dyDescent="0.25">
      <c r="A322" s="124">
        <v>45642</v>
      </c>
      <c r="B322" s="123">
        <v>14.02</v>
      </c>
      <c r="C322" s="123">
        <v>13.0525</v>
      </c>
      <c r="D322" s="123">
        <v>14.505000000000001</v>
      </c>
      <c r="E322" s="123">
        <v>13.0525</v>
      </c>
      <c r="G322" s="125">
        <v>7.4099999999999999E-2</v>
      </c>
    </row>
    <row r="323" spans="1:7" ht="15.75" customHeight="1" x14ac:dyDescent="0.25">
      <c r="A323" s="124">
        <v>45639</v>
      </c>
      <c r="B323" s="123">
        <v>13.0525</v>
      </c>
      <c r="C323" s="123">
        <v>13.19</v>
      </c>
      <c r="D323" s="123">
        <v>14.72</v>
      </c>
      <c r="E323" s="123">
        <v>12.47</v>
      </c>
      <c r="G323" s="125">
        <v>-1.04E-2</v>
      </c>
    </row>
    <row r="324" spans="1:7" ht="15.75" customHeight="1" x14ac:dyDescent="0.25">
      <c r="A324" s="124">
        <v>45638</v>
      </c>
      <c r="B324" s="123">
        <v>13.19</v>
      </c>
      <c r="C324" s="123">
        <v>13.2675</v>
      </c>
      <c r="D324" s="123">
        <v>13.4</v>
      </c>
      <c r="E324" s="123">
        <v>12.9475</v>
      </c>
      <c r="G324" s="125">
        <v>-5.7999999999999996E-3</v>
      </c>
    </row>
    <row r="325" spans="1:7" ht="15.75" customHeight="1" x14ac:dyDescent="0.25">
      <c r="A325" s="124">
        <v>45637</v>
      </c>
      <c r="B325" s="123">
        <v>13.2675</v>
      </c>
      <c r="C325" s="123">
        <v>13.7775</v>
      </c>
      <c r="D325" s="123">
        <v>14.11</v>
      </c>
      <c r="E325" s="123">
        <v>13.175000000000001</v>
      </c>
      <c r="G325" s="125">
        <v>-3.6999999999999998E-2</v>
      </c>
    </row>
    <row r="326" spans="1:7" ht="15.75" customHeight="1" x14ac:dyDescent="0.25">
      <c r="A326" s="124">
        <v>45636</v>
      </c>
      <c r="B326" s="123">
        <v>13.7775</v>
      </c>
      <c r="C326" s="123">
        <v>14.1075</v>
      </c>
      <c r="D326" s="123">
        <v>14.672499999999999</v>
      </c>
      <c r="E326" s="123">
        <v>13.6975</v>
      </c>
      <c r="G326" s="125">
        <v>-2.3400000000000001E-2</v>
      </c>
    </row>
    <row r="327" spans="1:7" ht="15.75" customHeight="1" x14ac:dyDescent="0.25">
      <c r="A327" s="124">
        <v>45635</v>
      </c>
      <c r="B327" s="123">
        <v>14.1075</v>
      </c>
      <c r="C327" s="123">
        <v>14.14</v>
      </c>
      <c r="D327" s="123">
        <v>14.635</v>
      </c>
      <c r="E327" s="123">
        <v>13.45</v>
      </c>
      <c r="G327" s="125">
        <v>-2.3E-3</v>
      </c>
    </row>
    <row r="328" spans="1:7" ht="15.75" customHeight="1" x14ac:dyDescent="0.25">
      <c r="A328" s="124">
        <v>45632</v>
      </c>
      <c r="B328" s="123">
        <v>14.14</v>
      </c>
      <c r="C328" s="123">
        <v>14.5275</v>
      </c>
      <c r="D328" s="123">
        <v>15.022500000000001</v>
      </c>
      <c r="E328" s="123">
        <v>14.045</v>
      </c>
      <c r="G328" s="125">
        <v>-2.6700000000000002E-2</v>
      </c>
    </row>
    <row r="329" spans="1:7" ht="15.75" customHeight="1" x14ac:dyDescent="0.25">
      <c r="A329" s="124">
        <v>45631</v>
      </c>
      <c r="B329" s="123">
        <v>14.5275</v>
      </c>
      <c r="C329" s="123">
        <v>14.45</v>
      </c>
      <c r="D329" s="123">
        <v>15.705</v>
      </c>
      <c r="E329" s="123">
        <v>14.055</v>
      </c>
      <c r="G329" s="125">
        <v>5.4000000000000003E-3</v>
      </c>
    </row>
    <row r="330" spans="1:7" ht="15.75" customHeight="1" x14ac:dyDescent="0.25">
      <c r="A330" s="124">
        <v>45630</v>
      </c>
      <c r="B330" s="123">
        <v>14.45</v>
      </c>
      <c r="C330" s="123">
        <v>14.3725</v>
      </c>
      <c r="D330" s="123">
        <v>14.797499999999999</v>
      </c>
      <c r="E330" s="123">
        <v>14.11</v>
      </c>
      <c r="G330" s="125">
        <v>5.4000000000000003E-3</v>
      </c>
    </row>
    <row r="331" spans="1:7" ht="15.75" customHeight="1" x14ac:dyDescent="0.25">
      <c r="A331" s="124">
        <v>45629</v>
      </c>
      <c r="B331" s="123">
        <v>14.3725</v>
      </c>
      <c r="C331" s="123">
        <v>14.7</v>
      </c>
      <c r="D331" s="123">
        <v>14.89</v>
      </c>
      <c r="E331" s="123">
        <v>14.234999999999999</v>
      </c>
      <c r="G331" s="125">
        <v>-2.23E-2</v>
      </c>
    </row>
    <row r="332" spans="1:7" ht="15.75" customHeight="1" x14ac:dyDescent="0.25">
      <c r="A332" s="124">
        <v>45628</v>
      </c>
      <c r="B332" s="123">
        <v>14.7</v>
      </c>
      <c r="C332" s="123">
        <v>14.425000000000001</v>
      </c>
      <c r="D332" s="123">
        <v>15.08</v>
      </c>
      <c r="E332" s="123">
        <v>13.3125</v>
      </c>
      <c r="G332" s="125">
        <v>1.9099999999999999E-2</v>
      </c>
    </row>
    <row r="333" spans="1:7" ht="15.75" customHeight="1" x14ac:dyDescent="0.25">
      <c r="A333" s="124">
        <v>45625</v>
      </c>
      <c r="B333" s="123">
        <v>14.425000000000001</v>
      </c>
      <c r="C333" s="123">
        <v>15.205</v>
      </c>
      <c r="D333" s="123">
        <v>15.4575</v>
      </c>
      <c r="E333" s="123">
        <v>14.3325</v>
      </c>
      <c r="G333" s="125">
        <v>-5.1299999999999998E-2</v>
      </c>
    </row>
    <row r="334" spans="1:7" ht="15.75" customHeight="1" x14ac:dyDescent="0.25">
      <c r="A334" s="124">
        <v>45624</v>
      </c>
      <c r="B334" s="123">
        <v>15.205</v>
      </c>
      <c r="C334" s="123">
        <v>14.625</v>
      </c>
      <c r="D334" s="123">
        <v>15.5625</v>
      </c>
      <c r="E334" s="123">
        <v>14.27</v>
      </c>
      <c r="G334" s="125">
        <v>3.9699999999999999E-2</v>
      </c>
    </row>
    <row r="335" spans="1:7" ht="15.75" customHeight="1" x14ac:dyDescent="0.25">
      <c r="A335" s="124">
        <v>45623</v>
      </c>
      <c r="B335" s="123">
        <v>14.625</v>
      </c>
      <c r="C335" s="123">
        <v>15.305</v>
      </c>
      <c r="D335" s="123">
        <v>15.305</v>
      </c>
      <c r="E335" s="123">
        <v>13.244999999999999</v>
      </c>
      <c r="G335" s="125">
        <v>-4.4400000000000002E-2</v>
      </c>
    </row>
    <row r="336" spans="1:7" ht="15.75" customHeight="1" x14ac:dyDescent="0.25">
      <c r="A336" s="124">
        <v>45622</v>
      </c>
      <c r="B336" s="123">
        <v>15.305</v>
      </c>
      <c r="C336" s="123">
        <v>15.3025</v>
      </c>
      <c r="D336" s="123">
        <v>16.260000000000002</v>
      </c>
      <c r="E336" s="123">
        <v>13.8725</v>
      </c>
      <c r="G336" s="125">
        <v>2.0000000000000001E-4</v>
      </c>
    </row>
    <row r="337" spans="1:7" ht="15.75" customHeight="1" x14ac:dyDescent="0.25">
      <c r="A337" s="124">
        <v>45621</v>
      </c>
      <c r="B337" s="123">
        <v>15.3025</v>
      </c>
      <c r="C337" s="123">
        <v>16.0975</v>
      </c>
      <c r="D337" s="123">
        <v>16.864999999999998</v>
      </c>
      <c r="E337" s="123">
        <v>13.63</v>
      </c>
      <c r="G337" s="125">
        <v>-4.9399999999999999E-2</v>
      </c>
    </row>
    <row r="338" spans="1:7" ht="15.75" customHeight="1" x14ac:dyDescent="0.25">
      <c r="A338" s="124">
        <v>45618</v>
      </c>
      <c r="B338" s="123">
        <v>16.0975</v>
      </c>
      <c r="C338" s="123">
        <v>15.99</v>
      </c>
      <c r="D338" s="123">
        <v>18.670000000000002</v>
      </c>
      <c r="E338" s="123">
        <v>12.7525</v>
      </c>
      <c r="G338" s="125">
        <v>6.7000000000000002E-3</v>
      </c>
    </row>
    <row r="339" spans="1:7" ht="15.75" customHeight="1" x14ac:dyDescent="0.25">
      <c r="A339" s="124">
        <v>45617</v>
      </c>
      <c r="B339" s="123">
        <v>15.99</v>
      </c>
      <c r="C339" s="123">
        <v>15.6625</v>
      </c>
      <c r="D339" s="123">
        <v>16.78</v>
      </c>
      <c r="E339" s="123">
        <v>14.8375</v>
      </c>
      <c r="G339" s="125">
        <v>2.0899999999999998E-2</v>
      </c>
    </row>
    <row r="340" spans="1:7" ht="15.75" customHeight="1" x14ac:dyDescent="0.25">
      <c r="A340" s="124">
        <v>45615</v>
      </c>
      <c r="B340" s="123">
        <v>15.6625</v>
      </c>
      <c r="C340" s="123">
        <v>15.1675</v>
      </c>
      <c r="D340" s="123">
        <v>16.184999999999999</v>
      </c>
      <c r="E340" s="123">
        <v>12.7325</v>
      </c>
      <c r="G340" s="125">
        <v>3.2599999999999997E-2</v>
      </c>
    </row>
    <row r="341" spans="1:7" ht="15.75" customHeight="1" x14ac:dyDescent="0.25">
      <c r="A341" s="124">
        <v>45614</v>
      </c>
      <c r="B341" s="123">
        <v>15.1675</v>
      </c>
      <c r="C341" s="123">
        <v>14.775</v>
      </c>
      <c r="D341" s="123">
        <v>16.579999999999998</v>
      </c>
      <c r="E341" s="123">
        <v>13.755000000000001</v>
      </c>
      <c r="G341" s="125">
        <v>2.6599999999999999E-2</v>
      </c>
    </row>
    <row r="342" spans="1:7" ht="15.75" customHeight="1" x14ac:dyDescent="0.25">
      <c r="A342" s="124">
        <v>45610</v>
      </c>
      <c r="B342" s="123">
        <v>14.775</v>
      </c>
      <c r="C342" s="123">
        <v>15.435</v>
      </c>
      <c r="D342" s="123">
        <v>15.685</v>
      </c>
      <c r="E342" s="123">
        <v>13.407500000000001</v>
      </c>
      <c r="G342" s="125">
        <v>-4.2799999999999998E-2</v>
      </c>
    </row>
    <row r="343" spans="1:7" ht="15.75" customHeight="1" x14ac:dyDescent="0.25">
      <c r="A343" s="124">
        <v>45609</v>
      </c>
      <c r="B343" s="123">
        <v>15.435</v>
      </c>
      <c r="C343" s="123">
        <v>14.59</v>
      </c>
      <c r="D343" s="123">
        <v>15.865</v>
      </c>
      <c r="E343" s="123">
        <v>13.932499999999999</v>
      </c>
      <c r="G343" s="125">
        <v>5.79E-2</v>
      </c>
    </row>
    <row r="344" spans="1:7" ht="15.75" customHeight="1" x14ac:dyDescent="0.25">
      <c r="A344" s="124">
        <v>45608</v>
      </c>
      <c r="B344" s="123">
        <v>14.59</v>
      </c>
      <c r="C344" s="123">
        <v>14.27</v>
      </c>
      <c r="D344" s="123">
        <v>14.8375</v>
      </c>
      <c r="E344" s="123">
        <v>12.74</v>
      </c>
      <c r="G344" s="125">
        <v>2.24E-2</v>
      </c>
    </row>
    <row r="345" spans="1:7" ht="15.75" customHeight="1" x14ac:dyDescent="0.25">
      <c r="A345" s="124">
        <v>45607</v>
      </c>
      <c r="B345" s="123">
        <v>14.27</v>
      </c>
      <c r="C345" s="123">
        <v>14.47</v>
      </c>
      <c r="D345" s="123">
        <v>15.47</v>
      </c>
      <c r="E345" s="123">
        <v>13.1175</v>
      </c>
      <c r="G345" s="125">
        <v>-1.38E-2</v>
      </c>
    </row>
    <row r="346" spans="1:7" ht="15.75" customHeight="1" x14ac:dyDescent="0.25">
      <c r="A346" s="124">
        <v>45604</v>
      </c>
      <c r="B346" s="123">
        <v>14.47</v>
      </c>
      <c r="C346" s="123">
        <v>14.94</v>
      </c>
      <c r="D346" s="123">
        <v>15.725</v>
      </c>
      <c r="E346" s="123">
        <v>14.3925</v>
      </c>
      <c r="G346" s="125">
        <v>-3.15E-2</v>
      </c>
    </row>
    <row r="347" spans="1:7" ht="15.75" customHeight="1" x14ac:dyDescent="0.25">
      <c r="A347" s="124">
        <v>45603</v>
      </c>
      <c r="B347" s="123">
        <v>14.94</v>
      </c>
      <c r="C347" s="123">
        <v>14.8675</v>
      </c>
      <c r="D347" s="123">
        <v>15.522500000000001</v>
      </c>
      <c r="E347" s="123">
        <v>14.2675</v>
      </c>
      <c r="G347" s="125">
        <v>4.8999999999999998E-3</v>
      </c>
    </row>
    <row r="348" spans="1:7" ht="15.75" customHeight="1" x14ac:dyDescent="0.25">
      <c r="A348" s="124">
        <v>45602</v>
      </c>
      <c r="B348" s="123">
        <v>14.8675</v>
      </c>
      <c r="C348" s="123">
        <v>16.122499999999999</v>
      </c>
      <c r="D348" s="123">
        <v>20.75</v>
      </c>
      <c r="E348" s="123">
        <v>14.7125</v>
      </c>
      <c r="G348" s="125">
        <v>-7.7799999999999994E-2</v>
      </c>
    </row>
    <row r="349" spans="1:7" ht="15.75" customHeight="1" x14ac:dyDescent="0.25">
      <c r="A349" s="124">
        <v>45601</v>
      </c>
      <c r="B349" s="123">
        <v>16.122499999999999</v>
      </c>
      <c r="C349" s="123">
        <v>16.6875</v>
      </c>
      <c r="D349" s="123">
        <v>19.02</v>
      </c>
      <c r="E349" s="123">
        <v>15.795</v>
      </c>
      <c r="G349" s="125">
        <v>-3.39E-2</v>
      </c>
    </row>
    <row r="350" spans="1:7" ht="15.75" customHeight="1" x14ac:dyDescent="0.25">
      <c r="A350" s="124">
        <v>45600</v>
      </c>
      <c r="B350" s="123">
        <v>16.6875</v>
      </c>
      <c r="C350" s="123">
        <v>15.9025</v>
      </c>
      <c r="D350" s="123">
        <v>17.600000000000001</v>
      </c>
      <c r="E350" s="123">
        <v>14.7775</v>
      </c>
      <c r="G350" s="125">
        <v>4.9399999999999999E-2</v>
      </c>
    </row>
    <row r="351" spans="1:7" ht="15.75" customHeight="1" x14ac:dyDescent="0.25">
      <c r="A351" s="124">
        <v>45597</v>
      </c>
      <c r="B351" s="123">
        <v>15.9025</v>
      </c>
      <c r="C351" s="123">
        <v>15.55</v>
      </c>
      <c r="D351" s="123">
        <v>16.125</v>
      </c>
      <c r="E351" s="123">
        <v>13.6325</v>
      </c>
      <c r="G351" s="125">
        <v>2.2700000000000001E-2</v>
      </c>
    </row>
    <row r="352" spans="1:7" ht="15.75" customHeight="1" x14ac:dyDescent="0.25">
      <c r="A352" s="124">
        <v>45596</v>
      </c>
      <c r="B352" s="123">
        <v>15.55</v>
      </c>
      <c r="C352" s="123">
        <v>15.51</v>
      </c>
      <c r="D352" s="123">
        <v>16.239999999999998</v>
      </c>
      <c r="E352" s="123">
        <v>14.6525</v>
      </c>
      <c r="G352" s="125">
        <v>2.5999999999999999E-3</v>
      </c>
    </row>
    <row r="353" spans="1:7" ht="15.75" customHeight="1" x14ac:dyDescent="0.25">
      <c r="A353" s="124">
        <v>45595</v>
      </c>
      <c r="B353" s="123">
        <v>15.51</v>
      </c>
      <c r="C353" s="123">
        <v>14.515000000000001</v>
      </c>
      <c r="D353" s="123">
        <v>15.7</v>
      </c>
      <c r="E353" s="123">
        <v>14.28</v>
      </c>
      <c r="G353" s="125">
        <v>6.8500000000000005E-2</v>
      </c>
    </row>
    <row r="354" spans="1:7" ht="15.75" customHeight="1" x14ac:dyDescent="0.25">
      <c r="A354" s="124">
        <v>45594</v>
      </c>
      <c r="B354" s="123">
        <v>14.515000000000001</v>
      </c>
      <c r="C354" s="123">
        <v>14.29</v>
      </c>
      <c r="D354" s="123">
        <v>15.0275</v>
      </c>
      <c r="E354" s="123">
        <v>13.557499999999999</v>
      </c>
      <c r="G354" s="125">
        <v>1.5699999999999999E-2</v>
      </c>
    </row>
    <row r="355" spans="1:7" ht="15.75" customHeight="1" x14ac:dyDescent="0.25">
      <c r="A355" s="124">
        <v>45593</v>
      </c>
      <c r="B355" s="123">
        <v>14.29</v>
      </c>
      <c r="C355" s="123">
        <v>14.6325</v>
      </c>
      <c r="D355" s="123">
        <v>15.477499999999999</v>
      </c>
      <c r="E355" s="123">
        <v>13.535</v>
      </c>
      <c r="G355" s="125">
        <v>-2.3400000000000001E-2</v>
      </c>
    </row>
    <row r="356" spans="1:7" ht="15.75" customHeight="1" x14ac:dyDescent="0.25">
      <c r="A356" s="124">
        <v>45590</v>
      </c>
      <c r="B356" s="123">
        <v>14.6325</v>
      </c>
      <c r="C356" s="123">
        <v>13.97</v>
      </c>
      <c r="D356" s="123">
        <v>15.08</v>
      </c>
      <c r="E356" s="123">
        <v>13.35</v>
      </c>
      <c r="G356" s="125">
        <v>4.7399999999999998E-2</v>
      </c>
    </row>
    <row r="357" spans="1:7" ht="15.75" customHeight="1" x14ac:dyDescent="0.25">
      <c r="A357" s="124">
        <v>45589</v>
      </c>
      <c r="B357" s="123">
        <v>13.97</v>
      </c>
      <c r="C357" s="123">
        <v>14.6225</v>
      </c>
      <c r="D357" s="123">
        <v>14.897500000000001</v>
      </c>
      <c r="E357" s="123">
        <v>12.695</v>
      </c>
      <c r="G357" s="125">
        <v>-4.4600000000000001E-2</v>
      </c>
    </row>
    <row r="358" spans="1:7" ht="15.75" customHeight="1" x14ac:dyDescent="0.25">
      <c r="A358" s="124">
        <v>45588</v>
      </c>
      <c r="B358" s="123">
        <v>14.6225</v>
      </c>
      <c r="C358" s="123">
        <v>14.395</v>
      </c>
      <c r="D358" s="123">
        <v>15.032500000000001</v>
      </c>
      <c r="E358" s="123">
        <v>11.74</v>
      </c>
      <c r="G358" s="125">
        <v>1.5800000000000002E-2</v>
      </c>
    </row>
    <row r="359" spans="1:7" ht="15.75" customHeight="1" x14ac:dyDescent="0.25">
      <c r="A359" s="124">
        <v>45587</v>
      </c>
      <c r="B359" s="123">
        <v>14.395</v>
      </c>
      <c r="C359" s="123">
        <v>13.762499999999999</v>
      </c>
      <c r="D359" s="123">
        <v>14.515000000000001</v>
      </c>
      <c r="E359" s="123">
        <v>9.4700000000000006</v>
      </c>
      <c r="G359" s="125">
        <v>4.5999999999999999E-2</v>
      </c>
    </row>
    <row r="360" spans="1:7" ht="15.75" customHeight="1" x14ac:dyDescent="0.25">
      <c r="A360" s="124">
        <v>45586</v>
      </c>
      <c r="B360" s="123">
        <v>13.762499999999999</v>
      </c>
      <c r="C360" s="123">
        <v>13.0375</v>
      </c>
      <c r="D360" s="123">
        <v>14.195</v>
      </c>
      <c r="E360" s="123">
        <v>12.5525</v>
      </c>
      <c r="G360" s="125">
        <v>5.5599999999999997E-2</v>
      </c>
    </row>
    <row r="361" spans="1:7" ht="15.75" customHeight="1" x14ac:dyDescent="0.25">
      <c r="A361" s="124">
        <v>45583</v>
      </c>
      <c r="B361" s="123">
        <v>13.0375</v>
      </c>
      <c r="C361" s="123">
        <v>13.387499999999999</v>
      </c>
      <c r="D361" s="123">
        <v>14.06</v>
      </c>
      <c r="E361" s="123">
        <v>12.8675</v>
      </c>
      <c r="G361" s="125">
        <v>-2.6100000000000002E-2</v>
      </c>
    </row>
    <row r="362" spans="1:7" ht="15.75" customHeight="1" x14ac:dyDescent="0.25">
      <c r="A362" s="124">
        <v>45582</v>
      </c>
      <c r="B362" s="123">
        <v>13.387499999999999</v>
      </c>
      <c r="C362" s="123">
        <v>13.0525</v>
      </c>
      <c r="D362" s="123">
        <v>13.465</v>
      </c>
      <c r="E362" s="123">
        <v>11.0625</v>
      </c>
      <c r="G362" s="125">
        <v>2.5700000000000001E-2</v>
      </c>
    </row>
    <row r="363" spans="1:7" ht="15.75" customHeight="1" x14ac:dyDescent="0.25">
      <c r="A363" s="124">
        <v>45581</v>
      </c>
      <c r="B363" s="123">
        <v>13.0525</v>
      </c>
      <c r="C363" s="123">
        <v>13.0025</v>
      </c>
      <c r="D363" s="123">
        <v>13.56</v>
      </c>
      <c r="E363" s="123">
        <v>11.435</v>
      </c>
      <c r="G363" s="125">
        <v>3.8E-3</v>
      </c>
    </row>
    <row r="364" spans="1:7" ht="15.75" customHeight="1" x14ac:dyDescent="0.25">
      <c r="A364" s="124">
        <v>45580</v>
      </c>
      <c r="B364" s="123">
        <v>13.0025</v>
      </c>
      <c r="C364" s="123">
        <v>12.994999999999999</v>
      </c>
      <c r="D364" s="123">
        <v>13.362500000000001</v>
      </c>
      <c r="E364" s="123">
        <v>10.922499999999999</v>
      </c>
      <c r="G364" s="125">
        <v>5.9999999999999995E-4</v>
      </c>
    </row>
    <row r="365" spans="1:7" ht="15.75" customHeight="1" x14ac:dyDescent="0.25">
      <c r="A365" s="124">
        <v>45579</v>
      </c>
      <c r="B365" s="123">
        <v>12.994999999999999</v>
      </c>
      <c r="C365" s="123">
        <v>13.22</v>
      </c>
      <c r="D365" s="123">
        <v>13.734999999999999</v>
      </c>
      <c r="E365" s="123">
        <v>12.914999999999999</v>
      </c>
      <c r="G365" s="125">
        <v>-1.7000000000000001E-2</v>
      </c>
    </row>
    <row r="366" spans="1:7" ht="15.75" customHeight="1" x14ac:dyDescent="0.25">
      <c r="A366" s="124">
        <v>45576</v>
      </c>
      <c r="B366" s="123">
        <v>13.22</v>
      </c>
      <c r="C366" s="123">
        <v>13.494999999999999</v>
      </c>
      <c r="D366" s="123">
        <v>13.702500000000001</v>
      </c>
      <c r="E366" s="123">
        <v>11.535</v>
      </c>
      <c r="G366" s="125">
        <v>-2.0400000000000001E-2</v>
      </c>
    </row>
    <row r="367" spans="1:7" ht="15.75" customHeight="1" x14ac:dyDescent="0.25">
      <c r="A367" s="124">
        <v>45575</v>
      </c>
      <c r="B367" s="123">
        <v>13.494999999999999</v>
      </c>
      <c r="C367" s="123">
        <v>14.1225</v>
      </c>
      <c r="D367" s="123">
        <v>14.1225</v>
      </c>
      <c r="E367" s="123">
        <v>11.727499999999999</v>
      </c>
      <c r="G367" s="125">
        <v>-4.4400000000000002E-2</v>
      </c>
    </row>
    <row r="368" spans="1:7" ht="15.75" customHeight="1" x14ac:dyDescent="0.25">
      <c r="A368" s="124">
        <v>45574</v>
      </c>
      <c r="B368" s="123">
        <v>14.1225</v>
      </c>
      <c r="C368" s="123">
        <v>14.5875</v>
      </c>
      <c r="D368" s="123">
        <v>14.5875</v>
      </c>
      <c r="E368" s="123">
        <v>12.7</v>
      </c>
      <c r="G368" s="125">
        <v>-3.1899999999999998E-2</v>
      </c>
    </row>
    <row r="369" spans="1:7" ht="15.75" customHeight="1" x14ac:dyDescent="0.25">
      <c r="A369" s="124">
        <v>45573</v>
      </c>
      <c r="B369" s="123">
        <v>14.5875</v>
      </c>
      <c r="C369" s="123">
        <v>15.08</v>
      </c>
      <c r="D369" s="123">
        <v>15.555</v>
      </c>
      <c r="E369" s="123">
        <v>13.8775</v>
      </c>
      <c r="G369" s="125">
        <v>-3.27E-2</v>
      </c>
    </row>
    <row r="370" spans="1:7" ht="15.75" customHeight="1" x14ac:dyDescent="0.25">
      <c r="A370" s="124">
        <v>45572</v>
      </c>
      <c r="B370" s="123">
        <v>15.08</v>
      </c>
      <c r="C370" s="123">
        <v>14.1275</v>
      </c>
      <c r="D370" s="123">
        <v>15.5</v>
      </c>
      <c r="E370" s="123">
        <v>13.6175</v>
      </c>
      <c r="G370" s="125">
        <v>6.7400000000000002E-2</v>
      </c>
    </row>
    <row r="371" spans="1:7" ht="15.75" customHeight="1" x14ac:dyDescent="0.25">
      <c r="A371" s="124">
        <v>45569</v>
      </c>
      <c r="B371" s="123">
        <v>14.1275</v>
      </c>
      <c r="C371" s="123">
        <v>13.17</v>
      </c>
      <c r="D371" s="123">
        <v>14.48</v>
      </c>
      <c r="E371" s="123">
        <v>12.285</v>
      </c>
      <c r="G371" s="125">
        <v>7.2700000000000001E-2</v>
      </c>
    </row>
    <row r="372" spans="1:7" ht="15.75" customHeight="1" x14ac:dyDescent="0.25">
      <c r="A372" s="124">
        <v>45568</v>
      </c>
      <c r="B372" s="123">
        <v>13.17</v>
      </c>
      <c r="C372" s="123">
        <v>11.987500000000001</v>
      </c>
      <c r="D372" s="123">
        <v>13.9275</v>
      </c>
      <c r="E372" s="123">
        <v>11.685</v>
      </c>
      <c r="G372" s="125">
        <v>9.8599999999999993E-2</v>
      </c>
    </row>
    <row r="373" spans="1:7" ht="15.75" customHeight="1" x14ac:dyDescent="0.25">
      <c r="A373" s="124">
        <v>45566</v>
      </c>
      <c r="B373" s="123">
        <v>11.987500000000001</v>
      </c>
      <c r="C373" s="123">
        <v>12.7875</v>
      </c>
      <c r="D373" s="123">
        <v>12.7875</v>
      </c>
      <c r="E373" s="123">
        <v>11.7125</v>
      </c>
      <c r="G373" s="125">
        <v>-6.2600000000000003E-2</v>
      </c>
    </row>
    <row r="374" spans="1:7" ht="15.75" customHeight="1" x14ac:dyDescent="0.25">
      <c r="A374" s="124">
        <v>45565</v>
      </c>
      <c r="B374" s="123">
        <v>12.7875</v>
      </c>
      <c r="C374" s="123">
        <v>11.9625</v>
      </c>
      <c r="D374" s="123">
        <v>13.237500000000001</v>
      </c>
      <c r="E374" s="123">
        <v>11.6</v>
      </c>
      <c r="G374" s="125">
        <v>6.9000000000000006E-2</v>
      </c>
    </row>
    <row r="375" spans="1:7" ht="15.75" customHeight="1" x14ac:dyDescent="0.25">
      <c r="A375" s="124">
        <v>45562</v>
      </c>
      <c r="B375" s="123">
        <v>11.9625</v>
      </c>
      <c r="C375" s="123">
        <v>12.0025</v>
      </c>
      <c r="D375" s="123">
        <v>12.08</v>
      </c>
      <c r="E375" s="123">
        <v>10.5025</v>
      </c>
      <c r="G375" s="125">
        <v>-3.3E-3</v>
      </c>
    </row>
    <row r="376" spans="1:7" ht="15.75" customHeight="1" x14ac:dyDescent="0.25">
      <c r="A376" s="124">
        <v>45561</v>
      </c>
      <c r="B376" s="123">
        <v>12.0025</v>
      </c>
      <c r="C376" s="123">
        <v>12.7425</v>
      </c>
      <c r="D376" s="123">
        <v>12.7425</v>
      </c>
      <c r="E376" s="123">
        <v>11.352499999999999</v>
      </c>
      <c r="G376" s="125">
        <v>-5.8099999999999999E-2</v>
      </c>
    </row>
    <row r="377" spans="1:7" ht="15.75" customHeight="1" x14ac:dyDescent="0.25">
      <c r="A377" s="124">
        <v>45560</v>
      </c>
      <c r="B377" s="123">
        <v>12.7425</v>
      </c>
      <c r="C377" s="123">
        <v>13.3925</v>
      </c>
      <c r="D377" s="123">
        <v>13.61</v>
      </c>
      <c r="E377" s="123">
        <v>8.98</v>
      </c>
      <c r="G377" s="125">
        <v>-4.8500000000000001E-2</v>
      </c>
    </row>
    <row r="378" spans="1:7" ht="15.75" customHeight="1" x14ac:dyDescent="0.25">
      <c r="A378" s="124">
        <v>45559</v>
      </c>
      <c r="B378" s="123">
        <v>13.3925</v>
      </c>
      <c r="C378" s="123">
        <v>13.785</v>
      </c>
      <c r="D378" s="123">
        <v>14.105</v>
      </c>
      <c r="E378" s="123">
        <v>12.7425</v>
      </c>
      <c r="G378" s="125">
        <v>-2.8500000000000001E-2</v>
      </c>
    </row>
    <row r="379" spans="1:7" ht="15.75" customHeight="1" x14ac:dyDescent="0.25">
      <c r="A379" s="124">
        <v>45558</v>
      </c>
      <c r="B379" s="123">
        <v>13.785</v>
      </c>
      <c r="C379" s="123">
        <v>12.79</v>
      </c>
      <c r="D379" s="123">
        <v>14.03</v>
      </c>
      <c r="E379" s="123">
        <v>12.4275</v>
      </c>
      <c r="G379" s="125">
        <v>7.7799999999999994E-2</v>
      </c>
    </row>
    <row r="380" spans="1:7" ht="15.75" customHeight="1" x14ac:dyDescent="0.25">
      <c r="A380" s="124">
        <v>45555</v>
      </c>
      <c r="B380" s="123">
        <v>12.79</v>
      </c>
      <c r="C380" s="123">
        <v>12.47</v>
      </c>
      <c r="D380" s="123">
        <v>13.11</v>
      </c>
      <c r="E380" s="123">
        <v>10.9025</v>
      </c>
      <c r="G380" s="125">
        <v>2.5700000000000001E-2</v>
      </c>
    </row>
    <row r="381" spans="1:7" ht="15.75" customHeight="1" x14ac:dyDescent="0.25">
      <c r="A381" s="124">
        <v>45554</v>
      </c>
      <c r="B381" s="123">
        <v>12.47</v>
      </c>
      <c r="C381" s="123">
        <v>13.3725</v>
      </c>
      <c r="D381" s="123">
        <v>13.3725</v>
      </c>
      <c r="E381" s="123">
        <v>12.1</v>
      </c>
      <c r="G381" s="125">
        <v>-6.7500000000000004E-2</v>
      </c>
    </row>
    <row r="382" spans="1:7" ht="15.75" customHeight="1" x14ac:dyDescent="0.25">
      <c r="A382" s="124">
        <v>45553</v>
      </c>
      <c r="B382" s="123">
        <v>13.3725</v>
      </c>
      <c r="C382" s="123">
        <v>12.59</v>
      </c>
      <c r="D382" s="123">
        <v>13.8475</v>
      </c>
      <c r="E382" s="123">
        <v>12.26</v>
      </c>
      <c r="G382" s="125">
        <v>6.2199999999999998E-2</v>
      </c>
    </row>
    <row r="383" spans="1:7" ht="15.75" customHeight="1" x14ac:dyDescent="0.25">
      <c r="A383" s="124">
        <v>45552</v>
      </c>
      <c r="B383" s="123">
        <v>12.59</v>
      </c>
      <c r="C383" s="123">
        <v>12.46</v>
      </c>
      <c r="D383" s="123">
        <v>12.75</v>
      </c>
      <c r="E383" s="123">
        <v>11.8825</v>
      </c>
      <c r="G383" s="125">
        <v>1.04E-2</v>
      </c>
    </row>
    <row r="384" spans="1:7" ht="15.75" customHeight="1" x14ac:dyDescent="0.25">
      <c r="A384" s="124">
        <v>45551</v>
      </c>
      <c r="B384" s="123">
        <v>12.46</v>
      </c>
      <c r="C384" s="123">
        <v>12.55</v>
      </c>
      <c r="D384" s="123">
        <v>12.955</v>
      </c>
      <c r="E384" s="123">
        <v>12.31</v>
      </c>
      <c r="G384" s="125">
        <v>-7.1999999999999998E-3</v>
      </c>
    </row>
    <row r="385" spans="1:7" ht="15.75" customHeight="1" x14ac:dyDescent="0.25">
      <c r="A385" s="124">
        <v>45548</v>
      </c>
      <c r="B385" s="123">
        <v>12.55</v>
      </c>
      <c r="C385" s="123">
        <v>13.182499999999999</v>
      </c>
      <c r="D385" s="123">
        <v>13.182499999999999</v>
      </c>
      <c r="E385" s="123">
        <v>12.467499999999999</v>
      </c>
      <c r="G385" s="125">
        <v>-4.8000000000000001E-2</v>
      </c>
    </row>
    <row r="386" spans="1:7" ht="15.75" customHeight="1" x14ac:dyDescent="0.25">
      <c r="A386" s="124">
        <v>45547</v>
      </c>
      <c r="B386" s="123">
        <v>13.182499999999999</v>
      </c>
      <c r="C386" s="123">
        <v>13.6275</v>
      </c>
      <c r="D386" s="123">
        <v>13.6275</v>
      </c>
      <c r="E386" s="123">
        <v>11.14</v>
      </c>
      <c r="G386" s="125">
        <v>-3.27E-2</v>
      </c>
    </row>
    <row r="387" spans="1:7" ht="15.75" customHeight="1" x14ac:dyDescent="0.25">
      <c r="A387" s="124">
        <v>45546</v>
      </c>
      <c r="B387" s="123">
        <v>13.6275</v>
      </c>
      <c r="C387" s="123">
        <v>13.36</v>
      </c>
      <c r="D387" s="123">
        <v>13.765000000000001</v>
      </c>
      <c r="E387" s="123">
        <v>11.324999999999999</v>
      </c>
      <c r="G387" s="125">
        <v>0.02</v>
      </c>
    </row>
    <row r="388" spans="1:7" ht="15.75" customHeight="1" x14ac:dyDescent="0.25">
      <c r="A388" s="124">
        <v>45545</v>
      </c>
      <c r="B388" s="123">
        <v>13.36</v>
      </c>
      <c r="C388" s="123">
        <v>14.237500000000001</v>
      </c>
      <c r="D388" s="123">
        <v>14.237500000000001</v>
      </c>
      <c r="E388" s="123">
        <v>12.1675</v>
      </c>
      <c r="G388" s="125">
        <v>-6.1600000000000002E-2</v>
      </c>
    </row>
    <row r="389" spans="1:7" ht="15.75" customHeight="1" x14ac:dyDescent="0.25">
      <c r="A389" s="124">
        <v>45544</v>
      </c>
      <c r="B389" s="123">
        <v>14.237500000000001</v>
      </c>
      <c r="C389" s="123">
        <v>15.217499999999999</v>
      </c>
      <c r="D389" s="123">
        <v>15.5625</v>
      </c>
      <c r="E389" s="123">
        <v>14.11</v>
      </c>
      <c r="G389" s="125">
        <v>-6.4399999999999999E-2</v>
      </c>
    </row>
    <row r="390" spans="1:7" ht="15.75" customHeight="1" x14ac:dyDescent="0.25">
      <c r="A390" s="124">
        <v>45541</v>
      </c>
      <c r="B390" s="123">
        <v>15.217499999999999</v>
      </c>
      <c r="C390" s="123">
        <v>14.2075</v>
      </c>
      <c r="D390" s="123">
        <v>15.672499999999999</v>
      </c>
      <c r="E390" s="123">
        <v>12.352499999999999</v>
      </c>
      <c r="G390" s="125">
        <v>7.1099999999999997E-2</v>
      </c>
    </row>
    <row r="391" spans="1:7" ht="15.75" customHeight="1" x14ac:dyDescent="0.25">
      <c r="A391" s="124">
        <v>45540</v>
      </c>
      <c r="B391" s="123">
        <v>14.2075</v>
      </c>
      <c r="C391" s="123">
        <v>14.3775</v>
      </c>
      <c r="D391" s="123">
        <v>14.3775</v>
      </c>
      <c r="E391" s="123">
        <v>13.335000000000001</v>
      </c>
      <c r="G391" s="125">
        <v>-1.18E-2</v>
      </c>
    </row>
    <row r="392" spans="1:7" ht="15.75" customHeight="1" x14ac:dyDescent="0.25">
      <c r="A392" s="124">
        <v>45539</v>
      </c>
      <c r="B392" s="123">
        <v>14.3775</v>
      </c>
      <c r="C392" s="123">
        <v>13.842499999999999</v>
      </c>
      <c r="D392" s="123">
        <v>14.555</v>
      </c>
      <c r="E392" s="123">
        <v>12.805</v>
      </c>
      <c r="G392" s="125">
        <v>3.8600000000000002E-2</v>
      </c>
    </row>
    <row r="393" spans="1:7" ht="15.75" customHeight="1" x14ac:dyDescent="0.25">
      <c r="A393" s="124">
        <v>45538</v>
      </c>
      <c r="B393" s="123">
        <v>13.842499999999999</v>
      </c>
      <c r="C393" s="123">
        <v>14.06</v>
      </c>
      <c r="D393" s="123">
        <v>14.15</v>
      </c>
      <c r="E393" s="123">
        <v>12.69</v>
      </c>
      <c r="G393" s="125">
        <v>-1.55E-2</v>
      </c>
    </row>
    <row r="394" spans="1:7" ht="15.75" customHeight="1" x14ac:dyDescent="0.25">
      <c r="A394" s="124">
        <v>45537</v>
      </c>
      <c r="B394" s="123">
        <v>14.06</v>
      </c>
      <c r="C394" s="123">
        <v>13.3925</v>
      </c>
      <c r="D394" s="123">
        <v>14.25</v>
      </c>
      <c r="E394" s="123">
        <v>12.6275</v>
      </c>
      <c r="G394" s="125">
        <v>4.9799999999999997E-2</v>
      </c>
    </row>
    <row r="395" spans="1:7" ht="15.75" customHeight="1" x14ac:dyDescent="0.25">
      <c r="A395" s="124">
        <v>45534</v>
      </c>
      <c r="B395" s="123">
        <v>13.3925</v>
      </c>
      <c r="C395" s="123">
        <v>13.7875</v>
      </c>
      <c r="D395" s="123">
        <v>13.904999999999999</v>
      </c>
      <c r="E395" s="123">
        <v>12.54</v>
      </c>
      <c r="G395" s="125">
        <v>-2.86E-2</v>
      </c>
    </row>
    <row r="396" spans="1:7" ht="15.75" customHeight="1" x14ac:dyDescent="0.25">
      <c r="A396" s="124">
        <v>45533</v>
      </c>
      <c r="B396" s="123">
        <v>13.7875</v>
      </c>
      <c r="C396" s="123">
        <v>13.95</v>
      </c>
      <c r="D396" s="123">
        <v>14.135</v>
      </c>
      <c r="E396" s="123">
        <v>12.4825</v>
      </c>
      <c r="G396" s="125">
        <v>-1.1599999999999999E-2</v>
      </c>
    </row>
    <row r="397" spans="1:7" ht="15.75" customHeight="1" x14ac:dyDescent="0.25">
      <c r="A397" s="124">
        <v>45532</v>
      </c>
      <c r="B397" s="123">
        <v>13.95</v>
      </c>
      <c r="C397" s="123">
        <v>13.6325</v>
      </c>
      <c r="D397" s="123">
        <v>14.085000000000001</v>
      </c>
      <c r="E397" s="123">
        <v>12.035</v>
      </c>
      <c r="G397" s="125">
        <v>2.3300000000000001E-2</v>
      </c>
    </row>
    <row r="398" spans="1:7" ht="15.75" customHeight="1" x14ac:dyDescent="0.25">
      <c r="A398" s="124">
        <v>45531</v>
      </c>
      <c r="B398" s="123">
        <v>13.6325</v>
      </c>
      <c r="C398" s="123">
        <v>13.795</v>
      </c>
      <c r="D398" s="123">
        <v>14.01</v>
      </c>
      <c r="E398" s="123">
        <v>12.71</v>
      </c>
      <c r="G398" s="125">
        <v>-1.18E-2</v>
      </c>
    </row>
    <row r="399" spans="1:7" ht="15.75" customHeight="1" x14ac:dyDescent="0.25">
      <c r="A399" s="124">
        <v>45530</v>
      </c>
      <c r="B399" s="123">
        <v>13.795</v>
      </c>
      <c r="C399" s="123">
        <v>13.5525</v>
      </c>
      <c r="D399" s="123">
        <v>13.9925</v>
      </c>
      <c r="E399" s="123">
        <v>12.01</v>
      </c>
      <c r="G399" s="125">
        <v>1.7899999999999999E-2</v>
      </c>
    </row>
    <row r="400" spans="1:7" ht="15.75" customHeight="1" x14ac:dyDescent="0.25">
      <c r="A400" s="124">
        <v>45527</v>
      </c>
      <c r="B400" s="123">
        <v>13.5525</v>
      </c>
      <c r="C400" s="123">
        <v>13</v>
      </c>
      <c r="D400" s="123">
        <v>13.62</v>
      </c>
      <c r="E400" s="123">
        <v>10.84</v>
      </c>
      <c r="G400" s="125">
        <v>4.2500000000000003E-2</v>
      </c>
    </row>
    <row r="401" spans="1:7" ht="15.75" customHeight="1" x14ac:dyDescent="0.25">
      <c r="A401" s="124">
        <v>45526</v>
      </c>
      <c r="B401" s="123">
        <v>13</v>
      </c>
      <c r="C401" s="123">
        <v>13.3325</v>
      </c>
      <c r="D401" s="123">
        <v>13.782500000000001</v>
      </c>
      <c r="E401" s="123">
        <v>10.9575</v>
      </c>
      <c r="G401" s="125">
        <v>-2.4899999999999999E-2</v>
      </c>
    </row>
    <row r="402" spans="1:7" ht="15.75" customHeight="1" x14ac:dyDescent="0.25">
      <c r="A402" s="124">
        <v>45525</v>
      </c>
      <c r="B402" s="123">
        <v>13.3325</v>
      </c>
      <c r="C402" s="123">
        <v>13.82</v>
      </c>
      <c r="D402" s="123">
        <v>14.045</v>
      </c>
      <c r="E402" s="123">
        <v>11.8225</v>
      </c>
      <c r="G402" s="125">
        <v>-3.5299999999999998E-2</v>
      </c>
    </row>
    <row r="403" spans="1:7" ht="15.75" customHeight="1" x14ac:dyDescent="0.25">
      <c r="A403" s="124">
        <v>45524</v>
      </c>
      <c r="B403" s="123">
        <v>13.82</v>
      </c>
      <c r="C403" s="123">
        <v>14.315</v>
      </c>
      <c r="D403" s="123">
        <v>14.315</v>
      </c>
      <c r="E403" s="123">
        <v>11.425000000000001</v>
      </c>
      <c r="G403" s="125">
        <v>-3.4599999999999999E-2</v>
      </c>
    </row>
    <row r="404" spans="1:7" ht="15.75" customHeight="1" x14ac:dyDescent="0.25">
      <c r="A404" s="124">
        <v>45523</v>
      </c>
      <c r="B404" s="123">
        <v>14.315</v>
      </c>
      <c r="C404" s="123">
        <v>14.4025</v>
      </c>
      <c r="D404" s="123">
        <v>14.83</v>
      </c>
      <c r="E404" s="123">
        <v>13.1975</v>
      </c>
      <c r="G404" s="125">
        <v>-6.1000000000000004E-3</v>
      </c>
    </row>
    <row r="405" spans="1:7" ht="15.75" customHeight="1" x14ac:dyDescent="0.25">
      <c r="A405" s="124">
        <v>45520</v>
      </c>
      <c r="B405" s="123">
        <v>14.4025</v>
      </c>
      <c r="C405" s="123">
        <v>15.435</v>
      </c>
      <c r="D405" s="123">
        <v>15.435</v>
      </c>
      <c r="E405" s="123">
        <v>12.95</v>
      </c>
      <c r="G405" s="125">
        <v>-6.6900000000000001E-2</v>
      </c>
    </row>
    <row r="406" spans="1:7" ht="15.75" customHeight="1" x14ac:dyDescent="0.25">
      <c r="A406" s="124">
        <v>45518</v>
      </c>
      <c r="B406" s="123">
        <v>15.435</v>
      </c>
      <c r="C406" s="123">
        <v>16.1675</v>
      </c>
      <c r="D406" s="123">
        <v>16.22</v>
      </c>
      <c r="E406" s="123">
        <v>13.8225</v>
      </c>
      <c r="G406" s="125">
        <v>-4.53E-2</v>
      </c>
    </row>
    <row r="407" spans="1:7" ht="15.75" customHeight="1" x14ac:dyDescent="0.25">
      <c r="A407" s="124">
        <v>45517</v>
      </c>
      <c r="B407" s="123">
        <v>16.1675</v>
      </c>
      <c r="C407" s="123">
        <v>15.8675</v>
      </c>
      <c r="D407" s="123">
        <v>16.375</v>
      </c>
      <c r="E407" s="123">
        <v>14.2225</v>
      </c>
      <c r="G407" s="125">
        <v>1.89E-2</v>
      </c>
    </row>
    <row r="408" spans="1:7" ht="15.75" customHeight="1" x14ac:dyDescent="0.25">
      <c r="A408" s="124">
        <v>45516</v>
      </c>
      <c r="B408" s="123">
        <v>15.8675</v>
      </c>
      <c r="C408" s="123">
        <v>15.335000000000001</v>
      </c>
      <c r="D408" s="123">
        <v>16.557500000000001</v>
      </c>
      <c r="E408" s="123">
        <v>13.395</v>
      </c>
      <c r="G408" s="125">
        <v>3.4700000000000002E-2</v>
      </c>
    </row>
    <row r="409" spans="1:7" ht="15.75" customHeight="1" x14ac:dyDescent="0.25">
      <c r="A409" s="124">
        <v>45513</v>
      </c>
      <c r="B409" s="123">
        <v>15.335000000000001</v>
      </c>
      <c r="C409" s="123">
        <v>16.602499999999999</v>
      </c>
      <c r="D409" s="123">
        <v>16.602499999999999</v>
      </c>
      <c r="E409" s="123">
        <v>13.432499999999999</v>
      </c>
      <c r="G409" s="125">
        <v>-7.6300000000000007E-2</v>
      </c>
    </row>
    <row r="410" spans="1:7" ht="15.75" customHeight="1" x14ac:dyDescent="0.25">
      <c r="A410" s="124">
        <v>45512</v>
      </c>
      <c r="B410" s="123">
        <v>16.602499999999999</v>
      </c>
      <c r="C410" s="123">
        <v>16.170000000000002</v>
      </c>
      <c r="D410" s="123">
        <v>17.23</v>
      </c>
      <c r="E410" s="123">
        <v>14.38</v>
      </c>
      <c r="G410" s="125">
        <v>2.6700000000000002E-2</v>
      </c>
    </row>
    <row r="411" spans="1:7" ht="15.75" customHeight="1" x14ac:dyDescent="0.25">
      <c r="A411" s="124">
        <v>45511</v>
      </c>
      <c r="B411" s="123">
        <v>16.170000000000002</v>
      </c>
      <c r="C411" s="123">
        <v>18.7425</v>
      </c>
      <c r="D411" s="123">
        <v>18.7425</v>
      </c>
      <c r="E411" s="123">
        <v>13.7225</v>
      </c>
      <c r="G411" s="125">
        <v>-0.13730000000000001</v>
      </c>
    </row>
    <row r="412" spans="1:7" ht="15.75" customHeight="1" x14ac:dyDescent="0.25">
      <c r="A412" s="124">
        <v>45510</v>
      </c>
      <c r="B412" s="123">
        <v>18.7425</v>
      </c>
      <c r="C412" s="123">
        <v>20.3675</v>
      </c>
      <c r="D412" s="123">
        <v>20.3675</v>
      </c>
      <c r="E412" s="123">
        <v>14.8675</v>
      </c>
      <c r="G412" s="125">
        <v>-7.9799999999999996E-2</v>
      </c>
    </row>
    <row r="413" spans="1:7" ht="15.75" customHeight="1" x14ac:dyDescent="0.25">
      <c r="A413" s="124">
        <v>45509</v>
      </c>
      <c r="B413" s="123">
        <v>20.3675</v>
      </c>
      <c r="C413" s="123">
        <v>14.32</v>
      </c>
      <c r="D413" s="123">
        <v>23.1525</v>
      </c>
      <c r="E413" s="123">
        <v>13.907500000000001</v>
      </c>
      <c r="G413" s="125">
        <v>0.42230000000000001</v>
      </c>
    </row>
    <row r="414" spans="1:7" ht="15.75" customHeight="1" x14ac:dyDescent="0.25">
      <c r="A414" s="124">
        <v>45506</v>
      </c>
      <c r="B414" s="123">
        <v>14.32</v>
      </c>
      <c r="C414" s="123">
        <v>12.93</v>
      </c>
      <c r="D414" s="123">
        <v>14.51</v>
      </c>
      <c r="E414" s="123">
        <v>11.692500000000001</v>
      </c>
      <c r="G414" s="125">
        <v>0.1075</v>
      </c>
    </row>
    <row r="415" spans="1:7" ht="15.75" customHeight="1" x14ac:dyDescent="0.25">
      <c r="A415" s="124">
        <v>45505</v>
      </c>
      <c r="B415" s="123">
        <v>12.93</v>
      </c>
      <c r="C415" s="123">
        <v>13.25</v>
      </c>
      <c r="D415" s="123">
        <v>13.305</v>
      </c>
      <c r="E415" s="123">
        <v>11.9825</v>
      </c>
      <c r="G415" s="125">
        <v>-2.4199999999999999E-2</v>
      </c>
    </row>
    <row r="416" spans="1:7" ht="15.75" customHeight="1" x14ac:dyDescent="0.25">
      <c r="A416" s="124">
        <v>45504</v>
      </c>
      <c r="B416" s="123">
        <v>13.25</v>
      </c>
      <c r="C416" s="123">
        <v>12.88</v>
      </c>
      <c r="D416" s="123">
        <v>13.387499999999999</v>
      </c>
      <c r="E416" s="123">
        <v>11.6225</v>
      </c>
      <c r="G416" s="125">
        <v>2.87E-2</v>
      </c>
    </row>
    <row r="417" spans="1:7" ht="15.75" customHeight="1" x14ac:dyDescent="0.25">
      <c r="A417" s="124">
        <v>45503</v>
      </c>
      <c r="B417" s="123">
        <v>12.88</v>
      </c>
      <c r="C417" s="123">
        <v>12.945</v>
      </c>
      <c r="D417" s="123">
        <v>13.26</v>
      </c>
      <c r="E417" s="123">
        <v>11.715</v>
      </c>
      <c r="G417" s="125">
        <v>-5.0000000000000001E-3</v>
      </c>
    </row>
    <row r="418" spans="1:7" ht="15.75" customHeight="1" x14ac:dyDescent="0.25">
      <c r="A418" s="124">
        <v>45502</v>
      </c>
      <c r="B418" s="123">
        <v>12.945</v>
      </c>
      <c r="C418" s="123">
        <v>12.2475</v>
      </c>
      <c r="D418" s="123">
        <v>13.255000000000001</v>
      </c>
      <c r="E418" s="123">
        <v>12.0275</v>
      </c>
      <c r="G418" s="125">
        <v>5.7000000000000002E-2</v>
      </c>
    </row>
    <row r="419" spans="1:7" ht="15.75" customHeight="1" x14ac:dyDescent="0.25">
      <c r="A419" s="124">
        <v>45499</v>
      </c>
      <c r="B419" s="123">
        <v>12.2475</v>
      </c>
      <c r="C419" s="123">
        <v>12.6175</v>
      </c>
      <c r="D419" s="123">
        <v>13.135</v>
      </c>
      <c r="E419" s="123">
        <v>11.977499999999999</v>
      </c>
      <c r="G419" s="125">
        <v>-2.93E-2</v>
      </c>
    </row>
    <row r="420" spans="1:7" ht="15.75" customHeight="1" x14ac:dyDescent="0.25">
      <c r="A420" s="124">
        <v>45498</v>
      </c>
      <c r="B420" s="123">
        <v>12.6175</v>
      </c>
      <c r="C420" s="123">
        <v>11.762499999999999</v>
      </c>
      <c r="D420" s="123">
        <v>13.217499999999999</v>
      </c>
      <c r="E420" s="123">
        <v>11.275</v>
      </c>
      <c r="G420" s="125">
        <v>7.2700000000000001E-2</v>
      </c>
    </row>
    <row r="421" spans="1:7" ht="15.75" customHeight="1" x14ac:dyDescent="0.25">
      <c r="A421" s="124">
        <v>45497</v>
      </c>
      <c r="B421" s="123">
        <v>11.762499999999999</v>
      </c>
      <c r="C421" s="123">
        <v>12.7475</v>
      </c>
      <c r="D421" s="123">
        <v>14.0375</v>
      </c>
      <c r="E421" s="123">
        <v>11.6175</v>
      </c>
      <c r="G421" s="125">
        <v>-7.7299999999999994E-2</v>
      </c>
    </row>
    <row r="422" spans="1:7" ht="15.75" customHeight="1" x14ac:dyDescent="0.25">
      <c r="A422" s="124">
        <v>45496</v>
      </c>
      <c r="B422" s="123">
        <v>12.7475</v>
      </c>
      <c r="C422" s="123">
        <v>15.4375</v>
      </c>
      <c r="D422" s="123">
        <v>16.065000000000001</v>
      </c>
      <c r="E422" s="123">
        <v>12.592499999999999</v>
      </c>
      <c r="G422" s="125">
        <v>-0.17430000000000001</v>
      </c>
    </row>
    <row r="423" spans="1:7" ht="15.75" customHeight="1" x14ac:dyDescent="0.25">
      <c r="A423" s="124">
        <v>45495</v>
      </c>
      <c r="B423" s="123">
        <v>15.4375</v>
      </c>
      <c r="C423" s="123">
        <v>14.824999999999999</v>
      </c>
      <c r="D423" s="123">
        <v>15.625</v>
      </c>
      <c r="E423" s="123">
        <v>13.115</v>
      </c>
      <c r="G423" s="125">
        <v>4.1300000000000003E-2</v>
      </c>
    </row>
    <row r="424" spans="1:7" ht="15.75" customHeight="1" x14ac:dyDescent="0.25">
      <c r="A424" s="124">
        <v>45492</v>
      </c>
      <c r="B424" s="123">
        <v>14.824999999999999</v>
      </c>
      <c r="C424" s="123">
        <v>14.51</v>
      </c>
      <c r="D424" s="123">
        <v>14.965</v>
      </c>
      <c r="E424" s="123">
        <v>12.737500000000001</v>
      </c>
      <c r="G424" s="125">
        <v>2.1700000000000001E-2</v>
      </c>
    </row>
    <row r="425" spans="1:7" ht="15.75" customHeight="1" x14ac:dyDescent="0.25">
      <c r="A425" s="124">
        <v>45491</v>
      </c>
      <c r="B425" s="123">
        <v>14.51</v>
      </c>
      <c r="C425" s="123">
        <v>14.2225</v>
      </c>
      <c r="D425" s="123">
        <v>14.71</v>
      </c>
      <c r="E425" s="123">
        <v>13.75</v>
      </c>
      <c r="G425" s="125">
        <v>2.0199999999999999E-2</v>
      </c>
    </row>
    <row r="426" spans="1:7" ht="15.75" customHeight="1" x14ac:dyDescent="0.25">
      <c r="A426" s="124">
        <v>45489</v>
      </c>
      <c r="B426" s="123">
        <v>14.2225</v>
      </c>
      <c r="C426" s="123">
        <v>14.1875</v>
      </c>
      <c r="D426" s="123">
        <v>14.5875</v>
      </c>
      <c r="E426" s="123">
        <v>13.8025</v>
      </c>
      <c r="G426" s="125">
        <v>2.5000000000000001E-3</v>
      </c>
    </row>
    <row r="427" spans="1:7" ht="15.75" customHeight="1" x14ac:dyDescent="0.25">
      <c r="A427" s="124">
        <v>45488</v>
      </c>
      <c r="B427" s="123">
        <v>14.1875</v>
      </c>
      <c r="C427" s="123">
        <v>13.725</v>
      </c>
      <c r="D427" s="123">
        <v>14.34</v>
      </c>
      <c r="E427" s="123">
        <v>13.567500000000001</v>
      </c>
      <c r="G427" s="125">
        <v>3.3700000000000001E-2</v>
      </c>
    </row>
    <row r="428" spans="1:7" ht="15.75" customHeight="1" x14ac:dyDescent="0.25">
      <c r="A428" s="124">
        <v>45485</v>
      </c>
      <c r="B428" s="123">
        <v>13.725</v>
      </c>
      <c r="C428" s="123">
        <v>13.994999999999999</v>
      </c>
      <c r="D428" s="123">
        <v>14.0525</v>
      </c>
      <c r="E428" s="123">
        <v>13.2225</v>
      </c>
      <c r="G428" s="125">
        <v>-1.9300000000000001E-2</v>
      </c>
    </row>
    <row r="429" spans="1:7" ht="15.75" customHeight="1" x14ac:dyDescent="0.25">
      <c r="A429" s="124">
        <v>45484</v>
      </c>
      <c r="B429" s="123">
        <v>13.994999999999999</v>
      </c>
      <c r="C429" s="123">
        <v>14.432499999999999</v>
      </c>
      <c r="D429" s="123">
        <v>14.432499999999999</v>
      </c>
      <c r="E429" s="123">
        <v>12.68</v>
      </c>
      <c r="G429" s="125">
        <v>-3.0300000000000001E-2</v>
      </c>
    </row>
    <row r="430" spans="1:7" ht="15.75" customHeight="1" x14ac:dyDescent="0.25">
      <c r="A430" s="124">
        <v>45483</v>
      </c>
      <c r="B430" s="123">
        <v>14.432499999999999</v>
      </c>
      <c r="C430" s="123">
        <v>14.28</v>
      </c>
      <c r="D430" s="123">
        <v>14.914999999999999</v>
      </c>
      <c r="E430" s="123">
        <v>13.407500000000001</v>
      </c>
      <c r="G430" s="125">
        <v>1.0699999999999999E-2</v>
      </c>
    </row>
    <row r="431" spans="1:7" ht="15.75" customHeight="1" x14ac:dyDescent="0.25">
      <c r="A431" s="124">
        <v>45482</v>
      </c>
      <c r="B431" s="123">
        <v>14.28</v>
      </c>
      <c r="C431" s="123">
        <v>13.6</v>
      </c>
      <c r="D431" s="123">
        <v>14.4025</v>
      </c>
      <c r="E431" s="123">
        <v>12.79</v>
      </c>
      <c r="G431" s="125">
        <v>0.05</v>
      </c>
    </row>
    <row r="432" spans="1:7" ht="15.75" customHeight="1" x14ac:dyDescent="0.25">
      <c r="A432" s="124">
        <v>45481</v>
      </c>
      <c r="B432" s="123">
        <v>13.6</v>
      </c>
      <c r="C432" s="123">
        <v>12.695</v>
      </c>
      <c r="D432" s="123">
        <v>13.7575</v>
      </c>
      <c r="E432" s="123">
        <v>12.695</v>
      </c>
      <c r="G432" s="125">
        <v>7.1300000000000002E-2</v>
      </c>
    </row>
    <row r="433" spans="1:7" ht="15.75" customHeight="1" x14ac:dyDescent="0.25">
      <c r="A433" s="124">
        <v>45478</v>
      </c>
      <c r="B433" s="123">
        <v>12.695</v>
      </c>
      <c r="C433" s="123">
        <v>12.855</v>
      </c>
      <c r="D433" s="123">
        <v>12.99</v>
      </c>
      <c r="E433" s="123">
        <v>12.08</v>
      </c>
      <c r="G433" s="125">
        <v>-1.24E-2</v>
      </c>
    </row>
    <row r="434" spans="1:7" ht="15.75" customHeight="1" x14ac:dyDescent="0.25">
      <c r="A434" s="124">
        <v>45477</v>
      </c>
      <c r="B434" s="123">
        <v>12.855</v>
      </c>
      <c r="C434" s="123">
        <v>13.205</v>
      </c>
      <c r="D434" s="123">
        <v>13.205</v>
      </c>
      <c r="E434" s="123">
        <v>12.2575</v>
      </c>
      <c r="G434" s="125">
        <v>-2.6499999999999999E-2</v>
      </c>
    </row>
    <row r="435" spans="1:7" ht="15.75" customHeight="1" x14ac:dyDescent="0.25">
      <c r="A435" s="124">
        <v>45476</v>
      </c>
      <c r="B435" s="123">
        <v>13.205</v>
      </c>
      <c r="C435" s="123">
        <v>13.64</v>
      </c>
      <c r="D435" s="123">
        <v>13.715</v>
      </c>
      <c r="E435" s="123">
        <v>12.87</v>
      </c>
      <c r="G435" s="125">
        <v>-3.1899999999999998E-2</v>
      </c>
    </row>
    <row r="436" spans="1:7" ht="15.75" customHeight="1" x14ac:dyDescent="0.25">
      <c r="A436" s="124">
        <v>45475</v>
      </c>
      <c r="B436" s="123">
        <v>13.64</v>
      </c>
      <c r="C436" s="123">
        <v>13.83</v>
      </c>
      <c r="D436" s="123">
        <v>14.012499999999999</v>
      </c>
      <c r="E436" s="123">
        <v>13.3225</v>
      </c>
      <c r="G436" s="125">
        <v>-1.37E-2</v>
      </c>
    </row>
    <row r="437" spans="1:7" ht="15.75" customHeight="1" x14ac:dyDescent="0.25">
      <c r="A437" s="124">
        <v>45474</v>
      </c>
      <c r="B437" s="123">
        <v>13.83</v>
      </c>
      <c r="C437" s="123">
        <v>13.8025</v>
      </c>
      <c r="D437" s="123">
        <v>14.227499999999999</v>
      </c>
      <c r="E437" s="123">
        <v>13.7925</v>
      </c>
      <c r="G437" s="125">
        <v>2E-3</v>
      </c>
    </row>
    <row r="438" spans="1:7" ht="15.75" customHeight="1" x14ac:dyDescent="0.25">
      <c r="A438" s="124">
        <v>45471</v>
      </c>
      <c r="B438" s="123">
        <v>13.8025</v>
      </c>
      <c r="C438" s="123">
        <v>14.1525</v>
      </c>
      <c r="D438" s="123">
        <v>14.29</v>
      </c>
      <c r="E438" s="123">
        <v>13.6875</v>
      </c>
      <c r="G438" s="125">
        <v>-2.47E-2</v>
      </c>
    </row>
    <row r="439" spans="1:7" ht="15.75" customHeight="1" x14ac:dyDescent="0.25">
      <c r="A439" s="124">
        <v>45470</v>
      </c>
      <c r="B439" s="123">
        <v>14.1525</v>
      </c>
      <c r="C439" s="123">
        <v>14.045</v>
      </c>
      <c r="D439" s="123">
        <v>14.61</v>
      </c>
      <c r="E439" s="123">
        <v>13.914999999999999</v>
      </c>
      <c r="G439" s="125">
        <v>7.7000000000000002E-3</v>
      </c>
    </row>
    <row r="440" spans="1:7" ht="15.75" customHeight="1" x14ac:dyDescent="0.25">
      <c r="A440" s="124">
        <v>45469</v>
      </c>
      <c r="B440" s="123">
        <v>14.045</v>
      </c>
      <c r="C440" s="123">
        <v>14.3125</v>
      </c>
      <c r="D440" s="123">
        <v>14.547499999999999</v>
      </c>
      <c r="E440" s="123">
        <v>13.984999999999999</v>
      </c>
      <c r="G440" s="125">
        <v>-1.8700000000000001E-2</v>
      </c>
    </row>
    <row r="441" spans="1:7" ht="15.75" customHeight="1" x14ac:dyDescent="0.25">
      <c r="A441" s="124">
        <v>45468</v>
      </c>
      <c r="B441" s="123">
        <v>14.3125</v>
      </c>
      <c r="C441" s="123">
        <v>14.057499999999999</v>
      </c>
      <c r="D441" s="123">
        <v>14.455</v>
      </c>
      <c r="E441" s="123">
        <v>13.842499999999999</v>
      </c>
      <c r="G441" s="125">
        <v>1.8100000000000002E-2</v>
      </c>
    </row>
    <row r="442" spans="1:7" ht="15.75" customHeight="1" x14ac:dyDescent="0.25">
      <c r="A442" s="124">
        <v>45467</v>
      </c>
      <c r="B442" s="123">
        <v>14.057499999999999</v>
      </c>
      <c r="C442" s="123">
        <v>13.18</v>
      </c>
      <c r="D442" s="123">
        <v>14.2675</v>
      </c>
      <c r="E442" s="123">
        <v>13.15</v>
      </c>
      <c r="G442" s="125">
        <v>6.6600000000000006E-2</v>
      </c>
    </row>
    <row r="443" spans="1:7" ht="15.75" customHeight="1" x14ac:dyDescent="0.25">
      <c r="A443" s="124">
        <v>45464</v>
      </c>
      <c r="B443" s="123">
        <v>13.18</v>
      </c>
      <c r="C443" s="123">
        <v>13.345000000000001</v>
      </c>
      <c r="D443" s="123">
        <v>13.59</v>
      </c>
      <c r="E443" s="123">
        <v>12.475</v>
      </c>
      <c r="G443" s="125">
        <v>-1.24E-2</v>
      </c>
    </row>
    <row r="444" spans="1:7" ht="15.75" customHeight="1" x14ac:dyDescent="0.25">
      <c r="A444" s="124">
        <v>45463</v>
      </c>
      <c r="B444" s="123">
        <v>13.345000000000001</v>
      </c>
      <c r="C444" s="123">
        <v>13.7125</v>
      </c>
      <c r="D444" s="123">
        <v>14.06</v>
      </c>
      <c r="E444" s="123">
        <v>13.102499999999999</v>
      </c>
      <c r="G444" s="125">
        <v>-2.6800000000000001E-2</v>
      </c>
    </row>
    <row r="445" spans="1:7" ht="15.75" customHeight="1" x14ac:dyDescent="0.25">
      <c r="A445" s="124">
        <v>45462</v>
      </c>
      <c r="B445" s="123">
        <v>13.7125</v>
      </c>
      <c r="C445" s="123">
        <v>12.965</v>
      </c>
      <c r="D445" s="123">
        <v>13.815</v>
      </c>
      <c r="E445" s="123">
        <v>11.63</v>
      </c>
      <c r="G445" s="125">
        <v>5.7700000000000001E-2</v>
      </c>
    </row>
    <row r="446" spans="1:7" ht="15.75" customHeight="1" x14ac:dyDescent="0.25">
      <c r="A446" s="124">
        <v>45461</v>
      </c>
      <c r="B446" s="123">
        <v>12.965</v>
      </c>
      <c r="C446" s="123">
        <v>12.8225</v>
      </c>
      <c r="D446" s="123">
        <v>13.42</v>
      </c>
      <c r="E446" s="123">
        <v>12.625</v>
      </c>
      <c r="G446" s="125">
        <v>1.11E-2</v>
      </c>
    </row>
    <row r="447" spans="1:7" ht="15.75" customHeight="1" x14ac:dyDescent="0.25">
      <c r="A447" s="124">
        <v>45457</v>
      </c>
      <c r="B447" s="123">
        <v>12.8225</v>
      </c>
      <c r="C447" s="123">
        <v>13.487500000000001</v>
      </c>
      <c r="D447" s="123">
        <v>13.487500000000001</v>
      </c>
      <c r="E447" s="123">
        <v>12.654999999999999</v>
      </c>
      <c r="G447" s="125">
        <v>-4.9299999999999997E-2</v>
      </c>
    </row>
    <row r="448" spans="1:7" ht="15.75" customHeight="1" x14ac:dyDescent="0.25">
      <c r="A448" s="124">
        <v>45456</v>
      </c>
      <c r="B448" s="123">
        <v>13.487500000000001</v>
      </c>
      <c r="C448" s="123">
        <v>14.387499999999999</v>
      </c>
      <c r="D448" s="123">
        <v>14.387499999999999</v>
      </c>
      <c r="E448" s="123">
        <v>13.3125</v>
      </c>
      <c r="G448" s="125">
        <v>-6.2600000000000003E-2</v>
      </c>
    </row>
    <row r="449" spans="1:7" ht="15.75" customHeight="1" x14ac:dyDescent="0.25">
      <c r="A449" s="124">
        <v>45455</v>
      </c>
      <c r="B449" s="123">
        <v>14.387499999999999</v>
      </c>
      <c r="C449" s="123">
        <v>14.765000000000001</v>
      </c>
      <c r="D449" s="123">
        <v>14.765000000000001</v>
      </c>
      <c r="E449" s="123">
        <v>13.164999999999999</v>
      </c>
      <c r="G449" s="125">
        <v>-2.5600000000000001E-2</v>
      </c>
    </row>
    <row r="450" spans="1:7" ht="15.75" customHeight="1" x14ac:dyDescent="0.25">
      <c r="A450" s="124">
        <v>45454</v>
      </c>
      <c r="B450" s="123">
        <v>14.765000000000001</v>
      </c>
      <c r="C450" s="123">
        <v>16.397500000000001</v>
      </c>
      <c r="D450" s="123">
        <v>16.397500000000001</v>
      </c>
      <c r="E450" s="123">
        <v>14.675000000000001</v>
      </c>
      <c r="G450" s="125">
        <v>-9.9599999999999994E-2</v>
      </c>
    </row>
    <row r="451" spans="1:7" ht="15.75" customHeight="1" x14ac:dyDescent="0.25">
      <c r="A451" s="124">
        <v>45453</v>
      </c>
      <c r="B451" s="123">
        <v>16.397500000000001</v>
      </c>
      <c r="C451" s="123">
        <v>16.8825</v>
      </c>
      <c r="D451" s="123">
        <v>17.25</v>
      </c>
      <c r="E451" s="123">
        <v>16.170000000000002</v>
      </c>
      <c r="G451" s="125">
        <v>-2.87E-2</v>
      </c>
    </row>
    <row r="452" spans="1:7" ht="15.75" customHeight="1" x14ac:dyDescent="0.25">
      <c r="A452" s="124">
        <v>45450</v>
      </c>
      <c r="B452" s="123">
        <v>16.8825</v>
      </c>
      <c r="C452" s="123">
        <v>16.8</v>
      </c>
      <c r="D452" s="123">
        <v>17.145</v>
      </c>
      <c r="E452" s="123">
        <v>16.372499999999999</v>
      </c>
      <c r="G452" s="125">
        <v>4.8999999999999998E-3</v>
      </c>
    </row>
    <row r="453" spans="1:7" ht="15.75" customHeight="1" x14ac:dyDescent="0.25">
      <c r="A453" s="124">
        <v>45449</v>
      </c>
      <c r="B453" s="123">
        <v>16.8</v>
      </c>
      <c r="C453" s="123">
        <v>18.885000000000002</v>
      </c>
      <c r="D453" s="123">
        <v>18.885000000000002</v>
      </c>
      <c r="E453" s="123">
        <v>16.557500000000001</v>
      </c>
      <c r="G453" s="125">
        <v>-0.1104</v>
      </c>
    </row>
    <row r="454" spans="1:7" ht="15.75" customHeight="1" x14ac:dyDescent="0.25">
      <c r="A454" s="124">
        <v>45448</v>
      </c>
      <c r="B454" s="123">
        <v>18.885000000000002</v>
      </c>
      <c r="C454" s="123">
        <v>26.747499999999999</v>
      </c>
      <c r="D454" s="123">
        <v>26.925000000000001</v>
      </c>
      <c r="E454" s="123">
        <v>18.657499999999999</v>
      </c>
      <c r="G454" s="125">
        <v>-0.29399999999999998</v>
      </c>
    </row>
    <row r="455" spans="1:7" ht="15.75" customHeight="1" x14ac:dyDescent="0.25">
      <c r="A455" s="124">
        <v>45447</v>
      </c>
      <c r="B455" s="123">
        <v>26.747499999999999</v>
      </c>
      <c r="C455" s="123">
        <v>20.9375</v>
      </c>
      <c r="D455" s="123">
        <v>31.71</v>
      </c>
      <c r="E455" s="123">
        <v>18.802499999999998</v>
      </c>
      <c r="G455" s="125">
        <v>0.27750000000000002</v>
      </c>
    </row>
    <row r="456" spans="1:7" ht="15.75" customHeight="1" x14ac:dyDescent="0.25">
      <c r="A456" s="124">
        <v>45446</v>
      </c>
      <c r="B456" s="123">
        <v>20.9375</v>
      </c>
      <c r="C456" s="123">
        <v>24.602499999999999</v>
      </c>
      <c r="D456" s="123">
        <v>24.602499999999999</v>
      </c>
      <c r="E456" s="123">
        <v>19.114999999999998</v>
      </c>
      <c r="G456" s="125">
        <v>-0.14899999999999999</v>
      </c>
    </row>
    <row r="457" spans="1:7" ht="15.75" customHeight="1" x14ac:dyDescent="0.25">
      <c r="A457" s="124">
        <v>45443</v>
      </c>
      <c r="B457" s="123">
        <v>24.602499999999999</v>
      </c>
      <c r="C457" s="123">
        <v>24.175000000000001</v>
      </c>
      <c r="D457" s="123">
        <v>24.81</v>
      </c>
      <c r="E457" s="123">
        <v>22.5975</v>
      </c>
      <c r="G457" s="125">
        <v>1.77E-2</v>
      </c>
    </row>
    <row r="458" spans="1:7" ht="15.75" customHeight="1" x14ac:dyDescent="0.25">
      <c r="A458" s="124">
        <v>45442</v>
      </c>
      <c r="B458" s="123">
        <v>24.175000000000001</v>
      </c>
      <c r="C458" s="123">
        <v>24.175000000000001</v>
      </c>
      <c r="D458" s="123">
        <v>24.52</v>
      </c>
      <c r="E458" s="123">
        <v>22.752500000000001</v>
      </c>
      <c r="G458" s="125">
        <v>0</v>
      </c>
    </row>
    <row r="459" spans="1:7" ht="15.75" customHeight="1" x14ac:dyDescent="0.25">
      <c r="A459" s="124">
        <v>45441</v>
      </c>
      <c r="B459" s="123">
        <v>24.175000000000001</v>
      </c>
      <c r="C459" s="123">
        <v>24.195</v>
      </c>
      <c r="D459" s="123">
        <v>24.772500000000001</v>
      </c>
      <c r="E459" s="123">
        <v>23.545000000000002</v>
      </c>
      <c r="G459" s="125">
        <v>-8.0000000000000004E-4</v>
      </c>
    </row>
    <row r="460" spans="1:7" ht="15.75" customHeight="1" x14ac:dyDescent="0.25">
      <c r="A460" s="124">
        <v>45440</v>
      </c>
      <c r="B460" s="123">
        <v>24.195</v>
      </c>
      <c r="C460" s="123">
        <v>23.192499999999999</v>
      </c>
      <c r="D460" s="123">
        <v>24.475000000000001</v>
      </c>
      <c r="E460" s="123">
        <v>22.024999999999999</v>
      </c>
      <c r="G460" s="125">
        <v>4.3200000000000002E-2</v>
      </c>
    </row>
    <row r="461" spans="1:7" ht="15.75" customHeight="1" x14ac:dyDescent="0.25">
      <c r="A461" s="124">
        <v>45439</v>
      </c>
      <c r="B461" s="123">
        <v>23.192499999999999</v>
      </c>
      <c r="C461" s="123">
        <v>21.71</v>
      </c>
      <c r="D461" s="123">
        <v>26.195</v>
      </c>
      <c r="E461" s="123">
        <v>18.434999999999999</v>
      </c>
      <c r="G461" s="125">
        <v>6.83E-2</v>
      </c>
    </row>
    <row r="462" spans="1:7" ht="15.75" customHeight="1" x14ac:dyDescent="0.25">
      <c r="A462" s="124">
        <v>45436</v>
      </c>
      <c r="B462" s="123">
        <v>21.71</v>
      </c>
      <c r="C462" s="123">
        <v>21.38</v>
      </c>
      <c r="D462" s="123">
        <v>21.897500000000001</v>
      </c>
      <c r="E462" s="123">
        <v>20.59</v>
      </c>
      <c r="G462" s="125">
        <v>1.54E-2</v>
      </c>
    </row>
    <row r="463" spans="1:7" ht="15.75" customHeight="1" x14ac:dyDescent="0.25">
      <c r="A463" s="124">
        <v>45435</v>
      </c>
      <c r="B463" s="123">
        <v>21.38</v>
      </c>
      <c r="C463" s="123">
        <v>21.467500000000001</v>
      </c>
      <c r="D463" s="123">
        <v>24.215</v>
      </c>
      <c r="E463" s="123">
        <v>18.84</v>
      </c>
      <c r="G463" s="125">
        <v>-4.1000000000000003E-3</v>
      </c>
    </row>
    <row r="464" spans="1:7" ht="15.75" customHeight="1" x14ac:dyDescent="0.25">
      <c r="A464" s="124">
        <v>45434</v>
      </c>
      <c r="B464" s="123">
        <v>21.467500000000001</v>
      </c>
      <c r="C464" s="123">
        <v>21.81</v>
      </c>
      <c r="D464" s="123">
        <v>22.2925</v>
      </c>
      <c r="E464" s="123">
        <v>18.184999999999999</v>
      </c>
      <c r="G464" s="125">
        <v>-1.5699999999999999E-2</v>
      </c>
    </row>
    <row r="465" spans="1:7" ht="15.75" customHeight="1" x14ac:dyDescent="0.25">
      <c r="A465" s="124">
        <v>45433</v>
      </c>
      <c r="B465" s="123">
        <v>21.81</v>
      </c>
      <c r="C465" s="123">
        <v>20.524999999999999</v>
      </c>
      <c r="D465" s="123">
        <v>22.302499999999998</v>
      </c>
      <c r="E465" s="123">
        <v>20.524999999999999</v>
      </c>
      <c r="G465" s="125">
        <v>6.2600000000000003E-2</v>
      </c>
    </row>
    <row r="466" spans="1:7" ht="15.75" customHeight="1" x14ac:dyDescent="0.25">
      <c r="A466" s="124">
        <v>45430</v>
      </c>
      <c r="B466" s="123">
        <v>20.524999999999999</v>
      </c>
      <c r="C466" s="123">
        <v>19.797499999999999</v>
      </c>
      <c r="D466" s="123">
        <v>20.945</v>
      </c>
      <c r="E466" s="123">
        <v>17.337499999999999</v>
      </c>
      <c r="G466" s="125">
        <v>3.6700000000000003E-2</v>
      </c>
    </row>
    <row r="467" spans="1:7" ht="15.75" customHeight="1" x14ac:dyDescent="0.25">
      <c r="A467" s="124">
        <v>45429</v>
      </c>
      <c r="B467" s="123">
        <v>19.797499999999999</v>
      </c>
      <c r="C467" s="123">
        <v>19.995000000000001</v>
      </c>
      <c r="D467" s="123">
        <v>20.3675</v>
      </c>
      <c r="E467" s="123">
        <v>18.98</v>
      </c>
      <c r="G467" s="125">
        <v>-9.9000000000000008E-3</v>
      </c>
    </row>
    <row r="468" spans="1:7" ht="15.75" customHeight="1" x14ac:dyDescent="0.25">
      <c r="A468" s="124">
        <v>45428</v>
      </c>
      <c r="B468" s="123">
        <v>19.995000000000001</v>
      </c>
      <c r="C468" s="123">
        <v>20.272500000000001</v>
      </c>
      <c r="D468" s="123">
        <v>21.112500000000001</v>
      </c>
      <c r="E468" s="123">
        <v>18.965</v>
      </c>
      <c r="G468" s="125">
        <v>-1.37E-2</v>
      </c>
    </row>
    <row r="469" spans="1:7" ht="15.75" customHeight="1" x14ac:dyDescent="0.25">
      <c r="A469" s="124">
        <v>45427</v>
      </c>
      <c r="B469" s="123">
        <v>20.272500000000001</v>
      </c>
      <c r="C469" s="123">
        <v>20.195</v>
      </c>
      <c r="D469" s="123">
        <v>20.657499999999999</v>
      </c>
      <c r="E469" s="123">
        <v>19.87</v>
      </c>
      <c r="G469" s="125">
        <v>3.8E-3</v>
      </c>
    </row>
    <row r="470" spans="1:7" ht="15.75" customHeight="1" x14ac:dyDescent="0.25">
      <c r="A470" s="124">
        <v>45426</v>
      </c>
      <c r="B470" s="123">
        <v>20.195</v>
      </c>
      <c r="C470" s="123">
        <v>20.6</v>
      </c>
      <c r="D470" s="123">
        <v>21.875</v>
      </c>
      <c r="E470" s="123">
        <v>20.112500000000001</v>
      </c>
      <c r="G470" s="125">
        <v>-1.9699999999999999E-2</v>
      </c>
    </row>
    <row r="471" spans="1:7" ht="15.75" customHeight="1" x14ac:dyDescent="0.25">
      <c r="A471" s="124">
        <v>45425</v>
      </c>
      <c r="B471" s="123">
        <v>20.6</v>
      </c>
      <c r="C471" s="123">
        <v>18.4725</v>
      </c>
      <c r="D471" s="123">
        <v>21.484999999999999</v>
      </c>
      <c r="E471" s="123">
        <v>18.4725</v>
      </c>
      <c r="G471" s="125">
        <v>0.1152</v>
      </c>
    </row>
    <row r="472" spans="1:7" ht="15.75" customHeight="1" x14ac:dyDescent="0.25">
      <c r="A472" s="124">
        <v>45422</v>
      </c>
      <c r="B472" s="123">
        <v>18.4725</v>
      </c>
      <c r="C472" s="123">
        <v>18.2</v>
      </c>
      <c r="D472" s="123">
        <v>19.0075</v>
      </c>
      <c r="E472" s="123">
        <v>17.995000000000001</v>
      </c>
      <c r="G472" s="125">
        <v>1.4999999999999999E-2</v>
      </c>
    </row>
    <row r="473" spans="1:7" ht="15.75" customHeight="1" x14ac:dyDescent="0.25">
      <c r="A473" s="124">
        <v>45421</v>
      </c>
      <c r="B473" s="123">
        <v>18.2</v>
      </c>
      <c r="C473" s="123">
        <v>17.079999999999998</v>
      </c>
      <c r="D473" s="123">
        <v>19.172499999999999</v>
      </c>
      <c r="E473" s="123">
        <v>17.079999999999998</v>
      </c>
      <c r="G473" s="125">
        <v>6.5600000000000006E-2</v>
      </c>
    </row>
    <row r="474" spans="1:7" ht="15.75" customHeight="1" x14ac:dyDescent="0.25">
      <c r="A474" s="124">
        <v>45420</v>
      </c>
      <c r="B474" s="123">
        <v>17.079999999999998</v>
      </c>
      <c r="C474" s="123">
        <v>17.0075</v>
      </c>
      <c r="D474" s="123">
        <v>18.317499999999999</v>
      </c>
      <c r="E474" s="123">
        <v>16.462499999999999</v>
      </c>
      <c r="G474" s="125">
        <v>4.3E-3</v>
      </c>
    </row>
    <row r="475" spans="1:7" ht="15.75" customHeight="1" x14ac:dyDescent="0.25">
      <c r="A475" s="124">
        <v>45419</v>
      </c>
      <c r="B475" s="123">
        <v>17.0075</v>
      </c>
      <c r="C475" s="123">
        <v>16.600000000000001</v>
      </c>
      <c r="D475" s="123">
        <v>17.642499999999998</v>
      </c>
      <c r="E475" s="123">
        <v>16.600000000000001</v>
      </c>
      <c r="G475" s="125">
        <v>2.4500000000000001E-2</v>
      </c>
    </row>
    <row r="476" spans="1:7" ht="15.75" customHeight="1" x14ac:dyDescent="0.25">
      <c r="A476" s="124">
        <v>45418</v>
      </c>
      <c r="B476" s="123">
        <v>16.600000000000001</v>
      </c>
      <c r="C476" s="123">
        <v>14.6175</v>
      </c>
      <c r="D476" s="123">
        <v>16.962499999999999</v>
      </c>
      <c r="E476" s="123">
        <v>14.6175</v>
      </c>
      <c r="G476" s="125">
        <v>0.1356</v>
      </c>
    </row>
    <row r="477" spans="1:7" ht="15.75" customHeight="1" x14ac:dyDescent="0.25">
      <c r="A477" s="124">
        <v>45415</v>
      </c>
      <c r="B477" s="123">
        <v>14.6175</v>
      </c>
      <c r="C477" s="123">
        <v>13.445</v>
      </c>
      <c r="D477" s="123">
        <v>15.3125</v>
      </c>
      <c r="E477" s="123">
        <v>13.445</v>
      </c>
      <c r="G477" s="125">
        <v>8.72E-2</v>
      </c>
    </row>
    <row r="478" spans="1:7" ht="15.75" customHeight="1" x14ac:dyDescent="0.25">
      <c r="A478" s="124">
        <v>45414</v>
      </c>
      <c r="B478" s="123">
        <v>13.445</v>
      </c>
      <c r="C478" s="123">
        <v>12.87</v>
      </c>
      <c r="D478" s="123">
        <v>13.9475</v>
      </c>
      <c r="E478" s="123">
        <v>12.87</v>
      </c>
      <c r="G478" s="125">
        <v>4.4699999999999997E-2</v>
      </c>
    </row>
    <row r="479" spans="1:7" ht="15.75" customHeight="1" x14ac:dyDescent="0.25">
      <c r="A479" s="124">
        <v>45412</v>
      </c>
      <c r="B479" s="123">
        <v>12.87</v>
      </c>
      <c r="C479" s="123">
        <v>12.234999999999999</v>
      </c>
      <c r="D479" s="123">
        <v>13.2125</v>
      </c>
      <c r="E479" s="123">
        <v>12.234999999999999</v>
      </c>
      <c r="G479" s="125">
        <v>5.1900000000000002E-2</v>
      </c>
    </row>
    <row r="480" spans="1:7" ht="15.75" customHeight="1" x14ac:dyDescent="0.25">
      <c r="A480" s="124">
        <v>45411</v>
      </c>
      <c r="B480" s="123">
        <v>12.234999999999999</v>
      </c>
      <c r="C480" s="123">
        <v>10.925000000000001</v>
      </c>
      <c r="D480" s="123">
        <v>12.487500000000001</v>
      </c>
      <c r="E480" s="123">
        <v>10.925000000000001</v>
      </c>
      <c r="G480" s="125">
        <v>0.11990000000000001</v>
      </c>
    </row>
    <row r="481" spans="1:7" ht="15.75" customHeight="1" x14ac:dyDescent="0.25">
      <c r="A481" s="124">
        <v>45408</v>
      </c>
      <c r="B481" s="123">
        <v>10.925000000000001</v>
      </c>
      <c r="C481" s="123">
        <v>10.73</v>
      </c>
      <c r="D481" s="123">
        <v>11.315</v>
      </c>
      <c r="E481" s="123">
        <v>10.5875</v>
      </c>
      <c r="G481" s="125">
        <v>1.8200000000000001E-2</v>
      </c>
    </row>
    <row r="482" spans="1:7" ht="15.75" customHeight="1" x14ac:dyDescent="0.25">
      <c r="A482" s="124">
        <v>45407</v>
      </c>
      <c r="B482" s="123">
        <v>10.73</v>
      </c>
      <c r="C482" s="123">
        <v>10.275</v>
      </c>
      <c r="D482" s="123">
        <v>11.4575</v>
      </c>
      <c r="E482" s="123">
        <v>10.26</v>
      </c>
      <c r="G482" s="125">
        <v>4.4299999999999999E-2</v>
      </c>
    </row>
    <row r="483" spans="1:7" ht="15.75" customHeight="1" x14ac:dyDescent="0.25">
      <c r="A483" s="124">
        <v>45406</v>
      </c>
      <c r="B483" s="123">
        <v>10.275</v>
      </c>
      <c r="C483" s="123">
        <v>10.195</v>
      </c>
      <c r="D483" s="123">
        <v>11.1325</v>
      </c>
      <c r="E483" s="123">
        <v>9.9450000000000003</v>
      </c>
      <c r="G483" s="125">
        <v>7.7999999999999996E-3</v>
      </c>
    </row>
    <row r="484" spans="1:7" ht="15.75" customHeight="1" x14ac:dyDescent="0.25">
      <c r="A484" s="124">
        <v>45405</v>
      </c>
      <c r="B484" s="123">
        <v>10.195</v>
      </c>
      <c r="C484" s="123">
        <v>12.7</v>
      </c>
      <c r="D484" s="123">
        <v>12.7</v>
      </c>
      <c r="E484" s="123">
        <v>9.8574999999999999</v>
      </c>
      <c r="G484" s="125">
        <v>-0.19719999999999999</v>
      </c>
    </row>
    <row r="485" spans="1:7" ht="15.75" customHeight="1" x14ac:dyDescent="0.25">
      <c r="A485" s="124">
        <v>45404</v>
      </c>
      <c r="B485" s="123">
        <v>12.7</v>
      </c>
      <c r="C485" s="123">
        <v>13.4575</v>
      </c>
      <c r="D485" s="123">
        <v>13.4575</v>
      </c>
      <c r="E485" s="123">
        <v>12.612500000000001</v>
      </c>
      <c r="G485" s="125">
        <v>-5.6300000000000003E-2</v>
      </c>
    </row>
    <row r="486" spans="1:7" ht="15.75" customHeight="1" x14ac:dyDescent="0.25">
      <c r="A486" s="124">
        <v>45401</v>
      </c>
      <c r="B486" s="123">
        <v>13.4575</v>
      </c>
      <c r="C486" s="123">
        <v>13.04</v>
      </c>
      <c r="D486" s="123">
        <v>14.4125</v>
      </c>
      <c r="E486" s="123">
        <v>11.914999999999999</v>
      </c>
      <c r="G486" s="125">
        <v>3.2000000000000001E-2</v>
      </c>
    </row>
    <row r="487" spans="1:7" ht="15.75" customHeight="1" x14ac:dyDescent="0.25">
      <c r="A487" s="124">
        <v>45400</v>
      </c>
      <c r="B487" s="123">
        <v>13.04</v>
      </c>
      <c r="C487" s="123">
        <v>12.615</v>
      </c>
      <c r="D487" s="123">
        <v>13.387499999999999</v>
      </c>
      <c r="E487" s="123">
        <v>12.0275</v>
      </c>
      <c r="G487" s="125">
        <v>3.3700000000000001E-2</v>
      </c>
    </row>
    <row r="488" spans="1:7" ht="15.75" customHeight="1" x14ac:dyDescent="0.25">
      <c r="A488" s="124">
        <v>45398</v>
      </c>
      <c r="B488" s="123">
        <v>12.615</v>
      </c>
      <c r="C488" s="123">
        <v>12.467499999999999</v>
      </c>
      <c r="D488" s="123">
        <v>12.925000000000001</v>
      </c>
      <c r="E488" s="123">
        <v>12.34</v>
      </c>
      <c r="G488" s="125">
        <v>1.18E-2</v>
      </c>
    </row>
    <row r="489" spans="1:7" ht="15.75" customHeight="1" x14ac:dyDescent="0.25">
      <c r="A489" s="124">
        <v>45397</v>
      </c>
      <c r="B489" s="123">
        <v>12.467499999999999</v>
      </c>
      <c r="C489" s="123">
        <v>11.532500000000001</v>
      </c>
      <c r="D489" s="123">
        <v>12.737500000000001</v>
      </c>
      <c r="E489" s="123">
        <v>11.307499999999999</v>
      </c>
      <c r="G489" s="125">
        <v>8.1100000000000005E-2</v>
      </c>
    </row>
    <row r="490" spans="1:7" ht="15.75" customHeight="1" x14ac:dyDescent="0.25">
      <c r="A490" s="124">
        <v>45394</v>
      </c>
      <c r="B490" s="123">
        <v>11.532500000000001</v>
      </c>
      <c r="C490" s="123">
        <v>11.1075</v>
      </c>
      <c r="D490" s="123">
        <v>11.605</v>
      </c>
      <c r="E490" s="123">
        <v>11.1075</v>
      </c>
      <c r="G490" s="125">
        <v>3.8300000000000001E-2</v>
      </c>
    </row>
    <row r="491" spans="1:7" ht="15.75" customHeight="1" x14ac:dyDescent="0.25">
      <c r="A491" s="124">
        <v>45392</v>
      </c>
      <c r="B491" s="123">
        <v>11.1075</v>
      </c>
      <c r="C491" s="123">
        <v>11.355</v>
      </c>
      <c r="D491" s="123">
        <v>11.355</v>
      </c>
      <c r="E491" s="123">
        <v>10.984999999999999</v>
      </c>
      <c r="G491" s="125">
        <v>-2.18E-2</v>
      </c>
    </row>
    <row r="492" spans="1:7" ht="15.75" customHeight="1" x14ac:dyDescent="0.25">
      <c r="A492" s="124">
        <v>45391</v>
      </c>
      <c r="B492" s="123">
        <v>11.355</v>
      </c>
      <c r="C492" s="123">
        <v>11.61</v>
      </c>
      <c r="D492" s="123">
        <v>11.612500000000001</v>
      </c>
      <c r="E492" s="123">
        <v>10.6175</v>
      </c>
      <c r="G492" s="125">
        <v>-2.1999999999999999E-2</v>
      </c>
    </row>
    <row r="493" spans="1:7" ht="15.75" customHeight="1" x14ac:dyDescent="0.25">
      <c r="A493" s="124">
        <v>45390</v>
      </c>
      <c r="B493" s="123">
        <v>11.61</v>
      </c>
      <c r="C493" s="123">
        <v>11.3375</v>
      </c>
      <c r="D493" s="123">
        <v>11.7425</v>
      </c>
      <c r="E493" s="123">
        <v>11.1325</v>
      </c>
      <c r="G493" s="125">
        <v>2.4E-2</v>
      </c>
    </row>
    <row r="494" spans="1:7" ht="15.75" customHeight="1" x14ac:dyDescent="0.25">
      <c r="A494" s="124">
        <v>45387</v>
      </c>
      <c r="B494" s="123">
        <v>11.3375</v>
      </c>
      <c r="C494" s="123">
        <v>11.22</v>
      </c>
      <c r="D494" s="123">
        <v>11.682499999999999</v>
      </c>
      <c r="E494" s="123">
        <v>11.035</v>
      </c>
      <c r="G494" s="125">
        <v>1.0500000000000001E-2</v>
      </c>
    </row>
    <row r="495" spans="1:7" ht="15.75" customHeight="1" x14ac:dyDescent="0.25">
      <c r="A495" s="124">
        <v>45386</v>
      </c>
      <c r="B495" s="123">
        <v>11.22</v>
      </c>
      <c r="C495" s="123">
        <v>11.3725</v>
      </c>
      <c r="D495" s="123">
        <v>11.8375</v>
      </c>
      <c r="E495" s="123">
        <v>10.86</v>
      </c>
      <c r="G495" s="125">
        <v>-1.34E-2</v>
      </c>
    </row>
    <row r="496" spans="1:7" ht="15.75" customHeight="1" x14ac:dyDescent="0.25">
      <c r="A496" s="124">
        <v>45385</v>
      </c>
      <c r="B496" s="123">
        <v>11.3725</v>
      </c>
      <c r="C496" s="123">
        <v>11.6525</v>
      </c>
      <c r="D496" s="123">
        <v>11.827500000000001</v>
      </c>
      <c r="E496" s="123">
        <v>11.3125</v>
      </c>
      <c r="G496" s="125">
        <v>-2.4E-2</v>
      </c>
    </row>
    <row r="497" spans="1:7" ht="15.75" customHeight="1" x14ac:dyDescent="0.25">
      <c r="A497" s="124">
        <v>45384</v>
      </c>
      <c r="B497" s="123">
        <v>11.6525</v>
      </c>
      <c r="C497" s="123">
        <v>12.0825</v>
      </c>
      <c r="D497" s="123">
        <v>12.305</v>
      </c>
      <c r="E497" s="123">
        <v>11.5975</v>
      </c>
      <c r="G497" s="125">
        <v>-3.56E-2</v>
      </c>
    </row>
    <row r="498" spans="1:7" ht="15.75" customHeight="1" x14ac:dyDescent="0.25">
      <c r="A498" s="124">
        <v>45383</v>
      </c>
      <c r="B498" s="123">
        <v>12.0825</v>
      </c>
      <c r="C498" s="123">
        <v>12.8325</v>
      </c>
      <c r="D498" s="123">
        <v>13.3575</v>
      </c>
      <c r="E498" s="123">
        <v>12.005000000000001</v>
      </c>
      <c r="G498" s="125">
        <v>-5.8400000000000001E-2</v>
      </c>
    </row>
    <row r="499" spans="1:7" ht="15.75" customHeight="1" x14ac:dyDescent="0.25">
      <c r="A499" s="124">
        <v>45379</v>
      </c>
      <c r="B499" s="123">
        <v>12.8325</v>
      </c>
      <c r="C499" s="123">
        <v>12.702500000000001</v>
      </c>
      <c r="D499" s="123">
        <v>13.18</v>
      </c>
      <c r="E499" s="123">
        <v>12.26</v>
      </c>
      <c r="G499" s="125">
        <v>1.0200000000000001E-2</v>
      </c>
    </row>
    <row r="500" spans="1:7" ht="15.75" customHeight="1" x14ac:dyDescent="0.25">
      <c r="A500" s="124">
        <v>45378</v>
      </c>
      <c r="B500" s="123">
        <v>12.702500000000001</v>
      </c>
      <c r="C500" s="123">
        <v>12.82</v>
      </c>
      <c r="D500" s="123">
        <v>13.01</v>
      </c>
      <c r="E500" s="123">
        <v>12.532500000000001</v>
      </c>
      <c r="G500" s="125">
        <v>-9.1999999999999998E-3</v>
      </c>
    </row>
    <row r="501" spans="1:7" ht="15.75" customHeight="1" x14ac:dyDescent="0.25">
      <c r="A501" s="124">
        <v>45377</v>
      </c>
      <c r="B501" s="123">
        <v>12.82</v>
      </c>
      <c r="C501" s="123">
        <v>12.22</v>
      </c>
      <c r="D501" s="123">
        <v>13.102499999999999</v>
      </c>
      <c r="E501" s="123">
        <v>12.085000000000001</v>
      </c>
      <c r="G501" s="125">
        <v>4.9099999999999998E-2</v>
      </c>
    </row>
    <row r="502" spans="1:7" ht="15.75" customHeight="1" x14ac:dyDescent="0.25">
      <c r="A502" s="124">
        <v>45373</v>
      </c>
      <c r="B502" s="123">
        <v>12.22</v>
      </c>
      <c r="C502" s="123">
        <v>12.512499999999999</v>
      </c>
      <c r="D502" s="123">
        <v>13.047499999999999</v>
      </c>
      <c r="E502" s="123">
        <v>11.81</v>
      </c>
      <c r="G502" s="125">
        <v>-2.3400000000000001E-2</v>
      </c>
    </row>
    <row r="503" spans="1:7" ht="15.75" customHeight="1" x14ac:dyDescent="0.25">
      <c r="A503" s="124">
        <v>45372</v>
      </c>
      <c r="B503" s="123">
        <v>12.512499999999999</v>
      </c>
      <c r="C503" s="123">
        <v>13.4725</v>
      </c>
      <c r="D503" s="123">
        <v>13.4725</v>
      </c>
      <c r="E503" s="123">
        <v>12.342499999999999</v>
      </c>
      <c r="G503" s="125">
        <v>-7.1300000000000002E-2</v>
      </c>
    </row>
    <row r="504" spans="1:7" ht="15.75" customHeight="1" x14ac:dyDescent="0.25">
      <c r="A504" s="124">
        <v>45371</v>
      </c>
      <c r="B504" s="123">
        <v>13.4725</v>
      </c>
      <c r="C504" s="123">
        <v>14.112500000000001</v>
      </c>
      <c r="D504" s="123">
        <v>14.282500000000001</v>
      </c>
      <c r="E504" s="123">
        <v>13.085000000000001</v>
      </c>
      <c r="G504" s="125">
        <v>-4.53E-2</v>
      </c>
    </row>
    <row r="505" spans="1:7" ht="15.75" customHeight="1" x14ac:dyDescent="0.25">
      <c r="A505" s="124">
        <v>45370</v>
      </c>
      <c r="B505" s="123">
        <v>14.112500000000001</v>
      </c>
      <c r="C505" s="123">
        <v>13.895</v>
      </c>
      <c r="D505" s="123">
        <v>14.445</v>
      </c>
      <c r="E505" s="123">
        <v>13.875</v>
      </c>
      <c r="G505" s="125">
        <v>1.5699999999999999E-2</v>
      </c>
    </row>
    <row r="506" spans="1:7" ht="15.75" customHeight="1" x14ac:dyDescent="0.25">
      <c r="A506" s="124">
        <v>45369</v>
      </c>
      <c r="B506" s="123">
        <v>13.895</v>
      </c>
      <c r="C506" s="123">
        <v>13.69</v>
      </c>
      <c r="D506" s="123">
        <v>14.615</v>
      </c>
      <c r="E506" s="123">
        <v>13.69</v>
      </c>
      <c r="G506" s="125">
        <v>1.4999999999999999E-2</v>
      </c>
    </row>
    <row r="507" spans="1:7" ht="15.75" customHeight="1" x14ac:dyDescent="0.25">
      <c r="A507" s="124">
        <v>45366</v>
      </c>
      <c r="B507" s="123">
        <v>13.69</v>
      </c>
      <c r="C507" s="123">
        <v>13.6225</v>
      </c>
      <c r="D507" s="123">
        <v>14.3325</v>
      </c>
      <c r="E507" s="123">
        <v>13.59</v>
      </c>
      <c r="G507" s="125">
        <v>5.0000000000000001E-3</v>
      </c>
    </row>
    <row r="508" spans="1:7" ht="15.75" customHeight="1" x14ac:dyDescent="0.25">
      <c r="A508" s="124">
        <v>45365</v>
      </c>
      <c r="B508" s="123">
        <v>13.6225</v>
      </c>
      <c r="C508" s="123">
        <v>14.432499999999999</v>
      </c>
      <c r="D508" s="123">
        <v>14.682499999999999</v>
      </c>
      <c r="E508" s="123">
        <v>13.522500000000001</v>
      </c>
      <c r="G508" s="125">
        <v>-5.6099999999999997E-2</v>
      </c>
    </row>
    <row r="509" spans="1:7" ht="15.75" customHeight="1" x14ac:dyDescent="0.25">
      <c r="A509" s="124">
        <v>45364</v>
      </c>
      <c r="B509" s="123">
        <v>14.432499999999999</v>
      </c>
      <c r="C509" s="123">
        <v>13.637499999999999</v>
      </c>
      <c r="D509" s="123">
        <v>15.005000000000001</v>
      </c>
      <c r="E509" s="123">
        <v>13.532500000000001</v>
      </c>
      <c r="G509" s="125">
        <v>5.8299999999999998E-2</v>
      </c>
    </row>
    <row r="510" spans="1:7" ht="15.75" customHeight="1" x14ac:dyDescent="0.25">
      <c r="A510" s="124">
        <v>45363</v>
      </c>
      <c r="B510" s="123">
        <v>13.637499999999999</v>
      </c>
      <c r="C510" s="123">
        <v>13.994999999999999</v>
      </c>
      <c r="D510" s="123">
        <v>14.195</v>
      </c>
      <c r="E510" s="123">
        <v>13.577500000000001</v>
      </c>
      <c r="G510" s="125">
        <v>-2.5499999999999998E-2</v>
      </c>
    </row>
    <row r="511" spans="1:7" ht="15.75" customHeight="1" x14ac:dyDescent="0.25">
      <c r="A511" s="124">
        <v>45362</v>
      </c>
      <c r="B511" s="123">
        <v>13.994999999999999</v>
      </c>
      <c r="C511" s="123">
        <v>13.612500000000001</v>
      </c>
      <c r="D511" s="123">
        <v>14.5525</v>
      </c>
      <c r="E511" s="123">
        <v>13.612500000000001</v>
      </c>
      <c r="G511" s="125">
        <v>2.81E-2</v>
      </c>
    </row>
    <row r="512" spans="1:7" ht="15.75" customHeight="1" x14ac:dyDescent="0.25">
      <c r="A512" s="124">
        <v>45358</v>
      </c>
      <c r="B512" s="123">
        <v>13.612500000000001</v>
      </c>
      <c r="C512" s="123">
        <v>14.295</v>
      </c>
      <c r="D512" s="123">
        <v>14.432499999999999</v>
      </c>
      <c r="E512" s="123">
        <v>13.56</v>
      </c>
      <c r="G512" s="125">
        <v>-4.7699999999999999E-2</v>
      </c>
    </row>
    <row r="513" spans="1:7" ht="15.75" customHeight="1" x14ac:dyDescent="0.25">
      <c r="A513" s="124">
        <v>45357</v>
      </c>
      <c r="B513" s="123">
        <v>14.295</v>
      </c>
      <c r="C513" s="123">
        <v>14.38</v>
      </c>
      <c r="D513" s="123">
        <v>14.71</v>
      </c>
      <c r="E513" s="123">
        <v>13.904999999999999</v>
      </c>
      <c r="G513" s="125">
        <v>-5.8999999999999999E-3</v>
      </c>
    </row>
    <row r="514" spans="1:7" ht="15.75" customHeight="1" x14ac:dyDescent="0.25">
      <c r="A514" s="124">
        <v>45356</v>
      </c>
      <c r="B514" s="123">
        <v>14.38</v>
      </c>
      <c r="C514" s="123">
        <v>14.922499999999999</v>
      </c>
      <c r="D514" s="123">
        <v>15.164999999999999</v>
      </c>
      <c r="E514" s="123">
        <v>14.1775</v>
      </c>
      <c r="G514" s="125">
        <v>-3.6400000000000002E-2</v>
      </c>
    </row>
    <row r="515" spans="1:7" ht="15.75" customHeight="1" x14ac:dyDescent="0.25">
      <c r="A515" s="124">
        <v>45355</v>
      </c>
      <c r="B515" s="123">
        <v>14.922499999999999</v>
      </c>
      <c r="C515" s="123">
        <v>14.9925</v>
      </c>
      <c r="D515" s="123">
        <v>15.3025</v>
      </c>
      <c r="E515" s="123">
        <v>14.8225</v>
      </c>
      <c r="G515" s="125">
        <v>-4.7000000000000002E-3</v>
      </c>
    </row>
    <row r="516" spans="1:7" ht="15.75" customHeight="1" x14ac:dyDescent="0.25">
      <c r="A516" s="124">
        <v>45353</v>
      </c>
      <c r="B516" s="123">
        <v>14.9925</v>
      </c>
      <c r="C516" s="123">
        <v>14.865</v>
      </c>
      <c r="D516" s="123">
        <v>15.414999999999999</v>
      </c>
      <c r="E516" s="123">
        <v>13.53</v>
      </c>
      <c r="G516" s="125">
        <v>-1.5900000000000001E-2</v>
      </c>
    </row>
    <row r="517" spans="1:7" ht="15.75" customHeight="1" x14ac:dyDescent="0.25">
      <c r="A517" s="124">
        <v>45352</v>
      </c>
      <c r="B517" s="123">
        <v>15.234999999999999</v>
      </c>
      <c r="C517" s="123">
        <v>15.5725</v>
      </c>
      <c r="D517" s="123">
        <v>15.6425</v>
      </c>
      <c r="E517" s="123">
        <v>15</v>
      </c>
      <c r="G517" s="125">
        <v>-2.1700000000000001E-2</v>
      </c>
    </row>
    <row r="518" spans="1:7" ht="15.75" customHeight="1" x14ac:dyDescent="0.25">
      <c r="A518" s="124">
        <v>45351</v>
      </c>
      <c r="B518" s="123">
        <v>15.5725</v>
      </c>
      <c r="C518" s="123">
        <v>16.329999999999998</v>
      </c>
      <c r="D518" s="123">
        <v>16.552499999999998</v>
      </c>
      <c r="E518" s="123">
        <v>15.37</v>
      </c>
      <c r="G518" s="125">
        <v>-4.6399999999999997E-2</v>
      </c>
    </row>
    <row r="519" spans="1:7" ht="15.75" customHeight="1" x14ac:dyDescent="0.25">
      <c r="A519" s="124">
        <v>45350</v>
      </c>
      <c r="B519" s="123">
        <v>16.329999999999998</v>
      </c>
      <c r="C519" s="123">
        <v>15.727499999999999</v>
      </c>
      <c r="D519" s="123">
        <v>16.739999999999998</v>
      </c>
      <c r="E519" s="123">
        <v>15.31</v>
      </c>
      <c r="G519" s="125">
        <v>3.8300000000000001E-2</v>
      </c>
    </row>
    <row r="520" spans="1:7" ht="15.75" customHeight="1" x14ac:dyDescent="0.25">
      <c r="A520" s="124">
        <v>45349</v>
      </c>
      <c r="B520" s="123">
        <v>15.727499999999999</v>
      </c>
      <c r="C520" s="123">
        <v>15.6</v>
      </c>
      <c r="D520" s="123">
        <v>15.9975</v>
      </c>
      <c r="E520" s="123">
        <v>15.53</v>
      </c>
      <c r="G520" s="125">
        <v>8.2000000000000007E-3</v>
      </c>
    </row>
    <row r="521" spans="1:7" ht="15.75" customHeight="1" x14ac:dyDescent="0.25">
      <c r="A521" s="124">
        <v>45348</v>
      </c>
      <c r="B521" s="123">
        <v>15.6</v>
      </c>
      <c r="C521" s="123">
        <v>14.9725</v>
      </c>
      <c r="D521" s="123">
        <v>15.96</v>
      </c>
      <c r="E521" s="123">
        <v>13.7575</v>
      </c>
      <c r="G521" s="125">
        <v>4.19E-2</v>
      </c>
    </row>
    <row r="522" spans="1:7" ht="15.75" customHeight="1" x14ac:dyDescent="0.25">
      <c r="A522" s="124">
        <v>45345</v>
      </c>
      <c r="B522" s="123">
        <v>14.9725</v>
      </c>
      <c r="C522" s="123">
        <v>15.1975</v>
      </c>
      <c r="D522" s="123">
        <v>15.442500000000001</v>
      </c>
      <c r="E522" s="123">
        <v>14.84</v>
      </c>
      <c r="G522" s="125">
        <v>-1.4800000000000001E-2</v>
      </c>
    </row>
    <row r="523" spans="1:7" ht="15.75" customHeight="1" x14ac:dyDescent="0.25">
      <c r="A523" s="124">
        <v>45344</v>
      </c>
      <c r="B523" s="123">
        <v>15.1975</v>
      </c>
      <c r="C523" s="123">
        <v>15.9275</v>
      </c>
      <c r="D523" s="123">
        <v>16.149999999999999</v>
      </c>
      <c r="E523" s="123">
        <v>15.1325</v>
      </c>
      <c r="G523" s="125">
        <v>-4.58E-2</v>
      </c>
    </row>
    <row r="524" spans="1:7" ht="15.75" customHeight="1" x14ac:dyDescent="0.25">
      <c r="A524" s="124">
        <v>45343</v>
      </c>
      <c r="B524" s="123">
        <v>15.9275</v>
      </c>
      <c r="C524" s="123">
        <v>16.072500000000002</v>
      </c>
      <c r="D524" s="123">
        <v>16.309999999999999</v>
      </c>
      <c r="E524" s="123">
        <v>15.68</v>
      </c>
      <c r="G524" s="125">
        <v>-8.9999999999999993E-3</v>
      </c>
    </row>
    <row r="525" spans="1:7" ht="15.75" customHeight="1" x14ac:dyDescent="0.25">
      <c r="A525" s="124">
        <v>45342</v>
      </c>
      <c r="B525" s="123">
        <v>16.072500000000002</v>
      </c>
      <c r="C525" s="123">
        <v>16.017499999999998</v>
      </c>
      <c r="D525" s="123">
        <v>16.36</v>
      </c>
      <c r="E525" s="123">
        <v>14.2125</v>
      </c>
      <c r="G525" s="125">
        <v>3.3999999999999998E-3</v>
      </c>
    </row>
    <row r="526" spans="1:7" ht="15.75" customHeight="1" x14ac:dyDescent="0.25">
      <c r="A526" s="124">
        <v>45341</v>
      </c>
      <c r="B526" s="123">
        <v>16.017499999999998</v>
      </c>
      <c r="C526" s="123">
        <v>15.2225</v>
      </c>
      <c r="D526" s="123">
        <v>16.1175</v>
      </c>
      <c r="E526" s="123">
        <v>13.7</v>
      </c>
      <c r="G526" s="125">
        <v>5.2200000000000003E-2</v>
      </c>
    </row>
    <row r="527" spans="1:7" ht="15.75" customHeight="1" x14ac:dyDescent="0.25">
      <c r="A527" s="124">
        <v>45338</v>
      </c>
      <c r="B527" s="123">
        <v>15.2225</v>
      </c>
      <c r="C527" s="123">
        <v>15.225</v>
      </c>
      <c r="D527" s="123">
        <v>15.5525</v>
      </c>
      <c r="E527" s="123">
        <v>14.9025</v>
      </c>
      <c r="G527" s="125">
        <v>-2.0000000000000001E-4</v>
      </c>
    </row>
    <row r="528" spans="1:7" ht="15.75" customHeight="1" x14ac:dyDescent="0.25">
      <c r="A528" s="124">
        <v>45337</v>
      </c>
      <c r="B528" s="123">
        <v>15.225</v>
      </c>
      <c r="C528" s="123">
        <v>15.435</v>
      </c>
      <c r="D528" s="123">
        <v>15.6625</v>
      </c>
      <c r="E528" s="123">
        <v>15.112500000000001</v>
      </c>
      <c r="G528" s="125">
        <v>-1.3599999999999999E-2</v>
      </c>
    </row>
    <row r="529" spans="1:7" ht="15.75" customHeight="1" x14ac:dyDescent="0.25">
      <c r="A529" s="124">
        <v>45336</v>
      </c>
      <c r="B529" s="123">
        <v>15.435</v>
      </c>
      <c r="C529" s="123">
        <v>15.807499999999999</v>
      </c>
      <c r="D529" s="123">
        <v>16.197500000000002</v>
      </c>
      <c r="E529" s="123">
        <v>15.34</v>
      </c>
      <c r="G529" s="125">
        <v>-2.3599999999999999E-2</v>
      </c>
    </row>
    <row r="530" spans="1:7" ht="15.75" customHeight="1" x14ac:dyDescent="0.25">
      <c r="A530" s="124">
        <v>45335</v>
      </c>
      <c r="B530" s="123">
        <v>15.807499999999999</v>
      </c>
      <c r="C530" s="123">
        <v>16.0625</v>
      </c>
      <c r="D530" s="123">
        <v>16.57</v>
      </c>
      <c r="E530" s="123">
        <v>15.7525</v>
      </c>
      <c r="G530" s="125">
        <v>-1.5900000000000001E-2</v>
      </c>
    </row>
    <row r="531" spans="1:7" ht="15.75" customHeight="1" x14ac:dyDescent="0.25">
      <c r="A531" s="124">
        <v>45334</v>
      </c>
      <c r="B531" s="123">
        <v>16.0625</v>
      </c>
      <c r="C531" s="123">
        <v>15.4475</v>
      </c>
      <c r="D531" s="123">
        <v>16.535</v>
      </c>
      <c r="E531" s="123">
        <v>15.4475</v>
      </c>
      <c r="G531" s="125">
        <v>3.9800000000000002E-2</v>
      </c>
    </row>
    <row r="532" spans="1:7" ht="15.75" customHeight="1" x14ac:dyDescent="0.25">
      <c r="A532" s="124">
        <v>45331</v>
      </c>
      <c r="B532" s="123">
        <v>15.4475</v>
      </c>
      <c r="C532" s="123">
        <v>15.827500000000001</v>
      </c>
      <c r="D532" s="123">
        <v>16.3325</v>
      </c>
      <c r="E532" s="123">
        <v>15.265000000000001</v>
      </c>
      <c r="G532" s="125">
        <v>-2.4E-2</v>
      </c>
    </row>
    <row r="533" spans="1:7" ht="15.75" customHeight="1" x14ac:dyDescent="0.25">
      <c r="A533" s="124">
        <v>45330</v>
      </c>
      <c r="B533" s="123">
        <v>15.827500000000001</v>
      </c>
      <c r="C533" s="123">
        <v>15.505000000000001</v>
      </c>
      <c r="D533" s="123">
        <v>16.0275</v>
      </c>
      <c r="E533" s="123">
        <v>15.2425</v>
      </c>
      <c r="G533" s="125">
        <v>2.0799999999999999E-2</v>
      </c>
    </row>
    <row r="534" spans="1:7" ht="15.75" customHeight="1" x14ac:dyDescent="0.25">
      <c r="A534" s="124">
        <v>45329</v>
      </c>
      <c r="B534" s="123">
        <v>15.505000000000001</v>
      </c>
      <c r="C534" s="123">
        <v>15.785</v>
      </c>
      <c r="D534" s="123">
        <v>16.017499999999998</v>
      </c>
      <c r="E534" s="123">
        <v>14.74</v>
      </c>
      <c r="G534" s="125">
        <v>-1.77E-2</v>
      </c>
    </row>
    <row r="535" spans="1:7" ht="15.75" customHeight="1" x14ac:dyDescent="0.25">
      <c r="A535" s="124">
        <v>45328</v>
      </c>
      <c r="B535" s="123">
        <v>15.785</v>
      </c>
      <c r="C535" s="123">
        <v>15.6175</v>
      </c>
      <c r="D535" s="123">
        <v>15.9825</v>
      </c>
      <c r="E535" s="123">
        <v>15.0875</v>
      </c>
      <c r="G535" s="125">
        <v>1.0699999999999999E-2</v>
      </c>
    </row>
    <row r="536" spans="1:7" ht="15.75" customHeight="1" x14ac:dyDescent="0.25">
      <c r="A536" s="124">
        <v>45327</v>
      </c>
      <c r="B536" s="123">
        <v>15.6175</v>
      </c>
      <c r="C536" s="123">
        <v>14.6975</v>
      </c>
      <c r="D536" s="123">
        <v>16.05</v>
      </c>
      <c r="E536" s="123">
        <v>14.6975</v>
      </c>
      <c r="G536" s="125">
        <v>6.2600000000000003E-2</v>
      </c>
    </row>
    <row r="537" spans="1:7" ht="15.75" customHeight="1" x14ac:dyDescent="0.25">
      <c r="A537" s="124">
        <v>45324</v>
      </c>
      <c r="B537" s="123">
        <v>14.6975</v>
      </c>
      <c r="C537" s="123">
        <v>14.455</v>
      </c>
      <c r="D537" s="123">
        <v>15.1325</v>
      </c>
      <c r="E537" s="123">
        <v>14.025</v>
      </c>
      <c r="G537" s="125">
        <v>1.6799999999999999E-2</v>
      </c>
    </row>
    <row r="538" spans="1:7" ht="15.75" customHeight="1" x14ac:dyDescent="0.25">
      <c r="A538" s="124">
        <v>45323</v>
      </c>
      <c r="B538" s="123">
        <v>14.455</v>
      </c>
      <c r="C538" s="123">
        <v>16.047499999999999</v>
      </c>
      <c r="D538" s="123">
        <v>16.107500000000002</v>
      </c>
      <c r="E538" s="123">
        <v>14.36</v>
      </c>
      <c r="G538" s="125">
        <v>-9.9199999999999997E-2</v>
      </c>
    </row>
    <row r="539" spans="1:7" ht="15.75" customHeight="1" x14ac:dyDescent="0.25">
      <c r="A539" s="124">
        <v>45322</v>
      </c>
      <c r="B539" s="123">
        <v>16.047499999999999</v>
      </c>
      <c r="C539" s="123">
        <v>16.102499999999999</v>
      </c>
      <c r="D539" s="123">
        <v>16.532499999999999</v>
      </c>
      <c r="E539" s="123">
        <v>15.8</v>
      </c>
      <c r="G539" s="125">
        <v>-3.3999999999999998E-3</v>
      </c>
    </row>
    <row r="540" spans="1:7" ht="15.75" customHeight="1" x14ac:dyDescent="0.25">
      <c r="A540" s="124">
        <v>45321</v>
      </c>
      <c r="B540" s="123">
        <v>16.102499999999999</v>
      </c>
      <c r="C540" s="123">
        <v>15.68</v>
      </c>
      <c r="D540" s="123">
        <v>16.574999999999999</v>
      </c>
      <c r="E540" s="123">
        <v>14.987500000000001</v>
      </c>
      <c r="G540" s="125">
        <v>2.69E-2</v>
      </c>
    </row>
    <row r="541" spans="1:7" ht="15.75" customHeight="1" x14ac:dyDescent="0.25">
      <c r="A541" s="124">
        <v>45320</v>
      </c>
      <c r="B541" s="123">
        <v>15.68</v>
      </c>
      <c r="C541" s="123">
        <v>13.865</v>
      </c>
      <c r="D541" s="123">
        <v>15.8475</v>
      </c>
      <c r="E541" s="123">
        <v>13.795</v>
      </c>
      <c r="G541" s="125">
        <v>0.13089999999999999</v>
      </c>
    </row>
    <row r="542" spans="1:7" ht="15.75" customHeight="1" x14ac:dyDescent="0.25">
      <c r="A542" s="124">
        <v>45316</v>
      </c>
      <c r="B542" s="123">
        <v>13.865</v>
      </c>
      <c r="C542" s="123">
        <v>14.375</v>
      </c>
      <c r="D542" s="123">
        <v>15.3375</v>
      </c>
      <c r="E542" s="123">
        <v>13.36</v>
      </c>
      <c r="G542" s="125">
        <v>-3.5499999999999997E-2</v>
      </c>
    </row>
    <row r="543" spans="1:7" ht="15.75" customHeight="1" x14ac:dyDescent="0.25">
      <c r="A543" s="124">
        <v>45315</v>
      </c>
      <c r="B543" s="123">
        <v>14.375</v>
      </c>
      <c r="C543" s="123">
        <v>14.852499999999999</v>
      </c>
      <c r="D543" s="123">
        <v>15.647500000000001</v>
      </c>
      <c r="E543" s="123">
        <v>14.03</v>
      </c>
      <c r="G543" s="125">
        <v>-3.2099999999999997E-2</v>
      </c>
    </row>
    <row r="544" spans="1:7" ht="15.75" customHeight="1" x14ac:dyDescent="0.25">
      <c r="A544" s="124">
        <v>45314</v>
      </c>
      <c r="B544" s="123">
        <v>14.852499999999999</v>
      </c>
      <c r="C544" s="123">
        <v>13.8025</v>
      </c>
      <c r="D544" s="123">
        <v>15.404999999999999</v>
      </c>
      <c r="E544" s="123">
        <v>12.195</v>
      </c>
      <c r="G544" s="125">
        <v>8.2900000000000001E-2</v>
      </c>
    </row>
    <row r="545" spans="1:7" ht="15.75" customHeight="1" x14ac:dyDescent="0.25">
      <c r="A545" s="124">
        <v>45311</v>
      </c>
      <c r="B545" s="123">
        <v>13.715</v>
      </c>
      <c r="C545" s="123">
        <v>13.0975</v>
      </c>
      <c r="D545" s="123">
        <v>14.2475</v>
      </c>
      <c r="E545" s="123">
        <v>13.0975</v>
      </c>
      <c r="G545" s="125">
        <v>-1.17E-2</v>
      </c>
    </row>
    <row r="546" spans="1:7" ht="15.75" customHeight="1" x14ac:dyDescent="0.25">
      <c r="A546" s="124">
        <v>45310</v>
      </c>
      <c r="B546" s="123">
        <v>13.8775</v>
      </c>
      <c r="C546" s="123">
        <v>14.07</v>
      </c>
      <c r="D546" s="123">
        <v>14.112500000000001</v>
      </c>
      <c r="E546" s="123">
        <v>13.6775</v>
      </c>
      <c r="G546" s="125">
        <v>-1.37E-2</v>
      </c>
    </row>
    <row r="547" spans="1:7" ht="15.75" customHeight="1" x14ac:dyDescent="0.25">
      <c r="A547" s="124">
        <v>45309</v>
      </c>
      <c r="B547" s="123">
        <v>14.07</v>
      </c>
      <c r="C547" s="123">
        <v>15.08</v>
      </c>
      <c r="D547" s="123">
        <v>15.705</v>
      </c>
      <c r="E547" s="123">
        <v>12.98</v>
      </c>
      <c r="G547" s="125">
        <v>-6.7000000000000004E-2</v>
      </c>
    </row>
    <row r="548" spans="1:7" ht="15.75" customHeight="1" x14ac:dyDescent="0.25">
      <c r="A548" s="124">
        <v>45308</v>
      </c>
      <c r="B548" s="123">
        <v>15.08</v>
      </c>
      <c r="C548" s="123">
        <v>13.5725</v>
      </c>
      <c r="D548" s="123">
        <v>15.23</v>
      </c>
      <c r="E548" s="123">
        <v>12.715</v>
      </c>
      <c r="G548" s="125">
        <v>0.1111</v>
      </c>
    </row>
    <row r="549" spans="1:7" ht="15.75" customHeight="1" x14ac:dyDescent="0.25">
      <c r="A549" s="124">
        <v>45307</v>
      </c>
      <c r="B549" s="123">
        <v>13.5725</v>
      </c>
      <c r="C549" s="123">
        <v>13.785</v>
      </c>
      <c r="D549" s="123">
        <v>14.0425</v>
      </c>
      <c r="E549" s="123">
        <v>12.484999999999999</v>
      </c>
      <c r="G549" s="125">
        <v>-1.54E-2</v>
      </c>
    </row>
    <row r="550" spans="1:7" ht="15.75" customHeight="1" x14ac:dyDescent="0.25">
      <c r="A550" s="124">
        <v>45306</v>
      </c>
      <c r="B550" s="123">
        <v>13.785</v>
      </c>
      <c r="C550" s="123">
        <v>13.1</v>
      </c>
      <c r="D550" s="123">
        <v>13.885</v>
      </c>
      <c r="E550" s="123">
        <v>11.7875</v>
      </c>
      <c r="G550" s="125">
        <v>5.2299999999999999E-2</v>
      </c>
    </row>
    <row r="551" spans="1:7" ht="15.75" customHeight="1" x14ac:dyDescent="0.25">
      <c r="A551" s="124">
        <v>45303</v>
      </c>
      <c r="B551" s="123">
        <v>13.1</v>
      </c>
      <c r="C551" s="123">
        <v>12.7675</v>
      </c>
      <c r="D551" s="123">
        <v>13.285</v>
      </c>
      <c r="E551" s="123">
        <v>12.42</v>
      </c>
      <c r="G551" s="125">
        <v>2.5999999999999999E-2</v>
      </c>
    </row>
    <row r="552" spans="1:7" ht="15.75" customHeight="1" x14ac:dyDescent="0.25">
      <c r="A552" s="124">
        <v>45302</v>
      </c>
      <c r="B552" s="123">
        <v>12.7675</v>
      </c>
      <c r="C552" s="123">
        <v>12.97</v>
      </c>
      <c r="D552" s="123">
        <v>13.19</v>
      </c>
      <c r="E552" s="123">
        <v>12.63</v>
      </c>
      <c r="G552" s="125">
        <v>-1.5599999999999999E-2</v>
      </c>
    </row>
    <row r="553" spans="1:7" ht="15.75" customHeight="1" x14ac:dyDescent="0.25">
      <c r="A553" s="124">
        <v>45301</v>
      </c>
      <c r="B553" s="123">
        <v>12.97</v>
      </c>
      <c r="C553" s="123">
        <v>13.262499999999999</v>
      </c>
      <c r="D553" s="123">
        <v>14.557499999999999</v>
      </c>
      <c r="E553" s="123">
        <v>12.81</v>
      </c>
      <c r="G553" s="125">
        <v>-2.2100000000000002E-2</v>
      </c>
    </row>
    <row r="554" spans="1:7" ht="15.75" customHeight="1" x14ac:dyDescent="0.25">
      <c r="A554" s="124">
        <v>45300</v>
      </c>
      <c r="B554" s="123">
        <v>13.262499999999999</v>
      </c>
      <c r="C554" s="123">
        <v>13.4625</v>
      </c>
      <c r="D554" s="123">
        <v>13.505000000000001</v>
      </c>
      <c r="E554" s="123">
        <v>12.775</v>
      </c>
      <c r="G554" s="125">
        <v>-1.49E-2</v>
      </c>
    </row>
    <row r="555" spans="1:7" ht="15.75" customHeight="1" x14ac:dyDescent="0.25">
      <c r="A555" s="124">
        <v>45299</v>
      </c>
      <c r="B555" s="123">
        <v>13.4625</v>
      </c>
      <c r="C555" s="123">
        <v>12.63</v>
      </c>
      <c r="D555" s="123">
        <v>13.595000000000001</v>
      </c>
      <c r="E555" s="123">
        <v>12.63</v>
      </c>
      <c r="G555" s="125">
        <v>6.59E-2</v>
      </c>
    </row>
    <row r="556" spans="1:7" ht="15.75" customHeight="1" x14ac:dyDescent="0.25">
      <c r="A556" s="124">
        <v>45296</v>
      </c>
      <c r="B556" s="123">
        <v>12.63</v>
      </c>
      <c r="C556" s="123">
        <v>13.33</v>
      </c>
      <c r="D556" s="123">
        <v>13.467499999999999</v>
      </c>
      <c r="E556" s="123">
        <v>12.487500000000001</v>
      </c>
      <c r="G556" s="125">
        <v>-5.2499999999999998E-2</v>
      </c>
    </row>
    <row r="557" spans="1:7" ht="15.75" customHeight="1" x14ac:dyDescent="0.25">
      <c r="A557" s="124">
        <v>45295</v>
      </c>
      <c r="B557" s="123">
        <v>13.33</v>
      </c>
      <c r="C557" s="123">
        <v>14.0975</v>
      </c>
      <c r="D557" s="123">
        <v>14.2075</v>
      </c>
      <c r="E557" s="123">
        <v>13.2125</v>
      </c>
      <c r="G557" s="125">
        <v>-5.4399999999999997E-2</v>
      </c>
    </row>
    <row r="558" spans="1:7" ht="15.75" customHeight="1" x14ac:dyDescent="0.25">
      <c r="A558" s="124">
        <v>45294</v>
      </c>
      <c r="B558" s="123">
        <v>14.0975</v>
      </c>
      <c r="C558" s="123">
        <v>14.58</v>
      </c>
      <c r="D558" s="123">
        <v>14.78</v>
      </c>
      <c r="E558" s="123">
        <v>14.022500000000001</v>
      </c>
      <c r="G558" s="125">
        <v>-3.3099999999999997E-2</v>
      </c>
    </row>
    <row r="559" spans="1:7" ht="15.75" customHeight="1" x14ac:dyDescent="0.25">
      <c r="A559" s="124">
        <v>45293</v>
      </c>
      <c r="B559" s="123">
        <v>14.58</v>
      </c>
      <c r="C559" s="123">
        <v>14.68</v>
      </c>
      <c r="D559" s="123">
        <v>15.08</v>
      </c>
      <c r="E559" s="123">
        <v>14.2425</v>
      </c>
      <c r="G559" s="125">
        <v>-6.7999999999999996E-3</v>
      </c>
    </row>
    <row r="560" spans="1:7" ht="15.75" customHeight="1" x14ac:dyDescent="0.25">
      <c r="A560" s="124">
        <v>45292</v>
      </c>
      <c r="B560" s="123">
        <v>14.68</v>
      </c>
      <c r="C560" s="123">
        <v>14.5025</v>
      </c>
      <c r="D560" s="123">
        <v>14.8675</v>
      </c>
      <c r="E560" s="123">
        <v>14.327500000000001</v>
      </c>
      <c r="G560" s="125">
        <v>1.2200000000000001E-2</v>
      </c>
    </row>
    <row r="561" spans="1:7" ht="15.75" customHeight="1" x14ac:dyDescent="0.25">
      <c r="A561" s="124">
        <v>45289</v>
      </c>
      <c r="B561" s="123">
        <v>14.5025</v>
      </c>
      <c r="C561" s="123">
        <v>15.14</v>
      </c>
      <c r="D561" s="123">
        <v>15.4275</v>
      </c>
      <c r="E561" s="123">
        <v>14.3725</v>
      </c>
      <c r="G561" s="125">
        <v>-4.2099999999999999E-2</v>
      </c>
    </row>
    <row r="562" spans="1:7" ht="15.75" customHeight="1" x14ac:dyDescent="0.25">
      <c r="A562" s="124">
        <v>45288</v>
      </c>
      <c r="B562" s="123">
        <v>15.14</v>
      </c>
      <c r="C562" s="123">
        <v>15.557499999999999</v>
      </c>
      <c r="D562" s="123">
        <v>16.47</v>
      </c>
      <c r="E562" s="123">
        <v>14.9625</v>
      </c>
      <c r="G562" s="125">
        <v>-2.6800000000000001E-2</v>
      </c>
    </row>
    <row r="563" spans="1:7" ht="15.75" customHeight="1" x14ac:dyDescent="0.25">
      <c r="A563" s="124">
        <v>45287</v>
      </c>
      <c r="B563" s="123">
        <v>15.557499999999999</v>
      </c>
      <c r="C563" s="123">
        <v>14.6775</v>
      </c>
      <c r="D563" s="123">
        <v>15.7325</v>
      </c>
      <c r="E563" s="123">
        <v>14.47</v>
      </c>
      <c r="G563" s="125">
        <v>0.06</v>
      </c>
    </row>
    <row r="564" spans="1:7" ht="15.75" customHeight="1" x14ac:dyDescent="0.25">
      <c r="A564" s="124">
        <v>45286</v>
      </c>
      <c r="B564" s="123">
        <v>14.6775</v>
      </c>
      <c r="C564" s="123">
        <v>13.7075</v>
      </c>
      <c r="D564" s="123">
        <v>14.95</v>
      </c>
      <c r="E564" s="123">
        <v>13.7075</v>
      </c>
      <c r="G564" s="125">
        <v>7.0800000000000002E-2</v>
      </c>
    </row>
    <row r="565" spans="1:7" ht="15.75" customHeight="1" x14ac:dyDescent="0.25">
      <c r="A565" s="124">
        <v>45282</v>
      </c>
      <c r="B565" s="123">
        <v>13.7075</v>
      </c>
      <c r="C565" s="123">
        <v>13.7575</v>
      </c>
      <c r="D565" s="123">
        <v>13.987500000000001</v>
      </c>
      <c r="E565" s="123">
        <v>12.225</v>
      </c>
      <c r="G565" s="125">
        <v>-3.5999999999999999E-3</v>
      </c>
    </row>
    <row r="566" spans="1:7" ht="15.75" customHeight="1" x14ac:dyDescent="0.25">
      <c r="A566" s="124">
        <v>45281</v>
      </c>
      <c r="B566" s="123">
        <v>13.7575</v>
      </c>
      <c r="C566" s="123">
        <v>14.45</v>
      </c>
      <c r="D566" s="123">
        <v>15.01</v>
      </c>
      <c r="E566" s="123">
        <v>12.282500000000001</v>
      </c>
      <c r="G566" s="125">
        <v>-4.7899999999999998E-2</v>
      </c>
    </row>
    <row r="567" spans="1:7" ht="15.75" customHeight="1" x14ac:dyDescent="0.25">
      <c r="A567" s="124">
        <v>45280</v>
      </c>
      <c r="B567" s="123">
        <v>14.45</v>
      </c>
      <c r="C567" s="123">
        <v>13.8675</v>
      </c>
      <c r="D567" s="123">
        <v>14.87</v>
      </c>
      <c r="E567" s="123">
        <v>12.7775</v>
      </c>
      <c r="G567" s="125">
        <v>4.2000000000000003E-2</v>
      </c>
    </row>
    <row r="568" spans="1:7" ht="15.75" customHeight="1" x14ac:dyDescent="0.25">
      <c r="A568" s="124">
        <v>45279</v>
      </c>
      <c r="B568" s="123">
        <v>13.8675</v>
      </c>
      <c r="C568" s="123">
        <v>13.9</v>
      </c>
      <c r="D568" s="123">
        <v>14.12</v>
      </c>
      <c r="E568" s="123">
        <v>13.5525</v>
      </c>
      <c r="G568" s="125">
        <v>-2.3E-3</v>
      </c>
    </row>
    <row r="569" spans="1:7" ht="15.75" customHeight="1" x14ac:dyDescent="0.25">
      <c r="A569" s="124">
        <v>45278</v>
      </c>
      <c r="B569" s="123">
        <v>13.9</v>
      </c>
      <c r="C569" s="123">
        <v>13.1275</v>
      </c>
      <c r="D569" s="123">
        <v>14.1175</v>
      </c>
      <c r="E569" s="123">
        <v>13.125</v>
      </c>
      <c r="G569" s="125">
        <v>5.8799999999999998E-2</v>
      </c>
    </row>
    <row r="570" spans="1:7" ht="15.75" customHeight="1" x14ac:dyDescent="0.25">
      <c r="A570" s="124">
        <v>45275</v>
      </c>
      <c r="B570" s="123">
        <v>13.1275</v>
      </c>
      <c r="C570" s="123">
        <v>12.32</v>
      </c>
      <c r="D570" s="123">
        <v>13.342499999999999</v>
      </c>
      <c r="E570" s="123">
        <v>10.8</v>
      </c>
      <c r="G570" s="125">
        <v>6.5500000000000003E-2</v>
      </c>
    </row>
    <row r="571" spans="1:7" ht="15.75" customHeight="1" x14ac:dyDescent="0.25">
      <c r="A571" s="124">
        <v>45274</v>
      </c>
      <c r="B571" s="123">
        <v>12.32</v>
      </c>
      <c r="C571" s="123">
        <v>12.065</v>
      </c>
      <c r="D571" s="123">
        <v>12.512499999999999</v>
      </c>
      <c r="E571" s="123">
        <v>11</v>
      </c>
      <c r="G571" s="125">
        <v>2.1100000000000001E-2</v>
      </c>
    </row>
    <row r="572" spans="1:7" ht="15.75" customHeight="1" x14ac:dyDescent="0.25">
      <c r="A572" s="124">
        <v>45273</v>
      </c>
      <c r="B572" s="123">
        <v>12.065</v>
      </c>
      <c r="C572" s="123">
        <v>12.7125</v>
      </c>
      <c r="D572" s="123">
        <v>12.817500000000001</v>
      </c>
      <c r="E572" s="123">
        <v>11.54</v>
      </c>
      <c r="G572" s="125">
        <v>-5.0900000000000001E-2</v>
      </c>
    </row>
    <row r="573" spans="1:7" ht="15.75" customHeight="1" x14ac:dyDescent="0.25">
      <c r="A573" s="124">
        <v>45272</v>
      </c>
      <c r="B573" s="123">
        <v>12.7125</v>
      </c>
      <c r="C573" s="123">
        <v>12.7575</v>
      </c>
      <c r="D573" s="123">
        <v>12.8675</v>
      </c>
      <c r="E573" s="123">
        <v>11.692500000000001</v>
      </c>
      <c r="G573" s="125">
        <v>-3.5000000000000001E-3</v>
      </c>
    </row>
    <row r="574" spans="1:7" ht="15.75" customHeight="1" x14ac:dyDescent="0.25">
      <c r="A574" s="124">
        <v>45271</v>
      </c>
      <c r="B574" s="123">
        <v>12.7575</v>
      </c>
      <c r="C574" s="123">
        <v>12.47</v>
      </c>
      <c r="D574" s="123">
        <v>13.1225</v>
      </c>
      <c r="E574" s="123">
        <v>12.227499999999999</v>
      </c>
      <c r="G574" s="125">
        <v>2.3099999999999999E-2</v>
      </c>
    </row>
    <row r="575" spans="1:7" ht="15.75" customHeight="1" x14ac:dyDescent="0.25">
      <c r="A575" s="124">
        <v>45268</v>
      </c>
      <c r="B575" s="123">
        <v>12.47</v>
      </c>
      <c r="C575" s="123">
        <v>12.672499999999999</v>
      </c>
      <c r="D575" s="123">
        <v>12.875</v>
      </c>
      <c r="E575" s="123">
        <v>12.135</v>
      </c>
      <c r="G575" s="125">
        <v>-1.6E-2</v>
      </c>
    </row>
    <row r="576" spans="1:7" ht="15.75" customHeight="1" x14ac:dyDescent="0.25">
      <c r="A576" s="124">
        <v>45267</v>
      </c>
      <c r="B576" s="123">
        <v>12.672499999999999</v>
      </c>
      <c r="C576" s="123">
        <v>13.74</v>
      </c>
      <c r="D576" s="123">
        <v>13.74</v>
      </c>
      <c r="E576" s="123">
        <v>12.545</v>
      </c>
      <c r="G576" s="125">
        <v>-7.7700000000000005E-2</v>
      </c>
    </row>
    <row r="577" spans="1:7" ht="15.75" customHeight="1" x14ac:dyDescent="0.25">
      <c r="A577" s="124">
        <v>45266</v>
      </c>
      <c r="B577" s="123">
        <v>13.74</v>
      </c>
      <c r="C577" s="123">
        <v>13.4575</v>
      </c>
      <c r="D577" s="123">
        <v>14.0875</v>
      </c>
      <c r="E577" s="123">
        <v>12.6875</v>
      </c>
      <c r="G577" s="125">
        <v>2.1000000000000001E-2</v>
      </c>
    </row>
    <row r="578" spans="1:7" ht="15.75" customHeight="1" x14ac:dyDescent="0.25">
      <c r="A578" s="124">
        <v>45265</v>
      </c>
      <c r="B578" s="123">
        <v>13.4575</v>
      </c>
      <c r="C578" s="123">
        <v>12.9925</v>
      </c>
      <c r="D578" s="123">
        <v>13.8825</v>
      </c>
      <c r="E578" s="123">
        <v>11.475</v>
      </c>
      <c r="G578" s="125">
        <v>3.5799999999999998E-2</v>
      </c>
    </row>
    <row r="579" spans="1:7" ht="15.75" customHeight="1" x14ac:dyDescent="0.25">
      <c r="A579" s="124">
        <v>45264</v>
      </c>
      <c r="B579" s="123">
        <v>12.9925</v>
      </c>
      <c r="C579" s="123">
        <v>12.3825</v>
      </c>
      <c r="D579" s="123">
        <v>13.16</v>
      </c>
      <c r="E579" s="123">
        <v>11.34</v>
      </c>
      <c r="G579" s="125">
        <v>4.9299999999999997E-2</v>
      </c>
    </row>
    <row r="580" spans="1:7" ht="15.75" customHeight="1" x14ac:dyDescent="0.25">
      <c r="A580" s="124">
        <v>45261</v>
      </c>
      <c r="B580" s="123">
        <v>12.3825</v>
      </c>
      <c r="C580" s="123">
        <v>12.69</v>
      </c>
      <c r="D580" s="123">
        <v>12.755000000000001</v>
      </c>
      <c r="E580" s="123">
        <v>11.7775</v>
      </c>
      <c r="G580" s="125">
        <v>-2.4199999999999999E-2</v>
      </c>
    </row>
    <row r="581" spans="1:7" ht="15.75" customHeight="1" x14ac:dyDescent="0.25">
      <c r="A581" s="124">
        <v>45260</v>
      </c>
      <c r="B581" s="123">
        <v>12.69</v>
      </c>
      <c r="C581" s="123">
        <v>12.7075</v>
      </c>
      <c r="D581" s="123">
        <v>13.352499999999999</v>
      </c>
      <c r="E581" s="123">
        <v>11.762499999999999</v>
      </c>
      <c r="G581" s="125">
        <v>-1.4E-3</v>
      </c>
    </row>
    <row r="582" spans="1:7" ht="15.75" customHeight="1" x14ac:dyDescent="0.25">
      <c r="A582" s="124">
        <v>45259</v>
      </c>
      <c r="B582" s="123">
        <v>12.7075</v>
      </c>
      <c r="C582" s="123">
        <v>12.175000000000001</v>
      </c>
      <c r="D582" s="123">
        <v>14.46</v>
      </c>
      <c r="E582" s="123">
        <v>11.3325</v>
      </c>
      <c r="G582" s="125">
        <v>4.3700000000000003E-2</v>
      </c>
    </row>
    <row r="583" spans="1:7" ht="15.75" customHeight="1" x14ac:dyDescent="0.25">
      <c r="A583" s="124">
        <v>45258</v>
      </c>
      <c r="B583" s="123">
        <v>12.175000000000001</v>
      </c>
      <c r="C583" s="123">
        <v>11.33</v>
      </c>
      <c r="D583" s="123">
        <v>12.4925</v>
      </c>
      <c r="E583" s="123">
        <v>11.065</v>
      </c>
      <c r="G583" s="125">
        <v>7.46E-2</v>
      </c>
    </row>
    <row r="584" spans="1:7" ht="15.75" customHeight="1" x14ac:dyDescent="0.25">
      <c r="A584" s="124">
        <v>45254</v>
      </c>
      <c r="B584" s="123">
        <v>11.33</v>
      </c>
      <c r="C584" s="123">
        <v>11.315</v>
      </c>
      <c r="D584" s="123">
        <v>11.465</v>
      </c>
      <c r="E584" s="123">
        <v>8.6775000000000002</v>
      </c>
      <c r="G584" s="125">
        <v>1.2999999999999999E-3</v>
      </c>
    </row>
    <row r="585" spans="1:7" ht="15.75" customHeight="1" x14ac:dyDescent="0.25">
      <c r="A585" s="124">
        <v>45253</v>
      </c>
      <c r="B585" s="123">
        <v>11.315</v>
      </c>
      <c r="C585" s="123">
        <v>11.865</v>
      </c>
      <c r="D585" s="123">
        <v>12.14</v>
      </c>
      <c r="E585" s="123">
        <v>10.975</v>
      </c>
      <c r="G585" s="125">
        <v>-4.6399999999999997E-2</v>
      </c>
    </row>
    <row r="586" spans="1:7" ht="15.75" customHeight="1" x14ac:dyDescent="0.25">
      <c r="A586" s="124">
        <v>45252</v>
      </c>
      <c r="B586" s="123">
        <v>11.865</v>
      </c>
      <c r="C586" s="123">
        <v>12.2325</v>
      </c>
      <c r="D586" s="123">
        <v>12.7075</v>
      </c>
      <c r="E586" s="123">
        <v>11.022500000000001</v>
      </c>
      <c r="G586" s="125">
        <v>-0.03</v>
      </c>
    </row>
    <row r="587" spans="1:7" ht="15.75" customHeight="1" x14ac:dyDescent="0.25">
      <c r="A587" s="124">
        <v>45251</v>
      </c>
      <c r="B587" s="123">
        <v>12.2325</v>
      </c>
      <c r="C587" s="123">
        <v>12.147500000000001</v>
      </c>
      <c r="D587" s="123">
        <v>12.435</v>
      </c>
      <c r="E587" s="123">
        <v>10.755000000000001</v>
      </c>
      <c r="G587" s="125">
        <v>7.0000000000000001E-3</v>
      </c>
    </row>
    <row r="588" spans="1:7" ht="15.75" customHeight="1" x14ac:dyDescent="0.25">
      <c r="A588" s="124">
        <v>45250</v>
      </c>
      <c r="B588" s="123">
        <v>12.147500000000001</v>
      </c>
      <c r="C588" s="123">
        <v>11.827500000000001</v>
      </c>
      <c r="D588" s="123">
        <v>12.67</v>
      </c>
      <c r="E588" s="123">
        <v>11.2</v>
      </c>
      <c r="G588" s="125">
        <v>2.7099999999999999E-2</v>
      </c>
    </row>
    <row r="589" spans="1:7" ht="15.75" customHeight="1" x14ac:dyDescent="0.25">
      <c r="A589" s="124">
        <v>45247</v>
      </c>
      <c r="B589" s="123">
        <v>11.827500000000001</v>
      </c>
      <c r="C589" s="123">
        <v>11.647500000000001</v>
      </c>
      <c r="D589" s="123">
        <v>12.09</v>
      </c>
      <c r="E589" s="123">
        <v>10.19</v>
      </c>
      <c r="G589" s="125">
        <v>1.55E-2</v>
      </c>
    </row>
    <row r="590" spans="1:7" ht="15.75" customHeight="1" x14ac:dyDescent="0.25">
      <c r="A590" s="124">
        <v>45246</v>
      </c>
      <c r="B590" s="123">
        <v>11.647500000000001</v>
      </c>
      <c r="C590" s="123">
        <v>11.135</v>
      </c>
      <c r="D590" s="123">
        <v>11.807499999999999</v>
      </c>
      <c r="E590" s="123">
        <v>10.6175</v>
      </c>
      <c r="G590" s="125">
        <v>4.5999999999999999E-2</v>
      </c>
    </row>
    <row r="591" spans="1:7" ht="15.75" customHeight="1" x14ac:dyDescent="0.25">
      <c r="A591" s="124">
        <v>45245</v>
      </c>
      <c r="B591" s="123">
        <v>11.135</v>
      </c>
      <c r="C591" s="123">
        <v>11.1875</v>
      </c>
      <c r="D591" s="123">
        <v>11.4175</v>
      </c>
      <c r="E591" s="123">
        <v>8.3949999999999996</v>
      </c>
      <c r="G591" s="125">
        <v>-4.7000000000000002E-3</v>
      </c>
    </row>
    <row r="592" spans="1:7" ht="15.75" customHeight="1" x14ac:dyDescent="0.25">
      <c r="A592" s="124">
        <v>45243</v>
      </c>
      <c r="B592" s="123">
        <v>11.1875</v>
      </c>
      <c r="C592" s="123">
        <v>11.3475</v>
      </c>
      <c r="D592" s="123">
        <v>11.6325</v>
      </c>
      <c r="E592" s="123">
        <v>10.5025</v>
      </c>
      <c r="G592" s="125">
        <v>7.1999999999999998E-3</v>
      </c>
    </row>
    <row r="593" spans="1:7" ht="15.75" customHeight="1" x14ac:dyDescent="0.25">
      <c r="A593" s="124">
        <v>45240</v>
      </c>
      <c r="B593" s="123">
        <v>11.1075</v>
      </c>
      <c r="C593" s="123">
        <v>10.9825</v>
      </c>
      <c r="D593" s="123">
        <v>11.3575</v>
      </c>
      <c r="E593" s="123">
        <v>9.86</v>
      </c>
      <c r="G593" s="125">
        <v>1.14E-2</v>
      </c>
    </row>
    <row r="594" spans="1:7" ht="15.75" customHeight="1" x14ac:dyDescent="0.25">
      <c r="A594" s="124">
        <v>45239</v>
      </c>
      <c r="B594" s="123">
        <v>10.9825</v>
      </c>
      <c r="C594" s="123">
        <v>11.0375</v>
      </c>
      <c r="D594" s="123">
        <v>11.2525</v>
      </c>
      <c r="E594" s="123">
        <v>10.37</v>
      </c>
      <c r="G594" s="125">
        <v>-5.0000000000000001E-3</v>
      </c>
    </row>
    <row r="595" spans="1:7" ht="15.75" customHeight="1" x14ac:dyDescent="0.25">
      <c r="A595" s="124">
        <v>45238</v>
      </c>
      <c r="B595" s="123">
        <v>11.0375</v>
      </c>
      <c r="C595" s="123">
        <v>11.192500000000001</v>
      </c>
      <c r="D595" s="123">
        <v>11.3325</v>
      </c>
      <c r="E595" s="123">
        <v>10.63</v>
      </c>
      <c r="G595" s="125">
        <v>-1.38E-2</v>
      </c>
    </row>
    <row r="596" spans="1:7" ht="15.75" customHeight="1" x14ac:dyDescent="0.25">
      <c r="A596" s="124">
        <v>45237</v>
      </c>
      <c r="B596" s="123">
        <v>11.192500000000001</v>
      </c>
      <c r="C596" s="123">
        <v>11.105</v>
      </c>
      <c r="D596" s="123">
        <v>12.1775</v>
      </c>
      <c r="E596" s="123">
        <v>11</v>
      </c>
      <c r="G596" s="125">
        <v>7.9000000000000008E-3</v>
      </c>
    </row>
    <row r="597" spans="1:7" ht="15.75" customHeight="1" x14ac:dyDescent="0.25">
      <c r="A597" s="124">
        <v>45236</v>
      </c>
      <c r="B597" s="123">
        <v>11.105</v>
      </c>
      <c r="C597" s="123">
        <v>10.8825</v>
      </c>
      <c r="D597" s="123">
        <v>11.28</v>
      </c>
      <c r="E597" s="123">
        <v>10.38</v>
      </c>
      <c r="G597" s="125">
        <v>2.0400000000000001E-2</v>
      </c>
    </row>
    <row r="598" spans="1:7" ht="15.75" customHeight="1" x14ac:dyDescent="0.25">
      <c r="A598" s="124">
        <v>45233</v>
      </c>
      <c r="B598" s="123">
        <v>10.8825</v>
      </c>
      <c r="C598" s="123">
        <v>11.074999999999999</v>
      </c>
      <c r="D598" s="123">
        <v>11.074999999999999</v>
      </c>
      <c r="E598" s="123">
        <v>10.635</v>
      </c>
      <c r="G598" s="125">
        <v>-1.7399999999999999E-2</v>
      </c>
    </row>
    <row r="599" spans="1:7" ht="15.75" customHeight="1" x14ac:dyDescent="0.25">
      <c r="A599" s="124">
        <v>45232</v>
      </c>
      <c r="B599" s="123">
        <v>11.074999999999999</v>
      </c>
      <c r="C599" s="123">
        <v>12.047499999999999</v>
      </c>
      <c r="D599" s="123">
        <v>12.047499999999999</v>
      </c>
      <c r="E599" s="123">
        <v>10.9475</v>
      </c>
      <c r="G599" s="125">
        <v>-8.0699999999999994E-2</v>
      </c>
    </row>
    <row r="600" spans="1:7" ht="15.75" customHeight="1" x14ac:dyDescent="0.25">
      <c r="A600" s="124">
        <v>45231</v>
      </c>
      <c r="B600" s="123">
        <v>12.047499999999999</v>
      </c>
      <c r="C600" s="123">
        <v>11.824999999999999</v>
      </c>
      <c r="D600" s="123">
        <v>12.195</v>
      </c>
      <c r="E600" s="123">
        <v>11.824999999999999</v>
      </c>
      <c r="G600" s="125">
        <v>1.8800000000000001E-2</v>
      </c>
    </row>
    <row r="601" spans="1:7" ht="15.75" customHeight="1" x14ac:dyDescent="0.25">
      <c r="A601" s="124">
        <v>45230</v>
      </c>
      <c r="B601" s="123">
        <v>11.824999999999999</v>
      </c>
      <c r="C601" s="123">
        <v>11.49</v>
      </c>
      <c r="D601" s="123">
        <v>12.285</v>
      </c>
      <c r="E601" s="123">
        <v>11.262499999999999</v>
      </c>
      <c r="G601" s="125">
        <v>2.92E-2</v>
      </c>
    </row>
    <row r="602" spans="1:7" ht="15.75" customHeight="1" x14ac:dyDescent="0.25">
      <c r="A602" s="124">
        <v>45229</v>
      </c>
      <c r="B602" s="123">
        <v>11.49</v>
      </c>
      <c r="C602" s="123">
        <v>10.904999999999999</v>
      </c>
      <c r="D602" s="123">
        <v>12.192500000000001</v>
      </c>
      <c r="E602" s="123">
        <v>10.904999999999999</v>
      </c>
      <c r="G602" s="125">
        <v>5.3600000000000002E-2</v>
      </c>
    </row>
    <row r="603" spans="1:7" ht="15.75" customHeight="1" x14ac:dyDescent="0.25">
      <c r="A603" s="124">
        <v>45226</v>
      </c>
      <c r="B603" s="123">
        <v>10.904999999999999</v>
      </c>
      <c r="C603" s="123">
        <v>11.73</v>
      </c>
      <c r="D603" s="123">
        <v>12.305</v>
      </c>
      <c r="E603" s="123">
        <v>10.672499999999999</v>
      </c>
      <c r="G603" s="125">
        <v>-7.0300000000000001E-2</v>
      </c>
    </row>
    <row r="604" spans="1:7" ht="15.75" customHeight="1" x14ac:dyDescent="0.25">
      <c r="A604" s="124">
        <v>45225</v>
      </c>
      <c r="B604" s="123">
        <v>11.73</v>
      </c>
      <c r="C604" s="123">
        <v>11.3125</v>
      </c>
      <c r="D604" s="123">
        <v>12.7</v>
      </c>
      <c r="E604" s="123">
        <v>11.3125</v>
      </c>
      <c r="G604" s="125">
        <v>3.6900000000000002E-2</v>
      </c>
    </row>
    <row r="605" spans="1:7" ht="15.75" customHeight="1" x14ac:dyDescent="0.25">
      <c r="A605" s="124">
        <v>45224</v>
      </c>
      <c r="B605" s="123">
        <v>11.3125</v>
      </c>
      <c r="C605" s="123">
        <v>10.904999999999999</v>
      </c>
      <c r="D605" s="123">
        <v>12.1775</v>
      </c>
      <c r="E605" s="123">
        <v>9.9649999999999999</v>
      </c>
      <c r="G605" s="125">
        <v>3.7400000000000003E-2</v>
      </c>
    </row>
    <row r="606" spans="1:7" ht="15.75" customHeight="1" x14ac:dyDescent="0.25">
      <c r="A606" s="124">
        <v>45222</v>
      </c>
      <c r="B606" s="123">
        <v>10.904999999999999</v>
      </c>
      <c r="C606" s="123">
        <v>10.817500000000001</v>
      </c>
      <c r="D606" s="123">
        <v>11.3575</v>
      </c>
      <c r="E606" s="123">
        <v>8.8249999999999993</v>
      </c>
      <c r="G606" s="125">
        <v>8.0999999999999996E-3</v>
      </c>
    </row>
    <row r="607" spans="1:7" ht="15.75" customHeight="1" x14ac:dyDescent="0.25">
      <c r="A607" s="124">
        <v>45219</v>
      </c>
      <c r="B607" s="123">
        <v>10.817500000000001</v>
      </c>
      <c r="C607" s="123">
        <v>10.897500000000001</v>
      </c>
      <c r="D607" s="123">
        <v>11.09</v>
      </c>
      <c r="E607" s="123">
        <v>10.074999999999999</v>
      </c>
      <c r="G607" s="125">
        <v>-7.3000000000000001E-3</v>
      </c>
    </row>
    <row r="608" spans="1:7" ht="15.75" customHeight="1" x14ac:dyDescent="0.25">
      <c r="A608" s="124">
        <v>45218</v>
      </c>
      <c r="B608" s="123">
        <v>10.897500000000001</v>
      </c>
      <c r="C608" s="123">
        <v>10.965</v>
      </c>
      <c r="D608" s="123">
        <v>11.2125</v>
      </c>
      <c r="E608" s="123">
        <v>10.047499999999999</v>
      </c>
      <c r="G608" s="125">
        <v>-6.1999999999999998E-3</v>
      </c>
    </row>
    <row r="609" spans="1:7" ht="15.75" customHeight="1" x14ac:dyDescent="0.25">
      <c r="A609" s="124">
        <v>45217</v>
      </c>
      <c r="B609" s="123">
        <v>10.965</v>
      </c>
      <c r="C609" s="123">
        <v>10.695</v>
      </c>
      <c r="D609" s="123">
        <v>11.17</v>
      </c>
      <c r="E609" s="123">
        <v>10.484999999999999</v>
      </c>
      <c r="G609" s="125">
        <v>2.52E-2</v>
      </c>
    </row>
    <row r="610" spans="1:7" ht="15.75" customHeight="1" x14ac:dyDescent="0.25">
      <c r="A610" s="124">
        <v>45216</v>
      </c>
      <c r="B610" s="123">
        <v>10.695</v>
      </c>
      <c r="C610" s="123">
        <v>11.07</v>
      </c>
      <c r="D610" s="123">
        <v>11.07</v>
      </c>
      <c r="E610" s="123">
        <v>10.4275</v>
      </c>
      <c r="G610" s="125">
        <v>-3.39E-2</v>
      </c>
    </row>
    <row r="611" spans="1:7" ht="15.75" customHeight="1" x14ac:dyDescent="0.25">
      <c r="A611" s="124">
        <v>45215</v>
      </c>
      <c r="B611" s="123">
        <v>11.07</v>
      </c>
      <c r="C611" s="123">
        <v>10.6175</v>
      </c>
      <c r="D611" s="123">
        <v>11.1525</v>
      </c>
      <c r="E611" s="123">
        <v>9.1524999999999999</v>
      </c>
      <c r="G611" s="125">
        <v>4.2599999999999999E-2</v>
      </c>
    </row>
    <row r="612" spans="1:7" ht="15.75" customHeight="1" x14ac:dyDescent="0.25">
      <c r="A612" s="124">
        <v>45212</v>
      </c>
      <c r="B612" s="123">
        <v>10.6175</v>
      </c>
      <c r="C612" s="123">
        <v>10.6175</v>
      </c>
      <c r="D612" s="123">
        <v>11.025</v>
      </c>
      <c r="E612" s="123">
        <v>10.4025</v>
      </c>
      <c r="G612" s="125">
        <v>0</v>
      </c>
    </row>
    <row r="613" spans="1:7" ht="15.75" customHeight="1" x14ac:dyDescent="0.25">
      <c r="A613" s="124">
        <v>45211</v>
      </c>
      <c r="B613" s="123">
        <v>10.6175</v>
      </c>
      <c r="C613" s="123">
        <v>10.984999999999999</v>
      </c>
      <c r="D613" s="123">
        <v>11.1175</v>
      </c>
      <c r="E613" s="123">
        <v>10.565</v>
      </c>
      <c r="G613" s="125">
        <v>-3.3500000000000002E-2</v>
      </c>
    </row>
    <row r="614" spans="1:7" ht="15.75" customHeight="1" x14ac:dyDescent="0.25">
      <c r="A614" s="124">
        <v>45210</v>
      </c>
      <c r="B614" s="123">
        <v>10.984999999999999</v>
      </c>
      <c r="C614" s="123">
        <v>11.27</v>
      </c>
      <c r="D614" s="123">
        <v>11.3225</v>
      </c>
      <c r="E614" s="123">
        <v>10.39</v>
      </c>
      <c r="G614" s="125">
        <v>-2.53E-2</v>
      </c>
    </row>
    <row r="615" spans="1:7" ht="15.75" customHeight="1" x14ac:dyDescent="0.25">
      <c r="A615" s="124">
        <v>45209</v>
      </c>
      <c r="B615" s="123">
        <v>11.27</v>
      </c>
      <c r="C615" s="123">
        <v>11.4</v>
      </c>
      <c r="D615" s="123">
        <v>11.4</v>
      </c>
      <c r="E615" s="123">
        <v>10.855</v>
      </c>
      <c r="G615" s="125">
        <v>-1.14E-2</v>
      </c>
    </row>
    <row r="616" spans="1:7" ht="15.75" customHeight="1" x14ac:dyDescent="0.25">
      <c r="A616" s="124">
        <v>45208</v>
      </c>
      <c r="B616" s="123">
        <v>11.4</v>
      </c>
      <c r="C616" s="123">
        <v>10.3</v>
      </c>
      <c r="D616" s="123">
        <v>11.6325</v>
      </c>
      <c r="E616" s="123">
        <v>10.119999999999999</v>
      </c>
      <c r="G616" s="125">
        <v>0.10680000000000001</v>
      </c>
    </row>
    <row r="617" spans="1:7" ht="15.75" customHeight="1" x14ac:dyDescent="0.25">
      <c r="A617" s="124">
        <v>45205</v>
      </c>
      <c r="B617" s="123">
        <v>10.3</v>
      </c>
      <c r="C617" s="123">
        <v>10.94</v>
      </c>
      <c r="D617" s="123">
        <v>10.94</v>
      </c>
      <c r="E617" s="123">
        <v>9.73</v>
      </c>
      <c r="G617" s="125">
        <v>-5.8500000000000003E-2</v>
      </c>
    </row>
    <row r="618" spans="1:7" ht="15.75" customHeight="1" x14ac:dyDescent="0.25">
      <c r="A618" s="124">
        <v>45204</v>
      </c>
      <c r="B618" s="123">
        <v>10.94</v>
      </c>
      <c r="C618" s="123">
        <v>11.654999999999999</v>
      </c>
      <c r="D618" s="123">
        <v>11.654999999999999</v>
      </c>
      <c r="E618" s="123">
        <v>10.842499999999999</v>
      </c>
      <c r="G618" s="125">
        <v>-6.13E-2</v>
      </c>
    </row>
    <row r="619" spans="1:7" ht="15.75" customHeight="1" x14ac:dyDescent="0.25">
      <c r="A619" s="124">
        <v>45203</v>
      </c>
      <c r="B619" s="123">
        <v>11.654999999999999</v>
      </c>
      <c r="C619" s="123">
        <v>11.7875</v>
      </c>
      <c r="D619" s="123">
        <v>12.22</v>
      </c>
      <c r="E619" s="123">
        <v>11.115</v>
      </c>
      <c r="G619" s="125">
        <v>-1.12E-2</v>
      </c>
    </row>
    <row r="620" spans="1:7" ht="15.75" customHeight="1" x14ac:dyDescent="0.25">
      <c r="A620" s="124">
        <v>45202</v>
      </c>
      <c r="B620" s="123">
        <v>11.7875</v>
      </c>
      <c r="C620" s="123">
        <v>11.452500000000001</v>
      </c>
      <c r="D620" s="123">
        <v>12.407500000000001</v>
      </c>
      <c r="E620" s="123">
        <v>10.775</v>
      </c>
      <c r="G620" s="125">
        <v>2.93E-2</v>
      </c>
    </row>
    <row r="621" spans="1:7" ht="15.75" customHeight="1" x14ac:dyDescent="0.25">
      <c r="A621" s="124">
        <v>45198</v>
      </c>
      <c r="B621" s="123">
        <v>11.452500000000001</v>
      </c>
      <c r="C621" s="123">
        <v>12.8225</v>
      </c>
      <c r="D621" s="123">
        <v>12.8225</v>
      </c>
      <c r="E621" s="123">
        <v>11.307499999999999</v>
      </c>
      <c r="G621" s="125">
        <v>-0.10680000000000001</v>
      </c>
    </row>
    <row r="622" spans="1:7" ht="15.75" customHeight="1" x14ac:dyDescent="0.25">
      <c r="A622" s="124">
        <v>45197</v>
      </c>
      <c r="B622" s="123">
        <v>12.8225</v>
      </c>
      <c r="C622" s="123">
        <v>11.585000000000001</v>
      </c>
      <c r="D622" s="123">
        <v>13.022500000000001</v>
      </c>
      <c r="E622" s="123">
        <v>9.3975000000000009</v>
      </c>
      <c r="G622" s="125">
        <v>0.10680000000000001</v>
      </c>
    </row>
    <row r="623" spans="1:7" ht="15.75" customHeight="1" x14ac:dyDescent="0.25">
      <c r="A623" s="124">
        <v>45196</v>
      </c>
      <c r="B623" s="123">
        <v>11.585000000000001</v>
      </c>
      <c r="C623" s="123">
        <v>11.185</v>
      </c>
      <c r="D623" s="123">
        <v>11.8225</v>
      </c>
      <c r="E623" s="123">
        <v>9.39</v>
      </c>
      <c r="G623" s="125">
        <v>3.5799999999999998E-2</v>
      </c>
    </row>
    <row r="624" spans="1:7" ht="15.75" customHeight="1" x14ac:dyDescent="0.25">
      <c r="A624" s="124">
        <v>45195</v>
      </c>
      <c r="B624" s="123">
        <v>11.185</v>
      </c>
      <c r="C624" s="123">
        <v>10.9</v>
      </c>
      <c r="D624" s="123">
        <v>11.29</v>
      </c>
      <c r="E624" s="123">
        <v>9.2475000000000005</v>
      </c>
      <c r="G624" s="125">
        <v>2.6100000000000002E-2</v>
      </c>
    </row>
    <row r="625" spans="1:7" ht="15.75" customHeight="1" x14ac:dyDescent="0.25">
      <c r="A625" s="124">
        <v>45194</v>
      </c>
      <c r="B625" s="123">
        <v>10.9</v>
      </c>
      <c r="C625" s="123">
        <v>10.66</v>
      </c>
      <c r="D625" s="123">
        <v>11.305</v>
      </c>
      <c r="E625" s="123">
        <v>10.272500000000001</v>
      </c>
      <c r="G625" s="125">
        <v>2.2499999999999999E-2</v>
      </c>
    </row>
    <row r="626" spans="1:7" ht="15.75" customHeight="1" x14ac:dyDescent="0.25">
      <c r="A626" s="124">
        <v>45191</v>
      </c>
      <c r="B626" s="123">
        <v>10.66</v>
      </c>
      <c r="C626" s="123">
        <v>10.817500000000001</v>
      </c>
      <c r="D626" s="123">
        <v>11.0725</v>
      </c>
      <c r="E626" s="123">
        <v>10.3925</v>
      </c>
      <c r="G626" s="125">
        <v>-1.46E-2</v>
      </c>
    </row>
    <row r="627" spans="1:7" ht="15.75" customHeight="1" x14ac:dyDescent="0.25">
      <c r="A627" s="124">
        <v>45190</v>
      </c>
      <c r="B627" s="123">
        <v>10.817500000000001</v>
      </c>
      <c r="C627" s="123">
        <v>11.1275</v>
      </c>
      <c r="D627" s="123">
        <v>11.39</v>
      </c>
      <c r="E627" s="123">
        <v>10.62</v>
      </c>
      <c r="G627" s="125">
        <v>-2.7900000000000001E-2</v>
      </c>
    </row>
    <row r="628" spans="1:7" ht="15.75" customHeight="1" x14ac:dyDescent="0.25">
      <c r="A628" s="124">
        <v>45189</v>
      </c>
      <c r="B628" s="123">
        <v>11.1275</v>
      </c>
      <c r="C628" s="123">
        <v>10.835000000000001</v>
      </c>
      <c r="D628" s="123">
        <v>11.47</v>
      </c>
      <c r="E628" s="123">
        <v>10.835000000000001</v>
      </c>
      <c r="G628" s="125">
        <v>2.7E-2</v>
      </c>
    </row>
    <row r="629" spans="1:7" ht="15.75" customHeight="1" x14ac:dyDescent="0.25">
      <c r="A629" s="124">
        <v>45187</v>
      </c>
      <c r="B629" s="123">
        <v>10.835000000000001</v>
      </c>
      <c r="C629" s="123">
        <v>10.9025</v>
      </c>
      <c r="D629" s="123">
        <v>11.407500000000001</v>
      </c>
      <c r="E629" s="123">
        <v>10.45</v>
      </c>
      <c r="G629" s="125">
        <v>-6.1999999999999998E-3</v>
      </c>
    </row>
    <row r="630" spans="1:7" ht="15.75" customHeight="1" x14ac:dyDescent="0.25">
      <c r="A630" s="124">
        <v>45184</v>
      </c>
      <c r="B630" s="123">
        <v>10.9025</v>
      </c>
      <c r="C630" s="123">
        <v>11.317500000000001</v>
      </c>
      <c r="D630" s="123">
        <v>11.32</v>
      </c>
      <c r="E630" s="123">
        <v>10.0725</v>
      </c>
      <c r="G630" s="125">
        <v>-3.6700000000000003E-2</v>
      </c>
    </row>
    <row r="631" spans="1:7" ht="15.75" customHeight="1" x14ac:dyDescent="0.25">
      <c r="A631" s="124">
        <v>45183</v>
      </c>
      <c r="B631" s="123">
        <v>11.317500000000001</v>
      </c>
      <c r="C631" s="123">
        <v>11.827500000000001</v>
      </c>
      <c r="D631" s="123">
        <v>12.0425</v>
      </c>
      <c r="E631" s="123">
        <v>11.21</v>
      </c>
      <c r="G631" s="125">
        <v>-4.3099999999999999E-2</v>
      </c>
    </row>
    <row r="632" spans="1:7" ht="15.75" customHeight="1" x14ac:dyDescent="0.25">
      <c r="A632" s="124">
        <v>45182</v>
      </c>
      <c r="B632" s="123">
        <v>11.827500000000001</v>
      </c>
      <c r="C632" s="123">
        <v>11.69</v>
      </c>
      <c r="D632" s="123">
        <v>12.047499999999999</v>
      </c>
      <c r="E632" s="123">
        <v>11.535</v>
      </c>
      <c r="G632" s="125">
        <v>1.18E-2</v>
      </c>
    </row>
    <row r="633" spans="1:7" ht="15.75" customHeight="1" x14ac:dyDescent="0.25">
      <c r="A633" s="124">
        <v>45181</v>
      </c>
      <c r="B633" s="123">
        <v>11.69</v>
      </c>
      <c r="C633" s="123">
        <v>11.3475</v>
      </c>
      <c r="D633" s="123">
        <v>12.022500000000001</v>
      </c>
      <c r="E633" s="123">
        <v>10.7125</v>
      </c>
      <c r="G633" s="125">
        <v>3.0200000000000001E-2</v>
      </c>
    </row>
    <row r="634" spans="1:7" ht="15.75" customHeight="1" x14ac:dyDescent="0.25">
      <c r="A634" s="124">
        <v>45180</v>
      </c>
      <c r="B634" s="123">
        <v>11.3475</v>
      </c>
      <c r="C634" s="123">
        <v>10.78</v>
      </c>
      <c r="D634" s="123">
        <v>11.5</v>
      </c>
      <c r="E634" s="123">
        <v>10.3375</v>
      </c>
      <c r="G634" s="125">
        <v>5.2600000000000001E-2</v>
      </c>
    </row>
    <row r="635" spans="1:7" ht="15.75" customHeight="1" x14ac:dyDescent="0.25">
      <c r="A635" s="124">
        <v>45177</v>
      </c>
      <c r="B635" s="123">
        <v>10.78</v>
      </c>
      <c r="C635" s="123">
        <v>10.8725</v>
      </c>
      <c r="D635" s="123">
        <v>10.97</v>
      </c>
      <c r="E635" s="123">
        <v>10.077500000000001</v>
      </c>
      <c r="G635" s="125">
        <v>-8.5000000000000006E-3</v>
      </c>
    </row>
    <row r="636" spans="1:7" ht="15.75" customHeight="1" x14ac:dyDescent="0.25">
      <c r="A636" s="124">
        <v>45176</v>
      </c>
      <c r="B636" s="123">
        <v>10.8725</v>
      </c>
      <c r="C636" s="123">
        <v>10.6775</v>
      </c>
      <c r="D636" s="123">
        <v>11.025</v>
      </c>
      <c r="E636" s="123">
        <v>9.8000000000000007</v>
      </c>
      <c r="G636" s="125">
        <v>1.83E-2</v>
      </c>
    </row>
    <row r="637" spans="1:7" ht="15.75" customHeight="1" x14ac:dyDescent="0.25">
      <c r="A637" s="124">
        <v>45175</v>
      </c>
      <c r="B637" s="123">
        <v>10.6775</v>
      </c>
      <c r="C637" s="123">
        <v>10.815</v>
      </c>
      <c r="D637" s="123">
        <v>10.975</v>
      </c>
      <c r="E637" s="123">
        <v>9.8049999999999997</v>
      </c>
      <c r="G637" s="125">
        <v>-1.2699999999999999E-2</v>
      </c>
    </row>
    <row r="638" spans="1:7" ht="15.75" customHeight="1" x14ac:dyDescent="0.25">
      <c r="A638" s="124">
        <v>45174</v>
      </c>
      <c r="B638" s="123">
        <v>10.815</v>
      </c>
      <c r="C638" s="123">
        <v>10.9625</v>
      </c>
      <c r="D638" s="123">
        <v>11.085000000000001</v>
      </c>
      <c r="E638" s="123">
        <v>9.3650000000000002</v>
      </c>
      <c r="G638" s="125">
        <v>-1.35E-2</v>
      </c>
    </row>
    <row r="639" spans="1:7" ht="15.75" customHeight="1" x14ac:dyDescent="0.25">
      <c r="A639" s="124">
        <v>45173</v>
      </c>
      <c r="B639" s="123">
        <v>10.9625</v>
      </c>
      <c r="C639" s="123">
        <v>11.365</v>
      </c>
      <c r="D639" s="123">
        <v>11.5425</v>
      </c>
      <c r="E639" s="123">
        <v>10.86</v>
      </c>
      <c r="G639" s="125">
        <v>-3.5400000000000001E-2</v>
      </c>
    </row>
    <row r="640" spans="1:7" ht="15.75" customHeight="1" x14ac:dyDescent="0.25">
      <c r="A640" s="124">
        <v>45170</v>
      </c>
      <c r="B640" s="123">
        <v>11.365</v>
      </c>
      <c r="C640" s="123">
        <v>12.0625</v>
      </c>
      <c r="D640" s="123">
        <v>12.18</v>
      </c>
      <c r="E640" s="123">
        <v>10.407500000000001</v>
      </c>
      <c r="G640" s="125">
        <v>-5.7799999999999997E-2</v>
      </c>
    </row>
    <row r="641" spans="1:7" ht="15.75" customHeight="1" x14ac:dyDescent="0.25">
      <c r="A641" s="124">
        <v>45169</v>
      </c>
      <c r="B641" s="123">
        <v>12.0625</v>
      </c>
      <c r="C641" s="123">
        <v>11.8</v>
      </c>
      <c r="D641" s="123">
        <v>12.28</v>
      </c>
      <c r="E641" s="123">
        <v>11.76</v>
      </c>
      <c r="G641" s="125">
        <v>2.2200000000000001E-2</v>
      </c>
    </row>
    <row r="642" spans="1:7" ht="15.75" customHeight="1" x14ac:dyDescent="0.25">
      <c r="A642" s="124">
        <v>45168</v>
      </c>
      <c r="B642" s="123">
        <v>11.8</v>
      </c>
      <c r="C642" s="123">
        <v>12.225</v>
      </c>
      <c r="D642" s="123">
        <v>12.2425</v>
      </c>
      <c r="E642" s="123">
        <v>11.4625</v>
      </c>
      <c r="G642" s="125">
        <v>-3.4799999999999998E-2</v>
      </c>
    </row>
    <row r="643" spans="1:7" ht="15.75" customHeight="1" x14ac:dyDescent="0.25">
      <c r="A643" s="124">
        <v>45167</v>
      </c>
      <c r="B643" s="123">
        <v>12.225</v>
      </c>
      <c r="C643" s="123">
        <v>12.397500000000001</v>
      </c>
      <c r="D643" s="123">
        <v>12.4625</v>
      </c>
      <c r="E643" s="123">
        <v>10.647500000000001</v>
      </c>
      <c r="G643" s="125">
        <v>-1.3899999999999999E-2</v>
      </c>
    </row>
    <row r="644" spans="1:7" ht="15.75" customHeight="1" x14ac:dyDescent="0.25">
      <c r="A644" s="124">
        <v>45166</v>
      </c>
      <c r="B644" s="123">
        <v>12.397500000000001</v>
      </c>
      <c r="C644" s="123">
        <v>12.0825</v>
      </c>
      <c r="D644" s="123">
        <v>12.72</v>
      </c>
      <c r="E644" s="123">
        <v>9.5</v>
      </c>
      <c r="G644" s="125">
        <v>2.6100000000000002E-2</v>
      </c>
    </row>
    <row r="645" spans="1:7" ht="15.75" customHeight="1" x14ac:dyDescent="0.25">
      <c r="A645" s="124">
        <v>45163</v>
      </c>
      <c r="B645" s="123">
        <v>12.0825</v>
      </c>
      <c r="C645" s="123">
        <v>11.7</v>
      </c>
      <c r="D645" s="123">
        <v>12.2425</v>
      </c>
      <c r="E645" s="123">
        <v>9.98</v>
      </c>
      <c r="G645" s="125">
        <v>3.27E-2</v>
      </c>
    </row>
    <row r="646" spans="1:7" ht="15.75" customHeight="1" x14ac:dyDescent="0.25">
      <c r="A646" s="124">
        <v>45162</v>
      </c>
      <c r="B646" s="123">
        <v>11.7</v>
      </c>
      <c r="C646" s="123">
        <v>11.727499999999999</v>
      </c>
      <c r="D646" s="123">
        <v>12.234999999999999</v>
      </c>
      <c r="E646" s="123">
        <v>10.1975</v>
      </c>
      <c r="G646" s="125">
        <v>-2.3E-3</v>
      </c>
    </row>
    <row r="647" spans="1:7" ht="15.75" customHeight="1" x14ac:dyDescent="0.25">
      <c r="A647" s="124">
        <v>45161</v>
      </c>
      <c r="B647" s="123">
        <v>11.727499999999999</v>
      </c>
      <c r="C647" s="123">
        <v>11.7475</v>
      </c>
      <c r="D647" s="123">
        <v>11.885</v>
      </c>
      <c r="E647" s="123">
        <v>10.307499999999999</v>
      </c>
      <c r="G647" s="125">
        <v>-1.6999999999999999E-3</v>
      </c>
    </row>
    <row r="648" spans="1:7" ht="15.75" customHeight="1" x14ac:dyDescent="0.25">
      <c r="A648" s="124">
        <v>45160</v>
      </c>
      <c r="B648" s="123">
        <v>11.7475</v>
      </c>
      <c r="C648" s="123">
        <v>11.96</v>
      </c>
      <c r="D648" s="123">
        <v>12.085000000000001</v>
      </c>
      <c r="E648" s="123">
        <v>11.59</v>
      </c>
      <c r="G648" s="125">
        <v>-1.78E-2</v>
      </c>
    </row>
    <row r="649" spans="1:7" ht="15.75" customHeight="1" x14ac:dyDescent="0.25">
      <c r="A649" s="124">
        <v>45159</v>
      </c>
      <c r="B649" s="123">
        <v>11.96</v>
      </c>
      <c r="C649" s="123">
        <v>12.1425</v>
      </c>
      <c r="D649" s="123">
        <v>12.59</v>
      </c>
      <c r="E649" s="123">
        <v>11.172499999999999</v>
      </c>
      <c r="G649" s="125">
        <v>-1.4999999999999999E-2</v>
      </c>
    </row>
    <row r="650" spans="1:7" ht="15.75" customHeight="1" x14ac:dyDescent="0.25">
      <c r="A650" s="124">
        <v>45156</v>
      </c>
      <c r="B650" s="123">
        <v>12.1425</v>
      </c>
      <c r="C650" s="123">
        <v>12.24</v>
      </c>
      <c r="D650" s="123">
        <v>12.4925</v>
      </c>
      <c r="E650" s="123">
        <v>10.7875</v>
      </c>
      <c r="G650" s="125">
        <v>-8.0000000000000002E-3</v>
      </c>
    </row>
    <row r="651" spans="1:7" ht="15.75" customHeight="1" x14ac:dyDescent="0.25">
      <c r="A651" s="124">
        <v>45155</v>
      </c>
      <c r="B651" s="123">
        <v>12.24</v>
      </c>
      <c r="C651" s="123">
        <v>12.125</v>
      </c>
      <c r="D651" s="123">
        <v>12.664999999999999</v>
      </c>
      <c r="E651" s="123">
        <v>12.112500000000001</v>
      </c>
      <c r="G651" s="125">
        <v>9.4999999999999998E-3</v>
      </c>
    </row>
    <row r="652" spans="1:7" ht="15.75" customHeight="1" x14ac:dyDescent="0.25">
      <c r="A652" s="124">
        <v>45154</v>
      </c>
      <c r="B652" s="123">
        <v>12.125</v>
      </c>
      <c r="C652" s="123">
        <v>11.994999999999999</v>
      </c>
      <c r="D652" s="123">
        <v>12.682499999999999</v>
      </c>
      <c r="E652" s="123">
        <v>11.994999999999999</v>
      </c>
      <c r="G652" s="125">
        <v>1.0800000000000001E-2</v>
      </c>
    </row>
    <row r="653" spans="1:7" ht="15.75" customHeight="1" x14ac:dyDescent="0.25">
      <c r="A653" s="124">
        <v>45152</v>
      </c>
      <c r="B653" s="123">
        <v>11.994999999999999</v>
      </c>
      <c r="C653" s="123">
        <v>11.522500000000001</v>
      </c>
      <c r="D653" s="123">
        <v>12.755000000000001</v>
      </c>
      <c r="E653" s="123">
        <v>10.477499999999999</v>
      </c>
      <c r="G653" s="125">
        <v>4.1000000000000002E-2</v>
      </c>
    </row>
    <row r="654" spans="1:7" ht="15.75" customHeight="1" x14ac:dyDescent="0.25">
      <c r="A654" s="124">
        <v>45149</v>
      </c>
      <c r="B654" s="123">
        <v>11.522500000000001</v>
      </c>
      <c r="C654" s="123">
        <v>11.4</v>
      </c>
      <c r="D654" s="123">
        <v>11.865</v>
      </c>
      <c r="E654" s="123">
        <v>11.355</v>
      </c>
      <c r="G654" s="125">
        <v>1.0699999999999999E-2</v>
      </c>
    </row>
    <row r="655" spans="1:7" ht="15.75" customHeight="1" x14ac:dyDescent="0.25">
      <c r="A655" s="124">
        <v>45148</v>
      </c>
      <c r="B655" s="123">
        <v>11.4</v>
      </c>
      <c r="C655" s="123">
        <v>11.14</v>
      </c>
      <c r="D655" s="123">
        <v>11.91</v>
      </c>
      <c r="E655" s="123">
        <v>10.6275</v>
      </c>
      <c r="G655" s="125">
        <v>2.3300000000000001E-2</v>
      </c>
    </row>
    <row r="656" spans="1:7" ht="15.75" customHeight="1" x14ac:dyDescent="0.25">
      <c r="A656" s="124">
        <v>45147</v>
      </c>
      <c r="B656" s="123">
        <v>11.14</v>
      </c>
      <c r="C656" s="123">
        <v>11.324999999999999</v>
      </c>
      <c r="D656" s="123">
        <v>11.765000000000001</v>
      </c>
      <c r="E656" s="123">
        <v>10.484999999999999</v>
      </c>
      <c r="G656" s="125">
        <v>-1.6299999999999999E-2</v>
      </c>
    </row>
    <row r="657" spans="1:7" ht="15.75" customHeight="1" x14ac:dyDescent="0.25">
      <c r="A657" s="124">
        <v>45146</v>
      </c>
      <c r="B657" s="123">
        <v>11.324999999999999</v>
      </c>
      <c r="C657" s="123">
        <v>11.102499999999999</v>
      </c>
      <c r="D657" s="123">
        <v>11.53</v>
      </c>
      <c r="E657" s="123">
        <v>11.102499999999999</v>
      </c>
      <c r="G657" s="125">
        <v>0.02</v>
      </c>
    </row>
    <row r="658" spans="1:7" ht="15.75" customHeight="1" x14ac:dyDescent="0.25">
      <c r="A658" s="124">
        <v>45145</v>
      </c>
      <c r="B658" s="123">
        <v>11.102499999999999</v>
      </c>
      <c r="C658" s="123">
        <v>10.5725</v>
      </c>
      <c r="D658" s="123">
        <v>11.4175</v>
      </c>
      <c r="E658" s="123">
        <v>10.4025</v>
      </c>
      <c r="G658" s="125">
        <v>5.0099999999999999E-2</v>
      </c>
    </row>
    <row r="659" spans="1:7" ht="15.75" customHeight="1" x14ac:dyDescent="0.25">
      <c r="A659" s="124">
        <v>45142</v>
      </c>
      <c r="B659" s="123">
        <v>10.5725</v>
      </c>
      <c r="C659" s="123">
        <v>11.185</v>
      </c>
      <c r="D659" s="123">
        <v>11.185</v>
      </c>
      <c r="E659" s="123">
        <v>10.4825</v>
      </c>
      <c r="G659" s="125">
        <v>-5.4800000000000001E-2</v>
      </c>
    </row>
    <row r="660" spans="1:7" ht="15.75" customHeight="1" x14ac:dyDescent="0.25">
      <c r="A660" s="124">
        <v>45141</v>
      </c>
      <c r="B660" s="123">
        <v>11.185</v>
      </c>
      <c r="C660" s="123">
        <v>11.2775</v>
      </c>
      <c r="D660" s="123">
        <v>11.96</v>
      </c>
      <c r="E660" s="123">
        <v>10.9825</v>
      </c>
      <c r="G660" s="125">
        <v>-8.2000000000000007E-3</v>
      </c>
    </row>
    <row r="661" spans="1:7" ht="15.75" customHeight="1" x14ac:dyDescent="0.25">
      <c r="A661" s="124">
        <v>45140</v>
      </c>
      <c r="B661" s="123">
        <v>11.2775</v>
      </c>
      <c r="C661" s="123">
        <v>10.282500000000001</v>
      </c>
      <c r="D661" s="123">
        <v>11.805</v>
      </c>
      <c r="E661" s="123">
        <v>9.9499999999999993</v>
      </c>
      <c r="G661" s="125">
        <v>9.6799999999999997E-2</v>
      </c>
    </row>
    <row r="662" spans="1:7" ht="15.75" customHeight="1" x14ac:dyDescent="0.25">
      <c r="A662" s="124">
        <v>45139</v>
      </c>
      <c r="B662" s="123">
        <v>10.282500000000001</v>
      </c>
      <c r="C662" s="123">
        <v>10.4125</v>
      </c>
      <c r="D662" s="123">
        <v>10.702500000000001</v>
      </c>
      <c r="E662" s="123">
        <v>10.195</v>
      </c>
      <c r="G662" s="125">
        <v>-1.2500000000000001E-2</v>
      </c>
    </row>
    <row r="663" spans="1:7" ht="15.75" customHeight="1" x14ac:dyDescent="0.25">
      <c r="A663" s="124">
        <v>45138</v>
      </c>
      <c r="B663" s="123">
        <v>10.4125</v>
      </c>
      <c r="C663" s="123">
        <v>10.135</v>
      </c>
      <c r="D663" s="123">
        <v>11.1875</v>
      </c>
      <c r="E663" s="123">
        <v>10.135</v>
      </c>
      <c r="G663" s="125">
        <v>2.7400000000000001E-2</v>
      </c>
    </row>
    <row r="664" spans="1:7" ht="15.75" customHeight="1" x14ac:dyDescent="0.25">
      <c r="A664" s="124">
        <v>45135</v>
      </c>
      <c r="B664" s="123">
        <v>10.135</v>
      </c>
      <c r="C664" s="123">
        <v>10.512499999999999</v>
      </c>
      <c r="D664" s="123">
        <v>10.81</v>
      </c>
      <c r="E664" s="123">
        <v>10.035</v>
      </c>
      <c r="G664" s="125">
        <v>-3.5900000000000001E-2</v>
      </c>
    </row>
    <row r="665" spans="1:7" ht="15.75" customHeight="1" x14ac:dyDescent="0.25">
      <c r="A665" s="124">
        <v>45134</v>
      </c>
      <c r="B665" s="123">
        <v>10.512499999999999</v>
      </c>
      <c r="C665" s="123">
        <v>10.4575</v>
      </c>
      <c r="D665" s="123">
        <v>10.9825</v>
      </c>
      <c r="E665" s="123">
        <v>9.8874999999999993</v>
      </c>
      <c r="G665" s="125">
        <v>5.3E-3</v>
      </c>
    </row>
    <row r="666" spans="1:7" ht="15.75" customHeight="1" x14ac:dyDescent="0.25">
      <c r="A666" s="124">
        <v>45133</v>
      </c>
      <c r="B666" s="123">
        <v>10.4575</v>
      </c>
      <c r="C666" s="123">
        <v>10.2425</v>
      </c>
      <c r="D666" s="123">
        <v>10.862500000000001</v>
      </c>
      <c r="E666" s="123">
        <v>10.217499999999999</v>
      </c>
      <c r="G666" s="125">
        <v>2.1000000000000001E-2</v>
      </c>
    </row>
    <row r="667" spans="1:7" ht="15.75" customHeight="1" x14ac:dyDescent="0.25">
      <c r="A667" s="124">
        <v>45132</v>
      </c>
      <c r="B667" s="123">
        <v>10.2425</v>
      </c>
      <c r="C667" s="123">
        <v>11.6525</v>
      </c>
      <c r="D667" s="123">
        <v>11.6525</v>
      </c>
      <c r="E667" s="123">
        <v>10.112500000000001</v>
      </c>
      <c r="G667" s="125">
        <v>-0.121</v>
      </c>
    </row>
    <row r="668" spans="1:7" ht="15.75" customHeight="1" x14ac:dyDescent="0.25">
      <c r="A668" s="124">
        <v>45131</v>
      </c>
      <c r="B668" s="123">
        <v>11.6525</v>
      </c>
      <c r="C668" s="123">
        <v>11.484999999999999</v>
      </c>
      <c r="D668" s="123">
        <v>11.994999999999999</v>
      </c>
      <c r="E668" s="123">
        <v>10.5375</v>
      </c>
      <c r="G668" s="125">
        <v>1.46E-2</v>
      </c>
    </row>
    <row r="669" spans="1:7" ht="15.75" customHeight="1" x14ac:dyDescent="0.25">
      <c r="A669" s="124">
        <v>45128</v>
      </c>
      <c r="B669" s="123">
        <v>11.484999999999999</v>
      </c>
      <c r="C669" s="123">
        <v>11.785</v>
      </c>
      <c r="D669" s="123">
        <v>12.032500000000001</v>
      </c>
      <c r="E669" s="123">
        <v>11.06</v>
      </c>
      <c r="G669" s="125">
        <v>-2.5499999999999998E-2</v>
      </c>
    </row>
    <row r="670" spans="1:7" ht="15.75" customHeight="1" x14ac:dyDescent="0.25">
      <c r="A670" s="124">
        <v>45127</v>
      </c>
      <c r="B670" s="123">
        <v>11.785</v>
      </c>
      <c r="C670" s="123">
        <v>11.6</v>
      </c>
      <c r="D670" s="123">
        <v>12.255000000000001</v>
      </c>
      <c r="E670" s="123">
        <v>11.37</v>
      </c>
      <c r="G670" s="125">
        <v>1.5900000000000001E-2</v>
      </c>
    </row>
    <row r="671" spans="1:7" ht="15.75" customHeight="1" x14ac:dyDescent="0.25">
      <c r="A671" s="124">
        <v>45126</v>
      </c>
      <c r="B671" s="123">
        <v>11.6</v>
      </c>
      <c r="C671" s="123">
        <v>11.71</v>
      </c>
      <c r="D671" s="123">
        <v>11.9375</v>
      </c>
      <c r="E671" s="123">
        <v>11.54</v>
      </c>
      <c r="G671" s="125">
        <v>-9.4000000000000004E-3</v>
      </c>
    </row>
    <row r="672" spans="1:7" ht="15.75" customHeight="1" x14ac:dyDescent="0.25">
      <c r="A672" s="124">
        <v>45125</v>
      </c>
      <c r="B672" s="123">
        <v>11.71</v>
      </c>
      <c r="C672" s="123">
        <v>11.315</v>
      </c>
      <c r="D672" s="123">
        <v>12.02</v>
      </c>
      <c r="E672" s="123">
        <v>11.067500000000001</v>
      </c>
      <c r="G672" s="125">
        <v>3.49E-2</v>
      </c>
    </row>
    <row r="673" spans="1:7" ht="15.75" customHeight="1" x14ac:dyDescent="0.25">
      <c r="A673" s="124">
        <v>45124</v>
      </c>
      <c r="B673" s="123">
        <v>11.315</v>
      </c>
      <c r="C673" s="123">
        <v>10.682499999999999</v>
      </c>
      <c r="D673" s="123">
        <v>11.397500000000001</v>
      </c>
      <c r="E673" s="123">
        <v>9.8574999999999999</v>
      </c>
      <c r="G673" s="125">
        <v>5.9200000000000003E-2</v>
      </c>
    </row>
    <row r="674" spans="1:7" ht="15.75" customHeight="1" x14ac:dyDescent="0.25">
      <c r="A674" s="124">
        <v>45121</v>
      </c>
      <c r="B674" s="123">
        <v>10.682499999999999</v>
      </c>
      <c r="C674" s="123">
        <v>10.9375</v>
      </c>
      <c r="D674" s="123">
        <v>10.9375</v>
      </c>
      <c r="E674" s="123">
        <v>10.612500000000001</v>
      </c>
      <c r="G674" s="125">
        <v>-2.3300000000000001E-2</v>
      </c>
    </row>
    <row r="675" spans="1:7" ht="15.75" customHeight="1" x14ac:dyDescent="0.25">
      <c r="A675" s="124">
        <v>45120</v>
      </c>
      <c r="B675" s="123">
        <v>10.9375</v>
      </c>
      <c r="C675" s="123">
        <v>10.935</v>
      </c>
      <c r="D675" s="123">
        <v>11.172499999999999</v>
      </c>
      <c r="E675" s="123">
        <v>10.695</v>
      </c>
      <c r="G675" s="125">
        <v>2.0000000000000001E-4</v>
      </c>
    </row>
    <row r="676" spans="1:7" ht="15.75" customHeight="1" x14ac:dyDescent="0.25">
      <c r="A676" s="124">
        <v>45119</v>
      </c>
      <c r="B676" s="123">
        <v>10.935</v>
      </c>
      <c r="C676" s="123">
        <v>11.012499999999999</v>
      </c>
      <c r="D676" s="123">
        <v>11.2</v>
      </c>
      <c r="E676" s="123">
        <v>10.72</v>
      </c>
      <c r="G676" s="125">
        <v>-7.0000000000000001E-3</v>
      </c>
    </row>
    <row r="677" spans="1:7" ht="15.75" customHeight="1" x14ac:dyDescent="0.25">
      <c r="A677" s="124">
        <v>45118</v>
      </c>
      <c r="B677" s="123">
        <v>11.012499999999999</v>
      </c>
      <c r="C677" s="123">
        <v>11.4625</v>
      </c>
      <c r="D677" s="123">
        <v>11.4625</v>
      </c>
      <c r="E677" s="123">
        <v>10.945</v>
      </c>
      <c r="G677" s="125">
        <v>-3.9300000000000002E-2</v>
      </c>
    </row>
    <row r="678" spans="1:7" ht="15.75" customHeight="1" x14ac:dyDescent="0.25">
      <c r="A678" s="124">
        <v>45117</v>
      </c>
      <c r="B678" s="123">
        <v>11.4625</v>
      </c>
      <c r="C678" s="123">
        <v>11.532500000000001</v>
      </c>
      <c r="D678" s="123">
        <v>12.01</v>
      </c>
      <c r="E678" s="123">
        <v>11.36</v>
      </c>
      <c r="G678" s="125">
        <v>-6.1000000000000004E-3</v>
      </c>
    </row>
    <row r="679" spans="1:7" ht="15.75" customHeight="1" x14ac:dyDescent="0.25">
      <c r="A679" s="124">
        <v>45114</v>
      </c>
      <c r="B679" s="123">
        <v>11.532500000000001</v>
      </c>
      <c r="C679" s="123">
        <v>11.84</v>
      </c>
      <c r="D679" s="123">
        <v>12.0725</v>
      </c>
      <c r="E679" s="123">
        <v>11.08</v>
      </c>
      <c r="G679" s="125">
        <v>-2.5999999999999999E-2</v>
      </c>
    </row>
    <row r="680" spans="1:7" ht="15.75" customHeight="1" x14ac:dyDescent="0.25">
      <c r="A680" s="124">
        <v>45113</v>
      </c>
      <c r="B680" s="123">
        <v>11.84</v>
      </c>
      <c r="C680" s="123">
        <v>11.8825</v>
      </c>
      <c r="D680" s="123">
        <v>12.205</v>
      </c>
      <c r="E680" s="123">
        <v>11.7775</v>
      </c>
      <c r="G680" s="125">
        <v>-3.5999999999999999E-3</v>
      </c>
    </row>
    <row r="681" spans="1:7" ht="15.75" customHeight="1" x14ac:dyDescent="0.25">
      <c r="A681" s="124">
        <v>45112</v>
      </c>
      <c r="B681" s="123">
        <v>11.8825</v>
      </c>
      <c r="C681" s="123">
        <v>11.7</v>
      </c>
      <c r="D681" s="123">
        <v>12.21</v>
      </c>
      <c r="E681" s="123">
        <v>11.567500000000001</v>
      </c>
      <c r="G681" s="125">
        <v>1.5599999999999999E-2</v>
      </c>
    </row>
    <row r="682" spans="1:7" ht="15.75" customHeight="1" x14ac:dyDescent="0.25">
      <c r="A682" s="124">
        <v>45111</v>
      </c>
      <c r="B682" s="123">
        <v>11.7</v>
      </c>
      <c r="C682" s="123">
        <v>11.54</v>
      </c>
      <c r="D682" s="123">
        <v>11.99</v>
      </c>
      <c r="E682" s="123">
        <v>11.522500000000001</v>
      </c>
      <c r="G682" s="125">
        <v>1.3899999999999999E-2</v>
      </c>
    </row>
    <row r="683" spans="1:7" ht="15.75" customHeight="1" x14ac:dyDescent="0.25">
      <c r="A683" s="124">
        <v>45110</v>
      </c>
      <c r="B683" s="123">
        <v>11.54</v>
      </c>
      <c r="C683" s="123">
        <v>10.8</v>
      </c>
      <c r="D683" s="123">
        <v>12.03</v>
      </c>
      <c r="E683" s="123">
        <v>10.8</v>
      </c>
      <c r="G683" s="125">
        <v>6.8500000000000005E-2</v>
      </c>
    </row>
    <row r="684" spans="1:7" ht="15.75" customHeight="1" x14ac:dyDescent="0.25">
      <c r="A684" s="124">
        <v>45107</v>
      </c>
      <c r="B684" s="123">
        <v>10.8</v>
      </c>
      <c r="C684" s="123">
        <v>10.887499999999999</v>
      </c>
      <c r="D684" s="123">
        <v>11.215</v>
      </c>
      <c r="E684" s="123">
        <v>10.07</v>
      </c>
      <c r="G684" s="125">
        <v>-8.0000000000000002E-3</v>
      </c>
    </row>
    <row r="685" spans="1:7" ht="15.75" customHeight="1" x14ac:dyDescent="0.25">
      <c r="A685" s="124">
        <v>45105</v>
      </c>
      <c r="B685" s="123">
        <v>10.887499999999999</v>
      </c>
      <c r="C685" s="123">
        <v>10.7775</v>
      </c>
      <c r="D685" s="123">
        <v>11.535</v>
      </c>
      <c r="E685" s="123">
        <v>10.6525</v>
      </c>
      <c r="G685" s="125">
        <v>1.0200000000000001E-2</v>
      </c>
    </row>
    <row r="686" spans="1:7" ht="15.75" customHeight="1" x14ac:dyDescent="0.25">
      <c r="A686" s="124">
        <v>45104</v>
      </c>
      <c r="B686" s="123">
        <v>10.7775</v>
      </c>
      <c r="C686" s="123">
        <v>11.395</v>
      </c>
      <c r="D686" s="123">
        <v>11.422499999999999</v>
      </c>
      <c r="E686" s="123">
        <v>10.692500000000001</v>
      </c>
      <c r="G686" s="125">
        <v>-5.4199999999999998E-2</v>
      </c>
    </row>
    <row r="687" spans="1:7" ht="15.75" customHeight="1" x14ac:dyDescent="0.25">
      <c r="A687" s="124">
        <v>45103</v>
      </c>
      <c r="B687" s="123">
        <v>11.395</v>
      </c>
      <c r="C687" s="123">
        <v>11.234999999999999</v>
      </c>
      <c r="D687" s="123">
        <v>11.925000000000001</v>
      </c>
      <c r="E687" s="123">
        <v>11.234999999999999</v>
      </c>
      <c r="G687" s="125">
        <v>1.4200000000000001E-2</v>
      </c>
    </row>
    <row r="688" spans="1:7" ht="15.75" customHeight="1" x14ac:dyDescent="0.25">
      <c r="A688" s="124">
        <v>45100</v>
      </c>
      <c r="B688" s="123">
        <v>11.234999999999999</v>
      </c>
      <c r="C688" s="123">
        <v>11.547499999999999</v>
      </c>
      <c r="D688" s="123">
        <v>11.8375</v>
      </c>
      <c r="E688" s="123">
        <v>11.1425</v>
      </c>
      <c r="G688" s="125">
        <v>-2.7099999999999999E-2</v>
      </c>
    </row>
    <row r="689" spans="1:7" ht="15.75" customHeight="1" x14ac:dyDescent="0.25">
      <c r="A689" s="124">
        <v>45099</v>
      </c>
      <c r="B689" s="123">
        <v>11.547499999999999</v>
      </c>
      <c r="C689" s="123">
        <v>11.2925</v>
      </c>
      <c r="D689" s="123">
        <v>11.7125</v>
      </c>
      <c r="E689" s="123">
        <v>10.692500000000001</v>
      </c>
      <c r="G689" s="125">
        <v>2.2599999999999999E-2</v>
      </c>
    </row>
    <row r="690" spans="1:7" ht="15.75" customHeight="1" x14ac:dyDescent="0.25">
      <c r="A690" s="124">
        <v>45098</v>
      </c>
      <c r="B690" s="123">
        <v>11.2925</v>
      </c>
      <c r="C690" s="123">
        <v>11.1325</v>
      </c>
      <c r="D690" s="123">
        <v>11.432499999999999</v>
      </c>
      <c r="E690" s="123">
        <v>10.77</v>
      </c>
      <c r="G690" s="125">
        <v>1.44E-2</v>
      </c>
    </row>
    <row r="691" spans="1:7" ht="15.75" customHeight="1" x14ac:dyDescent="0.25">
      <c r="A691" s="124">
        <v>45097</v>
      </c>
      <c r="B691" s="123">
        <v>11.1325</v>
      </c>
      <c r="C691" s="123">
        <v>11.225</v>
      </c>
      <c r="D691" s="123">
        <v>11.4375</v>
      </c>
      <c r="E691" s="123">
        <v>10.567500000000001</v>
      </c>
      <c r="G691" s="125">
        <v>-8.2000000000000007E-3</v>
      </c>
    </row>
    <row r="692" spans="1:7" ht="15.75" customHeight="1" x14ac:dyDescent="0.25">
      <c r="A692" s="124">
        <v>45096</v>
      </c>
      <c r="B692" s="123">
        <v>11.225</v>
      </c>
      <c r="C692" s="123">
        <v>10.84</v>
      </c>
      <c r="D692" s="123">
        <v>11.4975</v>
      </c>
      <c r="E692" s="123">
        <v>10.33</v>
      </c>
      <c r="G692" s="125">
        <v>3.5499999999999997E-2</v>
      </c>
    </row>
    <row r="693" spans="1:7" ht="15.75" customHeight="1" x14ac:dyDescent="0.25">
      <c r="A693" s="124">
        <v>45093</v>
      </c>
      <c r="B693" s="123">
        <v>10.84</v>
      </c>
      <c r="C693" s="123">
        <v>11.08</v>
      </c>
      <c r="D693" s="123">
        <v>11.08</v>
      </c>
      <c r="E693" s="123">
        <v>10.557499999999999</v>
      </c>
      <c r="G693" s="125">
        <v>-2.1700000000000001E-2</v>
      </c>
    </row>
    <row r="694" spans="1:7" ht="15.75" customHeight="1" x14ac:dyDescent="0.25">
      <c r="A694" s="124">
        <v>45092</v>
      </c>
      <c r="B694" s="123">
        <v>11.08</v>
      </c>
      <c r="C694" s="123">
        <v>11.1625</v>
      </c>
      <c r="D694" s="123">
        <v>11.37</v>
      </c>
      <c r="E694" s="123">
        <v>9.6925000000000008</v>
      </c>
      <c r="G694" s="125">
        <v>-7.4000000000000003E-3</v>
      </c>
    </row>
    <row r="695" spans="1:7" ht="15.75" customHeight="1" x14ac:dyDescent="0.25">
      <c r="A695" s="124">
        <v>45091</v>
      </c>
      <c r="B695" s="123">
        <v>11.1625</v>
      </c>
      <c r="C695" s="123">
        <v>11.11</v>
      </c>
      <c r="D695" s="123">
        <v>11.3675</v>
      </c>
      <c r="E695" s="123">
        <v>10.6325</v>
      </c>
      <c r="G695" s="125">
        <v>4.7000000000000002E-3</v>
      </c>
    </row>
    <row r="696" spans="1:7" ht="15.75" customHeight="1" x14ac:dyDescent="0.25">
      <c r="A696" s="124">
        <v>45090</v>
      </c>
      <c r="B696" s="123">
        <v>11.11</v>
      </c>
      <c r="C696" s="123">
        <v>11.244999999999999</v>
      </c>
      <c r="D696" s="123">
        <v>11.25</v>
      </c>
      <c r="E696" s="123">
        <v>9.99</v>
      </c>
      <c r="G696" s="125">
        <v>-1.2E-2</v>
      </c>
    </row>
    <row r="697" spans="1:7" ht="15.75" customHeight="1" x14ac:dyDescent="0.25">
      <c r="A697" s="124">
        <v>45089</v>
      </c>
      <c r="B697" s="123">
        <v>11.244999999999999</v>
      </c>
      <c r="C697" s="123">
        <v>11.12</v>
      </c>
      <c r="D697" s="123">
        <v>11.8025</v>
      </c>
      <c r="E697" s="123">
        <v>10.5825</v>
      </c>
      <c r="G697" s="125">
        <v>1.12E-2</v>
      </c>
    </row>
    <row r="698" spans="1:7" ht="15.75" customHeight="1" x14ac:dyDescent="0.25">
      <c r="A698" s="124">
        <v>45086</v>
      </c>
      <c r="B698" s="123">
        <v>11.12</v>
      </c>
      <c r="C698" s="123">
        <v>11.2575</v>
      </c>
      <c r="D698" s="123">
        <v>11.297499999999999</v>
      </c>
      <c r="E698" s="123">
        <v>10.307499999999999</v>
      </c>
      <c r="G698" s="125">
        <v>-1.2200000000000001E-2</v>
      </c>
    </row>
    <row r="699" spans="1:7" ht="15.75" customHeight="1" x14ac:dyDescent="0.25">
      <c r="A699" s="124">
        <v>45085</v>
      </c>
      <c r="B699" s="123">
        <v>11.2575</v>
      </c>
      <c r="C699" s="123">
        <v>11.442500000000001</v>
      </c>
      <c r="D699" s="123">
        <v>11.567500000000001</v>
      </c>
      <c r="E699" s="123">
        <v>10.130000000000001</v>
      </c>
      <c r="G699" s="125">
        <v>-1.6199999999999999E-2</v>
      </c>
    </row>
    <row r="700" spans="1:7" ht="15.75" customHeight="1" x14ac:dyDescent="0.25">
      <c r="A700" s="124">
        <v>45084</v>
      </c>
      <c r="B700" s="123">
        <v>11.442500000000001</v>
      </c>
      <c r="C700" s="123">
        <v>11.38</v>
      </c>
      <c r="D700" s="123">
        <v>11.5375</v>
      </c>
      <c r="E700" s="123">
        <v>9.6374999999999993</v>
      </c>
      <c r="G700" s="125">
        <v>5.4999999999999997E-3</v>
      </c>
    </row>
    <row r="701" spans="1:7" ht="15.75" customHeight="1" x14ac:dyDescent="0.25">
      <c r="A701" s="124">
        <v>45083</v>
      </c>
      <c r="B701" s="123">
        <v>11.38</v>
      </c>
      <c r="C701" s="123">
        <v>11.137499999999999</v>
      </c>
      <c r="D701" s="123">
        <v>11.6175</v>
      </c>
      <c r="E701" s="123">
        <v>10.465</v>
      </c>
      <c r="G701" s="125">
        <v>2.18E-2</v>
      </c>
    </row>
    <row r="702" spans="1:7" ht="15.75" customHeight="1" x14ac:dyDescent="0.25">
      <c r="A702" s="124">
        <v>45082</v>
      </c>
      <c r="B702" s="123">
        <v>11.137499999999999</v>
      </c>
      <c r="C702" s="123">
        <v>11.125</v>
      </c>
      <c r="D702" s="123">
        <v>11.335000000000001</v>
      </c>
      <c r="E702" s="123">
        <v>10.3225</v>
      </c>
      <c r="G702" s="125">
        <v>1.1000000000000001E-3</v>
      </c>
    </row>
    <row r="703" spans="1:7" ht="15.75" customHeight="1" x14ac:dyDescent="0.25">
      <c r="A703" s="124">
        <v>45079</v>
      </c>
      <c r="B703" s="123">
        <v>11.125</v>
      </c>
      <c r="C703" s="123">
        <v>11.5975</v>
      </c>
      <c r="D703" s="123">
        <v>11.734999999999999</v>
      </c>
      <c r="E703" s="123">
        <v>10.86</v>
      </c>
      <c r="G703" s="125">
        <v>-4.07E-2</v>
      </c>
    </row>
    <row r="704" spans="1:7" ht="15.75" customHeight="1" x14ac:dyDescent="0.25">
      <c r="A704" s="124">
        <v>45078</v>
      </c>
      <c r="B704" s="123">
        <v>11.5975</v>
      </c>
      <c r="C704" s="123">
        <v>11.9725</v>
      </c>
      <c r="D704" s="123">
        <v>11.9725</v>
      </c>
      <c r="E704" s="123">
        <v>11.22</v>
      </c>
      <c r="G704" s="125">
        <v>-3.1300000000000001E-2</v>
      </c>
    </row>
    <row r="705" spans="1:7" ht="15.75" customHeight="1" x14ac:dyDescent="0.25">
      <c r="A705" s="124">
        <v>45077</v>
      </c>
      <c r="B705" s="123">
        <v>11.9725</v>
      </c>
      <c r="C705" s="123">
        <v>12.01</v>
      </c>
      <c r="D705" s="123">
        <v>12.467499999999999</v>
      </c>
      <c r="E705" s="123">
        <v>11.58</v>
      </c>
      <c r="G705" s="125">
        <v>-3.0999999999999999E-3</v>
      </c>
    </row>
    <row r="706" spans="1:7" ht="15.75" customHeight="1" x14ac:dyDescent="0.25">
      <c r="A706" s="124">
        <v>45076</v>
      </c>
      <c r="B706" s="123">
        <v>12.01</v>
      </c>
      <c r="C706" s="123">
        <v>12.297499999999999</v>
      </c>
      <c r="D706" s="123">
        <v>12.38</v>
      </c>
      <c r="E706" s="123">
        <v>11.7675</v>
      </c>
      <c r="G706" s="125">
        <v>-2.3400000000000001E-2</v>
      </c>
    </row>
    <row r="707" spans="1:7" ht="15.75" customHeight="1" x14ac:dyDescent="0.25">
      <c r="A707" s="124">
        <v>45075</v>
      </c>
      <c r="B707" s="123">
        <v>12.297499999999999</v>
      </c>
      <c r="C707" s="123">
        <v>11.9</v>
      </c>
      <c r="D707" s="123">
        <v>12.4925</v>
      </c>
      <c r="E707" s="123">
        <v>8.8074999999999992</v>
      </c>
      <c r="G707" s="125">
        <v>3.3399999999999999E-2</v>
      </c>
    </row>
    <row r="708" spans="1:7" ht="15.75" customHeight="1" x14ac:dyDescent="0.25">
      <c r="A708" s="124">
        <v>45072</v>
      </c>
      <c r="B708" s="123">
        <v>11.9</v>
      </c>
      <c r="C708" s="123">
        <v>12.52</v>
      </c>
      <c r="D708" s="123">
        <v>12.8575</v>
      </c>
      <c r="E708" s="123">
        <v>11.7</v>
      </c>
      <c r="G708" s="125">
        <v>-4.9500000000000002E-2</v>
      </c>
    </row>
    <row r="709" spans="1:7" ht="15.75" customHeight="1" x14ac:dyDescent="0.25">
      <c r="A709" s="124">
        <v>45071</v>
      </c>
      <c r="B709" s="123">
        <v>12.52</v>
      </c>
      <c r="C709" s="123">
        <v>13.112500000000001</v>
      </c>
      <c r="D709" s="123">
        <v>13.1325</v>
      </c>
      <c r="E709" s="123">
        <v>8.1824999999999992</v>
      </c>
      <c r="G709" s="125">
        <v>-4.5199999999999997E-2</v>
      </c>
    </row>
    <row r="710" spans="1:7" ht="15.75" customHeight="1" x14ac:dyDescent="0.25">
      <c r="A710" s="124">
        <v>45070</v>
      </c>
      <c r="B710" s="123">
        <v>13.112500000000001</v>
      </c>
      <c r="C710" s="123">
        <v>12.605</v>
      </c>
      <c r="D710" s="123">
        <v>13.4375</v>
      </c>
      <c r="E710" s="123">
        <v>12.41</v>
      </c>
      <c r="G710" s="125">
        <v>4.0300000000000002E-2</v>
      </c>
    </row>
    <row r="711" spans="1:7" ht="15.75" customHeight="1" x14ac:dyDescent="0.25">
      <c r="A711" s="124">
        <v>45069</v>
      </c>
      <c r="B711" s="123">
        <v>12.605</v>
      </c>
      <c r="C711" s="123">
        <v>12.57</v>
      </c>
      <c r="D711" s="123">
        <v>13.074999999999999</v>
      </c>
      <c r="E711" s="123">
        <v>12.317500000000001</v>
      </c>
      <c r="G711" s="125">
        <v>2.8E-3</v>
      </c>
    </row>
    <row r="712" spans="1:7" ht="15.75" customHeight="1" x14ac:dyDescent="0.25">
      <c r="A712" s="124">
        <v>45068</v>
      </c>
      <c r="B712" s="123">
        <v>12.57</v>
      </c>
      <c r="C712" s="123">
        <v>12.3025</v>
      </c>
      <c r="D712" s="123">
        <v>12.82</v>
      </c>
      <c r="E712" s="123">
        <v>11.555</v>
      </c>
      <c r="G712" s="125">
        <v>2.1700000000000001E-2</v>
      </c>
    </row>
    <row r="713" spans="1:7" ht="15.75" customHeight="1" x14ac:dyDescent="0.25">
      <c r="A713" s="124">
        <v>45065</v>
      </c>
      <c r="B713" s="123">
        <v>12.3025</v>
      </c>
      <c r="C713" s="123">
        <v>12.795</v>
      </c>
      <c r="D713" s="123">
        <v>12.82</v>
      </c>
      <c r="E713" s="123">
        <v>11.6875</v>
      </c>
      <c r="G713" s="125">
        <v>-3.85E-2</v>
      </c>
    </row>
    <row r="714" spans="1:7" ht="15.75" customHeight="1" x14ac:dyDescent="0.25">
      <c r="A714" s="124">
        <v>45064</v>
      </c>
      <c r="B714" s="123">
        <v>12.795</v>
      </c>
      <c r="C714" s="123">
        <v>13.105</v>
      </c>
      <c r="D714" s="123">
        <v>13.105</v>
      </c>
      <c r="E714" s="123">
        <v>11.137499999999999</v>
      </c>
      <c r="G714" s="125">
        <v>-2.3699999999999999E-2</v>
      </c>
    </row>
    <row r="715" spans="1:7" ht="15.75" customHeight="1" x14ac:dyDescent="0.25">
      <c r="A715" s="124">
        <v>45063</v>
      </c>
      <c r="B715" s="123">
        <v>13.105</v>
      </c>
      <c r="C715" s="123">
        <v>13.2925</v>
      </c>
      <c r="D715" s="123">
        <v>13.58</v>
      </c>
      <c r="E715" s="123">
        <v>11.895</v>
      </c>
      <c r="G715" s="125">
        <v>-1.41E-2</v>
      </c>
    </row>
    <row r="716" spans="1:7" ht="15.75" customHeight="1" x14ac:dyDescent="0.25">
      <c r="A716" s="124">
        <v>45062</v>
      </c>
      <c r="B716" s="123">
        <v>13.2925</v>
      </c>
      <c r="C716" s="123">
        <v>13.172499999999999</v>
      </c>
      <c r="D716" s="123">
        <v>13.484999999999999</v>
      </c>
      <c r="E716" s="123">
        <v>11.71</v>
      </c>
      <c r="G716" s="125">
        <v>9.1000000000000004E-3</v>
      </c>
    </row>
    <row r="717" spans="1:7" ht="15.75" customHeight="1" x14ac:dyDescent="0.25">
      <c r="A717" s="124">
        <v>45061</v>
      </c>
      <c r="B717" s="123">
        <v>13.172499999999999</v>
      </c>
      <c r="C717" s="123">
        <v>12.852499999999999</v>
      </c>
      <c r="D717" s="123">
        <v>13.615</v>
      </c>
      <c r="E717" s="123">
        <v>12.5375</v>
      </c>
      <c r="G717" s="125">
        <v>2.4899999999999999E-2</v>
      </c>
    </row>
    <row r="718" spans="1:7" ht="15.75" customHeight="1" x14ac:dyDescent="0.25">
      <c r="A718" s="124">
        <v>45058</v>
      </c>
      <c r="B718" s="123">
        <v>12.852499999999999</v>
      </c>
      <c r="C718" s="123">
        <v>13.215</v>
      </c>
      <c r="D718" s="123">
        <v>13.51</v>
      </c>
      <c r="E718" s="123">
        <v>12.737500000000001</v>
      </c>
      <c r="G718" s="125">
        <v>-2.7400000000000001E-2</v>
      </c>
    </row>
    <row r="719" spans="1:7" ht="15.75" customHeight="1" x14ac:dyDescent="0.25">
      <c r="A719" s="124">
        <v>45057</v>
      </c>
      <c r="B719" s="123">
        <v>13.215</v>
      </c>
      <c r="C719" s="123">
        <v>13.0825</v>
      </c>
      <c r="D719" s="123">
        <v>13.74</v>
      </c>
      <c r="E719" s="123">
        <v>12.815</v>
      </c>
      <c r="G719" s="125">
        <v>1.01E-2</v>
      </c>
    </row>
    <row r="720" spans="1:7" ht="15.75" customHeight="1" x14ac:dyDescent="0.25">
      <c r="A720" s="124">
        <v>45056</v>
      </c>
      <c r="B720" s="123">
        <v>13.0825</v>
      </c>
      <c r="C720" s="123">
        <v>12.6775</v>
      </c>
      <c r="D720" s="123">
        <v>13.297499999999999</v>
      </c>
      <c r="E720" s="123">
        <v>11.5425</v>
      </c>
      <c r="G720" s="125">
        <v>3.1899999999999998E-2</v>
      </c>
    </row>
    <row r="721" spans="1:7" ht="15.75" customHeight="1" x14ac:dyDescent="0.25">
      <c r="A721" s="124">
        <v>45055</v>
      </c>
      <c r="B721" s="123">
        <v>12.6775</v>
      </c>
      <c r="C721" s="123">
        <v>12.635</v>
      </c>
      <c r="D721" s="123">
        <v>12.815</v>
      </c>
      <c r="E721" s="123">
        <v>11.657500000000001</v>
      </c>
      <c r="G721" s="125">
        <v>3.3999999999999998E-3</v>
      </c>
    </row>
    <row r="722" spans="1:7" ht="15.75" customHeight="1" x14ac:dyDescent="0.25">
      <c r="A722" s="124">
        <v>45054</v>
      </c>
      <c r="B722" s="123">
        <v>12.635</v>
      </c>
      <c r="C722" s="123">
        <v>12.295</v>
      </c>
      <c r="D722" s="123">
        <v>12.91</v>
      </c>
      <c r="E722" s="123">
        <v>11.7225</v>
      </c>
      <c r="G722" s="125">
        <v>2.7699999999999999E-2</v>
      </c>
    </row>
    <row r="723" spans="1:7" ht="15.75" customHeight="1" x14ac:dyDescent="0.25">
      <c r="A723" s="124">
        <v>45051</v>
      </c>
      <c r="B723" s="123">
        <v>12.295</v>
      </c>
      <c r="C723" s="123">
        <v>11.7325</v>
      </c>
      <c r="D723" s="123">
        <v>12.375</v>
      </c>
      <c r="E723" s="123">
        <v>11.53</v>
      </c>
      <c r="G723" s="125">
        <v>4.7899999999999998E-2</v>
      </c>
    </row>
    <row r="724" spans="1:7" ht="15.75" customHeight="1" x14ac:dyDescent="0.25">
      <c r="A724" s="124">
        <v>45050</v>
      </c>
      <c r="B724" s="123">
        <v>11.7325</v>
      </c>
      <c r="C724" s="123">
        <v>11.84</v>
      </c>
      <c r="D724" s="123">
        <v>12.03</v>
      </c>
      <c r="E724" s="123">
        <v>11.185</v>
      </c>
      <c r="G724" s="125">
        <v>-9.1000000000000004E-3</v>
      </c>
    </row>
    <row r="725" spans="1:7" ht="15.75" customHeight="1" x14ac:dyDescent="0.25">
      <c r="A725" s="124">
        <v>45049</v>
      </c>
      <c r="B725" s="123">
        <v>11.84</v>
      </c>
      <c r="C725" s="123">
        <v>11.897500000000001</v>
      </c>
      <c r="D725" s="123">
        <v>12.25</v>
      </c>
      <c r="E725" s="123">
        <v>11.13</v>
      </c>
      <c r="G725" s="125">
        <v>-4.7999999999999996E-3</v>
      </c>
    </row>
    <row r="726" spans="1:7" ht="15.75" customHeight="1" x14ac:dyDescent="0.25">
      <c r="A726" s="124">
        <v>45048</v>
      </c>
      <c r="B726" s="123">
        <v>11.897500000000001</v>
      </c>
      <c r="C726" s="123">
        <v>10.9475</v>
      </c>
      <c r="D726" s="123">
        <v>12.0625</v>
      </c>
      <c r="E726" s="123">
        <v>10.9475</v>
      </c>
      <c r="G726" s="125">
        <v>8.6800000000000002E-2</v>
      </c>
    </row>
    <row r="727" spans="1:7" ht="15.75" customHeight="1" x14ac:dyDescent="0.25">
      <c r="A727" s="124">
        <v>45044</v>
      </c>
      <c r="B727" s="123">
        <v>10.9475</v>
      </c>
      <c r="C727" s="123">
        <v>11.425000000000001</v>
      </c>
      <c r="D727" s="123">
        <v>11.5425</v>
      </c>
      <c r="E727" s="123">
        <v>10.7875</v>
      </c>
      <c r="G727" s="125">
        <v>-4.1799999999999997E-2</v>
      </c>
    </row>
    <row r="728" spans="1:7" ht="15.75" customHeight="1" x14ac:dyDescent="0.25">
      <c r="A728" s="124">
        <v>45043</v>
      </c>
      <c r="B728" s="123">
        <v>11.425000000000001</v>
      </c>
      <c r="C728" s="123">
        <v>11.6525</v>
      </c>
      <c r="D728" s="123">
        <v>12.02</v>
      </c>
      <c r="E728" s="123">
        <v>10.96</v>
      </c>
      <c r="G728" s="125">
        <v>-1.95E-2</v>
      </c>
    </row>
    <row r="729" spans="1:7" ht="15.75" customHeight="1" x14ac:dyDescent="0.25">
      <c r="A729" s="124">
        <v>45042</v>
      </c>
      <c r="B729" s="123">
        <v>11.6525</v>
      </c>
      <c r="C729" s="123">
        <v>11.52</v>
      </c>
      <c r="D729" s="123">
        <v>11.897500000000001</v>
      </c>
      <c r="E729" s="123">
        <v>11.297499999999999</v>
      </c>
      <c r="G729" s="125">
        <v>1.15E-2</v>
      </c>
    </row>
    <row r="730" spans="1:7" ht="15.75" customHeight="1" x14ac:dyDescent="0.25">
      <c r="A730" s="124">
        <v>45041</v>
      </c>
      <c r="B730" s="123">
        <v>11.52</v>
      </c>
      <c r="C730" s="123">
        <v>11.6675</v>
      </c>
      <c r="D730" s="123">
        <v>11.8125</v>
      </c>
      <c r="E730" s="123">
        <v>11.425000000000001</v>
      </c>
      <c r="G730" s="125">
        <v>-1.26E-2</v>
      </c>
    </row>
    <row r="731" spans="1:7" ht="15.75" customHeight="1" x14ac:dyDescent="0.25">
      <c r="A731" s="124">
        <v>45040</v>
      </c>
      <c r="B731" s="123">
        <v>11.6675</v>
      </c>
      <c r="C731" s="123">
        <v>11.63</v>
      </c>
      <c r="D731" s="123">
        <v>12.205</v>
      </c>
      <c r="E731" s="123">
        <v>11.58</v>
      </c>
      <c r="G731" s="125">
        <v>3.2000000000000002E-3</v>
      </c>
    </row>
    <row r="732" spans="1:7" ht="15.75" customHeight="1" x14ac:dyDescent="0.25">
      <c r="A732" s="124">
        <v>45037</v>
      </c>
      <c r="B732" s="123">
        <v>11.63</v>
      </c>
      <c r="C732" s="123">
        <v>11.94</v>
      </c>
      <c r="D732" s="123">
        <v>12.04</v>
      </c>
      <c r="E732" s="123">
        <v>11.52</v>
      </c>
      <c r="G732" s="125">
        <v>-2.5999999999999999E-2</v>
      </c>
    </row>
    <row r="733" spans="1:7" ht="15.75" customHeight="1" x14ac:dyDescent="0.25">
      <c r="A733" s="124">
        <v>45036</v>
      </c>
      <c r="B733" s="123">
        <v>11.94</v>
      </c>
      <c r="C733" s="123">
        <v>12.1525</v>
      </c>
      <c r="D733" s="123">
        <v>12.397500000000001</v>
      </c>
      <c r="E733" s="123">
        <v>11.58</v>
      </c>
      <c r="G733" s="125">
        <v>-1.7500000000000002E-2</v>
      </c>
    </row>
    <row r="734" spans="1:7" ht="15.75" customHeight="1" x14ac:dyDescent="0.25">
      <c r="A734" s="124">
        <v>45035</v>
      </c>
      <c r="B734" s="123">
        <v>12.1525</v>
      </c>
      <c r="C734" s="123">
        <v>12.074999999999999</v>
      </c>
      <c r="D734" s="123">
        <v>12.47</v>
      </c>
      <c r="E734" s="123">
        <v>11.1075</v>
      </c>
      <c r="G734" s="125">
        <v>6.4000000000000003E-3</v>
      </c>
    </row>
    <row r="735" spans="1:7" ht="15.75" customHeight="1" x14ac:dyDescent="0.25">
      <c r="A735" s="124">
        <v>45034</v>
      </c>
      <c r="B735" s="123">
        <v>12.074999999999999</v>
      </c>
      <c r="C735" s="123">
        <v>12.265000000000001</v>
      </c>
      <c r="D735" s="123">
        <v>12.525</v>
      </c>
      <c r="E735" s="123">
        <v>11.862500000000001</v>
      </c>
      <c r="G735" s="125">
        <v>-1.55E-2</v>
      </c>
    </row>
    <row r="736" spans="1:7" ht="15.75" customHeight="1" x14ac:dyDescent="0.25">
      <c r="A736" s="124">
        <v>45033</v>
      </c>
      <c r="B736" s="123">
        <v>12.265000000000001</v>
      </c>
      <c r="C736" s="123">
        <v>11.907500000000001</v>
      </c>
      <c r="D736" s="123">
        <v>13.272500000000001</v>
      </c>
      <c r="E736" s="123">
        <v>11.907500000000001</v>
      </c>
      <c r="G736" s="125">
        <v>0.03</v>
      </c>
    </row>
    <row r="737" spans="1:7" ht="15.75" customHeight="1" x14ac:dyDescent="0.25">
      <c r="A737" s="124">
        <v>45029</v>
      </c>
      <c r="B737" s="123">
        <v>11.907500000000001</v>
      </c>
      <c r="C737" s="123">
        <v>12.272500000000001</v>
      </c>
      <c r="D737" s="123">
        <v>12.51</v>
      </c>
      <c r="E737" s="123">
        <v>11.84</v>
      </c>
      <c r="G737" s="125">
        <v>-2.9700000000000001E-2</v>
      </c>
    </row>
    <row r="738" spans="1:7" ht="15.75" customHeight="1" x14ac:dyDescent="0.25">
      <c r="A738" s="124">
        <v>45028</v>
      </c>
      <c r="B738" s="123">
        <v>12.272500000000001</v>
      </c>
      <c r="C738" s="123">
        <v>11.975</v>
      </c>
      <c r="D738" s="123">
        <v>12.395</v>
      </c>
      <c r="E738" s="123">
        <v>11.975</v>
      </c>
      <c r="G738" s="125">
        <v>2.4799999999999999E-2</v>
      </c>
    </row>
    <row r="739" spans="1:7" ht="15.75" customHeight="1" x14ac:dyDescent="0.25">
      <c r="A739" s="124">
        <v>45027</v>
      </c>
      <c r="B739" s="123">
        <v>11.975</v>
      </c>
      <c r="C739" s="123">
        <v>12.272500000000001</v>
      </c>
      <c r="D739" s="123">
        <v>12.272500000000001</v>
      </c>
      <c r="E739" s="123">
        <v>11.664999999999999</v>
      </c>
      <c r="G739" s="125">
        <v>-2.4199999999999999E-2</v>
      </c>
    </row>
    <row r="740" spans="1:7" ht="15.75" customHeight="1" x14ac:dyDescent="0.25">
      <c r="A740" s="124">
        <v>45026</v>
      </c>
      <c r="B740" s="123">
        <v>12.272500000000001</v>
      </c>
      <c r="C740" s="123">
        <v>11.797499999999999</v>
      </c>
      <c r="D740" s="123">
        <v>12.5625</v>
      </c>
      <c r="E740" s="123">
        <v>11.797499999999999</v>
      </c>
      <c r="G740" s="125">
        <v>4.0300000000000002E-2</v>
      </c>
    </row>
    <row r="741" spans="1:7" ht="15.75" customHeight="1" x14ac:dyDescent="0.25">
      <c r="A741" s="124">
        <v>45022</v>
      </c>
      <c r="B741" s="123">
        <v>11.797499999999999</v>
      </c>
      <c r="C741" s="123">
        <v>12.4125</v>
      </c>
      <c r="D741" s="123">
        <v>12.57</v>
      </c>
      <c r="E741" s="123">
        <v>11.65</v>
      </c>
      <c r="G741" s="125">
        <v>-4.9500000000000002E-2</v>
      </c>
    </row>
    <row r="742" spans="1:7" ht="15.75" customHeight="1" x14ac:dyDescent="0.25">
      <c r="A742" s="124">
        <v>45021</v>
      </c>
      <c r="B742" s="123">
        <v>12.4125</v>
      </c>
      <c r="C742" s="123">
        <v>12.585000000000001</v>
      </c>
      <c r="D742" s="123">
        <v>12.805</v>
      </c>
      <c r="E742" s="123">
        <v>12.0525</v>
      </c>
      <c r="G742" s="125">
        <v>-1.37E-2</v>
      </c>
    </row>
    <row r="743" spans="1:7" ht="15.75" customHeight="1" x14ac:dyDescent="0.25">
      <c r="A743" s="124">
        <v>45019</v>
      </c>
      <c r="B743" s="123">
        <v>12.585000000000001</v>
      </c>
      <c r="C743" s="123">
        <v>12.935</v>
      </c>
      <c r="D743" s="123">
        <v>13.49</v>
      </c>
      <c r="E743" s="123">
        <v>12.465</v>
      </c>
      <c r="G743" s="125">
        <v>-2.7099999999999999E-2</v>
      </c>
    </row>
    <row r="744" spans="1:7" ht="15.75" customHeight="1" x14ac:dyDescent="0.25">
      <c r="A744" s="124">
        <v>45016</v>
      </c>
      <c r="B744" s="123">
        <v>12.935</v>
      </c>
      <c r="C744" s="123">
        <v>13.6275</v>
      </c>
      <c r="D744" s="123">
        <v>13.6275</v>
      </c>
      <c r="E744" s="123">
        <v>12.0725</v>
      </c>
      <c r="G744" s="125">
        <v>-5.0799999999999998E-2</v>
      </c>
    </row>
    <row r="745" spans="1:7" ht="15.75" customHeight="1" x14ac:dyDescent="0.25">
      <c r="A745" s="124">
        <v>45014</v>
      </c>
      <c r="B745" s="123">
        <v>13.6275</v>
      </c>
      <c r="C745" s="123">
        <v>15.1</v>
      </c>
      <c r="D745" s="123">
        <v>15.1</v>
      </c>
      <c r="E745" s="123">
        <v>13.32</v>
      </c>
      <c r="G745" s="125">
        <v>-9.7500000000000003E-2</v>
      </c>
    </row>
    <row r="746" spans="1:7" ht="15.75" customHeight="1" x14ac:dyDescent="0.25">
      <c r="A746" s="124">
        <v>45013</v>
      </c>
      <c r="B746" s="123">
        <v>15.1</v>
      </c>
      <c r="C746" s="123">
        <v>15.445</v>
      </c>
      <c r="D746" s="123">
        <v>15.6075</v>
      </c>
      <c r="E746" s="123">
        <v>14.865</v>
      </c>
      <c r="G746" s="125">
        <v>-2.23E-2</v>
      </c>
    </row>
    <row r="747" spans="1:7" ht="15.75" customHeight="1" x14ac:dyDescent="0.25">
      <c r="A747" s="124">
        <v>45012</v>
      </c>
      <c r="B747" s="123">
        <v>15.445</v>
      </c>
      <c r="C747" s="123">
        <v>15.24</v>
      </c>
      <c r="D747" s="123">
        <v>16.092500000000001</v>
      </c>
      <c r="E747" s="123">
        <v>15.0975</v>
      </c>
      <c r="G747" s="125">
        <v>1.35E-2</v>
      </c>
    </row>
    <row r="748" spans="1:7" ht="15.75" customHeight="1" x14ac:dyDescent="0.25">
      <c r="A748" s="124">
        <v>45009</v>
      </c>
      <c r="B748" s="123">
        <v>15.24</v>
      </c>
      <c r="C748" s="123">
        <v>14.49</v>
      </c>
      <c r="D748" s="123">
        <v>15.43</v>
      </c>
      <c r="E748" s="123">
        <v>14.202500000000001</v>
      </c>
      <c r="G748" s="125">
        <v>5.1799999999999999E-2</v>
      </c>
    </row>
    <row r="749" spans="1:7" ht="15.75" customHeight="1" x14ac:dyDescent="0.25">
      <c r="A749" s="124">
        <v>45008</v>
      </c>
      <c r="B749" s="123">
        <v>14.49</v>
      </c>
      <c r="C749" s="123">
        <v>14.807499999999999</v>
      </c>
      <c r="D749" s="123">
        <v>15.057499999999999</v>
      </c>
      <c r="E749" s="123">
        <v>13.9025</v>
      </c>
      <c r="G749" s="125">
        <v>-2.1399999999999999E-2</v>
      </c>
    </row>
    <row r="750" spans="1:7" ht="15.75" customHeight="1" x14ac:dyDescent="0.25">
      <c r="A750" s="124">
        <v>45007</v>
      </c>
      <c r="B750" s="123">
        <v>14.807499999999999</v>
      </c>
      <c r="C750" s="123">
        <v>15.0825</v>
      </c>
      <c r="D750" s="123">
        <v>15.092499999999999</v>
      </c>
      <c r="E750" s="123">
        <v>14.2425</v>
      </c>
      <c r="G750" s="125">
        <v>-1.8200000000000001E-2</v>
      </c>
    </row>
    <row r="751" spans="1:7" ht="15.75" customHeight="1" x14ac:dyDescent="0.25">
      <c r="A751" s="124">
        <v>45006</v>
      </c>
      <c r="B751" s="123">
        <v>15.0825</v>
      </c>
      <c r="C751" s="123">
        <v>16.0075</v>
      </c>
      <c r="D751" s="123">
        <v>16.035</v>
      </c>
      <c r="E751" s="123">
        <v>14.0825</v>
      </c>
      <c r="G751" s="125">
        <v>-5.7799999999999997E-2</v>
      </c>
    </row>
    <row r="752" spans="1:7" ht="15.75" customHeight="1" x14ac:dyDescent="0.25">
      <c r="A752" s="124">
        <v>45005</v>
      </c>
      <c r="B752" s="123">
        <v>16.0075</v>
      </c>
      <c r="C752" s="123">
        <v>14.7675</v>
      </c>
      <c r="D752" s="123">
        <v>17.22</v>
      </c>
      <c r="E752" s="123">
        <v>14.52</v>
      </c>
      <c r="G752" s="125">
        <v>8.4000000000000005E-2</v>
      </c>
    </row>
    <row r="753" spans="1:7" ht="15.75" customHeight="1" x14ac:dyDescent="0.25">
      <c r="A753" s="124">
        <v>45002</v>
      </c>
      <c r="B753" s="123">
        <v>14.7675</v>
      </c>
      <c r="C753" s="123">
        <v>16.217500000000001</v>
      </c>
      <c r="D753" s="123">
        <v>16.217500000000001</v>
      </c>
      <c r="E753" s="123">
        <v>14.6</v>
      </c>
      <c r="G753" s="125">
        <v>-8.9399999999999993E-2</v>
      </c>
    </row>
    <row r="754" spans="1:7" ht="15.75" customHeight="1" x14ac:dyDescent="0.25">
      <c r="A754" s="124">
        <v>45001</v>
      </c>
      <c r="B754" s="123">
        <v>16.217500000000001</v>
      </c>
      <c r="C754" s="123">
        <v>16.295000000000002</v>
      </c>
      <c r="D754" s="123">
        <v>17.355</v>
      </c>
      <c r="E754" s="123">
        <v>13.95</v>
      </c>
      <c r="G754" s="125">
        <v>-4.7999999999999996E-3</v>
      </c>
    </row>
    <row r="755" spans="1:7" ht="15.75" customHeight="1" x14ac:dyDescent="0.25">
      <c r="A755" s="124">
        <v>45000</v>
      </c>
      <c r="B755" s="123">
        <v>16.295000000000002</v>
      </c>
      <c r="C755" s="123">
        <v>16.217500000000001</v>
      </c>
      <c r="D755" s="123">
        <v>16.504999999999999</v>
      </c>
      <c r="E755" s="123">
        <v>14.5175</v>
      </c>
      <c r="G755" s="125">
        <v>4.7999999999999996E-3</v>
      </c>
    </row>
    <row r="756" spans="1:7" ht="15.75" customHeight="1" x14ac:dyDescent="0.25">
      <c r="A756" s="124">
        <v>44999</v>
      </c>
      <c r="B756" s="123">
        <v>16.217500000000001</v>
      </c>
      <c r="C756" s="123">
        <v>16.215</v>
      </c>
      <c r="D756" s="123">
        <v>16.642499999999998</v>
      </c>
      <c r="E756" s="123">
        <v>15.0025</v>
      </c>
      <c r="G756" s="125">
        <v>2.0000000000000001E-4</v>
      </c>
    </row>
    <row r="757" spans="1:7" ht="15.75" customHeight="1" x14ac:dyDescent="0.25">
      <c r="A757" s="124">
        <v>44998</v>
      </c>
      <c r="B757" s="123">
        <v>16.215</v>
      </c>
      <c r="C757" s="123">
        <v>13.4125</v>
      </c>
      <c r="D757" s="123">
        <v>16.427499999999998</v>
      </c>
      <c r="E757" s="123">
        <v>13.4125</v>
      </c>
      <c r="G757" s="125">
        <v>0.2089</v>
      </c>
    </row>
    <row r="758" spans="1:7" ht="15.75" customHeight="1" x14ac:dyDescent="0.25">
      <c r="A758" s="124">
        <v>44995</v>
      </c>
      <c r="B758" s="123">
        <v>13.4125</v>
      </c>
      <c r="C758" s="123">
        <v>12.725</v>
      </c>
      <c r="D758" s="123">
        <v>13.817500000000001</v>
      </c>
      <c r="E758" s="123">
        <v>12.725</v>
      </c>
      <c r="G758" s="125">
        <v>5.3999999999999999E-2</v>
      </c>
    </row>
    <row r="759" spans="1:7" ht="15.75" customHeight="1" x14ac:dyDescent="0.25">
      <c r="A759" s="124">
        <v>44994</v>
      </c>
      <c r="B759" s="123">
        <v>12.725</v>
      </c>
      <c r="C759" s="123">
        <v>12.45</v>
      </c>
      <c r="D759" s="123">
        <v>12.842499999999999</v>
      </c>
      <c r="E759" s="123">
        <v>11.78</v>
      </c>
      <c r="G759" s="125">
        <v>2.2100000000000002E-2</v>
      </c>
    </row>
    <row r="760" spans="1:7" ht="15.75" customHeight="1" x14ac:dyDescent="0.25">
      <c r="A760" s="124">
        <v>44993</v>
      </c>
      <c r="B760" s="123">
        <v>12.45</v>
      </c>
      <c r="C760" s="123">
        <v>12.2675</v>
      </c>
      <c r="D760" s="123">
        <v>12.8475</v>
      </c>
      <c r="E760" s="123">
        <v>11.897500000000001</v>
      </c>
      <c r="G760" s="125">
        <v>1.49E-2</v>
      </c>
    </row>
    <row r="761" spans="1:7" ht="15.75" customHeight="1" x14ac:dyDescent="0.25">
      <c r="A761" s="124">
        <v>44991</v>
      </c>
      <c r="B761" s="123">
        <v>12.2675</v>
      </c>
      <c r="C761" s="123">
        <v>12.18</v>
      </c>
      <c r="D761" s="123">
        <v>12.4725</v>
      </c>
      <c r="E761" s="123">
        <v>11.8375</v>
      </c>
      <c r="G761" s="125">
        <v>7.1999999999999998E-3</v>
      </c>
    </row>
    <row r="762" spans="1:7" ht="15.75" customHeight="1" x14ac:dyDescent="0.25">
      <c r="A762" s="124">
        <v>44988</v>
      </c>
      <c r="B762" s="123">
        <v>12.18</v>
      </c>
      <c r="C762" s="123">
        <v>12.97</v>
      </c>
      <c r="D762" s="123">
        <v>12.97</v>
      </c>
      <c r="E762" s="123">
        <v>11.98</v>
      </c>
      <c r="G762" s="125">
        <v>-6.0900000000000003E-2</v>
      </c>
    </row>
    <row r="763" spans="1:7" ht="15.75" customHeight="1" x14ac:dyDescent="0.25">
      <c r="A763" s="124">
        <v>44987</v>
      </c>
      <c r="B763" s="123">
        <v>12.97</v>
      </c>
      <c r="C763" s="123">
        <v>12.994999999999999</v>
      </c>
      <c r="D763" s="123">
        <v>13.55</v>
      </c>
      <c r="E763" s="123">
        <v>11.1</v>
      </c>
      <c r="G763" s="125">
        <v>-1.9E-3</v>
      </c>
    </row>
    <row r="764" spans="1:7" ht="15.75" customHeight="1" x14ac:dyDescent="0.25">
      <c r="A764" s="124">
        <v>44986</v>
      </c>
      <c r="B764" s="123">
        <v>12.994999999999999</v>
      </c>
      <c r="C764" s="123">
        <v>14.02</v>
      </c>
      <c r="D764" s="123">
        <v>14.02</v>
      </c>
      <c r="E764" s="123">
        <v>12.275</v>
      </c>
      <c r="G764" s="125">
        <v>-7.3099999999999998E-2</v>
      </c>
    </row>
    <row r="765" spans="1:7" ht="15.75" customHeight="1" x14ac:dyDescent="0.25">
      <c r="A765" s="124">
        <v>44985</v>
      </c>
      <c r="B765" s="123">
        <v>14.02</v>
      </c>
      <c r="C765" s="123">
        <v>13.875</v>
      </c>
      <c r="D765" s="123">
        <v>14.567500000000001</v>
      </c>
      <c r="E765" s="123">
        <v>13.5</v>
      </c>
      <c r="G765" s="125">
        <v>1.0500000000000001E-2</v>
      </c>
    </row>
    <row r="766" spans="1:7" ht="15.75" customHeight="1" x14ac:dyDescent="0.25">
      <c r="A766" s="124">
        <v>44984</v>
      </c>
      <c r="B766" s="123">
        <v>13.875</v>
      </c>
      <c r="C766" s="123">
        <v>14.185</v>
      </c>
      <c r="D766" s="123">
        <v>15.0975</v>
      </c>
      <c r="E766" s="123">
        <v>13.75</v>
      </c>
      <c r="G766" s="125">
        <v>-2.1899999999999999E-2</v>
      </c>
    </row>
    <row r="767" spans="1:7" ht="15.75" customHeight="1" x14ac:dyDescent="0.25">
      <c r="A767" s="124">
        <v>44981</v>
      </c>
      <c r="B767" s="123">
        <v>14.185</v>
      </c>
      <c r="C767" s="123">
        <v>15.074999999999999</v>
      </c>
      <c r="D767" s="123">
        <v>15.1425</v>
      </c>
      <c r="E767" s="123">
        <v>14.0075</v>
      </c>
      <c r="G767" s="125">
        <v>-5.8999999999999997E-2</v>
      </c>
    </row>
    <row r="768" spans="1:7" ht="15.75" customHeight="1" x14ac:dyDescent="0.25">
      <c r="A768" s="124">
        <v>44980</v>
      </c>
      <c r="B768" s="123">
        <v>15.074999999999999</v>
      </c>
      <c r="C768" s="123">
        <v>15.5875</v>
      </c>
      <c r="D768" s="123">
        <v>16.010000000000002</v>
      </c>
      <c r="E768" s="123">
        <v>14.5175</v>
      </c>
      <c r="G768" s="125">
        <v>-3.2899999999999999E-2</v>
      </c>
    </row>
    <row r="769" spans="1:7" ht="15.75" customHeight="1" x14ac:dyDescent="0.25">
      <c r="A769" s="124">
        <v>44979</v>
      </c>
      <c r="B769" s="123">
        <v>15.5875</v>
      </c>
      <c r="C769" s="123">
        <v>14.0075</v>
      </c>
      <c r="D769" s="123">
        <v>15.914999999999999</v>
      </c>
      <c r="E769" s="123">
        <v>12.3775</v>
      </c>
      <c r="G769" s="125">
        <v>0.1128</v>
      </c>
    </row>
    <row r="770" spans="1:7" ht="15.75" customHeight="1" x14ac:dyDescent="0.25">
      <c r="A770" s="124">
        <v>44978</v>
      </c>
      <c r="B770" s="123">
        <v>14.0075</v>
      </c>
      <c r="C770" s="123">
        <v>13.3825</v>
      </c>
      <c r="D770" s="123">
        <v>14.295</v>
      </c>
      <c r="E770" s="123">
        <v>13.3825</v>
      </c>
      <c r="G770" s="125">
        <v>4.6699999999999998E-2</v>
      </c>
    </row>
    <row r="771" spans="1:7" ht="15.75" customHeight="1" x14ac:dyDescent="0.25">
      <c r="A771" s="124">
        <v>44977</v>
      </c>
      <c r="B771" s="123">
        <v>13.3825</v>
      </c>
      <c r="C771" s="123">
        <v>13.085000000000001</v>
      </c>
      <c r="D771" s="123">
        <v>13.7075</v>
      </c>
      <c r="E771" s="123">
        <v>10.922499999999999</v>
      </c>
      <c r="G771" s="125">
        <v>2.2700000000000001E-2</v>
      </c>
    </row>
    <row r="772" spans="1:7" ht="15.75" customHeight="1" x14ac:dyDescent="0.25">
      <c r="A772" s="124">
        <v>44974</v>
      </c>
      <c r="B772" s="123">
        <v>13.085000000000001</v>
      </c>
      <c r="C772" s="123">
        <v>12.89</v>
      </c>
      <c r="D772" s="123">
        <v>13.52</v>
      </c>
      <c r="E772" s="123">
        <v>10.8025</v>
      </c>
      <c r="G772" s="125">
        <v>1.5100000000000001E-2</v>
      </c>
    </row>
    <row r="773" spans="1:7" ht="15.75" customHeight="1" x14ac:dyDescent="0.25">
      <c r="A773" s="124">
        <v>44973</v>
      </c>
      <c r="B773" s="123">
        <v>12.89</v>
      </c>
      <c r="C773" s="123">
        <v>12.86</v>
      </c>
      <c r="D773" s="123">
        <v>13.1625</v>
      </c>
      <c r="E773" s="123">
        <v>10.172499999999999</v>
      </c>
      <c r="G773" s="125">
        <v>2.3E-3</v>
      </c>
    </row>
    <row r="774" spans="1:7" ht="15.75" customHeight="1" x14ac:dyDescent="0.25">
      <c r="A774" s="124">
        <v>44972</v>
      </c>
      <c r="B774" s="123">
        <v>12.86</v>
      </c>
      <c r="C774" s="123">
        <v>13.452500000000001</v>
      </c>
      <c r="D774" s="123">
        <v>13.452500000000001</v>
      </c>
      <c r="E774" s="123">
        <v>11.28</v>
      </c>
      <c r="G774" s="125">
        <v>-4.3999999999999997E-2</v>
      </c>
    </row>
    <row r="775" spans="1:7" ht="15.75" customHeight="1" x14ac:dyDescent="0.25">
      <c r="A775" s="124">
        <v>44971</v>
      </c>
      <c r="B775" s="123">
        <v>13.452500000000001</v>
      </c>
      <c r="C775" s="123">
        <v>13.68</v>
      </c>
      <c r="D775" s="123">
        <v>13.68</v>
      </c>
      <c r="E775" s="123">
        <v>12.452500000000001</v>
      </c>
      <c r="G775" s="125">
        <v>-1.66E-2</v>
      </c>
    </row>
    <row r="776" spans="1:7" ht="15.75" customHeight="1" x14ac:dyDescent="0.25">
      <c r="A776" s="124">
        <v>44970</v>
      </c>
      <c r="B776" s="123">
        <v>13.68</v>
      </c>
      <c r="C776" s="123">
        <v>12.744999999999999</v>
      </c>
      <c r="D776" s="123">
        <v>14.095000000000001</v>
      </c>
      <c r="E776" s="123">
        <v>11.83</v>
      </c>
      <c r="G776" s="125">
        <v>7.3400000000000007E-2</v>
      </c>
    </row>
    <row r="777" spans="1:7" ht="15.75" customHeight="1" x14ac:dyDescent="0.25">
      <c r="A777" s="124">
        <v>44967</v>
      </c>
      <c r="B777" s="123">
        <v>12.744999999999999</v>
      </c>
      <c r="C777" s="123">
        <v>13.04</v>
      </c>
      <c r="D777" s="123">
        <v>13.2775</v>
      </c>
      <c r="E777" s="123">
        <v>12.2075</v>
      </c>
      <c r="G777" s="125">
        <v>-2.2599999999999999E-2</v>
      </c>
    </row>
    <row r="778" spans="1:7" ht="15.75" customHeight="1" x14ac:dyDescent="0.25">
      <c r="A778" s="124">
        <v>44966</v>
      </c>
      <c r="B778" s="123">
        <v>13.04</v>
      </c>
      <c r="C778" s="123">
        <v>13.595000000000001</v>
      </c>
      <c r="D778" s="123">
        <v>13.815</v>
      </c>
      <c r="E778" s="123">
        <v>12.0625</v>
      </c>
      <c r="G778" s="125">
        <v>-4.0800000000000003E-2</v>
      </c>
    </row>
    <row r="779" spans="1:7" ht="15.75" customHeight="1" x14ac:dyDescent="0.25">
      <c r="A779" s="124">
        <v>44965</v>
      </c>
      <c r="B779" s="123">
        <v>13.595000000000001</v>
      </c>
      <c r="C779" s="123">
        <v>14.125</v>
      </c>
      <c r="D779" s="123">
        <v>14.2475</v>
      </c>
      <c r="E779" s="123">
        <v>13.535</v>
      </c>
      <c r="G779" s="125">
        <v>-3.7499999999999999E-2</v>
      </c>
    </row>
    <row r="780" spans="1:7" ht="15.75" customHeight="1" x14ac:dyDescent="0.25">
      <c r="A780" s="124">
        <v>44964</v>
      </c>
      <c r="B780" s="123">
        <v>14.125</v>
      </c>
      <c r="C780" s="123">
        <v>14.6875</v>
      </c>
      <c r="D780" s="123">
        <v>14.875</v>
      </c>
      <c r="E780" s="123">
        <v>13.664999999999999</v>
      </c>
      <c r="G780" s="125">
        <v>-3.8300000000000001E-2</v>
      </c>
    </row>
    <row r="781" spans="1:7" ht="15.75" customHeight="1" x14ac:dyDescent="0.25">
      <c r="A781" s="124">
        <v>44963</v>
      </c>
      <c r="B781" s="123">
        <v>14.6875</v>
      </c>
      <c r="C781" s="123">
        <v>14.397500000000001</v>
      </c>
      <c r="D781" s="123">
        <v>15.205</v>
      </c>
      <c r="E781" s="123">
        <v>14.185</v>
      </c>
      <c r="G781" s="125">
        <v>2.01E-2</v>
      </c>
    </row>
    <row r="782" spans="1:7" ht="15.75" customHeight="1" x14ac:dyDescent="0.25">
      <c r="A782" s="124">
        <v>44960</v>
      </c>
      <c r="B782" s="123">
        <v>14.397500000000001</v>
      </c>
      <c r="C782" s="123">
        <v>15.7325</v>
      </c>
      <c r="D782" s="123">
        <v>15.7575</v>
      </c>
      <c r="E782" s="123">
        <v>14.27</v>
      </c>
      <c r="G782" s="125">
        <v>-8.4900000000000003E-2</v>
      </c>
    </row>
    <row r="783" spans="1:7" ht="15.75" customHeight="1" x14ac:dyDescent="0.25">
      <c r="A783" s="124">
        <v>44959</v>
      </c>
      <c r="B783" s="123">
        <v>15.7325</v>
      </c>
      <c r="C783" s="123">
        <v>16.78</v>
      </c>
      <c r="D783" s="123">
        <v>17.767499999999998</v>
      </c>
      <c r="E783" s="123">
        <v>15.5075</v>
      </c>
      <c r="G783" s="125">
        <v>-6.2399999999999997E-2</v>
      </c>
    </row>
    <row r="784" spans="1:7" ht="15.75" customHeight="1" x14ac:dyDescent="0.25">
      <c r="A784" s="124">
        <v>44958</v>
      </c>
      <c r="B784" s="123">
        <v>16.78</v>
      </c>
      <c r="C784" s="123">
        <v>16.875</v>
      </c>
      <c r="D784" s="123">
        <v>18.54</v>
      </c>
      <c r="E784" s="123">
        <v>14.8475</v>
      </c>
      <c r="G784" s="125">
        <v>-5.5999999999999999E-3</v>
      </c>
    </row>
    <row r="785" spans="1:7" ht="15.75" customHeight="1" x14ac:dyDescent="0.25">
      <c r="A785" s="124">
        <v>44957</v>
      </c>
      <c r="B785" s="123">
        <v>16.875</v>
      </c>
      <c r="C785" s="123">
        <v>17.71</v>
      </c>
      <c r="D785" s="123">
        <v>18.3675</v>
      </c>
      <c r="E785" s="123">
        <v>16.565000000000001</v>
      </c>
      <c r="G785" s="125">
        <v>-4.7100000000000003E-2</v>
      </c>
    </row>
    <row r="786" spans="1:7" ht="15.75" customHeight="1" x14ac:dyDescent="0.25">
      <c r="A786" s="124">
        <v>44956</v>
      </c>
      <c r="B786" s="123">
        <v>17.71</v>
      </c>
      <c r="C786" s="123">
        <v>17.32</v>
      </c>
      <c r="D786" s="123">
        <v>19.39</v>
      </c>
      <c r="E786" s="123">
        <v>17.29</v>
      </c>
      <c r="G786" s="125">
        <v>2.2499999999999999E-2</v>
      </c>
    </row>
    <row r="787" spans="1:7" ht="15.75" customHeight="1" x14ac:dyDescent="0.25">
      <c r="A787" s="124">
        <v>44953</v>
      </c>
      <c r="B787" s="123">
        <v>17.32</v>
      </c>
      <c r="C787" s="123">
        <v>14.654999999999999</v>
      </c>
      <c r="D787" s="123">
        <v>18.012499999999999</v>
      </c>
      <c r="E787" s="123">
        <v>14.5825</v>
      </c>
      <c r="G787" s="125">
        <v>0.18179999999999999</v>
      </c>
    </row>
    <row r="788" spans="1:7" ht="15.75" customHeight="1" x14ac:dyDescent="0.25">
      <c r="A788" s="124">
        <v>44951</v>
      </c>
      <c r="B788" s="123">
        <v>14.654999999999999</v>
      </c>
      <c r="C788" s="123">
        <v>13.657500000000001</v>
      </c>
      <c r="D788" s="123">
        <v>15.422499999999999</v>
      </c>
      <c r="E788" s="123">
        <v>13.5175</v>
      </c>
      <c r="G788" s="125">
        <v>7.2999999999999995E-2</v>
      </c>
    </row>
    <row r="789" spans="1:7" ht="15.75" customHeight="1" x14ac:dyDescent="0.25">
      <c r="A789" s="124">
        <v>44950</v>
      </c>
      <c r="B789" s="123">
        <v>13.657500000000001</v>
      </c>
      <c r="C789" s="123">
        <v>13.6175</v>
      </c>
      <c r="D789" s="123">
        <v>13.81</v>
      </c>
      <c r="E789" s="123">
        <v>13.3</v>
      </c>
      <c r="G789" s="125">
        <v>2.8999999999999998E-3</v>
      </c>
    </row>
    <row r="790" spans="1:7" ht="15.75" customHeight="1" x14ac:dyDescent="0.25">
      <c r="A790" s="124">
        <v>44949</v>
      </c>
      <c r="B790" s="123">
        <v>13.6175</v>
      </c>
      <c r="C790" s="123">
        <v>13.7875</v>
      </c>
      <c r="D790" s="123">
        <v>14.26</v>
      </c>
      <c r="E790" s="123">
        <v>13.48</v>
      </c>
      <c r="G790" s="125">
        <v>-1.23E-2</v>
      </c>
    </row>
    <row r="791" spans="1:7" ht="15.75" customHeight="1" x14ac:dyDescent="0.25">
      <c r="A791" s="124">
        <v>44946</v>
      </c>
      <c r="B791" s="123">
        <v>13.7875</v>
      </c>
      <c r="C791" s="123">
        <v>13.96</v>
      </c>
      <c r="D791" s="123">
        <v>14.185</v>
      </c>
      <c r="E791" s="123">
        <v>11.6425</v>
      </c>
      <c r="G791" s="125">
        <v>-1.24E-2</v>
      </c>
    </row>
    <row r="792" spans="1:7" ht="15.75" customHeight="1" x14ac:dyDescent="0.25">
      <c r="A792" s="124">
        <v>44945</v>
      </c>
      <c r="B792" s="123">
        <v>13.96</v>
      </c>
      <c r="C792" s="123">
        <v>14.3725</v>
      </c>
      <c r="D792" s="123">
        <v>14.8325</v>
      </c>
      <c r="E792" s="123">
        <v>13.8925</v>
      </c>
      <c r="G792" s="125">
        <v>-2.87E-2</v>
      </c>
    </row>
    <row r="793" spans="1:7" ht="15.75" customHeight="1" x14ac:dyDescent="0.25">
      <c r="A793" s="124">
        <v>44944</v>
      </c>
      <c r="B793" s="123">
        <v>14.3725</v>
      </c>
      <c r="C793" s="123">
        <v>14.59</v>
      </c>
      <c r="D793" s="123">
        <v>14.75</v>
      </c>
      <c r="E793" s="123">
        <v>12.4725</v>
      </c>
      <c r="G793" s="125">
        <v>-1.49E-2</v>
      </c>
    </row>
    <row r="794" spans="1:7" ht="15.75" customHeight="1" x14ac:dyDescent="0.25">
      <c r="A794" s="124">
        <v>44943</v>
      </c>
      <c r="B794" s="123">
        <v>14.59</v>
      </c>
      <c r="C794" s="123">
        <v>15.022500000000001</v>
      </c>
      <c r="D794" s="123">
        <v>15.31</v>
      </c>
      <c r="E794" s="123">
        <v>13.84</v>
      </c>
      <c r="G794" s="125">
        <v>-2.8799999999999999E-2</v>
      </c>
    </row>
    <row r="795" spans="1:7" ht="15.75" customHeight="1" x14ac:dyDescent="0.25">
      <c r="A795" s="124">
        <v>44942</v>
      </c>
      <c r="B795" s="123">
        <v>15.022500000000001</v>
      </c>
      <c r="C795" s="123">
        <v>14.46</v>
      </c>
      <c r="D795" s="123">
        <v>15.362500000000001</v>
      </c>
      <c r="E795" s="123">
        <v>14.46</v>
      </c>
      <c r="G795" s="125">
        <v>3.8899999999999997E-2</v>
      </c>
    </row>
    <row r="796" spans="1:7" ht="15.75" customHeight="1" x14ac:dyDescent="0.25">
      <c r="A796" s="124">
        <v>44939</v>
      </c>
      <c r="B796" s="123">
        <v>14.46</v>
      </c>
      <c r="C796" s="123">
        <v>15.275</v>
      </c>
      <c r="D796" s="123">
        <v>15.602499999999999</v>
      </c>
      <c r="E796" s="123">
        <v>14.395</v>
      </c>
      <c r="G796" s="125">
        <v>-5.3400000000000003E-2</v>
      </c>
    </row>
    <row r="797" spans="1:7" ht="15.75" customHeight="1" x14ac:dyDescent="0.25">
      <c r="A797" s="124">
        <v>44938</v>
      </c>
      <c r="B797" s="123">
        <v>15.275</v>
      </c>
      <c r="C797" s="123">
        <v>15.435</v>
      </c>
      <c r="D797" s="123">
        <v>16.0425</v>
      </c>
      <c r="E797" s="123">
        <v>14.4175</v>
      </c>
      <c r="G797" s="125">
        <v>-1.04E-2</v>
      </c>
    </row>
    <row r="798" spans="1:7" ht="15.75" customHeight="1" x14ac:dyDescent="0.25">
      <c r="A798" s="124">
        <v>44937</v>
      </c>
      <c r="B798" s="123">
        <v>15.435</v>
      </c>
      <c r="C798" s="123">
        <v>15.51</v>
      </c>
      <c r="D798" s="123">
        <v>16.225000000000001</v>
      </c>
      <c r="E798" s="123">
        <v>15.115</v>
      </c>
      <c r="G798" s="125">
        <v>-4.7999999999999996E-3</v>
      </c>
    </row>
    <row r="799" spans="1:7" ht="15.75" customHeight="1" x14ac:dyDescent="0.25">
      <c r="A799" s="124">
        <v>44936</v>
      </c>
      <c r="B799" s="123">
        <v>15.51</v>
      </c>
      <c r="C799" s="123">
        <v>14.6525</v>
      </c>
      <c r="D799" s="123">
        <v>15.935</v>
      </c>
      <c r="E799" s="123">
        <v>14.5625</v>
      </c>
      <c r="G799" s="125">
        <v>5.8500000000000003E-2</v>
      </c>
    </row>
    <row r="800" spans="1:7" ht="15.75" customHeight="1" x14ac:dyDescent="0.25">
      <c r="A800" s="124">
        <v>44935</v>
      </c>
      <c r="B800" s="123">
        <v>14.6525</v>
      </c>
      <c r="C800" s="123">
        <v>15.025</v>
      </c>
      <c r="D800" s="123">
        <v>15.3775</v>
      </c>
      <c r="E800" s="123">
        <v>14.53</v>
      </c>
      <c r="G800" s="125">
        <v>-2.4799999999999999E-2</v>
      </c>
    </row>
    <row r="801" spans="1:7" ht="15.75" customHeight="1" x14ac:dyDescent="0.25">
      <c r="A801" s="124">
        <v>44932</v>
      </c>
      <c r="B801" s="123">
        <v>15.025</v>
      </c>
      <c r="C801" s="123">
        <v>14.9825</v>
      </c>
      <c r="D801" s="123">
        <v>15.4375</v>
      </c>
      <c r="E801" s="123">
        <v>14.6225</v>
      </c>
      <c r="G801" s="125">
        <v>2.8E-3</v>
      </c>
    </row>
    <row r="802" spans="1:7" ht="15.75" customHeight="1" x14ac:dyDescent="0.25">
      <c r="A802" s="124">
        <v>44931</v>
      </c>
      <c r="B802" s="123">
        <v>14.9825</v>
      </c>
      <c r="C802" s="123">
        <v>15.1975</v>
      </c>
      <c r="D802" s="123">
        <v>15.6</v>
      </c>
      <c r="E802" s="123">
        <v>14.8125</v>
      </c>
      <c r="G802" s="125">
        <v>-1.41E-2</v>
      </c>
    </row>
    <row r="803" spans="1:7" ht="15.75" customHeight="1" x14ac:dyDescent="0.25">
      <c r="A803" s="124">
        <v>44930</v>
      </c>
      <c r="B803" s="123">
        <v>15.1975</v>
      </c>
      <c r="C803" s="123">
        <v>14.385</v>
      </c>
      <c r="D803" s="123">
        <v>15.682499999999999</v>
      </c>
      <c r="E803" s="123">
        <v>14.33</v>
      </c>
      <c r="G803" s="125">
        <v>5.6500000000000002E-2</v>
      </c>
    </row>
    <row r="804" spans="1:7" ht="15.75" customHeight="1" x14ac:dyDescent="0.25">
      <c r="A804" s="124">
        <v>44929</v>
      </c>
      <c r="B804" s="123">
        <v>14.385</v>
      </c>
      <c r="C804" s="123">
        <v>14.685</v>
      </c>
      <c r="D804" s="123">
        <v>14.99</v>
      </c>
      <c r="E804" s="123">
        <v>14.305</v>
      </c>
      <c r="G804" s="125">
        <v>-2.0400000000000001E-2</v>
      </c>
    </row>
    <row r="805" spans="1:7" ht="15.75" customHeight="1" x14ac:dyDescent="0.25">
      <c r="A805" s="124">
        <v>44928</v>
      </c>
      <c r="B805" s="123">
        <v>14.685</v>
      </c>
      <c r="C805" s="123">
        <v>14.8675</v>
      </c>
      <c r="D805" s="123">
        <v>15.452500000000001</v>
      </c>
      <c r="E805" s="123">
        <v>14.567500000000001</v>
      </c>
      <c r="G805" s="125">
        <v>-1.23E-2</v>
      </c>
    </row>
    <row r="806" spans="1:7" ht="15.75" customHeight="1" x14ac:dyDescent="0.25">
      <c r="A806" s="124">
        <v>44925</v>
      </c>
      <c r="B806" s="123">
        <v>14.8675</v>
      </c>
      <c r="C806" s="123">
        <v>14.8125</v>
      </c>
      <c r="D806" s="123">
        <v>15.115</v>
      </c>
      <c r="E806" s="123">
        <v>14.282500000000001</v>
      </c>
      <c r="G806" s="125">
        <v>3.7000000000000002E-3</v>
      </c>
    </row>
    <row r="807" spans="1:7" ht="15.75" customHeight="1" x14ac:dyDescent="0.25">
      <c r="A807" s="124">
        <v>44924</v>
      </c>
      <c r="B807" s="123">
        <v>14.8125</v>
      </c>
      <c r="C807" s="123">
        <v>15.395</v>
      </c>
      <c r="D807" s="123">
        <v>15.77</v>
      </c>
      <c r="E807" s="123">
        <v>14.71</v>
      </c>
      <c r="G807" s="125">
        <v>-3.78E-2</v>
      </c>
    </row>
    <row r="808" spans="1:7" ht="15.75" customHeight="1" x14ac:dyDescent="0.25">
      <c r="A808" s="124">
        <v>44923</v>
      </c>
      <c r="B808" s="123">
        <v>15.395</v>
      </c>
      <c r="C808" s="123">
        <v>15.29</v>
      </c>
      <c r="D808" s="123">
        <v>15.647500000000001</v>
      </c>
      <c r="E808" s="123">
        <v>15.272500000000001</v>
      </c>
      <c r="G808" s="125">
        <v>6.8999999999999999E-3</v>
      </c>
    </row>
    <row r="809" spans="1:7" ht="15.75" customHeight="1" x14ac:dyDescent="0.25">
      <c r="A809" s="124">
        <v>44922</v>
      </c>
      <c r="B809" s="123">
        <v>15.29</v>
      </c>
      <c r="C809" s="123">
        <v>15.932499999999999</v>
      </c>
      <c r="D809" s="123">
        <v>16.1325</v>
      </c>
      <c r="E809" s="123">
        <v>14.925000000000001</v>
      </c>
      <c r="G809" s="125">
        <v>-4.0300000000000002E-2</v>
      </c>
    </row>
    <row r="810" spans="1:7" ht="15.75" customHeight="1" x14ac:dyDescent="0.25">
      <c r="A810" s="124">
        <v>44921</v>
      </c>
      <c r="B810" s="123">
        <v>15.932499999999999</v>
      </c>
      <c r="C810" s="123">
        <v>16.16</v>
      </c>
      <c r="D810" s="123">
        <v>17.23</v>
      </c>
      <c r="E810" s="123">
        <v>14.307499999999999</v>
      </c>
      <c r="G810" s="125">
        <v>-1.41E-2</v>
      </c>
    </row>
    <row r="811" spans="1:7" ht="15.75" customHeight="1" x14ac:dyDescent="0.25">
      <c r="A811" s="124">
        <v>44918</v>
      </c>
      <c r="B811" s="123">
        <v>16.16</v>
      </c>
      <c r="C811" s="123">
        <v>15.1875</v>
      </c>
      <c r="D811" s="123">
        <v>16.48</v>
      </c>
      <c r="E811" s="123">
        <v>14.4825</v>
      </c>
      <c r="G811" s="125">
        <v>6.4000000000000001E-2</v>
      </c>
    </row>
    <row r="812" spans="1:7" ht="15.75" customHeight="1" x14ac:dyDescent="0.25">
      <c r="A812" s="124">
        <v>44917</v>
      </c>
      <c r="B812" s="123">
        <v>15.1875</v>
      </c>
      <c r="C812" s="123">
        <v>15.5625</v>
      </c>
      <c r="D812" s="123">
        <v>16.3</v>
      </c>
      <c r="E812" s="123">
        <v>14.44</v>
      </c>
      <c r="G812" s="125">
        <v>-2.41E-2</v>
      </c>
    </row>
    <row r="813" spans="1:7" ht="15.75" customHeight="1" x14ac:dyDescent="0.25">
      <c r="A813" s="124">
        <v>44916</v>
      </c>
      <c r="B813" s="123">
        <v>15.5625</v>
      </c>
      <c r="C813" s="123">
        <v>13.78</v>
      </c>
      <c r="D813" s="123">
        <v>16.010000000000002</v>
      </c>
      <c r="E813" s="123">
        <v>12.4625</v>
      </c>
      <c r="G813" s="125">
        <v>0.12939999999999999</v>
      </c>
    </row>
    <row r="814" spans="1:7" ht="15.75" customHeight="1" x14ac:dyDescent="0.25">
      <c r="A814" s="124">
        <v>44915</v>
      </c>
      <c r="B814" s="123">
        <v>13.78</v>
      </c>
      <c r="C814" s="123">
        <v>13.5525</v>
      </c>
      <c r="D814" s="123">
        <v>14.922499999999999</v>
      </c>
      <c r="E814" s="123">
        <v>13.04</v>
      </c>
      <c r="G814" s="125">
        <v>1.6799999999999999E-2</v>
      </c>
    </row>
    <row r="815" spans="1:7" ht="15.75" customHeight="1" x14ac:dyDescent="0.25">
      <c r="A815" s="124">
        <v>44914</v>
      </c>
      <c r="B815" s="123">
        <v>13.5525</v>
      </c>
      <c r="C815" s="123">
        <v>14.07</v>
      </c>
      <c r="D815" s="123">
        <v>14.487500000000001</v>
      </c>
      <c r="E815" s="123">
        <v>13.5</v>
      </c>
      <c r="G815" s="125">
        <v>-3.6799999999999999E-2</v>
      </c>
    </row>
    <row r="816" spans="1:7" ht="15.75" customHeight="1" x14ac:dyDescent="0.25">
      <c r="A816" s="124">
        <v>44911</v>
      </c>
      <c r="B816" s="123">
        <v>14.07</v>
      </c>
      <c r="C816" s="123">
        <v>13.7325</v>
      </c>
      <c r="D816" s="123">
        <v>14.22</v>
      </c>
      <c r="E816" s="123">
        <v>12.4925</v>
      </c>
      <c r="G816" s="125">
        <v>2.46E-2</v>
      </c>
    </row>
    <row r="817" spans="1:7" ht="15.75" customHeight="1" x14ac:dyDescent="0.25">
      <c r="A817" s="124">
        <v>44910</v>
      </c>
      <c r="B817" s="123">
        <v>13.7325</v>
      </c>
      <c r="C817" s="123">
        <v>12.885</v>
      </c>
      <c r="D817" s="123">
        <v>13.8825</v>
      </c>
      <c r="E817" s="123">
        <v>12.5875</v>
      </c>
      <c r="G817" s="125">
        <v>6.5799999999999997E-2</v>
      </c>
    </row>
    <row r="818" spans="1:7" ht="15.75" customHeight="1" x14ac:dyDescent="0.25">
      <c r="A818" s="124">
        <v>44909</v>
      </c>
      <c r="B818" s="123">
        <v>12.885</v>
      </c>
      <c r="C818" s="123">
        <v>12.8825</v>
      </c>
      <c r="D818" s="123">
        <v>13.0825</v>
      </c>
      <c r="E818" s="123">
        <v>11.5275</v>
      </c>
      <c r="G818" s="125">
        <v>2.0000000000000001E-4</v>
      </c>
    </row>
    <row r="819" spans="1:7" ht="15.75" customHeight="1" x14ac:dyDescent="0.25">
      <c r="A819" s="124">
        <v>44908</v>
      </c>
      <c r="B819" s="123">
        <v>12.8825</v>
      </c>
      <c r="C819" s="123">
        <v>13.317500000000001</v>
      </c>
      <c r="D819" s="123">
        <v>13.577500000000001</v>
      </c>
      <c r="E819" s="123">
        <v>11.432499999999999</v>
      </c>
      <c r="G819" s="125">
        <v>-3.27E-2</v>
      </c>
    </row>
    <row r="820" spans="1:7" ht="15.75" customHeight="1" x14ac:dyDescent="0.25">
      <c r="A820" s="124">
        <v>44907</v>
      </c>
      <c r="B820" s="123">
        <v>13.317500000000001</v>
      </c>
      <c r="C820" s="123">
        <v>13.477499999999999</v>
      </c>
      <c r="D820" s="123">
        <v>14.15</v>
      </c>
      <c r="E820" s="123">
        <v>12.5275</v>
      </c>
      <c r="G820" s="125">
        <v>-1.1900000000000001E-2</v>
      </c>
    </row>
    <row r="821" spans="1:7" ht="15.75" customHeight="1" x14ac:dyDescent="0.25">
      <c r="A821" s="124">
        <v>44904</v>
      </c>
      <c r="B821" s="123">
        <v>13.477499999999999</v>
      </c>
      <c r="C821" s="123">
        <v>13.397500000000001</v>
      </c>
      <c r="D821" s="123">
        <v>13.9625</v>
      </c>
      <c r="E821" s="123">
        <v>11.9125</v>
      </c>
      <c r="G821" s="125">
        <v>6.0000000000000001E-3</v>
      </c>
    </row>
    <row r="822" spans="1:7" ht="15.75" customHeight="1" x14ac:dyDescent="0.25">
      <c r="A822" s="124">
        <v>44903</v>
      </c>
      <c r="B822" s="123">
        <v>13.397500000000001</v>
      </c>
      <c r="C822" s="123">
        <v>14.077500000000001</v>
      </c>
      <c r="D822" s="123">
        <v>14.89</v>
      </c>
      <c r="E822" s="123">
        <v>13.26</v>
      </c>
      <c r="G822" s="125">
        <v>-4.8300000000000003E-2</v>
      </c>
    </row>
    <row r="823" spans="1:7" ht="15.75" customHeight="1" x14ac:dyDescent="0.25">
      <c r="A823" s="124">
        <v>44902</v>
      </c>
      <c r="B823" s="123">
        <v>14.077500000000001</v>
      </c>
      <c r="C823" s="123">
        <v>14.0425</v>
      </c>
      <c r="D823" s="123">
        <v>14.4625</v>
      </c>
      <c r="E823" s="123">
        <v>13.795</v>
      </c>
      <c r="G823" s="125">
        <v>2.5000000000000001E-3</v>
      </c>
    </row>
    <row r="824" spans="1:7" ht="15.75" customHeight="1" x14ac:dyDescent="0.25">
      <c r="A824" s="124">
        <v>44901</v>
      </c>
      <c r="B824" s="123">
        <v>14.0425</v>
      </c>
      <c r="C824" s="123">
        <v>13.7325</v>
      </c>
      <c r="D824" s="123">
        <v>14.2525</v>
      </c>
      <c r="E824" s="123">
        <v>12.18</v>
      </c>
      <c r="G824" s="125">
        <v>2.2599999999999999E-2</v>
      </c>
    </row>
    <row r="825" spans="1:7" ht="15.75" customHeight="1" x14ac:dyDescent="0.25">
      <c r="A825" s="124">
        <v>44900</v>
      </c>
      <c r="B825" s="123">
        <v>13.7325</v>
      </c>
      <c r="C825" s="123">
        <v>13.45</v>
      </c>
      <c r="D825" s="123">
        <v>14.4175</v>
      </c>
      <c r="E825" s="123">
        <v>13.45</v>
      </c>
      <c r="G825" s="125">
        <v>2.1000000000000001E-2</v>
      </c>
    </row>
    <row r="826" spans="1:7" ht="15.75" customHeight="1" x14ac:dyDescent="0.25">
      <c r="A826" s="124">
        <v>44897</v>
      </c>
      <c r="B826" s="123">
        <v>13.45</v>
      </c>
      <c r="C826" s="123">
        <v>13.36</v>
      </c>
      <c r="D826" s="123">
        <v>14.092499999999999</v>
      </c>
      <c r="E826" s="123">
        <v>12.96</v>
      </c>
      <c r="G826" s="125">
        <v>6.7000000000000002E-3</v>
      </c>
    </row>
    <row r="827" spans="1:7" ht="15.75" customHeight="1" x14ac:dyDescent="0.25">
      <c r="A827" s="124">
        <v>44896</v>
      </c>
      <c r="B827" s="123">
        <v>13.36</v>
      </c>
      <c r="C827" s="123">
        <v>13.807499999999999</v>
      </c>
      <c r="D827" s="123">
        <v>14.23</v>
      </c>
      <c r="E827" s="123">
        <v>12.984999999999999</v>
      </c>
      <c r="G827" s="125">
        <v>-3.2399999999999998E-2</v>
      </c>
    </row>
    <row r="828" spans="1:7" ht="15.75" customHeight="1" x14ac:dyDescent="0.25">
      <c r="A828" s="124">
        <v>44895</v>
      </c>
      <c r="B828" s="123">
        <v>13.807499999999999</v>
      </c>
      <c r="C828" s="123">
        <v>13.615</v>
      </c>
      <c r="D828" s="123">
        <v>14.05</v>
      </c>
      <c r="E828" s="123">
        <v>12.7525</v>
      </c>
      <c r="G828" s="125">
        <v>1.41E-2</v>
      </c>
    </row>
    <row r="829" spans="1:7" ht="15.75" customHeight="1" x14ac:dyDescent="0.25">
      <c r="A829" s="124">
        <v>44894</v>
      </c>
      <c r="B829" s="123">
        <v>13.615</v>
      </c>
      <c r="C829" s="123">
        <v>13.565</v>
      </c>
      <c r="D829" s="123">
        <v>14.62</v>
      </c>
      <c r="E829" s="123">
        <v>12.407500000000001</v>
      </c>
      <c r="G829" s="125">
        <v>3.7000000000000002E-3</v>
      </c>
    </row>
    <row r="830" spans="1:7" ht="15.75" customHeight="1" x14ac:dyDescent="0.25">
      <c r="A830" s="124">
        <v>44893</v>
      </c>
      <c r="B830" s="123">
        <v>13.565</v>
      </c>
      <c r="C830" s="123">
        <v>13.3325</v>
      </c>
      <c r="D830" s="123">
        <v>14.057499999999999</v>
      </c>
      <c r="E830" s="123">
        <v>12.41</v>
      </c>
      <c r="G830" s="125">
        <v>1.7399999999999999E-2</v>
      </c>
    </row>
    <row r="831" spans="1:7" ht="15.75" customHeight="1" x14ac:dyDescent="0.25">
      <c r="A831" s="124">
        <v>44890</v>
      </c>
      <c r="B831" s="123">
        <v>13.3325</v>
      </c>
      <c r="C831" s="123">
        <v>13.477499999999999</v>
      </c>
      <c r="D831" s="123">
        <v>15.772500000000001</v>
      </c>
      <c r="E831" s="123">
        <v>12.772500000000001</v>
      </c>
      <c r="G831" s="125">
        <v>-1.0800000000000001E-2</v>
      </c>
    </row>
    <row r="832" spans="1:7" ht="15.75" customHeight="1" x14ac:dyDescent="0.25">
      <c r="A832" s="124">
        <v>44889</v>
      </c>
      <c r="B832" s="123">
        <v>13.477499999999999</v>
      </c>
      <c r="C832" s="123">
        <v>14.0425</v>
      </c>
      <c r="D832" s="123">
        <v>14.0425</v>
      </c>
      <c r="E832" s="123">
        <v>12.9975</v>
      </c>
      <c r="G832" s="125">
        <v>-4.02E-2</v>
      </c>
    </row>
    <row r="833" spans="1:7" ht="15.75" customHeight="1" x14ac:dyDescent="0.25">
      <c r="A833" s="124">
        <v>44888</v>
      </c>
      <c r="B833" s="123">
        <v>14.0425</v>
      </c>
      <c r="C833" s="123">
        <v>13.842499999999999</v>
      </c>
      <c r="D833" s="123">
        <v>14.327500000000001</v>
      </c>
      <c r="E833" s="123">
        <v>11.875</v>
      </c>
      <c r="G833" s="125">
        <v>1.44E-2</v>
      </c>
    </row>
    <row r="834" spans="1:7" ht="15.75" customHeight="1" x14ac:dyDescent="0.25">
      <c r="A834" s="124">
        <v>44887</v>
      </c>
      <c r="B834" s="123">
        <v>13.842499999999999</v>
      </c>
      <c r="C834" s="123">
        <v>14.797499999999999</v>
      </c>
      <c r="D834" s="123">
        <v>16.272500000000001</v>
      </c>
      <c r="E834" s="123">
        <v>13.32</v>
      </c>
      <c r="G834" s="125">
        <v>-6.4500000000000002E-2</v>
      </c>
    </row>
    <row r="835" spans="1:7" ht="15.75" customHeight="1" x14ac:dyDescent="0.25">
      <c r="A835" s="124">
        <v>44886</v>
      </c>
      <c r="B835" s="123">
        <v>14.797499999999999</v>
      </c>
      <c r="C835" s="123">
        <v>14.39</v>
      </c>
      <c r="D835" s="123">
        <v>15.547499999999999</v>
      </c>
      <c r="E835" s="123">
        <v>13.362500000000001</v>
      </c>
      <c r="G835" s="125">
        <v>2.8299999999999999E-2</v>
      </c>
    </row>
    <row r="836" spans="1:7" ht="15.75" customHeight="1" x14ac:dyDescent="0.25">
      <c r="A836" s="124">
        <v>44883</v>
      </c>
      <c r="B836" s="123">
        <v>14.39</v>
      </c>
      <c r="C836" s="123">
        <v>14.8775</v>
      </c>
      <c r="D836" s="123">
        <v>15.692500000000001</v>
      </c>
      <c r="E836" s="123">
        <v>13.86</v>
      </c>
      <c r="G836" s="125">
        <v>-3.2800000000000003E-2</v>
      </c>
    </row>
    <row r="837" spans="1:7" ht="15.75" customHeight="1" x14ac:dyDescent="0.25">
      <c r="A837" s="124">
        <v>44882</v>
      </c>
      <c r="B837" s="123">
        <v>14.8775</v>
      </c>
      <c r="C837" s="123">
        <v>15.1</v>
      </c>
      <c r="D837" s="123">
        <v>16.262499999999999</v>
      </c>
      <c r="E837" s="123">
        <v>13.09</v>
      </c>
      <c r="G837" s="125">
        <v>-1.47E-2</v>
      </c>
    </row>
    <row r="838" spans="1:7" ht="15.75" customHeight="1" x14ac:dyDescent="0.25">
      <c r="A838" s="124">
        <v>44881</v>
      </c>
      <c r="B838" s="123">
        <v>15.1</v>
      </c>
      <c r="C838" s="123">
        <v>14.635</v>
      </c>
      <c r="D838" s="123">
        <v>15.532500000000001</v>
      </c>
      <c r="E838" s="123">
        <v>13.9275</v>
      </c>
      <c r="G838" s="125">
        <v>3.1800000000000002E-2</v>
      </c>
    </row>
    <row r="839" spans="1:7" ht="15.75" customHeight="1" x14ac:dyDescent="0.25">
      <c r="A839" s="124">
        <v>44880</v>
      </c>
      <c r="B839" s="123">
        <v>14.635</v>
      </c>
      <c r="C839" s="123">
        <v>14.91</v>
      </c>
      <c r="D839" s="123">
        <v>15.015000000000001</v>
      </c>
      <c r="E839" s="123">
        <v>13.827500000000001</v>
      </c>
      <c r="G839" s="125">
        <v>-1.84E-2</v>
      </c>
    </row>
    <row r="840" spans="1:7" ht="15.75" customHeight="1" x14ac:dyDescent="0.25">
      <c r="A840" s="124">
        <v>44879</v>
      </c>
      <c r="B840" s="123">
        <v>14.91</v>
      </c>
      <c r="C840" s="123">
        <v>14.404999999999999</v>
      </c>
      <c r="D840" s="123">
        <v>15.27</v>
      </c>
      <c r="E840" s="123">
        <v>12.555</v>
      </c>
      <c r="G840" s="125">
        <v>3.5099999999999999E-2</v>
      </c>
    </row>
    <row r="841" spans="1:7" ht="15.75" customHeight="1" x14ac:dyDescent="0.25">
      <c r="A841" s="124">
        <v>44876</v>
      </c>
      <c r="B841" s="123">
        <v>14.404999999999999</v>
      </c>
      <c r="C841" s="123">
        <v>15.567500000000001</v>
      </c>
      <c r="D841" s="123">
        <v>15.567500000000001</v>
      </c>
      <c r="E841" s="123">
        <v>14.2775</v>
      </c>
      <c r="G841" s="125">
        <v>-7.4700000000000003E-2</v>
      </c>
    </row>
    <row r="842" spans="1:7" ht="15.75" customHeight="1" x14ac:dyDescent="0.25">
      <c r="A842" s="124">
        <v>44875</v>
      </c>
      <c r="B842" s="123">
        <v>15.567500000000001</v>
      </c>
      <c r="C842" s="123">
        <v>15.914999999999999</v>
      </c>
      <c r="D842" s="123">
        <v>16.2925</v>
      </c>
      <c r="E842" s="123">
        <v>15.4925</v>
      </c>
      <c r="G842" s="125">
        <v>-2.18E-2</v>
      </c>
    </row>
    <row r="843" spans="1:7" ht="15.75" customHeight="1" x14ac:dyDescent="0.25">
      <c r="A843" s="124">
        <v>44874</v>
      </c>
      <c r="B843" s="123">
        <v>15.914999999999999</v>
      </c>
      <c r="C843" s="123">
        <v>15.585000000000001</v>
      </c>
      <c r="D843" s="123">
        <v>16.067499999999999</v>
      </c>
      <c r="E843" s="123">
        <v>15.0175</v>
      </c>
      <c r="G843" s="125">
        <v>2.12E-2</v>
      </c>
    </row>
    <row r="844" spans="1:7" ht="15.75" customHeight="1" x14ac:dyDescent="0.25">
      <c r="A844" s="124">
        <v>44872</v>
      </c>
      <c r="B844" s="123">
        <v>15.585000000000001</v>
      </c>
      <c r="C844" s="123">
        <v>15.654999999999999</v>
      </c>
      <c r="D844" s="123">
        <v>16.355</v>
      </c>
      <c r="E844" s="123">
        <v>15.2775</v>
      </c>
      <c r="G844" s="125">
        <v>-4.4999999999999997E-3</v>
      </c>
    </row>
    <row r="845" spans="1:7" ht="15.75" customHeight="1" x14ac:dyDescent="0.25">
      <c r="A845" s="124">
        <v>44869</v>
      </c>
      <c r="B845" s="123">
        <v>15.654999999999999</v>
      </c>
      <c r="C845" s="123">
        <v>15.942500000000001</v>
      </c>
      <c r="D845" s="123">
        <v>16.2075</v>
      </c>
      <c r="E845" s="123">
        <v>15.4825</v>
      </c>
      <c r="G845" s="125">
        <v>-1.7999999999999999E-2</v>
      </c>
    </row>
    <row r="846" spans="1:7" ht="15.75" customHeight="1" x14ac:dyDescent="0.25">
      <c r="A846" s="124">
        <v>44868</v>
      </c>
      <c r="B846" s="123">
        <v>15.942500000000001</v>
      </c>
      <c r="C846" s="123">
        <v>16.662500000000001</v>
      </c>
      <c r="D846" s="123">
        <v>16.732500000000002</v>
      </c>
      <c r="E846" s="123">
        <v>14.984999999999999</v>
      </c>
      <c r="G846" s="125">
        <v>-4.3200000000000002E-2</v>
      </c>
    </row>
    <row r="847" spans="1:7" ht="15.75" customHeight="1" x14ac:dyDescent="0.25">
      <c r="A847" s="124">
        <v>44867</v>
      </c>
      <c r="B847" s="123">
        <v>16.662500000000001</v>
      </c>
      <c r="C847" s="123">
        <v>16.13</v>
      </c>
      <c r="D847" s="123">
        <v>16.855</v>
      </c>
      <c r="E847" s="123">
        <v>14.68</v>
      </c>
      <c r="G847" s="125">
        <v>3.3000000000000002E-2</v>
      </c>
    </row>
    <row r="848" spans="1:7" ht="15.75" customHeight="1" x14ac:dyDescent="0.25">
      <c r="A848" s="124">
        <v>44866</v>
      </c>
      <c r="B848" s="123">
        <v>16.13</v>
      </c>
      <c r="C848" s="123">
        <v>15.8025</v>
      </c>
      <c r="D848" s="123">
        <v>16.202500000000001</v>
      </c>
      <c r="E848" s="123">
        <v>15.1075</v>
      </c>
      <c r="G848" s="125">
        <v>2.07E-2</v>
      </c>
    </row>
    <row r="849" spans="1:7" ht="15.75" customHeight="1" x14ac:dyDescent="0.25">
      <c r="A849" s="124">
        <v>44865</v>
      </c>
      <c r="B849" s="123">
        <v>15.8025</v>
      </c>
      <c r="C849" s="123">
        <v>15.922499999999999</v>
      </c>
      <c r="D849" s="123">
        <v>16.63</v>
      </c>
      <c r="E849" s="123">
        <v>15.07</v>
      </c>
      <c r="G849" s="125">
        <v>-7.4999999999999997E-3</v>
      </c>
    </row>
    <row r="850" spans="1:7" ht="15.75" customHeight="1" x14ac:dyDescent="0.25">
      <c r="A850" s="124">
        <v>44862</v>
      </c>
      <c r="B850" s="123">
        <v>15.922499999999999</v>
      </c>
      <c r="C850" s="123">
        <v>16.5975</v>
      </c>
      <c r="D850" s="123">
        <v>17.037500000000001</v>
      </c>
      <c r="E850" s="123">
        <v>15.8475</v>
      </c>
      <c r="G850" s="125">
        <v>-4.07E-2</v>
      </c>
    </row>
    <row r="851" spans="1:7" ht="15.75" customHeight="1" x14ac:dyDescent="0.25">
      <c r="A851" s="124">
        <v>44861</v>
      </c>
      <c r="B851" s="123">
        <v>16.5975</v>
      </c>
      <c r="C851" s="123">
        <v>16.88</v>
      </c>
      <c r="D851" s="123">
        <v>17.07</v>
      </c>
      <c r="E851" s="123">
        <v>14.79</v>
      </c>
      <c r="G851" s="125">
        <v>-1.67E-2</v>
      </c>
    </row>
    <row r="852" spans="1:7" ht="15.75" customHeight="1" x14ac:dyDescent="0.25">
      <c r="A852" s="124">
        <v>44859</v>
      </c>
      <c r="B852" s="123">
        <v>16.88</v>
      </c>
      <c r="C852" s="123">
        <v>17.422499999999999</v>
      </c>
      <c r="D852" s="123">
        <v>17.6175</v>
      </c>
      <c r="E852" s="123">
        <v>16.489999999999998</v>
      </c>
      <c r="G852" s="125">
        <v>-3.1099999999999999E-2</v>
      </c>
    </row>
    <row r="853" spans="1:7" ht="15.75" customHeight="1" x14ac:dyDescent="0.25">
      <c r="A853" s="124">
        <v>44858</v>
      </c>
      <c r="B853" s="123">
        <v>17.422499999999999</v>
      </c>
      <c r="C853" s="123">
        <v>17.28</v>
      </c>
      <c r="D853" s="123">
        <v>17.672499999999999</v>
      </c>
      <c r="E853" s="123">
        <v>17.07</v>
      </c>
      <c r="G853" s="125">
        <v>8.2000000000000007E-3</v>
      </c>
    </row>
    <row r="854" spans="1:7" ht="15.75" customHeight="1" x14ac:dyDescent="0.25">
      <c r="A854" s="124">
        <v>44855</v>
      </c>
      <c r="B854" s="123">
        <v>17.28</v>
      </c>
      <c r="C854" s="123">
        <v>17.232500000000002</v>
      </c>
      <c r="D854" s="123">
        <v>17.427499999999998</v>
      </c>
      <c r="E854" s="123">
        <v>16.585000000000001</v>
      </c>
      <c r="G854" s="125">
        <v>2.8E-3</v>
      </c>
    </row>
    <row r="855" spans="1:7" ht="15.75" customHeight="1" x14ac:dyDescent="0.25">
      <c r="A855" s="124">
        <v>44854</v>
      </c>
      <c r="B855" s="123">
        <v>17.232500000000002</v>
      </c>
      <c r="C855" s="123">
        <v>17.487500000000001</v>
      </c>
      <c r="D855" s="123">
        <v>17.762499999999999</v>
      </c>
      <c r="E855" s="123">
        <v>15.567500000000001</v>
      </c>
      <c r="G855" s="125">
        <v>-1.46E-2</v>
      </c>
    </row>
    <row r="856" spans="1:7" ht="15.75" customHeight="1" x14ac:dyDescent="0.25">
      <c r="A856" s="124">
        <v>44853</v>
      </c>
      <c r="B856" s="123">
        <v>17.487500000000001</v>
      </c>
      <c r="C856" s="123">
        <v>17.452500000000001</v>
      </c>
      <c r="D856" s="123">
        <v>17.555</v>
      </c>
      <c r="E856" s="123">
        <v>16.227499999999999</v>
      </c>
      <c r="G856" s="125">
        <v>2E-3</v>
      </c>
    </row>
    <row r="857" spans="1:7" ht="15.75" customHeight="1" x14ac:dyDescent="0.25">
      <c r="A857" s="124">
        <v>44852</v>
      </c>
      <c r="B857" s="123">
        <v>17.452500000000001</v>
      </c>
      <c r="C857" s="123">
        <v>18.4175</v>
      </c>
      <c r="D857" s="123">
        <v>18.4175</v>
      </c>
      <c r="E857" s="123">
        <v>16.574999999999999</v>
      </c>
      <c r="G857" s="125">
        <v>-5.2400000000000002E-2</v>
      </c>
    </row>
    <row r="858" spans="1:7" ht="15.75" customHeight="1" x14ac:dyDescent="0.25">
      <c r="A858" s="124">
        <v>44851</v>
      </c>
      <c r="B858" s="123">
        <v>18.4175</v>
      </c>
      <c r="C858" s="123">
        <v>18.2575</v>
      </c>
      <c r="D858" s="123">
        <v>19.077500000000001</v>
      </c>
      <c r="E858" s="123">
        <v>18.2575</v>
      </c>
      <c r="G858" s="125">
        <v>8.8000000000000005E-3</v>
      </c>
    </row>
    <row r="859" spans="1:7" ht="15.75" customHeight="1" x14ac:dyDescent="0.25">
      <c r="A859" s="124">
        <v>44848</v>
      </c>
      <c r="B859" s="123">
        <v>18.2575</v>
      </c>
      <c r="C859" s="123">
        <v>20.29</v>
      </c>
      <c r="D859" s="123">
        <v>20.63</v>
      </c>
      <c r="E859" s="123">
        <v>18.074999999999999</v>
      </c>
      <c r="G859" s="125">
        <v>-0.1002</v>
      </c>
    </row>
    <row r="860" spans="1:7" ht="15.75" customHeight="1" x14ac:dyDescent="0.25">
      <c r="A860" s="124">
        <v>44847</v>
      </c>
      <c r="B860" s="123">
        <v>20.29</v>
      </c>
      <c r="C860" s="123">
        <v>20.175000000000001</v>
      </c>
      <c r="D860" s="123">
        <v>20.942499999999999</v>
      </c>
      <c r="E860" s="123">
        <v>18.4025</v>
      </c>
      <c r="G860" s="125">
        <v>5.7000000000000002E-3</v>
      </c>
    </row>
    <row r="861" spans="1:7" ht="15.75" customHeight="1" x14ac:dyDescent="0.25">
      <c r="A861" s="124">
        <v>44846</v>
      </c>
      <c r="B861" s="123">
        <v>20.175000000000001</v>
      </c>
      <c r="C861" s="123">
        <v>20.49</v>
      </c>
      <c r="D861" s="123">
        <v>20.885000000000002</v>
      </c>
      <c r="E861" s="123">
        <v>19.885000000000002</v>
      </c>
      <c r="G861" s="125">
        <v>-1.54E-2</v>
      </c>
    </row>
    <row r="862" spans="1:7" ht="15.75" customHeight="1" x14ac:dyDescent="0.25">
      <c r="A862" s="124">
        <v>44845</v>
      </c>
      <c r="B862" s="123">
        <v>20.49</v>
      </c>
      <c r="C862" s="123">
        <v>19.622499999999999</v>
      </c>
      <c r="D862" s="123">
        <v>20.817499999999999</v>
      </c>
      <c r="E862" s="123">
        <v>19.09</v>
      </c>
      <c r="G862" s="125">
        <v>4.4200000000000003E-2</v>
      </c>
    </row>
    <row r="863" spans="1:7" ht="15.75" customHeight="1" x14ac:dyDescent="0.25">
      <c r="A863" s="124">
        <v>44844</v>
      </c>
      <c r="B863" s="123">
        <v>19.622499999999999</v>
      </c>
      <c r="C863" s="123">
        <v>18.8125</v>
      </c>
      <c r="D863" s="123">
        <v>20.34</v>
      </c>
      <c r="E863" s="123">
        <v>18.8125</v>
      </c>
      <c r="G863" s="125">
        <v>4.3099999999999999E-2</v>
      </c>
    </row>
    <row r="864" spans="1:7" ht="15.75" customHeight="1" x14ac:dyDescent="0.25">
      <c r="A864" s="124">
        <v>44841</v>
      </c>
      <c r="B864" s="123">
        <v>18.8125</v>
      </c>
      <c r="C864" s="123">
        <v>19.315000000000001</v>
      </c>
      <c r="D864" s="123">
        <v>19.725000000000001</v>
      </c>
      <c r="E864" s="123">
        <v>18.6875</v>
      </c>
      <c r="G864" s="125">
        <v>-2.5999999999999999E-2</v>
      </c>
    </row>
    <row r="865" spans="1:7" ht="15.75" customHeight="1" x14ac:dyDescent="0.25">
      <c r="A865" s="124">
        <v>44840</v>
      </c>
      <c r="B865" s="123">
        <v>19.315000000000001</v>
      </c>
      <c r="C865" s="123">
        <v>19.57</v>
      </c>
      <c r="D865" s="123">
        <v>20.02</v>
      </c>
      <c r="E865" s="123">
        <v>18.585000000000001</v>
      </c>
      <c r="G865" s="125">
        <v>-1.2999999999999999E-2</v>
      </c>
    </row>
    <row r="866" spans="1:7" ht="15.75" customHeight="1" x14ac:dyDescent="0.25">
      <c r="A866" s="124">
        <v>44838</v>
      </c>
      <c r="B866" s="123">
        <v>19.57</v>
      </c>
      <c r="C866" s="123">
        <v>21.364999999999998</v>
      </c>
      <c r="D866" s="123">
        <v>21.364999999999998</v>
      </c>
      <c r="E866" s="123">
        <v>19.447500000000002</v>
      </c>
      <c r="G866" s="125">
        <v>-8.4000000000000005E-2</v>
      </c>
    </row>
    <row r="867" spans="1:7" ht="15.75" customHeight="1" x14ac:dyDescent="0.25">
      <c r="A867" s="124">
        <v>44837</v>
      </c>
      <c r="B867" s="123">
        <v>21.364999999999998</v>
      </c>
      <c r="C867" s="123">
        <v>19.967500000000001</v>
      </c>
      <c r="D867" s="123">
        <v>21.68</v>
      </c>
      <c r="E867" s="123">
        <v>19.967500000000001</v>
      </c>
      <c r="G867" s="125">
        <v>7.0000000000000007E-2</v>
      </c>
    </row>
    <row r="868" spans="1:7" ht="15.75" customHeight="1" x14ac:dyDescent="0.25">
      <c r="A868" s="124">
        <v>44834</v>
      </c>
      <c r="B868" s="123">
        <v>19.967500000000001</v>
      </c>
      <c r="C868" s="123">
        <v>21.302499999999998</v>
      </c>
      <c r="D868" s="123">
        <v>21.987500000000001</v>
      </c>
      <c r="E868" s="123">
        <v>19.697500000000002</v>
      </c>
      <c r="G868" s="125">
        <v>-6.2700000000000006E-2</v>
      </c>
    </row>
    <row r="869" spans="1:7" ht="15.75" customHeight="1" x14ac:dyDescent="0.25">
      <c r="A869" s="124">
        <v>44833</v>
      </c>
      <c r="B869" s="123">
        <v>21.302499999999998</v>
      </c>
      <c r="C869" s="123">
        <v>22.094999999999999</v>
      </c>
      <c r="D869" s="123">
        <v>22.287500000000001</v>
      </c>
      <c r="E869" s="123">
        <v>21.065000000000001</v>
      </c>
      <c r="G869" s="125">
        <v>-3.5900000000000001E-2</v>
      </c>
    </row>
    <row r="870" spans="1:7" ht="15.75" customHeight="1" x14ac:dyDescent="0.25">
      <c r="A870" s="124">
        <v>44832</v>
      </c>
      <c r="B870" s="123">
        <v>22.094999999999999</v>
      </c>
      <c r="C870" s="123">
        <v>21.567499999999999</v>
      </c>
      <c r="D870" s="123">
        <v>22.362500000000001</v>
      </c>
      <c r="E870" s="123">
        <v>21.49</v>
      </c>
      <c r="G870" s="125">
        <v>2.4500000000000001E-2</v>
      </c>
    </row>
    <row r="871" spans="1:7" ht="15.75" customHeight="1" x14ac:dyDescent="0.25">
      <c r="A871" s="124">
        <v>44831</v>
      </c>
      <c r="B871" s="123">
        <v>21.567499999999999</v>
      </c>
      <c r="C871" s="123">
        <v>21.892499999999998</v>
      </c>
      <c r="D871" s="123">
        <v>22.2925</v>
      </c>
      <c r="E871" s="123">
        <v>20.787500000000001</v>
      </c>
      <c r="G871" s="125">
        <v>-1.4800000000000001E-2</v>
      </c>
    </row>
    <row r="872" spans="1:7" ht="15.75" customHeight="1" x14ac:dyDescent="0.25">
      <c r="A872" s="124">
        <v>44830</v>
      </c>
      <c r="B872" s="123">
        <v>21.892499999999998</v>
      </c>
      <c r="C872" s="123">
        <v>20.592500000000001</v>
      </c>
      <c r="D872" s="123">
        <v>22.897500000000001</v>
      </c>
      <c r="E872" s="123">
        <v>18.805</v>
      </c>
      <c r="G872" s="125">
        <v>6.3100000000000003E-2</v>
      </c>
    </row>
    <row r="873" spans="1:7" ht="15.75" customHeight="1" x14ac:dyDescent="0.25">
      <c r="A873" s="124">
        <v>44827</v>
      </c>
      <c r="B873" s="123">
        <v>20.592500000000001</v>
      </c>
      <c r="C873" s="123">
        <v>18.815000000000001</v>
      </c>
      <c r="D873" s="123">
        <v>20.8125</v>
      </c>
      <c r="E873" s="123">
        <v>17.344999999999999</v>
      </c>
      <c r="G873" s="125">
        <v>9.4500000000000001E-2</v>
      </c>
    </row>
    <row r="874" spans="1:7" ht="15.75" customHeight="1" x14ac:dyDescent="0.25">
      <c r="A874" s="124">
        <v>44826</v>
      </c>
      <c r="B874" s="123">
        <v>18.815000000000001</v>
      </c>
      <c r="C874" s="123">
        <v>19.324999999999999</v>
      </c>
      <c r="D874" s="123">
        <v>20.137499999999999</v>
      </c>
      <c r="E874" s="123">
        <v>17.407499999999999</v>
      </c>
      <c r="G874" s="125">
        <v>-2.64E-2</v>
      </c>
    </row>
    <row r="875" spans="1:7" ht="15.75" customHeight="1" x14ac:dyDescent="0.25">
      <c r="A875" s="124">
        <v>44825</v>
      </c>
      <c r="B875" s="123">
        <v>19.324999999999999</v>
      </c>
      <c r="C875" s="123">
        <v>18.797499999999999</v>
      </c>
      <c r="D875" s="123">
        <v>20.29</v>
      </c>
      <c r="E875" s="123">
        <v>18.305</v>
      </c>
      <c r="G875" s="125">
        <v>2.81E-2</v>
      </c>
    </row>
    <row r="876" spans="1:7" ht="15.75" customHeight="1" x14ac:dyDescent="0.25">
      <c r="A876" s="124">
        <v>44824</v>
      </c>
      <c r="B876" s="123">
        <v>18.797499999999999</v>
      </c>
      <c r="C876" s="123">
        <v>19.940000000000001</v>
      </c>
      <c r="D876" s="123">
        <v>19.940000000000001</v>
      </c>
      <c r="E876" s="123">
        <v>18.112500000000001</v>
      </c>
      <c r="G876" s="125">
        <v>-5.7299999999999997E-2</v>
      </c>
    </row>
    <row r="877" spans="1:7" ht="15.75" customHeight="1" x14ac:dyDescent="0.25">
      <c r="A877" s="124">
        <v>44823</v>
      </c>
      <c r="B877" s="123">
        <v>19.940000000000001</v>
      </c>
      <c r="C877" s="123">
        <v>19.822500000000002</v>
      </c>
      <c r="D877" s="123">
        <v>21.204999999999998</v>
      </c>
      <c r="E877" s="123">
        <v>16.4725</v>
      </c>
      <c r="G877" s="125">
        <v>5.8999999999999999E-3</v>
      </c>
    </row>
    <row r="878" spans="1:7" ht="15.75" customHeight="1" x14ac:dyDescent="0.25">
      <c r="A878" s="124">
        <v>44820</v>
      </c>
      <c r="B878" s="123">
        <v>19.822500000000002</v>
      </c>
      <c r="C878" s="123">
        <v>18.392499999999998</v>
      </c>
      <c r="D878" s="123">
        <v>20.2425</v>
      </c>
      <c r="E878" s="123">
        <v>18.3</v>
      </c>
      <c r="G878" s="125">
        <v>7.7700000000000005E-2</v>
      </c>
    </row>
    <row r="879" spans="1:7" ht="15.75" customHeight="1" x14ac:dyDescent="0.25">
      <c r="A879" s="124">
        <v>44819</v>
      </c>
      <c r="B879" s="123">
        <v>18.392499999999998</v>
      </c>
      <c r="C879" s="123">
        <v>18.2775</v>
      </c>
      <c r="D879" s="123">
        <v>19.215</v>
      </c>
      <c r="E879" s="123">
        <v>16.78</v>
      </c>
      <c r="G879" s="125">
        <v>6.3E-3</v>
      </c>
    </row>
    <row r="880" spans="1:7" ht="15.75" customHeight="1" x14ac:dyDescent="0.25">
      <c r="A880" s="124">
        <v>44818</v>
      </c>
      <c r="B880" s="123">
        <v>18.2775</v>
      </c>
      <c r="C880" s="123">
        <v>17.47</v>
      </c>
      <c r="D880" s="123">
        <v>18.565000000000001</v>
      </c>
      <c r="E880" s="123">
        <v>17.260000000000002</v>
      </c>
      <c r="G880" s="125">
        <v>4.6199999999999998E-2</v>
      </c>
    </row>
    <row r="881" spans="1:7" ht="15.75" customHeight="1" x14ac:dyDescent="0.25">
      <c r="A881" s="124">
        <v>44817</v>
      </c>
      <c r="B881" s="123">
        <v>17.47</v>
      </c>
      <c r="C881" s="123">
        <v>17.9375</v>
      </c>
      <c r="D881" s="123">
        <v>17.9375</v>
      </c>
      <c r="E881" s="123">
        <v>16.857500000000002</v>
      </c>
      <c r="G881" s="125">
        <v>-2.6100000000000002E-2</v>
      </c>
    </row>
    <row r="882" spans="1:7" ht="15.75" customHeight="1" x14ac:dyDescent="0.25">
      <c r="A882" s="124">
        <v>44816</v>
      </c>
      <c r="B882" s="123">
        <v>17.9375</v>
      </c>
      <c r="C882" s="123">
        <v>17.717500000000001</v>
      </c>
      <c r="D882" s="123">
        <v>18.3825</v>
      </c>
      <c r="E882" s="123">
        <v>16.392499999999998</v>
      </c>
      <c r="G882" s="125">
        <v>1.24E-2</v>
      </c>
    </row>
    <row r="883" spans="1:7" ht="15.75" customHeight="1" x14ac:dyDescent="0.25">
      <c r="A883" s="124">
        <v>44813</v>
      </c>
      <c r="B883" s="123">
        <v>17.717500000000001</v>
      </c>
      <c r="C883" s="123">
        <v>18.305</v>
      </c>
      <c r="D883" s="123">
        <v>18.510000000000002</v>
      </c>
      <c r="E883" s="123">
        <v>16.545000000000002</v>
      </c>
      <c r="G883" s="125">
        <v>-3.2099999999999997E-2</v>
      </c>
    </row>
    <row r="884" spans="1:7" ht="15.75" customHeight="1" x14ac:dyDescent="0.25">
      <c r="A884" s="124">
        <v>44812</v>
      </c>
      <c r="B884" s="123">
        <v>18.305</v>
      </c>
      <c r="C884" s="123">
        <v>19.3675</v>
      </c>
      <c r="D884" s="123">
        <v>19.3675</v>
      </c>
      <c r="E884" s="123">
        <v>17.302499999999998</v>
      </c>
      <c r="G884" s="125">
        <v>-5.4899999999999997E-2</v>
      </c>
    </row>
    <row r="885" spans="1:7" ht="15.75" customHeight="1" x14ac:dyDescent="0.25">
      <c r="A885" s="124">
        <v>44811</v>
      </c>
      <c r="B885" s="123">
        <v>19.3675</v>
      </c>
      <c r="C885" s="123">
        <v>19.524999999999999</v>
      </c>
      <c r="D885" s="123">
        <v>20.175000000000001</v>
      </c>
      <c r="E885" s="123">
        <v>18.2775</v>
      </c>
      <c r="G885" s="125">
        <v>-8.0999999999999996E-3</v>
      </c>
    </row>
    <row r="886" spans="1:7" ht="15.75" customHeight="1" x14ac:dyDescent="0.25">
      <c r="A886" s="124">
        <v>44810</v>
      </c>
      <c r="B886" s="123">
        <v>19.524999999999999</v>
      </c>
      <c r="C886" s="123">
        <v>19.662500000000001</v>
      </c>
      <c r="D886" s="123">
        <v>20</v>
      </c>
      <c r="E886" s="123">
        <v>18.645</v>
      </c>
      <c r="G886" s="125">
        <v>-7.0000000000000001E-3</v>
      </c>
    </row>
    <row r="887" spans="1:7" ht="15.75" customHeight="1" x14ac:dyDescent="0.25">
      <c r="A887" s="124">
        <v>44809</v>
      </c>
      <c r="B887" s="123">
        <v>19.662500000000001</v>
      </c>
      <c r="C887" s="123">
        <v>19.55</v>
      </c>
      <c r="D887" s="123">
        <v>20.29</v>
      </c>
      <c r="E887" s="123">
        <v>19.45</v>
      </c>
      <c r="G887" s="125">
        <v>5.7999999999999996E-3</v>
      </c>
    </row>
    <row r="888" spans="1:7" ht="15.75" customHeight="1" x14ac:dyDescent="0.25">
      <c r="A888" s="124">
        <v>44806</v>
      </c>
      <c r="B888" s="123">
        <v>19.55</v>
      </c>
      <c r="C888" s="123">
        <v>19.872499999999999</v>
      </c>
      <c r="D888" s="123">
        <v>20.142499999999998</v>
      </c>
      <c r="E888" s="123">
        <v>17.4025</v>
      </c>
      <c r="G888" s="125">
        <v>-1.6199999999999999E-2</v>
      </c>
    </row>
    <row r="889" spans="1:7" ht="15.75" customHeight="1" x14ac:dyDescent="0.25">
      <c r="A889" s="124">
        <v>44805</v>
      </c>
      <c r="B889" s="123">
        <v>19.872499999999999</v>
      </c>
      <c r="C889" s="123">
        <v>18.7</v>
      </c>
      <c r="D889" s="123">
        <v>20.987500000000001</v>
      </c>
      <c r="E889" s="123">
        <v>18.105</v>
      </c>
      <c r="G889" s="125">
        <v>6.2700000000000006E-2</v>
      </c>
    </row>
    <row r="890" spans="1:7" ht="15.75" customHeight="1" x14ac:dyDescent="0.25">
      <c r="A890" s="124">
        <v>44803</v>
      </c>
      <c r="B890" s="123">
        <v>18.7</v>
      </c>
      <c r="C890" s="123">
        <v>19.822500000000002</v>
      </c>
      <c r="D890" s="123">
        <v>19.822500000000002</v>
      </c>
      <c r="E890" s="123">
        <v>17.2575</v>
      </c>
      <c r="G890" s="125">
        <v>-5.6599999999999998E-2</v>
      </c>
    </row>
    <row r="891" spans="1:7" ht="15.75" customHeight="1" x14ac:dyDescent="0.25">
      <c r="A891" s="124">
        <v>44802</v>
      </c>
      <c r="B891" s="123">
        <v>19.822500000000002</v>
      </c>
      <c r="C891" s="123">
        <v>18.215</v>
      </c>
      <c r="D891" s="123">
        <v>21.204999999999998</v>
      </c>
      <c r="E891" s="123">
        <v>18.215</v>
      </c>
      <c r="G891" s="125">
        <v>8.8300000000000003E-2</v>
      </c>
    </row>
    <row r="892" spans="1:7" ht="15.75" customHeight="1" x14ac:dyDescent="0.25">
      <c r="A892" s="124">
        <v>44799</v>
      </c>
      <c r="B892" s="123">
        <v>18.215</v>
      </c>
      <c r="C892" s="123">
        <v>19.57</v>
      </c>
      <c r="D892" s="123">
        <v>19.57</v>
      </c>
      <c r="E892" s="123">
        <v>15.824999999999999</v>
      </c>
      <c r="G892" s="125">
        <v>-6.9199999999999998E-2</v>
      </c>
    </row>
    <row r="893" spans="1:7" ht="15.75" customHeight="1" x14ac:dyDescent="0.25">
      <c r="A893" s="124">
        <v>44798</v>
      </c>
      <c r="B893" s="123">
        <v>19.57</v>
      </c>
      <c r="C893" s="123">
        <v>18.43</v>
      </c>
      <c r="D893" s="123">
        <v>20.215</v>
      </c>
      <c r="E893" s="123">
        <v>17.274999999999999</v>
      </c>
      <c r="G893" s="125">
        <v>6.1899999999999997E-2</v>
      </c>
    </row>
    <row r="894" spans="1:7" ht="15.75" customHeight="1" x14ac:dyDescent="0.25">
      <c r="A894" s="124">
        <v>44797</v>
      </c>
      <c r="B894" s="123">
        <v>18.43</v>
      </c>
      <c r="C894" s="123">
        <v>19.05</v>
      </c>
      <c r="D894" s="123">
        <v>19.342500000000001</v>
      </c>
      <c r="E894" s="123">
        <v>17.987500000000001</v>
      </c>
      <c r="G894" s="125">
        <v>-3.2500000000000001E-2</v>
      </c>
    </row>
    <row r="895" spans="1:7" ht="15.75" customHeight="1" x14ac:dyDescent="0.25">
      <c r="A895" s="124">
        <v>44796</v>
      </c>
      <c r="B895" s="123">
        <v>19.05</v>
      </c>
      <c r="C895" s="123">
        <v>19.037500000000001</v>
      </c>
      <c r="D895" s="123">
        <v>19.59</v>
      </c>
      <c r="E895" s="123">
        <v>18.177499999999998</v>
      </c>
      <c r="G895" s="125">
        <v>6.9999999999999999E-4</v>
      </c>
    </row>
    <row r="896" spans="1:7" ht="15.75" customHeight="1" x14ac:dyDescent="0.25">
      <c r="A896" s="124">
        <v>44795</v>
      </c>
      <c r="B896" s="123">
        <v>19.037500000000001</v>
      </c>
      <c r="C896" s="123">
        <v>18.285</v>
      </c>
      <c r="D896" s="123">
        <v>19.295000000000002</v>
      </c>
      <c r="E896" s="123">
        <v>17.2</v>
      </c>
      <c r="G896" s="125">
        <v>4.1200000000000001E-2</v>
      </c>
    </row>
    <row r="897" spans="1:7" ht="15.75" customHeight="1" x14ac:dyDescent="0.25">
      <c r="A897" s="124">
        <v>44792</v>
      </c>
      <c r="B897" s="123">
        <v>18.285</v>
      </c>
      <c r="C897" s="123">
        <v>17.350000000000001</v>
      </c>
      <c r="D897" s="123">
        <v>18.567499999999999</v>
      </c>
      <c r="E897" s="123">
        <v>16.875</v>
      </c>
      <c r="G897" s="125">
        <v>5.3900000000000003E-2</v>
      </c>
    </row>
    <row r="898" spans="1:7" ht="15.75" customHeight="1" x14ac:dyDescent="0.25">
      <c r="A898" s="124">
        <v>44791</v>
      </c>
      <c r="B898" s="123">
        <v>17.350000000000001</v>
      </c>
      <c r="C898" s="123">
        <v>17.677499999999998</v>
      </c>
      <c r="D898" s="123">
        <v>18.440000000000001</v>
      </c>
      <c r="E898" s="123">
        <v>16.715</v>
      </c>
      <c r="G898" s="125">
        <v>-1.8499999999999999E-2</v>
      </c>
    </row>
    <row r="899" spans="1:7" ht="15.75" customHeight="1" x14ac:dyDescent="0.25">
      <c r="A899" s="124">
        <v>44790</v>
      </c>
      <c r="B899" s="123">
        <v>17.677499999999998</v>
      </c>
      <c r="C899" s="123">
        <v>17.684999999999999</v>
      </c>
      <c r="D899" s="123">
        <v>17.787500000000001</v>
      </c>
      <c r="E899" s="123">
        <v>16.547499999999999</v>
      </c>
      <c r="G899" s="125">
        <v>-4.0000000000000002E-4</v>
      </c>
    </row>
    <row r="900" spans="1:7" ht="15.75" customHeight="1" x14ac:dyDescent="0.25">
      <c r="A900" s="124">
        <v>44789</v>
      </c>
      <c r="B900" s="123">
        <v>17.684999999999999</v>
      </c>
      <c r="C900" s="123">
        <v>17.607500000000002</v>
      </c>
      <c r="D900" s="123">
        <v>18.355</v>
      </c>
      <c r="E900" s="123">
        <v>17.004999999999999</v>
      </c>
      <c r="G900" s="125">
        <v>4.4000000000000003E-3</v>
      </c>
    </row>
    <row r="901" spans="1:7" ht="15.75" customHeight="1" x14ac:dyDescent="0.25">
      <c r="A901" s="124">
        <v>44785</v>
      </c>
      <c r="B901" s="123">
        <v>17.607500000000002</v>
      </c>
      <c r="C901" s="123">
        <v>18.355</v>
      </c>
      <c r="D901" s="123">
        <v>18.524999999999999</v>
      </c>
      <c r="E901" s="123">
        <v>17.41</v>
      </c>
      <c r="G901" s="125">
        <v>-4.07E-2</v>
      </c>
    </row>
    <row r="902" spans="1:7" ht="15.75" customHeight="1" x14ac:dyDescent="0.25">
      <c r="A902" s="124">
        <v>44784</v>
      </c>
      <c r="B902" s="123">
        <v>18.355</v>
      </c>
      <c r="C902" s="123">
        <v>19.587499999999999</v>
      </c>
      <c r="D902" s="123">
        <v>19.587499999999999</v>
      </c>
      <c r="E902" s="123">
        <v>18.2</v>
      </c>
      <c r="G902" s="125">
        <v>-6.2899999999999998E-2</v>
      </c>
    </row>
    <row r="903" spans="1:7" ht="15.75" customHeight="1" x14ac:dyDescent="0.25">
      <c r="A903" s="124">
        <v>44783</v>
      </c>
      <c r="B903" s="123">
        <v>19.587499999999999</v>
      </c>
      <c r="C903" s="123">
        <v>19.302499999999998</v>
      </c>
      <c r="D903" s="123">
        <v>20.77</v>
      </c>
      <c r="E903" s="123">
        <v>18.857500000000002</v>
      </c>
      <c r="G903" s="125">
        <v>1.4800000000000001E-2</v>
      </c>
    </row>
    <row r="904" spans="1:7" ht="15.75" customHeight="1" x14ac:dyDescent="0.25">
      <c r="A904" s="124">
        <v>44781</v>
      </c>
      <c r="B904" s="123">
        <v>19.302499999999998</v>
      </c>
      <c r="C904" s="123">
        <v>18.914999999999999</v>
      </c>
      <c r="D904" s="123">
        <v>20.18</v>
      </c>
      <c r="E904" s="123">
        <v>17.78</v>
      </c>
      <c r="G904" s="125">
        <v>2.0500000000000001E-2</v>
      </c>
    </row>
    <row r="905" spans="1:7" ht="15.75" customHeight="1" x14ac:dyDescent="0.25">
      <c r="A905" s="124">
        <v>44778</v>
      </c>
      <c r="B905" s="123">
        <v>18.914999999999999</v>
      </c>
      <c r="C905" s="123">
        <v>19.2575</v>
      </c>
      <c r="D905" s="123">
        <v>19.39</v>
      </c>
      <c r="E905" s="123">
        <v>18.0075</v>
      </c>
      <c r="G905" s="125">
        <v>-1.78E-2</v>
      </c>
    </row>
    <row r="906" spans="1:7" ht="15.75" customHeight="1" x14ac:dyDescent="0.25">
      <c r="A906" s="124">
        <v>44777</v>
      </c>
      <c r="B906" s="123">
        <v>19.2575</v>
      </c>
      <c r="C906" s="123">
        <v>18.45</v>
      </c>
      <c r="D906" s="123">
        <v>21.06</v>
      </c>
      <c r="E906" s="123">
        <v>17.625</v>
      </c>
      <c r="G906" s="125">
        <v>4.3799999999999999E-2</v>
      </c>
    </row>
    <row r="907" spans="1:7" ht="15.75" customHeight="1" x14ac:dyDescent="0.25">
      <c r="A907" s="124">
        <v>44776</v>
      </c>
      <c r="B907" s="123">
        <v>18.45</v>
      </c>
      <c r="C907" s="123">
        <v>18.53</v>
      </c>
      <c r="D907" s="123">
        <v>19.172499999999999</v>
      </c>
      <c r="E907" s="123">
        <v>17.95</v>
      </c>
      <c r="G907" s="125">
        <v>-4.3E-3</v>
      </c>
    </row>
    <row r="908" spans="1:7" ht="15.75" customHeight="1" x14ac:dyDescent="0.25">
      <c r="A908" s="124">
        <v>44775</v>
      </c>
      <c r="B908" s="123">
        <v>18.53</v>
      </c>
      <c r="C908" s="123">
        <v>17.484999999999999</v>
      </c>
      <c r="D908" s="123">
        <v>18.754999999999999</v>
      </c>
      <c r="E908" s="123">
        <v>17.484999999999999</v>
      </c>
      <c r="G908" s="125">
        <v>5.9799999999999999E-2</v>
      </c>
    </row>
    <row r="909" spans="1:7" ht="15.75" customHeight="1" x14ac:dyDescent="0.25">
      <c r="A909" s="124">
        <v>44774</v>
      </c>
      <c r="B909" s="123">
        <v>17.484999999999999</v>
      </c>
      <c r="C909" s="123">
        <v>16.55</v>
      </c>
      <c r="D909" s="123">
        <v>17.625</v>
      </c>
      <c r="E909" s="123">
        <v>15.8925</v>
      </c>
      <c r="G909" s="125">
        <v>5.6500000000000002E-2</v>
      </c>
    </row>
    <row r="910" spans="1:7" ht="15.75" customHeight="1" x14ac:dyDescent="0.25">
      <c r="A910" s="124">
        <v>44771</v>
      </c>
      <c r="B910" s="123">
        <v>16.55</v>
      </c>
      <c r="C910" s="123">
        <v>17.012499999999999</v>
      </c>
      <c r="D910" s="123">
        <v>18.645</v>
      </c>
      <c r="E910" s="123">
        <v>16.489999999999998</v>
      </c>
      <c r="G910" s="125">
        <v>-2.7199999999999998E-2</v>
      </c>
    </row>
    <row r="911" spans="1:7" ht="15.75" customHeight="1" x14ac:dyDescent="0.25">
      <c r="A911" s="124">
        <v>44770</v>
      </c>
      <c r="B911" s="123">
        <v>17.012499999999999</v>
      </c>
      <c r="C911" s="123">
        <v>18.13</v>
      </c>
      <c r="D911" s="123">
        <v>18.13</v>
      </c>
      <c r="E911" s="123">
        <v>16.837499999999999</v>
      </c>
      <c r="G911" s="125">
        <v>-6.1600000000000002E-2</v>
      </c>
    </row>
    <row r="912" spans="1:7" ht="15.75" customHeight="1" x14ac:dyDescent="0.25">
      <c r="A912" s="124">
        <v>44769</v>
      </c>
      <c r="B912" s="123">
        <v>18.13</v>
      </c>
      <c r="C912" s="123">
        <v>18.170000000000002</v>
      </c>
      <c r="D912" s="123">
        <v>18.635000000000002</v>
      </c>
      <c r="E912" s="123">
        <v>17.752500000000001</v>
      </c>
      <c r="G912" s="125">
        <v>-2.2000000000000001E-3</v>
      </c>
    </row>
    <row r="913" spans="1:7" ht="15.75" customHeight="1" x14ac:dyDescent="0.25">
      <c r="A913" s="124">
        <v>44768</v>
      </c>
      <c r="B913" s="123">
        <v>18.170000000000002</v>
      </c>
      <c r="C913" s="123">
        <v>17.68</v>
      </c>
      <c r="D913" s="123">
        <v>18.267499999999998</v>
      </c>
      <c r="E913" s="123">
        <v>17.355</v>
      </c>
      <c r="G913" s="125">
        <v>2.7699999999999999E-2</v>
      </c>
    </row>
    <row r="914" spans="1:7" ht="15.75" customHeight="1" x14ac:dyDescent="0.25">
      <c r="A914" s="124">
        <v>44767</v>
      </c>
      <c r="B914" s="123">
        <v>17.68</v>
      </c>
      <c r="C914" s="123">
        <v>16.649999999999999</v>
      </c>
      <c r="D914" s="123">
        <v>17.907499999999999</v>
      </c>
      <c r="E914" s="123">
        <v>16.177499999999998</v>
      </c>
      <c r="G914" s="125">
        <v>6.1899999999999997E-2</v>
      </c>
    </row>
    <row r="915" spans="1:7" ht="15.75" customHeight="1" x14ac:dyDescent="0.25">
      <c r="A915" s="124">
        <v>44764</v>
      </c>
      <c r="B915" s="123">
        <v>16.649999999999999</v>
      </c>
      <c r="C915" s="123">
        <v>16.857500000000002</v>
      </c>
      <c r="D915" s="123">
        <v>16.962499999999999</v>
      </c>
      <c r="E915" s="123">
        <v>16.162500000000001</v>
      </c>
      <c r="G915" s="125">
        <v>-1.23E-2</v>
      </c>
    </row>
    <row r="916" spans="1:7" ht="15.75" customHeight="1" x14ac:dyDescent="0.25">
      <c r="A916" s="124">
        <v>44763</v>
      </c>
      <c r="B916" s="123">
        <v>16.857500000000002</v>
      </c>
      <c r="C916" s="123">
        <v>16.822500000000002</v>
      </c>
      <c r="D916" s="123">
        <v>17.2075</v>
      </c>
      <c r="E916" s="123">
        <v>15.9725</v>
      </c>
      <c r="G916" s="125">
        <v>2.0999999999999999E-3</v>
      </c>
    </row>
    <row r="917" spans="1:7" ht="15.75" customHeight="1" x14ac:dyDescent="0.25">
      <c r="A917" s="124">
        <v>44762</v>
      </c>
      <c r="B917" s="123">
        <v>16.822500000000002</v>
      </c>
      <c r="C917" s="123">
        <v>17.202500000000001</v>
      </c>
      <c r="D917" s="123">
        <v>17.272500000000001</v>
      </c>
      <c r="E917" s="123">
        <v>15.657500000000001</v>
      </c>
      <c r="G917" s="125">
        <v>-2.2100000000000002E-2</v>
      </c>
    </row>
    <row r="918" spans="1:7" ht="15.75" customHeight="1" x14ac:dyDescent="0.25">
      <c r="A918" s="124">
        <v>44761</v>
      </c>
      <c r="B918" s="123">
        <v>17.202500000000001</v>
      </c>
      <c r="C918" s="123">
        <v>17.16</v>
      </c>
      <c r="D918" s="123">
        <v>17.6675</v>
      </c>
      <c r="E918" s="123">
        <v>16.352499999999999</v>
      </c>
      <c r="G918" s="125">
        <v>2.5000000000000001E-3</v>
      </c>
    </row>
    <row r="919" spans="1:7" ht="15.75" customHeight="1" x14ac:dyDescent="0.25">
      <c r="A919" s="124">
        <v>44760</v>
      </c>
      <c r="B919" s="123">
        <v>17.16</v>
      </c>
      <c r="C919" s="123">
        <v>17.5975</v>
      </c>
      <c r="D919" s="123">
        <v>18.182500000000001</v>
      </c>
      <c r="E919" s="123">
        <v>16.47</v>
      </c>
      <c r="G919" s="125">
        <v>-2.4899999999999999E-2</v>
      </c>
    </row>
    <row r="920" spans="1:7" ht="15.75" customHeight="1" x14ac:dyDescent="0.25">
      <c r="A920" s="124">
        <v>44757</v>
      </c>
      <c r="B920" s="123">
        <v>17.5975</v>
      </c>
      <c r="C920" s="123">
        <v>18.34</v>
      </c>
      <c r="D920" s="123">
        <v>18.34</v>
      </c>
      <c r="E920" s="123">
        <v>17.53</v>
      </c>
      <c r="G920" s="125">
        <v>-4.0500000000000001E-2</v>
      </c>
    </row>
    <row r="921" spans="1:7" ht="15.75" customHeight="1" x14ac:dyDescent="0.25">
      <c r="A921" s="124">
        <v>44756</v>
      </c>
      <c r="B921" s="123">
        <v>18.34</v>
      </c>
      <c r="C921" s="123">
        <v>18.52</v>
      </c>
      <c r="D921" s="123">
        <v>18.690000000000001</v>
      </c>
      <c r="E921" s="123">
        <v>17.75</v>
      </c>
      <c r="G921" s="125">
        <v>-9.7000000000000003E-3</v>
      </c>
    </row>
    <row r="922" spans="1:7" ht="15.75" customHeight="1" x14ac:dyDescent="0.25">
      <c r="A922" s="124">
        <v>44755</v>
      </c>
      <c r="B922" s="123">
        <v>18.52</v>
      </c>
      <c r="C922" s="123">
        <v>18.547499999999999</v>
      </c>
      <c r="D922" s="123">
        <v>18.762499999999999</v>
      </c>
      <c r="E922" s="123">
        <v>17.734999999999999</v>
      </c>
      <c r="G922" s="125">
        <v>-1.5E-3</v>
      </c>
    </row>
    <row r="923" spans="1:7" ht="15.75" customHeight="1" x14ac:dyDescent="0.25">
      <c r="A923" s="124">
        <v>44754</v>
      </c>
      <c r="B923" s="123">
        <v>18.547499999999999</v>
      </c>
      <c r="C923" s="123">
        <v>18.3675</v>
      </c>
      <c r="D923" s="123">
        <v>18.637499999999999</v>
      </c>
      <c r="E923" s="123">
        <v>17.3</v>
      </c>
      <c r="G923" s="125">
        <v>9.7999999999999997E-3</v>
      </c>
    </row>
    <row r="924" spans="1:7" ht="15.75" customHeight="1" x14ac:dyDescent="0.25">
      <c r="A924" s="124">
        <v>44753</v>
      </c>
      <c r="B924" s="123">
        <v>18.3675</v>
      </c>
      <c r="C924" s="123">
        <v>18.395</v>
      </c>
      <c r="D924" s="123">
        <v>19.215</v>
      </c>
      <c r="E924" s="123">
        <v>16.647500000000001</v>
      </c>
      <c r="G924" s="125">
        <v>-1.5E-3</v>
      </c>
    </row>
    <row r="925" spans="1:7" ht="15.75" customHeight="1" x14ac:dyDescent="0.25">
      <c r="A925" s="124">
        <v>44750</v>
      </c>
      <c r="B925" s="123">
        <v>18.395</v>
      </c>
      <c r="C925" s="123">
        <v>19.202500000000001</v>
      </c>
      <c r="D925" s="123">
        <v>19.202500000000001</v>
      </c>
      <c r="E925" s="123">
        <v>18.22</v>
      </c>
      <c r="G925" s="125">
        <v>-4.2099999999999999E-2</v>
      </c>
    </row>
    <row r="926" spans="1:7" ht="15.75" customHeight="1" x14ac:dyDescent="0.25">
      <c r="A926" s="124">
        <v>44749</v>
      </c>
      <c r="B926" s="123">
        <v>19.202500000000001</v>
      </c>
      <c r="C926" s="123">
        <v>20.267499999999998</v>
      </c>
      <c r="D926" s="123">
        <v>20.267499999999998</v>
      </c>
      <c r="E926" s="123">
        <v>19.012499999999999</v>
      </c>
      <c r="G926" s="125">
        <v>-5.2499999999999998E-2</v>
      </c>
    </row>
    <row r="927" spans="1:7" ht="15.75" customHeight="1" x14ac:dyDescent="0.25">
      <c r="A927" s="124">
        <v>44748</v>
      </c>
      <c r="B927" s="123">
        <v>20.267499999999998</v>
      </c>
      <c r="C927" s="123">
        <v>20.787500000000001</v>
      </c>
      <c r="D927" s="123">
        <v>20.787500000000001</v>
      </c>
      <c r="E927" s="123">
        <v>19.822500000000002</v>
      </c>
      <c r="G927" s="125">
        <v>-2.5000000000000001E-2</v>
      </c>
    </row>
    <row r="928" spans="1:7" ht="15.75" customHeight="1" x14ac:dyDescent="0.25">
      <c r="A928" s="124">
        <v>44747</v>
      </c>
      <c r="B928" s="123">
        <v>20.787500000000001</v>
      </c>
      <c r="C928" s="123">
        <v>20.9725</v>
      </c>
      <c r="D928" s="123">
        <v>20.9925</v>
      </c>
      <c r="E928" s="123">
        <v>20.234999999999999</v>
      </c>
      <c r="G928" s="125">
        <v>-8.8000000000000005E-3</v>
      </c>
    </row>
    <row r="929" spans="1:7" ht="15.75" customHeight="1" x14ac:dyDescent="0.25">
      <c r="A929" s="124">
        <v>44746</v>
      </c>
      <c r="B929" s="123">
        <v>20.9725</v>
      </c>
      <c r="C929" s="123">
        <v>21.25</v>
      </c>
      <c r="D929" s="123">
        <v>22.247499999999999</v>
      </c>
      <c r="E929" s="123">
        <v>20.922499999999999</v>
      </c>
      <c r="G929" s="125">
        <v>-1.3100000000000001E-2</v>
      </c>
    </row>
    <row r="930" spans="1:7" ht="15.75" customHeight="1" x14ac:dyDescent="0.25">
      <c r="A930" s="124">
        <v>44743</v>
      </c>
      <c r="B930" s="123">
        <v>21.25</v>
      </c>
      <c r="C930" s="123">
        <v>21.84</v>
      </c>
      <c r="D930" s="123">
        <v>22.43</v>
      </c>
      <c r="E930" s="123">
        <v>21.142499999999998</v>
      </c>
      <c r="G930" s="125">
        <v>-2.7E-2</v>
      </c>
    </row>
    <row r="931" spans="1:7" ht="15.75" customHeight="1" x14ac:dyDescent="0.25">
      <c r="A931" s="124">
        <v>44742</v>
      </c>
      <c r="B931" s="123">
        <v>21.84</v>
      </c>
      <c r="C931" s="123">
        <v>21.9</v>
      </c>
      <c r="D931" s="123">
        <v>22.272500000000001</v>
      </c>
      <c r="E931" s="123">
        <v>21.537500000000001</v>
      </c>
      <c r="G931" s="125">
        <v>-2.7000000000000001E-3</v>
      </c>
    </row>
    <row r="932" spans="1:7" ht="15.75" customHeight="1" x14ac:dyDescent="0.25">
      <c r="A932" s="124">
        <v>44741</v>
      </c>
      <c r="B932" s="123">
        <v>21.9</v>
      </c>
      <c r="C932" s="123">
        <v>21.45</v>
      </c>
      <c r="D932" s="123">
        <v>22.085000000000001</v>
      </c>
      <c r="E932" s="123">
        <v>21.45</v>
      </c>
      <c r="G932" s="125">
        <v>2.1000000000000001E-2</v>
      </c>
    </row>
    <row r="933" spans="1:7" ht="15.75" customHeight="1" x14ac:dyDescent="0.25">
      <c r="A933" s="124">
        <v>44740</v>
      </c>
      <c r="B933" s="123">
        <v>21.45</v>
      </c>
      <c r="C933" s="123">
        <v>21.004999999999999</v>
      </c>
      <c r="D933" s="123">
        <v>21.68</v>
      </c>
      <c r="E933" s="123">
        <v>20.512499999999999</v>
      </c>
      <c r="G933" s="125">
        <v>2.12E-2</v>
      </c>
    </row>
    <row r="934" spans="1:7" ht="15.75" customHeight="1" x14ac:dyDescent="0.25">
      <c r="A934" s="124">
        <v>44739</v>
      </c>
      <c r="B934" s="123">
        <v>21.004999999999999</v>
      </c>
      <c r="C934" s="123">
        <v>20.55</v>
      </c>
      <c r="D934" s="123">
        <v>21.12</v>
      </c>
      <c r="E934" s="123">
        <v>19.545000000000002</v>
      </c>
      <c r="G934" s="125">
        <v>2.2100000000000002E-2</v>
      </c>
    </row>
    <row r="935" spans="1:7" ht="15.75" customHeight="1" x14ac:dyDescent="0.25">
      <c r="A935" s="124">
        <v>44736</v>
      </c>
      <c r="B935" s="123">
        <v>20.55</v>
      </c>
      <c r="C935" s="123">
        <v>20.88</v>
      </c>
      <c r="D935" s="123">
        <v>21.272500000000001</v>
      </c>
      <c r="E935" s="123">
        <v>18.682500000000001</v>
      </c>
      <c r="G935" s="125">
        <v>-1.5800000000000002E-2</v>
      </c>
    </row>
    <row r="936" spans="1:7" ht="15.75" customHeight="1" x14ac:dyDescent="0.25">
      <c r="A936" s="124">
        <v>44735</v>
      </c>
      <c r="B936" s="123">
        <v>20.88</v>
      </c>
      <c r="C936" s="123">
        <v>21.3</v>
      </c>
      <c r="D936" s="123">
        <v>21.71</v>
      </c>
      <c r="E936" s="123">
        <v>18.355</v>
      </c>
      <c r="G936" s="125">
        <v>-1.9699999999999999E-2</v>
      </c>
    </row>
    <row r="937" spans="1:7" ht="15.75" customHeight="1" x14ac:dyDescent="0.25">
      <c r="A937" s="124">
        <v>44734</v>
      </c>
      <c r="B937" s="123">
        <v>21.3</v>
      </c>
      <c r="C937" s="123">
        <v>21.142499999999998</v>
      </c>
      <c r="D937" s="123">
        <v>21.785</v>
      </c>
      <c r="E937" s="123">
        <v>19.32</v>
      </c>
      <c r="G937" s="125">
        <v>7.4000000000000003E-3</v>
      </c>
    </row>
    <row r="938" spans="1:7" ht="15.75" customHeight="1" x14ac:dyDescent="0.25">
      <c r="A938" s="124">
        <v>44733</v>
      </c>
      <c r="B938" s="123">
        <v>21.142499999999998</v>
      </c>
      <c r="C938" s="123">
        <v>22.412500000000001</v>
      </c>
      <c r="D938" s="123">
        <v>22.412500000000001</v>
      </c>
      <c r="E938" s="123">
        <v>20.48</v>
      </c>
      <c r="G938" s="125">
        <v>-5.67E-2</v>
      </c>
    </row>
    <row r="939" spans="1:7" ht="15.75" customHeight="1" x14ac:dyDescent="0.25">
      <c r="A939" s="124">
        <v>44732</v>
      </c>
      <c r="B939" s="123">
        <v>22.412500000000001</v>
      </c>
      <c r="C939" s="123">
        <v>22.7575</v>
      </c>
      <c r="D939" s="123">
        <v>23.635000000000002</v>
      </c>
      <c r="E939" s="123">
        <v>16.002500000000001</v>
      </c>
      <c r="G939" s="125">
        <v>-1.52E-2</v>
      </c>
    </row>
    <row r="940" spans="1:7" ht="15.75" customHeight="1" x14ac:dyDescent="0.25">
      <c r="A940" s="124">
        <v>44729</v>
      </c>
      <c r="B940" s="123">
        <v>22.7575</v>
      </c>
      <c r="C940" s="123">
        <v>22.8675</v>
      </c>
      <c r="D940" s="123">
        <v>23.69</v>
      </c>
      <c r="E940" s="123">
        <v>18.022500000000001</v>
      </c>
      <c r="G940" s="125">
        <v>-4.7999999999999996E-3</v>
      </c>
    </row>
    <row r="941" spans="1:7" ht="15.75" customHeight="1" x14ac:dyDescent="0.25">
      <c r="A941" s="124">
        <v>44728</v>
      </c>
      <c r="B941" s="123">
        <v>22.8675</v>
      </c>
      <c r="C941" s="123">
        <v>22.147500000000001</v>
      </c>
      <c r="D941" s="123">
        <v>28.13</v>
      </c>
      <c r="E941" s="123">
        <v>19.747499999999999</v>
      </c>
      <c r="G941" s="125">
        <v>3.2500000000000001E-2</v>
      </c>
    </row>
    <row r="942" spans="1:7" ht="15.75" customHeight="1" x14ac:dyDescent="0.25">
      <c r="A942" s="124">
        <v>44727</v>
      </c>
      <c r="B942" s="123">
        <v>22.147500000000001</v>
      </c>
      <c r="C942" s="123">
        <v>21.887499999999999</v>
      </c>
      <c r="D942" s="123">
        <v>22.364999999999998</v>
      </c>
      <c r="E942" s="123">
        <v>20.95</v>
      </c>
      <c r="G942" s="125">
        <v>1.1900000000000001E-2</v>
      </c>
    </row>
    <row r="943" spans="1:7" ht="15.75" customHeight="1" x14ac:dyDescent="0.25">
      <c r="A943" s="124">
        <v>44726</v>
      </c>
      <c r="B943" s="123">
        <v>21.887499999999999</v>
      </c>
      <c r="C943" s="123">
        <v>22.364999999999998</v>
      </c>
      <c r="D943" s="123">
        <v>22.635000000000002</v>
      </c>
      <c r="E943" s="123">
        <v>18.947500000000002</v>
      </c>
      <c r="G943" s="125">
        <v>-2.1399999999999999E-2</v>
      </c>
    </row>
    <row r="944" spans="1:7" ht="15.75" customHeight="1" x14ac:dyDescent="0.25">
      <c r="A944" s="124">
        <v>44725</v>
      </c>
      <c r="B944" s="123">
        <v>22.364999999999998</v>
      </c>
      <c r="C944" s="123">
        <v>19.574999999999999</v>
      </c>
      <c r="D944" s="123">
        <v>22.802499999999998</v>
      </c>
      <c r="E944" s="123">
        <v>19.574999999999999</v>
      </c>
      <c r="G944" s="125">
        <v>0.14249999999999999</v>
      </c>
    </row>
    <row r="945" spans="1:7" ht="15.75" customHeight="1" x14ac:dyDescent="0.25">
      <c r="A945" s="124">
        <v>44722</v>
      </c>
      <c r="B945" s="123">
        <v>19.574999999999999</v>
      </c>
      <c r="C945" s="123">
        <v>19.14</v>
      </c>
      <c r="D945" s="123">
        <v>19.754999999999999</v>
      </c>
      <c r="E945" s="123">
        <v>18.254999999999999</v>
      </c>
      <c r="G945" s="125">
        <v>2.2700000000000001E-2</v>
      </c>
    </row>
    <row r="946" spans="1:7" ht="15.75" customHeight="1" x14ac:dyDescent="0.25">
      <c r="A946" s="124">
        <v>44721</v>
      </c>
      <c r="B946" s="123">
        <v>19.14</v>
      </c>
      <c r="C946" s="123">
        <v>19.837499999999999</v>
      </c>
      <c r="D946" s="123">
        <v>19.837499999999999</v>
      </c>
      <c r="E946" s="123">
        <v>18.155000000000001</v>
      </c>
      <c r="G946" s="125">
        <v>-3.5200000000000002E-2</v>
      </c>
    </row>
    <row r="947" spans="1:7" ht="15.75" customHeight="1" x14ac:dyDescent="0.25">
      <c r="A947" s="124">
        <v>44720</v>
      </c>
      <c r="B947" s="123">
        <v>19.837499999999999</v>
      </c>
      <c r="C947" s="123">
        <v>20.425000000000001</v>
      </c>
      <c r="D947" s="123">
        <v>20.6875</v>
      </c>
      <c r="E947" s="123">
        <v>19.387499999999999</v>
      </c>
      <c r="G947" s="125">
        <v>-2.8799999999999999E-2</v>
      </c>
    </row>
    <row r="948" spans="1:7" ht="15.75" customHeight="1" x14ac:dyDescent="0.25">
      <c r="A948" s="124">
        <v>44719</v>
      </c>
      <c r="B948" s="123">
        <v>20.425000000000001</v>
      </c>
      <c r="C948" s="123">
        <v>20.202500000000001</v>
      </c>
      <c r="D948" s="123">
        <v>21.07</v>
      </c>
      <c r="E948" s="123">
        <v>19.432500000000001</v>
      </c>
      <c r="G948" s="125">
        <v>1.0999999999999999E-2</v>
      </c>
    </row>
    <row r="949" spans="1:7" ht="15.75" customHeight="1" x14ac:dyDescent="0.25">
      <c r="A949" s="124">
        <v>44718</v>
      </c>
      <c r="B949" s="123">
        <v>20.202500000000001</v>
      </c>
      <c r="C949" s="123">
        <v>19.975000000000001</v>
      </c>
      <c r="D949" s="123">
        <v>20.682500000000001</v>
      </c>
      <c r="E949" s="123">
        <v>18.649999999999999</v>
      </c>
      <c r="G949" s="125">
        <v>1.14E-2</v>
      </c>
    </row>
    <row r="950" spans="1:7" ht="15.75" customHeight="1" x14ac:dyDescent="0.25">
      <c r="A950" s="124">
        <v>44715</v>
      </c>
      <c r="B950" s="123">
        <v>19.975000000000001</v>
      </c>
      <c r="C950" s="123">
        <v>20.32</v>
      </c>
      <c r="D950" s="123">
        <v>20.32</v>
      </c>
      <c r="E950" s="123">
        <v>18.734999999999999</v>
      </c>
      <c r="G950" s="125">
        <v>-1.7000000000000001E-2</v>
      </c>
    </row>
    <row r="951" spans="1:7" ht="15.75" customHeight="1" x14ac:dyDescent="0.25">
      <c r="A951" s="124">
        <v>44714</v>
      </c>
      <c r="B951" s="123">
        <v>20.32</v>
      </c>
      <c r="C951" s="123">
        <v>20.844999999999999</v>
      </c>
      <c r="D951" s="123">
        <v>20.997499999999999</v>
      </c>
      <c r="E951" s="123">
        <v>18.3825</v>
      </c>
      <c r="G951" s="125">
        <v>-2.52E-2</v>
      </c>
    </row>
    <row r="952" spans="1:7" ht="15.75" customHeight="1" x14ac:dyDescent="0.25">
      <c r="A952" s="124">
        <v>44713</v>
      </c>
      <c r="B952" s="123">
        <v>20.844999999999999</v>
      </c>
      <c r="C952" s="123">
        <v>20.477499999999999</v>
      </c>
      <c r="D952" s="123">
        <v>21.337499999999999</v>
      </c>
      <c r="E952" s="123">
        <v>18.23</v>
      </c>
      <c r="G952" s="125">
        <v>1.7899999999999999E-2</v>
      </c>
    </row>
    <row r="953" spans="1:7" ht="15.75" customHeight="1" x14ac:dyDescent="0.25">
      <c r="A953" s="124">
        <v>44712</v>
      </c>
      <c r="B953" s="123">
        <v>20.477499999999999</v>
      </c>
      <c r="C953" s="123">
        <v>19.98</v>
      </c>
      <c r="D953" s="123">
        <v>20.75</v>
      </c>
      <c r="E953" s="123">
        <v>19.68</v>
      </c>
      <c r="G953" s="125">
        <v>2.4899999999999999E-2</v>
      </c>
    </row>
    <row r="954" spans="1:7" ht="15.75" customHeight="1" x14ac:dyDescent="0.25">
      <c r="A954" s="124">
        <v>44711</v>
      </c>
      <c r="B954" s="123">
        <v>19.98</v>
      </c>
      <c r="C954" s="123">
        <v>21.48</v>
      </c>
      <c r="D954" s="123">
        <v>21.48</v>
      </c>
      <c r="E954" s="123">
        <v>19.72</v>
      </c>
      <c r="G954" s="125">
        <v>-6.9800000000000001E-2</v>
      </c>
    </row>
    <row r="955" spans="1:7" ht="15.75" customHeight="1" x14ac:dyDescent="0.25">
      <c r="A955" s="124">
        <v>44708</v>
      </c>
      <c r="B955" s="123">
        <v>21.48</v>
      </c>
      <c r="C955" s="123">
        <v>22.717500000000001</v>
      </c>
      <c r="D955" s="123">
        <v>22.717500000000001</v>
      </c>
      <c r="E955" s="123">
        <v>21.2</v>
      </c>
      <c r="G955" s="125">
        <v>-5.45E-2</v>
      </c>
    </row>
    <row r="956" spans="1:7" ht="15.75" customHeight="1" x14ac:dyDescent="0.25">
      <c r="A956" s="124">
        <v>44707</v>
      </c>
      <c r="B956" s="123">
        <v>22.717500000000001</v>
      </c>
      <c r="C956" s="123">
        <v>25.282499999999999</v>
      </c>
      <c r="D956" s="123">
        <v>25.282499999999999</v>
      </c>
      <c r="E956" s="123">
        <v>22.535</v>
      </c>
      <c r="G956" s="125">
        <v>-0.10150000000000001</v>
      </c>
    </row>
    <row r="957" spans="1:7" ht="15.75" customHeight="1" x14ac:dyDescent="0.25">
      <c r="A957" s="124">
        <v>44706</v>
      </c>
      <c r="B957" s="123">
        <v>25.282499999999999</v>
      </c>
      <c r="C957" s="123">
        <v>25.635000000000002</v>
      </c>
      <c r="D957" s="123">
        <v>25.635000000000002</v>
      </c>
      <c r="E957" s="123">
        <v>24.362500000000001</v>
      </c>
      <c r="G957" s="125">
        <v>-1.38E-2</v>
      </c>
    </row>
    <row r="958" spans="1:7" ht="15.75" customHeight="1" x14ac:dyDescent="0.25">
      <c r="A958" s="124">
        <v>44705</v>
      </c>
      <c r="B958" s="123">
        <v>25.635000000000002</v>
      </c>
      <c r="C958" s="123">
        <v>23.397500000000001</v>
      </c>
      <c r="D958" s="123">
        <v>25.99</v>
      </c>
      <c r="E958" s="123">
        <v>23.155000000000001</v>
      </c>
      <c r="G958" s="125">
        <v>9.5600000000000004E-2</v>
      </c>
    </row>
    <row r="959" spans="1:7" ht="15.75" customHeight="1" x14ac:dyDescent="0.25">
      <c r="A959" s="124">
        <v>44704</v>
      </c>
      <c r="B959" s="123">
        <v>23.397500000000001</v>
      </c>
      <c r="C959" s="123">
        <v>23.1</v>
      </c>
      <c r="D959" s="123">
        <v>23.975000000000001</v>
      </c>
      <c r="E959" s="123">
        <v>20.5</v>
      </c>
      <c r="G959" s="125">
        <v>1.29E-2</v>
      </c>
    </row>
    <row r="960" spans="1:7" ht="15.75" customHeight="1" x14ac:dyDescent="0.25">
      <c r="A960" s="124">
        <v>44701</v>
      </c>
      <c r="B960" s="123">
        <v>23.1</v>
      </c>
      <c r="C960" s="123">
        <v>24.557500000000001</v>
      </c>
      <c r="D960" s="123">
        <v>24.557500000000001</v>
      </c>
      <c r="E960" s="123">
        <v>22.442499999999999</v>
      </c>
      <c r="G960" s="125">
        <v>-5.9400000000000001E-2</v>
      </c>
    </row>
    <row r="961" spans="1:7" ht="15.75" customHeight="1" x14ac:dyDescent="0.25">
      <c r="A961" s="124">
        <v>44700</v>
      </c>
      <c r="B961" s="123">
        <v>24.557500000000001</v>
      </c>
      <c r="C961" s="123">
        <v>22.295000000000002</v>
      </c>
      <c r="D961" s="123">
        <v>25.147500000000001</v>
      </c>
      <c r="E961" s="123">
        <v>22.295000000000002</v>
      </c>
      <c r="G961" s="125">
        <v>0.10150000000000001</v>
      </c>
    </row>
    <row r="962" spans="1:7" ht="15.75" customHeight="1" x14ac:dyDescent="0.25">
      <c r="A962" s="124">
        <v>44699</v>
      </c>
      <c r="B962" s="123">
        <v>22.295000000000002</v>
      </c>
      <c r="C962" s="123">
        <v>22.7425</v>
      </c>
      <c r="D962" s="123">
        <v>23.06</v>
      </c>
      <c r="E962" s="123">
        <v>21.34</v>
      </c>
      <c r="G962" s="125">
        <v>-1.9699999999999999E-2</v>
      </c>
    </row>
    <row r="963" spans="1:7" ht="15.75" customHeight="1" x14ac:dyDescent="0.25">
      <c r="A963" s="124">
        <v>44698</v>
      </c>
      <c r="B963" s="123">
        <v>22.7425</v>
      </c>
      <c r="C963" s="123">
        <v>24.5275</v>
      </c>
      <c r="D963" s="123">
        <v>24.84</v>
      </c>
      <c r="E963" s="123">
        <v>17.094999999999999</v>
      </c>
      <c r="G963" s="125">
        <v>-7.2800000000000004E-2</v>
      </c>
    </row>
    <row r="964" spans="1:7" ht="15.75" customHeight="1" x14ac:dyDescent="0.25">
      <c r="A964" s="124">
        <v>44697</v>
      </c>
      <c r="B964" s="123">
        <v>24.5275</v>
      </c>
      <c r="C964" s="123">
        <v>23.484999999999999</v>
      </c>
      <c r="D964" s="123">
        <v>24.712499999999999</v>
      </c>
      <c r="E964" s="123">
        <v>21.274999999999999</v>
      </c>
      <c r="G964" s="125">
        <v>4.4400000000000002E-2</v>
      </c>
    </row>
    <row r="965" spans="1:7" ht="15.75" customHeight="1" x14ac:dyDescent="0.25">
      <c r="A965" s="124">
        <v>44694</v>
      </c>
      <c r="B965" s="123">
        <v>23.484999999999999</v>
      </c>
      <c r="C965" s="123">
        <v>24.265000000000001</v>
      </c>
      <c r="D965" s="123">
        <v>24.265000000000001</v>
      </c>
      <c r="E965" s="123">
        <v>20.967500000000001</v>
      </c>
      <c r="G965" s="125">
        <v>-3.2099999999999997E-2</v>
      </c>
    </row>
    <row r="966" spans="1:7" ht="15.75" customHeight="1" x14ac:dyDescent="0.25">
      <c r="A966" s="124">
        <v>44693</v>
      </c>
      <c r="B966" s="123">
        <v>24.265000000000001</v>
      </c>
      <c r="C966" s="123">
        <v>22.802499999999998</v>
      </c>
      <c r="D966" s="123">
        <v>25.315000000000001</v>
      </c>
      <c r="E966" s="123">
        <v>21.15</v>
      </c>
      <c r="G966" s="125">
        <v>6.4100000000000004E-2</v>
      </c>
    </row>
    <row r="967" spans="1:7" ht="15.75" customHeight="1" x14ac:dyDescent="0.25">
      <c r="A967" s="124">
        <v>44692</v>
      </c>
      <c r="B967" s="123">
        <v>22.802499999999998</v>
      </c>
      <c r="C967" s="123">
        <v>22.302499999999998</v>
      </c>
      <c r="D967" s="123">
        <v>24.1875</v>
      </c>
      <c r="E967" s="123">
        <v>20.482500000000002</v>
      </c>
      <c r="G967" s="125">
        <v>2.24E-2</v>
      </c>
    </row>
    <row r="968" spans="1:7" ht="15.75" customHeight="1" x14ac:dyDescent="0.25">
      <c r="A968" s="124">
        <v>44691</v>
      </c>
      <c r="B968" s="123">
        <v>22.302499999999998</v>
      </c>
      <c r="C968" s="123">
        <v>22.032499999999999</v>
      </c>
      <c r="D968" s="123">
        <v>22.515000000000001</v>
      </c>
      <c r="E968" s="123">
        <v>21.217500000000001</v>
      </c>
      <c r="G968" s="125">
        <v>1.23E-2</v>
      </c>
    </row>
    <row r="969" spans="1:7" ht="15.75" customHeight="1" x14ac:dyDescent="0.25">
      <c r="A969" s="124">
        <v>44690</v>
      </c>
      <c r="B969" s="123">
        <v>22.032499999999999</v>
      </c>
      <c r="C969" s="123">
        <v>21.25</v>
      </c>
      <c r="D969" s="123">
        <v>22.52</v>
      </c>
      <c r="E969" s="123">
        <v>18.96</v>
      </c>
      <c r="G969" s="125">
        <v>3.6799999999999999E-2</v>
      </c>
    </row>
    <row r="970" spans="1:7" ht="15.75" customHeight="1" x14ac:dyDescent="0.25">
      <c r="A970" s="124">
        <v>44687</v>
      </c>
      <c r="B970" s="123">
        <v>21.25</v>
      </c>
      <c r="C970" s="123">
        <v>20.2925</v>
      </c>
      <c r="D970" s="123">
        <v>21.81</v>
      </c>
      <c r="E970" s="123">
        <v>19.3325</v>
      </c>
      <c r="G970" s="125">
        <v>4.7199999999999999E-2</v>
      </c>
    </row>
    <row r="971" spans="1:7" ht="15.75" customHeight="1" x14ac:dyDescent="0.25">
      <c r="A971" s="124">
        <v>44686</v>
      </c>
      <c r="B971" s="123">
        <v>20.2925</v>
      </c>
      <c r="C971" s="123">
        <v>21.877500000000001</v>
      </c>
      <c r="D971" s="123">
        <v>21.877500000000001</v>
      </c>
      <c r="E971" s="123">
        <v>19.614999999999998</v>
      </c>
      <c r="G971" s="125">
        <v>-7.2400000000000006E-2</v>
      </c>
    </row>
    <row r="972" spans="1:7" ht="15.75" customHeight="1" x14ac:dyDescent="0.25">
      <c r="A972" s="124">
        <v>44685</v>
      </c>
      <c r="B972" s="123">
        <v>21.877500000000001</v>
      </c>
      <c r="C972" s="123">
        <v>20.282499999999999</v>
      </c>
      <c r="D972" s="123">
        <v>22.387499999999999</v>
      </c>
      <c r="E972" s="123">
        <v>18.427499999999998</v>
      </c>
      <c r="G972" s="125">
        <v>7.8600000000000003E-2</v>
      </c>
    </row>
    <row r="973" spans="1:7" ht="15.75" customHeight="1" x14ac:dyDescent="0.25">
      <c r="A973" s="124">
        <v>44683</v>
      </c>
      <c r="B973" s="123">
        <v>20.282499999999999</v>
      </c>
      <c r="C973" s="123">
        <v>19.414999999999999</v>
      </c>
      <c r="D973" s="123">
        <v>21.0625</v>
      </c>
      <c r="E973" s="123">
        <v>19.414999999999999</v>
      </c>
      <c r="G973" s="125">
        <v>4.4699999999999997E-2</v>
      </c>
    </row>
    <row r="974" spans="1:7" ht="15.75" customHeight="1" x14ac:dyDescent="0.25">
      <c r="A974" s="124">
        <v>44680</v>
      </c>
      <c r="B974" s="123">
        <v>19.414999999999999</v>
      </c>
      <c r="C974" s="123">
        <v>19.377500000000001</v>
      </c>
      <c r="D974" s="123">
        <v>19.647500000000001</v>
      </c>
      <c r="E974" s="123">
        <v>18.2075</v>
      </c>
      <c r="G974" s="125">
        <v>1.9E-3</v>
      </c>
    </row>
    <row r="975" spans="1:7" ht="15.75" customHeight="1" x14ac:dyDescent="0.25">
      <c r="A975" s="124">
        <v>44679</v>
      </c>
      <c r="B975" s="123">
        <v>19.377500000000001</v>
      </c>
      <c r="C975" s="123">
        <v>20.605</v>
      </c>
      <c r="D975" s="123">
        <v>20.605</v>
      </c>
      <c r="E975" s="123">
        <v>19.022500000000001</v>
      </c>
      <c r="G975" s="125">
        <v>-5.96E-2</v>
      </c>
    </row>
    <row r="976" spans="1:7" ht="15.75" customHeight="1" x14ac:dyDescent="0.25">
      <c r="A976" s="124">
        <v>44678</v>
      </c>
      <c r="B976" s="123">
        <v>20.605</v>
      </c>
      <c r="C976" s="123">
        <v>19.1875</v>
      </c>
      <c r="D976" s="123">
        <v>21.364999999999998</v>
      </c>
      <c r="E976" s="123">
        <v>19.1875</v>
      </c>
      <c r="G976" s="125">
        <v>7.3899999999999993E-2</v>
      </c>
    </row>
    <row r="977" spans="1:7" ht="15.75" customHeight="1" x14ac:dyDescent="0.25">
      <c r="A977" s="124">
        <v>44677</v>
      </c>
      <c r="B977" s="123">
        <v>19.1875</v>
      </c>
      <c r="C977" s="123">
        <v>21.2575</v>
      </c>
      <c r="D977" s="123">
        <v>21.2575</v>
      </c>
      <c r="E977" s="123">
        <v>19.004999999999999</v>
      </c>
      <c r="G977" s="125">
        <v>-9.74E-2</v>
      </c>
    </row>
    <row r="978" spans="1:7" ht="15.75" customHeight="1" x14ac:dyDescent="0.25">
      <c r="A978" s="124">
        <v>44676</v>
      </c>
      <c r="B978" s="123">
        <v>21.2575</v>
      </c>
      <c r="C978" s="123">
        <v>18.352499999999999</v>
      </c>
      <c r="D978" s="123">
        <v>21.754999999999999</v>
      </c>
      <c r="E978" s="123">
        <v>18.352499999999999</v>
      </c>
      <c r="G978" s="125">
        <v>0.1583</v>
      </c>
    </row>
    <row r="979" spans="1:7" ht="15.75" customHeight="1" x14ac:dyDescent="0.25">
      <c r="A979" s="124">
        <v>44673</v>
      </c>
      <c r="B979" s="123">
        <v>18.352499999999999</v>
      </c>
      <c r="C979" s="123">
        <v>17.852499999999999</v>
      </c>
      <c r="D979" s="123">
        <v>18.760000000000002</v>
      </c>
      <c r="E979" s="123">
        <v>17.8125</v>
      </c>
      <c r="G979" s="125">
        <v>2.8000000000000001E-2</v>
      </c>
    </row>
    <row r="980" spans="1:7" ht="15.75" customHeight="1" x14ac:dyDescent="0.25">
      <c r="A980" s="124">
        <v>44672</v>
      </c>
      <c r="B980" s="123">
        <v>17.852499999999999</v>
      </c>
      <c r="C980" s="123">
        <v>18.672499999999999</v>
      </c>
      <c r="D980" s="123">
        <v>18.672499999999999</v>
      </c>
      <c r="E980" s="123">
        <v>13.35</v>
      </c>
      <c r="G980" s="125">
        <v>-4.3900000000000002E-2</v>
      </c>
    </row>
    <row r="981" spans="1:7" ht="15.75" customHeight="1" x14ac:dyDescent="0.25">
      <c r="A981" s="124">
        <v>44671</v>
      </c>
      <c r="B981" s="123">
        <v>18.672499999999999</v>
      </c>
      <c r="C981" s="123">
        <v>19.774999999999999</v>
      </c>
      <c r="D981" s="123">
        <v>20.265000000000001</v>
      </c>
      <c r="E981" s="123">
        <v>17.835000000000001</v>
      </c>
      <c r="G981" s="125">
        <v>-5.5800000000000002E-2</v>
      </c>
    </row>
    <row r="982" spans="1:7" ht="15.75" customHeight="1" x14ac:dyDescent="0.25">
      <c r="A982" s="124">
        <v>44670</v>
      </c>
      <c r="B982" s="123">
        <v>19.774999999999999</v>
      </c>
      <c r="C982" s="123">
        <v>19.335000000000001</v>
      </c>
      <c r="D982" s="123">
        <v>20.807500000000001</v>
      </c>
      <c r="E982" s="123">
        <v>14.6275</v>
      </c>
      <c r="G982" s="125">
        <v>2.2800000000000001E-2</v>
      </c>
    </row>
    <row r="983" spans="1:7" ht="15.75" customHeight="1" x14ac:dyDescent="0.25">
      <c r="A983" s="124">
        <v>44669</v>
      </c>
      <c r="B983" s="123">
        <v>19.335000000000001</v>
      </c>
      <c r="C983" s="123">
        <v>17.785</v>
      </c>
      <c r="D983" s="123">
        <v>20.482500000000002</v>
      </c>
      <c r="E983" s="123">
        <v>17.785</v>
      </c>
      <c r="G983" s="125">
        <v>8.72E-2</v>
      </c>
    </row>
    <row r="984" spans="1:7" ht="15.75" customHeight="1" x14ac:dyDescent="0.25">
      <c r="A984" s="124">
        <v>44664</v>
      </c>
      <c r="B984" s="123">
        <v>17.785</v>
      </c>
      <c r="C984" s="123">
        <v>18.157499999999999</v>
      </c>
      <c r="D984" s="123">
        <v>18.4025</v>
      </c>
      <c r="E984" s="123">
        <v>16.192499999999999</v>
      </c>
      <c r="G984" s="125">
        <v>-2.0500000000000001E-2</v>
      </c>
    </row>
    <row r="985" spans="1:7" ht="15.75" customHeight="1" x14ac:dyDescent="0.25">
      <c r="A985" s="124">
        <v>44663</v>
      </c>
      <c r="B985" s="123">
        <v>18.157499999999999</v>
      </c>
      <c r="C985" s="123">
        <v>18.27</v>
      </c>
      <c r="D985" s="123">
        <v>18.672499999999999</v>
      </c>
      <c r="E985" s="123">
        <v>15.085000000000001</v>
      </c>
      <c r="G985" s="125">
        <v>-6.1999999999999998E-3</v>
      </c>
    </row>
    <row r="986" spans="1:7" ht="15.75" customHeight="1" x14ac:dyDescent="0.25">
      <c r="A986" s="124">
        <v>44662</v>
      </c>
      <c r="B986" s="123">
        <v>18.27</v>
      </c>
      <c r="C986" s="123">
        <v>17.6875</v>
      </c>
      <c r="D986" s="123">
        <v>19.145</v>
      </c>
      <c r="E986" s="123">
        <v>16.642499999999998</v>
      </c>
      <c r="G986" s="125">
        <v>3.2899999999999999E-2</v>
      </c>
    </row>
    <row r="987" spans="1:7" ht="15.75" customHeight="1" x14ac:dyDescent="0.25">
      <c r="A987" s="124">
        <v>44659</v>
      </c>
      <c r="B987" s="123">
        <v>17.6875</v>
      </c>
      <c r="C987" s="123">
        <v>18.997499999999999</v>
      </c>
      <c r="D987" s="123">
        <v>20.087499999999999</v>
      </c>
      <c r="E987" s="123">
        <v>17.53</v>
      </c>
      <c r="G987" s="125">
        <v>-6.9000000000000006E-2</v>
      </c>
    </row>
    <row r="988" spans="1:7" ht="15.75" customHeight="1" x14ac:dyDescent="0.25">
      <c r="A988" s="124">
        <v>44658</v>
      </c>
      <c r="B988" s="123">
        <v>18.997499999999999</v>
      </c>
      <c r="C988" s="123">
        <v>19.022500000000001</v>
      </c>
      <c r="D988" s="123">
        <v>19.489999999999998</v>
      </c>
      <c r="E988" s="123">
        <v>17.717500000000001</v>
      </c>
      <c r="G988" s="125">
        <v>-1.2999999999999999E-3</v>
      </c>
    </row>
    <row r="989" spans="1:7" ht="15.75" customHeight="1" x14ac:dyDescent="0.25">
      <c r="A989" s="124">
        <v>44657</v>
      </c>
      <c r="B989" s="123">
        <v>19.022500000000001</v>
      </c>
      <c r="C989" s="123">
        <v>18.487500000000001</v>
      </c>
      <c r="D989" s="123">
        <v>19.282499999999999</v>
      </c>
      <c r="E989" s="123">
        <v>16.809999999999999</v>
      </c>
      <c r="G989" s="125">
        <v>2.8899999999999999E-2</v>
      </c>
    </row>
    <row r="990" spans="1:7" ht="15.75" customHeight="1" x14ac:dyDescent="0.25">
      <c r="A990" s="124">
        <v>44656</v>
      </c>
      <c r="B990" s="123">
        <v>18.487500000000001</v>
      </c>
      <c r="C990" s="123">
        <v>17.907499999999999</v>
      </c>
      <c r="D990" s="123">
        <v>18.63</v>
      </c>
      <c r="E990" s="123">
        <v>16.79</v>
      </c>
      <c r="G990" s="125">
        <v>3.2399999999999998E-2</v>
      </c>
    </row>
    <row r="991" spans="1:7" ht="15.75" customHeight="1" x14ac:dyDescent="0.25">
      <c r="A991" s="124">
        <v>44655</v>
      </c>
      <c r="B991" s="123">
        <v>17.907499999999999</v>
      </c>
      <c r="C991" s="123">
        <v>18.434999999999999</v>
      </c>
      <c r="D991" s="123">
        <v>18.824999999999999</v>
      </c>
      <c r="E991" s="123">
        <v>17.592500000000001</v>
      </c>
      <c r="G991" s="125">
        <v>-2.86E-2</v>
      </c>
    </row>
    <row r="992" spans="1:7" ht="15.75" customHeight="1" x14ac:dyDescent="0.25">
      <c r="A992" s="124">
        <v>44652</v>
      </c>
      <c r="B992" s="123">
        <v>18.434999999999999</v>
      </c>
      <c r="C992" s="123">
        <v>20.56</v>
      </c>
      <c r="D992" s="123">
        <v>20.855</v>
      </c>
      <c r="E992" s="123">
        <v>18.12</v>
      </c>
      <c r="G992" s="125">
        <v>-0.10340000000000001</v>
      </c>
    </row>
    <row r="993" spans="1:7" ht="15.75" customHeight="1" x14ac:dyDescent="0.25">
      <c r="A993" s="124">
        <v>44651</v>
      </c>
      <c r="B993" s="123">
        <v>20.56</v>
      </c>
      <c r="C993" s="123">
        <v>20.61</v>
      </c>
      <c r="D993" s="123">
        <v>20.942499999999999</v>
      </c>
      <c r="E993" s="123">
        <v>20.212499999999999</v>
      </c>
      <c r="G993" s="125">
        <v>-2.3999999999999998E-3</v>
      </c>
    </row>
    <row r="994" spans="1:7" ht="15.75" customHeight="1" x14ac:dyDescent="0.25">
      <c r="A994" s="124">
        <v>44650</v>
      </c>
      <c r="B994" s="123">
        <v>20.61</v>
      </c>
      <c r="C994" s="123">
        <v>21.302499999999998</v>
      </c>
      <c r="D994" s="123">
        <v>21.302499999999998</v>
      </c>
      <c r="E994" s="123">
        <v>19.73</v>
      </c>
      <c r="G994" s="125">
        <v>-3.2500000000000001E-2</v>
      </c>
    </row>
    <row r="995" spans="1:7" ht="15.75" customHeight="1" x14ac:dyDescent="0.25">
      <c r="A995" s="124">
        <v>44649</v>
      </c>
      <c r="B995" s="123">
        <v>21.302499999999998</v>
      </c>
      <c r="C995" s="123">
        <v>22.61</v>
      </c>
      <c r="D995" s="123">
        <v>22.61</v>
      </c>
      <c r="E995" s="123">
        <v>21.102499999999999</v>
      </c>
      <c r="G995" s="125">
        <v>-5.7799999999999997E-2</v>
      </c>
    </row>
    <row r="996" spans="1:7" ht="15.75" customHeight="1" x14ac:dyDescent="0.25">
      <c r="A996" s="124">
        <v>44648</v>
      </c>
      <c r="B996" s="123">
        <v>22.61</v>
      </c>
      <c r="C996" s="123">
        <v>23.43</v>
      </c>
      <c r="D996" s="123">
        <v>24.212499999999999</v>
      </c>
      <c r="E996" s="123">
        <v>19.59</v>
      </c>
      <c r="G996" s="125">
        <v>-3.5000000000000003E-2</v>
      </c>
    </row>
    <row r="997" spans="1:7" ht="15.75" customHeight="1" x14ac:dyDescent="0.25">
      <c r="A997" s="124">
        <v>44645</v>
      </c>
      <c r="B997" s="123">
        <v>23.43</v>
      </c>
      <c r="C997" s="123">
        <v>23.93</v>
      </c>
      <c r="D997" s="123">
        <v>24.272500000000001</v>
      </c>
      <c r="E997" s="123">
        <v>22.91</v>
      </c>
      <c r="G997" s="125">
        <v>-2.0899999999999998E-2</v>
      </c>
    </row>
    <row r="998" spans="1:7" ht="15.75" customHeight="1" x14ac:dyDescent="0.25">
      <c r="A998" s="124">
        <v>44644</v>
      </c>
      <c r="B998" s="123">
        <v>23.93</v>
      </c>
      <c r="C998" s="123">
        <v>24.747499999999999</v>
      </c>
      <c r="D998" s="123">
        <v>25.53</v>
      </c>
      <c r="E998" s="123">
        <v>23.8125</v>
      </c>
      <c r="G998" s="125">
        <v>-3.3000000000000002E-2</v>
      </c>
    </row>
    <row r="999" spans="1:7" ht="15.75" customHeight="1" x14ac:dyDescent="0.25">
      <c r="A999" s="124">
        <v>44643</v>
      </c>
      <c r="B999" s="123">
        <v>24.747499999999999</v>
      </c>
      <c r="C999" s="123">
        <v>24.07</v>
      </c>
      <c r="D999" s="123">
        <v>24.975000000000001</v>
      </c>
      <c r="E999" s="123">
        <v>20.454999999999998</v>
      </c>
      <c r="G999" s="125">
        <v>2.81E-2</v>
      </c>
    </row>
    <row r="1000" spans="1:7" ht="15.75" customHeight="1" x14ac:dyDescent="0.25">
      <c r="A1000" s="124">
        <v>44642</v>
      </c>
      <c r="B1000" s="123">
        <v>24.07</v>
      </c>
      <c r="C1000" s="123">
        <v>24.622499999999999</v>
      </c>
      <c r="D1000" s="123">
        <v>25.157499999999999</v>
      </c>
      <c r="E1000" s="123">
        <v>23.76</v>
      </c>
      <c r="G1000" s="125">
        <v>-2.24E-2</v>
      </c>
    </row>
    <row r="1001" spans="1:7" ht="15.75" customHeight="1" x14ac:dyDescent="0.25">
      <c r="A1001" s="124">
        <v>44641</v>
      </c>
      <c r="B1001" s="123">
        <v>24.622499999999999</v>
      </c>
      <c r="C1001" s="123">
        <v>22.61</v>
      </c>
      <c r="D1001" s="123">
        <v>24.712499999999999</v>
      </c>
      <c r="E1001" s="123">
        <v>22.61</v>
      </c>
      <c r="G1001" s="125">
        <v>8.8999999999999996E-2</v>
      </c>
    </row>
    <row r="1002" spans="1:7" ht="15.75" customHeight="1" x14ac:dyDescent="0.25">
      <c r="A1002" s="124">
        <v>44637</v>
      </c>
      <c r="B1002" s="123">
        <v>22.61</v>
      </c>
      <c r="C1002" s="123">
        <v>24.1175</v>
      </c>
      <c r="D1002" s="123">
        <v>24.1175</v>
      </c>
      <c r="E1002" s="123">
        <v>20.77</v>
      </c>
      <c r="G1002" s="125">
        <v>-6.25E-2</v>
      </c>
    </row>
    <row r="1003" spans="1:7" ht="15.75" customHeight="1" x14ac:dyDescent="0.25">
      <c r="A1003" s="124">
        <v>44636</v>
      </c>
      <c r="B1003" s="123">
        <v>24.1175</v>
      </c>
      <c r="C1003" s="123">
        <v>26.73</v>
      </c>
      <c r="D1003" s="123">
        <v>26.73</v>
      </c>
      <c r="E1003" s="123">
        <v>24.012499999999999</v>
      </c>
      <c r="G1003" s="125">
        <v>-9.7699999999999995E-2</v>
      </c>
    </row>
    <row r="1004" spans="1:7" ht="15.75" customHeight="1" x14ac:dyDescent="0.25">
      <c r="A1004" s="124">
        <v>44635</v>
      </c>
      <c r="B1004" s="123">
        <v>26.73</v>
      </c>
      <c r="C1004" s="123">
        <v>25.677499999999998</v>
      </c>
      <c r="D1004" s="123">
        <v>27.5425</v>
      </c>
      <c r="E1004" s="123">
        <v>23.657499999999999</v>
      </c>
      <c r="G1004" s="125">
        <v>4.1000000000000002E-2</v>
      </c>
    </row>
    <row r="1005" spans="1:7" ht="15.75" customHeight="1" x14ac:dyDescent="0.25">
      <c r="A1005" s="124">
        <v>44634</v>
      </c>
      <c r="B1005" s="123">
        <v>25.677499999999998</v>
      </c>
      <c r="C1005" s="123">
        <v>25.344999999999999</v>
      </c>
      <c r="D1005" s="123">
        <v>26.212499999999999</v>
      </c>
      <c r="E1005" s="123">
        <v>25.09</v>
      </c>
      <c r="G1005" s="125">
        <v>1.3100000000000001E-2</v>
      </c>
    </row>
    <row r="1006" spans="1:7" ht="15.75" customHeight="1" x14ac:dyDescent="0.25">
      <c r="A1006" s="124">
        <v>44631</v>
      </c>
      <c r="B1006" s="123">
        <v>25.344999999999999</v>
      </c>
      <c r="C1006" s="123">
        <v>25.5825</v>
      </c>
      <c r="D1006" s="123">
        <v>25.872499999999999</v>
      </c>
      <c r="E1006" s="123">
        <v>24.58</v>
      </c>
      <c r="G1006" s="125">
        <v>-9.2999999999999992E-3</v>
      </c>
    </row>
    <row r="1007" spans="1:7" ht="15.75" customHeight="1" x14ac:dyDescent="0.25">
      <c r="A1007" s="124">
        <v>44630</v>
      </c>
      <c r="B1007" s="123">
        <v>25.5825</v>
      </c>
      <c r="C1007" s="123">
        <v>27.467500000000001</v>
      </c>
      <c r="D1007" s="123">
        <v>27.467500000000001</v>
      </c>
      <c r="E1007" s="123">
        <v>22.962499999999999</v>
      </c>
      <c r="G1007" s="125">
        <v>-6.8599999999999994E-2</v>
      </c>
    </row>
    <row r="1008" spans="1:7" ht="15.75" customHeight="1" x14ac:dyDescent="0.25">
      <c r="A1008" s="124">
        <v>44629</v>
      </c>
      <c r="B1008" s="123">
        <v>27.467500000000001</v>
      </c>
      <c r="C1008" s="123">
        <v>28.587499999999999</v>
      </c>
      <c r="D1008" s="123">
        <v>28.587499999999999</v>
      </c>
      <c r="E1008" s="123">
        <v>27.305</v>
      </c>
      <c r="G1008" s="125">
        <v>-3.9199999999999999E-2</v>
      </c>
    </row>
    <row r="1009" spans="1:7" ht="15.75" customHeight="1" x14ac:dyDescent="0.25">
      <c r="A1009" s="124">
        <v>44628</v>
      </c>
      <c r="B1009" s="123">
        <v>28.587499999999999</v>
      </c>
      <c r="C1009" s="123">
        <v>29.33</v>
      </c>
      <c r="D1009" s="123">
        <v>30.057500000000001</v>
      </c>
      <c r="E1009" s="123">
        <v>27.112500000000001</v>
      </c>
      <c r="G1009" s="125">
        <v>-2.53E-2</v>
      </c>
    </row>
    <row r="1010" spans="1:7" ht="15.75" customHeight="1" x14ac:dyDescent="0.25">
      <c r="A1010" s="124">
        <v>44627</v>
      </c>
      <c r="B1010" s="123">
        <v>29.33</v>
      </c>
      <c r="C1010" s="123">
        <v>27.9575</v>
      </c>
      <c r="D1010" s="123">
        <v>30.2775</v>
      </c>
      <c r="E1010" s="123">
        <v>27.9575</v>
      </c>
      <c r="G1010" s="125">
        <v>4.9099999999999998E-2</v>
      </c>
    </row>
    <row r="1011" spans="1:7" ht="15.75" customHeight="1" x14ac:dyDescent="0.25">
      <c r="A1011" s="124">
        <v>44624</v>
      </c>
      <c r="B1011" s="123">
        <v>27.9575</v>
      </c>
      <c r="C1011" s="123">
        <v>28.155000000000001</v>
      </c>
      <c r="D1011" s="123">
        <v>29.925000000000001</v>
      </c>
      <c r="E1011" s="123">
        <v>27.2225</v>
      </c>
      <c r="G1011" s="125">
        <v>-7.0000000000000001E-3</v>
      </c>
    </row>
    <row r="1012" spans="1:7" ht="15.75" customHeight="1" x14ac:dyDescent="0.25">
      <c r="A1012" s="124">
        <v>44623</v>
      </c>
      <c r="B1012" s="123">
        <v>28.155000000000001</v>
      </c>
      <c r="C1012" s="123">
        <v>29.232500000000002</v>
      </c>
      <c r="D1012" s="123">
        <v>29.232500000000002</v>
      </c>
      <c r="E1012" s="123">
        <v>27.2225</v>
      </c>
      <c r="G1012" s="125">
        <v>-3.6900000000000002E-2</v>
      </c>
    </row>
    <row r="1013" spans="1:7" ht="15.75" customHeight="1" x14ac:dyDescent="0.25">
      <c r="A1013" s="124">
        <v>44622</v>
      </c>
      <c r="B1013" s="123">
        <v>29.232500000000002</v>
      </c>
      <c r="C1013" s="123">
        <v>28.57</v>
      </c>
      <c r="D1013" s="123">
        <v>30.842500000000001</v>
      </c>
      <c r="E1013" s="123">
        <v>28.57</v>
      </c>
      <c r="G1013" s="125">
        <v>2.3199999999999998E-2</v>
      </c>
    </row>
    <row r="1014" spans="1:7" ht="15.75" customHeight="1" x14ac:dyDescent="0.25">
      <c r="A1014" s="124">
        <v>44620</v>
      </c>
      <c r="B1014" s="123">
        <v>28.57</v>
      </c>
      <c r="C1014" s="123">
        <v>26.74</v>
      </c>
      <c r="D1014" s="123">
        <v>29.785</v>
      </c>
      <c r="E1014" s="123">
        <v>26.74</v>
      </c>
      <c r="G1014" s="125">
        <v>6.8400000000000002E-2</v>
      </c>
    </row>
    <row r="1015" spans="1:7" ht="15.75" customHeight="1" x14ac:dyDescent="0.25">
      <c r="A1015" s="124">
        <v>44617</v>
      </c>
      <c r="B1015" s="123">
        <v>26.74</v>
      </c>
      <c r="C1015" s="123">
        <v>31.982500000000002</v>
      </c>
      <c r="D1015" s="123">
        <v>31.982500000000002</v>
      </c>
      <c r="E1015" s="123">
        <v>26.15</v>
      </c>
      <c r="G1015" s="125">
        <v>-0.16389999999999999</v>
      </c>
    </row>
    <row r="1016" spans="1:7" ht="15.75" customHeight="1" x14ac:dyDescent="0.25">
      <c r="A1016" s="124">
        <v>44616</v>
      </c>
      <c r="B1016" s="123">
        <v>31.982500000000002</v>
      </c>
      <c r="C1016" s="123">
        <v>24.5425</v>
      </c>
      <c r="D1016" s="123">
        <v>33.972499999999997</v>
      </c>
      <c r="E1016" s="123">
        <v>24.5425</v>
      </c>
      <c r="G1016" s="125">
        <v>0.30309999999999998</v>
      </c>
    </row>
    <row r="1017" spans="1:7" ht="15.75" customHeight="1" x14ac:dyDescent="0.25">
      <c r="A1017" s="124">
        <v>44615</v>
      </c>
      <c r="B1017" s="123">
        <v>24.5425</v>
      </c>
      <c r="C1017" s="123">
        <v>26.662500000000001</v>
      </c>
      <c r="D1017" s="123">
        <v>26.662500000000001</v>
      </c>
      <c r="E1017" s="123">
        <v>23.907499999999999</v>
      </c>
      <c r="G1017" s="125">
        <v>-7.9500000000000001E-2</v>
      </c>
    </row>
    <row r="1018" spans="1:7" ht="15.75" customHeight="1" x14ac:dyDescent="0.25">
      <c r="A1018" s="124">
        <v>44614</v>
      </c>
      <c r="B1018" s="123">
        <v>26.662500000000001</v>
      </c>
      <c r="C1018" s="123">
        <v>22.9025</v>
      </c>
      <c r="D1018" s="123">
        <v>27.815000000000001</v>
      </c>
      <c r="E1018" s="123">
        <v>22.9025</v>
      </c>
      <c r="G1018" s="125">
        <v>0.16420000000000001</v>
      </c>
    </row>
    <row r="1019" spans="1:7" ht="15.75" customHeight="1" x14ac:dyDescent="0.25">
      <c r="A1019" s="124">
        <v>44613</v>
      </c>
      <c r="B1019" s="123">
        <v>22.9025</v>
      </c>
      <c r="C1019" s="123">
        <v>22.164999999999999</v>
      </c>
      <c r="D1019" s="123">
        <v>23.754999999999999</v>
      </c>
      <c r="E1019" s="123">
        <v>20.57</v>
      </c>
      <c r="G1019" s="125">
        <v>3.3300000000000003E-2</v>
      </c>
    </row>
    <row r="1020" spans="1:7" ht="15.75" customHeight="1" x14ac:dyDescent="0.25">
      <c r="A1020" s="124">
        <v>44610</v>
      </c>
      <c r="B1020" s="123">
        <v>22.164999999999999</v>
      </c>
      <c r="C1020" s="123">
        <v>22.004999999999999</v>
      </c>
      <c r="D1020" s="123">
        <v>23.21</v>
      </c>
      <c r="E1020" s="123">
        <v>21.635000000000002</v>
      </c>
      <c r="G1020" s="125">
        <v>7.3000000000000001E-3</v>
      </c>
    </row>
    <row r="1021" spans="1:7" ht="15.75" customHeight="1" x14ac:dyDescent="0.25">
      <c r="A1021" s="124">
        <v>44609</v>
      </c>
      <c r="B1021" s="123">
        <v>22.004999999999999</v>
      </c>
      <c r="C1021" s="123">
        <v>20.592500000000001</v>
      </c>
      <c r="D1021" s="123">
        <v>22.37</v>
      </c>
      <c r="E1021" s="123">
        <v>19.462499999999999</v>
      </c>
      <c r="G1021" s="125">
        <v>6.8599999999999994E-2</v>
      </c>
    </row>
    <row r="1022" spans="1:7" ht="15.75" customHeight="1" x14ac:dyDescent="0.25">
      <c r="A1022" s="124">
        <v>44608</v>
      </c>
      <c r="B1022" s="123">
        <v>20.592500000000001</v>
      </c>
      <c r="C1022" s="123">
        <v>20.612500000000001</v>
      </c>
      <c r="D1022" s="123">
        <v>21.02</v>
      </c>
      <c r="E1022" s="123">
        <v>19.352499999999999</v>
      </c>
      <c r="G1022" s="125">
        <v>-1E-3</v>
      </c>
    </row>
    <row r="1023" spans="1:7" ht="15.75" customHeight="1" x14ac:dyDescent="0.25">
      <c r="A1023" s="124">
        <v>44607</v>
      </c>
      <c r="B1023" s="123">
        <v>20.612500000000001</v>
      </c>
      <c r="C1023" s="123">
        <v>22.977499999999999</v>
      </c>
      <c r="D1023" s="123">
        <v>23.14</v>
      </c>
      <c r="E1023" s="123">
        <v>20.434999999999999</v>
      </c>
      <c r="G1023" s="125">
        <v>-0.10290000000000001</v>
      </c>
    </row>
    <row r="1024" spans="1:7" ht="15.75" customHeight="1" x14ac:dyDescent="0.25">
      <c r="A1024" s="124">
        <v>44606</v>
      </c>
      <c r="B1024" s="123">
        <v>22.977499999999999</v>
      </c>
      <c r="C1024" s="123">
        <v>18.68</v>
      </c>
      <c r="D1024" s="123">
        <v>23.535</v>
      </c>
      <c r="E1024" s="123">
        <v>18.68</v>
      </c>
      <c r="G1024" s="125">
        <v>0.2301</v>
      </c>
    </row>
    <row r="1025" spans="1:7" ht="15.75" customHeight="1" x14ac:dyDescent="0.25">
      <c r="A1025" s="124">
        <v>44603</v>
      </c>
      <c r="B1025" s="123">
        <v>18.68</v>
      </c>
      <c r="C1025" s="123">
        <v>17.71</v>
      </c>
      <c r="D1025" s="123">
        <v>19.532499999999999</v>
      </c>
      <c r="E1025" s="123">
        <v>16.855</v>
      </c>
      <c r="G1025" s="125">
        <v>5.4800000000000001E-2</v>
      </c>
    </row>
    <row r="1026" spans="1:7" ht="15.75" customHeight="1" x14ac:dyDescent="0.25">
      <c r="A1026" s="124">
        <v>44602</v>
      </c>
      <c r="B1026" s="123">
        <v>17.71</v>
      </c>
      <c r="C1026" s="123">
        <v>18.555</v>
      </c>
      <c r="D1026" s="123">
        <v>18.925000000000001</v>
      </c>
      <c r="E1026" s="123">
        <v>16.8</v>
      </c>
      <c r="G1026" s="125">
        <v>-4.5499999999999999E-2</v>
      </c>
    </row>
    <row r="1027" spans="1:7" ht="15.75" customHeight="1" x14ac:dyDescent="0.25">
      <c r="A1027" s="124">
        <v>44601</v>
      </c>
      <c r="B1027" s="123">
        <v>18.555</v>
      </c>
      <c r="C1027" s="123">
        <v>19.684999999999999</v>
      </c>
      <c r="D1027" s="123">
        <v>19.684999999999999</v>
      </c>
      <c r="E1027" s="123">
        <v>17.885000000000002</v>
      </c>
      <c r="G1027" s="125">
        <v>-5.74E-2</v>
      </c>
    </row>
    <row r="1028" spans="1:7" ht="15.75" customHeight="1" x14ac:dyDescent="0.25">
      <c r="A1028" s="124">
        <v>44600</v>
      </c>
      <c r="B1028" s="123">
        <v>19.684999999999999</v>
      </c>
      <c r="C1028" s="123">
        <v>20.4375</v>
      </c>
      <c r="D1028" s="123">
        <v>20.9375</v>
      </c>
      <c r="E1028" s="123">
        <v>19.555</v>
      </c>
      <c r="G1028" s="125">
        <v>-3.6799999999999999E-2</v>
      </c>
    </row>
    <row r="1029" spans="1:7" ht="15.75" customHeight="1" x14ac:dyDescent="0.25">
      <c r="A1029" s="124">
        <v>44599</v>
      </c>
      <c r="B1029" s="123">
        <v>20.4375</v>
      </c>
      <c r="C1029" s="123">
        <v>18.897500000000001</v>
      </c>
      <c r="D1029" s="123">
        <v>21.0825</v>
      </c>
      <c r="E1029" s="123">
        <v>18.182500000000001</v>
      </c>
      <c r="G1029" s="125">
        <v>8.1500000000000003E-2</v>
      </c>
    </row>
    <row r="1030" spans="1:7" ht="15.75" customHeight="1" x14ac:dyDescent="0.25">
      <c r="A1030" s="124">
        <v>44596</v>
      </c>
      <c r="B1030" s="123">
        <v>18.897500000000001</v>
      </c>
      <c r="C1030" s="123">
        <v>19.16</v>
      </c>
      <c r="D1030" s="123">
        <v>19.7775</v>
      </c>
      <c r="E1030" s="123">
        <v>18.594999999999999</v>
      </c>
      <c r="G1030" s="125">
        <v>-1.37E-2</v>
      </c>
    </row>
    <row r="1031" spans="1:7" ht="15.75" customHeight="1" x14ac:dyDescent="0.25">
      <c r="A1031" s="124">
        <v>44595</v>
      </c>
      <c r="B1031" s="123">
        <v>19.16</v>
      </c>
      <c r="C1031" s="123">
        <v>18.649999999999999</v>
      </c>
      <c r="D1031" s="123">
        <v>19.594999999999999</v>
      </c>
      <c r="E1031" s="123">
        <v>17.407499999999999</v>
      </c>
      <c r="G1031" s="125">
        <v>2.7300000000000001E-2</v>
      </c>
    </row>
    <row r="1032" spans="1:7" ht="15.75" customHeight="1" x14ac:dyDescent="0.25">
      <c r="A1032" s="124">
        <v>44594</v>
      </c>
      <c r="B1032" s="123">
        <v>18.649999999999999</v>
      </c>
      <c r="C1032" s="123">
        <v>19.977499999999999</v>
      </c>
      <c r="D1032" s="123">
        <v>19.977499999999999</v>
      </c>
      <c r="E1032" s="123">
        <v>18.547499999999999</v>
      </c>
      <c r="G1032" s="125">
        <v>-6.6400000000000001E-2</v>
      </c>
    </row>
    <row r="1033" spans="1:7" ht="15.75" customHeight="1" x14ac:dyDescent="0.25">
      <c r="A1033" s="124">
        <v>44593</v>
      </c>
      <c r="B1033" s="123">
        <v>19.977499999999999</v>
      </c>
      <c r="C1033" s="123">
        <v>21.952500000000001</v>
      </c>
      <c r="D1033" s="123">
        <v>22.07</v>
      </c>
      <c r="E1033" s="123">
        <v>19.745000000000001</v>
      </c>
      <c r="G1033" s="125">
        <v>-0.09</v>
      </c>
    </row>
    <row r="1034" spans="1:7" ht="15.75" customHeight="1" x14ac:dyDescent="0.25">
      <c r="A1034" s="124">
        <v>44592</v>
      </c>
      <c r="B1034" s="123">
        <v>21.952500000000001</v>
      </c>
      <c r="C1034" s="123">
        <v>20.695</v>
      </c>
      <c r="D1034" s="123">
        <v>22.11</v>
      </c>
      <c r="E1034" s="123">
        <v>20.695</v>
      </c>
      <c r="G1034" s="125">
        <v>6.08E-2</v>
      </c>
    </row>
    <row r="1035" spans="1:7" ht="15.75" customHeight="1" x14ac:dyDescent="0.25">
      <c r="A1035" s="124">
        <v>44589</v>
      </c>
      <c r="B1035" s="123">
        <v>20.695</v>
      </c>
      <c r="C1035" s="123">
        <v>21.065000000000001</v>
      </c>
      <c r="D1035" s="123">
        <v>21.32</v>
      </c>
      <c r="E1035" s="123">
        <v>20.282499999999999</v>
      </c>
      <c r="G1035" s="125">
        <v>-1.7600000000000001E-2</v>
      </c>
    </row>
    <row r="1036" spans="1:7" ht="15.75" customHeight="1" x14ac:dyDescent="0.25">
      <c r="A1036" s="124">
        <v>44588</v>
      </c>
      <c r="B1036" s="123">
        <v>21.065000000000001</v>
      </c>
      <c r="C1036" s="123">
        <v>21.357500000000002</v>
      </c>
      <c r="D1036" s="123">
        <v>23.8675</v>
      </c>
      <c r="E1036" s="123">
        <v>20.442499999999999</v>
      </c>
      <c r="G1036" s="125">
        <v>-1.37E-2</v>
      </c>
    </row>
    <row r="1037" spans="1:7" ht="15.75" customHeight="1" x14ac:dyDescent="0.25">
      <c r="A1037" s="124">
        <v>44586</v>
      </c>
      <c r="B1037" s="123">
        <v>21.357500000000002</v>
      </c>
      <c r="C1037" s="123">
        <v>22.824999999999999</v>
      </c>
      <c r="D1037" s="123">
        <v>24.137499999999999</v>
      </c>
      <c r="E1037" s="123">
        <v>21.18</v>
      </c>
      <c r="G1037" s="125">
        <v>-6.4299999999999996E-2</v>
      </c>
    </row>
    <row r="1038" spans="1:7" ht="15.75" customHeight="1" x14ac:dyDescent="0.25">
      <c r="A1038" s="124">
        <v>44585</v>
      </c>
      <c r="B1038" s="123">
        <v>22.824999999999999</v>
      </c>
      <c r="C1038" s="123">
        <v>18.887499999999999</v>
      </c>
      <c r="D1038" s="123">
        <v>23.9</v>
      </c>
      <c r="E1038" s="123">
        <v>18.887499999999999</v>
      </c>
      <c r="G1038" s="125">
        <v>0.20849999999999999</v>
      </c>
    </row>
    <row r="1039" spans="1:7" ht="15.75" customHeight="1" x14ac:dyDescent="0.25">
      <c r="A1039" s="124">
        <v>44582</v>
      </c>
      <c r="B1039" s="123">
        <v>18.887499999999999</v>
      </c>
      <c r="C1039" s="123">
        <v>17.79</v>
      </c>
      <c r="D1039" s="123">
        <v>19.605</v>
      </c>
      <c r="E1039" s="123">
        <v>16.982500000000002</v>
      </c>
      <c r="G1039" s="125">
        <v>6.1699999999999998E-2</v>
      </c>
    </row>
    <row r="1040" spans="1:7" ht="15.75" customHeight="1" x14ac:dyDescent="0.25">
      <c r="A1040" s="124">
        <v>44581</v>
      </c>
      <c r="B1040" s="123">
        <v>17.79</v>
      </c>
      <c r="C1040" s="123">
        <v>17.817499999999999</v>
      </c>
      <c r="D1040" s="123">
        <v>18.45</v>
      </c>
      <c r="E1040" s="123">
        <v>17.32</v>
      </c>
      <c r="G1040" s="125">
        <v>-1.5E-3</v>
      </c>
    </row>
    <row r="1041" spans="1:7" ht="15.75" customHeight="1" x14ac:dyDescent="0.25">
      <c r="A1041" s="124">
        <v>44580</v>
      </c>
      <c r="B1041" s="123">
        <v>17.817499999999999</v>
      </c>
      <c r="C1041" s="123">
        <v>17.78</v>
      </c>
      <c r="D1041" s="123">
        <v>18.447500000000002</v>
      </c>
      <c r="E1041" s="123">
        <v>15.94</v>
      </c>
      <c r="G1041" s="125">
        <v>2.0999999999999999E-3</v>
      </c>
    </row>
    <row r="1042" spans="1:7" ht="15.75" customHeight="1" x14ac:dyDescent="0.25">
      <c r="A1042" s="124">
        <v>44579</v>
      </c>
      <c r="B1042" s="123">
        <v>17.78</v>
      </c>
      <c r="C1042" s="123">
        <v>16.765000000000001</v>
      </c>
      <c r="D1042" s="123">
        <v>17.875</v>
      </c>
      <c r="E1042" s="123">
        <v>16.765000000000001</v>
      </c>
      <c r="G1042" s="125">
        <v>6.0499999999999998E-2</v>
      </c>
    </row>
    <row r="1043" spans="1:7" ht="15.75" customHeight="1" x14ac:dyDescent="0.25">
      <c r="A1043" s="124">
        <v>44578</v>
      </c>
      <c r="B1043" s="123">
        <v>16.765000000000001</v>
      </c>
      <c r="C1043" s="123">
        <v>16.555</v>
      </c>
      <c r="D1043" s="123">
        <v>17.547499999999999</v>
      </c>
      <c r="E1043" s="123">
        <v>16.267499999999998</v>
      </c>
      <c r="G1043" s="125">
        <v>1.2699999999999999E-2</v>
      </c>
    </row>
    <row r="1044" spans="1:7" ht="15.75" customHeight="1" x14ac:dyDescent="0.25">
      <c r="A1044" s="124">
        <v>44575</v>
      </c>
      <c r="B1044" s="123">
        <v>16.555</v>
      </c>
      <c r="C1044" s="123">
        <v>16.704999999999998</v>
      </c>
      <c r="D1044" s="123">
        <v>17.100000000000001</v>
      </c>
      <c r="E1044" s="123">
        <v>15.342499999999999</v>
      </c>
      <c r="G1044" s="125">
        <v>-8.9999999999999993E-3</v>
      </c>
    </row>
    <row r="1045" spans="1:7" ht="15.75" customHeight="1" x14ac:dyDescent="0.25">
      <c r="A1045" s="124">
        <v>44574</v>
      </c>
      <c r="B1045" s="123">
        <v>16.704999999999998</v>
      </c>
      <c r="C1045" s="123">
        <v>17.182500000000001</v>
      </c>
      <c r="D1045" s="123">
        <v>17.524999999999999</v>
      </c>
      <c r="E1045" s="123">
        <v>16.607500000000002</v>
      </c>
      <c r="G1045" s="125">
        <v>-2.7799999999999998E-2</v>
      </c>
    </row>
    <row r="1046" spans="1:7" ht="15.75" customHeight="1" x14ac:dyDescent="0.25">
      <c r="A1046" s="124">
        <v>44573</v>
      </c>
      <c r="B1046" s="123">
        <v>17.182500000000001</v>
      </c>
      <c r="C1046" s="123">
        <v>17.7575</v>
      </c>
      <c r="D1046" s="123">
        <v>17.925000000000001</v>
      </c>
      <c r="E1046" s="123">
        <v>16.547499999999999</v>
      </c>
      <c r="G1046" s="125">
        <v>-3.2399999999999998E-2</v>
      </c>
    </row>
    <row r="1047" spans="1:7" ht="15.75" customHeight="1" x14ac:dyDescent="0.25">
      <c r="A1047" s="124">
        <v>44572</v>
      </c>
      <c r="B1047" s="123">
        <v>17.7575</v>
      </c>
      <c r="C1047" s="123">
        <v>17.677499999999998</v>
      </c>
      <c r="D1047" s="123">
        <v>18.247499999999999</v>
      </c>
      <c r="E1047" s="123">
        <v>16.4375</v>
      </c>
      <c r="G1047" s="125">
        <v>4.4999999999999997E-3</v>
      </c>
    </row>
    <row r="1048" spans="1:7" ht="15.75" customHeight="1" x14ac:dyDescent="0.25">
      <c r="A1048" s="124">
        <v>44571</v>
      </c>
      <c r="B1048" s="123">
        <v>17.677499999999998</v>
      </c>
      <c r="C1048" s="123">
        <v>17.602499999999999</v>
      </c>
      <c r="D1048" s="123">
        <v>18.39</v>
      </c>
      <c r="E1048" s="123">
        <v>15.842499999999999</v>
      </c>
      <c r="G1048" s="125">
        <v>4.3E-3</v>
      </c>
    </row>
    <row r="1049" spans="1:7" ht="15.75" customHeight="1" x14ac:dyDescent="0.25">
      <c r="A1049" s="124">
        <v>44568</v>
      </c>
      <c r="B1049" s="123">
        <v>17.602499999999999</v>
      </c>
      <c r="C1049" s="123">
        <v>17.977499999999999</v>
      </c>
      <c r="D1049" s="123">
        <v>18.09</v>
      </c>
      <c r="E1049" s="123">
        <v>16.86</v>
      </c>
      <c r="G1049" s="125">
        <v>-2.0899999999999998E-2</v>
      </c>
    </row>
    <row r="1050" spans="1:7" ht="15.75" customHeight="1" x14ac:dyDescent="0.25">
      <c r="A1050" s="124">
        <v>44567</v>
      </c>
      <c r="B1050" s="123">
        <v>17.977499999999999</v>
      </c>
      <c r="C1050" s="123">
        <v>17.227499999999999</v>
      </c>
      <c r="D1050" s="123">
        <v>18.4175</v>
      </c>
      <c r="E1050" s="123">
        <v>16.399999999999999</v>
      </c>
      <c r="G1050" s="125">
        <v>4.3499999999999997E-2</v>
      </c>
    </row>
    <row r="1051" spans="1:7" ht="15.75" customHeight="1" x14ac:dyDescent="0.25">
      <c r="A1051" s="124">
        <v>44566</v>
      </c>
      <c r="B1051" s="123">
        <v>17.227499999999999</v>
      </c>
      <c r="C1051" s="123">
        <v>16.12</v>
      </c>
      <c r="D1051" s="123">
        <v>17.38</v>
      </c>
      <c r="E1051" s="123">
        <v>15.0875</v>
      </c>
      <c r="G1051" s="125">
        <v>6.8699999999999997E-2</v>
      </c>
    </row>
    <row r="1052" spans="1:7" ht="15.75" customHeight="1" x14ac:dyDescent="0.25">
      <c r="A1052" s="124">
        <v>44565</v>
      </c>
      <c r="B1052" s="123">
        <v>16.12</v>
      </c>
      <c r="C1052" s="123">
        <v>16.452500000000001</v>
      </c>
      <c r="D1052" s="123">
        <v>16.675000000000001</v>
      </c>
      <c r="E1052" s="123">
        <v>15.71</v>
      </c>
      <c r="G1052" s="125">
        <v>-2.0199999999999999E-2</v>
      </c>
    </row>
    <row r="1053" spans="1:7" ht="15.75" customHeight="1" x14ac:dyDescent="0.25">
      <c r="A1053" s="124">
        <v>44564</v>
      </c>
      <c r="B1053" s="123">
        <v>16.452500000000001</v>
      </c>
      <c r="C1053" s="123">
        <v>16.2225</v>
      </c>
      <c r="D1053" s="123">
        <v>16.809999999999999</v>
      </c>
      <c r="E1053" s="123">
        <v>15.452500000000001</v>
      </c>
      <c r="G1053" s="125">
        <v>1.4200000000000001E-2</v>
      </c>
    </row>
    <row r="1054" spans="1:7" ht="15.75" customHeight="1" x14ac:dyDescent="0.25">
      <c r="A1054" s="124">
        <v>44561</v>
      </c>
      <c r="B1054" s="123">
        <v>16.2225</v>
      </c>
      <c r="C1054" s="123">
        <v>16.565000000000001</v>
      </c>
      <c r="D1054" s="123">
        <v>16.767499999999998</v>
      </c>
      <c r="E1054" s="123">
        <v>15.4</v>
      </c>
      <c r="G1054" s="125">
        <v>-2.07E-2</v>
      </c>
    </row>
    <row r="1055" spans="1:7" ht="15.75" customHeight="1" x14ac:dyDescent="0.25">
      <c r="A1055" s="124">
        <v>44560</v>
      </c>
      <c r="B1055" s="123">
        <v>16.565000000000001</v>
      </c>
      <c r="C1055" s="123">
        <v>16.2425</v>
      </c>
      <c r="D1055" s="123">
        <v>16.787500000000001</v>
      </c>
      <c r="E1055" s="123">
        <v>15.2925</v>
      </c>
      <c r="G1055" s="125">
        <v>1.9900000000000001E-2</v>
      </c>
    </row>
    <row r="1056" spans="1:7" ht="15.75" customHeight="1" x14ac:dyDescent="0.25">
      <c r="A1056" s="124">
        <v>44559</v>
      </c>
      <c r="B1056" s="123">
        <v>16.2425</v>
      </c>
      <c r="C1056" s="123">
        <v>16.475000000000001</v>
      </c>
      <c r="D1056" s="123">
        <v>16.862500000000001</v>
      </c>
      <c r="E1056" s="123">
        <v>15.8</v>
      </c>
      <c r="G1056" s="125">
        <v>-1.41E-2</v>
      </c>
    </row>
    <row r="1057" spans="1:7" ht="15.75" customHeight="1" x14ac:dyDescent="0.25">
      <c r="A1057" s="124">
        <v>44558</v>
      </c>
      <c r="B1057" s="123">
        <v>16.475000000000001</v>
      </c>
      <c r="C1057" s="123">
        <v>17.1175</v>
      </c>
      <c r="D1057" s="123">
        <v>17.1175</v>
      </c>
      <c r="E1057" s="123">
        <v>15.2075</v>
      </c>
      <c r="G1057" s="125">
        <v>-3.7499999999999999E-2</v>
      </c>
    </row>
    <row r="1058" spans="1:7" ht="15.75" customHeight="1" x14ac:dyDescent="0.25">
      <c r="A1058" s="124">
        <v>44557</v>
      </c>
      <c r="B1058" s="123">
        <v>17.1175</v>
      </c>
      <c r="C1058" s="123">
        <v>16.147500000000001</v>
      </c>
      <c r="D1058" s="123">
        <v>17.2775</v>
      </c>
      <c r="E1058" s="123">
        <v>15.262499999999999</v>
      </c>
      <c r="G1058" s="125">
        <v>6.0100000000000001E-2</v>
      </c>
    </row>
    <row r="1059" spans="1:7" ht="15.75" customHeight="1" x14ac:dyDescent="0.25">
      <c r="A1059" s="124">
        <v>44554</v>
      </c>
      <c r="B1059" s="123">
        <v>16.147500000000001</v>
      </c>
      <c r="C1059" s="123">
        <v>15.824999999999999</v>
      </c>
      <c r="D1059" s="123">
        <v>16.6525</v>
      </c>
      <c r="E1059" s="123">
        <v>15.3325</v>
      </c>
      <c r="G1059" s="125">
        <v>2.0400000000000001E-2</v>
      </c>
    </row>
    <row r="1060" spans="1:7" ht="15.75" customHeight="1" x14ac:dyDescent="0.25">
      <c r="A1060" s="124">
        <v>44553</v>
      </c>
      <c r="B1060" s="123">
        <v>15.824999999999999</v>
      </c>
      <c r="C1060" s="123">
        <v>16.579999999999998</v>
      </c>
      <c r="D1060" s="123">
        <v>16.579999999999998</v>
      </c>
      <c r="E1060" s="123">
        <v>15.68</v>
      </c>
      <c r="G1060" s="125">
        <v>-4.5499999999999999E-2</v>
      </c>
    </row>
    <row r="1061" spans="1:7" ht="15.75" customHeight="1" x14ac:dyDescent="0.25">
      <c r="A1061" s="124">
        <v>44552</v>
      </c>
      <c r="B1061" s="123">
        <v>16.579999999999998</v>
      </c>
      <c r="C1061" s="123">
        <v>17.537500000000001</v>
      </c>
      <c r="D1061" s="123">
        <v>17.537500000000001</v>
      </c>
      <c r="E1061" s="123">
        <v>15.69</v>
      </c>
      <c r="G1061" s="125">
        <v>-5.4600000000000003E-2</v>
      </c>
    </row>
    <row r="1062" spans="1:7" ht="15.75" customHeight="1" x14ac:dyDescent="0.25">
      <c r="A1062" s="124">
        <v>44551</v>
      </c>
      <c r="B1062" s="123">
        <v>17.537500000000001</v>
      </c>
      <c r="C1062" s="123">
        <v>18.965</v>
      </c>
      <c r="D1062" s="123">
        <v>18.965</v>
      </c>
      <c r="E1062" s="123">
        <v>16.627500000000001</v>
      </c>
      <c r="G1062" s="125">
        <v>-7.5300000000000006E-2</v>
      </c>
    </row>
    <row r="1063" spans="1:7" ht="15.75" customHeight="1" x14ac:dyDescent="0.25">
      <c r="A1063" s="124">
        <v>44550</v>
      </c>
      <c r="B1063" s="123">
        <v>18.965</v>
      </c>
      <c r="C1063" s="123">
        <v>16.337499999999999</v>
      </c>
      <c r="D1063" s="123">
        <v>20.135000000000002</v>
      </c>
      <c r="E1063" s="123">
        <v>16.337499999999999</v>
      </c>
      <c r="G1063" s="125">
        <v>0.1608</v>
      </c>
    </row>
    <row r="1064" spans="1:7" ht="15.75" customHeight="1" x14ac:dyDescent="0.25">
      <c r="A1064" s="124">
        <v>44547</v>
      </c>
      <c r="B1064" s="123">
        <v>16.337499999999999</v>
      </c>
      <c r="C1064" s="123">
        <v>15.895</v>
      </c>
      <c r="D1064" s="123">
        <v>16.907499999999999</v>
      </c>
      <c r="E1064" s="123">
        <v>13.76</v>
      </c>
      <c r="G1064" s="125">
        <v>2.7799999999999998E-2</v>
      </c>
    </row>
    <row r="1065" spans="1:7" ht="15.75" customHeight="1" x14ac:dyDescent="0.25">
      <c r="A1065" s="124">
        <v>44546</v>
      </c>
      <c r="B1065" s="123">
        <v>15.895</v>
      </c>
      <c r="C1065" s="123">
        <v>17.217500000000001</v>
      </c>
      <c r="D1065" s="123">
        <v>17.217500000000001</v>
      </c>
      <c r="E1065" s="123">
        <v>15.262499999999999</v>
      </c>
      <c r="G1065" s="125">
        <v>-7.6799999999999993E-2</v>
      </c>
    </row>
    <row r="1066" spans="1:7" ht="15.75" customHeight="1" x14ac:dyDescent="0.25">
      <c r="A1066" s="124">
        <v>44545</v>
      </c>
      <c r="B1066" s="123">
        <v>17.217500000000001</v>
      </c>
      <c r="C1066" s="123">
        <v>16.952500000000001</v>
      </c>
      <c r="D1066" s="123">
        <v>17.712499999999999</v>
      </c>
      <c r="E1066" s="123">
        <v>15.7675</v>
      </c>
      <c r="G1066" s="125">
        <v>1.5599999999999999E-2</v>
      </c>
    </row>
    <row r="1067" spans="1:7" ht="15.75" customHeight="1" x14ac:dyDescent="0.25">
      <c r="A1067" s="124">
        <v>44544</v>
      </c>
      <c r="B1067" s="123">
        <v>16.952500000000001</v>
      </c>
      <c r="C1067" s="123">
        <v>16.57</v>
      </c>
      <c r="D1067" s="123">
        <v>17.329999999999998</v>
      </c>
      <c r="E1067" s="123">
        <v>13.9375</v>
      </c>
      <c r="G1067" s="125">
        <v>2.3099999999999999E-2</v>
      </c>
    </row>
    <row r="1068" spans="1:7" ht="15.75" customHeight="1" x14ac:dyDescent="0.25">
      <c r="A1068" s="124">
        <v>44543</v>
      </c>
      <c r="B1068" s="123">
        <v>16.57</v>
      </c>
      <c r="C1068" s="123">
        <v>16.059999999999999</v>
      </c>
      <c r="D1068" s="123">
        <v>16.86</v>
      </c>
      <c r="E1068" s="123">
        <v>14.675000000000001</v>
      </c>
      <c r="G1068" s="125">
        <v>3.1800000000000002E-2</v>
      </c>
    </row>
    <row r="1069" spans="1:7" ht="15.75" customHeight="1" x14ac:dyDescent="0.25">
      <c r="A1069" s="124">
        <v>44540</v>
      </c>
      <c r="B1069" s="123">
        <v>16.059999999999999</v>
      </c>
      <c r="C1069" s="123">
        <v>16.602499999999999</v>
      </c>
      <c r="D1069" s="123">
        <v>16.932500000000001</v>
      </c>
      <c r="E1069" s="123">
        <v>15.21</v>
      </c>
      <c r="G1069" s="125">
        <v>-3.27E-2</v>
      </c>
    </row>
    <row r="1070" spans="1:7" ht="15.75" customHeight="1" x14ac:dyDescent="0.25">
      <c r="A1070" s="124">
        <v>44539</v>
      </c>
      <c r="B1070" s="123">
        <v>16.602499999999999</v>
      </c>
      <c r="C1070" s="123">
        <v>17.265000000000001</v>
      </c>
      <c r="D1070" s="123">
        <v>17.434999999999999</v>
      </c>
      <c r="E1070" s="123">
        <v>15.54</v>
      </c>
      <c r="G1070" s="125">
        <v>-3.8399999999999997E-2</v>
      </c>
    </row>
    <row r="1071" spans="1:7" ht="15.75" customHeight="1" x14ac:dyDescent="0.25">
      <c r="A1071" s="124">
        <v>44538</v>
      </c>
      <c r="B1071" s="123">
        <v>17.265000000000001</v>
      </c>
      <c r="C1071" s="123">
        <v>18.46</v>
      </c>
      <c r="D1071" s="123">
        <v>18.46</v>
      </c>
      <c r="E1071" s="123">
        <v>16.565000000000001</v>
      </c>
      <c r="G1071" s="125">
        <v>-6.4699999999999994E-2</v>
      </c>
    </row>
    <row r="1072" spans="1:7" ht="15.75" customHeight="1" x14ac:dyDescent="0.25">
      <c r="A1072" s="124">
        <v>44537</v>
      </c>
      <c r="B1072" s="123">
        <v>18.46</v>
      </c>
      <c r="C1072" s="123">
        <v>20.077500000000001</v>
      </c>
      <c r="D1072" s="123">
        <v>20.077500000000001</v>
      </c>
      <c r="E1072" s="123">
        <v>18.2425</v>
      </c>
      <c r="G1072" s="125">
        <v>-8.0600000000000005E-2</v>
      </c>
    </row>
    <row r="1073" spans="1:7" ht="15.75" customHeight="1" x14ac:dyDescent="0.25">
      <c r="A1073" s="124">
        <v>44536</v>
      </c>
      <c r="B1073" s="123">
        <v>20.077500000000001</v>
      </c>
      <c r="C1073" s="123">
        <v>18.454999999999998</v>
      </c>
      <c r="D1073" s="123">
        <v>20.477499999999999</v>
      </c>
      <c r="E1073" s="123">
        <v>18.3</v>
      </c>
      <c r="G1073" s="125">
        <v>8.7900000000000006E-2</v>
      </c>
    </row>
    <row r="1074" spans="1:7" ht="15.75" customHeight="1" x14ac:dyDescent="0.25">
      <c r="A1074" s="124">
        <v>44533</v>
      </c>
      <c r="B1074" s="123">
        <v>18.454999999999998</v>
      </c>
      <c r="C1074" s="123">
        <v>18.087499999999999</v>
      </c>
      <c r="D1074" s="123">
        <v>18.8325</v>
      </c>
      <c r="E1074" s="123">
        <v>17.21</v>
      </c>
      <c r="G1074" s="125">
        <v>2.0299999999999999E-2</v>
      </c>
    </row>
    <row r="1075" spans="1:7" ht="15.75" customHeight="1" x14ac:dyDescent="0.25">
      <c r="A1075" s="124">
        <v>44532</v>
      </c>
      <c r="B1075" s="123">
        <v>18.087499999999999</v>
      </c>
      <c r="C1075" s="123">
        <v>19.447500000000002</v>
      </c>
      <c r="D1075" s="123">
        <v>22.965</v>
      </c>
      <c r="E1075" s="123">
        <v>18.002500000000001</v>
      </c>
      <c r="G1075" s="125">
        <v>-6.9900000000000004E-2</v>
      </c>
    </row>
    <row r="1076" spans="1:7" ht="15.75" customHeight="1" x14ac:dyDescent="0.25">
      <c r="A1076" s="124">
        <v>44531</v>
      </c>
      <c r="B1076" s="123">
        <v>19.447500000000002</v>
      </c>
      <c r="C1076" s="123">
        <v>21.1675</v>
      </c>
      <c r="D1076" s="123">
        <v>21.1675</v>
      </c>
      <c r="E1076" s="123">
        <v>18.934999999999999</v>
      </c>
      <c r="G1076" s="125">
        <v>-8.1299999999999997E-2</v>
      </c>
    </row>
    <row r="1077" spans="1:7" ht="15.75" customHeight="1" x14ac:dyDescent="0.25">
      <c r="A1077" s="124">
        <v>44530</v>
      </c>
      <c r="B1077" s="123">
        <v>21.1675</v>
      </c>
      <c r="C1077" s="123">
        <v>20.83</v>
      </c>
      <c r="D1077" s="123">
        <v>21.965</v>
      </c>
      <c r="E1077" s="123">
        <v>18.807500000000001</v>
      </c>
      <c r="G1077" s="125">
        <v>1.6199999999999999E-2</v>
      </c>
    </row>
    <row r="1078" spans="1:7" ht="15.75" customHeight="1" x14ac:dyDescent="0.25">
      <c r="A1078" s="124">
        <v>44529</v>
      </c>
      <c r="B1078" s="123">
        <v>20.83</v>
      </c>
      <c r="C1078" s="123">
        <v>20.802499999999998</v>
      </c>
      <c r="D1078" s="123">
        <v>23.82</v>
      </c>
      <c r="E1078" s="123">
        <v>18.892499999999998</v>
      </c>
      <c r="G1078" s="125">
        <v>1.2999999999999999E-3</v>
      </c>
    </row>
    <row r="1079" spans="1:7" ht="15.75" customHeight="1" x14ac:dyDescent="0.25">
      <c r="A1079" s="124">
        <v>44526</v>
      </c>
      <c r="B1079" s="123">
        <v>20.802499999999998</v>
      </c>
      <c r="C1079" s="123">
        <v>16.662500000000001</v>
      </c>
      <c r="D1079" s="123">
        <v>21.392499999999998</v>
      </c>
      <c r="E1079" s="123">
        <v>16.05</v>
      </c>
      <c r="G1079" s="125">
        <v>0.2485</v>
      </c>
    </row>
    <row r="1080" spans="1:7" ht="15.75" customHeight="1" x14ac:dyDescent="0.25">
      <c r="A1080" s="124">
        <v>44525</v>
      </c>
      <c r="B1080" s="123">
        <v>16.662500000000001</v>
      </c>
      <c r="C1080" s="123">
        <v>17.094999999999999</v>
      </c>
      <c r="D1080" s="123">
        <v>18.072500000000002</v>
      </c>
      <c r="E1080" s="123">
        <v>16.002500000000001</v>
      </c>
      <c r="G1080" s="125">
        <v>-2.53E-2</v>
      </c>
    </row>
    <row r="1081" spans="1:7" ht="15.75" customHeight="1" x14ac:dyDescent="0.25">
      <c r="A1081" s="124">
        <v>44524</v>
      </c>
      <c r="B1081" s="123">
        <v>17.094999999999999</v>
      </c>
      <c r="C1081" s="123">
        <v>18.015000000000001</v>
      </c>
      <c r="D1081" s="123">
        <v>18.015000000000001</v>
      </c>
      <c r="E1081" s="123">
        <v>15.577500000000001</v>
      </c>
      <c r="G1081" s="125">
        <v>-5.11E-2</v>
      </c>
    </row>
    <row r="1082" spans="1:7" ht="15.75" customHeight="1" x14ac:dyDescent="0.25">
      <c r="A1082" s="124">
        <v>44523</v>
      </c>
      <c r="B1082" s="123">
        <v>18.015000000000001</v>
      </c>
      <c r="C1082" s="123">
        <v>17.52</v>
      </c>
      <c r="D1082" s="123">
        <v>20.024999999999999</v>
      </c>
      <c r="E1082" s="123">
        <v>16.7925</v>
      </c>
      <c r="G1082" s="125">
        <v>2.8299999999999999E-2</v>
      </c>
    </row>
    <row r="1083" spans="1:7" ht="15.75" customHeight="1" x14ac:dyDescent="0.25">
      <c r="A1083" s="124">
        <v>44522</v>
      </c>
      <c r="B1083" s="123">
        <v>17.52</v>
      </c>
      <c r="C1083" s="123">
        <v>14.8575</v>
      </c>
      <c r="D1083" s="123">
        <v>18.0825</v>
      </c>
      <c r="E1083" s="123">
        <v>13.5625</v>
      </c>
      <c r="G1083" s="125">
        <v>0.1792</v>
      </c>
    </row>
    <row r="1084" spans="1:7" ht="15.75" customHeight="1" x14ac:dyDescent="0.25">
      <c r="A1084" s="124">
        <v>44518</v>
      </c>
      <c r="B1084" s="123">
        <v>14.8575</v>
      </c>
      <c r="C1084" s="123">
        <v>14.98</v>
      </c>
      <c r="D1084" s="123">
        <v>16.147500000000001</v>
      </c>
      <c r="E1084" s="123">
        <v>12.08</v>
      </c>
      <c r="G1084" s="125">
        <v>-8.2000000000000007E-3</v>
      </c>
    </row>
    <row r="1085" spans="1:7" ht="15.75" customHeight="1" x14ac:dyDescent="0.25">
      <c r="A1085" s="124">
        <v>44517</v>
      </c>
      <c r="B1085" s="123">
        <v>14.98</v>
      </c>
      <c r="C1085" s="123">
        <v>15.195</v>
      </c>
      <c r="D1085" s="123">
        <v>15.4125</v>
      </c>
      <c r="E1085" s="123">
        <v>13.914999999999999</v>
      </c>
      <c r="G1085" s="125">
        <v>-1.41E-2</v>
      </c>
    </row>
    <row r="1086" spans="1:7" ht="15.75" customHeight="1" x14ac:dyDescent="0.25">
      <c r="A1086" s="124">
        <v>44516</v>
      </c>
      <c r="B1086" s="123">
        <v>15.195</v>
      </c>
      <c r="C1086" s="123">
        <v>15.465</v>
      </c>
      <c r="D1086" s="123">
        <v>15.682499999999999</v>
      </c>
      <c r="E1086" s="123">
        <v>13.58</v>
      </c>
      <c r="G1086" s="125">
        <v>-1.7500000000000002E-2</v>
      </c>
    </row>
    <row r="1087" spans="1:7" ht="15.75" customHeight="1" x14ac:dyDescent="0.25">
      <c r="A1087" s="124">
        <v>44515</v>
      </c>
      <c r="B1087" s="123">
        <v>15.465</v>
      </c>
      <c r="C1087" s="123">
        <v>15.217499999999999</v>
      </c>
      <c r="D1087" s="123">
        <v>15.842499999999999</v>
      </c>
      <c r="E1087" s="123">
        <v>13.4275</v>
      </c>
      <c r="G1087" s="125">
        <v>1.6299999999999999E-2</v>
      </c>
    </row>
    <row r="1088" spans="1:7" ht="15.75" customHeight="1" x14ac:dyDescent="0.25">
      <c r="A1088" s="124">
        <v>44512</v>
      </c>
      <c r="B1088" s="123">
        <v>15.217499999999999</v>
      </c>
      <c r="C1088" s="123">
        <v>16.352499999999999</v>
      </c>
      <c r="D1088" s="123">
        <v>16.352499999999999</v>
      </c>
      <c r="E1088" s="123">
        <v>14.645</v>
      </c>
      <c r="G1088" s="125">
        <v>-6.9400000000000003E-2</v>
      </c>
    </row>
    <row r="1089" spans="1:7" ht="15.75" customHeight="1" x14ac:dyDescent="0.25">
      <c r="A1089" s="124">
        <v>44511</v>
      </c>
      <c r="B1089" s="123">
        <v>16.352499999999999</v>
      </c>
      <c r="C1089" s="123">
        <v>16.305</v>
      </c>
      <c r="D1089" s="123">
        <v>17.285</v>
      </c>
      <c r="E1089" s="123">
        <v>14.645</v>
      </c>
      <c r="G1089" s="125">
        <v>2.8999999999999998E-3</v>
      </c>
    </row>
    <row r="1090" spans="1:7" ht="15.75" customHeight="1" x14ac:dyDescent="0.25">
      <c r="A1090" s="124">
        <v>44510</v>
      </c>
      <c r="B1090" s="123">
        <v>16.305</v>
      </c>
      <c r="C1090" s="123">
        <v>16.002500000000001</v>
      </c>
      <c r="D1090" s="123">
        <v>16.684999999999999</v>
      </c>
      <c r="E1090" s="123">
        <v>15.14</v>
      </c>
      <c r="G1090" s="125">
        <v>1.89E-2</v>
      </c>
    </row>
    <row r="1091" spans="1:7" ht="15.75" customHeight="1" x14ac:dyDescent="0.25">
      <c r="A1091" s="124">
        <v>44509</v>
      </c>
      <c r="B1091" s="123">
        <v>16.002500000000001</v>
      </c>
      <c r="C1091" s="123">
        <v>16.34</v>
      </c>
      <c r="D1091" s="123">
        <v>16.614999999999998</v>
      </c>
      <c r="E1091" s="123">
        <v>14.6425</v>
      </c>
      <c r="G1091" s="125">
        <v>-2.07E-2</v>
      </c>
    </row>
    <row r="1092" spans="1:7" ht="15.75" customHeight="1" x14ac:dyDescent="0.25">
      <c r="A1092" s="124">
        <v>44508</v>
      </c>
      <c r="B1092" s="123">
        <v>16.34</v>
      </c>
      <c r="C1092" s="123">
        <v>15.7475</v>
      </c>
      <c r="D1092" s="123">
        <v>16.925000000000001</v>
      </c>
      <c r="E1092" s="123">
        <v>13.99</v>
      </c>
      <c r="G1092" s="125">
        <v>3.7600000000000001E-2</v>
      </c>
    </row>
    <row r="1093" spans="1:7" ht="15.75" customHeight="1" x14ac:dyDescent="0.25">
      <c r="A1093" s="124">
        <v>44504</v>
      </c>
      <c r="B1093" s="123">
        <v>15.7475</v>
      </c>
      <c r="C1093" s="123">
        <v>16.125</v>
      </c>
      <c r="D1093" s="123">
        <v>16.412500000000001</v>
      </c>
      <c r="E1093" s="123">
        <v>14.305</v>
      </c>
      <c r="G1093" s="125">
        <v>-2.3400000000000001E-2</v>
      </c>
    </row>
    <row r="1094" spans="1:7" ht="15.75" customHeight="1" x14ac:dyDescent="0.25">
      <c r="A1094" s="124">
        <v>44503</v>
      </c>
      <c r="B1094" s="123">
        <v>16.125</v>
      </c>
      <c r="C1094" s="123">
        <v>17.0625</v>
      </c>
      <c r="D1094" s="123">
        <v>17.0625</v>
      </c>
      <c r="E1094" s="123">
        <v>15.7</v>
      </c>
      <c r="G1094" s="125">
        <v>-5.4899999999999997E-2</v>
      </c>
    </row>
    <row r="1095" spans="1:7" ht="15.75" customHeight="1" x14ac:dyDescent="0.25">
      <c r="A1095" s="124">
        <v>44502</v>
      </c>
      <c r="B1095" s="123">
        <v>17.0625</v>
      </c>
      <c r="C1095" s="123">
        <v>17.234999999999999</v>
      </c>
      <c r="D1095" s="123">
        <v>17.787500000000001</v>
      </c>
      <c r="E1095" s="123">
        <v>16.36</v>
      </c>
      <c r="G1095" s="125">
        <v>-0.01</v>
      </c>
    </row>
    <row r="1096" spans="1:7" ht="15.75" customHeight="1" x14ac:dyDescent="0.25">
      <c r="A1096" s="124">
        <v>44501</v>
      </c>
      <c r="B1096" s="123">
        <v>17.234999999999999</v>
      </c>
      <c r="C1096" s="123">
        <v>17.425000000000001</v>
      </c>
      <c r="D1096" s="123">
        <v>18.094999999999999</v>
      </c>
      <c r="E1096" s="123">
        <v>15.3825</v>
      </c>
      <c r="G1096" s="125">
        <v>-1.09E-2</v>
      </c>
    </row>
    <row r="1097" spans="1:7" ht="15.75" customHeight="1" x14ac:dyDescent="0.25">
      <c r="A1097" s="124">
        <v>44498</v>
      </c>
      <c r="B1097" s="123">
        <v>17.425000000000001</v>
      </c>
      <c r="C1097" s="123">
        <v>17.912500000000001</v>
      </c>
      <c r="D1097" s="123">
        <v>19.64</v>
      </c>
      <c r="E1097" s="123">
        <v>16.282499999999999</v>
      </c>
      <c r="G1097" s="125">
        <v>-2.7199999999999998E-2</v>
      </c>
    </row>
    <row r="1098" spans="1:7" ht="15.75" customHeight="1" x14ac:dyDescent="0.25">
      <c r="A1098" s="124">
        <v>44497</v>
      </c>
      <c r="B1098" s="123">
        <v>17.912500000000001</v>
      </c>
      <c r="C1098" s="123">
        <v>16.827500000000001</v>
      </c>
      <c r="D1098" s="123">
        <v>18.432500000000001</v>
      </c>
      <c r="E1098" s="123">
        <v>16.8125</v>
      </c>
      <c r="G1098" s="125">
        <v>6.4500000000000002E-2</v>
      </c>
    </row>
    <row r="1099" spans="1:7" ht="15.75" customHeight="1" x14ac:dyDescent="0.25">
      <c r="A1099" s="124">
        <v>44496</v>
      </c>
      <c r="B1099" s="123">
        <v>16.827500000000001</v>
      </c>
      <c r="C1099" s="123">
        <v>16.752500000000001</v>
      </c>
      <c r="D1099" s="123">
        <v>17.032499999999999</v>
      </c>
      <c r="E1099" s="123">
        <v>15.4025</v>
      </c>
      <c r="G1099" s="125">
        <v>4.4999999999999997E-3</v>
      </c>
    </row>
    <row r="1100" spans="1:7" ht="15.75" customHeight="1" x14ac:dyDescent="0.25">
      <c r="A1100" s="124">
        <v>44495</v>
      </c>
      <c r="B1100" s="123">
        <v>16.752500000000001</v>
      </c>
      <c r="C1100" s="123">
        <v>17.61</v>
      </c>
      <c r="D1100" s="123">
        <v>17.725000000000001</v>
      </c>
      <c r="E1100" s="123">
        <v>16.645</v>
      </c>
      <c r="G1100" s="125">
        <v>-4.87E-2</v>
      </c>
    </row>
    <row r="1101" spans="1:7" ht="15.75" customHeight="1" x14ac:dyDescent="0.25">
      <c r="A1101" s="124">
        <v>44494</v>
      </c>
      <c r="B1101" s="123">
        <v>17.61</v>
      </c>
      <c r="C1101" s="123">
        <v>17.545000000000002</v>
      </c>
      <c r="D1101" s="123">
        <v>18.7575</v>
      </c>
      <c r="E1101" s="123">
        <v>14.5075</v>
      </c>
      <c r="G1101" s="125">
        <v>3.7000000000000002E-3</v>
      </c>
    </row>
    <row r="1102" spans="1:7" ht="15.75" customHeight="1" x14ac:dyDescent="0.25">
      <c r="A1102" s="124">
        <v>44491</v>
      </c>
      <c r="B1102" s="123">
        <v>17.545000000000002</v>
      </c>
      <c r="C1102" s="123">
        <v>18.035</v>
      </c>
      <c r="D1102" s="123">
        <v>18.035</v>
      </c>
      <c r="E1102" s="123">
        <v>14.355</v>
      </c>
      <c r="G1102" s="125">
        <v>-2.7199999999999998E-2</v>
      </c>
    </row>
    <row r="1103" spans="1:7" ht="15.75" customHeight="1" x14ac:dyDescent="0.25">
      <c r="A1103" s="124">
        <v>44490</v>
      </c>
      <c r="B1103" s="123">
        <v>18.035</v>
      </c>
      <c r="C1103" s="123">
        <v>18.3125</v>
      </c>
      <c r="D1103" s="123">
        <v>18.795000000000002</v>
      </c>
      <c r="E1103" s="123">
        <v>14.907500000000001</v>
      </c>
      <c r="G1103" s="125">
        <v>-1.52E-2</v>
      </c>
    </row>
    <row r="1104" spans="1:7" ht="15.75" customHeight="1" x14ac:dyDescent="0.25">
      <c r="A1104" s="124">
        <v>44489</v>
      </c>
      <c r="B1104" s="123">
        <v>18.3125</v>
      </c>
      <c r="C1104" s="123">
        <v>17.3825</v>
      </c>
      <c r="D1104" s="123">
        <v>18.864999999999998</v>
      </c>
      <c r="E1104" s="123">
        <v>15.2325</v>
      </c>
      <c r="G1104" s="125">
        <v>5.3499999999999999E-2</v>
      </c>
    </row>
    <row r="1105" spans="1:7" ht="15.75" customHeight="1" x14ac:dyDescent="0.25">
      <c r="A1105" s="124">
        <v>44488</v>
      </c>
      <c r="B1105" s="123">
        <v>17.3825</v>
      </c>
      <c r="C1105" s="123">
        <v>17.184999999999999</v>
      </c>
      <c r="D1105" s="123">
        <v>17.5425</v>
      </c>
      <c r="E1105" s="123">
        <v>14.234999999999999</v>
      </c>
      <c r="G1105" s="125">
        <v>1.15E-2</v>
      </c>
    </row>
    <row r="1106" spans="1:7" ht="15.75" customHeight="1" x14ac:dyDescent="0.25">
      <c r="A1106" s="124">
        <v>44487</v>
      </c>
      <c r="B1106" s="123">
        <v>17.184999999999999</v>
      </c>
      <c r="C1106" s="123">
        <v>15.7675</v>
      </c>
      <c r="D1106" s="123">
        <v>17.315000000000001</v>
      </c>
      <c r="E1106" s="123">
        <v>14.154999999999999</v>
      </c>
      <c r="G1106" s="125">
        <v>8.9899999999999994E-2</v>
      </c>
    </row>
    <row r="1107" spans="1:7" ht="15.75" customHeight="1" x14ac:dyDescent="0.25">
      <c r="A1107" s="124">
        <v>44483</v>
      </c>
      <c r="B1107" s="123">
        <v>15.7675</v>
      </c>
      <c r="C1107" s="123">
        <v>16.100000000000001</v>
      </c>
      <c r="D1107" s="123">
        <v>16.285</v>
      </c>
      <c r="E1107" s="123">
        <v>12.612500000000001</v>
      </c>
      <c r="G1107" s="125">
        <v>-2.07E-2</v>
      </c>
    </row>
    <row r="1108" spans="1:7" ht="15.75" customHeight="1" x14ac:dyDescent="0.25">
      <c r="A1108" s="124">
        <v>44482</v>
      </c>
      <c r="B1108" s="123">
        <v>16.100000000000001</v>
      </c>
      <c r="C1108" s="123">
        <v>15.8475</v>
      </c>
      <c r="D1108" s="123">
        <v>16.22</v>
      </c>
      <c r="E1108" s="123">
        <v>13.38</v>
      </c>
      <c r="G1108" s="125">
        <v>1.5900000000000001E-2</v>
      </c>
    </row>
    <row r="1109" spans="1:7" ht="15.75" customHeight="1" x14ac:dyDescent="0.25">
      <c r="A1109" s="124">
        <v>44481</v>
      </c>
      <c r="B1109" s="123">
        <v>15.8475</v>
      </c>
      <c r="C1109" s="123">
        <v>16.085000000000001</v>
      </c>
      <c r="D1109" s="123">
        <v>16.397500000000001</v>
      </c>
      <c r="E1109" s="123">
        <v>13.9375</v>
      </c>
      <c r="G1109" s="125">
        <v>-1.4800000000000001E-2</v>
      </c>
    </row>
    <row r="1110" spans="1:7" ht="15.75" customHeight="1" x14ac:dyDescent="0.25">
      <c r="A1110" s="124">
        <v>44480</v>
      </c>
      <c r="B1110" s="123">
        <v>16.085000000000001</v>
      </c>
      <c r="C1110" s="123">
        <v>15.6525</v>
      </c>
      <c r="D1110" s="123">
        <v>16.41</v>
      </c>
      <c r="E1110" s="123">
        <v>12.23</v>
      </c>
      <c r="G1110" s="125">
        <v>2.76E-2</v>
      </c>
    </row>
    <row r="1111" spans="1:7" ht="15.75" customHeight="1" x14ac:dyDescent="0.25">
      <c r="A1111" s="124">
        <v>44477</v>
      </c>
      <c r="B1111" s="123">
        <v>15.6525</v>
      </c>
      <c r="C1111" s="123">
        <v>16.155000000000001</v>
      </c>
      <c r="D1111" s="123">
        <v>16.4025</v>
      </c>
      <c r="E1111" s="123">
        <v>15.532500000000001</v>
      </c>
      <c r="G1111" s="125">
        <v>-3.1099999999999999E-2</v>
      </c>
    </row>
    <row r="1112" spans="1:7" ht="15.75" customHeight="1" x14ac:dyDescent="0.25">
      <c r="A1112" s="124">
        <v>44476</v>
      </c>
      <c r="B1112" s="123">
        <v>16.155000000000001</v>
      </c>
      <c r="C1112" s="123">
        <v>17.3325</v>
      </c>
      <c r="D1112" s="123">
        <v>17.3325</v>
      </c>
      <c r="E1112" s="123">
        <v>14.452500000000001</v>
      </c>
      <c r="G1112" s="125">
        <v>-6.7900000000000002E-2</v>
      </c>
    </row>
    <row r="1113" spans="1:7" ht="15.75" customHeight="1" x14ac:dyDescent="0.25">
      <c r="A1113" s="124">
        <v>44475</v>
      </c>
      <c r="B1113" s="123">
        <v>17.3325</v>
      </c>
      <c r="C1113" s="123">
        <v>16.397500000000001</v>
      </c>
      <c r="D1113" s="123">
        <v>17.59</v>
      </c>
      <c r="E1113" s="123">
        <v>16.107500000000002</v>
      </c>
      <c r="G1113" s="125">
        <v>5.7000000000000002E-2</v>
      </c>
    </row>
    <row r="1114" spans="1:7" ht="15.75" customHeight="1" x14ac:dyDescent="0.25">
      <c r="A1114" s="124">
        <v>44474</v>
      </c>
      <c r="B1114" s="123">
        <v>16.397500000000001</v>
      </c>
      <c r="C1114" s="123">
        <v>16.734999999999999</v>
      </c>
      <c r="D1114" s="123">
        <v>17.1325</v>
      </c>
      <c r="E1114" s="123">
        <v>16.295000000000002</v>
      </c>
      <c r="G1114" s="125">
        <v>-2.0199999999999999E-2</v>
      </c>
    </row>
    <row r="1115" spans="1:7" ht="15.75" customHeight="1" x14ac:dyDescent="0.25">
      <c r="A1115" s="124">
        <v>44473</v>
      </c>
      <c r="B1115" s="123">
        <v>16.734999999999999</v>
      </c>
      <c r="C1115" s="123">
        <v>17.21</v>
      </c>
      <c r="D1115" s="123">
        <v>17.53</v>
      </c>
      <c r="E1115" s="123">
        <v>15.317500000000001</v>
      </c>
      <c r="G1115" s="125">
        <v>-2.76E-2</v>
      </c>
    </row>
    <row r="1116" spans="1:7" ht="15.75" customHeight="1" x14ac:dyDescent="0.25">
      <c r="A1116" s="124">
        <v>44470</v>
      </c>
      <c r="B1116" s="123">
        <v>17.21</v>
      </c>
      <c r="C1116" s="123">
        <v>18.4025</v>
      </c>
      <c r="D1116" s="123">
        <v>19.074999999999999</v>
      </c>
      <c r="E1116" s="123">
        <v>16.997499999999999</v>
      </c>
      <c r="G1116" s="125">
        <v>-6.4799999999999996E-2</v>
      </c>
    </row>
    <row r="1117" spans="1:7" ht="15.75" customHeight="1" x14ac:dyDescent="0.25">
      <c r="A1117" s="124">
        <v>44469</v>
      </c>
      <c r="B1117" s="123">
        <v>18.4025</v>
      </c>
      <c r="C1117" s="123">
        <v>18.837499999999999</v>
      </c>
      <c r="D1117" s="123">
        <v>19.137499999999999</v>
      </c>
      <c r="E1117" s="123">
        <v>17.149999999999999</v>
      </c>
      <c r="G1117" s="125">
        <v>-2.3099999999999999E-2</v>
      </c>
    </row>
    <row r="1118" spans="1:7" ht="15.75" customHeight="1" x14ac:dyDescent="0.25">
      <c r="A1118" s="124">
        <v>44468</v>
      </c>
      <c r="B1118" s="123">
        <v>18.837499999999999</v>
      </c>
      <c r="C1118" s="123">
        <v>18.535</v>
      </c>
      <c r="D1118" s="123">
        <v>19.434999999999999</v>
      </c>
      <c r="E1118" s="123">
        <v>16.7575</v>
      </c>
      <c r="G1118" s="125">
        <v>1.6299999999999999E-2</v>
      </c>
    </row>
    <row r="1119" spans="1:7" ht="15.75" customHeight="1" x14ac:dyDescent="0.25">
      <c r="A1119" s="124">
        <v>44467</v>
      </c>
      <c r="B1119" s="123">
        <v>18.535</v>
      </c>
      <c r="C1119" s="123">
        <v>18.052499999999998</v>
      </c>
      <c r="D1119" s="123">
        <v>18.57</v>
      </c>
      <c r="E1119" s="123">
        <v>15.3725</v>
      </c>
      <c r="G1119" s="125">
        <v>2.6700000000000002E-2</v>
      </c>
    </row>
    <row r="1120" spans="1:7" ht="15.75" customHeight="1" x14ac:dyDescent="0.25">
      <c r="A1120" s="124">
        <v>44466</v>
      </c>
      <c r="B1120" s="123">
        <v>18.052499999999998</v>
      </c>
      <c r="C1120" s="123">
        <v>16.922499999999999</v>
      </c>
      <c r="D1120" s="123">
        <v>18.137499999999999</v>
      </c>
      <c r="E1120" s="123">
        <v>13.515000000000001</v>
      </c>
      <c r="G1120" s="125">
        <v>6.6799999999999998E-2</v>
      </c>
    </row>
    <row r="1121" spans="1:7" ht="15.75" customHeight="1" x14ac:dyDescent="0.25">
      <c r="A1121" s="124">
        <v>44463</v>
      </c>
      <c r="B1121" s="123">
        <v>16.922499999999999</v>
      </c>
      <c r="C1121" s="123">
        <v>16.602499999999999</v>
      </c>
      <c r="D1121" s="123">
        <v>17.329999999999998</v>
      </c>
      <c r="E1121" s="123">
        <v>12.772500000000001</v>
      </c>
      <c r="G1121" s="125">
        <v>1.9300000000000001E-2</v>
      </c>
    </row>
    <row r="1122" spans="1:7" ht="15.75" customHeight="1" x14ac:dyDescent="0.25">
      <c r="A1122" s="124">
        <v>44462</v>
      </c>
      <c r="B1122" s="123">
        <v>16.602499999999999</v>
      </c>
      <c r="C1122" s="123">
        <v>16.4925</v>
      </c>
      <c r="D1122" s="123">
        <v>16.9375</v>
      </c>
      <c r="E1122" s="123">
        <v>10.3125</v>
      </c>
      <c r="G1122" s="125">
        <v>6.7000000000000002E-3</v>
      </c>
    </row>
    <row r="1123" spans="1:7" ht="15.75" customHeight="1" x14ac:dyDescent="0.25">
      <c r="A1123" s="124">
        <v>44461</v>
      </c>
      <c r="B1123" s="123">
        <v>16.4925</v>
      </c>
      <c r="C1123" s="123">
        <v>16.52</v>
      </c>
      <c r="D1123" s="123">
        <v>16.86</v>
      </c>
      <c r="E1123" s="123">
        <v>13.2775</v>
      </c>
      <c r="G1123" s="125">
        <v>-1.6999999999999999E-3</v>
      </c>
    </row>
    <row r="1124" spans="1:7" ht="15.75" customHeight="1" x14ac:dyDescent="0.25">
      <c r="A1124" s="124">
        <v>44460</v>
      </c>
      <c r="B1124" s="123">
        <v>16.52</v>
      </c>
      <c r="C1124" s="123">
        <v>17.4925</v>
      </c>
      <c r="D1124" s="123">
        <v>17.997499999999999</v>
      </c>
      <c r="E1124" s="123">
        <v>13.0025</v>
      </c>
      <c r="G1124" s="125">
        <v>-5.5599999999999997E-2</v>
      </c>
    </row>
    <row r="1125" spans="1:7" ht="15.75" customHeight="1" x14ac:dyDescent="0.25">
      <c r="A1125" s="124">
        <v>44459</v>
      </c>
      <c r="B1125" s="123">
        <v>17.4925</v>
      </c>
      <c r="C1125" s="123">
        <v>15.2325</v>
      </c>
      <c r="D1125" s="123">
        <v>17.807500000000001</v>
      </c>
      <c r="E1125" s="123">
        <v>10.227499999999999</v>
      </c>
      <c r="G1125" s="125">
        <v>0.1484</v>
      </c>
    </row>
    <row r="1126" spans="1:7" ht="15.75" customHeight="1" x14ac:dyDescent="0.25">
      <c r="A1126" s="124">
        <v>44456</v>
      </c>
      <c r="B1126" s="123">
        <v>15.2325</v>
      </c>
      <c r="C1126" s="123">
        <v>14.4125</v>
      </c>
      <c r="D1126" s="123">
        <v>15.65</v>
      </c>
      <c r="E1126" s="123">
        <v>12.137499999999999</v>
      </c>
      <c r="G1126" s="125">
        <v>5.6899999999999999E-2</v>
      </c>
    </row>
    <row r="1127" spans="1:7" ht="15.75" customHeight="1" x14ac:dyDescent="0.25">
      <c r="A1127" s="124">
        <v>44455</v>
      </c>
      <c r="B1127" s="123">
        <v>14.4125</v>
      </c>
      <c r="C1127" s="123">
        <v>13.73</v>
      </c>
      <c r="D1127" s="123">
        <v>14.525</v>
      </c>
      <c r="E1127" s="123">
        <v>9.0250000000000004</v>
      </c>
      <c r="G1127" s="125">
        <v>4.9700000000000001E-2</v>
      </c>
    </row>
    <row r="1128" spans="1:7" ht="15.75" customHeight="1" x14ac:dyDescent="0.25">
      <c r="A1128" s="124">
        <v>44454</v>
      </c>
      <c r="B1128" s="123">
        <v>13.73</v>
      </c>
      <c r="C1128" s="123">
        <v>13.574999999999999</v>
      </c>
      <c r="D1128" s="123">
        <v>13.875</v>
      </c>
      <c r="E1128" s="123">
        <v>12.37</v>
      </c>
      <c r="G1128" s="125">
        <v>1.14E-2</v>
      </c>
    </row>
    <row r="1129" spans="1:7" ht="15.75" customHeight="1" x14ac:dyDescent="0.25">
      <c r="A1129" s="124">
        <v>44453</v>
      </c>
      <c r="B1129" s="123">
        <v>13.574999999999999</v>
      </c>
      <c r="C1129" s="123">
        <v>14.025</v>
      </c>
      <c r="D1129" s="123">
        <v>14.025</v>
      </c>
      <c r="E1129" s="123">
        <v>10.8725</v>
      </c>
      <c r="G1129" s="125">
        <v>-3.2099999999999997E-2</v>
      </c>
    </row>
    <row r="1130" spans="1:7" ht="15.75" customHeight="1" x14ac:dyDescent="0.25">
      <c r="A1130" s="124">
        <v>44452</v>
      </c>
      <c r="B1130" s="123">
        <v>14.025</v>
      </c>
      <c r="C1130" s="123">
        <v>13.942500000000001</v>
      </c>
      <c r="D1130" s="123">
        <v>14.7775</v>
      </c>
      <c r="E1130" s="123">
        <v>11.9175</v>
      </c>
      <c r="G1130" s="125">
        <v>5.8999999999999999E-3</v>
      </c>
    </row>
    <row r="1131" spans="1:7" ht="15.75" customHeight="1" x14ac:dyDescent="0.25">
      <c r="A1131" s="124">
        <v>44448</v>
      </c>
      <c r="B1131" s="123">
        <v>13.942500000000001</v>
      </c>
      <c r="C1131" s="123">
        <v>14.41</v>
      </c>
      <c r="D1131" s="123">
        <v>14.41</v>
      </c>
      <c r="E1131" s="123">
        <v>13.637499999999999</v>
      </c>
      <c r="G1131" s="125">
        <v>-3.2399999999999998E-2</v>
      </c>
    </row>
    <row r="1132" spans="1:7" ht="15.75" customHeight="1" x14ac:dyDescent="0.25">
      <c r="A1132" s="124">
        <v>44447</v>
      </c>
      <c r="B1132" s="123">
        <v>14.41</v>
      </c>
      <c r="C1132" s="123">
        <v>14.895</v>
      </c>
      <c r="D1132" s="123">
        <v>15.0625</v>
      </c>
      <c r="E1132" s="123">
        <v>12.484999999999999</v>
      </c>
      <c r="G1132" s="125">
        <v>-3.2599999999999997E-2</v>
      </c>
    </row>
    <row r="1133" spans="1:7" ht="15.75" customHeight="1" x14ac:dyDescent="0.25">
      <c r="A1133" s="124">
        <v>44446</v>
      </c>
      <c r="B1133" s="123">
        <v>14.895</v>
      </c>
      <c r="C1133" s="123">
        <v>15.105</v>
      </c>
      <c r="D1133" s="123">
        <v>15.23</v>
      </c>
      <c r="E1133" s="123">
        <v>14.585000000000001</v>
      </c>
      <c r="G1133" s="125">
        <v>-1.3899999999999999E-2</v>
      </c>
    </row>
    <row r="1134" spans="1:7" ht="15.75" customHeight="1" x14ac:dyDescent="0.25">
      <c r="A1134" s="124">
        <v>44445</v>
      </c>
      <c r="B1134" s="123">
        <v>15.105</v>
      </c>
      <c r="C1134" s="123">
        <v>14.5425</v>
      </c>
      <c r="D1134" s="123">
        <v>15.28</v>
      </c>
      <c r="E1134" s="123">
        <v>14.055</v>
      </c>
      <c r="G1134" s="125">
        <v>3.8699999999999998E-2</v>
      </c>
    </row>
    <row r="1135" spans="1:7" ht="15.75" customHeight="1" x14ac:dyDescent="0.25">
      <c r="A1135" s="124">
        <v>44442</v>
      </c>
      <c r="B1135" s="123">
        <v>14.5425</v>
      </c>
      <c r="C1135" s="123">
        <v>14.24</v>
      </c>
      <c r="D1135" s="123">
        <v>14.645</v>
      </c>
      <c r="E1135" s="123">
        <v>13.58</v>
      </c>
      <c r="G1135" s="125">
        <v>2.12E-2</v>
      </c>
    </row>
    <row r="1136" spans="1:7" ht="15.75" customHeight="1" x14ac:dyDescent="0.25">
      <c r="A1136" s="124">
        <v>44441</v>
      </c>
      <c r="B1136" s="123">
        <v>14.24</v>
      </c>
      <c r="C1136" s="123">
        <v>14.185</v>
      </c>
      <c r="D1136" s="123">
        <v>14.385</v>
      </c>
      <c r="E1136" s="123">
        <v>13.61</v>
      </c>
      <c r="G1136" s="125">
        <v>3.8999999999999998E-3</v>
      </c>
    </row>
    <row r="1137" spans="1:7" ht="15.75" customHeight="1" x14ac:dyDescent="0.25">
      <c r="A1137" s="124">
        <v>44440</v>
      </c>
      <c r="B1137" s="123">
        <v>14.185</v>
      </c>
      <c r="C1137" s="123">
        <v>14.52</v>
      </c>
      <c r="D1137" s="123">
        <v>15.63</v>
      </c>
      <c r="E1137" s="123">
        <v>13.9</v>
      </c>
      <c r="G1137" s="125">
        <v>-2.3099999999999999E-2</v>
      </c>
    </row>
    <row r="1138" spans="1:7" ht="15.75" customHeight="1" x14ac:dyDescent="0.25">
      <c r="A1138" s="124">
        <v>44439</v>
      </c>
      <c r="B1138" s="123">
        <v>14.52</v>
      </c>
      <c r="C1138" s="123">
        <v>13.317500000000001</v>
      </c>
      <c r="D1138" s="123">
        <v>14.765000000000001</v>
      </c>
      <c r="E1138" s="123">
        <v>12.635</v>
      </c>
      <c r="G1138" s="125">
        <v>9.0300000000000005E-2</v>
      </c>
    </row>
    <row r="1139" spans="1:7" ht="15.75" customHeight="1" x14ac:dyDescent="0.25">
      <c r="A1139" s="124">
        <v>44438</v>
      </c>
      <c r="B1139" s="123">
        <v>13.317500000000001</v>
      </c>
      <c r="C1139" s="123">
        <v>13.404999999999999</v>
      </c>
      <c r="D1139" s="123">
        <v>13.685</v>
      </c>
      <c r="E1139" s="123">
        <v>12.4025</v>
      </c>
      <c r="G1139" s="125">
        <v>-6.4999999999999997E-3</v>
      </c>
    </row>
    <row r="1140" spans="1:7" ht="15.75" customHeight="1" x14ac:dyDescent="0.25">
      <c r="A1140" s="124">
        <v>44435</v>
      </c>
      <c r="B1140" s="123">
        <v>13.404999999999999</v>
      </c>
      <c r="C1140" s="123">
        <v>13.5375</v>
      </c>
      <c r="D1140" s="123">
        <v>13.76</v>
      </c>
      <c r="E1140" s="123">
        <v>12.94</v>
      </c>
      <c r="G1140" s="125">
        <v>-9.7999999999999997E-3</v>
      </c>
    </row>
    <row r="1141" spans="1:7" ht="15.75" customHeight="1" x14ac:dyDescent="0.25">
      <c r="A1141" s="124">
        <v>44434</v>
      </c>
      <c r="B1141" s="123">
        <v>13.5375</v>
      </c>
      <c r="C1141" s="123">
        <v>13.4975</v>
      </c>
      <c r="D1141" s="123">
        <v>14.195</v>
      </c>
      <c r="E1141" s="123">
        <v>12.112500000000001</v>
      </c>
      <c r="G1141" s="125">
        <v>3.0000000000000001E-3</v>
      </c>
    </row>
    <row r="1142" spans="1:7" ht="15.75" customHeight="1" x14ac:dyDescent="0.25">
      <c r="A1142" s="124">
        <v>44433</v>
      </c>
      <c r="B1142" s="123">
        <v>13.4975</v>
      </c>
      <c r="C1142" s="123">
        <v>13.1875</v>
      </c>
      <c r="D1142" s="123">
        <v>13.9725</v>
      </c>
      <c r="E1142" s="123">
        <v>12.265000000000001</v>
      </c>
      <c r="G1142" s="125">
        <v>2.35E-2</v>
      </c>
    </row>
    <row r="1143" spans="1:7" ht="15.75" customHeight="1" x14ac:dyDescent="0.25">
      <c r="A1143" s="124">
        <v>44432</v>
      </c>
      <c r="B1143" s="123">
        <v>13.1875</v>
      </c>
      <c r="C1143" s="123">
        <v>13.685</v>
      </c>
      <c r="D1143" s="123">
        <v>14.5075</v>
      </c>
      <c r="E1143" s="123">
        <v>13.0975</v>
      </c>
      <c r="G1143" s="125">
        <v>-3.6400000000000002E-2</v>
      </c>
    </row>
    <row r="1144" spans="1:7" ht="15.75" customHeight="1" x14ac:dyDescent="0.25">
      <c r="A1144" s="124">
        <v>44431</v>
      </c>
      <c r="B1144" s="123">
        <v>13.685</v>
      </c>
      <c r="C1144" s="123">
        <v>14.015000000000001</v>
      </c>
      <c r="D1144" s="123">
        <v>14.44</v>
      </c>
      <c r="E1144" s="123">
        <v>12.725</v>
      </c>
      <c r="G1144" s="125">
        <v>-2.35E-2</v>
      </c>
    </row>
    <row r="1145" spans="1:7" ht="15.75" customHeight="1" x14ac:dyDescent="0.25">
      <c r="A1145" s="124">
        <v>44428</v>
      </c>
      <c r="B1145" s="123">
        <v>14.015000000000001</v>
      </c>
      <c r="C1145" s="123">
        <v>12.904999999999999</v>
      </c>
      <c r="D1145" s="123">
        <v>14.14</v>
      </c>
      <c r="E1145" s="123">
        <v>12.3475</v>
      </c>
      <c r="G1145" s="125">
        <v>8.5999999999999993E-2</v>
      </c>
    </row>
    <row r="1146" spans="1:7" ht="15.75" customHeight="1" x14ac:dyDescent="0.25">
      <c r="A1146" s="124">
        <v>44426</v>
      </c>
      <c r="B1146" s="123">
        <v>12.904999999999999</v>
      </c>
      <c r="C1146" s="123">
        <v>13.4125</v>
      </c>
      <c r="D1146" s="123">
        <v>13.4125</v>
      </c>
      <c r="E1146" s="123">
        <v>11.12</v>
      </c>
      <c r="G1146" s="125">
        <v>-3.78E-2</v>
      </c>
    </row>
    <row r="1147" spans="1:7" ht="15.75" customHeight="1" x14ac:dyDescent="0.25">
      <c r="A1147" s="124">
        <v>44425</v>
      </c>
      <c r="B1147" s="123">
        <v>13.4125</v>
      </c>
      <c r="C1147" s="123">
        <v>13.4575</v>
      </c>
      <c r="D1147" s="123">
        <v>13.61</v>
      </c>
      <c r="E1147" s="123">
        <v>12.0275</v>
      </c>
      <c r="G1147" s="125">
        <v>-3.3E-3</v>
      </c>
    </row>
    <row r="1148" spans="1:7" ht="15.75" customHeight="1" x14ac:dyDescent="0.25">
      <c r="A1148" s="124">
        <v>44424</v>
      </c>
      <c r="B1148" s="123">
        <v>13.4575</v>
      </c>
      <c r="C1148" s="123">
        <v>12.99</v>
      </c>
      <c r="D1148" s="123">
        <v>13.657500000000001</v>
      </c>
      <c r="E1148" s="123">
        <v>11.375</v>
      </c>
      <c r="G1148" s="125">
        <v>3.5999999999999997E-2</v>
      </c>
    </row>
    <row r="1149" spans="1:7" ht="15.75" customHeight="1" x14ac:dyDescent="0.25">
      <c r="A1149" s="124">
        <v>44421</v>
      </c>
      <c r="B1149" s="123">
        <v>12.99</v>
      </c>
      <c r="C1149" s="123">
        <v>12.3725</v>
      </c>
      <c r="D1149" s="123">
        <v>13.1625</v>
      </c>
      <c r="E1149" s="123">
        <v>11.395</v>
      </c>
      <c r="G1149" s="125">
        <v>4.99E-2</v>
      </c>
    </row>
    <row r="1150" spans="1:7" ht="15.75" customHeight="1" x14ac:dyDescent="0.25">
      <c r="A1150" s="124">
        <v>44420</v>
      </c>
      <c r="B1150" s="123">
        <v>12.3725</v>
      </c>
      <c r="C1150" s="123">
        <v>12.7125</v>
      </c>
      <c r="D1150" s="123">
        <v>12.817500000000001</v>
      </c>
      <c r="E1150" s="123">
        <v>11.362500000000001</v>
      </c>
      <c r="G1150" s="125">
        <v>-2.6700000000000002E-2</v>
      </c>
    </row>
    <row r="1151" spans="1:7" ht="15.75" customHeight="1" x14ac:dyDescent="0.25">
      <c r="A1151" s="124">
        <v>44419</v>
      </c>
      <c r="B1151" s="123">
        <v>12.7125</v>
      </c>
      <c r="C1151" s="123">
        <v>12.705</v>
      </c>
      <c r="D1151" s="123">
        <v>13.327500000000001</v>
      </c>
      <c r="E1151" s="123">
        <v>10.4725</v>
      </c>
      <c r="G1151" s="125">
        <v>5.9999999999999995E-4</v>
      </c>
    </row>
    <row r="1152" spans="1:7" ht="15.75" customHeight="1" x14ac:dyDescent="0.25">
      <c r="A1152" s="124">
        <v>44418</v>
      </c>
      <c r="B1152" s="123">
        <v>12.705</v>
      </c>
      <c r="C1152" s="123">
        <v>12.605</v>
      </c>
      <c r="D1152" s="123">
        <v>13.067500000000001</v>
      </c>
      <c r="E1152" s="123">
        <v>9.9824999999999999</v>
      </c>
      <c r="G1152" s="125">
        <v>7.9000000000000008E-3</v>
      </c>
    </row>
    <row r="1153" spans="1:7" ht="15.75" customHeight="1" x14ac:dyDescent="0.25">
      <c r="A1153" s="124">
        <v>44417</v>
      </c>
      <c r="B1153" s="123">
        <v>12.605</v>
      </c>
      <c r="C1153" s="123">
        <v>12.6075</v>
      </c>
      <c r="D1153" s="123">
        <v>13.11</v>
      </c>
      <c r="E1153" s="123">
        <v>12.03</v>
      </c>
      <c r="G1153" s="125">
        <v>-2.0000000000000001E-4</v>
      </c>
    </row>
    <row r="1154" spans="1:7" ht="15.75" customHeight="1" x14ac:dyDescent="0.25">
      <c r="A1154" s="124">
        <v>44414</v>
      </c>
      <c r="B1154" s="123">
        <v>12.6075</v>
      </c>
      <c r="C1154" s="123">
        <v>12.8725</v>
      </c>
      <c r="D1154" s="123">
        <v>13.1625</v>
      </c>
      <c r="E1154" s="123">
        <v>11.64</v>
      </c>
      <c r="G1154" s="125">
        <v>-2.06E-2</v>
      </c>
    </row>
    <row r="1155" spans="1:7" ht="15.75" customHeight="1" x14ac:dyDescent="0.25">
      <c r="A1155" s="124">
        <v>44413</v>
      </c>
      <c r="B1155" s="123">
        <v>12.8725</v>
      </c>
      <c r="C1155" s="123">
        <v>13.2125</v>
      </c>
      <c r="D1155" s="123">
        <v>13.4175</v>
      </c>
      <c r="E1155" s="123">
        <v>11.202500000000001</v>
      </c>
      <c r="G1155" s="125">
        <v>-2.5700000000000001E-2</v>
      </c>
    </row>
    <row r="1156" spans="1:7" ht="15.75" customHeight="1" x14ac:dyDescent="0.25">
      <c r="A1156" s="124">
        <v>44412</v>
      </c>
      <c r="B1156" s="123">
        <v>13.2125</v>
      </c>
      <c r="C1156" s="123">
        <v>13.7475</v>
      </c>
      <c r="D1156" s="123">
        <v>14.057499999999999</v>
      </c>
      <c r="E1156" s="123">
        <v>12.65</v>
      </c>
      <c r="G1156" s="125">
        <v>-3.8899999999999997E-2</v>
      </c>
    </row>
    <row r="1157" spans="1:7" ht="15.75" customHeight="1" x14ac:dyDescent="0.25">
      <c r="A1157" s="124">
        <v>44411</v>
      </c>
      <c r="B1157" s="123">
        <v>13.7475</v>
      </c>
      <c r="C1157" s="123">
        <v>12.805</v>
      </c>
      <c r="D1157" s="123">
        <v>13.904999999999999</v>
      </c>
      <c r="E1157" s="123">
        <v>11.9625</v>
      </c>
      <c r="G1157" s="125">
        <v>7.3599999999999999E-2</v>
      </c>
    </row>
    <row r="1158" spans="1:7" ht="15.75" customHeight="1" x14ac:dyDescent="0.25">
      <c r="A1158" s="124">
        <v>44410</v>
      </c>
      <c r="B1158" s="123">
        <v>12.805</v>
      </c>
      <c r="C1158" s="123">
        <v>12.8025</v>
      </c>
      <c r="D1158" s="123">
        <v>13.09</v>
      </c>
      <c r="E1158" s="123">
        <v>11.5175</v>
      </c>
      <c r="G1158" s="125">
        <v>2.0000000000000001E-4</v>
      </c>
    </row>
    <row r="1159" spans="1:7" ht="15.75" customHeight="1" x14ac:dyDescent="0.25">
      <c r="A1159" s="124">
        <v>44407</v>
      </c>
      <c r="B1159" s="123">
        <v>12.8025</v>
      </c>
      <c r="C1159" s="123">
        <v>12.945</v>
      </c>
      <c r="D1159" s="123">
        <v>13.32</v>
      </c>
      <c r="E1159" s="123">
        <v>12.175000000000001</v>
      </c>
      <c r="G1159" s="125">
        <v>-1.0999999999999999E-2</v>
      </c>
    </row>
    <row r="1160" spans="1:7" ht="15.75" customHeight="1" x14ac:dyDescent="0.25">
      <c r="A1160" s="124">
        <v>44406</v>
      </c>
      <c r="B1160" s="123">
        <v>12.945</v>
      </c>
      <c r="C1160" s="123">
        <v>13.692500000000001</v>
      </c>
      <c r="D1160" s="123">
        <v>13.692500000000001</v>
      </c>
      <c r="E1160" s="123">
        <v>12.435</v>
      </c>
      <c r="G1160" s="125">
        <v>-5.4600000000000003E-2</v>
      </c>
    </row>
    <row r="1161" spans="1:7" ht="15.75" customHeight="1" x14ac:dyDescent="0.25">
      <c r="A1161" s="124">
        <v>44405</v>
      </c>
      <c r="B1161" s="123">
        <v>13.692500000000001</v>
      </c>
      <c r="C1161" s="123">
        <v>13.2325</v>
      </c>
      <c r="D1161" s="123">
        <v>15.98</v>
      </c>
      <c r="E1161" s="123">
        <v>11.355</v>
      </c>
      <c r="G1161" s="125">
        <v>3.4799999999999998E-2</v>
      </c>
    </row>
    <row r="1162" spans="1:7" ht="15.75" customHeight="1" x14ac:dyDescent="0.25">
      <c r="A1162" s="124">
        <v>44404</v>
      </c>
      <c r="B1162" s="123">
        <v>13.2325</v>
      </c>
      <c r="C1162" s="123">
        <v>12.45</v>
      </c>
      <c r="D1162" s="123">
        <v>13.525</v>
      </c>
      <c r="E1162" s="123">
        <v>12.102499999999999</v>
      </c>
      <c r="G1162" s="125">
        <v>6.2899999999999998E-2</v>
      </c>
    </row>
    <row r="1163" spans="1:7" ht="15.75" customHeight="1" x14ac:dyDescent="0.25">
      <c r="A1163" s="124">
        <v>44403</v>
      </c>
      <c r="B1163" s="123">
        <v>12.45</v>
      </c>
      <c r="C1163" s="123">
        <v>11.762499999999999</v>
      </c>
      <c r="D1163" s="123">
        <v>12.54</v>
      </c>
      <c r="E1163" s="123">
        <v>10.395</v>
      </c>
      <c r="G1163" s="125">
        <v>5.8400000000000001E-2</v>
      </c>
    </row>
    <row r="1164" spans="1:7" ht="15.75" customHeight="1" x14ac:dyDescent="0.25">
      <c r="A1164" s="124">
        <v>44400</v>
      </c>
      <c r="B1164" s="123">
        <v>11.762499999999999</v>
      </c>
      <c r="C1164" s="123">
        <v>11.885</v>
      </c>
      <c r="D1164" s="123">
        <v>12.115</v>
      </c>
      <c r="E1164" s="123">
        <v>11.567500000000001</v>
      </c>
      <c r="G1164" s="125">
        <v>-1.03E-2</v>
      </c>
    </row>
    <row r="1165" spans="1:7" ht="15.75" customHeight="1" x14ac:dyDescent="0.25">
      <c r="A1165" s="124">
        <v>44399</v>
      </c>
      <c r="B1165" s="123">
        <v>11.885</v>
      </c>
      <c r="C1165" s="123">
        <v>13.205</v>
      </c>
      <c r="D1165" s="123">
        <v>13.205</v>
      </c>
      <c r="E1165" s="123">
        <v>11.717499999999999</v>
      </c>
      <c r="G1165" s="125">
        <v>-0.1</v>
      </c>
    </row>
    <row r="1166" spans="1:7" ht="15.75" customHeight="1" x14ac:dyDescent="0.25">
      <c r="A1166" s="124">
        <v>44397</v>
      </c>
      <c r="B1166" s="123">
        <v>13.205</v>
      </c>
      <c r="C1166" s="123">
        <v>12.68</v>
      </c>
      <c r="D1166" s="123">
        <v>14.092499999999999</v>
      </c>
      <c r="E1166" s="123">
        <v>11.7875</v>
      </c>
      <c r="G1166" s="125">
        <v>4.1399999999999999E-2</v>
      </c>
    </row>
    <row r="1167" spans="1:7" ht="15.75" customHeight="1" x14ac:dyDescent="0.25">
      <c r="A1167" s="124">
        <v>44396</v>
      </c>
      <c r="B1167" s="123">
        <v>12.68</v>
      </c>
      <c r="C1167" s="123">
        <v>11.705</v>
      </c>
      <c r="D1167" s="123">
        <v>13.1975</v>
      </c>
      <c r="E1167" s="123">
        <v>11.705</v>
      </c>
      <c r="G1167" s="125">
        <v>8.3299999999999999E-2</v>
      </c>
    </row>
    <row r="1168" spans="1:7" ht="15.75" customHeight="1" x14ac:dyDescent="0.25">
      <c r="A1168" s="124">
        <v>44393</v>
      </c>
      <c r="B1168" s="123">
        <v>11.705</v>
      </c>
      <c r="C1168" s="123">
        <v>12.27</v>
      </c>
      <c r="D1168" s="123">
        <v>12.37</v>
      </c>
      <c r="E1168" s="123">
        <v>11.625</v>
      </c>
      <c r="G1168" s="125">
        <v>-4.5999999999999999E-2</v>
      </c>
    </row>
    <row r="1169" spans="1:7" ht="15.75" customHeight="1" x14ac:dyDescent="0.25">
      <c r="A1169" s="124">
        <v>44392</v>
      </c>
      <c r="B1169" s="123">
        <v>12.27</v>
      </c>
      <c r="C1169" s="123">
        <v>12.59</v>
      </c>
      <c r="D1169" s="123">
        <v>12.945</v>
      </c>
      <c r="E1169" s="123">
        <v>11.0825</v>
      </c>
      <c r="G1169" s="125">
        <v>-2.5399999999999999E-2</v>
      </c>
    </row>
    <row r="1170" spans="1:7" ht="15.75" customHeight="1" x14ac:dyDescent="0.25">
      <c r="A1170" s="124">
        <v>44391</v>
      </c>
      <c r="B1170" s="123">
        <v>12.59</v>
      </c>
      <c r="C1170" s="123">
        <v>12.6225</v>
      </c>
      <c r="D1170" s="123">
        <v>12.96</v>
      </c>
      <c r="E1170" s="123">
        <v>10.484999999999999</v>
      </c>
      <c r="G1170" s="125">
        <v>-2.5999999999999999E-3</v>
      </c>
    </row>
    <row r="1171" spans="1:7" ht="15.75" customHeight="1" x14ac:dyDescent="0.25">
      <c r="A1171" s="124">
        <v>44390</v>
      </c>
      <c r="B1171" s="123">
        <v>12.6225</v>
      </c>
      <c r="C1171" s="123">
        <v>12.9925</v>
      </c>
      <c r="D1171" s="123">
        <v>12.9925</v>
      </c>
      <c r="E1171" s="123">
        <v>10.672499999999999</v>
      </c>
      <c r="G1171" s="125">
        <v>-2.8500000000000001E-2</v>
      </c>
    </row>
    <row r="1172" spans="1:7" ht="15.75" customHeight="1" x14ac:dyDescent="0.25">
      <c r="A1172" s="124">
        <v>44389</v>
      </c>
      <c r="B1172" s="123">
        <v>12.9925</v>
      </c>
      <c r="C1172" s="123">
        <v>12.942500000000001</v>
      </c>
      <c r="D1172" s="123">
        <v>13.6075</v>
      </c>
      <c r="E1172" s="123">
        <v>11.81</v>
      </c>
      <c r="G1172" s="125">
        <v>3.8999999999999998E-3</v>
      </c>
    </row>
    <row r="1173" spans="1:7" ht="15.75" customHeight="1" x14ac:dyDescent="0.25">
      <c r="A1173" s="124">
        <v>44386</v>
      </c>
      <c r="B1173" s="123">
        <v>12.942500000000001</v>
      </c>
      <c r="C1173" s="123">
        <v>13.56</v>
      </c>
      <c r="D1173" s="123">
        <v>14.0025</v>
      </c>
      <c r="E1173" s="123">
        <v>12.175000000000001</v>
      </c>
      <c r="G1173" s="125">
        <v>-4.5499999999999999E-2</v>
      </c>
    </row>
    <row r="1174" spans="1:7" ht="15.75" customHeight="1" x14ac:dyDescent="0.25">
      <c r="A1174" s="124">
        <v>44385</v>
      </c>
      <c r="B1174" s="123">
        <v>13.56</v>
      </c>
      <c r="C1174" s="123">
        <v>12.2125</v>
      </c>
      <c r="D1174" s="123">
        <v>14.0075</v>
      </c>
      <c r="E1174" s="123">
        <v>12.055</v>
      </c>
      <c r="G1174" s="125">
        <v>0.1103</v>
      </c>
    </row>
    <row r="1175" spans="1:7" ht="15.75" customHeight="1" x14ac:dyDescent="0.25">
      <c r="A1175" s="124">
        <v>44384</v>
      </c>
      <c r="B1175" s="123">
        <v>12.2125</v>
      </c>
      <c r="C1175" s="123">
        <v>12.275</v>
      </c>
      <c r="D1175" s="123">
        <v>12.585000000000001</v>
      </c>
      <c r="E1175" s="123">
        <v>11.147500000000001</v>
      </c>
      <c r="G1175" s="125">
        <v>-5.1000000000000004E-3</v>
      </c>
    </row>
    <row r="1176" spans="1:7" ht="15.75" customHeight="1" x14ac:dyDescent="0.25">
      <c r="A1176" s="124">
        <v>44383</v>
      </c>
      <c r="B1176" s="123">
        <v>12.275</v>
      </c>
      <c r="C1176" s="123">
        <v>12.067500000000001</v>
      </c>
      <c r="D1176" s="123">
        <v>12.36</v>
      </c>
      <c r="E1176" s="123">
        <v>11.29</v>
      </c>
      <c r="G1176" s="125">
        <v>1.72E-2</v>
      </c>
    </row>
    <row r="1177" spans="1:7" ht="15.75" customHeight="1" x14ac:dyDescent="0.25">
      <c r="A1177" s="124">
        <v>44382</v>
      </c>
      <c r="B1177" s="123">
        <v>12.067500000000001</v>
      </c>
      <c r="C1177" s="123">
        <v>12.09</v>
      </c>
      <c r="D1177" s="123">
        <v>12.6225</v>
      </c>
      <c r="E1177" s="123">
        <v>11.987500000000001</v>
      </c>
      <c r="G1177" s="125">
        <v>-1.9E-3</v>
      </c>
    </row>
    <row r="1178" spans="1:7" ht="15.75" customHeight="1" x14ac:dyDescent="0.25">
      <c r="A1178" s="124">
        <v>44379</v>
      </c>
      <c r="B1178" s="123">
        <v>12.09</v>
      </c>
      <c r="C1178" s="123">
        <v>12.84</v>
      </c>
      <c r="D1178" s="123">
        <v>13.02</v>
      </c>
      <c r="E1178" s="123">
        <v>12.022500000000001</v>
      </c>
      <c r="G1178" s="125">
        <v>-5.8400000000000001E-2</v>
      </c>
    </row>
    <row r="1179" spans="1:7" ht="15.75" customHeight="1" x14ac:dyDescent="0.25">
      <c r="A1179" s="124">
        <v>44378</v>
      </c>
      <c r="B1179" s="123">
        <v>12.84</v>
      </c>
      <c r="C1179" s="123">
        <v>13.045</v>
      </c>
      <c r="D1179" s="123">
        <v>13.282500000000001</v>
      </c>
      <c r="E1179" s="123">
        <v>12.33</v>
      </c>
      <c r="G1179" s="125">
        <v>-1.5699999999999999E-2</v>
      </c>
    </row>
    <row r="1180" spans="1:7" ht="15.75" customHeight="1" x14ac:dyDescent="0.25">
      <c r="A1180" s="124">
        <v>44377</v>
      </c>
      <c r="B1180" s="123">
        <v>13.045</v>
      </c>
      <c r="C1180" s="123">
        <v>13.0025</v>
      </c>
      <c r="D1180" s="123">
        <v>13.14</v>
      </c>
      <c r="E1180" s="123">
        <v>12.6</v>
      </c>
      <c r="G1180" s="125">
        <v>3.3E-3</v>
      </c>
    </row>
    <row r="1181" spans="1:7" ht="15.75" customHeight="1" x14ac:dyDescent="0.25">
      <c r="A1181" s="124">
        <v>44376</v>
      </c>
      <c r="B1181" s="123">
        <v>13.0025</v>
      </c>
      <c r="C1181" s="123">
        <v>13.4025</v>
      </c>
      <c r="D1181" s="123">
        <v>13.4025</v>
      </c>
      <c r="E1181" s="123">
        <v>12.9025</v>
      </c>
      <c r="G1181" s="125">
        <v>-2.98E-2</v>
      </c>
    </row>
    <row r="1182" spans="1:7" ht="15.75" customHeight="1" x14ac:dyDescent="0.25">
      <c r="A1182" s="124">
        <v>44375</v>
      </c>
      <c r="B1182" s="123">
        <v>13.4025</v>
      </c>
      <c r="C1182" s="123">
        <v>13.3675</v>
      </c>
      <c r="D1182" s="123">
        <v>13.77</v>
      </c>
      <c r="E1182" s="123">
        <v>13.1175</v>
      </c>
      <c r="G1182" s="125">
        <v>2.5999999999999999E-3</v>
      </c>
    </row>
    <row r="1183" spans="1:7" ht="15.75" customHeight="1" x14ac:dyDescent="0.25">
      <c r="A1183" s="124">
        <v>44372</v>
      </c>
      <c r="B1183" s="123">
        <v>13.3675</v>
      </c>
      <c r="C1183" s="123">
        <v>15.0975</v>
      </c>
      <c r="D1183" s="123">
        <v>15.2675</v>
      </c>
      <c r="E1183" s="123">
        <v>13.275</v>
      </c>
      <c r="G1183" s="125">
        <v>-0.11459999999999999</v>
      </c>
    </row>
    <row r="1184" spans="1:7" ht="15.75" customHeight="1" x14ac:dyDescent="0.25">
      <c r="A1184" s="124">
        <v>44371</v>
      </c>
      <c r="B1184" s="123">
        <v>15.0975</v>
      </c>
      <c r="C1184" s="123">
        <v>15.365</v>
      </c>
      <c r="D1184" s="123">
        <v>15.637499999999999</v>
      </c>
      <c r="E1184" s="123">
        <v>14.925000000000001</v>
      </c>
      <c r="G1184" s="125">
        <v>-1.7399999999999999E-2</v>
      </c>
    </row>
    <row r="1185" spans="1:7" ht="15.75" customHeight="1" x14ac:dyDescent="0.25">
      <c r="A1185" s="124">
        <v>44370</v>
      </c>
      <c r="B1185" s="123">
        <v>15.365</v>
      </c>
      <c r="C1185" s="123">
        <v>14.737500000000001</v>
      </c>
      <c r="D1185" s="123">
        <v>15.535</v>
      </c>
      <c r="E1185" s="123">
        <v>13.625</v>
      </c>
      <c r="G1185" s="125">
        <v>4.2599999999999999E-2</v>
      </c>
    </row>
    <row r="1186" spans="1:7" ht="15.75" customHeight="1" x14ac:dyDescent="0.25">
      <c r="A1186" s="124">
        <v>44369</v>
      </c>
      <c r="B1186" s="123">
        <v>14.737500000000001</v>
      </c>
      <c r="C1186" s="123">
        <v>15.06</v>
      </c>
      <c r="D1186" s="123">
        <v>15.112500000000001</v>
      </c>
      <c r="E1186" s="123">
        <v>14.425000000000001</v>
      </c>
      <c r="G1186" s="125">
        <v>-2.1399999999999999E-2</v>
      </c>
    </row>
    <row r="1187" spans="1:7" ht="15.75" customHeight="1" x14ac:dyDescent="0.25">
      <c r="A1187" s="124">
        <v>44368</v>
      </c>
      <c r="B1187" s="123">
        <v>15.06</v>
      </c>
      <c r="C1187" s="123">
        <v>14.797499999999999</v>
      </c>
      <c r="D1187" s="123">
        <v>16.46</v>
      </c>
      <c r="E1187" s="123">
        <v>14.375</v>
      </c>
      <c r="G1187" s="125">
        <v>1.77E-2</v>
      </c>
    </row>
    <row r="1188" spans="1:7" ht="15.75" customHeight="1" x14ac:dyDescent="0.25">
      <c r="A1188" s="124">
        <v>44365</v>
      </c>
      <c r="B1188" s="123">
        <v>14.797499999999999</v>
      </c>
      <c r="C1188" s="123">
        <v>15.2875</v>
      </c>
      <c r="D1188" s="123">
        <v>16.62</v>
      </c>
      <c r="E1188" s="123">
        <v>10.6</v>
      </c>
      <c r="G1188" s="125">
        <v>-3.2099999999999997E-2</v>
      </c>
    </row>
    <row r="1189" spans="1:7" ht="15.75" customHeight="1" x14ac:dyDescent="0.25">
      <c r="A1189" s="124">
        <v>44364</v>
      </c>
      <c r="B1189" s="123">
        <v>15.2875</v>
      </c>
      <c r="C1189" s="123">
        <v>14.865</v>
      </c>
      <c r="D1189" s="123">
        <v>16.05</v>
      </c>
      <c r="E1189" s="123">
        <v>14.5275</v>
      </c>
      <c r="G1189" s="125">
        <v>2.8400000000000002E-2</v>
      </c>
    </row>
    <row r="1190" spans="1:7" ht="15.75" customHeight="1" x14ac:dyDescent="0.25">
      <c r="A1190" s="124">
        <v>44363</v>
      </c>
      <c r="B1190" s="123">
        <v>14.865</v>
      </c>
      <c r="C1190" s="123">
        <v>14.605</v>
      </c>
      <c r="D1190" s="123">
        <v>15.3225</v>
      </c>
      <c r="E1190" s="123">
        <v>13.6175</v>
      </c>
      <c r="G1190" s="125">
        <v>1.78E-2</v>
      </c>
    </row>
    <row r="1191" spans="1:7" ht="15.75" customHeight="1" x14ac:dyDescent="0.25">
      <c r="A1191" s="124">
        <v>44362</v>
      </c>
      <c r="B1191" s="123">
        <v>14.605</v>
      </c>
      <c r="C1191" s="123">
        <v>14.715</v>
      </c>
      <c r="D1191" s="123">
        <v>15.1625</v>
      </c>
      <c r="E1191" s="123">
        <v>13.2775</v>
      </c>
      <c r="G1191" s="125">
        <v>-7.4999999999999997E-3</v>
      </c>
    </row>
    <row r="1192" spans="1:7" ht="15.75" customHeight="1" x14ac:dyDescent="0.25">
      <c r="A1192" s="124">
        <v>44361</v>
      </c>
      <c r="B1192" s="123">
        <v>14.715</v>
      </c>
      <c r="C1192" s="123">
        <v>14.102499999999999</v>
      </c>
      <c r="D1192" s="123">
        <v>15.307499999999999</v>
      </c>
      <c r="E1192" s="123">
        <v>13.74</v>
      </c>
      <c r="G1192" s="125">
        <v>4.3400000000000001E-2</v>
      </c>
    </row>
    <row r="1193" spans="1:7" ht="15.75" customHeight="1" x14ac:dyDescent="0.25">
      <c r="A1193" s="124">
        <v>44358</v>
      </c>
      <c r="B1193" s="123">
        <v>14.102499999999999</v>
      </c>
      <c r="C1193" s="123">
        <v>15.0025</v>
      </c>
      <c r="D1193" s="123">
        <v>15.0025</v>
      </c>
      <c r="E1193" s="123">
        <v>13.9375</v>
      </c>
      <c r="G1193" s="125">
        <v>-0.06</v>
      </c>
    </row>
    <row r="1194" spans="1:7" ht="15.75" customHeight="1" x14ac:dyDescent="0.25">
      <c r="A1194" s="124">
        <v>44357</v>
      </c>
      <c r="B1194" s="123">
        <v>15.0025</v>
      </c>
      <c r="C1194" s="123">
        <v>14.7525</v>
      </c>
      <c r="D1194" s="123">
        <v>15.2</v>
      </c>
      <c r="E1194" s="123">
        <v>14.1775</v>
      </c>
      <c r="G1194" s="125">
        <v>1.6899999999999998E-2</v>
      </c>
    </row>
    <row r="1195" spans="1:7" ht="15.75" customHeight="1" x14ac:dyDescent="0.25">
      <c r="A1195" s="124">
        <v>44356</v>
      </c>
      <c r="B1195" s="123">
        <v>14.7525</v>
      </c>
      <c r="C1195" s="123">
        <v>15.225</v>
      </c>
      <c r="D1195" s="123">
        <v>15.7425</v>
      </c>
      <c r="E1195" s="123">
        <v>11.945</v>
      </c>
      <c r="G1195" s="125">
        <v>-3.1E-2</v>
      </c>
    </row>
    <row r="1196" spans="1:7" ht="15.75" customHeight="1" x14ac:dyDescent="0.25">
      <c r="A1196" s="124">
        <v>44355</v>
      </c>
      <c r="B1196" s="123">
        <v>15.225</v>
      </c>
      <c r="C1196" s="123">
        <v>15.567500000000001</v>
      </c>
      <c r="D1196" s="123">
        <v>15.6</v>
      </c>
      <c r="E1196" s="123">
        <v>13.567500000000001</v>
      </c>
      <c r="G1196" s="125">
        <v>-2.1999999999999999E-2</v>
      </c>
    </row>
    <row r="1197" spans="1:7" ht="15.75" customHeight="1" x14ac:dyDescent="0.25">
      <c r="A1197" s="124">
        <v>44354</v>
      </c>
      <c r="B1197" s="123">
        <v>15.567500000000001</v>
      </c>
      <c r="C1197" s="123">
        <v>15.94</v>
      </c>
      <c r="D1197" s="123">
        <v>15.94</v>
      </c>
      <c r="E1197" s="123">
        <v>14.7425</v>
      </c>
      <c r="G1197" s="125">
        <v>-2.3400000000000001E-2</v>
      </c>
    </row>
    <row r="1198" spans="1:7" ht="15.75" customHeight="1" x14ac:dyDescent="0.25">
      <c r="A1198" s="124">
        <v>44351</v>
      </c>
      <c r="B1198" s="123">
        <v>15.94</v>
      </c>
      <c r="C1198" s="123">
        <v>15.744999999999999</v>
      </c>
      <c r="D1198" s="123">
        <v>16.3825</v>
      </c>
      <c r="E1198" s="123">
        <v>14.942500000000001</v>
      </c>
      <c r="G1198" s="125">
        <v>1.24E-2</v>
      </c>
    </row>
    <row r="1199" spans="1:7" ht="15.75" customHeight="1" x14ac:dyDescent="0.25">
      <c r="A1199" s="124">
        <v>44350</v>
      </c>
      <c r="B1199" s="123">
        <v>15.744999999999999</v>
      </c>
      <c r="C1199" s="123">
        <v>17.21</v>
      </c>
      <c r="D1199" s="123">
        <v>17.21</v>
      </c>
      <c r="E1199" s="123">
        <v>14.147500000000001</v>
      </c>
      <c r="G1199" s="125">
        <v>-8.5099999999999995E-2</v>
      </c>
    </row>
    <row r="1200" spans="1:7" ht="15.75" customHeight="1" x14ac:dyDescent="0.25">
      <c r="A1200" s="124">
        <v>44349</v>
      </c>
      <c r="B1200" s="123">
        <v>17.21</v>
      </c>
      <c r="C1200" s="123">
        <v>17.387499999999999</v>
      </c>
      <c r="D1200" s="123">
        <v>17.647500000000001</v>
      </c>
      <c r="E1200" s="123">
        <v>15.1675</v>
      </c>
      <c r="G1200" s="125">
        <v>-1.0200000000000001E-2</v>
      </c>
    </row>
    <row r="1201" spans="1:7" ht="15.75" customHeight="1" x14ac:dyDescent="0.25">
      <c r="A1201" s="124">
        <v>44348</v>
      </c>
      <c r="B1201" s="123">
        <v>17.387499999999999</v>
      </c>
      <c r="C1201" s="123">
        <v>16.885000000000002</v>
      </c>
      <c r="D1201" s="123">
        <v>17.962499999999999</v>
      </c>
      <c r="E1201" s="123">
        <v>15.31</v>
      </c>
      <c r="G1201" s="125">
        <v>2.98E-2</v>
      </c>
    </row>
    <row r="1202" spans="1:7" ht="15.75" customHeight="1" x14ac:dyDescent="0.25">
      <c r="A1202" s="124">
        <v>44347</v>
      </c>
      <c r="B1202" s="123">
        <v>16.885000000000002</v>
      </c>
      <c r="C1202" s="123">
        <v>17.4025</v>
      </c>
      <c r="D1202" s="123">
        <v>17.989999999999998</v>
      </c>
      <c r="E1202" s="123">
        <v>16.432500000000001</v>
      </c>
      <c r="G1202" s="125">
        <v>-2.9700000000000001E-2</v>
      </c>
    </row>
    <row r="1203" spans="1:7" ht="15.75" customHeight="1" x14ac:dyDescent="0.25">
      <c r="A1203" s="124">
        <v>44344</v>
      </c>
      <c r="B1203" s="123">
        <v>17.4025</v>
      </c>
      <c r="C1203" s="123">
        <v>19.91</v>
      </c>
      <c r="D1203" s="123">
        <v>19.91</v>
      </c>
      <c r="E1203" s="123">
        <v>17.355</v>
      </c>
      <c r="G1203" s="125">
        <v>-0.12590000000000001</v>
      </c>
    </row>
    <row r="1204" spans="1:7" ht="15.75" customHeight="1" x14ac:dyDescent="0.25">
      <c r="A1204" s="124">
        <v>44343</v>
      </c>
      <c r="B1204" s="123">
        <v>19.91</v>
      </c>
      <c r="C1204" s="123">
        <v>20.872499999999999</v>
      </c>
      <c r="D1204" s="123">
        <v>21.322500000000002</v>
      </c>
      <c r="E1204" s="123">
        <v>18.352499999999999</v>
      </c>
      <c r="G1204" s="125">
        <v>-4.6100000000000002E-2</v>
      </c>
    </row>
    <row r="1205" spans="1:7" ht="15.75" customHeight="1" x14ac:dyDescent="0.25">
      <c r="A1205" s="124">
        <v>44342</v>
      </c>
      <c r="B1205" s="123">
        <v>20.872499999999999</v>
      </c>
      <c r="C1205" s="123">
        <v>18.842500000000001</v>
      </c>
      <c r="D1205" s="123">
        <v>21.302499999999998</v>
      </c>
      <c r="E1205" s="123">
        <v>17.23</v>
      </c>
      <c r="G1205" s="125">
        <v>0.1077</v>
      </c>
    </row>
    <row r="1206" spans="1:7" ht="15.75" customHeight="1" x14ac:dyDescent="0.25">
      <c r="A1206" s="124">
        <v>44341</v>
      </c>
      <c r="B1206" s="123">
        <v>18.842500000000001</v>
      </c>
      <c r="C1206" s="123">
        <v>19.13</v>
      </c>
      <c r="D1206" s="123">
        <v>21.05</v>
      </c>
      <c r="E1206" s="123">
        <v>17.6875</v>
      </c>
      <c r="G1206" s="125">
        <v>-1.4999999999999999E-2</v>
      </c>
    </row>
    <row r="1207" spans="1:7" ht="15.75" customHeight="1" x14ac:dyDescent="0.25">
      <c r="A1207" s="124">
        <v>44340</v>
      </c>
      <c r="B1207" s="123">
        <v>19.13</v>
      </c>
      <c r="C1207" s="123">
        <v>19.079999999999998</v>
      </c>
      <c r="D1207" s="123">
        <v>19.885000000000002</v>
      </c>
      <c r="E1207" s="123">
        <v>18.72</v>
      </c>
      <c r="G1207" s="125">
        <v>2.5999999999999999E-3</v>
      </c>
    </row>
    <row r="1208" spans="1:7" ht="15.75" customHeight="1" x14ac:dyDescent="0.25">
      <c r="A1208" s="124">
        <v>44337</v>
      </c>
      <c r="B1208" s="123">
        <v>19.079999999999998</v>
      </c>
      <c r="C1208" s="123">
        <v>19.6525</v>
      </c>
      <c r="D1208" s="123">
        <v>19.6525</v>
      </c>
      <c r="E1208" s="123">
        <v>17.13</v>
      </c>
      <c r="G1208" s="125">
        <v>-2.9100000000000001E-2</v>
      </c>
    </row>
    <row r="1209" spans="1:7" ht="15.75" customHeight="1" x14ac:dyDescent="0.25">
      <c r="A1209" s="124">
        <v>44336</v>
      </c>
      <c r="B1209" s="123">
        <v>19.6525</v>
      </c>
      <c r="C1209" s="123">
        <v>19.317499999999999</v>
      </c>
      <c r="D1209" s="123">
        <v>19.837499999999999</v>
      </c>
      <c r="E1209" s="123">
        <v>18.092500000000001</v>
      </c>
      <c r="G1209" s="125">
        <v>1.7299999999999999E-2</v>
      </c>
    </row>
    <row r="1210" spans="1:7" ht="15.75" customHeight="1" x14ac:dyDescent="0.25">
      <c r="A1210" s="124">
        <v>44335</v>
      </c>
      <c r="B1210" s="123">
        <v>19.317499999999999</v>
      </c>
      <c r="C1210" s="123">
        <v>19.239999999999998</v>
      </c>
      <c r="D1210" s="123">
        <v>19.567499999999999</v>
      </c>
      <c r="E1210" s="123">
        <v>17.23</v>
      </c>
      <c r="G1210" s="125">
        <v>4.0000000000000001E-3</v>
      </c>
    </row>
    <row r="1211" spans="1:7" ht="15.75" customHeight="1" x14ac:dyDescent="0.25">
      <c r="A1211" s="124">
        <v>44334</v>
      </c>
      <c r="B1211" s="123">
        <v>19.239999999999998</v>
      </c>
      <c r="C1211" s="123">
        <v>19.607500000000002</v>
      </c>
      <c r="D1211" s="123">
        <v>19.607500000000002</v>
      </c>
      <c r="E1211" s="123">
        <v>18.305</v>
      </c>
      <c r="G1211" s="125">
        <v>-1.8700000000000001E-2</v>
      </c>
    </row>
    <row r="1212" spans="1:7" ht="15.75" customHeight="1" x14ac:dyDescent="0.25">
      <c r="A1212" s="124">
        <v>44333</v>
      </c>
      <c r="B1212" s="123">
        <v>19.607500000000002</v>
      </c>
      <c r="C1212" s="123">
        <v>20.267499999999998</v>
      </c>
      <c r="D1212" s="123">
        <v>20.425000000000001</v>
      </c>
      <c r="E1212" s="123">
        <v>18.362500000000001</v>
      </c>
      <c r="G1212" s="125">
        <v>-3.2599999999999997E-2</v>
      </c>
    </row>
    <row r="1213" spans="1:7" ht="15.75" customHeight="1" x14ac:dyDescent="0.25">
      <c r="A1213" s="124">
        <v>44330</v>
      </c>
      <c r="B1213" s="123">
        <v>20.267499999999998</v>
      </c>
      <c r="C1213" s="123">
        <v>20.079999999999998</v>
      </c>
      <c r="D1213" s="123">
        <v>21.1525</v>
      </c>
      <c r="E1213" s="123">
        <v>18.227499999999999</v>
      </c>
      <c r="G1213" s="125">
        <v>9.2999999999999992E-3</v>
      </c>
    </row>
    <row r="1214" spans="1:7" ht="15.75" customHeight="1" x14ac:dyDescent="0.25">
      <c r="A1214" s="124">
        <v>44328</v>
      </c>
      <c r="B1214" s="123">
        <v>20.079999999999998</v>
      </c>
      <c r="C1214" s="123">
        <v>19.829999999999998</v>
      </c>
      <c r="D1214" s="123">
        <v>20.905000000000001</v>
      </c>
      <c r="E1214" s="123">
        <v>18.36</v>
      </c>
      <c r="G1214" s="125">
        <v>1.26E-2</v>
      </c>
    </row>
    <row r="1215" spans="1:7" ht="15.75" customHeight="1" x14ac:dyDescent="0.25">
      <c r="A1215" s="124">
        <v>44327</v>
      </c>
      <c r="B1215" s="123">
        <v>19.829999999999998</v>
      </c>
      <c r="C1215" s="123">
        <v>20.225000000000001</v>
      </c>
      <c r="D1215" s="123">
        <v>21.1175</v>
      </c>
      <c r="E1215" s="123">
        <v>19.7225</v>
      </c>
      <c r="G1215" s="125">
        <v>-1.95E-2</v>
      </c>
    </row>
    <row r="1216" spans="1:7" ht="15.75" customHeight="1" x14ac:dyDescent="0.25">
      <c r="A1216" s="124">
        <v>44326</v>
      </c>
      <c r="B1216" s="123">
        <v>20.225000000000001</v>
      </c>
      <c r="C1216" s="123">
        <v>20.822500000000002</v>
      </c>
      <c r="D1216" s="123">
        <v>21.147500000000001</v>
      </c>
      <c r="E1216" s="123">
        <v>20.135000000000002</v>
      </c>
      <c r="G1216" s="125">
        <v>-2.87E-2</v>
      </c>
    </row>
    <row r="1217" spans="1:7" ht="15.75" customHeight="1" x14ac:dyDescent="0.25">
      <c r="A1217" s="124">
        <v>44323</v>
      </c>
      <c r="B1217" s="123">
        <v>20.822500000000002</v>
      </c>
      <c r="C1217" s="123">
        <v>22.035</v>
      </c>
      <c r="D1217" s="123">
        <v>22.035</v>
      </c>
      <c r="E1217" s="123">
        <v>20.309999999999999</v>
      </c>
      <c r="G1217" s="125">
        <v>-5.5E-2</v>
      </c>
    </row>
    <row r="1218" spans="1:7" ht="15.75" customHeight="1" x14ac:dyDescent="0.25">
      <c r="A1218" s="124">
        <v>44322</v>
      </c>
      <c r="B1218" s="123">
        <v>22.035</v>
      </c>
      <c r="C1218" s="123">
        <v>21.962499999999999</v>
      </c>
      <c r="D1218" s="123">
        <v>22.612500000000001</v>
      </c>
      <c r="E1218" s="123">
        <v>20.122499999999999</v>
      </c>
      <c r="G1218" s="125">
        <v>3.3E-3</v>
      </c>
    </row>
    <row r="1219" spans="1:7" ht="15.75" customHeight="1" x14ac:dyDescent="0.25">
      <c r="A1219" s="124">
        <v>44321</v>
      </c>
      <c r="B1219" s="123">
        <v>21.962499999999999</v>
      </c>
      <c r="C1219" s="123">
        <v>23.01</v>
      </c>
      <c r="D1219" s="123">
        <v>23.19</v>
      </c>
      <c r="E1219" s="123">
        <v>21.135000000000002</v>
      </c>
      <c r="G1219" s="125">
        <v>-4.5499999999999999E-2</v>
      </c>
    </row>
    <row r="1220" spans="1:7" ht="15.75" customHeight="1" x14ac:dyDescent="0.25">
      <c r="A1220" s="124">
        <v>44320</v>
      </c>
      <c r="B1220" s="123">
        <v>23.01</v>
      </c>
      <c r="C1220" s="123">
        <v>23.692499999999999</v>
      </c>
      <c r="D1220" s="123">
        <v>23.692499999999999</v>
      </c>
      <c r="E1220" s="123">
        <v>22.177499999999998</v>
      </c>
      <c r="G1220" s="125">
        <v>-2.8799999999999999E-2</v>
      </c>
    </row>
    <row r="1221" spans="1:7" ht="15.75" customHeight="1" x14ac:dyDescent="0.25">
      <c r="A1221" s="124">
        <v>44319</v>
      </c>
      <c r="B1221" s="123">
        <v>23.692499999999999</v>
      </c>
      <c r="C1221" s="123">
        <v>23.0275</v>
      </c>
      <c r="D1221" s="123">
        <v>24.54</v>
      </c>
      <c r="E1221" s="123">
        <v>21.84</v>
      </c>
      <c r="G1221" s="125">
        <v>2.8899999999999999E-2</v>
      </c>
    </row>
    <row r="1222" spans="1:7" ht="15.75" customHeight="1" x14ac:dyDescent="0.25">
      <c r="A1222" s="124">
        <v>44316</v>
      </c>
      <c r="B1222" s="123">
        <v>23.0275</v>
      </c>
      <c r="C1222" s="123">
        <v>23.305</v>
      </c>
      <c r="D1222" s="123">
        <v>23.765000000000001</v>
      </c>
      <c r="E1222" s="123">
        <v>22.5975</v>
      </c>
      <c r="G1222" s="125">
        <v>-1.1900000000000001E-2</v>
      </c>
    </row>
    <row r="1223" spans="1:7" ht="15.75" customHeight="1" x14ac:dyDescent="0.25">
      <c r="A1223" s="124">
        <v>44315</v>
      </c>
      <c r="B1223" s="123">
        <v>23.305</v>
      </c>
      <c r="C1223" s="123">
        <v>22.58</v>
      </c>
      <c r="D1223" s="123">
        <v>23.422499999999999</v>
      </c>
      <c r="E1223" s="123">
        <v>22.107500000000002</v>
      </c>
      <c r="G1223" s="125">
        <v>3.2099999999999997E-2</v>
      </c>
    </row>
    <row r="1224" spans="1:7" ht="15.75" customHeight="1" x14ac:dyDescent="0.25">
      <c r="A1224" s="124">
        <v>44314</v>
      </c>
      <c r="B1224" s="123">
        <v>22.58</v>
      </c>
      <c r="C1224" s="123">
        <v>23.0825</v>
      </c>
      <c r="D1224" s="123">
        <v>23.112500000000001</v>
      </c>
      <c r="E1224" s="123">
        <v>20.967500000000001</v>
      </c>
      <c r="G1224" s="125">
        <v>-2.18E-2</v>
      </c>
    </row>
    <row r="1225" spans="1:7" ht="15.75" customHeight="1" x14ac:dyDescent="0.25">
      <c r="A1225" s="124">
        <v>44313</v>
      </c>
      <c r="B1225" s="123">
        <v>23.0825</v>
      </c>
      <c r="C1225" s="123">
        <v>23.495000000000001</v>
      </c>
      <c r="D1225" s="123">
        <v>23.625</v>
      </c>
      <c r="E1225" s="123">
        <v>22.32</v>
      </c>
      <c r="G1225" s="125">
        <v>-1.7600000000000001E-2</v>
      </c>
    </row>
    <row r="1226" spans="1:7" ht="15.75" customHeight="1" x14ac:dyDescent="0.25">
      <c r="A1226" s="124">
        <v>44312</v>
      </c>
      <c r="B1226" s="123">
        <v>23.495000000000001</v>
      </c>
      <c r="C1226" s="123">
        <v>22.69</v>
      </c>
      <c r="D1226" s="123">
        <v>23.555</v>
      </c>
      <c r="E1226" s="123">
        <v>22.6175</v>
      </c>
      <c r="G1226" s="125">
        <v>3.5499999999999997E-2</v>
      </c>
    </row>
    <row r="1227" spans="1:7" ht="15.75" customHeight="1" x14ac:dyDescent="0.25">
      <c r="A1227" s="124">
        <v>44309</v>
      </c>
      <c r="B1227" s="123">
        <v>22.69</v>
      </c>
      <c r="C1227" s="123">
        <v>23.024999999999999</v>
      </c>
      <c r="D1227" s="123">
        <v>23.052499999999998</v>
      </c>
      <c r="E1227" s="123">
        <v>20.21</v>
      </c>
      <c r="G1227" s="125">
        <v>-1.4500000000000001E-2</v>
      </c>
    </row>
    <row r="1228" spans="1:7" ht="15.75" customHeight="1" x14ac:dyDescent="0.25">
      <c r="A1228" s="124">
        <v>44308</v>
      </c>
      <c r="B1228" s="123">
        <v>23.024999999999999</v>
      </c>
      <c r="C1228" s="123">
        <v>22.425000000000001</v>
      </c>
      <c r="D1228" s="123">
        <v>23.607500000000002</v>
      </c>
      <c r="E1228" s="123">
        <v>22.425000000000001</v>
      </c>
      <c r="G1228" s="125">
        <v>2.6800000000000001E-2</v>
      </c>
    </row>
    <row r="1229" spans="1:7" ht="15.75" customHeight="1" x14ac:dyDescent="0.25">
      <c r="A1229" s="124">
        <v>44306</v>
      </c>
      <c r="B1229" s="123">
        <v>22.425000000000001</v>
      </c>
      <c r="C1229" s="123">
        <v>22.484999999999999</v>
      </c>
      <c r="D1229" s="123">
        <v>22.745000000000001</v>
      </c>
      <c r="E1229" s="123">
        <v>21.237500000000001</v>
      </c>
      <c r="G1229" s="125">
        <v>-2.7000000000000001E-3</v>
      </c>
    </row>
    <row r="1230" spans="1:7" ht="15.75" customHeight="1" x14ac:dyDescent="0.25">
      <c r="A1230" s="124">
        <v>44305</v>
      </c>
      <c r="B1230" s="123">
        <v>22.484999999999999</v>
      </c>
      <c r="C1230" s="123">
        <v>20.4025</v>
      </c>
      <c r="D1230" s="123">
        <v>23.107500000000002</v>
      </c>
      <c r="E1230" s="123">
        <v>19.807500000000001</v>
      </c>
      <c r="G1230" s="125">
        <v>0.1021</v>
      </c>
    </row>
    <row r="1231" spans="1:7" ht="15.75" customHeight="1" x14ac:dyDescent="0.25">
      <c r="A1231" s="124">
        <v>44302</v>
      </c>
      <c r="B1231" s="123">
        <v>20.4025</v>
      </c>
      <c r="C1231" s="123">
        <v>20.89</v>
      </c>
      <c r="D1231" s="123">
        <v>21.09</v>
      </c>
      <c r="E1231" s="123">
        <v>19.482500000000002</v>
      </c>
      <c r="G1231" s="125">
        <v>-2.3300000000000001E-2</v>
      </c>
    </row>
    <row r="1232" spans="1:7" ht="15.75" customHeight="1" x14ac:dyDescent="0.25">
      <c r="A1232" s="124">
        <v>44301</v>
      </c>
      <c r="B1232" s="123">
        <v>20.89</v>
      </c>
      <c r="C1232" s="123">
        <v>20.46</v>
      </c>
      <c r="D1232" s="123">
        <v>21.545000000000002</v>
      </c>
      <c r="E1232" s="123">
        <v>18.245000000000001</v>
      </c>
      <c r="G1232" s="125">
        <v>2.1000000000000001E-2</v>
      </c>
    </row>
    <row r="1233" spans="1:7" ht="15.75" customHeight="1" x14ac:dyDescent="0.25">
      <c r="A1233" s="124">
        <v>44299</v>
      </c>
      <c r="B1233" s="123">
        <v>20.46</v>
      </c>
      <c r="C1233" s="123">
        <v>22.995000000000001</v>
      </c>
      <c r="D1233" s="123">
        <v>22.995000000000001</v>
      </c>
      <c r="E1233" s="123">
        <v>20.297499999999999</v>
      </c>
      <c r="G1233" s="125">
        <v>-0.11020000000000001</v>
      </c>
    </row>
    <row r="1234" spans="1:7" ht="15.75" customHeight="1" x14ac:dyDescent="0.25">
      <c r="A1234" s="124">
        <v>44298</v>
      </c>
      <c r="B1234" s="123">
        <v>22.995000000000001</v>
      </c>
      <c r="C1234" s="123">
        <v>19.785</v>
      </c>
      <c r="D1234" s="123">
        <v>23.302499999999998</v>
      </c>
      <c r="E1234" s="123">
        <v>19.785</v>
      </c>
      <c r="G1234" s="125">
        <v>0.16220000000000001</v>
      </c>
    </row>
    <row r="1235" spans="1:7" ht="15.75" customHeight="1" x14ac:dyDescent="0.25">
      <c r="A1235" s="124">
        <v>44295</v>
      </c>
      <c r="B1235" s="123">
        <v>19.785</v>
      </c>
      <c r="C1235" s="123">
        <v>20.3125</v>
      </c>
      <c r="D1235" s="123">
        <v>20.967500000000001</v>
      </c>
      <c r="E1235" s="123">
        <v>19.682500000000001</v>
      </c>
      <c r="G1235" s="125">
        <v>-2.5999999999999999E-2</v>
      </c>
    </row>
    <row r="1236" spans="1:7" ht="15.75" customHeight="1" x14ac:dyDescent="0.25">
      <c r="A1236" s="124">
        <v>44294</v>
      </c>
      <c r="B1236" s="123">
        <v>20.3125</v>
      </c>
      <c r="C1236" s="123">
        <v>20.247499999999999</v>
      </c>
      <c r="D1236" s="123">
        <v>20.585000000000001</v>
      </c>
      <c r="E1236" s="123">
        <v>19.170000000000002</v>
      </c>
      <c r="G1236" s="125">
        <v>3.2000000000000002E-3</v>
      </c>
    </row>
    <row r="1237" spans="1:7" ht="15.75" customHeight="1" x14ac:dyDescent="0.25">
      <c r="A1237" s="124">
        <v>44293</v>
      </c>
      <c r="B1237" s="123">
        <v>20.247499999999999</v>
      </c>
      <c r="C1237" s="123">
        <v>20.84</v>
      </c>
      <c r="D1237" s="123">
        <v>21.297499999999999</v>
      </c>
      <c r="E1237" s="123">
        <v>19.43</v>
      </c>
      <c r="G1237" s="125">
        <v>-2.8400000000000002E-2</v>
      </c>
    </row>
    <row r="1238" spans="1:7" ht="15.75" customHeight="1" x14ac:dyDescent="0.25">
      <c r="A1238" s="124">
        <v>44292</v>
      </c>
      <c r="B1238" s="123">
        <v>20.84</v>
      </c>
      <c r="C1238" s="123">
        <v>21.215</v>
      </c>
      <c r="D1238" s="123">
        <v>22.24</v>
      </c>
      <c r="E1238" s="123">
        <v>19.805</v>
      </c>
      <c r="G1238" s="125">
        <v>-1.77E-2</v>
      </c>
    </row>
    <row r="1239" spans="1:7" ht="15.75" customHeight="1" x14ac:dyDescent="0.25">
      <c r="A1239" s="124">
        <v>44291</v>
      </c>
      <c r="B1239" s="123">
        <v>21.215</v>
      </c>
      <c r="C1239" s="123">
        <v>19.987500000000001</v>
      </c>
      <c r="D1239" s="123">
        <v>23.305</v>
      </c>
      <c r="E1239" s="123">
        <v>19.987500000000001</v>
      </c>
      <c r="G1239" s="125">
        <v>6.1400000000000003E-2</v>
      </c>
    </row>
    <row r="1240" spans="1:7" ht="15.75" customHeight="1" x14ac:dyDescent="0.25">
      <c r="A1240" s="124">
        <v>44287</v>
      </c>
      <c r="B1240" s="123">
        <v>19.987500000000001</v>
      </c>
      <c r="C1240" s="123">
        <v>20.645</v>
      </c>
      <c r="D1240" s="123">
        <v>20.675000000000001</v>
      </c>
      <c r="E1240" s="123">
        <v>19.73</v>
      </c>
      <c r="G1240" s="125">
        <v>-3.1800000000000002E-2</v>
      </c>
    </row>
    <row r="1241" spans="1:7" ht="15.75" customHeight="1" x14ac:dyDescent="0.25">
      <c r="A1241" s="124">
        <v>44286</v>
      </c>
      <c r="B1241" s="123">
        <v>20.645</v>
      </c>
      <c r="C1241" s="123">
        <v>20.484999999999999</v>
      </c>
      <c r="D1241" s="123">
        <v>20.83</v>
      </c>
      <c r="E1241" s="123">
        <v>19.995000000000001</v>
      </c>
      <c r="G1241" s="125">
        <v>7.7999999999999996E-3</v>
      </c>
    </row>
    <row r="1242" spans="1:7" ht="15.75" customHeight="1" x14ac:dyDescent="0.25">
      <c r="A1242" s="124">
        <v>44285</v>
      </c>
      <c r="B1242" s="123">
        <v>20.484999999999999</v>
      </c>
      <c r="C1242" s="123">
        <v>20.65</v>
      </c>
      <c r="D1242" s="123">
        <v>20.65</v>
      </c>
      <c r="E1242" s="123">
        <v>19.567499999999999</v>
      </c>
      <c r="G1242" s="125">
        <v>-8.0000000000000002E-3</v>
      </c>
    </row>
    <row r="1243" spans="1:7" ht="15.75" customHeight="1" x14ac:dyDescent="0.25">
      <c r="A1243" s="124">
        <v>44281</v>
      </c>
      <c r="B1243" s="123">
        <v>20.65</v>
      </c>
      <c r="C1243" s="123">
        <v>22.697500000000002</v>
      </c>
      <c r="D1243" s="123">
        <v>22.9175</v>
      </c>
      <c r="E1243" s="123">
        <v>18.225000000000001</v>
      </c>
      <c r="G1243" s="125">
        <v>-9.0200000000000002E-2</v>
      </c>
    </row>
    <row r="1244" spans="1:7" ht="15.75" customHeight="1" x14ac:dyDescent="0.25">
      <c r="A1244" s="124">
        <v>44280</v>
      </c>
      <c r="B1244" s="123">
        <v>22.697500000000002</v>
      </c>
      <c r="C1244" s="123">
        <v>22.454999999999998</v>
      </c>
      <c r="D1244" s="123">
        <v>23.3125</v>
      </c>
      <c r="E1244" s="123">
        <v>21.12</v>
      </c>
      <c r="G1244" s="125">
        <v>1.0800000000000001E-2</v>
      </c>
    </row>
    <row r="1245" spans="1:7" ht="15.75" customHeight="1" x14ac:dyDescent="0.25">
      <c r="A1245" s="124">
        <v>44279</v>
      </c>
      <c r="B1245" s="123">
        <v>22.454999999999998</v>
      </c>
      <c r="C1245" s="123">
        <v>20.664999999999999</v>
      </c>
      <c r="D1245" s="123">
        <v>22.6875</v>
      </c>
      <c r="E1245" s="123">
        <v>19.745000000000001</v>
      </c>
      <c r="G1245" s="125">
        <v>8.6599999999999996E-2</v>
      </c>
    </row>
    <row r="1246" spans="1:7" ht="15.75" customHeight="1" x14ac:dyDescent="0.25">
      <c r="A1246" s="124">
        <v>44278</v>
      </c>
      <c r="B1246" s="123">
        <v>20.664999999999999</v>
      </c>
      <c r="C1246" s="123">
        <v>20.4925</v>
      </c>
      <c r="D1246" s="123">
        <v>22.135000000000002</v>
      </c>
      <c r="E1246" s="123">
        <v>20.4925</v>
      </c>
      <c r="G1246" s="125">
        <v>8.3999999999999995E-3</v>
      </c>
    </row>
    <row r="1247" spans="1:7" ht="15.75" customHeight="1" x14ac:dyDescent="0.25">
      <c r="A1247" s="124">
        <v>44277</v>
      </c>
      <c r="B1247" s="123">
        <v>20.4925</v>
      </c>
      <c r="C1247" s="123">
        <v>19.987500000000001</v>
      </c>
      <c r="D1247" s="123">
        <v>21.232500000000002</v>
      </c>
      <c r="E1247" s="123">
        <v>18.97</v>
      </c>
      <c r="G1247" s="125">
        <v>2.53E-2</v>
      </c>
    </row>
    <row r="1248" spans="1:7" ht="15.75" customHeight="1" x14ac:dyDescent="0.25">
      <c r="A1248" s="124">
        <v>44274</v>
      </c>
      <c r="B1248" s="123">
        <v>19.987500000000001</v>
      </c>
      <c r="C1248" s="123">
        <v>20.079999999999998</v>
      </c>
      <c r="D1248" s="123">
        <v>21.864999999999998</v>
      </c>
      <c r="E1248" s="123">
        <v>18.725000000000001</v>
      </c>
      <c r="G1248" s="125">
        <v>-4.5999999999999999E-3</v>
      </c>
    </row>
    <row r="1249" spans="1:7" ht="15.75" customHeight="1" x14ac:dyDescent="0.25">
      <c r="A1249" s="124">
        <v>44273</v>
      </c>
      <c r="B1249" s="123">
        <v>20.079999999999998</v>
      </c>
      <c r="C1249" s="123">
        <v>20.157499999999999</v>
      </c>
      <c r="D1249" s="123">
        <v>20.947500000000002</v>
      </c>
      <c r="E1249" s="123">
        <v>16.682500000000001</v>
      </c>
      <c r="G1249" s="125">
        <v>-3.8E-3</v>
      </c>
    </row>
    <row r="1250" spans="1:7" ht="15.75" customHeight="1" x14ac:dyDescent="0.25">
      <c r="A1250" s="124">
        <v>44272</v>
      </c>
      <c r="B1250" s="123">
        <v>20.157499999999999</v>
      </c>
      <c r="C1250" s="123">
        <v>20.190000000000001</v>
      </c>
      <c r="D1250" s="123">
        <v>20.420000000000002</v>
      </c>
      <c r="E1250" s="123">
        <v>18.62</v>
      </c>
      <c r="G1250" s="125">
        <v>-1.6000000000000001E-3</v>
      </c>
    </row>
    <row r="1251" spans="1:7" ht="15.75" customHeight="1" x14ac:dyDescent="0.25">
      <c r="A1251" s="124">
        <v>44271</v>
      </c>
      <c r="B1251" s="123">
        <v>20.190000000000001</v>
      </c>
      <c r="C1251" s="123">
        <v>21.227499999999999</v>
      </c>
      <c r="D1251" s="123">
        <v>21.227499999999999</v>
      </c>
      <c r="E1251" s="123">
        <v>18.0625</v>
      </c>
      <c r="G1251" s="125">
        <v>-4.8899999999999999E-2</v>
      </c>
    </row>
    <row r="1252" spans="1:7" ht="15.75" customHeight="1" x14ac:dyDescent="0.25">
      <c r="A1252" s="124">
        <v>44270</v>
      </c>
      <c r="B1252" s="123">
        <v>21.227499999999999</v>
      </c>
      <c r="C1252" s="123">
        <v>21.7075</v>
      </c>
      <c r="D1252" s="123">
        <v>22.932500000000001</v>
      </c>
      <c r="E1252" s="123">
        <v>20.995000000000001</v>
      </c>
      <c r="G1252" s="125">
        <v>-2.2100000000000002E-2</v>
      </c>
    </row>
    <row r="1253" spans="1:7" ht="15.75" customHeight="1" x14ac:dyDescent="0.25">
      <c r="A1253" s="124">
        <v>44267</v>
      </c>
      <c r="B1253" s="123">
        <v>21.7075</v>
      </c>
      <c r="C1253" s="123">
        <v>20.747499999999999</v>
      </c>
      <c r="D1253" s="123">
        <v>22.67</v>
      </c>
      <c r="E1253" s="123">
        <v>18.537500000000001</v>
      </c>
      <c r="G1253" s="125">
        <v>4.6300000000000001E-2</v>
      </c>
    </row>
    <row r="1254" spans="1:7" ht="15.75" customHeight="1" x14ac:dyDescent="0.25">
      <c r="A1254" s="124">
        <v>44265</v>
      </c>
      <c r="B1254" s="123">
        <v>20.747499999999999</v>
      </c>
      <c r="C1254" s="123">
        <v>22.495000000000001</v>
      </c>
      <c r="D1254" s="123">
        <v>22.495000000000001</v>
      </c>
      <c r="E1254" s="123">
        <v>19.315000000000001</v>
      </c>
      <c r="G1254" s="125">
        <v>-7.7700000000000005E-2</v>
      </c>
    </row>
    <row r="1255" spans="1:7" ht="15.75" customHeight="1" x14ac:dyDescent="0.25">
      <c r="A1255" s="124">
        <v>44264</v>
      </c>
      <c r="B1255" s="123">
        <v>22.495000000000001</v>
      </c>
      <c r="C1255" s="123">
        <v>24.675000000000001</v>
      </c>
      <c r="D1255" s="123">
        <v>24.675000000000001</v>
      </c>
      <c r="E1255" s="123">
        <v>21.4375</v>
      </c>
      <c r="G1255" s="125">
        <v>-8.8300000000000003E-2</v>
      </c>
    </row>
    <row r="1256" spans="1:7" ht="15.75" customHeight="1" x14ac:dyDescent="0.25">
      <c r="A1256" s="124">
        <v>44263</v>
      </c>
      <c r="B1256" s="123">
        <v>24.675000000000001</v>
      </c>
      <c r="C1256" s="123">
        <v>25.56</v>
      </c>
      <c r="D1256" s="123">
        <v>25.6525</v>
      </c>
      <c r="E1256" s="123">
        <v>21.202500000000001</v>
      </c>
      <c r="G1256" s="125">
        <v>-3.4599999999999999E-2</v>
      </c>
    </row>
    <row r="1257" spans="1:7" ht="15.75" customHeight="1" x14ac:dyDescent="0.25">
      <c r="A1257" s="124">
        <v>44260</v>
      </c>
      <c r="B1257" s="123">
        <v>25.56</v>
      </c>
      <c r="C1257" s="123">
        <v>24.15</v>
      </c>
      <c r="D1257" s="123">
        <v>26.407499999999999</v>
      </c>
      <c r="E1257" s="123">
        <v>22.862500000000001</v>
      </c>
      <c r="G1257" s="125">
        <v>5.8400000000000001E-2</v>
      </c>
    </row>
    <row r="1258" spans="1:7" ht="15.75" customHeight="1" x14ac:dyDescent="0.25">
      <c r="A1258" s="124">
        <v>44259</v>
      </c>
      <c r="B1258" s="123">
        <v>24.15</v>
      </c>
      <c r="C1258" s="123">
        <v>22.09</v>
      </c>
      <c r="D1258" s="123">
        <v>24.577500000000001</v>
      </c>
      <c r="E1258" s="123">
        <v>22.09</v>
      </c>
      <c r="G1258" s="125">
        <v>9.3299999999999994E-2</v>
      </c>
    </row>
    <row r="1259" spans="1:7" ht="15.75" customHeight="1" x14ac:dyDescent="0.25">
      <c r="A1259" s="124">
        <v>44258</v>
      </c>
      <c r="B1259" s="123">
        <v>22.09</v>
      </c>
      <c r="C1259" s="123">
        <v>23.605</v>
      </c>
      <c r="D1259" s="123">
        <v>23.605</v>
      </c>
      <c r="E1259" s="123">
        <v>21.815000000000001</v>
      </c>
      <c r="G1259" s="125">
        <v>-6.4199999999999993E-2</v>
      </c>
    </row>
    <row r="1260" spans="1:7" ht="15.75" customHeight="1" x14ac:dyDescent="0.25">
      <c r="A1260" s="124">
        <v>44257</v>
      </c>
      <c r="B1260" s="123">
        <v>23.605</v>
      </c>
      <c r="C1260" s="123">
        <v>25.625</v>
      </c>
      <c r="D1260" s="123">
        <v>25.625</v>
      </c>
      <c r="E1260" s="123">
        <v>23.21</v>
      </c>
      <c r="G1260" s="125">
        <v>-7.8799999999999995E-2</v>
      </c>
    </row>
    <row r="1261" spans="1:7" ht="15.75" customHeight="1" x14ac:dyDescent="0.25">
      <c r="A1261" s="124">
        <v>44256</v>
      </c>
      <c r="B1261" s="123">
        <v>25.625</v>
      </c>
      <c r="C1261" s="123">
        <v>28.142499999999998</v>
      </c>
      <c r="D1261" s="123">
        <v>28.142499999999998</v>
      </c>
      <c r="E1261" s="123">
        <v>24.95</v>
      </c>
      <c r="G1261" s="125">
        <v>-8.9499999999999996E-2</v>
      </c>
    </row>
    <row r="1262" spans="1:7" ht="15.75" customHeight="1" x14ac:dyDescent="0.25">
      <c r="A1262" s="124">
        <v>44253</v>
      </c>
      <c r="B1262" s="123">
        <v>28.142499999999998</v>
      </c>
      <c r="C1262" s="123">
        <v>22.892499999999998</v>
      </c>
      <c r="D1262" s="123">
        <v>29.645</v>
      </c>
      <c r="E1262" s="123">
        <v>22.892499999999998</v>
      </c>
      <c r="G1262" s="125">
        <v>0.2293</v>
      </c>
    </row>
    <row r="1263" spans="1:7" ht="15.75" customHeight="1" x14ac:dyDescent="0.25">
      <c r="A1263" s="124">
        <v>44252</v>
      </c>
      <c r="B1263" s="123">
        <v>22.892499999999998</v>
      </c>
      <c r="C1263" s="123">
        <v>24.1675</v>
      </c>
      <c r="D1263" s="123">
        <v>24.1675</v>
      </c>
      <c r="E1263" s="123">
        <v>22.627500000000001</v>
      </c>
      <c r="G1263" s="125">
        <v>-5.28E-2</v>
      </c>
    </row>
    <row r="1264" spans="1:7" ht="15.75" customHeight="1" x14ac:dyDescent="0.25">
      <c r="A1264" s="124">
        <v>44251</v>
      </c>
      <c r="B1264" s="123">
        <v>24.1675</v>
      </c>
      <c r="C1264" s="123">
        <v>25.227499999999999</v>
      </c>
      <c r="D1264" s="123">
        <v>25.227499999999999</v>
      </c>
      <c r="E1264" s="123">
        <v>23.482500000000002</v>
      </c>
      <c r="G1264" s="125">
        <v>-4.2000000000000003E-2</v>
      </c>
    </row>
    <row r="1265" spans="1:7" ht="15.75" customHeight="1" x14ac:dyDescent="0.25">
      <c r="A1265" s="124">
        <v>44250</v>
      </c>
      <c r="B1265" s="123">
        <v>25.227499999999999</v>
      </c>
      <c r="C1265" s="123">
        <v>25.47</v>
      </c>
      <c r="D1265" s="123">
        <v>25.642499999999998</v>
      </c>
      <c r="E1265" s="123">
        <v>23.857500000000002</v>
      </c>
      <c r="G1265" s="125">
        <v>-9.4999999999999998E-3</v>
      </c>
    </row>
    <row r="1266" spans="1:7" ht="15.75" customHeight="1" x14ac:dyDescent="0.25">
      <c r="A1266" s="124">
        <v>44249</v>
      </c>
      <c r="B1266" s="123">
        <v>25.47</v>
      </c>
      <c r="C1266" s="123">
        <v>22.25</v>
      </c>
      <c r="D1266" s="123">
        <v>25.82</v>
      </c>
      <c r="E1266" s="123">
        <v>20.022500000000001</v>
      </c>
      <c r="G1266" s="125">
        <v>0.1447</v>
      </c>
    </row>
    <row r="1267" spans="1:7" ht="15.75" customHeight="1" x14ac:dyDescent="0.25">
      <c r="A1267" s="124">
        <v>44246</v>
      </c>
      <c r="B1267" s="123">
        <v>22.25</v>
      </c>
      <c r="C1267" s="123">
        <v>21.5425</v>
      </c>
      <c r="D1267" s="123">
        <v>22.8675</v>
      </c>
      <c r="E1267" s="123">
        <v>19.344999999999999</v>
      </c>
      <c r="G1267" s="125">
        <v>3.2800000000000003E-2</v>
      </c>
    </row>
    <row r="1268" spans="1:7" ht="15.75" customHeight="1" x14ac:dyDescent="0.25">
      <c r="A1268" s="124">
        <v>44245</v>
      </c>
      <c r="B1268" s="123">
        <v>21.5425</v>
      </c>
      <c r="C1268" s="123">
        <v>21.504999999999999</v>
      </c>
      <c r="D1268" s="123">
        <v>22.085000000000001</v>
      </c>
      <c r="E1268" s="123">
        <v>19.962499999999999</v>
      </c>
      <c r="G1268" s="125">
        <v>1.6999999999999999E-3</v>
      </c>
    </row>
    <row r="1269" spans="1:7" ht="15.75" customHeight="1" x14ac:dyDescent="0.25">
      <c r="A1269" s="124">
        <v>44244</v>
      </c>
      <c r="B1269" s="123">
        <v>21.504999999999999</v>
      </c>
      <c r="C1269" s="123">
        <v>21.78</v>
      </c>
      <c r="D1269" s="123">
        <v>21.88</v>
      </c>
      <c r="E1269" s="123">
        <v>21.0975</v>
      </c>
      <c r="G1269" s="125">
        <v>-1.26E-2</v>
      </c>
    </row>
    <row r="1270" spans="1:7" ht="15.75" customHeight="1" x14ac:dyDescent="0.25">
      <c r="A1270" s="124">
        <v>44243</v>
      </c>
      <c r="B1270" s="123">
        <v>21.78</v>
      </c>
      <c r="C1270" s="123">
        <v>21.475000000000001</v>
      </c>
      <c r="D1270" s="123">
        <v>22.114999999999998</v>
      </c>
      <c r="E1270" s="123">
        <v>20.535</v>
      </c>
      <c r="G1270" s="125">
        <v>1.4200000000000001E-2</v>
      </c>
    </row>
    <row r="1271" spans="1:7" ht="15.75" customHeight="1" x14ac:dyDescent="0.25">
      <c r="A1271" s="124">
        <v>44242</v>
      </c>
      <c r="B1271" s="123">
        <v>21.475000000000001</v>
      </c>
      <c r="C1271" s="123">
        <v>22.0425</v>
      </c>
      <c r="D1271" s="123">
        <v>22.39</v>
      </c>
      <c r="E1271" s="123">
        <v>20.822500000000002</v>
      </c>
      <c r="G1271" s="125">
        <v>-2.5700000000000001E-2</v>
      </c>
    </row>
    <row r="1272" spans="1:7" ht="15.75" customHeight="1" x14ac:dyDescent="0.25">
      <c r="A1272" s="124">
        <v>44239</v>
      </c>
      <c r="B1272" s="123">
        <v>22.0425</v>
      </c>
      <c r="C1272" s="123">
        <v>23.045000000000002</v>
      </c>
      <c r="D1272" s="123">
        <v>23.065000000000001</v>
      </c>
      <c r="E1272" s="123">
        <v>20.892499999999998</v>
      </c>
      <c r="G1272" s="125">
        <v>-4.3499999999999997E-2</v>
      </c>
    </row>
    <row r="1273" spans="1:7" ht="15.75" customHeight="1" x14ac:dyDescent="0.25">
      <c r="A1273" s="124">
        <v>44238</v>
      </c>
      <c r="B1273" s="123">
        <v>23.045000000000002</v>
      </c>
      <c r="C1273" s="123">
        <v>23.952500000000001</v>
      </c>
      <c r="D1273" s="123">
        <v>24.2225</v>
      </c>
      <c r="E1273" s="123">
        <v>21.017499999999998</v>
      </c>
      <c r="G1273" s="125">
        <v>-3.7900000000000003E-2</v>
      </c>
    </row>
    <row r="1274" spans="1:7" ht="15.75" customHeight="1" x14ac:dyDescent="0.25">
      <c r="A1274" s="124">
        <v>44237</v>
      </c>
      <c r="B1274" s="123">
        <v>23.952500000000001</v>
      </c>
      <c r="C1274" s="123">
        <v>24.27</v>
      </c>
      <c r="D1274" s="123">
        <v>24.954999999999998</v>
      </c>
      <c r="E1274" s="123">
        <v>20.907499999999999</v>
      </c>
      <c r="G1274" s="125">
        <v>-1.3100000000000001E-2</v>
      </c>
    </row>
    <row r="1275" spans="1:7" ht="15.75" customHeight="1" x14ac:dyDescent="0.25">
      <c r="A1275" s="124">
        <v>44236</v>
      </c>
      <c r="B1275" s="123">
        <v>24.27</v>
      </c>
      <c r="C1275" s="123">
        <v>23.9575</v>
      </c>
      <c r="D1275" s="123">
        <v>24.467500000000001</v>
      </c>
      <c r="E1275" s="123">
        <v>21.432500000000001</v>
      </c>
      <c r="G1275" s="125">
        <v>1.2999999999999999E-2</v>
      </c>
    </row>
    <row r="1276" spans="1:7" ht="15.75" customHeight="1" x14ac:dyDescent="0.25">
      <c r="A1276" s="124">
        <v>44235</v>
      </c>
      <c r="B1276" s="123">
        <v>23.9575</v>
      </c>
      <c r="C1276" s="123">
        <v>23.414999999999999</v>
      </c>
      <c r="D1276" s="123">
        <v>24.344999999999999</v>
      </c>
      <c r="E1276" s="123">
        <v>22.177499999999998</v>
      </c>
      <c r="G1276" s="125">
        <v>2.3199999999999998E-2</v>
      </c>
    </row>
    <row r="1277" spans="1:7" ht="15.75" customHeight="1" x14ac:dyDescent="0.25">
      <c r="A1277" s="124">
        <v>44232</v>
      </c>
      <c r="B1277" s="123">
        <v>23.414999999999999</v>
      </c>
      <c r="C1277" s="123">
        <v>23.122499999999999</v>
      </c>
      <c r="D1277" s="123">
        <v>23.934999999999999</v>
      </c>
      <c r="E1277" s="123">
        <v>20.079999999999998</v>
      </c>
      <c r="G1277" s="125">
        <v>1.2699999999999999E-2</v>
      </c>
    </row>
    <row r="1278" spans="1:7" ht="15.75" customHeight="1" x14ac:dyDescent="0.25">
      <c r="A1278" s="124">
        <v>44231</v>
      </c>
      <c r="B1278" s="123">
        <v>23.122499999999999</v>
      </c>
      <c r="C1278" s="123">
        <v>23.745000000000001</v>
      </c>
      <c r="D1278" s="123">
        <v>23.932500000000001</v>
      </c>
      <c r="E1278" s="123">
        <v>22.09</v>
      </c>
      <c r="G1278" s="125">
        <v>-2.6200000000000001E-2</v>
      </c>
    </row>
    <row r="1279" spans="1:7" ht="15.75" customHeight="1" x14ac:dyDescent="0.25">
      <c r="A1279" s="124">
        <v>44230</v>
      </c>
      <c r="B1279" s="123">
        <v>23.745000000000001</v>
      </c>
      <c r="C1279" s="123">
        <v>23.344999999999999</v>
      </c>
      <c r="D1279" s="123">
        <v>24.197500000000002</v>
      </c>
      <c r="E1279" s="123">
        <v>20.947500000000002</v>
      </c>
      <c r="G1279" s="125">
        <v>1.7100000000000001E-2</v>
      </c>
    </row>
    <row r="1280" spans="1:7" ht="15.75" customHeight="1" x14ac:dyDescent="0.25">
      <c r="A1280" s="124">
        <v>44229</v>
      </c>
      <c r="B1280" s="123">
        <v>23.344999999999999</v>
      </c>
      <c r="C1280" s="123">
        <v>23.322500000000002</v>
      </c>
      <c r="D1280" s="123">
        <v>23.61</v>
      </c>
      <c r="E1280" s="123">
        <v>21.002500000000001</v>
      </c>
      <c r="G1280" s="125">
        <v>1E-3</v>
      </c>
    </row>
    <row r="1281" spans="1:7" ht="15.75" customHeight="1" x14ac:dyDescent="0.25">
      <c r="A1281" s="124">
        <v>44228</v>
      </c>
      <c r="B1281" s="123">
        <v>23.322500000000002</v>
      </c>
      <c r="C1281" s="123">
        <v>25.342500000000001</v>
      </c>
      <c r="D1281" s="123">
        <v>25.925000000000001</v>
      </c>
      <c r="E1281" s="123">
        <v>22.6</v>
      </c>
      <c r="G1281" s="125">
        <v>-7.9699999999999993E-2</v>
      </c>
    </row>
    <row r="1282" spans="1:7" ht="15.75" customHeight="1" x14ac:dyDescent="0.25">
      <c r="A1282" s="124">
        <v>44225</v>
      </c>
      <c r="B1282" s="123">
        <v>25.342500000000001</v>
      </c>
      <c r="C1282" s="123">
        <v>24.29</v>
      </c>
      <c r="D1282" s="123">
        <v>25.99</v>
      </c>
      <c r="E1282" s="123">
        <v>22.08</v>
      </c>
      <c r="G1282" s="125">
        <v>4.3299999999999998E-2</v>
      </c>
    </row>
    <row r="1283" spans="1:7" ht="15.75" customHeight="1" x14ac:dyDescent="0.25">
      <c r="A1283" s="124">
        <v>44224</v>
      </c>
      <c r="B1283" s="123">
        <v>24.29</v>
      </c>
      <c r="C1283" s="123">
        <v>24.392499999999998</v>
      </c>
      <c r="D1283" s="123">
        <v>25.295000000000002</v>
      </c>
      <c r="E1283" s="123">
        <v>23.434999999999999</v>
      </c>
      <c r="G1283" s="125">
        <v>-4.1999999999999997E-3</v>
      </c>
    </row>
    <row r="1284" spans="1:7" ht="15.75" customHeight="1" x14ac:dyDescent="0.25">
      <c r="A1284" s="124">
        <v>44223</v>
      </c>
      <c r="B1284" s="123">
        <v>24.392499999999998</v>
      </c>
      <c r="C1284" s="123">
        <v>23.245000000000001</v>
      </c>
      <c r="D1284" s="123">
        <v>24.747499999999999</v>
      </c>
      <c r="E1284" s="123">
        <v>20.83</v>
      </c>
      <c r="G1284" s="125">
        <v>4.9399999999999999E-2</v>
      </c>
    </row>
    <row r="1285" spans="1:7" ht="15.75" customHeight="1" x14ac:dyDescent="0.25">
      <c r="A1285" s="124">
        <v>44221</v>
      </c>
      <c r="B1285" s="123">
        <v>23.245000000000001</v>
      </c>
      <c r="C1285" s="123">
        <v>22.422499999999999</v>
      </c>
      <c r="D1285" s="123">
        <v>23.81</v>
      </c>
      <c r="E1285" s="123">
        <v>20.337499999999999</v>
      </c>
      <c r="G1285" s="125">
        <v>3.6700000000000003E-2</v>
      </c>
    </row>
    <row r="1286" spans="1:7" ht="15.75" customHeight="1" x14ac:dyDescent="0.25">
      <c r="A1286" s="124">
        <v>44218</v>
      </c>
      <c r="B1286" s="123">
        <v>22.422499999999999</v>
      </c>
      <c r="C1286" s="123">
        <v>22.18</v>
      </c>
      <c r="D1286" s="123">
        <v>23.04</v>
      </c>
      <c r="E1286" s="123">
        <v>18.73</v>
      </c>
      <c r="G1286" s="125">
        <v>1.09E-2</v>
      </c>
    </row>
    <row r="1287" spans="1:7" ht="15.75" customHeight="1" x14ac:dyDescent="0.25">
      <c r="A1287" s="124">
        <v>44217</v>
      </c>
      <c r="B1287" s="123">
        <v>22.18</v>
      </c>
      <c r="C1287" s="123">
        <v>21.55</v>
      </c>
      <c r="D1287" s="123">
        <v>22.7775</v>
      </c>
      <c r="E1287" s="123">
        <v>18.6175</v>
      </c>
      <c r="G1287" s="125">
        <v>2.92E-2</v>
      </c>
    </row>
    <row r="1288" spans="1:7" ht="15.75" customHeight="1" x14ac:dyDescent="0.25">
      <c r="A1288" s="124">
        <v>44216</v>
      </c>
      <c r="B1288" s="123">
        <v>21.55</v>
      </c>
      <c r="C1288" s="123">
        <v>22.897500000000001</v>
      </c>
      <c r="D1288" s="123">
        <v>23.184999999999999</v>
      </c>
      <c r="E1288" s="123">
        <v>19.329999999999998</v>
      </c>
      <c r="G1288" s="125">
        <v>-5.8799999999999998E-2</v>
      </c>
    </row>
    <row r="1289" spans="1:7" ht="15.75" customHeight="1" x14ac:dyDescent="0.25">
      <c r="A1289" s="124">
        <v>44215</v>
      </c>
      <c r="B1289" s="123">
        <v>22.897500000000001</v>
      </c>
      <c r="C1289" s="123">
        <v>24.395</v>
      </c>
      <c r="D1289" s="123">
        <v>24.395</v>
      </c>
      <c r="E1289" s="123">
        <v>20.36</v>
      </c>
      <c r="G1289" s="125">
        <v>-6.1400000000000003E-2</v>
      </c>
    </row>
    <row r="1290" spans="1:7" ht="15.75" customHeight="1" x14ac:dyDescent="0.25">
      <c r="A1290" s="124">
        <v>44214</v>
      </c>
      <c r="B1290" s="123">
        <v>24.395</v>
      </c>
      <c r="C1290" s="123">
        <v>24.01</v>
      </c>
      <c r="D1290" s="123">
        <v>25.412500000000001</v>
      </c>
      <c r="E1290" s="123">
        <v>23.567499999999999</v>
      </c>
      <c r="G1290" s="125">
        <v>1.6E-2</v>
      </c>
    </row>
    <row r="1291" spans="1:7" ht="15.75" customHeight="1" x14ac:dyDescent="0.25">
      <c r="A1291" s="124">
        <v>44211</v>
      </c>
      <c r="B1291" s="123">
        <v>24.01</v>
      </c>
      <c r="C1291" s="123">
        <v>23.0275</v>
      </c>
      <c r="D1291" s="123">
        <v>24.677499999999998</v>
      </c>
      <c r="E1291" s="123">
        <v>23.0275</v>
      </c>
      <c r="G1291" s="125">
        <v>4.2700000000000002E-2</v>
      </c>
    </row>
    <row r="1292" spans="1:7" ht="15.75" customHeight="1" x14ac:dyDescent="0.25">
      <c r="A1292" s="124">
        <v>44210</v>
      </c>
      <c r="B1292" s="123">
        <v>23.0275</v>
      </c>
      <c r="C1292" s="123">
        <v>23.2925</v>
      </c>
      <c r="D1292" s="123">
        <v>23.702500000000001</v>
      </c>
      <c r="E1292" s="123">
        <v>22.807500000000001</v>
      </c>
      <c r="G1292" s="125">
        <v>-1.14E-2</v>
      </c>
    </row>
    <row r="1293" spans="1:7" ht="15.75" customHeight="1" x14ac:dyDescent="0.25">
      <c r="A1293" s="124">
        <v>44209</v>
      </c>
      <c r="B1293" s="123">
        <v>23.2925</v>
      </c>
      <c r="C1293" s="123">
        <v>22.8475</v>
      </c>
      <c r="D1293" s="123">
        <v>24.047499999999999</v>
      </c>
      <c r="E1293" s="123">
        <v>22.37</v>
      </c>
      <c r="G1293" s="125">
        <v>1.95E-2</v>
      </c>
    </row>
    <row r="1294" spans="1:7" ht="15.75" customHeight="1" x14ac:dyDescent="0.25">
      <c r="A1294" s="124">
        <v>44208</v>
      </c>
      <c r="B1294" s="123">
        <v>22.8475</v>
      </c>
      <c r="C1294" s="123">
        <v>22.3825</v>
      </c>
      <c r="D1294" s="123">
        <v>23.26</v>
      </c>
      <c r="E1294" s="123">
        <v>22.2925</v>
      </c>
      <c r="G1294" s="125">
        <v>2.0799999999999999E-2</v>
      </c>
    </row>
    <row r="1295" spans="1:7" ht="15.75" customHeight="1" x14ac:dyDescent="0.25">
      <c r="A1295" s="124">
        <v>44207</v>
      </c>
      <c r="B1295" s="123">
        <v>22.3825</v>
      </c>
      <c r="C1295" s="123">
        <v>20.64</v>
      </c>
      <c r="D1295" s="123">
        <v>22.745000000000001</v>
      </c>
      <c r="E1295" s="123">
        <v>20.64</v>
      </c>
      <c r="G1295" s="125">
        <v>8.4400000000000003E-2</v>
      </c>
    </row>
    <row r="1296" spans="1:7" ht="15.75" customHeight="1" x14ac:dyDescent="0.25">
      <c r="A1296" s="124">
        <v>44204</v>
      </c>
      <c r="B1296" s="123">
        <v>20.64</v>
      </c>
      <c r="C1296" s="123">
        <v>20.614999999999998</v>
      </c>
      <c r="D1296" s="123">
        <v>20.85</v>
      </c>
      <c r="E1296" s="123">
        <v>17.38</v>
      </c>
      <c r="G1296" s="125">
        <v>1.1999999999999999E-3</v>
      </c>
    </row>
    <row r="1297" spans="1:7" ht="15.75" customHeight="1" x14ac:dyDescent="0.25">
      <c r="A1297" s="124">
        <v>44203</v>
      </c>
      <c r="B1297" s="123">
        <v>20.614999999999998</v>
      </c>
      <c r="C1297" s="123">
        <v>20.995000000000001</v>
      </c>
      <c r="D1297" s="123">
        <v>20.995000000000001</v>
      </c>
      <c r="E1297" s="123">
        <v>20.137499999999999</v>
      </c>
      <c r="G1297" s="125">
        <v>-1.8100000000000002E-2</v>
      </c>
    </row>
    <row r="1298" spans="1:7" ht="15.75" customHeight="1" x14ac:dyDescent="0.25">
      <c r="A1298" s="124">
        <v>44202</v>
      </c>
      <c r="B1298" s="123">
        <v>20.995000000000001</v>
      </c>
      <c r="C1298" s="123">
        <v>20.46</v>
      </c>
      <c r="D1298" s="123">
        <v>21.63</v>
      </c>
      <c r="E1298" s="123">
        <v>20.425000000000001</v>
      </c>
      <c r="G1298" s="125">
        <v>2.6100000000000002E-2</v>
      </c>
    </row>
    <row r="1299" spans="1:7" ht="15.75" customHeight="1" x14ac:dyDescent="0.25">
      <c r="A1299" s="124">
        <v>44201</v>
      </c>
      <c r="B1299" s="123">
        <v>20.46</v>
      </c>
      <c r="C1299" s="123">
        <v>20.03</v>
      </c>
      <c r="D1299" s="123">
        <v>21.004999999999999</v>
      </c>
      <c r="E1299" s="123">
        <v>20.03</v>
      </c>
      <c r="G1299" s="125">
        <v>2.1499999999999998E-2</v>
      </c>
    </row>
    <row r="1300" spans="1:7" ht="15.75" customHeight="1" x14ac:dyDescent="0.25">
      <c r="A1300" s="124">
        <v>44200</v>
      </c>
      <c r="B1300" s="123">
        <v>20.03</v>
      </c>
      <c r="C1300" s="123">
        <v>19.559999999999999</v>
      </c>
      <c r="D1300" s="123">
        <v>21.0275</v>
      </c>
      <c r="E1300" s="123">
        <v>19.335000000000001</v>
      </c>
      <c r="G1300" s="125">
        <v>2.4E-2</v>
      </c>
    </row>
    <row r="1301" spans="1:7" ht="15.75" customHeight="1" x14ac:dyDescent="0.25">
      <c r="A1301" s="124">
        <v>44197</v>
      </c>
      <c r="B1301" s="123">
        <v>19.559999999999999</v>
      </c>
      <c r="C1301" s="123">
        <v>21.094999999999999</v>
      </c>
      <c r="D1301" s="123">
        <v>21.3325</v>
      </c>
      <c r="E1301" s="123">
        <v>19.262499999999999</v>
      </c>
      <c r="G1301" s="125">
        <v>-7.2800000000000004E-2</v>
      </c>
    </row>
    <row r="1302" spans="1:7" ht="15.75" customHeight="1" x14ac:dyDescent="0.25">
      <c r="A1302" s="124">
        <v>44196</v>
      </c>
      <c r="B1302" s="123">
        <v>21.094999999999999</v>
      </c>
      <c r="C1302" s="123">
        <v>21.11</v>
      </c>
      <c r="D1302" s="123">
        <v>21.504999999999999</v>
      </c>
      <c r="E1302" s="123">
        <v>19.190000000000001</v>
      </c>
      <c r="G1302" s="125">
        <v>-6.9999999999999999E-4</v>
      </c>
    </row>
    <row r="1303" spans="1:7" ht="15.75" customHeight="1" x14ac:dyDescent="0.25">
      <c r="A1303" s="124">
        <v>44195</v>
      </c>
      <c r="B1303" s="123">
        <v>21.11</v>
      </c>
      <c r="C1303" s="123">
        <v>20.79</v>
      </c>
      <c r="D1303" s="123">
        <v>21.587499999999999</v>
      </c>
      <c r="E1303" s="123">
        <v>20.79</v>
      </c>
      <c r="G1303" s="125">
        <v>1.54E-2</v>
      </c>
    </row>
    <row r="1304" spans="1:7" ht="15.75" customHeight="1" x14ac:dyDescent="0.25">
      <c r="A1304" s="124">
        <v>44194</v>
      </c>
      <c r="B1304" s="123">
        <v>20.79</v>
      </c>
      <c r="C1304" s="123">
        <v>20.427499999999998</v>
      </c>
      <c r="D1304" s="123">
        <v>21.212499999999999</v>
      </c>
      <c r="E1304" s="123">
        <v>17.627500000000001</v>
      </c>
      <c r="G1304" s="125">
        <v>1.77E-2</v>
      </c>
    </row>
    <row r="1305" spans="1:7" ht="15.75" customHeight="1" x14ac:dyDescent="0.25">
      <c r="A1305" s="124">
        <v>44193</v>
      </c>
      <c r="B1305" s="123">
        <v>20.427499999999998</v>
      </c>
      <c r="C1305" s="123">
        <v>19.967500000000001</v>
      </c>
      <c r="D1305" s="123">
        <v>21.022500000000001</v>
      </c>
      <c r="E1305" s="123">
        <v>18.5975</v>
      </c>
      <c r="G1305" s="125">
        <v>2.3E-2</v>
      </c>
    </row>
    <row r="1306" spans="1:7" ht="15.75" customHeight="1" x14ac:dyDescent="0.25">
      <c r="A1306" s="124">
        <v>44189</v>
      </c>
      <c r="B1306" s="123">
        <v>19.967500000000001</v>
      </c>
      <c r="C1306" s="123">
        <v>20.495000000000001</v>
      </c>
      <c r="D1306" s="123">
        <v>20.952500000000001</v>
      </c>
      <c r="E1306" s="123">
        <v>15.645</v>
      </c>
      <c r="G1306" s="125">
        <v>-2.5700000000000001E-2</v>
      </c>
    </row>
    <row r="1307" spans="1:7" ht="15.75" customHeight="1" x14ac:dyDescent="0.25">
      <c r="A1307" s="124">
        <v>44188</v>
      </c>
      <c r="B1307" s="123">
        <v>20.495000000000001</v>
      </c>
      <c r="C1307" s="123">
        <v>21.984999999999999</v>
      </c>
      <c r="D1307" s="123">
        <v>22.0825</v>
      </c>
      <c r="E1307" s="123">
        <v>19.395</v>
      </c>
      <c r="G1307" s="125">
        <v>-6.7799999999999999E-2</v>
      </c>
    </row>
    <row r="1308" spans="1:7" ht="15.75" customHeight="1" x14ac:dyDescent="0.25">
      <c r="A1308" s="124">
        <v>44187</v>
      </c>
      <c r="B1308" s="123">
        <v>21.984999999999999</v>
      </c>
      <c r="C1308" s="123">
        <v>23.19</v>
      </c>
      <c r="D1308" s="123">
        <v>24.48</v>
      </c>
      <c r="E1308" s="123">
        <v>16.592500000000001</v>
      </c>
      <c r="G1308" s="125">
        <v>-5.1999999999999998E-2</v>
      </c>
    </row>
    <row r="1309" spans="1:7" ht="15.75" customHeight="1" x14ac:dyDescent="0.25">
      <c r="A1309" s="124">
        <v>44186</v>
      </c>
      <c r="B1309" s="123">
        <v>23.19</v>
      </c>
      <c r="C1309" s="123">
        <v>18.622499999999999</v>
      </c>
      <c r="D1309" s="123">
        <v>23.68</v>
      </c>
      <c r="E1309" s="123">
        <v>18.622499999999999</v>
      </c>
      <c r="G1309" s="125">
        <v>0.24529999999999999</v>
      </c>
    </row>
    <row r="1310" spans="1:7" ht="15.75" customHeight="1" x14ac:dyDescent="0.25">
      <c r="A1310" s="124">
        <v>44183</v>
      </c>
      <c r="B1310" s="123">
        <v>18.622499999999999</v>
      </c>
      <c r="C1310" s="123">
        <v>19.157499999999999</v>
      </c>
      <c r="D1310" s="123">
        <v>19.4925</v>
      </c>
      <c r="E1310" s="123">
        <v>14.555</v>
      </c>
      <c r="G1310" s="125">
        <v>-2.7900000000000001E-2</v>
      </c>
    </row>
    <row r="1311" spans="1:7" ht="15.75" customHeight="1" x14ac:dyDescent="0.25">
      <c r="A1311" s="124">
        <v>44182</v>
      </c>
      <c r="B1311" s="123">
        <v>19.157499999999999</v>
      </c>
      <c r="C1311" s="123">
        <v>19.2</v>
      </c>
      <c r="D1311" s="123">
        <v>21.622499999999999</v>
      </c>
      <c r="E1311" s="123">
        <v>14.0525</v>
      </c>
      <c r="G1311" s="125">
        <v>-2.2000000000000001E-3</v>
      </c>
    </row>
    <row r="1312" spans="1:7" ht="15.75" customHeight="1" x14ac:dyDescent="0.25">
      <c r="A1312" s="124">
        <v>44181</v>
      </c>
      <c r="B1312" s="123">
        <v>19.2</v>
      </c>
      <c r="C1312" s="123">
        <v>19.344999999999999</v>
      </c>
      <c r="D1312" s="123">
        <v>19.397500000000001</v>
      </c>
      <c r="E1312" s="123">
        <v>18.607500000000002</v>
      </c>
      <c r="G1312" s="125">
        <v>-7.4999999999999997E-3</v>
      </c>
    </row>
    <row r="1313" spans="1:7" ht="15.75" customHeight="1" x14ac:dyDescent="0.25">
      <c r="A1313" s="124">
        <v>44180</v>
      </c>
      <c r="B1313" s="123">
        <v>19.344999999999999</v>
      </c>
      <c r="C1313" s="123">
        <v>19.4025</v>
      </c>
      <c r="D1313" s="123">
        <v>19.827500000000001</v>
      </c>
      <c r="E1313" s="123">
        <v>15.692500000000001</v>
      </c>
      <c r="G1313" s="125">
        <v>-3.0000000000000001E-3</v>
      </c>
    </row>
    <row r="1314" spans="1:7" ht="15.75" customHeight="1" x14ac:dyDescent="0.25">
      <c r="A1314" s="124">
        <v>44179</v>
      </c>
      <c r="B1314" s="123">
        <v>19.4025</v>
      </c>
      <c r="C1314" s="123">
        <v>18.79</v>
      </c>
      <c r="D1314" s="123">
        <v>19.642499999999998</v>
      </c>
      <c r="E1314" s="123">
        <v>15.327500000000001</v>
      </c>
      <c r="G1314" s="125">
        <v>3.2599999999999997E-2</v>
      </c>
    </row>
    <row r="1315" spans="1:7" ht="15.75" customHeight="1" x14ac:dyDescent="0.25">
      <c r="A1315" s="124">
        <v>44176</v>
      </c>
      <c r="B1315" s="123">
        <v>18.79</v>
      </c>
      <c r="C1315" s="123">
        <v>18.712499999999999</v>
      </c>
      <c r="D1315" s="123">
        <v>19.285</v>
      </c>
      <c r="E1315" s="123">
        <v>17.362500000000001</v>
      </c>
      <c r="G1315" s="125">
        <v>4.1000000000000003E-3</v>
      </c>
    </row>
    <row r="1316" spans="1:7" ht="15.75" customHeight="1" x14ac:dyDescent="0.25">
      <c r="A1316" s="124">
        <v>44175</v>
      </c>
      <c r="B1316" s="123">
        <v>18.712499999999999</v>
      </c>
      <c r="C1316" s="123">
        <v>18.920000000000002</v>
      </c>
      <c r="D1316" s="123">
        <v>19.385000000000002</v>
      </c>
      <c r="E1316" s="123">
        <v>17.422499999999999</v>
      </c>
      <c r="G1316" s="125">
        <v>-1.0999999999999999E-2</v>
      </c>
    </row>
    <row r="1317" spans="1:7" ht="15.75" customHeight="1" x14ac:dyDescent="0.25">
      <c r="A1317" s="124">
        <v>44174</v>
      </c>
      <c r="B1317" s="123">
        <v>18.920000000000002</v>
      </c>
      <c r="C1317" s="123">
        <v>18.6175</v>
      </c>
      <c r="D1317" s="123">
        <v>19.63</v>
      </c>
      <c r="E1317" s="123">
        <v>16.22</v>
      </c>
      <c r="G1317" s="125">
        <v>1.6199999999999999E-2</v>
      </c>
    </row>
    <row r="1318" spans="1:7" ht="15.75" customHeight="1" x14ac:dyDescent="0.25">
      <c r="A1318" s="124">
        <v>44173</v>
      </c>
      <c r="B1318" s="123">
        <v>18.6175</v>
      </c>
      <c r="C1318" s="123">
        <v>18.024999999999999</v>
      </c>
      <c r="D1318" s="123">
        <v>18.795000000000002</v>
      </c>
      <c r="E1318" s="123">
        <v>16.267499999999998</v>
      </c>
      <c r="G1318" s="125">
        <v>3.2899999999999999E-2</v>
      </c>
    </row>
    <row r="1319" spans="1:7" ht="15.75" customHeight="1" x14ac:dyDescent="0.25">
      <c r="A1319" s="124">
        <v>44172</v>
      </c>
      <c r="B1319" s="123">
        <v>18.024999999999999</v>
      </c>
      <c r="C1319" s="123">
        <v>18.0275</v>
      </c>
      <c r="D1319" s="123">
        <v>18.315000000000001</v>
      </c>
      <c r="E1319" s="123">
        <v>16.95</v>
      </c>
      <c r="G1319" s="125">
        <v>-1E-4</v>
      </c>
    </row>
    <row r="1320" spans="1:7" ht="15.75" customHeight="1" x14ac:dyDescent="0.25">
      <c r="A1320" s="124">
        <v>44169</v>
      </c>
      <c r="B1320" s="123">
        <v>18.0275</v>
      </c>
      <c r="C1320" s="123">
        <v>19</v>
      </c>
      <c r="D1320" s="123">
        <v>19.035</v>
      </c>
      <c r="E1320" s="123">
        <v>16.53</v>
      </c>
      <c r="G1320" s="125">
        <v>-5.1200000000000002E-2</v>
      </c>
    </row>
    <row r="1321" spans="1:7" ht="15.75" customHeight="1" x14ac:dyDescent="0.25">
      <c r="A1321" s="124">
        <v>44168</v>
      </c>
      <c r="B1321" s="123">
        <v>19</v>
      </c>
      <c r="C1321" s="123">
        <v>19.907499999999999</v>
      </c>
      <c r="D1321" s="123">
        <v>19.907499999999999</v>
      </c>
      <c r="E1321" s="123">
        <v>17.7225</v>
      </c>
      <c r="G1321" s="125">
        <v>-4.5600000000000002E-2</v>
      </c>
    </row>
    <row r="1322" spans="1:7" ht="15.75" customHeight="1" x14ac:dyDescent="0.25">
      <c r="A1322" s="124">
        <v>44167</v>
      </c>
      <c r="B1322" s="123">
        <v>19.907499999999999</v>
      </c>
      <c r="C1322" s="123">
        <v>20.182500000000001</v>
      </c>
      <c r="D1322" s="123">
        <v>20.552499999999998</v>
      </c>
      <c r="E1322" s="123">
        <v>17.962499999999999</v>
      </c>
      <c r="G1322" s="125">
        <v>-1.3599999999999999E-2</v>
      </c>
    </row>
    <row r="1323" spans="1:7" ht="15.75" customHeight="1" x14ac:dyDescent="0.25">
      <c r="A1323" s="124">
        <v>44166</v>
      </c>
      <c r="B1323" s="123">
        <v>20.182500000000001</v>
      </c>
      <c r="C1323" s="123">
        <v>19.817499999999999</v>
      </c>
      <c r="D1323" s="123">
        <v>21.234999999999999</v>
      </c>
      <c r="E1323" s="123">
        <v>19.245000000000001</v>
      </c>
      <c r="G1323" s="125">
        <v>1.84E-2</v>
      </c>
    </row>
    <row r="1324" spans="1:7" ht="15.75" customHeight="1" x14ac:dyDescent="0.25">
      <c r="A1324" s="124">
        <v>44162</v>
      </c>
      <c r="B1324" s="123">
        <v>19.817499999999999</v>
      </c>
      <c r="C1324" s="123">
        <v>20.022500000000001</v>
      </c>
      <c r="D1324" s="123">
        <v>21.28</v>
      </c>
      <c r="E1324" s="123">
        <v>17.625</v>
      </c>
      <c r="G1324" s="125">
        <v>-1.0200000000000001E-2</v>
      </c>
    </row>
    <row r="1325" spans="1:7" ht="15.75" customHeight="1" x14ac:dyDescent="0.25">
      <c r="A1325" s="124">
        <v>44161</v>
      </c>
      <c r="B1325" s="123">
        <v>20.022500000000001</v>
      </c>
      <c r="C1325" s="123">
        <v>23.127500000000001</v>
      </c>
      <c r="D1325" s="123">
        <v>23.127500000000001</v>
      </c>
      <c r="E1325" s="123">
        <v>19.4375</v>
      </c>
      <c r="G1325" s="125">
        <v>-0.1343</v>
      </c>
    </row>
    <row r="1326" spans="1:7" ht="15.75" customHeight="1" x14ac:dyDescent="0.25">
      <c r="A1326" s="124">
        <v>44160</v>
      </c>
      <c r="B1326" s="123">
        <v>23.127500000000001</v>
      </c>
      <c r="C1326" s="123">
        <v>21.057500000000001</v>
      </c>
      <c r="D1326" s="123">
        <v>23.495000000000001</v>
      </c>
      <c r="E1326" s="123">
        <v>20.68</v>
      </c>
      <c r="G1326" s="125">
        <v>9.8299999999999998E-2</v>
      </c>
    </row>
    <row r="1327" spans="1:7" ht="15.75" customHeight="1" x14ac:dyDescent="0.25">
      <c r="A1327" s="124">
        <v>44159</v>
      </c>
      <c r="B1327" s="123">
        <v>21.057500000000001</v>
      </c>
      <c r="C1327" s="123">
        <v>20.797499999999999</v>
      </c>
      <c r="D1327" s="123">
        <v>22</v>
      </c>
      <c r="E1327" s="123">
        <v>20.024999999999999</v>
      </c>
      <c r="G1327" s="125">
        <v>1.2500000000000001E-2</v>
      </c>
    </row>
    <row r="1328" spans="1:7" ht="15.75" customHeight="1" x14ac:dyDescent="0.25">
      <c r="A1328" s="124">
        <v>44158</v>
      </c>
      <c r="B1328" s="123">
        <v>20.797499999999999</v>
      </c>
      <c r="C1328" s="123">
        <v>19.6175</v>
      </c>
      <c r="D1328" s="123">
        <v>20.862500000000001</v>
      </c>
      <c r="E1328" s="123">
        <v>16.91</v>
      </c>
      <c r="G1328" s="125">
        <v>6.0199999999999997E-2</v>
      </c>
    </row>
    <row r="1329" spans="1:7" ht="15.75" customHeight="1" x14ac:dyDescent="0.25">
      <c r="A1329" s="124">
        <v>44155</v>
      </c>
      <c r="B1329" s="123">
        <v>19.6175</v>
      </c>
      <c r="C1329" s="123">
        <v>19.57</v>
      </c>
      <c r="D1329" s="123">
        <v>19.807500000000001</v>
      </c>
      <c r="E1329" s="123">
        <v>16.997499999999999</v>
      </c>
      <c r="G1329" s="125">
        <v>2.3999999999999998E-3</v>
      </c>
    </row>
    <row r="1330" spans="1:7" ht="15.75" customHeight="1" x14ac:dyDescent="0.25">
      <c r="A1330" s="124">
        <v>44154</v>
      </c>
      <c r="B1330" s="123">
        <v>19.57</v>
      </c>
      <c r="C1330" s="123">
        <v>19.12</v>
      </c>
      <c r="D1330" s="123">
        <v>19.982500000000002</v>
      </c>
      <c r="E1330" s="123">
        <v>16.324999999999999</v>
      </c>
      <c r="G1330" s="125">
        <v>2.35E-2</v>
      </c>
    </row>
    <row r="1331" spans="1:7" ht="15.75" customHeight="1" x14ac:dyDescent="0.25">
      <c r="A1331" s="124">
        <v>44153</v>
      </c>
      <c r="B1331" s="123">
        <v>19.12</v>
      </c>
      <c r="C1331" s="123">
        <v>19.802499999999998</v>
      </c>
      <c r="D1331" s="123">
        <v>19.802499999999998</v>
      </c>
      <c r="E1331" s="123">
        <v>15.72</v>
      </c>
      <c r="G1331" s="125">
        <v>-3.4500000000000003E-2</v>
      </c>
    </row>
    <row r="1332" spans="1:7" ht="15.75" customHeight="1" x14ac:dyDescent="0.25">
      <c r="A1332" s="124">
        <v>44152</v>
      </c>
      <c r="B1332" s="123">
        <v>19.802499999999998</v>
      </c>
      <c r="C1332" s="123">
        <v>19.13</v>
      </c>
      <c r="D1332" s="123">
        <v>20.405000000000001</v>
      </c>
      <c r="E1332" s="123">
        <v>18.4025</v>
      </c>
      <c r="G1332" s="125">
        <v>5.1000000000000004E-3</v>
      </c>
    </row>
    <row r="1333" spans="1:7" ht="15.75" customHeight="1" x14ac:dyDescent="0.25">
      <c r="A1333" s="124">
        <v>44148</v>
      </c>
      <c r="B1333" s="123">
        <v>19.702500000000001</v>
      </c>
      <c r="C1333" s="123">
        <v>20.62</v>
      </c>
      <c r="D1333" s="123">
        <v>29.524999999999999</v>
      </c>
      <c r="E1333" s="123">
        <v>19.557500000000001</v>
      </c>
      <c r="G1333" s="125">
        <v>-4.4499999999999998E-2</v>
      </c>
    </row>
    <row r="1334" spans="1:7" ht="15.75" customHeight="1" x14ac:dyDescent="0.25">
      <c r="A1334" s="124">
        <v>44147</v>
      </c>
      <c r="B1334" s="123">
        <v>20.62</v>
      </c>
      <c r="C1334" s="123">
        <v>22.032499999999999</v>
      </c>
      <c r="D1334" s="123">
        <v>22.032499999999999</v>
      </c>
      <c r="E1334" s="123">
        <v>19.787500000000001</v>
      </c>
      <c r="G1334" s="125">
        <v>-6.4100000000000004E-2</v>
      </c>
    </row>
    <row r="1335" spans="1:7" ht="15.75" customHeight="1" x14ac:dyDescent="0.25">
      <c r="A1335" s="124">
        <v>44146</v>
      </c>
      <c r="B1335" s="123">
        <v>22.032499999999999</v>
      </c>
      <c r="C1335" s="123">
        <v>21.577500000000001</v>
      </c>
      <c r="D1335" s="123">
        <v>22.375</v>
      </c>
      <c r="E1335" s="123">
        <v>18.995000000000001</v>
      </c>
      <c r="G1335" s="125">
        <v>2.1100000000000001E-2</v>
      </c>
    </row>
    <row r="1336" spans="1:7" ht="15.75" customHeight="1" x14ac:dyDescent="0.25">
      <c r="A1336" s="124">
        <v>44145</v>
      </c>
      <c r="B1336" s="123">
        <v>21.577500000000001</v>
      </c>
      <c r="C1336" s="123">
        <v>20.112500000000001</v>
      </c>
      <c r="D1336" s="123">
        <v>21.844999999999999</v>
      </c>
      <c r="E1336" s="123">
        <v>19.895</v>
      </c>
      <c r="G1336" s="125">
        <v>7.2800000000000004E-2</v>
      </c>
    </row>
    <row r="1337" spans="1:7" ht="15.75" customHeight="1" x14ac:dyDescent="0.25">
      <c r="A1337" s="124">
        <v>44144</v>
      </c>
      <c r="B1337" s="123">
        <v>20.112500000000001</v>
      </c>
      <c r="C1337" s="123">
        <v>20.497499999999999</v>
      </c>
      <c r="D1337" s="123">
        <v>21.047499999999999</v>
      </c>
      <c r="E1337" s="123">
        <v>17.579999999999998</v>
      </c>
      <c r="G1337" s="125">
        <v>-1.8800000000000001E-2</v>
      </c>
    </row>
    <row r="1338" spans="1:7" ht="15.75" customHeight="1" x14ac:dyDescent="0.25">
      <c r="A1338" s="124">
        <v>44141</v>
      </c>
      <c r="B1338" s="123">
        <v>20.497499999999999</v>
      </c>
      <c r="C1338" s="123">
        <v>20.965</v>
      </c>
      <c r="D1338" s="123">
        <v>20.965</v>
      </c>
      <c r="E1338" s="123">
        <v>19.282499999999999</v>
      </c>
      <c r="G1338" s="125">
        <v>-2.23E-2</v>
      </c>
    </row>
    <row r="1339" spans="1:7" ht="15.75" customHeight="1" x14ac:dyDescent="0.25">
      <c r="A1339" s="124">
        <v>44140</v>
      </c>
      <c r="B1339" s="123">
        <v>20.965</v>
      </c>
      <c r="C1339" s="123">
        <v>23.2</v>
      </c>
      <c r="D1339" s="123">
        <v>23.2</v>
      </c>
      <c r="E1339" s="123">
        <v>19.989999999999998</v>
      </c>
      <c r="G1339" s="125">
        <v>-9.6299999999999997E-2</v>
      </c>
    </row>
    <row r="1340" spans="1:7" ht="15.75" customHeight="1" x14ac:dyDescent="0.25">
      <c r="A1340" s="124">
        <v>44139</v>
      </c>
      <c r="B1340" s="123">
        <v>23.2</v>
      </c>
      <c r="C1340" s="123">
        <v>24.24</v>
      </c>
      <c r="D1340" s="123">
        <v>24.24</v>
      </c>
      <c r="E1340" s="123">
        <v>20.672499999999999</v>
      </c>
      <c r="G1340" s="125">
        <v>-4.2900000000000001E-2</v>
      </c>
    </row>
    <row r="1341" spans="1:7" ht="15.75" customHeight="1" x14ac:dyDescent="0.25">
      <c r="A1341" s="124">
        <v>44138</v>
      </c>
      <c r="B1341" s="123">
        <v>24.24</v>
      </c>
      <c r="C1341" s="123">
        <v>25.21</v>
      </c>
      <c r="D1341" s="123">
        <v>25.3325</v>
      </c>
      <c r="E1341" s="123">
        <v>22.9175</v>
      </c>
      <c r="G1341" s="125">
        <v>-3.85E-2</v>
      </c>
    </row>
    <row r="1342" spans="1:7" ht="15.75" customHeight="1" x14ac:dyDescent="0.25">
      <c r="A1342" s="124">
        <v>44137</v>
      </c>
      <c r="B1342" s="123">
        <v>25.21</v>
      </c>
      <c r="C1342" s="123">
        <v>24.752500000000001</v>
      </c>
      <c r="D1342" s="123">
        <v>25.9175</v>
      </c>
      <c r="E1342" s="123">
        <v>24.22</v>
      </c>
      <c r="G1342" s="125">
        <v>1.8499999999999999E-2</v>
      </c>
    </row>
    <row r="1343" spans="1:7" ht="15.75" customHeight="1" x14ac:dyDescent="0.25">
      <c r="A1343" s="124">
        <v>44134</v>
      </c>
      <c r="B1343" s="123">
        <v>24.752500000000001</v>
      </c>
      <c r="C1343" s="123">
        <v>24.022500000000001</v>
      </c>
      <c r="D1343" s="123">
        <v>26.3</v>
      </c>
      <c r="E1343" s="123">
        <v>21.725000000000001</v>
      </c>
      <c r="G1343" s="125">
        <v>3.04E-2</v>
      </c>
    </row>
    <row r="1344" spans="1:7" ht="15.75" customHeight="1" x14ac:dyDescent="0.25">
      <c r="A1344" s="124">
        <v>44133</v>
      </c>
      <c r="B1344" s="123">
        <v>24.022500000000001</v>
      </c>
      <c r="C1344" s="123">
        <v>23.28</v>
      </c>
      <c r="D1344" s="123">
        <v>24.36</v>
      </c>
      <c r="E1344" s="123">
        <v>22.282499999999999</v>
      </c>
      <c r="G1344" s="125">
        <v>3.1899999999999998E-2</v>
      </c>
    </row>
    <row r="1345" spans="1:7" ht="15.75" customHeight="1" x14ac:dyDescent="0.25">
      <c r="A1345" s="124">
        <v>44132</v>
      </c>
      <c r="B1345" s="123">
        <v>23.28</v>
      </c>
      <c r="C1345" s="123">
        <v>22.195</v>
      </c>
      <c r="D1345" s="123">
        <v>23.465</v>
      </c>
      <c r="E1345" s="123">
        <v>20.079999999999998</v>
      </c>
      <c r="G1345" s="125">
        <v>4.8899999999999999E-2</v>
      </c>
    </row>
    <row r="1346" spans="1:7" ht="15.75" customHeight="1" x14ac:dyDescent="0.25">
      <c r="A1346" s="124">
        <v>44131</v>
      </c>
      <c r="B1346" s="123">
        <v>22.195</v>
      </c>
      <c r="C1346" s="123">
        <v>22.8325</v>
      </c>
      <c r="D1346" s="123">
        <v>23.1675</v>
      </c>
      <c r="E1346" s="123">
        <v>22.122499999999999</v>
      </c>
      <c r="G1346" s="125">
        <v>-2.7900000000000001E-2</v>
      </c>
    </row>
    <row r="1347" spans="1:7" ht="15.75" customHeight="1" x14ac:dyDescent="0.25">
      <c r="A1347" s="124">
        <v>44130</v>
      </c>
      <c r="B1347" s="123">
        <v>22.8325</v>
      </c>
      <c r="C1347" s="123">
        <v>21.827500000000001</v>
      </c>
      <c r="D1347" s="123">
        <v>23.405000000000001</v>
      </c>
      <c r="E1347" s="123">
        <v>21.32</v>
      </c>
      <c r="G1347" s="125">
        <v>4.5999999999999999E-2</v>
      </c>
    </row>
    <row r="1348" spans="1:7" ht="15.75" customHeight="1" x14ac:dyDescent="0.25">
      <c r="A1348" s="124">
        <v>44127</v>
      </c>
      <c r="B1348" s="123">
        <v>21.827500000000001</v>
      </c>
      <c r="C1348" s="123">
        <v>22.635000000000002</v>
      </c>
      <c r="D1348" s="123">
        <v>22.78</v>
      </c>
      <c r="E1348" s="123">
        <v>19.8325</v>
      </c>
      <c r="G1348" s="125">
        <v>-3.5700000000000003E-2</v>
      </c>
    </row>
    <row r="1349" spans="1:7" ht="15.75" customHeight="1" x14ac:dyDescent="0.25">
      <c r="A1349" s="124">
        <v>44126</v>
      </c>
      <c r="B1349" s="123">
        <v>22.635000000000002</v>
      </c>
      <c r="C1349" s="123">
        <v>22.914999999999999</v>
      </c>
      <c r="D1349" s="123">
        <v>23.515000000000001</v>
      </c>
      <c r="E1349" s="123">
        <v>17.440000000000001</v>
      </c>
      <c r="G1349" s="125">
        <v>-1.2200000000000001E-2</v>
      </c>
    </row>
    <row r="1350" spans="1:7" ht="15.75" customHeight="1" x14ac:dyDescent="0.25">
      <c r="A1350" s="124">
        <v>44125</v>
      </c>
      <c r="B1350" s="123">
        <v>22.914999999999999</v>
      </c>
      <c r="C1350" s="123">
        <v>22.69</v>
      </c>
      <c r="D1350" s="123">
        <v>23.545000000000002</v>
      </c>
      <c r="E1350" s="123">
        <v>18.377500000000001</v>
      </c>
      <c r="G1350" s="125">
        <v>9.9000000000000008E-3</v>
      </c>
    </row>
    <row r="1351" spans="1:7" ht="15.75" customHeight="1" x14ac:dyDescent="0.25">
      <c r="A1351" s="124">
        <v>44124</v>
      </c>
      <c r="B1351" s="123">
        <v>22.69</v>
      </c>
      <c r="C1351" s="123">
        <v>21.817499999999999</v>
      </c>
      <c r="D1351" s="123">
        <v>22.7925</v>
      </c>
      <c r="E1351" s="123">
        <v>18.79</v>
      </c>
      <c r="G1351" s="125">
        <v>0.04</v>
      </c>
    </row>
    <row r="1352" spans="1:7" ht="15.75" customHeight="1" x14ac:dyDescent="0.25">
      <c r="A1352" s="124">
        <v>44123</v>
      </c>
      <c r="B1352" s="123">
        <v>21.817499999999999</v>
      </c>
      <c r="C1352" s="123">
        <v>21.645</v>
      </c>
      <c r="D1352" s="123">
        <v>22.317499999999999</v>
      </c>
      <c r="E1352" s="123">
        <v>15.465</v>
      </c>
      <c r="G1352" s="125">
        <v>8.0000000000000002E-3</v>
      </c>
    </row>
    <row r="1353" spans="1:7" ht="15.75" customHeight="1" x14ac:dyDescent="0.25">
      <c r="A1353" s="124">
        <v>44120</v>
      </c>
      <c r="B1353" s="123">
        <v>21.645</v>
      </c>
      <c r="C1353" s="123">
        <v>22.057500000000001</v>
      </c>
      <c r="D1353" s="123">
        <v>22.4175</v>
      </c>
      <c r="E1353" s="123">
        <v>20.484999999999999</v>
      </c>
      <c r="G1353" s="125">
        <v>-1.8700000000000001E-2</v>
      </c>
    </row>
    <row r="1354" spans="1:7" ht="15.75" customHeight="1" x14ac:dyDescent="0.25">
      <c r="A1354" s="124">
        <v>44119</v>
      </c>
      <c r="B1354" s="123">
        <v>22.057500000000001</v>
      </c>
      <c r="C1354" s="123">
        <v>20.21</v>
      </c>
      <c r="D1354" s="123">
        <v>22.274999999999999</v>
      </c>
      <c r="E1354" s="123">
        <v>19.037500000000001</v>
      </c>
      <c r="G1354" s="125">
        <v>9.1399999999999995E-2</v>
      </c>
    </row>
    <row r="1355" spans="1:7" ht="15.75" customHeight="1" x14ac:dyDescent="0.25">
      <c r="A1355" s="124">
        <v>44118</v>
      </c>
      <c r="B1355" s="123">
        <v>20.21</v>
      </c>
      <c r="C1355" s="123">
        <v>20.715</v>
      </c>
      <c r="D1355" s="123">
        <v>20.962499999999999</v>
      </c>
      <c r="E1355" s="123">
        <v>18.425000000000001</v>
      </c>
      <c r="G1355" s="125">
        <v>-2.4400000000000002E-2</v>
      </c>
    </row>
    <row r="1356" spans="1:7" ht="15.75" customHeight="1" x14ac:dyDescent="0.25">
      <c r="A1356" s="124">
        <v>44117</v>
      </c>
      <c r="B1356" s="123">
        <v>20.715</v>
      </c>
      <c r="C1356" s="123">
        <v>21.127500000000001</v>
      </c>
      <c r="D1356" s="123">
        <v>21.65</v>
      </c>
      <c r="E1356" s="123">
        <v>20.524999999999999</v>
      </c>
      <c r="G1356" s="125">
        <v>-1.95E-2</v>
      </c>
    </row>
    <row r="1357" spans="1:7" ht="15.75" customHeight="1" x14ac:dyDescent="0.25">
      <c r="A1357" s="124">
        <v>44116</v>
      </c>
      <c r="B1357" s="123">
        <v>21.127500000000001</v>
      </c>
      <c r="C1357" s="123">
        <v>20.38</v>
      </c>
      <c r="D1357" s="123">
        <v>22.1</v>
      </c>
      <c r="E1357" s="123">
        <v>19.39</v>
      </c>
      <c r="G1357" s="125">
        <v>3.6700000000000003E-2</v>
      </c>
    </row>
    <row r="1358" spans="1:7" ht="15.75" customHeight="1" x14ac:dyDescent="0.25">
      <c r="A1358" s="124">
        <v>44113</v>
      </c>
      <c r="B1358" s="123">
        <v>20.38</v>
      </c>
      <c r="C1358" s="123">
        <v>20.38</v>
      </c>
      <c r="D1358" s="123">
        <v>21.0075</v>
      </c>
      <c r="E1358" s="123">
        <v>17.510000000000002</v>
      </c>
      <c r="G1358" s="125">
        <v>0</v>
      </c>
    </row>
    <row r="1359" spans="1:7" ht="15.75" customHeight="1" x14ac:dyDescent="0.25">
      <c r="A1359" s="124">
        <v>44112</v>
      </c>
      <c r="B1359" s="123">
        <v>20.38</v>
      </c>
      <c r="C1359" s="123">
        <v>20.059999999999999</v>
      </c>
      <c r="D1359" s="123">
        <v>20.855</v>
      </c>
      <c r="E1359" s="123">
        <v>18.977499999999999</v>
      </c>
      <c r="G1359" s="125">
        <v>1.6E-2</v>
      </c>
    </row>
    <row r="1360" spans="1:7" ht="15.75" customHeight="1" x14ac:dyDescent="0.25">
      <c r="A1360" s="124">
        <v>44111</v>
      </c>
      <c r="B1360" s="123">
        <v>20.059999999999999</v>
      </c>
      <c r="C1360" s="123">
        <v>19.635000000000002</v>
      </c>
      <c r="D1360" s="123">
        <v>20.337499999999999</v>
      </c>
      <c r="E1360" s="123">
        <v>19.067499999999999</v>
      </c>
      <c r="G1360" s="125">
        <v>2.1600000000000001E-2</v>
      </c>
    </row>
    <row r="1361" spans="1:7" ht="15.75" customHeight="1" x14ac:dyDescent="0.25">
      <c r="A1361" s="124">
        <v>44110</v>
      </c>
      <c r="B1361" s="123">
        <v>19.635000000000002</v>
      </c>
      <c r="C1361" s="123">
        <v>19.704999999999998</v>
      </c>
      <c r="D1361" s="123">
        <v>19.892499999999998</v>
      </c>
      <c r="E1361" s="123">
        <v>18.36</v>
      </c>
      <c r="G1361" s="125">
        <v>-3.5999999999999999E-3</v>
      </c>
    </row>
    <row r="1362" spans="1:7" ht="15.75" customHeight="1" x14ac:dyDescent="0.25">
      <c r="A1362" s="124">
        <v>44109</v>
      </c>
      <c r="B1362" s="123">
        <v>19.704999999999998</v>
      </c>
      <c r="C1362" s="123">
        <v>18.350000000000001</v>
      </c>
      <c r="D1362" s="123">
        <v>20.024999999999999</v>
      </c>
      <c r="E1362" s="123">
        <v>18.350000000000001</v>
      </c>
      <c r="G1362" s="125">
        <v>7.3800000000000004E-2</v>
      </c>
    </row>
    <row r="1363" spans="1:7" ht="15.75" customHeight="1" x14ac:dyDescent="0.25">
      <c r="A1363" s="124">
        <v>44105</v>
      </c>
      <c r="B1363" s="123">
        <v>18.350000000000001</v>
      </c>
      <c r="C1363" s="123">
        <v>19.53</v>
      </c>
      <c r="D1363" s="123">
        <v>19.53</v>
      </c>
      <c r="E1363" s="123">
        <v>17.375</v>
      </c>
      <c r="G1363" s="125">
        <v>-6.0400000000000002E-2</v>
      </c>
    </row>
    <row r="1364" spans="1:7" ht="15.75" customHeight="1" x14ac:dyDescent="0.25">
      <c r="A1364" s="124">
        <v>44104</v>
      </c>
      <c r="B1364" s="123">
        <v>19.53</v>
      </c>
      <c r="C1364" s="123">
        <v>19.774999999999999</v>
      </c>
      <c r="D1364" s="123">
        <v>20.215</v>
      </c>
      <c r="E1364" s="123">
        <v>17.675000000000001</v>
      </c>
      <c r="G1364" s="125">
        <v>-1.24E-2</v>
      </c>
    </row>
    <row r="1365" spans="1:7" ht="15.75" customHeight="1" x14ac:dyDescent="0.25">
      <c r="A1365" s="124">
        <v>44103</v>
      </c>
      <c r="B1365" s="123">
        <v>19.774999999999999</v>
      </c>
      <c r="C1365" s="123">
        <v>19.572500000000002</v>
      </c>
      <c r="D1365" s="123">
        <v>20.197500000000002</v>
      </c>
      <c r="E1365" s="123">
        <v>18.427499999999998</v>
      </c>
      <c r="G1365" s="125">
        <v>1.03E-2</v>
      </c>
    </row>
    <row r="1366" spans="1:7" ht="15.75" customHeight="1" x14ac:dyDescent="0.25">
      <c r="A1366" s="124">
        <v>44102</v>
      </c>
      <c r="B1366" s="123">
        <v>19.572500000000002</v>
      </c>
      <c r="C1366" s="123">
        <v>20.675000000000001</v>
      </c>
      <c r="D1366" s="123">
        <v>21.0975</v>
      </c>
      <c r="E1366" s="123">
        <v>19.350000000000001</v>
      </c>
      <c r="G1366" s="125">
        <v>-5.33E-2</v>
      </c>
    </row>
    <row r="1367" spans="1:7" ht="15.75" customHeight="1" x14ac:dyDescent="0.25">
      <c r="A1367" s="124">
        <v>44099</v>
      </c>
      <c r="B1367" s="123">
        <v>20.675000000000001</v>
      </c>
      <c r="C1367" s="123">
        <v>23.51</v>
      </c>
      <c r="D1367" s="123">
        <v>23.51</v>
      </c>
      <c r="E1367" s="123">
        <v>18.6675</v>
      </c>
      <c r="G1367" s="125">
        <v>-0.1206</v>
      </c>
    </row>
    <row r="1368" spans="1:7" ht="15.75" customHeight="1" x14ac:dyDescent="0.25">
      <c r="A1368" s="124">
        <v>44098</v>
      </c>
      <c r="B1368" s="123">
        <v>23.51</v>
      </c>
      <c r="C1368" s="123">
        <v>20.99</v>
      </c>
      <c r="D1368" s="123">
        <v>23.817499999999999</v>
      </c>
      <c r="E1368" s="123">
        <v>20.925000000000001</v>
      </c>
      <c r="G1368" s="125">
        <v>0.1201</v>
      </c>
    </row>
    <row r="1369" spans="1:7" ht="15.75" customHeight="1" x14ac:dyDescent="0.25">
      <c r="A1369" s="124">
        <v>44097</v>
      </c>
      <c r="B1369" s="123">
        <v>20.99</v>
      </c>
      <c r="C1369" s="123">
        <v>21.41</v>
      </c>
      <c r="D1369" s="123">
        <v>22.477499999999999</v>
      </c>
      <c r="E1369" s="123">
        <v>19.37</v>
      </c>
      <c r="G1369" s="125">
        <v>-1.9599999999999999E-2</v>
      </c>
    </row>
    <row r="1370" spans="1:7" ht="15.75" customHeight="1" x14ac:dyDescent="0.25">
      <c r="A1370" s="124">
        <v>44096</v>
      </c>
      <c r="B1370" s="123">
        <v>21.41</v>
      </c>
      <c r="C1370" s="123">
        <v>22.1875</v>
      </c>
      <c r="D1370" s="123">
        <v>23.274999999999999</v>
      </c>
      <c r="E1370" s="123">
        <v>15.755000000000001</v>
      </c>
      <c r="G1370" s="125">
        <v>-3.5000000000000003E-2</v>
      </c>
    </row>
    <row r="1371" spans="1:7" ht="15.75" customHeight="1" x14ac:dyDescent="0.25">
      <c r="A1371" s="124">
        <v>44095</v>
      </c>
      <c r="B1371" s="123">
        <v>22.1875</v>
      </c>
      <c r="C1371" s="123">
        <v>20.045000000000002</v>
      </c>
      <c r="D1371" s="123">
        <v>22.9925</v>
      </c>
      <c r="E1371" s="123">
        <v>18.267499999999998</v>
      </c>
      <c r="G1371" s="125">
        <v>0.1069</v>
      </c>
    </row>
    <row r="1372" spans="1:7" ht="15.75" customHeight="1" x14ac:dyDescent="0.25">
      <c r="A1372" s="124">
        <v>44092</v>
      </c>
      <c r="B1372" s="123">
        <v>20.045000000000002</v>
      </c>
      <c r="C1372" s="123">
        <v>20.100000000000001</v>
      </c>
      <c r="D1372" s="123">
        <v>20.77</v>
      </c>
      <c r="E1372" s="123">
        <v>17.5825</v>
      </c>
      <c r="G1372" s="125">
        <v>-2.7000000000000001E-3</v>
      </c>
    </row>
    <row r="1373" spans="1:7" ht="15.75" customHeight="1" x14ac:dyDescent="0.25">
      <c r="A1373" s="124">
        <v>44091</v>
      </c>
      <c r="B1373" s="123">
        <v>20.100000000000001</v>
      </c>
      <c r="C1373" s="123">
        <v>19.66</v>
      </c>
      <c r="D1373" s="123">
        <v>20.682500000000001</v>
      </c>
      <c r="E1373" s="123">
        <v>17.552499999999998</v>
      </c>
      <c r="G1373" s="125">
        <v>2.24E-2</v>
      </c>
    </row>
    <row r="1374" spans="1:7" ht="15.75" customHeight="1" x14ac:dyDescent="0.25">
      <c r="A1374" s="124">
        <v>44090</v>
      </c>
      <c r="B1374" s="123">
        <v>19.66</v>
      </c>
      <c r="C1374" s="123">
        <v>20.5975</v>
      </c>
      <c r="D1374" s="123">
        <v>20.5975</v>
      </c>
      <c r="E1374" s="123">
        <v>16.324999999999999</v>
      </c>
      <c r="G1374" s="125">
        <v>-4.5499999999999999E-2</v>
      </c>
    </row>
    <row r="1375" spans="1:7" ht="15.75" customHeight="1" x14ac:dyDescent="0.25">
      <c r="A1375" s="124">
        <v>44089</v>
      </c>
      <c r="B1375" s="123">
        <v>20.5975</v>
      </c>
      <c r="C1375" s="123">
        <v>21.19</v>
      </c>
      <c r="D1375" s="123">
        <v>21.19</v>
      </c>
      <c r="E1375" s="123">
        <v>18.897500000000001</v>
      </c>
      <c r="G1375" s="125">
        <v>-2.8000000000000001E-2</v>
      </c>
    </row>
    <row r="1376" spans="1:7" ht="15.75" customHeight="1" x14ac:dyDescent="0.25">
      <c r="A1376" s="124">
        <v>44088</v>
      </c>
      <c r="B1376" s="123">
        <v>21.19</v>
      </c>
      <c r="C1376" s="123">
        <v>20.712499999999999</v>
      </c>
      <c r="D1376" s="123">
        <v>21.74</v>
      </c>
      <c r="E1376" s="123">
        <v>17.532499999999999</v>
      </c>
      <c r="G1376" s="125">
        <v>2.3099999999999999E-2</v>
      </c>
    </row>
    <row r="1377" spans="1:7" ht="15.75" customHeight="1" x14ac:dyDescent="0.25">
      <c r="A1377" s="124">
        <v>44085</v>
      </c>
      <c r="B1377" s="123">
        <v>20.712499999999999</v>
      </c>
      <c r="C1377" s="123">
        <v>21.262499999999999</v>
      </c>
      <c r="D1377" s="123">
        <v>21.344999999999999</v>
      </c>
      <c r="E1377" s="123">
        <v>18.172499999999999</v>
      </c>
      <c r="G1377" s="125">
        <v>-2.5899999999999999E-2</v>
      </c>
    </row>
    <row r="1378" spans="1:7" ht="15.75" customHeight="1" x14ac:dyDescent="0.25">
      <c r="A1378" s="124">
        <v>44084</v>
      </c>
      <c r="B1378" s="123">
        <v>21.262499999999999</v>
      </c>
      <c r="C1378" s="123">
        <v>22.23</v>
      </c>
      <c r="D1378" s="123">
        <v>22.23</v>
      </c>
      <c r="E1378" s="123">
        <v>17.7</v>
      </c>
      <c r="G1378" s="125">
        <v>-4.3499999999999997E-2</v>
      </c>
    </row>
    <row r="1379" spans="1:7" ht="15.75" customHeight="1" x14ac:dyDescent="0.25">
      <c r="A1379" s="124">
        <v>44083</v>
      </c>
      <c r="B1379" s="123">
        <v>22.23</v>
      </c>
      <c r="C1379" s="123">
        <v>22.7225</v>
      </c>
      <c r="D1379" s="123">
        <v>23.27</v>
      </c>
      <c r="E1379" s="123">
        <v>20.197500000000002</v>
      </c>
      <c r="G1379" s="125">
        <v>-2.1700000000000001E-2</v>
      </c>
    </row>
    <row r="1380" spans="1:7" ht="15.75" customHeight="1" x14ac:dyDescent="0.25">
      <c r="A1380" s="124">
        <v>44082</v>
      </c>
      <c r="B1380" s="123">
        <v>22.7225</v>
      </c>
      <c r="C1380" s="123">
        <v>22.0075</v>
      </c>
      <c r="D1380" s="123">
        <v>23.072500000000002</v>
      </c>
      <c r="E1380" s="123">
        <v>17.57</v>
      </c>
      <c r="G1380" s="125">
        <v>3.2500000000000001E-2</v>
      </c>
    </row>
    <row r="1381" spans="1:7" ht="15.75" customHeight="1" x14ac:dyDescent="0.25">
      <c r="A1381" s="124">
        <v>44081</v>
      </c>
      <c r="B1381" s="123">
        <v>22.0075</v>
      </c>
      <c r="C1381" s="123">
        <v>22.1525</v>
      </c>
      <c r="D1381" s="123">
        <v>23.247499999999999</v>
      </c>
      <c r="E1381" s="123">
        <v>17.245000000000001</v>
      </c>
      <c r="G1381" s="125">
        <v>-6.4999999999999997E-3</v>
      </c>
    </row>
    <row r="1382" spans="1:7" ht="15.75" customHeight="1" x14ac:dyDescent="0.25">
      <c r="A1382" s="124">
        <v>44078</v>
      </c>
      <c r="B1382" s="123">
        <v>22.1525</v>
      </c>
      <c r="C1382" s="123">
        <v>20.502500000000001</v>
      </c>
      <c r="D1382" s="123">
        <v>22.647500000000001</v>
      </c>
      <c r="E1382" s="123">
        <v>19.857500000000002</v>
      </c>
      <c r="G1382" s="125">
        <v>8.0500000000000002E-2</v>
      </c>
    </row>
    <row r="1383" spans="1:7" ht="15.75" customHeight="1" x14ac:dyDescent="0.25">
      <c r="A1383" s="124">
        <v>44077</v>
      </c>
      <c r="B1383" s="123">
        <v>20.502500000000001</v>
      </c>
      <c r="C1383" s="123">
        <v>21.105</v>
      </c>
      <c r="D1383" s="123">
        <v>21.105</v>
      </c>
      <c r="E1383" s="123">
        <v>18.16</v>
      </c>
      <c r="G1383" s="125">
        <v>-2.8500000000000001E-2</v>
      </c>
    </row>
    <row r="1384" spans="1:7" ht="15.75" customHeight="1" x14ac:dyDescent="0.25">
      <c r="A1384" s="124">
        <v>44076</v>
      </c>
      <c r="B1384" s="123">
        <v>21.105</v>
      </c>
      <c r="C1384" s="123">
        <v>21.8</v>
      </c>
      <c r="D1384" s="123">
        <v>22.495000000000001</v>
      </c>
      <c r="E1384" s="123">
        <v>19.852499999999999</v>
      </c>
      <c r="G1384" s="125">
        <v>-3.1899999999999998E-2</v>
      </c>
    </row>
    <row r="1385" spans="1:7" ht="15.75" customHeight="1" x14ac:dyDescent="0.25">
      <c r="A1385" s="124">
        <v>44075</v>
      </c>
      <c r="B1385" s="123">
        <v>21.8</v>
      </c>
      <c r="C1385" s="123">
        <v>22.835000000000001</v>
      </c>
      <c r="D1385" s="123">
        <v>23.2425</v>
      </c>
      <c r="E1385" s="123">
        <v>21.11</v>
      </c>
      <c r="G1385" s="125">
        <v>-4.53E-2</v>
      </c>
    </row>
    <row r="1386" spans="1:7" ht="15.75" customHeight="1" x14ac:dyDescent="0.25">
      <c r="A1386" s="124">
        <v>44074</v>
      </c>
      <c r="B1386" s="123">
        <v>22.835000000000001</v>
      </c>
      <c r="C1386" s="123">
        <v>18.3475</v>
      </c>
      <c r="D1386" s="123">
        <v>23.872499999999999</v>
      </c>
      <c r="E1386" s="123">
        <v>16.399999999999999</v>
      </c>
      <c r="G1386" s="125">
        <v>0.24460000000000001</v>
      </c>
    </row>
    <row r="1387" spans="1:7" ht="15.75" customHeight="1" x14ac:dyDescent="0.25">
      <c r="A1387" s="124">
        <v>44071</v>
      </c>
      <c r="B1387" s="123">
        <v>18.3475</v>
      </c>
      <c r="C1387" s="123">
        <v>18.895</v>
      </c>
      <c r="D1387" s="123">
        <v>18.895</v>
      </c>
      <c r="E1387" s="123">
        <v>16.655000000000001</v>
      </c>
      <c r="G1387" s="125">
        <v>-2.9000000000000001E-2</v>
      </c>
    </row>
    <row r="1388" spans="1:7" ht="15.75" customHeight="1" x14ac:dyDescent="0.25">
      <c r="A1388" s="124">
        <v>44070</v>
      </c>
      <c r="B1388" s="123">
        <v>18.895</v>
      </c>
      <c r="C1388" s="123">
        <v>19.302499999999998</v>
      </c>
      <c r="D1388" s="123">
        <v>19.47</v>
      </c>
      <c r="E1388" s="123">
        <v>17.452500000000001</v>
      </c>
      <c r="G1388" s="125">
        <v>-2.1100000000000001E-2</v>
      </c>
    </row>
    <row r="1389" spans="1:7" ht="15.75" customHeight="1" x14ac:dyDescent="0.25">
      <c r="A1389" s="124">
        <v>44069</v>
      </c>
      <c r="B1389" s="123">
        <v>19.302499999999998</v>
      </c>
      <c r="C1389" s="123">
        <v>19.315000000000001</v>
      </c>
      <c r="D1389" s="123">
        <v>19.592500000000001</v>
      </c>
      <c r="E1389" s="123">
        <v>17.2225</v>
      </c>
      <c r="G1389" s="125">
        <v>-5.9999999999999995E-4</v>
      </c>
    </row>
    <row r="1390" spans="1:7" ht="15.75" customHeight="1" x14ac:dyDescent="0.25">
      <c r="A1390" s="124">
        <v>44068</v>
      </c>
      <c r="B1390" s="123">
        <v>19.315000000000001</v>
      </c>
      <c r="C1390" s="123">
        <v>19.23</v>
      </c>
      <c r="D1390" s="123">
        <v>19.805</v>
      </c>
      <c r="E1390" s="123">
        <v>15.422499999999999</v>
      </c>
      <c r="G1390" s="125">
        <v>4.4000000000000003E-3</v>
      </c>
    </row>
    <row r="1391" spans="1:7" ht="15.75" customHeight="1" x14ac:dyDescent="0.25">
      <c r="A1391" s="124">
        <v>44067</v>
      </c>
      <c r="B1391" s="123">
        <v>19.23</v>
      </c>
      <c r="C1391" s="123">
        <v>19.9375</v>
      </c>
      <c r="D1391" s="123">
        <v>20.067499999999999</v>
      </c>
      <c r="E1391" s="123">
        <v>17.887499999999999</v>
      </c>
      <c r="G1391" s="125">
        <v>-3.5499999999999997E-2</v>
      </c>
    </row>
    <row r="1392" spans="1:7" ht="15.75" customHeight="1" x14ac:dyDescent="0.25">
      <c r="A1392" s="124">
        <v>44064</v>
      </c>
      <c r="B1392" s="123">
        <v>19.9375</v>
      </c>
      <c r="C1392" s="123">
        <v>20.6175</v>
      </c>
      <c r="D1392" s="123">
        <v>20.6175</v>
      </c>
      <c r="E1392" s="123">
        <v>14.885</v>
      </c>
      <c r="G1392" s="125">
        <v>-3.3000000000000002E-2</v>
      </c>
    </row>
    <row r="1393" spans="1:7" ht="15.75" customHeight="1" x14ac:dyDescent="0.25">
      <c r="A1393" s="124">
        <v>44063</v>
      </c>
      <c r="B1393" s="123">
        <v>20.6175</v>
      </c>
      <c r="C1393" s="123">
        <v>19.9575</v>
      </c>
      <c r="D1393" s="123">
        <v>21.08</v>
      </c>
      <c r="E1393" s="123">
        <v>17.662500000000001</v>
      </c>
      <c r="G1393" s="125">
        <v>3.3099999999999997E-2</v>
      </c>
    </row>
    <row r="1394" spans="1:7" ht="15.75" customHeight="1" x14ac:dyDescent="0.25">
      <c r="A1394" s="124">
        <v>44062</v>
      </c>
      <c r="B1394" s="123">
        <v>19.9575</v>
      </c>
      <c r="C1394" s="123">
        <v>20.43</v>
      </c>
      <c r="D1394" s="123">
        <v>20.43</v>
      </c>
      <c r="E1394" s="123">
        <v>17.835000000000001</v>
      </c>
      <c r="G1394" s="125">
        <v>-2.3099999999999999E-2</v>
      </c>
    </row>
    <row r="1395" spans="1:7" ht="15.75" customHeight="1" x14ac:dyDescent="0.25">
      <c r="A1395" s="124">
        <v>44061</v>
      </c>
      <c r="B1395" s="123">
        <v>20.43</v>
      </c>
      <c r="C1395" s="123">
        <v>21.307500000000001</v>
      </c>
      <c r="D1395" s="123">
        <v>21.307500000000001</v>
      </c>
      <c r="E1395" s="123">
        <v>18.252500000000001</v>
      </c>
      <c r="G1395" s="125">
        <v>-4.1200000000000001E-2</v>
      </c>
    </row>
    <row r="1396" spans="1:7" ht="15.75" customHeight="1" x14ac:dyDescent="0.25">
      <c r="A1396" s="124">
        <v>44060</v>
      </c>
      <c r="B1396" s="123">
        <v>21.307500000000001</v>
      </c>
      <c r="C1396" s="123">
        <v>21.672499999999999</v>
      </c>
      <c r="D1396" s="123">
        <v>22.877500000000001</v>
      </c>
      <c r="E1396" s="123">
        <v>19.557500000000001</v>
      </c>
      <c r="G1396" s="125">
        <v>-1.6799999999999999E-2</v>
      </c>
    </row>
    <row r="1397" spans="1:7" ht="15.75" customHeight="1" x14ac:dyDescent="0.25">
      <c r="A1397" s="124">
        <v>44057</v>
      </c>
      <c r="B1397" s="123">
        <v>21.672499999999999</v>
      </c>
      <c r="C1397" s="123">
        <v>20.567499999999999</v>
      </c>
      <c r="D1397" s="123">
        <v>22.97</v>
      </c>
      <c r="E1397" s="123">
        <v>16.34</v>
      </c>
      <c r="G1397" s="125">
        <v>5.3699999999999998E-2</v>
      </c>
    </row>
    <row r="1398" spans="1:7" ht="15.75" customHeight="1" x14ac:dyDescent="0.25">
      <c r="A1398" s="124">
        <v>44056</v>
      </c>
      <c r="B1398" s="123">
        <v>20.567499999999999</v>
      </c>
      <c r="C1398" s="123">
        <v>20.844999999999999</v>
      </c>
      <c r="D1398" s="123">
        <v>21.19</v>
      </c>
      <c r="E1398" s="123">
        <v>19.46</v>
      </c>
      <c r="G1398" s="125">
        <v>-1.3299999999999999E-2</v>
      </c>
    </row>
    <row r="1399" spans="1:7" ht="15.75" customHeight="1" x14ac:dyDescent="0.25">
      <c r="A1399" s="124">
        <v>44055</v>
      </c>
      <c r="B1399" s="123">
        <v>20.844999999999999</v>
      </c>
      <c r="C1399" s="123">
        <v>21.36</v>
      </c>
      <c r="D1399" s="123">
        <v>21.922499999999999</v>
      </c>
      <c r="E1399" s="123">
        <v>16.850000000000001</v>
      </c>
      <c r="G1399" s="125">
        <v>-2.41E-2</v>
      </c>
    </row>
    <row r="1400" spans="1:7" ht="15.75" customHeight="1" x14ac:dyDescent="0.25">
      <c r="A1400" s="124">
        <v>44054</v>
      </c>
      <c r="B1400" s="123">
        <v>21.36</v>
      </c>
      <c r="C1400" s="123">
        <v>22.51</v>
      </c>
      <c r="D1400" s="123">
        <v>22.51</v>
      </c>
      <c r="E1400" s="123">
        <v>20.215</v>
      </c>
      <c r="G1400" s="125">
        <v>-5.11E-2</v>
      </c>
    </row>
    <row r="1401" spans="1:7" ht="15.75" customHeight="1" x14ac:dyDescent="0.25">
      <c r="A1401" s="124">
        <v>44053</v>
      </c>
      <c r="B1401" s="123">
        <v>22.51</v>
      </c>
      <c r="C1401" s="123">
        <v>22.577500000000001</v>
      </c>
      <c r="D1401" s="123">
        <v>23.015000000000001</v>
      </c>
      <c r="E1401" s="123">
        <v>21.452500000000001</v>
      </c>
      <c r="G1401" s="125">
        <v>-3.0000000000000001E-3</v>
      </c>
    </row>
    <row r="1402" spans="1:7" ht="15.75" customHeight="1" x14ac:dyDescent="0.25">
      <c r="A1402" s="124">
        <v>44050</v>
      </c>
      <c r="B1402" s="123">
        <v>22.577500000000001</v>
      </c>
      <c r="C1402" s="123">
        <v>23.15</v>
      </c>
      <c r="D1402" s="123">
        <v>23.31</v>
      </c>
      <c r="E1402" s="123">
        <v>21.754999999999999</v>
      </c>
      <c r="G1402" s="125">
        <v>-2.47E-2</v>
      </c>
    </row>
    <row r="1403" spans="1:7" ht="15.75" customHeight="1" x14ac:dyDescent="0.25">
      <c r="A1403" s="124">
        <v>44049</v>
      </c>
      <c r="B1403" s="123">
        <v>23.15</v>
      </c>
      <c r="C1403" s="123">
        <v>23.567499999999999</v>
      </c>
      <c r="D1403" s="123">
        <v>23.704999999999998</v>
      </c>
      <c r="E1403" s="123">
        <v>22.524999999999999</v>
      </c>
      <c r="G1403" s="125">
        <v>-1.77E-2</v>
      </c>
    </row>
    <row r="1404" spans="1:7" ht="15.75" customHeight="1" x14ac:dyDescent="0.25">
      <c r="A1404" s="124">
        <v>44048</v>
      </c>
      <c r="B1404" s="123">
        <v>23.567499999999999</v>
      </c>
      <c r="C1404" s="123">
        <v>23.815000000000001</v>
      </c>
      <c r="D1404" s="123">
        <v>23.932500000000001</v>
      </c>
      <c r="E1404" s="123">
        <v>21.824999999999999</v>
      </c>
      <c r="G1404" s="125">
        <v>-1.04E-2</v>
      </c>
    </row>
    <row r="1405" spans="1:7" ht="15.75" customHeight="1" x14ac:dyDescent="0.25">
      <c r="A1405" s="124">
        <v>44047</v>
      </c>
      <c r="B1405" s="123">
        <v>23.815000000000001</v>
      </c>
      <c r="C1405" s="123">
        <v>25.184999999999999</v>
      </c>
      <c r="D1405" s="123">
        <v>25.184999999999999</v>
      </c>
      <c r="E1405" s="123">
        <v>23.555</v>
      </c>
      <c r="G1405" s="125">
        <v>-5.4399999999999997E-2</v>
      </c>
    </row>
    <row r="1406" spans="1:7" ht="15.75" customHeight="1" x14ac:dyDescent="0.25">
      <c r="A1406" s="124">
        <v>44046</v>
      </c>
      <c r="B1406" s="123">
        <v>25.184999999999999</v>
      </c>
      <c r="C1406" s="123">
        <v>24.192499999999999</v>
      </c>
      <c r="D1406" s="123">
        <v>25.69</v>
      </c>
      <c r="E1406" s="123">
        <v>23.262499999999999</v>
      </c>
      <c r="G1406" s="125">
        <v>4.1000000000000002E-2</v>
      </c>
    </row>
    <row r="1407" spans="1:7" ht="15.75" customHeight="1" x14ac:dyDescent="0.25">
      <c r="A1407" s="124">
        <v>44043</v>
      </c>
      <c r="B1407" s="123">
        <v>24.192499999999999</v>
      </c>
      <c r="C1407" s="123">
        <v>24.727499999999999</v>
      </c>
      <c r="D1407" s="123">
        <v>25.372499999999999</v>
      </c>
      <c r="E1407" s="123">
        <v>23.967500000000001</v>
      </c>
      <c r="G1407" s="125">
        <v>-2.1600000000000001E-2</v>
      </c>
    </row>
    <row r="1408" spans="1:7" ht="15.75" customHeight="1" x14ac:dyDescent="0.25">
      <c r="A1408" s="124">
        <v>44042</v>
      </c>
      <c r="B1408" s="123">
        <v>24.727499999999999</v>
      </c>
      <c r="C1408" s="123">
        <v>24.112500000000001</v>
      </c>
      <c r="D1408" s="123">
        <v>25.142499999999998</v>
      </c>
      <c r="E1408" s="123">
        <v>22.09</v>
      </c>
      <c r="G1408" s="125">
        <v>2.5499999999999998E-2</v>
      </c>
    </row>
    <row r="1409" spans="1:7" ht="15.75" customHeight="1" x14ac:dyDescent="0.25">
      <c r="A1409" s="124">
        <v>44041</v>
      </c>
      <c r="B1409" s="123">
        <v>24.112500000000001</v>
      </c>
      <c r="C1409" s="123">
        <v>23.642499999999998</v>
      </c>
      <c r="D1409" s="123">
        <v>24.497499999999999</v>
      </c>
      <c r="E1409" s="123">
        <v>23.642499999999998</v>
      </c>
      <c r="G1409" s="125">
        <v>1.9900000000000001E-2</v>
      </c>
    </row>
    <row r="1410" spans="1:7" ht="15.75" customHeight="1" x14ac:dyDescent="0.25">
      <c r="A1410" s="124">
        <v>44040</v>
      </c>
      <c r="B1410" s="123">
        <v>23.642499999999998</v>
      </c>
      <c r="C1410" s="123">
        <v>25.017499999999998</v>
      </c>
      <c r="D1410" s="123">
        <v>25.215</v>
      </c>
      <c r="E1410" s="123">
        <v>23.545000000000002</v>
      </c>
      <c r="G1410" s="125">
        <v>-5.5E-2</v>
      </c>
    </row>
    <row r="1411" spans="1:7" ht="15.75" customHeight="1" x14ac:dyDescent="0.25">
      <c r="A1411" s="124">
        <v>44039</v>
      </c>
      <c r="B1411" s="123">
        <v>25.017499999999998</v>
      </c>
      <c r="C1411" s="123">
        <v>24.535</v>
      </c>
      <c r="D1411" s="123">
        <v>25.717500000000001</v>
      </c>
      <c r="E1411" s="123">
        <v>23.29</v>
      </c>
      <c r="G1411" s="125">
        <v>1.9699999999999999E-2</v>
      </c>
    </row>
    <row r="1412" spans="1:7" ht="15.75" customHeight="1" x14ac:dyDescent="0.25">
      <c r="A1412" s="124">
        <v>44036</v>
      </c>
      <c r="B1412" s="123">
        <v>24.535</v>
      </c>
      <c r="C1412" s="123">
        <v>24.64</v>
      </c>
      <c r="D1412" s="123">
        <v>25.295000000000002</v>
      </c>
      <c r="E1412" s="123">
        <v>22.737500000000001</v>
      </c>
      <c r="G1412" s="125">
        <v>-4.3E-3</v>
      </c>
    </row>
    <row r="1413" spans="1:7" ht="15.75" customHeight="1" x14ac:dyDescent="0.25">
      <c r="A1413" s="124">
        <v>44035</v>
      </c>
      <c r="B1413" s="123">
        <v>24.64</v>
      </c>
      <c r="C1413" s="123">
        <v>24.885000000000002</v>
      </c>
      <c r="D1413" s="123">
        <v>24.934999999999999</v>
      </c>
      <c r="E1413" s="123">
        <v>24.0075</v>
      </c>
      <c r="G1413" s="125">
        <v>-9.7999999999999997E-3</v>
      </c>
    </row>
    <row r="1414" spans="1:7" ht="15.75" customHeight="1" x14ac:dyDescent="0.25">
      <c r="A1414" s="124">
        <v>44034</v>
      </c>
      <c r="B1414" s="123">
        <v>24.885000000000002</v>
      </c>
      <c r="C1414" s="123">
        <v>24.427499999999998</v>
      </c>
      <c r="D1414" s="123">
        <v>25.802499999999998</v>
      </c>
      <c r="E1414" s="123">
        <v>23.73</v>
      </c>
      <c r="G1414" s="125">
        <v>1.8700000000000001E-2</v>
      </c>
    </row>
    <row r="1415" spans="1:7" ht="15.75" customHeight="1" x14ac:dyDescent="0.25">
      <c r="A1415" s="124">
        <v>44033</v>
      </c>
      <c r="B1415" s="123">
        <v>24.427499999999998</v>
      </c>
      <c r="C1415" s="123">
        <v>24.712499999999999</v>
      </c>
      <c r="D1415" s="123">
        <v>24.712499999999999</v>
      </c>
      <c r="E1415" s="123">
        <v>23.725000000000001</v>
      </c>
      <c r="G1415" s="125">
        <v>-1.15E-2</v>
      </c>
    </row>
    <row r="1416" spans="1:7" ht="15.75" customHeight="1" x14ac:dyDescent="0.25">
      <c r="A1416" s="124">
        <v>44032</v>
      </c>
      <c r="B1416" s="123">
        <v>24.712499999999999</v>
      </c>
      <c r="C1416" s="123">
        <v>24.157499999999999</v>
      </c>
      <c r="D1416" s="123">
        <v>25.12</v>
      </c>
      <c r="E1416" s="123">
        <v>24.157499999999999</v>
      </c>
      <c r="G1416" s="125">
        <v>2.3E-2</v>
      </c>
    </row>
    <row r="1417" spans="1:7" ht="15.75" customHeight="1" x14ac:dyDescent="0.25">
      <c r="A1417" s="124">
        <v>44029</v>
      </c>
      <c r="B1417" s="123">
        <v>24.157499999999999</v>
      </c>
      <c r="C1417" s="123">
        <v>25.362500000000001</v>
      </c>
      <c r="D1417" s="123">
        <v>25.502500000000001</v>
      </c>
      <c r="E1417" s="123">
        <v>23.77</v>
      </c>
      <c r="G1417" s="125">
        <v>-4.7500000000000001E-2</v>
      </c>
    </row>
    <row r="1418" spans="1:7" ht="15.75" customHeight="1" x14ac:dyDescent="0.25">
      <c r="A1418" s="124">
        <v>44028</v>
      </c>
      <c r="B1418" s="123">
        <v>25.362500000000001</v>
      </c>
      <c r="C1418" s="123">
        <v>26.29</v>
      </c>
      <c r="D1418" s="123">
        <v>26.5975</v>
      </c>
      <c r="E1418" s="123">
        <v>25.245000000000001</v>
      </c>
      <c r="G1418" s="125">
        <v>-3.5299999999999998E-2</v>
      </c>
    </row>
    <row r="1419" spans="1:7" ht="15.75" customHeight="1" x14ac:dyDescent="0.25">
      <c r="A1419" s="124">
        <v>44027</v>
      </c>
      <c r="B1419" s="123">
        <v>26.29</v>
      </c>
      <c r="C1419" s="123">
        <v>26.637499999999999</v>
      </c>
      <c r="D1419" s="123">
        <v>26.637499999999999</v>
      </c>
      <c r="E1419" s="123">
        <v>23.74</v>
      </c>
      <c r="G1419" s="125">
        <v>-1.2999999999999999E-2</v>
      </c>
    </row>
    <row r="1420" spans="1:7" ht="15.75" customHeight="1" x14ac:dyDescent="0.25">
      <c r="A1420" s="124">
        <v>44026</v>
      </c>
      <c r="B1420" s="123">
        <v>26.637499999999999</v>
      </c>
      <c r="C1420" s="123">
        <v>25.252500000000001</v>
      </c>
      <c r="D1420" s="123">
        <v>27.265000000000001</v>
      </c>
      <c r="E1420" s="123">
        <v>25.252500000000001</v>
      </c>
      <c r="G1420" s="125">
        <v>5.4800000000000001E-2</v>
      </c>
    </row>
    <row r="1421" spans="1:7" ht="15.75" customHeight="1" x14ac:dyDescent="0.25">
      <c r="A1421" s="124">
        <v>44025</v>
      </c>
      <c r="B1421" s="123">
        <v>25.252500000000001</v>
      </c>
      <c r="C1421" s="123">
        <v>24.942499999999999</v>
      </c>
      <c r="D1421" s="123">
        <v>25.907499999999999</v>
      </c>
      <c r="E1421" s="123">
        <v>22.805</v>
      </c>
      <c r="G1421" s="125">
        <v>1.24E-2</v>
      </c>
    </row>
    <row r="1422" spans="1:7" ht="15.75" customHeight="1" x14ac:dyDescent="0.25">
      <c r="A1422" s="124">
        <v>44022</v>
      </c>
      <c r="B1422" s="123">
        <v>24.942499999999999</v>
      </c>
      <c r="C1422" s="123">
        <v>24.912500000000001</v>
      </c>
      <c r="D1422" s="123">
        <v>25.477499999999999</v>
      </c>
      <c r="E1422" s="123">
        <v>23.484999999999999</v>
      </c>
      <c r="G1422" s="125">
        <v>1.1999999999999999E-3</v>
      </c>
    </row>
    <row r="1423" spans="1:7" ht="15.75" customHeight="1" x14ac:dyDescent="0.25">
      <c r="A1423" s="124">
        <v>44021</v>
      </c>
      <c r="B1423" s="123">
        <v>24.912500000000001</v>
      </c>
      <c r="C1423" s="123">
        <v>26.1</v>
      </c>
      <c r="D1423" s="123">
        <v>27.657499999999999</v>
      </c>
      <c r="E1423" s="123">
        <v>24.734999999999999</v>
      </c>
      <c r="G1423" s="125">
        <v>-4.5499999999999999E-2</v>
      </c>
    </row>
    <row r="1424" spans="1:7" ht="15.75" customHeight="1" x14ac:dyDescent="0.25">
      <c r="A1424" s="124">
        <v>44020</v>
      </c>
      <c r="B1424" s="123">
        <v>26.1</v>
      </c>
      <c r="C1424" s="123">
        <v>25.102499999999999</v>
      </c>
      <c r="D1424" s="123">
        <v>26.355</v>
      </c>
      <c r="E1424" s="123">
        <v>25.03</v>
      </c>
      <c r="G1424" s="125">
        <v>3.9699999999999999E-2</v>
      </c>
    </row>
    <row r="1425" spans="1:7" ht="15.75" customHeight="1" x14ac:dyDescent="0.25">
      <c r="A1425" s="124">
        <v>44019</v>
      </c>
      <c r="B1425" s="123">
        <v>25.102499999999999</v>
      </c>
      <c r="C1425" s="123">
        <v>25.197500000000002</v>
      </c>
      <c r="D1425" s="123">
        <v>25.645</v>
      </c>
      <c r="E1425" s="123">
        <v>24.24</v>
      </c>
      <c r="G1425" s="125">
        <v>-3.8E-3</v>
      </c>
    </row>
    <row r="1426" spans="1:7" ht="15.75" customHeight="1" x14ac:dyDescent="0.25">
      <c r="A1426" s="124">
        <v>44018</v>
      </c>
      <c r="B1426" s="123">
        <v>25.197500000000002</v>
      </c>
      <c r="C1426" s="123">
        <v>25.767499999999998</v>
      </c>
      <c r="D1426" s="123">
        <v>26.175000000000001</v>
      </c>
      <c r="E1426" s="123">
        <v>24.5425</v>
      </c>
      <c r="G1426" s="125">
        <v>-2.2100000000000002E-2</v>
      </c>
    </row>
    <row r="1427" spans="1:7" ht="15.75" customHeight="1" x14ac:dyDescent="0.25">
      <c r="A1427" s="124">
        <v>44015</v>
      </c>
      <c r="B1427" s="123">
        <v>25.767499999999998</v>
      </c>
      <c r="C1427" s="123">
        <v>26.5075</v>
      </c>
      <c r="D1427" s="123">
        <v>26.774999999999999</v>
      </c>
      <c r="E1427" s="123">
        <v>25.627500000000001</v>
      </c>
      <c r="G1427" s="125">
        <v>-2.7900000000000001E-2</v>
      </c>
    </row>
    <row r="1428" spans="1:7" ht="15.75" customHeight="1" x14ac:dyDescent="0.25">
      <c r="A1428" s="124">
        <v>44014</v>
      </c>
      <c r="B1428" s="123">
        <v>26.5075</v>
      </c>
      <c r="C1428" s="123">
        <v>28.1175</v>
      </c>
      <c r="D1428" s="123">
        <v>28.1175</v>
      </c>
      <c r="E1428" s="123">
        <v>26.315000000000001</v>
      </c>
      <c r="G1428" s="125">
        <v>-5.7299999999999997E-2</v>
      </c>
    </row>
    <row r="1429" spans="1:7" ht="15.75" customHeight="1" x14ac:dyDescent="0.25">
      <c r="A1429" s="124">
        <v>44013</v>
      </c>
      <c r="B1429" s="123">
        <v>28.1175</v>
      </c>
      <c r="C1429" s="123">
        <v>29.1175</v>
      </c>
      <c r="D1429" s="123">
        <v>29.162500000000001</v>
      </c>
      <c r="E1429" s="123">
        <v>27.9375</v>
      </c>
      <c r="G1429" s="125">
        <v>-3.4299999999999997E-2</v>
      </c>
    </row>
    <row r="1430" spans="1:7" ht="15.75" customHeight="1" x14ac:dyDescent="0.25">
      <c r="A1430" s="124">
        <v>44012</v>
      </c>
      <c r="B1430" s="123">
        <v>29.1175</v>
      </c>
      <c r="C1430" s="123">
        <v>28.91</v>
      </c>
      <c r="D1430" s="123">
        <v>29.6325</v>
      </c>
      <c r="E1430" s="123">
        <v>28.405000000000001</v>
      </c>
      <c r="G1430" s="125">
        <v>7.1999999999999998E-3</v>
      </c>
    </row>
    <row r="1431" spans="1:7" ht="15.75" customHeight="1" x14ac:dyDescent="0.25">
      <c r="A1431" s="124">
        <v>44011</v>
      </c>
      <c r="B1431" s="123">
        <v>28.91</v>
      </c>
      <c r="C1431" s="123">
        <v>28.734999999999999</v>
      </c>
      <c r="D1431" s="123">
        <v>30.45</v>
      </c>
      <c r="E1431" s="123">
        <v>27.98</v>
      </c>
      <c r="G1431" s="125">
        <v>6.1000000000000004E-3</v>
      </c>
    </row>
    <row r="1432" spans="1:7" ht="15.75" customHeight="1" x14ac:dyDescent="0.25">
      <c r="A1432" s="124">
        <v>44008</v>
      </c>
      <c r="B1432" s="123">
        <v>28.734999999999999</v>
      </c>
      <c r="C1432" s="123">
        <v>29.727499999999999</v>
      </c>
      <c r="D1432" s="123">
        <v>30.065000000000001</v>
      </c>
      <c r="E1432" s="123">
        <v>28.315000000000001</v>
      </c>
      <c r="G1432" s="125">
        <v>-3.3399999999999999E-2</v>
      </c>
    </row>
    <row r="1433" spans="1:7" ht="15.75" customHeight="1" x14ac:dyDescent="0.25">
      <c r="A1433" s="124">
        <v>44007</v>
      </c>
      <c r="B1433" s="123">
        <v>29.727499999999999</v>
      </c>
      <c r="C1433" s="123">
        <v>29.577500000000001</v>
      </c>
      <c r="D1433" s="123">
        <v>31.285</v>
      </c>
      <c r="E1433" s="123">
        <v>29.057500000000001</v>
      </c>
      <c r="G1433" s="125">
        <v>5.1000000000000004E-3</v>
      </c>
    </row>
    <row r="1434" spans="1:7" ht="15.75" customHeight="1" x14ac:dyDescent="0.25">
      <c r="A1434" s="124">
        <v>44006</v>
      </c>
      <c r="B1434" s="123">
        <v>29.577500000000001</v>
      </c>
      <c r="C1434" s="123">
        <v>29.34</v>
      </c>
      <c r="D1434" s="123">
        <v>30.53</v>
      </c>
      <c r="E1434" s="123">
        <v>27.79</v>
      </c>
      <c r="G1434" s="125">
        <v>8.0999999999999996E-3</v>
      </c>
    </row>
    <row r="1435" spans="1:7" ht="15.75" customHeight="1" x14ac:dyDescent="0.25">
      <c r="A1435" s="124">
        <v>44005</v>
      </c>
      <c r="B1435" s="123">
        <v>29.34</v>
      </c>
      <c r="C1435" s="123">
        <v>30.46</v>
      </c>
      <c r="D1435" s="123">
        <v>31.147500000000001</v>
      </c>
      <c r="E1435" s="123">
        <v>29.2425</v>
      </c>
      <c r="G1435" s="125">
        <v>-3.6799999999999999E-2</v>
      </c>
    </row>
    <row r="1436" spans="1:7" ht="15.75" customHeight="1" x14ac:dyDescent="0.25">
      <c r="A1436" s="124">
        <v>44004</v>
      </c>
      <c r="B1436" s="123">
        <v>30.46</v>
      </c>
      <c r="C1436" s="123">
        <v>29.965</v>
      </c>
      <c r="D1436" s="123">
        <v>30.982500000000002</v>
      </c>
      <c r="E1436" s="123">
        <v>29.965</v>
      </c>
      <c r="G1436" s="125">
        <v>1.6500000000000001E-2</v>
      </c>
    </row>
    <row r="1437" spans="1:7" ht="15.75" customHeight="1" x14ac:dyDescent="0.25">
      <c r="A1437" s="124">
        <v>44001</v>
      </c>
      <c r="B1437" s="123">
        <v>29.965</v>
      </c>
      <c r="C1437" s="123">
        <v>31.454999999999998</v>
      </c>
      <c r="D1437" s="123">
        <v>31.912500000000001</v>
      </c>
      <c r="E1437" s="123">
        <v>29.677499999999998</v>
      </c>
      <c r="G1437" s="125">
        <v>-4.7399999999999998E-2</v>
      </c>
    </row>
    <row r="1438" spans="1:7" ht="15.75" customHeight="1" x14ac:dyDescent="0.25">
      <c r="A1438" s="124">
        <v>44000</v>
      </c>
      <c r="B1438" s="123">
        <v>31.454999999999998</v>
      </c>
      <c r="C1438" s="123">
        <v>33.354999999999997</v>
      </c>
      <c r="D1438" s="123">
        <v>33.422499999999999</v>
      </c>
      <c r="E1438" s="123">
        <v>31.217500000000001</v>
      </c>
      <c r="G1438" s="125">
        <v>-5.7000000000000002E-2</v>
      </c>
    </row>
    <row r="1439" spans="1:7" ht="15.75" customHeight="1" x14ac:dyDescent="0.25">
      <c r="A1439" s="124">
        <v>43999</v>
      </c>
      <c r="B1439" s="123">
        <v>33.354999999999997</v>
      </c>
      <c r="C1439" s="123">
        <v>32.965000000000003</v>
      </c>
      <c r="D1439" s="123">
        <v>34.017499999999998</v>
      </c>
      <c r="E1439" s="123">
        <v>29.05</v>
      </c>
      <c r="G1439" s="125">
        <v>1.18E-2</v>
      </c>
    </row>
    <row r="1440" spans="1:7" ht="15.75" customHeight="1" x14ac:dyDescent="0.25">
      <c r="A1440" s="124">
        <v>43998</v>
      </c>
      <c r="B1440" s="123">
        <v>32.965000000000003</v>
      </c>
      <c r="C1440" s="123">
        <v>32.577500000000001</v>
      </c>
      <c r="D1440" s="123">
        <v>35.3125</v>
      </c>
      <c r="E1440" s="123">
        <v>30.407499999999999</v>
      </c>
      <c r="G1440" s="125">
        <v>1.1900000000000001E-2</v>
      </c>
    </row>
    <row r="1441" spans="1:7" ht="15.75" customHeight="1" x14ac:dyDescent="0.25">
      <c r="A1441" s="124">
        <v>43997</v>
      </c>
      <c r="B1441" s="123">
        <v>32.577500000000001</v>
      </c>
      <c r="C1441" s="123">
        <v>30.822500000000002</v>
      </c>
      <c r="D1441" s="123">
        <v>33.777500000000003</v>
      </c>
      <c r="E1441" s="123">
        <v>29.914999999999999</v>
      </c>
      <c r="G1441" s="125">
        <v>5.6899999999999999E-2</v>
      </c>
    </row>
    <row r="1442" spans="1:7" ht="15.75" customHeight="1" x14ac:dyDescent="0.25">
      <c r="A1442" s="124">
        <v>43994</v>
      </c>
      <c r="B1442" s="123">
        <v>30.822500000000002</v>
      </c>
      <c r="C1442" s="123">
        <v>29.66</v>
      </c>
      <c r="D1442" s="123">
        <v>32.875</v>
      </c>
      <c r="E1442" s="123">
        <v>29.66</v>
      </c>
      <c r="G1442" s="125">
        <v>3.9199999999999999E-2</v>
      </c>
    </row>
    <row r="1443" spans="1:7" ht="15.75" customHeight="1" x14ac:dyDescent="0.25">
      <c r="A1443" s="124">
        <v>43993</v>
      </c>
      <c r="B1443" s="123">
        <v>29.66</v>
      </c>
      <c r="C1443" s="123">
        <v>29.4375</v>
      </c>
      <c r="D1443" s="123">
        <v>30.42</v>
      </c>
      <c r="E1443" s="123">
        <v>28.39</v>
      </c>
      <c r="G1443" s="125">
        <v>7.6E-3</v>
      </c>
    </row>
    <row r="1444" spans="1:7" ht="15.75" customHeight="1" x14ac:dyDescent="0.25">
      <c r="A1444" s="124">
        <v>43992</v>
      </c>
      <c r="B1444" s="123">
        <v>29.4375</v>
      </c>
      <c r="C1444" s="123">
        <v>30.204999999999998</v>
      </c>
      <c r="D1444" s="123">
        <v>30.204999999999998</v>
      </c>
      <c r="E1444" s="123">
        <v>28.727499999999999</v>
      </c>
      <c r="G1444" s="125">
        <v>-2.5399999999999999E-2</v>
      </c>
    </row>
    <row r="1445" spans="1:7" ht="15.75" customHeight="1" x14ac:dyDescent="0.25">
      <c r="A1445" s="124">
        <v>43991</v>
      </c>
      <c r="B1445" s="123">
        <v>30.204999999999998</v>
      </c>
      <c r="C1445" s="123">
        <v>29.647500000000001</v>
      </c>
      <c r="D1445" s="123">
        <v>30.34</v>
      </c>
      <c r="E1445" s="123">
        <v>27.24</v>
      </c>
      <c r="G1445" s="125">
        <v>1.8800000000000001E-2</v>
      </c>
    </row>
    <row r="1446" spans="1:7" ht="15.75" customHeight="1" x14ac:dyDescent="0.25">
      <c r="A1446" s="124">
        <v>43990</v>
      </c>
      <c r="B1446" s="123">
        <v>29.647500000000001</v>
      </c>
      <c r="C1446" s="123">
        <v>28.68</v>
      </c>
      <c r="D1446" s="123">
        <v>30.145</v>
      </c>
      <c r="E1446" s="123">
        <v>27.797499999999999</v>
      </c>
      <c r="G1446" s="125">
        <v>3.3700000000000001E-2</v>
      </c>
    </row>
    <row r="1447" spans="1:7" ht="15.75" customHeight="1" x14ac:dyDescent="0.25">
      <c r="A1447" s="124">
        <v>43987</v>
      </c>
      <c r="B1447" s="123">
        <v>28.68</v>
      </c>
      <c r="C1447" s="123">
        <v>29.69</v>
      </c>
      <c r="D1447" s="123">
        <v>29.69</v>
      </c>
      <c r="E1447" s="123">
        <v>25.92</v>
      </c>
      <c r="G1447" s="125">
        <v>-3.4000000000000002E-2</v>
      </c>
    </row>
    <row r="1448" spans="1:7" ht="15.75" customHeight="1" x14ac:dyDescent="0.25">
      <c r="A1448" s="124">
        <v>43986</v>
      </c>
      <c r="B1448" s="123">
        <v>29.69</v>
      </c>
      <c r="C1448" s="123">
        <v>30.0425</v>
      </c>
      <c r="D1448" s="123">
        <v>30.265000000000001</v>
      </c>
      <c r="E1448" s="123">
        <v>28.45</v>
      </c>
      <c r="G1448" s="125">
        <v>-1.17E-2</v>
      </c>
    </row>
    <row r="1449" spans="1:7" ht="15.75" customHeight="1" x14ac:dyDescent="0.25">
      <c r="A1449" s="124">
        <v>43985</v>
      </c>
      <c r="B1449" s="123">
        <v>30.0425</v>
      </c>
      <c r="C1449" s="123">
        <v>30.114999999999998</v>
      </c>
      <c r="D1449" s="123">
        <v>30.4025</v>
      </c>
      <c r="E1449" s="123">
        <v>29.335000000000001</v>
      </c>
      <c r="G1449" s="125">
        <v>-2.3999999999999998E-3</v>
      </c>
    </row>
    <row r="1450" spans="1:7" ht="15.75" customHeight="1" x14ac:dyDescent="0.25">
      <c r="A1450" s="124">
        <v>43984</v>
      </c>
      <c r="B1450" s="123">
        <v>30.114999999999998</v>
      </c>
      <c r="C1450" s="123">
        <v>30.7425</v>
      </c>
      <c r="D1450" s="123">
        <v>30.9175</v>
      </c>
      <c r="E1450" s="123">
        <v>27.9025</v>
      </c>
      <c r="G1450" s="125">
        <v>-2.0400000000000001E-2</v>
      </c>
    </row>
    <row r="1451" spans="1:7" ht="15.75" customHeight="1" x14ac:dyDescent="0.25">
      <c r="A1451" s="124">
        <v>43983</v>
      </c>
      <c r="B1451" s="123">
        <v>30.7425</v>
      </c>
      <c r="C1451" s="123">
        <v>30.22</v>
      </c>
      <c r="D1451" s="123">
        <v>32.172499999999999</v>
      </c>
      <c r="E1451" s="123">
        <v>28.8325</v>
      </c>
      <c r="G1451" s="125">
        <v>1.7299999999999999E-2</v>
      </c>
    </row>
    <row r="1452" spans="1:7" ht="15.75" customHeight="1" x14ac:dyDescent="0.25">
      <c r="A1452" s="124">
        <v>43980</v>
      </c>
      <c r="B1452" s="123">
        <v>30.22</v>
      </c>
      <c r="C1452" s="123">
        <v>30.017499999999998</v>
      </c>
      <c r="D1452" s="123">
        <v>30.567499999999999</v>
      </c>
      <c r="E1452" s="123">
        <v>27.41</v>
      </c>
      <c r="G1452" s="125">
        <v>6.7000000000000002E-3</v>
      </c>
    </row>
    <row r="1453" spans="1:7" ht="15.75" customHeight="1" x14ac:dyDescent="0.25">
      <c r="A1453" s="124">
        <v>43979</v>
      </c>
      <c r="B1453" s="123">
        <v>30.017499999999998</v>
      </c>
      <c r="C1453" s="123">
        <v>31.272500000000001</v>
      </c>
      <c r="D1453" s="123">
        <v>31.272500000000001</v>
      </c>
      <c r="E1453" s="123">
        <v>29.195</v>
      </c>
      <c r="G1453" s="125">
        <v>-4.0099999999999997E-2</v>
      </c>
    </row>
    <row r="1454" spans="1:7" ht="15.75" customHeight="1" x14ac:dyDescent="0.25">
      <c r="A1454" s="124">
        <v>43978</v>
      </c>
      <c r="B1454" s="123">
        <v>31.272500000000001</v>
      </c>
      <c r="C1454" s="123">
        <v>31.47</v>
      </c>
      <c r="D1454" s="123">
        <v>32.015000000000001</v>
      </c>
      <c r="E1454" s="123">
        <v>28.855</v>
      </c>
      <c r="G1454" s="125">
        <v>-6.3E-3</v>
      </c>
    </row>
    <row r="1455" spans="1:7" ht="15.75" customHeight="1" x14ac:dyDescent="0.25">
      <c r="A1455" s="124">
        <v>43977</v>
      </c>
      <c r="B1455" s="123">
        <v>31.47</v>
      </c>
      <c r="C1455" s="123">
        <v>32.377499999999998</v>
      </c>
      <c r="D1455" s="123">
        <v>33.21</v>
      </c>
      <c r="E1455" s="123">
        <v>30.9725</v>
      </c>
      <c r="G1455" s="125">
        <v>-2.8000000000000001E-2</v>
      </c>
    </row>
    <row r="1456" spans="1:7" ht="15.75" customHeight="1" x14ac:dyDescent="0.25">
      <c r="A1456" s="124">
        <v>43973</v>
      </c>
      <c r="B1456" s="123">
        <v>32.377499999999998</v>
      </c>
      <c r="C1456" s="123">
        <v>32.984999999999999</v>
      </c>
      <c r="D1456" s="123">
        <v>34.36</v>
      </c>
      <c r="E1456" s="123">
        <v>26.335000000000001</v>
      </c>
      <c r="G1456" s="125">
        <v>-1.84E-2</v>
      </c>
    </row>
    <row r="1457" spans="1:7" ht="15.75" customHeight="1" x14ac:dyDescent="0.25">
      <c r="A1457" s="124">
        <v>43972</v>
      </c>
      <c r="B1457" s="123">
        <v>32.984999999999999</v>
      </c>
      <c r="C1457" s="123">
        <v>35.81</v>
      </c>
      <c r="D1457" s="123">
        <v>35.81</v>
      </c>
      <c r="E1457" s="123">
        <v>32.575000000000003</v>
      </c>
      <c r="G1457" s="125">
        <v>-7.8899999999999998E-2</v>
      </c>
    </row>
    <row r="1458" spans="1:7" ht="15.75" customHeight="1" x14ac:dyDescent="0.25">
      <c r="A1458" s="124">
        <v>43971</v>
      </c>
      <c r="B1458" s="123">
        <v>35.81</v>
      </c>
      <c r="C1458" s="123">
        <v>39.452500000000001</v>
      </c>
      <c r="D1458" s="123">
        <v>39.452500000000001</v>
      </c>
      <c r="E1458" s="123">
        <v>34.094999999999999</v>
      </c>
      <c r="G1458" s="125">
        <v>-9.2299999999999993E-2</v>
      </c>
    </row>
    <row r="1459" spans="1:7" ht="15.75" customHeight="1" x14ac:dyDescent="0.25">
      <c r="A1459" s="124">
        <v>43970</v>
      </c>
      <c r="B1459" s="123">
        <v>39.452500000000001</v>
      </c>
      <c r="C1459" s="123">
        <v>40.914999999999999</v>
      </c>
      <c r="D1459" s="123">
        <v>40.914999999999999</v>
      </c>
      <c r="E1459" s="123">
        <v>37.952500000000001</v>
      </c>
      <c r="G1459" s="125">
        <v>-3.5700000000000003E-2</v>
      </c>
    </row>
    <row r="1460" spans="1:7" ht="15.75" customHeight="1" x14ac:dyDescent="0.25">
      <c r="A1460" s="124">
        <v>43969</v>
      </c>
      <c r="B1460" s="123">
        <v>40.914999999999999</v>
      </c>
      <c r="C1460" s="123">
        <v>38.017499999999998</v>
      </c>
      <c r="D1460" s="123">
        <v>41.244999999999997</v>
      </c>
      <c r="E1460" s="123">
        <v>27.934999999999999</v>
      </c>
      <c r="G1460" s="125">
        <v>7.6200000000000004E-2</v>
      </c>
    </row>
    <row r="1461" spans="1:7" ht="15.75" customHeight="1" x14ac:dyDescent="0.25">
      <c r="A1461" s="124">
        <v>43966</v>
      </c>
      <c r="B1461" s="123">
        <v>38.017499999999998</v>
      </c>
      <c r="C1461" s="123">
        <v>38.182499999999997</v>
      </c>
      <c r="D1461" s="123">
        <v>38.46</v>
      </c>
      <c r="E1461" s="123">
        <v>34.055</v>
      </c>
      <c r="G1461" s="125">
        <v>-4.3E-3</v>
      </c>
    </row>
    <row r="1462" spans="1:7" ht="15.75" customHeight="1" x14ac:dyDescent="0.25">
      <c r="A1462" s="124">
        <v>43965</v>
      </c>
      <c r="B1462" s="123">
        <v>38.182499999999997</v>
      </c>
      <c r="C1462" s="123">
        <v>38.835000000000001</v>
      </c>
      <c r="D1462" s="123">
        <v>38.835000000000001</v>
      </c>
      <c r="E1462" s="123">
        <v>35.795000000000002</v>
      </c>
      <c r="G1462" s="125">
        <v>-1.6799999999999999E-2</v>
      </c>
    </row>
    <row r="1463" spans="1:7" ht="15.75" customHeight="1" x14ac:dyDescent="0.25">
      <c r="A1463" s="124">
        <v>43964</v>
      </c>
      <c r="B1463" s="123">
        <v>38.835000000000001</v>
      </c>
      <c r="C1463" s="123">
        <v>38.204999999999998</v>
      </c>
      <c r="D1463" s="123">
        <v>39.047499999999999</v>
      </c>
      <c r="E1463" s="123">
        <v>33.44</v>
      </c>
      <c r="G1463" s="125">
        <v>1.6500000000000001E-2</v>
      </c>
    </row>
    <row r="1464" spans="1:7" ht="15.75" customHeight="1" x14ac:dyDescent="0.25">
      <c r="A1464" s="124">
        <v>43963</v>
      </c>
      <c r="B1464" s="123">
        <v>38.204999999999998</v>
      </c>
      <c r="C1464" s="123">
        <v>38.037500000000001</v>
      </c>
      <c r="D1464" s="123">
        <v>38.8125</v>
      </c>
      <c r="E1464" s="123">
        <v>35.244999999999997</v>
      </c>
      <c r="G1464" s="125">
        <v>4.4000000000000003E-3</v>
      </c>
    </row>
    <row r="1465" spans="1:7" ht="15.75" customHeight="1" x14ac:dyDescent="0.25">
      <c r="A1465" s="124">
        <v>43962</v>
      </c>
      <c r="B1465" s="123">
        <v>38.037500000000001</v>
      </c>
      <c r="C1465" s="123">
        <v>38.407499999999999</v>
      </c>
      <c r="D1465" s="123">
        <v>38.494999999999997</v>
      </c>
      <c r="E1465" s="123">
        <v>36.947499999999998</v>
      </c>
      <c r="G1465" s="125">
        <v>-9.5999999999999992E-3</v>
      </c>
    </row>
    <row r="1466" spans="1:7" ht="15.75" customHeight="1" x14ac:dyDescent="0.25">
      <c r="A1466" s="124">
        <v>43959</v>
      </c>
      <c r="B1466" s="123">
        <v>38.407499999999999</v>
      </c>
      <c r="C1466" s="123">
        <v>39.93</v>
      </c>
      <c r="D1466" s="123">
        <v>39.93</v>
      </c>
      <c r="E1466" s="123">
        <v>36.547499999999999</v>
      </c>
      <c r="G1466" s="125">
        <v>-3.8100000000000002E-2</v>
      </c>
    </row>
    <row r="1467" spans="1:7" ht="15.75" customHeight="1" x14ac:dyDescent="0.25">
      <c r="A1467" s="124">
        <v>43958</v>
      </c>
      <c r="B1467" s="123">
        <v>39.93</v>
      </c>
      <c r="C1467" s="123">
        <v>41.247500000000002</v>
      </c>
      <c r="D1467" s="123">
        <v>41.715000000000003</v>
      </c>
      <c r="E1467" s="123">
        <v>39.657499999999999</v>
      </c>
      <c r="G1467" s="125">
        <v>-3.1899999999999998E-2</v>
      </c>
    </row>
    <row r="1468" spans="1:7" ht="15.75" customHeight="1" x14ac:dyDescent="0.25">
      <c r="A1468" s="124">
        <v>43957</v>
      </c>
      <c r="B1468" s="123">
        <v>41.247500000000002</v>
      </c>
      <c r="C1468" s="123">
        <v>43.607500000000002</v>
      </c>
      <c r="D1468" s="123">
        <v>43.63</v>
      </c>
      <c r="E1468" s="123">
        <v>40.197499999999998</v>
      </c>
      <c r="G1468" s="125">
        <v>-5.4100000000000002E-2</v>
      </c>
    </row>
    <row r="1469" spans="1:7" ht="15.75" customHeight="1" x14ac:dyDescent="0.25">
      <c r="A1469" s="124">
        <v>43956</v>
      </c>
      <c r="B1469" s="123">
        <v>43.607500000000002</v>
      </c>
      <c r="C1469" s="123">
        <v>43.67</v>
      </c>
      <c r="D1469" s="123">
        <v>43.865000000000002</v>
      </c>
      <c r="E1469" s="123">
        <v>38.147500000000001</v>
      </c>
      <c r="G1469" s="125">
        <v>-1.4E-3</v>
      </c>
    </row>
    <row r="1470" spans="1:7" ht="15.75" customHeight="1" x14ac:dyDescent="0.25">
      <c r="A1470" s="124">
        <v>43955</v>
      </c>
      <c r="B1470" s="123">
        <v>43.67</v>
      </c>
      <c r="C1470" s="123">
        <v>33.987499999999997</v>
      </c>
      <c r="D1470" s="123">
        <v>43.92</v>
      </c>
      <c r="E1470" s="123">
        <v>33.987499999999997</v>
      </c>
      <c r="G1470" s="125">
        <v>0.28489999999999999</v>
      </c>
    </row>
    <row r="1471" spans="1:7" ht="15.75" customHeight="1" x14ac:dyDescent="0.25">
      <c r="A1471" s="124">
        <v>43951</v>
      </c>
      <c r="B1471" s="123">
        <v>33.987499999999997</v>
      </c>
      <c r="C1471" s="123">
        <v>33.837499999999999</v>
      </c>
      <c r="D1471" s="123">
        <v>34.252499999999998</v>
      </c>
      <c r="E1471" s="123">
        <v>32.534999999999997</v>
      </c>
      <c r="G1471" s="125">
        <v>4.4000000000000003E-3</v>
      </c>
    </row>
    <row r="1472" spans="1:7" ht="15.75" customHeight="1" x14ac:dyDescent="0.25">
      <c r="A1472" s="124">
        <v>43950</v>
      </c>
      <c r="B1472" s="123">
        <v>33.837499999999999</v>
      </c>
      <c r="C1472" s="123">
        <v>35.354999999999997</v>
      </c>
      <c r="D1472" s="123">
        <v>35.354999999999997</v>
      </c>
      <c r="E1472" s="123">
        <v>31.482500000000002</v>
      </c>
      <c r="G1472" s="125">
        <v>-4.2900000000000001E-2</v>
      </c>
    </row>
    <row r="1473" spans="1:7" ht="15.75" customHeight="1" x14ac:dyDescent="0.25">
      <c r="A1473" s="124">
        <v>43949</v>
      </c>
      <c r="B1473" s="123">
        <v>35.354999999999997</v>
      </c>
      <c r="C1473" s="123">
        <v>38.042499999999997</v>
      </c>
      <c r="D1473" s="123">
        <v>41.912500000000001</v>
      </c>
      <c r="E1473" s="123">
        <v>35.067500000000003</v>
      </c>
      <c r="G1473" s="125">
        <v>-7.0599999999999996E-2</v>
      </c>
    </row>
    <row r="1474" spans="1:7" ht="15.75" customHeight="1" x14ac:dyDescent="0.25">
      <c r="A1474" s="124">
        <v>43948</v>
      </c>
      <c r="B1474" s="123">
        <v>38.042499999999997</v>
      </c>
      <c r="C1474" s="123">
        <v>39.1175</v>
      </c>
      <c r="D1474" s="123">
        <v>40.167499999999997</v>
      </c>
      <c r="E1474" s="123">
        <v>35.212499999999999</v>
      </c>
      <c r="G1474" s="125">
        <v>-2.75E-2</v>
      </c>
    </row>
    <row r="1475" spans="1:7" ht="15.75" customHeight="1" x14ac:dyDescent="0.25">
      <c r="A1475" s="124">
        <v>43945</v>
      </c>
      <c r="B1475" s="123">
        <v>39.1175</v>
      </c>
      <c r="C1475" s="123">
        <v>39.229999999999997</v>
      </c>
      <c r="D1475" s="123">
        <v>39.947499999999998</v>
      </c>
      <c r="E1475" s="123">
        <v>34.982500000000002</v>
      </c>
      <c r="G1475" s="125">
        <v>-2.8999999999999998E-3</v>
      </c>
    </row>
    <row r="1476" spans="1:7" ht="15.75" customHeight="1" x14ac:dyDescent="0.25">
      <c r="A1476" s="124">
        <v>43944</v>
      </c>
      <c r="B1476" s="123">
        <v>39.229999999999997</v>
      </c>
      <c r="C1476" s="123">
        <v>42.822499999999998</v>
      </c>
      <c r="D1476" s="123">
        <v>42.822499999999998</v>
      </c>
      <c r="E1476" s="123">
        <v>36.997500000000002</v>
      </c>
      <c r="G1476" s="125">
        <v>-8.3900000000000002E-2</v>
      </c>
    </row>
    <row r="1477" spans="1:7" ht="15.75" customHeight="1" x14ac:dyDescent="0.25">
      <c r="A1477" s="124">
        <v>43943</v>
      </c>
      <c r="B1477" s="123">
        <v>42.822499999999998</v>
      </c>
      <c r="C1477" s="123">
        <v>45.197499999999998</v>
      </c>
      <c r="D1477" s="123">
        <v>45.424999999999997</v>
      </c>
      <c r="E1477" s="123">
        <v>40.465000000000003</v>
      </c>
      <c r="G1477" s="125">
        <v>-5.2499999999999998E-2</v>
      </c>
    </row>
    <row r="1478" spans="1:7" ht="15.75" customHeight="1" x14ac:dyDescent="0.25">
      <c r="A1478" s="124">
        <v>43942</v>
      </c>
      <c r="B1478" s="123">
        <v>45.197499999999998</v>
      </c>
      <c r="C1478" s="123">
        <v>43.454999999999998</v>
      </c>
      <c r="D1478" s="123">
        <v>45.962499999999999</v>
      </c>
      <c r="E1478" s="123">
        <v>36.215000000000003</v>
      </c>
      <c r="G1478" s="125">
        <v>4.0099999999999997E-2</v>
      </c>
    </row>
    <row r="1479" spans="1:7" ht="15.75" customHeight="1" x14ac:dyDescent="0.25">
      <c r="A1479" s="124">
        <v>43941</v>
      </c>
      <c r="B1479" s="123">
        <v>43.454999999999998</v>
      </c>
      <c r="C1479" s="123">
        <v>42.592500000000001</v>
      </c>
      <c r="D1479" s="123">
        <v>44.037500000000001</v>
      </c>
      <c r="E1479" s="123">
        <v>40.295000000000002</v>
      </c>
      <c r="G1479" s="125">
        <v>2.0299999999999999E-2</v>
      </c>
    </row>
    <row r="1480" spans="1:7" ht="15.75" customHeight="1" x14ac:dyDescent="0.25">
      <c r="A1480" s="124">
        <v>43938</v>
      </c>
      <c r="B1480" s="123">
        <v>42.592500000000001</v>
      </c>
      <c r="C1480" s="123">
        <v>46.094999999999999</v>
      </c>
      <c r="D1480" s="123">
        <v>46.094999999999999</v>
      </c>
      <c r="E1480" s="123">
        <v>40.305</v>
      </c>
      <c r="G1480" s="125">
        <v>-7.5999999999999998E-2</v>
      </c>
    </row>
    <row r="1481" spans="1:7" ht="15.75" customHeight="1" x14ac:dyDescent="0.25">
      <c r="A1481" s="124">
        <v>43937</v>
      </c>
      <c r="B1481" s="123">
        <v>46.094999999999999</v>
      </c>
      <c r="C1481" s="123">
        <v>49.734999999999999</v>
      </c>
      <c r="D1481" s="123">
        <v>49.734999999999999</v>
      </c>
      <c r="E1481" s="123">
        <v>42.255000000000003</v>
      </c>
      <c r="G1481" s="125">
        <v>-7.3200000000000001E-2</v>
      </c>
    </row>
    <row r="1482" spans="1:7" ht="15.75" customHeight="1" x14ac:dyDescent="0.25">
      <c r="A1482" s="124">
        <v>43936</v>
      </c>
      <c r="B1482" s="123">
        <v>49.734999999999999</v>
      </c>
      <c r="C1482" s="123">
        <v>51.457500000000003</v>
      </c>
      <c r="D1482" s="123">
        <v>51.457500000000003</v>
      </c>
      <c r="E1482" s="123">
        <v>44.647500000000001</v>
      </c>
      <c r="G1482" s="125">
        <v>-3.3500000000000002E-2</v>
      </c>
    </row>
    <row r="1483" spans="1:7" ht="15.75" customHeight="1" x14ac:dyDescent="0.25">
      <c r="A1483" s="124">
        <v>43934</v>
      </c>
      <c r="B1483" s="123">
        <v>51.457500000000003</v>
      </c>
      <c r="C1483" s="123">
        <v>49.744999999999997</v>
      </c>
      <c r="D1483" s="123">
        <v>52.4925</v>
      </c>
      <c r="E1483" s="123">
        <v>43.634999999999998</v>
      </c>
      <c r="G1483" s="125">
        <v>3.44E-2</v>
      </c>
    </row>
    <row r="1484" spans="1:7" ht="15.75" customHeight="1" x14ac:dyDescent="0.25">
      <c r="A1484" s="124">
        <v>43930</v>
      </c>
      <c r="B1484" s="123">
        <v>49.744999999999997</v>
      </c>
      <c r="C1484" s="123">
        <v>52.2425</v>
      </c>
      <c r="D1484" s="123">
        <v>52.2425</v>
      </c>
      <c r="E1484" s="123">
        <v>46.902500000000003</v>
      </c>
      <c r="G1484" s="125">
        <v>-4.7800000000000002E-2</v>
      </c>
    </row>
    <row r="1485" spans="1:7" ht="15.75" customHeight="1" x14ac:dyDescent="0.25">
      <c r="A1485" s="124">
        <v>43929</v>
      </c>
      <c r="B1485" s="123">
        <v>52.2425</v>
      </c>
      <c r="C1485" s="123">
        <v>51.8</v>
      </c>
      <c r="D1485" s="123">
        <v>53.732500000000002</v>
      </c>
      <c r="E1485" s="123">
        <v>46.975000000000001</v>
      </c>
      <c r="G1485" s="125">
        <v>8.5000000000000006E-3</v>
      </c>
    </row>
    <row r="1486" spans="1:7" ht="15.75" customHeight="1" x14ac:dyDescent="0.25">
      <c r="A1486" s="124">
        <v>43928</v>
      </c>
      <c r="B1486" s="123">
        <v>51.8</v>
      </c>
      <c r="C1486" s="123">
        <v>55.302500000000002</v>
      </c>
      <c r="D1486" s="123">
        <v>55.302500000000002</v>
      </c>
      <c r="E1486" s="123">
        <v>49.942500000000003</v>
      </c>
      <c r="G1486" s="125">
        <v>-6.3299999999999995E-2</v>
      </c>
    </row>
    <row r="1487" spans="1:7" ht="15.75" customHeight="1" x14ac:dyDescent="0.25">
      <c r="A1487" s="124">
        <v>43924</v>
      </c>
      <c r="B1487" s="123">
        <v>55.302500000000002</v>
      </c>
      <c r="C1487" s="123">
        <v>60.052500000000002</v>
      </c>
      <c r="D1487" s="123">
        <v>60.59</v>
      </c>
      <c r="E1487" s="123">
        <v>54.9</v>
      </c>
      <c r="G1487" s="125">
        <v>-7.9100000000000004E-2</v>
      </c>
    </row>
    <row r="1488" spans="1:7" ht="15.75" customHeight="1" x14ac:dyDescent="0.25">
      <c r="A1488" s="124">
        <v>43922</v>
      </c>
      <c r="B1488" s="123">
        <v>60.052500000000002</v>
      </c>
      <c r="C1488" s="123">
        <v>64.407499999999999</v>
      </c>
      <c r="D1488" s="123">
        <v>64.407499999999999</v>
      </c>
      <c r="E1488" s="123">
        <v>59.78</v>
      </c>
      <c r="G1488" s="125">
        <v>-6.7599999999999993E-2</v>
      </c>
    </row>
    <row r="1489" spans="1:7" ht="15.75" customHeight="1" x14ac:dyDescent="0.25">
      <c r="A1489" s="124">
        <v>43921</v>
      </c>
      <c r="B1489" s="123">
        <v>64.407499999999999</v>
      </c>
      <c r="C1489" s="123">
        <v>71.89</v>
      </c>
      <c r="D1489" s="123">
        <v>71.89</v>
      </c>
      <c r="E1489" s="123">
        <v>63.607500000000002</v>
      </c>
      <c r="G1489" s="125">
        <v>-0.1041</v>
      </c>
    </row>
    <row r="1490" spans="1:7" ht="15.75" customHeight="1" x14ac:dyDescent="0.25">
      <c r="A1490" s="124">
        <v>43920</v>
      </c>
      <c r="B1490" s="123">
        <v>71.89</v>
      </c>
      <c r="C1490" s="123">
        <v>70.385000000000005</v>
      </c>
      <c r="D1490" s="123">
        <v>73.364999999999995</v>
      </c>
      <c r="E1490" s="123">
        <v>70.28</v>
      </c>
      <c r="G1490" s="125">
        <v>2.1399999999999999E-2</v>
      </c>
    </row>
    <row r="1491" spans="1:7" ht="15.75" customHeight="1" x14ac:dyDescent="0.25">
      <c r="A1491" s="124">
        <v>43917</v>
      </c>
      <c r="B1491" s="123">
        <v>70.385000000000005</v>
      </c>
      <c r="C1491" s="123">
        <v>71.532499999999999</v>
      </c>
      <c r="D1491" s="123">
        <v>73.03</v>
      </c>
      <c r="E1491" s="123">
        <v>65.632499999999993</v>
      </c>
      <c r="G1491" s="125">
        <v>-1.6E-2</v>
      </c>
    </row>
    <row r="1492" spans="1:7" ht="15.75" customHeight="1" x14ac:dyDescent="0.25">
      <c r="A1492" s="124">
        <v>43916</v>
      </c>
      <c r="B1492" s="123">
        <v>71.532499999999999</v>
      </c>
      <c r="C1492" s="123">
        <v>77.625</v>
      </c>
      <c r="D1492" s="123">
        <v>79.405000000000001</v>
      </c>
      <c r="E1492" s="123">
        <v>70.674999999999997</v>
      </c>
      <c r="G1492" s="125">
        <v>-7.85E-2</v>
      </c>
    </row>
    <row r="1493" spans="1:7" ht="15.75" customHeight="1" x14ac:dyDescent="0.25">
      <c r="A1493" s="124">
        <v>43915</v>
      </c>
      <c r="B1493" s="123">
        <v>77.625</v>
      </c>
      <c r="C1493" s="123">
        <v>83.607500000000002</v>
      </c>
      <c r="D1493" s="123">
        <v>84.597499999999997</v>
      </c>
      <c r="E1493" s="123">
        <v>75.972499999999997</v>
      </c>
      <c r="G1493" s="125">
        <v>-7.1599999999999997E-2</v>
      </c>
    </row>
    <row r="1494" spans="1:7" ht="15.75" customHeight="1" x14ac:dyDescent="0.25">
      <c r="A1494" s="124">
        <v>43914</v>
      </c>
      <c r="B1494" s="123">
        <v>83.607500000000002</v>
      </c>
      <c r="C1494" s="123">
        <v>71.984999999999999</v>
      </c>
      <c r="D1494" s="123">
        <v>86.635000000000005</v>
      </c>
      <c r="E1494" s="123">
        <v>71.984999999999999</v>
      </c>
      <c r="G1494" s="125">
        <v>0.1615</v>
      </c>
    </row>
    <row r="1495" spans="1:7" ht="15.75" customHeight="1" x14ac:dyDescent="0.25">
      <c r="A1495" s="124">
        <v>43913</v>
      </c>
      <c r="B1495" s="123">
        <v>71.984999999999999</v>
      </c>
      <c r="C1495" s="123">
        <v>67.099999999999994</v>
      </c>
      <c r="D1495" s="123">
        <v>73.367500000000007</v>
      </c>
      <c r="E1495" s="123">
        <v>66.317499999999995</v>
      </c>
      <c r="G1495" s="125">
        <v>7.2800000000000004E-2</v>
      </c>
    </row>
    <row r="1496" spans="1:7" ht="15.75" customHeight="1" x14ac:dyDescent="0.25">
      <c r="A1496" s="124">
        <v>43910</v>
      </c>
      <c r="B1496" s="123">
        <v>67.099999999999994</v>
      </c>
      <c r="C1496" s="123">
        <v>72.197500000000005</v>
      </c>
      <c r="D1496" s="123">
        <v>72.965000000000003</v>
      </c>
      <c r="E1496" s="123">
        <v>65.38</v>
      </c>
      <c r="G1496" s="125">
        <v>-7.0599999999999996E-2</v>
      </c>
    </row>
    <row r="1497" spans="1:7" ht="15.75" customHeight="1" x14ac:dyDescent="0.25">
      <c r="A1497" s="124">
        <v>43909</v>
      </c>
      <c r="B1497" s="123">
        <v>72.197500000000005</v>
      </c>
      <c r="C1497" s="123">
        <v>63.954999999999998</v>
      </c>
      <c r="D1497" s="123">
        <v>73.342500000000001</v>
      </c>
      <c r="E1497" s="123">
        <v>63.094999999999999</v>
      </c>
      <c r="G1497" s="125">
        <v>0.12889999999999999</v>
      </c>
    </row>
    <row r="1498" spans="1:7" ht="15.75" customHeight="1" x14ac:dyDescent="0.25">
      <c r="A1498" s="124">
        <v>43908</v>
      </c>
      <c r="B1498" s="123">
        <v>63.954999999999998</v>
      </c>
      <c r="C1498" s="123">
        <v>62.924999999999997</v>
      </c>
      <c r="D1498" s="123">
        <v>64.577500000000001</v>
      </c>
      <c r="E1498" s="123">
        <v>61.152500000000003</v>
      </c>
      <c r="G1498" s="125">
        <v>1.6400000000000001E-2</v>
      </c>
    </row>
    <row r="1499" spans="1:7" ht="15.75" customHeight="1" x14ac:dyDescent="0.25">
      <c r="A1499" s="124">
        <v>43907</v>
      </c>
      <c r="B1499" s="123">
        <v>62.924999999999997</v>
      </c>
      <c r="C1499" s="123">
        <v>58.875</v>
      </c>
      <c r="D1499" s="123">
        <v>63.44</v>
      </c>
      <c r="E1499" s="123">
        <v>57.25</v>
      </c>
      <c r="G1499" s="125">
        <v>6.88E-2</v>
      </c>
    </row>
    <row r="1500" spans="1:7" ht="15.75" customHeight="1" x14ac:dyDescent="0.25">
      <c r="A1500" s="124">
        <v>43906</v>
      </c>
      <c r="B1500" s="123">
        <v>58.875</v>
      </c>
      <c r="C1500" s="123">
        <v>51.472499999999997</v>
      </c>
      <c r="D1500" s="123">
        <v>59.865000000000002</v>
      </c>
      <c r="E1500" s="123">
        <v>51.472499999999997</v>
      </c>
      <c r="G1500" s="125">
        <v>0.14380000000000001</v>
      </c>
    </row>
    <row r="1501" spans="1:7" ht="15.75" customHeight="1" x14ac:dyDescent="0.25">
      <c r="A1501" s="124">
        <v>43903</v>
      </c>
      <c r="B1501" s="123">
        <v>51.472499999999997</v>
      </c>
      <c r="C1501" s="123">
        <v>41.162500000000001</v>
      </c>
      <c r="D1501" s="123">
        <v>59.482500000000002</v>
      </c>
      <c r="E1501" s="123">
        <v>41.162500000000001</v>
      </c>
      <c r="G1501" s="125">
        <v>0.2505</v>
      </c>
    </row>
    <row r="1502" spans="1:7" ht="15.75" customHeight="1" x14ac:dyDescent="0.25">
      <c r="A1502" s="124">
        <v>43902</v>
      </c>
      <c r="B1502" s="123">
        <v>41.162500000000001</v>
      </c>
      <c r="C1502" s="123">
        <v>31.555</v>
      </c>
      <c r="D1502" s="123">
        <v>42.327500000000001</v>
      </c>
      <c r="E1502" s="123">
        <v>29.81</v>
      </c>
      <c r="G1502" s="125">
        <v>0.30449999999999999</v>
      </c>
    </row>
    <row r="1503" spans="1:7" ht="15.75" customHeight="1" x14ac:dyDescent="0.25">
      <c r="A1503" s="124">
        <v>43901</v>
      </c>
      <c r="B1503" s="123">
        <v>31.555</v>
      </c>
      <c r="C1503" s="123">
        <v>30.8</v>
      </c>
      <c r="D1503" s="123">
        <v>33.237499999999997</v>
      </c>
      <c r="E1503" s="123">
        <v>29.65</v>
      </c>
      <c r="G1503" s="125">
        <v>2.4500000000000001E-2</v>
      </c>
    </row>
    <row r="1504" spans="1:7" ht="15.75" customHeight="1" x14ac:dyDescent="0.25">
      <c r="A1504" s="124">
        <v>43899</v>
      </c>
      <c r="B1504" s="123">
        <v>30.8</v>
      </c>
      <c r="C1504" s="123">
        <v>25.642499999999998</v>
      </c>
      <c r="D1504" s="123">
        <v>34.354999999999997</v>
      </c>
      <c r="E1504" s="123">
        <v>21.425000000000001</v>
      </c>
      <c r="G1504" s="125">
        <v>0.2011</v>
      </c>
    </row>
    <row r="1505" spans="1:7" ht="15.75" customHeight="1" x14ac:dyDescent="0.25">
      <c r="A1505" s="124">
        <v>43896</v>
      </c>
      <c r="B1505" s="123">
        <v>25.642499999999998</v>
      </c>
      <c r="C1505" s="123">
        <v>23.247499999999999</v>
      </c>
      <c r="D1505" s="123">
        <v>27.55</v>
      </c>
      <c r="E1505" s="123">
        <v>23.247499999999999</v>
      </c>
      <c r="G1505" s="125">
        <v>0.10299999999999999</v>
      </c>
    </row>
    <row r="1506" spans="1:7" ht="15.75" customHeight="1" x14ac:dyDescent="0.25">
      <c r="A1506" s="124">
        <v>43895</v>
      </c>
      <c r="B1506" s="123">
        <v>23.247499999999999</v>
      </c>
      <c r="C1506" s="123">
        <v>24.225000000000001</v>
      </c>
      <c r="D1506" s="123">
        <v>24.225000000000001</v>
      </c>
      <c r="E1506" s="123">
        <v>22.125</v>
      </c>
      <c r="G1506" s="125">
        <v>-4.0399999999999998E-2</v>
      </c>
    </row>
    <row r="1507" spans="1:7" ht="15.75" customHeight="1" x14ac:dyDescent="0.25">
      <c r="A1507" s="124">
        <v>43894</v>
      </c>
      <c r="B1507" s="123">
        <v>24.225000000000001</v>
      </c>
      <c r="C1507" s="123">
        <v>24.5425</v>
      </c>
      <c r="D1507" s="123">
        <v>26.287500000000001</v>
      </c>
      <c r="E1507" s="123">
        <v>22.425000000000001</v>
      </c>
      <c r="G1507" s="125">
        <v>-1.29E-2</v>
      </c>
    </row>
    <row r="1508" spans="1:7" ht="15.75" customHeight="1" x14ac:dyDescent="0.25">
      <c r="A1508" s="124">
        <v>43893</v>
      </c>
      <c r="B1508" s="123">
        <v>24.5425</v>
      </c>
      <c r="C1508" s="123">
        <v>25.202500000000001</v>
      </c>
      <c r="D1508" s="123">
        <v>26.49</v>
      </c>
      <c r="E1508" s="123">
        <v>21.5425</v>
      </c>
      <c r="G1508" s="125">
        <v>-2.6200000000000001E-2</v>
      </c>
    </row>
    <row r="1509" spans="1:7" ht="15.75" customHeight="1" x14ac:dyDescent="0.25">
      <c r="A1509" s="124">
        <v>43892</v>
      </c>
      <c r="B1509" s="123">
        <v>25.202500000000001</v>
      </c>
      <c r="C1509" s="123">
        <v>23.234999999999999</v>
      </c>
      <c r="D1509" s="123">
        <v>26.342500000000001</v>
      </c>
      <c r="E1509" s="123">
        <v>19.920000000000002</v>
      </c>
      <c r="G1509" s="125">
        <v>8.4699999999999998E-2</v>
      </c>
    </row>
    <row r="1510" spans="1:7" ht="15.75" customHeight="1" x14ac:dyDescent="0.25">
      <c r="A1510" s="124">
        <v>43889</v>
      </c>
      <c r="B1510" s="123">
        <v>23.234999999999999</v>
      </c>
      <c r="C1510" s="123">
        <v>17.765000000000001</v>
      </c>
      <c r="D1510" s="123">
        <v>23.697500000000002</v>
      </c>
      <c r="E1510" s="123">
        <v>17.482500000000002</v>
      </c>
      <c r="G1510" s="125">
        <v>0.30790000000000001</v>
      </c>
    </row>
    <row r="1511" spans="1:7" ht="15.75" customHeight="1" x14ac:dyDescent="0.25">
      <c r="A1511" s="124">
        <v>43888</v>
      </c>
      <c r="B1511" s="123">
        <v>17.765000000000001</v>
      </c>
      <c r="C1511" s="123">
        <v>18.260000000000002</v>
      </c>
      <c r="D1511" s="123">
        <v>19.155000000000001</v>
      </c>
      <c r="E1511" s="123">
        <v>16.827500000000001</v>
      </c>
      <c r="G1511" s="125">
        <v>-2.7099999999999999E-2</v>
      </c>
    </row>
    <row r="1512" spans="1:7" ht="15.75" customHeight="1" x14ac:dyDescent="0.25">
      <c r="A1512" s="124">
        <v>43887</v>
      </c>
      <c r="B1512" s="123">
        <v>18.260000000000002</v>
      </c>
      <c r="C1512" s="123">
        <v>16.897500000000001</v>
      </c>
      <c r="D1512" s="123">
        <v>18.864999999999998</v>
      </c>
      <c r="E1512" s="123">
        <v>16.502500000000001</v>
      </c>
      <c r="G1512" s="125">
        <v>8.0600000000000005E-2</v>
      </c>
    </row>
    <row r="1513" spans="1:7" ht="15.75" customHeight="1" x14ac:dyDescent="0.25">
      <c r="A1513" s="124">
        <v>43886</v>
      </c>
      <c r="B1513" s="123">
        <v>16.897500000000001</v>
      </c>
      <c r="C1513" s="123">
        <v>16.997499999999999</v>
      </c>
      <c r="D1513" s="123">
        <v>17.317499999999999</v>
      </c>
      <c r="E1513" s="123">
        <v>15.62</v>
      </c>
      <c r="G1513" s="125">
        <v>-5.8999999999999999E-3</v>
      </c>
    </row>
    <row r="1514" spans="1:7" ht="15.75" customHeight="1" x14ac:dyDescent="0.25">
      <c r="A1514" s="124">
        <v>43885</v>
      </c>
      <c r="B1514" s="123">
        <v>16.997499999999999</v>
      </c>
      <c r="C1514" s="123">
        <v>13.7</v>
      </c>
      <c r="D1514" s="123">
        <v>17.375</v>
      </c>
      <c r="E1514" s="123">
        <v>12.295</v>
      </c>
      <c r="G1514" s="125">
        <v>0.2407</v>
      </c>
    </row>
    <row r="1515" spans="1:7" ht="15.75" customHeight="1" x14ac:dyDescent="0.25">
      <c r="A1515" s="124">
        <v>43881</v>
      </c>
      <c r="B1515" s="123">
        <v>13.7</v>
      </c>
      <c r="C1515" s="123">
        <v>14.022500000000001</v>
      </c>
      <c r="D1515" s="123">
        <v>14.0275</v>
      </c>
      <c r="E1515" s="123">
        <v>10.164999999999999</v>
      </c>
      <c r="G1515" s="125">
        <v>-2.3E-2</v>
      </c>
    </row>
    <row r="1516" spans="1:7" ht="15.75" customHeight="1" x14ac:dyDescent="0.25">
      <c r="A1516" s="124">
        <v>43880</v>
      </c>
      <c r="B1516" s="123">
        <v>14.022500000000001</v>
      </c>
      <c r="C1516" s="123">
        <v>14.51</v>
      </c>
      <c r="D1516" s="123">
        <v>14.51</v>
      </c>
      <c r="E1516" s="123">
        <v>13.4825</v>
      </c>
      <c r="G1516" s="125">
        <v>-3.3599999999999998E-2</v>
      </c>
    </row>
    <row r="1517" spans="1:7" ht="15.75" customHeight="1" x14ac:dyDescent="0.25">
      <c r="A1517" s="124">
        <v>43879</v>
      </c>
      <c r="B1517" s="123">
        <v>14.51</v>
      </c>
      <c r="C1517" s="123">
        <v>14.414999999999999</v>
      </c>
      <c r="D1517" s="123">
        <v>14.82</v>
      </c>
      <c r="E1517" s="123">
        <v>11.375</v>
      </c>
      <c r="G1517" s="125">
        <v>6.6E-3</v>
      </c>
    </row>
    <row r="1518" spans="1:7" ht="15.75" customHeight="1" x14ac:dyDescent="0.25">
      <c r="A1518" s="124">
        <v>43878</v>
      </c>
      <c r="B1518" s="123">
        <v>14.414999999999999</v>
      </c>
      <c r="C1518" s="123">
        <v>13.615</v>
      </c>
      <c r="D1518" s="123">
        <v>14.6175</v>
      </c>
      <c r="E1518" s="123">
        <v>13.38</v>
      </c>
      <c r="G1518" s="125">
        <v>5.8799999999999998E-2</v>
      </c>
    </row>
    <row r="1519" spans="1:7" ht="15.75" customHeight="1" x14ac:dyDescent="0.25">
      <c r="A1519" s="124">
        <v>43875</v>
      </c>
      <c r="B1519" s="123">
        <v>13.615</v>
      </c>
      <c r="C1519" s="123">
        <v>13.37</v>
      </c>
      <c r="D1519" s="123">
        <v>13.987500000000001</v>
      </c>
      <c r="E1519" s="123">
        <v>11.9025</v>
      </c>
      <c r="G1519" s="125">
        <v>1.83E-2</v>
      </c>
    </row>
    <row r="1520" spans="1:7" ht="15.75" customHeight="1" x14ac:dyDescent="0.25">
      <c r="A1520" s="124">
        <v>43874</v>
      </c>
      <c r="B1520" s="123">
        <v>13.37</v>
      </c>
      <c r="C1520" s="123">
        <v>13.6225</v>
      </c>
      <c r="D1520" s="123">
        <v>13.672499999999999</v>
      </c>
      <c r="E1520" s="123">
        <v>11.8</v>
      </c>
      <c r="G1520" s="125">
        <v>-1.8499999999999999E-2</v>
      </c>
    </row>
    <row r="1521" spans="1:7" ht="15.75" customHeight="1" x14ac:dyDescent="0.25">
      <c r="A1521" s="124">
        <v>43873</v>
      </c>
      <c r="B1521" s="123">
        <v>13.6225</v>
      </c>
      <c r="C1521" s="123">
        <v>13.88</v>
      </c>
      <c r="D1521" s="123">
        <v>13.88</v>
      </c>
      <c r="E1521" s="123">
        <v>13.147500000000001</v>
      </c>
      <c r="G1521" s="125">
        <v>-1.8599999999999998E-2</v>
      </c>
    </row>
    <row r="1522" spans="1:7" ht="15.75" customHeight="1" x14ac:dyDescent="0.25">
      <c r="A1522" s="124">
        <v>43872</v>
      </c>
      <c r="B1522" s="123">
        <v>13.88</v>
      </c>
      <c r="C1522" s="123">
        <v>14.21</v>
      </c>
      <c r="D1522" s="123">
        <v>14.21</v>
      </c>
      <c r="E1522" s="123">
        <v>11.375</v>
      </c>
      <c r="G1522" s="125">
        <v>-2.3199999999999998E-2</v>
      </c>
    </row>
    <row r="1523" spans="1:7" ht="15.75" customHeight="1" x14ac:dyDescent="0.25">
      <c r="A1523" s="124">
        <v>43871</v>
      </c>
      <c r="B1523" s="123">
        <v>14.21</v>
      </c>
      <c r="C1523" s="123">
        <v>13.7475</v>
      </c>
      <c r="D1523" s="123">
        <v>14.6</v>
      </c>
      <c r="E1523" s="123">
        <v>12.965</v>
      </c>
      <c r="G1523" s="125">
        <v>3.3599999999999998E-2</v>
      </c>
    </row>
    <row r="1524" spans="1:7" ht="15.75" customHeight="1" x14ac:dyDescent="0.25">
      <c r="A1524" s="124">
        <v>43868</v>
      </c>
      <c r="B1524" s="123">
        <v>13.7475</v>
      </c>
      <c r="C1524" s="123">
        <v>13.78</v>
      </c>
      <c r="D1524" s="123">
        <v>13.9925</v>
      </c>
      <c r="E1524" s="123">
        <v>12.975</v>
      </c>
      <c r="G1524" s="125">
        <v>-2.3999999999999998E-3</v>
      </c>
    </row>
    <row r="1525" spans="1:7" ht="15.75" customHeight="1" x14ac:dyDescent="0.25">
      <c r="A1525" s="124">
        <v>43867</v>
      </c>
      <c r="B1525" s="123">
        <v>13.78</v>
      </c>
      <c r="C1525" s="123">
        <v>14.172499999999999</v>
      </c>
      <c r="D1525" s="123">
        <v>14.2425</v>
      </c>
      <c r="E1525" s="123">
        <v>12.645</v>
      </c>
      <c r="G1525" s="125">
        <v>-2.7699999999999999E-2</v>
      </c>
    </row>
    <row r="1526" spans="1:7" ht="15.75" customHeight="1" x14ac:dyDescent="0.25">
      <c r="A1526" s="124">
        <v>43866</v>
      </c>
      <c r="B1526" s="123">
        <v>14.172499999999999</v>
      </c>
      <c r="C1526" s="123">
        <v>14.38</v>
      </c>
      <c r="D1526" s="123">
        <v>14.525</v>
      </c>
      <c r="E1526" s="123">
        <v>13.817500000000001</v>
      </c>
      <c r="G1526" s="125">
        <v>-1.44E-2</v>
      </c>
    </row>
    <row r="1527" spans="1:7" ht="15.75" customHeight="1" x14ac:dyDescent="0.25">
      <c r="A1527" s="124">
        <v>43865</v>
      </c>
      <c r="B1527" s="123">
        <v>14.38</v>
      </c>
      <c r="C1527" s="123">
        <v>15.782500000000001</v>
      </c>
      <c r="D1527" s="123">
        <v>15.782500000000001</v>
      </c>
      <c r="E1527" s="123">
        <v>14.31</v>
      </c>
      <c r="G1527" s="125">
        <v>-8.8900000000000007E-2</v>
      </c>
    </row>
    <row r="1528" spans="1:7" ht="15.75" customHeight="1" x14ac:dyDescent="0.25">
      <c r="A1528" s="124">
        <v>43864</v>
      </c>
      <c r="B1528" s="123">
        <v>15.782500000000001</v>
      </c>
      <c r="C1528" s="123">
        <v>16.835000000000001</v>
      </c>
      <c r="D1528" s="123">
        <v>17.03</v>
      </c>
      <c r="E1528" s="123">
        <v>15.4825</v>
      </c>
      <c r="G1528" s="125">
        <v>-6.25E-2</v>
      </c>
    </row>
    <row r="1529" spans="1:7" ht="15.75" customHeight="1" x14ac:dyDescent="0.25">
      <c r="A1529" s="124">
        <v>43862</v>
      </c>
      <c r="B1529" s="123">
        <v>16.835000000000001</v>
      </c>
      <c r="C1529" s="123">
        <v>16.86</v>
      </c>
      <c r="D1529" s="123">
        <v>17.914999999999999</v>
      </c>
      <c r="E1529" s="123">
        <v>16.035</v>
      </c>
      <c r="G1529" s="125">
        <v>-3.0700000000000002E-2</v>
      </c>
    </row>
    <row r="1530" spans="1:7" ht="15.75" customHeight="1" x14ac:dyDescent="0.25">
      <c r="A1530" s="124">
        <v>43861</v>
      </c>
      <c r="B1530" s="123">
        <v>17.3675</v>
      </c>
      <c r="C1530" s="123">
        <v>16.797499999999999</v>
      </c>
      <c r="D1530" s="123">
        <v>17.59</v>
      </c>
      <c r="E1530" s="123">
        <v>14.9025</v>
      </c>
      <c r="G1530" s="125">
        <v>3.39E-2</v>
      </c>
    </row>
    <row r="1531" spans="1:7" ht="15.75" customHeight="1" x14ac:dyDescent="0.25">
      <c r="A1531" s="124">
        <v>43860</v>
      </c>
      <c r="B1531" s="123">
        <v>16.797499999999999</v>
      </c>
      <c r="C1531" s="123">
        <v>16.497499999999999</v>
      </c>
      <c r="D1531" s="123">
        <v>17.14</v>
      </c>
      <c r="E1531" s="123">
        <v>15.38</v>
      </c>
      <c r="G1531" s="125">
        <v>1.8200000000000001E-2</v>
      </c>
    </row>
    <row r="1532" spans="1:7" ht="15.75" customHeight="1" x14ac:dyDescent="0.25">
      <c r="A1532" s="124">
        <v>43859</v>
      </c>
      <c r="B1532" s="123">
        <v>16.497499999999999</v>
      </c>
      <c r="C1532" s="123">
        <v>17.297499999999999</v>
      </c>
      <c r="D1532" s="123">
        <v>17.297499999999999</v>
      </c>
      <c r="E1532" s="123">
        <v>15.6525</v>
      </c>
      <c r="G1532" s="125">
        <v>-4.6199999999999998E-2</v>
      </c>
    </row>
    <row r="1533" spans="1:7" ht="15.75" customHeight="1" x14ac:dyDescent="0.25">
      <c r="A1533" s="124">
        <v>43858</v>
      </c>
      <c r="B1533" s="123">
        <v>17.297499999999999</v>
      </c>
      <c r="C1533" s="123">
        <v>17.175000000000001</v>
      </c>
      <c r="D1533" s="123">
        <v>17.614999999999998</v>
      </c>
      <c r="E1533" s="123">
        <v>16.9575</v>
      </c>
      <c r="G1533" s="125">
        <v>7.1000000000000004E-3</v>
      </c>
    </row>
    <row r="1534" spans="1:7" ht="15.75" customHeight="1" x14ac:dyDescent="0.25">
      <c r="A1534" s="124">
        <v>43857</v>
      </c>
      <c r="B1534" s="123">
        <v>17.175000000000001</v>
      </c>
      <c r="C1534" s="123">
        <v>15.56</v>
      </c>
      <c r="D1534" s="123">
        <v>17.34</v>
      </c>
      <c r="E1534" s="123">
        <v>14.682499999999999</v>
      </c>
      <c r="G1534" s="125">
        <v>0.1038</v>
      </c>
    </row>
    <row r="1535" spans="1:7" ht="15.75" customHeight="1" x14ac:dyDescent="0.25">
      <c r="A1535" s="124">
        <v>43854</v>
      </c>
      <c r="B1535" s="123">
        <v>15.56</v>
      </c>
      <c r="C1535" s="123">
        <v>15.855</v>
      </c>
      <c r="D1535" s="123">
        <v>16.215</v>
      </c>
      <c r="E1535" s="123">
        <v>14.592499999999999</v>
      </c>
      <c r="G1535" s="125">
        <v>-1.8599999999999998E-2</v>
      </c>
    </row>
    <row r="1536" spans="1:7" ht="15.75" customHeight="1" x14ac:dyDescent="0.25">
      <c r="A1536" s="124">
        <v>43853</v>
      </c>
      <c r="B1536" s="123">
        <v>15.855</v>
      </c>
      <c r="C1536" s="123">
        <v>16.36</v>
      </c>
      <c r="D1536" s="123">
        <v>16.7075</v>
      </c>
      <c r="E1536" s="123">
        <v>15.7775</v>
      </c>
      <c r="G1536" s="125">
        <v>-3.09E-2</v>
      </c>
    </row>
    <row r="1537" spans="1:7" ht="15.75" customHeight="1" x14ac:dyDescent="0.25">
      <c r="A1537" s="124">
        <v>43852</v>
      </c>
      <c r="B1537" s="123">
        <v>16.36</v>
      </c>
      <c r="C1537" s="123">
        <v>15.862500000000001</v>
      </c>
      <c r="D1537" s="123">
        <v>16.61</v>
      </c>
      <c r="E1537" s="123">
        <v>15.3575</v>
      </c>
      <c r="G1537" s="125">
        <v>3.1399999999999997E-2</v>
      </c>
    </row>
    <row r="1538" spans="1:7" ht="15.75" customHeight="1" x14ac:dyDescent="0.25">
      <c r="A1538" s="124">
        <v>43851</v>
      </c>
      <c r="B1538" s="123">
        <v>15.862500000000001</v>
      </c>
      <c r="C1538" s="123">
        <v>15.41</v>
      </c>
      <c r="D1538" s="123">
        <v>16.04</v>
      </c>
      <c r="E1538" s="123">
        <v>15.0725</v>
      </c>
      <c r="G1538" s="125">
        <v>2.9399999999999999E-2</v>
      </c>
    </row>
    <row r="1539" spans="1:7" ht="15.75" customHeight="1" x14ac:dyDescent="0.25">
      <c r="A1539" s="124">
        <v>43850</v>
      </c>
      <c r="B1539" s="123">
        <v>15.41</v>
      </c>
      <c r="C1539" s="123">
        <v>14.1275</v>
      </c>
      <c r="D1539" s="123">
        <v>15.494999999999999</v>
      </c>
      <c r="E1539" s="123">
        <v>12.465</v>
      </c>
      <c r="G1539" s="125">
        <v>9.0800000000000006E-2</v>
      </c>
    </row>
    <row r="1540" spans="1:7" ht="15.75" customHeight="1" x14ac:dyDescent="0.25">
      <c r="A1540" s="124">
        <v>43847</v>
      </c>
      <c r="B1540" s="123">
        <v>14.1275</v>
      </c>
      <c r="C1540" s="123">
        <v>14.182499999999999</v>
      </c>
      <c r="D1540" s="123">
        <v>14.53</v>
      </c>
      <c r="E1540" s="123">
        <v>12.5025</v>
      </c>
      <c r="G1540" s="125">
        <v>-3.8999999999999998E-3</v>
      </c>
    </row>
    <row r="1541" spans="1:7" ht="15.75" customHeight="1" x14ac:dyDescent="0.25">
      <c r="A1541" s="124">
        <v>43846</v>
      </c>
      <c r="B1541" s="123">
        <v>14.182499999999999</v>
      </c>
      <c r="C1541" s="123">
        <v>14.12</v>
      </c>
      <c r="D1541" s="123">
        <v>14.365</v>
      </c>
      <c r="E1541" s="123">
        <v>12.5975</v>
      </c>
      <c r="G1541" s="125">
        <v>4.4000000000000003E-3</v>
      </c>
    </row>
    <row r="1542" spans="1:7" ht="15.75" customHeight="1" x14ac:dyDescent="0.25">
      <c r="A1542" s="124">
        <v>43845</v>
      </c>
      <c r="B1542" s="123">
        <v>14.12</v>
      </c>
      <c r="C1542" s="123">
        <v>13.9125</v>
      </c>
      <c r="D1542" s="123">
        <v>14.4575</v>
      </c>
      <c r="E1542" s="123">
        <v>13.585000000000001</v>
      </c>
      <c r="G1542" s="125">
        <v>1.49E-2</v>
      </c>
    </row>
    <row r="1543" spans="1:7" ht="15.75" customHeight="1" x14ac:dyDescent="0.25">
      <c r="A1543" s="124">
        <v>43844</v>
      </c>
      <c r="B1543" s="123">
        <v>13.9125</v>
      </c>
      <c r="C1543" s="123">
        <v>14.275</v>
      </c>
      <c r="D1543" s="123">
        <v>14.275</v>
      </c>
      <c r="E1543" s="123">
        <v>13.0625</v>
      </c>
      <c r="G1543" s="125">
        <v>-2.5399999999999999E-2</v>
      </c>
    </row>
    <row r="1544" spans="1:7" ht="15.75" customHeight="1" x14ac:dyDescent="0.25">
      <c r="A1544" s="124">
        <v>43843</v>
      </c>
      <c r="B1544" s="123">
        <v>14.275</v>
      </c>
      <c r="C1544" s="123">
        <v>14.077500000000001</v>
      </c>
      <c r="D1544" s="123">
        <v>14.494999999999999</v>
      </c>
      <c r="E1544" s="123">
        <v>13.577500000000001</v>
      </c>
      <c r="G1544" s="125">
        <v>1.4E-2</v>
      </c>
    </row>
    <row r="1545" spans="1:7" ht="15.75" customHeight="1" x14ac:dyDescent="0.25">
      <c r="A1545" s="124">
        <v>43840</v>
      </c>
      <c r="B1545" s="123">
        <v>14.077500000000001</v>
      </c>
      <c r="C1545" s="123">
        <v>13.9975</v>
      </c>
      <c r="D1545" s="123">
        <v>14.244999999999999</v>
      </c>
      <c r="E1545" s="123">
        <v>13.1775</v>
      </c>
      <c r="G1545" s="125">
        <v>5.7000000000000002E-3</v>
      </c>
    </row>
    <row r="1546" spans="1:7" ht="15.75" customHeight="1" x14ac:dyDescent="0.25">
      <c r="A1546" s="124">
        <v>43839</v>
      </c>
      <c r="B1546" s="123">
        <v>13.9975</v>
      </c>
      <c r="C1546" s="123">
        <v>15.64</v>
      </c>
      <c r="D1546" s="123">
        <v>15.64</v>
      </c>
      <c r="E1546" s="123">
        <v>12.994999999999999</v>
      </c>
      <c r="G1546" s="125">
        <v>-0.105</v>
      </c>
    </row>
    <row r="1547" spans="1:7" ht="15.75" customHeight="1" x14ac:dyDescent="0.25">
      <c r="A1547" s="124">
        <v>43838</v>
      </c>
      <c r="B1547" s="123">
        <v>15.64</v>
      </c>
      <c r="C1547" s="123">
        <v>14.61</v>
      </c>
      <c r="D1547" s="123">
        <v>16.387499999999999</v>
      </c>
      <c r="E1547" s="123">
        <v>13.7925</v>
      </c>
      <c r="G1547" s="125">
        <v>7.0499999999999993E-2</v>
      </c>
    </row>
    <row r="1548" spans="1:7" ht="15.75" customHeight="1" x14ac:dyDescent="0.25">
      <c r="A1548" s="124">
        <v>43837</v>
      </c>
      <c r="B1548" s="123">
        <v>14.61</v>
      </c>
      <c r="C1548" s="123">
        <v>14.7775</v>
      </c>
      <c r="D1548" s="123">
        <v>14.9125</v>
      </c>
      <c r="E1548" s="123">
        <v>14.4625</v>
      </c>
      <c r="G1548" s="125">
        <v>-1.1299999999999999E-2</v>
      </c>
    </row>
    <row r="1549" spans="1:7" ht="15.75" customHeight="1" x14ac:dyDescent="0.25">
      <c r="A1549" s="124">
        <v>43836</v>
      </c>
      <c r="B1549" s="123">
        <v>14.7775</v>
      </c>
      <c r="C1549" s="123">
        <v>12.695</v>
      </c>
      <c r="D1549" s="123">
        <v>15.095000000000001</v>
      </c>
      <c r="E1549" s="123">
        <v>12.695</v>
      </c>
      <c r="G1549" s="125">
        <v>0.16400000000000001</v>
      </c>
    </row>
    <row r="1550" spans="1:7" ht="15.75" customHeight="1" x14ac:dyDescent="0.25">
      <c r="A1550" s="124">
        <v>43833</v>
      </c>
      <c r="B1550" s="123">
        <v>12.695</v>
      </c>
      <c r="C1550" s="123">
        <v>11.49</v>
      </c>
      <c r="D1550" s="123">
        <v>12.94</v>
      </c>
      <c r="E1550" s="123">
        <v>10.685</v>
      </c>
      <c r="G1550" s="125">
        <v>0.10489999999999999</v>
      </c>
    </row>
    <row r="1551" spans="1:7" ht="15.75" customHeight="1" x14ac:dyDescent="0.25">
      <c r="A1551" s="124">
        <v>43832</v>
      </c>
      <c r="B1551" s="123">
        <v>11.49</v>
      </c>
      <c r="C1551" s="123">
        <v>11.5975</v>
      </c>
      <c r="D1551" s="123">
        <v>11.7</v>
      </c>
      <c r="E1551" s="123">
        <v>10.73</v>
      </c>
      <c r="G1551" s="125">
        <v>-9.2999999999999992E-3</v>
      </c>
    </row>
    <row r="1552" spans="1:7" ht="15.75" customHeight="1" x14ac:dyDescent="0.25">
      <c r="A1552" s="124">
        <v>43831</v>
      </c>
      <c r="B1552" s="123">
        <v>11.5975</v>
      </c>
      <c r="C1552" s="123">
        <v>11.6675</v>
      </c>
      <c r="D1552" s="123">
        <v>11.73</v>
      </c>
      <c r="E1552" s="123">
        <v>11.085000000000001</v>
      </c>
      <c r="G1552" s="125">
        <v>-6.0000000000000001E-3</v>
      </c>
    </row>
    <row r="1553" spans="1:7" ht="15.75" customHeight="1" x14ac:dyDescent="0.25">
      <c r="A1553" s="124">
        <v>43830</v>
      </c>
      <c r="B1553" s="123">
        <v>11.6675</v>
      </c>
      <c r="C1553" s="123">
        <v>11.0075</v>
      </c>
      <c r="D1553" s="123">
        <v>11.7925</v>
      </c>
      <c r="E1553" s="123">
        <v>10.44</v>
      </c>
      <c r="G1553" s="125">
        <v>0.06</v>
      </c>
    </row>
    <row r="1554" spans="1:7" ht="15.75" customHeight="1" x14ac:dyDescent="0.25">
      <c r="A1554" s="124">
        <v>43829</v>
      </c>
      <c r="B1554" s="123">
        <v>11.0075</v>
      </c>
      <c r="C1554" s="123">
        <v>10.525</v>
      </c>
      <c r="D1554" s="123">
        <v>11.452500000000001</v>
      </c>
      <c r="E1554" s="123">
        <v>9.6174999999999997</v>
      </c>
      <c r="G1554" s="125">
        <v>4.58E-2</v>
      </c>
    </row>
    <row r="1555" spans="1:7" ht="15.75" customHeight="1" x14ac:dyDescent="0.25">
      <c r="A1555" s="124">
        <v>43826</v>
      </c>
      <c r="B1555" s="123">
        <v>10.525</v>
      </c>
      <c r="C1555" s="123">
        <v>11.1225</v>
      </c>
      <c r="D1555" s="123">
        <v>11.467499999999999</v>
      </c>
      <c r="E1555" s="123">
        <v>10.425000000000001</v>
      </c>
      <c r="G1555" s="125">
        <v>-5.3699999999999998E-2</v>
      </c>
    </row>
    <row r="1556" spans="1:7" ht="15.75" customHeight="1" x14ac:dyDescent="0.25">
      <c r="A1556" s="124">
        <v>43825</v>
      </c>
      <c r="B1556" s="123">
        <v>11.1225</v>
      </c>
      <c r="C1556" s="123">
        <v>11.625</v>
      </c>
      <c r="D1556" s="123">
        <v>12.3475</v>
      </c>
      <c r="E1556" s="123">
        <v>10.842499999999999</v>
      </c>
      <c r="G1556" s="125">
        <v>-4.3200000000000002E-2</v>
      </c>
    </row>
    <row r="1557" spans="1:7" ht="15.75" customHeight="1" x14ac:dyDescent="0.25">
      <c r="A1557" s="124">
        <v>43823</v>
      </c>
      <c r="B1557" s="123">
        <v>11.625</v>
      </c>
      <c r="C1557" s="123">
        <v>11.9575</v>
      </c>
      <c r="D1557" s="123">
        <v>13.31</v>
      </c>
      <c r="E1557" s="123">
        <v>10.887499999999999</v>
      </c>
      <c r="G1557" s="125">
        <v>-2.7799999999999998E-2</v>
      </c>
    </row>
    <row r="1558" spans="1:7" ht="15.75" customHeight="1" x14ac:dyDescent="0.25">
      <c r="A1558" s="124">
        <v>43822</v>
      </c>
      <c r="B1558" s="123">
        <v>11.9575</v>
      </c>
      <c r="C1558" s="123">
        <v>12.324999999999999</v>
      </c>
      <c r="D1558" s="123">
        <v>14.505000000000001</v>
      </c>
      <c r="E1558" s="123">
        <v>10.695</v>
      </c>
      <c r="G1558" s="125">
        <v>-2.98E-2</v>
      </c>
    </row>
    <row r="1559" spans="1:7" ht="15.75" customHeight="1" x14ac:dyDescent="0.25">
      <c r="A1559" s="124">
        <v>43819</v>
      </c>
      <c r="B1559" s="123">
        <v>12.324999999999999</v>
      </c>
      <c r="C1559" s="123">
        <v>12.1225</v>
      </c>
      <c r="D1559" s="123">
        <v>12.7325</v>
      </c>
      <c r="E1559" s="123">
        <v>11.9025</v>
      </c>
      <c r="G1559" s="125">
        <v>1.67E-2</v>
      </c>
    </row>
    <row r="1560" spans="1:7" ht="15.75" customHeight="1" x14ac:dyDescent="0.25">
      <c r="A1560" s="124">
        <v>43818</v>
      </c>
      <c r="B1560" s="123">
        <v>12.1225</v>
      </c>
      <c r="C1560" s="123">
        <v>12.3375</v>
      </c>
      <c r="D1560" s="123">
        <v>12.414999999999999</v>
      </c>
      <c r="E1560" s="123">
        <v>11.324999999999999</v>
      </c>
      <c r="G1560" s="125">
        <v>-1.7399999999999999E-2</v>
      </c>
    </row>
    <row r="1561" spans="1:7" ht="15.75" customHeight="1" x14ac:dyDescent="0.25">
      <c r="A1561" s="124">
        <v>43817</v>
      </c>
      <c r="B1561" s="123">
        <v>12.3375</v>
      </c>
      <c r="C1561" s="123">
        <v>12.5175</v>
      </c>
      <c r="D1561" s="123">
        <v>12.715</v>
      </c>
      <c r="E1561" s="123">
        <v>11.39</v>
      </c>
      <c r="G1561" s="125">
        <v>-1.44E-2</v>
      </c>
    </row>
    <row r="1562" spans="1:7" ht="15.75" customHeight="1" x14ac:dyDescent="0.25">
      <c r="A1562" s="124">
        <v>43816</v>
      </c>
      <c r="B1562" s="123">
        <v>12.5175</v>
      </c>
      <c r="C1562" s="123">
        <v>13.414999999999999</v>
      </c>
      <c r="D1562" s="123">
        <v>13.425000000000001</v>
      </c>
      <c r="E1562" s="123">
        <v>11.955</v>
      </c>
      <c r="G1562" s="125">
        <v>-6.6900000000000001E-2</v>
      </c>
    </row>
    <row r="1563" spans="1:7" ht="15.75" customHeight="1" x14ac:dyDescent="0.25">
      <c r="A1563" s="124">
        <v>43815</v>
      </c>
      <c r="B1563" s="123">
        <v>13.414999999999999</v>
      </c>
      <c r="C1563" s="123">
        <v>13.3</v>
      </c>
      <c r="D1563" s="123">
        <v>14.11</v>
      </c>
      <c r="E1563" s="123">
        <v>12.5</v>
      </c>
      <c r="G1563" s="125">
        <v>8.6E-3</v>
      </c>
    </row>
    <row r="1564" spans="1:7" ht="15.75" customHeight="1" x14ac:dyDescent="0.25">
      <c r="A1564" s="124">
        <v>43812</v>
      </c>
      <c r="B1564" s="123">
        <v>13.3</v>
      </c>
      <c r="C1564" s="123">
        <v>13.3475</v>
      </c>
      <c r="D1564" s="123">
        <v>14.67</v>
      </c>
      <c r="E1564" s="123">
        <v>12.185</v>
      </c>
      <c r="G1564" s="125">
        <v>-3.5999999999999999E-3</v>
      </c>
    </row>
    <row r="1565" spans="1:7" ht="15.75" customHeight="1" x14ac:dyDescent="0.25">
      <c r="A1565" s="124">
        <v>43811</v>
      </c>
      <c r="B1565" s="123">
        <v>13.3475</v>
      </c>
      <c r="C1565" s="123">
        <v>13.3775</v>
      </c>
      <c r="D1565" s="123">
        <v>13.765000000000001</v>
      </c>
      <c r="E1565" s="123">
        <v>11.824999999999999</v>
      </c>
      <c r="G1565" s="125">
        <v>-2.2000000000000001E-3</v>
      </c>
    </row>
    <row r="1566" spans="1:7" ht="15.75" customHeight="1" x14ac:dyDescent="0.25">
      <c r="A1566" s="124">
        <v>43810</v>
      </c>
      <c r="B1566" s="123">
        <v>13.3775</v>
      </c>
      <c r="C1566" s="123">
        <v>14.29</v>
      </c>
      <c r="D1566" s="123">
        <v>14.4475</v>
      </c>
      <c r="E1566" s="123">
        <v>11.71</v>
      </c>
      <c r="G1566" s="125">
        <v>-6.3899999999999998E-2</v>
      </c>
    </row>
    <row r="1567" spans="1:7" ht="15.75" customHeight="1" x14ac:dyDescent="0.25">
      <c r="A1567" s="124">
        <v>43809</v>
      </c>
      <c r="B1567" s="123">
        <v>14.29</v>
      </c>
      <c r="C1567" s="123">
        <v>14.5975</v>
      </c>
      <c r="D1567" s="123">
        <v>15.6625</v>
      </c>
      <c r="E1567" s="123">
        <v>11.734999999999999</v>
      </c>
      <c r="G1567" s="125">
        <v>-2.1100000000000001E-2</v>
      </c>
    </row>
    <row r="1568" spans="1:7" ht="15.75" customHeight="1" x14ac:dyDescent="0.25">
      <c r="A1568" s="124">
        <v>43808</v>
      </c>
      <c r="B1568" s="123">
        <v>14.5975</v>
      </c>
      <c r="C1568" s="123">
        <v>13.64</v>
      </c>
      <c r="D1568" s="123">
        <v>15.362500000000001</v>
      </c>
      <c r="E1568" s="123">
        <v>12.465</v>
      </c>
      <c r="G1568" s="125">
        <v>7.0199999999999999E-2</v>
      </c>
    </row>
    <row r="1569" spans="1:7" ht="15.75" customHeight="1" x14ac:dyDescent="0.25">
      <c r="A1569" s="124">
        <v>43805</v>
      </c>
      <c r="B1569" s="123">
        <v>13.64</v>
      </c>
      <c r="C1569" s="123">
        <v>14.305</v>
      </c>
      <c r="D1569" s="123">
        <v>14.7225</v>
      </c>
      <c r="E1569" s="123">
        <v>11.407500000000001</v>
      </c>
      <c r="G1569" s="125">
        <v>-4.65E-2</v>
      </c>
    </row>
    <row r="1570" spans="1:7" ht="15.75" customHeight="1" x14ac:dyDescent="0.25">
      <c r="A1570" s="124">
        <v>43804</v>
      </c>
      <c r="B1570" s="123">
        <v>14.305</v>
      </c>
      <c r="C1570" s="123">
        <v>13.3225</v>
      </c>
      <c r="D1570" s="123">
        <v>15.12</v>
      </c>
      <c r="E1570" s="123">
        <v>12.827500000000001</v>
      </c>
      <c r="G1570" s="125">
        <v>7.3700000000000002E-2</v>
      </c>
    </row>
    <row r="1571" spans="1:7" ht="15.75" customHeight="1" x14ac:dyDescent="0.25">
      <c r="A1571" s="124">
        <v>43803</v>
      </c>
      <c r="B1571" s="123">
        <v>13.3225</v>
      </c>
      <c r="C1571" s="123">
        <v>14.5625</v>
      </c>
      <c r="D1571" s="123">
        <v>15.8725</v>
      </c>
      <c r="E1571" s="123">
        <v>12.262499999999999</v>
      </c>
      <c r="G1571" s="125">
        <v>-8.5199999999999998E-2</v>
      </c>
    </row>
    <row r="1572" spans="1:7" ht="15.75" customHeight="1" x14ac:dyDescent="0.25">
      <c r="A1572" s="124">
        <v>43802</v>
      </c>
      <c r="B1572" s="123">
        <v>14.5625</v>
      </c>
      <c r="C1572" s="123">
        <v>14.202500000000001</v>
      </c>
      <c r="D1572" s="123">
        <v>16.342500000000001</v>
      </c>
      <c r="E1572" s="123">
        <v>12.07</v>
      </c>
      <c r="G1572" s="125">
        <v>2.53E-2</v>
      </c>
    </row>
    <row r="1573" spans="1:7" ht="15.75" customHeight="1" x14ac:dyDescent="0.25">
      <c r="A1573" s="124">
        <v>43801</v>
      </c>
      <c r="B1573" s="123">
        <v>14.202500000000001</v>
      </c>
      <c r="C1573" s="123">
        <v>13.897500000000001</v>
      </c>
      <c r="D1573" s="123">
        <v>15.845000000000001</v>
      </c>
      <c r="E1573" s="123">
        <v>13.4975</v>
      </c>
      <c r="G1573" s="125">
        <v>2.1899999999999999E-2</v>
      </c>
    </row>
    <row r="1574" spans="1:7" ht="15.75" customHeight="1" x14ac:dyDescent="0.25">
      <c r="A1574" s="124">
        <v>43798</v>
      </c>
      <c r="B1574" s="123">
        <v>13.897500000000001</v>
      </c>
      <c r="C1574" s="123">
        <v>13.987500000000001</v>
      </c>
      <c r="D1574" s="123">
        <v>14.2925</v>
      </c>
      <c r="E1574" s="123">
        <v>13.14</v>
      </c>
      <c r="G1574" s="125">
        <v>-6.4000000000000003E-3</v>
      </c>
    </row>
    <row r="1575" spans="1:7" ht="15.75" customHeight="1" x14ac:dyDescent="0.25">
      <c r="A1575" s="124">
        <v>43797</v>
      </c>
      <c r="B1575" s="123">
        <v>13.987500000000001</v>
      </c>
      <c r="C1575" s="123">
        <v>14.6175</v>
      </c>
      <c r="D1575" s="123">
        <v>14.6175</v>
      </c>
      <c r="E1575" s="123">
        <v>12.887499999999999</v>
      </c>
      <c r="G1575" s="125">
        <v>-4.3099999999999999E-2</v>
      </c>
    </row>
    <row r="1576" spans="1:7" ht="15.75" customHeight="1" x14ac:dyDescent="0.25">
      <c r="A1576" s="124">
        <v>43796</v>
      </c>
      <c r="B1576" s="123">
        <v>14.6175</v>
      </c>
      <c r="C1576" s="123">
        <v>14.8375</v>
      </c>
      <c r="D1576" s="123">
        <v>14.8375</v>
      </c>
      <c r="E1576" s="123">
        <v>12.3575</v>
      </c>
      <c r="G1576" s="125">
        <v>-1.4800000000000001E-2</v>
      </c>
    </row>
    <row r="1577" spans="1:7" ht="15.75" customHeight="1" x14ac:dyDescent="0.25">
      <c r="A1577" s="124">
        <v>43795</v>
      </c>
      <c r="B1577" s="123">
        <v>14.8375</v>
      </c>
      <c r="C1577" s="123">
        <v>15.0025</v>
      </c>
      <c r="D1577" s="123">
        <v>15.1275</v>
      </c>
      <c r="E1577" s="123">
        <v>13.1075</v>
      </c>
      <c r="G1577" s="125">
        <v>-1.0999999999999999E-2</v>
      </c>
    </row>
    <row r="1578" spans="1:7" ht="15.75" customHeight="1" x14ac:dyDescent="0.25">
      <c r="A1578" s="124">
        <v>43794</v>
      </c>
      <c r="B1578" s="123">
        <v>15.0025</v>
      </c>
      <c r="C1578" s="123">
        <v>14.8725</v>
      </c>
      <c r="D1578" s="123">
        <v>15.2125</v>
      </c>
      <c r="E1578" s="123">
        <v>13</v>
      </c>
      <c r="G1578" s="125">
        <v>8.6999999999999994E-3</v>
      </c>
    </row>
    <row r="1579" spans="1:7" ht="15.75" customHeight="1" x14ac:dyDescent="0.25">
      <c r="A1579" s="124">
        <v>43791</v>
      </c>
      <c r="B1579" s="123">
        <v>14.8725</v>
      </c>
      <c r="C1579" s="123">
        <v>14.975</v>
      </c>
      <c r="D1579" s="123">
        <v>15.8775</v>
      </c>
      <c r="E1579" s="123">
        <v>12.237500000000001</v>
      </c>
      <c r="G1579" s="125">
        <v>-6.7999999999999996E-3</v>
      </c>
    </row>
    <row r="1580" spans="1:7" ht="15.75" customHeight="1" x14ac:dyDescent="0.25">
      <c r="A1580" s="124">
        <v>43790</v>
      </c>
      <c r="B1580" s="123">
        <v>14.975</v>
      </c>
      <c r="C1580" s="123">
        <v>15.16</v>
      </c>
      <c r="D1580" s="123">
        <v>15.595000000000001</v>
      </c>
      <c r="E1580" s="123">
        <v>12.61</v>
      </c>
      <c r="G1580" s="125">
        <v>-1.2200000000000001E-2</v>
      </c>
    </row>
    <row r="1581" spans="1:7" ht="15.75" customHeight="1" x14ac:dyDescent="0.25">
      <c r="A1581" s="124">
        <v>43789</v>
      </c>
      <c r="B1581" s="123">
        <v>15.16</v>
      </c>
      <c r="C1581" s="123">
        <v>15.4125</v>
      </c>
      <c r="D1581" s="123">
        <v>15.4125</v>
      </c>
      <c r="E1581" s="123">
        <v>11.6075</v>
      </c>
      <c r="G1581" s="125">
        <v>-1.6400000000000001E-2</v>
      </c>
    </row>
    <row r="1582" spans="1:7" ht="15.75" customHeight="1" x14ac:dyDescent="0.25">
      <c r="A1582" s="124">
        <v>43788</v>
      </c>
      <c r="B1582" s="123">
        <v>15.4125</v>
      </c>
      <c r="C1582" s="123">
        <v>15.755000000000001</v>
      </c>
      <c r="D1582" s="123">
        <v>15.755000000000001</v>
      </c>
      <c r="E1582" s="123">
        <v>12.61</v>
      </c>
      <c r="G1582" s="125">
        <v>-2.1700000000000001E-2</v>
      </c>
    </row>
    <row r="1583" spans="1:7" ht="15.75" customHeight="1" x14ac:dyDescent="0.25">
      <c r="A1583" s="124">
        <v>43787</v>
      </c>
      <c r="B1583" s="123">
        <v>15.755000000000001</v>
      </c>
      <c r="C1583" s="123">
        <v>15.03</v>
      </c>
      <c r="D1583" s="123">
        <v>16.065000000000001</v>
      </c>
      <c r="E1583" s="123">
        <v>12.664999999999999</v>
      </c>
      <c r="G1583" s="125">
        <v>4.82E-2</v>
      </c>
    </row>
    <row r="1584" spans="1:7" ht="15.75" customHeight="1" x14ac:dyDescent="0.25">
      <c r="A1584" s="124">
        <v>43784</v>
      </c>
      <c r="B1584" s="123">
        <v>15.03</v>
      </c>
      <c r="C1584" s="123">
        <v>15.65</v>
      </c>
      <c r="D1584" s="123">
        <v>15.65</v>
      </c>
      <c r="E1584" s="123">
        <v>12.522500000000001</v>
      </c>
      <c r="G1584" s="125">
        <v>-3.9600000000000003E-2</v>
      </c>
    </row>
    <row r="1585" spans="1:7" ht="15.75" customHeight="1" x14ac:dyDescent="0.25">
      <c r="A1585" s="124">
        <v>43783</v>
      </c>
      <c r="B1585" s="123">
        <v>15.65</v>
      </c>
      <c r="C1585" s="123">
        <v>16.462499999999999</v>
      </c>
      <c r="D1585" s="123">
        <v>16.462499999999999</v>
      </c>
      <c r="E1585" s="123">
        <v>14.092499999999999</v>
      </c>
      <c r="G1585" s="125">
        <v>-4.9399999999999999E-2</v>
      </c>
    </row>
    <row r="1586" spans="1:7" ht="15.75" customHeight="1" x14ac:dyDescent="0.25">
      <c r="A1586" s="124">
        <v>43782</v>
      </c>
      <c r="B1586" s="123">
        <v>16.462499999999999</v>
      </c>
      <c r="C1586" s="123">
        <v>16.25</v>
      </c>
      <c r="D1586" s="123">
        <v>16.670000000000002</v>
      </c>
      <c r="E1586" s="123">
        <v>14.4725</v>
      </c>
      <c r="G1586" s="125">
        <v>1.3100000000000001E-2</v>
      </c>
    </row>
    <row r="1587" spans="1:7" ht="15.75" customHeight="1" x14ac:dyDescent="0.25">
      <c r="A1587" s="124">
        <v>43780</v>
      </c>
      <c r="B1587" s="123">
        <v>16.25</v>
      </c>
      <c r="C1587" s="123">
        <v>15.855</v>
      </c>
      <c r="D1587" s="123">
        <v>16.765000000000001</v>
      </c>
      <c r="E1587" s="123">
        <v>15.195</v>
      </c>
      <c r="G1587" s="125">
        <v>2.4899999999999999E-2</v>
      </c>
    </row>
    <row r="1588" spans="1:7" ht="15.75" customHeight="1" x14ac:dyDescent="0.25">
      <c r="A1588" s="124">
        <v>43777</v>
      </c>
      <c r="B1588" s="123">
        <v>15.855</v>
      </c>
      <c r="C1588" s="123">
        <v>15.2075</v>
      </c>
      <c r="D1588" s="123">
        <v>15.99</v>
      </c>
      <c r="E1588" s="123">
        <v>13.71</v>
      </c>
      <c r="G1588" s="125">
        <v>4.2599999999999999E-2</v>
      </c>
    </row>
    <row r="1589" spans="1:7" ht="15.75" customHeight="1" x14ac:dyDescent="0.25">
      <c r="A1589" s="124">
        <v>43776</v>
      </c>
      <c r="B1589" s="123">
        <v>15.2075</v>
      </c>
      <c r="C1589" s="123">
        <v>15.775</v>
      </c>
      <c r="D1589" s="123">
        <v>15.922499999999999</v>
      </c>
      <c r="E1589" s="123">
        <v>13.525</v>
      </c>
      <c r="G1589" s="125">
        <v>-3.5999999999999997E-2</v>
      </c>
    </row>
    <row r="1590" spans="1:7" ht="15.75" customHeight="1" x14ac:dyDescent="0.25">
      <c r="A1590" s="124">
        <v>43775</v>
      </c>
      <c r="B1590" s="123">
        <v>15.775</v>
      </c>
      <c r="C1590" s="123">
        <v>15.9175</v>
      </c>
      <c r="D1590" s="123">
        <v>16.1525</v>
      </c>
      <c r="E1590" s="123">
        <v>13.3825</v>
      </c>
      <c r="G1590" s="125">
        <v>-8.9999999999999993E-3</v>
      </c>
    </row>
    <row r="1591" spans="1:7" ht="15.75" customHeight="1" x14ac:dyDescent="0.25">
      <c r="A1591" s="124">
        <v>43774</v>
      </c>
      <c r="B1591" s="123">
        <v>15.9175</v>
      </c>
      <c r="C1591" s="123">
        <v>15.925000000000001</v>
      </c>
      <c r="D1591" s="123">
        <v>16.34</v>
      </c>
      <c r="E1591" s="123">
        <v>13.5075</v>
      </c>
      <c r="G1591" s="125">
        <v>-5.0000000000000001E-4</v>
      </c>
    </row>
    <row r="1592" spans="1:7" ht="15.75" customHeight="1" x14ac:dyDescent="0.25">
      <c r="A1592" s="124">
        <v>43773</v>
      </c>
      <c r="B1592" s="123">
        <v>15.925000000000001</v>
      </c>
      <c r="C1592" s="123">
        <v>15.7325</v>
      </c>
      <c r="D1592" s="123">
        <v>16.364999999999998</v>
      </c>
      <c r="E1592" s="123">
        <v>13.494999999999999</v>
      </c>
      <c r="G1592" s="125">
        <v>1.2200000000000001E-2</v>
      </c>
    </row>
    <row r="1593" spans="1:7" ht="15.75" customHeight="1" x14ac:dyDescent="0.25">
      <c r="A1593" s="124">
        <v>43770</v>
      </c>
      <c r="B1593" s="123">
        <v>15.7325</v>
      </c>
      <c r="C1593" s="123">
        <v>16.28</v>
      </c>
      <c r="D1593" s="123">
        <v>16.4725</v>
      </c>
      <c r="E1593" s="123">
        <v>15.1675</v>
      </c>
      <c r="G1593" s="125">
        <v>-3.3599999999999998E-2</v>
      </c>
    </row>
    <row r="1594" spans="1:7" ht="15.75" customHeight="1" x14ac:dyDescent="0.25">
      <c r="A1594" s="124">
        <v>43769</v>
      </c>
      <c r="B1594" s="123">
        <v>16.28</v>
      </c>
      <c r="C1594" s="123">
        <v>16.657499999999999</v>
      </c>
      <c r="D1594" s="123">
        <v>16.795000000000002</v>
      </c>
      <c r="E1594" s="123">
        <v>15.5025</v>
      </c>
      <c r="G1594" s="125">
        <v>-2.2700000000000001E-2</v>
      </c>
    </row>
    <row r="1595" spans="1:7" ht="15.75" customHeight="1" x14ac:dyDescent="0.25">
      <c r="A1595" s="124">
        <v>43768</v>
      </c>
      <c r="B1595" s="123">
        <v>16.657499999999999</v>
      </c>
      <c r="C1595" s="123">
        <v>16.420000000000002</v>
      </c>
      <c r="D1595" s="123">
        <v>16.844999999999999</v>
      </c>
      <c r="E1595" s="123">
        <v>16.252500000000001</v>
      </c>
      <c r="G1595" s="125">
        <v>1.4500000000000001E-2</v>
      </c>
    </row>
    <row r="1596" spans="1:7" ht="15.75" customHeight="1" x14ac:dyDescent="0.25">
      <c r="A1596" s="124">
        <v>43767</v>
      </c>
      <c r="B1596" s="123">
        <v>16.420000000000002</v>
      </c>
      <c r="C1596" s="123">
        <v>15.585000000000001</v>
      </c>
      <c r="D1596" s="123">
        <v>16.547499999999999</v>
      </c>
      <c r="E1596" s="123">
        <v>15.4975</v>
      </c>
      <c r="G1596" s="125">
        <v>7.22E-2</v>
      </c>
    </row>
    <row r="1597" spans="1:7" ht="15.75" customHeight="1" x14ac:dyDescent="0.25">
      <c r="A1597" s="124">
        <v>43763</v>
      </c>
      <c r="B1597" s="123">
        <v>15.315</v>
      </c>
      <c r="C1597" s="123">
        <v>16.239999999999998</v>
      </c>
      <c r="D1597" s="123">
        <v>16.239999999999998</v>
      </c>
      <c r="E1597" s="123">
        <v>15.195</v>
      </c>
      <c r="G1597" s="125">
        <v>-5.7000000000000002E-2</v>
      </c>
    </row>
    <row r="1598" spans="1:7" ht="15.75" customHeight="1" x14ac:dyDescent="0.25">
      <c r="A1598" s="124">
        <v>43762</v>
      </c>
      <c r="B1598" s="123">
        <v>16.239999999999998</v>
      </c>
      <c r="C1598" s="123">
        <v>16.535</v>
      </c>
      <c r="D1598" s="123">
        <v>16.78</v>
      </c>
      <c r="E1598" s="123">
        <v>14.7125</v>
      </c>
      <c r="G1598" s="125">
        <v>-1.78E-2</v>
      </c>
    </row>
    <row r="1599" spans="1:7" ht="15.75" customHeight="1" x14ac:dyDescent="0.25">
      <c r="A1599" s="124">
        <v>43761</v>
      </c>
      <c r="B1599" s="123">
        <v>16.535</v>
      </c>
      <c r="C1599" s="123">
        <v>16.809999999999999</v>
      </c>
      <c r="D1599" s="123">
        <v>16.850000000000001</v>
      </c>
      <c r="E1599" s="123">
        <v>14.83</v>
      </c>
      <c r="G1599" s="125">
        <v>-1.6400000000000001E-2</v>
      </c>
    </row>
    <row r="1600" spans="1:7" ht="15.75" customHeight="1" x14ac:dyDescent="0.25">
      <c r="A1600" s="124">
        <v>43760</v>
      </c>
      <c r="B1600" s="123">
        <v>16.809999999999999</v>
      </c>
      <c r="C1600" s="123">
        <v>15.9275</v>
      </c>
      <c r="D1600" s="123">
        <v>17.122499999999999</v>
      </c>
      <c r="E1600" s="123">
        <v>13.5725</v>
      </c>
      <c r="G1600" s="125">
        <v>5.5399999999999998E-2</v>
      </c>
    </row>
    <row r="1601" spans="1:7" ht="15.75" customHeight="1" x14ac:dyDescent="0.25">
      <c r="A1601" s="124">
        <v>43756</v>
      </c>
      <c r="B1601" s="123">
        <v>15.9275</v>
      </c>
      <c r="C1601" s="123">
        <v>15.8775</v>
      </c>
      <c r="D1601" s="123">
        <v>16.1525</v>
      </c>
      <c r="E1601" s="123">
        <v>14.99</v>
      </c>
      <c r="G1601" s="125">
        <v>3.0999999999999999E-3</v>
      </c>
    </row>
    <row r="1602" spans="1:7" ht="15.75" customHeight="1" x14ac:dyDescent="0.25">
      <c r="A1602" s="124">
        <v>43755</v>
      </c>
      <c r="B1602" s="123">
        <v>15.8775</v>
      </c>
      <c r="C1602" s="123">
        <v>16.36</v>
      </c>
      <c r="D1602" s="123">
        <v>16.36</v>
      </c>
      <c r="E1602" s="123">
        <v>15.5175</v>
      </c>
      <c r="G1602" s="125">
        <v>-2.9499999999999998E-2</v>
      </c>
    </row>
    <row r="1603" spans="1:7" ht="15.75" customHeight="1" x14ac:dyDescent="0.25">
      <c r="A1603" s="124">
        <v>43754</v>
      </c>
      <c r="B1603" s="123">
        <v>16.36</v>
      </c>
      <c r="C1603" s="123">
        <v>16.850000000000001</v>
      </c>
      <c r="D1603" s="123">
        <v>16.952500000000001</v>
      </c>
      <c r="E1603" s="123">
        <v>15.494999999999999</v>
      </c>
      <c r="G1603" s="125">
        <v>-2.9100000000000001E-2</v>
      </c>
    </row>
    <row r="1604" spans="1:7" ht="15.75" customHeight="1" x14ac:dyDescent="0.25">
      <c r="A1604" s="124">
        <v>43753</v>
      </c>
      <c r="B1604" s="123">
        <v>16.850000000000001</v>
      </c>
      <c r="C1604" s="123">
        <v>17.43</v>
      </c>
      <c r="D1604" s="123">
        <v>17.43</v>
      </c>
      <c r="E1604" s="123">
        <v>16.692499999999999</v>
      </c>
      <c r="G1604" s="125">
        <v>-3.3300000000000003E-2</v>
      </c>
    </row>
    <row r="1605" spans="1:7" ht="15.75" customHeight="1" x14ac:dyDescent="0.25">
      <c r="A1605" s="124">
        <v>43752</v>
      </c>
      <c r="B1605" s="123">
        <v>17.43</v>
      </c>
      <c r="C1605" s="123">
        <v>17.14</v>
      </c>
      <c r="D1605" s="123">
        <v>17.962499999999999</v>
      </c>
      <c r="E1605" s="123">
        <v>17.0625</v>
      </c>
      <c r="G1605" s="125">
        <v>1.6899999999999998E-2</v>
      </c>
    </row>
    <row r="1606" spans="1:7" ht="15.75" customHeight="1" x14ac:dyDescent="0.25">
      <c r="A1606" s="124">
        <v>43749</v>
      </c>
      <c r="B1606" s="123">
        <v>17.14</v>
      </c>
      <c r="C1606" s="123">
        <v>17.227499999999999</v>
      </c>
      <c r="D1606" s="123">
        <v>18.28</v>
      </c>
      <c r="E1606" s="123">
        <v>15.7775</v>
      </c>
      <c r="G1606" s="125">
        <v>-5.1000000000000004E-3</v>
      </c>
    </row>
    <row r="1607" spans="1:7" ht="15.75" customHeight="1" x14ac:dyDescent="0.25">
      <c r="A1607" s="124">
        <v>43748</v>
      </c>
      <c r="B1607" s="123">
        <v>17.227499999999999</v>
      </c>
      <c r="C1607" s="123">
        <v>17.155000000000001</v>
      </c>
      <c r="D1607" s="123">
        <v>17.54</v>
      </c>
      <c r="E1607" s="123">
        <v>15.727499999999999</v>
      </c>
      <c r="G1607" s="125">
        <v>4.1999999999999997E-3</v>
      </c>
    </row>
    <row r="1608" spans="1:7" ht="15.75" customHeight="1" x14ac:dyDescent="0.25">
      <c r="A1608" s="124">
        <v>43747</v>
      </c>
      <c r="B1608" s="123">
        <v>17.155000000000001</v>
      </c>
      <c r="C1608" s="123">
        <v>17.829999999999998</v>
      </c>
      <c r="D1608" s="123">
        <v>18.327500000000001</v>
      </c>
      <c r="E1608" s="123">
        <v>16.335000000000001</v>
      </c>
      <c r="G1608" s="125">
        <v>-3.7900000000000003E-2</v>
      </c>
    </row>
    <row r="1609" spans="1:7" ht="15.75" customHeight="1" x14ac:dyDescent="0.25">
      <c r="A1609" s="124">
        <v>43745</v>
      </c>
      <c r="B1609" s="123">
        <v>17.829999999999998</v>
      </c>
      <c r="C1609" s="123">
        <v>17.579999999999998</v>
      </c>
      <c r="D1609" s="123">
        <v>18.427499999999998</v>
      </c>
      <c r="E1609" s="123">
        <v>16.9925</v>
      </c>
      <c r="G1609" s="125">
        <v>1.4200000000000001E-2</v>
      </c>
    </row>
    <row r="1610" spans="1:7" ht="15.75" customHeight="1" x14ac:dyDescent="0.25">
      <c r="A1610" s="124">
        <v>43742</v>
      </c>
      <c r="B1610" s="123">
        <v>17.579999999999998</v>
      </c>
      <c r="C1610" s="123">
        <v>17.702500000000001</v>
      </c>
      <c r="D1610" s="123">
        <v>17.945</v>
      </c>
      <c r="E1610" s="123">
        <v>16.3475</v>
      </c>
      <c r="G1610" s="125">
        <v>-6.8999999999999999E-3</v>
      </c>
    </row>
    <row r="1611" spans="1:7" ht="15.75" customHeight="1" x14ac:dyDescent="0.25">
      <c r="A1611" s="124">
        <v>43741</v>
      </c>
      <c r="B1611" s="123">
        <v>17.702500000000001</v>
      </c>
      <c r="C1611" s="123">
        <v>16.7575</v>
      </c>
      <c r="D1611" s="123">
        <v>18.045000000000002</v>
      </c>
      <c r="E1611" s="123">
        <v>16.4175</v>
      </c>
      <c r="G1611" s="125">
        <v>5.6399999999999999E-2</v>
      </c>
    </row>
    <row r="1612" spans="1:7" ht="15.75" customHeight="1" x14ac:dyDescent="0.25">
      <c r="A1612" s="124">
        <v>43739</v>
      </c>
      <c r="B1612" s="123">
        <v>16.7575</v>
      </c>
      <c r="C1612" s="123">
        <v>15.8725</v>
      </c>
      <c r="D1612" s="123">
        <v>18.217500000000001</v>
      </c>
      <c r="E1612" s="123">
        <v>14.9475</v>
      </c>
      <c r="G1612" s="125">
        <v>5.5800000000000002E-2</v>
      </c>
    </row>
    <row r="1613" spans="1:7" ht="15.75" customHeight="1" x14ac:dyDescent="0.25">
      <c r="A1613" s="124">
        <v>43738</v>
      </c>
      <c r="B1613" s="123">
        <v>15.8725</v>
      </c>
      <c r="C1613" s="123">
        <v>16.114999999999998</v>
      </c>
      <c r="D1613" s="123">
        <v>16.510000000000002</v>
      </c>
      <c r="E1613" s="123">
        <v>15.8</v>
      </c>
      <c r="G1613" s="125">
        <v>-1.4999999999999999E-2</v>
      </c>
    </row>
    <row r="1614" spans="1:7" ht="15.75" customHeight="1" x14ac:dyDescent="0.25">
      <c r="A1614" s="124">
        <v>43735</v>
      </c>
      <c r="B1614" s="123">
        <v>16.114999999999998</v>
      </c>
      <c r="C1614" s="123">
        <v>16.342500000000001</v>
      </c>
      <c r="D1614" s="123">
        <v>16.817499999999999</v>
      </c>
      <c r="E1614" s="123">
        <v>15.9275</v>
      </c>
      <c r="G1614" s="125">
        <v>-1.3899999999999999E-2</v>
      </c>
    </row>
    <row r="1615" spans="1:7" ht="15.75" customHeight="1" x14ac:dyDescent="0.25">
      <c r="A1615" s="124">
        <v>43734</v>
      </c>
      <c r="B1615" s="123">
        <v>16.342500000000001</v>
      </c>
      <c r="C1615" s="123">
        <v>16.170000000000002</v>
      </c>
      <c r="D1615" s="123">
        <v>17.010000000000002</v>
      </c>
      <c r="E1615" s="123">
        <v>13.64</v>
      </c>
      <c r="G1615" s="125">
        <v>1.0699999999999999E-2</v>
      </c>
    </row>
    <row r="1616" spans="1:7" ht="15.75" customHeight="1" x14ac:dyDescent="0.25">
      <c r="A1616" s="124">
        <v>43733</v>
      </c>
      <c r="B1616" s="123">
        <v>16.170000000000002</v>
      </c>
      <c r="C1616" s="123">
        <v>16.732500000000002</v>
      </c>
      <c r="D1616" s="123">
        <v>17.414999999999999</v>
      </c>
      <c r="E1616" s="123">
        <v>14.102499999999999</v>
      </c>
      <c r="G1616" s="125">
        <v>-3.3599999999999998E-2</v>
      </c>
    </row>
    <row r="1617" spans="1:7" ht="15.75" customHeight="1" x14ac:dyDescent="0.25">
      <c r="A1617" s="124">
        <v>43732</v>
      </c>
      <c r="B1617" s="123">
        <v>16.732500000000002</v>
      </c>
      <c r="C1617" s="123">
        <v>16.7925</v>
      </c>
      <c r="D1617" s="123">
        <v>18.532499999999999</v>
      </c>
      <c r="E1617" s="123">
        <v>15.897500000000001</v>
      </c>
      <c r="G1617" s="125">
        <v>-3.5999999999999999E-3</v>
      </c>
    </row>
    <row r="1618" spans="1:7" ht="15.75" customHeight="1" x14ac:dyDescent="0.25">
      <c r="A1618" s="124">
        <v>43731</v>
      </c>
      <c r="B1618" s="123">
        <v>16.7925</v>
      </c>
      <c r="C1618" s="123">
        <v>15.4</v>
      </c>
      <c r="D1618" s="123">
        <v>17.64</v>
      </c>
      <c r="E1618" s="123">
        <v>14.21</v>
      </c>
      <c r="G1618" s="125">
        <v>9.0399999999999994E-2</v>
      </c>
    </row>
    <row r="1619" spans="1:7" ht="15.75" customHeight="1" x14ac:dyDescent="0.25">
      <c r="A1619" s="124">
        <v>43728</v>
      </c>
      <c r="B1619" s="123">
        <v>15.4</v>
      </c>
      <c r="C1619" s="123">
        <v>15.55</v>
      </c>
      <c r="D1619" s="123">
        <v>17.045000000000002</v>
      </c>
      <c r="E1619" s="123">
        <v>13.827500000000001</v>
      </c>
      <c r="G1619" s="125">
        <v>-9.5999999999999992E-3</v>
      </c>
    </row>
    <row r="1620" spans="1:7" ht="15.75" customHeight="1" x14ac:dyDescent="0.25">
      <c r="A1620" s="124">
        <v>43727</v>
      </c>
      <c r="B1620" s="123">
        <v>15.55</v>
      </c>
      <c r="C1620" s="123">
        <v>15.352499999999999</v>
      </c>
      <c r="D1620" s="123">
        <v>15.965</v>
      </c>
      <c r="E1620" s="123">
        <v>14.1775</v>
      </c>
      <c r="G1620" s="125">
        <v>1.29E-2</v>
      </c>
    </row>
    <row r="1621" spans="1:7" ht="15.75" customHeight="1" x14ac:dyDescent="0.25">
      <c r="A1621" s="124">
        <v>43726</v>
      </c>
      <c r="B1621" s="123">
        <v>15.352499999999999</v>
      </c>
      <c r="C1621" s="123">
        <v>16.017499999999998</v>
      </c>
      <c r="D1621" s="123">
        <v>16.1875</v>
      </c>
      <c r="E1621" s="123">
        <v>13.904999999999999</v>
      </c>
      <c r="G1621" s="125">
        <v>-4.1500000000000002E-2</v>
      </c>
    </row>
    <row r="1622" spans="1:7" ht="15.75" customHeight="1" x14ac:dyDescent="0.25">
      <c r="A1622" s="124">
        <v>43725</v>
      </c>
      <c r="B1622" s="123">
        <v>16.017499999999998</v>
      </c>
      <c r="C1622" s="123">
        <v>14.952500000000001</v>
      </c>
      <c r="D1622" s="123">
        <v>16.307500000000001</v>
      </c>
      <c r="E1622" s="123">
        <v>13.2775</v>
      </c>
      <c r="G1622" s="125">
        <v>7.1199999999999999E-2</v>
      </c>
    </row>
    <row r="1623" spans="1:7" ht="15.75" customHeight="1" x14ac:dyDescent="0.25">
      <c r="A1623" s="124">
        <v>43724</v>
      </c>
      <c r="B1623" s="123">
        <v>14.952500000000001</v>
      </c>
      <c r="C1623" s="123">
        <v>14.12</v>
      </c>
      <c r="D1623" s="123">
        <v>15.307499999999999</v>
      </c>
      <c r="E1623" s="123">
        <v>14.1175</v>
      </c>
      <c r="G1623" s="125">
        <v>5.8999999999999997E-2</v>
      </c>
    </row>
    <row r="1624" spans="1:7" ht="15.75" customHeight="1" x14ac:dyDescent="0.25">
      <c r="A1624" s="124">
        <v>43721</v>
      </c>
      <c r="B1624" s="123">
        <v>14.12</v>
      </c>
      <c r="C1624" s="123">
        <v>14.9</v>
      </c>
      <c r="D1624" s="123">
        <v>15.195</v>
      </c>
      <c r="E1624" s="123">
        <v>13.887499999999999</v>
      </c>
      <c r="G1624" s="125">
        <v>-5.2299999999999999E-2</v>
      </c>
    </row>
    <row r="1625" spans="1:7" ht="15.75" customHeight="1" x14ac:dyDescent="0.25">
      <c r="A1625" s="124">
        <v>43720</v>
      </c>
      <c r="B1625" s="123">
        <v>14.9</v>
      </c>
      <c r="C1625" s="123">
        <v>15.3725</v>
      </c>
      <c r="D1625" s="123">
        <v>15.3725</v>
      </c>
      <c r="E1625" s="123">
        <v>14.6075</v>
      </c>
      <c r="G1625" s="125">
        <v>-3.0700000000000002E-2</v>
      </c>
    </row>
    <row r="1626" spans="1:7" ht="15.75" customHeight="1" x14ac:dyDescent="0.25">
      <c r="A1626" s="124">
        <v>43719</v>
      </c>
      <c r="B1626" s="123">
        <v>15.3725</v>
      </c>
      <c r="C1626" s="123">
        <v>15.852499999999999</v>
      </c>
      <c r="D1626" s="123">
        <v>15.852499999999999</v>
      </c>
      <c r="E1626" s="123">
        <v>14.647500000000001</v>
      </c>
      <c r="G1626" s="125">
        <v>-3.0300000000000001E-2</v>
      </c>
    </row>
    <row r="1627" spans="1:7" ht="15.75" customHeight="1" x14ac:dyDescent="0.25">
      <c r="A1627" s="124">
        <v>43717</v>
      </c>
      <c r="B1627" s="123">
        <v>15.852499999999999</v>
      </c>
      <c r="C1627" s="123">
        <v>16.274999999999999</v>
      </c>
      <c r="D1627" s="123">
        <v>16.642499999999998</v>
      </c>
      <c r="E1627" s="123">
        <v>13.664999999999999</v>
      </c>
      <c r="G1627" s="125">
        <v>-2.5999999999999999E-2</v>
      </c>
    </row>
    <row r="1628" spans="1:7" ht="15.75" customHeight="1" x14ac:dyDescent="0.25">
      <c r="A1628" s="124">
        <v>43714</v>
      </c>
      <c r="B1628" s="123">
        <v>16.274999999999999</v>
      </c>
      <c r="C1628" s="123">
        <v>17.272500000000001</v>
      </c>
      <c r="D1628" s="123">
        <v>17.272500000000001</v>
      </c>
      <c r="E1628" s="123">
        <v>15.885</v>
      </c>
      <c r="G1628" s="125">
        <v>-5.7799999999999997E-2</v>
      </c>
    </row>
    <row r="1629" spans="1:7" ht="15.75" customHeight="1" x14ac:dyDescent="0.25">
      <c r="A1629" s="124">
        <v>43713</v>
      </c>
      <c r="B1629" s="123">
        <v>17.272500000000001</v>
      </c>
      <c r="C1629" s="123">
        <v>17.234999999999999</v>
      </c>
      <c r="D1629" s="123">
        <v>17.702500000000001</v>
      </c>
      <c r="E1629" s="123">
        <v>16.057500000000001</v>
      </c>
      <c r="G1629" s="125">
        <v>2.2000000000000001E-3</v>
      </c>
    </row>
    <row r="1630" spans="1:7" ht="15.75" customHeight="1" x14ac:dyDescent="0.25">
      <c r="A1630" s="124">
        <v>43712</v>
      </c>
      <c r="B1630" s="123">
        <v>17.234999999999999</v>
      </c>
      <c r="C1630" s="123">
        <v>18.055</v>
      </c>
      <c r="D1630" s="123">
        <v>18.309999999999999</v>
      </c>
      <c r="E1630" s="123">
        <v>17.127500000000001</v>
      </c>
      <c r="G1630" s="125">
        <v>-4.5400000000000003E-2</v>
      </c>
    </row>
    <row r="1631" spans="1:7" ht="15.75" customHeight="1" x14ac:dyDescent="0.25">
      <c r="A1631" s="124">
        <v>43711</v>
      </c>
      <c r="B1631" s="123">
        <v>18.055</v>
      </c>
      <c r="C1631" s="123">
        <v>16.282499999999999</v>
      </c>
      <c r="D1631" s="123">
        <v>18.27</v>
      </c>
      <c r="E1631" s="123">
        <v>16.282499999999999</v>
      </c>
      <c r="G1631" s="125">
        <v>0.1089</v>
      </c>
    </row>
    <row r="1632" spans="1:7" ht="15.75" customHeight="1" x14ac:dyDescent="0.25">
      <c r="A1632" s="124">
        <v>43707</v>
      </c>
      <c r="B1632" s="123">
        <v>16.282499999999999</v>
      </c>
      <c r="C1632" s="123">
        <v>16.425000000000001</v>
      </c>
      <c r="D1632" s="123">
        <v>17.375</v>
      </c>
      <c r="E1632" s="123">
        <v>15.19</v>
      </c>
      <c r="G1632" s="125">
        <v>-8.6999999999999994E-3</v>
      </c>
    </row>
    <row r="1633" spans="1:7" ht="15.75" customHeight="1" x14ac:dyDescent="0.25">
      <c r="A1633" s="124">
        <v>43706</v>
      </c>
      <c r="B1633" s="123">
        <v>16.425000000000001</v>
      </c>
      <c r="C1633" s="123">
        <v>16.835000000000001</v>
      </c>
      <c r="D1633" s="123">
        <v>17.445</v>
      </c>
      <c r="E1633" s="123">
        <v>13.8725</v>
      </c>
      <c r="G1633" s="125">
        <v>-2.4400000000000002E-2</v>
      </c>
    </row>
    <row r="1634" spans="1:7" ht="15.75" customHeight="1" x14ac:dyDescent="0.25">
      <c r="A1634" s="124">
        <v>43705</v>
      </c>
      <c r="B1634" s="123">
        <v>16.835000000000001</v>
      </c>
      <c r="C1634" s="123">
        <v>16.010000000000002</v>
      </c>
      <c r="D1634" s="123">
        <v>17.375</v>
      </c>
      <c r="E1634" s="123">
        <v>14.12</v>
      </c>
      <c r="G1634" s="125">
        <v>5.1499999999999997E-2</v>
      </c>
    </row>
    <row r="1635" spans="1:7" ht="15.75" customHeight="1" x14ac:dyDescent="0.25">
      <c r="A1635" s="124">
        <v>43704</v>
      </c>
      <c r="B1635" s="123">
        <v>16.010000000000002</v>
      </c>
      <c r="C1635" s="123">
        <v>16.655000000000001</v>
      </c>
      <c r="D1635" s="123">
        <v>16.8325</v>
      </c>
      <c r="E1635" s="123">
        <v>14.42</v>
      </c>
      <c r="G1635" s="125">
        <v>-3.8699999999999998E-2</v>
      </c>
    </row>
    <row r="1636" spans="1:7" ht="15.75" customHeight="1" x14ac:dyDescent="0.25">
      <c r="A1636" s="124">
        <v>43703</v>
      </c>
      <c r="B1636" s="123">
        <v>16.655000000000001</v>
      </c>
      <c r="C1636" s="123">
        <v>17.3475</v>
      </c>
      <c r="D1636" s="123">
        <v>19.145</v>
      </c>
      <c r="E1636" s="123">
        <v>13.7</v>
      </c>
      <c r="G1636" s="125">
        <v>-3.9899999999999998E-2</v>
      </c>
    </row>
    <row r="1637" spans="1:7" ht="15.75" customHeight="1" x14ac:dyDescent="0.25">
      <c r="A1637" s="124">
        <v>43700</v>
      </c>
      <c r="B1637" s="123">
        <v>17.3475</v>
      </c>
      <c r="C1637" s="123">
        <v>17.852499999999999</v>
      </c>
      <c r="D1637" s="123">
        <v>18.262499999999999</v>
      </c>
      <c r="E1637" s="123">
        <v>13.702500000000001</v>
      </c>
      <c r="G1637" s="125">
        <v>-2.8299999999999999E-2</v>
      </c>
    </row>
    <row r="1638" spans="1:7" ht="15.75" customHeight="1" x14ac:dyDescent="0.25">
      <c r="A1638" s="124">
        <v>43699</v>
      </c>
      <c r="B1638" s="123">
        <v>17.852499999999999</v>
      </c>
      <c r="C1638" s="123">
        <v>17.022500000000001</v>
      </c>
      <c r="D1638" s="123">
        <v>18.122499999999999</v>
      </c>
      <c r="E1638" s="123">
        <v>14.4925</v>
      </c>
      <c r="G1638" s="125">
        <v>4.8800000000000003E-2</v>
      </c>
    </row>
    <row r="1639" spans="1:7" ht="15.75" customHeight="1" x14ac:dyDescent="0.25">
      <c r="A1639" s="124">
        <v>43698</v>
      </c>
      <c r="B1639" s="123">
        <v>17.022500000000001</v>
      </c>
      <c r="C1639" s="123">
        <v>16.6325</v>
      </c>
      <c r="D1639" s="123">
        <v>17.327500000000001</v>
      </c>
      <c r="E1639" s="123">
        <v>14</v>
      </c>
      <c r="G1639" s="125">
        <v>2.3400000000000001E-2</v>
      </c>
    </row>
    <row r="1640" spans="1:7" ht="15.75" customHeight="1" x14ac:dyDescent="0.25">
      <c r="A1640" s="124">
        <v>43697</v>
      </c>
      <c r="B1640" s="123">
        <v>16.6325</v>
      </c>
      <c r="C1640" s="123">
        <v>16.747499999999999</v>
      </c>
      <c r="D1640" s="123">
        <v>17.094999999999999</v>
      </c>
      <c r="E1640" s="123">
        <v>15.105</v>
      </c>
      <c r="G1640" s="125">
        <v>-6.8999999999999999E-3</v>
      </c>
    </row>
    <row r="1641" spans="1:7" ht="15.75" customHeight="1" x14ac:dyDescent="0.25">
      <c r="A1641" s="124">
        <v>43696</v>
      </c>
      <c r="B1641" s="123">
        <v>16.747499999999999</v>
      </c>
      <c r="C1641" s="123">
        <v>16.647500000000001</v>
      </c>
      <c r="D1641" s="123">
        <v>17.024999999999999</v>
      </c>
      <c r="E1641" s="123">
        <v>14.71</v>
      </c>
      <c r="G1641" s="125">
        <v>6.0000000000000001E-3</v>
      </c>
    </row>
    <row r="1642" spans="1:7" ht="15.75" customHeight="1" x14ac:dyDescent="0.25">
      <c r="A1642" s="124">
        <v>43693</v>
      </c>
      <c r="B1642" s="123">
        <v>16.647500000000001</v>
      </c>
      <c r="C1642" s="123">
        <v>16.357500000000002</v>
      </c>
      <c r="D1642" s="123">
        <v>17.427499999999998</v>
      </c>
      <c r="E1642" s="123">
        <v>15.9925</v>
      </c>
      <c r="G1642" s="125">
        <v>1.77E-2</v>
      </c>
    </row>
    <row r="1643" spans="1:7" ht="15.75" customHeight="1" x14ac:dyDescent="0.25">
      <c r="A1643" s="124">
        <v>43691</v>
      </c>
      <c r="B1643" s="123">
        <v>16.357500000000002</v>
      </c>
      <c r="C1643" s="123">
        <v>17.7775</v>
      </c>
      <c r="D1643" s="123">
        <v>17.7775</v>
      </c>
      <c r="E1643" s="123">
        <v>16.11</v>
      </c>
      <c r="G1643" s="125">
        <v>-7.9899999999999999E-2</v>
      </c>
    </row>
    <row r="1644" spans="1:7" ht="15.75" customHeight="1" x14ac:dyDescent="0.25">
      <c r="A1644" s="124">
        <v>43690</v>
      </c>
      <c r="B1644" s="123">
        <v>17.7775</v>
      </c>
      <c r="C1644" s="123">
        <v>15.845000000000001</v>
      </c>
      <c r="D1644" s="123">
        <v>18.004999999999999</v>
      </c>
      <c r="E1644" s="123">
        <v>15.1175</v>
      </c>
      <c r="G1644" s="125">
        <v>0.122</v>
      </c>
    </row>
    <row r="1645" spans="1:7" ht="15.75" customHeight="1" x14ac:dyDescent="0.25">
      <c r="A1645" s="124">
        <v>43686</v>
      </c>
      <c r="B1645" s="123">
        <v>15.845000000000001</v>
      </c>
      <c r="C1645" s="123">
        <v>16.092500000000001</v>
      </c>
      <c r="D1645" s="123">
        <v>16.162500000000001</v>
      </c>
      <c r="E1645" s="123">
        <v>15.0275</v>
      </c>
      <c r="G1645" s="125">
        <v>-1.54E-2</v>
      </c>
    </row>
    <row r="1646" spans="1:7" ht="15.75" customHeight="1" x14ac:dyDescent="0.25">
      <c r="A1646" s="124">
        <v>43685</v>
      </c>
      <c r="B1646" s="123">
        <v>16.092500000000001</v>
      </c>
      <c r="C1646" s="123">
        <v>16.739999999999998</v>
      </c>
      <c r="D1646" s="123">
        <v>16.739999999999998</v>
      </c>
      <c r="E1646" s="123">
        <v>15.515000000000001</v>
      </c>
      <c r="G1646" s="125">
        <v>-3.8699999999999998E-2</v>
      </c>
    </row>
    <row r="1647" spans="1:7" ht="15.75" customHeight="1" x14ac:dyDescent="0.25">
      <c r="A1647" s="124">
        <v>43684</v>
      </c>
      <c r="B1647" s="123">
        <v>16.739999999999998</v>
      </c>
      <c r="C1647" s="123">
        <v>16.12</v>
      </c>
      <c r="D1647" s="123">
        <v>16.912500000000001</v>
      </c>
      <c r="E1647" s="123">
        <v>15.737500000000001</v>
      </c>
      <c r="G1647" s="125">
        <v>3.85E-2</v>
      </c>
    </row>
    <row r="1648" spans="1:7" ht="15.75" customHeight="1" x14ac:dyDescent="0.25">
      <c r="A1648" s="124">
        <v>43683</v>
      </c>
      <c r="B1648" s="123">
        <v>16.12</v>
      </c>
      <c r="C1648" s="123">
        <v>16.585000000000001</v>
      </c>
      <c r="D1648" s="123">
        <v>16.785</v>
      </c>
      <c r="E1648" s="123">
        <v>15.592499999999999</v>
      </c>
      <c r="G1648" s="125">
        <v>-2.8000000000000001E-2</v>
      </c>
    </row>
    <row r="1649" spans="1:7" ht="15.75" customHeight="1" x14ac:dyDescent="0.25">
      <c r="A1649" s="124">
        <v>43682</v>
      </c>
      <c r="B1649" s="123">
        <v>16.585000000000001</v>
      </c>
      <c r="C1649" s="123">
        <v>15.1875</v>
      </c>
      <c r="D1649" s="123">
        <v>17.82</v>
      </c>
      <c r="E1649" s="123">
        <v>15.1875</v>
      </c>
      <c r="G1649" s="125">
        <v>9.1999999999999998E-2</v>
      </c>
    </row>
    <row r="1650" spans="1:7" ht="15.75" customHeight="1" x14ac:dyDescent="0.25">
      <c r="A1650" s="124">
        <v>43679</v>
      </c>
      <c r="B1650" s="123">
        <v>15.1875</v>
      </c>
      <c r="C1650" s="123">
        <v>14.557499999999999</v>
      </c>
      <c r="D1650" s="123">
        <v>16.157499999999999</v>
      </c>
      <c r="E1650" s="123">
        <v>14.435</v>
      </c>
      <c r="G1650" s="125">
        <v>4.3299999999999998E-2</v>
      </c>
    </row>
    <row r="1651" spans="1:7" ht="15.75" customHeight="1" x14ac:dyDescent="0.25">
      <c r="A1651" s="124">
        <v>43678</v>
      </c>
      <c r="B1651" s="123">
        <v>14.557499999999999</v>
      </c>
      <c r="C1651" s="123">
        <v>13.59</v>
      </c>
      <c r="D1651" s="123">
        <v>15.28</v>
      </c>
      <c r="E1651" s="123">
        <v>13.272500000000001</v>
      </c>
      <c r="G1651" s="125">
        <v>7.1199999999999999E-2</v>
      </c>
    </row>
    <row r="1652" spans="1:7" ht="15.75" customHeight="1" x14ac:dyDescent="0.25">
      <c r="A1652" s="124">
        <v>43677</v>
      </c>
      <c r="B1652" s="123">
        <v>13.59</v>
      </c>
      <c r="C1652" s="123">
        <v>13.612500000000001</v>
      </c>
      <c r="D1652" s="123">
        <v>14.545</v>
      </c>
      <c r="E1652" s="123">
        <v>13.414999999999999</v>
      </c>
      <c r="G1652" s="125">
        <v>-1.6999999999999999E-3</v>
      </c>
    </row>
    <row r="1653" spans="1:7" ht="15.75" customHeight="1" x14ac:dyDescent="0.25">
      <c r="A1653" s="124">
        <v>43676</v>
      </c>
      <c r="B1653" s="123">
        <v>13.612500000000001</v>
      </c>
      <c r="C1653" s="123">
        <v>13.0625</v>
      </c>
      <c r="D1653" s="123">
        <v>13.8675</v>
      </c>
      <c r="E1653" s="123">
        <v>12.5</v>
      </c>
      <c r="G1653" s="125">
        <v>4.2099999999999999E-2</v>
      </c>
    </row>
    <row r="1654" spans="1:7" ht="15.75" customHeight="1" x14ac:dyDescent="0.25">
      <c r="A1654" s="124">
        <v>43675</v>
      </c>
      <c r="B1654" s="123">
        <v>13.0625</v>
      </c>
      <c r="C1654" s="123">
        <v>12.1325</v>
      </c>
      <c r="D1654" s="123">
        <v>13.532500000000001</v>
      </c>
      <c r="E1654" s="123">
        <v>12.0375</v>
      </c>
      <c r="G1654" s="125">
        <v>7.6700000000000004E-2</v>
      </c>
    </row>
    <row r="1655" spans="1:7" ht="15.75" customHeight="1" x14ac:dyDescent="0.25">
      <c r="A1655" s="124">
        <v>43672</v>
      </c>
      <c r="B1655" s="123">
        <v>12.1325</v>
      </c>
      <c r="C1655" s="123">
        <v>12.635</v>
      </c>
      <c r="D1655" s="123">
        <v>13.31</v>
      </c>
      <c r="E1655" s="123">
        <v>11.922499999999999</v>
      </c>
      <c r="G1655" s="125">
        <v>-3.9800000000000002E-2</v>
      </c>
    </row>
    <row r="1656" spans="1:7" ht="15.75" customHeight="1" x14ac:dyDescent="0.25">
      <c r="A1656" s="124">
        <v>43671</v>
      </c>
      <c r="B1656" s="123">
        <v>12.635</v>
      </c>
      <c r="C1656" s="123">
        <v>12.76</v>
      </c>
      <c r="D1656" s="123">
        <v>13.55</v>
      </c>
      <c r="E1656" s="123">
        <v>11.9975</v>
      </c>
      <c r="G1656" s="125">
        <v>-9.7999999999999997E-3</v>
      </c>
    </row>
    <row r="1657" spans="1:7" ht="15.75" customHeight="1" x14ac:dyDescent="0.25">
      <c r="A1657" s="124">
        <v>43670</v>
      </c>
      <c r="B1657" s="123">
        <v>12.76</v>
      </c>
      <c r="C1657" s="123">
        <v>13.4275</v>
      </c>
      <c r="D1657" s="123">
        <v>14.4825</v>
      </c>
      <c r="E1657" s="123">
        <v>11.85</v>
      </c>
      <c r="G1657" s="125">
        <v>-4.9700000000000001E-2</v>
      </c>
    </row>
    <row r="1658" spans="1:7" ht="15.75" customHeight="1" x14ac:dyDescent="0.25">
      <c r="A1658" s="124">
        <v>43669</v>
      </c>
      <c r="B1658" s="123">
        <v>13.4275</v>
      </c>
      <c r="C1658" s="123">
        <v>13.01</v>
      </c>
      <c r="D1658" s="123">
        <v>13.78</v>
      </c>
      <c r="E1658" s="123">
        <v>11.59</v>
      </c>
      <c r="G1658" s="125">
        <v>3.2099999999999997E-2</v>
      </c>
    </row>
    <row r="1659" spans="1:7" ht="15.75" customHeight="1" x14ac:dyDescent="0.25">
      <c r="A1659" s="124">
        <v>43668</v>
      </c>
      <c r="B1659" s="123">
        <v>13.01</v>
      </c>
      <c r="C1659" s="123">
        <v>12.515000000000001</v>
      </c>
      <c r="D1659" s="123">
        <v>13.4025</v>
      </c>
      <c r="E1659" s="123">
        <v>11.5625</v>
      </c>
      <c r="G1659" s="125">
        <v>3.9600000000000003E-2</v>
      </c>
    </row>
    <row r="1660" spans="1:7" ht="15.75" customHeight="1" x14ac:dyDescent="0.25">
      <c r="A1660" s="124">
        <v>43665</v>
      </c>
      <c r="B1660" s="123">
        <v>12.515000000000001</v>
      </c>
      <c r="C1660" s="123">
        <v>11.75</v>
      </c>
      <c r="D1660" s="123">
        <v>12.675000000000001</v>
      </c>
      <c r="E1660" s="123">
        <v>10.592499999999999</v>
      </c>
      <c r="G1660" s="125">
        <v>6.5100000000000005E-2</v>
      </c>
    </row>
    <row r="1661" spans="1:7" ht="15.75" customHeight="1" x14ac:dyDescent="0.25">
      <c r="A1661" s="124">
        <v>43664</v>
      </c>
      <c r="B1661" s="123">
        <v>11.75</v>
      </c>
      <c r="C1661" s="123">
        <v>11.8</v>
      </c>
      <c r="D1661" s="123">
        <v>11.9825</v>
      </c>
      <c r="E1661" s="123">
        <v>9.2225000000000001</v>
      </c>
      <c r="G1661" s="125">
        <v>-4.1999999999999997E-3</v>
      </c>
    </row>
    <row r="1662" spans="1:7" ht="15.75" customHeight="1" x14ac:dyDescent="0.25">
      <c r="A1662" s="124">
        <v>43663</v>
      </c>
      <c r="B1662" s="123">
        <v>11.8</v>
      </c>
      <c r="C1662" s="123">
        <v>11.56</v>
      </c>
      <c r="D1662" s="123">
        <v>11.91</v>
      </c>
      <c r="E1662" s="123">
        <v>9.1624999999999996</v>
      </c>
      <c r="G1662" s="125">
        <v>2.0799999999999999E-2</v>
      </c>
    </row>
    <row r="1663" spans="1:7" ht="15.75" customHeight="1" x14ac:dyDescent="0.25">
      <c r="A1663" s="124">
        <v>43662</v>
      </c>
      <c r="B1663" s="123">
        <v>11.56</v>
      </c>
      <c r="C1663" s="123">
        <v>12.02</v>
      </c>
      <c r="D1663" s="123">
        <v>12.02</v>
      </c>
      <c r="E1663" s="123">
        <v>11.0625</v>
      </c>
      <c r="G1663" s="125">
        <v>-3.8300000000000001E-2</v>
      </c>
    </row>
    <row r="1664" spans="1:7" ht="15.75" customHeight="1" x14ac:dyDescent="0.25">
      <c r="A1664" s="124">
        <v>43661</v>
      </c>
      <c r="B1664" s="123">
        <v>12.02</v>
      </c>
      <c r="C1664" s="123">
        <v>11.9975</v>
      </c>
      <c r="D1664" s="123">
        <v>12.5175</v>
      </c>
      <c r="E1664" s="123">
        <v>10.6425</v>
      </c>
      <c r="G1664" s="125">
        <v>1.9E-3</v>
      </c>
    </row>
    <row r="1665" spans="1:7" ht="15.75" customHeight="1" x14ac:dyDescent="0.25">
      <c r="A1665" s="124">
        <v>43658</v>
      </c>
      <c r="B1665" s="123">
        <v>11.9975</v>
      </c>
      <c r="C1665" s="123">
        <v>12.47</v>
      </c>
      <c r="D1665" s="123">
        <v>12.55</v>
      </c>
      <c r="E1665" s="123">
        <v>11.55</v>
      </c>
      <c r="G1665" s="125">
        <v>-3.7900000000000003E-2</v>
      </c>
    </row>
    <row r="1666" spans="1:7" ht="15.75" customHeight="1" x14ac:dyDescent="0.25">
      <c r="A1666" s="124">
        <v>43657</v>
      </c>
      <c r="B1666" s="123">
        <v>12.47</v>
      </c>
      <c r="C1666" s="123">
        <v>13.635</v>
      </c>
      <c r="D1666" s="123">
        <v>13.635</v>
      </c>
      <c r="E1666" s="123">
        <v>12.1775</v>
      </c>
      <c r="G1666" s="125">
        <v>-8.5400000000000004E-2</v>
      </c>
    </row>
    <row r="1667" spans="1:7" ht="15.75" customHeight="1" x14ac:dyDescent="0.25">
      <c r="A1667" s="124">
        <v>43656</v>
      </c>
      <c r="B1667" s="123">
        <v>13.635</v>
      </c>
      <c r="C1667" s="123">
        <v>13.6875</v>
      </c>
      <c r="D1667" s="123">
        <v>13.9625</v>
      </c>
      <c r="E1667" s="123">
        <v>12.395</v>
      </c>
      <c r="G1667" s="125">
        <v>-3.8E-3</v>
      </c>
    </row>
    <row r="1668" spans="1:7" ht="15.75" customHeight="1" x14ac:dyDescent="0.25">
      <c r="A1668" s="124">
        <v>43655</v>
      </c>
      <c r="B1668" s="123">
        <v>13.6875</v>
      </c>
      <c r="C1668" s="123">
        <v>13.852499999999999</v>
      </c>
      <c r="D1668" s="123">
        <v>14.22</v>
      </c>
      <c r="E1668" s="123">
        <v>13.352499999999999</v>
      </c>
      <c r="G1668" s="125">
        <v>-1.1900000000000001E-2</v>
      </c>
    </row>
    <row r="1669" spans="1:7" ht="15.75" customHeight="1" x14ac:dyDescent="0.25">
      <c r="A1669" s="124">
        <v>43654</v>
      </c>
      <c r="B1669" s="123">
        <v>13.852499999999999</v>
      </c>
      <c r="C1669" s="123">
        <v>13.065</v>
      </c>
      <c r="D1669" s="123">
        <v>14.0425</v>
      </c>
      <c r="E1669" s="123">
        <v>12.1075</v>
      </c>
      <c r="G1669" s="125">
        <v>6.0299999999999999E-2</v>
      </c>
    </row>
    <row r="1670" spans="1:7" ht="15.75" customHeight="1" x14ac:dyDescent="0.25">
      <c r="A1670" s="124">
        <v>43651</v>
      </c>
      <c r="B1670" s="123">
        <v>13.065</v>
      </c>
      <c r="C1670" s="123">
        <v>13.53</v>
      </c>
      <c r="D1670" s="123">
        <v>13.965</v>
      </c>
      <c r="E1670" s="123">
        <v>12.664999999999999</v>
      </c>
      <c r="G1670" s="125">
        <v>-3.44E-2</v>
      </c>
    </row>
    <row r="1671" spans="1:7" ht="15.75" customHeight="1" x14ac:dyDescent="0.25">
      <c r="A1671" s="124">
        <v>43650</v>
      </c>
      <c r="B1671" s="123">
        <v>13.53</v>
      </c>
      <c r="C1671" s="123">
        <v>13.695</v>
      </c>
      <c r="D1671" s="123">
        <v>13.695</v>
      </c>
      <c r="E1671" s="123">
        <v>13.012499999999999</v>
      </c>
      <c r="G1671" s="125">
        <v>-1.2E-2</v>
      </c>
    </row>
    <row r="1672" spans="1:7" ht="15.75" customHeight="1" x14ac:dyDescent="0.25">
      <c r="A1672" s="124">
        <v>43649</v>
      </c>
      <c r="B1672" s="123">
        <v>13.695</v>
      </c>
      <c r="C1672" s="123">
        <v>14.25</v>
      </c>
      <c r="D1672" s="123">
        <v>14.32</v>
      </c>
      <c r="E1672" s="123">
        <v>13.52</v>
      </c>
      <c r="G1672" s="125">
        <v>-3.8899999999999997E-2</v>
      </c>
    </row>
    <row r="1673" spans="1:7" ht="15.75" customHeight="1" x14ac:dyDescent="0.25">
      <c r="A1673" s="124">
        <v>43648</v>
      </c>
      <c r="B1673" s="123">
        <v>14.25</v>
      </c>
      <c r="C1673" s="123">
        <v>14.602499999999999</v>
      </c>
      <c r="D1673" s="123">
        <v>14.8325</v>
      </c>
      <c r="E1673" s="123">
        <v>14.025</v>
      </c>
      <c r="G1673" s="125">
        <v>-2.41E-2</v>
      </c>
    </row>
    <row r="1674" spans="1:7" ht="15.75" customHeight="1" x14ac:dyDescent="0.25">
      <c r="A1674" s="124">
        <v>43647</v>
      </c>
      <c r="B1674" s="123">
        <v>14.602499999999999</v>
      </c>
      <c r="C1674" s="123">
        <v>14.952500000000001</v>
      </c>
      <c r="D1674" s="123">
        <v>15.02</v>
      </c>
      <c r="E1674" s="123">
        <v>14.4725</v>
      </c>
      <c r="G1674" s="125">
        <v>-2.3400000000000001E-2</v>
      </c>
    </row>
    <row r="1675" spans="1:7" ht="15.75" customHeight="1" x14ac:dyDescent="0.25">
      <c r="A1675" s="124">
        <v>43644</v>
      </c>
      <c r="B1675" s="123">
        <v>14.952500000000001</v>
      </c>
      <c r="C1675" s="123">
        <v>14.645</v>
      </c>
      <c r="D1675" s="123">
        <v>15.0725</v>
      </c>
      <c r="E1675" s="123">
        <v>13.994999999999999</v>
      </c>
      <c r="G1675" s="125">
        <v>2.1000000000000001E-2</v>
      </c>
    </row>
    <row r="1676" spans="1:7" ht="15.75" customHeight="1" x14ac:dyDescent="0.25">
      <c r="A1676" s="124">
        <v>43643</v>
      </c>
      <c r="B1676" s="123">
        <v>14.645</v>
      </c>
      <c r="C1676" s="123">
        <v>14.75</v>
      </c>
      <c r="D1676" s="123">
        <v>14.887499999999999</v>
      </c>
      <c r="E1676" s="123">
        <v>13.647500000000001</v>
      </c>
      <c r="G1676" s="125">
        <v>-7.1000000000000004E-3</v>
      </c>
    </row>
    <row r="1677" spans="1:7" ht="15.75" customHeight="1" x14ac:dyDescent="0.25">
      <c r="A1677" s="124">
        <v>43642</v>
      </c>
      <c r="B1677" s="123">
        <v>14.75</v>
      </c>
      <c r="C1677" s="123">
        <v>15.01</v>
      </c>
      <c r="D1677" s="123">
        <v>15.195</v>
      </c>
      <c r="E1677" s="123">
        <v>14.39</v>
      </c>
      <c r="G1677" s="125">
        <v>-1.7299999999999999E-2</v>
      </c>
    </row>
    <row r="1678" spans="1:7" ht="15.75" customHeight="1" x14ac:dyDescent="0.25">
      <c r="A1678" s="124">
        <v>43641</v>
      </c>
      <c r="B1678" s="123">
        <v>15.01</v>
      </c>
      <c r="C1678" s="123">
        <v>15.2225</v>
      </c>
      <c r="D1678" s="123">
        <v>15.585000000000001</v>
      </c>
      <c r="E1678" s="123">
        <v>14.9275</v>
      </c>
      <c r="G1678" s="125">
        <v>-1.4E-2</v>
      </c>
    </row>
    <row r="1679" spans="1:7" ht="15.75" customHeight="1" x14ac:dyDescent="0.25">
      <c r="A1679" s="124">
        <v>43640</v>
      </c>
      <c r="B1679" s="123">
        <v>15.2225</v>
      </c>
      <c r="C1679" s="123">
        <v>14.61</v>
      </c>
      <c r="D1679" s="123">
        <v>15.664999999999999</v>
      </c>
      <c r="E1679" s="123">
        <v>11.855</v>
      </c>
      <c r="G1679" s="125">
        <v>4.19E-2</v>
      </c>
    </row>
    <row r="1680" spans="1:7" ht="15.75" customHeight="1" x14ac:dyDescent="0.25">
      <c r="A1680" s="124">
        <v>43637</v>
      </c>
      <c r="B1680" s="123">
        <v>14.61</v>
      </c>
      <c r="C1680" s="123">
        <v>14</v>
      </c>
      <c r="D1680" s="123">
        <v>14.8325</v>
      </c>
      <c r="E1680" s="123">
        <v>10.602499999999999</v>
      </c>
      <c r="G1680" s="125">
        <v>4.36E-2</v>
      </c>
    </row>
    <row r="1681" spans="1:7" ht="15.75" customHeight="1" x14ac:dyDescent="0.25">
      <c r="A1681" s="124">
        <v>43636</v>
      </c>
      <c r="B1681" s="123">
        <v>14</v>
      </c>
      <c r="C1681" s="123">
        <v>14.73</v>
      </c>
      <c r="D1681" s="123">
        <v>15.1875</v>
      </c>
      <c r="E1681" s="123">
        <v>12.835000000000001</v>
      </c>
      <c r="G1681" s="125">
        <v>-4.9599999999999998E-2</v>
      </c>
    </row>
    <row r="1682" spans="1:7" ht="15.75" customHeight="1" x14ac:dyDescent="0.25">
      <c r="A1682" s="124">
        <v>43635</v>
      </c>
      <c r="B1682" s="123">
        <v>14.73</v>
      </c>
      <c r="C1682" s="123">
        <v>14.6</v>
      </c>
      <c r="D1682" s="123">
        <v>15.3</v>
      </c>
      <c r="E1682" s="123">
        <v>10.79</v>
      </c>
      <c r="G1682" s="125">
        <v>8.8999999999999999E-3</v>
      </c>
    </row>
    <row r="1683" spans="1:7" ht="15.75" customHeight="1" x14ac:dyDescent="0.25">
      <c r="A1683" s="124">
        <v>43634</v>
      </c>
      <c r="B1683" s="123">
        <v>14.6</v>
      </c>
      <c r="C1683" s="123">
        <v>14.65</v>
      </c>
      <c r="D1683" s="123">
        <v>14.97</v>
      </c>
      <c r="E1683" s="123">
        <v>11.737500000000001</v>
      </c>
      <c r="G1683" s="125">
        <v>-3.3999999999999998E-3</v>
      </c>
    </row>
    <row r="1684" spans="1:7" ht="15.75" customHeight="1" x14ac:dyDescent="0.25">
      <c r="A1684" s="124">
        <v>43633</v>
      </c>
      <c r="B1684" s="123">
        <v>14.65</v>
      </c>
      <c r="C1684" s="123">
        <v>13.895</v>
      </c>
      <c r="D1684" s="123">
        <v>14.96</v>
      </c>
      <c r="E1684" s="123">
        <v>13.52</v>
      </c>
      <c r="G1684" s="125">
        <v>5.4300000000000001E-2</v>
      </c>
    </row>
    <row r="1685" spans="1:7" ht="15.75" customHeight="1" x14ac:dyDescent="0.25">
      <c r="A1685" s="124">
        <v>43630</v>
      </c>
      <c r="B1685" s="123">
        <v>13.895</v>
      </c>
      <c r="C1685" s="123">
        <v>13.66</v>
      </c>
      <c r="D1685" s="123">
        <v>14.1175</v>
      </c>
      <c r="E1685" s="123">
        <v>12.6425</v>
      </c>
      <c r="G1685" s="125">
        <v>1.72E-2</v>
      </c>
    </row>
    <row r="1686" spans="1:7" ht="15.75" customHeight="1" x14ac:dyDescent="0.25">
      <c r="A1686" s="124">
        <v>43629</v>
      </c>
      <c r="B1686" s="123">
        <v>13.66</v>
      </c>
      <c r="C1686" s="123">
        <v>14.1225</v>
      </c>
      <c r="D1686" s="123">
        <v>14.2925</v>
      </c>
      <c r="E1686" s="123">
        <v>13.2775</v>
      </c>
      <c r="G1686" s="125">
        <v>-3.27E-2</v>
      </c>
    </row>
    <row r="1687" spans="1:7" ht="15.75" customHeight="1" x14ac:dyDescent="0.25">
      <c r="A1687" s="124">
        <v>43628</v>
      </c>
      <c r="B1687" s="123">
        <v>14.1225</v>
      </c>
      <c r="C1687" s="123">
        <v>14.49</v>
      </c>
      <c r="D1687" s="123">
        <v>14.71</v>
      </c>
      <c r="E1687" s="123">
        <v>13.31</v>
      </c>
      <c r="G1687" s="125">
        <v>-2.5399999999999999E-2</v>
      </c>
    </row>
    <row r="1688" spans="1:7" ht="15.75" customHeight="1" x14ac:dyDescent="0.25">
      <c r="A1688" s="124">
        <v>43627</v>
      </c>
      <c r="B1688" s="123">
        <v>14.49</v>
      </c>
      <c r="C1688" s="123">
        <v>14.975</v>
      </c>
      <c r="D1688" s="123">
        <v>14.975</v>
      </c>
      <c r="E1688" s="123">
        <v>13.48</v>
      </c>
      <c r="G1688" s="125">
        <v>-3.2399999999999998E-2</v>
      </c>
    </row>
    <row r="1689" spans="1:7" ht="15.75" customHeight="1" x14ac:dyDescent="0.25">
      <c r="A1689" s="124">
        <v>43626</v>
      </c>
      <c r="B1689" s="123">
        <v>14.975</v>
      </c>
      <c r="C1689" s="123">
        <v>14.8575</v>
      </c>
      <c r="D1689" s="123">
        <v>15.452500000000001</v>
      </c>
      <c r="E1689" s="123">
        <v>13.4475</v>
      </c>
      <c r="G1689" s="125">
        <v>7.9000000000000008E-3</v>
      </c>
    </row>
    <row r="1690" spans="1:7" ht="15.75" customHeight="1" x14ac:dyDescent="0.25">
      <c r="A1690" s="124">
        <v>43623</v>
      </c>
      <c r="B1690" s="123">
        <v>14.8575</v>
      </c>
      <c r="C1690" s="123">
        <v>15.525</v>
      </c>
      <c r="D1690" s="123">
        <v>15.73</v>
      </c>
      <c r="E1690" s="123">
        <v>13.6275</v>
      </c>
      <c r="G1690" s="125">
        <v>-4.2999999999999997E-2</v>
      </c>
    </row>
    <row r="1691" spans="1:7" ht="15.75" customHeight="1" x14ac:dyDescent="0.25">
      <c r="A1691" s="124">
        <v>43622</v>
      </c>
      <c r="B1691" s="123">
        <v>15.525</v>
      </c>
      <c r="C1691" s="123">
        <v>15.6275</v>
      </c>
      <c r="D1691" s="123">
        <v>15.925000000000001</v>
      </c>
      <c r="E1691" s="123">
        <v>13.975</v>
      </c>
      <c r="G1691" s="125">
        <v>-6.6E-3</v>
      </c>
    </row>
    <row r="1692" spans="1:7" ht="15.75" customHeight="1" x14ac:dyDescent="0.25">
      <c r="A1692" s="124">
        <v>43620</v>
      </c>
      <c r="B1692" s="123">
        <v>15.6275</v>
      </c>
      <c r="C1692" s="123">
        <v>15.967499999999999</v>
      </c>
      <c r="D1692" s="123">
        <v>15.967499999999999</v>
      </c>
      <c r="E1692" s="123">
        <v>14.6675</v>
      </c>
      <c r="G1692" s="125">
        <v>-2.1299999999999999E-2</v>
      </c>
    </row>
    <row r="1693" spans="1:7" ht="15.75" customHeight="1" x14ac:dyDescent="0.25">
      <c r="A1693" s="124">
        <v>43619</v>
      </c>
      <c r="B1693" s="123">
        <v>15.967499999999999</v>
      </c>
      <c r="C1693" s="123">
        <v>16.067499999999999</v>
      </c>
      <c r="D1693" s="123">
        <v>16.232500000000002</v>
      </c>
      <c r="E1693" s="123">
        <v>14.074999999999999</v>
      </c>
      <c r="G1693" s="125">
        <v>-6.1999999999999998E-3</v>
      </c>
    </row>
    <row r="1694" spans="1:7" ht="15.75" customHeight="1" x14ac:dyDescent="0.25">
      <c r="A1694" s="124">
        <v>43616</v>
      </c>
      <c r="B1694" s="123">
        <v>16.067499999999999</v>
      </c>
      <c r="C1694" s="123">
        <v>15.61</v>
      </c>
      <c r="D1694" s="123">
        <v>16.787500000000001</v>
      </c>
      <c r="E1694" s="123">
        <v>14.19</v>
      </c>
      <c r="G1694" s="125">
        <v>2.93E-2</v>
      </c>
    </row>
    <row r="1695" spans="1:7" ht="15.75" customHeight="1" x14ac:dyDescent="0.25">
      <c r="A1695" s="124">
        <v>43615</v>
      </c>
      <c r="B1695" s="123">
        <v>15.61</v>
      </c>
      <c r="C1695" s="123">
        <v>16.407499999999999</v>
      </c>
      <c r="D1695" s="123">
        <v>16.407499999999999</v>
      </c>
      <c r="E1695" s="123">
        <v>14.852499999999999</v>
      </c>
      <c r="G1695" s="125">
        <v>-4.8599999999999997E-2</v>
      </c>
    </row>
    <row r="1696" spans="1:7" ht="15.75" customHeight="1" x14ac:dyDescent="0.25">
      <c r="A1696" s="124">
        <v>43614</v>
      </c>
      <c r="B1696" s="123">
        <v>16.407499999999999</v>
      </c>
      <c r="C1696" s="123">
        <v>15.922499999999999</v>
      </c>
      <c r="D1696" s="123">
        <v>16.5075</v>
      </c>
      <c r="E1696" s="123">
        <v>14.477499999999999</v>
      </c>
      <c r="G1696" s="125">
        <v>3.0499999999999999E-2</v>
      </c>
    </row>
    <row r="1697" spans="1:7" ht="15.75" customHeight="1" x14ac:dyDescent="0.25">
      <c r="A1697" s="124">
        <v>43613</v>
      </c>
      <c r="B1697" s="123">
        <v>15.922499999999999</v>
      </c>
      <c r="C1697" s="123">
        <v>16.190000000000001</v>
      </c>
      <c r="D1697" s="123">
        <v>16.54</v>
      </c>
      <c r="E1697" s="123">
        <v>15.38</v>
      </c>
      <c r="G1697" s="125">
        <v>-1.6500000000000001E-2</v>
      </c>
    </row>
    <row r="1698" spans="1:7" ht="15.75" customHeight="1" x14ac:dyDescent="0.25">
      <c r="A1698" s="124">
        <v>43612</v>
      </c>
      <c r="B1698" s="123">
        <v>16.190000000000001</v>
      </c>
      <c r="C1698" s="123">
        <v>16.467500000000001</v>
      </c>
      <c r="D1698" s="123">
        <v>17.335000000000001</v>
      </c>
      <c r="E1698" s="123">
        <v>13.48</v>
      </c>
      <c r="G1698" s="125">
        <v>-1.6899999999999998E-2</v>
      </c>
    </row>
    <row r="1699" spans="1:7" ht="15.75" customHeight="1" x14ac:dyDescent="0.25">
      <c r="A1699" s="124">
        <v>43609</v>
      </c>
      <c r="B1699" s="123">
        <v>16.467500000000001</v>
      </c>
      <c r="C1699" s="123">
        <v>19.405000000000001</v>
      </c>
      <c r="D1699" s="123">
        <v>19.405000000000001</v>
      </c>
      <c r="E1699" s="123">
        <v>14.4925</v>
      </c>
      <c r="G1699" s="125">
        <v>-0.15140000000000001</v>
      </c>
    </row>
    <row r="1700" spans="1:7" ht="15.75" customHeight="1" x14ac:dyDescent="0.25">
      <c r="A1700" s="124">
        <v>43608</v>
      </c>
      <c r="B1700" s="123">
        <v>19.405000000000001</v>
      </c>
      <c r="C1700" s="123">
        <v>27.6325</v>
      </c>
      <c r="D1700" s="123">
        <v>27.6325</v>
      </c>
      <c r="E1700" s="123">
        <v>18.9575</v>
      </c>
      <c r="G1700" s="125">
        <v>-0.29770000000000002</v>
      </c>
    </row>
    <row r="1701" spans="1:7" ht="15.75" customHeight="1" x14ac:dyDescent="0.25">
      <c r="A1701" s="124">
        <v>43607</v>
      </c>
      <c r="B1701" s="123">
        <v>27.6325</v>
      </c>
      <c r="C1701" s="123">
        <v>25.6525</v>
      </c>
      <c r="D1701" s="123">
        <v>30.182500000000001</v>
      </c>
      <c r="E1701" s="123">
        <v>19.04</v>
      </c>
      <c r="G1701" s="125">
        <v>7.7200000000000005E-2</v>
      </c>
    </row>
    <row r="1702" spans="1:7" ht="15.75" customHeight="1" x14ac:dyDescent="0.25">
      <c r="A1702" s="124">
        <v>43606</v>
      </c>
      <c r="B1702" s="123">
        <v>25.6525</v>
      </c>
      <c r="C1702" s="123">
        <v>23.675000000000001</v>
      </c>
      <c r="D1702" s="123">
        <v>28.102499999999999</v>
      </c>
      <c r="E1702" s="123">
        <v>20.2425</v>
      </c>
      <c r="G1702" s="125">
        <v>8.3500000000000005E-2</v>
      </c>
    </row>
    <row r="1703" spans="1:7" ht="15.75" customHeight="1" x14ac:dyDescent="0.25">
      <c r="A1703" s="124">
        <v>43605</v>
      </c>
      <c r="B1703" s="123">
        <v>23.675000000000001</v>
      </c>
      <c r="C1703" s="123">
        <v>28.074999999999999</v>
      </c>
      <c r="D1703" s="123">
        <v>28.074999999999999</v>
      </c>
      <c r="E1703" s="123">
        <v>19.760000000000002</v>
      </c>
      <c r="G1703" s="125">
        <v>-0.15670000000000001</v>
      </c>
    </row>
    <row r="1704" spans="1:7" ht="15.75" customHeight="1" x14ac:dyDescent="0.25">
      <c r="A1704" s="124">
        <v>43602</v>
      </c>
      <c r="B1704" s="123">
        <v>28.074999999999999</v>
      </c>
      <c r="C1704" s="123">
        <v>28.37</v>
      </c>
      <c r="D1704" s="123">
        <v>29.232500000000002</v>
      </c>
      <c r="E1704" s="123">
        <v>25.497499999999999</v>
      </c>
      <c r="G1704" s="125">
        <v>-1.04E-2</v>
      </c>
    </row>
    <row r="1705" spans="1:7" ht="15.75" customHeight="1" x14ac:dyDescent="0.25">
      <c r="A1705" s="124">
        <v>43601</v>
      </c>
      <c r="B1705" s="123">
        <v>28.37</v>
      </c>
      <c r="C1705" s="123">
        <v>28.657499999999999</v>
      </c>
      <c r="D1705" s="123">
        <v>29.327500000000001</v>
      </c>
      <c r="E1705" s="123">
        <v>23.782499999999999</v>
      </c>
      <c r="G1705" s="125">
        <v>-0.01</v>
      </c>
    </row>
    <row r="1706" spans="1:7" ht="15.75" customHeight="1" x14ac:dyDescent="0.25">
      <c r="A1706" s="124">
        <v>43600</v>
      </c>
      <c r="B1706" s="123">
        <v>28.657499999999999</v>
      </c>
      <c r="C1706" s="123">
        <v>27.1325</v>
      </c>
      <c r="D1706" s="123">
        <v>29.0825</v>
      </c>
      <c r="E1706" s="123">
        <v>23.18</v>
      </c>
      <c r="G1706" s="125">
        <v>5.62E-2</v>
      </c>
    </row>
    <row r="1707" spans="1:7" ht="15.75" customHeight="1" x14ac:dyDescent="0.25">
      <c r="A1707" s="124">
        <v>43599</v>
      </c>
      <c r="B1707" s="123">
        <v>27.1325</v>
      </c>
      <c r="C1707" s="123">
        <v>27.3825</v>
      </c>
      <c r="D1707" s="123">
        <v>27.76</v>
      </c>
      <c r="E1707" s="123">
        <v>22.39</v>
      </c>
      <c r="G1707" s="125">
        <v>-9.1000000000000004E-3</v>
      </c>
    </row>
    <row r="1708" spans="1:7" ht="15.75" customHeight="1" x14ac:dyDescent="0.25">
      <c r="A1708" s="124">
        <v>43598</v>
      </c>
      <c r="B1708" s="123">
        <v>27.3825</v>
      </c>
      <c r="C1708" s="123">
        <v>26.335000000000001</v>
      </c>
      <c r="D1708" s="123">
        <v>28.0625</v>
      </c>
      <c r="E1708" s="123">
        <v>23.712499999999999</v>
      </c>
      <c r="G1708" s="125">
        <v>3.9800000000000002E-2</v>
      </c>
    </row>
    <row r="1709" spans="1:7" ht="15.75" customHeight="1" x14ac:dyDescent="0.25">
      <c r="A1709" s="124">
        <v>43595</v>
      </c>
      <c r="B1709" s="123">
        <v>26.335000000000001</v>
      </c>
      <c r="C1709" s="123">
        <v>25.484999999999999</v>
      </c>
      <c r="D1709" s="123">
        <v>26.524999999999999</v>
      </c>
      <c r="E1709" s="123">
        <v>24.535</v>
      </c>
      <c r="G1709" s="125">
        <v>3.3399999999999999E-2</v>
      </c>
    </row>
    <row r="1710" spans="1:7" ht="15.75" customHeight="1" x14ac:dyDescent="0.25">
      <c r="A1710" s="124">
        <v>43594</v>
      </c>
      <c r="B1710" s="123">
        <v>25.484999999999999</v>
      </c>
      <c r="C1710" s="123">
        <v>26.364999999999998</v>
      </c>
      <c r="D1710" s="123">
        <v>26.495000000000001</v>
      </c>
      <c r="E1710" s="123">
        <v>23.484999999999999</v>
      </c>
      <c r="G1710" s="125">
        <v>-3.3399999999999999E-2</v>
      </c>
    </row>
    <row r="1711" spans="1:7" ht="15.75" customHeight="1" x14ac:dyDescent="0.25">
      <c r="A1711" s="124">
        <v>43593</v>
      </c>
      <c r="B1711" s="123">
        <v>26.364999999999998</v>
      </c>
      <c r="C1711" s="123">
        <v>26.477499999999999</v>
      </c>
      <c r="D1711" s="123">
        <v>27.024999999999999</v>
      </c>
      <c r="E1711" s="123">
        <v>23.245000000000001</v>
      </c>
      <c r="G1711" s="125">
        <v>-4.1999999999999997E-3</v>
      </c>
    </row>
    <row r="1712" spans="1:7" ht="15.75" customHeight="1" x14ac:dyDescent="0.25">
      <c r="A1712" s="124">
        <v>43592</v>
      </c>
      <c r="B1712" s="123">
        <v>26.477499999999999</v>
      </c>
      <c r="C1712" s="123">
        <v>26.432500000000001</v>
      </c>
      <c r="D1712" s="123">
        <v>26.81</v>
      </c>
      <c r="E1712" s="123">
        <v>23.092500000000001</v>
      </c>
      <c r="G1712" s="125">
        <v>1.6999999999999999E-3</v>
      </c>
    </row>
    <row r="1713" spans="1:7" ht="15.75" customHeight="1" x14ac:dyDescent="0.25">
      <c r="A1713" s="124">
        <v>43591</v>
      </c>
      <c r="B1713" s="123">
        <v>26.432500000000001</v>
      </c>
      <c r="C1713" s="123">
        <v>24.032499999999999</v>
      </c>
      <c r="D1713" s="123">
        <v>27.835000000000001</v>
      </c>
      <c r="E1713" s="123">
        <v>19.739999999999998</v>
      </c>
      <c r="G1713" s="125">
        <v>9.9900000000000003E-2</v>
      </c>
    </row>
    <row r="1714" spans="1:7" ht="15.75" customHeight="1" x14ac:dyDescent="0.25">
      <c r="A1714" s="124">
        <v>43588</v>
      </c>
      <c r="B1714" s="123">
        <v>24.032499999999999</v>
      </c>
      <c r="C1714" s="123">
        <v>22.982500000000002</v>
      </c>
      <c r="D1714" s="123">
        <v>24.1525</v>
      </c>
      <c r="E1714" s="123">
        <v>21.0975</v>
      </c>
      <c r="G1714" s="125">
        <v>4.5699999999999998E-2</v>
      </c>
    </row>
    <row r="1715" spans="1:7" ht="15.75" customHeight="1" x14ac:dyDescent="0.25">
      <c r="A1715" s="124">
        <v>43587</v>
      </c>
      <c r="B1715" s="123">
        <v>22.982500000000002</v>
      </c>
      <c r="C1715" s="123">
        <v>21.827500000000001</v>
      </c>
      <c r="D1715" s="123">
        <v>23.265000000000001</v>
      </c>
      <c r="E1715" s="123">
        <v>21.767499999999998</v>
      </c>
      <c r="G1715" s="125">
        <v>5.2900000000000003E-2</v>
      </c>
    </row>
    <row r="1716" spans="1:7" ht="15.75" customHeight="1" x14ac:dyDescent="0.25">
      <c r="A1716" s="124">
        <v>43585</v>
      </c>
      <c r="B1716" s="123">
        <v>21.827500000000001</v>
      </c>
      <c r="C1716" s="123">
        <v>21.717500000000001</v>
      </c>
      <c r="D1716" s="123">
        <v>22.774999999999999</v>
      </c>
      <c r="E1716" s="123">
        <v>20.76</v>
      </c>
      <c r="G1716" s="125">
        <v>5.1000000000000004E-3</v>
      </c>
    </row>
    <row r="1717" spans="1:7" ht="15.75" customHeight="1" x14ac:dyDescent="0.25">
      <c r="A1717" s="124">
        <v>43581</v>
      </c>
      <c r="B1717" s="123">
        <v>21.717500000000001</v>
      </c>
      <c r="C1717" s="123">
        <v>23.232500000000002</v>
      </c>
      <c r="D1717" s="123">
        <v>23.962499999999999</v>
      </c>
      <c r="E1717" s="123">
        <v>21.432500000000001</v>
      </c>
      <c r="G1717" s="125">
        <v>-6.5199999999999994E-2</v>
      </c>
    </row>
    <row r="1718" spans="1:7" ht="15.75" customHeight="1" x14ac:dyDescent="0.25">
      <c r="A1718" s="124">
        <v>43580</v>
      </c>
      <c r="B1718" s="123">
        <v>23.232500000000002</v>
      </c>
      <c r="C1718" s="123">
        <v>23.712499999999999</v>
      </c>
      <c r="D1718" s="123">
        <v>25.535</v>
      </c>
      <c r="E1718" s="123">
        <v>22.727499999999999</v>
      </c>
      <c r="G1718" s="125">
        <v>-2.0199999999999999E-2</v>
      </c>
    </row>
    <row r="1719" spans="1:7" ht="15.75" customHeight="1" x14ac:dyDescent="0.25">
      <c r="A1719" s="124">
        <v>43579</v>
      </c>
      <c r="B1719" s="123">
        <v>23.712499999999999</v>
      </c>
      <c r="C1719" s="123">
        <v>24.645</v>
      </c>
      <c r="D1719" s="123">
        <v>25.125</v>
      </c>
      <c r="E1719" s="123">
        <v>23.445</v>
      </c>
      <c r="G1719" s="125">
        <v>-3.78E-2</v>
      </c>
    </row>
    <row r="1720" spans="1:7" ht="15.75" customHeight="1" x14ac:dyDescent="0.25">
      <c r="A1720" s="124">
        <v>43578</v>
      </c>
      <c r="B1720" s="123">
        <v>24.645</v>
      </c>
      <c r="C1720" s="123">
        <v>24.05</v>
      </c>
      <c r="D1720" s="123">
        <v>26.317499999999999</v>
      </c>
      <c r="E1720" s="123">
        <v>22.7775</v>
      </c>
      <c r="G1720" s="125">
        <v>2.47E-2</v>
      </c>
    </row>
    <row r="1721" spans="1:7" ht="15.75" customHeight="1" x14ac:dyDescent="0.25">
      <c r="A1721" s="124">
        <v>43577</v>
      </c>
      <c r="B1721" s="123">
        <v>24.05</v>
      </c>
      <c r="C1721" s="123">
        <v>22.734999999999999</v>
      </c>
      <c r="D1721" s="123">
        <v>24.5625</v>
      </c>
      <c r="E1721" s="123">
        <v>20.407499999999999</v>
      </c>
      <c r="G1721" s="125">
        <v>5.7799999999999997E-2</v>
      </c>
    </row>
    <row r="1722" spans="1:7" ht="15.75" customHeight="1" x14ac:dyDescent="0.25">
      <c r="A1722" s="124">
        <v>43573</v>
      </c>
      <c r="B1722" s="123">
        <v>22.734999999999999</v>
      </c>
      <c r="C1722" s="123">
        <v>21.692499999999999</v>
      </c>
      <c r="D1722" s="123">
        <v>23.045000000000002</v>
      </c>
      <c r="E1722" s="123">
        <v>18.5</v>
      </c>
      <c r="G1722" s="125">
        <v>4.8099999999999997E-2</v>
      </c>
    </row>
    <row r="1723" spans="1:7" ht="15.75" customHeight="1" x14ac:dyDescent="0.25">
      <c r="A1723" s="124">
        <v>43571</v>
      </c>
      <c r="B1723" s="123">
        <v>21.692499999999999</v>
      </c>
      <c r="C1723" s="123">
        <v>21.387499999999999</v>
      </c>
      <c r="D1723" s="123">
        <v>21.885000000000002</v>
      </c>
      <c r="E1723" s="123">
        <v>19.672499999999999</v>
      </c>
      <c r="G1723" s="125">
        <v>1.43E-2</v>
      </c>
    </row>
    <row r="1724" spans="1:7" ht="15.75" customHeight="1" x14ac:dyDescent="0.25">
      <c r="A1724" s="124">
        <v>43570</v>
      </c>
      <c r="B1724" s="123">
        <v>21.387499999999999</v>
      </c>
      <c r="C1724" s="123">
        <v>20.997499999999999</v>
      </c>
      <c r="D1724" s="123">
        <v>22.24</v>
      </c>
      <c r="E1724" s="123">
        <v>18.760000000000002</v>
      </c>
      <c r="G1724" s="125">
        <v>1.8599999999999998E-2</v>
      </c>
    </row>
    <row r="1725" spans="1:7" ht="15.75" customHeight="1" x14ac:dyDescent="0.25">
      <c r="A1725" s="124">
        <v>43567</v>
      </c>
      <c r="B1725" s="123">
        <v>20.997499999999999</v>
      </c>
      <c r="C1725" s="123">
        <v>20.9575</v>
      </c>
      <c r="D1725" s="123">
        <v>21.302499999999998</v>
      </c>
      <c r="E1725" s="123">
        <v>18.675000000000001</v>
      </c>
      <c r="G1725" s="125">
        <v>1.9E-3</v>
      </c>
    </row>
    <row r="1726" spans="1:7" ht="15.75" customHeight="1" x14ac:dyDescent="0.25">
      <c r="A1726" s="124">
        <v>43566</v>
      </c>
      <c r="B1726" s="123">
        <v>20.9575</v>
      </c>
      <c r="C1726" s="123">
        <v>21.13</v>
      </c>
      <c r="D1726" s="123">
        <v>21.34</v>
      </c>
      <c r="E1726" s="123">
        <v>19.412500000000001</v>
      </c>
      <c r="G1726" s="125">
        <v>-8.2000000000000007E-3</v>
      </c>
    </row>
    <row r="1727" spans="1:7" ht="15.75" customHeight="1" x14ac:dyDescent="0.25">
      <c r="A1727" s="124">
        <v>43565</v>
      </c>
      <c r="B1727" s="123">
        <v>21.13</v>
      </c>
      <c r="C1727" s="123">
        <v>20.28</v>
      </c>
      <c r="D1727" s="123">
        <v>21.28</v>
      </c>
      <c r="E1727" s="123">
        <v>18.7</v>
      </c>
      <c r="G1727" s="125">
        <v>4.19E-2</v>
      </c>
    </row>
    <row r="1728" spans="1:7" ht="15.75" customHeight="1" x14ac:dyDescent="0.25">
      <c r="A1728" s="124">
        <v>43564</v>
      </c>
      <c r="B1728" s="123">
        <v>20.28</v>
      </c>
      <c r="C1728" s="123">
        <v>20.1525</v>
      </c>
      <c r="D1728" s="123">
        <v>20.662500000000001</v>
      </c>
      <c r="E1728" s="123">
        <v>16.55</v>
      </c>
      <c r="G1728" s="125">
        <v>6.3E-3</v>
      </c>
    </row>
    <row r="1729" spans="1:7" ht="15.75" customHeight="1" x14ac:dyDescent="0.25">
      <c r="A1729" s="124">
        <v>43563</v>
      </c>
      <c r="B1729" s="123">
        <v>20.1525</v>
      </c>
      <c r="C1729" s="123">
        <v>18.392499999999998</v>
      </c>
      <c r="D1729" s="123">
        <v>20.4575</v>
      </c>
      <c r="E1729" s="123">
        <v>18.392499999999998</v>
      </c>
      <c r="G1729" s="125">
        <v>9.5699999999999993E-2</v>
      </c>
    </row>
    <row r="1730" spans="1:7" ht="15.75" customHeight="1" x14ac:dyDescent="0.25">
      <c r="A1730" s="124">
        <v>43560</v>
      </c>
      <c r="B1730" s="123">
        <v>18.392499999999998</v>
      </c>
      <c r="C1730" s="123">
        <v>18.649999999999999</v>
      </c>
      <c r="D1730" s="123">
        <v>19.074999999999999</v>
      </c>
      <c r="E1730" s="123">
        <v>16.762499999999999</v>
      </c>
      <c r="G1730" s="125">
        <v>-1.38E-2</v>
      </c>
    </row>
    <row r="1731" spans="1:7" ht="15.75" customHeight="1" x14ac:dyDescent="0.25">
      <c r="A1731" s="124">
        <v>43559</v>
      </c>
      <c r="B1731" s="123">
        <v>18.649999999999999</v>
      </c>
      <c r="C1731" s="123">
        <v>18.782499999999999</v>
      </c>
      <c r="D1731" s="123">
        <v>19.324999999999999</v>
      </c>
      <c r="E1731" s="123">
        <v>18.25</v>
      </c>
      <c r="G1731" s="125">
        <v>-7.1000000000000004E-3</v>
      </c>
    </row>
    <row r="1732" spans="1:7" ht="15.75" customHeight="1" x14ac:dyDescent="0.25">
      <c r="A1732" s="124">
        <v>43558</v>
      </c>
      <c r="B1732" s="123">
        <v>18.782499999999999</v>
      </c>
      <c r="C1732" s="123">
        <v>18.0825</v>
      </c>
      <c r="D1732" s="123">
        <v>18.8825</v>
      </c>
      <c r="E1732" s="123">
        <v>17.29</v>
      </c>
      <c r="G1732" s="125">
        <v>3.8699999999999998E-2</v>
      </c>
    </row>
    <row r="1733" spans="1:7" ht="15.75" customHeight="1" x14ac:dyDescent="0.25">
      <c r="A1733" s="124">
        <v>43557</v>
      </c>
      <c r="B1733" s="123">
        <v>18.0825</v>
      </c>
      <c r="C1733" s="123">
        <v>18.004999999999999</v>
      </c>
      <c r="D1733" s="123">
        <v>18.552499999999998</v>
      </c>
      <c r="E1733" s="123">
        <v>17.440000000000001</v>
      </c>
      <c r="G1733" s="125">
        <v>4.3E-3</v>
      </c>
    </row>
    <row r="1734" spans="1:7" ht="15.75" customHeight="1" x14ac:dyDescent="0.25">
      <c r="A1734" s="124">
        <v>43556</v>
      </c>
      <c r="B1734" s="123">
        <v>18.004999999999999</v>
      </c>
      <c r="C1734" s="123">
        <v>17.184999999999999</v>
      </c>
      <c r="D1734" s="123">
        <v>18.22</v>
      </c>
      <c r="E1734" s="123">
        <v>17.184999999999999</v>
      </c>
      <c r="G1734" s="125">
        <v>4.7699999999999999E-2</v>
      </c>
    </row>
    <row r="1735" spans="1:7" ht="15.75" customHeight="1" x14ac:dyDescent="0.25">
      <c r="A1735" s="124">
        <v>43553</v>
      </c>
      <c r="B1735" s="123">
        <v>17.184999999999999</v>
      </c>
      <c r="C1735" s="123">
        <v>16.6525</v>
      </c>
      <c r="D1735" s="123">
        <v>17.43</v>
      </c>
      <c r="E1735" s="123">
        <v>16.237500000000001</v>
      </c>
      <c r="G1735" s="125">
        <v>3.2000000000000001E-2</v>
      </c>
    </row>
    <row r="1736" spans="1:7" ht="15.75" customHeight="1" x14ac:dyDescent="0.25">
      <c r="A1736" s="124">
        <v>43552</v>
      </c>
      <c r="B1736" s="123">
        <v>16.6525</v>
      </c>
      <c r="C1736" s="123">
        <v>17.047499999999999</v>
      </c>
      <c r="D1736" s="123">
        <v>17.3325</v>
      </c>
      <c r="E1736" s="123">
        <v>15.75</v>
      </c>
      <c r="G1736" s="125">
        <v>-2.3199999999999998E-2</v>
      </c>
    </row>
    <row r="1737" spans="1:7" ht="15.75" customHeight="1" x14ac:dyDescent="0.25">
      <c r="A1737" s="124">
        <v>43551</v>
      </c>
      <c r="B1737" s="123">
        <v>17.047499999999999</v>
      </c>
      <c r="C1737" s="123">
        <v>16.484999999999999</v>
      </c>
      <c r="D1737" s="123">
        <v>17.422499999999999</v>
      </c>
      <c r="E1737" s="123">
        <v>14.545</v>
      </c>
      <c r="G1737" s="125">
        <v>3.4099999999999998E-2</v>
      </c>
    </row>
    <row r="1738" spans="1:7" ht="15.75" customHeight="1" x14ac:dyDescent="0.25">
      <c r="A1738" s="124">
        <v>43550</v>
      </c>
      <c r="B1738" s="123">
        <v>16.484999999999999</v>
      </c>
      <c r="C1738" s="123">
        <v>16.672499999999999</v>
      </c>
      <c r="D1738" s="123">
        <v>16.672499999999999</v>
      </c>
      <c r="E1738" s="123">
        <v>15.5175</v>
      </c>
      <c r="G1738" s="125">
        <v>-1.12E-2</v>
      </c>
    </row>
    <row r="1739" spans="1:7" ht="15.75" customHeight="1" x14ac:dyDescent="0.25">
      <c r="A1739" s="124">
        <v>43549</v>
      </c>
      <c r="B1739" s="123">
        <v>16.672499999999999</v>
      </c>
      <c r="C1739" s="123">
        <v>16.274999999999999</v>
      </c>
      <c r="D1739" s="123">
        <v>17.0275</v>
      </c>
      <c r="E1739" s="123">
        <v>14.2575</v>
      </c>
      <c r="G1739" s="125">
        <v>2.4400000000000002E-2</v>
      </c>
    </row>
    <row r="1740" spans="1:7" ht="15.75" customHeight="1" x14ac:dyDescent="0.25">
      <c r="A1740" s="124">
        <v>43546</v>
      </c>
      <c r="B1740" s="123">
        <v>16.274999999999999</v>
      </c>
      <c r="C1740" s="123">
        <v>16.032499999999999</v>
      </c>
      <c r="D1740" s="123">
        <v>16.805</v>
      </c>
      <c r="E1740" s="123">
        <v>12.675000000000001</v>
      </c>
      <c r="G1740" s="125">
        <v>1.5100000000000001E-2</v>
      </c>
    </row>
    <row r="1741" spans="1:7" ht="15.75" customHeight="1" x14ac:dyDescent="0.25">
      <c r="A1741" s="124">
        <v>43544</v>
      </c>
      <c r="B1741" s="123">
        <v>16.032499999999999</v>
      </c>
      <c r="C1741" s="123">
        <v>16.4925</v>
      </c>
      <c r="D1741" s="123">
        <v>16.4925</v>
      </c>
      <c r="E1741" s="123">
        <v>14.484999999999999</v>
      </c>
      <c r="G1741" s="125">
        <v>-2.7900000000000001E-2</v>
      </c>
    </row>
    <row r="1742" spans="1:7" ht="15.75" customHeight="1" x14ac:dyDescent="0.25">
      <c r="A1742" s="124">
        <v>43543</v>
      </c>
      <c r="B1742" s="123">
        <v>16.4925</v>
      </c>
      <c r="C1742" s="123">
        <v>16.899999999999999</v>
      </c>
      <c r="D1742" s="123">
        <v>17.177499999999998</v>
      </c>
      <c r="E1742" s="123">
        <v>14.55</v>
      </c>
      <c r="G1742" s="125">
        <v>-2.41E-2</v>
      </c>
    </row>
    <row r="1743" spans="1:7" ht="15.75" customHeight="1" x14ac:dyDescent="0.25">
      <c r="A1743" s="124">
        <v>43542</v>
      </c>
      <c r="B1743" s="123">
        <v>16.899999999999999</v>
      </c>
      <c r="C1743" s="123">
        <v>15.865</v>
      </c>
      <c r="D1743" s="123">
        <v>17.1875</v>
      </c>
      <c r="E1743" s="123">
        <v>14.2675</v>
      </c>
      <c r="G1743" s="125">
        <v>6.5199999999999994E-2</v>
      </c>
    </row>
    <row r="1744" spans="1:7" ht="15.75" customHeight="1" x14ac:dyDescent="0.25">
      <c r="A1744" s="124">
        <v>43539</v>
      </c>
      <c r="B1744" s="123">
        <v>15.865</v>
      </c>
      <c r="C1744" s="123">
        <v>15.15</v>
      </c>
      <c r="D1744" s="123">
        <v>16.392499999999998</v>
      </c>
      <c r="E1744" s="123">
        <v>11.845000000000001</v>
      </c>
      <c r="G1744" s="125">
        <v>4.7199999999999999E-2</v>
      </c>
    </row>
    <row r="1745" spans="1:7" ht="15.75" customHeight="1" x14ac:dyDescent="0.25">
      <c r="A1745" s="124">
        <v>43538</v>
      </c>
      <c r="B1745" s="123">
        <v>15.15</v>
      </c>
      <c r="C1745" s="123">
        <v>15.2775</v>
      </c>
      <c r="D1745" s="123">
        <v>15.522500000000001</v>
      </c>
      <c r="E1745" s="123">
        <v>13.762499999999999</v>
      </c>
      <c r="G1745" s="125">
        <v>-8.3000000000000001E-3</v>
      </c>
    </row>
    <row r="1746" spans="1:7" ht="15.75" customHeight="1" x14ac:dyDescent="0.25">
      <c r="A1746" s="124">
        <v>43537</v>
      </c>
      <c r="B1746" s="123">
        <v>15.2775</v>
      </c>
      <c r="C1746" s="123">
        <v>15.0975</v>
      </c>
      <c r="D1746" s="123">
        <v>15.595000000000001</v>
      </c>
      <c r="E1746" s="123">
        <v>12.3</v>
      </c>
      <c r="G1746" s="125">
        <v>1.1900000000000001E-2</v>
      </c>
    </row>
    <row r="1747" spans="1:7" ht="15.75" customHeight="1" x14ac:dyDescent="0.25">
      <c r="A1747" s="124">
        <v>43536</v>
      </c>
      <c r="B1747" s="123">
        <v>15.0975</v>
      </c>
      <c r="C1747" s="123">
        <v>14.895</v>
      </c>
      <c r="D1747" s="123">
        <v>15.1975</v>
      </c>
      <c r="E1747" s="123">
        <v>13.84</v>
      </c>
      <c r="G1747" s="125">
        <v>1.3599999999999999E-2</v>
      </c>
    </row>
    <row r="1748" spans="1:7" ht="15.75" customHeight="1" x14ac:dyDescent="0.25">
      <c r="A1748" s="124">
        <v>43535</v>
      </c>
      <c r="B1748" s="123">
        <v>14.895</v>
      </c>
      <c r="C1748" s="123">
        <v>14.94</v>
      </c>
      <c r="D1748" s="123">
        <v>15.38</v>
      </c>
      <c r="E1748" s="123">
        <v>13.67</v>
      </c>
      <c r="G1748" s="125">
        <v>-3.0000000000000001E-3</v>
      </c>
    </row>
    <row r="1749" spans="1:7" ht="15.75" customHeight="1" x14ac:dyDescent="0.25">
      <c r="A1749" s="124">
        <v>43532</v>
      </c>
      <c r="B1749" s="123">
        <v>14.94</v>
      </c>
      <c r="C1749" s="123">
        <v>15.2925</v>
      </c>
      <c r="D1749" s="123">
        <v>15.4125</v>
      </c>
      <c r="E1749" s="123">
        <v>12.92</v>
      </c>
      <c r="G1749" s="125">
        <v>-2.3099999999999999E-2</v>
      </c>
    </row>
    <row r="1750" spans="1:7" ht="15.75" customHeight="1" x14ac:dyDescent="0.25">
      <c r="A1750" s="124">
        <v>43531</v>
      </c>
      <c r="B1750" s="123">
        <v>15.2925</v>
      </c>
      <c r="C1750" s="123">
        <v>15.61</v>
      </c>
      <c r="D1750" s="123">
        <v>15.6875</v>
      </c>
      <c r="E1750" s="123">
        <v>14.3125</v>
      </c>
      <c r="G1750" s="125">
        <v>-2.0299999999999999E-2</v>
      </c>
    </row>
    <row r="1751" spans="1:7" ht="15.75" customHeight="1" x14ac:dyDescent="0.25">
      <c r="A1751" s="124">
        <v>43530</v>
      </c>
      <c r="B1751" s="123">
        <v>15.61</v>
      </c>
      <c r="C1751" s="123">
        <v>15.657500000000001</v>
      </c>
      <c r="D1751" s="123">
        <v>15.734999999999999</v>
      </c>
      <c r="E1751" s="123">
        <v>14.2875</v>
      </c>
      <c r="G1751" s="125">
        <v>-3.0000000000000001E-3</v>
      </c>
    </row>
    <row r="1752" spans="1:7" ht="15.75" customHeight="1" x14ac:dyDescent="0.25">
      <c r="A1752" s="124">
        <v>43529</v>
      </c>
      <c r="B1752" s="123">
        <v>15.657500000000001</v>
      </c>
      <c r="C1752" s="123">
        <v>16.274999999999999</v>
      </c>
      <c r="D1752" s="123">
        <v>16.86</v>
      </c>
      <c r="E1752" s="123">
        <v>15.45</v>
      </c>
      <c r="G1752" s="125">
        <v>-3.7900000000000003E-2</v>
      </c>
    </row>
    <row r="1753" spans="1:7" ht="15.75" customHeight="1" x14ac:dyDescent="0.25">
      <c r="A1753" s="124">
        <v>43525</v>
      </c>
      <c r="B1753" s="123">
        <v>16.274999999999999</v>
      </c>
      <c r="C1753" s="123">
        <v>18.2775</v>
      </c>
      <c r="D1753" s="123">
        <v>18.2775</v>
      </c>
      <c r="E1753" s="123">
        <v>15.895</v>
      </c>
      <c r="G1753" s="125">
        <v>-0.1096</v>
      </c>
    </row>
    <row r="1754" spans="1:7" ht="15.75" customHeight="1" x14ac:dyDescent="0.25">
      <c r="A1754" s="124">
        <v>43524</v>
      </c>
      <c r="B1754" s="123">
        <v>18.2775</v>
      </c>
      <c r="C1754" s="123">
        <v>18.897500000000001</v>
      </c>
      <c r="D1754" s="123">
        <v>18.897500000000001</v>
      </c>
      <c r="E1754" s="123">
        <v>17.065000000000001</v>
      </c>
      <c r="G1754" s="125">
        <v>-3.2800000000000003E-2</v>
      </c>
    </row>
    <row r="1755" spans="1:7" ht="15.75" customHeight="1" x14ac:dyDescent="0.25">
      <c r="A1755" s="124">
        <v>43523</v>
      </c>
      <c r="B1755" s="123">
        <v>18.897500000000001</v>
      </c>
      <c r="C1755" s="123">
        <v>17.114999999999998</v>
      </c>
      <c r="D1755" s="123">
        <v>19.977499999999999</v>
      </c>
      <c r="E1755" s="123">
        <v>14.13</v>
      </c>
      <c r="G1755" s="125">
        <v>0.1041</v>
      </c>
    </row>
    <row r="1756" spans="1:7" ht="15.75" customHeight="1" x14ac:dyDescent="0.25">
      <c r="A1756" s="124">
        <v>43522</v>
      </c>
      <c r="B1756" s="123">
        <v>17.114999999999998</v>
      </c>
      <c r="C1756" s="123">
        <v>15.3575</v>
      </c>
      <c r="D1756" s="123">
        <v>18.0975</v>
      </c>
      <c r="E1756" s="123">
        <v>13.12</v>
      </c>
      <c r="G1756" s="125">
        <v>0.1144</v>
      </c>
    </row>
    <row r="1757" spans="1:7" ht="15.75" customHeight="1" x14ac:dyDescent="0.25">
      <c r="A1757" s="124">
        <v>43521</v>
      </c>
      <c r="B1757" s="123">
        <v>15.3575</v>
      </c>
      <c r="C1757" s="123">
        <v>15.45</v>
      </c>
      <c r="D1757" s="123">
        <v>16.035</v>
      </c>
      <c r="E1757" s="123">
        <v>11.7</v>
      </c>
      <c r="G1757" s="125">
        <v>-6.0000000000000001E-3</v>
      </c>
    </row>
    <row r="1758" spans="1:7" ht="15.75" customHeight="1" x14ac:dyDescent="0.25">
      <c r="A1758" s="124">
        <v>43518</v>
      </c>
      <c r="B1758" s="123">
        <v>15.45</v>
      </c>
      <c r="C1758" s="123">
        <v>16.052499999999998</v>
      </c>
      <c r="D1758" s="123">
        <v>16.052499999999998</v>
      </c>
      <c r="E1758" s="123">
        <v>12.315</v>
      </c>
      <c r="G1758" s="125">
        <v>-3.7499999999999999E-2</v>
      </c>
    </row>
    <row r="1759" spans="1:7" ht="15.75" customHeight="1" x14ac:dyDescent="0.25">
      <c r="A1759" s="124">
        <v>43517</v>
      </c>
      <c r="B1759" s="123">
        <v>16.052499999999998</v>
      </c>
      <c r="C1759" s="123">
        <v>17.055</v>
      </c>
      <c r="D1759" s="123">
        <v>17.172499999999999</v>
      </c>
      <c r="E1759" s="123">
        <v>12.1275</v>
      </c>
      <c r="G1759" s="125">
        <v>-5.8799999999999998E-2</v>
      </c>
    </row>
    <row r="1760" spans="1:7" ht="15.75" customHeight="1" x14ac:dyDescent="0.25">
      <c r="A1760" s="124">
        <v>43516</v>
      </c>
      <c r="B1760" s="123">
        <v>17.055</v>
      </c>
      <c r="C1760" s="123">
        <v>18.467500000000001</v>
      </c>
      <c r="D1760" s="123">
        <v>18.467500000000001</v>
      </c>
      <c r="E1760" s="123">
        <v>15.237500000000001</v>
      </c>
      <c r="G1760" s="125">
        <v>-7.6499999999999999E-2</v>
      </c>
    </row>
    <row r="1761" spans="1:7" ht="15.75" customHeight="1" x14ac:dyDescent="0.25">
      <c r="A1761" s="124">
        <v>43515</v>
      </c>
      <c r="B1761" s="123">
        <v>18.467500000000001</v>
      </c>
      <c r="C1761" s="123">
        <v>18</v>
      </c>
      <c r="D1761" s="123">
        <v>18.605</v>
      </c>
      <c r="E1761" s="123">
        <v>15.2575</v>
      </c>
      <c r="G1761" s="125">
        <v>2.5999999999999999E-2</v>
      </c>
    </row>
    <row r="1762" spans="1:7" ht="15.75" customHeight="1" x14ac:dyDescent="0.25">
      <c r="A1762" s="124">
        <v>43514</v>
      </c>
      <c r="B1762" s="123">
        <v>18</v>
      </c>
      <c r="C1762" s="123">
        <v>16.46</v>
      </c>
      <c r="D1762" s="123">
        <v>18.192499999999999</v>
      </c>
      <c r="E1762" s="123">
        <v>11.85</v>
      </c>
      <c r="G1762" s="125">
        <v>9.3600000000000003E-2</v>
      </c>
    </row>
    <row r="1763" spans="1:7" ht="15.75" customHeight="1" x14ac:dyDescent="0.25">
      <c r="A1763" s="124">
        <v>43511</v>
      </c>
      <c r="B1763" s="123">
        <v>16.46</v>
      </c>
      <c r="C1763" s="123">
        <v>15.772500000000001</v>
      </c>
      <c r="D1763" s="123">
        <v>17.535</v>
      </c>
      <c r="E1763" s="123">
        <v>12.4475</v>
      </c>
      <c r="G1763" s="125">
        <v>4.36E-2</v>
      </c>
    </row>
    <row r="1764" spans="1:7" ht="15.75" customHeight="1" x14ac:dyDescent="0.25">
      <c r="A1764" s="124">
        <v>43510</v>
      </c>
      <c r="B1764" s="123">
        <v>15.772500000000001</v>
      </c>
      <c r="C1764" s="123">
        <v>15.73</v>
      </c>
      <c r="D1764" s="123">
        <v>16.577500000000001</v>
      </c>
      <c r="E1764" s="123">
        <v>12.09</v>
      </c>
      <c r="G1764" s="125">
        <v>2.7000000000000001E-3</v>
      </c>
    </row>
    <row r="1765" spans="1:7" ht="15.75" customHeight="1" x14ac:dyDescent="0.25">
      <c r="A1765" s="124">
        <v>43509</v>
      </c>
      <c r="B1765" s="123">
        <v>15.73</v>
      </c>
      <c r="C1765" s="123">
        <v>15.75</v>
      </c>
      <c r="D1765" s="123">
        <v>15.9025</v>
      </c>
      <c r="E1765" s="123">
        <v>11.81</v>
      </c>
      <c r="G1765" s="125">
        <v>-1.2999999999999999E-3</v>
      </c>
    </row>
    <row r="1766" spans="1:7" ht="15.75" customHeight="1" x14ac:dyDescent="0.25">
      <c r="A1766" s="124">
        <v>43508</v>
      </c>
      <c r="B1766" s="123">
        <v>15.75</v>
      </c>
      <c r="C1766" s="123">
        <v>15.84</v>
      </c>
      <c r="D1766" s="123">
        <v>15.975</v>
      </c>
      <c r="E1766" s="123">
        <v>13.23</v>
      </c>
      <c r="G1766" s="125">
        <v>-5.7000000000000002E-3</v>
      </c>
    </row>
    <row r="1767" spans="1:7" ht="15.75" customHeight="1" x14ac:dyDescent="0.25">
      <c r="A1767" s="124">
        <v>43507</v>
      </c>
      <c r="B1767" s="123">
        <v>15.84</v>
      </c>
      <c r="C1767" s="123">
        <v>15.567500000000001</v>
      </c>
      <c r="D1767" s="123">
        <v>16.355</v>
      </c>
      <c r="E1767" s="123">
        <v>13.46</v>
      </c>
      <c r="G1767" s="125">
        <v>1.7500000000000002E-2</v>
      </c>
    </row>
    <row r="1768" spans="1:7" ht="15.75" customHeight="1" x14ac:dyDescent="0.25">
      <c r="A1768" s="124">
        <v>43504</v>
      </c>
      <c r="B1768" s="123">
        <v>15.567500000000001</v>
      </c>
      <c r="C1768" s="123">
        <v>15.435</v>
      </c>
      <c r="D1768" s="123">
        <v>15.815</v>
      </c>
      <c r="E1768" s="123">
        <v>12.967499999999999</v>
      </c>
      <c r="G1768" s="125">
        <v>8.6E-3</v>
      </c>
    </row>
    <row r="1769" spans="1:7" ht="15.75" customHeight="1" x14ac:dyDescent="0.25">
      <c r="A1769" s="124">
        <v>43503</v>
      </c>
      <c r="B1769" s="123">
        <v>15.435</v>
      </c>
      <c r="C1769" s="123">
        <v>15.63</v>
      </c>
      <c r="D1769" s="123">
        <v>16.2225</v>
      </c>
      <c r="E1769" s="123">
        <v>13.5975</v>
      </c>
      <c r="G1769" s="125">
        <v>-1.2500000000000001E-2</v>
      </c>
    </row>
    <row r="1770" spans="1:7" ht="15.75" customHeight="1" x14ac:dyDescent="0.25">
      <c r="A1770" s="124">
        <v>43502</v>
      </c>
      <c r="B1770" s="123">
        <v>15.63</v>
      </c>
      <c r="C1770" s="123">
        <v>15.78</v>
      </c>
      <c r="D1770" s="123">
        <v>15.9725</v>
      </c>
      <c r="E1770" s="123">
        <v>12.8325</v>
      </c>
      <c r="G1770" s="125">
        <v>-9.4999999999999998E-3</v>
      </c>
    </row>
    <row r="1771" spans="1:7" ht="15.75" customHeight="1" x14ac:dyDescent="0.25">
      <c r="A1771" s="124">
        <v>43501</v>
      </c>
      <c r="B1771" s="123">
        <v>15.78</v>
      </c>
      <c r="C1771" s="123">
        <v>15.7225</v>
      </c>
      <c r="D1771" s="123">
        <v>15.977499999999999</v>
      </c>
      <c r="E1771" s="123">
        <v>14.605</v>
      </c>
      <c r="G1771" s="125">
        <v>3.7000000000000002E-3</v>
      </c>
    </row>
    <row r="1772" spans="1:7" ht="15.75" customHeight="1" x14ac:dyDescent="0.25">
      <c r="A1772" s="124">
        <v>43500</v>
      </c>
      <c r="B1772" s="123">
        <v>15.7225</v>
      </c>
      <c r="C1772" s="123">
        <v>15.72</v>
      </c>
      <c r="D1772" s="123">
        <v>16.452500000000001</v>
      </c>
      <c r="E1772" s="123">
        <v>14.967499999999999</v>
      </c>
      <c r="G1772" s="125">
        <v>2.0000000000000001E-4</v>
      </c>
    </row>
    <row r="1773" spans="1:7" ht="15.75" customHeight="1" x14ac:dyDescent="0.25">
      <c r="A1773" s="124">
        <v>43497</v>
      </c>
      <c r="B1773" s="123">
        <v>15.72</v>
      </c>
      <c r="C1773" s="123">
        <v>17.122499999999999</v>
      </c>
      <c r="D1773" s="123">
        <v>17.184999999999999</v>
      </c>
      <c r="E1773" s="123">
        <v>15.545</v>
      </c>
      <c r="G1773" s="125">
        <v>-8.1900000000000001E-2</v>
      </c>
    </row>
    <row r="1774" spans="1:7" ht="15.75" customHeight="1" x14ac:dyDescent="0.25">
      <c r="A1774" s="124">
        <v>43496</v>
      </c>
      <c r="B1774" s="123">
        <v>17.122499999999999</v>
      </c>
      <c r="C1774" s="123">
        <v>17.850000000000001</v>
      </c>
      <c r="D1774" s="123">
        <v>17.850000000000001</v>
      </c>
      <c r="E1774" s="123">
        <v>16.445</v>
      </c>
      <c r="G1774" s="125">
        <v>-4.0800000000000003E-2</v>
      </c>
    </row>
    <row r="1775" spans="1:7" ht="15.75" customHeight="1" x14ac:dyDescent="0.25">
      <c r="A1775" s="124">
        <v>43495</v>
      </c>
      <c r="B1775" s="123">
        <v>17.850000000000001</v>
      </c>
      <c r="C1775" s="123">
        <v>18.427499999999998</v>
      </c>
      <c r="D1775" s="123">
        <v>18.427499999999998</v>
      </c>
      <c r="E1775" s="123">
        <v>15.977499999999999</v>
      </c>
      <c r="G1775" s="125">
        <v>-3.1300000000000001E-2</v>
      </c>
    </row>
    <row r="1776" spans="1:7" ht="15.75" customHeight="1" x14ac:dyDescent="0.25">
      <c r="A1776" s="124">
        <v>43494</v>
      </c>
      <c r="B1776" s="123">
        <v>18.427499999999998</v>
      </c>
      <c r="C1776" s="123">
        <v>18.897500000000001</v>
      </c>
      <c r="D1776" s="123">
        <v>19.795000000000002</v>
      </c>
      <c r="E1776" s="123">
        <v>18.04</v>
      </c>
      <c r="G1776" s="125">
        <v>-2.4899999999999999E-2</v>
      </c>
    </row>
    <row r="1777" spans="1:7" ht="15.75" customHeight="1" x14ac:dyDescent="0.25">
      <c r="A1777" s="124">
        <v>43493</v>
      </c>
      <c r="B1777" s="123">
        <v>18.897500000000001</v>
      </c>
      <c r="C1777" s="123">
        <v>17.690000000000001</v>
      </c>
      <c r="D1777" s="123">
        <v>19.28</v>
      </c>
      <c r="E1777" s="123">
        <v>14.5875</v>
      </c>
      <c r="G1777" s="125">
        <v>6.83E-2</v>
      </c>
    </row>
    <row r="1778" spans="1:7" ht="15.75" customHeight="1" x14ac:dyDescent="0.25">
      <c r="A1778" s="124">
        <v>43490</v>
      </c>
      <c r="B1778" s="123">
        <v>17.690000000000001</v>
      </c>
      <c r="C1778" s="123">
        <v>17.434999999999999</v>
      </c>
      <c r="D1778" s="123">
        <v>18.14</v>
      </c>
      <c r="E1778" s="123">
        <v>14.365</v>
      </c>
      <c r="G1778" s="125">
        <v>1.46E-2</v>
      </c>
    </row>
    <row r="1779" spans="1:7" ht="15.75" customHeight="1" x14ac:dyDescent="0.25">
      <c r="A1779" s="124">
        <v>43489</v>
      </c>
      <c r="B1779" s="123">
        <v>17.434999999999999</v>
      </c>
      <c r="C1779" s="123">
        <v>18.085000000000001</v>
      </c>
      <c r="D1779" s="123">
        <v>18.377500000000001</v>
      </c>
      <c r="E1779" s="123">
        <v>14.5425</v>
      </c>
      <c r="G1779" s="125">
        <v>-3.5900000000000001E-2</v>
      </c>
    </row>
    <row r="1780" spans="1:7" ht="15.75" customHeight="1" x14ac:dyDescent="0.25">
      <c r="A1780" s="124">
        <v>43488</v>
      </c>
      <c r="B1780" s="123">
        <v>18.085000000000001</v>
      </c>
      <c r="C1780" s="123">
        <v>17.984999999999999</v>
      </c>
      <c r="D1780" s="123">
        <v>18.287500000000001</v>
      </c>
      <c r="E1780" s="123">
        <v>12.015000000000001</v>
      </c>
      <c r="G1780" s="125">
        <v>5.5999999999999999E-3</v>
      </c>
    </row>
    <row r="1781" spans="1:7" ht="15.75" customHeight="1" x14ac:dyDescent="0.25">
      <c r="A1781" s="124">
        <v>43487</v>
      </c>
      <c r="B1781" s="123">
        <v>17.984999999999999</v>
      </c>
      <c r="C1781" s="123">
        <v>18.147500000000001</v>
      </c>
      <c r="D1781" s="123">
        <v>18.4725</v>
      </c>
      <c r="E1781" s="123">
        <v>15.51</v>
      </c>
      <c r="G1781" s="125">
        <v>-8.9999999999999993E-3</v>
      </c>
    </row>
    <row r="1782" spans="1:7" ht="15.75" customHeight="1" x14ac:dyDescent="0.25">
      <c r="A1782" s="124">
        <v>43486</v>
      </c>
      <c r="B1782" s="123">
        <v>18.147500000000001</v>
      </c>
      <c r="C1782" s="123">
        <v>16.6175</v>
      </c>
      <c r="D1782" s="123">
        <v>18.34</v>
      </c>
      <c r="E1782" s="123">
        <v>14.36</v>
      </c>
      <c r="G1782" s="125">
        <v>9.2100000000000001E-2</v>
      </c>
    </row>
    <row r="1783" spans="1:7" ht="15.75" customHeight="1" x14ac:dyDescent="0.25">
      <c r="A1783" s="124">
        <v>43483</v>
      </c>
      <c r="B1783" s="123">
        <v>16.6175</v>
      </c>
      <c r="C1783" s="123">
        <v>16.2425</v>
      </c>
      <c r="D1783" s="123">
        <v>16.905000000000001</v>
      </c>
      <c r="E1783" s="123">
        <v>12.307499999999999</v>
      </c>
      <c r="G1783" s="125">
        <v>2.3099999999999999E-2</v>
      </c>
    </row>
    <row r="1784" spans="1:7" ht="15.75" customHeight="1" x14ac:dyDescent="0.25">
      <c r="A1784" s="124">
        <v>43482</v>
      </c>
      <c r="B1784" s="123">
        <v>16.2425</v>
      </c>
      <c r="C1784" s="123">
        <v>16.077500000000001</v>
      </c>
      <c r="D1784" s="123">
        <v>16.427499999999998</v>
      </c>
      <c r="E1784" s="123">
        <v>12.9925</v>
      </c>
      <c r="G1784" s="125">
        <v>1.03E-2</v>
      </c>
    </row>
    <row r="1785" spans="1:7" ht="15.75" customHeight="1" x14ac:dyDescent="0.25">
      <c r="A1785" s="124">
        <v>43481</v>
      </c>
      <c r="B1785" s="123">
        <v>16.077500000000001</v>
      </c>
      <c r="C1785" s="123">
        <v>15.5825</v>
      </c>
      <c r="D1785" s="123">
        <v>16.307500000000001</v>
      </c>
      <c r="E1785" s="123">
        <v>12.8</v>
      </c>
      <c r="G1785" s="125">
        <v>3.1800000000000002E-2</v>
      </c>
    </row>
    <row r="1786" spans="1:7" ht="15.75" customHeight="1" x14ac:dyDescent="0.25">
      <c r="A1786" s="124">
        <v>43480</v>
      </c>
      <c r="B1786" s="123">
        <v>15.5825</v>
      </c>
      <c r="C1786" s="123">
        <v>16.157499999999999</v>
      </c>
      <c r="D1786" s="123">
        <v>16.157499999999999</v>
      </c>
      <c r="E1786" s="123">
        <v>12.9925</v>
      </c>
      <c r="G1786" s="125">
        <v>-3.56E-2</v>
      </c>
    </row>
    <row r="1787" spans="1:7" ht="15.75" customHeight="1" x14ac:dyDescent="0.25">
      <c r="A1787" s="124">
        <v>43479</v>
      </c>
      <c r="B1787" s="123">
        <v>16.157499999999999</v>
      </c>
      <c r="C1787" s="123">
        <v>15.352499999999999</v>
      </c>
      <c r="D1787" s="123">
        <v>16.552499999999998</v>
      </c>
      <c r="E1787" s="123">
        <v>15.352499999999999</v>
      </c>
      <c r="G1787" s="125">
        <v>5.2400000000000002E-2</v>
      </c>
    </row>
    <row r="1788" spans="1:7" ht="15.75" customHeight="1" x14ac:dyDescent="0.25">
      <c r="A1788" s="124">
        <v>43476</v>
      </c>
      <c r="B1788" s="123">
        <v>15.352499999999999</v>
      </c>
      <c r="C1788" s="123">
        <v>15.345000000000001</v>
      </c>
      <c r="D1788" s="123">
        <v>15.83</v>
      </c>
      <c r="E1788" s="123">
        <v>14.362500000000001</v>
      </c>
      <c r="G1788" s="125">
        <v>5.0000000000000001E-4</v>
      </c>
    </row>
    <row r="1789" spans="1:7" ht="15.75" customHeight="1" x14ac:dyDescent="0.25">
      <c r="A1789" s="124">
        <v>43475</v>
      </c>
      <c r="B1789" s="123">
        <v>15.345000000000001</v>
      </c>
      <c r="C1789" s="123">
        <v>15.27</v>
      </c>
      <c r="D1789" s="123">
        <v>15.6075</v>
      </c>
      <c r="E1789" s="123">
        <v>14.147500000000001</v>
      </c>
      <c r="G1789" s="125">
        <v>4.8999999999999998E-3</v>
      </c>
    </row>
    <row r="1790" spans="1:7" ht="15.75" customHeight="1" x14ac:dyDescent="0.25">
      <c r="A1790" s="124">
        <v>43474</v>
      </c>
      <c r="B1790" s="123">
        <v>15.27</v>
      </c>
      <c r="C1790" s="123">
        <v>15.7</v>
      </c>
      <c r="D1790" s="123">
        <v>16.322500000000002</v>
      </c>
      <c r="E1790" s="123">
        <v>13.895</v>
      </c>
      <c r="G1790" s="125">
        <v>-2.7400000000000001E-2</v>
      </c>
    </row>
    <row r="1791" spans="1:7" ht="15.75" customHeight="1" x14ac:dyDescent="0.25">
      <c r="A1791" s="124">
        <v>43473</v>
      </c>
      <c r="B1791" s="123">
        <v>15.7</v>
      </c>
      <c r="C1791" s="123">
        <v>16.302499999999998</v>
      </c>
      <c r="D1791" s="123">
        <v>16.572500000000002</v>
      </c>
      <c r="E1791" s="123">
        <v>14.734999999999999</v>
      </c>
      <c r="G1791" s="125">
        <v>-3.6999999999999998E-2</v>
      </c>
    </row>
    <row r="1792" spans="1:7" ht="15.75" customHeight="1" x14ac:dyDescent="0.25">
      <c r="A1792" s="124">
        <v>43472</v>
      </c>
      <c r="B1792" s="123">
        <v>16.302499999999998</v>
      </c>
      <c r="C1792" s="123">
        <v>16.162500000000001</v>
      </c>
      <c r="D1792" s="123">
        <v>16.454999999999998</v>
      </c>
      <c r="E1792" s="123">
        <v>15.3025</v>
      </c>
      <c r="G1792" s="125">
        <v>8.6999999999999994E-3</v>
      </c>
    </row>
    <row r="1793" spans="1:7" ht="15.75" customHeight="1" x14ac:dyDescent="0.25">
      <c r="A1793" s="124">
        <v>43469</v>
      </c>
      <c r="B1793" s="123">
        <v>16.162500000000001</v>
      </c>
      <c r="C1793" s="123">
        <v>16.79</v>
      </c>
      <c r="D1793" s="123">
        <v>16.9725</v>
      </c>
      <c r="E1793" s="123">
        <v>15.484999999999999</v>
      </c>
      <c r="G1793" s="125">
        <v>-3.7400000000000003E-2</v>
      </c>
    </row>
    <row r="1794" spans="1:7" ht="15.75" customHeight="1" x14ac:dyDescent="0.25">
      <c r="A1794" s="124">
        <v>43468</v>
      </c>
      <c r="B1794" s="123">
        <v>16.79</v>
      </c>
      <c r="C1794" s="123">
        <v>16.387499999999999</v>
      </c>
      <c r="D1794" s="123">
        <v>17.147500000000001</v>
      </c>
      <c r="E1794" s="123">
        <v>15.435</v>
      </c>
      <c r="G1794" s="125">
        <v>2.46E-2</v>
      </c>
    </row>
    <row r="1795" spans="1:7" ht="15.75" customHeight="1" x14ac:dyDescent="0.25">
      <c r="A1795" s="124">
        <v>43467</v>
      </c>
      <c r="B1795" s="123">
        <v>16.387499999999999</v>
      </c>
      <c r="C1795" s="123">
        <v>15.324999999999999</v>
      </c>
      <c r="D1795" s="123">
        <v>16.947500000000002</v>
      </c>
      <c r="E1795" s="123">
        <v>14.8375</v>
      </c>
      <c r="G1795" s="125">
        <v>6.93E-2</v>
      </c>
    </row>
    <row r="1796" spans="1:7" ht="15.75" customHeight="1" x14ac:dyDescent="0.25">
      <c r="A1796" s="124">
        <v>43466</v>
      </c>
      <c r="B1796" s="123">
        <v>15.324999999999999</v>
      </c>
      <c r="C1796" s="123">
        <v>16</v>
      </c>
      <c r="D1796" s="123">
        <v>16.399999999999999</v>
      </c>
      <c r="E1796" s="123">
        <v>15.15</v>
      </c>
      <c r="G1796" s="125">
        <v>-4.2200000000000001E-2</v>
      </c>
    </row>
    <row r="1797" spans="1:7" ht="15.75" customHeight="1" x14ac:dyDescent="0.25">
      <c r="A1797" s="124">
        <v>43465</v>
      </c>
      <c r="B1797" s="123">
        <v>16</v>
      </c>
      <c r="C1797" s="123">
        <v>15.27</v>
      </c>
      <c r="D1797" s="123">
        <v>16.1525</v>
      </c>
      <c r="E1797" s="123">
        <v>14.65</v>
      </c>
      <c r="G1797" s="125">
        <v>4.7800000000000002E-2</v>
      </c>
    </row>
    <row r="1798" spans="1:7" ht="15.75" customHeight="1" x14ac:dyDescent="0.25">
      <c r="A1798" s="124">
        <v>43462</v>
      </c>
      <c r="B1798" s="123">
        <v>15.27</v>
      </c>
      <c r="C1798" s="123">
        <v>16.072500000000002</v>
      </c>
      <c r="D1798" s="123">
        <v>16.072500000000002</v>
      </c>
      <c r="E1798" s="123">
        <v>15.015000000000001</v>
      </c>
      <c r="G1798" s="125">
        <v>-4.99E-2</v>
      </c>
    </row>
    <row r="1799" spans="1:7" ht="15.75" customHeight="1" x14ac:dyDescent="0.25">
      <c r="A1799" s="124">
        <v>43461</v>
      </c>
      <c r="B1799" s="123">
        <v>16.072500000000002</v>
      </c>
      <c r="C1799" s="123">
        <v>15.92</v>
      </c>
      <c r="D1799" s="123">
        <v>16.375</v>
      </c>
      <c r="E1799" s="123">
        <v>12.5625</v>
      </c>
      <c r="G1799" s="125">
        <v>9.5999999999999992E-3</v>
      </c>
    </row>
    <row r="1800" spans="1:7" ht="15.75" customHeight="1" x14ac:dyDescent="0.25">
      <c r="A1800" s="124">
        <v>43460</v>
      </c>
      <c r="B1800" s="123">
        <v>15.92</v>
      </c>
      <c r="C1800" s="123">
        <v>15.75</v>
      </c>
      <c r="D1800" s="123">
        <v>17.477499999999999</v>
      </c>
      <c r="E1800" s="123">
        <v>14.807499999999999</v>
      </c>
      <c r="G1800" s="125">
        <v>1.0800000000000001E-2</v>
      </c>
    </row>
    <row r="1801" spans="1:7" ht="15.75" customHeight="1" x14ac:dyDescent="0.25">
      <c r="A1801" s="124">
        <v>43458</v>
      </c>
      <c r="B1801" s="123">
        <v>15.75</v>
      </c>
      <c r="C1801" s="123">
        <v>15.9925</v>
      </c>
      <c r="D1801" s="123">
        <v>17.1325</v>
      </c>
      <c r="E1801" s="123">
        <v>14.897500000000001</v>
      </c>
      <c r="G1801" s="125">
        <v>-1.52E-2</v>
      </c>
    </row>
    <row r="1802" spans="1:7" ht="15.75" customHeight="1" x14ac:dyDescent="0.25">
      <c r="A1802" s="124">
        <v>43455</v>
      </c>
      <c r="B1802" s="123">
        <v>15.9925</v>
      </c>
      <c r="C1802" s="123">
        <v>14.3325</v>
      </c>
      <c r="D1802" s="123">
        <v>16.23</v>
      </c>
      <c r="E1802" s="123">
        <v>12.94</v>
      </c>
      <c r="G1802" s="125">
        <v>0.1158</v>
      </c>
    </row>
    <row r="1803" spans="1:7" ht="15.75" customHeight="1" x14ac:dyDescent="0.25">
      <c r="A1803" s="124">
        <v>43454</v>
      </c>
      <c r="B1803" s="123">
        <v>14.3325</v>
      </c>
      <c r="C1803" s="123">
        <v>14.66</v>
      </c>
      <c r="D1803" s="123">
        <v>14.9175</v>
      </c>
      <c r="E1803" s="123">
        <v>13.72</v>
      </c>
      <c r="G1803" s="125">
        <v>-2.23E-2</v>
      </c>
    </row>
    <row r="1804" spans="1:7" ht="15.75" customHeight="1" x14ac:dyDescent="0.25">
      <c r="A1804" s="124">
        <v>43453</v>
      </c>
      <c r="B1804" s="123">
        <v>14.66</v>
      </c>
      <c r="C1804" s="123">
        <v>14.577500000000001</v>
      </c>
      <c r="D1804" s="123">
        <v>14.865</v>
      </c>
      <c r="E1804" s="123">
        <v>11.87</v>
      </c>
      <c r="G1804" s="125">
        <v>5.7000000000000002E-3</v>
      </c>
    </row>
    <row r="1805" spans="1:7" ht="15.75" customHeight="1" x14ac:dyDescent="0.25">
      <c r="A1805" s="124">
        <v>43452</v>
      </c>
      <c r="B1805" s="123">
        <v>14.577500000000001</v>
      </c>
      <c r="C1805" s="123">
        <v>14.54</v>
      </c>
      <c r="D1805" s="123">
        <v>15.3125</v>
      </c>
      <c r="E1805" s="123">
        <v>11.9825</v>
      </c>
      <c r="G1805" s="125">
        <v>2.5999999999999999E-3</v>
      </c>
    </row>
    <row r="1806" spans="1:7" ht="15.75" customHeight="1" x14ac:dyDescent="0.25">
      <c r="A1806" s="124">
        <v>43451</v>
      </c>
      <c r="B1806" s="123">
        <v>14.54</v>
      </c>
      <c r="C1806" s="123">
        <v>15.157500000000001</v>
      </c>
      <c r="D1806" s="123">
        <v>15.9125</v>
      </c>
      <c r="E1806" s="123">
        <v>13.8675</v>
      </c>
      <c r="G1806" s="125">
        <v>-4.07E-2</v>
      </c>
    </row>
    <row r="1807" spans="1:7" ht="15.75" customHeight="1" x14ac:dyDescent="0.25">
      <c r="A1807" s="124">
        <v>43448</v>
      </c>
      <c r="B1807" s="123">
        <v>15.157500000000001</v>
      </c>
      <c r="C1807" s="123">
        <v>15.55</v>
      </c>
      <c r="D1807" s="123">
        <v>15.5975</v>
      </c>
      <c r="E1807" s="123">
        <v>12.672499999999999</v>
      </c>
      <c r="G1807" s="125">
        <v>-2.52E-2</v>
      </c>
    </row>
    <row r="1808" spans="1:7" ht="15.75" customHeight="1" x14ac:dyDescent="0.25">
      <c r="A1808" s="124">
        <v>43447</v>
      </c>
      <c r="B1808" s="123">
        <v>15.55</v>
      </c>
      <c r="C1808" s="123">
        <v>15.81</v>
      </c>
      <c r="D1808" s="123">
        <v>15.904999999999999</v>
      </c>
      <c r="E1808" s="123">
        <v>11.9125</v>
      </c>
      <c r="G1808" s="125">
        <v>-1.6400000000000001E-2</v>
      </c>
    </row>
    <row r="1809" spans="1:7" ht="15.75" customHeight="1" x14ac:dyDescent="0.25">
      <c r="A1809" s="124">
        <v>43446</v>
      </c>
      <c r="B1809" s="123">
        <v>15.81</v>
      </c>
      <c r="C1809" s="123">
        <v>17.945</v>
      </c>
      <c r="D1809" s="123">
        <v>17.945</v>
      </c>
      <c r="E1809" s="123">
        <v>15.4175</v>
      </c>
      <c r="G1809" s="125">
        <v>-0.11899999999999999</v>
      </c>
    </row>
    <row r="1810" spans="1:7" ht="15.75" customHeight="1" x14ac:dyDescent="0.25">
      <c r="A1810" s="124">
        <v>43445</v>
      </c>
      <c r="B1810" s="123">
        <v>17.945</v>
      </c>
      <c r="C1810" s="123">
        <v>20.4375</v>
      </c>
      <c r="D1810" s="123">
        <v>20.4375</v>
      </c>
      <c r="E1810" s="123">
        <v>17.202500000000001</v>
      </c>
      <c r="G1810" s="125">
        <v>-0.122</v>
      </c>
    </row>
    <row r="1811" spans="1:7" ht="15.75" customHeight="1" x14ac:dyDescent="0.25">
      <c r="A1811" s="124">
        <v>43444</v>
      </c>
      <c r="B1811" s="123">
        <v>20.4375</v>
      </c>
      <c r="C1811" s="123">
        <v>18.59</v>
      </c>
      <c r="D1811" s="123">
        <v>20.645</v>
      </c>
      <c r="E1811" s="123">
        <v>16.89</v>
      </c>
      <c r="G1811" s="125">
        <v>9.9400000000000002E-2</v>
      </c>
    </row>
    <row r="1812" spans="1:7" ht="15.75" customHeight="1" x14ac:dyDescent="0.25">
      <c r="A1812" s="124">
        <v>43441</v>
      </c>
      <c r="B1812" s="123">
        <v>18.59</v>
      </c>
      <c r="C1812" s="123">
        <v>19.305</v>
      </c>
      <c r="D1812" s="123">
        <v>19.627500000000001</v>
      </c>
      <c r="E1812" s="123">
        <v>15.9825</v>
      </c>
      <c r="G1812" s="125">
        <v>-3.6999999999999998E-2</v>
      </c>
    </row>
    <row r="1813" spans="1:7" ht="15.75" customHeight="1" x14ac:dyDescent="0.25">
      <c r="A1813" s="124">
        <v>43440</v>
      </c>
      <c r="B1813" s="123">
        <v>19.305</v>
      </c>
      <c r="C1813" s="123">
        <v>18.39</v>
      </c>
      <c r="D1813" s="123">
        <v>19.55</v>
      </c>
      <c r="E1813" s="123">
        <v>15.91</v>
      </c>
      <c r="G1813" s="125">
        <v>4.9799999999999997E-2</v>
      </c>
    </row>
    <row r="1814" spans="1:7" ht="15.75" customHeight="1" x14ac:dyDescent="0.25">
      <c r="A1814" s="124">
        <v>43439</v>
      </c>
      <c r="B1814" s="123">
        <v>18.39</v>
      </c>
      <c r="C1814" s="123">
        <v>18.107500000000002</v>
      </c>
      <c r="D1814" s="123">
        <v>18.827500000000001</v>
      </c>
      <c r="E1814" s="123">
        <v>16.62</v>
      </c>
      <c r="G1814" s="125">
        <v>1.5599999999999999E-2</v>
      </c>
    </row>
    <row r="1815" spans="1:7" ht="15.75" customHeight="1" x14ac:dyDescent="0.25">
      <c r="A1815" s="124">
        <v>43438</v>
      </c>
      <c r="B1815" s="123">
        <v>18.107500000000002</v>
      </c>
      <c r="C1815" s="123">
        <v>18.2225</v>
      </c>
      <c r="D1815" s="123">
        <v>19.62</v>
      </c>
      <c r="E1815" s="123">
        <v>16.905000000000001</v>
      </c>
      <c r="G1815" s="125">
        <v>-6.3E-3</v>
      </c>
    </row>
    <row r="1816" spans="1:7" ht="15.75" customHeight="1" x14ac:dyDescent="0.25">
      <c r="A1816" s="124">
        <v>43437</v>
      </c>
      <c r="B1816" s="123">
        <v>18.2225</v>
      </c>
      <c r="C1816" s="123">
        <v>19.162500000000001</v>
      </c>
      <c r="D1816" s="123">
        <v>19.605</v>
      </c>
      <c r="E1816" s="123">
        <v>16.309999999999999</v>
      </c>
      <c r="G1816" s="125">
        <v>-4.9099999999999998E-2</v>
      </c>
    </row>
    <row r="1817" spans="1:7" ht="15.75" customHeight="1" x14ac:dyDescent="0.25">
      <c r="A1817" s="124">
        <v>43434</v>
      </c>
      <c r="B1817" s="123">
        <v>19.162500000000001</v>
      </c>
      <c r="C1817" s="123">
        <v>18.697500000000002</v>
      </c>
      <c r="D1817" s="123">
        <v>19.914999999999999</v>
      </c>
      <c r="E1817" s="123">
        <v>16.809999999999999</v>
      </c>
      <c r="G1817" s="125">
        <v>2.4899999999999999E-2</v>
      </c>
    </row>
    <row r="1818" spans="1:7" ht="15.75" customHeight="1" x14ac:dyDescent="0.25">
      <c r="A1818" s="124">
        <v>43433</v>
      </c>
      <c r="B1818" s="123">
        <v>18.697500000000002</v>
      </c>
      <c r="C1818" s="123">
        <v>17.96</v>
      </c>
      <c r="D1818" s="123">
        <v>18.850000000000001</v>
      </c>
      <c r="E1818" s="123">
        <v>14.93</v>
      </c>
      <c r="G1818" s="125">
        <v>4.1099999999999998E-2</v>
      </c>
    </row>
    <row r="1819" spans="1:7" ht="15.75" customHeight="1" x14ac:dyDescent="0.25">
      <c r="A1819" s="124">
        <v>43432</v>
      </c>
      <c r="B1819" s="123">
        <v>17.96</v>
      </c>
      <c r="C1819" s="123">
        <v>18.315000000000001</v>
      </c>
      <c r="D1819" s="123">
        <v>19.355</v>
      </c>
      <c r="E1819" s="123">
        <v>16.672499999999999</v>
      </c>
      <c r="G1819" s="125">
        <v>-1.9400000000000001E-2</v>
      </c>
    </row>
    <row r="1820" spans="1:7" ht="15.75" customHeight="1" x14ac:dyDescent="0.25">
      <c r="A1820" s="124">
        <v>43431</v>
      </c>
      <c r="B1820" s="123">
        <v>18.315000000000001</v>
      </c>
      <c r="C1820" s="123">
        <v>20.4025</v>
      </c>
      <c r="D1820" s="123">
        <v>20.4025</v>
      </c>
      <c r="E1820" s="123">
        <v>16.605</v>
      </c>
      <c r="G1820" s="125">
        <v>-0.1023</v>
      </c>
    </row>
    <row r="1821" spans="1:7" ht="15.75" customHeight="1" x14ac:dyDescent="0.25">
      <c r="A1821" s="124">
        <v>43430</v>
      </c>
      <c r="B1821" s="123">
        <v>20.4025</v>
      </c>
      <c r="C1821" s="123">
        <v>19.16</v>
      </c>
      <c r="D1821" s="123">
        <v>20.5275</v>
      </c>
      <c r="E1821" s="123">
        <v>15.0175</v>
      </c>
      <c r="G1821" s="125">
        <v>6.4799999999999996E-2</v>
      </c>
    </row>
    <row r="1822" spans="1:7" ht="15.75" customHeight="1" x14ac:dyDescent="0.25">
      <c r="A1822" s="124">
        <v>43426</v>
      </c>
      <c r="B1822" s="123">
        <v>19.16</v>
      </c>
      <c r="C1822" s="123">
        <v>19.555</v>
      </c>
      <c r="D1822" s="123">
        <v>20.002500000000001</v>
      </c>
      <c r="E1822" s="123">
        <v>17.087499999999999</v>
      </c>
      <c r="G1822" s="125">
        <v>-2.0199999999999999E-2</v>
      </c>
    </row>
    <row r="1823" spans="1:7" ht="15.75" customHeight="1" x14ac:dyDescent="0.25">
      <c r="A1823" s="124">
        <v>43425</v>
      </c>
      <c r="B1823" s="123">
        <v>19.555</v>
      </c>
      <c r="C1823" s="123">
        <v>19.327500000000001</v>
      </c>
      <c r="D1823" s="123">
        <v>20.0975</v>
      </c>
      <c r="E1823" s="123">
        <v>15.54</v>
      </c>
      <c r="G1823" s="125">
        <v>1.18E-2</v>
      </c>
    </row>
    <row r="1824" spans="1:7" ht="15.75" customHeight="1" x14ac:dyDescent="0.25">
      <c r="A1824" s="124">
        <v>43424</v>
      </c>
      <c r="B1824" s="123">
        <v>19.327500000000001</v>
      </c>
      <c r="C1824" s="123">
        <v>19.254999999999999</v>
      </c>
      <c r="D1824" s="123">
        <v>19.647500000000001</v>
      </c>
      <c r="E1824" s="123">
        <v>18.252500000000001</v>
      </c>
      <c r="G1824" s="125">
        <v>3.8E-3</v>
      </c>
    </row>
    <row r="1825" spans="1:7" ht="15.75" customHeight="1" x14ac:dyDescent="0.25">
      <c r="A1825" s="124">
        <v>43423</v>
      </c>
      <c r="B1825" s="123">
        <v>19.254999999999999</v>
      </c>
      <c r="C1825" s="123">
        <v>18.350000000000001</v>
      </c>
      <c r="D1825" s="123">
        <v>19.649999999999999</v>
      </c>
      <c r="E1825" s="123">
        <v>13.515000000000001</v>
      </c>
      <c r="G1825" s="125">
        <v>4.9299999999999997E-2</v>
      </c>
    </row>
    <row r="1826" spans="1:7" ht="15.75" customHeight="1" x14ac:dyDescent="0.25">
      <c r="A1826" s="124">
        <v>43420</v>
      </c>
      <c r="B1826" s="123">
        <v>18.350000000000001</v>
      </c>
      <c r="C1826" s="123">
        <v>18.454999999999998</v>
      </c>
      <c r="D1826" s="123">
        <v>18.8675</v>
      </c>
      <c r="E1826" s="123">
        <v>16.897500000000001</v>
      </c>
      <c r="G1826" s="125">
        <v>-5.7000000000000002E-3</v>
      </c>
    </row>
    <row r="1827" spans="1:7" ht="15.75" customHeight="1" x14ac:dyDescent="0.25">
      <c r="A1827" s="124">
        <v>43419</v>
      </c>
      <c r="B1827" s="123">
        <v>18.454999999999998</v>
      </c>
      <c r="C1827" s="123">
        <v>18.824999999999999</v>
      </c>
      <c r="D1827" s="123">
        <v>18.914999999999999</v>
      </c>
      <c r="E1827" s="123">
        <v>15.4975</v>
      </c>
      <c r="G1827" s="125">
        <v>-1.9699999999999999E-2</v>
      </c>
    </row>
    <row r="1828" spans="1:7" ht="15.75" customHeight="1" x14ac:dyDescent="0.25">
      <c r="A1828" s="124">
        <v>43418</v>
      </c>
      <c r="B1828" s="123">
        <v>18.824999999999999</v>
      </c>
      <c r="C1828" s="123">
        <v>18.695</v>
      </c>
      <c r="D1828" s="123">
        <v>19.5075</v>
      </c>
      <c r="E1828" s="123">
        <v>14.77</v>
      </c>
      <c r="G1828" s="125">
        <v>7.0000000000000001E-3</v>
      </c>
    </row>
    <row r="1829" spans="1:7" ht="15.75" customHeight="1" x14ac:dyDescent="0.25">
      <c r="A1829" s="124">
        <v>43417</v>
      </c>
      <c r="B1829" s="123">
        <v>18.695</v>
      </c>
      <c r="C1829" s="123">
        <v>19.3675</v>
      </c>
      <c r="D1829" s="123">
        <v>19.684999999999999</v>
      </c>
      <c r="E1829" s="123">
        <v>17.122499999999999</v>
      </c>
      <c r="G1829" s="125">
        <v>-3.4700000000000002E-2</v>
      </c>
    </row>
    <row r="1830" spans="1:7" ht="15.75" customHeight="1" x14ac:dyDescent="0.25">
      <c r="A1830" s="124">
        <v>43416</v>
      </c>
      <c r="B1830" s="123">
        <v>19.3675</v>
      </c>
      <c r="C1830" s="123">
        <v>17.765000000000001</v>
      </c>
      <c r="D1830" s="123">
        <v>19.462499999999999</v>
      </c>
      <c r="E1830" s="123">
        <v>16.475000000000001</v>
      </c>
      <c r="G1830" s="125">
        <v>9.0200000000000002E-2</v>
      </c>
    </row>
    <row r="1831" spans="1:7" ht="15.75" customHeight="1" x14ac:dyDescent="0.25">
      <c r="A1831" s="124">
        <v>43413</v>
      </c>
      <c r="B1831" s="123">
        <v>17.765000000000001</v>
      </c>
      <c r="C1831" s="123">
        <v>17.877500000000001</v>
      </c>
      <c r="D1831" s="123">
        <v>18.754999999999999</v>
      </c>
      <c r="E1831" s="123">
        <v>16.754999999999999</v>
      </c>
      <c r="G1831" s="125">
        <v>2.3999999999999998E-3</v>
      </c>
    </row>
    <row r="1832" spans="1:7" ht="15.75" customHeight="1" x14ac:dyDescent="0.25">
      <c r="A1832" s="124">
        <v>43411</v>
      </c>
      <c r="B1832" s="123">
        <v>17.7225</v>
      </c>
      <c r="C1832" s="123">
        <v>18.504999999999999</v>
      </c>
      <c r="D1832" s="123">
        <v>18.504999999999999</v>
      </c>
      <c r="E1832" s="123">
        <v>16.809999999999999</v>
      </c>
      <c r="G1832" s="125">
        <v>-4.2299999999999997E-2</v>
      </c>
    </row>
    <row r="1833" spans="1:7" ht="15.75" customHeight="1" x14ac:dyDescent="0.25">
      <c r="A1833" s="124">
        <v>43410</v>
      </c>
      <c r="B1833" s="123">
        <v>18.504999999999999</v>
      </c>
      <c r="C1833" s="123">
        <v>19.482500000000002</v>
      </c>
      <c r="D1833" s="123">
        <v>19.482500000000002</v>
      </c>
      <c r="E1833" s="123">
        <v>16.18</v>
      </c>
      <c r="G1833" s="125">
        <v>-5.0200000000000002E-2</v>
      </c>
    </row>
    <row r="1834" spans="1:7" ht="15.75" customHeight="1" x14ac:dyDescent="0.25">
      <c r="A1834" s="124">
        <v>43409</v>
      </c>
      <c r="B1834" s="123">
        <v>19.482500000000002</v>
      </c>
      <c r="C1834" s="123">
        <v>18.23</v>
      </c>
      <c r="D1834" s="123">
        <v>19.822500000000002</v>
      </c>
      <c r="E1834" s="123">
        <v>17.734999999999999</v>
      </c>
      <c r="G1834" s="125">
        <v>6.8699999999999997E-2</v>
      </c>
    </row>
    <row r="1835" spans="1:7" ht="15.75" customHeight="1" x14ac:dyDescent="0.25">
      <c r="A1835" s="124">
        <v>43406</v>
      </c>
      <c r="B1835" s="123">
        <v>18.23</v>
      </c>
      <c r="C1835" s="123">
        <v>19.192499999999999</v>
      </c>
      <c r="D1835" s="123">
        <v>19.192499999999999</v>
      </c>
      <c r="E1835" s="123">
        <v>17.484999999999999</v>
      </c>
      <c r="G1835" s="125">
        <v>-5.0099999999999999E-2</v>
      </c>
    </row>
    <row r="1836" spans="1:7" ht="15.75" customHeight="1" x14ac:dyDescent="0.25">
      <c r="A1836" s="124">
        <v>43405</v>
      </c>
      <c r="B1836" s="123">
        <v>19.192499999999999</v>
      </c>
      <c r="C1836" s="123">
        <v>19.797499999999999</v>
      </c>
      <c r="D1836" s="123">
        <v>20.13</v>
      </c>
      <c r="E1836" s="123">
        <v>18.897500000000001</v>
      </c>
      <c r="G1836" s="125">
        <v>-3.0599999999999999E-2</v>
      </c>
    </row>
    <row r="1837" spans="1:7" ht="15.75" customHeight="1" x14ac:dyDescent="0.25">
      <c r="A1837" s="124">
        <v>43404</v>
      </c>
      <c r="B1837" s="123">
        <v>19.797499999999999</v>
      </c>
      <c r="C1837" s="123">
        <v>20.502500000000001</v>
      </c>
      <c r="D1837" s="123">
        <v>22.815000000000001</v>
      </c>
      <c r="E1837" s="123">
        <v>19.574999999999999</v>
      </c>
      <c r="G1837" s="125">
        <v>-3.44E-2</v>
      </c>
    </row>
    <row r="1838" spans="1:7" ht="15.75" customHeight="1" x14ac:dyDescent="0.25">
      <c r="A1838" s="124">
        <v>43403</v>
      </c>
      <c r="B1838" s="123">
        <v>20.502500000000001</v>
      </c>
      <c r="C1838" s="123">
        <v>19.824999999999999</v>
      </c>
      <c r="D1838" s="123">
        <v>20.772500000000001</v>
      </c>
      <c r="E1838" s="123">
        <v>19.55</v>
      </c>
      <c r="G1838" s="125">
        <v>3.4200000000000001E-2</v>
      </c>
    </row>
    <row r="1839" spans="1:7" ht="15.75" customHeight="1" x14ac:dyDescent="0.25">
      <c r="A1839" s="124">
        <v>43402</v>
      </c>
      <c r="B1839" s="123">
        <v>19.824999999999999</v>
      </c>
      <c r="C1839" s="123">
        <v>19.232500000000002</v>
      </c>
      <c r="D1839" s="123">
        <v>20.8125</v>
      </c>
      <c r="E1839" s="123">
        <v>19.232500000000002</v>
      </c>
      <c r="G1839" s="125">
        <v>3.0800000000000001E-2</v>
      </c>
    </row>
    <row r="1840" spans="1:7" ht="15.75" customHeight="1" x14ac:dyDescent="0.25">
      <c r="A1840" s="124">
        <v>43399</v>
      </c>
      <c r="B1840" s="123">
        <v>19.232500000000002</v>
      </c>
      <c r="C1840" s="123">
        <v>18.962499999999999</v>
      </c>
      <c r="D1840" s="123">
        <v>21.04</v>
      </c>
      <c r="E1840" s="123">
        <v>18.66</v>
      </c>
      <c r="G1840" s="125">
        <v>1.4200000000000001E-2</v>
      </c>
    </row>
    <row r="1841" spans="1:7" ht="15.75" customHeight="1" x14ac:dyDescent="0.25">
      <c r="A1841" s="124">
        <v>43398</v>
      </c>
      <c r="B1841" s="123">
        <v>18.962499999999999</v>
      </c>
      <c r="C1841" s="123">
        <v>18.88</v>
      </c>
      <c r="D1841" s="123">
        <v>20.329999999999998</v>
      </c>
      <c r="E1841" s="123">
        <v>18.497499999999999</v>
      </c>
      <c r="G1841" s="125">
        <v>4.4000000000000003E-3</v>
      </c>
    </row>
    <row r="1842" spans="1:7" ht="15.75" customHeight="1" x14ac:dyDescent="0.25">
      <c r="A1842" s="124">
        <v>43397</v>
      </c>
      <c r="B1842" s="123">
        <v>18.88</v>
      </c>
      <c r="C1842" s="123">
        <v>19.037500000000001</v>
      </c>
      <c r="D1842" s="123">
        <v>19.809999999999999</v>
      </c>
      <c r="E1842" s="123">
        <v>17.712499999999999</v>
      </c>
      <c r="G1842" s="125">
        <v>-8.3000000000000001E-3</v>
      </c>
    </row>
    <row r="1843" spans="1:7" ht="15.75" customHeight="1" x14ac:dyDescent="0.25">
      <c r="A1843" s="124">
        <v>43396</v>
      </c>
      <c r="B1843" s="123">
        <v>19.037500000000001</v>
      </c>
      <c r="C1843" s="123">
        <v>21.357500000000002</v>
      </c>
      <c r="D1843" s="123">
        <v>22.3475</v>
      </c>
      <c r="E1843" s="123">
        <v>18.762499999999999</v>
      </c>
      <c r="G1843" s="125">
        <v>-0.1086</v>
      </c>
    </row>
    <row r="1844" spans="1:7" ht="15.75" customHeight="1" x14ac:dyDescent="0.25">
      <c r="A1844" s="124">
        <v>43395</v>
      </c>
      <c r="B1844" s="123">
        <v>21.357500000000002</v>
      </c>
      <c r="C1844" s="123">
        <v>19.787500000000001</v>
      </c>
      <c r="D1844" s="123">
        <v>21.672499999999999</v>
      </c>
      <c r="E1844" s="123">
        <v>17.079999999999998</v>
      </c>
      <c r="G1844" s="125">
        <v>7.9299999999999995E-2</v>
      </c>
    </row>
    <row r="1845" spans="1:7" ht="15.75" customHeight="1" x14ac:dyDescent="0.25">
      <c r="A1845" s="124">
        <v>43392</v>
      </c>
      <c r="B1845" s="123">
        <v>19.787500000000001</v>
      </c>
      <c r="C1845" s="123">
        <v>17.98</v>
      </c>
      <c r="D1845" s="123">
        <v>20.052499999999998</v>
      </c>
      <c r="E1845" s="123">
        <v>17.447500000000002</v>
      </c>
      <c r="G1845" s="125">
        <v>0.10050000000000001</v>
      </c>
    </row>
    <row r="1846" spans="1:7" ht="15.75" customHeight="1" x14ac:dyDescent="0.25">
      <c r="A1846" s="124">
        <v>43390</v>
      </c>
      <c r="B1846" s="123">
        <v>17.98</v>
      </c>
      <c r="C1846" s="123">
        <v>17.372499999999999</v>
      </c>
      <c r="D1846" s="123">
        <v>18.202500000000001</v>
      </c>
      <c r="E1846" s="123">
        <v>14.842499999999999</v>
      </c>
      <c r="G1846" s="125">
        <v>3.5000000000000003E-2</v>
      </c>
    </row>
    <row r="1847" spans="1:7" ht="15.75" customHeight="1" x14ac:dyDescent="0.25">
      <c r="A1847" s="124">
        <v>43389</v>
      </c>
      <c r="B1847" s="123">
        <v>17.372499999999999</v>
      </c>
      <c r="C1847" s="123">
        <v>18.885000000000002</v>
      </c>
      <c r="D1847" s="123">
        <v>18.885000000000002</v>
      </c>
      <c r="E1847" s="123">
        <v>14.28</v>
      </c>
      <c r="G1847" s="125">
        <v>-8.0100000000000005E-2</v>
      </c>
    </row>
    <row r="1848" spans="1:7" ht="15.75" customHeight="1" x14ac:dyDescent="0.25">
      <c r="A1848" s="124">
        <v>43388</v>
      </c>
      <c r="B1848" s="123">
        <v>18.885000000000002</v>
      </c>
      <c r="C1848" s="123">
        <v>18.627500000000001</v>
      </c>
      <c r="D1848" s="123">
        <v>19.822500000000002</v>
      </c>
      <c r="E1848" s="123">
        <v>15.9825</v>
      </c>
      <c r="G1848" s="125">
        <v>1.38E-2</v>
      </c>
    </row>
    <row r="1849" spans="1:7" ht="15.75" customHeight="1" x14ac:dyDescent="0.25">
      <c r="A1849" s="124">
        <v>43385</v>
      </c>
      <c r="B1849" s="123">
        <v>18.627500000000001</v>
      </c>
      <c r="C1849" s="123">
        <v>20.547499999999999</v>
      </c>
      <c r="D1849" s="123">
        <v>20.547499999999999</v>
      </c>
      <c r="E1849" s="123">
        <v>16.672499999999999</v>
      </c>
      <c r="G1849" s="125">
        <v>-9.3399999999999997E-2</v>
      </c>
    </row>
    <row r="1850" spans="1:7" ht="15.75" customHeight="1" x14ac:dyDescent="0.25">
      <c r="A1850" s="124">
        <v>43384</v>
      </c>
      <c r="B1850" s="123">
        <v>20.547499999999999</v>
      </c>
      <c r="C1850" s="123">
        <v>17.907499999999999</v>
      </c>
      <c r="D1850" s="123">
        <v>20.844999999999999</v>
      </c>
      <c r="E1850" s="123">
        <v>17.627500000000001</v>
      </c>
      <c r="G1850" s="125">
        <v>0.1474</v>
      </c>
    </row>
    <row r="1851" spans="1:7" ht="15.75" customHeight="1" x14ac:dyDescent="0.25">
      <c r="A1851" s="124">
        <v>43383</v>
      </c>
      <c r="B1851" s="123">
        <v>17.907499999999999</v>
      </c>
      <c r="C1851" s="123">
        <v>19.754999999999999</v>
      </c>
      <c r="D1851" s="123">
        <v>19.754999999999999</v>
      </c>
      <c r="E1851" s="123">
        <v>17.725000000000001</v>
      </c>
      <c r="G1851" s="125">
        <v>-9.35E-2</v>
      </c>
    </row>
    <row r="1852" spans="1:7" ht="15.75" customHeight="1" x14ac:dyDescent="0.25">
      <c r="A1852" s="124">
        <v>43382</v>
      </c>
      <c r="B1852" s="123">
        <v>19.754999999999999</v>
      </c>
      <c r="C1852" s="123">
        <v>20.147500000000001</v>
      </c>
      <c r="D1852" s="123">
        <v>20.357500000000002</v>
      </c>
      <c r="E1852" s="123">
        <v>17.47</v>
      </c>
      <c r="G1852" s="125">
        <v>-1.95E-2</v>
      </c>
    </row>
    <row r="1853" spans="1:7" ht="15.75" customHeight="1" x14ac:dyDescent="0.25">
      <c r="A1853" s="124">
        <v>43381</v>
      </c>
      <c r="B1853" s="123">
        <v>20.147500000000001</v>
      </c>
      <c r="C1853" s="123">
        <v>19.732500000000002</v>
      </c>
      <c r="D1853" s="123">
        <v>21.765000000000001</v>
      </c>
      <c r="E1853" s="123">
        <v>18.477499999999999</v>
      </c>
      <c r="G1853" s="125">
        <v>2.1000000000000001E-2</v>
      </c>
    </row>
    <row r="1854" spans="1:7" ht="15.75" customHeight="1" x14ac:dyDescent="0.25">
      <c r="A1854" s="124">
        <v>43378</v>
      </c>
      <c r="B1854" s="123">
        <v>19.732500000000002</v>
      </c>
      <c r="C1854" s="123">
        <v>18.914999999999999</v>
      </c>
      <c r="D1854" s="123">
        <v>20.482500000000002</v>
      </c>
      <c r="E1854" s="123">
        <v>18.452500000000001</v>
      </c>
      <c r="G1854" s="125">
        <v>4.3200000000000002E-2</v>
      </c>
    </row>
    <row r="1855" spans="1:7" ht="15.75" customHeight="1" x14ac:dyDescent="0.25">
      <c r="A1855" s="124">
        <v>43377</v>
      </c>
      <c r="B1855" s="123">
        <v>18.914999999999999</v>
      </c>
      <c r="C1855" s="123">
        <v>18.1175</v>
      </c>
      <c r="D1855" s="123">
        <v>19.684999999999999</v>
      </c>
      <c r="E1855" s="123">
        <v>17.484999999999999</v>
      </c>
      <c r="G1855" s="125">
        <v>4.3999999999999997E-2</v>
      </c>
    </row>
    <row r="1856" spans="1:7" ht="15.75" customHeight="1" x14ac:dyDescent="0.25">
      <c r="A1856" s="124">
        <v>43376</v>
      </c>
      <c r="B1856" s="123">
        <v>18.1175</v>
      </c>
      <c r="C1856" s="123">
        <v>16.835000000000001</v>
      </c>
      <c r="D1856" s="123">
        <v>18.647500000000001</v>
      </c>
      <c r="E1856" s="123">
        <v>15.574999999999999</v>
      </c>
      <c r="G1856" s="125">
        <v>7.6200000000000004E-2</v>
      </c>
    </row>
    <row r="1857" spans="1:7" ht="15.75" customHeight="1" x14ac:dyDescent="0.25">
      <c r="A1857" s="124">
        <v>43374</v>
      </c>
      <c r="B1857" s="123">
        <v>16.835000000000001</v>
      </c>
      <c r="C1857" s="123">
        <v>16.995000000000001</v>
      </c>
      <c r="D1857" s="123">
        <v>18.862500000000001</v>
      </c>
      <c r="E1857" s="123">
        <v>16.27</v>
      </c>
      <c r="G1857" s="125">
        <v>-9.4000000000000004E-3</v>
      </c>
    </row>
    <row r="1858" spans="1:7" ht="15.75" customHeight="1" x14ac:dyDescent="0.25">
      <c r="A1858" s="124">
        <v>43371</v>
      </c>
      <c r="B1858" s="123">
        <v>16.995000000000001</v>
      </c>
      <c r="C1858" s="123">
        <v>16.922499999999999</v>
      </c>
      <c r="D1858" s="123">
        <v>17.692499999999999</v>
      </c>
      <c r="E1858" s="123">
        <v>15.925000000000001</v>
      </c>
      <c r="G1858" s="125">
        <v>4.3E-3</v>
      </c>
    </row>
    <row r="1859" spans="1:7" ht="15.75" customHeight="1" x14ac:dyDescent="0.25">
      <c r="A1859" s="124">
        <v>43370</v>
      </c>
      <c r="B1859" s="123">
        <v>16.922499999999999</v>
      </c>
      <c r="C1859" s="123">
        <v>17.087499999999999</v>
      </c>
      <c r="D1859" s="123">
        <v>17.37</v>
      </c>
      <c r="E1859" s="123">
        <v>15.602499999999999</v>
      </c>
      <c r="G1859" s="125">
        <v>-9.7000000000000003E-3</v>
      </c>
    </row>
    <row r="1860" spans="1:7" ht="15.75" customHeight="1" x14ac:dyDescent="0.25">
      <c r="A1860" s="124">
        <v>43369</v>
      </c>
      <c r="B1860" s="123">
        <v>17.087499999999999</v>
      </c>
      <c r="C1860" s="123">
        <v>16.682500000000001</v>
      </c>
      <c r="D1860" s="123">
        <v>17.574999999999999</v>
      </c>
      <c r="E1860" s="123">
        <v>15.1</v>
      </c>
      <c r="G1860" s="125">
        <v>2.4299999999999999E-2</v>
      </c>
    </row>
    <row r="1861" spans="1:7" ht="15.75" customHeight="1" x14ac:dyDescent="0.25">
      <c r="A1861" s="124">
        <v>43368</v>
      </c>
      <c r="B1861" s="123">
        <v>16.682500000000001</v>
      </c>
      <c r="C1861" s="123">
        <v>17.427499999999998</v>
      </c>
      <c r="D1861" s="123">
        <v>18.309999999999999</v>
      </c>
      <c r="E1861" s="123">
        <v>16.217500000000001</v>
      </c>
      <c r="G1861" s="125">
        <v>-4.2700000000000002E-2</v>
      </c>
    </row>
    <row r="1862" spans="1:7" ht="15.75" customHeight="1" x14ac:dyDescent="0.25">
      <c r="A1862" s="124">
        <v>43367</v>
      </c>
      <c r="B1862" s="123">
        <v>17.427499999999998</v>
      </c>
      <c r="C1862" s="123">
        <v>15.535</v>
      </c>
      <c r="D1862" s="123">
        <v>17.855</v>
      </c>
      <c r="E1862" s="123">
        <v>13.8025</v>
      </c>
      <c r="G1862" s="125">
        <v>0.12180000000000001</v>
      </c>
    </row>
    <row r="1863" spans="1:7" ht="15.75" customHeight="1" x14ac:dyDescent="0.25">
      <c r="A1863" s="124">
        <v>43364</v>
      </c>
      <c r="B1863" s="123">
        <v>15.535</v>
      </c>
      <c r="C1863" s="123">
        <v>14.005000000000001</v>
      </c>
      <c r="D1863" s="123">
        <v>16.920000000000002</v>
      </c>
      <c r="E1863" s="123">
        <v>10.9825</v>
      </c>
      <c r="G1863" s="125">
        <v>0.10920000000000001</v>
      </c>
    </row>
    <row r="1864" spans="1:7" ht="15.75" customHeight="1" x14ac:dyDescent="0.25">
      <c r="A1864" s="124">
        <v>43362</v>
      </c>
      <c r="B1864" s="123">
        <v>14.005000000000001</v>
      </c>
      <c r="C1864" s="123">
        <v>14.414999999999999</v>
      </c>
      <c r="D1864" s="123">
        <v>14.477499999999999</v>
      </c>
      <c r="E1864" s="123">
        <v>11.744999999999999</v>
      </c>
      <c r="G1864" s="125">
        <v>-2.8400000000000002E-2</v>
      </c>
    </row>
    <row r="1865" spans="1:7" ht="15.75" customHeight="1" x14ac:dyDescent="0.25">
      <c r="A1865" s="124">
        <v>43361</v>
      </c>
      <c r="B1865" s="123">
        <v>14.414999999999999</v>
      </c>
      <c r="C1865" s="123">
        <v>14.494999999999999</v>
      </c>
      <c r="D1865" s="123">
        <v>14.62</v>
      </c>
      <c r="E1865" s="123">
        <v>11.8725</v>
      </c>
      <c r="G1865" s="125">
        <v>-5.4999999999999997E-3</v>
      </c>
    </row>
    <row r="1866" spans="1:7" ht="15.75" customHeight="1" x14ac:dyDescent="0.25">
      <c r="A1866" s="124">
        <v>43360</v>
      </c>
      <c r="B1866" s="123">
        <v>14.494999999999999</v>
      </c>
      <c r="C1866" s="123">
        <v>13.842499999999999</v>
      </c>
      <c r="D1866" s="123">
        <v>14.635</v>
      </c>
      <c r="E1866" s="123">
        <v>11.73</v>
      </c>
      <c r="G1866" s="125">
        <v>4.7100000000000003E-2</v>
      </c>
    </row>
    <row r="1867" spans="1:7" ht="15.75" customHeight="1" x14ac:dyDescent="0.25">
      <c r="A1867" s="124">
        <v>43357</v>
      </c>
      <c r="B1867" s="123">
        <v>13.842499999999999</v>
      </c>
      <c r="C1867" s="123">
        <v>14.25</v>
      </c>
      <c r="D1867" s="123">
        <v>14.25</v>
      </c>
      <c r="E1867" s="123">
        <v>12.3225</v>
      </c>
      <c r="G1867" s="125">
        <v>-2.86E-2</v>
      </c>
    </row>
    <row r="1868" spans="1:7" ht="15.75" customHeight="1" x14ac:dyDescent="0.25">
      <c r="A1868" s="124">
        <v>43355</v>
      </c>
      <c r="B1868" s="123">
        <v>14.25</v>
      </c>
      <c r="C1868" s="123">
        <v>15.33</v>
      </c>
      <c r="D1868" s="123">
        <v>15.33</v>
      </c>
      <c r="E1868" s="123">
        <v>12.98</v>
      </c>
      <c r="G1868" s="125">
        <v>-7.0499999999999993E-2</v>
      </c>
    </row>
    <row r="1869" spans="1:7" ht="15.75" customHeight="1" x14ac:dyDescent="0.25">
      <c r="A1869" s="124">
        <v>43354</v>
      </c>
      <c r="B1869" s="123">
        <v>15.33</v>
      </c>
      <c r="C1869" s="123">
        <v>15.202500000000001</v>
      </c>
      <c r="D1869" s="123">
        <v>15.4475</v>
      </c>
      <c r="E1869" s="123">
        <v>13.442500000000001</v>
      </c>
      <c r="G1869" s="125">
        <v>8.3999999999999995E-3</v>
      </c>
    </row>
    <row r="1870" spans="1:7" ht="15.75" customHeight="1" x14ac:dyDescent="0.25">
      <c r="A1870" s="124">
        <v>43353</v>
      </c>
      <c r="B1870" s="123">
        <v>15.202500000000001</v>
      </c>
      <c r="C1870" s="123">
        <v>13.89</v>
      </c>
      <c r="D1870" s="123">
        <v>15.315</v>
      </c>
      <c r="E1870" s="123">
        <v>12.61</v>
      </c>
      <c r="G1870" s="125">
        <v>9.4500000000000001E-2</v>
      </c>
    </row>
    <row r="1871" spans="1:7" ht="15.75" customHeight="1" x14ac:dyDescent="0.25">
      <c r="A1871" s="124">
        <v>43350</v>
      </c>
      <c r="B1871" s="123">
        <v>13.89</v>
      </c>
      <c r="C1871" s="123">
        <v>13.7225</v>
      </c>
      <c r="D1871" s="123">
        <v>14.1425</v>
      </c>
      <c r="E1871" s="123">
        <v>11.085000000000001</v>
      </c>
      <c r="G1871" s="125">
        <v>1.2200000000000001E-2</v>
      </c>
    </row>
    <row r="1872" spans="1:7" ht="15.75" customHeight="1" x14ac:dyDescent="0.25">
      <c r="A1872" s="124">
        <v>43349</v>
      </c>
      <c r="B1872" s="123">
        <v>13.7225</v>
      </c>
      <c r="C1872" s="123">
        <v>13.65</v>
      </c>
      <c r="D1872" s="123">
        <v>14.2</v>
      </c>
      <c r="E1872" s="123">
        <v>12.06</v>
      </c>
      <c r="G1872" s="125">
        <v>5.3E-3</v>
      </c>
    </row>
    <row r="1873" spans="1:7" ht="15.75" customHeight="1" x14ac:dyDescent="0.25">
      <c r="A1873" s="124">
        <v>43348</v>
      </c>
      <c r="B1873" s="123">
        <v>13.65</v>
      </c>
      <c r="C1873" s="123">
        <v>13.782500000000001</v>
      </c>
      <c r="D1873" s="123">
        <v>14.1525</v>
      </c>
      <c r="E1873" s="123">
        <v>11.952500000000001</v>
      </c>
      <c r="G1873" s="125">
        <v>-9.5999999999999992E-3</v>
      </c>
    </row>
    <row r="1874" spans="1:7" ht="15.75" customHeight="1" x14ac:dyDescent="0.25">
      <c r="A1874" s="124">
        <v>43347</v>
      </c>
      <c r="B1874" s="123">
        <v>13.782500000000001</v>
      </c>
      <c r="C1874" s="123">
        <v>13.3925</v>
      </c>
      <c r="D1874" s="123">
        <v>13.88</v>
      </c>
      <c r="E1874" s="123">
        <v>12.1975</v>
      </c>
      <c r="G1874" s="125">
        <v>2.9100000000000001E-2</v>
      </c>
    </row>
    <row r="1875" spans="1:7" ht="15.75" customHeight="1" x14ac:dyDescent="0.25">
      <c r="A1875" s="124">
        <v>43346</v>
      </c>
      <c r="B1875" s="123">
        <v>13.3925</v>
      </c>
      <c r="C1875" s="123">
        <v>12.5975</v>
      </c>
      <c r="D1875" s="123">
        <v>13.717499999999999</v>
      </c>
      <c r="E1875" s="123">
        <v>11.17</v>
      </c>
      <c r="G1875" s="125">
        <v>6.3100000000000003E-2</v>
      </c>
    </row>
    <row r="1876" spans="1:7" ht="15.75" customHeight="1" x14ac:dyDescent="0.25">
      <c r="A1876" s="124">
        <v>43343</v>
      </c>
      <c r="B1876" s="123">
        <v>12.5975</v>
      </c>
      <c r="C1876" s="123">
        <v>12.4125</v>
      </c>
      <c r="D1876" s="123">
        <v>12.797499999999999</v>
      </c>
      <c r="E1876" s="123">
        <v>11.6</v>
      </c>
      <c r="G1876" s="125">
        <v>1.49E-2</v>
      </c>
    </row>
    <row r="1877" spans="1:7" ht="15.75" customHeight="1" x14ac:dyDescent="0.25">
      <c r="A1877" s="124">
        <v>43342</v>
      </c>
      <c r="B1877" s="123">
        <v>12.4125</v>
      </c>
      <c r="C1877" s="123">
        <v>12.435</v>
      </c>
      <c r="D1877" s="123">
        <v>12.625</v>
      </c>
      <c r="E1877" s="123">
        <v>10.6225</v>
      </c>
      <c r="G1877" s="125">
        <v>-1.8E-3</v>
      </c>
    </row>
    <row r="1878" spans="1:7" ht="15.75" customHeight="1" x14ac:dyDescent="0.25">
      <c r="A1878" s="124">
        <v>43341</v>
      </c>
      <c r="B1878" s="123">
        <v>12.435</v>
      </c>
      <c r="C1878" s="123">
        <v>12.425000000000001</v>
      </c>
      <c r="D1878" s="123">
        <v>12.672499999999999</v>
      </c>
      <c r="E1878" s="123">
        <v>10.725</v>
      </c>
      <c r="G1878" s="125">
        <v>8.0000000000000004E-4</v>
      </c>
    </row>
    <row r="1879" spans="1:7" ht="15.75" customHeight="1" x14ac:dyDescent="0.25">
      <c r="A1879" s="124">
        <v>43340</v>
      </c>
      <c r="B1879" s="123">
        <v>12.425000000000001</v>
      </c>
      <c r="C1879" s="123">
        <v>12.237500000000001</v>
      </c>
      <c r="D1879" s="123">
        <v>12.6</v>
      </c>
      <c r="E1879" s="123">
        <v>10.3775</v>
      </c>
      <c r="G1879" s="125">
        <v>1.5299999999999999E-2</v>
      </c>
    </row>
    <row r="1880" spans="1:7" ht="15.75" customHeight="1" x14ac:dyDescent="0.25">
      <c r="A1880" s="124">
        <v>43339</v>
      </c>
      <c r="B1880" s="123">
        <v>12.237500000000001</v>
      </c>
      <c r="C1880" s="123">
        <v>12.407500000000001</v>
      </c>
      <c r="D1880" s="123">
        <v>12.532500000000001</v>
      </c>
      <c r="E1880" s="123">
        <v>9.5150000000000006</v>
      </c>
      <c r="G1880" s="125">
        <v>-1.37E-2</v>
      </c>
    </row>
    <row r="1881" spans="1:7" ht="15.75" customHeight="1" x14ac:dyDescent="0.25">
      <c r="A1881" s="124">
        <v>43336</v>
      </c>
      <c r="B1881" s="123">
        <v>12.407500000000001</v>
      </c>
      <c r="C1881" s="123">
        <v>12.7575</v>
      </c>
      <c r="D1881" s="123">
        <v>12.8375</v>
      </c>
      <c r="E1881" s="123">
        <v>9.43</v>
      </c>
      <c r="G1881" s="125">
        <v>-2.7400000000000001E-2</v>
      </c>
    </row>
    <row r="1882" spans="1:7" ht="15.75" customHeight="1" x14ac:dyDescent="0.25">
      <c r="A1882" s="124">
        <v>43335</v>
      </c>
      <c r="B1882" s="123">
        <v>12.7575</v>
      </c>
      <c r="C1882" s="123">
        <v>12.9025</v>
      </c>
      <c r="D1882" s="123">
        <v>13.1175</v>
      </c>
      <c r="E1882" s="123">
        <v>9.5299999999999994</v>
      </c>
      <c r="G1882" s="125">
        <v>-1.12E-2</v>
      </c>
    </row>
    <row r="1883" spans="1:7" ht="15.75" customHeight="1" x14ac:dyDescent="0.25">
      <c r="A1883" s="124">
        <v>43333</v>
      </c>
      <c r="B1883" s="123">
        <v>12.9025</v>
      </c>
      <c r="C1883" s="123">
        <v>13.032500000000001</v>
      </c>
      <c r="D1883" s="123">
        <v>13.635</v>
      </c>
      <c r="E1883" s="123">
        <v>9.9275000000000002</v>
      </c>
      <c r="G1883" s="125">
        <v>-0.01</v>
      </c>
    </row>
    <row r="1884" spans="1:7" ht="15.75" customHeight="1" x14ac:dyDescent="0.25">
      <c r="A1884" s="124">
        <v>43332</v>
      </c>
      <c r="B1884" s="123">
        <v>13.032500000000001</v>
      </c>
      <c r="C1884" s="123">
        <v>13.16</v>
      </c>
      <c r="D1884" s="123">
        <v>13.55</v>
      </c>
      <c r="E1884" s="123">
        <v>11.345000000000001</v>
      </c>
      <c r="G1884" s="125">
        <v>-9.7000000000000003E-3</v>
      </c>
    </row>
    <row r="1885" spans="1:7" ht="15.75" customHeight="1" x14ac:dyDescent="0.25">
      <c r="A1885" s="124">
        <v>43329</v>
      </c>
      <c r="B1885" s="123">
        <v>13.16</v>
      </c>
      <c r="C1885" s="123">
        <v>13.645</v>
      </c>
      <c r="D1885" s="123">
        <v>13.645</v>
      </c>
      <c r="E1885" s="123">
        <v>10.3025</v>
      </c>
      <c r="G1885" s="125">
        <v>-3.5499999999999997E-2</v>
      </c>
    </row>
    <row r="1886" spans="1:7" ht="15.75" customHeight="1" x14ac:dyDescent="0.25">
      <c r="A1886" s="124">
        <v>43328</v>
      </c>
      <c r="B1886" s="123">
        <v>13.645</v>
      </c>
      <c r="C1886" s="123">
        <v>13.282500000000001</v>
      </c>
      <c r="D1886" s="123">
        <v>13.865</v>
      </c>
      <c r="E1886" s="123">
        <v>11.465</v>
      </c>
      <c r="G1886" s="125">
        <v>2.7300000000000001E-2</v>
      </c>
    </row>
    <row r="1887" spans="1:7" ht="15.75" customHeight="1" x14ac:dyDescent="0.25">
      <c r="A1887" s="124">
        <v>43326</v>
      </c>
      <c r="B1887" s="123">
        <v>13.282500000000001</v>
      </c>
      <c r="C1887" s="123">
        <v>13.4</v>
      </c>
      <c r="D1887" s="123">
        <v>13.42</v>
      </c>
      <c r="E1887" s="123">
        <v>10.755000000000001</v>
      </c>
      <c r="G1887" s="125">
        <v>-8.8000000000000005E-3</v>
      </c>
    </row>
    <row r="1888" spans="1:7" ht="15.75" customHeight="1" x14ac:dyDescent="0.25">
      <c r="A1888" s="124">
        <v>43325</v>
      </c>
      <c r="B1888" s="123">
        <v>13.4</v>
      </c>
      <c r="C1888" s="123">
        <v>12.85</v>
      </c>
      <c r="D1888" s="123">
        <v>13.5</v>
      </c>
      <c r="E1888" s="123">
        <v>11.29</v>
      </c>
      <c r="G1888" s="125">
        <v>4.2799999999999998E-2</v>
      </c>
    </row>
    <row r="1889" spans="1:7" ht="15.75" customHeight="1" x14ac:dyDescent="0.25">
      <c r="A1889" s="124">
        <v>43322</v>
      </c>
      <c r="B1889" s="123">
        <v>12.85</v>
      </c>
      <c r="C1889" s="123">
        <v>12.6775</v>
      </c>
      <c r="D1889" s="123">
        <v>12.984999999999999</v>
      </c>
      <c r="E1889" s="123">
        <v>10.057499999999999</v>
      </c>
      <c r="G1889" s="125">
        <v>1.3599999999999999E-2</v>
      </c>
    </row>
    <row r="1890" spans="1:7" ht="15.75" customHeight="1" x14ac:dyDescent="0.25">
      <c r="A1890" s="124">
        <v>43321</v>
      </c>
      <c r="B1890" s="123">
        <v>12.6775</v>
      </c>
      <c r="C1890" s="123">
        <v>12.54</v>
      </c>
      <c r="D1890" s="123">
        <v>12.76</v>
      </c>
      <c r="E1890" s="123">
        <v>10.8775</v>
      </c>
      <c r="G1890" s="125">
        <v>1.0999999999999999E-2</v>
      </c>
    </row>
    <row r="1891" spans="1:7" ht="15.75" customHeight="1" x14ac:dyDescent="0.25">
      <c r="A1891" s="124">
        <v>43320</v>
      </c>
      <c r="B1891" s="123">
        <v>12.54</v>
      </c>
      <c r="C1891" s="123">
        <v>12.577500000000001</v>
      </c>
      <c r="D1891" s="123">
        <v>12.782500000000001</v>
      </c>
      <c r="E1891" s="123">
        <v>10.48</v>
      </c>
      <c r="G1891" s="125">
        <v>-3.0000000000000001E-3</v>
      </c>
    </row>
    <row r="1892" spans="1:7" ht="15.75" customHeight="1" x14ac:dyDescent="0.25">
      <c r="A1892" s="124">
        <v>43319</v>
      </c>
      <c r="B1892" s="123">
        <v>12.577500000000001</v>
      </c>
      <c r="C1892" s="123">
        <v>12.5625</v>
      </c>
      <c r="D1892" s="123">
        <v>12.82</v>
      </c>
      <c r="E1892" s="123">
        <v>10.5825</v>
      </c>
      <c r="G1892" s="125">
        <v>1.1999999999999999E-3</v>
      </c>
    </row>
    <row r="1893" spans="1:7" ht="15.75" customHeight="1" x14ac:dyDescent="0.25">
      <c r="A1893" s="124">
        <v>43318</v>
      </c>
      <c r="B1893" s="123">
        <v>12.5625</v>
      </c>
      <c r="C1893" s="123">
        <v>12.077500000000001</v>
      </c>
      <c r="D1893" s="123">
        <v>12.734999999999999</v>
      </c>
      <c r="E1893" s="123">
        <v>11.85</v>
      </c>
      <c r="G1893" s="125">
        <v>4.02E-2</v>
      </c>
    </row>
    <row r="1894" spans="1:7" ht="15.75" customHeight="1" x14ac:dyDescent="0.25">
      <c r="A1894" s="124">
        <v>43315</v>
      </c>
      <c r="B1894" s="123">
        <v>12.077500000000001</v>
      </c>
      <c r="C1894" s="123">
        <v>12.555</v>
      </c>
      <c r="D1894" s="123">
        <v>12.555</v>
      </c>
      <c r="E1894" s="123">
        <v>10.907500000000001</v>
      </c>
      <c r="G1894" s="125">
        <v>-3.7999999999999999E-2</v>
      </c>
    </row>
    <row r="1895" spans="1:7" ht="15.75" customHeight="1" x14ac:dyDescent="0.25">
      <c r="A1895" s="124">
        <v>43314</v>
      </c>
      <c r="B1895" s="123">
        <v>12.555</v>
      </c>
      <c r="C1895" s="123">
        <v>12.53</v>
      </c>
      <c r="D1895" s="123">
        <v>12.8</v>
      </c>
      <c r="E1895" s="123">
        <v>10.887499999999999</v>
      </c>
      <c r="G1895" s="125">
        <v>2E-3</v>
      </c>
    </row>
    <row r="1896" spans="1:7" ht="15.75" customHeight="1" x14ac:dyDescent="0.25">
      <c r="A1896" s="124">
        <v>43313</v>
      </c>
      <c r="B1896" s="123">
        <v>12.53</v>
      </c>
      <c r="C1896" s="123">
        <v>12.48</v>
      </c>
      <c r="D1896" s="123">
        <v>12.765000000000001</v>
      </c>
      <c r="E1896" s="123">
        <v>11.9975</v>
      </c>
      <c r="G1896" s="125">
        <v>4.0000000000000001E-3</v>
      </c>
    </row>
    <row r="1897" spans="1:7" ht="15.75" customHeight="1" x14ac:dyDescent="0.25">
      <c r="A1897" s="124">
        <v>43312</v>
      </c>
      <c r="B1897" s="123">
        <v>12.48</v>
      </c>
      <c r="C1897" s="123">
        <v>12.585000000000001</v>
      </c>
      <c r="D1897" s="123">
        <v>12.795</v>
      </c>
      <c r="E1897" s="123">
        <v>12.2875</v>
      </c>
      <c r="G1897" s="125">
        <v>-8.3000000000000001E-3</v>
      </c>
    </row>
    <row r="1898" spans="1:7" ht="15.75" customHeight="1" x14ac:dyDescent="0.25">
      <c r="A1898" s="124">
        <v>43311</v>
      </c>
      <c r="B1898" s="123">
        <v>12.585000000000001</v>
      </c>
      <c r="C1898" s="123">
        <v>12.31</v>
      </c>
      <c r="D1898" s="123">
        <v>13.057499999999999</v>
      </c>
      <c r="E1898" s="123">
        <v>12.307499999999999</v>
      </c>
      <c r="G1898" s="125">
        <v>2.23E-2</v>
      </c>
    </row>
    <row r="1899" spans="1:7" ht="15.75" customHeight="1" x14ac:dyDescent="0.25">
      <c r="A1899" s="124">
        <v>43308</v>
      </c>
      <c r="B1899" s="123">
        <v>12.31</v>
      </c>
      <c r="C1899" s="123">
        <v>12.0275</v>
      </c>
      <c r="D1899" s="123">
        <v>12.5</v>
      </c>
      <c r="E1899" s="123">
        <v>11.2475</v>
      </c>
      <c r="G1899" s="125">
        <v>2.35E-2</v>
      </c>
    </row>
    <row r="1900" spans="1:7" ht="15.75" customHeight="1" x14ac:dyDescent="0.25">
      <c r="A1900" s="124">
        <v>43307</v>
      </c>
      <c r="B1900" s="123">
        <v>12.0275</v>
      </c>
      <c r="C1900" s="123">
        <v>12.2075</v>
      </c>
      <c r="D1900" s="123">
        <v>13.047499999999999</v>
      </c>
      <c r="E1900" s="123">
        <v>11.6075</v>
      </c>
      <c r="G1900" s="125">
        <v>-1.47E-2</v>
      </c>
    </row>
    <row r="1901" spans="1:7" ht="15.75" customHeight="1" x14ac:dyDescent="0.25">
      <c r="A1901" s="124">
        <v>43306</v>
      </c>
      <c r="B1901" s="123">
        <v>12.2075</v>
      </c>
      <c r="C1901" s="123">
        <v>12.467499999999999</v>
      </c>
      <c r="D1901" s="123">
        <v>13.255000000000001</v>
      </c>
      <c r="E1901" s="123">
        <v>11.215</v>
      </c>
      <c r="G1901" s="125">
        <v>-2.0899999999999998E-2</v>
      </c>
    </row>
    <row r="1902" spans="1:7" ht="15.75" customHeight="1" x14ac:dyDescent="0.25">
      <c r="A1902" s="124">
        <v>43305</v>
      </c>
      <c r="B1902" s="123">
        <v>12.467499999999999</v>
      </c>
      <c r="C1902" s="123">
        <v>13.005000000000001</v>
      </c>
      <c r="D1902" s="123">
        <v>13.08</v>
      </c>
      <c r="E1902" s="123">
        <v>12.147500000000001</v>
      </c>
      <c r="G1902" s="125">
        <v>-4.1300000000000003E-2</v>
      </c>
    </row>
    <row r="1903" spans="1:7" ht="15.75" customHeight="1" x14ac:dyDescent="0.25">
      <c r="A1903" s="124">
        <v>43304</v>
      </c>
      <c r="B1903" s="123">
        <v>13.005000000000001</v>
      </c>
      <c r="C1903" s="123">
        <v>13.535</v>
      </c>
      <c r="D1903" s="123">
        <v>13.62</v>
      </c>
      <c r="E1903" s="123">
        <v>12.067500000000001</v>
      </c>
      <c r="G1903" s="125">
        <v>-3.9199999999999999E-2</v>
      </c>
    </row>
    <row r="1904" spans="1:7" ht="15.75" customHeight="1" x14ac:dyDescent="0.25">
      <c r="A1904" s="124">
        <v>43301</v>
      </c>
      <c r="B1904" s="123">
        <v>13.535</v>
      </c>
      <c r="C1904" s="123">
        <v>13.592499999999999</v>
      </c>
      <c r="D1904" s="123">
        <v>13.9025</v>
      </c>
      <c r="E1904" s="123">
        <v>11.317500000000001</v>
      </c>
      <c r="G1904" s="125">
        <v>-4.1999999999999997E-3</v>
      </c>
    </row>
    <row r="1905" spans="1:7" ht="15.75" customHeight="1" x14ac:dyDescent="0.25">
      <c r="A1905" s="124">
        <v>43300</v>
      </c>
      <c r="B1905" s="123">
        <v>13.592499999999999</v>
      </c>
      <c r="C1905" s="123">
        <v>13.682499999999999</v>
      </c>
      <c r="D1905" s="123">
        <v>13.797499999999999</v>
      </c>
      <c r="E1905" s="123">
        <v>10.99</v>
      </c>
      <c r="G1905" s="125">
        <v>-6.6E-3</v>
      </c>
    </row>
    <row r="1906" spans="1:7" ht="15.75" customHeight="1" x14ac:dyDescent="0.25">
      <c r="A1906" s="124">
        <v>43299</v>
      </c>
      <c r="B1906" s="123">
        <v>13.682499999999999</v>
      </c>
      <c r="C1906" s="123">
        <v>12.824999999999999</v>
      </c>
      <c r="D1906" s="123">
        <v>13.9</v>
      </c>
      <c r="E1906" s="123">
        <v>10.645</v>
      </c>
      <c r="G1906" s="125">
        <v>6.6900000000000001E-2</v>
      </c>
    </row>
    <row r="1907" spans="1:7" ht="15.75" customHeight="1" x14ac:dyDescent="0.25">
      <c r="A1907" s="124">
        <v>43298</v>
      </c>
      <c r="B1907" s="123">
        <v>12.824999999999999</v>
      </c>
      <c r="C1907" s="123">
        <v>12.9475</v>
      </c>
      <c r="D1907" s="123">
        <v>12.9475</v>
      </c>
      <c r="E1907" s="123">
        <v>11.24</v>
      </c>
      <c r="G1907" s="125">
        <v>-9.4999999999999998E-3</v>
      </c>
    </row>
    <row r="1908" spans="1:7" ht="15.75" customHeight="1" x14ac:dyDescent="0.25">
      <c r="A1908" s="124">
        <v>43297</v>
      </c>
      <c r="B1908" s="123">
        <v>12.9475</v>
      </c>
      <c r="C1908" s="123">
        <v>12.3025</v>
      </c>
      <c r="D1908" s="123">
        <v>13.047499999999999</v>
      </c>
      <c r="E1908" s="123">
        <v>11.1675</v>
      </c>
      <c r="G1908" s="125">
        <v>5.2400000000000002E-2</v>
      </c>
    </row>
    <row r="1909" spans="1:7" ht="15.75" customHeight="1" x14ac:dyDescent="0.25">
      <c r="A1909" s="124">
        <v>43294</v>
      </c>
      <c r="B1909" s="123">
        <v>12.3025</v>
      </c>
      <c r="C1909" s="123">
        <v>12.505000000000001</v>
      </c>
      <c r="D1909" s="123">
        <v>12.505000000000001</v>
      </c>
      <c r="E1909" s="123">
        <v>11.317500000000001</v>
      </c>
      <c r="G1909" s="125">
        <v>-1.6199999999999999E-2</v>
      </c>
    </row>
    <row r="1910" spans="1:7" ht="15.75" customHeight="1" x14ac:dyDescent="0.25">
      <c r="A1910" s="124">
        <v>43293</v>
      </c>
      <c r="B1910" s="123">
        <v>12.505000000000001</v>
      </c>
      <c r="C1910" s="123">
        <v>12.775</v>
      </c>
      <c r="D1910" s="123">
        <v>12.865</v>
      </c>
      <c r="E1910" s="123">
        <v>10.6525</v>
      </c>
      <c r="G1910" s="125">
        <v>-2.1100000000000001E-2</v>
      </c>
    </row>
    <row r="1911" spans="1:7" ht="15.75" customHeight="1" x14ac:dyDescent="0.25">
      <c r="A1911" s="124">
        <v>43292</v>
      </c>
      <c r="B1911" s="123">
        <v>12.775</v>
      </c>
      <c r="C1911" s="123">
        <v>12.395</v>
      </c>
      <c r="D1911" s="123">
        <v>12.86</v>
      </c>
      <c r="E1911" s="123">
        <v>10.015000000000001</v>
      </c>
      <c r="G1911" s="125">
        <v>3.0700000000000002E-2</v>
      </c>
    </row>
    <row r="1912" spans="1:7" ht="15.75" customHeight="1" x14ac:dyDescent="0.25">
      <c r="A1912" s="124">
        <v>43291</v>
      </c>
      <c r="B1912" s="123">
        <v>12.395</v>
      </c>
      <c r="C1912" s="123">
        <v>12.39</v>
      </c>
      <c r="D1912" s="123">
        <v>12.52</v>
      </c>
      <c r="E1912" s="123">
        <v>11.0175</v>
      </c>
      <c r="G1912" s="125">
        <v>4.0000000000000002E-4</v>
      </c>
    </row>
    <row r="1913" spans="1:7" ht="15.75" customHeight="1" x14ac:dyDescent="0.25">
      <c r="A1913" s="124">
        <v>43290</v>
      </c>
      <c r="B1913" s="123">
        <v>12.39</v>
      </c>
      <c r="C1913" s="123">
        <v>12.442500000000001</v>
      </c>
      <c r="D1913" s="123">
        <v>12.574999999999999</v>
      </c>
      <c r="E1913" s="123">
        <v>11.215</v>
      </c>
      <c r="G1913" s="125">
        <v>-4.1999999999999997E-3</v>
      </c>
    </row>
    <row r="1914" spans="1:7" ht="15.75" customHeight="1" x14ac:dyDescent="0.25">
      <c r="A1914" s="124">
        <v>43287</v>
      </c>
      <c r="B1914" s="123">
        <v>12.442500000000001</v>
      </c>
      <c r="C1914" s="123">
        <v>12.574999999999999</v>
      </c>
      <c r="D1914" s="123">
        <v>12.68</v>
      </c>
      <c r="E1914" s="123">
        <v>11.6675</v>
      </c>
      <c r="G1914" s="125">
        <v>-1.0500000000000001E-2</v>
      </c>
    </row>
    <row r="1915" spans="1:7" ht="15.75" customHeight="1" x14ac:dyDescent="0.25">
      <c r="A1915" s="124">
        <v>43286</v>
      </c>
      <c r="B1915" s="123">
        <v>12.574999999999999</v>
      </c>
      <c r="C1915" s="123">
        <v>12.657500000000001</v>
      </c>
      <c r="D1915" s="123">
        <v>12.952500000000001</v>
      </c>
      <c r="E1915" s="123">
        <v>11.225</v>
      </c>
      <c r="G1915" s="125">
        <v>-6.4999999999999997E-3</v>
      </c>
    </row>
    <row r="1916" spans="1:7" ht="15.75" customHeight="1" x14ac:dyDescent="0.25">
      <c r="A1916" s="124">
        <v>43285</v>
      </c>
      <c r="B1916" s="123">
        <v>12.657500000000001</v>
      </c>
      <c r="C1916" s="123">
        <v>13</v>
      </c>
      <c r="D1916" s="123">
        <v>13.34</v>
      </c>
      <c r="E1916" s="123">
        <v>12.574999999999999</v>
      </c>
      <c r="G1916" s="125">
        <v>-2.63E-2</v>
      </c>
    </row>
    <row r="1917" spans="1:7" ht="15.75" customHeight="1" x14ac:dyDescent="0.25">
      <c r="A1917" s="124">
        <v>43284</v>
      </c>
      <c r="B1917" s="123">
        <v>13</v>
      </c>
      <c r="C1917" s="123">
        <v>13.37</v>
      </c>
      <c r="D1917" s="123">
        <v>13.7525</v>
      </c>
      <c r="E1917" s="123">
        <v>12.1875</v>
      </c>
      <c r="G1917" s="125">
        <v>-2.7699999999999999E-2</v>
      </c>
    </row>
    <row r="1918" spans="1:7" ht="15.75" customHeight="1" x14ac:dyDescent="0.25">
      <c r="A1918" s="124">
        <v>43283</v>
      </c>
      <c r="B1918" s="123">
        <v>13.37</v>
      </c>
      <c r="C1918" s="123">
        <v>12.9375</v>
      </c>
      <c r="D1918" s="123">
        <v>13.942500000000001</v>
      </c>
      <c r="E1918" s="123">
        <v>12.465</v>
      </c>
      <c r="G1918" s="125">
        <v>3.3399999999999999E-2</v>
      </c>
    </row>
    <row r="1919" spans="1:7" ht="15.75" customHeight="1" x14ac:dyDescent="0.25">
      <c r="A1919" s="124">
        <v>43280</v>
      </c>
      <c r="B1919" s="123">
        <v>12.9375</v>
      </c>
      <c r="C1919" s="123">
        <v>13.9475</v>
      </c>
      <c r="D1919" s="123">
        <v>13.9475</v>
      </c>
      <c r="E1919" s="123">
        <v>12.6325</v>
      </c>
      <c r="G1919" s="125">
        <v>-7.2400000000000006E-2</v>
      </c>
    </row>
    <row r="1920" spans="1:7" ht="15.75" customHeight="1" x14ac:dyDescent="0.25">
      <c r="A1920" s="124">
        <v>43279</v>
      </c>
      <c r="B1920" s="123">
        <v>13.9475</v>
      </c>
      <c r="C1920" s="123">
        <v>13.51</v>
      </c>
      <c r="D1920" s="123">
        <v>14.074999999999999</v>
      </c>
      <c r="E1920" s="123">
        <v>12.52</v>
      </c>
      <c r="G1920" s="125">
        <v>3.2399999999999998E-2</v>
      </c>
    </row>
    <row r="1921" spans="1:7" ht="15.75" customHeight="1" x14ac:dyDescent="0.25">
      <c r="A1921" s="124">
        <v>43278</v>
      </c>
      <c r="B1921" s="123">
        <v>13.51</v>
      </c>
      <c r="C1921" s="123">
        <v>12.797499999999999</v>
      </c>
      <c r="D1921" s="123">
        <v>13.8125</v>
      </c>
      <c r="E1921" s="123">
        <v>12.085000000000001</v>
      </c>
      <c r="G1921" s="125">
        <v>5.57E-2</v>
      </c>
    </row>
    <row r="1922" spans="1:7" ht="15.75" customHeight="1" x14ac:dyDescent="0.25">
      <c r="A1922" s="124">
        <v>43277</v>
      </c>
      <c r="B1922" s="123">
        <v>12.797499999999999</v>
      </c>
      <c r="C1922" s="123">
        <v>12.5825</v>
      </c>
      <c r="D1922" s="123">
        <v>12.97</v>
      </c>
      <c r="E1922" s="123">
        <v>12.3325</v>
      </c>
      <c r="G1922" s="125">
        <v>1.7100000000000001E-2</v>
      </c>
    </row>
    <row r="1923" spans="1:7" ht="15.75" customHeight="1" x14ac:dyDescent="0.25">
      <c r="A1923" s="124">
        <v>43276</v>
      </c>
      <c r="B1923" s="123">
        <v>12.5825</v>
      </c>
      <c r="C1923" s="123">
        <v>12.022500000000001</v>
      </c>
      <c r="D1923" s="123">
        <v>12.7775</v>
      </c>
      <c r="E1923" s="123">
        <v>9.74</v>
      </c>
      <c r="G1923" s="125">
        <v>4.6600000000000003E-2</v>
      </c>
    </row>
    <row r="1924" spans="1:7" ht="15.75" customHeight="1" x14ac:dyDescent="0.25">
      <c r="A1924" s="124">
        <v>43273</v>
      </c>
      <c r="B1924" s="123">
        <v>12.022500000000001</v>
      </c>
      <c r="C1924" s="123">
        <v>12.4475</v>
      </c>
      <c r="D1924" s="123">
        <v>12.5425</v>
      </c>
      <c r="E1924" s="123">
        <v>10.3925</v>
      </c>
      <c r="G1924" s="125">
        <v>-3.4099999999999998E-2</v>
      </c>
    </row>
    <row r="1925" spans="1:7" ht="15.75" customHeight="1" x14ac:dyDescent="0.25">
      <c r="A1925" s="124">
        <v>43272</v>
      </c>
      <c r="B1925" s="123">
        <v>12.4475</v>
      </c>
      <c r="C1925" s="123">
        <v>12.172499999999999</v>
      </c>
      <c r="D1925" s="123">
        <v>12.59</v>
      </c>
      <c r="E1925" s="123">
        <v>10.91</v>
      </c>
      <c r="G1925" s="125">
        <v>2.2599999999999999E-2</v>
      </c>
    </row>
    <row r="1926" spans="1:7" ht="15.75" customHeight="1" x14ac:dyDescent="0.25">
      <c r="A1926" s="124">
        <v>43271</v>
      </c>
      <c r="B1926" s="123">
        <v>12.172499999999999</v>
      </c>
      <c r="C1926" s="123">
        <v>12.92</v>
      </c>
      <c r="D1926" s="123">
        <v>12.92</v>
      </c>
      <c r="E1926" s="123">
        <v>10.6075</v>
      </c>
      <c r="G1926" s="125">
        <v>-5.79E-2</v>
      </c>
    </row>
    <row r="1927" spans="1:7" ht="15.75" customHeight="1" x14ac:dyDescent="0.25">
      <c r="A1927" s="124">
        <v>43270</v>
      </c>
      <c r="B1927" s="123">
        <v>12.92</v>
      </c>
      <c r="C1927" s="123">
        <v>12.38</v>
      </c>
      <c r="D1927" s="123">
        <v>13</v>
      </c>
      <c r="E1927" s="123">
        <v>11.477499999999999</v>
      </c>
      <c r="G1927" s="125">
        <v>4.36E-2</v>
      </c>
    </row>
    <row r="1928" spans="1:7" ht="15.75" customHeight="1" x14ac:dyDescent="0.25">
      <c r="A1928" s="124">
        <v>43269</v>
      </c>
      <c r="B1928" s="123">
        <v>12.38</v>
      </c>
      <c r="C1928" s="123">
        <v>12.07</v>
      </c>
      <c r="D1928" s="123">
        <v>12.55</v>
      </c>
      <c r="E1928" s="123">
        <v>9.8249999999999993</v>
      </c>
      <c r="G1928" s="125">
        <v>2.5700000000000001E-2</v>
      </c>
    </row>
    <row r="1929" spans="1:7" ht="15.75" customHeight="1" x14ac:dyDescent="0.25">
      <c r="A1929" s="124">
        <v>43266</v>
      </c>
      <c r="B1929" s="123">
        <v>12.07</v>
      </c>
      <c r="C1929" s="123">
        <v>12.095000000000001</v>
      </c>
      <c r="D1929" s="123">
        <v>12.5075</v>
      </c>
      <c r="E1929" s="123">
        <v>10.494999999999999</v>
      </c>
      <c r="G1929" s="125">
        <v>-2.0999999999999999E-3</v>
      </c>
    </row>
    <row r="1930" spans="1:7" ht="15.75" customHeight="1" x14ac:dyDescent="0.25">
      <c r="A1930" s="124">
        <v>43265</v>
      </c>
      <c r="B1930" s="123">
        <v>12.095000000000001</v>
      </c>
      <c r="C1930" s="123">
        <v>12.635</v>
      </c>
      <c r="D1930" s="123">
        <v>12.635</v>
      </c>
      <c r="E1930" s="123">
        <v>10.43</v>
      </c>
      <c r="G1930" s="125">
        <v>-4.2700000000000002E-2</v>
      </c>
    </row>
    <row r="1931" spans="1:7" ht="15.75" customHeight="1" x14ac:dyDescent="0.25">
      <c r="A1931" s="124">
        <v>43264</v>
      </c>
      <c r="B1931" s="123">
        <v>12.635</v>
      </c>
      <c r="C1931" s="123">
        <v>12.73</v>
      </c>
      <c r="D1931" s="123">
        <v>13.14</v>
      </c>
      <c r="E1931" s="123">
        <v>11.22</v>
      </c>
      <c r="G1931" s="125">
        <v>-7.4999999999999997E-3</v>
      </c>
    </row>
    <row r="1932" spans="1:7" ht="15.75" customHeight="1" x14ac:dyDescent="0.25">
      <c r="A1932" s="124">
        <v>43263</v>
      </c>
      <c r="B1932" s="123">
        <v>12.73</v>
      </c>
      <c r="C1932" s="123">
        <v>13.18</v>
      </c>
      <c r="D1932" s="123">
        <v>13.897500000000001</v>
      </c>
      <c r="E1932" s="123">
        <v>10.445</v>
      </c>
      <c r="G1932" s="125">
        <v>-3.4099999999999998E-2</v>
      </c>
    </row>
    <row r="1933" spans="1:7" ht="15.75" customHeight="1" x14ac:dyDescent="0.25">
      <c r="A1933" s="124">
        <v>43262</v>
      </c>
      <c r="B1933" s="123">
        <v>13.18</v>
      </c>
      <c r="C1933" s="123">
        <v>12.6975</v>
      </c>
      <c r="D1933" s="123">
        <v>13.82</v>
      </c>
      <c r="E1933" s="123">
        <v>11.3225</v>
      </c>
      <c r="G1933" s="125">
        <v>3.7999999999999999E-2</v>
      </c>
    </row>
    <row r="1934" spans="1:7" ht="15.75" customHeight="1" x14ac:dyDescent="0.25">
      <c r="A1934" s="124">
        <v>43259</v>
      </c>
      <c r="B1934" s="123">
        <v>12.6975</v>
      </c>
      <c r="C1934" s="123">
        <v>12.7775</v>
      </c>
      <c r="D1934" s="123">
        <v>13.1675</v>
      </c>
      <c r="E1934" s="123">
        <v>10.8025</v>
      </c>
      <c r="G1934" s="125">
        <v>-6.3E-3</v>
      </c>
    </row>
    <row r="1935" spans="1:7" ht="15.75" customHeight="1" x14ac:dyDescent="0.25">
      <c r="A1935" s="124">
        <v>43258</v>
      </c>
      <c r="B1935" s="123">
        <v>12.7775</v>
      </c>
      <c r="C1935" s="123">
        <v>12.55</v>
      </c>
      <c r="D1935" s="123">
        <v>13.65</v>
      </c>
      <c r="E1935" s="123">
        <v>11.612500000000001</v>
      </c>
      <c r="G1935" s="125">
        <v>1.8100000000000002E-2</v>
      </c>
    </row>
    <row r="1936" spans="1:7" ht="15.75" customHeight="1" x14ac:dyDescent="0.25">
      <c r="A1936" s="124">
        <v>43257</v>
      </c>
      <c r="B1936" s="123">
        <v>12.55</v>
      </c>
      <c r="C1936" s="123">
        <v>13.315</v>
      </c>
      <c r="D1936" s="123">
        <v>13.51</v>
      </c>
      <c r="E1936" s="123">
        <v>12.147500000000001</v>
      </c>
      <c r="G1936" s="125">
        <v>-5.7500000000000002E-2</v>
      </c>
    </row>
    <row r="1937" spans="1:7" ht="15.75" customHeight="1" x14ac:dyDescent="0.25">
      <c r="A1937" s="124">
        <v>43256</v>
      </c>
      <c r="B1937" s="123">
        <v>13.315</v>
      </c>
      <c r="C1937" s="123">
        <v>13.8825</v>
      </c>
      <c r="D1937" s="123">
        <v>14.49</v>
      </c>
      <c r="E1937" s="123">
        <v>13.1325</v>
      </c>
      <c r="G1937" s="125">
        <v>-4.0899999999999999E-2</v>
      </c>
    </row>
    <row r="1938" spans="1:7" ht="15.75" customHeight="1" x14ac:dyDescent="0.25">
      <c r="A1938" s="124">
        <v>43255</v>
      </c>
      <c r="B1938" s="123">
        <v>13.8825</v>
      </c>
      <c r="C1938" s="123">
        <v>13.57</v>
      </c>
      <c r="D1938" s="123">
        <v>15.47</v>
      </c>
      <c r="E1938" s="123">
        <v>12.182499999999999</v>
      </c>
      <c r="G1938" s="125">
        <v>2.3E-2</v>
      </c>
    </row>
    <row r="1939" spans="1:7" ht="15.75" customHeight="1" x14ac:dyDescent="0.25">
      <c r="A1939" s="124">
        <v>43252</v>
      </c>
      <c r="B1939" s="123">
        <v>13.57</v>
      </c>
      <c r="C1939" s="123">
        <v>13.2225</v>
      </c>
      <c r="D1939" s="123">
        <v>14.59</v>
      </c>
      <c r="E1939" s="123">
        <v>12.157500000000001</v>
      </c>
      <c r="G1939" s="125">
        <v>2.63E-2</v>
      </c>
    </row>
    <row r="1940" spans="1:7" ht="15.75" customHeight="1" x14ac:dyDescent="0.25">
      <c r="A1940" s="124">
        <v>43251</v>
      </c>
      <c r="B1940" s="123">
        <v>13.2225</v>
      </c>
      <c r="C1940" s="123">
        <v>13.41</v>
      </c>
      <c r="D1940" s="123">
        <v>14.2325</v>
      </c>
      <c r="E1940" s="123">
        <v>12.1325</v>
      </c>
      <c r="G1940" s="125">
        <v>-1.4E-2</v>
      </c>
    </row>
    <row r="1941" spans="1:7" ht="15.75" customHeight="1" x14ac:dyDescent="0.25">
      <c r="A1941" s="124">
        <v>43250</v>
      </c>
      <c r="B1941" s="123">
        <v>13.41</v>
      </c>
      <c r="C1941" s="123">
        <v>13.07</v>
      </c>
      <c r="D1941" s="123">
        <v>13.85</v>
      </c>
      <c r="E1941" s="123">
        <v>12.182499999999999</v>
      </c>
      <c r="G1941" s="125">
        <v>2.5999999999999999E-2</v>
      </c>
    </row>
    <row r="1942" spans="1:7" ht="15.75" customHeight="1" x14ac:dyDescent="0.25">
      <c r="A1942" s="124">
        <v>43249</v>
      </c>
      <c r="B1942" s="123">
        <v>13.07</v>
      </c>
      <c r="C1942" s="123">
        <v>13.055</v>
      </c>
      <c r="D1942" s="123">
        <v>13.8675</v>
      </c>
      <c r="E1942" s="123">
        <v>11.975</v>
      </c>
      <c r="G1942" s="125">
        <v>1.1000000000000001E-3</v>
      </c>
    </row>
    <row r="1943" spans="1:7" ht="15.75" customHeight="1" x14ac:dyDescent="0.25">
      <c r="A1943" s="124">
        <v>43248</v>
      </c>
      <c r="B1943" s="123">
        <v>13.055</v>
      </c>
      <c r="C1943" s="123">
        <v>12.645</v>
      </c>
      <c r="D1943" s="123">
        <v>13.147500000000001</v>
      </c>
      <c r="E1943" s="123">
        <v>11.3475</v>
      </c>
      <c r="G1943" s="125">
        <v>3.2399999999999998E-2</v>
      </c>
    </row>
    <row r="1944" spans="1:7" ht="15.75" customHeight="1" x14ac:dyDescent="0.25">
      <c r="A1944" s="124">
        <v>43245</v>
      </c>
      <c r="B1944" s="123">
        <v>12.645</v>
      </c>
      <c r="C1944" s="123">
        <v>13.145</v>
      </c>
      <c r="D1944" s="123">
        <v>13.17</v>
      </c>
      <c r="E1944" s="123">
        <v>11.0025</v>
      </c>
      <c r="G1944" s="125">
        <v>-3.7999999999999999E-2</v>
      </c>
    </row>
    <row r="1945" spans="1:7" ht="15.75" customHeight="1" x14ac:dyDescent="0.25">
      <c r="A1945" s="124">
        <v>43244</v>
      </c>
      <c r="B1945" s="123">
        <v>13.145</v>
      </c>
      <c r="C1945" s="123">
        <v>14.157500000000001</v>
      </c>
      <c r="D1945" s="123">
        <v>14.2225</v>
      </c>
      <c r="E1945" s="123">
        <v>10.897500000000001</v>
      </c>
      <c r="G1945" s="125">
        <v>-7.1499999999999994E-2</v>
      </c>
    </row>
    <row r="1946" spans="1:7" ht="15.75" customHeight="1" x14ac:dyDescent="0.25">
      <c r="A1946" s="124">
        <v>43243</v>
      </c>
      <c r="B1946" s="123">
        <v>14.157500000000001</v>
      </c>
      <c r="C1946" s="123">
        <v>13.602499999999999</v>
      </c>
      <c r="D1946" s="123">
        <v>14.942500000000001</v>
      </c>
      <c r="E1946" s="123">
        <v>11.8825</v>
      </c>
      <c r="G1946" s="125">
        <v>4.0800000000000003E-2</v>
      </c>
    </row>
    <row r="1947" spans="1:7" ht="15.75" customHeight="1" x14ac:dyDescent="0.25">
      <c r="A1947" s="124">
        <v>43242</v>
      </c>
      <c r="B1947" s="123">
        <v>13.602499999999999</v>
      </c>
      <c r="C1947" s="123">
        <v>14.41</v>
      </c>
      <c r="D1947" s="123">
        <v>14.41</v>
      </c>
      <c r="E1947" s="123">
        <v>11.744999999999999</v>
      </c>
      <c r="G1947" s="125">
        <v>-5.6000000000000001E-2</v>
      </c>
    </row>
    <row r="1948" spans="1:7" ht="15.75" customHeight="1" x14ac:dyDescent="0.25">
      <c r="A1948" s="124">
        <v>43241</v>
      </c>
      <c r="B1948" s="123">
        <v>14.41</v>
      </c>
      <c r="C1948" s="123">
        <v>14.15</v>
      </c>
      <c r="D1948" s="123">
        <v>14.5375</v>
      </c>
      <c r="E1948" s="123">
        <v>11.755000000000001</v>
      </c>
      <c r="G1948" s="125">
        <v>1.84E-2</v>
      </c>
    </row>
    <row r="1949" spans="1:7" ht="15.75" customHeight="1" x14ac:dyDescent="0.25">
      <c r="A1949" s="124">
        <v>43238</v>
      </c>
      <c r="B1949" s="123">
        <v>14.15</v>
      </c>
      <c r="C1949" s="123">
        <v>13.407500000000001</v>
      </c>
      <c r="D1949" s="123">
        <v>14.352499999999999</v>
      </c>
      <c r="E1949" s="123">
        <v>11.612500000000001</v>
      </c>
      <c r="G1949" s="125">
        <v>5.5399999999999998E-2</v>
      </c>
    </row>
    <row r="1950" spans="1:7" ht="15.75" customHeight="1" x14ac:dyDescent="0.25">
      <c r="A1950" s="124">
        <v>43237</v>
      </c>
      <c r="B1950" s="123">
        <v>13.407500000000001</v>
      </c>
      <c r="C1950" s="123">
        <v>13.435</v>
      </c>
      <c r="D1950" s="123">
        <v>13.68</v>
      </c>
      <c r="E1950" s="123">
        <v>11.09</v>
      </c>
      <c r="G1950" s="125">
        <v>-2E-3</v>
      </c>
    </row>
    <row r="1951" spans="1:7" ht="15.75" customHeight="1" x14ac:dyDescent="0.25">
      <c r="A1951" s="124">
        <v>43236</v>
      </c>
      <c r="B1951" s="123">
        <v>13.435</v>
      </c>
      <c r="C1951" s="123">
        <v>13.164999999999999</v>
      </c>
      <c r="D1951" s="123">
        <v>13.645</v>
      </c>
      <c r="E1951" s="123">
        <v>10.855</v>
      </c>
      <c r="G1951" s="125">
        <v>2.0500000000000001E-2</v>
      </c>
    </row>
    <row r="1952" spans="1:7" ht="15.75" customHeight="1" x14ac:dyDescent="0.25">
      <c r="A1952" s="124">
        <v>43235</v>
      </c>
      <c r="B1952" s="123">
        <v>13.164999999999999</v>
      </c>
      <c r="C1952" s="123">
        <v>14.244999999999999</v>
      </c>
      <c r="D1952" s="123">
        <v>14.244999999999999</v>
      </c>
      <c r="E1952" s="123">
        <v>11.487500000000001</v>
      </c>
      <c r="G1952" s="125">
        <v>-7.5800000000000006E-2</v>
      </c>
    </row>
    <row r="1953" spans="1:7" ht="15.75" customHeight="1" x14ac:dyDescent="0.25">
      <c r="A1953" s="124">
        <v>43234</v>
      </c>
      <c r="B1953" s="123">
        <v>14.244999999999999</v>
      </c>
      <c r="C1953" s="123">
        <v>13.977499999999999</v>
      </c>
      <c r="D1953" s="123">
        <v>14.4975</v>
      </c>
      <c r="E1953" s="123">
        <v>12.1075</v>
      </c>
      <c r="G1953" s="125">
        <v>1.9099999999999999E-2</v>
      </c>
    </row>
    <row r="1954" spans="1:7" ht="15.75" customHeight="1" x14ac:dyDescent="0.25">
      <c r="A1954" s="124">
        <v>43231</v>
      </c>
      <c r="B1954" s="123">
        <v>13.977499999999999</v>
      </c>
      <c r="C1954" s="123">
        <v>14.425000000000001</v>
      </c>
      <c r="D1954" s="123">
        <v>14.82</v>
      </c>
      <c r="E1954" s="123">
        <v>13.0025</v>
      </c>
      <c r="G1954" s="125">
        <v>-3.1E-2</v>
      </c>
    </row>
    <row r="1955" spans="1:7" ht="15.75" customHeight="1" x14ac:dyDescent="0.25">
      <c r="A1955" s="124">
        <v>43230</v>
      </c>
      <c r="B1955" s="123">
        <v>14.425000000000001</v>
      </c>
      <c r="C1955" s="123">
        <v>14.272500000000001</v>
      </c>
      <c r="D1955" s="123">
        <v>14.65</v>
      </c>
      <c r="E1955" s="123">
        <v>12.5625</v>
      </c>
      <c r="G1955" s="125">
        <v>1.0699999999999999E-2</v>
      </c>
    </row>
    <row r="1956" spans="1:7" ht="15.75" customHeight="1" x14ac:dyDescent="0.25">
      <c r="A1956" s="124">
        <v>43229</v>
      </c>
      <c r="B1956" s="123">
        <v>14.272500000000001</v>
      </c>
      <c r="C1956" s="123">
        <v>14.055</v>
      </c>
      <c r="D1956" s="123">
        <v>14.557499999999999</v>
      </c>
      <c r="E1956" s="123">
        <v>12.1225</v>
      </c>
      <c r="G1956" s="125">
        <v>1.55E-2</v>
      </c>
    </row>
    <row r="1957" spans="1:7" ht="15.75" customHeight="1" x14ac:dyDescent="0.25">
      <c r="A1957" s="124">
        <v>43228</v>
      </c>
      <c r="B1957" s="123">
        <v>14.055</v>
      </c>
      <c r="C1957" s="123">
        <v>13.76</v>
      </c>
      <c r="D1957" s="123">
        <v>14.435</v>
      </c>
      <c r="E1957" s="123">
        <v>11.092499999999999</v>
      </c>
      <c r="G1957" s="125">
        <v>2.1399999999999999E-2</v>
      </c>
    </row>
    <row r="1958" spans="1:7" ht="15.75" customHeight="1" x14ac:dyDescent="0.25">
      <c r="A1958" s="124">
        <v>43227</v>
      </c>
      <c r="B1958" s="123">
        <v>13.76</v>
      </c>
      <c r="C1958" s="123">
        <v>13.25</v>
      </c>
      <c r="D1958" s="123">
        <v>13.9625</v>
      </c>
      <c r="E1958" s="123">
        <v>12.827500000000001</v>
      </c>
      <c r="G1958" s="125">
        <v>3.85E-2</v>
      </c>
    </row>
    <row r="1959" spans="1:7" ht="15.75" customHeight="1" x14ac:dyDescent="0.25">
      <c r="A1959" s="124">
        <v>43224</v>
      </c>
      <c r="B1959" s="123">
        <v>13.25</v>
      </c>
      <c r="C1959" s="123">
        <v>12.984999999999999</v>
      </c>
      <c r="D1959" s="123">
        <v>13.455</v>
      </c>
      <c r="E1959" s="123">
        <v>10.987500000000001</v>
      </c>
      <c r="G1959" s="125">
        <v>2.0400000000000001E-2</v>
      </c>
    </row>
    <row r="1960" spans="1:7" ht="15.75" customHeight="1" x14ac:dyDescent="0.25">
      <c r="A1960" s="124">
        <v>43223</v>
      </c>
      <c r="B1960" s="123">
        <v>12.984999999999999</v>
      </c>
      <c r="C1960" s="123">
        <v>12.84</v>
      </c>
      <c r="D1960" s="123">
        <v>13.2075</v>
      </c>
      <c r="E1960" s="123">
        <v>12.47</v>
      </c>
      <c r="G1960" s="125">
        <v>1.1299999999999999E-2</v>
      </c>
    </row>
    <row r="1961" spans="1:7" ht="15.75" customHeight="1" x14ac:dyDescent="0.25">
      <c r="A1961" s="124">
        <v>43222</v>
      </c>
      <c r="B1961" s="123">
        <v>12.84</v>
      </c>
      <c r="C1961" s="123">
        <v>12.362500000000001</v>
      </c>
      <c r="D1961" s="123">
        <v>13.1975</v>
      </c>
      <c r="E1961" s="123">
        <v>12.362500000000001</v>
      </c>
      <c r="G1961" s="125">
        <v>3.8600000000000002E-2</v>
      </c>
    </row>
    <row r="1962" spans="1:7" ht="15.75" customHeight="1" x14ac:dyDescent="0.25">
      <c r="A1962" s="124">
        <v>43220</v>
      </c>
      <c r="B1962" s="123">
        <v>12.362500000000001</v>
      </c>
      <c r="C1962" s="123">
        <v>12.0175</v>
      </c>
      <c r="D1962" s="123">
        <v>12.5525</v>
      </c>
      <c r="E1962" s="123">
        <v>12.0175</v>
      </c>
      <c r="G1962" s="125">
        <v>2.87E-2</v>
      </c>
    </row>
    <row r="1963" spans="1:7" ht="15.75" customHeight="1" x14ac:dyDescent="0.25">
      <c r="A1963" s="124">
        <v>43217</v>
      </c>
      <c r="B1963" s="123">
        <v>12.0175</v>
      </c>
      <c r="C1963" s="123">
        <v>12.0375</v>
      </c>
      <c r="D1963" s="123">
        <v>12.6325</v>
      </c>
      <c r="E1963" s="123">
        <v>11.4375</v>
      </c>
      <c r="G1963" s="125">
        <v>-1.6999999999999999E-3</v>
      </c>
    </row>
    <row r="1964" spans="1:7" ht="15.75" customHeight="1" x14ac:dyDescent="0.25">
      <c r="A1964" s="124">
        <v>43216</v>
      </c>
      <c r="B1964" s="123">
        <v>12.0375</v>
      </c>
      <c r="C1964" s="123">
        <v>12.395</v>
      </c>
      <c r="D1964" s="123">
        <v>13.58</v>
      </c>
      <c r="E1964" s="123">
        <v>11.7425</v>
      </c>
      <c r="G1964" s="125">
        <v>-2.8799999999999999E-2</v>
      </c>
    </row>
    <row r="1965" spans="1:7" ht="15.75" customHeight="1" x14ac:dyDescent="0.25">
      <c r="A1965" s="124">
        <v>43215</v>
      </c>
      <c r="B1965" s="123">
        <v>12.395</v>
      </c>
      <c r="C1965" s="123">
        <v>11.895</v>
      </c>
      <c r="D1965" s="123">
        <v>13.315</v>
      </c>
      <c r="E1965" s="123">
        <v>11.895</v>
      </c>
      <c r="G1965" s="125">
        <v>4.2000000000000003E-2</v>
      </c>
    </row>
    <row r="1966" spans="1:7" ht="15.75" customHeight="1" x14ac:dyDescent="0.25">
      <c r="A1966" s="124">
        <v>43214</v>
      </c>
      <c r="B1966" s="123">
        <v>11.895</v>
      </c>
      <c r="C1966" s="123">
        <v>13.145</v>
      </c>
      <c r="D1966" s="123">
        <v>13.387499999999999</v>
      </c>
      <c r="E1966" s="123">
        <v>11.487500000000001</v>
      </c>
      <c r="G1966" s="125">
        <v>-9.5100000000000004E-2</v>
      </c>
    </row>
    <row r="1967" spans="1:7" ht="15.75" customHeight="1" x14ac:dyDescent="0.25">
      <c r="A1967" s="124">
        <v>43213</v>
      </c>
      <c r="B1967" s="123">
        <v>13.145</v>
      </c>
      <c r="C1967" s="123">
        <v>12.9375</v>
      </c>
      <c r="D1967" s="123">
        <v>13.4925</v>
      </c>
      <c r="E1967" s="123">
        <v>11.53</v>
      </c>
      <c r="G1967" s="125">
        <v>1.6E-2</v>
      </c>
    </row>
    <row r="1968" spans="1:7" ht="15.75" customHeight="1" x14ac:dyDescent="0.25">
      <c r="A1968" s="124">
        <v>43210</v>
      </c>
      <c r="B1968" s="123">
        <v>12.9375</v>
      </c>
      <c r="C1968" s="123">
        <v>13.7475</v>
      </c>
      <c r="D1968" s="123">
        <v>13.765000000000001</v>
      </c>
      <c r="E1968" s="123">
        <v>9.7424999999999997</v>
      </c>
      <c r="G1968" s="125">
        <v>-5.8900000000000001E-2</v>
      </c>
    </row>
    <row r="1969" spans="1:7" ht="15.75" customHeight="1" x14ac:dyDescent="0.25">
      <c r="A1969" s="124">
        <v>43209</v>
      </c>
      <c r="B1969" s="123">
        <v>13.7475</v>
      </c>
      <c r="C1969" s="123">
        <v>14.11</v>
      </c>
      <c r="D1969" s="123">
        <v>14.11</v>
      </c>
      <c r="E1969" s="123">
        <v>12.5025</v>
      </c>
      <c r="G1969" s="125">
        <v>-2.5700000000000001E-2</v>
      </c>
    </row>
    <row r="1970" spans="1:7" ht="15.75" customHeight="1" x14ac:dyDescent="0.25">
      <c r="A1970" s="124">
        <v>43208</v>
      </c>
      <c r="B1970" s="123">
        <v>14.11</v>
      </c>
      <c r="C1970" s="123">
        <v>14.0425</v>
      </c>
      <c r="D1970" s="123">
        <v>14.3675</v>
      </c>
      <c r="E1970" s="123">
        <v>13.164999999999999</v>
      </c>
      <c r="G1970" s="125">
        <v>4.7999999999999996E-3</v>
      </c>
    </row>
    <row r="1971" spans="1:7" ht="15.75" customHeight="1" x14ac:dyDescent="0.25">
      <c r="A1971" s="124">
        <v>43207</v>
      </c>
      <c r="B1971" s="123">
        <v>14.0425</v>
      </c>
      <c r="C1971" s="123">
        <v>14.26</v>
      </c>
      <c r="D1971" s="123">
        <v>14.397500000000001</v>
      </c>
      <c r="E1971" s="123">
        <v>13.3475</v>
      </c>
      <c r="G1971" s="125">
        <v>-1.5299999999999999E-2</v>
      </c>
    </row>
    <row r="1972" spans="1:7" ht="15.75" customHeight="1" x14ac:dyDescent="0.25">
      <c r="A1972" s="124">
        <v>43206</v>
      </c>
      <c r="B1972" s="123">
        <v>14.26</v>
      </c>
      <c r="C1972" s="123">
        <v>14.14</v>
      </c>
      <c r="D1972" s="123">
        <v>14.862500000000001</v>
      </c>
      <c r="E1972" s="123">
        <v>13.41</v>
      </c>
      <c r="G1972" s="125">
        <v>8.5000000000000006E-3</v>
      </c>
    </row>
    <row r="1973" spans="1:7" ht="15.75" customHeight="1" x14ac:dyDescent="0.25">
      <c r="A1973" s="124">
        <v>43203</v>
      </c>
      <c r="B1973" s="123">
        <v>14.14</v>
      </c>
      <c r="C1973" s="123">
        <v>14.56</v>
      </c>
      <c r="D1973" s="123">
        <v>14.56</v>
      </c>
      <c r="E1973" s="123">
        <v>13.45</v>
      </c>
      <c r="G1973" s="125">
        <v>-2.8799999999999999E-2</v>
      </c>
    </row>
    <row r="1974" spans="1:7" ht="15.75" customHeight="1" x14ac:dyDescent="0.25">
      <c r="A1974" s="124">
        <v>43202</v>
      </c>
      <c r="B1974" s="123">
        <v>14.56</v>
      </c>
      <c r="C1974" s="123">
        <v>14.72</v>
      </c>
      <c r="D1974" s="123">
        <v>14.9925</v>
      </c>
      <c r="E1974" s="123">
        <v>11.807499999999999</v>
      </c>
      <c r="G1974" s="125">
        <v>-1.09E-2</v>
      </c>
    </row>
    <row r="1975" spans="1:7" ht="15.75" customHeight="1" x14ac:dyDescent="0.25">
      <c r="A1975" s="124">
        <v>43201</v>
      </c>
      <c r="B1975" s="123">
        <v>14.72</v>
      </c>
      <c r="C1975" s="123">
        <v>14.4975</v>
      </c>
      <c r="D1975" s="123">
        <v>14.907500000000001</v>
      </c>
      <c r="E1975" s="123">
        <v>12.74</v>
      </c>
      <c r="G1975" s="125">
        <v>1.5299999999999999E-2</v>
      </c>
    </row>
    <row r="1976" spans="1:7" ht="15.75" customHeight="1" x14ac:dyDescent="0.25">
      <c r="A1976" s="124">
        <v>43200</v>
      </c>
      <c r="B1976" s="123">
        <v>14.4975</v>
      </c>
      <c r="C1976" s="123">
        <v>14.8675</v>
      </c>
      <c r="D1976" s="123">
        <v>14.8675</v>
      </c>
      <c r="E1976" s="123">
        <v>14.005000000000001</v>
      </c>
      <c r="G1976" s="125">
        <v>-2.4899999999999999E-2</v>
      </c>
    </row>
    <row r="1977" spans="1:7" ht="15.75" customHeight="1" x14ac:dyDescent="0.25">
      <c r="A1977" s="124">
        <v>43199</v>
      </c>
      <c r="B1977" s="123">
        <v>14.8675</v>
      </c>
      <c r="C1977" s="123">
        <v>14.7475</v>
      </c>
      <c r="D1977" s="123">
        <v>15.137499999999999</v>
      </c>
      <c r="E1977" s="123">
        <v>14.46</v>
      </c>
      <c r="G1977" s="125">
        <v>8.0999999999999996E-3</v>
      </c>
    </row>
    <row r="1978" spans="1:7" ht="15.75" customHeight="1" x14ac:dyDescent="0.25">
      <c r="A1978" s="124">
        <v>43196</v>
      </c>
      <c r="B1978" s="123">
        <v>14.7475</v>
      </c>
      <c r="C1978" s="123">
        <v>14.797499999999999</v>
      </c>
      <c r="D1978" s="123">
        <v>15.154999999999999</v>
      </c>
      <c r="E1978" s="123">
        <v>13.01</v>
      </c>
      <c r="G1978" s="125">
        <v>-3.3999999999999998E-3</v>
      </c>
    </row>
    <row r="1979" spans="1:7" ht="15.75" customHeight="1" x14ac:dyDescent="0.25">
      <c r="A1979" s="124">
        <v>43195</v>
      </c>
      <c r="B1979" s="123">
        <v>14.797499999999999</v>
      </c>
      <c r="C1979" s="123">
        <v>16.34</v>
      </c>
      <c r="D1979" s="123">
        <v>16.34</v>
      </c>
      <c r="E1979" s="123">
        <v>13.862500000000001</v>
      </c>
      <c r="G1979" s="125">
        <v>-9.4399999999999998E-2</v>
      </c>
    </row>
    <row r="1980" spans="1:7" ht="15.75" customHeight="1" x14ac:dyDescent="0.25">
      <c r="A1980" s="124">
        <v>43194</v>
      </c>
      <c r="B1980" s="123">
        <v>16.34</v>
      </c>
      <c r="C1980" s="123">
        <v>15.185</v>
      </c>
      <c r="D1980" s="123">
        <v>16.484999999999999</v>
      </c>
      <c r="E1980" s="123">
        <v>13.682499999999999</v>
      </c>
      <c r="G1980" s="125">
        <v>7.6100000000000001E-2</v>
      </c>
    </row>
    <row r="1981" spans="1:7" ht="15.75" customHeight="1" x14ac:dyDescent="0.25">
      <c r="A1981" s="124">
        <v>43193</v>
      </c>
      <c r="B1981" s="123">
        <v>15.185</v>
      </c>
      <c r="C1981" s="123">
        <v>15.3475</v>
      </c>
      <c r="D1981" s="123">
        <v>15.775</v>
      </c>
      <c r="E1981" s="123">
        <v>14.8775</v>
      </c>
      <c r="G1981" s="125">
        <v>-1.06E-2</v>
      </c>
    </row>
    <row r="1982" spans="1:7" ht="15.75" customHeight="1" x14ac:dyDescent="0.25">
      <c r="A1982" s="124">
        <v>43192</v>
      </c>
      <c r="B1982" s="123">
        <v>15.3475</v>
      </c>
      <c r="C1982" s="123">
        <v>15.7575</v>
      </c>
      <c r="D1982" s="123">
        <v>16.45</v>
      </c>
      <c r="E1982" s="123">
        <v>15.1975</v>
      </c>
      <c r="G1982" s="125">
        <v>-2.5999999999999999E-2</v>
      </c>
    </row>
    <row r="1983" spans="1:7" ht="15.75" customHeight="1" x14ac:dyDescent="0.25">
      <c r="A1983" s="124">
        <v>43187</v>
      </c>
      <c r="B1983" s="123">
        <v>15.7575</v>
      </c>
      <c r="C1983" s="123">
        <v>15.55</v>
      </c>
      <c r="D1983" s="123">
        <v>15.97</v>
      </c>
      <c r="E1983" s="123">
        <v>14.817500000000001</v>
      </c>
      <c r="G1983" s="125">
        <v>1.3299999999999999E-2</v>
      </c>
    </row>
    <row r="1984" spans="1:7" ht="15.75" customHeight="1" x14ac:dyDescent="0.25">
      <c r="A1984" s="124">
        <v>43186</v>
      </c>
      <c r="B1984" s="123">
        <v>15.55</v>
      </c>
      <c r="C1984" s="123">
        <v>15.195</v>
      </c>
      <c r="D1984" s="123">
        <v>16.107500000000002</v>
      </c>
      <c r="E1984" s="123">
        <v>14.494999999999999</v>
      </c>
      <c r="G1984" s="125">
        <v>2.3400000000000001E-2</v>
      </c>
    </row>
    <row r="1985" spans="1:7" ht="15.75" customHeight="1" x14ac:dyDescent="0.25">
      <c r="A1985" s="124">
        <v>43185</v>
      </c>
      <c r="B1985" s="123">
        <v>15.195</v>
      </c>
      <c r="C1985" s="123">
        <v>15.545</v>
      </c>
      <c r="D1985" s="123">
        <v>16.3825</v>
      </c>
      <c r="E1985" s="123">
        <v>14.8575</v>
      </c>
      <c r="G1985" s="125">
        <v>-2.2499999999999999E-2</v>
      </c>
    </row>
    <row r="1986" spans="1:7" ht="15.75" customHeight="1" x14ac:dyDescent="0.25">
      <c r="A1986" s="124">
        <v>43182</v>
      </c>
      <c r="B1986" s="123">
        <v>15.545</v>
      </c>
      <c r="C1986" s="123">
        <v>15.2475</v>
      </c>
      <c r="D1986" s="123">
        <v>16.38</v>
      </c>
      <c r="E1986" s="123">
        <v>15.2475</v>
      </c>
      <c r="G1986" s="125">
        <v>1.95E-2</v>
      </c>
    </row>
    <row r="1987" spans="1:7" ht="15.75" customHeight="1" x14ac:dyDescent="0.25">
      <c r="A1987" s="124">
        <v>43181</v>
      </c>
      <c r="B1987" s="123">
        <v>15.2475</v>
      </c>
      <c r="C1987" s="123">
        <v>15.1075</v>
      </c>
      <c r="D1987" s="123">
        <v>15.362500000000001</v>
      </c>
      <c r="E1987" s="123">
        <v>11.99</v>
      </c>
      <c r="G1987" s="125">
        <v>9.2999999999999992E-3</v>
      </c>
    </row>
    <row r="1988" spans="1:7" ht="15.75" customHeight="1" x14ac:dyDescent="0.25">
      <c r="A1988" s="124">
        <v>43180</v>
      </c>
      <c r="B1988" s="123">
        <v>15.1075</v>
      </c>
      <c r="C1988" s="123">
        <v>15.6075</v>
      </c>
      <c r="D1988" s="123">
        <v>15.6075</v>
      </c>
      <c r="E1988" s="123">
        <v>12.3925</v>
      </c>
      <c r="G1988" s="125">
        <v>-3.2000000000000001E-2</v>
      </c>
    </row>
    <row r="1989" spans="1:7" ht="15.75" customHeight="1" x14ac:dyDescent="0.25">
      <c r="A1989" s="124">
        <v>43179</v>
      </c>
      <c r="B1989" s="123">
        <v>15.6075</v>
      </c>
      <c r="C1989" s="123">
        <v>15.82</v>
      </c>
      <c r="D1989" s="123">
        <v>16.125</v>
      </c>
      <c r="E1989" s="123">
        <v>15.17</v>
      </c>
      <c r="G1989" s="125">
        <v>-1.34E-2</v>
      </c>
    </row>
    <row r="1990" spans="1:7" ht="15.75" customHeight="1" x14ac:dyDescent="0.25">
      <c r="A1990" s="124">
        <v>43178</v>
      </c>
      <c r="B1990" s="123">
        <v>15.82</v>
      </c>
      <c r="C1990" s="123">
        <v>15.22</v>
      </c>
      <c r="D1990" s="123">
        <v>16.010000000000002</v>
      </c>
      <c r="E1990" s="123">
        <v>13.1425</v>
      </c>
      <c r="G1990" s="125">
        <v>3.9399999999999998E-2</v>
      </c>
    </row>
    <row r="1991" spans="1:7" ht="15.75" customHeight="1" x14ac:dyDescent="0.25">
      <c r="A1991" s="124">
        <v>43175</v>
      </c>
      <c r="B1991" s="123">
        <v>15.22</v>
      </c>
      <c r="C1991" s="123">
        <v>14.33</v>
      </c>
      <c r="D1991" s="123">
        <v>15.6225</v>
      </c>
      <c r="E1991" s="123">
        <v>11.6325</v>
      </c>
      <c r="G1991" s="125">
        <v>6.2100000000000002E-2</v>
      </c>
    </row>
    <row r="1992" spans="1:7" ht="15.75" customHeight="1" x14ac:dyDescent="0.25">
      <c r="A1992" s="124">
        <v>43174</v>
      </c>
      <c r="B1992" s="123">
        <v>14.33</v>
      </c>
      <c r="C1992" s="123">
        <v>14.362500000000001</v>
      </c>
      <c r="D1992" s="123">
        <v>14.654999999999999</v>
      </c>
      <c r="E1992" s="123">
        <v>11.295</v>
      </c>
      <c r="G1992" s="125">
        <v>-2.3E-3</v>
      </c>
    </row>
    <row r="1993" spans="1:7" ht="15.75" customHeight="1" x14ac:dyDescent="0.25">
      <c r="A1993" s="124">
        <v>43173</v>
      </c>
      <c r="B1993" s="123">
        <v>14.362500000000001</v>
      </c>
      <c r="C1993" s="123">
        <v>14.4625</v>
      </c>
      <c r="D1993" s="123">
        <v>14.952500000000001</v>
      </c>
      <c r="E1993" s="123">
        <v>11.734999999999999</v>
      </c>
      <c r="G1993" s="125">
        <v>-6.8999999999999999E-3</v>
      </c>
    </row>
    <row r="1994" spans="1:7" ht="15.75" customHeight="1" x14ac:dyDescent="0.25">
      <c r="A1994" s="124">
        <v>43172</v>
      </c>
      <c r="B1994" s="123">
        <v>14.4625</v>
      </c>
      <c r="C1994" s="123">
        <v>14.4925</v>
      </c>
      <c r="D1994" s="123">
        <v>14.62</v>
      </c>
      <c r="E1994" s="123">
        <v>12.387499999999999</v>
      </c>
      <c r="G1994" s="125">
        <v>-2.0999999999999999E-3</v>
      </c>
    </row>
    <row r="1995" spans="1:7" ht="15.75" customHeight="1" x14ac:dyDescent="0.25">
      <c r="A1995" s="124">
        <v>43171</v>
      </c>
      <c r="B1995" s="123">
        <v>14.4925</v>
      </c>
      <c r="C1995" s="123">
        <v>14.525</v>
      </c>
      <c r="D1995" s="123">
        <v>14.6625</v>
      </c>
      <c r="E1995" s="123">
        <v>12.01</v>
      </c>
      <c r="G1995" s="125">
        <v>-2.2000000000000001E-3</v>
      </c>
    </row>
    <row r="1996" spans="1:7" ht="15.75" customHeight="1" x14ac:dyDescent="0.25">
      <c r="A1996" s="124">
        <v>43168</v>
      </c>
      <c r="B1996" s="123">
        <v>14.525</v>
      </c>
      <c r="C1996" s="123">
        <v>14.585000000000001</v>
      </c>
      <c r="D1996" s="123">
        <v>14.762499999999999</v>
      </c>
      <c r="E1996" s="123">
        <v>12.904999999999999</v>
      </c>
      <c r="G1996" s="125">
        <v>-4.1000000000000003E-3</v>
      </c>
    </row>
    <row r="1997" spans="1:7" ht="15.75" customHeight="1" x14ac:dyDescent="0.25">
      <c r="A1997" s="124">
        <v>43167</v>
      </c>
      <c r="B1997" s="123">
        <v>14.585000000000001</v>
      </c>
      <c r="C1997" s="123">
        <v>15.7</v>
      </c>
      <c r="D1997" s="123">
        <v>15.7</v>
      </c>
      <c r="E1997" s="123">
        <v>12.484999999999999</v>
      </c>
      <c r="G1997" s="125">
        <v>-7.0999999999999994E-2</v>
      </c>
    </row>
    <row r="1998" spans="1:7" ht="15.75" customHeight="1" x14ac:dyDescent="0.25">
      <c r="A1998" s="124">
        <v>43166</v>
      </c>
      <c r="B1998" s="123">
        <v>15.7</v>
      </c>
      <c r="C1998" s="123">
        <v>16.245000000000001</v>
      </c>
      <c r="D1998" s="123">
        <v>16.46</v>
      </c>
      <c r="E1998" s="123">
        <v>13.4475</v>
      </c>
      <c r="G1998" s="125">
        <v>-3.3500000000000002E-2</v>
      </c>
    </row>
    <row r="1999" spans="1:7" ht="15.75" customHeight="1" x14ac:dyDescent="0.25">
      <c r="A1999" s="124">
        <v>43165</v>
      </c>
      <c r="B1999" s="123">
        <v>16.245000000000001</v>
      </c>
      <c r="C1999" s="123">
        <v>15.395</v>
      </c>
      <c r="D1999" s="123">
        <v>16.447500000000002</v>
      </c>
      <c r="E1999" s="123">
        <v>13.16</v>
      </c>
      <c r="G1999" s="125">
        <v>5.5199999999999999E-2</v>
      </c>
    </row>
    <row r="2000" spans="1:7" ht="15.75" customHeight="1" x14ac:dyDescent="0.25">
      <c r="A2000" s="124">
        <v>43164</v>
      </c>
      <c r="B2000" s="123">
        <v>15.395</v>
      </c>
      <c r="C2000" s="123">
        <v>14.0725</v>
      </c>
      <c r="D2000" s="123">
        <v>15.99</v>
      </c>
      <c r="E2000" s="123">
        <v>12.2325</v>
      </c>
      <c r="G2000" s="125">
        <v>9.4E-2</v>
      </c>
    </row>
    <row r="2001" spans="1:7" ht="15.75" customHeight="1" x14ac:dyDescent="0.25">
      <c r="A2001" s="124">
        <v>43160</v>
      </c>
      <c r="B2001" s="123">
        <v>14.0725</v>
      </c>
      <c r="C2001" s="123">
        <v>13.805</v>
      </c>
      <c r="D2001" s="123">
        <v>14.2525</v>
      </c>
      <c r="E2001" s="123">
        <v>12.404999999999999</v>
      </c>
      <c r="G2001" s="125">
        <v>1.9400000000000001E-2</v>
      </c>
    </row>
    <row r="2002" spans="1:7" ht="15.75" customHeight="1" x14ac:dyDescent="0.25">
      <c r="A2002" s="124">
        <v>43159</v>
      </c>
      <c r="B2002" s="123">
        <v>13.805</v>
      </c>
      <c r="C2002" s="123">
        <v>13.922499999999999</v>
      </c>
      <c r="D2002" s="123">
        <v>14.4</v>
      </c>
      <c r="E2002" s="123">
        <v>12.525</v>
      </c>
      <c r="G2002" s="125">
        <v>-8.3999999999999995E-3</v>
      </c>
    </row>
    <row r="2003" spans="1:7" ht="15.75" customHeight="1" x14ac:dyDescent="0.25">
      <c r="A2003" s="124">
        <v>43158</v>
      </c>
      <c r="B2003" s="123">
        <v>13.922499999999999</v>
      </c>
      <c r="C2003" s="123">
        <v>13.695</v>
      </c>
      <c r="D2003" s="123">
        <v>14.422499999999999</v>
      </c>
      <c r="E2003" s="123">
        <v>12.4475</v>
      </c>
      <c r="G2003" s="125">
        <v>1.66E-2</v>
      </c>
    </row>
    <row r="2004" spans="1:7" ht="15.75" customHeight="1" x14ac:dyDescent="0.25">
      <c r="A2004" s="124">
        <v>43157</v>
      </c>
      <c r="B2004" s="123">
        <v>13.695</v>
      </c>
      <c r="C2004" s="123">
        <v>14.202500000000001</v>
      </c>
      <c r="D2004" s="123">
        <v>14.324999999999999</v>
      </c>
      <c r="E2004" s="123">
        <v>13.53</v>
      </c>
      <c r="G2004" s="125">
        <v>-3.5700000000000003E-2</v>
      </c>
    </row>
    <row r="2005" spans="1:7" ht="15.75" customHeight="1" x14ac:dyDescent="0.25">
      <c r="A2005" s="124">
        <v>43154</v>
      </c>
      <c r="B2005" s="123">
        <v>14.202500000000001</v>
      </c>
      <c r="C2005" s="123">
        <v>14.8325</v>
      </c>
      <c r="D2005" s="123">
        <v>14.8325</v>
      </c>
      <c r="E2005" s="123">
        <v>13.535</v>
      </c>
      <c r="G2005" s="125">
        <v>-4.2500000000000003E-2</v>
      </c>
    </row>
    <row r="2006" spans="1:7" ht="15.75" customHeight="1" x14ac:dyDescent="0.25">
      <c r="A2006" s="124">
        <v>43153</v>
      </c>
      <c r="B2006" s="123">
        <v>14.8325</v>
      </c>
      <c r="C2006" s="123">
        <v>15.92</v>
      </c>
      <c r="D2006" s="123">
        <v>16.4575</v>
      </c>
      <c r="E2006" s="123">
        <v>14.5025</v>
      </c>
      <c r="G2006" s="125">
        <v>-6.83E-2</v>
      </c>
    </row>
    <row r="2007" spans="1:7" ht="15.75" customHeight="1" x14ac:dyDescent="0.25">
      <c r="A2007" s="124">
        <v>43152</v>
      </c>
      <c r="B2007" s="123">
        <v>15.92</v>
      </c>
      <c r="C2007" s="123">
        <v>16.8675</v>
      </c>
      <c r="D2007" s="123">
        <v>16.87</v>
      </c>
      <c r="E2007" s="123">
        <v>15.725</v>
      </c>
      <c r="G2007" s="125">
        <v>-5.62E-2</v>
      </c>
    </row>
    <row r="2008" spans="1:7" ht="15.75" customHeight="1" x14ac:dyDescent="0.25">
      <c r="A2008" s="124">
        <v>43151</v>
      </c>
      <c r="B2008" s="123">
        <v>16.8675</v>
      </c>
      <c r="C2008" s="123">
        <v>16.6675</v>
      </c>
      <c r="D2008" s="123">
        <v>17.537500000000001</v>
      </c>
      <c r="E2008" s="123">
        <v>16.327500000000001</v>
      </c>
      <c r="G2008" s="125">
        <v>1.2E-2</v>
      </c>
    </row>
    <row r="2009" spans="1:7" ht="15.75" customHeight="1" x14ac:dyDescent="0.25">
      <c r="A2009" s="124">
        <v>43150</v>
      </c>
      <c r="B2009" s="123">
        <v>16.6675</v>
      </c>
      <c r="C2009" s="123">
        <v>16.377500000000001</v>
      </c>
      <c r="D2009" s="123">
        <v>18.035</v>
      </c>
      <c r="E2009" s="123">
        <v>13.955</v>
      </c>
      <c r="G2009" s="125">
        <v>1.77E-2</v>
      </c>
    </row>
    <row r="2010" spans="1:7" ht="15.75" customHeight="1" x14ac:dyDescent="0.25">
      <c r="A2010" s="124">
        <v>43147</v>
      </c>
      <c r="B2010" s="123">
        <v>16.377500000000001</v>
      </c>
      <c r="C2010" s="123">
        <v>16.315000000000001</v>
      </c>
      <c r="D2010" s="123">
        <v>16.9725</v>
      </c>
      <c r="E2010" s="123">
        <v>12.57</v>
      </c>
      <c r="G2010" s="125">
        <v>3.8E-3</v>
      </c>
    </row>
    <row r="2011" spans="1:7" ht="15.75" customHeight="1" x14ac:dyDescent="0.25">
      <c r="A2011" s="124">
        <v>43146</v>
      </c>
      <c r="B2011" s="123">
        <v>16.315000000000001</v>
      </c>
      <c r="C2011" s="123">
        <v>17.184999999999999</v>
      </c>
      <c r="D2011" s="123">
        <v>17.184999999999999</v>
      </c>
      <c r="E2011" s="123">
        <v>14.085000000000001</v>
      </c>
      <c r="G2011" s="125">
        <v>-5.0599999999999999E-2</v>
      </c>
    </row>
    <row r="2012" spans="1:7" ht="15.75" customHeight="1" x14ac:dyDescent="0.25">
      <c r="A2012" s="124">
        <v>43145</v>
      </c>
      <c r="B2012" s="123">
        <v>17.184999999999999</v>
      </c>
      <c r="C2012" s="123">
        <v>17.8825</v>
      </c>
      <c r="D2012" s="123">
        <v>17.8825</v>
      </c>
      <c r="E2012" s="123">
        <v>15.52</v>
      </c>
      <c r="G2012" s="125">
        <v>-3.9E-2</v>
      </c>
    </row>
    <row r="2013" spans="1:7" ht="15.75" customHeight="1" x14ac:dyDescent="0.25">
      <c r="A2013" s="124">
        <v>43143</v>
      </c>
      <c r="B2013" s="123">
        <v>17.8825</v>
      </c>
      <c r="C2013" s="123">
        <v>19.23</v>
      </c>
      <c r="D2013" s="123">
        <v>19.23</v>
      </c>
      <c r="E2013" s="123">
        <v>16.567499999999999</v>
      </c>
      <c r="G2013" s="125">
        <v>-7.0099999999999996E-2</v>
      </c>
    </row>
    <row r="2014" spans="1:7" ht="15.75" customHeight="1" x14ac:dyDescent="0.25">
      <c r="A2014" s="124">
        <v>43140</v>
      </c>
      <c r="B2014" s="123">
        <v>19.23</v>
      </c>
      <c r="C2014" s="123">
        <v>17.772500000000001</v>
      </c>
      <c r="D2014" s="123">
        <v>20.422499999999999</v>
      </c>
      <c r="E2014" s="123">
        <v>15.15</v>
      </c>
      <c r="G2014" s="125">
        <v>8.2000000000000003E-2</v>
      </c>
    </row>
    <row r="2015" spans="1:7" ht="15.75" customHeight="1" x14ac:dyDescent="0.25">
      <c r="A2015" s="124">
        <v>43139</v>
      </c>
      <c r="B2015" s="123">
        <v>17.772500000000001</v>
      </c>
      <c r="C2015" s="123">
        <v>19.465</v>
      </c>
      <c r="D2015" s="123">
        <v>24.035</v>
      </c>
      <c r="E2015" s="123">
        <v>15.262499999999999</v>
      </c>
      <c r="G2015" s="125">
        <v>-8.6999999999999994E-2</v>
      </c>
    </row>
    <row r="2016" spans="1:7" ht="15.75" customHeight="1" x14ac:dyDescent="0.25">
      <c r="A2016" s="124">
        <v>43138</v>
      </c>
      <c r="B2016" s="123">
        <v>19.465</v>
      </c>
      <c r="C2016" s="123">
        <v>20.015000000000001</v>
      </c>
      <c r="D2016" s="123">
        <v>20.015000000000001</v>
      </c>
      <c r="E2016" s="123">
        <v>16.797499999999999</v>
      </c>
      <c r="G2016" s="125">
        <v>-2.75E-2</v>
      </c>
    </row>
    <row r="2017" spans="1:7" ht="15.75" customHeight="1" x14ac:dyDescent="0.25">
      <c r="A2017" s="124">
        <v>43137</v>
      </c>
      <c r="B2017" s="123">
        <v>20.015000000000001</v>
      </c>
      <c r="C2017" s="123">
        <v>16.052499999999998</v>
      </c>
      <c r="D2017" s="123">
        <v>23.157499999999999</v>
      </c>
      <c r="E2017" s="123">
        <v>16.052499999999998</v>
      </c>
      <c r="G2017" s="125">
        <v>0.24679999999999999</v>
      </c>
    </row>
    <row r="2018" spans="1:7" ht="15.75" customHeight="1" x14ac:dyDescent="0.25">
      <c r="A2018" s="124">
        <v>43136</v>
      </c>
      <c r="B2018" s="123">
        <v>16.052499999999998</v>
      </c>
      <c r="C2018" s="123">
        <v>15.25</v>
      </c>
      <c r="D2018" s="123">
        <v>18.335000000000001</v>
      </c>
      <c r="E2018" s="123">
        <v>15.08</v>
      </c>
      <c r="G2018" s="125">
        <v>5.2600000000000001E-2</v>
      </c>
    </row>
    <row r="2019" spans="1:7" ht="15.75" customHeight="1" x14ac:dyDescent="0.25">
      <c r="A2019" s="124">
        <v>43133</v>
      </c>
      <c r="B2019" s="123">
        <v>15.25</v>
      </c>
      <c r="C2019" s="123">
        <v>14.1075</v>
      </c>
      <c r="D2019" s="123">
        <v>15.49</v>
      </c>
      <c r="E2019" s="123">
        <v>11.4975</v>
      </c>
      <c r="G2019" s="125">
        <v>8.1000000000000003E-2</v>
      </c>
    </row>
    <row r="2020" spans="1:7" ht="15.75" customHeight="1" x14ac:dyDescent="0.25">
      <c r="A2020" s="124">
        <v>43132</v>
      </c>
      <c r="B2020" s="123">
        <v>14.1075</v>
      </c>
      <c r="C2020" s="123">
        <v>15.93</v>
      </c>
      <c r="D2020" s="123">
        <v>16.772500000000001</v>
      </c>
      <c r="E2020" s="123">
        <v>13.9025</v>
      </c>
      <c r="G2020" s="125">
        <v>-0.1144</v>
      </c>
    </row>
    <row r="2021" spans="1:7" ht="15.75" customHeight="1" x14ac:dyDescent="0.25">
      <c r="A2021" s="124">
        <v>43131</v>
      </c>
      <c r="B2021" s="123">
        <v>15.93</v>
      </c>
      <c r="C2021" s="123">
        <v>16.414999999999999</v>
      </c>
      <c r="D2021" s="123">
        <v>16.414999999999999</v>
      </c>
      <c r="E2021" s="123">
        <v>14.2875</v>
      </c>
      <c r="G2021" s="125">
        <v>-2.9499999999999998E-2</v>
      </c>
    </row>
    <row r="2022" spans="1:7" ht="15.75" customHeight="1" x14ac:dyDescent="0.25">
      <c r="A2022" s="124">
        <v>43130</v>
      </c>
      <c r="B2022" s="123">
        <v>16.414999999999999</v>
      </c>
      <c r="C2022" s="123">
        <v>17.887499999999999</v>
      </c>
      <c r="D2022" s="123">
        <v>18.004999999999999</v>
      </c>
      <c r="E2022" s="123">
        <v>16.149999999999999</v>
      </c>
      <c r="G2022" s="125">
        <v>-8.2299999999999998E-2</v>
      </c>
    </row>
    <row r="2023" spans="1:7" ht="15.75" customHeight="1" x14ac:dyDescent="0.25">
      <c r="A2023" s="124">
        <v>43129</v>
      </c>
      <c r="B2023" s="123">
        <v>17.887499999999999</v>
      </c>
      <c r="C2023" s="123">
        <v>17.5075</v>
      </c>
      <c r="D2023" s="123">
        <v>18.484999999999999</v>
      </c>
      <c r="E2023" s="123">
        <v>16.362500000000001</v>
      </c>
      <c r="G2023" s="125">
        <v>2.1700000000000001E-2</v>
      </c>
    </row>
    <row r="2024" spans="1:7" ht="15.75" customHeight="1" x14ac:dyDescent="0.25">
      <c r="A2024" s="124">
        <v>43125</v>
      </c>
      <c r="B2024" s="123">
        <v>17.5075</v>
      </c>
      <c r="C2024" s="123">
        <v>18.04</v>
      </c>
      <c r="D2024" s="123">
        <v>18.234999999999999</v>
      </c>
      <c r="E2024" s="123">
        <v>17.035</v>
      </c>
      <c r="G2024" s="125">
        <v>-2.9499999999999998E-2</v>
      </c>
    </row>
    <row r="2025" spans="1:7" ht="15.75" customHeight="1" x14ac:dyDescent="0.25">
      <c r="A2025" s="124">
        <v>43124</v>
      </c>
      <c r="B2025" s="123">
        <v>18.04</v>
      </c>
      <c r="C2025" s="123">
        <v>16.225000000000001</v>
      </c>
      <c r="D2025" s="123">
        <v>18.495000000000001</v>
      </c>
      <c r="E2025" s="123">
        <v>14.64</v>
      </c>
      <c r="G2025" s="125">
        <v>0.1119</v>
      </c>
    </row>
    <row r="2026" spans="1:7" ht="15.75" customHeight="1" x14ac:dyDescent="0.25">
      <c r="A2026" s="124">
        <v>43123</v>
      </c>
      <c r="B2026" s="123">
        <v>16.225000000000001</v>
      </c>
      <c r="C2026" s="123">
        <v>15.3925</v>
      </c>
      <c r="D2026" s="123">
        <v>16.297499999999999</v>
      </c>
      <c r="E2026" s="123">
        <v>14.11</v>
      </c>
      <c r="G2026" s="125">
        <v>5.4100000000000002E-2</v>
      </c>
    </row>
    <row r="2027" spans="1:7" ht="15.75" customHeight="1" x14ac:dyDescent="0.25">
      <c r="A2027" s="124">
        <v>43122</v>
      </c>
      <c r="B2027" s="123">
        <v>15.3925</v>
      </c>
      <c r="C2027" s="123">
        <v>13.9825</v>
      </c>
      <c r="D2027" s="123">
        <v>15.59</v>
      </c>
      <c r="E2027" s="123">
        <v>12.067500000000001</v>
      </c>
      <c r="G2027" s="125">
        <v>0.1008</v>
      </c>
    </row>
    <row r="2028" spans="1:7" ht="15.75" customHeight="1" x14ac:dyDescent="0.25">
      <c r="A2028" s="124">
        <v>43119</v>
      </c>
      <c r="B2028" s="123">
        <v>13.9825</v>
      </c>
      <c r="C2028" s="123">
        <v>13.96</v>
      </c>
      <c r="D2028" s="123">
        <v>14.195</v>
      </c>
      <c r="E2028" s="123">
        <v>10.75</v>
      </c>
      <c r="G2028" s="125">
        <v>1.6000000000000001E-3</v>
      </c>
    </row>
    <row r="2029" spans="1:7" ht="15.75" customHeight="1" x14ac:dyDescent="0.25">
      <c r="A2029" s="124">
        <v>43118</v>
      </c>
      <c r="B2029" s="123">
        <v>13.96</v>
      </c>
      <c r="C2029" s="123">
        <v>13.86</v>
      </c>
      <c r="D2029" s="123">
        <v>14.22</v>
      </c>
      <c r="E2029" s="123">
        <v>11.654999999999999</v>
      </c>
      <c r="G2029" s="125">
        <v>7.1999999999999998E-3</v>
      </c>
    </row>
    <row r="2030" spans="1:7" ht="15.75" customHeight="1" x14ac:dyDescent="0.25">
      <c r="A2030" s="124">
        <v>43117</v>
      </c>
      <c r="B2030" s="123">
        <v>13.86</v>
      </c>
      <c r="C2030" s="123">
        <v>14.085000000000001</v>
      </c>
      <c r="D2030" s="123">
        <v>14.445</v>
      </c>
      <c r="E2030" s="123">
        <v>10.345000000000001</v>
      </c>
      <c r="G2030" s="125">
        <v>-1.6E-2</v>
      </c>
    </row>
    <row r="2031" spans="1:7" ht="15.75" customHeight="1" x14ac:dyDescent="0.25">
      <c r="A2031" s="124">
        <v>43116</v>
      </c>
      <c r="B2031" s="123">
        <v>14.085000000000001</v>
      </c>
      <c r="C2031" s="123">
        <v>14.305</v>
      </c>
      <c r="D2031" s="123">
        <v>14.585000000000001</v>
      </c>
      <c r="E2031" s="123">
        <v>12.3475</v>
      </c>
      <c r="G2031" s="125">
        <v>-1.54E-2</v>
      </c>
    </row>
    <row r="2032" spans="1:7" ht="15.75" customHeight="1" x14ac:dyDescent="0.25">
      <c r="A2032" s="124">
        <v>43115</v>
      </c>
      <c r="B2032" s="123">
        <v>14.305</v>
      </c>
      <c r="C2032" s="123">
        <v>13.7325</v>
      </c>
      <c r="D2032" s="123">
        <v>14.475</v>
      </c>
      <c r="E2032" s="123">
        <v>11.8125</v>
      </c>
      <c r="G2032" s="125">
        <v>4.1700000000000001E-2</v>
      </c>
    </row>
    <row r="2033" spans="1:7" ht="15.75" customHeight="1" x14ac:dyDescent="0.25">
      <c r="A2033" s="124">
        <v>43112</v>
      </c>
      <c r="B2033" s="123">
        <v>13.7325</v>
      </c>
      <c r="C2033" s="123">
        <v>14.012499999999999</v>
      </c>
      <c r="D2033" s="123">
        <v>14.5525</v>
      </c>
      <c r="E2033" s="123">
        <v>11.92</v>
      </c>
      <c r="G2033" s="125">
        <v>-0.02</v>
      </c>
    </row>
    <row r="2034" spans="1:7" ht="15.75" customHeight="1" x14ac:dyDescent="0.25">
      <c r="A2034" s="124">
        <v>43111</v>
      </c>
      <c r="B2034" s="123">
        <v>14.012499999999999</v>
      </c>
      <c r="C2034" s="123">
        <v>14.035</v>
      </c>
      <c r="D2034" s="123">
        <v>14.2775</v>
      </c>
      <c r="E2034" s="123">
        <v>12.984999999999999</v>
      </c>
      <c r="G2034" s="125">
        <v>-1.6000000000000001E-3</v>
      </c>
    </row>
    <row r="2035" spans="1:7" ht="15.75" customHeight="1" x14ac:dyDescent="0.25">
      <c r="A2035" s="124">
        <v>43110</v>
      </c>
      <c r="B2035" s="123">
        <v>14.035</v>
      </c>
      <c r="C2035" s="123">
        <v>13.8475</v>
      </c>
      <c r="D2035" s="123">
        <v>14.227499999999999</v>
      </c>
      <c r="E2035" s="123">
        <v>12.5175</v>
      </c>
      <c r="G2035" s="125">
        <v>1.35E-2</v>
      </c>
    </row>
    <row r="2036" spans="1:7" ht="15.75" customHeight="1" x14ac:dyDescent="0.25">
      <c r="A2036" s="124">
        <v>43109</v>
      </c>
      <c r="B2036" s="123">
        <v>13.8475</v>
      </c>
      <c r="C2036" s="123">
        <v>13.734999999999999</v>
      </c>
      <c r="D2036" s="123">
        <v>14.13</v>
      </c>
      <c r="E2036" s="123">
        <v>12.25</v>
      </c>
      <c r="G2036" s="125">
        <v>8.2000000000000007E-3</v>
      </c>
    </row>
    <row r="2037" spans="1:7" ht="15.75" customHeight="1" x14ac:dyDescent="0.25">
      <c r="A2037" s="124">
        <v>43108</v>
      </c>
      <c r="B2037" s="123">
        <v>13.734999999999999</v>
      </c>
      <c r="C2037" s="123">
        <v>13.112500000000001</v>
      </c>
      <c r="D2037" s="123">
        <v>13.855</v>
      </c>
      <c r="E2037" s="123">
        <v>11.8125</v>
      </c>
      <c r="G2037" s="125">
        <v>4.7500000000000001E-2</v>
      </c>
    </row>
    <row r="2038" spans="1:7" ht="15.75" customHeight="1" x14ac:dyDescent="0.25">
      <c r="A2038" s="124">
        <v>43105</v>
      </c>
      <c r="B2038" s="123">
        <v>13.112500000000001</v>
      </c>
      <c r="C2038" s="123">
        <v>13.414999999999999</v>
      </c>
      <c r="D2038" s="123">
        <v>13.414999999999999</v>
      </c>
      <c r="E2038" s="123">
        <v>12.42</v>
      </c>
      <c r="G2038" s="125">
        <v>-2.2499999999999999E-2</v>
      </c>
    </row>
    <row r="2039" spans="1:7" ht="15.75" customHeight="1" x14ac:dyDescent="0.25">
      <c r="A2039" s="124">
        <v>43104</v>
      </c>
      <c r="B2039" s="123">
        <v>13.414999999999999</v>
      </c>
      <c r="C2039" s="123">
        <v>13.6225</v>
      </c>
      <c r="D2039" s="123">
        <v>13.7925</v>
      </c>
      <c r="E2039" s="123">
        <v>12.182499999999999</v>
      </c>
      <c r="G2039" s="125">
        <v>-1.52E-2</v>
      </c>
    </row>
    <row r="2040" spans="1:7" ht="15.75" customHeight="1" x14ac:dyDescent="0.25">
      <c r="A2040" s="124">
        <v>43103</v>
      </c>
      <c r="B2040" s="123">
        <v>13.6225</v>
      </c>
      <c r="C2040" s="123">
        <v>13.685</v>
      </c>
      <c r="D2040" s="123">
        <v>13.715</v>
      </c>
      <c r="E2040" s="123">
        <v>12.765000000000001</v>
      </c>
      <c r="G2040" s="125">
        <v>-4.5999999999999999E-3</v>
      </c>
    </row>
    <row r="2041" spans="1:7" ht="15.75" customHeight="1" x14ac:dyDescent="0.25">
      <c r="A2041" s="124">
        <v>43102</v>
      </c>
      <c r="B2041" s="123">
        <v>13.685</v>
      </c>
      <c r="C2041" s="123">
        <v>13.352499999999999</v>
      </c>
      <c r="D2041" s="123">
        <v>13.842499999999999</v>
      </c>
      <c r="E2041" s="123">
        <v>12.605</v>
      </c>
      <c r="G2041" s="125">
        <v>2.4899999999999999E-2</v>
      </c>
    </row>
    <row r="2042" spans="1:7" ht="15.75" customHeight="1" x14ac:dyDescent="0.25">
      <c r="A2042" s="124">
        <v>43101</v>
      </c>
      <c r="B2042" s="123">
        <v>13.352499999999999</v>
      </c>
      <c r="C2042" s="123">
        <v>12.67</v>
      </c>
      <c r="D2042" s="123">
        <v>13.612500000000001</v>
      </c>
      <c r="E2042" s="123">
        <v>12.545</v>
      </c>
      <c r="G2042" s="125">
        <v>5.3900000000000003E-2</v>
      </c>
    </row>
    <row r="2043" spans="1:7" ht="15.75" customHeight="1" x14ac:dyDescent="0.25">
      <c r="A2043" s="124">
        <v>43098</v>
      </c>
      <c r="B2043" s="123">
        <v>12.67</v>
      </c>
      <c r="C2043" s="123">
        <v>12.297499999999999</v>
      </c>
      <c r="D2043" s="123">
        <v>12.76</v>
      </c>
      <c r="E2043" s="123">
        <v>11.48</v>
      </c>
      <c r="G2043" s="125">
        <v>3.0300000000000001E-2</v>
      </c>
    </row>
    <row r="2044" spans="1:7" ht="15.75" customHeight="1" x14ac:dyDescent="0.25">
      <c r="A2044" s="124">
        <v>43097</v>
      </c>
      <c r="B2044" s="123">
        <v>12.297499999999999</v>
      </c>
      <c r="C2044" s="123">
        <v>12.4925</v>
      </c>
      <c r="D2044" s="123">
        <v>12.692500000000001</v>
      </c>
      <c r="E2044" s="123">
        <v>11.327500000000001</v>
      </c>
      <c r="G2044" s="125">
        <v>-1.5599999999999999E-2</v>
      </c>
    </row>
    <row r="2045" spans="1:7" ht="15.75" customHeight="1" x14ac:dyDescent="0.25">
      <c r="A2045" s="124">
        <v>43096</v>
      </c>
      <c r="B2045" s="123">
        <v>12.4925</v>
      </c>
      <c r="C2045" s="123">
        <v>12.0525</v>
      </c>
      <c r="D2045" s="123">
        <v>12.734999999999999</v>
      </c>
      <c r="E2045" s="123">
        <v>11.51</v>
      </c>
      <c r="G2045" s="125">
        <v>3.6499999999999998E-2</v>
      </c>
    </row>
    <row r="2046" spans="1:7" ht="15.75" customHeight="1" x14ac:dyDescent="0.25">
      <c r="A2046" s="124">
        <v>43095</v>
      </c>
      <c r="B2046" s="123">
        <v>12.0525</v>
      </c>
      <c r="C2046" s="123">
        <v>11.5875</v>
      </c>
      <c r="D2046" s="123">
        <v>12.2575</v>
      </c>
      <c r="E2046" s="123">
        <v>10.317500000000001</v>
      </c>
      <c r="G2046" s="125">
        <v>4.0099999999999997E-2</v>
      </c>
    </row>
    <row r="2047" spans="1:7" ht="15.75" customHeight="1" x14ac:dyDescent="0.25">
      <c r="A2047" s="124">
        <v>43091</v>
      </c>
      <c r="B2047" s="123">
        <v>11.5875</v>
      </c>
      <c r="C2047" s="123">
        <v>12.085000000000001</v>
      </c>
      <c r="D2047" s="123">
        <v>12.1325</v>
      </c>
      <c r="E2047" s="123">
        <v>10.7325</v>
      </c>
      <c r="G2047" s="125">
        <v>-4.1200000000000001E-2</v>
      </c>
    </row>
    <row r="2048" spans="1:7" ht="15.75" customHeight="1" x14ac:dyDescent="0.25">
      <c r="A2048" s="124">
        <v>43090</v>
      </c>
      <c r="B2048" s="123">
        <v>12.085000000000001</v>
      </c>
      <c r="C2048" s="123">
        <v>12.185</v>
      </c>
      <c r="D2048" s="123">
        <v>12.2425</v>
      </c>
      <c r="E2048" s="123">
        <v>10.16</v>
      </c>
      <c r="G2048" s="125">
        <v>-8.2000000000000007E-3</v>
      </c>
    </row>
    <row r="2049" spans="1:7" ht="15.75" customHeight="1" x14ac:dyDescent="0.25">
      <c r="A2049" s="124">
        <v>43089</v>
      </c>
      <c r="B2049" s="123">
        <v>12.185</v>
      </c>
      <c r="C2049" s="123">
        <v>12.1875</v>
      </c>
      <c r="D2049" s="123">
        <v>12.414999999999999</v>
      </c>
      <c r="E2049" s="123">
        <v>11.202500000000001</v>
      </c>
      <c r="G2049" s="125">
        <v>-2.0000000000000001E-4</v>
      </c>
    </row>
    <row r="2050" spans="1:7" ht="15.75" customHeight="1" x14ac:dyDescent="0.25">
      <c r="A2050" s="124">
        <v>43088</v>
      </c>
      <c r="B2050" s="123">
        <v>12.1875</v>
      </c>
      <c r="C2050" s="123">
        <v>13.115</v>
      </c>
      <c r="D2050" s="123">
        <v>13.115</v>
      </c>
      <c r="E2050" s="123">
        <v>12.074999999999999</v>
      </c>
      <c r="G2050" s="125">
        <v>-7.0699999999999999E-2</v>
      </c>
    </row>
    <row r="2051" spans="1:7" ht="15.75" customHeight="1" x14ac:dyDescent="0.25">
      <c r="A2051" s="124">
        <v>43087</v>
      </c>
      <c r="B2051" s="123">
        <v>13.115</v>
      </c>
      <c r="C2051" s="123">
        <v>14.94</v>
      </c>
      <c r="D2051" s="123">
        <v>18.2575</v>
      </c>
      <c r="E2051" s="123">
        <v>12.815</v>
      </c>
      <c r="G2051" s="125">
        <v>-0.1222</v>
      </c>
    </row>
    <row r="2052" spans="1:7" ht="15.75" customHeight="1" x14ac:dyDescent="0.25">
      <c r="A2052" s="124">
        <v>43084</v>
      </c>
      <c r="B2052" s="123">
        <v>14.94</v>
      </c>
      <c r="C2052" s="123">
        <v>16.407499999999999</v>
      </c>
      <c r="D2052" s="123">
        <v>16.407499999999999</v>
      </c>
      <c r="E2052" s="123">
        <v>13.397500000000001</v>
      </c>
      <c r="G2052" s="125">
        <v>-8.9399999999999993E-2</v>
      </c>
    </row>
    <row r="2053" spans="1:7" ht="15.75" customHeight="1" x14ac:dyDescent="0.25">
      <c r="A2053" s="124">
        <v>43083</v>
      </c>
      <c r="B2053" s="123">
        <v>16.407499999999999</v>
      </c>
      <c r="C2053" s="123">
        <v>15.945</v>
      </c>
      <c r="D2053" s="123">
        <v>17.385000000000002</v>
      </c>
      <c r="E2053" s="123">
        <v>12.795</v>
      </c>
      <c r="G2053" s="125">
        <v>2.9000000000000001E-2</v>
      </c>
    </row>
    <row r="2054" spans="1:7" ht="15.75" customHeight="1" x14ac:dyDescent="0.25">
      <c r="A2054" s="124">
        <v>43082</v>
      </c>
      <c r="B2054" s="123">
        <v>15.945</v>
      </c>
      <c r="C2054" s="123">
        <v>15.262499999999999</v>
      </c>
      <c r="D2054" s="123">
        <v>16.3125</v>
      </c>
      <c r="E2054" s="123">
        <v>12.702500000000001</v>
      </c>
      <c r="G2054" s="125">
        <v>4.4699999999999997E-2</v>
      </c>
    </row>
    <row r="2055" spans="1:7" ht="15.75" customHeight="1" x14ac:dyDescent="0.25">
      <c r="A2055" s="124">
        <v>43081</v>
      </c>
      <c r="B2055" s="123">
        <v>15.262499999999999</v>
      </c>
      <c r="C2055" s="123">
        <v>14.147500000000001</v>
      </c>
      <c r="D2055" s="123">
        <v>15.3725</v>
      </c>
      <c r="E2055" s="123">
        <v>12.157500000000001</v>
      </c>
      <c r="G2055" s="125">
        <v>7.8799999999999995E-2</v>
      </c>
    </row>
    <row r="2056" spans="1:7" ht="15.75" customHeight="1" x14ac:dyDescent="0.25">
      <c r="A2056" s="124">
        <v>43080</v>
      </c>
      <c r="B2056" s="123">
        <v>14.147500000000001</v>
      </c>
      <c r="C2056" s="123">
        <v>13.672499999999999</v>
      </c>
      <c r="D2056" s="123">
        <v>14.484999999999999</v>
      </c>
      <c r="E2056" s="123">
        <v>12.16</v>
      </c>
      <c r="G2056" s="125">
        <v>3.4700000000000002E-2</v>
      </c>
    </row>
    <row r="2057" spans="1:7" ht="15.75" customHeight="1" x14ac:dyDescent="0.25">
      <c r="A2057" s="124">
        <v>43077</v>
      </c>
      <c r="B2057" s="123">
        <v>13.672499999999999</v>
      </c>
      <c r="C2057" s="123">
        <v>14.272500000000001</v>
      </c>
      <c r="D2057" s="123">
        <v>14.272500000000001</v>
      </c>
      <c r="E2057" s="123">
        <v>12.904999999999999</v>
      </c>
      <c r="G2057" s="125">
        <v>-4.2000000000000003E-2</v>
      </c>
    </row>
    <row r="2058" spans="1:7" ht="15.75" customHeight="1" x14ac:dyDescent="0.25">
      <c r="A2058" s="124">
        <v>43076</v>
      </c>
      <c r="B2058" s="123">
        <v>14.272500000000001</v>
      </c>
      <c r="C2058" s="123">
        <v>15.0875</v>
      </c>
      <c r="D2058" s="123">
        <v>15.0875</v>
      </c>
      <c r="E2058" s="123">
        <v>13.92</v>
      </c>
      <c r="G2058" s="125">
        <v>-5.3999999999999999E-2</v>
      </c>
    </row>
    <row r="2059" spans="1:7" ht="15.75" customHeight="1" x14ac:dyDescent="0.25">
      <c r="A2059" s="124">
        <v>43075</v>
      </c>
      <c r="B2059" s="123">
        <v>15.0875</v>
      </c>
      <c r="C2059" s="123">
        <v>15.0075</v>
      </c>
      <c r="D2059" s="123">
        <v>15.2575</v>
      </c>
      <c r="E2059" s="123">
        <v>13.5525</v>
      </c>
      <c r="G2059" s="125">
        <v>5.3E-3</v>
      </c>
    </row>
    <row r="2060" spans="1:7" ht="15.75" customHeight="1" x14ac:dyDescent="0.25">
      <c r="A2060" s="124">
        <v>43074</v>
      </c>
      <c r="B2060" s="123">
        <v>15.0075</v>
      </c>
      <c r="C2060" s="123">
        <v>14.855</v>
      </c>
      <c r="D2060" s="123">
        <v>15.3375</v>
      </c>
      <c r="E2060" s="123">
        <v>13.547499999999999</v>
      </c>
      <c r="G2060" s="125">
        <v>1.03E-2</v>
      </c>
    </row>
    <row r="2061" spans="1:7" ht="15.75" customHeight="1" x14ac:dyDescent="0.25">
      <c r="A2061" s="124">
        <v>43073</v>
      </c>
      <c r="B2061" s="123">
        <v>14.855</v>
      </c>
      <c r="C2061" s="123">
        <v>14.795</v>
      </c>
      <c r="D2061" s="123">
        <v>15.255000000000001</v>
      </c>
      <c r="E2061" s="123">
        <v>14.135</v>
      </c>
      <c r="G2061" s="125">
        <v>4.1000000000000003E-3</v>
      </c>
    </row>
    <row r="2062" spans="1:7" ht="15.75" customHeight="1" x14ac:dyDescent="0.25">
      <c r="A2062" s="124">
        <v>43070</v>
      </c>
      <c r="B2062" s="123">
        <v>14.795</v>
      </c>
      <c r="C2062" s="123">
        <v>13.55</v>
      </c>
      <c r="D2062" s="123">
        <v>15.022500000000001</v>
      </c>
      <c r="E2062" s="123">
        <v>12.62</v>
      </c>
      <c r="G2062" s="125">
        <v>9.1899999999999996E-2</v>
      </c>
    </row>
    <row r="2063" spans="1:7" ht="15.75" customHeight="1" x14ac:dyDescent="0.25">
      <c r="A2063" s="124">
        <v>43069</v>
      </c>
      <c r="B2063" s="123">
        <v>13.55</v>
      </c>
      <c r="C2063" s="123">
        <v>13.06</v>
      </c>
      <c r="D2063" s="123">
        <v>13.907500000000001</v>
      </c>
      <c r="E2063" s="123">
        <v>11.965</v>
      </c>
      <c r="G2063" s="125">
        <v>3.7499999999999999E-2</v>
      </c>
    </row>
    <row r="2064" spans="1:7" ht="15.75" customHeight="1" x14ac:dyDescent="0.25">
      <c r="A2064" s="124">
        <v>43068</v>
      </c>
      <c r="B2064" s="123">
        <v>13.06</v>
      </c>
      <c r="C2064" s="123">
        <v>13.147500000000001</v>
      </c>
      <c r="D2064" s="123">
        <v>13.285</v>
      </c>
      <c r="E2064" s="123">
        <v>12.255000000000001</v>
      </c>
      <c r="G2064" s="125">
        <v>-6.7000000000000002E-3</v>
      </c>
    </row>
    <row r="2065" spans="1:7" ht="15.75" customHeight="1" x14ac:dyDescent="0.25">
      <c r="A2065" s="124">
        <v>43067</v>
      </c>
      <c r="B2065" s="123">
        <v>13.147500000000001</v>
      </c>
      <c r="C2065" s="123">
        <v>13.03</v>
      </c>
      <c r="D2065" s="123">
        <v>13.362500000000001</v>
      </c>
      <c r="E2065" s="123">
        <v>12.0375</v>
      </c>
      <c r="G2065" s="125">
        <v>8.9999999999999993E-3</v>
      </c>
    </row>
    <row r="2066" spans="1:7" ht="15.75" customHeight="1" x14ac:dyDescent="0.25">
      <c r="A2066" s="124">
        <v>43066</v>
      </c>
      <c r="B2066" s="123">
        <v>13.03</v>
      </c>
      <c r="C2066" s="123">
        <v>13.512499999999999</v>
      </c>
      <c r="D2066" s="123">
        <v>13.9025</v>
      </c>
      <c r="E2066" s="123">
        <v>11.5275</v>
      </c>
      <c r="G2066" s="125">
        <v>-3.5700000000000003E-2</v>
      </c>
    </row>
    <row r="2067" spans="1:7" ht="15.75" customHeight="1" x14ac:dyDescent="0.25">
      <c r="A2067" s="124">
        <v>43063</v>
      </c>
      <c r="B2067" s="123">
        <v>13.512499999999999</v>
      </c>
      <c r="C2067" s="123">
        <v>13.865</v>
      </c>
      <c r="D2067" s="123">
        <v>13.9925</v>
      </c>
      <c r="E2067" s="123">
        <v>12.49</v>
      </c>
      <c r="G2067" s="125">
        <v>-2.5399999999999999E-2</v>
      </c>
    </row>
    <row r="2068" spans="1:7" ht="15.75" customHeight="1" x14ac:dyDescent="0.25">
      <c r="A2068" s="124">
        <v>43062</v>
      </c>
      <c r="B2068" s="123">
        <v>13.865</v>
      </c>
      <c r="C2068" s="123">
        <v>14.0375</v>
      </c>
      <c r="D2068" s="123">
        <v>14.4625</v>
      </c>
      <c r="E2068" s="123">
        <v>12.8225</v>
      </c>
      <c r="G2068" s="125">
        <v>-1.23E-2</v>
      </c>
    </row>
    <row r="2069" spans="1:7" ht="15.75" customHeight="1" x14ac:dyDescent="0.25">
      <c r="A2069" s="124">
        <v>43061</v>
      </c>
      <c r="B2069" s="123">
        <v>14.0375</v>
      </c>
      <c r="C2069" s="123">
        <v>13.715</v>
      </c>
      <c r="D2069" s="123">
        <v>14.335000000000001</v>
      </c>
      <c r="E2069" s="123">
        <v>12.185</v>
      </c>
      <c r="G2069" s="125">
        <v>2.35E-2</v>
      </c>
    </row>
    <row r="2070" spans="1:7" ht="15.75" customHeight="1" x14ac:dyDescent="0.25">
      <c r="A2070" s="124">
        <v>43060</v>
      </c>
      <c r="B2070" s="123">
        <v>13.715</v>
      </c>
      <c r="C2070" s="123">
        <v>13.432499999999999</v>
      </c>
      <c r="D2070" s="123">
        <v>13.925000000000001</v>
      </c>
      <c r="E2070" s="123">
        <v>11.01</v>
      </c>
      <c r="G2070" s="125">
        <v>2.1000000000000001E-2</v>
      </c>
    </row>
    <row r="2071" spans="1:7" ht="15.75" customHeight="1" x14ac:dyDescent="0.25">
      <c r="A2071" s="124">
        <v>43059</v>
      </c>
      <c r="B2071" s="123">
        <v>13.432499999999999</v>
      </c>
      <c r="C2071" s="123">
        <v>13.7125</v>
      </c>
      <c r="D2071" s="123">
        <v>15.605</v>
      </c>
      <c r="E2071" s="123">
        <v>11.12</v>
      </c>
      <c r="G2071" s="125">
        <v>-2.0400000000000001E-2</v>
      </c>
    </row>
    <row r="2072" spans="1:7" ht="15.75" customHeight="1" x14ac:dyDescent="0.25">
      <c r="A2072" s="124">
        <v>43056</v>
      </c>
      <c r="B2072" s="123">
        <v>13.7125</v>
      </c>
      <c r="C2072" s="123">
        <v>13.4625</v>
      </c>
      <c r="D2072" s="123">
        <v>13.86</v>
      </c>
      <c r="E2072" s="123">
        <v>11.6325</v>
      </c>
      <c r="G2072" s="125">
        <v>1.8599999999999998E-2</v>
      </c>
    </row>
    <row r="2073" spans="1:7" ht="15.75" customHeight="1" x14ac:dyDescent="0.25">
      <c r="A2073" s="124">
        <v>43055</v>
      </c>
      <c r="B2073" s="123">
        <v>13.4625</v>
      </c>
      <c r="C2073" s="123">
        <v>14.265000000000001</v>
      </c>
      <c r="D2073" s="123">
        <v>14.265000000000001</v>
      </c>
      <c r="E2073" s="123">
        <v>11.067500000000001</v>
      </c>
      <c r="G2073" s="125">
        <v>-5.6300000000000003E-2</v>
      </c>
    </row>
    <row r="2074" spans="1:7" ht="15.75" customHeight="1" x14ac:dyDescent="0.25">
      <c r="A2074" s="124">
        <v>43054</v>
      </c>
      <c r="B2074" s="123">
        <v>14.265000000000001</v>
      </c>
      <c r="C2074" s="123">
        <v>14.164999999999999</v>
      </c>
      <c r="D2074" s="123">
        <v>14.577500000000001</v>
      </c>
      <c r="E2074" s="123">
        <v>11.58</v>
      </c>
      <c r="G2074" s="125">
        <v>7.1000000000000004E-3</v>
      </c>
    </row>
    <row r="2075" spans="1:7" ht="15.75" customHeight="1" x14ac:dyDescent="0.25">
      <c r="A2075" s="124">
        <v>43053</v>
      </c>
      <c r="B2075" s="123">
        <v>14.164999999999999</v>
      </c>
      <c r="C2075" s="123">
        <v>14.045</v>
      </c>
      <c r="D2075" s="123">
        <v>14.74</v>
      </c>
      <c r="E2075" s="123">
        <v>12.4575</v>
      </c>
      <c r="G2075" s="125">
        <v>8.5000000000000006E-3</v>
      </c>
    </row>
    <row r="2076" spans="1:7" ht="15.75" customHeight="1" x14ac:dyDescent="0.25">
      <c r="A2076" s="124">
        <v>43052</v>
      </c>
      <c r="B2076" s="123">
        <v>14.045</v>
      </c>
      <c r="C2076" s="123">
        <v>13.475</v>
      </c>
      <c r="D2076" s="123">
        <v>14.3825</v>
      </c>
      <c r="E2076" s="123">
        <v>11.164999999999999</v>
      </c>
      <c r="G2076" s="125">
        <v>4.2299999999999997E-2</v>
      </c>
    </row>
    <row r="2077" spans="1:7" ht="15.75" customHeight="1" x14ac:dyDescent="0.25">
      <c r="A2077" s="124">
        <v>43049</v>
      </c>
      <c r="B2077" s="123">
        <v>13.475</v>
      </c>
      <c r="C2077" s="123">
        <v>13.2675</v>
      </c>
      <c r="D2077" s="123">
        <v>13.817500000000001</v>
      </c>
      <c r="E2077" s="123">
        <v>11.1675</v>
      </c>
      <c r="G2077" s="125">
        <v>1.5599999999999999E-2</v>
      </c>
    </row>
    <row r="2078" spans="1:7" ht="15.75" customHeight="1" x14ac:dyDescent="0.25">
      <c r="A2078" s="124">
        <v>43048</v>
      </c>
      <c r="B2078" s="123">
        <v>13.2675</v>
      </c>
      <c r="C2078" s="123">
        <v>13.61</v>
      </c>
      <c r="D2078" s="123">
        <v>13.715</v>
      </c>
      <c r="E2078" s="123">
        <v>11.08</v>
      </c>
      <c r="G2078" s="125">
        <v>-2.52E-2</v>
      </c>
    </row>
    <row r="2079" spans="1:7" ht="15.75" customHeight="1" x14ac:dyDescent="0.25">
      <c r="A2079" s="124">
        <v>43047</v>
      </c>
      <c r="B2079" s="123">
        <v>13.61</v>
      </c>
      <c r="C2079" s="123">
        <v>13.237500000000001</v>
      </c>
      <c r="D2079" s="123">
        <v>13.855</v>
      </c>
      <c r="E2079" s="123">
        <v>11.234999999999999</v>
      </c>
      <c r="G2079" s="125">
        <v>2.81E-2</v>
      </c>
    </row>
    <row r="2080" spans="1:7" ht="15.75" customHeight="1" x14ac:dyDescent="0.25">
      <c r="A2080" s="124">
        <v>43046</v>
      </c>
      <c r="B2080" s="123">
        <v>13.237500000000001</v>
      </c>
      <c r="C2080" s="123">
        <v>13.022500000000001</v>
      </c>
      <c r="D2080" s="123">
        <v>13.68</v>
      </c>
      <c r="E2080" s="123">
        <v>11.6775</v>
      </c>
      <c r="G2080" s="125">
        <v>1.6500000000000001E-2</v>
      </c>
    </row>
    <row r="2081" spans="1:7" ht="15.75" customHeight="1" x14ac:dyDescent="0.25">
      <c r="A2081" s="124">
        <v>43045</v>
      </c>
      <c r="B2081" s="123">
        <v>13.022500000000001</v>
      </c>
      <c r="C2081" s="123">
        <v>11.91</v>
      </c>
      <c r="D2081" s="123">
        <v>13.26</v>
      </c>
      <c r="E2081" s="123">
        <v>11.3725</v>
      </c>
      <c r="G2081" s="125">
        <v>9.3399999999999997E-2</v>
      </c>
    </row>
    <row r="2082" spans="1:7" ht="15.75" customHeight="1" x14ac:dyDescent="0.25">
      <c r="A2082" s="124">
        <v>43042</v>
      </c>
      <c r="B2082" s="123">
        <v>11.91</v>
      </c>
      <c r="C2082" s="123">
        <v>12.005000000000001</v>
      </c>
      <c r="D2082" s="123">
        <v>12.3025</v>
      </c>
      <c r="E2082" s="123">
        <v>11.0725</v>
      </c>
      <c r="G2082" s="125">
        <v>-7.9000000000000008E-3</v>
      </c>
    </row>
    <row r="2083" spans="1:7" ht="15.75" customHeight="1" x14ac:dyDescent="0.25">
      <c r="A2083" s="124">
        <v>43041</v>
      </c>
      <c r="B2083" s="123">
        <v>12.005000000000001</v>
      </c>
      <c r="C2083" s="123">
        <v>12.137499999999999</v>
      </c>
      <c r="D2083" s="123">
        <v>12.37</v>
      </c>
      <c r="E2083" s="123">
        <v>11.41</v>
      </c>
      <c r="G2083" s="125">
        <v>-1.09E-2</v>
      </c>
    </row>
    <row r="2084" spans="1:7" ht="15.75" customHeight="1" x14ac:dyDescent="0.25">
      <c r="A2084" s="124">
        <v>43040</v>
      </c>
      <c r="B2084" s="123">
        <v>12.137499999999999</v>
      </c>
      <c r="C2084" s="123">
        <v>12.44</v>
      </c>
      <c r="D2084" s="123">
        <v>12.44</v>
      </c>
      <c r="E2084" s="123">
        <v>11.79</v>
      </c>
      <c r="G2084" s="125">
        <v>-2.4299999999999999E-2</v>
      </c>
    </row>
    <row r="2085" spans="1:7" ht="15.75" customHeight="1" x14ac:dyDescent="0.25">
      <c r="A2085" s="124">
        <v>43039</v>
      </c>
      <c r="B2085" s="123">
        <v>12.44</v>
      </c>
      <c r="C2085" s="123">
        <v>12.112500000000001</v>
      </c>
      <c r="D2085" s="123">
        <v>12.525</v>
      </c>
      <c r="E2085" s="123">
        <v>11.525</v>
      </c>
      <c r="G2085" s="125">
        <v>2.7E-2</v>
      </c>
    </row>
    <row r="2086" spans="1:7" ht="15.75" customHeight="1" x14ac:dyDescent="0.25">
      <c r="A2086" s="124">
        <v>43038</v>
      </c>
      <c r="B2086" s="123">
        <v>12.112500000000001</v>
      </c>
      <c r="C2086" s="123">
        <v>11.475</v>
      </c>
      <c r="D2086" s="123">
        <v>12.26</v>
      </c>
      <c r="E2086" s="123">
        <v>11.475</v>
      </c>
      <c r="G2086" s="125">
        <v>5.5599999999999997E-2</v>
      </c>
    </row>
    <row r="2087" spans="1:7" ht="15.75" customHeight="1" x14ac:dyDescent="0.25">
      <c r="A2087" s="124">
        <v>43035</v>
      </c>
      <c r="B2087" s="123">
        <v>11.475</v>
      </c>
      <c r="C2087" s="123">
        <v>11.6175</v>
      </c>
      <c r="D2087" s="123">
        <v>12.1525</v>
      </c>
      <c r="E2087" s="123">
        <v>11.19</v>
      </c>
      <c r="G2087" s="125">
        <v>-1.23E-2</v>
      </c>
    </row>
    <row r="2088" spans="1:7" ht="15.75" customHeight="1" x14ac:dyDescent="0.25">
      <c r="A2088" s="124">
        <v>43034</v>
      </c>
      <c r="B2088" s="123">
        <v>11.6175</v>
      </c>
      <c r="C2088" s="123">
        <v>11.76</v>
      </c>
      <c r="D2088" s="123">
        <v>12.647500000000001</v>
      </c>
      <c r="E2088" s="123">
        <v>11.2875</v>
      </c>
      <c r="G2088" s="125">
        <v>-1.21E-2</v>
      </c>
    </row>
    <row r="2089" spans="1:7" ht="15.75" customHeight="1" x14ac:dyDescent="0.25">
      <c r="A2089" s="124">
        <v>43033</v>
      </c>
      <c r="B2089" s="123">
        <v>11.76</v>
      </c>
      <c r="C2089" s="123">
        <v>11.59</v>
      </c>
      <c r="D2089" s="123">
        <v>12.4925</v>
      </c>
      <c r="E2089" s="123">
        <v>11.19</v>
      </c>
      <c r="G2089" s="125">
        <v>1.47E-2</v>
      </c>
    </row>
    <row r="2090" spans="1:7" ht="15.75" customHeight="1" x14ac:dyDescent="0.25">
      <c r="A2090" s="124">
        <v>43032</v>
      </c>
      <c r="B2090" s="123">
        <v>11.59</v>
      </c>
      <c r="C2090" s="123">
        <v>12.324999999999999</v>
      </c>
      <c r="D2090" s="123">
        <v>12.47</v>
      </c>
      <c r="E2090" s="123">
        <v>11.36</v>
      </c>
      <c r="G2090" s="125">
        <v>-5.96E-2</v>
      </c>
    </row>
    <row r="2091" spans="1:7" ht="15.75" customHeight="1" x14ac:dyDescent="0.25">
      <c r="A2091" s="124">
        <v>43031</v>
      </c>
      <c r="B2091" s="123">
        <v>12.324999999999999</v>
      </c>
      <c r="C2091" s="123">
        <v>12.395</v>
      </c>
      <c r="D2091" s="123">
        <v>12.9375</v>
      </c>
      <c r="E2091" s="123">
        <v>10.875</v>
      </c>
      <c r="G2091" s="125">
        <v>-5.5999999999999999E-3</v>
      </c>
    </row>
    <row r="2092" spans="1:7" ht="15.75" customHeight="1" x14ac:dyDescent="0.25">
      <c r="A2092" s="124">
        <v>43027</v>
      </c>
      <c r="B2092" s="123">
        <v>12.395</v>
      </c>
      <c r="C2092" s="123">
        <v>11.54</v>
      </c>
      <c r="D2092" s="123">
        <v>12.8125</v>
      </c>
      <c r="E2092" s="123">
        <v>10.824999999999999</v>
      </c>
      <c r="G2092" s="125">
        <v>7.4099999999999999E-2</v>
      </c>
    </row>
    <row r="2093" spans="1:7" ht="15.75" customHeight="1" x14ac:dyDescent="0.25">
      <c r="A2093" s="124">
        <v>43026</v>
      </c>
      <c r="B2093" s="123">
        <v>11.54</v>
      </c>
      <c r="C2093" s="123">
        <v>11.61</v>
      </c>
      <c r="D2093" s="123">
        <v>11.75</v>
      </c>
      <c r="E2093" s="123">
        <v>10.1325</v>
      </c>
      <c r="G2093" s="125">
        <v>-6.0000000000000001E-3</v>
      </c>
    </row>
    <row r="2094" spans="1:7" ht="15.75" customHeight="1" x14ac:dyDescent="0.25">
      <c r="A2094" s="124">
        <v>43025</v>
      </c>
      <c r="B2094" s="123">
        <v>11.61</v>
      </c>
      <c r="C2094" s="123">
        <v>11.31</v>
      </c>
      <c r="D2094" s="123">
        <v>11.7325</v>
      </c>
      <c r="E2094" s="123">
        <v>10.105</v>
      </c>
      <c r="G2094" s="125">
        <v>2.6499999999999999E-2</v>
      </c>
    </row>
    <row r="2095" spans="1:7" ht="15.75" customHeight="1" x14ac:dyDescent="0.25">
      <c r="A2095" s="124">
        <v>43024</v>
      </c>
      <c r="B2095" s="123">
        <v>11.31</v>
      </c>
      <c r="C2095" s="123">
        <v>11.262499999999999</v>
      </c>
      <c r="D2095" s="123">
        <v>11.5825</v>
      </c>
      <c r="E2095" s="123">
        <v>10.032500000000001</v>
      </c>
      <c r="G2095" s="125">
        <v>4.1999999999999997E-3</v>
      </c>
    </row>
    <row r="2096" spans="1:7" ht="15.75" customHeight="1" x14ac:dyDescent="0.25">
      <c r="A2096" s="124">
        <v>43021</v>
      </c>
      <c r="B2096" s="123">
        <v>11.262499999999999</v>
      </c>
      <c r="C2096" s="123">
        <v>11.0425</v>
      </c>
      <c r="D2096" s="123">
        <v>11.345000000000001</v>
      </c>
      <c r="E2096" s="123">
        <v>10.085000000000001</v>
      </c>
      <c r="G2096" s="125">
        <v>1.9900000000000001E-2</v>
      </c>
    </row>
    <row r="2097" spans="1:7" ht="15.75" customHeight="1" x14ac:dyDescent="0.25">
      <c r="A2097" s="124">
        <v>43020</v>
      </c>
      <c r="B2097" s="123">
        <v>11.0425</v>
      </c>
      <c r="C2097" s="123">
        <v>11.73</v>
      </c>
      <c r="D2097" s="123">
        <v>11.73</v>
      </c>
      <c r="E2097" s="123">
        <v>10.46</v>
      </c>
      <c r="G2097" s="125">
        <v>-5.8599999999999999E-2</v>
      </c>
    </row>
    <row r="2098" spans="1:7" ht="15.75" customHeight="1" x14ac:dyDescent="0.25">
      <c r="A2098" s="124">
        <v>43019</v>
      </c>
      <c r="B2098" s="123">
        <v>11.73</v>
      </c>
      <c r="C2098" s="123">
        <v>11.112500000000001</v>
      </c>
      <c r="D2098" s="123">
        <v>12.182499999999999</v>
      </c>
      <c r="E2098" s="123">
        <v>10.1875</v>
      </c>
      <c r="G2098" s="125">
        <v>5.5599999999999997E-2</v>
      </c>
    </row>
    <row r="2099" spans="1:7" ht="15.75" customHeight="1" x14ac:dyDescent="0.25">
      <c r="A2099" s="124">
        <v>43018</v>
      </c>
      <c r="B2099" s="123">
        <v>11.112500000000001</v>
      </c>
      <c r="C2099" s="123">
        <v>11.3925</v>
      </c>
      <c r="D2099" s="123">
        <v>11.45</v>
      </c>
      <c r="E2099" s="123">
        <v>10.75</v>
      </c>
      <c r="G2099" s="125">
        <v>-2.46E-2</v>
      </c>
    </row>
    <row r="2100" spans="1:7" ht="15.75" customHeight="1" x14ac:dyDescent="0.25">
      <c r="A2100" s="124">
        <v>43017</v>
      </c>
      <c r="B2100" s="123">
        <v>11.3925</v>
      </c>
      <c r="C2100" s="123">
        <v>11.1175</v>
      </c>
      <c r="D2100" s="123">
        <v>11.565</v>
      </c>
      <c r="E2100" s="123">
        <v>10.404999999999999</v>
      </c>
      <c r="G2100" s="125">
        <v>2.47E-2</v>
      </c>
    </row>
    <row r="2101" spans="1:7" ht="15.75" customHeight="1" x14ac:dyDescent="0.25">
      <c r="A2101" s="124">
        <v>43014</v>
      </c>
      <c r="B2101" s="123">
        <v>11.1175</v>
      </c>
      <c r="C2101" s="123">
        <v>11.71</v>
      </c>
      <c r="D2101" s="123">
        <v>11.71</v>
      </c>
      <c r="E2101" s="123">
        <v>10.744999999999999</v>
      </c>
      <c r="G2101" s="125">
        <v>-5.0599999999999999E-2</v>
      </c>
    </row>
    <row r="2102" spans="1:7" ht="15.75" customHeight="1" x14ac:dyDescent="0.25">
      <c r="A2102" s="124">
        <v>43013</v>
      </c>
      <c r="B2102" s="123">
        <v>11.71</v>
      </c>
      <c r="C2102" s="123">
        <v>11.8</v>
      </c>
      <c r="D2102" s="123">
        <v>11.895</v>
      </c>
      <c r="E2102" s="123">
        <v>10.585000000000001</v>
      </c>
      <c r="G2102" s="125">
        <v>-7.6E-3</v>
      </c>
    </row>
    <row r="2103" spans="1:7" ht="15.75" customHeight="1" x14ac:dyDescent="0.25">
      <c r="A2103" s="124">
        <v>43012</v>
      </c>
      <c r="B2103" s="123">
        <v>11.8</v>
      </c>
      <c r="C2103" s="123">
        <v>12.46</v>
      </c>
      <c r="D2103" s="123">
        <v>12.577500000000001</v>
      </c>
      <c r="E2103" s="123">
        <v>11.574999999999999</v>
      </c>
      <c r="G2103" s="125">
        <v>-5.2999999999999999E-2</v>
      </c>
    </row>
    <row r="2104" spans="1:7" ht="15.75" customHeight="1" x14ac:dyDescent="0.25">
      <c r="A2104" s="124">
        <v>43011</v>
      </c>
      <c r="B2104" s="123">
        <v>12.46</v>
      </c>
      <c r="C2104" s="123">
        <v>12.484999999999999</v>
      </c>
      <c r="D2104" s="123">
        <v>12.8725</v>
      </c>
      <c r="E2104" s="123">
        <v>11.44</v>
      </c>
      <c r="G2104" s="125">
        <v>-2E-3</v>
      </c>
    </row>
    <row r="2105" spans="1:7" ht="15.75" customHeight="1" x14ac:dyDescent="0.25">
      <c r="A2105" s="124">
        <v>43007</v>
      </c>
      <c r="B2105" s="123">
        <v>12.484999999999999</v>
      </c>
      <c r="C2105" s="123">
        <v>13.172499999999999</v>
      </c>
      <c r="D2105" s="123">
        <v>13.172499999999999</v>
      </c>
      <c r="E2105" s="123">
        <v>11.91</v>
      </c>
      <c r="G2105" s="125">
        <v>-5.2200000000000003E-2</v>
      </c>
    </row>
    <row r="2106" spans="1:7" ht="15.75" customHeight="1" x14ac:dyDescent="0.25">
      <c r="A2106" s="124">
        <v>43006</v>
      </c>
      <c r="B2106" s="123">
        <v>13.172499999999999</v>
      </c>
      <c r="C2106" s="123">
        <v>13.862500000000001</v>
      </c>
      <c r="D2106" s="123">
        <v>13.9725</v>
      </c>
      <c r="E2106" s="123">
        <v>12.8225</v>
      </c>
      <c r="G2106" s="125">
        <v>-4.9799999999999997E-2</v>
      </c>
    </row>
    <row r="2107" spans="1:7" ht="15.75" customHeight="1" x14ac:dyDescent="0.25">
      <c r="A2107" s="124">
        <v>43005</v>
      </c>
      <c r="B2107" s="123">
        <v>13.862500000000001</v>
      </c>
      <c r="C2107" s="123">
        <v>12.9275</v>
      </c>
      <c r="D2107" s="123">
        <v>14.164999999999999</v>
      </c>
      <c r="E2107" s="123">
        <v>11.77</v>
      </c>
      <c r="G2107" s="125">
        <v>7.2300000000000003E-2</v>
      </c>
    </row>
    <row r="2108" spans="1:7" ht="15.75" customHeight="1" x14ac:dyDescent="0.25">
      <c r="A2108" s="124">
        <v>43004</v>
      </c>
      <c r="B2108" s="123">
        <v>12.9275</v>
      </c>
      <c r="C2108" s="123">
        <v>13.34</v>
      </c>
      <c r="D2108" s="123">
        <v>13.625</v>
      </c>
      <c r="E2108" s="123">
        <v>12.6325</v>
      </c>
      <c r="G2108" s="125">
        <v>-3.09E-2</v>
      </c>
    </row>
    <row r="2109" spans="1:7" ht="15.75" customHeight="1" x14ac:dyDescent="0.25">
      <c r="A2109" s="124">
        <v>43003</v>
      </c>
      <c r="B2109" s="123">
        <v>13.34</v>
      </c>
      <c r="C2109" s="123">
        <v>12.81</v>
      </c>
      <c r="D2109" s="123">
        <v>13.84</v>
      </c>
      <c r="E2109" s="123">
        <v>11.5075</v>
      </c>
      <c r="G2109" s="125">
        <v>4.1399999999999999E-2</v>
      </c>
    </row>
    <row r="2110" spans="1:7" ht="15.75" customHeight="1" x14ac:dyDescent="0.25">
      <c r="A2110" s="124">
        <v>43000</v>
      </c>
      <c r="B2110" s="123">
        <v>12.81</v>
      </c>
      <c r="C2110" s="123">
        <v>11.6325</v>
      </c>
      <c r="D2110" s="123">
        <v>12.9925</v>
      </c>
      <c r="E2110" s="123">
        <v>11.005000000000001</v>
      </c>
      <c r="G2110" s="125">
        <v>0.1012</v>
      </c>
    </row>
    <row r="2111" spans="1:7" ht="15.75" customHeight="1" x14ac:dyDescent="0.25">
      <c r="A2111" s="124">
        <v>42999</v>
      </c>
      <c r="B2111" s="123">
        <v>11.6325</v>
      </c>
      <c r="C2111" s="123">
        <v>11.6325</v>
      </c>
      <c r="D2111" s="123">
        <v>12.182499999999999</v>
      </c>
      <c r="E2111" s="123">
        <v>9.2575000000000003</v>
      </c>
      <c r="G2111" s="125">
        <v>0</v>
      </c>
    </row>
    <row r="2112" spans="1:7" ht="15.75" customHeight="1" x14ac:dyDescent="0.25">
      <c r="A2112" s="124">
        <v>42998</v>
      </c>
      <c r="B2112" s="123">
        <v>11.6325</v>
      </c>
      <c r="C2112" s="123">
        <v>11.465</v>
      </c>
      <c r="D2112" s="123">
        <v>11.8775</v>
      </c>
      <c r="E2112" s="123">
        <v>10.115</v>
      </c>
      <c r="G2112" s="125">
        <v>1.46E-2</v>
      </c>
    </row>
    <row r="2113" spans="1:7" ht="15.75" customHeight="1" x14ac:dyDescent="0.25">
      <c r="A2113" s="124">
        <v>42997</v>
      </c>
      <c r="B2113" s="123">
        <v>11.465</v>
      </c>
      <c r="C2113" s="123">
        <v>11.442500000000001</v>
      </c>
      <c r="D2113" s="123">
        <v>11.6425</v>
      </c>
      <c r="E2113" s="123">
        <v>10.397500000000001</v>
      </c>
      <c r="G2113" s="125">
        <v>2E-3</v>
      </c>
    </row>
    <row r="2114" spans="1:7" ht="15.75" customHeight="1" x14ac:dyDescent="0.25">
      <c r="A2114" s="124">
        <v>42996</v>
      </c>
      <c r="B2114" s="123">
        <v>11.442500000000001</v>
      </c>
      <c r="C2114" s="123">
        <v>11.6775</v>
      </c>
      <c r="D2114" s="123">
        <v>11.6775</v>
      </c>
      <c r="E2114" s="123">
        <v>10.835000000000001</v>
      </c>
      <c r="G2114" s="125">
        <v>-2.01E-2</v>
      </c>
    </row>
    <row r="2115" spans="1:7" ht="15.75" customHeight="1" x14ac:dyDescent="0.25">
      <c r="A2115" s="124">
        <v>42993</v>
      </c>
      <c r="B2115" s="123">
        <v>11.6775</v>
      </c>
      <c r="C2115" s="123">
        <v>11.47</v>
      </c>
      <c r="D2115" s="123">
        <v>12.0175</v>
      </c>
      <c r="E2115" s="123">
        <v>10.0175</v>
      </c>
      <c r="G2115" s="125">
        <v>1.8100000000000002E-2</v>
      </c>
    </row>
    <row r="2116" spans="1:7" ht="15.75" customHeight="1" x14ac:dyDescent="0.25">
      <c r="A2116" s="124">
        <v>42992</v>
      </c>
      <c r="B2116" s="123">
        <v>11.47</v>
      </c>
      <c r="C2116" s="123">
        <v>11.755000000000001</v>
      </c>
      <c r="D2116" s="123">
        <v>11.8775</v>
      </c>
      <c r="E2116" s="123">
        <v>10.36</v>
      </c>
      <c r="G2116" s="125">
        <v>-2.4199999999999999E-2</v>
      </c>
    </row>
    <row r="2117" spans="1:7" ht="15.75" customHeight="1" x14ac:dyDescent="0.25">
      <c r="A2117" s="124">
        <v>42991</v>
      </c>
      <c r="B2117" s="123">
        <v>11.755000000000001</v>
      </c>
      <c r="C2117" s="123">
        <v>11.7575</v>
      </c>
      <c r="D2117" s="123">
        <v>11.865</v>
      </c>
      <c r="E2117" s="123">
        <v>10.68</v>
      </c>
      <c r="G2117" s="125">
        <v>-2.0000000000000001E-4</v>
      </c>
    </row>
    <row r="2118" spans="1:7" ht="15.75" customHeight="1" x14ac:dyDescent="0.25">
      <c r="A2118" s="124">
        <v>42990</v>
      </c>
      <c r="B2118" s="123">
        <v>11.7575</v>
      </c>
      <c r="C2118" s="123">
        <v>12.36</v>
      </c>
      <c r="D2118" s="123">
        <v>12.36</v>
      </c>
      <c r="E2118" s="123">
        <v>11.52</v>
      </c>
      <c r="G2118" s="125">
        <v>-4.87E-2</v>
      </c>
    </row>
    <row r="2119" spans="1:7" ht="15.75" customHeight="1" x14ac:dyDescent="0.25">
      <c r="A2119" s="124">
        <v>42989</v>
      </c>
      <c r="B2119" s="123">
        <v>12.36</v>
      </c>
      <c r="C2119" s="123">
        <v>12.9625</v>
      </c>
      <c r="D2119" s="123">
        <v>12.9625</v>
      </c>
      <c r="E2119" s="123">
        <v>11.547499999999999</v>
      </c>
      <c r="G2119" s="125">
        <v>-4.65E-2</v>
      </c>
    </row>
    <row r="2120" spans="1:7" ht="15.75" customHeight="1" x14ac:dyDescent="0.25">
      <c r="A2120" s="124">
        <v>42986</v>
      </c>
      <c r="B2120" s="123">
        <v>12.9625</v>
      </c>
      <c r="C2120" s="123">
        <v>13.0075</v>
      </c>
      <c r="D2120" s="123">
        <v>13.0975</v>
      </c>
      <c r="E2120" s="123">
        <v>11.772500000000001</v>
      </c>
      <c r="G2120" s="125">
        <v>-3.5000000000000001E-3</v>
      </c>
    </row>
    <row r="2121" spans="1:7" ht="15.75" customHeight="1" x14ac:dyDescent="0.25">
      <c r="A2121" s="124">
        <v>42985</v>
      </c>
      <c r="B2121" s="123">
        <v>13.0075</v>
      </c>
      <c r="C2121" s="123">
        <v>13.12</v>
      </c>
      <c r="D2121" s="123">
        <v>13.1275</v>
      </c>
      <c r="E2121" s="123">
        <v>11.175000000000001</v>
      </c>
      <c r="G2121" s="125">
        <v>-8.6E-3</v>
      </c>
    </row>
    <row r="2122" spans="1:7" ht="15.75" customHeight="1" x14ac:dyDescent="0.25">
      <c r="A2122" s="124">
        <v>42984</v>
      </c>
      <c r="B2122" s="123">
        <v>13.12</v>
      </c>
      <c r="C2122" s="123">
        <v>12.887499999999999</v>
      </c>
      <c r="D2122" s="123">
        <v>13.494999999999999</v>
      </c>
      <c r="E2122" s="123">
        <v>12.035</v>
      </c>
      <c r="G2122" s="125">
        <v>1.7999999999999999E-2</v>
      </c>
    </row>
    <row r="2123" spans="1:7" ht="15.75" customHeight="1" x14ac:dyDescent="0.25">
      <c r="A2123" s="124">
        <v>42983</v>
      </c>
      <c r="B2123" s="123">
        <v>12.887499999999999</v>
      </c>
      <c r="C2123" s="123">
        <v>13.164999999999999</v>
      </c>
      <c r="D2123" s="123">
        <v>13.442500000000001</v>
      </c>
      <c r="E2123" s="123">
        <v>12.475</v>
      </c>
      <c r="G2123" s="125">
        <v>-2.1100000000000001E-2</v>
      </c>
    </row>
    <row r="2124" spans="1:7" ht="15.75" customHeight="1" x14ac:dyDescent="0.25">
      <c r="A2124" s="124">
        <v>42982</v>
      </c>
      <c r="B2124" s="123">
        <v>13.164999999999999</v>
      </c>
      <c r="C2124" s="123">
        <v>11.675000000000001</v>
      </c>
      <c r="D2124" s="123">
        <v>13.955</v>
      </c>
      <c r="E2124" s="123">
        <v>11.484999999999999</v>
      </c>
      <c r="G2124" s="125">
        <v>0.12759999999999999</v>
      </c>
    </row>
    <row r="2125" spans="1:7" ht="15.75" customHeight="1" x14ac:dyDescent="0.25">
      <c r="A2125" s="124">
        <v>42979</v>
      </c>
      <c r="B2125" s="123">
        <v>11.675000000000001</v>
      </c>
      <c r="C2125" s="123">
        <v>11.952500000000001</v>
      </c>
      <c r="D2125" s="123">
        <v>12.157500000000001</v>
      </c>
      <c r="E2125" s="123">
        <v>10.525</v>
      </c>
      <c r="G2125" s="125">
        <v>-2.3199999999999998E-2</v>
      </c>
    </row>
    <row r="2126" spans="1:7" ht="15.75" customHeight="1" x14ac:dyDescent="0.25">
      <c r="A2126" s="124">
        <v>42978</v>
      </c>
      <c r="B2126" s="123">
        <v>11.952500000000001</v>
      </c>
      <c r="C2126" s="123">
        <v>12.887499999999999</v>
      </c>
      <c r="D2126" s="123">
        <v>13.695</v>
      </c>
      <c r="E2126" s="123">
        <v>11.785</v>
      </c>
      <c r="G2126" s="125">
        <v>-7.2599999999999998E-2</v>
      </c>
    </row>
    <row r="2127" spans="1:7" ht="15.75" customHeight="1" x14ac:dyDescent="0.25">
      <c r="A2127" s="124">
        <v>42977</v>
      </c>
      <c r="B2127" s="123">
        <v>12.887499999999999</v>
      </c>
      <c r="C2127" s="123">
        <v>13.5425</v>
      </c>
      <c r="D2127" s="123">
        <v>14.13</v>
      </c>
      <c r="E2127" s="123">
        <v>11.744999999999999</v>
      </c>
      <c r="G2127" s="125">
        <v>-4.8399999999999999E-2</v>
      </c>
    </row>
    <row r="2128" spans="1:7" ht="15.75" customHeight="1" x14ac:dyDescent="0.25">
      <c r="A2128" s="124">
        <v>42976</v>
      </c>
      <c r="B2128" s="123">
        <v>13.5425</v>
      </c>
      <c r="C2128" s="123">
        <v>12.64</v>
      </c>
      <c r="D2128" s="123">
        <v>13.852499999999999</v>
      </c>
      <c r="E2128" s="123">
        <v>12.28</v>
      </c>
      <c r="G2128" s="125">
        <v>7.1400000000000005E-2</v>
      </c>
    </row>
    <row r="2129" spans="1:7" ht="15.75" customHeight="1" x14ac:dyDescent="0.25">
      <c r="A2129" s="124">
        <v>42975</v>
      </c>
      <c r="B2129" s="123">
        <v>12.64</v>
      </c>
      <c r="C2129" s="123">
        <v>12.5725</v>
      </c>
      <c r="D2129" s="123">
        <v>13.6775</v>
      </c>
      <c r="E2129" s="123">
        <v>11.365</v>
      </c>
      <c r="G2129" s="125">
        <v>5.4000000000000003E-3</v>
      </c>
    </row>
    <row r="2130" spans="1:7" ht="15.75" customHeight="1" x14ac:dyDescent="0.25">
      <c r="A2130" s="124">
        <v>42971</v>
      </c>
      <c r="B2130" s="123">
        <v>12.5725</v>
      </c>
      <c r="C2130" s="123">
        <v>13.182499999999999</v>
      </c>
      <c r="D2130" s="123">
        <v>13.195</v>
      </c>
      <c r="E2130" s="123">
        <v>11.942500000000001</v>
      </c>
      <c r="G2130" s="125">
        <v>-4.6300000000000001E-2</v>
      </c>
    </row>
    <row r="2131" spans="1:7" ht="15.75" customHeight="1" x14ac:dyDescent="0.25">
      <c r="A2131" s="124">
        <v>42970</v>
      </c>
      <c r="B2131" s="123">
        <v>13.182499999999999</v>
      </c>
      <c r="C2131" s="123">
        <v>14.105</v>
      </c>
      <c r="D2131" s="123">
        <v>14.105</v>
      </c>
      <c r="E2131" s="123">
        <v>12.262499999999999</v>
      </c>
      <c r="G2131" s="125">
        <v>-6.54E-2</v>
      </c>
    </row>
    <row r="2132" spans="1:7" ht="15.75" customHeight="1" x14ac:dyDescent="0.25">
      <c r="A2132" s="124">
        <v>42969</v>
      </c>
      <c r="B2132" s="123">
        <v>14.105</v>
      </c>
      <c r="C2132" s="123">
        <v>14.815</v>
      </c>
      <c r="D2132" s="123">
        <v>14.815</v>
      </c>
      <c r="E2132" s="123">
        <v>11.1625</v>
      </c>
      <c r="G2132" s="125">
        <v>-4.7899999999999998E-2</v>
      </c>
    </row>
    <row r="2133" spans="1:7" ht="15.75" customHeight="1" x14ac:dyDescent="0.25">
      <c r="A2133" s="124">
        <v>42968</v>
      </c>
      <c r="B2133" s="123">
        <v>14.815</v>
      </c>
      <c r="C2133" s="123">
        <v>14.57</v>
      </c>
      <c r="D2133" s="123">
        <v>14.965</v>
      </c>
      <c r="E2133" s="123">
        <v>13.145</v>
      </c>
      <c r="G2133" s="125">
        <v>1.6799999999999999E-2</v>
      </c>
    </row>
    <row r="2134" spans="1:7" ht="15.75" customHeight="1" x14ac:dyDescent="0.25">
      <c r="A2134" s="124">
        <v>42965</v>
      </c>
      <c r="B2134" s="123">
        <v>14.57</v>
      </c>
      <c r="C2134" s="123">
        <v>14.34</v>
      </c>
      <c r="D2134" s="123">
        <v>14.89</v>
      </c>
      <c r="E2134" s="123">
        <v>11.1675</v>
      </c>
      <c r="G2134" s="125">
        <v>1.6E-2</v>
      </c>
    </row>
    <row r="2135" spans="1:7" ht="15.75" customHeight="1" x14ac:dyDescent="0.25">
      <c r="A2135" s="124">
        <v>42964</v>
      </c>
      <c r="B2135" s="123">
        <v>14.34</v>
      </c>
      <c r="C2135" s="123">
        <v>14.237500000000001</v>
      </c>
      <c r="D2135" s="123">
        <v>14.6225</v>
      </c>
      <c r="E2135" s="123">
        <v>10.7925</v>
      </c>
      <c r="G2135" s="125">
        <v>7.1999999999999998E-3</v>
      </c>
    </row>
    <row r="2136" spans="1:7" ht="15.75" customHeight="1" x14ac:dyDescent="0.25">
      <c r="A2136" s="124">
        <v>42963</v>
      </c>
      <c r="B2136" s="123">
        <v>14.237500000000001</v>
      </c>
      <c r="C2136" s="123">
        <v>14.3825</v>
      </c>
      <c r="D2136" s="123">
        <v>14.7</v>
      </c>
      <c r="E2136" s="123">
        <v>12.62</v>
      </c>
      <c r="G2136" s="125">
        <v>-1.01E-2</v>
      </c>
    </row>
    <row r="2137" spans="1:7" ht="15.75" customHeight="1" x14ac:dyDescent="0.25">
      <c r="A2137" s="124">
        <v>42961</v>
      </c>
      <c r="B2137" s="123">
        <v>14.3825</v>
      </c>
      <c r="C2137" s="123">
        <v>15.195</v>
      </c>
      <c r="D2137" s="123">
        <v>15.195</v>
      </c>
      <c r="E2137" s="123">
        <v>11.8575</v>
      </c>
      <c r="G2137" s="125">
        <v>-5.3499999999999999E-2</v>
      </c>
    </row>
    <row r="2138" spans="1:7" ht="15.75" customHeight="1" x14ac:dyDescent="0.25">
      <c r="A2138" s="124">
        <v>42958</v>
      </c>
      <c r="B2138" s="123">
        <v>15.195</v>
      </c>
      <c r="C2138" s="123">
        <v>13.8025</v>
      </c>
      <c r="D2138" s="123">
        <v>15.5425</v>
      </c>
      <c r="E2138" s="123">
        <v>11.67</v>
      </c>
      <c r="G2138" s="125">
        <v>0.1009</v>
      </c>
    </row>
    <row r="2139" spans="1:7" ht="15.75" customHeight="1" x14ac:dyDescent="0.25">
      <c r="A2139" s="124">
        <v>42957</v>
      </c>
      <c r="B2139" s="123">
        <v>13.8025</v>
      </c>
      <c r="C2139" s="123">
        <v>13.452500000000001</v>
      </c>
      <c r="D2139" s="123">
        <v>14.1675</v>
      </c>
      <c r="E2139" s="123">
        <v>12.23</v>
      </c>
      <c r="G2139" s="125">
        <v>2.5999999999999999E-2</v>
      </c>
    </row>
    <row r="2140" spans="1:7" ht="15.75" customHeight="1" x14ac:dyDescent="0.25">
      <c r="A2140" s="124">
        <v>42956</v>
      </c>
      <c r="B2140" s="123">
        <v>13.452500000000001</v>
      </c>
      <c r="C2140" s="123">
        <v>12.77</v>
      </c>
      <c r="D2140" s="123">
        <v>13.6775</v>
      </c>
      <c r="E2140" s="123">
        <v>10.515000000000001</v>
      </c>
      <c r="G2140" s="125">
        <v>5.3400000000000003E-2</v>
      </c>
    </row>
    <row r="2141" spans="1:7" ht="15.75" customHeight="1" x14ac:dyDescent="0.25">
      <c r="A2141" s="124">
        <v>42955</v>
      </c>
      <c r="B2141" s="123">
        <v>12.77</v>
      </c>
      <c r="C2141" s="123">
        <v>11.895</v>
      </c>
      <c r="D2141" s="123">
        <v>13.045</v>
      </c>
      <c r="E2141" s="123">
        <v>10.484999999999999</v>
      </c>
      <c r="G2141" s="125">
        <v>7.3599999999999999E-2</v>
      </c>
    </row>
    <row r="2142" spans="1:7" ht="15.75" customHeight="1" x14ac:dyDescent="0.25">
      <c r="A2142" s="124">
        <v>42954</v>
      </c>
      <c r="B2142" s="123">
        <v>11.895</v>
      </c>
      <c r="C2142" s="123">
        <v>11.39</v>
      </c>
      <c r="D2142" s="123">
        <v>12.0025</v>
      </c>
      <c r="E2142" s="123">
        <v>10.64</v>
      </c>
      <c r="G2142" s="125">
        <v>4.4299999999999999E-2</v>
      </c>
    </row>
    <row r="2143" spans="1:7" ht="15.75" customHeight="1" x14ac:dyDescent="0.25">
      <c r="A2143" s="124">
        <v>42951</v>
      </c>
      <c r="B2143" s="123">
        <v>11.39</v>
      </c>
      <c r="C2143" s="123">
        <v>11.6425</v>
      </c>
      <c r="D2143" s="123">
        <v>11.744999999999999</v>
      </c>
      <c r="E2143" s="123">
        <v>10.744999999999999</v>
      </c>
      <c r="G2143" s="125">
        <v>-2.1700000000000001E-2</v>
      </c>
    </row>
    <row r="2144" spans="1:7" ht="15.75" customHeight="1" x14ac:dyDescent="0.25">
      <c r="A2144" s="124">
        <v>42950</v>
      </c>
      <c r="B2144" s="123">
        <v>11.6425</v>
      </c>
      <c r="C2144" s="123">
        <v>11.942500000000001</v>
      </c>
      <c r="D2144" s="123">
        <v>12.2325</v>
      </c>
      <c r="E2144" s="123">
        <v>11.2075</v>
      </c>
      <c r="G2144" s="125">
        <v>-2.5100000000000001E-2</v>
      </c>
    </row>
    <row r="2145" spans="1:7" ht="15.75" customHeight="1" x14ac:dyDescent="0.25">
      <c r="A2145" s="124">
        <v>42949</v>
      </c>
      <c r="B2145" s="123">
        <v>11.942500000000001</v>
      </c>
      <c r="C2145" s="123">
        <v>11.907500000000001</v>
      </c>
      <c r="D2145" s="123">
        <v>12.172499999999999</v>
      </c>
      <c r="E2145" s="123">
        <v>10.922499999999999</v>
      </c>
      <c r="G2145" s="125">
        <v>2.8999999999999998E-3</v>
      </c>
    </row>
    <row r="2146" spans="1:7" ht="15.75" customHeight="1" x14ac:dyDescent="0.25">
      <c r="A2146" s="124">
        <v>42948</v>
      </c>
      <c r="B2146" s="123">
        <v>11.907500000000001</v>
      </c>
      <c r="C2146" s="123">
        <v>11.9</v>
      </c>
      <c r="D2146" s="123">
        <v>12.3925</v>
      </c>
      <c r="E2146" s="123">
        <v>11.5875</v>
      </c>
      <c r="G2146" s="125">
        <v>5.9999999999999995E-4</v>
      </c>
    </row>
    <row r="2147" spans="1:7" ht="15.75" customHeight="1" x14ac:dyDescent="0.25">
      <c r="A2147" s="124">
        <v>42947</v>
      </c>
      <c r="B2147" s="123">
        <v>11.9</v>
      </c>
      <c r="C2147" s="123">
        <v>11.137499999999999</v>
      </c>
      <c r="D2147" s="123">
        <v>12.032500000000001</v>
      </c>
      <c r="E2147" s="123">
        <v>11.137499999999999</v>
      </c>
      <c r="G2147" s="125">
        <v>6.8500000000000005E-2</v>
      </c>
    </row>
    <row r="2148" spans="1:7" ht="15.75" customHeight="1" x14ac:dyDescent="0.25">
      <c r="A2148" s="124">
        <v>42944</v>
      </c>
      <c r="B2148" s="123">
        <v>11.137499999999999</v>
      </c>
      <c r="C2148" s="123">
        <v>11.217499999999999</v>
      </c>
      <c r="D2148" s="123">
        <v>12.015000000000001</v>
      </c>
      <c r="E2148" s="123">
        <v>10.9825</v>
      </c>
      <c r="G2148" s="125">
        <v>-7.1000000000000004E-3</v>
      </c>
    </row>
    <row r="2149" spans="1:7" ht="15.75" customHeight="1" x14ac:dyDescent="0.25">
      <c r="A2149" s="124">
        <v>42943</v>
      </c>
      <c r="B2149" s="123">
        <v>11.217499999999999</v>
      </c>
      <c r="C2149" s="123">
        <v>11.17</v>
      </c>
      <c r="D2149" s="123">
        <v>11.914999999999999</v>
      </c>
      <c r="E2149" s="123">
        <v>10.81</v>
      </c>
      <c r="G2149" s="125">
        <v>4.3E-3</v>
      </c>
    </row>
    <row r="2150" spans="1:7" ht="15.75" customHeight="1" x14ac:dyDescent="0.25">
      <c r="A2150" s="124">
        <v>42942</v>
      </c>
      <c r="B2150" s="123">
        <v>11.17</v>
      </c>
      <c r="C2150" s="123">
        <v>10.9125</v>
      </c>
      <c r="D2150" s="123">
        <v>11.775</v>
      </c>
      <c r="E2150" s="123">
        <v>10.907500000000001</v>
      </c>
      <c r="G2150" s="125">
        <v>2.3599999999999999E-2</v>
      </c>
    </row>
    <row r="2151" spans="1:7" ht="15.75" customHeight="1" x14ac:dyDescent="0.25">
      <c r="A2151" s="124">
        <v>42941</v>
      </c>
      <c r="B2151" s="123">
        <v>10.9125</v>
      </c>
      <c r="C2151" s="123">
        <v>11.3125</v>
      </c>
      <c r="D2151" s="123">
        <v>11.512499999999999</v>
      </c>
      <c r="E2151" s="123">
        <v>10.234999999999999</v>
      </c>
      <c r="G2151" s="125">
        <v>-3.5400000000000001E-2</v>
      </c>
    </row>
    <row r="2152" spans="1:7" ht="15.75" customHeight="1" x14ac:dyDescent="0.25">
      <c r="A2152" s="124">
        <v>42940</v>
      </c>
      <c r="B2152" s="123">
        <v>11.3125</v>
      </c>
      <c r="C2152" s="123">
        <v>11.085000000000001</v>
      </c>
      <c r="D2152" s="123">
        <v>11.795</v>
      </c>
      <c r="E2152" s="123">
        <v>10.3575</v>
      </c>
      <c r="G2152" s="125">
        <v>2.0500000000000001E-2</v>
      </c>
    </row>
    <row r="2153" spans="1:7" ht="15.75" customHeight="1" x14ac:dyDescent="0.25">
      <c r="A2153" s="124">
        <v>42937</v>
      </c>
      <c r="B2153" s="123">
        <v>11.085000000000001</v>
      </c>
      <c r="C2153" s="123">
        <v>11.315</v>
      </c>
      <c r="D2153" s="123">
        <v>11.715</v>
      </c>
      <c r="E2153" s="123">
        <v>9.0075000000000003</v>
      </c>
      <c r="G2153" s="125">
        <v>-2.0299999999999999E-2</v>
      </c>
    </row>
    <row r="2154" spans="1:7" ht="15.75" customHeight="1" x14ac:dyDescent="0.25">
      <c r="A2154" s="124">
        <v>42936</v>
      </c>
      <c r="B2154" s="123">
        <v>11.315</v>
      </c>
      <c r="C2154" s="123">
        <v>11.255000000000001</v>
      </c>
      <c r="D2154" s="123">
        <v>11.567500000000001</v>
      </c>
      <c r="E2154" s="123">
        <v>10.37</v>
      </c>
      <c r="G2154" s="125">
        <v>5.3E-3</v>
      </c>
    </row>
    <row r="2155" spans="1:7" ht="15.75" customHeight="1" x14ac:dyDescent="0.25">
      <c r="A2155" s="124">
        <v>42935</v>
      </c>
      <c r="B2155" s="123">
        <v>11.255000000000001</v>
      </c>
      <c r="C2155" s="123">
        <v>11.49</v>
      </c>
      <c r="D2155" s="123">
        <v>11.685</v>
      </c>
      <c r="E2155" s="123">
        <v>9.0775000000000006</v>
      </c>
      <c r="G2155" s="125">
        <v>-2.0500000000000001E-2</v>
      </c>
    </row>
    <row r="2156" spans="1:7" ht="15.75" customHeight="1" x14ac:dyDescent="0.25">
      <c r="A2156" s="124">
        <v>42934</v>
      </c>
      <c r="B2156" s="123">
        <v>11.49</v>
      </c>
      <c r="C2156" s="123">
        <v>11.4575</v>
      </c>
      <c r="D2156" s="123">
        <v>11.79</v>
      </c>
      <c r="E2156" s="123">
        <v>10.285</v>
      </c>
      <c r="G2156" s="125">
        <v>2.8E-3</v>
      </c>
    </row>
    <row r="2157" spans="1:7" ht="15.75" customHeight="1" x14ac:dyDescent="0.25">
      <c r="A2157" s="124">
        <v>42933</v>
      </c>
      <c r="B2157" s="123">
        <v>11.4575</v>
      </c>
      <c r="C2157" s="123">
        <v>11.172499999999999</v>
      </c>
      <c r="D2157" s="123">
        <v>11.567500000000001</v>
      </c>
      <c r="E2157" s="123">
        <v>10.48</v>
      </c>
      <c r="G2157" s="125">
        <v>2.5499999999999998E-2</v>
      </c>
    </row>
    <row r="2158" spans="1:7" ht="15.75" customHeight="1" x14ac:dyDescent="0.25">
      <c r="A2158" s="124">
        <v>42930</v>
      </c>
      <c r="B2158" s="123">
        <v>11.172499999999999</v>
      </c>
      <c r="C2158" s="123">
        <v>11.2475</v>
      </c>
      <c r="D2158" s="123">
        <v>11.477499999999999</v>
      </c>
      <c r="E2158" s="123">
        <v>10.065</v>
      </c>
      <c r="G2158" s="125">
        <v>-6.7000000000000002E-3</v>
      </c>
    </row>
    <row r="2159" spans="1:7" ht="15.75" customHeight="1" x14ac:dyDescent="0.25">
      <c r="A2159" s="124">
        <v>42929</v>
      </c>
      <c r="B2159" s="123">
        <v>11.2475</v>
      </c>
      <c r="C2159" s="123">
        <v>11.0525</v>
      </c>
      <c r="D2159" s="123">
        <v>11.395</v>
      </c>
      <c r="E2159" s="123">
        <v>9.86</v>
      </c>
      <c r="G2159" s="125">
        <v>1.7600000000000001E-2</v>
      </c>
    </row>
    <row r="2160" spans="1:7" ht="15.75" customHeight="1" x14ac:dyDescent="0.25">
      <c r="A2160" s="124">
        <v>42928</v>
      </c>
      <c r="B2160" s="123">
        <v>11.0525</v>
      </c>
      <c r="C2160" s="123">
        <v>10.89</v>
      </c>
      <c r="D2160" s="123">
        <v>11.3</v>
      </c>
      <c r="E2160" s="123">
        <v>9.6724999999999994</v>
      </c>
      <c r="G2160" s="125">
        <v>1.49E-2</v>
      </c>
    </row>
    <row r="2161" spans="1:7" ht="15.75" customHeight="1" x14ac:dyDescent="0.25">
      <c r="A2161" s="124">
        <v>42927</v>
      </c>
      <c r="B2161" s="123">
        <v>10.89</v>
      </c>
      <c r="C2161" s="123">
        <v>10.9125</v>
      </c>
      <c r="D2161" s="123">
        <v>11.077500000000001</v>
      </c>
      <c r="E2161" s="123">
        <v>9.8975000000000009</v>
      </c>
      <c r="G2161" s="125">
        <v>-2.0999999999999999E-3</v>
      </c>
    </row>
    <row r="2162" spans="1:7" ht="15.75" customHeight="1" x14ac:dyDescent="0.25">
      <c r="A2162" s="124">
        <v>42926</v>
      </c>
      <c r="B2162" s="123">
        <v>10.9125</v>
      </c>
      <c r="C2162" s="123">
        <v>10.8675</v>
      </c>
      <c r="D2162" s="123">
        <v>11.092499999999999</v>
      </c>
      <c r="E2162" s="123">
        <v>9.57</v>
      </c>
      <c r="G2162" s="125">
        <v>4.1000000000000003E-3</v>
      </c>
    </row>
    <row r="2163" spans="1:7" ht="15.75" customHeight="1" x14ac:dyDescent="0.25">
      <c r="A2163" s="124">
        <v>42923</v>
      </c>
      <c r="B2163" s="123">
        <v>10.8675</v>
      </c>
      <c r="C2163" s="123">
        <v>10.9825</v>
      </c>
      <c r="D2163" s="123">
        <v>11.125</v>
      </c>
      <c r="E2163" s="123">
        <v>9.6150000000000002</v>
      </c>
      <c r="G2163" s="125">
        <v>-1.0500000000000001E-2</v>
      </c>
    </row>
    <row r="2164" spans="1:7" ht="15.75" customHeight="1" x14ac:dyDescent="0.25">
      <c r="A2164" s="124">
        <v>42922</v>
      </c>
      <c r="B2164" s="123">
        <v>10.9825</v>
      </c>
      <c r="C2164" s="123">
        <v>11.1525</v>
      </c>
      <c r="D2164" s="123">
        <v>11.175000000000001</v>
      </c>
      <c r="E2164" s="123">
        <v>10.2875</v>
      </c>
      <c r="G2164" s="125">
        <v>-1.52E-2</v>
      </c>
    </row>
    <row r="2165" spans="1:7" ht="15.75" customHeight="1" x14ac:dyDescent="0.25">
      <c r="A2165" s="124">
        <v>42921</v>
      </c>
      <c r="B2165" s="123">
        <v>11.1525</v>
      </c>
      <c r="C2165" s="123">
        <v>11.275</v>
      </c>
      <c r="D2165" s="123">
        <v>11.42</v>
      </c>
      <c r="E2165" s="123">
        <v>10.45</v>
      </c>
      <c r="G2165" s="125">
        <v>-1.09E-2</v>
      </c>
    </row>
    <row r="2166" spans="1:7" ht="15.75" customHeight="1" x14ac:dyDescent="0.25">
      <c r="A2166" s="124">
        <v>42920</v>
      </c>
      <c r="B2166" s="123">
        <v>11.275</v>
      </c>
      <c r="C2166" s="123">
        <v>11.2</v>
      </c>
      <c r="D2166" s="123">
        <v>11.645</v>
      </c>
      <c r="E2166" s="123">
        <v>10.42</v>
      </c>
      <c r="G2166" s="125">
        <v>6.7000000000000002E-3</v>
      </c>
    </row>
    <row r="2167" spans="1:7" ht="15.75" customHeight="1" x14ac:dyDescent="0.25">
      <c r="A2167" s="124">
        <v>42919</v>
      </c>
      <c r="B2167" s="123">
        <v>11.2</v>
      </c>
      <c r="C2167" s="123">
        <v>11.7325</v>
      </c>
      <c r="D2167" s="123">
        <v>11.75</v>
      </c>
      <c r="E2167" s="123">
        <v>10.455</v>
      </c>
      <c r="G2167" s="125">
        <v>-4.5400000000000003E-2</v>
      </c>
    </row>
    <row r="2168" spans="1:7" ht="15.75" customHeight="1" x14ac:dyDescent="0.25">
      <c r="A2168" s="124">
        <v>42916</v>
      </c>
      <c r="B2168" s="123">
        <v>11.7325</v>
      </c>
      <c r="C2168" s="123">
        <v>11.3825</v>
      </c>
      <c r="D2168" s="123">
        <v>12.102499999999999</v>
      </c>
      <c r="E2168" s="123">
        <v>11.077500000000001</v>
      </c>
      <c r="G2168" s="125">
        <v>3.0700000000000002E-2</v>
      </c>
    </row>
    <row r="2169" spans="1:7" ht="15.75" customHeight="1" x14ac:dyDescent="0.25">
      <c r="A2169" s="124">
        <v>42915</v>
      </c>
      <c r="B2169" s="123">
        <v>11.3825</v>
      </c>
      <c r="C2169" s="123">
        <v>11.99</v>
      </c>
      <c r="D2169" s="123">
        <v>11.99</v>
      </c>
      <c r="E2169" s="123">
        <v>10.595000000000001</v>
      </c>
      <c r="G2169" s="125">
        <v>-5.0700000000000002E-2</v>
      </c>
    </row>
    <row r="2170" spans="1:7" ht="15.75" customHeight="1" x14ac:dyDescent="0.25">
      <c r="A2170" s="124">
        <v>42914</v>
      </c>
      <c r="B2170" s="123">
        <v>11.99</v>
      </c>
      <c r="C2170" s="123">
        <v>12.5075</v>
      </c>
      <c r="D2170" s="123">
        <v>12.755000000000001</v>
      </c>
      <c r="E2170" s="123">
        <v>11.092499999999999</v>
      </c>
      <c r="G2170" s="125">
        <v>-4.1399999999999999E-2</v>
      </c>
    </row>
    <row r="2171" spans="1:7" ht="15.75" customHeight="1" x14ac:dyDescent="0.25">
      <c r="A2171" s="124">
        <v>42913</v>
      </c>
      <c r="B2171" s="123">
        <v>12.5075</v>
      </c>
      <c r="C2171" s="123">
        <v>11.557499999999999</v>
      </c>
      <c r="D2171" s="123">
        <v>12.8675</v>
      </c>
      <c r="E2171" s="123">
        <v>10.93</v>
      </c>
      <c r="G2171" s="125">
        <v>8.2199999999999995E-2</v>
      </c>
    </row>
    <row r="2172" spans="1:7" ht="15.75" customHeight="1" x14ac:dyDescent="0.25">
      <c r="A2172" s="124">
        <v>42909</v>
      </c>
      <c r="B2172" s="123">
        <v>11.557499999999999</v>
      </c>
      <c r="C2172" s="123">
        <v>11.2075</v>
      </c>
      <c r="D2172" s="123">
        <v>11.78</v>
      </c>
      <c r="E2172" s="123">
        <v>8.7550000000000008</v>
      </c>
      <c r="G2172" s="125">
        <v>3.1199999999999999E-2</v>
      </c>
    </row>
    <row r="2173" spans="1:7" ht="15.75" customHeight="1" x14ac:dyDescent="0.25">
      <c r="A2173" s="124">
        <v>42908</v>
      </c>
      <c r="B2173" s="123">
        <v>11.2075</v>
      </c>
      <c r="C2173" s="123">
        <v>10.914999999999999</v>
      </c>
      <c r="D2173" s="123">
        <v>11.42</v>
      </c>
      <c r="E2173" s="123">
        <v>10.07</v>
      </c>
      <c r="G2173" s="125">
        <v>2.6800000000000001E-2</v>
      </c>
    </row>
    <row r="2174" spans="1:7" ht="15.75" customHeight="1" x14ac:dyDescent="0.25">
      <c r="A2174" s="124">
        <v>42907</v>
      </c>
      <c r="B2174" s="123">
        <v>10.914999999999999</v>
      </c>
      <c r="C2174" s="123">
        <v>10.657500000000001</v>
      </c>
      <c r="D2174" s="123">
        <v>11.055</v>
      </c>
      <c r="E2174" s="123">
        <v>9.7750000000000004</v>
      </c>
      <c r="G2174" s="125">
        <v>2.4199999999999999E-2</v>
      </c>
    </row>
    <row r="2175" spans="1:7" ht="15.75" customHeight="1" x14ac:dyDescent="0.25">
      <c r="A2175" s="124">
        <v>42906</v>
      </c>
      <c r="B2175" s="123">
        <v>10.657500000000001</v>
      </c>
      <c r="C2175" s="123">
        <v>10.6275</v>
      </c>
      <c r="D2175" s="123">
        <v>10.8725</v>
      </c>
      <c r="E2175" s="123">
        <v>9.82</v>
      </c>
      <c r="G2175" s="125">
        <v>2.8E-3</v>
      </c>
    </row>
    <row r="2176" spans="1:7" ht="15.75" customHeight="1" x14ac:dyDescent="0.25">
      <c r="A2176" s="124">
        <v>42905</v>
      </c>
      <c r="B2176" s="123">
        <v>10.6275</v>
      </c>
      <c r="C2176" s="123">
        <v>10.914999999999999</v>
      </c>
      <c r="D2176" s="123">
        <v>10.914999999999999</v>
      </c>
      <c r="E2176" s="123">
        <v>9.7424999999999997</v>
      </c>
      <c r="G2176" s="125">
        <v>-2.63E-2</v>
      </c>
    </row>
    <row r="2177" spans="1:7" ht="15.75" customHeight="1" x14ac:dyDescent="0.25">
      <c r="A2177" s="124">
        <v>42902</v>
      </c>
      <c r="B2177" s="123">
        <v>10.914999999999999</v>
      </c>
      <c r="C2177" s="123">
        <v>11.324999999999999</v>
      </c>
      <c r="D2177" s="123">
        <v>11.324999999999999</v>
      </c>
      <c r="E2177" s="123">
        <v>9.7125000000000004</v>
      </c>
      <c r="G2177" s="125">
        <v>-3.6200000000000003E-2</v>
      </c>
    </row>
    <row r="2178" spans="1:7" ht="15.75" customHeight="1" x14ac:dyDescent="0.25">
      <c r="A2178" s="124">
        <v>42901</v>
      </c>
      <c r="B2178" s="123">
        <v>11.324999999999999</v>
      </c>
      <c r="C2178" s="123">
        <v>11.18</v>
      </c>
      <c r="D2178" s="123">
        <v>11.43</v>
      </c>
      <c r="E2178" s="123">
        <v>9.8849999999999998</v>
      </c>
      <c r="G2178" s="125">
        <v>1.2999999999999999E-2</v>
      </c>
    </row>
    <row r="2179" spans="1:7" ht="15.75" customHeight="1" x14ac:dyDescent="0.25">
      <c r="A2179" s="124">
        <v>42900</v>
      </c>
      <c r="B2179" s="123">
        <v>11.18</v>
      </c>
      <c r="C2179" s="123">
        <v>11.34</v>
      </c>
      <c r="D2179" s="123">
        <v>11.5275</v>
      </c>
      <c r="E2179" s="123">
        <v>10.44</v>
      </c>
      <c r="G2179" s="125">
        <v>-1.41E-2</v>
      </c>
    </row>
    <row r="2180" spans="1:7" ht="15.75" customHeight="1" x14ac:dyDescent="0.25">
      <c r="A2180" s="124">
        <v>42899</v>
      </c>
      <c r="B2180" s="123">
        <v>11.34</v>
      </c>
      <c r="C2180" s="123">
        <v>11.422499999999999</v>
      </c>
      <c r="D2180" s="123">
        <v>11.4625</v>
      </c>
      <c r="E2180" s="123">
        <v>9.9024999999999999</v>
      </c>
      <c r="G2180" s="125">
        <v>-7.1999999999999998E-3</v>
      </c>
    </row>
    <row r="2181" spans="1:7" ht="15.75" customHeight="1" x14ac:dyDescent="0.25">
      <c r="A2181" s="124">
        <v>42898</v>
      </c>
      <c r="B2181" s="123">
        <v>11.422499999999999</v>
      </c>
      <c r="C2181" s="123">
        <v>10.862500000000001</v>
      </c>
      <c r="D2181" s="123">
        <v>11.5025</v>
      </c>
      <c r="E2181" s="123">
        <v>10.352499999999999</v>
      </c>
      <c r="G2181" s="125">
        <v>5.16E-2</v>
      </c>
    </row>
    <row r="2182" spans="1:7" ht="15.75" customHeight="1" x14ac:dyDescent="0.25">
      <c r="A2182" s="124">
        <v>42895</v>
      </c>
      <c r="B2182" s="123">
        <v>10.862500000000001</v>
      </c>
      <c r="C2182" s="123">
        <v>11.067500000000001</v>
      </c>
      <c r="D2182" s="123">
        <v>11.225</v>
      </c>
      <c r="E2182" s="123">
        <v>10.275</v>
      </c>
      <c r="G2182" s="125">
        <v>-1.8499999999999999E-2</v>
      </c>
    </row>
    <row r="2183" spans="1:7" ht="15.75" customHeight="1" x14ac:dyDescent="0.25">
      <c r="A2183" s="124">
        <v>42894</v>
      </c>
      <c r="B2183" s="123">
        <v>11.067500000000001</v>
      </c>
      <c r="C2183" s="123">
        <v>10.89</v>
      </c>
      <c r="D2183" s="123">
        <v>11.1275</v>
      </c>
      <c r="E2183" s="123">
        <v>9.5274999999999999</v>
      </c>
      <c r="G2183" s="125">
        <v>1.6299999999999999E-2</v>
      </c>
    </row>
    <row r="2184" spans="1:7" ht="15.75" customHeight="1" x14ac:dyDescent="0.25">
      <c r="A2184" s="124">
        <v>42893</v>
      </c>
      <c r="B2184" s="123">
        <v>10.89</v>
      </c>
      <c r="C2184" s="123">
        <v>11.1325</v>
      </c>
      <c r="D2184" s="123">
        <v>11.185</v>
      </c>
      <c r="E2184" s="123">
        <v>10.2225</v>
      </c>
      <c r="G2184" s="125">
        <v>-2.18E-2</v>
      </c>
    </row>
    <row r="2185" spans="1:7" ht="15.75" customHeight="1" x14ac:dyDescent="0.25">
      <c r="A2185" s="124">
        <v>42892</v>
      </c>
      <c r="B2185" s="123">
        <v>11.1325</v>
      </c>
      <c r="C2185" s="123">
        <v>11.015000000000001</v>
      </c>
      <c r="D2185" s="123">
        <v>11.32</v>
      </c>
      <c r="E2185" s="123">
        <v>9.49</v>
      </c>
      <c r="G2185" s="125">
        <v>1.0699999999999999E-2</v>
      </c>
    </row>
    <row r="2186" spans="1:7" ht="15.75" customHeight="1" x14ac:dyDescent="0.25">
      <c r="A2186" s="124">
        <v>42891</v>
      </c>
      <c r="B2186" s="123">
        <v>11.015000000000001</v>
      </c>
      <c r="C2186" s="123">
        <v>10.81</v>
      </c>
      <c r="D2186" s="123">
        <v>11.1425</v>
      </c>
      <c r="E2186" s="123">
        <v>10.0525</v>
      </c>
      <c r="G2186" s="125">
        <v>1.9E-2</v>
      </c>
    </row>
    <row r="2187" spans="1:7" ht="15.75" customHeight="1" x14ac:dyDescent="0.25">
      <c r="A2187" s="124">
        <v>42888</v>
      </c>
      <c r="B2187" s="123">
        <v>10.81</v>
      </c>
      <c r="C2187" s="123">
        <v>11.307499999999999</v>
      </c>
      <c r="D2187" s="123">
        <v>11.307499999999999</v>
      </c>
      <c r="E2187" s="123">
        <v>10.3125</v>
      </c>
      <c r="G2187" s="125">
        <v>-4.3999999999999997E-2</v>
      </c>
    </row>
    <row r="2188" spans="1:7" ht="15.75" customHeight="1" x14ac:dyDescent="0.25">
      <c r="A2188" s="124">
        <v>42887</v>
      </c>
      <c r="B2188" s="123">
        <v>11.307499999999999</v>
      </c>
      <c r="C2188" s="123">
        <v>11.762499999999999</v>
      </c>
      <c r="D2188" s="123">
        <v>11.9125</v>
      </c>
      <c r="E2188" s="123">
        <v>10.612500000000001</v>
      </c>
      <c r="G2188" s="125">
        <v>-3.8699999999999998E-2</v>
      </c>
    </row>
    <row r="2189" spans="1:7" ht="15.75" customHeight="1" x14ac:dyDescent="0.25">
      <c r="A2189" s="124">
        <v>42886</v>
      </c>
      <c r="B2189" s="123">
        <v>11.762499999999999</v>
      </c>
      <c r="C2189" s="123">
        <v>11.765000000000001</v>
      </c>
      <c r="D2189" s="123">
        <v>12.2475</v>
      </c>
      <c r="E2189" s="123">
        <v>11.02</v>
      </c>
      <c r="G2189" s="125">
        <v>-2.0000000000000001E-4</v>
      </c>
    </row>
    <row r="2190" spans="1:7" ht="15.75" customHeight="1" x14ac:dyDescent="0.25">
      <c r="A2190" s="124">
        <v>42885</v>
      </c>
      <c r="B2190" s="123">
        <v>11.765000000000001</v>
      </c>
      <c r="C2190" s="123">
        <v>11.7875</v>
      </c>
      <c r="D2190" s="123">
        <v>12.272500000000001</v>
      </c>
      <c r="E2190" s="123">
        <v>10.862500000000001</v>
      </c>
      <c r="G2190" s="125">
        <v>-1.9E-3</v>
      </c>
    </row>
    <row r="2191" spans="1:7" ht="15.75" customHeight="1" x14ac:dyDescent="0.25">
      <c r="A2191" s="124">
        <v>42884</v>
      </c>
      <c r="B2191" s="123">
        <v>11.7875</v>
      </c>
      <c r="C2191" s="123">
        <v>10.862500000000001</v>
      </c>
      <c r="D2191" s="123">
        <v>11.8775</v>
      </c>
      <c r="E2191" s="123">
        <v>10.26</v>
      </c>
      <c r="G2191" s="125">
        <v>8.5199999999999998E-2</v>
      </c>
    </row>
    <row r="2192" spans="1:7" ht="15.75" customHeight="1" x14ac:dyDescent="0.25">
      <c r="A2192" s="124">
        <v>42881</v>
      </c>
      <c r="B2192" s="123">
        <v>10.862500000000001</v>
      </c>
      <c r="C2192" s="123">
        <v>10.4475</v>
      </c>
      <c r="D2192" s="123">
        <v>11.1875</v>
      </c>
      <c r="E2192" s="123">
        <v>9.8874999999999993</v>
      </c>
      <c r="G2192" s="125">
        <v>3.9699999999999999E-2</v>
      </c>
    </row>
    <row r="2193" spans="1:7" ht="15.75" customHeight="1" x14ac:dyDescent="0.25">
      <c r="A2193" s="124">
        <v>42880</v>
      </c>
      <c r="B2193" s="123">
        <v>10.4475</v>
      </c>
      <c r="C2193" s="123">
        <v>11.83</v>
      </c>
      <c r="D2193" s="123">
        <v>11.92</v>
      </c>
      <c r="E2193" s="123">
        <v>10.192500000000001</v>
      </c>
      <c r="G2193" s="125">
        <v>-0.1169</v>
      </c>
    </row>
    <row r="2194" spans="1:7" ht="15.75" customHeight="1" x14ac:dyDescent="0.25">
      <c r="A2194" s="124">
        <v>42879</v>
      </c>
      <c r="B2194" s="123">
        <v>11.83</v>
      </c>
      <c r="C2194" s="123">
        <v>12.202500000000001</v>
      </c>
      <c r="D2194" s="123">
        <v>12.785</v>
      </c>
      <c r="E2194" s="123">
        <v>10.45</v>
      </c>
      <c r="G2194" s="125">
        <v>-3.0499999999999999E-2</v>
      </c>
    </row>
    <row r="2195" spans="1:7" ht="15.75" customHeight="1" x14ac:dyDescent="0.25">
      <c r="A2195" s="124">
        <v>42878</v>
      </c>
      <c r="B2195" s="123">
        <v>12.202500000000001</v>
      </c>
      <c r="C2195" s="123">
        <v>11.202500000000001</v>
      </c>
      <c r="D2195" s="123">
        <v>12.765000000000001</v>
      </c>
      <c r="E2195" s="123">
        <v>9.8650000000000002</v>
      </c>
      <c r="G2195" s="125">
        <v>8.9300000000000004E-2</v>
      </c>
    </row>
    <row r="2196" spans="1:7" ht="15.75" customHeight="1" x14ac:dyDescent="0.25">
      <c r="A2196" s="124">
        <v>42877</v>
      </c>
      <c r="B2196" s="123">
        <v>11.202500000000001</v>
      </c>
      <c r="C2196" s="123">
        <v>11.3025</v>
      </c>
      <c r="D2196" s="123">
        <v>11.852499999999999</v>
      </c>
      <c r="E2196" s="123">
        <v>10.199999999999999</v>
      </c>
      <c r="G2196" s="125">
        <v>-8.8000000000000005E-3</v>
      </c>
    </row>
    <row r="2197" spans="1:7" ht="15.75" customHeight="1" x14ac:dyDescent="0.25">
      <c r="A2197" s="124">
        <v>42874</v>
      </c>
      <c r="B2197" s="123">
        <v>11.3025</v>
      </c>
      <c r="C2197" s="123">
        <v>11.785</v>
      </c>
      <c r="D2197" s="123">
        <v>11.9</v>
      </c>
      <c r="E2197" s="123">
        <v>10.397500000000001</v>
      </c>
      <c r="G2197" s="125">
        <v>-4.0899999999999999E-2</v>
      </c>
    </row>
    <row r="2198" spans="1:7" ht="15.75" customHeight="1" x14ac:dyDescent="0.25">
      <c r="A2198" s="124">
        <v>42873</v>
      </c>
      <c r="B2198" s="123">
        <v>11.785</v>
      </c>
      <c r="C2198" s="123">
        <v>10.635</v>
      </c>
      <c r="D2198" s="123">
        <v>12.744999999999999</v>
      </c>
      <c r="E2198" s="123">
        <v>9.8175000000000008</v>
      </c>
      <c r="G2198" s="125">
        <v>0.1081</v>
      </c>
    </row>
    <row r="2199" spans="1:7" ht="15.75" customHeight="1" x14ac:dyDescent="0.25">
      <c r="A2199" s="124">
        <v>42872</v>
      </c>
      <c r="B2199" s="123">
        <v>10.635</v>
      </c>
      <c r="C2199" s="123">
        <v>10.56</v>
      </c>
      <c r="D2199" s="123">
        <v>10.807499999999999</v>
      </c>
      <c r="E2199" s="123">
        <v>9.2449999999999992</v>
      </c>
      <c r="G2199" s="125">
        <v>7.1000000000000004E-3</v>
      </c>
    </row>
    <row r="2200" spans="1:7" ht="15.75" customHeight="1" x14ac:dyDescent="0.25">
      <c r="A2200" s="124">
        <v>42871</v>
      </c>
      <c r="B2200" s="123">
        <v>10.56</v>
      </c>
      <c r="C2200" s="123">
        <v>10.675000000000001</v>
      </c>
      <c r="D2200" s="123">
        <v>11.022500000000001</v>
      </c>
      <c r="E2200" s="123">
        <v>9.0649999999999995</v>
      </c>
      <c r="G2200" s="125">
        <v>-1.0800000000000001E-2</v>
      </c>
    </row>
    <row r="2201" spans="1:7" ht="15.75" customHeight="1" x14ac:dyDescent="0.25">
      <c r="A2201" s="124">
        <v>42870</v>
      </c>
      <c r="B2201" s="123">
        <v>10.675000000000001</v>
      </c>
      <c r="C2201" s="123">
        <v>10.6275</v>
      </c>
      <c r="D2201" s="123">
        <v>11.14</v>
      </c>
      <c r="E2201" s="123">
        <v>8.8350000000000009</v>
      </c>
      <c r="G2201" s="125">
        <v>4.4999999999999997E-3</v>
      </c>
    </row>
    <row r="2202" spans="1:7" ht="15.75" customHeight="1" x14ac:dyDescent="0.25">
      <c r="A2202" s="124">
        <v>42867</v>
      </c>
      <c r="B2202" s="123">
        <v>10.6275</v>
      </c>
      <c r="C2202" s="123">
        <v>10.8375</v>
      </c>
      <c r="D2202" s="123">
        <v>10.8375</v>
      </c>
      <c r="E2202" s="123">
        <v>9.4649999999999999</v>
      </c>
      <c r="G2202" s="125">
        <v>-1.9400000000000001E-2</v>
      </c>
    </row>
    <row r="2203" spans="1:7" ht="15.75" customHeight="1" x14ac:dyDescent="0.25">
      <c r="A2203" s="124">
        <v>42866</v>
      </c>
      <c r="B2203" s="123">
        <v>10.8375</v>
      </c>
      <c r="C2203" s="123">
        <v>10.9475</v>
      </c>
      <c r="D2203" s="123">
        <v>11.26</v>
      </c>
      <c r="E2203" s="123">
        <v>9.8975000000000009</v>
      </c>
      <c r="G2203" s="125">
        <v>-0.01</v>
      </c>
    </row>
    <row r="2204" spans="1:7" ht="15.75" customHeight="1" x14ac:dyDescent="0.25">
      <c r="A2204" s="124">
        <v>42865</v>
      </c>
      <c r="B2204" s="123">
        <v>10.9475</v>
      </c>
      <c r="C2204" s="123">
        <v>11.112500000000001</v>
      </c>
      <c r="D2204" s="123">
        <v>11.112500000000001</v>
      </c>
      <c r="E2204" s="123">
        <v>9.9574999999999996</v>
      </c>
      <c r="G2204" s="125">
        <v>-1.4800000000000001E-2</v>
      </c>
    </row>
    <row r="2205" spans="1:7" ht="15.75" customHeight="1" x14ac:dyDescent="0.25">
      <c r="A2205" s="124">
        <v>42864</v>
      </c>
      <c r="B2205" s="123">
        <v>11.112500000000001</v>
      </c>
      <c r="C2205" s="123">
        <v>11.664999999999999</v>
      </c>
      <c r="D2205" s="123">
        <v>11.664999999999999</v>
      </c>
      <c r="E2205" s="123">
        <v>10.5425</v>
      </c>
      <c r="G2205" s="125">
        <v>-4.7399999999999998E-2</v>
      </c>
    </row>
    <row r="2206" spans="1:7" ht="15.75" customHeight="1" x14ac:dyDescent="0.25">
      <c r="A2206" s="124">
        <v>42863</v>
      </c>
      <c r="B2206" s="123">
        <v>11.664999999999999</v>
      </c>
      <c r="C2206" s="123">
        <v>11.987500000000001</v>
      </c>
      <c r="D2206" s="123">
        <v>11.987500000000001</v>
      </c>
      <c r="E2206" s="123">
        <v>10.612500000000001</v>
      </c>
      <c r="G2206" s="125">
        <v>-2.69E-2</v>
      </c>
    </row>
    <row r="2207" spans="1:7" ht="15.75" customHeight="1" x14ac:dyDescent="0.25">
      <c r="A2207" s="124">
        <v>42860</v>
      </c>
      <c r="B2207" s="123">
        <v>11.987500000000001</v>
      </c>
      <c r="C2207" s="123">
        <v>11.3325</v>
      </c>
      <c r="D2207" s="123">
        <v>12.16</v>
      </c>
      <c r="E2207" s="123">
        <v>10.452500000000001</v>
      </c>
      <c r="G2207" s="125">
        <v>5.7799999999999997E-2</v>
      </c>
    </row>
    <row r="2208" spans="1:7" ht="15.75" customHeight="1" x14ac:dyDescent="0.25">
      <c r="A2208" s="124">
        <v>42859</v>
      </c>
      <c r="B2208" s="123">
        <v>11.3325</v>
      </c>
      <c r="C2208" s="123">
        <v>11.5275</v>
      </c>
      <c r="D2208" s="123">
        <v>11.782500000000001</v>
      </c>
      <c r="E2208" s="123">
        <v>10.605</v>
      </c>
      <c r="G2208" s="125">
        <v>-1.6899999999999998E-2</v>
      </c>
    </row>
    <row r="2209" spans="1:7" ht="15.75" customHeight="1" x14ac:dyDescent="0.25">
      <c r="A2209" s="124">
        <v>42858</v>
      </c>
      <c r="B2209" s="123">
        <v>11.5275</v>
      </c>
      <c r="C2209" s="123">
        <v>11.4475</v>
      </c>
      <c r="D2209" s="123">
        <v>11.66</v>
      </c>
      <c r="E2209" s="123">
        <v>9.9450000000000003</v>
      </c>
      <c r="G2209" s="125">
        <v>7.0000000000000001E-3</v>
      </c>
    </row>
    <row r="2210" spans="1:7" ht="15.75" customHeight="1" x14ac:dyDescent="0.25">
      <c r="A2210" s="124">
        <v>42857</v>
      </c>
      <c r="B2210" s="123">
        <v>11.4475</v>
      </c>
      <c r="C2210" s="123">
        <v>10.86</v>
      </c>
      <c r="D2210" s="123">
        <v>11.807499999999999</v>
      </c>
      <c r="E2210" s="123">
        <v>10.352499999999999</v>
      </c>
      <c r="G2210" s="125">
        <v>5.4100000000000002E-2</v>
      </c>
    </row>
    <row r="2211" spans="1:7" ht="15.75" customHeight="1" x14ac:dyDescent="0.25">
      <c r="A2211" s="124">
        <v>42853</v>
      </c>
      <c r="B2211" s="123">
        <v>10.86</v>
      </c>
      <c r="C2211" s="123">
        <v>11.07</v>
      </c>
      <c r="D2211" s="123">
        <v>11.07</v>
      </c>
      <c r="E2211" s="123">
        <v>10.532500000000001</v>
      </c>
      <c r="G2211" s="125">
        <v>-1.9E-2</v>
      </c>
    </row>
    <row r="2212" spans="1:7" ht="15.75" customHeight="1" x14ac:dyDescent="0.25">
      <c r="A2212" s="124">
        <v>42852</v>
      </c>
      <c r="B2212" s="123">
        <v>11.07</v>
      </c>
      <c r="C2212" s="123">
        <v>11.74</v>
      </c>
      <c r="D2212" s="123">
        <v>11.74</v>
      </c>
      <c r="E2212" s="123">
        <v>10.36</v>
      </c>
      <c r="G2212" s="125">
        <v>-5.7099999999999998E-2</v>
      </c>
    </row>
    <row r="2213" spans="1:7" ht="15.75" customHeight="1" x14ac:dyDescent="0.25">
      <c r="A2213" s="124">
        <v>42851</v>
      </c>
      <c r="B2213" s="123">
        <v>11.74</v>
      </c>
      <c r="C2213" s="123">
        <v>11.154999999999999</v>
      </c>
      <c r="D2213" s="123">
        <v>11.865</v>
      </c>
      <c r="E2213" s="123">
        <v>9.9175000000000004</v>
      </c>
      <c r="G2213" s="125">
        <v>5.2400000000000002E-2</v>
      </c>
    </row>
    <row r="2214" spans="1:7" ht="15.75" customHeight="1" x14ac:dyDescent="0.25">
      <c r="A2214" s="124">
        <v>42850</v>
      </c>
      <c r="B2214" s="123">
        <v>11.154999999999999</v>
      </c>
      <c r="C2214" s="123">
        <v>11.625</v>
      </c>
      <c r="D2214" s="123">
        <v>11.625</v>
      </c>
      <c r="E2214" s="123">
        <v>10.9725</v>
      </c>
      <c r="G2214" s="125">
        <v>-4.0399999999999998E-2</v>
      </c>
    </row>
    <row r="2215" spans="1:7" ht="15.75" customHeight="1" x14ac:dyDescent="0.25">
      <c r="A2215" s="124">
        <v>42849</v>
      </c>
      <c r="B2215" s="123">
        <v>11.625</v>
      </c>
      <c r="C2215" s="123">
        <v>11.422499999999999</v>
      </c>
      <c r="D2215" s="123">
        <v>11.855</v>
      </c>
      <c r="E2215" s="123">
        <v>10.967499999999999</v>
      </c>
      <c r="G2215" s="125">
        <v>1.77E-2</v>
      </c>
    </row>
    <row r="2216" spans="1:7" ht="15.75" customHeight="1" x14ac:dyDescent="0.25">
      <c r="A2216" s="124">
        <v>42846</v>
      </c>
      <c r="B2216" s="123">
        <v>11.422499999999999</v>
      </c>
      <c r="C2216" s="123">
        <v>11.56</v>
      </c>
      <c r="D2216" s="123">
        <v>11.734999999999999</v>
      </c>
      <c r="E2216" s="123">
        <v>10.555</v>
      </c>
      <c r="G2216" s="125">
        <v>-1.1900000000000001E-2</v>
      </c>
    </row>
    <row r="2217" spans="1:7" ht="15.75" customHeight="1" x14ac:dyDescent="0.25">
      <c r="A2217" s="124">
        <v>42845</v>
      </c>
      <c r="B2217" s="123">
        <v>11.56</v>
      </c>
      <c r="C2217" s="123">
        <v>12.215</v>
      </c>
      <c r="D2217" s="123">
        <v>12.215</v>
      </c>
      <c r="E2217" s="123">
        <v>10.855</v>
      </c>
      <c r="G2217" s="125">
        <v>-5.3600000000000002E-2</v>
      </c>
    </row>
    <row r="2218" spans="1:7" ht="15.75" customHeight="1" x14ac:dyDescent="0.25">
      <c r="A2218" s="124">
        <v>42844</v>
      </c>
      <c r="B2218" s="123">
        <v>12.215</v>
      </c>
      <c r="C2218" s="123">
        <v>12.375</v>
      </c>
      <c r="D2218" s="123">
        <v>12.515000000000001</v>
      </c>
      <c r="E2218" s="123">
        <v>10.744999999999999</v>
      </c>
      <c r="G2218" s="125">
        <v>-1.29E-2</v>
      </c>
    </row>
    <row r="2219" spans="1:7" ht="15.75" customHeight="1" x14ac:dyDescent="0.25">
      <c r="A2219" s="124">
        <v>42843</v>
      </c>
      <c r="B2219" s="123">
        <v>12.375</v>
      </c>
      <c r="C2219" s="123">
        <v>11.8925</v>
      </c>
      <c r="D2219" s="123">
        <v>12.592499999999999</v>
      </c>
      <c r="E2219" s="123">
        <v>10.76</v>
      </c>
      <c r="G2219" s="125">
        <v>4.0599999999999997E-2</v>
      </c>
    </row>
    <row r="2220" spans="1:7" ht="15.75" customHeight="1" x14ac:dyDescent="0.25">
      <c r="A2220" s="124">
        <v>42842</v>
      </c>
      <c r="B2220" s="123">
        <v>11.8925</v>
      </c>
      <c r="C2220" s="123">
        <v>11.577500000000001</v>
      </c>
      <c r="D2220" s="123">
        <v>12.2125</v>
      </c>
      <c r="E2220" s="123">
        <v>10.692500000000001</v>
      </c>
      <c r="G2220" s="125">
        <v>2.7199999999999998E-2</v>
      </c>
    </row>
    <row r="2221" spans="1:7" ht="15.75" customHeight="1" x14ac:dyDescent="0.25">
      <c r="A2221" s="124">
        <v>42838</v>
      </c>
      <c r="B2221" s="123">
        <v>11.577500000000001</v>
      </c>
      <c r="C2221" s="123">
        <v>11.6275</v>
      </c>
      <c r="D2221" s="123">
        <v>11.782500000000001</v>
      </c>
      <c r="E2221" s="123">
        <v>10.585000000000001</v>
      </c>
      <c r="G2221" s="125">
        <v>-4.3E-3</v>
      </c>
    </row>
    <row r="2222" spans="1:7" ht="15.75" customHeight="1" x14ac:dyDescent="0.25">
      <c r="A2222" s="124">
        <v>42837</v>
      </c>
      <c r="B2222" s="123">
        <v>11.6275</v>
      </c>
      <c r="C2222" s="123">
        <v>11.395</v>
      </c>
      <c r="D2222" s="123">
        <v>12.065</v>
      </c>
      <c r="E2222" s="123">
        <v>10.79</v>
      </c>
      <c r="G2222" s="125">
        <v>2.0400000000000001E-2</v>
      </c>
    </row>
    <row r="2223" spans="1:7" ht="15.75" customHeight="1" x14ac:dyDescent="0.25">
      <c r="A2223" s="124">
        <v>42836</v>
      </c>
      <c r="B2223" s="123">
        <v>11.395</v>
      </c>
      <c r="C2223" s="123">
        <v>11.62</v>
      </c>
      <c r="D2223" s="123">
        <v>11.8325</v>
      </c>
      <c r="E2223" s="123">
        <v>10.237500000000001</v>
      </c>
      <c r="G2223" s="125">
        <v>-1.9400000000000001E-2</v>
      </c>
    </row>
    <row r="2224" spans="1:7" ht="15.75" customHeight="1" x14ac:dyDescent="0.25">
      <c r="A2224" s="124">
        <v>42835</v>
      </c>
      <c r="B2224" s="123">
        <v>11.62</v>
      </c>
      <c r="C2224" s="123">
        <v>11.692500000000001</v>
      </c>
      <c r="D2224" s="123">
        <v>11.922499999999999</v>
      </c>
      <c r="E2224" s="123">
        <v>11.2425</v>
      </c>
      <c r="G2224" s="125">
        <v>-6.1999999999999998E-3</v>
      </c>
    </row>
    <row r="2225" spans="1:7" ht="15.75" customHeight="1" x14ac:dyDescent="0.25">
      <c r="A2225" s="124">
        <v>42832</v>
      </c>
      <c r="B2225" s="123">
        <v>11.692500000000001</v>
      </c>
      <c r="C2225" s="123">
        <v>11.29</v>
      </c>
      <c r="D2225" s="123">
        <v>11.8125</v>
      </c>
      <c r="E2225" s="123">
        <v>10.305</v>
      </c>
      <c r="G2225" s="125">
        <v>3.5700000000000003E-2</v>
      </c>
    </row>
    <row r="2226" spans="1:7" ht="15.75" customHeight="1" x14ac:dyDescent="0.25">
      <c r="A2226" s="124">
        <v>42831</v>
      </c>
      <c r="B2226" s="123">
        <v>11.29</v>
      </c>
      <c r="C2226" s="123">
        <v>11.55</v>
      </c>
      <c r="D2226" s="123">
        <v>11.7675</v>
      </c>
      <c r="E2226" s="123">
        <v>11.032500000000001</v>
      </c>
      <c r="G2226" s="125">
        <v>-2.2499999999999999E-2</v>
      </c>
    </row>
    <row r="2227" spans="1:7" ht="15.75" customHeight="1" x14ac:dyDescent="0.25">
      <c r="A2227" s="124">
        <v>42830</v>
      </c>
      <c r="B2227" s="123">
        <v>11.55</v>
      </c>
      <c r="C2227" s="123">
        <v>11.4925</v>
      </c>
      <c r="D2227" s="123">
        <v>11.887499999999999</v>
      </c>
      <c r="E2227" s="123">
        <v>10.89</v>
      </c>
      <c r="G2227" s="125">
        <v>5.0000000000000001E-3</v>
      </c>
    </row>
    <row r="2228" spans="1:7" ht="15.75" customHeight="1" x14ac:dyDescent="0.25">
      <c r="A2228" s="124">
        <v>42828</v>
      </c>
      <c r="B2228" s="123">
        <v>11.4925</v>
      </c>
      <c r="C2228" s="123">
        <v>12.42</v>
      </c>
      <c r="D2228" s="123">
        <v>12.7575</v>
      </c>
      <c r="E2228" s="123">
        <v>11.41</v>
      </c>
      <c r="G2228" s="125">
        <v>-7.4700000000000003E-2</v>
      </c>
    </row>
    <row r="2229" spans="1:7" ht="15.75" customHeight="1" x14ac:dyDescent="0.25">
      <c r="A2229" s="124">
        <v>42825</v>
      </c>
      <c r="B2229" s="123">
        <v>12.42</v>
      </c>
      <c r="C2229" s="123">
        <v>12.15</v>
      </c>
      <c r="D2229" s="123">
        <v>12.512499999999999</v>
      </c>
      <c r="E2229" s="123">
        <v>11.487500000000001</v>
      </c>
      <c r="G2229" s="125">
        <v>2.2200000000000001E-2</v>
      </c>
    </row>
    <row r="2230" spans="1:7" ht="15.75" customHeight="1" x14ac:dyDescent="0.25">
      <c r="A2230" s="124">
        <v>42824</v>
      </c>
      <c r="B2230" s="123">
        <v>12.15</v>
      </c>
      <c r="C2230" s="123">
        <v>12.0875</v>
      </c>
      <c r="D2230" s="123">
        <v>12.45</v>
      </c>
      <c r="E2230" s="123">
        <v>11.75</v>
      </c>
      <c r="G2230" s="125">
        <v>5.1999999999999998E-3</v>
      </c>
    </row>
    <row r="2231" spans="1:7" ht="15.75" customHeight="1" x14ac:dyDescent="0.25">
      <c r="A2231" s="124">
        <v>42823</v>
      </c>
      <c r="B2231" s="123">
        <v>12.0875</v>
      </c>
      <c r="C2231" s="123">
        <v>12.1175</v>
      </c>
      <c r="D2231" s="123">
        <v>12.24</v>
      </c>
      <c r="E2231" s="123">
        <v>11.45</v>
      </c>
      <c r="G2231" s="125">
        <v>-2.5000000000000001E-3</v>
      </c>
    </row>
    <row r="2232" spans="1:7" ht="15.75" customHeight="1" x14ac:dyDescent="0.25">
      <c r="A2232" s="124">
        <v>42822</v>
      </c>
      <c r="B2232" s="123">
        <v>12.1175</v>
      </c>
      <c r="C2232" s="123">
        <v>12.435</v>
      </c>
      <c r="D2232" s="123">
        <v>12.435</v>
      </c>
      <c r="E2232" s="123">
        <v>11.46</v>
      </c>
      <c r="G2232" s="125">
        <v>-2.5499999999999998E-2</v>
      </c>
    </row>
    <row r="2233" spans="1:7" ht="15.75" customHeight="1" x14ac:dyDescent="0.25">
      <c r="A2233" s="124">
        <v>42821</v>
      </c>
      <c r="B2233" s="123">
        <v>12.435</v>
      </c>
      <c r="C2233" s="123">
        <v>11.977499999999999</v>
      </c>
      <c r="D2233" s="123">
        <v>12.57</v>
      </c>
      <c r="E2233" s="123">
        <v>11.3375</v>
      </c>
      <c r="G2233" s="125">
        <v>3.8199999999999998E-2</v>
      </c>
    </row>
    <row r="2234" spans="1:7" ht="15.75" customHeight="1" x14ac:dyDescent="0.25">
      <c r="A2234" s="124">
        <v>42818</v>
      </c>
      <c r="B2234" s="123">
        <v>11.977499999999999</v>
      </c>
      <c r="C2234" s="123">
        <v>11.835000000000001</v>
      </c>
      <c r="D2234" s="123">
        <v>12.102499999999999</v>
      </c>
      <c r="E2234" s="123">
        <v>10.705</v>
      </c>
      <c r="G2234" s="125">
        <v>1.2E-2</v>
      </c>
    </row>
    <row r="2235" spans="1:7" ht="15.75" customHeight="1" x14ac:dyDescent="0.25">
      <c r="A2235" s="124">
        <v>42817</v>
      </c>
      <c r="B2235" s="123">
        <v>11.835000000000001</v>
      </c>
      <c r="C2235" s="123">
        <v>12.27</v>
      </c>
      <c r="D2235" s="123">
        <v>12.27</v>
      </c>
      <c r="E2235" s="123">
        <v>11.237500000000001</v>
      </c>
      <c r="G2235" s="125">
        <v>-3.5499999999999997E-2</v>
      </c>
    </row>
    <row r="2236" spans="1:7" ht="15.75" customHeight="1" x14ac:dyDescent="0.25">
      <c r="A2236" s="124">
        <v>42816</v>
      </c>
      <c r="B2236" s="123">
        <v>12.27</v>
      </c>
      <c r="C2236" s="123">
        <v>11.942500000000001</v>
      </c>
      <c r="D2236" s="123">
        <v>12.3575</v>
      </c>
      <c r="E2236" s="123">
        <v>11.5825</v>
      </c>
      <c r="G2236" s="125">
        <v>2.7400000000000001E-2</v>
      </c>
    </row>
    <row r="2237" spans="1:7" ht="15.75" customHeight="1" x14ac:dyDescent="0.25">
      <c r="A2237" s="124">
        <v>42815</v>
      </c>
      <c r="B2237" s="123">
        <v>11.942500000000001</v>
      </c>
      <c r="C2237" s="123">
        <v>12.0175</v>
      </c>
      <c r="D2237" s="123">
        <v>12.154999999999999</v>
      </c>
      <c r="E2237" s="123">
        <v>11.032500000000001</v>
      </c>
      <c r="G2237" s="125">
        <v>-6.1999999999999998E-3</v>
      </c>
    </row>
    <row r="2238" spans="1:7" ht="15.75" customHeight="1" x14ac:dyDescent="0.25">
      <c r="A2238" s="124">
        <v>42814</v>
      </c>
      <c r="B2238" s="123">
        <v>12.0175</v>
      </c>
      <c r="C2238" s="123">
        <v>11.852499999999999</v>
      </c>
      <c r="D2238" s="123">
        <v>12.31</v>
      </c>
      <c r="E2238" s="123">
        <v>11.44</v>
      </c>
      <c r="G2238" s="125">
        <v>1.3899999999999999E-2</v>
      </c>
    </row>
    <row r="2239" spans="1:7" ht="15.75" customHeight="1" x14ac:dyDescent="0.25">
      <c r="A2239" s="124">
        <v>42811</v>
      </c>
      <c r="B2239" s="123">
        <v>11.852499999999999</v>
      </c>
      <c r="C2239" s="123">
        <v>11.91</v>
      </c>
      <c r="D2239" s="123">
        <v>12.112500000000001</v>
      </c>
      <c r="E2239" s="123">
        <v>10.387499999999999</v>
      </c>
      <c r="G2239" s="125">
        <v>-4.7999999999999996E-3</v>
      </c>
    </row>
    <row r="2240" spans="1:7" ht="15.75" customHeight="1" x14ac:dyDescent="0.25">
      <c r="A2240" s="124">
        <v>42810</v>
      </c>
      <c r="B2240" s="123">
        <v>11.91</v>
      </c>
      <c r="C2240" s="123">
        <v>12.422499999999999</v>
      </c>
      <c r="D2240" s="123">
        <v>12.422499999999999</v>
      </c>
      <c r="E2240" s="123">
        <v>11.342499999999999</v>
      </c>
      <c r="G2240" s="125">
        <v>-4.1300000000000003E-2</v>
      </c>
    </row>
    <row r="2241" spans="1:7" ht="15.75" customHeight="1" x14ac:dyDescent="0.25">
      <c r="A2241" s="124">
        <v>42809</v>
      </c>
      <c r="B2241" s="123">
        <v>12.422499999999999</v>
      </c>
      <c r="C2241" s="123">
        <v>12.4</v>
      </c>
      <c r="D2241" s="123">
        <v>12.532500000000001</v>
      </c>
      <c r="E2241" s="123">
        <v>11.202500000000001</v>
      </c>
      <c r="G2241" s="125">
        <v>1.8E-3</v>
      </c>
    </row>
    <row r="2242" spans="1:7" ht="15.75" customHeight="1" x14ac:dyDescent="0.25">
      <c r="A2242" s="124">
        <v>42808</v>
      </c>
      <c r="B2242" s="123">
        <v>12.4</v>
      </c>
      <c r="C2242" s="123">
        <v>13.9575</v>
      </c>
      <c r="D2242" s="123">
        <v>13.9575</v>
      </c>
      <c r="E2242" s="123">
        <v>11.085000000000001</v>
      </c>
      <c r="G2242" s="125">
        <v>-0.1116</v>
      </c>
    </row>
    <row r="2243" spans="1:7" ht="15.75" customHeight="1" x14ac:dyDescent="0.25">
      <c r="A2243" s="124">
        <v>42804</v>
      </c>
      <c r="B2243" s="123">
        <v>13.9575</v>
      </c>
      <c r="C2243" s="123">
        <v>14.39</v>
      </c>
      <c r="D2243" s="123">
        <v>14.39</v>
      </c>
      <c r="E2243" s="123">
        <v>13.574999999999999</v>
      </c>
      <c r="G2243" s="125">
        <v>-3.0099999999999998E-2</v>
      </c>
    </row>
    <row r="2244" spans="1:7" ht="15.75" customHeight="1" x14ac:dyDescent="0.25">
      <c r="A2244" s="124">
        <v>42803</v>
      </c>
      <c r="B2244" s="123">
        <v>14.39</v>
      </c>
      <c r="C2244" s="123">
        <v>14.074999999999999</v>
      </c>
      <c r="D2244" s="123">
        <v>14.782500000000001</v>
      </c>
      <c r="E2244" s="123">
        <v>12.602499999999999</v>
      </c>
      <c r="G2244" s="125">
        <v>2.24E-2</v>
      </c>
    </row>
    <row r="2245" spans="1:7" ht="15.75" customHeight="1" x14ac:dyDescent="0.25">
      <c r="A2245" s="124">
        <v>42802</v>
      </c>
      <c r="B2245" s="123">
        <v>14.074999999999999</v>
      </c>
      <c r="C2245" s="123">
        <v>13.875</v>
      </c>
      <c r="D2245" s="123">
        <v>14.2875</v>
      </c>
      <c r="E2245" s="123">
        <v>12.6875</v>
      </c>
      <c r="G2245" s="125">
        <v>1.44E-2</v>
      </c>
    </row>
    <row r="2246" spans="1:7" ht="15.75" customHeight="1" x14ac:dyDescent="0.25">
      <c r="A2246" s="124">
        <v>42801</v>
      </c>
      <c r="B2246" s="123">
        <v>13.875</v>
      </c>
      <c r="C2246" s="123">
        <v>13.64</v>
      </c>
      <c r="D2246" s="123">
        <v>14.0075</v>
      </c>
      <c r="E2246" s="123">
        <v>13.09</v>
      </c>
      <c r="G2246" s="125">
        <v>1.72E-2</v>
      </c>
    </row>
    <row r="2247" spans="1:7" ht="15.75" customHeight="1" x14ac:dyDescent="0.25">
      <c r="A2247" s="124">
        <v>42800</v>
      </c>
      <c r="B2247" s="123">
        <v>13.64</v>
      </c>
      <c r="C2247" s="123">
        <v>13.352499999999999</v>
      </c>
      <c r="D2247" s="123">
        <v>13.725</v>
      </c>
      <c r="E2247" s="123">
        <v>12.81</v>
      </c>
      <c r="G2247" s="125">
        <v>2.1499999999999998E-2</v>
      </c>
    </row>
    <row r="2248" spans="1:7" ht="15.75" customHeight="1" x14ac:dyDescent="0.25">
      <c r="A2248" s="124">
        <v>42797</v>
      </c>
      <c r="B2248" s="123">
        <v>13.352499999999999</v>
      </c>
      <c r="C2248" s="123">
        <v>13.362500000000001</v>
      </c>
      <c r="D2248" s="123">
        <v>13.602499999999999</v>
      </c>
      <c r="E2248" s="123">
        <v>12.567500000000001</v>
      </c>
      <c r="G2248" s="125">
        <v>-6.9999999999999999E-4</v>
      </c>
    </row>
    <row r="2249" spans="1:7" ht="15.75" customHeight="1" x14ac:dyDescent="0.25">
      <c r="A2249" s="124">
        <v>42796</v>
      </c>
      <c r="B2249" s="123">
        <v>13.362500000000001</v>
      </c>
      <c r="C2249" s="123">
        <v>13.574999999999999</v>
      </c>
      <c r="D2249" s="123">
        <v>13.615</v>
      </c>
      <c r="E2249" s="123">
        <v>13.03</v>
      </c>
      <c r="G2249" s="125">
        <v>-1.5699999999999999E-2</v>
      </c>
    </row>
    <row r="2250" spans="1:7" ht="15.75" customHeight="1" x14ac:dyDescent="0.25">
      <c r="A2250" s="124">
        <v>42795</v>
      </c>
      <c r="B2250" s="123">
        <v>13.574999999999999</v>
      </c>
      <c r="C2250" s="123">
        <v>13.7925</v>
      </c>
      <c r="D2250" s="123">
        <v>13.797499999999999</v>
      </c>
      <c r="E2250" s="123">
        <v>13.2075</v>
      </c>
      <c r="G2250" s="125">
        <v>-1.5800000000000002E-2</v>
      </c>
    </row>
    <row r="2251" spans="1:7" ht="15.75" customHeight="1" x14ac:dyDescent="0.25">
      <c r="A2251" s="124">
        <v>42794</v>
      </c>
      <c r="B2251" s="123">
        <v>13.7925</v>
      </c>
      <c r="C2251" s="123">
        <v>13.675000000000001</v>
      </c>
      <c r="D2251" s="123">
        <v>14.025</v>
      </c>
      <c r="E2251" s="123">
        <v>13.1675</v>
      </c>
      <c r="G2251" s="125">
        <v>8.6E-3</v>
      </c>
    </row>
    <row r="2252" spans="1:7" ht="15.75" customHeight="1" x14ac:dyDescent="0.25">
      <c r="A2252" s="124">
        <v>42793</v>
      </c>
      <c r="B2252" s="123">
        <v>13.675000000000001</v>
      </c>
      <c r="C2252" s="123">
        <v>13.4</v>
      </c>
      <c r="D2252" s="123">
        <v>14.272500000000001</v>
      </c>
      <c r="E2252" s="123">
        <v>13.4</v>
      </c>
      <c r="G2252" s="125">
        <v>2.0500000000000001E-2</v>
      </c>
    </row>
    <row r="2253" spans="1:7" ht="15.75" customHeight="1" x14ac:dyDescent="0.25">
      <c r="A2253" s="124">
        <v>42789</v>
      </c>
      <c r="B2253" s="123">
        <v>13.4</v>
      </c>
      <c r="C2253" s="123">
        <v>13.7</v>
      </c>
      <c r="D2253" s="123">
        <v>13.96</v>
      </c>
      <c r="E2253" s="123">
        <v>12.914999999999999</v>
      </c>
      <c r="G2253" s="125">
        <v>-2.1899999999999999E-2</v>
      </c>
    </row>
    <row r="2254" spans="1:7" ht="15.75" customHeight="1" x14ac:dyDescent="0.25">
      <c r="A2254" s="124">
        <v>42788</v>
      </c>
      <c r="B2254" s="123">
        <v>13.7</v>
      </c>
      <c r="C2254" s="123">
        <v>13.525</v>
      </c>
      <c r="D2254" s="123">
        <v>14.0425</v>
      </c>
      <c r="E2254" s="123">
        <v>12.7225</v>
      </c>
      <c r="G2254" s="125">
        <v>1.29E-2</v>
      </c>
    </row>
    <row r="2255" spans="1:7" ht="15.75" customHeight="1" x14ac:dyDescent="0.25">
      <c r="A2255" s="124">
        <v>42787</v>
      </c>
      <c r="B2255" s="123">
        <v>13.525</v>
      </c>
      <c r="C2255" s="123">
        <v>13.61</v>
      </c>
      <c r="D2255" s="123">
        <v>14.282500000000001</v>
      </c>
      <c r="E2255" s="123">
        <v>11.8925</v>
      </c>
      <c r="G2255" s="125">
        <v>-6.1999999999999998E-3</v>
      </c>
    </row>
    <row r="2256" spans="1:7" ht="15.75" customHeight="1" x14ac:dyDescent="0.25">
      <c r="A2256" s="124">
        <v>42786</v>
      </c>
      <c r="B2256" s="123">
        <v>13.61</v>
      </c>
      <c r="C2256" s="123">
        <v>13.432499999999999</v>
      </c>
      <c r="D2256" s="123">
        <v>13.8475</v>
      </c>
      <c r="E2256" s="123">
        <v>12.4125</v>
      </c>
      <c r="G2256" s="125">
        <v>1.32E-2</v>
      </c>
    </row>
    <row r="2257" spans="1:7" ht="15.75" customHeight="1" x14ac:dyDescent="0.25">
      <c r="A2257" s="124">
        <v>42783</v>
      </c>
      <c r="B2257" s="123">
        <v>13.432499999999999</v>
      </c>
      <c r="C2257" s="123">
        <v>13.73</v>
      </c>
      <c r="D2257" s="123">
        <v>13.772500000000001</v>
      </c>
      <c r="E2257" s="123">
        <v>12.467499999999999</v>
      </c>
      <c r="G2257" s="125">
        <v>-2.1700000000000001E-2</v>
      </c>
    </row>
    <row r="2258" spans="1:7" ht="15.75" customHeight="1" x14ac:dyDescent="0.25">
      <c r="A2258" s="124">
        <v>42782</v>
      </c>
      <c r="B2258" s="123">
        <v>13.73</v>
      </c>
      <c r="C2258" s="123">
        <v>14.2125</v>
      </c>
      <c r="D2258" s="123">
        <v>14.2125</v>
      </c>
      <c r="E2258" s="123">
        <v>11.4375</v>
      </c>
      <c r="G2258" s="125">
        <v>-3.39E-2</v>
      </c>
    </row>
    <row r="2259" spans="1:7" ht="15.75" customHeight="1" x14ac:dyDescent="0.25">
      <c r="A2259" s="124">
        <v>42781</v>
      </c>
      <c r="B2259" s="123">
        <v>14.2125</v>
      </c>
      <c r="C2259" s="123">
        <v>13.8025</v>
      </c>
      <c r="D2259" s="123">
        <v>14.46</v>
      </c>
      <c r="E2259" s="123">
        <v>11.727499999999999</v>
      </c>
      <c r="G2259" s="125">
        <v>2.9700000000000001E-2</v>
      </c>
    </row>
    <row r="2260" spans="1:7" ht="15.75" customHeight="1" x14ac:dyDescent="0.25">
      <c r="A2260" s="124">
        <v>42780</v>
      </c>
      <c r="B2260" s="123">
        <v>13.8025</v>
      </c>
      <c r="C2260" s="123">
        <v>13.692500000000001</v>
      </c>
      <c r="D2260" s="123">
        <v>14.01</v>
      </c>
      <c r="E2260" s="123">
        <v>12.0975</v>
      </c>
      <c r="G2260" s="125">
        <v>8.0000000000000002E-3</v>
      </c>
    </row>
    <row r="2261" spans="1:7" ht="15.75" customHeight="1" x14ac:dyDescent="0.25">
      <c r="A2261" s="124">
        <v>42779</v>
      </c>
      <c r="B2261" s="123">
        <v>13.692500000000001</v>
      </c>
      <c r="C2261" s="123">
        <v>13.1775</v>
      </c>
      <c r="D2261" s="123">
        <v>13.76</v>
      </c>
      <c r="E2261" s="123">
        <v>11.57</v>
      </c>
      <c r="G2261" s="125">
        <v>3.9100000000000003E-2</v>
      </c>
    </row>
    <row r="2262" spans="1:7" ht="15.75" customHeight="1" x14ac:dyDescent="0.25">
      <c r="A2262" s="124">
        <v>42776</v>
      </c>
      <c r="B2262" s="123">
        <v>13.1775</v>
      </c>
      <c r="C2262" s="123">
        <v>13.234999999999999</v>
      </c>
      <c r="D2262" s="123">
        <v>13.3325</v>
      </c>
      <c r="E2262" s="123">
        <v>11.37</v>
      </c>
      <c r="G2262" s="125">
        <v>-4.3E-3</v>
      </c>
    </row>
    <row r="2263" spans="1:7" ht="15.75" customHeight="1" x14ac:dyDescent="0.25">
      <c r="A2263" s="124">
        <v>42775</v>
      </c>
      <c r="B2263" s="123">
        <v>13.234999999999999</v>
      </c>
      <c r="C2263" s="123">
        <v>13.35</v>
      </c>
      <c r="D2263" s="123">
        <v>13.78</v>
      </c>
      <c r="E2263" s="123">
        <v>11.395</v>
      </c>
      <c r="G2263" s="125">
        <v>-8.6E-3</v>
      </c>
    </row>
    <row r="2264" spans="1:7" ht="15.75" customHeight="1" x14ac:dyDescent="0.25">
      <c r="A2264" s="124">
        <v>42774</v>
      </c>
      <c r="B2264" s="123">
        <v>13.35</v>
      </c>
      <c r="C2264" s="123">
        <v>13.5075</v>
      </c>
      <c r="D2264" s="123">
        <v>13.7575</v>
      </c>
      <c r="E2264" s="123">
        <v>11.435</v>
      </c>
      <c r="G2264" s="125">
        <v>-1.17E-2</v>
      </c>
    </row>
    <row r="2265" spans="1:7" ht="15.75" customHeight="1" x14ac:dyDescent="0.25">
      <c r="A2265" s="124">
        <v>42773</v>
      </c>
      <c r="B2265" s="123">
        <v>13.5075</v>
      </c>
      <c r="C2265" s="123">
        <v>13.397500000000001</v>
      </c>
      <c r="D2265" s="123">
        <v>13.7225</v>
      </c>
      <c r="E2265" s="123">
        <v>12.24</v>
      </c>
      <c r="G2265" s="125">
        <v>8.2000000000000007E-3</v>
      </c>
    </row>
    <row r="2266" spans="1:7" ht="15.75" customHeight="1" x14ac:dyDescent="0.25">
      <c r="A2266" s="124">
        <v>42772</v>
      </c>
      <c r="B2266" s="123">
        <v>13.397500000000001</v>
      </c>
      <c r="C2266" s="123">
        <v>13.1275</v>
      </c>
      <c r="D2266" s="123">
        <v>13.612500000000001</v>
      </c>
      <c r="E2266" s="123">
        <v>11.06</v>
      </c>
      <c r="G2266" s="125">
        <v>2.06E-2</v>
      </c>
    </row>
    <row r="2267" spans="1:7" ht="15.75" customHeight="1" x14ac:dyDescent="0.25">
      <c r="A2267" s="124">
        <v>42769</v>
      </c>
      <c r="B2267" s="123">
        <v>13.1275</v>
      </c>
      <c r="C2267" s="123">
        <v>13.52</v>
      </c>
      <c r="D2267" s="123">
        <v>13.595000000000001</v>
      </c>
      <c r="E2267" s="123">
        <v>11.782500000000001</v>
      </c>
      <c r="G2267" s="125">
        <v>-2.9000000000000001E-2</v>
      </c>
    </row>
    <row r="2268" spans="1:7" ht="15.75" customHeight="1" x14ac:dyDescent="0.25">
      <c r="A2268" s="124">
        <v>42768</v>
      </c>
      <c r="B2268" s="123">
        <v>13.52</v>
      </c>
      <c r="C2268" s="123">
        <v>13.97</v>
      </c>
      <c r="D2268" s="123">
        <v>13.97</v>
      </c>
      <c r="E2268" s="123">
        <v>12.64</v>
      </c>
      <c r="G2268" s="125">
        <v>-3.2199999999999999E-2</v>
      </c>
    </row>
    <row r="2269" spans="1:7" ht="15.75" customHeight="1" x14ac:dyDescent="0.25">
      <c r="A2269" s="124">
        <v>42767</v>
      </c>
      <c r="B2269" s="123">
        <v>13.97</v>
      </c>
      <c r="C2269" s="123">
        <v>16.824999999999999</v>
      </c>
      <c r="D2269" s="123">
        <v>17.427499999999998</v>
      </c>
      <c r="E2269" s="123">
        <v>13.8025</v>
      </c>
      <c r="G2269" s="125">
        <v>-0.16969999999999999</v>
      </c>
    </row>
    <row r="2270" spans="1:7" ht="15.75" customHeight="1" x14ac:dyDescent="0.25">
      <c r="A2270" s="124">
        <v>42766</v>
      </c>
      <c r="B2270" s="123">
        <v>16.824999999999999</v>
      </c>
      <c r="C2270" s="123">
        <v>16.670000000000002</v>
      </c>
      <c r="D2270" s="123">
        <v>17.09</v>
      </c>
      <c r="E2270" s="123">
        <v>15.7125</v>
      </c>
      <c r="G2270" s="125">
        <v>9.2999999999999992E-3</v>
      </c>
    </row>
    <row r="2271" spans="1:7" ht="15.75" customHeight="1" x14ac:dyDescent="0.25">
      <c r="A2271" s="124">
        <v>42765</v>
      </c>
      <c r="B2271" s="123">
        <v>16.670000000000002</v>
      </c>
      <c r="C2271" s="123">
        <v>16.004999999999999</v>
      </c>
      <c r="D2271" s="123">
        <v>16.857500000000002</v>
      </c>
      <c r="E2271" s="123">
        <v>15.3925</v>
      </c>
      <c r="G2271" s="125">
        <v>4.1500000000000002E-2</v>
      </c>
    </row>
    <row r="2272" spans="1:7" ht="15.75" customHeight="1" x14ac:dyDescent="0.25">
      <c r="A2272" s="124">
        <v>42762</v>
      </c>
      <c r="B2272" s="123">
        <v>16.004999999999999</v>
      </c>
      <c r="C2272" s="123">
        <v>15.17</v>
      </c>
      <c r="D2272" s="123">
        <v>16.125</v>
      </c>
      <c r="E2272" s="123">
        <v>14.93</v>
      </c>
      <c r="G2272" s="125">
        <v>5.5E-2</v>
      </c>
    </row>
    <row r="2273" spans="1:7" ht="15.75" customHeight="1" x14ac:dyDescent="0.25">
      <c r="A2273" s="124">
        <v>42760</v>
      </c>
      <c r="B2273" s="123">
        <v>15.17</v>
      </c>
      <c r="C2273" s="123">
        <v>15.285</v>
      </c>
      <c r="D2273" s="123">
        <v>15.425000000000001</v>
      </c>
      <c r="E2273" s="123">
        <v>14.41</v>
      </c>
      <c r="G2273" s="125">
        <v>-7.4999999999999997E-3</v>
      </c>
    </row>
    <row r="2274" spans="1:7" ht="15.75" customHeight="1" x14ac:dyDescent="0.25">
      <c r="A2274" s="124">
        <v>42759</v>
      </c>
      <c r="B2274" s="123">
        <v>15.285</v>
      </c>
      <c r="C2274" s="123">
        <v>15.904999999999999</v>
      </c>
      <c r="D2274" s="123">
        <v>15.96</v>
      </c>
      <c r="E2274" s="123">
        <v>14.387499999999999</v>
      </c>
      <c r="G2274" s="125">
        <v>-3.9E-2</v>
      </c>
    </row>
    <row r="2275" spans="1:7" ht="15.75" customHeight="1" x14ac:dyDescent="0.25">
      <c r="A2275" s="124">
        <v>42758</v>
      </c>
      <c r="B2275" s="123">
        <v>15.904999999999999</v>
      </c>
      <c r="C2275" s="123">
        <v>15.79</v>
      </c>
      <c r="D2275" s="123">
        <v>16.372499999999999</v>
      </c>
      <c r="E2275" s="123">
        <v>15.5025</v>
      </c>
      <c r="G2275" s="125">
        <v>7.3000000000000001E-3</v>
      </c>
    </row>
    <row r="2276" spans="1:7" ht="15.75" customHeight="1" x14ac:dyDescent="0.25">
      <c r="A2276" s="124">
        <v>42755</v>
      </c>
      <c r="B2276" s="123">
        <v>15.79</v>
      </c>
      <c r="C2276" s="123">
        <v>15.02</v>
      </c>
      <c r="D2276" s="123">
        <v>15.8675</v>
      </c>
      <c r="E2276" s="123">
        <v>13.852499999999999</v>
      </c>
      <c r="G2276" s="125">
        <v>5.1299999999999998E-2</v>
      </c>
    </row>
    <row r="2277" spans="1:7" ht="15.75" customHeight="1" x14ac:dyDescent="0.25">
      <c r="A2277" s="124">
        <v>42754</v>
      </c>
      <c r="B2277" s="123">
        <v>15.02</v>
      </c>
      <c r="C2277" s="123">
        <v>15.182499999999999</v>
      </c>
      <c r="D2277" s="123">
        <v>15.2775</v>
      </c>
      <c r="E2277" s="123">
        <v>14.035</v>
      </c>
      <c r="G2277" s="125">
        <v>-1.0699999999999999E-2</v>
      </c>
    </row>
    <row r="2278" spans="1:7" ht="15.75" customHeight="1" x14ac:dyDescent="0.25">
      <c r="A2278" s="124">
        <v>42753</v>
      </c>
      <c r="B2278" s="123">
        <v>15.182499999999999</v>
      </c>
      <c r="C2278" s="123">
        <v>15.3925</v>
      </c>
      <c r="D2278" s="123">
        <v>15.3925</v>
      </c>
      <c r="E2278" s="123">
        <v>13.612500000000001</v>
      </c>
      <c r="G2278" s="125">
        <v>-1.3599999999999999E-2</v>
      </c>
    </row>
    <row r="2279" spans="1:7" ht="15.75" customHeight="1" x14ac:dyDescent="0.25">
      <c r="A2279" s="124">
        <v>42752</v>
      </c>
      <c r="B2279" s="123">
        <v>15.3925</v>
      </c>
      <c r="C2279" s="123">
        <v>15.065</v>
      </c>
      <c r="D2279" s="123">
        <v>15.62</v>
      </c>
      <c r="E2279" s="123">
        <v>13.98</v>
      </c>
      <c r="G2279" s="125">
        <v>2.1700000000000001E-2</v>
      </c>
    </row>
    <row r="2280" spans="1:7" ht="15.75" customHeight="1" x14ac:dyDescent="0.25">
      <c r="A2280" s="124">
        <v>42751</v>
      </c>
      <c r="B2280" s="123">
        <v>15.065</v>
      </c>
      <c r="C2280" s="123">
        <v>14.3825</v>
      </c>
      <c r="D2280" s="123">
        <v>15.25</v>
      </c>
      <c r="E2280" s="123">
        <v>13.425000000000001</v>
      </c>
      <c r="G2280" s="125">
        <v>4.7500000000000001E-2</v>
      </c>
    </row>
    <row r="2281" spans="1:7" ht="15.75" customHeight="1" x14ac:dyDescent="0.25">
      <c r="A2281" s="124">
        <v>42748</v>
      </c>
      <c r="B2281" s="123">
        <v>14.3825</v>
      </c>
      <c r="C2281" s="123">
        <v>14.612500000000001</v>
      </c>
      <c r="D2281" s="123">
        <v>14.6525</v>
      </c>
      <c r="E2281" s="123">
        <v>13.375</v>
      </c>
      <c r="G2281" s="125">
        <v>-1.5699999999999999E-2</v>
      </c>
    </row>
    <row r="2282" spans="1:7" ht="15.75" customHeight="1" x14ac:dyDescent="0.25">
      <c r="A2282" s="124">
        <v>42747</v>
      </c>
      <c r="B2282" s="123">
        <v>14.612500000000001</v>
      </c>
      <c r="C2282" s="123">
        <v>14.807499999999999</v>
      </c>
      <c r="D2282" s="123">
        <v>14.865</v>
      </c>
      <c r="E2282" s="123">
        <v>13.4625</v>
      </c>
      <c r="G2282" s="125">
        <v>-1.32E-2</v>
      </c>
    </row>
    <row r="2283" spans="1:7" ht="15.75" customHeight="1" x14ac:dyDescent="0.25">
      <c r="A2283" s="124">
        <v>42746</v>
      </c>
      <c r="B2283" s="123">
        <v>14.807499999999999</v>
      </c>
      <c r="C2283" s="123">
        <v>15.195</v>
      </c>
      <c r="D2283" s="123">
        <v>15.195</v>
      </c>
      <c r="E2283" s="123">
        <v>13.5375</v>
      </c>
      <c r="G2283" s="125">
        <v>-2.5499999999999998E-2</v>
      </c>
    </row>
    <row r="2284" spans="1:7" ht="15.75" customHeight="1" x14ac:dyDescent="0.25">
      <c r="A2284" s="124">
        <v>42745</v>
      </c>
      <c r="B2284" s="123">
        <v>15.195</v>
      </c>
      <c r="C2284" s="123">
        <v>15.48</v>
      </c>
      <c r="D2284" s="123">
        <v>15.48</v>
      </c>
      <c r="E2284" s="123">
        <v>14.025</v>
      </c>
      <c r="G2284" s="125">
        <v>-1.84E-2</v>
      </c>
    </row>
    <row r="2285" spans="1:7" ht="15.75" customHeight="1" x14ac:dyDescent="0.25">
      <c r="A2285" s="124">
        <v>42744</v>
      </c>
      <c r="B2285" s="123">
        <v>15.48</v>
      </c>
      <c r="C2285" s="123">
        <v>14.9125</v>
      </c>
      <c r="D2285" s="123">
        <v>15.635</v>
      </c>
      <c r="E2285" s="123">
        <v>13.82</v>
      </c>
      <c r="G2285" s="125">
        <v>3.8100000000000002E-2</v>
      </c>
    </row>
    <row r="2286" spans="1:7" ht="15.75" customHeight="1" x14ac:dyDescent="0.25">
      <c r="A2286" s="124">
        <v>42741</v>
      </c>
      <c r="B2286" s="123">
        <v>14.9125</v>
      </c>
      <c r="C2286" s="123">
        <v>15.05</v>
      </c>
      <c r="D2286" s="123">
        <v>15.0875</v>
      </c>
      <c r="E2286" s="123">
        <v>13.922499999999999</v>
      </c>
      <c r="G2286" s="125">
        <v>-9.1000000000000004E-3</v>
      </c>
    </row>
    <row r="2287" spans="1:7" ht="15.75" customHeight="1" x14ac:dyDescent="0.25">
      <c r="A2287" s="124">
        <v>42740</v>
      </c>
      <c r="B2287" s="123">
        <v>15.05</v>
      </c>
      <c r="C2287" s="123">
        <v>15.89</v>
      </c>
      <c r="D2287" s="123">
        <v>15.89</v>
      </c>
      <c r="E2287" s="123">
        <v>14.4475</v>
      </c>
      <c r="G2287" s="125">
        <v>-5.2900000000000003E-2</v>
      </c>
    </row>
    <row r="2288" spans="1:7" ht="15.75" customHeight="1" x14ac:dyDescent="0.25">
      <c r="A2288" s="124">
        <v>42739</v>
      </c>
      <c r="B2288" s="123">
        <v>15.89</v>
      </c>
      <c r="C2288" s="123">
        <v>15.9575</v>
      </c>
      <c r="D2288" s="123">
        <v>16.100000000000001</v>
      </c>
      <c r="E2288" s="123">
        <v>14.897500000000001</v>
      </c>
      <c r="G2288" s="125">
        <v>-4.1999999999999997E-3</v>
      </c>
    </row>
    <row r="2289" spans="1:7" ht="15.75" customHeight="1" x14ac:dyDescent="0.25">
      <c r="A2289" s="124">
        <v>42738</v>
      </c>
      <c r="B2289" s="123">
        <v>15.9575</v>
      </c>
      <c r="C2289" s="123">
        <v>15.83</v>
      </c>
      <c r="D2289" s="123">
        <v>16.4175</v>
      </c>
      <c r="E2289" s="123">
        <v>14.9025</v>
      </c>
      <c r="G2289" s="125">
        <v>8.0999999999999996E-3</v>
      </c>
    </row>
    <row r="2290" spans="1:7" ht="15.75" customHeight="1" x14ac:dyDescent="0.25">
      <c r="A2290" s="124">
        <v>42737</v>
      </c>
      <c r="B2290" s="123">
        <v>15.83</v>
      </c>
      <c r="C2290" s="123">
        <v>15.465</v>
      </c>
      <c r="D2290" s="123">
        <v>16.375</v>
      </c>
      <c r="E2290" s="123">
        <v>14.64</v>
      </c>
      <c r="G2290" s="125">
        <v>2.3599999999999999E-2</v>
      </c>
    </row>
    <row r="2291" spans="1:7" ht="15.75" customHeight="1" x14ac:dyDescent="0.25">
      <c r="A2291" s="124">
        <v>42734</v>
      </c>
      <c r="B2291" s="123">
        <v>15.465</v>
      </c>
      <c r="C2291" s="123">
        <v>15.282500000000001</v>
      </c>
      <c r="D2291" s="123">
        <v>15.574999999999999</v>
      </c>
      <c r="E2291" s="123">
        <v>14.532500000000001</v>
      </c>
      <c r="G2291" s="125">
        <v>1.1900000000000001E-2</v>
      </c>
    </row>
    <row r="2292" spans="1:7" ht="15.75" customHeight="1" x14ac:dyDescent="0.25">
      <c r="A2292" s="124">
        <v>42733</v>
      </c>
      <c r="B2292" s="123">
        <v>15.282500000000001</v>
      </c>
      <c r="C2292" s="123">
        <v>15.5425</v>
      </c>
      <c r="D2292" s="123">
        <v>16.077500000000001</v>
      </c>
      <c r="E2292" s="123">
        <v>14.657500000000001</v>
      </c>
      <c r="G2292" s="125">
        <v>-1.67E-2</v>
      </c>
    </row>
    <row r="2293" spans="1:7" ht="15.75" customHeight="1" x14ac:dyDescent="0.25">
      <c r="A2293" s="124">
        <v>42732</v>
      </c>
      <c r="B2293" s="123">
        <v>15.5425</v>
      </c>
      <c r="C2293" s="123">
        <v>15.0825</v>
      </c>
      <c r="D2293" s="123">
        <v>15.6275</v>
      </c>
      <c r="E2293" s="123">
        <v>14.262499999999999</v>
      </c>
      <c r="G2293" s="125">
        <v>3.0499999999999999E-2</v>
      </c>
    </row>
    <row r="2294" spans="1:7" ht="15.75" customHeight="1" x14ac:dyDescent="0.25">
      <c r="A2294" s="124">
        <v>42731</v>
      </c>
      <c r="B2294" s="123">
        <v>15.0825</v>
      </c>
      <c r="C2294" s="123">
        <v>16.602499999999999</v>
      </c>
      <c r="D2294" s="123">
        <v>16.762499999999999</v>
      </c>
      <c r="E2294" s="123">
        <v>14.9475</v>
      </c>
      <c r="G2294" s="125">
        <v>-9.1600000000000001E-2</v>
      </c>
    </row>
    <row r="2295" spans="1:7" ht="15.75" customHeight="1" x14ac:dyDescent="0.25">
      <c r="A2295" s="124">
        <v>42730</v>
      </c>
      <c r="B2295" s="123">
        <v>16.602499999999999</v>
      </c>
      <c r="C2295" s="123">
        <v>15.1275</v>
      </c>
      <c r="D2295" s="123">
        <v>16.905000000000001</v>
      </c>
      <c r="E2295" s="123">
        <v>13.435</v>
      </c>
      <c r="G2295" s="125">
        <v>9.7500000000000003E-2</v>
      </c>
    </row>
    <row r="2296" spans="1:7" ht="15.75" customHeight="1" x14ac:dyDescent="0.25">
      <c r="A2296" s="124">
        <v>42727</v>
      </c>
      <c r="B2296" s="123">
        <v>15.1275</v>
      </c>
      <c r="C2296" s="123">
        <v>15.5525</v>
      </c>
      <c r="D2296" s="123">
        <v>15.78</v>
      </c>
      <c r="E2296" s="123">
        <v>12.612500000000001</v>
      </c>
      <c r="G2296" s="125">
        <v>-2.7300000000000001E-2</v>
      </c>
    </row>
    <row r="2297" spans="1:7" ht="15.75" customHeight="1" x14ac:dyDescent="0.25">
      <c r="A2297" s="124">
        <v>42726</v>
      </c>
      <c r="B2297" s="123">
        <v>15.5525</v>
      </c>
      <c r="C2297" s="123">
        <v>14.705</v>
      </c>
      <c r="D2297" s="123">
        <v>15.702500000000001</v>
      </c>
      <c r="E2297" s="123">
        <v>12.762499999999999</v>
      </c>
      <c r="G2297" s="125">
        <v>5.7599999999999998E-2</v>
      </c>
    </row>
    <row r="2298" spans="1:7" ht="15.75" customHeight="1" x14ac:dyDescent="0.25">
      <c r="A2298" s="124">
        <v>42725</v>
      </c>
      <c r="B2298" s="123">
        <v>14.705</v>
      </c>
      <c r="C2298" s="123">
        <v>14.5375</v>
      </c>
      <c r="D2298" s="123">
        <v>14.8575</v>
      </c>
      <c r="E2298" s="123">
        <v>13.335000000000001</v>
      </c>
      <c r="G2298" s="125">
        <v>1.15E-2</v>
      </c>
    </row>
    <row r="2299" spans="1:7" ht="15.75" customHeight="1" x14ac:dyDescent="0.25">
      <c r="A2299" s="124">
        <v>42724</v>
      </c>
      <c r="B2299" s="123">
        <v>14.5375</v>
      </c>
      <c r="C2299" s="123">
        <v>14.8375</v>
      </c>
      <c r="D2299" s="123">
        <v>14.9275</v>
      </c>
      <c r="E2299" s="123">
        <v>13.4025</v>
      </c>
      <c r="G2299" s="125">
        <v>-2.0199999999999999E-2</v>
      </c>
    </row>
    <row r="2300" spans="1:7" ht="15.75" customHeight="1" x14ac:dyDescent="0.25">
      <c r="A2300" s="124">
        <v>42723</v>
      </c>
      <c r="B2300" s="123">
        <v>14.8375</v>
      </c>
      <c r="C2300" s="123">
        <v>15.2525</v>
      </c>
      <c r="D2300" s="123">
        <v>15.585000000000001</v>
      </c>
      <c r="E2300" s="123">
        <v>13.2525</v>
      </c>
      <c r="G2300" s="125">
        <v>-2.7199999999999998E-2</v>
      </c>
    </row>
    <row r="2301" spans="1:7" ht="15.75" customHeight="1" x14ac:dyDescent="0.25">
      <c r="A2301" s="124">
        <v>42720</v>
      </c>
      <c r="B2301" s="123">
        <v>15.2525</v>
      </c>
      <c r="C2301" s="123">
        <v>15.654999999999999</v>
      </c>
      <c r="D2301" s="123">
        <v>15.654999999999999</v>
      </c>
      <c r="E2301" s="123">
        <v>13.445</v>
      </c>
      <c r="G2301" s="125">
        <v>-2.5700000000000001E-2</v>
      </c>
    </row>
    <row r="2302" spans="1:7" ht="15.75" customHeight="1" x14ac:dyDescent="0.25">
      <c r="A2302" s="124">
        <v>42719</v>
      </c>
      <c r="B2302" s="123">
        <v>15.654999999999999</v>
      </c>
      <c r="C2302" s="123">
        <v>16.592500000000001</v>
      </c>
      <c r="D2302" s="123">
        <v>16.592500000000001</v>
      </c>
      <c r="E2302" s="123">
        <v>15.255000000000001</v>
      </c>
      <c r="G2302" s="125">
        <v>-5.6500000000000002E-2</v>
      </c>
    </row>
    <row r="2303" spans="1:7" ht="15.75" customHeight="1" x14ac:dyDescent="0.25">
      <c r="A2303" s="124">
        <v>42718</v>
      </c>
      <c r="B2303" s="123">
        <v>16.592500000000001</v>
      </c>
      <c r="C2303" s="123">
        <v>15.922499999999999</v>
      </c>
      <c r="D2303" s="123">
        <v>16.672499999999999</v>
      </c>
      <c r="E2303" s="123">
        <v>14.43</v>
      </c>
      <c r="G2303" s="125">
        <v>4.2099999999999999E-2</v>
      </c>
    </row>
    <row r="2304" spans="1:7" ht="15.75" customHeight="1" x14ac:dyDescent="0.25">
      <c r="A2304" s="124">
        <v>42717</v>
      </c>
      <c r="B2304" s="123">
        <v>15.922499999999999</v>
      </c>
      <c r="C2304" s="123">
        <v>16.192499999999999</v>
      </c>
      <c r="D2304" s="123">
        <v>16.482500000000002</v>
      </c>
      <c r="E2304" s="123">
        <v>13.755000000000001</v>
      </c>
      <c r="G2304" s="125">
        <v>-1.67E-2</v>
      </c>
    </row>
    <row r="2305" spans="1:7" ht="15.75" customHeight="1" x14ac:dyDescent="0.25">
      <c r="A2305" s="124">
        <v>42716</v>
      </c>
      <c r="B2305" s="123">
        <v>16.192499999999999</v>
      </c>
      <c r="C2305" s="123">
        <v>15.067500000000001</v>
      </c>
      <c r="D2305" s="123">
        <v>16.3125</v>
      </c>
      <c r="E2305" s="123">
        <v>14.215</v>
      </c>
      <c r="G2305" s="125">
        <v>7.4700000000000003E-2</v>
      </c>
    </row>
    <row r="2306" spans="1:7" ht="15.75" customHeight="1" x14ac:dyDescent="0.25">
      <c r="A2306" s="124">
        <v>42713</v>
      </c>
      <c r="B2306" s="123">
        <v>15.067500000000001</v>
      </c>
      <c r="C2306" s="123">
        <v>15.525</v>
      </c>
      <c r="D2306" s="123">
        <v>15.637499999999999</v>
      </c>
      <c r="E2306" s="123">
        <v>14.532500000000001</v>
      </c>
      <c r="G2306" s="125">
        <v>-2.9499999999999998E-2</v>
      </c>
    </row>
    <row r="2307" spans="1:7" ht="15.75" customHeight="1" x14ac:dyDescent="0.25">
      <c r="A2307" s="124">
        <v>42712</v>
      </c>
      <c r="B2307" s="123">
        <v>15.525</v>
      </c>
      <c r="C2307" s="123">
        <v>16.844999999999999</v>
      </c>
      <c r="D2307" s="123">
        <v>16.844999999999999</v>
      </c>
      <c r="E2307" s="123">
        <v>14.1625</v>
      </c>
      <c r="G2307" s="125">
        <v>-7.8399999999999997E-2</v>
      </c>
    </row>
    <row r="2308" spans="1:7" ht="15.75" customHeight="1" x14ac:dyDescent="0.25">
      <c r="A2308" s="124">
        <v>42711</v>
      </c>
      <c r="B2308" s="123">
        <v>16.844999999999999</v>
      </c>
      <c r="C2308" s="123">
        <v>17.105</v>
      </c>
      <c r="D2308" s="123">
        <v>17.11</v>
      </c>
      <c r="E2308" s="123">
        <v>15.5075</v>
      </c>
      <c r="G2308" s="125">
        <v>-1.52E-2</v>
      </c>
    </row>
    <row r="2309" spans="1:7" ht="15.75" customHeight="1" x14ac:dyDescent="0.25">
      <c r="A2309" s="124">
        <v>42710</v>
      </c>
      <c r="B2309" s="123">
        <v>17.105</v>
      </c>
      <c r="C2309" s="123">
        <v>17.287500000000001</v>
      </c>
      <c r="D2309" s="123">
        <v>17.355</v>
      </c>
      <c r="E2309" s="123">
        <v>14.9625</v>
      </c>
      <c r="G2309" s="125">
        <v>-1.06E-2</v>
      </c>
    </row>
    <row r="2310" spans="1:7" ht="15.75" customHeight="1" x14ac:dyDescent="0.25">
      <c r="A2310" s="124">
        <v>42709</v>
      </c>
      <c r="B2310" s="123">
        <v>17.287500000000001</v>
      </c>
      <c r="C2310" s="123">
        <v>17.932500000000001</v>
      </c>
      <c r="D2310" s="123">
        <v>18.295000000000002</v>
      </c>
      <c r="E2310" s="123">
        <v>16.920000000000002</v>
      </c>
      <c r="G2310" s="125">
        <v>-3.5999999999999997E-2</v>
      </c>
    </row>
    <row r="2311" spans="1:7" ht="15.75" customHeight="1" x14ac:dyDescent="0.25">
      <c r="A2311" s="124">
        <v>42706</v>
      </c>
      <c r="B2311" s="123">
        <v>17.932500000000001</v>
      </c>
      <c r="C2311" s="123">
        <v>16.6875</v>
      </c>
      <c r="D2311" s="123">
        <v>18.190000000000001</v>
      </c>
      <c r="E2311" s="123">
        <v>15.827500000000001</v>
      </c>
      <c r="G2311" s="125">
        <v>7.46E-2</v>
      </c>
    </row>
    <row r="2312" spans="1:7" ht="15.75" customHeight="1" x14ac:dyDescent="0.25">
      <c r="A2312" s="124">
        <v>42705</v>
      </c>
      <c r="B2312" s="123">
        <v>16.6875</v>
      </c>
      <c r="C2312" s="123">
        <v>16.850000000000001</v>
      </c>
      <c r="D2312" s="123">
        <v>16.89</v>
      </c>
      <c r="E2312" s="123">
        <v>14.335000000000001</v>
      </c>
      <c r="G2312" s="125">
        <v>-9.5999999999999992E-3</v>
      </c>
    </row>
    <row r="2313" spans="1:7" ht="15.75" customHeight="1" x14ac:dyDescent="0.25">
      <c r="A2313" s="124">
        <v>42704</v>
      </c>
      <c r="B2313" s="123">
        <v>16.850000000000001</v>
      </c>
      <c r="C2313" s="123">
        <v>17.7075</v>
      </c>
      <c r="D2313" s="123">
        <v>17.9925</v>
      </c>
      <c r="E2313" s="123">
        <v>16.04</v>
      </c>
      <c r="G2313" s="125">
        <v>-4.8399999999999999E-2</v>
      </c>
    </row>
    <row r="2314" spans="1:7" ht="15.75" customHeight="1" x14ac:dyDescent="0.25">
      <c r="A2314" s="124">
        <v>42703</v>
      </c>
      <c r="B2314" s="123">
        <v>17.7075</v>
      </c>
      <c r="C2314" s="123">
        <v>18.055</v>
      </c>
      <c r="D2314" s="123">
        <v>18.215</v>
      </c>
      <c r="E2314" s="123">
        <v>16.515000000000001</v>
      </c>
      <c r="G2314" s="125">
        <v>-1.9199999999999998E-2</v>
      </c>
    </row>
    <row r="2315" spans="1:7" ht="15.75" customHeight="1" x14ac:dyDescent="0.25">
      <c r="A2315" s="124">
        <v>42702</v>
      </c>
      <c r="B2315" s="123">
        <v>18.055</v>
      </c>
      <c r="C2315" s="123">
        <v>17.612500000000001</v>
      </c>
      <c r="D2315" s="123">
        <v>18.607500000000002</v>
      </c>
      <c r="E2315" s="123">
        <v>16.817499999999999</v>
      </c>
      <c r="G2315" s="125">
        <v>2.5100000000000001E-2</v>
      </c>
    </row>
    <row r="2316" spans="1:7" ht="15.75" customHeight="1" x14ac:dyDescent="0.25">
      <c r="A2316" s="124">
        <v>42699</v>
      </c>
      <c r="B2316" s="123">
        <v>17.612500000000001</v>
      </c>
      <c r="C2316" s="123">
        <v>17.16</v>
      </c>
      <c r="D2316" s="123">
        <v>18.87</v>
      </c>
      <c r="E2316" s="123">
        <v>16.87</v>
      </c>
      <c r="G2316" s="125">
        <v>2.64E-2</v>
      </c>
    </row>
    <row r="2317" spans="1:7" ht="15.75" customHeight="1" x14ac:dyDescent="0.25">
      <c r="A2317" s="124">
        <v>42698</v>
      </c>
      <c r="B2317" s="123">
        <v>17.16</v>
      </c>
      <c r="C2317" s="123">
        <v>18.04</v>
      </c>
      <c r="D2317" s="123">
        <v>18.5825</v>
      </c>
      <c r="E2317" s="123">
        <v>16.64</v>
      </c>
      <c r="G2317" s="125">
        <v>-4.8800000000000003E-2</v>
      </c>
    </row>
    <row r="2318" spans="1:7" ht="15.75" customHeight="1" x14ac:dyDescent="0.25">
      <c r="A2318" s="124">
        <v>42697</v>
      </c>
      <c r="B2318" s="123">
        <v>18.04</v>
      </c>
      <c r="C2318" s="123">
        <v>18.465</v>
      </c>
      <c r="D2318" s="123">
        <v>23.092500000000001</v>
      </c>
      <c r="E2318" s="123">
        <v>16.34</v>
      </c>
      <c r="G2318" s="125">
        <v>-2.3E-2</v>
      </c>
    </row>
    <row r="2319" spans="1:7" ht="15.75" customHeight="1" x14ac:dyDescent="0.25">
      <c r="A2319" s="124">
        <v>42696</v>
      </c>
      <c r="B2319" s="123">
        <v>18.465</v>
      </c>
      <c r="C2319" s="123">
        <v>19.0975</v>
      </c>
      <c r="D2319" s="123">
        <v>20.1325</v>
      </c>
      <c r="E2319" s="123">
        <v>17.945</v>
      </c>
      <c r="G2319" s="125">
        <v>-3.3099999999999997E-2</v>
      </c>
    </row>
    <row r="2320" spans="1:7" ht="15.75" customHeight="1" x14ac:dyDescent="0.25">
      <c r="A2320" s="124">
        <v>42695</v>
      </c>
      <c r="B2320" s="123">
        <v>19.0975</v>
      </c>
      <c r="C2320" s="123">
        <v>17.805</v>
      </c>
      <c r="D2320" s="123">
        <v>19.765000000000001</v>
      </c>
      <c r="E2320" s="123">
        <v>15.717499999999999</v>
      </c>
      <c r="G2320" s="125">
        <v>7.2599999999999998E-2</v>
      </c>
    </row>
    <row r="2321" spans="1:7" ht="15.75" customHeight="1" x14ac:dyDescent="0.25">
      <c r="A2321" s="124">
        <v>42692</v>
      </c>
      <c r="B2321" s="123">
        <v>17.805</v>
      </c>
      <c r="C2321" s="123">
        <v>18.71</v>
      </c>
      <c r="D2321" s="123">
        <v>18.71</v>
      </c>
      <c r="E2321" s="123">
        <v>15.855</v>
      </c>
      <c r="G2321" s="125">
        <v>-4.8399999999999999E-2</v>
      </c>
    </row>
    <row r="2322" spans="1:7" ht="15.75" customHeight="1" x14ac:dyDescent="0.25">
      <c r="A2322" s="124">
        <v>42691</v>
      </c>
      <c r="B2322" s="123">
        <v>18.71</v>
      </c>
      <c r="C2322" s="123">
        <v>19.502500000000001</v>
      </c>
      <c r="D2322" s="123">
        <v>19.502500000000001</v>
      </c>
      <c r="E2322" s="123">
        <v>17.4375</v>
      </c>
      <c r="G2322" s="125">
        <v>-4.0599999999999997E-2</v>
      </c>
    </row>
    <row r="2323" spans="1:7" ht="15.75" customHeight="1" x14ac:dyDescent="0.25">
      <c r="A2323" s="124">
        <v>42690</v>
      </c>
      <c r="B2323" s="123">
        <v>19.502500000000001</v>
      </c>
      <c r="C2323" s="123">
        <v>20.145</v>
      </c>
      <c r="D2323" s="123">
        <v>20.190000000000001</v>
      </c>
      <c r="E2323" s="123">
        <v>16.9025</v>
      </c>
      <c r="G2323" s="125">
        <v>-3.1899999999999998E-2</v>
      </c>
    </row>
    <row r="2324" spans="1:7" ht="15.75" customHeight="1" x14ac:dyDescent="0.25">
      <c r="A2324" s="124">
        <v>42689</v>
      </c>
      <c r="B2324" s="123">
        <v>20.145</v>
      </c>
      <c r="C2324" s="123">
        <v>17.364999999999998</v>
      </c>
      <c r="D2324" s="123">
        <v>20.835000000000001</v>
      </c>
      <c r="E2324" s="123">
        <v>16.454999999999998</v>
      </c>
      <c r="G2324" s="125">
        <v>0.16009999999999999</v>
      </c>
    </row>
    <row r="2325" spans="1:7" ht="15.75" customHeight="1" x14ac:dyDescent="0.25">
      <c r="A2325" s="124">
        <v>42685</v>
      </c>
      <c r="B2325" s="123">
        <v>17.364999999999998</v>
      </c>
      <c r="C2325" s="123">
        <v>15.4575</v>
      </c>
      <c r="D2325" s="123">
        <v>17.71</v>
      </c>
      <c r="E2325" s="123">
        <v>14.1675</v>
      </c>
      <c r="G2325" s="125">
        <v>0.1234</v>
      </c>
    </row>
    <row r="2326" spans="1:7" ht="15.75" customHeight="1" x14ac:dyDescent="0.25">
      <c r="A2326" s="124">
        <v>42684</v>
      </c>
      <c r="B2326" s="123">
        <v>15.4575</v>
      </c>
      <c r="C2326" s="123">
        <v>16.62</v>
      </c>
      <c r="D2326" s="123">
        <v>16.62</v>
      </c>
      <c r="E2326" s="123">
        <v>14.234999999999999</v>
      </c>
      <c r="G2326" s="125">
        <v>-6.9900000000000004E-2</v>
      </c>
    </row>
    <row r="2327" spans="1:7" ht="15.75" customHeight="1" x14ac:dyDescent="0.25">
      <c r="A2327" s="124">
        <v>42683</v>
      </c>
      <c r="B2327" s="123">
        <v>16.62</v>
      </c>
      <c r="C2327" s="123">
        <v>16.77</v>
      </c>
      <c r="D2327" s="123">
        <v>22.79</v>
      </c>
      <c r="E2327" s="123">
        <v>15.84</v>
      </c>
      <c r="G2327" s="125">
        <v>-8.8999999999999999E-3</v>
      </c>
    </row>
    <row r="2328" spans="1:7" ht="15.75" customHeight="1" x14ac:dyDescent="0.25">
      <c r="A2328" s="124">
        <v>42682</v>
      </c>
      <c r="B2328" s="123">
        <v>16.77</v>
      </c>
      <c r="C2328" s="123">
        <v>16.5075</v>
      </c>
      <c r="D2328" s="123">
        <v>17.377500000000001</v>
      </c>
      <c r="E2328" s="123">
        <v>15.067500000000001</v>
      </c>
      <c r="G2328" s="125">
        <v>1.5900000000000001E-2</v>
      </c>
    </row>
    <row r="2329" spans="1:7" ht="15.75" customHeight="1" x14ac:dyDescent="0.25">
      <c r="A2329" s="124">
        <v>42681</v>
      </c>
      <c r="B2329" s="123">
        <v>16.5075</v>
      </c>
      <c r="C2329" s="123">
        <v>16.8475</v>
      </c>
      <c r="D2329" s="123">
        <v>16.8475</v>
      </c>
      <c r="E2329" s="123">
        <v>14.935</v>
      </c>
      <c r="G2329" s="125">
        <v>-2.0199999999999999E-2</v>
      </c>
    </row>
    <row r="2330" spans="1:7" ht="15.75" customHeight="1" x14ac:dyDescent="0.25">
      <c r="A2330" s="124">
        <v>42678</v>
      </c>
      <c r="B2330" s="123">
        <v>16.8475</v>
      </c>
      <c r="C2330" s="123">
        <v>16.465</v>
      </c>
      <c r="D2330" s="123">
        <v>17.425000000000001</v>
      </c>
      <c r="E2330" s="123">
        <v>14.602499999999999</v>
      </c>
      <c r="G2330" s="125">
        <v>2.3199999999999998E-2</v>
      </c>
    </row>
    <row r="2331" spans="1:7" ht="15.75" customHeight="1" x14ac:dyDescent="0.25">
      <c r="A2331" s="124">
        <v>42677</v>
      </c>
      <c r="B2331" s="123">
        <v>16.465</v>
      </c>
      <c r="C2331" s="123">
        <v>16.797499999999999</v>
      </c>
      <c r="D2331" s="123">
        <v>16.797499999999999</v>
      </c>
      <c r="E2331" s="123">
        <v>15.484999999999999</v>
      </c>
      <c r="G2331" s="125">
        <v>-1.9800000000000002E-2</v>
      </c>
    </row>
    <row r="2332" spans="1:7" ht="15.75" customHeight="1" x14ac:dyDescent="0.25">
      <c r="A2332" s="124">
        <v>42676</v>
      </c>
      <c r="B2332" s="123">
        <v>16.797499999999999</v>
      </c>
      <c r="C2332" s="123">
        <v>15.734999999999999</v>
      </c>
      <c r="D2332" s="123">
        <v>17.262499999999999</v>
      </c>
      <c r="E2332" s="123">
        <v>15.1225</v>
      </c>
      <c r="G2332" s="125">
        <v>6.7500000000000004E-2</v>
      </c>
    </row>
    <row r="2333" spans="1:7" ht="15.75" customHeight="1" x14ac:dyDescent="0.25">
      <c r="A2333" s="124">
        <v>42675</v>
      </c>
      <c r="B2333" s="123">
        <v>15.734999999999999</v>
      </c>
      <c r="C2333" s="123">
        <v>15.49</v>
      </c>
      <c r="D2333" s="123">
        <v>15.887499999999999</v>
      </c>
      <c r="E2333" s="123">
        <v>14.3125</v>
      </c>
      <c r="G2333" s="125">
        <v>7.3899999999999993E-2</v>
      </c>
    </row>
    <row r="2334" spans="1:7" ht="15.75" customHeight="1" x14ac:dyDescent="0.25">
      <c r="A2334" s="124">
        <v>42671</v>
      </c>
      <c r="B2334" s="123">
        <v>14.6525</v>
      </c>
      <c r="C2334" s="123">
        <v>14.085000000000001</v>
      </c>
      <c r="D2334" s="123">
        <v>14.88</v>
      </c>
      <c r="E2334" s="123">
        <v>13.4825</v>
      </c>
      <c r="G2334" s="125">
        <v>4.0300000000000002E-2</v>
      </c>
    </row>
    <row r="2335" spans="1:7" ht="15.75" customHeight="1" x14ac:dyDescent="0.25">
      <c r="A2335" s="124">
        <v>42670</v>
      </c>
      <c r="B2335" s="123">
        <v>14.085000000000001</v>
      </c>
      <c r="C2335" s="123">
        <v>14.452500000000001</v>
      </c>
      <c r="D2335" s="123">
        <v>14.82</v>
      </c>
      <c r="E2335" s="123">
        <v>12.7475</v>
      </c>
      <c r="G2335" s="125">
        <v>-2.5399999999999999E-2</v>
      </c>
    </row>
    <row r="2336" spans="1:7" ht="15.75" customHeight="1" x14ac:dyDescent="0.25">
      <c r="A2336" s="124">
        <v>42669</v>
      </c>
      <c r="B2336" s="123">
        <v>14.452500000000001</v>
      </c>
      <c r="C2336" s="123">
        <v>14.4825</v>
      </c>
      <c r="D2336" s="123">
        <v>14.9375</v>
      </c>
      <c r="E2336" s="123">
        <v>13.6</v>
      </c>
      <c r="G2336" s="125">
        <v>-2.0999999999999999E-3</v>
      </c>
    </row>
    <row r="2337" spans="1:7" ht="15.75" customHeight="1" x14ac:dyDescent="0.25">
      <c r="A2337" s="124">
        <v>42668</v>
      </c>
      <c r="B2337" s="123">
        <v>14.4825</v>
      </c>
      <c r="C2337" s="123">
        <v>14.3325</v>
      </c>
      <c r="D2337" s="123">
        <v>14.8125</v>
      </c>
      <c r="E2337" s="123">
        <v>12.84</v>
      </c>
      <c r="G2337" s="125">
        <v>1.0500000000000001E-2</v>
      </c>
    </row>
    <row r="2338" spans="1:7" ht="15.75" customHeight="1" x14ac:dyDescent="0.25">
      <c r="A2338" s="124">
        <v>42667</v>
      </c>
      <c r="B2338" s="123">
        <v>14.3325</v>
      </c>
      <c r="C2338" s="123">
        <v>13.83</v>
      </c>
      <c r="D2338" s="123">
        <v>14.4475</v>
      </c>
      <c r="E2338" s="123">
        <v>13.1</v>
      </c>
      <c r="G2338" s="125">
        <v>3.6299999999999999E-2</v>
      </c>
    </row>
    <row r="2339" spans="1:7" ht="15.75" customHeight="1" x14ac:dyDescent="0.25">
      <c r="A2339" s="124">
        <v>42664</v>
      </c>
      <c r="B2339" s="123">
        <v>13.83</v>
      </c>
      <c r="C2339" s="123">
        <v>14.164999999999999</v>
      </c>
      <c r="D2339" s="123">
        <v>14.35</v>
      </c>
      <c r="E2339" s="123">
        <v>12.432499999999999</v>
      </c>
      <c r="G2339" s="125">
        <v>-2.3599999999999999E-2</v>
      </c>
    </row>
    <row r="2340" spans="1:7" ht="15.75" customHeight="1" x14ac:dyDescent="0.25">
      <c r="A2340" s="124">
        <v>42663</v>
      </c>
      <c r="B2340" s="123">
        <v>14.164999999999999</v>
      </c>
      <c r="C2340" s="123">
        <v>14.612500000000001</v>
      </c>
      <c r="D2340" s="123">
        <v>14.612500000000001</v>
      </c>
      <c r="E2340" s="123">
        <v>12.744999999999999</v>
      </c>
      <c r="G2340" s="125">
        <v>-3.0599999999999999E-2</v>
      </c>
    </row>
    <row r="2341" spans="1:7" ht="15.75" customHeight="1" x14ac:dyDescent="0.25">
      <c r="A2341" s="124">
        <v>42662</v>
      </c>
      <c r="B2341" s="123">
        <v>14.612500000000001</v>
      </c>
      <c r="C2341" s="123">
        <v>14.5375</v>
      </c>
      <c r="D2341" s="123">
        <v>14.9475</v>
      </c>
      <c r="E2341" s="123">
        <v>13.1525</v>
      </c>
      <c r="G2341" s="125">
        <v>5.1999999999999998E-3</v>
      </c>
    </row>
    <row r="2342" spans="1:7" ht="15.75" customHeight="1" x14ac:dyDescent="0.25">
      <c r="A2342" s="124">
        <v>42661</v>
      </c>
      <c r="B2342" s="123">
        <v>14.5375</v>
      </c>
      <c r="C2342" s="123">
        <v>15.654999999999999</v>
      </c>
      <c r="D2342" s="123">
        <v>15.654999999999999</v>
      </c>
      <c r="E2342" s="123">
        <v>14.3</v>
      </c>
      <c r="G2342" s="125">
        <v>-7.1400000000000005E-2</v>
      </c>
    </row>
    <row r="2343" spans="1:7" ht="15.75" customHeight="1" x14ac:dyDescent="0.25">
      <c r="A2343" s="124">
        <v>42660</v>
      </c>
      <c r="B2343" s="123">
        <v>15.654999999999999</v>
      </c>
      <c r="C2343" s="123">
        <v>14.887499999999999</v>
      </c>
      <c r="D2343" s="123">
        <v>16.05</v>
      </c>
      <c r="E2343" s="123">
        <v>14.3475</v>
      </c>
      <c r="G2343" s="125">
        <v>5.16E-2</v>
      </c>
    </row>
    <row r="2344" spans="1:7" ht="15.75" customHeight="1" x14ac:dyDescent="0.25">
      <c r="A2344" s="124">
        <v>42657</v>
      </c>
      <c r="B2344" s="123">
        <v>14.887499999999999</v>
      </c>
      <c r="C2344" s="123">
        <v>15.425000000000001</v>
      </c>
      <c r="D2344" s="123">
        <v>15.425000000000001</v>
      </c>
      <c r="E2344" s="123">
        <v>14.3325</v>
      </c>
      <c r="G2344" s="125">
        <v>-3.4799999999999998E-2</v>
      </c>
    </row>
    <row r="2345" spans="1:7" ht="15.75" customHeight="1" x14ac:dyDescent="0.25">
      <c r="A2345" s="124">
        <v>42656</v>
      </c>
      <c r="B2345" s="123">
        <v>15.425000000000001</v>
      </c>
      <c r="C2345" s="123">
        <v>14.285</v>
      </c>
      <c r="D2345" s="123">
        <v>16.0075</v>
      </c>
      <c r="E2345" s="123">
        <v>14.285</v>
      </c>
      <c r="G2345" s="125">
        <v>7.9799999999999996E-2</v>
      </c>
    </row>
    <row r="2346" spans="1:7" ht="15.75" customHeight="1" x14ac:dyDescent="0.25">
      <c r="A2346" s="124">
        <v>42653</v>
      </c>
      <c r="B2346" s="123">
        <v>14.285</v>
      </c>
      <c r="C2346" s="123">
        <v>14.484999999999999</v>
      </c>
      <c r="D2346" s="123">
        <v>14.565</v>
      </c>
      <c r="E2346" s="123">
        <v>13.27</v>
      </c>
      <c r="G2346" s="125">
        <v>-1.38E-2</v>
      </c>
    </row>
    <row r="2347" spans="1:7" ht="15.75" customHeight="1" x14ac:dyDescent="0.25">
      <c r="A2347" s="124">
        <v>42650</v>
      </c>
      <c r="B2347" s="123">
        <v>14.484999999999999</v>
      </c>
      <c r="C2347" s="123">
        <v>14.835000000000001</v>
      </c>
      <c r="D2347" s="123">
        <v>14.97</v>
      </c>
      <c r="E2347" s="123">
        <v>13.78</v>
      </c>
      <c r="G2347" s="125">
        <v>-2.3599999999999999E-2</v>
      </c>
    </row>
    <row r="2348" spans="1:7" ht="15.75" customHeight="1" x14ac:dyDescent="0.25">
      <c r="A2348" s="124">
        <v>42649</v>
      </c>
      <c r="B2348" s="123">
        <v>14.835000000000001</v>
      </c>
      <c r="C2348" s="123">
        <v>14.925000000000001</v>
      </c>
      <c r="D2348" s="123">
        <v>15.1225</v>
      </c>
      <c r="E2348" s="123">
        <v>14.327500000000001</v>
      </c>
      <c r="G2348" s="125">
        <v>-6.0000000000000001E-3</v>
      </c>
    </row>
    <row r="2349" spans="1:7" ht="15.75" customHeight="1" x14ac:dyDescent="0.25">
      <c r="A2349" s="124">
        <v>42648</v>
      </c>
      <c r="B2349" s="123">
        <v>14.925000000000001</v>
      </c>
      <c r="C2349" s="123">
        <v>14.9925</v>
      </c>
      <c r="D2349" s="123">
        <v>15.145</v>
      </c>
      <c r="E2349" s="123">
        <v>13.904999999999999</v>
      </c>
      <c r="G2349" s="125">
        <v>-4.4999999999999997E-3</v>
      </c>
    </row>
    <row r="2350" spans="1:7" ht="15.75" customHeight="1" x14ac:dyDescent="0.25">
      <c r="A2350" s="124">
        <v>42647</v>
      </c>
      <c r="B2350" s="123">
        <v>14.9925</v>
      </c>
      <c r="C2350" s="123">
        <v>15.62</v>
      </c>
      <c r="D2350" s="123">
        <v>15.715</v>
      </c>
      <c r="E2350" s="123">
        <v>14.8125</v>
      </c>
      <c r="G2350" s="125">
        <v>-4.02E-2</v>
      </c>
    </row>
    <row r="2351" spans="1:7" ht="15.75" customHeight="1" x14ac:dyDescent="0.25">
      <c r="A2351" s="124">
        <v>42646</v>
      </c>
      <c r="B2351" s="123">
        <v>15.62</v>
      </c>
      <c r="C2351" s="123">
        <v>17.18</v>
      </c>
      <c r="D2351" s="123">
        <v>17.18</v>
      </c>
      <c r="E2351" s="123">
        <v>15.51</v>
      </c>
      <c r="G2351" s="125">
        <v>-9.0800000000000006E-2</v>
      </c>
    </row>
    <row r="2352" spans="1:7" ht="15.75" customHeight="1" x14ac:dyDescent="0.25">
      <c r="A2352" s="124">
        <v>42643</v>
      </c>
      <c r="B2352" s="123">
        <v>17.18</v>
      </c>
      <c r="C2352" s="123">
        <v>18.45</v>
      </c>
      <c r="D2352" s="123">
        <v>18.8475</v>
      </c>
      <c r="E2352" s="123">
        <v>16.827500000000001</v>
      </c>
      <c r="G2352" s="125">
        <v>-6.88E-2</v>
      </c>
    </row>
    <row r="2353" spans="1:7" ht="15.75" customHeight="1" x14ac:dyDescent="0.25">
      <c r="A2353" s="124">
        <v>42642</v>
      </c>
      <c r="B2353" s="123">
        <v>18.45</v>
      </c>
      <c r="C2353" s="123">
        <v>13.8475</v>
      </c>
      <c r="D2353" s="123">
        <v>19.125</v>
      </c>
      <c r="E2353" s="123">
        <v>13.1525</v>
      </c>
      <c r="G2353" s="125">
        <v>0.33239999999999997</v>
      </c>
    </row>
    <row r="2354" spans="1:7" ht="15.75" customHeight="1" x14ac:dyDescent="0.25">
      <c r="A2354" s="124">
        <v>42641</v>
      </c>
      <c r="B2354" s="123">
        <v>13.8475</v>
      </c>
      <c r="C2354" s="123">
        <v>14.25</v>
      </c>
      <c r="D2354" s="123">
        <v>14.352499999999999</v>
      </c>
      <c r="E2354" s="123">
        <v>13.4925</v>
      </c>
      <c r="G2354" s="125">
        <v>-2.8199999999999999E-2</v>
      </c>
    </row>
    <row r="2355" spans="1:7" ht="15.75" customHeight="1" x14ac:dyDescent="0.25">
      <c r="A2355" s="124">
        <v>42640</v>
      </c>
      <c r="B2355" s="123">
        <v>14.25</v>
      </c>
      <c r="C2355" s="123">
        <v>14.565</v>
      </c>
      <c r="D2355" s="123">
        <v>14.565</v>
      </c>
      <c r="E2355" s="123">
        <v>13.772500000000001</v>
      </c>
      <c r="G2355" s="125">
        <v>-2.1600000000000001E-2</v>
      </c>
    </row>
    <row r="2356" spans="1:7" ht="15.75" customHeight="1" x14ac:dyDescent="0.25">
      <c r="A2356" s="124">
        <v>42639</v>
      </c>
      <c r="B2356" s="123">
        <v>14.565</v>
      </c>
      <c r="C2356" s="123">
        <v>13.2475</v>
      </c>
      <c r="D2356" s="123">
        <v>14.785</v>
      </c>
      <c r="E2356" s="123">
        <v>12.8125</v>
      </c>
      <c r="G2356" s="125">
        <v>9.9500000000000005E-2</v>
      </c>
    </row>
    <row r="2357" spans="1:7" ht="15.75" customHeight="1" x14ac:dyDescent="0.25">
      <c r="A2357" s="124">
        <v>42636</v>
      </c>
      <c r="B2357" s="123">
        <v>13.2475</v>
      </c>
      <c r="C2357" s="123">
        <v>13.34</v>
      </c>
      <c r="D2357" s="123">
        <v>13.59</v>
      </c>
      <c r="E2357" s="123">
        <v>12.03</v>
      </c>
      <c r="G2357" s="125">
        <v>-6.8999999999999999E-3</v>
      </c>
    </row>
    <row r="2358" spans="1:7" ht="15.75" customHeight="1" x14ac:dyDescent="0.25">
      <c r="A2358" s="124">
        <v>42635</v>
      </c>
      <c r="B2358" s="123">
        <v>13.34</v>
      </c>
      <c r="C2358" s="123">
        <v>14.805</v>
      </c>
      <c r="D2358" s="123">
        <v>14.805</v>
      </c>
      <c r="E2358" s="123">
        <v>12.592499999999999</v>
      </c>
      <c r="G2358" s="125">
        <v>-9.9000000000000005E-2</v>
      </c>
    </row>
    <row r="2359" spans="1:7" ht="15.75" customHeight="1" x14ac:dyDescent="0.25">
      <c r="A2359" s="124">
        <v>42634</v>
      </c>
      <c r="B2359" s="123">
        <v>14.805</v>
      </c>
      <c r="C2359" s="123">
        <v>14.78</v>
      </c>
      <c r="D2359" s="123">
        <v>14.952500000000001</v>
      </c>
      <c r="E2359" s="123">
        <v>13.1675</v>
      </c>
      <c r="G2359" s="125">
        <v>1.6999999999999999E-3</v>
      </c>
    </row>
    <row r="2360" spans="1:7" ht="15.75" customHeight="1" x14ac:dyDescent="0.25">
      <c r="A2360" s="124">
        <v>42633</v>
      </c>
      <c r="B2360" s="123">
        <v>14.78</v>
      </c>
      <c r="C2360" s="123">
        <v>14.94</v>
      </c>
      <c r="D2360" s="123">
        <v>15.15</v>
      </c>
      <c r="E2360" s="123">
        <v>13.77</v>
      </c>
      <c r="G2360" s="125">
        <v>-1.0699999999999999E-2</v>
      </c>
    </row>
    <row r="2361" spans="1:7" ht="15.75" customHeight="1" x14ac:dyDescent="0.25">
      <c r="A2361" s="124">
        <v>42632</v>
      </c>
      <c r="B2361" s="123">
        <v>14.94</v>
      </c>
      <c r="C2361" s="123">
        <v>14.58</v>
      </c>
      <c r="D2361" s="123">
        <v>15.202500000000001</v>
      </c>
      <c r="E2361" s="123">
        <v>13.6425</v>
      </c>
      <c r="G2361" s="125">
        <v>2.47E-2</v>
      </c>
    </row>
    <row r="2362" spans="1:7" ht="15.75" customHeight="1" x14ac:dyDescent="0.25">
      <c r="A2362" s="124">
        <v>42629</v>
      </c>
      <c r="B2362" s="123">
        <v>14.58</v>
      </c>
      <c r="C2362" s="123">
        <v>14.6775</v>
      </c>
      <c r="D2362" s="123">
        <v>14.95</v>
      </c>
      <c r="E2362" s="123">
        <v>13.425000000000001</v>
      </c>
      <c r="G2362" s="125">
        <v>-6.6E-3</v>
      </c>
    </row>
    <row r="2363" spans="1:7" ht="15.75" customHeight="1" x14ac:dyDescent="0.25">
      <c r="A2363" s="124">
        <v>42628</v>
      </c>
      <c r="B2363" s="123">
        <v>14.6775</v>
      </c>
      <c r="C2363" s="123">
        <v>14.762499999999999</v>
      </c>
      <c r="D2363" s="123">
        <v>15.08</v>
      </c>
      <c r="E2363" s="123">
        <v>13.44</v>
      </c>
      <c r="G2363" s="125">
        <v>-5.7999999999999996E-3</v>
      </c>
    </row>
    <row r="2364" spans="1:7" ht="15.75" customHeight="1" x14ac:dyDescent="0.25">
      <c r="A2364" s="124">
        <v>42627</v>
      </c>
      <c r="B2364" s="123">
        <v>14.762499999999999</v>
      </c>
      <c r="C2364" s="123">
        <v>15.24</v>
      </c>
      <c r="D2364" s="123">
        <v>15.52</v>
      </c>
      <c r="E2364" s="123">
        <v>14.2</v>
      </c>
      <c r="G2364" s="125">
        <v>-3.1300000000000001E-2</v>
      </c>
    </row>
    <row r="2365" spans="1:7" ht="15.75" customHeight="1" x14ac:dyDescent="0.25">
      <c r="A2365" s="124">
        <v>42625</v>
      </c>
      <c r="B2365" s="123">
        <v>15.24</v>
      </c>
      <c r="C2365" s="123">
        <v>13.23</v>
      </c>
      <c r="D2365" s="123">
        <v>15.34</v>
      </c>
      <c r="E2365" s="123">
        <v>12.7</v>
      </c>
      <c r="G2365" s="125">
        <v>0.15190000000000001</v>
      </c>
    </row>
    <row r="2366" spans="1:7" ht="15.75" customHeight="1" x14ac:dyDescent="0.25">
      <c r="A2366" s="124">
        <v>42622</v>
      </c>
      <c r="B2366" s="123">
        <v>13.23</v>
      </c>
      <c r="C2366" s="123">
        <v>13.115</v>
      </c>
      <c r="D2366" s="123">
        <v>13.452500000000001</v>
      </c>
      <c r="E2366" s="123">
        <v>12.635</v>
      </c>
      <c r="G2366" s="125">
        <v>8.8000000000000005E-3</v>
      </c>
    </row>
    <row r="2367" spans="1:7" ht="15.75" customHeight="1" x14ac:dyDescent="0.25">
      <c r="A2367" s="124">
        <v>42621</v>
      </c>
      <c r="B2367" s="123">
        <v>13.115</v>
      </c>
      <c r="C2367" s="123">
        <v>13.145</v>
      </c>
      <c r="D2367" s="123">
        <v>13.2325</v>
      </c>
      <c r="E2367" s="123">
        <v>12.045</v>
      </c>
      <c r="G2367" s="125">
        <v>-2.3E-3</v>
      </c>
    </row>
    <row r="2368" spans="1:7" ht="15.75" customHeight="1" x14ac:dyDescent="0.25">
      <c r="A2368" s="124">
        <v>42620</v>
      </c>
      <c r="B2368" s="123">
        <v>13.145</v>
      </c>
      <c r="C2368" s="123">
        <v>12.75</v>
      </c>
      <c r="D2368" s="123">
        <v>13.355</v>
      </c>
      <c r="E2368" s="123">
        <v>11.9475</v>
      </c>
      <c r="G2368" s="125">
        <v>3.1E-2</v>
      </c>
    </row>
    <row r="2369" spans="1:7" ht="15.75" customHeight="1" x14ac:dyDescent="0.25">
      <c r="A2369" s="124">
        <v>42619</v>
      </c>
      <c r="B2369" s="123">
        <v>12.75</v>
      </c>
      <c r="C2369" s="123">
        <v>12.94</v>
      </c>
      <c r="D2369" s="123">
        <v>13.18</v>
      </c>
      <c r="E2369" s="123">
        <v>12.352499999999999</v>
      </c>
      <c r="G2369" s="125">
        <v>-1.47E-2</v>
      </c>
    </row>
    <row r="2370" spans="1:7" ht="15.75" customHeight="1" x14ac:dyDescent="0.25">
      <c r="A2370" s="124">
        <v>42615</v>
      </c>
      <c r="B2370" s="123">
        <v>12.94</v>
      </c>
      <c r="C2370" s="123">
        <v>13.34</v>
      </c>
      <c r="D2370" s="123">
        <v>13.445</v>
      </c>
      <c r="E2370" s="123">
        <v>12.637499999999999</v>
      </c>
      <c r="G2370" s="125">
        <v>-0.03</v>
      </c>
    </row>
    <row r="2371" spans="1:7" ht="15.75" customHeight="1" x14ac:dyDescent="0.25">
      <c r="A2371" s="124">
        <v>42614</v>
      </c>
      <c r="B2371" s="123">
        <v>13.34</v>
      </c>
      <c r="C2371" s="123">
        <v>13.2425</v>
      </c>
      <c r="D2371" s="123">
        <v>13.68</v>
      </c>
      <c r="E2371" s="123">
        <v>12.5375</v>
      </c>
      <c r="G2371" s="125">
        <v>7.4000000000000003E-3</v>
      </c>
    </row>
    <row r="2372" spans="1:7" ht="15.75" customHeight="1" x14ac:dyDescent="0.25">
      <c r="A2372" s="124">
        <v>42613</v>
      </c>
      <c r="B2372" s="123">
        <v>13.2425</v>
      </c>
      <c r="C2372" s="123">
        <v>13.02</v>
      </c>
      <c r="D2372" s="123">
        <v>13.5425</v>
      </c>
      <c r="E2372" s="123">
        <v>12.244999999999999</v>
      </c>
      <c r="G2372" s="125">
        <v>1.7100000000000001E-2</v>
      </c>
    </row>
    <row r="2373" spans="1:7" ht="15.75" customHeight="1" x14ac:dyDescent="0.25">
      <c r="A2373" s="124">
        <v>42612</v>
      </c>
      <c r="B2373" s="123">
        <v>13.02</v>
      </c>
      <c r="C2373" s="123">
        <v>13.164999999999999</v>
      </c>
      <c r="D2373" s="123">
        <v>13.164999999999999</v>
      </c>
      <c r="E2373" s="123">
        <v>12.2925</v>
      </c>
      <c r="G2373" s="125">
        <v>-1.0999999999999999E-2</v>
      </c>
    </row>
    <row r="2374" spans="1:7" ht="15.75" customHeight="1" x14ac:dyDescent="0.25">
      <c r="A2374" s="124">
        <v>42611</v>
      </c>
      <c r="B2374" s="123">
        <v>13.164999999999999</v>
      </c>
      <c r="C2374" s="123">
        <v>13.57</v>
      </c>
      <c r="D2374" s="123">
        <v>14.005000000000001</v>
      </c>
      <c r="E2374" s="123">
        <v>12.9375</v>
      </c>
      <c r="G2374" s="125">
        <v>-2.98E-2</v>
      </c>
    </row>
    <row r="2375" spans="1:7" ht="15.75" customHeight="1" x14ac:dyDescent="0.25">
      <c r="A2375" s="124">
        <v>42608</v>
      </c>
      <c r="B2375" s="123">
        <v>13.57</v>
      </c>
      <c r="C2375" s="123">
        <v>13.285</v>
      </c>
      <c r="D2375" s="123">
        <v>14.205</v>
      </c>
      <c r="E2375" s="123">
        <v>12.35</v>
      </c>
      <c r="G2375" s="125">
        <v>2.1499999999999998E-2</v>
      </c>
    </row>
    <row r="2376" spans="1:7" ht="15.75" customHeight="1" x14ac:dyDescent="0.25">
      <c r="A2376" s="124">
        <v>42607</v>
      </c>
      <c r="B2376" s="123">
        <v>13.285</v>
      </c>
      <c r="C2376" s="123">
        <v>13.487500000000001</v>
      </c>
      <c r="D2376" s="123">
        <v>13.612500000000001</v>
      </c>
      <c r="E2376" s="123">
        <v>10.9275</v>
      </c>
      <c r="G2376" s="125">
        <v>-1.4999999999999999E-2</v>
      </c>
    </row>
    <row r="2377" spans="1:7" ht="15.75" customHeight="1" x14ac:dyDescent="0.25">
      <c r="A2377" s="124">
        <v>42606</v>
      </c>
      <c r="B2377" s="123">
        <v>13.487500000000001</v>
      </c>
      <c r="C2377" s="123">
        <v>13.897500000000001</v>
      </c>
      <c r="D2377" s="123">
        <v>14.035</v>
      </c>
      <c r="E2377" s="123">
        <v>12.39</v>
      </c>
      <c r="G2377" s="125">
        <v>-2.9499999999999998E-2</v>
      </c>
    </row>
    <row r="2378" spans="1:7" ht="15.75" customHeight="1" x14ac:dyDescent="0.25">
      <c r="A2378" s="124">
        <v>42605</v>
      </c>
      <c r="B2378" s="123">
        <v>13.897500000000001</v>
      </c>
      <c r="C2378" s="123">
        <v>14.234999999999999</v>
      </c>
      <c r="D2378" s="123">
        <v>14.62</v>
      </c>
      <c r="E2378" s="123">
        <v>13.06</v>
      </c>
      <c r="G2378" s="125">
        <v>-2.3699999999999999E-2</v>
      </c>
    </row>
    <row r="2379" spans="1:7" ht="15.75" customHeight="1" x14ac:dyDescent="0.25">
      <c r="A2379" s="124">
        <v>42604</v>
      </c>
      <c r="B2379" s="123">
        <v>14.234999999999999</v>
      </c>
      <c r="C2379" s="123">
        <v>14.5375</v>
      </c>
      <c r="D2379" s="123">
        <v>15.005000000000001</v>
      </c>
      <c r="E2379" s="123">
        <v>13.27</v>
      </c>
      <c r="G2379" s="125">
        <v>-2.0799999999999999E-2</v>
      </c>
    </row>
    <row r="2380" spans="1:7" ht="15.75" customHeight="1" x14ac:dyDescent="0.25">
      <c r="A2380" s="124">
        <v>42601</v>
      </c>
      <c r="B2380" s="123">
        <v>14.5375</v>
      </c>
      <c r="C2380" s="123">
        <v>14.55</v>
      </c>
      <c r="D2380" s="123">
        <v>14.904999999999999</v>
      </c>
      <c r="E2380" s="123">
        <v>12.105</v>
      </c>
      <c r="G2380" s="125">
        <v>-8.9999999999999998E-4</v>
      </c>
    </row>
    <row r="2381" spans="1:7" ht="15.75" customHeight="1" x14ac:dyDescent="0.25">
      <c r="A2381" s="124">
        <v>42600</v>
      </c>
      <c r="B2381" s="123">
        <v>14.55</v>
      </c>
      <c r="C2381" s="123">
        <v>14.78</v>
      </c>
      <c r="D2381" s="123">
        <v>14.78</v>
      </c>
      <c r="E2381" s="123">
        <v>12.91</v>
      </c>
      <c r="G2381" s="125">
        <v>-1.5599999999999999E-2</v>
      </c>
    </row>
    <row r="2382" spans="1:7" ht="15.75" customHeight="1" x14ac:dyDescent="0.25">
      <c r="A2382" s="124">
        <v>42599</v>
      </c>
      <c r="B2382" s="123">
        <v>14.78</v>
      </c>
      <c r="C2382" s="123">
        <v>14.182499999999999</v>
      </c>
      <c r="D2382" s="123">
        <v>14.904999999999999</v>
      </c>
      <c r="E2382" s="123">
        <v>12.7125</v>
      </c>
      <c r="G2382" s="125">
        <v>4.2099999999999999E-2</v>
      </c>
    </row>
    <row r="2383" spans="1:7" ht="15.75" customHeight="1" x14ac:dyDescent="0.25">
      <c r="A2383" s="124">
        <v>42598</v>
      </c>
      <c r="B2383" s="123">
        <v>14.182499999999999</v>
      </c>
      <c r="C2383" s="123">
        <v>13.77</v>
      </c>
      <c r="D2383" s="123">
        <v>14.637499999999999</v>
      </c>
      <c r="E2383" s="123">
        <v>13.14</v>
      </c>
      <c r="G2383" s="125">
        <v>0.03</v>
      </c>
    </row>
    <row r="2384" spans="1:7" ht="15.75" customHeight="1" x14ac:dyDescent="0.25">
      <c r="A2384" s="124">
        <v>42594</v>
      </c>
      <c r="B2384" s="123">
        <v>13.77</v>
      </c>
      <c r="C2384" s="123">
        <v>14.2125</v>
      </c>
      <c r="D2384" s="123">
        <v>14.2125</v>
      </c>
      <c r="E2384" s="123">
        <v>12.3725</v>
      </c>
      <c r="G2384" s="125">
        <v>-3.1099999999999999E-2</v>
      </c>
    </row>
    <row r="2385" spans="1:7" ht="15.75" customHeight="1" x14ac:dyDescent="0.25">
      <c r="A2385" s="124">
        <v>42593</v>
      </c>
      <c r="B2385" s="123">
        <v>14.2125</v>
      </c>
      <c r="C2385" s="123">
        <v>14.922499999999999</v>
      </c>
      <c r="D2385" s="123">
        <v>14.922499999999999</v>
      </c>
      <c r="E2385" s="123">
        <v>13.172499999999999</v>
      </c>
      <c r="G2385" s="125">
        <v>-4.7600000000000003E-2</v>
      </c>
    </row>
    <row r="2386" spans="1:7" ht="15.75" customHeight="1" x14ac:dyDescent="0.25">
      <c r="A2386" s="124">
        <v>42592</v>
      </c>
      <c r="B2386" s="123">
        <v>14.922499999999999</v>
      </c>
      <c r="C2386" s="123">
        <v>14.5375</v>
      </c>
      <c r="D2386" s="123">
        <v>15.25</v>
      </c>
      <c r="E2386" s="123">
        <v>12.7125</v>
      </c>
      <c r="G2386" s="125">
        <v>2.6499999999999999E-2</v>
      </c>
    </row>
    <row r="2387" spans="1:7" ht="15.75" customHeight="1" x14ac:dyDescent="0.25">
      <c r="A2387" s="124">
        <v>42591</v>
      </c>
      <c r="B2387" s="123">
        <v>14.5375</v>
      </c>
      <c r="C2387" s="123">
        <v>14.5875</v>
      </c>
      <c r="D2387" s="123">
        <v>14.96</v>
      </c>
      <c r="E2387" s="123">
        <v>12.35</v>
      </c>
      <c r="G2387" s="125">
        <v>-3.3999999999999998E-3</v>
      </c>
    </row>
    <row r="2388" spans="1:7" ht="15.75" customHeight="1" x14ac:dyDescent="0.25">
      <c r="A2388" s="124">
        <v>42590</v>
      </c>
      <c r="B2388" s="123">
        <v>14.5875</v>
      </c>
      <c r="C2388" s="123">
        <v>14.352499999999999</v>
      </c>
      <c r="D2388" s="123">
        <v>14.8225</v>
      </c>
      <c r="E2388" s="123">
        <v>13.112500000000001</v>
      </c>
      <c r="G2388" s="125">
        <v>1.6400000000000001E-2</v>
      </c>
    </row>
    <row r="2389" spans="1:7" ht="15.75" customHeight="1" x14ac:dyDescent="0.25">
      <c r="A2389" s="124">
        <v>42587</v>
      </c>
      <c r="B2389" s="123">
        <v>14.352499999999999</v>
      </c>
      <c r="C2389" s="123">
        <v>15.14</v>
      </c>
      <c r="D2389" s="123">
        <v>15.14</v>
      </c>
      <c r="E2389" s="123">
        <v>13.6175</v>
      </c>
      <c r="G2389" s="125">
        <v>-5.1999999999999998E-2</v>
      </c>
    </row>
    <row r="2390" spans="1:7" ht="15.75" customHeight="1" x14ac:dyDescent="0.25">
      <c r="A2390" s="124">
        <v>42586</v>
      </c>
      <c r="B2390" s="123">
        <v>15.14</v>
      </c>
      <c r="C2390" s="123">
        <v>16.237500000000001</v>
      </c>
      <c r="D2390" s="123">
        <v>16.237500000000001</v>
      </c>
      <c r="E2390" s="123">
        <v>14.102499999999999</v>
      </c>
      <c r="G2390" s="125">
        <v>-6.7599999999999993E-2</v>
      </c>
    </row>
    <row r="2391" spans="1:7" ht="15.75" customHeight="1" x14ac:dyDescent="0.25">
      <c r="A2391" s="124">
        <v>42585</v>
      </c>
      <c r="B2391" s="123">
        <v>16.237500000000001</v>
      </c>
      <c r="C2391" s="123">
        <v>15.692500000000001</v>
      </c>
      <c r="D2391" s="123">
        <v>16.445</v>
      </c>
      <c r="E2391" s="123">
        <v>14.295</v>
      </c>
      <c r="G2391" s="125">
        <v>3.4700000000000002E-2</v>
      </c>
    </row>
    <row r="2392" spans="1:7" ht="15.75" customHeight="1" x14ac:dyDescent="0.25">
      <c r="A2392" s="124">
        <v>42584</v>
      </c>
      <c r="B2392" s="123">
        <v>15.692500000000001</v>
      </c>
      <c r="C2392" s="123">
        <v>15.18</v>
      </c>
      <c r="D2392" s="123">
        <v>15.7925</v>
      </c>
      <c r="E2392" s="123">
        <v>13.955</v>
      </c>
      <c r="G2392" s="125">
        <v>3.3799999999999997E-2</v>
      </c>
    </row>
    <row r="2393" spans="1:7" ht="15.75" customHeight="1" x14ac:dyDescent="0.25">
      <c r="A2393" s="124">
        <v>42583</v>
      </c>
      <c r="B2393" s="123">
        <v>15.18</v>
      </c>
      <c r="C2393" s="123">
        <v>14.9175</v>
      </c>
      <c r="D2393" s="123">
        <v>15.477499999999999</v>
      </c>
      <c r="E2393" s="123">
        <v>14.36</v>
      </c>
      <c r="G2393" s="125">
        <v>1.7600000000000001E-2</v>
      </c>
    </row>
    <row r="2394" spans="1:7" ht="15.75" customHeight="1" x14ac:dyDescent="0.25">
      <c r="A2394" s="124">
        <v>42580</v>
      </c>
      <c r="B2394" s="123">
        <v>14.9175</v>
      </c>
      <c r="C2394" s="123">
        <v>15.147500000000001</v>
      </c>
      <c r="D2394" s="123">
        <v>15.23</v>
      </c>
      <c r="E2394" s="123">
        <v>14.1525</v>
      </c>
      <c r="G2394" s="125">
        <v>-1.52E-2</v>
      </c>
    </row>
    <row r="2395" spans="1:7" ht="15.75" customHeight="1" x14ac:dyDescent="0.25">
      <c r="A2395" s="124">
        <v>42579</v>
      </c>
      <c r="B2395" s="123">
        <v>15.147500000000001</v>
      </c>
      <c r="C2395" s="123">
        <v>15.4275</v>
      </c>
      <c r="D2395" s="123">
        <v>15.535</v>
      </c>
      <c r="E2395" s="123">
        <v>12.592499999999999</v>
      </c>
      <c r="G2395" s="125">
        <v>-1.8100000000000002E-2</v>
      </c>
    </row>
    <row r="2396" spans="1:7" ht="15.75" customHeight="1" x14ac:dyDescent="0.25">
      <c r="A2396" s="124">
        <v>42578</v>
      </c>
      <c r="B2396" s="123">
        <v>15.4275</v>
      </c>
      <c r="C2396" s="123">
        <v>15.62</v>
      </c>
      <c r="D2396" s="123">
        <v>15.67</v>
      </c>
      <c r="E2396" s="123">
        <v>14.47</v>
      </c>
      <c r="G2396" s="125">
        <v>-1.23E-2</v>
      </c>
    </row>
    <row r="2397" spans="1:7" ht="15.75" customHeight="1" x14ac:dyDescent="0.25">
      <c r="A2397" s="124">
        <v>42577</v>
      </c>
      <c r="B2397" s="123">
        <v>15.62</v>
      </c>
      <c r="C2397" s="123">
        <v>15.717499999999999</v>
      </c>
      <c r="D2397" s="123">
        <v>16.147500000000001</v>
      </c>
      <c r="E2397" s="123">
        <v>13.945</v>
      </c>
      <c r="G2397" s="125">
        <v>-6.1999999999999998E-3</v>
      </c>
    </row>
    <row r="2398" spans="1:7" ht="15.75" customHeight="1" x14ac:dyDescent="0.25">
      <c r="A2398" s="124">
        <v>42576</v>
      </c>
      <c r="B2398" s="123">
        <v>15.717499999999999</v>
      </c>
      <c r="C2398" s="123">
        <v>15.4975</v>
      </c>
      <c r="D2398" s="123">
        <v>16.112500000000001</v>
      </c>
      <c r="E2398" s="123">
        <v>13.522500000000001</v>
      </c>
      <c r="G2398" s="125">
        <v>1.4200000000000001E-2</v>
      </c>
    </row>
    <row r="2399" spans="1:7" ht="15.75" customHeight="1" x14ac:dyDescent="0.25">
      <c r="A2399" s="124">
        <v>42573</v>
      </c>
      <c r="B2399" s="123">
        <v>15.4975</v>
      </c>
      <c r="C2399" s="123">
        <v>15.7125</v>
      </c>
      <c r="D2399" s="123">
        <v>15.955</v>
      </c>
      <c r="E2399" s="123">
        <v>14.442500000000001</v>
      </c>
      <c r="G2399" s="125">
        <v>-1.37E-2</v>
      </c>
    </row>
    <row r="2400" spans="1:7" ht="15.75" customHeight="1" x14ac:dyDescent="0.25">
      <c r="A2400" s="124">
        <v>42572</v>
      </c>
      <c r="B2400" s="123">
        <v>15.7125</v>
      </c>
      <c r="C2400" s="123">
        <v>15.99</v>
      </c>
      <c r="D2400" s="123">
        <v>16.112500000000001</v>
      </c>
      <c r="E2400" s="123">
        <v>14.0275</v>
      </c>
      <c r="G2400" s="125">
        <v>-1.7399999999999999E-2</v>
      </c>
    </row>
    <row r="2401" spans="1:7" ht="15.75" customHeight="1" x14ac:dyDescent="0.25">
      <c r="A2401" s="124">
        <v>42571</v>
      </c>
      <c r="B2401" s="123">
        <v>15.99</v>
      </c>
      <c r="C2401" s="123">
        <v>15.795</v>
      </c>
      <c r="D2401" s="123">
        <v>16.212499999999999</v>
      </c>
      <c r="E2401" s="123">
        <v>14.137499999999999</v>
      </c>
      <c r="G2401" s="125">
        <v>1.23E-2</v>
      </c>
    </row>
    <row r="2402" spans="1:7" ht="15.75" customHeight="1" x14ac:dyDescent="0.25">
      <c r="A2402" s="124">
        <v>42570</v>
      </c>
      <c r="B2402" s="123">
        <v>15.795</v>
      </c>
      <c r="C2402" s="123">
        <v>15.987500000000001</v>
      </c>
      <c r="D2402" s="123">
        <v>16.23</v>
      </c>
      <c r="E2402" s="123">
        <v>13.92</v>
      </c>
      <c r="G2402" s="125">
        <v>-1.2E-2</v>
      </c>
    </row>
    <row r="2403" spans="1:7" ht="15.75" customHeight="1" x14ac:dyDescent="0.25">
      <c r="A2403" s="124">
        <v>42569</v>
      </c>
      <c r="B2403" s="123">
        <v>15.987500000000001</v>
      </c>
      <c r="C2403" s="123">
        <v>15.637499999999999</v>
      </c>
      <c r="D2403" s="123">
        <v>16.202500000000001</v>
      </c>
      <c r="E2403" s="123">
        <v>14.1075</v>
      </c>
      <c r="G2403" s="125">
        <v>2.24E-2</v>
      </c>
    </row>
    <row r="2404" spans="1:7" ht="15.75" customHeight="1" x14ac:dyDescent="0.25">
      <c r="A2404" s="124">
        <v>42566</v>
      </c>
      <c r="B2404" s="123">
        <v>15.637499999999999</v>
      </c>
      <c r="C2404" s="123">
        <v>15.61</v>
      </c>
      <c r="D2404" s="123">
        <v>16.322500000000002</v>
      </c>
      <c r="E2404" s="123">
        <v>13.92</v>
      </c>
      <c r="G2404" s="125">
        <v>1.8E-3</v>
      </c>
    </row>
    <row r="2405" spans="1:7" ht="15.75" customHeight="1" x14ac:dyDescent="0.25">
      <c r="A2405" s="124">
        <v>42565</v>
      </c>
      <c r="B2405" s="123">
        <v>15.61</v>
      </c>
      <c r="C2405" s="123">
        <v>15.324999999999999</v>
      </c>
      <c r="D2405" s="123">
        <v>15.922499999999999</v>
      </c>
      <c r="E2405" s="123">
        <v>14.16</v>
      </c>
      <c r="G2405" s="125">
        <v>1.8599999999999998E-2</v>
      </c>
    </row>
    <row r="2406" spans="1:7" ht="15.75" customHeight="1" x14ac:dyDescent="0.25">
      <c r="A2406" s="124">
        <v>42564</v>
      </c>
      <c r="B2406" s="123">
        <v>15.324999999999999</v>
      </c>
      <c r="C2406" s="123">
        <v>14.782500000000001</v>
      </c>
      <c r="D2406" s="123">
        <v>15.404999999999999</v>
      </c>
      <c r="E2406" s="123">
        <v>13.865</v>
      </c>
      <c r="G2406" s="125">
        <v>3.6700000000000003E-2</v>
      </c>
    </row>
    <row r="2407" spans="1:7" ht="15.75" customHeight="1" x14ac:dyDescent="0.25">
      <c r="A2407" s="124">
        <v>42563</v>
      </c>
      <c r="B2407" s="123">
        <v>14.782500000000001</v>
      </c>
      <c r="C2407" s="123">
        <v>14.8475</v>
      </c>
      <c r="D2407" s="123">
        <v>15.03</v>
      </c>
      <c r="E2407" s="123">
        <v>13.815</v>
      </c>
      <c r="G2407" s="125">
        <v>-4.4000000000000003E-3</v>
      </c>
    </row>
    <row r="2408" spans="1:7" ht="15.75" customHeight="1" x14ac:dyDescent="0.25">
      <c r="A2408" s="124">
        <v>42562</v>
      </c>
      <c r="B2408" s="123">
        <v>14.8475</v>
      </c>
      <c r="C2408" s="123">
        <v>15.0825</v>
      </c>
      <c r="D2408" s="123">
        <v>15.0825</v>
      </c>
      <c r="E2408" s="123">
        <v>13.7575</v>
      </c>
      <c r="G2408" s="125">
        <v>-1.5599999999999999E-2</v>
      </c>
    </row>
    <row r="2409" spans="1:7" ht="15.75" customHeight="1" x14ac:dyDescent="0.25">
      <c r="A2409" s="124">
        <v>42559</v>
      </c>
      <c r="B2409" s="123">
        <v>15.0825</v>
      </c>
      <c r="C2409" s="123">
        <v>15.307499999999999</v>
      </c>
      <c r="D2409" s="123">
        <v>15.805</v>
      </c>
      <c r="E2409" s="123">
        <v>13.9125</v>
      </c>
      <c r="G2409" s="125">
        <v>-1.47E-2</v>
      </c>
    </row>
    <row r="2410" spans="1:7" ht="15.75" customHeight="1" x14ac:dyDescent="0.25">
      <c r="A2410" s="124">
        <v>42558</v>
      </c>
      <c r="B2410" s="123">
        <v>15.307499999999999</v>
      </c>
      <c r="C2410" s="123">
        <v>15.362500000000001</v>
      </c>
      <c r="D2410" s="123">
        <v>15.58</v>
      </c>
      <c r="E2410" s="123">
        <v>14.285</v>
      </c>
      <c r="G2410" s="125">
        <v>-3.5999999999999999E-3</v>
      </c>
    </row>
    <row r="2411" spans="1:7" ht="15.75" customHeight="1" x14ac:dyDescent="0.25">
      <c r="A2411" s="124">
        <v>42556</v>
      </c>
      <c r="B2411" s="123">
        <v>15.362500000000001</v>
      </c>
      <c r="C2411" s="123">
        <v>15.577500000000001</v>
      </c>
      <c r="D2411" s="123">
        <v>15.7</v>
      </c>
      <c r="E2411" s="123">
        <v>14.8325</v>
      </c>
      <c r="G2411" s="125">
        <v>-1.38E-2</v>
      </c>
    </row>
    <row r="2412" spans="1:7" ht="15.75" customHeight="1" x14ac:dyDescent="0.25">
      <c r="A2412" s="124">
        <v>42555</v>
      </c>
      <c r="B2412" s="123">
        <v>15.577500000000001</v>
      </c>
      <c r="C2412" s="123">
        <v>15.737500000000001</v>
      </c>
      <c r="D2412" s="123">
        <v>15.965</v>
      </c>
      <c r="E2412" s="123">
        <v>15.15</v>
      </c>
      <c r="G2412" s="125">
        <v>-1.0200000000000001E-2</v>
      </c>
    </row>
    <row r="2413" spans="1:7" ht="15.75" customHeight="1" x14ac:dyDescent="0.25">
      <c r="A2413" s="124">
        <v>42552</v>
      </c>
      <c r="B2413" s="123">
        <v>15.737500000000001</v>
      </c>
      <c r="C2413" s="123">
        <v>16.29</v>
      </c>
      <c r="D2413" s="123">
        <v>16.357500000000002</v>
      </c>
      <c r="E2413" s="123">
        <v>15.6525</v>
      </c>
      <c r="G2413" s="125">
        <v>-3.39E-2</v>
      </c>
    </row>
    <row r="2414" spans="1:7" ht="15.75" customHeight="1" x14ac:dyDescent="0.25">
      <c r="A2414" s="124">
        <v>42551</v>
      </c>
      <c r="B2414" s="123">
        <v>16.29</v>
      </c>
      <c r="C2414" s="123">
        <v>16.155000000000001</v>
      </c>
      <c r="D2414" s="123">
        <v>16.41</v>
      </c>
      <c r="E2414" s="123">
        <v>14.654999999999999</v>
      </c>
      <c r="G2414" s="125">
        <v>8.3999999999999995E-3</v>
      </c>
    </row>
    <row r="2415" spans="1:7" ht="15.75" customHeight="1" x14ac:dyDescent="0.25">
      <c r="A2415" s="124">
        <v>42550</v>
      </c>
      <c r="B2415" s="123">
        <v>16.155000000000001</v>
      </c>
      <c r="C2415" s="123">
        <v>17.725000000000001</v>
      </c>
      <c r="D2415" s="123">
        <v>17.725000000000001</v>
      </c>
      <c r="E2415" s="123">
        <v>15.904999999999999</v>
      </c>
      <c r="G2415" s="125">
        <v>-8.8599999999999998E-2</v>
      </c>
    </row>
    <row r="2416" spans="1:7" ht="15.75" customHeight="1" x14ac:dyDescent="0.25">
      <c r="A2416" s="124">
        <v>42549</v>
      </c>
      <c r="B2416" s="123">
        <v>17.725000000000001</v>
      </c>
      <c r="C2416" s="123">
        <v>18.53</v>
      </c>
      <c r="D2416" s="123">
        <v>18.809999999999999</v>
      </c>
      <c r="E2416" s="123">
        <v>17.445</v>
      </c>
      <c r="G2416" s="125">
        <v>-4.3400000000000001E-2</v>
      </c>
    </row>
    <row r="2417" spans="1:7" ht="15.75" customHeight="1" x14ac:dyDescent="0.25">
      <c r="A2417" s="124">
        <v>42548</v>
      </c>
      <c r="B2417" s="123">
        <v>18.53</v>
      </c>
      <c r="C2417" s="123">
        <v>18.627500000000001</v>
      </c>
      <c r="D2417" s="123">
        <v>19.73</v>
      </c>
      <c r="E2417" s="123">
        <v>18.3825</v>
      </c>
      <c r="G2417" s="125">
        <v>-5.1999999999999998E-3</v>
      </c>
    </row>
    <row r="2418" spans="1:7" ht="15.75" customHeight="1" x14ac:dyDescent="0.25">
      <c r="A2418" s="124">
        <v>42545</v>
      </c>
      <c r="B2418" s="123">
        <v>18.627500000000001</v>
      </c>
      <c r="C2418" s="123">
        <v>18.02</v>
      </c>
      <c r="D2418" s="123">
        <v>21.05</v>
      </c>
      <c r="E2418" s="123">
        <v>16.1525</v>
      </c>
      <c r="G2418" s="125">
        <v>3.3700000000000001E-2</v>
      </c>
    </row>
    <row r="2419" spans="1:7" ht="15.75" customHeight="1" x14ac:dyDescent="0.25">
      <c r="A2419" s="124">
        <v>42544</v>
      </c>
      <c r="B2419" s="123">
        <v>18.02</v>
      </c>
      <c r="C2419" s="123">
        <v>18.184999999999999</v>
      </c>
      <c r="D2419" s="123">
        <v>18.827500000000001</v>
      </c>
      <c r="E2419" s="123">
        <v>16.9925</v>
      </c>
      <c r="G2419" s="125">
        <v>-9.1000000000000004E-3</v>
      </c>
    </row>
    <row r="2420" spans="1:7" ht="15.75" customHeight="1" x14ac:dyDescent="0.25">
      <c r="A2420" s="124">
        <v>42543</v>
      </c>
      <c r="B2420" s="123">
        <v>18.184999999999999</v>
      </c>
      <c r="C2420" s="123">
        <v>17.260000000000002</v>
      </c>
      <c r="D2420" s="123">
        <v>18.3125</v>
      </c>
      <c r="E2420" s="123">
        <v>16.22</v>
      </c>
      <c r="G2420" s="125">
        <v>5.3600000000000002E-2</v>
      </c>
    </row>
    <row r="2421" spans="1:7" ht="15.75" customHeight="1" x14ac:dyDescent="0.25">
      <c r="A2421" s="124">
        <v>42542</v>
      </c>
      <c r="B2421" s="123">
        <v>17.260000000000002</v>
      </c>
      <c r="C2421" s="123">
        <v>17.517499999999998</v>
      </c>
      <c r="D2421" s="123">
        <v>17.704999999999998</v>
      </c>
      <c r="E2421" s="123">
        <v>16.39</v>
      </c>
      <c r="G2421" s="125">
        <v>-1.47E-2</v>
      </c>
    </row>
    <row r="2422" spans="1:7" ht="15.75" customHeight="1" x14ac:dyDescent="0.25">
      <c r="A2422" s="124">
        <v>42541</v>
      </c>
      <c r="B2422" s="123">
        <v>17.517499999999998</v>
      </c>
      <c r="C2422" s="123">
        <v>17.350000000000001</v>
      </c>
      <c r="D2422" s="123">
        <v>18.45</v>
      </c>
      <c r="E2422" s="123">
        <v>16.29</v>
      </c>
      <c r="G2422" s="125">
        <v>9.7000000000000003E-3</v>
      </c>
    </row>
    <row r="2423" spans="1:7" ht="15.75" customHeight="1" x14ac:dyDescent="0.25">
      <c r="A2423" s="124">
        <v>42538</v>
      </c>
      <c r="B2423" s="123">
        <v>17.350000000000001</v>
      </c>
      <c r="C2423" s="123">
        <v>17.697500000000002</v>
      </c>
      <c r="D2423" s="123">
        <v>17.897500000000001</v>
      </c>
      <c r="E2423" s="123">
        <v>16.04</v>
      </c>
      <c r="G2423" s="125">
        <v>-1.9599999999999999E-2</v>
      </c>
    </row>
    <row r="2424" spans="1:7" ht="15.75" customHeight="1" x14ac:dyDescent="0.25">
      <c r="A2424" s="124">
        <v>42537</v>
      </c>
      <c r="B2424" s="123">
        <v>17.697500000000002</v>
      </c>
      <c r="C2424" s="123">
        <v>17.055</v>
      </c>
      <c r="D2424" s="123">
        <v>18.462499999999999</v>
      </c>
      <c r="E2424" s="123">
        <v>15.775</v>
      </c>
      <c r="G2424" s="125">
        <v>3.7699999999999997E-2</v>
      </c>
    </row>
    <row r="2425" spans="1:7" ht="15.75" customHeight="1" x14ac:dyDescent="0.25">
      <c r="A2425" s="124">
        <v>42536</v>
      </c>
      <c r="B2425" s="123">
        <v>17.055</v>
      </c>
      <c r="C2425" s="123">
        <v>17.190000000000001</v>
      </c>
      <c r="D2425" s="123">
        <v>17.63</v>
      </c>
      <c r="E2425" s="123">
        <v>15.42</v>
      </c>
      <c r="G2425" s="125">
        <v>-7.9000000000000008E-3</v>
      </c>
    </row>
    <row r="2426" spans="1:7" ht="15.75" customHeight="1" x14ac:dyDescent="0.25">
      <c r="A2426" s="124">
        <v>42535</v>
      </c>
      <c r="B2426" s="123">
        <v>17.190000000000001</v>
      </c>
      <c r="C2426" s="123">
        <v>16.5825</v>
      </c>
      <c r="D2426" s="123">
        <v>17.537500000000001</v>
      </c>
      <c r="E2426" s="123">
        <v>14.91</v>
      </c>
      <c r="G2426" s="125">
        <v>3.6600000000000001E-2</v>
      </c>
    </row>
    <row r="2427" spans="1:7" ht="15.75" customHeight="1" x14ac:dyDescent="0.25">
      <c r="A2427" s="124">
        <v>42534</v>
      </c>
      <c r="B2427" s="123">
        <v>16.5825</v>
      </c>
      <c r="C2427" s="123">
        <v>15.97</v>
      </c>
      <c r="D2427" s="123">
        <v>17.077500000000001</v>
      </c>
      <c r="E2427" s="123">
        <v>15.657500000000001</v>
      </c>
      <c r="G2427" s="125">
        <v>3.8399999999999997E-2</v>
      </c>
    </row>
    <row r="2428" spans="1:7" ht="15.75" customHeight="1" x14ac:dyDescent="0.25">
      <c r="A2428" s="124">
        <v>42531</v>
      </c>
      <c r="B2428" s="123">
        <v>15.97</v>
      </c>
      <c r="C2428" s="123">
        <v>15.672499999999999</v>
      </c>
      <c r="D2428" s="123">
        <v>16.27</v>
      </c>
      <c r="E2428" s="123">
        <v>14.5525</v>
      </c>
      <c r="G2428" s="125">
        <v>1.9E-2</v>
      </c>
    </row>
    <row r="2429" spans="1:7" ht="15.75" customHeight="1" x14ac:dyDescent="0.25">
      <c r="A2429" s="124">
        <v>42530</v>
      </c>
      <c r="B2429" s="123">
        <v>15.672499999999999</v>
      </c>
      <c r="C2429" s="123">
        <v>15.1425</v>
      </c>
      <c r="D2429" s="123">
        <v>15.8325</v>
      </c>
      <c r="E2429" s="123">
        <v>13.975</v>
      </c>
      <c r="G2429" s="125">
        <v>3.5000000000000003E-2</v>
      </c>
    </row>
    <row r="2430" spans="1:7" ht="15.75" customHeight="1" x14ac:dyDescent="0.25">
      <c r="A2430" s="124">
        <v>42529</v>
      </c>
      <c r="B2430" s="123">
        <v>15.1425</v>
      </c>
      <c r="C2430" s="123">
        <v>14.87</v>
      </c>
      <c r="D2430" s="123">
        <v>15.2875</v>
      </c>
      <c r="E2430" s="123">
        <v>13.315</v>
      </c>
      <c r="G2430" s="125">
        <v>1.83E-2</v>
      </c>
    </row>
    <row r="2431" spans="1:7" ht="15.75" customHeight="1" x14ac:dyDescent="0.25">
      <c r="A2431" s="124">
        <v>42528</v>
      </c>
      <c r="B2431" s="123">
        <v>14.87</v>
      </c>
      <c r="C2431" s="123">
        <v>15.355</v>
      </c>
      <c r="D2431" s="123">
        <v>15.355</v>
      </c>
      <c r="E2431" s="123">
        <v>14.4025</v>
      </c>
      <c r="G2431" s="125">
        <v>-3.1600000000000003E-2</v>
      </c>
    </row>
    <row r="2432" spans="1:7" ht="15.75" customHeight="1" x14ac:dyDescent="0.25">
      <c r="A2432" s="124">
        <v>42527</v>
      </c>
      <c r="B2432" s="123">
        <v>15.355</v>
      </c>
      <c r="C2432" s="123">
        <v>14.994999999999999</v>
      </c>
      <c r="D2432" s="123">
        <v>15.535</v>
      </c>
      <c r="E2432" s="123">
        <v>14.1175</v>
      </c>
      <c r="G2432" s="125">
        <v>2.4E-2</v>
      </c>
    </row>
    <row r="2433" spans="1:7" ht="15.75" customHeight="1" x14ac:dyDescent="0.25">
      <c r="A2433" s="124">
        <v>42524</v>
      </c>
      <c r="B2433" s="123">
        <v>14.994999999999999</v>
      </c>
      <c r="C2433" s="123">
        <v>15.0875</v>
      </c>
      <c r="D2433" s="123">
        <v>15.3925</v>
      </c>
      <c r="E2433" s="123">
        <v>14.047499999999999</v>
      </c>
      <c r="G2433" s="125">
        <v>-6.1000000000000004E-3</v>
      </c>
    </row>
    <row r="2434" spans="1:7" ht="15.75" customHeight="1" x14ac:dyDescent="0.25">
      <c r="A2434" s="124">
        <v>42523</v>
      </c>
      <c r="B2434" s="123">
        <v>15.0875</v>
      </c>
      <c r="C2434" s="123">
        <v>15.835000000000001</v>
      </c>
      <c r="D2434" s="123">
        <v>15.9375</v>
      </c>
      <c r="E2434" s="123">
        <v>14.96</v>
      </c>
      <c r="G2434" s="125">
        <v>-4.7199999999999999E-2</v>
      </c>
    </row>
    <row r="2435" spans="1:7" ht="15.75" customHeight="1" x14ac:dyDescent="0.25">
      <c r="A2435" s="124">
        <v>42522</v>
      </c>
      <c r="B2435" s="123">
        <v>15.835000000000001</v>
      </c>
      <c r="C2435" s="123">
        <v>16.045000000000002</v>
      </c>
      <c r="D2435" s="123">
        <v>16.0975</v>
      </c>
      <c r="E2435" s="123">
        <v>14.72</v>
      </c>
      <c r="G2435" s="125">
        <v>-1.3100000000000001E-2</v>
      </c>
    </row>
    <row r="2436" spans="1:7" ht="15.75" customHeight="1" x14ac:dyDescent="0.25">
      <c r="A2436" s="124">
        <v>42521</v>
      </c>
      <c r="B2436" s="123">
        <v>16.045000000000002</v>
      </c>
      <c r="C2436" s="123">
        <v>15.975</v>
      </c>
      <c r="D2436" s="123">
        <v>16.362500000000001</v>
      </c>
      <c r="E2436" s="123">
        <v>14.3025</v>
      </c>
      <c r="G2436" s="125">
        <v>4.4000000000000003E-3</v>
      </c>
    </row>
    <row r="2437" spans="1:7" ht="15.75" customHeight="1" x14ac:dyDescent="0.25">
      <c r="A2437" s="124">
        <v>42520</v>
      </c>
      <c r="B2437" s="123">
        <v>15.975</v>
      </c>
      <c r="C2437" s="123">
        <v>15.26</v>
      </c>
      <c r="D2437" s="123">
        <v>16.442499999999999</v>
      </c>
      <c r="E2437" s="123">
        <v>14.77</v>
      </c>
      <c r="G2437" s="125">
        <v>4.6899999999999997E-2</v>
      </c>
    </row>
    <row r="2438" spans="1:7" ht="15.75" customHeight="1" x14ac:dyDescent="0.25">
      <c r="A2438" s="124">
        <v>42517</v>
      </c>
      <c r="B2438" s="123">
        <v>15.26</v>
      </c>
      <c r="C2438" s="123">
        <v>15.324999999999999</v>
      </c>
      <c r="D2438" s="123">
        <v>15.8575</v>
      </c>
      <c r="E2438" s="123">
        <v>14.9375</v>
      </c>
      <c r="G2438" s="125">
        <v>-4.1999999999999997E-3</v>
      </c>
    </row>
    <row r="2439" spans="1:7" ht="15.75" customHeight="1" x14ac:dyDescent="0.25">
      <c r="A2439" s="124">
        <v>42516</v>
      </c>
      <c r="B2439" s="123">
        <v>15.324999999999999</v>
      </c>
      <c r="C2439" s="123">
        <v>15.52</v>
      </c>
      <c r="D2439" s="123">
        <v>15.52</v>
      </c>
      <c r="E2439" s="123">
        <v>14.467499999999999</v>
      </c>
      <c r="G2439" s="125">
        <v>-1.26E-2</v>
      </c>
    </row>
    <row r="2440" spans="1:7" ht="15.75" customHeight="1" x14ac:dyDescent="0.25">
      <c r="A2440" s="124">
        <v>42515</v>
      </c>
      <c r="B2440" s="123">
        <v>15.52</v>
      </c>
      <c r="C2440" s="123">
        <v>16.22</v>
      </c>
      <c r="D2440" s="123">
        <v>16.22</v>
      </c>
      <c r="E2440" s="123">
        <v>14.547499999999999</v>
      </c>
      <c r="G2440" s="125">
        <v>-4.3200000000000002E-2</v>
      </c>
    </row>
    <row r="2441" spans="1:7" ht="15.75" customHeight="1" x14ac:dyDescent="0.25">
      <c r="A2441" s="124">
        <v>42514</v>
      </c>
      <c r="B2441" s="123">
        <v>16.22</v>
      </c>
      <c r="C2441" s="123">
        <v>16.16</v>
      </c>
      <c r="D2441" s="123">
        <v>16.887499999999999</v>
      </c>
      <c r="E2441" s="123">
        <v>15.6875</v>
      </c>
      <c r="G2441" s="125">
        <v>3.7000000000000002E-3</v>
      </c>
    </row>
    <row r="2442" spans="1:7" ht="15.75" customHeight="1" x14ac:dyDescent="0.25">
      <c r="A2442" s="124">
        <v>42513</v>
      </c>
      <c r="B2442" s="123">
        <v>16.16</v>
      </c>
      <c r="C2442" s="123">
        <v>16.425000000000001</v>
      </c>
      <c r="D2442" s="123">
        <v>16.552499999999998</v>
      </c>
      <c r="E2442" s="123">
        <v>15.182499999999999</v>
      </c>
      <c r="G2442" s="125">
        <v>-1.61E-2</v>
      </c>
    </row>
    <row r="2443" spans="1:7" ht="15.75" customHeight="1" x14ac:dyDescent="0.25">
      <c r="A2443" s="124">
        <v>42510</v>
      </c>
      <c r="B2443" s="123">
        <v>16.425000000000001</v>
      </c>
      <c r="C2443" s="123">
        <v>17.0625</v>
      </c>
      <c r="D2443" s="123">
        <v>17.0625</v>
      </c>
      <c r="E2443" s="123">
        <v>14.9825</v>
      </c>
      <c r="G2443" s="125">
        <v>-3.7400000000000003E-2</v>
      </c>
    </row>
    <row r="2444" spans="1:7" ht="15.75" customHeight="1" x14ac:dyDescent="0.25">
      <c r="A2444" s="124">
        <v>42509</v>
      </c>
      <c r="B2444" s="123">
        <v>17.0625</v>
      </c>
      <c r="C2444" s="123">
        <v>16.454999999999998</v>
      </c>
      <c r="D2444" s="123">
        <v>17.4175</v>
      </c>
      <c r="E2444" s="123">
        <v>15.4175</v>
      </c>
      <c r="G2444" s="125">
        <v>3.6900000000000002E-2</v>
      </c>
    </row>
    <row r="2445" spans="1:7" ht="15.75" customHeight="1" x14ac:dyDescent="0.25">
      <c r="A2445" s="124">
        <v>42508</v>
      </c>
      <c r="B2445" s="123">
        <v>16.454999999999998</v>
      </c>
      <c r="C2445" s="123">
        <v>16.372499999999999</v>
      </c>
      <c r="D2445" s="123">
        <v>16.97</v>
      </c>
      <c r="E2445" s="123">
        <v>15.99</v>
      </c>
      <c r="G2445" s="125">
        <v>5.0000000000000001E-3</v>
      </c>
    </row>
    <row r="2446" spans="1:7" ht="15.75" customHeight="1" x14ac:dyDescent="0.25">
      <c r="A2446" s="124">
        <v>42507</v>
      </c>
      <c r="B2446" s="123">
        <v>16.372499999999999</v>
      </c>
      <c r="C2446" s="123">
        <v>17.032499999999999</v>
      </c>
      <c r="D2446" s="123">
        <v>17.032499999999999</v>
      </c>
      <c r="E2446" s="123">
        <v>15.734999999999999</v>
      </c>
      <c r="G2446" s="125">
        <v>-3.8699999999999998E-2</v>
      </c>
    </row>
    <row r="2447" spans="1:7" ht="15.75" customHeight="1" x14ac:dyDescent="0.25">
      <c r="A2447" s="124">
        <v>42506</v>
      </c>
      <c r="B2447" s="123">
        <v>17.032499999999999</v>
      </c>
      <c r="C2447" s="123">
        <v>16.997499999999999</v>
      </c>
      <c r="D2447" s="123">
        <v>17.77</v>
      </c>
      <c r="E2447" s="123">
        <v>16.1675</v>
      </c>
      <c r="G2447" s="125">
        <v>2.0999999999999999E-3</v>
      </c>
    </row>
    <row r="2448" spans="1:7" ht="15.75" customHeight="1" x14ac:dyDescent="0.25">
      <c r="A2448" s="124">
        <v>42503</v>
      </c>
      <c r="B2448" s="123">
        <v>16.997499999999999</v>
      </c>
      <c r="C2448" s="123">
        <v>16.327500000000001</v>
      </c>
      <c r="D2448" s="123">
        <v>17.3675</v>
      </c>
      <c r="E2448" s="123">
        <v>14.195</v>
      </c>
      <c r="G2448" s="125">
        <v>4.1000000000000002E-2</v>
      </c>
    </row>
    <row r="2449" spans="1:7" ht="15.75" customHeight="1" x14ac:dyDescent="0.25">
      <c r="A2449" s="124">
        <v>42502</v>
      </c>
      <c r="B2449" s="123">
        <v>16.327500000000001</v>
      </c>
      <c r="C2449" s="123">
        <v>16.962499999999999</v>
      </c>
      <c r="D2449" s="123">
        <v>17.1675</v>
      </c>
      <c r="E2449" s="123">
        <v>15.96</v>
      </c>
      <c r="G2449" s="125">
        <v>-3.7400000000000003E-2</v>
      </c>
    </row>
    <row r="2450" spans="1:7" ht="15.75" customHeight="1" x14ac:dyDescent="0.25">
      <c r="A2450" s="124">
        <v>42501</v>
      </c>
      <c r="B2450" s="123">
        <v>16.962499999999999</v>
      </c>
      <c r="C2450" s="123">
        <v>16.414999999999999</v>
      </c>
      <c r="D2450" s="123">
        <v>17.462499999999999</v>
      </c>
      <c r="E2450" s="123">
        <v>15.5375</v>
      </c>
      <c r="G2450" s="125">
        <v>3.3399999999999999E-2</v>
      </c>
    </row>
    <row r="2451" spans="1:7" ht="15.75" customHeight="1" x14ac:dyDescent="0.25">
      <c r="A2451" s="124">
        <v>42500</v>
      </c>
      <c r="B2451" s="123">
        <v>16.414999999999999</v>
      </c>
      <c r="C2451" s="123">
        <v>16.612500000000001</v>
      </c>
      <c r="D2451" s="123">
        <v>17.184999999999999</v>
      </c>
      <c r="E2451" s="123">
        <v>15.022500000000001</v>
      </c>
      <c r="G2451" s="125">
        <v>-1.1900000000000001E-2</v>
      </c>
    </row>
    <row r="2452" spans="1:7" ht="15.75" customHeight="1" x14ac:dyDescent="0.25">
      <c r="A2452" s="124">
        <v>42499</v>
      </c>
      <c r="B2452" s="123">
        <v>16.612500000000001</v>
      </c>
      <c r="C2452" s="123">
        <v>16.947500000000002</v>
      </c>
      <c r="D2452" s="123">
        <v>16.947500000000002</v>
      </c>
      <c r="E2452" s="123">
        <v>15.217499999999999</v>
      </c>
      <c r="G2452" s="125">
        <v>-1.9800000000000002E-2</v>
      </c>
    </row>
    <row r="2453" spans="1:7" ht="15.75" customHeight="1" x14ac:dyDescent="0.25">
      <c r="A2453" s="124">
        <v>42496</v>
      </c>
      <c r="B2453" s="123">
        <v>16.947500000000002</v>
      </c>
      <c r="C2453" s="123">
        <v>17.170000000000002</v>
      </c>
      <c r="D2453" s="123">
        <v>17.502500000000001</v>
      </c>
      <c r="E2453" s="123">
        <v>16.055</v>
      </c>
      <c r="G2453" s="125">
        <v>-1.2999999999999999E-2</v>
      </c>
    </row>
    <row r="2454" spans="1:7" ht="15.75" customHeight="1" x14ac:dyDescent="0.25">
      <c r="A2454" s="124">
        <v>42495</v>
      </c>
      <c r="B2454" s="123">
        <v>17.170000000000002</v>
      </c>
      <c r="C2454" s="123">
        <v>17.445</v>
      </c>
      <c r="D2454" s="123">
        <v>17.48</v>
      </c>
      <c r="E2454" s="123">
        <v>15.727499999999999</v>
      </c>
      <c r="G2454" s="125">
        <v>-1.5800000000000002E-2</v>
      </c>
    </row>
    <row r="2455" spans="1:7" ht="15.75" customHeight="1" x14ac:dyDescent="0.25">
      <c r="A2455" s="124">
        <v>42494</v>
      </c>
      <c r="B2455" s="123">
        <v>17.445</v>
      </c>
      <c r="C2455" s="123">
        <v>17.462499999999999</v>
      </c>
      <c r="D2455" s="123">
        <v>17.782499999999999</v>
      </c>
      <c r="E2455" s="123">
        <v>16.267499999999998</v>
      </c>
      <c r="G2455" s="125">
        <v>-1E-3</v>
      </c>
    </row>
    <row r="2456" spans="1:7" ht="15.75" customHeight="1" x14ac:dyDescent="0.25">
      <c r="A2456" s="124">
        <v>42493</v>
      </c>
      <c r="B2456" s="123">
        <v>17.462499999999999</v>
      </c>
      <c r="C2456" s="123">
        <v>17.092500000000001</v>
      </c>
      <c r="D2456" s="123">
        <v>18.0825</v>
      </c>
      <c r="E2456" s="123">
        <v>15.605</v>
      </c>
      <c r="G2456" s="125">
        <v>2.1600000000000001E-2</v>
      </c>
    </row>
    <row r="2457" spans="1:7" ht="15.75" customHeight="1" x14ac:dyDescent="0.25">
      <c r="A2457" s="124">
        <v>42492</v>
      </c>
      <c r="B2457" s="123">
        <v>17.092500000000001</v>
      </c>
      <c r="C2457" s="123">
        <v>16.537500000000001</v>
      </c>
      <c r="D2457" s="123">
        <v>17.655000000000001</v>
      </c>
      <c r="E2457" s="123">
        <v>16.537500000000001</v>
      </c>
      <c r="G2457" s="125">
        <v>3.3599999999999998E-2</v>
      </c>
    </row>
    <row r="2458" spans="1:7" ht="15.75" customHeight="1" x14ac:dyDescent="0.25">
      <c r="A2458" s="124">
        <v>42489</v>
      </c>
      <c r="B2458" s="123">
        <v>16.537500000000001</v>
      </c>
      <c r="C2458" s="123">
        <v>16.5975</v>
      </c>
      <c r="D2458" s="123">
        <v>17.239999999999998</v>
      </c>
      <c r="E2458" s="123">
        <v>15.63</v>
      </c>
      <c r="G2458" s="125">
        <v>-3.5999999999999999E-3</v>
      </c>
    </row>
    <row r="2459" spans="1:7" ht="15.75" customHeight="1" x14ac:dyDescent="0.25">
      <c r="A2459" s="124">
        <v>42488</v>
      </c>
      <c r="B2459" s="123">
        <v>16.5975</v>
      </c>
      <c r="C2459" s="123">
        <v>16.352499999999999</v>
      </c>
      <c r="D2459" s="123">
        <v>16.77</v>
      </c>
      <c r="E2459" s="123">
        <v>15.307499999999999</v>
      </c>
      <c r="G2459" s="125">
        <v>1.4999999999999999E-2</v>
      </c>
    </row>
    <row r="2460" spans="1:7" ht="15.75" customHeight="1" x14ac:dyDescent="0.25">
      <c r="A2460" s="124">
        <v>42487</v>
      </c>
      <c r="B2460" s="123">
        <v>16.352499999999999</v>
      </c>
      <c r="C2460" s="123">
        <v>16.579999999999998</v>
      </c>
      <c r="D2460" s="123">
        <v>16.79</v>
      </c>
      <c r="E2460" s="123">
        <v>16.227499999999999</v>
      </c>
      <c r="G2460" s="125">
        <v>-1.37E-2</v>
      </c>
    </row>
    <row r="2461" spans="1:7" ht="15.75" customHeight="1" x14ac:dyDescent="0.25">
      <c r="A2461" s="124">
        <v>42486</v>
      </c>
      <c r="B2461" s="123">
        <v>16.579999999999998</v>
      </c>
      <c r="C2461" s="123">
        <v>16.572500000000002</v>
      </c>
      <c r="D2461" s="123">
        <v>16.817499999999999</v>
      </c>
      <c r="E2461" s="123">
        <v>15.6425</v>
      </c>
      <c r="G2461" s="125">
        <v>5.0000000000000001E-4</v>
      </c>
    </row>
    <row r="2462" spans="1:7" ht="15.75" customHeight="1" x14ac:dyDescent="0.25">
      <c r="A2462" s="124">
        <v>42485</v>
      </c>
      <c r="B2462" s="123">
        <v>16.572500000000002</v>
      </c>
      <c r="C2462" s="123">
        <v>16.38</v>
      </c>
      <c r="D2462" s="123">
        <v>17.03</v>
      </c>
      <c r="E2462" s="123">
        <v>16.127500000000001</v>
      </c>
      <c r="G2462" s="125">
        <v>1.18E-2</v>
      </c>
    </row>
    <row r="2463" spans="1:7" ht="15.75" customHeight="1" x14ac:dyDescent="0.25">
      <c r="A2463" s="124">
        <v>42482</v>
      </c>
      <c r="B2463" s="123">
        <v>16.38</v>
      </c>
      <c r="C2463" s="123">
        <v>16.512499999999999</v>
      </c>
      <c r="D2463" s="123">
        <v>16.857500000000002</v>
      </c>
      <c r="E2463" s="123">
        <v>15.335000000000001</v>
      </c>
      <c r="G2463" s="125">
        <v>-8.0000000000000002E-3</v>
      </c>
    </row>
    <row r="2464" spans="1:7" ht="15.75" customHeight="1" x14ac:dyDescent="0.25">
      <c r="A2464" s="124">
        <v>42481</v>
      </c>
      <c r="B2464" s="123">
        <v>16.512499999999999</v>
      </c>
      <c r="C2464" s="123">
        <v>17.074999999999999</v>
      </c>
      <c r="D2464" s="123">
        <v>17.074999999999999</v>
      </c>
      <c r="E2464" s="123">
        <v>15.637499999999999</v>
      </c>
      <c r="G2464" s="125">
        <v>-3.2899999999999999E-2</v>
      </c>
    </row>
    <row r="2465" spans="1:7" ht="15.75" customHeight="1" x14ac:dyDescent="0.25">
      <c r="A2465" s="124">
        <v>42480</v>
      </c>
      <c r="B2465" s="123">
        <v>17.074999999999999</v>
      </c>
      <c r="C2465" s="123">
        <v>16.947500000000002</v>
      </c>
      <c r="D2465" s="123">
        <v>17.52</v>
      </c>
      <c r="E2465" s="123">
        <v>15.432499999999999</v>
      </c>
      <c r="G2465" s="125">
        <v>7.4999999999999997E-3</v>
      </c>
    </row>
    <row r="2466" spans="1:7" ht="15.75" customHeight="1" x14ac:dyDescent="0.25">
      <c r="A2466" s="124">
        <v>42478</v>
      </c>
      <c r="B2466" s="123">
        <v>16.947500000000002</v>
      </c>
      <c r="C2466" s="123">
        <v>16.035</v>
      </c>
      <c r="D2466" s="123">
        <v>17.4175</v>
      </c>
      <c r="E2466" s="123">
        <v>14.14</v>
      </c>
      <c r="G2466" s="125">
        <v>5.6899999999999999E-2</v>
      </c>
    </row>
    <row r="2467" spans="1:7" ht="15.75" customHeight="1" x14ac:dyDescent="0.25">
      <c r="A2467" s="124">
        <v>42473</v>
      </c>
      <c r="B2467" s="123">
        <v>16.035</v>
      </c>
      <c r="C2467" s="123">
        <v>16.024999999999999</v>
      </c>
      <c r="D2467" s="123">
        <v>16.12</v>
      </c>
      <c r="E2467" s="123">
        <v>13.55</v>
      </c>
      <c r="G2467" s="125">
        <v>5.9999999999999995E-4</v>
      </c>
    </row>
    <row r="2468" spans="1:7" ht="15.75" customHeight="1" x14ac:dyDescent="0.25">
      <c r="A2468" s="124">
        <v>42472</v>
      </c>
      <c r="B2468" s="123">
        <v>16.024999999999999</v>
      </c>
      <c r="C2468" s="123">
        <v>16.012499999999999</v>
      </c>
      <c r="D2468" s="123">
        <v>16.302499999999998</v>
      </c>
      <c r="E2468" s="123">
        <v>14.6525</v>
      </c>
      <c r="G2468" s="125">
        <v>8.0000000000000004E-4</v>
      </c>
    </row>
    <row r="2469" spans="1:7" ht="15.75" customHeight="1" x14ac:dyDescent="0.25">
      <c r="A2469" s="124">
        <v>42471</v>
      </c>
      <c r="B2469" s="123">
        <v>16.012499999999999</v>
      </c>
      <c r="C2469" s="123">
        <v>16.432500000000001</v>
      </c>
      <c r="D2469" s="123">
        <v>16.79</v>
      </c>
      <c r="E2469" s="123">
        <v>14.88</v>
      </c>
      <c r="G2469" s="125">
        <v>-2.5600000000000001E-2</v>
      </c>
    </row>
    <row r="2470" spans="1:7" ht="15.75" customHeight="1" x14ac:dyDescent="0.25">
      <c r="A2470" s="124">
        <v>42468</v>
      </c>
      <c r="B2470" s="123">
        <v>16.432500000000001</v>
      </c>
      <c r="C2470" s="123">
        <v>16.934999999999999</v>
      </c>
      <c r="D2470" s="123">
        <v>16.934999999999999</v>
      </c>
      <c r="E2470" s="123">
        <v>15.1975</v>
      </c>
      <c r="G2470" s="125">
        <v>-2.9700000000000001E-2</v>
      </c>
    </row>
    <row r="2471" spans="1:7" ht="15.75" customHeight="1" x14ac:dyDescent="0.25">
      <c r="A2471" s="124">
        <v>42467</v>
      </c>
      <c r="B2471" s="123">
        <v>16.934999999999999</v>
      </c>
      <c r="C2471" s="123">
        <v>17.344999999999999</v>
      </c>
      <c r="D2471" s="123">
        <v>17.422499999999999</v>
      </c>
      <c r="E2471" s="123">
        <v>16.335000000000001</v>
      </c>
      <c r="G2471" s="125">
        <v>-2.3599999999999999E-2</v>
      </c>
    </row>
    <row r="2472" spans="1:7" ht="15.75" customHeight="1" x14ac:dyDescent="0.25">
      <c r="A2472" s="124">
        <v>42466</v>
      </c>
      <c r="B2472" s="123">
        <v>17.344999999999999</v>
      </c>
      <c r="C2472" s="123">
        <v>17.829999999999998</v>
      </c>
      <c r="D2472" s="123">
        <v>17.922499999999999</v>
      </c>
      <c r="E2472" s="123">
        <v>16.125</v>
      </c>
      <c r="G2472" s="125">
        <v>-2.7199999999999998E-2</v>
      </c>
    </row>
    <row r="2473" spans="1:7" ht="15.75" customHeight="1" x14ac:dyDescent="0.25">
      <c r="A2473" s="124">
        <v>42465</v>
      </c>
      <c r="B2473" s="123">
        <v>17.829999999999998</v>
      </c>
      <c r="C2473" s="123">
        <v>17.45</v>
      </c>
      <c r="D2473" s="123">
        <v>18.0625</v>
      </c>
      <c r="E2473" s="123">
        <v>16.885000000000002</v>
      </c>
      <c r="G2473" s="125">
        <v>2.18E-2</v>
      </c>
    </row>
    <row r="2474" spans="1:7" ht="15.75" customHeight="1" x14ac:dyDescent="0.25">
      <c r="A2474" s="124">
        <v>42464</v>
      </c>
      <c r="B2474" s="123">
        <v>17.45</v>
      </c>
      <c r="C2474" s="123">
        <v>17.2775</v>
      </c>
      <c r="D2474" s="123">
        <v>18.1675</v>
      </c>
      <c r="E2474" s="123">
        <v>16.23</v>
      </c>
      <c r="G2474" s="125">
        <v>0.01</v>
      </c>
    </row>
    <row r="2475" spans="1:7" ht="15.75" customHeight="1" x14ac:dyDescent="0.25">
      <c r="A2475" s="124">
        <v>42461</v>
      </c>
      <c r="B2475" s="123">
        <v>17.2775</v>
      </c>
      <c r="C2475" s="123">
        <v>16.5825</v>
      </c>
      <c r="D2475" s="123">
        <v>17.895</v>
      </c>
      <c r="E2475" s="123">
        <v>16.2925</v>
      </c>
      <c r="G2475" s="125">
        <v>4.19E-2</v>
      </c>
    </row>
    <row r="2476" spans="1:7" ht="15.75" customHeight="1" x14ac:dyDescent="0.25">
      <c r="A2476" s="124">
        <v>42460</v>
      </c>
      <c r="B2476" s="123">
        <v>16.5825</v>
      </c>
      <c r="C2476" s="123">
        <v>16.807500000000001</v>
      </c>
      <c r="D2476" s="123">
        <v>16.885000000000002</v>
      </c>
      <c r="E2476" s="123">
        <v>15.4975</v>
      </c>
      <c r="G2476" s="125">
        <v>-1.34E-2</v>
      </c>
    </row>
    <row r="2477" spans="1:7" ht="15.75" customHeight="1" x14ac:dyDescent="0.25">
      <c r="A2477" s="124">
        <v>42459</v>
      </c>
      <c r="B2477" s="123">
        <v>16.807500000000001</v>
      </c>
      <c r="C2477" s="123">
        <v>17.637499999999999</v>
      </c>
      <c r="D2477" s="123">
        <v>17.637499999999999</v>
      </c>
      <c r="E2477" s="123">
        <v>16.57</v>
      </c>
      <c r="G2477" s="125">
        <v>-4.7100000000000003E-2</v>
      </c>
    </row>
    <row r="2478" spans="1:7" ht="15.75" customHeight="1" x14ac:dyDescent="0.25">
      <c r="A2478" s="124">
        <v>42458</v>
      </c>
      <c r="B2478" s="123">
        <v>17.637499999999999</v>
      </c>
      <c r="C2478" s="123">
        <v>17.484999999999999</v>
      </c>
      <c r="D2478" s="123">
        <v>18.04</v>
      </c>
      <c r="E2478" s="123">
        <v>16.805</v>
      </c>
      <c r="G2478" s="125">
        <v>8.6999999999999994E-3</v>
      </c>
    </row>
    <row r="2479" spans="1:7" ht="15.75" customHeight="1" x14ac:dyDescent="0.25">
      <c r="A2479" s="124">
        <v>42457</v>
      </c>
      <c r="B2479" s="123">
        <v>17.484999999999999</v>
      </c>
      <c r="C2479" s="123">
        <v>16.344999999999999</v>
      </c>
      <c r="D2479" s="123">
        <v>18.57</v>
      </c>
      <c r="E2479" s="123">
        <v>15.182499999999999</v>
      </c>
      <c r="G2479" s="125">
        <v>6.9699999999999998E-2</v>
      </c>
    </row>
    <row r="2480" spans="1:7" ht="15.75" customHeight="1" x14ac:dyDescent="0.25">
      <c r="A2480" s="124">
        <v>42452</v>
      </c>
      <c r="B2480" s="123">
        <v>16.344999999999999</v>
      </c>
      <c r="C2480" s="123">
        <v>16.43</v>
      </c>
      <c r="D2480" s="123">
        <v>16.87</v>
      </c>
      <c r="E2480" s="123">
        <v>13.9475</v>
      </c>
      <c r="G2480" s="125">
        <v>-5.1999999999999998E-3</v>
      </c>
    </row>
    <row r="2481" spans="1:7" ht="15.75" customHeight="1" x14ac:dyDescent="0.25">
      <c r="A2481" s="124">
        <v>42451</v>
      </c>
      <c r="B2481" s="123">
        <v>16.43</v>
      </c>
      <c r="C2481" s="123">
        <v>16.3325</v>
      </c>
      <c r="D2481" s="123">
        <v>16.862500000000001</v>
      </c>
      <c r="E2481" s="123">
        <v>13.695</v>
      </c>
      <c r="G2481" s="125">
        <v>6.0000000000000001E-3</v>
      </c>
    </row>
    <row r="2482" spans="1:7" ht="15.75" customHeight="1" x14ac:dyDescent="0.25">
      <c r="A2482" s="124">
        <v>42450</v>
      </c>
      <c r="B2482" s="123">
        <v>16.3325</v>
      </c>
      <c r="C2482" s="123">
        <v>16.3825</v>
      </c>
      <c r="D2482" s="123">
        <v>17.11</v>
      </c>
      <c r="E2482" s="123">
        <v>14.8325</v>
      </c>
      <c r="G2482" s="125">
        <v>-3.0999999999999999E-3</v>
      </c>
    </row>
    <row r="2483" spans="1:7" ht="15.75" customHeight="1" x14ac:dyDescent="0.25">
      <c r="A2483" s="124">
        <v>42447</v>
      </c>
      <c r="B2483" s="123">
        <v>16.3825</v>
      </c>
      <c r="C2483" s="123">
        <v>16.84</v>
      </c>
      <c r="D2483" s="123">
        <v>16.8675</v>
      </c>
      <c r="E2483" s="123">
        <v>14.9</v>
      </c>
      <c r="G2483" s="125">
        <v>-2.7199999999999998E-2</v>
      </c>
    </row>
    <row r="2484" spans="1:7" ht="15.75" customHeight="1" x14ac:dyDescent="0.25">
      <c r="A2484" s="124">
        <v>42446</v>
      </c>
      <c r="B2484" s="123">
        <v>16.84</v>
      </c>
      <c r="C2484" s="123">
        <v>17.114999999999998</v>
      </c>
      <c r="D2484" s="123">
        <v>17.274999999999999</v>
      </c>
      <c r="E2484" s="123">
        <v>15.557499999999999</v>
      </c>
      <c r="G2484" s="125">
        <v>-1.61E-2</v>
      </c>
    </row>
    <row r="2485" spans="1:7" ht="15.75" customHeight="1" x14ac:dyDescent="0.25">
      <c r="A2485" s="124">
        <v>42445</v>
      </c>
      <c r="B2485" s="123">
        <v>17.114999999999998</v>
      </c>
      <c r="C2485" s="123">
        <v>17.5975</v>
      </c>
      <c r="D2485" s="123">
        <v>17.88</v>
      </c>
      <c r="E2485" s="123">
        <v>14.5975</v>
      </c>
      <c r="G2485" s="125">
        <v>-2.7400000000000001E-2</v>
      </c>
    </row>
    <row r="2486" spans="1:7" ht="15.75" customHeight="1" x14ac:dyDescent="0.25">
      <c r="A2486" s="124">
        <v>42444</v>
      </c>
      <c r="B2486" s="123">
        <v>17.5975</v>
      </c>
      <c r="C2486" s="123">
        <v>17.102499999999999</v>
      </c>
      <c r="D2486" s="123">
        <v>17.84</v>
      </c>
      <c r="E2486" s="123">
        <v>15.23</v>
      </c>
      <c r="G2486" s="125">
        <v>2.8899999999999999E-2</v>
      </c>
    </row>
    <row r="2487" spans="1:7" ht="15.75" customHeight="1" x14ac:dyDescent="0.25">
      <c r="A2487" s="124">
        <v>42443</v>
      </c>
      <c r="B2487" s="123">
        <v>17.102499999999999</v>
      </c>
      <c r="C2487" s="123">
        <v>17.0975</v>
      </c>
      <c r="D2487" s="123">
        <v>17.399999999999999</v>
      </c>
      <c r="E2487" s="123">
        <v>15.585000000000001</v>
      </c>
      <c r="G2487" s="125">
        <v>2.9999999999999997E-4</v>
      </c>
    </row>
    <row r="2488" spans="1:7" ht="15.75" customHeight="1" x14ac:dyDescent="0.25">
      <c r="A2488" s="124">
        <v>42440</v>
      </c>
      <c r="B2488" s="123">
        <v>17.0975</v>
      </c>
      <c r="C2488" s="123">
        <v>17.895</v>
      </c>
      <c r="D2488" s="123">
        <v>17.895</v>
      </c>
      <c r="E2488" s="123">
        <v>16.032499999999999</v>
      </c>
      <c r="G2488" s="125">
        <v>-4.4600000000000001E-2</v>
      </c>
    </row>
    <row r="2489" spans="1:7" ht="15.75" customHeight="1" x14ac:dyDescent="0.25">
      <c r="A2489" s="124">
        <v>42439</v>
      </c>
      <c r="B2489" s="123">
        <v>17.895</v>
      </c>
      <c r="C2489" s="123">
        <v>17.504999999999999</v>
      </c>
      <c r="D2489" s="123">
        <v>18.239999999999998</v>
      </c>
      <c r="E2489" s="123">
        <v>16.267499999999998</v>
      </c>
      <c r="G2489" s="125">
        <v>2.23E-2</v>
      </c>
    </row>
    <row r="2490" spans="1:7" ht="15.75" customHeight="1" x14ac:dyDescent="0.25">
      <c r="A2490" s="124">
        <v>42438</v>
      </c>
      <c r="B2490" s="123">
        <v>17.504999999999999</v>
      </c>
      <c r="C2490" s="123">
        <v>18.465</v>
      </c>
      <c r="D2490" s="123">
        <v>18.675000000000001</v>
      </c>
      <c r="E2490" s="123">
        <v>17.315000000000001</v>
      </c>
      <c r="G2490" s="125">
        <v>-5.1999999999999998E-2</v>
      </c>
    </row>
    <row r="2491" spans="1:7" ht="15.75" customHeight="1" x14ac:dyDescent="0.25">
      <c r="A2491" s="124">
        <v>42437</v>
      </c>
      <c r="B2491" s="123">
        <v>18.465</v>
      </c>
      <c r="C2491" s="123">
        <v>17.8825</v>
      </c>
      <c r="D2491" s="123">
        <v>18.975000000000001</v>
      </c>
      <c r="E2491" s="123">
        <v>17.41</v>
      </c>
      <c r="G2491" s="125">
        <v>3.2599999999999997E-2</v>
      </c>
    </row>
    <row r="2492" spans="1:7" ht="15.75" customHeight="1" x14ac:dyDescent="0.25">
      <c r="A2492" s="124">
        <v>42433</v>
      </c>
      <c r="B2492" s="123">
        <v>17.8825</v>
      </c>
      <c r="C2492" s="123">
        <v>18.04</v>
      </c>
      <c r="D2492" s="123">
        <v>18.315000000000001</v>
      </c>
      <c r="E2492" s="123">
        <v>17.2</v>
      </c>
      <c r="G2492" s="125">
        <v>-8.6999999999999994E-3</v>
      </c>
    </row>
    <row r="2493" spans="1:7" ht="15.75" customHeight="1" x14ac:dyDescent="0.25">
      <c r="A2493" s="124">
        <v>42432</v>
      </c>
      <c r="B2493" s="123">
        <v>18.04</v>
      </c>
      <c r="C2493" s="123">
        <v>18.989999999999998</v>
      </c>
      <c r="D2493" s="123">
        <v>19.02</v>
      </c>
      <c r="E2493" s="123">
        <v>17.907499999999999</v>
      </c>
      <c r="G2493" s="125">
        <v>-0.05</v>
      </c>
    </row>
    <row r="2494" spans="1:7" ht="15.75" customHeight="1" x14ac:dyDescent="0.25">
      <c r="A2494" s="124">
        <v>42431</v>
      </c>
      <c r="B2494" s="123">
        <v>18.989999999999998</v>
      </c>
      <c r="C2494" s="123">
        <v>18.672499999999999</v>
      </c>
      <c r="D2494" s="123">
        <v>19.2</v>
      </c>
      <c r="E2494" s="123">
        <v>17.495000000000001</v>
      </c>
      <c r="G2494" s="125">
        <v>1.7000000000000001E-2</v>
      </c>
    </row>
    <row r="2495" spans="1:7" ht="15.75" customHeight="1" x14ac:dyDescent="0.25">
      <c r="A2495" s="124">
        <v>42430</v>
      </c>
      <c r="B2495" s="123">
        <v>18.672499999999999</v>
      </c>
      <c r="C2495" s="123">
        <v>20.157499999999999</v>
      </c>
      <c r="D2495" s="123">
        <v>20.157499999999999</v>
      </c>
      <c r="E2495" s="123">
        <v>18.4025</v>
      </c>
      <c r="G2495" s="125">
        <v>-7.3700000000000002E-2</v>
      </c>
    </row>
    <row r="2496" spans="1:7" ht="15.75" customHeight="1" x14ac:dyDescent="0.25">
      <c r="A2496" s="124">
        <v>42429</v>
      </c>
      <c r="B2496" s="123">
        <v>20.157499999999999</v>
      </c>
      <c r="C2496" s="123">
        <v>21.864999999999998</v>
      </c>
      <c r="D2496" s="123">
        <v>22.405000000000001</v>
      </c>
      <c r="E2496" s="123">
        <v>19.355</v>
      </c>
      <c r="G2496" s="125">
        <v>-7.8100000000000003E-2</v>
      </c>
    </row>
    <row r="2497" spans="1:7" ht="15.75" customHeight="1" x14ac:dyDescent="0.25">
      <c r="A2497" s="124">
        <v>42426</v>
      </c>
      <c r="B2497" s="123">
        <v>21.864999999999998</v>
      </c>
      <c r="C2497" s="123">
        <v>22.745000000000001</v>
      </c>
      <c r="D2497" s="123">
        <v>23.145</v>
      </c>
      <c r="E2497" s="123">
        <v>21.19</v>
      </c>
      <c r="G2497" s="125">
        <v>-3.8699999999999998E-2</v>
      </c>
    </row>
    <row r="2498" spans="1:7" ht="15.75" customHeight="1" x14ac:dyDescent="0.25">
      <c r="A2498" s="124">
        <v>42425</v>
      </c>
      <c r="B2498" s="123">
        <v>22.745000000000001</v>
      </c>
      <c r="C2498" s="123">
        <v>22.954999999999998</v>
      </c>
      <c r="D2498" s="123">
        <v>23.487500000000001</v>
      </c>
      <c r="E2498" s="123">
        <v>22.197500000000002</v>
      </c>
      <c r="G2498" s="125">
        <v>-9.1000000000000004E-3</v>
      </c>
    </row>
    <row r="2499" spans="1:7" ht="15.75" customHeight="1" x14ac:dyDescent="0.25">
      <c r="A2499" s="124">
        <v>42424</v>
      </c>
      <c r="B2499" s="123">
        <v>22.954999999999998</v>
      </c>
      <c r="C2499" s="123">
        <v>23.837499999999999</v>
      </c>
      <c r="D2499" s="123">
        <v>24.815000000000001</v>
      </c>
      <c r="E2499" s="123">
        <v>22.127500000000001</v>
      </c>
      <c r="G2499" s="125">
        <v>-3.6999999999999998E-2</v>
      </c>
    </row>
    <row r="2500" spans="1:7" ht="15.75" customHeight="1" x14ac:dyDescent="0.25">
      <c r="A2500" s="124">
        <v>42423</v>
      </c>
      <c r="B2500" s="123">
        <v>23.837499999999999</v>
      </c>
      <c r="C2500" s="123">
        <v>21.02</v>
      </c>
      <c r="D2500" s="123">
        <v>24.64</v>
      </c>
      <c r="E2500" s="123">
        <v>21.02</v>
      </c>
      <c r="G2500" s="125">
        <v>0.13400000000000001</v>
      </c>
    </row>
    <row r="2501" spans="1:7" ht="15.75" customHeight="1" x14ac:dyDescent="0.25">
      <c r="A2501" s="124">
        <v>42422</v>
      </c>
      <c r="B2501" s="123">
        <v>21.02</v>
      </c>
      <c r="C2501" s="123">
        <v>20.914999999999999</v>
      </c>
      <c r="D2501" s="123">
        <v>21.862500000000001</v>
      </c>
      <c r="E2501" s="123">
        <v>17.407499999999999</v>
      </c>
      <c r="G2501" s="125">
        <v>5.0000000000000001E-3</v>
      </c>
    </row>
    <row r="2502" spans="1:7" ht="15.75" customHeight="1" x14ac:dyDescent="0.25">
      <c r="A2502" s="124">
        <v>42419</v>
      </c>
      <c r="B2502" s="123">
        <v>20.914999999999999</v>
      </c>
      <c r="C2502" s="123">
        <v>21.484999999999999</v>
      </c>
      <c r="D2502" s="123">
        <v>21.662500000000001</v>
      </c>
      <c r="E2502" s="123">
        <v>17.697500000000002</v>
      </c>
      <c r="G2502" s="125">
        <v>-2.6499999999999999E-2</v>
      </c>
    </row>
    <row r="2503" spans="1:7" ht="15.75" customHeight="1" x14ac:dyDescent="0.25">
      <c r="A2503" s="124">
        <v>42418</v>
      </c>
      <c r="B2503" s="123">
        <v>21.484999999999999</v>
      </c>
      <c r="C2503" s="123">
        <v>21.8325</v>
      </c>
      <c r="D2503" s="123">
        <v>22.3</v>
      </c>
      <c r="E2503" s="123">
        <v>19.79</v>
      </c>
      <c r="G2503" s="125">
        <v>-1.5900000000000001E-2</v>
      </c>
    </row>
    <row r="2504" spans="1:7" ht="15.75" customHeight="1" x14ac:dyDescent="0.25">
      <c r="A2504" s="124">
        <v>42417</v>
      </c>
      <c r="B2504" s="123">
        <v>21.8325</v>
      </c>
      <c r="C2504" s="123">
        <v>23.04</v>
      </c>
      <c r="D2504" s="123">
        <v>23.805</v>
      </c>
      <c r="E2504" s="123">
        <v>20.637499999999999</v>
      </c>
      <c r="G2504" s="125">
        <v>-5.2400000000000002E-2</v>
      </c>
    </row>
    <row r="2505" spans="1:7" ht="15.75" customHeight="1" x14ac:dyDescent="0.25">
      <c r="A2505" s="124">
        <v>42416</v>
      </c>
      <c r="B2505" s="123">
        <v>23.04</v>
      </c>
      <c r="C2505" s="123">
        <v>22.375</v>
      </c>
      <c r="D2505" s="123">
        <v>23.33</v>
      </c>
      <c r="E2505" s="123">
        <v>17.32</v>
      </c>
      <c r="G2505" s="125">
        <v>2.9700000000000001E-2</v>
      </c>
    </row>
    <row r="2506" spans="1:7" ht="15.75" customHeight="1" x14ac:dyDescent="0.25">
      <c r="A2506" s="124">
        <v>42415</v>
      </c>
      <c r="B2506" s="123">
        <v>22.375</v>
      </c>
      <c r="C2506" s="123">
        <v>24.672499999999999</v>
      </c>
      <c r="D2506" s="123">
        <v>24.672499999999999</v>
      </c>
      <c r="E2506" s="123">
        <v>21.797499999999999</v>
      </c>
      <c r="G2506" s="125">
        <v>-9.3100000000000002E-2</v>
      </c>
    </row>
    <row r="2507" spans="1:7" ht="15.75" customHeight="1" x14ac:dyDescent="0.25">
      <c r="A2507" s="124">
        <v>42412</v>
      </c>
      <c r="B2507" s="123">
        <v>24.672499999999999</v>
      </c>
      <c r="C2507" s="123">
        <v>25.965</v>
      </c>
      <c r="D2507" s="123">
        <v>25.97</v>
      </c>
      <c r="E2507" s="123">
        <v>24.0075</v>
      </c>
      <c r="G2507" s="125">
        <v>-4.9799999999999997E-2</v>
      </c>
    </row>
    <row r="2508" spans="1:7" ht="15.75" customHeight="1" x14ac:dyDescent="0.25">
      <c r="A2508" s="124">
        <v>42411</v>
      </c>
      <c r="B2508" s="123">
        <v>25.965</v>
      </c>
      <c r="C2508" s="123">
        <v>22.465</v>
      </c>
      <c r="D2508" s="123">
        <v>26.87</v>
      </c>
      <c r="E2508" s="123">
        <v>22.11</v>
      </c>
      <c r="G2508" s="125">
        <v>0.15579999999999999</v>
      </c>
    </row>
    <row r="2509" spans="1:7" ht="15.75" customHeight="1" x14ac:dyDescent="0.25">
      <c r="A2509" s="124">
        <v>42410</v>
      </c>
      <c r="B2509" s="123">
        <v>22.465</v>
      </c>
      <c r="C2509" s="123">
        <v>21.727499999999999</v>
      </c>
      <c r="D2509" s="123">
        <v>23.094999999999999</v>
      </c>
      <c r="E2509" s="123">
        <v>21.434999999999999</v>
      </c>
      <c r="G2509" s="125">
        <v>3.39E-2</v>
      </c>
    </row>
    <row r="2510" spans="1:7" ht="15.75" customHeight="1" x14ac:dyDescent="0.25">
      <c r="A2510" s="124">
        <v>42409</v>
      </c>
      <c r="B2510" s="123">
        <v>21.727499999999999</v>
      </c>
      <c r="C2510" s="123">
        <v>20.2575</v>
      </c>
      <c r="D2510" s="123">
        <v>22.032499999999999</v>
      </c>
      <c r="E2510" s="123">
        <v>20.247499999999999</v>
      </c>
      <c r="G2510" s="125">
        <v>7.2599999999999998E-2</v>
      </c>
    </row>
    <row r="2511" spans="1:7" ht="15.75" customHeight="1" x14ac:dyDescent="0.25">
      <c r="A2511" s="124">
        <v>42408</v>
      </c>
      <c r="B2511" s="123">
        <v>20.2575</v>
      </c>
      <c r="C2511" s="123">
        <v>18.114999999999998</v>
      </c>
      <c r="D2511" s="123">
        <v>20.452500000000001</v>
      </c>
      <c r="E2511" s="123">
        <v>17.36</v>
      </c>
      <c r="G2511" s="125">
        <v>0.1183</v>
      </c>
    </row>
    <row r="2512" spans="1:7" ht="15.75" customHeight="1" x14ac:dyDescent="0.25">
      <c r="A2512" s="124">
        <v>42405</v>
      </c>
      <c r="B2512" s="123">
        <v>18.114999999999998</v>
      </c>
      <c r="C2512" s="123">
        <v>18.2075</v>
      </c>
      <c r="D2512" s="123">
        <v>18.327500000000001</v>
      </c>
      <c r="E2512" s="123">
        <v>16.5425</v>
      </c>
      <c r="G2512" s="125">
        <v>-5.1000000000000004E-3</v>
      </c>
    </row>
    <row r="2513" spans="1:7" ht="15.75" customHeight="1" x14ac:dyDescent="0.25">
      <c r="A2513" s="124">
        <v>42404</v>
      </c>
      <c r="B2513" s="123">
        <v>18.2075</v>
      </c>
      <c r="C2513" s="123">
        <v>18.587499999999999</v>
      </c>
      <c r="D2513" s="123">
        <v>18.6525</v>
      </c>
      <c r="E2513" s="123">
        <v>17.324999999999999</v>
      </c>
      <c r="G2513" s="125">
        <v>-2.0400000000000001E-2</v>
      </c>
    </row>
    <row r="2514" spans="1:7" ht="15.75" customHeight="1" x14ac:dyDescent="0.25">
      <c r="A2514" s="124">
        <v>42403</v>
      </c>
      <c r="B2514" s="123">
        <v>18.587499999999999</v>
      </c>
      <c r="C2514" s="123">
        <v>18.035</v>
      </c>
      <c r="D2514" s="123">
        <v>18.940000000000001</v>
      </c>
      <c r="E2514" s="123">
        <v>18.015000000000001</v>
      </c>
      <c r="G2514" s="125">
        <v>3.0599999999999999E-2</v>
      </c>
    </row>
    <row r="2515" spans="1:7" ht="15.75" customHeight="1" x14ac:dyDescent="0.25">
      <c r="A2515" s="124">
        <v>42402</v>
      </c>
      <c r="B2515" s="123">
        <v>18.035</v>
      </c>
      <c r="C2515" s="123">
        <v>17.89</v>
      </c>
      <c r="D2515" s="123">
        <v>18.350000000000001</v>
      </c>
      <c r="E2515" s="123">
        <v>16.487500000000001</v>
      </c>
      <c r="G2515" s="125">
        <v>8.0999999999999996E-3</v>
      </c>
    </row>
    <row r="2516" spans="1:7" ht="15.75" customHeight="1" x14ac:dyDescent="0.25">
      <c r="A2516" s="124">
        <v>42401</v>
      </c>
      <c r="B2516" s="123">
        <v>17.89</v>
      </c>
      <c r="C2516" s="123">
        <v>17.239999999999998</v>
      </c>
      <c r="D2516" s="123">
        <v>18.172499999999999</v>
      </c>
      <c r="E2516" s="123">
        <v>17.125</v>
      </c>
      <c r="G2516" s="125">
        <v>3.7699999999999997E-2</v>
      </c>
    </row>
    <row r="2517" spans="1:7" ht="15.75" customHeight="1" x14ac:dyDescent="0.25">
      <c r="A2517" s="124">
        <v>42398</v>
      </c>
      <c r="B2517" s="123">
        <v>17.239999999999998</v>
      </c>
      <c r="C2517" s="123">
        <v>17.899999999999999</v>
      </c>
      <c r="D2517" s="123">
        <v>18.8</v>
      </c>
      <c r="E2517" s="123">
        <v>17.074999999999999</v>
      </c>
      <c r="G2517" s="125">
        <v>-3.6900000000000002E-2</v>
      </c>
    </row>
    <row r="2518" spans="1:7" ht="15.75" customHeight="1" x14ac:dyDescent="0.25">
      <c r="A2518" s="124">
        <v>42397</v>
      </c>
      <c r="B2518" s="123">
        <v>17.899999999999999</v>
      </c>
      <c r="C2518" s="123">
        <v>19.057500000000001</v>
      </c>
      <c r="D2518" s="123">
        <v>19.057500000000001</v>
      </c>
      <c r="E2518" s="123">
        <v>17.2575</v>
      </c>
      <c r="G2518" s="125">
        <v>-6.0699999999999997E-2</v>
      </c>
    </row>
    <row r="2519" spans="1:7" ht="15.75" customHeight="1" x14ac:dyDescent="0.25">
      <c r="A2519" s="124">
        <v>42396</v>
      </c>
      <c r="B2519" s="123">
        <v>19.057500000000001</v>
      </c>
      <c r="C2519" s="123">
        <v>18.265000000000001</v>
      </c>
      <c r="D2519" s="123">
        <v>19.27</v>
      </c>
      <c r="E2519" s="123">
        <v>17.934999999999999</v>
      </c>
      <c r="G2519" s="125">
        <v>4.3400000000000001E-2</v>
      </c>
    </row>
    <row r="2520" spans="1:7" ht="15.75" customHeight="1" x14ac:dyDescent="0.25">
      <c r="A2520" s="124">
        <v>42394</v>
      </c>
      <c r="B2520" s="123">
        <v>18.265000000000001</v>
      </c>
      <c r="C2520" s="123">
        <v>18.82</v>
      </c>
      <c r="D2520" s="123">
        <v>19.147500000000001</v>
      </c>
      <c r="E2520" s="123">
        <v>17.212499999999999</v>
      </c>
      <c r="G2520" s="125">
        <v>-2.9499999999999998E-2</v>
      </c>
    </row>
    <row r="2521" spans="1:7" ht="15.75" customHeight="1" x14ac:dyDescent="0.25">
      <c r="A2521" s="124">
        <v>42391</v>
      </c>
      <c r="B2521" s="123">
        <v>18.82</v>
      </c>
      <c r="C2521" s="123">
        <v>20.8125</v>
      </c>
      <c r="D2521" s="123">
        <v>20.8125</v>
      </c>
      <c r="E2521" s="123">
        <v>17.1175</v>
      </c>
      <c r="G2521" s="125">
        <v>-9.5699999999999993E-2</v>
      </c>
    </row>
    <row r="2522" spans="1:7" ht="15.75" customHeight="1" x14ac:dyDescent="0.25">
      <c r="A2522" s="124">
        <v>42390</v>
      </c>
      <c r="B2522" s="123">
        <v>20.8125</v>
      </c>
      <c r="C2522" s="123">
        <v>20.965</v>
      </c>
      <c r="D2522" s="123">
        <v>21.692499999999999</v>
      </c>
      <c r="E2522" s="123">
        <v>17.852499999999999</v>
      </c>
      <c r="G2522" s="125">
        <v>-7.3000000000000001E-3</v>
      </c>
    </row>
    <row r="2523" spans="1:7" ht="15.75" customHeight="1" x14ac:dyDescent="0.25">
      <c r="A2523" s="124">
        <v>42389</v>
      </c>
      <c r="B2523" s="123">
        <v>20.965</v>
      </c>
      <c r="C2523" s="123">
        <v>18.43</v>
      </c>
      <c r="D2523" s="123">
        <v>22.107500000000002</v>
      </c>
      <c r="E2523" s="123">
        <v>17.1875</v>
      </c>
      <c r="G2523" s="125">
        <v>0.13750000000000001</v>
      </c>
    </row>
    <row r="2524" spans="1:7" ht="15.75" customHeight="1" x14ac:dyDescent="0.25">
      <c r="A2524" s="124">
        <v>42388</v>
      </c>
      <c r="B2524" s="123">
        <v>18.43</v>
      </c>
      <c r="C2524" s="123">
        <v>20.225000000000001</v>
      </c>
      <c r="D2524" s="123">
        <v>20.225000000000001</v>
      </c>
      <c r="E2524" s="123">
        <v>17.93</v>
      </c>
      <c r="G2524" s="125">
        <v>-8.8800000000000004E-2</v>
      </c>
    </row>
    <row r="2525" spans="1:7" ht="15.75" customHeight="1" x14ac:dyDescent="0.25">
      <c r="A2525" s="124">
        <v>42387</v>
      </c>
      <c r="B2525" s="123">
        <v>20.225000000000001</v>
      </c>
      <c r="C2525" s="123">
        <v>19.414999999999999</v>
      </c>
      <c r="D2525" s="123">
        <v>20.54</v>
      </c>
      <c r="E2525" s="123">
        <v>18.102499999999999</v>
      </c>
      <c r="G2525" s="125">
        <v>4.1700000000000001E-2</v>
      </c>
    </row>
    <row r="2526" spans="1:7" ht="15.75" customHeight="1" x14ac:dyDescent="0.25">
      <c r="A2526" s="124">
        <v>42384</v>
      </c>
      <c r="B2526" s="123">
        <v>19.414999999999999</v>
      </c>
      <c r="C2526" s="123">
        <v>18.605</v>
      </c>
      <c r="D2526" s="123">
        <v>19.690000000000001</v>
      </c>
      <c r="E2526" s="123">
        <v>15.672499999999999</v>
      </c>
      <c r="G2526" s="125">
        <v>4.3499999999999997E-2</v>
      </c>
    </row>
    <row r="2527" spans="1:7" ht="15.75" customHeight="1" x14ac:dyDescent="0.25">
      <c r="A2527" s="124">
        <v>42383</v>
      </c>
      <c r="B2527" s="123">
        <v>18.605</v>
      </c>
      <c r="C2527" s="123">
        <v>18.352499999999999</v>
      </c>
      <c r="D2527" s="123">
        <v>19.787500000000001</v>
      </c>
      <c r="E2527" s="123">
        <v>16.465</v>
      </c>
      <c r="G2527" s="125">
        <v>1.38E-2</v>
      </c>
    </row>
    <row r="2528" spans="1:7" ht="15.75" customHeight="1" x14ac:dyDescent="0.25">
      <c r="A2528" s="124">
        <v>42382</v>
      </c>
      <c r="B2528" s="123">
        <v>18.352499999999999</v>
      </c>
      <c r="C2528" s="123">
        <v>18.712499999999999</v>
      </c>
      <c r="D2528" s="123">
        <v>19.662500000000001</v>
      </c>
      <c r="E2528" s="123">
        <v>17.522500000000001</v>
      </c>
      <c r="G2528" s="125">
        <v>-1.9199999999999998E-2</v>
      </c>
    </row>
    <row r="2529" spans="1:7" ht="15.75" customHeight="1" x14ac:dyDescent="0.25">
      <c r="A2529" s="124">
        <v>42381</v>
      </c>
      <c r="B2529" s="123">
        <v>18.712499999999999</v>
      </c>
      <c r="C2529" s="123">
        <v>18.690000000000001</v>
      </c>
      <c r="D2529" s="123">
        <v>19.1875</v>
      </c>
      <c r="E2529" s="123">
        <v>17.149999999999999</v>
      </c>
      <c r="G2529" s="125">
        <v>1.1999999999999999E-3</v>
      </c>
    </row>
    <row r="2530" spans="1:7" ht="15.75" customHeight="1" x14ac:dyDescent="0.25">
      <c r="A2530" s="124">
        <v>42380</v>
      </c>
      <c r="B2530" s="123">
        <v>18.690000000000001</v>
      </c>
      <c r="C2530" s="123">
        <v>17.797499999999999</v>
      </c>
      <c r="D2530" s="123">
        <v>19.202500000000001</v>
      </c>
      <c r="E2530" s="123">
        <v>17.797499999999999</v>
      </c>
      <c r="G2530" s="125">
        <v>5.0099999999999999E-2</v>
      </c>
    </row>
    <row r="2531" spans="1:7" ht="15.75" customHeight="1" x14ac:dyDescent="0.25">
      <c r="A2531" s="124">
        <v>42377</v>
      </c>
      <c r="B2531" s="123">
        <v>17.797499999999999</v>
      </c>
      <c r="C2531" s="123">
        <v>18.96</v>
      </c>
      <c r="D2531" s="123">
        <v>18.96</v>
      </c>
      <c r="E2531" s="123">
        <v>16.872499999999999</v>
      </c>
      <c r="G2531" s="125">
        <v>-6.13E-2</v>
      </c>
    </row>
    <row r="2532" spans="1:7" ht="15.75" customHeight="1" x14ac:dyDescent="0.25">
      <c r="A2532" s="124">
        <v>42376</v>
      </c>
      <c r="B2532" s="123">
        <v>18.96</v>
      </c>
      <c r="C2532" s="123">
        <v>16.552499999999998</v>
      </c>
      <c r="D2532" s="123">
        <v>19.254999999999999</v>
      </c>
      <c r="E2532" s="123">
        <v>16.489999999999998</v>
      </c>
      <c r="G2532" s="125">
        <v>0.1454</v>
      </c>
    </row>
    <row r="2533" spans="1:7" ht="15.75" customHeight="1" x14ac:dyDescent="0.25">
      <c r="A2533" s="124">
        <v>42375</v>
      </c>
      <c r="B2533" s="123">
        <v>16.552499999999998</v>
      </c>
      <c r="C2533" s="123">
        <v>16.702500000000001</v>
      </c>
      <c r="D2533" s="123">
        <v>17.162500000000001</v>
      </c>
      <c r="E2533" s="123">
        <v>15.6075</v>
      </c>
      <c r="G2533" s="125">
        <v>-8.9999999999999993E-3</v>
      </c>
    </row>
    <row r="2534" spans="1:7" ht="15.75" customHeight="1" x14ac:dyDescent="0.25">
      <c r="A2534" s="124">
        <v>42374</v>
      </c>
      <c r="B2534" s="123">
        <v>16.702500000000001</v>
      </c>
      <c r="C2534" s="123">
        <v>16.835000000000001</v>
      </c>
      <c r="D2534" s="123">
        <v>16.835000000000001</v>
      </c>
      <c r="E2534" s="123">
        <v>15.567500000000001</v>
      </c>
      <c r="G2534" s="125">
        <v>-7.9000000000000008E-3</v>
      </c>
    </row>
    <row r="2535" spans="1:7" ht="15.75" customHeight="1" x14ac:dyDescent="0.25">
      <c r="A2535" s="124">
        <v>42373</v>
      </c>
      <c r="B2535" s="123">
        <v>16.835000000000001</v>
      </c>
      <c r="C2535" s="123">
        <v>14.26</v>
      </c>
      <c r="D2535" s="123">
        <v>17.102499999999999</v>
      </c>
      <c r="E2535" s="123">
        <v>14.03</v>
      </c>
      <c r="G2535" s="125">
        <v>0.18060000000000001</v>
      </c>
    </row>
    <row r="2536" spans="1:7" ht="15.75" customHeight="1" x14ac:dyDescent="0.25">
      <c r="A2536" s="124">
        <v>42370</v>
      </c>
      <c r="B2536" s="123">
        <v>14.26</v>
      </c>
      <c r="C2536" s="123">
        <v>13.87</v>
      </c>
      <c r="D2536" s="123">
        <v>14.3475</v>
      </c>
      <c r="E2536" s="123">
        <v>13.105</v>
      </c>
      <c r="G2536" s="125">
        <v>2.81E-2</v>
      </c>
    </row>
    <row r="2537" spans="1:7" ht="15.75" customHeight="1" x14ac:dyDescent="0.25">
      <c r="A2537" s="124">
        <v>42369</v>
      </c>
      <c r="B2537" s="123">
        <v>13.87</v>
      </c>
      <c r="C2537" s="123">
        <v>14.35</v>
      </c>
      <c r="D2537" s="123">
        <v>14.487500000000001</v>
      </c>
      <c r="E2537" s="123">
        <v>12.9825</v>
      </c>
      <c r="G2537" s="125">
        <v>-3.3399999999999999E-2</v>
      </c>
    </row>
    <row r="2538" spans="1:7" ht="15.75" customHeight="1" x14ac:dyDescent="0.25">
      <c r="A2538" s="124">
        <v>42368</v>
      </c>
      <c r="B2538" s="123">
        <v>14.35</v>
      </c>
      <c r="C2538" s="123">
        <v>14.234999999999999</v>
      </c>
      <c r="D2538" s="123">
        <v>14.494999999999999</v>
      </c>
      <c r="E2538" s="123">
        <v>12.782500000000001</v>
      </c>
      <c r="G2538" s="125">
        <v>8.0999999999999996E-3</v>
      </c>
    </row>
    <row r="2539" spans="1:7" ht="15.75" customHeight="1" x14ac:dyDescent="0.25">
      <c r="A2539" s="124">
        <v>42367</v>
      </c>
      <c r="B2539" s="123">
        <v>14.234999999999999</v>
      </c>
      <c r="C2539" s="123">
        <v>14.4025</v>
      </c>
      <c r="D2539" s="123">
        <v>14.71</v>
      </c>
      <c r="E2539" s="123">
        <v>13.3325</v>
      </c>
      <c r="G2539" s="125">
        <v>-1.1599999999999999E-2</v>
      </c>
    </row>
    <row r="2540" spans="1:7" ht="15.75" customHeight="1" x14ac:dyDescent="0.25">
      <c r="A2540" s="124">
        <v>42366</v>
      </c>
      <c r="B2540" s="123">
        <v>14.4025</v>
      </c>
      <c r="C2540" s="123">
        <v>13.744999999999999</v>
      </c>
      <c r="D2540" s="123">
        <v>14.525</v>
      </c>
      <c r="E2540" s="123">
        <v>10.375</v>
      </c>
      <c r="G2540" s="125">
        <v>4.7800000000000002E-2</v>
      </c>
    </row>
    <row r="2541" spans="1:7" ht="15.75" customHeight="1" x14ac:dyDescent="0.25">
      <c r="A2541" s="124">
        <v>42362</v>
      </c>
      <c r="B2541" s="123">
        <v>13.744999999999999</v>
      </c>
      <c r="C2541" s="123">
        <v>13.6525</v>
      </c>
      <c r="D2541" s="123">
        <v>13.94</v>
      </c>
      <c r="E2541" s="123">
        <v>11.202500000000001</v>
      </c>
      <c r="G2541" s="125">
        <v>6.7999999999999996E-3</v>
      </c>
    </row>
    <row r="2542" spans="1:7" ht="15.75" customHeight="1" x14ac:dyDescent="0.25">
      <c r="A2542" s="124">
        <v>42361</v>
      </c>
      <c r="B2542" s="123">
        <v>13.6525</v>
      </c>
      <c r="C2542" s="123">
        <v>14.4825</v>
      </c>
      <c r="D2542" s="123">
        <v>14.4825</v>
      </c>
      <c r="E2542" s="123">
        <v>12.625</v>
      </c>
      <c r="G2542" s="125">
        <v>-5.7299999999999997E-2</v>
      </c>
    </row>
    <row r="2543" spans="1:7" ht="15.75" customHeight="1" x14ac:dyDescent="0.25">
      <c r="A2543" s="124">
        <v>42360</v>
      </c>
      <c r="B2543" s="123">
        <v>14.4825</v>
      </c>
      <c r="C2543" s="123">
        <v>14.225</v>
      </c>
      <c r="D2543" s="123">
        <v>14.605</v>
      </c>
      <c r="E2543" s="123">
        <v>12.225</v>
      </c>
      <c r="G2543" s="125">
        <v>1.8100000000000002E-2</v>
      </c>
    </row>
    <row r="2544" spans="1:7" ht="15.75" customHeight="1" x14ac:dyDescent="0.25">
      <c r="A2544" s="124">
        <v>42359</v>
      </c>
      <c r="B2544" s="123">
        <v>14.225</v>
      </c>
      <c r="C2544" s="123">
        <v>14.4925</v>
      </c>
      <c r="D2544" s="123">
        <v>14.977499999999999</v>
      </c>
      <c r="E2544" s="123">
        <v>12.98</v>
      </c>
      <c r="G2544" s="125">
        <v>-1.8499999999999999E-2</v>
      </c>
    </row>
    <row r="2545" spans="1:7" ht="15.75" customHeight="1" x14ac:dyDescent="0.25">
      <c r="A2545" s="124">
        <v>42356</v>
      </c>
      <c r="B2545" s="123">
        <v>14.4925</v>
      </c>
      <c r="C2545" s="123">
        <v>14.215</v>
      </c>
      <c r="D2545" s="123">
        <v>14.705</v>
      </c>
      <c r="E2545" s="123">
        <v>13.0375</v>
      </c>
      <c r="G2545" s="125">
        <v>1.95E-2</v>
      </c>
    </row>
    <row r="2546" spans="1:7" ht="15.75" customHeight="1" x14ac:dyDescent="0.25">
      <c r="A2546" s="124">
        <v>42355</v>
      </c>
      <c r="B2546" s="123">
        <v>14.215</v>
      </c>
      <c r="C2546" s="123">
        <v>16.727499999999999</v>
      </c>
      <c r="D2546" s="123">
        <v>16.727499999999999</v>
      </c>
      <c r="E2546" s="123">
        <v>14.022500000000001</v>
      </c>
      <c r="G2546" s="125">
        <v>-0.1502</v>
      </c>
    </row>
    <row r="2547" spans="1:7" ht="15.75" customHeight="1" x14ac:dyDescent="0.25">
      <c r="A2547" s="124">
        <v>42354</v>
      </c>
      <c r="B2547" s="123">
        <v>16.727499999999999</v>
      </c>
      <c r="C2547" s="123">
        <v>17.342500000000001</v>
      </c>
      <c r="D2547" s="123">
        <v>17.342500000000001</v>
      </c>
      <c r="E2547" s="123">
        <v>14.904999999999999</v>
      </c>
      <c r="G2547" s="125">
        <v>-3.5499999999999997E-2</v>
      </c>
    </row>
    <row r="2548" spans="1:7" ht="15.75" customHeight="1" x14ac:dyDescent="0.25">
      <c r="A2548" s="124">
        <v>42353</v>
      </c>
      <c r="B2548" s="123">
        <v>17.342500000000001</v>
      </c>
      <c r="C2548" s="123">
        <v>17.797499999999999</v>
      </c>
      <c r="D2548" s="123">
        <v>18.355</v>
      </c>
      <c r="E2548" s="123">
        <v>16.112500000000001</v>
      </c>
      <c r="G2548" s="125">
        <v>-2.5600000000000001E-2</v>
      </c>
    </row>
    <row r="2549" spans="1:7" ht="15.75" customHeight="1" x14ac:dyDescent="0.25">
      <c r="A2549" s="124">
        <v>42352</v>
      </c>
      <c r="B2549" s="123">
        <v>17.797499999999999</v>
      </c>
      <c r="C2549" s="123">
        <v>17.182500000000001</v>
      </c>
      <c r="D2549" s="123">
        <v>18.364999999999998</v>
      </c>
      <c r="E2549" s="123">
        <v>16.46</v>
      </c>
      <c r="G2549" s="125">
        <v>3.5799999999999998E-2</v>
      </c>
    </row>
    <row r="2550" spans="1:7" ht="15.75" customHeight="1" x14ac:dyDescent="0.25">
      <c r="A2550" s="124">
        <v>42349</v>
      </c>
      <c r="B2550" s="123">
        <v>17.182500000000001</v>
      </c>
      <c r="C2550" s="123">
        <v>16.2925</v>
      </c>
      <c r="D2550" s="123">
        <v>17.77</v>
      </c>
      <c r="E2550" s="123">
        <v>15.0375</v>
      </c>
      <c r="G2550" s="125">
        <v>5.4600000000000003E-2</v>
      </c>
    </row>
    <row r="2551" spans="1:7" ht="15.75" customHeight="1" x14ac:dyDescent="0.25">
      <c r="A2551" s="124">
        <v>42348</v>
      </c>
      <c r="B2551" s="123">
        <v>16.2925</v>
      </c>
      <c r="C2551" s="123">
        <v>16.725000000000001</v>
      </c>
      <c r="D2551" s="123">
        <v>16.725000000000001</v>
      </c>
      <c r="E2551" s="123">
        <v>15.4625</v>
      </c>
      <c r="G2551" s="125">
        <v>-2.5899999999999999E-2</v>
      </c>
    </row>
    <row r="2552" spans="1:7" ht="15.75" customHeight="1" x14ac:dyDescent="0.25">
      <c r="A2552" s="124">
        <v>42347</v>
      </c>
      <c r="B2552" s="123">
        <v>16.725000000000001</v>
      </c>
      <c r="C2552" s="123">
        <v>15.9725</v>
      </c>
      <c r="D2552" s="123">
        <v>16.9175</v>
      </c>
      <c r="E2552" s="123">
        <v>15.37</v>
      </c>
      <c r="G2552" s="125">
        <v>4.7100000000000003E-2</v>
      </c>
    </row>
    <row r="2553" spans="1:7" ht="15.75" customHeight="1" x14ac:dyDescent="0.25">
      <c r="A2553" s="124">
        <v>42346</v>
      </c>
      <c r="B2553" s="123">
        <v>15.9725</v>
      </c>
      <c r="C2553" s="123">
        <v>15.865</v>
      </c>
      <c r="D2553" s="123">
        <v>16.2425</v>
      </c>
      <c r="E2553" s="123">
        <v>15.47</v>
      </c>
      <c r="G2553" s="125">
        <v>6.7999999999999996E-3</v>
      </c>
    </row>
    <row r="2554" spans="1:7" ht="15.75" customHeight="1" x14ac:dyDescent="0.25">
      <c r="A2554" s="124">
        <v>42345</v>
      </c>
      <c r="B2554" s="123">
        <v>15.865</v>
      </c>
      <c r="C2554" s="123">
        <v>16.085000000000001</v>
      </c>
      <c r="D2554" s="123">
        <v>16.362500000000001</v>
      </c>
      <c r="E2554" s="123">
        <v>15.79</v>
      </c>
      <c r="G2554" s="125">
        <v>-1.37E-2</v>
      </c>
    </row>
    <row r="2555" spans="1:7" ht="15.75" customHeight="1" x14ac:dyDescent="0.25">
      <c r="A2555" s="124">
        <v>42342</v>
      </c>
      <c r="B2555" s="123">
        <v>16.085000000000001</v>
      </c>
      <c r="C2555" s="123">
        <v>16.055</v>
      </c>
      <c r="D2555" s="123">
        <v>16.55</v>
      </c>
      <c r="E2555" s="123">
        <v>15.5625</v>
      </c>
      <c r="G2555" s="125">
        <v>1.9E-3</v>
      </c>
    </row>
    <row r="2556" spans="1:7" ht="15.75" customHeight="1" x14ac:dyDescent="0.25">
      <c r="A2556" s="124">
        <v>42341</v>
      </c>
      <c r="B2556" s="123">
        <v>16.055</v>
      </c>
      <c r="C2556" s="123">
        <v>15.487500000000001</v>
      </c>
      <c r="D2556" s="123">
        <v>16.155000000000001</v>
      </c>
      <c r="E2556" s="123">
        <v>15.1175</v>
      </c>
      <c r="G2556" s="125">
        <v>3.6600000000000001E-2</v>
      </c>
    </row>
    <row r="2557" spans="1:7" ht="15.75" customHeight="1" x14ac:dyDescent="0.25">
      <c r="A2557" s="124">
        <v>42340</v>
      </c>
      <c r="B2557" s="123">
        <v>15.487500000000001</v>
      </c>
      <c r="C2557" s="123">
        <v>15.635</v>
      </c>
      <c r="D2557" s="123">
        <v>15.9825</v>
      </c>
      <c r="E2557" s="123">
        <v>14.725</v>
      </c>
      <c r="G2557" s="125">
        <v>-9.4000000000000004E-3</v>
      </c>
    </row>
    <row r="2558" spans="1:7" ht="15.75" customHeight="1" x14ac:dyDescent="0.25">
      <c r="A2558" s="124">
        <v>42339</v>
      </c>
      <c r="B2558" s="123">
        <v>15.635</v>
      </c>
      <c r="C2558" s="123">
        <v>16.43</v>
      </c>
      <c r="D2558" s="123">
        <v>16.43</v>
      </c>
      <c r="E2558" s="123">
        <v>15.525</v>
      </c>
      <c r="G2558" s="125">
        <v>-4.8399999999999999E-2</v>
      </c>
    </row>
    <row r="2559" spans="1:7" ht="15.75" customHeight="1" x14ac:dyDescent="0.25">
      <c r="A2559" s="124">
        <v>42338</v>
      </c>
      <c r="B2559" s="123">
        <v>16.43</v>
      </c>
      <c r="C2559" s="123">
        <v>16.73</v>
      </c>
      <c r="D2559" s="123">
        <v>17.234999999999999</v>
      </c>
      <c r="E2559" s="123">
        <v>15.852499999999999</v>
      </c>
      <c r="G2559" s="125">
        <v>-1.7899999999999999E-2</v>
      </c>
    </row>
    <row r="2560" spans="1:7" ht="15.75" customHeight="1" x14ac:dyDescent="0.25">
      <c r="A2560" s="124">
        <v>42335</v>
      </c>
      <c r="B2560" s="123">
        <v>16.73</v>
      </c>
      <c r="C2560" s="123">
        <v>16.6875</v>
      </c>
      <c r="D2560" s="123">
        <v>16.98</v>
      </c>
      <c r="E2560" s="123">
        <v>16.170000000000002</v>
      </c>
      <c r="G2560" s="125">
        <v>2.5000000000000001E-3</v>
      </c>
    </row>
    <row r="2561" spans="1:7" ht="15.75" customHeight="1" x14ac:dyDescent="0.25">
      <c r="A2561" s="124">
        <v>42334</v>
      </c>
      <c r="B2561" s="123">
        <v>16.6875</v>
      </c>
      <c r="C2561" s="123">
        <v>16.245000000000001</v>
      </c>
      <c r="D2561" s="123">
        <v>16.785</v>
      </c>
      <c r="E2561" s="123">
        <v>15.085000000000001</v>
      </c>
      <c r="G2561" s="125">
        <v>2.7199999999999998E-2</v>
      </c>
    </row>
    <row r="2562" spans="1:7" ht="15.75" customHeight="1" x14ac:dyDescent="0.25">
      <c r="A2562" s="124">
        <v>42332</v>
      </c>
      <c r="B2562" s="123">
        <v>16.245000000000001</v>
      </c>
      <c r="C2562" s="123">
        <v>17.074999999999999</v>
      </c>
      <c r="D2562" s="123">
        <v>17.074999999999999</v>
      </c>
      <c r="E2562" s="123">
        <v>15.6525</v>
      </c>
      <c r="G2562" s="125">
        <v>-4.8599999999999997E-2</v>
      </c>
    </row>
    <row r="2563" spans="1:7" ht="15.75" customHeight="1" x14ac:dyDescent="0.25">
      <c r="A2563" s="124">
        <v>42331</v>
      </c>
      <c r="B2563" s="123">
        <v>17.074999999999999</v>
      </c>
      <c r="C2563" s="123">
        <v>15.897500000000001</v>
      </c>
      <c r="D2563" s="123">
        <v>17.555</v>
      </c>
      <c r="E2563" s="123">
        <v>15.775</v>
      </c>
      <c r="G2563" s="125">
        <v>7.4099999999999999E-2</v>
      </c>
    </row>
    <row r="2564" spans="1:7" ht="15.75" customHeight="1" x14ac:dyDescent="0.25">
      <c r="A2564" s="124">
        <v>42328</v>
      </c>
      <c r="B2564" s="123">
        <v>15.897500000000001</v>
      </c>
      <c r="C2564" s="123">
        <v>15.84</v>
      </c>
      <c r="D2564" s="123">
        <v>16.137499999999999</v>
      </c>
      <c r="E2564" s="123">
        <v>13.83</v>
      </c>
      <c r="G2564" s="125">
        <v>3.5999999999999999E-3</v>
      </c>
    </row>
    <row r="2565" spans="1:7" ht="15.75" customHeight="1" x14ac:dyDescent="0.25">
      <c r="A2565" s="124">
        <v>42327</v>
      </c>
      <c r="B2565" s="123">
        <v>15.84</v>
      </c>
      <c r="C2565" s="123">
        <v>17.414999999999999</v>
      </c>
      <c r="D2565" s="123">
        <v>17.414999999999999</v>
      </c>
      <c r="E2565" s="123">
        <v>14.42</v>
      </c>
      <c r="G2565" s="125">
        <v>-9.0399999999999994E-2</v>
      </c>
    </row>
    <row r="2566" spans="1:7" ht="15.75" customHeight="1" x14ac:dyDescent="0.25">
      <c r="A2566" s="124">
        <v>42326</v>
      </c>
      <c r="B2566" s="123">
        <v>17.414999999999999</v>
      </c>
      <c r="C2566" s="123">
        <v>16.9725</v>
      </c>
      <c r="D2566" s="123">
        <v>17.75</v>
      </c>
      <c r="E2566" s="123">
        <v>14.9025</v>
      </c>
      <c r="G2566" s="125">
        <v>2.6100000000000002E-2</v>
      </c>
    </row>
    <row r="2567" spans="1:7" ht="15.75" customHeight="1" x14ac:dyDescent="0.25">
      <c r="A2567" s="124">
        <v>42325</v>
      </c>
      <c r="B2567" s="123">
        <v>16.9725</v>
      </c>
      <c r="C2567" s="123">
        <v>17.877500000000001</v>
      </c>
      <c r="D2567" s="123">
        <v>17.877500000000001</v>
      </c>
      <c r="E2567" s="123">
        <v>15.6225</v>
      </c>
      <c r="G2567" s="125">
        <v>-5.0599999999999999E-2</v>
      </c>
    </row>
    <row r="2568" spans="1:7" ht="15.75" customHeight="1" x14ac:dyDescent="0.25">
      <c r="A2568" s="124">
        <v>42324</v>
      </c>
      <c r="B2568" s="123">
        <v>17.877500000000001</v>
      </c>
      <c r="C2568" s="123">
        <v>17.6525</v>
      </c>
      <c r="D2568" s="123">
        <v>18.607500000000002</v>
      </c>
      <c r="E2568" s="123">
        <v>15.2875</v>
      </c>
      <c r="G2568" s="125">
        <v>1.2699999999999999E-2</v>
      </c>
    </row>
    <row r="2569" spans="1:7" ht="15.75" customHeight="1" x14ac:dyDescent="0.25">
      <c r="A2569" s="124">
        <v>42321</v>
      </c>
      <c r="B2569" s="123">
        <v>17.6525</v>
      </c>
      <c r="C2569" s="123">
        <v>16.905000000000001</v>
      </c>
      <c r="D2569" s="123">
        <v>17.7225</v>
      </c>
      <c r="E2569" s="123">
        <v>15.795</v>
      </c>
      <c r="G2569" s="125">
        <v>4.4200000000000003E-2</v>
      </c>
    </row>
    <row r="2570" spans="1:7" ht="15.75" customHeight="1" x14ac:dyDescent="0.25">
      <c r="A2570" s="124">
        <v>42319</v>
      </c>
      <c r="B2570" s="123">
        <v>16.905000000000001</v>
      </c>
      <c r="C2570" s="123">
        <v>16.824999999999999</v>
      </c>
      <c r="D2570" s="123">
        <v>16.947500000000002</v>
      </c>
      <c r="E2570" s="123">
        <v>14.532500000000001</v>
      </c>
      <c r="G2570" s="125">
        <v>4.7999999999999996E-3</v>
      </c>
    </row>
    <row r="2571" spans="1:7" ht="15.75" customHeight="1" x14ac:dyDescent="0.25">
      <c r="A2571" s="124">
        <v>42318</v>
      </c>
      <c r="B2571" s="123">
        <v>16.824999999999999</v>
      </c>
      <c r="C2571" s="123">
        <v>17.04</v>
      </c>
      <c r="D2571" s="123">
        <v>17.0625</v>
      </c>
      <c r="E2571" s="123">
        <v>15.297499999999999</v>
      </c>
      <c r="G2571" s="125">
        <v>-1.26E-2</v>
      </c>
    </row>
    <row r="2572" spans="1:7" ht="15.75" customHeight="1" x14ac:dyDescent="0.25">
      <c r="A2572" s="124">
        <v>42317</v>
      </c>
      <c r="B2572" s="123">
        <v>17.04</v>
      </c>
      <c r="C2572" s="123">
        <v>19.4725</v>
      </c>
      <c r="D2572" s="123">
        <v>19.4725</v>
      </c>
      <c r="E2572" s="123">
        <v>15.99</v>
      </c>
      <c r="G2572" s="125">
        <v>-0.1249</v>
      </c>
    </row>
    <row r="2573" spans="1:7" ht="15.75" customHeight="1" x14ac:dyDescent="0.25">
      <c r="A2573" s="124">
        <v>42314</v>
      </c>
      <c r="B2573" s="123">
        <v>19.4725</v>
      </c>
      <c r="C2573" s="123">
        <v>19.2925</v>
      </c>
      <c r="D2573" s="123">
        <v>19.587499999999999</v>
      </c>
      <c r="E2573" s="123">
        <v>16.614999999999998</v>
      </c>
      <c r="G2573" s="125">
        <v>9.2999999999999992E-3</v>
      </c>
    </row>
    <row r="2574" spans="1:7" ht="15.75" customHeight="1" x14ac:dyDescent="0.25">
      <c r="A2574" s="124">
        <v>42313</v>
      </c>
      <c r="B2574" s="123">
        <v>19.2925</v>
      </c>
      <c r="C2574" s="123">
        <v>19.355</v>
      </c>
      <c r="D2574" s="123">
        <v>19.737500000000001</v>
      </c>
      <c r="E2574" s="123">
        <v>18.34</v>
      </c>
      <c r="G2574" s="125">
        <v>-3.2000000000000002E-3</v>
      </c>
    </row>
    <row r="2575" spans="1:7" ht="15.75" customHeight="1" x14ac:dyDescent="0.25">
      <c r="A2575" s="124">
        <v>42312</v>
      </c>
      <c r="B2575" s="123">
        <v>19.355</v>
      </c>
      <c r="C2575" s="123">
        <v>19.555</v>
      </c>
      <c r="D2575" s="123">
        <v>19.6325</v>
      </c>
      <c r="E2575" s="123">
        <v>17.95</v>
      </c>
      <c r="G2575" s="125">
        <v>-1.0200000000000001E-2</v>
      </c>
    </row>
    <row r="2576" spans="1:7" ht="15.75" customHeight="1" x14ac:dyDescent="0.25">
      <c r="A2576" s="124">
        <v>42311</v>
      </c>
      <c r="B2576" s="123">
        <v>19.555</v>
      </c>
      <c r="C2576" s="123">
        <v>19.477499999999999</v>
      </c>
      <c r="D2576" s="123">
        <v>19.9575</v>
      </c>
      <c r="E2576" s="123">
        <v>18.07</v>
      </c>
      <c r="G2576" s="125">
        <v>4.0000000000000001E-3</v>
      </c>
    </row>
    <row r="2577" spans="1:7" ht="15.75" customHeight="1" x14ac:dyDescent="0.25">
      <c r="A2577" s="124">
        <v>42310</v>
      </c>
      <c r="B2577" s="123">
        <v>19.477499999999999</v>
      </c>
      <c r="C2577" s="123">
        <v>17.88</v>
      </c>
      <c r="D2577" s="123">
        <v>20.13</v>
      </c>
      <c r="E2577" s="123">
        <v>17.377500000000001</v>
      </c>
      <c r="G2577" s="125">
        <v>8.9300000000000004E-2</v>
      </c>
    </row>
    <row r="2578" spans="1:7" ht="15.75" customHeight="1" x14ac:dyDescent="0.25">
      <c r="A2578" s="124">
        <v>42307</v>
      </c>
      <c r="B2578" s="123">
        <v>17.88</v>
      </c>
      <c r="C2578" s="123">
        <v>17.5825</v>
      </c>
      <c r="D2578" s="123">
        <v>18.324999999999999</v>
      </c>
      <c r="E2578" s="123">
        <v>16.8825</v>
      </c>
      <c r="G2578" s="125">
        <v>1.6899999999999998E-2</v>
      </c>
    </row>
    <row r="2579" spans="1:7" ht="15.75" customHeight="1" x14ac:dyDescent="0.25">
      <c r="A2579" s="124">
        <v>42306</v>
      </c>
      <c r="B2579" s="123">
        <v>17.5825</v>
      </c>
      <c r="C2579" s="123">
        <v>17.04</v>
      </c>
      <c r="D2579" s="123">
        <v>17.947500000000002</v>
      </c>
      <c r="E2579" s="123">
        <v>14.717499999999999</v>
      </c>
      <c r="G2579" s="125">
        <v>3.1800000000000002E-2</v>
      </c>
    </row>
    <row r="2580" spans="1:7" ht="15.75" customHeight="1" x14ac:dyDescent="0.25">
      <c r="A2580" s="124">
        <v>42305</v>
      </c>
      <c r="B2580" s="123">
        <v>17.04</v>
      </c>
      <c r="C2580" s="123">
        <v>16.535</v>
      </c>
      <c r="D2580" s="123">
        <v>17.477499999999999</v>
      </c>
      <c r="E2580" s="123">
        <v>15.555</v>
      </c>
      <c r="G2580" s="125">
        <v>3.0499999999999999E-2</v>
      </c>
    </row>
    <row r="2581" spans="1:7" ht="15.75" customHeight="1" x14ac:dyDescent="0.25">
      <c r="A2581" s="124">
        <v>42304</v>
      </c>
      <c r="B2581" s="123">
        <v>16.535</v>
      </c>
      <c r="C2581" s="123">
        <v>17.23</v>
      </c>
      <c r="D2581" s="123">
        <v>17.295000000000002</v>
      </c>
      <c r="E2581" s="123">
        <v>15.994999999999999</v>
      </c>
      <c r="G2581" s="125">
        <v>-4.0300000000000002E-2</v>
      </c>
    </row>
    <row r="2582" spans="1:7" ht="15.75" customHeight="1" x14ac:dyDescent="0.25">
      <c r="A2582" s="124">
        <v>42303</v>
      </c>
      <c r="B2582" s="123">
        <v>17.23</v>
      </c>
      <c r="C2582" s="123">
        <v>16.192499999999999</v>
      </c>
      <c r="D2582" s="123">
        <v>17.822500000000002</v>
      </c>
      <c r="E2582" s="123">
        <v>15.005000000000001</v>
      </c>
      <c r="G2582" s="125">
        <v>6.4100000000000004E-2</v>
      </c>
    </row>
    <row r="2583" spans="1:7" ht="15.75" customHeight="1" x14ac:dyDescent="0.25">
      <c r="A2583" s="124">
        <v>42300</v>
      </c>
      <c r="B2583" s="123">
        <v>16.192499999999999</v>
      </c>
      <c r="C2583" s="123">
        <v>16.622499999999999</v>
      </c>
      <c r="D2583" s="123">
        <v>16.622499999999999</v>
      </c>
      <c r="E2583" s="123">
        <v>14.65</v>
      </c>
      <c r="G2583" s="125">
        <v>-2.5899999999999999E-2</v>
      </c>
    </row>
    <row r="2584" spans="1:7" ht="15.75" customHeight="1" x14ac:dyDescent="0.25">
      <c r="A2584" s="124">
        <v>42298</v>
      </c>
      <c r="B2584" s="123">
        <v>16.622499999999999</v>
      </c>
      <c r="C2584" s="123">
        <v>16.995000000000001</v>
      </c>
      <c r="D2584" s="123">
        <v>17.425000000000001</v>
      </c>
      <c r="E2584" s="123">
        <v>13.6625</v>
      </c>
      <c r="G2584" s="125">
        <v>-2.1899999999999999E-2</v>
      </c>
    </row>
    <row r="2585" spans="1:7" ht="15.75" customHeight="1" x14ac:dyDescent="0.25">
      <c r="A2585" s="124">
        <v>42297</v>
      </c>
      <c r="B2585" s="123">
        <v>16.995000000000001</v>
      </c>
      <c r="C2585" s="123">
        <v>16.877500000000001</v>
      </c>
      <c r="D2585" s="123">
        <v>17.175000000000001</v>
      </c>
      <c r="E2585" s="123">
        <v>14.525</v>
      </c>
      <c r="G2585" s="125">
        <v>7.0000000000000001E-3</v>
      </c>
    </row>
    <row r="2586" spans="1:7" ht="15.75" customHeight="1" x14ac:dyDescent="0.25">
      <c r="A2586" s="124">
        <v>42296</v>
      </c>
      <c r="B2586" s="123">
        <v>16.877500000000001</v>
      </c>
      <c r="C2586" s="123">
        <v>16.274999999999999</v>
      </c>
      <c r="D2586" s="123">
        <v>17.072500000000002</v>
      </c>
      <c r="E2586" s="123">
        <v>15.3025</v>
      </c>
      <c r="G2586" s="125">
        <v>3.6999999999999998E-2</v>
      </c>
    </row>
    <row r="2587" spans="1:7" ht="15.75" customHeight="1" x14ac:dyDescent="0.25">
      <c r="A2587" s="124">
        <v>42293</v>
      </c>
      <c r="B2587" s="123">
        <v>16.274999999999999</v>
      </c>
      <c r="C2587" s="123">
        <v>17.170000000000002</v>
      </c>
      <c r="D2587" s="123">
        <v>17.182500000000001</v>
      </c>
      <c r="E2587" s="123">
        <v>14.03</v>
      </c>
      <c r="G2587" s="125">
        <v>-5.21E-2</v>
      </c>
    </row>
    <row r="2588" spans="1:7" ht="15.75" customHeight="1" x14ac:dyDescent="0.25">
      <c r="A2588" s="124">
        <v>42292</v>
      </c>
      <c r="B2588" s="123">
        <v>17.170000000000002</v>
      </c>
      <c r="C2588" s="123">
        <v>17.72</v>
      </c>
      <c r="D2588" s="123">
        <v>17.72</v>
      </c>
      <c r="E2588" s="123">
        <v>14.855</v>
      </c>
      <c r="G2588" s="125">
        <v>-3.1E-2</v>
      </c>
    </row>
    <row r="2589" spans="1:7" ht="15.75" customHeight="1" x14ac:dyDescent="0.25">
      <c r="A2589" s="124">
        <v>42291</v>
      </c>
      <c r="B2589" s="123">
        <v>17.72</v>
      </c>
      <c r="C2589" s="123">
        <v>18.015000000000001</v>
      </c>
      <c r="D2589" s="123">
        <v>18.28</v>
      </c>
      <c r="E2589" s="123">
        <v>15.7575</v>
      </c>
      <c r="G2589" s="125">
        <v>-1.6400000000000001E-2</v>
      </c>
    </row>
    <row r="2590" spans="1:7" ht="15.75" customHeight="1" x14ac:dyDescent="0.25">
      <c r="A2590" s="124">
        <v>42290</v>
      </c>
      <c r="B2590" s="123">
        <v>18.015000000000001</v>
      </c>
      <c r="C2590" s="123">
        <v>19.122499999999999</v>
      </c>
      <c r="D2590" s="123">
        <v>19.22</v>
      </c>
      <c r="E2590" s="123">
        <v>17.8475</v>
      </c>
      <c r="G2590" s="125">
        <v>-5.79E-2</v>
      </c>
    </row>
    <row r="2591" spans="1:7" ht="15.75" customHeight="1" x14ac:dyDescent="0.25">
      <c r="A2591" s="124">
        <v>42289</v>
      </c>
      <c r="B2591" s="123">
        <v>19.122499999999999</v>
      </c>
      <c r="C2591" s="123">
        <v>18.925000000000001</v>
      </c>
      <c r="D2591" s="123">
        <v>19.984999999999999</v>
      </c>
      <c r="E2591" s="123">
        <v>17.184999999999999</v>
      </c>
      <c r="G2591" s="125">
        <v>1.04E-2</v>
      </c>
    </row>
    <row r="2592" spans="1:7" ht="15.75" customHeight="1" x14ac:dyDescent="0.25">
      <c r="A2592" s="124">
        <v>42286</v>
      </c>
      <c r="B2592" s="123">
        <v>18.925000000000001</v>
      </c>
      <c r="C2592" s="123">
        <v>19.5625</v>
      </c>
      <c r="D2592" s="123">
        <v>19.684999999999999</v>
      </c>
      <c r="E2592" s="123">
        <v>17.684999999999999</v>
      </c>
      <c r="G2592" s="125">
        <v>-3.2599999999999997E-2</v>
      </c>
    </row>
    <row r="2593" spans="1:7" ht="15.75" customHeight="1" x14ac:dyDescent="0.25">
      <c r="A2593" s="124">
        <v>42285</v>
      </c>
      <c r="B2593" s="123">
        <v>19.5625</v>
      </c>
      <c r="C2593" s="123">
        <v>19.337499999999999</v>
      </c>
      <c r="D2593" s="123">
        <v>19.93</v>
      </c>
      <c r="E2593" s="123">
        <v>17.352499999999999</v>
      </c>
      <c r="G2593" s="125">
        <v>1.1599999999999999E-2</v>
      </c>
    </row>
    <row r="2594" spans="1:7" ht="15.75" customHeight="1" x14ac:dyDescent="0.25">
      <c r="A2594" s="124">
        <v>42284</v>
      </c>
      <c r="B2594" s="123">
        <v>19.337499999999999</v>
      </c>
      <c r="C2594" s="123">
        <v>19.305</v>
      </c>
      <c r="D2594" s="123">
        <v>19.737500000000001</v>
      </c>
      <c r="E2594" s="123">
        <v>17.897500000000001</v>
      </c>
      <c r="G2594" s="125">
        <v>1.6999999999999999E-3</v>
      </c>
    </row>
    <row r="2595" spans="1:7" ht="15.75" customHeight="1" x14ac:dyDescent="0.25">
      <c r="A2595" s="124">
        <v>42283</v>
      </c>
      <c r="B2595" s="123">
        <v>19.305</v>
      </c>
      <c r="C2595" s="123">
        <v>19.127500000000001</v>
      </c>
      <c r="D2595" s="123">
        <v>19.899999999999999</v>
      </c>
      <c r="E2595" s="123">
        <v>17.385000000000002</v>
      </c>
      <c r="G2595" s="125">
        <v>9.2999999999999992E-3</v>
      </c>
    </row>
    <row r="2596" spans="1:7" ht="15.75" customHeight="1" x14ac:dyDescent="0.25">
      <c r="A2596" s="124">
        <v>42282</v>
      </c>
      <c r="B2596" s="123">
        <v>19.127500000000001</v>
      </c>
      <c r="C2596" s="123">
        <v>19.234999999999999</v>
      </c>
      <c r="D2596" s="123">
        <v>19.4575</v>
      </c>
      <c r="E2596" s="123">
        <v>18.0625</v>
      </c>
      <c r="G2596" s="125">
        <v>-5.5999999999999999E-3</v>
      </c>
    </row>
    <row r="2597" spans="1:7" ht="15.75" customHeight="1" x14ac:dyDescent="0.25">
      <c r="A2597" s="124">
        <v>42278</v>
      </c>
      <c r="B2597" s="123">
        <v>19.234999999999999</v>
      </c>
      <c r="C2597" s="123">
        <v>19.625</v>
      </c>
      <c r="D2597" s="123">
        <v>20.11</v>
      </c>
      <c r="E2597" s="123">
        <v>18.234999999999999</v>
      </c>
      <c r="G2597" s="125">
        <v>-1.9900000000000001E-2</v>
      </c>
    </row>
    <row r="2598" spans="1:7" ht="15.75" customHeight="1" x14ac:dyDescent="0.25">
      <c r="A2598" s="124">
        <v>42277</v>
      </c>
      <c r="B2598" s="123">
        <v>19.625</v>
      </c>
      <c r="C2598" s="123">
        <v>21.57</v>
      </c>
      <c r="D2598" s="123">
        <v>21.57</v>
      </c>
      <c r="E2598" s="123">
        <v>19.372499999999999</v>
      </c>
      <c r="G2598" s="125">
        <v>-9.0200000000000002E-2</v>
      </c>
    </row>
    <row r="2599" spans="1:7" ht="15.75" customHeight="1" x14ac:dyDescent="0.25">
      <c r="A2599" s="124">
        <v>42276</v>
      </c>
      <c r="B2599" s="123">
        <v>21.57</v>
      </c>
      <c r="C2599" s="123">
        <v>21.6675</v>
      </c>
      <c r="D2599" s="123">
        <v>23.6325</v>
      </c>
      <c r="E2599" s="123">
        <v>20.442499999999999</v>
      </c>
      <c r="G2599" s="125">
        <v>-4.4999999999999997E-3</v>
      </c>
    </row>
    <row r="2600" spans="1:7" ht="15.75" customHeight="1" x14ac:dyDescent="0.25">
      <c r="A2600" s="124">
        <v>42275</v>
      </c>
      <c r="B2600" s="123">
        <v>21.6675</v>
      </c>
      <c r="C2600" s="123">
        <v>20.8825</v>
      </c>
      <c r="D2600" s="123">
        <v>22.237500000000001</v>
      </c>
      <c r="E2600" s="123">
        <v>20.77</v>
      </c>
      <c r="G2600" s="125">
        <v>3.7600000000000001E-2</v>
      </c>
    </row>
    <row r="2601" spans="1:7" ht="15.75" customHeight="1" x14ac:dyDescent="0.25">
      <c r="A2601" s="124">
        <v>42271</v>
      </c>
      <c r="B2601" s="123">
        <v>20.8825</v>
      </c>
      <c r="C2601" s="123">
        <v>20.6875</v>
      </c>
      <c r="D2601" s="123">
        <v>21.567499999999999</v>
      </c>
      <c r="E2601" s="123">
        <v>19.3825</v>
      </c>
      <c r="G2601" s="125">
        <v>9.4000000000000004E-3</v>
      </c>
    </row>
    <row r="2602" spans="1:7" ht="15.75" customHeight="1" x14ac:dyDescent="0.25">
      <c r="A2602" s="124">
        <v>42270</v>
      </c>
      <c r="B2602" s="123">
        <v>20.6875</v>
      </c>
      <c r="C2602" s="123">
        <v>20.344999999999999</v>
      </c>
      <c r="D2602" s="123">
        <v>22.19</v>
      </c>
      <c r="E2602" s="123">
        <v>19.77</v>
      </c>
      <c r="G2602" s="125">
        <v>1.6799999999999999E-2</v>
      </c>
    </row>
    <row r="2603" spans="1:7" ht="15.75" customHeight="1" x14ac:dyDescent="0.25">
      <c r="A2603" s="124">
        <v>42269</v>
      </c>
      <c r="B2603" s="123">
        <v>20.344999999999999</v>
      </c>
      <c r="C2603" s="123">
        <v>18.177499999999998</v>
      </c>
      <c r="D2603" s="123">
        <v>21.247499999999999</v>
      </c>
      <c r="E2603" s="123">
        <v>17.212499999999999</v>
      </c>
      <c r="G2603" s="125">
        <v>0.1192</v>
      </c>
    </row>
    <row r="2604" spans="1:7" ht="15.75" customHeight="1" x14ac:dyDescent="0.25">
      <c r="A2604" s="124">
        <v>42268</v>
      </c>
      <c r="B2604" s="123">
        <v>18.177499999999998</v>
      </c>
      <c r="C2604" s="123">
        <v>18.2925</v>
      </c>
      <c r="D2604" s="123">
        <v>18.920000000000002</v>
      </c>
      <c r="E2604" s="123">
        <v>16.9925</v>
      </c>
      <c r="G2604" s="125">
        <v>-6.3E-3</v>
      </c>
    </row>
    <row r="2605" spans="1:7" ht="15.75" customHeight="1" x14ac:dyDescent="0.25">
      <c r="A2605" s="124">
        <v>42265</v>
      </c>
      <c r="B2605" s="123">
        <v>18.2925</v>
      </c>
      <c r="C2605" s="123">
        <v>21.997499999999999</v>
      </c>
      <c r="D2605" s="123">
        <v>21.997499999999999</v>
      </c>
      <c r="E2605" s="123">
        <v>17.877500000000001</v>
      </c>
      <c r="G2605" s="125">
        <v>-0.16839999999999999</v>
      </c>
    </row>
    <row r="2606" spans="1:7" ht="15.75" customHeight="1" x14ac:dyDescent="0.25">
      <c r="A2606" s="124">
        <v>42263</v>
      </c>
      <c r="B2606" s="123">
        <v>21.997499999999999</v>
      </c>
      <c r="C2606" s="123">
        <v>23.7425</v>
      </c>
      <c r="D2606" s="123">
        <v>23.7425</v>
      </c>
      <c r="E2606" s="123">
        <v>21.602499999999999</v>
      </c>
      <c r="G2606" s="125">
        <v>-7.3499999999999996E-2</v>
      </c>
    </row>
    <row r="2607" spans="1:7" ht="15.75" customHeight="1" x14ac:dyDescent="0.25">
      <c r="A2607" s="124">
        <v>42262</v>
      </c>
      <c r="B2607" s="123">
        <v>23.7425</v>
      </c>
      <c r="C2607" s="123">
        <v>24.32</v>
      </c>
      <c r="D2607" s="123">
        <v>24.557500000000001</v>
      </c>
      <c r="E2607" s="123">
        <v>22.695</v>
      </c>
      <c r="G2607" s="125">
        <v>-2.3699999999999999E-2</v>
      </c>
    </row>
    <row r="2608" spans="1:7" ht="15.75" customHeight="1" x14ac:dyDescent="0.25">
      <c r="A2608" s="124">
        <v>42261</v>
      </c>
      <c r="B2608" s="123">
        <v>24.32</v>
      </c>
      <c r="C2608" s="123">
        <v>24.975000000000001</v>
      </c>
      <c r="D2608" s="123">
        <v>25.265000000000001</v>
      </c>
      <c r="E2608" s="123">
        <v>23.454999999999998</v>
      </c>
      <c r="G2608" s="125">
        <v>-2.6200000000000001E-2</v>
      </c>
    </row>
    <row r="2609" spans="1:7" ht="15.75" customHeight="1" x14ac:dyDescent="0.25">
      <c r="A2609" s="124">
        <v>42258</v>
      </c>
      <c r="B2609" s="123">
        <v>24.975000000000001</v>
      </c>
      <c r="C2609" s="123">
        <v>24.745000000000001</v>
      </c>
      <c r="D2609" s="123">
        <v>25.26</v>
      </c>
      <c r="E2609" s="123">
        <v>23.26</v>
      </c>
      <c r="G2609" s="125">
        <v>9.2999999999999992E-3</v>
      </c>
    </row>
    <row r="2610" spans="1:7" ht="15.75" customHeight="1" x14ac:dyDescent="0.25">
      <c r="A2610" s="124">
        <v>42257</v>
      </c>
      <c r="B2610" s="123">
        <v>24.745000000000001</v>
      </c>
      <c r="C2610" s="123">
        <v>24.3</v>
      </c>
      <c r="D2610" s="123">
        <v>25.835000000000001</v>
      </c>
      <c r="E2610" s="123">
        <v>24.017499999999998</v>
      </c>
      <c r="G2610" s="125">
        <v>1.83E-2</v>
      </c>
    </row>
    <row r="2611" spans="1:7" ht="15.75" customHeight="1" x14ac:dyDescent="0.25">
      <c r="A2611" s="124">
        <v>42256</v>
      </c>
      <c r="B2611" s="123">
        <v>24.3</v>
      </c>
      <c r="C2611" s="123">
        <v>24.567499999999999</v>
      </c>
      <c r="D2611" s="123">
        <v>24.657499999999999</v>
      </c>
      <c r="E2611" s="123">
        <v>21.352499999999999</v>
      </c>
      <c r="G2611" s="125">
        <v>-1.09E-2</v>
      </c>
    </row>
    <row r="2612" spans="1:7" ht="15.75" customHeight="1" x14ac:dyDescent="0.25">
      <c r="A2612" s="124">
        <v>42255</v>
      </c>
      <c r="B2612" s="123">
        <v>24.567499999999999</v>
      </c>
      <c r="C2612" s="123">
        <v>26.35</v>
      </c>
      <c r="D2612" s="123">
        <v>26.434999999999999</v>
      </c>
      <c r="E2612" s="123">
        <v>23.837499999999999</v>
      </c>
      <c r="G2612" s="125">
        <v>-6.7599999999999993E-2</v>
      </c>
    </row>
    <row r="2613" spans="1:7" ht="15.75" customHeight="1" x14ac:dyDescent="0.25">
      <c r="A2613" s="124">
        <v>42254</v>
      </c>
      <c r="B2613" s="123">
        <v>26.35</v>
      </c>
      <c r="C2613" s="123">
        <v>26.422499999999999</v>
      </c>
      <c r="D2613" s="123">
        <v>26.824999999999999</v>
      </c>
      <c r="E2613" s="123">
        <v>24.5075</v>
      </c>
      <c r="G2613" s="125">
        <v>-2.7000000000000001E-3</v>
      </c>
    </row>
    <row r="2614" spans="1:7" ht="15.75" customHeight="1" x14ac:dyDescent="0.25">
      <c r="A2614" s="124">
        <v>42251</v>
      </c>
      <c r="B2614" s="123">
        <v>26.422499999999999</v>
      </c>
      <c r="C2614" s="123">
        <v>24.114999999999998</v>
      </c>
      <c r="D2614" s="123">
        <v>27.252500000000001</v>
      </c>
      <c r="E2614" s="123">
        <v>23.414999999999999</v>
      </c>
      <c r="G2614" s="125">
        <v>9.5699999999999993E-2</v>
      </c>
    </row>
    <row r="2615" spans="1:7" ht="15.75" customHeight="1" x14ac:dyDescent="0.25">
      <c r="A2615" s="124">
        <v>42250</v>
      </c>
      <c r="B2615" s="123">
        <v>24.114999999999998</v>
      </c>
      <c r="C2615" s="123">
        <v>26.65</v>
      </c>
      <c r="D2615" s="123">
        <v>26.65</v>
      </c>
      <c r="E2615" s="123">
        <v>23.717500000000001</v>
      </c>
      <c r="G2615" s="125">
        <v>-9.5100000000000004E-2</v>
      </c>
    </row>
    <row r="2616" spans="1:7" ht="15.75" customHeight="1" x14ac:dyDescent="0.25">
      <c r="A2616" s="124">
        <v>42249</v>
      </c>
      <c r="B2616" s="123">
        <v>26.65</v>
      </c>
      <c r="C2616" s="123">
        <v>28.717500000000001</v>
      </c>
      <c r="D2616" s="123">
        <v>28.717500000000001</v>
      </c>
      <c r="E2616" s="123">
        <v>26.375</v>
      </c>
      <c r="G2616" s="125">
        <v>-7.1999999999999995E-2</v>
      </c>
    </row>
    <row r="2617" spans="1:7" ht="15.75" customHeight="1" x14ac:dyDescent="0.25">
      <c r="A2617" s="124">
        <v>42248</v>
      </c>
      <c r="B2617" s="123">
        <v>28.717500000000001</v>
      </c>
      <c r="C2617" s="123">
        <v>24.594999999999999</v>
      </c>
      <c r="D2617" s="123">
        <v>30.4375</v>
      </c>
      <c r="E2617" s="123">
        <v>24.442499999999999</v>
      </c>
      <c r="G2617" s="125">
        <v>0.1676</v>
      </c>
    </row>
    <row r="2618" spans="1:7" ht="15.75" customHeight="1" x14ac:dyDescent="0.25">
      <c r="A2618" s="124">
        <v>42247</v>
      </c>
      <c r="B2618" s="123">
        <v>24.594999999999999</v>
      </c>
      <c r="C2618" s="123">
        <v>23.33</v>
      </c>
      <c r="D2618" s="123">
        <v>24.737500000000001</v>
      </c>
      <c r="E2618" s="123">
        <v>22.677499999999998</v>
      </c>
      <c r="G2618" s="125">
        <v>5.4199999999999998E-2</v>
      </c>
    </row>
    <row r="2619" spans="1:7" ht="15.75" customHeight="1" x14ac:dyDescent="0.25">
      <c r="A2619" s="124">
        <v>42244</v>
      </c>
      <c r="B2619" s="123">
        <v>23.33</v>
      </c>
      <c r="C2619" s="123">
        <v>22.0425</v>
      </c>
      <c r="D2619" s="123">
        <v>23.672499999999999</v>
      </c>
      <c r="E2619" s="123">
        <v>19.802499999999998</v>
      </c>
      <c r="G2619" s="125">
        <v>5.8400000000000001E-2</v>
      </c>
    </row>
    <row r="2620" spans="1:7" ht="15.75" customHeight="1" x14ac:dyDescent="0.25">
      <c r="A2620" s="124">
        <v>42243</v>
      </c>
      <c r="B2620" s="123">
        <v>22.0425</v>
      </c>
      <c r="C2620" s="123">
        <v>25.515000000000001</v>
      </c>
      <c r="D2620" s="123">
        <v>25.515000000000001</v>
      </c>
      <c r="E2620" s="123">
        <v>21.515000000000001</v>
      </c>
      <c r="G2620" s="125">
        <v>-0.1361</v>
      </c>
    </row>
    <row r="2621" spans="1:7" ht="15.75" customHeight="1" x14ac:dyDescent="0.25">
      <c r="A2621" s="124">
        <v>42242</v>
      </c>
      <c r="B2621" s="123">
        <v>25.515000000000001</v>
      </c>
      <c r="C2621" s="123">
        <v>26.8475</v>
      </c>
      <c r="D2621" s="123">
        <v>29.05</v>
      </c>
      <c r="E2621" s="123">
        <v>23.53</v>
      </c>
      <c r="G2621" s="125">
        <v>-4.9599999999999998E-2</v>
      </c>
    </row>
    <row r="2622" spans="1:7" ht="15.75" customHeight="1" x14ac:dyDescent="0.25">
      <c r="A2622" s="124">
        <v>42241</v>
      </c>
      <c r="B2622" s="123">
        <v>26.8475</v>
      </c>
      <c r="C2622" s="123">
        <v>28.13</v>
      </c>
      <c r="D2622" s="123">
        <v>35.57</v>
      </c>
      <c r="E2622" s="123">
        <v>26.0825</v>
      </c>
      <c r="G2622" s="125">
        <v>-4.5600000000000002E-2</v>
      </c>
    </row>
    <row r="2623" spans="1:7" ht="15.75" customHeight="1" x14ac:dyDescent="0.25">
      <c r="A2623" s="124">
        <v>42240</v>
      </c>
      <c r="B2623" s="123">
        <v>28.13</v>
      </c>
      <c r="C2623" s="123">
        <v>17.114999999999998</v>
      </c>
      <c r="D2623" s="123">
        <v>30.6525</v>
      </c>
      <c r="E2623" s="123">
        <v>17.114999999999998</v>
      </c>
      <c r="G2623" s="125">
        <v>0.64359999999999995</v>
      </c>
    </row>
    <row r="2624" spans="1:7" ht="15.75" customHeight="1" x14ac:dyDescent="0.25">
      <c r="A2624" s="124">
        <v>42237</v>
      </c>
      <c r="B2624" s="123">
        <v>17.114999999999998</v>
      </c>
      <c r="C2624" s="123">
        <v>16.975000000000001</v>
      </c>
      <c r="D2624" s="123">
        <v>18.73</v>
      </c>
      <c r="E2624" s="123">
        <v>15.19</v>
      </c>
      <c r="G2624" s="125">
        <v>8.2000000000000007E-3</v>
      </c>
    </row>
    <row r="2625" spans="1:7" ht="15.75" customHeight="1" x14ac:dyDescent="0.25">
      <c r="A2625" s="124">
        <v>42236</v>
      </c>
      <c r="B2625" s="123">
        <v>16.975000000000001</v>
      </c>
      <c r="C2625" s="123">
        <v>16.68</v>
      </c>
      <c r="D2625" s="123">
        <v>17.204999999999998</v>
      </c>
      <c r="E2625" s="123">
        <v>15.465</v>
      </c>
      <c r="G2625" s="125">
        <v>1.77E-2</v>
      </c>
    </row>
    <row r="2626" spans="1:7" ht="15.75" customHeight="1" x14ac:dyDescent="0.25">
      <c r="A2626" s="124">
        <v>42235</v>
      </c>
      <c r="B2626" s="123">
        <v>16.68</v>
      </c>
      <c r="C2626" s="123">
        <v>16.36</v>
      </c>
      <c r="D2626" s="123">
        <v>16.9925</v>
      </c>
      <c r="E2626" s="123">
        <v>14.9475</v>
      </c>
      <c r="G2626" s="125">
        <v>1.9599999999999999E-2</v>
      </c>
    </row>
    <row r="2627" spans="1:7" ht="15.75" customHeight="1" x14ac:dyDescent="0.25">
      <c r="A2627" s="124">
        <v>42234</v>
      </c>
      <c r="B2627" s="123">
        <v>16.36</v>
      </c>
      <c r="C2627" s="123">
        <v>16.462499999999999</v>
      </c>
      <c r="D2627" s="123">
        <v>16.662500000000001</v>
      </c>
      <c r="E2627" s="123">
        <v>15.1</v>
      </c>
      <c r="G2627" s="125">
        <v>-6.1999999999999998E-3</v>
      </c>
    </row>
    <row r="2628" spans="1:7" ht="15.75" customHeight="1" x14ac:dyDescent="0.25">
      <c r="A2628" s="124">
        <v>42233</v>
      </c>
      <c r="B2628" s="123">
        <v>16.462499999999999</v>
      </c>
      <c r="C2628" s="123">
        <v>16.02</v>
      </c>
      <c r="D2628" s="123">
        <v>17.202500000000001</v>
      </c>
      <c r="E2628" s="123">
        <v>15.29</v>
      </c>
      <c r="G2628" s="125">
        <v>2.76E-2</v>
      </c>
    </row>
    <row r="2629" spans="1:7" ht="15.75" customHeight="1" x14ac:dyDescent="0.25">
      <c r="A2629" s="124">
        <v>42230</v>
      </c>
      <c r="B2629" s="123">
        <v>16.02</v>
      </c>
      <c r="C2629" s="123">
        <v>17.017499999999998</v>
      </c>
      <c r="D2629" s="123">
        <v>17.017499999999998</v>
      </c>
      <c r="E2629" s="123">
        <v>15.135</v>
      </c>
      <c r="G2629" s="125">
        <v>-5.8599999999999999E-2</v>
      </c>
    </row>
    <row r="2630" spans="1:7" ht="15.75" customHeight="1" x14ac:dyDescent="0.25">
      <c r="A2630" s="124">
        <v>42229</v>
      </c>
      <c r="B2630" s="123">
        <v>17.017499999999998</v>
      </c>
      <c r="C2630" s="123">
        <v>17.445</v>
      </c>
      <c r="D2630" s="123">
        <v>17.445</v>
      </c>
      <c r="E2630" s="123">
        <v>16.245000000000001</v>
      </c>
      <c r="G2630" s="125">
        <v>-2.4500000000000001E-2</v>
      </c>
    </row>
    <row r="2631" spans="1:7" ht="15.75" customHeight="1" x14ac:dyDescent="0.25">
      <c r="A2631" s="124">
        <v>42228</v>
      </c>
      <c r="B2631" s="123">
        <v>17.445</v>
      </c>
      <c r="C2631" s="123">
        <v>15.8925</v>
      </c>
      <c r="D2631" s="123">
        <v>17.717500000000001</v>
      </c>
      <c r="E2631" s="123">
        <v>14.785</v>
      </c>
      <c r="G2631" s="125">
        <v>9.7699999999999995E-2</v>
      </c>
    </row>
    <row r="2632" spans="1:7" ht="15.75" customHeight="1" x14ac:dyDescent="0.25">
      <c r="A2632" s="124">
        <v>42227</v>
      </c>
      <c r="B2632" s="123">
        <v>15.8925</v>
      </c>
      <c r="C2632" s="123">
        <v>15.465</v>
      </c>
      <c r="D2632" s="123">
        <v>16.092500000000001</v>
      </c>
      <c r="E2632" s="123">
        <v>13.5525</v>
      </c>
      <c r="G2632" s="125">
        <v>2.76E-2</v>
      </c>
    </row>
    <row r="2633" spans="1:7" ht="15.75" customHeight="1" x14ac:dyDescent="0.25">
      <c r="A2633" s="124">
        <v>42226</v>
      </c>
      <c r="B2633" s="123">
        <v>15.465</v>
      </c>
      <c r="C2633" s="123">
        <v>14.91</v>
      </c>
      <c r="D2633" s="123">
        <v>15.6225</v>
      </c>
      <c r="E2633" s="123">
        <v>14.2425</v>
      </c>
      <c r="G2633" s="125">
        <v>3.7199999999999997E-2</v>
      </c>
    </row>
    <row r="2634" spans="1:7" ht="15.75" customHeight="1" x14ac:dyDescent="0.25">
      <c r="A2634" s="124">
        <v>42223</v>
      </c>
      <c r="B2634" s="123">
        <v>14.91</v>
      </c>
      <c r="C2634" s="123">
        <v>14.73</v>
      </c>
      <c r="D2634" s="123">
        <v>15.065</v>
      </c>
      <c r="E2634" s="123">
        <v>13.17</v>
      </c>
      <c r="G2634" s="125">
        <v>1.2200000000000001E-2</v>
      </c>
    </row>
    <row r="2635" spans="1:7" ht="15.75" customHeight="1" x14ac:dyDescent="0.25">
      <c r="A2635" s="124">
        <v>42222</v>
      </c>
      <c r="B2635" s="123">
        <v>14.73</v>
      </c>
      <c r="C2635" s="123">
        <v>14.664999999999999</v>
      </c>
      <c r="D2635" s="123">
        <v>15.0075</v>
      </c>
      <c r="E2635" s="123">
        <v>12.89</v>
      </c>
      <c r="G2635" s="125">
        <v>4.4000000000000003E-3</v>
      </c>
    </row>
    <row r="2636" spans="1:7" ht="15.75" customHeight="1" x14ac:dyDescent="0.25">
      <c r="A2636" s="124">
        <v>42221</v>
      </c>
      <c r="B2636" s="123">
        <v>14.664999999999999</v>
      </c>
      <c r="C2636" s="123">
        <v>14.83</v>
      </c>
      <c r="D2636" s="123">
        <v>14.8825</v>
      </c>
      <c r="E2636" s="123">
        <v>13.6875</v>
      </c>
      <c r="G2636" s="125">
        <v>-1.11E-2</v>
      </c>
    </row>
    <row r="2637" spans="1:7" ht="15.75" customHeight="1" x14ac:dyDescent="0.25">
      <c r="A2637" s="124">
        <v>42220</v>
      </c>
      <c r="B2637" s="123">
        <v>14.83</v>
      </c>
      <c r="C2637" s="123">
        <v>15.39</v>
      </c>
      <c r="D2637" s="123">
        <v>15.695</v>
      </c>
      <c r="E2637" s="123">
        <v>14.28</v>
      </c>
      <c r="G2637" s="125">
        <v>-3.6400000000000002E-2</v>
      </c>
    </row>
    <row r="2638" spans="1:7" ht="15.75" customHeight="1" x14ac:dyDescent="0.25">
      <c r="A2638" s="124">
        <v>42219</v>
      </c>
      <c r="B2638" s="123">
        <v>15.39</v>
      </c>
      <c r="C2638" s="123">
        <v>14.57</v>
      </c>
      <c r="D2638" s="123">
        <v>15.645</v>
      </c>
      <c r="E2638" s="123">
        <v>14.28</v>
      </c>
      <c r="G2638" s="125">
        <v>5.6300000000000003E-2</v>
      </c>
    </row>
    <row r="2639" spans="1:7" ht="15.75" customHeight="1" x14ac:dyDescent="0.25">
      <c r="A2639" s="124">
        <v>42216</v>
      </c>
      <c r="B2639" s="123">
        <v>14.57</v>
      </c>
      <c r="C2639" s="123">
        <v>15.324999999999999</v>
      </c>
      <c r="D2639" s="123">
        <v>15.58</v>
      </c>
      <c r="E2639" s="123">
        <v>14.5</v>
      </c>
      <c r="G2639" s="125">
        <v>-4.9299999999999997E-2</v>
      </c>
    </row>
    <row r="2640" spans="1:7" ht="15.75" customHeight="1" x14ac:dyDescent="0.25">
      <c r="A2640" s="124">
        <v>42215</v>
      </c>
      <c r="B2640" s="123">
        <v>15.324999999999999</v>
      </c>
      <c r="C2640" s="123">
        <v>15.8775</v>
      </c>
      <c r="D2640" s="123">
        <v>15.8775</v>
      </c>
      <c r="E2640" s="123">
        <v>14.66</v>
      </c>
      <c r="G2640" s="125">
        <v>-3.4799999999999998E-2</v>
      </c>
    </row>
    <row r="2641" spans="1:7" ht="15.75" customHeight="1" x14ac:dyDescent="0.25">
      <c r="A2641" s="124">
        <v>42214</v>
      </c>
      <c r="B2641" s="123">
        <v>15.8775</v>
      </c>
      <c r="C2641" s="123">
        <v>15.914999999999999</v>
      </c>
      <c r="D2641" s="123">
        <v>16.34</v>
      </c>
      <c r="E2641" s="123">
        <v>14.13</v>
      </c>
      <c r="G2641" s="125">
        <v>-2.3999999999999998E-3</v>
      </c>
    </row>
    <row r="2642" spans="1:7" ht="15.75" customHeight="1" x14ac:dyDescent="0.25">
      <c r="A2642" s="124">
        <v>42213</v>
      </c>
      <c r="B2642" s="123">
        <v>15.914999999999999</v>
      </c>
      <c r="C2642" s="123">
        <v>16.37</v>
      </c>
      <c r="D2642" s="123">
        <v>16.57</v>
      </c>
      <c r="E2642" s="123">
        <v>15.592499999999999</v>
      </c>
      <c r="G2642" s="125">
        <v>-2.7799999999999998E-2</v>
      </c>
    </row>
    <row r="2643" spans="1:7" ht="15.75" customHeight="1" x14ac:dyDescent="0.25">
      <c r="A2643" s="124">
        <v>42212</v>
      </c>
      <c r="B2643" s="123">
        <v>16.37</v>
      </c>
      <c r="C2643" s="123">
        <v>15.4575</v>
      </c>
      <c r="D2643" s="123">
        <v>17.052499999999998</v>
      </c>
      <c r="E2643" s="123">
        <v>12.925000000000001</v>
      </c>
      <c r="G2643" s="125">
        <v>5.8999999999999997E-2</v>
      </c>
    </row>
    <row r="2644" spans="1:7" ht="15.75" customHeight="1" x14ac:dyDescent="0.25">
      <c r="A2644" s="124">
        <v>42209</v>
      </c>
      <c r="B2644" s="123">
        <v>15.4575</v>
      </c>
      <c r="C2644" s="123">
        <v>15.52</v>
      </c>
      <c r="D2644" s="123">
        <v>15.93</v>
      </c>
      <c r="E2644" s="123">
        <v>12.07</v>
      </c>
      <c r="G2644" s="125">
        <v>-4.0000000000000001E-3</v>
      </c>
    </row>
    <row r="2645" spans="1:7" ht="15.75" customHeight="1" x14ac:dyDescent="0.25">
      <c r="A2645" s="124">
        <v>42208</v>
      </c>
      <c r="B2645" s="123">
        <v>15.52</v>
      </c>
      <c r="C2645" s="123">
        <v>15.13</v>
      </c>
      <c r="D2645" s="123">
        <v>15.74</v>
      </c>
      <c r="E2645" s="123">
        <v>13.1</v>
      </c>
      <c r="G2645" s="125">
        <v>2.58E-2</v>
      </c>
    </row>
    <row r="2646" spans="1:7" ht="15.75" customHeight="1" x14ac:dyDescent="0.25">
      <c r="A2646" s="124">
        <v>42207</v>
      </c>
      <c r="B2646" s="123">
        <v>15.13</v>
      </c>
      <c r="C2646" s="123">
        <v>15.0975</v>
      </c>
      <c r="D2646" s="123">
        <v>15.352499999999999</v>
      </c>
      <c r="E2646" s="123">
        <v>13.5025</v>
      </c>
      <c r="G2646" s="125">
        <v>2.2000000000000001E-3</v>
      </c>
    </row>
    <row r="2647" spans="1:7" ht="15.75" customHeight="1" x14ac:dyDescent="0.25">
      <c r="A2647" s="124">
        <v>42206</v>
      </c>
      <c r="B2647" s="123">
        <v>15.0975</v>
      </c>
      <c r="C2647" s="123">
        <v>14.96</v>
      </c>
      <c r="D2647" s="123">
        <v>15.307499999999999</v>
      </c>
      <c r="E2647" s="123">
        <v>13.012499999999999</v>
      </c>
      <c r="G2647" s="125">
        <v>9.1999999999999998E-3</v>
      </c>
    </row>
    <row r="2648" spans="1:7" ht="15.75" customHeight="1" x14ac:dyDescent="0.25">
      <c r="A2648" s="124">
        <v>42205</v>
      </c>
      <c r="B2648" s="123">
        <v>14.96</v>
      </c>
      <c r="C2648" s="123">
        <v>14.8025</v>
      </c>
      <c r="D2648" s="123">
        <v>15.6175</v>
      </c>
      <c r="E2648" s="123">
        <v>12.7325</v>
      </c>
      <c r="G2648" s="125">
        <v>1.06E-2</v>
      </c>
    </row>
    <row r="2649" spans="1:7" ht="15.75" customHeight="1" x14ac:dyDescent="0.25">
      <c r="A2649" s="124">
        <v>42202</v>
      </c>
      <c r="B2649" s="123">
        <v>14.8025</v>
      </c>
      <c r="C2649" s="123">
        <v>14.782500000000001</v>
      </c>
      <c r="D2649" s="123">
        <v>15.135</v>
      </c>
      <c r="E2649" s="123">
        <v>13.285</v>
      </c>
      <c r="G2649" s="125">
        <v>1.4E-3</v>
      </c>
    </row>
    <row r="2650" spans="1:7" ht="15.75" customHeight="1" x14ac:dyDescent="0.25">
      <c r="A2650" s="124">
        <v>42201</v>
      </c>
      <c r="B2650" s="123">
        <v>14.782500000000001</v>
      </c>
      <c r="C2650" s="123">
        <v>15.567500000000001</v>
      </c>
      <c r="D2650" s="123">
        <v>15.567500000000001</v>
      </c>
      <c r="E2650" s="123">
        <v>14.297499999999999</v>
      </c>
      <c r="G2650" s="125">
        <v>-5.04E-2</v>
      </c>
    </row>
    <row r="2651" spans="1:7" ht="15.75" customHeight="1" x14ac:dyDescent="0.25">
      <c r="A2651" s="124">
        <v>42200</v>
      </c>
      <c r="B2651" s="123">
        <v>15.567500000000001</v>
      </c>
      <c r="C2651" s="123">
        <v>16.010000000000002</v>
      </c>
      <c r="D2651" s="123">
        <v>16.03</v>
      </c>
      <c r="E2651" s="123">
        <v>14.185</v>
      </c>
      <c r="G2651" s="125">
        <v>-2.76E-2</v>
      </c>
    </row>
    <row r="2652" spans="1:7" ht="15.75" customHeight="1" x14ac:dyDescent="0.25">
      <c r="A2652" s="124">
        <v>42199</v>
      </c>
      <c r="B2652" s="123">
        <v>16.010000000000002</v>
      </c>
      <c r="C2652" s="123">
        <v>16.272500000000001</v>
      </c>
      <c r="D2652" s="123">
        <v>16.614999999999998</v>
      </c>
      <c r="E2652" s="123">
        <v>14.695</v>
      </c>
      <c r="G2652" s="125">
        <v>-1.61E-2</v>
      </c>
    </row>
    <row r="2653" spans="1:7" ht="15.75" customHeight="1" x14ac:dyDescent="0.25">
      <c r="A2653" s="124">
        <v>42198</v>
      </c>
      <c r="B2653" s="123">
        <v>16.272500000000001</v>
      </c>
      <c r="C2653" s="123">
        <v>17.07</v>
      </c>
      <c r="D2653" s="123">
        <v>17.717500000000001</v>
      </c>
      <c r="E2653" s="123">
        <v>15.5725</v>
      </c>
      <c r="G2653" s="125">
        <v>-4.6699999999999998E-2</v>
      </c>
    </row>
    <row r="2654" spans="1:7" ht="15.75" customHeight="1" x14ac:dyDescent="0.25">
      <c r="A2654" s="124">
        <v>42195</v>
      </c>
      <c r="B2654" s="123">
        <v>17.07</v>
      </c>
      <c r="C2654" s="123">
        <v>17.4375</v>
      </c>
      <c r="D2654" s="123">
        <v>17.6325</v>
      </c>
      <c r="E2654" s="123">
        <v>16.237500000000001</v>
      </c>
      <c r="G2654" s="125">
        <v>-2.1100000000000001E-2</v>
      </c>
    </row>
    <row r="2655" spans="1:7" ht="15.75" customHeight="1" x14ac:dyDescent="0.25">
      <c r="A2655" s="124">
        <v>42194</v>
      </c>
      <c r="B2655" s="123">
        <v>17.4375</v>
      </c>
      <c r="C2655" s="123">
        <v>17.79</v>
      </c>
      <c r="D2655" s="123">
        <v>18.074999999999999</v>
      </c>
      <c r="E2655" s="123">
        <v>16.287500000000001</v>
      </c>
      <c r="G2655" s="125">
        <v>-1.9800000000000002E-2</v>
      </c>
    </row>
    <row r="2656" spans="1:7" ht="15.75" customHeight="1" x14ac:dyDescent="0.25">
      <c r="A2656" s="124">
        <v>42193</v>
      </c>
      <c r="B2656" s="123">
        <v>17.79</v>
      </c>
      <c r="C2656" s="123">
        <v>16.307500000000001</v>
      </c>
      <c r="D2656" s="123">
        <v>18.375</v>
      </c>
      <c r="E2656" s="123">
        <v>15.442500000000001</v>
      </c>
      <c r="G2656" s="125">
        <v>9.0899999999999995E-2</v>
      </c>
    </row>
    <row r="2657" spans="1:7" ht="15.75" customHeight="1" x14ac:dyDescent="0.25">
      <c r="A2657" s="124">
        <v>42192</v>
      </c>
      <c r="B2657" s="123">
        <v>16.307500000000001</v>
      </c>
      <c r="C2657" s="123">
        <v>16.017499999999998</v>
      </c>
      <c r="D2657" s="123">
        <v>16.565000000000001</v>
      </c>
      <c r="E2657" s="123">
        <v>15.215</v>
      </c>
      <c r="G2657" s="125">
        <v>1.8100000000000002E-2</v>
      </c>
    </row>
    <row r="2658" spans="1:7" ht="15.75" customHeight="1" x14ac:dyDescent="0.25">
      <c r="A2658" s="124">
        <v>42191</v>
      </c>
      <c r="B2658" s="123">
        <v>16.017499999999998</v>
      </c>
      <c r="C2658" s="123">
        <v>16.305</v>
      </c>
      <c r="D2658" s="123">
        <v>17.045000000000002</v>
      </c>
      <c r="E2658" s="123">
        <v>15.89</v>
      </c>
      <c r="G2658" s="125">
        <v>-1.7600000000000001E-2</v>
      </c>
    </row>
    <row r="2659" spans="1:7" ht="15.75" customHeight="1" x14ac:dyDescent="0.25">
      <c r="A2659" s="124">
        <v>42188</v>
      </c>
      <c r="B2659" s="123">
        <v>16.305</v>
      </c>
      <c r="C2659" s="123">
        <v>15.557499999999999</v>
      </c>
      <c r="D2659" s="123">
        <v>16.387499999999999</v>
      </c>
      <c r="E2659" s="123">
        <v>14.785</v>
      </c>
      <c r="G2659" s="125">
        <v>4.8000000000000001E-2</v>
      </c>
    </row>
    <row r="2660" spans="1:7" ht="15.75" customHeight="1" x14ac:dyDescent="0.25">
      <c r="A2660" s="124">
        <v>42187</v>
      </c>
      <c r="B2660" s="123">
        <v>15.557499999999999</v>
      </c>
      <c r="C2660" s="123">
        <v>15.845000000000001</v>
      </c>
      <c r="D2660" s="123">
        <v>16.077500000000001</v>
      </c>
      <c r="E2660" s="123">
        <v>15.1625</v>
      </c>
      <c r="G2660" s="125">
        <v>-1.8100000000000002E-2</v>
      </c>
    </row>
    <row r="2661" spans="1:7" ht="15.75" customHeight="1" x14ac:dyDescent="0.25">
      <c r="A2661" s="124">
        <v>42186</v>
      </c>
      <c r="B2661" s="123">
        <v>15.845000000000001</v>
      </c>
      <c r="C2661" s="123">
        <v>16.927499999999998</v>
      </c>
      <c r="D2661" s="123">
        <v>17.100000000000001</v>
      </c>
      <c r="E2661" s="123">
        <v>15.717499999999999</v>
      </c>
      <c r="G2661" s="125">
        <v>-6.3899999999999998E-2</v>
      </c>
    </row>
    <row r="2662" spans="1:7" ht="15.75" customHeight="1" x14ac:dyDescent="0.25">
      <c r="A2662" s="124">
        <v>42185</v>
      </c>
      <c r="B2662" s="123">
        <v>16.927499999999998</v>
      </c>
      <c r="C2662" s="123">
        <v>17.297499999999999</v>
      </c>
      <c r="D2662" s="123">
        <v>17.837499999999999</v>
      </c>
      <c r="E2662" s="123">
        <v>16.7775</v>
      </c>
      <c r="G2662" s="125">
        <v>-2.1399999999999999E-2</v>
      </c>
    </row>
    <row r="2663" spans="1:7" ht="15.75" customHeight="1" x14ac:dyDescent="0.25">
      <c r="A2663" s="124">
        <v>42184</v>
      </c>
      <c r="B2663" s="123">
        <v>17.297499999999999</v>
      </c>
      <c r="C2663" s="123">
        <v>15.76</v>
      </c>
      <c r="D2663" s="123">
        <v>18.774999999999999</v>
      </c>
      <c r="E2663" s="123">
        <v>15.76</v>
      </c>
      <c r="G2663" s="125">
        <v>9.7600000000000006E-2</v>
      </c>
    </row>
    <row r="2664" spans="1:7" ht="15.75" customHeight="1" x14ac:dyDescent="0.25">
      <c r="A2664" s="124">
        <v>42181</v>
      </c>
      <c r="B2664" s="123">
        <v>15.76</v>
      </c>
      <c r="C2664" s="123">
        <v>15.93</v>
      </c>
      <c r="D2664" s="123">
        <v>16.524999999999999</v>
      </c>
      <c r="E2664" s="123">
        <v>15.515000000000001</v>
      </c>
      <c r="G2664" s="125">
        <v>-1.0699999999999999E-2</v>
      </c>
    </row>
    <row r="2665" spans="1:7" ht="15.75" customHeight="1" x14ac:dyDescent="0.25">
      <c r="A2665" s="124">
        <v>42180</v>
      </c>
      <c r="B2665" s="123">
        <v>15.93</v>
      </c>
      <c r="C2665" s="123">
        <v>15.914999999999999</v>
      </c>
      <c r="D2665" s="123">
        <v>16.7075</v>
      </c>
      <c r="E2665" s="123">
        <v>15.477499999999999</v>
      </c>
      <c r="G2665" s="125">
        <v>8.9999999999999998E-4</v>
      </c>
    </row>
    <row r="2666" spans="1:7" ht="15.75" customHeight="1" x14ac:dyDescent="0.25">
      <c r="A2666" s="124">
        <v>42179</v>
      </c>
      <c r="B2666" s="123">
        <v>15.914999999999999</v>
      </c>
      <c r="C2666" s="123">
        <v>15.0425</v>
      </c>
      <c r="D2666" s="123">
        <v>16.61</v>
      </c>
      <c r="E2666" s="123">
        <v>14.945</v>
      </c>
      <c r="G2666" s="125">
        <v>5.8000000000000003E-2</v>
      </c>
    </row>
    <row r="2667" spans="1:7" ht="15.75" customHeight="1" x14ac:dyDescent="0.25">
      <c r="A2667" s="124">
        <v>42178</v>
      </c>
      <c r="B2667" s="123">
        <v>15.0425</v>
      </c>
      <c r="C2667" s="123">
        <v>15.487500000000001</v>
      </c>
      <c r="D2667" s="123">
        <v>16.5425</v>
      </c>
      <c r="E2667" s="123">
        <v>14.827500000000001</v>
      </c>
      <c r="G2667" s="125">
        <v>-2.87E-2</v>
      </c>
    </row>
    <row r="2668" spans="1:7" ht="15.75" customHeight="1" x14ac:dyDescent="0.25">
      <c r="A2668" s="124">
        <v>42177</v>
      </c>
      <c r="B2668" s="123">
        <v>15.487500000000001</v>
      </c>
      <c r="C2668" s="123">
        <v>15.085000000000001</v>
      </c>
      <c r="D2668" s="123">
        <v>15.7475</v>
      </c>
      <c r="E2668" s="123">
        <v>13.734999999999999</v>
      </c>
      <c r="G2668" s="125">
        <v>2.6700000000000002E-2</v>
      </c>
    </row>
    <row r="2669" spans="1:7" ht="15.75" customHeight="1" x14ac:dyDescent="0.25">
      <c r="A2669" s="124">
        <v>42174</v>
      </c>
      <c r="B2669" s="123">
        <v>15.085000000000001</v>
      </c>
      <c r="C2669" s="123">
        <v>16.015000000000001</v>
      </c>
      <c r="D2669" s="123">
        <v>16.015000000000001</v>
      </c>
      <c r="E2669" s="123">
        <v>14.904999999999999</v>
      </c>
      <c r="G2669" s="125">
        <v>-5.8099999999999999E-2</v>
      </c>
    </row>
    <row r="2670" spans="1:7" ht="15.75" customHeight="1" x14ac:dyDescent="0.25">
      <c r="A2670" s="124">
        <v>42173</v>
      </c>
      <c r="B2670" s="123">
        <v>16.015000000000001</v>
      </c>
      <c r="C2670" s="123">
        <v>16.727499999999999</v>
      </c>
      <c r="D2670" s="123">
        <v>16.727499999999999</v>
      </c>
      <c r="E2670" s="123">
        <v>14.234999999999999</v>
      </c>
      <c r="G2670" s="125">
        <v>-4.2599999999999999E-2</v>
      </c>
    </row>
    <row r="2671" spans="1:7" ht="15.75" customHeight="1" x14ac:dyDescent="0.25">
      <c r="A2671" s="124">
        <v>42172</v>
      </c>
      <c r="B2671" s="123">
        <v>16.727499999999999</v>
      </c>
      <c r="C2671" s="123">
        <v>17.1675</v>
      </c>
      <c r="D2671" s="123">
        <v>17.1875</v>
      </c>
      <c r="E2671" s="123">
        <v>14.297499999999999</v>
      </c>
      <c r="G2671" s="125">
        <v>-2.5600000000000001E-2</v>
      </c>
    </row>
    <row r="2672" spans="1:7" ht="15.75" customHeight="1" x14ac:dyDescent="0.25">
      <c r="A2672" s="124">
        <v>42171</v>
      </c>
      <c r="B2672" s="123">
        <v>17.1675</v>
      </c>
      <c r="C2672" s="123">
        <v>17.524999999999999</v>
      </c>
      <c r="D2672" s="123">
        <v>17.855</v>
      </c>
      <c r="E2672" s="123">
        <v>14.092499999999999</v>
      </c>
      <c r="G2672" s="125">
        <v>-2.0400000000000001E-2</v>
      </c>
    </row>
    <row r="2673" spans="1:7" ht="15.75" customHeight="1" x14ac:dyDescent="0.25">
      <c r="A2673" s="124">
        <v>42170</v>
      </c>
      <c r="B2673" s="123">
        <v>17.524999999999999</v>
      </c>
      <c r="C2673" s="123">
        <v>17.477499999999999</v>
      </c>
      <c r="D2673" s="123">
        <v>18.02</v>
      </c>
      <c r="E2673" s="123">
        <v>15.3475</v>
      </c>
      <c r="G2673" s="125">
        <v>2.7000000000000001E-3</v>
      </c>
    </row>
    <row r="2674" spans="1:7" ht="15.75" customHeight="1" x14ac:dyDescent="0.25">
      <c r="A2674" s="124">
        <v>42167</v>
      </c>
      <c r="B2674" s="123">
        <v>17.477499999999999</v>
      </c>
      <c r="C2674" s="123">
        <v>17.805</v>
      </c>
      <c r="D2674" s="123">
        <v>18.2075</v>
      </c>
      <c r="E2674" s="123">
        <v>16.074999999999999</v>
      </c>
      <c r="G2674" s="125">
        <v>-1.84E-2</v>
      </c>
    </row>
    <row r="2675" spans="1:7" ht="15.75" customHeight="1" x14ac:dyDescent="0.25">
      <c r="A2675" s="124">
        <v>42166</v>
      </c>
      <c r="B2675" s="123">
        <v>17.805</v>
      </c>
      <c r="C2675" s="123">
        <v>17.077500000000001</v>
      </c>
      <c r="D2675" s="123">
        <v>17.95</v>
      </c>
      <c r="E2675" s="123">
        <v>15.9475</v>
      </c>
      <c r="G2675" s="125">
        <v>4.2599999999999999E-2</v>
      </c>
    </row>
    <row r="2676" spans="1:7" ht="15.75" customHeight="1" x14ac:dyDescent="0.25">
      <c r="A2676" s="124">
        <v>42165</v>
      </c>
      <c r="B2676" s="123">
        <v>17.077500000000001</v>
      </c>
      <c r="C2676" s="123">
        <v>18.010000000000002</v>
      </c>
      <c r="D2676" s="123">
        <v>18.02</v>
      </c>
      <c r="E2676" s="123">
        <v>16.712499999999999</v>
      </c>
      <c r="G2676" s="125">
        <v>-5.1799999999999999E-2</v>
      </c>
    </row>
    <row r="2677" spans="1:7" ht="15.75" customHeight="1" x14ac:dyDescent="0.25">
      <c r="A2677" s="124">
        <v>42164</v>
      </c>
      <c r="B2677" s="123">
        <v>18.010000000000002</v>
      </c>
      <c r="C2677" s="123">
        <v>18.885000000000002</v>
      </c>
      <c r="D2677" s="123">
        <v>19.1175</v>
      </c>
      <c r="E2677" s="123">
        <v>16.475000000000001</v>
      </c>
      <c r="G2677" s="125">
        <v>-4.6300000000000001E-2</v>
      </c>
    </row>
    <row r="2678" spans="1:7" ht="15.75" customHeight="1" x14ac:dyDescent="0.25">
      <c r="A2678" s="124">
        <v>42163</v>
      </c>
      <c r="B2678" s="123">
        <v>18.885000000000002</v>
      </c>
      <c r="C2678" s="123">
        <v>18.087499999999999</v>
      </c>
      <c r="D2678" s="123">
        <v>19.065000000000001</v>
      </c>
      <c r="E2678" s="123">
        <v>17.157499999999999</v>
      </c>
      <c r="G2678" s="125">
        <v>4.41E-2</v>
      </c>
    </row>
    <row r="2679" spans="1:7" ht="15.75" customHeight="1" x14ac:dyDescent="0.25">
      <c r="A2679" s="124">
        <v>42160</v>
      </c>
      <c r="B2679" s="123">
        <v>18.087499999999999</v>
      </c>
      <c r="C2679" s="123">
        <v>18.122499999999999</v>
      </c>
      <c r="D2679" s="123">
        <v>18.375</v>
      </c>
      <c r="E2679" s="123">
        <v>17.6875</v>
      </c>
      <c r="G2679" s="125">
        <v>-1.9E-3</v>
      </c>
    </row>
    <row r="2680" spans="1:7" ht="15.75" customHeight="1" x14ac:dyDescent="0.25">
      <c r="A2680" s="124">
        <v>42159</v>
      </c>
      <c r="B2680" s="123">
        <v>18.122499999999999</v>
      </c>
      <c r="C2680" s="123">
        <v>16.82</v>
      </c>
      <c r="D2680" s="123">
        <v>18.670000000000002</v>
      </c>
      <c r="E2680" s="123">
        <v>16.465</v>
      </c>
      <c r="G2680" s="125">
        <v>3.5299999999999998E-2</v>
      </c>
    </row>
    <row r="2681" spans="1:7" ht="15.75" customHeight="1" x14ac:dyDescent="0.25">
      <c r="A2681" s="124">
        <v>42158</v>
      </c>
      <c r="B2681" s="123">
        <v>17.504999999999999</v>
      </c>
      <c r="C2681" s="123">
        <v>16.82</v>
      </c>
      <c r="D2681" s="123">
        <v>17.9175</v>
      </c>
      <c r="E2681" s="123">
        <v>15.8575</v>
      </c>
      <c r="G2681" s="125">
        <v>4.07E-2</v>
      </c>
    </row>
    <row r="2682" spans="1:7" ht="15.75" customHeight="1" x14ac:dyDescent="0.25">
      <c r="A2682" s="124">
        <v>42157</v>
      </c>
      <c r="B2682" s="123">
        <v>16.82</v>
      </c>
      <c r="C2682" s="123">
        <v>16.912500000000001</v>
      </c>
      <c r="D2682" s="123">
        <v>17.137499999999999</v>
      </c>
      <c r="E2682" s="123">
        <v>16.032499999999999</v>
      </c>
      <c r="G2682" s="125">
        <v>-5.4999999999999997E-3</v>
      </c>
    </row>
    <row r="2683" spans="1:7" ht="15.75" customHeight="1" x14ac:dyDescent="0.25">
      <c r="A2683" s="124">
        <v>42156</v>
      </c>
      <c r="B2683" s="123">
        <v>16.912500000000001</v>
      </c>
      <c r="C2683" s="123">
        <v>16.657499999999999</v>
      </c>
      <c r="D2683" s="123">
        <v>17.46</v>
      </c>
      <c r="E2683" s="123">
        <v>16.057500000000001</v>
      </c>
      <c r="G2683" s="125">
        <v>1.5299999999999999E-2</v>
      </c>
    </row>
    <row r="2684" spans="1:7" ht="15.75" customHeight="1" x14ac:dyDescent="0.25">
      <c r="A2684" s="124">
        <v>42153</v>
      </c>
      <c r="B2684" s="123">
        <v>16.657499999999999</v>
      </c>
      <c r="C2684" s="123">
        <v>17.1325</v>
      </c>
      <c r="D2684" s="123">
        <v>17.71</v>
      </c>
      <c r="E2684" s="123">
        <v>16.4375</v>
      </c>
      <c r="G2684" s="125">
        <v>-2.7699999999999999E-2</v>
      </c>
    </row>
    <row r="2685" spans="1:7" ht="15.75" customHeight="1" x14ac:dyDescent="0.25">
      <c r="A2685" s="124">
        <v>42152</v>
      </c>
      <c r="B2685" s="123">
        <v>17.1325</v>
      </c>
      <c r="C2685" s="123">
        <v>17.282499999999999</v>
      </c>
      <c r="D2685" s="123">
        <v>17.72</v>
      </c>
      <c r="E2685" s="123">
        <v>16.5975</v>
      </c>
      <c r="G2685" s="125">
        <v>-8.6999999999999994E-3</v>
      </c>
    </row>
    <row r="2686" spans="1:7" ht="15.75" customHeight="1" x14ac:dyDescent="0.25">
      <c r="A2686" s="124">
        <v>42151</v>
      </c>
      <c r="B2686" s="123">
        <v>17.282499999999999</v>
      </c>
      <c r="C2686" s="123">
        <v>17.067499999999999</v>
      </c>
      <c r="D2686" s="123">
        <v>17.967500000000001</v>
      </c>
      <c r="E2686" s="123">
        <v>16.905000000000001</v>
      </c>
      <c r="G2686" s="125">
        <v>1.26E-2</v>
      </c>
    </row>
    <row r="2687" spans="1:7" ht="15.75" customHeight="1" x14ac:dyDescent="0.25">
      <c r="A2687" s="124">
        <v>42150</v>
      </c>
      <c r="B2687" s="123">
        <v>17.067499999999999</v>
      </c>
      <c r="C2687" s="123">
        <v>16.932500000000001</v>
      </c>
      <c r="D2687" s="123">
        <v>17.842500000000001</v>
      </c>
      <c r="E2687" s="123">
        <v>15.2875</v>
      </c>
      <c r="G2687" s="125">
        <v>8.0000000000000002E-3</v>
      </c>
    </row>
    <row r="2688" spans="1:7" ht="15.75" customHeight="1" x14ac:dyDescent="0.25">
      <c r="A2688" s="124">
        <v>42149</v>
      </c>
      <c r="B2688" s="123">
        <v>16.932500000000001</v>
      </c>
      <c r="C2688" s="123">
        <v>16.947500000000002</v>
      </c>
      <c r="D2688" s="123">
        <v>17.697500000000002</v>
      </c>
      <c r="E2688" s="123">
        <v>14.68</v>
      </c>
      <c r="G2688" s="125">
        <v>-8.9999999999999998E-4</v>
      </c>
    </row>
    <row r="2689" spans="1:7" ht="15.75" customHeight="1" x14ac:dyDescent="0.25">
      <c r="A2689" s="124">
        <v>42146</v>
      </c>
      <c r="B2689" s="123">
        <v>16.947500000000002</v>
      </c>
      <c r="C2689" s="123">
        <v>17.412500000000001</v>
      </c>
      <c r="D2689" s="123">
        <v>17.440000000000001</v>
      </c>
      <c r="E2689" s="123">
        <v>14.195</v>
      </c>
      <c r="G2689" s="125">
        <v>-2.6700000000000002E-2</v>
      </c>
    </row>
    <row r="2690" spans="1:7" ht="15.75" customHeight="1" x14ac:dyDescent="0.25">
      <c r="A2690" s="124">
        <v>42145</v>
      </c>
      <c r="B2690" s="123">
        <v>17.412500000000001</v>
      </c>
      <c r="C2690" s="123">
        <v>17.717500000000001</v>
      </c>
      <c r="D2690" s="123">
        <v>18.059999999999999</v>
      </c>
      <c r="E2690" s="123">
        <v>16.142499999999998</v>
      </c>
      <c r="G2690" s="125">
        <v>-1.72E-2</v>
      </c>
    </row>
    <row r="2691" spans="1:7" ht="15.75" customHeight="1" x14ac:dyDescent="0.25">
      <c r="A2691" s="124">
        <v>42144</v>
      </c>
      <c r="B2691" s="123">
        <v>17.717500000000001</v>
      </c>
      <c r="C2691" s="123">
        <v>18.27</v>
      </c>
      <c r="D2691" s="123">
        <v>18.27</v>
      </c>
      <c r="E2691" s="123">
        <v>15.5725</v>
      </c>
      <c r="G2691" s="125">
        <v>-3.0200000000000001E-2</v>
      </c>
    </row>
    <row r="2692" spans="1:7" ht="15.75" customHeight="1" x14ac:dyDescent="0.25">
      <c r="A2692" s="124">
        <v>42143</v>
      </c>
      <c r="B2692" s="123">
        <v>18.27</v>
      </c>
      <c r="C2692" s="123">
        <v>17.9025</v>
      </c>
      <c r="D2692" s="123">
        <v>18.524999999999999</v>
      </c>
      <c r="E2692" s="123">
        <v>14.865</v>
      </c>
      <c r="G2692" s="125">
        <v>2.0500000000000001E-2</v>
      </c>
    </row>
    <row r="2693" spans="1:7" ht="15.75" customHeight="1" x14ac:dyDescent="0.25">
      <c r="A2693" s="124">
        <v>42142</v>
      </c>
      <c r="B2693" s="123">
        <v>17.9025</v>
      </c>
      <c r="C2693" s="123">
        <v>19.815000000000001</v>
      </c>
      <c r="D2693" s="123">
        <v>20.47</v>
      </c>
      <c r="E2693" s="123">
        <v>16.77</v>
      </c>
      <c r="G2693" s="125">
        <v>-9.6500000000000002E-2</v>
      </c>
    </row>
    <row r="2694" spans="1:7" ht="15.75" customHeight="1" x14ac:dyDescent="0.25">
      <c r="A2694" s="124">
        <v>42139</v>
      </c>
      <c r="B2694" s="123">
        <v>19.815000000000001</v>
      </c>
      <c r="C2694" s="123">
        <v>20.7</v>
      </c>
      <c r="D2694" s="123">
        <v>20.982500000000002</v>
      </c>
      <c r="E2694" s="123">
        <v>19.094999999999999</v>
      </c>
      <c r="G2694" s="125">
        <v>-4.2799999999999998E-2</v>
      </c>
    </row>
    <row r="2695" spans="1:7" ht="15.75" customHeight="1" x14ac:dyDescent="0.25">
      <c r="A2695" s="124">
        <v>42138</v>
      </c>
      <c r="B2695" s="123">
        <v>20.7</v>
      </c>
      <c r="C2695" s="123">
        <v>20.684999999999999</v>
      </c>
      <c r="D2695" s="123">
        <v>21.905000000000001</v>
      </c>
      <c r="E2695" s="123">
        <v>19.815000000000001</v>
      </c>
      <c r="G2695" s="125">
        <v>6.9999999999999999E-4</v>
      </c>
    </row>
    <row r="2696" spans="1:7" ht="15.75" customHeight="1" x14ac:dyDescent="0.25">
      <c r="A2696" s="124">
        <v>42137</v>
      </c>
      <c r="B2696" s="123">
        <v>20.684999999999999</v>
      </c>
      <c r="C2696" s="123">
        <v>20.545000000000002</v>
      </c>
      <c r="D2696" s="123">
        <v>21.432500000000001</v>
      </c>
      <c r="E2696" s="123">
        <v>18.0975</v>
      </c>
      <c r="G2696" s="125">
        <v>6.7999999999999996E-3</v>
      </c>
    </row>
    <row r="2697" spans="1:7" ht="15.75" customHeight="1" x14ac:dyDescent="0.25">
      <c r="A2697" s="124">
        <v>42136</v>
      </c>
      <c r="B2697" s="123">
        <v>20.545000000000002</v>
      </c>
      <c r="C2697" s="123">
        <v>18.625</v>
      </c>
      <c r="D2697" s="123">
        <v>21.327500000000001</v>
      </c>
      <c r="E2697" s="123">
        <v>17.22</v>
      </c>
      <c r="G2697" s="125">
        <v>0.1031</v>
      </c>
    </row>
    <row r="2698" spans="1:7" ht="15.75" customHeight="1" x14ac:dyDescent="0.25">
      <c r="A2698" s="124">
        <v>42135</v>
      </c>
      <c r="B2698" s="123">
        <v>18.625</v>
      </c>
      <c r="C2698" s="123">
        <v>19.11</v>
      </c>
      <c r="D2698" s="123">
        <v>19.28</v>
      </c>
      <c r="E2698" s="123">
        <v>16.767499999999998</v>
      </c>
      <c r="G2698" s="125">
        <v>-2.5399999999999999E-2</v>
      </c>
    </row>
    <row r="2699" spans="1:7" ht="15.75" customHeight="1" x14ac:dyDescent="0.25">
      <c r="A2699" s="124">
        <v>42132</v>
      </c>
      <c r="B2699" s="123">
        <v>19.11</v>
      </c>
      <c r="C2699" s="123">
        <v>19.649999999999999</v>
      </c>
      <c r="D2699" s="123">
        <v>19.649999999999999</v>
      </c>
      <c r="E2699" s="123">
        <v>17.4375</v>
      </c>
      <c r="G2699" s="125">
        <v>-2.75E-2</v>
      </c>
    </row>
    <row r="2700" spans="1:7" ht="15.75" customHeight="1" x14ac:dyDescent="0.25">
      <c r="A2700" s="124">
        <v>42131</v>
      </c>
      <c r="B2700" s="123">
        <v>19.649999999999999</v>
      </c>
      <c r="C2700" s="123">
        <v>19.670000000000002</v>
      </c>
      <c r="D2700" s="123">
        <v>20.032499999999999</v>
      </c>
      <c r="E2700" s="123">
        <v>18.335000000000001</v>
      </c>
      <c r="G2700" s="125">
        <v>-1E-3</v>
      </c>
    </row>
    <row r="2701" spans="1:7" ht="15.75" customHeight="1" x14ac:dyDescent="0.25">
      <c r="A2701" s="124">
        <v>42130</v>
      </c>
      <c r="B2701" s="123">
        <v>19.670000000000002</v>
      </c>
      <c r="C2701" s="123">
        <v>17.364999999999998</v>
      </c>
      <c r="D2701" s="123">
        <v>20.462499999999999</v>
      </c>
      <c r="E2701" s="123">
        <v>16.7075</v>
      </c>
      <c r="G2701" s="125">
        <v>0.13270000000000001</v>
      </c>
    </row>
    <row r="2702" spans="1:7" ht="15.75" customHeight="1" x14ac:dyDescent="0.25">
      <c r="A2702" s="124">
        <v>42129</v>
      </c>
      <c r="B2702" s="123">
        <v>17.364999999999998</v>
      </c>
      <c r="C2702" s="123">
        <v>17.307500000000001</v>
      </c>
      <c r="D2702" s="123">
        <v>18.07</v>
      </c>
      <c r="E2702" s="123">
        <v>16.272500000000001</v>
      </c>
      <c r="G2702" s="125">
        <v>3.3E-3</v>
      </c>
    </row>
    <row r="2703" spans="1:7" ht="15.75" customHeight="1" x14ac:dyDescent="0.25">
      <c r="A2703" s="124">
        <v>42128</v>
      </c>
      <c r="B2703" s="123">
        <v>17.307500000000001</v>
      </c>
      <c r="C2703" s="123">
        <v>17.225000000000001</v>
      </c>
      <c r="D2703" s="123">
        <v>18.282499999999999</v>
      </c>
      <c r="E2703" s="123">
        <v>16.96</v>
      </c>
      <c r="G2703" s="125">
        <v>4.7999999999999996E-3</v>
      </c>
    </row>
    <row r="2704" spans="1:7" ht="15.75" customHeight="1" x14ac:dyDescent="0.25">
      <c r="A2704" s="124">
        <v>42124</v>
      </c>
      <c r="B2704" s="123">
        <v>17.225000000000001</v>
      </c>
      <c r="C2704" s="123">
        <v>17.234999999999999</v>
      </c>
      <c r="D2704" s="123">
        <v>18.122499999999999</v>
      </c>
      <c r="E2704" s="123">
        <v>16.307500000000001</v>
      </c>
      <c r="G2704" s="125">
        <v>-5.9999999999999995E-4</v>
      </c>
    </row>
    <row r="2705" spans="1:7" ht="15.75" customHeight="1" x14ac:dyDescent="0.25">
      <c r="A2705" s="124">
        <v>42123</v>
      </c>
      <c r="B2705" s="123">
        <v>17.234999999999999</v>
      </c>
      <c r="C2705" s="123">
        <v>17.41</v>
      </c>
      <c r="D2705" s="123">
        <v>17.885000000000002</v>
      </c>
      <c r="E2705" s="123">
        <v>15.725</v>
      </c>
      <c r="G2705" s="125">
        <v>-1.01E-2</v>
      </c>
    </row>
    <row r="2706" spans="1:7" ht="15.75" customHeight="1" x14ac:dyDescent="0.25">
      <c r="A2706" s="124">
        <v>42122</v>
      </c>
      <c r="B2706" s="123">
        <v>17.41</v>
      </c>
      <c r="C2706" s="123">
        <v>18.734999999999999</v>
      </c>
      <c r="D2706" s="123">
        <v>18.895</v>
      </c>
      <c r="E2706" s="123">
        <v>16.745000000000001</v>
      </c>
      <c r="G2706" s="125">
        <v>-7.0699999999999999E-2</v>
      </c>
    </row>
    <row r="2707" spans="1:7" ht="15.75" customHeight="1" x14ac:dyDescent="0.25">
      <c r="A2707" s="124">
        <v>42121</v>
      </c>
      <c r="B2707" s="123">
        <v>18.734999999999999</v>
      </c>
      <c r="C2707" s="123">
        <v>19.105</v>
      </c>
      <c r="D2707" s="123">
        <v>20.087499999999999</v>
      </c>
      <c r="E2707" s="123">
        <v>16.217500000000001</v>
      </c>
      <c r="G2707" s="125">
        <v>-1.9400000000000001E-2</v>
      </c>
    </row>
    <row r="2708" spans="1:7" ht="15.75" customHeight="1" x14ac:dyDescent="0.25">
      <c r="A2708" s="124">
        <v>42118</v>
      </c>
      <c r="B2708" s="123">
        <v>19.105</v>
      </c>
      <c r="C2708" s="123">
        <v>18.5</v>
      </c>
      <c r="D2708" s="123">
        <v>19.592500000000001</v>
      </c>
      <c r="E2708" s="123">
        <v>17.36</v>
      </c>
      <c r="G2708" s="125">
        <v>3.27E-2</v>
      </c>
    </row>
    <row r="2709" spans="1:7" ht="15.75" customHeight="1" x14ac:dyDescent="0.25">
      <c r="A2709" s="124">
        <v>42117</v>
      </c>
      <c r="B2709" s="123">
        <v>18.5</v>
      </c>
      <c r="C2709" s="123">
        <v>17.21</v>
      </c>
      <c r="D2709" s="123">
        <v>19.434999999999999</v>
      </c>
      <c r="E2709" s="123">
        <v>14.965</v>
      </c>
      <c r="G2709" s="125">
        <v>7.4999999999999997E-2</v>
      </c>
    </row>
    <row r="2710" spans="1:7" ht="15.75" customHeight="1" x14ac:dyDescent="0.25">
      <c r="A2710" s="124">
        <v>42116</v>
      </c>
      <c r="B2710" s="123">
        <v>17.21</v>
      </c>
      <c r="C2710" s="123">
        <v>17.03</v>
      </c>
      <c r="D2710" s="123">
        <v>18.377500000000001</v>
      </c>
      <c r="E2710" s="123">
        <v>14.69</v>
      </c>
      <c r="G2710" s="125">
        <v>1.06E-2</v>
      </c>
    </row>
    <row r="2711" spans="1:7" ht="15.75" customHeight="1" x14ac:dyDescent="0.25">
      <c r="A2711" s="124">
        <v>42115</v>
      </c>
      <c r="B2711" s="123">
        <v>17.03</v>
      </c>
      <c r="C2711" s="123">
        <v>16.297499999999999</v>
      </c>
      <c r="D2711" s="123">
        <v>17.34</v>
      </c>
      <c r="E2711" s="123">
        <v>15.227499999999999</v>
      </c>
      <c r="G2711" s="125">
        <v>4.4900000000000002E-2</v>
      </c>
    </row>
    <row r="2712" spans="1:7" ht="15.75" customHeight="1" x14ac:dyDescent="0.25">
      <c r="A2712" s="124">
        <v>42114</v>
      </c>
      <c r="B2712" s="123">
        <v>16.297499999999999</v>
      </c>
      <c r="C2712" s="123">
        <v>15.04</v>
      </c>
      <c r="D2712" s="123">
        <v>16.422499999999999</v>
      </c>
      <c r="E2712" s="123">
        <v>13.6625</v>
      </c>
      <c r="G2712" s="125">
        <v>8.3599999999999994E-2</v>
      </c>
    </row>
    <row r="2713" spans="1:7" ht="15.75" customHeight="1" x14ac:dyDescent="0.25">
      <c r="A2713" s="124">
        <v>42111</v>
      </c>
      <c r="B2713" s="123">
        <v>15.04</v>
      </c>
      <c r="C2713" s="123">
        <v>14.95</v>
      </c>
      <c r="D2713" s="123">
        <v>15.1775</v>
      </c>
      <c r="E2713" s="123">
        <v>13.62</v>
      </c>
      <c r="G2713" s="125">
        <v>6.0000000000000001E-3</v>
      </c>
    </row>
    <row r="2714" spans="1:7" ht="15.75" customHeight="1" x14ac:dyDescent="0.25">
      <c r="A2714" s="124">
        <v>42110</v>
      </c>
      <c r="B2714" s="123">
        <v>14.95</v>
      </c>
      <c r="C2714" s="123">
        <v>14.62</v>
      </c>
      <c r="D2714" s="123">
        <v>15.3</v>
      </c>
      <c r="E2714" s="123">
        <v>12.967499999999999</v>
      </c>
      <c r="G2714" s="125">
        <v>2.2599999999999999E-2</v>
      </c>
    </row>
    <row r="2715" spans="1:7" ht="15.75" customHeight="1" x14ac:dyDescent="0.25">
      <c r="A2715" s="124">
        <v>42109</v>
      </c>
      <c r="B2715" s="123">
        <v>14.62</v>
      </c>
      <c r="C2715" s="123">
        <v>14.487500000000001</v>
      </c>
      <c r="D2715" s="123">
        <v>14.984999999999999</v>
      </c>
      <c r="E2715" s="123">
        <v>13.34</v>
      </c>
      <c r="G2715" s="125">
        <v>9.1000000000000004E-3</v>
      </c>
    </row>
    <row r="2716" spans="1:7" ht="15.75" customHeight="1" x14ac:dyDescent="0.25">
      <c r="A2716" s="124">
        <v>42107</v>
      </c>
      <c r="B2716" s="123">
        <v>14.487500000000001</v>
      </c>
      <c r="C2716" s="123">
        <v>14.255000000000001</v>
      </c>
      <c r="D2716" s="123">
        <v>14.93</v>
      </c>
      <c r="E2716" s="123">
        <v>13.055</v>
      </c>
      <c r="G2716" s="125">
        <v>1.6299999999999999E-2</v>
      </c>
    </row>
    <row r="2717" spans="1:7" ht="15.75" customHeight="1" x14ac:dyDescent="0.25">
      <c r="A2717" s="124">
        <v>42104</v>
      </c>
      <c r="B2717" s="123">
        <v>14.255000000000001</v>
      </c>
      <c r="C2717" s="123">
        <v>14.4175</v>
      </c>
      <c r="D2717" s="123">
        <v>14.79</v>
      </c>
      <c r="E2717" s="123">
        <v>13.4275</v>
      </c>
      <c r="G2717" s="125">
        <v>-1.1299999999999999E-2</v>
      </c>
    </row>
    <row r="2718" spans="1:7" ht="15.75" customHeight="1" x14ac:dyDescent="0.25">
      <c r="A2718" s="124">
        <v>42103</v>
      </c>
      <c r="B2718" s="123">
        <v>14.4175</v>
      </c>
      <c r="C2718" s="123">
        <v>14.3475</v>
      </c>
      <c r="D2718" s="123">
        <v>14.8925</v>
      </c>
      <c r="E2718" s="123">
        <v>13.2875</v>
      </c>
      <c r="G2718" s="125">
        <v>4.8999999999999998E-3</v>
      </c>
    </row>
    <row r="2719" spans="1:7" ht="15.75" customHeight="1" x14ac:dyDescent="0.25">
      <c r="A2719" s="124">
        <v>42102</v>
      </c>
      <c r="B2719" s="123">
        <v>14.3475</v>
      </c>
      <c r="C2719" s="123">
        <v>14.25</v>
      </c>
      <c r="D2719" s="123">
        <v>14.695</v>
      </c>
      <c r="E2719" s="123">
        <v>13.35</v>
      </c>
      <c r="G2719" s="125">
        <v>6.7999999999999996E-3</v>
      </c>
    </row>
    <row r="2720" spans="1:7" ht="15.75" customHeight="1" x14ac:dyDescent="0.25">
      <c r="A2720" s="124">
        <v>42101</v>
      </c>
      <c r="B2720" s="123">
        <v>14.25</v>
      </c>
      <c r="C2720" s="123">
        <v>14.5725</v>
      </c>
      <c r="D2720" s="123">
        <v>14.895</v>
      </c>
      <c r="E2720" s="123">
        <v>13.98</v>
      </c>
      <c r="G2720" s="125">
        <v>-2.2100000000000002E-2</v>
      </c>
    </row>
    <row r="2721" spans="1:7" ht="15.75" customHeight="1" x14ac:dyDescent="0.25">
      <c r="A2721" s="124">
        <v>42100</v>
      </c>
      <c r="B2721" s="123">
        <v>14.5725</v>
      </c>
      <c r="C2721" s="123">
        <v>13.664999999999999</v>
      </c>
      <c r="D2721" s="123">
        <v>15.0525</v>
      </c>
      <c r="E2721" s="123">
        <v>13.595000000000001</v>
      </c>
      <c r="G2721" s="125">
        <v>6.6400000000000001E-2</v>
      </c>
    </row>
    <row r="2722" spans="1:7" ht="15.75" customHeight="1" x14ac:dyDescent="0.25">
      <c r="A2722" s="124">
        <v>42095</v>
      </c>
      <c r="B2722" s="123">
        <v>13.664999999999999</v>
      </c>
      <c r="C2722" s="123">
        <v>14.4925</v>
      </c>
      <c r="D2722" s="123">
        <v>14.682499999999999</v>
      </c>
      <c r="E2722" s="123">
        <v>13.565</v>
      </c>
      <c r="G2722" s="125">
        <v>-5.7099999999999998E-2</v>
      </c>
    </row>
    <row r="2723" spans="1:7" ht="15.75" customHeight="1" x14ac:dyDescent="0.25">
      <c r="A2723" s="124">
        <v>42094</v>
      </c>
      <c r="B2723" s="123">
        <v>14.4925</v>
      </c>
      <c r="C2723" s="123">
        <v>14.262499999999999</v>
      </c>
      <c r="D2723" s="123">
        <v>14.74</v>
      </c>
      <c r="E2723" s="123">
        <v>13.855</v>
      </c>
      <c r="G2723" s="125">
        <v>1.61E-2</v>
      </c>
    </row>
    <row r="2724" spans="1:7" ht="15.75" customHeight="1" x14ac:dyDescent="0.25">
      <c r="A2724" s="124">
        <v>42093</v>
      </c>
      <c r="B2724" s="123">
        <v>14.262499999999999</v>
      </c>
      <c r="C2724" s="123">
        <v>14.5</v>
      </c>
      <c r="D2724" s="123">
        <v>15.19</v>
      </c>
      <c r="E2724" s="123">
        <v>14.1075</v>
      </c>
      <c r="G2724" s="125">
        <v>-1.6400000000000001E-2</v>
      </c>
    </row>
    <row r="2725" spans="1:7" ht="15.75" customHeight="1" x14ac:dyDescent="0.25">
      <c r="A2725" s="124">
        <v>42090</v>
      </c>
      <c r="B2725" s="123">
        <v>14.5</v>
      </c>
      <c r="C2725" s="123">
        <v>15.1625</v>
      </c>
      <c r="D2725" s="123">
        <v>15.4025</v>
      </c>
      <c r="E2725" s="123">
        <v>14.37</v>
      </c>
      <c r="G2725" s="125">
        <v>-4.3700000000000003E-2</v>
      </c>
    </row>
    <row r="2726" spans="1:7" ht="15.75" customHeight="1" x14ac:dyDescent="0.25">
      <c r="A2726" s="124">
        <v>42089</v>
      </c>
      <c r="B2726" s="123">
        <v>15.1625</v>
      </c>
      <c r="C2726" s="123">
        <v>13.1425</v>
      </c>
      <c r="D2726" s="123">
        <v>15.6075</v>
      </c>
      <c r="E2726" s="123">
        <v>12.5175</v>
      </c>
      <c r="G2726" s="125">
        <v>0.1537</v>
      </c>
    </row>
    <row r="2727" spans="1:7" ht="15.75" customHeight="1" x14ac:dyDescent="0.25">
      <c r="A2727" s="124">
        <v>42088</v>
      </c>
      <c r="B2727" s="123">
        <v>13.1425</v>
      </c>
      <c r="C2727" s="123">
        <v>13.672499999999999</v>
      </c>
      <c r="D2727" s="123">
        <v>13.9475</v>
      </c>
      <c r="E2727" s="123">
        <v>12.36</v>
      </c>
      <c r="G2727" s="125">
        <v>-3.8800000000000001E-2</v>
      </c>
    </row>
    <row r="2728" spans="1:7" ht="15.75" customHeight="1" x14ac:dyDescent="0.25">
      <c r="A2728" s="124">
        <v>42087</v>
      </c>
      <c r="B2728" s="123">
        <v>13.672499999999999</v>
      </c>
      <c r="C2728" s="123">
        <v>14.27</v>
      </c>
      <c r="D2728" s="123">
        <v>14.49</v>
      </c>
      <c r="E2728" s="123">
        <v>12.452500000000001</v>
      </c>
      <c r="G2728" s="125">
        <v>-4.19E-2</v>
      </c>
    </row>
    <row r="2729" spans="1:7" ht="15.75" customHeight="1" x14ac:dyDescent="0.25">
      <c r="A2729" s="124">
        <v>42086</v>
      </c>
      <c r="B2729" s="123">
        <v>14.27</v>
      </c>
      <c r="C2729" s="123">
        <v>14.26</v>
      </c>
      <c r="D2729" s="123">
        <v>14.58</v>
      </c>
      <c r="E2729" s="123">
        <v>12.435</v>
      </c>
      <c r="G2729" s="125">
        <v>6.9999999999999999E-4</v>
      </c>
    </row>
    <row r="2730" spans="1:7" ht="15.75" customHeight="1" x14ac:dyDescent="0.25">
      <c r="A2730" s="124">
        <v>42083</v>
      </c>
      <c r="B2730" s="123">
        <v>14.26</v>
      </c>
      <c r="C2730" s="123">
        <v>15.1975</v>
      </c>
      <c r="D2730" s="123">
        <v>15.36</v>
      </c>
      <c r="E2730" s="123">
        <v>13.0825</v>
      </c>
      <c r="G2730" s="125">
        <v>-6.1699999999999998E-2</v>
      </c>
    </row>
    <row r="2731" spans="1:7" ht="15.75" customHeight="1" x14ac:dyDescent="0.25">
      <c r="A2731" s="124">
        <v>42082</v>
      </c>
      <c r="B2731" s="123">
        <v>15.1975</v>
      </c>
      <c r="C2731" s="123">
        <v>15.512499999999999</v>
      </c>
      <c r="D2731" s="123">
        <v>15.512499999999999</v>
      </c>
      <c r="E2731" s="123">
        <v>12.89</v>
      </c>
      <c r="G2731" s="125">
        <v>-2.0299999999999999E-2</v>
      </c>
    </row>
    <row r="2732" spans="1:7" ht="15.75" customHeight="1" x14ac:dyDescent="0.25">
      <c r="A2732" s="124">
        <v>42081</v>
      </c>
      <c r="B2732" s="123">
        <v>15.512499999999999</v>
      </c>
      <c r="C2732" s="123">
        <v>15.1275</v>
      </c>
      <c r="D2732" s="123">
        <v>15.702500000000001</v>
      </c>
      <c r="E2732" s="123">
        <v>13.7225</v>
      </c>
      <c r="G2732" s="125">
        <v>2.5499999999999998E-2</v>
      </c>
    </row>
    <row r="2733" spans="1:7" ht="15.75" customHeight="1" x14ac:dyDescent="0.25">
      <c r="A2733" s="124">
        <v>42080</v>
      </c>
      <c r="B2733" s="123">
        <v>15.1275</v>
      </c>
      <c r="C2733" s="123">
        <v>15.1775</v>
      </c>
      <c r="D2733" s="123">
        <v>15.4625</v>
      </c>
      <c r="E2733" s="123">
        <v>13.43</v>
      </c>
      <c r="G2733" s="125">
        <v>-3.3E-3</v>
      </c>
    </row>
    <row r="2734" spans="1:7" ht="15.75" customHeight="1" x14ac:dyDescent="0.25">
      <c r="A2734" s="124">
        <v>42079</v>
      </c>
      <c r="B2734" s="123">
        <v>15.1775</v>
      </c>
      <c r="C2734" s="123">
        <v>14.965</v>
      </c>
      <c r="D2734" s="123">
        <v>15.37</v>
      </c>
      <c r="E2734" s="123">
        <v>14.327500000000001</v>
      </c>
      <c r="G2734" s="125">
        <v>1.4200000000000001E-2</v>
      </c>
    </row>
    <row r="2735" spans="1:7" ht="15.75" customHeight="1" x14ac:dyDescent="0.25">
      <c r="A2735" s="124">
        <v>42076</v>
      </c>
      <c r="B2735" s="123">
        <v>14.965</v>
      </c>
      <c r="C2735" s="123">
        <v>14.75</v>
      </c>
      <c r="D2735" s="123">
        <v>15.234999999999999</v>
      </c>
      <c r="E2735" s="123">
        <v>13.45</v>
      </c>
      <c r="G2735" s="125">
        <v>1.46E-2</v>
      </c>
    </row>
    <row r="2736" spans="1:7" ht="15.75" customHeight="1" x14ac:dyDescent="0.25">
      <c r="A2736" s="124">
        <v>42075</v>
      </c>
      <c r="B2736" s="123">
        <v>14.75</v>
      </c>
      <c r="C2736" s="123">
        <v>15.13</v>
      </c>
      <c r="D2736" s="123">
        <v>15.13</v>
      </c>
      <c r="E2736" s="123">
        <v>13.782500000000001</v>
      </c>
      <c r="G2736" s="125">
        <v>-2.5100000000000001E-2</v>
      </c>
    </row>
    <row r="2737" spans="1:7" ht="15.75" customHeight="1" x14ac:dyDescent="0.25">
      <c r="A2737" s="124">
        <v>42074</v>
      </c>
      <c r="B2737" s="123">
        <v>15.13</v>
      </c>
      <c r="C2737" s="123">
        <v>15.532500000000001</v>
      </c>
      <c r="D2737" s="123">
        <v>15.61</v>
      </c>
      <c r="E2737" s="123">
        <v>14.244999999999999</v>
      </c>
      <c r="G2737" s="125">
        <v>-2.5899999999999999E-2</v>
      </c>
    </row>
    <row r="2738" spans="1:7" ht="15.75" customHeight="1" x14ac:dyDescent="0.25">
      <c r="A2738" s="124">
        <v>42073</v>
      </c>
      <c r="B2738" s="123">
        <v>15.532500000000001</v>
      </c>
      <c r="C2738" s="123">
        <v>15.8125</v>
      </c>
      <c r="D2738" s="123">
        <v>16.149999999999999</v>
      </c>
      <c r="E2738" s="123">
        <v>14.955</v>
      </c>
      <c r="G2738" s="125">
        <v>-1.77E-2</v>
      </c>
    </row>
    <row r="2739" spans="1:7" ht="15.75" customHeight="1" x14ac:dyDescent="0.25">
      <c r="A2739" s="124">
        <v>42072</v>
      </c>
      <c r="B2739" s="123">
        <v>15.8125</v>
      </c>
      <c r="C2739" s="123">
        <v>14.4375</v>
      </c>
      <c r="D2739" s="123">
        <v>16.0075</v>
      </c>
      <c r="E2739" s="123">
        <v>13.315</v>
      </c>
      <c r="G2739" s="125">
        <v>9.5200000000000007E-2</v>
      </c>
    </row>
    <row r="2740" spans="1:7" ht="15.75" customHeight="1" x14ac:dyDescent="0.25">
      <c r="A2740" s="124">
        <v>42068</v>
      </c>
      <c r="B2740" s="123">
        <v>14.4375</v>
      </c>
      <c r="C2740" s="123">
        <v>15.1975</v>
      </c>
      <c r="D2740" s="123">
        <v>15.2475</v>
      </c>
      <c r="E2740" s="123">
        <v>13.97</v>
      </c>
      <c r="G2740" s="125">
        <v>-0.05</v>
      </c>
    </row>
    <row r="2741" spans="1:7" ht="15.75" customHeight="1" x14ac:dyDescent="0.25">
      <c r="A2741" s="124">
        <v>42067</v>
      </c>
      <c r="B2741" s="123">
        <v>15.1975</v>
      </c>
      <c r="C2741" s="123">
        <v>15.4925</v>
      </c>
      <c r="D2741" s="123">
        <v>15.4925</v>
      </c>
      <c r="E2741" s="123">
        <v>14.297499999999999</v>
      </c>
      <c r="G2741" s="125">
        <v>-1.9E-2</v>
      </c>
    </row>
    <row r="2742" spans="1:7" ht="15.75" customHeight="1" x14ac:dyDescent="0.25">
      <c r="A2742" s="124">
        <v>42066</v>
      </c>
      <c r="B2742" s="123">
        <v>15.4925</v>
      </c>
      <c r="C2742" s="123">
        <v>15.8475</v>
      </c>
      <c r="D2742" s="123">
        <v>15.9475</v>
      </c>
      <c r="E2742" s="123">
        <v>14.98</v>
      </c>
      <c r="G2742" s="125">
        <v>-2.24E-2</v>
      </c>
    </row>
    <row r="2743" spans="1:7" ht="15.75" customHeight="1" x14ac:dyDescent="0.25">
      <c r="A2743" s="124">
        <v>42065</v>
      </c>
      <c r="B2743" s="123">
        <v>15.8475</v>
      </c>
      <c r="C2743" s="123">
        <v>16.97</v>
      </c>
      <c r="D2743" s="123">
        <v>16.97</v>
      </c>
      <c r="E2743" s="123">
        <v>15.7425</v>
      </c>
      <c r="G2743" s="125">
        <v>-6.6100000000000006E-2</v>
      </c>
    </row>
    <row r="2744" spans="1:7" ht="15.75" customHeight="1" x14ac:dyDescent="0.25">
      <c r="A2744" s="124">
        <v>42063</v>
      </c>
      <c r="B2744" s="123">
        <v>16.97</v>
      </c>
      <c r="C2744" s="123">
        <v>19.57</v>
      </c>
      <c r="D2744" s="123">
        <v>19.57</v>
      </c>
      <c r="E2744" s="123">
        <v>16.692499999999999</v>
      </c>
      <c r="G2744" s="125">
        <v>-0.13289999999999999</v>
      </c>
    </row>
    <row r="2745" spans="1:7" ht="15.75" customHeight="1" x14ac:dyDescent="0.25">
      <c r="A2745" s="124">
        <v>42062</v>
      </c>
      <c r="B2745" s="123">
        <v>19.57</v>
      </c>
      <c r="C2745" s="123">
        <v>20.58</v>
      </c>
      <c r="D2745" s="123">
        <v>20.58</v>
      </c>
      <c r="E2745" s="123">
        <v>19.3</v>
      </c>
      <c r="G2745" s="125">
        <v>-4.9099999999999998E-2</v>
      </c>
    </row>
    <row r="2746" spans="1:7" ht="15.75" customHeight="1" x14ac:dyDescent="0.25">
      <c r="A2746" s="124">
        <v>42061</v>
      </c>
      <c r="B2746" s="123">
        <v>20.58</v>
      </c>
      <c r="C2746" s="123">
        <v>20.774999999999999</v>
      </c>
      <c r="D2746" s="123">
        <v>21.234999999999999</v>
      </c>
      <c r="E2746" s="123">
        <v>19.942499999999999</v>
      </c>
      <c r="G2746" s="125">
        <v>-9.4000000000000004E-3</v>
      </c>
    </row>
    <row r="2747" spans="1:7" ht="15.75" customHeight="1" x14ac:dyDescent="0.25">
      <c r="A2747" s="124">
        <v>42060</v>
      </c>
      <c r="B2747" s="123">
        <v>20.774999999999999</v>
      </c>
      <c r="C2747" s="123">
        <v>21.55</v>
      </c>
      <c r="D2747" s="123">
        <v>21.55</v>
      </c>
      <c r="E2747" s="123">
        <v>20.215</v>
      </c>
      <c r="G2747" s="125">
        <v>-3.5999999999999997E-2</v>
      </c>
    </row>
    <row r="2748" spans="1:7" ht="15.75" customHeight="1" x14ac:dyDescent="0.25">
      <c r="A2748" s="124">
        <v>42059</v>
      </c>
      <c r="B2748" s="123">
        <v>21.55</v>
      </c>
      <c r="C2748" s="123">
        <v>21.6325</v>
      </c>
      <c r="D2748" s="123">
        <v>22.067499999999999</v>
      </c>
      <c r="E2748" s="123">
        <v>20.9175</v>
      </c>
      <c r="G2748" s="125">
        <v>-3.8E-3</v>
      </c>
    </row>
    <row r="2749" spans="1:7" ht="15.75" customHeight="1" x14ac:dyDescent="0.25">
      <c r="A2749" s="124">
        <v>42058</v>
      </c>
      <c r="B2749" s="123">
        <v>21.6325</v>
      </c>
      <c r="C2749" s="123">
        <v>21.267499999999998</v>
      </c>
      <c r="D2749" s="123">
        <v>22.02</v>
      </c>
      <c r="E2749" s="123">
        <v>19.405000000000001</v>
      </c>
      <c r="G2749" s="125">
        <v>1.72E-2</v>
      </c>
    </row>
    <row r="2750" spans="1:7" ht="15.75" customHeight="1" x14ac:dyDescent="0.25">
      <c r="A2750" s="124">
        <v>42055</v>
      </c>
      <c r="B2750" s="123">
        <v>21.267499999999998</v>
      </c>
      <c r="C2750" s="123">
        <v>20.397500000000001</v>
      </c>
      <c r="D2750" s="123">
        <v>21.267499999999998</v>
      </c>
      <c r="E2750" s="123">
        <v>19.234999999999999</v>
      </c>
      <c r="G2750" s="125">
        <v>4.2700000000000002E-2</v>
      </c>
    </row>
    <row r="2751" spans="1:7" ht="15.75" customHeight="1" x14ac:dyDescent="0.25">
      <c r="A2751" s="124">
        <v>42054</v>
      </c>
      <c r="B2751" s="123">
        <v>20.397500000000001</v>
      </c>
      <c r="C2751" s="123">
        <v>20.912500000000001</v>
      </c>
      <c r="D2751" s="123">
        <v>21.907499999999999</v>
      </c>
      <c r="E2751" s="123">
        <v>19.4025</v>
      </c>
      <c r="G2751" s="125">
        <v>-2.46E-2</v>
      </c>
    </row>
    <row r="2752" spans="1:7" ht="15.75" customHeight="1" x14ac:dyDescent="0.25">
      <c r="A2752" s="124">
        <v>42053</v>
      </c>
      <c r="B2752" s="123">
        <v>20.912500000000001</v>
      </c>
      <c r="C2752" s="123">
        <v>20.824999999999999</v>
      </c>
      <c r="D2752" s="123">
        <v>21.647500000000001</v>
      </c>
      <c r="E2752" s="123">
        <v>18.6525</v>
      </c>
      <c r="G2752" s="125">
        <v>4.1999999999999997E-3</v>
      </c>
    </row>
    <row r="2753" spans="1:7" ht="15.75" customHeight="1" x14ac:dyDescent="0.25">
      <c r="A2753" s="124">
        <v>42051</v>
      </c>
      <c r="B2753" s="123">
        <v>20.824999999999999</v>
      </c>
      <c r="C2753" s="123">
        <v>20.102499999999999</v>
      </c>
      <c r="D2753" s="123">
        <v>21.1175</v>
      </c>
      <c r="E2753" s="123">
        <v>17.475000000000001</v>
      </c>
      <c r="G2753" s="125">
        <v>3.5900000000000001E-2</v>
      </c>
    </row>
    <row r="2754" spans="1:7" ht="15.75" customHeight="1" x14ac:dyDescent="0.25">
      <c r="A2754" s="124">
        <v>42048</v>
      </c>
      <c r="B2754" s="123">
        <v>20.102499999999999</v>
      </c>
      <c r="C2754" s="123">
        <v>20.157499999999999</v>
      </c>
      <c r="D2754" s="123">
        <v>20.447500000000002</v>
      </c>
      <c r="E2754" s="123">
        <v>16.98</v>
      </c>
      <c r="G2754" s="125">
        <v>-2.7000000000000001E-3</v>
      </c>
    </row>
    <row r="2755" spans="1:7" ht="15.75" customHeight="1" x14ac:dyDescent="0.25">
      <c r="A2755" s="124">
        <v>42047</v>
      </c>
      <c r="B2755" s="123">
        <v>20.157499999999999</v>
      </c>
      <c r="C2755" s="123">
        <v>20.502500000000001</v>
      </c>
      <c r="D2755" s="123">
        <v>20.96</v>
      </c>
      <c r="E2755" s="123">
        <v>17.93</v>
      </c>
      <c r="G2755" s="125">
        <v>-1.6799999999999999E-2</v>
      </c>
    </row>
    <row r="2756" spans="1:7" ht="15.75" customHeight="1" x14ac:dyDescent="0.25">
      <c r="A2756" s="124">
        <v>42046</v>
      </c>
      <c r="B2756" s="123">
        <v>20.502500000000001</v>
      </c>
      <c r="C2756" s="123">
        <v>21.192499999999999</v>
      </c>
      <c r="D2756" s="123">
        <v>21.5075</v>
      </c>
      <c r="E2756" s="123">
        <v>18.535</v>
      </c>
      <c r="G2756" s="125">
        <v>-3.2599999999999997E-2</v>
      </c>
    </row>
    <row r="2757" spans="1:7" ht="15.75" customHeight="1" x14ac:dyDescent="0.25">
      <c r="A2757" s="124">
        <v>42045</v>
      </c>
      <c r="B2757" s="123">
        <v>21.192499999999999</v>
      </c>
      <c r="C2757" s="123">
        <v>22.015000000000001</v>
      </c>
      <c r="D2757" s="123">
        <v>22.015000000000001</v>
      </c>
      <c r="E2757" s="123">
        <v>19.850000000000001</v>
      </c>
      <c r="G2757" s="125">
        <v>-3.7400000000000003E-2</v>
      </c>
    </row>
    <row r="2758" spans="1:7" ht="15.75" customHeight="1" x14ac:dyDescent="0.25">
      <c r="A2758" s="124">
        <v>42044</v>
      </c>
      <c r="B2758" s="123">
        <v>22.015000000000001</v>
      </c>
      <c r="C2758" s="123">
        <v>20.684999999999999</v>
      </c>
      <c r="D2758" s="123">
        <v>22.122499999999999</v>
      </c>
      <c r="E2758" s="123">
        <v>18.587499999999999</v>
      </c>
      <c r="G2758" s="125">
        <v>6.4299999999999996E-2</v>
      </c>
    </row>
    <row r="2759" spans="1:7" ht="15.75" customHeight="1" x14ac:dyDescent="0.25">
      <c r="A2759" s="124">
        <v>42041</v>
      </c>
      <c r="B2759" s="123">
        <v>20.684999999999999</v>
      </c>
      <c r="C2759" s="123">
        <v>20.614999999999998</v>
      </c>
      <c r="D2759" s="123">
        <v>21.24</v>
      </c>
      <c r="E2759" s="123">
        <v>18.72</v>
      </c>
      <c r="G2759" s="125">
        <v>3.3999999999999998E-3</v>
      </c>
    </row>
    <row r="2760" spans="1:7" ht="15.75" customHeight="1" x14ac:dyDescent="0.25">
      <c r="A2760" s="124">
        <v>42040</v>
      </c>
      <c r="B2760" s="123">
        <v>20.614999999999998</v>
      </c>
      <c r="C2760" s="123">
        <v>20.05</v>
      </c>
      <c r="D2760" s="123">
        <v>20.89</v>
      </c>
      <c r="E2760" s="123">
        <v>18.260000000000002</v>
      </c>
      <c r="G2760" s="125">
        <v>2.8199999999999999E-2</v>
      </c>
    </row>
    <row r="2761" spans="1:7" ht="15.75" customHeight="1" x14ac:dyDescent="0.25">
      <c r="A2761" s="124">
        <v>42039</v>
      </c>
      <c r="B2761" s="123">
        <v>20.05</v>
      </c>
      <c r="C2761" s="123">
        <v>19.807500000000001</v>
      </c>
      <c r="D2761" s="123">
        <v>20.2925</v>
      </c>
      <c r="E2761" s="123">
        <v>17.9725</v>
      </c>
      <c r="G2761" s="125">
        <v>1.2200000000000001E-2</v>
      </c>
    </row>
    <row r="2762" spans="1:7" ht="15.75" customHeight="1" x14ac:dyDescent="0.25">
      <c r="A2762" s="124">
        <v>42038</v>
      </c>
      <c r="B2762" s="123">
        <v>19.807500000000001</v>
      </c>
      <c r="C2762" s="123">
        <v>20.405000000000001</v>
      </c>
      <c r="D2762" s="123">
        <v>20.48</v>
      </c>
      <c r="E2762" s="123">
        <v>19.002500000000001</v>
      </c>
      <c r="G2762" s="125">
        <v>-2.93E-2</v>
      </c>
    </row>
    <row r="2763" spans="1:7" ht="15.75" customHeight="1" x14ac:dyDescent="0.25">
      <c r="A2763" s="124">
        <v>42037</v>
      </c>
      <c r="B2763" s="123">
        <v>20.405000000000001</v>
      </c>
      <c r="C2763" s="123">
        <v>20.172499999999999</v>
      </c>
      <c r="D2763" s="123">
        <v>21.364999999999998</v>
      </c>
      <c r="E2763" s="123">
        <v>19.855</v>
      </c>
      <c r="G2763" s="125">
        <v>1.15E-2</v>
      </c>
    </row>
    <row r="2764" spans="1:7" ht="15.75" customHeight="1" x14ac:dyDescent="0.25">
      <c r="A2764" s="124">
        <v>42034</v>
      </c>
      <c r="B2764" s="123">
        <v>20.172499999999999</v>
      </c>
      <c r="C2764" s="123">
        <v>19.432500000000001</v>
      </c>
      <c r="D2764" s="123">
        <v>21.21</v>
      </c>
      <c r="E2764" s="123">
        <v>18.324999999999999</v>
      </c>
      <c r="G2764" s="125">
        <v>3.8100000000000002E-2</v>
      </c>
    </row>
    <row r="2765" spans="1:7" ht="15.75" customHeight="1" x14ac:dyDescent="0.25">
      <c r="A2765" s="124">
        <v>42033</v>
      </c>
      <c r="B2765" s="123">
        <v>19.432500000000001</v>
      </c>
      <c r="C2765" s="123">
        <v>19.77</v>
      </c>
      <c r="D2765" s="123">
        <v>20.567499999999999</v>
      </c>
      <c r="E2765" s="123">
        <v>17.702500000000001</v>
      </c>
      <c r="G2765" s="125">
        <v>-1.7100000000000001E-2</v>
      </c>
    </row>
    <row r="2766" spans="1:7" ht="15.75" customHeight="1" x14ac:dyDescent="0.25">
      <c r="A2766" s="124">
        <v>42032</v>
      </c>
      <c r="B2766" s="123">
        <v>19.77</v>
      </c>
      <c r="C2766" s="123">
        <v>18.085000000000001</v>
      </c>
      <c r="D2766" s="123">
        <v>20.145</v>
      </c>
      <c r="E2766" s="123">
        <v>17.62</v>
      </c>
      <c r="G2766" s="125">
        <v>9.3200000000000005E-2</v>
      </c>
    </row>
    <row r="2767" spans="1:7" ht="15.75" customHeight="1" x14ac:dyDescent="0.25">
      <c r="A2767" s="124">
        <v>42031</v>
      </c>
      <c r="B2767" s="123">
        <v>18.085000000000001</v>
      </c>
      <c r="C2767" s="123">
        <v>17.885000000000002</v>
      </c>
      <c r="D2767" s="123">
        <v>18.684999999999999</v>
      </c>
      <c r="E2767" s="123">
        <v>16.7775</v>
      </c>
      <c r="G2767" s="125">
        <v>1.12E-2</v>
      </c>
    </row>
    <row r="2768" spans="1:7" ht="15.75" customHeight="1" x14ac:dyDescent="0.25">
      <c r="A2768" s="124">
        <v>42027</v>
      </c>
      <c r="B2768" s="123">
        <v>17.885000000000002</v>
      </c>
      <c r="C2768" s="123">
        <v>18.565000000000001</v>
      </c>
      <c r="D2768" s="123">
        <v>18.739999999999998</v>
      </c>
      <c r="E2768" s="123">
        <v>13.46</v>
      </c>
      <c r="G2768" s="125">
        <v>-3.6600000000000001E-2</v>
      </c>
    </row>
    <row r="2769" spans="1:7" ht="15.75" customHeight="1" x14ac:dyDescent="0.25">
      <c r="A2769" s="124">
        <v>42026</v>
      </c>
      <c r="B2769" s="123">
        <v>18.565000000000001</v>
      </c>
      <c r="C2769" s="123">
        <v>17.712499999999999</v>
      </c>
      <c r="D2769" s="123">
        <v>18.762499999999999</v>
      </c>
      <c r="E2769" s="123">
        <v>14.205</v>
      </c>
      <c r="G2769" s="125">
        <v>4.8099999999999997E-2</v>
      </c>
    </row>
    <row r="2770" spans="1:7" ht="15.75" customHeight="1" x14ac:dyDescent="0.25">
      <c r="A2770" s="124">
        <v>42025</v>
      </c>
      <c r="B2770" s="123">
        <v>17.712499999999999</v>
      </c>
      <c r="C2770" s="123">
        <v>17.272500000000001</v>
      </c>
      <c r="D2770" s="123">
        <v>18.142499999999998</v>
      </c>
      <c r="E2770" s="123">
        <v>14.33</v>
      </c>
      <c r="G2770" s="125">
        <v>2.5499999999999998E-2</v>
      </c>
    </row>
    <row r="2771" spans="1:7" ht="15.75" customHeight="1" x14ac:dyDescent="0.25">
      <c r="A2771" s="124">
        <v>42024</v>
      </c>
      <c r="B2771" s="123">
        <v>17.272500000000001</v>
      </c>
      <c r="C2771" s="123">
        <v>17.649999999999999</v>
      </c>
      <c r="D2771" s="123">
        <v>17.649999999999999</v>
      </c>
      <c r="E2771" s="123">
        <v>15.715</v>
      </c>
      <c r="G2771" s="125">
        <v>-2.1399999999999999E-2</v>
      </c>
    </row>
    <row r="2772" spans="1:7" ht="15.75" customHeight="1" x14ac:dyDescent="0.25">
      <c r="A2772" s="124">
        <v>42023</v>
      </c>
      <c r="B2772" s="123">
        <v>17.649999999999999</v>
      </c>
      <c r="C2772" s="123">
        <v>17.274999999999999</v>
      </c>
      <c r="D2772" s="123">
        <v>18.29</v>
      </c>
      <c r="E2772" s="123">
        <v>14.555</v>
      </c>
      <c r="G2772" s="125">
        <v>2.1700000000000001E-2</v>
      </c>
    </row>
    <row r="2773" spans="1:7" ht="15.75" customHeight="1" x14ac:dyDescent="0.25">
      <c r="A2773" s="124">
        <v>42020</v>
      </c>
      <c r="B2773" s="123">
        <v>17.274999999999999</v>
      </c>
      <c r="C2773" s="123">
        <v>16.16</v>
      </c>
      <c r="D2773" s="123">
        <v>17.497499999999999</v>
      </c>
      <c r="E2773" s="123">
        <v>14.86</v>
      </c>
      <c r="G2773" s="125">
        <v>6.9000000000000006E-2</v>
      </c>
    </row>
    <row r="2774" spans="1:7" ht="15.75" customHeight="1" x14ac:dyDescent="0.25">
      <c r="A2774" s="124">
        <v>42019</v>
      </c>
      <c r="B2774" s="123">
        <v>16.16</v>
      </c>
      <c r="C2774" s="123">
        <v>17.247499999999999</v>
      </c>
      <c r="D2774" s="123">
        <v>17.247499999999999</v>
      </c>
      <c r="E2774" s="123">
        <v>13.824999999999999</v>
      </c>
      <c r="G2774" s="125">
        <v>-6.3100000000000003E-2</v>
      </c>
    </row>
    <row r="2775" spans="1:7" ht="15.75" customHeight="1" x14ac:dyDescent="0.25">
      <c r="A2775" s="124">
        <v>42018</v>
      </c>
      <c r="B2775" s="123">
        <v>17.247499999999999</v>
      </c>
      <c r="C2775" s="123">
        <v>16.482500000000002</v>
      </c>
      <c r="D2775" s="123">
        <v>17.795000000000002</v>
      </c>
      <c r="E2775" s="123">
        <v>14.66</v>
      </c>
      <c r="G2775" s="125">
        <v>4.6399999999999997E-2</v>
      </c>
    </row>
    <row r="2776" spans="1:7" ht="15.75" customHeight="1" x14ac:dyDescent="0.25">
      <c r="A2776" s="124">
        <v>42017</v>
      </c>
      <c r="B2776" s="123">
        <v>16.482500000000002</v>
      </c>
      <c r="C2776" s="123">
        <v>16.11</v>
      </c>
      <c r="D2776" s="123">
        <v>16.809999999999999</v>
      </c>
      <c r="E2776" s="123">
        <v>14.5725</v>
      </c>
      <c r="G2776" s="125">
        <v>2.3099999999999999E-2</v>
      </c>
    </row>
    <row r="2777" spans="1:7" ht="15.75" customHeight="1" x14ac:dyDescent="0.25">
      <c r="A2777" s="124">
        <v>42016</v>
      </c>
      <c r="B2777" s="123">
        <v>16.11</v>
      </c>
      <c r="C2777" s="123">
        <v>15.955</v>
      </c>
      <c r="D2777" s="123">
        <v>17.547499999999999</v>
      </c>
      <c r="E2777" s="123">
        <v>14.3725</v>
      </c>
      <c r="G2777" s="125">
        <v>9.7000000000000003E-3</v>
      </c>
    </row>
    <row r="2778" spans="1:7" ht="15.75" customHeight="1" x14ac:dyDescent="0.25">
      <c r="A2778" s="124">
        <v>42013</v>
      </c>
      <c r="B2778" s="123">
        <v>15.955</v>
      </c>
      <c r="C2778" s="123">
        <v>16.4725</v>
      </c>
      <c r="D2778" s="123">
        <v>16.907499999999999</v>
      </c>
      <c r="E2778" s="123">
        <v>14.4625</v>
      </c>
      <c r="G2778" s="125">
        <v>-3.1399999999999997E-2</v>
      </c>
    </row>
    <row r="2779" spans="1:7" ht="15.75" customHeight="1" x14ac:dyDescent="0.25">
      <c r="A2779" s="124">
        <v>42012</v>
      </c>
      <c r="B2779" s="123">
        <v>16.4725</v>
      </c>
      <c r="C2779" s="123">
        <v>18.14</v>
      </c>
      <c r="D2779" s="123">
        <v>18.14</v>
      </c>
      <c r="E2779" s="123">
        <v>15.3825</v>
      </c>
      <c r="G2779" s="125">
        <v>-9.1899999999999996E-2</v>
      </c>
    </row>
    <row r="2780" spans="1:7" ht="15.75" customHeight="1" x14ac:dyDescent="0.25">
      <c r="A2780" s="124">
        <v>42011</v>
      </c>
      <c r="B2780" s="123">
        <v>18.14</v>
      </c>
      <c r="C2780" s="123">
        <v>17.420000000000002</v>
      </c>
      <c r="D2780" s="123">
        <v>19.07</v>
      </c>
      <c r="E2780" s="123">
        <v>16.502500000000001</v>
      </c>
      <c r="G2780" s="125">
        <v>4.1300000000000003E-2</v>
      </c>
    </row>
    <row r="2781" spans="1:7" ht="15.75" customHeight="1" x14ac:dyDescent="0.25">
      <c r="A2781" s="124">
        <v>42010</v>
      </c>
      <c r="B2781" s="123">
        <v>17.420000000000002</v>
      </c>
      <c r="C2781" s="123">
        <v>14.1525</v>
      </c>
      <c r="D2781" s="123">
        <v>17.87</v>
      </c>
      <c r="E2781" s="123">
        <v>13.4575</v>
      </c>
      <c r="G2781" s="125">
        <v>0.23089999999999999</v>
      </c>
    </row>
    <row r="2782" spans="1:7" ht="15.75" customHeight="1" x14ac:dyDescent="0.25">
      <c r="A2782" s="124">
        <v>42009</v>
      </c>
      <c r="B2782" s="123">
        <v>14.1525</v>
      </c>
      <c r="C2782" s="123">
        <v>13.795</v>
      </c>
      <c r="D2782" s="123">
        <v>14.404999999999999</v>
      </c>
      <c r="E2782" s="123">
        <v>13.1525</v>
      </c>
      <c r="G2782" s="125">
        <v>2.5899999999999999E-2</v>
      </c>
    </row>
    <row r="2783" spans="1:7" ht="15.75" customHeight="1" x14ac:dyDescent="0.25">
      <c r="A2783" s="124">
        <v>42006</v>
      </c>
      <c r="B2783" s="123">
        <v>13.795</v>
      </c>
      <c r="C2783" s="123">
        <v>15.025</v>
      </c>
      <c r="D2783" s="123">
        <v>15.025</v>
      </c>
      <c r="E2783" s="123">
        <v>13.4825</v>
      </c>
      <c r="G2783" s="125">
        <v>-8.1900000000000001E-2</v>
      </c>
    </row>
    <row r="2784" spans="1:7" ht="15.75" customHeight="1" x14ac:dyDescent="0.25">
      <c r="A2784" s="124">
        <v>42005</v>
      </c>
      <c r="B2784" s="123">
        <v>15.025</v>
      </c>
      <c r="C2784" s="123">
        <v>15.12</v>
      </c>
      <c r="D2784" s="123">
        <v>15.5075</v>
      </c>
      <c r="E2784" s="123">
        <v>14.755000000000001</v>
      </c>
      <c r="G2784" s="125">
        <v>-6.3E-3</v>
      </c>
    </row>
    <row r="2785" spans="1:7" ht="15.75" customHeight="1" x14ac:dyDescent="0.25">
      <c r="A2785" s="124">
        <v>42004</v>
      </c>
      <c r="B2785" s="123">
        <v>15.12</v>
      </c>
      <c r="C2785" s="123">
        <v>14.862500000000001</v>
      </c>
      <c r="D2785" s="123">
        <v>15.4025</v>
      </c>
      <c r="E2785" s="123">
        <v>14.602499999999999</v>
      </c>
      <c r="G2785" s="125">
        <v>1.7299999999999999E-2</v>
      </c>
    </row>
    <row r="2786" spans="1:7" ht="15.75" customHeight="1" x14ac:dyDescent="0.25">
      <c r="A2786" s="124">
        <v>42003</v>
      </c>
      <c r="B2786" s="123">
        <v>14.862500000000001</v>
      </c>
      <c r="C2786" s="123">
        <v>14.5825</v>
      </c>
      <c r="D2786" s="123">
        <v>15.2225</v>
      </c>
      <c r="E2786" s="123">
        <v>14.1425</v>
      </c>
      <c r="G2786" s="125">
        <v>1.9199999999999998E-2</v>
      </c>
    </row>
    <row r="2787" spans="1:7" ht="15.75" customHeight="1" x14ac:dyDescent="0.25">
      <c r="A2787" s="124">
        <v>42002</v>
      </c>
      <c r="B2787" s="123">
        <v>14.5825</v>
      </c>
      <c r="C2787" s="123">
        <v>14.645</v>
      </c>
      <c r="D2787" s="123">
        <v>15.0425</v>
      </c>
      <c r="E2787" s="123">
        <v>14.217499999999999</v>
      </c>
      <c r="G2787" s="125">
        <v>-4.3E-3</v>
      </c>
    </row>
    <row r="2788" spans="1:7" ht="15.75" customHeight="1" x14ac:dyDescent="0.25">
      <c r="A2788" s="124">
        <v>41999</v>
      </c>
      <c r="B2788" s="123">
        <v>14.645</v>
      </c>
      <c r="C2788" s="123">
        <v>15.07</v>
      </c>
      <c r="D2788" s="123">
        <v>16.355</v>
      </c>
      <c r="E2788" s="123">
        <v>14.397500000000001</v>
      </c>
      <c r="G2788" s="125">
        <v>-2.8199999999999999E-2</v>
      </c>
    </row>
    <row r="2789" spans="1:7" ht="15.75" customHeight="1" x14ac:dyDescent="0.25">
      <c r="A2789" s="124">
        <v>41997</v>
      </c>
      <c r="B2789" s="123">
        <v>15.07</v>
      </c>
      <c r="C2789" s="123">
        <v>15.297499999999999</v>
      </c>
      <c r="D2789" s="123">
        <v>15.612500000000001</v>
      </c>
      <c r="E2789" s="123">
        <v>14.3</v>
      </c>
      <c r="G2789" s="125">
        <v>-1.49E-2</v>
      </c>
    </row>
    <row r="2790" spans="1:7" ht="15.75" customHeight="1" x14ac:dyDescent="0.25">
      <c r="A2790" s="124">
        <v>41996</v>
      </c>
      <c r="B2790" s="123">
        <v>15.297499999999999</v>
      </c>
      <c r="C2790" s="123">
        <v>14.21</v>
      </c>
      <c r="D2790" s="123">
        <v>16.114999999999998</v>
      </c>
      <c r="E2790" s="123">
        <v>13.547499999999999</v>
      </c>
      <c r="G2790" s="125">
        <v>7.6499999999999999E-2</v>
      </c>
    </row>
    <row r="2791" spans="1:7" ht="15.75" customHeight="1" x14ac:dyDescent="0.25">
      <c r="A2791" s="124">
        <v>41995</v>
      </c>
      <c r="B2791" s="123">
        <v>14.21</v>
      </c>
      <c r="C2791" s="123">
        <v>14.51</v>
      </c>
      <c r="D2791" s="123">
        <v>15.577500000000001</v>
      </c>
      <c r="E2791" s="123">
        <v>14.022500000000001</v>
      </c>
      <c r="G2791" s="125">
        <v>-2.07E-2</v>
      </c>
    </row>
    <row r="2792" spans="1:7" ht="15.75" customHeight="1" x14ac:dyDescent="0.25">
      <c r="A2792" s="124">
        <v>41992</v>
      </c>
      <c r="B2792" s="123">
        <v>14.51</v>
      </c>
      <c r="C2792" s="123">
        <v>14.5975</v>
      </c>
      <c r="D2792" s="123">
        <v>14.775</v>
      </c>
      <c r="E2792" s="123">
        <v>11.845000000000001</v>
      </c>
      <c r="G2792" s="125">
        <v>-6.0000000000000001E-3</v>
      </c>
    </row>
    <row r="2793" spans="1:7" ht="15.75" customHeight="1" x14ac:dyDescent="0.25">
      <c r="A2793" s="124">
        <v>41991</v>
      </c>
      <c r="B2793" s="123">
        <v>14.5975</v>
      </c>
      <c r="C2793" s="123">
        <v>16.925000000000001</v>
      </c>
      <c r="D2793" s="123">
        <v>16.925000000000001</v>
      </c>
      <c r="E2793" s="123">
        <v>13.9725</v>
      </c>
      <c r="G2793" s="125">
        <v>-0.13750000000000001</v>
      </c>
    </row>
    <row r="2794" spans="1:7" ht="15.75" customHeight="1" x14ac:dyDescent="0.25">
      <c r="A2794" s="124">
        <v>41990</v>
      </c>
      <c r="B2794" s="123">
        <v>16.925000000000001</v>
      </c>
      <c r="C2794" s="123">
        <v>16.307500000000001</v>
      </c>
      <c r="D2794" s="123">
        <v>19.0625</v>
      </c>
      <c r="E2794" s="123">
        <v>14.195</v>
      </c>
      <c r="G2794" s="125">
        <v>3.7900000000000003E-2</v>
      </c>
    </row>
    <row r="2795" spans="1:7" ht="15.75" customHeight="1" x14ac:dyDescent="0.25">
      <c r="A2795" s="124">
        <v>41989</v>
      </c>
      <c r="B2795" s="123">
        <v>16.307500000000001</v>
      </c>
      <c r="C2795" s="123">
        <v>14.02</v>
      </c>
      <c r="D2795" s="123">
        <v>16.555</v>
      </c>
      <c r="E2795" s="123">
        <v>12.5725</v>
      </c>
      <c r="G2795" s="125">
        <v>0.16320000000000001</v>
      </c>
    </row>
    <row r="2796" spans="1:7" ht="15.75" customHeight="1" x14ac:dyDescent="0.25">
      <c r="A2796" s="124">
        <v>41988</v>
      </c>
      <c r="B2796" s="123">
        <v>14.02</v>
      </c>
      <c r="C2796" s="123">
        <v>13.7525</v>
      </c>
      <c r="D2796" s="123">
        <v>14.327500000000001</v>
      </c>
      <c r="E2796" s="123">
        <v>12.565</v>
      </c>
      <c r="G2796" s="125">
        <v>1.95E-2</v>
      </c>
    </row>
    <row r="2797" spans="1:7" ht="15.75" customHeight="1" x14ac:dyDescent="0.25">
      <c r="A2797" s="124">
        <v>41985</v>
      </c>
      <c r="B2797" s="123">
        <v>13.7525</v>
      </c>
      <c r="C2797" s="123">
        <v>12.772500000000001</v>
      </c>
      <c r="D2797" s="123">
        <v>13.91</v>
      </c>
      <c r="E2797" s="123">
        <v>11.532500000000001</v>
      </c>
      <c r="G2797" s="125">
        <v>7.6700000000000004E-2</v>
      </c>
    </row>
    <row r="2798" spans="1:7" ht="15.75" customHeight="1" x14ac:dyDescent="0.25">
      <c r="A2798" s="124">
        <v>41984</v>
      </c>
      <c r="B2798" s="123">
        <v>12.772500000000001</v>
      </c>
      <c r="C2798" s="123">
        <v>12.2425</v>
      </c>
      <c r="D2798" s="123">
        <v>12.9025</v>
      </c>
      <c r="E2798" s="123">
        <v>11.1875</v>
      </c>
      <c r="G2798" s="125">
        <v>4.3299999999999998E-2</v>
      </c>
    </row>
    <row r="2799" spans="1:7" ht="15.75" customHeight="1" x14ac:dyDescent="0.25">
      <c r="A2799" s="124">
        <v>41983</v>
      </c>
      <c r="B2799" s="123">
        <v>12.2425</v>
      </c>
      <c r="C2799" s="123">
        <v>12.494999999999999</v>
      </c>
      <c r="D2799" s="123">
        <v>12.965</v>
      </c>
      <c r="E2799" s="123">
        <v>11.5725</v>
      </c>
      <c r="G2799" s="125">
        <v>-2.0199999999999999E-2</v>
      </c>
    </row>
    <row r="2800" spans="1:7" ht="15.75" customHeight="1" x14ac:dyDescent="0.25">
      <c r="A2800" s="124">
        <v>41982</v>
      </c>
      <c r="B2800" s="123">
        <v>12.494999999999999</v>
      </c>
      <c r="C2800" s="123">
        <v>12.2075</v>
      </c>
      <c r="D2800" s="123">
        <v>13.0825</v>
      </c>
      <c r="E2800" s="123">
        <v>10.8225</v>
      </c>
      <c r="G2800" s="125">
        <v>2.3599999999999999E-2</v>
      </c>
    </row>
    <row r="2801" spans="1:7" ht="15.75" customHeight="1" x14ac:dyDescent="0.25">
      <c r="A2801" s="124">
        <v>41981</v>
      </c>
      <c r="B2801" s="123">
        <v>12.2075</v>
      </c>
      <c r="C2801" s="123">
        <v>11.95</v>
      </c>
      <c r="D2801" s="123">
        <v>12.6525</v>
      </c>
      <c r="E2801" s="123">
        <v>11.227499999999999</v>
      </c>
      <c r="G2801" s="125">
        <v>2.1499999999999998E-2</v>
      </c>
    </row>
    <row r="2802" spans="1:7" ht="15.75" customHeight="1" x14ac:dyDescent="0.25">
      <c r="A2802" s="124">
        <v>41978</v>
      </c>
      <c r="B2802" s="123">
        <v>11.95</v>
      </c>
      <c r="C2802" s="123">
        <v>12.445</v>
      </c>
      <c r="D2802" s="123">
        <v>12.445</v>
      </c>
      <c r="E2802" s="123">
        <v>11.324999999999999</v>
      </c>
      <c r="G2802" s="125">
        <v>-3.9800000000000002E-2</v>
      </c>
    </row>
    <row r="2803" spans="1:7" ht="15.75" customHeight="1" x14ac:dyDescent="0.25">
      <c r="A2803" s="124">
        <v>41977</v>
      </c>
      <c r="B2803" s="123">
        <v>12.445</v>
      </c>
      <c r="C2803" s="123">
        <v>12.3675</v>
      </c>
      <c r="D2803" s="123">
        <v>12.635</v>
      </c>
      <c r="E2803" s="123">
        <v>10.715</v>
      </c>
      <c r="G2803" s="125">
        <v>6.3E-3</v>
      </c>
    </row>
    <row r="2804" spans="1:7" ht="15.75" customHeight="1" x14ac:dyDescent="0.25">
      <c r="A2804" s="124">
        <v>41976</v>
      </c>
      <c r="B2804" s="123">
        <v>12.3675</v>
      </c>
      <c r="C2804" s="123">
        <v>12.395</v>
      </c>
      <c r="D2804" s="123">
        <v>12.6075</v>
      </c>
      <c r="E2804" s="123">
        <v>11.2875</v>
      </c>
      <c r="G2804" s="125">
        <v>-2.2000000000000001E-3</v>
      </c>
    </row>
    <row r="2805" spans="1:7" ht="15.75" customHeight="1" x14ac:dyDescent="0.25">
      <c r="A2805" s="124">
        <v>41975</v>
      </c>
      <c r="B2805" s="123">
        <v>12.395</v>
      </c>
      <c r="C2805" s="123">
        <v>13.202500000000001</v>
      </c>
      <c r="D2805" s="123">
        <v>13.3325</v>
      </c>
      <c r="E2805" s="123">
        <v>12.205</v>
      </c>
      <c r="G2805" s="125">
        <v>-6.1199999999999997E-2</v>
      </c>
    </row>
    <row r="2806" spans="1:7" ht="15.75" customHeight="1" x14ac:dyDescent="0.25">
      <c r="A2806" s="124">
        <v>41974</v>
      </c>
      <c r="B2806" s="123">
        <v>13.202500000000001</v>
      </c>
      <c r="C2806" s="123">
        <v>12.897500000000001</v>
      </c>
      <c r="D2806" s="123">
        <v>13.615</v>
      </c>
      <c r="E2806" s="123">
        <v>12.1975</v>
      </c>
      <c r="G2806" s="125">
        <v>2.3599999999999999E-2</v>
      </c>
    </row>
    <row r="2807" spans="1:7" ht="15.75" customHeight="1" x14ac:dyDescent="0.25">
      <c r="A2807" s="124">
        <v>41971</v>
      </c>
      <c r="B2807" s="123">
        <v>12.897500000000001</v>
      </c>
      <c r="C2807" s="123">
        <v>12.7425</v>
      </c>
      <c r="D2807" s="123">
        <v>13.125</v>
      </c>
      <c r="E2807" s="123">
        <v>11.595000000000001</v>
      </c>
      <c r="G2807" s="125">
        <v>1.2200000000000001E-2</v>
      </c>
    </row>
    <row r="2808" spans="1:7" ht="15.75" customHeight="1" x14ac:dyDescent="0.25">
      <c r="A2808" s="124">
        <v>41970</v>
      </c>
      <c r="B2808" s="123">
        <v>12.7425</v>
      </c>
      <c r="C2808" s="123">
        <v>12.984999999999999</v>
      </c>
      <c r="D2808" s="123">
        <v>13.1175</v>
      </c>
      <c r="E2808" s="123">
        <v>11.65</v>
      </c>
      <c r="G2808" s="125">
        <v>-1.8700000000000001E-2</v>
      </c>
    </row>
    <row r="2809" spans="1:7" ht="15.75" customHeight="1" x14ac:dyDescent="0.25">
      <c r="A2809" s="124">
        <v>41969</v>
      </c>
      <c r="B2809" s="123">
        <v>12.984999999999999</v>
      </c>
      <c r="C2809" s="123">
        <v>13.525</v>
      </c>
      <c r="D2809" s="123">
        <v>13.5375</v>
      </c>
      <c r="E2809" s="123">
        <v>10.6075</v>
      </c>
      <c r="G2809" s="125">
        <v>-3.9899999999999998E-2</v>
      </c>
    </row>
    <row r="2810" spans="1:7" ht="15.75" customHeight="1" x14ac:dyDescent="0.25">
      <c r="A2810" s="124">
        <v>41968</v>
      </c>
      <c r="B2810" s="123">
        <v>13.525</v>
      </c>
      <c r="C2810" s="123">
        <v>13.0175</v>
      </c>
      <c r="D2810" s="123">
        <v>14.2475</v>
      </c>
      <c r="E2810" s="123">
        <v>11.452500000000001</v>
      </c>
      <c r="G2810" s="125">
        <v>3.9E-2</v>
      </c>
    </row>
    <row r="2811" spans="1:7" ht="15.75" customHeight="1" x14ac:dyDescent="0.25">
      <c r="A2811" s="124">
        <v>41967</v>
      </c>
      <c r="B2811" s="123">
        <v>13.0175</v>
      </c>
      <c r="C2811" s="123">
        <v>13.852499999999999</v>
      </c>
      <c r="D2811" s="123">
        <v>13.852499999999999</v>
      </c>
      <c r="E2811" s="123">
        <v>9.3475000000000001</v>
      </c>
      <c r="G2811" s="125">
        <v>-6.0299999999999999E-2</v>
      </c>
    </row>
    <row r="2812" spans="1:7" ht="15.75" customHeight="1" x14ac:dyDescent="0.25">
      <c r="A2812" s="124">
        <v>41964</v>
      </c>
      <c r="B2812" s="123">
        <v>13.852499999999999</v>
      </c>
      <c r="C2812" s="123">
        <v>14.164999999999999</v>
      </c>
      <c r="D2812" s="123">
        <v>15.145</v>
      </c>
      <c r="E2812" s="123">
        <v>11.05</v>
      </c>
      <c r="G2812" s="125">
        <v>-2.2100000000000002E-2</v>
      </c>
    </row>
    <row r="2813" spans="1:7" ht="15.75" customHeight="1" x14ac:dyDescent="0.25">
      <c r="A2813" s="124">
        <v>41963</v>
      </c>
      <c r="B2813" s="123">
        <v>14.164999999999999</v>
      </c>
      <c r="C2813" s="123">
        <v>14.345000000000001</v>
      </c>
      <c r="D2813" s="123">
        <v>14.355</v>
      </c>
      <c r="E2813" s="123">
        <v>11.904999999999999</v>
      </c>
      <c r="G2813" s="125">
        <v>-1.2500000000000001E-2</v>
      </c>
    </row>
    <row r="2814" spans="1:7" ht="15.75" customHeight="1" x14ac:dyDescent="0.25">
      <c r="A2814" s="124">
        <v>41962</v>
      </c>
      <c r="B2814" s="123">
        <v>14.345000000000001</v>
      </c>
      <c r="C2814" s="123">
        <v>14.065</v>
      </c>
      <c r="D2814" s="123">
        <v>14.6325</v>
      </c>
      <c r="E2814" s="123">
        <v>10.244999999999999</v>
      </c>
      <c r="G2814" s="125">
        <v>1.9900000000000001E-2</v>
      </c>
    </row>
    <row r="2815" spans="1:7" ht="15.75" customHeight="1" x14ac:dyDescent="0.25">
      <c r="A2815" s="124">
        <v>41961</v>
      </c>
      <c r="B2815" s="123">
        <v>14.065</v>
      </c>
      <c r="C2815" s="123">
        <v>14.41</v>
      </c>
      <c r="D2815" s="123">
        <v>14.904999999999999</v>
      </c>
      <c r="E2815" s="123">
        <v>10.84</v>
      </c>
      <c r="G2815" s="125">
        <v>-2.3900000000000001E-2</v>
      </c>
    </row>
    <row r="2816" spans="1:7" ht="15.75" customHeight="1" x14ac:dyDescent="0.25">
      <c r="A2816" s="124">
        <v>41960</v>
      </c>
      <c r="B2816" s="123">
        <v>14.41</v>
      </c>
      <c r="C2816" s="123">
        <v>13.9725</v>
      </c>
      <c r="D2816" s="123">
        <v>14.91</v>
      </c>
      <c r="E2816" s="123">
        <v>11.48</v>
      </c>
      <c r="G2816" s="125">
        <v>3.1300000000000001E-2</v>
      </c>
    </row>
    <row r="2817" spans="1:7" ht="15.75" customHeight="1" x14ac:dyDescent="0.25">
      <c r="A2817" s="124">
        <v>41957</v>
      </c>
      <c r="B2817" s="123">
        <v>13.9725</v>
      </c>
      <c r="C2817" s="123">
        <v>13.8</v>
      </c>
      <c r="D2817" s="123">
        <v>14.2</v>
      </c>
      <c r="E2817" s="123">
        <v>11.3825</v>
      </c>
      <c r="G2817" s="125">
        <v>1.2500000000000001E-2</v>
      </c>
    </row>
    <row r="2818" spans="1:7" ht="15.75" customHeight="1" x14ac:dyDescent="0.25">
      <c r="A2818" s="124">
        <v>41956</v>
      </c>
      <c r="B2818" s="123">
        <v>13.8</v>
      </c>
      <c r="C2818" s="123">
        <v>14.435</v>
      </c>
      <c r="D2818" s="123">
        <v>14.435</v>
      </c>
      <c r="E2818" s="123">
        <v>12.7125</v>
      </c>
      <c r="G2818" s="125">
        <v>-4.3999999999999997E-2</v>
      </c>
    </row>
    <row r="2819" spans="1:7" ht="15.75" customHeight="1" x14ac:dyDescent="0.25">
      <c r="A2819" s="124">
        <v>41955</v>
      </c>
      <c r="B2819" s="123">
        <v>14.435</v>
      </c>
      <c r="C2819" s="123">
        <v>14.8</v>
      </c>
      <c r="D2819" s="123">
        <v>14.8</v>
      </c>
      <c r="E2819" s="123">
        <v>12.5875</v>
      </c>
      <c r="G2819" s="125">
        <v>-2.47E-2</v>
      </c>
    </row>
    <row r="2820" spans="1:7" ht="15.75" customHeight="1" x14ac:dyDescent="0.25">
      <c r="A2820" s="124">
        <v>41954</v>
      </c>
      <c r="B2820" s="123">
        <v>14.8</v>
      </c>
      <c r="C2820" s="123">
        <v>13.93</v>
      </c>
      <c r="D2820" s="123">
        <v>15.484999999999999</v>
      </c>
      <c r="E2820" s="123">
        <v>12.72</v>
      </c>
      <c r="G2820" s="125">
        <v>6.25E-2</v>
      </c>
    </row>
    <row r="2821" spans="1:7" ht="15.75" customHeight="1" x14ac:dyDescent="0.25">
      <c r="A2821" s="124">
        <v>41953</v>
      </c>
      <c r="B2821" s="123">
        <v>13.93</v>
      </c>
      <c r="C2821" s="123">
        <v>14.11</v>
      </c>
      <c r="D2821" s="123">
        <v>17.21</v>
      </c>
      <c r="E2821" s="123">
        <v>12.975</v>
      </c>
      <c r="G2821" s="125">
        <v>-1.2800000000000001E-2</v>
      </c>
    </row>
    <row r="2822" spans="1:7" ht="15.75" customHeight="1" x14ac:dyDescent="0.25">
      <c r="A2822" s="124">
        <v>41950</v>
      </c>
      <c r="B2822" s="123">
        <v>14.11</v>
      </c>
      <c r="C2822" s="123">
        <v>13.755000000000001</v>
      </c>
      <c r="D2822" s="123">
        <v>14.702500000000001</v>
      </c>
      <c r="E2822" s="123">
        <v>13.1225</v>
      </c>
      <c r="G2822" s="125">
        <v>2.58E-2</v>
      </c>
    </row>
    <row r="2823" spans="1:7" ht="15.75" customHeight="1" x14ac:dyDescent="0.25">
      <c r="A2823" s="124">
        <v>41948</v>
      </c>
      <c r="B2823" s="123">
        <v>13.755000000000001</v>
      </c>
      <c r="C2823" s="123">
        <v>13.737500000000001</v>
      </c>
      <c r="D2823" s="123">
        <v>14.32</v>
      </c>
      <c r="E2823" s="123">
        <v>12.49</v>
      </c>
      <c r="G2823" s="125">
        <v>1.2999999999999999E-3</v>
      </c>
    </row>
    <row r="2824" spans="1:7" ht="15.75" customHeight="1" x14ac:dyDescent="0.25">
      <c r="A2824" s="124">
        <v>41946</v>
      </c>
      <c r="B2824" s="123">
        <v>13.737500000000001</v>
      </c>
      <c r="C2824" s="123">
        <v>13.295</v>
      </c>
      <c r="D2824" s="123">
        <v>13.945</v>
      </c>
      <c r="E2824" s="123">
        <v>12.455</v>
      </c>
      <c r="G2824" s="125">
        <v>3.3300000000000003E-2</v>
      </c>
    </row>
    <row r="2825" spans="1:7" ht="15.75" customHeight="1" x14ac:dyDescent="0.25">
      <c r="A2825" s="124">
        <v>41943</v>
      </c>
      <c r="B2825" s="123">
        <v>13.295</v>
      </c>
      <c r="C2825" s="123">
        <v>13.265000000000001</v>
      </c>
      <c r="D2825" s="123">
        <v>13.76</v>
      </c>
      <c r="E2825" s="123">
        <v>12.215</v>
      </c>
      <c r="G2825" s="125">
        <v>2.3E-3</v>
      </c>
    </row>
    <row r="2826" spans="1:7" ht="15.75" customHeight="1" x14ac:dyDescent="0.25">
      <c r="A2826" s="124">
        <v>41942</v>
      </c>
      <c r="B2826" s="123">
        <v>13.265000000000001</v>
      </c>
      <c r="C2826" s="123">
        <v>13.005000000000001</v>
      </c>
      <c r="D2826" s="123">
        <v>13.4575</v>
      </c>
      <c r="E2826" s="123">
        <v>11.762499999999999</v>
      </c>
      <c r="G2826" s="125">
        <v>0.02</v>
      </c>
    </row>
    <row r="2827" spans="1:7" ht="15.75" customHeight="1" x14ac:dyDescent="0.25">
      <c r="A2827" s="124">
        <v>41941</v>
      </c>
      <c r="B2827" s="123">
        <v>13.005000000000001</v>
      </c>
      <c r="C2827" s="123">
        <v>13.3225</v>
      </c>
      <c r="D2827" s="123">
        <v>13.595000000000001</v>
      </c>
      <c r="E2827" s="123">
        <v>12.54</v>
      </c>
      <c r="G2827" s="125">
        <v>-2.3800000000000002E-2</v>
      </c>
    </row>
    <row r="2828" spans="1:7" ht="15.75" customHeight="1" x14ac:dyDescent="0.25">
      <c r="A2828" s="124">
        <v>41940</v>
      </c>
      <c r="B2828" s="123">
        <v>13.3225</v>
      </c>
      <c r="C2828" s="123">
        <v>13.515000000000001</v>
      </c>
      <c r="D2828" s="123">
        <v>13.654999999999999</v>
      </c>
      <c r="E2828" s="123">
        <v>12.035</v>
      </c>
      <c r="G2828" s="125">
        <v>-1.4200000000000001E-2</v>
      </c>
    </row>
    <row r="2829" spans="1:7" ht="15.75" customHeight="1" x14ac:dyDescent="0.25">
      <c r="A2829" s="124">
        <v>41939</v>
      </c>
      <c r="B2829" s="123">
        <v>13.515000000000001</v>
      </c>
      <c r="C2829" s="123">
        <v>12.862500000000001</v>
      </c>
      <c r="D2829" s="123">
        <v>13.795</v>
      </c>
      <c r="E2829" s="123">
        <v>11.922499999999999</v>
      </c>
      <c r="G2829" s="125">
        <v>5.0700000000000002E-2</v>
      </c>
    </row>
    <row r="2830" spans="1:7" ht="15.75" customHeight="1" x14ac:dyDescent="0.25">
      <c r="A2830" s="124">
        <v>41935</v>
      </c>
      <c r="B2830" s="123">
        <v>12.862500000000001</v>
      </c>
      <c r="C2830" s="123">
        <v>13.03</v>
      </c>
      <c r="D2830" s="123">
        <v>13.115</v>
      </c>
      <c r="E2830" s="123">
        <v>11.845000000000001</v>
      </c>
      <c r="G2830" s="125">
        <v>-1.29E-2</v>
      </c>
    </row>
    <row r="2831" spans="1:7" ht="15.75" customHeight="1" x14ac:dyDescent="0.25">
      <c r="A2831" s="124">
        <v>41934</v>
      </c>
      <c r="B2831" s="123">
        <v>13.03</v>
      </c>
      <c r="C2831" s="123">
        <v>13.33</v>
      </c>
      <c r="D2831" s="123">
        <v>13.33</v>
      </c>
      <c r="E2831" s="123">
        <v>12.04</v>
      </c>
      <c r="G2831" s="125">
        <v>-2.2499999999999999E-2</v>
      </c>
    </row>
    <row r="2832" spans="1:7" ht="15.75" customHeight="1" x14ac:dyDescent="0.25">
      <c r="A2832" s="124">
        <v>41933</v>
      </c>
      <c r="B2832" s="123">
        <v>13.33</v>
      </c>
      <c r="C2832" s="123">
        <v>14.19</v>
      </c>
      <c r="D2832" s="123">
        <v>14.19</v>
      </c>
      <c r="E2832" s="123">
        <v>11.98</v>
      </c>
      <c r="G2832" s="125">
        <v>-6.0600000000000001E-2</v>
      </c>
    </row>
    <row r="2833" spans="1:7" ht="15.75" customHeight="1" x14ac:dyDescent="0.25">
      <c r="A2833" s="124">
        <v>41932</v>
      </c>
      <c r="B2833" s="123">
        <v>14.19</v>
      </c>
      <c r="C2833" s="123">
        <v>16.399999999999999</v>
      </c>
      <c r="D2833" s="123">
        <v>16.399999999999999</v>
      </c>
      <c r="E2833" s="123">
        <v>12.94</v>
      </c>
      <c r="G2833" s="125">
        <v>-0.1348</v>
      </c>
    </row>
    <row r="2834" spans="1:7" ht="15.75" customHeight="1" x14ac:dyDescent="0.25">
      <c r="A2834" s="124">
        <v>41929</v>
      </c>
      <c r="B2834" s="123">
        <v>16.399999999999999</v>
      </c>
      <c r="C2834" s="123">
        <v>16.432500000000001</v>
      </c>
      <c r="D2834" s="123">
        <v>16.855</v>
      </c>
      <c r="E2834" s="123">
        <v>14.737500000000001</v>
      </c>
      <c r="G2834" s="125">
        <v>-2E-3</v>
      </c>
    </row>
    <row r="2835" spans="1:7" ht="15.75" customHeight="1" x14ac:dyDescent="0.25">
      <c r="A2835" s="124">
        <v>41928</v>
      </c>
      <c r="B2835" s="123">
        <v>16.432500000000001</v>
      </c>
      <c r="C2835" s="123">
        <v>14.592499999999999</v>
      </c>
      <c r="D2835" s="123">
        <v>16.885000000000002</v>
      </c>
      <c r="E2835" s="123">
        <v>14.32</v>
      </c>
      <c r="G2835" s="125">
        <v>0.12609999999999999</v>
      </c>
    </row>
    <row r="2836" spans="1:7" ht="15.75" customHeight="1" x14ac:dyDescent="0.25">
      <c r="A2836" s="124">
        <v>41926</v>
      </c>
      <c r="B2836" s="123">
        <v>14.592499999999999</v>
      </c>
      <c r="C2836" s="123">
        <v>14.5</v>
      </c>
      <c r="D2836" s="123">
        <v>15.3025</v>
      </c>
      <c r="E2836" s="123">
        <v>12.932499999999999</v>
      </c>
      <c r="G2836" s="125">
        <v>6.4000000000000003E-3</v>
      </c>
    </row>
    <row r="2837" spans="1:7" ht="15.75" customHeight="1" x14ac:dyDescent="0.25">
      <c r="A2837" s="124">
        <v>41925</v>
      </c>
      <c r="B2837" s="123">
        <v>14.5</v>
      </c>
      <c r="C2837" s="123">
        <v>14.33</v>
      </c>
      <c r="D2837" s="123">
        <v>15.23</v>
      </c>
      <c r="E2837" s="123">
        <v>14.0725</v>
      </c>
      <c r="G2837" s="125">
        <v>1.1900000000000001E-2</v>
      </c>
    </row>
    <row r="2838" spans="1:7" ht="15.75" customHeight="1" x14ac:dyDescent="0.25">
      <c r="A2838" s="124">
        <v>41922</v>
      </c>
      <c r="B2838" s="123">
        <v>14.33</v>
      </c>
      <c r="C2838" s="123">
        <v>13.154999999999999</v>
      </c>
      <c r="D2838" s="123">
        <v>14.455</v>
      </c>
      <c r="E2838" s="123">
        <v>12.445</v>
      </c>
      <c r="G2838" s="125">
        <v>8.9300000000000004E-2</v>
      </c>
    </row>
    <row r="2839" spans="1:7" ht="15.75" customHeight="1" x14ac:dyDescent="0.25">
      <c r="A2839" s="124">
        <v>41921</v>
      </c>
      <c r="B2839" s="123">
        <v>13.154999999999999</v>
      </c>
      <c r="C2839" s="123">
        <v>14.112500000000001</v>
      </c>
      <c r="D2839" s="123">
        <v>14.112500000000001</v>
      </c>
      <c r="E2839" s="123">
        <v>12.7475</v>
      </c>
      <c r="G2839" s="125">
        <v>-6.7799999999999999E-2</v>
      </c>
    </row>
    <row r="2840" spans="1:7" ht="15.75" customHeight="1" x14ac:dyDescent="0.25">
      <c r="A2840" s="124">
        <v>41920</v>
      </c>
      <c r="B2840" s="123">
        <v>14.112500000000001</v>
      </c>
      <c r="C2840" s="123">
        <v>14.4625</v>
      </c>
      <c r="D2840" s="123">
        <v>14.8475</v>
      </c>
      <c r="E2840" s="123">
        <v>13.675000000000001</v>
      </c>
      <c r="G2840" s="125">
        <v>-2.4199999999999999E-2</v>
      </c>
    </row>
    <row r="2841" spans="1:7" ht="15.75" customHeight="1" x14ac:dyDescent="0.25">
      <c r="A2841" s="124">
        <v>41919</v>
      </c>
      <c r="B2841" s="123">
        <v>14.4625</v>
      </c>
      <c r="C2841" s="123">
        <v>13</v>
      </c>
      <c r="D2841" s="123">
        <v>14.57</v>
      </c>
      <c r="E2841" s="123">
        <v>13</v>
      </c>
      <c r="G2841" s="125">
        <v>0.1125</v>
      </c>
    </row>
    <row r="2842" spans="1:7" ht="15.75" customHeight="1" x14ac:dyDescent="0.25">
      <c r="A2842" s="124">
        <v>41913</v>
      </c>
      <c r="B2842" s="123">
        <v>13</v>
      </c>
      <c r="C2842" s="123">
        <v>13.145</v>
      </c>
      <c r="D2842" s="123">
        <v>13.477499999999999</v>
      </c>
      <c r="E2842" s="123">
        <v>12.8325</v>
      </c>
      <c r="G2842" s="125">
        <v>-1.0999999999999999E-2</v>
      </c>
    </row>
    <row r="2843" spans="1:7" ht="15.75" customHeight="1" x14ac:dyDescent="0.25">
      <c r="A2843" s="124">
        <v>41912</v>
      </c>
      <c r="B2843" s="123">
        <v>13.145</v>
      </c>
      <c r="C2843" s="123">
        <v>13.385</v>
      </c>
      <c r="D2843" s="123">
        <v>13.567500000000001</v>
      </c>
      <c r="E2843" s="123">
        <v>12.7225</v>
      </c>
      <c r="G2843" s="125">
        <v>-1.7899999999999999E-2</v>
      </c>
    </row>
    <row r="2844" spans="1:7" ht="15.75" customHeight="1" x14ac:dyDescent="0.25">
      <c r="A2844" s="124">
        <v>41911</v>
      </c>
      <c r="B2844" s="123">
        <v>13.385</v>
      </c>
      <c r="C2844" s="123">
        <v>12.9275</v>
      </c>
      <c r="D2844" s="123">
        <v>14.227499999999999</v>
      </c>
      <c r="E2844" s="123">
        <v>12.7675</v>
      </c>
      <c r="G2844" s="125">
        <v>3.5400000000000001E-2</v>
      </c>
    </row>
    <row r="2845" spans="1:7" ht="15.75" customHeight="1" x14ac:dyDescent="0.25">
      <c r="A2845" s="124">
        <v>41908</v>
      </c>
      <c r="B2845" s="123">
        <v>12.9275</v>
      </c>
      <c r="C2845" s="123">
        <v>13.297499999999999</v>
      </c>
      <c r="D2845" s="123">
        <v>14.8325</v>
      </c>
      <c r="E2845" s="123">
        <v>12.5375</v>
      </c>
      <c r="G2845" s="125">
        <v>-2.7799999999999998E-2</v>
      </c>
    </row>
    <row r="2846" spans="1:7" ht="15.75" customHeight="1" x14ac:dyDescent="0.25">
      <c r="A2846" s="124">
        <v>41907</v>
      </c>
      <c r="B2846" s="123">
        <v>13.297499999999999</v>
      </c>
      <c r="C2846" s="123">
        <v>12.535</v>
      </c>
      <c r="D2846" s="123">
        <v>13.8825</v>
      </c>
      <c r="E2846" s="123">
        <v>11.58</v>
      </c>
      <c r="G2846" s="125">
        <v>6.08E-2</v>
      </c>
    </row>
    <row r="2847" spans="1:7" ht="15.75" customHeight="1" x14ac:dyDescent="0.25">
      <c r="A2847" s="124">
        <v>41906</v>
      </c>
      <c r="B2847" s="123">
        <v>12.535</v>
      </c>
      <c r="C2847" s="123">
        <v>12.41</v>
      </c>
      <c r="D2847" s="123">
        <v>13.515000000000001</v>
      </c>
      <c r="E2847" s="123">
        <v>11.887499999999999</v>
      </c>
      <c r="G2847" s="125">
        <v>1.01E-2</v>
      </c>
    </row>
    <row r="2848" spans="1:7" ht="15.75" customHeight="1" x14ac:dyDescent="0.25">
      <c r="A2848" s="124">
        <v>41905</v>
      </c>
      <c r="B2848" s="123">
        <v>12.41</v>
      </c>
      <c r="C2848" s="123">
        <v>11.565</v>
      </c>
      <c r="D2848" s="123">
        <v>12.8725</v>
      </c>
      <c r="E2848" s="123">
        <v>11.08</v>
      </c>
      <c r="G2848" s="125">
        <v>7.3099999999999998E-2</v>
      </c>
    </row>
    <row r="2849" spans="1:7" ht="15.75" customHeight="1" x14ac:dyDescent="0.25">
      <c r="A2849" s="124">
        <v>41904</v>
      </c>
      <c r="B2849" s="123">
        <v>11.565</v>
      </c>
      <c r="C2849" s="123">
        <v>11.887499999999999</v>
      </c>
      <c r="D2849" s="123">
        <v>12.4375</v>
      </c>
      <c r="E2849" s="123">
        <v>10.315</v>
      </c>
      <c r="G2849" s="125">
        <v>-2.7099999999999999E-2</v>
      </c>
    </row>
    <row r="2850" spans="1:7" ht="15.75" customHeight="1" x14ac:dyDescent="0.25">
      <c r="A2850" s="124">
        <v>41901</v>
      </c>
      <c r="B2850" s="123">
        <v>11.887499999999999</v>
      </c>
      <c r="C2850" s="123">
        <v>12.324999999999999</v>
      </c>
      <c r="D2850" s="123">
        <v>12.4025</v>
      </c>
      <c r="E2850" s="123">
        <v>11.3825</v>
      </c>
      <c r="G2850" s="125">
        <v>-3.5499999999999997E-2</v>
      </c>
    </row>
    <row r="2851" spans="1:7" ht="15.75" customHeight="1" x14ac:dyDescent="0.25">
      <c r="A2851" s="124">
        <v>41900</v>
      </c>
      <c r="B2851" s="123">
        <v>12.324999999999999</v>
      </c>
      <c r="C2851" s="123">
        <v>12.9475</v>
      </c>
      <c r="D2851" s="123">
        <v>12.9475</v>
      </c>
      <c r="E2851" s="123">
        <v>11.05</v>
      </c>
      <c r="G2851" s="125">
        <v>-4.8099999999999997E-2</v>
      </c>
    </row>
    <row r="2852" spans="1:7" ht="15.75" customHeight="1" x14ac:dyDescent="0.25">
      <c r="A2852" s="124">
        <v>41899</v>
      </c>
      <c r="B2852" s="123">
        <v>12.9475</v>
      </c>
      <c r="C2852" s="123">
        <v>13.282500000000001</v>
      </c>
      <c r="D2852" s="123">
        <v>13.282500000000001</v>
      </c>
      <c r="E2852" s="123">
        <v>11.262499999999999</v>
      </c>
      <c r="G2852" s="125">
        <v>-2.52E-2</v>
      </c>
    </row>
    <row r="2853" spans="1:7" ht="15.75" customHeight="1" x14ac:dyDescent="0.25">
      <c r="A2853" s="124">
        <v>41898</v>
      </c>
      <c r="B2853" s="123">
        <v>13.282500000000001</v>
      </c>
      <c r="C2853" s="123">
        <v>13.255000000000001</v>
      </c>
      <c r="D2853" s="123">
        <v>13.7325</v>
      </c>
      <c r="E2853" s="123">
        <v>12.047499999999999</v>
      </c>
      <c r="G2853" s="125">
        <v>2.0999999999999999E-3</v>
      </c>
    </row>
    <row r="2854" spans="1:7" ht="15.75" customHeight="1" x14ac:dyDescent="0.25">
      <c r="A2854" s="124">
        <v>41897</v>
      </c>
      <c r="B2854" s="123">
        <v>13.255000000000001</v>
      </c>
      <c r="C2854" s="123">
        <v>12.365</v>
      </c>
      <c r="D2854" s="123">
        <v>13.362500000000001</v>
      </c>
      <c r="E2854" s="123">
        <v>12.0375</v>
      </c>
      <c r="G2854" s="125">
        <v>7.1999999999999995E-2</v>
      </c>
    </row>
    <row r="2855" spans="1:7" ht="15.75" customHeight="1" x14ac:dyDescent="0.25">
      <c r="A2855" s="124">
        <v>41894</v>
      </c>
      <c r="B2855" s="123">
        <v>12.365</v>
      </c>
      <c r="C2855" s="123">
        <v>12.5175</v>
      </c>
      <c r="D2855" s="123">
        <v>12.62</v>
      </c>
      <c r="E2855" s="123">
        <v>11.397500000000001</v>
      </c>
      <c r="G2855" s="125">
        <v>-1.2200000000000001E-2</v>
      </c>
    </row>
    <row r="2856" spans="1:7" ht="15.75" customHeight="1" x14ac:dyDescent="0.25">
      <c r="A2856" s="124">
        <v>41893</v>
      </c>
      <c r="B2856" s="123">
        <v>12.5175</v>
      </c>
      <c r="C2856" s="123">
        <v>12.93</v>
      </c>
      <c r="D2856" s="123">
        <v>13.14</v>
      </c>
      <c r="E2856" s="123">
        <v>11.815</v>
      </c>
      <c r="G2856" s="125">
        <v>-3.1899999999999998E-2</v>
      </c>
    </row>
    <row r="2857" spans="1:7" ht="15.75" customHeight="1" x14ac:dyDescent="0.25">
      <c r="A2857" s="124">
        <v>41892</v>
      </c>
      <c r="B2857" s="123">
        <v>12.93</v>
      </c>
      <c r="C2857" s="123">
        <v>12.7575</v>
      </c>
      <c r="D2857" s="123">
        <v>13.11</v>
      </c>
      <c r="E2857" s="123">
        <v>11.805</v>
      </c>
      <c r="G2857" s="125">
        <v>1.35E-2</v>
      </c>
    </row>
    <row r="2858" spans="1:7" ht="15.75" customHeight="1" x14ac:dyDescent="0.25">
      <c r="A2858" s="124">
        <v>41891</v>
      </c>
      <c r="B2858" s="123">
        <v>12.7575</v>
      </c>
      <c r="C2858" s="123">
        <v>12.7925</v>
      </c>
      <c r="D2858" s="123">
        <v>13.0425</v>
      </c>
      <c r="E2858" s="123">
        <v>11.012499999999999</v>
      </c>
      <c r="G2858" s="125">
        <v>-2.7000000000000001E-3</v>
      </c>
    </row>
    <row r="2859" spans="1:7" ht="15.75" customHeight="1" x14ac:dyDescent="0.25">
      <c r="A2859" s="124">
        <v>41890</v>
      </c>
      <c r="B2859" s="123">
        <v>12.7925</v>
      </c>
      <c r="C2859" s="123">
        <v>12.935</v>
      </c>
      <c r="D2859" s="123">
        <v>13.0725</v>
      </c>
      <c r="E2859" s="123">
        <v>12.1775</v>
      </c>
      <c r="G2859" s="125">
        <v>-1.0999999999999999E-2</v>
      </c>
    </row>
    <row r="2860" spans="1:7" ht="15.75" customHeight="1" x14ac:dyDescent="0.25">
      <c r="A2860" s="124">
        <v>41887</v>
      </c>
      <c r="B2860" s="123">
        <v>12.935</v>
      </c>
      <c r="C2860" s="123">
        <v>13.077500000000001</v>
      </c>
      <c r="D2860" s="123">
        <v>13.307499999999999</v>
      </c>
      <c r="E2860" s="123">
        <v>12.305</v>
      </c>
      <c r="G2860" s="125">
        <v>-1.09E-2</v>
      </c>
    </row>
    <row r="2861" spans="1:7" ht="15.75" customHeight="1" x14ac:dyDescent="0.25">
      <c r="A2861" s="124">
        <v>41886</v>
      </c>
      <c r="B2861" s="123">
        <v>13.077500000000001</v>
      </c>
      <c r="C2861" s="123">
        <v>13.3925</v>
      </c>
      <c r="D2861" s="123">
        <v>13.615</v>
      </c>
      <c r="E2861" s="123">
        <v>12.397500000000001</v>
      </c>
      <c r="G2861" s="125">
        <v>-2.35E-2</v>
      </c>
    </row>
    <row r="2862" spans="1:7" ht="15.75" customHeight="1" x14ac:dyDescent="0.25">
      <c r="A2862" s="124">
        <v>41885</v>
      </c>
      <c r="B2862" s="123">
        <v>13.3925</v>
      </c>
      <c r="C2862" s="123">
        <v>13.4475</v>
      </c>
      <c r="D2862" s="123">
        <v>13.952500000000001</v>
      </c>
      <c r="E2862" s="123">
        <v>12.567500000000001</v>
      </c>
      <c r="G2862" s="125">
        <v>-4.1000000000000003E-3</v>
      </c>
    </row>
    <row r="2863" spans="1:7" ht="15.75" customHeight="1" x14ac:dyDescent="0.25">
      <c r="A2863" s="124">
        <v>41884</v>
      </c>
      <c r="B2863" s="123">
        <v>13.4475</v>
      </c>
      <c r="C2863" s="123">
        <v>13.53</v>
      </c>
      <c r="D2863" s="123">
        <v>13.91</v>
      </c>
      <c r="E2863" s="123">
        <v>12.484999999999999</v>
      </c>
      <c r="G2863" s="125">
        <v>-6.1000000000000004E-3</v>
      </c>
    </row>
    <row r="2864" spans="1:7" ht="15.75" customHeight="1" x14ac:dyDescent="0.25">
      <c r="A2864" s="124">
        <v>41883</v>
      </c>
      <c r="B2864" s="123">
        <v>13.53</v>
      </c>
      <c r="C2864" s="123">
        <v>13.067500000000001</v>
      </c>
      <c r="D2864" s="123">
        <v>13.675000000000001</v>
      </c>
      <c r="E2864" s="123">
        <v>12.8575</v>
      </c>
      <c r="G2864" s="125">
        <v>3.5400000000000001E-2</v>
      </c>
    </row>
    <row r="2865" spans="1:7" ht="15.75" customHeight="1" x14ac:dyDescent="0.25">
      <c r="A2865" s="124">
        <v>41879</v>
      </c>
      <c r="B2865" s="123">
        <v>13.067500000000001</v>
      </c>
      <c r="C2865" s="123">
        <v>13.0625</v>
      </c>
      <c r="D2865" s="123">
        <v>14.345000000000001</v>
      </c>
      <c r="E2865" s="123">
        <v>12.324999999999999</v>
      </c>
      <c r="G2865" s="125">
        <v>4.0000000000000002E-4</v>
      </c>
    </row>
    <row r="2866" spans="1:7" ht="15.75" customHeight="1" x14ac:dyDescent="0.25">
      <c r="A2866" s="124">
        <v>41878</v>
      </c>
      <c r="B2866" s="123">
        <v>13.0625</v>
      </c>
      <c r="C2866" s="123">
        <v>13.9025</v>
      </c>
      <c r="D2866" s="123">
        <v>13.9025</v>
      </c>
      <c r="E2866" s="123">
        <v>12.7425</v>
      </c>
      <c r="G2866" s="125">
        <v>-6.0400000000000002E-2</v>
      </c>
    </row>
    <row r="2867" spans="1:7" ht="15.75" customHeight="1" x14ac:dyDescent="0.25">
      <c r="A2867" s="124">
        <v>41877</v>
      </c>
      <c r="B2867" s="123">
        <v>13.9025</v>
      </c>
      <c r="C2867" s="123">
        <v>13.7875</v>
      </c>
      <c r="D2867" s="123">
        <v>14.52</v>
      </c>
      <c r="E2867" s="123">
        <v>13.28</v>
      </c>
      <c r="G2867" s="125">
        <v>8.3000000000000001E-3</v>
      </c>
    </row>
    <row r="2868" spans="1:7" ht="15.75" customHeight="1" x14ac:dyDescent="0.25">
      <c r="A2868" s="124">
        <v>41876</v>
      </c>
      <c r="B2868" s="123">
        <v>13.7875</v>
      </c>
      <c r="C2868" s="123">
        <v>13.62</v>
      </c>
      <c r="D2868" s="123">
        <v>14.164999999999999</v>
      </c>
      <c r="E2868" s="123">
        <v>12.0075</v>
      </c>
      <c r="G2868" s="125">
        <v>1.23E-2</v>
      </c>
    </row>
    <row r="2869" spans="1:7" ht="15.75" customHeight="1" x14ac:dyDescent="0.25">
      <c r="A2869" s="124">
        <v>41873</v>
      </c>
      <c r="B2869" s="123">
        <v>13.62</v>
      </c>
      <c r="C2869" s="123">
        <v>13.7325</v>
      </c>
      <c r="D2869" s="123">
        <v>13.9725</v>
      </c>
      <c r="E2869" s="123">
        <v>12.202500000000001</v>
      </c>
      <c r="G2869" s="125">
        <v>-8.2000000000000007E-3</v>
      </c>
    </row>
    <row r="2870" spans="1:7" ht="15.75" customHeight="1" x14ac:dyDescent="0.25">
      <c r="A2870" s="124">
        <v>41872</v>
      </c>
      <c r="B2870" s="123">
        <v>13.7325</v>
      </c>
      <c r="C2870" s="123">
        <v>13.66</v>
      </c>
      <c r="D2870" s="123">
        <v>14.36</v>
      </c>
      <c r="E2870" s="123">
        <v>12.0075</v>
      </c>
      <c r="G2870" s="125">
        <v>5.3E-3</v>
      </c>
    </row>
    <row r="2871" spans="1:7" ht="15.75" customHeight="1" x14ac:dyDescent="0.25">
      <c r="A2871" s="124">
        <v>41871</v>
      </c>
      <c r="B2871" s="123">
        <v>13.66</v>
      </c>
      <c r="C2871" s="123">
        <v>13.904999999999999</v>
      </c>
      <c r="D2871" s="123">
        <v>14.33</v>
      </c>
      <c r="E2871" s="123">
        <v>12.4575</v>
      </c>
      <c r="G2871" s="125">
        <v>-1.7600000000000001E-2</v>
      </c>
    </row>
    <row r="2872" spans="1:7" ht="15.75" customHeight="1" x14ac:dyDescent="0.25">
      <c r="A2872" s="124">
        <v>41870</v>
      </c>
      <c r="B2872" s="123">
        <v>13.904999999999999</v>
      </c>
      <c r="C2872" s="123">
        <v>13.5025</v>
      </c>
      <c r="D2872" s="123">
        <v>14.2075</v>
      </c>
      <c r="E2872" s="123">
        <v>11.945</v>
      </c>
      <c r="G2872" s="125">
        <v>2.98E-2</v>
      </c>
    </row>
    <row r="2873" spans="1:7" ht="15.75" customHeight="1" x14ac:dyDescent="0.25">
      <c r="A2873" s="124">
        <v>41869</v>
      </c>
      <c r="B2873" s="123">
        <v>13.5025</v>
      </c>
      <c r="C2873" s="123">
        <v>13.22</v>
      </c>
      <c r="D2873" s="123">
        <v>14.195</v>
      </c>
      <c r="E2873" s="123">
        <v>11.977499999999999</v>
      </c>
      <c r="G2873" s="125">
        <v>2.1399999999999999E-2</v>
      </c>
    </row>
    <row r="2874" spans="1:7" ht="15.75" customHeight="1" x14ac:dyDescent="0.25">
      <c r="A2874" s="124">
        <v>41865</v>
      </c>
      <c r="B2874" s="123">
        <v>13.22</v>
      </c>
      <c r="C2874" s="123">
        <v>13.762499999999999</v>
      </c>
      <c r="D2874" s="123">
        <v>13.762499999999999</v>
      </c>
      <c r="E2874" s="123">
        <v>11.8375</v>
      </c>
      <c r="G2874" s="125">
        <v>-3.9399999999999998E-2</v>
      </c>
    </row>
    <row r="2875" spans="1:7" ht="15.75" customHeight="1" x14ac:dyDescent="0.25">
      <c r="A2875" s="124">
        <v>41864</v>
      </c>
      <c r="B2875" s="123">
        <v>13.762499999999999</v>
      </c>
      <c r="C2875" s="123">
        <v>13.467499999999999</v>
      </c>
      <c r="D2875" s="123">
        <v>14.0875</v>
      </c>
      <c r="E2875" s="123">
        <v>12.72</v>
      </c>
      <c r="G2875" s="125">
        <v>2.1899999999999999E-2</v>
      </c>
    </row>
    <row r="2876" spans="1:7" ht="15.75" customHeight="1" x14ac:dyDescent="0.25">
      <c r="A2876" s="124">
        <v>41863</v>
      </c>
      <c r="B2876" s="123">
        <v>13.467499999999999</v>
      </c>
      <c r="C2876" s="123">
        <v>13.9975</v>
      </c>
      <c r="D2876" s="123">
        <v>14.4275</v>
      </c>
      <c r="E2876" s="123">
        <v>12.33</v>
      </c>
      <c r="G2876" s="125">
        <v>-3.7900000000000003E-2</v>
      </c>
    </row>
    <row r="2877" spans="1:7" ht="15.75" customHeight="1" x14ac:dyDescent="0.25">
      <c r="A2877" s="124">
        <v>41862</v>
      </c>
      <c r="B2877" s="123">
        <v>13.9975</v>
      </c>
      <c r="C2877" s="123">
        <v>14.6175</v>
      </c>
      <c r="D2877" s="123">
        <v>14.762499999999999</v>
      </c>
      <c r="E2877" s="123">
        <v>13.4825</v>
      </c>
      <c r="G2877" s="125">
        <v>-4.24E-2</v>
      </c>
    </row>
    <row r="2878" spans="1:7" ht="15.75" customHeight="1" x14ac:dyDescent="0.25">
      <c r="A2878" s="124">
        <v>41859</v>
      </c>
      <c r="B2878" s="123">
        <v>14.6175</v>
      </c>
      <c r="C2878" s="123">
        <v>14.137499999999999</v>
      </c>
      <c r="D2878" s="123">
        <v>15.18</v>
      </c>
      <c r="E2878" s="123">
        <v>13.025</v>
      </c>
      <c r="G2878" s="125">
        <v>3.4000000000000002E-2</v>
      </c>
    </row>
    <row r="2879" spans="1:7" ht="15.75" customHeight="1" x14ac:dyDescent="0.25">
      <c r="A2879" s="124">
        <v>41858</v>
      </c>
      <c r="B2879" s="123">
        <v>14.137499999999999</v>
      </c>
      <c r="C2879" s="123">
        <v>14.297499999999999</v>
      </c>
      <c r="D2879" s="123">
        <v>14.455</v>
      </c>
      <c r="E2879" s="123">
        <v>13.02</v>
      </c>
      <c r="G2879" s="125">
        <v>-1.12E-2</v>
      </c>
    </row>
    <row r="2880" spans="1:7" ht="15.75" customHeight="1" x14ac:dyDescent="0.25">
      <c r="A2880" s="124">
        <v>41857</v>
      </c>
      <c r="B2880" s="123">
        <v>14.297499999999999</v>
      </c>
      <c r="C2880" s="123">
        <v>13.9475</v>
      </c>
      <c r="D2880" s="123">
        <v>14.565</v>
      </c>
      <c r="E2880" s="123">
        <v>12.9175</v>
      </c>
      <c r="G2880" s="125">
        <v>2.5100000000000001E-2</v>
      </c>
    </row>
    <row r="2881" spans="1:7" ht="15.75" customHeight="1" x14ac:dyDescent="0.25">
      <c r="A2881" s="124">
        <v>41856</v>
      </c>
      <c r="B2881" s="123">
        <v>13.9475</v>
      </c>
      <c r="C2881" s="123">
        <v>14.815</v>
      </c>
      <c r="D2881" s="123">
        <v>14.815</v>
      </c>
      <c r="E2881" s="123">
        <v>13.6675</v>
      </c>
      <c r="G2881" s="125">
        <v>-5.8599999999999999E-2</v>
      </c>
    </row>
    <row r="2882" spans="1:7" ht="15.75" customHeight="1" x14ac:dyDescent="0.25">
      <c r="A2882" s="124">
        <v>41855</v>
      </c>
      <c r="B2882" s="123">
        <v>14.815</v>
      </c>
      <c r="C2882" s="123">
        <v>15.22</v>
      </c>
      <c r="D2882" s="123">
        <v>15.4725</v>
      </c>
      <c r="E2882" s="123">
        <v>14.307499999999999</v>
      </c>
      <c r="G2882" s="125">
        <v>-2.6599999999999999E-2</v>
      </c>
    </row>
    <row r="2883" spans="1:7" ht="15.75" customHeight="1" x14ac:dyDescent="0.25">
      <c r="A2883" s="124">
        <v>41852</v>
      </c>
      <c r="B2883" s="123">
        <v>15.22</v>
      </c>
      <c r="C2883" s="123">
        <v>13.8225</v>
      </c>
      <c r="D2883" s="123">
        <v>15.38</v>
      </c>
      <c r="E2883" s="123">
        <v>13.7125</v>
      </c>
      <c r="G2883" s="125">
        <v>0.1011</v>
      </c>
    </row>
    <row r="2884" spans="1:7" ht="15.75" customHeight="1" x14ac:dyDescent="0.25">
      <c r="A2884" s="124">
        <v>41851</v>
      </c>
      <c r="B2884" s="123">
        <v>13.8225</v>
      </c>
      <c r="C2884" s="123">
        <v>13.887499999999999</v>
      </c>
      <c r="D2884" s="123">
        <v>14.067500000000001</v>
      </c>
      <c r="E2884" s="123">
        <v>13.125</v>
      </c>
      <c r="G2884" s="125">
        <v>-4.7000000000000002E-3</v>
      </c>
    </row>
    <row r="2885" spans="1:7" ht="15.75" customHeight="1" x14ac:dyDescent="0.25">
      <c r="A2885" s="124">
        <v>41850</v>
      </c>
      <c r="B2885" s="123">
        <v>13.887499999999999</v>
      </c>
      <c r="C2885" s="123">
        <v>14.3225</v>
      </c>
      <c r="D2885" s="123">
        <v>14.76</v>
      </c>
      <c r="E2885" s="123">
        <v>13.692500000000001</v>
      </c>
      <c r="G2885" s="125">
        <v>-3.04E-2</v>
      </c>
    </row>
    <row r="2886" spans="1:7" ht="15.75" customHeight="1" x14ac:dyDescent="0.25">
      <c r="A2886" s="124">
        <v>41848</v>
      </c>
      <c r="B2886" s="123">
        <v>14.3225</v>
      </c>
      <c r="C2886" s="123">
        <v>14.22</v>
      </c>
      <c r="D2886" s="123">
        <v>15.1</v>
      </c>
      <c r="E2886" s="123">
        <v>14.105</v>
      </c>
      <c r="G2886" s="125">
        <v>7.1999999999999998E-3</v>
      </c>
    </row>
    <row r="2887" spans="1:7" ht="15.75" customHeight="1" x14ac:dyDescent="0.25">
      <c r="A2887" s="124">
        <v>41845</v>
      </c>
      <c r="B2887" s="123">
        <v>14.22</v>
      </c>
      <c r="C2887" s="123">
        <v>14.72</v>
      </c>
      <c r="D2887" s="123">
        <v>14.9975</v>
      </c>
      <c r="E2887" s="123">
        <v>12.7775</v>
      </c>
      <c r="G2887" s="125">
        <v>-3.4000000000000002E-2</v>
      </c>
    </row>
    <row r="2888" spans="1:7" ht="15.75" customHeight="1" x14ac:dyDescent="0.25">
      <c r="A2888" s="124">
        <v>41844</v>
      </c>
      <c r="B2888" s="123">
        <v>14.72</v>
      </c>
      <c r="C2888" s="123">
        <v>14.69</v>
      </c>
      <c r="D2888" s="123">
        <v>15.147500000000001</v>
      </c>
      <c r="E2888" s="123">
        <v>12.4375</v>
      </c>
      <c r="G2888" s="125">
        <v>2E-3</v>
      </c>
    </row>
    <row r="2889" spans="1:7" ht="15.75" customHeight="1" x14ac:dyDescent="0.25">
      <c r="A2889" s="124">
        <v>41843</v>
      </c>
      <c r="B2889" s="123">
        <v>14.69</v>
      </c>
      <c r="C2889" s="123">
        <v>14.64</v>
      </c>
      <c r="D2889" s="123">
        <v>15.095000000000001</v>
      </c>
      <c r="E2889" s="123">
        <v>12.465</v>
      </c>
      <c r="G2889" s="125">
        <v>3.3999999999999998E-3</v>
      </c>
    </row>
    <row r="2890" spans="1:7" ht="15.75" customHeight="1" x14ac:dyDescent="0.25">
      <c r="A2890" s="124">
        <v>41842</v>
      </c>
      <c r="B2890" s="123">
        <v>14.64</v>
      </c>
      <c r="C2890" s="123">
        <v>14.897500000000001</v>
      </c>
      <c r="D2890" s="123">
        <v>14.897500000000001</v>
      </c>
      <c r="E2890" s="123">
        <v>12.2475</v>
      </c>
      <c r="G2890" s="125">
        <v>-1.7299999999999999E-2</v>
      </c>
    </row>
    <row r="2891" spans="1:7" ht="15.75" customHeight="1" x14ac:dyDescent="0.25">
      <c r="A2891" s="124">
        <v>41841</v>
      </c>
      <c r="B2891" s="123">
        <v>14.897500000000001</v>
      </c>
      <c r="C2891" s="123">
        <v>15.095000000000001</v>
      </c>
      <c r="D2891" s="123">
        <v>15.505000000000001</v>
      </c>
      <c r="E2891" s="123">
        <v>13.625</v>
      </c>
      <c r="G2891" s="125">
        <v>-1.3100000000000001E-2</v>
      </c>
    </row>
    <row r="2892" spans="1:7" ht="15.75" customHeight="1" x14ac:dyDescent="0.25">
      <c r="A2892" s="124">
        <v>41838</v>
      </c>
      <c r="B2892" s="123">
        <v>15.095000000000001</v>
      </c>
      <c r="C2892" s="123">
        <v>14.965</v>
      </c>
      <c r="D2892" s="123">
        <v>15.5275</v>
      </c>
      <c r="E2892" s="123">
        <v>12.977499999999999</v>
      </c>
      <c r="G2892" s="125">
        <v>8.6999999999999994E-3</v>
      </c>
    </row>
    <row r="2893" spans="1:7" ht="15.75" customHeight="1" x14ac:dyDescent="0.25">
      <c r="A2893" s="124">
        <v>41837</v>
      </c>
      <c r="B2893" s="123">
        <v>14.965</v>
      </c>
      <c r="C2893" s="123">
        <v>14.73</v>
      </c>
      <c r="D2893" s="123">
        <v>15.18</v>
      </c>
      <c r="E2893" s="123">
        <v>11.942500000000001</v>
      </c>
      <c r="G2893" s="125">
        <v>1.6E-2</v>
      </c>
    </row>
    <row r="2894" spans="1:7" ht="15.75" customHeight="1" x14ac:dyDescent="0.25">
      <c r="A2894" s="124">
        <v>41836</v>
      </c>
      <c r="B2894" s="123">
        <v>14.73</v>
      </c>
      <c r="C2894" s="123">
        <v>14.7675</v>
      </c>
      <c r="D2894" s="123">
        <v>15.0825</v>
      </c>
      <c r="E2894" s="123">
        <v>13.815</v>
      </c>
      <c r="G2894" s="125">
        <v>-2.5000000000000001E-3</v>
      </c>
    </row>
    <row r="2895" spans="1:7" ht="15.75" customHeight="1" x14ac:dyDescent="0.25">
      <c r="A2895" s="124">
        <v>41835</v>
      </c>
      <c r="B2895" s="123">
        <v>14.7675</v>
      </c>
      <c r="C2895" s="123">
        <v>15.5625</v>
      </c>
      <c r="D2895" s="123">
        <v>15.5625</v>
      </c>
      <c r="E2895" s="123">
        <v>13.842499999999999</v>
      </c>
      <c r="G2895" s="125">
        <v>-5.11E-2</v>
      </c>
    </row>
    <row r="2896" spans="1:7" ht="15.75" customHeight="1" x14ac:dyDescent="0.25">
      <c r="A2896" s="124">
        <v>41834</v>
      </c>
      <c r="B2896" s="123">
        <v>15.5625</v>
      </c>
      <c r="C2896" s="123">
        <v>15.7225</v>
      </c>
      <c r="D2896" s="123">
        <v>16.7075</v>
      </c>
      <c r="E2896" s="123">
        <v>14.9825</v>
      </c>
      <c r="G2896" s="125">
        <v>-1.0200000000000001E-2</v>
      </c>
    </row>
    <row r="2897" spans="1:7" ht="15.75" customHeight="1" x14ac:dyDescent="0.25">
      <c r="A2897" s="124">
        <v>41831</v>
      </c>
      <c r="B2897" s="123">
        <v>15.7225</v>
      </c>
      <c r="C2897" s="123">
        <v>15.965</v>
      </c>
      <c r="D2897" s="123">
        <v>16.022500000000001</v>
      </c>
      <c r="E2897" s="123">
        <v>14.845000000000001</v>
      </c>
      <c r="G2897" s="125">
        <v>-1.52E-2</v>
      </c>
    </row>
    <row r="2898" spans="1:7" ht="15.75" customHeight="1" x14ac:dyDescent="0.25">
      <c r="A2898" s="124">
        <v>41830</v>
      </c>
      <c r="B2898" s="123">
        <v>15.965</v>
      </c>
      <c r="C2898" s="123">
        <v>18.1875</v>
      </c>
      <c r="D2898" s="123">
        <v>18.1875</v>
      </c>
      <c r="E2898" s="123">
        <v>15.41</v>
      </c>
      <c r="G2898" s="125">
        <v>-0.1222</v>
      </c>
    </row>
    <row r="2899" spans="1:7" ht="15.75" customHeight="1" x14ac:dyDescent="0.25">
      <c r="A2899" s="124">
        <v>41829</v>
      </c>
      <c r="B2899" s="123">
        <v>18.1875</v>
      </c>
      <c r="C2899" s="123">
        <v>19.18</v>
      </c>
      <c r="D2899" s="123">
        <v>19.305</v>
      </c>
      <c r="E2899" s="123">
        <v>18.010000000000002</v>
      </c>
      <c r="G2899" s="125">
        <v>-5.1700000000000003E-2</v>
      </c>
    </row>
    <row r="2900" spans="1:7" ht="15.75" customHeight="1" x14ac:dyDescent="0.25">
      <c r="A2900" s="124">
        <v>41828</v>
      </c>
      <c r="B2900" s="123">
        <v>19.18</v>
      </c>
      <c r="C2900" s="123">
        <v>19.407499999999999</v>
      </c>
      <c r="D2900" s="123">
        <v>19.947500000000002</v>
      </c>
      <c r="E2900" s="123">
        <v>18.155000000000001</v>
      </c>
      <c r="G2900" s="125">
        <v>-1.17E-2</v>
      </c>
    </row>
    <row r="2901" spans="1:7" ht="15.75" customHeight="1" x14ac:dyDescent="0.25">
      <c r="A2901" s="124">
        <v>41827</v>
      </c>
      <c r="B2901" s="123">
        <v>19.407499999999999</v>
      </c>
      <c r="C2901" s="123">
        <v>18.155000000000001</v>
      </c>
      <c r="D2901" s="123">
        <v>19.574999999999999</v>
      </c>
      <c r="E2901" s="123">
        <v>17.552499999999998</v>
      </c>
      <c r="G2901" s="125">
        <v>6.9000000000000006E-2</v>
      </c>
    </row>
    <row r="2902" spans="1:7" ht="15.75" customHeight="1" x14ac:dyDescent="0.25">
      <c r="A2902" s="124">
        <v>41824</v>
      </c>
      <c r="B2902" s="123">
        <v>18.155000000000001</v>
      </c>
      <c r="C2902" s="123">
        <v>17.805</v>
      </c>
      <c r="D2902" s="123">
        <v>18.684999999999999</v>
      </c>
      <c r="E2902" s="123">
        <v>17.059999999999999</v>
      </c>
      <c r="G2902" s="125">
        <v>1.9699999999999999E-2</v>
      </c>
    </row>
    <row r="2903" spans="1:7" ht="15.75" customHeight="1" x14ac:dyDescent="0.25">
      <c r="A2903" s="124">
        <v>41823</v>
      </c>
      <c r="B2903" s="123">
        <v>17.805</v>
      </c>
      <c r="C2903" s="123">
        <v>17.57</v>
      </c>
      <c r="D2903" s="123">
        <v>18.262499999999999</v>
      </c>
      <c r="E2903" s="123">
        <v>17.232500000000002</v>
      </c>
      <c r="G2903" s="125">
        <v>1.34E-2</v>
      </c>
    </row>
    <row r="2904" spans="1:7" ht="15.75" customHeight="1" x14ac:dyDescent="0.25">
      <c r="A2904" s="124">
        <v>41822</v>
      </c>
      <c r="B2904" s="123">
        <v>17.57</v>
      </c>
      <c r="C2904" s="123">
        <v>17.662500000000001</v>
      </c>
      <c r="D2904" s="123">
        <v>17.79</v>
      </c>
      <c r="E2904" s="123">
        <v>17.09</v>
      </c>
      <c r="G2904" s="125">
        <v>-5.1999999999999998E-3</v>
      </c>
    </row>
    <row r="2905" spans="1:7" ht="15.75" customHeight="1" x14ac:dyDescent="0.25">
      <c r="A2905" s="124">
        <v>41821</v>
      </c>
      <c r="B2905" s="123">
        <v>17.662500000000001</v>
      </c>
      <c r="C2905" s="123">
        <v>17.872499999999999</v>
      </c>
      <c r="D2905" s="123">
        <v>18.149999999999999</v>
      </c>
      <c r="E2905" s="123">
        <v>17.239999999999998</v>
      </c>
      <c r="G2905" s="125">
        <v>-1.17E-2</v>
      </c>
    </row>
    <row r="2906" spans="1:7" ht="15.75" customHeight="1" x14ac:dyDescent="0.25">
      <c r="A2906" s="124">
        <v>41820</v>
      </c>
      <c r="B2906" s="123">
        <v>17.872499999999999</v>
      </c>
      <c r="C2906" s="123">
        <v>17.627500000000001</v>
      </c>
      <c r="D2906" s="123">
        <v>18.452500000000001</v>
      </c>
      <c r="E2906" s="123">
        <v>17.592500000000001</v>
      </c>
      <c r="G2906" s="125">
        <v>1.3899999999999999E-2</v>
      </c>
    </row>
    <row r="2907" spans="1:7" ht="15.75" customHeight="1" x14ac:dyDescent="0.25">
      <c r="A2907" s="124">
        <v>41817</v>
      </c>
      <c r="B2907" s="123">
        <v>17.627500000000001</v>
      </c>
      <c r="C2907" s="123">
        <v>17.702500000000001</v>
      </c>
      <c r="D2907" s="123">
        <v>18.37</v>
      </c>
      <c r="E2907" s="123">
        <v>17.375</v>
      </c>
      <c r="G2907" s="125">
        <v>-4.1999999999999997E-3</v>
      </c>
    </row>
    <row r="2908" spans="1:7" ht="15.75" customHeight="1" x14ac:dyDescent="0.25">
      <c r="A2908" s="124">
        <v>41816</v>
      </c>
      <c r="B2908" s="123">
        <v>17.702500000000001</v>
      </c>
      <c r="C2908" s="123">
        <v>18.3125</v>
      </c>
      <c r="D2908" s="123">
        <v>18.497499999999999</v>
      </c>
      <c r="E2908" s="123">
        <v>17.102499999999999</v>
      </c>
      <c r="G2908" s="125">
        <v>-3.3300000000000003E-2</v>
      </c>
    </row>
    <row r="2909" spans="1:7" ht="15.75" customHeight="1" x14ac:dyDescent="0.25">
      <c r="A2909" s="124">
        <v>41815</v>
      </c>
      <c r="B2909" s="123">
        <v>18.3125</v>
      </c>
      <c r="C2909" s="123">
        <v>19.1875</v>
      </c>
      <c r="D2909" s="123">
        <v>20.1175</v>
      </c>
      <c r="E2909" s="123">
        <v>18.105</v>
      </c>
      <c r="G2909" s="125">
        <v>-4.5600000000000002E-2</v>
      </c>
    </row>
    <row r="2910" spans="1:7" ht="15.75" customHeight="1" x14ac:dyDescent="0.25">
      <c r="A2910" s="124">
        <v>41814</v>
      </c>
      <c r="B2910" s="123">
        <v>19.1875</v>
      </c>
      <c r="C2910" s="123">
        <v>18.962499999999999</v>
      </c>
      <c r="D2910" s="123">
        <v>20.605</v>
      </c>
      <c r="E2910" s="123">
        <v>18.68</v>
      </c>
      <c r="G2910" s="125">
        <v>1.1900000000000001E-2</v>
      </c>
    </row>
    <row r="2911" spans="1:7" ht="15.75" customHeight="1" x14ac:dyDescent="0.25">
      <c r="A2911" s="124">
        <v>41813</v>
      </c>
      <c r="B2911" s="123">
        <v>18.962499999999999</v>
      </c>
      <c r="C2911" s="123">
        <v>18.8475</v>
      </c>
      <c r="D2911" s="123">
        <v>19.535</v>
      </c>
      <c r="E2911" s="123">
        <v>17.815000000000001</v>
      </c>
      <c r="G2911" s="125">
        <v>6.1000000000000004E-3</v>
      </c>
    </row>
    <row r="2912" spans="1:7" ht="15.75" customHeight="1" x14ac:dyDescent="0.25">
      <c r="A2912" s="124">
        <v>41810</v>
      </c>
      <c r="B2912" s="123">
        <v>18.8475</v>
      </c>
      <c r="C2912" s="123">
        <v>18.7425</v>
      </c>
      <c r="D2912" s="123">
        <v>19.245000000000001</v>
      </c>
      <c r="E2912" s="123">
        <v>15.592499999999999</v>
      </c>
      <c r="G2912" s="125">
        <v>5.5999999999999999E-3</v>
      </c>
    </row>
    <row r="2913" spans="1:7" ht="15.75" customHeight="1" x14ac:dyDescent="0.25">
      <c r="A2913" s="124">
        <v>41809</v>
      </c>
      <c r="B2913" s="123">
        <v>18.7425</v>
      </c>
      <c r="C2913" s="123">
        <v>18.579999999999998</v>
      </c>
      <c r="D2913" s="123">
        <v>19.375</v>
      </c>
      <c r="E2913" s="123">
        <v>16.9575</v>
      </c>
      <c r="G2913" s="125">
        <v>8.6999999999999994E-3</v>
      </c>
    </row>
    <row r="2914" spans="1:7" ht="15.75" customHeight="1" x14ac:dyDescent="0.25">
      <c r="A2914" s="124">
        <v>41808</v>
      </c>
      <c r="B2914" s="123">
        <v>18.579999999999998</v>
      </c>
      <c r="C2914" s="123">
        <v>17.695</v>
      </c>
      <c r="D2914" s="123">
        <v>19.135000000000002</v>
      </c>
      <c r="E2914" s="123">
        <v>14.55</v>
      </c>
      <c r="G2914" s="125">
        <v>0.05</v>
      </c>
    </row>
    <row r="2915" spans="1:7" ht="15.75" customHeight="1" x14ac:dyDescent="0.25">
      <c r="A2915" s="124">
        <v>41807</v>
      </c>
      <c r="B2915" s="123">
        <v>17.695</v>
      </c>
      <c r="C2915" s="123">
        <v>17.982500000000002</v>
      </c>
      <c r="D2915" s="123">
        <v>18.477499999999999</v>
      </c>
      <c r="E2915" s="123">
        <v>16.605</v>
      </c>
      <c r="G2915" s="125">
        <v>-1.6E-2</v>
      </c>
    </row>
    <row r="2916" spans="1:7" ht="15.75" customHeight="1" x14ac:dyDescent="0.25">
      <c r="A2916" s="124">
        <v>41806</v>
      </c>
      <c r="B2916" s="123">
        <v>17.982500000000002</v>
      </c>
      <c r="C2916" s="123">
        <v>17.762499999999999</v>
      </c>
      <c r="D2916" s="123">
        <v>18.535</v>
      </c>
      <c r="E2916" s="123">
        <v>15.255000000000001</v>
      </c>
      <c r="G2916" s="125">
        <v>1.24E-2</v>
      </c>
    </row>
    <row r="2917" spans="1:7" ht="15.75" customHeight="1" x14ac:dyDescent="0.25">
      <c r="A2917" s="124">
        <v>41803</v>
      </c>
      <c r="B2917" s="123">
        <v>17.762499999999999</v>
      </c>
      <c r="C2917" s="123">
        <v>16.9025</v>
      </c>
      <c r="D2917" s="123">
        <v>17.962499999999999</v>
      </c>
      <c r="E2917" s="123">
        <v>14.5175</v>
      </c>
      <c r="G2917" s="125">
        <v>5.0900000000000001E-2</v>
      </c>
    </row>
    <row r="2918" spans="1:7" ht="15.75" customHeight="1" x14ac:dyDescent="0.25">
      <c r="A2918" s="124">
        <v>41802</v>
      </c>
      <c r="B2918" s="123">
        <v>16.9025</v>
      </c>
      <c r="C2918" s="123">
        <v>17.059999999999999</v>
      </c>
      <c r="D2918" s="123">
        <v>17.482500000000002</v>
      </c>
      <c r="E2918" s="123">
        <v>15.69</v>
      </c>
      <c r="G2918" s="125">
        <v>-9.1999999999999998E-3</v>
      </c>
    </row>
    <row r="2919" spans="1:7" ht="15.75" customHeight="1" x14ac:dyDescent="0.25">
      <c r="A2919" s="124">
        <v>41801</v>
      </c>
      <c r="B2919" s="123">
        <v>17.059999999999999</v>
      </c>
      <c r="C2919" s="123">
        <v>16.662500000000001</v>
      </c>
      <c r="D2919" s="123">
        <v>17.5</v>
      </c>
      <c r="E2919" s="123">
        <v>14.0025</v>
      </c>
      <c r="G2919" s="125">
        <v>2.3900000000000001E-2</v>
      </c>
    </row>
    <row r="2920" spans="1:7" ht="15.75" customHeight="1" x14ac:dyDescent="0.25">
      <c r="A2920" s="124">
        <v>41800</v>
      </c>
      <c r="B2920" s="123">
        <v>16.662500000000001</v>
      </c>
      <c r="C2920" s="123">
        <v>17.094999999999999</v>
      </c>
      <c r="D2920" s="123">
        <v>18.125</v>
      </c>
      <c r="E2920" s="123">
        <v>14.385</v>
      </c>
      <c r="G2920" s="125">
        <v>-2.53E-2</v>
      </c>
    </row>
    <row r="2921" spans="1:7" ht="15.75" customHeight="1" x14ac:dyDescent="0.25">
      <c r="A2921" s="124">
        <v>41799</v>
      </c>
      <c r="B2921" s="123">
        <v>17.094999999999999</v>
      </c>
      <c r="C2921" s="123">
        <v>15.9825</v>
      </c>
      <c r="D2921" s="123">
        <v>17.422499999999999</v>
      </c>
      <c r="E2921" s="123">
        <v>14.6325</v>
      </c>
      <c r="G2921" s="125">
        <v>6.9599999999999995E-2</v>
      </c>
    </row>
    <row r="2922" spans="1:7" ht="15.75" customHeight="1" x14ac:dyDescent="0.25">
      <c r="A2922" s="124">
        <v>41796</v>
      </c>
      <c r="B2922" s="123">
        <v>15.9825</v>
      </c>
      <c r="C2922" s="123">
        <v>15.4475</v>
      </c>
      <c r="D2922" s="123">
        <v>16.454999999999998</v>
      </c>
      <c r="E2922" s="123">
        <v>13.7425</v>
      </c>
      <c r="G2922" s="125">
        <v>3.4599999999999999E-2</v>
      </c>
    </row>
    <row r="2923" spans="1:7" ht="15.75" customHeight="1" x14ac:dyDescent="0.25">
      <c r="A2923" s="124">
        <v>41795</v>
      </c>
      <c r="B2923" s="123">
        <v>15.4475</v>
      </c>
      <c r="C2923" s="123">
        <v>15.565</v>
      </c>
      <c r="D2923" s="123">
        <v>16.0425</v>
      </c>
      <c r="E2923" s="123">
        <v>14.125</v>
      </c>
      <c r="G2923" s="125">
        <v>-7.4999999999999997E-3</v>
      </c>
    </row>
    <row r="2924" spans="1:7" ht="15.75" customHeight="1" x14ac:dyDescent="0.25">
      <c r="A2924" s="124">
        <v>41794</v>
      </c>
      <c r="B2924" s="123">
        <v>15.565</v>
      </c>
      <c r="C2924" s="123">
        <v>15.795</v>
      </c>
      <c r="D2924" s="123">
        <v>15.92</v>
      </c>
      <c r="E2924" s="123">
        <v>14.442500000000001</v>
      </c>
      <c r="G2924" s="125">
        <v>-1.46E-2</v>
      </c>
    </row>
    <row r="2925" spans="1:7" ht="15.75" customHeight="1" x14ac:dyDescent="0.25">
      <c r="A2925" s="124">
        <v>41793</v>
      </c>
      <c r="B2925" s="123">
        <v>15.795</v>
      </c>
      <c r="C2925" s="123">
        <v>16.497499999999999</v>
      </c>
      <c r="D2925" s="123">
        <v>16.895</v>
      </c>
      <c r="E2925" s="123">
        <v>15.1625</v>
      </c>
      <c r="G2925" s="125">
        <v>-4.2599999999999999E-2</v>
      </c>
    </row>
    <row r="2926" spans="1:7" ht="15.75" customHeight="1" x14ac:dyDescent="0.25">
      <c r="A2926" s="124">
        <v>41792</v>
      </c>
      <c r="B2926" s="123">
        <v>16.497499999999999</v>
      </c>
      <c r="C2926" s="123">
        <v>16.335000000000001</v>
      </c>
      <c r="D2926" s="123">
        <v>17.102499999999999</v>
      </c>
      <c r="E2926" s="123">
        <v>15.7125</v>
      </c>
      <c r="G2926" s="125">
        <v>9.9000000000000008E-3</v>
      </c>
    </row>
    <row r="2927" spans="1:7" ht="15.75" customHeight="1" x14ac:dyDescent="0.25">
      <c r="A2927" s="124">
        <v>41789</v>
      </c>
      <c r="B2927" s="123">
        <v>16.335000000000001</v>
      </c>
      <c r="C2927" s="123">
        <v>16.690000000000001</v>
      </c>
      <c r="D2927" s="123">
        <v>16.947500000000002</v>
      </c>
      <c r="E2927" s="123">
        <v>15.8725</v>
      </c>
      <c r="G2927" s="125">
        <v>-2.1299999999999999E-2</v>
      </c>
    </row>
    <row r="2928" spans="1:7" ht="15.75" customHeight="1" x14ac:dyDescent="0.25">
      <c r="A2928" s="124">
        <v>41788</v>
      </c>
      <c r="B2928" s="123">
        <v>16.690000000000001</v>
      </c>
      <c r="C2928" s="123">
        <v>17.557500000000001</v>
      </c>
      <c r="D2928" s="123">
        <v>17.774999999999999</v>
      </c>
      <c r="E2928" s="123">
        <v>16.170000000000002</v>
      </c>
      <c r="G2928" s="125">
        <v>-4.9399999999999999E-2</v>
      </c>
    </row>
    <row r="2929" spans="1:7" ht="15.75" customHeight="1" x14ac:dyDescent="0.25">
      <c r="A2929" s="124">
        <v>41787</v>
      </c>
      <c r="B2929" s="123">
        <v>17.557500000000001</v>
      </c>
      <c r="C2929" s="123">
        <v>19.100000000000001</v>
      </c>
      <c r="D2929" s="123">
        <v>19.557500000000001</v>
      </c>
      <c r="E2929" s="123">
        <v>17.337499999999999</v>
      </c>
      <c r="G2929" s="125">
        <v>-8.0799999999999997E-2</v>
      </c>
    </row>
    <row r="2930" spans="1:7" ht="15.75" customHeight="1" x14ac:dyDescent="0.25">
      <c r="A2930" s="124">
        <v>41786</v>
      </c>
      <c r="B2930" s="123">
        <v>19.100000000000001</v>
      </c>
      <c r="C2930" s="123">
        <v>19.84</v>
      </c>
      <c r="D2930" s="123">
        <v>21.414999999999999</v>
      </c>
      <c r="E2930" s="123">
        <v>17.774999999999999</v>
      </c>
      <c r="G2930" s="125">
        <v>-3.73E-2</v>
      </c>
    </row>
    <row r="2931" spans="1:7" ht="15.75" customHeight="1" x14ac:dyDescent="0.25">
      <c r="A2931" s="124">
        <v>41785</v>
      </c>
      <c r="B2931" s="123">
        <v>19.84</v>
      </c>
      <c r="C2931" s="123">
        <v>17.704999999999998</v>
      </c>
      <c r="D2931" s="123">
        <v>20.5975</v>
      </c>
      <c r="E2931" s="123">
        <v>14.59</v>
      </c>
      <c r="G2931" s="125">
        <v>0.1206</v>
      </c>
    </row>
    <row r="2932" spans="1:7" ht="15.75" customHeight="1" x14ac:dyDescent="0.25">
      <c r="A2932" s="124">
        <v>41782</v>
      </c>
      <c r="B2932" s="123">
        <v>17.704999999999998</v>
      </c>
      <c r="C2932" s="123">
        <v>17.835000000000001</v>
      </c>
      <c r="D2932" s="123">
        <v>18.102499999999999</v>
      </c>
      <c r="E2932" s="123">
        <v>13.967499999999999</v>
      </c>
      <c r="G2932" s="125">
        <v>-7.3000000000000001E-3</v>
      </c>
    </row>
    <row r="2933" spans="1:7" ht="15.75" customHeight="1" x14ac:dyDescent="0.25">
      <c r="A2933" s="124">
        <v>41781</v>
      </c>
      <c r="B2933" s="123">
        <v>17.835000000000001</v>
      </c>
      <c r="C2933" s="123">
        <v>17.91</v>
      </c>
      <c r="D2933" s="123">
        <v>18.682500000000001</v>
      </c>
      <c r="E2933" s="123">
        <v>14.7575</v>
      </c>
      <c r="G2933" s="125">
        <v>-4.1999999999999997E-3</v>
      </c>
    </row>
    <row r="2934" spans="1:7" ht="15.75" customHeight="1" x14ac:dyDescent="0.25">
      <c r="A2934" s="124">
        <v>41780</v>
      </c>
      <c r="B2934" s="123">
        <v>17.91</v>
      </c>
      <c r="C2934" s="123">
        <v>19.232500000000002</v>
      </c>
      <c r="D2934" s="123">
        <v>19.232500000000002</v>
      </c>
      <c r="E2934" s="123">
        <v>14.557499999999999</v>
      </c>
      <c r="G2934" s="125">
        <v>-6.88E-2</v>
      </c>
    </row>
    <row r="2935" spans="1:7" ht="15.75" customHeight="1" x14ac:dyDescent="0.25">
      <c r="A2935" s="124">
        <v>41779</v>
      </c>
      <c r="B2935" s="123">
        <v>19.232500000000002</v>
      </c>
      <c r="C2935" s="123">
        <v>20.63</v>
      </c>
      <c r="D2935" s="123">
        <v>21.13</v>
      </c>
      <c r="E2935" s="123">
        <v>16.170000000000002</v>
      </c>
      <c r="G2935" s="125">
        <v>-6.7699999999999996E-2</v>
      </c>
    </row>
    <row r="2936" spans="1:7" ht="15.75" customHeight="1" x14ac:dyDescent="0.25">
      <c r="A2936" s="124">
        <v>41778</v>
      </c>
      <c r="B2936" s="123">
        <v>20.63</v>
      </c>
      <c r="C2936" s="123">
        <v>24.2925</v>
      </c>
      <c r="D2936" s="123">
        <v>24.2925</v>
      </c>
      <c r="E2936" s="123">
        <v>19.62</v>
      </c>
      <c r="G2936" s="125">
        <v>-0.15079999999999999</v>
      </c>
    </row>
    <row r="2937" spans="1:7" ht="15.75" customHeight="1" x14ac:dyDescent="0.25">
      <c r="A2937" s="124">
        <v>41775</v>
      </c>
      <c r="B2937" s="123">
        <v>24.2925</v>
      </c>
      <c r="C2937" s="123">
        <v>36.765000000000001</v>
      </c>
      <c r="D2937" s="123">
        <v>36.765000000000001</v>
      </c>
      <c r="E2937" s="123">
        <v>21.737500000000001</v>
      </c>
      <c r="G2937" s="125">
        <v>-0.3392</v>
      </c>
    </row>
    <row r="2938" spans="1:7" ht="15.75" customHeight="1" x14ac:dyDescent="0.25">
      <c r="A2938" s="124">
        <v>41774</v>
      </c>
      <c r="B2938" s="123">
        <v>36.765000000000001</v>
      </c>
      <c r="C2938" s="123">
        <v>32.42</v>
      </c>
      <c r="D2938" s="123">
        <v>37.479999999999997</v>
      </c>
      <c r="E2938" s="123">
        <v>31.137499999999999</v>
      </c>
      <c r="G2938" s="125">
        <v>0.13400000000000001</v>
      </c>
    </row>
    <row r="2939" spans="1:7" ht="15.75" customHeight="1" x14ac:dyDescent="0.25">
      <c r="A2939" s="124">
        <v>41773</v>
      </c>
      <c r="B2939" s="123">
        <v>32.42</v>
      </c>
      <c r="C2939" s="123">
        <v>32.047499999999999</v>
      </c>
      <c r="D2939" s="123">
        <v>32.994999999999997</v>
      </c>
      <c r="E2939" s="123">
        <v>28.61</v>
      </c>
      <c r="G2939" s="125">
        <v>1.1599999999999999E-2</v>
      </c>
    </row>
    <row r="2940" spans="1:7" ht="15.75" customHeight="1" x14ac:dyDescent="0.25">
      <c r="A2940" s="124">
        <v>41772</v>
      </c>
      <c r="B2940" s="123">
        <v>32.047499999999999</v>
      </c>
      <c r="C2940" s="123">
        <v>37.104999999999997</v>
      </c>
      <c r="D2940" s="123">
        <v>37.104999999999997</v>
      </c>
      <c r="E2940" s="123">
        <v>28.245000000000001</v>
      </c>
      <c r="G2940" s="125">
        <v>-0.1363</v>
      </c>
    </row>
    <row r="2941" spans="1:7" ht="15.75" customHeight="1" x14ac:dyDescent="0.25">
      <c r="A2941" s="124">
        <v>41771</v>
      </c>
      <c r="B2941" s="123">
        <v>37.104999999999997</v>
      </c>
      <c r="C2941" s="123">
        <v>37.704999999999998</v>
      </c>
      <c r="D2941" s="123">
        <v>39.299999999999997</v>
      </c>
      <c r="E2941" s="123">
        <v>33.814999999999998</v>
      </c>
      <c r="G2941" s="125">
        <v>-1.5900000000000001E-2</v>
      </c>
    </row>
    <row r="2942" spans="1:7" ht="15.75" customHeight="1" x14ac:dyDescent="0.25">
      <c r="A2942" s="124">
        <v>41768</v>
      </c>
      <c r="B2942" s="123">
        <v>37.704999999999998</v>
      </c>
      <c r="C2942" s="123">
        <v>34.299999999999997</v>
      </c>
      <c r="D2942" s="123">
        <v>38.957500000000003</v>
      </c>
      <c r="E2942" s="123">
        <v>32.677500000000002</v>
      </c>
      <c r="G2942" s="125">
        <v>9.9299999999999999E-2</v>
      </c>
    </row>
    <row r="2943" spans="1:7" ht="15.75" customHeight="1" x14ac:dyDescent="0.25">
      <c r="A2943" s="124">
        <v>41767</v>
      </c>
      <c r="B2943" s="123">
        <v>34.299999999999997</v>
      </c>
      <c r="C2943" s="123">
        <v>33.612499999999997</v>
      </c>
      <c r="D2943" s="123">
        <v>35.01</v>
      </c>
      <c r="E2943" s="123">
        <v>29.61</v>
      </c>
      <c r="G2943" s="125">
        <v>2.0500000000000001E-2</v>
      </c>
    </row>
    <row r="2944" spans="1:7" ht="15.75" customHeight="1" x14ac:dyDescent="0.25">
      <c r="A2944" s="124">
        <v>41766</v>
      </c>
      <c r="B2944" s="123">
        <v>33.612499999999997</v>
      </c>
      <c r="C2944" s="123">
        <v>33.267499999999998</v>
      </c>
      <c r="D2944" s="123">
        <v>34.454999999999998</v>
      </c>
      <c r="E2944" s="123">
        <v>30.3125</v>
      </c>
      <c r="G2944" s="125">
        <v>1.04E-2</v>
      </c>
    </row>
    <row r="2945" spans="1:7" ht="15.75" customHeight="1" x14ac:dyDescent="0.25">
      <c r="A2945" s="124">
        <v>41765</v>
      </c>
      <c r="B2945" s="123">
        <v>33.267499999999998</v>
      </c>
      <c r="C2945" s="123">
        <v>34.1875</v>
      </c>
      <c r="D2945" s="123">
        <v>34.302500000000002</v>
      </c>
      <c r="E2945" s="123">
        <v>31.364999999999998</v>
      </c>
      <c r="G2945" s="125">
        <v>-2.69E-2</v>
      </c>
    </row>
    <row r="2946" spans="1:7" ht="15.75" customHeight="1" x14ac:dyDescent="0.25">
      <c r="A2946" s="124">
        <v>41764</v>
      </c>
      <c r="B2946" s="123">
        <v>34.1875</v>
      </c>
      <c r="C2946" s="123">
        <v>33.055</v>
      </c>
      <c r="D2946" s="123">
        <v>35.305</v>
      </c>
      <c r="E2946" s="123">
        <v>30.987500000000001</v>
      </c>
      <c r="G2946" s="125">
        <v>3.4299999999999997E-2</v>
      </c>
    </row>
    <row r="2947" spans="1:7" ht="15.75" customHeight="1" x14ac:dyDescent="0.25">
      <c r="A2947" s="124">
        <v>41761</v>
      </c>
      <c r="B2947" s="123">
        <v>33.055</v>
      </c>
      <c r="C2947" s="123">
        <v>30.592500000000001</v>
      </c>
      <c r="D2947" s="123">
        <v>33.422499999999999</v>
      </c>
      <c r="E2947" s="123">
        <v>29.182500000000001</v>
      </c>
      <c r="G2947" s="125">
        <v>8.0500000000000002E-2</v>
      </c>
    </row>
    <row r="2948" spans="1:7" ht="15.75" customHeight="1" x14ac:dyDescent="0.25">
      <c r="A2948" s="124">
        <v>41759</v>
      </c>
      <c r="B2948" s="123">
        <v>30.592500000000001</v>
      </c>
      <c r="C2948" s="123">
        <v>31.05</v>
      </c>
      <c r="D2948" s="123">
        <v>31.462499999999999</v>
      </c>
      <c r="E2948" s="123">
        <v>30.024999999999999</v>
      </c>
      <c r="G2948" s="125">
        <v>-1.47E-2</v>
      </c>
    </row>
    <row r="2949" spans="1:7" ht="15.75" customHeight="1" x14ac:dyDescent="0.25">
      <c r="A2949" s="124">
        <v>41758</v>
      </c>
      <c r="B2949" s="123">
        <v>31.05</v>
      </c>
      <c r="C2949" s="123">
        <v>31.385000000000002</v>
      </c>
      <c r="D2949" s="123">
        <v>32.435000000000002</v>
      </c>
      <c r="E2949" s="123">
        <v>30.4925</v>
      </c>
      <c r="G2949" s="125">
        <v>-1.0699999999999999E-2</v>
      </c>
    </row>
    <row r="2950" spans="1:7" ht="15.75" customHeight="1" x14ac:dyDescent="0.25">
      <c r="A2950" s="124">
        <v>41757</v>
      </c>
      <c r="B2950" s="123">
        <v>31.385000000000002</v>
      </c>
      <c r="C2950" s="123">
        <v>30.68</v>
      </c>
      <c r="D2950" s="123">
        <v>31.925000000000001</v>
      </c>
      <c r="E2950" s="123">
        <v>30.502500000000001</v>
      </c>
      <c r="G2950" s="125">
        <v>2.3E-2</v>
      </c>
    </row>
    <row r="2951" spans="1:7" ht="15.75" customHeight="1" x14ac:dyDescent="0.25">
      <c r="A2951" s="124">
        <v>41754</v>
      </c>
      <c r="B2951" s="123">
        <v>30.68</v>
      </c>
      <c r="C2951" s="123">
        <v>31.1325</v>
      </c>
      <c r="D2951" s="123">
        <v>32.979999999999997</v>
      </c>
      <c r="E2951" s="123">
        <v>30.114999999999998</v>
      </c>
      <c r="G2951" s="125">
        <v>-1.4500000000000001E-2</v>
      </c>
    </row>
    <row r="2952" spans="1:7" ht="15.75" customHeight="1" x14ac:dyDescent="0.25">
      <c r="A2952" s="124">
        <v>41752</v>
      </c>
      <c r="B2952" s="123">
        <v>31.1325</v>
      </c>
      <c r="C2952" s="123">
        <v>33.354999999999997</v>
      </c>
      <c r="D2952" s="123">
        <v>34.25</v>
      </c>
      <c r="E2952" s="123">
        <v>28.07</v>
      </c>
      <c r="G2952" s="125">
        <v>-6.6600000000000006E-2</v>
      </c>
    </row>
    <row r="2953" spans="1:7" ht="15.75" customHeight="1" x14ac:dyDescent="0.25">
      <c r="A2953" s="124">
        <v>41751</v>
      </c>
      <c r="B2953" s="123">
        <v>33.354999999999997</v>
      </c>
      <c r="C2953" s="123">
        <v>34.384999999999998</v>
      </c>
      <c r="D2953" s="123">
        <v>37.229999999999997</v>
      </c>
      <c r="E2953" s="123">
        <v>32.94</v>
      </c>
      <c r="G2953" s="125">
        <v>-0.03</v>
      </c>
    </row>
    <row r="2954" spans="1:7" ht="15.75" customHeight="1" x14ac:dyDescent="0.25">
      <c r="A2954" s="124">
        <v>41750</v>
      </c>
      <c r="B2954" s="123">
        <v>34.384999999999998</v>
      </c>
      <c r="C2954" s="123">
        <v>30.852499999999999</v>
      </c>
      <c r="D2954" s="123">
        <v>38.042499999999997</v>
      </c>
      <c r="E2954" s="123">
        <v>30.852499999999999</v>
      </c>
      <c r="G2954" s="125">
        <v>0.1145</v>
      </c>
    </row>
    <row r="2955" spans="1:7" ht="15.75" customHeight="1" x14ac:dyDescent="0.25">
      <c r="A2955" s="124">
        <v>41746</v>
      </c>
      <c r="B2955" s="123">
        <v>30.852499999999999</v>
      </c>
      <c r="C2955" s="123">
        <v>31.16</v>
      </c>
      <c r="D2955" s="123">
        <v>31.33</v>
      </c>
      <c r="E2955" s="123">
        <v>21.645</v>
      </c>
      <c r="G2955" s="125">
        <v>-9.9000000000000008E-3</v>
      </c>
    </row>
    <row r="2956" spans="1:7" ht="15.75" customHeight="1" x14ac:dyDescent="0.25">
      <c r="A2956" s="124">
        <v>41745</v>
      </c>
      <c r="B2956" s="123">
        <v>31.16</v>
      </c>
      <c r="C2956" s="123">
        <v>31.875</v>
      </c>
      <c r="D2956" s="123">
        <v>32.077500000000001</v>
      </c>
      <c r="E2956" s="123">
        <v>21.675000000000001</v>
      </c>
      <c r="G2956" s="125">
        <v>-2.24E-2</v>
      </c>
    </row>
    <row r="2957" spans="1:7" ht="15.75" customHeight="1" x14ac:dyDescent="0.25">
      <c r="A2957" s="124">
        <v>41744</v>
      </c>
      <c r="B2957" s="123">
        <v>31.875</v>
      </c>
      <c r="C2957" s="123">
        <v>29.184999999999999</v>
      </c>
      <c r="D2957" s="123">
        <v>32.619999999999997</v>
      </c>
      <c r="E2957" s="123">
        <v>22.872499999999999</v>
      </c>
      <c r="G2957" s="125">
        <v>9.2200000000000004E-2</v>
      </c>
    </row>
    <row r="2958" spans="1:7" ht="15.75" customHeight="1" x14ac:dyDescent="0.25">
      <c r="A2958" s="124">
        <v>41740</v>
      </c>
      <c r="B2958" s="123">
        <v>29.184999999999999</v>
      </c>
      <c r="C2958" s="123">
        <v>28.717500000000001</v>
      </c>
      <c r="D2958" s="123">
        <v>29.48</v>
      </c>
      <c r="E2958" s="123">
        <v>20.824999999999999</v>
      </c>
      <c r="G2958" s="125">
        <v>1.6299999999999999E-2</v>
      </c>
    </row>
    <row r="2959" spans="1:7" ht="15.75" customHeight="1" x14ac:dyDescent="0.25">
      <c r="A2959" s="124">
        <v>41739</v>
      </c>
      <c r="B2959" s="123">
        <v>28.717500000000001</v>
      </c>
      <c r="C2959" s="123">
        <v>26.912500000000001</v>
      </c>
      <c r="D2959" s="123">
        <v>29.71</v>
      </c>
      <c r="E2959" s="123">
        <v>21.11</v>
      </c>
      <c r="G2959" s="125">
        <v>6.7100000000000007E-2</v>
      </c>
    </row>
    <row r="2960" spans="1:7" ht="15.75" customHeight="1" x14ac:dyDescent="0.25">
      <c r="A2960" s="124">
        <v>41738</v>
      </c>
      <c r="B2960" s="123">
        <v>26.912500000000001</v>
      </c>
      <c r="C2960" s="123">
        <v>24.952500000000001</v>
      </c>
      <c r="D2960" s="123">
        <v>27.087499999999999</v>
      </c>
      <c r="E2960" s="123">
        <v>22.392499999999998</v>
      </c>
      <c r="G2960" s="125">
        <v>7.85E-2</v>
      </c>
    </row>
    <row r="2961" spans="1:7" ht="15.75" customHeight="1" x14ac:dyDescent="0.25">
      <c r="A2961" s="124">
        <v>41736</v>
      </c>
      <c r="B2961" s="123">
        <v>24.952500000000001</v>
      </c>
      <c r="C2961" s="123">
        <v>22.6875</v>
      </c>
      <c r="D2961" s="123">
        <v>25.49</v>
      </c>
      <c r="E2961" s="123">
        <v>17.692499999999999</v>
      </c>
      <c r="G2961" s="125">
        <v>9.98E-2</v>
      </c>
    </row>
    <row r="2962" spans="1:7" ht="15.75" customHeight="1" x14ac:dyDescent="0.25">
      <c r="A2962" s="124">
        <v>41733</v>
      </c>
      <c r="B2962" s="123">
        <v>22.6875</v>
      </c>
      <c r="C2962" s="123">
        <v>22.107500000000002</v>
      </c>
      <c r="D2962" s="123">
        <v>22.83</v>
      </c>
      <c r="E2962" s="123">
        <v>16.6675</v>
      </c>
      <c r="G2962" s="125">
        <v>2.6200000000000001E-2</v>
      </c>
    </row>
    <row r="2963" spans="1:7" ht="15.75" customHeight="1" x14ac:dyDescent="0.25">
      <c r="A2963" s="124">
        <v>41732</v>
      </c>
      <c r="B2963" s="123">
        <v>22.107500000000002</v>
      </c>
      <c r="C2963" s="123">
        <v>21.212499999999999</v>
      </c>
      <c r="D2963" s="123">
        <v>22.3125</v>
      </c>
      <c r="E2963" s="123">
        <v>17.307500000000001</v>
      </c>
      <c r="G2963" s="125">
        <v>4.2200000000000001E-2</v>
      </c>
    </row>
    <row r="2964" spans="1:7" ht="15.75" customHeight="1" x14ac:dyDescent="0.25">
      <c r="A2964" s="124">
        <v>41731</v>
      </c>
      <c r="B2964" s="123">
        <v>21.212499999999999</v>
      </c>
      <c r="C2964" s="123">
        <v>20.684999999999999</v>
      </c>
      <c r="D2964" s="123">
        <v>21.295000000000002</v>
      </c>
      <c r="E2964" s="123">
        <v>16.857500000000002</v>
      </c>
      <c r="G2964" s="125">
        <v>2.5499999999999998E-2</v>
      </c>
    </row>
    <row r="2965" spans="1:7" ht="15.75" customHeight="1" x14ac:dyDescent="0.25">
      <c r="A2965" s="124">
        <v>41730</v>
      </c>
      <c r="B2965" s="123">
        <v>20.684999999999999</v>
      </c>
      <c r="C2965" s="123">
        <v>21.622499999999999</v>
      </c>
      <c r="D2965" s="123">
        <v>21.672499999999999</v>
      </c>
      <c r="E2965" s="123">
        <v>19.5425</v>
      </c>
      <c r="G2965" s="125">
        <v>-4.3400000000000001E-2</v>
      </c>
    </row>
    <row r="2966" spans="1:7" ht="15.75" customHeight="1" x14ac:dyDescent="0.25">
      <c r="A2966" s="124">
        <v>41729</v>
      </c>
      <c r="B2966" s="123">
        <v>21.622499999999999</v>
      </c>
      <c r="C2966" s="123">
        <v>18.63</v>
      </c>
      <c r="D2966" s="123">
        <v>21.8</v>
      </c>
      <c r="E2966" s="123">
        <v>17.489999999999998</v>
      </c>
      <c r="G2966" s="125">
        <v>0.16059999999999999</v>
      </c>
    </row>
    <row r="2967" spans="1:7" ht="15.75" customHeight="1" x14ac:dyDescent="0.25">
      <c r="A2967" s="124">
        <v>41726</v>
      </c>
      <c r="B2967" s="123">
        <v>18.63</v>
      </c>
      <c r="C2967" s="123">
        <v>18.372499999999999</v>
      </c>
      <c r="D2967" s="123">
        <v>19.149999999999999</v>
      </c>
      <c r="E2967" s="123">
        <v>17.094999999999999</v>
      </c>
      <c r="G2967" s="125">
        <v>1.4E-2</v>
      </c>
    </row>
    <row r="2968" spans="1:7" ht="15.75" customHeight="1" x14ac:dyDescent="0.25">
      <c r="A2968" s="124">
        <v>41725</v>
      </c>
      <c r="B2968" s="123">
        <v>18.372499999999999</v>
      </c>
      <c r="C2968" s="123">
        <v>17.765000000000001</v>
      </c>
      <c r="D2968" s="123">
        <v>18.725000000000001</v>
      </c>
      <c r="E2968" s="123">
        <v>17.234999999999999</v>
      </c>
      <c r="G2968" s="125">
        <v>3.4200000000000001E-2</v>
      </c>
    </row>
    <row r="2969" spans="1:7" ht="15.75" customHeight="1" x14ac:dyDescent="0.25">
      <c r="A2969" s="124">
        <v>41724</v>
      </c>
      <c r="B2969" s="123">
        <v>17.765000000000001</v>
      </c>
      <c r="C2969" s="123">
        <v>16.920000000000002</v>
      </c>
      <c r="D2969" s="123">
        <v>18.252500000000001</v>
      </c>
      <c r="E2969" s="123">
        <v>15.72</v>
      </c>
      <c r="G2969" s="125">
        <v>4.99E-2</v>
      </c>
    </row>
    <row r="2970" spans="1:7" ht="15.75" customHeight="1" x14ac:dyDescent="0.25">
      <c r="A2970" s="124">
        <v>41723</v>
      </c>
      <c r="B2970" s="123">
        <v>16.920000000000002</v>
      </c>
      <c r="C2970" s="123">
        <v>16.537500000000001</v>
      </c>
      <c r="D2970" s="123">
        <v>17.127500000000001</v>
      </c>
      <c r="E2970" s="123">
        <v>15.414999999999999</v>
      </c>
      <c r="G2970" s="125">
        <v>2.3099999999999999E-2</v>
      </c>
    </row>
    <row r="2971" spans="1:7" ht="15.75" customHeight="1" x14ac:dyDescent="0.25">
      <c r="A2971" s="124">
        <v>41722</v>
      </c>
      <c r="B2971" s="123">
        <v>16.537500000000001</v>
      </c>
      <c r="C2971" s="123">
        <v>15.875</v>
      </c>
      <c r="D2971" s="123">
        <v>17.2</v>
      </c>
      <c r="E2971" s="123">
        <v>15.234999999999999</v>
      </c>
      <c r="G2971" s="125">
        <v>4.1700000000000001E-2</v>
      </c>
    </row>
    <row r="2972" spans="1:7" ht="15.75" customHeight="1" x14ac:dyDescent="0.25">
      <c r="A2972" s="124">
        <v>41720</v>
      </c>
      <c r="B2972" s="123">
        <v>15.875</v>
      </c>
      <c r="C2972" s="123">
        <v>16.184999999999999</v>
      </c>
      <c r="D2972" s="123">
        <v>16.184999999999999</v>
      </c>
      <c r="E2972" s="123">
        <v>13.135</v>
      </c>
      <c r="G2972" s="125">
        <v>-1.9199999999999998E-2</v>
      </c>
    </row>
    <row r="2973" spans="1:7" ht="15.75" customHeight="1" x14ac:dyDescent="0.25">
      <c r="A2973" s="124">
        <v>41719</v>
      </c>
      <c r="B2973" s="123">
        <v>16.184999999999999</v>
      </c>
      <c r="C2973" s="123">
        <v>16.91</v>
      </c>
      <c r="D2973" s="123">
        <v>16.91</v>
      </c>
      <c r="E2973" s="123">
        <v>14.387499999999999</v>
      </c>
      <c r="G2973" s="125">
        <v>-4.2900000000000001E-2</v>
      </c>
    </row>
    <row r="2974" spans="1:7" ht="15.75" customHeight="1" x14ac:dyDescent="0.25">
      <c r="A2974" s="124">
        <v>41718</v>
      </c>
      <c r="B2974" s="123">
        <v>16.91</v>
      </c>
      <c r="C2974" s="123">
        <v>16.8825</v>
      </c>
      <c r="D2974" s="123">
        <v>17.145</v>
      </c>
      <c r="E2974" s="123">
        <v>15.4125</v>
      </c>
      <c r="G2974" s="125">
        <v>1.6000000000000001E-3</v>
      </c>
    </row>
    <row r="2975" spans="1:7" ht="15.75" customHeight="1" x14ac:dyDescent="0.25">
      <c r="A2975" s="124">
        <v>41717</v>
      </c>
      <c r="B2975" s="123">
        <v>16.8825</v>
      </c>
      <c r="C2975" s="123">
        <v>17.127500000000001</v>
      </c>
      <c r="D2975" s="123">
        <v>17.324999999999999</v>
      </c>
      <c r="E2975" s="123">
        <v>15.6675</v>
      </c>
      <c r="G2975" s="125">
        <v>-1.43E-2</v>
      </c>
    </row>
    <row r="2976" spans="1:7" ht="15.75" customHeight="1" x14ac:dyDescent="0.25">
      <c r="A2976" s="124">
        <v>41716</v>
      </c>
      <c r="B2976" s="123">
        <v>17.127500000000001</v>
      </c>
      <c r="C2976" s="123">
        <v>16.447500000000002</v>
      </c>
      <c r="D2976" s="123">
        <v>17.555</v>
      </c>
      <c r="E2976" s="123">
        <v>15.73</v>
      </c>
      <c r="G2976" s="125">
        <v>4.1300000000000003E-2</v>
      </c>
    </row>
    <row r="2977" spans="1:7" ht="15.75" customHeight="1" x14ac:dyDescent="0.25">
      <c r="A2977" s="124">
        <v>41712</v>
      </c>
      <c r="B2977" s="123">
        <v>16.447500000000002</v>
      </c>
      <c r="C2977" s="123">
        <v>16.82</v>
      </c>
      <c r="D2977" s="123">
        <v>17.287500000000001</v>
      </c>
      <c r="E2977" s="123">
        <v>14.2875</v>
      </c>
      <c r="G2977" s="125">
        <v>-2.2100000000000002E-2</v>
      </c>
    </row>
    <row r="2978" spans="1:7" ht="15.75" customHeight="1" x14ac:dyDescent="0.25">
      <c r="A2978" s="124">
        <v>41711</v>
      </c>
      <c r="B2978" s="123">
        <v>16.82</v>
      </c>
      <c r="C2978" s="123">
        <v>17.04</v>
      </c>
      <c r="D2978" s="123">
        <v>17.0825</v>
      </c>
      <c r="E2978" s="123">
        <v>14.65</v>
      </c>
      <c r="G2978" s="125">
        <v>-1.29E-2</v>
      </c>
    </row>
    <row r="2979" spans="1:7" ht="15.75" customHeight="1" x14ac:dyDescent="0.25">
      <c r="A2979" s="124">
        <v>41710</v>
      </c>
      <c r="B2979" s="123">
        <v>17.04</v>
      </c>
      <c r="C2979" s="123">
        <v>17.324999999999999</v>
      </c>
      <c r="D2979" s="123">
        <v>17.440000000000001</v>
      </c>
      <c r="E2979" s="123">
        <v>16.087499999999999</v>
      </c>
      <c r="G2979" s="125">
        <v>-1.6500000000000001E-2</v>
      </c>
    </row>
    <row r="2980" spans="1:7" ht="15.75" customHeight="1" x14ac:dyDescent="0.25">
      <c r="A2980" s="124">
        <v>41709</v>
      </c>
      <c r="B2980" s="123">
        <v>17.324999999999999</v>
      </c>
      <c r="C2980" s="123">
        <v>17.7775</v>
      </c>
      <c r="D2980" s="123">
        <v>17.922499999999999</v>
      </c>
      <c r="E2980" s="123">
        <v>14.2675</v>
      </c>
      <c r="G2980" s="125">
        <v>-2.5499999999999998E-2</v>
      </c>
    </row>
    <row r="2981" spans="1:7" ht="15.75" customHeight="1" x14ac:dyDescent="0.25">
      <c r="A2981" s="124">
        <v>41708</v>
      </c>
      <c r="B2981" s="123">
        <v>17.7775</v>
      </c>
      <c r="C2981" s="123">
        <v>16.72</v>
      </c>
      <c r="D2981" s="123">
        <v>17.987500000000001</v>
      </c>
      <c r="E2981" s="123">
        <v>15.95</v>
      </c>
      <c r="G2981" s="125">
        <v>6.3200000000000006E-2</v>
      </c>
    </row>
    <row r="2982" spans="1:7" ht="15.75" customHeight="1" x14ac:dyDescent="0.25">
      <c r="A2982" s="124">
        <v>41705</v>
      </c>
      <c r="B2982" s="123">
        <v>16.72</v>
      </c>
      <c r="C2982" s="123">
        <v>14.475</v>
      </c>
      <c r="D2982" s="123">
        <v>16.905000000000001</v>
      </c>
      <c r="E2982" s="123">
        <v>13.262499999999999</v>
      </c>
      <c r="G2982" s="125">
        <v>0.15509999999999999</v>
      </c>
    </row>
    <row r="2983" spans="1:7" ht="15.75" customHeight="1" x14ac:dyDescent="0.25">
      <c r="A2983" s="124">
        <v>41704</v>
      </c>
      <c r="B2983" s="123">
        <v>14.475</v>
      </c>
      <c r="C2983" s="123">
        <v>13.842499999999999</v>
      </c>
      <c r="D2983" s="123">
        <v>14.6425</v>
      </c>
      <c r="E2983" s="123">
        <v>12.5</v>
      </c>
      <c r="G2983" s="125">
        <v>4.5699999999999998E-2</v>
      </c>
    </row>
    <row r="2984" spans="1:7" ht="15.75" customHeight="1" x14ac:dyDescent="0.25">
      <c r="A2984" s="124">
        <v>41703</v>
      </c>
      <c r="B2984" s="123">
        <v>13.842499999999999</v>
      </c>
      <c r="C2984" s="123">
        <v>14.3925</v>
      </c>
      <c r="D2984" s="123">
        <v>14.432499999999999</v>
      </c>
      <c r="E2984" s="123">
        <v>13.335000000000001</v>
      </c>
      <c r="G2984" s="125">
        <v>-3.8199999999999998E-2</v>
      </c>
    </row>
    <row r="2985" spans="1:7" ht="15.75" customHeight="1" x14ac:dyDescent="0.25">
      <c r="A2985" s="124">
        <v>41702</v>
      </c>
      <c r="B2985" s="123">
        <v>14.3925</v>
      </c>
      <c r="C2985" s="123">
        <v>15.282500000000001</v>
      </c>
      <c r="D2985" s="123">
        <v>15.3675</v>
      </c>
      <c r="E2985" s="123">
        <v>13.9275</v>
      </c>
      <c r="G2985" s="125">
        <v>-5.8200000000000002E-2</v>
      </c>
    </row>
    <row r="2986" spans="1:7" ht="15.75" customHeight="1" x14ac:dyDescent="0.25">
      <c r="A2986" s="124">
        <v>41701</v>
      </c>
      <c r="B2986" s="123">
        <v>15.282500000000001</v>
      </c>
      <c r="C2986" s="123">
        <v>14.1775</v>
      </c>
      <c r="D2986" s="123">
        <v>15.7325</v>
      </c>
      <c r="E2986" s="123">
        <v>13.942500000000001</v>
      </c>
      <c r="G2986" s="125">
        <v>7.7899999999999997E-2</v>
      </c>
    </row>
    <row r="2987" spans="1:7" ht="15.75" customHeight="1" x14ac:dyDescent="0.25">
      <c r="A2987" s="124">
        <v>41698</v>
      </c>
      <c r="B2987" s="123">
        <v>14.1775</v>
      </c>
      <c r="C2987" s="123">
        <v>13.955</v>
      </c>
      <c r="D2987" s="123">
        <v>14.87</v>
      </c>
      <c r="E2987" s="123">
        <v>13.545</v>
      </c>
      <c r="G2987" s="125">
        <v>1.5900000000000001E-2</v>
      </c>
    </row>
    <row r="2988" spans="1:7" ht="15.75" customHeight="1" x14ac:dyDescent="0.25">
      <c r="A2988" s="124">
        <v>41696</v>
      </c>
      <c r="B2988" s="123">
        <v>13.955</v>
      </c>
      <c r="C2988" s="123">
        <v>13.95</v>
      </c>
      <c r="D2988" s="123">
        <v>14.195</v>
      </c>
      <c r="E2988" s="123">
        <v>13.237500000000001</v>
      </c>
      <c r="G2988" s="125">
        <v>4.0000000000000002E-4</v>
      </c>
    </row>
    <row r="2989" spans="1:7" ht="15.75" customHeight="1" x14ac:dyDescent="0.25">
      <c r="A2989" s="124">
        <v>41695</v>
      </c>
      <c r="B2989" s="123">
        <v>13.95</v>
      </c>
      <c r="C2989" s="123">
        <v>14.3575</v>
      </c>
      <c r="D2989" s="123">
        <v>14.3575</v>
      </c>
      <c r="E2989" s="123">
        <v>13.532500000000001</v>
      </c>
      <c r="G2989" s="125">
        <v>-2.8400000000000002E-2</v>
      </c>
    </row>
    <row r="2990" spans="1:7" ht="15.75" customHeight="1" x14ac:dyDescent="0.25">
      <c r="A2990" s="124">
        <v>41694</v>
      </c>
      <c r="B2990" s="123">
        <v>14.3575</v>
      </c>
      <c r="C2990" s="123">
        <v>14.04</v>
      </c>
      <c r="D2990" s="123">
        <v>14.827500000000001</v>
      </c>
      <c r="E2990" s="123">
        <v>13.685</v>
      </c>
      <c r="G2990" s="125">
        <v>2.2599999999999999E-2</v>
      </c>
    </row>
    <row r="2991" spans="1:7" ht="15.75" customHeight="1" x14ac:dyDescent="0.25">
      <c r="A2991" s="124">
        <v>41691</v>
      </c>
      <c r="B2991" s="123">
        <v>14.04</v>
      </c>
      <c r="C2991" s="123">
        <v>15.16</v>
      </c>
      <c r="D2991" s="123">
        <v>15.16</v>
      </c>
      <c r="E2991" s="123">
        <v>13.88</v>
      </c>
      <c r="G2991" s="125">
        <v>-7.3899999999999993E-2</v>
      </c>
    </row>
    <row r="2992" spans="1:7" ht="15.75" customHeight="1" x14ac:dyDescent="0.25">
      <c r="A2992" s="124">
        <v>41690</v>
      </c>
      <c r="B2992" s="123">
        <v>15.16</v>
      </c>
      <c r="C2992" s="123">
        <v>15.07</v>
      </c>
      <c r="D2992" s="123">
        <v>15.72</v>
      </c>
      <c r="E2992" s="123">
        <v>14.27</v>
      </c>
      <c r="G2992" s="125">
        <v>6.0000000000000001E-3</v>
      </c>
    </row>
    <row r="2993" spans="1:7" ht="15.75" customHeight="1" x14ac:dyDescent="0.25">
      <c r="A2993" s="124">
        <v>41689</v>
      </c>
      <c r="B2993" s="123">
        <v>15.07</v>
      </c>
      <c r="C2993" s="123">
        <v>15.41</v>
      </c>
      <c r="D2993" s="123">
        <v>15.41</v>
      </c>
      <c r="E2993" s="123">
        <v>14.05</v>
      </c>
      <c r="G2993" s="125">
        <v>-2.2100000000000002E-2</v>
      </c>
    </row>
    <row r="2994" spans="1:7" ht="15.75" customHeight="1" x14ac:dyDescent="0.25">
      <c r="A2994" s="124">
        <v>41688</v>
      </c>
      <c r="B2994" s="123">
        <v>15.41</v>
      </c>
      <c r="C2994" s="123">
        <v>15.83</v>
      </c>
      <c r="D2994" s="123">
        <v>15.83</v>
      </c>
      <c r="E2994" s="123">
        <v>13.68</v>
      </c>
      <c r="G2994" s="125">
        <v>-2.6499999999999999E-2</v>
      </c>
    </row>
    <row r="2995" spans="1:7" ht="15.75" customHeight="1" x14ac:dyDescent="0.25">
      <c r="A2995" s="124">
        <v>41687</v>
      </c>
      <c r="B2995" s="123">
        <v>15.83</v>
      </c>
      <c r="C2995" s="123">
        <v>16.66</v>
      </c>
      <c r="D2995" s="123">
        <v>17.02</v>
      </c>
      <c r="E2995" s="123">
        <v>15.54</v>
      </c>
      <c r="G2995" s="125">
        <v>-4.9799999999999997E-2</v>
      </c>
    </row>
    <row r="2996" spans="1:7" ht="15.75" customHeight="1" x14ac:dyDescent="0.25">
      <c r="A2996" s="124">
        <v>41684</v>
      </c>
      <c r="B2996" s="123">
        <v>16.66</v>
      </c>
      <c r="C2996" s="123">
        <v>17.8</v>
      </c>
      <c r="D2996" s="123">
        <v>17.829999999999998</v>
      </c>
      <c r="E2996" s="123">
        <v>15.61</v>
      </c>
      <c r="G2996" s="125">
        <v>-6.4000000000000001E-2</v>
      </c>
    </row>
    <row r="2997" spans="1:7" ht="15.75" customHeight="1" x14ac:dyDescent="0.25">
      <c r="A2997" s="124">
        <v>41683</v>
      </c>
      <c r="B2997" s="123">
        <v>17.8</v>
      </c>
      <c r="C2997" s="123">
        <v>17.43</v>
      </c>
      <c r="D2997" s="123">
        <v>17.96</v>
      </c>
      <c r="E2997" s="123">
        <v>15.22</v>
      </c>
      <c r="G2997" s="125">
        <v>2.12E-2</v>
      </c>
    </row>
    <row r="2998" spans="1:7" ht="15.75" customHeight="1" x14ac:dyDescent="0.25">
      <c r="A2998" s="124">
        <v>41682</v>
      </c>
      <c r="B2998" s="123">
        <v>17.43</v>
      </c>
      <c r="C2998" s="123">
        <v>18.63</v>
      </c>
      <c r="D2998" s="123">
        <v>18.63</v>
      </c>
      <c r="E2998" s="123">
        <v>16.12</v>
      </c>
      <c r="G2998" s="125">
        <v>-6.4399999999999999E-2</v>
      </c>
    </row>
    <row r="2999" spans="1:7" ht="15.75" customHeight="1" x14ac:dyDescent="0.25">
      <c r="A2999" s="124">
        <v>41681</v>
      </c>
      <c r="B2999" s="123">
        <v>18.63</v>
      </c>
      <c r="C2999" s="123">
        <v>19.05</v>
      </c>
      <c r="D2999" s="123">
        <v>19.05</v>
      </c>
      <c r="E2999" s="123">
        <v>17.399999999999999</v>
      </c>
      <c r="G2999" s="125">
        <v>-2.1999999999999999E-2</v>
      </c>
    </row>
    <row r="3000" spans="1:7" ht="15.75" customHeight="1" x14ac:dyDescent="0.25">
      <c r="A3000" s="124">
        <v>41680</v>
      </c>
      <c r="B3000" s="123">
        <v>19.05</v>
      </c>
      <c r="C3000" s="123">
        <v>18.55</v>
      </c>
      <c r="D3000" s="123">
        <v>19.2</v>
      </c>
      <c r="E3000" s="123">
        <v>17.579999999999998</v>
      </c>
      <c r="G3000" s="125">
        <v>2.7E-2</v>
      </c>
    </row>
    <row r="3001" spans="1:7" ht="15.75" customHeight="1" x14ac:dyDescent="0.25">
      <c r="A3001" s="124">
        <v>41677</v>
      </c>
      <c r="B3001" s="123">
        <v>18.55</v>
      </c>
      <c r="C3001" s="123">
        <v>18.940000000000001</v>
      </c>
      <c r="D3001" s="123">
        <v>19.11</v>
      </c>
      <c r="E3001" s="123">
        <v>17.7</v>
      </c>
      <c r="G3001" s="125">
        <v>-2.06E-2</v>
      </c>
    </row>
    <row r="3002" spans="1:7" ht="15.75" customHeight="1" x14ac:dyDescent="0.25">
      <c r="A3002" s="124">
        <v>41676</v>
      </c>
      <c r="B3002" s="123">
        <v>18.940000000000001</v>
      </c>
      <c r="C3002" s="123">
        <v>18.93</v>
      </c>
      <c r="D3002" s="123">
        <v>20.23</v>
      </c>
      <c r="E3002" s="123">
        <v>18</v>
      </c>
      <c r="G3002" s="125">
        <v>5.0000000000000001E-4</v>
      </c>
    </row>
    <row r="3003" spans="1:7" ht="15.75" customHeight="1" x14ac:dyDescent="0.25">
      <c r="A3003" s="124">
        <v>41675</v>
      </c>
      <c r="B3003" s="123">
        <v>18.93</v>
      </c>
      <c r="C3003" s="123">
        <v>18.690000000000001</v>
      </c>
      <c r="D3003" s="123">
        <v>20.09</v>
      </c>
      <c r="E3003" s="123">
        <v>17.739999999999998</v>
      </c>
      <c r="G3003" s="125">
        <v>1.2800000000000001E-2</v>
      </c>
    </row>
    <row r="3004" spans="1:7" ht="15.75" customHeight="1" x14ac:dyDescent="0.25">
      <c r="A3004" s="124">
        <v>41674</v>
      </c>
      <c r="B3004" s="123">
        <v>18.690000000000001</v>
      </c>
      <c r="C3004" s="123">
        <v>18.27</v>
      </c>
      <c r="D3004" s="123">
        <v>19.82</v>
      </c>
      <c r="E3004" s="123">
        <v>18.05</v>
      </c>
      <c r="G3004" s="125">
        <v>2.3E-2</v>
      </c>
    </row>
    <row r="3005" spans="1:7" ht="15.75" customHeight="1" x14ac:dyDescent="0.25">
      <c r="A3005" s="124">
        <v>41673</v>
      </c>
      <c r="B3005" s="123">
        <v>18.27</v>
      </c>
      <c r="C3005" s="123">
        <v>16.82</v>
      </c>
      <c r="D3005" s="123">
        <v>18.34</v>
      </c>
      <c r="E3005" s="123">
        <v>16.82</v>
      </c>
      <c r="G3005" s="125">
        <v>8.6199999999999999E-2</v>
      </c>
    </row>
    <row r="3006" spans="1:7" ht="15.75" customHeight="1" x14ac:dyDescent="0.25">
      <c r="A3006" s="124">
        <v>41670</v>
      </c>
      <c r="B3006" s="123">
        <v>16.82</v>
      </c>
      <c r="C3006" s="123">
        <v>17.25</v>
      </c>
      <c r="D3006" s="123">
        <v>17.329999999999998</v>
      </c>
      <c r="E3006" s="123">
        <v>16.64</v>
      </c>
      <c r="G3006" s="125">
        <v>-2.4899999999999999E-2</v>
      </c>
    </row>
    <row r="3007" spans="1:7" ht="15.75" customHeight="1" x14ac:dyDescent="0.25">
      <c r="A3007" s="124">
        <v>41669</v>
      </c>
      <c r="B3007" s="123">
        <v>17.25</v>
      </c>
      <c r="C3007" s="123">
        <v>18.04</v>
      </c>
      <c r="D3007" s="123">
        <v>18.34</v>
      </c>
      <c r="E3007" s="123">
        <v>17.07</v>
      </c>
      <c r="G3007" s="125">
        <v>-4.3799999999999999E-2</v>
      </c>
    </row>
    <row r="3008" spans="1:7" ht="15.75" customHeight="1" x14ac:dyDescent="0.25">
      <c r="A3008" s="124">
        <v>41668</v>
      </c>
      <c r="B3008" s="123">
        <v>18.04</v>
      </c>
      <c r="C3008" s="123">
        <v>17.72</v>
      </c>
      <c r="D3008" s="123">
        <v>18.149999999999999</v>
      </c>
      <c r="E3008" s="123">
        <v>16.73</v>
      </c>
      <c r="G3008" s="125">
        <v>1.8100000000000002E-2</v>
      </c>
    </row>
    <row r="3009" spans="1:7" ht="15.75" customHeight="1" x14ac:dyDescent="0.25">
      <c r="A3009" s="124">
        <v>41667</v>
      </c>
      <c r="B3009" s="123">
        <v>17.72</v>
      </c>
      <c r="C3009" s="123">
        <v>18.670000000000002</v>
      </c>
      <c r="D3009" s="123">
        <v>18.72</v>
      </c>
      <c r="E3009" s="123">
        <v>17.61</v>
      </c>
      <c r="G3009" s="125">
        <v>-5.0900000000000001E-2</v>
      </c>
    </row>
    <row r="3010" spans="1:7" ht="15.75" customHeight="1" x14ac:dyDescent="0.25">
      <c r="A3010" s="124">
        <v>41666</v>
      </c>
      <c r="B3010" s="123">
        <v>18.670000000000002</v>
      </c>
      <c r="C3010" s="123">
        <v>15.83</v>
      </c>
      <c r="D3010" s="123">
        <v>18.670000000000002</v>
      </c>
      <c r="E3010" s="123">
        <v>15.83</v>
      </c>
      <c r="G3010" s="125">
        <v>0.1794</v>
      </c>
    </row>
    <row r="3011" spans="1:7" ht="15.75" customHeight="1" x14ac:dyDescent="0.25">
      <c r="A3011" s="124">
        <v>41663</v>
      </c>
      <c r="B3011" s="123">
        <v>15.83</v>
      </c>
      <c r="C3011" s="123">
        <v>15.58</v>
      </c>
      <c r="D3011" s="123">
        <v>16.18</v>
      </c>
      <c r="E3011" s="123">
        <v>15.24</v>
      </c>
      <c r="G3011" s="125">
        <v>1.6E-2</v>
      </c>
    </row>
    <row r="3012" spans="1:7" ht="15.75" customHeight="1" x14ac:dyDescent="0.25">
      <c r="A3012" s="124">
        <v>41662</v>
      </c>
      <c r="B3012" s="123">
        <v>15.58</v>
      </c>
      <c r="C3012" s="123">
        <v>15.85</v>
      </c>
      <c r="D3012" s="123">
        <v>16.03</v>
      </c>
      <c r="E3012" s="123">
        <v>15.14</v>
      </c>
      <c r="G3012" s="125">
        <v>-1.7000000000000001E-2</v>
      </c>
    </row>
    <row r="3013" spans="1:7" ht="15.75" customHeight="1" x14ac:dyDescent="0.25">
      <c r="A3013" s="124">
        <v>41661</v>
      </c>
      <c r="B3013" s="123">
        <v>15.85</v>
      </c>
      <c r="C3013" s="123">
        <v>15.55</v>
      </c>
      <c r="D3013" s="123">
        <v>15.87</v>
      </c>
      <c r="E3013" s="123">
        <v>14.92</v>
      </c>
      <c r="G3013" s="125">
        <v>1.9300000000000001E-2</v>
      </c>
    </row>
    <row r="3014" spans="1:7" ht="15.75" customHeight="1" x14ac:dyDescent="0.25">
      <c r="A3014" s="124">
        <v>41660</v>
      </c>
      <c r="B3014" s="123">
        <v>15.55</v>
      </c>
      <c r="C3014" s="123">
        <v>15.35</v>
      </c>
      <c r="D3014" s="123">
        <v>15.71</v>
      </c>
      <c r="E3014" s="123">
        <v>13.88</v>
      </c>
      <c r="G3014" s="125">
        <v>1.2999999999999999E-2</v>
      </c>
    </row>
    <row r="3015" spans="1:7" ht="15.75" customHeight="1" x14ac:dyDescent="0.25">
      <c r="A3015" s="124">
        <v>41659</v>
      </c>
      <c r="B3015" s="123">
        <v>15.35</v>
      </c>
      <c r="C3015" s="123">
        <v>15.41</v>
      </c>
      <c r="D3015" s="123">
        <v>16.07</v>
      </c>
      <c r="E3015" s="123">
        <v>14.77</v>
      </c>
      <c r="G3015" s="125">
        <v>-3.8999999999999998E-3</v>
      </c>
    </row>
    <row r="3016" spans="1:7" ht="15.75" customHeight="1" x14ac:dyDescent="0.25">
      <c r="A3016" s="124">
        <v>41656</v>
      </c>
      <c r="B3016" s="123">
        <v>15.41</v>
      </c>
      <c r="C3016" s="123">
        <v>15.54</v>
      </c>
      <c r="D3016" s="123">
        <v>15.83</v>
      </c>
      <c r="E3016" s="123">
        <v>14.1</v>
      </c>
      <c r="G3016" s="125">
        <v>-8.3999999999999995E-3</v>
      </c>
    </row>
    <row r="3017" spans="1:7" ht="15.75" customHeight="1" x14ac:dyDescent="0.25">
      <c r="A3017" s="124">
        <v>41655</v>
      </c>
      <c r="B3017" s="123">
        <v>15.54</v>
      </c>
      <c r="C3017" s="123">
        <v>15.42</v>
      </c>
      <c r="D3017" s="123">
        <v>15.82</v>
      </c>
      <c r="E3017" s="123">
        <v>14.4</v>
      </c>
      <c r="G3017" s="125">
        <v>7.7999999999999996E-3</v>
      </c>
    </row>
    <row r="3018" spans="1:7" ht="15.75" customHeight="1" x14ac:dyDescent="0.25">
      <c r="A3018" s="124">
        <v>41654</v>
      </c>
      <c r="B3018" s="123">
        <v>15.42</v>
      </c>
      <c r="C3018" s="123">
        <v>15.74</v>
      </c>
      <c r="D3018" s="123">
        <v>15.88</v>
      </c>
      <c r="E3018" s="123">
        <v>14.7</v>
      </c>
      <c r="G3018" s="125">
        <v>-2.0299999999999999E-2</v>
      </c>
    </row>
    <row r="3019" spans="1:7" ht="15.75" customHeight="1" x14ac:dyDescent="0.25">
      <c r="A3019" s="124">
        <v>41653</v>
      </c>
      <c r="B3019" s="123">
        <v>15.74</v>
      </c>
      <c r="C3019" s="123">
        <v>15.95</v>
      </c>
      <c r="D3019" s="123">
        <v>16.27</v>
      </c>
      <c r="E3019" s="123">
        <v>15.13</v>
      </c>
      <c r="G3019" s="125">
        <v>-1.32E-2</v>
      </c>
    </row>
    <row r="3020" spans="1:7" ht="15.75" customHeight="1" x14ac:dyDescent="0.25">
      <c r="A3020" s="124">
        <v>41652</v>
      </c>
      <c r="B3020" s="123">
        <v>15.95</v>
      </c>
      <c r="C3020" s="123">
        <v>15.58</v>
      </c>
      <c r="D3020" s="123">
        <v>16.03</v>
      </c>
      <c r="E3020" s="123">
        <v>14.61</v>
      </c>
      <c r="G3020" s="125">
        <v>2.3699999999999999E-2</v>
      </c>
    </row>
    <row r="3021" spans="1:7" ht="15.75" customHeight="1" x14ac:dyDescent="0.25">
      <c r="A3021" s="124">
        <v>41649</v>
      </c>
      <c r="B3021" s="123">
        <v>15.58</v>
      </c>
      <c r="C3021" s="123">
        <v>16.18</v>
      </c>
      <c r="D3021" s="123">
        <v>16.37</v>
      </c>
      <c r="E3021" s="123">
        <v>15.02</v>
      </c>
      <c r="G3021" s="125">
        <v>-3.7100000000000001E-2</v>
      </c>
    </row>
    <row r="3022" spans="1:7" ht="15.75" customHeight="1" x14ac:dyDescent="0.25">
      <c r="A3022" s="124">
        <v>41648</v>
      </c>
      <c r="B3022" s="123">
        <v>16.18</v>
      </c>
      <c r="C3022" s="123">
        <v>16.32</v>
      </c>
      <c r="D3022" s="123">
        <v>16.64</v>
      </c>
      <c r="E3022" s="123">
        <v>15.9</v>
      </c>
      <c r="G3022" s="125">
        <v>-8.6E-3</v>
      </c>
    </row>
    <row r="3023" spans="1:7" ht="15.75" customHeight="1" x14ac:dyDescent="0.25">
      <c r="A3023" s="124">
        <v>41647</v>
      </c>
      <c r="B3023" s="123">
        <v>16.32</v>
      </c>
      <c r="C3023" s="123">
        <v>16.32</v>
      </c>
      <c r="D3023" s="123">
        <v>16.48</v>
      </c>
      <c r="E3023" s="123">
        <v>15.82</v>
      </c>
      <c r="G3023" s="125">
        <v>0</v>
      </c>
    </row>
    <row r="3024" spans="1:7" ht="15.75" customHeight="1" x14ac:dyDescent="0.25">
      <c r="A3024" s="124">
        <v>41646</v>
      </c>
      <c r="B3024" s="123">
        <v>16.32</v>
      </c>
      <c r="C3024" s="123">
        <v>16.5</v>
      </c>
      <c r="D3024" s="123">
        <v>16.91</v>
      </c>
      <c r="E3024" s="123">
        <v>16.100000000000001</v>
      </c>
      <c r="G3024" s="125">
        <v>-1.09E-2</v>
      </c>
    </row>
    <row r="3025" spans="1:7" ht="15.75" customHeight="1" x14ac:dyDescent="0.25">
      <c r="A3025" s="124">
        <v>41645</v>
      </c>
      <c r="B3025" s="123">
        <v>16.5</v>
      </c>
      <c r="C3025" s="123">
        <v>15.87</v>
      </c>
      <c r="D3025" s="123">
        <v>16.91</v>
      </c>
      <c r="E3025" s="123">
        <v>15.87</v>
      </c>
      <c r="G3025" s="125">
        <v>3.9699999999999999E-2</v>
      </c>
    </row>
    <row r="3026" spans="1:7" ht="15.75" customHeight="1" x14ac:dyDescent="0.25">
      <c r="A3026" s="124">
        <v>41642</v>
      </c>
      <c r="B3026" s="123">
        <v>15.87</v>
      </c>
      <c r="C3026" s="123">
        <v>16.55</v>
      </c>
      <c r="D3026" s="123">
        <v>17.32</v>
      </c>
      <c r="E3026" s="123">
        <v>15.79</v>
      </c>
      <c r="G3026" s="125">
        <v>-4.1099999999999998E-2</v>
      </c>
    </row>
    <row r="3027" spans="1:7" ht="15.75" customHeight="1" x14ac:dyDescent="0.25">
      <c r="A3027" s="124">
        <v>41641</v>
      </c>
      <c r="B3027" s="123">
        <v>16.55</v>
      </c>
      <c r="C3027" s="123">
        <v>15.58</v>
      </c>
      <c r="D3027" s="123">
        <v>16.97</v>
      </c>
      <c r="E3027" s="123">
        <v>15.33</v>
      </c>
      <c r="G3027" s="125">
        <v>6.2300000000000001E-2</v>
      </c>
    </row>
    <row r="3028" spans="1:7" ht="15.75" customHeight="1" x14ac:dyDescent="0.25">
      <c r="A3028" s="124">
        <v>41640</v>
      </c>
      <c r="B3028" s="123">
        <v>15.58</v>
      </c>
      <c r="C3028" s="123">
        <v>15.12</v>
      </c>
      <c r="D3028" s="123">
        <v>15.58</v>
      </c>
      <c r="E3028" s="123">
        <v>15.1</v>
      </c>
      <c r="G3028" s="125">
        <v>3.04E-2</v>
      </c>
    </row>
    <row r="3029" spans="1:7" ht="15.75" customHeight="1" x14ac:dyDescent="0.25">
      <c r="A3029" s="124">
        <v>41639</v>
      </c>
      <c r="B3029" s="123">
        <v>15.12</v>
      </c>
      <c r="C3029" s="123">
        <v>15.08</v>
      </c>
      <c r="D3029" s="123">
        <v>15.44</v>
      </c>
      <c r="E3029" s="123">
        <v>14.75</v>
      </c>
      <c r="G3029" s="125">
        <v>2.7000000000000001E-3</v>
      </c>
    </row>
    <row r="3030" spans="1:7" ht="15.75" customHeight="1" x14ac:dyDescent="0.25">
      <c r="A3030" s="124">
        <v>41638</v>
      </c>
      <c r="B3030" s="123">
        <v>15.08</v>
      </c>
      <c r="C3030" s="123">
        <v>14.66</v>
      </c>
      <c r="D3030" s="123">
        <v>15.52</v>
      </c>
      <c r="E3030" s="123">
        <v>14.66</v>
      </c>
      <c r="G3030" s="125">
        <v>2.86E-2</v>
      </c>
    </row>
    <row r="3031" spans="1:7" ht="15.75" customHeight="1" x14ac:dyDescent="0.25">
      <c r="A3031" s="124">
        <v>41635</v>
      </c>
      <c r="B3031" s="123">
        <v>14.66</v>
      </c>
      <c r="C3031" s="123">
        <v>14.88</v>
      </c>
      <c r="D3031" s="123">
        <v>15.51</v>
      </c>
      <c r="E3031" s="123">
        <v>14.62</v>
      </c>
      <c r="G3031" s="125">
        <v>-1.4800000000000001E-2</v>
      </c>
    </row>
    <row r="3032" spans="1:7" ht="15.75" customHeight="1" x14ac:dyDescent="0.25">
      <c r="A3032" s="124">
        <v>41634</v>
      </c>
      <c r="B3032" s="123">
        <v>14.88</v>
      </c>
      <c r="C3032" s="123">
        <v>15.58</v>
      </c>
      <c r="D3032" s="123">
        <v>16.27</v>
      </c>
      <c r="E3032" s="123">
        <v>14.62</v>
      </c>
      <c r="G3032" s="125">
        <v>-4.4900000000000002E-2</v>
      </c>
    </row>
    <row r="3033" spans="1:7" ht="15.75" customHeight="1" x14ac:dyDescent="0.25">
      <c r="A3033" s="124">
        <v>41632</v>
      </c>
      <c r="B3033" s="123">
        <v>15.58</v>
      </c>
      <c r="C3033" s="123">
        <v>16.260000000000002</v>
      </c>
      <c r="D3033" s="123">
        <v>16.940000000000001</v>
      </c>
      <c r="E3033" s="123">
        <v>15.52</v>
      </c>
      <c r="G3033" s="125">
        <v>-4.1799999999999997E-2</v>
      </c>
    </row>
    <row r="3034" spans="1:7" ht="15.75" customHeight="1" x14ac:dyDescent="0.25">
      <c r="A3034" s="124">
        <v>41631</v>
      </c>
      <c r="B3034" s="123">
        <v>16.260000000000002</v>
      </c>
      <c r="C3034" s="123">
        <v>16.02</v>
      </c>
      <c r="D3034" s="123">
        <v>17.13</v>
      </c>
      <c r="E3034" s="123">
        <v>15.91</v>
      </c>
      <c r="G3034" s="125">
        <v>1.4999999999999999E-2</v>
      </c>
    </row>
    <row r="3035" spans="1:7" ht="15.75" customHeight="1" x14ac:dyDescent="0.25">
      <c r="A3035" s="124">
        <v>41628</v>
      </c>
      <c r="B3035" s="123">
        <v>16.02</v>
      </c>
      <c r="C3035" s="123">
        <v>16.579999999999998</v>
      </c>
      <c r="D3035" s="123">
        <v>16.72</v>
      </c>
      <c r="E3035" s="123">
        <v>15.51</v>
      </c>
      <c r="G3035" s="125">
        <v>-3.3799999999999997E-2</v>
      </c>
    </row>
    <row r="3036" spans="1:7" ht="15.75" customHeight="1" x14ac:dyDescent="0.25">
      <c r="A3036" s="124">
        <v>41627</v>
      </c>
      <c r="B3036" s="123">
        <v>16.579999999999998</v>
      </c>
      <c r="C3036" s="123">
        <v>17.54</v>
      </c>
      <c r="D3036" s="123">
        <v>17.54</v>
      </c>
      <c r="E3036" s="123">
        <v>15.63</v>
      </c>
      <c r="G3036" s="125">
        <v>-5.4699999999999999E-2</v>
      </c>
    </row>
    <row r="3037" spans="1:7" ht="15.75" customHeight="1" x14ac:dyDescent="0.25">
      <c r="A3037" s="124">
        <v>41626</v>
      </c>
      <c r="B3037" s="123">
        <v>17.54</v>
      </c>
      <c r="C3037" s="123">
        <v>18.329999999999998</v>
      </c>
      <c r="D3037" s="123">
        <v>18.46</v>
      </c>
      <c r="E3037" s="123">
        <v>17.059999999999999</v>
      </c>
      <c r="G3037" s="125">
        <v>-4.3099999999999999E-2</v>
      </c>
    </row>
    <row r="3038" spans="1:7" ht="15.75" customHeight="1" x14ac:dyDescent="0.25">
      <c r="A3038" s="124">
        <v>41625</v>
      </c>
      <c r="B3038" s="123">
        <v>18.329999999999998</v>
      </c>
      <c r="C3038" s="123">
        <v>18.36</v>
      </c>
      <c r="D3038" s="123">
        <v>18.61</v>
      </c>
      <c r="E3038" s="123">
        <v>17.13</v>
      </c>
      <c r="G3038" s="125">
        <v>-1.6000000000000001E-3</v>
      </c>
    </row>
    <row r="3039" spans="1:7" ht="15.75" customHeight="1" x14ac:dyDescent="0.25">
      <c r="A3039" s="124">
        <v>41624</v>
      </c>
      <c r="B3039" s="123">
        <v>18.36</v>
      </c>
      <c r="C3039" s="123">
        <v>17.84</v>
      </c>
      <c r="D3039" s="123">
        <v>18.760000000000002</v>
      </c>
      <c r="E3039" s="123">
        <v>17.54</v>
      </c>
      <c r="G3039" s="125">
        <v>2.9100000000000001E-2</v>
      </c>
    </row>
    <row r="3040" spans="1:7" ht="15.75" customHeight="1" x14ac:dyDescent="0.25">
      <c r="A3040" s="124">
        <v>41621</v>
      </c>
      <c r="B3040" s="123">
        <v>17.84</v>
      </c>
      <c r="C3040" s="123">
        <v>16.79</v>
      </c>
      <c r="D3040" s="123">
        <v>18</v>
      </c>
      <c r="E3040" s="123">
        <v>16.79</v>
      </c>
      <c r="G3040" s="125">
        <v>5.5999999999999999E-3</v>
      </c>
    </row>
    <row r="3041" spans="1:7" ht="15.75" customHeight="1" x14ac:dyDescent="0.25">
      <c r="A3041" s="124">
        <v>41620</v>
      </c>
      <c r="B3041" s="123">
        <v>17.739999999999998</v>
      </c>
      <c r="C3041" s="123">
        <v>17.03</v>
      </c>
      <c r="D3041" s="123">
        <v>17.93</v>
      </c>
      <c r="E3041" s="123">
        <v>17.03</v>
      </c>
      <c r="G3041" s="125">
        <v>1.14E-2</v>
      </c>
    </row>
    <row r="3042" spans="1:7" ht="15.75" customHeight="1" x14ac:dyDescent="0.25">
      <c r="A3042" s="124">
        <v>41619</v>
      </c>
      <c r="B3042" s="123">
        <v>17.54</v>
      </c>
      <c r="C3042" s="123">
        <v>17.98</v>
      </c>
      <c r="D3042" s="123">
        <v>18.53</v>
      </c>
      <c r="E3042" s="123">
        <v>17.079999999999998</v>
      </c>
      <c r="G3042" s="125">
        <v>-2.4500000000000001E-2</v>
      </c>
    </row>
    <row r="3043" spans="1:7" ht="15.75" customHeight="1" x14ac:dyDescent="0.25">
      <c r="A3043" s="124">
        <v>41618</v>
      </c>
      <c r="B3043" s="123">
        <v>17.98</v>
      </c>
      <c r="C3043" s="123">
        <v>19.16</v>
      </c>
      <c r="D3043" s="123">
        <v>19.16</v>
      </c>
      <c r="E3043" s="123">
        <v>17.96</v>
      </c>
      <c r="G3043" s="125">
        <v>-6.1600000000000002E-2</v>
      </c>
    </row>
    <row r="3044" spans="1:7" ht="15.75" customHeight="1" x14ac:dyDescent="0.25">
      <c r="A3044" s="124">
        <v>41617</v>
      </c>
      <c r="B3044" s="123">
        <v>19.16</v>
      </c>
      <c r="C3044" s="123">
        <v>22.21</v>
      </c>
      <c r="D3044" s="123">
        <v>22.21</v>
      </c>
      <c r="E3044" s="123">
        <v>18.09</v>
      </c>
      <c r="G3044" s="125">
        <v>-0.13730000000000001</v>
      </c>
    </row>
    <row r="3045" spans="1:7" ht="15.75" customHeight="1" x14ac:dyDescent="0.25">
      <c r="A3045" s="124">
        <v>41614</v>
      </c>
      <c r="B3045" s="123">
        <v>22.21</v>
      </c>
      <c r="C3045" s="123">
        <v>21.68</v>
      </c>
      <c r="D3045" s="123">
        <v>22.36</v>
      </c>
      <c r="E3045" s="123">
        <v>21.08</v>
      </c>
      <c r="G3045" s="125">
        <v>2.4400000000000002E-2</v>
      </c>
    </row>
    <row r="3046" spans="1:7" ht="15.75" customHeight="1" x14ac:dyDescent="0.25">
      <c r="A3046" s="124">
        <v>41613</v>
      </c>
      <c r="B3046" s="123">
        <v>21.68</v>
      </c>
      <c r="C3046" s="123">
        <v>20.58</v>
      </c>
      <c r="D3046" s="123">
        <v>22.07</v>
      </c>
      <c r="E3046" s="123">
        <v>20.079999999999998</v>
      </c>
      <c r="G3046" s="125">
        <v>-8.5599999999999996E-2</v>
      </c>
    </row>
    <row r="3047" spans="1:7" ht="15.75" customHeight="1" x14ac:dyDescent="0.25">
      <c r="A3047" s="124">
        <v>41612</v>
      </c>
      <c r="B3047" s="123">
        <v>23.71</v>
      </c>
      <c r="C3047" s="123">
        <v>24.72</v>
      </c>
      <c r="D3047" s="123">
        <v>25.45</v>
      </c>
      <c r="E3047" s="123">
        <v>23.34</v>
      </c>
      <c r="G3047" s="125">
        <v>-4.0899999999999999E-2</v>
      </c>
    </row>
    <row r="3048" spans="1:7" ht="15.75" customHeight="1" x14ac:dyDescent="0.25">
      <c r="A3048" s="124">
        <v>41611</v>
      </c>
      <c r="B3048" s="123">
        <v>24.72</v>
      </c>
      <c r="C3048" s="123">
        <v>23.36</v>
      </c>
      <c r="D3048" s="123">
        <v>25.09</v>
      </c>
      <c r="E3048" s="123">
        <v>22.96</v>
      </c>
      <c r="G3048" s="125">
        <v>5.8200000000000002E-2</v>
      </c>
    </row>
    <row r="3049" spans="1:7" ht="15.75" customHeight="1" x14ac:dyDescent="0.25">
      <c r="A3049" s="124">
        <v>41610</v>
      </c>
      <c r="B3049" s="123">
        <v>23.36</v>
      </c>
      <c r="C3049" s="123">
        <v>21.38</v>
      </c>
      <c r="D3049" s="123">
        <v>23.36</v>
      </c>
      <c r="E3049" s="123">
        <v>21.3</v>
      </c>
      <c r="G3049" s="125">
        <v>9.2600000000000002E-2</v>
      </c>
    </row>
    <row r="3050" spans="1:7" ht="15.75" customHeight="1" x14ac:dyDescent="0.25">
      <c r="A3050" s="124">
        <v>41607</v>
      </c>
      <c r="B3050" s="123">
        <v>21.38</v>
      </c>
      <c r="C3050" s="123">
        <v>20.37</v>
      </c>
      <c r="D3050" s="123">
        <v>21.53</v>
      </c>
      <c r="E3050" s="123">
        <v>20.25</v>
      </c>
      <c r="G3050" s="125">
        <v>3.2399999999999998E-2</v>
      </c>
    </row>
    <row r="3051" spans="1:7" ht="15.75" customHeight="1" x14ac:dyDescent="0.25">
      <c r="A3051" s="124">
        <v>41606</v>
      </c>
      <c r="B3051" s="123">
        <v>20.71</v>
      </c>
      <c r="C3051" s="123">
        <v>20.18</v>
      </c>
      <c r="D3051" s="123">
        <v>20.91</v>
      </c>
      <c r="E3051" s="123">
        <v>20.18</v>
      </c>
      <c r="G3051" s="125">
        <v>-2.0299999999999999E-2</v>
      </c>
    </row>
    <row r="3052" spans="1:7" ht="15.75" customHeight="1" x14ac:dyDescent="0.25">
      <c r="A3052" s="124">
        <v>41605</v>
      </c>
      <c r="B3052" s="123">
        <v>21.14</v>
      </c>
      <c r="C3052" s="123">
        <v>21.59</v>
      </c>
      <c r="D3052" s="123">
        <v>22.01</v>
      </c>
      <c r="E3052" s="123">
        <v>20.54</v>
      </c>
      <c r="G3052" s="125">
        <v>-2.0799999999999999E-2</v>
      </c>
    </row>
    <row r="3053" spans="1:7" ht="15.75" customHeight="1" x14ac:dyDescent="0.25">
      <c r="A3053" s="124">
        <v>41604</v>
      </c>
      <c r="B3053" s="123">
        <v>21.59</v>
      </c>
      <c r="C3053" s="123">
        <v>21.05</v>
      </c>
      <c r="D3053" s="123">
        <v>22.01</v>
      </c>
      <c r="E3053" s="123">
        <v>20.3</v>
      </c>
      <c r="G3053" s="125">
        <v>2.5700000000000001E-2</v>
      </c>
    </row>
    <row r="3054" spans="1:7" ht="15.75" customHeight="1" x14ac:dyDescent="0.25">
      <c r="A3054" s="124">
        <v>41603</v>
      </c>
      <c r="B3054" s="123">
        <v>21.05</v>
      </c>
      <c r="C3054" s="123">
        <v>20.04</v>
      </c>
      <c r="D3054" s="123">
        <v>21.27</v>
      </c>
      <c r="E3054" s="123">
        <v>19.489999999999998</v>
      </c>
      <c r="G3054" s="125">
        <v>5.04E-2</v>
      </c>
    </row>
    <row r="3055" spans="1:7" ht="15.75" customHeight="1" x14ac:dyDescent="0.25">
      <c r="A3055" s="124">
        <v>41600</v>
      </c>
      <c r="B3055" s="123">
        <v>20.04</v>
      </c>
      <c r="C3055" s="123">
        <v>21.14</v>
      </c>
      <c r="D3055" s="123">
        <v>21.32</v>
      </c>
      <c r="E3055" s="123">
        <v>19.97</v>
      </c>
      <c r="G3055" s="125">
        <v>-5.1999999999999998E-2</v>
      </c>
    </row>
    <row r="3056" spans="1:7" ht="15.75" customHeight="1" x14ac:dyDescent="0.25">
      <c r="A3056" s="124">
        <v>41599</v>
      </c>
      <c r="B3056" s="123">
        <v>21.14</v>
      </c>
      <c r="C3056" s="123">
        <v>20.83</v>
      </c>
      <c r="D3056" s="123">
        <v>22.36</v>
      </c>
      <c r="E3056" s="123">
        <v>19.760000000000002</v>
      </c>
      <c r="G3056" s="125">
        <v>1.49E-2</v>
      </c>
    </row>
    <row r="3057" spans="1:7" ht="15.75" customHeight="1" x14ac:dyDescent="0.25">
      <c r="A3057" s="124">
        <v>41598</v>
      </c>
      <c r="B3057" s="123">
        <v>20.83</v>
      </c>
      <c r="C3057" s="123">
        <v>19.3</v>
      </c>
      <c r="D3057" s="123">
        <v>20.88</v>
      </c>
      <c r="E3057" s="123">
        <v>18.239999999999998</v>
      </c>
      <c r="G3057" s="125">
        <v>7.9299999999999995E-2</v>
      </c>
    </row>
    <row r="3058" spans="1:7" ht="15.75" customHeight="1" x14ac:dyDescent="0.25">
      <c r="A3058" s="124">
        <v>41597</v>
      </c>
      <c r="B3058" s="123">
        <v>19.3</v>
      </c>
      <c r="C3058" s="123">
        <v>17.7</v>
      </c>
      <c r="D3058" s="123">
        <v>19.39</v>
      </c>
      <c r="E3058" s="123">
        <v>17.7</v>
      </c>
      <c r="G3058" s="125">
        <v>2.5499999999999998E-2</v>
      </c>
    </row>
    <row r="3059" spans="1:7" ht="15.75" customHeight="1" x14ac:dyDescent="0.25">
      <c r="A3059" s="124">
        <v>41596</v>
      </c>
      <c r="B3059" s="123">
        <v>18.82</v>
      </c>
      <c r="C3059" s="123">
        <v>19.260000000000002</v>
      </c>
      <c r="D3059" s="123">
        <v>19.55</v>
      </c>
      <c r="E3059" s="123">
        <v>17.48</v>
      </c>
      <c r="G3059" s="125">
        <v>-2.2800000000000001E-2</v>
      </c>
    </row>
    <row r="3060" spans="1:7" ht="15.75" customHeight="1" x14ac:dyDescent="0.25">
      <c r="A3060" s="124">
        <v>41592</v>
      </c>
      <c r="B3060" s="123">
        <v>19.260000000000002</v>
      </c>
      <c r="C3060" s="123">
        <v>18.62</v>
      </c>
      <c r="D3060" s="123">
        <v>19.600000000000001</v>
      </c>
      <c r="E3060" s="123">
        <v>18.579999999999998</v>
      </c>
      <c r="G3060" s="125">
        <v>-5.8200000000000002E-2</v>
      </c>
    </row>
    <row r="3061" spans="1:7" ht="15.75" customHeight="1" x14ac:dyDescent="0.25">
      <c r="A3061" s="124">
        <v>41591</v>
      </c>
      <c r="B3061" s="123">
        <v>20.45</v>
      </c>
      <c r="C3061" s="123">
        <v>20.86</v>
      </c>
      <c r="D3061" s="123">
        <v>21.12</v>
      </c>
      <c r="E3061" s="123">
        <v>20.149999999999999</v>
      </c>
      <c r="G3061" s="125">
        <v>-1.9699999999999999E-2</v>
      </c>
    </row>
    <row r="3062" spans="1:7" ht="15.75" customHeight="1" x14ac:dyDescent="0.25">
      <c r="A3062" s="124">
        <v>41590</v>
      </c>
      <c r="B3062" s="123">
        <v>20.86</v>
      </c>
      <c r="C3062" s="123">
        <v>19.98</v>
      </c>
      <c r="D3062" s="123">
        <v>20.86</v>
      </c>
      <c r="E3062" s="123">
        <v>18.73</v>
      </c>
      <c r="G3062" s="125">
        <v>4.3999999999999997E-2</v>
      </c>
    </row>
    <row r="3063" spans="1:7" ht="15.75" customHeight="1" x14ac:dyDescent="0.25">
      <c r="A3063" s="124">
        <v>41589</v>
      </c>
      <c r="B3063" s="123">
        <v>19.98</v>
      </c>
      <c r="C3063" s="123">
        <v>19.64</v>
      </c>
      <c r="D3063" s="123">
        <v>20.71</v>
      </c>
      <c r="E3063" s="123">
        <v>19.32</v>
      </c>
      <c r="G3063" s="125">
        <v>1.7299999999999999E-2</v>
      </c>
    </row>
    <row r="3064" spans="1:7" ht="15.75" customHeight="1" x14ac:dyDescent="0.25">
      <c r="A3064" s="124">
        <v>41586</v>
      </c>
      <c r="B3064" s="123">
        <v>19.64</v>
      </c>
      <c r="C3064" s="123">
        <v>19.87</v>
      </c>
      <c r="D3064" s="123">
        <v>20.49</v>
      </c>
      <c r="E3064" s="123">
        <v>19.16</v>
      </c>
      <c r="G3064" s="125">
        <v>-1.1599999999999999E-2</v>
      </c>
    </row>
    <row r="3065" spans="1:7" ht="15.75" customHeight="1" x14ac:dyDescent="0.25">
      <c r="A3065" s="124">
        <v>41585</v>
      </c>
      <c r="B3065" s="123">
        <v>19.87</v>
      </c>
      <c r="C3065" s="123">
        <v>20.25</v>
      </c>
      <c r="D3065" s="123">
        <v>20.63</v>
      </c>
      <c r="E3065" s="123">
        <v>19.62</v>
      </c>
      <c r="G3065" s="125">
        <v>-1.8800000000000001E-2</v>
      </c>
    </row>
    <row r="3066" spans="1:7" ht="15.75" customHeight="1" x14ac:dyDescent="0.25">
      <c r="A3066" s="124">
        <v>41584</v>
      </c>
      <c r="B3066" s="123">
        <v>20.25</v>
      </c>
      <c r="C3066" s="123">
        <v>19.940000000000001</v>
      </c>
      <c r="D3066" s="123">
        <v>20.46</v>
      </c>
      <c r="E3066" s="123">
        <v>18.55</v>
      </c>
      <c r="G3066" s="125">
        <v>1.55E-2</v>
      </c>
    </row>
    <row r="3067" spans="1:7" ht="15.75" customHeight="1" x14ac:dyDescent="0.25">
      <c r="A3067" s="124">
        <v>41583</v>
      </c>
      <c r="B3067" s="123">
        <v>19.940000000000001</v>
      </c>
      <c r="C3067" s="123">
        <v>19.489999999999998</v>
      </c>
      <c r="D3067" s="123">
        <v>20.260000000000002</v>
      </c>
      <c r="E3067" s="123">
        <v>19.28</v>
      </c>
      <c r="G3067" s="125">
        <v>3.1E-2</v>
      </c>
    </row>
    <row r="3068" spans="1:7" ht="15.75" customHeight="1" x14ac:dyDescent="0.25">
      <c r="A3068" s="124">
        <v>41581</v>
      </c>
      <c r="B3068" s="123">
        <v>19.34</v>
      </c>
      <c r="C3068" s="123">
        <v>18.64</v>
      </c>
      <c r="D3068" s="123">
        <v>19.39</v>
      </c>
      <c r="E3068" s="123">
        <v>18.239999999999998</v>
      </c>
      <c r="G3068" s="125">
        <v>3.7600000000000001E-2</v>
      </c>
    </row>
    <row r="3069" spans="1:7" ht="15.75" customHeight="1" x14ac:dyDescent="0.25">
      <c r="A3069" s="124">
        <v>41579</v>
      </c>
      <c r="B3069" s="123">
        <v>18.64</v>
      </c>
      <c r="C3069" s="123">
        <v>18.39</v>
      </c>
      <c r="D3069" s="123">
        <v>19.39</v>
      </c>
      <c r="E3069" s="123">
        <v>17.86</v>
      </c>
      <c r="G3069" s="125">
        <v>1.3599999999999999E-2</v>
      </c>
    </row>
    <row r="3070" spans="1:7" ht="15.75" customHeight="1" x14ac:dyDescent="0.25">
      <c r="A3070" s="124">
        <v>41578</v>
      </c>
      <c r="B3070" s="123">
        <v>18.39</v>
      </c>
      <c r="C3070" s="123">
        <v>19.53</v>
      </c>
      <c r="D3070" s="123">
        <v>19.75</v>
      </c>
      <c r="E3070" s="123">
        <v>18.21</v>
      </c>
      <c r="G3070" s="125">
        <v>-5.8400000000000001E-2</v>
      </c>
    </row>
    <row r="3071" spans="1:7" ht="15.75" customHeight="1" x14ac:dyDescent="0.25">
      <c r="A3071" s="124">
        <v>41577</v>
      </c>
      <c r="B3071" s="123">
        <v>19.53</v>
      </c>
      <c r="C3071" s="123">
        <v>19.760000000000002</v>
      </c>
      <c r="D3071" s="123">
        <v>20.059999999999999</v>
      </c>
      <c r="E3071" s="123">
        <v>18.84</v>
      </c>
      <c r="G3071" s="125">
        <v>-1.1599999999999999E-2</v>
      </c>
    </row>
    <row r="3072" spans="1:7" ht="15.75" customHeight="1" x14ac:dyDescent="0.25">
      <c r="A3072" s="124">
        <v>41576</v>
      </c>
      <c r="B3072" s="123">
        <v>19.760000000000002</v>
      </c>
      <c r="C3072" s="123">
        <v>21.29</v>
      </c>
      <c r="D3072" s="123">
        <v>21.54</v>
      </c>
      <c r="E3072" s="123">
        <v>19.600000000000001</v>
      </c>
      <c r="G3072" s="125">
        <v>-7.1900000000000006E-2</v>
      </c>
    </row>
    <row r="3073" spans="1:7" ht="15.75" customHeight="1" x14ac:dyDescent="0.25">
      <c r="A3073" s="124">
        <v>41575</v>
      </c>
      <c r="B3073" s="123">
        <v>21.29</v>
      </c>
      <c r="C3073" s="123">
        <v>20.420000000000002</v>
      </c>
      <c r="D3073" s="123">
        <v>21.56</v>
      </c>
      <c r="E3073" s="123">
        <v>20.11</v>
      </c>
      <c r="G3073" s="125">
        <v>4.2599999999999999E-2</v>
      </c>
    </row>
    <row r="3074" spans="1:7" ht="15.75" customHeight="1" x14ac:dyDescent="0.25">
      <c r="A3074" s="124">
        <v>41572</v>
      </c>
      <c r="B3074" s="123">
        <v>20.420000000000002</v>
      </c>
      <c r="C3074" s="123">
        <v>20.64</v>
      </c>
      <c r="D3074" s="123">
        <v>21.04</v>
      </c>
      <c r="E3074" s="123">
        <v>19.87</v>
      </c>
      <c r="G3074" s="125">
        <v>-1.0699999999999999E-2</v>
      </c>
    </row>
    <row r="3075" spans="1:7" ht="15.75" customHeight="1" x14ac:dyDescent="0.25">
      <c r="A3075" s="124">
        <v>41571</v>
      </c>
      <c r="B3075" s="123">
        <v>20.64</v>
      </c>
      <c r="C3075" s="123">
        <v>20.350000000000001</v>
      </c>
      <c r="D3075" s="123">
        <v>21.27</v>
      </c>
      <c r="E3075" s="123">
        <v>19.2</v>
      </c>
      <c r="G3075" s="125">
        <v>1.43E-2</v>
      </c>
    </row>
    <row r="3076" spans="1:7" ht="15.75" customHeight="1" x14ac:dyDescent="0.25">
      <c r="A3076" s="124">
        <v>41570</v>
      </c>
      <c r="B3076" s="123">
        <v>20.350000000000001</v>
      </c>
      <c r="C3076" s="123">
        <v>19.96</v>
      </c>
      <c r="D3076" s="123">
        <v>20.79</v>
      </c>
      <c r="E3076" s="123">
        <v>18.760000000000002</v>
      </c>
      <c r="G3076" s="125">
        <v>1.95E-2</v>
      </c>
    </row>
    <row r="3077" spans="1:7" ht="15.75" customHeight="1" x14ac:dyDescent="0.25">
      <c r="A3077" s="124">
        <v>41569</v>
      </c>
      <c r="B3077" s="123">
        <v>19.96</v>
      </c>
      <c r="C3077" s="123">
        <v>20.18</v>
      </c>
      <c r="D3077" s="123">
        <v>20.43</v>
      </c>
      <c r="E3077" s="123">
        <v>19.21</v>
      </c>
      <c r="G3077" s="125">
        <v>-1.09E-2</v>
      </c>
    </row>
    <row r="3078" spans="1:7" ht="15.75" customHeight="1" x14ac:dyDescent="0.25">
      <c r="A3078" s="124">
        <v>41568</v>
      </c>
      <c r="B3078" s="123">
        <v>20.18</v>
      </c>
      <c r="C3078" s="123">
        <v>19.16</v>
      </c>
      <c r="D3078" s="123">
        <v>21.1</v>
      </c>
      <c r="E3078" s="123">
        <v>19.16</v>
      </c>
      <c r="G3078" s="125">
        <v>3.0000000000000001E-3</v>
      </c>
    </row>
    <row r="3079" spans="1:7" ht="15.75" customHeight="1" x14ac:dyDescent="0.25">
      <c r="A3079" s="124">
        <v>41565</v>
      </c>
      <c r="B3079" s="123">
        <v>20.12</v>
      </c>
      <c r="C3079" s="123">
        <v>21.06</v>
      </c>
      <c r="D3079" s="123">
        <v>21.06</v>
      </c>
      <c r="E3079" s="123">
        <v>19.32</v>
      </c>
      <c r="G3079" s="125">
        <v>-4.4600000000000001E-2</v>
      </c>
    </row>
    <row r="3080" spans="1:7" ht="15.75" customHeight="1" x14ac:dyDescent="0.25">
      <c r="A3080" s="124">
        <v>41564</v>
      </c>
      <c r="B3080" s="123">
        <v>21.06</v>
      </c>
      <c r="C3080" s="123">
        <v>23.24</v>
      </c>
      <c r="D3080" s="123">
        <v>23.24</v>
      </c>
      <c r="E3080" s="123">
        <v>21.02</v>
      </c>
      <c r="G3080" s="125">
        <v>-9.3799999999999994E-2</v>
      </c>
    </row>
    <row r="3081" spans="1:7" ht="15.75" customHeight="1" x14ac:dyDescent="0.25">
      <c r="A3081" s="124">
        <v>41562</v>
      </c>
      <c r="B3081" s="123">
        <v>23.24</v>
      </c>
      <c r="C3081" s="123">
        <v>22.85</v>
      </c>
      <c r="D3081" s="123">
        <v>23.99</v>
      </c>
      <c r="E3081" s="123">
        <v>20.91</v>
      </c>
      <c r="G3081" s="125">
        <v>1.7100000000000001E-2</v>
      </c>
    </row>
    <row r="3082" spans="1:7" ht="15.75" customHeight="1" x14ac:dyDescent="0.25">
      <c r="A3082" s="124">
        <v>41561</v>
      </c>
      <c r="B3082" s="123">
        <v>22.85</v>
      </c>
      <c r="C3082" s="123">
        <v>23.59</v>
      </c>
      <c r="D3082" s="123">
        <v>24.42</v>
      </c>
      <c r="E3082" s="123">
        <v>22.72</v>
      </c>
      <c r="G3082" s="125">
        <v>-3.1399999999999997E-2</v>
      </c>
    </row>
    <row r="3083" spans="1:7" ht="15.75" customHeight="1" x14ac:dyDescent="0.25">
      <c r="A3083" s="124">
        <v>41558</v>
      </c>
      <c r="B3083" s="123">
        <v>23.59</v>
      </c>
      <c r="C3083" s="123">
        <v>23.08</v>
      </c>
      <c r="D3083" s="123">
        <v>25.42</v>
      </c>
      <c r="E3083" s="123">
        <v>23.08</v>
      </c>
      <c r="G3083" s="125">
        <v>-8.8499999999999995E-2</v>
      </c>
    </row>
    <row r="3084" spans="1:7" ht="15.75" customHeight="1" x14ac:dyDescent="0.25">
      <c r="A3084" s="124">
        <v>41557</v>
      </c>
      <c r="B3084" s="123">
        <v>25.88</v>
      </c>
      <c r="C3084" s="123">
        <v>25.87</v>
      </c>
      <c r="D3084" s="123">
        <v>26.95</v>
      </c>
      <c r="E3084" s="123">
        <v>25.02</v>
      </c>
      <c r="G3084" s="125">
        <v>4.0000000000000002E-4</v>
      </c>
    </row>
    <row r="3085" spans="1:7" ht="15.75" customHeight="1" x14ac:dyDescent="0.25">
      <c r="A3085" s="124">
        <v>41556</v>
      </c>
      <c r="B3085" s="123">
        <v>25.87</v>
      </c>
      <c r="C3085" s="123">
        <v>26.03</v>
      </c>
      <c r="D3085" s="123">
        <v>27.16</v>
      </c>
      <c r="E3085" s="123">
        <v>25.75</v>
      </c>
      <c r="G3085" s="125">
        <v>-2.5600000000000001E-2</v>
      </c>
    </row>
    <row r="3086" spans="1:7" ht="15.75" customHeight="1" x14ac:dyDescent="0.25">
      <c r="A3086" s="124">
        <v>41555</v>
      </c>
      <c r="B3086" s="123">
        <v>26.55</v>
      </c>
      <c r="C3086" s="123">
        <v>26.83</v>
      </c>
      <c r="D3086" s="123">
        <v>27.38</v>
      </c>
      <c r="E3086" s="123">
        <v>24.65</v>
      </c>
      <c r="G3086" s="125">
        <v>-1.04E-2</v>
      </c>
    </row>
    <row r="3087" spans="1:7" ht="15.75" customHeight="1" x14ac:dyDescent="0.25">
      <c r="A3087" s="124">
        <v>41554</v>
      </c>
      <c r="B3087" s="123">
        <v>26.83</v>
      </c>
      <c r="C3087" s="123">
        <v>26.13</v>
      </c>
      <c r="D3087" s="123">
        <v>27.93</v>
      </c>
      <c r="E3087" s="123">
        <v>26.13</v>
      </c>
      <c r="G3087" s="125">
        <v>2.6800000000000001E-2</v>
      </c>
    </row>
    <row r="3088" spans="1:7" ht="15.75" customHeight="1" x14ac:dyDescent="0.25">
      <c r="A3088" s="124">
        <v>41551</v>
      </c>
      <c r="B3088" s="123">
        <v>26.13</v>
      </c>
      <c r="C3088" s="123">
        <v>24.5</v>
      </c>
      <c r="D3088" s="123">
        <v>26.74</v>
      </c>
      <c r="E3088" s="123">
        <v>24.5</v>
      </c>
      <c r="G3088" s="125">
        <v>3.8100000000000002E-2</v>
      </c>
    </row>
    <row r="3089" spans="1:7" ht="15.75" customHeight="1" x14ac:dyDescent="0.25">
      <c r="A3089" s="124">
        <v>41550</v>
      </c>
      <c r="B3089" s="123">
        <v>25.17</v>
      </c>
      <c r="C3089" s="123">
        <v>25.77</v>
      </c>
      <c r="D3089" s="123">
        <v>25.89</v>
      </c>
      <c r="E3089" s="123">
        <v>24.93</v>
      </c>
      <c r="G3089" s="125">
        <v>-2.3300000000000001E-2</v>
      </c>
    </row>
    <row r="3090" spans="1:7" ht="15.75" customHeight="1" x14ac:dyDescent="0.25">
      <c r="A3090" s="124">
        <v>41548</v>
      </c>
      <c r="B3090" s="123">
        <v>25.77</v>
      </c>
      <c r="C3090" s="123">
        <v>26.65</v>
      </c>
      <c r="D3090" s="123">
        <v>28.02</v>
      </c>
      <c r="E3090" s="123">
        <v>25.74</v>
      </c>
      <c r="G3090" s="125">
        <v>-3.3000000000000002E-2</v>
      </c>
    </row>
    <row r="3091" spans="1:7" ht="15.75" customHeight="1" x14ac:dyDescent="0.25">
      <c r="A3091" s="124">
        <v>41547</v>
      </c>
      <c r="B3091" s="123">
        <v>26.65</v>
      </c>
      <c r="C3091" s="123">
        <v>25</v>
      </c>
      <c r="D3091" s="123">
        <v>26.65</v>
      </c>
      <c r="E3091" s="123">
        <v>24.91</v>
      </c>
      <c r="G3091" s="125">
        <v>0.1076</v>
      </c>
    </row>
    <row r="3092" spans="1:7" ht="15.75" customHeight="1" x14ac:dyDescent="0.25">
      <c r="A3092" s="124">
        <v>41544</v>
      </c>
      <c r="B3092" s="123">
        <v>24.06</v>
      </c>
      <c r="C3092" s="123">
        <v>24</v>
      </c>
      <c r="D3092" s="123">
        <v>25.24</v>
      </c>
      <c r="E3092" s="123">
        <v>23.36</v>
      </c>
      <c r="G3092" s="125">
        <v>2.5000000000000001E-3</v>
      </c>
    </row>
    <row r="3093" spans="1:7" ht="15.75" customHeight="1" x14ac:dyDescent="0.25">
      <c r="A3093" s="124">
        <v>41543</v>
      </c>
      <c r="B3093" s="123">
        <v>24</v>
      </c>
      <c r="C3093" s="123">
        <v>25.68</v>
      </c>
      <c r="D3093" s="123">
        <v>25.8</v>
      </c>
      <c r="E3093" s="123">
        <v>23.57</v>
      </c>
      <c r="G3093" s="125">
        <v>-6.54E-2</v>
      </c>
    </row>
    <row r="3094" spans="1:7" ht="15.75" customHeight="1" x14ac:dyDescent="0.25">
      <c r="A3094" s="124">
        <v>41542</v>
      </c>
      <c r="B3094" s="123">
        <v>25.68</v>
      </c>
      <c r="C3094" s="123">
        <v>26.72</v>
      </c>
      <c r="D3094" s="123">
        <v>27.05</v>
      </c>
      <c r="E3094" s="123">
        <v>25.05</v>
      </c>
      <c r="G3094" s="125">
        <v>-3.8899999999999997E-2</v>
      </c>
    </row>
    <row r="3095" spans="1:7" ht="15.75" customHeight="1" x14ac:dyDescent="0.25">
      <c r="A3095" s="124">
        <v>41541</v>
      </c>
      <c r="B3095" s="123">
        <v>26.72</v>
      </c>
      <c r="C3095" s="123">
        <v>27.02</v>
      </c>
      <c r="D3095" s="123">
        <v>28.49</v>
      </c>
      <c r="E3095" s="123">
        <v>26.27</v>
      </c>
      <c r="G3095" s="125">
        <v>-1.11E-2</v>
      </c>
    </row>
    <row r="3096" spans="1:7" ht="15.75" customHeight="1" x14ac:dyDescent="0.25">
      <c r="A3096" s="124">
        <v>41540</v>
      </c>
      <c r="B3096" s="123">
        <v>27.02</v>
      </c>
      <c r="C3096" s="123">
        <v>24.73</v>
      </c>
      <c r="D3096" s="123">
        <v>27.24</v>
      </c>
      <c r="E3096" s="123">
        <v>24.73</v>
      </c>
      <c r="G3096" s="125">
        <v>9.2600000000000002E-2</v>
      </c>
    </row>
    <row r="3097" spans="1:7" ht="15.75" customHeight="1" x14ac:dyDescent="0.25">
      <c r="A3097" s="124">
        <v>41537</v>
      </c>
      <c r="B3097" s="123">
        <v>24.73</v>
      </c>
      <c r="C3097" s="123">
        <v>24.5</v>
      </c>
      <c r="D3097" s="123">
        <v>26.18</v>
      </c>
      <c r="E3097" s="123">
        <v>23.4</v>
      </c>
      <c r="G3097" s="125">
        <v>9.4000000000000004E-3</v>
      </c>
    </row>
    <row r="3098" spans="1:7" ht="15.75" customHeight="1" x14ac:dyDescent="0.25">
      <c r="A3098" s="124">
        <v>41536</v>
      </c>
      <c r="B3098" s="123">
        <v>24.5</v>
      </c>
      <c r="C3098" s="123">
        <v>23.62</v>
      </c>
      <c r="D3098" s="123">
        <v>25.36</v>
      </c>
      <c r="E3098" s="123">
        <v>23.56</v>
      </c>
      <c r="G3098" s="125">
        <v>-0.1152</v>
      </c>
    </row>
    <row r="3099" spans="1:7" ht="15.75" customHeight="1" x14ac:dyDescent="0.25">
      <c r="A3099" s="124">
        <v>41535</v>
      </c>
      <c r="B3099" s="123">
        <v>27.69</v>
      </c>
      <c r="C3099" s="123">
        <v>27.93</v>
      </c>
      <c r="D3099" s="123">
        <v>28.49</v>
      </c>
      <c r="E3099" s="123">
        <v>26.99</v>
      </c>
      <c r="G3099" s="125">
        <v>-8.6E-3</v>
      </c>
    </row>
    <row r="3100" spans="1:7" ht="15.75" customHeight="1" x14ac:dyDescent="0.25">
      <c r="A3100" s="124">
        <v>41534</v>
      </c>
      <c r="B3100" s="123">
        <v>27.93</v>
      </c>
      <c r="C3100" s="123">
        <v>28.82</v>
      </c>
      <c r="D3100" s="123">
        <v>29.58</v>
      </c>
      <c r="E3100" s="123">
        <v>27.6</v>
      </c>
      <c r="G3100" s="125">
        <v>-3.09E-2</v>
      </c>
    </row>
    <row r="3101" spans="1:7" ht="15.75" customHeight="1" x14ac:dyDescent="0.25">
      <c r="A3101" s="124">
        <v>41533</v>
      </c>
      <c r="B3101" s="123">
        <v>28.82</v>
      </c>
      <c r="C3101" s="123">
        <v>28.29</v>
      </c>
      <c r="D3101" s="123">
        <v>29.67</v>
      </c>
      <c r="E3101" s="123">
        <v>25.9</v>
      </c>
      <c r="G3101" s="125">
        <v>1.8700000000000001E-2</v>
      </c>
    </row>
    <row r="3102" spans="1:7" ht="15.75" customHeight="1" x14ac:dyDescent="0.25">
      <c r="A3102" s="124">
        <v>41530</v>
      </c>
      <c r="B3102" s="123">
        <v>28.29</v>
      </c>
      <c r="C3102" s="123">
        <v>29.71</v>
      </c>
      <c r="D3102" s="123">
        <v>29.71</v>
      </c>
      <c r="E3102" s="123">
        <v>28.17</v>
      </c>
      <c r="G3102" s="125">
        <v>-4.7800000000000002E-2</v>
      </c>
    </row>
    <row r="3103" spans="1:7" ht="15.75" customHeight="1" x14ac:dyDescent="0.25">
      <c r="A3103" s="124">
        <v>41529</v>
      </c>
      <c r="B3103" s="123">
        <v>29.71</v>
      </c>
      <c r="C3103" s="123">
        <v>29.75</v>
      </c>
      <c r="D3103" s="123">
        <v>30.8</v>
      </c>
      <c r="E3103" s="123">
        <v>26.7</v>
      </c>
      <c r="G3103" s="125">
        <v>-1.2999999999999999E-3</v>
      </c>
    </row>
    <row r="3104" spans="1:7" ht="15.75" customHeight="1" x14ac:dyDescent="0.25">
      <c r="A3104" s="124">
        <v>41528</v>
      </c>
      <c r="B3104" s="123">
        <v>29.75</v>
      </c>
      <c r="C3104" s="123">
        <v>29.44</v>
      </c>
      <c r="D3104" s="123">
        <v>31.16</v>
      </c>
      <c r="E3104" s="123">
        <v>28.48</v>
      </c>
      <c r="G3104" s="125">
        <v>1.0500000000000001E-2</v>
      </c>
    </row>
    <row r="3105" spans="1:7" ht="15.75" customHeight="1" x14ac:dyDescent="0.25">
      <c r="A3105" s="124">
        <v>41527</v>
      </c>
      <c r="B3105" s="123">
        <v>29.44</v>
      </c>
      <c r="C3105" s="123">
        <v>28.65</v>
      </c>
      <c r="D3105" s="123">
        <v>29.52</v>
      </c>
      <c r="E3105" s="123">
        <v>27.09</v>
      </c>
      <c r="G3105" s="125">
        <v>2.76E-2</v>
      </c>
    </row>
    <row r="3106" spans="1:7" ht="15.75" customHeight="1" x14ac:dyDescent="0.25">
      <c r="A3106" s="124">
        <v>41523</v>
      </c>
      <c r="B3106" s="123">
        <v>28.65</v>
      </c>
      <c r="C3106" s="123">
        <v>28.53</v>
      </c>
      <c r="D3106" s="123">
        <v>29.28</v>
      </c>
      <c r="E3106" s="123">
        <v>27.63</v>
      </c>
      <c r="G3106" s="125">
        <v>4.1999999999999997E-3</v>
      </c>
    </row>
    <row r="3107" spans="1:7" ht="15.75" customHeight="1" x14ac:dyDescent="0.25">
      <c r="A3107" s="124">
        <v>41522</v>
      </c>
      <c r="B3107" s="123">
        <v>28.53</v>
      </c>
      <c r="C3107" s="123">
        <v>31.11</v>
      </c>
      <c r="D3107" s="123">
        <v>31.11</v>
      </c>
      <c r="E3107" s="123">
        <v>27.51</v>
      </c>
      <c r="G3107" s="125">
        <v>-8.2900000000000001E-2</v>
      </c>
    </row>
    <row r="3108" spans="1:7" ht="15.75" customHeight="1" x14ac:dyDescent="0.25">
      <c r="A3108" s="124">
        <v>41521</v>
      </c>
      <c r="B3108" s="123">
        <v>31.11</v>
      </c>
      <c r="C3108" s="123">
        <v>32.49</v>
      </c>
      <c r="D3108" s="123">
        <v>33.020000000000003</v>
      </c>
      <c r="E3108" s="123">
        <v>30.83</v>
      </c>
      <c r="G3108" s="125">
        <v>-4.2500000000000003E-2</v>
      </c>
    </row>
    <row r="3109" spans="1:7" ht="15.75" customHeight="1" x14ac:dyDescent="0.25">
      <c r="A3109" s="124">
        <v>41520</v>
      </c>
      <c r="B3109" s="123">
        <v>32.49</v>
      </c>
      <c r="C3109" s="123">
        <v>27.55</v>
      </c>
      <c r="D3109" s="123">
        <v>32.659999999999997</v>
      </c>
      <c r="E3109" s="123">
        <v>26.76</v>
      </c>
      <c r="G3109" s="125">
        <v>0.17929999999999999</v>
      </c>
    </row>
    <row r="3110" spans="1:7" ht="15.75" customHeight="1" x14ac:dyDescent="0.25">
      <c r="A3110" s="124">
        <v>41519</v>
      </c>
      <c r="B3110" s="123">
        <v>27.55</v>
      </c>
      <c r="C3110" s="123">
        <v>27.81</v>
      </c>
      <c r="D3110" s="123">
        <v>28.55</v>
      </c>
      <c r="E3110" s="123">
        <v>26.97</v>
      </c>
      <c r="G3110" s="125">
        <v>-9.2999999999999992E-3</v>
      </c>
    </row>
    <row r="3111" spans="1:7" ht="15.75" customHeight="1" x14ac:dyDescent="0.25">
      <c r="A3111" s="124">
        <v>41516</v>
      </c>
      <c r="B3111" s="123">
        <v>27.81</v>
      </c>
      <c r="C3111" s="123">
        <v>29.41</v>
      </c>
      <c r="D3111" s="123">
        <v>30.31</v>
      </c>
      <c r="E3111" s="123">
        <v>27.11</v>
      </c>
      <c r="G3111" s="125">
        <v>-5.4399999999999997E-2</v>
      </c>
    </row>
    <row r="3112" spans="1:7" ht="15.75" customHeight="1" x14ac:dyDescent="0.25">
      <c r="A3112" s="124">
        <v>41515</v>
      </c>
      <c r="B3112" s="123">
        <v>29.41</v>
      </c>
      <c r="C3112" s="123">
        <v>32.380000000000003</v>
      </c>
      <c r="D3112" s="123">
        <v>32.44</v>
      </c>
      <c r="E3112" s="123">
        <v>28.83</v>
      </c>
      <c r="G3112" s="125">
        <v>-9.1700000000000004E-2</v>
      </c>
    </row>
    <row r="3113" spans="1:7" ht="15.75" customHeight="1" x14ac:dyDescent="0.25">
      <c r="A3113" s="124">
        <v>41514</v>
      </c>
      <c r="B3113" s="123">
        <v>32.380000000000003</v>
      </c>
      <c r="C3113" s="123">
        <v>29.42</v>
      </c>
      <c r="D3113" s="123">
        <v>36.020000000000003</v>
      </c>
      <c r="E3113" s="123">
        <v>29.42</v>
      </c>
      <c r="G3113" s="125">
        <v>0.10059999999999999</v>
      </c>
    </row>
    <row r="3114" spans="1:7" ht="15.75" customHeight="1" x14ac:dyDescent="0.25">
      <c r="A3114" s="124">
        <v>41513</v>
      </c>
      <c r="B3114" s="123">
        <v>29.42</v>
      </c>
      <c r="C3114" s="123">
        <v>26.38</v>
      </c>
      <c r="D3114" s="123">
        <v>30.04</v>
      </c>
      <c r="E3114" s="123">
        <v>25.97</v>
      </c>
      <c r="G3114" s="125">
        <v>0.1152</v>
      </c>
    </row>
    <row r="3115" spans="1:7" ht="15.75" customHeight="1" x14ac:dyDescent="0.25">
      <c r="A3115" s="124">
        <v>41512</v>
      </c>
      <c r="B3115" s="123">
        <v>26.38</v>
      </c>
      <c r="C3115" s="123">
        <v>25.75</v>
      </c>
      <c r="D3115" s="123">
        <v>27.43</v>
      </c>
      <c r="E3115" s="123">
        <v>24.72</v>
      </c>
      <c r="G3115" s="125">
        <v>2.4500000000000001E-2</v>
      </c>
    </row>
    <row r="3116" spans="1:7" ht="15.75" customHeight="1" x14ac:dyDescent="0.25">
      <c r="A3116" s="124">
        <v>41509</v>
      </c>
      <c r="B3116" s="123">
        <v>25.75</v>
      </c>
      <c r="C3116" s="123">
        <v>27.68</v>
      </c>
      <c r="D3116" s="123">
        <v>27.84</v>
      </c>
      <c r="E3116" s="123">
        <v>25.34</v>
      </c>
      <c r="G3116" s="125">
        <v>-0.1139</v>
      </c>
    </row>
    <row r="3117" spans="1:7" ht="15.75" customHeight="1" x14ac:dyDescent="0.25">
      <c r="A3117" s="124">
        <v>41508</v>
      </c>
      <c r="B3117" s="123">
        <v>29.06</v>
      </c>
      <c r="C3117" s="123">
        <v>28.09</v>
      </c>
      <c r="D3117" s="123">
        <v>29.86</v>
      </c>
      <c r="E3117" s="123">
        <v>27.99</v>
      </c>
      <c r="G3117" s="125">
        <v>3.4500000000000003E-2</v>
      </c>
    </row>
    <row r="3118" spans="1:7" ht="15.75" customHeight="1" x14ac:dyDescent="0.25">
      <c r="A3118" s="124">
        <v>41507</v>
      </c>
      <c r="B3118" s="123">
        <v>28.09</v>
      </c>
      <c r="C3118" s="123">
        <v>27.23</v>
      </c>
      <c r="D3118" s="123">
        <v>29.96</v>
      </c>
      <c r="E3118" s="123">
        <v>24.25</v>
      </c>
      <c r="G3118" s="125">
        <v>3.1600000000000003E-2</v>
      </c>
    </row>
    <row r="3119" spans="1:7" ht="15.75" customHeight="1" x14ac:dyDescent="0.25">
      <c r="A3119" s="124">
        <v>41506</v>
      </c>
      <c r="B3119" s="123">
        <v>27.23</v>
      </c>
      <c r="C3119" s="123">
        <v>25.59</v>
      </c>
      <c r="D3119" s="123">
        <v>27.43</v>
      </c>
      <c r="E3119" s="123">
        <v>24.86</v>
      </c>
      <c r="G3119" s="125">
        <v>6.4100000000000004E-2</v>
      </c>
    </row>
    <row r="3120" spans="1:7" ht="15.75" customHeight="1" x14ac:dyDescent="0.25">
      <c r="A3120" s="124">
        <v>41505</v>
      </c>
      <c r="B3120" s="123">
        <v>25.59</v>
      </c>
      <c r="C3120" s="123">
        <v>23.64</v>
      </c>
      <c r="D3120" s="123">
        <v>26.99</v>
      </c>
      <c r="E3120" s="123">
        <v>23.64</v>
      </c>
      <c r="G3120" s="125">
        <v>8.2500000000000004E-2</v>
      </c>
    </row>
    <row r="3121" spans="1:7" ht="15.75" customHeight="1" x14ac:dyDescent="0.25">
      <c r="A3121" s="124">
        <v>41502</v>
      </c>
      <c r="B3121" s="123">
        <v>23.64</v>
      </c>
      <c r="C3121" s="123">
        <v>18.7</v>
      </c>
      <c r="D3121" s="123">
        <v>24.76</v>
      </c>
      <c r="E3121" s="123">
        <v>18.07</v>
      </c>
      <c r="G3121" s="125">
        <v>0.26419999999999999</v>
      </c>
    </row>
    <row r="3122" spans="1:7" ht="15.75" customHeight="1" x14ac:dyDescent="0.25">
      <c r="A3122" s="124">
        <v>41500</v>
      </c>
      <c r="B3122" s="123">
        <v>18.7</v>
      </c>
      <c r="C3122" s="123">
        <v>19.260000000000002</v>
      </c>
      <c r="D3122" s="123">
        <v>19.62</v>
      </c>
      <c r="E3122" s="123">
        <v>18.27</v>
      </c>
      <c r="G3122" s="125">
        <v>-2.9100000000000001E-2</v>
      </c>
    </row>
    <row r="3123" spans="1:7" ht="15.75" customHeight="1" x14ac:dyDescent="0.25">
      <c r="A3123" s="124">
        <v>41499</v>
      </c>
      <c r="B3123" s="123">
        <v>19.260000000000002</v>
      </c>
      <c r="C3123" s="123">
        <v>20.260000000000002</v>
      </c>
      <c r="D3123" s="123">
        <v>21.11</v>
      </c>
      <c r="E3123" s="123">
        <v>19.07</v>
      </c>
      <c r="G3123" s="125">
        <v>-9.4899999999999998E-2</v>
      </c>
    </row>
    <row r="3124" spans="1:7" ht="15.75" customHeight="1" x14ac:dyDescent="0.25">
      <c r="A3124" s="124">
        <v>41498</v>
      </c>
      <c r="B3124" s="123">
        <v>21.28</v>
      </c>
      <c r="C3124" s="123">
        <v>21.19</v>
      </c>
      <c r="D3124" s="123">
        <v>21.99</v>
      </c>
      <c r="E3124" s="123">
        <v>20.170000000000002</v>
      </c>
      <c r="G3124" s="125">
        <v>4.1999999999999997E-3</v>
      </c>
    </row>
    <row r="3125" spans="1:7" ht="15.75" customHeight="1" x14ac:dyDescent="0.25">
      <c r="A3125" s="124">
        <v>41494</v>
      </c>
      <c r="B3125" s="123">
        <v>21.19</v>
      </c>
      <c r="C3125" s="123">
        <v>22.04</v>
      </c>
      <c r="D3125" s="123">
        <v>22.04</v>
      </c>
      <c r="E3125" s="123">
        <v>20.59</v>
      </c>
      <c r="G3125" s="125">
        <v>-3.8600000000000002E-2</v>
      </c>
    </row>
    <row r="3126" spans="1:7" ht="15.75" customHeight="1" x14ac:dyDescent="0.25">
      <c r="A3126" s="124">
        <v>41493</v>
      </c>
      <c r="B3126" s="123">
        <v>22.04</v>
      </c>
      <c r="C3126" s="123">
        <v>22.73</v>
      </c>
      <c r="D3126" s="123">
        <v>23.28</v>
      </c>
      <c r="E3126" s="123">
        <v>21.86</v>
      </c>
      <c r="G3126" s="125">
        <v>-3.04E-2</v>
      </c>
    </row>
    <row r="3127" spans="1:7" ht="15.75" customHeight="1" x14ac:dyDescent="0.25">
      <c r="A3127" s="124">
        <v>41492</v>
      </c>
      <c r="B3127" s="123">
        <v>22.73</v>
      </c>
      <c r="C3127" s="123">
        <v>20.8</v>
      </c>
      <c r="D3127" s="123">
        <v>22.75</v>
      </c>
      <c r="E3127" s="123">
        <v>20.32</v>
      </c>
      <c r="G3127" s="125">
        <v>9.2799999999999994E-2</v>
      </c>
    </row>
    <row r="3128" spans="1:7" ht="15.75" customHeight="1" x14ac:dyDescent="0.25">
      <c r="A3128" s="124">
        <v>41491</v>
      </c>
      <c r="B3128" s="123">
        <v>20.8</v>
      </c>
      <c r="C3128" s="123">
        <v>20.89</v>
      </c>
      <c r="D3128" s="123">
        <v>21.62</v>
      </c>
      <c r="E3128" s="123">
        <v>20.56</v>
      </c>
      <c r="G3128" s="125">
        <v>-4.3E-3</v>
      </c>
    </row>
    <row r="3129" spans="1:7" ht="15.75" customHeight="1" x14ac:dyDescent="0.25">
      <c r="A3129" s="124">
        <v>41488</v>
      </c>
      <c r="B3129" s="123">
        <v>20.89</v>
      </c>
      <c r="C3129" s="123">
        <v>19.809999999999999</v>
      </c>
      <c r="D3129" s="123">
        <v>21.22</v>
      </c>
      <c r="E3129" s="123">
        <v>19</v>
      </c>
      <c r="G3129" s="125">
        <v>5.45E-2</v>
      </c>
    </row>
    <row r="3130" spans="1:7" ht="15.75" customHeight="1" x14ac:dyDescent="0.25">
      <c r="A3130" s="124">
        <v>41487</v>
      </c>
      <c r="B3130" s="123">
        <v>19.809999999999999</v>
      </c>
      <c r="C3130" s="123">
        <v>18.77</v>
      </c>
      <c r="D3130" s="123">
        <v>20.9</v>
      </c>
      <c r="E3130" s="123">
        <v>17.72</v>
      </c>
      <c r="G3130" s="125">
        <v>5.5399999999999998E-2</v>
      </c>
    </row>
    <row r="3131" spans="1:7" ht="15.75" customHeight="1" x14ac:dyDescent="0.25">
      <c r="A3131" s="124">
        <v>41486</v>
      </c>
      <c r="B3131" s="123">
        <v>18.77</v>
      </c>
      <c r="C3131" s="123">
        <v>18.12</v>
      </c>
      <c r="D3131" s="123">
        <v>19.29</v>
      </c>
      <c r="E3131" s="123">
        <v>18.12</v>
      </c>
      <c r="G3131" s="125">
        <v>3.5900000000000001E-2</v>
      </c>
    </row>
    <row r="3132" spans="1:7" ht="15.75" customHeight="1" x14ac:dyDescent="0.25">
      <c r="A3132" s="124">
        <v>41485</v>
      </c>
      <c r="B3132" s="123">
        <v>18.12</v>
      </c>
      <c r="C3132" s="123">
        <v>18.25</v>
      </c>
      <c r="D3132" s="123">
        <v>18.46</v>
      </c>
      <c r="E3132" s="123">
        <v>17.059999999999999</v>
      </c>
      <c r="G3132" s="125">
        <v>-7.1000000000000004E-3</v>
      </c>
    </row>
    <row r="3133" spans="1:7" ht="15.75" customHeight="1" x14ac:dyDescent="0.25">
      <c r="A3133" s="124">
        <v>41484</v>
      </c>
      <c r="B3133" s="123">
        <v>18.25</v>
      </c>
      <c r="C3133" s="123">
        <v>16.78</v>
      </c>
      <c r="D3133" s="123">
        <v>18.420000000000002</v>
      </c>
      <c r="E3133" s="123">
        <v>16.78</v>
      </c>
      <c r="G3133" s="125">
        <v>8.7599999999999997E-2</v>
      </c>
    </row>
    <row r="3134" spans="1:7" ht="15.75" customHeight="1" x14ac:dyDescent="0.25">
      <c r="A3134" s="124">
        <v>41481</v>
      </c>
      <c r="B3134" s="123">
        <v>16.78</v>
      </c>
      <c r="C3134" s="123">
        <v>16.54</v>
      </c>
      <c r="D3134" s="123">
        <v>17.05</v>
      </c>
      <c r="E3134" s="123">
        <v>16.27</v>
      </c>
      <c r="G3134" s="125">
        <v>3.5999999999999999E-3</v>
      </c>
    </row>
    <row r="3135" spans="1:7" ht="15.75" customHeight="1" x14ac:dyDescent="0.25">
      <c r="A3135" s="124">
        <v>41480</v>
      </c>
      <c r="B3135" s="123">
        <v>16.72</v>
      </c>
      <c r="C3135" s="123">
        <v>16.98</v>
      </c>
      <c r="D3135" s="123">
        <v>17.09</v>
      </c>
      <c r="E3135" s="123">
        <v>16.18</v>
      </c>
      <c r="G3135" s="125">
        <v>-1.12E-2</v>
      </c>
    </row>
    <row r="3136" spans="1:7" ht="15.75" customHeight="1" x14ac:dyDescent="0.25">
      <c r="A3136" s="124">
        <v>41479</v>
      </c>
      <c r="B3136" s="123">
        <v>16.91</v>
      </c>
      <c r="C3136" s="123">
        <v>16.72</v>
      </c>
      <c r="D3136" s="123">
        <v>18.05</v>
      </c>
      <c r="E3136" s="123">
        <v>16.600000000000001</v>
      </c>
      <c r="G3136" s="125">
        <v>1.14E-2</v>
      </c>
    </row>
    <row r="3137" spans="1:7" ht="15.75" customHeight="1" x14ac:dyDescent="0.25">
      <c r="A3137" s="124">
        <v>41478</v>
      </c>
      <c r="B3137" s="123">
        <v>16.72</v>
      </c>
      <c r="C3137" s="123">
        <v>17.63</v>
      </c>
      <c r="D3137" s="123">
        <v>17.63</v>
      </c>
      <c r="E3137" s="123">
        <v>16.43</v>
      </c>
      <c r="G3137" s="125">
        <v>-5.16E-2</v>
      </c>
    </row>
    <row r="3138" spans="1:7" ht="15.75" customHeight="1" x14ac:dyDescent="0.25">
      <c r="A3138" s="124">
        <v>41477</v>
      </c>
      <c r="B3138" s="123">
        <v>17.63</v>
      </c>
      <c r="C3138" s="123">
        <v>18.03</v>
      </c>
      <c r="D3138" s="123">
        <v>18.66</v>
      </c>
      <c r="E3138" s="123">
        <v>17.62</v>
      </c>
      <c r="G3138" s="125">
        <v>-2.76E-2</v>
      </c>
    </row>
    <row r="3139" spans="1:7" ht="15.75" customHeight="1" x14ac:dyDescent="0.25">
      <c r="A3139" s="124">
        <v>41474</v>
      </c>
      <c r="B3139" s="123">
        <v>18.13</v>
      </c>
      <c r="C3139" s="123">
        <v>18.27</v>
      </c>
      <c r="D3139" s="123">
        <v>18.28</v>
      </c>
      <c r="E3139" s="123">
        <v>17.71</v>
      </c>
      <c r="G3139" s="125">
        <v>-7.7000000000000002E-3</v>
      </c>
    </row>
    <row r="3140" spans="1:7" ht="15.75" customHeight="1" x14ac:dyDescent="0.25">
      <c r="A3140" s="124">
        <v>41473</v>
      </c>
      <c r="B3140" s="123">
        <v>18.27</v>
      </c>
      <c r="C3140" s="123">
        <v>19.36</v>
      </c>
      <c r="D3140" s="123">
        <v>19.399999999999999</v>
      </c>
      <c r="E3140" s="123">
        <v>18.07</v>
      </c>
      <c r="G3140" s="125">
        <v>-5.6300000000000003E-2</v>
      </c>
    </row>
    <row r="3141" spans="1:7" ht="15.75" customHeight="1" x14ac:dyDescent="0.25">
      <c r="A3141" s="124">
        <v>41472</v>
      </c>
      <c r="B3141" s="123">
        <v>19.36</v>
      </c>
      <c r="C3141" s="123">
        <v>18.989999999999998</v>
      </c>
      <c r="D3141" s="123">
        <v>19.59</v>
      </c>
      <c r="E3141" s="123">
        <v>17.760000000000002</v>
      </c>
      <c r="G3141" s="125">
        <v>1.95E-2</v>
      </c>
    </row>
    <row r="3142" spans="1:7" ht="15.75" customHeight="1" x14ac:dyDescent="0.25">
      <c r="A3142" s="124">
        <v>41471</v>
      </c>
      <c r="B3142" s="123">
        <v>18.989999999999998</v>
      </c>
      <c r="C3142" s="123">
        <v>18.79</v>
      </c>
      <c r="D3142" s="123">
        <v>19.82</v>
      </c>
      <c r="E3142" s="123">
        <v>17.79</v>
      </c>
      <c r="G3142" s="125">
        <v>1.06E-2</v>
      </c>
    </row>
    <row r="3143" spans="1:7" ht="15.75" customHeight="1" x14ac:dyDescent="0.25">
      <c r="A3143" s="124">
        <v>41470</v>
      </c>
      <c r="B3143" s="123">
        <v>18.79</v>
      </c>
      <c r="C3143" s="123">
        <v>18.690000000000001</v>
      </c>
      <c r="D3143" s="123">
        <v>19.54</v>
      </c>
      <c r="E3143" s="123">
        <v>17.63</v>
      </c>
      <c r="G3143" s="125">
        <v>5.4000000000000003E-3</v>
      </c>
    </row>
    <row r="3144" spans="1:7" ht="15.75" customHeight="1" x14ac:dyDescent="0.25">
      <c r="A3144" s="124">
        <v>41467</v>
      </c>
      <c r="B3144" s="123">
        <v>18.690000000000001</v>
      </c>
      <c r="C3144" s="123">
        <v>18.89</v>
      </c>
      <c r="D3144" s="123">
        <v>18.96</v>
      </c>
      <c r="E3144" s="123">
        <v>17.68</v>
      </c>
      <c r="G3144" s="125">
        <v>-1.06E-2</v>
      </c>
    </row>
    <row r="3145" spans="1:7" ht="15.75" customHeight="1" x14ac:dyDescent="0.25">
      <c r="A3145" s="124">
        <v>41466</v>
      </c>
      <c r="B3145" s="123">
        <v>18.89</v>
      </c>
      <c r="C3145" s="123">
        <v>19.98</v>
      </c>
      <c r="D3145" s="123">
        <v>19.98</v>
      </c>
      <c r="E3145" s="123">
        <v>18.13</v>
      </c>
      <c r="G3145" s="125">
        <v>-5.4600000000000003E-2</v>
      </c>
    </row>
    <row r="3146" spans="1:7" ht="15.75" customHeight="1" x14ac:dyDescent="0.25">
      <c r="A3146" s="124">
        <v>41465</v>
      </c>
      <c r="B3146" s="123">
        <v>19.98</v>
      </c>
      <c r="C3146" s="123">
        <v>19.32</v>
      </c>
      <c r="D3146" s="123">
        <v>20.11</v>
      </c>
      <c r="E3146" s="123">
        <v>18.329999999999998</v>
      </c>
      <c r="G3146" s="125">
        <v>3.4200000000000001E-2</v>
      </c>
    </row>
    <row r="3147" spans="1:7" ht="15.75" customHeight="1" x14ac:dyDescent="0.25">
      <c r="A3147" s="124">
        <v>41464</v>
      </c>
      <c r="B3147" s="123">
        <v>19.32</v>
      </c>
      <c r="C3147" s="123">
        <v>19.34</v>
      </c>
      <c r="D3147" s="123">
        <v>19.53</v>
      </c>
      <c r="E3147" s="123">
        <v>18.41</v>
      </c>
      <c r="G3147" s="125">
        <v>-1E-3</v>
      </c>
    </row>
    <row r="3148" spans="1:7" ht="15.75" customHeight="1" x14ac:dyDescent="0.25">
      <c r="A3148" s="124">
        <v>41463</v>
      </c>
      <c r="B3148" s="123">
        <v>19.34</v>
      </c>
      <c r="C3148" s="123">
        <v>18.670000000000002</v>
      </c>
      <c r="D3148" s="123">
        <v>19.850000000000001</v>
      </c>
      <c r="E3148" s="123">
        <v>18.38</v>
      </c>
      <c r="G3148" s="125">
        <v>3.5900000000000001E-2</v>
      </c>
    </row>
    <row r="3149" spans="1:7" ht="15.75" customHeight="1" x14ac:dyDescent="0.25">
      <c r="A3149" s="124">
        <v>41460</v>
      </c>
      <c r="B3149" s="123">
        <v>18.670000000000002</v>
      </c>
      <c r="C3149" s="123">
        <v>18.579999999999998</v>
      </c>
      <c r="D3149" s="123">
        <v>19.010000000000002</v>
      </c>
      <c r="E3149" s="123">
        <v>17.75</v>
      </c>
      <c r="G3149" s="125">
        <v>4.7999999999999996E-3</v>
      </c>
    </row>
    <row r="3150" spans="1:7" ht="15.75" customHeight="1" x14ac:dyDescent="0.25">
      <c r="A3150" s="124">
        <v>41459</v>
      </c>
      <c r="B3150" s="123">
        <v>18.579999999999998</v>
      </c>
      <c r="C3150" s="123">
        <v>18.91</v>
      </c>
      <c r="D3150" s="123">
        <v>19</v>
      </c>
      <c r="E3150" s="123">
        <v>18</v>
      </c>
      <c r="G3150" s="125">
        <v>-1.7500000000000002E-2</v>
      </c>
    </row>
    <row r="3151" spans="1:7" ht="15.75" customHeight="1" x14ac:dyDescent="0.25">
      <c r="A3151" s="124">
        <v>41458</v>
      </c>
      <c r="B3151" s="123">
        <v>18.91</v>
      </c>
      <c r="C3151" s="123">
        <v>18.21</v>
      </c>
      <c r="D3151" s="123">
        <v>19.13</v>
      </c>
      <c r="E3151" s="123">
        <v>17.809999999999999</v>
      </c>
      <c r="G3151" s="125">
        <v>3.8399999999999997E-2</v>
      </c>
    </row>
    <row r="3152" spans="1:7" ht="15.75" customHeight="1" x14ac:dyDescent="0.25">
      <c r="A3152" s="124">
        <v>41457</v>
      </c>
      <c r="B3152" s="123">
        <v>18.21</v>
      </c>
      <c r="C3152" s="123">
        <v>18.09</v>
      </c>
      <c r="D3152" s="123">
        <v>18.55</v>
      </c>
      <c r="E3152" s="123">
        <v>17.98</v>
      </c>
      <c r="G3152" s="125">
        <v>6.6E-3</v>
      </c>
    </row>
    <row r="3153" spans="1:7" ht="15.75" customHeight="1" x14ac:dyDescent="0.25">
      <c r="A3153" s="124">
        <v>41456</v>
      </c>
      <c r="B3153" s="123">
        <v>18.09</v>
      </c>
      <c r="C3153" s="123">
        <v>17.95</v>
      </c>
      <c r="D3153" s="123">
        <v>18.72</v>
      </c>
      <c r="E3153" s="123">
        <v>17.95</v>
      </c>
      <c r="G3153" s="125">
        <v>7.7999999999999996E-3</v>
      </c>
    </row>
    <row r="3154" spans="1:7" ht="15.75" customHeight="1" x14ac:dyDescent="0.25">
      <c r="A3154" s="124">
        <v>41453</v>
      </c>
      <c r="B3154" s="123">
        <v>17.95</v>
      </c>
      <c r="C3154" s="123">
        <v>18.850000000000001</v>
      </c>
      <c r="D3154" s="123">
        <v>18.850000000000001</v>
      </c>
      <c r="E3154" s="123">
        <v>17.62</v>
      </c>
      <c r="G3154" s="125">
        <v>-4.7699999999999999E-2</v>
      </c>
    </row>
    <row r="3155" spans="1:7" ht="15.75" customHeight="1" x14ac:dyDescent="0.25">
      <c r="A3155" s="124">
        <v>41452</v>
      </c>
      <c r="B3155" s="123">
        <v>18.850000000000001</v>
      </c>
      <c r="C3155" s="123">
        <v>21.07</v>
      </c>
      <c r="D3155" s="123">
        <v>21.07</v>
      </c>
      <c r="E3155" s="123">
        <v>18.62</v>
      </c>
      <c r="G3155" s="125">
        <v>-0.10539999999999999</v>
      </c>
    </row>
    <row r="3156" spans="1:7" ht="15.75" customHeight="1" x14ac:dyDescent="0.25">
      <c r="A3156" s="124">
        <v>41451</v>
      </c>
      <c r="B3156" s="123">
        <v>21.07</v>
      </c>
      <c r="C3156" s="123">
        <v>21.14</v>
      </c>
      <c r="D3156" s="123">
        <v>21.22</v>
      </c>
      <c r="E3156" s="123">
        <v>20.079999999999998</v>
      </c>
      <c r="G3156" s="125">
        <v>-3.3E-3</v>
      </c>
    </row>
    <row r="3157" spans="1:7" ht="15.75" customHeight="1" x14ac:dyDescent="0.25">
      <c r="A3157" s="124">
        <v>41450</v>
      </c>
      <c r="B3157" s="123">
        <v>21.14</v>
      </c>
      <c r="C3157" s="123">
        <v>21.01</v>
      </c>
      <c r="D3157" s="123">
        <v>22.11</v>
      </c>
      <c r="E3157" s="123">
        <v>20.329999999999998</v>
      </c>
      <c r="G3157" s="125">
        <v>6.1999999999999998E-3</v>
      </c>
    </row>
    <row r="3158" spans="1:7" ht="15.75" customHeight="1" x14ac:dyDescent="0.25">
      <c r="A3158" s="124">
        <v>41449</v>
      </c>
      <c r="B3158" s="123">
        <v>21.01</v>
      </c>
      <c r="C3158" s="123">
        <v>19.03</v>
      </c>
      <c r="D3158" s="123">
        <v>21.79</v>
      </c>
      <c r="E3158" s="123">
        <v>18.48</v>
      </c>
      <c r="G3158" s="125">
        <v>0.104</v>
      </c>
    </row>
    <row r="3159" spans="1:7" ht="15.75" customHeight="1" x14ac:dyDescent="0.25">
      <c r="A3159" s="124">
        <v>41446</v>
      </c>
      <c r="B3159" s="123">
        <v>19.03</v>
      </c>
      <c r="C3159" s="123">
        <v>19.190000000000001</v>
      </c>
      <c r="D3159" s="123">
        <v>19.73</v>
      </c>
      <c r="E3159" s="123">
        <v>18.190000000000001</v>
      </c>
      <c r="G3159" s="125">
        <v>-8.3000000000000001E-3</v>
      </c>
    </row>
    <row r="3160" spans="1:7" ht="15.75" customHeight="1" x14ac:dyDescent="0.25">
      <c r="A3160" s="124">
        <v>41445</v>
      </c>
      <c r="B3160" s="123">
        <v>19.190000000000001</v>
      </c>
      <c r="C3160" s="123">
        <v>18.46</v>
      </c>
      <c r="D3160" s="123">
        <v>19.739999999999998</v>
      </c>
      <c r="E3160" s="123">
        <v>17.850000000000001</v>
      </c>
      <c r="G3160" s="125">
        <v>3.95E-2</v>
      </c>
    </row>
    <row r="3161" spans="1:7" ht="15.75" customHeight="1" x14ac:dyDescent="0.25">
      <c r="A3161" s="124">
        <v>41444</v>
      </c>
      <c r="B3161" s="123">
        <v>18.46</v>
      </c>
      <c r="C3161" s="123">
        <v>18.29</v>
      </c>
      <c r="D3161" s="123">
        <v>18.68</v>
      </c>
      <c r="E3161" s="123">
        <v>17.75</v>
      </c>
      <c r="G3161" s="125">
        <v>9.2999999999999992E-3</v>
      </c>
    </row>
    <row r="3162" spans="1:7" ht="15.75" customHeight="1" x14ac:dyDescent="0.25">
      <c r="A3162" s="124">
        <v>41443</v>
      </c>
      <c r="B3162" s="123">
        <v>18.29</v>
      </c>
      <c r="C3162" s="123">
        <v>17.89</v>
      </c>
      <c r="D3162" s="123">
        <v>18.850000000000001</v>
      </c>
      <c r="E3162" s="123">
        <v>17.89</v>
      </c>
      <c r="G3162" s="125">
        <v>6.1000000000000004E-3</v>
      </c>
    </row>
    <row r="3163" spans="1:7" ht="15.75" customHeight="1" x14ac:dyDescent="0.25">
      <c r="A3163" s="124">
        <v>41442</v>
      </c>
      <c r="B3163" s="123">
        <v>18.18</v>
      </c>
      <c r="C3163" s="123">
        <v>18.28</v>
      </c>
      <c r="D3163" s="123">
        <v>19.350000000000001</v>
      </c>
      <c r="E3163" s="123">
        <v>18.13</v>
      </c>
      <c r="G3163" s="125">
        <v>-9.2999999999999992E-3</v>
      </c>
    </row>
    <row r="3164" spans="1:7" ht="15.75" customHeight="1" x14ac:dyDescent="0.25">
      <c r="A3164" s="124">
        <v>41439</v>
      </c>
      <c r="B3164" s="123">
        <v>18.350000000000001</v>
      </c>
      <c r="C3164" s="123">
        <v>19.440000000000001</v>
      </c>
      <c r="D3164" s="123">
        <v>19.440000000000001</v>
      </c>
      <c r="E3164" s="123">
        <v>17.649999999999999</v>
      </c>
      <c r="G3164" s="125">
        <v>-5.6099999999999997E-2</v>
      </c>
    </row>
    <row r="3165" spans="1:7" ht="15.75" customHeight="1" x14ac:dyDescent="0.25">
      <c r="A3165" s="124">
        <v>41438</v>
      </c>
      <c r="B3165" s="123">
        <v>19.440000000000001</v>
      </c>
      <c r="C3165" s="123">
        <v>18.850000000000001</v>
      </c>
      <c r="D3165" s="123">
        <v>19.77</v>
      </c>
      <c r="E3165" s="123">
        <v>17.760000000000002</v>
      </c>
      <c r="G3165" s="125">
        <v>3.1300000000000001E-2</v>
      </c>
    </row>
    <row r="3166" spans="1:7" ht="15.75" customHeight="1" x14ac:dyDescent="0.25">
      <c r="A3166" s="124">
        <v>41437</v>
      </c>
      <c r="B3166" s="123">
        <v>18.850000000000001</v>
      </c>
      <c r="C3166" s="123">
        <v>19.489999999999998</v>
      </c>
      <c r="D3166" s="123">
        <v>19.850000000000001</v>
      </c>
      <c r="E3166" s="123">
        <v>18.75</v>
      </c>
      <c r="G3166" s="125">
        <v>-3.2800000000000003E-2</v>
      </c>
    </row>
    <row r="3167" spans="1:7" ht="15.75" customHeight="1" x14ac:dyDescent="0.25">
      <c r="A3167" s="124">
        <v>41436</v>
      </c>
      <c r="B3167" s="123">
        <v>19.489999999999998</v>
      </c>
      <c r="C3167" s="123">
        <v>17.41</v>
      </c>
      <c r="D3167" s="123">
        <v>19.59</v>
      </c>
      <c r="E3167" s="123">
        <v>17.41</v>
      </c>
      <c r="G3167" s="125">
        <v>7.6200000000000004E-2</v>
      </c>
    </row>
    <row r="3168" spans="1:7" ht="15.75" customHeight="1" x14ac:dyDescent="0.25">
      <c r="A3168" s="124">
        <v>41435</v>
      </c>
      <c r="B3168" s="123">
        <v>18.11</v>
      </c>
      <c r="C3168" s="123">
        <v>17.350000000000001</v>
      </c>
      <c r="D3168" s="123">
        <v>18.63</v>
      </c>
      <c r="E3168" s="123">
        <v>17.04</v>
      </c>
      <c r="G3168" s="125">
        <v>4.3799999999999999E-2</v>
      </c>
    </row>
    <row r="3169" spans="1:7" ht="15.75" customHeight="1" x14ac:dyDescent="0.25">
      <c r="A3169" s="124">
        <v>41432</v>
      </c>
      <c r="B3169" s="123">
        <v>17.350000000000001</v>
      </c>
      <c r="C3169" s="123">
        <v>17.350000000000001</v>
      </c>
      <c r="D3169" s="123">
        <v>17.510000000000002</v>
      </c>
      <c r="E3169" s="123">
        <v>16.78</v>
      </c>
      <c r="G3169" s="125">
        <v>0</v>
      </c>
    </row>
    <row r="3170" spans="1:7" ht="15.75" customHeight="1" x14ac:dyDescent="0.25">
      <c r="A3170" s="124">
        <v>41431</v>
      </c>
      <c r="B3170" s="123">
        <v>17.350000000000001</v>
      </c>
      <c r="C3170" s="123">
        <v>16.78</v>
      </c>
      <c r="D3170" s="123">
        <v>17.52</v>
      </c>
      <c r="E3170" s="123">
        <v>16.59</v>
      </c>
      <c r="G3170" s="125">
        <v>3.4000000000000002E-2</v>
      </c>
    </row>
    <row r="3171" spans="1:7" ht="15.75" customHeight="1" x14ac:dyDescent="0.25">
      <c r="A3171" s="124">
        <v>41430</v>
      </c>
      <c r="B3171" s="123">
        <v>16.78</v>
      </c>
      <c r="C3171" s="123">
        <v>16.79</v>
      </c>
      <c r="D3171" s="123">
        <v>17.5</v>
      </c>
      <c r="E3171" s="123">
        <v>16.78</v>
      </c>
      <c r="G3171" s="125">
        <v>-2.7799999999999998E-2</v>
      </c>
    </row>
    <row r="3172" spans="1:7" ht="15.75" customHeight="1" x14ac:dyDescent="0.25">
      <c r="A3172" s="124">
        <v>41429</v>
      </c>
      <c r="B3172" s="123">
        <v>17.260000000000002</v>
      </c>
      <c r="C3172" s="123">
        <v>17.29</v>
      </c>
      <c r="D3172" s="123">
        <v>17.55</v>
      </c>
      <c r="E3172" s="123">
        <v>16.72</v>
      </c>
      <c r="G3172" s="125">
        <v>-1.6999999999999999E-3</v>
      </c>
    </row>
    <row r="3173" spans="1:7" ht="15.75" customHeight="1" x14ac:dyDescent="0.25">
      <c r="A3173" s="124">
        <v>41428</v>
      </c>
      <c r="B3173" s="123">
        <v>17.29</v>
      </c>
      <c r="C3173" s="123">
        <v>16.989999999999998</v>
      </c>
      <c r="D3173" s="123">
        <v>17.920000000000002</v>
      </c>
      <c r="E3173" s="123">
        <v>16.989999999999998</v>
      </c>
      <c r="G3173" s="125">
        <v>1.77E-2</v>
      </c>
    </row>
    <row r="3174" spans="1:7" ht="15.75" customHeight="1" x14ac:dyDescent="0.25">
      <c r="A3174" s="124">
        <v>41425</v>
      </c>
      <c r="B3174" s="123">
        <v>16.989999999999998</v>
      </c>
      <c r="C3174" s="123">
        <v>16.04</v>
      </c>
      <c r="D3174" s="123">
        <v>17.21</v>
      </c>
      <c r="E3174" s="123">
        <v>15.88</v>
      </c>
      <c r="G3174" s="125">
        <v>5.9200000000000003E-2</v>
      </c>
    </row>
    <row r="3175" spans="1:7" ht="15.75" customHeight="1" x14ac:dyDescent="0.25">
      <c r="A3175" s="124">
        <v>41424</v>
      </c>
      <c r="B3175" s="123">
        <v>16.04</v>
      </c>
      <c r="C3175" s="123">
        <v>17.86</v>
      </c>
      <c r="D3175" s="123">
        <v>17.86</v>
      </c>
      <c r="E3175" s="123">
        <v>15.84</v>
      </c>
      <c r="G3175" s="125">
        <v>-0.1019</v>
      </c>
    </row>
    <row r="3176" spans="1:7" ht="15.75" customHeight="1" x14ac:dyDescent="0.25">
      <c r="A3176" s="124">
        <v>41423</v>
      </c>
      <c r="B3176" s="123">
        <v>17.86</v>
      </c>
      <c r="C3176" s="123">
        <v>16.79</v>
      </c>
      <c r="D3176" s="123">
        <v>17.87</v>
      </c>
      <c r="E3176" s="123">
        <v>16.79</v>
      </c>
      <c r="G3176" s="125">
        <v>4.3200000000000002E-2</v>
      </c>
    </row>
    <row r="3177" spans="1:7" ht="15.75" customHeight="1" x14ac:dyDescent="0.25">
      <c r="A3177" s="124">
        <v>41422</v>
      </c>
      <c r="B3177" s="123">
        <v>17.12</v>
      </c>
      <c r="C3177" s="123">
        <v>17.03</v>
      </c>
      <c r="D3177" s="123">
        <v>17.62</v>
      </c>
      <c r="E3177" s="123">
        <v>16.63</v>
      </c>
      <c r="G3177" s="125">
        <v>5.3E-3</v>
      </c>
    </row>
    <row r="3178" spans="1:7" ht="15.75" customHeight="1" x14ac:dyDescent="0.25">
      <c r="A3178" s="124">
        <v>41421</v>
      </c>
      <c r="B3178" s="123">
        <v>17.03</v>
      </c>
      <c r="C3178" s="123">
        <v>17.7</v>
      </c>
      <c r="D3178" s="123">
        <v>18.04</v>
      </c>
      <c r="E3178" s="123">
        <v>16.68</v>
      </c>
      <c r="G3178" s="125">
        <v>-3.7900000000000003E-2</v>
      </c>
    </row>
    <row r="3179" spans="1:7" ht="15.75" customHeight="1" x14ac:dyDescent="0.25">
      <c r="A3179" s="124">
        <v>41418</v>
      </c>
      <c r="B3179" s="123">
        <v>17.7</v>
      </c>
      <c r="C3179" s="123">
        <v>18.73</v>
      </c>
      <c r="D3179" s="123">
        <v>18.8</v>
      </c>
      <c r="E3179" s="123">
        <v>17.61</v>
      </c>
      <c r="G3179" s="125">
        <v>-5.5E-2</v>
      </c>
    </row>
    <row r="3180" spans="1:7" ht="15.75" customHeight="1" x14ac:dyDescent="0.25">
      <c r="A3180" s="124">
        <v>41417</v>
      </c>
      <c r="B3180" s="123">
        <v>18.73</v>
      </c>
      <c r="C3180" s="123">
        <v>17.72</v>
      </c>
      <c r="D3180" s="123">
        <v>19.36</v>
      </c>
      <c r="E3180" s="123">
        <v>16.96</v>
      </c>
      <c r="G3180" s="125">
        <v>5.7000000000000002E-2</v>
      </c>
    </row>
    <row r="3181" spans="1:7" ht="15.75" customHeight="1" x14ac:dyDescent="0.25">
      <c r="A3181" s="124">
        <v>41416</v>
      </c>
      <c r="B3181" s="123">
        <v>17.72</v>
      </c>
      <c r="C3181" s="123">
        <v>17.88</v>
      </c>
      <c r="D3181" s="123">
        <v>18.03</v>
      </c>
      <c r="E3181" s="123">
        <v>16.95</v>
      </c>
      <c r="G3181" s="125">
        <v>-8.8999999999999999E-3</v>
      </c>
    </row>
    <row r="3182" spans="1:7" ht="15.75" customHeight="1" x14ac:dyDescent="0.25">
      <c r="A3182" s="124">
        <v>41415</v>
      </c>
      <c r="B3182" s="123">
        <v>17.88</v>
      </c>
      <c r="C3182" s="123">
        <v>16.989999999999998</v>
      </c>
      <c r="D3182" s="123">
        <v>18.22</v>
      </c>
      <c r="E3182" s="123">
        <v>16.989999999999998</v>
      </c>
      <c r="G3182" s="125">
        <v>9.5999999999999992E-3</v>
      </c>
    </row>
    <row r="3183" spans="1:7" ht="15.75" customHeight="1" x14ac:dyDescent="0.25">
      <c r="A3183" s="124">
        <v>41414</v>
      </c>
      <c r="B3183" s="123">
        <v>17.71</v>
      </c>
      <c r="C3183" s="123">
        <v>17.57</v>
      </c>
      <c r="D3183" s="123">
        <v>17.989999999999998</v>
      </c>
      <c r="E3183" s="123">
        <v>17.3</v>
      </c>
      <c r="G3183" s="125">
        <v>8.0000000000000002E-3</v>
      </c>
    </row>
    <row r="3184" spans="1:7" ht="15.75" customHeight="1" x14ac:dyDescent="0.25">
      <c r="A3184" s="124">
        <v>41411</v>
      </c>
      <c r="B3184" s="123">
        <v>17.57</v>
      </c>
      <c r="C3184" s="123">
        <v>17.739999999999998</v>
      </c>
      <c r="D3184" s="123">
        <v>17.829999999999998</v>
      </c>
      <c r="E3184" s="123">
        <v>16.760000000000002</v>
      </c>
      <c r="G3184" s="125">
        <v>-9.5999999999999992E-3</v>
      </c>
    </row>
    <row r="3185" spans="1:7" ht="15.75" customHeight="1" x14ac:dyDescent="0.25">
      <c r="A3185" s="124">
        <v>41410</v>
      </c>
      <c r="B3185" s="123">
        <v>17.739999999999998</v>
      </c>
      <c r="C3185" s="123">
        <v>18.13</v>
      </c>
      <c r="D3185" s="123">
        <v>18.52</v>
      </c>
      <c r="E3185" s="123">
        <v>17.46</v>
      </c>
      <c r="G3185" s="125">
        <v>-2.1499999999999998E-2</v>
      </c>
    </row>
    <row r="3186" spans="1:7" ht="15.75" customHeight="1" x14ac:dyDescent="0.25">
      <c r="A3186" s="124">
        <v>41409</v>
      </c>
      <c r="B3186" s="123">
        <v>18.13</v>
      </c>
      <c r="C3186" s="123">
        <v>17.170000000000002</v>
      </c>
      <c r="D3186" s="123">
        <v>18.16</v>
      </c>
      <c r="E3186" s="123">
        <v>16.54</v>
      </c>
      <c r="G3186" s="125">
        <v>5.5899999999999998E-2</v>
      </c>
    </row>
    <row r="3187" spans="1:7" ht="15.75" customHeight="1" x14ac:dyDescent="0.25">
      <c r="A3187" s="124">
        <v>41408</v>
      </c>
      <c r="B3187" s="123">
        <v>17.170000000000002</v>
      </c>
      <c r="C3187" s="123">
        <v>16.53</v>
      </c>
      <c r="D3187" s="123">
        <v>17.7</v>
      </c>
      <c r="E3187" s="123">
        <v>16.53</v>
      </c>
      <c r="G3187" s="125">
        <v>-1.9400000000000001E-2</v>
      </c>
    </row>
    <row r="3188" spans="1:7" ht="15.75" customHeight="1" x14ac:dyDescent="0.25">
      <c r="A3188" s="124">
        <v>41407</v>
      </c>
      <c r="B3188" s="123">
        <v>17.510000000000002</v>
      </c>
      <c r="C3188" s="123">
        <v>16.84</v>
      </c>
      <c r="D3188" s="123">
        <v>17.79</v>
      </c>
      <c r="E3188" s="123">
        <v>16.77</v>
      </c>
      <c r="G3188" s="125">
        <v>3.9800000000000002E-2</v>
      </c>
    </row>
    <row r="3189" spans="1:7" ht="15.75" customHeight="1" x14ac:dyDescent="0.25">
      <c r="A3189" s="124">
        <v>41405</v>
      </c>
      <c r="B3189" s="123">
        <v>16.84</v>
      </c>
      <c r="C3189" s="123">
        <v>16.86</v>
      </c>
      <c r="D3189" s="123">
        <v>16.89</v>
      </c>
      <c r="E3189" s="123">
        <v>15.85</v>
      </c>
      <c r="G3189" s="125">
        <v>-1.1999999999999999E-3</v>
      </c>
    </row>
    <row r="3190" spans="1:7" ht="15.75" customHeight="1" x14ac:dyDescent="0.25">
      <c r="A3190" s="124">
        <v>41404</v>
      </c>
      <c r="B3190" s="123">
        <v>16.86</v>
      </c>
      <c r="C3190" s="123">
        <v>16.600000000000001</v>
      </c>
      <c r="D3190" s="123">
        <v>17.13</v>
      </c>
      <c r="E3190" s="123">
        <v>16.399999999999999</v>
      </c>
      <c r="G3190" s="125">
        <v>1.5699999999999999E-2</v>
      </c>
    </row>
    <row r="3191" spans="1:7" ht="15.75" customHeight="1" x14ac:dyDescent="0.25">
      <c r="A3191" s="124">
        <v>41403</v>
      </c>
      <c r="B3191" s="123">
        <v>16.600000000000001</v>
      </c>
      <c r="C3191" s="123">
        <v>16.760000000000002</v>
      </c>
      <c r="D3191" s="123">
        <v>17.149999999999999</v>
      </c>
      <c r="E3191" s="123">
        <v>16.53</v>
      </c>
      <c r="G3191" s="125">
        <v>-9.4999999999999998E-3</v>
      </c>
    </row>
    <row r="3192" spans="1:7" ht="15.75" customHeight="1" x14ac:dyDescent="0.25">
      <c r="A3192" s="124">
        <v>41402</v>
      </c>
      <c r="B3192" s="123">
        <v>16.760000000000002</v>
      </c>
      <c r="C3192" s="123">
        <v>16.5</v>
      </c>
      <c r="D3192" s="123">
        <v>17.22</v>
      </c>
      <c r="E3192" s="123">
        <v>16.010000000000002</v>
      </c>
      <c r="G3192" s="125">
        <v>1.5800000000000002E-2</v>
      </c>
    </row>
    <row r="3193" spans="1:7" ht="15.75" customHeight="1" x14ac:dyDescent="0.25">
      <c r="A3193" s="124">
        <v>41401</v>
      </c>
      <c r="B3193" s="123">
        <v>16.5</v>
      </c>
      <c r="C3193" s="123">
        <v>15.84</v>
      </c>
      <c r="D3193" s="123">
        <v>16.53</v>
      </c>
      <c r="E3193" s="123">
        <v>15.56</v>
      </c>
      <c r="G3193" s="125">
        <v>4.1700000000000001E-2</v>
      </c>
    </row>
    <row r="3194" spans="1:7" ht="15.75" customHeight="1" x14ac:dyDescent="0.25">
      <c r="A3194" s="124">
        <v>41400</v>
      </c>
      <c r="B3194" s="123">
        <v>15.84</v>
      </c>
      <c r="C3194" s="123">
        <v>15.55</v>
      </c>
      <c r="D3194" s="123">
        <v>16.59</v>
      </c>
      <c r="E3194" s="123">
        <v>15.53</v>
      </c>
      <c r="G3194" s="125">
        <v>1.8599999999999998E-2</v>
      </c>
    </row>
    <row r="3195" spans="1:7" ht="15.75" customHeight="1" x14ac:dyDescent="0.25">
      <c r="A3195" s="124">
        <v>41397</v>
      </c>
      <c r="B3195" s="123">
        <v>15.55</v>
      </c>
      <c r="C3195" s="123">
        <v>16.28</v>
      </c>
      <c r="D3195" s="123">
        <v>16.55</v>
      </c>
      <c r="E3195" s="123">
        <v>15.43</v>
      </c>
      <c r="G3195" s="125">
        <v>-4.48E-2</v>
      </c>
    </row>
    <row r="3196" spans="1:7" ht="15.75" customHeight="1" x14ac:dyDescent="0.25">
      <c r="A3196" s="124">
        <v>41396</v>
      </c>
      <c r="B3196" s="123">
        <v>16.28</v>
      </c>
      <c r="C3196" s="123">
        <v>15.1</v>
      </c>
      <c r="D3196" s="123">
        <v>16.73</v>
      </c>
      <c r="E3196" s="123">
        <v>15.1</v>
      </c>
      <c r="G3196" s="125">
        <v>7.8100000000000003E-2</v>
      </c>
    </row>
    <row r="3197" spans="1:7" ht="15.75" customHeight="1" x14ac:dyDescent="0.25">
      <c r="A3197" s="124">
        <v>41394</v>
      </c>
      <c r="B3197" s="123">
        <v>15.1</v>
      </c>
      <c r="C3197" s="123">
        <v>14.33</v>
      </c>
      <c r="D3197" s="123">
        <v>15.64</v>
      </c>
      <c r="E3197" s="123">
        <v>13.81</v>
      </c>
      <c r="G3197" s="125">
        <v>5.3699999999999998E-2</v>
      </c>
    </row>
    <row r="3198" spans="1:7" ht="15.75" customHeight="1" x14ac:dyDescent="0.25">
      <c r="A3198" s="124">
        <v>41393</v>
      </c>
      <c r="B3198" s="123">
        <v>14.33</v>
      </c>
      <c r="C3198" s="123">
        <v>13.88</v>
      </c>
      <c r="D3198" s="123">
        <v>14.72</v>
      </c>
      <c r="E3198" s="123">
        <v>13.88</v>
      </c>
      <c r="G3198" s="125">
        <v>3.2399999999999998E-2</v>
      </c>
    </row>
    <row r="3199" spans="1:7" ht="15.75" customHeight="1" x14ac:dyDescent="0.25">
      <c r="A3199" s="124">
        <v>41390</v>
      </c>
      <c r="B3199" s="123">
        <v>13.88</v>
      </c>
      <c r="C3199" s="123">
        <v>14.6</v>
      </c>
      <c r="D3199" s="123">
        <v>14.6</v>
      </c>
      <c r="E3199" s="123">
        <v>13.84</v>
      </c>
      <c r="G3199" s="125">
        <v>-2.2499999999999999E-2</v>
      </c>
    </row>
    <row r="3200" spans="1:7" ht="15.75" customHeight="1" x14ac:dyDescent="0.25">
      <c r="A3200" s="124">
        <v>41389</v>
      </c>
      <c r="B3200" s="123">
        <v>14.2</v>
      </c>
      <c r="C3200" s="123">
        <v>15.07</v>
      </c>
      <c r="D3200" s="123">
        <v>15.58</v>
      </c>
      <c r="E3200" s="123">
        <v>13.87</v>
      </c>
      <c r="G3200" s="125">
        <v>-5.7700000000000001E-2</v>
      </c>
    </row>
    <row r="3201" spans="1:7" ht="15.75" customHeight="1" x14ac:dyDescent="0.25">
      <c r="A3201" s="124">
        <v>41387</v>
      </c>
      <c r="B3201" s="123">
        <v>15.07</v>
      </c>
      <c r="C3201" s="123">
        <v>16.22</v>
      </c>
      <c r="D3201" s="123">
        <v>16.45</v>
      </c>
      <c r="E3201" s="123">
        <v>14.63</v>
      </c>
      <c r="G3201" s="125">
        <v>-7.0900000000000005E-2</v>
      </c>
    </row>
    <row r="3202" spans="1:7" ht="15.75" customHeight="1" x14ac:dyDescent="0.25">
      <c r="A3202" s="124">
        <v>41386</v>
      </c>
      <c r="B3202" s="123">
        <v>16.22</v>
      </c>
      <c r="C3202" s="123">
        <v>15.36</v>
      </c>
      <c r="D3202" s="123">
        <v>17.25</v>
      </c>
      <c r="E3202" s="123">
        <v>15.36</v>
      </c>
      <c r="G3202" s="125">
        <v>5.6000000000000001E-2</v>
      </c>
    </row>
    <row r="3203" spans="1:7" ht="15.75" customHeight="1" x14ac:dyDescent="0.25">
      <c r="A3203" s="124">
        <v>41382</v>
      </c>
      <c r="B3203" s="123">
        <v>15.36</v>
      </c>
      <c r="C3203" s="123">
        <v>16.36</v>
      </c>
      <c r="D3203" s="123">
        <v>16.489999999999998</v>
      </c>
      <c r="E3203" s="123">
        <v>15.21</v>
      </c>
      <c r="G3203" s="125">
        <v>-6.1100000000000002E-2</v>
      </c>
    </row>
    <row r="3204" spans="1:7" ht="15.75" customHeight="1" x14ac:dyDescent="0.25">
      <c r="A3204" s="124">
        <v>41381</v>
      </c>
      <c r="B3204" s="123">
        <v>16.36</v>
      </c>
      <c r="C3204" s="123">
        <v>16.25</v>
      </c>
      <c r="D3204" s="123">
        <v>16.579999999999998</v>
      </c>
      <c r="E3204" s="123">
        <v>15.76</v>
      </c>
      <c r="G3204" s="125">
        <v>6.7999999999999996E-3</v>
      </c>
    </row>
    <row r="3205" spans="1:7" ht="15.75" customHeight="1" x14ac:dyDescent="0.25">
      <c r="A3205" s="124">
        <v>41380</v>
      </c>
      <c r="B3205" s="123">
        <v>16.25</v>
      </c>
      <c r="C3205" s="123">
        <v>16.61</v>
      </c>
      <c r="D3205" s="123">
        <v>16.8</v>
      </c>
      <c r="E3205" s="123">
        <v>16.04</v>
      </c>
      <c r="G3205" s="125">
        <v>-2.1700000000000001E-2</v>
      </c>
    </row>
    <row r="3206" spans="1:7" ht="15.75" customHeight="1" x14ac:dyDescent="0.25">
      <c r="A3206" s="124">
        <v>41379</v>
      </c>
      <c r="B3206" s="123">
        <v>16.61</v>
      </c>
      <c r="C3206" s="123">
        <v>16.45</v>
      </c>
      <c r="D3206" s="123">
        <v>17.07</v>
      </c>
      <c r="E3206" s="123">
        <v>16.239999999999998</v>
      </c>
      <c r="G3206" s="125">
        <v>9.7000000000000003E-3</v>
      </c>
    </row>
    <row r="3207" spans="1:7" ht="15.75" customHeight="1" x14ac:dyDescent="0.25">
      <c r="A3207" s="124">
        <v>41376</v>
      </c>
      <c r="B3207" s="123">
        <v>16.45</v>
      </c>
      <c r="C3207" s="123">
        <v>16.97</v>
      </c>
      <c r="D3207" s="123">
        <v>17.260000000000002</v>
      </c>
      <c r="E3207" s="123">
        <v>16.329999999999998</v>
      </c>
      <c r="G3207" s="125">
        <v>-3.0599999999999999E-2</v>
      </c>
    </row>
    <row r="3208" spans="1:7" ht="15.75" customHeight="1" x14ac:dyDescent="0.25">
      <c r="A3208" s="124">
        <v>41375</v>
      </c>
      <c r="B3208" s="123">
        <v>16.97</v>
      </c>
      <c r="C3208" s="123">
        <v>16.489999999999998</v>
      </c>
      <c r="D3208" s="123">
        <v>17.59</v>
      </c>
      <c r="E3208" s="123">
        <v>15.99</v>
      </c>
      <c r="G3208" s="125">
        <v>2.9100000000000001E-2</v>
      </c>
    </row>
    <row r="3209" spans="1:7" ht="15.75" customHeight="1" x14ac:dyDescent="0.25">
      <c r="A3209" s="124">
        <v>41374</v>
      </c>
      <c r="B3209" s="123">
        <v>16.489999999999998</v>
      </c>
      <c r="C3209" s="123">
        <v>16.82</v>
      </c>
      <c r="D3209" s="123">
        <v>17.43</v>
      </c>
      <c r="E3209" s="123">
        <v>16.03</v>
      </c>
      <c r="G3209" s="125">
        <v>-1.9599999999999999E-2</v>
      </c>
    </row>
    <row r="3210" spans="1:7" ht="15.75" customHeight="1" x14ac:dyDescent="0.25">
      <c r="A3210" s="124">
        <v>41373</v>
      </c>
      <c r="B3210" s="123">
        <v>16.82</v>
      </c>
      <c r="C3210" s="123">
        <v>15.82</v>
      </c>
      <c r="D3210" s="123">
        <v>17.260000000000002</v>
      </c>
      <c r="E3210" s="123">
        <v>15.82</v>
      </c>
      <c r="G3210" s="125">
        <v>3.0000000000000001E-3</v>
      </c>
    </row>
    <row r="3211" spans="1:7" ht="15.75" customHeight="1" x14ac:dyDescent="0.25">
      <c r="A3211" s="124">
        <v>41372</v>
      </c>
      <c r="B3211" s="123">
        <v>16.77</v>
      </c>
      <c r="C3211" s="123">
        <v>15.67</v>
      </c>
      <c r="D3211" s="123">
        <v>16.96</v>
      </c>
      <c r="E3211" s="123">
        <v>15.67</v>
      </c>
      <c r="G3211" s="125">
        <v>3.7699999999999997E-2</v>
      </c>
    </row>
    <row r="3212" spans="1:7" ht="15.75" customHeight="1" x14ac:dyDescent="0.25">
      <c r="A3212" s="124">
        <v>41369</v>
      </c>
      <c r="B3212" s="123">
        <v>16.16</v>
      </c>
      <c r="C3212" s="123">
        <v>15.85</v>
      </c>
      <c r="D3212" s="123">
        <v>16.47</v>
      </c>
      <c r="E3212" s="123">
        <v>15.23</v>
      </c>
      <c r="G3212" s="125">
        <v>1.9599999999999999E-2</v>
      </c>
    </row>
    <row r="3213" spans="1:7" ht="15.75" customHeight="1" x14ac:dyDescent="0.25">
      <c r="A3213" s="124">
        <v>41368</v>
      </c>
      <c r="B3213" s="123">
        <v>15.85</v>
      </c>
      <c r="C3213" s="123">
        <v>14.87</v>
      </c>
      <c r="D3213" s="123">
        <v>16.079999999999998</v>
      </c>
      <c r="E3213" s="123">
        <v>14.8</v>
      </c>
      <c r="G3213" s="125">
        <v>6.59E-2</v>
      </c>
    </row>
    <row r="3214" spans="1:7" ht="15.75" customHeight="1" x14ac:dyDescent="0.25">
      <c r="A3214" s="124">
        <v>41367</v>
      </c>
      <c r="B3214" s="123">
        <v>14.87</v>
      </c>
      <c r="C3214" s="123">
        <v>14.1</v>
      </c>
      <c r="D3214" s="123">
        <v>15.06</v>
      </c>
      <c r="E3214" s="123">
        <v>13.84</v>
      </c>
      <c r="G3214" s="125">
        <v>5.4600000000000003E-2</v>
      </c>
    </row>
    <row r="3215" spans="1:7" ht="15.75" customHeight="1" x14ac:dyDescent="0.25">
      <c r="A3215" s="124">
        <v>41366</v>
      </c>
      <c r="B3215" s="123">
        <v>14.1</v>
      </c>
      <c r="C3215" s="123">
        <v>14.85</v>
      </c>
      <c r="D3215" s="123">
        <v>15.09</v>
      </c>
      <c r="E3215" s="123">
        <v>14.1</v>
      </c>
      <c r="G3215" s="125">
        <v>-5.0500000000000003E-2</v>
      </c>
    </row>
    <row r="3216" spans="1:7" ht="15.75" customHeight="1" x14ac:dyDescent="0.25">
      <c r="A3216" s="124">
        <v>41365</v>
      </c>
      <c r="B3216" s="123">
        <v>14.85</v>
      </c>
      <c r="C3216" s="123">
        <v>15.22</v>
      </c>
      <c r="D3216" s="123">
        <v>15.85</v>
      </c>
      <c r="E3216" s="123">
        <v>14.8</v>
      </c>
      <c r="G3216" s="125">
        <v>-2.4299999999999999E-2</v>
      </c>
    </row>
    <row r="3217" spans="1:7" ht="15.75" customHeight="1" x14ac:dyDescent="0.25">
      <c r="A3217" s="124">
        <v>41361</v>
      </c>
      <c r="B3217" s="123">
        <v>15.22</v>
      </c>
      <c r="C3217" s="123">
        <v>15.8</v>
      </c>
      <c r="D3217" s="123">
        <v>16.2</v>
      </c>
      <c r="E3217" s="123">
        <v>15.22</v>
      </c>
      <c r="G3217" s="125">
        <v>-3.6700000000000003E-2</v>
      </c>
    </row>
    <row r="3218" spans="1:7" ht="15.75" customHeight="1" x14ac:dyDescent="0.25">
      <c r="A3218" s="124">
        <v>41359</v>
      </c>
      <c r="B3218" s="123">
        <v>15.8</v>
      </c>
      <c r="C3218" s="123">
        <v>16.36</v>
      </c>
      <c r="D3218" s="123">
        <v>16.84</v>
      </c>
      <c r="E3218" s="123">
        <v>15.64</v>
      </c>
      <c r="G3218" s="125">
        <v>-3.4200000000000001E-2</v>
      </c>
    </row>
    <row r="3219" spans="1:7" ht="15.75" customHeight="1" x14ac:dyDescent="0.25">
      <c r="A3219" s="124">
        <v>41358</v>
      </c>
      <c r="B3219" s="123">
        <v>16.36</v>
      </c>
      <c r="C3219" s="123">
        <v>15.54</v>
      </c>
      <c r="D3219" s="123">
        <v>16.36</v>
      </c>
      <c r="E3219" s="123">
        <v>14.92</v>
      </c>
      <c r="G3219" s="125">
        <v>5.28E-2</v>
      </c>
    </row>
    <row r="3220" spans="1:7" ht="15.75" customHeight="1" x14ac:dyDescent="0.25">
      <c r="A3220" s="124">
        <v>41355</v>
      </c>
      <c r="B3220" s="123">
        <v>15.54</v>
      </c>
      <c r="C3220" s="123">
        <v>16.510000000000002</v>
      </c>
      <c r="D3220" s="123">
        <v>16.510000000000002</v>
      </c>
      <c r="E3220" s="123">
        <v>15.45</v>
      </c>
      <c r="G3220" s="125">
        <v>-5.8799999999999998E-2</v>
      </c>
    </row>
    <row r="3221" spans="1:7" ht="15.75" customHeight="1" x14ac:dyDescent="0.25">
      <c r="A3221" s="124">
        <v>41354</v>
      </c>
      <c r="B3221" s="123">
        <v>16.510000000000002</v>
      </c>
      <c r="C3221" s="123">
        <v>16.66</v>
      </c>
      <c r="D3221" s="123">
        <v>17.239999999999998</v>
      </c>
      <c r="E3221" s="123">
        <v>15.9</v>
      </c>
      <c r="G3221" s="125">
        <v>-8.9999999999999993E-3</v>
      </c>
    </row>
    <row r="3222" spans="1:7" ht="15.75" customHeight="1" x14ac:dyDescent="0.25">
      <c r="A3222" s="124">
        <v>41353</v>
      </c>
      <c r="B3222" s="123">
        <v>16.66</v>
      </c>
      <c r="C3222" s="123">
        <v>16.71</v>
      </c>
      <c r="D3222" s="123">
        <v>17.440000000000001</v>
      </c>
      <c r="E3222" s="123">
        <v>16.170000000000002</v>
      </c>
      <c r="G3222" s="125">
        <v>-3.0000000000000001E-3</v>
      </c>
    </row>
    <row r="3223" spans="1:7" ht="15.75" customHeight="1" x14ac:dyDescent="0.25">
      <c r="A3223" s="124">
        <v>41352</v>
      </c>
      <c r="B3223" s="123">
        <v>16.71</v>
      </c>
      <c r="C3223" s="123">
        <v>15.85</v>
      </c>
      <c r="D3223" s="123">
        <v>17.84</v>
      </c>
      <c r="E3223" s="123">
        <v>14.83</v>
      </c>
      <c r="G3223" s="125">
        <v>5.4300000000000001E-2</v>
      </c>
    </row>
    <row r="3224" spans="1:7" ht="15.75" customHeight="1" x14ac:dyDescent="0.25">
      <c r="A3224" s="124">
        <v>41351</v>
      </c>
      <c r="B3224" s="123">
        <v>15.85</v>
      </c>
      <c r="C3224" s="123">
        <v>15.16</v>
      </c>
      <c r="D3224" s="123">
        <v>16.59</v>
      </c>
      <c r="E3224" s="123">
        <v>15.16</v>
      </c>
      <c r="G3224" s="125">
        <v>4.5499999999999999E-2</v>
      </c>
    </row>
    <row r="3225" spans="1:7" ht="15.75" customHeight="1" x14ac:dyDescent="0.25">
      <c r="A3225" s="124">
        <v>41348</v>
      </c>
      <c r="B3225" s="123">
        <v>15.16</v>
      </c>
      <c r="C3225" s="123">
        <v>14.66</v>
      </c>
      <c r="D3225" s="123">
        <v>15.29</v>
      </c>
      <c r="E3225" s="123">
        <v>14.19</v>
      </c>
      <c r="G3225" s="125">
        <v>3.4099999999999998E-2</v>
      </c>
    </row>
    <row r="3226" spans="1:7" ht="15.75" customHeight="1" x14ac:dyDescent="0.25">
      <c r="A3226" s="124">
        <v>41347</v>
      </c>
      <c r="B3226" s="123">
        <v>14.66</v>
      </c>
      <c r="C3226" s="123">
        <v>16.2</v>
      </c>
      <c r="D3226" s="123">
        <v>17.16</v>
      </c>
      <c r="E3226" s="123">
        <v>14.58</v>
      </c>
      <c r="G3226" s="125">
        <v>-9.5100000000000004E-2</v>
      </c>
    </row>
    <row r="3227" spans="1:7" ht="15.75" customHeight="1" x14ac:dyDescent="0.25">
      <c r="A3227" s="124">
        <v>41346</v>
      </c>
      <c r="B3227" s="123">
        <v>16.2</v>
      </c>
      <c r="C3227" s="123">
        <v>15.13</v>
      </c>
      <c r="D3227" s="123">
        <v>16.43</v>
      </c>
      <c r="E3227" s="123">
        <v>14.69</v>
      </c>
      <c r="G3227" s="125">
        <v>7.0699999999999999E-2</v>
      </c>
    </row>
    <row r="3228" spans="1:7" ht="15.75" customHeight="1" x14ac:dyDescent="0.25">
      <c r="A3228" s="124">
        <v>41345</v>
      </c>
      <c r="B3228" s="123">
        <v>15.13</v>
      </c>
      <c r="C3228" s="123">
        <v>14.25</v>
      </c>
      <c r="D3228" s="123">
        <v>15.67</v>
      </c>
      <c r="E3228" s="123">
        <v>13.7</v>
      </c>
      <c r="G3228" s="125">
        <v>6.1800000000000001E-2</v>
      </c>
    </row>
    <row r="3229" spans="1:7" ht="15.75" customHeight="1" x14ac:dyDescent="0.25">
      <c r="A3229" s="124">
        <v>41344</v>
      </c>
      <c r="B3229" s="123">
        <v>14.25</v>
      </c>
      <c r="C3229" s="123">
        <v>13.34</v>
      </c>
      <c r="D3229" s="123">
        <v>14.32</v>
      </c>
      <c r="E3229" s="123">
        <v>13.12</v>
      </c>
      <c r="G3229" s="125">
        <v>6.8199999999999997E-2</v>
      </c>
    </row>
    <row r="3230" spans="1:7" ht="15.75" customHeight="1" x14ac:dyDescent="0.25">
      <c r="A3230" s="124">
        <v>41341</v>
      </c>
      <c r="B3230" s="123">
        <v>13.34</v>
      </c>
      <c r="C3230" s="123">
        <v>12.85</v>
      </c>
      <c r="D3230" s="123">
        <v>13.58</v>
      </c>
      <c r="E3230" s="123">
        <v>12.85</v>
      </c>
      <c r="G3230" s="125">
        <v>2.07E-2</v>
      </c>
    </row>
    <row r="3231" spans="1:7" ht="15.75" customHeight="1" x14ac:dyDescent="0.25">
      <c r="A3231" s="124">
        <v>41340</v>
      </c>
      <c r="B3231" s="123">
        <v>13.07</v>
      </c>
      <c r="C3231" s="123">
        <v>13.4</v>
      </c>
      <c r="D3231" s="123">
        <v>13.62</v>
      </c>
      <c r="E3231" s="123">
        <v>12.83</v>
      </c>
      <c r="G3231" s="125">
        <v>-2.46E-2</v>
      </c>
    </row>
    <row r="3232" spans="1:7" ht="15.75" customHeight="1" x14ac:dyDescent="0.25">
      <c r="A3232" s="124">
        <v>41339</v>
      </c>
      <c r="B3232" s="123">
        <v>13.4</v>
      </c>
      <c r="C3232" s="123">
        <v>13.39</v>
      </c>
      <c r="D3232" s="123">
        <v>13.6</v>
      </c>
      <c r="E3232" s="123">
        <v>12.9</v>
      </c>
      <c r="G3232" s="125">
        <v>6.9999999999999999E-4</v>
      </c>
    </row>
    <row r="3233" spans="1:7" ht="15.75" customHeight="1" x14ac:dyDescent="0.25">
      <c r="A3233" s="124">
        <v>41338</v>
      </c>
      <c r="B3233" s="123">
        <v>13.39</v>
      </c>
      <c r="C3233" s="123">
        <v>13.67</v>
      </c>
      <c r="D3233" s="123">
        <v>13.74</v>
      </c>
      <c r="E3233" s="123">
        <v>13.22</v>
      </c>
      <c r="G3233" s="125">
        <v>-2.0500000000000001E-2</v>
      </c>
    </row>
    <row r="3234" spans="1:7" ht="15.75" customHeight="1" x14ac:dyDescent="0.25">
      <c r="A3234" s="124">
        <v>41337</v>
      </c>
      <c r="B3234" s="123">
        <v>13.67</v>
      </c>
      <c r="C3234" s="123">
        <v>14.06</v>
      </c>
      <c r="D3234" s="123">
        <v>14.51</v>
      </c>
      <c r="E3234" s="123">
        <v>13.67</v>
      </c>
      <c r="G3234" s="125">
        <v>-2.7699999999999999E-2</v>
      </c>
    </row>
    <row r="3235" spans="1:7" ht="15.75" customHeight="1" x14ac:dyDescent="0.25">
      <c r="A3235" s="124">
        <v>41334</v>
      </c>
      <c r="B3235" s="123">
        <v>14.06</v>
      </c>
      <c r="C3235" s="123">
        <v>14.86</v>
      </c>
      <c r="D3235" s="123">
        <v>15.09</v>
      </c>
      <c r="E3235" s="123">
        <v>13.93</v>
      </c>
      <c r="G3235" s="125">
        <v>-5.3800000000000001E-2</v>
      </c>
    </row>
    <row r="3236" spans="1:7" ht="15.75" customHeight="1" x14ac:dyDescent="0.25">
      <c r="A3236" s="124">
        <v>41333</v>
      </c>
      <c r="B3236" s="123">
        <v>14.86</v>
      </c>
      <c r="C3236" s="123">
        <v>16.23</v>
      </c>
      <c r="D3236" s="123">
        <v>16.23</v>
      </c>
      <c r="E3236" s="123">
        <v>14.59</v>
      </c>
      <c r="G3236" s="125">
        <v>-8.4400000000000003E-2</v>
      </c>
    </row>
    <row r="3237" spans="1:7" ht="15.75" customHeight="1" x14ac:dyDescent="0.25">
      <c r="A3237" s="124">
        <v>41332</v>
      </c>
      <c r="B3237" s="123">
        <v>16.23</v>
      </c>
      <c r="C3237" s="123">
        <v>17.36</v>
      </c>
      <c r="D3237" s="123">
        <v>17.36</v>
      </c>
      <c r="E3237" s="123">
        <v>16.11</v>
      </c>
      <c r="G3237" s="125">
        <v>-6.5100000000000005E-2</v>
      </c>
    </row>
    <row r="3238" spans="1:7" ht="15.75" customHeight="1" x14ac:dyDescent="0.25">
      <c r="A3238" s="124">
        <v>41331</v>
      </c>
      <c r="B3238" s="123">
        <v>17.36</v>
      </c>
      <c r="C3238" s="123">
        <v>16.73</v>
      </c>
      <c r="D3238" s="123">
        <v>17.600000000000001</v>
      </c>
      <c r="E3238" s="123">
        <v>16.47</v>
      </c>
      <c r="G3238" s="125">
        <v>3.7699999999999997E-2</v>
      </c>
    </row>
    <row r="3239" spans="1:7" ht="15.75" customHeight="1" x14ac:dyDescent="0.25">
      <c r="A3239" s="124">
        <v>41330</v>
      </c>
      <c r="B3239" s="123">
        <v>16.73</v>
      </c>
      <c r="C3239" s="123">
        <v>16.79</v>
      </c>
      <c r="D3239" s="123">
        <v>17.329999999999998</v>
      </c>
      <c r="E3239" s="123">
        <v>16.61</v>
      </c>
      <c r="G3239" s="125">
        <v>-3.5999999999999999E-3</v>
      </c>
    </row>
    <row r="3240" spans="1:7" ht="15.75" customHeight="1" x14ac:dyDescent="0.25">
      <c r="A3240" s="124">
        <v>41327</v>
      </c>
      <c r="B3240" s="123">
        <v>16.79</v>
      </c>
      <c r="C3240" s="123">
        <v>16.940000000000001</v>
      </c>
      <c r="D3240" s="123">
        <v>17.29</v>
      </c>
      <c r="E3240" s="123">
        <v>16.36</v>
      </c>
      <c r="G3240" s="125">
        <v>-8.8999999999999999E-3</v>
      </c>
    </row>
    <row r="3241" spans="1:7" ht="15.75" customHeight="1" x14ac:dyDescent="0.25">
      <c r="A3241" s="124">
        <v>41326</v>
      </c>
      <c r="B3241" s="123">
        <v>16.940000000000001</v>
      </c>
      <c r="C3241" s="123">
        <v>15.6</v>
      </c>
      <c r="D3241" s="123">
        <v>17.25</v>
      </c>
      <c r="E3241" s="123">
        <v>15.25</v>
      </c>
      <c r="G3241" s="125">
        <v>8.5900000000000004E-2</v>
      </c>
    </row>
    <row r="3242" spans="1:7" ht="15.75" customHeight="1" x14ac:dyDescent="0.25">
      <c r="A3242" s="124">
        <v>41325</v>
      </c>
      <c r="B3242" s="123">
        <v>15.6</v>
      </c>
      <c r="C3242" s="123">
        <v>15.81</v>
      </c>
      <c r="D3242" s="123">
        <v>16.010000000000002</v>
      </c>
      <c r="E3242" s="123">
        <v>14.88</v>
      </c>
      <c r="G3242" s="125">
        <v>-1.3299999999999999E-2</v>
      </c>
    </row>
    <row r="3243" spans="1:7" ht="15.75" customHeight="1" x14ac:dyDescent="0.25">
      <c r="A3243" s="124">
        <v>41324</v>
      </c>
      <c r="B3243" s="123">
        <v>15.81</v>
      </c>
      <c r="C3243" s="123">
        <v>16.29</v>
      </c>
      <c r="D3243" s="123">
        <v>16.5</v>
      </c>
      <c r="E3243" s="123">
        <v>15.48</v>
      </c>
      <c r="G3243" s="125">
        <v>-2.9499999999999998E-2</v>
      </c>
    </row>
    <row r="3244" spans="1:7" ht="15.75" customHeight="1" x14ac:dyDescent="0.25">
      <c r="A3244" s="124">
        <v>41323</v>
      </c>
      <c r="B3244" s="123">
        <v>16.29</v>
      </c>
      <c r="C3244" s="123">
        <v>15.24</v>
      </c>
      <c r="D3244" s="123">
        <v>16.61</v>
      </c>
      <c r="E3244" s="123">
        <v>15.24</v>
      </c>
      <c r="G3244" s="125">
        <v>6.8900000000000003E-2</v>
      </c>
    </row>
    <row r="3245" spans="1:7" ht="15.75" customHeight="1" x14ac:dyDescent="0.25">
      <c r="A3245" s="124">
        <v>41320</v>
      </c>
      <c r="B3245" s="123">
        <v>15.24</v>
      </c>
      <c r="C3245" s="123">
        <v>15.09</v>
      </c>
      <c r="D3245" s="123">
        <v>15.49</v>
      </c>
      <c r="E3245" s="123">
        <v>14.13</v>
      </c>
      <c r="G3245" s="125">
        <v>9.9000000000000008E-3</v>
      </c>
    </row>
    <row r="3246" spans="1:7" ht="15.75" customHeight="1" x14ac:dyDescent="0.25">
      <c r="A3246" s="124">
        <v>41319</v>
      </c>
      <c r="B3246" s="123">
        <v>15.09</v>
      </c>
      <c r="C3246" s="123">
        <v>15.14</v>
      </c>
      <c r="D3246" s="123">
        <v>15.52</v>
      </c>
      <c r="E3246" s="123">
        <v>14.67</v>
      </c>
      <c r="G3246" s="125">
        <v>-3.3E-3</v>
      </c>
    </row>
    <row r="3247" spans="1:7" ht="15.75" customHeight="1" x14ac:dyDescent="0.25">
      <c r="A3247" s="124">
        <v>41318</v>
      </c>
      <c r="B3247" s="123">
        <v>15.14</v>
      </c>
      <c r="C3247" s="123">
        <v>15.31</v>
      </c>
      <c r="D3247" s="123">
        <v>15.31</v>
      </c>
      <c r="E3247" s="123">
        <v>14.47</v>
      </c>
      <c r="G3247" s="125">
        <v>-1.11E-2</v>
      </c>
    </row>
    <row r="3248" spans="1:7" ht="15.75" customHeight="1" x14ac:dyDescent="0.25">
      <c r="A3248" s="124">
        <v>41317</v>
      </c>
      <c r="B3248" s="123">
        <v>15.31</v>
      </c>
      <c r="C3248" s="123">
        <v>15.65</v>
      </c>
      <c r="D3248" s="123">
        <v>15.71</v>
      </c>
      <c r="E3248" s="123">
        <v>14.98</v>
      </c>
      <c r="G3248" s="125">
        <v>-2.1700000000000001E-2</v>
      </c>
    </row>
    <row r="3249" spans="1:7" ht="15.75" customHeight="1" x14ac:dyDescent="0.25">
      <c r="A3249" s="124">
        <v>41316</v>
      </c>
      <c r="B3249" s="123">
        <v>15.65</v>
      </c>
      <c r="C3249" s="123">
        <v>15.16</v>
      </c>
      <c r="D3249" s="123">
        <v>15.74</v>
      </c>
      <c r="E3249" s="123">
        <v>14.96</v>
      </c>
      <c r="G3249" s="125">
        <v>3.2300000000000002E-2</v>
      </c>
    </row>
    <row r="3250" spans="1:7" ht="15.75" customHeight="1" x14ac:dyDescent="0.25">
      <c r="A3250" s="124">
        <v>41313</v>
      </c>
      <c r="B3250" s="123">
        <v>15.16</v>
      </c>
      <c r="C3250" s="123">
        <v>14.89</v>
      </c>
      <c r="D3250" s="123">
        <v>15.22</v>
      </c>
      <c r="E3250" s="123">
        <v>13.75</v>
      </c>
      <c r="G3250" s="125">
        <v>1.8100000000000002E-2</v>
      </c>
    </row>
    <row r="3251" spans="1:7" ht="15.75" customHeight="1" x14ac:dyDescent="0.25">
      <c r="A3251" s="124">
        <v>41312</v>
      </c>
      <c r="B3251" s="123">
        <v>14.89</v>
      </c>
      <c r="C3251" s="123">
        <v>14.26</v>
      </c>
      <c r="D3251" s="123">
        <v>14.89</v>
      </c>
      <c r="E3251" s="123">
        <v>13.56</v>
      </c>
      <c r="G3251" s="125">
        <v>4.4200000000000003E-2</v>
      </c>
    </row>
    <row r="3252" spans="1:7" ht="15.75" customHeight="1" x14ac:dyDescent="0.25">
      <c r="A3252" s="124">
        <v>41311</v>
      </c>
      <c r="B3252" s="123">
        <v>14.26</v>
      </c>
      <c r="C3252" s="123">
        <v>14.61</v>
      </c>
      <c r="D3252" s="123">
        <v>14.61</v>
      </c>
      <c r="E3252" s="123">
        <v>14.1</v>
      </c>
      <c r="G3252" s="125">
        <v>-2.4E-2</v>
      </c>
    </row>
    <row r="3253" spans="1:7" ht="15.75" customHeight="1" x14ac:dyDescent="0.25">
      <c r="A3253" s="124">
        <v>41310</v>
      </c>
      <c r="B3253" s="123">
        <v>14.61</v>
      </c>
      <c r="C3253" s="123">
        <v>14.34</v>
      </c>
      <c r="D3253" s="123">
        <v>14.83</v>
      </c>
      <c r="E3253" s="123">
        <v>14.11</v>
      </c>
      <c r="G3253" s="125">
        <v>1.8800000000000001E-2</v>
      </c>
    </row>
    <row r="3254" spans="1:7" ht="15.75" customHeight="1" x14ac:dyDescent="0.25">
      <c r="A3254" s="124">
        <v>41309</v>
      </c>
      <c r="B3254" s="123">
        <v>14.34</v>
      </c>
      <c r="C3254" s="123">
        <v>13.76</v>
      </c>
      <c r="D3254" s="123">
        <v>14.62</v>
      </c>
      <c r="E3254" s="123">
        <v>13.51</v>
      </c>
      <c r="G3254" s="125">
        <v>4.2200000000000001E-2</v>
      </c>
    </row>
    <row r="3255" spans="1:7" ht="15.75" customHeight="1" x14ac:dyDescent="0.25">
      <c r="A3255" s="124">
        <v>41306</v>
      </c>
      <c r="B3255" s="123">
        <v>13.76</v>
      </c>
      <c r="C3255" s="123">
        <v>14.13</v>
      </c>
      <c r="D3255" s="123">
        <v>14.18</v>
      </c>
      <c r="E3255" s="123">
        <v>13.76</v>
      </c>
      <c r="G3255" s="125">
        <v>-2.6200000000000001E-2</v>
      </c>
    </row>
    <row r="3256" spans="1:7" ht="15.75" customHeight="1" x14ac:dyDescent="0.25">
      <c r="A3256" s="124">
        <v>41305</v>
      </c>
      <c r="B3256" s="123">
        <v>14.13</v>
      </c>
      <c r="C3256" s="123">
        <v>14.38</v>
      </c>
      <c r="D3256" s="123">
        <v>14.54</v>
      </c>
      <c r="E3256" s="123">
        <v>13.65</v>
      </c>
      <c r="G3256" s="125">
        <v>-1.7399999999999999E-2</v>
      </c>
    </row>
    <row r="3257" spans="1:7" ht="15.75" customHeight="1" x14ac:dyDescent="0.25">
      <c r="A3257" s="124">
        <v>41304</v>
      </c>
      <c r="B3257" s="123">
        <v>14.38</v>
      </c>
      <c r="C3257" s="123">
        <v>14.47</v>
      </c>
      <c r="D3257" s="123">
        <v>14.68</v>
      </c>
      <c r="E3257" s="123">
        <v>14.05</v>
      </c>
      <c r="G3257" s="125">
        <v>-6.1999999999999998E-3</v>
      </c>
    </row>
    <row r="3258" spans="1:7" ht="15.75" customHeight="1" x14ac:dyDescent="0.25">
      <c r="A3258" s="124">
        <v>41303</v>
      </c>
      <c r="B3258" s="123">
        <v>14.47</v>
      </c>
      <c r="C3258" s="123">
        <v>15.17</v>
      </c>
      <c r="D3258" s="123">
        <v>15.28</v>
      </c>
      <c r="E3258" s="123">
        <v>14.28</v>
      </c>
      <c r="G3258" s="125">
        <v>-4.6100000000000002E-2</v>
      </c>
    </row>
    <row r="3259" spans="1:7" ht="15.75" customHeight="1" x14ac:dyDescent="0.25">
      <c r="A3259" s="124">
        <v>41302</v>
      </c>
      <c r="B3259" s="123">
        <v>15.17</v>
      </c>
      <c r="C3259" s="123">
        <v>14.77</v>
      </c>
      <c r="D3259" s="123">
        <v>15.49</v>
      </c>
      <c r="E3259" s="123">
        <v>14.41</v>
      </c>
      <c r="G3259" s="125">
        <v>2.7099999999999999E-2</v>
      </c>
    </row>
    <row r="3260" spans="1:7" ht="15.75" customHeight="1" x14ac:dyDescent="0.25">
      <c r="A3260" s="124">
        <v>41299</v>
      </c>
      <c r="B3260" s="123">
        <v>14.77</v>
      </c>
      <c r="C3260" s="123">
        <v>14.46</v>
      </c>
      <c r="D3260" s="123">
        <v>14.98</v>
      </c>
      <c r="E3260" s="123">
        <v>14.32</v>
      </c>
      <c r="G3260" s="125">
        <v>2.1399999999999999E-2</v>
      </c>
    </row>
    <row r="3261" spans="1:7" ht="15.75" customHeight="1" x14ac:dyDescent="0.25">
      <c r="A3261" s="124">
        <v>41298</v>
      </c>
      <c r="B3261" s="123">
        <v>14.46</v>
      </c>
      <c r="C3261" s="123">
        <v>13.67</v>
      </c>
      <c r="D3261" s="123">
        <v>14.55</v>
      </c>
      <c r="E3261" s="123">
        <v>12.84</v>
      </c>
      <c r="G3261" s="125">
        <v>5.7799999999999997E-2</v>
      </c>
    </row>
    <row r="3262" spans="1:7" ht="15.75" customHeight="1" x14ac:dyDescent="0.25">
      <c r="A3262" s="124">
        <v>41297</v>
      </c>
      <c r="B3262" s="123">
        <v>13.67</v>
      </c>
      <c r="C3262" s="123">
        <v>13.89</v>
      </c>
      <c r="D3262" s="123">
        <v>14.28</v>
      </c>
      <c r="E3262" s="123">
        <v>13.13</v>
      </c>
      <c r="G3262" s="125">
        <v>-1.5800000000000002E-2</v>
      </c>
    </row>
    <row r="3263" spans="1:7" ht="15.75" customHeight="1" x14ac:dyDescent="0.25">
      <c r="A3263" s="124">
        <v>41296</v>
      </c>
      <c r="B3263" s="123">
        <v>13.89</v>
      </c>
      <c r="C3263" s="123">
        <v>13.66</v>
      </c>
      <c r="D3263" s="123">
        <v>14.06</v>
      </c>
      <c r="E3263" s="123">
        <v>12.9</v>
      </c>
      <c r="G3263" s="125">
        <v>1.6799999999999999E-2</v>
      </c>
    </row>
    <row r="3264" spans="1:7" ht="15.75" customHeight="1" x14ac:dyDescent="0.25">
      <c r="A3264" s="124">
        <v>41295</v>
      </c>
      <c r="B3264" s="123">
        <v>13.66</v>
      </c>
      <c r="C3264" s="123">
        <v>13.89</v>
      </c>
      <c r="D3264" s="123">
        <v>14.39</v>
      </c>
      <c r="E3264" s="123">
        <v>13.63</v>
      </c>
      <c r="G3264" s="125">
        <v>-1.66E-2</v>
      </c>
    </row>
    <row r="3265" spans="1:7" ht="15.75" customHeight="1" x14ac:dyDescent="0.25">
      <c r="A3265" s="124">
        <v>41292</v>
      </c>
      <c r="B3265" s="123">
        <v>13.89</v>
      </c>
      <c r="C3265" s="123">
        <v>14.01</v>
      </c>
      <c r="D3265" s="123">
        <v>14.26</v>
      </c>
      <c r="E3265" s="123">
        <v>13.25</v>
      </c>
      <c r="G3265" s="125">
        <v>-8.6E-3</v>
      </c>
    </row>
    <row r="3266" spans="1:7" ht="15.75" customHeight="1" x14ac:dyDescent="0.25">
      <c r="A3266" s="124">
        <v>41291</v>
      </c>
      <c r="B3266" s="123">
        <v>14.01</v>
      </c>
      <c r="C3266" s="123">
        <v>13.99</v>
      </c>
      <c r="D3266" s="123">
        <v>14.25</v>
      </c>
      <c r="E3266" s="123">
        <v>13.66</v>
      </c>
      <c r="G3266" s="125">
        <v>1.4E-3</v>
      </c>
    </row>
    <row r="3267" spans="1:7" ht="15.75" customHeight="1" x14ac:dyDescent="0.25">
      <c r="A3267" s="124">
        <v>41290</v>
      </c>
      <c r="B3267" s="123">
        <v>13.99</v>
      </c>
      <c r="C3267" s="123">
        <v>13.58</v>
      </c>
      <c r="D3267" s="123">
        <v>14.14</v>
      </c>
      <c r="E3267" s="123">
        <v>13.06</v>
      </c>
      <c r="G3267" s="125">
        <v>3.0200000000000001E-2</v>
      </c>
    </row>
    <row r="3268" spans="1:7" ht="15.75" customHeight="1" x14ac:dyDescent="0.25">
      <c r="A3268" s="124">
        <v>41289</v>
      </c>
      <c r="B3268" s="123">
        <v>13.58</v>
      </c>
      <c r="C3268" s="123">
        <v>13.7</v>
      </c>
      <c r="D3268" s="123">
        <v>14</v>
      </c>
      <c r="E3268" s="123">
        <v>13.34</v>
      </c>
      <c r="G3268" s="125">
        <v>-8.8000000000000005E-3</v>
      </c>
    </row>
    <row r="3269" spans="1:7" ht="15.75" customHeight="1" x14ac:dyDescent="0.25">
      <c r="A3269" s="124">
        <v>41288</v>
      </c>
      <c r="B3269" s="123">
        <v>13.7</v>
      </c>
      <c r="C3269" s="123">
        <v>13.23</v>
      </c>
      <c r="D3269" s="123">
        <v>14.02</v>
      </c>
      <c r="E3269" s="123">
        <v>13.22</v>
      </c>
      <c r="G3269" s="125">
        <v>3.5499999999999997E-2</v>
      </c>
    </row>
    <row r="3270" spans="1:7" ht="15.75" customHeight="1" x14ac:dyDescent="0.25">
      <c r="A3270" s="124">
        <v>41285</v>
      </c>
      <c r="B3270" s="123">
        <v>13.23</v>
      </c>
      <c r="C3270" s="123">
        <v>13.27</v>
      </c>
      <c r="D3270" s="123">
        <v>13.35</v>
      </c>
      <c r="E3270" s="123">
        <v>12.83</v>
      </c>
      <c r="G3270" s="125">
        <v>-3.0000000000000001E-3</v>
      </c>
    </row>
    <row r="3271" spans="1:7" ht="15.75" customHeight="1" x14ac:dyDescent="0.25">
      <c r="A3271" s="124">
        <v>41284</v>
      </c>
      <c r="B3271" s="123">
        <v>13.27</v>
      </c>
      <c r="C3271" s="123">
        <v>13.32</v>
      </c>
      <c r="D3271" s="123">
        <v>13.63</v>
      </c>
      <c r="E3271" s="123">
        <v>12.85</v>
      </c>
      <c r="G3271" s="125">
        <v>-3.8E-3</v>
      </c>
    </row>
    <row r="3272" spans="1:7" ht="15.75" customHeight="1" x14ac:dyDescent="0.25">
      <c r="A3272" s="124">
        <v>41283</v>
      </c>
      <c r="B3272" s="123">
        <v>13.32</v>
      </c>
      <c r="C3272" s="123">
        <v>13.27</v>
      </c>
      <c r="D3272" s="123">
        <v>13.56</v>
      </c>
      <c r="E3272" s="123">
        <v>12.58</v>
      </c>
      <c r="G3272" s="125">
        <v>3.8E-3</v>
      </c>
    </row>
    <row r="3273" spans="1:7" ht="15.75" customHeight="1" x14ac:dyDescent="0.25">
      <c r="A3273" s="124">
        <v>41282</v>
      </c>
      <c r="B3273" s="123">
        <v>13.27</v>
      </c>
      <c r="C3273" s="123">
        <v>13.92</v>
      </c>
      <c r="D3273" s="123">
        <v>14.06</v>
      </c>
      <c r="E3273" s="123">
        <v>13.21</v>
      </c>
      <c r="G3273" s="125">
        <v>-4.6699999999999998E-2</v>
      </c>
    </row>
    <row r="3274" spans="1:7" ht="15.75" customHeight="1" x14ac:dyDescent="0.25">
      <c r="A3274" s="124">
        <v>41281</v>
      </c>
      <c r="B3274" s="123">
        <v>13.92</v>
      </c>
      <c r="C3274" s="123">
        <v>13.37</v>
      </c>
      <c r="D3274" s="123">
        <v>14.04</v>
      </c>
      <c r="E3274" s="123">
        <v>13.37</v>
      </c>
      <c r="G3274" s="125">
        <v>4.1099999999999998E-2</v>
      </c>
    </row>
    <row r="3275" spans="1:7" ht="15.75" customHeight="1" x14ac:dyDescent="0.25">
      <c r="A3275" s="124">
        <v>41278</v>
      </c>
      <c r="B3275" s="123">
        <v>13.37</v>
      </c>
      <c r="C3275" s="123">
        <v>13.47</v>
      </c>
      <c r="D3275" s="123">
        <v>13.63</v>
      </c>
      <c r="E3275" s="123">
        <v>13.28</v>
      </c>
      <c r="G3275" s="125">
        <v>-7.4000000000000003E-3</v>
      </c>
    </row>
    <row r="3276" spans="1:7" ht="15.75" customHeight="1" x14ac:dyDescent="0.25">
      <c r="A3276" s="124">
        <v>41277</v>
      </c>
      <c r="B3276" s="123">
        <v>13.47</v>
      </c>
      <c r="C3276" s="123">
        <v>13.71</v>
      </c>
      <c r="D3276" s="123">
        <v>13.94</v>
      </c>
      <c r="E3276" s="123">
        <v>13.22</v>
      </c>
      <c r="G3276" s="125">
        <v>-1.7500000000000002E-2</v>
      </c>
    </row>
    <row r="3277" spans="1:7" ht="15.75" customHeight="1" x14ac:dyDescent="0.25">
      <c r="A3277" s="124">
        <v>41276</v>
      </c>
      <c r="B3277" s="123">
        <v>13.71</v>
      </c>
      <c r="C3277" s="123">
        <v>13.69</v>
      </c>
      <c r="D3277" s="123">
        <v>13.91</v>
      </c>
      <c r="E3277" s="123">
        <v>12.99</v>
      </c>
      <c r="G3277" s="125">
        <v>1.5E-3</v>
      </c>
    </row>
    <row r="3278" spans="1:7" ht="15.75" customHeight="1" x14ac:dyDescent="0.25">
      <c r="A3278" s="124">
        <v>41275</v>
      </c>
      <c r="B3278" s="123">
        <v>13.69</v>
      </c>
      <c r="C3278" s="123">
        <v>14.95</v>
      </c>
      <c r="D3278" s="123">
        <v>14.95</v>
      </c>
      <c r="E3278" s="123">
        <v>13.64</v>
      </c>
      <c r="G3278" s="125">
        <v>-8.43E-2</v>
      </c>
    </row>
    <row r="3279" spans="1:7" ht="15.75" customHeight="1" x14ac:dyDescent="0.25">
      <c r="A3279" s="124">
        <v>41274</v>
      </c>
      <c r="B3279" s="123">
        <v>14.95</v>
      </c>
      <c r="C3279" s="123">
        <v>13.63</v>
      </c>
      <c r="D3279" s="123">
        <v>14.97</v>
      </c>
      <c r="E3279" s="123">
        <v>13.63</v>
      </c>
      <c r="G3279" s="125">
        <v>9.6799999999999997E-2</v>
      </c>
    </row>
    <row r="3280" spans="1:7" ht="15.75" customHeight="1" x14ac:dyDescent="0.25">
      <c r="A3280" s="124">
        <v>41271</v>
      </c>
      <c r="B3280" s="123">
        <v>13.63</v>
      </c>
      <c r="C3280" s="123">
        <v>13.74</v>
      </c>
      <c r="D3280" s="123">
        <v>13.83</v>
      </c>
      <c r="E3280" s="123">
        <v>13.46</v>
      </c>
      <c r="G3280" s="125">
        <v>-8.0000000000000002E-3</v>
      </c>
    </row>
    <row r="3281" spans="1:7" ht="15.75" customHeight="1" x14ac:dyDescent="0.25">
      <c r="A3281" s="124">
        <v>41270</v>
      </c>
      <c r="B3281" s="123">
        <v>13.74</v>
      </c>
      <c r="C3281" s="123">
        <v>14.1</v>
      </c>
      <c r="D3281" s="123">
        <v>14.34</v>
      </c>
      <c r="E3281" s="123">
        <v>13.62</v>
      </c>
      <c r="G3281" s="125">
        <v>-2.5499999999999998E-2</v>
      </c>
    </row>
    <row r="3282" spans="1:7" ht="15.75" customHeight="1" x14ac:dyDescent="0.25">
      <c r="A3282" s="124">
        <v>41269</v>
      </c>
      <c r="B3282" s="123">
        <v>14.1</v>
      </c>
      <c r="C3282" s="123">
        <v>14.49</v>
      </c>
      <c r="D3282" s="123">
        <v>14.98</v>
      </c>
      <c r="E3282" s="123">
        <v>14.03</v>
      </c>
      <c r="G3282" s="125">
        <v>-2.69E-2</v>
      </c>
    </row>
    <row r="3283" spans="1:7" ht="15.75" customHeight="1" x14ac:dyDescent="0.25">
      <c r="A3283" s="124">
        <v>41267</v>
      </c>
      <c r="B3283" s="123">
        <v>14.49</v>
      </c>
      <c r="C3283" s="123">
        <v>14.63</v>
      </c>
      <c r="D3283" s="123">
        <v>15.15</v>
      </c>
      <c r="E3283" s="123">
        <v>14.15</v>
      </c>
      <c r="G3283" s="125">
        <v>-9.5999999999999992E-3</v>
      </c>
    </row>
    <row r="3284" spans="1:7" ht="15.75" customHeight="1" x14ac:dyDescent="0.25">
      <c r="A3284" s="124">
        <v>41264</v>
      </c>
      <c r="B3284" s="123">
        <v>14.63</v>
      </c>
      <c r="C3284" s="123">
        <v>14.32</v>
      </c>
      <c r="D3284" s="123">
        <v>15.06</v>
      </c>
      <c r="E3284" s="123">
        <v>13.77</v>
      </c>
      <c r="G3284" s="125">
        <v>2.1600000000000001E-2</v>
      </c>
    </row>
    <row r="3285" spans="1:7" ht="15.75" customHeight="1" x14ac:dyDescent="0.25">
      <c r="A3285" s="124">
        <v>41263</v>
      </c>
      <c r="B3285" s="123">
        <v>14.32</v>
      </c>
      <c r="C3285" s="123">
        <v>14.47</v>
      </c>
      <c r="D3285" s="123">
        <v>14.9</v>
      </c>
      <c r="E3285" s="123">
        <v>13.77</v>
      </c>
      <c r="G3285" s="125">
        <v>-1.04E-2</v>
      </c>
    </row>
    <row r="3286" spans="1:7" ht="15.75" customHeight="1" x14ac:dyDescent="0.25">
      <c r="A3286" s="124">
        <v>41262</v>
      </c>
      <c r="B3286" s="123">
        <v>14.47</v>
      </c>
      <c r="C3286" s="123">
        <v>14.44</v>
      </c>
      <c r="D3286" s="123">
        <v>14.64</v>
      </c>
      <c r="E3286" s="123">
        <v>13.28</v>
      </c>
      <c r="G3286" s="125">
        <v>2.0999999999999999E-3</v>
      </c>
    </row>
    <row r="3287" spans="1:7" ht="15.75" customHeight="1" x14ac:dyDescent="0.25">
      <c r="A3287" s="124">
        <v>41261</v>
      </c>
      <c r="B3287" s="123">
        <v>14.44</v>
      </c>
      <c r="C3287" s="123">
        <v>14.92</v>
      </c>
      <c r="D3287" s="123">
        <v>14.92</v>
      </c>
      <c r="E3287" s="123">
        <v>14.07</v>
      </c>
      <c r="G3287" s="125">
        <v>-3.2199999999999999E-2</v>
      </c>
    </row>
    <row r="3288" spans="1:7" ht="15.75" customHeight="1" x14ac:dyDescent="0.25">
      <c r="A3288" s="124">
        <v>41260</v>
      </c>
      <c r="B3288" s="123">
        <v>14.92</v>
      </c>
      <c r="C3288" s="123">
        <v>14.23</v>
      </c>
      <c r="D3288" s="123">
        <v>15.06</v>
      </c>
      <c r="E3288" s="123">
        <v>13.42</v>
      </c>
      <c r="G3288" s="125">
        <v>4.8500000000000001E-2</v>
      </c>
    </row>
    <row r="3289" spans="1:7" ht="15.75" customHeight="1" x14ac:dyDescent="0.25">
      <c r="A3289" s="124">
        <v>41257</v>
      </c>
      <c r="B3289" s="123">
        <v>14.23</v>
      </c>
      <c r="C3289" s="123">
        <v>14.71</v>
      </c>
      <c r="D3289" s="123">
        <v>14.83</v>
      </c>
      <c r="E3289" s="123">
        <v>13.43</v>
      </c>
      <c r="G3289" s="125">
        <v>-3.2599999999999997E-2</v>
      </c>
    </row>
    <row r="3290" spans="1:7" ht="15.75" customHeight="1" x14ac:dyDescent="0.25">
      <c r="A3290" s="124">
        <v>41256</v>
      </c>
      <c r="B3290" s="123">
        <v>14.71</v>
      </c>
      <c r="C3290" s="123">
        <v>14.51</v>
      </c>
      <c r="D3290" s="123">
        <v>14.86</v>
      </c>
      <c r="E3290" s="123">
        <v>13.29</v>
      </c>
      <c r="G3290" s="125">
        <v>1.38E-2</v>
      </c>
    </row>
    <row r="3291" spans="1:7" ht="15.75" customHeight="1" x14ac:dyDescent="0.25">
      <c r="A3291" s="124">
        <v>41255</v>
      </c>
      <c r="B3291" s="123">
        <v>14.51</v>
      </c>
      <c r="C3291" s="123">
        <v>14.67</v>
      </c>
      <c r="D3291" s="123">
        <v>14.67</v>
      </c>
      <c r="E3291" s="123">
        <v>13.4</v>
      </c>
      <c r="G3291" s="125">
        <v>-1.09E-2</v>
      </c>
    </row>
    <row r="3292" spans="1:7" ht="15.75" customHeight="1" x14ac:dyDescent="0.25">
      <c r="A3292" s="124">
        <v>41254</v>
      </c>
      <c r="B3292" s="123">
        <v>14.67</v>
      </c>
      <c r="C3292" s="123">
        <v>14.51</v>
      </c>
      <c r="D3292" s="123">
        <v>14.84</v>
      </c>
      <c r="E3292" s="123">
        <v>13.39</v>
      </c>
      <c r="G3292" s="125">
        <v>1.0999999999999999E-2</v>
      </c>
    </row>
    <row r="3293" spans="1:7" ht="15.75" customHeight="1" x14ac:dyDescent="0.25">
      <c r="A3293" s="124">
        <v>41253</v>
      </c>
      <c r="B3293" s="123">
        <v>14.51</v>
      </c>
      <c r="C3293" s="123">
        <v>14.96</v>
      </c>
      <c r="D3293" s="123">
        <v>14.96</v>
      </c>
      <c r="E3293" s="123">
        <v>14.22</v>
      </c>
      <c r="G3293" s="125">
        <v>-3.0099999999999998E-2</v>
      </c>
    </row>
    <row r="3294" spans="1:7" ht="15.75" customHeight="1" x14ac:dyDescent="0.25">
      <c r="A3294" s="124">
        <v>41250</v>
      </c>
      <c r="B3294" s="123">
        <v>14.96</v>
      </c>
      <c r="C3294" s="123">
        <v>15.24</v>
      </c>
      <c r="D3294" s="123">
        <v>15.51</v>
      </c>
      <c r="E3294" s="123">
        <v>14.42</v>
      </c>
      <c r="G3294" s="125">
        <v>-1.84E-2</v>
      </c>
    </row>
    <row r="3295" spans="1:7" ht="15.75" customHeight="1" x14ac:dyDescent="0.25">
      <c r="A3295" s="124">
        <v>41249</v>
      </c>
      <c r="B3295" s="123">
        <v>15.24</v>
      </c>
      <c r="C3295" s="123">
        <v>16.62</v>
      </c>
      <c r="D3295" s="123">
        <v>16.62</v>
      </c>
      <c r="E3295" s="123">
        <v>15.02</v>
      </c>
      <c r="G3295" s="125">
        <v>-8.3000000000000004E-2</v>
      </c>
    </row>
    <row r="3296" spans="1:7" ht="15.75" customHeight="1" x14ac:dyDescent="0.25">
      <c r="A3296" s="124">
        <v>41248</v>
      </c>
      <c r="B3296" s="123">
        <v>16.62</v>
      </c>
      <c r="C3296" s="123">
        <v>15.91</v>
      </c>
      <c r="D3296" s="123">
        <v>16.72</v>
      </c>
      <c r="E3296" s="123">
        <v>14.79</v>
      </c>
      <c r="G3296" s="125">
        <v>4.4600000000000001E-2</v>
      </c>
    </row>
    <row r="3297" spans="1:7" ht="15.75" customHeight="1" x14ac:dyDescent="0.25">
      <c r="A3297" s="124">
        <v>41247</v>
      </c>
      <c r="B3297" s="123">
        <v>15.91</v>
      </c>
      <c r="C3297" s="123">
        <v>15.62</v>
      </c>
      <c r="D3297" s="123">
        <v>16.170000000000002</v>
      </c>
      <c r="E3297" s="123">
        <v>14.62</v>
      </c>
      <c r="G3297" s="125">
        <v>1.8599999999999998E-2</v>
      </c>
    </row>
    <row r="3298" spans="1:7" ht="15.75" customHeight="1" x14ac:dyDescent="0.25">
      <c r="A3298" s="124">
        <v>41246</v>
      </c>
      <c r="B3298" s="123">
        <v>15.62</v>
      </c>
      <c r="C3298" s="123">
        <v>15.15</v>
      </c>
      <c r="D3298" s="123">
        <v>15.72</v>
      </c>
      <c r="E3298" s="123">
        <v>14.54</v>
      </c>
      <c r="G3298" s="125">
        <v>3.1E-2</v>
      </c>
    </row>
    <row r="3299" spans="1:7" ht="15.75" customHeight="1" x14ac:dyDescent="0.25">
      <c r="A3299" s="124">
        <v>41243</v>
      </c>
      <c r="B3299" s="123">
        <v>15.15</v>
      </c>
      <c r="C3299" s="123">
        <v>15.37</v>
      </c>
      <c r="D3299" s="123">
        <v>15.38</v>
      </c>
      <c r="E3299" s="123">
        <v>14.06</v>
      </c>
      <c r="G3299" s="125">
        <v>-1.43E-2</v>
      </c>
    </row>
    <row r="3300" spans="1:7" ht="15.75" customHeight="1" x14ac:dyDescent="0.25">
      <c r="A3300" s="124">
        <v>41242</v>
      </c>
      <c r="B3300" s="123">
        <v>15.37</v>
      </c>
      <c r="C3300" s="123">
        <v>13.96</v>
      </c>
      <c r="D3300" s="123">
        <v>15.62</v>
      </c>
      <c r="E3300" s="123">
        <v>13.48</v>
      </c>
      <c r="G3300" s="125">
        <v>0.10100000000000001</v>
      </c>
    </row>
    <row r="3301" spans="1:7" ht="15.75" customHeight="1" x14ac:dyDescent="0.25">
      <c r="A3301" s="124">
        <v>41240</v>
      </c>
      <c r="B3301" s="123">
        <v>13.96</v>
      </c>
      <c r="C3301" s="123">
        <v>14.67</v>
      </c>
      <c r="D3301" s="123">
        <v>14.68</v>
      </c>
      <c r="E3301" s="123">
        <v>13.39</v>
      </c>
      <c r="G3301" s="125">
        <v>-4.8399999999999999E-2</v>
      </c>
    </row>
    <row r="3302" spans="1:7" ht="15.75" customHeight="1" x14ac:dyDescent="0.25">
      <c r="A3302" s="124">
        <v>41239</v>
      </c>
      <c r="B3302" s="123">
        <v>14.67</v>
      </c>
      <c r="C3302" s="123">
        <v>14.68</v>
      </c>
      <c r="D3302" s="123">
        <v>14.94</v>
      </c>
      <c r="E3302" s="123">
        <v>14.09</v>
      </c>
      <c r="G3302" s="125">
        <v>-6.9999999999999999E-4</v>
      </c>
    </row>
    <row r="3303" spans="1:7" ht="15.75" customHeight="1" x14ac:dyDescent="0.25">
      <c r="A3303" s="124">
        <v>41236</v>
      </c>
      <c r="B3303" s="123">
        <v>14.68</v>
      </c>
      <c r="C3303" s="123">
        <v>14.91</v>
      </c>
      <c r="D3303" s="123">
        <v>15.01</v>
      </c>
      <c r="E3303" s="123">
        <v>13.42</v>
      </c>
      <c r="G3303" s="125">
        <v>-1.54E-2</v>
      </c>
    </row>
    <row r="3304" spans="1:7" ht="15.75" customHeight="1" x14ac:dyDescent="0.25">
      <c r="A3304" s="124">
        <v>41235</v>
      </c>
      <c r="B3304" s="123">
        <v>14.91</v>
      </c>
      <c r="C3304" s="123">
        <v>15.46</v>
      </c>
      <c r="D3304" s="123">
        <v>15.55</v>
      </c>
      <c r="E3304" s="123">
        <v>14.65</v>
      </c>
      <c r="G3304" s="125">
        <v>-3.56E-2</v>
      </c>
    </row>
    <row r="3305" spans="1:7" ht="15.75" customHeight="1" x14ac:dyDescent="0.25">
      <c r="A3305" s="124">
        <v>41234</v>
      </c>
      <c r="B3305" s="123">
        <v>15.46</v>
      </c>
      <c r="C3305" s="123">
        <v>15.81</v>
      </c>
      <c r="D3305" s="123">
        <v>16.03</v>
      </c>
      <c r="E3305" s="123">
        <v>14.82</v>
      </c>
      <c r="G3305" s="125">
        <v>-2.2100000000000002E-2</v>
      </c>
    </row>
    <row r="3306" spans="1:7" ht="15.75" customHeight="1" x14ac:dyDescent="0.25">
      <c r="A3306" s="124">
        <v>41233</v>
      </c>
      <c r="B3306" s="123">
        <v>15.81</v>
      </c>
      <c r="C3306" s="123">
        <v>16.68</v>
      </c>
      <c r="D3306" s="123">
        <v>16.68</v>
      </c>
      <c r="E3306" s="123">
        <v>14.72</v>
      </c>
      <c r="G3306" s="125">
        <v>-5.2200000000000003E-2</v>
      </c>
    </row>
    <row r="3307" spans="1:7" ht="15.75" customHeight="1" x14ac:dyDescent="0.25">
      <c r="A3307" s="124">
        <v>41232</v>
      </c>
      <c r="B3307" s="123">
        <v>16.68</v>
      </c>
      <c r="C3307" s="123">
        <v>16.22</v>
      </c>
      <c r="D3307" s="123">
        <v>17.22</v>
      </c>
      <c r="E3307" s="123">
        <v>14.71</v>
      </c>
      <c r="G3307" s="125">
        <v>2.8400000000000002E-2</v>
      </c>
    </row>
    <row r="3308" spans="1:7" ht="15.75" customHeight="1" x14ac:dyDescent="0.25">
      <c r="A3308" s="124">
        <v>41229</v>
      </c>
      <c r="B3308" s="123">
        <v>16.22</v>
      </c>
      <c r="C3308" s="123">
        <v>15.53</v>
      </c>
      <c r="D3308" s="123">
        <v>16.27</v>
      </c>
      <c r="E3308" s="123">
        <v>14.13</v>
      </c>
      <c r="G3308" s="125">
        <v>4.4400000000000002E-2</v>
      </c>
    </row>
    <row r="3309" spans="1:7" ht="15.75" customHeight="1" x14ac:dyDescent="0.25">
      <c r="A3309" s="124">
        <v>41228</v>
      </c>
      <c r="B3309" s="123">
        <v>15.53</v>
      </c>
      <c r="C3309" s="123">
        <v>14.91</v>
      </c>
      <c r="D3309" s="123">
        <v>16.36</v>
      </c>
      <c r="E3309" s="123">
        <v>13.85</v>
      </c>
      <c r="G3309" s="125">
        <v>4.1599999999999998E-2</v>
      </c>
    </row>
    <row r="3310" spans="1:7" ht="15.75" customHeight="1" x14ac:dyDescent="0.25">
      <c r="A3310" s="124">
        <v>41226</v>
      </c>
      <c r="B3310" s="123">
        <v>14.91</v>
      </c>
      <c r="C3310" s="123">
        <v>14.86</v>
      </c>
      <c r="D3310" s="123">
        <v>14.91</v>
      </c>
      <c r="E3310" s="123">
        <v>13.93</v>
      </c>
      <c r="G3310" s="125">
        <v>3.3999999999999998E-3</v>
      </c>
    </row>
    <row r="3311" spans="1:7" ht="15.75" customHeight="1" x14ac:dyDescent="0.25">
      <c r="A3311" s="124">
        <v>41225</v>
      </c>
      <c r="B3311" s="123">
        <v>14.86</v>
      </c>
      <c r="C3311" s="123">
        <v>14.37</v>
      </c>
      <c r="D3311" s="123">
        <v>15.11</v>
      </c>
      <c r="E3311" s="123">
        <v>13.75</v>
      </c>
      <c r="G3311" s="125">
        <v>3.4099999999999998E-2</v>
      </c>
    </row>
    <row r="3312" spans="1:7" ht="15.75" customHeight="1" x14ac:dyDescent="0.25">
      <c r="A3312" s="124">
        <v>41222</v>
      </c>
      <c r="B3312" s="123">
        <v>14.37</v>
      </c>
      <c r="C3312" s="123">
        <v>14.22</v>
      </c>
      <c r="D3312" s="123">
        <v>14.8</v>
      </c>
      <c r="E3312" s="123">
        <v>13.57</v>
      </c>
      <c r="G3312" s="125">
        <v>1.0500000000000001E-2</v>
      </c>
    </row>
    <row r="3313" spans="1:7" ht="15.75" customHeight="1" x14ac:dyDescent="0.25">
      <c r="A3313" s="124">
        <v>41221</v>
      </c>
      <c r="B3313" s="123">
        <v>14.22</v>
      </c>
      <c r="C3313" s="123">
        <v>14.51</v>
      </c>
      <c r="D3313" s="123">
        <v>14.57</v>
      </c>
      <c r="E3313" s="123">
        <v>13.86</v>
      </c>
      <c r="G3313" s="125">
        <v>-0.02</v>
      </c>
    </row>
    <row r="3314" spans="1:7" ht="15.75" customHeight="1" x14ac:dyDescent="0.25">
      <c r="A3314" s="124">
        <v>41220</v>
      </c>
      <c r="B3314" s="123">
        <v>14.51</v>
      </c>
      <c r="C3314" s="123">
        <v>15.21</v>
      </c>
      <c r="D3314" s="123">
        <v>15.39</v>
      </c>
      <c r="E3314" s="123">
        <v>14.41</v>
      </c>
      <c r="G3314" s="125">
        <v>-4.5999999999999999E-2</v>
      </c>
    </row>
    <row r="3315" spans="1:7" ht="15.75" customHeight="1" x14ac:dyDescent="0.25">
      <c r="A3315" s="124">
        <v>41219</v>
      </c>
      <c r="B3315" s="123">
        <v>15.21</v>
      </c>
      <c r="C3315" s="123">
        <v>14.63</v>
      </c>
      <c r="D3315" s="123">
        <v>15.64</v>
      </c>
      <c r="E3315" s="123">
        <v>13.83</v>
      </c>
      <c r="G3315" s="125">
        <v>3.9600000000000003E-2</v>
      </c>
    </row>
    <row r="3316" spans="1:7" ht="15.75" customHeight="1" x14ac:dyDescent="0.25">
      <c r="A3316" s="124">
        <v>41218</v>
      </c>
      <c r="B3316" s="123">
        <v>14.63</v>
      </c>
      <c r="C3316" s="123">
        <v>13.66</v>
      </c>
      <c r="D3316" s="123">
        <v>14.98</v>
      </c>
      <c r="E3316" s="123">
        <v>13.49</v>
      </c>
      <c r="G3316" s="125">
        <v>7.0999999999999994E-2</v>
      </c>
    </row>
    <row r="3317" spans="1:7" ht="15.75" customHeight="1" x14ac:dyDescent="0.25">
      <c r="A3317" s="124">
        <v>41215</v>
      </c>
      <c r="B3317" s="123">
        <v>13.66</v>
      </c>
      <c r="C3317" s="123">
        <v>14.08</v>
      </c>
      <c r="D3317" s="123">
        <v>14.08</v>
      </c>
      <c r="E3317" s="123">
        <v>13.25</v>
      </c>
      <c r="G3317" s="125">
        <v>-2.98E-2</v>
      </c>
    </row>
    <row r="3318" spans="1:7" ht="15.75" customHeight="1" x14ac:dyDescent="0.25">
      <c r="A3318" s="124">
        <v>41214</v>
      </c>
      <c r="B3318" s="123">
        <v>14.08</v>
      </c>
      <c r="C3318" s="123">
        <v>14.4</v>
      </c>
      <c r="D3318" s="123">
        <v>14.67</v>
      </c>
      <c r="E3318" s="123">
        <v>14.01</v>
      </c>
      <c r="G3318" s="125">
        <v>-2.2200000000000001E-2</v>
      </c>
    </row>
    <row r="3319" spans="1:7" ht="15.75" customHeight="1" x14ac:dyDescent="0.25">
      <c r="A3319" s="124">
        <v>41213</v>
      </c>
      <c r="B3319" s="123">
        <v>14.4</v>
      </c>
      <c r="C3319" s="123">
        <v>15.17</v>
      </c>
      <c r="D3319" s="123">
        <v>15.18</v>
      </c>
      <c r="E3319" s="123">
        <v>14.31</v>
      </c>
      <c r="G3319" s="125">
        <v>-5.0799999999999998E-2</v>
      </c>
    </row>
    <row r="3320" spans="1:7" ht="15.75" customHeight="1" x14ac:dyDescent="0.25">
      <c r="A3320" s="124">
        <v>41212</v>
      </c>
      <c r="B3320" s="123">
        <v>15.17</v>
      </c>
      <c r="C3320" s="123">
        <v>15.12</v>
      </c>
      <c r="D3320" s="123">
        <v>15.55</v>
      </c>
      <c r="E3320" s="123">
        <v>15.09</v>
      </c>
      <c r="G3320" s="125">
        <v>3.3E-3</v>
      </c>
    </row>
    <row r="3321" spans="1:7" ht="15.75" customHeight="1" x14ac:dyDescent="0.25">
      <c r="A3321" s="124">
        <v>41211</v>
      </c>
      <c r="B3321" s="123">
        <v>15.12</v>
      </c>
      <c r="C3321" s="123">
        <v>14.21</v>
      </c>
      <c r="D3321" s="123">
        <v>15.37</v>
      </c>
      <c r="E3321" s="123">
        <v>14.21</v>
      </c>
      <c r="G3321" s="125">
        <v>6.4000000000000001E-2</v>
      </c>
    </row>
    <row r="3322" spans="1:7" ht="15.75" customHeight="1" x14ac:dyDescent="0.25">
      <c r="A3322" s="124">
        <v>41208</v>
      </c>
      <c r="B3322" s="123">
        <v>14.21</v>
      </c>
      <c r="C3322" s="123">
        <v>13.52</v>
      </c>
      <c r="D3322" s="123">
        <v>14.81</v>
      </c>
      <c r="E3322" s="123">
        <v>13.52</v>
      </c>
      <c r="G3322" s="125">
        <v>5.0999999999999997E-2</v>
      </c>
    </row>
    <row r="3323" spans="1:7" ht="15.75" customHeight="1" x14ac:dyDescent="0.25">
      <c r="A3323" s="124">
        <v>41207</v>
      </c>
      <c r="B3323" s="123">
        <v>13.52</v>
      </c>
      <c r="C3323" s="123">
        <v>13.71</v>
      </c>
      <c r="D3323" s="123">
        <v>14.55</v>
      </c>
      <c r="E3323" s="123">
        <v>13.4</v>
      </c>
      <c r="G3323" s="125">
        <v>-1.3899999999999999E-2</v>
      </c>
    </row>
    <row r="3324" spans="1:7" ht="15.75" customHeight="1" x14ac:dyDescent="0.25">
      <c r="A3324" s="124">
        <v>41205</v>
      </c>
      <c r="B3324" s="123">
        <v>13.71</v>
      </c>
      <c r="C3324" s="123">
        <v>13.04</v>
      </c>
      <c r="D3324" s="123">
        <v>14.22</v>
      </c>
      <c r="E3324" s="123">
        <v>12.93</v>
      </c>
      <c r="G3324" s="125">
        <v>5.1400000000000001E-2</v>
      </c>
    </row>
    <row r="3325" spans="1:7" ht="15.75" customHeight="1" x14ac:dyDescent="0.25">
      <c r="A3325" s="124">
        <v>41204</v>
      </c>
      <c r="B3325" s="123">
        <v>13.04</v>
      </c>
      <c r="C3325" s="123">
        <v>14.34</v>
      </c>
      <c r="D3325" s="123">
        <v>14.37</v>
      </c>
      <c r="E3325" s="123">
        <v>12.87</v>
      </c>
      <c r="G3325" s="125">
        <v>-0.1032</v>
      </c>
    </row>
    <row r="3326" spans="1:7" ht="15.75" customHeight="1" x14ac:dyDescent="0.25">
      <c r="A3326" s="124">
        <v>41201</v>
      </c>
      <c r="B3326" s="123">
        <v>14.54</v>
      </c>
      <c r="C3326" s="123">
        <v>14.76</v>
      </c>
      <c r="D3326" s="123">
        <v>15.19</v>
      </c>
      <c r="E3326" s="123">
        <v>13.95</v>
      </c>
      <c r="G3326" s="125">
        <v>-1.49E-2</v>
      </c>
    </row>
    <row r="3327" spans="1:7" ht="15.75" customHeight="1" x14ac:dyDescent="0.25">
      <c r="A3327" s="124">
        <v>41200</v>
      </c>
      <c r="B3327" s="123">
        <v>14.76</v>
      </c>
      <c r="C3327" s="123">
        <v>15.17</v>
      </c>
      <c r="D3327" s="123">
        <v>15.17</v>
      </c>
      <c r="E3327" s="123">
        <v>14.15</v>
      </c>
      <c r="G3327" s="125">
        <v>-2.7E-2</v>
      </c>
    </row>
    <row r="3328" spans="1:7" ht="15.75" customHeight="1" x14ac:dyDescent="0.25">
      <c r="A3328" s="124">
        <v>41199</v>
      </c>
      <c r="B3328" s="123">
        <v>15.17</v>
      </c>
      <c r="C3328" s="123">
        <v>15.57</v>
      </c>
      <c r="D3328" s="123">
        <v>15.57</v>
      </c>
      <c r="E3328" s="123">
        <v>14.36</v>
      </c>
      <c r="G3328" s="125">
        <v>-2.5700000000000001E-2</v>
      </c>
    </row>
    <row r="3329" spans="1:7" ht="15.75" customHeight="1" x14ac:dyDescent="0.25">
      <c r="A3329" s="124">
        <v>41198</v>
      </c>
      <c r="B3329" s="123">
        <v>15.57</v>
      </c>
      <c r="C3329" s="123">
        <v>15.9</v>
      </c>
      <c r="D3329" s="123">
        <v>15.9</v>
      </c>
      <c r="E3329" s="123">
        <v>14.82</v>
      </c>
      <c r="G3329" s="125">
        <v>-2.0799999999999999E-2</v>
      </c>
    </row>
    <row r="3330" spans="1:7" ht="15.75" customHeight="1" x14ac:dyDescent="0.25">
      <c r="A3330" s="124">
        <v>41197</v>
      </c>
      <c r="B3330" s="123">
        <v>15.9</v>
      </c>
      <c r="C3330" s="123">
        <v>16.489999999999998</v>
      </c>
      <c r="D3330" s="123">
        <v>16.68</v>
      </c>
      <c r="E3330" s="123">
        <v>15.78</v>
      </c>
      <c r="G3330" s="125">
        <v>-3.5799999999999998E-2</v>
      </c>
    </row>
    <row r="3331" spans="1:7" ht="15.75" customHeight="1" x14ac:dyDescent="0.25">
      <c r="A3331" s="124">
        <v>41194</v>
      </c>
      <c r="B3331" s="123">
        <v>16.489999999999998</v>
      </c>
      <c r="C3331" s="123">
        <v>16.489999999999998</v>
      </c>
      <c r="D3331" s="123">
        <v>16.82</v>
      </c>
      <c r="E3331" s="123">
        <v>15.37</v>
      </c>
      <c r="G3331" s="125">
        <v>0</v>
      </c>
    </row>
    <row r="3332" spans="1:7" ht="15.75" customHeight="1" x14ac:dyDescent="0.25">
      <c r="A3332" s="124">
        <v>41193</v>
      </c>
      <c r="B3332" s="123">
        <v>16.489999999999998</v>
      </c>
      <c r="C3332" s="123">
        <v>16.829999999999998</v>
      </c>
      <c r="D3332" s="123">
        <v>17.239999999999998</v>
      </c>
      <c r="E3332" s="123">
        <v>16.12</v>
      </c>
      <c r="G3332" s="125">
        <v>-2.0199999999999999E-2</v>
      </c>
    </row>
    <row r="3333" spans="1:7" ht="15.75" customHeight="1" x14ac:dyDescent="0.25">
      <c r="A3333" s="124">
        <v>41192</v>
      </c>
      <c r="B3333" s="123">
        <v>16.829999999999998</v>
      </c>
      <c r="C3333" s="123">
        <v>16.8</v>
      </c>
      <c r="D3333" s="123">
        <v>17.16</v>
      </c>
      <c r="E3333" s="123">
        <v>16.5</v>
      </c>
      <c r="G3333" s="125">
        <v>1.8E-3</v>
      </c>
    </row>
    <row r="3334" spans="1:7" ht="15.75" customHeight="1" x14ac:dyDescent="0.25">
      <c r="A3334" s="124">
        <v>41191</v>
      </c>
      <c r="B3334" s="123">
        <v>16.8</v>
      </c>
      <c r="C3334" s="123">
        <v>17.170000000000002</v>
      </c>
      <c r="D3334" s="123">
        <v>17.170000000000002</v>
      </c>
      <c r="E3334" s="123">
        <v>16.32</v>
      </c>
      <c r="G3334" s="125">
        <v>-2.1499999999999998E-2</v>
      </c>
    </row>
    <row r="3335" spans="1:7" ht="15.75" customHeight="1" x14ac:dyDescent="0.25">
      <c r="A3335" s="124">
        <v>41190</v>
      </c>
      <c r="B3335" s="123">
        <v>17.170000000000002</v>
      </c>
      <c r="C3335" s="123">
        <v>16.78</v>
      </c>
      <c r="D3335" s="123">
        <v>17.59</v>
      </c>
      <c r="E3335" s="123">
        <v>16.170000000000002</v>
      </c>
      <c r="G3335" s="125">
        <v>2.3199999999999998E-2</v>
      </c>
    </row>
    <row r="3336" spans="1:7" ht="15.75" customHeight="1" x14ac:dyDescent="0.25">
      <c r="A3336" s="124">
        <v>41187</v>
      </c>
      <c r="B3336" s="123">
        <v>16.78</v>
      </c>
      <c r="C3336" s="123">
        <v>16.440000000000001</v>
      </c>
      <c r="D3336" s="123">
        <v>17.489999999999998</v>
      </c>
      <c r="E3336" s="123">
        <v>15.68</v>
      </c>
      <c r="G3336" s="125">
        <v>2.07E-2</v>
      </c>
    </row>
    <row r="3337" spans="1:7" ht="15.75" customHeight="1" x14ac:dyDescent="0.25">
      <c r="A3337" s="124">
        <v>41186</v>
      </c>
      <c r="B3337" s="123">
        <v>16.440000000000001</v>
      </c>
      <c r="C3337" s="123">
        <v>16.5</v>
      </c>
      <c r="D3337" s="123">
        <v>16.62</v>
      </c>
      <c r="E3337" s="123">
        <v>15.59</v>
      </c>
      <c r="G3337" s="125">
        <v>-3.5999999999999999E-3</v>
      </c>
    </row>
    <row r="3338" spans="1:7" ht="15.75" customHeight="1" x14ac:dyDescent="0.25">
      <c r="A3338" s="124">
        <v>41185</v>
      </c>
      <c r="B3338" s="123">
        <v>16.5</v>
      </c>
      <c r="C3338" s="123">
        <v>16.34</v>
      </c>
      <c r="D3338" s="123">
        <v>16.98</v>
      </c>
      <c r="E3338" s="123">
        <v>15.69</v>
      </c>
      <c r="G3338" s="125">
        <v>9.7999999999999997E-3</v>
      </c>
    </row>
    <row r="3339" spans="1:7" ht="15.75" customHeight="1" x14ac:dyDescent="0.25">
      <c r="A3339" s="124">
        <v>41183</v>
      </c>
      <c r="B3339" s="123">
        <v>16.34</v>
      </c>
      <c r="C3339" s="123">
        <v>16.16</v>
      </c>
      <c r="D3339" s="123">
        <v>16.77</v>
      </c>
      <c r="E3339" s="123">
        <v>15.99</v>
      </c>
      <c r="G3339" s="125">
        <v>1.11E-2</v>
      </c>
    </row>
    <row r="3340" spans="1:7" ht="15.75" customHeight="1" x14ac:dyDescent="0.25">
      <c r="A3340" s="124">
        <v>41180</v>
      </c>
      <c r="B3340" s="123">
        <v>16.16</v>
      </c>
      <c r="C3340" s="123">
        <v>16.91</v>
      </c>
      <c r="D3340" s="123">
        <v>16.91</v>
      </c>
      <c r="E3340" s="123">
        <v>16.13</v>
      </c>
      <c r="G3340" s="125">
        <v>-4.4400000000000002E-2</v>
      </c>
    </row>
    <row r="3341" spans="1:7" ht="15.75" customHeight="1" x14ac:dyDescent="0.25">
      <c r="A3341" s="124">
        <v>41179</v>
      </c>
      <c r="B3341" s="123">
        <v>16.91</v>
      </c>
      <c r="C3341" s="123">
        <v>16.97</v>
      </c>
      <c r="D3341" s="123">
        <v>17.09</v>
      </c>
      <c r="E3341" s="123">
        <v>15.73</v>
      </c>
      <c r="G3341" s="125">
        <v>-3.5000000000000001E-3</v>
      </c>
    </row>
    <row r="3342" spans="1:7" ht="15.75" customHeight="1" x14ac:dyDescent="0.25">
      <c r="A3342" s="124">
        <v>41178</v>
      </c>
      <c r="B3342" s="123">
        <v>16.97</v>
      </c>
      <c r="C3342" s="123">
        <v>17.11</v>
      </c>
      <c r="D3342" s="123">
        <v>17.3</v>
      </c>
      <c r="E3342" s="123">
        <v>16.62</v>
      </c>
      <c r="G3342" s="125">
        <v>-8.2000000000000007E-3</v>
      </c>
    </row>
    <row r="3343" spans="1:7" ht="15.75" customHeight="1" x14ac:dyDescent="0.25">
      <c r="A3343" s="124">
        <v>41177</v>
      </c>
      <c r="B3343" s="123">
        <v>17.11</v>
      </c>
      <c r="C3343" s="123">
        <v>18.829999999999998</v>
      </c>
      <c r="D3343" s="123">
        <v>18.829999999999998</v>
      </c>
      <c r="E3343" s="123">
        <v>17.11</v>
      </c>
      <c r="G3343" s="125">
        <v>-9.1300000000000006E-2</v>
      </c>
    </row>
    <row r="3344" spans="1:7" ht="15.75" customHeight="1" x14ac:dyDescent="0.25">
      <c r="A3344" s="124">
        <v>41176</v>
      </c>
      <c r="B3344" s="123">
        <v>18.829999999999998</v>
      </c>
      <c r="C3344" s="123">
        <v>18.93</v>
      </c>
      <c r="D3344" s="123">
        <v>19.829999999999998</v>
      </c>
      <c r="E3344" s="123">
        <v>18.46</v>
      </c>
      <c r="G3344" s="125">
        <v>-5.3E-3</v>
      </c>
    </row>
    <row r="3345" spans="1:7" ht="15.75" customHeight="1" x14ac:dyDescent="0.25">
      <c r="A3345" s="124">
        <v>41173</v>
      </c>
      <c r="B3345" s="123">
        <v>18.93</v>
      </c>
      <c r="C3345" s="123">
        <v>18.62</v>
      </c>
      <c r="D3345" s="123">
        <v>19.45</v>
      </c>
      <c r="E3345" s="123">
        <v>17.09</v>
      </c>
      <c r="G3345" s="125">
        <v>1.66E-2</v>
      </c>
    </row>
    <row r="3346" spans="1:7" ht="15.75" customHeight="1" x14ac:dyDescent="0.25">
      <c r="A3346" s="124">
        <v>41172</v>
      </c>
      <c r="B3346" s="123">
        <v>18.62</v>
      </c>
      <c r="C3346" s="123">
        <v>17.829999999999998</v>
      </c>
      <c r="D3346" s="123">
        <v>18.809999999999999</v>
      </c>
      <c r="E3346" s="123">
        <v>17.13</v>
      </c>
      <c r="G3346" s="125">
        <v>4.4299999999999999E-2</v>
      </c>
    </row>
    <row r="3347" spans="1:7" ht="15.75" customHeight="1" x14ac:dyDescent="0.25">
      <c r="A3347" s="124">
        <v>41170</v>
      </c>
      <c r="B3347" s="123">
        <v>17.829999999999998</v>
      </c>
      <c r="C3347" s="123">
        <v>17.78</v>
      </c>
      <c r="D3347" s="123">
        <v>18.09</v>
      </c>
      <c r="E3347" s="123">
        <v>16.170000000000002</v>
      </c>
      <c r="G3347" s="125">
        <v>2.8E-3</v>
      </c>
    </row>
    <row r="3348" spans="1:7" ht="15.75" customHeight="1" x14ac:dyDescent="0.25">
      <c r="A3348" s="124">
        <v>41169</v>
      </c>
      <c r="B3348" s="123">
        <v>17.78</v>
      </c>
      <c r="C3348" s="123">
        <v>15.38</v>
      </c>
      <c r="D3348" s="123">
        <v>17.809999999999999</v>
      </c>
      <c r="E3348" s="123">
        <v>15.38</v>
      </c>
      <c r="G3348" s="125">
        <v>0.156</v>
      </c>
    </row>
    <row r="3349" spans="1:7" ht="15.75" customHeight="1" x14ac:dyDescent="0.25">
      <c r="A3349" s="124">
        <v>41166</v>
      </c>
      <c r="B3349" s="123">
        <v>15.38</v>
      </c>
      <c r="C3349" s="123">
        <v>15.67</v>
      </c>
      <c r="D3349" s="123">
        <v>15.67</v>
      </c>
      <c r="E3349" s="123">
        <v>13.86</v>
      </c>
      <c r="G3349" s="125">
        <v>-1.8499999999999999E-2</v>
      </c>
    </row>
    <row r="3350" spans="1:7" ht="15.75" customHeight="1" x14ac:dyDescent="0.25">
      <c r="A3350" s="124">
        <v>41165</v>
      </c>
      <c r="B3350" s="123">
        <v>15.67</v>
      </c>
      <c r="C3350" s="123">
        <v>15.04</v>
      </c>
      <c r="D3350" s="123">
        <v>15.83</v>
      </c>
      <c r="E3350" s="123">
        <v>14.62</v>
      </c>
      <c r="G3350" s="125">
        <v>4.19E-2</v>
      </c>
    </row>
    <row r="3351" spans="1:7" ht="15.75" customHeight="1" x14ac:dyDescent="0.25">
      <c r="A3351" s="124">
        <v>41164</v>
      </c>
      <c r="B3351" s="123">
        <v>15.04</v>
      </c>
      <c r="C3351" s="123">
        <v>15.38</v>
      </c>
      <c r="D3351" s="123">
        <v>15.66</v>
      </c>
      <c r="E3351" s="123">
        <v>14.64</v>
      </c>
      <c r="G3351" s="125">
        <v>-2.2100000000000002E-2</v>
      </c>
    </row>
    <row r="3352" spans="1:7" ht="15.75" customHeight="1" x14ac:dyDescent="0.25">
      <c r="A3352" s="124">
        <v>41163</v>
      </c>
      <c r="B3352" s="123">
        <v>15.38</v>
      </c>
      <c r="C3352" s="123">
        <v>15.27</v>
      </c>
      <c r="D3352" s="123">
        <v>15.51</v>
      </c>
      <c r="E3352" s="123">
        <v>15.1</v>
      </c>
      <c r="G3352" s="125">
        <v>7.1999999999999998E-3</v>
      </c>
    </row>
    <row r="3353" spans="1:7" ht="15.75" customHeight="1" x14ac:dyDescent="0.25">
      <c r="A3353" s="124">
        <v>41162</v>
      </c>
      <c r="B3353" s="123">
        <v>15.27</v>
      </c>
      <c r="C3353" s="123">
        <v>14.76</v>
      </c>
      <c r="D3353" s="123">
        <v>15.46</v>
      </c>
      <c r="E3353" s="123">
        <v>14.76</v>
      </c>
      <c r="G3353" s="125">
        <v>3.4599999999999999E-2</v>
      </c>
    </row>
    <row r="3354" spans="1:7" ht="15.75" customHeight="1" x14ac:dyDescent="0.25">
      <c r="A3354" s="124">
        <v>41160</v>
      </c>
      <c r="B3354" s="123">
        <v>14.76</v>
      </c>
      <c r="C3354" s="123">
        <v>15.26</v>
      </c>
      <c r="D3354" s="123">
        <v>15.26</v>
      </c>
      <c r="E3354" s="123">
        <v>14.45</v>
      </c>
      <c r="G3354" s="125">
        <v>-3.2800000000000003E-2</v>
      </c>
    </row>
    <row r="3355" spans="1:7" ht="15.75" customHeight="1" x14ac:dyDescent="0.25">
      <c r="A3355" s="124">
        <v>41159</v>
      </c>
      <c r="B3355" s="123">
        <v>15.26</v>
      </c>
      <c r="C3355" s="123">
        <v>16.98</v>
      </c>
      <c r="D3355" s="123">
        <v>16.98</v>
      </c>
      <c r="E3355" s="123">
        <v>15.2</v>
      </c>
      <c r="G3355" s="125">
        <v>-0.1013</v>
      </c>
    </row>
    <row r="3356" spans="1:7" ht="15.75" customHeight="1" x14ac:dyDescent="0.25">
      <c r="A3356" s="124">
        <v>41158</v>
      </c>
      <c r="B3356" s="123">
        <v>16.98</v>
      </c>
      <c r="C3356" s="123">
        <v>17.010000000000002</v>
      </c>
      <c r="D3356" s="123">
        <v>17.07</v>
      </c>
      <c r="E3356" s="123">
        <v>16.23</v>
      </c>
      <c r="G3356" s="125">
        <v>-1.8E-3</v>
      </c>
    </row>
    <row r="3357" spans="1:7" ht="15.75" customHeight="1" x14ac:dyDescent="0.25">
      <c r="A3357" s="124">
        <v>41157</v>
      </c>
      <c r="B3357" s="123">
        <v>17.010000000000002</v>
      </c>
      <c r="C3357" s="123">
        <v>16.59</v>
      </c>
      <c r="D3357" s="123">
        <v>17.149999999999999</v>
      </c>
      <c r="E3357" s="123">
        <v>16.190000000000001</v>
      </c>
      <c r="G3357" s="125">
        <v>2.53E-2</v>
      </c>
    </row>
    <row r="3358" spans="1:7" ht="15.75" customHeight="1" x14ac:dyDescent="0.25">
      <c r="A3358" s="124">
        <v>41156</v>
      </c>
      <c r="B3358" s="123">
        <v>16.59</v>
      </c>
      <c r="C3358" s="123">
        <v>17.28</v>
      </c>
      <c r="D3358" s="123">
        <v>17.28</v>
      </c>
      <c r="E3358" s="123">
        <v>16.59</v>
      </c>
      <c r="G3358" s="125">
        <v>-3.9899999999999998E-2</v>
      </c>
    </row>
    <row r="3359" spans="1:7" ht="15.75" customHeight="1" x14ac:dyDescent="0.25">
      <c r="A3359" s="124">
        <v>41155</v>
      </c>
      <c r="B3359" s="123">
        <v>17.28</v>
      </c>
      <c r="C3359" s="123">
        <v>17.3</v>
      </c>
      <c r="D3359" s="123">
        <v>17.5</v>
      </c>
      <c r="E3359" s="123">
        <v>16.86</v>
      </c>
      <c r="G3359" s="125">
        <v>-1.1999999999999999E-3</v>
      </c>
    </row>
    <row r="3360" spans="1:7" ht="15.75" customHeight="1" x14ac:dyDescent="0.25">
      <c r="A3360" s="124">
        <v>41152</v>
      </c>
      <c r="B3360" s="123">
        <v>17.3</v>
      </c>
      <c r="C3360" s="123">
        <v>16.670000000000002</v>
      </c>
      <c r="D3360" s="123">
        <v>17.350000000000001</v>
      </c>
      <c r="E3360" s="123">
        <v>16.59</v>
      </c>
      <c r="G3360" s="125">
        <v>3.78E-2</v>
      </c>
    </row>
    <row r="3361" spans="1:7" ht="15.75" customHeight="1" x14ac:dyDescent="0.25">
      <c r="A3361" s="124">
        <v>41151</v>
      </c>
      <c r="B3361" s="123">
        <v>16.670000000000002</v>
      </c>
      <c r="C3361" s="123">
        <v>16.739999999999998</v>
      </c>
      <c r="D3361" s="123">
        <v>17.04</v>
      </c>
      <c r="E3361" s="123">
        <v>16.55</v>
      </c>
      <c r="G3361" s="125">
        <v>-4.1999999999999997E-3</v>
      </c>
    </row>
    <row r="3362" spans="1:7" ht="15.75" customHeight="1" x14ac:dyDescent="0.25">
      <c r="A3362" s="124">
        <v>41150</v>
      </c>
      <c r="B3362" s="123">
        <v>16.739999999999998</v>
      </c>
      <c r="C3362" s="123">
        <v>16.350000000000001</v>
      </c>
      <c r="D3362" s="123">
        <v>16.899999999999999</v>
      </c>
      <c r="E3362" s="123">
        <v>15.64</v>
      </c>
      <c r="G3362" s="125">
        <v>2.3900000000000001E-2</v>
      </c>
    </row>
    <row r="3363" spans="1:7" ht="15.75" customHeight="1" x14ac:dyDescent="0.25">
      <c r="A3363" s="124">
        <v>41149</v>
      </c>
      <c r="B3363" s="123">
        <v>16.350000000000001</v>
      </c>
      <c r="C3363" s="123">
        <v>16.47</v>
      </c>
      <c r="D3363" s="123">
        <v>16.760000000000002</v>
      </c>
      <c r="E3363" s="123">
        <v>15.8</v>
      </c>
      <c r="G3363" s="125">
        <v>-7.3000000000000001E-3</v>
      </c>
    </row>
    <row r="3364" spans="1:7" ht="15.75" customHeight="1" x14ac:dyDescent="0.25">
      <c r="A3364" s="124">
        <v>41148</v>
      </c>
      <c r="B3364" s="123">
        <v>16.47</v>
      </c>
      <c r="C3364" s="123">
        <v>16.16</v>
      </c>
      <c r="D3364" s="123">
        <v>17.03</v>
      </c>
      <c r="E3364" s="123">
        <v>14.68</v>
      </c>
      <c r="G3364" s="125">
        <v>1.9199999999999998E-2</v>
      </c>
    </row>
    <row r="3365" spans="1:7" ht="15.75" customHeight="1" x14ac:dyDescent="0.25">
      <c r="A3365" s="124">
        <v>41145</v>
      </c>
      <c r="B3365" s="123">
        <v>16.16</v>
      </c>
      <c r="C3365" s="123">
        <v>16.12</v>
      </c>
      <c r="D3365" s="123">
        <v>16.8</v>
      </c>
      <c r="E3365" s="123">
        <v>15.66</v>
      </c>
      <c r="G3365" s="125">
        <v>2.5000000000000001E-3</v>
      </c>
    </row>
    <row r="3366" spans="1:7" ht="15.75" customHeight="1" x14ac:dyDescent="0.25">
      <c r="A3366" s="124">
        <v>41144</v>
      </c>
      <c r="B3366" s="123">
        <v>16.12</v>
      </c>
      <c r="C3366" s="123">
        <v>16</v>
      </c>
      <c r="D3366" s="123">
        <v>16.36</v>
      </c>
      <c r="E3366" s="123">
        <v>15.44</v>
      </c>
      <c r="G3366" s="125">
        <v>7.4999999999999997E-3</v>
      </c>
    </row>
    <row r="3367" spans="1:7" ht="15.75" customHeight="1" x14ac:dyDescent="0.25">
      <c r="A3367" s="124">
        <v>41143</v>
      </c>
      <c r="B3367" s="123">
        <v>16</v>
      </c>
      <c r="C3367" s="123">
        <v>16.3</v>
      </c>
      <c r="D3367" s="123">
        <v>16.53</v>
      </c>
      <c r="E3367" s="123">
        <v>15.79</v>
      </c>
      <c r="G3367" s="125">
        <v>-1.84E-2</v>
      </c>
    </row>
    <row r="3368" spans="1:7" ht="15.75" customHeight="1" x14ac:dyDescent="0.25">
      <c r="A3368" s="124">
        <v>41142</v>
      </c>
      <c r="B3368" s="123">
        <v>16.3</v>
      </c>
      <c r="C3368" s="123">
        <v>15.73</v>
      </c>
      <c r="D3368" s="123">
        <v>16.489999999999998</v>
      </c>
      <c r="E3368" s="123">
        <v>15.71</v>
      </c>
      <c r="G3368" s="125">
        <v>3.6200000000000003E-2</v>
      </c>
    </row>
    <row r="3369" spans="1:7" ht="15.75" customHeight="1" x14ac:dyDescent="0.25">
      <c r="A3369" s="124">
        <v>41138</v>
      </c>
      <c r="B3369" s="123">
        <v>15.73</v>
      </c>
      <c r="C3369" s="123">
        <v>15.69</v>
      </c>
      <c r="D3369" s="123">
        <v>16.02</v>
      </c>
      <c r="E3369" s="123">
        <v>15.21</v>
      </c>
      <c r="G3369" s="125">
        <v>2.5000000000000001E-3</v>
      </c>
    </row>
    <row r="3370" spans="1:7" ht="15.75" customHeight="1" x14ac:dyDescent="0.25">
      <c r="A3370" s="124">
        <v>41137</v>
      </c>
      <c r="B3370" s="123">
        <v>15.69</v>
      </c>
      <c r="C3370" s="123">
        <v>15.64</v>
      </c>
      <c r="D3370" s="123">
        <v>16.13</v>
      </c>
      <c r="E3370" s="123">
        <v>15.07</v>
      </c>
      <c r="G3370" s="125">
        <v>3.2000000000000002E-3</v>
      </c>
    </row>
    <row r="3371" spans="1:7" ht="15.75" customHeight="1" x14ac:dyDescent="0.25">
      <c r="A3371" s="124">
        <v>41135</v>
      </c>
      <c r="B3371" s="123">
        <v>15.64</v>
      </c>
      <c r="C3371" s="123">
        <v>16.010000000000002</v>
      </c>
      <c r="D3371" s="123">
        <v>16.149999999999999</v>
      </c>
      <c r="E3371" s="123">
        <v>15.57</v>
      </c>
      <c r="G3371" s="125">
        <v>-2.3099999999999999E-2</v>
      </c>
    </row>
    <row r="3372" spans="1:7" ht="15.75" customHeight="1" x14ac:dyDescent="0.25">
      <c r="A3372" s="124">
        <v>41134</v>
      </c>
      <c r="B3372" s="123">
        <v>16.010000000000002</v>
      </c>
      <c r="C3372" s="123">
        <v>16.07</v>
      </c>
      <c r="D3372" s="123">
        <v>16.649999999999999</v>
      </c>
      <c r="E3372" s="123">
        <v>16</v>
      </c>
      <c r="G3372" s="125">
        <v>-3.7000000000000002E-3</v>
      </c>
    </row>
    <row r="3373" spans="1:7" ht="15.75" customHeight="1" x14ac:dyDescent="0.25">
      <c r="A3373" s="124">
        <v>41131</v>
      </c>
      <c r="B3373" s="123">
        <v>16.07</v>
      </c>
      <c r="C3373" s="123">
        <v>16.329999999999998</v>
      </c>
      <c r="D3373" s="123">
        <v>16.510000000000002</v>
      </c>
      <c r="E3373" s="123">
        <v>16.03</v>
      </c>
      <c r="G3373" s="125">
        <v>-1.5900000000000001E-2</v>
      </c>
    </row>
    <row r="3374" spans="1:7" ht="15.75" customHeight="1" x14ac:dyDescent="0.25">
      <c r="A3374" s="124">
        <v>41130</v>
      </c>
      <c r="B3374" s="123">
        <v>16.329999999999998</v>
      </c>
      <c r="C3374" s="123">
        <v>16.37</v>
      </c>
      <c r="D3374" s="123">
        <v>16.77</v>
      </c>
      <c r="E3374" s="123">
        <v>16.04</v>
      </c>
      <c r="G3374" s="125">
        <v>-2.3999999999999998E-3</v>
      </c>
    </row>
    <row r="3375" spans="1:7" ht="15.75" customHeight="1" x14ac:dyDescent="0.25">
      <c r="A3375" s="124">
        <v>41129</v>
      </c>
      <c r="B3375" s="123">
        <v>16.37</v>
      </c>
      <c r="C3375" s="123">
        <v>16.21</v>
      </c>
      <c r="D3375" s="123">
        <v>16.739999999999998</v>
      </c>
      <c r="E3375" s="123">
        <v>15.51</v>
      </c>
      <c r="G3375" s="125">
        <v>9.9000000000000008E-3</v>
      </c>
    </row>
    <row r="3376" spans="1:7" ht="15.75" customHeight="1" x14ac:dyDescent="0.25">
      <c r="A3376" s="124">
        <v>41128</v>
      </c>
      <c r="B3376" s="123">
        <v>16.21</v>
      </c>
      <c r="C3376" s="123">
        <v>16.22</v>
      </c>
      <c r="D3376" s="123">
        <v>16.329999999999998</v>
      </c>
      <c r="E3376" s="123">
        <v>15.74</v>
      </c>
      <c r="G3376" s="125">
        <v>-5.9999999999999995E-4</v>
      </c>
    </row>
    <row r="3377" spans="1:7" ht="15.75" customHeight="1" x14ac:dyDescent="0.25">
      <c r="A3377" s="124">
        <v>41127</v>
      </c>
      <c r="B3377" s="123">
        <v>16.22</v>
      </c>
      <c r="C3377" s="123">
        <v>16.12</v>
      </c>
      <c r="D3377" s="123">
        <v>16.510000000000002</v>
      </c>
      <c r="E3377" s="123">
        <v>15.68</v>
      </c>
      <c r="G3377" s="125">
        <v>6.1999999999999998E-3</v>
      </c>
    </row>
    <row r="3378" spans="1:7" ht="15.75" customHeight="1" x14ac:dyDescent="0.25">
      <c r="A3378" s="124">
        <v>41124</v>
      </c>
      <c r="B3378" s="123">
        <v>16.12</v>
      </c>
      <c r="C3378" s="123">
        <v>16.77</v>
      </c>
      <c r="D3378" s="123">
        <v>16.96</v>
      </c>
      <c r="E3378" s="123">
        <v>16.12</v>
      </c>
      <c r="G3378" s="125">
        <v>-3.8800000000000001E-2</v>
      </c>
    </row>
    <row r="3379" spans="1:7" ht="15.75" customHeight="1" x14ac:dyDescent="0.25">
      <c r="A3379" s="124">
        <v>41123</v>
      </c>
      <c r="B3379" s="123">
        <v>16.77</v>
      </c>
      <c r="C3379" s="123">
        <v>16.45</v>
      </c>
      <c r="D3379" s="123">
        <v>16.91</v>
      </c>
      <c r="E3379" s="123">
        <v>16.45</v>
      </c>
      <c r="G3379" s="125">
        <v>1.95E-2</v>
      </c>
    </row>
    <row r="3380" spans="1:7" ht="15.75" customHeight="1" x14ac:dyDescent="0.25">
      <c r="A3380" s="124">
        <v>41122</v>
      </c>
      <c r="B3380" s="123">
        <v>16.45</v>
      </c>
      <c r="C3380" s="123">
        <v>16.010000000000002</v>
      </c>
      <c r="D3380" s="123">
        <v>16.48</v>
      </c>
      <c r="E3380" s="123">
        <v>15.86</v>
      </c>
      <c r="G3380" s="125">
        <v>2.75E-2</v>
      </c>
    </row>
    <row r="3381" spans="1:7" ht="15.75" customHeight="1" x14ac:dyDescent="0.25">
      <c r="A3381" s="124">
        <v>41121</v>
      </c>
      <c r="B3381" s="123">
        <v>16.010000000000002</v>
      </c>
      <c r="C3381" s="123">
        <v>16.600000000000001</v>
      </c>
      <c r="D3381" s="123">
        <v>17.13</v>
      </c>
      <c r="E3381" s="123">
        <v>15.93</v>
      </c>
      <c r="G3381" s="125">
        <v>-3.5499999999999997E-2</v>
      </c>
    </row>
    <row r="3382" spans="1:7" ht="15.75" customHeight="1" x14ac:dyDescent="0.25">
      <c r="A3382" s="124">
        <v>41120</v>
      </c>
      <c r="B3382" s="123">
        <v>16.600000000000001</v>
      </c>
      <c r="C3382" s="123">
        <v>16.440000000000001</v>
      </c>
      <c r="D3382" s="123">
        <v>17.32</v>
      </c>
      <c r="E3382" s="123">
        <v>16.43</v>
      </c>
      <c r="G3382" s="125">
        <v>9.7000000000000003E-3</v>
      </c>
    </row>
    <row r="3383" spans="1:7" ht="15.75" customHeight="1" x14ac:dyDescent="0.25">
      <c r="A3383" s="124">
        <v>41117</v>
      </c>
      <c r="B3383" s="123">
        <v>16.440000000000001</v>
      </c>
      <c r="C3383" s="123">
        <v>16.37</v>
      </c>
      <c r="D3383" s="123">
        <v>16.75</v>
      </c>
      <c r="E3383" s="123">
        <v>15.42</v>
      </c>
      <c r="G3383" s="125">
        <v>4.3E-3</v>
      </c>
    </row>
    <row r="3384" spans="1:7" ht="15.75" customHeight="1" x14ac:dyDescent="0.25">
      <c r="A3384" s="124">
        <v>41116</v>
      </c>
      <c r="B3384" s="123">
        <v>16.37</v>
      </c>
      <c r="C3384" s="123">
        <v>16.75</v>
      </c>
      <c r="D3384" s="123">
        <v>17.579999999999998</v>
      </c>
      <c r="E3384" s="123">
        <v>15.92</v>
      </c>
      <c r="G3384" s="125">
        <v>-2.2700000000000001E-2</v>
      </c>
    </row>
    <row r="3385" spans="1:7" ht="15.75" customHeight="1" x14ac:dyDescent="0.25">
      <c r="A3385" s="124">
        <v>41115</v>
      </c>
      <c r="B3385" s="123">
        <v>16.75</v>
      </c>
      <c r="C3385" s="123">
        <v>16.97</v>
      </c>
      <c r="D3385" s="123">
        <v>18.14</v>
      </c>
      <c r="E3385" s="123">
        <v>16.48</v>
      </c>
      <c r="G3385" s="125">
        <v>-1.2999999999999999E-2</v>
      </c>
    </row>
    <row r="3386" spans="1:7" ht="15.75" customHeight="1" x14ac:dyDescent="0.25">
      <c r="A3386" s="124">
        <v>41114</v>
      </c>
      <c r="B3386" s="123">
        <v>16.97</v>
      </c>
      <c r="C3386" s="123">
        <v>18.66</v>
      </c>
      <c r="D3386" s="123">
        <v>18.66</v>
      </c>
      <c r="E3386" s="123">
        <v>16.559999999999999</v>
      </c>
      <c r="G3386" s="125">
        <v>-9.06E-2</v>
      </c>
    </row>
    <row r="3387" spans="1:7" ht="15.75" customHeight="1" x14ac:dyDescent="0.25">
      <c r="A3387" s="124">
        <v>41113</v>
      </c>
      <c r="B3387" s="123">
        <v>18.66</v>
      </c>
      <c r="C3387" s="123">
        <v>16.89</v>
      </c>
      <c r="D3387" s="123">
        <v>18.670000000000002</v>
      </c>
      <c r="E3387" s="123">
        <v>16.89</v>
      </c>
      <c r="G3387" s="125">
        <v>0.1048</v>
      </c>
    </row>
    <row r="3388" spans="1:7" ht="15.75" customHeight="1" x14ac:dyDescent="0.25">
      <c r="A3388" s="124">
        <v>41110</v>
      </c>
      <c r="B3388" s="123">
        <v>16.89</v>
      </c>
      <c r="C3388" s="123">
        <v>16.38</v>
      </c>
      <c r="D3388" s="123">
        <v>17.309999999999999</v>
      </c>
      <c r="E3388" s="123">
        <v>15.84</v>
      </c>
      <c r="G3388" s="125">
        <v>3.1099999999999999E-2</v>
      </c>
    </row>
    <row r="3389" spans="1:7" ht="15.75" customHeight="1" x14ac:dyDescent="0.25">
      <c r="A3389" s="124">
        <v>41109</v>
      </c>
      <c r="B3389" s="123">
        <v>16.38</v>
      </c>
      <c r="C3389" s="123">
        <v>17.440000000000001</v>
      </c>
      <c r="D3389" s="123">
        <v>17.440000000000001</v>
      </c>
      <c r="E3389" s="123">
        <v>16.329999999999998</v>
      </c>
      <c r="G3389" s="125">
        <v>-6.08E-2</v>
      </c>
    </row>
    <row r="3390" spans="1:7" ht="15.75" customHeight="1" x14ac:dyDescent="0.25">
      <c r="A3390" s="124">
        <v>41108</v>
      </c>
      <c r="B3390" s="123">
        <v>17.440000000000001</v>
      </c>
      <c r="C3390" s="123">
        <v>17.78</v>
      </c>
      <c r="D3390" s="123">
        <v>17.829999999999998</v>
      </c>
      <c r="E3390" s="123">
        <v>17.059999999999999</v>
      </c>
      <c r="G3390" s="125">
        <v>-1.9099999999999999E-2</v>
      </c>
    </row>
    <row r="3391" spans="1:7" ht="15.75" customHeight="1" x14ac:dyDescent="0.25">
      <c r="A3391" s="124">
        <v>41107</v>
      </c>
      <c r="B3391" s="123">
        <v>17.78</v>
      </c>
      <c r="C3391" s="123">
        <v>18.77</v>
      </c>
      <c r="D3391" s="123">
        <v>18.77</v>
      </c>
      <c r="E3391" s="123">
        <v>17.72</v>
      </c>
      <c r="G3391" s="125">
        <v>-5.2699999999999997E-2</v>
      </c>
    </row>
    <row r="3392" spans="1:7" ht="15.75" customHeight="1" x14ac:dyDescent="0.25">
      <c r="A3392" s="124">
        <v>41106</v>
      </c>
      <c r="B3392" s="123">
        <v>18.77</v>
      </c>
      <c r="C3392" s="123">
        <v>18.260000000000002</v>
      </c>
      <c r="D3392" s="123">
        <v>19.010000000000002</v>
      </c>
      <c r="E3392" s="123">
        <v>18.079999999999998</v>
      </c>
      <c r="G3392" s="125">
        <v>2.7900000000000001E-2</v>
      </c>
    </row>
    <row r="3393" spans="1:7" ht="15.75" customHeight="1" x14ac:dyDescent="0.25">
      <c r="A3393" s="124">
        <v>41103</v>
      </c>
      <c r="B3393" s="123">
        <v>18.260000000000002</v>
      </c>
      <c r="C3393" s="123">
        <v>18.71</v>
      </c>
      <c r="D3393" s="123">
        <v>18.71</v>
      </c>
      <c r="E3393" s="123">
        <v>17.62</v>
      </c>
      <c r="G3393" s="125">
        <v>-2.41E-2</v>
      </c>
    </row>
    <row r="3394" spans="1:7" ht="15.75" customHeight="1" x14ac:dyDescent="0.25">
      <c r="A3394" s="124">
        <v>41102</v>
      </c>
      <c r="B3394" s="123">
        <v>18.71</v>
      </c>
      <c r="C3394" s="123">
        <v>18.39</v>
      </c>
      <c r="D3394" s="123">
        <v>19.309999999999999</v>
      </c>
      <c r="E3394" s="123">
        <v>18.02</v>
      </c>
      <c r="G3394" s="125">
        <v>1.7399999999999999E-2</v>
      </c>
    </row>
    <row r="3395" spans="1:7" ht="15.75" customHeight="1" x14ac:dyDescent="0.25">
      <c r="A3395" s="124">
        <v>41101</v>
      </c>
      <c r="B3395" s="123">
        <v>18.39</v>
      </c>
      <c r="C3395" s="123">
        <v>17.829999999999998</v>
      </c>
      <c r="D3395" s="123">
        <v>18.57</v>
      </c>
      <c r="E3395" s="123">
        <v>17.8</v>
      </c>
      <c r="G3395" s="125">
        <v>3.1399999999999997E-2</v>
      </c>
    </row>
    <row r="3396" spans="1:7" ht="15.75" customHeight="1" x14ac:dyDescent="0.25">
      <c r="A3396" s="124">
        <v>41100</v>
      </c>
      <c r="B3396" s="123">
        <v>17.829999999999998</v>
      </c>
      <c r="C3396" s="123">
        <v>18.72</v>
      </c>
      <c r="D3396" s="123">
        <v>18.87</v>
      </c>
      <c r="E3396" s="123">
        <v>17.8</v>
      </c>
      <c r="G3396" s="125">
        <v>-4.7500000000000001E-2</v>
      </c>
    </row>
    <row r="3397" spans="1:7" ht="15.75" customHeight="1" x14ac:dyDescent="0.25">
      <c r="A3397" s="124">
        <v>41099</v>
      </c>
      <c r="B3397" s="123">
        <v>18.72</v>
      </c>
      <c r="C3397" s="123">
        <v>18.04</v>
      </c>
      <c r="D3397" s="123">
        <v>19.09</v>
      </c>
      <c r="E3397" s="123">
        <v>18.04</v>
      </c>
      <c r="G3397" s="125">
        <v>3.7699999999999997E-2</v>
      </c>
    </row>
    <row r="3398" spans="1:7" ht="15.75" customHeight="1" x14ac:dyDescent="0.25">
      <c r="A3398" s="124">
        <v>41096</v>
      </c>
      <c r="B3398" s="123">
        <v>18.04</v>
      </c>
      <c r="C3398" s="123">
        <v>18.350000000000001</v>
      </c>
      <c r="D3398" s="123">
        <v>18.63</v>
      </c>
      <c r="E3398" s="123">
        <v>18.04</v>
      </c>
      <c r="G3398" s="125">
        <v>-1.6899999999999998E-2</v>
      </c>
    </row>
    <row r="3399" spans="1:7" ht="15.75" customHeight="1" x14ac:dyDescent="0.25">
      <c r="A3399" s="124">
        <v>41095</v>
      </c>
      <c r="B3399" s="123">
        <v>18.350000000000001</v>
      </c>
      <c r="C3399" s="123">
        <v>18.27</v>
      </c>
      <c r="D3399" s="123">
        <v>18.7</v>
      </c>
      <c r="E3399" s="123">
        <v>18.09</v>
      </c>
      <c r="G3399" s="125">
        <v>4.4000000000000003E-3</v>
      </c>
    </row>
    <row r="3400" spans="1:7" ht="15.75" customHeight="1" x14ac:dyDescent="0.25">
      <c r="A3400" s="124">
        <v>41094</v>
      </c>
      <c r="B3400" s="123">
        <v>18.27</v>
      </c>
      <c r="C3400" s="123">
        <v>18.559999999999999</v>
      </c>
      <c r="D3400" s="123">
        <v>18.829999999999998</v>
      </c>
      <c r="E3400" s="123">
        <v>17.48</v>
      </c>
      <c r="G3400" s="125">
        <v>-1.5599999999999999E-2</v>
      </c>
    </row>
    <row r="3401" spans="1:7" ht="15.75" customHeight="1" x14ac:dyDescent="0.25">
      <c r="A3401" s="124">
        <v>41093</v>
      </c>
      <c r="B3401" s="123">
        <v>18.559999999999999</v>
      </c>
      <c r="C3401" s="123">
        <v>19.010000000000002</v>
      </c>
      <c r="D3401" s="123">
        <v>19.010000000000002</v>
      </c>
      <c r="E3401" s="123">
        <v>18.14</v>
      </c>
      <c r="G3401" s="125">
        <v>-2.3699999999999999E-2</v>
      </c>
    </row>
    <row r="3402" spans="1:7" ht="15.75" customHeight="1" x14ac:dyDescent="0.25">
      <c r="A3402" s="124">
        <v>41092</v>
      </c>
      <c r="B3402" s="123">
        <v>19.010000000000002</v>
      </c>
      <c r="C3402" s="123">
        <v>19.079999999999998</v>
      </c>
      <c r="D3402" s="123">
        <v>19.7</v>
      </c>
      <c r="E3402" s="123">
        <v>18.79</v>
      </c>
      <c r="G3402" s="125">
        <v>-3.7000000000000002E-3</v>
      </c>
    </row>
    <row r="3403" spans="1:7" ht="15.75" customHeight="1" x14ac:dyDescent="0.25">
      <c r="A3403" s="124">
        <v>41089</v>
      </c>
      <c r="B3403" s="123">
        <v>19.079999999999998</v>
      </c>
      <c r="C3403" s="123">
        <v>20.62</v>
      </c>
      <c r="D3403" s="123">
        <v>20.62</v>
      </c>
      <c r="E3403" s="123">
        <v>18.8</v>
      </c>
      <c r="G3403" s="125">
        <v>-7.4700000000000003E-2</v>
      </c>
    </row>
    <row r="3404" spans="1:7" ht="15.75" customHeight="1" x14ac:dyDescent="0.25">
      <c r="A3404" s="124">
        <v>41088</v>
      </c>
      <c r="B3404" s="123">
        <v>20.62</v>
      </c>
      <c r="C3404" s="123">
        <v>20.37</v>
      </c>
      <c r="D3404" s="123">
        <v>20.73</v>
      </c>
      <c r="E3404" s="123">
        <v>19.53</v>
      </c>
      <c r="G3404" s="125">
        <v>1.23E-2</v>
      </c>
    </row>
    <row r="3405" spans="1:7" ht="15.75" customHeight="1" x14ac:dyDescent="0.25">
      <c r="A3405" s="124">
        <v>41087</v>
      </c>
      <c r="B3405" s="123">
        <v>20.37</v>
      </c>
      <c r="C3405" s="123">
        <v>20.23</v>
      </c>
      <c r="D3405" s="123">
        <v>20.81</v>
      </c>
      <c r="E3405" s="123">
        <v>19.39</v>
      </c>
      <c r="G3405" s="125">
        <v>6.8999999999999999E-3</v>
      </c>
    </row>
    <row r="3406" spans="1:7" ht="15.75" customHeight="1" x14ac:dyDescent="0.25">
      <c r="A3406" s="124">
        <v>41086</v>
      </c>
      <c r="B3406" s="123">
        <v>20.23</v>
      </c>
      <c r="C3406" s="123">
        <v>21.57</v>
      </c>
      <c r="D3406" s="123">
        <v>21.76</v>
      </c>
      <c r="E3406" s="123">
        <v>20.04</v>
      </c>
      <c r="G3406" s="125">
        <v>-6.2100000000000002E-2</v>
      </c>
    </row>
    <row r="3407" spans="1:7" ht="15.75" customHeight="1" x14ac:dyDescent="0.25">
      <c r="A3407" s="124">
        <v>41085</v>
      </c>
      <c r="B3407" s="123">
        <v>21.57</v>
      </c>
      <c r="C3407" s="123">
        <v>20.58</v>
      </c>
      <c r="D3407" s="123">
        <v>21.63</v>
      </c>
      <c r="E3407" s="123">
        <v>20.04</v>
      </c>
      <c r="G3407" s="125">
        <v>4.8099999999999997E-2</v>
      </c>
    </row>
    <row r="3408" spans="1:7" ht="15.75" customHeight="1" x14ac:dyDescent="0.25">
      <c r="A3408" s="124">
        <v>41082</v>
      </c>
      <c r="B3408" s="123">
        <v>20.58</v>
      </c>
      <c r="C3408" s="123">
        <v>19.940000000000001</v>
      </c>
      <c r="D3408" s="123">
        <v>21.52</v>
      </c>
      <c r="E3408" s="123">
        <v>19.61</v>
      </c>
      <c r="G3408" s="125">
        <v>3.2099999999999997E-2</v>
      </c>
    </row>
    <row r="3409" spans="1:7" ht="15.75" customHeight="1" x14ac:dyDescent="0.25">
      <c r="A3409" s="124">
        <v>41081</v>
      </c>
      <c r="B3409" s="123">
        <v>19.940000000000001</v>
      </c>
      <c r="C3409" s="123">
        <v>21.03</v>
      </c>
      <c r="D3409" s="123">
        <v>21.22</v>
      </c>
      <c r="E3409" s="123">
        <v>19.43</v>
      </c>
      <c r="G3409" s="125">
        <v>-5.1799999999999999E-2</v>
      </c>
    </row>
    <row r="3410" spans="1:7" ht="15.75" customHeight="1" x14ac:dyDescent="0.25">
      <c r="A3410" s="124">
        <v>41080</v>
      </c>
      <c r="B3410" s="123">
        <v>21.03</v>
      </c>
      <c r="C3410" s="123">
        <v>21.43</v>
      </c>
      <c r="D3410" s="123">
        <v>21.72</v>
      </c>
      <c r="E3410" s="123">
        <v>20.11</v>
      </c>
      <c r="G3410" s="125">
        <v>-1.8700000000000001E-2</v>
      </c>
    </row>
    <row r="3411" spans="1:7" ht="15.75" customHeight="1" x14ac:dyDescent="0.25">
      <c r="A3411" s="124">
        <v>41079</v>
      </c>
      <c r="B3411" s="123">
        <v>21.43</v>
      </c>
      <c r="C3411" s="123">
        <v>22.6</v>
      </c>
      <c r="D3411" s="123">
        <v>22.6</v>
      </c>
      <c r="E3411" s="123">
        <v>21.04</v>
      </c>
      <c r="G3411" s="125">
        <v>-5.1799999999999999E-2</v>
      </c>
    </row>
    <row r="3412" spans="1:7" ht="15.75" customHeight="1" x14ac:dyDescent="0.25">
      <c r="A3412" s="124">
        <v>41078</v>
      </c>
      <c r="B3412" s="123">
        <v>22.6</v>
      </c>
      <c r="C3412" s="123">
        <v>25.54</v>
      </c>
      <c r="D3412" s="123">
        <v>25.54</v>
      </c>
      <c r="E3412" s="123">
        <v>22.25</v>
      </c>
      <c r="G3412" s="125">
        <v>-0.11509999999999999</v>
      </c>
    </row>
    <row r="3413" spans="1:7" ht="15.75" customHeight="1" x14ac:dyDescent="0.25">
      <c r="A3413" s="124">
        <v>41075</v>
      </c>
      <c r="B3413" s="123">
        <v>25.54</v>
      </c>
      <c r="C3413" s="123">
        <v>25.71</v>
      </c>
      <c r="D3413" s="123">
        <v>25.92</v>
      </c>
      <c r="E3413" s="123">
        <v>24.49</v>
      </c>
      <c r="G3413" s="125">
        <v>-6.6E-3</v>
      </c>
    </row>
    <row r="3414" spans="1:7" ht="15.75" customHeight="1" x14ac:dyDescent="0.25">
      <c r="A3414" s="124">
        <v>41074</v>
      </c>
      <c r="B3414" s="123">
        <v>25.71</v>
      </c>
      <c r="C3414" s="123">
        <v>24.36</v>
      </c>
      <c r="D3414" s="123">
        <v>25.82</v>
      </c>
      <c r="E3414" s="123">
        <v>23.4</v>
      </c>
      <c r="G3414" s="125">
        <v>5.5399999999999998E-2</v>
      </c>
    </row>
    <row r="3415" spans="1:7" ht="15.75" customHeight="1" x14ac:dyDescent="0.25">
      <c r="A3415" s="124">
        <v>41073</v>
      </c>
      <c r="B3415" s="123">
        <v>24.36</v>
      </c>
      <c r="C3415" s="123">
        <v>24.2</v>
      </c>
      <c r="D3415" s="123">
        <v>25.32</v>
      </c>
      <c r="E3415" s="123">
        <v>23.53</v>
      </c>
      <c r="G3415" s="125">
        <v>6.6E-3</v>
      </c>
    </row>
    <row r="3416" spans="1:7" ht="15.75" customHeight="1" x14ac:dyDescent="0.25">
      <c r="A3416" s="124">
        <v>41072</v>
      </c>
      <c r="B3416" s="123">
        <v>24.2</v>
      </c>
      <c r="C3416" s="123">
        <v>25.02</v>
      </c>
      <c r="D3416" s="123">
        <v>25.43</v>
      </c>
      <c r="E3416" s="123">
        <v>23.94</v>
      </c>
      <c r="G3416" s="125">
        <v>-3.2800000000000003E-2</v>
      </c>
    </row>
    <row r="3417" spans="1:7" ht="15.75" customHeight="1" x14ac:dyDescent="0.25">
      <c r="A3417" s="124">
        <v>41071</v>
      </c>
      <c r="B3417" s="123">
        <v>25.02</v>
      </c>
      <c r="C3417" s="123">
        <v>23.47</v>
      </c>
      <c r="D3417" s="123">
        <v>25.02</v>
      </c>
      <c r="E3417" s="123">
        <v>23.47</v>
      </c>
      <c r="G3417" s="125">
        <v>6.6000000000000003E-2</v>
      </c>
    </row>
    <row r="3418" spans="1:7" ht="15.75" customHeight="1" x14ac:dyDescent="0.25">
      <c r="A3418" s="124">
        <v>41068</v>
      </c>
      <c r="B3418" s="123">
        <v>23.47</v>
      </c>
      <c r="C3418" s="123">
        <v>23.64</v>
      </c>
      <c r="D3418" s="123">
        <v>24.75</v>
      </c>
      <c r="E3418" s="123">
        <v>23.45</v>
      </c>
      <c r="G3418" s="125">
        <v>-7.1999999999999998E-3</v>
      </c>
    </row>
    <row r="3419" spans="1:7" ht="15.75" customHeight="1" x14ac:dyDescent="0.25">
      <c r="A3419" s="124">
        <v>41067</v>
      </c>
      <c r="B3419" s="123">
        <v>23.64</v>
      </c>
      <c r="C3419" s="123">
        <v>24.9</v>
      </c>
      <c r="D3419" s="123">
        <v>25.06</v>
      </c>
      <c r="E3419" s="123">
        <v>23.34</v>
      </c>
      <c r="G3419" s="125">
        <v>-5.0599999999999999E-2</v>
      </c>
    </row>
    <row r="3420" spans="1:7" ht="15.75" customHeight="1" x14ac:dyDescent="0.25">
      <c r="A3420" s="124">
        <v>41066</v>
      </c>
      <c r="B3420" s="123">
        <v>24.9</v>
      </c>
      <c r="C3420" s="123">
        <v>26.26</v>
      </c>
      <c r="D3420" s="123">
        <v>26.26</v>
      </c>
      <c r="E3420" s="123">
        <v>24.26</v>
      </c>
      <c r="G3420" s="125">
        <v>-5.1799999999999999E-2</v>
      </c>
    </row>
    <row r="3421" spans="1:7" ht="15.75" customHeight="1" x14ac:dyDescent="0.25">
      <c r="A3421" s="124">
        <v>41065</v>
      </c>
      <c r="B3421" s="123">
        <v>26.26</v>
      </c>
      <c r="C3421" s="123">
        <v>25.6</v>
      </c>
      <c r="D3421" s="123">
        <v>26.69</v>
      </c>
      <c r="E3421" s="123">
        <v>24.27</v>
      </c>
      <c r="G3421" s="125">
        <v>2.58E-2</v>
      </c>
    </row>
    <row r="3422" spans="1:7" ht="15.75" customHeight="1" x14ac:dyDescent="0.25">
      <c r="A3422" s="124">
        <v>41064</v>
      </c>
      <c r="B3422" s="123">
        <v>25.6</v>
      </c>
      <c r="C3422" s="123">
        <v>26.77</v>
      </c>
      <c r="D3422" s="123">
        <v>28.65</v>
      </c>
      <c r="E3422" s="123">
        <v>25.6</v>
      </c>
      <c r="G3422" s="125">
        <v>-4.3700000000000003E-2</v>
      </c>
    </row>
    <row r="3423" spans="1:7" ht="15.75" customHeight="1" x14ac:dyDescent="0.25">
      <c r="A3423" s="124">
        <v>41061</v>
      </c>
      <c r="B3423" s="123">
        <v>26.77</v>
      </c>
      <c r="C3423" s="123">
        <v>25.25</v>
      </c>
      <c r="D3423" s="123">
        <v>26.77</v>
      </c>
      <c r="E3423" s="123">
        <v>24.88</v>
      </c>
      <c r="G3423" s="125">
        <v>6.0199999999999997E-2</v>
      </c>
    </row>
    <row r="3424" spans="1:7" ht="15.75" customHeight="1" x14ac:dyDescent="0.25">
      <c r="A3424" s="124">
        <v>41060</v>
      </c>
      <c r="B3424" s="123">
        <v>25.25</v>
      </c>
      <c r="C3424" s="123">
        <v>25.3</v>
      </c>
      <c r="D3424" s="123">
        <v>25.97</v>
      </c>
      <c r="E3424" s="123">
        <v>24.99</v>
      </c>
      <c r="G3424" s="125">
        <v>-2E-3</v>
      </c>
    </row>
    <row r="3425" spans="1:7" ht="15.75" customHeight="1" x14ac:dyDescent="0.25">
      <c r="A3425" s="124">
        <v>41059</v>
      </c>
      <c r="B3425" s="123">
        <v>25.3</v>
      </c>
      <c r="C3425" s="123">
        <v>24.03</v>
      </c>
      <c r="D3425" s="123">
        <v>25.54</v>
      </c>
      <c r="E3425" s="123">
        <v>23.29</v>
      </c>
      <c r="G3425" s="125">
        <v>5.2900000000000003E-2</v>
      </c>
    </row>
    <row r="3426" spans="1:7" ht="15.75" customHeight="1" x14ac:dyDescent="0.25">
      <c r="A3426" s="124">
        <v>41058</v>
      </c>
      <c r="B3426" s="123">
        <v>24.03</v>
      </c>
      <c r="C3426" s="123">
        <v>23.68</v>
      </c>
      <c r="D3426" s="123">
        <v>24.33</v>
      </c>
      <c r="E3426" s="123">
        <v>22.7</v>
      </c>
      <c r="G3426" s="125">
        <v>1.4800000000000001E-2</v>
      </c>
    </row>
    <row r="3427" spans="1:7" ht="15.75" customHeight="1" x14ac:dyDescent="0.25">
      <c r="A3427" s="124">
        <v>41057</v>
      </c>
      <c r="B3427" s="123">
        <v>23.68</v>
      </c>
      <c r="C3427" s="123">
        <v>25.14</v>
      </c>
      <c r="D3427" s="123">
        <v>25.4</v>
      </c>
      <c r="E3427" s="123">
        <v>23.59</v>
      </c>
      <c r="G3427" s="125">
        <v>-5.8099999999999999E-2</v>
      </c>
    </row>
    <row r="3428" spans="1:7" ht="15.75" customHeight="1" x14ac:dyDescent="0.25">
      <c r="A3428" s="124">
        <v>41054</v>
      </c>
      <c r="B3428" s="123">
        <v>25.14</v>
      </c>
      <c r="C3428" s="123">
        <v>25.49</v>
      </c>
      <c r="D3428" s="123">
        <v>26.6</v>
      </c>
      <c r="E3428" s="123">
        <v>24.06</v>
      </c>
      <c r="G3428" s="125">
        <v>-1.37E-2</v>
      </c>
    </row>
    <row r="3429" spans="1:7" ht="15.75" customHeight="1" x14ac:dyDescent="0.25">
      <c r="A3429" s="124">
        <v>41053</v>
      </c>
      <c r="B3429" s="123">
        <v>25.49</v>
      </c>
      <c r="C3429" s="123">
        <v>27.13</v>
      </c>
      <c r="D3429" s="123">
        <v>27.13</v>
      </c>
      <c r="E3429" s="123">
        <v>24</v>
      </c>
      <c r="G3429" s="125">
        <v>-6.0400000000000002E-2</v>
      </c>
    </row>
    <row r="3430" spans="1:7" ht="15.75" customHeight="1" x14ac:dyDescent="0.25">
      <c r="A3430" s="124">
        <v>41052</v>
      </c>
      <c r="B3430" s="123">
        <v>27.13</v>
      </c>
      <c r="C3430" s="123">
        <v>24.39</v>
      </c>
      <c r="D3430" s="123">
        <v>27.2</v>
      </c>
      <c r="E3430" s="123">
        <v>23.21</v>
      </c>
      <c r="G3430" s="125">
        <v>0.1123</v>
      </c>
    </row>
    <row r="3431" spans="1:7" ht="15.75" customHeight="1" x14ac:dyDescent="0.25">
      <c r="A3431" s="124">
        <v>41051</v>
      </c>
      <c r="B3431" s="123">
        <v>24.39</v>
      </c>
      <c r="C3431" s="123">
        <v>23.92</v>
      </c>
      <c r="D3431" s="123">
        <v>24.63</v>
      </c>
      <c r="E3431" s="123">
        <v>22.6</v>
      </c>
      <c r="G3431" s="125">
        <v>1.9599999999999999E-2</v>
      </c>
    </row>
    <row r="3432" spans="1:7" ht="15.75" customHeight="1" x14ac:dyDescent="0.25">
      <c r="A3432" s="124">
        <v>41050</v>
      </c>
      <c r="B3432" s="123">
        <v>23.92</v>
      </c>
      <c r="C3432" s="123">
        <v>23.55</v>
      </c>
      <c r="D3432" s="123">
        <v>24.35</v>
      </c>
      <c r="E3432" s="123">
        <v>23.2</v>
      </c>
      <c r="G3432" s="125">
        <v>1.5699999999999999E-2</v>
      </c>
    </row>
    <row r="3433" spans="1:7" ht="15.75" customHeight="1" x14ac:dyDescent="0.25">
      <c r="A3433" s="124">
        <v>41047</v>
      </c>
      <c r="B3433" s="123">
        <v>23.55</v>
      </c>
      <c r="C3433" s="123">
        <v>23.59</v>
      </c>
      <c r="D3433" s="123">
        <v>25.45</v>
      </c>
      <c r="E3433" s="123">
        <v>22.57</v>
      </c>
      <c r="G3433" s="125">
        <v>-1.6999999999999999E-3</v>
      </c>
    </row>
    <row r="3434" spans="1:7" ht="15.75" customHeight="1" x14ac:dyDescent="0.25">
      <c r="A3434" s="124">
        <v>41046</v>
      </c>
      <c r="B3434" s="123">
        <v>23.59</v>
      </c>
      <c r="C3434" s="123">
        <v>23.71</v>
      </c>
      <c r="D3434" s="123">
        <v>24.27</v>
      </c>
      <c r="E3434" s="123">
        <v>22.21</v>
      </c>
      <c r="G3434" s="125">
        <v>-5.1000000000000004E-3</v>
      </c>
    </row>
    <row r="3435" spans="1:7" ht="15.75" customHeight="1" x14ac:dyDescent="0.25">
      <c r="A3435" s="124">
        <v>41045</v>
      </c>
      <c r="B3435" s="123">
        <v>23.71</v>
      </c>
      <c r="C3435" s="123">
        <v>22.28</v>
      </c>
      <c r="D3435" s="123">
        <v>24.54</v>
      </c>
      <c r="E3435" s="123">
        <v>22.28</v>
      </c>
      <c r="G3435" s="125">
        <v>6.4199999999999993E-2</v>
      </c>
    </row>
    <row r="3436" spans="1:7" ht="15.75" customHeight="1" x14ac:dyDescent="0.25">
      <c r="A3436" s="124">
        <v>41044</v>
      </c>
      <c r="B3436" s="123">
        <v>22.28</v>
      </c>
      <c r="C3436" s="123">
        <v>23.26</v>
      </c>
      <c r="D3436" s="123">
        <v>23.26</v>
      </c>
      <c r="E3436" s="123">
        <v>22.2</v>
      </c>
      <c r="G3436" s="125">
        <v>-4.2099999999999999E-2</v>
      </c>
    </row>
    <row r="3437" spans="1:7" ht="15.75" customHeight="1" x14ac:dyDescent="0.25">
      <c r="A3437" s="124">
        <v>41043</v>
      </c>
      <c r="B3437" s="123">
        <v>23.26</v>
      </c>
      <c r="C3437" s="123">
        <v>22.48</v>
      </c>
      <c r="D3437" s="123">
        <v>23.52</v>
      </c>
      <c r="E3437" s="123">
        <v>22.48</v>
      </c>
      <c r="G3437" s="125">
        <v>3.4700000000000002E-2</v>
      </c>
    </row>
    <row r="3438" spans="1:7" ht="15.75" customHeight="1" x14ac:dyDescent="0.25">
      <c r="A3438" s="124">
        <v>41040</v>
      </c>
      <c r="B3438" s="123">
        <v>22.48</v>
      </c>
      <c r="C3438" s="123">
        <v>22.72</v>
      </c>
      <c r="D3438" s="123">
        <v>23.93</v>
      </c>
      <c r="E3438" s="123">
        <v>22.35</v>
      </c>
      <c r="G3438" s="125">
        <v>-1.06E-2</v>
      </c>
    </row>
    <row r="3439" spans="1:7" ht="15.75" customHeight="1" x14ac:dyDescent="0.25">
      <c r="A3439" s="124">
        <v>41039</v>
      </c>
      <c r="B3439" s="123">
        <v>22.72</v>
      </c>
      <c r="C3439" s="123">
        <v>23.04</v>
      </c>
      <c r="D3439" s="123">
        <v>23.64</v>
      </c>
      <c r="E3439" s="123">
        <v>22.07</v>
      </c>
      <c r="G3439" s="125">
        <v>-1.3899999999999999E-2</v>
      </c>
    </row>
    <row r="3440" spans="1:7" ht="15.75" customHeight="1" x14ac:dyDescent="0.25">
      <c r="A3440" s="124">
        <v>41038</v>
      </c>
      <c r="B3440" s="123">
        <v>23.04</v>
      </c>
      <c r="C3440" s="123">
        <v>22.16</v>
      </c>
      <c r="D3440" s="123">
        <v>23.87</v>
      </c>
      <c r="E3440" s="123">
        <v>22.06</v>
      </c>
      <c r="G3440" s="125">
        <v>3.9699999999999999E-2</v>
      </c>
    </row>
    <row r="3441" spans="1:7" ht="15.75" customHeight="1" x14ac:dyDescent="0.25">
      <c r="A3441" s="124">
        <v>41037</v>
      </c>
      <c r="B3441" s="123">
        <v>22.16</v>
      </c>
      <c r="C3441" s="123">
        <v>20.22</v>
      </c>
      <c r="D3441" s="123">
        <v>22.3</v>
      </c>
      <c r="E3441" s="123">
        <v>19.649999999999999</v>
      </c>
      <c r="G3441" s="125">
        <v>9.5899999999999999E-2</v>
      </c>
    </row>
    <row r="3442" spans="1:7" ht="15.75" customHeight="1" x14ac:dyDescent="0.25">
      <c r="A3442" s="124">
        <v>41036</v>
      </c>
      <c r="B3442" s="123">
        <v>20.22</v>
      </c>
      <c r="C3442" s="123">
        <v>21.12</v>
      </c>
      <c r="D3442" s="123">
        <v>23.23</v>
      </c>
      <c r="E3442" s="123">
        <v>20.18</v>
      </c>
      <c r="G3442" s="125">
        <v>-4.2599999999999999E-2</v>
      </c>
    </row>
    <row r="3443" spans="1:7" ht="15.75" customHeight="1" x14ac:dyDescent="0.25">
      <c r="A3443" s="124">
        <v>41033</v>
      </c>
      <c r="B3443" s="123">
        <v>21.12</v>
      </c>
      <c r="C3443" s="123">
        <v>19.25</v>
      </c>
      <c r="D3443" s="123">
        <v>21.45</v>
      </c>
      <c r="E3443" s="123">
        <v>19.25</v>
      </c>
      <c r="G3443" s="125">
        <v>9.7100000000000006E-2</v>
      </c>
    </row>
    <row r="3444" spans="1:7" ht="15.75" customHeight="1" x14ac:dyDescent="0.25">
      <c r="A3444" s="124">
        <v>41032</v>
      </c>
      <c r="B3444" s="123">
        <v>19.25</v>
      </c>
      <c r="C3444" s="123">
        <v>18.54</v>
      </c>
      <c r="D3444" s="123">
        <v>19.82</v>
      </c>
      <c r="E3444" s="123">
        <v>18.54</v>
      </c>
      <c r="G3444" s="125">
        <v>3.8300000000000001E-2</v>
      </c>
    </row>
    <row r="3445" spans="1:7" ht="15.75" customHeight="1" x14ac:dyDescent="0.25">
      <c r="A3445" s="124">
        <v>41031</v>
      </c>
      <c r="B3445" s="123">
        <v>18.54</v>
      </c>
      <c r="C3445" s="123">
        <v>17.82</v>
      </c>
      <c r="D3445" s="123">
        <v>18.61</v>
      </c>
      <c r="E3445" s="123">
        <v>17.82</v>
      </c>
      <c r="G3445" s="125">
        <v>4.0399999999999998E-2</v>
      </c>
    </row>
    <row r="3446" spans="1:7" ht="15.75" customHeight="1" x14ac:dyDescent="0.25">
      <c r="A3446" s="124">
        <v>41029</v>
      </c>
      <c r="B3446" s="123">
        <v>17.82</v>
      </c>
      <c r="C3446" s="123">
        <v>17.61</v>
      </c>
      <c r="D3446" s="123">
        <v>18.52</v>
      </c>
      <c r="E3446" s="123">
        <v>17.61</v>
      </c>
      <c r="G3446" s="125">
        <v>-3.8999999999999998E-3</v>
      </c>
    </row>
    <row r="3447" spans="1:7" ht="15.75" customHeight="1" x14ac:dyDescent="0.25">
      <c r="A3447" s="124">
        <v>41026</v>
      </c>
      <c r="B3447" s="123">
        <v>17.89</v>
      </c>
      <c r="C3447" s="123">
        <v>18.739999999999998</v>
      </c>
      <c r="D3447" s="123">
        <v>19.18</v>
      </c>
      <c r="E3447" s="123">
        <v>17.850000000000001</v>
      </c>
      <c r="G3447" s="125">
        <v>-4.5400000000000003E-2</v>
      </c>
    </row>
    <row r="3448" spans="1:7" ht="15.75" customHeight="1" x14ac:dyDescent="0.25">
      <c r="A3448" s="124">
        <v>41025</v>
      </c>
      <c r="B3448" s="123">
        <v>18.739999999999998</v>
      </c>
      <c r="C3448" s="123">
        <v>19.329999999999998</v>
      </c>
      <c r="D3448" s="123">
        <v>19.45</v>
      </c>
      <c r="E3448" s="123">
        <v>18.309999999999999</v>
      </c>
      <c r="G3448" s="125">
        <v>-1.06E-2</v>
      </c>
    </row>
    <row r="3449" spans="1:7" ht="15.75" customHeight="1" x14ac:dyDescent="0.25">
      <c r="A3449" s="124">
        <v>41024</v>
      </c>
      <c r="B3449" s="123">
        <v>18.940000000000001</v>
      </c>
      <c r="C3449" s="123">
        <v>17.760000000000002</v>
      </c>
      <c r="D3449" s="123">
        <v>20.399999999999999</v>
      </c>
      <c r="E3449" s="123">
        <v>17.760000000000002</v>
      </c>
      <c r="G3449" s="125">
        <v>-1.61E-2</v>
      </c>
    </row>
    <row r="3450" spans="1:7" ht="15.75" customHeight="1" x14ac:dyDescent="0.25">
      <c r="A3450" s="124">
        <v>41023</v>
      </c>
      <c r="B3450" s="123">
        <v>19.25</v>
      </c>
      <c r="C3450" s="123">
        <v>21.57</v>
      </c>
      <c r="D3450" s="123">
        <v>21.57</v>
      </c>
      <c r="E3450" s="123">
        <v>19.13</v>
      </c>
      <c r="G3450" s="125">
        <v>-0.1076</v>
      </c>
    </row>
    <row r="3451" spans="1:7" ht="15.75" customHeight="1" x14ac:dyDescent="0.25">
      <c r="A3451" s="124">
        <v>41022</v>
      </c>
      <c r="B3451" s="123">
        <v>21.57</v>
      </c>
      <c r="C3451" s="123">
        <v>20.09</v>
      </c>
      <c r="D3451" s="123">
        <v>21.57</v>
      </c>
      <c r="E3451" s="123">
        <v>19.71</v>
      </c>
      <c r="G3451" s="125">
        <v>7.3700000000000002E-2</v>
      </c>
    </row>
    <row r="3452" spans="1:7" ht="15.75" customHeight="1" x14ac:dyDescent="0.25">
      <c r="A3452" s="124">
        <v>41019</v>
      </c>
      <c r="B3452" s="123">
        <v>20.09</v>
      </c>
      <c r="C3452" s="123">
        <v>19.350000000000001</v>
      </c>
      <c r="D3452" s="123">
        <v>20.75</v>
      </c>
      <c r="E3452" s="123">
        <v>19.02</v>
      </c>
      <c r="G3452" s="125">
        <v>3.8199999999999998E-2</v>
      </c>
    </row>
    <row r="3453" spans="1:7" ht="15.75" customHeight="1" x14ac:dyDescent="0.25">
      <c r="A3453" s="124">
        <v>41018</v>
      </c>
      <c r="B3453" s="123">
        <v>19.350000000000001</v>
      </c>
      <c r="C3453" s="123">
        <v>20.03</v>
      </c>
      <c r="D3453" s="123">
        <v>20.03</v>
      </c>
      <c r="E3453" s="123">
        <v>18.989999999999998</v>
      </c>
      <c r="G3453" s="125">
        <v>-3.39E-2</v>
      </c>
    </row>
    <row r="3454" spans="1:7" ht="15.75" customHeight="1" x14ac:dyDescent="0.25">
      <c r="A3454" s="124">
        <v>41017</v>
      </c>
      <c r="B3454" s="123">
        <v>20.03</v>
      </c>
      <c r="C3454" s="123">
        <v>18.93</v>
      </c>
      <c r="D3454" s="123">
        <v>20.2</v>
      </c>
      <c r="E3454" s="123">
        <v>18.93</v>
      </c>
      <c r="G3454" s="125">
        <v>-1.38E-2</v>
      </c>
    </row>
    <row r="3455" spans="1:7" ht="15.75" customHeight="1" x14ac:dyDescent="0.25">
      <c r="A3455" s="124">
        <v>41016</v>
      </c>
      <c r="B3455" s="123">
        <v>20.309999999999999</v>
      </c>
      <c r="C3455" s="123">
        <v>22.23</v>
      </c>
      <c r="D3455" s="123">
        <v>22.75</v>
      </c>
      <c r="E3455" s="123">
        <v>20.29</v>
      </c>
      <c r="G3455" s="125">
        <v>-8.6400000000000005E-2</v>
      </c>
    </row>
    <row r="3456" spans="1:7" ht="15.75" customHeight="1" x14ac:dyDescent="0.25">
      <c r="A3456" s="124">
        <v>41015</v>
      </c>
      <c r="B3456" s="123">
        <v>22.23</v>
      </c>
      <c r="C3456" s="123">
        <v>22.75</v>
      </c>
      <c r="D3456" s="123">
        <v>23.29</v>
      </c>
      <c r="E3456" s="123">
        <v>22.23</v>
      </c>
      <c r="G3456" s="125">
        <v>-2.29E-2</v>
      </c>
    </row>
    <row r="3457" spans="1:7" ht="15.75" customHeight="1" x14ac:dyDescent="0.25">
      <c r="A3457" s="124">
        <v>41012</v>
      </c>
      <c r="B3457" s="123">
        <v>22.75</v>
      </c>
      <c r="C3457" s="123">
        <v>19.86</v>
      </c>
      <c r="D3457" s="123">
        <v>23.16</v>
      </c>
      <c r="E3457" s="123">
        <v>19.86</v>
      </c>
      <c r="G3457" s="125">
        <v>4.4499999999999998E-2</v>
      </c>
    </row>
    <row r="3458" spans="1:7" ht="15.75" customHeight="1" x14ac:dyDescent="0.25">
      <c r="A3458" s="124">
        <v>41011</v>
      </c>
      <c r="B3458" s="123">
        <v>21.78</v>
      </c>
      <c r="C3458" s="123">
        <v>22.29</v>
      </c>
      <c r="D3458" s="123">
        <v>22.29</v>
      </c>
      <c r="E3458" s="123">
        <v>21.72</v>
      </c>
      <c r="G3458" s="125">
        <v>-2.29E-2</v>
      </c>
    </row>
    <row r="3459" spans="1:7" ht="15.75" customHeight="1" x14ac:dyDescent="0.25">
      <c r="A3459" s="124">
        <v>41010</v>
      </c>
      <c r="B3459" s="123">
        <v>22.29</v>
      </c>
      <c r="C3459" s="123">
        <v>21.92</v>
      </c>
      <c r="D3459" s="123">
        <v>22.75</v>
      </c>
      <c r="E3459" s="123">
        <v>21.65</v>
      </c>
      <c r="G3459" s="125">
        <v>1.6899999999999998E-2</v>
      </c>
    </row>
    <row r="3460" spans="1:7" ht="15.75" customHeight="1" x14ac:dyDescent="0.25">
      <c r="A3460" s="124">
        <v>41009</v>
      </c>
      <c r="B3460" s="123">
        <v>21.92</v>
      </c>
      <c r="C3460" s="123">
        <v>22.33</v>
      </c>
      <c r="D3460" s="123">
        <v>22.81</v>
      </c>
      <c r="E3460" s="123">
        <v>21.73</v>
      </c>
      <c r="G3460" s="125">
        <v>-1.84E-2</v>
      </c>
    </row>
    <row r="3461" spans="1:7" ht="15.75" customHeight="1" x14ac:dyDescent="0.25">
      <c r="A3461" s="124">
        <v>41008</v>
      </c>
      <c r="B3461" s="123">
        <v>22.33</v>
      </c>
      <c r="C3461" s="123">
        <v>20.63</v>
      </c>
      <c r="D3461" s="123">
        <v>22.44</v>
      </c>
      <c r="E3461" s="123">
        <v>20.63</v>
      </c>
      <c r="G3461" s="125">
        <v>8.2400000000000001E-2</v>
      </c>
    </row>
    <row r="3462" spans="1:7" ht="15.75" customHeight="1" x14ac:dyDescent="0.25">
      <c r="A3462" s="124">
        <v>41003</v>
      </c>
      <c r="B3462" s="123">
        <v>20.63</v>
      </c>
      <c r="C3462" s="123">
        <v>20.010000000000002</v>
      </c>
      <c r="D3462" s="123">
        <v>20.85</v>
      </c>
      <c r="E3462" s="123">
        <v>20.010000000000002</v>
      </c>
      <c r="G3462" s="125">
        <v>3.1E-2</v>
      </c>
    </row>
    <row r="3463" spans="1:7" ht="15.75" customHeight="1" x14ac:dyDescent="0.25">
      <c r="A3463" s="124">
        <v>41002</v>
      </c>
      <c r="B3463" s="123">
        <v>20.010000000000002</v>
      </c>
      <c r="C3463" s="123">
        <v>20.88</v>
      </c>
      <c r="D3463" s="123">
        <v>20.88</v>
      </c>
      <c r="E3463" s="123">
        <v>19.93</v>
      </c>
      <c r="G3463" s="125">
        <v>-4.1700000000000001E-2</v>
      </c>
    </row>
    <row r="3464" spans="1:7" ht="15.75" customHeight="1" x14ac:dyDescent="0.25">
      <c r="A3464" s="124">
        <v>41001</v>
      </c>
      <c r="B3464" s="123">
        <v>20.88</v>
      </c>
      <c r="C3464" s="123">
        <v>22.86</v>
      </c>
      <c r="D3464" s="123">
        <v>22.94</v>
      </c>
      <c r="E3464" s="123">
        <v>20.88</v>
      </c>
      <c r="G3464" s="125">
        <v>-6.7000000000000004E-2</v>
      </c>
    </row>
    <row r="3465" spans="1:7" ht="15.75" customHeight="1" x14ac:dyDescent="0.25">
      <c r="A3465" s="124">
        <v>40998</v>
      </c>
      <c r="B3465" s="123">
        <v>22.38</v>
      </c>
      <c r="C3465" s="123">
        <v>24.33</v>
      </c>
      <c r="D3465" s="123">
        <v>24.33</v>
      </c>
      <c r="E3465" s="123">
        <v>22.07</v>
      </c>
      <c r="G3465" s="125">
        <v>-8.0100000000000005E-2</v>
      </c>
    </row>
    <row r="3466" spans="1:7" ht="15.75" customHeight="1" x14ac:dyDescent="0.25">
      <c r="A3466" s="124">
        <v>40997</v>
      </c>
      <c r="B3466" s="123">
        <v>24.33</v>
      </c>
      <c r="C3466" s="123">
        <v>24.87</v>
      </c>
      <c r="D3466" s="123">
        <v>25.86</v>
      </c>
      <c r="E3466" s="123">
        <v>24.19</v>
      </c>
      <c r="G3466" s="125">
        <v>-2.1700000000000001E-2</v>
      </c>
    </row>
    <row r="3467" spans="1:7" ht="15.75" customHeight="1" x14ac:dyDescent="0.25">
      <c r="A3467" s="124">
        <v>40996</v>
      </c>
      <c r="B3467" s="123">
        <v>24.87</v>
      </c>
      <c r="C3467" s="123">
        <v>25.05</v>
      </c>
      <c r="D3467" s="123">
        <v>25.83</v>
      </c>
      <c r="E3467" s="123">
        <v>24.82</v>
      </c>
      <c r="G3467" s="125">
        <v>-7.1999999999999998E-3</v>
      </c>
    </row>
    <row r="3468" spans="1:7" ht="15.75" customHeight="1" x14ac:dyDescent="0.25">
      <c r="A3468" s="124">
        <v>40995</v>
      </c>
      <c r="B3468" s="123">
        <v>25.05</v>
      </c>
      <c r="C3468" s="123">
        <v>26.74</v>
      </c>
      <c r="D3468" s="123">
        <v>27.13</v>
      </c>
      <c r="E3468" s="123">
        <v>24.32</v>
      </c>
      <c r="G3468" s="125">
        <v>-6.3200000000000006E-2</v>
      </c>
    </row>
    <row r="3469" spans="1:7" ht="15.75" customHeight="1" x14ac:dyDescent="0.25">
      <c r="A3469" s="124">
        <v>40994</v>
      </c>
      <c r="B3469" s="123">
        <v>26.74</v>
      </c>
      <c r="C3469" s="123">
        <v>23.34</v>
      </c>
      <c r="D3469" s="123">
        <v>27.45</v>
      </c>
      <c r="E3469" s="123">
        <v>22.4</v>
      </c>
      <c r="G3469" s="125">
        <v>0.1457</v>
      </c>
    </row>
    <row r="3470" spans="1:7" ht="15.75" customHeight="1" x14ac:dyDescent="0.25">
      <c r="A3470" s="124">
        <v>40991</v>
      </c>
      <c r="B3470" s="123">
        <v>23.34</v>
      </c>
      <c r="C3470" s="123">
        <v>24.77</v>
      </c>
      <c r="D3470" s="123">
        <v>24.77</v>
      </c>
      <c r="E3470" s="123">
        <v>22.89</v>
      </c>
      <c r="G3470" s="125">
        <v>-5.7700000000000001E-2</v>
      </c>
    </row>
    <row r="3471" spans="1:7" ht="15.75" customHeight="1" x14ac:dyDescent="0.25">
      <c r="A3471" s="124">
        <v>40990</v>
      </c>
      <c r="B3471" s="123">
        <v>24.77</v>
      </c>
      <c r="C3471" s="123">
        <v>21</v>
      </c>
      <c r="D3471" s="123">
        <v>24.77</v>
      </c>
      <c r="E3471" s="123">
        <v>20.59</v>
      </c>
      <c r="G3471" s="125">
        <v>0.17949999999999999</v>
      </c>
    </row>
    <row r="3472" spans="1:7" ht="15.75" customHeight="1" x14ac:dyDescent="0.25">
      <c r="A3472" s="124">
        <v>40989</v>
      </c>
      <c r="B3472" s="123">
        <v>21</v>
      </c>
      <c r="C3472" s="123">
        <v>21.94</v>
      </c>
      <c r="D3472" s="123">
        <v>21.99</v>
      </c>
      <c r="E3472" s="123">
        <v>21</v>
      </c>
      <c r="G3472" s="125">
        <v>-4.2799999999999998E-2</v>
      </c>
    </row>
    <row r="3473" spans="1:7" ht="15.75" customHeight="1" x14ac:dyDescent="0.25">
      <c r="A3473" s="124">
        <v>40988</v>
      </c>
      <c r="B3473" s="123">
        <v>21.94</v>
      </c>
      <c r="C3473" s="123">
        <v>22.97</v>
      </c>
      <c r="D3473" s="123">
        <v>22.97</v>
      </c>
      <c r="E3473" s="123">
        <v>21.36</v>
      </c>
      <c r="G3473" s="125">
        <v>-4.48E-2</v>
      </c>
    </row>
    <row r="3474" spans="1:7" ht="15.75" customHeight="1" x14ac:dyDescent="0.25">
      <c r="A3474" s="124">
        <v>40987</v>
      </c>
      <c r="B3474" s="123">
        <v>22.97</v>
      </c>
      <c r="C3474" s="123">
        <v>23.13</v>
      </c>
      <c r="D3474" s="123">
        <v>23.82</v>
      </c>
      <c r="E3474" s="123">
        <v>22.79</v>
      </c>
      <c r="G3474" s="125">
        <v>-6.8999999999999999E-3</v>
      </c>
    </row>
    <row r="3475" spans="1:7" ht="15.75" customHeight="1" x14ac:dyDescent="0.25">
      <c r="A3475" s="124">
        <v>40984</v>
      </c>
      <c r="B3475" s="123">
        <v>23.13</v>
      </c>
      <c r="C3475" s="123">
        <v>25.42</v>
      </c>
      <c r="D3475" s="123">
        <v>25.42</v>
      </c>
      <c r="E3475" s="123">
        <v>22.58</v>
      </c>
      <c r="G3475" s="125">
        <v>-9.01E-2</v>
      </c>
    </row>
    <row r="3476" spans="1:7" ht="15.75" customHeight="1" x14ac:dyDescent="0.25">
      <c r="A3476" s="124">
        <v>40983</v>
      </c>
      <c r="B3476" s="123">
        <v>25.42</v>
      </c>
      <c r="C3476" s="123">
        <v>24.72</v>
      </c>
      <c r="D3476" s="123">
        <v>25.64</v>
      </c>
      <c r="E3476" s="123">
        <v>24.04</v>
      </c>
      <c r="G3476" s="125">
        <v>2.8299999999999999E-2</v>
      </c>
    </row>
    <row r="3477" spans="1:7" ht="15.75" customHeight="1" x14ac:dyDescent="0.25">
      <c r="A3477" s="124">
        <v>40982</v>
      </c>
      <c r="B3477" s="123">
        <v>24.72</v>
      </c>
      <c r="C3477" s="123">
        <v>24.75</v>
      </c>
      <c r="D3477" s="123">
        <v>25.09</v>
      </c>
      <c r="E3477" s="123">
        <v>23.03</v>
      </c>
      <c r="G3477" s="125">
        <v>-1.1999999999999999E-3</v>
      </c>
    </row>
    <row r="3478" spans="1:7" ht="15.75" customHeight="1" x14ac:dyDescent="0.25">
      <c r="A3478" s="124">
        <v>40981</v>
      </c>
      <c r="B3478" s="123">
        <v>24.75</v>
      </c>
      <c r="C3478" s="123">
        <v>26.27</v>
      </c>
      <c r="D3478" s="123">
        <v>26.27</v>
      </c>
      <c r="E3478" s="123">
        <v>24.64</v>
      </c>
      <c r="G3478" s="125">
        <v>-5.79E-2</v>
      </c>
    </row>
    <row r="3479" spans="1:7" ht="15.75" customHeight="1" x14ac:dyDescent="0.25">
      <c r="A3479" s="124">
        <v>40980</v>
      </c>
      <c r="B3479" s="123">
        <v>26.27</v>
      </c>
      <c r="C3479" s="123">
        <v>25.47</v>
      </c>
      <c r="D3479" s="123">
        <v>26.93</v>
      </c>
      <c r="E3479" s="123">
        <v>24.92</v>
      </c>
      <c r="G3479" s="125">
        <v>3.1399999999999997E-2</v>
      </c>
    </row>
    <row r="3480" spans="1:7" ht="15.75" customHeight="1" x14ac:dyDescent="0.25">
      <c r="A3480" s="124">
        <v>40977</v>
      </c>
      <c r="B3480" s="123">
        <v>25.47</v>
      </c>
      <c r="C3480" s="123">
        <v>26.33</v>
      </c>
      <c r="D3480" s="123">
        <v>26.33</v>
      </c>
      <c r="E3480" s="123">
        <v>24.6</v>
      </c>
      <c r="G3480" s="125">
        <v>-3.27E-2</v>
      </c>
    </row>
    <row r="3481" spans="1:7" ht="15.75" customHeight="1" x14ac:dyDescent="0.25">
      <c r="A3481" s="124">
        <v>40975</v>
      </c>
      <c r="B3481" s="123">
        <v>26.33</v>
      </c>
      <c r="C3481" s="123">
        <v>27.34</v>
      </c>
      <c r="D3481" s="123">
        <v>27.34</v>
      </c>
      <c r="E3481" s="123">
        <v>25.97</v>
      </c>
      <c r="G3481" s="125">
        <v>-3.6900000000000002E-2</v>
      </c>
    </row>
    <row r="3482" spans="1:7" ht="15.75" customHeight="1" x14ac:dyDescent="0.25">
      <c r="A3482" s="124">
        <v>40974</v>
      </c>
      <c r="B3482" s="123">
        <v>27.34</v>
      </c>
      <c r="C3482" s="123">
        <v>28.92</v>
      </c>
      <c r="D3482" s="123">
        <v>28.92</v>
      </c>
      <c r="E3482" s="123">
        <v>26.05</v>
      </c>
      <c r="G3482" s="125">
        <v>-5.4600000000000003E-2</v>
      </c>
    </row>
    <row r="3483" spans="1:7" ht="15.75" customHeight="1" x14ac:dyDescent="0.25">
      <c r="A3483" s="124">
        <v>40973</v>
      </c>
      <c r="B3483" s="123">
        <v>28.92</v>
      </c>
      <c r="C3483" s="123">
        <v>28.2</v>
      </c>
      <c r="D3483" s="123">
        <v>29.55</v>
      </c>
      <c r="E3483" s="123">
        <v>28.2</v>
      </c>
      <c r="G3483" s="125">
        <v>2.5499999999999998E-2</v>
      </c>
    </row>
    <row r="3484" spans="1:7" ht="15.75" customHeight="1" x14ac:dyDescent="0.25">
      <c r="A3484" s="124">
        <v>40971</v>
      </c>
      <c r="B3484" s="123">
        <v>28.2</v>
      </c>
      <c r="C3484" s="123">
        <v>27.84</v>
      </c>
      <c r="D3484" s="123">
        <v>28.2</v>
      </c>
      <c r="E3484" s="123">
        <v>27.17</v>
      </c>
      <c r="G3484" s="125">
        <v>1.29E-2</v>
      </c>
    </row>
    <row r="3485" spans="1:7" ht="15.75" customHeight="1" x14ac:dyDescent="0.25">
      <c r="A3485" s="124">
        <v>40970</v>
      </c>
      <c r="B3485" s="123">
        <v>27.84</v>
      </c>
      <c r="C3485" s="123">
        <v>27.67</v>
      </c>
      <c r="D3485" s="123">
        <v>28.37</v>
      </c>
      <c r="E3485" s="123">
        <v>26.62</v>
      </c>
      <c r="G3485" s="125">
        <v>6.1000000000000004E-3</v>
      </c>
    </row>
    <row r="3486" spans="1:7" ht="15.75" customHeight="1" x14ac:dyDescent="0.25">
      <c r="A3486" s="124">
        <v>40969</v>
      </c>
      <c r="B3486" s="123">
        <v>27.67</v>
      </c>
      <c r="C3486" s="123">
        <v>26.93</v>
      </c>
      <c r="D3486" s="123">
        <v>28.02</v>
      </c>
      <c r="E3486" s="123">
        <v>26.52</v>
      </c>
      <c r="G3486" s="125">
        <v>2.75E-2</v>
      </c>
    </row>
    <row r="3487" spans="1:7" ht="15.75" customHeight="1" x14ac:dyDescent="0.25">
      <c r="A3487" s="124">
        <v>40968</v>
      </c>
      <c r="B3487" s="123">
        <v>26.93</v>
      </c>
      <c r="C3487" s="123">
        <v>25.85</v>
      </c>
      <c r="D3487" s="123">
        <v>27.09</v>
      </c>
      <c r="E3487" s="123">
        <v>24.69</v>
      </c>
      <c r="G3487" s="125">
        <v>4.1799999999999997E-2</v>
      </c>
    </row>
    <row r="3488" spans="1:7" ht="15.75" customHeight="1" x14ac:dyDescent="0.25">
      <c r="A3488" s="124">
        <v>40967</v>
      </c>
      <c r="B3488" s="123">
        <v>25.85</v>
      </c>
      <c r="C3488" s="123">
        <v>27.38</v>
      </c>
      <c r="D3488" s="123">
        <v>27.38</v>
      </c>
      <c r="E3488" s="123">
        <v>25.7</v>
      </c>
      <c r="G3488" s="125">
        <v>-5.5899999999999998E-2</v>
      </c>
    </row>
    <row r="3489" spans="1:7" ht="15.75" customHeight="1" x14ac:dyDescent="0.25">
      <c r="A3489" s="124">
        <v>40966</v>
      </c>
      <c r="B3489" s="123">
        <v>27.38</v>
      </c>
      <c r="C3489" s="123">
        <v>24.82</v>
      </c>
      <c r="D3489" s="123">
        <v>27.87</v>
      </c>
      <c r="E3489" s="123">
        <v>24.82</v>
      </c>
      <c r="G3489" s="125">
        <v>0.1031</v>
      </c>
    </row>
    <row r="3490" spans="1:7" ht="15.75" customHeight="1" x14ac:dyDescent="0.25">
      <c r="A3490" s="124">
        <v>40963</v>
      </c>
      <c r="B3490" s="123">
        <v>24.82</v>
      </c>
      <c r="C3490" s="123">
        <v>24.33</v>
      </c>
      <c r="D3490" s="123">
        <v>25.79</v>
      </c>
      <c r="E3490" s="123">
        <v>23.59</v>
      </c>
      <c r="G3490" s="125">
        <v>2.01E-2</v>
      </c>
    </row>
    <row r="3491" spans="1:7" ht="15.75" customHeight="1" x14ac:dyDescent="0.25">
      <c r="A3491" s="124">
        <v>40962</v>
      </c>
      <c r="B3491" s="123">
        <v>24.33</v>
      </c>
      <c r="C3491" s="123">
        <v>26.8</v>
      </c>
      <c r="D3491" s="123">
        <v>26.8</v>
      </c>
      <c r="E3491" s="123">
        <v>24.13</v>
      </c>
      <c r="G3491" s="125">
        <v>-9.2200000000000004E-2</v>
      </c>
    </row>
    <row r="3492" spans="1:7" ht="15.75" customHeight="1" x14ac:dyDescent="0.25">
      <c r="A3492" s="124">
        <v>40961</v>
      </c>
      <c r="B3492" s="123">
        <v>26.8</v>
      </c>
      <c r="C3492" s="123">
        <v>26.25</v>
      </c>
      <c r="D3492" s="123">
        <v>27.3</v>
      </c>
      <c r="E3492" s="123">
        <v>25.69</v>
      </c>
      <c r="G3492" s="125">
        <v>2.1000000000000001E-2</v>
      </c>
    </row>
    <row r="3493" spans="1:7" ht="15.75" customHeight="1" x14ac:dyDescent="0.25">
      <c r="A3493" s="124">
        <v>40960</v>
      </c>
      <c r="B3493" s="123">
        <v>26.25</v>
      </c>
      <c r="C3493" s="123">
        <v>24.18</v>
      </c>
      <c r="D3493" s="123">
        <v>27.18</v>
      </c>
      <c r="E3493" s="123">
        <v>24.18</v>
      </c>
      <c r="G3493" s="125">
        <v>8.5599999999999996E-2</v>
      </c>
    </row>
    <row r="3494" spans="1:7" ht="15.75" customHeight="1" x14ac:dyDescent="0.25">
      <c r="A3494" s="124">
        <v>40956</v>
      </c>
      <c r="B3494" s="123">
        <v>24.18</v>
      </c>
      <c r="C3494" s="123">
        <v>23.33</v>
      </c>
      <c r="D3494" s="123">
        <v>24.91</v>
      </c>
      <c r="E3494" s="123">
        <v>21.81</v>
      </c>
      <c r="G3494" s="125">
        <v>3.6400000000000002E-2</v>
      </c>
    </row>
    <row r="3495" spans="1:7" ht="15.75" customHeight="1" x14ac:dyDescent="0.25">
      <c r="A3495" s="124">
        <v>40955</v>
      </c>
      <c r="B3495" s="123">
        <v>23.33</v>
      </c>
      <c r="C3495" s="123">
        <v>22.1</v>
      </c>
      <c r="D3495" s="123">
        <v>23.88</v>
      </c>
      <c r="E3495" s="123">
        <v>20.3</v>
      </c>
      <c r="G3495" s="125">
        <v>5.57E-2</v>
      </c>
    </row>
    <row r="3496" spans="1:7" ht="15.75" customHeight="1" x14ac:dyDescent="0.25">
      <c r="A3496" s="124">
        <v>40954</v>
      </c>
      <c r="B3496" s="123">
        <v>22.1</v>
      </c>
      <c r="C3496" s="123">
        <v>22.71</v>
      </c>
      <c r="D3496" s="123">
        <v>22.71</v>
      </c>
      <c r="E3496" s="123">
        <v>21.71</v>
      </c>
      <c r="G3496" s="125">
        <v>-2.69E-2</v>
      </c>
    </row>
    <row r="3497" spans="1:7" ht="15.75" customHeight="1" x14ac:dyDescent="0.25">
      <c r="A3497" s="124">
        <v>40953</v>
      </c>
      <c r="B3497" s="123">
        <v>22.71</v>
      </c>
      <c r="C3497" s="123">
        <v>23.71</v>
      </c>
      <c r="D3497" s="123">
        <v>23.92</v>
      </c>
      <c r="E3497" s="123">
        <v>22.71</v>
      </c>
      <c r="G3497" s="125">
        <v>-4.2200000000000001E-2</v>
      </c>
    </row>
    <row r="3498" spans="1:7" ht="15.75" customHeight="1" x14ac:dyDescent="0.25">
      <c r="A3498" s="124">
        <v>40952</v>
      </c>
      <c r="B3498" s="123">
        <v>23.71</v>
      </c>
      <c r="C3498" s="123">
        <v>23.83</v>
      </c>
      <c r="D3498" s="123">
        <v>24.76</v>
      </c>
      <c r="E3498" s="123">
        <v>23.12</v>
      </c>
      <c r="G3498" s="125">
        <v>-5.0000000000000001E-3</v>
      </c>
    </row>
    <row r="3499" spans="1:7" ht="15.75" customHeight="1" x14ac:dyDescent="0.25">
      <c r="A3499" s="124">
        <v>40949</v>
      </c>
      <c r="B3499" s="123">
        <v>23.83</v>
      </c>
      <c r="C3499" s="123">
        <v>23.3</v>
      </c>
      <c r="D3499" s="123">
        <v>24.47</v>
      </c>
      <c r="E3499" s="123">
        <v>22.98</v>
      </c>
      <c r="G3499" s="125">
        <v>2.2700000000000001E-2</v>
      </c>
    </row>
    <row r="3500" spans="1:7" ht="15.75" customHeight="1" x14ac:dyDescent="0.25">
      <c r="A3500" s="124">
        <v>40948</v>
      </c>
      <c r="B3500" s="123">
        <v>23.3</v>
      </c>
      <c r="C3500" s="123">
        <v>24.27</v>
      </c>
      <c r="D3500" s="123">
        <v>24.61</v>
      </c>
      <c r="E3500" s="123">
        <v>23.25</v>
      </c>
      <c r="G3500" s="125">
        <v>-0.04</v>
      </c>
    </row>
    <row r="3501" spans="1:7" ht="15.75" customHeight="1" x14ac:dyDescent="0.25">
      <c r="A3501" s="124">
        <v>40947</v>
      </c>
      <c r="B3501" s="123">
        <v>24.27</v>
      </c>
      <c r="C3501" s="123">
        <v>24.91</v>
      </c>
      <c r="D3501" s="123">
        <v>25.01</v>
      </c>
      <c r="E3501" s="123">
        <v>24.17</v>
      </c>
      <c r="G3501" s="125">
        <v>-2.5700000000000001E-2</v>
      </c>
    </row>
    <row r="3502" spans="1:7" ht="15.75" customHeight="1" x14ac:dyDescent="0.25">
      <c r="A3502" s="124">
        <v>40946</v>
      </c>
      <c r="B3502" s="123">
        <v>24.91</v>
      </c>
      <c r="C3502" s="123">
        <v>24.66</v>
      </c>
      <c r="D3502" s="123">
        <v>25.15</v>
      </c>
      <c r="E3502" s="123">
        <v>23.69</v>
      </c>
      <c r="G3502" s="125">
        <v>1.18E-2</v>
      </c>
    </row>
    <row r="3503" spans="1:7" ht="15.75" customHeight="1" x14ac:dyDescent="0.25">
      <c r="A3503" s="124">
        <v>40945</v>
      </c>
      <c r="B3503" s="123">
        <v>24.62</v>
      </c>
      <c r="C3503" s="123">
        <v>24.09</v>
      </c>
      <c r="D3503" s="123">
        <v>25.02</v>
      </c>
      <c r="E3503" s="123">
        <v>23.58</v>
      </c>
      <c r="G3503" s="125">
        <v>2.1999999999999999E-2</v>
      </c>
    </row>
    <row r="3504" spans="1:7" ht="15.75" customHeight="1" x14ac:dyDescent="0.25">
      <c r="A3504" s="124">
        <v>40942</v>
      </c>
      <c r="B3504" s="123">
        <v>24.09</v>
      </c>
      <c r="C3504" s="123">
        <v>23.69</v>
      </c>
      <c r="D3504" s="123">
        <v>24.49</v>
      </c>
      <c r="E3504" s="123">
        <v>23.35</v>
      </c>
      <c r="G3504" s="125">
        <v>1.6899999999999998E-2</v>
      </c>
    </row>
    <row r="3505" spans="1:7" ht="15.75" customHeight="1" x14ac:dyDescent="0.25">
      <c r="A3505" s="124">
        <v>40941</v>
      </c>
      <c r="B3505" s="123">
        <v>23.69</v>
      </c>
      <c r="C3505" s="123">
        <v>22.89</v>
      </c>
      <c r="D3505" s="123">
        <v>24.26</v>
      </c>
      <c r="E3505" s="123">
        <v>21.88</v>
      </c>
      <c r="G3505" s="125">
        <v>3.49E-2</v>
      </c>
    </row>
    <row r="3506" spans="1:7" ht="15.75" customHeight="1" x14ac:dyDescent="0.25">
      <c r="A3506" s="124">
        <v>40940</v>
      </c>
      <c r="B3506" s="123">
        <v>22.89</v>
      </c>
      <c r="C3506" s="123">
        <v>22.66</v>
      </c>
      <c r="D3506" s="123">
        <v>23.49</v>
      </c>
      <c r="E3506" s="123">
        <v>22.17</v>
      </c>
      <c r="G3506" s="125">
        <v>1.0200000000000001E-2</v>
      </c>
    </row>
    <row r="3507" spans="1:7" ht="15.75" customHeight="1" x14ac:dyDescent="0.25">
      <c r="A3507" s="124">
        <v>40939</v>
      </c>
      <c r="B3507" s="123">
        <v>22.66</v>
      </c>
      <c r="C3507" s="123">
        <v>23.46</v>
      </c>
      <c r="D3507" s="123">
        <v>23.46</v>
      </c>
      <c r="E3507" s="123">
        <v>22.33</v>
      </c>
      <c r="G3507" s="125">
        <v>-3.4099999999999998E-2</v>
      </c>
    </row>
    <row r="3508" spans="1:7" ht="15.75" customHeight="1" x14ac:dyDescent="0.25">
      <c r="A3508" s="124">
        <v>40938</v>
      </c>
      <c r="B3508" s="123">
        <v>23.46</v>
      </c>
      <c r="C3508" s="123">
        <v>21.7</v>
      </c>
      <c r="D3508" s="123">
        <v>23.48</v>
      </c>
      <c r="E3508" s="123">
        <v>21.7</v>
      </c>
      <c r="G3508" s="125">
        <v>8.1100000000000005E-2</v>
      </c>
    </row>
    <row r="3509" spans="1:7" ht="15.75" customHeight="1" x14ac:dyDescent="0.25">
      <c r="A3509" s="124">
        <v>40935</v>
      </c>
      <c r="B3509" s="123">
        <v>21.7</v>
      </c>
      <c r="C3509" s="123">
        <v>21.02</v>
      </c>
      <c r="D3509" s="123">
        <v>22.2</v>
      </c>
      <c r="E3509" s="123">
        <v>20.68</v>
      </c>
      <c r="G3509" s="125">
        <v>3.2399999999999998E-2</v>
      </c>
    </row>
    <row r="3510" spans="1:7" ht="15.75" customHeight="1" x14ac:dyDescent="0.25">
      <c r="A3510" s="124">
        <v>40933</v>
      </c>
      <c r="B3510" s="123">
        <v>21.02</v>
      </c>
      <c r="C3510" s="123">
        <v>21.42</v>
      </c>
      <c r="D3510" s="123">
        <v>21.42</v>
      </c>
      <c r="E3510" s="123">
        <v>18.63</v>
      </c>
      <c r="G3510" s="125">
        <v>-1.8700000000000001E-2</v>
      </c>
    </row>
    <row r="3511" spans="1:7" ht="15.75" customHeight="1" x14ac:dyDescent="0.25">
      <c r="A3511" s="124">
        <v>40932</v>
      </c>
      <c r="B3511" s="123">
        <v>21.42</v>
      </c>
      <c r="C3511" s="123">
        <v>22.14</v>
      </c>
      <c r="D3511" s="123">
        <v>22.51</v>
      </c>
      <c r="E3511" s="123">
        <v>20.77</v>
      </c>
      <c r="G3511" s="125">
        <v>-3.2500000000000001E-2</v>
      </c>
    </row>
    <row r="3512" spans="1:7" ht="15.75" customHeight="1" x14ac:dyDescent="0.25">
      <c r="A3512" s="124">
        <v>40931</v>
      </c>
      <c r="B3512" s="123">
        <v>22.14</v>
      </c>
      <c r="C3512" s="123">
        <v>21.96</v>
      </c>
      <c r="D3512" s="123">
        <v>22.91</v>
      </c>
      <c r="E3512" s="123">
        <v>21.96</v>
      </c>
      <c r="G3512" s="125">
        <v>8.2000000000000007E-3</v>
      </c>
    </row>
    <row r="3513" spans="1:7" ht="15.75" customHeight="1" x14ac:dyDescent="0.25">
      <c r="A3513" s="124">
        <v>40928</v>
      </c>
      <c r="B3513" s="123">
        <v>21.96</v>
      </c>
      <c r="C3513" s="123">
        <v>21.68</v>
      </c>
      <c r="D3513" s="123">
        <v>22.33</v>
      </c>
      <c r="E3513" s="123">
        <v>18.010000000000002</v>
      </c>
      <c r="G3513" s="125">
        <v>1.29E-2</v>
      </c>
    </row>
    <row r="3514" spans="1:7" ht="15.75" customHeight="1" x14ac:dyDescent="0.25">
      <c r="A3514" s="124">
        <v>40927</v>
      </c>
      <c r="B3514" s="123">
        <v>21.68</v>
      </c>
      <c r="C3514" s="123">
        <v>22.68</v>
      </c>
      <c r="D3514" s="123">
        <v>22.68</v>
      </c>
      <c r="E3514" s="123">
        <v>20.88</v>
      </c>
      <c r="G3514" s="125">
        <v>-4.41E-2</v>
      </c>
    </row>
    <row r="3515" spans="1:7" ht="15.75" customHeight="1" x14ac:dyDescent="0.25">
      <c r="A3515" s="124">
        <v>40926</v>
      </c>
      <c r="B3515" s="123">
        <v>22.68</v>
      </c>
      <c r="C3515" s="123">
        <v>22.61</v>
      </c>
      <c r="D3515" s="123">
        <v>22.75</v>
      </c>
      <c r="E3515" s="123">
        <v>21.97</v>
      </c>
      <c r="G3515" s="125">
        <v>3.0999999999999999E-3</v>
      </c>
    </row>
    <row r="3516" spans="1:7" ht="15.75" customHeight="1" x14ac:dyDescent="0.25">
      <c r="A3516" s="124">
        <v>40925</v>
      </c>
      <c r="B3516" s="123">
        <v>22.61</v>
      </c>
      <c r="C3516" s="123">
        <v>24.07</v>
      </c>
      <c r="D3516" s="123">
        <v>24.07</v>
      </c>
      <c r="E3516" s="123">
        <v>22.48</v>
      </c>
      <c r="G3516" s="125">
        <v>-6.0699999999999997E-2</v>
      </c>
    </row>
    <row r="3517" spans="1:7" ht="15.75" customHeight="1" x14ac:dyDescent="0.25">
      <c r="A3517" s="124">
        <v>40924</v>
      </c>
      <c r="B3517" s="123">
        <v>24.07</v>
      </c>
      <c r="C3517" s="123">
        <v>23.48</v>
      </c>
      <c r="D3517" s="123">
        <v>24.96</v>
      </c>
      <c r="E3517" s="123">
        <v>23.22</v>
      </c>
      <c r="G3517" s="125">
        <v>2.5100000000000001E-2</v>
      </c>
    </row>
    <row r="3518" spans="1:7" ht="15.75" customHeight="1" x14ac:dyDescent="0.25">
      <c r="A3518" s="124">
        <v>40921</v>
      </c>
      <c r="B3518" s="123">
        <v>23.48</v>
      </c>
      <c r="C3518" s="123">
        <v>24.03</v>
      </c>
      <c r="D3518" s="123">
        <v>24.15</v>
      </c>
      <c r="E3518" s="123">
        <v>23.23</v>
      </c>
      <c r="G3518" s="125">
        <v>-2.29E-2</v>
      </c>
    </row>
    <row r="3519" spans="1:7" ht="15.75" customHeight="1" x14ac:dyDescent="0.25">
      <c r="A3519" s="124">
        <v>40920</v>
      </c>
      <c r="B3519" s="123">
        <v>24.03</v>
      </c>
      <c r="C3519" s="123">
        <v>24.54</v>
      </c>
      <c r="D3519" s="123">
        <v>24.85</v>
      </c>
      <c r="E3519" s="123">
        <v>23.77</v>
      </c>
      <c r="G3519" s="125">
        <v>-2.0799999999999999E-2</v>
      </c>
    </row>
    <row r="3520" spans="1:7" ht="15.75" customHeight="1" x14ac:dyDescent="0.25">
      <c r="A3520" s="124">
        <v>40919</v>
      </c>
      <c r="B3520" s="123">
        <v>24.54</v>
      </c>
      <c r="C3520" s="123">
        <v>24</v>
      </c>
      <c r="D3520" s="123">
        <v>24.64</v>
      </c>
      <c r="E3520" s="123">
        <v>23.32</v>
      </c>
      <c r="G3520" s="125">
        <v>2.2499999999999999E-2</v>
      </c>
    </row>
    <row r="3521" spans="1:7" ht="15.75" customHeight="1" x14ac:dyDescent="0.25">
      <c r="A3521" s="124">
        <v>40918</v>
      </c>
      <c r="B3521" s="123">
        <v>24</v>
      </c>
      <c r="C3521" s="123">
        <v>25.68</v>
      </c>
      <c r="D3521" s="123">
        <v>25.68</v>
      </c>
      <c r="E3521" s="123">
        <v>23.96</v>
      </c>
      <c r="G3521" s="125">
        <v>-6.54E-2</v>
      </c>
    </row>
    <row r="3522" spans="1:7" ht="15.75" customHeight="1" x14ac:dyDescent="0.25">
      <c r="A3522" s="124">
        <v>40917</v>
      </c>
      <c r="B3522" s="123">
        <v>25.68</v>
      </c>
      <c r="C3522" s="123">
        <v>25.65</v>
      </c>
      <c r="D3522" s="123">
        <v>26.54</v>
      </c>
      <c r="E3522" s="123">
        <v>24.91</v>
      </c>
      <c r="G3522" s="125">
        <v>1.1999999999999999E-3</v>
      </c>
    </row>
    <row r="3523" spans="1:7" ht="15.75" customHeight="1" x14ac:dyDescent="0.25">
      <c r="A3523" s="124">
        <v>40915</v>
      </c>
      <c r="B3523" s="123">
        <v>25.65</v>
      </c>
      <c r="C3523" s="123">
        <v>25.65</v>
      </c>
      <c r="D3523" s="123">
        <v>25.65</v>
      </c>
      <c r="E3523" s="123">
        <v>25.65</v>
      </c>
      <c r="G3523" s="125">
        <v>7.4999999999999997E-3</v>
      </c>
    </row>
    <row r="3524" spans="1:7" ht="15.75" customHeight="1" x14ac:dyDescent="0.25">
      <c r="A3524" s="124">
        <v>40914</v>
      </c>
      <c r="B3524" s="123">
        <v>25.46</v>
      </c>
      <c r="C3524" s="123">
        <v>25.91</v>
      </c>
      <c r="D3524" s="123">
        <v>26.44</v>
      </c>
      <c r="E3524" s="123">
        <v>25.09</v>
      </c>
      <c r="G3524" s="125">
        <v>-1.7399999999999999E-2</v>
      </c>
    </row>
    <row r="3525" spans="1:7" ht="15.75" customHeight="1" x14ac:dyDescent="0.25">
      <c r="A3525" s="124">
        <v>40913</v>
      </c>
      <c r="B3525" s="123">
        <v>25.91</v>
      </c>
      <c r="C3525" s="123">
        <v>26.41</v>
      </c>
      <c r="D3525" s="123">
        <v>26.6</v>
      </c>
      <c r="E3525" s="123">
        <v>25.72</v>
      </c>
      <c r="G3525" s="125">
        <v>-1.89E-2</v>
      </c>
    </row>
    <row r="3526" spans="1:7" ht="15.75" customHeight="1" x14ac:dyDescent="0.25">
      <c r="A3526" s="124">
        <v>40912</v>
      </c>
      <c r="B3526" s="123">
        <v>26.41</v>
      </c>
      <c r="C3526" s="123">
        <v>26.16</v>
      </c>
      <c r="D3526" s="123">
        <v>26.84</v>
      </c>
      <c r="E3526" s="123">
        <v>25.6</v>
      </c>
      <c r="G3526" s="125">
        <v>9.5999999999999992E-3</v>
      </c>
    </row>
    <row r="3527" spans="1:7" ht="15.75" customHeight="1" x14ac:dyDescent="0.25">
      <c r="A3527" s="124">
        <v>40911</v>
      </c>
      <c r="B3527" s="123">
        <v>26.16</v>
      </c>
      <c r="C3527" s="123">
        <v>27.53</v>
      </c>
      <c r="D3527" s="123">
        <v>27.53</v>
      </c>
      <c r="E3527" s="123">
        <v>25.99</v>
      </c>
      <c r="G3527" s="125">
        <v>-4.9799999999999997E-2</v>
      </c>
    </row>
    <row r="3528" spans="1:7" ht="15.75" customHeight="1" x14ac:dyDescent="0.25">
      <c r="A3528" s="124">
        <v>40910</v>
      </c>
      <c r="B3528" s="123">
        <v>27.53</v>
      </c>
      <c r="C3528" s="123">
        <v>27.11</v>
      </c>
      <c r="D3528" s="123">
        <v>28.68</v>
      </c>
      <c r="E3528" s="123">
        <v>27.11</v>
      </c>
      <c r="G3528" s="125">
        <v>1.55E-2</v>
      </c>
    </row>
    <row r="3529" spans="1:7" ht="15.75" customHeight="1" x14ac:dyDescent="0.25">
      <c r="A3529" s="124">
        <v>40907</v>
      </c>
      <c r="B3529" s="123">
        <v>27.11</v>
      </c>
      <c r="C3529" s="123">
        <v>26.62</v>
      </c>
      <c r="D3529" s="123">
        <v>27.79</v>
      </c>
      <c r="E3529" s="123">
        <v>26.25</v>
      </c>
      <c r="G3529" s="125">
        <v>1.84E-2</v>
      </c>
    </row>
    <row r="3530" spans="1:7" ht="15.75" customHeight="1" x14ac:dyDescent="0.25">
      <c r="A3530" s="124">
        <v>40906</v>
      </c>
      <c r="B3530" s="123">
        <v>26.62</v>
      </c>
      <c r="C3530" s="123">
        <v>26.74</v>
      </c>
      <c r="D3530" s="123">
        <v>27.55</v>
      </c>
      <c r="E3530" s="123">
        <v>26.43</v>
      </c>
      <c r="G3530" s="125">
        <v>-4.4999999999999997E-3</v>
      </c>
    </row>
    <row r="3531" spans="1:7" ht="15.75" customHeight="1" x14ac:dyDescent="0.25">
      <c r="A3531" s="124">
        <v>40905</v>
      </c>
      <c r="B3531" s="123">
        <v>26.74</v>
      </c>
      <c r="C3531" s="123">
        <v>26.29</v>
      </c>
      <c r="D3531" s="123">
        <v>27.24</v>
      </c>
      <c r="E3531" s="123">
        <v>25.94</v>
      </c>
      <c r="G3531" s="125">
        <v>1.7100000000000001E-2</v>
      </c>
    </row>
    <row r="3532" spans="1:7" ht="15.75" customHeight="1" x14ac:dyDescent="0.25">
      <c r="A3532" s="124">
        <v>40904</v>
      </c>
      <c r="B3532" s="123">
        <v>26.29</v>
      </c>
      <c r="C3532" s="123">
        <v>26.6</v>
      </c>
      <c r="D3532" s="123">
        <v>27.01</v>
      </c>
      <c r="E3532" s="123">
        <v>26.03</v>
      </c>
      <c r="G3532" s="125">
        <v>-1.17E-2</v>
      </c>
    </row>
    <row r="3533" spans="1:7" ht="15.75" customHeight="1" x14ac:dyDescent="0.25">
      <c r="A3533" s="124">
        <v>40903</v>
      </c>
      <c r="B3533" s="123">
        <v>26.6</v>
      </c>
      <c r="C3533" s="123">
        <v>26.99</v>
      </c>
      <c r="D3533" s="123">
        <v>27.97</v>
      </c>
      <c r="E3533" s="123">
        <v>26.31</v>
      </c>
      <c r="G3533" s="125">
        <v>-2.8799999999999999E-2</v>
      </c>
    </row>
    <row r="3534" spans="1:7" ht="15.75" customHeight="1" x14ac:dyDescent="0.25">
      <c r="A3534" s="124">
        <v>40900</v>
      </c>
      <c r="B3534" s="123">
        <v>27.39</v>
      </c>
      <c r="C3534" s="123">
        <v>26.84</v>
      </c>
      <c r="D3534" s="123">
        <v>27.91</v>
      </c>
      <c r="E3534" s="123">
        <v>25.81</v>
      </c>
      <c r="G3534" s="125">
        <v>2.0500000000000001E-2</v>
      </c>
    </row>
    <row r="3535" spans="1:7" ht="15.75" customHeight="1" x14ac:dyDescent="0.25">
      <c r="A3535" s="124">
        <v>40899</v>
      </c>
      <c r="B3535" s="123">
        <v>26.84</v>
      </c>
      <c r="C3535" s="123">
        <v>27.31</v>
      </c>
      <c r="D3535" s="123">
        <v>28.23</v>
      </c>
      <c r="E3535" s="123">
        <v>26.58</v>
      </c>
      <c r="G3535" s="125">
        <v>-2.5100000000000001E-2</v>
      </c>
    </row>
    <row r="3536" spans="1:7" ht="15.75" customHeight="1" x14ac:dyDescent="0.25">
      <c r="A3536" s="124">
        <v>40898</v>
      </c>
      <c r="B3536" s="123">
        <v>27.53</v>
      </c>
      <c r="C3536" s="123">
        <v>28.81</v>
      </c>
      <c r="D3536" s="123">
        <v>29.88</v>
      </c>
      <c r="E3536" s="123">
        <v>27.53</v>
      </c>
      <c r="G3536" s="125">
        <v>-9.8299999999999998E-2</v>
      </c>
    </row>
    <row r="3537" spans="1:7" ht="15.75" customHeight="1" x14ac:dyDescent="0.25">
      <c r="A3537" s="124">
        <v>40897</v>
      </c>
      <c r="B3537" s="123">
        <v>30.53</v>
      </c>
      <c r="C3537" s="123">
        <v>30.58</v>
      </c>
      <c r="D3537" s="123">
        <v>31.02</v>
      </c>
      <c r="E3537" s="123">
        <v>29.54</v>
      </c>
      <c r="G3537" s="125">
        <v>-1.6000000000000001E-3</v>
      </c>
    </row>
    <row r="3538" spans="1:7" ht="15.75" customHeight="1" x14ac:dyDescent="0.25">
      <c r="A3538" s="124">
        <v>40896</v>
      </c>
      <c r="B3538" s="123">
        <v>30.58</v>
      </c>
      <c r="C3538" s="123">
        <v>29.69</v>
      </c>
      <c r="D3538" s="123">
        <v>31.27</v>
      </c>
      <c r="E3538" s="123">
        <v>29.69</v>
      </c>
      <c r="G3538" s="125">
        <v>0.03</v>
      </c>
    </row>
    <row r="3539" spans="1:7" ht="15.75" customHeight="1" x14ac:dyDescent="0.25">
      <c r="A3539" s="124">
        <v>40893</v>
      </c>
      <c r="B3539" s="123">
        <v>29.69</v>
      </c>
      <c r="C3539" s="123">
        <v>27.48</v>
      </c>
      <c r="D3539" s="123">
        <v>29.69</v>
      </c>
      <c r="E3539" s="123">
        <v>27.48</v>
      </c>
      <c r="G3539" s="125">
        <v>3.0499999999999999E-2</v>
      </c>
    </row>
    <row r="3540" spans="1:7" ht="15.75" customHeight="1" x14ac:dyDescent="0.25">
      <c r="A3540" s="124">
        <v>40892</v>
      </c>
      <c r="B3540" s="123">
        <v>28.81</v>
      </c>
      <c r="C3540" s="123">
        <v>28.79</v>
      </c>
      <c r="D3540" s="123">
        <v>30.26</v>
      </c>
      <c r="E3540" s="123">
        <v>27.98</v>
      </c>
      <c r="G3540" s="125">
        <v>6.9999999999999999E-4</v>
      </c>
    </row>
    <row r="3541" spans="1:7" ht="15.75" customHeight="1" x14ac:dyDescent="0.25">
      <c r="A3541" s="124">
        <v>40891</v>
      </c>
      <c r="B3541" s="123">
        <v>28.79</v>
      </c>
      <c r="C3541" s="123">
        <v>28.08</v>
      </c>
      <c r="D3541" s="123">
        <v>29.35</v>
      </c>
      <c r="E3541" s="123">
        <v>28.08</v>
      </c>
      <c r="G3541" s="125">
        <v>2.4199999999999999E-2</v>
      </c>
    </row>
    <row r="3542" spans="1:7" ht="15.75" customHeight="1" x14ac:dyDescent="0.25">
      <c r="A3542" s="124">
        <v>40890</v>
      </c>
      <c r="B3542" s="123">
        <v>28.11</v>
      </c>
      <c r="C3542" s="123">
        <v>28.47</v>
      </c>
      <c r="D3542" s="123">
        <v>29.61</v>
      </c>
      <c r="E3542" s="123">
        <v>28.11</v>
      </c>
      <c r="G3542" s="125">
        <v>-3.9600000000000003E-2</v>
      </c>
    </row>
    <row r="3543" spans="1:7" ht="15.75" customHeight="1" x14ac:dyDescent="0.25">
      <c r="A3543" s="124">
        <v>40889</v>
      </c>
      <c r="B3543" s="123">
        <v>29.27</v>
      </c>
      <c r="C3543" s="123">
        <v>27.21</v>
      </c>
      <c r="D3543" s="123">
        <v>30</v>
      </c>
      <c r="E3543" s="123">
        <v>27.21</v>
      </c>
      <c r="G3543" s="125">
        <v>-8.8000000000000005E-3</v>
      </c>
    </row>
    <row r="3544" spans="1:7" ht="15.75" customHeight="1" x14ac:dyDescent="0.25">
      <c r="A3544" s="124">
        <v>40886</v>
      </c>
      <c r="B3544" s="123">
        <v>29.53</v>
      </c>
      <c r="C3544" s="123">
        <v>28.03</v>
      </c>
      <c r="D3544" s="123">
        <v>29.98</v>
      </c>
      <c r="E3544" s="123">
        <v>28.03</v>
      </c>
      <c r="G3544" s="125">
        <v>3.32E-2</v>
      </c>
    </row>
    <row r="3545" spans="1:7" ht="15.75" customHeight="1" x14ac:dyDescent="0.25">
      <c r="A3545" s="124">
        <v>40885</v>
      </c>
      <c r="B3545" s="123">
        <v>28.58</v>
      </c>
      <c r="C3545" s="123">
        <v>25</v>
      </c>
      <c r="D3545" s="123">
        <v>29</v>
      </c>
      <c r="E3545" s="123">
        <v>25</v>
      </c>
      <c r="G3545" s="125">
        <v>8.0100000000000005E-2</v>
      </c>
    </row>
    <row r="3546" spans="1:7" ht="15.75" customHeight="1" x14ac:dyDescent="0.25">
      <c r="A3546" s="124">
        <v>40884</v>
      </c>
      <c r="B3546" s="123">
        <v>26.46</v>
      </c>
      <c r="C3546" s="123">
        <v>24.52</v>
      </c>
      <c r="D3546" s="123">
        <v>26.58</v>
      </c>
      <c r="E3546" s="123">
        <v>24.52</v>
      </c>
      <c r="G3546" s="125">
        <v>5.7599999999999998E-2</v>
      </c>
    </row>
    <row r="3547" spans="1:7" ht="15.75" customHeight="1" x14ac:dyDescent="0.25">
      <c r="A3547" s="124">
        <v>40882</v>
      </c>
      <c r="B3547" s="123">
        <v>25.02</v>
      </c>
      <c r="C3547" s="123">
        <v>23.4</v>
      </c>
      <c r="D3547" s="123">
        <v>25.75</v>
      </c>
      <c r="E3547" s="123">
        <v>23.4</v>
      </c>
      <c r="G3547" s="125">
        <v>4.2900000000000001E-2</v>
      </c>
    </row>
    <row r="3548" spans="1:7" ht="15.75" customHeight="1" x14ac:dyDescent="0.25">
      <c r="A3548" s="124">
        <v>40879</v>
      </c>
      <c r="B3548" s="123">
        <v>23.99</v>
      </c>
      <c r="C3548" s="123">
        <v>24.09</v>
      </c>
      <c r="D3548" s="123">
        <v>24.9</v>
      </c>
      <c r="E3548" s="123">
        <v>23.38</v>
      </c>
      <c r="G3548" s="125">
        <v>-4.1200000000000001E-2</v>
      </c>
    </row>
    <row r="3549" spans="1:7" ht="15.75" customHeight="1" x14ac:dyDescent="0.25">
      <c r="A3549" s="124">
        <v>40878</v>
      </c>
      <c r="B3549" s="123">
        <v>25.02</v>
      </c>
      <c r="C3549" s="123">
        <v>26.55</v>
      </c>
      <c r="D3549" s="123">
        <v>26.55</v>
      </c>
      <c r="E3549" s="123">
        <v>23.37</v>
      </c>
      <c r="G3549" s="125">
        <v>-5.7599999999999998E-2</v>
      </c>
    </row>
    <row r="3550" spans="1:7" ht="15.75" customHeight="1" x14ac:dyDescent="0.25">
      <c r="A3550" s="124">
        <v>40877</v>
      </c>
      <c r="B3550" s="123">
        <v>26.55</v>
      </c>
      <c r="C3550" s="123">
        <v>26.46</v>
      </c>
      <c r="D3550" s="123">
        <v>27.85</v>
      </c>
      <c r="E3550" s="123">
        <v>26.15</v>
      </c>
      <c r="G3550" s="125">
        <v>-1.1900000000000001E-2</v>
      </c>
    </row>
    <row r="3551" spans="1:7" ht="15.75" customHeight="1" x14ac:dyDescent="0.25">
      <c r="A3551" s="124">
        <v>40876</v>
      </c>
      <c r="B3551" s="123">
        <v>26.87</v>
      </c>
      <c r="C3551" s="123">
        <v>26.64</v>
      </c>
      <c r="D3551" s="123">
        <v>28.15</v>
      </c>
      <c r="E3551" s="123">
        <v>26.2</v>
      </c>
      <c r="G3551" s="125">
        <v>8.6E-3</v>
      </c>
    </row>
    <row r="3552" spans="1:7" ht="15.75" customHeight="1" x14ac:dyDescent="0.25">
      <c r="A3552" s="124">
        <v>40875</v>
      </c>
      <c r="B3552" s="123">
        <v>26.64</v>
      </c>
      <c r="C3552" s="123">
        <v>28.63</v>
      </c>
      <c r="D3552" s="123">
        <v>28.77</v>
      </c>
      <c r="E3552" s="123">
        <v>26.64</v>
      </c>
      <c r="G3552" s="125">
        <v>-8.5199999999999998E-2</v>
      </c>
    </row>
    <row r="3553" spans="1:7" ht="15.75" customHeight="1" x14ac:dyDescent="0.25">
      <c r="A3553" s="124">
        <v>40872</v>
      </c>
      <c r="B3553" s="123">
        <v>29.12</v>
      </c>
      <c r="C3553" s="123">
        <v>27.95</v>
      </c>
      <c r="D3553" s="123">
        <v>30.13</v>
      </c>
      <c r="E3553" s="123">
        <v>27.95</v>
      </c>
      <c r="G3553" s="125">
        <v>4.19E-2</v>
      </c>
    </row>
    <row r="3554" spans="1:7" ht="15.75" customHeight="1" x14ac:dyDescent="0.25">
      <c r="A3554" s="124">
        <v>40871</v>
      </c>
      <c r="B3554" s="123">
        <v>27.95</v>
      </c>
      <c r="C3554" s="123">
        <v>24.84</v>
      </c>
      <c r="D3554" s="123">
        <v>32.520000000000003</v>
      </c>
      <c r="E3554" s="123">
        <v>24.84</v>
      </c>
      <c r="G3554" s="125">
        <v>-8.8999999999999996E-2</v>
      </c>
    </row>
    <row r="3555" spans="1:7" ht="15.75" customHeight="1" x14ac:dyDescent="0.25">
      <c r="A3555" s="124">
        <v>40870</v>
      </c>
      <c r="B3555" s="123">
        <v>30.68</v>
      </c>
      <c r="C3555" s="123">
        <v>27.35</v>
      </c>
      <c r="D3555" s="123">
        <v>32.71</v>
      </c>
      <c r="E3555" s="123">
        <v>26.98</v>
      </c>
      <c r="G3555" s="125">
        <v>0.12180000000000001</v>
      </c>
    </row>
    <row r="3556" spans="1:7" ht="15.75" customHeight="1" x14ac:dyDescent="0.25">
      <c r="A3556" s="124">
        <v>40869</v>
      </c>
      <c r="B3556" s="123">
        <v>27.35</v>
      </c>
      <c r="C3556" s="123">
        <v>22.64</v>
      </c>
      <c r="D3556" s="123">
        <v>28.9</v>
      </c>
      <c r="E3556" s="123">
        <v>22.64</v>
      </c>
      <c r="G3556" s="125">
        <v>-4.3999999999999997E-2</v>
      </c>
    </row>
    <row r="3557" spans="1:7" ht="15.75" customHeight="1" x14ac:dyDescent="0.25">
      <c r="A3557" s="124">
        <v>40868</v>
      </c>
      <c r="B3557" s="123">
        <v>28.61</v>
      </c>
      <c r="C3557" s="123">
        <v>23.07</v>
      </c>
      <c r="D3557" s="123">
        <v>28.69</v>
      </c>
      <c r="E3557" s="123">
        <v>23.07</v>
      </c>
      <c r="G3557" s="125">
        <v>7.6399999999999996E-2</v>
      </c>
    </row>
    <row r="3558" spans="1:7" ht="15.75" customHeight="1" x14ac:dyDescent="0.25">
      <c r="A3558" s="124">
        <v>40865</v>
      </c>
      <c r="B3558" s="123">
        <v>26.58</v>
      </c>
      <c r="C3558" s="123">
        <v>26.92</v>
      </c>
      <c r="D3558" s="123">
        <v>28.23</v>
      </c>
      <c r="E3558" s="123">
        <v>26.28</v>
      </c>
      <c r="G3558" s="125">
        <v>-1.26E-2</v>
      </c>
    </row>
    <row r="3559" spans="1:7" ht="15.75" customHeight="1" x14ac:dyDescent="0.25">
      <c r="A3559" s="124">
        <v>40864</v>
      </c>
      <c r="B3559" s="123">
        <v>26.92</v>
      </c>
      <c r="C3559" s="123">
        <v>25.04</v>
      </c>
      <c r="D3559" s="123">
        <v>27.27</v>
      </c>
      <c r="E3559" s="123">
        <v>24.73</v>
      </c>
      <c r="G3559" s="125">
        <v>7.51E-2</v>
      </c>
    </row>
    <row r="3560" spans="1:7" ht="15.75" customHeight="1" x14ac:dyDescent="0.25">
      <c r="A3560" s="124">
        <v>40863</v>
      </c>
      <c r="B3560" s="123">
        <v>25.04</v>
      </c>
      <c r="C3560" s="123">
        <v>25.97</v>
      </c>
      <c r="D3560" s="123">
        <v>27.22</v>
      </c>
      <c r="E3560" s="123">
        <v>24.93</v>
      </c>
      <c r="G3560" s="125">
        <v>-3.5799999999999998E-2</v>
      </c>
    </row>
    <row r="3561" spans="1:7" ht="15.75" customHeight="1" x14ac:dyDescent="0.25">
      <c r="A3561" s="124">
        <v>40862</v>
      </c>
      <c r="B3561" s="123">
        <v>25.97</v>
      </c>
      <c r="C3561" s="123">
        <v>25.29</v>
      </c>
      <c r="D3561" s="123">
        <v>26.03</v>
      </c>
      <c r="E3561" s="123">
        <v>24.43</v>
      </c>
      <c r="G3561" s="125">
        <v>2.69E-2</v>
      </c>
    </row>
    <row r="3562" spans="1:7" ht="15.75" customHeight="1" x14ac:dyDescent="0.25">
      <c r="A3562" s="124">
        <v>40861</v>
      </c>
      <c r="B3562" s="123">
        <v>25.29</v>
      </c>
      <c r="C3562" s="123">
        <v>24.74</v>
      </c>
      <c r="D3562" s="123">
        <v>25.47</v>
      </c>
      <c r="E3562" s="123">
        <v>24</v>
      </c>
      <c r="G3562" s="125">
        <v>2.2200000000000001E-2</v>
      </c>
    </row>
    <row r="3563" spans="1:7" ht="15.75" customHeight="1" x14ac:dyDescent="0.25">
      <c r="A3563" s="124">
        <v>40858</v>
      </c>
      <c r="B3563" s="123">
        <v>24.74</v>
      </c>
      <c r="C3563" s="123">
        <v>24.3</v>
      </c>
      <c r="D3563" s="123">
        <v>25.93</v>
      </c>
      <c r="E3563" s="123">
        <v>24.27</v>
      </c>
      <c r="G3563" s="125">
        <v>1.8100000000000002E-2</v>
      </c>
    </row>
    <row r="3564" spans="1:7" ht="15.75" customHeight="1" x14ac:dyDescent="0.25">
      <c r="A3564" s="124">
        <v>40856</v>
      </c>
      <c r="B3564" s="123">
        <v>24.3</v>
      </c>
      <c r="C3564" s="123">
        <v>23.71</v>
      </c>
      <c r="D3564" s="123">
        <v>24.82</v>
      </c>
      <c r="E3564" s="123">
        <v>20.16</v>
      </c>
      <c r="G3564" s="125">
        <v>2.4899999999999999E-2</v>
      </c>
    </row>
    <row r="3565" spans="1:7" ht="15.75" customHeight="1" x14ac:dyDescent="0.25">
      <c r="A3565" s="124">
        <v>40855</v>
      </c>
      <c r="B3565" s="123">
        <v>23.71</v>
      </c>
      <c r="C3565" s="123">
        <v>20.75</v>
      </c>
      <c r="D3565" s="123">
        <v>24.74</v>
      </c>
      <c r="E3565" s="123">
        <v>20.75</v>
      </c>
      <c r="G3565" s="125">
        <v>1.2E-2</v>
      </c>
    </row>
    <row r="3566" spans="1:7" ht="15.75" customHeight="1" x14ac:dyDescent="0.25">
      <c r="A3566" s="124">
        <v>40851</v>
      </c>
      <c r="B3566" s="123">
        <v>23.43</v>
      </c>
      <c r="C3566" s="123">
        <v>21.13</v>
      </c>
      <c r="D3566" s="123">
        <v>23.88</v>
      </c>
      <c r="E3566" s="123">
        <v>21.13</v>
      </c>
      <c r="G3566" s="125">
        <v>-4.99E-2</v>
      </c>
    </row>
    <row r="3567" spans="1:7" ht="15.75" customHeight="1" x14ac:dyDescent="0.25">
      <c r="A3567" s="124">
        <v>40850</v>
      </c>
      <c r="B3567" s="123">
        <v>24.66</v>
      </c>
      <c r="C3567" s="123">
        <v>24.89</v>
      </c>
      <c r="D3567" s="123">
        <v>26.18</v>
      </c>
      <c r="E3567" s="123">
        <v>24.42</v>
      </c>
      <c r="G3567" s="125">
        <v>-9.1999999999999998E-3</v>
      </c>
    </row>
    <row r="3568" spans="1:7" ht="15.75" customHeight="1" x14ac:dyDescent="0.25">
      <c r="A3568" s="124">
        <v>40849</v>
      </c>
      <c r="B3568" s="123">
        <v>24.89</v>
      </c>
      <c r="C3568" s="123">
        <v>24.02</v>
      </c>
      <c r="D3568" s="123">
        <v>24.92</v>
      </c>
      <c r="E3568" s="123">
        <v>23.57</v>
      </c>
      <c r="G3568" s="125">
        <v>3.6200000000000003E-2</v>
      </c>
    </row>
    <row r="3569" spans="1:7" ht="15.75" customHeight="1" x14ac:dyDescent="0.25">
      <c r="A3569" s="124">
        <v>40848</v>
      </c>
      <c r="B3569" s="123">
        <v>24.02</v>
      </c>
      <c r="C3569" s="123">
        <v>20.73</v>
      </c>
      <c r="D3569" s="123">
        <v>24.6</v>
      </c>
      <c r="E3569" s="123">
        <v>20.73</v>
      </c>
      <c r="G3569" s="125">
        <v>0.06</v>
      </c>
    </row>
    <row r="3570" spans="1:7" ht="15.75" customHeight="1" x14ac:dyDescent="0.25">
      <c r="A3570" s="124">
        <v>40847</v>
      </c>
      <c r="B3570" s="123">
        <v>22.66</v>
      </c>
      <c r="C3570" s="123">
        <v>20.27</v>
      </c>
      <c r="D3570" s="123">
        <v>22.79</v>
      </c>
      <c r="E3570" s="123">
        <v>20.27</v>
      </c>
      <c r="G3570" s="125">
        <v>8.4699999999999998E-2</v>
      </c>
    </row>
    <row r="3571" spans="1:7" ht="15.75" customHeight="1" x14ac:dyDescent="0.25">
      <c r="A3571" s="124">
        <v>40844</v>
      </c>
      <c r="B3571" s="123">
        <v>20.89</v>
      </c>
      <c r="C3571" s="123">
        <v>22.69</v>
      </c>
      <c r="D3571" s="123">
        <v>22.69</v>
      </c>
      <c r="E3571" s="123">
        <v>20.57</v>
      </c>
      <c r="G3571" s="125">
        <v>-7.9299999999999995E-2</v>
      </c>
    </row>
    <row r="3572" spans="1:7" ht="15.75" customHeight="1" x14ac:dyDescent="0.25">
      <c r="A3572" s="124">
        <v>40842</v>
      </c>
      <c r="B3572" s="123">
        <v>22.69</v>
      </c>
      <c r="C3572" s="123">
        <v>22.31</v>
      </c>
      <c r="D3572" s="123">
        <v>22.69</v>
      </c>
      <c r="E3572" s="123">
        <v>22.01</v>
      </c>
      <c r="G3572" s="125">
        <v>1.7000000000000001E-2</v>
      </c>
    </row>
    <row r="3573" spans="1:7" ht="15.75" customHeight="1" x14ac:dyDescent="0.25">
      <c r="A3573" s="124">
        <v>40841</v>
      </c>
      <c r="B3573" s="123">
        <v>22.31</v>
      </c>
      <c r="C3573" s="123">
        <v>25.22</v>
      </c>
      <c r="D3573" s="123">
        <v>25.22</v>
      </c>
      <c r="E3573" s="123">
        <v>22</v>
      </c>
      <c r="G3573" s="125">
        <v>-0.1154</v>
      </c>
    </row>
    <row r="3574" spans="1:7" ht="15.75" customHeight="1" x14ac:dyDescent="0.25">
      <c r="A3574" s="124">
        <v>40840</v>
      </c>
      <c r="B3574" s="123">
        <v>25.22</v>
      </c>
      <c r="C3574" s="123">
        <v>26.3</v>
      </c>
      <c r="D3574" s="123">
        <v>26.3</v>
      </c>
      <c r="E3574" s="123">
        <v>24.58</v>
      </c>
      <c r="G3574" s="125">
        <v>-4.1099999999999998E-2</v>
      </c>
    </row>
    <row r="3575" spans="1:7" ht="15.75" customHeight="1" x14ac:dyDescent="0.25">
      <c r="A3575" s="124">
        <v>40837</v>
      </c>
      <c r="B3575" s="123">
        <v>26.3</v>
      </c>
      <c r="C3575" s="123">
        <v>25.6</v>
      </c>
      <c r="D3575" s="123">
        <v>26.7</v>
      </c>
      <c r="E3575" s="123">
        <v>24.39</v>
      </c>
      <c r="G3575" s="125">
        <v>2.7300000000000001E-2</v>
      </c>
    </row>
    <row r="3576" spans="1:7" ht="15.75" customHeight="1" x14ac:dyDescent="0.25">
      <c r="A3576" s="124">
        <v>40836</v>
      </c>
      <c r="B3576" s="123">
        <v>25.6</v>
      </c>
      <c r="C3576" s="123">
        <v>24.05</v>
      </c>
      <c r="D3576" s="123">
        <v>26.54</v>
      </c>
      <c r="E3576" s="123">
        <v>19.600000000000001</v>
      </c>
      <c r="G3576" s="125">
        <v>6.4399999999999999E-2</v>
      </c>
    </row>
    <row r="3577" spans="1:7" ht="15.75" customHeight="1" x14ac:dyDescent="0.25">
      <c r="A3577" s="124">
        <v>40835</v>
      </c>
      <c r="B3577" s="123">
        <v>24.05</v>
      </c>
      <c r="C3577" s="123">
        <v>25.9</v>
      </c>
      <c r="D3577" s="123">
        <v>25.9</v>
      </c>
      <c r="E3577" s="123">
        <v>23.53</v>
      </c>
      <c r="G3577" s="125">
        <v>-7.1400000000000005E-2</v>
      </c>
    </row>
    <row r="3578" spans="1:7" ht="15.75" customHeight="1" x14ac:dyDescent="0.25">
      <c r="A3578" s="124">
        <v>40834</v>
      </c>
      <c r="B3578" s="123">
        <v>25.9</v>
      </c>
      <c r="C3578" s="123">
        <v>25.43</v>
      </c>
      <c r="D3578" s="123">
        <v>26.59</v>
      </c>
      <c r="E3578" s="123">
        <v>25.33</v>
      </c>
      <c r="G3578" s="125">
        <v>1.8499999999999999E-2</v>
      </c>
    </row>
    <row r="3579" spans="1:7" ht="15.75" customHeight="1" x14ac:dyDescent="0.25">
      <c r="A3579" s="124">
        <v>40833</v>
      </c>
      <c r="B3579" s="123">
        <v>25.43</v>
      </c>
      <c r="C3579" s="123">
        <v>25.98</v>
      </c>
      <c r="D3579" s="123">
        <v>26.53</v>
      </c>
      <c r="E3579" s="123">
        <v>25</v>
      </c>
      <c r="G3579" s="125">
        <v>-2.12E-2</v>
      </c>
    </row>
    <row r="3580" spans="1:7" ht="15.75" customHeight="1" x14ac:dyDescent="0.25">
      <c r="A3580" s="124">
        <v>40830</v>
      </c>
      <c r="B3580" s="123">
        <v>25.98</v>
      </c>
      <c r="C3580" s="123">
        <v>28.24</v>
      </c>
      <c r="D3580" s="123">
        <v>28.31</v>
      </c>
      <c r="E3580" s="123">
        <v>25.73</v>
      </c>
      <c r="G3580" s="125">
        <v>-0.08</v>
      </c>
    </row>
    <row r="3581" spans="1:7" ht="15.75" customHeight="1" x14ac:dyDescent="0.25">
      <c r="A3581" s="124">
        <v>40829</v>
      </c>
      <c r="B3581" s="123">
        <v>28.24</v>
      </c>
      <c r="C3581" s="123">
        <v>28.41</v>
      </c>
      <c r="D3581" s="123">
        <v>28.54</v>
      </c>
      <c r="E3581" s="123">
        <v>27.42</v>
      </c>
      <c r="G3581" s="125">
        <v>-6.0000000000000001E-3</v>
      </c>
    </row>
    <row r="3582" spans="1:7" ht="15.75" customHeight="1" x14ac:dyDescent="0.25">
      <c r="A3582" s="124">
        <v>40828</v>
      </c>
      <c r="B3582" s="123">
        <v>28.41</v>
      </c>
      <c r="C3582" s="123">
        <v>30.3</v>
      </c>
      <c r="D3582" s="123">
        <v>30.3</v>
      </c>
      <c r="E3582" s="123">
        <v>28.01</v>
      </c>
      <c r="G3582" s="125">
        <v>-6.2399999999999997E-2</v>
      </c>
    </row>
    <row r="3583" spans="1:7" ht="15.75" customHeight="1" x14ac:dyDescent="0.25">
      <c r="A3583" s="124">
        <v>40827</v>
      </c>
      <c r="B3583" s="123">
        <v>30.3</v>
      </c>
      <c r="C3583" s="123">
        <v>30.03</v>
      </c>
      <c r="D3583" s="123">
        <v>30.95</v>
      </c>
      <c r="E3583" s="123">
        <v>28.15</v>
      </c>
      <c r="G3583" s="125">
        <v>8.9999999999999993E-3</v>
      </c>
    </row>
    <row r="3584" spans="1:7" ht="15.75" customHeight="1" x14ac:dyDescent="0.25">
      <c r="A3584" s="124">
        <v>40826</v>
      </c>
      <c r="B3584" s="123">
        <v>30.03</v>
      </c>
      <c r="C3584" s="123">
        <v>33.020000000000003</v>
      </c>
      <c r="D3584" s="123">
        <v>33.71</v>
      </c>
      <c r="E3584" s="123">
        <v>30.03</v>
      </c>
      <c r="G3584" s="125">
        <v>-9.06E-2</v>
      </c>
    </row>
    <row r="3585" spans="1:7" ht="15.75" customHeight="1" x14ac:dyDescent="0.25">
      <c r="A3585" s="124">
        <v>40823</v>
      </c>
      <c r="B3585" s="123">
        <v>33.020000000000003</v>
      </c>
      <c r="C3585" s="123">
        <v>35.369999999999997</v>
      </c>
      <c r="D3585" s="123">
        <v>35.369999999999997</v>
      </c>
      <c r="E3585" s="123">
        <v>29.9</v>
      </c>
      <c r="G3585" s="125">
        <v>-6.6400000000000001E-2</v>
      </c>
    </row>
    <row r="3586" spans="1:7" ht="15.75" customHeight="1" x14ac:dyDescent="0.25">
      <c r="A3586" s="124">
        <v>40821</v>
      </c>
      <c r="B3586" s="123">
        <v>35.369999999999997</v>
      </c>
      <c r="C3586" s="123">
        <v>37.19</v>
      </c>
      <c r="D3586" s="123">
        <v>37.19</v>
      </c>
      <c r="E3586" s="123">
        <v>34.76</v>
      </c>
      <c r="G3586" s="125">
        <v>-4.8899999999999999E-2</v>
      </c>
    </row>
    <row r="3587" spans="1:7" ht="15.75" customHeight="1" x14ac:dyDescent="0.25">
      <c r="A3587" s="124">
        <v>40820</v>
      </c>
      <c r="B3587" s="123">
        <v>37.19</v>
      </c>
      <c r="C3587" s="123">
        <v>35.07</v>
      </c>
      <c r="D3587" s="123">
        <v>39.020000000000003</v>
      </c>
      <c r="E3587" s="123">
        <v>34.79</v>
      </c>
      <c r="G3587" s="125">
        <v>6.0499999999999998E-2</v>
      </c>
    </row>
    <row r="3588" spans="1:7" ht="15.75" customHeight="1" x14ac:dyDescent="0.25">
      <c r="A3588" s="124">
        <v>40819</v>
      </c>
      <c r="B3588" s="123">
        <v>35.07</v>
      </c>
      <c r="C3588" s="123">
        <v>31.94</v>
      </c>
      <c r="D3588" s="123">
        <v>36.049999999999997</v>
      </c>
      <c r="E3588" s="123">
        <v>31.94</v>
      </c>
      <c r="G3588" s="125">
        <v>9.8000000000000004E-2</v>
      </c>
    </row>
    <row r="3589" spans="1:7" ht="15.75" customHeight="1" x14ac:dyDescent="0.25">
      <c r="A3589" s="124">
        <v>40816</v>
      </c>
      <c r="B3589" s="123">
        <v>31.94</v>
      </c>
      <c r="C3589" s="123">
        <v>31.07</v>
      </c>
      <c r="D3589" s="123">
        <v>32.520000000000003</v>
      </c>
      <c r="E3589" s="123">
        <v>30.28</v>
      </c>
      <c r="G3589" s="125">
        <v>2.8000000000000001E-2</v>
      </c>
    </row>
    <row r="3590" spans="1:7" ht="15.75" customHeight="1" x14ac:dyDescent="0.25">
      <c r="A3590" s="124">
        <v>40815</v>
      </c>
      <c r="B3590" s="123">
        <v>31.07</v>
      </c>
      <c r="C3590" s="123">
        <v>32</v>
      </c>
      <c r="D3590" s="123">
        <v>32.81</v>
      </c>
      <c r="E3590" s="123">
        <v>30.5</v>
      </c>
      <c r="G3590" s="125">
        <v>-2.9100000000000001E-2</v>
      </c>
    </row>
    <row r="3591" spans="1:7" ht="15.75" customHeight="1" x14ac:dyDescent="0.25">
      <c r="A3591" s="124">
        <v>40814</v>
      </c>
      <c r="B3591" s="123">
        <v>32</v>
      </c>
      <c r="C3591" s="123">
        <v>32.01</v>
      </c>
      <c r="D3591" s="123">
        <v>34.11</v>
      </c>
      <c r="E3591" s="123">
        <v>31.03</v>
      </c>
      <c r="G3591" s="125">
        <v>-2.9999999999999997E-4</v>
      </c>
    </row>
    <row r="3592" spans="1:7" ht="15.75" customHeight="1" x14ac:dyDescent="0.25">
      <c r="A3592" s="124">
        <v>40813</v>
      </c>
      <c r="B3592" s="123">
        <v>32.01</v>
      </c>
      <c r="C3592" s="123">
        <v>35.43</v>
      </c>
      <c r="D3592" s="123">
        <v>35.43</v>
      </c>
      <c r="E3592" s="123">
        <v>31.24</v>
      </c>
      <c r="G3592" s="125">
        <v>-9.6500000000000002E-2</v>
      </c>
    </row>
    <row r="3593" spans="1:7" ht="15.75" customHeight="1" x14ac:dyDescent="0.25">
      <c r="A3593" s="124">
        <v>40812</v>
      </c>
      <c r="B3593" s="123">
        <v>35.43</v>
      </c>
      <c r="C3593" s="123">
        <v>35.159999999999997</v>
      </c>
      <c r="D3593" s="123">
        <v>38.19</v>
      </c>
      <c r="E3593" s="123">
        <v>34.47</v>
      </c>
      <c r="G3593" s="125">
        <v>7.7000000000000002E-3</v>
      </c>
    </row>
    <row r="3594" spans="1:7" ht="15.75" customHeight="1" x14ac:dyDescent="0.25">
      <c r="A3594" s="124">
        <v>40809</v>
      </c>
      <c r="B3594" s="123">
        <v>35.159999999999997</v>
      </c>
      <c r="C3594" s="123">
        <v>33.880000000000003</v>
      </c>
      <c r="D3594" s="123">
        <v>37.549999999999997</v>
      </c>
      <c r="E3594" s="123">
        <v>33.520000000000003</v>
      </c>
      <c r="G3594" s="125">
        <v>3.78E-2</v>
      </c>
    </row>
    <row r="3595" spans="1:7" ht="15.75" customHeight="1" x14ac:dyDescent="0.25">
      <c r="A3595" s="124">
        <v>40808</v>
      </c>
      <c r="B3595" s="123">
        <v>33.880000000000003</v>
      </c>
      <c r="C3595" s="123">
        <v>27.67</v>
      </c>
      <c r="D3595" s="123">
        <v>34.92</v>
      </c>
      <c r="E3595" s="123">
        <v>27.67</v>
      </c>
      <c r="G3595" s="125">
        <v>0.22439999999999999</v>
      </c>
    </row>
    <row r="3596" spans="1:7" ht="15.75" customHeight="1" x14ac:dyDescent="0.25">
      <c r="A3596" s="124">
        <v>40807</v>
      </c>
      <c r="B3596" s="123">
        <v>27.67</v>
      </c>
      <c r="C3596" s="123">
        <v>27.25</v>
      </c>
      <c r="D3596" s="123">
        <v>28.17</v>
      </c>
      <c r="E3596" s="123">
        <v>25.99</v>
      </c>
      <c r="G3596" s="125">
        <v>1.54E-2</v>
      </c>
    </row>
    <row r="3597" spans="1:7" ht="15.75" customHeight="1" x14ac:dyDescent="0.25">
      <c r="A3597" s="124">
        <v>40806</v>
      </c>
      <c r="B3597" s="123">
        <v>27.25</v>
      </c>
      <c r="C3597" s="123">
        <v>29.6</v>
      </c>
      <c r="D3597" s="123">
        <v>29.6</v>
      </c>
      <c r="E3597" s="123">
        <v>27.01</v>
      </c>
      <c r="G3597" s="125">
        <v>-7.9399999999999998E-2</v>
      </c>
    </row>
    <row r="3598" spans="1:7" ht="15.75" customHeight="1" x14ac:dyDescent="0.25">
      <c r="A3598" s="124">
        <v>40805</v>
      </c>
      <c r="B3598" s="123">
        <v>29.6</v>
      </c>
      <c r="C3598" s="123">
        <v>28.45</v>
      </c>
      <c r="D3598" s="123">
        <v>30.75</v>
      </c>
      <c r="E3598" s="123">
        <v>27.56</v>
      </c>
      <c r="G3598" s="125">
        <v>4.0399999999999998E-2</v>
      </c>
    </row>
    <row r="3599" spans="1:7" ht="15.75" customHeight="1" x14ac:dyDescent="0.25">
      <c r="A3599" s="124">
        <v>40802</v>
      </c>
      <c r="B3599" s="123">
        <v>28.45</v>
      </c>
      <c r="C3599" s="123">
        <v>30.79</v>
      </c>
      <c r="D3599" s="123">
        <v>30.79</v>
      </c>
      <c r="E3599" s="123">
        <v>28.37</v>
      </c>
      <c r="G3599" s="125">
        <v>-7.5999999999999998E-2</v>
      </c>
    </row>
    <row r="3600" spans="1:7" ht="15.75" customHeight="1" x14ac:dyDescent="0.25">
      <c r="A3600" s="124">
        <v>40801</v>
      </c>
      <c r="B3600" s="123">
        <v>30.79</v>
      </c>
      <c r="C3600" s="123">
        <v>32.450000000000003</v>
      </c>
      <c r="D3600" s="123">
        <v>33.72</v>
      </c>
      <c r="E3600" s="123">
        <v>29.91</v>
      </c>
      <c r="G3600" s="125">
        <v>-5.1200000000000002E-2</v>
      </c>
    </row>
    <row r="3601" spans="1:7" ht="15.75" customHeight="1" x14ac:dyDescent="0.25">
      <c r="A3601" s="124">
        <v>40800</v>
      </c>
      <c r="B3601" s="123">
        <v>32.450000000000003</v>
      </c>
      <c r="C3601" s="123">
        <v>32.770000000000003</v>
      </c>
      <c r="D3601" s="123">
        <v>34.74</v>
      </c>
      <c r="E3601" s="123">
        <v>31.24</v>
      </c>
      <c r="G3601" s="125">
        <v>-9.7999999999999997E-3</v>
      </c>
    </row>
    <row r="3602" spans="1:7" ht="15.75" customHeight="1" x14ac:dyDescent="0.25">
      <c r="A3602" s="124">
        <v>40799</v>
      </c>
      <c r="B3602" s="123">
        <v>32.770000000000003</v>
      </c>
      <c r="C3602" s="123">
        <v>32.75</v>
      </c>
      <c r="D3602" s="123">
        <v>33.71</v>
      </c>
      <c r="E3602" s="123">
        <v>29.42</v>
      </c>
      <c r="G3602" s="125">
        <v>5.9999999999999995E-4</v>
      </c>
    </row>
    <row r="3603" spans="1:7" ht="15.75" customHeight="1" x14ac:dyDescent="0.25">
      <c r="A3603" s="124">
        <v>40798</v>
      </c>
      <c r="B3603" s="123">
        <v>32.75</v>
      </c>
      <c r="C3603" s="123">
        <v>28.15</v>
      </c>
      <c r="D3603" s="123">
        <v>32.92</v>
      </c>
      <c r="E3603" s="123">
        <v>27.31</v>
      </c>
      <c r="G3603" s="125">
        <v>0.16339999999999999</v>
      </c>
    </row>
    <row r="3604" spans="1:7" ht="15.75" customHeight="1" x14ac:dyDescent="0.25">
      <c r="A3604" s="124">
        <v>40795</v>
      </c>
      <c r="B3604" s="123">
        <v>28.15</v>
      </c>
      <c r="C3604" s="123">
        <v>27.64</v>
      </c>
      <c r="D3604" s="123">
        <v>28.28</v>
      </c>
      <c r="E3604" s="123">
        <v>26.15</v>
      </c>
      <c r="G3604" s="125">
        <v>1.8499999999999999E-2</v>
      </c>
    </row>
    <row r="3605" spans="1:7" ht="15.75" customHeight="1" x14ac:dyDescent="0.25">
      <c r="A3605" s="124">
        <v>40794</v>
      </c>
      <c r="B3605" s="123">
        <v>27.64</v>
      </c>
      <c r="C3605" s="123">
        <v>27.86</v>
      </c>
      <c r="D3605" s="123">
        <v>28.67</v>
      </c>
      <c r="E3605" s="123">
        <v>26.98</v>
      </c>
      <c r="G3605" s="125">
        <v>-7.9000000000000008E-3</v>
      </c>
    </row>
    <row r="3606" spans="1:7" ht="15.75" customHeight="1" x14ac:dyDescent="0.25">
      <c r="A3606" s="124">
        <v>40793</v>
      </c>
      <c r="B3606" s="123">
        <v>27.86</v>
      </c>
      <c r="C3606" s="123">
        <v>28.66</v>
      </c>
      <c r="D3606" s="123">
        <v>28.77</v>
      </c>
      <c r="E3606" s="123">
        <v>27.4</v>
      </c>
      <c r="G3606" s="125">
        <v>-2.7900000000000001E-2</v>
      </c>
    </row>
    <row r="3607" spans="1:7" ht="15.75" customHeight="1" x14ac:dyDescent="0.25">
      <c r="A3607" s="124">
        <v>40792</v>
      </c>
      <c r="B3607" s="123">
        <v>28.66</v>
      </c>
      <c r="C3607" s="123">
        <v>27.83</v>
      </c>
      <c r="D3607" s="123">
        <v>30.5</v>
      </c>
      <c r="E3607" s="123">
        <v>26.81</v>
      </c>
      <c r="G3607" s="125">
        <v>2.98E-2</v>
      </c>
    </row>
    <row r="3608" spans="1:7" ht="15.75" customHeight="1" x14ac:dyDescent="0.25">
      <c r="A3608" s="124">
        <v>40791</v>
      </c>
      <c r="B3608" s="123">
        <v>27.83</v>
      </c>
      <c r="C3608" s="123">
        <v>26.09</v>
      </c>
      <c r="D3608" s="123">
        <v>28.32</v>
      </c>
      <c r="E3608" s="123">
        <v>26.09</v>
      </c>
      <c r="G3608" s="125">
        <v>6.6699999999999995E-2</v>
      </c>
    </row>
    <row r="3609" spans="1:7" ht="15.75" customHeight="1" x14ac:dyDescent="0.25">
      <c r="A3609" s="124">
        <v>40788</v>
      </c>
      <c r="B3609" s="123">
        <v>26.09</v>
      </c>
      <c r="C3609" s="123">
        <v>24.88</v>
      </c>
      <c r="D3609" s="123">
        <v>26.37</v>
      </c>
      <c r="E3609" s="123">
        <v>24.01</v>
      </c>
      <c r="G3609" s="125">
        <v>4.8599999999999997E-2</v>
      </c>
    </row>
    <row r="3610" spans="1:7" ht="15.75" customHeight="1" x14ac:dyDescent="0.25">
      <c r="A3610" s="124">
        <v>40785</v>
      </c>
      <c r="B3610" s="123">
        <v>24.88</v>
      </c>
      <c r="C3610" s="123">
        <v>26.07</v>
      </c>
      <c r="D3610" s="123">
        <v>26.4</v>
      </c>
      <c r="E3610" s="123">
        <v>24.4</v>
      </c>
      <c r="G3610" s="125">
        <v>-4.5600000000000002E-2</v>
      </c>
    </row>
    <row r="3611" spans="1:7" ht="15.75" customHeight="1" x14ac:dyDescent="0.25">
      <c r="A3611" s="124">
        <v>40784</v>
      </c>
      <c r="B3611" s="123">
        <v>26.07</v>
      </c>
      <c r="C3611" s="123">
        <v>33.26</v>
      </c>
      <c r="D3611" s="123">
        <v>33.26</v>
      </c>
      <c r="E3611" s="123">
        <v>25.66</v>
      </c>
      <c r="G3611" s="125">
        <v>-0.2162</v>
      </c>
    </row>
    <row r="3612" spans="1:7" ht="15.75" customHeight="1" x14ac:dyDescent="0.25">
      <c r="A3612" s="124">
        <v>40781</v>
      </c>
      <c r="B3612" s="123">
        <v>33.26</v>
      </c>
      <c r="C3612" s="123">
        <v>27.94</v>
      </c>
      <c r="D3612" s="123">
        <v>33.26</v>
      </c>
      <c r="E3612" s="123">
        <v>27.75</v>
      </c>
      <c r="G3612" s="125">
        <v>0.19040000000000001</v>
      </c>
    </row>
    <row r="3613" spans="1:7" ht="15.75" customHeight="1" x14ac:dyDescent="0.25">
      <c r="A3613" s="124">
        <v>40780</v>
      </c>
      <c r="B3613" s="123">
        <v>27.94</v>
      </c>
      <c r="C3613" s="123">
        <v>28.6</v>
      </c>
      <c r="D3613" s="123">
        <v>30.34</v>
      </c>
      <c r="E3613" s="123">
        <v>26.41</v>
      </c>
      <c r="G3613" s="125">
        <v>-2.3099999999999999E-2</v>
      </c>
    </row>
    <row r="3614" spans="1:7" ht="15.75" customHeight="1" x14ac:dyDescent="0.25">
      <c r="A3614" s="124">
        <v>40779</v>
      </c>
      <c r="B3614" s="123">
        <v>28.6</v>
      </c>
      <c r="C3614" s="123">
        <v>25.92</v>
      </c>
      <c r="D3614" s="123">
        <v>29.22</v>
      </c>
      <c r="E3614" s="123">
        <v>24.93</v>
      </c>
      <c r="G3614" s="125">
        <v>0.10340000000000001</v>
      </c>
    </row>
    <row r="3615" spans="1:7" ht="15.75" customHeight="1" x14ac:dyDescent="0.25">
      <c r="A3615" s="124">
        <v>40778</v>
      </c>
      <c r="B3615" s="123">
        <v>25.92</v>
      </c>
      <c r="C3615" s="123">
        <v>27.08</v>
      </c>
      <c r="D3615" s="123">
        <v>29.06</v>
      </c>
      <c r="E3615" s="123">
        <v>25.23</v>
      </c>
      <c r="G3615" s="125">
        <v>-4.2799999999999998E-2</v>
      </c>
    </row>
    <row r="3616" spans="1:7" ht="15.75" customHeight="1" x14ac:dyDescent="0.25">
      <c r="A3616" s="124">
        <v>40777</v>
      </c>
      <c r="B3616" s="123">
        <v>27.08</v>
      </c>
      <c r="C3616" s="123">
        <v>29.19</v>
      </c>
      <c r="D3616" s="123">
        <v>30.35</v>
      </c>
      <c r="E3616" s="123">
        <v>27.03</v>
      </c>
      <c r="G3616" s="125">
        <v>-7.2300000000000003E-2</v>
      </c>
    </row>
    <row r="3617" spans="1:7" ht="15.75" customHeight="1" x14ac:dyDescent="0.25">
      <c r="A3617" s="124">
        <v>40774</v>
      </c>
      <c r="B3617" s="123">
        <v>29.19</v>
      </c>
      <c r="C3617" s="123">
        <v>27.45</v>
      </c>
      <c r="D3617" s="123">
        <v>31.13</v>
      </c>
      <c r="E3617" s="123">
        <v>25.9</v>
      </c>
      <c r="G3617" s="125">
        <v>6.3399999999999998E-2</v>
      </c>
    </row>
    <row r="3618" spans="1:7" ht="15.75" customHeight="1" x14ac:dyDescent="0.25">
      <c r="A3618" s="124">
        <v>40773</v>
      </c>
      <c r="B3618" s="123">
        <v>27.45</v>
      </c>
      <c r="C3618" s="123">
        <v>25.48</v>
      </c>
      <c r="D3618" s="123">
        <v>27.87</v>
      </c>
      <c r="E3618" s="123">
        <v>22.35</v>
      </c>
      <c r="G3618" s="125">
        <v>7.7299999999999994E-2</v>
      </c>
    </row>
    <row r="3619" spans="1:7" ht="15.75" customHeight="1" x14ac:dyDescent="0.25">
      <c r="A3619" s="124">
        <v>40772</v>
      </c>
      <c r="B3619" s="123">
        <v>25.48</v>
      </c>
      <c r="C3619" s="123">
        <v>26.46</v>
      </c>
      <c r="D3619" s="123">
        <v>26.46</v>
      </c>
      <c r="E3619" s="123">
        <v>24.53</v>
      </c>
      <c r="G3619" s="125">
        <v>-3.6999999999999998E-2</v>
      </c>
    </row>
    <row r="3620" spans="1:7" ht="15.75" customHeight="1" x14ac:dyDescent="0.25">
      <c r="A3620" s="124">
        <v>40771</v>
      </c>
      <c r="B3620" s="123">
        <v>26.46</v>
      </c>
      <c r="C3620" s="123">
        <v>27.02</v>
      </c>
      <c r="D3620" s="123">
        <v>27.13</v>
      </c>
      <c r="E3620" s="123">
        <v>24.99</v>
      </c>
      <c r="G3620" s="125">
        <v>-2.07E-2</v>
      </c>
    </row>
    <row r="3621" spans="1:7" ht="15.75" customHeight="1" x14ac:dyDescent="0.25">
      <c r="A3621" s="124">
        <v>40767</v>
      </c>
      <c r="B3621" s="123">
        <v>27.02</v>
      </c>
      <c r="C3621" s="123">
        <v>29.09</v>
      </c>
      <c r="D3621" s="123">
        <v>29.09</v>
      </c>
      <c r="E3621" s="123">
        <v>25.65</v>
      </c>
      <c r="G3621" s="125">
        <v>-7.1199999999999999E-2</v>
      </c>
    </row>
    <row r="3622" spans="1:7" ht="15.75" customHeight="1" x14ac:dyDescent="0.25">
      <c r="A3622" s="124">
        <v>40766</v>
      </c>
      <c r="B3622" s="123">
        <v>29.09</v>
      </c>
      <c r="C3622" s="123">
        <v>28.95</v>
      </c>
      <c r="D3622" s="123">
        <v>29.49</v>
      </c>
      <c r="E3622" s="123">
        <v>27.4</v>
      </c>
      <c r="G3622" s="125">
        <v>4.7999999999999996E-3</v>
      </c>
    </row>
    <row r="3623" spans="1:7" ht="15.75" customHeight="1" x14ac:dyDescent="0.25">
      <c r="A3623" s="124">
        <v>40765</v>
      </c>
      <c r="B3623" s="123">
        <v>28.95</v>
      </c>
      <c r="C3623" s="123">
        <v>34.880000000000003</v>
      </c>
      <c r="D3623" s="123">
        <v>34.880000000000003</v>
      </c>
      <c r="E3623" s="123">
        <v>26.09</v>
      </c>
      <c r="G3623" s="125">
        <v>-0.17</v>
      </c>
    </row>
    <row r="3624" spans="1:7" ht="15.75" customHeight="1" x14ac:dyDescent="0.25">
      <c r="A3624" s="124">
        <v>40764</v>
      </c>
      <c r="B3624" s="123">
        <v>34.880000000000003</v>
      </c>
      <c r="C3624" s="123">
        <v>28.78</v>
      </c>
      <c r="D3624" s="123">
        <v>37</v>
      </c>
      <c r="E3624" s="123">
        <v>28.78</v>
      </c>
      <c r="G3624" s="125">
        <v>0.21199999999999999</v>
      </c>
    </row>
    <row r="3625" spans="1:7" ht="15.75" customHeight="1" x14ac:dyDescent="0.25">
      <c r="A3625" s="124">
        <v>40763</v>
      </c>
      <c r="B3625" s="123">
        <v>28.78</v>
      </c>
      <c r="C3625" s="123">
        <v>24.9</v>
      </c>
      <c r="D3625" s="123">
        <v>29.65</v>
      </c>
      <c r="E3625" s="123">
        <v>24.9</v>
      </c>
      <c r="G3625" s="125">
        <v>0.15579999999999999</v>
      </c>
    </row>
    <row r="3626" spans="1:7" ht="15.75" customHeight="1" x14ac:dyDescent="0.25">
      <c r="A3626" s="124">
        <v>40760</v>
      </c>
      <c r="B3626" s="123">
        <v>24.9</v>
      </c>
      <c r="C3626" s="123">
        <v>20.22</v>
      </c>
      <c r="D3626" s="123">
        <v>26.4</v>
      </c>
      <c r="E3626" s="123">
        <v>19.84</v>
      </c>
      <c r="G3626" s="125">
        <v>0.23150000000000001</v>
      </c>
    </row>
    <row r="3627" spans="1:7" ht="15.75" customHeight="1" x14ac:dyDescent="0.25">
      <c r="A3627" s="124">
        <v>40759</v>
      </c>
      <c r="B3627" s="123">
        <v>20.22</v>
      </c>
      <c r="C3627" s="123">
        <v>19.43</v>
      </c>
      <c r="D3627" s="123">
        <v>20.28</v>
      </c>
      <c r="E3627" s="123">
        <v>19.260000000000002</v>
      </c>
      <c r="G3627" s="125">
        <v>3.7999999999999999E-2</v>
      </c>
    </row>
    <row r="3628" spans="1:7" ht="15.75" customHeight="1" x14ac:dyDescent="0.25">
      <c r="A3628" s="124">
        <v>40758</v>
      </c>
      <c r="B3628" s="123">
        <v>19.48</v>
      </c>
      <c r="C3628" s="123">
        <v>19.149999999999999</v>
      </c>
      <c r="D3628" s="123">
        <v>19.989999999999998</v>
      </c>
      <c r="E3628" s="123">
        <v>18.98</v>
      </c>
      <c r="G3628" s="125">
        <v>1.72E-2</v>
      </c>
    </row>
    <row r="3629" spans="1:7" ht="15.75" customHeight="1" x14ac:dyDescent="0.25">
      <c r="A3629" s="124">
        <v>40757</v>
      </c>
      <c r="B3629" s="123">
        <v>19.149999999999999</v>
      </c>
      <c r="C3629" s="123">
        <v>18.78</v>
      </c>
      <c r="D3629" s="123">
        <v>19.510000000000002</v>
      </c>
      <c r="E3629" s="123">
        <v>18.38</v>
      </c>
      <c r="G3629" s="125">
        <v>1.9699999999999999E-2</v>
      </c>
    </row>
    <row r="3630" spans="1:7" ht="15.75" customHeight="1" x14ac:dyDescent="0.25">
      <c r="A3630" s="124">
        <v>40756</v>
      </c>
      <c r="B3630" s="123">
        <v>18.78</v>
      </c>
      <c r="C3630" s="123">
        <v>19.77</v>
      </c>
      <c r="D3630" s="123">
        <v>19.77</v>
      </c>
      <c r="E3630" s="123">
        <v>18.579999999999998</v>
      </c>
      <c r="G3630" s="125">
        <v>-5.0099999999999999E-2</v>
      </c>
    </row>
    <row r="3631" spans="1:7" ht="15.75" customHeight="1" x14ac:dyDescent="0.25">
      <c r="A3631" s="124">
        <v>40753</v>
      </c>
      <c r="B3631" s="123">
        <v>19.77</v>
      </c>
      <c r="C3631" s="123">
        <v>18.510000000000002</v>
      </c>
      <c r="D3631" s="123">
        <v>19.88</v>
      </c>
      <c r="E3631" s="123">
        <v>18.39</v>
      </c>
      <c r="G3631" s="125">
        <v>6.8099999999999994E-2</v>
      </c>
    </row>
    <row r="3632" spans="1:7" ht="15.75" customHeight="1" x14ac:dyDescent="0.25">
      <c r="A3632" s="124">
        <v>40752</v>
      </c>
      <c r="B3632" s="123">
        <v>18.510000000000002</v>
      </c>
      <c r="C3632" s="123">
        <v>18.25</v>
      </c>
      <c r="D3632" s="123">
        <v>19.04</v>
      </c>
      <c r="E3632" s="123">
        <v>18.25</v>
      </c>
      <c r="G3632" s="125">
        <v>1.4200000000000001E-2</v>
      </c>
    </row>
    <row r="3633" spans="1:7" ht="15.75" customHeight="1" x14ac:dyDescent="0.25">
      <c r="A3633" s="124">
        <v>40751</v>
      </c>
      <c r="B3633" s="123">
        <v>18.25</v>
      </c>
      <c r="C3633" s="123">
        <v>19.3</v>
      </c>
      <c r="D3633" s="123">
        <v>19.36</v>
      </c>
      <c r="E3633" s="123">
        <v>18.13</v>
      </c>
      <c r="G3633" s="125">
        <v>-5.4399999999999997E-2</v>
      </c>
    </row>
    <row r="3634" spans="1:7" ht="15.75" customHeight="1" x14ac:dyDescent="0.25">
      <c r="A3634" s="124">
        <v>40750</v>
      </c>
      <c r="B3634" s="123">
        <v>19.3</v>
      </c>
      <c r="C3634" s="123">
        <v>19.2</v>
      </c>
      <c r="D3634" s="123">
        <v>19.59</v>
      </c>
      <c r="E3634" s="123">
        <v>18.41</v>
      </c>
      <c r="G3634" s="125">
        <v>5.1999999999999998E-3</v>
      </c>
    </row>
    <row r="3635" spans="1:7" ht="15.75" customHeight="1" x14ac:dyDescent="0.25">
      <c r="A3635" s="124">
        <v>40749</v>
      </c>
      <c r="B3635" s="123">
        <v>19.2</v>
      </c>
      <c r="C3635" s="123">
        <v>17.91</v>
      </c>
      <c r="D3635" s="123">
        <v>19.23</v>
      </c>
      <c r="E3635" s="123">
        <v>16.55</v>
      </c>
      <c r="G3635" s="125">
        <v>7.1999999999999995E-2</v>
      </c>
    </row>
    <row r="3636" spans="1:7" ht="15.75" customHeight="1" x14ac:dyDescent="0.25">
      <c r="A3636" s="124">
        <v>40746</v>
      </c>
      <c r="B3636" s="123">
        <v>17.91</v>
      </c>
      <c r="C3636" s="123">
        <v>18.75</v>
      </c>
      <c r="D3636" s="123">
        <v>18.75</v>
      </c>
      <c r="E3636" s="123">
        <v>17.27</v>
      </c>
      <c r="G3636" s="125">
        <v>-4.48E-2</v>
      </c>
    </row>
    <row r="3637" spans="1:7" ht="15.75" customHeight="1" x14ac:dyDescent="0.25">
      <c r="A3637" s="124">
        <v>40745</v>
      </c>
      <c r="B3637" s="123">
        <v>18.75</v>
      </c>
      <c r="C3637" s="123">
        <v>19.11</v>
      </c>
      <c r="D3637" s="123">
        <v>19.16</v>
      </c>
      <c r="E3637" s="123">
        <v>18.64</v>
      </c>
      <c r="G3637" s="125">
        <v>-1.8800000000000001E-2</v>
      </c>
    </row>
    <row r="3638" spans="1:7" ht="15.75" customHeight="1" x14ac:dyDescent="0.25">
      <c r="A3638" s="124">
        <v>40744</v>
      </c>
      <c r="B3638" s="123">
        <v>19.11</v>
      </c>
      <c r="C3638" s="123">
        <v>19.25</v>
      </c>
      <c r="D3638" s="123">
        <v>19.46</v>
      </c>
      <c r="E3638" s="123">
        <v>18.48</v>
      </c>
      <c r="G3638" s="125">
        <v>-7.3000000000000001E-3</v>
      </c>
    </row>
    <row r="3639" spans="1:7" ht="15.75" customHeight="1" x14ac:dyDescent="0.25">
      <c r="A3639" s="124">
        <v>40743</v>
      </c>
      <c r="B3639" s="123">
        <v>19.25</v>
      </c>
      <c r="C3639" s="123">
        <v>20.2</v>
      </c>
      <c r="D3639" s="123">
        <v>20.2</v>
      </c>
      <c r="E3639" s="123">
        <v>19.079999999999998</v>
      </c>
      <c r="G3639" s="125">
        <v>-4.7E-2</v>
      </c>
    </row>
    <row r="3640" spans="1:7" ht="15.75" customHeight="1" x14ac:dyDescent="0.25">
      <c r="A3640" s="124">
        <v>40742</v>
      </c>
      <c r="B3640" s="123">
        <v>20.2</v>
      </c>
      <c r="C3640" s="123">
        <v>19.95</v>
      </c>
      <c r="D3640" s="123">
        <v>20.399999999999999</v>
      </c>
      <c r="E3640" s="123">
        <v>19.29</v>
      </c>
      <c r="G3640" s="125">
        <v>1.2500000000000001E-2</v>
      </c>
    </row>
    <row r="3641" spans="1:7" ht="15.75" customHeight="1" x14ac:dyDescent="0.25">
      <c r="A3641" s="124">
        <v>40739</v>
      </c>
      <c r="B3641" s="123">
        <v>19.95</v>
      </c>
      <c r="C3641" s="123">
        <v>19.97</v>
      </c>
      <c r="D3641" s="123">
        <v>20.260000000000002</v>
      </c>
      <c r="E3641" s="123">
        <v>19.079999999999998</v>
      </c>
      <c r="G3641" s="125">
        <v>-1E-3</v>
      </c>
    </row>
    <row r="3642" spans="1:7" ht="15.75" customHeight="1" x14ac:dyDescent="0.25">
      <c r="A3642" s="124">
        <v>40738</v>
      </c>
      <c r="B3642" s="123">
        <v>19.97</v>
      </c>
      <c r="C3642" s="123">
        <v>19.52</v>
      </c>
      <c r="D3642" s="123">
        <v>20.29</v>
      </c>
      <c r="E3642" s="123">
        <v>17.850000000000001</v>
      </c>
      <c r="G3642" s="125">
        <v>2.3099999999999999E-2</v>
      </c>
    </row>
    <row r="3643" spans="1:7" ht="15.75" customHeight="1" x14ac:dyDescent="0.25">
      <c r="A3643" s="124">
        <v>40737</v>
      </c>
      <c r="B3643" s="123">
        <v>19.52</v>
      </c>
      <c r="C3643" s="123">
        <v>20.83</v>
      </c>
      <c r="D3643" s="123">
        <v>20.83</v>
      </c>
      <c r="E3643" s="123">
        <v>19.5</v>
      </c>
      <c r="G3643" s="125">
        <v>-6.2899999999999998E-2</v>
      </c>
    </row>
    <row r="3644" spans="1:7" ht="15.75" customHeight="1" x14ac:dyDescent="0.25">
      <c r="A3644" s="124">
        <v>40736</v>
      </c>
      <c r="B3644" s="123">
        <v>20.83</v>
      </c>
      <c r="C3644" s="123">
        <v>19.690000000000001</v>
      </c>
      <c r="D3644" s="123">
        <v>21.22</v>
      </c>
      <c r="E3644" s="123">
        <v>19.41</v>
      </c>
      <c r="G3644" s="125">
        <v>5.79E-2</v>
      </c>
    </row>
    <row r="3645" spans="1:7" ht="15.75" customHeight="1" x14ac:dyDescent="0.25">
      <c r="A3645" s="124">
        <v>40735</v>
      </c>
      <c r="B3645" s="123">
        <v>19.690000000000001</v>
      </c>
      <c r="C3645" s="123">
        <v>18.670000000000002</v>
      </c>
      <c r="D3645" s="123">
        <v>19.71</v>
      </c>
      <c r="E3645" s="123">
        <v>18.600000000000001</v>
      </c>
      <c r="G3645" s="125">
        <v>5.4600000000000003E-2</v>
      </c>
    </row>
    <row r="3646" spans="1:7" ht="15.75" customHeight="1" x14ac:dyDescent="0.25">
      <c r="A3646" s="124">
        <v>40732</v>
      </c>
      <c r="B3646" s="123">
        <v>18.670000000000002</v>
      </c>
      <c r="C3646" s="123">
        <v>18.62</v>
      </c>
      <c r="D3646" s="123">
        <v>18.79</v>
      </c>
      <c r="E3646" s="123">
        <v>18.02</v>
      </c>
      <c r="G3646" s="125">
        <v>2.7000000000000001E-3</v>
      </c>
    </row>
    <row r="3647" spans="1:7" ht="15.75" customHeight="1" x14ac:dyDescent="0.25">
      <c r="A3647" s="124">
        <v>40731</v>
      </c>
      <c r="B3647" s="123">
        <v>18.62</v>
      </c>
      <c r="C3647" s="123">
        <v>18.34</v>
      </c>
      <c r="D3647" s="123">
        <v>18.62</v>
      </c>
      <c r="E3647" s="123">
        <v>17.350000000000001</v>
      </c>
      <c r="G3647" s="125">
        <v>1.5299999999999999E-2</v>
      </c>
    </row>
    <row r="3648" spans="1:7" ht="15.75" customHeight="1" x14ac:dyDescent="0.25">
      <c r="A3648" s="124">
        <v>40730</v>
      </c>
      <c r="B3648" s="123">
        <v>18.34</v>
      </c>
      <c r="C3648" s="123">
        <v>18.25</v>
      </c>
      <c r="D3648" s="123">
        <v>18.489999999999998</v>
      </c>
      <c r="E3648" s="123">
        <v>18.12</v>
      </c>
      <c r="G3648" s="125">
        <v>4.8999999999999998E-3</v>
      </c>
    </row>
    <row r="3649" spans="1:7" ht="15.75" customHeight="1" x14ac:dyDescent="0.25">
      <c r="A3649" s="124">
        <v>40729</v>
      </c>
      <c r="B3649" s="123">
        <v>18.25</v>
      </c>
      <c r="C3649" s="123">
        <v>18.170000000000002</v>
      </c>
      <c r="D3649" s="123">
        <v>18.52</v>
      </c>
      <c r="E3649" s="123">
        <v>17.78</v>
      </c>
      <c r="G3649" s="125">
        <v>4.4000000000000003E-3</v>
      </c>
    </row>
    <row r="3650" spans="1:7" ht="15.75" customHeight="1" x14ac:dyDescent="0.25">
      <c r="A3650" s="124">
        <v>40728</v>
      </c>
      <c r="B3650" s="123">
        <v>18.170000000000002</v>
      </c>
      <c r="C3650" s="123">
        <v>18.21</v>
      </c>
      <c r="D3650" s="123">
        <v>18.71</v>
      </c>
      <c r="E3650" s="123">
        <v>17.84</v>
      </c>
      <c r="G3650" s="125">
        <v>-2.2000000000000001E-3</v>
      </c>
    </row>
    <row r="3651" spans="1:7" ht="15.75" customHeight="1" x14ac:dyDescent="0.25">
      <c r="A3651" s="124">
        <v>40725</v>
      </c>
      <c r="B3651" s="123">
        <v>18.21</v>
      </c>
      <c r="C3651" s="123">
        <v>18.41</v>
      </c>
      <c r="D3651" s="123">
        <v>18.43</v>
      </c>
      <c r="E3651" s="123">
        <v>17.79</v>
      </c>
      <c r="G3651" s="125">
        <v>-1.09E-2</v>
      </c>
    </row>
    <row r="3652" spans="1:7" ht="15.75" customHeight="1" x14ac:dyDescent="0.25">
      <c r="A3652" s="124">
        <v>40724</v>
      </c>
      <c r="B3652" s="123">
        <v>18.41</v>
      </c>
      <c r="C3652" s="123">
        <v>19.46</v>
      </c>
      <c r="D3652" s="123">
        <v>19.46</v>
      </c>
      <c r="E3652" s="123">
        <v>18.41</v>
      </c>
      <c r="G3652" s="125">
        <v>-5.3999999999999999E-2</v>
      </c>
    </row>
    <row r="3653" spans="1:7" ht="15.75" customHeight="1" x14ac:dyDescent="0.25">
      <c r="A3653" s="124">
        <v>40723</v>
      </c>
      <c r="B3653" s="123">
        <v>19.46</v>
      </c>
      <c r="C3653" s="123">
        <v>19.489999999999998</v>
      </c>
      <c r="D3653" s="123">
        <v>19.54</v>
      </c>
      <c r="E3653" s="123">
        <v>18.760000000000002</v>
      </c>
      <c r="G3653" s="125">
        <v>-1.5E-3</v>
      </c>
    </row>
    <row r="3654" spans="1:7" ht="15.75" customHeight="1" x14ac:dyDescent="0.25">
      <c r="A3654" s="124">
        <v>40722</v>
      </c>
      <c r="B3654" s="123">
        <v>19.489999999999998</v>
      </c>
      <c r="C3654" s="123">
        <v>19.989999999999998</v>
      </c>
      <c r="D3654" s="123">
        <v>19.989999999999998</v>
      </c>
      <c r="E3654" s="123">
        <v>19.32</v>
      </c>
      <c r="G3654" s="125">
        <v>-2.5000000000000001E-2</v>
      </c>
    </row>
    <row r="3655" spans="1:7" ht="15.75" customHeight="1" x14ac:dyDescent="0.25">
      <c r="A3655" s="124">
        <v>40721</v>
      </c>
      <c r="B3655" s="123">
        <v>19.989999999999998</v>
      </c>
      <c r="C3655" s="123">
        <v>19.32</v>
      </c>
      <c r="D3655" s="123">
        <v>20.37</v>
      </c>
      <c r="E3655" s="123">
        <v>19.21</v>
      </c>
      <c r="G3655" s="125">
        <v>3.4700000000000002E-2</v>
      </c>
    </row>
    <row r="3656" spans="1:7" ht="15.75" customHeight="1" x14ac:dyDescent="0.25">
      <c r="A3656" s="124">
        <v>40718</v>
      </c>
      <c r="B3656" s="123">
        <v>19.32</v>
      </c>
      <c r="C3656" s="123">
        <v>19.5</v>
      </c>
      <c r="D3656" s="123">
        <v>19.5</v>
      </c>
      <c r="E3656" s="123">
        <v>18.25</v>
      </c>
      <c r="G3656" s="125">
        <v>-9.1999999999999998E-3</v>
      </c>
    </row>
    <row r="3657" spans="1:7" ht="15.75" customHeight="1" x14ac:dyDescent="0.25">
      <c r="A3657" s="124">
        <v>40717</v>
      </c>
      <c r="B3657" s="123">
        <v>19.5</v>
      </c>
      <c r="C3657" s="123">
        <v>20.89</v>
      </c>
      <c r="D3657" s="123">
        <v>20.95</v>
      </c>
      <c r="E3657" s="123">
        <v>19.47</v>
      </c>
      <c r="G3657" s="125">
        <v>-6.6500000000000004E-2</v>
      </c>
    </row>
    <row r="3658" spans="1:7" ht="15.75" customHeight="1" x14ac:dyDescent="0.25">
      <c r="A3658" s="124">
        <v>40716</v>
      </c>
      <c r="B3658" s="123">
        <v>20.89</v>
      </c>
      <c r="C3658" s="123">
        <v>21.31</v>
      </c>
      <c r="D3658" s="123">
        <v>21.31</v>
      </c>
      <c r="E3658" s="123">
        <v>20.239999999999998</v>
      </c>
      <c r="G3658" s="125">
        <v>-1.9699999999999999E-2</v>
      </c>
    </row>
    <row r="3659" spans="1:7" ht="15.75" customHeight="1" x14ac:dyDescent="0.25">
      <c r="A3659" s="124">
        <v>40715</v>
      </c>
      <c r="B3659" s="123">
        <v>21.31</v>
      </c>
      <c r="C3659" s="123">
        <v>22.18</v>
      </c>
      <c r="D3659" s="123">
        <v>22.18</v>
      </c>
      <c r="E3659" s="123">
        <v>20.93</v>
      </c>
      <c r="G3659" s="125">
        <v>-3.9199999999999999E-2</v>
      </c>
    </row>
    <row r="3660" spans="1:7" ht="15.75" customHeight="1" x14ac:dyDescent="0.25">
      <c r="A3660" s="124">
        <v>40714</v>
      </c>
      <c r="B3660" s="123">
        <v>22.18</v>
      </c>
      <c r="C3660" s="123">
        <v>20.27</v>
      </c>
      <c r="D3660" s="123">
        <v>24.38</v>
      </c>
      <c r="E3660" s="123">
        <v>19.78</v>
      </c>
      <c r="G3660" s="125">
        <v>9.4200000000000006E-2</v>
      </c>
    </row>
    <row r="3661" spans="1:7" ht="15.75" customHeight="1" x14ac:dyDescent="0.25">
      <c r="A3661" s="124">
        <v>40711</v>
      </c>
      <c r="B3661" s="123">
        <v>20.27</v>
      </c>
      <c r="C3661" s="123">
        <v>19.66</v>
      </c>
      <c r="D3661" s="123">
        <v>20.28</v>
      </c>
      <c r="E3661" s="123">
        <v>18.600000000000001</v>
      </c>
      <c r="G3661" s="125">
        <v>3.1E-2</v>
      </c>
    </row>
    <row r="3662" spans="1:7" ht="15.75" customHeight="1" x14ac:dyDescent="0.25">
      <c r="A3662" s="124">
        <v>40710</v>
      </c>
      <c r="B3662" s="123">
        <v>19.66</v>
      </c>
      <c r="C3662" s="123">
        <v>19.14</v>
      </c>
      <c r="D3662" s="123">
        <v>19.86</v>
      </c>
      <c r="E3662" s="123">
        <v>18.34</v>
      </c>
      <c r="G3662" s="125">
        <v>2.7199999999999998E-2</v>
      </c>
    </row>
    <row r="3663" spans="1:7" ht="15.75" customHeight="1" x14ac:dyDescent="0.25">
      <c r="A3663" s="124">
        <v>40709</v>
      </c>
      <c r="B3663" s="123">
        <v>19.14</v>
      </c>
      <c r="C3663" s="123">
        <v>18.510000000000002</v>
      </c>
      <c r="D3663" s="123">
        <v>19.22</v>
      </c>
      <c r="E3663" s="123">
        <v>17.899999999999999</v>
      </c>
      <c r="G3663" s="125">
        <v>3.4000000000000002E-2</v>
      </c>
    </row>
    <row r="3664" spans="1:7" ht="15.75" customHeight="1" x14ac:dyDescent="0.25">
      <c r="A3664" s="124">
        <v>40708</v>
      </c>
      <c r="B3664" s="123">
        <v>18.510000000000002</v>
      </c>
      <c r="C3664" s="123">
        <v>18.91</v>
      </c>
      <c r="D3664" s="123">
        <v>18.91</v>
      </c>
      <c r="E3664" s="123">
        <v>17.53</v>
      </c>
      <c r="G3664" s="125">
        <v>-2.12E-2</v>
      </c>
    </row>
    <row r="3665" spans="1:7" ht="15.75" customHeight="1" x14ac:dyDescent="0.25">
      <c r="A3665" s="124">
        <v>40707</v>
      </c>
      <c r="B3665" s="123">
        <v>18.91</v>
      </c>
      <c r="C3665" s="123">
        <v>18.54</v>
      </c>
      <c r="D3665" s="123">
        <v>19.41</v>
      </c>
      <c r="E3665" s="123">
        <v>18.23</v>
      </c>
      <c r="G3665" s="125">
        <v>0.02</v>
      </c>
    </row>
    <row r="3666" spans="1:7" ht="15.75" customHeight="1" x14ac:dyDescent="0.25">
      <c r="A3666" s="124">
        <v>40704</v>
      </c>
      <c r="B3666" s="123">
        <v>18.54</v>
      </c>
      <c r="C3666" s="123">
        <v>18.579999999999998</v>
      </c>
      <c r="D3666" s="123">
        <v>19.75</v>
      </c>
      <c r="E3666" s="123">
        <v>17.55</v>
      </c>
      <c r="G3666" s="125">
        <v>-2.2000000000000001E-3</v>
      </c>
    </row>
    <row r="3667" spans="1:7" ht="15.75" customHeight="1" x14ac:dyDescent="0.25">
      <c r="A3667" s="124">
        <v>40703</v>
      </c>
      <c r="B3667" s="123">
        <v>18.579999999999998</v>
      </c>
      <c r="C3667" s="123">
        <v>18.579999999999998</v>
      </c>
      <c r="D3667" s="123">
        <v>19</v>
      </c>
      <c r="E3667" s="123">
        <v>17.8</v>
      </c>
      <c r="G3667" s="125">
        <v>0</v>
      </c>
    </row>
    <row r="3668" spans="1:7" ht="15.75" customHeight="1" x14ac:dyDescent="0.25">
      <c r="A3668" s="124">
        <v>40702</v>
      </c>
      <c r="B3668" s="123">
        <v>18.579999999999998</v>
      </c>
      <c r="C3668" s="123">
        <v>18.03</v>
      </c>
      <c r="D3668" s="123">
        <v>18.72</v>
      </c>
      <c r="E3668" s="123">
        <v>17.71</v>
      </c>
      <c r="G3668" s="125">
        <v>3.0499999999999999E-2</v>
      </c>
    </row>
    <row r="3669" spans="1:7" ht="15.75" customHeight="1" x14ac:dyDescent="0.25">
      <c r="A3669" s="124">
        <v>40701</v>
      </c>
      <c r="B3669" s="123">
        <v>18.03</v>
      </c>
      <c r="C3669" s="123">
        <v>18.21</v>
      </c>
      <c r="D3669" s="123">
        <v>18.579999999999998</v>
      </c>
      <c r="E3669" s="123">
        <v>17.84</v>
      </c>
      <c r="G3669" s="125">
        <v>-9.9000000000000008E-3</v>
      </c>
    </row>
    <row r="3670" spans="1:7" ht="15.75" customHeight="1" x14ac:dyDescent="0.25">
      <c r="A3670" s="124">
        <v>40700</v>
      </c>
      <c r="B3670" s="123">
        <v>18.21</v>
      </c>
      <c r="C3670" s="123">
        <v>17.61</v>
      </c>
      <c r="D3670" s="123">
        <v>18.84</v>
      </c>
      <c r="E3670" s="123">
        <v>17.59</v>
      </c>
      <c r="G3670" s="125">
        <v>3.4099999999999998E-2</v>
      </c>
    </row>
    <row r="3671" spans="1:7" ht="15.75" customHeight="1" x14ac:dyDescent="0.25">
      <c r="A3671" s="124">
        <v>40697</v>
      </c>
      <c r="B3671" s="123">
        <v>17.61</v>
      </c>
      <c r="C3671" s="123">
        <v>17.98</v>
      </c>
      <c r="D3671" s="123">
        <v>18.170000000000002</v>
      </c>
      <c r="E3671" s="123">
        <v>16.989999999999998</v>
      </c>
      <c r="G3671" s="125">
        <v>-2.06E-2</v>
      </c>
    </row>
    <row r="3672" spans="1:7" ht="15.75" customHeight="1" x14ac:dyDescent="0.25">
      <c r="A3672" s="124">
        <v>40696</v>
      </c>
      <c r="B3672" s="123">
        <v>17.98</v>
      </c>
      <c r="C3672" s="123">
        <v>16.73</v>
      </c>
      <c r="D3672" s="123">
        <v>18.04</v>
      </c>
      <c r="E3672" s="123">
        <v>16.73</v>
      </c>
      <c r="G3672" s="125">
        <v>7.4700000000000003E-2</v>
      </c>
    </row>
    <row r="3673" spans="1:7" ht="15.75" customHeight="1" x14ac:dyDescent="0.25">
      <c r="A3673" s="124">
        <v>40695</v>
      </c>
      <c r="B3673" s="123">
        <v>16.73</v>
      </c>
      <c r="C3673" s="123">
        <v>16.82</v>
      </c>
      <c r="D3673" s="123">
        <v>17.43</v>
      </c>
      <c r="E3673" s="123">
        <v>16.36</v>
      </c>
      <c r="G3673" s="125">
        <v>-5.4000000000000003E-3</v>
      </c>
    </row>
    <row r="3674" spans="1:7" ht="15.75" customHeight="1" x14ac:dyDescent="0.25">
      <c r="A3674" s="124">
        <v>40694</v>
      </c>
      <c r="B3674" s="123">
        <v>16.82</v>
      </c>
      <c r="C3674" s="123">
        <v>17.87</v>
      </c>
      <c r="D3674" s="123">
        <v>17.87</v>
      </c>
      <c r="E3674" s="123">
        <v>16.670000000000002</v>
      </c>
      <c r="G3674" s="125">
        <v>-5.8799999999999998E-2</v>
      </c>
    </row>
    <row r="3675" spans="1:7" ht="15.75" customHeight="1" x14ac:dyDescent="0.25">
      <c r="A3675" s="124">
        <v>40693</v>
      </c>
      <c r="B3675" s="123">
        <v>17.87</v>
      </c>
      <c r="C3675" s="123">
        <v>17.25</v>
      </c>
      <c r="D3675" s="123">
        <v>18.87</v>
      </c>
      <c r="E3675" s="123">
        <v>17.25</v>
      </c>
      <c r="G3675" s="125">
        <v>3.5900000000000001E-2</v>
      </c>
    </row>
    <row r="3676" spans="1:7" ht="15.75" customHeight="1" x14ac:dyDescent="0.25">
      <c r="A3676" s="124">
        <v>40690</v>
      </c>
      <c r="B3676" s="123">
        <v>17.25</v>
      </c>
      <c r="C3676" s="123">
        <v>19.18</v>
      </c>
      <c r="D3676" s="123">
        <v>19.18</v>
      </c>
      <c r="E3676" s="123">
        <v>17.14</v>
      </c>
      <c r="G3676" s="125">
        <v>-0.10059999999999999</v>
      </c>
    </row>
    <row r="3677" spans="1:7" ht="15.75" customHeight="1" x14ac:dyDescent="0.25">
      <c r="A3677" s="124">
        <v>40689</v>
      </c>
      <c r="B3677" s="123">
        <v>19.18</v>
      </c>
      <c r="C3677" s="123">
        <v>20.66</v>
      </c>
      <c r="D3677" s="123">
        <v>20.85</v>
      </c>
      <c r="E3677" s="123">
        <v>18.53</v>
      </c>
      <c r="G3677" s="125">
        <v>-7.1599999999999997E-2</v>
      </c>
    </row>
    <row r="3678" spans="1:7" ht="15.75" customHeight="1" x14ac:dyDescent="0.25">
      <c r="A3678" s="124">
        <v>40688</v>
      </c>
      <c r="B3678" s="123">
        <v>20.66</v>
      </c>
      <c r="C3678" s="123">
        <v>19.93</v>
      </c>
      <c r="D3678" s="123">
        <v>24.31</v>
      </c>
      <c r="E3678" s="123">
        <v>19.350000000000001</v>
      </c>
      <c r="G3678" s="125">
        <v>3.6600000000000001E-2</v>
      </c>
    </row>
    <row r="3679" spans="1:7" ht="15.75" customHeight="1" x14ac:dyDescent="0.25">
      <c r="A3679" s="124">
        <v>40687</v>
      </c>
      <c r="B3679" s="123">
        <v>19.93</v>
      </c>
      <c r="C3679" s="123">
        <v>21.04</v>
      </c>
      <c r="D3679" s="123">
        <v>21.36</v>
      </c>
      <c r="E3679" s="123">
        <v>19.55</v>
      </c>
      <c r="G3679" s="125">
        <v>-5.28E-2</v>
      </c>
    </row>
    <row r="3680" spans="1:7" ht="15.75" customHeight="1" x14ac:dyDescent="0.25">
      <c r="A3680" s="124">
        <v>40686</v>
      </c>
      <c r="B3680" s="123">
        <v>21.04</v>
      </c>
      <c r="C3680" s="123">
        <v>19.45</v>
      </c>
      <c r="D3680" s="123">
        <v>23.45</v>
      </c>
      <c r="E3680" s="123">
        <v>18.52</v>
      </c>
      <c r="G3680" s="125">
        <v>8.1699999999999995E-2</v>
      </c>
    </row>
    <row r="3681" spans="1:7" ht="15.75" customHeight="1" x14ac:dyDescent="0.25">
      <c r="A3681" s="124">
        <v>40683</v>
      </c>
      <c r="B3681" s="123">
        <v>19.45</v>
      </c>
      <c r="C3681" s="123">
        <v>20.41</v>
      </c>
      <c r="D3681" s="123">
        <v>20.41</v>
      </c>
      <c r="E3681" s="123">
        <v>18.420000000000002</v>
      </c>
      <c r="G3681" s="125">
        <v>-4.7E-2</v>
      </c>
    </row>
    <row r="3682" spans="1:7" ht="15.75" customHeight="1" x14ac:dyDescent="0.25">
      <c r="A3682" s="124">
        <v>40682</v>
      </c>
      <c r="B3682" s="123">
        <v>20.41</v>
      </c>
      <c r="C3682" s="123">
        <v>20.71</v>
      </c>
      <c r="D3682" s="123">
        <v>20.72</v>
      </c>
      <c r="E3682" s="123">
        <v>19.13</v>
      </c>
      <c r="G3682" s="125">
        <v>-1.4500000000000001E-2</v>
      </c>
    </row>
    <row r="3683" spans="1:7" ht="15.75" customHeight="1" x14ac:dyDescent="0.25">
      <c r="A3683" s="124">
        <v>40681</v>
      </c>
      <c r="B3683" s="123">
        <v>20.71</v>
      </c>
      <c r="C3683" s="123">
        <v>21.03</v>
      </c>
      <c r="D3683" s="123">
        <v>21.42</v>
      </c>
      <c r="E3683" s="123">
        <v>19.420000000000002</v>
      </c>
      <c r="G3683" s="125">
        <v>-1.52E-2</v>
      </c>
    </row>
    <row r="3684" spans="1:7" ht="15.75" customHeight="1" x14ac:dyDescent="0.25">
      <c r="A3684" s="124">
        <v>40680</v>
      </c>
      <c r="B3684" s="123">
        <v>21.03</v>
      </c>
      <c r="C3684" s="123">
        <v>21.46</v>
      </c>
      <c r="D3684" s="123">
        <v>21.46</v>
      </c>
      <c r="E3684" s="123">
        <v>19.760000000000002</v>
      </c>
      <c r="G3684" s="125">
        <v>-0.02</v>
      </c>
    </row>
    <row r="3685" spans="1:7" ht="15.75" customHeight="1" x14ac:dyDescent="0.25">
      <c r="A3685" s="124">
        <v>40679</v>
      </c>
      <c r="B3685" s="123">
        <v>21.46</v>
      </c>
      <c r="C3685" s="123">
        <v>20.63</v>
      </c>
      <c r="D3685" s="123">
        <v>21.97</v>
      </c>
      <c r="E3685" s="123">
        <v>19.899999999999999</v>
      </c>
      <c r="G3685" s="125">
        <v>4.02E-2</v>
      </c>
    </row>
    <row r="3686" spans="1:7" ht="15.75" customHeight="1" x14ac:dyDescent="0.25">
      <c r="A3686" s="124">
        <v>40676</v>
      </c>
      <c r="B3686" s="123">
        <v>20.63</v>
      </c>
      <c r="C3686" s="123">
        <v>21.23</v>
      </c>
      <c r="D3686" s="123">
        <v>21.23</v>
      </c>
      <c r="E3686" s="123">
        <v>19.399999999999999</v>
      </c>
      <c r="G3686" s="125">
        <v>-2.8299999999999999E-2</v>
      </c>
    </row>
    <row r="3687" spans="1:7" ht="15.75" customHeight="1" x14ac:dyDescent="0.25">
      <c r="A3687" s="124">
        <v>40675</v>
      </c>
      <c r="B3687" s="123">
        <v>21.23</v>
      </c>
      <c r="C3687" s="123">
        <v>21.24</v>
      </c>
      <c r="D3687" s="123">
        <v>21.45</v>
      </c>
      <c r="E3687" s="123">
        <v>19.829999999999998</v>
      </c>
      <c r="G3687" s="125">
        <v>-5.0000000000000001E-4</v>
      </c>
    </row>
    <row r="3688" spans="1:7" ht="15.75" customHeight="1" x14ac:dyDescent="0.25">
      <c r="A3688" s="124">
        <v>40674</v>
      </c>
      <c r="B3688" s="123">
        <v>21.24</v>
      </c>
      <c r="C3688" s="123">
        <v>21.74</v>
      </c>
      <c r="D3688" s="123">
        <v>21.74</v>
      </c>
      <c r="E3688" s="123">
        <v>19.89</v>
      </c>
      <c r="G3688" s="125">
        <v>-2.3E-2</v>
      </c>
    </row>
    <row r="3689" spans="1:7" ht="15.75" customHeight="1" x14ac:dyDescent="0.25">
      <c r="A3689" s="124">
        <v>40673</v>
      </c>
      <c r="B3689" s="123">
        <v>21.74</v>
      </c>
      <c r="C3689" s="123">
        <v>21.5</v>
      </c>
      <c r="D3689" s="123">
        <v>21.91</v>
      </c>
      <c r="E3689" s="123">
        <v>20.190000000000001</v>
      </c>
      <c r="G3689" s="125">
        <v>1.12E-2</v>
      </c>
    </row>
    <row r="3690" spans="1:7" ht="15.75" customHeight="1" x14ac:dyDescent="0.25">
      <c r="A3690" s="124">
        <v>40672</v>
      </c>
      <c r="B3690" s="123">
        <v>21.5</v>
      </c>
      <c r="C3690" s="123">
        <v>20.97</v>
      </c>
      <c r="D3690" s="123">
        <v>21.95</v>
      </c>
      <c r="E3690" s="123">
        <v>19.920000000000002</v>
      </c>
      <c r="G3690" s="125">
        <v>2.53E-2</v>
      </c>
    </row>
    <row r="3691" spans="1:7" ht="15.75" customHeight="1" x14ac:dyDescent="0.25">
      <c r="A3691" s="124">
        <v>40669</v>
      </c>
      <c r="B3691" s="123">
        <v>20.97</v>
      </c>
      <c r="C3691" s="123">
        <v>21.6</v>
      </c>
      <c r="D3691" s="123">
        <v>21.6</v>
      </c>
      <c r="E3691" s="123">
        <v>19.36</v>
      </c>
      <c r="G3691" s="125">
        <v>-2.92E-2</v>
      </c>
    </row>
    <row r="3692" spans="1:7" ht="15.75" customHeight="1" x14ac:dyDescent="0.25">
      <c r="A3692" s="124">
        <v>40668</v>
      </c>
      <c r="B3692" s="123">
        <v>21.6</v>
      </c>
      <c r="C3692" s="123">
        <v>21.18</v>
      </c>
      <c r="D3692" s="123">
        <v>21.7</v>
      </c>
      <c r="E3692" s="123">
        <v>19.88</v>
      </c>
      <c r="G3692" s="125">
        <v>1.9800000000000002E-2</v>
      </c>
    </row>
    <row r="3693" spans="1:7" ht="15.75" customHeight="1" x14ac:dyDescent="0.25">
      <c r="A3693" s="124">
        <v>40667</v>
      </c>
      <c r="B3693" s="123">
        <v>21.18</v>
      </c>
      <c r="C3693" s="123">
        <v>21.58</v>
      </c>
      <c r="D3693" s="123">
        <v>21.81</v>
      </c>
      <c r="E3693" s="123">
        <v>20.58</v>
      </c>
      <c r="G3693" s="125">
        <v>-1.8499999999999999E-2</v>
      </c>
    </row>
    <row r="3694" spans="1:7" ht="15.75" customHeight="1" x14ac:dyDescent="0.25">
      <c r="A3694" s="124">
        <v>40666</v>
      </c>
      <c r="B3694" s="123">
        <v>21.58</v>
      </c>
      <c r="C3694" s="123">
        <v>20.88</v>
      </c>
      <c r="D3694" s="123">
        <v>21.94</v>
      </c>
      <c r="E3694" s="123">
        <v>20.350000000000001</v>
      </c>
      <c r="G3694" s="125">
        <v>3.3500000000000002E-2</v>
      </c>
    </row>
    <row r="3695" spans="1:7" ht="15.75" customHeight="1" x14ac:dyDescent="0.25">
      <c r="A3695" s="124">
        <v>40665</v>
      </c>
      <c r="B3695" s="123">
        <v>20.88</v>
      </c>
      <c r="C3695" s="123">
        <v>19.579999999999998</v>
      </c>
      <c r="D3695" s="123">
        <v>21.13</v>
      </c>
      <c r="E3695" s="123">
        <v>19.579999999999998</v>
      </c>
      <c r="G3695" s="125">
        <v>6.6400000000000001E-2</v>
      </c>
    </row>
    <row r="3696" spans="1:7" ht="15.75" customHeight="1" x14ac:dyDescent="0.25">
      <c r="A3696" s="124">
        <v>40662</v>
      </c>
      <c r="B3696" s="123">
        <v>19.579999999999998</v>
      </c>
      <c r="C3696" s="123">
        <v>20.92</v>
      </c>
      <c r="D3696" s="123">
        <v>20.92</v>
      </c>
      <c r="E3696" s="123">
        <v>18.45</v>
      </c>
      <c r="G3696" s="125">
        <v>-6.4100000000000004E-2</v>
      </c>
    </row>
    <row r="3697" spans="1:7" ht="15.75" customHeight="1" x14ac:dyDescent="0.25">
      <c r="A3697" s="124">
        <v>40661</v>
      </c>
      <c r="B3697" s="123">
        <v>20.92</v>
      </c>
      <c r="C3697" s="123">
        <v>21.35</v>
      </c>
      <c r="D3697" s="123">
        <v>21.65</v>
      </c>
      <c r="E3697" s="123">
        <v>20.25</v>
      </c>
      <c r="G3697" s="125">
        <v>-2.01E-2</v>
      </c>
    </row>
    <row r="3698" spans="1:7" ht="15.75" customHeight="1" x14ac:dyDescent="0.25">
      <c r="A3698" s="124">
        <v>40660</v>
      </c>
      <c r="B3698" s="123">
        <v>21.35</v>
      </c>
      <c r="C3698" s="123">
        <v>21.71</v>
      </c>
      <c r="D3698" s="123">
        <v>21.89</v>
      </c>
      <c r="E3698" s="123">
        <v>20.72</v>
      </c>
      <c r="G3698" s="125">
        <v>-1.66E-2</v>
      </c>
    </row>
    <row r="3699" spans="1:7" ht="15.75" customHeight="1" x14ac:dyDescent="0.25">
      <c r="A3699" s="124">
        <v>40659</v>
      </c>
      <c r="B3699" s="123">
        <v>21.71</v>
      </c>
      <c r="C3699" s="123">
        <v>20.91</v>
      </c>
      <c r="D3699" s="123">
        <v>22.42</v>
      </c>
      <c r="E3699" s="123">
        <v>20.88</v>
      </c>
      <c r="G3699" s="125">
        <v>3.8300000000000001E-2</v>
      </c>
    </row>
    <row r="3700" spans="1:7" ht="15.75" customHeight="1" x14ac:dyDescent="0.25">
      <c r="A3700" s="124">
        <v>40658</v>
      </c>
      <c r="B3700" s="123">
        <v>20.91</v>
      </c>
      <c r="C3700" s="123">
        <v>20.51</v>
      </c>
      <c r="D3700" s="123">
        <v>21.62</v>
      </c>
      <c r="E3700" s="123">
        <v>20.41</v>
      </c>
      <c r="G3700" s="125">
        <v>1.95E-2</v>
      </c>
    </row>
    <row r="3701" spans="1:7" ht="15.75" customHeight="1" x14ac:dyDescent="0.25">
      <c r="A3701" s="124">
        <v>40654</v>
      </c>
      <c r="B3701" s="123">
        <v>20.51</v>
      </c>
      <c r="C3701" s="123">
        <v>20.99</v>
      </c>
      <c r="D3701" s="123">
        <v>20.99</v>
      </c>
      <c r="E3701" s="123">
        <v>19.86</v>
      </c>
      <c r="G3701" s="125">
        <v>-2.29E-2</v>
      </c>
    </row>
    <row r="3702" spans="1:7" ht="15.75" customHeight="1" x14ac:dyDescent="0.25">
      <c r="A3702" s="124">
        <v>40653</v>
      </c>
      <c r="B3702" s="123">
        <v>20.99</v>
      </c>
      <c r="C3702" s="123">
        <v>22.07</v>
      </c>
      <c r="D3702" s="123">
        <v>22.07</v>
      </c>
      <c r="E3702" s="123">
        <v>20.79</v>
      </c>
      <c r="G3702" s="125">
        <v>-4.8899999999999999E-2</v>
      </c>
    </row>
    <row r="3703" spans="1:7" ht="15.75" customHeight="1" x14ac:dyDescent="0.25">
      <c r="A3703" s="124">
        <v>40652</v>
      </c>
      <c r="B3703" s="123">
        <v>22.07</v>
      </c>
      <c r="C3703" s="123">
        <v>22.45</v>
      </c>
      <c r="D3703" s="123">
        <v>23.04</v>
      </c>
      <c r="E3703" s="123">
        <v>21.5</v>
      </c>
      <c r="G3703" s="125">
        <v>-1.6899999999999998E-2</v>
      </c>
    </row>
    <row r="3704" spans="1:7" ht="15.75" customHeight="1" x14ac:dyDescent="0.25">
      <c r="A3704" s="124">
        <v>40651</v>
      </c>
      <c r="B3704" s="123">
        <v>22.45</v>
      </c>
      <c r="C3704" s="123">
        <v>21.59</v>
      </c>
      <c r="D3704" s="123">
        <v>22.99</v>
      </c>
      <c r="E3704" s="123">
        <v>21.14</v>
      </c>
      <c r="G3704" s="125">
        <v>3.9800000000000002E-2</v>
      </c>
    </row>
    <row r="3705" spans="1:7" ht="15.75" customHeight="1" x14ac:dyDescent="0.25">
      <c r="A3705" s="124">
        <v>40648</v>
      </c>
      <c r="B3705" s="123">
        <v>21.59</v>
      </c>
      <c r="C3705" s="123">
        <v>20.41</v>
      </c>
      <c r="D3705" s="123">
        <v>22.4</v>
      </c>
      <c r="E3705" s="123">
        <v>19.54</v>
      </c>
      <c r="G3705" s="125">
        <v>5.7799999999999997E-2</v>
      </c>
    </row>
    <row r="3706" spans="1:7" ht="15.75" customHeight="1" x14ac:dyDescent="0.25">
      <c r="A3706" s="124">
        <v>40646</v>
      </c>
      <c r="B3706" s="123">
        <v>20.41</v>
      </c>
      <c r="C3706" s="123">
        <v>21.24</v>
      </c>
      <c r="D3706" s="123">
        <v>21.29</v>
      </c>
      <c r="E3706" s="123">
        <v>20.28</v>
      </c>
      <c r="G3706" s="125">
        <v>-3.9100000000000003E-2</v>
      </c>
    </row>
    <row r="3707" spans="1:7" ht="15.75" customHeight="1" x14ac:dyDescent="0.25">
      <c r="A3707" s="124">
        <v>40644</v>
      </c>
      <c r="B3707" s="123">
        <v>21.24</v>
      </c>
      <c r="C3707" s="123">
        <v>20.54</v>
      </c>
      <c r="D3707" s="123">
        <v>21.63</v>
      </c>
      <c r="E3707" s="123">
        <v>20.36</v>
      </c>
      <c r="G3707" s="125">
        <v>3.4099999999999998E-2</v>
      </c>
    </row>
    <row r="3708" spans="1:7" ht="15.75" customHeight="1" x14ac:dyDescent="0.25">
      <c r="A3708" s="124">
        <v>40641</v>
      </c>
      <c r="B3708" s="123">
        <v>20.54</v>
      </c>
      <c r="C3708" s="123">
        <v>20.32</v>
      </c>
      <c r="D3708" s="123">
        <v>21.06</v>
      </c>
      <c r="E3708" s="123">
        <v>19.239999999999998</v>
      </c>
      <c r="G3708" s="125">
        <v>1.0800000000000001E-2</v>
      </c>
    </row>
    <row r="3709" spans="1:7" ht="15.75" customHeight="1" x14ac:dyDescent="0.25">
      <c r="A3709" s="124">
        <v>40640</v>
      </c>
      <c r="B3709" s="123">
        <v>20.32</v>
      </c>
      <c r="C3709" s="123">
        <v>20.36</v>
      </c>
      <c r="D3709" s="123">
        <v>20.79</v>
      </c>
      <c r="E3709" s="123">
        <v>19.97</v>
      </c>
      <c r="G3709" s="125">
        <v>-2E-3</v>
      </c>
    </row>
    <row r="3710" spans="1:7" ht="15.75" customHeight="1" x14ac:dyDescent="0.25">
      <c r="A3710" s="124">
        <v>40639</v>
      </c>
      <c r="B3710" s="123">
        <v>20.36</v>
      </c>
      <c r="C3710" s="123">
        <v>19.899999999999999</v>
      </c>
      <c r="D3710" s="123">
        <v>20.54</v>
      </c>
      <c r="E3710" s="123">
        <v>19.420000000000002</v>
      </c>
      <c r="G3710" s="125">
        <v>2.3099999999999999E-2</v>
      </c>
    </row>
    <row r="3711" spans="1:7" ht="15.75" customHeight="1" x14ac:dyDescent="0.25">
      <c r="A3711" s="124">
        <v>40638</v>
      </c>
      <c r="B3711" s="123">
        <v>19.899999999999999</v>
      </c>
      <c r="C3711" s="123">
        <v>20.059999999999999</v>
      </c>
      <c r="D3711" s="123">
        <v>20.72</v>
      </c>
      <c r="E3711" s="123">
        <v>18.84</v>
      </c>
      <c r="G3711" s="125">
        <v>-8.0000000000000002E-3</v>
      </c>
    </row>
    <row r="3712" spans="1:7" ht="15.75" customHeight="1" x14ac:dyDescent="0.25">
      <c r="A3712" s="124">
        <v>40637</v>
      </c>
      <c r="B3712" s="123">
        <v>20.059999999999999</v>
      </c>
      <c r="C3712" s="123">
        <v>20.11</v>
      </c>
      <c r="D3712" s="123">
        <v>21.06</v>
      </c>
      <c r="E3712" s="123">
        <v>19.899999999999999</v>
      </c>
      <c r="G3712" s="125">
        <v>-2.5000000000000001E-3</v>
      </c>
    </row>
    <row r="3713" spans="1:7" ht="15.75" customHeight="1" x14ac:dyDescent="0.25">
      <c r="A3713" s="124">
        <v>40634</v>
      </c>
      <c r="B3713" s="123">
        <v>20.11</v>
      </c>
      <c r="C3713" s="123">
        <v>22.18</v>
      </c>
      <c r="D3713" s="123">
        <v>22.18</v>
      </c>
      <c r="E3713" s="123">
        <v>20.100000000000001</v>
      </c>
      <c r="G3713" s="125">
        <v>-9.3299999999999994E-2</v>
      </c>
    </row>
    <row r="3714" spans="1:7" ht="15.75" customHeight="1" x14ac:dyDescent="0.25">
      <c r="A3714" s="124">
        <v>40633</v>
      </c>
      <c r="B3714" s="123">
        <v>22.18</v>
      </c>
      <c r="C3714" s="123">
        <v>22.04</v>
      </c>
      <c r="D3714" s="123">
        <v>22.98</v>
      </c>
      <c r="E3714" s="123">
        <v>21.13</v>
      </c>
      <c r="G3714" s="125">
        <v>6.4000000000000003E-3</v>
      </c>
    </row>
    <row r="3715" spans="1:7" ht="15.75" customHeight="1" x14ac:dyDescent="0.25">
      <c r="A3715" s="124">
        <v>40632</v>
      </c>
      <c r="B3715" s="123">
        <v>22.04</v>
      </c>
      <c r="C3715" s="123">
        <v>21.22</v>
      </c>
      <c r="D3715" s="123">
        <v>22.14</v>
      </c>
      <c r="E3715" s="123">
        <v>19.95</v>
      </c>
      <c r="G3715" s="125">
        <v>3.8600000000000002E-2</v>
      </c>
    </row>
    <row r="3716" spans="1:7" ht="15.75" customHeight="1" x14ac:dyDescent="0.25">
      <c r="A3716" s="124">
        <v>40631</v>
      </c>
      <c r="B3716" s="123">
        <v>21.22</v>
      </c>
      <c r="C3716" s="123">
        <v>21.02</v>
      </c>
      <c r="D3716" s="123">
        <v>22.19</v>
      </c>
      <c r="E3716" s="123">
        <v>20.37</v>
      </c>
      <c r="G3716" s="125">
        <v>9.4999999999999998E-3</v>
      </c>
    </row>
    <row r="3717" spans="1:7" ht="15.75" customHeight="1" x14ac:dyDescent="0.25">
      <c r="A3717" s="124">
        <v>40630</v>
      </c>
      <c r="B3717" s="123">
        <v>21.02</v>
      </c>
      <c r="C3717" s="123">
        <v>20.47</v>
      </c>
      <c r="D3717" s="123">
        <v>21.87</v>
      </c>
      <c r="E3717" s="123">
        <v>20.239999999999998</v>
      </c>
      <c r="G3717" s="125">
        <v>2.69E-2</v>
      </c>
    </row>
    <row r="3718" spans="1:7" ht="15.75" customHeight="1" x14ac:dyDescent="0.25">
      <c r="A3718" s="124">
        <v>40627</v>
      </c>
      <c r="B3718" s="123">
        <v>20.47</v>
      </c>
      <c r="C3718" s="123">
        <v>19.84</v>
      </c>
      <c r="D3718" s="123">
        <v>20.68</v>
      </c>
      <c r="E3718" s="123">
        <v>19</v>
      </c>
      <c r="G3718" s="125">
        <v>3.1800000000000002E-2</v>
      </c>
    </row>
    <row r="3719" spans="1:7" ht="15.75" customHeight="1" x14ac:dyDescent="0.25">
      <c r="A3719" s="124">
        <v>40626</v>
      </c>
      <c r="B3719" s="123">
        <v>19.84</v>
      </c>
      <c r="C3719" s="123">
        <v>20.97</v>
      </c>
      <c r="D3719" s="123">
        <v>20.97</v>
      </c>
      <c r="E3719" s="123">
        <v>18.829999999999998</v>
      </c>
      <c r="G3719" s="125">
        <v>-5.3900000000000003E-2</v>
      </c>
    </row>
    <row r="3720" spans="1:7" ht="15.75" customHeight="1" x14ac:dyDescent="0.25">
      <c r="A3720" s="124">
        <v>40625</v>
      </c>
      <c r="B3720" s="123">
        <v>20.97</v>
      </c>
      <c r="C3720" s="123">
        <v>22.26</v>
      </c>
      <c r="D3720" s="123">
        <v>22.37</v>
      </c>
      <c r="E3720" s="123">
        <v>20.97</v>
      </c>
      <c r="G3720" s="125">
        <v>-5.8000000000000003E-2</v>
      </c>
    </row>
    <row r="3721" spans="1:7" ht="15.75" customHeight="1" x14ac:dyDescent="0.25">
      <c r="A3721" s="124">
        <v>40624</v>
      </c>
      <c r="B3721" s="123">
        <v>22.26</v>
      </c>
      <c r="C3721" s="123">
        <v>25.21</v>
      </c>
      <c r="D3721" s="123">
        <v>25.21</v>
      </c>
      <c r="E3721" s="123">
        <v>22.18</v>
      </c>
      <c r="G3721" s="125">
        <v>-0.11700000000000001</v>
      </c>
    </row>
    <row r="3722" spans="1:7" ht="15.75" customHeight="1" x14ac:dyDescent="0.25">
      <c r="A3722" s="124">
        <v>40623</v>
      </c>
      <c r="B3722" s="123">
        <v>25.21</v>
      </c>
      <c r="C3722" s="123">
        <v>25.89</v>
      </c>
      <c r="D3722" s="123">
        <v>26.59</v>
      </c>
      <c r="E3722" s="123">
        <v>23.69</v>
      </c>
      <c r="G3722" s="125">
        <v>-2.63E-2</v>
      </c>
    </row>
    <row r="3723" spans="1:7" ht="15.75" customHeight="1" x14ac:dyDescent="0.25">
      <c r="A3723" s="124">
        <v>40620</v>
      </c>
      <c r="B3723" s="123">
        <v>25.89</v>
      </c>
      <c r="C3723" s="123">
        <v>25.26</v>
      </c>
      <c r="D3723" s="123">
        <v>26.6</v>
      </c>
      <c r="E3723" s="123">
        <v>23.27</v>
      </c>
      <c r="G3723" s="125">
        <v>2.4899999999999999E-2</v>
      </c>
    </row>
    <row r="3724" spans="1:7" ht="15.75" customHeight="1" x14ac:dyDescent="0.25">
      <c r="A3724" s="124">
        <v>40619</v>
      </c>
      <c r="B3724" s="123">
        <v>25.26</v>
      </c>
      <c r="C3724" s="123">
        <v>24.89</v>
      </c>
      <c r="D3724" s="123">
        <v>26.11</v>
      </c>
      <c r="E3724" s="123">
        <v>23.47</v>
      </c>
      <c r="G3724" s="125">
        <v>1.49E-2</v>
      </c>
    </row>
    <row r="3725" spans="1:7" ht="15.75" customHeight="1" x14ac:dyDescent="0.25">
      <c r="A3725" s="124">
        <v>40618</v>
      </c>
      <c r="B3725" s="123">
        <v>24.89</v>
      </c>
      <c r="C3725" s="123">
        <v>26.63</v>
      </c>
      <c r="D3725" s="123">
        <v>26.63</v>
      </c>
      <c r="E3725" s="123">
        <v>24.14</v>
      </c>
      <c r="G3725" s="125">
        <v>-6.5299999999999997E-2</v>
      </c>
    </row>
    <row r="3726" spans="1:7" ht="15.75" customHeight="1" x14ac:dyDescent="0.25">
      <c r="A3726" s="124">
        <v>40617</v>
      </c>
      <c r="B3726" s="123">
        <v>26.63</v>
      </c>
      <c r="C3726" s="123">
        <v>23.3</v>
      </c>
      <c r="D3726" s="123">
        <v>27.52</v>
      </c>
      <c r="E3726" s="123">
        <v>23.3</v>
      </c>
      <c r="G3726" s="125">
        <v>0.1429</v>
      </c>
    </row>
    <row r="3727" spans="1:7" ht="15.75" customHeight="1" x14ac:dyDescent="0.25">
      <c r="A3727" s="124">
        <v>40616</v>
      </c>
      <c r="B3727" s="123">
        <v>23.3</v>
      </c>
      <c r="C3727" s="123">
        <v>24.13</v>
      </c>
      <c r="D3727" s="123">
        <v>24.64</v>
      </c>
      <c r="E3727" s="123">
        <v>23.07</v>
      </c>
      <c r="G3727" s="125">
        <v>-3.44E-2</v>
      </c>
    </row>
    <row r="3728" spans="1:7" ht="15.75" customHeight="1" x14ac:dyDescent="0.25">
      <c r="A3728" s="124">
        <v>40613</v>
      </c>
      <c r="B3728" s="123">
        <v>24.13</v>
      </c>
      <c r="C3728" s="123">
        <v>23.53</v>
      </c>
      <c r="D3728" s="123">
        <v>25.22</v>
      </c>
      <c r="E3728" s="123">
        <v>22.87</v>
      </c>
      <c r="G3728" s="125">
        <v>2.5499999999999998E-2</v>
      </c>
    </row>
    <row r="3729" spans="1:7" ht="15.75" customHeight="1" x14ac:dyDescent="0.25">
      <c r="A3729" s="124">
        <v>40612</v>
      </c>
      <c r="B3729" s="123">
        <v>23.53</v>
      </c>
      <c r="C3729" s="123">
        <v>23.28</v>
      </c>
      <c r="D3729" s="123">
        <v>24.17</v>
      </c>
      <c r="E3729" s="123">
        <v>22.63</v>
      </c>
      <c r="G3729" s="125">
        <v>1.0699999999999999E-2</v>
      </c>
    </row>
    <row r="3730" spans="1:7" ht="15.75" customHeight="1" x14ac:dyDescent="0.25">
      <c r="A3730" s="124">
        <v>40611</v>
      </c>
      <c r="B3730" s="123">
        <v>23.28</v>
      </c>
      <c r="C3730" s="123">
        <v>23.67</v>
      </c>
      <c r="D3730" s="123">
        <v>24.23</v>
      </c>
      <c r="E3730" s="123">
        <v>22.46</v>
      </c>
      <c r="G3730" s="125">
        <v>-1.6500000000000001E-2</v>
      </c>
    </row>
    <row r="3731" spans="1:7" ht="15.75" customHeight="1" x14ac:dyDescent="0.25">
      <c r="A3731" s="124">
        <v>40610</v>
      </c>
      <c r="B3731" s="123">
        <v>23.67</v>
      </c>
      <c r="C3731" s="123">
        <v>25.22</v>
      </c>
      <c r="D3731" s="123">
        <v>25.22</v>
      </c>
      <c r="E3731" s="123">
        <v>23.63</v>
      </c>
      <c r="G3731" s="125">
        <v>-6.1499999999999999E-2</v>
      </c>
    </row>
    <row r="3732" spans="1:7" ht="15.75" customHeight="1" x14ac:dyDescent="0.25">
      <c r="A3732" s="124">
        <v>40609</v>
      </c>
      <c r="B3732" s="123">
        <v>25.22</v>
      </c>
      <c r="C3732" s="123">
        <v>22.91</v>
      </c>
      <c r="D3732" s="123">
        <v>26.12</v>
      </c>
      <c r="E3732" s="123">
        <v>22.91</v>
      </c>
      <c r="G3732" s="125">
        <v>0.1008</v>
      </c>
    </row>
    <row r="3733" spans="1:7" ht="15.75" customHeight="1" x14ac:dyDescent="0.25">
      <c r="A3733" s="124">
        <v>40606</v>
      </c>
      <c r="B3733" s="123">
        <v>22.91</v>
      </c>
      <c r="C3733" s="123">
        <v>22.96</v>
      </c>
      <c r="D3733" s="123">
        <v>23.51</v>
      </c>
      <c r="E3733" s="123">
        <v>21.83</v>
      </c>
      <c r="G3733" s="125">
        <v>-2.2000000000000001E-3</v>
      </c>
    </row>
    <row r="3734" spans="1:7" ht="15.75" customHeight="1" x14ac:dyDescent="0.25">
      <c r="A3734" s="124">
        <v>40605</v>
      </c>
      <c r="B3734" s="123">
        <v>22.96</v>
      </c>
      <c r="C3734" s="123">
        <v>22.22</v>
      </c>
      <c r="D3734" s="123">
        <v>23.84</v>
      </c>
      <c r="E3734" s="123">
        <v>22.07</v>
      </c>
      <c r="G3734" s="125">
        <v>3.3300000000000003E-2</v>
      </c>
    </row>
    <row r="3735" spans="1:7" ht="15.75" customHeight="1" x14ac:dyDescent="0.25">
      <c r="A3735" s="124">
        <v>40603</v>
      </c>
      <c r="B3735" s="123">
        <v>22.22</v>
      </c>
      <c r="C3735" s="123">
        <v>24.4</v>
      </c>
      <c r="D3735" s="123">
        <v>24.4</v>
      </c>
      <c r="E3735" s="123">
        <v>22.22</v>
      </c>
      <c r="G3735" s="125">
        <v>-8.9300000000000004E-2</v>
      </c>
    </row>
    <row r="3736" spans="1:7" ht="15.75" customHeight="1" x14ac:dyDescent="0.25">
      <c r="A3736" s="124">
        <v>40602</v>
      </c>
      <c r="B3736" s="123">
        <v>24.4</v>
      </c>
      <c r="C3736" s="123">
        <v>27.27</v>
      </c>
      <c r="D3736" s="123">
        <v>27.88</v>
      </c>
      <c r="E3736" s="123">
        <v>22.37</v>
      </c>
      <c r="G3736" s="125">
        <v>-0.1052</v>
      </c>
    </row>
    <row r="3737" spans="1:7" ht="15.75" customHeight="1" x14ac:dyDescent="0.25">
      <c r="A3737" s="124">
        <v>40599</v>
      </c>
      <c r="B3737" s="123">
        <v>27.27</v>
      </c>
      <c r="C3737" s="123">
        <v>28.2</v>
      </c>
      <c r="D3737" s="123">
        <v>29.05</v>
      </c>
      <c r="E3737" s="123">
        <v>27.19</v>
      </c>
      <c r="G3737" s="125">
        <v>-3.3000000000000002E-2</v>
      </c>
    </row>
    <row r="3738" spans="1:7" ht="15.75" customHeight="1" x14ac:dyDescent="0.25">
      <c r="A3738" s="124">
        <v>40598</v>
      </c>
      <c r="B3738" s="123">
        <v>28.2</v>
      </c>
      <c r="C3738" s="123">
        <v>26.55</v>
      </c>
      <c r="D3738" s="123">
        <v>28.9</v>
      </c>
      <c r="E3738" s="123">
        <v>26.39</v>
      </c>
      <c r="G3738" s="125">
        <v>6.2100000000000002E-2</v>
      </c>
    </row>
    <row r="3739" spans="1:7" ht="15.75" customHeight="1" x14ac:dyDescent="0.25">
      <c r="A3739" s="124">
        <v>40597</v>
      </c>
      <c r="B3739" s="123">
        <v>26.55</v>
      </c>
      <c r="C3739" s="123">
        <v>26.85</v>
      </c>
      <c r="D3739" s="123">
        <v>27.24</v>
      </c>
      <c r="E3739" s="123">
        <v>26.17</v>
      </c>
      <c r="G3739" s="125">
        <v>-1.12E-2</v>
      </c>
    </row>
    <row r="3740" spans="1:7" ht="15.75" customHeight="1" x14ac:dyDescent="0.25">
      <c r="A3740" s="124">
        <v>40596</v>
      </c>
      <c r="B3740" s="123">
        <v>26.85</v>
      </c>
      <c r="C3740" s="123">
        <v>24.91</v>
      </c>
      <c r="D3740" s="123">
        <v>28.13</v>
      </c>
      <c r="E3740" s="123">
        <v>24.91</v>
      </c>
      <c r="G3740" s="125">
        <v>7.7899999999999997E-2</v>
      </c>
    </row>
    <row r="3741" spans="1:7" ht="15.75" customHeight="1" x14ac:dyDescent="0.25">
      <c r="A3741" s="124">
        <v>40595</v>
      </c>
      <c r="B3741" s="123">
        <v>24.91</v>
      </c>
      <c r="C3741" s="123">
        <v>24.18</v>
      </c>
      <c r="D3741" s="123">
        <v>26.27</v>
      </c>
      <c r="E3741" s="123">
        <v>23.65</v>
      </c>
      <c r="G3741" s="125">
        <v>3.0200000000000001E-2</v>
      </c>
    </row>
    <row r="3742" spans="1:7" ht="15.75" customHeight="1" x14ac:dyDescent="0.25">
      <c r="A3742" s="124">
        <v>40592</v>
      </c>
      <c r="B3742" s="123">
        <v>24.18</v>
      </c>
      <c r="C3742" s="123">
        <v>22.57</v>
      </c>
      <c r="D3742" s="123">
        <v>24.52</v>
      </c>
      <c r="E3742" s="123">
        <v>20.38</v>
      </c>
      <c r="G3742" s="125">
        <v>7.1300000000000002E-2</v>
      </c>
    </row>
    <row r="3743" spans="1:7" ht="15.75" customHeight="1" x14ac:dyDescent="0.25">
      <c r="A3743" s="124">
        <v>40591</v>
      </c>
      <c r="B3743" s="123">
        <v>22.57</v>
      </c>
      <c r="C3743" s="123">
        <v>23.05</v>
      </c>
      <c r="D3743" s="123">
        <v>23.41</v>
      </c>
      <c r="E3743" s="123">
        <v>22.04</v>
      </c>
      <c r="G3743" s="125">
        <v>-2.0799999999999999E-2</v>
      </c>
    </row>
    <row r="3744" spans="1:7" ht="15.75" customHeight="1" x14ac:dyDescent="0.25">
      <c r="A3744" s="124">
        <v>40590</v>
      </c>
      <c r="B3744" s="123">
        <v>23.05</v>
      </c>
      <c r="C3744" s="123">
        <v>22.85</v>
      </c>
      <c r="D3744" s="123">
        <v>23.59</v>
      </c>
      <c r="E3744" s="123">
        <v>21.7</v>
      </c>
      <c r="G3744" s="125">
        <v>8.8000000000000005E-3</v>
      </c>
    </row>
    <row r="3745" spans="1:7" ht="15.75" customHeight="1" x14ac:dyDescent="0.25">
      <c r="A3745" s="124">
        <v>40589</v>
      </c>
      <c r="B3745" s="123">
        <v>22.85</v>
      </c>
      <c r="C3745" s="123">
        <v>22.58</v>
      </c>
      <c r="D3745" s="123">
        <v>23.43</v>
      </c>
      <c r="E3745" s="123">
        <v>20.76</v>
      </c>
      <c r="G3745" s="125">
        <v>1.2E-2</v>
      </c>
    </row>
    <row r="3746" spans="1:7" ht="15.75" customHeight="1" x14ac:dyDescent="0.25">
      <c r="A3746" s="124">
        <v>40588</v>
      </c>
      <c r="B3746" s="123">
        <v>22.58</v>
      </c>
      <c r="C3746" s="123">
        <v>23.47</v>
      </c>
      <c r="D3746" s="123">
        <v>23.69</v>
      </c>
      <c r="E3746" s="123">
        <v>21.56</v>
      </c>
      <c r="G3746" s="125">
        <v>-3.7900000000000003E-2</v>
      </c>
    </row>
    <row r="3747" spans="1:7" ht="15.75" customHeight="1" x14ac:dyDescent="0.25">
      <c r="A3747" s="124">
        <v>40585</v>
      </c>
      <c r="B3747" s="123">
        <v>23.47</v>
      </c>
      <c r="C3747" s="123">
        <v>24.82</v>
      </c>
      <c r="D3747" s="123">
        <v>24.84</v>
      </c>
      <c r="E3747" s="123">
        <v>21.86</v>
      </c>
      <c r="G3747" s="125">
        <v>-5.4399999999999997E-2</v>
      </c>
    </row>
    <row r="3748" spans="1:7" ht="15.75" customHeight="1" x14ac:dyDescent="0.25">
      <c r="A3748" s="124">
        <v>40584</v>
      </c>
      <c r="B3748" s="123">
        <v>24.82</v>
      </c>
      <c r="C3748" s="123">
        <v>25.24</v>
      </c>
      <c r="D3748" s="123">
        <v>26.11</v>
      </c>
      <c r="E3748" s="123">
        <v>23.92</v>
      </c>
      <c r="G3748" s="125">
        <v>-1.66E-2</v>
      </c>
    </row>
    <row r="3749" spans="1:7" ht="15.75" customHeight="1" x14ac:dyDescent="0.25">
      <c r="A3749" s="124">
        <v>40583</v>
      </c>
      <c r="B3749" s="123">
        <v>25.24</v>
      </c>
      <c r="C3749" s="123">
        <v>24.74</v>
      </c>
      <c r="D3749" s="123">
        <v>26.03</v>
      </c>
      <c r="E3749" s="123">
        <v>24.53</v>
      </c>
      <c r="G3749" s="125">
        <v>2.0199999999999999E-2</v>
      </c>
    </row>
    <row r="3750" spans="1:7" ht="15.75" customHeight="1" x14ac:dyDescent="0.25">
      <c r="A3750" s="124">
        <v>40582</v>
      </c>
      <c r="B3750" s="123">
        <v>24.74</v>
      </c>
      <c r="C3750" s="123">
        <v>24.69</v>
      </c>
      <c r="D3750" s="123">
        <v>25.32</v>
      </c>
      <c r="E3750" s="123">
        <v>23.17</v>
      </c>
      <c r="G3750" s="125">
        <v>2E-3</v>
      </c>
    </row>
    <row r="3751" spans="1:7" ht="15.75" customHeight="1" x14ac:dyDescent="0.25">
      <c r="A3751" s="124">
        <v>40581</v>
      </c>
      <c r="B3751" s="123">
        <v>24.69</v>
      </c>
      <c r="C3751" s="123">
        <v>24.41</v>
      </c>
      <c r="D3751" s="123">
        <v>25.44</v>
      </c>
      <c r="E3751" s="123">
        <v>23.59</v>
      </c>
      <c r="G3751" s="125">
        <v>1.15E-2</v>
      </c>
    </row>
    <row r="3752" spans="1:7" ht="15.75" customHeight="1" x14ac:dyDescent="0.25">
      <c r="A3752" s="124">
        <v>40578</v>
      </c>
      <c r="B3752" s="123">
        <v>24.41</v>
      </c>
      <c r="C3752" s="123">
        <v>22.69</v>
      </c>
      <c r="D3752" s="123">
        <v>24.77</v>
      </c>
      <c r="E3752" s="123">
        <v>21.96</v>
      </c>
      <c r="G3752" s="125">
        <v>7.5800000000000006E-2</v>
      </c>
    </row>
    <row r="3753" spans="1:7" ht="15.75" customHeight="1" x14ac:dyDescent="0.25">
      <c r="A3753" s="124">
        <v>40577</v>
      </c>
      <c r="B3753" s="123">
        <v>22.69</v>
      </c>
      <c r="C3753" s="123">
        <v>23.52</v>
      </c>
      <c r="D3753" s="123">
        <v>23.54</v>
      </c>
      <c r="E3753" s="123">
        <v>22.46</v>
      </c>
      <c r="G3753" s="125">
        <v>-3.5299999999999998E-2</v>
      </c>
    </row>
    <row r="3754" spans="1:7" ht="15.75" customHeight="1" x14ac:dyDescent="0.25">
      <c r="A3754" s="124">
        <v>40576</v>
      </c>
      <c r="B3754" s="123">
        <v>23.52</v>
      </c>
      <c r="C3754" s="123">
        <v>23.73</v>
      </c>
      <c r="D3754" s="123">
        <v>23.73</v>
      </c>
      <c r="E3754" s="123">
        <v>21.65</v>
      </c>
      <c r="G3754" s="125">
        <v>-8.8000000000000005E-3</v>
      </c>
    </row>
    <row r="3755" spans="1:7" ht="15.75" customHeight="1" x14ac:dyDescent="0.25">
      <c r="A3755" s="124">
        <v>40575</v>
      </c>
      <c r="B3755" s="123">
        <v>23.73</v>
      </c>
      <c r="C3755" s="123">
        <v>23.41</v>
      </c>
      <c r="D3755" s="123">
        <v>24.69</v>
      </c>
      <c r="E3755" s="123">
        <v>21.67</v>
      </c>
      <c r="G3755" s="125">
        <v>1.37E-2</v>
      </c>
    </row>
    <row r="3756" spans="1:7" ht="15.75" customHeight="1" x14ac:dyDescent="0.25">
      <c r="A3756" s="124">
        <v>40574</v>
      </c>
      <c r="B3756" s="123">
        <v>23.41</v>
      </c>
      <c r="C3756" s="123">
        <v>22.58</v>
      </c>
      <c r="D3756" s="123">
        <v>24.67</v>
      </c>
      <c r="E3756" s="123">
        <v>22.58</v>
      </c>
      <c r="G3756" s="125">
        <v>3.6799999999999999E-2</v>
      </c>
    </row>
    <row r="3757" spans="1:7" ht="15.75" customHeight="1" x14ac:dyDescent="0.25">
      <c r="A3757" s="124">
        <v>40571</v>
      </c>
      <c r="B3757" s="123">
        <v>22.58</v>
      </c>
      <c r="C3757" s="123">
        <v>22.09</v>
      </c>
      <c r="D3757" s="123">
        <v>23.79</v>
      </c>
      <c r="E3757" s="123">
        <v>21.74</v>
      </c>
      <c r="G3757" s="125">
        <v>2.2200000000000001E-2</v>
      </c>
    </row>
    <row r="3758" spans="1:7" ht="15.75" customHeight="1" x14ac:dyDescent="0.25">
      <c r="A3758" s="124">
        <v>40570</v>
      </c>
      <c r="B3758" s="123">
        <v>22.09</v>
      </c>
      <c r="C3758" s="123">
        <v>20.78</v>
      </c>
      <c r="D3758" s="123">
        <v>22.27</v>
      </c>
      <c r="E3758" s="123">
        <v>19.079999999999998</v>
      </c>
      <c r="G3758" s="125">
        <v>6.3E-2</v>
      </c>
    </row>
    <row r="3759" spans="1:7" ht="15.75" customHeight="1" x14ac:dyDescent="0.25">
      <c r="A3759" s="124">
        <v>40568</v>
      </c>
      <c r="B3759" s="123">
        <v>20.78</v>
      </c>
      <c r="C3759" s="123">
        <v>20.170000000000002</v>
      </c>
      <c r="D3759" s="123">
        <v>21.1</v>
      </c>
      <c r="E3759" s="123">
        <v>18.93</v>
      </c>
      <c r="G3759" s="125">
        <v>3.0200000000000001E-2</v>
      </c>
    </row>
    <row r="3760" spans="1:7" ht="15.75" customHeight="1" x14ac:dyDescent="0.25">
      <c r="A3760" s="124">
        <v>40567</v>
      </c>
      <c r="B3760" s="123">
        <v>20.170000000000002</v>
      </c>
      <c r="C3760" s="123">
        <v>21.03</v>
      </c>
      <c r="D3760" s="123">
        <v>21.14</v>
      </c>
      <c r="E3760" s="123">
        <v>20.100000000000001</v>
      </c>
      <c r="G3760" s="125">
        <v>-4.0899999999999999E-2</v>
      </c>
    </row>
    <row r="3761" spans="1:7" ht="15.75" customHeight="1" x14ac:dyDescent="0.25">
      <c r="A3761" s="124">
        <v>40564</v>
      </c>
      <c r="B3761" s="123">
        <v>21.03</v>
      </c>
      <c r="C3761" s="123">
        <v>21.01</v>
      </c>
      <c r="D3761" s="123">
        <v>21.49</v>
      </c>
      <c r="E3761" s="123">
        <v>19.059999999999999</v>
      </c>
      <c r="G3761" s="125">
        <v>1E-3</v>
      </c>
    </row>
    <row r="3762" spans="1:7" ht="15.75" customHeight="1" x14ac:dyDescent="0.25">
      <c r="A3762" s="124">
        <v>40563</v>
      </c>
      <c r="B3762" s="123">
        <v>21.01</v>
      </c>
      <c r="C3762" s="123">
        <v>21.09</v>
      </c>
      <c r="D3762" s="123">
        <v>21.77</v>
      </c>
      <c r="E3762" s="123">
        <v>20.059999999999999</v>
      </c>
      <c r="G3762" s="125">
        <v>-3.8E-3</v>
      </c>
    </row>
    <row r="3763" spans="1:7" ht="15.75" customHeight="1" x14ac:dyDescent="0.25">
      <c r="A3763" s="124">
        <v>40562</v>
      </c>
      <c r="B3763" s="123">
        <v>21.09</v>
      </c>
      <c r="C3763" s="123">
        <v>21.46</v>
      </c>
      <c r="D3763" s="123">
        <v>21.84</v>
      </c>
      <c r="E3763" s="123">
        <v>20.6</v>
      </c>
      <c r="G3763" s="125">
        <v>-1.72E-2</v>
      </c>
    </row>
    <row r="3764" spans="1:7" ht="15.75" customHeight="1" x14ac:dyDescent="0.25">
      <c r="A3764" s="124">
        <v>40561</v>
      </c>
      <c r="B3764" s="123">
        <v>21.46</v>
      </c>
      <c r="C3764" s="123">
        <v>23.57</v>
      </c>
      <c r="D3764" s="123">
        <v>23.64</v>
      </c>
      <c r="E3764" s="123">
        <v>21.44</v>
      </c>
      <c r="G3764" s="125">
        <v>-8.9499999999999996E-2</v>
      </c>
    </row>
    <row r="3765" spans="1:7" ht="15.75" customHeight="1" x14ac:dyDescent="0.25">
      <c r="A3765" s="124">
        <v>40560</v>
      </c>
      <c r="B3765" s="123">
        <v>23.57</v>
      </c>
      <c r="C3765" s="123">
        <v>23.81</v>
      </c>
      <c r="D3765" s="123">
        <v>25.52</v>
      </c>
      <c r="E3765" s="123">
        <v>23.57</v>
      </c>
      <c r="G3765" s="125">
        <v>-1.01E-2</v>
      </c>
    </row>
    <row r="3766" spans="1:7" ht="15.75" customHeight="1" x14ac:dyDescent="0.25">
      <c r="A3766" s="124">
        <v>40557</v>
      </c>
      <c r="B3766" s="123">
        <v>23.81</v>
      </c>
      <c r="C3766" s="123">
        <v>23.15</v>
      </c>
      <c r="D3766" s="123">
        <v>24.06</v>
      </c>
      <c r="E3766" s="123">
        <v>20.99</v>
      </c>
      <c r="G3766" s="125">
        <v>2.8500000000000001E-2</v>
      </c>
    </row>
    <row r="3767" spans="1:7" ht="15.75" customHeight="1" x14ac:dyDescent="0.25">
      <c r="A3767" s="124">
        <v>40556</v>
      </c>
      <c r="B3767" s="123">
        <v>23.15</v>
      </c>
      <c r="C3767" s="123">
        <v>21.41</v>
      </c>
      <c r="D3767" s="123">
        <v>23.49</v>
      </c>
      <c r="E3767" s="123">
        <v>21.15</v>
      </c>
      <c r="G3767" s="125">
        <v>8.1299999999999997E-2</v>
      </c>
    </row>
    <row r="3768" spans="1:7" ht="15.75" customHeight="1" x14ac:dyDescent="0.25">
      <c r="A3768" s="124">
        <v>40555</v>
      </c>
      <c r="B3768" s="123">
        <v>21.41</v>
      </c>
      <c r="C3768" s="123">
        <v>22.33</v>
      </c>
      <c r="D3768" s="123">
        <v>23.76</v>
      </c>
      <c r="E3768" s="123">
        <v>20.440000000000001</v>
      </c>
      <c r="G3768" s="125">
        <v>-4.1200000000000001E-2</v>
      </c>
    </row>
    <row r="3769" spans="1:7" ht="15.75" customHeight="1" x14ac:dyDescent="0.25">
      <c r="A3769" s="124">
        <v>40554</v>
      </c>
      <c r="B3769" s="123">
        <v>22.33</v>
      </c>
      <c r="C3769" s="123">
        <v>23.16</v>
      </c>
      <c r="D3769" s="123">
        <v>24.11</v>
      </c>
      <c r="E3769" s="123">
        <v>21.73</v>
      </c>
      <c r="G3769" s="125">
        <v>-3.5799999999999998E-2</v>
      </c>
    </row>
    <row r="3770" spans="1:7" ht="15.75" customHeight="1" x14ac:dyDescent="0.25">
      <c r="A3770" s="124">
        <v>40553</v>
      </c>
      <c r="B3770" s="123">
        <v>23.16</v>
      </c>
      <c r="C3770" s="123">
        <v>20.82</v>
      </c>
      <c r="D3770" s="123">
        <v>23.24</v>
      </c>
      <c r="E3770" s="123">
        <v>19.61</v>
      </c>
      <c r="G3770" s="125">
        <v>0.1124</v>
      </c>
    </row>
    <row r="3771" spans="1:7" ht="15.75" customHeight="1" x14ac:dyDescent="0.25">
      <c r="A3771" s="124">
        <v>40550</v>
      </c>
      <c r="B3771" s="123">
        <v>20.82</v>
      </c>
      <c r="C3771" s="123">
        <v>18.2</v>
      </c>
      <c r="D3771" s="123">
        <v>20.87</v>
      </c>
      <c r="E3771" s="123">
        <v>17.64</v>
      </c>
      <c r="G3771" s="125">
        <v>0.14399999999999999</v>
      </c>
    </row>
    <row r="3772" spans="1:7" ht="15.75" customHeight="1" x14ac:dyDescent="0.25">
      <c r="A3772" s="124">
        <v>40549</v>
      </c>
      <c r="B3772" s="123">
        <v>18.2</v>
      </c>
      <c r="C3772" s="123">
        <v>17.88</v>
      </c>
      <c r="D3772" s="123">
        <v>18.87</v>
      </c>
      <c r="E3772" s="123">
        <v>16.690000000000001</v>
      </c>
      <c r="G3772" s="125">
        <v>1.7899999999999999E-2</v>
      </c>
    </row>
    <row r="3773" spans="1:7" ht="15.75" customHeight="1" x14ac:dyDescent="0.25">
      <c r="A3773" s="124">
        <v>40548</v>
      </c>
      <c r="B3773" s="123">
        <v>17.88</v>
      </c>
      <c r="C3773" s="123">
        <v>17.03</v>
      </c>
      <c r="D3773" s="123">
        <v>18.43</v>
      </c>
      <c r="E3773" s="123">
        <v>16.8</v>
      </c>
      <c r="G3773" s="125">
        <v>4.99E-2</v>
      </c>
    </row>
    <row r="3774" spans="1:7" ht="15.75" customHeight="1" x14ac:dyDescent="0.25">
      <c r="A3774" s="124">
        <v>40547</v>
      </c>
      <c r="B3774" s="123">
        <v>17.03</v>
      </c>
      <c r="C3774" s="123">
        <v>16.989999999999998</v>
      </c>
      <c r="D3774" s="123">
        <v>17.52</v>
      </c>
      <c r="E3774" s="123">
        <v>15.76</v>
      </c>
      <c r="G3774" s="125">
        <v>2.3999999999999998E-3</v>
      </c>
    </row>
    <row r="3775" spans="1:7" ht="15.75" customHeight="1" x14ac:dyDescent="0.25">
      <c r="A3775" s="124">
        <v>40546</v>
      </c>
      <c r="B3775" s="123">
        <v>16.989999999999998</v>
      </c>
      <c r="C3775" s="123">
        <v>16.559999999999999</v>
      </c>
      <c r="D3775" s="123">
        <v>17.100000000000001</v>
      </c>
      <c r="E3775" s="123">
        <v>15.28</v>
      </c>
      <c r="G3775" s="125">
        <v>2.5999999999999999E-2</v>
      </c>
    </row>
    <row r="3776" spans="1:7" ht="15.75" customHeight="1" x14ac:dyDescent="0.25">
      <c r="A3776" s="124">
        <v>40543</v>
      </c>
      <c r="B3776" s="123">
        <v>16.559999999999999</v>
      </c>
      <c r="C3776" s="123">
        <v>17.02</v>
      </c>
      <c r="D3776" s="123">
        <v>17.05</v>
      </c>
      <c r="E3776" s="123">
        <v>16.34</v>
      </c>
      <c r="G3776" s="125">
        <v>-2.7E-2</v>
      </c>
    </row>
    <row r="3777" spans="1:7" ht="15.75" customHeight="1" x14ac:dyDescent="0.25">
      <c r="A3777" s="124">
        <v>40542</v>
      </c>
      <c r="B3777" s="123">
        <v>17.02</v>
      </c>
      <c r="C3777" s="123">
        <v>17.13</v>
      </c>
      <c r="D3777" s="123">
        <v>17.98</v>
      </c>
      <c r="E3777" s="123">
        <v>16.48</v>
      </c>
      <c r="G3777" s="125">
        <v>-6.4000000000000003E-3</v>
      </c>
    </row>
    <row r="3778" spans="1:7" ht="15.75" customHeight="1" x14ac:dyDescent="0.25">
      <c r="A3778" s="124">
        <v>40541</v>
      </c>
      <c r="B3778" s="123">
        <v>17.13</v>
      </c>
      <c r="C3778" s="123">
        <v>18.13</v>
      </c>
      <c r="D3778" s="123">
        <v>18.32</v>
      </c>
      <c r="E3778" s="123">
        <v>17.13</v>
      </c>
      <c r="G3778" s="125">
        <v>-5.5199999999999999E-2</v>
      </c>
    </row>
    <row r="3779" spans="1:7" ht="15.75" customHeight="1" x14ac:dyDescent="0.25">
      <c r="A3779" s="124">
        <v>40540</v>
      </c>
      <c r="B3779" s="123">
        <v>18.13</v>
      </c>
      <c r="C3779" s="123">
        <v>18.45</v>
      </c>
      <c r="D3779" s="123">
        <v>18.829999999999998</v>
      </c>
      <c r="E3779" s="123">
        <v>17.89</v>
      </c>
      <c r="G3779" s="125">
        <v>-1.7299999999999999E-2</v>
      </c>
    </row>
    <row r="3780" spans="1:7" ht="15.75" customHeight="1" x14ac:dyDescent="0.25">
      <c r="A3780" s="124">
        <v>40539</v>
      </c>
      <c r="B3780" s="123">
        <v>18.45</v>
      </c>
      <c r="C3780" s="123">
        <v>17.649999999999999</v>
      </c>
      <c r="D3780" s="123">
        <v>18.690000000000001</v>
      </c>
      <c r="E3780" s="123">
        <v>17.05</v>
      </c>
      <c r="G3780" s="125">
        <v>4.53E-2</v>
      </c>
    </row>
    <row r="3781" spans="1:7" ht="15.75" customHeight="1" x14ac:dyDescent="0.25">
      <c r="A3781" s="124">
        <v>40536</v>
      </c>
      <c r="B3781" s="123">
        <v>17.649999999999999</v>
      </c>
      <c r="C3781" s="123">
        <v>19.03</v>
      </c>
      <c r="D3781" s="123">
        <v>19.309999999999999</v>
      </c>
      <c r="E3781" s="123">
        <v>17.62</v>
      </c>
      <c r="G3781" s="125">
        <v>-7.2499999999999995E-2</v>
      </c>
    </row>
    <row r="3782" spans="1:7" ht="15.75" customHeight="1" x14ac:dyDescent="0.25">
      <c r="A3782" s="124">
        <v>40535</v>
      </c>
      <c r="B3782" s="123">
        <v>19.03</v>
      </c>
      <c r="C3782" s="123">
        <v>19.559999999999999</v>
      </c>
      <c r="D3782" s="123">
        <v>19.78</v>
      </c>
      <c r="E3782" s="123">
        <v>18.809999999999999</v>
      </c>
      <c r="G3782" s="125">
        <v>-2.7099999999999999E-2</v>
      </c>
    </row>
    <row r="3783" spans="1:7" ht="15.75" customHeight="1" x14ac:dyDescent="0.25">
      <c r="A3783" s="124">
        <v>40534</v>
      </c>
      <c r="B3783" s="123">
        <v>19.559999999999999</v>
      </c>
      <c r="C3783" s="123">
        <v>19.77</v>
      </c>
      <c r="D3783" s="123">
        <v>20.059999999999999</v>
      </c>
      <c r="E3783" s="123">
        <v>18.670000000000002</v>
      </c>
      <c r="G3783" s="125">
        <v>-1.06E-2</v>
      </c>
    </row>
    <row r="3784" spans="1:7" ht="15.75" customHeight="1" x14ac:dyDescent="0.25">
      <c r="A3784" s="124">
        <v>40533</v>
      </c>
      <c r="B3784" s="123">
        <v>19.77</v>
      </c>
      <c r="C3784" s="123">
        <v>20.78</v>
      </c>
      <c r="D3784" s="123">
        <v>20.78</v>
      </c>
      <c r="E3784" s="123">
        <v>18.75</v>
      </c>
      <c r="G3784" s="125">
        <v>-4.8599999999999997E-2</v>
      </c>
    </row>
    <row r="3785" spans="1:7" ht="15.75" customHeight="1" x14ac:dyDescent="0.25">
      <c r="A3785" s="124">
        <v>40532</v>
      </c>
      <c r="B3785" s="123">
        <v>20.78</v>
      </c>
      <c r="C3785" s="123">
        <v>20.239999999999998</v>
      </c>
      <c r="D3785" s="123">
        <v>21.88</v>
      </c>
      <c r="E3785" s="123">
        <v>20.239999999999998</v>
      </c>
      <c r="G3785" s="125">
        <v>2.6700000000000002E-2</v>
      </c>
    </row>
    <row r="3786" spans="1:7" ht="15.75" customHeight="1" x14ac:dyDescent="0.25">
      <c r="A3786" s="124">
        <v>40528</v>
      </c>
      <c r="B3786" s="123">
        <v>20.239999999999998</v>
      </c>
      <c r="C3786" s="123">
        <v>21.42</v>
      </c>
      <c r="D3786" s="123">
        <v>21.6</v>
      </c>
      <c r="E3786" s="123">
        <v>19.940000000000001</v>
      </c>
      <c r="G3786" s="125">
        <v>-5.5100000000000003E-2</v>
      </c>
    </row>
    <row r="3787" spans="1:7" ht="15.75" customHeight="1" x14ac:dyDescent="0.25">
      <c r="A3787" s="124">
        <v>40527</v>
      </c>
      <c r="B3787" s="123">
        <v>21.42</v>
      </c>
      <c r="C3787" s="123">
        <v>21.46</v>
      </c>
      <c r="D3787" s="123">
        <v>22.09</v>
      </c>
      <c r="E3787" s="123">
        <v>20.67</v>
      </c>
      <c r="G3787" s="125">
        <v>-1.9E-3</v>
      </c>
    </row>
    <row r="3788" spans="1:7" ht="15.75" customHeight="1" x14ac:dyDescent="0.25">
      <c r="A3788" s="124">
        <v>40526</v>
      </c>
      <c r="B3788" s="123">
        <v>21.46</v>
      </c>
      <c r="C3788" s="123">
        <v>22.57</v>
      </c>
      <c r="D3788" s="123">
        <v>22.83</v>
      </c>
      <c r="E3788" s="123">
        <v>21.29</v>
      </c>
      <c r="G3788" s="125">
        <v>-4.9200000000000001E-2</v>
      </c>
    </row>
    <row r="3789" spans="1:7" ht="15.75" customHeight="1" x14ac:dyDescent="0.25">
      <c r="A3789" s="124">
        <v>40525</v>
      </c>
      <c r="B3789" s="123">
        <v>22.57</v>
      </c>
      <c r="C3789" s="123">
        <v>21.63</v>
      </c>
      <c r="D3789" s="123">
        <v>23.72</v>
      </c>
      <c r="E3789" s="123">
        <v>20.14</v>
      </c>
      <c r="G3789" s="125">
        <v>4.3499999999999997E-2</v>
      </c>
    </row>
    <row r="3790" spans="1:7" ht="15.75" customHeight="1" x14ac:dyDescent="0.25">
      <c r="A3790" s="124">
        <v>40522</v>
      </c>
      <c r="B3790" s="123">
        <v>21.63</v>
      </c>
      <c r="C3790" s="123">
        <v>22.6</v>
      </c>
      <c r="D3790" s="123">
        <v>22.86</v>
      </c>
      <c r="E3790" s="123">
        <v>21.43</v>
      </c>
      <c r="G3790" s="125">
        <v>-4.2900000000000001E-2</v>
      </c>
    </row>
    <row r="3791" spans="1:7" ht="15.75" customHeight="1" x14ac:dyDescent="0.25">
      <c r="A3791" s="124">
        <v>40521</v>
      </c>
      <c r="B3791" s="123">
        <v>22.6</v>
      </c>
      <c r="C3791" s="123">
        <v>20.43</v>
      </c>
      <c r="D3791" s="123">
        <v>23.01</v>
      </c>
      <c r="E3791" s="123">
        <v>18.22</v>
      </c>
      <c r="G3791" s="125">
        <v>0.1062</v>
      </c>
    </row>
    <row r="3792" spans="1:7" ht="15.75" customHeight="1" x14ac:dyDescent="0.25">
      <c r="A3792" s="124">
        <v>40520</v>
      </c>
      <c r="B3792" s="123">
        <v>20.43</v>
      </c>
      <c r="C3792" s="123">
        <v>19.239999999999998</v>
      </c>
      <c r="D3792" s="123">
        <v>20.95</v>
      </c>
      <c r="E3792" s="123">
        <v>18.21</v>
      </c>
      <c r="G3792" s="125">
        <v>6.1899999999999997E-2</v>
      </c>
    </row>
    <row r="3793" spans="1:7" ht="15.75" customHeight="1" x14ac:dyDescent="0.25">
      <c r="A3793" s="124">
        <v>40519</v>
      </c>
      <c r="B3793" s="123">
        <v>19.239999999999998</v>
      </c>
      <c r="C3793" s="123">
        <v>19.37</v>
      </c>
      <c r="D3793" s="123">
        <v>19.79</v>
      </c>
      <c r="E3793" s="123">
        <v>17.75</v>
      </c>
      <c r="G3793" s="125">
        <v>-6.7000000000000002E-3</v>
      </c>
    </row>
    <row r="3794" spans="1:7" ht="15.75" customHeight="1" x14ac:dyDescent="0.25">
      <c r="A3794" s="124">
        <v>40518</v>
      </c>
      <c r="B3794" s="123">
        <v>19.37</v>
      </c>
      <c r="C3794" s="123">
        <v>18.600000000000001</v>
      </c>
      <c r="D3794" s="123">
        <v>19.37</v>
      </c>
      <c r="E3794" s="123">
        <v>17.46</v>
      </c>
      <c r="G3794" s="125">
        <v>4.1399999999999999E-2</v>
      </c>
    </row>
    <row r="3795" spans="1:7" ht="15.75" customHeight="1" x14ac:dyDescent="0.25">
      <c r="A3795" s="124">
        <v>40515</v>
      </c>
      <c r="B3795" s="123">
        <v>18.600000000000001</v>
      </c>
      <c r="C3795" s="123">
        <v>18.8</v>
      </c>
      <c r="D3795" s="123">
        <v>19.28</v>
      </c>
      <c r="E3795" s="123">
        <v>17.14</v>
      </c>
      <c r="G3795" s="125">
        <v>-1.06E-2</v>
      </c>
    </row>
    <row r="3796" spans="1:7" ht="15.75" customHeight="1" x14ac:dyDescent="0.25">
      <c r="A3796" s="124">
        <v>40514</v>
      </c>
      <c r="B3796" s="123">
        <v>18.8</v>
      </c>
      <c r="C3796" s="123">
        <v>19.2</v>
      </c>
      <c r="D3796" s="123">
        <v>19.510000000000002</v>
      </c>
      <c r="E3796" s="123">
        <v>17.559999999999999</v>
      </c>
      <c r="G3796" s="125">
        <v>-2.0799999999999999E-2</v>
      </c>
    </row>
    <row r="3797" spans="1:7" ht="15.75" customHeight="1" x14ac:dyDescent="0.25">
      <c r="A3797" s="124">
        <v>40513</v>
      </c>
      <c r="B3797" s="123">
        <v>19.2</v>
      </c>
      <c r="C3797" s="123">
        <v>20.71</v>
      </c>
      <c r="D3797" s="123">
        <v>20.71</v>
      </c>
      <c r="E3797" s="123">
        <v>19.079999999999998</v>
      </c>
      <c r="G3797" s="125">
        <v>-7.2900000000000006E-2</v>
      </c>
    </row>
    <row r="3798" spans="1:7" ht="15.75" customHeight="1" x14ac:dyDescent="0.25">
      <c r="A3798" s="124">
        <v>40512</v>
      </c>
      <c r="B3798" s="123">
        <v>20.71</v>
      </c>
      <c r="C3798" s="123">
        <v>21.31</v>
      </c>
      <c r="D3798" s="123">
        <v>22.22</v>
      </c>
      <c r="E3798" s="123">
        <v>20.64</v>
      </c>
      <c r="G3798" s="125">
        <v>-2.8199999999999999E-2</v>
      </c>
    </row>
    <row r="3799" spans="1:7" ht="15.75" customHeight="1" x14ac:dyDescent="0.25">
      <c r="A3799" s="124">
        <v>40511</v>
      </c>
      <c r="B3799" s="123">
        <v>21.31</v>
      </c>
      <c r="C3799" s="123">
        <v>22.58</v>
      </c>
      <c r="D3799" s="123">
        <v>22.89</v>
      </c>
      <c r="E3799" s="123">
        <v>21.31</v>
      </c>
      <c r="G3799" s="125">
        <v>-5.62E-2</v>
      </c>
    </row>
    <row r="3800" spans="1:7" ht="15.75" customHeight="1" x14ac:dyDescent="0.25">
      <c r="A3800" s="124">
        <v>40508</v>
      </c>
      <c r="B3800" s="123">
        <v>22.58</v>
      </c>
      <c r="C3800" s="123">
        <v>21.63</v>
      </c>
      <c r="D3800" s="123">
        <v>23.84</v>
      </c>
      <c r="E3800" s="123">
        <v>20.100000000000001</v>
      </c>
      <c r="G3800" s="125">
        <v>4.3900000000000002E-2</v>
      </c>
    </row>
    <row r="3801" spans="1:7" ht="15.75" customHeight="1" x14ac:dyDescent="0.25">
      <c r="A3801" s="124">
        <v>40507</v>
      </c>
      <c r="B3801" s="123">
        <v>21.63</v>
      </c>
      <c r="C3801" s="123">
        <v>24.68</v>
      </c>
      <c r="D3801" s="123">
        <v>24.68</v>
      </c>
      <c r="E3801" s="123">
        <v>21.12</v>
      </c>
      <c r="G3801" s="125">
        <v>-0.1236</v>
      </c>
    </row>
    <row r="3802" spans="1:7" ht="15.75" customHeight="1" x14ac:dyDescent="0.25">
      <c r="A3802" s="124">
        <v>40506</v>
      </c>
      <c r="B3802" s="123">
        <v>24.68</v>
      </c>
      <c r="C3802" s="123">
        <v>23.26</v>
      </c>
      <c r="D3802" s="123">
        <v>24.95</v>
      </c>
      <c r="E3802" s="123">
        <v>20.95</v>
      </c>
      <c r="G3802" s="125">
        <v>6.0999999999999999E-2</v>
      </c>
    </row>
    <row r="3803" spans="1:7" ht="15.75" customHeight="1" x14ac:dyDescent="0.25">
      <c r="A3803" s="124">
        <v>40505</v>
      </c>
      <c r="B3803" s="123">
        <v>23.26</v>
      </c>
      <c r="C3803" s="123">
        <v>19.93</v>
      </c>
      <c r="D3803" s="123">
        <v>24.95</v>
      </c>
      <c r="E3803" s="123">
        <v>19.399999999999999</v>
      </c>
      <c r="G3803" s="125">
        <v>0.1671</v>
      </c>
    </row>
    <row r="3804" spans="1:7" ht="15.75" customHeight="1" x14ac:dyDescent="0.25">
      <c r="A3804" s="124">
        <v>40504</v>
      </c>
      <c r="B3804" s="123">
        <v>19.93</v>
      </c>
      <c r="C3804" s="123">
        <v>21.6</v>
      </c>
      <c r="D3804" s="123">
        <v>21.85</v>
      </c>
      <c r="E3804" s="123">
        <v>19.440000000000001</v>
      </c>
      <c r="G3804" s="125">
        <v>-7.7299999999999994E-2</v>
      </c>
    </row>
    <row r="3805" spans="1:7" ht="15.75" customHeight="1" x14ac:dyDescent="0.25">
      <c r="A3805" s="124">
        <v>40501</v>
      </c>
      <c r="B3805" s="123">
        <v>21.6</v>
      </c>
      <c r="C3805" s="123">
        <v>20.62</v>
      </c>
      <c r="D3805" s="123">
        <v>21.91</v>
      </c>
      <c r="E3805" s="123">
        <v>18.41</v>
      </c>
      <c r="G3805" s="125">
        <v>4.7500000000000001E-2</v>
      </c>
    </row>
    <row r="3806" spans="1:7" ht="15.75" customHeight="1" x14ac:dyDescent="0.25">
      <c r="A3806" s="124">
        <v>40500</v>
      </c>
      <c r="B3806" s="123">
        <v>20.62</v>
      </c>
      <c r="C3806" s="123">
        <v>21.13</v>
      </c>
      <c r="D3806" s="123">
        <v>22.82</v>
      </c>
      <c r="E3806" s="123">
        <v>17.59</v>
      </c>
      <c r="G3806" s="125">
        <v>-2.41E-2</v>
      </c>
    </row>
    <row r="3807" spans="1:7" ht="15.75" customHeight="1" x14ac:dyDescent="0.25">
      <c r="A3807" s="124">
        <v>40498</v>
      </c>
      <c r="B3807" s="123">
        <v>21.13</v>
      </c>
      <c r="C3807" s="123">
        <v>20.25</v>
      </c>
      <c r="D3807" s="123">
        <v>22.42</v>
      </c>
      <c r="E3807" s="123">
        <v>17.52</v>
      </c>
      <c r="G3807" s="125">
        <v>4.3499999999999997E-2</v>
      </c>
    </row>
    <row r="3808" spans="1:7" ht="15.75" customHeight="1" x14ac:dyDescent="0.25">
      <c r="A3808" s="124">
        <v>40497</v>
      </c>
      <c r="B3808" s="123">
        <v>20.25</v>
      </c>
      <c r="C3808" s="123">
        <v>21.63</v>
      </c>
      <c r="D3808" s="123">
        <v>22.48</v>
      </c>
      <c r="E3808" s="123">
        <v>19.260000000000002</v>
      </c>
      <c r="G3808" s="125">
        <v>-6.3799999999999996E-2</v>
      </c>
    </row>
    <row r="3809" spans="1:7" ht="15.75" customHeight="1" x14ac:dyDescent="0.25">
      <c r="A3809" s="124">
        <v>40494</v>
      </c>
      <c r="B3809" s="123">
        <v>21.63</v>
      </c>
      <c r="C3809" s="123">
        <v>19.36</v>
      </c>
      <c r="D3809" s="123">
        <v>22.41</v>
      </c>
      <c r="E3809" s="123">
        <v>17.63</v>
      </c>
      <c r="G3809" s="125">
        <v>0.1173</v>
      </c>
    </row>
    <row r="3810" spans="1:7" ht="15.75" customHeight="1" x14ac:dyDescent="0.25">
      <c r="A3810" s="124">
        <v>40493</v>
      </c>
      <c r="B3810" s="123">
        <v>19.36</v>
      </c>
      <c r="C3810" s="123">
        <v>19.079999999999998</v>
      </c>
      <c r="D3810" s="123">
        <v>19.91</v>
      </c>
      <c r="E3810" s="123">
        <v>16.38</v>
      </c>
      <c r="G3810" s="125">
        <v>1.47E-2</v>
      </c>
    </row>
    <row r="3811" spans="1:7" ht="15.75" customHeight="1" x14ac:dyDescent="0.25">
      <c r="A3811" s="124">
        <v>40492</v>
      </c>
      <c r="B3811" s="123">
        <v>19.079999999999998</v>
      </c>
      <c r="C3811" s="123">
        <v>18.75</v>
      </c>
      <c r="D3811" s="123">
        <v>19.260000000000002</v>
      </c>
      <c r="E3811" s="123">
        <v>16.45</v>
      </c>
      <c r="G3811" s="125">
        <v>1.7600000000000001E-2</v>
      </c>
    </row>
    <row r="3812" spans="1:7" ht="15.75" customHeight="1" x14ac:dyDescent="0.25">
      <c r="A3812" s="124">
        <v>40491</v>
      </c>
      <c r="B3812" s="123">
        <v>18.75</v>
      </c>
      <c r="C3812" s="123">
        <v>19.61</v>
      </c>
      <c r="D3812" s="123">
        <v>19.78</v>
      </c>
      <c r="E3812" s="123">
        <v>17.170000000000002</v>
      </c>
      <c r="G3812" s="125">
        <v>-4.3900000000000002E-2</v>
      </c>
    </row>
    <row r="3813" spans="1:7" ht="15.75" customHeight="1" x14ac:dyDescent="0.25">
      <c r="A3813" s="124">
        <v>40490</v>
      </c>
      <c r="B3813" s="123">
        <v>19.61</v>
      </c>
      <c r="C3813" s="123">
        <v>19.22</v>
      </c>
      <c r="D3813" s="123">
        <v>20.12</v>
      </c>
      <c r="E3813" s="123">
        <v>17.489999999999998</v>
      </c>
      <c r="G3813" s="125">
        <v>2.0299999999999999E-2</v>
      </c>
    </row>
    <row r="3814" spans="1:7" ht="15.75" customHeight="1" x14ac:dyDescent="0.25">
      <c r="A3814" s="124">
        <v>40487</v>
      </c>
      <c r="B3814" s="123">
        <v>19.22</v>
      </c>
      <c r="C3814" s="123">
        <v>19.36</v>
      </c>
      <c r="D3814" s="123">
        <v>19.43</v>
      </c>
      <c r="E3814" s="123">
        <v>17.71</v>
      </c>
      <c r="G3814" s="125">
        <v>-7.1999999999999998E-3</v>
      </c>
    </row>
    <row r="3815" spans="1:7" ht="15.75" customHeight="1" x14ac:dyDescent="0.25">
      <c r="A3815" s="124">
        <v>40486</v>
      </c>
      <c r="B3815" s="123">
        <v>19.36</v>
      </c>
      <c r="C3815" s="123">
        <v>21.53</v>
      </c>
      <c r="D3815" s="123">
        <v>21.53</v>
      </c>
      <c r="E3815" s="123">
        <v>19.260000000000002</v>
      </c>
      <c r="G3815" s="125">
        <v>-0.1008</v>
      </c>
    </row>
    <row r="3816" spans="1:7" ht="15.75" customHeight="1" x14ac:dyDescent="0.25">
      <c r="A3816" s="124">
        <v>40485</v>
      </c>
      <c r="B3816" s="123">
        <v>21.53</v>
      </c>
      <c r="C3816" s="123">
        <v>21.25</v>
      </c>
      <c r="D3816" s="123">
        <v>21.66</v>
      </c>
      <c r="E3816" s="123">
        <v>19.23</v>
      </c>
      <c r="G3816" s="125">
        <v>1.32E-2</v>
      </c>
    </row>
    <row r="3817" spans="1:7" ht="15.75" customHeight="1" x14ac:dyDescent="0.25">
      <c r="A3817" s="124">
        <v>40484</v>
      </c>
      <c r="B3817" s="123">
        <v>21.25</v>
      </c>
      <c r="C3817" s="123">
        <v>20.92</v>
      </c>
      <c r="D3817" s="123">
        <v>21.86</v>
      </c>
      <c r="E3817" s="123">
        <v>19.43</v>
      </c>
      <c r="G3817" s="125">
        <v>1.5800000000000002E-2</v>
      </c>
    </row>
    <row r="3818" spans="1:7" ht="15.75" customHeight="1" x14ac:dyDescent="0.25">
      <c r="A3818" s="124">
        <v>40483</v>
      </c>
      <c r="B3818" s="123">
        <v>20.92</v>
      </c>
      <c r="C3818" s="123">
        <v>20.76</v>
      </c>
      <c r="D3818" s="123">
        <v>21.19</v>
      </c>
      <c r="E3818" s="123">
        <v>20.309999999999999</v>
      </c>
      <c r="G3818" s="125">
        <v>7.7000000000000002E-3</v>
      </c>
    </row>
    <row r="3819" spans="1:7" ht="15.75" customHeight="1" x14ac:dyDescent="0.25">
      <c r="A3819" s="124">
        <v>40480</v>
      </c>
      <c r="B3819" s="123">
        <v>20.76</v>
      </c>
      <c r="C3819" s="123">
        <v>20.52</v>
      </c>
      <c r="D3819" s="123">
        <v>22</v>
      </c>
      <c r="E3819" s="123">
        <v>20.03</v>
      </c>
      <c r="G3819" s="125">
        <v>1.17E-2</v>
      </c>
    </row>
    <row r="3820" spans="1:7" ht="15.75" customHeight="1" x14ac:dyDescent="0.25">
      <c r="A3820" s="124">
        <v>40479</v>
      </c>
      <c r="B3820" s="123">
        <v>20.52</v>
      </c>
      <c r="C3820" s="123">
        <v>21.02</v>
      </c>
      <c r="D3820" s="123">
        <v>21.22</v>
      </c>
      <c r="E3820" s="123">
        <v>20.28</v>
      </c>
      <c r="G3820" s="125">
        <v>-2.3800000000000002E-2</v>
      </c>
    </row>
    <row r="3821" spans="1:7" ht="15.75" customHeight="1" x14ac:dyDescent="0.25">
      <c r="A3821" s="124">
        <v>40478</v>
      </c>
      <c r="B3821" s="123">
        <v>21.02</v>
      </c>
      <c r="C3821" s="123">
        <v>20.55</v>
      </c>
      <c r="D3821" s="123">
        <v>21.76</v>
      </c>
      <c r="E3821" s="123">
        <v>20.09</v>
      </c>
      <c r="G3821" s="125">
        <v>2.29E-2</v>
      </c>
    </row>
    <row r="3822" spans="1:7" ht="15.75" customHeight="1" x14ac:dyDescent="0.25">
      <c r="A3822" s="124">
        <v>40477</v>
      </c>
      <c r="B3822" s="123">
        <v>20.55</v>
      </c>
      <c r="C3822" s="123">
        <v>21.36</v>
      </c>
      <c r="D3822" s="123">
        <v>21.6</v>
      </c>
      <c r="E3822" s="123">
        <v>18.47</v>
      </c>
      <c r="G3822" s="125">
        <v>-3.7900000000000003E-2</v>
      </c>
    </row>
    <row r="3823" spans="1:7" ht="15.75" customHeight="1" x14ac:dyDescent="0.25">
      <c r="A3823" s="124">
        <v>40476</v>
      </c>
      <c r="B3823" s="123">
        <v>21.36</v>
      </c>
      <c r="C3823" s="123">
        <v>21.61</v>
      </c>
      <c r="D3823" s="123">
        <v>22.04</v>
      </c>
      <c r="E3823" s="123">
        <v>20.67</v>
      </c>
      <c r="G3823" s="125">
        <v>-1.1599999999999999E-2</v>
      </c>
    </row>
    <row r="3824" spans="1:7" ht="15.75" customHeight="1" x14ac:dyDescent="0.25">
      <c r="A3824" s="124">
        <v>40473</v>
      </c>
      <c r="B3824" s="123">
        <v>21.61</v>
      </c>
      <c r="C3824" s="123">
        <v>22.19</v>
      </c>
      <c r="D3824" s="123">
        <v>22.44</v>
      </c>
      <c r="E3824" s="123">
        <v>20.420000000000002</v>
      </c>
      <c r="G3824" s="125">
        <v>-2.6100000000000002E-2</v>
      </c>
    </row>
    <row r="3825" spans="1:7" ht="15.75" customHeight="1" x14ac:dyDescent="0.25">
      <c r="A3825" s="124">
        <v>40472</v>
      </c>
      <c r="B3825" s="123">
        <v>22.19</v>
      </c>
      <c r="C3825" s="123">
        <v>23.8</v>
      </c>
      <c r="D3825" s="123">
        <v>23.8</v>
      </c>
      <c r="E3825" s="123">
        <v>21.92</v>
      </c>
      <c r="G3825" s="125">
        <v>-6.7599999999999993E-2</v>
      </c>
    </row>
    <row r="3826" spans="1:7" ht="15.75" customHeight="1" x14ac:dyDescent="0.25">
      <c r="A3826" s="124">
        <v>40471</v>
      </c>
      <c r="B3826" s="123">
        <v>23.8</v>
      </c>
      <c r="C3826" s="123">
        <v>23.23</v>
      </c>
      <c r="D3826" s="123">
        <v>23.86</v>
      </c>
      <c r="E3826" s="123">
        <v>21.92</v>
      </c>
      <c r="G3826" s="125">
        <v>2.4500000000000001E-2</v>
      </c>
    </row>
    <row r="3827" spans="1:7" ht="15.75" customHeight="1" x14ac:dyDescent="0.25">
      <c r="A3827" s="124">
        <v>40470</v>
      </c>
      <c r="B3827" s="123">
        <v>23.23</v>
      </c>
      <c r="C3827" s="123">
        <v>22.35</v>
      </c>
      <c r="D3827" s="123">
        <v>23.23</v>
      </c>
      <c r="E3827" s="123">
        <v>20.58</v>
      </c>
      <c r="G3827" s="125">
        <v>3.9399999999999998E-2</v>
      </c>
    </row>
    <row r="3828" spans="1:7" ht="15.75" customHeight="1" x14ac:dyDescent="0.25">
      <c r="A3828" s="124">
        <v>40469</v>
      </c>
      <c r="B3828" s="123">
        <v>22.35</v>
      </c>
      <c r="C3828" s="123">
        <v>22.65</v>
      </c>
      <c r="D3828" s="123">
        <v>23.99</v>
      </c>
      <c r="E3828" s="123">
        <v>21.97</v>
      </c>
      <c r="G3828" s="125">
        <v>-1.32E-2</v>
      </c>
    </row>
    <row r="3829" spans="1:7" ht="15.75" customHeight="1" x14ac:dyDescent="0.25">
      <c r="A3829" s="124">
        <v>40466</v>
      </c>
      <c r="B3829" s="123">
        <v>22.65</v>
      </c>
      <c r="C3829" s="123">
        <v>20.6</v>
      </c>
      <c r="D3829" s="123">
        <v>22.67</v>
      </c>
      <c r="E3829" s="123">
        <v>17.8</v>
      </c>
      <c r="G3829" s="125">
        <v>9.9500000000000005E-2</v>
      </c>
    </row>
    <row r="3830" spans="1:7" ht="15.75" customHeight="1" x14ac:dyDescent="0.25">
      <c r="A3830" s="124">
        <v>40465</v>
      </c>
      <c r="B3830" s="123">
        <v>20.6</v>
      </c>
      <c r="C3830" s="123">
        <v>20.02</v>
      </c>
      <c r="D3830" s="123">
        <v>20.99</v>
      </c>
      <c r="E3830" s="123">
        <v>18.14</v>
      </c>
      <c r="G3830" s="125">
        <v>2.9000000000000001E-2</v>
      </c>
    </row>
    <row r="3831" spans="1:7" ht="15.75" customHeight="1" x14ac:dyDescent="0.25">
      <c r="A3831" s="124">
        <v>40464</v>
      </c>
      <c r="B3831" s="123">
        <v>20.02</v>
      </c>
      <c r="C3831" s="123">
        <v>20.51</v>
      </c>
      <c r="D3831" s="123">
        <v>20.51</v>
      </c>
      <c r="E3831" s="123">
        <v>19.010000000000002</v>
      </c>
      <c r="G3831" s="125">
        <v>-2.3900000000000001E-2</v>
      </c>
    </row>
    <row r="3832" spans="1:7" ht="15.75" customHeight="1" x14ac:dyDescent="0.25">
      <c r="A3832" s="124">
        <v>40463</v>
      </c>
      <c r="B3832" s="123">
        <v>20.51</v>
      </c>
      <c r="C3832" s="123">
        <v>21.2</v>
      </c>
      <c r="D3832" s="123">
        <v>22.22</v>
      </c>
      <c r="E3832" s="123">
        <v>20.5</v>
      </c>
      <c r="G3832" s="125">
        <v>-3.2500000000000001E-2</v>
      </c>
    </row>
    <row r="3833" spans="1:7" ht="15.75" customHeight="1" x14ac:dyDescent="0.25">
      <c r="A3833" s="124">
        <v>40462</v>
      </c>
      <c r="B3833" s="123">
        <v>21.2</v>
      </c>
      <c r="C3833" s="123">
        <v>21.4</v>
      </c>
      <c r="D3833" s="123">
        <v>21.76</v>
      </c>
      <c r="E3833" s="123">
        <v>19.670000000000002</v>
      </c>
      <c r="G3833" s="125">
        <v>-9.2999999999999992E-3</v>
      </c>
    </row>
    <row r="3834" spans="1:7" ht="15.75" customHeight="1" x14ac:dyDescent="0.25">
      <c r="A3834" s="124">
        <v>40459</v>
      </c>
      <c r="B3834" s="123">
        <v>21.4</v>
      </c>
      <c r="C3834" s="123">
        <v>22.45</v>
      </c>
      <c r="D3834" s="123">
        <v>22.45</v>
      </c>
      <c r="E3834" s="123">
        <v>21.03</v>
      </c>
      <c r="G3834" s="125">
        <v>-4.6800000000000001E-2</v>
      </c>
    </row>
    <row r="3835" spans="1:7" ht="15.75" customHeight="1" x14ac:dyDescent="0.25">
      <c r="A3835" s="124">
        <v>40458</v>
      </c>
      <c r="B3835" s="123">
        <v>22.45</v>
      </c>
      <c r="C3835" s="123">
        <v>21.73</v>
      </c>
      <c r="D3835" s="123">
        <v>22.78</v>
      </c>
      <c r="E3835" s="123">
        <v>19.329999999999998</v>
      </c>
      <c r="G3835" s="125">
        <v>3.3099999999999997E-2</v>
      </c>
    </row>
    <row r="3836" spans="1:7" ht="15.75" customHeight="1" x14ac:dyDescent="0.25">
      <c r="A3836" s="124">
        <v>40457</v>
      </c>
      <c r="B3836" s="123">
        <v>21.73</v>
      </c>
      <c r="C3836" s="123">
        <v>22.17</v>
      </c>
      <c r="D3836" s="123">
        <v>22.17</v>
      </c>
      <c r="E3836" s="123">
        <v>20.59</v>
      </c>
      <c r="G3836" s="125">
        <v>-1.9800000000000002E-2</v>
      </c>
    </row>
    <row r="3837" spans="1:7" ht="15.75" customHeight="1" x14ac:dyDescent="0.25">
      <c r="A3837" s="124">
        <v>40456</v>
      </c>
      <c r="B3837" s="123">
        <v>22.17</v>
      </c>
      <c r="C3837" s="123">
        <v>22.8</v>
      </c>
      <c r="D3837" s="123">
        <v>23.01</v>
      </c>
      <c r="E3837" s="123">
        <v>21.81</v>
      </c>
      <c r="G3837" s="125">
        <v>-2.76E-2</v>
      </c>
    </row>
    <row r="3838" spans="1:7" ht="15.75" customHeight="1" x14ac:dyDescent="0.25">
      <c r="A3838" s="124">
        <v>40455</v>
      </c>
      <c r="B3838" s="123">
        <v>22.8</v>
      </c>
      <c r="C3838" s="123">
        <v>21.43</v>
      </c>
      <c r="D3838" s="123">
        <v>22.88</v>
      </c>
      <c r="E3838" s="123">
        <v>21.43</v>
      </c>
      <c r="G3838" s="125">
        <v>6.3899999999999998E-2</v>
      </c>
    </row>
    <row r="3839" spans="1:7" ht="15.75" customHeight="1" x14ac:dyDescent="0.25">
      <c r="A3839" s="124">
        <v>40452</v>
      </c>
      <c r="B3839" s="123">
        <v>21.43</v>
      </c>
      <c r="C3839" s="123">
        <v>22.25</v>
      </c>
      <c r="D3839" s="123">
        <v>22.25</v>
      </c>
      <c r="E3839" s="123">
        <v>20.21</v>
      </c>
      <c r="G3839" s="125">
        <v>-3.6900000000000002E-2</v>
      </c>
    </row>
    <row r="3840" spans="1:7" ht="15.75" customHeight="1" x14ac:dyDescent="0.25">
      <c r="A3840" s="124">
        <v>40451</v>
      </c>
      <c r="B3840" s="123">
        <v>22.25</v>
      </c>
      <c r="C3840" s="123">
        <v>22.16</v>
      </c>
      <c r="D3840" s="123">
        <v>22.95</v>
      </c>
      <c r="E3840" s="123">
        <v>19.05</v>
      </c>
      <c r="G3840" s="125">
        <v>4.1000000000000003E-3</v>
      </c>
    </row>
    <row r="3841" spans="1:7" ht="15.75" customHeight="1" x14ac:dyDescent="0.25">
      <c r="A3841" s="124">
        <v>40450</v>
      </c>
      <c r="B3841" s="123">
        <v>22.16</v>
      </c>
      <c r="C3841" s="123">
        <v>21.21</v>
      </c>
      <c r="D3841" s="123">
        <v>22.57</v>
      </c>
      <c r="E3841" s="123">
        <v>18.8</v>
      </c>
      <c r="G3841" s="125">
        <v>4.48E-2</v>
      </c>
    </row>
    <row r="3842" spans="1:7" ht="15.75" customHeight="1" x14ac:dyDescent="0.25">
      <c r="A3842" s="124">
        <v>40449</v>
      </c>
      <c r="B3842" s="123">
        <v>21.21</v>
      </c>
      <c r="C3842" s="123">
        <v>22.36</v>
      </c>
      <c r="D3842" s="123">
        <v>22.42</v>
      </c>
      <c r="E3842" s="123">
        <v>20.85</v>
      </c>
      <c r="G3842" s="125">
        <v>-5.1400000000000001E-2</v>
      </c>
    </row>
    <row r="3843" spans="1:7" ht="15.75" customHeight="1" x14ac:dyDescent="0.25">
      <c r="A3843" s="124">
        <v>40448</v>
      </c>
      <c r="B3843" s="123">
        <v>22.36</v>
      </c>
      <c r="C3843" s="123">
        <v>21.71</v>
      </c>
      <c r="D3843" s="123">
        <v>22.82</v>
      </c>
      <c r="E3843" s="123">
        <v>20.47</v>
      </c>
      <c r="G3843" s="125">
        <v>2.9899999999999999E-2</v>
      </c>
    </row>
    <row r="3844" spans="1:7" ht="15.75" customHeight="1" x14ac:dyDescent="0.25">
      <c r="A3844" s="124">
        <v>40445</v>
      </c>
      <c r="B3844" s="123">
        <v>21.71</v>
      </c>
      <c r="C3844" s="123">
        <v>23.9</v>
      </c>
      <c r="D3844" s="123">
        <v>23.9</v>
      </c>
      <c r="E3844" s="123">
        <v>21.58</v>
      </c>
      <c r="G3844" s="125">
        <v>-9.1600000000000001E-2</v>
      </c>
    </row>
    <row r="3845" spans="1:7" ht="15.75" customHeight="1" x14ac:dyDescent="0.25">
      <c r="A3845" s="124">
        <v>40444</v>
      </c>
      <c r="B3845" s="123">
        <v>23.9</v>
      </c>
      <c r="C3845" s="123">
        <v>24.29</v>
      </c>
      <c r="D3845" s="123">
        <v>24.46</v>
      </c>
      <c r="E3845" s="123">
        <v>20.71</v>
      </c>
      <c r="G3845" s="125">
        <v>-1.61E-2</v>
      </c>
    </row>
    <row r="3846" spans="1:7" ht="15.75" customHeight="1" x14ac:dyDescent="0.25">
      <c r="A3846" s="124">
        <v>40443</v>
      </c>
      <c r="B3846" s="123">
        <v>24.29</v>
      </c>
      <c r="C3846" s="123">
        <v>22.63</v>
      </c>
      <c r="D3846" s="123">
        <v>24.35</v>
      </c>
      <c r="E3846" s="123">
        <v>20.61</v>
      </c>
      <c r="G3846" s="125">
        <v>7.3400000000000007E-2</v>
      </c>
    </row>
    <row r="3847" spans="1:7" ht="15.75" customHeight="1" x14ac:dyDescent="0.25">
      <c r="A3847" s="124">
        <v>40442</v>
      </c>
      <c r="B3847" s="123">
        <v>22.63</v>
      </c>
      <c r="C3847" s="123">
        <v>21.95</v>
      </c>
      <c r="D3847" s="123">
        <v>24.3</v>
      </c>
      <c r="E3847" s="123">
        <v>20.94</v>
      </c>
      <c r="G3847" s="125">
        <v>3.1E-2</v>
      </c>
    </row>
    <row r="3848" spans="1:7" ht="15.75" customHeight="1" x14ac:dyDescent="0.25">
      <c r="A3848" s="124">
        <v>40441</v>
      </c>
      <c r="B3848" s="123">
        <v>21.95</v>
      </c>
      <c r="C3848" s="123">
        <v>19.489999999999998</v>
      </c>
      <c r="D3848" s="123">
        <v>21.97</v>
      </c>
      <c r="E3848" s="123">
        <v>17.850000000000001</v>
      </c>
      <c r="G3848" s="125">
        <v>0.12620000000000001</v>
      </c>
    </row>
    <row r="3849" spans="1:7" ht="15.75" customHeight="1" x14ac:dyDescent="0.25">
      <c r="A3849" s="124">
        <v>40438</v>
      </c>
      <c r="B3849" s="123">
        <v>19.489999999999998</v>
      </c>
      <c r="C3849" s="123">
        <v>18.850000000000001</v>
      </c>
      <c r="D3849" s="123">
        <v>19.489999999999998</v>
      </c>
      <c r="E3849" s="123">
        <v>16.510000000000002</v>
      </c>
      <c r="G3849" s="125">
        <v>3.4000000000000002E-2</v>
      </c>
    </row>
    <row r="3850" spans="1:7" ht="15.75" customHeight="1" x14ac:dyDescent="0.25">
      <c r="A3850" s="124">
        <v>40437</v>
      </c>
      <c r="B3850" s="123">
        <v>18.850000000000001</v>
      </c>
      <c r="C3850" s="123">
        <v>19.43</v>
      </c>
      <c r="D3850" s="123">
        <v>20.09</v>
      </c>
      <c r="E3850" s="123">
        <v>17.97</v>
      </c>
      <c r="G3850" s="125">
        <v>-2.9899999999999999E-2</v>
      </c>
    </row>
    <row r="3851" spans="1:7" ht="15.75" customHeight="1" x14ac:dyDescent="0.25">
      <c r="A3851" s="124">
        <v>40436</v>
      </c>
      <c r="B3851" s="123">
        <v>19.43</v>
      </c>
      <c r="C3851" s="123">
        <v>18.600000000000001</v>
      </c>
      <c r="D3851" s="123">
        <v>20.079999999999998</v>
      </c>
      <c r="E3851" s="123">
        <v>17.54</v>
      </c>
      <c r="G3851" s="125">
        <v>4.4600000000000001E-2</v>
      </c>
    </row>
    <row r="3852" spans="1:7" ht="15.75" customHeight="1" x14ac:dyDescent="0.25">
      <c r="A3852" s="124">
        <v>40435</v>
      </c>
      <c r="B3852" s="123">
        <v>18.600000000000001</v>
      </c>
      <c r="C3852" s="123">
        <v>18.14</v>
      </c>
      <c r="D3852" s="123">
        <v>20.63</v>
      </c>
      <c r="E3852" s="123">
        <v>16.88</v>
      </c>
      <c r="G3852" s="125">
        <v>2.5399999999999999E-2</v>
      </c>
    </row>
    <row r="3853" spans="1:7" ht="15.75" customHeight="1" x14ac:dyDescent="0.25">
      <c r="A3853" s="124">
        <v>40434</v>
      </c>
      <c r="B3853" s="123">
        <v>18.14</v>
      </c>
      <c r="C3853" s="123">
        <v>15.92</v>
      </c>
      <c r="D3853" s="123">
        <v>18.23</v>
      </c>
      <c r="E3853" s="123">
        <v>14.88</v>
      </c>
      <c r="G3853" s="125">
        <v>0.1394</v>
      </c>
    </row>
    <row r="3854" spans="1:7" ht="15.75" customHeight="1" x14ac:dyDescent="0.25">
      <c r="A3854" s="124">
        <v>40430</v>
      </c>
      <c r="B3854" s="123">
        <v>15.92</v>
      </c>
      <c r="C3854" s="123">
        <v>15.97</v>
      </c>
      <c r="D3854" s="123">
        <v>16.2</v>
      </c>
      <c r="E3854" s="123">
        <v>14.94</v>
      </c>
      <c r="G3854" s="125">
        <v>-3.0999999999999999E-3</v>
      </c>
    </row>
    <row r="3855" spans="1:7" ht="15.75" customHeight="1" x14ac:dyDescent="0.25">
      <c r="A3855" s="124">
        <v>40429</v>
      </c>
      <c r="B3855" s="123">
        <v>15.97</v>
      </c>
      <c r="C3855" s="123">
        <v>15.83</v>
      </c>
      <c r="D3855" s="123">
        <v>16.32</v>
      </c>
      <c r="E3855" s="123">
        <v>15.16</v>
      </c>
      <c r="G3855" s="125">
        <v>8.8000000000000005E-3</v>
      </c>
    </row>
    <row r="3856" spans="1:7" ht="15.75" customHeight="1" x14ac:dyDescent="0.25">
      <c r="A3856" s="124">
        <v>40428</v>
      </c>
      <c r="B3856" s="123">
        <v>15.83</v>
      </c>
      <c r="C3856" s="123">
        <v>15.22</v>
      </c>
      <c r="D3856" s="123">
        <v>16</v>
      </c>
      <c r="E3856" s="123">
        <v>14.35</v>
      </c>
      <c r="G3856" s="125">
        <v>4.0099999999999997E-2</v>
      </c>
    </row>
    <row r="3857" spans="1:7" ht="15.75" customHeight="1" x14ac:dyDescent="0.25">
      <c r="A3857" s="124">
        <v>40427</v>
      </c>
      <c r="B3857" s="123">
        <v>15.22</v>
      </c>
      <c r="C3857" s="123">
        <v>15.86</v>
      </c>
      <c r="D3857" s="123">
        <v>16.11</v>
      </c>
      <c r="E3857" s="123">
        <v>15.09</v>
      </c>
      <c r="G3857" s="125">
        <v>-4.0399999999999998E-2</v>
      </c>
    </row>
    <row r="3858" spans="1:7" ht="15.75" customHeight="1" x14ac:dyDescent="0.25">
      <c r="A3858" s="124">
        <v>40424</v>
      </c>
      <c r="B3858" s="123">
        <v>15.86</v>
      </c>
      <c r="C3858" s="123">
        <v>16.149999999999999</v>
      </c>
      <c r="D3858" s="123">
        <v>16.440000000000001</v>
      </c>
      <c r="E3858" s="123">
        <v>15.23</v>
      </c>
      <c r="G3858" s="125">
        <v>-1.7999999999999999E-2</v>
      </c>
    </row>
    <row r="3859" spans="1:7" ht="15.75" customHeight="1" x14ac:dyDescent="0.25">
      <c r="A3859" s="124">
        <v>40423</v>
      </c>
      <c r="B3859" s="123">
        <v>16.149999999999999</v>
      </c>
      <c r="C3859" s="123">
        <v>16.7</v>
      </c>
      <c r="D3859" s="123">
        <v>16.7</v>
      </c>
      <c r="E3859" s="123">
        <v>15.13</v>
      </c>
      <c r="G3859" s="125">
        <v>-3.2899999999999999E-2</v>
      </c>
    </row>
    <row r="3860" spans="1:7" ht="15.75" customHeight="1" x14ac:dyDescent="0.25">
      <c r="A3860" s="124">
        <v>40422</v>
      </c>
      <c r="B3860" s="123">
        <v>16.7</v>
      </c>
      <c r="C3860" s="123">
        <v>18.47</v>
      </c>
      <c r="D3860" s="123">
        <v>18.47</v>
      </c>
      <c r="E3860" s="123">
        <v>16.66</v>
      </c>
      <c r="G3860" s="125">
        <v>-9.5799999999999996E-2</v>
      </c>
    </row>
    <row r="3861" spans="1:7" ht="15.75" customHeight="1" x14ac:dyDescent="0.25">
      <c r="A3861" s="124">
        <v>40421</v>
      </c>
      <c r="B3861" s="123">
        <v>18.47</v>
      </c>
      <c r="C3861" s="123">
        <v>18.36</v>
      </c>
      <c r="D3861" s="123">
        <v>19.420000000000002</v>
      </c>
      <c r="E3861" s="123">
        <v>17.59</v>
      </c>
      <c r="G3861" s="125">
        <v>6.0000000000000001E-3</v>
      </c>
    </row>
    <row r="3862" spans="1:7" ht="15.75" customHeight="1" x14ac:dyDescent="0.25">
      <c r="A3862" s="124">
        <v>40420</v>
      </c>
      <c r="B3862" s="123">
        <v>18.36</v>
      </c>
      <c r="C3862" s="123">
        <v>19.63</v>
      </c>
      <c r="D3862" s="123">
        <v>19.63</v>
      </c>
      <c r="E3862" s="123">
        <v>16.600000000000001</v>
      </c>
      <c r="G3862" s="125">
        <v>-6.4699999999999994E-2</v>
      </c>
    </row>
    <row r="3863" spans="1:7" ht="15.75" customHeight="1" x14ac:dyDescent="0.25">
      <c r="A3863" s="124">
        <v>40417</v>
      </c>
      <c r="B3863" s="123">
        <v>19.63</v>
      </c>
      <c r="C3863" s="123">
        <v>17.09</v>
      </c>
      <c r="D3863" s="123">
        <v>19.63</v>
      </c>
      <c r="E3863" s="123">
        <v>15.28</v>
      </c>
      <c r="G3863" s="125">
        <v>0.14860000000000001</v>
      </c>
    </row>
    <row r="3864" spans="1:7" ht="15.75" customHeight="1" x14ac:dyDescent="0.25">
      <c r="A3864" s="124">
        <v>40416</v>
      </c>
      <c r="B3864" s="123">
        <v>17.09</v>
      </c>
      <c r="C3864" s="123">
        <v>18.920000000000002</v>
      </c>
      <c r="D3864" s="123">
        <v>18.920000000000002</v>
      </c>
      <c r="E3864" s="123">
        <v>16.899999999999999</v>
      </c>
      <c r="G3864" s="125">
        <v>-9.6699999999999994E-2</v>
      </c>
    </row>
    <row r="3865" spans="1:7" ht="15.75" customHeight="1" x14ac:dyDescent="0.25">
      <c r="A3865" s="124">
        <v>40415</v>
      </c>
      <c r="B3865" s="123">
        <v>18.920000000000002</v>
      </c>
      <c r="C3865" s="123">
        <v>16.989999999999998</v>
      </c>
      <c r="D3865" s="123">
        <v>19.350000000000001</v>
      </c>
      <c r="E3865" s="123">
        <v>15.4</v>
      </c>
      <c r="G3865" s="125">
        <v>0.11360000000000001</v>
      </c>
    </row>
    <row r="3866" spans="1:7" ht="15.75" customHeight="1" x14ac:dyDescent="0.25">
      <c r="A3866" s="124">
        <v>40414</v>
      </c>
      <c r="B3866" s="123">
        <v>16.989999999999998</v>
      </c>
      <c r="C3866" s="123">
        <v>17.14</v>
      </c>
      <c r="D3866" s="123">
        <v>17.8</v>
      </c>
      <c r="E3866" s="123">
        <v>15.58</v>
      </c>
      <c r="G3866" s="125">
        <v>-8.8000000000000005E-3</v>
      </c>
    </row>
    <row r="3867" spans="1:7" ht="15.75" customHeight="1" x14ac:dyDescent="0.25">
      <c r="A3867" s="124">
        <v>40413</v>
      </c>
      <c r="B3867" s="123">
        <v>17.14</v>
      </c>
      <c r="C3867" s="123">
        <v>16.7</v>
      </c>
      <c r="D3867" s="123">
        <v>17.3</v>
      </c>
      <c r="E3867" s="123">
        <v>15.44</v>
      </c>
      <c r="G3867" s="125">
        <v>2.63E-2</v>
      </c>
    </row>
    <row r="3868" spans="1:7" ht="15.75" customHeight="1" x14ac:dyDescent="0.25">
      <c r="A3868" s="124">
        <v>40410</v>
      </c>
      <c r="B3868" s="123">
        <v>16.7</v>
      </c>
      <c r="C3868" s="123">
        <v>16.53</v>
      </c>
      <c r="D3868" s="123">
        <v>16.87</v>
      </c>
      <c r="E3868" s="123">
        <v>15.29</v>
      </c>
      <c r="G3868" s="125">
        <v>1.03E-2</v>
      </c>
    </row>
    <row r="3869" spans="1:7" ht="15.75" customHeight="1" x14ac:dyDescent="0.25">
      <c r="A3869" s="124">
        <v>40409</v>
      </c>
      <c r="B3869" s="123">
        <v>16.53</v>
      </c>
      <c r="C3869" s="123">
        <v>16.399999999999999</v>
      </c>
      <c r="D3869" s="123">
        <v>17.02</v>
      </c>
      <c r="E3869" s="123">
        <v>15.47</v>
      </c>
      <c r="G3869" s="125">
        <v>7.9000000000000008E-3</v>
      </c>
    </row>
    <row r="3870" spans="1:7" ht="15.75" customHeight="1" x14ac:dyDescent="0.25">
      <c r="A3870" s="124">
        <v>40408</v>
      </c>
      <c r="B3870" s="123">
        <v>16.399999999999999</v>
      </c>
      <c r="C3870" s="123">
        <v>17.63</v>
      </c>
      <c r="D3870" s="123">
        <v>17.760000000000002</v>
      </c>
      <c r="E3870" s="123">
        <v>15.42</v>
      </c>
      <c r="G3870" s="125">
        <v>-6.9800000000000001E-2</v>
      </c>
    </row>
    <row r="3871" spans="1:7" ht="15.75" customHeight="1" x14ac:dyDescent="0.25">
      <c r="A3871" s="124">
        <v>40407</v>
      </c>
      <c r="B3871" s="123">
        <v>17.63</v>
      </c>
      <c r="C3871" s="123">
        <v>18.11</v>
      </c>
      <c r="D3871" s="123">
        <v>18.11</v>
      </c>
      <c r="E3871" s="123">
        <v>16.25</v>
      </c>
      <c r="G3871" s="125">
        <v>-2.6499999999999999E-2</v>
      </c>
    </row>
    <row r="3872" spans="1:7" ht="15.75" customHeight="1" x14ac:dyDescent="0.25">
      <c r="A3872" s="124">
        <v>40406</v>
      </c>
      <c r="B3872" s="123">
        <v>18.11</v>
      </c>
      <c r="C3872" s="123">
        <v>16.739999999999998</v>
      </c>
      <c r="D3872" s="123">
        <v>18.32</v>
      </c>
      <c r="E3872" s="123">
        <v>15.8</v>
      </c>
      <c r="G3872" s="125">
        <v>8.1799999999999998E-2</v>
      </c>
    </row>
    <row r="3873" spans="1:7" ht="15.75" customHeight="1" x14ac:dyDescent="0.25">
      <c r="A3873" s="124">
        <v>40403</v>
      </c>
      <c r="B3873" s="123">
        <v>16.739999999999998</v>
      </c>
      <c r="C3873" s="123">
        <v>18</v>
      </c>
      <c r="D3873" s="123">
        <v>18</v>
      </c>
      <c r="E3873" s="123">
        <v>15.87</v>
      </c>
      <c r="G3873" s="125">
        <v>-7.0000000000000007E-2</v>
      </c>
    </row>
    <row r="3874" spans="1:7" ht="15.75" customHeight="1" x14ac:dyDescent="0.25">
      <c r="A3874" s="124">
        <v>40402</v>
      </c>
      <c r="B3874" s="123">
        <v>18</v>
      </c>
      <c r="C3874" s="123">
        <v>18.11</v>
      </c>
      <c r="D3874" s="123">
        <v>18.71</v>
      </c>
      <c r="E3874" s="123">
        <v>16.739999999999998</v>
      </c>
      <c r="G3874" s="125">
        <v>-6.1000000000000004E-3</v>
      </c>
    </row>
    <row r="3875" spans="1:7" ht="15.75" customHeight="1" x14ac:dyDescent="0.25">
      <c r="A3875" s="124">
        <v>40401</v>
      </c>
      <c r="B3875" s="123">
        <v>18.11</v>
      </c>
      <c r="C3875" s="123">
        <v>17.329999999999998</v>
      </c>
      <c r="D3875" s="123">
        <v>18.11</v>
      </c>
      <c r="E3875" s="123">
        <v>16.39</v>
      </c>
      <c r="G3875" s="125">
        <v>4.4999999999999998E-2</v>
      </c>
    </row>
    <row r="3876" spans="1:7" ht="15.75" customHeight="1" x14ac:dyDescent="0.25">
      <c r="A3876" s="124">
        <v>40400</v>
      </c>
      <c r="B3876" s="123">
        <v>17.329999999999998</v>
      </c>
      <c r="C3876" s="123">
        <v>17</v>
      </c>
      <c r="D3876" s="123">
        <v>17.75</v>
      </c>
      <c r="E3876" s="123">
        <v>16.37</v>
      </c>
      <c r="G3876" s="125">
        <v>1.9400000000000001E-2</v>
      </c>
    </row>
    <row r="3877" spans="1:7" ht="15.75" customHeight="1" x14ac:dyDescent="0.25">
      <c r="A3877" s="124">
        <v>40399</v>
      </c>
      <c r="B3877" s="123">
        <v>17</v>
      </c>
      <c r="C3877" s="123">
        <v>17.37</v>
      </c>
      <c r="D3877" s="123">
        <v>17.920000000000002</v>
      </c>
      <c r="E3877" s="123">
        <v>16.87</v>
      </c>
      <c r="G3877" s="125">
        <v>-2.1299999999999999E-2</v>
      </c>
    </row>
    <row r="3878" spans="1:7" ht="15.75" customHeight="1" x14ac:dyDescent="0.25">
      <c r="A3878" s="124">
        <v>40396</v>
      </c>
      <c r="B3878" s="123">
        <v>17.37</v>
      </c>
      <c r="C3878" s="123">
        <v>17.71</v>
      </c>
      <c r="D3878" s="123">
        <v>17.71</v>
      </c>
      <c r="E3878" s="123">
        <v>16.63</v>
      </c>
      <c r="G3878" s="125">
        <v>-1.9199999999999998E-2</v>
      </c>
    </row>
    <row r="3879" spans="1:7" ht="15.75" customHeight="1" x14ac:dyDescent="0.25">
      <c r="A3879" s="124">
        <v>40395</v>
      </c>
      <c r="B3879" s="123">
        <v>17.71</v>
      </c>
      <c r="C3879" s="123">
        <v>17.04</v>
      </c>
      <c r="D3879" s="123">
        <v>17.72</v>
      </c>
      <c r="E3879" s="123">
        <v>15.83</v>
      </c>
      <c r="G3879" s="125">
        <v>3.9300000000000002E-2</v>
      </c>
    </row>
    <row r="3880" spans="1:7" ht="15.75" customHeight="1" x14ac:dyDescent="0.25">
      <c r="A3880" s="124">
        <v>40394</v>
      </c>
      <c r="B3880" s="123">
        <v>17.04</v>
      </c>
      <c r="C3880" s="123">
        <v>17.55</v>
      </c>
      <c r="D3880" s="123">
        <v>17.64</v>
      </c>
      <c r="E3880" s="123">
        <v>16.739999999999998</v>
      </c>
      <c r="G3880" s="125">
        <v>-2.9100000000000001E-2</v>
      </c>
    </row>
    <row r="3881" spans="1:7" ht="15.75" customHeight="1" x14ac:dyDescent="0.25">
      <c r="A3881" s="124">
        <v>40393</v>
      </c>
      <c r="B3881" s="123">
        <v>17.55</v>
      </c>
      <c r="C3881" s="123">
        <v>17.989999999999998</v>
      </c>
      <c r="D3881" s="123">
        <v>18.260000000000002</v>
      </c>
      <c r="E3881" s="123">
        <v>16.78</v>
      </c>
      <c r="G3881" s="125">
        <v>-2.4500000000000001E-2</v>
      </c>
    </row>
    <row r="3882" spans="1:7" ht="15.75" customHeight="1" x14ac:dyDescent="0.25">
      <c r="A3882" s="124">
        <v>40392</v>
      </c>
      <c r="B3882" s="123">
        <v>17.989999999999998</v>
      </c>
      <c r="C3882" s="123">
        <v>18.940000000000001</v>
      </c>
      <c r="D3882" s="123">
        <v>19.260000000000002</v>
      </c>
      <c r="E3882" s="123">
        <v>17.920000000000002</v>
      </c>
      <c r="G3882" s="125">
        <v>-5.0200000000000002E-2</v>
      </c>
    </row>
    <row r="3883" spans="1:7" ht="15.75" customHeight="1" x14ac:dyDescent="0.25">
      <c r="A3883" s="124">
        <v>40389</v>
      </c>
      <c r="B3883" s="123">
        <v>18.940000000000001</v>
      </c>
      <c r="C3883" s="123">
        <v>18.329999999999998</v>
      </c>
      <c r="D3883" s="123">
        <v>19.23</v>
      </c>
      <c r="E3883" s="123">
        <v>16.25</v>
      </c>
      <c r="G3883" s="125">
        <v>3.3300000000000003E-2</v>
      </c>
    </row>
    <row r="3884" spans="1:7" ht="15.75" customHeight="1" x14ac:dyDescent="0.25">
      <c r="A3884" s="124">
        <v>40388</v>
      </c>
      <c r="B3884" s="123">
        <v>18.329999999999998</v>
      </c>
      <c r="C3884" s="123">
        <v>19.52</v>
      </c>
      <c r="D3884" s="123">
        <v>19.649999999999999</v>
      </c>
      <c r="E3884" s="123">
        <v>18.329999999999998</v>
      </c>
      <c r="G3884" s="125">
        <v>-6.0999999999999999E-2</v>
      </c>
    </row>
    <row r="3885" spans="1:7" ht="15.75" customHeight="1" x14ac:dyDescent="0.25">
      <c r="A3885" s="124">
        <v>40387</v>
      </c>
      <c r="B3885" s="123">
        <v>19.52</v>
      </c>
      <c r="C3885" s="123">
        <v>19.22</v>
      </c>
      <c r="D3885" s="123">
        <v>19.809999999999999</v>
      </c>
      <c r="E3885" s="123">
        <v>17.96</v>
      </c>
      <c r="G3885" s="125">
        <v>1.5599999999999999E-2</v>
      </c>
    </row>
    <row r="3886" spans="1:7" ht="15.75" customHeight="1" x14ac:dyDescent="0.25">
      <c r="A3886" s="124">
        <v>40386</v>
      </c>
      <c r="B3886" s="123">
        <v>19.22</v>
      </c>
      <c r="C3886" s="123">
        <v>19.97</v>
      </c>
      <c r="D3886" s="123">
        <v>20.16</v>
      </c>
      <c r="E3886" s="123">
        <v>18.96</v>
      </c>
      <c r="G3886" s="125">
        <v>-3.7600000000000001E-2</v>
      </c>
    </row>
    <row r="3887" spans="1:7" ht="15.75" customHeight="1" x14ac:dyDescent="0.25">
      <c r="A3887" s="124">
        <v>40385</v>
      </c>
      <c r="B3887" s="123">
        <v>19.97</v>
      </c>
      <c r="C3887" s="123">
        <v>19.239999999999998</v>
      </c>
      <c r="D3887" s="123">
        <v>20.05</v>
      </c>
      <c r="E3887" s="123">
        <v>18.62</v>
      </c>
      <c r="G3887" s="125">
        <v>3.7900000000000003E-2</v>
      </c>
    </row>
    <row r="3888" spans="1:7" ht="15.75" customHeight="1" x14ac:dyDescent="0.25">
      <c r="A3888" s="124">
        <v>40382</v>
      </c>
      <c r="B3888" s="123">
        <v>19.239999999999998</v>
      </c>
      <c r="C3888" s="123">
        <v>18.899999999999999</v>
      </c>
      <c r="D3888" s="123">
        <v>19.72</v>
      </c>
      <c r="E3888" s="123">
        <v>17.14</v>
      </c>
      <c r="G3888" s="125">
        <v>1.7999999999999999E-2</v>
      </c>
    </row>
    <row r="3889" spans="1:7" ht="15.75" customHeight="1" x14ac:dyDescent="0.25">
      <c r="A3889" s="124">
        <v>40381</v>
      </c>
      <c r="B3889" s="123">
        <v>18.899999999999999</v>
      </c>
      <c r="C3889" s="123">
        <v>20</v>
      </c>
      <c r="D3889" s="123">
        <v>20.37</v>
      </c>
      <c r="E3889" s="123">
        <v>18.68</v>
      </c>
      <c r="G3889" s="125">
        <v>-5.5E-2</v>
      </c>
    </row>
    <row r="3890" spans="1:7" ht="15.75" customHeight="1" x14ac:dyDescent="0.25">
      <c r="A3890" s="124">
        <v>40380</v>
      </c>
      <c r="B3890" s="123">
        <v>20</v>
      </c>
      <c r="C3890" s="123">
        <v>20.38</v>
      </c>
      <c r="D3890" s="123">
        <v>20.38</v>
      </c>
      <c r="E3890" s="123">
        <v>18.82</v>
      </c>
      <c r="G3890" s="125">
        <v>-1.8599999999999998E-2</v>
      </c>
    </row>
    <row r="3891" spans="1:7" ht="15.75" customHeight="1" x14ac:dyDescent="0.25">
      <c r="A3891" s="124">
        <v>40379</v>
      </c>
      <c r="B3891" s="123">
        <v>20.38</v>
      </c>
      <c r="C3891" s="123">
        <v>20.71</v>
      </c>
      <c r="D3891" s="123">
        <v>20.71</v>
      </c>
      <c r="E3891" s="123">
        <v>19.61</v>
      </c>
      <c r="G3891" s="125">
        <v>-1.5900000000000001E-2</v>
      </c>
    </row>
    <row r="3892" spans="1:7" ht="15.75" customHeight="1" x14ac:dyDescent="0.25">
      <c r="A3892" s="124">
        <v>40378</v>
      </c>
      <c r="B3892" s="123">
        <v>20.71</v>
      </c>
      <c r="C3892" s="123">
        <v>19.7</v>
      </c>
      <c r="D3892" s="123">
        <v>20.87</v>
      </c>
      <c r="E3892" s="123">
        <v>19.36</v>
      </c>
      <c r="G3892" s="125">
        <v>5.1299999999999998E-2</v>
      </c>
    </row>
    <row r="3893" spans="1:7" ht="15.75" customHeight="1" x14ac:dyDescent="0.25">
      <c r="A3893" s="124">
        <v>40375</v>
      </c>
      <c r="B3893" s="123">
        <v>19.7</v>
      </c>
      <c r="C3893" s="123">
        <v>19.37</v>
      </c>
      <c r="D3893" s="123">
        <v>20.48</v>
      </c>
      <c r="E3893" s="123">
        <v>19.37</v>
      </c>
      <c r="G3893" s="125">
        <v>-2.3800000000000002E-2</v>
      </c>
    </row>
    <row r="3894" spans="1:7" ht="15.75" customHeight="1" x14ac:dyDescent="0.25">
      <c r="A3894" s="124">
        <v>40374</v>
      </c>
      <c r="B3894" s="123">
        <v>20.18</v>
      </c>
      <c r="C3894" s="123">
        <v>19.12</v>
      </c>
      <c r="D3894" s="123">
        <v>20.5</v>
      </c>
      <c r="E3894" s="123">
        <v>19.12</v>
      </c>
      <c r="G3894" s="125">
        <v>5.4999999999999997E-3</v>
      </c>
    </row>
    <row r="3895" spans="1:7" ht="15.75" customHeight="1" x14ac:dyDescent="0.25">
      <c r="A3895" s="124">
        <v>40373</v>
      </c>
      <c r="B3895" s="123">
        <v>20.07</v>
      </c>
      <c r="C3895" s="123">
        <v>18.16</v>
      </c>
      <c r="D3895" s="123">
        <v>20.2</v>
      </c>
      <c r="E3895" s="123">
        <v>18.07</v>
      </c>
      <c r="G3895" s="125">
        <v>5.0200000000000002E-2</v>
      </c>
    </row>
    <row r="3896" spans="1:7" ht="15.75" customHeight="1" x14ac:dyDescent="0.25">
      <c r="A3896" s="124">
        <v>40372</v>
      </c>
      <c r="B3896" s="123">
        <v>19.11</v>
      </c>
      <c r="C3896" s="123">
        <v>20.02</v>
      </c>
      <c r="D3896" s="123">
        <v>20.29</v>
      </c>
      <c r="E3896" s="123">
        <v>19.07</v>
      </c>
      <c r="G3896" s="125">
        <v>-4.02E-2</v>
      </c>
    </row>
    <row r="3897" spans="1:7" ht="15.75" customHeight="1" x14ac:dyDescent="0.25">
      <c r="A3897" s="124">
        <v>40371</v>
      </c>
      <c r="B3897" s="123">
        <v>19.91</v>
      </c>
      <c r="C3897" s="123">
        <v>19.96</v>
      </c>
      <c r="D3897" s="123">
        <v>20.420000000000002</v>
      </c>
      <c r="E3897" s="123">
        <v>19.75</v>
      </c>
      <c r="G3897" s="125">
        <v>-1.4800000000000001E-2</v>
      </c>
    </row>
    <row r="3898" spans="1:7" ht="15.75" customHeight="1" x14ac:dyDescent="0.25">
      <c r="A3898" s="124">
        <v>40368</v>
      </c>
      <c r="B3898" s="123">
        <v>20.21</v>
      </c>
      <c r="C3898" s="123">
        <v>20.420000000000002</v>
      </c>
      <c r="D3898" s="123">
        <v>20.77</v>
      </c>
      <c r="E3898" s="123">
        <v>20.14</v>
      </c>
      <c r="G3898" s="125">
        <v>-4.3099999999999999E-2</v>
      </c>
    </row>
    <row r="3899" spans="1:7" ht="15.75" customHeight="1" x14ac:dyDescent="0.25">
      <c r="A3899" s="124">
        <v>40367</v>
      </c>
      <c r="B3899" s="123">
        <v>21.12</v>
      </c>
      <c r="C3899" s="123">
        <v>20.84</v>
      </c>
      <c r="D3899" s="123">
        <v>21.32</v>
      </c>
      <c r="E3899" s="123">
        <v>20.78</v>
      </c>
      <c r="G3899" s="125">
        <v>-4.48E-2</v>
      </c>
    </row>
    <row r="3900" spans="1:7" ht="15.75" customHeight="1" x14ac:dyDescent="0.25">
      <c r="A3900" s="124">
        <v>40366</v>
      </c>
      <c r="B3900" s="123">
        <v>22.11</v>
      </c>
      <c r="C3900" s="123">
        <v>21.22</v>
      </c>
      <c r="D3900" s="123">
        <v>22.44</v>
      </c>
      <c r="E3900" s="123">
        <v>21.22</v>
      </c>
      <c r="G3900" s="125">
        <v>5.79E-2</v>
      </c>
    </row>
    <row r="3901" spans="1:7" ht="15.75" customHeight="1" x14ac:dyDescent="0.25">
      <c r="A3901" s="124">
        <v>40365</v>
      </c>
      <c r="B3901" s="123">
        <v>20.9</v>
      </c>
      <c r="C3901" s="123">
        <v>21.91</v>
      </c>
      <c r="D3901" s="123">
        <v>22.37</v>
      </c>
      <c r="E3901" s="123">
        <v>20.76</v>
      </c>
      <c r="G3901" s="125">
        <v>-4.9599999999999998E-2</v>
      </c>
    </row>
    <row r="3902" spans="1:7" ht="15.75" customHeight="1" x14ac:dyDescent="0.25">
      <c r="A3902" s="124">
        <v>40364</v>
      </c>
      <c r="B3902" s="123">
        <v>21.99</v>
      </c>
      <c r="C3902" s="123">
        <v>22.89</v>
      </c>
      <c r="D3902" s="123">
        <v>22.89</v>
      </c>
      <c r="E3902" s="123">
        <v>21.86</v>
      </c>
      <c r="G3902" s="125">
        <v>4.1000000000000003E-3</v>
      </c>
    </row>
    <row r="3903" spans="1:7" ht="15.75" customHeight="1" x14ac:dyDescent="0.25">
      <c r="A3903" s="124">
        <v>40361</v>
      </c>
      <c r="B3903" s="123">
        <v>21.9</v>
      </c>
      <c r="C3903" s="123">
        <v>21.37</v>
      </c>
      <c r="D3903" s="123">
        <v>21.91</v>
      </c>
      <c r="E3903" s="123">
        <v>20.78</v>
      </c>
      <c r="G3903" s="125">
        <v>2.1499999999999998E-2</v>
      </c>
    </row>
    <row r="3904" spans="1:7" ht="15.75" customHeight="1" x14ac:dyDescent="0.25">
      <c r="A3904" s="124">
        <v>40360</v>
      </c>
      <c r="B3904" s="123">
        <v>21.44</v>
      </c>
      <c r="C3904" s="123">
        <v>21.04</v>
      </c>
      <c r="D3904" s="123">
        <v>22.1</v>
      </c>
      <c r="E3904" s="123">
        <v>20.93</v>
      </c>
      <c r="G3904" s="125">
        <v>6.83E-2</v>
      </c>
    </row>
    <row r="3905" spans="1:7" ht="15.75" customHeight="1" x14ac:dyDescent="0.25">
      <c r="A3905" s="124">
        <v>40359</v>
      </c>
      <c r="B3905" s="123">
        <v>20.07</v>
      </c>
      <c r="C3905" s="123">
        <v>21.46</v>
      </c>
      <c r="D3905" s="123">
        <v>21.78</v>
      </c>
      <c r="E3905" s="123">
        <v>20.03</v>
      </c>
      <c r="G3905" s="125">
        <v>-2.76E-2</v>
      </c>
    </row>
    <row r="3906" spans="1:7" ht="15.75" customHeight="1" x14ac:dyDescent="0.25">
      <c r="A3906" s="124">
        <v>40358</v>
      </c>
      <c r="B3906" s="123">
        <v>20.64</v>
      </c>
      <c r="C3906" s="123">
        <v>20.11</v>
      </c>
      <c r="D3906" s="123">
        <v>21.3</v>
      </c>
      <c r="E3906" s="123">
        <v>19.96</v>
      </c>
      <c r="G3906" s="125">
        <v>5.5800000000000002E-2</v>
      </c>
    </row>
    <row r="3907" spans="1:7" ht="15.75" customHeight="1" x14ac:dyDescent="0.25">
      <c r="A3907" s="124">
        <v>40357</v>
      </c>
      <c r="B3907" s="123">
        <v>19.55</v>
      </c>
      <c r="C3907" s="123">
        <v>19.940000000000001</v>
      </c>
      <c r="D3907" s="123">
        <v>20.84</v>
      </c>
      <c r="E3907" s="123">
        <v>19.55</v>
      </c>
      <c r="G3907" s="125">
        <v>-2.2499999999999999E-2</v>
      </c>
    </row>
    <row r="3908" spans="1:7" ht="15.75" customHeight="1" x14ac:dyDescent="0.25">
      <c r="A3908" s="124">
        <v>40354</v>
      </c>
      <c r="B3908" s="123">
        <v>20</v>
      </c>
      <c r="C3908" s="123">
        <v>20.65</v>
      </c>
      <c r="D3908" s="123">
        <v>20.68</v>
      </c>
      <c r="E3908" s="123">
        <v>19.45</v>
      </c>
      <c r="G3908" s="125">
        <v>-3.5000000000000001E-3</v>
      </c>
    </row>
    <row r="3909" spans="1:7" ht="15.75" customHeight="1" x14ac:dyDescent="0.25">
      <c r="A3909" s="124">
        <v>40353</v>
      </c>
      <c r="B3909" s="123">
        <v>20.07</v>
      </c>
      <c r="C3909" s="123">
        <v>19.97</v>
      </c>
      <c r="D3909" s="123">
        <v>21.61</v>
      </c>
      <c r="E3909" s="123">
        <v>19.34</v>
      </c>
      <c r="G3909" s="125">
        <v>-1.3299999999999999E-2</v>
      </c>
    </row>
    <row r="3910" spans="1:7" ht="15.75" customHeight="1" x14ac:dyDescent="0.25">
      <c r="A3910" s="124">
        <v>40352</v>
      </c>
      <c r="B3910" s="123">
        <v>20.34</v>
      </c>
      <c r="C3910" s="123">
        <v>20.86</v>
      </c>
      <c r="D3910" s="123">
        <v>21.86</v>
      </c>
      <c r="E3910" s="123">
        <v>20.28</v>
      </c>
      <c r="G3910" s="125">
        <v>-1.4500000000000001E-2</v>
      </c>
    </row>
    <row r="3911" spans="1:7" ht="15.75" customHeight="1" x14ac:dyDescent="0.25">
      <c r="A3911" s="124">
        <v>40351</v>
      </c>
      <c r="B3911" s="123">
        <v>20.64</v>
      </c>
      <c r="C3911" s="123">
        <v>20.56</v>
      </c>
      <c r="D3911" s="123">
        <v>21.44</v>
      </c>
      <c r="E3911" s="123">
        <v>19.88</v>
      </c>
      <c r="G3911" s="125">
        <v>6.3399999999999998E-2</v>
      </c>
    </row>
    <row r="3912" spans="1:7" ht="15.75" customHeight="1" x14ac:dyDescent="0.25">
      <c r="A3912" s="124">
        <v>40350</v>
      </c>
      <c r="B3912" s="123">
        <v>19.41</v>
      </c>
      <c r="C3912" s="123">
        <v>21.19</v>
      </c>
      <c r="D3912" s="123">
        <v>21.19</v>
      </c>
      <c r="E3912" s="123">
        <v>18.32</v>
      </c>
      <c r="G3912" s="125">
        <v>-2.76E-2</v>
      </c>
    </row>
    <row r="3913" spans="1:7" ht="15.75" customHeight="1" x14ac:dyDescent="0.25">
      <c r="A3913" s="124">
        <v>40347</v>
      </c>
      <c r="B3913" s="123">
        <v>19.96</v>
      </c>
      <c r="C3913" s="123">
        <v>21.36</v>
      </c>
      <c r="D3913" s="123">
        <v>21.36</v>
      </c>
      <c r="E3913" s="123">
        <v>19.41</v>
      </c>
      <c r="G3913" s="125">
        <v>-4.2700000000000002E-2</v>
      </c>
    </row>
    <row r="3914" spans="1:7" ht="15.75" customHeight="1" x14ac:dyDescent="0.25">
      <c r="A3914" s="124">
        <v>40346</v>
      </c>
      <c r="B3914" s="123">
        <v>20.85</v>
      </c>
      <c r="C3914" s="123">
        <v>22.62</v>
      </c>
      <c r="D3914" s="123">
        <v>22.77</v>
      </c>
      <c r="E3914" s="123">
        <v>20.6</v>
      </c>
      <c r="G3914" s="125">
        <v>-8.0299999999999996E-2</v>
      </c>
    </row>
    <row r="3915" spans="1:7" ht="15.75" customHeight="1" x14ac:dyDescent="0.25">
      <c r="A3915" s="124">
        <v>40345</v>
      </c>
      <c r="B3915" s="123">
        <v>22.67</v>
      </c>
      <c r="C3915" s="123">
        <v>21.32</v>
      </c>
      <c r="D3915" s="123">
        <v>22.91</v>
      </c>
      <c r="E3915" s="123">
        <v>20.72</v>
      </c>
      <c r="G3915" s="125">
        <v>3.1399999999999997E-2</v>
      </c>
    </row>
    <row r="3916" spans="1:7" ht="15.75" customHeight="1" x14ac:dyDescent="0.25">
      <c r="A3916" s="124">
        <v>40344</v>
      </c>
      <c r="B3916" s="123">
        <v>21.98</v>
      </c>
      <c r="C3916" s="123">
        <v>22.74</v>
      </c>
      <c r="D3916" s="123">
        <v>23.31</v>
      </c>
      <c r="E3916" s="123">
        <v>21.68</v>
      </c>
      <c r="G3916" s="125">
        <v>-4.2299999999999997E-2</v>
      </c>
    </row>
    <row r="3917" spans="1:7" ht="15.75" customHeight="1" x14ac:dyDescent="0.25">
      <c r="A3917" s="124">
        <v>40343</v>
      </c>
      <c r="B3917" s="123">
        <v>22.95</v>
      </c>
      <c r="C3917" s="123">
        <v>24.93</v>
      </c>
      <c r="D3917" s="123">
        <v>24.93</v>
      </c>
      <c r="E3917" s="123">
        <v>22.89</v>
      </c>
      <c r="G3917" s="125">
        <v>-8.5699999999999998E-2</v>
      </c>
    </row>
    <row r="3918" spans="1:7" ht="15.75" customHeight="1" x14ac:dyDescent="0.25">
      <c r="A3918" s="124">
        <v>40340</v>
      </c>
      <c r="B3918" s="123">
        <v>25.1</v>
      </c>
      <c r="C3918" s="123">
        <v>25.42</v>
      </c>
      <c r="D3918" s="123">
        <v>25.68</v>
      </c>
      <c r="E3918" s="123">
        <v>24.79</v>
      </c>
      <c r="G3918" s="125">
        <v>-5.28E-2</v>
      </c>
    </row>
    <row r="3919" spans="1:7" ht="15.75" customHeight="1" x14ac:dyDescent="0.25">
      <c r="A3919" s="124">
        <v>40339</v>
      </c>
      <c r="B3919" s="123">
        <v>26.5</v>
      </c>
      <c r="C3919" s="123">
        <v>27.86</v>
      </c>
      <c r="D3919" s="123">
        <v>28.05</v>
      </c>
      <c r="E3919" s="123">
        <v>26.49</v>
      </c>
      <c r="G3919" s="125">
        <v>-5.8900000000000001E-2</v>
      </c>
    </row>
    <row r="3920" spans="1:7" ht="15.75" customHeight="1" x14ac:dyDescent="0.25">
      <c r="A3920" s="124">
        <v>40338</v>
      </c>
      <c r="B3920" s="123">
        <v>28.16</v>
      </c>
      <c r="C3920" s="123">
        <v>28.06</v>
      </c>
      <c r="D3920" s="123">
        <v>28.74</v>
      </c>
      <c r="E3920" s="123">
        <v>27.57</v>
      </c>
      <c r="G3920" s="125">
        <v>-2.12E-2</v>
      </c>
    </row>
    <row r="3921" spans="1:7" ht="15.75" customHeight="1" x14ac:dyDescent="0.25">
      <c r="A3921" s="124">
        <v>40337</v>
      </c>
      <c r="B3921" s="123">
        <v>28.77</v>
      </c>
      <c r="C3921" s="123">
        <v>27.74</v>
      </c>
      <c r="D3921" s="123">
        <v>29.38</v>
      </c>
      <c r="E3921" s="123">
        <v>27.21</v>
      </c>
      <c r="G3921" s="125">
        <v>2.7900000000000001E-2</v>
      </c>
    </row>
    <row r="3922" spans="1:7" ht="15.75" customHeight="1" x14ac:dyDescent="0.25">
      <c r="A3922" s="124">
        <v>40336</v>
      </c>
      <c r="B3922" s="123">
        <v>27.99</v>
      </c>
      <c r="C3922" s="123">
        <v>25.21</v>
      </c>
      <c r="D3922" s="123">
        <v>28.48</v>
      </c>
      <c r="E3922" s="123">
        <v>25.21</v>
      </c>
      <c r="G3922" s="125">
        <v>0.1323</v>
      </c>
    </row>
    <row r="3923" spans="1:7" ht="15.75" customHeight="1" x14ac:dyDescent="0.25">
      <c r="A3923" s="124">
        <v>40333</v>
      </c>
      <c r="B3923" s="123">
        <v>24.72</v>
      </c>
      <c r="C3923" s="123">
        <v>25.17</v>
      </c>
      <c r="D3923" s="123">
        <v>25.78</v>
      </c>
      <c r="E3923" s="123">
        <v>24.34</v>
      </c>
      <c r="G3923" s="125">
        <v>-2.2499999999999999E-2</v>
      </c>
    </row>
    <row r="3924" spans="1:7" ht="15.75" customHeight="1" x14ac:dyDescent="0.25">
      <c r="A3924" s="124">
        <v>40332</v>
      </c>
      <c r="B3924" s="123">
        <v>25.29</v>
      </c>
      <c r="C3924" s="123">
        <v>26.02</v>
      </c>
      <c r="D3924" s="123">
        <v>26.51</v>
      </c>
      <c r="E3924" s="123">
        <v>25.29</v>
      </c>
      <c r="G3924" s="125">
        <v>-8.8999999999999996E-2</v>
      </c>
    </row>
    <row r="3925" spans="1:7" ht="15.75" customHeight="1" x14ac:dyDescent="0.25">
      <c r="A3925" s="124">
        <v>40331</v>
      </c>
      <c r="B3925" s="123">
        <v>27.76</v>
      </c>
      <c r="C3925" s="123">
        <v>28.03</v>
      </c>
      <c r="D3925" s="123">
        <v>29.27</v>
      </c>
      <c r="E3925" s="123">
        <v>27.76</v>
      </c>
      <c r="G3925" s="125">
        <v>-4.5400000000000003E-2</v>
      </c>
    </row>
    <row r="3926" spans="1:7" ht="15.75" customHeight="1" x14ac:dyDescent="0.25">
      <c r="A3926" s="124">
        <v>40330</v>
      </c>
      <c r="B3926" s="123">
        <v>29.08</v>
      </c>
      <c r="C3926" s="123">
        <v>26.67</v>
      </c>
      <c r="D3926" s="123">
        <v>29.34</v>
      </c>
      <c r="E3926" s="123">
        <v>26.67</v>
      </c>
      <c r="G3926" s="125">
        <v>0.1003</v>
      </c>
    </row>
    <row r="3927" spans="1:7" ht="15.75" customHeight="1" x14ac:dyDescent="0.25">
      <c r="A3927" s="124">
        <v>40329</v>
      </c>
      <c r="B3927" s="123">
        <v>26.43</v>
      </c>
      <c r="C3927" s="123">
        <v>26.57</v>
      </c>
      <c r="D3927" s="123">
        <v>27.6</v>
      </c>
      <c r="E3927" s="123">
        <v>26.4</v>
      </c>
      <c r="G3927" s="125">
        <v>0</v>
      </c>
    </row>
    <row r="3928" spans="1:7" ht="15.75" customHeight="1" x14ac:dyDescent="0.25">
      <c r="A3928" s="124">
        <v>40326</v>
      </c>
      <c r="B3928" s="123">
        <v>26.43</v>
      </c>
      <c r="C3928" s="123">
        <v>26.57</v>
      </c>
      <c r="D3928" s="123">
        <v>28.59</v>
      </c>
      <c r="E3928" s="123">
        <v>26.43</v>
      </c>
      <c r="G3928" s="125">
        <v>-8.8900000000000007E-2</v>
      </c>
    </row>
    <row r="3929" spans="1:7" ht="15.75" customHeight="1" x14ac:dyDescent="0.25">
      <c r="A3929" s="124">
        <v>40325</v>
      </c>
      <c r="B3929" s="123">
        <v>29.01</v>
      </c>
      <c r="C3929" s="123">
        <v>30.86</v>
      </c>
      <c r="D3929" s="123">
        <v>31.92</v>
      </c>
      <c r="E3929" s="123">
        <v>28.95</v>
      </c>
      <c r="G3929" s="125">
        <v>-9.7699999999999995E-2</v>
      </c>
    </row>
    <row r="3930" spans="1:7" ht="15.75" customHeight="1" x14ac:dyDescent="0.25">
      <c r="A3930" s="124">
        <v>40324</v>
      </c>
      <c r="B3930" s="123">
        <v>32.15</v>
      </c>
      <c r="C3930" s="123">
        <v>32.04</v>
      </c>
      <c r="D3930" s="123">
        <v>33.65</v>
      </c>
      <c r="E3930" s="123">
        <v>31.46</v>
      </c>
      <c r="G3930" s="125">
        <v>-6.8699999999999997E-2</v>
      </c>
    </row>
    <row r="3931" spans="1:7" ht="15.75" customHeight="1" x14ac:dyDescent="0.25">
      <c r="A3931" s="124">
        <v>40323</v>
      </c>
      <c r="B3931" s="123">
        <v>34.520000000000003</v>
      </c>
      <c r="C3931" s="123">
        <v>31.07</v>
      </c>
      <c r="D3931" s="123">
        <v>35.86</v>
      </c>
      <c r="E3931" s="123">
        <v>31.07</v>
      </c>
      <c r="G3931" s="125">
        <v>0.10290000000000001</v>
      </c>
    </row>
    <row r="3932" spans="1:7" ht="15.75" customHeight="1" x14ac:dyDescent="0.25">
      <c r="A3932" s="124">
        <v>40322</v>
      </c>
      <c r="B3932" s="123">
        <v>31.3</v>
      </c>
      <c r="C3932" s="123">
        <v>28.37</v>
      </c>
      <c r="D3932" s="123">
        <v>31.3</v>
      </c>
      <c r="E3932" s="123">
        <v>28.37</v>
      </c>
      <c r="G3932" s="125">
        <v>-2.98E-2</v>
      </c>
    </row>
    <row r="3933" spans="1:7" ht="15.75" customHeight="1" x14ac:dyDescent="0.25">
      <c r="A3933" s="124">
        <v>40319</v>
      </c>
      <c r="B3933" s="123">
        <v>32.26</v>
      </c>
      <c r="C3933" s="123">
        <v>32.950000000000003</v>
      </c>
      <c r="D3933" s="123">
        <v>33.51</v>
      </c>
      <c r="E3933" s="123">
        <v>31.06</v>
      </c>
      <c r="G3933" s="125">
        <v>3.9300000000000002E-2</v>
      </c>
    </row>
    <row r="3934" spans="1:7" ht="15.75" customHeight="1" x14ac:dyDescent="0.25">
      <c r="A3934" s="124">
        <v>40318</v>
      </c>
      <c r="B3934" s="123">
        <v>31.04</v>
      </c>
      <c r="C3934" s="123">
        <v>29.52</v>
      </c>
      <c r="D3934" s="123">
        <v>32.35</v>
      </c>
      <c r="E3934" s="123">
        <v>28.69</v>
      </c>
      <c r="G3934" s="125">
        <v>-3.1199999999999999E-2</v>
      </c>
    </row>
    <row r="3935" spans="1:7" ht="15.75" customHeight="1" x14ac:dyDescent="0.25">
      <c r="A3935" s="124">
        <v>40317</v>
      </c>
      <c r="B3935" s="123">
        <v>32.04</v>
      </c>
      <c r="C3935" s="123">
        <v>27.94</v>
      </c>
      <c r="D3935" s="123">
        <v>32.47</v>
      </c>
      <c r="E3935" s="123">
        <v>27.94</v>
      </c>
      <c r="G3935" s="125">
        <v>0.2072</v>
      </c>
    </row>
    <row r="3936" spans="1:7" ht="15.75" customHeight="1" x14ac:dyDescent="0.25">
      <c r="A3936" s="124">
        <v>40316</v>
      </c>
      <c r="B3936" s="123">
        <v>26.54</v>
      </c>
      <c r="C3936" s="123">
        <v>26.66</v>
      </c>
      <c r="D3936" s="123">
        <v>27.6</v>
      </c>
      <c r="E3936" s="123">
        <v>26.18</v>
      </c>
      <c r="G3936" s="125">
        <v>-2.3199999999999998E-2</v>
      </c>
    </row>
    <row r="3937" spans="1:7" ht="15.75" customHeight="1" x14ac:dyDescent="0.25">
      <c r="A3937" s="124">
        <v>40315</v>
      </c>
      <c r="B3937" s="123">
        <v>27.17</v>
      </c>
      <c r="C3937" s="123">
        <v>27.71</v>
      </c>
      <c r="D3937" s="123">
        <v>29.36</v>
      </c>
      <c r="E3937" s="123">
        <v>27.01</v>
      </c>
      <c r="G3937" s="125">
        <v>2.41E-2</v>
      </c>
    </row>
    <row r="3938" spans="1:7" ht="15.75" customHeight="1" x14ac:dyDescent="0.25">
      <c r="A3938" s="124">
        <v>40312</v>
      </c>
      <c r="B3938" s="123">
        <v>26.53</v>
      </c>
      <c r="C3938" s="123">
        <v>23.42</v>
      </c>
      <c r="D3938" s="123">
        <v>26.66</v>
      </c>
      <c r="E3938" s="123">
        <v>23.42</v>
      </c>
      <c r="G3938" s="125">
        <v>6.7199999999999996E-2</v>
      </c>
    </row>
    <row r="3939" spans="1:7" ht="15.75" customHeight="1" x14ac:dyDescent="0.25">
      <c r="A3939" s="124">
        <v>40311</v>
      </c>
      <c r="B3939" s="123">
        <v>24.86</v>
      </c>
      <c r="C3939" s="123">
        <v>24.18</v>
      </c>
      <c r="D3939" s="123">
        <v>25.21</v>
      </c>
      <c r="E3939" s="123">
        <v>24.15</v>
      </c>
      <c r="G3939" s="125">
        <v>-3.7199999999999997E-2</v>
      </c>
    </row>
    <row r="3940" spans="1:7" ht="15.75" customHeight="1" x14ac:dyDescent="0.25">
      <c r="A3940" s="124">
        <v>40310</v>
      </c>
      <c r="B3940" s="123">
        <v>25.82</v>
      </c>
      <c r="C3940" s="123">
        <v>24.37</v>
      </c>
      <c r="D3940" s="123">
        <v>27.05</v>
      </c>
      <c r="E3940" s="123">
        <v>24.37</v>
      </c>
      <c r="G3940" s="125">
        <v>4.0000000000000002E-4</v>
      </c>
    </row>
    <row r="3941" spans="1:7" ht="15.75" customHeight="1" x14ac:dyDescent="0.25">
      <c r="A3941" s="124">
        <v>40309</v>
      </c>
      <c r="B3941" s="123">
        <v>25.81</v>
      </c>
      <c r="C3941" s="123">
        <v>23.38</v>
      </c>
      <c r="D3941" s="123">
        <v>25.94</v>
      </c>
      <c r="E3941" s="123">
        <v>23.38</v>
      </c>
      <c r="G3941" s="125">
        <v>6.9199999999999998E-2</v>
      </c>
    </row>
    <row r="3942" spans="1:7" ht="15.75" customHeight="1" x14ac:dyDescent="0.25">
      <c r="A3942" s="124">
        <v>40308</v>
      </c>
      <c r="B3942" s="123">
        <v>24.14</v>
      </c>
      <c r="C3942" s="123">
        <v>20.64</v>
      </c>
      <c r="D3942" s="123">
        <v>26.2</v>
      </c>
      <c r="E3942" s="123">
        <v>20.64</v>
      </c>
      <c r="G3942" s="125">
        <v>-0.11899999999999999</v>
      </c>
    </row>
    <row r="3943" spans="1:7" ht="15.75" customHeight="1" x14ac:dyDescent="0.25">
      <c r="A3943" s="124">
        <v>40305</v>
      </c>
      <c r="B3943" s="123">
        <v>27.4</v>
      </c>
      <c r="C3943" s="123">
        <v>24.36</v>
      </c>
      <c r="D3943" s="123">
        <v>28.1</v>
      </c>
      <c r="E3943" s="123">
        <v>24.36</v>
      </c>
      <c r="G3943" s="125">
        <v>0.12479999999999999</v>
      </c>
    </row>
    <row r="3944" spans="1:7" ht="15.75" customHeight="1" x14ac:dyDescent="0.25">
      <c r="A3944" s="124">
        <v>40304</v>
      </c>
      <c r="B3944" s="123">
        <v>24.36</v>
      </c>
      <c r="C3944" s="123">
        <v>23.13</v>
      </c>
      <c r="D3944" s="123">
        <v>26.07</v>
      </c>
      <c r="E3944" s="123">
        <v>23.13</v>
      </c>
      <c r="G3944" s="125">
        <v>2.8299999999999999E-2</v>
      </c>
    </row>
    <row r="3945" spans="1:7" ht="15.75" customHeight="1" x14ac:dyDescent="0.25">
      <c r="A3945" s="124">
        <v>40303</v>
      </c>
      <c r="B3945" s="123">
        <v>23.69</v>
      </c>
      <c r="C3945" s="123">
        <v>23.3</v>
      </c>
      <c r="D3945" s="123">
        <v>25.16</v>
      </c>
      <c r="E3945" s="123">
        <v>23.3</v>
      </c>
      <c r="G3945" s="125">
        <v>1.67E-2</v>
      </c>
    </row>
    <row r="3946" spans="1:7" ht="15.75" customHeight="1" x14ac:dyDescent="0.25">
      <c r="A3946" s="124">
        <v>40302</v>
      </c>
      <c r="B3946" s="123">
        <v>23.3</v>
      </c>
      <c r="C3946" s="123">
        <v>21.36</v>
      </c>
      <c r="D3946" s="123">
        <v>23.38</v>
      </c>
      <c r="E3946" s="123">
        <v>21.36</v>
      </c>
      <c r="G3946" s="125">
        <v>5.2400000000000002E-2</v>
      </c>
    </row>
    <row r="3947" spans="1:7" ht="15.75" customHeight="1" x14ac:dyDescent="0.25">
      <c r="A3947" s="124">
        <v>40301</v>
      </c>
      <c r="B3947" s="123">
        <v>22.14</v>
      </c>
      <c r="C3947" s="123">
        <v>21.3</v>
      </c>
      <c r="D3947" s="123">
        <v>22.53</v>
      </c>
      <c r="E3947" s="123">
        <v>20.98</v>
      </c>
      <c r="G3947" s="125">
        <v>8.7999999999999995E-2</v>
      </c>
    </row>
    <row r="3948" spans="1:7" ht="15.75" customHeight="1" x14ac:dyDescent="0.25">
      <c r="A3948" s="124">
        <v>40298</v>
      </c>
      <c r="B3948" s="123">
        <v>20.350000000000001</v>
      </c>
      <c r="C3948" s="123">
        <v>19.28</v>
      </c>
      <c r="D3948" s="123">
        <v>20.71</v>
      </c>
      <c r="E3948" s="123">
        <v>19.28</v>
      </c>
      <c r="G3948" s="125">
        <v>-3.9600000000000003E-2</v>
      </c>
    </row>
    <row r="3949" spans="1:7" ht="15.75" customHeight="1" x14ac:dyDescent="0.25">
      <c r="A3949" s="124">
        <v>40297</v>
      </c>
      <c r="B3949" s="123">
        <v>21.19</v>
      </c>
      <c r="C3949" s="123">
        <v>20.57</v>
      </c>
      <c r="D3949" s="123">
        <v>21.85</v>
      </c>
      <c r="E3949" s="123">
        <v>20.29</v>
      </c>
      <c r="G3949" s="125">
        <v>-6.7799999999999999E-2</v>
      </c>
    </row>
    <row r="3950" spans="1:7" ht="15.75" customHeight="1" x14ac:dyDescent="0.25">
      <c r="A3950" s="124">
        <v>40296</v>
      </c>
      <c r="B3950" s="123">
        <v>22.73</v>
      </c>
      <c r="C3950" s="123">
        <v>20.16</v>
      </c>
      <c r="D3950" s="123">
        <v>23.14</v>
      </c>
      <c r="E3950" s="123">
        <v>20.16</v>
      </c>
      <c r="G3950" s="125">
        <v>0.14680000000000001</v>
      </c>
    </row>
    <row r="3951" spans="1:7" ht="15.75" customHeight="1" x14ac:dyDescent="0.25">
      <c r="A3951" s="124">
        <v>40295</v>
      </c>
      <c r="B3951" s="123">
        <v>19.82</v>
      </c>
      <c r="C3951" s="123">
        <v>19.79</v>
      </c>
      <c r="D3951" s="123">
        <v>20.12</v>
      </c>
      <c r="E3951" s="123">
        <v>19.64</v>
      </c>
      <c r="G3951" s="125">
        <v>1.5E-3</v>
      </c>
    </row>
    <row r="3952" spans="1:7" ht="15.75" customHeight="1" x14ac:dyDescent="0.25">
      <c r="A3952" s="124">
        <v>40294</v>
      </c>
      <c r="B3952" s="123">
        <v>19.79</v>
      </c>
      <c r="C3952" s="123">
        <v>18.850000000000001</v>
      </c>
      <c r="D3952" s="123">
        <v>20.87</v>
      </c>
      <c r="E3952" s="123">
        <v>18.850000000000001</v>
      </c>
      <c r="G3952" s="125">
        <v>-2.0799999999999999E-2</v>
      </c>
    </row>
    <row r="3953" spans="1:7" ht="15.75" customHeight="1" x14ac:dyDescent="0.25">
      <c r="A3953" s="124">
        <v>40291</v>
      </c>
      <c r="B3953" s="123">
        <v>20.21</v>
      </c>
      <c r="C3953" s="123">
        <v>20.53</v>
      </c>
      <c r="D3953" s="123">
        <v>20.79</v>
      </c>
      <c r="E3953" s="123">
        <v>18.64</v>
      </c>
      <c r="G3953" s="125">
        <v>-1.5599999999999999E-2</v>
      </c>
    </row>
    <row r="3954" spans="1:7" ht="15.75" customHeight="1" x14ac:dyDescent="0.25">
      <c r="A3954" s="124">
        <v>40290</v>
      </c>
      <c r="B3954" s="123">
        <v>20.53</v>
      </c>
      <c r="C3954" s="123">
        <v>19.23</v>
      </c>
      <c r="D3954" s="123">
        <v>20.79</v>
      </c>
      <c r="E3954" s="123">
        <v>18.75</v>
      </c>
      <c r="G3954" s="125">
        <v>6.7599999999999993E-2</v>
      </c>
    </row>
    <row r="3955" spans="1:7" ht="15.75" customHeight="1" x14ac:dyDescent="0.25">
      <c r="A3955" s="124">
        <v>40289</v>
      </c>
      <c r="B3955" s="123">
        <v>19.23</v>
      </c>
      <c r="C3955" s="123">
        <v>19.93</v>
      </c>
      <c r="D3955" s="123">
        <v>20.29</v>
      </c>
      <c r="E3955" s="123">
        <v>19.13</v>
      </c>
      <c r="G3955" s="125">
        <v>-7.8600000000000003E-2</v>
      </c>
    </row>
    <row r="3956" spans="1:7" ht="15.75" customHeight="1" x14ac:dyDescent="0.25">
      <c r="A3956" s="124">
        <v>40288</v>
      </c>
      <c r="B3956" s="123">
        <v>20.87</v>
      </c>
      <c r="C3956" s="123">
        <v>18.75</v>
      </c>
      <c r="D3956" s="123">
        <v>22.5</v>
      </c>
      <c r="E3956" s="123">
        <v>18.75</v>
      </c>
      <c r="G3956" s="125">
        <v>-7.9000000000000001E-2</v>
      </c>
    </row>
    <row r="3957" spans="1:7" ht="15.75" customHeight="1" x14ac:dyDescent="0.25">
      <c r="A3957" s="124">
        <v>40287</v>
      </c>
      <c r="B3957" s="123">
        <v>22.66</v>
      </c>
      <c r="C3957" s="123">
        <v>21.78</v>
      </c>
      <c r="D3957" s="123">
        <v>23.32</v>
      </c>
      <c r="E3957" s="123">
        <v>21.78</v>
      </c>
      <c r="G3957" s="125">
        <v>4.0399999999999998E-2</v>
      </c>
    </row>
    <row r="3958" spans="1:7" ht="15.75" customHeight="1" x14ac:dyDescent="0.25">
      <c r="A3958" s="124">
        <v>40284</v>
      </c>
      <c r="B3958" s="123">
        <v>21.78</v>
      </c>
      <c r="C3958" s="123">
        <v>21.54</v>
      </c>
      <c r="D3958" s="123">
        <v>22.07</v>
      </c>
      <c r="E3958" s="123">
        <v>21.23</v>
      </c>
      <c r="G3958" s="125">
        <v>9.2999999999999992E-3</v>
      </c>
    </row>
    <row r="3959" spans="1:7" ht="15.75" customHeight="1" x14ac:dyDescent="0.25">
      <c r="A3959" s="124">
        <v>40283</v>
      </c>
      <c r="B3959" s="123">
        <v>21.58</v>
      </c>
      <c r="C3959" s="123">
        <v>18.75</v>
      </c>
      <c r="D3959" s="123">
        <v>21.69</v>
      </c>
      <c r="E3959" s="123">
        <v>18.670000000000002</v>
      </c>
      <c r="G3959" s="125">
        <v>7.1499999999999994E-2</v>
      </c>
    </row>
    <row r="3960" spans="1:7" ht="15.75" customHeight="1" x14ac:dyDescent="0.25">
      <c r="A3960" s="124">
        <v>40281</v>
      </c>
      <c r="B3960" s="123">
        <v>20.14</v>
      </c>
      <c r="C3960" s="123">
        <v>19.57</v>
      </c>
      <c r="D3960" s="123">
        <v>20.41</v>
      </c>
      <c r="E3960" s="123">
        <v>19.57</v>
      </c>
      <c r="G3960" s="125">
        <v>4.4999999999999997E-3</v>
      </c>
    </row>
    <row r="3961" spans="1:7" ht="15.75" customHeight="1" x14ac:dyDescent="0.25">
      <c r="A3961" s="124">
        <v>40280</v>
      </c>
      <c r="B3961" s="123">
        <v>20.05</v>
      </c>
      <c r="C3961" s="123">
        <v>18.600000000000001</v>
      </c>
      <c r="D3961" s="123">
        <v>20.73</v>
      </c>
      <c r="E3961" s="123">
        <v>18.54</v>
      </c>
      <c r="G3961" s="125">
        <v>8.7300000000000003E-2</v>
      </c>
    </row>
    <row r="3962" spans="1:7" ht="15.75" customHeight="1" x14ac:dyDescent="0.25">
      <c r="A3962" s="124">
        <v>40277</v>
      </c>
      <c r="B3962" s="123">
        <v>18.440000000000001</v>
      </c>
      <c r="C3962" s="123">
        <v>18.52</v>
      </c>
      <c r="D3962" s="123">
        <v>18.850000000000001</v>
      </c>
      <c r="E3962" s="123">
        <v>18.05</v>
      </c>
      <c r="G3962" s="125">
        <v>-7.4300000000000005E-2</v>
      </c>
    </row>
    <row r="3963" spans="1:7" ht="15.75" customHeight="1" x14ac:dyDescent="0.25">
      <c r="A3963" s="124">
        <v>40276</v>
      </c>
      <c r="B3963" s="123">
        <v>19.920000000000002</v>
      </c>
      <c r="C3963" s="123">
        <v>17.04</v>
      </c>
      <c r="D3963" s="123">
        <v>19.920000000000002</v>
      </c>
      <c r="E3963" s="123">
        <v>17.02</v>
      </c>
      <c r="G3963" s="125">
        <v>0.15010000000000001</v>
      </c>
    </row>
    <row r="3964" spans="1:7" ht="15.75" customHeight="1" x14ac:dyDescent="0.25">
      <c r="A3964" s="124">
        <v>40275</v>
      </c>
      <c r="B3964" s="123">
        <v>17.32</v>
      </c>
      <c r="C3964" s="123">
        <v>12.6</v>
      </c>
      <c r="D3964" s="123">
        <v>17.8</v>
      </c>
      <c r="E3964" s="123">
        <v>12.6</v>
      </c>
      <c r="G3964" s="125">
        <v>7.0000000000000001E-3</v>
      </c>
    </row>
    <row r="3965" spans="1:7" ht="15.75" customHeight="1" x14ac:dyDescent="0.25">
      <c r="A3965" s="124">
        <v>40274</v>
      </c>
      <c r="B3965" s="123">
        <v>17.2</v>
      </c>
      <c r="C3965" s="123">
        <v>17.03</v>
      </c>
      <c r="D3965" s="123">
        <v>17.57</v>
      </c>
      <c r="E3965" s="123">
        <v>17.03</v>
      </c>
      <c r="G3965" s="125">
        <v>1.6999999999999999E-3</v>
      </c>
    </row>
    <row r="3966" spans="1:7" ht="15.75" customHeight="1" x14ac:dyDescent="0.25">
      <c r="A3966" s="124">
        <v>40273</v>
      </c>
      <c r="B3966" s="123">
        <v>17.170000000000002</v>
      </c>
      <c r="C3966" s="123">
        <v>17.14</v>
      </c>
      <c r="D3966" s="123">
        <v>18.3</v>
      </c>
      <c r="E3966" s="123">
        <v>16.98</v>
      </c>
      <c r="G3966" s="125">
        <v>-2.5499999999999998E-2</v>
      </c>
    </row>
    <row r="3967" spans="1:7" ht="15.75" customHeight="1" x14ac:dyDescent="0.25">
      <c r="A3967" s="124">
        <v>40269</v>
      </c>
      <c r="B3967" s="123">
        <v>17.62</v>
      </c>
      <c r="C3967" s="123">
        <v>19.16</v>
      </c>
      <c r="D3967" s="123">
        <v>19.5</v>
      </c>
      <c r="E3967" s="123">
        <v>17.53</v>
      </c>
      <c r="G3967" s="125">
        <v>-0.1132</v>
      </c>
    </row>
    <row r="3968" spans="1:7" ht="15.75" customHeight="1" x14ac:dyDescent="0.25">
      <c r="A3968" s="124">
        <v>40268</v>
      </c>
      <c r="B3968" s="123">
        <v>19.87</v>
      </c>
      <c r="C3968" s="123">
        <v>19.55</v>
      </c>
      <c r="D3968" s="123">
        <v>20.23</v>
      </c>
      <c r="E3968" s="123">
        <v>19.07</v>
      </c>
      <c r="G3968" s="125">
        <v>3.5000000000000001E-3</v>
      </c>
    </row>
    <row r="3969" spans="1:7" ht="15.75" customHeight="1" x14ac:dyDescent="0.25">
      <c r="A3969" s="124">
        <v>40267</v>
      </c>
      <c r="B3969" s="123">
        <v>19.8</v>
      </c>
      <c r="C3969" s="123">
        <v>18.68</v>
      </c>
      <c r="D3969" s="123">
        <v>19.8</v>
      </c>
      <c r="E3969" s="123">
        <v>18.68</v>
      </c>
      <c r="G3969" s="125">
        <v>5.7099999999999998E-2</v>
      </c>
    </row>
    <row r="3970" spans="1:7" ht="15.75" customHeight="1" x14ac:dyDescent="0.25">
      <c r="A3970" s="124">
        <v>40266</v>
      </c>
      <c r="B3970" s="123">
        <v>18.73</v>
      </c>
      <c r="C3970" s="123">
        <v>18.39</v>
      </c>
      <c r="D3970" s="123">
        <v>19.04</v>
      </c>
      <c r="E3970" s="123">
        <v>18.27</v>
      </c>
      <c r="G3970" s="125">
        <v>4.7E-2</v>
      </c>
    </row>
    <row r="3971" spans="1:7" ht="15.75" customHeight="1" x14ac:dyDescent="0.25">
      <c r="A3971" s="124">
        <v>40263</v>
      </c>
      <c r="B3971" s="123">
        <v>17.89</v>
      </c>
      <c r="C3971" s="123">
        <v>17.45</v>
      </c>
      <c r="D3971" s="123">
        <v>18.03</v>
      </c>
      <c r="E3971" s="123">
        <v>16.98</v>
      </c>
      <c r="G3971" s="125">
        <v>4.9299999999999997E-2</v>
      </c>
    </row>
    <row r="3972" spans="1:7" ht="15.75" customHeight="1" x14ac:dyDescent="0.25">
      <c r="A3972" s="124">
        <v>40262</v>
      </c>
      <c r="B3972" s="123">
        <v>17.05</v>
      </c>
      <c r="C3972" s="123">
        <v>18.13</v>
      </c>
      <c r="D3972" s="123">
        <v>19.57</v>
      </c>
      <c r="E3972" s="123">
        <v>17.05</v>
      </c>
      <c r="G3972" s="125">
        <v>-5.96E-2</v>
      </c>
    </row>
    <row r="3973" spans="1:7" ht="15.75" customHeight="1" x14ac:dyDescent="0.25">
      <c r="A3973" s="124">
        <v>40260</v>
      </c>
      <c r="B3973" s="123">
        <v>18.13</v>
      </c>
      <c r="C3973" s="123">
        <v>18.100000000000001</v>
      </c>
      <c r="D3973" s="123">
        <v>19.53</v>
      </c>
      <c r="E3973" s="123">
        <v>17.47</v>
      </c>
      <c r="G3973" s="125">
        <v>-9.1700000000000004E-2</v>
      </c>
    </row>
    <row r="3974" spans="1:7" ht="15.75" customHeight="1" x14ac:dyDescent="0.25">
      <c r="A3974" s="124">
        <v>40259</v>
      </c>
      <c r="B3974" s="123">
        <v>19.96</v>
      </c>
      <c r="C3974" s="123">
        <v>20.16</v>
      </c>
      <c r="D3974" s="123">
        <v>20.27</v>
      </c>
      <c r="E3974" s="123">
        <v>18.98</v>
      </c>
      <c r="G3974" s="125">
        <v>0.1245</v>
      </c>
    </row>
    <row r="3975" spans="1:7" ht="15.75" customHeight="1" x14ac:dyDescent="0.25">
      <c r="A3975" s="124">
        <v>40256</v>
      </c>
      <c r="B3975" s="123">
        <v>17.75</v>
      </c>
      <c r="C3975" s="123">
        <v>17.46</v>
      </c>
      <c r="D3975" s="123">
        <v>18.670000000000002</v>
      </c>
      <c r="E3975" s="123">
        <v>16.71</v>
      </c>
      <c r="G3975" s="125">
        <v>-1.2200000000000001E-2</v>
      </c>
    </row>
    <row r="3976" spans="1:7" ht="15.75" customHeight="1" x14ac:dyDescent="0.25">
      <c r="A3976" s="124">
        <v>40255</v>
      </c>
      <c r="B3976" s="123">
        <v>17.97</v>
      </c>
      <c r="C3976" s="123">
        <v>18.25</v>
      </c>
      <c r="D3976" s="123">
        <v>18.850000000000001</v>
      </c>
      <c r="E3976" s="123">
        <v>17.32</v>
      </c>
      <c r="G3976" s="125">
        <v>1.35E-2</v>
      </c>
    </row>
    <row r="3977" spans="1:7" ht="15.75" customHeight="1" x14ac:dyDescent="0.25">
      <c r="A3977" s="124">
        <v>40254</v>
      </c>
      <c r="B3977" s="123">
        <v>17.73</v>
      </c>
      <c r="C3977" s="123">
        <v>19.22</v>
      </c>
      <c r="D3977" s="123">
        <v>20.63</v>
      </c>
      <c r="E3977" s="123">
        <v>17.100000000000001</v>
      </c>
      <c r="G3977" s="125">
        <v>-9.4899999999999998E-2</v>
      </c>
    </row>
    <row r="3978" spans="1:7" ht="15.75" customHeight="1" x14ac:dyDescent="0.25">
      <c r="A3978" s="124">
        <v>40253</v>
      </c>
      <c r="B3978" s="123">
        <v>19.59</v>
      </c>
      <c r="C3978" s="123">
        <v>19.64</v>
      </c>
      <c r="D3978" s="123">
        <v>20.16</v>
      </c>
      <c r="E3978" s="123">
        <v>19.2</v>
      </c>
      <c r="G3978" s="125">
        <v>-3.3099999999999997E-2</v>
      </c>
    </row>
    <row r="3979" spans="1:7" ht="15.75" customHeight="1" x14ac:dyDescent="0.25">
      <c r="A3979" s="124">
        <v>40252</v>
      </c>
      <c r="B3979" s="123">
        <v>20.260000000000002</v>
      </c>
      <c r="C3979" s="123">
        <v>20.14</v>
      </c>
      <c r="D3979" s="123">
        <v>20.8</v>
      </c>
      <c r="E3979" s="123">
        <v>20.14</v>
      </c>
      <c r="G3979" s="125">
        <v>2.69E-2</v>
      </c>
    </row>
    <row r="3980" spans="1:7" ht="15.75" customHeight="1" x14ac:dyDescent="0.25">
      <c r="A3980" s="124">
        <v>40249</v>
      </c>
      <c r="B3980" s="123">
        <v>19.73</v>
      </c>
      <c r="C3980" s="123">
        <v>20</v>
      </c>
      <c r="D3980" s="123">
        <v>20.260000000000002</v>
      </c>
      <c r="E3980" s="123">
        <v>19.62</v>
      </c>
      <c r="G3980" s="125">
        <v>-2.0400000000000001E-2</v>
      </c>
    </row>
    <row r="3981" spans="1:7" ht="15.75" customHeight="1" x14ac:dyDescent="0.25">
      <c r="A3981" s="124">
        <v>40248</v>
      </c>
      <c r="B3981" s="123">
        <v>20.14</v>
      </c>
      <c r="C3981" s="123">
        <v>20.09</v>
      </c>
      <c r="D3981" s="123">
        <v>20.49</v>
      </c>
      <c r="E3981" s="123">
        <v>20.010000000000002</v>
      </c>
      <c r="G3981" s="125">
        <v>2.5000000000000001E-3</v>
      </c>
    </row>
    <row r="3982" spans="1:7" ht="15.75" customHeight="1" x14ac:dyDescent="0.25">
      <c r="A3982" s="124">
        <v>40247</v>
      </c>
      <c r="B3982" s="123">
        <v>20.09</v>
      </c>
      <c r="C3982" s="123">
        <v>20.77</v>
      </c>
      <c r="D3982" s="123">
        <v>20.77</v>
      </c>
      <c r="E3982" s="123">
        <v>19.89</v>
      </c>
      <c r="G3982" s="125">
        <v>-3.4099999999999998E-2</v>
      </c>
    </row>
    <row r="3983" spans="1:7" ht="15.75" customHeight="1" x14ac:dyDescent="0.25">
      <c r="A3983" s="124">
        <v>40246</v>
      </c>
      <c r="B3983" s="123">
        <v>20.8</v>
      </c>
      <c r="C3983" s="123">
        <v>20.48</v>
      </c>
      <c r="D3983" s="123">
        <v>21</v>
      </c>
      <c r="E3983" s="123">
        <v>20.48</v>
      </c>
      <c r="G3983" s="125">
        <v>3.3999999999999998E-3</v>
      </c>
    </row>
    <row r="3984" spans="1:7" ht="15.75" customHeight="1" x14ac:dyDescent="0.25">
      <c r="A3984" s="124">
        <v>40245</v>
      </c>
      <c r="B3984" s="123">
        <v>20.73</v>
      </c>
      <c r="C3984" s="123">
        <v>20.81</v>
      </c>
      <c r="D3984" s="123">
        <v>21.05</v>
      </c>
      <c r="E3984" s="123">
        <v>20.62</v>
      </c>
      <c r="G3984" s="125">
        <v>-5.0000000000000001E-4</v>
      </c>
    </row>
    <row r="3985" spans="1:7" ht="15.75" customHeight="1" x14ac:dyDescent="0.25">
      <c r="A3985" s="124">
        <v>40242</v>
      </c>
      <c r="B3985" s="123">
        <v>20.74</v>
      </c>
      <c r="C3985" s="123">
        <v>20.69</v>
      </c>
      <c r="D3985" s="123">
        <v>21.16</v>
      </c>
      <c r="E3985" s="123">
        <v>20.2</v>
      </c>
      <c r="G3985" s="125">
        <v>-1.14E-2</v>
      </c>
    </row>
    <row r="3986" spans="1:7" ht="15.75" customHeight="1" x14ac:dyDescent="0.25">
      <c r="A3986" s="124">
        <v>40241</v>
      </c>
      <c r="B3986" s="123">
        <v>20.98</v>
      </c>
      <c r="C3986" s="123">
        <v>20.45</v>
      </c>
      <c r="D3986" s="123">
        <v>21.47</v>
      </c>
      <c r="E3986" s="123">
        <v>20.45</v>
      </c>
      <c r="G3986" s="125">
        <v>1.11E-2</v>
      </c>
    </row>
    <row r="3987" spans="1:7" ht="15.75" customHeight="1" x14ac:dyDescent="0.25">
      <c r="A3987" s="124">
        <v>40240</v>
      </c>
      <c r="B3987" s="123">
        <v>20.75</v>
      </c>
      <c r="C3987" s="123">
        <v>21.63</v>
      </c>
      <c r="D3987" s="123">
        <v>21.71</v>
      </c>
      <c r="E3987" s="123">
        <v>20.57</v>
      </c>
      <c r="G3987" s="125">
        <v>-4.07E-2</v>
      </c>
    </row>
    <row r="3988" spans="1:7" ht="15.75" customHeight="1" x14ac:dyDescent="0.25">
      <c r="A3988" s="124">
        <v>40239</v>
      </c>
      <c r="B3988" s="123">
        <v>21.63</v>
      </c>
      <c r="C3988" s="123">
        <v>23.75</v>
      </c>
      <c r="D3988" s="123">
        <v>23.81</v>
      </c>
      <c r="E3988" s="123">
        <v>21.63</v>
      </c>
      <c r="G3988" s="125">
        <v>-9.9500000000000005E-2</v>
      </c>
    </row>
    <row r="3989" spans="1:7" ht="15.75" customHeight="1" x14ac:dyDescent="0.25">
      <c r="A3989" s="124">
        <v>40235</v>
      </c>
      <c r="B3989" s="123">
        <v>24.02</v>
      </c>
      <c r="C3989" s="123">
        <v>29.66</v>
      </c>
      <c r="D3989" s="123">
        <v>29.8</v>
      </c>
      <c r="E3989" s="123">
        <v>23.79</v>
      </c>
      <c r="G3989" s="125">
        <v>-0.18709999999999999</v>
      </c>
    </row>
    <row r="3990" spans="1:7" ht="15.75" customHeight="1" x14ac:dyDescent="0.25">
      <c r="A3990" s="124">
        <v>40234</v>
      </c>
      <c r="B3990" s="123">
        <v>29.55</v>
      </c>
      <c r="C3990" s="123">
        <v>28.93</v>
      </c>
      <c r="D3990" s="123">
        <v>30.49</v>
      </c>
      <c r="E3990" s="123">
        <v>28.91</v>
      </c>
      <c r="G3990" s="125">
        <v>-2.8000000000000001E-2</v>
      </c>
    </row>
    <row r="3991" spans="1:7" ht="15.75" customHeight="1" x14ac:dyDescent="0.25">
      <c r="A3991" s="124">
        <v>40233</v>
      </c>
      <c r="B3991" s="123">
        <v>30.4</v>
      </c>
      <c r="C3991" s="123">
        <v>28.79</v>
      </c>
      <c r="D3991" s="123">
        <v>31.32</v>
      </c>
      <c r="E3991" s="123">
        <v>28.79</v>
      </c>
      <c r="G3991" s="125">
        <v>-1.9E-2</v>
      </c>
    </row>
    <row r="3992" spans="1:7" ht="15.75" customHeight="1" x14ac:dyDescent="0.25">
      <c r="A3992" s="124">
        <v>40232</v>
      </c>
      <c r="B3992" s="123">
        <v>30.99</v>
      </c>
      <c r="C3992" s="123">
        <v>30.23</v>
      </c>
      <c r="D3992" s="123">
        <v>32.1</v>
      </c>
      <c r="E3992" s="123">
        <v>30.23</v>
      </c>
      <c r="G3992" s="125">
        <v>-3.5499999999999997E-2</v>
      </c>
    </row>
    <row r="3993" spans="1:7" ht="15.75" customHeight="1" x14ac:dyDescent="0.25">
      <c r="A3993" s="124">
        <v>40231</v>
      </c>
      <c r="B3993" s="123">
        <v>32.130000000000003</v>
      </c>
      <c r="C3993" s="123">
        <v>30.14</v>
      </c>
      <c r="D3993" s="123">
        <v>32.14</v>
      </c>
      <c r="E3993" s="123">
        <v>28.77</v>
      </c>
      <c r="G3993" s="125">
        <v>7.1999999999999998E-3</v>
      </c>
    </row>
    <row r="3994" spans="1:7" ht="15.75" customHeight="1" x14ac:dyDescent="0.25">
      <c r="A3994" s="124">
        <v>40228</v>
      </c>
      <c r="B3994" s="123">
        <v>31.9</v>
      </c>
      <c r="C3994" s="123">
        <v>29.76</v>
      </c>
      <c r="D3994" s="123">
        <v>31.97</v>
      </c>
      <c r="E3994" s="123">
        <v>29.52</v>
      </c>
      <c r="G3994" s="125">
        <v>7.1900000000000006E-2</v>
      </c>
    </row>
    <row r="3995" spans="1:7" ht="15.75" customHeight="1" x14ac:dyDescent="0.25">
      <c r="A3995" s="124">
        <v>40227</v>
      </c>
      <c r="B3995" s="123">
        <v>29.76</v>
      </c>
      <c r="C3995" s="123">
        <v>27.6</v>
      </c>
      <c r="D3995" s="123">
        <v>29.96</v>
      </c>
      <c r="E3995" s="123">
        <v>27.6</v>
      </c>
      <c r="G3995" s="125">
        <v>2.4799999999999999E-2</v>
      </c>
    </row>
    <row r="3996" spans="1:7" ht="15.75" customHeight="1" x14ac:dyDescent="0.25">
      <c r="A3996" s="124">
        <v>40226</v>
      </c>
      <c r="B3996" s="123">
        <v>29.04</v>
      </c>
      <c r="C3996" s="123">
        <v>28.38</v>
      </c>
      <c r="D3996" s="123">
        <v>29.76</v>
      </c>
      <c r="E3996" s="123">
        <v>28.29</v>
      </c>
      <c r="G3996" s="125">
        <v>1.0800000000000001E-2</v>
      </c>
    </row>
    <row r="3997" spans="1:7" ht="15.75" customHeight="1" x14ac:dyDescent="0.25">
      <c r="A3997" s="124">
        <v>40225</v>
      </c>
      <c r="B3997" s="123">
        <v>28.73</v>
      </c>
      <c r="C3997" s="123">
        <v>28.12</v>
      </c>
      <c r="D3997" s="123">
        <v>29.93</v>
      </c>
      <c r="E3997" s="123">
        <v>28.12</v>
      </c>
      <c r="G3997" s="125">
        <v>-3.2000000000000001E-2</v>
      </c>
    </row>
    <row r="3998" spans="1:7" ht="15.75" customHeight="1" x14ac:dyDescent="0.25">
      <c r="A3998" s="124">
        <v>40224</v>
      </c>
      <c r="B3998" s="123">
        <v>29.68</v>
      </c>
      <c r="C3998" s="123">
        <v>28.3</v>
      </c>
      <c r="D3998" s="123">
        <v>30.57</v>
      </c>
      <c r="E3998" s="123">
        <v>28.3</v>
      </c>
      <c r="G3998" s="125">
        <v>3.0200000000000001E-2</v>
      </c>
    </row>
    <row r="3999" spans="1:7" ht="15.75" customHeight="1" x14ac:dyDescent="0.25">
      <c r="A3999" s="124">
        <v>40220</v>
      </c>
      <c r="B3999" s="123">
        <v>28.81</v>
      </c>
      <c r="C3999" s="123">
        <v>28.62</v>
      </c>
      <c r="D3999" s="123">
        <v>29.74</v>
      </c>
      <c r="E3999" s="123">
        <v>28.54</v>
      </c>
      <c r="G3999" s="125">
        <v>-5.7000000000000002E-2</v>
      </c>
    </row>
    <row r="4000" spans="1:7" ht="15.75" customHeight="1" x14ac:dyDescent="0.25">
      <c r="A4000" s="124">
        <v>40219</v>
      </c>
      <c r="B4000" s="123">
        <v>30.55</v>
      </c>
      <c r="C4000" s="123">
        <v>28.24</v>
      </c>
      <c r="D4000" s="123">
        <v>30.76</v>
      </c>
      <c r="E4000" s="123">
        <v>28.24</v>
      </c>
      <c r="G4000" s="125">
        <v>2.1399999999999999E-2</v>
      </c>
    </row>
    <row r="4001" spans="1:7" ht="15.75" customHeight="1" x14ac:dyDescent="0.25">
      <c r="A4001" s="124">
        <v>40218</v>
      </c>
      <c r="B4001" s="123">
        <v>29.91</v>
      </c>
      <c r="C4001" s="123">
        <v>30.36</v>
      </c>
      <c r="D4001" s="123">
        <v>30.42</v>
      </c>
      <c r="E4001" s="123">
        <v>29.66</v>
      </c>
      <c r="G4001" s="125">
        <v>-1.4800000000000001E-2</v>
      </c>
    </row>
    <row r="4002" spans="1:7" ht="15.75" customHeight="1" x14ac:dyDescent="0.25">
      <c r="A4002" s="124">
        <v>40217</v>
      </c>
      <c r="B4002" s="123">
        <v>30.36</v>
      </c>
      <c r="C4002" s="123">
        <v>29.75</v>
      </c>
      <c r="D4002" s="123">
        <v>31.9</v>
      </c>
      <c r="E4002" s="123">
        <v>29.57</v>
      </c>
      <c r="G4002" s="125">
        <v>3.9E-2</v>
      </c>
    </row>
    <row r="4003" spans="1:7" ht="15.75" customHeight="1" x14ac:dyDescent="0.25">
      <c r="A4003" s="124">
        <v>40215</v>
      </c>
      <c r="B4003" s="123">
        <v>29.22</v>
      </c>
      <c r="C4003" s="123">
        <v>30.21</v>
      </c>
      <c r="D4003" s="123">
        <v>30.21</v>
      </c>
      <c r="E4003" s="123">
        <v>29.14</v>
      </c>
      <c r="G4003" s="125">
        <v>-2.8299999999999999E-2</v>
      </c>
    </row>
    <row r="4004" spans="1:7" ht="15.75" customHeight="1" x14ac:dyDescent="0.25">
      <c r="A4004" s="124">
        <v>40214</v>
      </c>
      <c r="B4004" s="123">
        <v>30.07</v>
      </c>
      <c r="C4004" s="123">
        <v>28.24</v>
      </c>
      <c r="D4004" s="123">
        <v>31.23</v>
      </c>
      <c r="E4004" s="123">
        <v>28.24</v>
      </c>
      <c r="G4004" s="125">
        <v>0.1108</v>
      </c>
    </row>
    <row r="4005" spans="1:7" ht="15.75" customHeight="1" x14ac:dyDescent="0.25">
      <c r="A4005" s="124">
        <v>40213</v>
      </c>
      <c r="B4005" s="123">
        <v>27.07</v>
      </c>
      <c r="C4005" s="123">
        <v>25.48</v>
      </c>
      <c r="D4005" s="123">
        <v>27.23</v>
      </c>
      <c r="E4005" s="123">
        <v>25.48</v>
      </c>
      <c r="G4005" s="125">
        <v>5.9900000000000002E-2</v>
      </c>
    </row>
    <row r="4006" spans="1:7" ht="15.75" customHeight="1" x14ac:dyDescent="0.25">
      <c r="A4006" s="124">
        <v>40212</v>
      </c>
      <c r="B4006" s="123">
        <v>25.54</v>
      </c>
      <c r="C4006" s="123">
        <v>26.06</v>
      </c>
      <c r="D4006" s="123">
        <v>26.08</v>
      </c>
      <c r="E4006" s="123">
        <v>25.41</v>
      </c>
      <c r="G4006" s="125">
        <v>-4.3099999999999999E-2</v>
      </c>
    </row>
    <row r="4007" spans="1:7" ht="15.75" customHeight="1" x14ac:dyDescent="0.25">
      <c r="A4007" s="124">
        <v>40211</v>
      </c>
      <c r="B4007" s="123">
        <v>26.69</v>
      </c>
      <c r="C4007" s="123">
        <v>24.78</v>
      </c>
      <c r="D4007" s="123">
        <v>26.99</v>
      </c>
      <c r="E4007" s="123">
        <v>24.78</v>
      </c>
      <c r="G4007" s="125">
        <v>4.2200000000000001E-2</v>
      </c>
    </row>
    <row r="4008" spans="1:7" ht="15.75" customHeight="1" x14ac:dyDescent="0.25">
      <c r="A4008" s="124">
        <v>40210</v>
      </c>
      <c r="B4008" s="123">
        <v>25.61</v>
      </c>
      <c r="C4008" s="123">
        <v>26.8</v>
      </c>
      <c r="D4008" s="123">
        <v>27.31</v>
      </c>
      <c r="E4008" s="123">
        <v>25.51</v>
      </c>
      <c r="G4008" s="125">
        <v>-1.9900000000000001E-2</v>
      </c>
    </row>
    <row r="4009" spans="1:7" ht="15.75" customHeight="1" x14ac:dyDescent="0.25">
      <c r="A4009" s="124">
        <v>40207</v>
      </c>
      <c r="B4009" s="123">
        <v>26.13</v>
      </c>
      <c r="C4009" s="123">
        <v>28.59</v>
      </c>
      <c r="D4009" s="123">
        <v>28.59</v>
      </c>
      <c r="E4009" s="123">
        <v>26</v>
      </c>
      <c r="G4009" s="125">
        <v>-3.0800000000000001E-2</v>
      </c>
    </row>
    <row r="4010" spans="1:7" ht="15.75" customHeight="1" x14ac:dyDescent="0.25">
      <c r="A4010" s="124">
        <v>40206</v>
      </c>
      <c r="B4010" s="123">
        <v>26.96</v>
      </c>
      <c r="C4010" s="123">
        <v>27.57</v>
      </c>
      <c r="D4010" s="123">
        <v>28.82</v>
      </c>
      <c r="E4010" s="123">
        <v>26.79</v>
      </c>
      <c r="G4010" s="125">
        <v>-6.7799999999999999E-2</v>
      </c>
    </row>
    <row r="4011" spans="1:7" ht="15.75" customHeight="1" x14ac:dyDescent="0.25">
      <c r="A4011" s="124">
        <v>40205</v>
      </c>
      <c r="B4011" s="123">
        <v>28.92</v>
      </c>
      <c r="C4011" s="123">
        <v>26.5</v>
      </c>
      <c r="D4011" s="123">
        <v>28.92</v>
      </c>
      <c r="E4011" s="123">
        <v>26.5</v>
      </c>
      <c r="G4011" s="125">
        <v>0.1201</v>
      </c>
    </row>
    <row r="4012" spans="1:7" ht="15.75" customHeight="1" x14ac:dyDescent="0.25">
      <c r="A4012" s="124">
        <v>40203</v>
      </c>
      <c r="B4012" s="123">
        <v>25.82</v>
      </c>
      <c r="C4012" s="123">
        <v>26.31</v>
      </c>
      <c r="D4012" s="123">
        <v>26.45</v>
      </c>
      <c r="E4012" s="123">
        <v>25.06</v>
      </c>
      <c r="G4012" s="125">
        <v>3.9E-2</v>
      </c>
    </row>
    <row r="4013" spans="1:7" ht="15.75" customHeight="1" x14ac:dyDescent="0.25">
      <c r="A4013" s="124">
        <v>40200</v>
      </c>
      <c r="B4013" s="123">
        <v>24.85</v>
      </c>
      <c r="C4013" s="123">
        <v>24.26</v>
      </c>
      <c r="D4013" s="123">
        <v>26.27</v>
      </c>
      <c r="E4013" s="123">
        <v>23.82</v>
      </c>
      <c r="G4013" s="125">
        <v>5.74E-2</v>
      </c>
    </row>
    <row r="4014" spans="1:7" ht="15.75" customHeight="1" x14ac:dyDescent="0.25">
      <c r="A4014" s="124">
        <v>40199</v>
      </c>
      <c r="B4014" s="123">
        <v>23.5</v>
      </c>
      <c r="C4014" s="123">
        <v>22.67</v>
      </c>
      <c r="D4014" s="123">
        <v>24.35</v>
      </c>
      <c r="E4014" s="123">
        <v>21.46</v>
      </c>
      <c r="G4014" s="125">
        <v>5.4300000000000001E-2</v>
      </c>
    </row>
    <row r="4015" spans="1:7" ht="15.75" customHeight="1" x14ac:dyDescent="0.25">
      <c r="A4015" s="124">
        <v>40198</v>
      </c>
      <c r="B4015" s="123">
        <v>22.29</v>
      </c>
      <c r="C4015" s="123">
        <v>21.06</v>
      </c>
      <c r="D4015" s="123">
        <v>22.83</v>
      </c>
      <c r="E4015" s="123">
        <v>20.92</v>
      </c>
      <c r="G4015" s="125">
        <v>-2.2000000000000001E-3</v>
      </c>
    </row>
    <row r="4016" spans="1:7" ht="15.75" customHeight="1" x14ac:dyDescent="0.25">
      <c r="A4016" s="124">
        <v>40197</v>
      </c>
      <c r="B4016" s="123">
        <v>22.34</v>
      </c>
      <c r="C4016" s="123">
        <v>20.68</v>
      </c>
      <c r="D4016" s="123">
        <v>22.48</v>
      </c>
      <c r="E4016" s="123">
        <v>20.65</v>
      </c>
      <c r="G4016" s="125">
        <v>3.6700000000000003E-2</v>
      </c>
    </row>
    <row r="4017" spans="1:7" ht="15.75" customHeight="1" x14ac:dyDescent="0.25">
      <c r="A4017" s="124">
        <v>40196</v>
      </c>
      <c r="B4017" s="123">
        <v>21.55</v>
      </c>
      <c r="C4017" s="123">
        <v>21.6</v>
      </c>
      <c r="D4017" s="123">
        <v>21.97</v>
      </c>
      <c r="E4017" s="123">
        <v>21.49</v>
      </c>
      <c r="G4017" s="125">
        <v>2.23E-2</v>
      </c>
    </row>
    <row r="4018" spans="1:7" ht="15.75" customHeight="1" x14ac:dyDescent="0.25">
      <c r="A4018" s="124">
        <v>40193</v>
      </c>
      <c r="B4018" s="123">
        <v>21.08</v>
      </c>
      <c r="C4018" s="123">
        <v>20.41</v>
      </c>
      <c r="D4018" s="123">
        <v>21.33</v>
      </c>
      <c r="E4018" s="123">
        <v>20.34</v>
      </c>
      <c r="G4018" s="125">
        <v>4.7999999999999996E-3</v>
      </c>
    </row>
    <row r="4019" spans="1:7" ht="15.75" customHeight="1" x14ac:dyDescent="0.25">
      <c r="A4019" s="124">
        <v>40192</v>
      </c>
      <c r="B4019" s="123">
        <v>20.98</v>
      </c>
      <c r="C4019" s="123">
        <v>21.31</v>
      </c>
      <c r="D4019" s="123">
        <v>21.53</v>
      </c>
      <c r="E4019" s="123">
        <v>20.92</v>
      </c>
      <c r="G4019" s="125">
        <v>-4.5900000000000003E-2</v>
      </c>
    </row>
    <row r="4020" spans="1:7" ht="15.75" customHeight="1" x14ac:dyDescent="0.25">
      <c r="A4020" s="124">
        <v>40191</v>
      </c>
      <c r="B4020" s="123">
        <v>21.99</v>
      </c>
      <c r="C4020" s="123">
        <v>22.75</v>
      </c>
      <c r="D4020" s="123">
        <v>23.15</v>
      </c>
      <c r="E4020" s="123">
        <v>21.94</v>
      </c>
      <c r="G4020" s="125">
        <v>-4.7199999999999999E-2</v>
      </c>
    </row>
    <row r="4021" spans="1:7" ht="15.75" customHeight="1" x14ac:dyDescent="0.25">
      <c r="A4021" s="124">
        <v>40190</v>
      </c>
      <c r="B4021" s="123">
        <v>23.08</v>
      </c>
      <c r="C4021" s="123">
        <v>22.68</v>
      </c>
      <c r="D4021" s="123">
        <v>23.22</v>
      </c>
      <c r="E4021" s="123">
        <v>22.37</v>
      </c>
      <c r="G4021" s="125">
        <v>1.7600000000000001E-2</v>
      </c>
    </row>
    <row r="4022" spans="1:7" ht="15.75" customHeight="1" x14ac:dyDescent="0.25">
      <c r="A4022" s="124">
        <v>40189</v>
      </c>
      <c r="B4022" s="123">
        <v>22.68</v>
      </c>
      <c r="C4022" s="123">
        <v>22.63</v>
      </c>
      <c r="D4022" s="123">
        <v>23.05</v>
      </c>
      <c r="E4022" s="123">
        <v>22.39</v>
      </c>
      <c r="G4022" s="125">
        <v>4.8999999999999998E-3</v>
      </c>
    </row>
    <row r="4023" spans="1:7" ht="15.75" customHeight="1" x14ac:dyDescent="0.25">
      <c r="A4023" s="124">
        <v>40186</v>
      </c>
      <c r="B4023" s="123">
        <v>22.57</v>
      </c>
      <c r="C4023" s="123">
        <v>22.37</v>
      </c>
      <c r="D4023" s="123">
        <v>22.71</v>
      </c>
      <c r="E4023" s="123">
        <v>22.19</v>
      </c>
      <c r="G4023" s="125">
        <v>3.0999999999999999E-3</v>
      </c>
    </row>
    <row r="4024" spans="1:7" ht="15.75" customHeight="1" x14ac:dyDescent="0.25">
      <c r="A4024" s="124">
        <v>40185</v>
      </c>
      <c r="B4024" s="123">
        <v>22.5</v>
      </c>
      <c r="C4024" s="123">
        <v>22.22</v>
      </c>
      <c r="D4024" s="123">
        <v>22.93</v>
      </c>
      <c r="E4024" s="123">
        <v>22.22</v>
      </c>
      <c r="G4024" s="125">
        <v>1.72E-2</v>
      </c>
    </row>
    <row r="4025" spans="1:7" ht="15.75" customHeight="1" x14ac:dyDescent="0.25">
      <c r="A4025" s="124">
        <v>40184</v>
      </c>
      <c r="B4025" s="123">
        <v>22.12</v>
      </c>
      <c r="C4025" s="123">
        <v>21.77</v>
      </c>
      <c r="D4025" s="123">
        <v>22.55</v>
      </c>
      <c r="E4025" s="123">
        <v>21.77</v>
      </c>
      <c r="G4025" s="125">
        <v>-6.7000000000000002E-3</v>
      </c>
    </row>
    <row r="4026" spans="1:7" ht="15.75" customHeight="1" x14ac:dyDescent="0.25">
      <c r="A4026" s="124">
        <v>40183</v>
      </c>
      <c r="B4026" s="123">
        <v>22.27</v>
      </c>
      <c r="C4026" s="123">
        <v>22.98</v>
      </c>
      <c r="D4026" s="123">
        <v>23.22</v>
      </c>
      <c r="E4026" s="123">
        <v>22.12</v>
      </c>
      <c r="G4026" s="125">
        <v>-5.8000000000000003E-2</v>
      </c>
    </row>
    <row r="4027" spans="1:7" ht="15.75" customHeight="1" x14ac:dyDescent="0.25">
      <c r="A4027" s="124">
        <v>40182</v>
      </c>
      <c r="B4027" s="123">
        <v>23.64</v>
      </c>
      <c r="C4027" s="123">
        <v>23.79</v>
      </c>
      <c r="D4027" s="123">
        <v>24.97</v>
      </c>
      <c r="E4027" s="123">
        <v>23.6</v>
      </c>
      <c r="G4027" s="125">
        <v>1.29E-2</v>
      </c>
    </row>
    <row r="4028" spans="1:7" ht="15.75" customHeight="1" x14ac:dyDescent="0.25">
      <c r="A4028" s="124">
        <v>40178</v>
      </c>
      <c r="B4028" s="123">
        <v>23.34</v>
      </c>
      <c r="C4028" s="123">
        <v>23.73</v>
      </c>
      <c r="D4028" s="123">
        <v>24.44</v>
      </c>
      <c r="E4028" s="123">
        <v>23.2</v>
      </c>
      <c r="G4028" s="125">
        <v>-5.1999999999999998E-2</v>
      </c>
    </row>
    <row r="4029" spans="1:7" ht="15.75" customHeight="1" x14ac:dyDescent="0.25">
      <c r="A4029" s="124">
        <v>40177</v>
      </c>
      <c r="B4029" s="123">
        <v>24.62</v>
      </c>
      <c r="C4029" s="123">
        <v>24.05</v>
      </c>
      <c r="D4029" s="123">
        <v>25.04</v>
      </c>
      <c r="E4029" s="123">
        <v>24.05</v>
      </c>
      <c r="G4029" s="125">
        <v>8.6E-3</v>
      </c>
    </row>
    <row r="4030" spans="1:7" ht="15.75" customHeight="1" x14ac:dyDescent="0.25">
      <c r="A4030" s="124">
        <v>40176</v>
      </c>
      <c r="B4030" s="123">
        <v>24.41</v>
      </c>
      <c r="C4030" s="123">
        <v>24.34</v>
      </c>
      <c r="D4030" s="123">
        <v>24.68</v>
      </c>
      <c r="E4030" s="123">
        <v>23.54</v>
      </c>
      <c r="G4030" s="125">
        <v>7.5800000000000006E-2</v>
      </c>
    </row>
    <row r="4031" spans="1:7" ht="15.75" customHeight="1" x14ac:dyDescent="0.25">
      <c r="A4031" s="124">
        <v>40171</v>
      </c>
      <c r="B4031" s="123">
        <v>22.69</v>
      </c>
      <c r="C4031" s="123">
        <v>24.83</v>
      </c>
      <c r="D4031" s="123">
        <v>24.83</v>
      </c>
      <c r="E4031" s="123">
        <v>22.3</v>
      </c>
      <c r="G4031" s="125">
        <v>-4.82E-2</v>
      </c>
    </row>
    <row r="4032" spans="1:7" ht="15.75" customHeight="1" x14ac:dyDescent="0.25">
      <c r="A4032" s="124">
        <v>40170</v>
      </c>
      <c r="B4032" s="123">
        <v>23.84</v>
      </c>
      <c r="C4032" s="123">
        <v>24.79</v>
      </c>
      <c r="D4032" s="123">
        <v>25.26</v>
      </c>
      <c r="E4032" s="123">
        <v>23.37</v>
      </c>
      <c r="G4032" s="125">
        <v>-2.7699999999999999E-2</v>
      </c>
    </row>
    <row r="4033" spans="1:7" ht="15.75" customHeight="1" x14ac:dyDescent="0.25">
      <c r="A4033" s="124">
        <v>40169</v>
      </c>
      <c r="B4033" s="123">
        <v>24.52</v>
      </c>
      <c r="C4033" s="123">
        <v>26.21</v>
      </c>
      <c r="D4033" s="123">
        <v>26.21</v>
      </c>
      <c r="E4033" s="123">
        <v>23.41</v>
      </c>
      <c r="G4033" s="125">
        <v>-6.3799999999999996E-2</v>
      </c>
    </row>
    <row r="4034" spans="1:7" ht="15.75" customHeight="1" x14ac:dyDescent="0.25">
      <c r="A4034" s="124">
        <v>40168</v>
      </c>
      <c r="B4034" s="123">
        <v>26.19</v>
      </c>
      <c r="C4034" s="123">
        <v>26.59</v>
      </c>
      <c r="D4034" s="123">
        <v>27.2</v>
      </c>
      <c r="E4034" s="123">
        <v>25.93</v>
      </c>
      <c r="G4034" s="125">
        <v>-1.7600000000000001E-2</v>
      </c>
    </row>
    <row r="4035" spans="1:7" ht="15.75" customHeight="1" x14ac:dyDescent="0.25">
      <c r="A4035" s="124">
        <v>40165</v>
      </c>
      <c r="B4035" s="123">
        <v>26.66</v>
      </c>
      <c r="C4035" s="123">
        <v>27.61</v>
      </c>
      <c r="D4035" s="123">
        <v>27.61</v>
      </c>
      <c r="E4035" s="123">
        <v>26.47</v>
      </c>
      <c r="G4035" s="125">
        <v>-2.1700000000000001E-2</v>
      </c>
    </row>
    <row r="4036" spans="1:7" ht="15.75" customHeight="1" x14ac:dyDescent="0.25">
      <c r="A4036" s="124">
        <v>40164</v>
      </c>
      <c r="B4036" s="123">
        <v>27.25</v>
      </c>
      <c r="C4036" s="123">
        <v>26.4</v>
      </c>
      <c r="D4036" s="123">
        <v>27.71</v>
      </c>
      <c r="E4036" s="123">
        <v>26.4</v>
      </c>
      <c r="G4036" s="125">
        <v>-4.0000000000000001E-3</v>
      </c>
    </row>
    <row r="4037" spans="1:7" ht="15.75" customHeight="1" x14ac:dyDescent="0.25">
      <c r="A4037" s="124">
        <v>40163</v>
      </c>
      <c r="B4037" s="123">
        <v>27.36</v>
      </c>
      <c r="C4037" s="123">
        <v>28.36</v>
      </c>
      <c r="D4037" s="123">
        <v>28.48</v>
      </c>
      <c r="E4037" s="123">
        <v>27.31</v>
      </c>
      <c r="G4037" s="125">
        <v>-3.39E-2</v>
      </c>
    </row>
    <row r="4038" spans="1:7" ht="15.75" customHeight="1" x14ac:dyDescent="0.25">
      <c r="A4038" s="124">
        <v>40162</v>
      </c>
      <c r="B4038" s="123">
        <v>28.32</v>
      </c>
      <c r="C4038" s="123">
        <v>26.86</v>
      </c>
      <c r="D4038" s="123">
        <v>28.55</v>
      </c>
      <c r="E4038" s="123">
        <v>26.86</v>
      </c>
      <c r="G4038" s="125">
        <v>1.54E-2</v>
      </c>
    </row>
    <row r="4039" spans="1:7" ht="15.75" customHeight="1" x14ac:dyDescent="0.25">
      <c r="A4039" s="124">
        <v>40161</v>
      </c>
      <c r="B4039" s="123">
        <v>27.89</v>
      </c>
      <c r="C4039" s="123">
        <v>27.42</v>
      </c>
      <c r="D4039" s="123">
        <v>28.38</v>
      </c>
      <c r="E4039" s="123">
        <v>26.82</v>
      </c>
      <c r="G4039" s="125">
        <v>2.7300000000000001E-2</v>
      </c>
    </row>
    <row r="4040" spans="1:7" ht="15.75" customHeight="1" x14ac:dyDescent="0.25">
      <c r="A4040" s="124">
        <v>40158</v>
      </c>
      <c r="B4040" s="123">
        <v>27.15</v>
      </c>
      <c r="C4040" s="123">
        <v>24.97</v>
      </c>
      <c r="D4040" s="123">
        <v>27.82</v>
      </c>
      <c r="E4040" s="123">
        <v>24.97</v>
      </c>
      <c r="G4040" s="125">
        <v>-1.8E-3</v>
      </c>
    </row>
    <row r="4041" spans="1:7" ht="15.75" customHeight="1" x14ac:dyDescent="0.25">
      <c r="A4041" s="124">
        <v>40157</v>
      </c>
      <c r="B4041" s="123">
        <v>27.2</v>
      </c>
      <c r="C4041" s="123">
        <v>26.75</v>
      </c>
      <c r="D4041" s="123">
        <v>27.65</v>
      </c>
      <c r="E4041" s="123">
        <v>26.75</v>
      </c>
      <c r="G4041" s="125">
        <v>7.7999999999999996E-3</v>
      </c>
    </row>
    <row r="4042" spans="1:7" ht="15.75" customHeight="1" x14ac:dyDescent="0.25">
      <c r="A4042" s="124">
        <v>40156</v>
      </c>
      <c r="B4042" s="123">
        <v>26.99</v>
      </c>
      <c r="C4042" s="123">
        <v>26.08</v>
      </c>
      <c r="D4042" s="123">
        <v>27.46</v>
      </c>
      <c r="E4042" s="123">
        <v>26.08</v>
      </c>
      <c r="G4042" s="125">
        <v>0.02</v>
      </c>
    </row>
    <row r="4043" spans="1:7" ht="15.75" customHeight="1" x14ac:dyDescent="0.25">
      <c r="A4043" s="124">
        <v>40155</v>
      </c>
      <c r="B4043" s="123">
        <v>26.46</v>
      </c>
      <c r="C4043" s="123">
        <v>26.71</v>
      </c>
      <c r="D4043" s="123">
        <v>27.62</v>
      </c>
      <c r="E4043" s="123">
        <v>26.42</v>
      </c>
      <c r="G4043" s="125">
        <v>-4.3700000000000003E-2</v>
      </c>
    </row>
    <row r="4044" spans="1:7" ht="15.75" customHeight="1" x14ac:dyDescent="0.25">
      <c r="A4044" s="124">
        <v>40154</v>
      </c>
      <c r="B4044" s="123">
        <v>27.67</v>
      </c>
      <c r="C4044" s="123">
        <v>25.75</v>
      </c>
      <c r="D4044" s="123">
        <v>27.78</v>
      </c>
      <c r="E4044" s="123">
        <v>25.75</v>
      </c>
      <c r="G4044" s="125">
        <v>5.8500000000000003E-2</v>
      </c>
    </row>
    <row r="4045" spans="1:7" ht="15.75" customHeight="1" x14ac:dyDescent="0.25">
      <c r="A4045" s="124">
        <v>40151</v>
      </c>
      <c r="B4045" s="123">
        <v>26.14</v>
      </c>
      <c r="C4045" s="123">
        <v>25.36</v>
      </c>
      <c r="D4045" s="123">
        <v>26.76</v>
      </c>
      <c r="E4045" s="123">
        <v>25.36</v>
      </c>
      <c r="G4045" s="125">
        <v>5.7999999999999996E-3</v>
      </c>
    </row>
    <row r="4046" spans="1:7" ht="15.75" customHeight="1" x14ac:dyDescent="0.25">
      <c r="A4046" s="124">
        <v>40150</v>
      </c>
      <c r="B4046" s="123">
        <v>25.99</v>
      </c>
      <c r="C4046" s="123">
        <v>25.03</v>
      </c>
      <c r="D4046" s="123">
        <v>26.03</v>
      </c>
      <c r="E4046" s="123">
        <v>25.03</v>
      </c>
      <c r="G4046" s="125">
        <v>-1.5E-3</v>
      </c>
    </row>
    <row r="4047" spans="1:7" ht="15.75" customHeight="1" x14ac:dyDescent="0.25">
      <c r="A4047" s="124">
        <v>40149</v>
      </c>
      <c r="B4047" s="123">
        <v>26.03</v>
      </c>
      <c r="C4047" s="123">
        <v>24.36</v>
      </c>
      <c r="D4047" s="123">
        <v>26.36</v>
      </c>
      <c r="E4047" s="123">
        <v>24.36</v>
      </c>
      <c r="G4047" s="125">
        <v>2.2800000000000001E-2</v>
      </c>
    </row>
    <row r="4048" spans="1:7" ht="15.75" customHeight="1" x14ac:dyDescent="0.25">
      <c r="A4048" s="124">
        <v>40148</v>
      </c>
      <c r="B4048" s="123">
        <v>25.45</v>
      </c>
      <c r="C4048" s="123">
        <v>25.73</v>
      </c>
      <c r="D4048" s="123">
        <v>27.34</v>
      </c>
      <c r="E4048" s="123">
        <v>25.36</v>
      </c>
      <c r="G4048" s="125">
        <v>-7.6600000000000001E-2</v>
      </c>
    </row>
    <row r="4049" spans="1:7" ht="15.75" customHeight="1" x14ac:dyDescent="0.25">
      <c r="A4049" s="124">
        <v>40147</v>
      </c>
      <c r="B4049" s="123">
        <v>27.56</v>
      </c>
      <c r="C4049" s="123">
        <v>26.84</v>
      </c>
      <c r="D4049" s="123">
        <v>28.77</v>
      </c>
      <c r="E4049" s="123">
        <v>26.79</v>
      </c>
      <c r="G4049" s="125">
        <v>-8.3199999999999996E-2</v>
      </c>
    </row>
    <row r="4050" spans="1:7" ht="15.75" customHeight="1" x14ac:dyDescent="0.25">
      <c r="A4050" s="124">
        <v>40144</v>
      </c>
      <c r="B4050" s="123">
        <v>30.06</v>
      </c>
      <c r="C4050" s="123">
        <v>29.33</v>
      </c>
      <c r="D4050" s="123">
        <v>35.479999999999997</v>
      </c>
      <c r="E4050" s="123">
        <v>29.24</v>
      </c>
      <c r="G4050" s="125">
        <v>6.1800000000000001E-2</v>
      </c>
    </row>
    <row r="4051" spans="1:7" ht="15.75" customHeight="1" x14ac:dyDescent="0.25">
      <c r="A4051" s="124">
        <v>40143</v>
      </c>
      <c r="B4051" s="123">
        <v>28.31</v>
      </c>
      <c r="C4051" s="123">
        <v>20.96</v>
      </c>
      <c r="D4051" s="123">
        <v>28.74</v>
      </c>
      <c r="E4051" s="123">
        <v>20.96</v>
      </c>
      <c r="G4051" s="125">
        <v>0.13919999999999999</v>
      </c>
    </row>
    <row r="4052" spans="1:7" ht="15.75" customHeight="1" x14ac:dyDescent="0.25">
      <c r="A4052" s="124">
        <v>40142</v>
      </c>
      <c r="B4052" s="123">
        <v>24.85</v>
      </c>
      <c r="C4052" s="123">
        <v>26.09</v>
      </c>
      <c r="D4052" s="123">
        <v>26.57</v>
      </c>
      <c r="E4052" s="123">
        <v>23.57</v>
      </c>
      <c r="G4052" s="125">
        <v>-4.7500000000000001E-2</v>
      </c>
    </row>
    <row r="4053" spans="1:7" ht="15.75" customHeight="1" x14ac:dyDescent="0.25">
      <c r="A4053" s="124">
        <v>40141</v>
      </c>
      <c r="B4053" s="123">
        <v>26.09</v>
      </c>
      <c r="C4053" s="123">
        <v>24.11</v>
      </c>
      <c r="D4053" s="123">
        <v>27.67</v>
      </c>
      <c r="E4053" s="123">
        <v>24.11</v>
      </c>
      <c r="G4053" s="125">
        <v>-2.2499999999999999E-2</v>
      </c>
    </row>
    <row r="4054" spans="1:7" ht="15.75" customHeight="1" x14ac:dyDescent="0.25">
      <c r="A4054" s="124">
        <v>40140</v>
      </c>
      <c r="B4054" s="123">
        <v>26.69</v>
      </c>
      <c r="C4054" s="123">
        <v>26.64</v>
      </c>
      <c r="D4054" s="123">
        <v>27.03</v>
      </c>
      <c r="E4054" s="123">
        <v>24.9</v>
      </c>
      <c r="G4054" s="125">
        <v>1.9E-3</v>
      </c>
    </row>
    <row r="4055" spans="1:7" ht="15.75" customHeight="1" x14ac:dyDescent="0.25">
      <c r="A4055" s="124">
        <v>40137</v>
      </c>
      <c r="B4055" s="123">
        <v>26.64</v>
      </c>
      <c r="C4055" s="123">
        <v>28.55</v>
      </c>
      <c r="D4055" s="123">
        <v>28.95</v>
      </c>
      <c r="E4055" s="123">
        <v>26.38</v>
      </c>
      <c r="G4055" s="125">
        <v>-6.6900000000000001E-2</v>
      </c>
    </row>
    <row r="4056" spans="1:7" ht="15.75" customHeight="1" x14ac:dyDescent="0.25">
      <c r="A4056" s="124">
        <v>40136</v>
      </c>
      <c r="B4056" s="123">
        <v>28.55</v>
      </c>
      <c r="C4056" s="123">
        <v>30.44</v>
      </c>
      <c r="D4056" s="123">
        <v>30.44</v>
      </c>
      <c r="E4056" s="123">
        <v>26.2</v>
      </c>
      <c r="G4056" s="125">
        <v>8.1799999999999998E-2</v>
      </c>
    </row>
    <row r="4057" spans="1:7" ht="15.75" customHeight="1" x14ac:dyDescent="0.25">
      <c r="A4057" s="124">
        <v>40135</v>
      </c>
      <c r="B4057" s="123">
        <v>26.39</v>
      </c>
      <c r="C4057" s="123">
        <v>25.79</v>
      </c>
      <c r="D4057" s="123">
        <v>26.87</v>
      </c>
      <c r="E4057" s="123">
        <v>25.79</v>
      </c>
      <c r="G4057" s="125">
        <v>-1.46E-2</v>
      </c>
    </row>
    <row r="4058" spans="1:7" ht="15.75" customHeight="1" x14ac:dyDescent="0.25">
      <c r="A4058" s="124">
        <v>40134</v>
      </c>
      <c r="B4058" s="123">
        <v>26.78</v>
      </c>
      <c r="C4058" s="123">
        <v>27.95</v>
      </c>
      <c r="D4058" s="123">
        <v>28.43</v>
      </c>
      <c r="E4058" s="123">
        <v>26.78</v>
      </c>
      <c r="G4058" s="125">
        <v>-4.19E-2</v>
      </c>
    </row>
    <row r="4059" spans="1:7" ht="15.75" customHeight="1" x14ac:dyDescent="0.25">
      <c r="A4059" s="124">
        <v>40133</v>
      </c>
      <c r="B4059" s="123">
        <v>27.95</v>
      </c>
      <c r="C4059" s="123">
        <v>29.09</v>
      </c>
      <c r="D4059" s="123">
        <v>29.09</v>
      </c>
      <c r="E4059" s="123">
        <v>27.86</v>
      </c>
      <c r="G4059" s="125">
        <v>-3.9199999999999999E-2</v>
      </c>
    </row>
    <row r="4060" spans="1:7" ht="15.75" customHeight="1" x14ac:dyDescent="0.25">
      <c r="A4060" s="124">
        <v>40130</v>
      </c>
      <c r="B4060" s="123">
        <v>29.09</v>
      </c>
      <c r="C4060" s="123">
        <v>29.64</v>
      </c>
      <c r="D4060" s="123">
        <v>29.9</v>
      </c>
      <c r="E4060" s="123">
        <v>28.77</v>
      </c>
      <c r="G4060" s="125">
        <v>-1.8599999999999998E-2</v>
      </c>
    </row>
    <row r="4061" spans="1:7" ht="15.75" customHeight="1" x14ac:dyDescent="0.25">
      <c r="A4061" s="124">
        <v>40129</v>
      </c>
      <c r="B4061" s="123">
        <v>29.64</v>
      </c>
      <c r="C4061" s="123">
        <v>28.96</v>
      </c>
      <c r="D4061" s="123">
        <v>30.4</v>
      </c>
      <c r="E4061" s="123">
        <v>28.56</v>
      </c>
      <c r="G4061" s="125">
        <v>2.35E-2</v>
      </c>
    </row>
    <row r="4062" spans="1:7" ht="15.75" customHeight="1" x14ac:dyDescent="0.25">
      <c r="A4062" s="124">
        <v>40128</v>
      </c>
      <c r="B4062" s="123">
        <v>28.96</v>
      </c>
      <c r="C4062" s="123">
        <v>30.06</v>
      </c>
      <c r="D4062" s="123">
        <v>30.1</v>
      </c>
      <c r="E4062" s="123">
        <v>28.66</v>
      </c>
      <c r="G4062" s="125">
        <v>-3.6600000000000001E-2</v>
      </c>
    </row>
    <row r="4063" spans="1:7" ht="15.75" customHeight="1" x14ac:dyDescent="0.25">
      <c r="A4063" s="124">
        <v>40127</v>
      </c>
      <c r="B4063" s="123">
        <v>30.06</v>
      </c>
      <c r="C4063" s="123">
        <v>28.92</v>
      </c>
      <c r="D4063" s="123">
        <v>30.59</v>
      </c>
      <c r="E4063" s="123">
        <v>28.12</v>
      </c>
      <c r="G4063" s="125">
        <v>3.9399999999999998E-2</v>
      </c>
    </row>
    <row r="4064" spans="1:7" ht="15.75" customHeight="1" x14ac:dyDescent="0.25">
      <c r="A4064" s="124">
        <v>40126</v>
      </c>
      <c r="B4064" s="123">
        <v>28.92</v>
      </c>
      <c r="C4064" s="123">
        <v>29.04</v>
      </c>
      <c r="D4064" s="123">
        <v>30.58</v>
      </c>
      <c r="E4064" s="123">
        <v>28.78</v>
      </c>
      <c r="G4064" s="125">
        <v>-4.1000000000000003E-3</v>
      </c>
    </row>
    <row r="4065" spans="1:7" ht="15.75" customHeight="1" x14ac:dyDescent="0.25">
      <c r="A4065" s="124">
        <v>40123</v>
      </c>
      <c r="B4065" s="123">
        <v>29.04</v>
      </c>
      <c r="C4065" s="123">
        <v>28.39</v>
      </c>
      <c r="D4065" s="123">
        <v>30.78</v>
      </c>
      <c r="E4065" s="123">
        <v>28.3</v>
      </c>
      <c r="G4065" s="125">
        <v>-1.7899999999999999E-2</v>
      </c>
    </row>
    <row r="4066" spans="1:7" ht="15.75" customHeight="1" x14ac:dyDescent="0.25">
      <c r="A4066" s="124">
        <v>40122</v>
      </c>
      <c r="B4066" s="123">
        <v>29.57</v>
      </c>
      <c r="C4066" s="123">
        <v>29.86</v>
      </c>
      <c r="D4066" s="123">
        <v>31.53</v>
      </c>
      <c r="E4066" s="123">
        <v>29.53</v>
      </c>
      <c r="G4066" s="125">
        <v>-1.0699999999999999E-2</v>
      </c>
    </row>
    <row r="4067" spans="1:7" ht="15.75" customHeight="1" x14ac:dyDescent="0.25">
      <c r="A4067" s="124">
        <v>40121</v>
      </c>
      <c r="B4067" s="123">
        <v>29.89</v>
      </c>
      <c r="C4067" s="123">
        <v>28.66</v>
      </c>
      <c r="D4067" s="123">
        <v>30.84</v>
      </c>
      <c r="E4067" s="123">
        <v>28.66</v>
      </c>
      <c r="G4067" s="125">
        <v>0.2235</v>
      </c>
    </row>
    <row r="4068" spans="1:7" ht="15.75" customHeight="1" x14ac:dyDescent="0.25">
      <c r="A4068" s="124">
        <v>40120</v>
      </c>
      <c r="B4068" s="123">
        <v>24.43</v>
      </c>
      <c r="C4068" s="123">
        <v>28.76</v>
      </c>
      <c r="D4068" s="123">
        <v>67.88</v>
      </c>
      <c r="E4068" s="123">
        <v>22.47</v>
      </c>
      <c r="G4068" s="125">
        <v>-3.78E-2</v>
      </c>
    </row>
    <row r="4069" spans="1:7" ht="15.75" customHeight="1" x14ac:dyDescent="0.25">
      <c r="A4069" s="124">
        <v>40116</v>
      </c>
      <c r="B4069" s="123">
        <v>25.39</v>
      </c>
      <c r="C4069" s="123">
        <v>28.22</v>
      </c>
      <c r="D4069" s="123">
        <v>63.83</v>
      </c>
      <c r="E4069" s="123">
        <v>24.81</v>
      </c>
      <c r="G4069" s="125">
        <v>-0.1003</v>
      </c>
    </row>
    <row r="4070" spans="1:7" ht="15.75" customHeight="1" x14ac:dyDescent="0.25">
      <c r="A4070" s="124">
        <v>40115</v>
      </c>
      <c r="B4070" s="123">
        <v>28.22</v>
      </c>
      <c r="C4070" s="123">
        <v>29.71</v>
      </c>
      <c r="D4070" s="123">
        <v>30.03</v>
      </c>
      <c r="E4070" s="123">
        <v>27.75</v>
      </c>
      <c r="G4070" s="125">
        <v>-9.1000000000000004E-3</v>
      </c>
    </row>
    <row r="4071" spans="1:7" ht="15.75" customHeight="1" x14ac:dyDescent="0.25">
      <c r="A4071" s="124">
        <v>40114</v>
      </c>
      <c r="B4071" s="123">
        <v>28.48</v>
      </c>
      <c r="C4071" s="123">
        <v>27.45</v>
      </c>
      <c r="D4071" s="123">
        <v>28.69</v>
      </c>
      <c r="E4071" s="123">
        <v>27.45</v>
      </c>
      <c r="G4071" s="125">
        <v>1.06E-2</v>
      </c>
    </row>
    <row r="4072" spans="1:7" ht="15.75" customHeight="1" x14ac:dyDescent="0.25">
      <c r="A4072" s="124">
        <v>40113</v>
      </c>
      <c r="B4072" s="123">
        <v>28.18</v>
      </c>
      <c r="C4072" s="123">
        <v>25.99</v>
      </c>
      <c r="D4072" s="123">
        <v>28.35</v>
      </c>
      <c r="E4072" s="123">
        <v>25.85</v>
      </c>
      <c r="G4072" s="125">
        <v>0.1507</v>
      </c>
    </row>
    <row r="4073" spans="1:7" ht="15.75" customHeight="1" x14ac:dyDescent="0.25">
      <c r="A4073" s="124">
        <v>40112</v>
      </c>
      <c r="B4073" s="123">
        <v>24.49</v>
      </c>
      <c r="C4073" s="123">
        <v>24.49</v>
      </c>
      <c r="D4073" s="123">
        <v>24.49</v>
      </c>
      <c r="E4073" s="123">
        <v>24.49</v>
      </c>
      <c r="G4073" s="125">
        <v>0</v>
      </c>
    </row>
    <row r="4074" spans="1:7" ht="15.75" customHeight="1" x14ac:dyDescent="0.25">
      <c r="A4074" s="124">
        <v>40109</v>
      </c>
      <c r="B4074" s="123">
        <v>24.49</v>
      </c>
      <c r="C4074" s="123">
        <v>26.74</v>
      </c>
      <c r="D4074" s="123">
        <v>26.74</v>
      </c>
      <c r="E4074" s="123">
        <v>23.89</v>
      </c>
      <c r="G4074" s="125">
        <v>-3.9199999999999999E-2</v>
      </c>
    </row>
    <row r="4075" spans="1:7" ht="15.75" customHeight="1" x14ac:dyDescent="0.25">
      <c r="A4075" s="124">
        <v>40108</v>
      </c>
      <c r="B4075" s="123">
        <v>25.49</v>
      </c>
      <c r="C4075" s="123">
        <v>27.78</v>
      </c>
      <c r="D4075" s="123">
        <v>27.78</v>
      </c>
      <c r="E4075" s="123">
        <v>24.75</v>
      </c>
      <c r="G4075" s="125">
        <v>-4.82E-2</v>
      </c>
    </row>
    <row r="4076" spans="1:7" ht="15.75" customHeight="1" x14ac:dyDescent="0.25">
      <c r="A4076" s="124">
        <v>40107</v>
      </c>
      <c r="B4076" s="123">
        <v>26.78</v>
      </c>
      <c r="C4076" s="123">
        <v>26.57</v>
      </c>
      <c r="D4076" s="123">
        <v>27.11</v>
      </c>
      <c r="E4076" s="123">
        <v>26.31</v>
      </c>
      <c r="G4076" s="125">
        <v>3.3999999999999998E-3</v>
      </c>
    </row>
    <row r="4077" spans="1:7" ht="15.75" customHeight="1" x14ac:dyDescent="0.25">
      <c r="A4077" s="124">
        <v>40106</v>
      </c>
      <c r="B4077" s="123">
        <v>26.69</v>
      </c>
      <c r="C4077" s="123">
        <v>25.96</v>
      </c>
      <c r="D4077" s="123">
        <v>26.93</v>
      </c>
      <c r="E4077" s="123">
        <v>25.96</v>
      </c>
      <c r="G4077" s="125">
        <v>1.5599999999999999E-2</v>
      </c>
    </row>
    <row r="4078" spans="1:7" ht="15.75" customHeight="1" x14ac:dyDescent="0.25">
      <c r="A4078" s="124">
        <v>40103</v>
      </c>
      <c r="B4078" s="123">
        <v>26.28</v>
      </c>
      <c r="C4078" s="123">
        <v>25.65</v>
      </c>
      <c r="D4078" s="123">
        <v>26.64</v>
      </c>
      <c r="E4078" s="123">
        <v>25.65</v>
      </c>
      <c r="G4078" s="125">
        <v>0.01</v>
      </c>
    </row>
    <row r="4079" spans="1:7" ht="15.75" customHeight="1" x14ac:dyDescent="0.25">
      <c r="A4079" s="124">
        <v>40102</v>
      </c>
      <c r="B4079" s="123">
        <v>26.02</v>
      </c>
      <c r="C4079" s="123">
        <v>26.88</v>
      </c>
      <c r="D4079" s="123">
        <v>27.25</v>
      </c>
      <c r="E4079" s="123">
        <v>25.84</v>
      </c>
      <c r="G4079" s="125">
        <v>-2.3300000000000001E-2</v>
      </c>
    </row>
    <row r="4080" spans="1:7" ht="15.75" customHeight="1" x14ac:dyDescent="0.25">
      <c r="A4080" s="124">
        <v>40101</v>
      </c>
      <c r="B4080" s="123">
        <v>26.64</v>
      </c>
      <c r="C4080" s="123">
        <v>26.22</v>
      </c>
      <c r="D4080" s="123">
        <v>27.58</v>
      </c>
      <c r="E4080" s="123">
        <v>26.22</v>
      </c>
      <c r="G4080" s="125">
        <v>9.9000000000000008E-3</v>
      </c>
    </row>
    <row r="4081" spans="1:7" ht="15.75" customHeight="1" x14ac:dyDescent="0.25">
      <c r="A4081" s="124">
        <v>40100</v>
      </c>
      <c r="B4081" s="123">
        <v>26.38</v>
      </c>
      <c r="C4081" s="123">
        <v>26.38</v>
      </c>
      <c r="D4081" s="123">
        <v>28.08</v>
      </c>
      <c r="E4081" s="123">
        <v>26.38</v>
      </c>
      <c r="G4081" s="125">
        <v>-6.4500000000000002E-2</v>
      </c>
    </row>
    <row r="4082" spans="1:7" ht="15.75" customHeight="1" x14ac:dyDescent="0.25">
      <c r="A4082" s="124">
        <v>40098</v>
      </c>
      <c r="B4082" s="123">
        <v>28.2</v>
      </c>
      <c r="C4082" s="123">
        <v>30.8</v>
      </c>
      <c r="D4082" s="123">
        <v>31.15</v>
      </c>
      <c r="E4082" s="123">
        <v>27.97</v>
      </c>
      <c r="G4082" s="125">
        <v>-6.7799999999999999E-2</v>
      </c>
    </row>
    <row r="4083" spans="1:7" ht="15.75" customHeight="1" x14ac:dyDescent="0.25">
      <c r="A4083" s="124">
        <v>40095</v>
      </c>
      <c r="B4083" s="123">
        <v>30.25</v>
      </c>
      <c r="C4083" s="123">
        <v>29.82</v>
      </c>
      <c r="D4083" s="123">
        <v>30.64</v>
      </c>
      <c r="E4083" s="123">
        <v>29.58</v>
      </c>
      <c r="G4083" s="125">
        <v>1.2699999999999999E-2</v>
      </c>
    </row>
    <row r="4084" spans="1:7" ht="15.75" customHeight="1" x14ac:dyDescent="0.25">
      <c r="A4084" s="124">
        <v>40094</v>
      </c>
      <c r="B4084" s="123">
        <v>29.87</v>
      </c>
      <c r="C4084" s="123">
        <v>29.91</v>
      </c>
      <c r="D4084" s="123">
        <v>30.22</v>
      </c>
      <c r="E4084" s="123">
        <v>29.12</v>
      </c>
      <c r="G4084" s="125">
        <v>-0.02</v>
      </c>
    </row>
    <row r="4085" spans="1:7" ht="15.75" customHeight="1" x14ac:dyDescent="0.25">
      <c r="A4085" s="124">
        <v>40093</v>
      </c>
      <c r="B4085" s="123">
        <v>30.48</v>
      </c>
      <c r="C4085" s="123">
        <v>27.88</v>
      </c>
      <c r="D4085" s="123">
        <v>35.9</v>
      </c>
      <c r="E4085" s="123">
        <v>27.2</v>
      </c>
      <c r="G4085" s="125">
        <v>9.8400000000000001E-2</v>
      </c>
    </row>
    <row r="4086" spans="1:7" ht="15.75" customHeight="1" x14ac:dyDescent="0.25">
      <c r="A4086" s="124">
        <v>40092</v>
      </c>
      <c r="B4086" s="123">
        <v>27.75</v>
      </c>
      <c r="C4086" s="123">
        <v>27.86</v>
      </c>
      <c r="D4086" s="123">
        <v>32.39</v>
      </c>
      <c r="E4086" s="123">
        <v>27.44</v>
      </c>
      <c r="G4086" s="125">
        <v>-3.3799999999999997E-2</v>
      </c>
    </row>
    <row r="4087" spans="1:7" ht="15.75" customHeight="1" x14ac:dyDescent="0.25">
      <c r="A4087" s="124">
        <v>40091</v>
      </c>
      <c r="B4087" s="123">
        <v>28.72</v>
      </c>
      <c r="C4087" s="123">
        <v>31.08</v>
      </c>
      <c r="D4087" s="123">
        <v>32.07</v>
      </c>
      <c r="E4087" s="123">
        <v>27.79</v>
      </c>
      <c r="G4087" s="125">
        <v>0.13200000000000001</v>
      </c>
    </row>
    <row r="4088" spans="1:7" ht="15.75" customHeight="1" x14ac:dyDescent="0.25">
      <c r="A4088" s="124">
        <v>40087</v>
      </c>
      <c r="B4088" s="123">
        <v>25.37</v>
      </c>
      <c r="C4088" s="123">
        <v>25.25</v>
      </c>
      <c r="D4088" s="123">
        <v>29.06</v>
      </c>
      <c r="E4088" s="123">
        <v>25</v>
      </c>
      <c r="G4088" s="125">
        <v>4.0000000000000001E-3</v>
      </c>
    </row>
    <row r="4089" spans="1:7" ht="15.75" customHeight="1" x14ac:dyDescent="0.25">
      <c r="A4089" s="124">
        <v>40086</v>
      </c>
      <c r="B4089" s="123">
        <v>25.27</v>
      </c>
      <c r="C4089" s="123">
        <v>27.09</v>
      </c>
      <c r="D4089" s="123">
        <v>27.55</v>
      </c>
      <c r="E4089" s="123">
        <v>24.97</v>
      </c>
      <c r="G4089" s="125">
        <v>-3.0300000000000001E-2</v>
      </c>
    </row>
    <row r="4090" spans="1:7" ht="15.75" customHeight="1" x14ac:dyDescent="0.25">
      <c r="A4090" s="124">
        <v>40085</v>
      </c>
      <c r="B4090" s="123">
        <v>26.06</v>
      </c>
      <c r="C4090" s="123">
        <v>26.53</v>
      </c>
      <c r="D4090" s="123">
        <v>27.17</v>
      </c>
      <c r="E4090" s="123">
        <v>26</v>
      </c>
      <c r="G4090" s="125">
        <v>-1.9E-3</v>
      </c>
    </row>
    <row r="4091" spans="1:7" ht="15.75" customHeight="1" x14ac:dyDescent="0.25">
      <c r="A4091" s="124">
        <v>40081</v>
      </c>
      <c r="B4091" s="123">
        <v>26.11</v>
      </c>
      <c r="C4091" s="123">
        <v>26.43</v>
      </c>
      <c r="D4091" s="123">
        <v>26.43</v>
      </c>
      <c r="E4091" s="123">
        <v>23.43</v>
      </c>
      <c r="G4091" s="125">
        <v>7.1800000000000003E-2</v>
      </c>
    </row>
    <row r="4092" spans="1:7" ht="15.75" customHeight="1" x14ac:dyDescent="0.25">
      <c r="A4092" s="124">
        <v>40080</v>
      </c>
      <c r="B4092" s="123">
        <v>24.36</v>
      </c>
      <c r="C4092" s="123">
        <v>26.51</v>
      </c>
      <c r="D4092" s="123">
        <v>28.76</v>
      </c>
      <c r="E4092" s="123">
        <v>24.29</v>
      </c>
      <c r="G4092" s="125">
        <v>-8.1100000000000005E-2</v>
      </c>
    </row>
    <row r="4093" spans="1:7" ht="15.75" customHeight="1" x14ac:dyDescent="0.25">
      <c r="A4093" s="124">
        <v>40079</v>
      </c>
      <c r="B4093" s="123">
        <v>26.51</v>
      </c>
      <c r="C4093" s="123">
        <v>26.8</v>
      </c>
      <c r="D4093" s="123">
        <v>27.5</v>
      </c>
      <c r="E4093" s="123">
        <v>25.88</v>
      </c>
      <c r="G4093" s="125">
        <v>-1.0800000000000001E-2</v>
      </c>
    </row>
    <row r="4094" spans="1:7" ht="15.75" customHeight="1" x14ac:dyDescent="0.25">
      <c r="A4094" s="124">
        <v>40078</v>
      </c>
      <c r="B4094" s="123">
        <v>26.8</v>
      </c>
      <c r="C4094" s="123">
        <v>25.86</v>
      </c>
      <c r="D4094" s="123">
        <v>27.86</v>
      </c>
      <c r="E4094" s="123">
        <v>25.86</v>
      </c>
      <c r="G4094" s="125">
        <v>3.6299999999999999E-2</v>
      </c>
    </row>
    <row r="4095" spans="1:7" ht="15.75" customHeight="1" x14ac:dyDescent="0.25">
      <c r="A4095" s="124">
        <v>40074</v>
      </c>
      <c r="B4095" s="123">
        <v>25.86</v>
      </c>
      <c r="C4095" s="123">
        <v>27.27</v>
      </c>
      <c r="D4095" s="123">
        <v>28.05</v>
      </c>
      <c r="E4095" s="123">
        <v>25.4</v>
      </c>
      <c r="G4095" s="125">
        <v>-5.1700000000000003E-2</v>
      </c>
    </row>
    <row r="4096" spans="1:7" ht="15.75" customHeight="1" x14ac:dyDescent="0.25">
      <c r="A4096" s="124">
        <v>40073</v>
      </c>
      <c r="B4096" s="123">
        <v>27.27</v>
      </c>
      <c r="C4096" s="123">
        <v>28.32</v>
      </c>
      <c r="D4096" s="123">
        <v>32.29</v>
      </c>
      <c r="E4096" s="123">
        <v>23.14</v>
      </c>
      <c r="G4096" s="125">
        <v>-3.7100000000000001E-2</v>
      </c>
    </row>
    <row r="4097" spans="1:7" ht="15.75" customHeight="1" x14ac:dyDescent="0.25">
      <c r="A4097" s="124">
        <v>40072</v>
      </c>
      <c r="B4097" s="123">
        <v>28.32</v>
      </c>
      <c r="C4097" s="123">
        <v>29.91</v>
      </c>
      <c r="D4097" s="123">
        <v>30</v>
      </c>
      <c r="E4097" s="123">
        <v>28.31</v>
      </c>
      <c r="G4097" s="125">
        <v>-6.2300000000000001E-2</v>
      </c>
    </row>
    <row r="4098" spans="1:7" ht="15.75" customHeight="1" x14ac:dyDescent="0.25">
      <c r="A4098" s="124">
        <v>40071</v>
      </c>
      <c r="B4098" s="123">
        <v>30.2</v>
      </c>
      <c r="C4098" s="123">
        <v>31.67</v>
      </c>
      <c r="D4098" s="123">
        <v>32.799999999999997</v>
      </c>
      <c r="E4098" s="123">
        <v>29.8</v>
      </c>
      <c r="G4098" s="125">
        <v>-4.6399999999999997E-2</v>
      </c>
    </row>
    <row r="4099" spans="1:7" ht="15.75" customHeight="1" x14ac:dyDescent="0.25">
      <c r="A4099" s="124">
        <v>40070</v>
      </c>
      <c r="B4099" s="123">
        <v>31.67</v>
      </c>
      <c r="C4099" s="123">
        <v>31.77</v>
      </c>
      <c r="D4099" s="123">
        <v>34.93</v>
      </c>
      <c r="E4099" s="123">
        <v>31.67</v>
      </c>
      <c r="G4099" s="125">
        <v>1.6E-2</v>
      </c>
    </row>
    <row r="4100" spans="1:7" ht="15.75" customHeight="1" x14ac:dyDescent="0.25">
      <c r="A4100" s="124">
        <v>40067</v>
      </c>
      <c r="B4100" s="123">
        <v>31.17</v>
      </c>
      <c r="C4100" s="123">
        <v>32.58</v>
      </c>
      <c r="D4100" s="123">
        <v>32.58</v>
      </c>
      <c r="E4100" s="123">
        <v>31.05</v>
      </c>
      <c r="G4100" s="125">
        <v>-4.3299999999999998E-2</v>
      </c>
    </row>
    <row r="4101" spans="1:7" ht="15.75" customHeight="1" x14ac:dyDescent="0.25">
      <c r="A4101" s="124">
        <v>40066</v>
      </c>
      <c r="B4101" s="123">
        <v>32.58</v>
      </c>
      <c r="C4101" s="123">
        <v>31.28</v>
      </c>
      <c r="D4101" s="123">
        <v>32.96</v>
      </c>
      <c r="E4101" s="123">
        <v>30.96</v>
      </c>
      <c r="G4101" s="125">
        <v>2.9100000000000001E-2</v>
      </c>
    </row>
    <row r="4102" spans="1:7" ht="15.75" customHeight="1" x14ac:dyDescent="0.25">
      <c r="A4102" s="124">
        <v>40065</v>
      </c>
      <c r="B4102" s="123">
        <v>31.66</v>
      </c>
      <c r="C4102" s="123">
        <v>31.97</v>
      </c>
      <c r="D4102" s="123">
        <v>32.340000000000003</v>
      </c>
      <c r="E4102" s="123">
        <v>31.66</v>
      </c>
      <c r="G4102" s="125">
        <v>-9.7000000000000003E-3</v>
      </c>
    </row>
    <row r="4103" spans="1:7" ht="15.75" customHeight="1" x14ac:dyDescent="0.25">
      <c r="A4103" s="124">
        <v>40064</v>
      </c>
      <c r="B4103" s="123">
        <v>31.97</v>
      </c>
      <c r="C4103" s="123">
        <v>52.04</v>
      </c>
      <c r="D4103" s="123">
        <v>52.04</v>
      </c>
      <c r="E4103" s="123">
        <v>31.93</v>
      </c>
      <c r="G4103" s="125">
        <v>-7.4999999999999997E-3</v>
      </c>
    </row>
    <row r="4104" spans="1:7" ht="15.75" customHeight="1" x14ac:dyDescent="0.25">
      <c r="A4104" s="124">
        <v>40063</v>
      </c>
      <c r="B4104" s="123">
        <v>32.21</v>
      </c>
      <c r="C4104" s="123">
        <v>63.21</v>
      </c>
      <c r="D4104" s="123">
        <v>68.13</v>
      </c>
      <c r="E4104" s="123">
        <v>32.01</v>
      </c>
      <c r="G4104" s="125">
        <v>-9.1999999999999998E-3</v>
      </c>
    </row>
    <row r="4105" spans="1:7" ht="15.75" customHeight="1" x14ac:dyDescent="0.25">
      <c r="A4105" s="124">
        <v>40060</v>
      </c>
      <c r="B4105" s="123">
        <v>32.51</v>
      </c>
      <c r="C4105" s="123">
        <v>33.74</v>
      </c>
      <c r="D4105" s="123">
        <v>57.11</v>
      </c>
      <c r="E4105" s="123">
        <v>32.35</v>
      </c>
      <c r="G4105" s="125">
        <v>-4.6899999999999997E-2</v>
      </c>
    </row>
    <row r="4106" spans="1:7" ht="15.75" customHeight="1" x14ac:dyDescent="0.25">
      <c r="A4106" s="124">
        <v>40059</v>
      </c>
      <c r="B4106" s="123">
        <v>34.11</v>
      </c>
      <c r="C4106" s="123">
        <v>34.96</v>
      </c>
      <c r="D4106" s="123">
        <v>58.76</v>
      </c>
      <c r="E4106" s="123">
        <v>34.11</v>
      </c>
      <c r="G4106" s="125">
        <v>-2.4299999999999999E-2</v>
      </c>
    </row>
    <row r="4107" spans="1:7" ht="15.75" customHeight="1" x14ac:dyDescent="0.25">
      <c r="A4107" s="124">
        <v>40058</v>
      </c>
      <c r="B4107" s="123">
        <v>34.96</v>
      </c>
      <c r="C4107" s="123">
        <v>61.03</v>
      </c>
      <c r="D4107" s="123">
        <v>74.5</v>
      </c>
      <c r="E4107" s="123">
        <v>34.869999999999997</v>
      </c>
      <c r="G4107" s="125">
        <v>-5.9999999999999995E-4</v>
      </c>
    </row>
    <row r="4108" spans="1:7" ht="15.75" customHeight="1" x14ac:dyDescent="0.25">
      <c r="A4108" s="124">
        <v>40057</v>
      </c>
      <c r="B4108" s="123">
        <v>34.979999999999997</v>
      </c>
      <c r="C4108" s="123">
        <v>78.91</v>
      </c>
      <c r="D4108" s="123">
        <v>81.93</v>
      </c>
      <c r="E4108" s="123">
        <v>33.58</v>
      </c>
      <c r="G4108" s="125">
        <v>1.3599999999999999E-2</v>
      </c>
    </row>
    <row r="4109" spans="1:7" ht="15.75" customHeight="1" x14ac:dyDescent="0.25">
      <c r="A4109" s="124">
        <v>40056</v>
      </c>
      <c r="B4109" s="123">
        <v>34.51</v>
      </c>
      <c r="C4109" s="123">
        <v>34.64</v>
      </c>
      <c r="D4109" s="123">
        <v>68.959999999999994</v>
      </c>
      <c r="E4109" s="123">
        <v>33.9</v>
      </c>
      <c r="G4109" s="125">
        <v>3.73E-2</v>
      </c>
    </row>
    <row r="4110" spans="1:7" ht="15.75" customHeight="1" x14ac:dyDescent="0.25">
      <c r="A4110" s="124">
        <v>40053</v>
      </c>
      <c r="B4110" s="123">
        <v>33.270000000000003</v>
      </c>
      <c r="C4110" s="123">
        <v>32.61</v>
      </c>
      <c r="D4110" s="123">
        <v>86.88</v>
      </c>
      <c r="E4110" s="123">
        <v>32.61</v>
      </c>
      <c r="G4110" s="125">
        <v>-4.5100000000000001E-2</v>
      </c>
    </row>
    <row r="4111" spans="1:7" ht="15.75" customHeight="1" x14ac:dyDescent="0.25">
      <c r="A4111" s="124">
        <v>40052</v>
      </c>
      <c r="B4111" s="123">
        <v>34.840000000000003</v>
      </c>
      <c r="C4111" s="123">
        <v>73.75</v>
      </c>
      <c r="D4111" s="123">
        <v>73.75</v>
      </c>
      <c r="E4111" s="123">
        <v>23.32</v>
      </c>
      <c r="G4111" s="125">
        <v>-3.9399999999999998E-2</v>
      </c>
    </row>
    <row r="4112" spans="1:7" ht="15.75" customHeight="1" x14ac:dyDescent="0.25">
      <c r="A4112" s="124">
        <v>40051</v>
      </c>
      <c r="B4112" s="123">
        <v>36.270000000000003</v>
      </c>
      <c r="C4112" s="123">
        <v>48.3</v>
      </c>
      <c r="D4112" s="123">
        <v>72.91</v>
      </c>
      <c r="E4112" s="123">
        <v>35.299999999999997</v>
      </c>
      <c r="G4112" s="125">
        <v>-0.24909999999999999</v>
      </c>
    </row>
    <row r="4113" spans="1:7" ht="15.75" customHeight="1" x14ac:dyDescent="0.25">
      <c r="A4113" s="124">
        <v>40050</v>
      </c>
      <c r="B4113" s="123">
        <v>48.3</v>
      </c>
      <c r="C4113" s="123">
        <v>63.58</v>
      </c>
      <c r="D4113" s="123">
        <v>83.37</v>
      </c>
      <c r="E4113" s="123">
        <v>37.06</v>
      </c>
      <c r="G4113" s="125">
        <v>0.25419999999999998</v>
      </c>
    </row>
    <row r="4114" spans="1:7" ht="15.75" customHeight="1" x14ac:dyDescent="0.25">
      <c r="A4114" s="124">
        <v>40049</v>
      </c>
      <c r="B4114" s="123">
        <v>38.51</v>
      </c>
      <c r="C4114" s="123">
        <v>62.72</v>
      </c>
      <c r="D4114" s="123">
        <v>66.989999999999995</v>
      </c>
      <c r="E4114" s="123">
        <v>35.299999999999997</v>
      </c>
      <c r="G4114" s="125">
        <v>0</v>
      </c>
    </row>
    <row r="4115" spans="1:7" ht="15.75" customHeight="1" x14ac:dyDescent="0.25">
      <c r="A4115" s="124">
        <v>40046</v>
      </c>
      <c r="B4115" s="123">
        <v>38.51</v>
      </c>
      <c r="C4115" s="123">
        <v>62.72</v>
      </c>
      <c r="D4115" s="123">
        <v>66.989999999999995</v>
      </c>
      <c r="E4115" s="123">
        <v>35.299999999999997</v>
      </c>
      <c r="G4115" s="125">
        <v>4.5600000000000002E-2</v>
      </c>
    </row>
    <row r="4116" spans="1:7" ht="15.75" customHeight="1" x14ac:dyDescent="0.25">
      <c r="A4116" s="124">
        <v>40045</v>
      </c>
      <c r="B4116" s="123">
        <v>36.83</v>
      </c>
      <c r="C4116" s="123">
        <v>40.21</v>
      </c>
      <c r="D4116" s="123">
        <v>71.069999999999993</v>
      </c>
      <c r="E4116" s="123">
        <v>36.28</v>
      </c>
      <c r="G4116" s="125">
        <v>-8.4099999999999994E-2</v>
      </c>
    </row>
    <row r="4117" spans="1:7" ht="15.75" customHeight="1" x14ac:dyDescent="0.25">
      <c r="A4117" s="124">
        <v>40044</v>
      </c>
      <c r="B4117" s="123">
        <v>40.21</v>
      </c>
      <c r="C4117" s="123">
        <v>45.04</v>
      </c>
      <c r="D4117" s="123">
        <v>57.27</v>
      </c>
      <c r="E4117" s="123">
        <v>37.26</v>
      </c>
      <c r="G4117" s="125">
        <v>-0.1072</v>
      </c>
    </row>
    <row r="4118" spans="1:7" ht="15.75" customHeight="1" x14ac:dyDescent="0.25">
      <c r="A4118" s="124">
        <v>40043</v>
      </c>
      <c r="B4118" s="123">
        <v>45.04</v>
      </c>
      <c r="C4118" s="123">
        <v>37.520000000000003</v>
      </c>
      <c r="D4118" s="123">
        <v>52.32</v>
      </c>
      <c r="E4118" s="123">
        <v>37.03</v>
      </c>
      <c r="G4118" s="125">
        <v>-3.1199999999999999E-2</v>
      </c>
    </row>
    <row r="4119" spans="1:7" ht="15.75" customHeight="1" x14ac:dyDescent="0.25">
      <c r="A4119" s="124">
        <v>40042</v>
      </c>
      <c r="B4119" s="123">
        <v>46.49</v>
      </c>
      <c r="C4119" s="123">
        <v>34.93</v>
      </c>
      <c r="D4119" s="123">
        <v>55.22</v>
      </c>
      <c r="E4119" s="123">
        <v>34.93</v>
      </c>
      <c r="G4119" s="125">
        <v>5.0900000000000001E-2</v>
      </c>
    </row>
    <row r="4120" spans="1:7" ht="15.75" customHeight="1" x14ac:dyDescent="0.25">
      <c r="A4120" s="124">
        <v>40039</v>
      </c>
      <c r="B4120" s="123">
        <v>44.24</v>
      </c>
      <c r="C4120" s="123">
        <v>36.450000000000003</v>
      </c>
      <c r="D4120" s="123">
        <v>59.99</v>
      </c>
      <c r="E4120" s="123">
        <v>35.97</v>
      </c>
      <c r="G4120" s="125">
        <v>3.3599999999999998E-2</v>
      </c>
    </row>
    <row r="4121" spans="1:7" ht="15.75" customHeight="1" x14ac:dyDescent="0.25">
      <c r="A4121" s="124">
        <v>40038</v>
      </c>
      <c r="B4121" s="123">
        <v>42.8</v>
      </c>
      <c r="C4121" s="123">
        <v>38.659999999999997</v>
      </c>
      <c r="D4121" s="123">
        <v>59.33</v>
      </c>
      <c r="E4121" s="123">
        <v>37.85</v>
      </c>
      <c r="G4121" s="125">
        <v>6.6E-3</v>
      </c>
    </row>
    <row r="4122" spans="1:7" ht="15.75" customHeight="1" x14ac:dyDescent="0.25">
      <c r="A4122" s="124">
        <v>40037</v>
      </c>
      <c r="B4122" s="123">
        <v>42.52</v>
      </c>
      <c r="C4122" s="123">
        <v>38.200000000000003</v>
      </c>
      <c r="D4122" s="123">
        <v>72.12</v>
      </c>
      <c r="E4122" s="123">
        <v>37.07</v>
      </c>
      <c r="G4122" s="125">
        <v>0.11310000000000001</v>
      </c>
    </row>
    <row r="4123" spans="1:7" ht="15.75" customHeight="1" x14ac:dyDescent="0.25">
      <c r="A4123" s="124">
        <v>40036</v>
      </c>
      <c r="B4123" s="123">
        <v>38.200000000000003</v>
      </c>
      <c r="C4123" s="123">
        <v>42.29</v>
      </c>
      <c r="D4123" s="123">
        <v>70.81</v>
      </c>
      <c r="E4123" s="123">
        <v>36.78</v>
      </c>
      <c r="G4123" s="125">
        <v>2.9999999999999997E-4</v>
      </c>
    </row>
    <row r="4124" spans="1:7" ht="15.75" customHeight="1" x14ac:dyDescent="0.25">
      <c r="A4124" s="124">
        <v>40035</v>
      </c>
      <c r="B4124" s="123">
        <v>38.19</v>
      </c>
      <c r="C4124" s="123">
        <v>40.85</v>
      </c>
      <c r="D4124" s="123">
        <v>69.489999999999995</v>
      </c>
      <c r="E4124" s="123">
        <v>35.03</v>
      </c>
      <c r="G4124" s="125">
        <v>-6.5100000000000005E-2</v>
      </c>
    </row>
    <row r="4125" spans="1:7" ht="15.75" customHeight="1" x14ac:dyDescent="0.25">
      <c r="A4125" s="124">
        <v>40032</v>
      </c>
      <c r="B4125" s="123">
        <v>40.85</v>
      </c>
      <c r="C4125" s="123">
        <v>37.65</v>
      </c>
      <c r="D4125" s="123">
        <v>64.5</v>
      </c>
      <c r="E4125" s="123">
        <v>36.67</v>
      </c>
      <c r="G4125" s="125">
        <v>8.5000000000000006E-2</v>
      </c>
    </row>
    <row r="4126" spans="1:7" ht="15.75" customHeight="1" x14ac:dyDescent="0.25">
      <c r="A4126" s="124">
        <v>40031</v>
      </c>
      <c r="B4126" s="123">
        <v>37.65</v>
      </c>
      <c r="C4126" s="123">
        <v>34.47</v>
      </c>
      <c r="D4126" s="123">
        <v>63.07</v>
      </c>
      <c r="E4126" s="123">
        <v>32.130000000000003</v>
      </c>
      <c r="G4126" s="125">
        <v>2.5899999999999999E-2</v>
      </c>
    </row>
    <row r="4127" spans="1:7" ht="15.75" customHeight="1" x14ac:dyDescent="0.25">
      <c r="A4127" s="124">
        <v>40030</v>
      </c>
      <c r="B4127" s="123">
        <v>36.700000000000003</v>
      </c>
      <c r="C4127" s="123">
        <v>27.37</v>
      </c>
      <c r="D4127" s="123">
        <v>60.51</v>
      </c>
      <c r="E4127" s="123">
        <v>27.37</v>
      </c>
      <c r="G4127" s="125">
        <v>-2.7000000000000001E-3</v>
      </c>
    </row>
    <row r="4128" spans="1:7" ht="15.75" customHeight="1" x14ac:dyDescent="0.25">
      <c r="A4128" s="124">
        <v>40029</v>
      </c>
      <c r="B4128" s="123">
        <v>36.799999999999997</v>
      </c>
      <c r="C4128" s="123">
        <v>36.14</v>
      </c>
      <c r="D4128" s="123">
        <v>62.54</v>
      </c>
      <c r="E4128" s="123">
        <v>35.97</v>
      </c>
      <c r="G4128" s="125">
        <v>-9.4700000000000006E-2</v>
      </c>
    </row>
    <row r="4129" spans="1:7" ht="15.75" customHeight="1" x14ac:dyDescent="0.25">
      <c r="A4129" s="124">
        <v>40028</v>
      </c>
      <c r="B4129" s="123">
        <v>40.65</v>
      </c>
      <c r="C4129" s="123">
        <v>39.21</v>
      </c>
      <c r="D4129" s="123">
        <v>54.13</v>
      </c>
      <c r="E4129" s="123">
        <v>36.58</v>
      </c>
      <c r="G4129" s="125">
        <v>3.6700000000000003E-2</v>
      </c>
    </row>
    <row r="4130" spans="1:7" ht="15.75" customHeight="1" x14ac:dyDescent="0.25">
      <c r="A4130" s="124">
        <v>40025</v>
      </c>
      <c r="B4130" s="123">
        <v>39.21</v>
      </c>
      <c r="C4130" s="123">
        <v>34.86</v>
      </c>
      <c r="D4130" s="123">
        <v>39.21</v>
      </c>
      <c r="E4130" s="123">
        <v>34.49</v>
      </c>
      <c r="G4130" s="125">
        <v>4.3099999999999999E-2</v>
      </c>
    </row>
    <row r="4131" spans="1:7" ht="15.75" customHeight="1" x14ac:dyDescent="0.25">
      <c r="A4131" s="124">
        <v>40024</v>
      </c>
      <c r="B4131" s="123">
        <v>37.590000000000003</v>
      </c>
      <c r="C4131" s="123">
        <v>37.33</v>
      </c>
      <c r="D4131" s="123">
        <v>37.83</v>
      </c>
      <c r="E4131" s="123">
        <v>35.130000000000003</v>
      </c>
      <c r="G4131" s="125">
        <v>7.0000000000000001E-3</v>
      </c>
    </row>
    <row r="4132" spans="1:7" ht="15.75" customHeight="1" x14ac:dyDescent="0.25">
      <c r="A4132" s="124">
        <v>40023</v>
      </c>
      <c r="B4132" s="123">
        <v>37.33</v>
      </c>
      <c r="C4132" s="123">
        <v>36.07</v>
      </c>
      <c r="D4132" s="123">
        <v>42.42</v>
      </c>
      <c r="E4132" s="123">
        <v>35.86</v>
      </c>
      <c r="G4132" s="125">
        <v>3.49E-2</v>
      </c>
    </row>
    <row r="4133" spans="1:7" ht="15.75" customHeight="1" x14ac:dyDescent="0.25">
      <c r="A4133" s="124">
        <v>40022</v>
      </c>
      <c r="B4133" s="123">
        <v>36.07</v>
      </c>
      <c r="C4133" s="123">
        <v>37.39</v>
      </c>
      <c r="D4133" s="123">
        <v>37.69</v>
      </c>
      <c r="E4133" s="123">
        <v>35.979999999999997</v>
      </c>
      <c r="G4133" s="125">
        <v>-3.5299999999999998E-2</v>
      </c>
    </row>
    <row r="4134" spans="1:7" ht="15.75" customHeight="1" x14ac:dyDescent="0.25">
      <c r="A4134" s="124">
        <v>40021</v>
      </c>
      <c r="B4134" s="123">
        <v>37.39</v>
      </c>
      <c r="C4134" s="123">
        <v>36.47</v>
      </c>
      <c r="D4134" s="123">
        <v>38.99</v>
      </c>
      <c r="E4134" s="123">
        <v>36.47</v>
      </c>
      <c r="G4134" s="125">
        <v>2.52E-2</v>
      </c>
    </row>
    <row r="4135" spans="1:7" ht="15.75" customHeight="1" x14ac:dyDescent="0.25">
      <c r="A4135" s="124">
        <v>40018</v>
      </c>
      <c r="B4135" s="123">
        <v>36.47</v>
      </c>
      <c r="C4135" s="123">
        <v>34.049999999999997</v>
      </c>
      <c r="D4135" s="123">
        <v>40.21</v>
      </c>
      <c r="E4135" s="123">
        <v>34.049999999999997</v>
      </c>
      <c r="G4135" s="125">
        <v>7.1099999999999997E-2</v>
      </c>
    </row>
    <row r="4136" spans="1:7" ht="15.75" customHeight="1" x14ac:dyDescent="0.25">
      <c r="A4136" s="124">
        <v>40017</v>
      </c>
      <c r="B4136" s="123">
        <v>34.049999999999997</v>
      </c>
      <c r="C4136" s="123">
        <v>43.27</v>
      </c>
      <c r="D4136" s="123">
        <v>43.27</v>
      </c>
      <c r="E4136" s="123">
        <v>32.57</v>
      </c>
      <c r="G4136" s="125">
        <v>-8.3199999999999996E-2</v>
      </c>
    </row>
    <row r="4137" spans="1:7" ht="15.75" customHeight="1" x14ac:dyDescent="0.25">
      <c r="A4137" s="124">
        <v>40016</v>
      </c>
      <c r="B4137" s="123">
        <v>37.14</v>
      </c>
      <c r="C4137" s="123">
        <v>36.39</v>
      </c>
      <c r="D4137" s="123">
        <v>37.28</v>
      </c>
      <c r="E4137" s="123">
        <v>35.81</v>
      </c>
      <c r="G4137" s="125">
        <v>1.4999999999999999E-2</v>
      </c>
    </row>
    <row r="4138" spans="1:7" ht="15.75" customHeight="1" x14ac:dyDescent="0.25">
      <c r="A4138" s="124">
        <v>40015</v>
      </c>
      <c r="B4138" s="123">
        <v>36.590000000000003</v>
      </c>
      <c r="C4138" s="123">
        <v>36.979999999999997</v>
      </c>
      <c r="D4138" s="123">
        <v>38.65</v>
      </c>
      <c r="E4138" s="123">
        <v>36.450000000000003</v>
      </c>
      <c r="G4138" s="125">
        <v>-1.03E-2</v>
      </c>
    </row>
    <row r="4139" spans="1:7" ht="15.75" customHeight="1" x14ac:dyDescent="0.25">
      <c r="A4139" s="124">
        <v>40014</v>
      </c>
      <c r="B4139" s="123">
        <v>36.97</v>
      </c>
      <c r="C4139" s="123">
        <v>35.89</v>
      </c>
      <c r="D4139" s="123">
        <v>37.950000000000003</v>
      </c>
      <c r="E4139" s="123">
        <v>35.89</v>
      </c>
      <c r="G4139" s="125">
        <v>3.0099999999999998E-2</v>
      </c>
    </row>
    <row r="4140" spans="1:7" ht="15.75" customHeight="1" x14ac:dyDescent="0.25">
      <c r="A4140" s="124">
        <v>40011</v>
      </c>
      <c r="B4140" s="123">
        <v>35.89</v>
      </c>
      <c r="C4140" s="123">
        <v>37.61</v>
      </c>
      <c r="D4140" s="123">
        <v>37.61</v>
      </c>
      <c r="E4140" s="123">
        <v>35.590000000000003</v>
      </c>
      <c r="G4140" s="125">
        <v>-4.5199999999999997E-2</v>
      </c>
    </row>
    <row r="4141" spans="1:7" ht="15.75" customHeight="1" x14ac:dyDescent="0.25">
      <c r="A4141" s="124">
        <v>40010</v>
      </c>
      <c r="B4141" s="123">
        <v>37.590000000000003</v>
      </c>
      <c r="C4141" s="123">
        <v>35.64</v>
      </c>
      <c r="D4141" s="123">
        <v>38.26</v>
      </c>
      <c r="E4141" s="123">
        <v>35.64</v>
      </c>
      <c r="G4141" s="125">
        <v>3.9800000000000002E-2</v>
      </c>
    </row>
    <row r="4142" spans="1:7" ht="15.75" customHeight="1" x14ac:dyDescent="0.25">
      <c r="A4142" s="124">
        <v>40009</v>
      </c>
      <c r="B4142" s="123">
        <v>36.15</v>
      </c>
      <c r="C4142" s="123">
        <v>35.81</v>
      </c>
      <c r="D4142" s="123">
        <v>36.35</v>
      </c>
      <c r="E4142" s="123">
        <v>34.35</v>
      </c>
      <c r="G4142" s="125">
        <v>3.1399999999999997E-2</v>
      </c>
    </row>
    <row r="4143" spans="1:7" ht="15.75" customHeight="1" x14ac:dyDescent="0.25">
      <c r="A4143" s="124">
        <v>40008</v>
      </c>
      <c r="B4143" s="123">
        <v>35.049999999999997</v>
      </c>
      <c r="C4143" s="123">
        <v>36.35</v>
      </c>
      <c r="D4143" s="123">
        <v>36.35</v>
      </c>
      <c r="E4143" s="123">
        <v>34.659999999999997</v>
      </c>
      <c r="G4143" s="125">
        <v>-4.1799999999999997E-2</v>
      </c>
    </row>
    <row r="4144" spans="1:7" ht="15.75" customHeight="1" x14ac:dyDescent="0.25">
      <c r="A4144" s="124">
        <v>40007</v>
      </c>
      <c r="B4144" s="123">
        <v>36.58</v>
      </c>
      <c r="C4144" s="123">
        <v>35.83</v>
      </c>
      <c r="D4144" s="123">
        <v>38.380000000000003</v>
      </c>
      <c r="E4144" s="123">
        <v>35.83</v>
      </c>
      <c r="G4144" s="125">
        <v>2.0899999999999998E-2</v>
      </c>
    </row>
    <row r="4145" spans="1:7" ht="15.75" customHeight="1" x14ac:dyDescent="0.25">
      <c r="A4145" s="124">
        <v>40004</v>
      </c>
      <c r="B4145" s="123">
        <v>35.83</v>
      </c>
      <c r="C4145" s="123">
        <v>35.590000000000003</v>
      </c>
      <c r="D4145" s="123">
        <v>36.82</v>
      </c>
      <c r="E4145" s="123">
        <v>34.950000000000003</v>
      </c>
      <c r="G4145" s="125">
        <v>-2.2100000000000002E-2</v>
      </c>
    </row>
    <row r="4146" spans="1:7" ht="15.75" customHeight="1" x14ac:dyDescent="0.25">
      <c r="A4146" s="124">
        <v>40003</v>
      </c>
      <c r="B4146" s="123">
        <v>36.64</v>
      </c>
      <c r="C4146" s="123">
        <v>36.67</v>
      </c>
      <c r="D4146" s="123">
        <v>38.39</v>
      </c>
      <c r="E4146" s="123">
        <v>36.64</v>
      </c>
      <c r="G4146" s="125">
        <v>-1.9800000000000002E-2</v>
      </c>
    </row>
    <row r="4147" spans="1:7" ht="15.75" customHeight="1" x14ac:dyDescent="0.25">
      <c r="A4147" s="124">
        <v>40002</v>
      </c>
      <c r="B4147" s="123">
        <v>37.380000000000003</v>
      </c>
      <c r="C4147" s="123">
        <v>33.99</v>
      </c>
      <c r="D4147" s="123">
        <v>38.93</v>
      </c>
      <c r="E4147" s="123">
        <v>36.17</v>
      </c>
      <c r="G4147" s="125">
        <v>3.3500000000000002E-2</v>
      </c>
    </row>
    <row r="4148" spans="1:7" ht="15.75" customHeight="1" x14ac:dyDescent="0.25">
      <c r="A4148" s="124">
        <v>40001</v>
      </c>
      <c r="B4148" s="123">
        <v>36.17</v>
      </c>
      <c r="C4148" s="123">
        <v>38.82</v>
      </c>
      <c r="D4148" s="123">
        <v>40.380000000000003</v>
      </c>
      <c r="E4148" s="123">
        <v>36.130000000000003</v>
      </c>
      <c r="G4148" s="125">
        <v>-9.3299999999999994E-2</v>
      </c>
    </row>
    <row r="4149" spans="1:7" ht="15.75" customHeight="1" x14ac:dyDescent="0.25">
      <c r="A4149" s="124">
        <v>40000</v>
      </c>
      <c r="B4149" s="123">
        <v>39.89</v>
      </c>
      <c r="C4149" s="123">
        <v>46.23</v>
      </c>
      <c r="D4149" s="123">
        <v>47.48</v>
      </c>
      <c r="E4149" s="123">
        <v>39.54</v>
      </c>
      <c r="G4149" s="125">
        <v>-0.13020000000000001</v>
      </c>
    </row>
    <row r="4150" spans="1:7" ht="15.75" customHeight="1" x14ac:dyDescent="0.25">
      <c r="A4150" s="124">
        <v>39997</v>
      </c>
      <c r="B4150" s="123">
        <v>45.86</v>
      </c>
      <c r="C4150" s="123">
        <v>43.88</v>
      </c>
      <c r="D4150" s="123">
        <v>45.9</v>
      </c>
      <c r="E4150" s="123">
        <v>43.88</v>
      </c>
      <c r="G4150" s="125">
        <v>4.5100000000000001E-2</v>
      </c>
    </row>
    <row r="4151" spans="1:7" ht="15.75" customHeight="1" x14ac:dyDescent="0.25">
      <c r="A4151" s="124">
        <v>39996</v>
      </c>
      <c r="B4151" s="123">
        <v>43.88</v>
      </c>
      <c r="C4151" s="123">
        <v>42.91</v>
      </c>
      <c r="D4151" s="123">
        <v>44.89</v>
      </c>
      <c r="E4151" s="123">
        <v>42.91</v>
      </c>
      <c r="G4151" s="125">
        <v>1.6899999999999998E-2</v>
      </c>
    </row>
    <row r="4152" spans="1:7" ht="15.75" customHeight="1" x14ac:dyDescent="0.25">
      <c r="A4152" s="124">
        <v>39995</v>
      </c>
      <c r="B4152" s="123">
        <v>43.15</v>
      </c>
      <c r="C4152" s="123">
        <v>42.2</v>
      </c>
      <c r="D4152" s="123">
        <v>44.55</v>
      </c>
      <c r="E4152" s="123">
        <v>42.2</v>
      </c>
      <c r="G4152" s="125">
        <v>1.43E-2</v>
      </c>
    </row>
    <row r="4153" spans="1:7" ht="15.75" customHeight="1" x14ac:dyDescent="0.25">
      <c r="A4153" s="124">
        <v>39994</v>
      </c>
      <c r="B4153" s="123">
        <v>42.54</v>
      </c>
      <c r="C4153" s="123">
        <v>40.799999999999997</v>
      </c>
      <c r="D4153" s="123">
        <v>43.27</v>
      </c>
      <c r="E4153" s="123">
        <v>40.5</v>
      </c>
      <c r="G4153" s="125">
        <v>5.5300000000000002E-2</v>
      </c>
    </row>
    <row r="4154" spans="1:7" ht="15.75" customHeight="1" x14ac:dyDescent="0.25">
      <c r="A4154" s="124">
        <v>39993</v>
      </c>
      <c r="B4154" s="123">
        <v>40.31</v>
      </c>
      <c r="C4154" s="123">
        <v>37.99</v>
      </c>
      <c r="D4154" s="123">
        <v>40.68</v>
      </c>
      <c r="E4154" s="123">
        <v>36.99</v>
      </c>
      <c r="G4154" s="125">
        <v>6.1100000000000002E-2</v>
      </c>
    </row>
    <row r="4155" spans="1:7" ht="15.75" customHeight="1" x14ac:dyDescent="0.25">
      <c r="A4155" s="124">
        <v>39990</v>
      </c>
      <c r="B4155" s="123">
        <v>37.99</v>
      </c>
      <c r="C4155" s="123">
        <v>38.590000000000003</v>
      </c>
      <c r="D4155" s="123">
        <v>44.33</v>
      </c>
      <c r="E4155" s="123">
        <v>31.12</v>
      </c>
      <c r="G4155" s="125">
        <v>-1.55E-2</v>
      </c>
    </row>
    <row r="4156" spans="1:7" ht="15.75" customHeight="1" x14ac:dyDescent="0.25">
      <c r="A4156" s="124">
        <v>39989</v>
      </c>
      <c r="B4156" s="123">
        <v>38.590000000000003</v>
      </c>
      <c r="C4156" s="123">
        <v>44.9</v>
      </c>
      <c r="D4156" s="123">
        <v>47.65</v>
      </c>
      <c r="E4156" s="123">
        <v>37.130000000000003</v>
      </c>
      <c r="G4156" s="125">
        <v>-8.5999999999999993E-2</v>
      </c>
    </row>
    <row r="4157" spans="1:7" ht="15.75" customHeight="1" x14ac:dyDescent="0.25">
      <c r="A4157" s="124">
        <v>39988</v>
      </c>
      <c r="B4157" s="123">
        <v>42.22</v>
      </c>
      <c r="C4157" s="123">
        <v>53.72</v>
      </c>
      <c r="D4157" s="123">
        <v>53.72</v>
      </c>
      <c r="E4157" s="123">
        <v>42.22</v>
      </c>
      <c r="G4157" s="125">
        <v>-0.1246</v>
      </c>
    </row>
    <row r="4158" spans="1:7" ht="15.75" customHeight="1" x14ac:dyDescent="0.25">
      <c r="A4158" s="124">
        <v>39987</v>
      </c>
      <c r="B4158" s="123">
        <v>48.23</v>
      </c>
      <c r="C4158" s="123">
        <v>56.56</v>
      </c>
      <c r="D4158" s="123">
        <v>56.56</v>
      </c>
      <c r="E4158" s="123">
        <v>44.8</v>
      </c>
      <c r="G4158" s="125">
        <v>1.47E-2</v>
      </c>
    </row>
    <row r="4159" spans="1:7" ht="15.75" customHeight="1" x14ac:dyDescent="0.25">
      <c r="A4159" s="124">
        <v>39986</v>
      </c>
      <c r="B4159" s="123">
        <v>47.53</v>
      </c>
      <c r="C4159" s="123">
        <v>48.95</v>
      </c>
      <c r="D4159" s="123">
        <v>64.61</v>
      </c>
      <c r="E4159" s="123">
        <v>44.26</v>
      </c>
      <c r="G4159" s="125">
        <v>-2.9000000000000001E-2</v>
      </c>
    </row>
    <row r="4160" spans="1:7" ht="15.75" customHeight="1" x14ac:dyDescent="0.25">
      <c r="A4160" s="124">
        <v>39983</v>
      </c>
      <c r="B4160" s="123">
        <v>48.95</v>
      </c>
      <c r="C4160" s="123">
        <v>55.68</v>
      </c>
      <c r="D4160" s="123">
        <v>57.1</v>
      </c>
      <c r="E4160" s="123">
        <v>47.83</v>
      </c>
      <c r="G4160" s="125">
        <v>-0.1017</v>
      </c>
    </row>
    <row r="4161" spans="1:7" ht="15.75" customHeight="1" x14ac:dyDescent="0.25">
      <c r="A4161" s="124">
        <v>39982</v>
      </c>
      <c r="B4161" s="123">
        <v>54.49</v>
      </c>
      <c r="C4161" s="123">
        <v>62.05</v>
      </c>
      <c r="D4161" s="123">
        <v>70.28</v>
      </c>
      <c r="E4161" s="123">
        <v>50.13</v>
      </c>
      <c r="G4161" s="125">
        <v>-0.12180000000000001</v>
      </c>
    </row>
    <row r="4162" spans="1:7" ht="15.75" customHeight="1" x14ac:dyDescent="0.25">
      <c r="A4162" s="124">
        <v>39981</v>
      </c>
      <c r="B4162" s="123">
        <v>62.05</v>
      </c>
      <c r="C4162" s="123">
        <v>40.840000000000003</v>
      </c>
      <c r="D4162" s="123">
        <v>64.53</v>
      </c>
      <c r="E4162" s="123">
        <v>40.369999999999997</v>
      </c>
      <c r="G4162" s="125">
        <v>0.4884</v>
      </c>
    </row>
    <row r="4163" spans="1:7" ht="15.75" customHeight="1" x14ac:dyDescent="0.25">
      <c r="A4163" s="124">
        <v>39980</v>
      </c>
      <c r="B4163" s="123">
        <v>41.69</v>
      </c>
      <c r="C4163" s="123">
        <v>42.19</v>
      </c>
      <c r="D4163" s="123">
        <v>71.209999999999994</v>
      </c>
      <c r="E4163" s="123">
        <v>41.31</v>
      </c>
      <c r="G4163" s="125">
        <v>-0.20910000000000001</v>
      </c>
    </row>
    <row r="4164" spans="1:7" ht="15.75" customHeight="1" x14ac:dyDescent="0.25">
      <c r="A4164" s="124">
        <v>39979</v>
      </c>
      <c r="B4164" s="123">
        <v>52.71</v>
      </c>
      <c r="C4164" s="123">
        <v>40.340000000000003</v>
      </c>
      <c r="D4164" s="123">
        <v>80.42</v>
      </c>
      <c r="E4164" s="123">
        <v>40.340000000000003</v>
      </c>
      <c r="G4164" s="125">
        <v>0.29099999999999998</v>
      </c>
    </row>
    <row r="4165" spans="1:7" ht="15.75" customHeight="1" x14ac:dyDescent="0.25">
      <c r="A4165" s="124">
        <v>39976</v>
      </c>
      <c r="B4165" s="123">
        <v>40.83</v>
      </c>
      <c r="C4165" s="123">
        <v>49.2</v>
      </c>
      <c r="D4165" s="123">
        <v>74.540000000000006</v>
      </c>
      <c r="E4165" s="123">
        <v>39.51</v>
      </c>
      <c r="G4165" s="125">
        <v>-4.5999999999999999E-3</v>
      </c>
    </row>
    <row r="4166" spans="1:7" ht="15.75" customHeight="1" x14ac:dyDescent="0.25">
      <c r="A4166" s="124">
        <v>39975</v>
      </c>
      <c r="B4166" s="123">
        <v>41.02</v>
      </c>
      <c r="C4166" s="123">
        <v>40.47</v>
      </c>
      <c r="D4166" s="123">
        <v>67.55</v>
      </c>
      <c r="E4166" s="123">
        <v>39.71</v>
      </c>
      <c r="G4166" s="125">
        <v>1.3599999999999999E-2</v>
      </c>
    </row>
    <row r="4167" spans="1:7" ht="15.75" customHeight="1" x14ac:dyDescent="0.25">
      <c r="A4167" s="124">
        <v>39974</v>
      </c>
      <c r="B4167" s="123">
        <v>40.47</v>
      </c>
      <c r="C4167" s="123">
        <v>42.04</v>
      </c>
      <c r="D4167" s="123">
        <v>86.92</v>
      </c>
      <c r="E4167" s="123">
        <v>37</v>
      </c>
      <c r="G4167" s="125">
        <v>-7.1000000000000004E-3</v>
      </c>
    </row>
    <row r="4168" spans="1:7" ht="15.75" customHeight="1" x14ac:dyDescent="0.25">
      <c r="A4168" s="124">
        <v>39973</v>
      </c>
      <c r="B4168" s="123">
        <v>40.76</v>
      </c>
      <c r="C4168" s="123">
        <v>40.19</v>
      </c>
      <c r="D4168" s="123">
        <v>52.61</v>
      </c>
      <c r="E4168" s="123">
        <v>40.19</v>
      </c>
      <c r="G4168" s="125">
        <v>-3.5700000000000003E-2</v>
      </c>
    </row>
    <row r="4169" spans="1:7" ht="15.75" customHeight="1" x14ac:dyDescent="0.25">
      <c r="A4169" s="124">
        <v>39972</v>
      </c>
      <c r="B4169" s="123">
        <v>42.27</v>
      </c>
      <c r="C4169" s="123">
        <v>40.549999999999997</v>
      </c>
      <c r="D4169" s="123">
        <v>69.19</v>
      </c>
      <c r="E4169" s="123">
        <v>40.549999999999997</v>
      </c>
      <c r="G4169" s="125">
        <v>4.24E-2</v>
      </c>
    </row>
    <row r="4170" spans="1:7" ht="15.75" customHeight="1" x14ac:dyDescent="0.25">
      <c r="A4170" s="124">
        <v>39969</v>
      </c>
      <c r="B4170" s="123">
        <v>40.549999999999997</v>
      </c>
      <c r="C4170" s="123">
        <v>38.479999999999997</v>
      </c>
      <c r="D4170" s="123">
        <v>41.54</v>
      </c>
      <c r="E4170" s="123">
        <v>38.479999999999997</v>
      </c>
      <c r="G4170" s="125">
        <v>-1.84E-2</v>
      </c>
    </row>
    <row r="4171" spans="1:7" ht="15.75" customHeight="1" x14ac:dyDescent="0.25">
      <c r="A4171" s="124">
        <v>39968</v>
      </c>
      <c r="B4171" s="123">
        <v>41.31</v>
      </c>
      <c r="C4171" s="123">
        <v>37.450000000000003</v>
      </c>
      <c r="D4171" s="123">
        <v>59.42</v>
      </c>
      <c r="E4171" s="123">
        <v>37.450000000000003</v>
      </c>
      <c r="G4171" s="125">
        <v>1.5699999999999999E-2</v>
      </c>
    </row>
    <row r="4172" spans="1:7" ht="15.75" customHeight="1" x14ac:dyDescent="0.25">
      <c r="A4172" s="124">
        <v>39967</v>
      </c>
      <c r="B4172" s="123">
        <v>40.67</v>
      </c>
      <c r="C4172" s="123">
        <v>41.04</v>
      </c>
      <c r="D4172" s="123">
        <v>58.92</v>
      </c>
      <c r="E4172" s="123">
        <v>38.020000000000003</v>
      </c>
      <c r="G4172" s="125">
        <v>-8.9999999999999993E-3</v>
      </c>
    </row>
    <row r="4173" spans="1:7" ht="15.75" customHeight="1" x14ac:dyDescent="0.25">
      <c r="A4173" s="124">
        <v>39966</v>
      </c>
      <c r="B4173" s="123">
        <v>41.04</v>
      </c>
      <c r="C4173" s="123">
        <v>39.04</v>
      </c>
      <c r="D4173" s="123">
        <v>58.56</v>
      </c>
      <c r="E4173" s="123">
        <v>39.04</v>
      </c>
      <c r="G4173" s="125">
        <v>-1.89E-2</v>
      </c>
    </row>
    <row r="4174" spans="1:7" ht="15.75" customHeight="1" x14ac:dyDescent="0.25">
      <c r="A4174" s="124">
        <v>39965</v>
      </c>
      <c r="B4174" s="123">
        <v>41.83</v>
      </c>
      <c r="C4174" s="123">
        <v>41.19</v>
      </c>
      <c r="D4174" s="123">
        <v>47.09</v>
      </c>
      <c r="E4174" s="123">
        <v>39.590000000000003</v>
      </c>
      <c r="G4174" s="125">
        <v>3.7999999999999999E-2</v>
      </c>
    </row>
    <row r="4175" spans="1:7" ht="15.75" customHeight="1" x14ac:dyDescent="0.25">
      <c r="A4175" s="124">
        <v>39962</v>
      </c>
      <c r="B4175" s="123">
        <v>40.299999999999997</v>
      </c>
      <c r="C4175" s="123">
        <v>39.090000000000003</v>
      </c>
      <c r="D4175" s="123">
        <v>48.29</v>
      </c>
      <c r="E4175" s="123">
        <v>35.340000000000003</v>
      </c>
      <c r="G4175" s="125">
        <v>-9.6000000000000002E-2</v>
      </c>
    </row>
    <row r="4176" spans="1:7" ht="15.75" customHeight="1" x14ac:dyDescent="0.25">
      <c r="A4176" s="124">
        <v>39961</v>
      </c>
      <c r="B4176" s="123">
        <v>44.58</v>
      </c>
      <c r="C4176" s="123">
        <v>36.32</v>
      </c>
      <c r="D4176" s="123">
        <v>76.31</v>
      </c>
      <c r="E4176" s="123">
        <v>36.32</v>
      </c>
      <c r="G4176" s="125">
        <v>7.2400000000000006E-2</v>
      </c>
    </row>
    <row r="4177" spans="1:7" ht="15.75" customHeight="1" x14ac:dyDescent="0.25">
      <c r="A4177" s="124">
        <v>39960</v>
      </c>
      <c r="B4177" s="123">
        <v>41.57</v>
      </c>
      <c r="C4177" s="123">
        <v>52.37</v>
      </c>
      <c r="D4177" s="123">
        <v>77.77</v>
      </c>
      <c r="E4177" s="123">
        <v>37.93</v>
      </c>
      <c r="G4177" s="125">
        <v>-0.20619999999999999</v>
      </c>
    </row>
    <row r="4178" spans="1:7" ht="15.75" customHeight="1" x14ac:dyDescent="0.25">
      <c r="A4178" s="124">
        <v>39959</v>
      </c>
      <c r="B4178" s="123">
        <v>52.37</v>
      </c>
      <c r="C4178" s="123">
        <v>43.71</v>
      </c>
      <c r="D4178" s="123">
        <v>84.93</v>
      </c>
      <c r="E4178" s="123">
        <v>39.58</v>
      </c>
      <c r="G4178" s="125">
        <v>0.1981</v>
      </c>
    </row>
    <row r="4179" spans="1:7" ht="15.75" customHeight="1" x14ac:dyDescent="0.25">
      <c r="A4179" s="124">
        <v>39958</v>
      </c>
      <c r="B4179" s="123">
        <v>43.71</v>
      </c>
      <c r="C4179" s="123">
        <v>83.71</v>
      </c>
      <c r="D4179" s="123">
        <v>83.71</v>
      </c>
      <c r="E4179" s="123">
        <v>43.69</v>
      </c>
      <c r="G4179" s="125">
        <v>-0.1195</v>
      </c>
    </row>
    <row r="4180" spans="1:7" ht="15.75" customHeight="1" x14ac:dyDescent="0.25">
      <c r="A4180" s="124">
        <v>39955</v>
      </c>
      <c r="B4180" s="123">
        <v>49.64</v>
      </c>
      <c r="C4180" s="123">
        <v>49.64</v>
      </c>
      <c r="D4180" s="123">
        <v>49.64</v>
      </c>
      <c r="E4180" s="123">
        <v>49.64</v>
      </c>
      <c r="G4180" s="125">
        <v>-2.2599999999999999E-2</v>
      </c>
    </row>
    <row r="4181" spans="1:7" ht="15.75" customHeight="1" x14ac:dyDescent="0.25">
      <c r="A4181" s="124">
        <v>39954</v>
      </c>
      <c r="B4181" s="123">
        <v>50.79</v>
      </c>
      <c r="C4181" s="123">
        <v>50.79</v>
      </c>
      <c r="D4181" s="123">
        <v>50.79</v>
      </c>
      <c r="E4181" s="123">
        <v>50.79</v>
      </c>
      <c r="G4181" s="125">
        <v>0</v>
      </c>
    </row>
    <row r="4182" spans="1:7" ht="15.75" customHeight="1" x14ac:dyDescent="0.25">
      <c r="A4182" s="124">
        <v>39953</v>
      </c>
      <c r="B4182" s="123">
        <v>50.79</v>
      </c>
      <c r="C4182" s="123">
        <v>57.48</v>
      </c>
      <c r="D4182" s="123">
        <v>63.97</v>
      </c>
      <c r="E4182" s="123">
        <v>45.66</v>
      </c>
      <c r="G4182" s="125">
        <v>-0.1258</v>
      </c>
    </row>
    <row r="4183" spans="1:7" ht="15.75" customHeight="1" x14ac:dyDescent="0.25">
      <c r="A4183" s="124">
        <v>39952</v>
      </c>
      <c r="B4183" s="123">
        <v>58.1</v>
      </c>
      <c r="C4183" s="123">
        <v>65.47</v>
      </c>
      <c r="D4183" s="123">
        <v>69.010000000000005</v>
      </c>
      <c r="E4183" s="123">
        <v>41.27</v>
      </c>
      <c r="G4183" s="125">
        <v>0.1704</v>
      </c>
    </row>
    <row r="4184" spans="1:7" ht="15.75" customHeight="1" x14ac:dyDescent="0.25">
      <c r="A4184" s="124">
        <v>39951</v>
      </c>
      <c r="B4184" s="123">
        <v>49.64</v>
      </c>
      <c r="C4184" s="123">
        <v>51.25</v>
      </c>
      <c r="D4184" s="123">
        <v>52.81</v>
      </c>
      <c r="E4184" s="123">
        <v>47.3</v>
      </c>
      <c r="G4184" s="125">
        <v>0</v>
      </c>
    </row>
    <row r="4185" spans="1:7" ht="15.75" customHeight="1" x14ac:dyDescent="0.25">
      <c r="A4185" s="124">
        <v>39948</v>
      </c>
      <c r="B4185" s="123">
        <v>49.64</v>
      </c>
      <c r="C4185" s="123">
        <v>51.25</v>
      </c>
      <c r="D4185" s="123">
        <v>52.81</v>
      </c>
      <c r="E4185" s="123">
        <v>47.3</v>
      </c>
      <c r="G4185" s="125">
        <v>-3.1399999999999997E-2</v>
      </c>
    </row>
    <row r="4186" spans="1:7" ht="15.75" customHeight="1" x14ac:dyDescent="0.25">
      <c r="A4186" s="124">
        <v>39947</v>
      </c>
      <c r="B4186" s="123">
        <v>51.25</v>
      </c>
      <c r="C4186" s="123">
        <v>50.73</v>
      </c>
      <c r="D4186" s="123">
        <v>62.48</v>
      </c>
      <c r="E4186" s="123">
        <v>49.81</v>
      </c>
      <c r="G4186" s="125">
        <v>1.03E-2</v>
      </c>
    </row>
    <row r="4187" spans="1:7" ht="15.75" customHeight="1" x14ac:dyDescent="0.25">
      <c r="A4187" s="124">
        <v>39946</v>
      </c>
      <c r="B4187" s="123">
        <v>50.73</v>
      </c>
      <c r="C4187" s="123">
        <v>50.31</v>
      </c>
      <c r="D4187" s="123">
        <v>63.39</v>
      </c>
      <c r="E4187" s="123">
        <v>46.73</v>
      </c>
      <c r="G4187" s="125">
        <v>8.3000000000000001E-3</v>
      </c>
    </row>
    <row r="4188" spans="1:7" ht="15.75" customHeight="1" x14ac:dyDescent="0.25">
      <c r="A4188" s="124">
        <v>39945</v>
      </c>
      <c r="B4188" s="123">
        <v>50.31</v>
      </c>
      <c r="C4188" s="123">
        <v>50.74</v>
      </c>
      <c r="D4188" s="123">
        <v>61.7</v>
      </c>
      <c r="E4188" s="123">
        <v>50.28</v>
      </c>
      <c r="G4188" s="125">
        <v>-0.1757</v>
      </c>
    </row>
    <row r="4189" spans="1:7" ht="15.75" customHeight="1" x14ac:dyDescent="0.25">
      <c r="A4189" s="124">
        <v>39944</v>
      </c>
      <c r="B4189" s="123">
        <v>61.03</v>
      </c>
      <c r="C4189" s="123">
        <v>51.93</v>
      </c>
      <c r="D4189" s="123">
        <v>62.53</v>
      </c>
      <c r="E4189" s="123">
        <v>43.97</v>
      </c>
      <c r="G4189" s="125">
        <v>7.0300000000000001E-2</v>
      </c>
    </row>
    <row r="4190" spans="1:7" ht="15.75" customHeight="1" x14ac:dyDescent="0.25">
      <c r="A4190" s="124">
        <v>39941</v>
      </c>
      <c r="B4190" s="123">
        <v>57.02</v>
      </c>
      <c r="C4190" s="123">
        <v>54.76</v>
      </c>
      <c r="D4190" s="123">
        <v>60.42</v>
      </c>
      <c r="E4190" s="123">
        <v>44.32</v>
      </c>
      <c r="G4190" s="125">
        <v>4.1300000000000003E-2</v>
      </c>
    </row>
    <row r="4191" spans="1:7" ht="15.75" customHeight="1" x14ac:dyDescent="0.25">
      <c r="A4191" s="124">
        <v>39940</v>
      </c>
      <c r="B4191" s="123">
        <v>54.76</v>
      </c>
      <c r="C4191" s="123">
        <v>51.21</v>
      </c>
      <c r="D4191" s="123">
        <v>61.48</v>
      </c>
      <c r="E4191" s="123">
        <v>38.46</v>
      </c>
      <c r="G4191" s="125">
        <v>6.93E-2</v>
      </c>
    </row>
    <row r="4192" spans="1:7" ht="15.75" customHeight="1" x14ac:dyDescent="0.25">
      <c r="A4192" s="124">
        <v>39939</v>
      </c>
      <c r="B4192" s="123">
        <v>51.21</v>
      </c>
      <c r="C4192" s="123">
        <v>48.13</v>
      </c>
      <c r="D4192" s="123">
        <v>59.21</v>
      </c>
      <c r="E4192" s="123">
        <v>48.13</v>
      </c>
      <c r="G4192" s="125">
        <v>1.35E-2</v>
      </c>
    </row>
    <row r="4193" spans="1:7" ht="15.75" customHeight="1" x14ac:dyDescent="0.25">
      <c r="A4193" s="124">
        <v>39938</v>
      </c>
      <c r="B4193" s="123">
        <v>50.53</v>
      </c>
      <c r="C4193" s="123">
        <v>49.54</v>
      </c>
      <c r="D4193" s="123">
        <v>50.76</v>
      </c>
      <c r="E4193" s="123">
        <v>49.33</v>
      </c>
      <c r="G4193" s="125">
        <v>0.02</v>
      </c>
    </row>
    <row r="4194" spans="1:7" ht="15.75" customHeight="1" x14ac:dyDescent="0.25">
      <c r="A4194" s="124">
        <v>39937</v>
      </c>
      <c r="B4194" s="123">
        <v>49.54</v>
      </c>
      <c r="C4194" s="123">
        <v>46.63</v>
      </c>
      <c r="D4194" s="123">
        <v>53.2</v>
      </c>
      <c r="E4194" s="123">
        <v>43.7</v>
      </c>
      <c r="G4194" s="125">
        <v>6.2399999999999997E-2</v>
      </c>
    </row>
    <row r="4195" spans="1:7" ht="15.75" customHeight="1" x14ac:dyDescent="0.25">
      <c r="A4195" s="124">
        <v>39932</v>
      </c>
      <c r="B4195" s="123">
        <v>46.63</v>
      </c>
      <c r="C4195" s="123">
        <v>48.8</v>
      </c>
      <c r="D4195" s="123">
        <v>48.8</v>
      </c>
      <c r="E4195" s="123">
        <v>45.9</v>
      </c>
      <c r="G4195" s="125">
        <v>-4.4499999999999998E-2</v>
      </c>
    </row>
    <row r="4196" spans="1:7" ht="15.75" customHeight="1" x14ac:dyDescent="0.25">
      <c r="A4196" s="124">
        <v>39931</v>
      </c>
      <c r="B4196" s="123">
        <v>48.8</v>
      </c>
      <c r="C4196" s="123">
        <v>49.43</v>
      </c>
      <c r="D4196" s="123">
        <v>50.54</v>
      </c>
      <c r="E4196" s="123">
        <v>47.95</v>
      </c>
      <c r="G4196" s="125">
        <v>-1.2699999999999999E-2</v>
      </c>
    </row>
    <row r="4197" spans="1:7" ht="15.75" customHeight="1" x14ac:dyDescent="0.25">
      <c r="A4197" s="124">
        <v>39930</v>
      </c>
      <c r="B4197" s="123">
        <v>49.43</v>
      </c>
      <c r="C4197" s="123">
        <v>47.78</v>
      </c>
      <c r="D4197" s="123">
        <v>52.41</v>
      </c>
      <c r="E4197" s="123">
        <v>47.78</v>
      </c>
      <c r="G4197" s="125">
        <v>3.4500000000000003E-2</v>
      </c>
    </row>
    <row r="4198" spans="1:7" ht="15.75" customHeight="1" x14ac:dyDescent="0.25">
      <c r="A4198" s="124">
        <v>39927</v>
      </c>
      <c r="B4198" s="123">
        <v>47.78</v>
      </c>
      <c r="C4198" s="123">
        <v>51.3</v>
      </c>
      <c r="D4198" s="123">
        <v>56.26</v>
      </c>
      <c r="E4198" s="123">
        <v>47.68</v>
      </c>
      <c r="G4198" s="125">
        <v>-0.17449999999999999</v>
      </c>
    </row>
    <row r="4199" spans="1:7" ht="15.75" customHeight="1" x14ac:dyDescent="0.25">
      <c r="A4199" s="124">
        <v>39926</v>
      </c>
      <c r="B4199" s="123">
        <v>57.88</v>
      </c>
      <c r="C4199" s="123">
        <v>57.88</v>
      </c>
      <c r="D4199" s="123">
        <v>57.88</v>
      </c>
      <c r="E4199" s="123">
        <v>57.88</v>
      </c>
      <c r="G4199" s="125">
        <v>0</v>
      </c>
    </row>
    <row r="4200" spans="1:7" ht="15.75" customHeight="1" x14ac:dyDescent="0.25">
      <c r="A4200" s="124">
        <v>39925</v>
      </c>
      <c r="B4200" s="123">
        <v>57.88</v>
      </c>
      <c r="C4200" s="123">
        <v>53.64</v>
      </c>
      <c r="D4200" s="123">
        <v>63.4</v>
      </c>
      <c r="E4200" s="123">
        <v>53.64</v>
      </c>
      <c r="G4200" s="125">
        <v>7.9000000000000001E-2</v>
      </c>
    </row>
    <row r="4201" spans="1:7" ht="15.75" customHeight="1" x14ac:dyDescent="0.25">
      <c r="A4201" s="124">
        <v>39924</v>
      </c>
      <c r="B4201" s="123">
        <v>53.64</v>
      </c>
      <c r="C4201" s="123">
        <v>54.22</v>
      </c>
      <c r="D4201" s="123">
        <v>55.28</v>
      </c>
      <c r="E4201" s="123">
        <v>53.35</v>
      </c>
      <c r="G4201" s="125">
        <v>-1.0699999999999999E-2</v>
      </c>
    </row>
    <row r="4202" spans="1:7" ht="15.75" customHeight="1" x14ac:dyDescent="0.25">
      <c r="A4202" s="124">
        <v>39923</v>
      </c>
      <c r="B4202" s="123">
        <v>54.22</v>
      </c>
      <c r="C4202" s="123">
        <v>50.8</v>
      </c>
      <c r="D4202" s="123">
        <v>55.2</v>
      </c>
      <c r="E4202" s="123">
        <v>50.8</v>
      </c>
      <c r="G4202" s="125">
        <v>6.7299999999999999E-2</v>
      </c>
    </row>
    <row r="4203" spans="1:7" ht="15.75" customHeight="1" x14ac:dyDescent="0.25">
      <c r="A4203" s="124">
        <v>39920</v>
      </c>
      <c r="B4203" s="123">
        <v>50.8</v>
      </c>
      <c r="C4203" s="123">
        <v>50.51</v>
      </c>
      <c r="D4203" s="123">
        <v>51.19</v>
      </c>
      <c r="E4203" s="123">
        <v>50.01</v>
      </c>
      <c r="G4203" s="125">
        <v>5.7000000000000002E-3</v>
      </c>
    </row>
    <row r="4204" spans="1:7" ht="15.75" customHeight="1" x14ac:dyDescent="0.25">
      <c r="A4204" s="124">
        <v>39919</v>
      </c>
      <c r="B4204" s="123">
        <v>50.51</v>
      </c>
      <c r="C4204" s="123">
        <v>48.02</v>
      </c>
      <c r="D4204" s="123">
        <v>51.23</v>
      </c>
      <c r="E4204" s="123">
        <v>47.51</v>
      </c>
      <c r="G4204" s="125">
        <v>5.1900000000000002E-2</v>
      </c>
    </row>
    <row r="4205" spans="1:7" ht="15.75" customHeight="1" x14ac:dyDescent="0.25">
      <c r="A4205" s="124">
        <v>39918</v>
      </c>
      <c r="B4205" s="123">
        <v>48.02</v>
      </c>
      <c r="C4205" s="123">
        <v>46.56</v>
      </c>
      <c r="D4205" s="123">
        <v>49.42</v>
      </c>
      <c r="E4205" s="123">
        <v>46.56</v>
      </c>
      <c r="G4205" s="125">
        <v>3.1399999999999997E-2</v>
      </c>
    </row>
    <row r="4206" spans="1:7" ht="15.75" customHeight="1" x14ac:dyDescent="0.25">
      <c r="A4206" s="124">
        <v>39916</v>
      </c>
      <c r="B4206" s="123">
        <v>46.56</v>
      </c>
      <c r="C4206" s="123">
        <v>43.54</v>
      </c>
      <c r="D4206" s="123">
        <v>47.34</v>
      </c>
      <c r="E4206" s="123">
        <v>43.54</v>
      </c>
      <c r="G4206" s="125">
        <v>6.9400000000000003E-2</v>
      </c>
    </row>
    <row r="4207" spans="1:7" ht="15.75" customHeight="1" x14ac:dyDescent="0.25">
      <c r="A4207" s="124">
        <v>39912</v>
      </c>
      <c r="B4207" s="123">
        <v>43.54</v>
      </c>
      <c r="C4207" s="123">
        <v>43.55</v>
      </c>
      <c r="D4207" s="123">
        <v>47.99</v>
      </c>
      <c r="E4207" s="123">
        <v>42.23</v>
      </c>
      <c r="G4207" s="125">
        <v>-2.0000000000000001E-4</v>
      </c>
    </row>
    <row r="4208" spans="1:7" ht="15.75" customHeight="1" x14ac:dyDescent="0.25">
      <c r="A4208" s="124">
        <v>39911</v>
      </c>
      <c r="B4208" s="123">
        <v>43.55</v>
      </c>
      <c r="C4208" s="123">
        <v>41.72</v>
      </c>
      <c r="D4208" s="123">
        <v>50.33</v>
      </c>
      <c r="E4208" s="123">
        <v>41.72</v>
      </c>
      <c r="G4208" s="125">
        <v>4.3900000000000002E-2</v>
      </c>
    </row>
    <row r="4209" spans="1:7" ht="15.75" customHeight="1" x14ac:dyDescent="0.25">
      <c r="A4209" s="124">
        <v>39909</v>
      </c>
      <c r="B4209" s="123">
        <v>41.72</v>
      </c>
      <c r="C4209" s="123">
        <v>37.4</v>
      </c>
      <c r="D4209" s="123">
        <v>46.13</v>
      </c>
      <c r="E4209" s="123">
        <v>37.4</v>
      </c>
      <c r="G4209" s="125">
        <v>0.11550000000000001</v>
      </c>
    </row>
    <row r="4210" spans="1:7" ht="15.75" customHeight="1" x14ac:dyDescent="0.25">
      <c r="A4210" s="124">
        <v>39905</v>
      </c>
      <c r="B4210" s="123">
        <v>37.4</v>
      </c>
      <c r="C4210" s="123">
        <v>36.53</v>
      </c>
      <c r="D4210" s="123">
        <v>37.840000000000003</v>
      </c>
      <c r="E4210" s="123">
        <v>34.65</v>
      </c>
      <c r="G4210" s="125">
        <v>2.3800000000000002E-2</v>
      </c>
    </row>
    <row r="4211" spans="1:7" ht="15.75" customHeight="1" x14ac:dyDescent="0.25">
      <c r="A4211" s="124">
        <v>39904</v>
      </c>
      <c r="B4211" s="123">
        <v>36.53</v>
      </c>
      <c r="C4211" s="123">
        <v>39.479999999999997</v>
      </c>
      <c r="D4211" s="123">
        <v>39.83</v>
      </c>
      <c r="E4211" s="123">
        <v>36.53</v>
      </c>
      <c r="G4211" s="125">
        <v>-7.4700000000000003E-2</v>
      </c>
    </row>
    <row r="4212" spans="1:7" ht="15.75" customHeight="1" x14ac:dyDescent="0.25">
      <c r="A4212" s="124">
        <v>39903</v>
      </c>
      <c r="B4212" s="123">
        <v>39.479999999999997</v>
      </c>
      <c r="C4212" s="123">
        <v>40.25</v>
      </c>
      <c r="D4212" s="123">
        <v>40.93</v>
      </c>
      <c r="E4212" s="123">
        <v>39.159999999999997</v>
      </c>
      <c r="G4212" s="125">
        <v>-1.9099999999999999E-2</v>
      </c>
    </row>
    <row r="4213" spans="1:7" ht="15.75" customHeight="1" x14ac:dyDescent="0.25">
      <c r="A4213" s="124">
        <v>39902</v>
      </c>
      <c r="B4213" s="123">
        <v>40.25</v>
      </c>
      <c r="C4213" s="123">
        <v>37.14</v>
      </c>
      <c r="D4213" s="123">
        <v>41.76</v>
      </c>
      <c r="E4213" s="123">
        <v>37.14</v>
      </c>
      <c r="G4213" s="125">
        <v>8.3699999999999997E-2</v>
      </c>
    </row>
    <row r="4214" spans="1:7" ht="15.75" customHeight="1" x14ac:dyDescent="0.25">
      <c r="A4214" s="124">
        <v>39899</v>
      </c>
      <c r="B4214" s="123">
        <v>37.14</v>
      </c>
      <c r="C4214" s="123">
        <v>36.93</v>
      </c>
      <c r="D4214" s="123">
        <v>39.75</v>
      </c>
      <c r="E4214" s="123">
        <v>36.56</v>
      </c>
      <c r="G4214" s="125">
        <v>5.7000000000000002E-3</v>
      </c>
    </row>
    <row r="4215" spans="1:7" ht="15.75" customHeight="1" x14ac:dyDescent="0.25">
      <c r="A4215" s="124">
        <v>39898</v>
      </c>
      <c r="B4215" s="123">
        <v>36.93</v>
      </c>
      <c r="C4215" s="123">
        <v>28.18</v>
      </c>
      <c r="D4215" s="123">
        <v>38.18</v>
      </c>
      <c r="E4215" s="123">
        <v>28.18</v>
      </c>
      <c r="G4215" s="125">
        <v>0.3105</v>
      </c>
    </row>
    <row r="4216" spans="1:7" ht="15.75" customHeight="1" x14ac:dyDescent="0.25">
      <c r="A4216" s="124">
        <v>39897</v>
      </c>
      <c r="B4216" s="123">
        <v>28.18</v>
      </c>
      <c r="C4216" s="123">
        <v>36.85</v>
      </c>
      <c r="D4216" s="123">
        <v>47.28</v>
      </c>
      <c r="E4216" s="123">
        <v>26.66</v>
      </c>
      <c r="G4216" s="125">
        <v>-0.23530000000000001</v>
      </c>
    </row>
    <row r="4217" spans="1:7" ht="15.75" customHeight="1" x14ac:dyDescent="0.25">
      <c r="A4217" s="124">
        <v>39896</v>
      </c>
      <c r="B4217" s="123">
        <v>36.85</v>
      </c>
      <c r="C4217" s="123">
        <v>37.630000000000003</v>
      </c>
      <c r="D4217" s="123">
        <v>43.68</v>
      </c>
      <c r="E4217" s="123">
        <v>30.14</v>
      </c>
      <c r="G4217" s="125">
        <v>-2.07E-2</v>
      </c>
    </row>
    <row r="4218" spans="1:7" ht="15.75" customHeight="1" x14ac:dyDescent="0.25">
      <c r="A4218" s="124">
        <v>39895</v>
      </c>
      <c r="B4218" s="123">
        <v>37.630000000000003</v>
      </c>
      <c r="C4218" s="123">
        <v>34.86</v>
      </c>
      <c r="D4218" s="123">
        <v>39.520000000000003</v>
      </c>
      <c r="E4218" s="123">
        <v>30.26</v>
      </c>
      <c r="G4218" s="125">
        <v>4.5900000000000003E-2</v>
      </c>
    </row>
    <row r="4219" spans="1:7" ht="15.75" customHeight="1" x14ac:dyDescent="0.25">
      <c r="A4219" s="124">
        <v>39892</v>
      </c>
      <c r="B4219" s="123">
        <v>35.979999999999997</v>
      </c>
      <c r="C4219" s="123">
        <v>38.19</v>
      </c>
      <c r="D4219" s="123">
        <v>41.25</v>
      </c>
      <c r="E4219" s="123">
        <v>34.31</v>
      </c>
      <c r="G4219" s="125">
        <v>0</v>
      </c>
    </row>
    <row r="4220" spans="1:7" ht="15.75" customHeight="1" x14ac:dyDescent="0.25">
      <c r="A4220" s="124">
        <v>39891</v>
      </c>
      <c r="B4220" s="123">
        <v>35.979999999999997</v>
      </c>
      <c r="C4220" s="123">
        <v>38.19</v>
      </c>
      <c r="D4220" s="123">
        <v>41.25</v>
      </c>
      <c r="E4220" s="123">
        <v>34.31</v>
      </c>
      <c r="G4220" s="125">
        <v>-5.79E-2</v>
      </c>
    </row>
    <row r="4221" spans="1:7" ht="15.75" customHeight="1" x14ac:dyDescent="0.25">
      <c r="A4221" s="124">
        <v>39890</v>
      </c>
      <c r="B4221" s="123">
        <v>38.19</v>
      </c>
      <c r="C4221" s="123">
        <v>38.47</v>
      </c>
      <c r="D4221" s="123">
        <v>38.71</v>
      </c>
      <c r="E4221" s="123">
        <v>37.28</v>
      </c>
      <c r="G4221" s="125">
        <v>-7.3000000000000001E-3</v>
      </c>
    </row>
    <row r="4222" spans="1:7" ht="15.75" customHeight="1" x14ac:dyDescent="0.25">
      <c r="A4222" s="124">
        <v>39889</v>
      </c>
      <c r="B4222" s="123">
        <v>38.47</v>
      </c>
      <c r="C4222" s="123">
        <v>36.64</v>
      </c>
      <c r="D4222" s="123">
        <v>42.19</v>
      </c>
      <c r="E4222" s="123">
        <v>36.64</v>
      </c>
      <c r="G4222" s="125">
        <v>4.99E-2</v>
      </c>
    </row>
    <row r="4223" spans="1:7" ht="15.75" customHeight="1" x14ac:dyDescent="0.25">
      <c r="A4223" s="124">
        <v>39888</v>
      </c>
      <c r="B4223" s="123">
        <v>36.64</v>
      </c>
      <c r="C4223" s="123">
        <v>35.57</v>
      </c>
      <c r="D4223" s="123">
        <v>38.049999999999997</v>
      </c>
      <c r="E4223" s="123">
        <v>35.57</v>
      </c>
      <c r="G4223" s="125">
        <v>3.0099999999999998E-2</v>
      </c>
    </row>
    <row r="4224" spans="1:7" ht="15.75" customHeight="1" x14ac:dyDescent="0.25">
      <c r="A4224" s="124">
        <v>39885</v>
      </c>
      <c r="B4224" s="123">
        <v>35.57</v>
      </c>
      <c r="C4224" s="123">
        <v>39.380000000000003</v>
      </c>
      <c r="D4224" s="123">
        <v>39.380000000000003</v>
      </c>
      <c r="E4224" s="123">
        <v>34.96</v>
      </c>
      <c r="G4224" s="125">
        <v>-7.5600000000000001E-2</v>
      </c>
    </row>
    <row r="4225" spans="1:7" ht="15.75" customHeight="1" x14ac:dyDescent="0.25">
      <c r="A4225" s="124">
        <v>39884</v>
      </c>
      <c r="B4225" s="123">
        <v>38.479999999999997</v>
      </c>
      <c r="C4225" s="123">
        <v>41.03</v>
      </c>
      <c r="D4225" s="123">
        <v>41.03</v>
      </c>
      <c r="E4225" s="123">
        <v>38.479999999999997</v>
      </c>
      <c r="G4225" s="125">
        <v>-6.2100000000000002E-2</v>
      </c>
    </row>
    <row r="4226" spans="1:7" ht="15.75" customHeight="1" x14ac:dyDescent="0.25">
      <c r="A4226" s="124">
        <v>39881</v>
      </c>
      <c r="B4226" s="123">
        <v>41.03</v>
      </c>
      <c r="C4226" s="123">
        <v>39.97</v>
      </c>
      <c r="D4226" s="123">
        <v>41.29</v>
      </c>
      <c r="E4226" s="123">
        <v>37.97</v>
      </c>
      <c r="G4226" s="125">
        <v>8.0600000000000005E-2</v>
      </c>
    </row>
    <row r="4227" spans="1:7" ht="15.75" customHeight="1" x14ac:dyDescent="0.25">
      <c r="A4227" s="124">
        <v>39878</v>
      </c>
      <c r="B4227" s="123">
        <v>37.97</v>
      </c>
      <c r="C4227" s="123">
        <v>41.56</v>
      </c>
      <c r="D4227" s="123">
        <v>41.58</v>
      </c>
      <c r="E4227" s="123">
        <v>37.5</v>
      </c>
      <c r="G4227" s="125">
        <v>-8.6400000000000005E-2</v>
      </c>
    </row>
    <row r="4228" spans="1:7" ht="15.75" customHeight="1" x14ac:dyDescent="0.25">
      <c r="A4228" s="124">
        <v>39877</v>
      </c>
      <c r="B4228" s="123">
        <v>41.56</v>
      </c>
      <c r="C4228" s="123">
        <v>42.77</v>
      </c>
      <c r="D4228" s="123">
        <v>49.73</v>
      </c>
      <c r="E4228" s="123">
        <v>41.4</v>
      </c>
      <c r="G4228" s="125">
        <v>-2.8299999999999999E-2</v>
      </c>
    </row>
    <row r="4229" spans="1:7" ht="15.75" customHeight="1" x14ac:dyDescent="0.25">
      <c r="A4229" s="124">
        <v>39876</v>
      </c>
      <c r="B4229" s="123">
        <v>42.77</v>
      </c>
      <c r="C4229" s="123">
        <v>44.44</v>
      </c>
      <c r="D4229" s="123">
        <v>44.44</v>
      </c>
      <c r="E4229" s="123">
        <v>42.45</v>
      </c>
      <c r="G4229" s="125">
        <v>-3.7600000000000001E-2</v>
      </c>
    </row>
    <row r="4230" spans="1:7" ht="15.75" customHeight="1" x14ac:dyDescent="0.25">
      <c r="A4230" s="124">
        <v>39875</v>
      </c>
      <c r="B4230" s="123">
        <v>44.44</v>
      </c>
      <c r="C4230" s="123">
        <v>43.36</v>
      </c>
      <c r="D4230" s="123">
        <v>44.55</v>
      </c>
      <c r="E4230" s="123">
        <v>41.84</v>
      </c>
      <c r="G4230" s="125">
        <v>2.4899999999999999E-2</v>
      </c>
    </row>
    <row r="4231" spans="1:7" ht="15.75" customHeight="1" x14ac:dyDescent="0.25">
      <c r="A4231" s="124">
        <v>39874</v>
      </c>
      <c r="B4231" s="123">
        <v>43.36</v>
      </c>
      <c r="C4231" s="123">
        <v>40.61</v>
      </c>
      <c r="D4231" s="123">
        <v>44.78</v>
      </c>
      <c r="E4231" s="123">
        <v>40.61</v>
      </c>
      <c r="G4231" s="125">
        <v>6.7699999999999996E-2</v>
      </c>
    </row>
    <row r="4232" spans="1:7" ht="15.75" customHeight="1" x14ac:dyDescent="0.25">
      <c r="A4232" s="124">
        <v>39871</v>
      </c>
      <c r="B4232" s="123">
        <v>40.61</v>
      </c>
      <c r="C4232" s="123">
        <v>39.869999999999997</v>
      </c>
      <c r="D4232" s="123">
        <v>42.77</v>
      </c>
      <c r="E4232" s="123">
        <v>39.369999999999997</v>
      </c>
      <c r="G4232" s="125">
        <v>1.8599999999999998E-2</v>
      </c>
    </row>
    <row r="4233" spans="1:7" ht="15.75" customHeight="1" x14ac:dyDescent="0.25">
      <c r="A4233" s="124">
        <v>39870</v>
      </c>
      <c r="B4233" s="123">
        <v>39.869999999999997</v>
      </c>
      <c r="C4233" s="123">
        <v>39.130000000000003</v>
      </c>
      <c r="D4233" s="123">
        <v>41.87</v>
      </c>
      <c r="E4233" s="123">
        <v>39.130000000000003</v>
      </c>
      <c r="G4233" s="125">
        <v>-4.9399999999999999E-2</v>
      </c>
    </row>
    <row r="4234" spans="1:7" ht="15.75" customHeight="1" x14ac:dyDescent="0.25">
      <c r="A4234" s="124">
        <v>39869</v>
      </c>
      <c r="B4234" s="123">
        <v>41.94</v>
      </c>
      <c r="C4234" s="123">
        <v>45.2</v>
      </c>
      <c r="D4234" s="123">
        <v>45.2</v>
      </c>
      <c r="E4234" s="123">
        <v>41.28</v>
      </c>
      <c r="G4234" s="125">
        <v>-7.2099999999999997E-2</v>
      </c>
    </row>
    <row r="4235" spans="1:7" ht="15.75" customHeight="1" x14ac:dyDescent="0.25">
      <c r="A4235" s="124">
        <v>39868</v>
      </c>
      <c r="B4235" s="123">
        <v>45.2</v>
      </c>
      <c r="C4235" s="123">
        <v>44.7</v>
      </c>
      <c r="D4235" s="123">
        <v>46.48</v>
      </c>
      <c r="E4235" s="123">
        <v>43.86</v>
      </c>
      <c r="G4235" s="125">
        <v>-2.0000000000000001E-4</v>
      </c>
    </row>
    <row r="4236" spans="1:7" ht="15.75" customHeight="1" x14ac:dyDescent="0.25">
      <c r="A4236" s="124">
        <v>39864</v>
      </c>
      <c r="B4236" s="123">
        <v>45.21</v>
      </c>
      <c r="C4236" s="123">
        <v>42.91</v>
      </c>
      <c r="D4236" s="123">
        <v>47.03</v>
      </c>
      <c r="E4236" s="123">
        <v>41.13</v>
      </c>
      <c r="G4236" s="125">
        <v>5.04E-2</v>
      </c>
    </row>
    <row r="4237" spans="1:7" ht="15.75" customHeight="1" x14ac:dyDescent="0.25">
      <c r="A4237" s="124">
        <v>39863</v>
      </c>
      <c r="B4237" s="123">
        <v>43.04</v>
      </c>
      <c r="C4237" s="123">
        <v>43.04</v>
      </c>
      <c r="D4237" s="123">
        <v>48.2</v>
      </c>
      <c r="E4237" s="123">
        <v>42.91</v>
      </c>
      <c r="G4237" s="125">
        <v>0</v>
      </c>
    </row>
    <row r="4238" spans="1:7" ht="15.75" customHeight="1" x14ac:dyDescent="0.25">
      <c r="A4238" s="124">
        <v>39862</v>
      </c>
      <c r="B4238" s="123">
        <v>43.04</v>
      </c>
      <c r="C4238" s="123">
        <v>37.11</v>
      </c>
      <c r="D4238" s="123">
        <v>58.61</v>
      </c>
      <c r="E4238" s="123">
        <v>37.11</v>
      </c>
      <c r="G4238" s="125">
        <v>-2.18E-2</v>
      </c>
    </row>
    <row r="4239" spans="1:7" ht="15.75" customHeight="1" x14ac:dyDescent="0.25">
      <c r="A4239" s="124">
        <v>39861</v>
      </c>
      <c r="B4239" s="123">
        <v>44</v>
      </c>
      <c r="C4239" s="123">
        <v>35.06</v>
      </c>
      <c r="D4239" s="123">
        <v>51.97</v>
      </c>
      <c r="E4239" s="123">
        <v>35.06</v>
      </c>
      <c r="G4239" s="125">
        <v>3.3799999999999997E-2</v>
      </c>
    </row>
    <row r="4240" spans="1:7" ht="15.75" customHeight="1" x14ac:dyDescent="0.25">
      <c r="A4240" s="124">
        <v>39860</v>
      </c>
      <c r="B4240" s="123">
        <v>42.56</v>
      </c>
      <c r="C4240" s="123">
        <v>43.31</v>
      </c>
      <c r="D4240" s="123">
        <v>50.42</v>
      </c>
      <c r="E4240" s="123">
        <v>36.39</v>
      </c>
      <c r="G4240" s="125">
        <v>-1.7299999999999999E-2</v>
      </c>
    </row>
    <row r="4241" spans="1:7" ht="15.75" customHeight="1" x14ac:dyDescent="0.25">
      <c r="A4241" s="124">
        <v>39857</v>
      </c>
      <c r="B4241" s="123">
        <v>43.31</v>
      </c>
      <c r="C4241" s="123">
        <v>45.65</v>
      </c>
      <c r="D4241" s="123">
        <v>50.33</v>
      </c>
      <c r="E4241" s="123">
        <v>40.5</v>
      </c>
      <c r="G4241" s="125">
        <v>-5.1299999999999998E-2</v>
      </c>
    </row>
    <row r="4242" spans="1:7" ht="15.75" customHeight="1" x14ac:dyDescent="0.25">
      <c r="A4242" s="124">
        <v>39856</v>
      </c>
      <c r="B4242" s="123">
        <v>45.65</v>
      </c>
      <c r="C4242" s="123">
        <v>39.520000000000003</v>
      </c>
      <c r="D4242" s="123">
        <v>49.69</v>
      </c>
      <c r="E4242" s="123">
        <v>38.520000000000003</v>
      </c>
      <c r="G4242" s="125">
        <v>-2.1399999999999999E-2</v>
      </c>
    </row>
    <row r="4243" spans="1:7" ht="15.75" customHeight="1" x14ac:dyDescent="0.25">
      <c r="A4243" s="124">
        <v>39855</v>
      </c>
      <c r="B4243" s="123">
        <v>46.65</v>
      </c>
      <c r="C4243" s="123">
        <v>45.67</v>
      </c>
      <c r="D4243" s="123">
        <v>53.04</v>
      </c>
      <c r="E4243" s="123">
        <v>41.95</v>
      </c>
      <c r="G4243" s="125">
        <v>5.2999999999999999E-2</v>
      </c>
    </row>
    <row r="4244" spans="1:7" ht="15.75" customHeight="1" x14ac:dyDescent="0.25">
      <c r="A4244" s="124">
        <v>39854</v>
      </c>
      <c r="B4244" s="123">
        <v>44.3</v>
      </c>
      <c r="C4244" s="123">
        <v>41.62</v>
      </c>
      <c r="D4244" s="123">
        <v>45.65</v>
      </c>
      <c r="E4244" s="123">
        <v>40.93</v>
      </c>
      <c r="G4244" s="125">
        <v>-6.3E-3</v>
      </c>
    </row>
    <row r="4245" spans="1:7" ht="15.75" customHeight="1" x14ac:dyDescent="0.25">
      <c r="A4245" s="124">
        <v>39853</v>
      </c>
      <c r="B4245" s="123">
        <v>44.58</v>
      </c>
      <c r="C4245" s="123">
        <v>37.11</v>
      </c>
      <c r="D4245" s="123">
        <v>52.94</v>
      </c>
      <c r="E4245" s="123">
        <v>37.11</v>
      </c>
      <c r="G4245" s="125">
        <v>-0.1198</v>
      </c>
    </row>
    <row r="4246" spans="1:7" ht="15.75" customHeight="1" x14ac:dyDescent="0.25">
      <c r="A4246" s="124">
        <v>39850</v>
      </c>
      <c r="B4246" s="123">
        <v>50.65</v>
      </c>
      <c r="C4246" s="123">
        <v>38.4</v>
      </c>
      <c r="D4246" s="123">
        <v>51.02</v>
      </c>
      <c r="E4246" s="123">
        <v>38.4</v>
      </c>
      <c r="G4246" s="125">
        <v>0.1532</v>
      </c>
    </row>
    <row r="4247" spans="1:7" ht="15.75" customHeight="1" x14ac:dyDescent="0.25">
      <c r="A4247" s="124">
        <v>39849</v>
      </c>
      <c r="B4247" s="123">
        <v>43.92</v>
      </c>
      <c r="C4247" s="123">
        <v>40.200000000000003</v>
      </c>
      <c r="D4247" s="123">
        <v>57.78</v>
      </c>
      <c r="E4247" s="123">
        <v>40.200000000000003</v>
      </c>
      <c r="G4247" s="125">
        <v>-1.06E-2</v>
      </c>
    </row>
    <row r="4248" spans="1:7" ht="15.75" customHeight="1" x14ac:dyDescent="0.25">
      <c r="A4248" s="124">
        <v>39848</v>
      </c>
      <c r="B4248" s="123">
        <v>44.39</v>
      </c>
      <c r="C4248" s="123">
        <v>38.99</v>
      </c>
      <c r="D4248" s="123">
        <v>46.28</v>
      </c>
      <c r="E4248" s="123">
        <v>38.99</v>
      </c>
      <c r="G4248" s="125">
        <v>-9.8500000000000004E-2</v>
      </c>
    </row>
    <row r="4249" spans="1:7" ht="15.75" customHeight="1" x14ac:dyDescent="0.25">
      <c r="A4249" s="124">
        <v>39847</v>
      </c>
      <c r="B4249" s="123">
        <v>49.24</v>
      </c>
      <c r="C4249" s="123">
        <v>43.8</v>
      </c>
      <c r="D4249" s="123">
        <v>49.87</v>
      </c>
      <c r="E4249" s="123">
        <v>39.49</v>
      </c>
      <c r="G4249" s="125">
        <v>0.127</v>
      </c>
    </row>
    <row r="4250" spans="1:7" ht="15.75" customHeight="1" x14ac:dyDescent="0.25">
      <c r="A4250" s="124">
        <v>39846</v>
      </c>
      <c r="B4250" s="123">
        <v>43.69</v>
      </c>
      <c r="C4250" s="123">
        <v>41.83</v>
      </c>
      <c r="D4250" s="123">
        <v>59.54</v>
      </c>
      <c r="E4250" s="123">
        <v>41.83</v>
      </c>
      <c r="G4250" s="125">
        <v>3.78E-2</v>
      </c>
    </row>
    <row r="4251" spans="1:7" ht="15.75" customHeight="1" x14ac:dyDescent="0.25">
      <c r="A4251" s="124">
        <v>39843</v>
      </c>
      <c r="B4251" s="123">
        <v>42.1</v>
      </c>
      <c r="C4251" s="123">
        <v>43.11</v>
      </c>
      <c r="D4251" s="123">
        <v>47.24</v>
      </c>
      <c r="E4251" s="123">
        <v>41.67</v>
      </c>
      <c r="G4251" s="125">
        <v>-2.3400000000000001E-2</v>
      </c>
    </row>
    <row r="4252" spans="1:7" ht="15.75" customHeight="1" x14ac:dyDescent="0.25">
      <c r="A4252" s="124">
        <v>39842</v>
      </c>
      <c r="B4252" s="123">
        <v>43.11</v>
      </c>
      <c r="C4252" s="123">
        <v>40.76</v>
      </c>
      <c r="D4252" s="123">
        <v>45.61</v>
      </c>
      <c r="E4252" s="123">
        <v>40.33</v>
      </c>
      <c r="G4252" s="125">
        <v>5.7700000000000001E-2</v>
      </c>
    </row>
    <row r="4253" spans="1:7" ht="15.75" customHeight="1" x14ac:dyDescent="0.25">
      <c r="A4253" s="124">
        <v>39841</v>
      </c>
      <c r="B4253" s="123">
        <v>40.76</v>
      </c>
      <c r="C4253" s="123">
        <v>42.86</v>
      </c>
      <c r="D4253" s="123">
        <v>42.86</v>
      </c>
      <c r="E4253" s="123">
        <v>40.65</v>
      </c>
      <c r="G4253" s="125">
        <v>-4.9000000000000002E-2</v>
      </c>
    </row>
    <row r="4254" spans="1:7" ht="15.75" customHeight="1" x14ac:dyDescent="0.25">
      <c r="A4254" s="124">
        <v>39840</v>
      </c>
      <c r="B4254" s="123">
        <v>42.86</v>
      </c>
      <c r="C4254" s="123">
        <v>44.95</v>
      </c>
      <c r="D4254" s="123">
        <v>44.95</v>
      </c>
      <c r="E4254" s="123">
        <v>41.81</v>
      </c>
      <c r="G4254" s="125">
        <v>0.26019999999999999</v>
      </c>
    </row>
    <row r="4255" spans="1:7" ht="15.75" customHeight="1" x14ac:dyDescent="0.25">
      <c r="A4255" s="124">
        <v>39836</v>
      </c>
      <c r="B4255" s="123">
        <v>34.01</v>
      </c>
      <c r="C4255" s="123">
        <v>45.55</v>
      </c>
      <c r="D4255" s="123">
        <v>47.48</v>
      </c>
      <c r="E4255" s="123">
        <v>30.95</v>
      </c>
      <c r="G4255" s="125">
        <v>-0.25330000000000003</v>
      </c>
    </row>
    <row r="4256" spans="1:7" ht="15.75" customHeight="1" x14ac:dyDescent="0.25">
      <c r="A4256" s="124">
        <v>39835</v>
      </c>
      <c r="B4256" s="123">
        <v>45.55</v>
      </c>
      <c r="C4256" s="123">
        <v>46.54</v>
      </c>
      <c r="D4256" s="123">
        <v>53.09</v>
      </c>
      <c r="E4256" s="123">
        <v>38.14</v>
      </c>
      <c r="G4256" s="125">
        <v>3.0999999999999999E-3</v>
      </c>
    </row>
    <row r="4257" spans="1:7" ht="15.75" customHeight="1" x14ac:dyDescent="0.25">
      <c r="A4257" s="124">
        <v>39834</v>
      </c>
      <c r="B4257" s="123">
        <v>45.41</v>
      </c>
      <c r="C4257" s="123">
        <v>45</v>
      </c>
      <c r="D4257" s="123">
        <v>46.2</v>
      </c>
      <c r="E4257" s="123">
        <v>43.34</v>
      </c>
      <c r="G4257" s="125">
        <v>9.1000000000000004E-3</v>
      </c>
    </row>
    <row r="4258" spans="1:7" ht="15.75" customHeight="1" x14ac:dyDescent="0.25">
      <c r="A4258" s="124">
        <v>39833</v>
      </c>
      <c r="B4258" s="123">
        <v>45</v>
      </c>
      <c r="C4258" s="123">
        <v>45.52</v>
      </c>
      <c r="D4258" s="123">
        <v>45.81</v>
      </c>
      <c r="E4258" s="123">
        <v>44.88</v>
      </c>
      <c r="G4258" s="125">
        <v>1.21E-2</v>
      </c>
    </row>
    <row r="4259" spans="1:7" ht="15.75" customHeight="1" x14ac:dyDescent="0.25">
      <c r="A4259" s="124">
        <v>39832</v>
      </c>
      <c r="B4259" s="123">
        <v>44.46</v>
      </c>
      <c r="C4259" s="123">
        <v>45.71</v>
      </c>
      <c r="D4259" s="123">
        <v>45.71</v>
      </c>
      <c r="E4259" s="123">
        <v>44.29</v>
      </c>
      <c r="G4259" s="125">
        <v>3.5999999999999999E-3</v>
      </c>
    </row>
    <row r="4260" spans="1:7" ht="15.75" customHeight="1" x14ac:dyDescent="0.25">
      <c r="A4260" s="124">
        <v>39829</v>
      </c>
      <c r="B4260" s="123">
        <v>44.3</v>
      </c>
      <c r="C4260" s="123">
        <v>42.61</v>
      </c>
      <c r="D4260" s="123">
        <v>45.03</v>
      </c>
      <c r="E4260" s="123">
        <v>42.61</v>
      </c>
      <c r="G4260" s="125">
        <v>-1.9300000000000001E-2</v>
      </c>
    </row>
    <row r="4261" spans="1:7" ht="15.75" customHeight="1" x14ac:dyDescent="0.25">
      <c r="A4261" s="124">
        <v>39828</v>
      </c>
      <c r="B4261" s="123">
        <v>45.17</v>
      </c>
      <c r="C4261" s="123">
        <v>44.42</v>
      </c>
      <c r="D4261" s="123">
        <v>48.26</v>
      </c>
      <c r="E4261" s="123">
        <v>44.42</v>
      </c>
      <c r="G4261" s="125">
        <v>-0.1552</v>
      </c>
    </row>
    <row r="4262" spans="1:7" ht="15.75" customHeight="1" x14ac:dyDescent="0.25">
      <c r="A4262" s="124">
        <v>39827</v>
      </c>
      <c r="B4262" s="123">
        <v>53.47</v>
      </c>
      <c r="C4262" s="123">
        <v>53.47</v>
      </c>
      <c r="D4262" s="123">
        <v>53.47</v>
      </c>
      <c r="E4262" s="123">
        <v>53.47</v>
      </c>
      <c r="G4262" s="125">
        <v>0</v>
      </c>
    </row>
    <row r="4263" spans="1:7" ht="15.75" customHeight="1" x14ac:dyDescent="0.25">
      <c r="A4263" s="124">
        <v>39826</v>
      </c>
      <c r="B4263" s="123">
        <v>53.47</v>
      </c>
      <c r="C4263" s="123">
        <v>44.7</v>
      </c>
      <c r="D4263" s="123">
        <v>54.01</v>
      </c>
      <c r="E4263" s="123">
        <v>42.68</v>
      </c>
      <c r="G4263" s="125">
        <v>0.1182</v>
      </c>
    </row>
    <row r="4264" spans="1:7" ht="15.75" customHeight="1" x14ac:dyDescent="0.25">
      <c r="A4264" s="124">
        <v>39825</v>
      </c>
      <c r="B4264" s="123">
        <v>47.82</v>
      </c>
      <c r="C4264" s="123">
        <v>47.82</v>
      </c>
      <c r="D4264" s="123">
        <v>47.82</v>
      </c>
      <c r="E4264" s="123">
        <v>47.82</v>
      </c>
      <c r="G4264" s="125">
        <v>0</v>
      </c>
    </row>
    <row r="4265" spans="1:7" ht="15.75" customHeight="1" x14ac:dyDescent="0.25">
      <c r="A4265" s="124">
        <v>39822</v>
      </c>
      <c r="B4265" s="123">
        <v>47.82</v>
      </c>
      <c r="C4265" s="123">
        <v>40.840000000000003</v>
      </c>
      <c r="D4265" s="123">
        <v>49.68</v>
      </c>
      <c r="E4265" s="123">
        <v>40.840000000000003</v>
      </c>
      <c r="G4265" s="125">
        <v>7.8E-2</v>
      </c>
    </row>
    <row r="4266" spans="1:7" ht="15.75" customHeight="1" x14ac:dyDescent="0.25">
      <c r="A4266" s="124">
        <v>39820</v>
      </c>
      <c r="B4266" s="123">
        <v>44.36</v>
      </c>
      <c r="C4266" s="123">
        <v>39.28</v>
      </c>
      <c r="D4266" s="123">
        <v>46.66</v>
      </c>
      <c r="E4266" s="123">
        <v>32.71</v>
      </c>
      <c r="G4266" s="125">
        <v>0.1454</v>
      </c>
    </row>
    <row r="4267" spans="1:7" ht="15.75" customHeight="1" x14ac:dyDescent="0.25">
      <c r="A4267" s="124">
        <v>39819</v>
      </c>
      <c r="B4267" s="123">
        <v>38.729999999999997</v>
      </c>
      <c r="C4267" s="123">
        <v>39.18</v>
      </c>
      <c r="D4267" s="123">
        <v>40.79</v>
      </c>
      <c r="E4267" s="123">
        <v>35.61</v>
      </c>
      <c r="G4267" s="125">
        <v>3.3999999999999998E-3</v>
      </c>
    </row>
    <row r="4268" spans="1:7" ht="15.75" customHeight="1" x14ac:dyDescent="0.25">
      <c r="A4268" s="124">
        <v>39818</v>
      </c>
      <c r="B4268" s="123">
        <v>38.6</v>
      </c>
      <c r="C4268" s="123">
        <v>37.35</v>
      </c>
      <c r="D4268" s="123">
        <v>41.75</v>
      </c>
      <c r="E4268" s="123">
        <v>37.090000000000003</v>
      </c>
      <c r="G4268" s="125">
        <v>-5.0900000000000001E-2</v>
      </c>
    </row>
    <row r="4269" spans="1:7" ht="15.75" customHeight="1" x14ac:dyDescent="0.25">
      <c r="A4269" s="124">
        <v>39815</v>
      </c>
      <c r="B4269" s="123">
        <v>40.67</v>
      </c>
      <c r="C4269" s="123">
        <v>39.44</v>
      </c>
      <c r="D4269" s="123">
        <v>42.01</v>
      </c>
      <c r="E4269" s="123">
        <v>39.44</v>
      </c>
      <c r="G4269" s="125">
        <v>-1.6199999999999999E-2</v>
      </c>
    </row>
    <row r="4270" spans="1:7" ht="15.75" customHeight="1" x14ac:dyDescent="0.25">
      <c r="A4270" s="124">
        <v>39814</v>
      </c>
      <c r="B4270" s="123">
        <v>41.34</v>
      </c>
      <c r="C4270" s="123">
        <v>41.12</v>
      </c>
      <c r="D4270" s="123">
        <v>43.2</v>
      </c>
      <c r="E4270" s="123">
        <v>41.12</v>
      </c>
      <c r="G4270" s="125">
        <v>-4.0599999999999997E-2</v>
      </c>
    </row>
    <row r="4271" spans="1:7" ht="15.75" customHeight="1" x14ac:dyDescent="0.25">
      <c r="A4271" s="124">
        <v>39813</v>
      </c>
      <c r="B4271" s="123">
        <v>43.09</v>
      </c>
      <c r="C4271" s="123">
        <v>42.51</v>
      </c>
      <c r="D4271" s="123">
        <v>44.12</v>
      </c>
      <c r="E4271" s="123">
        <v>42.51</v>
      </c>
      <c r="G4271" s="125">
        <v>1.3599999999999999E-2</v>
      </c>
    </row>
    <row r="4272" spans="1:7" ht="15.75" customHeight="1" x14ac:dyDescent="0.25">
      <c r="A4272" s="124">
        <v>39812</v>
      </c>
      <c r="B4272" s="123">
        <v>42.51</v>
      </c>
      <c r="C4272" s="123">
        <v>42.86</v>
      </c>
      <c r="D4272" s="123">
        <v>44.95</v>
      </c>
      <c r="E4272" s="123">
        <v>42.37</v>
      </c>
      <c r="G4272" s="125">
        <v>-3.1399999999999997E-2</v>
      </c>
    </row>
    <row r="4273" spans="1:7" ht="15.75" customHeight="1" x14ac:dyDescent="0.25">
      <c r="A4273" s="124">
        <v>39811</v>
      </c>
      <c r="B4273" s="123">
        <v>43.89</v>
      </c>
      <c r="C4273" s="123">
        <v>45.16</v>
      </c>
      <c r="D4273" s="123">
        <v>46.4</v>
      </c>
      <c r="E4273" s="123">
        <v>43.8</v>
      </c>
      <c r="G4273" s="125">
        <v>-2.81E-2</v>
      </c>
    </row>
    <row r="4274" spans="1:7" ht="15.75" customHeight="1" x14ac:dyDescent="0.25">
      <c r="A4274" s="124">
        <v>39808</v>
      </c>
      <c r="B4274" s="123">
        <v>45.16</v>
      </c>
      <c r="C4274" s="123">
        <v>41.79</v>
      </c>
      <c r="D4274" s="123">
        <v>46.52</v>
      </c>
      <c r="E4274" s="123">
        <v>41.49</v>
      </c>
      <c r="G4274" s="125">
        <v>8.0600000000000005E-2</v>
      </c>
    </row>
    <row r="4275" spans="1:7" ht="15.75" customHeight="1" x14ac:dyDescent="0.25">
      <c r="A4275" s="124">
        <v>39806</v>
      </c>
      <c r="B4275" s="123">
        <v>41.79</v>
      </c>
      <c r="C4275" s="123">
        <v>45.7</v>
      </c>
      <c r="D4275" s="123">
        <v>53.51</v>
      </c>
      <c r="E4275" s="123">
        <v>41.75</v>
      </c>
      <c r="G4275" s="125">
        <v>-8.5599999999999996E-2</v>
      </c>
    </row>
    <row r="4276" spans="1:7" ht="15.75" customHeight="1" x14ac:dyDescent="0.25">
      <c r="A4276" s="124">
        <v>39805</v>
      </c>
      <c r="B4276" s="123">
        <v>45.7</v>
      </c>
      <c r="C4276" s="123">
        <v>41.46</v>
      </c>
      <c r="D4276" s="123">
        <v>60.6</v>
      </c>
      <c r="E4276" s="123">
        <v>41.46</v>
      </c>
      <c r="G4276" s="125">
        <v>0.1023</v>
      </c>
    </row>
    <row r="4277" spans="1:7" ht="15.75" customHeight="1" x14ac:dyDescent="0.25">
      <c r="A4277" s="124">
        <v>39804</v>
      </c>
      <c r="B4277" s="123">
        <v>41.46</v>
      </c>
      <c r="C4277" s="123">
        <v>38.49</v>
      </c>
      <c r="D4277" s="123">
        <v>51.99</v>
      </c>
      <c r="E4277" s="123">
        <v>36.979999999999997</v>
      </c>
      <c r="G4277" s="125">
        <v>-7.6799999999999993E-2</v>
      </c>
    </row>
    <row r="4278" spans="1:7" ht="15.75" customHeight="1" x14ac:dyDescent="0.25">
      <c r="A4278" s="124">
        <v>39801</v>
      </c>
      <c r="B4278" s="123">
        <v>44.91</v>
      </c>
      <c r="C4278" s="123">
        <v>48.1</v>
      </c>
      <c r="D4278" s="123">
        <v>49.22</v>
      </c>
      <c r="E4278" s="123">
        <v>44.91</v>
      </c>
      <c r="G4278" s="125">
        <v>-1.2800000000000001E-2</v>
      </c>
    </row>
    <row r="4279" spans="1:7" ht="15.75" customHeight="1" x14ac:dyDescent="0.25">
      <c r="A4279" s="124">
        <v>39800</v>
      </c>
      <c r="B4279" s="123">
        <v>45.49</v>
      </c>
      <c r="C4279" s="123">
        <v>49.97</v>
      </c>
      <c r="D4279" s="123">
        <v>62.92</v>
      </c>
      <c r="E4279" s="123">
        <v>41.44</v>
      </c>
      <c r="G4279" s="125">
        <v>1.29E-2</v>
      </c>
    </row>
    <row r="4280" spans="1:7" ht="15.75" customHeight="1" x14ac:dyDescent="0.25">
      <c r="A4280" s="124">
        <v>39799</v>
      </c>
      <c r="B4280" s="123">
        <v>44.91</v>
      </c>
      <c r="C4280" s="123">
        <v>44.91</v>
      </c>
      <c r="D4280" s="123">
        <v>63.02</v>
      </c>
      <c r="E4280" s="123">
        <v>44.91</v>
      </c>
      <c r="G4280" s="125">
        <v>0</v>
      </c>
    </row>
    <row r="4281" spans="1:7" ht="15.75" customHeight="1" x14ac:dyDescent="0.25">
      <c r="A4281" s="124">
        <v>39798</v>
      </c>
      <c r="B4281" s="123">
        <v>44.91</v>
      </c>
      <c r="C4281" s="123">
        <v>48.1</v>
      </c>
      <c r="D4281" s="123">
        <v>49.22</v>
      </c>
      <c r="E4281" s="123">
        <v>44.91</v>
      </c>
      <c r="G4281" s="125">
        <v>-6.6299999999999998E-2</v>
      </c>
    </row>
    <row r="4282" spans="1:7" ht="15.75" customHeight="1" x14ac:dyDescent="0.25">
      <c r="A4282" s="124">
        <v>39797</v>
      </c>
      <c r="B4282" s="123">
        <v>48.1</v>
      </c>
      <c r="C4282" s="123">
        <v>47.85</v>
      </c>
      <c r="D4282" s="123">
        <v>52.66</v>
      </c>
      <c r="E4282" s="123">
        <v>47.85</v>
      </c>
      <c r="G4282" s="125">
        <v>-2.69E-2</v>
      </c>
    </row>
    <row r="4283" spans="1:7" ht="15.75" customHeight="1" x14ac:dyDescent="0.25">
      <c r="A4283" s="124">
        <v>39794</v>
      </c>
      <c r="B4283" s="123">
        <v>49.43</v>
      </c>
      <c r="C4283" s="123">
        <v>51.75</v>
      </c>
      <c r="D4283" s="123">
        <v>65.16</v>
      </c>
      <c r="E4283" s="123">
        <v>48.14</v>
      </c>
      <c r="G4283" s="125">
        <v>-4.48E-2</v>
      </c>
    </row>
    <row r="4284" spans="1:7" ht="15.75" customHeight="1" x14ac:dyDescent="0.25">
      <c r="A4284" s="124">
        <v>39793</v>
      </c>
      <c r="B4284" s="123">
        <v>51.75</v>
      </c>
      <c r="C4284" s="123">
        <v>45.63</v>
      </c>
      <c r="D4284" s="123">
        <v>51.96</v>
      </c>
      <c r="E4284" s="123">
        <v>44.43</v>
      </c>
      <c r="G4284" s="125">
        <v>2.76E-2</v>
      </c>
    </row>
    <row r="4285" spans="1:7" ht="15.75" customHeight="1" x14ac:dyDescent="0.25">
      <c r="A4285" s="124">
        <v>39792</v>
      </c>
      <c r="B4285" s="123">
        <v>50.36</v>
      </c>
      <c r="C4285" s="123">
        <v>47.24</v>
      </c>
      <c r="D4285" s="123">
        <v>53.56</v>
      </c>
      <c r="E4285" s="123">
        <v>47.24</v>
      </c>
      <c r="G4285" s="125">
        <v>1.6000000000000001E-3</v>
      </c>
    </row>
    <row r="4286" spans="1:7" ht="15.75" customHeight="1" x14ac:dyDescent="0.25">
      <c r="A4286" s="124">
        <v>39790</v>
      </c>
      <c r="B4286" s="123">
        <v>50.28</v>
      </c>
      <c r="C4286" s="123">
        <v>52.05</v>
      </c>
      <c r="D4286" s="123">
        <v>56.09</v>
      </c>
      <c r="E4286" s="123">
        <v>44.91</v>
      </c>
      <c r="G4286" s="125">
        <v>-3.4000000000000002E-2</v>
      </c>
    </row>
    <row r="4287" spans="1:7" ht="15.75" customHeight="1" x14ac:dyDescent="0.25">
      <c r="A4287" s="124">
        <v>39787</v>
      </c>
      <c r="B4287" s="123">
        <v>52.05</v>
      </c>
      <c r="C4287" s="123">
        <v>51.84</v>
      </c>
      <c r="D4287" s="123">
        <v>56.11</v>
      </c>
      <c r="E4287" s="123">
        <v>47.44</v>
      </c>
      <c r="G4287" s="125">
        <v>4.1000000000000003E-3</v>
      </c>
    </row>
    <row r="4288" spans="1:7" ht="15.75" customHeight="1" x14ac:dyDescent="0.25">
      <c r="A4288" s="124">
        <v>39786</v>
      </c>
      <c r="B4288" s="123">
        <v>51.84</v>
      </c>
      <c r="C4288" s="123">
        <v>48.46</v>
      </c>
      <c r="D4288" s="123">
        <v>55.22</v>
      </c>
      <c r="E4288" s="123">
        <v>48.46</v>
      </c>
      <c r="G4288" s="125">
        <v>-5.16E-2</v>
      </c>
    </row>
    <row r="4289" spans="1:7" ht="15.75" customHeight="1" x14ac:dyDescent="0.25">
      <c r="A4289" s="124">
        <v>39785</v>
      </c>
      <c r="B4289" s="123">
        <v>54.66</v>
      </c>
      <c r="C4289" s="123">
        <v>54.3</v>
      </c>
      <c r="D4289" s="123">
        <v>57.03</v>
      </c>
      <c r="E4289" s="123">
        <v>51.16</v>
      </c>
      <c r="G4289" s="125">
        <v>6.6E-3</v>
      </c>
    </row>
    <row r="4290" spans="1:7" ht="15.75" customHeight="1" x14ac:dyDescent="0.25">
      <c r="A4290" s="124">
        <v>39784</v>
      </c>
      <c r="B4290" s="123">
        <v>54.3</v>
      </c>
      <c r="C4290" s="123">
        <v>55.26</v>
      </c>
      <c r="D4290" s="123">
        <v>55.26</v>
      </c>
      <c r="E4290" s="123">
        <v>51.87</v>
      </c>
      <c r="G4290" s="125">
        <v>-1.7399999999999999E-2</v>
      </c>
    </row>
    <row r="4291" spans="1:7" ht="15.75" customHeight="1" x14ac:dyDescent="0.25">
      <c r="A4291" s="124">
        <v>39783</v>
      </c>
      <c r="B4291" s="123">
        <v>55.26</v>
      </c>
      <c r="C4291" s="123">
        <v>57.44</v>
      </c>
      <c r="D4291" s="123">
        <v>57.44</v>
      </c>
      <c r="E4291" s="123">
        <v>50.53</v>
      </c>
      <c r="G4291" s="125">
        <v>-3.7999999999999999E-2</v>
      </c>
    </row>
    <row r="4292" spans="1:7" ht="15.75" customHeight="1" x14ac:dyDescent="0.25">
      <c r="A4292" s="124">
        <v>39780</v>
      </c>
      <c r="B4292" s="123">
        <v>57.44</v>
      </c>
      <c r="C4292" s="123">
        <v>56.21</v>
      </c>
      <c r="D4292" s="123">
        <v>62.55</v>
      </c>
      <c r="E4292" s="123">
        <v>52.99</v>
      </c>
      <c r="G4292" s="125">
        <v>2.1899999999999999E-2</v>
      </c>
    </row>
    <row r="4293" spans="1:7" ht="15.75" customHeight="1" x14ac:dyDescent="0.25">
      <c r="A4293" s="124">
        <v>39778</v>
      </c>
      <c r="B4293" s="123">
        <v>56.21</v>
      </c>
      <c r="C4293" s="123">
        <v>59.56</v>
      </c>
      <c r="D4293" s="123">
        <v>78.599999999999994</v>
      </c>
      <c r="E4293" s="123">
        <v>55.48</v>
      </c>
      <c r="G4293" s="125">
        <v>-5.62E-2</v>
      </c>
    </row>
    <row r="4294" spans="1:7" ht="15.75" customHeight="1" x14ac:dyDescent="0.25">
      <c r="A4294" s="124">
        <v>39777</v>
      </c>
      <c r="B4294" s="123">
        <v>59.56</v>
      </c>
      <c r="C4294" s="123">
        <v>59.15</v>
      </c>
      <c r="D4294" s="123">
        <v>62.59</v>
      </c>
      <c r="E4294" s="123">
        <v>59.15</v>
      </c>
      <c r="G4294" s="125">
        <v>-5.1700000000000003E-2</v>
      </c>
    </row>
    <row r="4295" spans="1:7" ht="15.75" customHeight="1" x14ac:dyDescent="0.25">
      <c r="A4295" s="124">
        <v>39776</v>
      </c>
      <c r="B4295" s="123">
        <v>62.81</v>
      </c>
      <c r="C4295" s="123">
        <v>62.81</v>
      </c>
      <c r="D4295" s="123">
        <v>62.81</v>
      </c>
      <c r="E4295" s="123">
        <v>62.81</v>
      </c>
      <c r="G4295" s="125">
        <v>-2.5600000000000001E-2</v>
      </c>
    </row>
    <row r="4296" spans="1:7" ht="15.75" customHeight="1" x14ac:dyDescent="0.25">
      <c r="A4296" s="124">
        <v>39773</v>
      </c>
      <c r="B4296" s="123">
        <v>64.459999999999994</v>
      </c>
      <c r="C4296" s="123">
        <v>65.55</v>
      </c>
      <c r="D4296" s="123">
        <v>90.12</v>
      </c>
      <c r="E4296" s="123">
        <v>61.32</v>
      </c>
      <c r="G4296" s="125">
        <v>-1.66E-2</v>
      </c>
    </row>
    <row r="4297" spans="1:7" ht="15.75" customHeight="1" x14ac:dyDescent="0.25">
      <c r="A4297" s="124">
        <v>39772</v>
      </c>
      <c r="B4297" s="123">
        <v>65.55</v>
      </c>
      <c r="C4297" s="123">
        <v>60.84</v>
      </c>
      <c r="D4297" s="123">
        <v>70.819999999999993</v>
      </c>
      <c r="E4297" s="123">
        <v>60.84</v>
      </c>
      <c r="G4297" s="125">
        <v>7.7399999999999997E-2</v>
      </c>
    </row>
    <row r="4298" spans="1:7" ht="15.75" customHeight="1" x14ac:dyDescent="0.25">
      <c r="A4298" s="124">
        <v>39771</v>
      </c>
      <c r="B4298" s="123">
        <v>60.84</v>
      </c>
      <c r="C4298" s="123">
        <v>59.31</v>
      </c>
      <c r="D4298" s="123">
        <v>79.400000000000006</v>
      </c>
      <c r="E4298" s="123">
        <v>54.28</v>
      </c>
      <c r="G4298" s="125">
        <v>-5.91E-2</v>
      </c>
    </row>
    <row r="4299" spans="1:7" ht="15.75" customHeight="1" x14ac:dyDescent="0.25">
      <c r="A4299" s="124">
        <v>39770</v>
      </c>
      <c r="B4299" s="123">
        <v>64.66</v>
      </c>
      <c r="C4299" s="123">
        <v>63.57</v>
      </c>
      <c r="D4299" s="123">
        <v>77.33</v>
      </c>
      <c r="E4299" s="123">
        <v>63.45</v>
      </c>
      <c r="G4299" s="125">
        <v>-0.24049999999999999</v>
      </c>
    </row>
    <row r="4300" spans="1:7" ht="15.75" customHeight="1" x14ac:dyDescent="0.25">
      <c r="A4300" s="124">
        <v>39769</v>
      </c>
      <c r="B4300" s="123">
        <v>85.13</v>
      </c>
      <c r="C4300" s="123">
        <v>61.43</v>
      </c>
      <c r="D4300" s="123">
        <v>91.78</v>
      </c>
      <c r="E4300" s="123">
        <v>58.87</v>
      </c>
      <c r="G4300" s="125">
        <v>0.21479999999999999</v>
      </c>
    </row>
    <row r="4301" spans="1:7" ht="15.75" customHeight="1" x14ac:dyDescent="0.25">
      <c r="A4301" s="124">
        <v>39766</v>
      </c>
      <c r="B4301" s="123">
        <v>70.08</v>
      </c>
      <c r="C4301" s="123">
        <v>65.540000000000006</v>
      </c>
      <c r="D4301" s="123">
        <v>92.53</v>
      </c>
      <c r="E4301" s="123">
        <v>55.23</v>
      </c>
      <c r="G4301" s="125">
        <v>-7.6E-3</v>
      </c>
    </row>
    <row r="4302" spans="1:7" ht="15.75" customHeight="1" x14ac:dyDescent="0.25">
      <c r="A4302" s="124">
        <v>39764</v>
      </c>
      <c r="B4302" s="123">
        <v>70.62</v>
      </c>
      <c r="C4302" s="123">
        <v>62.97</v>
      </c>
      <c r="D4302" s="123">
        <v>74.36</v>
      </c>
      <c r="E4302" s="123">
        <v>57.7</v>
      </c>
      <c r="G4302" s="125">
        <v>5.4199999999999998E-2</v>
      </c>
    </row>
    <row r="4303" spans="1:7" ht="15.75" customHeight="1" x14ac:dyDescent="0.25">
      <c r="A4303" s="124">
        <v>39763</v>
      </c>
      <c r="B4303" s="123">
        <v>66.989999999999995</v>
      </c>
      <c r="C4303" s="123">
        <v>62.4</v>
      </c>
      <c r="D4303" s="123">
        <v>66.989999999999995</v>
      </c>
      <c r="E4303" s="123">
        <v>62.4</v>
      </c>
      <c r="G4303" s="125">
        <v>5.0700000000000002E-2</v>
      </c>
    </row>
    <row r="4304" spans="1:7" ht="15.75" customHeight="1" x14ac:dyDescent="0.25">
      <c r="A4304" s="124">
        <v>39762</v>
      </c>
      <c r="B4304" s="123">
        <v>63.76</v>
      </c>
      <c r="C4304" s="123">
        <v>59.08</v>
      </c>
      <c r="D4304" s="123">
        <v>67.05</v>
      </c>
      <c r="E4304" s="123">
        <v>57.9</v>
      </c>
      <c r="G4304" s="125">
        <v>-5.1499999999999997E-2</v>
      </c>
    </row>
    <row r="4305" spans="1:7" ht="15.75" customHeight="1" x14ac:dyDescent="0.25">
      <c r="A4305" s="124">
        <v>39759</v>
      </c>
      <c r="B4305" s="123">
        <v>67.22</v>
      </c>
      <c r="C4305" s="123">
        <v>69.260000000000005</v>
      </c>
      <c r="D4305" s="123">
        <v>72.37</v>
      </c>
      <c r="E4305" s="123">
        <v>62.75</v>
      </c>
      <c r="G4305" s="125">
        <v>8.1600000000000006E-2</v>
      </c>
    </row>
    <row r="4306" spans="1:7" ht="15.75" customHeight="1" x14ac:dyDescent="0.25">
      <c r="A4306" s="124">
        <v>39758</v>
      </c>
      <c r="B4306" s="123">
        <v>62.15</v>
      </c>
      <c r="C4306" s="123">
        <v>62.15</v>
      </c>
      <c r="D4306" s="123">
        <v>62.15</v>
      </c>
      <c r="E4306" s="123">
        <v>62.15</v>
      </c>
      <c r="G4306" s="125">
        <v>-6.8900000000000003E-2</v>
      </c>
    </row>
    <row r="4307" spans="1:7" ht="15.75" customHeight="1" x14ac:dyDescent="0.25">
      <c r="A4307" s="124">
        <v>39757</v>
      </c>
      <c r="B4307" s="123">
        <v>66.75</v>
      </c>
      <c r="C4307" s="123">
        <v>47.16</v>
      </c>
      <c r="D4307" s="123">
        <v>68.8</v>
      </c>
      <c r="E4307" s="123">
        <v>47.16</v>
      </c>
      <c r="G4307" s="125">
        <v>7.3999999999999996E-2</v>
      </c>
    </row>
    <row r="4308" spans="1:7" ht="15.75" customHeight="1" x14ac:dyDescent="0.25">
      <c r="A4308" s="124">
        <v>39756</v>
      </c>
      <c r="B4308" s="123">
        <v>62.15</v>
      </c>
      <c r="C4308" s="123">
        <v>58.65</v>
      </c>
      <c r="D4308" s="123">
        <v>84.51</v>
      </c>
      <c r="E4308" s="123">
        <v>58.65</v>
      </c>
      <c r="G4308" s="125">
        <v>-8.3900000000000002E-2</v>
      </c>
    </row>
    <row r="4309" spans="1:7" ht="15.75" customHeight="1" x14ac:dyDescent="0.25">
      <c r="A4309" s="124">
        <v>39755</v>
      </c>
      <c r="B4309" s="123">
        <v>67.84</v>
      </c>
      <c r="C4309" s="123">
        <v>88.68</v>
      </c>
      <c r="D4309" s="123">
        <v>88.68</v>
      </c>
      <c r="E4309" s="123">
        <v>60.15</v>
      </c>
      <c r="G4309" s="125">
        <v>-7.4999999999999997E-3</v>
      </c>
    </row>
    <row r="4310" spans="1:7" ht="15.75" customHeight="1" x14ac:dyDescent="0.25">
      <c r="A4310" s="124">
        <v>39752</v>
      </c>
      <c r="B4310" s="123">
        <v>68.349999999999994</v>
      </c>
      <c r="C4310" s="123">
        <v>68.349999999999994</v>
      </c>
      <c r="D4310" s="123">
        <v>68.349999999999994</v>
      </c>
      <c r="E4310" s="123">
        <v>68.349999999999994</v>
      </c>
      <c r="G4310" s="125">
        <v>0</v>
      </c>
    </row>
    <row r="4311" spans="1:7" ht="15.75" customHeight="1" x14ac:dyDescent="0.25">
      <c r="A4311" s="124">
        <v>39750</v>
      </c>
      <c r="B4311" s="123">
        <v>68.349999999999994</v>
      </c>
      <c r="C4311" s="123">
        <v>63.07</v>
      </c>
      <c r="D4311" s="123">
        <v>79.95</v>
      </c>
      <c r="E4311" s="123">
        <v>63.07</v>
      </c>
      <c r="G4311" s="125">
        <v>0.50219999999999998</v>
      </c>
    </row>
    <row r="4312" spans="1:7" ht="15.75" customHeight="1" x14ac:dyDescent="0.25">
      <c r="A4312" s="124">
        <v>39749</v>
      </c>
      <c r="B4312" s="123">
        <v>45.5</v>
      </c>
      <c r="C4312" s="123">
        <v>45.5</v>
      </c>
      <c r="D4312" s="123">
        <v>45.5</v>
      </c>
      <c r="E4312" s="123">
        <v>45.5</v>
      </c>
      <c r="G4312" s="125">
        <v>-0.32590000000000002</v>
      </c>
    </row>
    <row r="4313" spans="1:7" ht="15.75" customHeight="1" x14ac:dyDescent="0.25">
      <c r="A4313" s="124">
        <v>39748</v>
      </c>
      <c r="B4313" s="123">
        <v>67.5</v>
      </c>
      <c r="C4313" s="123">
        <v>87.05</v>
      </c>
      <c r="D4313" s="123">
        <v>90.02</v>
      </c>
      <c r="E4313" s="123">
        <v>56.12</v>
      </c>
      <c r="G4313" s="125">
        <v>0.48349999999999999</v>
      </c>
    </row>
    <row r="4314" spans="1:7" ht="15.75" customHeight="1" x14ac:dyDescent="0.25">
      <c r="A4314" s="124">
        <v>39745</v>
      </c>
      <c r="B4314" s="123">
        <v>45.5</v>
      </c>
      <c r="C4314" s="123">
        <v>54.97</v>
      </c>
      <c r="D4314" s="123">
        <v>82.59</v>
      </c>
      <c r="E4314" s="123">
        <v>45.5</v>
      </c>
      <c r="G4314" s="125">
        <v>-0.17230000000000001</v>
      </c>
    </row>
    <row r="4315" spans="1:7" ht="15.75" customHeight="1" x14ac:dyDescent="0.25">
      <c r="A4315" s="124">
        <v>39744</v>
      </c>
      <c r="B4315" s="123">
        <v>54.97</v>
      </c>
      <c r="C4315" s="123">
        <v>54.75</v>
      </c>
      <c r="D4315" s="123">
        <v>66.709999999999994</v>
      </c>
      <c r="E4315" s="123">
        <v>31.47</v>
      </c>
      <c r="G4315" s="125">
        <v>4.0000000000000001E-3</v>
      </c>
    </row>
    <row r="4316" spans="1:7" ht="15.75" customHeight="1" x14ac:dyDescent="0.25">
      <c r="A4316" s="124">
        <v>39743</v>
      </c>
      <c r="B4316" s="123">
        <v>54.75</v>
      </c>
      <c r="C4316" s="123">
        <v>56</v>
      </c>
      <c r="D4316" s="123">
        <v>74.13</v>
      </c>
      <c r="E4316" s="123">
        <v>30.69</v>
      </c>
      <c r="G4316" s="125">
        <v>-2.23E-2</v>
      </c>
    </row>
    <row r="4317" spans="1:7" ht="15.75" customHeight="1" x14ac:dyDescent="0.25">
      <c r="A4317" s="124">
        <v>39742</v>
      </c>
      <c r="B4317" s="123">
        <v>56</v>
      </c>
      <c r="C4317" s="123">
        <v>47.24</v>
      </c>
      <c r="D4317" s="123">
        <v>57.79</v>
      </c>
      <c r="E4317" s="123">
        <v>47.24</v>
      </c>
      <c r="G4317" s="125">
        <v>-1.9800000000000002E-2</v>
      </c>
    </row>
    <row r="4318" spans="1:7" ht="15.75" customHeight="1" x14ac:dyDescent="0.25">
      <c r="A4318" s="124">
        <v>39741</v>
      </c>
      <c r="B4318" s="123">
        <v>57.13</v>
      </c>
      <c r="C4318" s="123">
        <v>46.72</v>
      </c>
      <c r="D4318" s="123">
        <v>74.8</v>
      </c>
      <c r="E4318" s="123">
        <v>39.049999999999997</v>
      </c>
      <c r="G4318" s="125">
        <v>0.2228</v>
      </c>
    </row>
    <row r="4319" spans="1:7" ht="15.75" customHeight="1" x14ac:dyDescent="0.25">
      <c r="A4319" s="124">
        <v>39738</v>
      </c>
      <c r="B4319" s="123">
        <v>46.72</v>
      </c>
      <c r="C4319" s="123">
        <v>30.39</v>
      </c>
      <c r="D4319" s="123">
        <v>50.09</v>
      </c>
      <c r="E4319" s="123">
        <v>30.39</v>
      </c>
      <c r="G4319" s="125">
        <v>-2.2800000000000001E-2</v>
      </c>
    </row>
    <row r="4320" spans="1:7" ht="15.75" customHeight="1" x14ac:dyDescent="0.25">
      <c r="A4320" s="124">
        <v>39737</v>
      </c>
      <c r="B4320" s="123">
        <v>47.81</v>
      </c>
      <c r="C4320" s="123">
        <v>32.03</v>
      </c>
      <c r="D4320" s="123">
        <v>54.78</v>
      </c>
      <c r="E4320" s="123">
        <v>32.03</v>
      </c>
      <c r="G4320" s="125">
        <v>3.78E-2</v>
      </c>
    </row>
    <row r="4321" spans="1:7" ht="15.75" customHeight="1" x14ac:dyDescent="0.25">
      <c r="A4321" s="124">
        <v>39736</v>
      </c>
      <c r="B4321" s="123">
        <v>46.07</v>
      </c>
      <c r="C4321" s="123">
        <v>36.68</v>
      </c>
      <c r="D4321" s="123">
        <v>46.48</v>
      </c>
      <c r="E4321" s="123">
        <v>36.68</v>
      </c>
      <c r="G4321" s="125">
        <v>-8.9999999999999993E-3</v>
      </c>
    </row>
    <row r="4322" spans="1:7" ht="15.75" customHeight="1" x14ac:dyDescent="0.25">
      <c r="A4322" s="124">
        <v>39735</v>
      </c>
      <c r="B4322" s="123">
        <v>46.49</v>
      </c>
      <c r="C4322" s="123">
        <v>46.49</v>
      </c>
      <c r="D4322" s="123">
        <v>46.49</v>
      </c>
      <c r="E4322" s="123">
        <v>46.49</v>
      </c>
      <c r="G4322" s="125">
        <v>0</v>
      </c>
    </row>
    <row r="4323" spans="1:7" ht="15.75" customHeight="1" x14ac:dyDescent="0.25">
      <c r="A4323" s="124">
        <v>39734</v>
      </c>
      <c r="B4323" s="123">
        <v>46.49</v>
      </c>
      <c r="C4323" s="123">
        <v>40.82</v>
      </c>
      <c r="D4323" s="123">
        <v>57.78</v>
      </c>
      <c r="E4323" s="123">
        <v>40.82</v>
      </c>
      <c r="G4323" s="125">
        <v>0.182</v>
      </c>
    </row>
    <row r="4324" spans="1:7" ht="15.75" customHeight="1" x14ac:dyDescent="0.25">
      <c r="A4324" s="124">
        <v>39731</v>
      </c>
      <c r="B4324" s="123">
        <v>39.33</v>
      </c>
      <c r="C4324" s="123">
        <v>39.33</v>
      </c>
      <c r="D4324" s="123">
        <v>39.33</v>
      </c>
      <c r="E4324" s="123">
        <v>39.33</v>
      </c>
      <c r="G4324" s="125">
        <v>0</v>
      </c>
    </row>
    <row r="4325" spans="1:7" ht="15.75" customHeight="1" x14ac:dyDescent="0.25">
      <c r="A4325" s="124">
        <v>39729</v>
      </c>
      <c r="B4325" s="123">
        <v>39.33</v>
      </c>
      <c r="C4325" s="123">
        <v>30.23</v>
      </c>
      <c r="D4325" s="123">
        <v>52.69</v>
      </c>
      <c r="E4325" s="123">
        <v>30.23</v>
      </c>
      <c r="G4325" s="125">
        <v>8.0000000000000004E-4</v>
      </c>
    </row>
    <row r="4326" spans="1:7" ht="15.75" customHeight="1" x14ac:dyDescent="0.25">
      <c r="A4326" s="124">
        <v>39728</v>
      </c>
      <c r="B4326" s="123">
        <v>39.299999999999997</v>
      </c>
      <c r="C4326" s="123">
        <v>48.08</v>
      </c>
      <c r="D4326" s="123">
        <v>48.08</v>
      </c>
      <c r="E4326" s="123">
        <v>33.75</v>
      </c>
      <c r="G4326" s="125">
        <v>0.16439999999999999</v>
      </c>
    </row>
    <row r="4327" spans="1:7" ht="15.75" customHeight="1" x14ac:dyDescent="0.25">
      <c r="A4327" s="124">
        <v>39727</v>
      </c>
      <c r="B4327" s="123">
        <v>33.75</v>
      </c>
      <c r="C4327" s="123">
        <v>44.11</v>
      </c>
      <c r="D4327" s="123">
        <v>44.79</v>
      </c>
      <c r="E4327" s="123">
        <v>32.380000000000003</v>
      </c>
      <c r="G4327" s="125">
        <v>-3.85E-2</v>
      </c>
    </row>
    <row r="4328" spans="1:7" ht="15.75" customHeight="1" x14ac:dyDescent="0.25">
      <c r="A4328" s="124">
        <v>39724</v>
      </c>
      <c r="B4328" s="123">
        <v>35.1</v>
      </c>
      <c r="C4328" s="123">
        <v>40.22</v>
      </c>
      <c r="D4328" s="123">
        <v>40.22</v>
      </c>
      <c r="E4328" s="123">
        <v>33.76</v>
      </c>
      <c r="G4328" s="125">
        <v>-1.24E-2</v>
      </c>
    </row>
    <row r="4329" spans="1:7" ht="15.75" customHeight="1" x14ac:dyDescent="0.25">
      <c r="A4329" s="124">
        <v>39722</v>
      </c>
      <c r="B4329" s="123">
        <v>35.54</v>
      </c>
      <c r="C4329" s="123">
        <v>37.19</v>
      </c>
      <c r="D4329" s="123">
        <v>37.19</v>
      </c>
      <c r="E4329" s="123">
        <v>34.979999999999997</v>
      </c>
      <c r="G4329" s="125">
        <v>-4.4400000000000002E-2</v>
      </c>
    </row>
    <row r="4330" spans="1:7" ht="15.75" customHeight="1" x14ac:dyDescent="0.25">
      <c r="A4330" s="124">
        <v>39721</v>
      </c>
      <c r="B4330" s="123">
        <v>37.19</v>
      </c>
      <c r="C4330" s="123">
        <v>51.49</v>
      </c>
      <c r="D4330" s="123">
        <v>51.49</v>
      </c>
      <c r="E4330" s="123">
        <v>34.9</v>
      </c>
      <c r="G4330" s="125">
        <v>6.5600000000000006E-2</v>
      </c>
    </row>
    <row r="4331" spans="1:7" ht="15.75" customHeight="1" x14ac:dyDescent="0.25">
      <c r="A4331" s="124">
        <v>39720</v>
      </c>
      <c r="B4331" s="123">
        <v>34.9</v>
      </c>
      <c r="C4331" s="123">
        <v>37.840000000000003</v>
      </c>
      <c r="D4331" s="123">
        <v>37.840000000000003</v>
      </c>
      <c r="E4331" s="123">
        <v>32.26</v>
      </c>
      <c r="G4331" s="125">
        <v>2.7699999999999999E-2</v>
      </c>
    </row>
    <row r="4332" spans="1:7" ht="15.75" customHeight="1" x14ac:dyDescent="0.25">
      <c r="A4332" s="124">
        <v>39717</v>
      </c>
      <c r="B4332" s="123">
        <v>33.96</v>
      </c>
      <c r="C4332" s="123">
        <v>33.979999999999997</v>
      </c>
      <c r="D4332" s="123">
        <v>35.270000000000003</v>
      </c>
      <c r="E4332" s="123">
        <v>33.6</v>
      </c>
      <c r="G4332" s="125">
        <v>-3.8E-3</v>
      </c>
    </row>
    <row r="4333" spans="1:7" ht="15.75" customHeight="1" x14ac:dyDescent="0.25">
      <c r="A4333" s="124">
        <v>39716</v>
      </c>
      <c r="B4333" s="123">
        <v>34.090000000000003</v>
      </c>
      <c r="C4333" s="123">
        <v>36.130000000000003</v>
      </c>
      <c r="D4333" s="123">
        <v>40.68</v>
      </c>
      <c r="E4333" s="123">
        <v>32.21</v>
      </c>
      <c r="G4333" s="125">
        <v>-4.2700000000000002E-2</v>
      </c>
    </row>
    <row r="4334" spans="1:7" ht="15.75" customHeight="1" x14ac:dyDescent="0.25">
      <c r="A4334" s="124">
        <v>39715</v>
      </c>
      <c r="B4334" s="123">
        <v>35.61</v>
      </c>
      <c r="C4334" s="123">
        <v>41.38</v>
      </c>
      <c r="D4334" s="123">
        <v>49.97</v>
      </c>
      <c r="E4334" s="123">
        <v>34.43</v>
      </c>
      <c r="G4334" s="125">
        <v>-8.0799999999999997E-2</v>
      </c>
    </row>
    <row r="4335" spans="1:7" ht="15.75" customHeight="1" x14ac:dyDescent="0.25">
      <c r="A4335" s="124">
        <v>39714</v>
      </c>
      <c r="B4335" s="123">
        <v>38.74</v>
      </c>
      <c r="C4335" s="123">
        <v>42.44</v>
      </c>
      <c r="D4335" s="123">
        <v>53.83</v>
      </c>
      <c r="E4335" s="123">
        <v>36.58</v>
      </c>
      <c r="G4335" s="125">
        <v>2.0299999999999999E-2</v>
      </c>
    </row>
    <row r="4336" spans="1:7" ht="15.75" customHeight="1" x14ac:dyDescent="0.25">
      <c r="A4336" s="124">
        <v>39713</v>
      </c>
      <c r="B4336" s="123">
        <v>37.97</v>
      </c>
      <c r="C4336" s="123">
        <v>39.119999999999997</v>
      </c>
      <c r="D4336" s="123">
        <v>49.68</v>
      </c>
      <c r="E4336" s="123">
        <v>36.08</v>
      </c>
      <c r="G4336" s="125">
        <v>-2.9399999999999999E-2</v>
      </c>
    </row>
    <row r="4337" spans="1:7" ht="15.75" customHeight="1" x14ac:dyDescent="0.25">
      <c r="A4337" s="124">
        <v>39710</v>
      </c>
      <c r="B4337" s="123">
        <v>39.119999999999997</v>
      </c>
      <c r="C4337" s="123">
        <v>39.56</v>
      </c>
      <c r="D4337" s="123">
        <v>50.08</v>
      </c>
      <c r="E4337" s="123">
        <v>38.08</v>
      </c>
      <c r="G4337" s="125">
        <v>-1.11E-2</v>
      </c>
    </row>
    <row r="4338" spans="1:7" ht="15.75" customHeight="1" x14ac:dyDescent="0.25">
      <c r="A4338" s="124">
        <v>39709</v>
      </c>
      <c r="B4338" s="123">
        <v>39.56</v>
      </c>
      <c r="C4338" s="123">
        <v>54.29</v>
      </c>
      <c r="D4338" s="123">
        <v>68.33</v>
      </c>
      <c r="E4338" s="123">
        <v>29.88</v>
      </c>
      <c r="G4338" s="125">
        <v>0.16389999999999999</v>
      </c>
    </row>
    <row r="4339" spans="1:7" ht="15.75" customHeight="1" x14ac:dyDescent="0.25">
      <c r="A4339" s="124">
        <v>39708</v>
      </c>
      <c r="B4339" s="123">
        <v>33.99</v>
      </c>
      <c r="C4339" s="123">
        <v>33.270000000000003</v>
      </c>
      <c r="D4339" s="123">
        <v>66.09</v>
      </c>
      <c r="E4339" s="123">
        <v>30.61</v>
      </c>
      <c r="G4339" s="125">
        <v>-2.6100000000000002E-2</v>
      </c>
    </row>
    <row r="4340" spans="1:7" ht="15.75" customHeight="1" x14ac:dyDescent="0.25">
      <c r="A4340" s="124">
        <v>39707</v>
      </c>
      <c r="B4340" s="123">
        <v>34.9</v>
      </c>
      <c r="C4340" s="123">
        <v>53.62</v>
      </c>
      <c r="D4340" s="123">
        <v>53.62</v>
      </c>
      <c r="E4340" s="123">
        <v>33.119999999999997</v>
      </c>
      <c r="G4340" s="125">
        <v>5.3699999999999998E-2</v>
      </c>
    </row>
    <row r="4341" spans="1:7" ht="15.75" customHeight="1" x14ac:dyDescent="0.25">
      <c r="A4341" s="124">
        <v>39706</v>
      </c>
      <c r="B4341" s="123">
        <v>33.119999999999997</v>
      </c>
      <c r="C4341" s="123">
        <v>39.76</v>
      </c>
      <c r="D4341" s="123">
        <v>63.32</v>
      </c>
      <c r="E4341" s="123">
        <v>32.200000000000003</v>
      </c>
      <c r="G4341" s="125">
        <v>8.8400000000000006E-2</v>
      </c>
    </row>
    <row r="4342" spans="1:7" ht="15.75" customHeight="1" x14ac:dyDescent="0.25">
      <c r="A4342" s="124">
        <v>39703</v>
      </c>
      <c r="B4342" s="123">
        <v>30.43</v>
      </c>
      <c r="C4342" s="123">
        <v>32.729999999999997</v>
      </c>
      <c r="D4342" s="123">
        <v>58.11</v>
      </c>
      <c r="E4342" s="123">
        <v>27.51</v>
      </c>
      <c r="G4342" s="125">
        <v>-7.0300000000000001E-2</v>
      </c>
    </row>
    <row r="4343" spans="1:7" ht="15.75" customHeight="1" x14ac:dyDescent="0.25">
      <c r="A4343" s="124">
        <v>39702</v>
      </c>
      <c r="B4343" s="123">
        <v>32.729999999999997</v>
      </c>
      <c r="C4343" s="123">
        <v>30.3</v>
      </c>
      <c r="D4343" s="123">
        <v>37.56</v>
      </c>
      <c r="E4343" s="123">
        <v>28.4</v>
      </c>
      <c r="G4343" s="125">
        <v>1.9E-2</v>
      </c>
    </row>
    <row r="4344" spans="1:7" ht="15.75" customHeight="1" x14ac:dyDescent="0.25">
      <c r="A4344" s="124">
        <v>39701</v>
      </c>
      <c r="B4344" s="123">
        <v>32.119999999999997</v>
      </c>
      <c r="C4344" s="123">
        <v>30.09</v>
      </c>
      <c r="D4344" s="123">
        <v>33.79</v>
      </c>
      <c r="E4344" s="123">
        <v>26.34</v>
      </c>
      <c r="G4344" s="125">
        <v>5.8000000000000003E-2</v>
      </c>
    </row>
    <row r="4345" spans="1:7" ht="15.75" customHeight="1" x14ac:dyDescent="0.25">
      <c r="A4345" s="124">
        <v>39700</v>
      </c>
      <c r="B4345" s="123">
        <v>30.36</v>
      </c>
      <c r="C4345" s="123">
        <v>40.44</v>
      </c>
      <c r="D4345" s="123">
        <v>40.44</v>
      </c>
      <c r="E4345" s="123">
        <v>27.43</v>
      </c>
      <c r="G4345" s="125">
        <v>-1.3299999999999999E-2</v>
      </c>
    </row>
    <row r="4346" spans="1:7" ht="15.75" customHeight="1" x14ac:dyDescent="0.25">
      <c r="A4346" s="124">
        <v>39699</v>
      </c>
      <c r="B4346" s="123">
        <v>30.77</v>
      </c>
      <c r="C4346" s="123">
        <v>38.270000000000003</v>
      </c>
      <c r="D4346" s="123">
        <v>56.19</v>
      </c>
      <c r="E4346" s="123">
        <v>28.86</v>
      </c>
      <c r="G4346" s="125">
        <v>-5.7599999999999998E-2</v>
      </c>
    </row>
    <row r="4347" spans="1:7" ht="15.75" customHeight="1" x14ac:dyDescent="0.25">
      <c r="A4347" s="124">
        <v>39696</v>
      </c>
      <c r="B4347" s="123">
        <v>32.65</v>
      </c>
      <c r="C4347" s="123">
        <v>30.71</v>
      </c>
      <c r="D4347" s="123">
        <v>57.89</v>
      </c>
      <c r="E4347" s="123">
        <v>28.64</v>
      </c>
      <c r="G4347" s="125">
        <v>4.5499999999999999E-2</v>
      </c>
    </row>
    <row r="4348" spans="1:7" ht="15.75" customHeight="1" x14ac:dyDescent="0.25">
      <c r="A4348" s="124">
        <v>39695</v>
      </c>
      <c r="B4348" s="123">
        <v>31.23</v>
      </c>
      <c r="C4348" s="123">
        <v>23.59</v>
      </c>
      <c r="D4348" s="123">
        <v>32.76</v>
      </c>
      <c r="E4348" s="123">
        <v>23.59</v>
      </c>
      <c r="G4348" s="125">
        <v>2.5600000000000001E-2</v>
      </c>
    </row>
    <row r="4349" spans="1:7" ht="15.75" customHeight="1" x14ac:dyDescent="0.25">
      <c r="A4349" s="124">
        <v>39693</v>
      </c>
      <c r="B4349" s="123">
        <v>30.45</v>
      </c>
      <c r="C4349" s="123">
        <v>42.51</v>
      </c>
      <c r="D4349" s="123">
        <v>42.51</v>
      </c>
      <c r="E4349" s="123">
        <v>24.7</v>
      </c>
      <c r="G4349" s="125">
        <v>-2.6499999999999999E-2</v>
      </c>
    </row>
    <row r="4350" spans="1:7" ht="15.75" customHeight="1" x14ac:dyDescent="0.25">
      <c r="A4350" s="124">
        <v>39692</v>
      </c>
      <c r="B4350" s="123">
        <v>31.28</v>
      </c>
      <c r="C4350" s="123">
        <v>49.7</v>
      </c>
      <c r="D4350" s="123">
        <v>49.7</v>
      </c>
      <c r="E4350" s="123">
        <v>29.47</v>
      </c>
      <c r="G4350" s="125">
        <v>-1.23E-2</v>
      </c>
    </row>
    <row r="4351" spans="1:7" ht="15.75" customHeight="1" x14ac:dyDescent="0.25">
      <c r="A4351" s="124">
        <v>39689</v>
      </c>
      <c r="B4351" s="123">
        <v>31.67</v>
      </c>
      <c r="C4351" s="123">
        <v>28.2</v>
      </c>
      <c r="D4351" s="123">
        <v>33.31</v>
      </c>
      <c r="E4351" s="123">
        <v>28.2</v>
      </c>
      <c r="G4351" s="125">
        <v>-4.9200000000000001E-2</v>
      </c>
    </row>
    <row r="4352" spans="1:7" ht="15.75" customHeight="1" x14ac:dyDescent="0.25">
      <c r="A4352" s="124">
        <v>39688</v>
      </c>
      <c r="B4352" s="123">
        <v>33.31</v>
      </c>
      <c r="C4352" s="123">
        <v>32.799999999999997</v>
      </c>
      <c r="D4352" s="123">
        <v>73.290000000000006</v>
      </c>
      <c r="E4352" s="123">
        <v>28.39</v>
      </c>
      <c r="G4352" s="125">
        <v>1.55E-2</v>
      </c>
    </row>
    <row r="4353" spans="1:7" ht="15.75" customHeight="1" x14ac:dyDescent="0.25">
      <c r="A4353" s="124">
        <v>39687</v>
      </c>
      <c r="B4353" s="123">
        <v>32.799999999999997</v>
      </c>
      <c r="C4353" s="123">
        <v>33.9</v>
      </c>
      <c r="D4353" s="123">
        <v>76.52</v>
      </c>
      <c r="E4353" s="123">
        <v>31.76</v>
      </c>
      <c r="G4353" s="125">
        <v>-3.2399999999999998E-2</v>
      </c>
    </row>
    <row r="4354" spans="1:7" ht="15.75" customHeight="1" x14ac:dyDescent="0.25">
      <c r="A4354" s="124">
        <v>39686</v>
      </c>
      <c r="B4354" s="123">
        <v>33.9</v>
      </c>
      <c r="C4354" s="123">
        <v>45.11</v>
      </c>
      <c r="D4354" s="123">
        <v>45.26</v>
      </c>
      <c r="E4354" s="123">
        <v>28.56</v>
      </c>
      <c r="G4354" s="125">
        <v>-0.2485</v>
      </c>
    </row>
    <row r="4355" spans="1:7" ht="15.75" customHeight="1" x14ac:dyDescent="0.25">
      <c r="A4355" s="124">
        <v>39685</v>
      </c>
      <c r="B4355" s="123">
        <v>45.11</v>
      </c>
      <c r="C4355" s="123">
        <v>35.76</v>
      </c>
      <c r="D4355" s="123">
        <v>45.57</v>
      </c>
      <c r="E4355" s="123">
        <v>33.35</v>
      </c>
      <c r="G4355" s="125">
        <v>0.26150000000000001</v>
      </c>
    </row>
    <row r="4356" spans="1:7" ht="15.75" customHeight="1" x14ac:dyDescent="0.25">
      <c r="A4356" s="124">
        <v>39682</v>
      </c>
      <c r="B4356" s="123">
        <v>35.76</v>
      </c>
      <c r="C4356" s="123">
        <v>36.549999999999997</v>
      </c>
      <c r="D4356" s="123">
        <v>79.77</v>
      </c>
      <c r="E4356" s="123">
        <v>32.56</v>
      </c>
      <c r="G4356" s="125">
        <v>-2.1600000000000001E-2</v>
      </c>
    </row>
    <row r="4357" spans="1:7" ht="15.75" customHeight="1" x14ac:dyDescent="0.25">
      <c r="A4357" s="124">
        <v>39681</v>
      </c>
      <c r="B4357" s="123">
        <v>36.549999999999997</v>
      </c>
      <c r="C4357" s="123">
        <v>33.950000000000003</v>
      </c>
      <c r="D4357" s="123">
        <v>73.22</v>
      </c>
      <c r="E4357" s="123">
        <v>32.44</v>
      </c>
      <c r="G4357" s="125">
        <v>7.6600000000000001E-2</v>
      </c>
    </row>
    <row r="4358" spans="1:7" ht="15.75" customHeight="1" x14ac:dyDescent="0.25">
      <c r="A4358" s="124">
        <v>39680</v>
      </c>
      <c r="B4358" s="123">
        <v>33.950000000000003</v>
      </c>
      <c r="C4358" s="123">
        <v>36.11</v>
      </c>
      <c r="D4358" s="123">
        <v>37.03</v>
      </c>
      <c r="E4358" s="123">
        <v>11.1</v>
      </c>
      <c r="G4358" s="125">
        <v>-2.7799999999999998E-2</v>
      </c>
    </row>
    <row r="4359" spans="1:7" ht="15.75" customHeight="1" x14ac:dyDescent="0.25">
      <c r="A4359" s="124">
        <v>39679</v>
      </c>
      <c r="B4359" s="123">
        <v>34.92</v>
      </c>
      <c r="C4359" s="123">
        <v>29.55</v>
      </c>
      <c r="D4359" s="123">
        <v>61.99</v>
      </c>
      <c r="E4359" s="123">
        <v>27.05</v>
      </c>
      <c r="G4359" s="125">
        <v>-9.1000000000000004E-3</v>
      </c>
    </row>
    <row r="4360" spans="1:7" ht="15.75" customHeight="1" x14ac:dyDescent="0.25">
      <c r="A4360" s="124">
        <v>39678</v>
      </c>
      <c r="B4360" s="123">
        <v>35.24</v>
      </c>
      <c r="C4360" s="123">
        <v>35.24</v>
      </c>
      <c r="D4360" s="123">
        <v>35.24</v>
      </c>
      <c r="E4360" s="123">
        <v>35.24</v>
      </c>
      <c r="G4360" s="125">
        <v>0</v>
      </c>
    </row>
    <row r="4361" spans="1:7" ht="15.75" customHeight="1" x14ac:dyDescent="0.25">
      <c r="A4361" s="124">
        <v>39674</v>
      </c>
      <c r="B4361" s="123">
        <v>35.24</v>
      </c>
      <c r="C4361" s="123">
        <v>31.92</v>
      </c>
      <c r="D4361" s="123">
        <v>47.66</v>
      </c>
      <c r="E4361" s="123">
        <v>27.57</v>
      </c>
      <c r="G4361" s="125">
        <v>1.38E-2</v>
      </c>
    </row>
    <row r="4362" spans="1:7" ht="15.75" customHeight="1" x14ac:dyDescent="0.25">
      <c r="A4362" s="124">
        <v>39673</v>
      </c>
      <c r="B4362" s="123">
        <v>34.76</v>
      </c>
      <c r="C4362" s="123">
        <v>19.510000000000002</v>
      </c>
      <c r="D4362" s="123">
        <v>48.02</v>
      </c>
      <c r="E4362" s="123">
        <v>18.96</v>
      </c>
      <c r="G4362" s="125">
        <v>2.5700000000000001E-2</v>
      </c>
    </row>
    <row r="4363" spans="1:7" ht="15.75" customHeight="1" x14ac:dyDescent="0.25">
      <c r="A4363" s="124">
        <v>39672</v>
      </c>
      <c r="B4363" s="123">
        <v>33.89</v>
      </c>
      <c r="C4363" s="123">
        <v>27.18</v>
      </c>
      <c r="D4363" s="123">
        <v>42.51</v>
      </c>
      <c r="E4363" s="123">
        <v>27.18</v>
      </c>
      <c r="G4363" s="125">
        <v>8.0299999999999996E-2</v>
      </c>
    </row>
    <row r="4364" spans="1:7" ht="15.75" customHeight="1" x14ac:dyDescent="0.25">
      <c r="A4364" s="124">
        <v>39671</v>
      </c>
      <c r="B4364" s="123">
        <v>31.37</v>
      </c>
      <c r="C4364" s="123">
        <v>21.62</v>
      </c>
      <c r="D4364" s="123">
        <v>37.65</v>
      </c>
      <c r="E4364" s="123">
        <v>21.62</v>
      </c>
      <c r="G4364" s="125">
        <v>-0.10730000000000001</v>
      </c>
    </row>
    <row r="4365" spans="1:7" ht="15.75" customHeight="1" x14ac:dyDescent="0.25">
      <c r="A4365" s="124">
        <v>39668</v>
      </c>
      <c r="B4365" s="123">
        <v>35.14</v>
      </c>
      <c r="C4365" s="123">
        <v>29.83</v>
      </c>
      <c r="D4365" s="123">
        <v>41.6</v>
      </c>
      <c r="E4365" s="123">
        <v>29.83</v>
      </c>
      <c r="G4365" s="125">
        <v>-1.49E-2</v>
      </c>
    </row>
    <row r="4366" spans="1:7" ht="15.75" customHeight="1" x14ac:dyDescent="0.25">
      <c r="A4366" s="124">
        <v>39667</v>
      </c>
      <c r="B4366" s="123">
        <v>35.67</v>
      </c>
      <c r="C4366" s="123">
        <v>34.92</v>
      </c>
      <c r="D4366" s="123">
        <v>45.53</v>
      </c>
      <c r="E4366" s="123">
        <v>27.28</v>
      </c>
      <c r="G4366" s="125">
        <v>2.1499999999999998E-2</v>
      </c>
    </row>
    <row r="4367" spans="1:7" ht="15.75" customHeight="1" x14ac:dyDescent="0.25">
      <c r="A4367" s="124">
        <v>39666</v>
      </c>
      <c r="B4367" s="123">
        <v>34.92</v>
      </c>
      <c r="C4367" s="123">
        <v>35.659999999999997</v>
      </c>
      <c r="D4367" s="123">
        <v>42.07</v>
      </c>
      <c r="E4367" s="123">
        <v>31.67</v>
      </c>
      <c r="G4367" s="125">
        <v>-2.0799999999999999E-2</v>
      </c>
    </row>
    <row r="4368" spans="1:7" ht="15.75" customHeight="1" x14ac:dyDescent="0.25">
      <c r="A4368" s="124">
        <v>39665</v>
      </c>
      <c r="B4368" s="123">
        <v>35.659999999999997</v>
      </c>
      <c r="C4368" s="123">
        <v>40.24</v>
      </c>
      <c r="D4368" s="123">
        <v>40.619999999999997</v>
      </c>
      <c r="E4368" s="123">
        <v>33.159999999999997</v>
      </c>
      <c r="G4368" s="125">
        <v>-0.1138</v>
      </c>
    </row>
    <row r="4369" spans="1:7" ht="15.75" customHeight="1" x14ac:dyDescent="0.25">
      <c r="A4369" s="124">
        <v>39664</v>
      </c>
      <c r="B4369" s="123">
        <v>40.24</v>
      </c>
      <c r="C4369" s="123">
        <v>38.49</v>
      </c>
      <c r="D4369" s="123">
        <v>44.93</v>
      </c>
      <c r="E4369" s="123">
        <v>31.73</v>
      </c>
      <c r="G4369" s="125">
        <v>4.5499999999999999E-2</v>
      </c>
    </row>
    <row r="4370" spans="1:7" ht="15.75" customHeight="1" x14ac:dyDescent="0.25">
      <c r="A4370" s="124">
        <v>39661</v>
      </c>
      <c r="B4370" s="123">
        <v>38.49</v>
      </c>
      <c r="C4370" s="123">
        <v>40.26</v>
      </c>
      <c r="D4370" s="123">
        <v>41.93</v>
      </c>
      <c r="E4370" s="123">
        <v>35.1</v>
      </c>
      <c r="G4370" s="125">
        <v>-1.46E-2</v>
      </c>
    </row>
    <row r="4371" spans="1:7" ht="15.75" customHeight="1" x14ac:dyDescent="0.25">
      <c r="A4371" s="124">
        <v>39660</v>
      </c>
      <c r="B4371" s="123">
        <v>39.06</v>
      </c>
      <c r="C4371" s="123">
        <v>41.69</v>
      </c>
      <c r="D4371" s="123">
        <v>53.99</v>
      </c>
      <c r="E4371" s="123">
        <v>37.9</v>
      </c>
      <c r="G4371" s="125">
        <v>-0.24479999999999999</v>
      </c>
    </row>
    <row r="4372" spans="1:7" ht="15.75" customHeight="1" x14ac:dyDescent="0.25">
      <c r="A4372" s="124">
        <v>39659</v>
      </c>
      <c r="B4372" s="123">
        <v>51.72</v>
      </c>
      <c r="C4372" s="123">
        <v>61.73</v>
      </c>
      <c r="D4372" s="123">
        <v>61.73</v>
      </c>
      <c r="E4372" s="123">
        <v>34.69</v>
      </c>
      <c r="G4372" s="125">
        <v>-0.16220000000000001</v>
      </c>
    </row>
    <row r="4373" spans="1:7" ht="15.75" customHeight="1" x14ac:dyDescent="0.25">
      <c r="A4373" s="124">
        <v>39658</v>
      </c>
      <c r="B4373" s="123">
        <v>61.73</v>
      </c>
      <c r="C4373" s="123">
        <v>54.06</v>
      </c>
      <c r="D4373" s="123">
        <v>63.22</v>
      </c>
      <c r="E4373" s="123">
        <v>32.29</v>
      </c>
      <c r="G4373" s="125">
        <v>0.1419</v>
      </c>
    </row>
    <row r="4374" spans="1:7" ht="15.75" customHeight="1" x14ac:dyDescent="0.25">
      <c r="A4374" s="124">
        <v>39657</v>
      </c>
      <c r="B4374" s="123">
        <v>54.06</v>
      </c>
      <c r="C4374" s="123">
        <v>42.29</v>
      </c>
      <c r="D4374" s="123">
        <v>55.2</v>
      </c>
      <c r="E4374" s="123">
        <v>33.54</v>
      </c>
      <c r="G4374" s="125">
        <v>0.27829999999999999</v>
      </c>
    </row>
    <row r="4375" spans="1:7" ht="15.75" customHeight="1" x14ac:dyDescent="0.25">
      <c r="A4375" s="124">
        <v>39654</v>
      </c>
      <c r="B4375" s="123">
        <v>42.29</v>
      </c>
      <c r="C4375" s="123">
        <v>40.29</v>
      </c>
      <c r="D4375" s="123">
        <v>52.01</v>
      </c>
      <c r="E4375" s="123">
        <v>29.19</v>
      </c>
      <c r="G4375" s="125">
        <v>4.9599999999999998E-2</v>
      </c>
    </row>
    <row r="4376" spans="1:7" ht="15.75" customHeight="1" x14ac:dyDescent="0.25">
      <c r="A4376" s="124">
        <v>39653</v>
      </c>
      <c r="B4376" s="123">
        <v>40.29</v>
      </c>
      <c r="C4376" s="123">
        <v>39.83</v>
      </c>
      <c r="D4376" s="123">
        <v>51.65</v>
      </c>
      <c r="E4376" s="123">
        <v>29.34</v>
      </c>
      <c r="G4376" s="125">
        <v>6.6699999999999995E-2</v>
      </c>
    </row>
    <row r="4377" spans="1:7" ht="15.75" customHeight="1" x14ac:dyDescent="0.25">
      <c r="A4377" s="124">
        <v>39652</v>
      </c>
      <c r="B4377" s="123">
        <v>37.770000000000003</v>
      </c>
      <c r="C4377" s="123">
        <v>35.549999999999997</v>
      </c>
      <c r="D4377" s="123">
        <v>37.82</v>
      </c>
      <c r="E4377" s="123">
        <v>10.16</v>
      </c>
      <c r="G4377" s="125">
        <v>6.2399999999999997E-2</v>
      </c>
    </row>
    <row r="4378" spans="1:7" ht="15.75" customHeight="1" x14ac:dyDescent="0.25">
      <c r="A4378" s="124">
        <v>39651</v>
      </c>
      <c r="B4378" s="123">
        <v>35.549999999999997</v>
      </c>
      <c r="C4378" s="123">
        <v>35.770000000000003</v>
      </c>
      <c r="D4378" s="123">
        <v>48.84</v>
      </c>
      <c r="E4378" s="123">
        <v>34.049999999999997</v>
      </c>
      <c r="G4378" s="125">
        <v>-0.12180000000000001</v>
      </c>
    </row>
    <row r="4379" spans="1:7" ht="15.75" customHeight="1" x14ac:dyDescent="0.25">
      <c r="A4379" s="124">
        <v>39650</v>
      </c>
      <c r="B4379" s="123">
        <v>40.479999999999997</v>
      </c>
      <c r="C4379" s="123">
        <v>36.619999999999997</v>
      </c>
      <c r="D4379" s="123">
        <v>49.81</v>
      </c>
      <c r="E4379" s="123">
        <v>31.99</v>
      </c>
      <c r="G4379" s="125">
        <v>0.1167</v>
      </c>
    </row>
    <row r="4380" spans="1:7" ht="15.75" customHeight="1" x14ac:dyDescent="0.25">
      <c r="A4380" s="124">
        <v>39647</v>
      </c>
      <c r="B4380" s="123">
        <v>36.25</v>
      </c>
      <c r="C4380" s="123">
        <v>35.340000000000003</v>
      </c>
      <c r="D4380" s="123">
        <v>45.51</v>
      </c>
      <c r="E4380" s="123">
        <v>25.34</v>
      </c>
      <c r="G4380" s="125">
        <v>2.5700000000000001E-2</v>
      </c>
    </row>
    <row r="4381" spans="1:7" ht="15.75" customHeight="1" x14ac:dyDescent="0.25">
      <c r="A4381" s="124">
        <v>39646</v>
      </c>
      <c r="B4381" s="123">
        <v>35.340000000000003</v>
      </c>
      <c r="C4381" s="123">
        <v>34.93</v>
      </c>
      <c r="D4381" s="123">
        <v>53.59</v>
      </c>
      <c r="E4381" s="123">
        <v>25.42</v>
      </c>
      <c r="G4381" s="125">
        <v>0.1363</v>
      </c>
    </row>
    <row r="4382" spans="1:7" ht="15.75" customHeight="1" x14ac:dyDescent="0.25">
      <c r="A4382" s="124">
        <v>39645</v>
      </c>
      <c r="B4382" s="123">
        <v>31.1</v>
      </c>
      <c r="C4382" s="123">
        <v>40.01</v>
      </c>
      <c r="D4382" s="123">
        <v>54.88</v>
      </c>
      <c r="E4382" s="123">
        <v>30.66</v>
      </c>
      <c r="G4382" s="125">
        <v>-0.37509999999999999</v>
      </c>
    </row>
    <row r="4383" spans="1:7" ht="15.75" customHeight="1" x14ac:dyDescent="0.25">
      <c r="A4383" s="124">
        <v>39644</v>
      </c>
      <c r="B4383" s="123">
        <v>49.77</v>
      </c>
      <c r="C4383" s="123">
        <v>31.51</v>
      </c>
      <c r="D4383" s="123">
        <v>49.8</v>
      </c>
      <c r="E4383" s="123">
        <v>24.35</v>
      </c>
      <c r="G4383" s="125">
        <v>0.57950000000000002</v>
      </c>
    </row>
    <row r="4384" spans="1:7" ht="15.75" customHeight="1" x14ac:dyDescent="0.25">
      <c r="A4384" s="124">
        <v>39643</v>
      </c>
      <c r="B4384" s="123">
        <v>31.51</v>
      </c>
      <c r="C4384" s="123">
        <v>38.479999999999997</v>
      </c>
      <c r="D4384" s="123">
        <v>55.71</v>
      </c>
      <c r="E4384" s="123">
        <v>30.61</v>
      </c>
      <c r="G4384" s="125">
        <v>-4.5400000000000003E-2</v>
      </c>
    </row>
    <row r="4385" spans="1:7" ht="15.75" customHeight="1" x14ac:dyDescent="0.25">
      <c r="A4385" s="124">
        <v>39640</v>
      </c>
      <c r="B4385" s="123">
        <v>33.01</v>
      </c>
      <c r="C4385" s="123">
        <v>32.17</v>
      </c>
      <c r="D4385" s="123">
        <v>36.61</v>
      </c>
      <c r="E4385" s="123">
        <v>29.83</v>
      </c>
      <c r="G4385" s="125">
        <v>2.6100000000000002E-2</v>
      </c>
    </row>
    <row r="4386" spans="1:7" ht="15.75" customHeight="1" x14ac:dyDescent="0.25">
      <c r="A4386" s="124">
        <v>39639</v>
      </c>
      <c r="B4386" s="123">
        <v>32.17</v>
      </c>
      <c r="C4386" s="123">
        <v>34.270000000000003</v>
      </c>
      <c r="D4386" s="123">
        <v>40.49</v>
      </c>
      <c r="E4386" s="123">
        <v>28.69</v>
      </c>
      <c r="G4386" s="125">
        <v>-6.13E-2</v>
      </c>
    </row>
    <row r="4387" spans="1:7" ht="15.75" customHeight="1" x14ac:dyDescent="0.25">
      <c r="A4387" s="124">
        <v>39638</v>
      </c>
      <c r="B4387" s="123">
        <v>34.270000000000003</v>
      </c>
      <c r="C4387" s="123">
        <v>36.04</v>
      </c>
      <c r="D4387" s="123">
        <v>77.680000000000007</v>
      </c>
      <c r="E4387" s="123">
        <v>30.27</v>
      </c>
      <c r="G4387" s="125">
        <v>-4.9099999999999998E-2</v>
      </c>
    </row>
    <row r="4388" spans="1:7" ht="15.75" customHeight="1" x14ac:dyDescent="0.25">
      <c r="A4388" s="124">
        <v>39637</v>
      </c>
      <c r="B4388" s="123">
        <v>36.04</v>
      </c>
      <c r="C4388" s="123">
        <v>37.29</v>
      </c>
      <c r="D4388" s="123">
        <v>49.16</v>
      </c>
      <c r="E4388" s="123">
        <v>32.770000000000003</v>
      </c>
      <c r="G4388" s="125">
        <v>-3.3500000000000002E-2</v>
      </c>
    </row>
    <row r="4389" spans="1:7" ht="15.75" customHeight="1" x14ac:dyDescent="0.25">
      <c r="A4389" s="124">
        <v>39636</v>
      </c>
      <c r="B4389" s="123">
        <v>37.29</v>
      </c>
      <c r="C4389" s="123">
        <v>35.67</v>
      </c>
      <c r="D4389" s="123">
        <v>37.31</v>
      </c>
      <c r="E4389" s="123">
        <v>32.090000000000003</v>
      </c>
      <c r="G4389" s="125">
        <v>4.5400000000000003E-2</v>
      </c>
    </row>
    <row r="4390" spans="1:7" ht="15.75" customHeight="1" x14ac:dyDescent="0.25">
      <c r="A4390" s="124">
        <v>39633</v>
      </c>
      <c r="B4390" s="123">
        <v>35.67</v>
      </c>
      <c r="C4390" s="123">
        <v>36.26</v>
      </c>
      <c r="D4390" s="123">
        <v>57.76</v>
      </c>
      <c r="E4390" s="123">
        <v>35.04</v>
      </c>
      <c r="G4390" s="125">
        <v>-1.6299999999999999E-2</v>
      </c>
    </row>
    <row r="4391" spans="1:7" ht="15.75" customHeight="1" x14ac:dyDescent="0.25">
      <c r="A4391" s="124">
        <v>39632</v>
      </c>
      <c r="B4391" s="123">
        <v>36.26</v>
      </c>
      <c r="C4391" s="123">
        <v>35.380000000000003</v>
      </c>
      <c r="D4391" s="123">
        <v>59.81</v>
      </c>
      <c r="E4391" s="123">
        <v>33.82</v>
      </c>
      <c r="G4391" s="125">
        <v>2.4899999999999999E-2</v>
      </c>
    </row>
    <row r="4392" spans="1:7" ht="15.75" customHeight="1" x14ac:dyDescent="0.25">
      <c r="A4392" s="124">
        <v>39631</v>
      </c>
      <c r="B4392" s="123">
        <v>35.380000000000003</v>
      </c>
      <c r="C4392" s="123">
        <v>31.42</v>
      </c>
      <c r="D4392" s="123">
        <v>56.21</v>
      </c>
      <c r="E4392" s="123">
        <v>31.42</v>
      </c>
      <c r="G4392" s="125">
        <v>0.126</v>
      </c>
    </row>
    <row r="4393" spans="1:7" ht="15.75" customHeight="1" x14ac:dyDescent="0.25">
      <c r="A4393" s="124">
        <v>39630</v>
      </c>
      <c r="B4393" s="123">
        <v>31.42</v>
      </c>
      <c r="C4393" s="123">
        <v>30.96</v>
      </c>
      <c r="D4393" s="123">
        <v>56.64</v>
      </c>
      <c r="E4393" s="123">
        <v>30.96</v>
      </c>
      <c r="G4393" s="125">
        <v>1.49E-2</v>
      </c>
    </row>
    <row r="4394" spans="1:7" ht="15.75" customHeight="1" x14ac:dyDescent="0.25">
      <c r="A4394" s="124">
        <v>39629</v>
      </c>
      <c r="B4394" s="123">
        <v>30.96</v>
      </c>
      <c r="C4394" s="123">
        <v>32.200000000000003</v>
      </c>
      <c r="D4394" s="123">
        <v>64.39</v>
      </c>
      <c r="E4394" s="123">
        <v>30.82</v>
      </c>
      <c r="G4394" s="125">
        <v>-3.85E-2</v>
      </c>
    </row>
    <row r="4395" spans="1:7" ht="15.75" customHeight="1" x14ac:dyDescent="0.25">
      <c r="A4395" s="124">
        <v>39626</v>
      </c>
      <c r="B4395" s="123">
        <v>32.200000000000003</v>
      </c>
      <c r="C4395" s="123">
        <v>32.85</v>
      </c>
      <c r="D4395" s="123">
        <v>62.03</v>
      </c>
      <c r="E4395" s="123">
        <v>31.65</v>
      </c>
      <c r="G4395" s="125">
        <v>-1.9800000000000002E-2</v>
      </c>
    </row>
    <row r="4396" spans="1:7" ht="15.75" customHeight="1" x14ac:dyDescent="0.25">
      <c r="A4396" s="124">
        <v>39625</v>
      </c>
      <c r="B4396" s="123">
        <v>32.85</v>
      </c>
      <c r="C4396" s="123">
        <v>36.46</v>
      </c>
      <c r="D4396" s="123">
        <v>47.71</v>
      </c>
      <c r="E4396" s="123">
        <v>31.71</v>
      </c>
      <c r="G4396" s="125">
        <v>-9.9000000000000005E-2</v>
      </c>
    </row>
    <row r="4397" spans="1:7" ht="15.75" customHeight="1" x14ac:dyDescent="0.25">
      <c r="A4397" s="124">
        <v>39624</v>
      </c>
      <c r="B4397" s="123">
        <v>36.46</v>
      </c>
      <c r="C4397" s="123">
        <v>34.049999999999997</v>
      </c>
      <c r="D4397" s="123">
        <v>53.16</v>
      </c>
      <c r="E4397" s="123">
        <v>33.130000000000003</v>
      </c>
      <c r="G4397" s="125">
        <v>7.0800000000000002E-2</v>
      </c>
    </row>
    <row r="4398" spans="1:7" ht="15.75" customHeight="1" x14ac:dyDescent="0.25">
      <c r="A4398" s="124">
        <v>39623</v>
      </c>
      <c r="B4398" s="123">
        <v>34.049999999999997</v>
      </c>
      <c r="C4398" s="123">
        <v>31.12</v>
      </c>
      <c r="D4398" s="123">
        <v>67.52</v>
      </c>
      <c r="E4398" s="123">
        <v>29.95</v>
      </c>
      <c r="G4398" s="125">
        <v>9.4200000000000006E-2</v>
      </c>
    </row>
    <row r="4399" spans="1:7" ht="15.75" customHeight="1" x14ac:dyDescent="0.25">
      <c r="A4399" s="124">
        <v>39622</v>
      </c>
      <c r="B4399" s="123">
        <v>31.12</v>
      </c>
      <c r="C4399" s="123">
        <v>28.19</v>
      </c>
      <c r="D4399" s="123">
        <v>48.2</v>
      </c>
      <c r="E4399" s="123">
        <v>28.19</v>
      </c>
      <c r="G4399" s="125">
        <v>0.10390000000000001</v>
      </c>
    </row>
    <row r="4400" spans="1:7" ht="15.75" customHeight="1" x14ac:dyDescent="0.25">
      <c r="A4400" s="124">
        <v>39619</v>
      </c>
      <c r="B4400" s="123">
        <v>28.19</v>
      </c>
      <c r="C4400" s="123">
        <v>32.32</v>
      </c>
      <c r="D4400" s="123">
        <v>57.85</v>
      </c>
      <c r="E4400" s="123">
        <v>22.46</v>
      </c>
      <c r="G4400" s="125">
        <v>-0.1278</v>
      </c>
    </row>
    <row r="4401" spans="1:7" ht="15.75" customHeight="1" x14ac:dyDescent="0.25">
      <c r="A4401" s="124">
        <v>39618</v>
      </c>
      <c r="B4401" s="123">
        <v>32.32</v>
      </c>
      <c r="C4401" s="123">
        <v>31.82</v>
      </c>
      <c r="D4401" s="123">
        <v>44.3</v>
      </c>
      <c r="E4401" s="123">
        <v>31.61</v>
      </c>
      <c r="G4401" s="125">
        <v>1.5699999999999999E-2</v>
      </c>
    </row>
    <row r="4402" spans="1:7" ht="15.75" customHeight="1" x14ac:dyDescent="0.25">
      <c r="A4402" s="124">
        <v>39617</v>
      </c>
      <c r="B4402" s="123">
        <v>31.82</v>
      </c>
      <c r="C4402" s="123">
        <v>24.76</v>
      </c>
      <c r="D4402" s="123">
        <v>34.44</v>
      </c>
      <c r="E4402" s="123">
        <v>22.28</v>
      </c>
      <c r="G4402" s="125">
        <v>9.8799999999999999E-2</v>
      </c>
    </row>
    <row r="4403" spans="1:7" ht="15.75" customHeight="1" x14ac:dyDescent="0.25">
      <c r="A4403" s="124">
        <v>39616</v>
      </c>
      <c r="B4403" s="123">
        <v>28.96</v>
      </c>
      <c r="C4403" s="123">
        <v>30.7</v>
      </c>
      <c r="D4403" s="123">
        <v>37.799999999999997</v>
      </c>
      <c r="E4403" s="123">
        <v>13.77</v>
      </c>
      <c r="G4403" s="125">
        <v>-2.0999999999999999E-3</v>
      </c>
    </row>
    <row r="4404" spans="1:7" ht="15.75" customHeight="1" x14ac:dyDescent="0.25">
      <c r="A4404" s="124">
        <v>39615</v>
      </c>
      <c r="B4404" s="123">
        <v>29.02</v>
      </c>
      <c r="C4404" s="123">
        <v>14.47</v>
      </c>
      <c r="D4404" s="123">
        <v>38.64</v>
      </c>
      <c r="E4404" s="123">
        <v>14.47</v>
      </c>
      <c r="G4404" s="125">
        <v>-5.4699999999999999E-2</v>
      </c>
    </row>
    <row r="4405" spans="1:7" ht="15.75" customHeight="1" x14ac:dyDescent="0.25">
      <c r="A4405" s="124">
        <v>39612</v>
      </c>
      <c r="B4405" s="123">
        <v>30.7</v>
      </c>
      <c r="C4405" s="123">
        <v>31.41</v>
      </c>
      <c r="D4405" s="123">
        <v>41.18</v>
      </c>
      <c r="E4405" s="123">
        <v>16.72</v>
      </c>
      <c r="G4405" s="125">
        <v>5.0299999999999997E-2</v>
      </c>
    </row>
    <row r="4406" spans="1:7" ht="15.75" customHeight="1" x14ac:dyDescent="0.25">
      <c r="A4406" s="124">
        <v>39611</v>
      </c>
      <c r="B4406" s="123">
        <v>29.23</v>
      </c>
      <c r="C4406" s="123">
        <v>29.64</v>
      </c>
      <c r="D4406" s="123">
        <v>37.36</v>
      </c>
      <c r="E4406" s="123">
        <v>27.87</v>
      </c>
      <c r="G4406" s="125">
        <v>-1.38E-2</v>
      </c>
    </row>
    <row r="4407" spans="1:7" ht="15.75" customHeight="1" x14ac:dyDescent="0.25">
      <c r="A4407" s="124">
        <v>39610</v>
      </c>
      <c r="B4407" s="123">
        <v>29.64</v>
      </c>
      <c r="C4407" s="123">
        <v>19.53</v>
      </c>
      <c r="D4407" s="123">
        <v>39.11</v>
      </c>
      <c r="E4407" s="123">
        <v>19.53</v>
      </c>
      <c r="G4407" s="125">
        <v>-1.95E-2</v>
      </c>
    </row>
    <row r="4408" spans="1:7" ht="15.75" customHeight="1" x14ac:dyDescent="0.25">
      <c r="A4408" s="124">
        <v>39609</v>
      </c>
      <c r="B4408" s="123">
        <v>30.23</v>
      </c>
      <c r="C4408" s="123">
        <v>25.99</v>
      </c>
      <c r="D4408" s="123">
        <v>33.229999999999997</v>
      </c>
      <c r="E4408" s="123">
        <v>25.29</v>
      </c>
      <c r="G4408" s="125">
        <v>-6.7799999999999999E-2</v>
      </c>
    </row>
    <row r="4409" spans="1:7" ht="15.75" customHeight="1" x14ac:dyDescent="0.25">
      <c r="A4409" s="124">
        <v>39608</v>
      </c>
      <c r="B4409" s="123">
        <v>32.43</v>
      </c>
      <c r="C4409" s="123">
        <v>32.869999999999997</v>
      </c>
      <c r="D4409" s="123">
        <v>35.29</v>
      </c>
      <c r="E4409" s="123">
        <v>19.36</v>
      </c>
      <c r="G4409" s="125">
        <v>6.9599999999999995E-2</v>
      </c>
    </row>
    <row r="4410" spans="1:7" ht="15.75" customHeight="1" x14ac:dyDescent="0.25">
      <c r="A4410" s="124">
        <v>39605</v>
      </c>
      <c r="B4410" s="123">
        <v>30.32</v>
      </c>
      <c r="C4410" s="123">
        <v>30.32</v>
      </c>
      <c r="D4410" s="123">
        <v>30.32</v>
      </c>
      <c r="E4410" s="123">
        <v>30.32</v>
      </c>
      <c r="G4410" s="125">
        <v>0</v>
      </c>
    </row>
    <row r="4411" spans="1:7" ht="15.75" customHeight="1" x14ac:dyDescent="0.25">
      <c r="A4411" s="124">
        <v>39604</v>
      </c>
      <c r="B4411" s="123">
        <v>30.32</v>
      </c>
      <c r="C4411" s="123">
        <v>29.82</v>
      </c>
      <c r="D4411" s="123">
        <v>38.79</v>
      </c>
      <c r="E4411" s="123">
        <v>25.31</v>
      </c>
      <c r="G4411" s="125">
        <v>1.6799999999999999E-2</v>
      </c>
    </row>
    <row r="4412" spans="1:7" ht="15.75" customHeight="1" x14ac:dyDescent="0.25">
      <c r="A4412" s="124">
        <v>39603</v>
      </c>
      <c r="B4412" s="123">
        <v>29.82</v>
      </c>
      <c r="C4412" s="123">
        <v>28.49</v>
      </c>
      <c r="D4412" s="123">
        <v>32.67</v>
      </c>
      <c r="E4412" s="123">
        <v>26.17</v>
      </c>
      <c r="G4412" s="125">
        <v>4.6699999999999998E-2</v>
      </c>
    </row>
    <row r="4413" spans="1:7" ht="15.75" customHeight="1" x14ac:dyDescent="0.25">
      <c r="A4413" s="124">
        <v>39602</v>
      </c>
      <c r="B4413" s="123">
        <v>28.49</v>
      </c>
      <c r="C4413" s="123">
        <v>42.68</v>
      </c>
      <c r="D4413" s="123">
        <v>42.68</v>
      </c>
      <c r="E4413" s="123">
        <v>27.1</v>
      </c>
      <c r="G4413" s="125">
        <v>-3.39E-2</v>
      </c>
    </row>
    <row r="4414" spans="1:7" ht="15.75" customHeight="1" x14ac:dyDescent="0.25">
      <c r="A4414" s="124">
        <v>39601</v>
      </c>
      <c r="B4414" s="123">
        <v>29.49</v>
      </c>
      <c r="C4414" s="123">
        <v>26.68</v>
      </c>
      <c r="D4414" s="123">
        <v>29.49</v>
      </c>
      <c r="E4414" s="123">
        <v>25.02</v>
      </c>
      <c r="G4414" s="125">
        <v>0.1053</v>
      </c>
    </row>
    <row r="4415" spans="1:7" ht="15.75" customHeight="1" x14ac:dyDescent="0.25">
      <c r="A4415" s="124">
        <v>39598</v>
      </c>
      <c r="B4415" s="123">
        <v>26.68</v>
      </c>
      <c r="C4415" s="123">
        <v>28.08</v>
      </c>
      <c r="D4415" s="123">
        <v>35.47</v>
      </c>
      <c r="E4415" s="123">
        <v>26.59</v>
      </c>
      <c r="G4415" s="125">
        <v>-4.99E-2</v>
      </c>
    </row>
    <row r="4416" spans="1:7" ht="15.75" customHeight="1" x14ac:dyDescent="0.25">
      <c r="A4416" s="124">
        <v>39597</v>
      </c>
      <c r="B4416" s="123">
        <v>28.08</v>
      </c>
      <c r="C4416" s="123">
        <v>32.630000000000003</v>
      </c>
      <c r="D4416" s="123">
        <v>38.44</v>
      </c>
      <c r="E4416" s="123">
        <v>25.67</v>
      </c>
      <c r="G4416" s="125">
        <v>-0.1394</v>
      </c>
    </row>
    <row r="4417" spans="1:7" ht="15.75" customHeight="1" x14ac:dyDescent="0.25">
      <c r="A4417" s="124">
        <v>39596</v>
      </c>
      <c r="B4417" s="123">
        <v>32.630000000000003</v>
      </c>
      <c r="C4417" s="123">
        <v>28.59</v>
      </c>
      <c r="D4417" s="123">
        <v>41.62</v>
      </c>
      <c r="E4417" s="123">
        <v>23.56</v>
      </c>
      <c r="G4417" s="125">
        <v>0.14130000000000001</v>
      </c>
    </row>
    <row r="4418" spans="1:7" ht="15.75" customHeight="1" x14ac:dyDescent="0.25">
      <c r="A4418" s="124">
        <v>39595</v>
      </c>
      <c r="B4418" s="123">
        <v>28.59</v>
      </c>
      <c r="C4418" s="123">
        <v>33.01</v>
      </c>
      <c r="D4418" s="123">
        <v>34.15</v>
      </c>
      <c r="E4418" s="123">
        <v>25.6</v>
      </c>
      <c r="G4418" s="125">
        <v>-0.13389999999999999</v>
      </c>
    </row>
    <row r="4419" spans="1:7" ht="15.75" customHeight="1" x14ac:dyDescent="0.25">
      <c r="A4419" s="124">
        <v>39594</v>
      </c>
      <c r="B4419" s="123">
        <v>33.01</v>
      </c>
      <c r="C4419" s="123">
        <v>34.03</v>
      </c>
      <c r="D4419" s="123">
        <v>34.03</v>
      </c>
      <c r="E4419" s="123">
        <v>25.07</v>
      </c>
      <c r="G4419" s="125">
        <v>-0.03</v>
      </c>
    </row>
    <row r="4420" spans="1:7" ht="15.75" customHeight="1" x14ac:dyDescent="0.25">
      <c r="A4420" s="124">
        <v>39591</v>
      </c>
      <c r="B4420" s="123">
        <v>34.03</v>
      </c>
      <c r="C4420" s="123">
        <v>34.86</v>
      </c>
      <c r="D4420" s="123">
        <v>40.01</v>
      </c>
      <c r="E4420" s="123">
        <v>24.73</v>
      </c>
      <c r="G4420" s="125">
        <v>-2.3800000000000002E-2</v>
      </c>
    </row>
    <row r="4421" spans="1:7" ht="15.75" customHeight="1" x14ac:dyDescent="0.25">
      <c r="A4421" s="124">
        <v>39590</v>
      </c>
      <c r="B4421" s="123">
        <v>34.86</v>
      </c>
      <c r="C4421" s="123">
        <v>27.86</v>
      </c>
      <c r="D4421" s="123">
        <v>35.79</v>
      </c>
      <c r="E4421" s="123">
        <v>24.13</v>
      </c>
      <c r="G4421" s="125">
        <v>0.25130000000000002</v>
      </c>
    </row>
    <row r="4422" spans="1:7" ht="15.75" customHeight="1" x14ac:dyDescent="0.25">
      <c r="A4422" s="124">
        <v>39589</v>
      </c>
      <c r="B4422" s="123">
        <v>27.86</v>
      </c>
      <c r="C4422" s="123">
        <v>30.53</v>
      </c>
      <c r="D4422" s="123">
        <v>30.53</v>
      </c>
      <c r="E4422" s="123">
        <v>8.74</v>
      </c>
      <c r="G4422" s="125">
        <v>0.1148</v>
      </c>
    </row>
    <row r="4423" spans="1:7" ht="15.75" customHeight="1" x14ac:dyDescent="0.25">
      <c r="A4423" s="124">
        <v>39588</v>
      </c>
      <c r="B4423" s="123">
        <v>24.99</v>
      </c>
      <c r="C4423" s="123">
        <v>28.67</v>
      </c>
      <c r="D4423" s="123">
        <v>28.67</v>
      </c>
      <c r="E4423" s="123">
        <v>11.74</v>
      </c>
      <c r="G4423" s="125">
        <v>7.4800000000000005E-2</v>
      </c>
    </row>
    <row r="4424" spans="1:7" ht="15.75" customHeight="1" x14ac:dyDescent="0.25">
      <c r="A4424" s="124">
        <v>39584</v>
      </c>
      <c r="B4424" s="123">
        <v>23.25</v>
      </c>
      <c r="C4424" s="123">
        <v>29.02</v>
      </c>
      <c r="D4424" s="123">
        <v>30.75</v>
      </c>
      <c r="E4424" s="123">
        <v>22.38</v>
      </c>
      <c r="G4424" s="125">
        <v>-0.1988</v>
      </c>
    </row>
    <row r="4425" spans="1:7" ht="15.75" customHeight="1" x14ac:dyDescent="0.25">
      <c r="A4425" s="124">
        <v>39583</v>
      </c>
      <c r="B4425" s="123">
        <v>29.02</v>
      </c>
      <c r="C4425" s="123">
        <v>29.22</v>
      </c>
      <c r="D4425" s="123">
        <v>30.08</v>
      </c>
      <c r="E4425" s="123">
        <v>15.85</v>
      </c>
      <c r="G4425" s="125">
        <v>-6.7999999999999996E-3</v>
      </c>
    </row>
    <row r="4426" spans="1:7" ht="15.75" customHeight="1" x14ac:dyDescent="0.25">
      <c r="A4426" s="124">
        <v>39582</v>
      </c>
      <c r="B4426" s="123">
        <v>29.22</v>
      </c>
      <c r="C4426" s="123">
        <v>33.43</v>
      </c>
      <c r="D4426" s="123">
        <v>33.43</v>
      </c>
      <c r="E4426" s="123">
        <v>24.79</v>
      </c>
      <c r="G4426" s="125">
        <v>-0.12590000000000001</v>
      </c>
    </row>
    <row r="4427" spans="1:7" ht="15.75" customHeight="1" x14ac:dyDescent="0.25">
      <c r="A4427" s="124">
        <v>39581</v>
      </c>
      <c r="B4427" s="123">
        <v>33.43</v>
      </c>
      <c r="C4427" s="123">
        <v>31.5</v>
      </c>
      <c r="D4427" s="123">
        <v>33.53</v>
      </c>
      <c r="E4427" s="123">
        <v>26.09</v>
      </c>
      <c r="G4427" s="125">
        <v>6.13E-2</v>
      </c>
    </row>
    <row r="4428" spans="1:7" ht="15.75" customHeight="1" x14ac:dyDescent="0.25">
      <c r="A4428" s="124">
        <v>39580</v>
      </c>
      <c r="B4428" s="123">
        <v>31.5</v>
      </c>
      <c r="C4428" s="123">
        <v>27.53</v>
      </c>
      <c r="D4428" s="123">
        <v>32.11</v>
      </c>
      <c r="E4428" s="123">
        <v>19.059999999999999</v>
      </c>
      <c r="G4428" s="125">
        <v>0.14419999999999999</v>
      </c>
    </row>
    <row r="4429" spans="1:7" ht="15.75" customHeight="1" x14ac:dyDescent="0.25">
      <c r="A4429" s="124">
        <v>39577</v>
      </c>
      <c r="B4429" s="123">
        <v>27.53</v>
      </c>
      <c r="C4429" s="123">
        <v>25.94</v>
      </c>
      <c r="D4429" s="123">
        <v>30.81</v>
      </c>
      <c r="E4429" s="123">
        <v>23.38</v>
      </c>
      <c r="G4429" s="125">
        <v>6.13E-2</v>
      </c>
    </row>
    <row r="4430" spans="1:7" ht="15.75" customHeight="1" x14ac:dyDescent="0.25">
      <c r="A4430" s="124">
        <v>39576</v>
      </c>
      <c r="B4430" s="123">
        <v>25.94</v>
      </c>
      <c r="C4430" s="123">
        <v>25.06</v>
      </c>
      <c r="D4430" s="123">
        <v>27.25</v>
      </c>
      <c r="E4430" s="123">
        <v>23.64</v>
      </c>
      <c r="G4430" s="125">
        <v>3.5099999999999999E-2</v>
      </c>
    </row>
    <row r="4431" spans="1:7" ht="15.75" customHeight="1" x14ac:dyDescent="0.25">
      <c r="A4431" s="124">
        <v>39575</v>
      </c>
      <c r="B4431" s="123">
        <v>25.06</v>
      </c>
      <c r="C4431" s="123">
        <v>24.91</v>
      </c>
      <c r="D4431" s="123">
        <v>30.18</v>
      </c>
      <c r="E4431" s="123">
        <v>22.2</v>
      </c>
      <c r="G4431" s="125">
        <v>6.0000000000000001E-3</v>
      </c>
    </row>
    <row r="4432" spans="1:7" ht="15.75" customHeight="1" x14ac:dyDescent="0.25">
      <c r="A4432" s="124">
        <v>39574</v>
      </c>
      <c r="B4432" s="123">
        <v>24.91</v>
      </c>
      <c r="C4432" s="123">
        <v>25.07</v>
      </c>
      <c r="D4432" s="123">
        <v>28.5</v>
      </c>
      <c r="E4432" s="123">
        <v>23.06</v>
      </c>
      <c r="G4432" s="125">
        <v>-6.4000000000000003E-3</v>
      </c>
    </row>
    <row r="4433" spans="1:7" ht="15.75" customHeight="1" x14ac:dyDescent="0.25">
      <c r="A4433" s="124">
        <v>39573</v>
      </c>
      <c r="B4433" s="123">
        <v>25.07</v>
      </c>
      <c r="C4433" s="123">
        <v>24.21</v>
      </c>
      <c r="D4433" s="123">
        <v>26.91</v>
      </c>
      <c r="E4433" s="123">
        <v>19.95</v>
      </c>
      <c r="G4433" s="125">
        <v>3.5499999999999997E-2</v>
      </c>
    </row>
    <row r="4434" spans="1:7" ht="15.75" customHeight="1" x14ac:dyDescent="0.25">
      <c r="A4434" s="124">
        <v>39570</v>
      </c>
      <c r="B4434" s="123">
        <v>24.21</v>
      </c>
      <c r="C4434" s="123">
        <v>25.16</v>
      </c>
      <c r="D4434" s="123">
        <v>26.02</v>
      </c>
      <c r="E4434" s="123">
        <v>22.43</v>
      </c>
      <c r="G4434" s="125">
        <v>-7.4499999999999997E-2</v>
      </c>
    </row>
    <row r="4435" spans="1:7" ht="15.75" customHeight="1" x14ac:dyDescent="0.25">
      <c r="A4435" s="124">
        <v>39568</v>
      </c>
      <c r="B4435" s="123">
        <v>26.16</v>
      </c>
      <c r="C4435" s="123">
        <v>26.16</v>
      </c>
      <c r="D4435" s="123">
        <v>26.16</v>
      </c>
      <c r="E4435" s="123">
        <v>22.49</v>
      </c>
      <c r="G4435" s="125">
        <v>0</v>
      </c>
    </row>
    <row r="4436" spans="1:7" ht="15.75" customHeight="1" x14ac:dyDescent="0.25">
      <c r="A4436" s="124">
        <v>39567</v>
      </c>
      <c r="B4436" s="123">
        <v>26.16</v>
      </c>
      <c r="C4436" s="123">
        <v>27.62</v>
      </c>
      <c r="D4436" s="123">
        <v>27.62</v>
      </c>
      <c r="E4436" s="123">
        <v>25.57</v>
      </c>
      <c r="G4436" s="125">
        <v>-5.2900000000000003E-2</v>
      </c>
    </row>
    <row r="4437" spans="1:7" ht="15.75" customHeight="1" x14ac:dyDescent="0.25">
      <c r="A4437" s="124">
        <v>39566</v>
      </c>
      <c r="B4437" s="123">
        <v>27.62</v>
      </c>
      <c r="C4437" s="123">
        <v>27.62</v>
      </c>
      <c r="D4437" s="123">
        <v>27.62</v>
      </c>
      <c r="E4437" s="123">
        <v>27.62</v>
      </c>
      <c r="G4437" s="125">
        <v>8.0000000000000002E-3</v>
      </c>
    </row>
    <row r="4438" spans="1:7" ht="15.75" customHeight="1" x14ac:dyDescent="0.25">
      <c r="A4438" s="124">
        <v>39563</v>
      </c>
      <c r="B4438" s="123">
        <v>27.4</v>
      </c>
      <c r="C4438" s="123">
        <v>27.4</v>
      </c>
      <c r="D4438" s="123">
        <v>27.4</v>
      </c>
      <c r="E4438" s="123">
        <v>27.4</v>
      </c>
      <c r="G4438" s="125">
        <v>-4.6300000000000001E-2</v>
      </c>
    </row>
    <row r="4439" spans="1:7" ht="15.75" customHeight="1" x14ac:dyDescent="0.25">
      <c r="A4439" s="124">
        <v>39562</v>
      </c>
      <c r="B4439" s="123">
        <v>28.73</v>
      </c>
      <c r="C4439" s="123">
        <v>28.73</v>
      </c>
      <c r="D4439" s="123">
        <v>28.73</v>
      </c>
      <c r="E4439" s="123">
        <v>28.73</v>
      </c>
      <c r="G4439" s="125">
        <v>-0.1124</v>
      </c>
    </row>
    <row r="4440" spans="1:7" ht="15.75" customHeight="1" x14ac:dyDescent="0.25">
      <c r="A4440" s="124">
        <v>39561</v>
      </c>
      <c r="B4440" s="123">
        <v>32.369999999999997</v>
      </c>
      <c r="C4440" s="123">
        <v>32.369999999999997</v>
      </c>
      <c r="D4440" s="123">
        <v>32.369999999999997</v>
      </c>
      <c r="E4440" s="123">
        <v>32.369999999999997</v>
      </c>
      <c r="G4440" s="125">
        <v>-0.183</v>
      </c>
    </row>
    <row r="4441" spans="1:7" ht="15.75" customHeight="1" x14ac:dyDescent="0.25">
      <c r="A4441" s="124">
        <v>39560</v>
      </c>
      <c r="B4441" s="123">
        <v>39.619999999999997</v>
      </c>
      <c r="C4441" s="123">
        <v>39.619999999999997</v>
      </c>
      <c r="D4441" s="123">
        <v>39.619999999999997</v>
      </c>
      <c r="E4441" s="123">
        <v>39.619999999999997</v>
      </c>
      <c r="G4441" s="125">
        <v>0.46200000000000002</v>
      </c>
    </row>
    <row r="4442" spans="1:7" ht="15.75" customHeight="1" x14ac:dyDescent="0.25">
      <c r="A4442" s="124">
        <v>39559</v>
      </c>
      <c r="B4442" s="123">
        <v>27.1</v>
      </c>
      <c r="C4442" s="123">
        <v>27.1</v>
      </c>
      <c r="D4442" s="123">
        <v>27.1</v>
      </c>
      <c r="E4442" s="123">
        <v>27.1</v>
      </c>
      <c r="G4442" s="125">
        <v>0</v>
      </c>
    </row>
    <row r="4443" spans="1:7" ht="15.75" customHeight="1" x14ac:dyDescent="0.25">
      <c r="A4443" s="124">
        <v>39555</v>
      </c>
      <c r="B4443" s="123">
        <v>27.1</v>
      </c>
      <c r="C4443" s="123">
        <v>27.1</v>
      </c>
      <c r="D4443" s="123">
        <v>27.1</v>
      </c>
      <c r="E4443" s="123">
        <v>27.1</v>
      </c>
      <c r="G4443" s="125">
        <v>-3.0099999999999998E-2</v>
      </c>
    </row>
    <row r="4444" spans="1:7" ht="15.75" customHeight="1" x14ac:dyDescent="0.25">
      <c r="A4444" s="124">
        <v>39554</v>
      </c>
      <c r="B4444" s="123">
        <v>27.94</v>
      </c>
      <c r="C4444" s="123">
        <v>30.23</v>
      </c>
      <c r="D4444" s="123">
        <v>31.87</v>
      </c>
      <c r="E4444" s="123">
        <v>24.01</v>
      </c>
      <c r="G4444" s="125">
        <v>-7.5800000000000006E-2</v>
      </c>
    </row>
    <row r="4445" spans="1:7" ht="15.75" customHeight="1" x14ac:dyDescent="0.25">
      <c r="A4445" s="124">
        <v>39553</v>
      </c>
      <c r="B4445" s="123">
        <v>30.23</v>
      </c>
      <c r="C4445" s="123">
        <v>23.97</v>
      </c>
      <c r="D4445" s="123">
        <v>42.42</v>
      </c>
      <c r="E4445" s="123">
        <v>23.97</v>
      </c>
      <c r="G4445" s="125">
        <v>-0.10639999999999999</v>
      </c>
    </row>
    <row r="4446" spans="1:7" ht="15.75" customHeight="1" x14ac:dyDescent="0.25">
      <c r="A4446" s="124">
        <v>39549</v>
      </c>
      <c r="B4446" s="123">
        <v>33.83</v>
      </c>
      <c r="C4446" s="123">
        <v>30.52</v>
      </c>
      <c r="D4446" s="123">
        <v>34.76</v>
      </c>
      <c r="E4446" s="123">
        <v>21.34</v>
      </c>
      <c r="G4446" s="125">
        <v>0.1085</v>
      </c>
    </row>
    <row r="4447" spans="1:7" ht="15.75" customHeight="1" x14ac:dyDescent="0.25">
      <c r="A4447" s="124">
        <v>39548</v>
      </c>
      <c r="B4447" s="123">
        <v>30.52</v>
      </c>
      <c r="C4447" s="123">
        <v>38.24</v>
      </c>
      <c r="D4447" s="123">
        <v>38.24</v>
      </c>
      <c r="E4447" s="123">
        <v>28.45</v>
      </c>
      <c r="G4447" s="125">
        <v>-0.2019</v>
      </c>
    </row>
    <row r="4448" spans="1:7" ht="15.75" customHeight="1" x14ac:dyDescent="0.25">
      <c r="A4448" s="124">
        <v>39547</v>
      </c>
      <c r="B4448" s="123">
        <v>38.24</v>
      </c>
      <c r="C4448" s="123">
        <v>31.4</v>
      </c>
      <c r="D4448" s="123">
        <v>39.36</v>
      </c>
      <c r="E4448" s="123">
        <v>28.37</v>
      </c>
      <c r="G4448" s="125">
        <v>0.21779999999999999</v>
      </c>
    </row>
    <row r="4449" spans="1:7" ht="15.75" customHeight="1" x14ac:dyDescent="0.25">
      <c r="A4449" s="124">
        <v>39546</v>
      </c>
      <c r="B4449" s="123">
        <v>31.4</v>
      </c>
      <c r="C4449" s="123">
        <v>30.99</v>
      </c>
      <c r="D4449" s="123">
        <v>33.71</v>
      </c>
      <c r="E4449" s="123">
        <v>26.77</v>
      </c>
      <c r="G4449" s="125">
        <v>1.32E-2</v>
      </c>
    </row>
    <row r="4450" spans="1:7" ht="15.75" customHeight="1" x14ac:dyDescent="0.25">
      <c r="A4450" s="124">
        <v>39545</v>
      </c>
      <c r="B4450" s="123">
        <v>30.99</v>
      </c>
      <c r="C4450" s="123">
        <v>36.93</v>
      </c>
      <c r="D4450" s="123">
        <v>36.93</v>
      </c>
      <c r="E4450" s="123">
        <v>22.49</v>
      </c>
      <c r="G4450" s="125">
        <v>-0.1608</v>
      </c>
    </row>
    <row r="4451" spans="1:7" ht="15.75" customHeight="1" x14ac:dyDescent="0.25">
      <c r="A4451" s="124">
        <v>39542</v>
      </c>
      <c r="B4451" s="123">
        <v>36.93</v>
      </c>
      <c r="C4451" s="123">
        <v>36.68</v>
      </c>
      <c r="D4451" s="123">
        <v>37.229999999999997</v>
      </c>
      <c r="E4451" s="123">
        <v>30.33</v>
      </c>
      <c r="G4451" s="125">
        <v>6.7999999999999996E-3</v>
      </c>
    </row>
    <row r="4452" spans="1:7" ht="15.75" customHeight="1" x14ac:dyDescent="0.25">
      <c r="A4452" s="124">
        <v>39541</v>
      </c>
      <c r="B4452" s="123">
        <v>36.68</v>
      </c>
      <c r="C4452" s="123">
        <v>33.619999999999997</v>
      </c>
      <c r="D4452" s="123">
        <v>37.229999999999997</v>
      </c>
      <c r="E4452" s="123">
        <v>30.28</v>
      </c>
      <c r="G4452" s="125">
        <v>9.0999999999999998E-2</v>
      </c>
    </row>
    <row r="4453" spans="1:7" ht="15.75" customHeight="1" x14ac:dyDescent="0.25">
      <c r="A4453" s="124">
        <v>39540</v>
      </c>
      <c r="B4453" s="123">
        <v>33.619999999999997</v>
      </c>
      <c r="C4453" s="123">
        <v>35.1</v>
      </c>
      <c r="D4453" s="123">
        <v>38.409999999999997</v>
      </c>
      <c r="E4453" s="123">
        <v>27.63</v>
      </c>
      <c r="G4453" s="125">
        <v>-4.2200000000000001E-2</v>
      </c>
    </row>
    <row r="4454" spans="1:7" ht="15.75" customHeight="1" x14ac:dyDescent="0.25">
      <c r="A4454" s="124">
        <v>39539</v>
      </c>
      <c r="B4454" s="123">
        <v>35.1</v>
      </c>
      <c r="C4454" s="123">
        <v>31.24</v>
      </c>
      <c r="D4454" s="123">
        <v>38.380000000000003</v>
      </c>
      <c r="E4454" s="123">
        <v>28.59</v>
      </c>
      <c r="G4454" s="125">
        <v>-1.1000000000000001E-3</v>
      </c>
    </row>
    <row r="4455" spans="1:7" ht="15.75" customHeight="1" x14ac:dyDescent="0.25">
      <c r="A4455" s="124">
        <v>39538</v>
      </c>
      <c r="B4455" s="123">
        <v>35.14</v>
      </c>
      <c r="C4455" s="123">
        <v>33.07</v>
      </c>
      <c r="D4455" s="123">
        <v>37.92</v>
      </c>
      <c r="E4455" s="123">
        <v>28.57</v>
      </c>
      <c r="G4455" s="125">
        <v>6.2600000000000003E-2</v>
      </c>
    </row>
    <row r="4456" spans="1:7" ht="15.75" customHeight="1" x14ac:dyDescent="0.25">
      <c r="A4456" s="124">
        <v>39535</v>
      </c>
      <c r="B4456" s="123">
        <v>33.07</v>
      </c>
      <c r="C4456" s="123">
        <v>46.15</v>
      </c>
      <c r="D4456" s="123">
        <v>46.15</v>
      </c>
      <c r="E4456" s="123">
        <v>28.43</v>
      </c>
      <c r="G4456" s="125">
        <v>-0.1129</v>
      </c>
    </row>
    <row r="4457" spans="1:7" ht="15.75" customHeight="1" x14ac:dyDescent="0.25">
      <c r="A4457" s="124">
        <v>39534</v>
      </c>
      <c r="B4457" s="123">
        <v>37.28</v>
      </c>
      <c r="C4457" s="123">
        <v>37.18</v>
      </c>
      <c r="D4457" s="123">
        <v>39.409999999999997</v>
      </c>
      <c r="E4457" s="123">
        <v>27.4</v>
      </c>
      <c r="G4457" s="125">
        <v>2.7000000000000001E-3</v>
      </c>
    </row>
    <row r="4458" spans="1:7" ht="15.75" customHeight="1" x14ac:dyDescent="0.25">
      <c r="A4458" s="124">
        <v>39533</v>
      </c>
      <c r="B4458" s="123">
        <v>37.18</v>
      </c>
      <c r="C4458" s="123">
        <v>33.299999999999997</v>
      </c>
      <c r="D4458" s="123">
        <v>45.81</v>
      </c>
      <c r="E4458" s="123">
        <v>28.08</v>
      </c>
      <c r="G4458" s="125">
        <v>0.11650000000000001</v>
      </c>
    </row>
    <row r="4459" spans="1:7" ht="15.75" customHeight="1" x14ac:dyDescent="0.25">
      <c r="A4459" s="124">
        <v>39532</v>
      </c>
      <c r="B4459" s="123">
        <v>33.299999999999997</v>
      </c>
      <c r="C4459" s="123">
        <v>35.21</v>
      </c>
      <c r="D4459" s="123">
        <v>36.020000000000003</v>
      </c>
      <c r="E4459" s="123">
        <v>30.46</v>
      </c>
      <c r="G4459" s="125">
        <v>-5.4199999999999998E-2</v>
      </c>
    </row>
    <row r="4460" spans="1:7" ht="15.75" customHeight="1" x14ac:dyDescent="0.25">
      <c r="A4460" s="124">
        <v>39531</v>
      </c>
      <c r="B4460" s="123">
        <v>35.21</v>
      </c>
      <c r="C4460" s="123">
        <v>35.49</v>
      </c>
      <c r="D4460" s="123">
        <v>39.04</v>
      </c>
      <c r="E4460" s="123">
        <v>29.63</v>
      </c>
      <c r="G4460" s="125">
        <v>-7.9000000000000008E-3</v>
      </c>
    </row>
    <row r="4461" spans="1:7" ht="15.75" customHeight="1" x14ac:dyDescent="0.25">
      <c r="A4461" s="124">
        <v>39526</v>
      </c>
      <c r="B4461" s="123">
        <v>35.49</v>
      </c>
      <c r="C4461" s="123">
        <v>37.840000000000003</v>
      </c>
      <c r="D4461" s="123">
        <v>41.84</v>
      </c>
      <c r="E4461" s="123">
        <v>30.04</v>
      </c>
      <c r="G4461" s="125">
        <v>-6.2100000000000002E-2</v>
      </c>
    </row>
    <row r="4462" spans="1:7" ht="15.75" customHeight="1" x14ac:dyDescent="0.25">
      <c r="A4462" s="124">
        <v>39525</v>
      </c>
      <c r="B4462" s="123">
        <v>37.840000000000003</v>
      </c>
      <c r="C4462" s="123">
        <v>31.78</v>
      </c>
      <c r="D4462" s="123">
        <v>49.03</v>
      </c>
      <c r="E4462" s="123">
        <v>31.78</v>
      </c>
      <c r="G4462" s="125">
        <v>0.13189999999999999</v>
      </c>
    </row>
    <row r="4463" spans="1:7" ht="15.75" customHeight="1" x14ac:dyDescent="0.25">
      <c r="A4463" s="124">
        <v>39524</v>
      </c>
      <c r="B4463" s="123">
        <v>33.43</v>
      </c>
      <c r="C4463" s="123">
        <v>33.450000000000003</v>
      </c>
      <c r="D4463" s="123">
        <v>38.549999999999997</v>
      </c>
      <c r="E4463" s="123">
        <v>28.23</v>
      </c>
      <c r="G4463" s="125">
        <v>7.46E-2</v>
      </c>
    </row>
    <row r="4464" spans="1:7" ht="15.75" customHeight="1" x14ac:dyDescent="0.25">
      <c r="A4464" s="124">
        <v>39521</v>
      </c>
      <c r="B4464" s="123">
        <v>31.11</v>
      </c>
      <c r="C4464" s="123">
        <v>36.32</v>
      </c>
      <c r="D4464" s="123">
        <v>37.82</v>
      </c>
      <c r="E4464" s="123">
        <v>29.07</v>
      </c>
      <c r="G4464" s="125">
        <v>-8.8999999999999996E-2</v>
      </c>
    </row>
    <row r="4465" spans="1:7" ht="15.75" customHeight="1" x14ac:dyDescent="0.25">
      <c r="A4465" s="124">
        <v>39520</v>
      </c>
      <c r="B4465" s="123">
        <v>34.15</v>
      </c>
      <c r="C4465" s="123">
        <v>37.83</v>
      </c>
      <c r="D4465" s="123">
        <v>37.83</v>
      </c>
      <c r="E4465" s="123">
        <v>25.28</v>
      </c>
      <c r="G4465" s="125">
        <v>5.5300000000000002E-2</v>
      </c>
    </row>
    <row r="4466" spans="1:7" ht="15.75" customHeight="1" x14ac:dyDescent="0.25">
      <c r="A4466" s="124">
        <v>39519</v>
      </c>
      <c r="B4466" s="123">
        <v>32.36</v>
      </c>
      <c r="C4466" s="123">
        <v>31.19</v>
      </c>
      <c r="D4466" s="123">
        <v>34.06</v>
      </c>
      <c r="E4466" s="123">
        <v>24.06</v>
      </c>
      <c r="G4466" s="125">
        <v>-1.01E-2</v>
      </c>
    </row>
    <row r="4467" spans="1:7" ht="15.75" customHeight="1" x14ac:dyDescent="0.25">
      <c r="A4467" s="124">
        <v>39518</v>
      </c>
      <c r="B4467" s="123">
        <v>32.69</v>
      </c>
      <c r="C4467" s="123">
        <v>30.72</v>
      </c>
      <c r="D4467" s="123">
        <v>37.54</v>
      </c>
      <c r="E4467" s="123">
        <v>29.75</v>
      </c>
      <c r="G4467" s="125">
        <v>3.3999999999999998E-3</v>
      </c>
    </row>
    <row r="4468" spans="1:7" ht="15.75" customHeight="1" x14ac:dyDescent="0.25">
      <c r="A4468" s="124">
        <v>39517</v>
      </c>
      <c r="B4468" s="123">
        <v>32.58</v>
      </c>
      <c r="C4468" s="123">
        <v>25.33</v>
      </c>
      <c r="D4468" s="123">
        <v>47.95</v>
      </c>
      <c r="E4468" s="123">
        <v>25.33</v>
      </c>
      <c r="G4468" s="125">
        <v>-7.4399999999999994E-2</v>
      </c>
    </row>
    <row r="4469" spans="1:7" ht="15.75" customHeight="1" x14ac:dyDescent="0.25">
      <c r="A4469" s="124">
        <v>39514</v>
      </c>
      <c r="B4469" s="123">
        <v>35.200000000000003</v>
      </c>
      <c r="C4469" s="123">
        <v>36.950000000000003</v>
      </c>
      <c r="D4469" s="123">
        <v>39.340000000000003</v>
      </c>
      <c r="E4469" s="123">
        <v>27.05</v>
      </c>
      <c r="G4469" s="125">
        <v>-8.6999999999999994E-3</v>
      </c>
    </row>
    <row r="4470" spans="1:7" ht="15.75" customHeight="1" x14ac:dyDescent="0.25">
      <c r="A4470" s="124">
        <v>39512</v>
      </c>
      <c r="B4470" s="123">
        <v>35.51</v>
      </c>
      <c r="C4470" s="123">
        <v>38.08</v>
      </c>
      <c r="D4470" s="123">
        <v>38.76</v>
      </c>
      <c r="E4470" s="123">
        <v>27.95</v>
      </c>
      <c r="G4470" s="125">
        <v>-6.7500000000000004E-2</v>
      </c>
    </row>
    <row r="4471" spans="1:7" ht="15.75" customHeight="1" x14ac:dyDescent="0.25">
      <c r="A4471" s="124">
        <v>39511</v>
      </c>
      <c r="B4471" s="123">
        <v>38.08</v>
      </c>
      <c r="C4471" s="123">
        <v>38.08</v>
      </c>
      <c r="D4471" s="123">
        <v>51.07</v>
      </c>
      <c r="E4471" s="123">
        <v>30.59</v>
      </c>
      <c r="G4471" s="125">
        <v>6.4899999999999999E-2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706"/>
  <sheetViews>
    <sheetView zoomScaleNormal="100" workbookViewId="0"/>
  </sheetViews>
  <sheetFormatPr defaultColWidth="9.140625" defaultRowHeight="15.75" x14ac:dyDescent="0.25"/>
  <cols>
    <col min="1" max="16384" width="9.140625" style="123"/>
  </cols>
  <sheetData>
    <row r="1" spans="1:7" ht="15.75" customHeight="1" x14ac:dyDescent="0.25">
      <c r="A1" s="123" t="s">
        <v>92</v>
      </c>
      <c r="B1" s="123" t="s">
        <v>231</v>
      </c>
      <c r="C1" s="123" t="s">
        <v>232</v>
      </c>
      <c r="D1" s="123" t="s">
        <v>233</v>
      </c>
      <c r="E1" s="123" t="s">
        <v>234</v>
      </c>
      <c r="F1" s="123" t="s">
        <v>236</v>
      </c>
      <c r="G1" s="123" t="s">
        <v>235</v>
      </c>
    </row>
    <row r="2" spans="1:7" ht="15.75" customHeight="1" x14ac:dyDescent="0.25">
      <c r="A2" s="124">
        <v>46113</v>
      </c>
      <c r="B2" s="123">
        <v>123.37</v>
      </c>
      <c r="C2" s="123">
        <v>125.62</v>
      </c>
      <c r="D2" s="123">
        <v>124.49</v>
      </c>
      <c r="E2" s="123">
        <v>123.15</v>
      </c>
      <c r="F2" s="123" t="s">
        <v>237</v>
      </c>
      <c r="G2" s="125">
        <v>1.7999999999999999E-2</v>
      </c>
    </row>
    <row r="3" spans="1:7" ht="15.75" customHeight="1" x14ac:dyDescent="0.25">
      <c r="A3" s="124">
        <v>46111</v>
      </c>
      <c r="B3" s="123">
        <v>121.19</v>
      </c>
      <c r="C3" s="123">
        <v>120.43</v>
      </c>
      <c r="D3" s="123">
        <v>121.8</v>
      </c>
      <c r="E3" s="123">
        <v>117.92</v>
      </c>
      <c r="F3" s="123" t="s">
        <v>238</v>
      </c>
      <c r="G3" s="125">
        <v>3.1099999999999999E-2</v>
      </c>
    </row>
    <row r="4" spans="1:7" ht="15.75" customHeight="1" x14ac:dyDescent="0.25">
      <c r="A4" s="124">
        <v>46108</v>
      </c>
      <c r="B4" s="123">
        <v>117.53</v>
      </c>
      <c r="C4" s="123">
        <v>118.34</v>
      </c>
      <c r="D4" s="123">
        <v>118.86</v>
      </c>
      <c r="E4" s="123">
        <v>116.52</v>
      </c>
      <c r="F4" s="123" t="s">
        <v>239</v>
      </c>
      <c r="G4" s="125">
        <v>-1.4800000000000001E-2</v>
      </c>
    </row>
    <row r="5" spans="1:7" ht="15.75" customHeight="1" x14ac:dyDescent="0.25">
      <c r="A5" s="124">
        <v>46106</v>
      </c>
      <c r="B5" s="123">
        <v>119.29</v>
      </c>
      <c r="C5" s="123">
        <v>118.37</v>
      </c>
      <c r="D5" s="123">
        <v>119.88</v>
      </c>
      <c r="E5" s="123">
        <v>118.37</v>
      </c>
      <c r="F5" s="123" t="s">
        <v>240</v>
      </c>
      <c r="G5" s="125">
        <v>3.2899999999999999E-2</v>
      </c>
    </row>
    <row r="6" spans="1:7" ht="15.75" customHeight="1" x14ac:dyDescent="0.25">
      <c r="A6" s="124">
        <v>46105</v>
      </c>
      <c r="B6" s="123">
        <v>115.49</v>
      </c>
      <c r="C6" s="123">
        <v>111.62</v>
      </c>
      <c r="D6" s="123">
        <v>116.59</v>
      </c>
      <c r="E6" s="123">
        <v>111.62</v>
      </c>
      <c r="F6" s="123" t="s">
        <v>241</v>
      </c>
      <c r="G6" s="125">
        <v>4.3099999999999999E-2</v>
      </c>
    </row>
    <row r="7" spans="1:7" ht="15.75" customHeight="1" x14ac:dyDescent="0.25">
      <c r="A7" s="124">
        <v>46104</v>
      </c>
      <c r="B7" s="123">
        <v>110.72</v>
      </c>
      <c r="C7" s="123">
        <v>116.64</v>
      </c>
      <c r="D7" s="123">
        <v>117</v>
      </c>
      <c r="E7" s="123">
        <v>107.13</v>
      </c>
      <c r="F7" s="123" t="s">
        <v>242</v>
      </c>
      <c r="G7" s="125">
        <v>-8.5400000000000004E-2</v>
      </c>
    </row>
    <row r="8" spans="1:7" ht="15.75" customHeight="1" x14ac:dyDescent="0.25">
      <c r="A8" s="124">
        <v>46101</v>
      </c>
      <c r="B8" s="123">
        <v>121.06</v>
      </c>
      <c r="C8" s="123">
        <v>122.67</v>
      </c>
      <c r="D8" s="123">
        <v>122.67</v>
      </c>
      <c r="E8" s="123">
        <v>120.05</v>
      </c>
      <c r="F8" s="123" t="s">
        <v>243</v>
      </c>
      <c r="G8" s="125">
        <v>-2.0999999999999999E-3</v>
      </c>
    </row>
    <row r="9" spans="1:7" ht="15.75" customHeight="1" x14ac:dyDescent="0.25">
      <c r="A9" s="124">
        <v>46100</v>
      </c>
      <c r="B9" s="123">
        <v>121.32</v>
      </c>
      <c r="C9" s="123">
        <v>125.88</v>
      </c>
      <c r="D9" s="123">
        <v>125.88</v>
      </c>
      <c r="E9" s="123">
        <v>120.73</v>
      </c>
      <c r="F9" s="123" t="s">
        <v>244</v>
      </c>
      <c r="G9" s="125">
        <v>-5.1499999999999997E-2</v>
      </c>
    </row>
    <row r="10" spans="1:7" ht="15.75" customHeight="1" x14ac:dyDescent="0.25">
      <c r="A10" s="124">
        <v>46099</v>
      </c>
      <c r="B10" s="123">
        <v>127.91</v>
      </c>
      <c r="C10" s="123">
        <v>127.88</v>
      </c>
      <c r="D10" s="123">
        <v>128.07</v>
      </c>
      <c r="E10" s="123">
        <v>127.11</v>
      </c>
      <c r="F10" s="123" t="s">
        <v>245</v>
      </c>
      <c r="G10" s="125">
        <v>-2.3999999999999998E-3</v>
      </c>
    </row>
    <row r="11" spans="1:7" ht="15.75" customHeight="1" x14ac:dyDescent="0.25">
      <c r="A11" s="124">
        <v>46098</v>
      </c>
      <c r="B11" s="123">
        <v>128.22</v>
      </c>
      <c r="C11" s="123">
        <v>127.82</v>
      </c>
      <c r="D11" s="123">
        <v>129.08000000000001</v>
      </c>
      <c r="E11" s="123">
        <v>127.82</v>
      </c>
      <c r="F11" s="123" t="s">
        <v>246</v>
      </c>
      <c r="G11" s="125">
        <v>7.9000000000000008E-3</v>
      </c>
    </row>
    <row r="12" spans="1:7" ht="15.75" customHeight="1" x14ac:dyDescent="0.25">
      <c r="A12" s="124">
        <v>46097</v>
      </c>
      <c r="B12" s="123">
        <v>127.22</v>
      </c>
      <c r="C12" s="123">
        <v>128</v>
      </c>
      <c r="D12" s="123">
        <v>128.87</v>
      </c>
      <c r="E12" s="123">
        <v>126.86</v>
      </c>
      <c r="F12" s="123" t="s">
        <v>247</v>
      </c>
      <c r="G12" s="125">
        <v>-2.3800000000000002E-2</v>
      </c>
    </row>
    <row r="13" spans="1:7" ht="15.75" customHeight="1" x14ac:dyDescent="0.25">
      <c r="A13" s="124">
        <v>46094</v>
      </c>
      <c r="B13" s="123">
        <v>130.32</v>
      </c>
      <c r="C13" s="123">
        <v>131.38</v>
      </c>
      <c r="D13" s="123">
        <v>131.38</v>
      </c>
      <c r="E13" s="123">
        <v>129.87</v>
      </c>
      <c r="F13" s="123" t="s">
        <v>248</v>
      </c>
      <c r="G13" s="125">
        <v>-1.5900000000000001E-2</v>
      </c>
    </row>
    <row r="14" spans="1:7" ht="15.75" customHeight="1" x14ac:dyDescent="0.25">
      <c r="A14" s="124">
        <v>46093</v>
      </c>
      <c r="B14" s="123">
        <v>132.43</v>
      </c>
      <c r="C14" s="123">
        <v>131.9</v>
      </c>
      <c r="D14" s="123">
        <v>132.65</v>
      </c>
      <c r="E14" s="123">
        <v>131.54</v>
      </c>
      <c r="F14" s="123" t="s">
        <v>249</v>
      </c>
      <c r="G14" s="125">
        <v>-2.0999999999999999E-3</v>
      </c>
    </row>
    <row r="15" spans="1:7" ht="15.75" customHeight="1" x14ac:dyDescent="0.25">
      <c r="A15" s="124">
        <v>46092</v>
      </c>
      <c r="B15" s="123">
        <v>132.71</v>
      </c>
      <c r="C15" s="123">
        <v>133.43</v>
      </c>
      <c r="D15" s="123">
        <v>133.44</v>
      </c>
      <c r="E15" s="123">
        <v>132.33000000000001</v>
      </c>
      <c r="F15" s="123" t="s">
        <v>250</v>
      </c>
      <c r="G15" s="125">
        <v>3.8999999999999998E-3</v>
      </c>
    </row>
    <row r="16" spans="1:7" ht="15.75" customHeight="1" x14ac:dyDescent="0.25">
      <c r="A16" s="124">
        <v>46091</v>
      </c>
      <c r="B16" s="123">
        <v>132.19999999999999</v>
      </c>
      <c r="C16" s="123">
        <v>131.51</v>
      </c>
      <c r="D16" s="123">
        <v>132.78</v>
      </c>
      <c r="E16" s="123">
        <v>131.51</v>
      </c>
      <c r="F16" s="123" t="s">
        <v>251</v>
      </c>
      <c r="G16" s="125">
        <v>6.4999999999999997E-3</v>
      </c>
    </row>
    <row r="17" spans="1:7" ht="15.75" customHeight="1" x14ac:dyDescent="0.25">
      <c r="A17" s="124">
        <v>46090</v>
      </c>
      <c r="B17" s="123">
        <v>131.35</v>
      </c>
      <c r="C17" s="123">
        <v>129.88999999999999</v>
      </c>
      <c r="D17" s="123">
        <v>132.18</v>
      </c>
      <c r="E17" s="123">
        <v>125.86</v>
      </c>
      <c r="F17" s="123" t="s">
        <v>252</v>
      </c>
      <c r="G17" s="125">
        <v>4.1000000000000003E-3</v>
      </c>
    </row>
    <row r="18" spans="1:7" ht="15.75" customHeight="1" x14ac:dyDescent="0.25">
      <c r="A18" s="124">
        <v>46087</v>
      </c>
      <c r="B18" s="123">
        <v>130.82</v>
      </c>
      <c r="C18" s="123">
        <v>132.31</v>
      </c>
      <c r="D18" s="123">
        <v>132.31</v>
      </c>
      <c r="E18" s="123">
        <v>130.61000000000001</v>
      </c>
      <c r="F18" s="123" t="s">
        <v>253</v>
      </c>
      <c r="G18" s="125">
        <v>-1.0699999999999999E-2</v>
      </c>
    </row>
    <row r="19" spans="1:7" ht="15.75" customHeight="1" x14ac:dyDescent="0.25">
      <c r="A19" s="124">
        <v>46086</v>
      </c>
      <c r="B19" s="123">
        <v>132.24</v>
      </c>
      <c r="C19" s="123">
        <v>136</v>
      </c>
      <c r="D19" s="123">
        <v>137.30000000000001</v>
      </c>
      <c r="E19" s="123">
        <v>131.25</v>
      </c>
      <c r="F19" s="123" t="s">
        <v>254</v>
      </c>
      <c r="G19" s="125">
        <v>-1.2800000000000001E-2</v>
      </c>
    </row>
    <row r="20" spans="1:7" ht="15.75" customHeight="1" x14ac:dyDescent="0.25">
      <c r="A20" s="124">
        <v>46085</v>
      </c>
      <c r="B20" s="123">
        <v>133.96</v>
      </c>
      <c r="C20" s="123">
        <v>134.4</v>
      </c>
      <c r="D20" s="123">
        <v>135.30000000000001</v>
      </c>
      <c r="E20" s="123">
        <v>104.72</v>
      </c>
      <c r="F20" s="123" t="s">
        <v>255</v>
      </c>
      <c r="G20" s="125">
        <v>-3.15E-2</v>
      </c>
    </row>
    <row r="21" spans="1:7" ht="15.75" customHeight="1" x14ac:dyDescent="0.25">
      <c r="A21" s="124">
        <v>46083</v>
      </c>
      <c r="B21" s="123">
        <v>138.32</v>
      </c>
      <c r="C21" s="123">
        <v>140.1</v>
      </c>
      <c r="D21" s="123">
        <v>142</v>
      </c>
      <c r="E21" s="123">
        <v>135.22999999999999</v>
      </c>
      <c r="F21" s="123" t="s">
        <v>256</v>
      </c>
      <c r="G21" s="125">
        <v>5.11E-2</v>
      </c>
    </row>
    <row r="22" spans="1:7" ht="15.75" customHeight="1" x14ac:dyDescent="0.25">
      <c r="A22" s="124">
        <v>46080</v>
      </c>
      <c r="B22" s="123">
        <v>131.6</v>
      </c>
      <c r="C22" s="123">
        <v>130.69999999999999</v>
      </c>
      <c r="D22" s="123">
        <v>131.80000000000001</v>
      </c>
      <c r="E22" s="123">
        <v>130.65</v>
      </c>
      <c r="F22" s="123" t="s">
        <v>257</v>
      </c>
      <c r="G22" s="125">
        <v>8.6E-3</v>
      </c>
    </row>
    <row r="23" spans="1:7" ht="15.75" customHeight="1" x14ac:dyDescent="0.25">
      <c r="A23" s="124">
        <v>46079</v>
      </c>
      <c r="B23" s="123">
        <v>130.47999999999999</v>
      </c>
      <c r="C23" s="123">
        <v>132.69</v>
      </c>
      <c r="D23" s="123">
        <v>133.79</v>
      </c>
      <c r="E23" s="123">
        <v>130</v>
      </c>
      <c r="F23" s="123" t="s">
        <v>258</v>
      </c>
      <c r="G23" s="125">
        <v>-9.1999999999999998E-3</v>
      </c>
    </row>
    <row r="24" spans="1:7" ht="15.75" customHeight="1" x14ac:dyDescent="0.25">
      <c r="A24" s="124">
        <v>46078</v>
      </c>
      <c r="B24" s="123">
        <v>131.69</v>
      </c>
      <c r="C24" s="123">
        <v>131.1</v>
      </c>
      <c r="D24" s="123">
        <v>132</v>
      </c>
      <c r="E24" s="123">
        <v>130.63999999999999</v>
      </c>
      <c r="F24" s="123" t="s">
        <v>259</v>
      </c>
      <c r="G24" s="125">
        <v>3.5999999999999999E-3</v>
      </c>
    </row>
    <row r="25" spans="1:7" ht="15.75" customHeight="1" x14ac:dyDescent="0.25">
      <c r="A25" s="124">
        <v>46077</v>
      </c>
      <c r="B25" s="123">
        <v>131.22</v>
      </c>
      <c r="C25" s="123">
        <v>130.11000000000001</v>
      </c>
      <c r="D25" s="123">
        <v>134</v>
      </c>
      <c r="E25" s="123">
        <v>130.11000000000001</v>
      </c>
      <c r="F25" s="123" t="s">
        <v>260</v>
      </c>
      <c r="G25" s="125">
        <v>9.4000000000000004E-3</v>
      </c>
    </row>
    <row r="26" spans="1:7" ht="15.75" customHeight="1" x14ac:dyDescent="0.25">
      <c r="A26" s="124">
        <v>46076</v>
      </c>
      <c r="B26" s="123">
        <v>130</v>
      </c>
      <c r="C26" s="123">
        <v>130.72</v>
      </c>
      <c r="D26" s="123">
        <v>132</v>
      </c>
      <c r="E26" s="123">
        <v>129.30000000000001</v>
      </c>
      <c r="F26" s="123" t="s">
        <v>261</v>
      </c>
      <c r="G26" s="125">
        <v>1.9300000000000001E-2</v>
      </c>
    </row>
    <row r="27" spans="1:7" ht="15.75" customHeight="1" x14ac:dyDescent="0.25">
      <c r="A27" s="124">
        <v>46073</v>
      </c>
      <c r="B27" s="123">
        <v>127.54</v>
      </c>
      <c r="C27" s="123">
        <v>126.88</v>
      </c>
      <c r="D27" s="123">
        <v>127.7</v>
      </c>
      <c r="E27" s="123">
        <v>123.91</v>
      </c>
      <c r="F27" s="123" t="s">
        <v>262</v>
      </c>
      <c r="G27" s="125">
        <v>3.5000000000000001E-3</v>
      </c>
    </row>
    <row r="28" spans="1:7" ht="15.75" customHeight="1" x14ac:dyDescent="0.25">
      <c r="A28" s="124">
        <v>46072</v>
      </c>
      <c r="B28" s="123">
        <v>127.09</v>
      </c>
      <c r="C28" s="123">
        <v>126.11</v>
      </c>
      <c r="D28" s="123">
        <v>128</v>
      </c>
      <c r="E28" s="123">
        <v>126.11</v>
      </c>
      <c r="F28" s="123" t="s">
        <v>263</v>
      </c>
      <c r="G28" s="125">
        <v>1.9699999999999999E-2</v>
      </c>
    </row>
    <row r="29" spans="1:7" ht="15.75" customHeight="1" x14ac:dyDescent="0.25">
      <c r="A29" s="124">
        <v>46071</v>
      </c>
      <c r="B29" s="123">
        <v>124.64</v>
      </c>
      <c r="C29" s="123">
        <v>124.21</v>
      </c>
      <c r="D29" s="123">
        <v>125.38</v>
      </c>
      <c r="E29" s="123">
        <v>124.21</v>
      </c>
      <c r="F29" s="123" t="s">
        <v>264</v>
      </c>
      <c r="G29" s="125">
        <v>5.0000000000000001E-4</v>
      </c>
    </row>
    <row r="30" spans="1:7" ht="15.75" customHeight="1" x14ac:dyDescent="0.25">
      <c r="A30" s="124">
        <v>46070</v>
      </c>
      <c r="B30" s="123">
        <v>124.58</v>
      </c>
      <c r="C30" s="123">
        <v>126</v>
      </c>
      <c r="D30" s="123">
        <v>126.19</v>
      </c>
      <c r="E30" s="123">
        <v>123.39</v>
      </c>
      <c r="F30" s="123" t="s">
        <v>265</v>
      </c>
      <c r="G30" s="125">
        <v>-1.84E-2</v>
      </c>
    </row>
    <row r="31" spans="1:7" ht="15.75" customHeight="1" x14ac:dyDescent="0.25">
      <c r="A31" s="124">
        <v>46069</v>
      </c>
      <c r="B31" s="123">
        <v>126.92</v>
      </c>
      <c r="C31" s="123">
        <v>127.08</v>
      </c>
      <c r="D31" s="123">
        <v>127.08</v>
      </c>
      <c r="E31" s="123">
        <v>125.82</v>
      </c>
      <c r="F31" s="123" t="s">
        <v>266</v>
      </c>
      <c r="G31" s="125">
        <v>6.4999999999999997E-3</v>
      </c>
    </row>
    <row r="32" spans="1:7" ht="15.75" customHeight="1" x14ac:dyDescent="0.25">
      <c r="A32" s="124">
        <v>46066</v>
      </c>
      <c r="B32" s="123">
        <v>126.1</v>
      </c>
      <c r="C32" s="123">
        <v>126.5</v>
      </c>
      <c r="D32" s="123">
        <v>126.78</v>
      </c>
      <c r="E32" s="123">
        <v>124</v>
      </c>
      <c r="F32" s="123" t="s">
        <v>267</v>
      </c>
      <c r="G32" s="125">
        <v>-1.8800000000000001E-2</v>
      </c>
    </row>
    <row r="33" spans="1:7" ht="15.75" customHeight="1" x14ac:dyDescent="0.25">
      <c r="A33" s="124">
        <v>46065</v>
      </c>
      <c r="B33" s="123">
        <v>128.52000000000001</v>
      </c>
      <c r="C33" s="123">
        <v>129</v>
      </c>
      <c r="D33" s="123">
        <v>129.27000000000001</v>
      </c>
      <c r="E33" s="123">
        <v>128.1</v>
      </c>
      <c r="F33" s="123" t="s">
        <v>268</v>
      </c>
      <c r="G33" s="125">
        <v>-1.4E-3</v>
      </c>
    </row>
    <row r="34" spans="1:7" ht="15.75" customHeight="1" x14ac:dyDescent="0.25">
      <c r="A34" s="124">
        <v>46064</v>
      </c>
      <c r="B34" s="123">
        <v>128.69999999999999</v>
      </c>
      <c r="C34" s="123">
        <v>128.34</v>
      </c>
      <c r="D34" s="123">
        <v>130</v>
      </c>
      <c r="E34" s="123">
        <v>127.9</v>
      </c>
      <c r="F34" s="123" t="s">
        <v>269</v>
      </c>
      <c r="G34" s="125">
        <v>2.8E-3</v>
      </c>
    </row>
    <row r="35" spans="1:7" ht="15.75" customHeight="1" x14ac:dyDescent="0.25">
      <c r="A35" s="124">
        <v>46063</v>
      </c>
      <c r="B35" s="123">
        <v>128.34</v>
      </c>
      <c r="C35" s="123">
        <v>127.98</v>
      </c>
      <c r="D35" s="123">
        <v>128.44</v>
      </c>
      <c r="E35" s="123">
        <v>127.68</v>
      </c>
      <c r="F35" s="123" t="s">
        <v>270</v>
      </c>
      <c r="G35" s="125">
        <v>2.8E-3</v>
      </c>
    </row>
    <row r="36" spans="1:7" ht="15.75" customHeight="1" x14ac:dyDescent="0.25">
      <c r="A36" s="124">
        <v>46062</v>
      </c>
      <c r="B36" s="123">
        <v>127.98</v>
      </c>
      <c r="C36" s="123">
        <v>129.1</v>
      </c>
      <c r="D36" s="123">
        <v>129.9</v>
      </c>
      <c r="E36" s="123">
        <v>127.4</v>
      </c>
      <c r="F36" s="123" t="s">
        <v>271</v>
      </c>
      <c r="G36" s="125">
        <v>2.35E-2</v>
      </c>
    </row>
    <row r="37" spans="1:7" ht="15.75" customHeight="1" x14ac:dyDescent="0.25">
      <c r="A37" s="124">
        <v>46059</v>
      </c>
      <c r="B37" s="123">
        <v>125.04</v>
      </c>
      <c r="C37" s="123">
        <v>123.89</v>
      </c>
      <c r="D37" s="123">
        <v>125.58</v>
      </c>
      <c r="E37" s="123">
        <v>121.55</v>
      </c>
      <c r="F37" s="123" t="s">
        <v>272</v>
      </c>
      <c r="G37" s="125">
        <v>-1.4E-3</v>
      </c>
    </row>
    <row r="38" spans="1:7" ht="15.75" customHeight="1" x14ac:dyDescent="0.25">
      <c r="A38" s="124">
        <v>46058</v>
      </c>
      <c r="B38" s="123">
        <v>125.22</v>
      </c>
      <c r="C38" s="123">
        <v>125.88</v>
      </c>
      <c r="D38" s="123">
        <v>126.19</v>
      </c>
      <c r="E38" s="123">
        <v>121.61</v>
      </c>
      <c r="F38" s="123" t="s">
        <v>273</v>
      </c>
      <c r="G38" s="125">
        <v>-3.3799999999999997E-2</v>
      </c>
    </row>
    <row r="39" spans="1:7" ht="15.75" customHeight="1" x14ac:dyDescent="0.25">
      <c r="A39" s="124">
        <v>46057</v>
      </c>
      <c r="B39" s="123">
        <v>129.6</v>
      </c>
      <c r="C39" s="123">
        <v>128.25</v>
      </c>
      <c r="D39" s="123">
        <v>132</v>
      </c>
      <c r="E39" s="123">
        <v>128.1</v>
      </c>
      <c r="F39" s="123" t="s">
        <v>274</v>
      </c>
      <c r="G39" s="125">
        <v>3.5099999999999999E-2</v>
      </c>
    </row>
    <row r="40" spans="1:7" ht="15.75" customHeight="1" x14ac:dyDescent="0.25">
      <c r="A40" s="124">
        <v>46056</v>
      </c>
      <c r="B40" s="123">
        <v>125.2</v>
      </c>
      <c r="C40" s="123">
        <v>120.1</v>
      </c>
      <c r="D40" s="123">
        <v>126.8</v>
      </c>
      <c r="E40" s="123">
        <v>120</v>
      </c>
      <c r="F40" s="123" t="s">
        <v>275</v>
      </c>
      <c r="G40" s="125">
        <v>5.5E-2</v>
      </c>
    </row>
    <row r="41" spans="1:7" ht="15.75" customHeight="1" x14ac:dyDescent="0.25">
      <c r="A41" s="124">
        <v>46055</v>
      </c>
      <c r="B41" s="123">
        <v>118.67</v>
      </c>
      <c r="C41" s="123">
        <v>121.99</v>
      </c>
      <c r="D41" s="123">
        <v>122</v>
      </c>
      <c r="E41" s="123">
        <v>112.1</v>
      </c>
      <c r="F41" s="123" t="s">
        <v>276</v>
      </c>
      <c r="G41" s="125">
        <v>-2.98E-2</v>
      </c>
    </row>
    <row r="42" spans="1:7" ht="15.75" customHeight="1" x14ac:dyDescent="0.25">
      <c r="A42" s="124">
        <v>46054</v>
      </c>
      <c r="B42" s="123">
        <v>122.31</v>
      </c>
      <c r="C42" s="123">
        <v>120.35</v>
      </c>
      <c r="D42" s="123">
        <v>124.88</v>
      </c>
      <c r="E42" s="123">
        <v>115.66</v>
      </c>
      <c r="F42" s="123" t="s">
        <v>277</v>
      </c>
      <c r="G42" s="125">
        <v>-6.7199999999999996E-2</v>
      </c>
    </row>
    <row r="43" spans="1:7" ht="15.75" customHeight="1" x14ac:dyDescent="0.25">
      <c r="A43" s="124">
        <v>46052</v>
      </c>
      <c r="B43" s="123">
        <v>131.12</v>
      </c>
      <c r="C43" s="123">
        <v>138.69999999999999</v>
      </c>
      <c r="D43" s="123">
        <v>142.80000000000001</v>
      </c>
      <c r="E43" s="123">
        <v>127.1</v>
      </c>
      <c r="F43" s="123" t="s">
        <v>278</v>
      </c>
      <c r="G43" s="125">
        <v>-0.1052</v>
      </c>
    </row>
    <row r="44" spans="1:7" ht="15.75" customHeight="1" x14ac:dyDescent="0.25">
      <c r="A44" s="124">
        <v>46051</v>
      </c>
      <c r="B44" s="123">
        <v>146.53</v>
      </c>
      <c r="C44" s="123">
        <v>143</v>
      </c>
      <c r="D44" s="123">
        <v>148.13999999999999</v>
      </c>
      <c r="E44" s="123">
        <v>141.63999999999999</v>
      </c>
      <c r="F44" s="123" t="s">
        <v>279</v>
      </c>
      <c r="G44" s="125">
        <v>7.8899999999999998E-2</v>
      </c>
    </row>
    <row r="45" spans="1:7" ht="15.75" customHeight="1" x14ac:dyDescent="0.25">
      <c r="A45" s="124">
        <v>46050</v>
      </c>
      <c r="B45" s="123">
        <v>135.82</v>
      </c>
      <c r="C45" s="123">
        <v>132</v>
      </c>
      <c r="D45" s="123">
        <v>137.1</v>
      </c>
      <c r="E45" s="123">
        <v>132</v>
      </c>
      <c r="F45" s="123" t="s">
        <v>280</v>
      </c>
      <c r="G45" s="125">
        <v>3.32E-2</v>
      </c>
    </row>
    <row r="46" spans="1:7" ht="15.75" customHeight="1" x14ac:dyDescent="0.25">
      <c r="A46" s="124">
        <v>46049</v>
      </c>
      <c r="B46" s="123">
        <v>131.44999999999999</v>
      </c>
      <c r="C46" s="123">
        <v>130.55000000000001</v>
      </c>
      <c r="D46" s="123">
        <v>134</v>
      </c>
      <c r="E46" s="123">
        <v>129.03</v>
      </c>
      <c r="F46" s="123" t="s">
        <v>281</v>
      </c>
      <c r="G46" s="125">
        <v>3.1600000000000003E-2</v>
      </c>
    </row>
    <row r="47" spans="1:7" ht="15.75" customHeight="1" x14ac:dyDescent="0.25">
      <c r="A47" s="124">
        <v>46045</v>
      </c>
      <c r="B47" s="123">
        <v>127.42</v>
      </c>
      <c r="C47" s="123">
        <v>129.1</v>
      </c>
      <c r="D47" s="123">
        <v>132.47999999999999</v>
      </c>
      <c r="E47" s="123">
        <v>126</v>
      </c>
      <c r="F47" s="123" t="s">
        <v>282</v>
      </c>
      <c r="G47" s="125">
        <v>2.4799999999999999E-2</v>
      </c>
    </row>
    <row r="48" spans="1:7" ht="15.75" customHeight="1" x14ac:dyDescent="0.25">
      <c r="A48" s="124">
        <v>46044</v>
      </c>
      <c r="B48" s="123">
        <v>124.34</v>
      </c>
      <c r="C48" s="123">
        <v>131.44</v>
      </c>
      <c r="D48" s="123">
        <v>131.84</v>
      </c>
      <c r="E48" s="123">
        <v>119</v>
      </c>
      <c r="F48" s="123" t="s">
        <v>283</v>
      </c>
      <c r="G48" s="125">
        <v>-7.8799999999999995E-2</v>
      </c>
    </row>
    <row r="49" spans="1:7" ht="15.75" customHeight="1" x14ac:dyDescent="0.25">
      <c r="A49" s="124">
        <v>46043</v>
      </c>
      <c r="B49" s="123">
        <v>134.97</v>
      </c>
      <c r="C49" s="123">
        <v>127</v>
      </c>
      <c r="D49" s="123">
        <v>135.9</v>
      </c>
      <c r="E49" s="123">
        <v>127</v>
      </c>
      <c r="F49" s="123" t="s">
        <v>284</v>
      </c>
      <c r="G49" s="125">
        <v>7.2400000000000006E-2</v>
      </c>
    </row>
    <row r="50" spans="1:7" ht="15.75" customHeight="1" x14ac:dyDescent="0.25">
      <c r="A50" s="124">
        <v>46042</v>
      </c>
      <c r="B50" s="123">
        <v>125.86</v>
      </c>
      <c r="C50" s="123">
        <v>121.99</v>
      </c>
      <c r="D50" s="123">
        <v>126.9</v>
      </c>
      <c r="E50" s="123">
        <v>120.2</v>
      </c>
      <c r="F50" s="123" t="s">
        <v>285</v>
      </c>
      <c r="G50" s="125">
        <v>3.9300000000000002E-2</v>
      </c>
    </row>
    <row r="51" spans="1:7" ht="15.75" customHeight="1" x14ac:dyDescent="0.25">
      <c r="A51" s="124">
        <v>46041</v>
      </c>
      <c r="B51" s="123">
        <v>121.1</v>
      </c>
      <c r="C51" s="123">
        <v>119.15</v>
      </c>
      <c r="D51" s="123">
        <v>122.9</v>
      </c>
      <c r="E51" s="123">
        <v>118.56</v>
      </c>
      <c r="F51" s="123" t="s">
        <v>286</v>
      </c>
      <c r="G51" s="125">
        <v>2.8199999999999999E-2</v>
      </c>
    </row>
    <row r="52" spans="1:7" ht="15.75" customHeight="1" x14ac:dyDescent="0.25">
      <c r="A52" s="124">
        <v>46038</v>
      </c>
      <c r="B52" s="123">
        <v>117.78</v>
      </c>
      <c r="C52" s="123">
        <v>117.79</v>
      </c>
      <c r="D52" s="123">
        <v>118.4</v>
      </c>
      <c r="E52" s="123">
        <v>117.04</v>
      </c>
      <c r="F52" s="123" t="s">
        <v>287</v>
      </c>
      <c r="G52" s="125">
        <v>-1.9E-3</v>
      </c>
    </row>
    <row r="53" spans="1:7" ht="15.75" customHeight="1" x14ac:dyDescent="0.25">
      <c r="A53" s="124">
        <v>46036</v>
      </c>
      <c r="B53" s="123">
        <v>118.01</v>
      </c>
      <c r="C53" s="123">
        <v>117.83</v>
      </c>
      <c r="D53" s="123">
        <v>118.49</v>
      </c>
      <c r="E53" s="123">
        <v>116.36</v>
      </c>
      <c r="F53" s="123" t="s">
        <v>288</v>
      </c>
      <c r="G53" s="125">
        <v>1.41E-2</v>
      </c>
    </row>
    <row r="54" spans="1:7" ht="15.75" customHeight="1" x14ac:dyDescent="0.25">
      <c r="A54" s="124">
        <v>46035</v>
      </c>
      <c r="B54" s="123">
        <v>116.37</v>
      </c>
      <c r="C54" s="123">
        <v>116.98</v>
      </c>
      <c r="D54" s="123">
        <v>117.14</v>
      </c>
      <c r="E54" s="123">
        <v>116</v>
      </c>
      <c r="F54" s="123" t="s">
        <v>289</v>
      </c>
      <c r="G54" s="125">
        <v>-3.3E-3</v>
      </c>
    </row>
    <row r="55" spans="1:7" ht="15.75" customHeight="1" x14ac:dyDescent="0.25">
      <c r="A55" s="124">
        <v>46034</v>
      </c>
      <c r="B55" s="123">
        <v>116.76</v>
      </c>
      <c r="C55" s="123">
        <v>115.7</v>
      </c>
      <c r="D55" s="123">
        <v>117</v>
      </c>
      <c r="E55" s="123">
        <v>114.81</v>
      </c>
      <c r="F55" s="123" t="s">
        <v>290</v>
      </c>
      <c r="G55" s="125">
        <v>2.7699999999999999E-2</v>
      </c>
    </row>
    <row r="56" spans="1:7" ht="15.75" customHeight="1" x14ac:dyDescent="0.25">
      <c r="A56" s="124">
        <v>46031</v>
      </c>
      <c r="B56" s="123">
        <v>113.61</v>
      </c>
      <c r="C56" s="123">
        <v>113.26</v>
      </c>
      <c r="D56" s="123">
        <v>113.88</v>
      </c>
      <c r="E56" s="123">
        <v>112.61</v>
      </c>
      <c r="F56" s="123" t="s">
        <v>291</v>
      </c>
      <c r="G56" s="125">
        <v>1.18E-2</v>
      </c>
    </row>
    <row r="57" spans="1:7" ht="15.75" customHeight="1" x14ac:dyDescent="0.25">
      <c r="A57" s="124">
        <v>46030</v>
      </c>
      <c r="B57" s="123">
        <v>112.29</v>
      </c>
      <c r="C57" s="123">
        <v>112.73</v>
      </c>
      <c r="D57" s="123">
        <v>112.96</v>
      </c>
      <c r="E57" s="123">
        <v>111.42</v>
      </c>
      <c r="F57" s="123" t="s">
        <v>292</v>
      </c>
      <c r="G57" s="125">
        <v>-5.4999999999999997E-3</v>
      </c>
    </row>
    <row r="58" spans="1:7" ht="15.75" customHeight="1" x14ac:dyDescent="0.25">
      <c r="A58" s="124">
        <v>46029</v>
      </c>
      <c r="B58" s="123">
        <v>112.91</v>
      </c>
      <c r="C58" s="123">
        <v>113.51</v>
      </c>
      <c r="D58" s="123">
        <v>113.99</v>
      </c>
      <c r="E58" s="123">
        <v>112.46</v>
      </c>
      <c r="F58" s="123" t="s">
        <v>293</v>
      </c>
      <c r="G58" s="125">
        <v>-2E-3</v>
      </c>
    </row>
    <row r="59" spans="1:7" ht="15.75" customHeight="1" x14ac:dyDescent="0.25">
      <c r="A59" s="124">
        <v>46028</v>
      </c>
      <c r="B59" s="123">
        <v>113.14</v>
      </c>
      <c r="C59" s="123">
        <v>113.62</v>
      </c>
      <c r="D59" s="123">
        <v>113.71</v>
      </c>
      <c r="E59" s="123">
        <v>113.01</v>
      </c>
      <c r="F59" s="123" t="s">
        <v>294</v>
      </c>
      <c r="G59" s="125">
        <v>1.9E-3</v>
      </c>
    </row>
    <row r="60" spans="1:7" ht="15.75" customHeight="1" x14ac:dyDescent="0.25">
      <c r="A60" s="124">
        <v>46027</v>
      </c>
      <c r="B60" s="123">
        <v>112.92</v>
      </c>
      <c r="C60" s="123">
        <v>112.16</v>
      </c>
      <c r="D60" s="123">
        <v>113.2</v>
      </c>
      <c r="E60" s="123">
        <v>111.84</v>
      </c>
      <c r="F60" s="123" t="s">
        <v>295</v>
      </c>
      <c r="G60" s="125">
        <v>9.7999999999999997E-3</v>
      </c>
    </row>
    <row r="61" spans="1:7" ht="15.75" customHeight="1" x14ac:dyDescent="0.25">
      <c r="A61" s="124">
        <v>46024</v>
      </c>
      <c r="B61" s="123">
        <v>111.82</v>
      </c>
      <c r="C61" s="123">
        <v>111.62</v>
      </c>
      <c r="D61" s="123">
        <v>111.98</v>
      </c>
      <c r="E61" s="123">
        <v>110.92</v>
      </c>
      <c r="F61" s="123" t="s">
        <v>296</v>
      </c>
      <c r="G61" s="125">
        <v>1.18E-2</v>
      </c>
    </row>
    <row r="62" spans="1:7" ht="15.75" customHeight="1" x14ac:dyDescent="0.25">
      <c r="A62" s="124">
        <v>46023</v>
      </c>
      <c r="B62" s="123">
        <v>110.52</v>
      </c>
      <c r="C62" s="123">
        <v>110.35</v>
      </c>
      <c r="D62" s="123">
        <v>110.65</v>
      </c>
      <c r="E62" s="123">
        <v>109.7</v>
      </c>
      <c r="F62" s="123" t="s">
        <v>297</v>
      </c>
      <c r="G62" s="125">
        <v>3.7000000000000002E-3</v>
      </c>
    </row>
    <row r="63" spans="1:7" ht="15.75" customHeight="1" x14ac:dyDescent="0.25">
      <c r="A63" s="124">
        <v>46022</v>
      </c>
      <c r="B63" s="123">
        <v>110.11</v>
      </c>
      <c r="C63" s="123">
        <v>111.17</v>
      </c>
      <c r="D63" s="123">
        <v>111.48</v>
      </c>
      <c r="E63" s="123">
        <v>109.75</v>
      </c>
      <c r="F63" s="123" t="s">
        <v>298</v>
      </c>
      <c r="G63" s="125">
        <v>-9.4999999999999998E-3</v>
      </c>
    </row>
    <row r="64" spans="1:7" ht="15.75" customHeight="1" x14ac:dyDescent="0.25">
      <c r="A64" s="124">
        <v>46021</v>
      </c>
      <c r="B64" s="123">
        <v>111.17</v>
      </c>
      <c r="C64" s="123">
        <v>111.78</v>
      </c>
      <c r="D64" s="123">
        <v>117</v>
      </c>
      <c r="E64" s="123">
        <v>110.1</v>
      </c>
      <c r="F64" s="123" t="s">
        <v>299</v>
      </c>
      <c r="G64" s="125">
        <v>-1.6500000000000001E-2</v>
      </c>
    </row>
    <row r="65" spans="1:7" ht="15.75" customHeight="1" x14ac:dyDescent="0.25">
      <c r="A65" s="124">
        <v>46020</v>
      </c>
      <c r="B65" s="123">
        <v>113.03</v>
      </c>
      <c r="C65" s="123">
        <v>115.44</v>
      </c>
      <c r="D65" s="123">
        <v>115.45</v>
      </c>
      <c r="E65" s="123">
        <v>112</v>
      </c>
      <c r="F65" s="123" t="s">
        <v>300</v>
      </c>
      <c r="G65" s="125">
        <v>-1.12E-2</v>
      </c>
    </row>
    <row r="66" spans="1:7" ht="15.75" customHeight="1" x14ac:dyDescent="0.25">
      <c r="A66" s="124">
        <v>46017</v>
      </c>
      <c r="B66" s="123">
        <v>114.31</v>
      </c>
      <c r="C66" s="123">
        <v>113.37</v>
      </c>
      <c r="D66" s="123">
        <v>114.48</v>
      </c>
      <c r="E66" s="123">
        <v>113.37</v>
      </c>
      <c r="F66" s="123" t="s">
        <v>301</v>
      </c>
      <c r="G66" s="125">
        <v>9.7000000000000003E-3</v>
      </c>
    </row>
    <row r="67" spans="1:7" ht="15.75" customHeight="1" x14ac:dyDescent="0.25">
      <c r="A67" s="124">
        <v>46015</v>
      </c>
      <c r="B67" s="123">
        <v>113.21</v>
      </c>
      <c r="C67" s="123">
        <v>113.49</v>
      </c>
      <c r="D67" s="123">
        <v>115</v>
      </c>
      <c r="E67" s="123">
        <v>112.99</v>
      </c>
      <c r="F67" s="123" t="s">
        <v>302</v>
      </c>
      <c r="G67" s="125">
        <v>1E-3</v>
      </c>
    </row>
    <row r="68" spans="1:7" ht="15.75" customHeight="1" x14ac:dyDescent="0.25">
      <c r="A68" s="124">
        <v>46014</v>
      </c>
      <c r="B68" s="123">
        <v>113.1</v>
      </c>
      <c r="C68" s="123">
        <v>112.52</v>
      </c>
      <c r="D68" s="123">
        <v>113.74</v>
      </c>
      <c r="E68" s="123">
        <v>112.52</v>
      </c>
      <c r="F68" s="123" t="s">
        <v>303</v>
      </c>
      <c r="G68" s="125">
        <v>1.54E-2</v>
      </c>
    </row>
    <row r="69" spans="1:7" ht="15.75" customHeight="1" x14ac:dyDescent="0.25">
      <c r="A69" s="124">
        <v>46013</v>
      </c>
      <c r="B69" s="123">
        <v>111.39</v>
      </c>
      <c r="C69" s="123">
        <v>110.7</v>
      </c>
      <c r="D69" s="123">
        <v>111.55</v>
      </c>
      <c r="E69" s="123">
        <v>110.34</v>
      </c>
      <c r="F69" s="123" t="s">
        <v>304</v>
      </c>
      <c r="G69" s="125">
        <v>1.43E-2</v>
      </c>
    </row>
    <row r="70" spans="1:7" ht="15.75" customHeight="1" x14ac:dyDescent="0.25">
      <c r="A70" s="124">
        <v>46010</v>
      </c>
      <c r="B70" s="123">
        <v>109.82</v>
      </c>
      <c r="C70" s="123">
        <v>109.79</v>
      </c>
      <c r="D70" s="123">
        <v>110.09</v>
      </c>
      <c r="E70" s="123">
        <v>109.32</v>
      </c>
      <c r="F70" s="123" t="s">
        <v>305</v>
      </c>
      <c r="G70" s="125">
        <v>-5.0000000000000001E-4</v>
      </c>
    </row>
    <row r="71" spans="1:7" ht="15.75" customHeight="1" x14ac:dyDescent="0.25">
      <c r="A71" s="124">
        <v>46009</v>
      </c>
      <c r="B71" s="123">
        <v>109.88</v>
      </c>
      <c r="C71" s="123">
        <v>110.05</v>
      </c>
      <c r="D71" s="123">
        <v>110.58</v>
      </c>
      <c r="E71" s="123">
        <v>109.77</v>
      </c>
      <c r="F71" s="123" t="s">
        <v>306</v>
      </c>
      <c r="G71" s="125">
        <v>-1E-3</v>
      </c>
    </row>
    <row r="72" spans="1:7" ht="15.75" customHeight="1" x14ac:dyDescent="0.25">
      <c r="A72" s="124">
        <v>46008</v>
      </c>
      <c r="B72" s="123">
        <v>109.99</v>
      </c>
      <c r="C72" s="123">
        <v>110.13</v>
      </c>
      <c r="D72" s="123">
        <v>111.77</v>
      </c>
      <c r="E72" s="123">
        <v>109.46</v>
      </c>
      <c r="F72" s="123" t="s">
        <v>307</v>
      </c>
      <c r="G72" s="125">
        <v>3.8999999999999998E-3</v>
      </c>
    </row>
    <row r="73" spans="1:7" ht="15.75" customHeight="1" x14ac:dyDescent="0.25">
      <c r="A73" s="124">
        <v>46007</v>
      </c>
      <c r="B73" s="123">
        <v>109.56</v>
      </c>
      <c r="C73" s="123">
        <v>109.46</v>
      </c>
      <c r="D73" s="123">
        <v>110.05</v>
      </c>
      <c r="E73" s="123">
        <v>109.2</v>
      </c>
      <c r="F73" s="123" t="s">
        <v>308</v>
      </c>
      <c r="G73" s="125">
        <v>-1.2500000000000001E-2</v>
      </c>
    </row>
    <row r="74" spans="1:7" ht="15.75" customHeight="1" x14ac:dyDescent="0.25">
      <c r="A74" s="124">
        <v>46006</v>
      </c>
      <c r="B74" s="123">
        <v>110.95</v>
      </c>
      <c r="C74" s="123">
        <v>110.45</v>
      </c>
      <c r="D74" s="123">
        <v>111.09</v>
      </c>
      <c r="E74" s="123">
        <v>109.72</v>
      </c>
      <c r="F74" s="123" t="s">
        <v>309</v>
      </c>
      <c r="G74" s="125">
        <v>1.2200000000000001E-2</v>
      </c>
    </row>
    <row r="75" spans="1:7" ht="15.75" customHeight="1" x14ac:dyDescent="0.25">
      <c r="A75" s="124">
        <v>46003</v>
      </c>
      <c r="B75" s="123">
        <v>109.61</v>
      </c>
      <c r="C75" s="123">
        <v>108.2</v>
      </c>
      <c r="D75" s="123">
        <v>109.98</v>
      </c>
      <c r="E75" s="123">
        <v>108.2</v>
      </c>
      <c r="F75" s="123" t="s">
        <v>310</v>
      </c>
      <c r="G75" s="125">
        <v>2.3E-2</v>
      </c>
    </row>
    <row r="76" spans="1:7" ht="15.75" customHeight="1" x14ac:dyDescent="0.25">
      <c r="A76" s="124">
        <v>46002</v>
      </c>
      <c r="B76" s="123">
        <v>107.15</v>
      </c>
      <c r="C76" s="123">
        <v>106.86</v>
      </c>
      <c r="D76" s="123">
        <v>107.28</v>
      </c>
      <c r="E76" s="123">
        <v>106.37</v>
      </c>
      <c r="F76" s="123" t="s">
        <v>311</v>
      </c>
      <c r="G76" s="125">
        <v>8.6999999999999994E-3</v>
      </c>
    </row>
    <row r="77" spans="1:7" ht="15.75" customHeight="1" x14ac:dyDescent="0.25">
      <c r="A77" s="124">
        <v>46001</v>
      </c>
      <c r="B77" s="123">
        <v>106.23</v>
      </c>
      <c r="C77" s="123">
        <v>106.85</v>
      </c>
      <c r="D77" s="123">
        <v>106.85</v>
      </c>
      <c r="E77" s="123">
        <v>106.1</v>
      </c>
      <c r="F77" s="123" t="s">
        <v>312</v>
      </c>
      <c r="G77" s="125">
        <v>-5.0000000000000001E-4</v>
      </c>
    </row>
    <row r="78" spans="1:7" ht="15.75" customHeight="1" x14ac:dyDescent="0.25">
      <c r="A78" s="124">
        <v>46000</v>
      </c>
      <c r="B78" s="123">
        <v>106.28</v>
      </c>
      <c r="C78" s="123">
        <v>106.76</v>
      </c>
      <c r="D78" s="123">
        <v>106.76</v>
      </c>
      <c r="E78" s="123">
        <v>105.5</v>
      </c>
      <c r="F78" s="123" t="s">
        <v>313</v>
      </c>
      <c r="G78" s="125">
        <v>-5.3E-3</v>
      </c>
    </row>
    <row r="79" spans="1:7" ht="15.75" customHeight="1" x14ac:dyDescent="0.25">
      <c r="A79" s="124">
        <v>45999</v>
      </c>
      <c r="B79" s="123">
        <v>106.85</v>
      </c>
      <c r="C79" s="123">
        <v>106.77</v>
      </c>
      <c r="D79" s="123">
        <v>106.96</v>
      </c>
      <c r="E79" s="123">
        <v>106.11</v>
      </c>
      <c r="F79" s="123" t="s">
        <v>314</v>
      </c>
      <c r="G79" s="125">
        <v>-4.0000000000000002E-4</v>
      </c>
    </row>
    <row r="80" spans="1:7" ht="15.75" customHeight="1" x14ac:dyDescent="0.25">
      <c r="A80" s="124">
        <v>45996</v>
      </c>
      <c r="B80" s="123">
        <v>106.89</v>
      </c>
      <c r="C80" s="123">
        <v>106.27</v>
      </c>
      <c r="D80" s="123">
        <v>107.02</v>
      </c>
      <c r="E80" s="123">
        <v>105.82</v>
      </c>
      <c r="F80" s="123" t="s">
        <v>315</v>
      </c>
      <c r="G80" s="125">
        <v>9.1999999999999998E-3</v>
      </c>
    </row>
    <row r="81" spans="1:7" ht="15.75" customHeight="1" x14ac:dyDescent="0.25">
      <c r="A81" s="124">
        <v>45995</v>
      </c>
      <c r="B81" s="123">
        <v>105.92</v>
      </c>
      <c r="C81" s="123">
        <v>106.67</v>
      </c>
      <c r="D81" s="123">
        <v>106.96</v>
      </c>
      <c r="E81" s="123">
        <v>105.7</v>
      </c>
      <c r="F81" s="123" t="s">
        <v>316</v>
      </c>
      <c r="G81" s="125">
        <v>-5.4999999999999997E-3</v>
      </c>
    </row>
    <row r="82" spans="1:7" ht="15.75" customHeight="1" x14ac:dyDescent="0.25">
      <c r="A82" s="124">
        <v>45994</v>
      </c>
      <c r="B82" s="123">
        <v>106.51</v>
      </c>
      <c r="C82" s="123">
        <v>106.25</v>
      </c>
      <c r="D82" s="123">
        <v>106.7</v>
      </c>
      <c r="E82" s="123">
        <v>106.24</v>
      </c>
      <c r="F82" s="123" t="s">
        <v>317</v>
      </c>
      <c r="G82" s="125">
        <v>8.3000000000000001E-3</v>
      </c>
    </row>
    <row r="83" spans="1:7" ht="15.75" customHeight="1" x14ac:dyDescent="0.25">
      <c r="A83" s="124">
        <v>45993</v>
      </c>
      <c r="B83" s="123">
        <v>105.63</v>
      </c>
      <c r="C83" s="123">
        <v>106.65</v>
      </c>
      <c r="D83" s="123">
        <v>106.65</v>
      </c>
      <c r="E83" s="123">
        <v>105.39</v>
      </c>
      <c r="F83" s="123" t="s">
        <v>318</v>
      </c>
      <c r="G83" s="125">
        <v>-1.0200000000000001E-2</v>
      </c>
    </row>
    <row r="84" spans="1:7" ht="15.75" customHeight="1" x14ac:dyDescent="0.25">
      <c r="A84" s="124">
        <v>45992</v>
      </c>
      <c r="B84" s="123">
        <v>106.72</v>
      </c>
      <c r="C84" s="123">
        <v>106.09</v>
      </c>
      <c r="D84" s="123">
        <v>106.8</v>
      </c>
      <c r="E84" s="123">
        <v>105.77</v>
      </c>
      <c r="F84" s="123" t="s">
        <v>319</v>
      </c>
      <c r="G84" s="125">
        <v>2.01E-2</v>
      </c>
    </row>
    <row r="85" spans="1:7" ht="15.75" customHeight="1" x14ac:dyDescent="0.25">
      <c r="A85" s="124">
        <v>45989</v>
      </c>
      <c r="B85" s="123">
        <v>104.62</v>
      </c>
      <c r="C85" s="123">
        <v>104.6</v>
      </c>
      <c r="D85" s="123">
        <v>104.98</v>
      </c>
      <c r="E85" s="123">
        <v>104.31</v>
      </c>
      <c r="F85" s="123" t="s">
        <v>320</v>
      </c>
      <c r="G85" s="125">
        <v>4.8999999999999998E-3</v>
      </c>
    </row>
    <row r="86" spans="1:7" ht="15.75" customHeight="1" x14ac:dyDescent="0.25">
      <c r="A86" s="124">
        <v>45988</v>
      </c>
      <c r="B86" s="123">
        <v>104.11</v>
      </c>
      <c r="C86" s="123">
        <v>104.1</v>
      </c>
      <c r="D86" s="123">
        <v>104.4</v>
      </c>
      <c r="E86" s="123">
        <v>103.84</v>
      </c>
      <c r="F86" s="123" t="s">
        <v>321</v>
      </c>
      <c r="G86" s="125">
        <v>-6.9999999999999999E-4</v>
      </c>
    </row>
    <row r="87" spans="1:7" ht="15.75" customHeight="1" x14ac:dyDescent="0.25">
      <c r="A87" s="124">
        <v>45987</v>
      </c>
      <c r="B87" s="123">
        <v>104.18</v>
      </c>
      <c r="C87" s="123">
        <v>103.91</v>
      </c>
      <c r="D87" s="123">
        <v>104.35</v>
      </c>
      <c r="E87" s="123">
        <v>103.91</v>
      </c>
      <c r="F87" s="123" t="s">
        <v>322</v>
      </c>
      <c r="G87" s="125">
        <v>7.0000000000000001E-3</v>
      </c>
    </row>
    <row r="88" spans="1:7" ht="15.75" customHeight="1" x14ac:dyDescent="0.25">
      <c r="A88" s="124">
        <v>45986</v>
      </c>
      <c r="B88" s="123">
        <v>103.46</v>
      </c>
      <c r="C88" s="123">
        <v>103.22</v>
      </c>
      <c r="D88" s="123">
        <v>104</v>
      </c>
      <c r="E88" s="123">
        <v>103.1</v>
      </c>
      <c r="F88" s="123" t="s">
        <v>323</v>
      </c>
      <c r="G88" s="125">
        <v>1.2E-2</v>
      </c>
    </row>
    <row r="89" spans="1:7" ht="15.75" customHeight="1" x14ac:dyDescent="0.25">
      <c r="A89" s="124">
        <v>45985</v>
      </c>
      <c r="B89" s="123">
        <v>102.23</v>
      </c>
      <c r="C89" s="123">
        <v>101.99</v>
      </c>
      <c r="D89" s="123">
        <v>102.34</v>
      </c>
      <c r="E89" s="123">
        <v>101.55</v>
      </c>
      <c r="F89" s="123" t="s">
        <v>324</v>
      </c>
      <c r="G89" s="125">
        <v>2.3E-3</v>
      </c>
    </row>
    <row r="90" spans="1:7" ht="15.75" customHeight="1" x14ac:dyDescent="0.25">
      <c r="A90" s="124">
        <v>45982</v>
      </c>
      <c r="B90" s="123">
        <v>102</v>
      </c>
      <c r="C90" s="123">
        <v>101.65</v>
      </c>
      <c r="D90" s="123">
        <v>102.29</v>
      </c>
      <c r="E90" s="123">
        <v>100.61</v>
      </c>
      <c r="F90" s="123" t="s">
        <v>325</v>
      </c>
      <c r="G90" s="125">
        <v>4.4000000000000003E-3</v>
      </c>
    </row>
    <row r="91" spans="1:7" ht="15.75" customHeight="1" x14ac:dyDescent="0.25">
      <c r="A91" s="124">
        <v>45981</v>
      </c>
      <c r="B91" s="123">
        <v>101.55</v>
      </c>
      <c r="C91" s="123">
        <v>101.5</v>
      </c>
      <c r="D91" s="123">
        <v>102.07</v>
      </c>
      <c r="E91" s="123">
        <v>101.02</v>
      </c>
      <c r="F91" s="123" t="s">
        <v>326</v>
      </c>
      <c r="G91" s="125">
        <v>-6.7000000000000002E-3</v>
      </c>
    </row>
    <row r="92" spans="1:7" ht="15.75" customHeight="1" x14ac:dyDescent="0.25">
      <c r="A92" s="124">
        <v>45980</v>
      </c>
      <c r="B92" s="123">
        <v>102.23</v>
      </c>
      <c r="C92" s="123">
        <v>101.25</v>
      </c>
      <c r="D92" s="123">
        <v>102.6</v>
      </c>
      <c r="E92" s="123">
        <v>101.25</v>
      </c>
      <c r="F92" s="123" t="s">
        <v>327</v>
      </c>
      <c r="G92" s="125">
        <v>1.3100000000000001E-2</v>
      </c>
    </row>
    <row r="93" spans="1:7" ht="15.75" customHeight="1" x14ac:dyDescent="0.25">
      <c r="A93" s="124">
        <v>45979</v>
      </c>
      <c r="B93" s="123">
        <v>100.91</v>
      </c>
      <c r="C93" s="123">
        <v>100.87</v>
      </c>
      <c r="D93" s="123">
        <v>101.12</v>
      </c>
      <c r="E93" s="123">
        <v>100.01</v>
      </c>
      <c r="F93" s="123" t="s">
        <v>328</v>
      </c>
      <c r="G93" s="125">
        <v>-1.01E-2</v>
      </c>
    </row>
    <row r="94" spans="1:7" ht="15.75" customHeight="1" x14ac:dyDescent="0.25">
      <c r="A94" s="124">
        <v>45978</v>
      </c>
      <c r="B94" s="123">
        <v>101.94</v>
      </c>
      <c r="C94" s="123">
        <v>103.36</v>
      </c>
      <c r="D94" s="123">
        <v>103.36</v>
      </c>
      <c r="E94" s="123">
        <v>101</v>
      </c>
      <c r="F94" s="123" t="s">
        <v>329</v>
      </c>
      <c r="G94" s="125">
        <v>-1.7999999999999999E-2</v>
      </c>
    </row>
    <row r="95" spans="1:7" ht="15.75" customHeight="1" x14ac:dyDescent="0.25">
      <c r="A95" s="124">
        <v>45975</v>
      </c>
      <c r="B95" s="123">
        <v>103.81</v>
      </c>
      <c r="C95" s="123">
        <v>105.12</v>
      </c>
      <c r="D95" s="123">
        <v>105.12</v>
      </c>
      <c r="E95" s="123">
        <v>103.56</v>
      </c>
      <c r="F95" s="123" t="s">
        <v>330</v>
      </c>
      <c r="G95" s="125">
        <v>-1.4800000000000001E-2</v>
      </c>
    </row>
    <row r="96" spans="1:7" ht="15.75" customHeight="1" x14ac:dyDescent="0.25">
      <c r="A96" s="124">
        <v>45974</v>
      </c>
      <c r="B96" s="123">
        <v>105.37</v>
      </c>
      <c r="C96" s="123">
        <v>104.16</v>
      </c>
      <c r="D96" s="123">
        <v>105.46</v>
      </c>
      <c r="E96" s="123">
        <v>104.16</v>
      </c>
      <c r="F96" s="123" t="s">
        <v>331</v>
      </c>
      <c r="G96" s="125">
        <v>2.6100000000000002E-2</v>
      </c>
    </row>
    <row r="97" spans="1:7" ht="15.75" customHeight="1" x14ac:dyDescent="0.25">
      <c r="A97" s="124">
        <v>45973</v>
      </c>
      <c r="B97" s="123">
        <v>102.69</v>
      </c>
      <c r="C97" s="123">
        <v>102.98</v>
      </c>
      <c r="D97" s="123">
        <v>102.98</v>
      </c>
      <c r="E97" s="123">
        <v>102.15</v>
      </c>
      <c r="F97" s="123" t="s">
        <v>332</v>
      </c>
      <c r="G97" s="125">
        <v>-5.7999999999999996E-3</v>
      </c>
    </row>
    <row r="98" spans="1:7" ht="15.75" customHeight="1" x14ac:dyDescent="0.25">
      <c r="A98" s="124">
        <v>45972</v>
      </c>
      <c r="B98" s="123">
        <v>103.29</v>
      </c>
      <c r="C98" s="123">
        <v>102.83</v>
      </c>
      <c r="D98" s="123">
        <v>103.72</v>
      </c>
      <c r="E98" s="123">
        <v>102.8</v>
      </c>
      <c r="F98" s="123" t="s">
        <v>333</v>
      </c>
      <c r="G98" s="125">
        <v>1.5599999999999999E-2</v>
      </c>
    </row>
    <row r="99" spans="1:7" ht="15.75" customHeight="1" x14ac:dyDescent="0.25">
      <c r="A99" s="124">
        <v>45971</v>
      </c>
      <c r="B99" s="123">
        <v>101.7</v>
      </c>
      <c r="C99" s="123">
        <v>101.19</v>
      </c>
      <c r="D99" s="123">
        <v>101.85</v>
      </c>
      <c r="E99" s="123">
        <v>100.46</v>
      </c>
      <c r="F99" s="123" t="s">
        <v>334</v>
      </c>
      <c r="G99" s="125">
        <v>1.7600000000000001E-2</v>
      </c>
    </row>
    <row r="100" spans="1:7" ht="15.75" customHeight="1" x14ac:dyDescent="0.25">
      <c r="A100" s="124">
        <v>45968</v>
      </c>
      <c r="B100" s="123">
        <v>99.94</v>
      </c>
      <c r="C100" s="123">
        <v>99.98</v>
      </c>
      <c r="D100" s="123">
        <v>100.07</v>
      </c>
      <c r="E100" s="123">
        <v>99.33</v>
      </c>
      <c r="F100" s="123" t="s">
        <v>335</v>
      </c>
      <c r="G100" s="125">
        <v>-1.2999999999999999E-3</v>
      </c>
    </row>
    <row r="101" spans="1:7" ht="15.75" customHeight="1" x14ac:dyDescent="0.25">
      <c r="A101" s="124">
        <v>45967</v>
      </c>
      <c r="B101" s="123">
        <v>100.07</v>
      </c>
      <c r="C101" s="123">
        <v>99.13</v>
      </c>
      <c r="D101" s="123">
        <v>100.2</v>
      </c>
      <c r="E101" s="123">
        <v>99.13</v>
      </c>
      <c r="F101" s="123" t="s">
        <v>336</v>
      </c>
      <c r="G101" s="125">
        <v>2.7000000000000001E-3</v>
      </c>
    </row>
    <row r="102" spans="1:7" ht="15.75" customHeight="1" x14ac:dyDescent="0.25">
      <c r="A102" s="124">
        <v>45965</v>
      </c>
      <c r="B102" s="123">
        <v>99.8</v>
      </c>
      <c r="C102" s="123">
        <v>99.83</v>
      </c>
      <c r="D102" s="123">
        <v>99.98</v>
      </c>
      <c r="E102" s="123">
        <v>99.03</v>
      </c>
      <c r="F102" s="123" t="s">
        <v>337</v>
      </c>
      <c r="G102" s="125">
        <v>-2.5000000000000001E-3</v>
      </c>
    </row>
    <row r="103" spans="1:7" ht="15.75" customHeight="1" x14ac:dyDescent="0.25">
      <c r="A103" s="124">
        <v>45964</v>
      </c>
      <c r="B103" s="123">
        <v>100.05</v>
      </c>
      <c r="C103" s="123">
        <v>100.02</v>
      </c>
      <c r="D103" s="123">
        <v>100.7</v>
      </c>
      <c r="E103" s="123">
        <v>99.72</v>
      </c>
      <c r="F103" s="123" t="s">
        <v>338</v>
      </c>
      <c r="G103" s="125">
        <v>2.9999999999999997E-4</v>
      </c>
    </row>
    <row r="104" spans="1:7" ht="15.75" customHeight="1" x14ac:dyDescent="0.25">
      <c r="A104" s="124">
        <v>45961</v>
      </c>
      <c r="B104" s="123">
        <v>100.02</v>
      </c>
      <c r="C104" s="123">
        <v>99.76</v>
      </c>
      <c r="D104" s="123">
        <v>100.5</v>
      </c>
      <c r="E104" s="123">
        <v>99.42</v>
      </c>
      <c r="F104" s="123" t="s">
        <v>339</v>
      </c>
      <c r="G104" s="125">
        <v>3.3999999999999998E-3</v>
      </c>
    </row>
    <row r="105" spans="1:7" ht="15.75" customHeight="1" x14ac:dyDescent="0.25">
      <c r="A105" s="124">
        <v>45960</v>
      </c>
      <c r="B105" s="123">
        <v>99.68</v>
      </c>
      <c r="C105" s="123">
        <v>99.26</v>
      </c>
      <c r="D105" s="123">
        <v>100.1</v>
      </c>
      <c r="E105" s="123">
        <v>97.3</v>
      </c>
      <c r="F105" s="123" t="s">
        <v>340</v>
      </c>
      <c r="G105" s="125">
        <v>-2.7000000000000001E-3</v>
      </c>
    </row>
    <row r="106" spans="1:7" ht="15.75" customHeight="1" x14ac:dyDescent="0.25">
      <c r="A106" s="124">
        <v>45959</v>
      </c>
      <c r="B106" s="123">
        <v>99.95</v>
      </c>
      <c r="C106" s="123">
        <v>98</v>
      </c>
      <c r="D106" s="123">
        <v>100.14</v>
      </c>
      <c r="E106" s="123">
        <v>98</v>
      </c>
      <c r="F106" s="123" t="s">
        <v>341</v>
      </c>
      <c r="G106" s="125">
        <v>3.2099999999999997E-2</v>
      </c>
    </row>
    <row r="107" spans="1:7" ht="15.75" customHeight="1" x14ac:dyDescent="0.25">
      <c r="A107" s="124">
        <v>45958</v>
      </c>
      <c r="B107" s="123">
        <v>96.84</v>
      </c>
      <c r="C107" s="123">
        <v>99.98</v>
      </c>
      <c r="D107" s="123">
        <v>99.98</v>
      </c>
      <c r="E107" s="123">
        <v>96.6</v>
      </c>
      <c r="F107" s="123" t="s">
        <v>342</v>
      </c>
      <c r="G107" s="125">
        <v>-3.3000000000000002E-2</v>
      </c>
    </row>
    <row r="108" spans="1:7" ht="15.75" customHeight="1" x14ac:dyDescent="0.25">
      <c r="A108" s="124">
        <v>45957</v>
      </c>
      <c r="B108" s="123">
        <v>100.14</v>
      </c>
      <c r="C108" s="123">
        <v>100.75</v>
      </c>
      <c r="D108" s="123">
        <v>101.21</v>
      </c>
      <c r="E108" s="123">
        <v>99.83</v>
      </c>
      <c r="F108" s="123" t="s">
        <v>343</v>
      </c>
      <c r="G108" s="125">
        <v>-2.8E-3</v>
      </c>
    </row>
    <row r="109" spans="1:7" ht="15.75" customHeight="1" x14ac:dyDescent="0.25">
      <c r="A109" s="124">
        <v>45954</v>
      </c>
      <c r="B109" s="123">
        <v>100.42</v>
      </c>
      <c r="C109" s="123">
        <v>101.12</v>
      </c>
      <c r="D109" s="123">
        <v>102.24</v>
      </c>
      <c r="E109" s="123">
        <v>100</v>
      </c>
      <c r="F109" s="123" t="s">
        <v>344</v>
      </c>
      <c r="G109" s="125">
        <v>-1.26E-2</v>
      </c>
    </row>
    <row r="110" spans="1:7" ht="15.75" customHeight="1" x14ac:dyDescent="0.25">
      <c r="A110" s="124">
        <v>45953</v>
      </c>
      <c r="B110" s="123">
        <v>101.7</v>
      </c>
      <c r="C110" s="123">
        <v>105.2</v>
      </c>
      <c r="D110" s="123">
        <v>105.2</v>
      </c>
      <c r="E110" s="123">
        <v>95.55</v>
      </c>
      <c r="F110" s="123" t="s">
        <v>345</v>
      </c>
      <c r="G110" s="125">
        <v>-3.78E-2</v>
      </c>
    </row>
    <row r="111" spans="1:7" ht="15.75" customHeight="1" x14ac:dyDescent="0.25">
      <c r="A111" s="124">
        <v>45951</v>
      </c>
      <c r="B111" s="123">
        <v>105.69</v>
      </c>
      <c r="C111" s="123">
        <v>108.21</v>
      </c>
      <c r="D111" s="123">
        <v>108.21</v>
      </c>
      <c r="E111" s="123">
        <v>104.09</v>
      </c>
      <c r="F111" s="123" t="s">
        <v>346</v>
      </c>
      <c r="G111" s="125">
        <v>5.1999999999999998E-3</v>
      </c>
    </row>
    <row r="112" spans="1:7" ht="15.75" customHeight="1" x14ac:dyDescent="0.25">
      <c r="A112" s="124">
        <v>45950</v>
      </c>
      <c r="B112" s="123">
        <v>105.14</v>
      </c>
      <c r="C112" s="123">
        <v>106.9</v>
      </c>
      <c r="D112" s="123">
        <v>106.9</v>
      </c>
      <c r="E112" s="123">
        <v>103.9</v>
      </c>
      <c r="F112" s="123" t="s">
        <v>347</v>
      </c>
      <c r="G112" s="125">
        <v>-2.75E-2</v>
      </c>
    </row>
    <row r="113" spans="1:7" ht="15.75" customHeight="1" x14ac:dyDescent="0.25">
      <c r="A113" s="124">
        <v>45947</v>
      </c>
      <c r="B113" s="123">
        <v>108.11</v>
      </c>
      <c r="C113" s="123">
        <v>105.73</v>
      </c>
      <c r="D113" s="123">
        <v>108.69</v>
      </c>
      <c r="E113" s="123">
        <v>105.73</v>
      </c>
      <c r="F113" s="123" t="s">
        <v>348</v>
      </c>
      <c r="G113" s="125">
        <v>2.5999999999999999E-2</v>
      </c>
    </row>
    <row r="114" spans="1:7" ht="15.75" customHeight="1" x14ac:dyDescent="0.25">
      <c r="A114" s="124">
        <v>45946</v>
      </c>
      <c r="B114" s="123">
        <v>105.37</v>
      </c>
      <c r="C114" s="123">
        <v>105.35</v>
      </c>
      <c r="D114" s="123">
        <v>106.2</v>
      </c>
      <c r="E114" s="123">
        <v>104.76</v>
      </c>
      <c r="F114" s="123" t="s">
        <v>349</v>
      </c>
      <c r="G114" s="125">
        <v>8.0000000000000004E-4</v>
      </c>
    </row>
    <row r="115" spans="1:7" ht="15.75" customHeight="1" x14ac:dyDescent="0.25">
      <c r="A115" s="124">
        <v>45945</v>
      </c>
      <c r="B115" s="123">
        <v>105.29</v>
      </c>
      <c r="C115" s="123">
        <v>105.2</v>
      </c>
      <c r="D115" s="123">
        <v>106.23</v>
      </c>
      <c r="E115" s="123">
        <v>104.91</v>
      </c>
      <c r="F115" s="123" t="s">
        <v>350</v>
      </c>
      <c r="G115" s="125">
        <v>1.9E-3</v>
      </c>
    </row>
    <row r="116" spans="1:7" ht="15.75" customHeight="1" x14ac:dyDescent="0.25">
      <c r="A116" s="124">
        <v>45944</v>
      </c>
      <c r="B116" s="123">
        <v>105.09</v>
      </c>
      <c r="C116" s="123">
        <v>105.73</v>
      </c>
      <c r="D116" s="123">
        <v>105.75</v>
      </c>
      <c r="E116" s="123">
        <v>103.3</v>
      </c>
      <c r="F116" s="123" t="s">
        <v>351</v>
      </c>
      <c r="G116" s="125">
        <v>2.3800000000000002E-2</v>
      </c>
    </row>
    <row r="117" spans="1:7" ht="15.75" customHeight="1" x14ac:dyDescent="0.25">
      <c r="A117" s="124">
        <v>45943</v>
      </c>
      <c r="B117" s="123">
        <v>102.65</v>
      </c>
      <c r="C117" s="123">
        <v>102.6</v>
      </c>
      <c r="D117" s="123">
        <v>102.75</v>
      </c>
      <c r="E117" s="123">
        <v>101.6</v>
      </c>
      <c r="F117" s="123" t="s">
        <v>352</v>
      </c>
      <c r="G117" s="125">
        <v>1.9699999999999999E-2</v>
      </c>
    </row>
    <row r="118" spans="1:7" ht="15.75" customHeight="1" x14ac:dyDescent="0.25">
      <c r="A118" s="124">
        <v>45940</v>
      </c>
      <c r="B118" s="123">
        <v>100.67</v>
      </c>
      <c r="C118" s="123">
        <v>100</v>
      </c>
      <c r="D118" s="123">
        <v>101</v>
      </c>
      <c r="E118" s="123">
        <v>99.03</v>
      </c>
      <c r="F118" s="123" t="s">
        <v>353</v>
      </c>
      <c r="G118" s="125">
        <v>-7.9000000000000008E-3</v>
      </c>
    </row>
    <row r="119" spans="1:7" ht="15.75" customHeight="1" x14ac:dyDescent="0.25">
      <c r="A119" s="124">
        <v>45939</v>
      </c>
      <c r="B119" s="123">
        <v>101.47</v>
      </c>
      <c r="C119" s="123">
        <v>102.6</v>
      </c>
      <c r="D119" s="123">
        <v>102.6</v>
      </c>
      <c r="E119" s="123">
        <v>100.39</v>
      </c>
      <c r="F119" s="123" t="s">
        <v>354</v>
      </c>
      <c r="G119" s="125">
        <v>-2.2000000000000001E-3</v>
      </c>
    </row>
    <row r="120" spans="1:7" ht="15.75" customHeight="1" x14ac:dyDescent="0.25">
      <c r="A120" s="124">
        <v>45938</v>
      </c>
      <c r="B120" s="123">
        <v>101.69</v>
      </c>
      <c r="C120" s="123">
        <v>100.1</v>
      </c>
      <c r="D120" s="123">
        <v>101.94</v>
      </c>
      <c r="E120" s="123">
        <v>99.7</v>
      </c>
      <c r="F120" s="123" t="s">
        <v>355</v>
      </c>
      <c r="G120" s="125">
        <v>2.0400000000000001E-2</v>
      </c>
    </row>
    <row r="121" spans="1:7" ht="15.75" customHeight="1" x14ac:dyDescent="0.25">
      <c r="A121" s="124">
        <v>45937</v>
      </c>
      <c r="B121" s="123">
        <v>99.66</v>
      </c>
      <c r="C121" s="123">
        <v>99.22</v>
      </c>
      <c r="D121" s="123">
        <v>100.18</v>
      </c>
      <c r="E121" s="123">
        <v>99.05</v>
      </c>
      <c r="F121" s="123" t="s">
        <v>356</v>
      </c>
      <c r="G121" s="125">
        <v>4.4000000000000003E-3</v>
      </c>
    </row>
    <row r="122" spans="1:7" ht="15.75" customHeight="1" x14ac:dyDescent="0.25">
      <c r="A122" s="124">
        <v>45936</v>
      </c>
      <c r="B122" s="123">
        <v>99.22</v>
      </c>
      <c r="C122" s="123">
        <v>98.2</v>
      </c>
      <c r="D122" s="123">
        <v>99.8</v>
      </c>
      <c r="E122" s="123">
        <v>97.35</v>
      </c>
      <c r="F122" s="123" t="s">
        <v>357</v>
      </c>
      <c r="G122" s="125">
        <v>2.2100000000000002E-2</v>
      </c>
    </row>
    <row r="123" spans="1:7" ht="15.75" customHeight="1" x14ac:dyDescent="0.25">
      <c r="A123" s="124">
        <v>45933</v>
      </c>
      <c r="B123" s="123">
        <v>97.07</v>
      </c>
      <c r="C123" s="123">
        <v>96.88</v>
      </c>
      <c r="D123" s="123">
        <v>97.49</v>
      </c>
      <c r="E123" s="123">
        <v>96.51</v>
      </c>
      <c r="F123" s="123" t="s">
        <v>358</v>
      </c>
      <c r="G123" s="125">
        <v>-5.7000000000000002E-3</v>
      </c>
    </row>
    <row r="124" spans="1:7" ht="15.75" customHeight="1" x14ac:dyDescent="0.25">
      <c r="A124" s="124">
        <v>45931</v>
      </c>
      <c r="B124" s="123">
        <v>97.63</v>
      </c>
      <c r="C124" s="123">
        <v>97.6</v>
      </c>
      <c r="D124" s="123">
        <v>97.79</v>
      </c>
      <c r="E124" s="123">
        <v>95.85</v>
      </c>
      <c r="F124" s="123" t="s">
        <v>359</v>
      </c>
      <c r="G124" s="125">
        <v>1.8599999999999998E-2</v>
      </c>
    </row>
    <row r="125" spans="1:7" ht="15.75" customHeight="1" x14ac:dyDescent="0.25">
      <c r="A125" s="124">
        <v>45930</v>
      </c>
      <c r="B125" s="123">
        <v>95.85</v>
      </c>
      <c r="C125" s="123">
        <v>97.74</v>
      </c>
      <c r="D125" s="123">
        <v>97.74</v>
      </c>
      <c r="E125" s="123">
        <v>95.32</v>
      </c>
      <c r="F125" s="123" t="s">
        <v>360</v>
      </c>
      <c r="G125" s="125">
        <v>-5.0000000000000001E-4</v>
      </c>
    </row>
    <row r="126" spans="1:7" ht="15.75" customHeight="1" x14ac:dyDescent="0.25">
      <c r="A126" s="124">
        <v>45929</v>
      </c>
      <c r="B126" s="123">
        <v>95.9</v>
      </c>
      <c r="C126" s="123">
        <v>94.8</v>
      </c>
      <c r="D126" s="123">
        <v>95.96</v>
      </c>
      <c r="E126" s="123">
        <v>94.34</v>
      </c>
      <c r="F126" s="123" t="s">
        <v>361</v>
      </c>
      <c r="G126" s="125">
        <v>1.78E-2</v>
      </c>
    </row>
    <row r="127" spans="1:7" ht="15.75" customHeight="1" x14ac:dyDescent="0.25">
      <c r="A127" s="124">
        <v>45926</v>
      </c>
      <c r="B127" s="123">
        <v>94.22</v>
      </c>
      <c r="C127" s="123">
        <v>93.39</v>
      </c>
      <c r="D127" s="123">
        <v>96.2</v>
      </c>
      <c r="E127" s="123">
        <v>93.39</v>
      </c>
      <c r="F127" s="123" t="s">
        <v>362</v>
      </c>
      <c r="G127" s="125">
        <v>-2.2000000000000001E-3</v>
      </c>
    </row>
    <row r="128" spans="1:7" ht="15.75" customHeight="1" x14ac:dyDescent="0.25">
      <c r="A128" s="124">
        <v>45925</v>
      </c>
      <c r="B128" s="123">
        <v>94.43</v>
      </c>
      <c r="C128" s="123">
        <v>97</v>
      </c>
      <c r="D128" s="123">
        <v>97</v>
      </c>
      <c r="E128" s="123">
        <v>93.47</v>
      </c>
      <c r="F128" s="123" t="s">
        <v>363</v>
      </c>
      <c r="G128" s="125">
        <v>-2.2000000000000001E-3</v>
      </c>
    </row>
    <row r="129" spans="1:7" ht="15.75" customHeight="1" x14ac:dyDescent="0.25">
      <c r="A129" s="124">
        <v>45924</v>
      </c>
      <c r="B129" s="123">
        <v>94.64</v>
      </c>
      <c r="C129" s="123">
        <v>95.9</v>
      </c>
      <c r="D129" s="123">
        <v>97.5</v>
      </c>
      <c r="E129" s="123">
        <v>94.51</v>
      </c>
      <c r="F129" s="123" t="s">
        <v>364</v>
      </c>
      <c r="G129" s="125">
        <v>-5.1999999999999998E-3</v>
      </c>
    </row>
    <row r="130" spans="1:7" ht="15.75" customHeight="1" x14ac:dyDescent="0.25">
      <c r="A130" s="124">
        <v>45923</v>
      </c>
      <c r="B130" s="123">
        <v>95.13</v>
      </c>
      <c r="C130" s="123">
        <v>94.13</v>
      </c>
      <c r="D130" s="123">
        <v>95.38</v>
      </c>
      <c r="E130" s="123">
        <v>93</v>
      </c>
      <c r="F130" s="123" t="s">
        <v>365</v>
      </c>
      <c r="G130" s="125">
        <v>2.1399999999999999E-2</v>
      </c>
    </row>
    <row r="131" spans="1:7" ht="15.75" customHeight="1" x14ac:dyDescent="0.25">
      <c r="A131" s="124">
        <v>45922</v>
      </c>
      <c r="B131" s="123">
        <v>93.14</v>
      </c>
      <c r="C131" s="123">
        <v>92</v>
      </c>
      <c r="D131" s="123">
        <v>93.21</v>
      </c>
      <c r="E131" s="123">
        <v>91.43</v>
      </c>
      <c r="F131" s="123" t="s">
        <v>366</v>
      </c>
      <c r="G131" s="125">
        <v>2.0299999999999999E-2</v>
      </c>
    </row>
    <row r="132" spans="1:7" ht="15.75" customHeight="1" x14ac:dyDescent="0.25">
      <c r="A132" s="124">
        <v>45919</v>
      </c>
      <c r="B132" s="123">
        <v>91.29</v>
      </c>
      <c r="C132" s="123">
        <v>92.8</v>
      </c>
      <c r="D132" s="123">
        <v>92.8</v>
      </c>
      <c r="E132" s="123">
        <v>91.01</v>
      </c>
      <c r="F132" s="123" t="s">
        <v>367</v>
      </c>
      <c r="G132" s="125">
        <v>-3.3999999999999998E-3</v>
      </c>
    </row>
    <row r="133" spans="1:7" ht="15.75" customHeight="1" x14ac:dyDescent="0.25">
      <c r="A133" s="124">
        <v>45918</v>
      </c>
      <c r="B133" s="123">
        <v>91.6</v>
      </c>
      <c r="C133" s="123">
        <v>92.3</v>
      </c>
      <c r="D133" s="123">
        <v>92.3</v>
      </c>
      <c r="E133" s="123">
        <v>90.45</v>
      </c>
      <c r="F133" s="123" t="s">
        <v>322</v>
      </c>
      <c r="G133" s="125">
        <v>3.8E-3</v>
      </c>
    </row>
    <row r="134" spans="1:7" ht="15.75" customHeight="1" x14ac:dyDescent="0.25">
      <c r="A134" s="124">
        <v>45917</v>
      </c>
      <c r="B134" s="123">
        <v>91.25</v>
      </c>
      <c r="C134" s="123">
        <v>91.9</v>
      </c>
      <c r="D134" s="123">
        <v>91.98</v>
      </c>
      <c r="E134" s="123">
        <v>90.96</v>
      </c>
      <c r="F134" s="123" t="s">
        <v>368</v>
      </c>
      <c r="G134" s="125">
        <v>-1.11E-2</v>
      </c>
    </row>
    <row r="135" spans="1:7" ht="15.75" customHeight="1" x14ac:dyDescent="0.25">
      <c r="A135" s="124">
        <v>45916</v>
      </c>
      <c r="B135" s="123">
        <v>92.27</v>
      </c>
      <c r="C135" s="123">
        <v>92.62</v>
      </c>
      <c r="D135" s="123">
        <v>92.62</v>
      </c>
      <c r="E135" s="123">
        <v>91.03</v>
      </c>
      <c r="F135" s="123" t="s">
        <v>369</v>
      </c>
      <c r="G135" s="125">
        <v>1.4800000000000001E-2</v>
      </c>
    </row>
    <row r="136" spans="1:7" ht="15.75" customHeight="1" x14ac:dyDescent="0.25">
      <c r="A136" s="124">
        <v>45915</v>
      </c>
      <c r="B136" s="123">
        <v>90.92</v>
      </c>
      <c r="C136" s="123">
        <v>93</v>
      </c>
      <c r="D136" s="123">
        <v>93</v>
      </c>
      <c r="E136" s="123">
        <v>90.8</v>
      </c>
      <c r="F136" s="123" t="s">
        <v>370</v>
      </c>
      <c r="G136" s="125">
        <v>-3.7000000000000002E-3</v>
      </c>
    </row>
    <row r="137" spans="1:7" ht="15.75" customHeight="1" x14ac:dyDescent="0.25">
      <c r="A137" s="124">
        <v>45912</v>
      </c>
      <c r="B137" s="123">
        <v>91.26</v>
      </c>
      <c r="C137" s="123">
        <v>91.6</v>
      </c>
      <c r="D137" s="123">
        <v>91.6</v>
      </c>
      <c r="E137" s="123">
        <v>91</v>
      </c>
      <c r="F137" s="123" t="s">
        <v>371</v>
      </c>
      <c r="G137" s="125">
        <v>7.1000000000000004E-3</v>
      </c>
    </row>
    <row r="138" spans="1:7" ht="15.75" customHeight="1" x14ac:dyDescent="0.25">
      <c r="A138" s="124">
        <v>45911</v>
      </c>
      <c r="B138" s="123">
        <v>90.62</v>
      </c>
      <c r="C138" s="123">
        <v>90</v>
      </c>
      <c r="D138" s="123">
        <v>90.9</v>
      </c>
      <c r="E138" s="123">
        <v>89.92</v>
      </c>
      <c r="F138" s="123" t="s">
        <v>372</v>
      </c>
      <c r="G138" s="125">
        <v>-3.0999999999999999E-3</v>
      </c>
    </row>
    <row r="139" spans="1:7" ht="15.75" customHeight="1" x14ac:dyDescent="0.25">
      <c r="A139" s="124">
        <v>45910</v>
      </c>
      <c r="B139" s="123">
        <v>90.9</v>
      </c>
      <c r="C139" s="123">
        <v>91.8</v>
      </c>
      <c r="D139" s="123">
        <v>92.4</v>
      </c>
      <c r="E139" s="123">
        <v>90.51</v>
      </c>
      <c r="F139" s="123" t="s">
        <v>373</v>
      </c>
      <c r="G139" s="125">
        <v>-3.0000000000000001E-3</v>
      </c>
    </row>
    <row r="140" spans="1:7" ht="15.75" customHeight="1" x14ac:dyDescent="0.25">
      <c r="A140" s="124">
        <v>45909</v>
      </c>
      <c r="B140" s="123">
        <v>91.17</v>
      </c>
      <c r="C140" s="123">
        <v>90.16</v>
      </c>
      <c r="D140" s="123">
        <v>92.9</v>
      </c>
      <c r="E140" s="123">
        <v>90.16</v>
      </c>
      <c r="F140" s="123" t="s">
        <v>374</v>
      </c>
      <c r="G140" s="125">
        <v>1.32E-2</v>
      </c>
    </row>
    <row r="141" spans="1:7" ht="15.75" customHeight="1" x14ac:dyDescent="0.25">
      <c r="A141" s="124">
        <v>45908</v>
      </c>
      <c r="B141" s="123">
        <v>89.98</v>
      </c>
      <c r="C141" s="123">
        <v>89.29</v>
      </c>
      <c r="D141" s="123">
        <v>90.08</v>
      </c>
      <c r="E141" s="123">
        <v>88.65</v>
      </c>
      <c r="F141" s="123" t="s">
        <v>375</v>
      </c>
      <c r="G141" s="125">
        <v>1.4999999999999999E-2</v>
      </c>
    </row>
    <row r="142" spans="1:7" ht="15.75" customHeight="1" x14ac:dyDescent="0.25">
      <c r="A142" s="124">
        <v>45905</v>
      </c>
      <c r="B142" s="123">
        <v>88.65</v>
      </c>
      <c r="C142" s="123">
        <v>88.16</v>
      </c>
      <c r="D142" s="123">
        <v>89.89</v>
      </c>
      <c r="E142" s="123">
        <v>87.15</v>
      </c>
      <c r="F142" s="123" t="s">
        <v>376</v>
      </c>
      <c r="G142" s="125">
        <v>5.5999999999999999E-3</v>
      </c>
    </row>
    <row r="143" spans="1:7" ht="15.75" customHeight="1" x14ac:dyDescent="0.25">
      <c r="A143" s="124">
        <v>45904</v>
      </c>
      <c r="B143" s="123">
        <v>88.16</v>
      </c>
      <c r="C143" s="123">
        <v>88.9</v>
      </c>
      <c r="D143" s="123">
        <v>88.9</v>
      </c>
      <c r="E143" s="123">
        <v>87.54</v>
      </c>
      <c r="F143" s="123" t="s">
        <v>377</v>
      </c>
      <c r="G143" s="125">
        <v>3.2000000000000002E-3</v>
      </c>
    </row>
    <row r="144" spans="1:7" ht="15.75" customHeight="1" x14ac:dyDescent="0.25">
      <c r="A144" s="124">
        <v>45903</v>
      </c>
      <c r="B144" s="123">
        <v>87.88</v>
      </c>
      <c r="C144" s="123">
        <v>87.48</v>
      </c>
      <c r="D144" s="123">
        <v>88</v>
      </c>
      <c r="E144" s="123">
        <v>87.22</v>
      </c>
      <c r="F144" s="123" t="s">
        <v>378</v>
      </c>
      <c r="G144" s="125">
        <v>1.47E-2</v>
      </c>
    </row>
    <row r="145" spans="1:7" ht="15.75" customHeight="1" x14ac:dyDescent="0.25">
      <c r="A145" s="124">
        <v>45902</v>
      </c>
      <c r="B145" s="123">
        <v>86.61</v>
      </c>
      <c r="C145" s="123">
        <v>87.4</v>
      </c>
      <c r="D145" s="123">
        <v>87.4</v>
      </c>
      <c r="E145" s="123">
        <v>84.44</v>
      </c>
      <c r="F145" s="123" t="s">
        <v>379</v>
      </c>
      <c r="G145" s="125">
        <v>0</v>
      </c>
    </row>
    <row r="146" spans="1:7" ht="15.75" customHeight="1" x14ac:dyDescent="0.25">
      <c r="A146" s="124">
        <v>45901</v>
      </c>
      <c r="B146" s="123">
        <v>86.61</v>
      </c>
      <c r="C146" s="123">
        <v>86.76</v>
      </c>
      <c r="D146" s="123">
        <v>87.27</v>
      </c>
      <c r="E146" s="123">
        <v>86.45</v>
      </c>
      <c r="F146" s="123" t="s">
        <v>380</v>
      </c>
      <c r="G146" s="125">
        <v>1.49E-2</v>
      </c>
    </row>
    <row r="147" spans="1:7" ht="15.75" customHeight="1" x14ac:dyDescent="0.25">
      <c r="A147" s="124">
        <v>45898</v>
      </c>
      <c r="B147" s="123">
        <v>85.34</v>
      </c>
      <c r="C147" s="123">
        <v>84.42</v>
      </c>
      <c r="D147" s="123">
        <v>85.5</v>
      </c>
      <c r="E147" s="123">
        <v>83.42</v>
      </c>
      <c r="F147" s="123" t="s">
        <v>381</v>
      </c>
      <c r="G147" s="125">
        <v>1.09E-2</v>
      </c>
    </row>
    <row r="148" spans="1:7" ht="15.75" customHeight="1" x14ac:dyDescent="0.25">
      <c r="A148" s="124">
        <v>45897</v>
      </c>
      <c r="B148" s="123">
        <v>84.42</v>
      </c>
      <c r="C148" s="123">
        <v>84.2</v>
      </c>
      <c r="D148" s="123">
        <v>84.46</v>
      </c>
      <c r="E148" s="123">
        <v>83.63</v>
      </c>
      <c r="F148" s="123" t="s">
        <v>382</v>
      </c>
      <c r="G148" s="125">
        <v>7.0000000000000001E-3</v>
      </c>
    </row>
    <row r="149" spans="1:7" ht="15.75" customHeight="1" x14ac:dyDescent="0.25">
      <c r="A149" s="124">
        <v>45895</v>
      </c>
      <c r="B149" s="123">
        <v>83.83</v>
      </c>
      <c r="C149" s="123">
        <v>86.01</v>
      </c>
      <c r="D149" s="123">
        <v>86.01</v>
      </c>
      <c r="E149" s="123">
        <v>83.1</v>
      </c>
      <c r="F149" s="123" t="s">
        <v>383</v>
      </c>
      <c r="G149" s="125">
        <v>4.0000000000000001E-3</v>
      </c>
    </row>
    <row r="150" spans="1:7" ht="15.75" customHeight="1" x14ac:dyDescent="0.25">
      <c r="A150" s="124">
        <v>45894</v>
      </c>
      <c r="B150" s="123">
        <v>83.5</v>
      </c>
      <c r="C150" s="123">
        <v>83.93</v>
      </c>
      <c r="D150" s="123">
        <v>83.93</v>
      </c>
      <c r="E150" s="123">
        <v>83</v>
      </c>
      <c r="F150" s="123" t="s">
        <v>384</v>
      </c>
      <c r="G150" s="125">
        <v>1.0699999999999999E-2</v>
      </c>
    </row>
    <row r="151" spans="1:7" ht="15.75" customHeight="1" x14ac:dyDescent="0.25">
      <c r="A151" s="124">
        <v>45891</v>
      </c>
      <c r="B151" s="123">
        <v>82.62</v>
      </c>
      <c r="C151" s="123">
        <v>83.2</v>
      </c>
      <c r="D151" s="123">
        <v>84</v>
      </c>
      <c r="E151" s="123">
        <v>82.3</v>
      </c>
      <c r="F151" s="123" t="s">
        <v>385</v>
      </c>
      <c r="G151" s="125">
        <v>8.0000000000000004E-4</v>
      </c>
    </row>
    <row r="152" spans="1:7" ht="15.75" customHeight="1" x14ac:dyDescent="0.25">
      <c r="A152" s="124">
        <v>45890</v>
      </c>
      <c r="B152" s="123">
        <v>82.55</v>
      </c>
      <c r="C152" s="123">
        <v>80.02</v>
      </c>
      <c r="D152" s="123">
        <v>84.15</v>
      </c>
      <c r="E152" s="123">
        <v>80.02</v>
      </c>
      <c r="F152" s="123" t="s">
        <v>386</v>
      </c>
      <c r="G152" s="125">
        <v>5.7000000000000002E-3</v>
      </c>
    </row>
    <row r="153" spans="1:7" ht="15.75" customHeight="1" x14ac:dyDescent="0.25">
      <c r="A153" s="124">
        <v>45889</v>
      </c>
      <c r="B153" s="123">
        <v>82.08</v>
      </c>
      <c r="C153" s="123">
        <v>84.78</v>
      </c>
      <c r="D153" s="123">
        <v>84.78</v>
      </c>
      <c r="E153" s="123">
        <v>81.819999999999993</v>
      </c>
      <c r="F153" s="123" t="s">
        <v>387</v>
      </c>
      <c r="G153" s="125">
        <v>-2.8E-3</v>
      </c>
    </row>
    <row r="154" spans="1:7" ht="15.75" customHeight="1" x14ac:dyDescent="0.25">
      <c r="A154" s="124">
        <v>45888</v>
      </c>
      <c r="B154" s="123">
        <v>82.31</v>
      </c>
      <c r="C154" s="123">
        <v>83.25</v>
      </c>
      <c r="D154" s="123">
        <v>83.25</v>
      </c>
      <c r="E154" s="123">
        <v>82.27</v>
      </c>
      <c r="F154" s="123" t="s">
        <v>388</v>
      </c>
      <c r="G154" s="125">
        <v>-5.3E-3</v>
      </c>
    </row>
    <row r="155" spans="1:7" ht="15.75" customHeight="1" x14ac:dyDescent="0.25">
      <c r="A155" s="124">
        <v>45887</v>
      </c>
      <c r="B155" s="123">
        <v>82.75</v>
      </c>
      <c r="C155" s="123">
        <v>83.5</v>
      </c>
      <c r="D155" s="123">
        <v>84.18</v>
      </c>
      <c r="E155" s="123">
        <v>82.35</v>
      </c>
      <c r="F155" s="123" t="s">
        <v>389</v>
      </c>
      <c r="G155" s="125">
        <v>-4.7000000000000002E-3</v>
      </c>
    </row>
    <row r="156" spans="1:7" ht="15.75" customHeight="1" x14ac:dyDescent="0.25">
      <c r="A156" s="124">
        <v>45883</v>
      </c>
      <c r="B156" s="123">
        <v>83.14</v>
      </c>
      <c r="C156" s="123">
        <v>84.4</v>
      </c>
      <c r="D156" s="123">
        <v>84.4</v>
      </c>
      <c r="E156" s="123">
        <v>82.65</v>
      </c>
      <c r="F156" s="123" t="s">
        <v>390</v>
      </c>
      <c r="G156" s="125">
        <v>-5.9999999999999995E-4</v>
      </c>
    </row>
    <row r="157" spans="1:7" ht="15.75" customHeight="1" x14ac:dyDescent="0.25">
      <c r="A157" s="124">
        <v>45882</v>
      </c>
      <c r="B157" s="123">
        <v>83.19</v>
      </c>
      <c r="C157" s="123">
        <v>82</v>
      </c>
      <c r="D157" s="123">
        <v>83.4</v>
      </c>
      <c r="E157" s="123">
        <v>82</v>
      </c>
      <c r="F157" s="123" t="s">
        <v>391</v>
      </c>
      <c r="G157" s="125">
        <v>2.5000000000000001E-3</v>
      </c>
    </row>
    <row r="158" spans="1:7" ht="15.75" customHeight="1" x14ac:dyDescent="0.25">
      <c r="A158" s="124">
        <v>45881</v>
      </c>
      <c r="B158" s="123">
        <v>82.98</v>
      </c>
      <c r="C158" s="123">
        <v>84</v>
      </c>
      <c r="D158" s="123">
        <v>84</v>
      </c>
      <c r="E158" s="123">
        <v>82.5</v>
      </c>
      <c r="F158" s="123" t="s">
        <v>392</v>
      </c>
      <c r="G158" s="125">
        <v>-3.0000000000000001E-3</v>
      </c>
    </row>
    <row r="159" spans="1:7" ht="15.75" customHeight="1" x14ac:dyDescent="0.25">
      <c r="A159" s="124">
        <v>45880</v>
      </c>
      <c r="B159" s="123">
        <v>83.23</v>
      </c>
      <c r="C159" s="123">
        <v>83.84</v>
      </c>
      <c r="D159" s="123">
        <v>83.84</v>
      </c>
      <c r="E159" s="123">
        <v>83.07</v>
      </c>
      <c r="F159" s="123" t="s">
        <v>393</v>
      </c>
      <c r="G159" s="125">
        <v>-1.34E-2</v>
      </c>
    </row>
    <row r="160" spans="1:7" ht="15.75" customHeight="1" x14ac:dyDescent="0.25">
      <c r="A160" s="124">
        <v>45877</v>
      </c>
      <c r="B160" s="123">
        <v>84.36</v>
      </c>
      <c r="C160" s="123">
        <v>84.5</v>
      </c>
      <c r="D160" s="123">
        <v>84.63</v>
      </c>
      <c r="E160" s="123">
        <v>84.05</v>
      </c>
      <c r="F160" s="123" t="s">
        <v>394</v>
      </c>
      <c r="G160" s="125">
        <v>5.0000000000000001E-3</v>
      </c>
    </row>
    <row r="161" spans="1:7" ht="15.75" customHeight="1" x14ac:dyDescent="0.25">
      <c r="A161" s="124">
        <v>45876</v>
      </c>
      <c r="B161" s="123">
        <v>83.94</v>
      </c>
      <c r="C161" s="123">
        <v>84.6</v>
      </c>
      <c r="D161" s="123">
        <v>84.6</v>
      </c>
      <c r="E161" s="123">
        <v>80.5</v>
      </c>
      <c r="F161" s="123" t="s">
        <v>395</v>
      </c>
      <c r="G161" s="125">
        <v>6.0000000000000001E-3</v>
      </c>
    </row>
    <row r="162" spans="1:7" ht="15.75" customHeight="1" x14ac:dyDescent="0.25">
      <c r="A162" s="124">
        <v>45875</v>
      </c>
      <c r="B162" s="123">
        <v>83.44</v>
      </c>
      <c r="C162" s="123">
        <v>84.2</v>
      </c>
      <c r="D162" s="123">
        <v>84.2</v>
      </c>
      <c r="E162" s="123">
        <v>83.36</v>
      </c>
      <c r="F162" s="123" t="s">
        <v>396</v>
      </c>
      <c r="G162" s="125">
        <v>-2E-3</v>
      </c>
    </row>
    <row r="163" spans="1:7" ht="15.75" customHeight="1" x14ac:dyDescent="0.25">
      <c r="A163" s="124">
        <v>45874</v>
      </c>
      <c r="B163" s="123">
        <v>83.61</v>
      </c>
      <c r="C163" s="123">
        <v>82.56</v>
      </c>
      <c r="D163" s="123">
        <v>84.2</v>
      </c>
      <c r="E163" s="123">
        <v>82.46</v>
      </c>
      <c r="F163" s="123" t="s">
        <v>397</v>
      </c>
      <c r="G163" s="125">
        <v>4.5999999999999999E-3</v>
      </c>
    </row>
    <row r="164" spans="1:7" ht="15.75" customHeight="1" x14ac:dyDescent="0.25">
      <c r="A164" s="124">
        <v>45873</v>
      </c>
      <c r="B164" s="123">
        <v>83.23</v>
      </c>
      <c r="C164" s="123">
        <v>83.99</v>
      </c>
      <c r="D164" s="123">
        <v>83.99</v>
      </c>
      <c r="E164" s="123">
        <v>82.71</v>
      </c>
      <c r="F164" s="123" t="s">
        <v>398</v>
      </c>
      <c r="G164" s="125">
        <v>1.5599999999999999E-2</v>
      </c>
    </row>
    <row r="165" spans="1:7" ht="15.75" customHeight="1" x14ac:dyDescent="0.25">
      <c r="A165" s="124">
        <v>45870</v>
      </c>
      <c r="B165" s="123">
        <v>81.95</v>
      </c>
      <c r="C165" s="123">
        <v>84.67</v>
      </c>
      <c r="D165" s="123">
        <v>84.67</v>
      </c>
      <c r="E165" s="123">
        <v>81.05</v>
      </c>
      <c r="F165" s="123" t="s">
        <v>399</v>
      </c>
      <c r="G165" s="125">
        <v>-3.0000000000000001E-3</v>
      </c>
    </row>
    <row r="166" spans="1:7" ht="15.75" customHeight="1" x14ac:dyDescent="0.25">
      <c r="A166" s="124">
        <v>45869</v>
      </c>
      <c r="B166" s="123">
        <v>82.2</v>
      </c>
      <c r="C166" s="123">
        <v>82.18</v>
      </c>
      <c r="D166" s="123">
        <v>82.4</v>
      </c>
      <c r="E166" s="123">
        <v>80</v>
      </c>
      <c r="F166" s="123" t="s">
        <v>400</v>
      </c>
      <c r="G166" s="125">
        <v>-2.3E-3</v>
      </c>
    </row>
    <row r="167" spans="1:7" ht="15.75" customHeight="1" x14ac:dyDescent="0.25">
      <c r="A167" s="124">
        <v>45868</v>
      </c>
      <c r="B167" s="123">
        <v>82.39</v>
      </c>
      <c r="C167" s="123">
        <v>82.58</v>
      </c>
      <c r="D167" s="123">
        <v>82.58</v>
      </c>
      <c r="E167" s="123">
        <v>82.05</v>
      </c>
      <c r="F167" s="123" t="s">
        <v>401</v>
      </c>
      <c r="G167" s="125">
        <v>5.8999999999999999E-3</v>
      </c>
    </row>
    <row r="168" spans="1:7" ht="15.75" customHeight="1" x14ac:dyDescent="0.25">
      <c r="A168" s="124">
        <v>45867</v>
      </c>
      <c r="B168" s="123">
        <v>81.91</v>
      </c>
      <c r="C168" s="123">
        <v>84.49</v>
      </c>
      <c r="D168" s="123">
        <v>84.49</v>
      </c>
      <c r="E168" s="123">
        <v>81.239999999999995</v>
      </c>
      <c r="F168" s="123" t="s">
        <v>402</v>
      </c>
      <c r="G168" s="125">
        <v>-1.5E-3</v>
      </c>
    </row>
    <row r="169" spans="1:7" ht="15.75" customHeight="1" x14ac:dyDescent="0.25">
      <c r="A169" s="124">
        <v>45866</v>
      </c>
      <c r="B169" s="123">
        <v>82.03</v>
      </c>
      <c r="C169" s="123">
        <v>83.89</v>
      </c>
      <c r="D169" s="123">
        <v>83.89</v>
      </c>
      <c r="E169" s="123">
        <v>81.709999999999994</v>
      </c>
      <c r="F169" s="123" t="s">
        <v>403</v>
      </c>
      <c r="G169" s="125">
        <v>-8.9999999999999998E-4</v>
      </c>
    </row>
    <row r="170" spans="1:7" ht="15.75" customHeight="1" x14ac:dyDescent="0.25">
      <c r="A170" s="124">
        <v>45863</v>
      </c>
      <c r="B170" s="123">
        <v>82.1</v>
      </c>
      <c r="C170" s="123">
        <v>82.6</v>
      </c>
      <c r="D170" s="123">
        <v>82.6</v>
      </c>
      <c r="E170" s="123">
        <v>81.92</v>
      </c>
      <c r="F170" s="123" t="s">
        <v>367</v>
      </c>
      <c r="G170" s="125">
        <v>-2.3999999999999998E-3</v>
      </c>
    </row>
    <row r="171" spans="1:7" ht="15.75" customHeight="1" x14ac:dyDescent="0.25">
      <c r="A171" s="124">
        <v>45862</v>
      </c>
      <c r="B171" s="123">
        <v>82.3</v>
      </c>
      <c r="C171" s="123">
        <v>84.7</v>
      </c>
      <c r="D171" s="123">
        <v>84.7</v>
      </c>
      <c r="E171" s="123">
        <v>81.5</v>
      </c>
      <c r="F171" s="123" t="s">
        <v>404</v>
      </c>
      <c r="G171" s="125">
        <v>-1.7299999999999999E-2</v>
      </c>
    </row>
    <row r="172" spans="1:7" ht="15.75" customHeight="1" x14ac:dyDescent="0.25">
      <c r="A172" s="124">
        <v>45861</v>
      </c>
      <c r="B172" s="123">
        <v>83.75</v>
      </c>
      <c r="C172" s="123">
        <v>83.77</v>
      </c>
      <c r="D172" s="123">
        <v>83.85</v>
      </c>
      <c r="E172" s="123">
        <v>83.19</v>
      </c>
      <c r="F172" s="123" t="s">
        <v>405</v>
      </c>
      <c r="G172" s="125">
        <v>1.18E-2</v>
      </c>
    </row>
    <row r="173" spans="1:7" ht="15.75" customHeight="1" x14ac:dyDescent="0.25">
      <c r="A173" s="124">
        <v>45860</v>
      </c>
      <c r="B173" s="123">
        <v>82.77</v>
      </c>
      <c r="C173" s="123">
        <v>84.59</v>
      </c>
      <c r="D173" s="123">
        <v>84.59</v>
      </c>
      <c r="E173" s="123">
        <v>79.67</v>
      </c>
      <c r="F173" s="123" t="s">
        <v>406</v>
      </c>
      <c r="G173" s="125">
        <v>7.7999999999999996E-3</v>
      </c>
    </row>
    <row r="174" spans="1:7" ht="15.75" customHeight="1" x14ac:dyDescent="0.25">
      <c r="A174" s="124">
        <v>45859</v>
      </c>
      <c r="B174" s="123">
        <v>82.13</v>
      </c>
      <c r="C174" s="123">
        <v>84.18</v>
      </c>
      <c r="D174" s="123">
        <v>84.18</v>
      </c>
      <c r="E174" s="123">
        <v>80.5</v>
      </c>
      <c r="F174" s="123" t="s">
        <v>407</v>
      </c>
      <c r="G174" s="125">
        <v>4.8999999999999998E-3</v>
      </c>
    </row>
    <row r="175" spans="1:7" ht="15.75" customHeight="1" x14ac:dyDescent="0.25">
      <c r="A175" s="124">
        <v>45856</v>
      </c>
      <c r="B175" s="123">
        <v>81.73</v>
      </c>
      <c r="C175" s="123">
        <v>82.57</v>
      </c>
      <c r="D175" s="123">
        <v>82.57</v>
      </c>
      <c r="E175" s="123">
        <v>79.900000000000006</v>
      </c>
      <c r="F175" s="123" t="s">
        <v>408</v>
      </c>
      <c r="G175" s="125">
        <v>7.0000000000000001E-3</v>
      </c>
    </row>
    <row r="176" spans="1:7" ht="15.75" customHeight="1" x14ac:dyDescent="0.25">
      <c r="A176" s="124">
        <v>45855</v>
      </c>
      <c r="B176" s="123">
        <v>81.16</v>
      </c>
      <c r="C176" s="123">
        <v>83.79</v>
      </c>
      <c r="D176" s="123">
        <v>83.79</v>
      </c>
      <c r="E176" s="123">
        <v>80.5</v>
      </c>
      <c r="F176" s="123" t="s">
        <v>409</v>
      </c>
      <c r="G176" s="125">
        <v>-2.3E-3</v>
      </c>
    </row>
    <row r="177" spans="1:7" ht="15.75" customHeight="1" x14ac:dyDescent="0.25">
      <c r="A177" s="124">
        <v>45854</v>
      </c>
      <c r="B177" s="123">
        <v>81.349999999999994</v>
      </c>
      <c r="C177" s="123">
        <v>81.319999999999993</v>
      </c>
      <c r="D177" s="123">
        <v>81.400000000000006</v>
      </c>
      <c r="E177" s="123">
        <v>81.05</v>
      </c>
      <c r="F177" s="123" t="s">
        <v>410</v>
      </c>
      <c r="G177" s="125">
        <v>-3.8999999999999998E-3</v>
      </c>
    </row>
    <row r="178" spans="1:7" ht="15.75" customHeight="1" x14ac:dyDescent="0.25">
      <c r="A178" s="124">
        <v>45853</v>
      </c>
      <c r="B178" s="123">
        <v>81.67</v>
      </c>
      <c r="C178" s="123">
        <v>83.2</v>
      </c>
      <c r="D178" s="123">
        <v>83.2</v>
      </c>
      <c r="E178" s="123">
        <v>79.900000000000006</v>
      </c>
      <c r="F178" s="123" t="s">
        <v>411</v>
      </c>
      <c r="G178" s="125">
        <v>-2.5999999999999999E-3</v>
      </c>
    </row>
    <row r="179" spans="1:7" ht="15.75" customHeight="1" x14ac:dyDescent="0.25">
      <c r="A179" s="124">
        <v>45852</v>
      </c>
      <c r="B179" s="123">
        <v>81.88</v>
      </c>
      <c r="C179" s="123">
        <v>82.5</v>
      </c>
      <c r="D179" s="123">
        <v>82.65</v>
      </c>
      <c r="E179" s="123">
        <v>81.540000000000006</v>
      </c>
      <c r="F179" s="123" t="s">
        <v>412</v>
      </c>
      <c r="G179" s="125">
        <v>8.9999999999999993E-3</v>
      </c>
    </row>
    <row r="180" spans="1:7" ht="15.75" customHeight="1" x14ac:dyDescent="0.25">
      <c r="A180" s="124">
        <v>45849</v>
      </c>
      <c r="B180" s="123">
        <v>81.150000000000006</v>
      </c>
      <c r="C180" s="123">
        <v>80.900000000000006</v>
      </c>
      <c r="D180" s="123">
        <v>81.25</v>
      </c>
      <c r="E180" s="123">
        <v>79.95</v>
      </c>
      <c r="F180" s="123" t="s">
        <v>413</v>
      </c>
      <c r="G180" s="125">
        <v>5.4999999999999997E-3</v>
      </c>
    </row>
    <row r="181" spans="1:7" ht="15.75" customHeight="1" x14ac:dyDescent="0.25">
      <c r="A181" s="124">
        <v>45848</v>
      </c>
      <c r="B181" s="123">
        <v>80.709999999999994</v>
      </c>
      <c r="C181" s="123">
        <v>80.33</v>
      </c>
      <c r="D181" s="123">
        <v>80.819999999999993</v>
      </c>
      <c r="E181" s="123">
        <v>80.33</v>
      </c>
      <c r="F181" s="123" t="s">
        <v>414</v>
      </c>
      <c r="G181" s="125">
        <v>8.5000000000000006E-3</v>
      </c>
    </row>
    <row r="182" spans="1:7" ht="15.75" customHeight="1" x14ac:dyDescent="0.25">
      <c r="A182" s="124">
        <v>45847</v>
      </c>
      <c r="B182" s="123">
        <v>80.03</v>
      </c>
      <c r="C182" s="123">
        <v>83.2</v>
      </c>
      <c r="D182" s="123">
        <v>84.78</v>
      </c>
      <c r="E182" s="123">
        <v>79</v>
      </c>
      <c r="F182" s="123" t="s">
        <v>415</v>
      </c>
      <c r="G182" s="125">
        <v>-9.2999999999999992E-3</v>
      </c>
    </row>
    <row r="183" spans="1:7" ht="15.75" customHeight="1" x14ac:dyDescent="0.25">
      <c r="A183" s="124">
        <v>45846</v>
      </c>
      <c r="B183" s="123">
        <v>80.78</v>
      </c>
      <c r="C183" s="123">
        <v>81.540000000000006</v>
      </c>
      <c r="D183" s="123">
        <v>81.540000000000006</v>
      </c>
      <c r="E183" s="123">
        <v>80.55</v>
      </c>
      <c r="F183" s="123" t="s">
        <v>416</v>
      </c>
      <c r="G183" s="125">
        <v>3.0999999999999999E-3</v>
      </c>
    </row>
    <row r="184" spans="1:7" ht="15.75" customHeight="1" x14ac:dyDescent="0.25">
      <c r="A184" s="124">
        <v>45845</v>
      </c>
      <c r="B184" s="123">
        <v>80.53</v>
      </c>
      <c r="C184" s="123">
        <v>80.900000000000006</v>
      </c>
      <c r="D184" s="123">
        <v>81.209999999999994</v>
      </c>
      <c r="E184" s="123">
        <v>80.099999999999994</v>
      </c>
      <c r="F184" s="123" t="s">
        <v>417</v>
      </c>
      <c r="G184" s="125">
        <v>-4.4999999999999997E-3</v>
      </c>
    </row>
    <row r="185" spans="1:7" ht="15.75" customHeight="1" x14ac:dyDescent="0.25">
      <c r="A185" s="124">
        <v>45842</v>
      </c>
      <c r="B185" s="123">
        <v>80.89</v>
      </c>
      <c r="C185" s="123">
        <v>81.45</v>
      </c>
      <c r="D185" s="123">
        <v>81.56</v>
      </c>
      <c r="E185" s="123">
        <v>80.7</v>
      </c>
      <c r="F185" s="123" t="s">
        <v>418</v>
      </c>
      <c r="G185" s="125">
        <v>-1.5E-3</v>
      </c>
    </row>
    <row r="186" spans="1:7" ht="15.75" customHeight="1" x14ac:dyDescent="0.25">
      <c r="A186" s="124">
        <v>45841</v>
      </c>
      <c r="B186" s="123">
        <v>81.010000000000005</v>
      </c>
      <c r="C186" s="123">
        <v>81.38</v>
      </c>
      <c r="D186" s="123">
        <v>81.489999999999995</v>
      </c>
      <c r="E186" s="123">
        <v>80.930000000000007</v>
      </c>
      <c r="F186" s="123" t="s">
        <v>419</v>
      </c>
      <c r="G186" s="125">
        <v>-1.1999999999999999E-3</v>
      </c>
    </row>
    <row r="187" spans="1:7" ht="15.75" customHeight="1" x14ac:dyDescent="0.25">
      <c r="A187" s="124">
        <v>45840</v>
      </c>
      <c r="B187" s="123">
        <v>81.11</v>
      </c>
      <c r="C187" s="123">
        <v>81.17</v>
      </c>
      <c r="D187" s="123">
        <v>81.209999999999994</v>
      </c>
      <c r="E187" s="123">
        <v>80.3</v>
      </c>
      <c r="F187" s="123" t="s">
        <v>420</v>
      </c>
      <c r="G187" s="125">
        <v>6.9999999999999999E-4</v>
      </c>
    </row>
    <row r="188" spans="1:7" ht="15.75" customHeight="1" x14ac:dyDescent="0.25">
      <c r="A188" s="124">
        <v>45839</v>
      </c>
      <c r="B188" s="123">
        <v>81.05</v>
      </c>
      <c r="C188" s="123">
        <v>80.95</v>
      </c>
      <c r="D188" s="123">
        <v>81.099999999999994</v>
      </c>
      <c r="E188" s="123">
        <v>80.400000000000006</v>
      </c>
      <c r="F188" s="123" t="s">
        <v>421</v>
      </c>
      <c r="G188" s="125">
        <v>1.3299999999999999E-2</v>
      </c>
    </row>
    <row r="189" spans="1:7" ht="15.75" customHeight="1" x14ac:dyDescent="0.25">
      <c r="A189" s="124">
        <v>45838</v>
      </c>
      <c r="B189" s="123">
        <v>79.989999999999995</v>
      </c>
      <c r="C189" s="123">
        <v>82.2</v>
      </c>
      <c r="D189" s="123">
        <v>82.2</v>
      </c>
      <c r="E189" s="123">
        <v>79.540000000000006</v>
      </c>
      <c r="F189" s="123" t="s">
        <v>422</v>
      </c>
      <c r="G189" s="125">
        <v>2.3E-3</v>
      </c>
    </row>
    <row r="190" spans="1:7" ht="15.75" customHeight="1" x14ac:dyDescent="0.25">
      <c r="A190" s="124">
        <v>45835</v>
      </c>
      <c r="B190" s="123">
        <v>79.81</v>
      </c>
      <c r="C190" s="123">
        <v>80.55</v>
      </c>
      <c r="D190" s="123">
        <v>80.55</v>
      </c>
      <c r="E190" s="123">
        <v>79.739999999999995</v>
      </c>
      <c r="F190" s="123" t="s">
        <v>423</v>
      </c>
      <c r="G190" s="125">
        <v>-1.61E-2</v>
      </c>
    </row>
    <row r="191" spans="1:7" ht="15.75" customHeight="1" x14ac:dyDescent="0.25">
      <c r="A191" s="124">
        <v>45834</v>
      </c>
      <c r="B191" s="123">
        <v>81.12</v>
      </c>
      <c r="C191" s="123">
        <v>81.39</v>
      </c>
      <c r="D191" s="123">
        <v>81.39</v>
      </c>
      <c r="E191" s="123">
        <v>80.97</v>
      </c>
      <c r="F191" s="123" t="s">
        <v>424</v>
      </c>
      <c r="G191" s="125">
        <v>1E-4</v>
      </c>
    </row>
    <row r="192" spans="1:7" ht="15.75" customHeight="1" x14ac:dyDescent="0.25">
      <c r="A192" s="124">
        <v>45833</v>
      </c>
      <c r="B192" s="123">
        <v>81.11</v>
      </c>
      <c r="C192" s="123">
        <v>80.5</v>
      </c>
      <c r="D192" s="123">
        <v>81.290000000000006</v>
      </c>
      <c r="E192" s="123">
        <v>80.33</v>
      </c>
      <c r="F192" s="123" t="s">
        <v>425</v>
      </c>
      <c r="G192" s="125">
        <v>1.6000000000000001E-3</v>
      </c>
    </row>
    <row r="193" spans="1:7" ht="15.75" customHeight="1" x14ac:dyDescent="0.25">
      <c r="A193" s="124">
        <v>45832</v>
      </c>
      <c r="B193" s="123">
        <v>80.98</v>
      </c>
      <c r="C193" s="123">
        <v>81.39</v>
      </c>
      <c r="D193" s="123">
        <v>82.28</v>
      </c>
      <c r="E193" s="123">
        <v>80.900000000000006</v>
      </c>
      <c r="F193" s="123" t="s">
        <v>426</v>
      </c>
      <c r="G193" s="125">
        <v>-2.0299999999999999E-2</v>
      </c>
    </row>
    <row r="194" spans="1:7" ht="15.75" customHeight="1" x14ac:dyDescent="0.25">
      <c r="A194" s="124">
        <v>45831</v>
      </c>
      <c r="B194" s="123">
        <v>82.66</v>
      </c>
      <c r="C194" s="123">
        <v>83.33</v>
      </c>
      <c r="D194" s="123">
        <v>83.33</v>
      </c>
      <c r="E194" s="123">
        <v>82.03</v>
      </c>
      <c r="F194" s="123" t="s">
        <v>427</v>
      </c>
      <c r="G194" s="125">
        <v>5.1999999999999998E-3</v>
      </c>
    </row>
    <row r="195" spans="1:7" ht="15.75" customHeight="1" x14ac:dyDescent="0.25">
      <c r="A195" s="124">
        <v>45828</v>
      </c>
      <c r="B195" s="123">
        <v>82.23</v>
      </c>
      <c r="C195" s="123">
        <v>82</v>
      </c>
      <c r="D195" s="123">
        <v>83.7</v>
      </c>
      <c r="E195" s="123">
        <v>82</v>
      </c>
      <c r="F195" s="123" t="s">
        <v>428</v>
      </c>
      <c r="G195" s="125">
        <v>-6.7999999999999996E-3</v>
      </c>
    </row>
    <row r="196" spans="1:7" ht="15.75" customHeight="1" x14ac:dyDescent="0.25">
      <c r="A196" s="124">
        <v>45827</v>
      </c>
      <c r="B196" s="123">
        <v>82.79</v>
      </c>
      <c r="C196" s="123">
        <v>82.5</v>
      </c>
      <c r="D196" s="123">
        <v>85</v>
      </c>
      <c r="E196" s="123">
        <v>82.14</v>
      </c>
      <c r="F196" s="123" t="s">
        <v>429</v>
      </c>
      <c r="G196" s="125">
        <v>0</v>
      </c>
    </row>
    <row r="197" spans="1:7" ht="15.75" customHeight="1" x14ac:dyDescent="0.25">
      <c r="A197" s="124">
        <v>45826</v>
      </c>
      <c r="B197" s="123">
        <v>82.79</v>
      </c>
      <c r="C197" s="123">
        <v>84.3</v>
      </c>
      <c r="D197" s="123">
        <v>84.3</v>
      </c>
      <c r="E197" s="123">
        <v>81.790000000000006</v>
      </c>
      <c r="F197" s="123" t="s">
        <v>430</v>
      </c>
      <c r="G197" s="125">
        <v>2.8E-3</v>
      </c>
    </row>
    <row r="198" spans="1:7" ht="15.75" customHeight="1" x14ac:dyDescent="0.25">
      <c r="A198" s="124">
        <v>45825</v>
      </c>
      <c r="B198" s="123">
        <v>82.56</v>
      </c>
      <c r="C198" s="123">
        <v>84.2</v>
      </c>
      <c r="D198" s="123">
        <v>84.2</v>
      </c>
      <c r="E198" s="123">
        <v>82.2</v>
      </c>
      <c r="F198" s="123" t="s">
        <v>431</v>
      </c>
      <c r="G198" s="125">
        <v>-6.4000000000000003E-3</v>
      </c>
    </row>
    <row r="199" spans="1:7" ht="15.75" customHeight="1" x14ac:dyDescent="0.25">
      <c r="A199" s="124">
        <v>45824</v>
      </c>
      <c r="B199" s="123">
        <v>83.09</v>
      </c>
      <c r="C199" s="123">
        <v>84.2</v>
      </c>
      <c r="D199" s="123">
        <v>84.2</v>
      </c>
      <c r="E199" s="123">
        <v>82.9</v>
      </c>
      <c r="F199" s="123" t="s">
        <v>432</v>
      </c>
      <c r="G199" s="125">
        <v>-5.0000000000000001E-4</v>
      </c>
    </row>
    <row r="200" spans="1:7" ht="15.75" customHeight="1" x14ac:dyDescent="0.25">
      <c r="A200" s="124">
        <v>45821</v>
      </c>
      <c r="B200" s="123">
        <v>83.13</v>
      </c>
      <c r="C200" s="123">
        <v>83.83</v>
      </c>
      <c r="D200" s="123">
        <v>83.83</v>
      </c>
      <c r="E200" s="123">
        <v>82.2</v>
      </c>
      <c r="F200" s="123" t="s">
        <v>433</v>
      </c>
      <c r="G200" s="125">
        <v>2.1399999999999999E-2</v>
      </c>
    </row>
    <row r="201" spans="1:7" ht="15.75" customHeight="1" x14ac:dyDescent="0.25">
      <c r="A201" s="124">
        <v>45820</v>
      </c>
      <c r="B201" s="123">
        <v>81.39</v>
      </c>
      <c r="C201" s="123">
        <v>82.38</v>
      </c>
      <c r="D201" s="123">
        <v>82.38</v>
      </c>
      <c r="E201" s="123">
        <v>80.78</v>
      </c>
      <c r="F201" s="123" t="s">
        <v>434</v>
      </c>
      <c r="G201" s="125">
        <v>7.7999999999999996E-3</v>
      </c>
    </row>
    <row r="202" spans="1:7" ht="15.75" customHeight="1" x14ac:dyDescent="0.25">
      <c r="A202" s="124">
        <v>45819</v>
      </c>
      <c r="B202" s="123">
        <v>80.760000000000005</v>
      </c>
      <c r="C202" s="123">
        <v>82.4</v>
      </c>
      <c r="D202" s="123">
        <v>82.4</v>
      </c>
      <c r="E202" s="123">
        <v>80.319999999999993</v>
      </c>
      <c r="F202" s="123" t="s">
        <v>435</v>
      </c>
      <c r="G202" s="125">
        <v>1.9E-3</v>
      </c>
    </row>
    <row r="203" spans="1:7" ht="15.75" customHeight="1" x14ac:dyDescent="0.25">
      <c r="A203" s="124">
        <v>45818</v>
      </c>
      <c r="B203" s="123">
        <v>80.61</v>
      </c>
      <c r="C203" s="123">
        <v>80.38</v>
      </c>
      <c r="D203" s="123">
        <v>80.7</v>
      </c>
      <c r="E203" s="123">
        <v>79.900000000000006</v>
      </c>
      <c r="F203" s="123" t="s">
        <v>436</v>
      </c>
      <c r="G203" s="125">
        <v>1.6000000000000001E-3</v>
      </c>
    </row>
    <row r="204" spans="1:7" ht="15.75" customHeight="1" x14ac:dyDescent="0.25">
      <c r="A204" s="124">
        <v>45817</v>
      </c>
      <c r="B204" s="123">
        <v>80.48</v>
      </c>
      <c r="C204" s="123">
        <v>80.819999999999993</v>
      </c>
      <c r="D204" s="123">
        <v>80.89</v>
      </c>
      <c r="E204" s="123">
        <v>79.900000000000006</v>
      </c>
      <c r="F204" s="123" t="s">
        <v>437</v>
      </c>
      <c r="G204" s="125">
        <v>-9.1999999999999998E-3</v>
      </c>
    </row>
    <row r="205" spans="1:7" ht="15.75" customHeight="1" x14ac:dyDescent="0.25">
      <c r="A205" s="124">
        <v>45814</v>
      </c>
      <c r="B205" s="123">
        <v>81.23</v>
      </c>
      <c r="C205" s="123">
        <v>81.95</v>
      </c>
      <c r="D205" s="123">
        <v>81.95</v>
      </c>
      <c r="E205" s="123">
        <v>79.900000000000006</v>
      </c>
      <c r="F205" s="123" t="s">
        <v>438</v>
      </c>
      <c r="G205" s="125">
        <v>-6.1000000000000004E-3</v>
      </c>
    </row>
    <row r="206" spans="1:7" ht="15.75" customHeight="1" x14ac:dyDescent="0.25">
      <c r="A206" s="124">
        <v>45813</v>
      </c>
      <c r="B206" s="123">
        <v>81.73</v>
      </c>
      <c r="C206" s="123">
        <v>83.75</v>
      </c>
      <c r="D206" s="123">
        <v>83.75</v>
      </c>
      <c r="E206" s="123">
        <v>80.87</v>
      </c>
      <c r="F206" s="123" t="s">
        <v>439</v>
      </c>
      <c r="G206" s="125">
        <v>5.1999999999999998E-3</v>
      </c>
    </row>
    <row r="207" spans="1:7" ht="15.75" customHeight="1" x14ac:dyDescent="0.25">
      <c r="A207" s="124">
        <v>45812</v>
      </c>
      <c r="B207" s="123">
        <v>81.31</v>
      </c>
      <c r="C207" s="123">
        <v>81.77</v>
      </c>
      <c r="D207" s="123">
        <v>82.47</v>
      </c>
      <c r="E207" s="123">
        <v>80.97</v>
      </c>
      <c r="F207" s="123" t="s">
        <v>440</v>
      </c>
      <c r="G207" s="125">
        <v>4.1999999999999997E-3</v>
      </c>
    </row>
    <row r="208" spans="1:7" ht="15.75" customHeight="1" x14ac:dyDescent="0.25">
      <c r="A208" s="124">
        <v>45811</v>
      </c>
      <c r="B208" s="123">
        <v>80.97</v>
      </c>
      <c r="C208" s="123">
        <v>82.5</v>
      </c>
      <c r="D208" s="123">
        <v>82.5</v>
      </c>
      <c r="E208" s="123">
        <v>80.63</v>
      </c>
      <c r="F208" s="123" t="s">
        <v>441</v>
      </c>
      <c r="G208" s="125">
        <v>5.5999999999999999E-3</v>
      </c>
    </row>
    <row r="209" spans="1:7" ht="15.75" customHeight="1" x14ac:dyDescent="0.25">
      <c r="A209" s="124">
        <v>45810</v>
      </c>
      <c r="B209" s="123">
        <v>80.52</v>
      </c>
      <c r="C209" s="123">
        <v>80.900000000000006</v>
      </c>
      <c r="D209" s="123">
        <v>80.900000000000006</v>
      </c>
      <c r="E209" s="123">
        <v>79.42</v>
      </c>
      <c r="F209" s="123" t="s">
        <v>442</v>
      </c>
      <c r="G209" s="125">
        <v>1.2999999999999999E-2</v>
      </c>
    </row>
    <row r="210" spans="1:7" ht="15.75" customHeight="1" x14ac:dyDescent="0.25">
      <c r="A210" s="124">
        <v>45807</v>
      </c>
      <c r="B210" s="123">
        <v>79.489999999999995</v>
      </c>
      <c r="C210" s="123">
        <v>79.989999999999995</v>
      </c>
      <c r="D210" s="123">
        <v>79.989999999999995</v>
      </c>
      <c r="E210" s="123">
        <v>78.63</v>
      </c>
      <c r="F210" s="123" t="s">
        <v>443</v>
      </c>
      <c r="G210" s="125">
        <v>4.8999999999999998E-3</v>
      </c>
    </row>
    <row r="211" spans="1:7" ht="15.75" customHeight="1" x14ac:dyDescent="0.25">
      <c r="A211" s="124">
        <v>45806</v>
      </c>
      <c r="B211" s="123">
        <v>79.099999999999994</v>
      </c>
      <c r="C211" s="123">
        <v>79.739999999999995</v>
      </c>
      <c r="D211" s="123">
        <v>79.739999999999995</v>
      </c>
      <c r="E211" s="123">
        <v>78.98</v>
      </c>
      <c r="F211" s="123" t="s">
        <v>444</v>
      </c>
      <c r="G211" s="125">
        <v>-1.2E-2</v>
      </c>
    </row>
    <row r="212" spans="1:7" ht="15.75" customHeight="1" x14ac:dyDescent="0.25">
      <c r="A212" s="124">
        <v>45805</v>
      </c>
      <c r="B212" s="123">
        <v>80.06</v>
      </c>
      <c r="C212" s="123">
        <v>81.95</v>
      </c>
      <c r="D212" s="123">
        <v>81.95</v>
      </c>
      <c r="E212" s="123">
        <v>79.5</v>
      </c>
      <c r="F212" s="123" t="s">
        <v>445</v>
      </c>
      <c r="G212" s="125">
        <v>6.3E-3</v>
      </c>
    </row>
    <row r="213" spans="1:7" ht="15.75" customHeight="1" x14ac:dyDescent="0.25">
      <c r="A213" s="124">
        <v>45804</v>
      </c>
      <c r="B213" s="123">
        <v>79.56</v>
      </c>
      <c r="C213" s="123">
        <v>80.52</v>
      </c>
      <c r="D213" s="123">
        <v>80.52</v>
      </c>
      <c r="E213" s="123">
        <v>77.38</v>
      </c>
      <c r="F213" s="123" t="s">
        <v>446</v>
      </c>
      <c r="G213" s="125">
        <v>-2.5999999999999999E-3</v>
      </c>
    </row>
    <row r="214" spans="1:7" ht="15.75" customHeight="1" x14ac:dyDescent="0.25">
      <c r="A214" s="124">
        <v>45803</v>
      </c>
      <c r="B214" s="123">
        <v>79.77</v>
      </c>
      <c r="C214" s="123">
        <v>79.510000000000005</v>
      </c>
      <c r="D214" s="123">
        <v>80.55</v>
      </c>
      <c r="E214" s="123">
        <v>79.5</v>
      </c>
      <c r="F214" s="123" t="s">
        <v>447</v>
      </c>
      <c r="G214" s="125">
        <v>3.3E-3</v>
      </c>
    </row>
    <row r="215" spans="1:7" ht="15.75" customHeight="1" x14ac:dyDescent="0.25">
      <c r="A215" s="124">
        <v>45800</v>
      </c>
      <c r="B215" s="123">
        <v>79.510000000000005</v>
      </c>
      <c r="C215" s="123">
        <v>79.97</v>
      </c>
      <c r="D215" s="123">
        <v>79.97</v>
      </c>
      <c r="E215" s="123">
        <v>79.430000000000007</v>
      </c>
      <c r="F215" s="123" t="s">
        <v>448</v>
      </c>
      <c r="G215" s="125">
        <v>-3.8E-3</v>
      </c>
    </row>
    <row r="216" spans="1:7" ht="15.75" customHeight="1" x14ac:dyDescent="0.25">
      <c r="A216" s="124">
        <v>45799</v>
      </c>
      <c r="B216" s="123">
        <v>79.81</v>
      </c>
      <c r="C216" s="123">
        <v>80.42</v>
      </c>
      <c r="D216" s="123">
        <v>80.42</v>
      </c>
      <c r="E216" s="123">
        <v>79.72</v>
      </c>
      <c r="F216" s="123" t="s">
        <v>449</v>
      </c>
      <c r="G216" s="125">
        <v>3.8999999999999998E-3</v>
      </c>
    </row>
    <row r="217" spans="1:7" ht="15.75" customHeight="1" x14ac:dyDescent="0.25">
      <c r="A217" s="124">
        <v>45798</v>
      </c>
      <c r="B217" s="123">
        <v>79.5</v>
      </c>
      <c r="C217" s="123">
        <v>80.17</v>
      </c>
      <c r="D217" s="123">
        <v>80.17</v>
      </c>
      <c r="E217" s="123">
        <v>79.28</v>
      </c>
      <c r="F217" s="123" t="s">
        <v>450</v>
      </c>
      <c r="G217" s="125">
        <v>1.6799999999999999E-2</v>
      </c>
    </row>
    <row r="218" spans="1:7" ht="15.75" customHeight="1" x14ac:dyDescent="0.25">
      <c r="A218" s="124">
        <v>45797</v>
      </c>
      <c r="B218" s="123">
        <v>78.19</v>
      </c>
      <c r="C218" s="123">
        <v>77.97</v>
      </c>
      <c r="D218" s="123">
        <v>78.3</v>
      </c>
      <c r="E218" s="123">
        <v>77.63</v>
      </c>
      <c r="F218" s="123" t="s">
        <v>451</v>
      </c>
      <c r="G218" s="125">
        <v>-1.6999999999999999E-3</v>
      </c>
    </row>
    <row r="219" spans="1:7" ht="15.75" customHeight="1" x14ac:dyDescent="0.25">
      <c r="A219" s="124">
        <v>45796</v>
      </c>
      <c r="B219" s="123">
        <v>78.319999999999993</v>
      </c>
      <c r="C219" s="123">
        <v>78.42</v>
      </c>
      <c r="D219" s="123">
        <v>78.489999999999995</v>
      </c>
      <c r="E219" s="123">
        <v>77.8</v>
      </c>
      <c r="F219" s="123" t="s">
        <v>452</v>
      </c>
      <c r="G219" s="125">
        <v>6.8999999999999999E-3</v>
      </c>
    </row>
    <row r="220" spans="1:7" ht="15.75" customHeight="1" x14ac:dyDescent="0.25">
      <c r="A220" s="124">
        <v>45793</v>
      </c>
      <c r="B220" s="123">
        <v>77.78</v>
      </c>
      <c r="C220" s="123">
        <v>79.349999999999994</v>
      </c>
      <c r="D220" s="123">
        <v>79.349999999999994</v>
      </c>
      <c r="E220" s="123">
        <v>77.33</v>
      </c>
      <c r="F220" s="123" t="s">
        <v>453</v>
      </c>
      <c r="G220" s="125">
        <v>9.5999999999999992E-3</v>
      </c>
    </row>
    <row r="221" spans="1:7" ht="15.75" customHeight="1" x14ac:dyDescent="0.25">
      <c r="A221" s="124">
        <v>45792</v>
      </c>
      <c r="B221" s="123">
        <v>77.040000000000006</v>
      </c>
      <c r="C221" s="123">
        <v>77.14</v>
      </c>
      <c r="D221" s="123">
        <v>77.28</v>
      </c>
      <c r="E221" s="123">
        <v>76.36</v>
      </c>
      <c r="F221" s="123" t="s">
        <v>454</v>
      </c>
      <c r="G221" s="125">
        <v>-1.9599999999999999E-2</v>
      </c>
    </row>
    <row r="222" spans="1:7" ht="15.75" customHeight="1" x14ac:dyDescent="0.25">
      <c r="A222" s="124">
        <v>45791</v>
      </c>
      <c r="B222" s="123">
        <v>78.58</v>
      </c>
      <c r="C222" s="123">
        <v>78.680000000000007</v>
      </c>
      <c r="D222" s="123">
        <v>78.739999999999995</v>
      </c>
      <c r="E222" s="123">
        <v>78.22</v>
      </c>
      <c r="F222" s="123" t="s">
        <v>455</v>
      </c>
      <c r="G222" s="125">
        <v>-6.1999999999999998E-3</v>
      </c>
    </row>
    <row r="223" spans="1:7" ht="15.75" customHeight="1" x14ac:dyDescent="0.25">
      <c r="A223" s="124">
        <v>45790</v>
      </c>
      <c r="B223" s="123">
        <v>79.069999999999993</v>
      </c>
      <c r="C223" s="123">
        <v>78.03</v>
      </c>
      <c r="D223" s="123">
        <v>79.88</v>
      </c>
      <c r="E223" s="123">
        <v>78.03</v>
      </c>
      <c r="F223" s="123" t="s">
        <v>394</v>
      </c>
      <c r="G223" s="125">
        <v>1.4E-2</v>
      </c>
    </row>
    <row r="224" spans="1:7" ht="15.75" customHeight="1" x14ac:dyDescent="0.25">
      <c r="A224" s="124">
        <v>45789</v>
      </c>
      <c r="B224" s="123">
        <v>77.98</v>
      </c>
      <c r="C224" s="123">
        <v>79.38</v>
      </c>
      <c r="D224" s="123">
        <v>79.459999999999994</v>
      </c>
      <c r="E224" s="123">
        <v>77.8</v>
      </c>
      <c r="F224" s="123" t="s">
        <v>456</v>
      </c>
      <c r="G224" s="125">
        <v>-3.49E-2</v>
      </c>
    </row>
    <row r="225" spans="1:7" ht="15.75" customHeight="1" x14ac:dyDescent="0.25">
      <c r="A225" s="124">
        <v>45786</v>
      </c>
      <c r="B225" s="123">
        <v>80.8</v>
      </c>
      <c r="C225" s="123">
        <v>80.48</v>
      </c>
      <c r="D225" s="123">
        <v>81.150000000000006</v>
      </c>
      <c r="E225" s="123">
        <v>80.02</v>
      </c>
      <c r="F225" s="123" t="s">
        <v>457</v>
      </c>
      <c r="G225" s="125">
        <v>-1.6999999999999999E-3</v>
      </c>
    </row>
    <row r="226" spans="1:7" ht="15.75" customHeight="1" x14ac:dyDescent="0.25">
      <c r="A226" s="124">
        <v>45785</v>
      </c>
      <c r="B226" s="123">
        <v>80.94</v>
      </c>
      <c r="C226" s="123">
        <v>81.92</v>
      </c>
      <c r="D226" s="123">
        <v>81.95</v>
      </c>
      <c r="E226" s="123">
        <v>79.819999999999993</v>
      </c>
      <c r="F226" s="123" t="s">
        <v>458</v>
      </c>
      <c r="G226" s="125">
        <v>-4.1999999999999997E-3</v>
      </c>
    </row>
    <row r="227" spans="1:7" ht="15.75" customHeight="1" x14ac:dyDescent="0.25">
      <c r="A227" s="124">
        <v>45784</v>
      </c>
      <c r="B227" s="123">
        <v>81.28</v>
      </c>
      <c r="C227" s="123">
        <v>83</v>
      </c>
      <c r="D227" s="123">
        <v>83.33</v>
      </c>
      <c r="E227" s="123">
        <v>81.12</v>
      </c>
      <c r="F227" s="123" t="s">
        <v>459</v>
      </c>
      <c r="G227" s="125">
        <v>-1.03E-2</v>
      </c>
    </row>
    <row r="228" spans="1:7" ht="15.75" customHeight="1" x14ac:dyDescent="0.25">
      <c r="A228" s="124">
        <v>45783</v>
      </c>
      <c r="B228" s="123">
        <v>82.13</v>
      </c>
      <c r="C228" s="123">
        <v>81.400000000000006</v>
      </c>
      <c r="D228" s="123">
        <v>82.95</v>
      </c>
      <c r="E228" s="123">
        <v>80.62</v>
      </c>
      <c r="F228" s="123" t="s">
        <v>460</v>
      </c>
      <c r="G228" s="125">
        <v>3.2000000000000001E-2</v>
      </c>
    </row>
    <row r="229" spans="1:7" ht="15.75" customHeight="1" x14ac:dyDescent="0.25">
      <c r="A229" s="124">
        <v>45782</v>
      </c>
      <c r="B229" s="123">
        <v>79.58</v>
      </c>
      <c r="C229" s="123">
        <v>78.95</v>
      </c>
      <c r="D229" s="123">
        <v>79.83</v>
      </c>
      <c r="E229" s="123">
        <v>78.22</v>
      </c>
      <c r="F229" s="123" t="s">
        <v>461</v>
      </c>
      <c r="G229" s="125">
        <v>8.5000000000000006E-3</v>
      </c>
    </row>
    <row r="230" spans="1:7" ht="15.75" customHeight="1" x14ac:dyDescent="0.25">
      <c r="A230" s="124">
        <v>45779</v>
      </c>
      <c r="B230" s="123">
        <v>78.91</v>
      </c>
      <c r="C230" s="123">
        <v>78.7</v>
      </c>
      <c r="D230" s="123">
        <v>79.09</v>
      </c>
      <c r="E230" s="123">
        <v>77.36</v>
      </c>
      <c r="F230" s="123" t="s">
        <v>462</v>
      </c>
      <c r="G230" s="125">
        <v>-2.3E-3</v>
      </c>
    </row>
    <row r="231" spans="1:7" ht="15.75" customHeight="1" x14ac:dyDescent="0.25">
      <c r="A231" s="124">
        <v>45777</v>
      </c>
      <c r="B231" s="123">
        <v>79.09</v>
      </c>
      <c r="C231" s="123">
        <v>79.989999999999995</v>
      </c>
      <c r="D231" s="123">
        <v>80.2</v>
      </c>
      <c r="E231" s="123">
        <v>78.88</v>
      </c>
      <c r="F231" s="123" t="s">
        <v>463</v>
      </c>
      <c r="G231" s="125">
        <v>-1.1900000000000001E-2</v>
      </c>
    </row>
    <row r="232" spans="1:7" ht="15.75" customHeight="1" x14ac:dyDescent="0.25">
      <c r="A232" s="124">
        <v>45776</v>
      </c>
      <c r="B232" s="123">
        <v>80.040000000000006</v>
      </c>
      <c r="C232" s="123">
        <v>81.2</v>
      </c>
      <c r="D232" s="123">
        <v>81.2</v>
      </c>
      <c r="E232" s="123">
        <v>79.709999999999994</v>
      </c>
      <c r="F232" s="123" t="s">
        <v>464</v>
      </c>
      <c r="G232" s="125">
        <v>1.2500000000000001E-2</v>
      </c>
    </row>
    <row r="233" spans="1:7" ht="15.75" customHeight="1" x14ac:dyDescent="0.25">
      <c r="A233" s="124">
        <v>45775</v>
      </c>
      <c r="B233" s="123">
        <v>79.05</v>
      </c>
      <c r="C233" s="123">
        <v>80.8</v>
      </c>
      <c r="D233" s="123">
        <v>80.8</v>
      </c>
      <c r="E233" s="123">
        <v>79.010000000000005</v>
      </c>
      <c r="F233" s="123" t="s">
        <v>465</v>
      </c>
      <c r="G233" s="125">
        <v>-1.2200000000000001E-2</v>
      </c>
    </row>
    <row r="234" spans="1:7" ht="15.75" customHeight="1" x14ac:dyDescent="0.25">
      <c r="A234" s="124">
        <v>45772</v>
      </c>
      <c r="B234" s="123">
        <v>80.03</v>
      </c>
      <c r="C234" s="123">
        <v>80.819999999999993</v>
      </c>
      <c r="D234" s="123">
        <v>81.63</v>
      </c>
      <c r="E234" s="123">
        <v>79.81</v>
      </c>
      <c r="F234" s="123" t="s">
        <v>466</v>
      </c>
      <c r="G234" s="125">
        <v>-6.0000000000000001E-3</v>
      </c>
    </row>
    <row r="235" spans="1:7" ht="15.75" customHeight="1" x14ac:dyDescent="0.25">
      <c r="A235" s="124">
        <v>45771</v>
      </c>
      <c r="B235" s="123">
        <v>80.510000000000005</v>
      </c>
      <c r="C235" s="123">
        <v>80.39</v>
      </c>
      <c r="D235" s="123">
        <v>80.739999999999995</v>
      </c>
      <c r="E235" s="123">
        <v>80.11</v>
      </c>
      <c r="F235" s="123" t="s">
        <v>467</v>
      </c>
      <c r="G235" s="125">
        <v>1.5E-3</v>
      </c>
    </row>
    <row r="236" spans="1:7" ht="15.75" customHeight="1" x14ac:dyDescent="0.25">
      <c r="A236" s="124">
        <v>45770</v>
      </c>
      <c r="B236" s="123">
        <v>80.39</v>
      </c>
      <c r="C236" s="123">
        <v>81.48</v>
      </c>
      <c r="D236" s="123">
        <v>81.489999999999995</v>
      </c>
      <c r="E236" s="123">
        <v>79.709999999999994</v>
      </c>
      <c r="F236" s="123" t="s">
        <v>468</v>
      </c>
      <c r="G236" s="125">
        <v>-3.0300000000000001E-2</v>
      </c>
    </row>
    <row r="237" spans="1:7" ht="15.75" customHeight="1" x14ac:dyDescent="0.25">
      <c r="A237" s="124">
        <v>45769</v>
      </c>
      <c r="B237" s="123">
        <v>82.9</v>
      </c>
      <c r="C237" s="123">
        <v>82.52</v>
      </c>
      <c r="D237" s="123">
        <v>83.56</v>
      </c>
      <c r="E237" s="123">
        <v>82.52</v>
      </c>
      <c r="F237" s="123" t="s">
        <v>469</v>
      </c>
      <c r="G237" s="125">
        <v>2.2599999999999999E-2</v>
      </c>
    </row>
    <row r="238" spans="1:7" ht="15.75" customHeight="1" x14ac:dyDescent="0.25">
      <c r="A238" s="124">
        <v>45768</v>
      </c>
      <c r="B238" s="123">
        <v>81.069999999999993</v>
      </c>
      <c r="C238" s="123">
        <v>80.849999999999994</v>
      </c>
      <c r="D238" s="123">
        <v>81.180000000000007</v>
      </c>
      <c r="E238" s="123">
        <v>79.400000000000006</v>
      </c>
      <c r="F238" s="123" t="s">
        <v>470</v>
      </c>
      <c r="G238" s="125">
        <v>1.9400000000000001E-2</v>
      </c>
    </row>
    <row r="239" spans="1:7" ht="15.75" customHeight="1" x14ac:dyDescent="0.25">
      <c r="A239" s="124">
        <v>45764</v>
      </c>
      <c r="B239" s="123">
        <v>79.53</v>
      </c>
      <c r="C239" s="123">
        <v>80.25</v>
      </c>
      <c r="D239" s="123">
        <v>80.28</v>
      </c>
      <c r="E239" s="123">
        <v>79.31</v>
      </c>
      <c r="F239" s="123" t="s">
        <v>471</v>
      </c>
      <c r="G239" s="125">
        <v>3.8E-3</v>
      </c>
    </row>
    <row r="240" spans="1:7" ht="15.75" customHeight="1" x14ac:dyDescent="0.25">
      <c r="A240" s="124">
        <v>45763</v>
      </c>
      <c r="B240" s="123">
        <v>79.23</v>
      </c>
      <c r="C240" s="123">
        <v>78.400000000000006</v>
      </c>
      <c r="D240" s="123">
        <v>79.3</v>
      </c>
      <c r="E240" s="123">
        <v>78.400000000000006</v>
      </c>
      <c r="F240" s="123" t="s">
        <v>472</v>
      </c>
      <c r="G240" s="125">
        <v>2.0199999999999999E-2</v>
      </c>
    </row>
    <row r="241" spans="1:7" ht="15.75" customHeight="1" x14ac:dyDescent="0.25">
      <c r="A241" s="124">
        <v>45762</v>
      </c>
      <c r="B241" s="123">
        <v>77.66</v>
      </c>
      <c r="C241" s="123">
        <v>78.5</v>
      </c>
      <c r="D241" s="123">
        <v>78.5</v>
      </c>
      <c r="E241" s="123">
        <v>77.599999999999994</v>
      </c>
      <c r="F241" s="123" t="s">
        <v>473</v>
      </c>
      <c r="G241" s="125">
        <v>-3.0999999999999999E-3</v>
      </c>
    </row>
    <row r="242" spans="1:7" ht="15.75" customHeight="1" x14ac:dyDescent="0.25">
      <c r="A242" s="124">
        <v>45758</v>
      </c>
      <c r="B242" s="123">
        <v>77.900000000000006</v>
      </c>
      <c r="C242" s="123">
        <v>76.06</v>
      </c>
      <c r="D242" s="123">
        <v>78.709999999999994</v>
      </c>
      <c r="E242" s="123">
        <v>76.06</v>
      </c>
      <c r="F242" s="123" t="s">
        <v>474</v>
      </c>
      <c r="G242" s="125">
        <v>4.02E-2</v>
      </c>
    </row>
    <row r="243" spans="1:7" ht="15.75" customHeight="1" x14ac:dyDescent="0.25">
      <c r="A243" s="124">
        <v>45756</v>
      </c>
      <c r="B243" s="123">
        <v>74.89</v>
      </c>
      <c r="C243" s="123">
        <v>73.989999999999995</v>
      </c>
      <c r="D243" s="123">
        <v>75.06</v>
      </c>
      <c r="E243" s="123">
        <v>73.53</v>
      </c>
      <c r="F243" s="123" t="s">
        <v>475</v>
      </c>
      <c r="G243" s="125">
        <v>1.6400000000000001E-2</v>
      </c>
    </row>
    <row r="244" spans="1:7" ht="15.75" customHeight="1" x14ac:dyDescent="0.25">
      <c r="A244" s="124">
        <v>45755</v>
      </c>
      <c r="B244" s="123">
        <v>73.680000000000007</v>
      </c>
      <c r="C244" s="123">
        <v>76.05</v>
      </c>
      <c r="D244" s="123">
        <v>76.05</v>
      </c>
      <c r="E244" s="123">
        <v>72.3</v>
      </c>
      <c r="F244" s="123" t="s">
        <v>476</v>
      </c>
      <c r="G244" s="125">
        <v>-2E-3</v>
      </c>
    </row>
    <row r="245" spans="1:7" ht="15.75" customHeight="1" x14ac:dyDescent="0.25">
      <c r="A245" s="124">
        <v>45754</v>
      </c>
      <c r="B245" s="123">
        <v>73.83</v>
      </c>
      <c r="C245" s="123">
        <v>74.599999999999994</v>
      </c>
      <c r="D245" s="123">
        <v>75.150000000000006</v>
      </c>
      <c r="E245" s="123">
        <v>65.849999999999994</v>
      </c>
      <c r="F245" s="123" t="s">
        <v>477</v>
      </c>
      <c r="G245" s="125">
        <v>-1.55E-2</v>
      </c>
    </row>
    <row r="246" spans="1:7" ht="15.75" customHeight="1" x14ac:dyDescent="0.25">
      <c r="A246" s="124">
        <v>45751</v>
      </c>
      <c r="B246" s="123">
        <v>74.989999999999995</v>
      </c>
      <c r="C246" s="123">
        <v>75.86</v>
      </c>
      <c r="D246" s="123">
        <v>76.88</v>
      </c>
      <c r="E246" s="123">
        <v>74.56</v>
      </c>
      <c r="F246" s="123" t="s">
        <v>478</v>
      </c>
      <c r="G246" s="125">
        <v>-1.1299999999999999E-2</v>
      </c>
    </row>
    <row r="247" spans="1:7" ht="15.75" customHeight="1" x14ac:dyDescent="0.25">
      <c r="A247" s="124">
        <v>45750</v>
      </c>
      <c r="B247" s="123">
        <v>75.849999999999994</v>
      </c>
      <c r="C247" s="123">
        <v>78.5</v>
      </c>
      <c r="D247" s="123">
        <v>80</v>
      </c>
      <c r="E247" s="123">
        <v>75.709999999999994</v>
      </c>
      <c r="F247" s="123" t="s">
        <v>479</v>
      </c>
      <c r="G247" s="125">
        <v>-5.0000000000000001E-3</v>
      </c>
    </row>
    <row r="248" spans="1:7" ht="15.75" customHeight="1" x14ac:dyDescent="0.25">
      <c r="A248" s="124">
        <v>45749</v>
      </c>
      <c r="B248" s="123">
        <v>76.23</v>
      </c>
      <c r="C248" s="123">
        <v>77.48</v>
      </c>
      <c r="D248" s="123">
        <v>77.48</v>
      </c>
      <c r="E248" s="123">
        <v>75.73</v>
      </c>
      <c r="F248" s="123" t="s">
        <v>480</v>
      </c>
      <c r="G248" s="125">
        <v>-6.4000000000000003E-3</v>
      </c>
    </row>
    <row r="249" spans="1:7" ht="15.75" customHeight="1" x14ac:dyDescent="0.25">
      <c r="A249" s="124">
        <v>45748</v>
      </c>
      <c r="B249" s="123">
        <v>76.72</v>
      </c>
      <c r="C249" s="123">
        <v>75.84</v>
      </c>
      <c r="D249" s="123">
        <v>77.05</v>
      </c>
      <c r="E249" s="123">
        <v>75.12</v>
      </c>
      <c r="F249" s="123" t="s">
        <v>481</v>
      </c>
      <c r="G249" s="125">
        <v>3.4500000000000003E-2</v>
      </c>
    </row>
    <row r="250" spans="1:7" ht="15.75" customHeight="1" x14ac:dyDescent="0.25">
      <c r="A250" s="124">
        <v>45744</v>
      </c>
      <c r="B250" s="123">
        <v>74.16</v>
      </c>
      <c r="C250" s="123">
        <v>73.64</v>
      </c>
      <c r="D250" s="123">
        <v>74.8</v>
      </c>
      <c r="E250" s="123">
        <v>73.63</v>
      </c>
      <c r="F250" s="123" t="s">
        <v>482</v>
      </c>
      <c r="G250" s="125">
        <v>4.8999999999999998E-3</v>
      </c>
    </row>
    <row r="251" spans="1:7" ht="15.75" customHeight="1" x14ac:dyDescent="0.25">
      <c r="A251" s="124">
        <v>45743</v>
      </c>
      <c r="B251" s="123">
        <v>73.8</v>
      </c>
      <c r="C251" s="123">
        <v>73.97</v>
      </c>
      <c r="D251" s="123">
        <v>73.98</v>
      </c>
      <c r="E251" s="123">
        <v>73.23</v>
      </c>
      <c r="F251" s="123" t="s">
        <v>483</v>
      </c>
      <c r="G251" s="125">
        <v>7.4999999999999997E-3</v>
      </c>
    </row>
    <row r="252" spans="1:7" ht="15.75" customHeight="1" x14ac:dyDescent="0.25">
      <c r="A252" s="124">
        <v>45742</v>
      </c>
      <c r="B252" s="123">
        <v>73.25</v>
      </c>
      <c r="C252" s="123">
        <v>73.48</v>
      </c>
      <c r="D252" s="123">
        <v>73.64</v>
      </c>
      <c r="E252" s="123">
        <v>72.819999999999993</v>
      </c>
      <c r="F252" s="123" t="s">
        <v>484</v>
      </c>
      <c r="G252" s="125">
        <v>2.9999999999999997E-4</v>
      </c>
    </row>
    <row r="253" spans="1:7" ht="15.75" customHeight="1" x14ac:dyDescent="0.25">
      <c r="A253" s="124">
        <v>45741</v>
      </c>
      <c r="B253" s="123">
        <v>73.23</v>
      </c>
      <c r="C253" s="123">
        <v>73.349999999999994</v>
      </c>
      <c r="D253" s="123">
        <v>73.349999999999994</v>
      </c>
      <c r="E253" s="123">
        <v>72.69</v>
      </c>
      <c r="F253" s="123" t="s">
        <v>485</v>
      </c>
      <c r="G253" s="125">
        <v>3.2000000000000002E-3</v>
      </c>
    </row>
    <row r="254" spans="1:7" ht="15.75" customHeight="1" x14ac:dyDescent="0.25">
      <c r="A254" s="124">
        <v>45740</v>
      </c>
      <c r="B254" s="123">
        <v>73</v>
      </c>
      <c r="C254" s="123">
        <v>74.180000000000007</v>
      </c>
      <c r="D254" s="123">
        <v>74.180000000000007</v>
      </c>
      <c r="E254" s="123">
        <v>72.56</v>
      </c>
      <c r="F254" s="123" t="s">
        <v>486</v>
      </c>
      <c r="G254" s="125">
        <v>-1.2800000000000001E-2</v>
      </c>
    </row>
    <row r="255" spans="1:7" ht="15.75" customHeight="1" x14ac:dyDescent="0.25">
      <c r="A255" s="124">
        <v>45737</v>
      </c>
      <c r="B255" s="123">
        <v>73.95</v>
      </c>
      <c r="C255" s="123">
        <v>74.78</v>
      </c>
      <c r="D255" s="123">
        <v>74.78</v>
      </c>
      <c r="E255" s="123">
        <v>73.8</v>
      </c>
      <c r="F255" s="123" t="s">
        <v>487</v>
      </c>
      <c r="G255" s="125">
        <v>-7.1999999999999998E-3</v>
      </c>
    </row>
    <row r="256" spans="1:7" ht="15.75" customHeight="1" x14ac:dyDescent="0.25">
      <c r="A256" s="124">
        <v>45736</v>
      </c>
      <c r="B256" s="123">
        <v>74.489999999999995</v>
      </c>
      <c r="C256" s="123">
        <v>73.59</v>
      </c>
      <c r="D256" s="123">
        <v>75.180000000000007</v>
      </c>
      <c r="E256" s="123">
        <v>72</v>
      </c>
      <c r="F256" s="123" t="s">
        <v>488</v>
      </c>
      <c r="G256" s="125">
        <v>3.2000000000000002E-3</v>
      </c>
    </row>
    <row r="257" spans="1:7" ht="15.75" customHeight="1" x14ac:dyDescent="0.25">
      <c r="A257" s="124">
        <v>45735</v>
      </c>
      <c r="B257" s="123">
        <v>74.25</v>
      </c>
      <c r="C257" s="123">
        <v>74.78</v>
      </c>
      <c r="D257" s="123">
        <v>74.78</v>
      </c>
      <c r="E257" s="123">
        <v>74.099999999999994</v>
      </c>
      <c r="F257" s="123" t="s">
        <v>489</v>
      </c>
      <c r="G257" s="125">
        <v>1.6000000000000001E-3</v>
      </c>
    </row>
    <row r="258" spans="1:7" ht="15.75" customHeight="1" x14ac:dyDescent="0.25">
      <c r="A258" s="124">
        <v>45734</v>
      </c>
      <c r="B258" s="123">
        <v>74.13</v>
      </c>
      <c r="C258" s="123">
        <v>74.5</v>
      </c>
      <c r="D258" s="123">
        <v>74.5</v>
      </c>
      <c r="E258" s="123">
        <v>73.62</v>
      </c>
      <c r="F258" s="123" t="s">
        <v>490</v>
      </c>
      <c r="G258" s="125">
        <v>8.2000000000000007E-3</v>
      </c>
    </row>
    <row r="259" spans="1:7" ht="15.75" customHeight="1" x14ac:dyDescent="0.25">
      <c r="A259" s="124">
        <v>45733</v>
      </c>
      <c r="B259" s="123">
        <v>73.53</v>
      </c>
      <c r="C259" s="123">
        <v>73.88</v>
      </c>
      <c r="D259" s="123">
        <v>73.88</v>
      </c>
      <c r="E259" s="123">
        <v>73.239999999999995</v>
      </c>
      <c r="F259" s="123" t="s">
        <v>491</v>
      </c>
      <c r="G259" s="125">
        <v>9.7999999999999997E-3</v>
      </c>
    </row>
    <row r="260" spans="1:7" ht="15.75" customHeight="1" x14ac:dyDescent="0.25">
      <c r="A260" s="124">
        <v>45729</v>
      </c>
      <c r="B260" s="123">
        <v>72.819999999999993</v>
      </c>
      <c r="C260" s="123">
        <v>72.62</v>
      </c>
      <c r="D260" s="123">
        <v>72.97</v>
      </c>
      <c r="E260" s="123">
        <v>72.61</v>
      </c>
      <c r="F260" s="123" t="s">
        <v>492</v>
      </c>
      <c r="G260" s="125">
        <v>6.8999999999999999E-3</v>
      </c>
    </row>
    <row r="261" spans="1:7" ht="15.75" customHeight="1" x14ac:dyDescent="0.25">
      <c r="A261" s="124">
        <v>45728</v>
      </c>
      <c r="B261" s="123">
        <v>72.319999999999993</v>
      </c>
      <c r="C261" s="123">
        <v>72.06</v>
      </c>
      <c r="D261" s="123">
        <v>72.67</v>
      </c>
      <c r="E261" s="123">
        <v>72.06</v>
      </c>
      <c r="F261" s="123" t="s">
        <v>493</v>
      </c>
      <c r="G261" s="125">
        <v>3.3E-3</v>
      </c>
    </row>
    <row r="262" spans="1:7" ht="15.75" customHeight="1" x14ac:dyDescent="0.25">
      <c r="A262" s="124">
        <v>45727</v>
      </c>
      <c r="B262" s="123">
        <v>72.08</v>
      </c>
      <c r="C262" s="123">
        <v>72.17</v>
      </c>
      <c r="D262" s="123">
        <v>72.47</v>
      </c>
      <c r="E262" s="123">
        <v>71.709999999999994</v>
      </c>
      <c r="F262" s="123" t="s">
        <v>494</v>
      </c>
      <c r="G262" s="125">
        <v>-1.1999999999999999E-3</v>
      </c>
    </row>
    <row r="263" spans="1:7" ht="15.75" customHeight="1" x14ac:dyDescent="0.25">
      <c r="A263" s="124">
        <v>45726</v>
      </c>
      <c r="B263" s="123">
        <v>72.17</v>
      </c>
      <c r="C263" s="123">
        <v>71.989999999999995</v>
      </c>
      <c r="D263" s="123">
        <v>72.489999999999995</v>
      </c>
      <c r="E263" s="123">
        <v>71.92</v>
      </c>
      <c r="F263" s="123" t="s">
        <v>495</v>
      </c>
      <c r="G263" s="125">
        <v>-5.9999999999999995E-4</v>
      </c>
    </row>
    <row r="264" spans="1:7" ht="15.75" customHeight="1" x14ac:dyDescent="0.25">
      <c r="A264" s="124">
        <v>45723</v>
      </c>
      <c r="B264" s="123">
        <v>72.209999999999994</v>
      </c>
      <c r="C264" s="123">
        <v>72.569999999999993</v>
      </c>
      <c r="D264" s="123">
        <v>72.569999999999993</v>
      </c>
      <c r="E264" s="123">
        <v>71.83</v>
      </c>
      <c r="F264" s="123" t="s">
        <v>496</v>
      </c>
      <c r="G264" s="125">
        <v>4.4999999999999997E-3</v>
      </c>
    </row>
    <row r="265" spans="1:7" ht="15.75" customHeight="1" x14ac:dyDescent="0.25">
      <c r="A265" s="124">
        <v>45722</v>
      </c>
      <c r="B265" s="123">
        <v>71.89</v>
      </c>
      <c r="C265" s="123">
        <v>72.849999999999994</v>
      </c>
      <c r="D265" s="123">
        <v>72.849999999999994</v>
      </c>
      <c r="E265" s="123">
        <v>71.78</v>
      </c>
      <c r="F265" s="123" t="s">
        <v>497</v>
      </c>
      <c r="G265" s="125">
        <v>-5.3E-3</v>
      </c>
    </row>
    <row r="266" spans="1:7" ht="15.75" customHeight="1" x14ac:dyDescent="0.25">
      <c r="A266" s="124">
        <v>45721</v>
      </c>
      <c r="B266" s="123">
        <v>72.27</v>
      </c>
      <c r="C266" s="123">
        <v>72.58</v>
      </c>
      <c r="D266" s="123">
        <v>72.58</v>
      </c>
      <c r="E266" s="123">
        <v>72.12</v>
      </c>
      <c r="F266" s="123" t="s">
        <v>498</v>
      </c>
      <c r="G266" s="125">
        <v>-2.0999999999999999E-3</v>
      </c>
    </row>
    <row r="267" spans="1:7" ht="15.75" customHeight="1" x14ac:dyDescent="0.25">
      <c r="A267" s="124">
        <v>45720</v>
      </c>
      <c r="B267" s="123">
        <v>72.42</v>
      </c>
      <c r="C267" s="123">
        <v>72.47</v>
      </c>
      <c r="D267" s="123">
        <v>72.489999999999995</v>
      </c>
      <c r="E267" s="123">
        <v>71.52</v>
      </c>
      <c r="F267" s="123" t="s">
        <v>499</v>
      </c>
      <c r="G267" s="125">
        <v>1.49E-2</v>
      </c>
    </row>
    <row r="268" spans="1:7" ht="15.75" customHeight="1" x14ac:dyDescent="0.25">
      <c r="A268" s="124">
        <v>45719</v>
      </c>
      <c r="B268" s="123">
        <v>71.36</v>
      </c>
      <c r="C268" s="123">
        <v>71.599999999999994</v>
      </c>
      <c r="D268" s="123">
        <v>71.599999999999994</v>
      </c>
      <c r="E268" s="123">
        <v>70.66</v>
      </c>
      <c r="F268" s="123" t="s">
        <v>500</v>
      </c>
      <c r="G268" s="125">
        <v>3.7000000000000002E-3</v>
      </c>
    </row>
    <row r="269" spans="1:7" ht="15.75" customHeight="1" x14ac:dyDescent="0.25">
      <c r="A269" s="124">
        <v>45716</v>
      </c>
      <c r="B269" s="123">
        <v>71.099999999999994</v>
      </c>
      <c r="C269" s="123">
        <v>71.64</v>
      </c>
      <c r="D269" s="123">
        <v>71.64</v>
      </c>
      <c r="E269" s="123">
        <v>70.53</v>
      </c>
      <c r="F269" s="123" t="s">
        <v>501</v>
      </c>
      <c r="G269" s="125">
        <v>-1.09E-2</v>
      </c>
    </row>
    <row r="270" spans="1:7" ht="15.75" customHeight="1" x14ac:dyDescent="0.25">
      <c r="A270" s="124">
        <v>45715</v>
      </c>
      <c r="B270" s="123">
        <v>71.88</v>
      </c>
      <c r="C270" s="123">
        <v>72.680000000000007</v>
      </c>
      <c r="D270" s="123">
        <v>72.680000000000007</v>
      </c>
      <c r="E270" s="123">
        <v>71.510000000000005</v>
      </c>
      <c r="F270" s="123" t="s">
        <v>502</v>
      </c>
      <c r="G270" s="125">
        <v>-1.2E-2</v>
      </c>
    </row>
    <row r="271" spans="1:7" ht="15.75" customHeight="1" x14ac:dyDescent="0.25">
      <c r="A271" s="124">
        <v>45713</v>
      </c>
      <c r="B271" s="123">
        <v>72.75</v>
      </c>
      <c r="C271" s="123">
        <v>73.180000000000007</v>
      </c>
      <c r="D271" s="123">
        <v>73.180000000000007</v>
      </c>
      <c r="E271" s="123">
        <v>72.37</v>
      </c>
      <c r="F271" s="123" t="s">
        <v>503</v>
      </c>
      <c r="G271" s="125">
        <v>2.0999999999999999E-3</v>
      </c>
    </row>
    <row r="272" spans="1:7" ht="15.75" customHeight="1" x14ac:dyDescent="0.25">
      <c r="A272" s="124">
        <v>45712</v>
      </c>
      <c r="B272" s="123">
        <v>72.599999999999994</v>
      </c>
      <c r="C272" s="123">
        <v>72.88</v>
      </c>
      <c r="D272" s="123">
        <v>72.88</v>
      </c>
      <c r="E272" s="123">
        <v>72.12</v>
      </c>
      <c r="F272" s="123" t="s">
        <v>504</v>
      </c>
      <c r="G272" s="125">
        <v>7.1999999999999998E-3</v>
      </c>
    </row>
    <row r="273" spans="1:7" ht="15.75" customHeight="1" x14ac:dyDescent="0.25">
      <c r="A273" s="124">
        <v>45709</v>
      </c>
      <c r="B273" s="123">
        <v>72.08</v>
      </c>
      <c r="C273" s="123">
        <v>72.680000000000007</v>
      </c>
      <c r="D273" s="123">
        <v>72.680000000000007</v>
      </c>
      <c r="E273" s="123">
        <v>71.75</v>
      </c>
      <c r="F273" s="123" t="s">
        <v>505</v>
      </c>
      <c r="G273" s="125">
        <v>-5.7000000000000002E-3</v>
      </c>
    </row>
    <row r="274" spans="1:7" ht="15.75" customHeight="1" x14ac:dyDescent="0.25">
      <c r="A274" s="124">
        <v>45708</v>
      </c>
      <c r="B274" s="123">
        <v>72.489999999999995</v>
      </c>
      <c r="C274" s="123">
        <v>73.180000000000007</v>
      </c>
      <c r="D274" s="123">
        <v>73.180000000000007</v>
      </c>
      <c r="E274" s="123">
        <v>72.349999999999994</v>
      </c>
      <c r="F274" s="123" t="s">
        <v>506</v>
      </c>
      <c r="G274" s="125">
        <v>-3.3E-3</v>
      </c>
    </row>
    <row r="275" spans="1:7" ht="15.75" customHeight="1" x14ac:dyDescent="0.25">
      <c r="A275" s="124">
        <v>45707</v>
      </c>
      <c r="B275" s="123">
        <v>72.73</v>
      </c>
      <c r="C275" s="123">
        <v>72.88</v>
      </c>
      <c r="D275" s="123">
        <v>72.88</v>
      </c>
      <c r="E275" s="123">
        <v>72.03</v>
      </c>
      <c r="F275" s="123" t="s">
        <v>507</v>
      </c>
      <c r="G275" s="125">
        <v>1.04E-2</v>
      </c>
    </row>
    <row r="276" spans="1:7" ht="15.75" customHeight="1" x14ac:dyDescent="0.25">
      <c r="A276" s="124">
        <v>45706</v>
      </c>
      <c r="B276" s="123">
        <v>71.98</v>
      </c>
      <c r="C276" s="123">
        <v>72</v>
      </c>
      <c r="D276" s="123">
        <v>72.14</v>
      </c>
      <c r="E276" s="123">
        <v>71.64</v>
      </c>
      <c r="F276" s="123" t="s">
        <v>508</v>
      </c>
      <c r="G276" s="125">
        <v>4.5999999999999999E-3</v>
      </c>
    </row>
    <row r="277" spans="1:7" ht="15.75" customHeight="1" x14ac:dyDescent="0.25">
      <c r="A277" s="124">
        <v>45705</v>
      </c>
      <c r="B277" s="123">
        <v>71.650000000000006</v>
      </c>
      <c r="C277" s="123">
        <v>71.680000000000007</v>
      </c>
      <c r="D277" s="123">
        <v>71.7</v>
      </c>
      <c r="E277" s="123">
        <v>70.930000000000007</v>
      </c>
      <c r="F277" s="123" t="s">
        <v>509</v>
      </c>
      <c r="G277" s="125">
        <v>-7.9000000000000008E-3</v>
      </c>
    </row>
    <row r="278" spans="1:7" ht="15.75" customHeight="1" x14ac:dyDescent="0.25">
      <c r="A278" s="124">
        <v>45702</v>
      </c>
      <c r="B278" s="123">
        <v>72.22</v>
      </c>
      <c r="C278" s="123">
        <v>71.86</v>
      </c>
      <c r="D278" s="123">
        <v>72.349999999999994</v>
      </c>
      <c r="E278" s="123">
        <v>71.62</v>
      </c>
      <c r="F278" s="123" t="s">
        <v>510</v>
      </c>
      <c r="G278" s="125">
        <v>4.8999999999999998E-3</v>
      </c>
    </row>
    <row r="279" spans="1:7" ht="15.75" customHeight="1" x14ac:dyDescent="0.25">
      <c r="A279" s="124">
        <v>45701</v>
      </c>
      <c r="B279" s="123">
        <v>71.87</v>
      </c>
      <c r="C279" s="123">
        <v>72.58</v>
      </c>
      <c r="D279" s="123">
        <v>72.58</v>
      </c>
      <c r="E279" s="123">
        <v>71.680000000000007</v>
      </c>
      <c r="F279" s="123" t="s">
        <v>511</v>
      </c>
      <c r="G279" s="125">
        <v>5.5999999999999999E-3</v>
      </c>
    </row>
    <row r="280" spans="1:7" ht="15.75" customHeight="1" x14ac:dyDescent="0.25">
      <c r="A280" s="124">
        <v>45700</v>
      </c>
      <c r="B280" s="123">
        <v>71.47</v>
      </c>
      <c r="C280" s="123">
        <v>71.97</v>
      </c>
      <c r="D280" s="123">
        <v>71.97</v>
      </c>
      <c r="E280" s="123">
        <v>71.010000000000005</v>
      </c>
      <c r="F280" s="123" t="s">
        <v>512</v>
      </c>
      <c r="G280" s="125">
        <v>-7.1000000000000004E-3</v>
      </c>
    </row>
    <row r="281" spans="1:7" ht="15.75" customHeight="1" x14ac:dyDescent="0.25">
      <c r="A281" s="124">
        <v>45699</v>
      </c>
      <c r="B281" s="123">
        <v>71.98</v>
      </c>
      <c r="C281" s="123">
        <v>73.45</v>
      </c>
      <c r="D281" s="123">
        <v>73.45</v>
      </c>
      <c r="E281" s="123">
        <v>71.8</v>
      </c>
      <c r="F281" s="123" t="s">
        <v>513</v>
      </c>
      <c r="G281" s="125">
        <v>-7.4000000000000003E-3</v>
      </c>
    </row>
    <row r="282" spans="1:7" ht="15.75" customHeight="1" x14ac:dyDescent="0.25">
      <c r="A282" s="124">
        <v>45698</v>
      </c>
      <c r="B282" s="123">
        <v>72.52</v>
      </c>
      <c r="C282" s="123">
        <v>73.7</v>
      </c>
      <c r="D282" s="123">
        <v>73.7</v>
      </c>
      <c r="E282" s="123">
        <v>71</v>
      </c>
      <c r="F282" s="123" t="s">
        <v>514</v>
      </c>
      <c r="G282" s="125">
        <v>1.37E-2</v>
      </c>
    </row>
    <row r="283" spans="1:7" ht="15.75" customHeight="1" x14ac:dyDescent="0.25">
      <c r="A283" s="124">
        <v>45695</v>
      </c>
      <c r="B283" s="123">
        <v>71.540000000000006</v>
      </c>
      <c r="C283" s="123">
        <v>73.55</v>
      </c>
      <c r="D283" s="123">
        <v>73.55</v>
      </c>
      <c r="E283" s="123">
        <v>71.2</v>
      </c>
      <c r="F283" s="123" t="s">
        <v>465</v>
      </c>
      <c r="G283" s="125">
        <v>1.5E-3</v>
      </c>
    </row>
    <row r="284" spans="1:7" ht="15.75" customHeight="1" x14ac:dyDescent="0.25">
      <c r="A284" s="124">
        <v>45694</v>
      </c>
      <c r="B284" s="123">
        <v>71.430000000000007</v>
      </c>
      <c r="C284" s="123">
        <v>71.72</v>
      </c>
      <c r="D284" s="123">
        <v>71.930000000000007</v>
      </c>
      <c r="E284" s="123">
        <v>70.91</v>
      </c>
      <c r="F284" s="123" t="s">
        <v>515</v>
      </c>
      <c r="G284" s="125">
        <v>-2E-3</v>
      </c>
    </row>
    <row r="285" spans="1:7" ht="15.75" customHeight="1" x14ac:dyDescent="0.25">
      <c r="A285" s="124">
        <v>45693</v>
      </c>
      <c r="B285" s="123">
        <v>71.569999999999993</v>
      </c>
      <c r="C285" s="123">
        <v>72.2</v>
      </c>
      <c r="D285" s="123">
        <v>72.2</v>
      </c>
      <c r="E285" s="123">
        <v>70.28</v>
      </c>
      <c r="F285" s="123" t="s">
        <v>516</v>
      </c>
      <c r="G285" s="125">
        <v>2.1299999999999999E-2</v>
      </c>
    </row>
    <row r="286" spans="1:7" ht="15.75" customHeight="1" x14ac:dyDescent="0.25">
      <c r="A286" s="124">
        <v>45692</v>
      </c>
      <c r="B286" s="123">
        <v>70.08</v>
      </c>
      <c r="C286" s="123">
        <v>71.75</v>
      </c>
      <c r="D286" s="123">
        <v>71.75</v>
      </c>
      <c r="E286" s="123">
        <v>69.7</v>
      </c>
      <c r="F286" s="123" t="s">
        <v>393</v>
      </c>
      <c r="G286" s="125">
        <v>6.3E-3</v>
      </c>
    </row>
    <row r="287" spans="1:7" ht="15.75" customHeight="1" x14ac:dyDescent="0.25">
      <c r="A287" s="124">
        <v>45691</v>
      </c>
      <c r="B287" s="123">
        <v>69.64</v>
      </c>
      <c r="C287" s="123">
        <v>70</v>
      </c>
      <c r="D287" s="123">
        <v>70</v>
      </c>
      <c r="E287" s="123">
        <v>68.47</v>
      </c>
      <c r="F287" s="123" t="s">
        <v>517</v>
      </c>
      <c r="G287" s="125">
        <v>0.01</v>
      </c>
    </row>
    <row r="288" spans="1:7" ht="15.75" customHeight="1" x14ac:dyDescent="0.25">
      <c r="A288" s="124">
        <v>45689</v>
      </c>
      <c r="B288" s="123">
        <v>68.95</v>
      </c>
      <c r="C288" s="123">
        <v>70</v>
      </c>
      <c r="D288" s="123">
        <v>70</v>
      </c>
      <c r="E288" s="123">
        <v>68.400000000000006</v>
      </c>
      <c r="F288" s="123" t="s">
        <v>518</v>
      </c>
      <c r="G288" s="125">
        <v>-1.9E-3</v>
      </c>
    </row>
    <row r="289" spans="1:7" ht="15.75" customHeight="1" x14ac:dyDescent="0.25">
      <c r="A289" s="124">
        <v>45688</v>
      </c>
      <c r="B289" s="123">
        <v>69.08</v>
      </c>
      <c r="C289" s="123">
        <v>68.62</v>
      </c>
      <c r="D289" s="123">
        <v>70</v>
      </c>
      <c r="E289" s="123">
        <v>68.62</v>
      </c>
      <c r="F289" s="123" t="s">
        <v>519</v>
      </c>
      <c r="G289" s="125">
        <v>1.4500000000000001E-2</v>
      </c>
    </row>
    <row r="290" spans="1:7" ht="15.75" customHeight="1" x14ac:dyDescent="0.25">
      <c r="A290" s="124">
        <v>45687</v>
      </c>
      <c r="B290" s="123">
        <v>68.09</v>
      </c>
      <c r="C290" s="123">
        <v>68.22</v>
      </c>
      <c r="D290" s="123">
        <v>68.22</v>
      </c>
      <c r="E290" s="123">
        <v>67.72</v>
      </c>
      <c r="F290" s="123" t="s">
        <v>520</v>
      </c>
      <c r="G290" s="125">
        <v>3.3999999999999998E-3</v>
      </c>
    </row>
    <row r="291" spans="1:7" ht="15.75" customHeight="1" x14ac:dyDescent="0.25">
      <c r="A291" s="124">
        <v>45686</v>
      </c>
      <c r="B291" s="123">
        <v>67.86</v>
      </c>
      <c r="C291" s="123">
        <v>68.290000000000006</v>
      </c>
      <c r="D291" s="123">
        <v>68.290000000000006</v>
      </c>
      <c r="E291" s="123">
        <v>67.8</v>
      </c>
      <c r="F291" s="123" t="s">
        <v>521</v>
      </c>
      <c r="G291" s="125">
        <v>4.1000000000000003E-3</v>
      </c>
    </row>
    <row r="292" spans="1:7" ht="15.75" customHeight="1" x14ac:dyDescent="0.25">
      <c r="A292" s="124">
        <v>45685</v>
      </c>
      <c r="B292" s="123">
        <v>67.58</v>
      </c>
      <c r="C292" s="123">
        <v>67.69</v>
      </c>
      <c r="D292" s="123">
        <v>67.69</v>
      </c>
      <c r="E292" s="123">
        <v>67.37</v>
      </c>
      <c r="F292" s="123" t="s">
        <v>522</v>
      </c>
      <c r="G292" s="125">
        <v>-1.6000000000000001E-3</v>
      </c>
    </row>
    <row r="293" spans="1:7" ht="15.75" customHeight="1" x14ac:dyDescent="0.25">
      <c r="A293" s="124">
        <v>45684</v>
      </c>
      <c r="B293" s="123">
        <v>67.69</v>
      </c>
      <c r="C293" s="123">
        <v>68.39</v>
      </c>
      <c r="D293" s="123">
        <v>68.39</v>
      </c>
      <c r="E293" s="123">
        <v>67.400000000000006</v>
      </c>
      <c r="F293" s="123" t="s">
        <v>523</v>
      </c>
      <c r="G293" s="125">
        <v>-1.1999999999999999E-3</v>
      </c>
    </row>
    <row r="294" spans="1:7" ht="15.75" customHeight="1" x14ac:dyDescent="0.25">
      <c r="A294" s="124">
        <v>45681</v>
      </c>
      <c r="B294" s="123">
        <v>67.77</v>
      </c>
      <c r="C294" s="123">
        <v>67.62</v>
      </c>
      <c r="D294" s="123">
        <v>68.12</v>
      </c>
      <c r="E294" s="123">
        <v>67.62</v>
      </c>
      <c r="F294" s="123" t="s">
        <v>524</v>
      </c>
      <c r="G294" s="125">
        <v>5.0000000000000001E-3</v>
      </c>
    </row>
    <row r="295" spans="1:7" ht="15.75" customHeight="1" x14ac:dyDescent="0.25">
      <c r="A295" s="124">
        <v>45680</v>
      </c>
      <c r="B295" s="123">
        <v>67.430000000000007</v>
      </c>
      <c r="C295" s="123">
        <v>67.66</v>
      </c>
      <c r="D295" s="123">
        <v>67.900000000000006</v>
      </c>
      <c r="E295" s="123">
        <v>67.33</v>
      </c>
      <c r="F295" s="123" t="s">
        <v>525</v>
      </c>
      <c r="G295" s="125">
        <v>-2.8E-3</v>
      </c>
    </row>
    <row r="296" spans="1:7" ht="15.75" customHeight="1" x14ac:dyDescent="0.25">
      <c r="A296" s="124">
        <v>45679</v>
      </c>
      <c r="B296" s="123">
        <v>67.62</v>
      </c>
      <c r="C296" s="123">
        <v>67.25</v>
      </c>
      <c r="D296" s="123">
        <v>67.69</v>
      </c>
      <c r="E296" s="123">
        <v>67.06</v>
      </c>
      <c r="F296" s="123" t="s">
        <v>526</v>
      </c>
      <c r="G296" s="125">
        <v>0.01</v>
      </c>
    </row>
    <row r="297" spans="1:7" ht="15.75" customHeight="1" x14ac:dyDescent="0.25">
      <c r="A297" s="124">
        <v>45678</v>
      </c>
      <c r="B297" s="123">
        <v>66.95</v>
      </c>
      <c r="C297" s="123">
        <v>68.599999999999994</v>
      </c>
      <c r="D297" s="123">
        <v>68.599999999999994</v>
      </c>
      <c r="E297" s="123">
        <v>66.349999999999994</v>
      </c>
      <c r="F297" s="123" t="s">
        <v>527</v>
      </c>
      <c r="G297" s="125">
        <v>5.4000000000000003E-3</v>
      </c>
    </row>
    <row r="298" spans="1:7" ht="15.75" customHeight="1" x14ac:dyDescent="0.25">
      <c r="A298" s="124">
        <v>45677</v>
      </c>
      <c r="B298" s="123">
        <v>66.59</v>
      </c>
      <c r="C298" s="123">
        <v>66.599999999999994</v>
      </c>
      <c r="D298" s="123">
        <v>67.290000000000006</v>
      </c>
      <c r="E298" s="123">
        <v>66.47</v>
      </c>
      <c r="F298" s="123" t="s">
        <v>528</v>
      </c>
      <c r="G298" s="125">
        <v>-1.1000000000000001E-3</v>
      </c>
    </row>
    <row r="299" spans="1:7" ht="15.75" customHeight="1" x14ac:dyDescent="0.25">
      <c r="A299" s="124">
        <v>45674</v>
      </c>
      <c r="B299" s="123">
        <v>66.66</v>
      </c>
      <c r="C299" s="123">
        <v>66.650000000000006</v>
      </c>
      <c r="D299" s="123">
        <v>66.87</v>
      </c>
      <c r="E299" s="123">
        <v>66.61</v>
      </c>
      <c r="F299" s="123" t="s">
        <v>529</v>
      </c>
      <c r="G299" s="125">
        <v>1.1000000000000001E-3</v>
      </c>
    </row>
    <row r="300" spans="1:7" ht="15.75" customHeight="1" x14ac:dyDescent="0.25">
      <c r="A300" s="124">
        <v>45673</v>
      </c>
      <c r="B300" s="123">
        <v>66.59</v>
      </c>
      <c r="C300" s="123">
        <v>66.319999999999993</v>
      </c>
      <c r="D300" s="123">
        <v>66.8</v>
      </c>
      <c r="E300" s="123">
        <v>66.3</v>
      </c>
      <c r="F300" s="123" t="s">
        <v>530</v>
      </c>
      <c r="G300" s="125">
        <v>5.0000000000000001E-3</v>
      </c>
    </row>
    <row r="301" spans="1:7" ht="15.75" customHeight="1" x14ac:dyDescent="0.25">
      <c r="A301" s="124">
        <v>45672</v>
      </c>
      <c r="B301" s="123">
        <v>66.260000000000005</v>
      </c>
      <c r="C301" s="123">
        <v>68</v>
      </c>
      <c r="D301" s="123">
        <v>68</v>
      </c>
      <c r="E301" s="123">
        <v>65.88</v>
      </c>
      <c r="F301" s="123" t="s">
        <v>531</v>
      </c>
      <c r="G301" s="125">
        <v>3.3E-3</v>
      </c>
    </row>
    <row r="302" spans="1:7" ht="15.75" customHeight="1" x14ac:dyDescent="0.25">
      <c r="A302" s="124">
        <v>45671</v>
      </c>
      <c r="B302" s="123">
        <v>66.040000000000006</v>
      </c>
      <c r="C302" s="123">
        <v>66.28</v>
      </c>
      <c r="D302" s="123">
        <v>66.28</v>
      </c>
      <c r="E302" s="123">
        <v>65.7</v>
      </c>
      <c r="F302" s="123" t="s">
        <v>532</v>
      </c>
      <c r="G302" s="125">
        <v>-3.2000000000000002E-3</v>
      </c>
    </row>
    <row r="303" spans="1:7" ht="15.75" customHeight="1" x14ac:dyDescent="0.25">
      <c r="A303" s="124">
        <v>45670</v>
      </c>
      <c r="B303" s="123">
        <v>66.25</v>
      </c>
      <c r="C303" s="123">
        <v>65.709999999999994</v>
      </c>
      <c r="D303" s="123">
        <v>67.94</v>
      </c>
      <c r="E303" s="123">
        <v>65.709999999999994</v>
      </c>
      <c r="F303" s="123" t="s">
        <v>533</v>
      </c>
      <c r="G303" s="125">
        <v>4.8999999999999998E-3</v>
      </c>
    </row>
    <row r="304" spans="1:7" ht="15.75" customHeight="1" x14ac:dyDescent="0.25">
      <c r="A304" s="124">
        <v>45667</v>
      </c>
      <c r="B304" s="123">
        <v>65.930000000000007</v>
      </c>
      <c r="C304" s="123">
        <v>65.89</v>
      </c>
      <c r="D304" s="123">
        <v>66.09</v>
      </c>
      <c r="E304" s="123">
        <v>64.98</v>
      </c>
      <c r="F304" s="123" t="s">
        <v>534</v>
      </c>
      <c r="G304" s="125">
        <v>8.0999999999999996E-3</v>
      </c>
    </row>
    <row r="305" spans="1:7" ht="15.75" customHeight="1" x14ac:dyDescent="0.25">
      <c r="A305" s="124">
        <v>45666</v>
      </c>
      <c r="B305" s="123">
        <v>65.400000000000006</v>
      </c>
      <c r="C305" s="123">
        <v>66.12</v>
      </c>
      <c r="D305" s="123">
        <v>66.12</v>
      </c>
      <c r="E305" s="123">
        <v>65.209999999999994</v>
      </c>
      <c r="F305" s="123" t="s">
        <v>535</v>
      </c>
      <c r="G305" s="125">
        <v>4.3E-3</v>
      </c>
    </row>
    <row r="306" spans="1:7" ht="15.75" customHeight="1" x14ac:dyDescent="0.25">
      <c r="A306" s="124">
        <v>45665</v>
      </c>
      <c r="B306" s="123">
        <v>65.12</v>
      </c>
      <c r="C306" s="123">
        <v>66.7</v>
      </c>
      <c r="D306" s="123">
        <v>66.7</v>
      </c>
      <c r="E306" s="123">
        <v>64.8</v>
      </c>
      <c r="F306" s="123" t="s">
        <v>536</v>
      </c>
      <c r="G306" s="125">
        <v>5.4000000000000003E-3</v>
      </c>
    </row>
    <row r="307" spans="1:7" ht="15.75" customHeight="1" x14ac:dyDescent="0.25">
      <c r="A307" s="124">
        <v>45664</v>
      </c>
      <c r="B307" s="123">
        <v>64.77</v>
      </c>
      <c r="C307" s="123">
        <v>66.55</v>
      </c>
      <c r="D307" s="123">
        <v>66.55</v>
      </c>
      <c r="E307" s="123">
        <v>64.62</v>
      </c>
      <c r="F307" s="123" t="s">
        <v>537</v>
      </c>
      <c r="G307" s="125">
        <v>2.5000000000000001E-3</v>
      </c>
    </row>
    <row r="308" spans="1:7" ht="15.75" customHeight="1" x14ac:dyDescent="0.25">
      <c r="A308" s="124">
        <v>45663</v>
      </c>
      <c r="B308" s="123">
        <v>64.61</v>
      </c>
      <c r="C308" s="123">
        <v>65.069999999999993</v>
      </c>
      <c r="D308" s="123">
        <v>65.63</v>
      </c>
      <c r="E308" s="123">
        <v>64.34</v>
      </c>
      <c r="F308" s="123" t="s">
        <v>391</v>
      </c>
      <c r="G308" s="125">
        <v>-7.1000000000000004E-3</v>
      </c>
    </row>
    <row r="309" spans="1:7" ht="15.75" customHeight="1" x14ac:dyDescent="0.25">
      <c r="A309" s="124">
        <v>45660</v>
      </c>
      <c r="B309" s="123">
        <v>65.069999999999993</v>
      </c>
      <c r="C309" s="123">
        <v>65.290000000000006</v>
      </c>
      <c r="D309" s="123">
        <v>65.739999999999995</v>
      </c>
      <c r="E309" s="123">
        <v>64.930000000000007</v>
      </c>
      <c r="F309" s="123" t="s">
        <v>538</v>
      </c>
      <c r="G309" s="125">
        <v>7.3000000000000001E-3</v>
      </c>
    </row>
    <row r="310" spans="1:7" ht="15.75" customHeight="1" x14ac:dyDescent="0.25">
      <c r="A310" s="124">
        <v>45659</v>
      </c>
      <c r="B310" s="123">
        <v>64.599999999999994</v>
      </c>
      <c r="C310" s="123">
        <v>66.3</v>
      </c>
      <c r="D310" s="123">
        <v>66.3</v>
      </c>
      <c r="E310" s="123">
        <v>64.349999999999994</v>
      </c>
      <c r="F310" s="123" t="s">
        <v>539</v>
      </c>
      <c r="G310" s="125">
        <v>3.8999999999999998E-3</v>
      </c>
    </row>
    <row r="311" spans="1:7" ht="15.75" customHeight="1" x14ac:dyDescent="0.25">
      <c r="A311" s="124">
        <v>45658</v>
      </c>
      <c r="B311" s="123">
        <v>64.349999999999994</v>
      </c>
      <c r="C311" s="123">
        <v>65.09</v>
      </c>
      <c r="D311" s="123">
        <v>65.09</v>
      </c>
      <c r="E311" s="123">
        <v>64.02</v>
      </c>
      <c r="F311" s="123" t="s">
        <v>420</v>
      </c>
      <c r="G311" s="125">
        <v>4.1000000000000003E-3</v>
      </c>
    </row>
    <row r="312" spans="1:7" ht="15.75" customHeight="1" x14ac:dyDescent="0.25">
      <c r="A312" s="124">
        <v>45657</v>
      </c>
      <c r="B312" s="123">
        <v>64.09</v>
      </c>
      <c r="C312" s="123">
        <v>63.63</v>
      </c>
      <c r="D312" s="123">
        <v>64.12</v>
      </c>
      <c r="E312" s="123">
        <v>63.63</v>
      </c>
      <c r="F312" s="123" t="s">
        <v>540</v>
      </c>
      <c r="G312" s="125">
        <v>1.4E-3</v>
      </c>
    </row>
    <row r="313" spans="1:7" ht="15.75" customHeight="1" x14ac:dyDescent="0.25">
      <c r="A313" s="124">
        <v>45656</v>
      </c>
      <c r="B313" s="123">
        <v>64</v>
      </c>
      <c r="C313" s="123">
        <v>64.540000000000006</v>
      </c>
      <c r="D313" s="123">
        <v>65</v>
      </c>
      <c r="E313" s="123">
        <v>63.91</v>
      </c>
      <c r="F313" s="123" t="s">
        <v>541</v>
      </c>
      <c r="G313" s="125">
        <v>-3.3E-3</v>
      </c>
    </row>
    <row r="314" spans="1:7" ht="15.75" customHeight="1" x14ac:dyDescent="0.25">
      <c r="A314" s="124">
        <v>45653</v>
      </c>
      <c r="B314" s="123">
        <v>64.209999999999994</v>
      </c>
      <c r="C314" s="123">
        <v>65.900000000000006</v>
      </c>
      <c r="D314" s="123">
        <v>65.900000000000006</v>
      </c>
      <c r="E314" s="123">
        <v>64.05</v>
      </c>
      <c r="F314" s="123" t="s">
        <v>542</v>
      </c>
      <c r="G314" s="125">
        <v>3.3E-3</v>
      </c>
    </row>
    <row r="315" spans="1:7" ht="15.75" customHeight="1" x14ac:dyDescent="0.25">
      <c r="A315" s="124">
        <v>45652</v>
      </c>
      <c r="B315" s="123">
        <v>64</v>
      </c>
      <c r="C315" s="123">
        <v>64.14</v>
      </c>
      <c r="D315" s="123">
        <v>64.2</v>
      </c>
      <c r="E315" s="123">
        <v>63.82</v>
      </c>
      <c r="F315" s="123" t="s">
        <v>543</v>
      </c>
      <c r="G315" s="125">
        <v>5.0000000000000001E-3</v>
      </c>
    </row>
    <row r="316" spans="1:7" ht="15.75" customHeight="1" x14ac:dyDescent="0.25">
      <c r="A316" s="124">
        <v>45650</v>
      </c>
      <c r="B316" s="123">
        <v>63.68</v>
      </c>
      <c r="C316" s="123">
        <v>62.8</v>
      </c>
      <c r="D316" s="123">
        <v>64.739999999999995</v>
      </c>
      <c r="E316" s="123">
        <v>62.8</v>
      </c>
      <c r="F316" s="123" t="s">
        <v>544</v>
      </c>
      <c r="G316" s="125">
        <v>-4.4999999999999997E-3</v>
      </c>
    </row>
    <row r="317" spans="1:7" ht="15.75" customHeight="1" x14ac:dyDescent="0.25">
      <c r="A317" s="124">
        <v>45649</v>
      </c>
      <c r="B317" s="123">
        <v>63.97</v>
      </c>
      <c r="C317" s="123">
        <v>64.319999999999993</v>
      </c>
      <c r="D317" s="123">
        <v>66.69</v>
      </c>
      <c r="E317" s="123">
        <v>63.61</v>
      </c>
      <c r="F317" s="123" t="s">
        <v>545</v>
      </c>
      <c r="G317" s="125">
        <v>1.03E-2</v>
      </c>
    </row>
    <row r="318" spans="1:7" ht="15.75" customHeight="1" x14ac:dyDescent="0.25">
      <c r="A318" s="124">
        <v>45646</v>
      </c>
      <c r="B318" s="123">
        <v>63.32</v>
      </c>
      <c r="C318" s="123">
        <v>63.05</v>
      </c>
      <c r="D318" s="123">
        <v>63.63</v>
      </c>
      <c r="E318" s="123">
        <v>63.05</v>
      </c>
      <c r="F318" s="123" t="s">
        <v>546</v>
      </c>
      <c r="G318" s="125">
        <v>-7.1999999999999998E-3</v>
      </c>
    </row>
    <row r="319" spans="1:7" ht="15.75" customHeight="1" x14ac:dyDescent="0.25">
      <c r="A319" s="124">
        <v>45645</v>
      </c>
      <c r="B319" s="123">
        <v>63.78</v>
      </c>
      <c r="C319" s="123">
        <v>63.78</v>
      </c>
      <c r="D319" s="123">
        <v>63.83</v>
      </c>
      <c r="E319" s="123">
        <v>63.35</v>
      </c>
      <c r="F319" s="123" t="s">
        <v>547</v>
      </c>
      <c r="G319" s="125">
        <v>-9.2999999999999992E-3</v>
      </c>
    </row>
    <row r="320" spans="1:7" ht="15.75" customHeight="1" x14ac:dyDescent="0.25">
      <c r="A320" s="124">
        <v>45644</v>
      </c>
      <c r="B320" s="123">
        <v>64.38</v>
      </c>
      <c r="C320" s="123">
        <v>66</v>
      </c>
      <c r="D320" s="123">
        <v>66</v>
      </c>
      <c r="E320" s="123">
        <v>63.91</v>
      </c>
      <c r="F320" s="123" t="s">
        <v>548</v>
      </c>
      <c r="G320" s="125">
        <v>4.4000000000000003E-3</v>
      </c>
    </row>
    <row r="321" spans="1:7" ht="15.75" customHeight="1" x14ac:dyDescent="0.25">
      <c r="A321" s="124">
        <v>45643</v>
      </c>
      <c r="B321" s="123">
        <v>64.099999999999994</v>
      </c>
      <c r="C321" s="123">
        <v>66.400000000000006</v>
      </c>
      <c r="D321" s="123">
        <v>66.400000000000006</v>
      </c>
      <c r="E321" s="123">
        <v>64.02</v>
      </c>
      <c r="F321" s="123" t="s">
        <v>549</v>
      </c>
      <c r="G321" s="125">
        <v>-5.8999999999999999E-3</v>
      </c>
    </row>
    <row r="322" spans="1:7" ht="15.75" customHeight="1" x14ac:dyDescent="0.25">
      <c r="A322" s="124">
        <v>45642</v>
      </c>
      <c r="B322" s="123">
        <v>64.48</v>
      </c>
      <c r="C322" s="123">
        <v>64.55</v>
      </c>
      <c r="D322" s="123">
        <v>64.55</v>
      </c>
      <c r="E322" s="123">
        <v>64.14</v>
      </c>
      <c r="F322" s="123" t="s">
        <v>550</v>
      </c>
      <c r="G322" s="125">
        <v>-2E-3</v>
      </c>
    </row>
    <row r="323" spans="1:7" ht="15.75" customHeight="1" x14ac:dyDescent="0.25">
      <c r="A323" s="124">
        <v>45639</v>
      </c>
      <c r="B323" s="123">
        <v>64.61</v>
      </c>
      <c r="C323" s="123">
        <v>66.7</v>
      </c>
      <c r="D323" s="123">
        <v>66.7</v>
      </c>
      <c r="E323" s="123">
        <v>64.33</v>
      </c>
      <c r="F323" s="123" t="s">
        <v>551</v>
      </c>
      <c r="G323" s="125">
        <v>-1.34E-2</v>
      </c>
    </row>
    <row r="324" spans="1:7" ht="15.75" customHeight="1" x14ac:dyDescent="0.25">
      <c r="A324" s="124">
        <v>45638</v>
      </c>
      <c r="B324" s="123">
        <v>65.489999999999995</v>
      </c>
      <c r="C324" s="123">
        <v>65.48</v>
      </c>
      <c r="D324" s="123">
        <v>65.64</v>
      </c>
      <c r="E324" s="123">
        <v>65.14</v>
      </c>
      <c r="F324" s="123" t="s">
        <v>552</v>
      </c>
      <c r="G324" s="125">
        <v>6.8999999999999999E-3</v>
      </c>
    </row>
    <row r="325" spans="1:7" ht="15.75" customHeight="1" x14ac:dyDescent="0.25">
      <c r="A325" s="124">
        <v>45637</v>
      </c>
      <c r="B325" s="123">
        <v>65.040000000000006</v>
      </c>
      <c r="C325" s="123">
        <v>64.91</v>
      </c>
      <c r="D325" s="123">
        <v>66.17</v>
      </c>
      <c r="E325" s="123">
        <v>64.91</v>
      </c>
      <c r="F325" s="123" t="s">
        <v>553</v>
      </c>
      <c r="G325" s="125">
        <v>5.7000000000000002E-3</v>
      </c>
    </row>
    <row r="326" spans="1:7" ht="15.75" customHeight="1" x14ac:dyDescent="0.25">
      <c r="A326" s="124">
        <v>45636</v>
      </c>
      <c r="B326" s="123">
        <v>64.67</v>
      </c>
      <c r="C326" s="123">
        <v>65.14</v>
      </c>
      <c r="D326" s="123">
        <v>66.7</v>
      </c>
      <c r="E326" s="123">
        <v>64.569999999999993</v>
      </c>
      <c r="F326" s="123" t="s">
        <v>554</v>
      </c>
      <c r="G326" s="125">
        <v>5.8999999999999999E-3</v>
      </c>
    </row>
    <row r="327" spans="1:7" ht="15.75" customHeight="1" x14ac:dyDescent="0.25">
      <c r="A327" s="124">
        <v>45635</v>
      </c>
      <c r="B327" s="123">
        <v>64.290000000000006</v>
      </c>
      <c r="C327" s="123">
        <v>64.55</v>
      </c>
      <c r="D327" s="123">
        <v>64.55</v>
      </c>
      <c r="E327" s="123">
        <v>63.81</v>
      </c>
      <c r="F327" s="123" t="s">
        <v>555</v>
      </c>
      <c r="G327" s="125">
        <v>4.7000000000000002E-3</v>
      </c>
    </row>
    <row r="328" spans="1:7" ht="15.75" customHeight="1" x14ac:dyDescent="0.25">
      <c r="A328" s="124">
        <v>45632</v>
      </c>
      <c r="B328" s="123">
        <v>63.99</v>
      </c>
      <c r="C328" s="123">
        <v>63.95</v>
      </c>
      <c r="D328" s="123">
        <v>64.05</v>
      </c>
      <c r="E328" s="123">
        <v>63.67</v>
      </c>
      <c r="F328" s="123" t="s">
        <v>556</v>
      </c>
      <c r="G328" s="125">
        <v>-1.1000000000000001E-3</v>
      </c>
    </row>
    <row r="329" spans="1:7" ht="15.75" customHeight="1" x14ac:dyDescent="0.25">
      <c r="A329" s="124">
        <v>45631</v>
      </c>
      <c r="B329" s="123">
        <v>64.06</v>
      </c>
      <c r="C329" s="123">
        <v>64.75</v>
      </c>
      <c r="D329" s="123">
        <v>64.75</v>
      </c>
      <c r="E329" s="123">
        <v>64</v>
      </c>
      <c r="F329" s="123" t="s">
        <v>538</v>
      </c>
      <c r="G329" s="125">
        <v>8.0000000000000004E-4</v>
      </c>
    </row>
    <row r="330" spans="1:7" ht="15.75" customHeight="1" x14ac:dyDescent="0.25">
      <c r="A330" s="124">
        <v>45630</v>
      </c>
      <c r="B330" s="123">
        <v>64.010000000000005</v>
      </c>
      <c r="C330" s="123">
        <v>64.38</v>
      </c>
      <c r="D330" s="123">
        <v>64.38</v>
      </c>
      <c r="E330" s="123">
        <v>63.81</v>
      </c>
      <c r="F330" s="123" t="s">
        <v>557</v>
      </c>
      <c r="G330" s="125">
        <v>-8.0000000000000004E-4</v>
      </c>
    </row>
    <row r="331" spans="1:7" ht="15.75" customHeight="1" x14ac:dyDescent="0.25">
      <c r="A331" s="124">
        <v>45629</v>
      </c>
      <c r="B331" s="123">
        <v>64.06</v>
      </c>
      <c r="C331" s="123">
        <v>64.8</v>
      </c>
      <c r="D331" s="123">
        <v>64.8</v>
      </c>
      <c r="E331" s="123">
        <v>63.82</v>
      </c>
      <c r="F331" s="123" t="s">
        <v>558</v>
      </c>
      <c r="G331" s="125">
        <v>4.7000000000000002E-3</v>
      </c>
    </row>
    <row r="332" spans="1:7" ht="15.75" customHeight="1" x14ac:dyDescent="0.25">
      <c r="A332" s="124">
        <v>45628</v>
      </c>
      <c r="B332" s="123">
        <v>63.76</v>
      </c>
      <c r="C332" s="123">
        <v>64.08</v>
      </c>
      <c r="D332" s="123">
        <v>64.08</v>
      </c>
      <c r="E332" s="123">
        <v>63.17</v>
      </c>
      <c r="F332" s="123" t="s">
        <v>559</v>
      </c>
      <c r="G332" s="125">
        <v>-8.2000000000000007E-3</v>
      </c>
    </row>
    <row r="333" spans="1:7" ht="15.75" customHeight="1" x14ac:dyDescent="0.25">
      <c r="A333" s="124">
        <v>45625</v>
      </c>
      <c r="B333" s="123">
        <v>64.290000000000006</v>
      </c>
      <c r="C333" s="123">
        <v>64.17</v>
      </c>
      <c r="D333" s="123">
        <v>64.48</v>
      </c>
      <c r="E333" s="123">
        <v>62.8</v>
      </c>
      <c r="F333" s="123" t="s">
        <v>560</v>
      </c>
      <c r="G333" s="125">
        <v>3.8999999999999998E-3</v>
      </c>
    </row>
    <row r="334" spans="1:7" ht="15.75" customHeight="1" x14ac:dyDescent="0.25">
      <c r="A334" s="124">
        <v>45624</v>
      </c>
      <c r="B334" s="123">
        <v>64.040000000000006</v>
      </c>
      <c r="C334" s="123">
        <v>63.86</v>
      </c>
      <c r="D334" s="123">
        <v>64.11</v>
      </c>
      <c r="E334" s="123">
        <v>63.32</v>
      </c>
      <c r="F334" s="123" t="s">
        <v>561</v>
      </c>
      <c r="G334" s="125">
        <v>1.2999999999999999E-3</v>
      </c>
    </row>
    <row r="335" spans="1:7" ht="15.75" customHeight="1" x14ac:dyDescent="0.25">
      <c r="A335" s="124">
        <v>45623</v>
      </c>
      <c r="B335" s="123">
        <v>63.96</v>
      </c>
      <c r="C335" s="123">
        <v>64.88</v>
      </c>
      <c r="D335" s="123">
        <v>64.88</v>
      </c>
      <c r="E335" s="123">
        <v>63.45</v>
      </c>
      <c r="F335" s="123" t="s">
        <v>562</v>
      </c>
      <c r="G335" s="125">
        <v>8.9999999999999993E-3</v>
      </c>
    </row>
    <row r="336" spans="1:7" ht="15.75" customHeight="1" x14ac:dyDescent="0.25">
      <c r="A336" s="124">
        <v>45622</v>
      </c>
      <c r="B336" s="123">
        <v>63.39</v>
      </c>
      <c r="C336" s="123">
        <v>63.85</v>
      </c>
      <c r="D336" s="123">
        <v>63.85</v>
      </c>
      <c r="E336" s="123">
        <v>62.99</v>
      </c>
      <c r="F336" s="123" t="s">
        <v>563</v>
      </c>
      <c r="G336" s="125">
        <v>-1.54E-2</v>
      </c>
    </row>
    <row r="337" spans="1:7" ht="15.75" customHeight="1" x14ac:dyDescent="0.25">
      <c r="A337" s="124">
        <v>45621</v>
      </c>
      <c r="B337" s="123">
        <v>64.38</v>
      </c>
      <c r="C337" s="123">
        <v>64.98</v>
      </c>
      <c r="D337" s="123">
        <v>64.98</v>
      </c>
      <c r="E337" s="123">
        <v>64.099999999999994</v>
      </c>
      <c r="F337" s="123" t="s">
        <v>444</v>
      </c>
      <c r="G337" s="125">
        <v>-1.4500000000000001E-2</v>
      </c>
    </row>
    <row r="338" spans="1:7" ht="15.75" customHeight="1" x14ac:dyDescent="0.25">
      <c r="A338" s="124">
        <v>45618</v>
      </c>
      <c r="B338" s="123">
        <v>65.33</v>
      </c>
      <c r="C338" s="123">
        <v>66.5</v>
      </c>
      <c r="D338" s="123">
        <v>66.5</v>
      </c>
      <c r="E338" s="123">
        <v>64.61</v>
      </c>
      <c r="F338" s="123" t="s">
        <v>564</v>
      </c>
      <c r="G338" s="125">
        <v>1.18E-2</v>
      </c>
    </row>
    <row r="339" spans="1:7" ht="15.75" customHeight="1" x14ac:dyDescent="0.25">
      <c r="A339" s="124">
        <v>45617</v>
      </c>
      <c r="B339" s="123">
        <v>64.569999999999993</v>
      </c>
      <c r="C339" s="123">
        <v>64.849999999999994</v>
      </c>
      <c r="D339" s="123">
        <v>64.849999999999994</v>
      </c>
      <c r="E339" s="123">
        <v>63.88</v>
      </c>
      <c r="F339" s="123" t="s">
        <v>565</v>
      </c>
      <c r="G339" s="125">
        <v>1.3299999999999999E-2</v>
      </c>
    </row>
    <row r="340" spans="1:7" ht="15.75" customHeight="1" x14ac:dyDescent="0.25">
      <c r="A340" s="124">
        <v>45615</v>
      </c>
      <c r="B340" s="123">
        <v>63.72</v>
      </c>
      <c r="C340" s="123">
        <v>64.7</v>
      </c>
      <c r="D340" s="123">
        <v>64.7</v>
      </c>
      <c r="E340" s="123">
        <v>63.21</v>
      </c>
      <c r="F340" s="123" t="s">
        <v>392</v>
      </c>
      <c r="G340" s="125">
        <v>1.2999999999999999E-2</v>
      </c>
    </row>
    <row r="341" spans="1:7" ht="15.75" customHeight="1" x14ac:dyDescent="0.25">
      <c r="A341" s="124">
        <v>45614</v>
      </c>
      <c r="B341" s="123">
        <v>62.9</v>
      </c>
      <c r="C341" s="123">
        <v>62.75</v>
      </c>
      <c r="D341" s="123">
        <v>63</v>
      </c>
      <c r="E341" s="123">
        <v>62.42</v>
      </c>
      <c r="F341" s="123" t="s">
        <v>566</v>
      </c>
      <c r="G341" s="125">
        <v>1.7999999999999999E-2</v>
      </c>
    </row>
    <row r="342" spans="1:7" ht="15.75" customHeight="1" x14ac:dyDescent="0.25">
      <c r="A342" s="124">
        <v>45610</v>
      </c>
      <c r="B342" s="123">
        <v>61.79</v>
      </c>
      <c r="C342" s="123">
        <v>62.48</v>
      </c>
      <c r="D342" s="123">
        <v>62.49</v>
      </c>
      <c r="E342" s="123">
        <v>61.67</v>
      </c>
      <c r="F342" s="123" t="s">
        <v>475</v>
      </c>
      <c r="G342" s="125">
        <v>-2.3099999999999999E-2</v>
      </c>
    </row>
    <row r="343" spans="1:7" ht="15.75" customHeight="1" x14ac:dyDescent="0.25">
      <c r="A343" s="124">
        <v>45609</v>
      </c>
      <c r="B343" s="123">
        <v>63.25</v>
      </c>
      <c r="C343" s="123">
        <v>63.39</v>
      </c>
      <c r="D343" s="123">
        <v>63.4</v>
      </c>
      <c r="E343" s="123">
        <v>62.85</v>
      </c>
      <c r="F343" s="123" t="s">
        <v>567</v>
      </c>
      <c r="G343" s="125">
        <v>6.4999999999999997E-3</v>
      </c>
    </row>
    <row r="344" spans="1:7" ht="15.75" customHeight="1" x14ac:dyDescent="0.25">
      <c r="A344" s="124">
        <v>45608</v>
      </c>
      <c r="B344" s="123">
        <v>62.84</v>
      </c>
      <c r="C344" s="123">
        <v>63.74</v>
      </c>
      <c r="D344" s="123">
        <v>63.75</v>
      </c>
      <c r="E344" s="123">
        <v>62.78</v>
      </c>
      <c r="F344" s="123" t="s">
        <v>568</v>
      </c>
      <c r="G344" s="125">
        <v>-2.5600000000000001E-2</v>
      </c>
    </row>
    <row r="345" spans="1:7" ht="15.75" customHeight="1" x14ac:dyDescent="0.25">
      <c r="A345" s="124">
        <v>45607</v>
      </c>
      <c r="B345" s="123">
        <v>64.489999999999995</v>
      </c>
      <c r="C345" s="123">
        <v>64.73</v>
      </c>
      <c r="D345" s="123">
        <v>64.75</v>
      </c>
      <c r="E345" s="123">
        <v>64.36</v>
      </c>
      <c r="F345" s="123" t="s">
        <v>569</v>
      </c>
      <c r="G345" s="125">
        <v>-7.7999999999999996E-3</v>
      </c>
    </row>
    <row r="346" spans="1:7" ht="15.75" customHeight="1" x14ac:dyDescent="0.25">
      <c r="A346" s="124">
        <v>45604</v>
      </c>
      <c r="B346" s="123">
        <v>65</v>
      </c>
      <c r="C346" s="123">
        <v>64.53</v>
      </c>
      <c r="D346" s="123">
        <v>65.489999999999995</v>
      </c>
      <c r="E346" s="123">
        <v>64.53</v>
      </c>
      <c r="F346" s="123" t="s">
        <v>570</v>
      </c>
      <c r="G346" s="125">
        <v>1.04E-2</v>
      </c>
    </row>
    <row r="347" spans="1:7" ht="15.75" customHeight="1" x14ac:dyDescent="0.25">
      <c r="A347" s="124">
        <v>45603</v>
      </c>
      <c r="B347" s="123">
        <v>64.33</v>
      </c>
      <c r="C347" s="123">
        <v>64.900000000000006</v>
      </c>
      <c r="D347" s="123">
        <v>64.900000000000006</v>
      </c>
      <c r="E347" s="123">
        <v>64.010000000000005</v>
      </c>
      <c r="F347" s="123" t="s">
        <v>571</v>
      </c>
      <c r="G347" s="125">
        <v>-1.9199999999999998E-2</v>
      </c>
    </row>
    <row r="348" spans="1:7" ht="15.75" customHeight="1" x14ac:dyDescent="0.25">
      <c r="A348" s="124">
        <v>45602</v>
      </c>
      <c r="B348" s="123">
        <v>65.59</v>
      </c>
      <c r="C348" s="123">
        <v>66.5</v>
      </c>
      <c r="D348" s="123">
        <v>66.63</v>
      </c>
      <c r="E348" s="123">
        <v>65.010000000000005</v>
      </c>
      <c r="F348" s="123" t="s">
        <v>572</v>
      </c>
      <c r="G348" s="125">
        <v>-5.3E-3</v>
      </c>
    </row>
    <row r="349" spans="1:7" ht="15.75" customHeight="1" x14ac:dyDescent="0.25">
      <c r="A349" s="124">
        <v>45601</v>
      </c>
      <c r="B349" s="123">
        <v>65.94</v>
      </c>
      <c r="C349" s="123">
        <v>66.12</v>
      </c>
      <c r="D349" s="123">
        <v>66.14</v>
      </c>
      <c r="E349" s="123">
        <v>65.63</v>
      </c>
      <c r="F349" s="123" t="s">
        <v>573</v>
      </c>
      <c r="G349" s="125">
        <v>-1.1999999999999999E-3</v>
      </c>
    </row>
    <row r="350" spans="1:7" ht="15.75" customHeight="1" x14ac:dyDescent="0.25">
      <c r="A350" s="124">
        <v>45600</v>
      </c>
      <c r="B350" s="123">
        <v>66.02</v>
      </c>
      <c r="C350" s="123">
        <v>66.900000000000006</v>
      </c>
      <c r="D350" s="123">
        <v>66.900000000000006</v>
      </c>
      <c r="E350" s="123">
        <v>65.790000000000006</v>
      </c>
      <c r="F350" s="123" t="s">
        <v>574</v>
      </c>
      <c r="G350" s="125">
        <v>-8.9999999999999993E-3</v>
      </c>
    </row>
    <row r="351" spans="1:7" ht="15.75" customHeight="1" x14ac:dyDescent="0.25">
      <c r="A351" s="124">
        <v>45597</v>
      </c>
      <c r="B351" s="123">
        <v>66.62</v>
      </c>
      <c r="C351" s="123">
        <v>66.900000000000006</v>
      </c>
      <c r="D351" s="123">
        <v>66.92</v>
      </c>
      <c r="E351" s="123">
        <v>64.900000000000006</v>
      </c>
      <c r="F351" s="123" t="s">
        <v>497</v>
      </c>
      <c r="G351" s="125">
        <v>-4.4999999999999997E-3</v>
      </c>
    </row>
    <row r="352" spans="1:7" ht="15.75" customHeight="1" x14ac:dyDescent="0.25">
      <c r="A352" s="124">
        <v>45596</v>
      </c>
      <c r="B352" s="123">
        <v>66.92</v>
      </c>
      <c r="C352" s="123">
        <v>67.58</v>
      </c>
      <c r="D352" s="123">
        <v>67.58</v>
      </c>
      <c r="E352" s="123">
        <v>66.81</v>
      </c>
      <c r="F352" s="123" t="s">
        <v>563</v>
      </c>
      <c r="G352" s="125">
        <v>-1.5E-3</v>
      </c>
    </row>
    <row r="353" spans="1:7" ht="15.75" customHeight="1" x14ac:dyDescent="0.25">
      <c r="A353" s="124">
        <v>45595</v>
      </c>
      <c r="B353" s="123">
        <v>67.02</v>
      </c>
      <c r="C353" s="123">
        <v>67</v>
      </c>
      <c r="D353" s="123">
        <v>67.38</v>
      </c>
      <c r="E353" s="123">
        <v>66.599999999999994</v>
      </c>
      <c r="F353" s="123" t="s">
        <v>575</v>
      </c>
      <c r="G353" s="125">
        <v>1.09E-2</v>
      </c>
    </row>
    <row r="354" spans="1:7" ht="15.75" customHeight="1" x14ac:dyDescent="0.25">
      <c r="A354" s="124">
        <v>45594</v>
      </c>
      <c r="B354" s="123">
        <v>66.3</v>
      </c>
      <c r="C354" s="123">
        <v>66.25</v>
      </c>
      <c r="D354" s="123">
        <v>66.63</v>
      </c>
      <c r="E354" s="123">
        <v>66.05</v>
      </c>
      <c r="F354" s="123" t="s">
        <v>576</v>
      </c>
      <c r="G354" s="125">
        <v>7.9000000000000008E-3</v>
      </c>
    </row>
    <row r="355" spans="1:7" ht="15.75" customHeight="1" x14ac:dyDescent="0.25">
      <c r="A355" s="124">
        <v>45593</v>
      </c>
      <c r="B355" s="123">
        <v>65.78</v>
      </c>
      <c r="C355" s="123">
        <v>65.900000000000006</v>
      </c>
      <c r="D355" s="123">
        <v>65.95</v>
      </c>
      <c r="E355" s="123">
        <v>65.56</v>
      </c>
      <c r="F355" s="123" t="s">
        <v>577</v>
      </c>
      <c r="G355" s="125">
        <v>5.0000000000000001E-3</v>
      </c>
    </row>
    <row r="356" spans="1:7" ht="15.75" customHeight="1" x14ac:dyDescent="0.25">
      <c r="A356" s="124">
        <v>45590</v>
      </c>
      <c r="B356" s="123">
        <v>65.45</v>
      </c>
      <c r="C356" s="123">
        <v>66.13</v>
      </c>
      <c r="D356" s="123">
        <v>66.13</v>
      </c>
      <c r="E356" s="123">
        <v>65.39</v>
      </c>
      <c r="F356" s="123" t="s">
        <v>578</v>
      </c>
      <c r="G356" s="125">
        <v>-4.5999999999999999E-3</v>
      </c>
    </row>
    <row r="357" spans="1:7" ht="15.75" customHeight="1" x14ac:dyDescent="0.25">
      <c r="A357" s="124">
        <v>45589</v>
      </c>
      <c r="B357" s="123">
        <v>65.75</v>
      </c>
      <c r="C357" s="123">
        <v>65.87</v>
      </c>
      <c r="D357" s="123">
        <v>65.88</v>
      </c>
      <c r="E357" s="123">
        <v>65.38</v>
      </c>
      <c r="F357" s="123" t="s">
        <v>579</v>
      </c>
      <c r="G357" s="125">
        <v>-6.1999999999999998E-3</v>
      </c>
    </row>
    <row r="358" spans="1:7" ht="15.75" customHeight="1" x14ac:dyDescent="0.25">
      <c r="A358" s="124">
        <v>45588</v>
      </c>
      <c r="B358" s="123">
        <v>66.16</v>
      </c>
      <c r="C358" s="123">
        <v>66.28</v>
      </c>
      <c r="D358" s="123">
        <v>66.28</v>
      </c>
      <c r="E358" s="123">
        <v>65.900000000000006</v>
      </c>
      <c r="F358" s="123" t="s">
        <v>580</v>
      </c>
      <c r="G358" s="125">
        <v>6.4999999999999997E-3</v>
      </c>
    </row>
    <row r="359" spans="1:7" ht="15.75" customHeight="1" x14ac:dyDescent="0.25">
      <c r="A359" s="124">
        <v>45587</v>
      </c>
      <c r="B359" s="123">
        <v>65.73</v>
      </c>
      <c r="C359" s="123">
        <v>67.400000000000006</v>
      </c>
      <c r="D359" s="123">
        <v>67.400000000000006</v>
      </c>
      <c r="E359" s="123">
        <v>65.599999999999994</v>
      </c>
      <c r="F359" s="123" t="s">
        <v>581</v>
      </c>
      <c r="G359" s="125">
        <v>-8.9999999999999998E-4</v>
      </c>
    </row>
    <row r="360" spans="1:7" ht="15.75" customHeight="1" x14ac:dyDescent="0.25">
      <c r="A360" s="124">
        <v>45586</v>
      </c>
      <c r="B360" s="123">
        <v>65.790000000000006</v>
      </c>
      <c r="C360" s="123">
        <v>65.989999999999995</v>
      </c>
      <c r="D360" s="123">
        <v>66.28</v>
      </c>
      <c r="E360" s="123">
        <v>65.510000000000005</v>
      </c>
      <c r="F360" s="123" t="s">
        <v>582</v>
      </c>
      <c r="G360" s="125">
        <v>9.4000000000000004E-3</v>
      </c>
    </row>
    <row r="361" spans="1:7" ht="15.75" customHeight="1" x14ac:dyDescent="0.25">
      <c r="A361" s="124">
        <v>45583</v>
      </c>
      <c r="B361" s="123">
        <v>65.180000000000007</v>
      </c>
      <c r="C361" s="123">
        <v>65.3</v>
      </c>
      <c r="D361" s="123">
        <v>65.599999999999994</v>
      </c>
      <c r="E361" s="123">
        <v>64.86</v>
      </c>
      <c r="F361" s="123" t="s">
        <v>583</v>
      </c>
      <c r="G361" s="125">
        <v>1.15E-2</v>
      </c>
    </row>
    <row r="362" spans="1:7" ht="15.75" customHeight="1" x14ac:dyDescent="0.25">
      <c r="A362" s="124">
        <v>45582</v>
      </c>
      <c r="B362" s="123">
        <v>64.44</v>
      </c>
      <c r="C362" s="123">
        <v>64.5</v>
      </c>
      <c r="D362" s="123">
        <v>64.86</v>
      </c>
      <c r="E362" s="123">
        <v>64.22</v>
      </c>
      <c r="F362" s="123" t="s">
        <v>584</v>
      </c>
      <c r="G362" s="125">
        <v>0</v>
      </c>
    </row>
    <row r="363" spans="1:7" ht="15.75" customHeight="1" x14ac:dyDescent="0.25">
      <c r="A363" s="124">
        <v>45581</v>
      </c>
      <c r="B363" s="123">
        <v>64.44</v>
      </c>
      <c r="C363" s="123">
        <v>64.34</v>
      </c>
      <c r="D363" s="123">
        <v>64.64</v>
      </c>
      <c r="E363" s="123">
        <v>63.91</v>
      </c>
      <c r="F363" s="123" t="s">
        <v>585</v>
      </c>
      <c r="G363" s="125">
        <v>9.1000000000000004E-3</v>
      </c>
    </row>
    <row r="364" spans="1:7" ht="15.75" customHeight="1" x14ac:dyDescent="0.25">
      <c r="A364" s="124">
        <v>45580</v>
      </c>
      <c r="B364" s="123">
        <v>63.86</v>
      </c>
      <c r="C364" s="123">
        <v>64.11</v>
      </c>
      <c r="D364" s="123">
        <v>64.12</v>
      </c>
      <c r="E364" s="123">
        <v>63.52</v>
      </c>
      <c r="F364" s="123" t="s">
        <v>586</v>
      </c>
      <c r="G364" s="125">
        <v>-1.9E-3</v>
      </c>
    </row>
    <row r="365" spans="1:7" ht="15.75" customHeight="1" x14ac:dyDescent="0.25">
      <c r="A365" s="124">
        <v>45579</v>
      </c>
      <c r="B365" s="123">
        <v>63.98</v>
      </c>
      <c r="C365" s="123">
        <v>63.62</v>
      </c>
      <c r="D365" s="123">
        <v>64.28</v>
      </c>
      <c r="E365" s="123">
        <v>63.62</v>
      </c>
      <c r="F365" s="123" t="s">
        <v>587</v>
      </c>
      <c r="G365" s="125">
        <v>6.8999999999999999E-3</v>
      </c>
    </row>
    <row r="366" spans="1:7" ht="15.75" customHeight="1" x14ac:dyDescent="0.25">
      <c r="A366" s="124">
        <v>45576</v>
      </c>
      <c r="B366" s="123">
        <v>63.54</v>
      </c>
      <c r="C366" s="123">
        <v>64.900000000000006</v>
      </c>
      <c r="D366" s="123">
        <v>64.900000000000006</v>
      </c>
      <c r="E366" s="123">
        <v>63.11</v>
      </c>
      <c r="F366" s="123" t="s">
        <v>588</v>
      </c>
      <c r="G366" s="125">
        <v>8.3999999999999995E-3</v>
      </c>
    </row>
    <row r="367" spans="1:7" ht="15.75" customHeight="1" x14ac:dyDescent="0.25">
      <c r="A367" s="124">
        <v>45575</v>
      </c>
      <c r="B367" s="123">
        <v>63.01</v>
      </c>
      <c r="C367" s="123">
        <v>63.34</v>
      </c>
      <c r="D367" s="123">
        <v>63.34</v>
      </c>
      <c r="E367" s="123">
        <v>62.6</v>
      </c>
      <c r="F367" s="123" t="s">
        <v>589</v>
      </c>
      <c r="G367" s="125">
        <v>-2.0000000000000001E-4</v>
      </c>
    </row>
    <row r="368" spans="1:7" ht="15.75" customHeight="1" x14ac:dyDescent="0.25">
      <c r="A368" s="124">
        <v>45574</v>
      </c>
      <c r="B368" s="123">
        <v>63.02</v>
      </c>
      <c r="C368" s="123">
        <v>63.41</v>
      </c>
      <c r="D368" s="123">
        <v>63.41</v>
      </c>
      <c r="E368" s="123">
        <v>62.47</v>
      </c>
      <c r="F368" s="123" t="s">
        <v>590</v>
      </c>
      <c r="G368" s="125">
        <v>-6.7999999999999996E-3</v>
      </c>
    </row>
    <row r="369" spans="1:7" ht="15.75" customHeight="1" x14ac:dyDescent="0.25">
      <c r="A369" s="124">
        <v>45573</v>
      </c>
      <c r="B369" s="123">
        <v>63.45</v>
      </c>
      <c r="C369" s="123">
        <v>64</v>
      </c>
      <c r="D369" s="123">
        <v>64</v>
      </c>
      <c r="E369" s="123">
        <v>63.05</v>
      </c>
      <c r="F369" s="123" t="s">
        <v>591</v>
      </c>
      <c r="G369" s="125">
        <v>-5.5999999999999999E-3</v>
      </c>
    </row>
    <row r="370" spans="1:7" ht="15.75" customHeight="1" x14ac:dyDescent="0.25">
      <c r="A370" s="124">
        <v>45572</v>
      </c>
      <c r="B370" s="123">
        <v>63.81</v>
      </c>
      <c r="C370" s="123">
        <v>64.5</v>
      </c>
      <c r="D370" s="123">
        <v>64.5</v>
      </c>
      <c r="E370" s="123">
        <v>63.5</v>
      </c>
      <c r="F370" s="123" t="s">
        <v>592</v>
      </c>
      <c r="G370" s="125">
        <v>-2.8E-3</v>
      </c>
    </row>
    <row r="371" spans="1:7" ht="15.75" customHeight="1" x14ac:dyDescent="0.25">
      <c r="A371" s="124">
        <v>45569</v>
      </c>
      <c r="B371" s="123">
        <v>63.99</v>
      </c>
      <c r="C371" s="123">
        <v>63.58</v>
      </c>
      <c r="D371" s="123">
        <v>64.38</v>
      </c>
      <c r="E371" s="123">
        <v>63.58</v>
      </c>
      <c r="F371" s="123" t="s">
        <v>593</v>
      </c>
      <c r="G371" s="125">
        <v>4.7000000000000002E-3</v>
      </c>
    </row>
    <row r="372" spans="1:7" ht="15.75" customHeight="1" x14ac:dyDescent="0.25">
      <c r="A372" s="124">
        <v>45568</v>
      </c>
      <c r="B372" s="123">
        <v>63.69</v>
      </c>
      <c r="C372" s="123">
        <v>65.3</v>
      </c>
      <c r="D372" s="123">
        <v>65.3</v>
      </c>
      <c r="E372" s="123">
        <v>63.1</v>
      </c>
      <c r="F372" s="123" t="s">
        <v>594</v>
      </c>
      <c r="G372" s="125">
        <v>1.6000000000000001E-3</v>
      </c>
    </row>
    <row r="373" spans="1:7" ht="15.75" customHeight="1" x14ac:dyDescent="0.25">
      <c r="A373" s="124">
        <v>45566</v>
      </c>
      <c r="B373" s="123">
        <v>63.59</v>
      </c>
      <c r="C373" s="123">
        <v>65.45</v>
      </c>
      <c r="D373" s="123">
        <v>65.45</v>
      </c>
      <c r="E373" s="123">
        <v>63.14</v>
      </c>
      <c r="F373" s="123" t="s">
        <v>565</v>
      </c>
      <c r="G373" s="125">
        <v>5.9999999999999995E-4</v>
      </c>
    </row>
    <row r="374" spans="1:7" ht="15.75" customHeight="1" x14ac:dyDescent="0.25">
      <c r="A374" s="124">
        <v>45565</v>
      </c>
      <c r="B374" s="123">
        <v>63.55</v>
      </c>
      <c r="C374" s="123">
        <v>65.400000000000006</v>
      </c>
      <c r="D374" s="123">
        <v>65.400000000000006</v>
      </c>
      <c r="E374" s="123">
        <v>63.01</v>
      </c>
      <c r="F374" s="123" t="s">
        <v>595</v>
      </c>
      <c r="G374" s="125">
        <v>1.1000000000000001E-3</v>
      </c>
    </row>
    <row r="375" spans="1:7" ht="15.75" customHeight="1" x14ac:dyDescent="0.25">
      <c r="A375" s="124">
        <v>45562</v>
      </c>
      <c r="B375" s="123">
        <v>63.48</v>
      </c>
      <c r="C375" s="123">
        <v>64</v>
      </c>
      <c r="D375" s="123">
        <v>64.09</v>
      </c>
      <c r="E375" s="123">
        <v>63.43</v>
      </c>
      <c r="F375" s="123" t="s">
        <v>596</v>
      </c>
      <c r="G375" s="125">
        <v>-4.4999999999999997E-3</v>
      </c>
    </row>
    <row r="376" spans="1:7" ht="15.75" customHeight="1" x14ac:dyDescent="0.25">
      <c r="A376" s="124">
        <v>45561</v>
      </c>
      <c r="B376" s="123">
        <v>63.77</v>
      </c>
      <c r="C376" s="123">
        <v>63.87</v>
      </c>
      <c r="D376" s="123">
        <v>63.88</v>
      </c>
      <c r="E376" s="123">
        <v>63.51</v>
      </c>
      <c r="F376" s="123" t="s">
        <v>597</v>
      </c>
      <c r="G376" s="125">
        <v>1.6999999999999999E-3</v>
      </c>
    </row>
    <row r="377" spans="1:7" ht="15.75" customHeight="1" x14ac:dyDescent="0.25">
      <c r="A377" s="124">
        <v>45560</v>
      </c>
      <c r="B377" s="123">
        <v>63.66</v>
      </c>
      <c r="C377" s="123">
        <v>63.43</v>
      </c>
      <c r="D377" s="123">
        <v>63.87</v>
      </c>
      <c r="E377" s="123">
        <v>63.42</v>
      </c>
      <c r="F377" s="123" t="s">
        <v>598</v>
      </c>
      <c r="G377" s="125">
        <v>1.06E-2</v>
      </c>
    </row>
    <row r="378" spans="1:7" ht="15.75" customHeight="1" x14ac:dyDescent="0.25">
      <c r="A378" s="124">
        <v>45559</v>
      </c>
      <c r="B378" s="123">
        <v>62.99</v>
      </c>
      <c r="C378" s="123">
        <v>63</v>
      </c>
      <c r="D378" s="123">
        <v>63.14</v>
      </c>
      <c r="E378" s="123">
        <v>62.86</v>
      </c>
      <c r="F378" s="123" t="s">
        <v>595</v>
      </c>
      <c r="G378" s="125">
        <v>2.8999999999999998E-3</v>
      </c>
    </row>
    <row r="379" spans="1:7" ht="15.75" customHeight="1" x14ac:dyDescent="0.25">
      <c r="A379" s="124">
        <v>45558</v>
      </c>
      <c r="B379" s="123">
        <v>62.81</v>
      </c>
      <c r="C379" s="123">
        <v>63.6</v>
      </c>
      <c r="D379" s="123">
        <v>63.6</v>
      </c>
      <c r="E379" s="123">
        <v>62.56</v>
      </c>
      <c r="F379" s="123" t="s">
        <v>599</v>
      </c>
      <c r="G379" s="125">
        <v>6.1000000000000004E-3</v>
      </c>
    </row>
    <row r="380" spans="1:7" ht="15.75" customHeight="1" x14ac:dyDescent="0.25">
      <c r="A380" s="124">
        <v>45555</v>
      </c>
      <c r="B380" s="123">
        <v>62.43</v>
      </c>
      <c r="C380" s="123">
        <v>62.4</v>
      </c>
      <c r="D380" s="123">
        <v>62.5</v>
      </c>
      <c r="E380" s="123">
        <v>62.02</v>
      </c>
      <c r="F380" s="123" t="s">
        <v>600</v>
      </c>
      <c r="G380" s="125">
        <v>3.8999999999999998E-3</v>
      </c>
    </row>
    <row r="381" spans="1:7" ht="15.75" customHeight="1" x14ac:dyDescent="0.25">
      <c r="A381" s="124">
        <v>45554</v>
      </c>
      <c r="B381" s="123">
        <v>62.19</v>
      </c>
      <c r="C381" s="123">
        <v>61.68</v>
      </c>
      <c r="D381" s="123">
        <v>62.23</v>
      </c>
      <c r="E381" s="123">
        <v>61.11</v>
      </c>
      <c r="F381" s="123" t="s">
        <v>592</v>
      </c>
      <c r="G381" s="125">
        <v>8.3000000000000001E-3</v>
      </c>
    </row>
    <row r="382" spans="1:7" ht="15.75" customHeight="1" x14ac:dyDescent="0.25">
      <c r="A382" s="124">
        <v>45553</v>
      </c>
      <c r="B382" s="123">
        <v>61.68</v>
      </c>
      <c r="C382" s="123">
        <v>61.94</v>
      </c>
      <c r="D382" s="123">
        <v>61.94</v>
      </c>
      <c r="E382" s="123">
        <v>61.6</v>
      </c>
      <c r="F382" s="123" t="s">
        <v>601</v>
      </c>
      <c r="G382" s="125">
        <v>-1.5E-3</v>
      </c>
    </row>
    <row r="383" spans="1:7" ht="15.75" customHeight="1" x14ac:dyDescent="0.25">
      <c r="A383" s="124">
        <v>45552</v>
      </c>
      <c r="B383" s="123">
        <v>61.77</v>
      </c>
      <c r="C383" s="123">
        <v>63</v>
      </c>
      <c r="D383" s="123">
        <v>63</v>
      </c>
      <c r="E383" s="123">
        <v>61.72</v>
      </c>
      <c r="F383" s="123" t="s">
        <v>602</v>
      </c>
      <c r="G383" s="125">
        <v>-4.4999999999999997E-3</v>
      </c>
    </row>
    <row r="384" spans="1:7" ht="15.75" customHeight="1" x14ac:dyDescent="0.25">
      <c r="A384" s="124">
        <v>45551</v>
      </c>
      <c r="B384" s="123">
        <v>62.05</v>
      </c>
      <c r="C384" s="123">
        <v>62.24</v>
      </c>
      <c r="D384" s="123">
        <v>62.24</v>
      </c>
      <c r="E384" s="123">
        <v>61.82</v>
      </c>
      <c r="F384" s="123" t="s">
        <v>603</v>
      </c>
      <c r="G384" s="125">
        <v>6.7000000000000002E-3</v>
      </c>
    </row>
    <row r="385" spans="1:7" ht="15.75" customHeight="1" x14ac:dyDescent="0.25">
      <c r="A385" s="124">
        <v>45548</v>
      </c>
      <c r="B385" s="123">
        <v>61.64</v>
      </c>
      <c r="C385" s="123">
        <v>61.84</v>
      </c>
      <c r="D385" s="123">
        <v>61.84</v>
      </c>
      <c r="E385" s="123">
        <v>61.24</v>
      </c>
      <c r="F385" s="123" t="s">
        <v>604</v>
      </c>
      <c r="G385" s="125">
        <v>1.7000000000000001E-2</v>
      </c>
    </row>
    <row r="386" spans="1:7" ht="15.75" customHeight="1" x14ac:dyDescent="0.25">
      <c r="A386" s="124">
        <v>45547</v>
      </c>
      <c r="B386" s="123">
        <v>60.61</v>
      </c>
      <c r="C386" s="123">
        <v>60.5</v>
      </c>
      <c r="D386" s="123">
        <v>60.8</v>
      </c>
      <c r="E386" s="123">
        <v>60.5</v>
      </c>
      <c r="F386" s="123" t="s">
        <v>605</v>
      </c>
      <c r="G386" s="125">
        <v>-1.6000000000000001E-3</v>
      </c>
    </row>
    <row r="387" spans="1:7" ht="15.75" customHeight="1" x14ac:dyDescent="0.25">
      <c r="A387" s="124">
        <v>45546</v>
      </c>
      <c r="B387" s="123">
        <v>60.71</v>
      </c>
      <c r="C387" s="123">
        <v>60.42</v>
      </c>
      <c r="D387" s="123">
        <v>60.85</v>
      </c>
      <c r="E387" s="123">
        <v>60.42</v>
      </c>
      <c r="F387" s="123" t="s">
        <v>606</v>
      </c>
      <c r="G387" s="125">
        <v>5.7999999999999996E-3</v>
      </c>
    </row>
    <row r="388" spans="1:7" ht="15.75" customHeight="1" x14ac:dyDescent="0.25">
      <c r="A388" s="124">
        <v>45545</v>
      </c>
      <c r="B388" s="123">
        <v>60.36</v>
      </c>
      <c r="C388" s="123">
        <v>60.5</v>
      </c>
      <c r="D388" s="123">
        <v>60.75</v>
      </c>
      <c r="E388" s="123">
        <v>60.12</v>
      </c>
      <c r="F388" s="123" t="s">
        <v>607</v>
      </c>
      <c r="G388" s="125">
        <v>3.3E-3</v>
      </c>
    </row>
    <row r="389" spans="1:7" ht="15.75" customHeight="1" x14ac:dyDescent="0.25">
      <c r="A389" s="124">
        <v>45544</v>
      </c>
      <c r="B389" s="123">
        <v>60.16</v>
      </c>
      <c r="C389" s="123">
        <v>60.64</v>
      </c>
      <c r="D389" s="123">
        <v>60.64</v>
      </c>
      <c r="E389" s="123">
        <v>59.81</v>
      </c>
      <c r="F389" s="123" t="s">
        <v>608</v>
      </c>
      <c r="G389" s="125">
        <v>-8.2000000000000007E-3</v>
      </c>
    </row>
    <row r="390" spans="1:7" ht="15.75" customHeight="1" x14ac:dyDescent="0.25">
      <c r="A390" s="124">
        <v>45541</v>
      </c>
      <c r="B390" s="123">
        <v>60.66</v>
      </c>
      <c r="C390" s="123">
        <v>61.17</v>
      </c>
      <c r="D390" s="123">
        <v>61.17</v>
      </c>
      <c r="E390" s="123">
        <v>60.49</v>
      </c>
      <c r="F390" s="123" t="s">
        <v>609</v>
      </c>
      <c r="G390" s="125">
        <v>1.8E-3</v>
      </c>
    </row>
    <row r="391" spans="1:7" ht="15.75" customHeight="1" x14ac:dyDescent="0.25">
      <c r="A391" s="124">
        <v>45540</v>
      </c>
      <c r="B391" s="123">
        <v>60.55</v>
      </c>
      <c r="C391" s="123">
        <v>60</v>
      </c>
      <c r="D391" s="123">
        <v>60.57</v>
      </c>
      <c r="E391" s="123">
        <v>60</v>
      </c>
      <c r="F391" s="123" t="s">
        <v>610</v>
      </c>
      <c r="G391" s="125">
        <v>1.2E-2</v>
      </c>
    </row>
    <row r="392" spans="1:7" ht="15.75" customHeight="1" x14ac:dyDescent="0.25">
      <c r="A392" s="124">
        <v>45539</v>
      </c>
      <c r="B392" s="123">
        <v>59.83</v>
      </c>
      <c r="C392" s="123">
        <v>60.28</v>
      </c>
      <c r="D392" s="123">
        <v>60.3</v>
      </c>
      <c r="E392" s="123">
        <v>59.66</v>
      </c>
      <c r="F392" s="123" t="s">
        <v>506</v>
      </c>
      <c r="G392" s="125">
        <v>-8.8000000000000005E-3</v>
      </c>
    </row>
    <row r="393" spans="1:7" ht="15.75" customHeight="1" x14ac:dyDescent="0.25">
      <c r="A393" s="124">
        <v>45538</v>
      </c>
      <c r="B393" s="123">
        <v>60.36</v>
      </c>
      <c r="C393" s="123">
        <v>60.37</v>
      </c>
      <c r="D393" s="123">
        <v>60.39</v>
      </c>
      <c r="E393" s="123">
        <v>60.05</v>
      </c>
      <c r="F393" s="123" t="s">
        <v>611</v>
      </c>
      <c r="G393" s="125">
        <v>1.8E-3</v>
      </c>
    </row>
    <row r="394" spans="1:7" ht="15.75" customHeight="1" x14ac:dyDescent="0.25">
      <c r="A394" s="124">
        <v>45537</v>
      </c>
      <c r="B394" s="123">
        <v>60.25</v>
      </c>
      <c r="C394" s="123">
        <v>60.48</v>
      </c>
      <c r="D394" s="123">
        <v>60.48</v>
      </c>
      <c r="E394" s="123">
        <v>59.96</v>
      </c>
      <c r="F394" s="123" t="s">
        <v>612</v>
      </c>
      <c r="G394" s="125">
        <v>-6.7999999999999996E-3</v>
      </c>
    </row>
    <row r="395" spans="1:7" ht="15.75" customHeight="1" x14ac:dyDescent="0.25">
      <c r="A395" s="124">
        <v>45534</v>
      </c>
      <c r="B395" s="123">
        <v>60.66</v>
      </c>
      <c r="C395" s="123">
        <v>60.65</v>
      </c>
      <c r="D395" s="123">
        <v>60.72</v>
      </c>
      <c r="E395" s="123">
        <v>60.34</v>
      </c>
      <c r="F395" s="123" t="s">
        <v>613</v>
      </c>
      <c r="G395" s="125">
        <v>1.5E-3</v>
      </c>
    </row>
    <row r="396" spans="1:7" ht="15.75" customHeight="1" x14ac:dyDescent="0.25">
      <c r="A396" s="124">
        <v>45533</v>
      </c>
      <c r="B396" s="123">
        <v>60.57</v>
      </c>
      <c r="C396" s="123">
        <v>60.69</v>
      </c>
      <c r="D396" s="123">
        <v>60.69</v>
      </c>
      <c r="E396" s="123">
        <v>60.42</v>
      </c>
      <c r="F396" s="123" t="s">
        <v>614</v>
      </c>
      <c r="G396" s="125">
        <v>2.9999999999999997E-4</v>
      </c>
    </row>
    <row r="397" spans="1:7" ht="15.75" customHeight="1" x14ac:dyDescent="0.25">
      <c r="A397" s="124">
        <v>45532</v>
      </c>
      <c r="B397" s="123">
        <v>60.55</v>
      </c>
      <c r="C397" s="123">
        <v>60.78</v>
      </c>
      <c r="D397" s="123">
        <v>60.78</v>
      </c>
      <c r="E397" s="123">
        <v>60.4</v>
      </c>
      <c r="F397" s="123" t="s">
        <v>560</v>
      </c>
      <c r="G397" s="125">
        <v>0</v>
      </c>
    </row>
    <row r="398" spans="1:7" ht="15.75" customHeight="1" x14ac:dyDescent="0.25">
      <c r="A398" s="124">
        <v>45531</v>
      </c>
      <c r="B398" s="123">
        <v>60.55</v>
      </c>
      <c r="C398" s="123">
        <v>60.7</v>
      </c>
      <c r="D398" s="123">
        <v>60.76</v>
      </c>
      <c r="E398" s="123">
        <v>60.3</v>
      </c>
      <c r="F398" s="123" t="s">
        <v>615</v>
      </c>
      <c r="G398" s="125">
        <v>-4.5999999999999999E-3</v>
      </c>
    </row>
    <row r="399" spans="1:7" ht="15.75" customHeight="1" x14ac:dyDescent="0.25">
      <c r="A399" s="124">
        <v>45530</v>
      </c>
      <c r="B399" s="123">
        <v>60.83</v>
      </c>
      <c r="C399" s="123">
        <v>60.5</v>
      </c>
      <c r="D399" s="123">
        <v>60.86</v>
      </c>
      <c r="E399" s="123">
        <v>60.31</v>
      </c>
      <c r="F399" s="123" t="s">
        <v>616</v>
      </c>
      <c r="G399" s="125">
        <v>9.5999999999999992E-3</v>
      </c>
    </row>
    <row r="400" spans="1:7" ht="15.75" customHeight="1" x14ac:dyDescent="0.25">
      <c r="A400" s="124">
        <v>45527</v>
      </c>
      <c r="B400" s="123">
        <v>60.25</v>
      </c>
      <c r="C400" s="123">
        <v>60.3</v>
      </c>
      <c r="D400" s="123">
        <v>60.3</v>
      </c>
      <c r="E400" s="123">
        <v>59.91</v>
      </c>
      <c r="F400" s="123" t="s">
        <v>617</v>
      </c>
      <c r="G400" s="125">
        <v>-3.3E-3</v>
      </c>
    </row>
    <row r="401" spans="1:7" ht="15.75" customHeight="1" x14ac:dyDescent="0.25">
      <c r="A401" s="124">
        <v>45526</v>
      </c>
      <c r="B401" s="123">
        <v>60.45</v>
      </c>
      <c r="C401" s="123">
        <v>60.5</v>
      </c>
      <c r="D401" s="123">
        <v>60.5</v>
      </c>
      <c r="E401" s="123">
        <v>60.21</v>
      </c>
      <c r="F401" s="123" t="s">
        <v>618</v>
      </c>
      <c r="G401" s="125">
        <v>1.1999999999999999E-3</v>
      </c>
    </row>
    <row r="402" spans="1:7" ht="15.75" customHeight="1" x14ac:dyDescent="0.25">
      <c r="A402" s="124">
        <v>45525</v>
      </c>
      <c r="B402" s="123">
        <v>60.38</v>
      </c>
      <c r="C402" s="123">
        <v>60.91</v>
      </c>
      <c r="D402" s="123">
        <v>60.91</v>
      </c>
      <c r="E402" s="123">
        <v>60.3</v>
      </c>
      <c r="F402" s="123" t="s">
        <v>619</v>
      </c>
      <c r="G402" s="125">
        <v>-4.7999999999999996E-3</v>
      </c>
    </row>
    <row r="403" spans="1:7" ht="15.75" customHeight="1" x14ac:dyDescent="0.25">
      <c r="A403" s="124">
        <v>45524</v>
      </c>
      <c r="B403" s="123">
        <v>60.67</v>
      </c>
      <c r="C403" s="123">
        <v>60.59</v>
      </c>
      <c r="D403" s="123">
        <v>60.72</v>
      </c>
      <c r="E403" s="123">
        <v>60.1</v>
      </c>
      <c r="F403" s="123" t="s">
        <v>620</v>
      </c>
      <c r="G403" s="125">
        <v>5.4999999999999997E-3</v>
      </c>
    </row>
    <row r="404" spans="1:7" ht="15.75" customHeight="1" x14ac:dyDescent="0.25">
      <c r="A404" s="124">
        <v>45523</v>
      </c>
      <c r="B404" s="123">
        <v>60.34</v>
      </c>
      <c r="C404" s="123">
        <v>60</v>
      </c>
      <c r="D404" s="123">
        <v>60.4</v>
      </c>
      <c r="E404" s="123">
        <v>59.91</v>
      </c>
      <c r="F404" s="123" t="s">
        <v>621</v>
      </c>
      <c r="G404" s="125">
        <v>1.46E-2</v>
      </c>
    </row>
    <row r="405" spans="1:7" ht="15.75" customHeight="1" x14ac:dyDescent="0.25">
      <c r="A405" s="124">
        <v>45520</v>
      </c>
      <c r="B405" s="123">
        <v>59.47</v>
      </c>
      <c r="C405" s="123">
        <v>59.38</v>
      </c>
      <c r="D405" s="123">
        <v>59.53</v>
      </c>
      <c r="E405" s="123">
        <v>59.11</v>
      </c>
      <c r="F405" s="123" t="s">
        <v>622</v>
      </c>
      <c r="G405" s="125">
        <v>-2.3E-3</v>
      </c>
    </row>
    <row r="406" spans="1:7" ht="15.75" customHeight="1" x14ac:dyDescent="0.25">
      <c r="A406" s="124">
        <v>45518</v>
      </c>
      <c r="B406" s="123">
        <v>59.61</v>
      </c>
      <c r="C406" s="123">
        <v>59.49</v>
      </c>
      <c r="D406" s="123">
        <v>59.7</v>
      </c>
      <c r="E406" s="123">
        <v>59.26</v>
      </c>
      <c r="F406" s="123" t="s">
        <v>623</v>
      </c>
      <c r="G406" s="125">
        <v>3.5000000000000001E-3</v>
      </c>
    </row>
    <row r="407" spans="1:7" ht="15.75" customHeight="1" x14ac:dyDescent="0.25">
      <c r="A407" s="124">
        <v>45517</v>
      </c>
      <c r="B407" s="123">
        <v>59.4</v>
      </c>
      <c r="C407" s="123">
        <v>59.3</v>
      </c>
      <c r="D407" s="123">
        <v>59.69</v>
      </c>
      <c r="E407" s="123">
        <v>59.08</v>
      </c>
      <c r="F407" s="123" t="s">
        <v>624</v>
      </c>
      <c r="G407" s="125">
        <v>6.4000000000000003E-3</v>
      </c>
    </row>
    <row r="408" spans="1:7" ht="15.75" customHeight="1" x14ac:dyDescent="0.25">
      <c r="A408" s="124">
        <v>45516</v>
      </c>
      <c r="B408" s="123">
        <v>59.02</v>
      </c>
      <c r="C408" s="123">
        <v>58.91</v>
      </c>
      <c r="D408" s="123">
        <v>59.11</v>
      </c>
      <c r="E408" s="123">
        <v>58.63</v>
      </c>
      <c r="F408" s="123" t="s">
        <v>625</v>
      </c>
      <c r="G408" s="125">
        <v>6.1000000000000004E-3</v>
      </c>
    </row>
    <row r="409" spans="1:7" ht="15.75" customHeight="1" x14ac:dyDescent="0.25">
      <c r="A409" s="124">
        <v>45513</v>
      </c>
      <c r="B409" s="123">
        <v>58.66</v>
      </c>
      <c r="C409" s="123">
        <v>58.5</v>
      </c>
      <c r="D409" s="123">
        <v>59.41</v>
      </c>
      <c r="E409" s="123">
        <v>58.32</v>
      </c>
      <c r="F409" s="123" t="s">
        <v>626</v>
      </c>
      <c r="G409" s="125">
        <v>9.7999999999999997E-3</v>
      </c>
    </row>
    <row r="410" spans="1:7" ht="15.75" customHeight="1" x14ac:dyDescent="0.25">
      <c r="A410" s="124">
        <v>45512</v>
      </c>
      <c r="B410" s="123">
        <v>58.09</v>
      </c>
      <c r="C410" s="123">
        <v>58.41</v>
      </c>
      <c r="D410" s="123">
        <v>58.41</v>
      </c>
      <c r="E410" s="123">
        <v>57.91</v>
      </c>
      <c r="F410" s="123" t="s">
        <v>627</v>
      </c>
      <c r="G410" s="125">
        <v>-1.9E-3</v>
      </c>
    </row>
    <row r="411" spans="1:7" ht="15.75" customHeight="1" x14ac:dyDescent="0.25">
      <c r="A411" s="124">
        <v>45511</v>
      </c>
      <c r="B411" s="123">
        <v>58.2</v>
      </c>
      <c r="C411" s="123">
        <v>58.58</v>
      </c>
      <c r="D411" s="123">
        <v>58.7</v>
      </c>
      <c r="E411" s="123">
        <v>57.95</v>
      </c>
      <c r="F411" s="123" t="s">
        <v>628</v>
      </c>
      <c r="G411" s="125">
        <v>-7.1999999999999998E-3</v>
      </c>
    </row>
    <row r="412" spans="1:7" ht="15.75" customHeight="1" x14ac:dyDescent="0.25">
      <c r="A412" s="124">
        <v>45510</v>
      </c>
      <c r="B412" s="123">
        <v>58.62</v>
      </c>
      <c r="C412" s="123">
        <v>58.98</v>
      </c>
      <c r="D412" s="123">
        <v>58.99</v>
      </c>
      <c r="E412" s="123">
        <v>58.11</v>
      </c>
      <c r="F412" s="123" t="s">
        <v>629</v>
      </c>
      <c r="G412" s="125">
        <v>-2E-3</v>
      </c>
    </row>
    <row r="413" spans="1:7" ht="15.75" customHeight="1" x14ac:dyDescent="0.25">
      <c r="A413" s="124">
        <v>45509</v>
      </c>
      <c r="B413" s="123">
        <v>58.74</v>
      </c>
      <c r="C413" s="123">
        <v>59.74</v>
      </c>
      <c r="D413" s="123">
        <v>59.99</v>
      </c>
      <c r="E413" s="123">
        <v>58.57</v>
      </c>
      <c r="F413" s="123" t="s">
        <v>630</v>
      </c>
      <c r="G413" s="125">
        <v>-1.5599999999999999E-2</v>
      </c>
    </row>
    <row r="414" spans="1:7" ht="15.75" customHeight="1" x14ac:dyDescent="0.25">
      <c r="A414" s="124">
        <v>45506</v>
      </c>
      <c r="B414" s="123">
        <v>59.67</v>
      </c>
      <c r="C414" s="123">
        <v>59.3</v>
      </c>
      <c r="D414" s="123">
        <v>59.9</v>
      </c>
      <c r="E414" s="123">
        <v>59.23</v>
      </c>
      <c r="F414" s="123" t="s">
        <v>504</v>
      </c>
      <c r="G414" s="125">
        <v>9.7999999999999997E-3</v>
      </c>
    </row>
    <row r="415" spans="1:7" ht="15.75" customHeight="1" x14ac:dyDescent="0.25">
      <c r="A415" s="124">
        <v>45505</v>
      </c>
      <c r="B415" s="123">
        <v>59.09</v>
      </c>
      <c r="C415" s="123">
        <v>58.82</v>
      </c>
      <c r="D415" s="123">
        <v>59.26</v>
      </c>
      <c r="E415" s="123">
        <v>58.81</v>
      </c>
      <c r="F415" s="123" t="s">
        <v>631</v>
      </c>
      <c r="G415" s="125">
        <v>7.0000000000000001E-3</v>
      </c>
    </row>
    <row r="416" spans="1:7" ht="15.75" customHeight="1" x14ac:dyDescent="0.25">
      <c r="A416" s="124">
        <v>45504</v>
      </c>
      <c r="B416" s="123">
        <v>58.68</v>
      </c>
      <c r="C416" s="123">
        <v>60.1</v>
      </c>
      <c r="D416" s="123">
        <v>60.1</v>
      </c>
      <c r="E416" s="123">
        <v>58.21</v>
      </c>
      <c r="F416" s="123" t="s">
        <v>395</v>
      </c>
      <c r="G416" s="125">
        <v>5.7000000000000002E-3</v>
      </c>
    </row>
    <row r="417" spans="1:7" ht="15.75" customHeight="1" x14ac:dyDescent="0.25">
      <c r="A417" s="124">
        <v>45503</v>
      </c>
      <c r="B417" s="123">
        <v>58.35</v>
      </c>
      <c r="C417" s="123">
        <v>59.49</v>
      </c>
      <c r="D417" s="123">
        <v>59.49</v>
      </c>
      <c r="E417" s="123">
        <v>57.85</v>
      </c>
      <c r="F417" s="123" t="s">
        <v>632</v>
      </c>
      <c r="G417" s="125">
        <v>-7.3000000000000001E-3</v>
      </c>
    </row>
    <row r="418" spans="1:7" ht="15.75" customHeight="1" x14ac:dyDescent="0.25">
      <c r="A418" s="124">
        <v>45502</v>
      </c>
      <c r="B418" s="123">
        <v>58.78</v>
      </c>
      <c r="C418" s="123">
        <v>60.5</v>
      </c>
      <c r="D418" s="123">
        <v>61.35</v>
      </c>
      <c r="E418" s="123">
        <v>58.65</v>
      </c>
      <c r="F418" s="123" t="s">
        <v>633</v>
      </c>
      <c r="G418" s="125">
        <v>-2.0199999999999999E-2</v>
      </c>
    </row>
    <row r="419" spans="1:7" ht="15.75" customHeight="1" x14ac:dyDescent="0.25">
      <c r="A419" s="124">
        <v>45499</v>
      </c>
      <c r="B419" s="123">
        <v>59.99</v>
      </c>
      <c r="C419" s="123">
        <v>60.85</v>
      </c>
      <c r="D419" s="123">
        <v>60.85</v>
      </c>
      <c r="E419" s="123">
        <v>59.07</v>
      </c>
      <c r="F419" s="123" t="s">
        <v>634</v>
      </c>
      <c r="G419" s="125">
        <v>1.04E-2</v>
      </c>
    </row>
    <row r="420" spans="1:7" ht="15.75" customHeight="1" x14ac:dyDescent="0.25">
      <c r="A420" s="124">
        <v>45498</v>
      </c>
      <c r="B420" s="123">
        <v>59.37</v>
      </c>
      <c r="C420" s="123">
        <v>59.87</v>
      </c>
      <c r="D420" s="123">
        <v>60.01</v>
      </c>
      <c r="E420" s="123">
        <v>59</v>
      </c>
      <c r="F420" s="123" t="s">
        <v>635</v>
      </c>
      <c r="G420" s="125">
        <v>-3.8999999999999998E-3</v>
      </c>
    </row>
    <row r="421" spans="1:7" ht="15.75" customHeight="1" x14ac:dyDescent="0.25">
      <c r="A421" s="124">
        <v>45497</v>
      </c>
      <c r="B421" s="123">
        <v>59.6</v>
      </c>
      <c r="C421" s="123">
        <v>60.5</v>
      </c>
      <c r="D421" s="123">
        <v>61.47</v>
      </c>
      <c r="E421" s="123">
        <v>58.92</v>
      </c>
      <c r="F421" s="123" t="s">
        <v>636</v>
      </c>
      <c r="G421" s="125">
        <v>-9.2999999999999992E-3</v>
      </c>
    </row>
    <row r="422" spans="1:7" ht="15.75" customHeight="1" x14ac:dyDescent="0.25">
      <c r="A422" s="124">
        <v>45496</v>
      </c>
      <c r="B422" s="123">
        <v>60.16</v>
      </c>
      <c r="C422" s="123">
        <v>62.18</v>
      </c>
      <c r="D422" s="123">
        <v>62.18</v>
      </c>
      <c r="E422" s="123">
        <v>60</v>
      </c>
      <c r="F422" s="123" t="s">
        <v>637</v>
      </c>
      <c r="G422" s="125">
        <v>-3.09E-2</v>
      </c>
    </row>
    <row r="423" spans="1:7" ht="15.75" customHeight="1" x14ac:dyDescent="0.25">
      <c r="A423" s="124">
        <v>45495</v>
      </c>
      <c r="B423" s="123">
        <v>62.08</v>
      </c>
      <c r="C423" s="123">
        <v>63.8</v>
      </c>
      <c r="D423" s="123">
        <v>63.8</v>
      </c>
      <c r="E423" s="123">
        <v>61.78</v>
      </c>
      <c r="F423" s="123" t="s">
        <v>638</v>
      </c>
      <c r="G423" s="125">
        <v>-5.3E-3</v>
      </c>
    </row>
    <row r="424" spans="1:7" ht="15.75" customHeight="1" x14ac:dyDescent="0.25">
      <c r="A424" s="124">
        <v>45492</v>
      </c>
      <c r="B424" s="123">
        <v>62.41</v>
      </c>
      <c r="C424" s="123">
        <v>62.45</v>
      </c>
      <c r="D424" s="123">
        <v>62.6</v>
      </c>
      <c r="E424" s="123">
        <v>62</v>
      </c>
      <c r="F424" s="123" t="s">
        <v>639</v>
      </c>
      <c r="G424" s="125">
        <v>-7.9000000000000008E-3</v>
      </c>
    </row>
    <row r="425" spans="1:7" ht="15.75" customHeight="1" x14ac:dyDescent="0.25">
      <c r="A425" s="124">
        <v>45491</v>
      </c>
      <c r="B425" s="123">
        <v>62.91</v>
      </c>
      <c r="C425" s="123">
        <v>62.5</v>
      </c>
      <c r="D425" s="123">
        <v>63.28</v>
      </c>
      <c r="E425" s="123">
        <v>62.5</v>
      </c>
      <c r="F425" s="123" t="s">
        <v>424</v>
      </c>
      <c r="G425" s="125">
        <v>7.4999999999999997E-3</v>
      </c>
    </row>
    <row r="426" spans="1:7" ht="15.75" customHeight="1" x14ac:dyDescent="0.25">
      <c r="A426" s="124">
        <v>45489</v>
      </c>
      <c r="B426" s="123">
        <v>62.44</v>
      </c>
      <c r="C426" s="123">
        <v>62.3</v>
      </c>
      <c r="D426" s="123">
        <v>62.49</v>
      </c>
      <c r="E426" s="123">
        <v>62.01</v>
      </c>
      <c r="F426" s="123" t="s">
        <v>640</v>
      </c>
      <c r="G426" s="125">
        <v>8.3999999999999995E-3</v>
      </c>
    </row>
    <row r="427" spans="1:7" ht="15.75" customHeight="1" x14ac:dyDescent="0.25">
      <c r="A427" s="124">
        <v>45488</v>
      </c>
      <c r="B427" s="123">
        <v>61.92</v>
      </c>
      <c r="C427" s="123">
        <v>62.18</v>
      </c>
      <c r="D427" s="123">
        <v>62.19</v>
      </c>
      <c r="E427" s="123">
        <v>61.81</v>
      </c>
      <c r="F427" s="123" t="s">
        <v>536</v>
      </c>
      <c r="G427" s="125">
        <v>5.0000000000000001E-4</v>
      </c>
    </row>
    <row r="428" spans="1:7" ht="15.75" customHeight="1" x14ac:dyDescent="0.25">
      <c r="A428" s="124">
        <v>45485</v>
      </c>
      <c r="B428" s="123">
        <v>61.89</v>
      </c>
      <c r="C428" s="123">
        <v>62</v>
      </c>
      <c r="D428" s="123">
        <v>62.19</v>
      </c>
      <c r="E428" s="123">
        <v>61.85</v>
      </c>
      <c r="F428" s="123" t="s">
        <v>641</v>
      </c>
      <c r="G428" s="125">
        <v>3.3999999999999998E-3</v>
      </c>
    </row>
    <row r="429" spans="1:7" ht="15.75" customHeight="1" x14ac:dyDescent="0.25">
      <c r="A429" s="124">
        <v>45484</v>
      </c>
      <c r="B429" s="123">
        <v>61.68</v>
      </c>
      <c r="C429" s="123">
        <v>61.64</v>
      </c>
      <c r="D429" s="123">
        <v>61.89</v>
      </c>
      <c r="E429" s="123">
        <v>61.51</v>
      </c>
      <c r="F429" s="123" t="s">
        <v>642</v>
      </c>
      <c r="G429" s="125">
        <v>2.3E-3</v>
      </c>
    </row>
    <row r="430" spans="1:7" ht="15.75" customHeight="1" x14ac:dyDescent="0.25">
      <c r="A430" s="124">
        <v>45483</v>
      </c>
      <c r="B430" s="123">
        <v>61.54</v>
      </c>
      <c r="C430" s="123">
        <v>61.68</v>
      </c>
      <c r="D430" s="123">
        <v>61.68</v>
      </c>
      <c r="E430" s="123">
        <v>61.32</v>
      </c>
      <c r="F430" s="123" t="s">
        <v>643</v>
      </c>
      <c r="G430" s="125">
        <v>2.5999999999999999E-3</v>
      </c>
    </row>
    <row r="431" spans="1:7" ht="15.75" customHeight="1" x14ac:dyDescent="0.25">
      <c r="A431" s="124">
        <v>45482</v>
      </c>
      <c r="B431" s="123">
        <v>61.38</v>
      </c>
      <c r="C431" s="123">
        <v>61.59</v>
      </c>
      <c r="D431" s="123">
        <v>61.6</v>
      </c>
      <c r="E431" s="123">
        <v>61.21</v>
      </c>
      <c r="F431" s="123" t="s">
        <v>644</v>
      </c>
      <c r="G431" s="125">
        <v>-3.0999999999999999E-3</v>
      </c>
    </row>
    <row r="432" spans="1:7" ht="15.75" customHeight="1" x14ac:dyDescent="0.25">
      <c r="A432" s="124">
        <v>45481</v>
      </c>
      <c r="B432" s="123">
        <v>61.57</v>
      </c>
      <c r="C432" s="123">
        <v>62.9</v>
      </c>
      <c r="D432" s="123">
        <v>62.9</v>
      </c>
      <c r="E432" s="123">
        <v>61.48</v>
      </c>
      <c r="F432" s="123" t="s">
        <v>645</v>
      </c>
      <c r="G432" s="125">
        <v>1.5E-3</v>
      </c>
    </row>
    <row r="433" spans="1:7" ht="15.75" customHeight="1" x14ac:dyDescent="0.25">
      <c r="A433" s="124">
        <v>45478</v>
      </c>
      <c r="B433" s="123">
        <v>61.48</v>
      </c>
      <c r="C433" s="123">
        <v>61.59</v>
      </c>
      <c r="D433" s="123">
        <v>61.59</v>
      </c>
      <c r="E433" s="123">
        <v>61.11</v>
      </c>
      <c r="F433" s="123" t="s">
        <v>646</v>
      </c>
      <c r="G433" s="125">
        <v>3.0999999999999999E-3</v>
      </c>
    </row>
    <row r="434" spans="1:7" ht="15.75" customHeight="1" x14ac:dyDescent="0.25">
      <c r="A434" s="124">
        <v>45477</v>
      </c>
      <c r="B434" s="123">
        <v>61.29</v>
      </c>
      <c r="C434" s="123">
        <v>61.59</v>
      </c>
      <c r="D434" s="123">
        <v>61.59</v>
      </c>
      <c r="E434" s="123">
        <v>61.18</v>
      </c>
      <c r="F434" s="123" t="s">
        <v>647</v>
      </c>
      <c r="G434" s="125">
        <v>3.5999999999999999E-3</v>
      </c>
    </row>
    <row r="435" spans="1:7" ht="15.75" customHeight="1" x14ac:dyDescent="0.25">
      <c r="A435" s="124">
        <v>45476</v>
      </c>
      <c r="B435" s="123">
        <v>61.07</v>
      </c>
      <c r="C435" s="123">
        <v>60.99</v>
      </c>
      <c r="D435" s="123">
        <v>61.21</v>
      </c>
      <c r="E435" s="123">
        <v>60.71</v>
      </c>
      <c r="F435" s="123" t="s">
        <v>648</v>
      </c>
      <c r="G435" s="125">
        <v>5.7999999999999996E-3</v>
      </c>
    </row>
    <row r="436" spans="1:7" ht="15.75" customHeight="1" x14ac:dyDescent="0.25">
      <c r="A436" s="124">
        <v>45475</v>
      </c>
      <c r="B436" s="123">
        <v>60.72</v>
      </c>
      <c r="C436" s="123">
        <v>60.75</v>
      </c>
      <c r="D436" s="123">
        <v>60.85</v>
      </c>
      <c r="E436" s="123">
        <v>60.33</v>
      </c>
      <c r="F436" s="123" t="s">
        <v>649</v>
      </c>
      <c r="G436" s="125">
        <v>2.8E-3</v>
      </c>
    </row>
    <row r="437" spans="1:7" ht="15.75" customHeight="1" x14ac:dyDescent="0.25">
      <c r="A437" s="124">
        <v>45474</v>
      </c>
      <c r="B437" s="123">
        <v>60.55</v>
      </c>
      <c r="C437" s="123">
        <v>61.8</v>
      </c>
      <c r="D437" s="123">
        <v>61.8</v>
      </c>
      <c r="E437" s="123">
        <v>60.41</v>
      </c>
      <c r="F437" s="123" t="s">
        <v>650</v>
      </c>
      <c r="G437" s="125">
        <v>-1.2999999999999999E-3</v>
      </c>
    </row>
    <row r="438" spans="1:7" ht="15.75" customHeight="1" x14ac:dyDescent="0.25">
      <c r="A438" s="124">
        <v>45471</v>
      </c>
      <c r="B438" s="123">
        <v>60.63</v>
      </c>
      <c r="C438" s="123">
        <v>60.52</v>
      </c>
      <c r="D438" s="123">
        <v>60.84</v>
      </c>
      <c r="E438" s="123">
        <v>60.35</v>
      </c>
      <c r="F438" s="123" t="s">
        <v>651</v>
      </c>
      <c r="G438" s="125">
        <v>5.1000000000000004E-3</v>
      </c>
    </row>
    <row r="439" spans="1:7" ht="15.75" customHeight="1" x14ac:dyDescent="0.25">
      <c r="A439" s="124">
        <v>45470</v>
      </c>
      <c r="B439" s="123">
        <v>60.32</v>
      </c>
      <c r="C439" s="123">
        <v>60.22</v>
      </c>
      <c r="D439" s="123">
        <v>60.41</v>
      </c>
      <c r="E439" s="123">
        <v>59.9</v>
      </c>
      <c r="F439" s="123" t="s">
        <v>652</v>
      </c>
      <c r="G439" s="125">
        <v>-2.3E-3</v>
      </c>
    </row>
    <row r="440" spans="1:7" ht="15.75" customHeight="1" x14ac:dyDescent="0.25">
      <c r="A440" s="124">
        <v>45469</v>
      </c>
      <c r="B440" s="123">
        <v>60.46</v>
      </c>
      <c r="C440" s="123">
        <v>60.74</v>
      </c>
      <c r="D440" s="123">
        <v>60.74</v>
      </c>
      <c r="E440" s="123">
        <v>60.21</v>
      </c>
      <c r="F440" s="123" t="s">
        <v>653</v>
      </c>
      <c r="G440" s="125">
        <v>-4.7999999999999996E-3</v>
      </c>
    </row>
    <row r="441" spans="1:7" ht="15.75" customHeight="1" x14ac:dyDescent="0.25">
      <c r="A441" s="124">
        <v>45468</v>
      </c>
      <c r="B441" s="123">
        <v>60.75</v>
      </c>
      <c r="C441" s="123">
        <v>60.88</v>
      </c>
      <c r="D441" s="123">
        <v>60.91</v>
      </c>
      <c r="E441" s="123">
        <v>60.1</v>
      </c>
      <c r="F441" s="123" t="s">
        <v>654</v>
      </c>
      <c r="G441" s="125">
        <v>2.0999999999999999E-3</v>
      </c>
    </row>
    <row r="442" spans="1:7" ht="15.75" customHeight="1" x14ac:dyDescent="0.25">
      <c r="A442" s="124">
        <v>45467</v>
      </c>
      <c r="B442" s="123">
        <v>60.62</v>
      </c>
      <c r="C442" s="123">
        <v>61</v>
      </c>
      <c r="D442" s="123">
        <v>61</v>
      </c>
      <c r="E442" s="123">
        <v>60.52</v>
      </c>
      <c r="F442" s="123" t="s">
        <v>655</v>
      </c>
      <c r="G442" s="125">
        <v>-1.4800000000000001E-2</v>
      </c>
    </row>
    <row r="443" spans="1:7" ht="15.75" customHeight="1" x14ac:dyDescent="0.25">
      <c r="A443" s="124">
        <v>45464</v>
      </c>
      <c r="B443" s="123">
        <v>61.53</v>
      </c>
      <c r="C443" s="123">
        <v>60.8</v>
      </c>
      <c r="D443" s="123">
        <v>61.62</v>
      </c>
      <c r="E443" s="123">
        <v>60.8</v>
      </c>
      <c r="F443" s="123" t="s">
        <v>656</v>
      </c>
      <c r="G443" s="125">
        <v>8.2000000000000007E-3</v>
      </c>
    </row>
    <row r="444" spans="1:7" ht="15.75" customHeight="1" x14ac:dyDescent="0.25">
      <c r="A444" s="124">
        <v>45463</v>
      </c>
      <c r="B444" s="123">
        <v>61.03</v>
      </c>
      <c r="C444" s="123">
        <v>61.28</v>
      </c>
      <c r="D444" s="123">
        <v>61.28</v>
      </c>
      <c r="E444" s="123">
        <v>60.74</v>
      </c>
      <c r="F444" s="123" t="s">
        <v>657</v>
      </c>
      <c r="G444" s="125">
        <v>5.3E-3</v>
      </c>
    </row>
    <row r="445" spans="1:7" ht="15.75" customHeight="1" x14ac:dyDescent="0.25">
      <c r="A445" s="124">
        <v>45462</v>
      </c>
      <c r="B445" s="123">
        <v>60.71</v>
      </c>
      <c r="C445" s="123">
        <v>60.79</v>
      </c>
      <c r="D445" s="123">
        <v>60.83</v>
      </c>
      <c r="E445" s="123">
        <v>60.36</v>
      </c>
      <c r="F445" s="123" t="s">
        <v>658</v>
      </c>
      <c r="G445" s="125">
        <v>6.3E-3</v>
      </c>
    </row>
    <row r="446" spans="1:7" ht="15.75" customHeight="1" x14ac:dyDescent="0.25">
      <c r="A446" s="124">
        <v>45461</v>
      </c>
      <c r="B446" s="123">
        <v>60.33</v>
      </c>
      <c r="C446" s="123">
        <v>60.88</v>
      </c>
      <c r="D446" s="123">
        <v>60.89</v>
      </c>
      <c r="E446" s="123">
        <v>60.27</v>
      </c>
      <c r="F446" s="123" t="s">
        <v>659</v>
      </c>
      <c r="G446" s="125">
        <v>-4.4999999999999997E-3</v>
      </c>
    </row>
    <row r="447" spans="1:7" ht="15.75" customHeight="1" x14ac:dyDescent="0.25">
      <c r="A447" s="124">
        <v>45457</v>
      </c>
      <c r="B447" s="123">
        <v>60.6</v>
      </c>
      <c r="C447" s="123">
        <v>60.9</v>
      </c>
      <c r="D447" s="123">
        <v>60.9</v>
      </c>
      <c r="E447" s="123">
        <v>60.21</v>
      </c>
      <c r="F447" s="123" t="s">
        <v>660</v>
      </c>
      <c r="G447" s="125">
        <v>2.0000000000000001E-4</v>
      </c>
    </row>
    <row r="448" spans="1:7" ht="15.75" customHeight="1" x14ac:dyDescent="0.25">
      <c r="A448" s="124">
        <v>45456</v>
      </c>
      <c r="B448" s="123">
        <v>60.59</v>
      </c>
      <c r="C448" s="123">
        <v>61.8</v>
      </c>
      <c r="D448" s="123">
        <v>61.8</v>
      </c>
      <c r="E448" s="123">
        <v>60.45</v>
      </c>
      <c r="F448" s="123" t="s">
        <v>661</v>
      </c>
      <c r="G448" s="125">
        <v>0</v>
      </c>
    </row>
    <row r="449" spans="1:7" ht="15.75" customHeight="1" x14ac:dyDescent="0.25">
      <c r="A449" s="124">
        <v>45455</v>
      </c>
      <c r="B449" s="123">
        <v>60.59</v>
      </c>
      <c r="C449" s="123">
        <v>60.57</v>
      </c>
      <c r="D449" s="123">
        <v>60.8</v>
      </c>
      <c r="E449" s="123">
        <v>60.52</v>
      </c>
      <c r="F449" s="123" t="s">
        <v>662</v>
      </c>
      <c r="G449" s="125">
        <v>2.8E-3</v>
      </c>
    </row>
    <row r="450" spans="1:7" ht="15.75" customHeight="1" x14ac:dyDescent="0.25">
      <c r="A450" s="124">
        <v>45454</v>
      </c>
      <c r="B450" s="123">
        <v>60.42</v>
      </c>
      <c r="C450" s="123">
        <v>60.48</v>
      </c>
      <c r="D450" s="123">
        <v>60.5</v>
      </c>
      <c r="E450" s="123">
        <v>60.01</v>
      </c>
      <c r="F450" s="123" t="s">
        <v>663</v>
      </c>
      <c r="G450" s="125">
        <v>4.7999999999999996E-3</v>
      </c>
    </row>
    <row r="451" spans="1:7" ht="15.75" customHeight="1" x14ac:dyDescent="0.25">
      <c r="A451" s="124">
        <v>45453</v>
      </c>
      <c r="B451" s="123">
        <v>60.13</v>
      </c>
      <c r="C451" s="123">
        <v>60.9</v>
      </c>
      <c r="D451" s="123">
        <v>60.9</v>
      </c>
      <c r="E451" s="123">
        <v>59.97</v>
      </c>
      <c r="F451" s="123" t="s">
        <v>664</v>
      </c>
      <c r="G451" s="125">
        <v>-1.5699999999999999E-2</v>
      </c>
    </row>
    <row r="452" spans="1:7" ht="15.75" customHeight="1" x14ac:dyDescent="0.25">
      <c r="A452" s="124">
        <v>45450</v>
      </c>
      <c r="B452" s="123">
        <v>61.09</v>
      </c>
      <c r="C452" s="123">
        <v>61.5</v>
      </c>
      <c r="D452" s="123">
        <v>62.09</v>
      </c>
      <c r="E452" s="123">
        <v>60.98</v>
      </c>
      <c r="F452" s="123" t="s">
        <v>665</v>
      </c>
      <c r="G452" s="125">
        <v>-5.8999999999999999E-3</v>
      </c>
    </row>
    <row r="453" spans="1:7" ht="15.75" customHeight="1" x14ac:dyDescent="0.25">
      <c r="A453" s="124">
        <v>45449</v>
      </c>
      <c r="B453" s="123">
        <v>61.45</v>
      </c>
      <c r="C453" s="123">
        <v>61.5</v>
      </c>
      <c r="D453" s="123">
        <v>61.8</v>
      </c>
      <c r="E453" s="123">
        <v>61.31</v>
      </c>
      <c r="F453" s="123" t="s">
        <v>666</v>
      </c>
      <c r="G453" s="125">
        <v>1.2699999999999999E-2</v>
      </c>
    </row>
    <row r="454" spans="1:7" ht="15.75" customHeight="1" x14ac:dyDescent="0.25">
      <c r="A454" s="124">
        <v>45448</v>
      </c>
      <c r="B454" s="123">
        <v>60.68</v>
      </c>
      <c r="C454" s="123">
        <v>60.56</v>
      </c>
      <c r="D454" s="123">
        <v>61.7</v>
      </c>
      <c r="E454" s="123">
        <v>60.56</v>
      </c>
      <c r="F454" s="123" t="s">
        <v>667</v>
      </c>
      <c r="G454" s="125">
        <v>2E-3</v>
      </c>
    </row>
    <row r="455" spans="1:7" ht="15.75" customHeight="1" x14ac:dyDescent="0.25">
      <c r="A455" s="124">
        <v>45447</v>
      </c>
      <c r="B455" s="123">
        <v>60.56</v>
      </c>
      <c r="C455" s="123">
        <v>61.39</v>
      </c>
      <c r="D455" s="123">
        <v>61.39</v>
      </c>
      <c r="E455" s="123">
        <v>59.76</v>
      </c>
      <c r="F455" s="123" t="s">
        <v>668</v>
      </c>
      <c r="G455" s="125">
        <v>-5.0000000000000001E-4</v>
      </c>
    </row>
    <row r="456" spans="1:7" ht="15.75" customHeight="1" x14ac:dyDescent="0.25">
      <c r="A456" s="124">
        <v>45446</v>
      </c>
      <c r="B456" s="123">
        <v>60.59</v>
      </c>
      <c r="C456" s="123">
        <v>60.8</v>
      </c>
      <c r="D456" s="123">
        <v>61.02</v>
      </c>
      <c r="E456" s="123">
        <v>60.36</v>
      </c>
      <c r="F456" s="123" t="s">
        <v>669</v>
      </c>
      <c r="G456" s="125">
        <v>-1.14E-2</v>
      </c>
    </row>
    <row r="457" spans="1:7" ht="15.75" customHeight="1" x14ac:dyDescent="0.25">
      <c r="A457" s="124">
        <v>45443</v>
      </c>
      <c r="B457" s="123">
        <v>61.29</v>
      </c>
      <c r="C457" s="123">
        <v>61</v>
      </c>
      <c r="D457" s="123">
        <v>61.35</v>
      </c>
      <c r="E457" s="123">
        <v>60.71</v>
      </c>
      <c r="F457" s="123" t="s">
        <v>670</v>
      </c>
      <c r="G457" s="125">
        <v>9.1000000000000004E-3</v>
      </c>
    </row>
    <row r="458" spans="1:7" ht="15.75" customHeight="1" x14ac:dyDescent="0.25">
      <c r="A458" s="124">
        <v>45442</v>
      </c>
      <c r="B458" s="123">
        <v>60.74</v>
      </c>
      <c r="C458" s="123">
        <v>61.29</v>
      </c>
      <c r="D458" s="123">
        <v>61.29</v>
      </c>
      <c r="E458" s="123">
        <v>60.67</v>
      </c>
      <c r="F458" s="123" t="s">
        <v>671</v>
      </c>
      <c r="G458" s="125">
        <v>-7.4999999999999997E-3</v>
      </c>
    </row>
    <row r="459" spans="1:7" ht="15.75" customHeight="1" x14ac:dyDescent="0.25">
      <c r="A459" s="124">
        <v>45441</v>
      </c>
      <c r="B459" s="123">
        <v>61.2</v>
      </c>
      <c r="C459" s="123">
        <v>61.5</v>
      </c>
      <c r="D459" s="123">
        <v>61.6</v>
      </c>
      <c r="E459" s="123">
        <v>61.11</v>
      </c>
      <c r="F459" s="123" t="s">
        <v>672</v>
      </c>
      <c r="G459" s="125">
        <v>1.2999999999999999E-3</v>
      </c>
    </row>
    <row r="460" spans="1:7" ht="15.75" customHeight="1" x14ac:dyDescent="0.25">
      <c r="A460" s="124">
        <v>45440</v>
      </c>
      <c r="B460" s="123">
        <v>61.12</v>
      </c>
      <c r="C460" s="123">
        <v>61.39</v>
      </c>
      <c r="D460" s="123">
        <v>61.39</v>
      </c>
      <c r="E460" s="123">
        <v>60.89</v>
      </c>
      <c r="F460" s="123" t="s">
        <v>673</v>
      </c>
      <c r="G460" s="125">
        <v>2E-3</v>
      </c>
    </row>
    <row r="461" spans="1:7" ht="15.75" customHeight="1" x14ac:dyDescent="0.25">
      <c r="A461" s="124">
        <v>45439</v>
      </c>
      <c r="B461" s="123">
        <v>61</v>
      </c>
      <c r="C461" s="123">
        <v>61.19</v>
      </c>
      <c r="D461" s="123">
        <v>61.19</v>
      </c>
      <c r="E461" s="123">
        <v>60.74</v>
      </c>
      <c r="F461" s="123" t="s">
        <v>674</v>
      </c>
      <c r="G461" s="125">
        <v>1.8E-3</v>
      </c>
    </row>
    <row r="462" spans="1:7" ht="15.75" customHeight="1" x14ac:dyDescent="0.25">
      <c r="A462" s="124">
        <v>45436</v>
      </c>
      <c r="B462" s="123">
        <v>60.89</v>
      </c>
      <c r="C462" s="123">
        <v>61</v>
      </c>
      <c r="D462" s="123">
        <v>61.09</v>
      </c>
      <c r="E462" s="123">
        <v>60.7</v>
      </c>
      <c r="F462" s="123" t="s">
        <v>675</v>
      </c>
      <c r="G462" s="125">
        <v>-1.18E-2</v>
      </c>
    </row>
    <row r="463" spans="1:7" ht="15.75" customHeight="1" x14ac:dyDescent="0.25">
      <c r="A463" s="124">
        <v>45435</v>
      </c>
      <c r="B463" s="123">
        <v>61.62</v>
      </c>
      <c r="C463" s="123">
        <v>61.99</v>
      </c>
      <c r="D463" s="123">
        <v>61.99</v>
      </c>
      <c r="E463" s="123">
        <v>61.32</v>
      </c>
      <c r="F463" s="123" t="s">
        <v>676</v>
      </c>
      <c r="G463" s="125">
        <v>-1.6899999999999998E-2</v>
      </c>
    </row>
    <row r="464" spans="1:7" ht="15.75" customHeight="1" x14ac:dyDescent="0.25">
      <c r="A464" s="124">
        <v>45434</v>
      </c>
      <c r="B464" s="123">
        <v>62.68</v>
      </c>
      <c r="C464" s="123">
        <v>62.9</v>
      </c>
      <c r="D464" s="123">
        <v>62.9</v>
      </c>
      <c r="E464" s="123">
        <v>62.51</v>
      </c>
      <c r="F464" s="123" t="s">
        <v>677</v>
      </c>
      <c r="G464" s="125">
        <v>8.0000000000000004E-4</v>
      </c>
    </row>
    <row r="465" spans="1:7" ht="15.75" customHeight="1" x14ac:dyDescent="0.25">
      <c r="A465" s="124">
        <v>45433</v>
      </c>
      <c r="B465" s="123">
        <v>62.63</v>
      </c>
      <c r="C465" s="123">
        <v>64.8</v>
      </c>
      <c r="D465" s="123">
        <v>64.8</v>
      </c>
      <c r="E465" s="123">
        <v>62.48</v>
      </c>
      <c r="F465" s="123" t="s">
        <v>678</v>
      </c>
      <c r="G465" s="125">
        <v>1.0800000000000001E-2</v>
      </c>
    </row>
    <row r="466" spans="1:7" ht="15.75" customHeight="1" x14ac:dyDescent="0.25">
      <c r="A466" s="124">
        <v>45429</v>
      </c>
      <c r="B466" s="123">
        <v>61.96</v>
      </c>
      <c r="C466" s="123">
        <v>62.7</v>
      </c>
      <c r="D466" s="123">
        <v>62.7</v>
      </c>
      <c r="E466" s="123">
        <v>61.71</v>
      </c>
      <c r="F466" s="123" t="s">
        <v>679</v>
      </c>
      <c r="G466" s="125">
        <v>-5.9999999999999995E-4</v>
      </c>
    </row>
    <row r="467" spans="1:7" ht="15.75" customHeight="1" x14ac:dyDescent="0.25">
      <c r="A467" s="124">
        <v>45428</v>
      </c>
      <c r="B467" s="123">
        <v>62</v>
      </c>
      <c r="C467" s="123">
        <v>62.03</v>
      </c>
      <c r="D467" s="123">
        <v>62.3</v>
      </c>
      <c r="E467" s="123">
        <v>61.92</v>
      </c>
      <c r="F467" s="123" t="s">
        <v>680</v>
      </c>
      <c r="G467" s="125">
        <v>4.7000000000000002E-3</v>
      </c>
    </row>
    <row r="468" spans="1:7" ht="15.75" customHeight="1" x14ac:dyDescent="0.25">
      <c r="A468" s="124">
        <v>45427</v>
      </c>
      <c r="B468" s="123">
        <v>61.71</v>
      </c>
      <c r="C468" s="123">
        <v>61.65</v>
      </c>
      <c r="D468" s="123">
        <v>61.79</v>
      </c>
      <c r="E468" s="123">
        <v>61.3</v>
      </c>
      <c r="F468" s="123" t="s">
        <v>681</v>
      </c>
      <c r="G468" s="125">
        <v>8.5000000000000006E-3</v>
      </c>
    </row>
    <row r="469" spans="1:7" ht="15.75" customHeight="1" x14ac:dyDescent="0.25">
      <c r="A469" s="124">
        <v>45426</v>
      </c>
      <c r="B469" s="123">
        <v>61.19</v>
      </c>
      <c r="C469" s="123">
        <v>62.7</v>
      </c>
      <c r="D469" s="123">
        <v>62.7</v>
      </c>
      <c r="E469" s="123">
        <v>59.9</v>
      </c>
      <c r="F469" s="123" t="s">
        <v>614</v>
      </c>
      <c r="G469" s="125">
        <v>6.9999999999999999E-4</v>
      </c>
    </row>
    <row r="470" spans="1:7" ht="15.75" customHeight="1" x14ac:dyDescent="0.25">
      <c r="A470" s="124">
        <v>45425</v>
      </c>
      <c r="B470" s="123">
        <v>61.15</v>
      </c>
      <c r="C470" s="123">
        <v>62</v>
      </c>
      <c r="D470" s="123">
        <v>62.7</v>
      </c>
      <c r="E470" s="123">
        <v>61.05</v>
      </c>
      <c r="F470" s="123" t="s">
        <v>682</v>
      </c>
      <c r="G470" s="125">
        <v>-1.24E-2</v>
      </c>
    </row>
    <row r="471" spans="1:7" ht="15.75" customHeight="1" x14ac:dyDescent="0.25">
      <c r="A471" s="124">
        <v>45422</v>
      </c>
      <c r="B471" s="123">
        <v>61.92</v>
      </c>
      <c r="C471" s="123">
        <v>61</v>
      </c>
      <c r="D471" s="123">
        <v>61.99</v>
      </c>
      <c r="E471" s="123">
        <v>61</v>
      </c>
      <c r="F471" s="123" t="s">
        <v>683</v>
      </c>
      <c r="G471" s="125">
        <v>2.4799999999999999E-2</v>
      </c>
    </row>
    <row r="472" spans="1:7" ht="15.75" customHeight="1" x14ac:dyDescent="0.25">
      <c r="A472" s="124">
        <v>45421</v>
      </c>
      <c r="B472" s="123">
        <v>60.42</v>
      </c>
      <c r="C472" s="123">
        <v>60.86</v>
      </c>
      <c r="D472" s="123">
        <v>60.87</v>
      </c>
      <c r="E472" s="123">
        <v>60.21</v>
      </c>
      <c r="F472" s="123" t="s">
        <v>684</v>
      </c>
      <c r="G472" s="125">
        <v>-1.2999999999999999E-3</v>
      </c>
    </row>
    <row r="473" spans="1:7" ht="15.75" customHeight="1" x14ac:dyDescent="0.25">
      <c r="A473" s="124">
        <v>45420</v>
      </c>
      <c r="B473" s="123">
        <v>60.5</v>
      </c>
      <c r="C473" s="123">
        <v>60.9</v>
      </c>
      <c r="D473" s="123">
        <v>60.9</v>
      </c>
      <c r="E473" s="123">
        <v>60.35</v>
      </c>
      <c r="F473" s="123" t="s">
        <v>685</v>
      </c>
      <c r="G473" s="125">
        <v>-3.0000000000000001E-3</v>
      </c>
    </row>
    <row r="474" spans="1:7" ht="15.75" customHeight="1" x14ac:dyDescent="0.25">
      <c r="A474" s="124">
        <v>45419</v>
      </c>
      <c r="B474" s="123">
        <v>60.68</v>
      </c>
      <c r="C474" s="123">
        <v>60.99</v>
      </c>
      <c r="D474" s="123">
        <v>60.99</v>
      </c>
      <c r="E474" s="123">
        <v>60.62</v>
      </c>
      <c r="F474" s="123" t="s">
        <v>686</v>
      </c>
      <c r="G474" s="125">
        <v>-6.9999999999999999E-4</v>
      </c>
    </row>
    <row r="475" spans="1:7" ht="15.75" customHeight="1" x14ac:dyDescent="0.25">
      <c r="A475" s="124">
        <v>45418</v>
      </c>
      <c r="B475" s="123">
        <v>60.72</v>
      </c>
      <c r="C475" s="123">
        <v>60.84</v>
      </c>
      <c r="D475" s="123">
        <v>60.87</v>
      </c>
      <c r="E475" s="123">
        <v>60.51</v>
      </c>
      <c r="F475" s="123" t="s">
        <v>687</v>
      </c>
      <c r="G475" s="125">
        <v>4.0000000000000001E-3</v>
      </c>
    </row>
    <row r="476" spans="1:7" ht="15.75" customHeight="1" x14ac:dyDescent="0.25">
      <c r="A476" s="124">
        <v>45415</v>
      </c>
      <c r="B476" s="123">
        <v>60.48</v>
      </c>
      <c r="C476" s="123">
        <v>61.27</v>
      </c>
      <c r="D476" s="123">
        <v>61.27</v>
      </c>
      <c r="E476" s="123">
        <v>60.26</v>
      </c>
      <c r="F476" s="123" t="s">
        <v>688</v>
      </c>
      <c r="G476" s="125">
        <v>-6.1000000000000004E-3</v>
      </c>
    </row>
    <row r="477" spans="1:7" ht="15.75" customHeight="1" x14ac:dyDescent="0.25">
      <c r="A477" s="124">
        <v>45414</v>
      </c>
      <c r="B477" s="123">
        <v>60.85</v>
      </c>
      <c r="C477" s="123">
        <v>61.2</v>
      </c>
      <c r="D477" s="123">
        <v>61.2</v>
      </c>
      <c r="E477" s="123">
        <v>60.76</v>
      </c>
      <c r="F477" s="123" t="s">
        <v>610</v>
      </c>
      <c r="G477" s="125">
        <v>-5.0000000000000001E-4</v>
      </c>
    </row>
    <row r="478" spans="1:7" ht="15.75" customHeight="1" x14ac:dyDescent="0.25">
      <c r="A478" s="124">
        <v>45412</v>
      </c>
      <c r="B478" s="123">
        <v>60.88</v>
      </c>
      <c r="C478" s="123">
        <v>62.21</v>
      </c>
      <c r="D478" s="123">
        <v>62.21</v>
      </c>
      <c r="E478" s="123">
        <v>59.9</v>
      </c>
      <c r="F478" s="123" t="s">
        <v>689</v>
      </c>
      <c r="G478" s="125">
        <v>-6.8999999999999999E-3</v>
      </c>
    </row>
    <row r="479" spans="1:7" ht="15.75" customHeight="1" x14ac:dyDescent="0.25">
      <c r="A479" s="124">
        <v>45411</v>
      </c>
      <c r="B479" s="123">
        <v>61.3</v>
      </c>
      <c r="C479" s="123">
        <v>61.65</v>
      </c>
      <c r="D479" s="123">
        <v>61.65</v>
      </c>
      <c r="E479" s="123">
        <v>60.3</v>
      </c>
      <c r="F479" s="123" t="s">
        <v>541</v>
      </c>
      <c r="G479" s="125">
        <v>-5.0000000000000001E-4</v>
      </c>
    </row>
    <row r="480" spans="1:7" ht="15.75" customHeight="1" x14ac:dyDescent="0.25">
      <c r="A480" s="124">
        <v>45408</v>
      </c>
      <c r="B480" s="123">
        <v>61.33</v>
      </c>
      <c r="C480" s="123">
        <v>61.38</v>
      </c>
      <c r="D480" s="123">
        <v>61.49</v>
      </c>
      <c r="E480" s="123">
        <v>60.9</v>
      </c>
      <c r="F480" s="123" t="s">
        <v>690</v>
      </c>
      <c r="G480" s="125">
        <v>7.7000000000000002E-3</v>
      </c>
    </row>
    <row r="481" spans="1:7" ht="15.75" customHeight="1" x14ac:dyDescent="0.25">
      <c r="A481" s="124">
        <v>45407</v>
      </c>
      <c r="B481" s="123">
        <v>60.86</v>
      </c>
      <c r="C481" s="123">
        <v>60.8</v>
      </c>
      <c r="D481" s="123">
        <v>61.09</v>
      </c>
      <c r="E481" s="123">
        <v>60.51</v>
      </c>
      <c r="F481" s="123" t="s">
        <v>691</v>
      </c>
      <c r="G481" s="125">
        <v>2.0999999999999999E-3</v>
      </c>
    </row>
    <row r="482" spans="1:7" ht="15.75" customHeight="1" x14ac:dyDescent="0.25">
      <c r="A482" s="124">
        <v>45406</v>
      </c>
      <c r="B482" s="123">
        <v>60.73</v>
      </c>
      <c r="C482" s="123">
        <v>60.9</v>
      </c>
      <c r="D482" s="123">
        <v>61.2</v>
      </c>
      <c r="E482" s="123">
        <v>60.51</v>
      </c>
      <c r="F482" s="123" t="s">
        <v>692</v>
      </c>
      <c r="G482" s="125">
        <v>8.0000000000000002E-3</v>
      </c>
    </row>
    <row r="483" spans="1:7" ht="15.75" customHeight="1" x14ac:dyDescent="0.25">
      <c r="A483" s="124">
        <v>45405</v>
      </c>
      <c r="B483" s="123">
        <v>60.25</v>
      </c>
      <c r="C483" s="123">
        <v>62.7</v>
      </c>
      <c r="D483" s="123">
        <v>62.7</v>
      </c>
      <c r="E483" s="123">
        <v>60.15</v>
      </c>
      <c r="F483" s="123" t="s">
        <v>693</v>
      </c>
      <c r="G483" s="125">
        <v>-2.41E-2</v>
      </c>
    </row>
    <row r="484" spans="1:7" ht="15.75" customHeight="1" x14ac:dyDescent="0.25">
      <c r="A484" s="124">
        <v>45404</v>
      </c>
      <c r="B484" s="123">
        <v>61.74</v>
      </c>
      <c r="C484" s="123">
        <v>62.19</v>
      </c>
      <c r="D484" s="123">
        <v>62.2</v>
      </c>
      <c r="E484" s="123">
        <v>60.71</v>
      </c>
      <c r="F484" s="123" t="s">
        <v>424</v>
      </c>
      <c r="G484" s="125">
        <v>-8.0000000000000002E-3</v>
      </c>
    </row>
    <row r="485" spans="1:7" ht="15.75" customHeight="1" x14ac:dyDescent="0.25">
      <c r="A485" s="124">
        <v>45401</v>
      </c>
      <c r="B485" s="123">
        <v>62.24</v>
      </c>
      <c r="C485" s="123">
        <v>62.35</v>
      </c>
      <c r="D485" s="123">
        <v>62.59</v>
      </c>
      <c r="E485" s="123">
        <v>61.25</v>
      </c>
      <c r="F485" s="123" t="s">
        <v>694</v>
      </c>
      <c r="G485" s="125">
        <v>4.4999999999999997E-3</v>
      </c>
    </row>
    <row r="486" spans="1:7" ht="15.75" customHeight="1" x14ac:dyDescent="0.25">
      <c r="A486" s="124">
        <v>45400</v>
      </c>
      <c r="B486" s="123">
        <v>61.96</v>
      </c>
      <c r="C486" s="123">
        <v>62.18</v>
      </c>
      <c r="D486" s="123">
        <v>62.18</v>
      </c>
      <c r="E486" s="123">
        <v>61.71</v>
      </c>
      <c r="F486" s="123" t="s">
        <v>695</v>
      </c>
      <c r="G486" s="125">
        <v>1.1000000000000001E-3</v>
      </c>
    </row>
    <row r="487" spans="1:7" ht="15.75" customHeight="1" x14ac:dyDescent="0.25">
      <c r="A487" s="124">
        <v>45398</v>
      </c>
      <c r="B487" s="123">
        <v>61.89</v>
      </c>
      <c r="C487" s="123">
        <v>62.39</v>
      </c>
      <c r="D487" s="123">
        <v>62.39</v>
      </c>
      <c r="E487" s="123">
        <v>61.76</v>
      </c>
      <c r="F487" s="123" t="s">
        <v>696</v>
      </c>
      <c r="G487" s="125">
        <v>1.0800000000000001E-2</v>
      </c>
    </row>
    <row r="488" spans="1:7" ht="15.75" customHeight="1" x14ac:dyDescent="0.25">
      <c r="A488" s="124">
        <v>45397</v>
      </c>
      <c r="B488" s="123">
        <v>61.23</v>
      </c>
      <c r="C488" s="123">
        <v>62</v>
      </c>
      <c r="D488" s="123">
        <v>62.27</v>
      </c>
      <c r="E488" s="123">
        <v>61.14</v>
      </c>
      <c r="F488" s="123" t="s">
        <v>697</v>
      </c>
      <c r="G488" s="125">
        <v>-1.0999999999999999E-2</v>
      </c>
    </row>
    <row r="489" spans="1:7" ht="15.75" customHeight="1" x14ac:dyDescent="0.25">
      <c r="A489" s="124">
        <v>45394</v>
      </c>
      <c r="B489" s="123">
        <v>61.91</v>
      </c>
      <c r="C489" s="123">
        <v>61.8</v>
      </c>
      <c r="D489" s="123">
        <v>61.98</v>
      </c>
      <c r="E489" s="123">
        <v>61.31</v>
      </c>
      <c r="F489" s="123" t="s">
        <v>447</v>
      </c>
      <c r="G489" s="125">
        <v>2.1299999999999999E-2</v>
      </c>
    </row>
    <row r="490" spans="1:7" ht="15.75" customHeight="1" x14ac:dyDescent="0.25">
      <c r="A490" s="124">
        <v>45392</v>
      </c>
      <c r="B490" s="123">
        <v>60.62</v>
      </c>
      <c r="C490" s="123">
        <v>62.35</v>
      </c>
      <c r="D490" s="123">
        <v>62.35</v>
      </c>
      <c r="E490" s="123">
        <v>60.41</v>
      </c>
      <c r="F490" s="123" t="s">
        <v>698</v>
      </c>
      <c r="G490" s="125">
        <v>1.1999999999999999E-3</v>
      </c>
    </row>
    <row r="491" spans="1:7" ht="15.75" customHeight="1" x14ac:dyDescent="0.25">
      <c r="A491" s="124">
        <v>45391</v>
      </c>
      <c r="B491" s="123">
        <v>60.55</v>
      </c>
      <c r="C491" s="123">
        <v>60.63</v>
      </c>
      <c r="D491" s="123">
        <v>60.65</v>
      </c>
      <c r="E491" s="123">
        <v>59.93</v>
      </c>
      <c r="F491" s="123" t="s">
        <v>699</v>
      </c>
      <c r="G491" s="125">
        <v>5.5999999999999999E-3</v>
      </c>
    </row>
    <row r="492" spans="1:7" ht="15.75" customHeight="1" x14ac:dyDescent="0.25">
      <c r="A492" s="124">
        <v>45390</v>
      </c>
      <c r="B492" s="123">
        <v>60.21</v>
      </c>
      <c r="C492" s="123">
        <v>59.92</v>
      </c>
      <c r="D492" s="123">
        <v>60.7</v>
      </c>
      <c r="E492" s="123">
        <v>59.92</v>
      </c>
      <c r="F492" s="123" t="s">
        <v>700</v>
      </c>
      <c r="G492" s="125">
        <v>0.02</v>
      </c>
    </row>
    <row r="493" spans="1:7" ht="15.75" customHeight="1" x14ac:dyDescent="0.25">
      <c r="A493" s="124">
        <v>45387</v>
      </c>
      <c r="B493" s="123">
        <v>59.03</v>
      </c>
      <c r="C493" s="123">
        <v>60.7</v>
      </c>
      <c r="D493" s="123">
        <v>62</v>
      </c>
      <c r="E493" s="123">
        <v>58.66</v>
      </c>
      <c r="F493" s="123" t="s">
        <v>701</v>
      </c>
      <c r="G493" s="125">
        <v>-2.5000000000000001E-3</v>
      </c>
    </row>
    <row r="494" spans="1:7" ht="15.75" customHeight="1" x14ac:dyDescent="0.25">
      <c r="A494" s="124">
        <v>45386</v>
      </c>
      <c r="B494" s="123">
        <v>59.18</v>
      </c>
      <c r="C494" s="123">
        <v>59.49</v>
      </c>
      <c r="D494" s="123">
        <v>59.49</v>
      </c>
      <c r="E494" s="123">
        <v>59.11</v>
      </c>
      <c r="F494" s="123" t="s">
        <v>702</v>
      </c>
      <c r="G494" s="125">
        <v>7.0000000000000001E-3</v>
      </c>
    </row>
    <row r="495" spans="1:7" ht="15.75" customHeight="1" x14ac:dyDescent="0.25">
      <c r="A495" s="124">
        <v>45385</v>
      </c>
      <c r="B495" s="123">
        <v>58.77</v>
      </c>
      <c r="C495" s="123">
        <v>59.2</v>
      </c>
      <c r="D495" s="123">
        <v>59.2</v>
      </c>
      <c r="E495" s="123">
        <v>58.56</v>
      </c>
      <c r="F495" s="123" t="s">
        <v>703</v>
      </c>
      <c r="G495" s="125">
        <v>2.2000000000000001E-3</v>
      </c>
    </row>
    <row r="496" spans="1:7" ht="15.75" customHeight="1" x14ac:dyDescent="0.25">
      <c r="A496" s="124">
        <v>45384</v>
      </c>
      <c r="B496" s="123">
        <v>58.64</v>
      </c>
      <c r="C496" s="123">
        <v>58.45</v>
      </c>
      <c r="D496" s="123">
        <v>58.7</v>
      </c>
      <c r="E496" s="123">
        <v>58.23</v>
      </c>
      <c r="F496" s="123" t="s">
        <v>704</v>
      </c>
      <c r="G496" s="125">
        <v>5.4999999999999997E-3</v>
      </c>
    </row>
    <row r="497" spans="1:7" ht="15.75" customHeight="1" x14ac:dyDescent="0.25">
      <c r="A497" s="124">
        <v>45383</v>
      </c>
      <c r="B497" s="123">
        <v>58.32</v>
      </c>
      <c r="C497" s="123">
        <v>58.3</v>
      </c>
      <c r="D497" s="123">
        <v>58.55</v>
      </c>
      <c r="E497" s="123">
        <v>57.61</v>
      </c>
      <c r="F497" s="123" t="s">
        <v>705</v>
      </c>
      <c r="G497" s="125">
        <v>3.0200000000000001E-2</v>
      </c>
    </row>
    <row r="498" spans="1:7" ht="15.75" customHeight="1" x14ac:dyDescent="0.25">
      <c r="A498" s="124">
        <v>45379</v>
      </c>
      <c r="B498" s="123">
        <v>56.61</v>
      </c>
      <c r="C498" s="123">
        <v>57.9</v>
      </c>
      <c r="D498" s="123">
        <v>57.9</v>
      </c>
      <c r="E498" s="123">
        <v>56.22</v>
      </c>
      <c r="F498" s="123" t="s">
        <v>698</v>
      </c>
      <c r="G498" s="125">
        <v>6.8999999999999999E-3</v>
      </c>
    </row>
    <row r="499" spans="1:7" ht="15.75" customHeight="1" x14ac:dyDescent="0.25">
      <c r="A499" s="124">
        <v>45378</v>
      </c>
      <c r="B499" s="123">
        <v>56.22</v>
      </c>
      <c r="C499" s="123">
        <v>56.23</v>
      </c>
      <c r="D499" s="123">
        <v>56.34</v>
      </c>
      <c r="E499" s="123">
        <v>56.1</v>
      </c>
      <c r="F499" s="123" t="s">
        <v>706</v>
      </c>
      <c r="G499" s="125">
        <v>-1.4E-3</v>
      </c>
    </row>
    <row r="500" spans="1:7" ht="15.75" customHeight="1" x14ac:dyDescent="0.25">
      <c r="A500" s="124">
        <v>45377</v>
      </c>
      <c r="B500" s="123">
        <v>56.3</v>
      </c>
      <c r="C500" s="123">
        <v>56.4</v>
      </c>
      <c r="D500" s="123">
        <v>56.4</v>
      </c>
      <c r="E500" s="123">
        <v>55.9</v>
      </c>
      <c r="F500" s="123" t="s">
        <v>707</v>
      </c>
      <c r="G500" s="125">
        <v>5.4999999999999997E-3</v>
      </c>
    </row>
    <row r="501" spans="1:7" ht="15.75" customHeight="1" x14ac:dyDescent="0.25">
      <c r="A501" s="124">
        <v>45373</v>
      </c>
      <c r="B501" s="123">
        <v>55.99</v>
      </c>
      <c r="C501" s="123">
        <v>57</v>
      </c>
      <c r="D501" s="123">
        <v>57</v>
      </c>
      <c r="E501" s="123">
        <v>55.9</v>
      </c>
      <c r="F501" s="123" t="s">
        <v>708</v>
      </c>
      <c r="G501" s="125">
        <v>-1.2500000000000001E-2</v>
      </c>
    </row>
    <row r="502" spans="1:7" ht="15.75" customHeight="1" x14ac:dyDescent="0.25">
      <c r="A502" s="124">
        <v>45372</v>
      </c>
      <c r="B502" s="123">
        <v>56.7</v>
      </c>
      <c r="C502" s="123">
        <v>57.4</v>
      </c>
      <c r="D502" s="123">
        <v>57.69</v>
      </c>
      <c r="E502" s="123">
        <v>56.32</v>
      </c>
      <c r="F502" s="123" t="s">
        <v>709</v>
      </c>
      <c r="G502" s="125">
        <v>1.7600000000000001E-2</v>
      </c>
    </row>
    <row r="503" spans="1:7" ht="15.75" customHeight="1" x14ac:dyDescent="0.25">
      <c r="A503" s="124">
        <v>45371</v>
      </c>
      <c r="B503" s="123">
        <v>55.72</v>
      </c>
      <c r="C503" s="123">
        <v>55.9</v>
      </c>
      <c r="D503" s="123">
        <v>55.9</v>
      </c>
      <c r="E503" s="123">
        <v>55.61</v>
      </c>
      <c r="F503" s="123" t="s">
        <v>710</v>
      </c>
      <c r="G503" s="125">
        <v>2E-3</v>
      </c>
    </row>
    <row r="504" spans="1:7" ht="15.75" customHeight="1" x14ac:dyDescent="0.25">
      <c r="A504" s="124">
        <v>45370</v>
      </c>
      <c r="B504" s="123">
        <v>55.61</v>
      </c>
      <c r="C504" s="123">
        <v>56</v>
      </c>
      <c r="D504" s="123">
        <v>56.85</v>
      </c>
      <c r="E504" s="123">
        <v>55.18</v>
      </c>
      <c r="F504" s="123" t="s">
        <v>711</v>
      </c>
      <c r="G504" s="125">
        <v>2E-3</v>
      </c>
    </row>
    <row r="505" spans="1:7" ht="15.75" customHeight="1" x14ac:dyDescent="0.25">
      <c r="A505" s="124">
        <v>45369</v>
      </c>
      <c r="B505" s="123">
        <v>55.5</v>
      </c>
      <c r="C505" s="123">
        <v>55.5</v>
      </c>
      <c r="D505" s="123">
        <v>55.53</v>
      </c>
      <c r="E505" s="123">
        <v>55.21</v>
      </c>
      <c r="F505" s="123" t="s">
        <v>670</v>
      </c>
      <c r="G505" s="125">
        <v>-4.1000000000000003E-3</v>
      </c>
    </row>
    <row r="506" spans="1:7" ht="15.75" customHeight="1" x14ac:dyDescent="0.25">
      <c r="A506" s="124">
        <v>45366</v>
      </c>
      <c r="B506" s="123">
        <v>55.73</v>
      </c>
      <c r="C506" s="123">
        <v>55.9</v>
      </c>
      <c r="D506" s="123">
        <v>55.9</v>
      </c>
      <c r="E506" s="123">
        <v>55.51</v>
      </c>
      <c r="F506" s="123" t="s">
        <v>712</v>
      </c>
      <c r="G506" s="125">
        <v>-2E-3</v>
      </c>
    </row>
    <row r="507" spans="1:7" ht="15.75" customHeight="1" x14ac:dyDescent="0.25">
      <c r="A507" s="124">
        <v>45365</v>
      </c>
      <c r="B507" s="123">
        <v>55.84</v>
      </c>
      <c r="C507" s="123">
        <v>56.22</v>
      </c>
      <c r="D507" s="123">
        <v>56.31</v>
      </c>
      <c r="E507" s="123">
        <v>55.41</v>
      </c>
      <c r="F507" s="123" t="s">
        <v>713</v>
      </c>
      <c r="G507" s="125">
        <v>6.7000000000000002E-3</v>
      </c>
    </row>
    <row r="508" spans="1:7" ht="15.75" customHeight="1" x14ac:dyDescent="0.25">
      <c r="A508" s="124">
        <v>45364</v>
      </c>
      <c r="B508" s="123">
        <v>55.47</v>
      </c>
      <c r="C508" s="123">
        <v>55.7</v>
      </c>
      <c r="D508" s="123">
        <v>55.7</v>
      </c>
      <c r="E508" s="123">
        <v>55.41</v>
      </c>
      <c r="F508" s="123" t="s">
        <v>714</v>
      </c>
      <c r="G508" s="125">
        <v>-8.3999999999999995E-3</v>
      </c>
    </row>
    <row r="509" spans="1:7" ht="15.75" customHeight="1" x14ac:dyDescent="0.25">
      <c r="A509" s="124">
        <v>45363</v>
      </c>
      <c r="B509" s="123">
        <v>55.94</v>
      </c>
      <c r="C509" s="123">
        <v>56.2</v>
      </c>
      <c r="D509" s="123">
        <v>56.2</v>
      </c>
      <c r="E509" s="123">
        <v>55.81</v>
      </c>
      <c r="F509" s="123" t="s">
        <v>715</v>
      </c>
      <c r="G509" s="125">
        <v>-1.1999999999999999E-3</v>
      </c>
    </row>
    <row r="510" spans="1:7" ht="15.75" customHeight="1" x14ac:dyDescent="0.25">
      <c r="A510" s="124">
        <v>45362</v>
      </c>
      <c r="B510" s="123">
        <v>56.01</v>
      </c>
      <c r="C510" s="123">
        <v>56.19</v>
      </c>
      <c r="D510" s="123">
        <v>56.32</v>
      </c>
      <c r="E510" s="123">
        <v>55.58</v>
      </c>
      <c r="F510" s="123" t="s">
        <v>639</v>
      </c>
      <c r="G510" s="125">
        <v>1.03E-2</v>
      </c>
    </row>
    <row r="511" spans="1:7" ht="15.75" customHeight="1" x14ac:dyDescent="0.25">
      <c r="A511" s="124">
        <v>45358</v>
      </c>
      <c r="B511" s="123">
        <v>55.44</v>
      </c>
      <c r="C511" s="123">
        <v>55</v>
      </c>
      <c r="D511" s="123">
        <v>55.5</v>
      </c>
      <c r="E511" s="123">
        <v>54.9</v>
      </c>
      <c r="F511" s="123" t="s">
        <v>716</v>
      </c>
      <c r="G511" s="125">
        <v>1.32E-2</v>
      </c>
    </row>
    <row r="512" spans="1:7" ht="15.75" customHeight="1" x14ac:dyDescent="0.25">
      <c r="A512" s="124">
        <v>45357</v>
      </c>
      <c r="B512" s="123">
        <v>54.72</v>
      </c>
      <c r="C512" s="123">
        <v>54.9</v>
      </c>
      <c r="D512" s="123">
        <v>54.9</v>
      </c>
      <c r="E512" s="123">
        <v>54.52</v>
      </c>
      <c r="F512" s="123" t="s">
        <v>717</v>
      </c>
      <c r="G512" s="125">
        <v>1.8E-3</v>
      </c>
    </row>
    <row r="513" spans="1:7" ht="15.75" customHeight="1" x14ac:dyDescent="0.25">
      <c r="A513" s="124">
        <v>45356</v>
      </c>
      <c r="B513" s="123">
        <v>54.62</v>
      </c>
      <c r="C513" s="123">
        <v>54.7</v>
      </c>
      <c r="D513" s="123">
        <v>54.7</v>
      </c>
      <c r="E513" s="123">
        <v>54.24</v>
      </c>
      <c r="F513" s="123" t="s">
        <v>718</v>
      </c>
      <c r="G513" s="125">
        <v>1.35E-2</v>
      </c>
    </row>
    <row r="514" spans="1:7" ht="15.75" customHeight="1" x14ac:dyDescent="0.25">
      <c r="A514" s="124">
        <v>45355</v>
      </c>
      <c r="B514" s="123">
        <v>53.89</v>
      </c>
      <c r="C514" s="123">
        <v>54</v>
      </c>
      <c r="D514" s="123">
        <v>54.16</v>
      </c>
      <c r="E514" s="123">
        <v>53.23</v>
      </c>
      <c r="F514" s="123" t="s">
        <v>618</v>
      </c>
      <c r="G514" s="125">
        <v>6.1999999999999998E-3</v>
      </c>
    </row>
    <row r="515" spans="1:7" ht="15.75" customHeight="1" x14ac:dyDescent="0.25">
      <c r="A515" s="124">
        <v>45353</v>
      </c>
      <c r="B515" s="123">
        <v>53.56</v>
      </c>
      <c r="C515" s="123">
        <v>53.53</v>
      </c>
      <c r="D515" s="123">
        <v>53.59</v>
      </c>
      <c r="E515" s="123">
        <v>53.37</v>
      </c>
      <c r="F515" s="123" t="s">
        <v>719</v>
      </c>
      <c r="G515" s="125">
        <v>1.2500000000000001E-2</v>
      </c>
    </row>
    <row r="516" spans="1:7" ht="15.75" customHeight="1" x14ac:dyDescent="0.25">
      <c r="A516" s="124">
        <v>45352</v>
      </c>
      <c r="B516" s="123">
        <v>52.9</v>
      </c>
      <c r="C516" s="123">
        <v>53.7</v>
      </c>
      <c r="D516" s="123">
        <v>53.7</v>
      </c>
      <c r="E516" s="123">
        <v>52.68</v>
      </c>
      <c r="F516" s="123" t="s">
        <v>720</v>
      </c>
      <c r="G516" s="125">
        <v>2.3E-3</v>
      </c>
    </row>
    <row r="517" spans="1:7" ht="15.75" customHeight="1" x14ac:dyDescent="0.25">
      <c r="A517" s="124">
        <v>45351</v>
      </c>
      <c r="B517" s="123">
        <v>52.78</v>
      </c>
      <c r="C517" s="123">
        <v>54.2</v>
      </c>
      <c r="D517" s="123">
        <v>54.2</v>
      </c>
      <c r="E517" s="123">
        <v>52.52</v>
      </c>
      <c r="F517" s="123" t="s">
        <v>721</v>
      </c>
      <c r="G517" s="125">
        <v>3.3999999999999998E-3</v>
      </c>
    </row>
    <row r="518" spans="1:7" ht="15.75" customHeight="1" x14ac:dyDescent="0.25">
      <c r="A518" s="124">
        <v>45350</v>
      </c>
      <c r="B518" s="123">
        <v>52.6</v>
      </c>
      <c r="C518" s="123">
        <v>53.12</v>
      </c>
      <c r="D518" s="123">
        <v>53.12</v>
      </c>
      <c r="E518" s="123">
        <v>52.36</v>
      </c>
      <c r="F518" s="123" t="s">
        <v>722</v>
      </c>
      <c r="G518" s="125">
        <v>-3.5999999999999999E-3</v>
      </c>
    </row>
    <row r="519" spans="1:7" ht="15.75" customHeight="1" x14ac:dyDescent="0.25">
      <c r="A519" s="124">
        <v>45349</v>
      </c>
      <c r="B519" s="123">
        <v>52.79</v>
      </c>
      <c r="C519" s="123">
        <v>54.3</v>
      </c>
      <c r="D519" s="123">
        <v>54.3</v>
      </c>
      <c r="E519" s="123">
        <v>51.6</v>
      </c>
      <c r="F519" s="123" t="s">
        <v>723</v>
      </c>
      <c r="G519" s="125">
        <v>1.5E-3</v>
      </c>
    </row>
    <row r="520" spans="1:7" ht="15.75" customHeight="1" x14ac:dyDescent="0.25">
      <c r="A520" s="124">
        <v>45348</v>
      </c>
      <c r="B520" s="123">
        <v>52.71</v>
      </c>
      <c r="C520" s="123">
        <v>53.06</v>
      </c>
      <c r="D520" s="123">
        <v>53.12</v>
      </c>
      <c r="E520" s="123">
        <v>52.48</v>
      </c>
      <c r="F520" s="123" t="s">
        <v>724</v>
      </c>
      <c r="G520" s="125">
        <v>5.1000000000000004E-3</v>
      </c>
    </row>
    <row r="521" spans="1:7" ht="15.75" customHeight="1" x14ac:dyDescent="0.25">
      <c r="A521" s="124">
        <v>45345</v>
      </c>
      <c r="B521" s="123">
        <v>52.44</v>
      </c>
      <c r="C521" s="123">
        <v>52.98</v>
      </c>
      <c r="D521" s="123">
        <v>53.06</v>
      </c>
      <c r="E521" s="123">
        <v>52.4</v>
      </c>
      <c r="F521" s="123" t="s">
        <v>725</v>
      </c>
      <c r="G521" s="125">
        <v>-5.3E-3</v>
      </c>
    </row>
    <row r="522" spans="1:7" ht="15.75" customHeight="1" x14ac:dyDescent="0.25">
      <c r="A522" s="124">
        <v>45344</v>
      </c>
      <c r="B522" s="123">
        <v>52.72</v>
      </c>
      <c r="C522" s="123">
        <v>52.68</v>
      </c>
      <c r="D522" s="123">
        <v>52.79</v>
      </c>
      <c r="E522" s="123">
        <v>52.45</v>
      </c>
      <c r="F522" s="123" t="s">
        <v>726</v>
      </c>
      <c r="G522" s="125">
        <v>1.5E-3</v>
      </c>
    </row>
    <row r="523" spans="1:7" ht="15.75" customHeight="1" x14ac:dyDescent="0.25">
      <c r="A523" s="124">
        <v>45343</v>
      </c>
      <c r="B523" s="123">
        <v>52.64</v>
      </c>
      <c r="C523" s="123">
        <v>52.86</v>
      </c>
      <c r="D523" s="123">
        <v>53.4</v>
      </c>
      <c r="E523" s="123">
        <v>52.58</v>
      </c>
      <c r="F523" s="123" t="s">
        <v>727</v>
      </c>
      <c r="G523" s="125">
        <v>1.5E-3</v>
      </c>
    </row>
    <row r="524" spans="1:7" ht="15.75" customHeight="1" x14ac:dyDescent="0.25">
      <c r="A524" s="124">
        <v>45342</v>
      </c>
      <c r="B524" s="123">
        <v>52.56</v>
      </c>
      <c r="C524" s="123">
        <v>54.2</v>
      </c>
      <c r="D524" s="123">
        <v>54.2</v>
      </c>
      <c r="E524" s="123">
        <v>52.45</v>
      </c>
      <c r="F524" s="123" t="s">
        <v>728</v>
      </c>
      <c r="G524" s="125">
        <v>-1.5E-3</v>
      </c>
    </row>
    <row r="525" spans="1:7" ht="15.75" customHeight="1" x14ac:dyDescent="0.25">
      <c r="A525" s="124">
        <v>45341</v>
      </c>
      <c r="B525" s="123">
        <v>52.64</v>
      </c>
      <c r="C525" s="123">
        <v>53.9</v>
      </c>
      <c r="D525" s="123">
        <v>53.9</v>
      </c>
      <c r="E525" s="123">
        <v>52.37</v>
      </c>
      <c r="F525" s="123" t="s">
        <v>729</v>
      </c>
      <c r="G525" s="125">
        <v>5.4999999999999997E-3</v>
      </c>
    </row>
    <row r="526" spans="1:7" ht="15.75" customHeight="1" x14ac:dyDescent="0.25">
      <c r="A526" s="124">
        <v>45338</v>
      </c>
      <c r="B526" s="123">
        <v>52.35</v>
      </c>
      <c r="C526" s="123">
        <v>52.5</v>
      </c>
      <c r="D526" s="123">
        <v>52.5</v>
      </c>
      <c r="E526" s="123">
        <v>52.2</v>
      </c>
      <c r="F526" s="123" t="s">
        <v>690</v>
      </c>
      <c r="G526" s="125">
        <v>3.5000000000000001E-3</v>
      </c>
    </row>
    <row r="527" spans="1:7" ht="15.75" customHeight="1" x14ac:dyDescent="0.25">
      <c r="A527" s="124">
        <v>45337</v>
      </c>
      <c r="B527" s="123">
        <v>52.17</v>
      </c>
      <c r="C527" s="123">
        <v>52.39</v>
      </c>
      <c r="D527" s="123">
        <v>52.39</v>
      </c>
      <c r="E527" s="123">
        <v>52.01</v>
      </c>
      <c r="F527" s="123" t="s">
        <v>730</v>
      </c>
      <c r="G527" s="125">
        <v>1.2999999999999999E-3</v>
      </c>
    </row>
    <row r="528" spans="1:7" ht="15.75" customHeight="1" x14ac:dyDescent="0.25">
      <c r="A528" s="124">
        <v>45336</v>
      </c>
      <c r="B528" s="123">
        <v>52.1</v>
      </c>
      <c r="C528" s="123">
        <v>52.65</v>
      </c>
      <c r="D528" s="123">
        <v>52.65</v>
      </c>
      <c r="E528" s="123">
        <v>51.25</v>
      </c>
      <c r="F528" s="123" t="s">
        <v>731</v>
      </c>
      <c r="G528" s="125">
        <v>-1.34E-2</v>
      </c>
    </row>
    <row r="529" spans="1:7" ht="15.75" customHeight="1" x14ac:dyDescent="0.25">
      <c r="A529" s="124">
        <v>45335</v>
      </c>
      <c r="B529" s="123">
        <v>52.81</v>
      </c>
      <c r="C529" s="123">
        <v>54.35</v>
      </c>
      <c r="D529" s="123">
        <v>54.35</v>
      </c>
      <c r="E529" s="123">
        <v>52.6</v>
      </c>
      <c r="F529" s="123" t="s">
        <v>732</v>
      </c>
      <c r="G529" s="125">
        <v>4.0000000000000002E-4</v>
      </c>
    </row>
    <row r="530" spans="1:7" ht="15.75" customHeight="1" x14ac:dyDescent="0.25">
      <c r="A530" s="124">
        <v>45334</v>
      </c>
      <c r="B530" s="123">
        <v>52.79</v>
      </c>
      <c r="C530" s="123">
        <v>53</v>
      </c>
      <c r="D530" s="123">
        <v>53</v>
      </c>
      <c r="E530" s="123">
        <v>52.75</v>
      </c>
      <c r="F530" s="123" t="s">
        <v>733</v>
      </c>
      <c r="G530" s="125">
        <v>-4.8999999999999998E-3</v>
      </c>
    </row>
    <row r="531" spans="1:7" ht="15.75" customHeight="1" x14ac:dyDescent="0.25">
      <c r="A531" s="124">
        <v>45331</v>
      </c>
      <c r="B531" s="123">
        <v>53.05</v>
      </c>
      <c r="C531" s="123">
        <v>52.91</v>
      </c>
      <c r="D531" s="123">
        <v>53.19</v>
      </c>
      <c r="E531" s="123">
        <v>52.91</v>
      </c>
      <c r="F531" s="123" t="s">
        <v>734</v>
      </c>
      <c r="G531" s="125">
        <v>0</v>
      </c>
    </row>
    <row r="532" spans="1:7" ht="15.75" customHeight="1" x14ac:dyDescent="0.25">
      <c r="A532" s="124">
        <v>45330</v>
      </c>
      <c r="B532" s="123">
        <v>53.05</v>
      </c>
      <c r="C532" s="123">
        <v>53.59</v>
      </c>
      <c r="D532" s="123">
        <v>53.59</v>
      </c>
      <c r="E532" s="123">
        <v>53</v>
      </c>
      <c r="F532" s="123" t="s">
        <v>735</v>
      </c>
      <c r="G532" s="125">
        <v>-3.0000000000000001E-3</v>
      </c>
    </row>
    <row r="533" spans="1:7" ht="15.75" customHeight="1" x14ac:dyDescent="0.25">
      <c r="A533" s="124">
        <v>45329</v>
      </c>
      <c r="B533" s="123">
        <v>53.21</v>
      </c>
      <c r="C533" s="123">
        <v>53.19</v>
      </c>
      <c r="D533" s="123">
        <v>53.23</v>
      </c>
      <c r="E533" s="123">
        <v>52.92</v>
      </c>
      <c r="F533" s="123" t="s">
        <v>736</v>
      </c>
      <c r="G533" s="125">
        <v>5.1000000000000004E-3</v>
      </c>
    </row>
    <row r="534" spans="1:7" ht="15.75" customHeight="1" x14ac:dyDescent="0.25">
      <c r="A534" s="124">
        <v>45328</v>
      </c>
      <c r="B534" s="123">
        <v>52.94</v>
      </c>
      <c r="C534" s="123">
        <v>54.55</v>
      </c>
      <c r="D534" s="123">
        <v>54.55</v>
      </c>
      <c r="E534" s="123">
        <v>52.85</v>
      </c>
      <c r="F534" s="123" t="s">
        <v>737</v>
      </c>
      <c r="G534" s="125">
        <v>-8.0000000000000004E-4</v>
      </c>
    </row>
    <row r="535" spans="1:7" ht="15.75" customHeight="1" x14ac:dyDescent="0.25">
      <c r="A535" s="124">
        <v>45327</v>
      </c>
      <c r="B535" s="123">
        <v>52.98</v>
      </c>
      <c r="C535" s="123">
        <v>53.45</v>
      </c>
      <c r="D535" s="123">
        <v>53.45</v>
      </c>
      <c r="E535" s="123">
        <v>52.93</v>
      </c>
      <c r="F535" s="123" t="s">
        <v>738</v>
      </c>
      <c r="G535" s="125">
        <v>-1.12E-2</v>
      </c>
    </row>
    <row r="536" spans="1:7" ht="15.75" customHeight="1" x14ac:dyDescent="0.25">
      <c r="A536" s="124">
        <v>45324</v>
      </c>
      <c r="B536" s="123">
        <v>53.58</v>
      </c>
      <c r="C536" s="123">
        <v>53.9</v>
      </c>
      <c r="D536" s="123">
        <v>53.9</v>
      </c>
      <c r="E536" s="123">
        <v>53.39</v>
      </c>
      <c r="F536" s="123" t="s">
        <v>739</v>
      </c>
      <c r="G536" s="125">
        <v>2.2000000000000001E-3</v>
      </c>
    </row>
    <row r="537" spans="1:7" ht="15.75" customHeight="1" x14ac:dyDescent="0.25">
      <c r="A537" s="124">
        <v>45323</v>
      </c>
      <c r="B537" s="123">
        <v>53.46</v>
      </c>
      <c r="C537" s="123">
        <v>53.97</v>
      </c>
      <c r="D537" s="123">
        <v>53.97</v>
      </c>
      <c r="E537" s="123">
        <v>52.6</v>
      </c>
      <c r="F537" s="123" t="s">
        <v>740</v>
      </c>
      <c r="G537" s="125">
        <v>2.0999999999999999E-3</v>
      </c>
    </row>
    <row r="538" spans="1:7" ht="15.75" customHeight="1" x14ac:dyDescent="0.25">
      <c r="A538" s="124">
        <v>45322</v>
      </c>
      <c r="B538" s="123">
        <v>53.35</v>
      </c>
      <c r="C538" s="123">
        <v>54.7</v>
      </c>
      <c r="D538" s="123">
        <v>54.7</v>
      </c>
      <c r="E538" s="123">
        <v>53</v>
      </c>
      <c r="F538" s="123" t="s">
        <v>642</v>
      </c>
      <c r="G538" s="125">
        <v>4.1000000000000003E-3</v>
      </c>
    </row>
    <row r="539" spans="1:7" ht="15.75" customHeight="1" x14ac:dyDescent="0.25">
      <c r="A539" s="124">
        <v>45321</v>
      </c>
      <c r="B539" s="123">
        <v>53.13</v>
      </c>
      <c r="C539" s="123">
        <v>53</v>
      </c>
      <c r="D539" s="123">
        <v>53.16</v>
      </c>
      <c r="E539" s="123">
        <v>52.81</v>
      </c>
      <c r="F539" s="123" t="s">
        <v>741</v>
      </c>
      <c r="G539" s="125">
        <v>3.0000000000000001E-3</v>
      </c>
    </row>
    <row r="540" spans="1:7" ht="15.75" customHeight="1" x14ac:dyDescent="0.25">
      <c r="A540" s="124">
        <v>45320</v>
      </c>
      <c r="B540" s="123">
        <v>52.97</v>
      </c>
      <c r="C540" s="123">
        <v>54</v>
      </c>
      <c r="D540" s="123">
        <v>54</v>
      </c>
      <c r="E540" s="123">
        <v>52.6</v>
      </c>
      <c r="F540" s="123" t="s">
        <v>742</v>
      </c>
      <c r="G540" s="125">
        <v>4.7000000000000002E-3</v>
      </c>
    </row>
    <row r="541" spans="1:7" ht="15.75" customHeight="1" x14ac:dyDescent="0.25">
      <c r="A541" s="124">
        <v>45316</v>
      </c>
      <c r="B541" s="123">
        <v>52.72</v>
      </c>
      <c r="C541" s="123">
        <v>52.81</v>
      </c>
      <c r="D541" s="123">
        <v>52.84</v>
      </c>
      <c r="E541" s="123">
        <v>52.69</v>
      </c>
      <c r="F541" s="123" t="s">
        <v>743</v>
      </c>
      <c r="G541" s="125">
        <v>-3.5999999999999999E-3</v>
      </c>
    </row>
    <row r="542" spans="1:7" ht="15.75" customHeight="1" x14ac:dyDescent="0.25">
      <c r="A542" s="124">
        <v>45315</v>
      </c>
      <c r="B542" s="123">
        <v>52.91</v>
      </c>
      <c r="C542" s="123">
        <v>52.7</v>
      </c>
      <c r="D542" s="123">
        <v>52.94</v>
      </c>
      <c r="E542" s="123">
        <v>52.7</v>
      </c>
      <c r="F542" s="123" t="s">
        <v>744</v>
      </c>
      <c r="G542" s="125">
        <v>8.9999999999999998E-4</v>
      </c>
    </row>
    <row r="543" spans="1:7" ht="15.75" customHeight="1" x14ac:dyDescent="0.25">
      <c r="A543" s="124">
        <v>45314</v>
      </c>
      <c r="B543" s="123">
        <v>52.86</v>
      </c>
      <c r="C543" s="123">
        <v>53.18</v>
      </c>
      <c r="D543" s="123">
        <v>53.18</v>
      </c>
      <c r="E543" s="123">
        <v>52.28</v>
      </c>
      <c r="F543" s="123" t="s">
        <v>745</v>
      </c>
      <c r="G543" s="125">
        <v>-8.9999999999999998E-4</v>
      </c>
    </row>
    <row r="544" spans="1:7" ht="15.75" customHeight="1" x14ac:dyDescent="0.25">
      <c r="A544" s="124">
        <v>45311</v>
      </c>
      <c r="B544" s="123">
        <v>52.91</v>
      </c>
      <c r="C544" s="123">
        <v>52.93</v>
      </c>
      <c r="D544" s="123">
        <v>52.93</v>
      </c>
      <c r="E544" s="123">
        <v>52.78</v>
      </c>
      <c r="F544" s="123" t="s">
        <v>746</v>
      </c>
      <c r="G544" s="125">
        <v>1.2999999999999999E-3</v>
      </c>
    </row>
    <row r="545" spans="1:7" ht="15.75" customHeight="1" x14ac:dyDescent="0.25">
      <c r="A545" s="124">
        <v>45310</v>
      </c>
      <c r="B545" s="123">
        <v>52.84</v>
      </c>
      <c r="C545" s="123">
        <v>53.12</v>
      </c>
      <c r="D545" s="123">
        <v>53.12</v>
      </c>
      <c r="E545" s="123">
        <v>52.6</v>
      </c>
      <c r="F545" s="123" t="s">
        <v>747</v>
      </c>
      <c r="G545" s="125">
        <v>6.7000000000000002E-3</v>
      </c>
    </row>
    <row r="546" spans="1:7" ht="15.75" customHeight="1" x14ac:dyDescent="0.25">
      <c r="A546" s="124">
        <v>45309</v>
      </c>
      <c r="B546" s="123">
        <v>52.49</v>
      </c>
      <c r="C546" s="123">
        <v>54.25</v>
      </c>
      <c r="D546" s="123">
        <v>54.25</v>
      </c>
      <c r="E546" s="123">
        <v>52.36</v>
      </c>
      <c r="F546" s="123" t="s">
        <v>748</v>
      </c>
      <c r="G546" s="125">
        <v>-3.3999999999999998E-3</v>
      </c>
    </row>
    <row r="547" spans="1:7" ht="15.75" customHeight="1" x14ac:dyDescent="0.25">
      <c r="A547" s="124">
        <v>45308</v>
      </c>
      <c r="B547" s="123">
        <v>52.67</v>
      </c>
      <c r="C547" s="123">
        <v>52.85</v>
      </c>
      <c r="D547" s="123">
        <v>52.85</v>
      </c>
      <c r="E547" s="123">
        <v>52.59</v>
      </c>
      <c r="F547" s="123" t="s">
        <v>749</v>
      </c>
      <c r="G547" s="125">
        <v>-7.1999999999999998E-3</v>
      </c>
    </row>
    <row r="548" spans="1:7" ht="15.75" customHeight="1" x14ac:dyDescent="0.25">
      <c r="A548" s="124">
        <v>45307</v>
      </c>
      <c r="B548" s="123">
        <v>53.05</v>
      </c>
      <c r="C548" s="123">
        <v>54.85</v>
      </c>
      <c r="D548" s="123">
        <v>54.85</v>
      </c>
      <c r="E548" s="123">
        <v>52.98</v>
      </c>
      <c r="F548" s="123" t="s">
        <v>750</v>
      </c>
      <c r="G548" s="125">
        <v>-3.8E-3</v>
      </c>
    </row>
    <row r="549" spans="1:7" ht="15.75" customHeight="1" x14ac:dyDescent="0.25">
      <c r="A549" s="124">
        <v>45306</v>
      </c>
      <c r="B549" s="123">
        <v>53.25</v>
      </c>
      <c r="C549" s="123">
        <v>53.2</v>
      </c>
      <c r="D549" s="123">
        <v>53.94</v>
      </c>
      <c r="E549" s="123">
        <v>53.2</v>
      </c>
      <c r="F549" s="123" t="s">
        <v>751</v>
      </c>
      <c r="G549" s="125">
        <v>4.8999999999999998E-3</v>
      </c>
    </row>
    <row r="550" spans="1:7" ht="15.75" customHeight="1" x14ac:dyDescent="0.25">
      <c r="A550" s="124">
        <v>45303</v>
      </c>
      <c r="B550" s="123">
        <v>52.99</v>
      </c>
      <c r="C550" s="123">
        <v>52.84</v>
      </c>
      <c r="D550" s="123">
        <v>53.25</v>
      </c>
      <c r="E550" s="123">
        <v>52.8</v>
      </c>
      <c r="F550" s="123" t="s">
        <v>752</v>
      </c>
      <c r="G550" s="125">
        <v>2.8E-3</v>
      </c>
    </row>
    <row r="551" spans="1:7" ht="15.75" customHeight="1" x14ac:dyDescent="0.25">
      <c r="A551" s="124">
        <v>45302</v>
      </c>
      <c r="B551" s="123">
        <v>52.84</v>
      </c>
      <c r="C551" s="123">
        <v>52.9</v>
      </c>
      <c r="D551" s="123">
        <v>52.9</v>
      </c>
      <c r="E551" s="123">
        <v>52.77</v>
      </c>
      <c r="F551" s="123" t="s">
        <v>753</v>
      </c>
      <c r="G551" s="125">
        <v>-1.5E-3</v>
      </c>
    </row>
    <row r="552" spans="1:7" ht="15.75" customHeight="1" x14ac:dyDescent="0.25">
      <c r="A552" s="124">
        <v>45301</v>
      </c>
      <c r="B552" s="123">
        <v>52.92</v>
      </c>
      <c r="C552" s="123">
        <v>53.22</v>
      </c>
      <c r="D552" s="123">
        <v>53.42</v>
      </c>
      <c r="E552" s="123">
        <v>52.63</v>
      </c>
      <c r="F552" s="123" t="s">
        <v>754</v>
      </c>
      <c r="G552" s="125">
        <v>-1.9E-3</v>
      </c>
    </row>
    <row r="553" spans="1:7" ht="15.75" customHeight="1" x14ac:dyDescent="0.25">
      <c r="A553" s="124">
        <v>45300</v>
      </c>
      <c r="B553" s="123">
        <v>53.02</v>
      </c>
      <c r="C553" s="123">
        <v>53.24</v>
      </c>
      <c r="D553" s="123">
        <v>53.24</v>
      </c>
      <c r="E553" s="123">
        <v>52.8</v>
      </c>
      <c r="F553" s="123" t="s">
        <v>755</v>
      </c>
      <c r="G553" s="125">
        <v>3.2000000000000002E-3</v>
      </c>
    </row>
    <row r="554" spans="1:7" ht="15.75" customHeight="1" x14ac:dyDescent="0.25">
      <c r="A554" s="124">
        <v>45299</v>
      </c>
      <c r="B554" s="123">
        <v>52.85</v>
      </c>
      <c r="C554" s="123">
        <v>53.54</v>
      </c>
      <c r="D554" s="123">
        <v>53.54</v>
      </c>
      <c r="E554" s="123">
        <v>52.74</v>
      </c>
      <c r="F554" s="123" t="s">
        <v>756</v>
      </c>
      <c r="G554" s="125">
        <v>-5.4999999999999997E-3</v>
      </c>
    </row>
    <row r="555" spans="1:7" ht="15.75" customHeight="1" x14ac:dyDescent="0.25">
      <c r="A555" s="124">
        <v>45296</v>
      </c>
      <c r="B555" s="123">
        <v>53.14</v>
      </c>
      <c r="C555" s="123">
        <v>53.4</v>
      </c>
      <c r="D555" s="123">
        <v>53.4</v>
      </c>
      <c r="E555" s="123">
        <v>53.1</v>
      </c>
      <c r="F555" s="123" t="s">
        <v>757</v>
      </c>
      <c r="G555" s="125">
        <v>-2.8E-3</v>
      </c>
    </row>
    <row r="556" spans="1:7" ht="15.75" customHeight="1" x14ac:dyDescent="0.25">
      <c r="A556" s="124">
        <v>45295</v>
      </c>
      <c r="B556" s="123">
        <v>53.29</v>
      </c>
      <c r="C556" s="123">
        <v>53.3</v>
      </c>
      <c r="D556" s="123">
        <v>53.35</v>
      </c>
      <c r="E556" s="123">
        <v>52.65</v>
      </c>
      <c r="F556" s="123" t="s">
        <v>660</v>
      </c>
      <c r="G556" s="125">
        <v>-4.4999999999999997E-3</v>
      </c>
    </row>
    <row r="557" spans="1:7" ht="15.75" customHeight="1" x14ac:dyDescent="0.25">
      <c r="A557" s="124">
        <v>45294</v>
      </c>
      <c r="B557" s="123">
        <v>53.53</v>
      </c>
      <c r="C557" s="123">
        <v>53.85</v>
      </c>
      <c r="D557" s="123">
        <v>53.85</v>
      </c>
      <c r="E557" s="123">
        <v>53.46</v>
      </c>
      <c r="F557" s="123" t="s">
        <v>758</v>
      </c>
      <c r="G557" s="125">
        <v>-8.8999999999999999E-3</v>
      </c>
    </row>
    <row r="558" spans="1:7" ht="15.75" customHeight="1" x14ac:dyDescent="0.25">
      <c r="A558" s="124">
        <v>45293</v>
      </c>
      <c r="B558" s="123">
        <v>54.01</v>
      </c>
      <c r="C558" s="123">
        <v>53.9</v>
      </c>
      <c r="D558" s="123">
        <v>54.06</v>
      </c>
      <c r="E558" s="123">
        <v>53.76</v>
      </c>
      <c r="F558" s="123" t="s">
        <v>759</v>
      </c>
      <c r="G558" s="125">
        <v>5.0000000000000001E-3</v>
      </c>
    </row>
    <row r="559" spans="1:7" ht="15.75" customHeight="1" x14ac:dyDescent="0.25">
      <c r="A559" s="124">
        <v>45292</v>
      </c>
      <c r="B559" s="123">
        <v>53.74</v>
      </c>
      <c r="C559" s="123">
        <v>53.75</v>
      </c>
      <c r="D559" s="123">
        <v>53.83</v>
      </c>
      <c r="E559" s="123">
        <v>53.55</v>
      </c>
      <c r="F559" s="123" t="s">
        <v>671</v>
      </c>
      <c r="G559" s="125">
        <v>1.5E-3</v>
      </c>
    </row>
    <row r="560" spans="1:7" ht="15.75" customHeight="1" x14ac:dyDescent="0.25">
      <c r="A560" s="124">
        <v>45289</v>
      </c>
      <c r="B560" s="123">
        <v>53.66</v>
      </c>
      <c r="C560" s="123">
        <v>54.65</v>
      </c>
      <c r="D560" s="123">
        <v>55.3</v>
      </c>
      <c r="E560" s="123">
        <v>53.51</v>
      </c>
      <c r="F560" s="123" t="s">
        <v>760</v>
      </c>
      <c r="G560" s="125">
        <v>-3.3E-3</v>
      </c>
    </row>
    <row r="561" spans="1:7" ht="15.75" customHeight="1" x14ac:dyDescent="0.25">
      <c r="A561" s="124">
        <v>45288</v>
      </c>
      <c r="B561" s="123">
        <v>53.84</v>
      </c>
      <c r="C561" s="123">
        <v>54.1</v>
      </c>
      <c r="D561" s="123">
        <v>54.1</v>
      </c>
      <c r="E561" s="123">
        <v>53.71</v>
      </c>
      <c r="F561" s="123" t="s">
        <v>670</v>
      </c>
      <c r="G561" s="125">
        <v>3.8999999999999998E-3</v>
      </c>
    </row>
    <row r="562" spans="1:7" ht="15.75" customHeight="1" x14ac:dyDescent="0.25">
      <c r="A562" s="124">
        <v>45287</v>
      </c>
      <c r="B562" s="123">
        <v>53.63</v>
      </c>
      <c r="C562" s="123">
        <v>53.59</v>
      </c>
      <c r="D562" s="123">
        <v>53.67</v>
      </c>
      <c r="E562" s="123">
        <v>53.4</v>
      </c>
      <c r="F562" s="123" t="s">
        <v>761</v>
      </c>
      <c r="G562" s="125">
        <v>3.2000000000000002E-3</v>
      </c>
    </row>
    <row r="563" spans="1:7" ht="15.75" customHeight="1" x14ac:dyDescent="0.25">
      <c r="A563" s="124">
        <v>45286</v>
      </c>
      <c r="B563" s="123">
        <v>53.46</v>
      </c>
      <c r="C563" s="123">
        <v>53.5</v>
      </c>
      <c r="D563" s="123">
        <v>53.53</v>
      </c>
      <c r="E563" s="123">
        <v>53.35</v>
      </c>
      <c r="F563" s="123" t="s">
        <v>762</v>
      </c>
      <c r="G563" s="125">
        <v>5.1000000000000004E-3</v>
      </c>
    </row>
    <row r="564" spans="1:7" ht="15.75" customHeight="1" x14ac:dyDescent="0.25">
      <c r="A564" s="124">
        <v>45282</v>
      </c>
      <c r="B564" s="123">
        <v>53.19</v>
      </c>
      <c r="C564" s="123">
        <v>54.45</v>
      </c>
      <c r="D564" s="123">
        <v>54.45</v>
      </c>
      <c r="E564" s="123">
        <v>51.25</v>
      </c>
      <c r="F564" s="123" t="s">
        <v>666</v>
      </c>
      <c r="G564" s="125">
        <v>6.1999999999999998E-3</v>
      </c>
    </row>
    <row r="565" spans="1:7" ht="15.75" customHeight="1" x14ac:dyDescent="0.25">
      <c r="A565" s="124">
        <v>45281</v>
      </c>
      <c r="B565" s="123">
        <v>52.86</v>
      </c>
      <c r="C565" s="123">
        <v>52.9</v>
      </c>
      <c r="D565" s="123">
        <v>52.95</v>
      </c>
      <c r="E565" s="123">
        <v>52.33</v>
      </c>
      <c r="F565" s="123" t="s">
        <v>763</v>
      </c>
      <c r="G565" s="125">
        <v>5.9999999999999995E-4</v>
      </c>
    </row>
    <row r="566" spans="1:7" ht="15.75" customHeight="1" x14ac:dyDescent="0.25">
      <c r="A566" s="124">
        <v>45280</v>
      </c>
      <c r="B566" s="123">
        <v>52.83</v>
      </c>
      <c r="C566" s="123">
        <v>52.75</v>
      </c>
      <c r="D566" s="123">
        <v>52.99</v>
      </c>
      <c r="E566" s="123">
        <v>52.75</v>
      </c>
      <c r="F566" s="123" t="s">
        <v>764</v>
      </c>
      <c r="G566" s="125">
        <v>4.5999999999999999E-3</v>
      </c>
    </row>
    <row r="567" spans="1:7" ht="15.75" customHeight="1" x14ac:dyDescent="0.25">
      <c r="A567" s="124">
        <v>45279</v>
      </c>
      <c r="B567" s="123">
        <v>52.59</v>
      </c>
      <c r="C567" s="123">
        <v>52.6</v>
      </c>
      <c r="D567" s="123">
        <v>52.73</v>
      </c>
      <c r="E567" s="123">
        <v>52.41</v>
      </c>
      <c r="F567" s="123" t="s">
        <v>583</v>
      </c>
      <c r="G567" s="125">
        <v>1.9E-3</v>
      </c>
    </row>
    <row r="568" spans="1:7" ht="15.75" customHeight="1" x14ac:dyDescent="0.25">
      <c r="A568" s="124">
        <v>45278</v>
      </c>
      <c r="B568" s="123">
        <v>52.49</v>
      </c>
      <c r="C568" s="123">
        <v>52.7</v>
      </c>
      <c r="D568" s="123">
        <v>52.7</v>
      </c>
      <c r="E568" s="123">
        <v>52.35</v>
      </c>
      <c r="F568" s="123" t="s">
        <v>765</v>
      </c>
      <c r="G568" s="125">
        <v>-6.1000000000000004E-3</v>
      </c>
    </row>
    <row r="569" spans="1:7" ht="15.75" customHeight="1" x14ac:dyDescent="0.25">
      <c r="A569" s="124">
        <v>45275</v>
      </c>
      <c r="B569" s="123">
        <v>52.81</v>
      </c>
      <c r="C569" s="123">
        <v>52.5</v>
      </c>
      <c r="D569" s="123">
        <v>53.85</v>
      </c>
      <c r="E569" s="123">
        <v>52.5</v>
      </c>
      <c r="F569" s="123" t="s">
        <v>766</v>
      </c>
      <c r="G569" s="125">
        <v>2.0000000000000001E-4</v>
      </c>
    </row>
    <row r="570" spans="1:7" ht="15.75" customHeight="1" x14ac:dyDescent="0.25">
      <c r="A570" s="124">
        <v>45274</v>
      </c>
      <c r="B570" s="123">
        <v>52.8</v>
      </c>
      <c r="C570" s="123">
        <v>53.4</v>
      </c>
      <c r="D570" s="123">
        <v>53.4</v>
      </c>
      <c r="E570" s="123">
        <v>51.5</v>
      </c>
      <c r="F570" s="123" t="s">
        <v>767</v>
      </c>
      <c r="G570" s="125">
        <v>1.8700000000000001E-2</v>
      </c>
    </row>
    <row r="571" spans="1:7" ht="15.75" customHeight="1" x14ac:dyDescent="0.25">
      <c r="A571" s="124">
        <v>45273</v>
      </c>
      <c r="B571" s="123">
        <v>51.83</v>
      </c>
      <c r="C571" s="123">
        <v>53.4</v>
      </c>
      <c r="D571" s="123">
        <v>53.4</v>
      </c>
      <c r="E571" s="123">
        <v>51.61</v>
      </c>
      <c r="F571" s="123" t="s">
        <v>768</v>
      </c>
      <c r="G571" s="125">
        <v>-4.0000000000000002E-4</v>
      </c>
    </row>
    <row r="572" spans="1:7" ht="15.75" customHeight="1" x14ac:dyDescent="0.25">
      <c r="A572" s="124">
        <v>45272</v>
      </c>
      <c r="B572" s="123">
        <v>51.85</v>
      </c>
      <c r="C572" s="123">
        <v>51.98</v>
      </c>
      <c r="D572" s="123">
        <v>52</v>
      </c>
      <c r="E572" s="123">
        <v>51.81</v>
      </c>
      <c r="F572" s="123" t="s">
        <v>518</v>
      </c>
      <c r="G572" s="125">
        <v>-3.3E-3</v>
      </c>
    </row>
    <row r="573" spans="1:7" ht="15.75" customHeight="1" x14ac:dyDescent="0.25">
      <c r="A573" s="124">
        <v>45271</v>
      </c>
      <c r="B573" s="123">
        <v>52.02</v>
      </c>
      <c r="C573" s="123">
        <v>52.11</v>
      </c>
      <c r="D573" s="123">
        <v>52.4</v>
      </c>
      <c r="E573" s="123">
        <v>52</v>
      </c>
      <c r="F573" s="123" t="s">
        <v>398</v>
      </c>
      <c r="G573" s="125">
        <v>-1.7399999999999999E-2</v>
      </c>
    </row>
    <row r="574" spans="1:7" ht="15.75" customHeight="1" x14ac:dyDescent="0.25">
      <c r="A574" s="124">
        <v>45268</v>
      </c>
      <c r="B574" s="123">
        <v>52.94</v>
      </c>
      <c r="C574" s="123">
        <v>53.1</v>
      </c>
      <c r="D574" s="123">
        <v>53.1</v>
      </c>
      <c r="E574" s="123">
        <v>52.9</v>
      </c>
      <c r="F574" s="123" t="s">
        <v>769</v>
      </c>
      <c r="G574" s="125">
        <v>-1.6999999999999999E-3</v>
      </c>
    </row>
    <row r="575" spans="1:7" ht="15.75" customHeight="1" x14ac:dyDescent="0.25">
      <c r="A575" s="124">
        <v>45267</v>
      </c>
      <c r="B575" s="123">
        <v>53.03</v>
      </c>
      <c r="C575" s="123">
        <v>53</v>
      </c>
      <c r="D575" s="123">
        <v>53.09</v>
      </c>
      <c r="E575" s="123">
        <v>52.72</v>
      </c>
      <c r="F575" s="123" t="s">
        <v>754</v>
      </c>
      <c r="G575" s="125">
        <v>3.8E-3</v>
      </c>
    </row>
    <row r="576" spans="1:7" ht="15.75" customHeight="1" x14ac:dyDescent="0.25">
      <c r="A576" s="124">
        <v>45266</v>
      </c>
      <c r="B576" s="123">
        <v>52.83</v>
      </c>
      <c r="C576" s="123">
        <v>52.94</v>
      </c>
      <c r="D576" s="123">
        <v>53.1</v>
      </c>
      <c r="E576" s="123">
        <v>51.35</v>
      </c>
      <c r="F576" s="123" t="s">
        <v>685</v>
      </c>
      <c r="G576" s="125">
        <v>-2.0999999999999999E-3</v>
      </c>
    </row>
    <row r="577" spans="1:7" ht="15.75" customHeight="1" x14ac:dyDescent="0.25">
      <c r="A577" s="124">
        <v>45265</v>
      </c>
      <c r="B577" s="123">
        <v>52.94</v>
      </c>
      <c r="C577" s="123">
        <v>53.1</v>
      </c>
      <c r="D577" s="123">
        <v>53.19</v>
      </c>
      <c r="E577" s="123">
        <v>52.86</v>
      </c>
      <c r="F577" s="123" t="s">
        <v>709</v>
      </c>
      <c r="G577" s="125">
        <v>-1.4500000000000001E-2</v>
      </c>
    </row>
    <row r="578" spans="1:7" ht="15.75" customHeight="1" x14ac:dyDescent="0.25">
      <c r="A578" s="124">
        <v>45264</v>
      </c>
      <c r="B578" s="123">
        <v>53.72</v>
      </c>
      <c r="C578" s="123">
        <v>54.35</v>
      </c>
      <c r="D578" s="123">
        <v>54.35</v>
      </c>
      <c r="E578" s="123">
        <v>53.5</v>
      </c>
      <c r="F578" s="123" t="s">
        <v>770</v>
      </c>
      <c r="G578" s="125">
        <v>8.0999999999999996E-3</v>
      </c>
    </row>
    <row r="579" spans="1:7" ht="15.75" customHeight="1" x14ac:dyDescent="0.25">
      <c r="A579" s="124">
        <v>45261</v>
      </c>
      <c r="B579" s="123">
        <v>53.29</v>
      </c>
      <c r="C579" s="123">
        <v>54.75</v>
      </c>
      <c r="D579" s="123">
        <v>54.75</v>
      </c>
      <c r="E579" s="123">
        <v>53.06</v>
      </c>
      <c r="F579" s="123" t="s">
        <v>771</v>
      </c>
      <c r="G579" s="125">
        <v>2.5999999999999999E-3</v>
      </c>
    </row>
    <row r="580" spans="1:7" ht="15.75" customHeight="1" x14ac:dyDescent="0.25">
      <c r="A580" s="124">
        <v>45260</v>
      </c>
      <c r="B580" s="123">
        <v>53.15</v>
      </c>
      <c r="C580" s="123">
        <v>54.65</v>
      </c>
      <c r="D580" s="123">
        <v>54.65</v>
      </c>
      <c r="E580" s="123">
        <v>52.73</v>
      </c>
      <c r="F580" s="123" t="s">
        <v>772</v>
      </c>
      <c r="G580" s="125">
        <v>1.9E-3</v>
      </c>
    </row>
    <row r="581" spans="1:7" ht="15.75" customHeight="1" x14ac:dyDescent="0.25">
      <c r="A581" s="124">
        <v>45259</v>
      </c>
      <c r="B581" s="123">
        <v>53.05</v>
      </c>
      <c r="C581" s="123">
        <v>53.85</v>
      </c>
      <c r="D581" s="123">
        <v>53.85</v>
      </c>
      <c r="E581" s="123">
        <v>52.91</v>
      </c>
      <c r="F581" s="123" t="s">
        <v>611</v>
      </c>
      <c r="G581" s="125">
        <v>1.43E-2</v>
      </c>
    </row>
    <row r="582" spans="1:7" ht="15.75" customHeight="1" x14ac:dyDescent="0.25">
      <c r="A582" s="124">
        <v>45258</v>
      </c>
      <c r="B582" s="123">
        <v>52.3</v>
      </c>
      <c r="C582" s="123">
        <v>53.75</v>
      </c>
      <c r="D582" s="123">
        <v>53.75</v>
      </c>
      <c r="E582" s="123">
        <v>52.27</v>
      </c>
      <c r="F582" s="123" t="s">
        <v>773</v>
      </c>
      <c r="G582" s="125">
        <v>2.8999999999999998E-3</v>
      </c>
    </row>
    <row r="583" spans="1:7" ht="15.75" customHeight="1" x14ac:dyDescent="0.25">
      <c r="A583" s="124">
        <v>45254</v>
      </c>
      <c r="B583" s="123">
        <v>52.15</v>
      </c>
      <c r="C583" s="123">
        <v>52.9</v>
      </c>
      <c r="D583" s="123">
        <v>52.9</v>
      </c>
      <c r="E583" s="123">
        <v>51.78</v>
      </c>
      <c r="F583" s="123" t="s">
        <v>774</v>
      </c>
      <c r="G583" s="125">
        <v>2.5000000000000001E-3</v>
      </c>
    </row>
    <row r="584" spans="1:7" ht="15.75" customHeight="1" x14ac:dyDescent="0.25">
      <c r="A584" s="124">
        <v>45253</v>
      </c>
      <c r="B584" s="123">
        <v>52.02</v>
      </c>
      <c r="C584" s="123">
        <v>52.39</v>
      </c>
      <c r="D584" s="123">
        <v>52.39</v>
      </c>
      <c r="E584" s="123">
        <v>51.8</v>
      </c>
      <c r="F584" s="123" t="s">
        <v>775</v>
      </c>
      <c r="G584" s="125">
        <v>-2.8999999999999998E-3</v>
      </c>
    </row>
    <row r="585" spans="1:7" ht="15.75" customHeight="1" x14ac:dyDescent="0.25">
      <c r="A585" s="124">
        <v>45252</v>
      </c>
      <c r="B585" s="123">
        <v>52.17</v>
      </c>
      <c r="C585" s="123">
        <v>52.24</v>
      </c>
      <c r="D585" s="123">
        <v>52.24</v>
      </c>
      <c r="E585" s="123">
        <v>51.94</v>
      </c>
      <c r="F585" s="123" t="s">
        <v>776</v>
      </c>
      <c r="G585" s="125">
        <v>5.5999999999999999E-3</v>
      </c>
    </row>
    <row r="586" spans="1:7" ht="15.75" customHeight="1" x14ac:dyDescent="0.25">
      <c r="A586" s="124">
        <v>45251</v>
      </c>
      <c r="B586" s="123">
        <v>51.88</v>
      </c>
      <c r="C586" s="123">
        <v>52.6</v>
      </c>
      <c r="D586" s="123">
        <v>52.6</v>
      </c>
      <c r="E586" s="123">
        <v>51.71</v>
      </c>
      <c r="F586" s="123" t="s">
        <v>777</v>
      </c>
      <c r="G586" s="125">
        <v>4.3E-3</v>
      </c>
    </row>
    <row r="587" spans="1:7" ht="15.75" customHeight="1" x14ac:dyDescent="0.25">
      <c r="A587" s="124">
        <v>45250</v>
      </c>
      <c r="B587" s="123">
        <v>51.66</v>
      </c>
      <c r="C587" s="123">
        <v>52.8</v>
      </c>
      <c r="D587" s="123">
        <v>52.8</v>
      </c>
      <c r="E587" s="123">
        <v>51.38</v>
      </c>
      <c r="F587" s="123" t="s">
        <v>778</v>
      </c>
      <c r="G587" s="125">
        <v>-3.8999999999999998E-3</v>
      </c>
    </row>
    <row r="588" spans="1:7" ht="15.75" customHeight="1" x14ac:dyDescent="0.25">
      <c r="A588" s="124">
        <v>45247</v>
      </c>
      <c r="B588" s="123">
        <v>51.86</v>
      </c>
      <c r="C588" s="123">
        <v>51.95</v>
      </c>
      <c r="D588" s="123">
        <v>51.95</v>
      </c>
      <c r="E588" s="123">
        <v>51.29</v>
      </c>
      <c r="F588" s="123" t="s">
        <v>779</v>
      </c>
      <c r="G588" s="125">
        <v>9.1000000000000004E-3</v>
      </c>
    </row>
    <row r="589" spans="1:7" ht="15.75" customHeight="1" x14ac:dyDescent="0.25">
      <c r="A589" s="124">
        <v>45246</v>
      </c>
      <c r="B589" s="123">
        <v>51.39</v>
      </c>
      <c r="C589" s="123">
        <v>53</v>
      </c>
      <c r="D589" s="123">
        <v>53</v>
      </c>
      <c r="E589" s="123">
        <v>51.25</v>
      </c>
      <c r="F589" s="123" t="s">
        <v>747</v>
      </c>
      <c r="G589" s="125">
        <v>-1.4E-3</v>
      </c>
    </row>
    <row r="590" spans="1:7" ht="15.75" customHeight="1" x14ac:dyDescent="0.25">
      <c r="A590" s="124">
        <v>45245</v>
      </c>
      <c r="B590" s="123">
        <v>51.46</v>
      </c>
      <c r="C590" s="123">
        <v>51.7</v>
      </c>
      <c r="D590" s="123">
        <v>51.85</v>
      </c>
      <c r="E590" s="123">
        <v>50.85</v>
      </c>
      <c r="F590" s="123" t="s">
        <v>780</v>
      </c>
      <c r="G590" s="125">
        <v>1.04E-2</v>
      </c>
    </row>
    <row r="591" spans="1:7" ht="15.75" customHeight="1" x14ac:dyDescent="0.25">
      <c r="A591" s="124">
        <v>45243</v>
      </c>
      <c r="B591" s="123">
        <v>50.93</v>
      </c>
      <c r="C591" s="123">
        <v>51.28</v>
      </c>
      <c r="D591" s="123">
        <v>51.44</v>
      </c>
      <c r="E591" s="123">
        <v>50.85</v>
      </c>
      <c r="F591" s="123" t="s">
        <v>661</v>
      </c>
      <c r="G591" s="125">
        <v>-5.4999999999999997E-3</v>
      </c>
    </row>
    <row r="592" spans="1:7" ht="15.75" customHeight="1" x14ac:dyDescent="0.25">
      <c r="A592" s="124">
        <v>45242</v>
      </c>
      <c r="B592" s="123">
        <v>51.21</v>
      </c>
      <c r="C592" s="123">
        <v>51.37</v>
      </c>
      <c r="D592" s="123">
        <v>51.44</v>
      </c>
      <c r="E592" s="123">
        <v>51.19</v>
      </c>
      <c r="F592" s="123" t="s">
        <v>781</v>
      </c>
      <c r="G592" s="125">
        <v>-1.9E-3</v>
      </c>
    </row>
    <row r="593" spans="1:7" ht="15.75" customHeight="1" x14ac:dyDescent="0.25">
      <c r="A593" s="124">
        <v>45240</v>
      </c>
      <c r="B593" s="123">
        <v>51.31</v>
      </c>
      <c r="C593" s="123">
        <v>51.3</v>
      </c>
      <c r="D593" s="123">
        <v>51.41</v>
      </c>
      <c r="E593" s="123">
        <v>51.1</v>
      </c>
      <c r="F593" s="123" t="s">
        <v>545</v>
      </c>
      <c r="G593" s="125">
        <v>7.3000000000000001E-3</v>
      </c>
    </row>
    <row r="594" spans="1:7" ht="15.75" customHeight="1" x14ac:dyDescent="0.25">
      <c r="A594" s="124">
        <v>45239</v>
      </c>
      <c r="B594" s="123">
        <v>50.94</v>
      </c>
      <c r="C594" s="123">
        <v>51.1</v>
      </c>
      <c r="D594" s="123">
        <v>51.1</v>
      </c>
      <c r="E594" s="123">
        <v>50.9</v>
      </c>
      <c r="F594" s="123" t="s">
        <v>543</v>
      </c>
      <c r="G594" s="125">
        <v>-8.8999999999999999E-3</v>
      </c>
    </row>
    <row r="595" spans="1:7" ht="15.75" customHeight="1" x14ac:dyDescent="0.25">
      <c r="A595" s="124">
        <v>45238</v>
      </c>
      <c r="B595" s="123">
        <v>51.4</v>
      </c>
      <c r="C595" s="123">
        <v>51.5</v>
      </c>
      <c r="D595" s="123">
        <v>51.5</v>
      </c>
      <c r="E595" s="123">
        <v>51.27</v>
      </c>
      <c r="F595" s="123" t="s">
        <v>782</v>
      </c>
      <c r="G595" s="125">
        <v>8.0000000000000004E-4</v>
      </c>
    </row>
    <row r="596" spans="1:7" ht="15.75" customHeight="1" x14ac:dyDescent="0.25">
      <c r="A596" s="124">
        <v>45237</v>
      </c>
      <c r="B596" s="123">
        <v>51.36</v>
      </c>
      <c r="C596" s="123">
        <v>51.6</v>
      </c>
      <c r="D596" s="123">
        <v>51.6</v>
      </c>
      <c r="E596" s="123">
        <v>51.32</v>
      </c>
      <c r="F596" s="123" t="s">
        <v>783</v>
      </c>
      <c r="G596" s="125">
        <v>-7.4999999999999997E-3</v>
      </c>
    </row>
    <row r="597" spans="1:7" ht="15.75" customHeight="1" x14ac:dyDescent="0.25">
      <c r="A597" s="124">
        <v>45236</v>
      </c>
      <c r="B597" s="123">
        <v>51.75</v>
      </c>
      <c r="C597" s="123">
        <v>51.8</v>
      </c>
      <c r="D597" s="123">
        <v>51.8</v>
      </c>
      <c r="E597" s="123">
        <v>51.52</v>
      </c>
      <c r="F597" s="123" t="s">
        <v>774</v>
      </c>
      <c r="G597" s="125">
        <v>-1E-3</v>
      </c>
    </row>
    <row r="598" spans="1:7" ht="15.75" customHeight="1" x14ac:dyDescent="0.25">
      <c r="A598" s="124">
        <v>45233</v>
      </c>
      <c r="B598" s="123">
        <v>51.8</v>
      </c>
      <c r="C598" s="123">
        <v>51.47</v>
      </c>
      <c r="D598" s="123">
        <v>51.95</v>
      </c>
      <c r="E598" s="123">
        <v>51.47</v>
      </c>
      <c r="F598" s="123" t="s">
        <v>784</v>
      </c>
      <c r="G598" s="125">
        <v>-1E-3</v>
      </c>
    </row>
    <row r="599" spans="1:7" ht="15.75" customHeight="1" x14ac:dyDescent="0.25">
      <c r="A599" s="124">
        <v>45232</v>
      </c>
      <c r="B599" s="123">
        <v>51.85</v>
      </c>
      <c r="C599" s="123">
        <v>51.9</v>
      </c>
      <c r="D599" s="123">
        <v>51.9</v>
      </c>
      <c r="E599" s="123">
        <v>51.38</v>
      </c>
      <c r="F599" s="123" t="s">
        <v>785</v>
      </c>
      <c r="G599" s="125">
        <v>1.6999999999999999E-3</v>
      </c>
    </row>
    <row r="600" spans="1:7" ht="15.75" customHeight="1" x14ac:dyDescent="0.25">
      <c r="A600" s="124">
        <v>45231</v>
      </c>
      <c r="B600" s="123">
        <v>51.76</v>
      </c>
      <c r="C600" s="123">
        <v>51.9</v>
      </c>
      <c r="D600" s="123">
        <v>51.9</v>
      </c>
      <c r="E600" s="123">
        <v>51.41</v>
      </c>
      <c r="F600" s="123" t="s">
        <v>755</v>
      </c>
      <c r="G600" s="125">
        <v>-5.7999999999999996E-3</v>
      </c>
    </row>
    <row r="601" spans="1:7" ht="15.75" customHeight="1" x14ac:dyDescent="0.25">
      <c r="A601" s="124">
        <v>45230</v>
      </c>
      <c r="B601" s="123">
        <v>52.06</v>
      </c>
      <c r="C601" s="123">
        <v>52.14</v>
      </c>
      <c r="D601" s="123">
        <v>52.15</v>
      </c>
      <c r="E601" s="123">
        <v>51.85</v>
      </c>
      <c r="F601" s="123" t="s">
        <v>786</v>
      </c>
      <c r="G601" s="125">
        <v>8.0000000000000004E-4</v>
      </c>
    </row>
    <row r="602" spans="1:7" ht="15.75" customHeight="1" x14ac:dyDescent="0.25">
      <c r="A602" s="124">
        <v>45229</v>
      </c>
      <c r="B602" s="123">
        <v>52.02</v>
      </c>
      <c r="C602" s="123">
        <v>52.3</v>
      </c>
      <c r="D602" s="123">
        <v>52.3</v>
      </c>
      <c r="E602" s="123">
        <v>51.85</v>
      </c>
      <c r="F602" s="123" t="s">
        <v>787</v>
      </c>
      <c r="G602" s="125">
        <v>7.4000000000000003E-3</v>
      </c>
    </row>
    <row r="603" spans="1:7" ht="15.75" customHeight="1" x14ac:dyDescent="0.25">
      <c r="A603" s="124">
        <v>45226</v>
      </c>
      <c r="B603" s="123">
        <v>51.64</v>
      </c>
      <c r="C603" s="123">
        <v>51.98</v>
      </c>
      <c r="D603" s="123">
        <v>51.99</v>
      </c>
      <c r="E603" s="123">
        <v>51.56</v>
      </c>
      <c r="F603" s="123" t="s">
        <v>788</v>
      </c>
      <c r="G603" s="125">
        <v>-3.7000000000000002E-3</v>
      </c>
    </row>
    <row r="604" spans="1:7" ht="15.75" customHeight="1" x14ac:dyDescent="0.25">
      <c r="A604" s="124">
        <v>45225</v>
      </c>
      <c r="B604" s="123">
        <v>51.83</v>
      </c>
      <c r="C604" s="123">
        <v>51.9</v>
      </c>
      <c r="D604" s="123">
        <v>51.9</v>
      </c>
      <c r="E604" s="123">
        <v>51.55</v>
      </c>
      <c r="F604" s="123" t="s">
        <v>608</v>
      </c>
      <c r="G604" s="125">
        <v>8.2000000000000007E-3</v>
      </c>
    </row>
    <row r="605" spans="1:7" ht="15.75" customHeight="1" x14ac:dyDescent="0.25">
      <c r="A605" s="124">
        <v>45224</v>
      </c>
      <c r="B605" s="123">
        <v>51.41</v>
      </c>
      <c r="C605" s="123">
        <v>51.69</v>
      </c>
      <c r="D605" s="123">
        <v>51.69</v>
      </c>
      <c r="E605" s="123">
        <v>51.27</v>
      </c>
      <c r="F605" s="123" t="s">
        <v>770</v>
      </c>
      <c r="G605" s="125">
        <v>-2.5000000000000001E-3</v>
      </c>
    </row>
    <row r="606" spans="1:7" ht="15.75" customHeight="1" x14ac:dyDescent="0.25">
      <c r="A606" s="124">
        <v>45222</v>
      </c>
      <c r="B606" s="123">
        <v>51.54</v>
      </c>
      <c r="C606" s="123">
        <v>51.59</v>
      </c>
      <c r="D606" s="123">
        <v>51.63</v>
      </c>
      <c r="E606" s="123">
        <v>51.31</v>
      </c>
      <c r="F606" s="123" t="s">
        <v>789</v>
      </c>
      <c r="G606" s="125">
        <v>-1E-3</v>
      </c>
    </row>
    <row r="607" spans="1:7" ht="15.75" customHeight="1" x14ac:dyDescent="0.25">
      <c r="A607" s="124">
        <v>45219</v>
      </c>
      <c r="B607" s="123">
        <v>51.59</v>
      </c>
      <c r="C607" s="123">
        <v>51.46</v>
      </c>
      <c r="D607" s="123">
        <v>51.66</v>
      </c>
      <c r="E607" s="123">
        <v>51.21</v>
      </c>
      <c r="F607" s="123" t="s">
        <v>790</v>
      </c>
      <c r="G607" s="125">
        <v>1.34E-2</v>
      </c>
    </row>
    <row r="608" spans="1:7" ht="15.75" customHeight="1" x14ac:dyDescent="0.25">
      <c r="A608" s="124">
        <v>45218</v>
      </c>
      <c r="B608" s="123">
        <v>50.91</v>
      </c>
      <c r="C608" s="123">
        <v>50.94</v>
      </c>
      <c r="D608" s="123">
        <v>50.99</v>
      </c>
      <c r="E608" s="123">
        <v>50.69</v>
      </c>
      <c r="F608" s="123" t="s">
        <v>738</v>
      </c>
      <c r="G608" s="125">
        <v>2.5999999999999999E-3</v>
      </c>
    </row>
    <row r="609" spans="1:7" ht="15.75" customHeight="1" x14ac:dyDescent="0.25">
      <c r="A609" s="124">
        <v>45217</v>
      </c>
      <c r="B609" s="123">
        <v>50.78</v>
      </c>
      <c r="C609" s="123">
        <v>51.3</v>
      </c>
      <c r="D609" s="123">
        <v>51.3</v>
      </c>
      <c r="E609" s="123">
        <v>50.48</v>
      </c>
      <c r="F609" s="123" t="s">
        <v>786</v>
      </c>
      <c r="G609" s="125">
        <v>9.2999999999999992E-3</v>
      </c>
    </row>
    <row r="610" spans="1:7" ht="15.75" customHeight="1" x14ac:dyDescent="0.25">
      <c r="A610" s="124">
        <v>45216</v>
      </c>
      <c r="B610" s="123">
        <v>50.31</v>
      </c>
      <c r="C610" s="123">
        <v>50.39</v>
      </c>
      <c r="D610" s="123">
        <v>50.39</v>
      </c>
      <c r="E610" s="123">
        <v>50.14</v>
      </c>
      <c r="F610" s="123" t="s">
        <v>760</v>
      </c>
      <c r="G610" s="125">
        <v>1.1999999999999999E-3</v>
      </c>
    </row>
    <row r="611" spans="1:7" ht="15.75" customHeight="1" x14ac:dyDescent="0.25">
      <c r="A611" s="124">
        <v>45215</v>
      </c>
      <c r="B611" s="123">
        <v>50.25</v>
      </c>
      <c r="C611" s="123">
        <v>50.95</v>
      </c>
      <c r="D611" s="123">
        <v>50.95</v>
      </c>
      <c r="E611" s="123">
        <v>50</v>
      </c>
      <c r="F611" s="123" t="s">
        <v>791</v>
      </c>
      <c r="G611" s="125">
        <v>1.54E-2</v>
      </c>
    </row>
    <row r="612" spans="1:7" ht="15.75" customHeight="1" x14ac:dyDescent="0.25">
      <c r="A612" s="124">
        <v>45212</v>
      </c>
      <c r="B612" s="123">
        <v>49.49</v>
      </c>
      <c r="C612" s="123">
        <v>49.39</v>
      </c>
      <c r="D612" s="123">
        <v>49.56</v>
      </c>
      <c r="E612" s="123">
        <v>49.2</v>
      </c>
      <c r="F612" s="123" t="s">
        <v>728</v>
      </c>
      <c r="G612" s="125">
        <v>2E-3</v>
      </c>
    </row>
    <row r="613" spans="1:7" ht="15.75" customHeight="1" x14ac:dyDescent="0.25">
      <c r="A613" s="124">
        <v>45211</v>
      </c>
      <c r="B613" s="123">
        <v>49.39</v>
      </c>
      <c r="C613" s="123">
        <v>49.2</v>
      </c>
      <c r="D613" s="123">
        <v>49.49</v>
      </c>
      <c r="E613" s="123">
        <v>49.2</v>
      </c>
      <c r="F613" s="123" t="s">
        <v>792</v>
      </c>
      <c r="G613" s="125">
        <v>4.4999999999999997E-3</v>
      </c>
    </row>
    <row r="614" spans="1:7" ht="15.75" customHeight="1" x14ac:dyDescent="0.25">
      <c r="A614" s="124">
        <v>45210</v>
      </c>
      <c r="B614" s="123">
        <v>49.17</v>
      </c>
      <c r="C614" s="123">
        <v>49.18</v>
      </c>
      <c r="D614" s="123">
        <v>49.2</v>
      </c>
      <c r="E614" s="123">
        <v>48.8</v>
      </c>
      <c r="F614" s="123" t="s">
        <v>793</v>
      </c>
      <c r="G614" s="125">
        <v>4.8999999999999998E-3</v>
      </c>
    </row>
    <row r="615" spans="1:7" ht="15.75" customHeight="1" x14ac:dyDescent="0.25">
      <c r="A615" s="124">
        <v>45209</v>
      </c>
      <c r="B615" s="123">
        <v>48.93</v>
      </c>
      <c r="C615" s="123">
        <v>49.29</v>
      </c>
      <c r="D615" s="123">
        <v>49.29</v>
      </c>
      <c r="E615" s="123">
        <v>48.86</v>
      </c>
      <c r="F615" s="123" t="s">
        <v>794</v>
      </c>
      <c r="G615" s="125">
        <v>1E-3</v>
      </c>
    </row>
    <row r="616" spans="1:7" ht="15.75" customHeight="1" x14ac:dyDescent="0.25">
      <c r="A616" s="124">
        <v>45208</v>
      </c>
      <c r="B616" s="123">
        <v>48.88</v>
      </c>
      <c r="C616" s="123">
        <v>49.85</v>
      </c>
      <c r="D616" s="123">
        <v>49.94</v>
      </c>
      <c r="E616" s="123">
        <v>48.63</v>
      </c>
      <c r="F616" s="123" t="s">
        <v>795</v>
      </c>
      <c r="G616" s="125">
        <v>1.03E-2</v>
      </c>
    </row>
    <row r="617" spans="1:7" ht="15.75" customHeight="1" x14ac:dyDescent="0.25">
      <c r="A617" s="124">
        <v>45205</v>
      </c>
      <c r="B617" s="123">
        <v>48.38</v>
      </c>
      <c r="C617" s="123">
        <v>48.34</v>
      </c>
      <c r="D617" s="123">
        <v>48.76</v>
      </c>
      <c r="E617" s="123">
        <v>48.23</v>
      </c>
      <c r="F617" s="123" t="s">
        <v>796</v>
      </c>
      <c r="G617" s="125">
        <v>2.7000000000000001E-3</v>
      </c>
    </row>
    <row r="618" spans="1:7" ht="15.75" customHeight="1" x14ac:dyDescent="0.25">
      <c r="A618" s="124">
        <v>45204</v>
      </c>
      <c r="B618" s="123">
        <v>48.25</v>
      </c>
      <c r="C618" s="123">
        <v>48.55</v>
      </c>
      <c r="D618" s="123">
        <v>48.55</v>
      </c>
      <c r="E618" s="123">
        <v>48.17</v>
      </c>
      <c r="F618" s="123" t="s">
        <v>797</v>
      </c>
      <c r="G618" s="125">
        <v>-2.3E-3</v>
      </c>
    </row>
    <row r="619" spans="1:7" ht="15.75" customHeight="1" x14ac:dyDescent="0.25">
      <c r="A619" s="124">
        <v>45203</v>
      </c>
      <c r="B619" s="123">
        <v>48.36</v>
      </c>
      <c r="C619" s="123">
        <v>50.3</v>
      </c>
      <c r="D619" s="123">
        <v>50.3</v>
      </c>
      <c r="E619" s="123">
        <v>48.1</v>
      </c>
      <c r="F619" s="123" t="s">
        <v>798</v>
      </c>
      <c r="G619" s="125">
        <v>-9.5999999999999992E-3</v>
      </c>
    </row>
    <row r="620" spans="1:7" ht="15.75" customHeight="1" x14ac:dyDescent="0.25">
      <c r="A620" s="124">
        <v>45202</v>
      </c>
      <c r="B620" s="123">
        <v>48.83</v>
      </c>
      <c r="C620" s="123">
        <v>47.8</v>
      </c>
      <c r="D620" s="123">
        <v>49.89</v>
      </c>
      <c r="E620" s="123">
        <v>47.8</v>
      </c>
      <c r="F620" s="123" t="s">
        <v>799</v>
      </c>
      <c r="G620" s="125">
        <v>-9.2999999999999992E-3</v>
      </c>
    </row>
    <row r="621" spans="1:7" ht="15.75" customHeight="1" x14ac:dyDescent="0.25">
      <c r="A621" s="124">
        <v>45198</v>
      </c>
      <c r="B621" s="123">
        <v>49.29</v>
      </c>
      <c r="C621" s="123">
        <v>49.25</v>
      </c>
      <c r="D621" s="123">
        <v>49.69</v>
      </c>
      <c r="E621" s="123">
        <v>49</v>
      </c>
      <c r="F621" s="123" t="s">
        <v>416</v>
      </c>
      <c r="G621" s="125">
        <v>-1.6000000000000001E-3</v>
      </c>
    </row>
    <row r="622" spans="1:7" ht="15.75" customHeight="1" x14ac:dyDescent="0.25">
      <c r="A622" s="124">
        <v>45197</v>
      </c>
      <c r="B622" s="123">
        <v>49.37</v>
      </c>
      <c r="C622" s="123">
        <v>49.39</v>
      </c>
      <c r="D622" s="123">
        <v>49.48</v>
      </c>
      <c r="E622" s="123">
        <v>49.12</v>
      </c>
      <c r="F622" s="123" t="s">
        <v>800</v>
      </c>
      <c r="G622" s="125">
        <v>-6.6E-3</v>
      </c>
    </row>
    <row r="623" spans="1:7" ht="15.75" customHeight="1" x14ac:dyDescent="0.25">
      <c r="A623" s="124">
        <v>45196</v>
      </c>
      <c r="B623" s="123">
        <v>49.7</v>
      </c>
      <c r="C623" s="123">
        <v>49.94</v>
      </c>
      <c r="D623" s="123">
        <v>49.94</v>
      </c>
      <c r="E623" s="123">
        <v>49.51</v>
      </c>
      <c r="F623" s="123" t="s">
        <v>771</v>
      </c>
      <c r="G623" s="125">
        <v>-6.4000000000000003E-3</v>
      </c>
    </row>
    <row r="624" spans="1:7" ht="15.75" customHeight="1" x14ac:dyDescent="0.25">
      <c r="A624" s="124">
        <v>45195</v>
      </c>
      <c r="B624" s="123">
        <v>50.02</v>
      </c>
      <c r="C624" s="123">
        <v>50.22</v>
      </c>
      <c r="D624" s="123">
        <v>50.38</v>
      </c>
      <c r="E624" s="123">
        <v>50.01</v>
      </c>
      <c r="F624" s="123" t="s">
        <v>801</v>
      </c>
      <c r="G624" s="125">
        <v>-4.0000000000000001E-3</v>
      </c>
    </row>
    <row r="625" spans="1:7" ht="15.75" customHeight="1" x14ac:dyDescent="0.25">
      <c r="A625" s="124">
        <v>45194</v>
      </c>
      <c r="B625" s="123">
        <v>50.22</v>
      </c>
      <c r="C625" s="123">
        <v>50.3</v>
      </c>
      <c r="D625" s="123">
        <v>50.3</v>
      </c>
      <c r="E625" s="123">
        <v>49.82</v>
      </c>
      <c r="F625" s="123" t="s">
        <v>802</v>
      </c>
      <c r="G625" s="125">
        <v>0</v>
      </c>
    </row>
    <row r="626" spans="1:7" ht="15.75" customHeight="1" x14ac:dyDescent="0.25">
      <c r="A626" s="124">
        <v>45191</v>
      </c>
      <c r="B626" s="123">
        <v>50.22</v>
      </c>
      <c r="C626" s="123">
        <v>50.2</v>
      </c>
      <c r="D626" s="123">
        <v>50.29</v>
      </c>
      <c r="E626" s="123">
        <v>50.1</v>
      </c>
      <c r="F626" s="123" t="s">
        <v>803</v>
      </c>
      <c r="G626" s="125">
        <v>-1E-3</v>
      </c>
    </row>
    <row r="627" spans="1:7" ht="15.75" customHeight="1" x14ac:dyDescent="0.25">
      <c r="A627" s="124">
        <v>45190</v>
      </c>
      <c r="B627" s="123">
        <v>50.27</v>
      </c>
      <c r="C627" s="123">
        <v>49.6</v>
      </c>
      <c r="D627" s="123">
        <v>50.45</v>
      </c>
      <c r="E627" s="123">
        <v>49.6</v>
      </c>
      <c r="F627" s="123" t="s">
        <v>804</v>
      </c>
      <c r="G627" s="125">
        <v>-2.2000000000000001E-3</v>
      </c>
    </row>
    <row r="628" spans="1:7" ht="15.75" customHeight="1" x14ac:dyDescent="0.25">
      <c r="A628" s="124">
        <v>45189</v>
      </c>
      <c r="B628" s="123">
        <v>50.38</v>
      </c>
      <c r="C628" s="123">
        <v>50.46</v>
      </c>
      <c r="D628" s="123">
        <v>50.64</v>
      </c>
      <c r="E628" s="123">
        <v>50.36</v>
      </c>
      <c r="F628" s="123" t="s">
        <v>805</v>
      </c>
      <c r="G628" s="125">
        <v>-1.1999999999999999E-3</v>
      </c>
    </row>
    <row r="629" spans="1:7" ht="15.75" customHeight="1" x14ac:dyDescent="0.25">
      <c r="A629" s="124">
        <v>45187</v>
      </c>
      <c r="B629" s="123">
        <v>50.44</v>
      </c>
      <c r="C629" s="123">
        <v>50.57</v>
      </c>
      <c r="D629" s="123">
        <v>50.57</v>
      </c>
      <c r="E629" s="123">
        <v>50.03</v>
      </c>
      <c r="F629" s="123" t="s">
        <v>806</v>
      </c>
      <c r="G629" s="125">
        <v>6.4000000000000003E-3</v>
      </c>
    </row>
    <row r="630" spans="1:7" ht="15.75" customHeight="1" x14ac:dyDescent="0.25">
      <c r="A630" s="124">
        <v>45184</v>
      </c>
      <c r="B630" s="123">
        <v>50.12</v>
      </c>
      <c r="C630" s="123">
        <v>51.4</v>
      </c>
      <c r="D630" s="123">
        <v>51.4</v>
      </c>
      <c r="E630" s="123">
        <v>49.95</v>
      </c>
      <c r="F630" s="123" t="s">
        <v>805</v>
      </c>
      <c r="G630" s="125">
        <v>4.7999999999999996E-3</v>
      </c>
    </row>
    <row r="631" spans="1:7" ht="15.75" customHeight="1" x14ac:dyDescent="0.25">
      <c r="A631" s="124">
        <v>45183</v>
      </c>
      <c r="B631" s="123">
        <v>49.88</v>
      </c>
      <c r="C631" s="123">
        <v>50.08</v>
      </c>
      <c r="D631" s="123">
        <v>50.18</v>
      </c>
      <c r="E631" s="123">
        <v>49.76</v>
      </c>
      <c r="F631" s="123" t="s">
        <v>807</v>
      </c>
      <c r="G631" s="125">
        <v>0</v>
      </c>
    </row>
    <row r="632" spans="1:7" ht="15.75" customHeight="1" x14ac:dyDescent="0.25">
      <c r="A632" s="124">
        <v>45182</v>
      </c>
      <c r="B632" s="123">
        <v>49.88</v>
      </c>
      <c r="C632" s="123">
        <v>51.5</v>
      </c>
      <c r="D632" s="123">
        <v>51.5</v>
      </c>
      <c r="E632" s="123">
        <v>49.75</v>
      </c>
      <c r="F632" s="123" t="s">
        <v>808</v>
      </c>
      <c r="G632" s="125">
        <v>-2.8E-3</v>
      </c>
    </row>
    <row r="633" spans="1:7" ht="15.75" customHeight="1" x14ac:dyDescent="0.25">
      <c r="A633" s="124">
        <v>45181</v>
      </c>
      <c r="B633" s="123">
        <v>50.02</v>
      </c>
      <c r="C633" s="123">
        <v>50.17</v>
      </c>
      <c r="D633" s="123">
        <v>50.23</v>
      </c>
      <c r="E633" s="123">
        <v>48.65</v>
      </c>
      <c r="F633" s="123" t="s">
        <v>684</v>
      </c>
      <c r="G633" s="125">
        <v>-2.8E-3</v>
      </c>
    </row>
    <row r="634" spans="1:7" ht="15.75" customHeight="1" x14ac:dyDescent="0.25">
      <c r="A634" s="124">
        <v>45180</v>
      </c>
      <c r="B634" s="123">
        <v>50.16</v>
      </c>
      <c r="C634" s="123">
        <v>50.21</v>
      </c>
      <c r="D634" s="123">
        <v>51.7</v>
      </c>
      <c r="E634" s="123">
        <v>49.9</v>
      </c>
      <c r="F634" s="123" t="s">
        <v>755</v>
      </c>
      <c r="G634" s="125">
        <v>-1E-3</v>
      </c>
    </row>
    <row r="635" spans="1:7" ht="15.75" customHeight="1" x14ac:dyDescent="0.25">
      <c r="A635" s="124">
        <v>45177</v>
      </c>
      <c r="B635" s="123">
        <v>50.21</v>
      </c>
      <c r="C635" s="123">
        <v>50.47</v>
      </c>
      <c r="D635" s="123">
        <v>50.47</v>
      </c>
      <c r="E635" s="123">
        <v>50.17</v>
      </c>
      <c r="F635" s="123" t="s">
        <v>809</v>
      </c>
      <c r="G635" s="125">
        <v>8.0000000000000004E-4</v>
      </c>
    </row>
    <row r="636" spans="1:7" ht="15.75" customHeight="1" x14ac:dyDescent="0.25">
      <c r="A636" s="124">
        <v>45176</v>
      </c>
      <c r="B636" s="123">
        <v>50.17</v>
      </c>
      <c r="C636" s="123">
        <v>51.8</v>
      </c>
      <c r="D636" s="123">
        <v>51.8</v>
      </c>
      <c r="E636" s="123">
        <v>50.1</v>
      </c>
      <c r="F636" s="123" t="s">
        <v>810</v>
      </c>
      <c r="G636" s="125">
        <v>-2.8E-3</v>
      </c>
    </row>
    <row r="637" spans="1:7" ht="15.75" customHeight="1" x14ac:dyDescent="0.25">
      <c r="A637" s="124">
        <v>45175</v>
      </c>
      <c r="B637" s="123">
        <v>50.31</v>
      </c>
      <c r="C637" s="123">
        <v>50.32</v>
      </c>
      <c r="D637" s="123">
        <v>50.41</v>
      </c>
      <c r="E637" s="123">
        <v>50.2</v>
      </c>
      <c r="F637" s="123" t="s">
        <v>811</v>
      </c>
      <c r="G637" s="125">
        <v>-8.0000000000000004E-4</v>
      </c>
    </row>
    <row r="638" spans="1:7" ht="15.75" customHeight="1" x14ac:dyDescent="0.25">
      <c r="A638" s="124">
        <v>45174</v>
      </c>
      <c r="B638" s="123">
        <v>50.35</v>
      </c>
      <c r="C638" s="123">
        <v>50.43</v>
      </c>
      <c r="D638" s="123">
        <v>50.5</v>
      </c>
      <c r="E638" s="123">
        <v>50.31</v>
      </c>
      <c r="F638" s="123" t="s">
        <v>812</v>
      </c>
      <c r="G638" s="125">
        <v>-1.8E-3</v>
      </c>
    </row>
    <row r="639" spans="1:7" ht="15.75" customHeight="1" x14ac:dyDescent="0.25">
      <c r="A639" s="124">
        <v>45173</v>
      </c>
      <c r="B639" s="123">
        <v>50.44</v>
      </c>
      <c r="C639" s="123">
        <v>50.55</v>
      </c>
      <c r="D639" s="123">
        <v>50.63</v>
      </c>
      <c r="E639" s="123">
        <v>50.4</v>
      </c>
      <c r="F639" s="123" t="s">
        <v>813</v>
      </c>
      <c r="G639" s="125">
        <v>1.4E-3</v>
      </c>
    </row>
    <row r="640" spans="1:7" ht="15.75" customHeight="1" x14ac:dyDescent="0.25">
      <c r="A640" s="124">
        <v>45170</v>
      </c>
      <c r="B640" s="123">
        <v>50.37</v>
      </c>
      <c r="C640" s="123">
        <v>50.4</v>
      </c>
      <c r="D640" s="123">
        <v>50.44</v>
      </c>
      <c r="E640" s="123">
        <v>50.25</v>
      </c>
      <c r="F640" s="123" t="s">
        <v>814</v>
      </c>
      <c r="G640" s="125">
        <v>4.0000000000000002E-4</v>
      </c>
    </row>
    <row r="641" spans="1:7" ht="15.75" customHeight="1" x14ac:dyDescent="0.25">
      <c r="A641" s="124">
        <v>45169</v>
      </c>
      <c r="B641" s="123">
        <v>50.35</v>
      </c>
      <c r="C641" s="123">
        <v>50.35</v>
      </c>
      <c r="D641" s="123">
        <v>50.7</v>
      </c>
      <c r="E641" s="123">
        <v>50.3</v>
      </c>
      <c r="F641" s="123" t="s">
        <v>815</v>
      </c>
      <c r="G641" s="125">
        <v>2.0000000000000001E-4</v>
      </c>
    </row>
    <row r="642" spans="1:7" ht="15.75" customHeight="1" x14ac:dyDescent="0.25">
      <c r="A642" s="124">
        <v>45168</v>
      </c>
      <c r="B642" s="123">
        <v>50.34</v>
      </c>
      <c r="C642" s="123">
        <v>51.5</v>
      </c>
      <c r="D642" s="123">
        <v>51.5</v>
      </c>
      <c r="E642" s="123">
        <v>50.12</v>
      </c>
      <c r="F642" s="123" t="s">
        <v>735</v>
      </c>
      <c r="G642" s="125">
        <v>7.1999999999999998E-3</v>
      </c>
    </row>
    <row r="643" spans="1:7" ht="15.75" customHeight="1" x14ac:dyDescent="0.25">
      <c r="A643" s="124">
        <v>45167</v>
      </c>
      <c r="B643" s="123">
        <v>49.98</v>
      </c>
      <c r="C643" s="123">
        <v>51.3</v>
      </c>
      <c r="D643" s="123">
        <v>51.3</v>
      </c>
      <c r="E643" s="123">
        <v>49.94</v>
      </c>
      <c r="F643" s="123" t="s">
        <v>816</v>
      </c>
      <c r="G643" s="125">
        <v>3.5999999999999999E-3</v>
      </c>
    </row>
    <row r="644" spans="1:7" ht="15.75" customHeight="1" x14ac:dyDescent="0.25">
      <c r="A644" s="124">
        <v>45166</v>
      </c>
      <c r="B644" s="123">
        <v>49.8</v>
      </c>
      <c r="C644" s="123">
        <v>50.03</v>
      </c>
      <c r="D644" s="123">
        <v>50.03</v>
      </c>
      <c r="E644" s="123">
        <v>49.77</v>
      </c>
      <c r="F644" s="123" t="s">
        <v>817</v>
      </c>
      <c r="G644" s="125">
        <v>-2.8E-3</v>
      </c>
    </row>
    <row r="645" spans="1:7" ht="15.75" customHeight="1" x14ac:dyDescent="0.25">
      <c r="A645" s="124">
        <v>45163</v>
      </c>
      <c r="B645" s="123">
        <v>49.94</v>
      </c>
      <c r="C645" s="123">
        <v>50.02</v>
      </c>
      <c r="D645" s="123">
        <v>50.03</v>
      </c>
      <c r="E645" s="123">
        <v>49.87</v>
      </c>
      <c r="F645" s="123" t="s">
        <v>818</v>
      </c>
      <c r="G645" s="125">
        <v>-1.8E-3</v>
      </c>
    </row>
    <row r="646" spans="1:7" ht="15.75" customHeight="1" x14ac:dyDescent="0.25">
      <c r="A646" s="124">
        <v>45162</v>
      </c>
      <c r="B646" s="123">
        <v>50.03</v>
      </c>
      <c r="C646" s="123">
        <v>51.3</v>
      </c>
      <c r="D646" s="123">
        <v>51.3</v>
      </c>
      <c r="E646" s="123">
        <v>48.94</v>
      </c>
      <c r="F646" s="123" t="s">
        <v>819</v>
      </c>
      <c r="G646" s="125">
        <v>4.4000000000000003E-3</v>
      </c>
    </row>
    <row r="647" spans="1:7" ht="15.75" customHeight="1" x14ac:dyDescent="0.25">
      <c r="A647" s="124">
        <v>45161</v>
      </c>
      <c r="B647" s="123">
        <v>49.81</v>
      </c>
      <c r="C647" s="123">
        <v>50.18</v>
      </c>
      <c r="D647" s="123">
        <v>50.18</v>
      </c>
      <c r="E647" s="123">
        <v>49.75</v>
      </c>
      <c r="F647" s="123" t="s">
        <v>820</v>
      </c>
      <c r="G647" s="125">
        <v>-1.8E-3</v>
      </c>
    </row>
    <row r="648" spans="1:7" ht="15.75" customHeight="1" x14ac:dyDescent="0.25">
      <c r="A648" s="124">
        <v>45160</v>
      </c>
      <c r="B648" s="123">
        <v>49.9</v>
      </c>
      <c r="C648" s="123">
        <v>51.15</v>
      </c>
      <c r="D648" s="123">
        <v>51.15</v>
      </c>
      <c r="E648" s="123">
        <v>49.73</v>
      </c>
      <c r="F648" s="123" t="s">
        <v>821</v>
      </c>
      <c r="G648" s="125">
        <v>4.4000000000000003E-3</v>
      </c>
    </row>
    <row r="649" spans="1:7" ht="15.75" customHeight="1" x14ac:dyDescent="0.25">
      <c r="A649" s="124">
        <v>45159</v>
      </c>
      <c r="B649" s="123">
        <v>49.68</v>
      </c>
      <c r="C649" s="123">
        <v>49.66</v>
      </c>
      <c r="D649" s="123">
        <v>50.08</v>
      </c>
      <c r="E649" s="123">
        <v>49.62</v>
      </c>
      <c r="F649" s="123" t="s">
        <v>822</v>
      </c>
      <c r="G649" s="125">
        <v>-1.4E-3</v>
      </c>
    </row>
    <row r="650" spans="1:7" ht="15.75" customHeight="1" x14ac:dyDescent="0.25">
      <c r="A650" s="124">
        <v>45156</v>
      </c>
      <c r="B650" s="123">
        <v>49.75</v>
      </c>
      <c r="C650" s="123">
        <v>49.82</v>
      </c>
      <c r="D650" s="123">
        <v>49.82</v>
      </c>
      <c r="E650" s="123">
        <v>49.54</v>
      </c>
      <c r="F650" s="123" t="s">
        <v>719</v>
      </c>
      <c r="G650" s="125">
        <v>-1.4E-3</v>
      </c>
    </row>
    <row r="651" spans="1:7" ht="15.75" customHeight="1" x14ac:dyDescent="0.25">
      <c r="A651" s="124">
        <v>45155</v>
      </c>
      <c r="B651" s="123">
        <v>49.82</v>
      </c>
      <c r="C651" s="123">
        <v>51.6</v>
      </c>
      <c r="D651" s="123">
        <v>51.6</v>
      </c>
      <c r="E651" s="123">
        <v>49.63</v>
      </c>
      <c r="F651" s="123" t="s">
        <v>823</v>
      </c>
      <c r="G651" s="125">
        <v>-5.7999999999999996E-3</v>
      </c>
    </row>
    <row r="652" spans="1:7" ht="15.75" customHeight="1" x14ac:dyDescent="0.25">
      <c r="A652" s="124">
        <v>45154</v>
      </c>
      <c r="B652" s="123">
        <v>50.11</v>
      </c>
      <c r="C652" s="123">
        <v>50.48</v>
      </c>
      <c r="D652" s="123">
        <v>50.48</v>
      </c>
      <c r="E652" s="123">
        <v>49.96</v>
      </c>
      <c r="F652" s="123" t="s">
        <v>824</v>
      </c>
      <c r="G652" s="125">
        <v>4.0000000000000002E-4</v>
      </c>
    </row>
    <row r="653" spans="1:7" ht="15.75" customHeight="1" x14ac:dyDescent="0.25">
      <c r="A653" s="124">
        <v>45152</v>
      </c>
      <c r="B653" s="123">
        <v>50.09</v>
      </c>
      <c r="C653" s="123">
        <v>51.65</v>
      </c>
      <c r="D653" s="123">
        <v>51.65</v>
      </c>
      <c r="E653" s="123">
        <v>50.01</v>
      </c>
      <c r="F653" s="123" t="s">
        <v>825</v>
      </c>
      <c r="G653" s="125">
        <v>-8.0000000000000004E-4</v>
      </c>
    </row>
    <row r="654" spans="1:7" ht="15.75" customHeight="1" x14ac:dyDescent="0.25">
      <c r="A654" s="124">
        <v>45149</v>
      </c>
      <c r="B654" s="123">
        <v>50.13</v>
      </c>
      <c r="C654" s="123">
        <v>50.18</v>
      </c>
      <c r="D654" s="123">
        <v>50.18</v>
      </c>
      <c r="E654" s="123">
        <v>49.9</v>
      </c>
      <c r="F654" s="123" t="s">
        <v>826</v>
      </c>
      <c r="G654" s="125">
        <v>-2E-3</v>
      </c>
    </row>
    <row r="655" spans="1:7" ht="15.75" customHeight="1" x14ac:dyDescent="0.25">
      <c r="A655" s="124">
        <v>45148</v>
      </c>
      <c r="B655" s="123">
        <v>50.23</v>
      </c>
      <c r="C655" s="123">
        <v>51.9</v>
      </c>
      <c r="D655" s="123">
        <v>51.9</v>
      </c>
      <c r="E655" s="123">
        <v>50.1</v>
      </c>
      <c r="F655" s="123" t="s">
        <v>827</v>
      </c>
      <c r="G655" s="125">
        <v>-2.8E-3</v>
      </c>
    </row>
    <row r="656" spans="1:7" ht="15.75" customHeight="1" x14ac:dyDescent="0.25">
      <c r="A656" s="124">
        <v>45147</v>
      </c>
      <c r="B656" s="123">
        <v>50.37</v>
      </c>
      <c r="C656" s="123">
        <v>52</v>
      </c>
      <c r="D656" s="123">
        <v>52</v>
      </c>
      <c r="E656" s="123">
        <v>49.05</v>
      </c>
      <c r="F656" s="123" t="s">
        <v>828</v>
      </c>
      <c r="G656" s="125">
        <v>-3.8E-3</v>
      </c>
    </row>
    <row r="657" spans="1:7" ht="15.75" customHeight="1" x14ac:dyDescent="0.25">
      <c r="A657" s="124">
        <v>45146</v>
      </c>
      <c r="B657" s="123">
        <v>50.56</v>
      </c>
      <c r="C657" s="123">
        <v>52</v>
      </c>
      <c r="D657" s="123">
        <v>52</v>
      </c>
      <c r="E657" s="123">
        <v>50.4</v>
      </c>
      <c r="F657" s="123" t="s">
        <v>829</v>
      </c>
      <c r="G657" s="125">
        <v>1.4E-3</v>
      </c>
    </row>
    <row r="658" spans="1:7" ht="15.75" customHeight="1" x14ac:dyDescent="0.25">
      <c r="A658" s="124">
        <v>45145</v>
      </c>
      <c r="B658" s="123">
        <v>50.49</v>
      </c>
      <c r="C658" s="123">
        <v>52</v>
      </c>
      <c r="D658" s="123">
        <v>52</v>
      </c>
      <c r="E658" s="123">
        <v>50.41</v>
      </c>
      <c r="F658" s="123" t="s">
        <v>830</v>
      </c>
      <c r="G658" s="125">
        <v>-2.0000000000000001E-4</v>
      </c>
    </row>
    <row r="659" spans="1:7" ht="15.75" customHeight="1" x14ac:dyDescent="0.25">
      <c r="A659" s="124">
        <v>45142</v>
      </c>
      <c r="B659" s="123">
        <v>50.5</v>
      </c>
      <c r="C659" s="123">
        <v>52.05</v>
      </c>
      <c r="D659" s="123">
        <v>52.05</v>
      </c>
      <c r="E659" s="123">
        <v>50.34</v>
      </c>
      <c r="F659" s="123" t="s">
        <v>831</v>
      </c>
      <c r="G659" s="125">
        <v>-8.0000000000000004E-4</v>
      </c>
    </row>
    <row r="660" spans="1:7" ht="15.75" customHeight="1" x14ac:dyDescent="0.25">
      <c r="A660" s="124">
        <v>45141</v>
      </c>
      <c r="B660" s="123">
        <v>50.54</v>
      </c>
      <c r="C660" s="123">
        <v>50.73</v>
      </c>
      <c r="D660" s="123">
        <v>50.73</v>
      </c>
      <c r="E660" s="123">
        <v>50.22</v>
      </c>
      <c r="F660" s="123" t="s">
        <v>832</v>
      </c>
      <c r="G660" s="125">
        <v>-2.8E-3</v>
      </c>
    </row>
    <row r="661" spans="1:7" ht="15.75" customHeight="1" x14ac:dyDescent="0.25">
      <c r="A661" s="124">
        <v>45140</v>
      </c>
      <c r="B661" s="123">
        <v>50.68</v>
      </c>
      <c r="C661" s="123">
        <v>50.6</v>
      </c>
      <c r="D661" s="123">
        <v>50.73</v>
      </c>
      <c r="E661" s="123">
        <v>50.51</v>
      </c>
      <c r="F661" s="123" t="s">
        <v>833</v>
      </c>
      <c r="G661" s="125">
        <v>-2.0000000000000001E-4</v>
      </c>
    </row>
    <row r="662" spans="1:7" ht="15.75" customHeight="1" x14ac:dyDescent="0.25">
      <c r="A662" s="124">
        <v>45139</v>
      </c>
      <c r="B662" s="123">
        <v>50.69</v>
      </c>
      <c r="C662" s="123">
        <v>52.2</v>
      </c>
      <c r="D662" s="123">
        <v>52.2</v>
      </c>
      <c r="E662" s="123">
        <v>50.54</v>
      </c>
      <c r="F662" s="123" t="s">
        <v>827</v>
      </c>
      <c r="G662" s="125">
        <v>5.9999999999999995E-4</v>
      </c>
    </row>
    <row r="663" spans="1:7" ht="15.75" customHeight="1" x14ac:dyDescent="0.25">
      <c r="A663" s="124">
        <v>45138</v>
      </c>
      <c r="B663" s="123">
        <v>50.66</v>
      </c>
      <c r="C663" s="123">
        <v>52.2</v>
      </c>
      <c r="D663" s="123">
        <v>52.2</v>
      </c>
      <c r="E663" s="123">
        <v>50.58</v>
      </c>
      <c r="F663" s="123" t="s">
        <v>834</v>
      </c>
      <c r="G663" s="125">
        <v>-2.0000000000000001E-4</v>
      </c>
    </row>
    <row r="664" spans="1:7" ht="15.75" customHeight="1" x14ac:dyDescent="0.25">
      <c r="A664" s="124">
        <v>45135</v>
      </c>
      <c r="B664" s="123">
        <v>50.67</v>
      </c>
      <c r="C664" s="123">
        <v>50.22</v>
      </c>
      <c r="D664" s="123">
        <v>50.8</v>
      </c>
      <c r="E664" s="123">
        <v>50.22</v>
      </c>
      <c r="F664" s="123" t="s">
        <v>835</v>
      </c>
      <c r="G664" s="125">
        <v>-5.1000000000000004E-3</v>
      </c>
    </row>
    <row r="665" spans="1:7" ht="15.75" customHeight="1" x14ac:dyDescent="0.25">
      <c r="A665" s="124">
        <v>45134</v>
      </c>
      <c r="B665" s="123">
        <v>50.93</v>
      </c>
      <c r="C665" s="123">
        <v>49.3</v>
      </c>
      <c r="D665" s="123">
        <v>51.26</v>
      </c>
      <c r="E665" s="123">
        <v>49.3</v>
      </c>
      <c r="F665" s="123" t="s">
        <v>836</v>
      </c>
      <c r="G665" s="125">
        <v>1.8E-3</v>
      </c>
    </row>
    <row r="666" spans="1:7" ht="15.75" customHeight="1" x14ac:dyDescent="0.25">
      <c r="A666" s="124">
        <v>45133</v>
      </c>
      <c r="B666" s="123">
        <v>50.84</v>
      </c>
      <c r="C666" s="123">
        <v>49.05</v>
      </c>
      <c r="D666" s="123">
        <v>50.91</v>
      </c>
      <c r="E666" s="123">
        <v>49.05</v>
      </c>
      <c r="F666" s="123" t="s">
        <v>837</v>
      </c>
      <c r="G666" s="125">
        <v>5.1000000000000004E-3</v>
      </c>
    </row>
    <row r="667" spans="1:7" ht="15.75" customHeight="1" x14ac:dyDescent="0.25">
      <c r="A667" s="124">
        <v>45132</v>
      </c>
      <c r="B667" s="123">
        <v>50.58</v>
      </c>
      <c r="C667" s="123">
        <v>52.15</v>
      </c>
      <c r="D667" s="123">
        <v>52.15</v>
      </c>
      <c r="E667" s="123">
        <v>49.8</v>
      </c>
      <c r="F667" s="123" t="s">
        <v>775</v>
      </c>
      <c r="G667" s="125">
        <v>-1.4E-3</v>
      </c>
    </row>
    <row r="668" spans="1:7" ht="15.75" customHeight="1" x14ac:dyDescent="0.25">
      <c r="A668" s="124">
        <v>45131</v>
      </c>
      <c r="B668" s="123">
        <v>50.65</v>
      </c>
      <c r="C668" s="123">
        <v>50.65</v>
      </c>
      <c r="D668" s="123">
        <v>50.68</v>
      </c>
      <c r="E668" s="123">
        <v>50.44</v>
      </c>
      <c r="F668" s="123" t="s">
        <v>838</v>
      </c>
      <c r="G668" s="125">
        <v>0</v>
      </c>
    </row>
    <row r="669" spans="1:7" ht="15.75" customHeight="1" x14ac:dyDescent="0.25">
      <c r="A669" s="124">
        <v>45128</v>
      </c>
      <c r="B669" s="123">
        <v>50.65</v>
      </c>
      <c r="C669" s="123">
        <v>50.95</v>
      </c>
      <c r="D669" s="123">
        <v>50.95</v>
      </c>
      <c r="E669" s="123">
        <v>50.61</v>
      </c>
      <c r="F669" s="123" t="s">
        <v>839</v>
      </c>
      <c r="G669" s="125">
        <v>-8.3999999999999995E-3</v>
      </c>
    </row>
    <row r="670" spans="1:7" ht="15.75" customHeight="1" x14ac:dyDescent="0.25">
      <c r="A670" s="124">
        <v>45127</v>
      </c>
      <c r="B670" s="123">
        <v>51.08</v>
      </c>
      <c r="C670" s="123">
        <v>51.25</v>
      </c>
      <c r="D670" s="123">
        <v>51.25</v>
      </c>
      <c r="E670" s="123">
        <v>51.05</v>
      </c>
      <c r="F670" s="123" t="s">
        <v>734</v>
      </c>
      <c r="G670" s="125">
        <v>1.1999999999999999E-3</v>
      </c>
    </row>
    <row r="671" spans="1:7" ht="15.75" customHeight="1" x14ac:dyDescent="0.25">
      <c r="A671" s="124">
        <v>45126</v>
      </c>
      <c r="B671" s="123">
        <v>51.02</v>
      </c>
      <c r="C671" s="123">
        <v>50.8</v>
      </c>
      <c r="D671" s="123">
        <v>51.1</v>
      </c>
      <c r="E671" s="123">
        <v>50.8</v>
      </c>
      <c r="F671" s="123" t="s">
        <v>840</v>
      </c>
      <c r="G671" s="125">
        <v>7.1000000000000004E-3</v>
      </c>
    </row>
    <row r="672" spans="1:7" ht="15.75" customHeight="1" x14ac:dyDescent="0.25">
      <c r="A672" s="124">
        <v>45125</v>
      </c>
      <c r="B672" s="123">
        <v>50.66</v>
      </c>
      <c r="C672" s="123">
        <v>50.65</v>
      </c>
      <c r="D672" s="123">
        <v>50.69</v>
      </c>
      <c r="E672" s="123">
        <v>50.51</v>
      </c>
      <c r="F672" s="123" t="s">
        <v>841</v>
      </c>
      <c r="G672" s="125">
        <v>3.3999999999999998E-3</v>
      </c>
    </row>
    <row r="673" spans="1:7" ht="15.75" customHeight="1" x14ac:dyDescent="0.25">
      <c r="A673" s="124">
        <v>45124</v>
      </c>
      <c r="B673" s="123">
        <v>50.49</v>
      </c>
      <c r="C673" s="123">
        <v>51.5</v>
      </c>
      <c r="D673" s="123">
        <v>51.5</v>
      </c>
      <c r="E673" s="123">
        <v>50.29</v>
      </c>
      <c r="F673" s="123" t="s">
        <v>842</v>
      </c>
      <c r="G673" s="125">
        <v>-2E-3</v>
      </c>
    </row>
    <row r="674" spans="1:7" ht="15.75" customHeight="1" x14ac:dyDescent="0.25">
      <c r="A674" s="124">
        <v>45121</v>
      </c>
      <c r="B674" s="123">
        <v>50.59</v>
      </c>
      <c r="C674" s="123">
        <v>50.65</v>
      </c>
      <c r="D674" s="123">
        <v>50.68</v>
      </c>
      <c r="E674" s="123">
        <v>50.5</v>
      </c>
      <c r="F674" s="123" t="s">
        <v>843</v>
      </c>
      <c r="G674" s="125">
        <v>1.4E-3</v>
      </c>
    </row>
    <row r="675" spans="1:7" ht="15.75" customHeight="1" x14ac:dyDescent="0.25">
      <c r="A675" s="124">
        <v>45120</v>
      </c>
      <c r="B675" s="123">
        <v>50.52</v>
      </c>
      <c r="C675" s="123">
        <v>50.25</v>
      </c>
      <c r="D675" s="123">
        <v>50.61</v>
      </c>
      <c r="E675" s="123">
        <v>50.25</v>
      </c>
      <c r="F675" s="123" t="s">
        <v>780</v>
      </c>
      <c r="G675" s="125">
        <v>8.3999999999999995E-3</v>
      </c>
    </row>
    <row r="676" spans="1:7" ht="15.75" customHeight="1" x14ac:dyDescent="0.25">
      <c r="A676" s="124">
        <v>45119</v>
      </c>
      <c r="B676" s="123">
        <v>50.1</v>
      </c>
      <c r="C676" s="123">
        <v>50.28</v>
      </c>
      <c r="D676" s="123">
        <v>50.29</v>
      </c>
      <c r="E676" s="123">
        <v>50.08</v>
      </c>
      <c r="F676" s="123" t="s">
        <v>684</v>
      </c>
      <c r="G676" s="125">
        <v>-1.1999999999999999E-3</v>
      </c>
    </row>
    <row r="677" spans="1:7" ht="15.75" customHeight="1" x14ac:dyDescent="0.25">
      <c r="A677" s="124">
        <v>45118</v>
      </c>
      <c r="B677" s="123">
        <v>50.16</v>
      </c>
      <c r="C677" s="123">
        <v>51.55</v>
      </c>
      <c r="D677" s="123">
        <v>51.55</v>
      </c>
      <c r="E677" s="123">
        <v>49.83</v>
      </c>
      <c r="F677" s="123" t="s">
        <v>807</v>
      </c>
      <c r="G677" s="125">
        <v>2.5999999999999999E-3</v>
      </c>
    </row>
    <row r="678" spans="1:7" ht="15.75" customHeight="1" x14ac:dyDescent="0.25">
      <c r="A678" s="124">
        <v>45117</v>
      </c>
      <c r="B678" s="123">
        <v>50.03</v>
      </c>
      <c r="C678" s="123">
        <v>51.5</v>
      </c>
      <c r="D678" s="123">
        <v>51.5</v>
      </c>
      <c r="E678" s="123">
        <v>49.97</v>
      </c>
      <c r="F678" s="123" t="s">
        <v>771</v>
      </c>
      <c r="G678" s="125">
        <v>2.0000000000000001E-4</v>
      </c>
    </row>
    <row r="679" spans="1:7" ht="15.75" customHeight="1" x14ac:dyDescent="0.25">
      <c r="A679" s="124">
        <v>45114</v>
      </c>
      <c r="B679" s="123">
        <v>50.02</v>
      </c>
      <c r="C679" s="123">
        <v>51.4</v>
      </c>
      <c r="D679" s="123">
        <v>51.4</v>
      </c>
      <c r="E679" s="123">
        <v>49.8</v>
      </c>
      <c r="F679" s="123" t="s">
        <v>844</v>
      </c>
      <c r="G679" s="125">
        <v>2.3999999999999998E-3</v>
      </c>
    </row>
    <row r="680" spans="1:7" ht="15.75" customHeight="1" x14ac:dyDescent="0.25">
      <c r="A680" s="124">
        <v>45113</v>
      </c>
      <c r="B680" s="123">
        <v>49.9</v>
      </c>
      <c r="C680" s="123">
        <v>49.95</v>
      </c>
      <c r="D680" s="123">
        <v>50.02</v>
      </c>
      <c r="E680" s="123">
        <v>49.81</v>
      </c>
      <c r="F680" s="123" t="s">
        <v>845</v>
      </c>
      <c r="G680" s="125">
        <v>-1.6000000000000001E-3</v>
      </c>
    </row>
    <row r="681" spans="1:7" ht="15.75" customHeight="1" x14ac:dyDescent="0.25">
      <c r="A681" s="124">
        <v>45112</v>
      </c>
      <c r="B681" s="123">
        <v>49.98</v>
      </c>
      <c r="C681" s="123">
        <v>50.24</v>
      </c>
      <c r="D681" s="123">
        <v>50.24</v>
      </c>
      <c r="E681" s="123">
        <v>49.57</v>
      </c>
      <c r="F681" s="123" t="s">
        <v>769</v>
      </c>
      <c r="G681" s="125">
        <v>2E-3</v>
      </c>
    </row>
    <row r="682" spans="1:7" ht="15.75" customHeight="1" x14ac:dyDescent="0.25">
      <c r="A682" s="124">
        <v>45111</v>
      </c>
      <c r="B682" s="123">
        <v>49.88</v>
      </c>
      <c r="C682" s="123">
        <v>51.05</v>
      </c>
      <c r="D682" s="123">
        <v>51.05</v>
      </c>
      <c r="E682" s="123">
        <v>49.7</v>
      </c>
      <c r="F682" s="123" t="s">
        <v>846</v>
      </c>
      <c r="G682" s="125">
        <v>6.4999999999999997E-3</v>
      </c>
    </row>
    <row r="683" spans="1:7" ht="15.75" customHeight="1" x14ac:dyDescent="0.25">
      <c r="A683" s="124">
        <v>45110</v>
      </c>
      <c r="B683" s="123">
        <v>49.56</v>
      </c>
      <c r="C683" s="123">
        <v>50.8</v>
      </c>
      <c r="D683" s="123">
        <v>50.8</v>
      </c>
      <c r="E683" s="123">
        <v>47.85</v>
      </c>
      <c r="F683" s="123" t="s">
        <v>771</v>
      </c>
      <c r="G683" s="125">
        <v>5.1000000000000004E-3</v>
      </c>
    </row>
    <row r="684" spans="1:7" ht="15.75" customHeight="1" x14ac:dyDescent="0.25">
      <c r="A684" s="124">
        <v>45107</v>
      </c>
      <c r="B684" s="123">
        <v>49.31</v>
      </c>
      <c r="C684" s="123">
        <v>49.86</v>
      </c>
      <c r="D684" s="123">
        <v>49.86</v>
      </c>
      <c r="E684" s="123">
        <v>49.24</v>
      </c>
      <c r="F684" s="123" t="s">
        <v>847</v>
      </c>
      <c r="G684" s="125">
        <v>-4.7999999999999996E-3</v>
      </c>
    </row>
    <row r="685" spans="1:7" ht="15.75" customHeight="1" x14ac:dyDescent="0.25">
      <c r="A685" s="124">
        <v>45105</v>
      </c>
      <c r="B685" s="123">
        <v>49.55</v>
      </c>
      <c r="C685" s="123">
        <v>49.78</v>
      </c>
      <c r="D685" s="123">
        <v>49.88</v>
      </c>
      <c r="E685" s="123">
        <v>49.46</v>
      </c>
      <c r="F685" s="123" t="s">
        <v>734</v>
      </c>
      <c r="G685" s="125">
        <v>-5.0000000000000001E-3</v>
      </c>
    </row>
    <row r="686" spans="1:7" ht="15.75" customHeight="1" x14ac:dyDescent="0.25">
      <c r="A686" s="124">
        <v>45104</v>
      </c>
      <c r="B686" s="123">
        <v>49.8</v>
      </c>
      <c r="C686" s="123">
        <v>48.5</v>
      </c>
      <c r="D686" s="123">
        <v>50.26</v>
      </c>
      <c r="E686" s="123">
        <v>48.5</v>
      </c>
      <c r="F686" s="123" t="s">
        <v>818</v>
      </c>
      <c r="G686" s="125">
        <v>-3.8E-3</v>
      </c>
    </row>
    <row r="687" spans="1:7" ht="15.75" customHeight="1" x14ac:dyDescent="0.25">
      <c r="A687" s="124">
        <v>45103</v>
      </c>
      <c r="B687" s="123">
        <v>49.99</v>
      </c>
      <c r="C687" s="123">
        <v>51.25</v>
      </c>
      <c r="D687" s="123">
        <v>51.25</v>
      </c>
      <c r="E687" s="123">
        <v>49.78</v>
      </c>
      <c r="F687" s="123" t="s">
        <v>817</v>
      </c>
      <c r="G687" s="125">
        <v>4.7999999999999996E-3</v>
      </c>
    </row>
    <row r="688" spans="1:7" ht="15.75" customHeight="1" x14ac:dyDescent="0.25">
      <c r="A688" s="124">
        <v>45100</v>
      </c>
      <c r="B688" s="123">
        <v>49.75</v>
      </c>
      <c r="C688" s="123">
        <v>49.6</v>
      </c>
      <c r="D688" s="123">
        <v>49.79</v>
      </c>
      <c r="E688" s="123">
        <v>49</v>
      </c>
      <c r="F688" s="123" t="s">
        <v>848</v>
      </c>
      <c r="G688" s="125">
        <v>-2.2000000000000001E-3</v>
      </c>
    </row>
    <row r="689" spans="1:7" ht="15.75" customHeight="1" x14ac:dyDescent="0.25">
      <c r="A689" s="124">
        <v>45099</v>
      </c>
      <c r="B689" s="123">
        <v>49.86</v>
      </c>
      <c r="C689" s="123">
        <v>50.1</v>
      </c>
      <c r="D689" s="123">
        <v>50.1</v>
      </c>
      <c r="E689" s="123">
        <v>49.71</v>
      </c>
      <c r="F689" s="123" t="s">
        <v>849</v>
      </c>
      <c r="G689" s="125">
        <v>-4.5999999999999999E-3</v>
      </c>
    </row>
    <row r="690" spans="1:7" ht="15.75" customHeight="1" x14ac:dyDescent="0.25">
      <c r="A690" s="124">
        <v>45098</v>
      </c>
      <c r="B690" s="123">
        <v>50.09</v>
      </c>
      <c r="C690" s="123">
        <v>50.33</v>
      </c>
      <c r="D690" s="123">
        <v>50.34</v>
      </c>
      <c r="E690" s="123">
        <v>50.05</v>
      </c>
      <c r="F690" s="123" t="s">
        <v>850</v>
      </c>
      <c r="G690" s="125">
        <v>-7.9000000000000008E-3</v>
      </c>
    </row>
    <row r="691" spans="1:7" ht="15.75" customHeight="1" x14ac:dyDescent="0.25">
      <c r="A691" s="124">
        <v>45097</v>
      </c>
      <c r="B691" s="123">
        <v>50.49</v>
      </c>
      <c r="C691" s="123">
        <v>50.36</v>
      </c>
      <c r="D691" s="123">
        <v>50.6</v>
      </c>
      <c r="E691" s="123">
        <v>50.36</v>
      </c>
      <c r="F691" s="123" t="s">
        <v>824</v>
      </c>
      <c r="G691" s="125">
        <v>-8.0000000000000004E-4</v>
      </c>
    </row>
    <row r="692" spans="1:7" ht="15.75" customHeight="1" x14ac:dyDescent="0.25">
      <c r="A692" s="124">
        <v>45096</v>
      </c>
      <c r="B692" s="123">
        <v>50.53</v>
      </c>
      <c r="C692" s="123">
        <v>50.78</v>
      </c>
      <c r="D692" s="123">
        <v>50.78</v>
      </c>
      <c r="E692" s="123">
        <v>50.36</v>
      </c>
      <c r="F692" s="123" t="s">
        <v>808</v>
      </c>
      <c r="G692" s="125">
        <v>-2.5999999999999999E-3</v>
      </c>
    </row>
    <row r="693" spans="1:7" ht="15.75" customHeight="1" x14ac:dyDescent="0.25">
      <c r="A693" s="124">
        <v>45093</v>
      </c>
      <c r="B693" s="123">
        <v>50.66</v>
      </c>
      <c r="C693" s="123">
        <v>50.55</v>
      </c>
      <c r="D693" s="123">
        <v>50.7</v>
      </c>
      <c r="E693" s="123">
        <v>50.29</v>
      </c>
      <c r="F693" s="123" t="s">
        <v>829</v>
      </c>
      <c r="G693" s="125">
        <v>0.01</v>
      </c>
    </row>
    <row r="694" spans="1:7" ht="15.75" customHeight="1" x14ac:dyDescent="0.25">
      <c r="A694" s="124">
        <v>45092</v>
      </c>
      <c r="B694" s="123">
        <v>50.16</v>
      </c>
      <c r="C694" s="123">
        <v>50.43</v>
      </c>
      <c r="D694" s="123">
        <v>50.44</v>
      </c>
      <c r="E694" s="123">
        <v>50.12</v>
      </c>
      <c r="F694" s="123" t="s">
        <v>851</v>
      </c>
      <c r="G694" s="125">
        <v>-7.9000000000000008E-3</v>
      </c>
    </row>
    <row r="695" spans="1:7" ht="15.75" customHeight="1" x14ac:dyDescent="0.25">
      <c r="A695" s="124">
        <v>45091</v>
      </c>
      <c r="B695" s="123">
        <v>50.56</v>
      </c>
      <c r="C695" s="123">
        <v>50.7</v>
      </c>
      <c r="D695" s="123">
        <v>50.7</v>
      </c>
      <c r="E695" s="123">
        <v>50.51</v>
      </c>
      <c r="F695" s="123" t="s">
        <v>852</v>
      </c>
      <c r="G695" s="125">
        <v>-6.4999999999999997E-3</v>
      </c>
    </row>
    <row r="696" spans="1:7" ht="15.75" customHeight="1" x14ac:dyDescent="0.25">
      <c r="A696" s="124">
        <v>45090</v>
      </c>
      <c r="B696" s="123">
        <v>50.89</v>
      </c>
      <c r="C696" s="123">
        <v>50.98</v>
      </c>
      <c r="D696" s="123">
        <v>50.98</v>
      </c>
      <c r="E696" s="123">
        <v>50.83</v>
      </c>
      <c r="F696" s="123" t="s">
        <v>853</v>
      </c>
      <c r="G696" s="125">
        <v>-8.0000000000000004E-4</v>
      </c>
    </row>
    <row r="697" spans="1:7" ht="15.75" customHeight="1" x14ac:dyDescent="0.25">
      <c r="A697" s="124">
        <v>45089</v>
      </c>
      <c r="B697" s="123">
        <v>50.93</v>
      </c>
      <c r="C697" s="123">
        <v>50.95</v>
      </c>
      <c r="D697" s="123">
        <v>51.1</v>
      </c>
      <c r="E697" s="123">
        <v>50.81</v>
      </c>
      <c r="F697" s="123" t="s">
        <v>854</v>
      </c>
      <c r="G697" s="125">
        <v>-5.9999999999999995E-4</v>
      </c>
    </row>
    <row r="698" spans="1:7" ht="15.75" customHeight="1" x14ac:dyDescent="0.25">
      <c r="A698" s="124">
        <v>45086</v>
      </c>
      <c r="B698" s="123">
        <v>50.96</v>
      </c>
      <c r="C698" s="123">
        <v>51.38</v>
      </c>
      <c r="D698" s="123">
        <v>51.38</v>
      </c>
      <c r="E698" s="123">
        <v>50.82</v>
      </c>
      <c r="F698" s="123" t="s">
        <v>855</v>
      </c>
      <c r="G698" s="125">
        <v>5.1000000000000004E-3</v>
      </c>
    </row>
    <row r="699" spans="1:7" ht="15.75" customHeight="1" x14ac:dyDescent="0.25">
      <c r="A699" s="124">
        <v>45085</v>
      </c>
      <c r="B699" s="123">
        <v>50.7</v>
      </c>
      <c r="C699" s="123">
        <v>50.91</v>
      </c>
      <c r="D699" s="123">
        <v>50.91</v>
      </c>
      <c r="E699" s="123">
        <v>50.65</v>
      </c>
      <c r="F699" s="123" t="s">
        <v>721</v>
      </c>
      <c r="G699" s="125">
        <v>-5.7000000000000002E-3</v>
      </c>
    </row>
    <row r="700" spans="1:7" ht="15.75" customHeight="1" x14ac:dyDescent="0.25">
      <c r="A700" s="124">
        <v>45084</v>
      </c>
      <c r="B700" s="123">
        <v>50.99</v>
      </c>
      <c r="C700" s="123">
        <v>51.3</v>
      </c>
      <c r="D700" s="123">
        <v>51.3</v>
      </c>
      <c r="E700" s="123">
        <v>50.88</v>
      </c>
      <c r="F700" s="123" t="s">
        <v>777</v>
      </c>
      <c r="G700" s="125">
        <v>-1.6000000000000001E-3</v>
      </c>
    </row>
    <row r="701" spans="1:7" ht="15.75" customHeight="1" x14ac:dyDescent="0.25">
      <c r="A701" s="124">
        <v>45083</v>
      </c>
      <c r="B701" s="123">
        <v>51.07</v>
      </c>
      <c r="C701" s="123">
        <v>50.81</v>
      </c>
      <c r="D701" s="123">
        <v>51.33</v>
      </c>
      <c r="E701" s="123">
        <v>50.72</v>
      </c>
      <c r="F701" s="123" t="s">
        <v>856</v>
      </c>
      <c r="G701" s="125">
        <v>6.8999999999999999E-3</v>
      </c>
    </row>
    <row r="702" spans="1:7" ht="15.75" customHeight="1" x14ac:dyDescent="0.25">
      <c r="A702" s="124">
        <v>45082</v>
      </c>
      <c r="B702" s="123">
        <v>50.72</v>
      </c>
      <c r="C702" s="123">
        <v>51</v>
      </c>
      <c r="D702" s="123">
        <v>51</v>
      </c>
      <c r="E702" s="123">
        <v>50.65</v>
      </c>
      <c r="F702" s="123" t="s">
        <v>857</v>
      </c>
      <c r="G702" s="125">
        <v>-1.17E-2</v>
      </c>
    </row>
    <row r="703" spans="1:7" ht="15.75" customHeight="1" x14ac:dyDescent="0.25">
      <c r="A703" s="124">
        <v>45079</v>
      </c>
      <c r="B703" s="123">
        <v>51.32</v>
      </c>
      <c r="C703" s="123">
        <v>51.33</v>
      </c>
      <c r="D703" s="123">
        <v>51.61</v>
      </c>
      <c r="E703" s="123">
        <v>51.12</v>
      </c>
      <c r="F703" s="123" t="s">
        <v>858</v>
      </c>
      <c r="G703" s="125">
        <v>6.4999999999999997E-3</v>
      </c>
    </row>
    <row r="704" spans="1:7" ht="15.75" customHeight="1" x14ac:dyDescent="0.25">
      <c r="A704" s="124">
        <v>45078</v>
      </c>
      <c r="B704" s="123">
        <v>50.99</v>
      </c>
      <c r="C704" s="123">
        <v>51.44</v>
      </c>
      <c r="D704" s="123">
        <v>51.44</v>
      </c>
      <c r="E704" s="123">
        <v>50.95</v>
      </c>
      <c r="F704" s="123" t="s">
        <v>733</v>
      </c>
      <c r="G704" s="125">
        <v>-2.7000000000000001E-3</v>
      </c>
    </row>
    <row r="705" spans="1:7" ht="15.75" customHeight="1" x14ac:dyDescent="0.25">
      <c r="A705" s="124">
        <v>45077</v>
      </c>
      <c r="B705" s="123">
        <v>51.13</v>
      </c>
      <c r="C705" s="123">
        <v>51.48</v>
      </c>
      <c r="D705" s="123">
        <v>51.49</v>
      </c>
      <c r="E705" s="123">
        <v>51.01</v>
      </c>
      <c r="F705" s="123" t="s">
        <v>835</v>
      </c>
      <c r="G705" s="125">
        <v>-2.0000000000000001E-4</v>
      </c>
    </row>
    <row r="706" spans="1:7" ht="15.75" customHeight="1" x14ac:dyDescent="0.25">
      <c r="A706" s="124">
        <v>45076</v>
      </c>
      <c r="B706" s="123">
        <v>51.14</v>
      </c>
      <c r="C706" s="123">
        <v>51.43</v>
      </c>
      <c r="D706" s="123">
        <v>51.43</v>
      </c>
      <c r="E706" s="123">
        <v>51</v>
      </c>
      <c r="F706" s="123" t="s">
        <v>822</v>
      </c>
      <c r="G706" s="125">
        <v>-8.0000000000000004E-4</v>
      </c>
    </row>
    <row r="707" spans="1:7" ht="15.75" customHeight="1" x14ac:dyDescent="0.25">
      <c r="A707" s="124">
        <v>45075</v>
      </c>
      <c r="B707" s="123">
        <v>51.18</v>
      </c>
      <c r="C707" s="123">
        <v>51.3</v>
      </c>
      <c r="D707" s="123">
        <v>51.81</v>
      </c>
      <c r="E707" s="123">
        <v>51.11</v>
      </c>
      <c r="F707" s="123" t="s">
        <v>734</v>
      </c>
      <c r="G707" s="125">
        <v>-2.8999999999999998E-3</v>
      </c>
    </row>
    <row r="708" spans="1:7" ht="15.75" customHeight="1" x14ac:dyDescent="0.25">
      <c r="A708" s="124">
        <v>45072</v>
      </c>
      <c r="B708" s="123">
        <v>51.33</v>
      </c>
      <c r="C708" s="123">
        <v>53</v>
      </c>
      <c r="D708" s="123">
        <v>53</v>
      </c>
      <c r="E708" s="123">
        <v>51.16</v>
      </c>
      <c r="F708" s="123" t="s">
        <v>808</v>
      </c>
      <c r="G708" s="125">
        <v>-2.3E-3</v>
      </c>
    </row>
    <row r="709" spans="1:7" ht="15.75" customHeight="1" x14ac:dyDescent="0.25">
      <c r="A709" s="124">
        <v>45071</v>
      </c>
      <c r="B709" s="123">
        <v>51.45</v>
      </c>
      <c r="C709" s="123">
        <v>51.75</v>
      </c>
      <c r="D709" s="123">
        <v>51.75</v>
      </c>
      <c r="E709" s="123">
        <v>50.2</v>
      </c>
      <c r="F709" s="123" t="s">
        <v>834</v>
      </c>
      <c r="G709" s="125">
        <v>-5.7999999999999996E-3</v>
      </c>
    </row>
    <row r="710" spans="1:7" ht="15.75" customHeight="1" x14ac:dyDescent="0.25">
      <c r="A710" s="124">
        <v>45070</v>
      </c>
      <c r="B710" s="123">
        <v>51.75</v>
      </c>
      <c r="C710" s="123">
        <v>52.27</v>
      </c>
      <c r="D710" s="123">
        <v>52.27</v>
      </c>
      <c r="E710" s="123">
        <v>51.54</v>
      </c>
      <c r="F710" s="123" t="s">
        <v>739</v>
      </c>
      <c r="G710" s="125">
        <v>6.1999999999999998E-3</v>
      </c>
    </row>
    <row r="711" spans="1:7" ht="15.75" customHeight="1" x14ac:dyDescent="0.25">
      <c r="A711" s="124">
        <v>45069</v>
      </c>
      <c r="B711" s="123">
        <v>51.43</v>
      </c>
      <c r="C711" s="123">
        <v>52.4</v>
      </c>
      <c r="D711" s="123">
        <v>52.4</v>
      </c>
      <c r="E711" s="123">
        <v>50.4</v>
      </c>
      <c r="F711" s="123" t="s">
        <v>859</v>
      </c>
      <c r="G711" s="125">
        <v>-1.06E-2</v>
      </c>
    </row>
    <row r="712" spans="1:7" ht="15.75" customHeight="1" x14ac:dyDescent="0.25">
      <c r="A712" s="124">
        <v>45068</v>
      </c>
      <c r="B712" s="123">
        <v>51.98</v>
      </c>
      <c r="C712" s="123">
        <v>49.9</v>
      </c>
      <c r="D712" s="123">
        <v>52.09</v>
      </c>
      <c r="E712" s="123">
        <v>49.9</v>
      </c>
      <c r="F712" s="123" t="s">
        <v>763</v>
      </c>
      <c r="G712" s="125">
        <v>1.0500000000000001E-2</v>
      </c>
    </row>
    <row r="713" spans="1:7" ht="15.75" customHeight="1" x14ac:dyDescent="0.25">
      <c r="A713" s="124">
        <v>45065</v>
      </c>
      <c r="B713" s="123">
        <v>51.44</v>
      </c>
      <c r="C713" s="123">
        <v>51.49</v>
      </c>
      <c r="D713" s="123">
        <v>51.49</v>
      </c>
      <c r="E713" s="123">
        <v>51.28</v>
      </c>
      <c r="F713" s="123" t="s">
        <v>804</v>
      </c>
      <c r="G713" s="125">
        <v>-2.8999999999999998E-3</v>
      </c>
    </row>
    <row r="714" spans="1:7" ht="15.75" customHeight="1" x14ac:dyDescent="0.25">
      <c r="A714" s="124">
        <v>45064</v>
      </c>
      <c r="B714" s="123">
        <v>51.59</v>
      </c>
      <c r="C714" s="123">
        <v>51.6</v>
      </c>
      <c r="D714" s="123">
        <v>51.65</v>
      </c>
      <c r="E714" s="123">
        <v>51.42</v>
      </c>
      <c r="F714" s="123" t="s">
        <v>860</v>
      </c>
      <c r="G714" s="125">
        <v>-5.9999999999999995E-4</v>
      </c>
    </row>
    <row r="715" spans="1:7" ht="15.75" customHeight="1" x14ac:dyDescent="0.25">
      <c r="A715" s="124">
        <v>45063</v>
      </c>
      <c r="B715" s="123">
        <v>51.62</v>
      </c>
      <c r="C715" s="123">
        <v>51.75</v>
      </c>
      <c r="D715" s="123">
        <v>51.75</v>
      </c>
      <c r="E715" s="123">
        <v>51.56</v>
      </c>
      <c r="F715" s="123" t="s">
        <v>861</v>
      </c>
      <c r="G715" s="125">
        <v>-8.3000000000000001E-3</v>
      </c>
    </row>
    <row r="716" spans="1:7" ht="15.75" customHeight="1" x14ac:dyDescent="0.25">
      <c r="A716" s="124">
        <v>45062</v>
      </c>
      <c r="B716" s="123">
        <v>52.05</v>
      </c>
      <c r="C716" s="123">
        <v>52.3</v>
      </c>
      <c r="D716" s="123">
        <v>52.3</v>
      </c>
      <c r="E716" s="123">
        <v>52</v>
      </c>
      <c r="F716" s="123" t="s">
        <v>862</v>
      </c>
      <c r="G716" s="125">
        <v>-4.4000000000000003E-3</v>
      </c>
    </row>
    <row r="717" spans="1:7" ht="15.75" customHeight="1" x14ac:dyDescent="0.25">
      <c r="A717" s="124">
        <v>45061</v>
      </c>
      <c r="B717" s="123">
        <v>52.28</v>
      </c>
      <c r="C717" s="123">
        <v>52.34</v>
      </c>
      <c r="D717" s="123">
        <v>52.52</v>
      </c>
      <c r="E717" s="123">
        <v>52.05</v>
      </c>
      <c r="F717" s="123" t="s">
        <v>808</v>
      </c>
      <c r="G717" s="125">
        <v>7.1000000000000004E-3</v>
      </c>
    </row>
    <row r="718" spans="1:7" ht="15.75" customHeight="1" x14ac:dyDescent="0.25">
      <c r="A718" s="124">
        <v>45058</v>
      </c>
      <c r="B718" s="123">
        <v>51.91</v>
      </c>
      <c r="C718" s="123">
        <v>52.15</v>
      </c>
      <c r="D718" s="123">
        <v>52.15</v>
      </c>
      <c r="E718" s="123">
        <v>51.85</v>
      </c>
      <c r="F718" s="123" t="s">
        <v>851</v>
      </c>
      <c r="G718" s="125">
        <v>-8.8000000000000005E-3</v>
      </c>
    </row>
    <row r="719" spans="1:7" ht="15.75" customHeight="1" x14ac:dyDescent="0.25">
      <c r="A719" s="124">
        <v>45057</v>
      </c>
      <c r="B719" s="123">
        <v>52.37</v>
      </c>
      <c r="C719" s="123">
        <v>52.43</v>
      </c>
      <c r="D719" s="123">
        <v>52.54</v>
      </c>
      <c r="E719" s="123">
        <v>52.25</v>
      </c>
      <c r="F719" s="123" t="s">
        <v>863</v>
      </c>
      <c r="G719" s="125">
        <v>-1.1000000000000001E-3</v>
      </c>
    </row>
    <row r="720" spans="1:7" ht="15.75" customHeight="1" x14ac:dyDescent="0.25">
      <c r="A720" s="124">
        <v>45056</v>
      </c>
      <c r="B720" s="123">
        <v>52.43</v>
      </c>
      <c r="C720" s="123">
        <v>52.55</v>
      </c>
      <c r="D720" s="123">
        <v>52.55</v>
      </c>
      <c r="E720" s="123">
        <v>52.35</v>
      </c>
      <c r="F720" s="123" t="s">
        <v>864</v>
      </c>
      <c r="G720" s="125">
        <v>1.1000000000000001E-3</v>
      </c>
    </row>
    <row r="721" spans="1:7" ht="15.75" customHeight="1" x14ac:dyDescent="0.25">
      <c r="A721" s="124">
        <v>45055</v>
      </c>
      <c r="B721" s="123">
        <v>52.37</v>
      </c>
      <c r="C721" s="123">
        <v>52.3</v>
      </c>
      <c r="D721" s="123">
        <v>52.44</v>
      </c>
      <c r="E721" s="123">
        <v>52.15</v>
      </c>
      <c r="F721" s="123" t="s">
        <v>865</v>
      </c>
      <c r="G721" s="125">
        <v>3.8E-3</v>
      </c>
    </row>
    <row r="722" spans="1:7" ht="15.75" customHeight="1" x14ac:dyDescent="0.25">
      <c r="A722" s="124">
        <v>45054</v>
      </c>
      <c r="B722" s="123">
        <v>52.17</v>
      </c>
      <c r="C722" s="123">
        <v>52.2</v>
      </c>
      <c r="D722" s="123">
        <v>52.25</v>
      </c>
      <c r="E722" s="123">
        <v>51.98</v>
      </c>
      <c r="F722" s="123" t="s">
        <v>724</v>
      </c>
      <c r="G722" s="125">
        <v>-6.3E-3</v>
      </c>
    </row>
    <row r="723" spans="1:7" ht="15.75" customHeight="1" x14ac:dyDescent="0.25">
      <c r="A723" s="124">
        <v>45051</v>
      </c>
      <c r="B723" s="123">
        <v>52.5</v>
      </c>
      <c r="C723" s="123">
        <v>53.08</v>
      </c>
      <c r="D723" s="123">
        <v>53.08</v>
      </c>
      <c r="E723" s="123">
        <v>52.46</v>
      </c>
      <c r="F723" s="123" t="s">
        <v>782</v>
      </c>
      <c r="G723" s="125">
        <v>-2.0000000000000001E-4</v>
      </c>
    </row>
    <row r="724" spans="1:7" ht="15.75" customHeight="1" x14ac:dyDescent="0.25">
      <c r="A724" s="124">
        <v>45050</v>
      </c>
      <c r="B724" s="123">
        <v>52.51</v>
      </c>
      <c r="C724" s="123">
        <v>53.6</v>
      </c>
      <c r="D724" s="123">
        <v>53.6</v>
      </c>
      <c r="E724" s="123">
        <v>52.26</v>
      </c>
      <c r="F724" s="123" t="s">
        <v>748</v>
      </c>
      <c r="G724" s="125">
        <v>8.6E-3</v>
      </c>
    </row>
    <row r="725" spans="1:7" ht="15.75" customHeight="1" x14ac:dyDescent="0.25">
      <c r="A725" s="124">
        <v>45049</v>
      </c>
      <c r="B725" s="123">
        <v>52.06</v>
      </c>
      <c r="C725" s="123">
        <v>52.85</v>
      </c>
      <c r="D725" s="123">
        <v>52.85</v>
      </c>
      <c r="E725" s="123">
        <v>51.51</v>
      </c>
      <c r="F725" s="123" t="s">
        <v>866</v>
      </c>
      <c r="G725" s="125">
        <v>1.46E-2</v>
      </c>
    </row>
    <row r="726" spans="1:7" ht="15.75" customHeight="1" x14ac:dyDescent="0.25">
      <c r="A726" s="124">
        <v>45048</v>
      </c>
      <c r="B726" s="123">
        <v>51.31</v>
      </c>
      <c r="C726" s="123">
        <v>51.53</v>
      </c>
      <c r="D726" s="123">
        <v>51.53</v>
      </c>
      <c r="E726" s="123">
        <v>51.06</v>
      </c>
      <c r="F726" s="123" t="s">
        <v>867</v>
      </c>
      <c r="G726" s="125">
        <v>1.1999999999999999E-3</v>
      </c>
    </row>
    <row r="727" spans="1:7" ht="15.75" customHeight="1" x14ac:dyDescent="0.25">
      <c r="A727" s="124">
        <v>45044</v>
      </c>
      <c r="B727" s="123">
        <v>51.25</v>
      </c>
      <c r="C727" s="123">
        <v>51.38</v>
      </c>
      <c r="D727" s="123">
        <v>51.38</v>
      </c>
      <c r="E727" s="123">
        <v>51.2</v>
      </c>
      <c r="F727" s="123" t="s">
        <v>868</v>
      </c>
      <c r="G727" s="125">
        <v>-4.3E-3</v>
      </c>
    </row>
    <row r="728" spans="1:7" ht="15.75" customHeight="1" x14ac:dyDescent="0.25">
      <c r="A728" s="124">
        <v>45043</v>
      </c>
      <c r="B728" s="123">
        <v>51.47</v>
      </c>
      <c r="C728" s="123">
        <v>51.68</v>
      </c>
      <c r="D728" s="123">
        <v>51.68</v>
      </c>
      <c r="E728" s="123">
        <v>51.42</v>
      </c>
      <c r="F728" s="123" t="s">
        <v>869</v>
      </c>
      <c r="G728" s="125">
        <v>-2.0000000000000001E-4</v>
      </c>
    </row>
    <row r="729" spans="1:7" ht="15.75" customHeight="1" x14ac:dyDescent="0.25">
      <c r="A729" s="124">
        <v>45042</v>
      </c>
      <c r="B729" s="123">
        <v>51.48</v>
      </c>
      <c r="C729" s="123">
        <v>51.67</v>
      </c>
      <c r="D729" s="123">
        <v>51.89</v>
      </c>
      <c r="E729" s="123">
        <v>51.35</v>
      </c>
      <c r="F729" s="123" t="s">
        <v>870</v>
      </c>
      <c r="G729" s="125">
        <v>3.0999999999999999E-3</v>
      </c>
    </row>
    <row r="730" spans="1:7" ht="15.75" customHeight="1" x14ac:dyDescent="0.25">
      <c r="A730" s="124">
        <v>45041</v>
      </c>
      <c r="B730" s="123">
        <v>51.32</v>
      </c>
      <c r="C730" s="123">
        <v>51.68</v>
      </c>
      <c r="D730" s="123">
        <v>51.91</v>
      </c>
      <c r="E730" s="123">
        <v>51.26</v>
      </c>
      <c r="F730" s="123" t="s">
        <v>845</v>
      </c>
      <c r="G730" s="125">
        <v>1.1999999999999999E-3</v>
      </c>
    </row>
    <row r="731" spans="1:7" ht="15.75" customHeight="1" x14ac:dyDescent="0.25">
      <c r="A731" s="124">
        <v>45040</v>
      </c>
      <c r="B731" s="123">
        <v>51.26</v>
      </c>
      <c r="C731" s="123">
        <v>51.51</v>
      </c>
      <c r="D731" s="123">
        <v>51.51</v>
      </c>
      <c r="E731" s="123">
        <v>51.02</v>
      </c>
      <c r="F731" s="123" t="s">
        <v>866</v>
      </c>
      <c r="G731" s="125">
        <v>-5.9999999999999995E-4</v>
      </c>
    </row>
    <row r="732" spans="1:7" ht="15.75" customHeight="1" x14ac:dyDescent="0.25">
      <c r="A732" s="124">
        <v>45037</v>
      </c>
      <c r="B732" s="123">
        <v>51.29</v>
      </c>
      <c r="C732" s="123">
        <v>51.65</v>
      </c>
      <c r="D732" s="123">
        <v>51.91</v>
      </c>
      <c r="E732" s="123">
        <v>51.24</v>
      </c>
      <c r="F732" s="123" t="s">
        <v>871</v>
      </c>
      <c r="G732" s="125">
        <v>-6.7999999999999996E-3</v>
      </c>
    </row>
    <row r="733" spans="1:7" ht="15.75" customHeight="1" x14ac:dyDescent="0.25">
      <c r="A733" s="124">
        <v>45036</v>
      </c>
      <c r="B733" s="123">
        <v>51.64</v>
      </c>
      <c r="C733" s="123">
        <v>51.9</v>
      </c>
      <c r="D733" s="123">
        <v>51.91</v>
      </c>
      <c r="E733" s="123">
        <v>51.33</v>
      </c>
      <c r="F733" s="123" t="s">
        <v>736</v>
      </c>
      <c r="G733" s="125">
        <v>1.0200000000000001E-2</v>
      </c>
    </row>
    <row r="734" spans="1:7" ht="15.75" customHeight="1" x14ac:dyDescent="0.25">
      <c r="A734" s="124">
        <v>45035</v>
      </c>
      <c r="B734" s="123">
        <v>51.12</v>
      </c>
      <c r="C734" s="123">
        <v>51.84</v>
      </c>
      <c r="D734" s="123">
        <v>51.84</v>
      </c>
      <c r="E734" s="123">
        <v>51.07</v>
      </c>
      <c r="F734" s="123" t="s">
        <v>872</v>
      </c>
      <c r="G734" s="125">
        <v>-7.7999999999999996E-3</v>
      </c>
    </row>
    <row r="735" spans="1:7" ht="15.75" customHeight="1" x14ac:dyDescent="0.25">
      <c r="A735" s="124">
        <v>45034</v>
      </c>
      <c r="B735" s="123">
        <v>51.52</v>
      </c>
      <c r="C735" s="123">
        <v>50.93</v>
      </c>
      <c r="D735" s="123">
        <v>51.63</v>
      </c>
      <c r="E735" s="123">
        <v>50.93</v>
      </c>
      <c r="F735" s="123" t="s">
        <v>862</v>
      </c>
      <c r="G735" s="125">
        <v>-3.5000000000000001E-3</v>
      </c>
    </row>
    <row r="736" spans="1:7" ht="15.75" customHeight="1" x14ac:dyDescent="0.25">
      <c r="A736" s="124">
        <v>45033</v>
      </c>
      <c r="B736" s="123">
        <v>51.7</v>
      </c>
      <c r="C736" s="123">
        <v>51.7</v>
      </c>
      <c r="D736" s="123">
        <v>51.76</v>
      </c>
      <c r="E736" s="123">
        <v>51.12</v>
      </c>
      <c r="F736" s="123" t="s">
        <v>873</v>
      </c>
      <c r="G736" s="125">
        <v>-4.5999999999999999E-3</v>
      </c>
    </row>
    <row r="737" spans="1:7" ht="15.75" customHeight="1" x14ac:dyDescent="0.25">
      <c r="A737" s="124">
        <v>45029</v>
      </c>
      <c r="B737" s="123">
        <v>51.94</v>
      </c>
      <c r="C737" s="123">
        <v>51.99</v>
      </c>
      <c r="D737" s="123">
        <v>51.99</v>
      </c>
      <c r="E737" s="123">
        <v>51.73</v>
      </c>
      <c r="F737" s="123" t="s">
        <v>874</v>
      </c>
      <c r="G737" s="125">
        <v>4.3E-3</v>
      </c>
    </row>
    <row r="738" spans="1:7" ht="15.75" customHeight="1" x14ac:dyDescent="0.25">
      <c r="A738" s="124">
        <v>45028</v>
      </c>
      <c r="B738" s="123">
        <v>51.72</v>
      </c>
      <c r="C738" s="123">
        <v>51.97</v>
      </c>
      <c r="D738" s="123">
        <v>51.97</v>
      </c>
      <c r="E738" s="123">
        <v>51.59</v>
      </c>
      <c r="F738" s="123" t="s">
        <v>875</v>
      </c>
      <c r="G738" s="125">
        <v>3.3E-3</v>
      </c>
    </row>
    <row r="739" spans="1:7" ht="15.75" customHeight="1" x14ac:dyDescent="0.25">
      <c r="A739" s="124">
        <v>45027</v>
      </c>
      <c r="B739" s="123">
        <v>51.55</v>
      </c>
      <c r="C739" s="123">
        <v>51.45</v>
      </c>
      <c r="D739" s="123">
        <v>51.62</v>
      </c>
      <c r="E739" s="123">
        <v>51.1</v>
      </c>
      <c r="F739" s="123" t="s">
        <v>812</v>
      </c>
      <c r="G739" s="125">
        <v>3.3E-3</v>
      </c>
    </row>
    <row r="740" spans="1:7" ht="15.75" customHeight="1" x14ac:dyDescent="0.25">
      <c r="A740" s="124">
        <v>45026</v>
      </c>
      <c r="B740" s="123">
        <v>51.38</v>
      </c>
      <c r="C740" s="123">
        <v>51.68</v>
      </c>
      <c r="D740" s="123">
        <v>51.68</v>
      </c>
      <c r="E740" s="123">
        <v>51.11</v>
      </c>
      <c r="F740" s="123" t="s">
        <v>876</v>
      </c>
      <c r="G740" s="125">
        <v>-8.3000000000000001E-3</v>
      </c>
    </row>
    <row r="741" spans="1:7" ht="15.75" customHeight="1" x14ac:dyDescent="0.25">
      <c r="A741" s="124">
        <v>45022</v>
      </c>
      <c r="B741" s="123">
        <v>51.81</v>
      </c>
      <c r="C741" s="123">
        <v>51.64</v>
      </c>
      <c r="D741" s="123">
        <v>51.87</v>
      </c>
      <c r="E741" s="123">
        <v>51.56</v>
      </c>
      <c r="F741" s="123" t="s">
        <v>788</v>
      </c>
      <c r="G741" s="125">
        <v>-1E-3</v>
      </c>
    </row>
    <row r="742" spans="1:7" ht="15.75" customHeight="1" x14ac:dyDescent="0.25">
      <c r="A742" s="124">
        <v>45021</v>
      </c>
      <c r="B742" s="123">
        <v>51.86</v>
      </c>
      <c r="C742" s="123">
        <v>51.8</v>
      </c>
      <c r="D742" s="123">
        <v>52.49</v>
      </c>
      <c r="E742" s="123">
        <v>51.75</v>
      </c>
      <c r="F742" s="123" t="s">
        <v>877</v>
      </c>
      <c r="G742" s="125">
        <v>2.0899999999999998E-2</v>
      </c>
    </row>
    <row r="743" spans="1:7" ht="15.75" customHeight="1" x14ac:dyDescent="0.25">
      <c r="A743" s="124">
        <v>45019</v>
      </c>
      <c r="B743" s="123">
        <v>50.8</v>
      </c>
      <c r="C743" s="123">
        <v>50.7</v>
      </c>
      <c r="D743" s="123">
        <v>50.9</v>
      </c>
      <c r="E743" s="123">
        <v>50.41</v>
      </c>
      <c r="F743" s="123" t="s">
        <v>878</v>
      </c>
      <c r="G743" s="125">
        <v>-5.3E-3</v>
      </c>
    </row>
    <row r="744" spans="1:7" ht="15.75" customHeight="1" x14ac:dyDescent="0.25">
      <c r="A744" s="124">
        <v>45016</v>
      </c>
      <c r="B744" s="123">
        <v>51.07</v>
      </c>
      <c r="C744" s="123">
        <v>50.8</v>
      </c>
      <c r="D744" s="123">
        <v>51.44</v>
      </c>
      <c r="E744" s="123">
        <v>50.8</v>
      </c>
      <c r="F744" s="123" t="s">
        <v>879</v>
      </c>
      <c r="G744" s="125">
        <v>7.4999999999999997E-3</v>
      </c>
    </row>
    <row r="745" spans="1:7" ht="15.75" customHeight="1" x14ac:dyDescent="0.25">
      <c r="A745" s="124">
        <v>45014</v>
      </c>
      <c r="B745" s="123">
        <v>50.69</v>
      </c>
      <c r="C745" s="123">
        <v>50.97</v>
      </c>
      <c r="D745" s="123">
        <v>51.06</v>
      </c>
      <c r="E745" s="123">
        <v>50.45</v>
      </c>
      <c r="F745" s="123" t="s">
        <v>880</v>
      </c>
      <c r="G745" s="125">
        <v>5.5999999999999999E-3</v>
      </c>
    </row>
    <row r="746" spans="1:7" ht="15.75" customHeight="1" x14ac:dyDescent="0.25">
      <c r="A746" s="124">
        <v>45013</v>
      </c>
      <c r="B746" s="123">
        <v>50.41</v>
      </c>
      <c r="C746" s="123">
        <v>50.68</v>
      </c>
      <c r="D746" s="123">
        <v>50.68</v>
      </c>
      <c r="E746" s="123">
        <v>50.02</v>
      </c>
      <c r="F746" s="123" t="s">
        <v>584</v>
      </c>
      <c r="G746" s="125">
        <v>2.0000000000000001E-4</v>
      </c>
    </row>
    <row r="747" spans="1:7" ht="15.75" customHeight="1" x14ac:dyDescent="0.25">
      <c r="A747" s="124">
        <v>45012</v>
      </c>
      <c r="B747" s="123">
        <v>50.4</v>
      </c>
      <c r="C747" s="123">
        <v>50.76</v>
      </c>
      <c r="D747" s="123">
        <v>50.76</v>
      </c>
      <c r="E747" s="123">
        <v>50.14</v>
      </c>
      <c r="F747" s="123" t="s">
        <v>791</v>
      </c>
      <c r="G747" s="125">
        <v>-9.7999999999999997E-3</v>
      </c>
    </row>
    <row r="748" spans="1:7" ht="15.75" customHeight="1" x14ac:dyDescent="0.25">
      <c r="A748" s="124">
        <v>45009</v>
      </c>
      <c r="B748" s="123">
        <v>50.9</v>
      </c>
      <c r="C748" s="123">
        <v>50.5</v>
      </c>
      <c r="D748" s="123">
        <v>51.06</v>
      </c>
      <c r="E748" s="123">
        <v>50.46</v>
      </c>
      <c r="F748" s="123" t="s">
        <v>674</v>
      </c>
      <c r="G748" s="125">
        <v>1.0699999999999999E-2</v>
      </c>
    </row>
    <row r="749" spans="1:7" ht="15.75" customHeight="1" x14ac:dyDescent="0.25">
      <c r="A749" s="124">
        <v>45008</v>
      </c>
      <c r="B749" s="123">
        <v>50.36</v>
      </c>
      <c r="C749" s="123">
        <v>50.7</v>
      </c>
      <c r="D749" s="123">
        <v>50.7</v>
      </c>
      <c r="E749" s="123">
        <v>50.32</v>
      </c>
      <c r="F749" s="123" t="s">
        <v>881</v>
      </c>
      <c r="G749" s="125">
        <v>6.4000000000000003E-3</v>
      </c>
    </row>
    <row r="750" spans="1:7" ht="15.75" customHeight="1" x14ac:dyDescent="0.25">
      <c r="A750" s="124">
        <v>45007</v>
      </c>
      <c r="B750" s="123">
        <v>50.04</v>
      </c>
      <c r="C750" s="123">
        <v>50.1</v>
      </c>
      <c r="D750" s="123">
        <v>50.1</v>
      </c>
      <c r="E750" s="123">
        <v>49.77</v>
      </c>
      <c r="F750" s="123" t="s">
        <v>882</v>
      </c>
      <c r="G750" s="125">
        <v>-8.6999999999999994E-3</v>
      </c>
    </row>
    <row r="751" spans="1:7" ht="15.75" customHeight="1" x14ac:dyDescent="0.25">
      <c r="A751" s="124">
        <v>45006</v>
      </c>
      <c r="B751" s="123">
        <v>50.48</v>
      </c>
      <c r="C751" s="123">
        <v>52.45</v>
      </c>
      <c r="D751" s="123">
        <v>52.45</v>
      </c>
      <c r="E751" s="123">
        <v>50.3</v>
      </c>
      <c r="F751" s="123" t="s">
        <v>763</v>
      </c>
      <c r="G751" s="125">
        <v>-8.3999999999999995E-3</v>
      </c>
    </row>
    <row r="752" spans="1:7" ht="15.75" customHeight="1" x14ac:dyDescent="0.25">
      <c r="A752" s="124">
        <v>45005</v>
      </c>
      <c r="B752" s="123">
        <v>50.91</v>
      </c>
      <c r="C752" s="123">
        <v>50.79</v>
      </c>
      <c r="D752" s="123">
        <v>51.59</v>
      </c>
      <c r="E752" s="123">
        <v>50.51</v>
      </c>
      <c r="F752" s="123" t="s">
        <v>701</v>
      </c>
      <c r="G752" s="125">
        <v>2.3300000000000001E-2</v>
      </c>
    </row>
    <row r="753" spans="1:7" ht="15.75" customHeight="1" x14ac:dyDescent="0.25">
      <c r="A753" s="124">
        <v>45002</v>
      </c>
      <c r="B753" s="123">
        <v>49.75</v>
      </c>
      <c r="C753" s="123">
        <v>49.95</v>
      </c>
      <c r="D753" s="123">
        <v>49.95</v>
      </c>
      <c r="E753" s="123">
        <v>49.63</v>
      </c>
      <c r="F753" s="123" t="s">
        <v>883</v>
      </c>
      <c r="G753" s="125">
        <v>1E-3</v>
      </c>
    </row>
    <row r="754" spans="1:7" ht="15.75" customHeight="1" x14ac:dyDescent="0.25">
      <c r="A754" s="124">
        <v>45001</v>
      </c>
      <c r="B754" s="123">
        <v>49.7</v>
      </c>
      <c r="C754" s="123">
        <v>49.8</v>
      </c>
      <c r="D754" s="123">
        <v>49.8</v>
      </c>
      <c r="E754" s="123">
        <v>49.3</v>
      </c>
      <c r="F754" s="123" t="s">
        <v>884</v>
      </c>
      <c r="G754" s="125">
        <v>1.5699999999999999E-2</v>
      </c>
    </row>
    <row r="755" spans="1:7" ht="15.75" customHeight="1" x14ac:dyDescent="0.25">
      <c r="A755" s="124">
        <v>45000</v>
      </c>
      <c r="B755" s="123">
        <v>48.93</v>
      </c>
      <c r="C755" s="123">
        <v>49.25</v>
      </c>
      <c r="D755" s="123">
        <v>49.25</v>
      </c>
      <c r="E755" s="123">
        <v>48.78</v>
      </c>
      <c r="F755" s="123" t="s">
        <v>680</v>
      </c>
      <c r="G755" s="125">
        <v>-4.1000000000000003E-3</v>
      </c>
    </row>
    <row r="756" spans="1:7" ht="15.75" customHeight="1" x14ac:dyDescent="0.25">
      <c r="A756" s="124">
        <v>44999</v>
      </c>
      <c r="B756" s="123">
        <v>49.13</v>
      </c>
      <c r="C756" s="123">
        <v>49.4</v>
      </c>
      <c r="D756" s="123">
        <v>49.44</v>
      </c>
      <c r="E756" s="123">
        <v>49.1</v>
      </c>
      <c r="F756" s="123" t="s">
        <v>857</v>
      </c>
      <c r="G756" s="125">
        <v>6.3E-3</v>
      </c>
    </row>
    <row r="757" spans="1:7" ht="15.75" customHeight="1" x14ac:dyDescent="0.25">
      <c r="A757" s="124">
        <v>44998</v>
      </c>
      <c r="B757" s="123">
        <v>48.82</v>
      </c>
      <c r="C757" s="123">
        <v>48.85</v>
      </c>
      <c r="D757" s="123">
        <v>48.9</v>
      </c>
      <c r="E757" s="123">
        <v>48.22</v>
      </c>
      <c r="F757" s="123" t="s">
        <v>885</v>
      </c>
      <c r="G757" s="125">
        <v>2.93E-2</v>
      </c>
    </row>
    <row r="758" spans="1:7" ht="15.75" customHeight="1" x14ac:dyDescent="0.25">
      <c r="A758" s="124">
        <v>44995</v>
      </c>
      <c r="B758" s="123">
        <v>47.43</v>
      </c>
      <c r="C758" s="123">
        <v>47.18</v>
      </c>
      <c r="D758" s="123">
        <v>47.71</v>
      </c>
      <c r="E758" s="123">
        <v>47.18</v>
      </c>
      <c r="F758" s="123" t="s">
        <v>743</v>
      </c>
      <c r="G758" s="125">
        <v>7.6E-3</v>
      </c>
    </row>
    <row r="759" spans="1:7" ht="15.75" customHeight="1" x14ac:dyDescent="0.25">
      <c r="A759" s="124">
        <v>44994</v>
      </c>
      <c r="B759" s="123">
        <v>47.07</v>
      </c>
      <c r="C759" s="123">
        <v>47.37</v>
      </c>
      <c r="D759" s="123">
        <v>47.37</v>
      </c>
      <c r="E759" s="123">
        <v>46.92</v>
      </c>
      <c r="F759" s="123" t="s">
        <v>826</v>
      </c>
      <c r="G759" s="125">
        <v>-1.1000000000000001E-3</v>
      </c>
    </row>
    <row r="760" spans="1:7" ht="15.75" customHeight="1" x14ac:dyDescent="0.25">
      <c r="A760" s="124">
        <v>44993</v>
      </c>
      <c r="B760" s="123">
        <v>47.12</v>
      </c>
      <c r="C760" s="123">
        <v>47.19</v>
      </c>
      <c r="D760" s="123">
        <v>47.19</v>
      </c>
      <c r="E760" s="123">
        <v>46.51</v>
      </c>
      <c r="F760" s="123" t="s">
        <v>886</v>
      </c>
      <c r="G760" s="125">
        <v>-1.4800000000000001E-2</v>
      </c>
    </row>
    <row r="761" spans="1:7" ht="15.75" customHeight="1" x14ac:dyDescent="0.25">
      <c r="A761" s="124">
        <v>44991</v>
      </c>
      <c r="B761" s="123">
        <v>47.83</v>
      </c>
      <c r="C761" s="123">
        <v>47.86</v>
      </c>
      <c r="D761" s="123">
        <v>48.08</v>
      </c>
      <c r="E761" s="123">
        <v>47.8</v>
      </c>
      <c r="F761" s="123" t="s">
        <v>742</v>
      </c>
      <c r="G761" s="125">
        <v>2.0000000000000001E-4</v>
      </c>
    </row>
    <row r="762" spans="1:7" ht="15.75" customHeight="1" x14ac:dyDescent="0.25">
      <c r="A762" s="124">
        <v>44988</v>
      </c>
      <c r="B762" s="123">
        <v>47.82</v>
      </c>
      <c r="C762" s="123">
        <v>47.94</v>
      </c>
      <c r="D762" s="123">
        <v>47.95</v>
      </c>
      <c r="E762" s="123">
        <v>47.76</v>
      </c>
      <c r="F762" s="123" t="s">
        <v>887</v>
      </c>
      <c r="G762" s="125">
        <v>2.0000000000000001E-4</v>
      </c>
    </row>
    <row r="763" spans="1:7" ht="15.75" customHeight="1" x14ac:dyDescent="0.25">
      <c r="A763" s="124">
        <v>44987</v>
      </c>
      <c r="B763" s="123">
        <v>47.81</v>
      </c>
      <c r="C763" s="123">
        <v>48.16</v>
      </c>
      <c r="D763" s="123">
        <v>48.16</v>
      </c>
      <c r="E763" s="123">
        <v>47.66</v>
      </c>
      <c r="F763" s="123" t="s">
        <v>888</v>
      </c>
      <c r="G763" s="125">
        <v>8.0000000000000004E-4</v>
      </c>
    </row>
    <row r="764" spans="1:7" ht="15.75" customHeight="1" x14ac:dyDescent="0.25">
      <c r="A764" s="124">
        <v>44986</v>
      </c>
      <c r="B764" s="123">
        <v>47.77</v>
      </c>
      <c r="C764" s="123">
        <v>47.85</v>
      </c>
      <c r="D764" s="123">
        <v>47.97</v>
      </c>
      <c r="E764" s="123">
        <v>47.57</v>
      </c>
      <c r="F764" s="123" t="s">
        <v>842</v>
      </c>
      <c r="G764" s="125">
        <v>7.6E-3</v>
      </c>
    </row>
    <row r="765" spans="1:7" ht="15.75" customHeight="1" x14ac:dyDescent="0.25">
      <c r="A765" s="124">
        <v>44985</v>
      </c>
      <c r="B765" s="123">
        <v>47.41</v>
      </c>
      <c r="C765" s="123">
        <v>47.65</v>
      </c>
      <c r="D765" s="123">
        <v>47.65</v>
      </c>
      <c r="E765" s="123">
        <v>47.31</v>
      </c>
      <c r="F765" s="123" t="s">
        <v>825</v>
      </c>
      <c r="G765" s="125">
        <v>-5.9999999999999995E-4</v>
      </c>
    </row>
    <row r="766" spans="1:7" ht="15.75" customHeight="1" x14ac:dyDescent="0.25">
      <c r="A766" s="124">
        <v>44984</v>
      </c>
      <c r="B766" s="123">
        <v>47.44</v>
      </c>
      <c r="C766" s="123">
        <v>47.99</v>
      </c>
      <c r="D766" s="123">
        <v>48</v>
      </c>
      <c r="E766" s="123">
        <v>47.36</v>
      </c>
      <c r="F766" s="123" t="s">
        <v>889</v>
      </c>
      <c r="G766" s="125">
        <v>-7.1000000000000004E-3</v>
      </c>
    </row>
    <row r="767" spans="1:7" ht="15.75" customHeight="1" x14ac:dyDescent="0.25">
      <c r="A767" s="124">
        <v>44981</v>
      </c>
      <c r="B767" s="123">
        <v>47.78</v>
      </c>
      <c r="C767" s="123">
        <v>48.01</v>
      </c>
      <c r="D767" s="123">
        <v>48.01</v>
      </c>
      <c r="E767" s="123">
        <v>47.75</v>
      </c>
      <c r="F767" s="123" t="s">
        <v>890</v>
      </c>
      <c r="G767" s="125">
        <v>-1.6999999999999999E-3</v>
      </c>
    </row>
    <row r="768" spans="1:7" ht="15.75" customHeight="1" x14ac:dyDescent="0.25">
      <c r="A768" s="124">
        <v>44980</v>
      </c>
      <c r="B768" s="123">
        <v>47.86</v>
      </c>
      <c r="C768" s="123">
        <v>48.05</v>
      </c>
      <c r="D768" s="123">
        <v>48.06</v>
      </c>
      <c r="E768" s="123">
        <v>47.84</v>
      </c>
      <c r="F768" s="123" t="s">
        <v>891</v>
      </c>
      <c r="G768" s="125">
        <v>-6.1999999999999998E-3</v>
      </c>
    </row>
    <row r="769" spans="1:7" ht="15.75" customHeight="1" x14ac:dyDescent="0.25">
      <c r="A769" s="124">
        <v>44979</v>
      </c>
      <c r="B769" s="123">
        <v>48.16</v>
      </c>
      <c r="C769" s="123">
        <v>47.78</v>
      </c>
      <c r="D769" s="123">
        <v>48.66</v>
      </c>
      <c r="E769" s="123">
        <v>47.78</v>
      </c>
      <c r="F769" s="123" t="s">
        <v>853</v>
      </c>
      <c r="G769" s="125">
        <v>-2.0999999999999999E-3</v>
      </c>
    </row>
    <row r="770" spans="1:7" ht="15.75" customHeight="1" x14ac:dyDescent="0.25">
      <c r="A770" s="124">
        <v>44978</v>
      </c>
      <c r="B770" s="123">
        <v>48.26</v>
      </c>
      <c r="C770" s="123">
        <v>48.78</v>
      </c>
      <c r="D770" s="123">
        <v>48.78</v>
      </c>
      <c r="E770" s="123">
        <v>48.09</v>
      </c>
      <c r="F770" s="123" t="s">
        <v>892</v>
      </c>
      <c r="G770" s="125">
        <v>-2.5000000000000001E-3</v>
      </c>
    </row>
    <row r="771" spans="1:7" ht="15.75" customHeight="1" x14ac:dyDescent="0.25">
      <c r="A771" s="124">
        <v>44977</v>
      </c>
      <c r="B771" s="123">
        <v>48.38</v>
      </c>
      <c r="C771" s="123">
        <v>48.37</v>
      </c>
      <c r="D771" s="123">
        <v>48.42</v>
      </c>
      <c r="E771" s="123">
        <v>48.16</v>
      </c>
      <c r="F771" s="123" t="s">
        <v>893</v>
      </c>
      <c r="G771" s="125">
        <v>8.9999999999999993E-3</v>
      </c>
    </row>
    <row r="772" spans="1:7" ht="15.75" customHeight="1" x14ac:dyDescent="0.25">
      <c r="A772" s="124">
        <v>44974</v>
      </c>
      <c r="B772" s="123">
        <v>47.95</v>
      </c>
      <c r="C772" s="123">
        <v>48.34</v>
      </c>
      <c r="D772" s="123">
        <v>48.34</v>
      </c>
      <c r="E772" s="123">
        <v>47.73</v>
      </c>
      <c r="F772" s="123" t="s">
        <v>894</v>
      </c>
      <c r="G772" s="125">
        <v>-4.7999999999999996E-3</v>
      </c>
    </row>
    <row r="773" spans="1:7" ht="15.75" customHeight="1" x14ac:dyDescent="0.25">
      <c r="A773" s="124">
        <v>44973</v>
      </c>
      <c r="B773" s="123">
        <v>48.18</v>
      </c>
      <c r="C773" s="123">
        <v>49.6</v>
      </c>
      <c r="D773" s="123">
        <v>49.6</v>
      </c>
      <c r="E773" s="123">
        <v>48.06</v>
      </c>
      <c r="F773" s="123" t="s">
        <v>746</v>
      </c>
      <c r="G773" s="125">
        <v>4.0000000000000002E-4</v>
      </c>
    </row>
    <row r="774" spans="1:7" ht="15.75" customHeight="1" x14ac:dyDescent="0.25">
      <c r="A774" s="124">
        <v>44972</v>
      </c>
      <c r="B774" s="123">
        <v>48.16</v>
      </c>
      <c r="C774" s="123">
        <v>48.69</v>
      </c>
      <c r="D774" s="123">
        <v>48.7</v>
      </c>
      <c r="E774" s="123">
        <v>48.08</v>
      </c>
      <c r="F774" s="123" t="s">
        <v>839</v>
      </c>
      <c r="G774" s="125">
        <v>-1.29E-2</v>
      </c>
    </row>
    <row r="775" spans="1:7" ht="15.75" customHeight="1" x14ac:dyDescent="0.25">
      <c r="A775" s="124">
        <v>44971</v>
      </c>
      <c r="B775" s="123">
        <v>48.79</v>
      </c>
      <c r="C775" s="123">
        <v>48.8</v>
      </c>
      <c r="D775" s="123">
        <v>48.84</v>
      </c>
      <c r="E775" s="123">
        <v>48.56</v>
      </c>
      <c r="F775" s="123" t="s">
        <v>863</v>
      </c>
      <c r="G775" s="125">
        <v>2.5000000000000001E-3</v>
      </c>
    </row>
    <row r="776" spans="1:7" ht="15.75" customHeight="1" x14ac:dyDescent="0.25">
      <c r="A776" s="124">
        <v>44970</v>
      </c>
      <c r="B776" s="123">
        <v>48.67</v>
      </c>
      <c r="C776" s="123">
        <v>50.1</v>
      </c>
      <c r="D776" s="123">
        <v>50.1</v>
      </c>
      <c r="E776" s="123">
        <v>48.56</v>
      </c>
      <c r="F776" s="123" t="s">
        <v>836</v>
      </c>
      <c r="G776" s="125">
        <v>2.0000000000000001E-4</v>
      </c>
    </row>
    <row r="777" spans="1:7" ht="15.75" customHeight="1" x14ac:dyDescent="0.25">
      <c r="A777" s="124">
        <v>44967</v>
      </c>
      <c r="B777" s="123">
        <v>48.66</v>
      </c>
      <c r="C777" s="123">
        <v>48.98</v>
      </c>
      <c r="D777" s="123">
        <v>48.98</v>
      </c>
      <c r="E777" s="123">
        <v>48.28</v>
      </c>
      <c r="F777" s="123" t="s">
        <v>895</v>
      </c>
      <c r="G777" s="125">
        <v>-9.1999999999999998E-3</v>
      </c>
    </row>
    <row r="778" spans="1:7" ht="15.75" customHeight="1" x14ac:dyDescent="0.25">
      <c r="A778" s="124">
        <v>44966</v>
      </c>
      <c r="B778" s="123">
        <v>49.11</v>
      </c>
      <c r="C778" s="123">
        <v>50.7</v>
      </c>
      <c r="D778" s="123">
        <v>50.7</v>
      </c>
      <c r="E778" s="123">
        <v>48.83</v>
      </c>
      <c r="F778" s="123" t="s">
        <v>896</v>
      </c>
      <c r="G778" s="125">
        <v>-1.8E-3</v>
      </c>
    </row>
    <row r="779" spans="1:7" ht="15.75" customHeight="1" x14ac:dyDescent="0.25">
      <c r="A779" s="124">
        <v>44965</v>
      </c>
      <c r="B779" s="123">
        <v>49.2</v>
      </c>
      <c r="C779" s="123">
        <v>49.48</v>
      </c>
      <c r="D779" s="123">
        <v>49.48</v>
      </c>
      <c r="E779" s="123">
        <v>48.27</v>
      </c>
      <c r="F779" s="123" t="s">
        <v>883</v>
      </c>
      <c r="G779" s="125">
        <v>2.5999999999999999E-3</v>
      </c>
    </row>
    <row r="780" spans="1:7" ht="15.75" customHeight="1" x14ac:dyDescent="0.25">
      <c r="A780" s="124">
        <v>44964</v>
      </c>
      <c r="B780" s="123">
        <v>49.07</v>
      </c>
      <c r="C780" s="123">
        <v>49.21</v>
      </c>
      <c r="D780" s="123">
        <v>49.21</v>
      </c>
      <c r="E780" s="123">
        <v>48.78</v>
      </c>
      <c r="F780" s="123" t="s">
        <v>897</v>
      </c>
      <c r="G780" s="125">
        <v>5.9999999999999995E-4</v>
      </c>
    </row>
    <row r="781" spans="1:7" ht="15.75" customHeight="1" x14ac:dyDescent="0.25">
      <c r="A781" s="124">
        <v>44963</v>
      </c>
      <c r="B781" s="123">
        <v>49.04</v>
      </c>
      <c r="C781" s="123">
        <v>48.99</v>
      </c>
      <c r="D781" s="123">
        <v>49.18</v>
      </c>
      <c r="E781" s="123">
        <v>48.38</v>
      </c>
      <c r="F781" s="123" t="s">
        <v>898</v>
      </c>
      <c r="G781" s="125">
        <v>-7.7000000000000002E-3</v>
      </c>
    </row>
    <row r="782" spans="1:7" ht="15.75" customHeight="1" x14ac:dyDescent="0.25">
      <c r="A782" s="124">
        <v>44960</v>
      </c>
      <c r="B782" s="123">
        <v>49.42</v>
      </c>
      <c r="C782" s="123">
        <v>52</v>
      </c>
      <c r="D782" s="123">
        <v>52</v>
      </c>
      <c r="E782" s="123">
        <v>49.34</v>
      </c>
      <c r="F782" s="123" t="s">
        <v>899</v>
      </c>
      <c r="G782" s="125">
        <v>-2.0799999999999999E-2</v>
      </c>
    </row>
    <row r="783" spans="1:7" ht="15.75" customHeight="1" x14ac:dyDescent="0.25">
      <c r="A783" s="124">
        <v>44959</v>
      </c>
      <c r="B783" s="123">
        <v>50.47</v>
      </c>
      <c r="C783" s="123">
        <v>50.38</v>
      </c>
      <c r="D783" s="123">
        <v>50.5</v>
      </c>
      <c r="E783" s="123">
        <v>49.51</v>
      </c>
      <c r="F783" s="123" t="s">
        <v>900</v>
      </c>
      <c r="G783" s="125">
        <v>2.1499999999999998E-2</v>
      </c>
    </row>
    <row r="784" spans="1:7" ht="15.75" customHeight="1" x14ac:dyDescent="0.25">
      <c r="A784" s="124">
        <v>44958</v>
      </c>
      <c r="B784" s="123">
        <v>49.41</v>
      </c>
      <c r="C784" s="123">
        <v>48.97</v>
      </c>
      <c r="D784" s="123">
        <v>49.45</v>
      </c>
      <c r="E784" s="123">
        <v>48.57</v>
      </c>
      <c r="F784" s="123" t="s">
        <v>901</v>
      </c>
      <c r="G784" s="125">
        <v>1.52E-2</v>
      </c>
    </row>
    <row r="785" spans="1:7" ht="15.75" customHeight="1" x14ac:dyDescent="0.25">
      <c r="A785" s="124">
        <v>44957</v>
      </c>
      <c r="B785" s="123">
        <v>48.67</v>
      </c>
      <c r="C785" s="123">
        <v>50.25</v>
      </c>
      <c r="D785" s="123">
        <v>50.25</v>
      </c>
      <c r="E785" s="123">
        <v>48.55</v>
      </c>
      <c r="F785" s="123" t="s">
        <v>809</v>
      </c>
      <c r="G785" s="125">
        <v>-2.0999999999999999E-3</v>
      </c>
    </row>
    <row r="786" spans="1:7" ht="15.75" customHeight="1" x14ac:dyDescent="0.25">
      <c r="A786" s="124">
        <v>44956</v>
      </c>
      <c r="B786" s="123">
        <v>48.77</v>
      </c>
      <c r="C786" s="123">
        <v>49.26</v>
      </c>
      <c r="D786" s="123">
        <v>49.26</v>
      </c>
      <c r="E786" s="123">
        <v>48.55</v>
      </c>
      <c r="F786" s="123" t="s">
        <v>902</v>
      </c>
      <c r="G786" s="125">
        <v>-2.0000000000000001E-4</v>
      </c>
    </row>
    <row r="787" spans="1:7" ht="15.75" customHeight="1" x14ac:dyDescent="0.25">
      <c r="A787" s="124">
        <v>44953</v>
      </c>
      <c r="B787" s="123">
        <v>48.78</v>
      </c>
      <c r="C787" s="123">
        <v>48.9</v>
      </c>
      <c r="D787" s="123">
        <v>48.9</v>
      </c>
      <c r="E787" s="123">
        <v>48.55</v>
      </c>
      <c r="F787" s="123" t="s">
        <v>903</v>
      </c>
      <c r="G787" s="125">
        <v>4.0000000000000002E-4</v>
      </c>
    </row>
    <row r="788" spans="1:7" ht="15.75" customHeight="1" x14ac:dyDescent="0.25">
      <c r="A788" s="124">
        <v>44951</v>
      </c>
      <c r="B788" s="123">
        <v>48.76</v>
      </c>
      <c r="C788" s="123">
        <v>49.21</v>
      </c>
      <c r="D788" s="123">
        <v>49.21</v>
      </c>
      <c r="E788" s="123">
        <v>48.72</v>
      </c>
      <c r="F788" s="123" t="s">
        <v>807</v>
      </c>
      <c r="G788" s="125">
        <v>-3.0999999999999999E-3</v>
      </c>
    </row>
    <row r="789" spans="1:7" ht="15.75" customHeight="1" x14ac:dyDescent="0.25">
      <c r="A789" s="124">
        <v>44950</v>
      </c>
      <c r="B789" s="123">
        <v>48.91</v>
      </c>
      <c r="C789" s="123">
        <v>49.24</v>
      </c>
      <c r="D789" s="123">
        <v>49.27</v>
      </c>
      <c r="E789" s="123">
        <v>48.86</v>
      </c>
      <c r="F789" s="123" t="s">
        <v>800</v>
      </c>
      <c r="G789" s="125">
        <v>2.8999999999999998E-3</v>
      </c>
    </row>
    <row r="790" spans="1:7" ht="15.75" customHeight="1" x14ac:dyDescent="0.25">
      <c r="A790" s="124">
        <v>44949</v>
      </c>
      <c r="B790" s="123">
        <v>48.77</v>
      </c>
      <c r="C790" s="123">
        <v>48.54</v>
      </c>
      <c r="D790" s="123">
        <v>49.01</v>
      </c>
      <c r="E790" s="123">
        <v>48.54</v>
      </c>
      <c r="F790" s="123" t="s">
        <v>805</v>
      </c>
      <c r="G790" s="125">
        <v>2.0000000000000001E-4</v>
      </c>
    </row>
    <row r="791" spans="1:7" ht="15.75" customHeight="1" x14ac:dyDescent="0.25">
      <c r="A791" s="124">
        <v>44946</v>
      </c>
      <c r="B791" s="123">
        <v>48.76</v>
      </c>
      <c r="C791" s="123">
        <v>49.95</v>
      </c>
      <c r="D791" s="123">
        <v>49.95</v>
      </c>
      <c r="E791" s="123">
        <v>48.61</v>
      </c>
      <c r="F791" s="123" t="s">
        <v>887</v>
      </c>
      <c r="G791" s="125">
        <v>5.4000000000000003E-3</v>
      </c>
    </row>
    <row r="792" spans="1:7" ht="15.75" customHeight="1" x14ac:dyDescent="0.25">
      <c r="A792" s="124">
        <v>44945</v>
      </c>
      <c r="B792" s="123">
        <v>48.5</v>
      </c>
      <c r="C792" s="123">
        <v>49.9</v>
      </c>
      <c r="D792" s="123">
        <v>49.9</v>
      </c>
      <c r="E792" s="123">
        <v>48.1</v>
      </c>
      <c r="F792" s="123" t="s">
        <v>904</v>
      </c>
      <c r="G792" s="125">
        <v>8.0000000000000004E-4</v>
      </c>
    </row>
    <row r="793" spans="1:7" ht="15.75" customHeight="1" x14ac:dyDescent="0.25">
      <c r="A793" s="124">
        <v>44944</v>
      </c>
      <c r="B793" s="123">
        <v>48.46</v>
      </c>
      <c r="C793" s="123">
        <v>49.95</v>
      </c>
      <c r="D793" s="123">
        <v>49.95</v>
      </c>
      <c r="E793" s="123">
        <v>48.22</v>
      </c>
      <c r="F793" s="123" t="s">
        <v>905</v>
      </c>
      <c r="G793" s="125">
        <v>-8.0000000000000004E-4</v>
      </c>
    </row>
    <row r="794" spans="1:7" ht="15.75" customHeight="1" x14ac:dyDescent="0.25">
      <c r="A794" s="124">
        <v>44943</v>
      </c>
      <c r="B794" s="123">
        <v>48.5</v>
      </c>
      <c r="C794" s="123">
        <v>49.06</v>
      </c>
      <c r="D794" s="123">
        <v>49.06</v>
      </c>
      <c r="E794" s="123">
        <v>48.43</v>
      </c>
      <c r="F794" s="123" t="s">
        <v>782</v>
      </c>
      <c r="G794" s="125">
        <v>-4.1000000000000003E-3</v>
      </c>
    </row>
    <row r="795" spans="1:7" ht="15.75" customHeight="1" x14ac:dyDescent="0.25">
      <c r="A795" s="124">
        <v>44942</v>
      </c>
      <c r="B795" s="123">
        <v>48.7</v>
      </c>
      <c r="C795" s="123">
        <v>48.38</v>
      </c>
      <c r="D795" s="123">
        <v>48.93</v>
      </c>
      <c r="E795" s="123">
        <v>48.38</v>
      </c>
      <c r="F795" s="123" t="s">
        <v>673</v>
      </c>
      <c r="G795" s="125">
        <v>9.7000000000000003E-3</v>
      </c>
    </row>
    <row r="796" spans="1:7" ht="15.75" customHeight="1" x14ac:dyDescent="0.25">
      <c r="A796" s="124">
        <v>44939</v>
      </c>
      <c r="B796" s="123">
        <v>48.23</v>
      </c>
      <c r="C796" s="123">
        <v>48.11</v>
      </c>
      <c r="D796" s="123">
        <v>48.29</v>
      </c>
      <c r="E796" s="123">
        <v>48</v>
      </c>
      <c r="F796" s="123" t="s">
        <v>906</v>
      </c>
      <c r="G796" s="125">
        <v>5.7999999999999996E-3</v>
      </c>
    </row>
    <row r="797" spans="1:7" ht="15.75" customHeight="1" x14ac:dyDescent="0.25">
      <c r="A797" s="124">
        <v>44938</v>
      </c>
      <c r="B797" s="123">
        <v>47.95</v>
      </c>
      <c r="C797" s="123">
        <v>49.45</v>
      </c>
      <c r="D797" s="123">
        <v>49.45</v>
      </c>
      <c r="E797" s="123">
        <v>47.92</v>
      </c>
      <c r="F797" s="123" t="s">
        <v>907</v>
      </c>
      <c r="G797" s="125">
        <v>-1.5E-3</v>
      </c>
    </row>
    <row r="798" spans="1:7" ht="15.75" customHeight="1" x14ac:dyDescent="0.25">
      <c r="A798" s="124">
        <v>44937</v>
      </c>
      <c r="B798" s="123">
        <v>48.02</v>
      </c>
      <c r="C798" s="123">
        <v>47.95</v>
      </c>
      <c r="D798" s="123">
        <v>48.07</v>
      </c>
      <c r="E798" s="123">
        <v>47.8</v>
      </c>
      <c r="F798" s="123" t="s">
        <v>888</v>
      </c>
      <c r="G798" s="125">
        <v>1.2999999999999999E-3</v>
      </c>
    </row>
    <row r="799" spans="1:7" ht="15.75" customHeight="1" x14ac:dyDescent="0.25">
      <c r="A799" s="124">
        <v>44936</v>
      </c>
      <c r="B799" s="123">
        <v>47.96</v>
      </c>
      <c r="C799" s="123">
        <v>48.12</v>
      </c>
      <c r="D799" s="123">
        <v>48.28</v>
      </c>
      <c r="E799" s="123">
        <v>47.84</v>
      </c>
      <c r="F799" s="123" t="s">
        <v>908</v>
      </c>
      <c r="G799" s="125">
        <v>-3.0999999999999999E-3</v>
      </c>
    </row>
    <row r="800" spans="1:7" ht="15.75" customHeight="1" x14ac:dyDescent="0.25">
      <c r="A800" s="124">
        <v>44935</v>
      </c>
      <c r="B800" s="123">
        <v>48.11</v>
      </c>
      <c r="C800" s="123">
        <v>47.72</v>
      </c>
      <c r="D800" s="123">
        <v>48.28</v>
      </c>
      <c r="E800" s="123">
        <v>47.71</v>
      </c>
      <c r="F800" s="123" t="s">
        <v>544</v>
      </c>
      <c r="G800" s="125">
        <v>1.2800000000000001E-2</v>
      </c>
    </row>
    <row r="801" spans="1:7" ht="15.75" customHeight="1" x14ac:dyDescent="0.25">
      <c r="A801" s="124">
        <v>44932</v>
      </c>
      <c r="B801" s="123">
        <v>47.5</v>
      </c>
      <c r="C801" s="123">
        <v>47.78</v>
      </c>
      <c r="D801" s="123">
        <v>48.04</v>
      </c>
      <c r="E801" s="123">
        <v>47.34</v>
      </c>
      <c r="F801" s="123" t="s">
        <v>841</v>
      </c>
      <c r="G801" s="125">
        <v>-5.8999999999999999E-3</v>
      </c>
    </row>
    <row r="802" spans="1:7" ht="15.75" customHeight="1" x14ac:dyDescent="0.25">
      <c r="A802" s="124">
        <v>44931</v>
      </c>
      <c r="B802" s="123">
        <v>47.78</v>
      </c>
      <c r="C802" s="123">
        <v>48.11</v>
      </c>
      <c r="D802" s="123">
        <v>48.17</v>
      </c>
      <c r="E802" s="123">
        <v>47.65</v>
      </c>
      <c r="F802" s="123" t="s">
        <v>909</v>
      </c>
      <c r="G802" s="125">
        <v>-6.0000000000000001E-3</v>
      </c>
    </row>
    <row r="803" spans="1:7" ht="15.75" customHeight="1" x14ac:dyDescent="0.25">
      <c r="A803" s="124">
        <v>44930</v>
      </c>
      <c r="B803" s="123">
        <v>48.07</v>
      </c>
      <c r="C803" s="123">
        <v>47.65</v>
      </c>
      <c r="D803" s="123">
        <v>48.14</v>
      </c>
      <c r="E803" s="123">
        <v>47.65</v>
      </c>
      <c r="F803" s="123" t="s">
        <v>910</v>
      </c>
      <c r="G803" s="125">
        <v>9.1999999999999998E-3</v>
      </c>
    </row>
    <row r="804" spans="1:7" ht="15.75" customHeight="1" x14ac:dyDescent="0.25">
      <c r="A804" s="124">
        <v>44929</v>
      </c>
      <c r="B804" s="123">
        <v>47.63</v>
      </c>
      <c r="C804" s="123">
        <v>47.49</v>
      </c>
      <c r="D804" s="123">
        <v>47.79</v>
      </c>
      <c r="E804" s="123">
        <v>47.21</v>
      </c>
      <c r="F804" s="123" t="s">
        <v>911</v>
      </c>
      <c r="G804" s="125">
        <v>9.7999999999999997E-3</v>
      </c>
    </row>
    <row r="805" spans="1:7" ht="15.75" customHeight="1" x14ac:dyDescent="0.25">
      <c r="A805" s="124">
        <v>44928</v>
      </c>
      <c r="B805" s="123">
        <v>47.17</v>
      </c>
      <c r="C805" s="123">
        <v>47.42</v>
      </c>
      <c r="D805" s="123">
        <v>47.42</v>
      </c>
      <c r="E805" s="123">
        <v>46.85</v>
      </c>
      <c r="F805" s="123" t="s">
        <v>912</v>
      </c>
      <c r="G805" s="125">
        <v>8.0999999999999996E-3</v>
      </c>
    </row>
    <row r="806" spans="1:7" ht="15.75" customHeight="1" x14ac:dyDescent="0.25">
      <c r="A806" s="124">
        <v>44925</v>
      </c>
      <c r="B806" s="123">
        <v>46.79</v>
      </c>
      <c r="C806" s="123">
        <v>46.99</v>
      </c>
      <c r="D806" s="123">
        <v>46.99</v>
      </c>
      <c r="E806" s="123">
        <v>46.62</v>
      </c>
      <c r="F806" s="123" t="s">
        <v>843</v>
      </c>
      <c r="G806" s="125">
        <v>3.8999999999999998E-3</v>
      </c>
    </row>
    <row r="807" spans="1:7" ht="15.75" customHeight="1" x14ac:dyDescent="0.25">
      <c r="A807" s="124">
        <v>44924</v>
      </c>
      <c r="B807" s="123">
        <v>46.61</v>
      </c>
      <c r="C807" s="123">
        <v>46.9</v>
      </c>
      <c r="D807" s="123">
        <v>46.92</v>
      </c>
      <c r="E807" s="123">
        <v>46.56</v>
      </c>
      <c r="F807" s="123" t="s">
        <v>913</v>
      </c>
      <c r="G807" s="125">
        <v>1.2999999999999999E-3</v>
      </c>
    </row>
    <row r="808" spans="1:7" ht="15.75" customHeight="1" x14ac:dyDescent="0.25">
      <c r="A808" s="124">
        <v>44923</v>
      </c>
      <c r="B808" s="123">
        <v>46.55</v>
      </c>
      <c r="C808" s="123">
        <v>47.1</v>
      </c>
      <c r="D808" s="123">
        <v>47.1</v>
      </c>
      <c r="E808" s="123">
        <v>46.51</v>
      </c>
      <c r="F808" s="123" t="s">
        <v>914</v>
      </c>
      <c r="G808" s="125">
        <v>-6.7999999999999996E-3</v>
      </c>
    </row>
    <row r="809" spans="1:7" ht="15.75" customHeight="1" x14ac:dyDescent="0.25">
      <c r="A809" s="124">
        <v>44922</v>
      </c>
      <c r="B809" s="123">
        <v>46.87</v>
      </c>
      <c r="C809" s="123">
        <v>46.94</v>
      </c>
      <c r="D809" s="123">
        <v>46.94</v>
      </c>
      <c r="E809" s="123">
        <v>46.59</v>
      </c>
      <c r="F809" s="123" t="s">
        <v>856</v>
      </c>
      <c r="G809" s="125">
        <v>3.8999999999999998E-3</v>
      </c>
    </row>
    <row r="810" spans="1:7" ht="15.75" customHeight="1" x14ac:dyDescent="0.25">
      <c r="A810" s="124">
        <v>44921</v>
      </c>
      <c r="B810" s="123">
        <v>46.69</v>
      </c>
      <c r="C810" s="123">
        <v>47.12</v>
      </c>
      <c r="D810" s="123">
        <v>47.12</v>
      </c>
      <c r="E810" s="123">
        <v>46.51</v>
      </c>
      <c r="F810" s="123" t="s">
        <v>494</v>
      </c>
      <c r="G810" s="125">
        <v>0</v>
      </c>
    </row>
    <row r="811" spans="1:7" ht="15.75" customHeight="1" x14ac:dyDescent="0.25">
      <c r="A811" s="124">
        <v>44918</v>
      </c>
      <c r="B811" s="123">
        <v>46.69</v>
      </c>
      <c r="C811" s="123">
        <v>46.74</v>
      </c>
      <c r="D811" s="123">
        <v>46.74</v>
      </c>
      <c r="E811" s="123">
        <v>46.37</v>
      </c>
      <c r="F811" s="123" t="s">
        <v>915</v>
      </c>
      <c r="G811" s="125">
        <v>-3.8E-3</v>
      </c>
    </row>
    <row r="812" spans="1:7" ht="15.75" customHeight="1" x14ac:dyDescent="0.25">
      <c r="A812" s="124">
        <v>44917</v>
      </c>
      <c r="B812" s="123">
        <v>46.87</v>
      </c>
      <c r="C812" s="123">
        <v>47.28</v>
      </c>
      <c r="D812" s="123">
        <v>47.28</v>
      </c>
      <c r="E812" s="123">
        <v>46.68</v>
      </c>
      <c r="F812" s="123" t="s">
        <v>661</v>
      </c>
      <c r="G812" s="125">
        <v>2.0000000000000001E-4</v>
      </c>
    </row>
    <row r="813" spans="1:7" ht="15.75" customHeight="1" x14ac:dyDescent="0.25">
      <c r="A813" s="124">
        <v>44916</v>
      </c>
      <c r="B813" s="123">
        <v>46.86</v>
      </c>
      <c r="C813" s="123">
        <v>47.11</v>
      </c>
      <c r="D813" s="123">
        <v>47.11</v>
      </c>
      <c r="E813" s="123">
        <v>46.78</v>
      </c>
      <c r="F813" s="123" t="s">
        <v>916</v>
      </c>
      <c r="G813" s="125">
        <v>2.3999999999999998E-3</v>
      </c>
    </row>
    <row r="814" spans="1:7" ht="15.75" customHeight="1" x14ac:dyDescent="0.25">
      <c r="A814" s="124">
        <v>44915</v>
      </c>
      <c r="B814" s="123">
        <v>46.75</v>
      </c>
      <c r="C814" s="123">
        <v>46.38</v>
      </c>
      <c r="D814" s="123">
        <v>46.8</v>
      </c>
      <c r="E814" s="123">
        <v>45.83</v>
      </c>
      <c r="F814" s="123" t="s">
        <v>917</v>
      </c>
      <c r="G814" s="125">
        <v>7.1000000000000004E-3</v>
      </c>
    </row>
    <row r="815" spans="1:7" ht="15.75" customHeight="1" x14ac:dyDescent="0.25">
      <c r="A815" s="124">
        <v>44914</v>
      </c>
      <c r="B815" s="123">
        <v>46.42</v>
      </c>
      <c r="C815" s="123">
        <v>46.47</v>
      </c>
      <c r="D815" s="123">
        <v>46.71</v>
      </c>
      <c r="E815" s="123">
        <v>46.22</v>
      </c>
      <c r="F815" s="123" t="s">
        <v>918</v>
      </c>
      <c r="G815" s="125">
        <v>6.8999999999999999E-3</v>
      </c>
    </row>
    <row r="816" spans="1:7" ht="15.75" customHeight="1" x14ac:dyDescent="0.25">
      <c r="A816" s="124">
        <v>44911</v>
      </c>
      <c r="B816" s="123">
        <v>46.1</v>
      </c>
      <c r="C816" s="123">
        <v>45.83</v>
      </c>
      <c r="D816" s="123">
        <v>46.41</v>
      </c>
      <c r="E816" s="123">
        <v>45.83</v>
      </c>
      <c r="F816" s="123" t="s">
        <v>919</v>
      </c>
      <c r="G816" s="125">
        <v>1.5E-3</v>
      </c>
    </row>
    <row r="817" spans="1:7" ht="15.75" customHeight="1" x14ac:dyDescent="0.25">
      <c r="A817" s="124">
        <v>44910</v>
      </c>
      <c r="B817" s="123">
        <v>46.03</v>
      </c>
      <c r="C817" s="123">
        <v>46.48</v>
      </c>
      <c r="D817" s="123">
        <v>46.49</v>
      </c>
      <c r="E817" s="123">
        <v>45.91</v>
      </c>
      <c r="F817" s="123" t="s">
        <v>826</v>
      </c>
      <c r="G817" s="125">
        <v>-1.0999999999999999E-2</v>
      </c>
    </row>
    <row r="818" spans="1:7" ht="15.75" customHeight="1" x14ac:dyDescent="0.25">
      <c r="A818" s="124">
        <v>44909</v>
      </c>
      <c r="B818" s="123">
        <v>46.54</v>
      </c>
      <c r="C818" s="123">
        <v>46.58</v>
      </c>
      <c r="D818" s="123">
        <v>48.9</v>
      </c>
      <c r="E818" s="123">
        <v>46.21</v>
      </c>
      <c r="F818" s="123" t="s">
        <v>887</v>
      </c>
      <c r="G818" s="125">
        <v>8.2000000000000007E-3</v>
      </c>
    </row>
    <row r="819" spans="1:7" ht="15.75" customHeight="1" x14ac:dyDescent="0.25">
      <c r="A819" s="124">
        <v>44908</v>
      </c>
      <c r="B819" s="123">
        <v>46.16</v>
      </c>
      <c r="C819" s="123">
        <v>46.35</v>
      </c>
      <c r="D819" s="123">
        <v>46.75</v>
      </c>
      <c r="E819" s="123">
        <v>45.86</v>
      </c>
      <c r="F819" s="123" t="s">
        <v>920</v>
      </c>
      <c r="G819" s="125">
        <v>-5.9999999999999995E-4</v>
      </c>
    </row>
    <row r="820" spans="1:7" ht="15.75" customHeight="1" x14ac:dyDescent="0.25">
      <c r="A820" s="124">
        <v>44907</v>
      </c>
      <c r="B820" s="123">
        <v>46.19</v>
      </c>
      <c r="C820" s="123">
        <v>46.38</v>
      </c>
      <c r="D820" s="123">
        <v>46.38</v>
      </c>
      <c r="E820" s="123">
        <v>45.86</v>
      </c>
      <c r="F820" s="123" t="s">
        <v>725</v>
      </c>
      <c r="G820" s="125">
        <v>1.6999999999999999E-3</v>
      </c>
    </row>
    <row r="821" spans="1:7" ht="15.75" customHeight="1" x14ac:dyDescent="0.25">
      <c r="A821" s="124">
        <v>44904</v>
      </c>
      <c r="B821" s="123">
        <v>46.11</v>
      </c>
      <c r="C821" s="123">
        <v>46.39</v>
      </c>
      <c r="D821" s="123">
        <v>46.39</v>
      </c>
      <c r="E821" s="123">
        <v>46.01</v>
      </c>
      <c r="F821" s="123" t="s">
        <v>921</v>
      </c>
      <c r="G821" s="125">
        <v>1.1000000000000001E-3</v>
      </c>
    </row>
    <row r="822" spans="1:7" ht="15.75" customHeight="1" x14ac:dyDescent="0.25">
      <c r="A822" s="124">
        <v>44903</v>
      </c>
      <c r="B822" s="123">
        <v>46.06</v>
      </c>
      <c r="C822" s="123">
        <v>46.21</v>
      </c>
      <c r="D822" s="123">
        <v>46.21</v>
      </c>
      <c r="E822" s="123">
        <v>45.68</v>
      </c>
      <c r="F822" s="123" t="s">
        <v>922</v>
      </c>
      <c r="G822" s="125">
        <v>4.7999999999999996E-3</v>
      </c>
    </row>
    <row r="823" spans="1:7" ht="15.75" customHeight="1" x14ac:dyDescent="0.25">
      <c r="A823" s="124">
        <v>44902</v>
      </c>
      <c r="B823" s="123">
        <v>45.84</v>
      </c>
      <c r="C823" s="123">
        <v>46.08</v>
      </c>
      <c r="D823" s="123">
        <v>46.08</v>
      </c>
      <c r="E823" s="123">
        <v>45.58</v>
      </c>
      <c r="F823" s="123" t="s">
        <v>923</v>
      </c>
      <c r="G823" s="125">
        <v>4.0000000000000002E-4</v>
      </c>
    </row>
    <row r="824" spans="1:7" ht="15.75" customHeight="1" x14ac:dyDescent="0.25">
      <c r="A824" s="124">
        <v>44901</v>
      </c>
      <c r="B824" s="123">
        <v>45.82</v>
      </c>
      <c r="C824" s="123">
        <v>45.97</v>
      </c>
      <c r="D824" s="123">
        <v>45.97</v>
      </c>
      <c r="E824" s="123">
        <v>45.52</v>
      </c>
      <c r="F824" s="123" t="s">
        <v>924</v>
      </c>
      <c r="G824" s="125">
        <v>-5.8999999999999999E-3</v>
      </c>
    </row>
    <row r="825" spans="1:7" ht="15.75" customHeight="1" x14ac:dyDescent="0.25">
      <c r="A825" s="124">
        <v>44900</v>
      </c>
      <c r="B825" s="123">
        <v>46.09</v>
      </c>
      <c r="C825" s="123">
        <v>46.3</v>
      </c>
      <c r="D825" s="123">
        <v>46.3</v>
      </c>
      <c r="E825" s="123">
        <v>45.81</v>
      </c>
      <c r="F825" s="123" t="s">
        <v>750</v>
      </c>
      <c r="G825" s="125">
        <v>4.5999999999999999E-3</v>
      </c>
    </row>
    <row r="826" spans="1:7" ht="15.75" customHeight="1" x14ac:dyDescent="0.25">
      <c r="A826" s="124">
        <v>44897</v>
      </c>
      <c r="B826" s="123">
        <v>45.88</v>
      </c>
      <c r="C826" s="123">
        <v>46.03</v>
      </c>
      <c r="D826" s="123">
        <v>46.03</v>
      </c>
      <c r="E826" s="123">
        <v>45.52</v>
      </c>
      <c r="F826" s="123" t="s">
        <v>925</v>
      </c>
      <c r="G826" s="125">
        <v>1.12E-2</v>
      </c>
    </row>
    <row r="827" spans="1:7" ht="15.75" customHeight="1" x14ac:dyDescent="0.25">
      <c r="A827" s="124">
        <v>44896</v>
      </c>
      <c r="B827" s="123">
        <v>45.37</v>
      </c>
      <c r="C827" s="123">
        <v>45.51</v>
      </c>
      <c r="D827" s="123">
        <v>45.56</v>
      </c>
      <c r="E827" s="123">
        <v>45.16</v>
      </c>
      <c r="F827" s="123" t="s">
        <v>918</v>
      </c>
      <c r="G827" s="125">
        <v>6.0000000000000001E-3</v>
      </c>
    </row>
    <row r="828" spans="1:7" ht="15.75" customHeight="1" x14ac:dyDescent="0.25">
      <c r="A828" s="124">
        <v>44895</v>
      </c>
      <c r="B828" s="123">
        <v>45.1</v>
      </c>
      <c r="C828" s="123">
        <v>45.21</v>
      </c>
      <c r="D828" s="123">
        <v>45.26</v>
      </c>
      <c r="E828" s="123">
        <v>45</v>
      </c>
      <c r="F828" s="123" t="s">
        <v>722</v>
      </c>
      <c r="G828" s="125">
        <v>0</v>
      </c>
    </row>
    <row r="829" spans="1:7" ht="15.75" customHeight="1" x14ac:dyDescent="0.25">
      <c r="A829" s="124">
        <v>44894</v>
      </c>
      <c r="B829" s="123">
        <v>45.1</v>
      </c>
      <c r="C829" s="123">
        <v>45.06</v>
      </c>
      <c r="D829" s="123">
        <v>45.15</v>
      </c>
      <c r="E829" s="123">
        <v>44.54</v>
      </c>
      <c r="F829" s="123" t="s">
        <v>926</v>
      </c>
      <c r="G829" s="125">
        <v>-4.0000000000000002E-4</v>
      </c>
    </row>
    <row r="830" spans="1:7" ht="15.75" customHeight="1" x14ac:dyDescent="0.25">
      <c r="A830" s="124">
        <v>44893</v>
      </c>
      <c r="B830" s="123">
        <v>45.12</v>
      </c>
      <c r="C830" s="123">
        <v>45.26</v>
      </c>
      <c r="D830" s="123">
        <v>45.26</v>
      </c>
      <c r="E830" s="123">
        <v>44.71</v>
      </c>
      <c r="F830" s="123" t="s">
        <v>927</v>
      </c>
      <c r="G830" s="125">
        <v>3.0999999999999999E-3</v>
      </c>
    </row>
    <row r="831" spans="1:7" ht="15.75" customHeight="1" x14ac:dyDescent="0.25">
      <c r="A831" s="124">
        <v>44890</v>
      </c>
      <c r="B831" s="123">
        <v>44.98</v>
      </c>
      <c r="C831" s="123">
        <v>45.3</v>
      </c>
      <c r="D831" s="123">
        <v>45.31</v>
      </c>
      <c r="E831" s="123">
        <v>44.88</v>
      </c>
      <c r="F831" s="123" t="s">
        <v>928</v>
      </c>
      <c r="G831" s="125">
        <v>-1.2999999999999999E-3</v>
      </c>
    </row>
    <row r="832" spans="1:7" ht="15.75" customHeight="1" x14ac:dyDescent="0.25">
      <c r="A832" s="124">
        <v>44889</v>
      </c>
      <c r="B832" s="123">
        <v>45.04</v>
      </c>
      <c r="C832" s="123">
        <v>45.28</v>
      </c>
      <c r="D832" s="123">
        <v>45.28</v>
      </c>
      <c r="E832" s="123">
        <v>44.76</v>
      </c>
      <c r="F832" s="123" t="s">
        <v>685</v>
      </c>
      <c r="G832" s="125">
        <v>6.0000000000000001E-3</v>
      </c>
    </row>
    <row r="833" spans="1:7" ht="15.75" customHeight="1" x14ac:dyDescent="0.25">
      <c r="A833" s="124">
        <v>44888</v>
      </c>
      <c r="B833" s="123">
        <v>44.77</v>
      </c>
      <c r="C833" s="123">
        <v>45.1</v>
      </c>
      <c r="D833" s="123">
        <v>45.1</v>
      </c>
      <c r="E833" s="123">
        <v>44.63</v>
      </c>
      <c r="F833" s="123" t="s">
        <v>929</v>
      </c>
      <c r="G833" s="125">
        <v>-2.8999999999999998E-3</v>
      </c>
    </row>
    <row r="834" spans="1:7" ht="15.75" customHeight="1" x14ac:dyDescent="0.25">
      <c r="A834" s="124">
        <v>44887</v>
      </c>
      <c r="B834" s="123">
        <v>44.9</v>
      </c>
      <c r="C834" s="123">
        <v>45.04</v>
      </c>
      <c r="D834" s="123">
        <v>45.11</v>
      </c>
      <c r="E834" s="123">
        <v>44.62</v>
      </c>
      <c r="F834" s="123" t="s">
        <v>930</v>
      </c>
      <c r="G834" s="125">
        <v>2.2000000000000001E-3</v>
      </c>
    </row>
    <row r="835" spans="1:7" ht="15.75" customHeight="1" x14ac:dyDescent="0.25">
      <c r="A835" s="124">
        <v>44886</v>
      </c>
      <c r="B835" s="123">
        <v>44.8</v>
      </c>
      <c r="C835" s="123">
        <v>45.16</v>
      </c>
      <c r="D835" s="123">
        <v>45.16</v>
      </c>
      <c r="E835" s="123">
        <v>44.62</v>
      </c>
      <c r="F835" s="123" t="s">
        <v>928</v>
      </c>
      <c r="G835" s="125">
        <v>-1.0200000000000001E-2</v>
      </c>
    </row>
    <row r="836" spans="1:7" ht="15.75" customHeight="1" x14ac:dyDescent="0.25">
      <c r="A836" s="124">
        <v>44883</v>
      </c>
      <c r="B836" s="123">
        <v>45.26</v>
      </c>
      <c r="C836" s="123">
        <v>45.27</v>
      </c>
      <c r="D836" s="123">
        <v>45.31</v>
      </c>
      <c r="E836" s="123">
        <v>44.92</v>
      </c>
      <c r="F836" s="123" t="s">
        <v>873</v>
      </c>
      <c r="G836" s="125">
        <v>2E-3</v>
      </c>
    </row>
    <row r="837" spans="1:7" ht="15.75" customHeight="1" x14ac:dyDescent="0.25">
      <c r="A837" s="124">
        <v>44882</v>
      </c>
      <c r="B837" s="123">
        <v>45.17</v>
      </c>
      <c r="C837" s="123">
        <v>45.33</v>
      </c>
      <c r="D837" s="123">
        <v>45.41</v>
      </c>
      <c r="E837" s="123">
        <v>45.03</v>
      </c>
      <c r="F837" s="123" t="s">
        <v>825</v>
      </c>
      <c r="G837" s="125">
        <v>-4.0000000000000001E-3</v>
      </c>
    </row>
    <row r="838" spans="1:7" ht="15.75" customHeight="1" x14ac:dyDescent="0.25">
      <c r="A838" s="124">
        <v>44881</v>
      </c>
      <c r="B838" s="123">
        <v>45.35</v>
      </c>
      <c r="C838" s="123">
        <v>45.29</v>
      </c>
      <c r="D838" s="123">
        <v>45.44</v>
      </c>
      <c r="E838" s="123">
        <v>44.91</v>
      </c>
      <c r="F838" s="123" t="s">
        <v>931</v>
      </c>
      <c r="G838" s="125">
        <v>4.4000000000000003E-3</v>
      </c>
    </row>
    <row r="839" spans="1:7" ht="15.75" customHeight="1" x14ac:dyDescent="0.25">
      <c r="A839" s="124">
        <v>44880</v>
      </c>
      <c r="B839" s="123">
        <v>45.15</v>
      </c>
      <c r="C839" s="123">
        <v>45.27</v>
      </c>
      <c r="D839" s="123">
        <v>45.28</v>
      </c>
      <c r="E839" s="123">
        <v>44.65</v>
      </c>
      <c r="F839" s="123" t="s">
        <v>932</v>
      </c>
      <c r="G839" s="125">
        <v>7.4000000000000003E-3</v>
      </c>
    </row>
    <row r="840" spans="1:7" ht="15.75" customHeight="1" x14ac:dyDescent="0.25">
      <c r="A840" s="124">
        <v>44879</v>
      </c>
      <c r="B840" s="123">
        <v>44.82</v>
      </c>
      <c r="C840" s="123">
        <v>44.85</v>
      </c>
      <c r="D840" s="123">
        <v>44.95</v>
      </c>
      <c r="E840" s="123">
        <v>44.51</v>
      </c>
      <c r="F840" s="123" t="s">
        <v>788</v>
      </c>
      <c r="G840" s="125">
        <v>1.2999999999999999E-3</v>
      </c>
    </row>
    <row r="841" spans="1:7" ht="15.75" customHeight="1" x14ac:dyDescent="0.25">
      <c r="A841" s="124">
        <v>44876</v>
      </c>
      <c r="B841" s="123">
        <v>44.76</v>
      </c>
      <c r="C841" s="123">
        <v>44.56</v>
      </c>
      <c r="D841" s="123">
        <v>44.82</v>
      </c>
      <c r="E841" s="123">
        <v>44.24</v>
      </c>
      <c r="F841" s="123" t="s">
        <v>933</v>
      </c>
      <c r="G841" s="125">
        <v>1.3100000000000001E-2</v>
      </c>
    </row>
    <row r="842" spans="1:7" ht="15.75" customHeight="1" x14ac:dyDescent="0.25">
      <c r="A842" s="124">
        <v>44875</v>
      </c>
      <c r="B842" s="123">
        <v>44.18</v>
      </c>
      <c r="C842" s="123">
        <v>44.29</v>
      </c>
      <c r="D842" s="123">
        <v>44.29</v>
      </c>
      <c r="E842" s="123">
        <v>43.76</v>
      </c>
      <c r="F842" s="123" t="s">
        <v>934</v>
      </c>
      <c r="G842" s="125">
        <v>4.7999999999999996E-3</v>
      </c>
    </row>
    <row r="843" spans="1:7" ht="15.75" customHeight="1" x14ac:dyDescent="0.25">
      <c r="A843" s="124">
        <v>44874</v>
      </c>
      <c r="B843" s="123">
        <v>43.97</v>
      </c>
      <c r="C843" s="123">
        <v>43.95</v>
      </c>
      <c r="D843" s="123">
        <v>44.43</v>
      </c>
      <c r="E843" s="123">
        <v>43.87</v>
      </c>
      <c r="F843" s="123" t="s">
        <v>935</v>
      </c>
      <c r="G843" s="125">
        <v>5.3E-3</v>
      </c>
    </row>
    <row r="844" spans="1:7" ht="15.75" customHeight="1" x14ac:dyDescent="0.25">
      <c r="A844" s="124">
        <v>44872</v>
      </c>
      <c r="B844" s="123">
        <v>43.74</v>
      </c>
      <c r="C844" s="123">
        <v>43.45</v>
      </c>
      <c r="D844" s="123">
        <v>44.09</v>
      </c>
      <c r="E844" s="123">
        <v>43.45</v>
      </c>
      <c r="F844" s="123" t="s">
        <v>724</v>
      </c>
      <c r="G844" s="125">
        <v>1.04E-2</v>
      </c>
    </row>
    <row r="845" spans="1:7" ht="15.75" customHeight="1" x14ac:dyDescent="0.25">
      <c r="A845" s="124">
        <v>44869</v>
      </c>
      <c r="B845" s="123">
        <v>43.29</v>
      </c>
      <c r="C845" s="123">
        <v>43.46</v>
      </c>
      <c r="D845" s="123">
        <v>43.46</v>
      </c>
      <c r="E845" s="123">
        <v>43.02</v>
      </c>
      <c r="F845" s="123" t="s">
        <v>892</v>
      </c>
      <c r="G845" s="125">
        <v>6.7000000000000002E-3</v>
      </c>
    </row>
    <row r="846" spans="1:7" ht="15.75" customHeight="1" x14ac:dyDescent="0.25">
      <c r="A846" s="124">
        <v>44868</v>
      </c>
      <c r="B846" s="123">
        <v>43</v>
      </c>
      <c r="C846" s="123">
        <v>43.48</v>
      </c>
      <c r="D846" s="123">
        <v>43.48</v>
      </c>
      <c r="E846" s="123">
        <v>42.95</v>
      </c>
      <c r="F846" s="123" t="s">
        <v>773</v>
      </c>
      <c r="G846" s="125">
        <v>-1.15E-2</v>
      </c>
    </row>
    <row r="847" spans="1:7" ht="15.75" customHeight="1" x14ac:dyDescent="0.25">
      <c r="A847" s="124">
        <v>44867</v>
      </c>
      <c r="B847" s="123">
        <v>43.5</v>
      </c>
      <c r="C847" s="123">
        <v>43.5</v>
      </c>
      <c r="D847" s="123">
        <v>43.54</v>
      </c>
      <c r="E847" s="123">
        <v>43.07</v>
      </c>
      <c r="F847" s="123" t="s">
        <v>875</v>
      </c>
      <c r="G847" s="125">
        <v>4.4000000000000003E-3</v>
      </c>
    </row>
    <row r="848" spans="1:7" ht="15.75" customHeight="1" x14ac:dyDescent="0.25">
      <c r="A848" s="124">
        <v>44866</v>
      </c>
      <c r="B848" s="123">
        <v>43.31</v>
      </c>
      <c r="C848" s="123">
        <v>43.49</v>
      </c>
      <c r="D848" s="123">
        <v>43.49</v>
      </c>
      <c r="E848" s="123">
        <v>42.96</v>
      </c>
      <c r="F848" s="123" t="s">
        <v>887</v>
      </c>
      <c r="G848" s="125">
        <v>1.9E-3</v>
      </c>
    </row>
    <row r="849" spans="1:7" ht="15.75" customHeight="1" x14ac:dyDescent="0.25">
      <c r="A849" s="124">
        <v>44865</v>
      </c>
      <c r="B849" s="123">
        <v>43.23</v>
      </c>
      <c r="C849" s="123">
        <v>43.38</v>
      </c>
      <c r="D849" s="123">
        <v>43.38</v>
      </c>
      <c r="E849" s="123">
        <v>43.01</v>
      </c>
      <c r="F849" s="123" t="s">
        <v>936</v>
      </c>
      <c r="G849" s="125">
        <v>-1.1999999999999999E-3</v>
      </c>
    </row>
    <row r="850" spans="1:7" ht="15.75" customHeight="1" x14ac:dyDescent="0.25">
      <c r="A850" s="124">
        <v>44862</v>
      </c>
      <c r="B850" s="123">
        <v>43.28</v>
      </c>
      <c r="C850" s="123">
        <v>43.74</v>
      </c>
      <c r="D850" s="123">
        <v>43.74</v>
      </c>
      <c r="E850" s="123">
        <v>43.07</v>
      </c>
      <c r="F850" s="123" t="s">
        <v>818</v>
      </c>
      <c r="G850" s="125">
        <v>-4.1000000000000003E-3</v>
      </c>
    </row>
    <row r="851" spans="1:7" ht="15.75" customHeight="1" x14ac:dyDescent="0.25">
      <c r="A851" s="124">
        <v>44861</v>
      </c>
      <c r="B851" s="123">
        <v>43.46</v>
      </c>
      <c r="C851" s="123">
        <v>37.6</v>
      </c>
      <c r="D851" s="123">
        <v>43.74</v>
      </c>
      <c r="E851" s="123">
        <v>37.6</v>
      </c>
      <c r="F851" s="123" t="s">
        <v>831</v>
      </c>
      <c r="G851" s="125">
        <v>6.7000000000000002E-3</v>
      </c>
    </row>
    <row r="852" spans="1:7" ht="15.75" customHeight="1" x14ac:dyDescent="0.25">
      <c r="A852" s="124">
        <v>44859</v>
      </c>
      <c r="B852" s="123">
        <v>43.17</v>
      </c>
      <c r="C852" s="123">
        <v>43.68</v>
      </c>
      <c r="D852" s="123">
        <v>43.91</v>
      </c>
      <c r="E852" s="123">
        <v>43.13</v>
      </c>
      <c r="F852" s="123" t="s">
        <v>937</v>
      </c>
      <c r="G852" s="125">
        <v>-7.1000000000000004E-3</v>
      </c>
    </row>
    <row r="853" spans="1:7" ht="15.75" customHeight="1" x14ac:dyDescent="0.25">
      <c r="A853" s="124">
        <v>44858</v>
      </c>
      <c r="B853" s="123">
        <v>43.48</v>
      </c>
      <c r="C853" s="123">
        <v>44.36</v>
      </c>
      <c r="D853" s="123">
        <v>44.37</v>
      </c>
      <c r="E853" s="123">
        <v>43.07</v>
      </c>
      <c r="F853" s="123" t="s">
        <v>938</v>
      </c>
      <c r="G853" s="125">
        <v>1.7600000000000001E-2</v>
      </c>
    </row>
    <row r="854" spans="1:7" ht="15.75" customHeight="1" x14ac:dyDescent="0.25">
      <c r="A854" s="124">
        <v>44855</v>
      </c>
      <c r="B854" s="123">
        <v>42.73</v>
      </c>
      <c r="C854" s="123">
        <v>43.08</v>
      </c>
      <c r="D854" s="123">
        <v>43.21</v>
      </c>
      <c r="E854" s="123">
        <v>42.7</v>
      </c>
      <c r="F854" s="123" t="s">
        <v>939</v>
      </c>
      <c r="G854" s="125">
        <v>-7.1999999999999998E-3</v>
      </c>
    </row>
    <row r="855" spans="1:7" ht="15.75" customHeight="1" x14ac:dyDescent="0.25">
      <c r="A855" s="124">
        <v>44854</v>
      </c>
      <c r="B855" s="123">
        <v>43.04</v>
      </c>
      <c r="C855" s="123">
        <v>43.18</v>
      </c>
      <c r="D855" s="123">
        <v>44.37</v>
      </c>
      <c r="E855" s="123">
        <v>42.87</v>
      </c>
      <c r="F855" s="123" t="s">
        <v>802</v>
      </c>
      <c r="G855" s="125">
        <v>-3.5000000000000001E-3</v>
      </c>
    </row>
    <row r="856" spans="1:7" ht="15.75" customHeight="1" x14ac:dyDescent="0.25">
      <c r="A856" s="124">
        <v>44853</v>
      </c>
      <c r="B856" s="123">
        <v>43.19</v>
      </c>
      <c r="C856" s="123">
        <v>43.74</v>
      </c>
      <c r="D856" s="123">
        <v>43.87</v>
      </c>
      <c r="E856" s="123">
        <v>42.87</v>
      </c>
      <c r="F856" s="123" t="s">
        <v>750</v>
      </c>
      <c r="G856" s="125">
        <v>1.6000000000000001E-3</v>
      </c>
    </row>
    <row r="857" spans="1:7" ht="15.75" customHeight="1" x14ac:dyDescent="0.25">
      <c r="A857" s="124">
        <v>44852</v>
      </c>
      <c r="B857" s="123">
        <v>43.12</v>
      </c>
      <c r="C857" s="123">
        <v>43.22</v>
      </c>
      <c r="D857" s="123">
        <v>43.28</v>
      </c>
      <c r="E857" s="123">
        <v>43.01</v>
      </c>
      <c r="F857" s="123" t="s">
        <v>734</v>
      </c>
      <c r="G857" s="125">
        <v>-2.8E-3</v>
      </c>
    </row>
    <row r="858" spans="1:7" ht="15.75" customHeight="1" x14ac:dyDescent="0.25">
      <c r="A858" s="124">
        <v>44851</v>
      </c>
      <c r="B858" s="123">
        <v>43.24</v>
      </c>
      <c r="C858" s="123">
        <v>43.38</v>
      </c>
      <c r="D858" s="123">
        <v>45.6</v>
      </c>
      <c r="E858" s="123">
        <v>43.01</v>
      </c>
      <c r="F858" s="123" t="s">
        <v>940</v>
      </c>
      <c r="G858" s="125">
        <v>-5.0000000000000001E-4</v>
      </c>
    </row>
    <row r="859" spans="1:7" ht="15.75" customHeight="1" x14ac:dyDescent="0.25">
      <c r="A859" s="124">
        <v>44848</v>
      </c>
      <c r="B859" s="123">
        <v>43.26</v>
      </c>
      <c r="C859" s="123">
        <v>43.67</v>
      </c>
      <c r="D859" s="123">
        <v>43.67</v>
      </c>
      <c r="E859" s="123">
        <v>43.22</v>
      </c>
      <c r="F859" s="123" t="s">
        <v>941</v>
      </c>
      <c r="G859" s="125">
        <v>-9.7999999999999997E-3</v>
      </c>
    </row>
    <row r="860" spans="1:7" ht="15.75" customHeight="1" x14ac:dyDescent="0.25">
      <c r="A860" s="124">
        <v>44847</v>
      </c>
      <c r="B860" s="123">
        <v>43.69</v>
      </c>
      <c r="C860" s="123">
        <v>43.83</v>
      </c>
      <c r="D860" s="123">
        <v>43.84</v>
      </c>
      <c r="E860" s="123">
        <v>43.42</v>
      </c>
      <c r="F860" s="123" t="s">
        <v>818</v>
      </c>
      <c r="G860" s="125">
        <v>2.3E-3</v>
      </c>
    </row>
    <row r="861" spans="1:7" ht="15.75" customHeight="1" x14ac:dyDescent="0.25">
      <c r="A861" s="124">
        <v>44846</v>
      </c>
      <c r="B861" s="123">
        <v>43.59</v>
      </c>
      <c r="C861" s="123">
        <v>43.22</v>
      </c>
      <c r="D861" s="123">
        <v>43.68</v>
      </c>
      <c r="E861" s="123">
        <v>42.99</v>
      </c>
      <c r="F861" s="123" t="s">
        <v>806</v>
      </c>
      <c r="G861" s="125">
        <v>3.8999999999999998E-3</v>
      </c>
    </row>
    <row r="862" spans="1:7" ht="15.75" customHeight="1" x14ac:dyDescent="0.25">
      <c r="A862" s="124">
        <v>44845</v>
      </c>
      <c r="B862" s="123">
        <v>43.42</v>
      </c>
      <c r="C862" s="123">
        <v>44.47</v>
      </c>
      <c r="D862" s="123">
        <v>44.48</v>
      </c>
      <c r="E862" s="123">
        <v>43.35</v>
      </c>
      <c r="F862" s="123" t="s">
        <v>942</v>
      </c>
      <c r="G862" s="125">
        <v>-7.1000000000000004E-3</v>
      </c>
    </row>
    <row r="863" spans="1:7" ht="15.75" customHeight="1" x14ac:dyDescent="0.25">
      <c r="A863" s="124">
        <v>44844</v>
      </c>
      <c r="B863" s="123">
        <v>43.73</v>
      </c>
      <c r="C863" s="123">
        <v>44.4</v>
      </c>
      <c r="D863" s="123">
        <v>44.63</v>
      </c>
      <c r="E863" s="123">
        <v>43.7</v>
      </c>
      <c r="F863" s="123" t="s">
        <v>766</v>
      </c>
      <c r="G863" s="125">
        <v>-1.7100000000000001E-2</v>
      </c>
    </row>
    <row r="864" spans="1:7" ht="15.75" customHeight="1" x14ac:dyDescent="0.25">
      <c r="A864" s="124">
        <v>44841</v>
      </c>
      <c r="B864" s="123">
        <v>44.49</v>
      </c>
      <c r="C864" s="123">
        <v>44.3</v>
      </c>
      <c r="D864" s="123">
        <v>44.54</v>
      </c>
      <c r="E864" s="123">
        <v>44.12</v>
      </c>
      <c r="F864" s="123" t="s">
        <v>729</v>
      </c>
      <c r="G864" s="125">
        <v>4.7000000000000002E-3</v>
      </c>
    </row>
    <row r="865" spans="1:7" ht="15.75" customHeight="1" x14ac:dyDescent="0.25">
      <c r="A865" s="124">
        <v>44840</v>
      </c>
      <c r="B865" s="123">
        <v>44.28</v>
      </c>
      <c r="C865" s="123">
        <v>44.58</v>
      </c>
      <c r="D865" s="123">
        <v>45</v>
      </c>
      <c r="E865" s="123">
        <v>44.12</v>
      </c>
      <c r="F865" s="123" t="s">
        <v>943</v>
      </c>
      <c r="G865" s="125">
        <v>5.1999999999999998E-3</v>
      </c>
    </row>
    <row r="866" spans="1:7" ht="15.75" customHeight="1" x14ac:dyDescent="0.25">
      <c r="A866" s="124">
        <v>44838</v>
      </c>
      <c r="B866" s="123">
        <v>44.05</v>
      </c>
      <c r="C866" s="123">
        <v>43.49</v>
      </c>
      <c r="D866" s="123">
        <v>44.15</v>
      </c>
      <c r="E866" s="123">
        <v>43.48</v>
      </c>
      <c r="F866" s="123" t="s">
        <v>944</v>
      </c>
      <c r="G866" s="125">
        <v>2.1100000000000001E-2</v>
      </c>
    </row>
    <row r="867" spans="1:7" ht="15.75" customHeight="1" x14ac:dyDescent="0.25">
      <c r="A867" s="124">
        <v>44837</v>
      </c>
      <c r="B867" s="123">
        <v>43.14</v>
      </c>
      <c r="C867" s="123">
        <v>43.44</v>
      </c>
      <c r="D867" s="123">
        <v>43.44</v>
      </c>
      <c r="E867" s="123">
        <v>43.11</v>
      </c>
      <c r="F867" s="123" t="s">
        <v>945</v>
      </c>
      <c r="G867" s="125">
        <v>-5.0000000000000001E-4</v>
      </c>
    </row>
    <row r="868" spans="1:7" ht="15.75" customHeight="1" x14ac:dyDescent="0.25">
      <c r="A868" s="124">
        <v>44834</v>
      </c>
      <c r="B868" s="123">
        <v>43.16</v>
      </c>
      <c r="C868" s="123">
        <v>43.28</v>
      </c>
      <c r="D868" s="123">
        <v>43.35</v>
      </c>
      <c r="E868" s="123">
        <v>42.74</v>
      </c>
      <c r="F868" s="123" t="s">
        <v>946</v>
      </c>
      <c r="G868" s="125">
        <v>6.1000000000000004E-3</v>
      </c>
    </row>
    <row r="869" spans="1:7" ht="15.75" customHeight="1" x14ac:dyDescent="0.25">
      <c r="A869" s="124">
        <v>44833</v>
      </c>
      <c r="B869" s="123">
        <v>42.9</v>
      </c>
      <c r="C869" s="123">
        <v>42.55</v>
      </c>
      <c r="D869" s="123">
        <v>43.16</v>
      </c>
      <c r="E869" s="123">
        <v>42.51</v>
      </c>
      <c r="F869" s="123" t="s">
        <v>947</v>
      </c>
      <c r="G869" s="125">
        <v>1.4200000000000001E-2</v>
      </c>
    </row>
    <row r="870" spans="1:7" ht="15.75" customHeight="1" x14ac:dyDescent="0.25">
      <c r="A870" s="124">
        <v>44832</v>
      </c>
      <c r="B870" s="123">
        <v>42.3</v>
      </c>
      <c r="C870" s="123">
        <v>42.12</v>
      </c>
      <c r="D870" s="123">
        <v>42.62</v>
      </c>
      <c r="E870" s="123">
        <v>42.12</v>
      </c>
      <c r="F870" s="123" t="s">
        <v>948</v>
      </c>
      <c r="G870" s="125">
        <v>-2.8E-3</v>
      </c>
    </row>
    <row r="871" spans="1:7" ht="15.75" customHeight="1" x14ac:dyDescent="0.25">
      <c r="A871" s="124">
        <v>44831</v>
      </c>
      <c r="B871" s="123">
        <v>42.42</v>
      </c>
      <c r="C871" s="123">
        <v>42.89</v>
      </c>
      <c r="D871" s="123">
        <v>42.89</v>
      </c>
      <c r="E871" s="123">
        <v>42.31</v>
      </c>
      <c r="F871" s="123" t="s">
        <v>806</v>
      </c>
      <c r="G871" s="125">
        <v>-5.1999999999999998E-3</v>
      </c>
    </row>
    <row r="872" spans="1:7" ht="15.75" customHeight="1" x14ac:dyDescent="0.25">
      <c r="A872" s="124">
        <v>44830</v>
      </c>
      <c r="B872" s="123">
        <v>42.64</v>
      </c>
      <c r="C872" s="123">
        <v>42.87</v>
      </c>
      <c r="D872" s="123">
        <v>42.87</v>
      </c>
      <c r="E872" s="123">
        <v>42.27</v>
      </c>
      <c r="F872" s="123" t="s">
        <v>949</v>
      </c>
      <c r="G872" s="125">
        <v>-4.1999999999999997E-3</v>
      </c>
    </row>
    <row r="873" spans="1:7" ht="15.75" customHeight="1" x14ac:dyDescent="0.25">
      <c r="A873" s="124">
        <v>44827</v>
      </c>
      <c r="B873" s="123">
        <v>42.82</v>
      </c>
      <c r="C873" s="123">
        <v>43.29</v>
      </c>
      <c r="D873" s="123">
        <v>43.29</v>
      </c>
      <c r="E873" s="123">
        <v>42.71</v>
      </c>
      <c r="F873" s="123" t="s">
        <v>836</v>
      </c>
      <c r="G873" s="125">
        <v>-4.0000000000000001E-3</v>
      </c>
    </row>
    <row r="874" spans="1:7" ht="15.75" customHeight="1" x14ac:dyDescent="0.25">
      <c r="A874" s="124">
        <v>44826</v>
      </c>
      <c r="B874" s="123">
        <v>42.99</v>
      </c>
      <c r="C874" s="123">
        <v>42.8</v>
      </c>
      <c r="D874" s="123">
        <v>43.04</v>
      </c>
      <c r="E874" s="123">
        <v>42.31</v>
      </c>
      <c r="F874" s="123" t="s">
        <v>950</v>
      </c>
      <c r="G874" s="125">
        <v>6.7999999999999996E-3</v>
      </c>
    </row>
    <row r="875" spans="1:7" ht="15.75" customHeight="1" x14ac:dyDescent="0.25">
      <c r="A875" s="124">
        <v>44825</v>
      </c>
      <c r="B875" s="123">
        <v>42.7</v>
      </c>
      <c r="C875" s="123">
        <v>42.69</v>
      </c>
      <c r="D875" s="123">
        <v>42.72</v>
      </c>
      <c r="E875" s="123">
        <v>42.24</v>
      </c>
      <c r="F875" s="123" t="s">
        <v>951</v>
      </c>
      <c r="G875" s="125">
        <v>4.8999999999999998E-3</v>
      </c>
    </row>
    <row r="876" spans="1:7" ht="15.75" customHeight="1" x14ac:dyDescent="0.25">
      <c r="A876" s="124">
        <v>44824</v>
      </c>
      <c r="B876" s="123">
        <v>42.49</v>
      </c>
      <c r="C876" s="123">
        <v>42.78</v>
      </c>
      <c r="D876" s="123">
        <v>42.79</v>
      </c>
      <c r="E876" s="123">
        <v>42.35</v>
      </c>
      <c r="F876" s="123" t="s">
        <v>812</v>
      </c>
      <c r="G876" s="125">
        <v>3.5000000000000001E-3</v>
      </c>
    </row>
    <row r="877" spans="1:7" ht="15.75" customHeight="1" x14ac:dyDescent="0.25">
      <c r="A877" s="124">
        <v>44823</v>
      </c>
      <c r="B877" s="123">
        <v>42.34</v>
      </c>
      <c r="C877" s="123">
        <v>42.74</v>
      </c>
      <c r="D877" s="123">
        <v>42.81</v>
      </c>
      <c r="E877" s="123">
        <v>42.2</v>
      </c>
      <c r="F877" s="123" t="s">
        <v>952</v>
      </c>
      <c r="G877" s="125">
        <v>1.9E-3</v>
      </c>
    </row>
    <row r="878" spans="1:7" ht="15.75" customHeight="1" x14ac:dyDescent="0.25">
      <c r="A878" s="124">
        <v>44820</v>
      </c>
      <c r="B878" s="123">
        <v>42.26</v>
      </c>
      <c r="C878" s="123">
        <v>42.94</v>
      </c>
      <c r="D878" s="123">
        <v>43.2</v>
      </c>
      <c r="E878" s="123">
        <v>42.21</v>
      </c>
      <c r="F878" s="123" t="s">
        <v>953</v>
      </c>
      <c r="G878" s="125">
        <v>-1.84E-2</v>
      </c>
    </row>
    <row r="879" spans="1:7" ht="15.75" customHeight="1" x14ac:dyDescent="0.25">
      <c r="A879" s="124">
        <v>44819</v>
      </c>
      <c r="B879" s="123">
        <v>43.05</v>
      </c>
      <c r="C879" s="123">
        <v>43.27</v>
      </c>
      <c r="D879" s="123">
        <v>43.28</v>
      </c>
      <c r="E879" s="123">
        <v>42.86</v>
      </c>
      <c r="F879" s="123" t="s">
        <v>954</v>
      </c>
      <c r="G879" s="125">
        <v>-3.0000000000000001E-3</v>
      </c>
    </row>
    <row r="880" spans="1:7" ht="15.75" customHeight="1" x14ac:dyDescent="0.25">
      <c r="A880" s="124">
        <v>44818</v>
      </c>
      <c r="B880" s="123">
        <v>43.18</v>
      </c>
      <c r="C880" s="123">
        <v>43.49</v>
      </c>
      <c r="D880" s="123">
        <v>43.51</v>
      </c>
      <c r="E880" s="123">
        <v>43.15</v>
      </c>
      <c r="F880" s="123" t="s">
        <v>735</v>
      </c>
      <c r="G880" s="125">
        <v>-7.4000000000000003E-3</v>
      </c>
    </row>
    <row r="881" spans="1:7" ht="15.75" customHeight="1" x14ac:dyDescent="0.25">
      <c r="A881" s="124">
        <v>44817</v>
      </c>
      <c r="B881" s="123">
        <v>43.5</v>
      </c>
      <c r="C881" s="123">
        <v>43.58</v>
      </c>
      <c r="D881" s="123">
        <v>43.58</v>
      </c>
      <c r="E881" s="123">
        <v>43.32</v>
      </c>
      <c r="F881" s="123" t="s">
        <v>893</v>
      </c>
      <c r="G881" s="125">
        <v>-2.3E-3</v>
      </c>
    </row>
    <row r="882" spans="1:7" ht="15.75" customHeight="1" x14ac:dyDescent="0.25">
      <c r="A882" s="124">
        <v>44816</v>
      </c>
      <c r="B882" s="123">
        <v>43.6</v>
      </c>
      <c r="C882" s="123">
        <v>48</v>
      </c>
      <c r="D882" s="123">
        <v>48</v>
      </c>
      <c r="E882" s="123">
        <v>43.32</v>
      </c>
      <c r="F882" s="123" t="s">
        <v>916</v>
      </c>
      <c r="G882" s="125">
        <v>-1.4E-3</v>
      </c>
    </row>
    <row r="883" spans="1:7" ht="15.75" customHeight="1" x14ac:dyDescent="0.25">
      <c r="A883" s="124">
        <v>44813</v>
      </c>
      <c r="B883" s="123">
        <v>43.66</v>
      </c>
      <c r="C883" s="123">
        <v>43.76</v>
      </c>
      <c r="D883" s="123">
        <v>43.85</v>
      </c>
      <c r="E883" s="123">
        <v>43.31</v>
      </c>
      <c r="F883" s="123" t="s">
        <v>869</v>
      </c>
      <c r="G883" s="125">
        <v>1.4E-3</v>
      </c>
    </row>
    <row r="884" spans="1:7" ht="15.75" customHeight="1" x14ac:dyDescent="0.25">
      <c r="A884" s="124">
        <v>44812</v>
      </c>
      <c r="B884" s="123">
        <v>43.6</v>
      </c>
      <c r="C884" s="123">
        <v>43.74</v>
      </c>
      <c r="D884" s="123">
        <v>43.77</v>
      </c>
      <c r="E884" s="123">
        <v>43.24</v>
      </c>
      <c r="F884" s="123" t="s">
        <v>955</v>
      </c>
      <c r="G884" s="125">
        <v>4.4000000000000003E-3</v>
      </c>
    </row>
    <row r="885" spans="1:7" ht="15.75" customHeight="1" x14ac:dyDescent="0.25">
      <c r="A885" s="124">
        <v>44811</v>
      </c>
      <c r="B885" s="123">
        <v>43.41</v>
      </c>
      <c r="C885" s="123">
        <v>43.45</v>
      </c>
      <c r="D885" s="123">
        <v>43.46</v>
      </c>
      <c r="E885" s="123">
        <v>43.15</v>
      </c>
      <c r="F885" s="123" t="s">
        <v>949</v>
      </c>
      <c r="G885" s="125">
        <v>-2.0999999999999999E-3</v>
      </c>
    </row>
    <row r="886" spans="1:7" ht="15.75" customHeight="1" x14ac:dyDescent="0.25">
      <c r="A886" s="124">
        <v>44810</v>
      </c>
      <c r="B886" s="123">
        <v>43.5</v>
      </c>
      <c r="C886" s="123">
        <v>43.84</v>
      </c>
      <c r="D886" s="123">
        <v>43.89</v>
      </c>
      <c r="E886" s="123">
        <v>43.37</v>
      </c>
      <c r="F886" s="123" t="s">
        <v>747</v>
      </c>
      <c r="G886" s="125">
        <v>-8.9999999999999998E-4</v>
      </c>
    </row>
    <row r="887" spans="1:7" ht="15.75" customHeight="1" x14ac:dyDescent="0.25">
      <c r="A887" s="124">
        <v>44809</v>
      </c>
      <c r="B887" s="123">
        <v>43.54</v>
      </c>
      <c r="C887" s="123">
        <v>43.7</v>
      </c>
      <c r="D887" s="123">
        <v>43.79</v>
      </c>
      <c r="E887" s="123">
        <v>43.24</v>
      </c>
      <c r="F887" s="123" t="s">
        <v>926</v>
      </c>
      <c r="G887" s="125">
        <v>3.8999999999999998E-3</v>
      </c>
    </row>
    <row r="888" spans="1:7" ht="15.75" customHeight="1" x14ac:dyDescent="0.25">
      <c r="A888" s="124">
        <v>44806</v>
      </c>
      <c r="B888" s="123">
        <v>43.37</v>
      </c>
      <c r="C888" s="123">
        <v>43.53</v>
      </c>
      <c r="D888" s="123">
        <v>43.53</v>
      </c>
      <c r="E888" s="123">
        <v>43.11</v>
      </c>
      <c r="F888" s="123" t="s">
        <v>956</v>
      </c>
      <c r="G888" s="125">
        <v>5.0000000000000001E-4</v>
      </c>
    </row>
    <row r="889" spans="1:7" ht="15.75" customHeight="1" x14ac:dyDescent="0.25">
      <c r="A889" s="124">
        <v>44805</v>
      </c>
      <c r="B889" s="123">
        <v>43.35</v>
      </c>
      <c r="C889" s="123">
        <v>43.58</v>
      </c>
      <c r="D889" s="123">
        <v>43.7</v>
      </c>
      <c r="E889" s="123">
        <v>43.23</v>
      </c>
      <c r="F889" s="123" t="s">
        <v>957</v>
      </c>
      <c r="G889" s="125">
        <v>-1.2500000000000001E-2</v>
      </c>
    </row>
    <row r="890" spans="1:7" ht="15.75" customHeight="1" x14ac:dyDescent="0.25">
      <c r="A890" s="124">
        <v>44803</v>
      </c>
      <c r="B890" s="123">
        <v>43.9</v>
      </c>
      <c r="C890" s="123">
        <v>43.82</v>
      </c>
      <c r="D890" s="123">
        <v>44.22</v>
      </c>
      <c r="E890" s="123">
        <v>43.42</v>
      </c>
      <c r="F890" s="123" t="s">
        <v>834</v>
      </c>
      <c r="G890" s="125">
        <v>1.1000000000000001E-3</v>
      </c>
    </row>
    <row r="891" spans="1:7" ht="15.75" customHeight="1" x14ac:dyDescent="0.25">
      <c r="A891" s="124">
        <v>44802</v>
      </c>
      <c r="B891" s="123">
        <v>43.85</v>
      </c>
      <c r="C891" s="123">
        <v>44.47</v>
      </c>
      <c r="D891" s="123">
        <v>44.47</v>
      </c>
      <c r="E891" s="123">
        <v>41.6</v>
      </c>
      <c r="F891" s="123" t="s">
        <v>918</v>
      </c>
      <c r="G891" s="125">
        <v>-1.0200000000000001E-2</v>
      </c>
    </row>
    <row r="892" spans="1:7" ht="15.75" customHeight="1" x14ac:dyDescent="0.25">
      <c r="A892" s="124">
        <v>44799</v>
      </c>
      <c r="B892" s="123">
        <v>44.3</v>
      </c>
      <c r="C892" s="123">
        <v>44.69</v>
      </c>
      <c r="D892" s="123">
        <v>44.75</v>
      </c>
      <c r="E892" s="123">
        <v>44.28</v>
      </c>
      <c r="F892" s="123" t="s">
        <v>958</v>
      </c>
      <c r="G892" s="125">
        <v>-7.6E-3</v>
      </c>
    </row>
    <row r="893" spans="1:7" ht="15.75" customHeight="1" x14ac:dyDescent="0.25">
      <c r="A893" s="124">
        <v>44798</v>
      </c>
      <c r="B893" s="123">
        <v>44.64</v>
      </c>
      <c r="C893" s="123">
        <v>44.69</v>
      </c>
      <c r="D893" s="123">
        <v>44.75</v>
      </c>
      <c r="E893" s="123">
        <v>44.25</v>
      </c>
      <c r="F893" s="123" t="s">
        <v>905</v>
      </c>
      <c r="G893" s="125">
        <v>7.0000000000000001E-3</v>
      </c>
    </row>
    <row r="894" spans="1:7" ht="15.75" customHeight="1" x14ac:dyDescent="0.25">
      <c r="A894" s="124">
        <v>44797</v>
      </c>
      <c r="B894" s="123">
        <v>44.33</v>
      </c>
      <c r="C894" s="123">
        <v>44.46</v>
      </c>
      <c r="D894" s="123">
        <v>44.46</v>
      </c>
      <c r="E894" s="123">
        <v>44.06</v>
      </c>
      <c r="F894" s="123" t="s">
        <v>893</v>
      </c>
      <c r="G894" s="125">
        <v>4.1000000000000003E-3</v>
      </c>
    </row>
    <row r="895" spans="1:7" ht="15.75" customHeight="1" x14ac:dyDescent="0.25">
      <c r="A895" s="124">
        <v>44796</v>
      </c>
      <c r="B895" s="123">
        <v>44.15</v>
      </c>
      <c r="C895" s="123">
        <v>44.29</v>
      </c>
      <c r="D895" s="123">
        <v>44.29</v>
      </c>
      <c r="E895" s="123">
        <v>43.91</v>
      </c>
      <c r="F895" s="123" t="s">
        <v>801</v>
      </c>
      <c r="G895" s="125">
        <v>3.5999999999999999E-3</v>
      </c>
    </row>
    <row r="896" spans="1:7" ht="15.75" customHeight="1" x14ac:dyDescent="0.25">
      <c r="A896" s="124">
        <v>44795</v>
      </c>
      <c r="B896" s="123">
        <v>43.99</v>
      </c>
      <c r="C896" s="123">
        <v>44.11</v>
      </c>
      <c r="D896" s="123">
        <v>44.59</v>
      </c>
      <c r="E896" s="123">
        <v>43.95</v>
      </c>
      <c r="F896" s="123" t="s">
        <v>807</v>
      </c>
      <c r="G896" s="125">
        <v>-9.7000000000000003E-3</v>
      </c>
    </row>
    <row r="897" spans="1:7" ht="15.75" customHeight="1" x14ac:dyDescent="0.25">
      <c r="A897" s="124">
        <v>44792</v>
      </c>
      <c r="B897" s="123">
        <v>44.42</v>
      </c>
      <c r="C897" s="123">
        <v>44.53</v>
      </c>
      <c r="D897" s="123">
        <v>44.53</v>
      </c>
      <c r="E897" s="123">
        <v>44.26</v>
      </c>
      <c r="F897" s="123" t="s">
        <v>896</v>
      </c>
      <c r="G897" s="125">
        <v>-2.8999999999999998E-3</v>
      </c>
    </row>
    <row r="898" spans="1:7" ht="15.75" customHeight="1" x14ac:dyDescent="0.25">
      <c r="A898" s="124">
        <v>44791</v>
      </c>
      <c r="B898" s="123">
        <v>44.55</v>
      </c>
      <c r="C898" s="123">
        <v>44.73</v>
      </c>
      <c r="D898" s="123">
        <v>44.73</v>
      </c>
      <c r="E898" s="123">
        <v>44.35</v>
      </c>
      <c r="F898" s="123" t="s">
        <v>959</v>
      </c>
      <c r="G898" s="125">
        <v>-1.1000000000000001E-3</v>
      </c>
    </row>
    <row r="899" spans="1:7" ht="15.75" customHeight="1" x14ac:dyDescent="0.25">
      <c r="A899" s="124">
        <v>44790</v>
      </c>
      <c r="B899" s="123">
        <v>44.6</v>
      </c>
      <c r="C899" s="123">
        <v>44.84</v>
      </c>
      <c r="D899" s="123">
        <v>44.98</v>
      </c>
      <c r="E899" s="123">
        <v>44.28</v>
      </c>
      <c r="F899" s="123" t="s">
        <v>946</v>
      </c>
      <c r="G899" s="125">
        <v>-1.1000000000000001E-3</v>
      </c>
    </row>
    <row r="900" spans="1:7" ht="15.75" customHeight="1" x14ac:dyDescent="0.25">
      <c r="A900" s="124">
        <v>44789</v>
      </c>
      <c r="B900" s="123">
        <v>44.65</v>
      </c>
      <c r="C900" s="123">
        <v>45.16</v>
      </c>
      <c r="D900" s="123">
        <v>45.16</v>
      </c>
      <c r="E900" s="123">
        <v>44.62</v>
      </c>
      <c r="F900" s="123" t="s">
        <v>960</v>
      </c>
      <c r="G900" s="125">
        <v>-7.7999999999999996E-3</v>
      </c>
    </row>
    <row r="901" spans="1:7" ht="15.75" customHeight="1" x14ac:dyDescent="0.25">
      <c r="A901" s="124">
        <v>44785</v>
      </c>
      <c r="B901" s="123">
        <v>45</v>
      </c>
      <c r="C901" s="123">
        <v>45.12</v>
      </c>
      <c r="D901" s="123">
        <v>45.12</v>
      </c>
      <c r="E901" s="123">
        <v>44.68</v>
      </c>
      <c r="F901" s="123" t="s">
        <v>961</v>
      </c>
      <c r="G901" s="125">
        <v>2E-3</v>
      </c>
    </row>
    <row r="902" spans="1:7" ht="15.75" customHeight="1" x14ac:dyDescent="0.25">
      <c r="A902" s="124">
        <v>44784</v>
      </c>
      <c r="B902" s="123">
        <v>44.91</v>
      </c>
      <c r="C902" s="123">
        <v>44.87</v>
      </c>
      <c r="D902" s="123">
        <v>44.95</v>
      </c>
      <c r="E902" s="123">
        <v>44.55</v>
      </c>
      <c r="F902" s="123" t="s">
        <v>924</v>
      </c>
      <c r="G902" s="125">
        <v>8.9999999999999998E-4</v>
      </c>
    </row>
    <row r="903" spans="1:7" ht="15.75" customHeight="1" x14ac:dyDescent="0.25">
      <c r="A903" s="124">
        <v>44783</v>
      </c>
      <c r="B903" s="123">
        <v>44.87</v>
      </c>
      <c r="C903" s="123">
        <v>44.99</v>
      </c>
      <c r="D903" s="123">
        <v>45.2</v>
      </c>
      <c r="E903" s="123">
        <v>44.61</v>
      </c>
      <c r="F903" s="123" t="s">
        <v>712</v>
      </c>
      <c r="G903" s="125">
        <v>5.5999999999999999E-3</v>
      </c>
    </row>
    <row r="904" spans="1:7" ht="15.75" customHeight="1" x14ac:dyDescent="0.25">
      <c r="A904" s="124">
        <v>44781</v>
      </c>
      <c r="B904" s="123">
        <v>44.62</v>
      </c>
      <c r="C904" s="123">
        <v>44.85</v>
      </c>
      <c r="D904" s="123">
        <v>44.91</v>
      </c>
      <c r="E904" s="123">
        <v>44.41</v>
      </c>
      <c r="F904" s="123" t="s">
        <v>936</v>
      </c>
      <c r="G904" s="125">
        <v>-2.2000000000000001E-3</v>
      </c>
    </row>
    <row r="905" spans="1:7" ht="15.75" customHeight="1" x14ac:dyDescent="0.25">
      <c r="A905" s="124">
        <v>44778</v>
      </c>
      <c r="B905" s="123">
        <v>44.72</v>
      </c>
      <c r="C905" s="123">
        <v>44.96</v>
      </c>
      <c r="D905" s="123">
        <v>44.99</v>
      </c>
      <c r="E905" s="123">
        <v>44.37</v>
      </c>
      <c r="F905" s="123" t="s">
        <v>962</v>
      </c>
      <c r="G905" s="125">
        <v>1.2999999999999999E-3</v>
      </c>
    </row>
    <row r="906" spans="1:7" ht="15.75" customHeight="1" x14ac:dyDescent="0.25">
      <c r="A906" s="124">
        <v>44777</v>
      </c>
      <c r="B906" s="123">
        <v>44.66</v>
      </c>
      <c r="C906" s="123">
        <v>44.48</v>
      </c>
      <c r="D906" s="123">
        <v>44.83</v>
      </c>
      <c r="E906" s="123">
        <v>43.93</v>
      </c>
      <c r="F906" s="123" t="s">
        <v>963</v>
      </c>
      <c r="G906" s="125">
        <v>1.06E-2</v>
      </c>
    </row>
    <row r="907" spans="1:7" ht="15.75" customHeight="1" x14ac:dyDescent="0.25">
      <c r="A907" s="124">
        <v>44776</v>
      </c>
      <c r="B907" s="123">
        <v>44.19</v>
      </c>
      <c r="C907" s="123">
        <v>44.18</v>
      </c>
      <c r="D907" s="123">
        <v>44.27</v>
      </c>
      <c r="E907" s="123">
        <v>43.91</v>
      </c>
      <c r="F907" s="123" t="s">
        <v>905</v>
      </c>
      <c r="G907" s="125">
        <v>2.0000000000000001E-4</v>
      </c>
    </row>
    <row r="908" spans="1:7" ht="15.75" customHeight="1" x14ac:dyDescent="0.25">
      <c r="A908" s="124">
        <v>44775</v>
      </c>
      <c r="B908" s="123">
        <v>44.18</v>
      </c>
      <c r="C908" s="123">
        <v>44.49</v>
      </c>
      <c r="D908" s="123">
        <v>44.51</v>
      </c>
      <c r="E908" s="123">
        <v>44.01</v>
      </c>
      <c r="F908" s="123" t="s">
        <v>958</v>
      </c>
      <c r="G908" s="125">
        <v>-8.9999999999999998E-4</v>
      </c>
    </row>
    <row r="909" spans="1:7" ht="15.75" customHeight="1" x14ac:dyDescent="0.25">
      <c r="A909" s="124">
        <v>44774</v>
      </c>
      <c r="B909" s="123">
        <v>44.22</v>
      </c>
      <c r="C909" s="123">
        <v>44.44</v>
      </c>
      <c r="D909" s="123">
        <v>44.44</v>
      </c>
      <c r="E909" s="123">
        <v>43.83</v>
      </c>
      <c r="F909" s="123" t="s">
        <v>754</v>
      </c>
      <c r="G909" s="125">
        <v>3.5999999999999999E-3</v>
      </c>
    </row>
    <row r="910" spans="1:7" ht="15.75" customHeight="1" x14ac:dyDescent="0.25">
      <c r="A910" s="124">
        <v>44771</v>
      </c>
      <c r="B910" s="123">
        <v>44.06</v>
      </c>
      <c r="C910" s="123">
        <v>38.299999999999997</v>
      </c>
      <c r="D910" s="123">
        <v>44.49</v>
      </c>
      <c r="E910" s="123">
        <v>38.299999999999997</v>
      </c>
      <c r="F910" s="123" t="s">
        <v>864</v>
      </c>
      <c r="G910" s="125">
        <v>8.9999999999999998E-4</v>
      </c>
    </row>
    <row r="911" spans="1:7" ht="15.75" customHeight="1" x14ac:dyDescent="0.25">
      <c r="A911" s="124">
        <v>44770</v>
      </c>
      <c r="B911" s="123">
        <v>44.02</v>
      </c>
      <c r="C911" s="123">
        <v>44.07</v>
      </c>
      <c r="D911" s="123">
        <v>44.08</v>
      </c>
      <c r="E911" s="123">
        <v>43.64</v>
      </c>
      <c r="F911" s="123" t="s">
        <v>964</v>
      </c>
      <c r="G911" s="125">
        <v>1.03E-2</v>
      </c>
    </row>
    <row r="912" spans="1:7" ht="15.75" customHeight="1" x14ac:dyDescent="0.25">
      <c r="A912" s="124">
        <v>44769</v>
      </c>
      <c r="B912" s="123">
        <v>43.57</v>
      </c>
      <c r="C912" s="123">
        <v>45.46</v>
      </c>
      <c r="D912" s="123">
        <v>45.46</v>
      </c>
      <c r="E912" s="123">
        <v>43.17</v>
      </c>
      <c r="F912" s="123" t="s">
        <v>965</v>
      </c>
      <c r="G912" s="125">
        <v>2.5000000000000001E-3</v>
      </c>
    </row>
    <row r="913" spans="1:7" ht="15.75" customHeight="1" x14ac:dyDescent="0.25">
      <c r="A913" s="124">
        <v>44768</v>
      </c>
      <c r="B913" s="123">
        <v>43.46</v>
      </c>
      <c r="C913" s="123">
        <v>43.89</v>
      </c>
      <c r="D913" s="123">
        <v>43.89</v>
      </c>
      <c r="E913" s="123">
        <v>43.31</v>
      </c>
      <c r="F913" s="123" t="s">
        <v>763</v>
      </c>
      <c r="G913" s="125">
        <v>-3.2000000000000002E-3</v>
      </c>
    </row>
    <row r="914" spans="1:7" ht="15.75" customHeight="1" x14ac:dyDescent="0.25">
      <c r="A914" s="124">
        <v>44767</v>
      </c>
      <c r="B914" s="123">
        <v>43.6</v>
      </c>
      <c r="C914" s="123">
        <v>44.29</v>
      </c>
      <c r="D914" s="123">
        <v>44.29</v>
      </c>
      <c r="E914" s="123">
        <v>43.31</v>
      </c>
      <c r="F914" s="123" t="s">
        <v>966</v>
      </c>
      <c r="G914" s="125">
        <v>-2.0999999999999999E-3</v>
      </c>
    </row>
    <row r="915" spans="1:7" ht="15.75" customHeight="1" x14ac:dyDescent="0.25">
      <c r="A915" s="124">
        <v>44764</v>
      </c>
      <c r="B915" s="123">
        <v>43.69</v>
      </c>
      <c r="C915" s="123">
        <v>43.6</v>
      </c>
      <c r="D915" s="123">
        <v>43.84</v>
      </c>
      <c r="E915" s="123">
        <v>43.22</v>
      </c>
      <c r="F915" s="123" t="s">
        <v>920</v>
      </c>
      <c r="G915" s="125">
        <v>1.5299999999999999E-2</v>
      </c>
    </row>
    <row r="916" spans="1:7" ht="15.75" customHeight="1" x14ac:dyDescent="0.25">
      <c r="A916" s="124">
        <v>44763</v>
      </c>
      <c r="B916" s="123">
        <v>43.03</v>
      </c>
      <c r="C916" s="123">
        <v>43.32</v>
      </c>
      <c r="D916" s="123">
        <v>43.32</v>
      </c>
      <c r="E916" s="123">
        <v>42.95</v>
      </c>
      <c r="F916" s="123" t="s">
        <v>734</v>
      </c>
      <c r="G916" s="125">
        <v>-8.3000000000000001E-3</v>
      </c>
    </row>
    <row r="917" spans="1:7" ht="15.75" customHeight="1" x14ac:dyDescent="0.25">
      <c r="A917" s="124">
        <v>44762</v>
      </c>
      <c r="B917" s="123">
        <v>43.39</v>
      </c>
      <c r="C917" s="123">
        <v>43.64</v>
      </c>
      <c r="D917" s="123">
        <v>43.64</v>
      </c>
      <c r="E917" s="123">
        <v>43.02</v>
      </c>
      <c r="F917" s="123" t="s">
        <v>804</v>
      </c>
      <c r="G917" s="125">
        <v>0</v>
      </c>
    </row>
    <row r="918" spans="1:7" ht="15.75" customHeight="1" x14ac:dyDescent="0.25">
      <c r="A918" s="124">
        <v>44761</v>
      </c>
      <c r="B918" s="123">
        <v>43.39</v>
      </c>
      <c r="C918" s="123">
        <v>43.75</v>
      </c>
      <c r="D918" s="123">
        <v>43.75</v>
      </c>
      <c r="E918" s="123">
        <v>43.05</v>
      </c>
      <c r="F918" s="123" t="s">
        <v>816</v>
      </c>
      <c r="G918" s="125">
        <v>-3.7000000000000002E-3</v>
      </c>
    </row>
    <row r="919" spans="1:7" ht="15.75" customHeight="1" x14ac:dyDescent="0.25">
      <c r="A919" s="124">
        <v>44760</v>
      </c>
      <c r="B919" s="123">
        <v>43.55</v>
      </c>
      <c r="C919" s="123">
        <v>43.65</v>
      </c>
      <c r="D919" s="123">
        <v>43.7</v>
      </c>
      <c r="E919" s="123">
        <v>42.6</v>
      </c>
      <c r="F919" s="123" t="s">
        <v>946</v>
      </c>
      <c r="G919" s="125">
        <v>1.0200000000000001E-2</v>
      </c>
    </row>
    <row r="920" spans="1:7" ht="15.75" customHeight="1" x14ac:dyDescent="0.25">
      <c r="A920" s="124">
        <v>44757</v>
      </c>
      <c r="B920" s="123">
        <v>43.11</v>
      </c>
      <c r="C920" s="123">
        <v>43.69</v>
      </c>
      <c r="D920" s="123">
        <v>43.7</v>
      </c>
      <c r="E920" s="123">
        <v>42.86</v>
      </c>
      <c r="F920" s="123" t="s">
        <v>892</v>
      </c>
      <c r="G920" s="125">
        <v>-4.4000000000000003E-3</v>
      </c>
    </row>
    <row r="921" spans="1:7" ht="15.75" customHeight="1" x14ac:dyDescent="0.25">
      <c r="A921" s="124">
        <v>44756</v>
      </c>
      <c r="B921" s="123">
        <v>43.3</v>
      </c>
      <c r="C921" s="123">
        <v>43.95</v>
      </c>
      <c r="D921" s="123">
        <v>43.95</v>
      </c>
      <c r="E921" s="123">
        <v>43.04</v>
      </c>
      <c r="F921" s="123" t="s">
        <v>967</v>
      </c>
      <c r="G921" s="125">
        <v>-3.2000000000000002E-3</v>
      </c>
    </row>
    <row r="922" spans="1:7" ht="15.75" customHeight="1" x14ac:dyDescent="0.25">
      <c r="A922" s="124">
        <v>44755</v>
      </c>
      <c r="B922" s="123">
        <v>43.44</v>
      </c>
      <c r="C922" s="123">
        <v>43.86</v>
      </c>
      <c r="D922" s="123">
        <v>43.9</v>
      </c>
      <c r="E922" s="123">
        <v>43.21</v>
      </c>
      <c r="F922" s="123" t="s">
        <v>937</v>
      </c>
      <c r="G922" s="125">
        <v>-4.1000000000000003E-3</v>
      </c>
    </row>
    <row r="923" spans="1:7" ht="15.75" customHeight="1" x14ac:dyDescent="0.25">
      <c r="A923" s="124">
        <v>44754</v>
      </c>
      <c r="B923" s="123">
        <v>43.62</v>
      </c>
      <c r="C923" s="123">
        <v>43.81</v>
      </c>
      <c r="D923" s="123">
        <v>43.9</v>
      </c>
      <c r="E923" s="123">
        <v>43.29</v>
      </c>
      <c r="F923" s="123" t="s">
        <v>904</v>
      </c>
      <c r="G923" s="125">
        <v>1.4E-3</v>
      </c>
    </row>
    <row r="924" spans="1:7" ht="15.75" customHeight="1" x14ac:dyDescent="0.25">
      <c r="A924" s="124">
        <v>44753</v>
      </c>
      <c r="B924" s="123">
        <v>43.56</v>
      </c>
      <c r="C924" s="123">
        <v>44.09</v>
      </c>
      <c r="D924" s="123">
        <v>44.4</v>
      </c>
      <c r="E924" s="123">
        <v>43.27</v>
      </c>
      <c r="F924" s="123" t="s">
        <v>728</v>
      </c>
      <c r="G924" s="125">
        <v>-2.0000000000000001E-4</v>
      </c>
    </row>
    <row r="925" spans="1:7" ht="15.75" customHeight="1" x14ac:dyDescent="0.25">
      <c r="A925" s="124">
        <v>44750</v>
      </c>
      <c r="B925" s="123">
        <v>43.57</v>
      </c>
      <c r="C925" s="123">
        <v>43.94</v>
      </c>
      <c r="D925" s="123">
        <v>44.15</v>
      </c>
      <c r="E925" s="123">
        <v>43.12</v>
      </c>
      <c r="F925" s="123" t="s">
        <v>968</v>
      </c>
      <c r="G925" s="125">
        <v>-5.0000000000000001E-4</v>
      </c>
    </row>
    <row r="926" spans="1:7" ht="15.75" customHeight="1" x14ac:dyDescent="0.25">
      <c r="A926" s="124">
        <v>44749</v>
      </c>
      <c r="B926" s="123">
        <v>43.59</v>
      </c>
      <c r="C926" s="123">
        <v>44.9</v>
      </c>
      <c r="D926" s="123">
        <v>44.9</v>
      </c>
      <c r="E926" s="123">
        <v>43.18</v>
      </c>
      <c r="F926" s="123" t="s">
        <v>652</v>
      </c>
      <c r="G926" s="125">
        <v>-1.3100000000000001E-2</v>
      </c>
    </row>
    <row r="927" spans="1:7" ht="15.75" customHeight="1" x14ac:dyDescent="0.25">
      <c r="A927" s="124">
        <v>44748</v>
      </c>
      <c r="B927" s="123">
        <v>44.17</v>
      </c>
      <c r="C927" s="123">
        <v>44.44</v>
      </c>
      <c r="D927" s="123">
        <v>44.59</v>
      </c>
      <c r="E927" s="123">
        <v>42.1</v>
      </c>
      <c r="F927" s="123" t="s">
        <v>969</v>
      </c>
      <c r="G927" s="125">
        <v>-1.41E-2</v>
      </c>
    </row>
    <row r="928" spans="1:7" ht="15.75" customHeight="1" x14ac:dyDescent="0.25">
      <c r="A928" s="124">
        <v>44747</v>
      </c>
      <c r="B928" s="123">
        <v>44.8</v>
      </c>
      <c r="C928" s="123">
        <v>45.38</v>
      </c>
      <c r="D928" s="123">
        <v>45.38</v>
      </c>
      <c r="E928" s="123">
        <v>44.38</v>
      </c>
      <c r="F928" s="123" t="s">
        <v>970</v>
      </c>
      <c r="G928" s="125">
        <v>2.7000000000000001E-3</v>
      </c>
    </row>
    <row r="929" spans="1:7" ht="15.75" customHeight="1" x14ac:dyDescent="0.25">
      <c r="A929" s="124">
        <v>44746</v>
      </c>
      <c r="B929" s="123">
        <v>44.68</v>
      </c>
      <c r="C929" s="123">
        <v>45.05</v>
      </c>
      <c r="D929" s="123">
        <v>45.05</v>
      </c>
      <c r="E929" s="123">
        <v>41.7</v>
      </c>
      <c r="F929" s="123" t="s">
        <v>880</v>
      </c>
      <c r="G929" s="125">
        <v>7.1999999999999998E-3</v>
      </c>
    </row>
    <row r="930" spans="1:7" ht="15.75" customHeight="1" x14ac:dyDescent="0.25">
      <c r="A930" s="124">
        <v>44743</v>
      </c>
      <c r="B930" s="123">
        <v>44.36</v>
      </c>
      <c r="C930" s="123">
        <v>43.87</v>
      </c>
      <c r="D930" s="123">
        <v>44.9</v>
      </c>
      <c r="E930" s="123">
        <v>43.8</v>
      </c>
      <c r="F930" s="123" t="s">
        <v>971</v>
      </c>
      <c r="G930" s="125">
        <v>1.37E-2</v>
      </c>
    </row>
    <row r="931" spans="1:7" ht="15.75" customHeight="1" x14ac:dyDescent="0.25">
      <c r="A931" s="124">
        <v>44742</v>
      </c>
      <c r="B931" s="123">
        <v>43.76</v>
      </c>
      <c r="C931" s="123">
        <v>44.6</v>
      </c>
      <c r="D931" s="123">
        <v>44.6</v>
      </c>
      <c r="E931" s="123">
        <v>43.54</v>
      </c>
      <c r="F931" s="123" t="s">
        <v>965</v>
      </c>
      <c r="G931" s="125">
        <v>0</v>
      </c>
    </row>
    <row r="932" spans="1:7" ht="15.75" customHeight="1" x14ac:dyDescent="0.25">
      <c r="A932" s="124">
        <v>44741</v>
      </c>
      <c r="B932" s="123">
        <v>43.76</v>
      </c>
      <c r="C932" s="123">
        <v>44.04</v>
      </c>
      <c r="D932" s="123">
        <v>44.04</v>
      </c>
      <c r="E932" s="123">
        <v>43.55</v>
      </c>
      <c r="F932" s="123" t="s">
        <v>972</v>
      </c>
      <c r="G932" s="125">
        <v>-8.9999999999999998E-4</v>
      </c>
    </row>
    <row r="933" spans="1:7" ht="15.75" customHeight="1" x14ac:dyDescent="0.25">
      <c r="A933" s="124">
        <v>44740</v>
      </c>
      <c r="B933" s="123">
        <v>43.8</v>
      </c>
      <c r="C933" s="123">
        <v>43.8</v>
      </c>
      <c r="D933" s="123">
        <v>43.93</v>
      </c>
      <c r="E933" s="123">
        <v>43.56</v>
      </c>
      <c r="F933" s="123" t="s">
        <v>810</v>
      </c>
      <c r="G933" s="125">
        <v>-1.6000000000000001E-3</v>
      </c>
    </row>
    <row r="934" spans="1:7" ht="15.75" customHeight="1" x14ac:dyDescent="0.25">
      <c r="A934" s="124">
        <v>44739</v>
      </c>
      <c r="B934" s="123">
        <v>43.87</v>
      </c>
      <c r="C934" s="123">
        <v>43.97</v>
      </c>
      <c r="D934" s="123">
        <v>43.97</v>
      </c>
      <c r="E934" s="123">
        <v>43.62</v>
      </c>
      <c r="F934" s="123" t="s">
        <v>973</v>
      </c>
      <c r="G934" s="125">
        <v>4.7999999999999996E-3</v>
      </c>
    </row>
    <row r="935" spans="1:7" ht="15.75" customHeight="1" x14ac:dyDescent="0.25">
      <c r="A935" s="124">
        <v>44736</v>
      </c>
      <c r="B935" s="123">
        <v>43.66</v>
      </c>
      <c r="C935" s="123">
        <v>44.6</v>
      </c>
      <c r="D935" s="123">
        <v>44.6</v>
      </c>
      <c r="E935" s="123">
        <v>43.21</v>
      </c>
      <c r="F935" s="123" t="s">
        <v>974</v>
      </c>
      <c r="G935" s="125">
        <v>-2.3E-3</v>
      </c>
    </row>
    <row r="936" spans="1:7" ht="15.75" customHeight="1" x14ac:dyDescent="0.25">
      <c r="A936" s="124">
        <v>44735</v>
      </c>
      <c r="B936" s="123">
        <v>43.76</v>
      </c>
      <c r="C936" s="123">
        <v>43.98</v>
      </c>
      <c r="D936" s="123">
        <v>43.98</v>
      </c>
      <c r="E936" s="123">
        <v>43.61</v>
      </c>
      <c r="F936" s="123" t="s">
        <v>942</v>
      </c>
      <c r="G936" s="125">
        <v>1.8E-3</v>
      </c>
    </row>
    <row r="937" spans="1:7" ht="15.75" customHeight="1" x14ac:dyDescent="0.25">
      <c r="A937" s="124">
        <v>44734</v>
      </c>
      <c r="B937" s="123">
        <v>43.68</v>
      </c>
      <c r="C937" s="123">
        <v>43.78</v>
      </c>
      <c r="D937" s="123">
        <v>43.79</v>
      </c>
      <c r="E937" s="123">
        <v>43.46</v>
      </c>
      <c r="F937" s="123" t="s">
        <v>975</v>
      </c>
      <c r="G937" s="125">
        <v>-2.3E-3</v>
      </c>
    </row>
    <row r="938" spans="1:7" ht="15.75" customHeight="1" x14ac:dyDescent="0.25">
      <c r="A938" s="124">
        <v>44733</v>
      </c>
      <c r="B938" s="123">
        <v>43.78</v>
      </c>
      <c r="C938" s="123">
        <v>44.08</v>
      </c>
      <c r="D938" s="123">
        <v>44.08</v>
      </c>
      <c r="E938" s="123">
        <v>43.62</v>
      </c>
      <c r="F938" s="123" t="s">
        <v>729</v>
      </c>
      <c r="G938" s="125">
        <v>-8.9999999999999998E-4</v>
      </c>
    </row>
    <row r="939" spans="1:7" ht="15.75" customHeight="1" x14ac:dyDescent="0.25">
      <c r="A939" s="124">
        <v>44732</v>
      </c>
      <c r="B939" s="123">
        <v>43.82</v>
      </c>
      <c r="C939" s="123">
        <v>44.06</v>
      </c>
      <c r="D939" s="123">
        <v>44.06</v>
      </c>
      <c r="E939" s="123">
        <v>43.74</v>
      </c>
      <c r="F939" s="123" t="s">
        <v>976</v>
      </c>
      <c r="G939" s="125">
        <v>-5.8999999999999999E-3</v>
      </c>
    </row>
    <row r="940" spans="1:7" ht="15.75" customHeight="1" x14ac:dyDescent="0.25">
      <c r="A940" s="124">
        <v>44729</v>
      </c>
      <c r="B940" s="123">
        <v>44.08</v>
      </c>
      <c r="C940" s="123">
        <v>44.14</v>
      </c>
      <c r="D940" s="123">
        <v>44.14</v>
      </c>
      <c r="E940" s="123">
        <v>43.86</v>
      </c>
      <c r="F940" s="123" t="s">
        <v>977</v>
      </c>
      <c r="G940" s="125">
        <v>8.2000000000000007E-3</v>
      </c>
    </row>
    <row r="941" spans="1:7" ht="15.75" customHeight="1" x14ac:dyDescent="0.25">
      <c r="A941" s="124">
        <v>44728</v>
      </c>
      <c r="B941" s="123">
        <v>43.72</v>
      </c>
      <c r="C941" s="123">
        <v>43.95</v>
      </c>
      <c r="D941" s="123">
        <v>43.95</v>
      </c>
      <c r="E941" s="123">
        <v>43.53</v>
      </c>
      <c r="F941" s="123" t="s">
        <v>810</v>
      </c>
      <c r="G941" s="125">
        <v>2.5000000000000001E-3</v>
      </c>
    </row>
    <row r="942" spans="1:7" ht="15.75" customHeight="1" x14ac:dyDescent="0.25">
      <c r="A942" s="124">
        <v>44727</v>
      </c>
      <c r="B942" s="123">
        <v>43.61</v>
      </c>
      <c r="C942" s="123">
        <v>43.67</v>
      </c>
      <c r="D942" s="123">
        <v>43.74</v>
      </c>
      <c r="E942" s="123">
        <v>43.23</v>
      </c>
      <c r="F942" s="123" t="s">
        <v>732</v>
      </c>
      <c r="G942" s="125">
        <v>8.9999999999999998E-4</v>
      </c>
    </row>
    <row r="943" spans="1:7" ht="15.75" customHeight="1" x14ac:dyDescent="0.25">
      <c r="A943" s="124">
        <v>44726</v>
      </c>
      <c r="B943" s="123">
        <v>43.57</v>
      </c>
      <c r="C943" s="123">
        <v>44.08</v>
      </c>
      <c r="D943" s="123">
        <v>44.08</v>
      </c>
      <c r="E943" s="123">
        <v>43.36</v>
      </c>
      <c r="F943" s="123" t="s">
        <v>803</v>
      </c>
      <c r="G943" s="125">
        <v>-1.4E-2</v>
      </c>
    </row>
    <row r="944" spans="1:7" ht="15.75" customHeight="1" x14ac:dyDescent="0.25">
      <c r="A944" s="124">
        <v>44725</v>
      </c>
      <c r="B944" s="123">
        <v>44.19</v>
      </c>
      <c r="C944" s="123">
        <v>44.69</v>
      </c>
      <c r="D944" s="123">
        <v>44.69</v>
      </c>
      <c r="E944" s="123">
        <v>44.11</v>
      </c>
      <c r="F944" s="123" t="s">
        <v>885</v>
      </c>
      <c r="G944" s="125">
        <v>8.6999999999999994E-3</v>
      </c>
    </row>
    <row r="945" spans="1:7" ht="15.75" customHeight="1" x14ac:dyDescent="0.25">
      <c r="A945" s="124">
        <v>44722</v>
      </c>
      <c r="B945" s="123">
        <v>43.81</v>
      </c>
      <c r="C945" s="123">
        <v>44.15</v>
      </c>
      <c r="D945" s="123">
        <v>44.15</v>
      </c>
      <c r="E945" s="123">
        <v>43.75</v>
      </c>
      <c r="F945" s="123" t="s">
        <v>978</v>
      </c>
      <c r="G945" s="125">
        <v>-3.2000000000000002E-3</v>
      </c>
    </row>
    <row r="946" spans="1:7" ht="15.75" customHeight="1" x14ac:dyDescent="0.25">
      <c r="A946" s="124">
        <v>44721</v>
      </c>
      <c r="B946" s="123">
        <v>43.95</v>
      </c>
      <c r="C946" s="123">
        <v>44.14</v>
      </c>
      <c r="D946" s="123">
        <v>44.14</v>
      </c>
      <c r="E946" s="123">
        <v>43.68</v>
      </c>
      <c r="F946" s="123" t="s">
        <v>979</v>
      </c>
      <c r="G946" s="125">
        <v>1.6000000000000001E-3</v>
      </c>
    </row>
    <row r="947" spans="1:7" ht="15.75" customHeight="1" x14ac:dyDescent="0.25">
      <c r="A947" s="124">
        <v>44720</v>
      </c>
      <c r="B947" s="123">
        <v>43.88</v>
      </c>
      <c r="C947" s="123">
        <v>44.06</v>
      </c>
      <c r="D947" s="123">
        <v>44.06</v>
      </c>
      <c r="E947" s="123">
        <v>43.74</v>
      </c>
      <c r="F947" s="123" t="s">
        <v>980</v>
      </c>
      <c r="G947" s="125">
        <v>5.0000000000000001E-4</v>
      </c>
    </row>
    <row r="948" spans="1:7" ht="15.75" customHeight="1" x14ac:dyDescent="0.25">
      <c r="A948" s="124">
        <v>44719</v>
      </c>
      <c r="B948" s="123">
        <v>43.86</v>
      </c>
      <c r="C948" s="123">
        <v>44.18</v>
      </c>
      <c r="D948" s="123">
        <v>44.18</v>
      </c>
      <c r="E948" s="123">
        <v>43.59</v>
      </c>
      <c r="F948" s="123" t="s">
        <v>981</v>
      </c>
      <c r="G948" s="125">
        <v>-3.2000000000000002E-3</v>
      </c>
    </row>
    <row r="949" spans="1:7" ht="15.75" customHeight="1" x14ac:dyDescent="0.25">
      <c r="A949" s="124">
        <v>44718</v>
      </c>
      <c r="B949" s="123">
        <v>44</v>
      </c>
      <c r="C949" s="123">
        <v>44.95</v>
      </c>
      <c r="D949" s="123">
        <v>44.95</v>
      </c>
      <c r="E949" s="123">
        <v>43.3</v>
      </c>
      <c r="F949" s="123" t="s">
        <v>924</v>
      </c>
      <c r="G949" s="125">
        <v>-3.3999999999999998E-3</v>
      </c>
    </row>
    <row r="950" spans="1:7" ht="15.75" customHeight="1" x14ac:dyDescent="0.25">
      <c r="A950" s="124">
        <v>44715</v>
      </c>
      <c r="B950" s="123">
        <v>44.15</v>
      </c>
      <c r="C950" s="123">
        <v>44.56</v>
      </c>
      <c r="D950" s="123">
        <v>44.8</v>
      </c>
      <c r="E950" s="123">
        <v>44.14</v>
      </c>
      <c r="F950" s="123" t="s">
        <v>948</v>
      </c>
      <c r="G950" s="125">
        <v>3.8999999999999998E-3</v>
      </c>
    </row>
    <row r="951" spans="1:7" ht="15.75" customHeight="1" x14ac:dyDescent="0.25">
      <c r="A951" s="124">
        <v>44714</v>
      </c>
      <c r="B951" s="123">
        <v>43.98</v>
      </c>
      <c r="C951" s="123">
        <v>44.3</v>
      </c>
      <c r="D951" s="123">
        <v>44.3</v>
      </c>
      <c r="E951" s="123">
        <v>43.58</v>
      </c>
      <c r="F951" s="123" t="s">
        <v>722</v>
      </c>
      <c r="G951" s="125">
        <v>1.06E-2</v>
      </c>
    </row>
    <row r="952" spans="1:7" ht="15.75" customHeight="1" x14ac:dyDescent="0.25">
      <c r="A952" s="124">
        <v>44713</v>
      </c>
      <c r="B952" s="123">
        <v>43.52</v>
      </c>
      <c r="C952" s="123">
        <v>43.88</v>
      </c>
      <c r="D952" s="123">
        <v>43.88</v>
      </c>
      <c r="E952" s="123">
        <v>43.47</v>
      </c>
      <c r="F952" s="123" t="s">
        <v>982</v>
      </c>
      <c r="G952" s="125">
        <v>-9.7999999999999997E-3</v>
      </c>
    </row>
    <row r="953" spans="1:7" ht="15.75" customHeight="1" x14ac:dyDescent="0.25">
      <c r="A953" s="124">
        <v>44712</v>
      </c>
      <c r="B953" s="123">
        <v>43.95</v>
      </c>
      <c r="C953" s="123">
        <v>44.09</v>
      </c>
      <c r="D953" s="123">
        <v>44.09</v>
      </c>
      <c r="E953" s="123">
        <v>43.83</v>
      </c>
      <c r="F953" s="123" t="s">
        <v>890</v>
      </c>
      <c r="G953" s="125">
        <v>-6.9999999999999999E-4</v>
      </c>
    </row>
    <row r="954" spans="1:7" ht="15.75" customHeight="1" x14ac:dyDescent="0.25">
      <c r="A954" s="124">
        <v>44711</v>
      </c>
      <c r="B954" s="123">
        <v>43.98</v>
      </c>
      <c r="C954" s="123">
        <v>44.28</v>
      </c>
      <c r="D954" s="123">
        <v>44.38</v>
      </c>
      <c r="E954" s="123">
        <v>43.88</v>
      </c>
      <c r="F954" s="123" t="s">
        <v>842</v>
      </c>
      <c r="G954" s="125">
        <v>-2.3E-3</v>
      </c>
    </row>
    <row r="955" spans="1:7" ht="15.75" customHeight="1" x14ac:dyDescent="0.25">
      <c r="A955" s="124">
        <v>44708</v>
      </c>
      <c r="B955" s="123">
        <v>44.08</v>
      </c>
      <c r="C955" s="123">
        <v>44.28</v>
      </c>
      <c r="D955" s="123">
        <v>44.28</v>
      </c>
      <c r="E955" s="123">
        <v>43.87</v>
      </c>
      <c r="F955" s="123" t="s">
        <v>972</v>
      </c>
      <c r="G955" s="125">
        <v>4.7999999999999996E-3</v>
      </c>
    </row>
    <row r="956" spans="1:7" ht="15.75" customHeight="1" x14ac:dyDescent="0.25">
      <c r="A956" s="124">
        <v>44707</v>
      </c>
      <c r="B956" s="123">
        <v>43.87</v>
      </c>
      <c r="C956" s="123">
        <v>45.11</v>
      </c>
      <c r="D956" s="123">
        <v>45.11</v>
      </c>
      <c r="E956" s="123">
        <v>43.77</v>
      </c>
      <c r="F956" s="123" t="s">
        <v>863</v>
      </c>
      <c r="G956" s="125">
        <v>-5.7000000000000002E-3</v>
      </c>
    </row>
    <row r="957" spans="1:7" ht="15.75" customHeight="1" x14ac:dyDescent="0.25">
      <c r="A957" s="124">
        <v>44706</v>
      </c>
      <c r="B957" s="123">
        <v>44.12</v>
      </c>
      <c r="C957" s="123">
        <v>44.34</v>
      </c>
      <c r="D957" s="123">
        <v>44.34</v>
      </c>
      <c r="E957" s="123">
        <v>44.03</v>
      </c>
      <c r="F957" s="123" t="s">
        <v>891</v>
      </c>
      <c r="G957" s="125">
        <v>1.1000000000000001E-3</v>
      </c>
    </row>
    <row r="958" spans="1:7" ht="15.75" customHeight="1" x14ac:dyDescent="0.25">
      <c r="A958" s="124">
        <v>44705</v>
      </c>
      <c r="B958" s="123">
        <v>44.07</v>
      </c>
      <c r="C958" s="123">
        <v>44.38</v>
      </c>
      <c r="D958" s="123">
        <v>44.38</v>
      </c>
      <c r="E958" s="123">
        <v>43.78</v>
      </c>
      <c r="F958" s="123" t="s">
        <v>746</v>
      </c>
      <c r="G958" s="125">
        <v>-4.1000000000000003E-3</v>
      </c>
    </row>
    <row r="959" spans="1:7" ht="15.75" customHeight="1" x14ac:dyDescent="0.25">
      <c r="A959" s="124">
        <v>44704</v>
      </c>
      <c r="B959" s="123">
        <v>44.25</v>
      </c>
      <c r="C959" s="123">
        <v>44.44</v>
      </c>
      <c r="D959" s="123">
        <v>44.44</v>
      </c>
      <c r="E959" s="123">
        <v>44.05</v>
      </c>
      <c r="F959" s="123" t="s">
        <v>919</v>
      </c>
      <c r="G959" s="125">
        <v>7.4999999999999997E-3</v>
      </c>
    </row>
    <row r="960" spans="1:7" ht="15.75" customHeight="1" x14ac:dyDescent="0.25">
      <c r="A960" s="124">
        <v>44701</v>
      </c>
      <c r="B960" s="123">
        <v>43.92</v>
      </c>
      <c r="C960" s="123">
        <v>43.35</v>
      </c>
      <c r="D960" s="123">
        <v>43.98</v>
      </c>
      <c r="E960" s="123">
        <v>43.35</v>
      </c>
      <c r="F960" s="123" t="s">
        <v>983</v>
      </c>
      <c r="G960" s="125">
        <v>7.6E-3</v>
      </c>
    </row>
    <row r="961" spans="1:7" ht="15.75" customHeight="1" x14ac:dyDescent="0.25">
      <c r="A961" s="124">
        <v>44700</v>
      </c>
      <c r="B961" s="123">
        <v>43.59</v>
      </c>
      <c r="C961" s="123">
        <v>43.65</v>
      </c>
      <c r="D961" s="123">
        <v>43.74</v>
      </c>
      <c r="E961" s="123">
        <v>43.15</v>
      </c>
      <c r="F961" s="123" t="s">
        <v>856</v>
      </c>
      <c r="G961" s="125">
        <v>4.5999999999999999E-3</v>
      </c>
    </row>
    <row r="962" spans="1:7" ht="15.75" customHeight="1" x14ac:dyDescent="0.25">
      <c r="A962" s="124">
        <v>44699</v>
      </c>
      <c r="B962" s="123">
        <v>43.39</v>
      </c>
      <c r="C962" s="123">
        <v>43.52</v>
      </c>
      <c r="D962" s="123">
        <v>43.52</v>
      </c>
      <c r="E962" s="123">
        <v>43.01</v>
      </c>
      <c r="F962" s="123" t="s">
        <v>827</v>
      </c>
      <c r="G962" s="125">
        <v>-3.3999999999999998E-3</v>
      </c>
    </row>
    <row r="963" spans="1:7" ht="15.75" customHeight="1" x14ac:dyDescent="0.25">
      <c r="A963" s="124">
        <v>44698</v>
      </c>
      <c r="B963" s="123">
        <v>43.54</v>
      </c>
      <c r="C963" s="123">
        <v>43.78</v>
      </c>
      <c r="D963" s="123">
        <v>44.41</v>
      </c>
      <c r="E963" s="123">
        <v>43.31</v>
      </c>
      <c r="F963" s="123" t="s">
        <v>819</v>
      </c>
      <c r="G963" s="125">
        <v>9.2999999999999992E-3</v>
      </c>
    </row>
    <row r="964" spans="1:7" ht="15.75" customHeight="1" x14ac:dyDescent="0.25">
      <c r="A964" s="124">
        <v>44697</v>
      </c>
      <c r="B964" s="123">
        <v>43.14</v>
      </c>
      <c r="C964" s="123">
        <v>43.58</v>
      </c>
      <c r="D964" s="123">
        <v>43.58</v>
      </c>
      <c r="E964" s="123">
        <v>43</v>
      </c>
      <c r="F964" s="123" t="s">
        <v>984</v>
      </c>
      <c r="G964" s="125">
        <v>-6.4000000000000003E-3</v>
      </c>
    </row>
    <row r="965" spans="1:7" ht="15.75" customHeight="1" x14ac:dyDescent="0.25">
      <c r="A965" s="124">
        <v>44694</v>
      </c>
      <c r="B965" s="123">
        <v>43.42</v>
      </c>
      <c r="C965" s="123">
        <v>43.84</v>
      </c>
      <c r="D965" s="123">
        <v>45</v>
      </c>
      <c r="E965" s="123">
        <v>43.15</v>
      </c>
      <c r="F965" s="123" t="s">
        <v>985</v>
      </c>
      <c r="G965" s="125">
        <v>-1.3599999999999999E-2</v>
      </c>
    </row>
    <row r="966" spans="1:7" ht="15.75" customHeight="1" x14ac:dyDescent="0.25">
      <c r="A966" s="124">
        <v>44693</v>
      </c>
      <c r="B966" s="123">
        <v>44.02</v>
      </c>
      <c r="C966" s="123">
        <v>43.78</v>
      </c>
      <c r="D966" s="123">
        <v>44.54</v>
      </c>
      <c r="E966" s="123">
        <v>43.65</v>
      </c>
      <c r="F966" s="123" t="s">
        <v>986</v>
      </c>
      <c r="G966" s="125">
        <v>-8.9999999999999998E-4</v>
      </c>
    </row>
    <row r="967" spans="1:7" ht="15.75" customHeight="1" x14ac:dyDescent="0.25">
      <c r="A967" s="124">
        <v>44692</v>
      </c>
      <c r="B967" s="123">
        <v>44.06</v>
      </c>
      <c r="C967" s="123">
        <v>44.14</v>
      </c>
      <c r="D967" s="123">
        <v>44.16</v>
      </c>
      <c r="E967" s="123">
        <v>43.18</v>
      </c>
      <c r="F967" s="123" t="s">
        <v>843</v>
      </c>
      <c r="G967" s="125">
        <v>-4.4999999999999997E-3</v>
      </c>
    </row>
    <row r="968" spans="1:7" ht="15.75" customHeight="1" x14ac:dyDescent="0.25">
      <c r="A968" s="124">
        <v>44691</v>
      </c>
      <c r="B968" s="123">
        <v>44.26</v>
      </c>
      <c r="C968" s="123">
        <v>44.79</v>
      </c>
      <c r="D968" s="123">
        <v>45.13</v>
      </c>
      <c r="E968" s="123">
        <v>44.13</v>
      </c>
      <c r="F968" s="123" t="s">
        <v>674</v>
      </c>
      <c r="G968" s="125">
        <v>-3.5999999999999999E-3</v>
      </c>
    </row>
    <row r="969" spans="1:7" ht="15.75" customHeight="1" x14ac:dyDescent="0.25">
      <c r="A969" s="124">
        <v>44690</v>
      </c>
      <c r="B969" s="123">
        <v>44.42</v>
      </c>
      <c r="C969" s="123">
        <v>44.89</v>
      </c>
      <c r="D969" s="123">
        <v>45.25</v>
      </c>
      <c r="E969" s="123">
        <v>44.01</v>
      </c>
      <c r="F969" s="123" t="s">
        <v>644</v>
      </c>
      <c r="G969" s="125">
        <v>-2.8999999999999998E-3</v>
      </c>
    </row>
    <row r="970" spans="1:7" ht="15.75" customHeight="1" x14ac:dyDescent="0.25">
      <c r="A970" s="124">
        <v>44687</v>
      </c>
      <c r="B970" s="123">
        <v>44.55</v>
      </c>
      <c r="C970" s="123">
        <v>46.82</v>
      </c>
      <c r="D970" s="123">
        <v>46.82</v>
      </c>
      <c r="E970" s="123">
        <v>42.75</v>
      </c>
      <c r="F970" s="123" t="s">
        <v>642</v>
      </c>
      <c r="G970" s="125">
        <v>2.0000000000000001E-4</v>
      </c>
    </row>
    <row r="971" spans="1:7" ht="15.75" customHeight="1" x14ac:dyDescent="0.25">
      <c r="A971" s="124">
        <v>44686</v>
      </c>
      <c r="B971" s="123">
        <v>44.54</v>
      </c>
      <c r="C971" s="123">
        <v>45.4</v>
      </c>
      <c r="D971" s="123">
        <v>45.45</v>
      </c>
      <c r="E971" s="123">
        <v>44.11</v>
      </c>
      <c r="F971" s="123" t="s">
        <v>987</v>
      </c>
      <c r="G971" s="125">
        <v>1.2699999999999999E-2</v>
      </c>
    </row>
    <row r="972" spans="1:7" ht="15.75" customHeight="1" x14ac:dyDescent="0.25">
      <c r="A972" s="124">
        <v>44685</v>
      </c>
      <c r="B972" s="123">
        <v>43.98</v>
      </c>
      <c r="C972" s="123">
        <v>43.98</v>
      </c>
      <c r="D972" s="123">
        <v>45.65</v>
      </c>
      <c r="E972" s="123">
        <v>43.66</v>
      </c>
      <c r="F972" s="123" t="s">
        <v>988</v>
      </c>
      <c r="G972" s="125">
        <v>-4.1000000000000003E-3</v>
      </c>
    </row>
    <row r="973" spans="1:7" ht="15.75" customHeight="1" x14ac:dyDescent="0.25">
      <c r="A973" s="124">
        <v>44683</v>
      </c>
      <c r="B973" s="123">
        <v>44.16</v>
      </c>
      <c r="C973" s="123">
        <v>44.47</v>
      </c>
      <c r="D973" s="123">
        <v>44.59</v>
      </c>
      <c r="E973" s="123">
        <v>44.1</v>
      </c>
      <c r="F973" s="123" t="s">
        <v>745</v>
      </c>
      <c r="G973" s="125">
        <v>-1.41E-2</v>
      </c>
    </row>
    <row r="974" spans="1:7" ht="15.75" customHeight="1" x14ac:dyDescent="0.25">
      <c r="A974" s="124">
        <v>44680</v>
      </c>
      <c r="B974" s="123">
        <v>44.79</v>
      </c>
      <c r="C974" s="123">
        <v>52.45</v>
      </c>
      <c r="D974" s="123">
        <v>52.45</v>
      </c>
      <c r="E974" s="123">
        <v>38.6</v>
      </c>
      <c r="F974" s="123" t="s">
        <v>989</v>
      </c>
      <c r="G974" s="125">
        <v>1.04E-2</v>
      </c>
    </row>
    <row r="975" spans="1:7" ht="15.75" customHeight="1" x14ac:dyDescent="0.25">
      <c r="A975" s="124">
        <v>44679</v>
      </c>
      <c r="B975" s="123">
        <v>44.33</v>
      </c>
      <c r="C975" s="123">
        <v>44.3</v>
      </c>
      <c r="D975" s="123">
        <v>50.2</v>
      </c>
      <c r="E975" s="123">
        <v>44.05</v>
      </c>
      <c r="F975" s="123" t="s">
        <v>949</v>
      </c>
      <c r="G975" s="125">
        <v>-2.3E-3</v>
      </c>
    </row>
    <row r="976" spans="1:7" ht="15.75" customHeight="1" x14ac:dyDescent="0.25">
      <c r="A976" s="124">
        <v>44678</v>
      </c>
      <c r="B976" s="123">
        <v>44.43</v>
      </c>
      <c r="C976" s="123">
        <v>45.24</v>
      </c>
      <c r="D976" s="123">
        <v>45.24</v>
      </c>
      <c r="E976" s="123">
        <v>44.36</v>
      </c>
      <c r="F976" s="123" t="s">
        <v>826</v>
      </c>
      <c r="G976" s="125">
        <v>-4.7000000000000002E-3</v>
      </c>
    </row>
    <row r="977" spans="1:7" ht="15.75" customHeight="1" x14ac:dyDescent="0.25">
      <c r="A977" s="124">
        <v>44677</v>
      </c>
      <c r="B977" s="123">
        <v>44.64</v>
      </c>
      <c r="C977" s="123">
        <v>44.84</v>
      </c>
      <c r="D977" s="123">
        <v>44.84</v>
      </c>
      <c r="E977" s="123">
        <v>44.44</v>
      </c>
      <c r="F977" s="123" t="s">
        <v>990</v>
      </c>
      <c r="G977" s="125">
        <v>-5.7999999999999996E-3</v>
      </c>
    </row>
    <row r="978" spans="1:7" ht="15.75" customHeight="1" x14ac:dyDescent="0.25">
      <c r="A978" s="124">
        <v>44676</v>
      </c>
      <c r="B978" s="123">
        <v>44.9</v>
      </c>
      <c r="C978" s="123">
        <v>45.26</v>
      </c>
      <c r="D978" s="123">
        <v>45.26</v>
      </c>
      <c r="E978" s="123">
        <v>44.58</v>
      </c>
      <c r="F978" s="123" t="s">
        <v>897</v>
      </c>
      <c r="G978" s="125">
        <v>-9.4999999999999998E-3</v>
      </c>
    </row>
    <row r="979" spans="1:7" ht="15.75" customHeight="1" x14ac:dyDescent="0.25">
      <c r="A979" s="124">
        <v>44673</v>
      </c>
      <c r="B979" s="123">
        <v>45.33</v>
      </c>
      <c r="C979" s="123">
        <v>45.84</v>
      </c>
      <c r="D979" s="123">
        <v>45.84</v>
      </c>
      <c r="E979" s="123">
        <v>45.08</v>
      </c>
      <c r="F979" s="123" t="s">
        <v>839</v>
      </c>
      <c r="G979" s="125">
        <v>2.7000000000000001E-3</v>
      </c>
    </row>
    <row r="980" spans="1:7" ht="15.75" customHeight="1" x14ac:dyDescent="0.25">
      <c r="A980" s="124">
        <v>44672</v>
      </c>
      <c r="B980" s="123">
        <v>45.21</v>
      </c>
      <c r="C980" s="123">
        <v>47.6</v>
      </c>
      <c r="D980" s="123">
        <v>47.6</v>
      </c>
      <c r="E980" s="123">
        <v>45.09</v>
      </c>
      <c r="F980" s="123" t="s">
        <v>942</v>
      </c>
      <c r="G980" s="125">
        <v>-2.0000000000000001E-4</v>
      </c>
    </row>
    <row r="981" spans="1:7" ht="15.75" customHeight="1" x14ac:dyDescent="0.25">
      <c r="A981" s="124">
        <v>44671</v>
      </c>
      <c r="B981" s="123">
        <v>45.22</v>
      </c>
      <c r="C981" s="123">
        <v>47.49</v>
      </c>
      <c r="D981" s="123">
        <v>47.49</v>
      </c>
      <c r="E981" s="123">
        <v>44.93</v>
      </c>
      <c r="F981" s="123" t="s">
        <v>527</v>
      </c>
      <c r="G981" s="125">
        <v>-1.6500000000000001E-2</v>
      </c>
    </row>
    <row r="982" spans="1:7" ht="15.75" customHeight="1" x14ac:dyDescent="0.25">
      <c r="A982" s="124">
        <v>44670</v>
      </c>
      <c r="B982" s="123">
        <v>45.98</v>
      </c>
      <c r="C982" s="123">
        <v>46.32</v>
      </c>
      <c r="D982" s="123">
        <v>46.32</v>
      </c>
      <c r="E982" s="123">
        <v>45.63</v>
      </c>
      <c r="F982" s="123" t="s">
        <v>991</v>
      </c>
      <c r="G982" s="125">
        <v>-4.4999999999999997E-3</v>
      </c>
    </row>
    <row r="983" spans="1:7" ht="15.75" customHeight="1" x14ac:dyDescent="0.25">
      <c r="A983" s="124">
        <v>44669</v>
      </c>
      <c r="B983" s="123">
        <v>46.19</v>
      </c>
      <c r="C983" s="123">
        <v>45.8</v>
      </c>
      <c r="D983" s="123">
        <v>46.29</v>
      </c>
      <c r="E983" s="123">
        <v>45.8</v>
      </c>
      <c r="F983" s="123" t="s">
        <v>699</v>
      </c>
      <c r="G983" s="125">
        <v>1.01E-2</v>
      </c>
    </row>
    <row r="984" spans="1:7" ht="15.75" customHeight="1" x14ac:dyDescent="0.25">
      <c r="A984" s="124">
        <v>44664</v>
      </c>
      <c r="B984" s="123">
        <v>45.73</v>
      </c>
      <c r="C984" s="123">
        <v>46.3</v>
      </c>
      <c r="D984" s="123">
        <v>46.3</v>
      </c>
      <c r="E984" s="123">
        <v>44.3</v>
      </c>
      <c r="F984" s="123" t="s">
        <v>673</v>
      </c>
      <c r="G984" s="125">
        <v>1.17E-2</v>
      </c>
    </row>
    <row r="985" spans="1:7" ht="15.75" customHeight="1" x14ac:dyDescent="0.25">
      <c r="A985" s="124">
        <v>44663</v>
      </c>
      <c r="B985" s="123">
        <v>45.2</v>
      </c>
      <c r="C985" s="123">
        <v>44.88</v>
      </c>
      <c r="D985" s="123">
        <v>45.58</v>
      </c>
      <c r="E985" s="123">
        <v>44.88</v>
      </c>
      <c r="F985" s="123" t="s">
        <v>988</v>
      </c>
      <c r="G985" s="125">
        <v>-4.0000000000000002E-4</v>
      </c>
    </row>
    <row r="986" spans="1:7" ht="15.75" customHeight="1" x14ac:dyDescent="0.25">
      <c r="A986" s="124">
        <v>44662</v>
      </c>
      <c r="B986" s="123">
        <v>45.22</v>
      </c>
      <c r="C986" s="123">
        <v>45.18</v>
      </c>
      <c r="D986" s="123">
        <v>45.28</v>
      </c>
      <c r="E986" s="123">
        <v>44.56</v>
      </c>
      <c r="F986" s="123" t="s">
        <v>750</v>
      </c>
      <c r="G986" s="125">
        <v>1.2500000000000001E-2</v>
      </c>
    </row>
    <row r="987" spans="1:7" ht="15.75" customHeight="1" x14ac:dyDescent="0.25">
      <c r="A987" s="124">
        <v>44659</v>
      </c>
      <c r="B987" s="123">
        <v>44.66</v>
      </c>
      <c r="C987" s="123">
        <v>45.08</v>
      </c>
      <c r="D987" s="123">
        <v>45.08</v>
      </c>
      <c r="E987" s="123">
        <v>44.43</v>
      </c>
      <c r="F987" s="123" t="s">
        <v>746</v>
      </c>
      <c r="G987" s="125">
        <v>4.0000000000000002E-4</v>
      </c>
    </row>
    <row r="988" spans="1:7" ht="15.75" customHeight="1" x14ac:dyDescent="0.25">
      <c r="A988" s="124">
        <v>44658</v>
      </c>
      <c r="B988" s="123">
        <v>44.64</v>
      </c>
      <c r="C988" s="123">
        <v>44.78</v>
      </c>
      <c r="D988" s="123">
        <v>44.78</v>
      </c>
      <c r="E988" s="123">
        <v>41.8</v>
      </c>
      <c r="F988" s="123" t="s">
        <v>728</v>
      </c>
      <c r="G988" s="125">
        <v>3.3999999999999998E-3</v>
      </c>
    </row>
    <row r="989" spans="1:7" ht="15.75" customHeight="1" x14ac:dyDescent="0.25">
      <c r="A989" s="124">
        <v>44657</v>
      </c>
      <c r="B989" s="123">
        <v>44.49</v>
      </c>
      <c r="C989" s="123">
        <v>44.58</v>
      </c>
      <c r="D989" s="123">
        <v>44.58</v>
      </c>
      <c r="E989" s="123">
        <v>44.13</v>
      </c>
      <c r="F989" s="123" t="s">
        <v>825</v>
      </c>
      <c r="G989" s="125">
        <v>4.1000000000000003E-3</v>
      </c>
    </row>
    <row r="990" spans="1:7" ht="15.75" customHeight="1" x14ac:dyDescent="0.25">
      <c r="A990" s="124">
        <v>44656</v>
      </c>
      <c r="B990" s="123">
        <v>44.31</v>
      </c>
      <c r="C990" s="123">
        <v>44.58</v>
      </c>
      <c r="D990" s="123">
        <v>44.58</v>
      </c>
      <c r="E990" s="123">
        <v>44</v>
      </c>
      <c r="F990" s="123" t="s">
        <v>610</v>
      </c>
      <c r="G990" s="125">
        <v>2E-3</v>
      </c>
    </row>
    <row r="991" spans="1:7" ht="15.75" customHeight="1" x14ac:dyDescent="0.25">
      <c r="A991" s="124">
        <v>44655</v>
      </c>
      <c r="B991" s="123">
        <v>44.22</v>
      </c>
      <c r="C991" s="123">
        <v>44.72</v>
      </c>
      <c r="D991" s="123">
        <v>44.72</v>
      </c>
      <c r="E991" s="123">
        <v>43.88</v>
      </c>
      <c r="F991" s="123" t="s">
        <v>716</v>
      </c>
      <c r="G991" s="125">
        <v>-7.9000000000000008E-3</v>
      </c>
    </row>
    <row r="992" spans="1:7" ht="15.75" customHeight="1" x14ac:dyDescent="0.25">
      <c r="A992" s="124">
        <v>44652</v>
      </c>
      <c r="B992" s="123">
        <v>44.57</v>
      </c>
      <c r="C992" s="123">
        <v>43.15</v>
      </c>
      <c r="D992" s="123">
        <v>44.9</v>
      </c>
      <c r="E992" s="123">
        <v>43.15</v>
      </c>
      <c r="F992" s="123" t="s">
        <v>961</v>
      </c>
      <c r="G992" s="125">
        <v>1.0200000000000001E-2</v>
      </c>
    </row>
    <row r="993" spans="1:7" ht="15.75" customHeight="1" x14ac:dyDescent="0.25">
      <c r="A993" s="124">
        <v>44651</v>
      </c>
      <c r="B993" s="123">
        <v>44.12</v>
      </c>
      <c r="C993" s="123">
        <v>44.48</v>
      </c>
      <c r="D993" s="123">
        <v>44.48</v>
      </c>
      <c r="E993" s="123">
        <v>43.99</v>
      </c>
      <c r="F993" s="123" t="s">
        <v>751</v>
      </c>
      <c r="G993" s="125">
        <v>2.0000000000000001E-4</v>
      </c>
    </row>
    <row r="994" spans="1:7" ht="15.75" customHeight="1" x14ac:dyDescent="0.25">
      <c r="A994" s="124">
        <v>44650</v>
      </c>
      <c r="B994" s="123">
        <v>44.11</v>
      </c>
      <c r="C994" s="123">
        <v>44.64</v>
      </c>
      <c r="D994" s="123">
        <v>44.64</v>
      </c>
      <c r="E994" s="123">
        <v>43.88</v>
      </c>
      <c r="F994" s="123" t="s">
        <v>805</v>
      </c>
      <c r="G994" s="125">
        <v>-1.6000000000000001E-3</v>
      </c>
    </row>
    <row r="995" spans="1:7" ht="15.75" customHeight="1" x14ac:dyDescent="0.25">
      <c r="A995" s="124">
        <v>44649</v>
      </c>
      <c r="B995" s="123">
        <v>44.18</v>
      </c>
      <c r="C995" s="123">
        <v>44.84</v>
      </c>
      <c r="D995" s="123">
        <v>44.84</v>
      </c>
      <c r="E995" s="123">
        <v>43.88</v>
      </c>
      <c r="F995" s="123" t="s">
        <v>852</v>
      </c>
      <c r="G995" s="125">
        <v>-7.0000000000000001E-3</v>
      </c>
    </row>
    <row r="996" spans="1:7" ht="15.75" customHeight="1" x14ac:dyDescent="0.25">
      <c r="A996" s="124">
        <v>44648</v>
      </c>
      <c r="B996" s="123">
        <v>44.49</v>
      </c>
      <c r="C996" s="123">
        <v>45.24</v>
      </c>
      <c r="D996" s="123">
        <v>45.24</v>
      </c>
      <c r="E996" s="123">
        <v>44.27</v>
      </c>
      <c r="F996" s="123" t="s">
        <v>798</v>
      </c>
      <c r="G996" s="125">
        <v>-6.7000000000000002E-3</v>
      </c>
    </row>
    <row r="997" spans="1:7" ht="15.75" customHeight="1" x14ac:dyDescent="0.25">
      <c r="A997" s="124">
        <v>44645</v>
      </c>
      <c r="B997" s="123">
        <v>44.79</v>
      </c>
      <c r="C997" s="123">
        <v>45.42</v>
      </c>
      <c r="D997" s="123">
        <v>45.61</v>
      </c>
      <c r="E997" s="123">
        <v>44</v>
      </c>
      <c r="F997" s="123" t="s">
        <v>992</v>
      </c>
      <c r="G997" s="125">
        <v>4.7000000000000002E-3</v>
      </c>
    </row>
    <row r="998" spans="1:7" ht="15.75" customHeight="1" x14ac:dyDescent="0.25">
      <c r="A998" s="124">
        <v>44644</v>
      </c>
      <c r="B998" s="123">
        <v>44.58</v>
      </c>
      <c r="C998" s="123">
        <v>45.27</v>
      </c>
      <c r="D998" s="123">
        <v>45.27</v>
      </c>
      <c r="E998" s="123">
        <v>44.38</v>
      </c>
      <c r="F998" s="123" t="s">
        <v>993</v>
      </c>
      <c r="G998" s="125">
        <v>3.5999999999999999E-3</v>
      </c>
    </row>
    <row r="999" spans="1:7" ht="15.75" customHeight="1" x14ac:dyDescent="0.25">
      <c r="A999" s="124">
        <v>44643</v>
      </c>
      <c r="B999" s="123">
        <v>44.42</v>
      </c>
      <c r="C999" s="123">
        <v>44.87</v>
      </c>
      <c r="D999" s="123">
        <v>44.87</v>
      </c>
      <c r="E999" s="123">
        <v>43.72</v>
      </c>
      <c r="F999" s="123" t="s">
        <v>994</v>
      </c>
      <c r="G999" s="125">
        <v>2.3E-3</v>
      </c>
    </row>
    <row r="1000" spans="1:7" ht="15.75" customHeight="1" x14ac:dyDescent="0.25">
      <c r="A1000" s="124">
        <v>44642</v>
      </c>
      <c r="B1000" s="123">
        <v>44.32</v>
      </c>
      <c r="C1000" s="123">
        <v>44.96</v>
      </c>
      <c r="D1000" s="123">
        <v>44.96</v>
      </c>
      <c r="E1000" s="123">
        <v>44.16</v>
      </c>
      <c r="F1000" s="123" t="s">
        <v>995</v>
      </c>
      <c r="G1000" s="125">
        <v>4.1000000000000003E-3</v>
      </c>
    </row>
    <row r="1001" spans="1:7" ht="15.75" customHeight="1" x14ac:dyDescent="0.25">
      <c r="A1001" s="124">
        <v>44641</v>
      </c>
      <c r="B1001" s="123">
        <v>44.14</v>
      </c>
      <c r="C1001" s="123">
        <v>44.82</v>
      </c>
      <c r="D1001" s="123">
        <v>45.48</v>
      </c>
      <c r="E1001" s="123">
        <v>43.77</v>
      </c>
      <c r="F1001" s="123" t="s">
        <v>996</v>
      </c>
      <c r="G1001" s="125">
        <v>-2E-3</v>
      </c>
    </row>
    <row r="1002" spans="1:7" ht="15.75" customHeight="1" x14ac:dyDescent="0.25">
      <c r="A1002" s="124">
        <v>44637</v>
      </c>
      <c r="B1002" s="123">
        <v>44.23</v>
      </c>
      <c r="C1002" s="123">
        <v>44.78</v>
      </c>
      <c r="D1002" s="123">
        <v>46.25</v>
      </c>
      <c r="E1002" s="123">
        <v>43.7</v>
      </c>
      <c r="F1002" s="123" t="s">
        <v>997</v>
      </c>
      <c r="G1002" s="125">
        <v>0</v>
      </c>
    </row>
    <row r="1003" spans="1:7" ht="15.75" customHeight="1" x14ac:dyDescent="0.25">
      <c r="A1003" s="124">
        <v>44636</v>
      </c>
      <c r="B1003" s="123">
        <v>44.23</v>
      </c>
      <c r="C1003" s="123">
        <v>44.5</v>
      </c>
      <c r="D1003" s="123">
        <v>44.5</v>
      </c>
      <c r="E1003" s="123">
        <v>43.38</v>
      </c>
      <c r="F1003" s="123" t="s">
        <v>716</v>
      </c>
      <c r="G1003" s="125">
        <v>-2.3E-3</v>
      </c>
    </row>
    <row r="1004" spans="1:7" ht="15.75" customHeight="1" x14ac:dyDescent="0.25">
      <c r="A1004" s="124">
        <v>44635</v>
      </c>
      <c r="B1004" s="123">
        <v>44.33</v>
      </c>
      <c r="C1004" s="123">
        <v>44.98</v>
      </c>
      <c r="D1004" s="123">
        <v>45.45</v>
      </c>
      <c r="E1004" s="123">
        <v>44.01</v>
      </c>
      <c r="F1004" s="123" t="s">
        <v>998</v>
      </c>
      <c r="G1004" s="125">
        <v>-6.8999999999999999E-3</v>
      </c>
    </row>
    <row r="1005" spans="1:7" ht="15.75" customHeight="1" x14ac:dyDescent="0.25">
      <c r="A1005" s="124">
        <v>44634</v>
      </c>
      <c r="B1005" s="123">
        <v>44.64</v>
      </c>
      <c r="C1005" s="123">
        <v>45.88</v>
      </c>
      <c r="D1005" s="123">
        <v>45.88</v>
      </c>
      <c r="E1005" s="123">
        <v>44.52</v>
      </c>
      <c r="F1005" s="123" t="s">
        <v>764</v>
      </c>
      <c r="G1005" s="125">
        <v>-1.41E-2</v>
      </c>
    </row>
    <row r="1006" spans="1:7" ht="15.75" customHeight="1" x14ac:dyDescent="0.25">
      <c r="A1006" s="124">
        <v>44631</v>
      </c>
      <c r="B1006" s="123">
        <v>45.28</v>
      </c>
      <c r="C1006" s="123">
        <v>45.88</v>
      </c>
      <c r="D1006" s="123">
        <v>45.88</v>
      </c>
      <c r="E1006" s="123">
        <v>44.84</v>
      </c>
      <c r="F1006" s="123" t="s">
        <v>999</v>
      </c>
      <c r="G1006" s="125">
        <v>1.0699999999999999E-2</v>
      </c>
    </row>
    <row r="1007" spans="1:7" ht="15.75" customHeight="1" x14ac:dyDescent="0.25">
      <c r="A1007" s="124">
        <v>44630</v>
      </c>
      <c r="B1007" s="123">
        <v>44.8</v>
      </c>
      <c r="C1007" s="123">
        <v>43.65</v>
      </c>
      <c r="D1007" s="123">
        <v>46.8</v>
      </c>
      <c r="E1007" s="123">
        <v>43.65</v>
      </c>
      <c r="F1007" s="123" t="s">
        <v>1000</v>
      </c>
      <c r="G1007" s="125">
        <v>-1.8800000000000001E-2</v>
      </c>
    </row>
    <row r="1008" spans="1:7" ht="15.75" customHeight="1" x14ac:dyDescent="0.25">
      <c r="A1008" s="124">
        <v>44629</v>
      </c>
      <c r="B1008" s="123">
        <v>45.66</v>
      </c>
      <c r="C1008" s="123">
        <v>47.6</v>
      </c>
      <c r="D1008" s="123">
        <v>47.6</v>
      </c>
      <c r="E1008" s="123">
        <v>45.4</v>
      </c>
      <c r="F1008" s="123" t="s">
        <v>1001</v>
      </c>
      <c r="G1008" s="125">
        <v>-5.8999999999999999E-3</v>
      </c>
    </row>
    <row r="1009" spans="1:7" ht="15.75" customHeight="1" x14ac:dyDescent="0.25">
      <c r="A1009" s="124">
        <v>44628</v>
      </c>
      <c r="B1009" s="123">
        <v>45.93</v>
      </c>
      <c r="C1009" s="123">
        <v>46.4</v>
      </c>
      <c r="D1009" s="123">
        <v>46.47</v>
      </c>
      <c r="E1009" s="123">
        <v>45.18</v>
      </c>
      <c r="F1009" s="123" t="s">
        <v>1002</v>
      </c>
      <c r="G1009" s="125">
        <v>-1.5E-3</v>
      </c>
    </row>
    <row r="1010" spans="1:7" ht="15.75" customHeight="1" x14ac:dyDescent="0.25">
      <c r="A1010" s="124">
        <v>44627</v>
      </c>
      <c r="B1010" s="123">
        <v>46</v>
      </c>
      <c r="C1010" s="123">
        <v>45.25</v>
      </c>
      <c r="D1010" s="123">
        <v>46.2</v>
      </c>
      <c r="E1010" s="123">
        <v>45.25</v>
      </c>
      <c r="F1010" s="123" t="s">
        <v>1003</v>
      </c>
      <c r="G1010" s="125">
        <v>3.0200000000000001E-2</v>
      </c>
    </row>
    <row r="1011" spans="1:7" ht="15.75" customHeight="1" x14ac:dyDescent="0.25">
      <c r="A1011" s="124">
        <v>44624</v>
      </c>
      <c r="B1011" s="123">
        <v>44.65</v>
      </c>
      <c r="C1011" s="123">
        <v>44.4</v>
      </c>
      <c r="D1011" s="123">
        <v>45.52</v>
      </c>
      <c r="E1011" s="123">
        <v>44.4</v>
      </c>
      <c r="F1011" s="123" t="s">
        <v>992</v>
      </c>
      <c r="G1011" s="125">
        <v>5.5999999999999999E-3</v>
      </c>
    </row>
    <row r="1012" spans="1:7" ht="15.75" customHeight="1" x14ac:dyDescent="0.25">
      <c r="A1012" s="124">
        <v>44623</v>
      </c>
      <c r="B1012" s="123">
        <v>44.4</v>
      </c>
      <c r="C1012" s="123">
        <v>44.85</v>
      </c>
      <c r="D1012" s="123">
        <v>44.91</v>
      </c>
      <c r="E1012" s="123">
        <v>43.4</v>
      </c>
      <c r="F1012" s="123" t="s">
        <v>663</v>
      </c>
      <c r="G1012" s="125">
        <v>2.0000000000000001E-4</v>
      </c>
    </row>
    <row r="1013" spans="1:7" ht="15.75" customHeight="1" x14ac:dyDescent="0.25">
      <c r="A1013" s="124">
        <v>44622</v>
      </c>
      <c r="B1013" s="123">
        <v>44.39</v>
      </c>
      <c r="C1013" s="123">
        <v>44.2</v>
      </c>
      <c r="D1013" s="123">
        <v>45.85</v>
      </c>
      <c r="E1013" s="123">
        <v>43.81</v>
      </c>
      <c r="F1013" s="123" t="s">
        <v>1004</v>
      </c>
      <c r="G1013" s="125">
        <v>1.84E-2</v>
      </c>
    </row>
    <row r="1014" spans="1:7" ht="15.75" customHeight="1" x14ac:dyDescent="0.25">
      <c r="A1014" s="124">
        <v>44620</v>
      </c>
      <c r="B1014" s="123">
        <v>43.59</v>
      </c>
      <c r="C1014" s="123">
        <v>43.99</v>
      </c>
      <c r="D1014" s="123">
        <v>44.21</v>
      </c>
      <c r="E1014" s="123">
        <v>43.55</v>
      </c>
      <c r="F1014" s="123" t="s">
        <v>639</v>
      </c>
      <c r="G1014" s="125">
        <v>-6.9999999999999999E-4</v>
      </c>
    </row>
    <row r="1015" spans="1:7" ht="15.75" customHeight="1" x14ac:dyDescent="0.25">
      <c r="A1015" s="124">
        <v>44617</v>
      </c>
      <c r="B1015" s="123">
        <v>43.62</v>
      </c>
      <c r="C1015" s="123">
        <v>44.62</v>
      </c>
      <c r="D1015" s="123">
        <v>44.62</v>
      </c>
      <c r="E1015" s="123">
        <v>43.25</v>
      </c>
      <c r="F1015" s="123" t="s">
        <v>1005</v>
      </c>
      <c r="G1015" s="125">
        <v>-2.24E-2</v>
      </c>
    </row>
    <row r="1016" spans="1:7" ht="15.75" customHeight="1" x14ac:dyDescent="0.25">
      <c r="A1016" s="124">
        <v>44616</v>
      </c>
      <c r="B1016" s="123">
        <v>44.62</v>
      </c>
      <c r="C1016" s="123">
        <v>43.97</v>
      </c>
      <c r="D1016" s="123">
        <v>44.82</v>
      </c>
      <c r="E1016" s="123">
        <v>43.22</v>
      </c>
      <c r="F1016" s="123" t="s">
        <v>1006</v>
      </c>
      <c r="G1016" s="125">
        <v>3.5499999999999997E-2</v>
      </c>
    </row>
    <row r="1017" spans="1:7" ht="15.75" customHeight="1" x14ac:dyDescent="0.25">
      <c r="A1017" s="124">
        <v>44615</v>
      </c>
      <c r="B1017" s="123">
        <v>43.09</v>
      </c>
      <c r="C1017" s="123">
        <v>43.72</v>
      </c>
      <c r="D1017" s="123">
        <v>43.72</v>
      </c>
      <c r="E1017" s="123">
        <v>42.88</v>
      </c>
      <c r="F1017" s="123" t="s">
        <v>750</v>
      </c>
      <c r="G1017" s="125">
        <v>-6.7000000000000002E-3</v>
      </c>
    </row>
    <row r="1018" spans="1:7" ht="15.75" customHeight="1" x14ac:dyDescent="0.25">
      <c r="A1018" s="124">
        <v>44614</v>
      </c>
      <c r="B1018" s="123">
        <v>43.38</v>
      </c>
      <c r="C1018" s="123">
        <v>43.74</v>
      </c>
      <c r="D1018" s="123">
        <v>43.74</v>
      </c>
      <c r="E1018" s="123">
        <v>43.18</v>
      </c>
      <c r="F1018" s="123" t="s">
        <v>1007</v>
      </c>
      <c r="G1018" s="125">
        <v>6.4999999999999997E-3</v>
      </c>
    </row>
    <row r="1019" spans="1:7" ht="15.75" customHeight="1" x14ac:dyDescent="0.25">
      <c r="A1019" s="124">
        <v>44613</v>
      </c>
      <c r="B1019" s="123">
        <v>43.1</v>
      </c>
      <c r="C1019" s="123">
        <v>43.64</v>
      </c>
      <c r="D1019" s="123">
        <v>48.8</v>
      </c>
      <c r="E1019" s="123">
        <v>42.82</v>
      </c>
      <c r="F1019" s="123" t="s">
        <v>1008</v>
      </c>
      <c r="G1019" s="125">
        <v>-1.9E-3</v>
      </c>
    </row>
    <row r="1020" spans="1:7" ht="15.75" customHeight="1" x14ac:dyDescent="0.25">
      <c r="A1020" s="124">
        <v>44610</v>
      </c>
      <c r="B1020" s="123">
        <v>43.18</v>
      </c>
      <c r="C1020" s="123">
        <v>43.85</v>
      </c>
      <c r="D1020" s="123">
        <v>43.85</v>
      </c>
      <c r="E1020" s="123">
        <v>39.5</v>
      </c>
      <c r="F1020" s="123" t="s">
        <v>813</v>
      </c>
      <c r="G1020" s="125">
        <v>-4.7999999999999996E-3</v>
      </c>
    </row>
    <row r="1021" spans="1:7" ht="15.75" customHeight="1" x14ac:dyDescent="0.25">
      <c r="A1021" s="124">
        <v>44609</v>
      </c>
      <c r="B1021" s="123">
        <v>43.39</v>
      </c>
      <c r="C1021" s="123">
        <v>43.08</v>
      </c>
      <c r="D1021" s="123">
        <v>43.47</v>
      </c>
      <c r="E1021" s="123">
        <v>42.56</v>
      </c>
      <c r="F1021" s="123" t="s">
        <v>1009</v>
      </c>
      <c r="G1021" s="125">
        <v>1.7600000000000001E-2</v>
      </c>
    </row>
    <row r="1022" spans="1:7" ht="15.75" customHeight="1" x14ac:dyDescent="0.25">
      <c r="A1022" s="124">
        <v>44608</v>
      </c>
      <c r="B1022" s="123">
        <v>42.64</v>
      </c>
      <c r="C1022" s="123">
        <v>43.08</v>
      </c>
      <c r="D1022" s="123">
        <v>43.08</v>
      </c>
      <c r="E1022" s="123">
        <v>42.22</v>
      </c>
      <c r="F1022" s="123" t="s">
        <v>772</v>
      </c>
      <c r="G1022" s="125">
        <v>-1.9E-3</v>
      </c>
    </row>
    <row r="1023" spans="1:7" ht="15.75" customHeight="1" x14ac:dyDescent="0.25">
      <c r="A1023" s="124">
        <v>44607</v>
      </c>
      <c r="B1023" s="123">
        <v>42.72</v>
      </c>
      <c r="C1023" s="123">
        <v>43.06</v>
      </c>
      <c r="D1023" s="123">
        <v>43.5</v>
      </c>
      <c r="E1023" s="123">
        <v>42.61</v>
      </c>
      <c r="F1023" s="123" t="s">
        <v>1010</v>
      </c>
      <c r="G1023" s="125">
        <v>-5.5999999999999999E-3</v>
      </c>
    </row>
    <row r="1024" spans="1:7" ht="15.75" customHeight="1" x14ac:dyDescent="0.25">
      <c r="A1024" s="124">
        <v>44606</v>
      </c>
      <c r="B1024" s="123">
        <v>42.96</v>
      </c>
      <c r="C1024" s="123">
        <v>43.32</v>
      </c>
      <c r="D1024" s="123">
        <v>43.32</v>
      </c>
      <c r="E1024" s="123">
        <v>42.33</v>
      </c>
      <c r="F1024" s="123" t="s">
        <v>597</v>
      </c>
      <c r="G1024" s="125">
        <v>1.83E-2</v>
      </c>
    </row>
    <row r="1025" spans="1:7" ht="15.75" customHeight="1" x14ac:dyDescent="0.25">
      <c r="A1025" s="124">
        <v>44603</v>
      </c>
      <c r="B1025" s="123">
        <v>42.19</v>
      </c>
      <c r="C1025" s="123">
        <v>42.5</v>
      </c>
      <c r="D1025" s="123">
        <v>42.5</v>
      </c>
      <c r="E1025" s="123">
        <v>41.88</v>
      </c>
      <c r="F1025" s="123" t="s">
        <v>903</v>
      </c>
      <c r="G1025" s="125">
        <v>5.0000000000000001E-4</v>
      </c>
    </row>
    <row r="1026" spans="1:7" ht="15.75" customHeight="1" x14ac:dyDescent="0.25">
      <c r="A1026" s="124">
        <v>44602</v>
      </c>
      <c r="B1026" s="123">
        <v>42.17</v>
      </c>
      <c r="C1026" s="123">
        <v>41.88</v>
      </c>
      <c r="D1026" s="123">
        <v>42.38</v>
      </c>
      <c r="E1026" s="123">
        <v>41.88</v>
      </c>
      <c r="F1026" s="123" t="s">
        <v>852</v>
      </c>
      <c r="G1026" s="125">
        <v>4.3E-3</v>
      </c>
    </row>
    <row r="1027" spans="1:7" ht="15.75" customHeight="1" x14ac:dyDescent="0.25">
      <c r="A1027" s="124">
        <v>44601</v>
      </c>
      <c r="B1027" s="123">
        <v>41.99</v>
      </c>
      <c r="C1027" s="123">
        <v>42.18</v>
      </c>
      <c r="D1027" s="123">
        <v>42.5</v>
      </c>
      <c r="E1027" s="123">
        <v>41.71</v>
      </c>
      <c r="F1027" s="123" t="s">
        <v>734</v>
      </c>
      <c r="G1027" s="125">
        <v>4.1000000000000003E-3</v>
      </c>
    </row>
    <row r="1028" spans="1:7" ht="15.75" customHeight="1" x14ac:dyDescent="0.25">
      <c r="A1028" s="124">
        <v>44600</v>
      </c>
      <c r="B1028" s="123">
        <v>41.82</v>
      </c>
      <c r="C1028" s="123">
        <v>41.97</v>
      </c>
      <c r="D1028" s="123">
        <v>41.98</v>
      </c>
      <c r="E1028" s="123">
        <v>41.52</v>
      </c>
      <c r="F1028" s="123" t="s">
        <v>1011</v>
      </c>
      <c r="G1028" s="125">
        <v>4.5999999999999999E-3</v>
      </c>
    </row>
    <row r="1029" spans="1:7" ht="15.75" customHeight="1" x14ac:dyDescent="0.25">
      <c r="A1029" s="124">
        <v>44599</v>
      </c>
      <c r="B1029" s="123">
        <v>41.63</v>
      </c>
      <c r="C1029" s="123">
        <v>41.88</v>
      </c>
      <c r="D1029" s="123">
        <v>41.88</v>
      </c>
      <c r="E1029" s="123">
        <v>41.28</v>
      </c>
      <c r="F1029" s="123" t="s">
        <v>722</v>
      </c>
      <c r="G1029" s="125">
        <v>6.9999999999999999E-4</v>
      </c>
    </row>
    <row r="1030" spans="1:7" ht="15.75" customHeight="1" x14ac:dyDescent="0.25">
      <c r="A1030" s="124">
        <v>44596</v>
      </c>
      <c r="B1030" s="123">
        <v>41.6</v>
      </c>
      <c r="C1030" s="123">
        <v>41.85</v>
      </c>
      <c r="D1030" s="123">
        <v>41.85</v>
      </c>
      <c r="E1030" s="123">
        <v>41.47</v>
      </c>
      <c r="F1030" s="123" t="s">
        <v>1012</v>
      </c>
      <c r="G1030" s="125">
        <v>1E-3</v>
      </c>
    </row>
    <row r="1031" spans="1:7" ht="15.75" customHeight="1" x14ac:dyDescent="0.25">
      <c r="A1031" s="124">
        <v>44595</v>
      </c>
      <c r="B1031" s="123">
        <v>41.56</v>
      </c>
      <c r="C1031" s="123">
        <v>41.36</v>
      </c>
      <c r="D1031" s="123">
        <v>41.88</v>
      </c>
      <c r="E1031" s="123">
        <v>41.36</v>
      </c>
      <c r="F1031" s="123" t="s">
        <v>1013</v>
      </c>
      <c r="G1031" s="125">
        <v>1.1999999999999999E-3</v>
      </c>
    </row>
    <row r="1032" spans="1:7" ht="15.75" customHeight="1" x14ac:dyDescent="0.25">
      <c r="A1032" s="124">
        <v>44594</v>
      </c>
      <c r="B1032" s="123">
        <v>41.51</v>
      </c>
      <c r="C1032" s="123">
        <v>41.92</v>
      </c>
      <c r="D1032" s="123">
        <v>41.92</v>
      </c>
      <c r="E1032" s="123">
        <v>41.12</v>
      </c>
      <c r="F1032" s="123" t="s">
        <v>1014</v>
      </c>
      <c r="G1032" s="125">
        <v>-1E-3</v>
      </c>
    </row>
    <row r="1033" spans="1:7" ht="15.75" customHeight="1" x14ac:dyDescent="0.25">
      <c r="A1033" s="124">
        <v>44593</v>
      </c>
      <c r="B1033" s="123">
        <v>41.55</v>
      </c>
      <c r="C1033" s="123">
        <v>41.68</v>
      </c>
      <c r="D1033" s="123">
        <v>41.68</v>
      </c>
      <c r="E1033" s="123">
        <v>41.2</v>
      </c>
      <c r="F1033" s="123" t="s">
        <v>976</v>
      </c>
      <c r="G1033" s="125">
        <v>7.3000000000000001E-3</v>
      </c>
    </row>
    <row r="1034" spans="1:7" ht="15.75" customHeight="1" x14ac:dyDescent="0.25">
      <c r="A1034" s="124">
        <v>44592</v>
      </c>
      <c r="B1034" s="123">
        <v>41.25</v>
      </c>
      <c r="C1034" s="123">
        <v>41.72</v>
      </c>
      <c r="D1034" s="123">
        <v>41.72</v>
      </c>
      <c r="E1034" s="123">
        <v>41.03</v>
      </c>
      <c r="F1034" s="123" t="s">
        <v>1015</v>
      </c>
      <c r="G1034" s="125">
        <v>-4.3E-3</v>
      </c>
    </row>
    <row r="1035" spans="1:7" ht="15.75" customHeight="1" x14ac:dyDescent="0.25">
      <c r="A1035" s="124">
        <v>44589</v>
      </c>
      <c r="B1035" s="123">
        <v>41.43</v>
      </c>
      <c r="C1035" s="123">
        <v>41.88</v>
      </c>
      <c r="D1035" s="123">
        <v>41.88</v>
      </c>
      <c r="E1035" s="123">
        <v>41.23</v>
      </c>
      <c r="F1035" s="123" t="s">
        <v>942</v>
      </c>
      <c r="G1035" s="125">
        <v>-9.2999999999999992E-3</v>
      </c>
    </row>
    <row r="1036" spans="1:7" ht="15.75" customHeight="1" x14ac:dyDescent="0.25">
      <c r="A1036" s="124">
        <v>44588</v>
      </c>
      <c r="B1036" s="123">
        <v>41.82</v>
      </c>
      <c r="C1036" s="123">
        <v>42.16</v>
      </c>
      <c r="D1036" s="123">
        <v>42.16</v>
      </c>
      <c r="E1036" s="123">
        <v>41.6</v>
      </c>
      <c r="F1036" s="123" t="s">
        <v>804</v>
      </c>
      <c r="G1036" s="125">
        <v>-5.7000000000000002E-3</v>
      </c>
    </row>
    <row r="1037" spans="1:7" ht="15.75" customHeight="1" x14ac:dyDescent="0.25">
      <c r="A1037" s="124">
        <v>44586</v>
      </c>
      <c r="B1037" s="123">
        <v>42.06</v>
      </c>
      <c r="C1037" s="123">
        <v>42.32</v>
      </c>
      <c r="D1037" s="123">
        <v>42.32</v>
      </c>
      <c r="E1037" s="123">
        <v>41.74</v>
      </c>
      <c r="F1037" s="123" t="s">
        <v>765</v>
      </c>
      <c r="G1037" s="125">
        <v>5.0000000000000001E-4</v>
      </c>
    </row>
    <row r="1038" spans="1:7" ht="15.75" customHeight="1" x14ac:dyDescent="0.25">
      <c r="A1038" s="124">
        <v>44585</v>
      </c>
      <c r="B1038" s="123">
        <v>42.04</v>
      </c>
      <c r="C1038" s="123">
        <v>42.14</v>
      </c>
      <c r="D1038" s="123">
        <v>42.14</v>
      </c>
      <c r="E1038" s="123">
        <v>41.66</v>
      </c>
      <c r="F1038" s="123" t="s">
        <v>1016</v>
      </c>
      <c r="G1038" s="125">
        <v>4.7999999999999996E-3</v>
      </c>
    </row>
    <row r="1039" spans="1:7" ht="15.75" customHeight="1" x14ac:dyDescent="0.25">
      <c r="A1039" s="124">
        <v>44582</v>
      </c>
      <c r="B1039" s="123">
        <v>41.84</v>
      </c>
      <c r="C1039" s="123">
        <v>42.38</v>
      </c>
      <c r="D1039" s="123">
        <v>42.38</v>
      </c>
      <c r="E1039" s="123">
        <v>41.75</v>
      </c>
      <c r="F1039" s="123" t="s">
        <v>1017</v>
      </c>
      <c r="G1039" s="125">
        <v>-5.0000000000000001E-3</v>
      </c>
    </row>
    <row r="1040" spans="1:7" ht="15.75" customHeight="1" x14ac:dyDescent="0.25">
      <c r="A1040" s="124">
        <v>44581</v>
      </c>
      <c r="B1040" s="123">
        <v>42.05</v>
      </c>
      <c r="C1040" s="123">
        <v>42.44</v>
      </c>
      <c r="D1040" s="123">
        <v>42.44</v>
      </c>
      <c r="E1040" s="123">
        <v>41.68</v>
      </c>
      <c r="F1040" s="123" t="s">
        <v>1018</v>
      </c>
      <c r="G1040" s="125">
        <v>1.0800000000000001E-2</v>
      </c>
    </row>
    <row r="1041" spans="1:7" ht="15.75" customHeight="1" x14ac:dyDescent="0.25">
      <c r="A1041" s="124">
        <v>44580</v>
      </c>
      <c r="B1041" s="123">
        <v>41.6</v>
      </c>
      <c r="C1041" s="123">
        <v>41.84</v>
      </c>
      <c r="D1041" s="123">
        <v>41.84</v>
      </c>
      <c r="E1041" s="123">
        <v>41.33</v>
      </c>
      <c r="F1041" s="123" t="s">
        <v>1019</v>
      </c>
      <c r="G1041" s="125">
        <v>1.9E-3</v>
      </c>
    </row>
    <row r="1042" spans="1:7" ht="15.75" customHeight="1" x14ac:dyDescent="0.25">
      <c r="A1042" s="124">
        <v>44579</v>
      </c>
      <c r="B1042" s="123">
        <v>41.52</v>
      </c>
      <c r="C1042" s="123">
        <v>41.82</v>
      </c>
      <c r="D1042" s="123">
        <v>41.82</v>
      </c>
      <c r="E1042" s="123">
        <v>41.28</v>
      </c>
      <c r="F1042" s="123" t="s">
        <v>895</v>
      </c>
      <c r="G1042" s="125">
        <v>-2.0000000000000001E-4</v>
      </c>
    </row>
    <row r="1043" spans="1:7" ht="15.75" customHeight="1" x14ac:dyDescent="0.25">
      <c r="A1043" s="124">
        <v>44578</v>
      </c>
      <c r="B1043" s="123">
        <v>41.53</v>
      </c>
      <c r="C1043" s="123">
        <v>41.82</v>
      </c>
      <c r="D1043" s="123">
        <v>41.82</v>
      </c>
      <c r="E1043" s="123">
        <v>41.18</v>
      </c>
      <c r="F1043" s="123" t="s">
        <v>965</v>
      </c>
      <c r="G1043" s="125">
        <v>0</v>
      </c>
    </row>
    <row r="1044" spans="1:7" ht="15.75" customHeight="1" x14ac:dyDescent="0.25">
      <c r="A1044" s="124">
        <v>44575</v>
      </c>
      <c r="B1044" s="123">
        <v>41.53</v>
      </c>
      <c r="C1044" s="123">
        <v>41.32</v>
      </c>
      <c r="D1044" s="123">
        <v>41.78</v>
      </c>
      <c r="E1044" s="123">
        <v>41.23</v>
      </c>
      <c r="F1044" s="123" t="s">
        <v>543</v>
      </c>
      <c r="G1044" s="125">
        <v>2.7000000000000001E-3</v>
      </c>
    </row>
    <row r="1045" spans="1:7" ht="15.75" customHeight="1" x14ac:dyDescent="0.25">
      <c r="A1045" s="124">
        <v>44574</v>
      </c>
      <c r="B1045" s="123">
        <v>41.42</v>
      </c>
      <c r="C1045" s="123">
        <v>41.82</v>
      </c>
      <c r="D1045" s="123">
        <v>41.82</v>
      </c>
      <c r="E1045" s="123">
        <v>41.22</v>
      </c>
      <c r="F1045" s="123" t="s">
        <v>726</v>
      </c>
      <c r="G1045" s="125">
        <v>2.2000000000000001E-3</v>
      </c>
    </row>
    <row r="1046" spans="1:7" ht="15.75" customHeight="1" x14ac:dyDescent="0.25">
      <c r="A1046" s="124">
        <v>44573</v>
      </c>
      <c r="B1046" s="123">
        <v>41.33</v>
      </c>
      <c r="C1046" s="123">
        <v>41.68</v>
      </c>
      <c r="D1046" s="123">
        <v>41.68</v>
      </c>
      <c r="E1046" s="123">
        <v>41.21</v>
      </c>
      <c r="F1046" s="123" t="s">
        <v>990</v>
      </c>
      <c r="G1046" s="125">
        <v>2.8999999999999998E-3</v>
      </c>
    </row>
    <row r="1047" spans="1:7" ht="15.75" customHeight="1" x14ac:dyDescent="0.25">
      <c r="A1047" s="124">
        <v>44572</v>
      </c>
      <c r="B1047" s="123">
        <v>41.21</v>
      </c>
      <c r="C1047" s="123">
        <v>41.58</v>
      </c>
      <c r="D1047" s="123">
        <v>43</v>
      </c>
      <c r="E1047" s="123">
        <v>40.880000000000003</v>
      </c>
      <c r="F1047" s="123" t="s">
        <v>743</v>
      </c>
      <c r="G1047" s="125">
        <v>3.3999999999999998E-3</v>
      </c>
    </row>
    <row r="1048" spans="1:7" ht="15.75" customHeight="1" x14ac:dyDescent="0.25">
      <c r="A1048" s="124">
        <v>44571</v>
      </c>
      <c r="B1048" s="123">
        <v>41.07</v>
      </c>
      <c r="C1048" s="123">
        <v>41.44</v>
      </c>
      <c r="D1048" s="123">
        <v>41.44</v>
      </c>
      <c r="E1048" s="123">
        <v>40.76</v>
      </c>
      <c r="F1048" s="123" t="s">
        <v>766</v>
      </c>
      <c r="G1048" s="125">
        <v>-5.0000000000000001E-4</v>
      </c>
    </row>
    <row r="1049" spans="1:7" ht="15.75" customHeight="1" x14ac:dyDescent="0.25">
      <c r="A1049" s="124">
        <v>44568</v>
      </c>
      <c r="B1049" s="123">
        <v>41.09</v>
      </c>
      <c r="C1049" s="123">
        <v>41.58</v>
      </c>
      <c r="D1049" s="123">
        <v>41.58</v>
      </c>
      <c r="E1049" s="123">
        <v>41.01</v>
      </c>
      <c r="F1049" s="123" t="s">
        <v>854</v>
      </c>
      <c r="G1049" s="125">
        <v>-3.5999999999999999E-3</v>
      </c>
    </row>
    <row r="1050" spans="1:7" ht="15.75" customHeight="1" x14ac:dyDescent="0.25">
      <c r="A1050" s="124">
        <v>44567</v>
      </c>
      <c r="B1050" s="123">
        <v>41.24</v>
      </c>
      <c r="C1050" s="123">
        <v>41.82</v>
      </c>
      <c r="D1050" s="123">
        <v>41.82</v>
      </c>
      <c r="E1050" s="123">
        <v>41.18</v>
      </c>
      <c r="F1050" s="123" t="s">
        <v>888</v>
      </c>
      <c r="G1050" s="125">
        <v>-7.7000000000000002E-3</v>
      </c>
    </row>
    <row r="1051" spans="1:7" ht="15.75" customHeight="1" x14ac:dyDescent="0.25">
      <c r="A1051" s="124">
        <v>44566</v>
      </c>
      <c r="B1051" s="123">
        <v>41.56</v>
      </c>
      <c r="C1051" s="123">
        <v>41.98</v>
      </c>
      <c r="D1051" s="123">
        <v>43</v>
      </c>
      <c r="E1051" s="123">
        <v>41.36</v>
      </c>
      <c r="F1051" s="123" t="s">
        <v>897</v>
      </c>
      <c r="G1051" s="125">
        <v>2.3999999999999998E-3</v>
      </c>
    </row>
    <row r="1052" spans="1:7" ht="15.75" customHeight="1" x14ac:dyDescent="0.25">
      <c r="A1052" s="124">
        <v>44565</v>
      </c>
      <c r="B1052" s="123">
        <v>41.46</v>
      </c>
      <c r="C1052" s="123">
        <v>41.78</v>
      </c>
      <c r="D1052" s="123">
        <v>41.78</v>
      </c>
      <c r="E1052" s="123">
        <v>41.15</v>
      </c>
      <c r="F1052" s="123" t="s">
        <v>788</v>
      </c>
      <c r="G1052" s="125">
        <v>-6.4999999999999997E-3</v>
      </c>
    </row>
    <row r="1053" spans="1:7" ht="15.75" customHeight="1" x14ac:dyDescent="0.25">
      <c r="A1053" s="124">
        <v>44564</v>
      </c>
      <c r="B1053" s="123">
        <v>41.73</v>
      </c>
      <c r="C1053" s="123">
        <v>42.07</v>
      </c>
      <c r="D1053" s="123">
        <v>44.25</v>
      </c>
      <c r="E1053" s="123">
        <v>41.54</v>
      </c>
      <c r="F1053" s="123" t="s">
        <v>1020</v>
      </c>
      <c r="G1053" s="125">
        <v>6.0000000000000001E-3</v>
      </c>
    </row>
    <row r="1054" spans="1:7" ht="15.75" customHeight="1" x14ac:dyDescent="0.25">
      <c r="A1054" s="124">
        <v>44561</v>
      </c>
      <c r="B1054" s="123">
        <v>41.48</v>
      </c>
      <c r="C1054" s="123">
        <v>41.92</v>
      </c>
      <c r="D1054" s="123">
        <v>41.92</v>
      </c>
      <c r="E1054" s="123">
        <v>41.36</v>
      </c>
      <c r="F1054" s="123" t="s">
        <v>891</v>
      </c>
      <c r="G1054" s="125">
        <v>6.3E-3</v>
      </c>
    </row>
    <row r="1055" spans="1:7" ht="15.75" customHeight="1" x14ac:dyDescent="0.25">
      <c r="A1055" s="124">
        <v>44560</v>
      </c>
      <c r="B1055" s="123">
        <v>41.22</v>
      </c>
      <c r="C1055" s="123">
        <v>41.78</v>
      </c>
      <c r="D1055" s="123">
        <v>43.78</v>
      </c>
      <c r="E1055" s="123">
        <v>41.15</v>
      </c>
      <c r="F1055" s="123" t="s">
        <v>924</v>
      </c>
      <c r="G1055" s="125">
        <v>-6.7000000000000002E-3</v>
      </c>
    </row>
    <row r="1056" spans="1:7" ht="15.75" customHeight="1" x14ac:dyDescent="0.25">
      <c r="A1056" s="124">
        <v>44559</v>
      </c>
      <c r="B1056" s="123">
        <v>41.5</v>
      </c>
      <c r="C1056" s="123">
        <v>41.88</v>
      </c>
      <c r="D1056" s="123">
        <v>41.88</v>
      </c>
      <c r="E1056" s="123">
        <v>41.42</v>
      </c>
      <c r="F1056" s="123" t="s">
        <v>1021</v>
      </c>
      <c r="G1056" s="125">
        <v>-2.5999999999999999E-3</v>
      </c>
    </row>
    <row r="1057" spans="1:7" ht="15.75" customHeight="1" x14ac:dyDescent="0.25">
      <c r="A1057" s="124">
        <v>44558</v>
      </c>
      <c r="B1057" s="123">
        <v>41.61</v>
      </c>
      <c r="C1057" s="123">
        <v>41.92</v>
      </c>
      <c r="D1057" s="123">
        <v>41.92</v>
      </c>
      <c r="E1057" s="123">
        <v>41.28</v>
      </c>
      <c r="F1057" s="123" t="s">
        <v>990</v>
      </c>
      <c r="G1057" s="125">
        <v>5.0000000000000001E-4</v>
      </c>
    </row>
    <row r="1058" spans="1:7" ht="15.75" customHeight="1" x14ac:dyDescent="0.25">
      <c r="A1058" s="124">
        <v>44557</v>
      </c>
      <c r="B1058" s="123">
        <v>41.59</v>
      </c>
      <c r="C1058" s="123">
        <v>42.04</v>
      </c>
      <c r="D1058" s="123">
        <v>42.04</v>
      </c>
      <c r="E1058" s="123">
        <v>41.52</v>
      </c>
      <c r="F1058" s="123" t="s">
        <v>962</v>
      </c>
      <c r="G1058" s="125">
        <v>-2.8999999999999998E-3</v>
      </c>
    </row>
    <row r="1059" spans="1:7" ht="15.75" customHeight="1" x14ac:dyDescent="0.25">
      <c r="A1059" s="124">
        <v>44554</v>
      </c>
      <c r="B1059" s="123">
        <v>41.71</v>
      </c>
      <c r="C1059" s="123">
        <v>42.08</v>
      </c>
      <c r="D1059" s="123">
        <v>42.08</v>
      </c>
      <c r="E1059" s="123">
        <v>41.43</v>
      </c>
      <c r="F1059" s="123" t="s">
        <v>1022</v>
      </c>
      <c r="G1059" s="125">
        <v>5.0000000000000001E-4</v>
      </c>
    </row>
    <row r="1060" spans="1:7" ht="15.75" customHeight="1" x14ac:dyDescent="0.25">
      <c r="A1060" s="124">
        <v>44553</v>
      </c>
      <c r="B1060" s="123">
        <v>41.69</v>
      </c>
      <c r="C1060" s="123">
        <v>42.22</v>
      </c>
      <c r="D1060" s="123">
        <v>42.22</v>
      </c>
      <c r="E1060" s="123">
        <v>41.62</v>
      </c>
      <c r="F1060" s="123" t="s">
        <v>990</v>
      </c>
      <c r="G1060" s="125">
        <v>4.1000000000000003E-3</v>
      </c>
    </row>
    <row r="1061" spans="1:7" ht="15.75" customHeight="1" x14ac:dyDescent="0.25">
      <c r="A1061" s="124">
        <v>44552</v>
      </c>
      <c r="B1061" s="123">
        <v>41.52</v>
      </c>
      <c r="C1061" s="123">
        <v>41.96</v>
      </c>
      <c r="D1061" s="123">
        <v>41.96</v>
      </c>
      <c r="E1061" s="123">
        <v>41.23</v>
      </c>
      <c r="F1061" s="123" t="s">
        <v>1023</v>
      </c>
      <c r="G1061" s="125">
        <v>-4.1000000000000003E-3</v>
      </c>
    </row>
    <row r="1062" spans="1:7" ht="15.75" customHeight="1" x14ac:dyDescent="0.25">
      <c r="A1062" s="124">
        <v>44551</v>
      </c>
      <c r="B1062" s="123">
        <v>41.69</v>
      </c>
      <c r="C1062" s="123">
        <v>42.12</v>
      </c>
      <c r="D1062" s="123">
        <v>42.12</v>
      </c>
      <c r="E1062" s="123">
        <v>41.38</v>
      </c>
      <c r="F1062" s="123" t="s">
        <v>895</v>
      </c>
      <c r="G1062" s="125">
        <v>-4.1000000000000003E-3</v>
      </c>
    </row>
    <row r="1063" spans="1:7" ht="15.75" customHeight="1" x14ac:dyDescent="0.25">
      <c r="A1063" s="124">
        <v>44550</v>
      </c>
      <c r="B1063" s="123">
        <v>41.86</v>
      </c>
      <c r="C1063" s="123">
        <v>42.56</v>
      </c>
      <c r="D1063" s="123">
        <v>42.56</v>
      </c>
      <c r="E1063" s="123">
        <v>41.72</v>
      </c>
      <c r="F1063" s="123" t="s">
        <v>1024</v>
      </c>
      <c r="G1063" s="125">
        <v>-6.6E-3</v>
      </c>
    </row>
    <row r="1064" spans="1:7" ht="15.75" customHeight="1" x14ac:dyDescent="0.25">
      <c r="A1064" s="124">
        <v>44547</v>
      </c>
      <c r="B1064" s="123">
        <v>42.14</v>
      </c>
      <c r="C1064" s="123">
        <v>41.88</v>
      </c>
      <c r="D1064" s="123">
        <v>42.45</v>
      </c>
      <c r="E1064" s="123">
        <v>41.88</v>
      </c>
      <c r="F1064" s="123" t="s">
        <v>690</v>
      </c>
      <c r="G1064" s="125">
        <v>1.01E-2</v>
      </c>
    </row>
    <row r="1065" spans="1:7" ht="15.75" customHeight="1" x14ac:dyDescent="0.25">
      <c r="A1065" s="124">
        <v>44546</v>
      </c>
      <c r="B1065" s="123">
        <v>41.72</v>
      </c>
      <c r="C1065" s="123">
        <v>42.17</v>
      </c>
      <c r="D1065" s="123">
        <v>42.17</v>
      </c>
      <c r="E1065" s="123">
        <v>41.6</v>
      </c>
      <c r="F1065" s="123" t="s">
        <v>990</v>
      </c>
      <c r="G1065" s="125">
        <v>6.0000000000000001E-3</v>
      </c>
    </row>
    <row r="1066" spans="1:7" ht="15.75" customHeight="1" x14ac:dyDescent="0.25">
      <c r="A1066" s="124">
        <v>44545</v>
      </c>
      <c r="B1066" s="123">
        <v>41.47</v>
      </c>
      <c r="C1066" s="123">
        <v>41.78</v>
      </c>
      <c r="D1066" s="123">
        <v>41.78</v>
      </c>
      <c r="E1066" s="123">
        <v>41.03</v>
      </c>
      <c r="F1066" s="123" t="s">
        <v>1025</v>
      </c>
      <c r="G1066" s="125">
        <v>-1.9E-3</v>
      </c>
    </row>
    <row r="1067" spans="1:7" ht="15.75" customHeight="1" x14ac:dyDescent="0.25">
      <c r="A1067" s="124">
        <v>44544</v>
      </c>
      <c r="B1067" s="123">
        <v>41.55</v>
      </c>
      <c r="C1067" s="123">
        <v>41.46</v>
      </c>
      <c r="D1067" s="123">
        <v>41.78</v>
      </c>
      <c r="E1067" s="123">
        <v>41.46</v>
      </c>
      <c r="F1067" s="123" t="s">
        <v>746</v>
      </c>
      <c r="G1067" s="125">
        <v>0</v>
      </c>
    </row>
    <row r="1068" spans="1:7" ht="15.75" customHeight="1" x14ac:dyDescent="0.25">
      <c r="A1068" s="124">
        <v>44543</v>
      </c>
      <c r="B1068" s="123">
        <v>41.55</v>
      </c>
      <c r="C1068" s="123">
        <v>41.68</v>
      </c>
      <c r="D1068" s="123">
        <v>41.68</v>
      </c>
      <c r="E1068" s="123">
        <v>41.4</v>
      </c>
      <c r="F1068" s="123" t="s">
        <v>804</v>
      </c>
      <c r="G1068" s="125">
        <v>6.7999999999999996E-3</v>
      </c>
    </row>
    <row r="1069" spans="1:7" ht="15.75" customHeight="1" x14ac:dyDescent="0.25">
      <c r="A1069" s="124">
        <v>44540</v>
      </c>
      <c r="B1069" s="123">
        <v>41.27</v>
      </c>
      <c r="C1069" s="123">
        <v>41.42</v>
      </c>
      <c r="D1069" s="123">
        <v>41.42</v>
      </c>
      <c r="E1069" s="123">
        <v>41.15</v>
      </c>
      <c r="F1069" s="123" t="s">
        <v>1022</v>
      </c>
      <c r="G1069" s="125">
        <v>-1.9E-3</v>
      </c>
    </row>
    <row r="1070" spans="1:7" ht="15.75" customHeight="1" x14ac:dyDescent="0.25">
      <c r="A1070" s="124">
        <v>44539</v>
      </c>
      <c r="B1070" s="123">
        <v>41.35</v>
      </c>
      <c r="C1070" s="123">
        <v>41.78</v>
      </c>
      <c r="D1070" s="123">
        <v>41.78</v>
      </c>
      <c r="E1070" s="123">
        <v>41.06</v>
      </c>
      <c r="F1070" s="123" t="s">
        <v>816</v>
      </c>
      <c r="G1070" s="125">
        <v>-2.8999999999999998E-3</v>
      </c>
    </row>
    <row r="1071" spans="1:7" ht="15.75" customHeight="1" x14ac:dyDescent="0.25">
      <c r="A1071" s="124">
        <v>44538</v>
      </c>
      <c r="B1071" s="123">
        <v>41.47</v>
      </c>
      <c r="C1071" s="123">
        <v>41.52</v>
      </c>
      <c r="D1071" s="123">
        <v>41.57</v>
      </c>
      <c r="E1071" s="123">
        <v>41.22</v>
      </c>
      <c r="F1071" s="123" t="s">
        <v>1026</v>
      </c>
      <c r="G1071" s="125">
        <v>6.1000000000000004E-3</v>
      </c>
    </row>
    <row r="1072" spans="1:7" ht="15.75" customHeight="1" x14ac:dyDescent="0.25">
      <c r="A1072" s="124">
        <v>44537</v>
      </c>
      <c r="B1072" s="123">
        <v>41.22</v>
      </c>
      <c r="C1072" s="123">
        <v>41.72</v>
      </c>
      <c r="D1072" s="123">
        <v>41.72</v>
      </c>
      <c r="E1072" s="123">
        <v>41.03</v>
      </c>
      <c r="F1072" s="123" t="s">
        <v>992</v>
      </c>
      <c r="G1072" s="125">
        <v>-1.9E-3</v>
      </c>
    </row>
    <row r="1073" spans="1:7" ht="15.75" customHeight="1" x14ac:dyDescent="0.25">
      <c r="A1073" s="124">
        <v>44536</v>
      </c>
      <c r="B1073" s="123">
        <v>41.3</v>
      </c>
      <c r="C1073" s="123">
        <v>41.78</v>
      </c>
      <c r="D1073" s="123">
        <v>41.78</v>
      </c>
      <c r="E1073" s="123">
        <v>41.15</v>
      </c>
      <c r="F1073" s="123" t="s">
        <v>1027</v>
      </c>
      <c r="G1073" s="125">
        <v>9.2999999999999992E-3</v>
      </c>
    </row>
    <row r="1074" spans="1:7" ht="15.75" customHeight="1" x14ac:dyDescent="0.25">
      <c r="A1074" s="124">
        <v>44533</v>
      </c>
      <c r="B1074" s="123">
        <v>40.92</v>
      </c>
      <c r="C1074" s="123">
        <v>41.27</v>
      </c>
      <c r="D1074" s="123">
        <v>41.27</v>
      </c>
      <c r="E1074" s="123">
        <v>40.85</v>
      </c>
      <c r="F1074" s="123" t="s">
        <v>654</v>
      </c>
      <c r="G1074" s="125">
        <v>-1.5E-3</v>
      </c>
    </row>
    <row r="1075" spans="1:7" ht="15.75" customHeight="1" x14ac:dyDescent="0.25">
      <c r="A1075" s="124">
        <v>44532</v>
      </c>
      <c r="B1075" s="123">
        <v>40.98</v>
      </c>
      <c r="C1075" s="123">
        <v>41.57</v>
      </c>
      <c r="D1075" s="123">
        <v>41.57</v>
      </c>
      <c r="E1075" s="123">
        <v>40.93</v>
      </c>
      <c r="F1075" s="123" t="s">
        <v>949</v>
      </c>
      <c r="G1075" s="125">
        <v>-5.5999999999999999E-3</v>
      </c>
    </row>
    <row r="1076" spans="1:7" ht="15.75" customHeight="1" x14ac:dyDescent="0.25">
      <c r="A1076" s="124">
        <v>44531</v>
      </c>
      <c r="B1076" s="123">
        <v>41.21</v>
      </c>
      <c r="C1076" s="123">
        <v>41.43</v>
      </c>
      <c r="D1076" s="123">
        <v>41.43</v>
      </c>
      <c r="E1076" s="123">
        <v>40.729999999999997</v>
      </c>
      <c r="F1076" s="123" t="s">
        <v>1028</v>
      </c>
      <c r="G1076" s="125">
        <v>-7.1999999999999998E-3</v>
      </c>
    </row>
    <row r="1077" spans="1:7" ht="15.75" customHeight="1" x14ac:dyDescent="0.25">
      <c r="A1077" s="124">
        <v>44530</v>
      </c>
      <c r="B1077" s="123">
        <v>41.51</v>
      </c>
      <c r="C1077" s="123">
        <v>41.68</v>
      </c>
      <c r="D1077" s="123">
        <v>41.68</v>
      </c>
      <c r="E1077" s="123">
        <v>41.16</v>
      </c>
      <c r="F1077" s="123" t="s">
        <v>881</v>
      </c>
      <c r="G1077" s="125">
        <v>-2.5999999999999999E-3</v>
      </c>
    </row>
    <row r="1078" spans="1:7" ht="15.75" customHeight="1" x14ac:dyDescent="0.25">
      <c r="A1078" s="124">
        <v>44529</v>
      </c>
      <c r="B1078" s="123">
        <v>41.62</v>
      </c>
      <c r="C1078" s="123">
        <v>41.76</v>
      </c>
      <c r="D1078" s="123">
        <v>41.76</v>
      </c>
      <c r="E1078" s="123">
        <v>41.36</v>
      </c>
      <c r="F1078" s="123" t="s">
        <v>1029</v>
      </c>
      <c r="G1078" s="125">
        <v>-3.5999999999999999E-3</v>
      </c>
    </row>
    <row r="1079" spans="1:7" ht="15.75" customHeight="1" x14ac:dyDescent="0.25">
      <c r="A1079" s="124">
        <v>44526</v>
      </c>
      <c r="B1079" s="123">
        <v>41.77</v>
      </c>
      <c r="C1079" s="123">
        <v>41.64</v>
      </c>
      <c r="D1079" s="123">
        <v>41.88</v>
      </c>
      <c r="E1079" s="123">
        <v>41.21</v>
      </c>
      <c r="F1079" s="123" t="s">
        <v>736</v>
      </c>
      <c r="G1079" s="125">
        <v>1.14E-2</v>
      </c>
    </row>
    <row r="1080" spans="1:7" ht="15.75" customHeight="1" x14ac:dyDescent="0.25">
      <c r="A1080" s="124">
        <v>44525</v>
      </c>
      <c r="B1080" s="123">
        <v>41.3</v>
      </c>
      <c r="C1080" s="123">
        <v>41.46</v>
      </c>
      <c r="D1080" s="123">
        <v>41.46</v>
      </c>
      <c r="E1080" s="123">
        <v>41.2</v>
      </c>
      <c r="F1080" s="123" t="s">
        <v>802</v>
      </c>
      <c r="G1080" s="125">
        <v>2.3999999999999998E-3</v>
      </c>
    </row>
    <row r="1081" spans="1:7" ht="15.75" customHeight="1" x14ac:dyDescent="0.25">
      <c r="A1081" s="124">
        <v>44524</v>
      </c>
      <c r="B1081" s="123">
        <v>41.2</v>
      </c>
      <c r="C1081" s="123">
        <v>41.68</v>
      </c>
      <c r="D1081" s="123">
        <v>41.68</v>
      </c>
      <c r="E1081" s="123">
        <v>41</v>
      </c>
      <c r="F1081" s="123" t="s">
        <v>724</v>
      </c>
      <c r="G1081" s="125">
        <v>-3.3999999999999998E-3</v>
      </c>
    </row>
    <row r="1082" spans="1:7" ht="15.75" customHeight="1" x14ac:dyDescent="0.25">
      <c r="A1082" s="124">
        <v>44523</v>
      </c>
      <c r="B1082" s="123">
        <v>41.34</v>
      </c>
      <c r="C1082" s="123">
        <v>42.06</v>
      </c>
      <c r="D1082" s="123">
        <v>42.06</v>
      </c>
      <c r="E1082" s="123">
        <v>40.44</v>
      </c>
      <c r="F1082" s="123" t="s">
        <v>541</v>
      </c>
      <c r="G1082" s="125">
        <v>-2.1100000000000001E-2</v>
      </c>
    </row>
    <row r="1083" spans="1:7" ht="15.75" customHeight="1" x14ac:dyDescent="0.25">
      <c r="A1083" s="124">
        <v>44522</v>
      </c>
      <c r="B1083" s="123">
        <v>42.23</v>
      </c>
      <c r="C1083" s="123">
        <v>42.47</v>
      </c>
      <c r="D1083" s="123">
        <v>42.47</v>
      </c>
      <c r="E1083" s="123">
        <v>42.15</v>
      </c>
      <c r="F1083" s="123" t="s">
        <v>1030</v>
      </c>
      <c r="G1083" s="125">
        <v>-8.8999999999999999E-3</v>
      </c>
    </row>
    <row r="1084" spans="1:7" ht="15.75" customHeight="1" x14ac:dyDescent="0.25">
      <c r="A1084" s="124">
        <v>44518</v>
      </c>
      <c r="B1084" s="123">
        <v>42.61</v>
      </c>
      <c r="C1084" s="123">
        <v>43.08</v>
      </c>
      <c r="D1084" s="123">
        <v>43.08</v>
      </c>
      <c r="E1084" s="123">
        <v>42.5</v>
      </c>
      <c r="F1084" s="123" t="s">
        <v>1031</v>
      </c>
      <c r="G1084" s="125">
        <v>1.6000000000000001E-3</v>
      </c>
    </row>
    <row r="1085" spans="1:7" ht="15.75" customHeight="1" x14ac:dyDescent="0.25">
      <c r="A1085" s="124">
        <v>44517</v>
      </c>
      <c r="B1085" s="123">
        <v>42.54</v>
      </c>
      <c r="C1085" s="123">
        <v>42.8</v>
      </c>
      <c r="D1085" s="123">
        <v>42.8</v>
      </c>
      <c r="E1085" s="123">
        <v>42.08</v>
      </c>
      <c r="F1085" s="123" t="s">
        <v>947</v>
      </c>
      <c r="G1085" s="125">
        <v>-6.1000000000000004E-3</v>
      </c>
    </row>
    <row r="1086" spans="1:7" ht="15.75" customHeight="1" x14ac:dyDescent="0.25">
      <c r="A1086" s="124">
        <v>44516</v>
      </c>
      <c r="B1086" s="123">
        <v>42.8</v>
      </c>
      <c r="C1086" s="123">
        <v>42.98</v>
      </c>
      <c r="D1086" s="123">
        <v>42.98</v>
      </c>
      <c r="E1086" s="123">
        <v>42.38</v>
      </c>
      <c r="F1086" s="123" t="s">
        <v>841</v>
      </c>
      <c r="G1086" s="125">
        <v>3.5000000000000001E-3</v>
      </c>
    </row>
    <row r="1087" spans="1:7" ht="15.75" customHeight="1" x14ac:dyDescent="0.25">
      <c r="A1087" s="124">
        <v>44515</v>
      </c>
      <c r="B1087" s="123">
        <v>42.65</v>
      </c>
      <c r="C1087" s="123">
        <v>42.88</v>
      </c>
      <c r="D1087" s="123">
        <v>42.88</v>
      </c>
      <c r="E1087" s="123">
        <v>42.16</v>
      </c>
      <c r="F1087" s="123" t="s">
        <v>850</v>
      </c>
      <c r="G1087" s="125">
        <v>4.7000000000000002E-3</v>
      </c>
    </row>
    <row r="1088" spans="1:7" ht="15.75" customHeight="1" x14ac:dyDescent="0.25">
      <c r="A1088" s="124">
        <v>44512</v>
      </c>
      <c r="B1088" s="123">
        <v>42.45</v>
      </c>
      <c r="C1088" s="123">
        <v>42.97</v>
      </c>
      <c r="D1088" s="123">
        <v>42.97</v>
      </c>
      <c r="E1088" s="123">
        <v>40.1</v>
      </c>
      <c r="F1088" s="123" t="s">
        <v>851</v>
      </c>
      <c r="G1088" s="125">
        <v>-5.8999999999999999E-3</v>
      </c>
    </row>
    <row r="1089" spans="1:7" ht="15.75" customHeight="1" x14ac:dyDescent="0.25">
      <c r="A1089" s="124">
        <v>44511</v>
      </c>
      <c r="B1089" s="123">
        <v>42.7</v>
      </c>
      <c r="C1089" s="123">
        <v>42.57</v>
      </c>
      <c r="D1089" s="123">
        <v>42.75</v>
      </c>
      <c r="E1089" s="123">
        <v>39.299999999999997</v>
      </c>
      <c r="F1089" s="123" t="s">
        <v>1032</v>
      </c>
      <c r="G1089" s="125">
        <v>2.18E-2</v>
      </c>
    </row>
    <row r="1090" spans="1:7" ht="15.75" customHeight="1" x14ac:dyDescent="0.25">
      <c r="A1090" s="124">
        <v>44510</v>
      </c>
      <c r="B1090" s="123">
        <v>41.79</v>
      </c>
      <c r="C1090" s="123">
        <v>41.78</v>
      </c>
      <c r="D1090" s="123">
        <v>41.84</v>
      </c>
      <c r="E1090" s="123">
        <v>41.56</v>
      </c>
      <c r="F1090" s="123" t="s">
        <v>1033</v>
      </c>
      <c r="G1090" s="125">
        <v>2.8999999999999998E-3</v>
      </c>
    </row>
    <row r="1091" spans="1:7" ht="15.75" customHeight="1" x14ac:dyDescent="0.25">
      <c r="A1091" s="124">
        <v>44509</v>
      </c>
      <c r="B1091" s="123">
        <v>41.67</v>
      </c>
      <c r="C1091" s="123">
        <v>41.96</v>
      </c>
      <c r="D1091" s="123">
        <v>41.96</v>
      </c>
      <c r="E1091" s="123">
        <v>41.42</v>
      </c>
      <c r="F1091" s="123" t="s">
        <v>902</v>
      </c>
      <c r="G1091" s="125">
        <v>4.1000000000000003E-3</v>
      </c>
    </row>
    <row r="1092" spans="1:7" ht="15.75" customHeight="1" x14ac:dyDescent="0.25">
      <c r="A1092" s="124">
        <v>44508</v>
      </c>
      <c r="B1092" s="123">
        <v>41.5</v>
      </c>
      <c r="C1092" s="123">
        <v>42.08</v>
      </c>
      <c r="D1092" s="123">
        <v>42.08</v>
      </c>
      <c r="E1092" s="123">
        <v>41.46</v>
      </c>
      <c r="F1092" s="123" t="s">
        <v>745</v>
      </c>
      <c r="G1092" s="125">
        <v>3.3999999999999998E-3</v>
      </c>
    </row>
    <row r="1093" spans="1:7" ht="15.75" customHeight="1" x14ac:dyDescent="0.25">
      <c r="A1093" s="124">
        <v>44504</v>
      </c>
      <c r="B1093" s="123">
        <v>41.36</v>
      </c>
      <c r="C1093" s="123">
        <v>41.78</v>
      </c>
      <c r="D1093" s="123">
        <v>42.97</v>
      </c>
      <c r="E1093" s="123">
        <v>41.1</v>
      </c>
      <c r="F1093" s="123" t="s">
        <v>856</v>
      </c>
      <c r="G1093" s="125">
        <v>6.3E-3</v>
      </c>
    </row>
    <row r="1094" spans="1:7" ht="15.75" customHeight="1" x14ac:dyDescent="0.25">
      <c r="A1094" s="124">
        <v>44503</v>
      </c>
      <c r="B1094" s="123">
        <v>41.1</v>
      </c>
      <c r="C1094" s="123">
        <v>41.44</v>
      </c>
      <c r="D1094" s="123">
        <v>41.44</v>
      </c>
      <c r="E1094" s="123">
        <v>40.78</v>
      </c>
      <c r="F1094" s="123" t="s">
        <v>842</v>
      </c>
      <c r="G1094" s="125">
        <v>-8.3999999999999995E-3</v>
      </c>
    </row>
    <row r="1095" spans="1:7" ht="15.75" customHeight="1" x14ac:dyDescent="0.25">
      <c r="A1095" s="124">
        <v>44502</v>
      </c>
      <c r="B1095" s="123">
        <v>41.45</v>
      </c>
      <c r="C1095" s="123">
        <v>41.32</v>
      </c>
      <c r="D1095" s="123">
        <v>41.54</v>
      </c>
      <c r="E1095" s="123">
        <v>41.32</v>
      </c>
      <c r="F1095" s="123" t="s">
        <v>1034</v>
      </c>
      <c r="G1095" s="125">
        <v>4.1000000000000003E-3</v>
      </c>
    </row>
    <row r="1096" spans="1:7" ht="15.75" customHeight="1" x14ac:dyDescent="0.25">
      <c r="A1096" s="124">
        <v>44501</v>
      </c>
      <c r="B1096" s="123">
        <v>41.28</v>
      </c>
      <c r="C1096" s="123">
        <v>41.72</v>
      </c>
      <c r="D1096" s="123">
        <v>41.72</v>
      </c>
      <c r="E1096" s="123">
        <v>40.98</v>
      </c>
      <c r="F1096" s="123" t="s">
        <v>1030</v>
      </c>
      <c r="G1096" s="125">
        <v>-5.3E-3</v>
      </c>
    </row>
    <row r="1097" spans="1:7" ht="15.75" customHeight="1" x14ac:dyDescent="0.25">
      <c r="A1097" s="124">
        <v>44498</v>
      </c>
      <c r="B1097" s="123">
        <v>41.5</v>
      </c>
      <c r="C1097" s="123">
        <v>41.92</v>
      </c>
      <c r="D1097" s="123">
        <v>41.92</v>
      </c>
      <c r="E1097" s="123">
        <v>41.18</v>
      </c>
      <c r="F1097" s="123" t="s">
        <v>841</v>
      </c>
      <c r="G1097" s="125">
        <v>-1.6999999999999999E-3</v>
      </c>
    </row>
    <row r="1098" spans="1:7" ht="15.75" customHeight="1" x14ac:dyDescent="0.25">
      <c r="A1098" s="124">
        <v>44497</v>
      </c>
      <c r="B1098" s="123">
        <v>41.57</v>
      </c>
      <c r="C1098" s="123">
        <v>43.8</v>
      </c>
      <c r="D1098" s="123">
        <v>43.8</v>
      </c>
      <c r="E1098" s="123">
        <v>41.3</v>
      </c>
      <c r="F1098" s="123" t="s">
        <v>941</v>
      </c>
      <c r="G1098" s="125">
        <v>5.7999999999999996E-3</v>
      </c>
    </row>
    <row r="1099" spans="1:7" ht="15.75" customHeight="1" x14ac:dyDescent="0.25">
      <c r="A1099" s="124">
        <v>44496</v>
      </c>
      <c r="B1099" s="123">
        <v>41.33</v>
      </c>
      <c r="C1099" s="123">
        <v>41.72</v>
      </c>
      <c r="D1099" s="123">
        <v>44.5</v>
      </c>
      <c r="E1099" s="123">
        <v>41.09</v>
      </c>
      <c r="F1099" s="123" t="s">
        <v>804</v>
      </c>
      <c r="G1099" s="125">
        <v>-7.9000000000000008E-3</v>
      </c>
    </row>
    <row r="1100" spans="1:7" ht="15.75" customHeight="1" x14ac:dyDescent="0.25">
      <c r="A1100" s="124">
        <v>44495</v>
      </c>
      <c r="B1100" s="123">
        <v>41.66</v>
      </c>
      <c r="C1100" s="123">
        <v>41.79</v>
      </c>
      <c r="D1100" s="123">
        <v>41.81</v>
      </c>
      <c r="E1100" s="123">
        <v>41.58</v>
      </c>
      <c r="F1100" s="123" t="s">
        <v>1035</v>
      </c>
      <c r="G1100" s="125">
        <v>1.9E-3</v>
      </c>
    </row>
    <row r="1101" spans="1:7" ht="15.75" customHeight="1" x14ac:dyDescent="0.25">
      <c r="A1101" s="124">
        <v>44494</v>
      </c>
      <c r="B1101" s="123">
        <v>41.58</v>
      </c>
      <c r="C1101" s="123">
        <v>41.53</v>
      </c>
      <c r="D1101" s="123">
        <v>41.66</v>
      </c>
      <c r="E1101" s="123">
        <v>41.33</v>
      </c>
      <c r="F1101" s="123" t="s">
        <v>1036</v>
      </c>
      <c r="G1101" s="125">
        <v>7.0000000000000001E-3</v>
      </c>
    </row>
    <row r="1102" spans="1:7" ht="15.75" customHeight="1" x14ac:dyDescent="0.25">
      <c r="A1102" s="124">
        <v>44491</v>
      </c>
      <c r="B1102" s="123">
        <v>41.29</v>
      </c>
      <c r="C1102" s="123">
        <v>35.799999999999997</v>
      </c>
      <c r="D1102" s="123">
        <v>43.88</v>
      </c>
      <c r="E1102" s="123">
        <v>35.799999999999997</v>
      </c>
      <c r="F1102" s="123" t="s">
        <v>986</v>
      </c>
      <c r="G1102" s="125">
        <v>2.8999999999999998E-3</v>
      </c>
    </row>
    <row r="1103" spans="1:7" ht="15.75" customHeight="1" x14ac:dyDescent="0.25">
      <c r="A1103" s="124">
        <v>44490</v>
      </c>
      <c r="B1103" s="123">
        <v>41.17</v>
      </c>
      <c r="C1103" s="123">
        <v>41.27</v>
      </c>
      <c r="D1103" s="123">
        <v>41.38</v>
      </c>
      <c r="E1103" s="123">
        <v>41.07</v>
      </c>
      <c r="F1103" s="123" t="s">
        <v>685</v>
      </c>
      <c r="G1103" s="125">
        <v>2.7000000000000001E-3</v>
      </c>
    </row>
    <row r="1104" spans="1:7" ht="15.75" customHeight="1" x14ac:dyDescent="0.25">
      <c r="A1104" s="124">
        <v>44489</v>
      </c>
      <c r="B1104" s="123">
        <v>41.06</v>
      </c>
      <c r="C1104" s="123">
        <v>41.52</v>
      </c>
      <c r="D1104" s="123">
        <v>41.52</v>
      </c>
      <c r="E1104" s="123">
        <v>40.880000000000003</v>
      </c>
      <c r="F1104" s="123" t="s">
        <v>748</v>
      </c>
      <c r="G1104" s="125">
        <v>-3.3999999999999998E-3</v>
      </c>
    </row>
    <row r="1105" spans="1:7" ht="15.75" customHeight="1" x14ac:dyDescent="0.25">
      <c r="A1105" s="124">
        <v>44488</v>
      </c>
      <c r="B1105" s="123">
        <v>41.2</v>
      </c>
      <c r="C1105" s="123">
        <v>41.24</v>
      </c>
      <c r="D1105" s="123">
        <v>41.24</v>
      </c>
      <c r="E1105" s="123">
        <v>41.01</v>
      </c>
      <c r="F1105" s="123" t="s">
        <v>742</v>
      </c>
      <c r="G1105" s="125">
        <v>5.4000000000000003E-3</v>
      </c>
    </row>
    <row r="1106" spans="1:7" ht="15.75" customHeight="1" x14ac:dyDescent="0.25">
      <c r="A1106" s="124">
        <v>44487</v>
      </c>
      <c r="B1106" s="123">
        <v>40.98</v>
      </c>
      <c r="C1106" s="123">
        <v>44</v>
      </c>
      <c r="D1106" s="123">
        <v>44</v>
      </c>
      <c r="E1106" s="123">
        <v>40.520000000000003</v>
      </c>
      <c r="F1106" s="123" t="s">
        <v>653</v>
      </c>
      <c r="G1106" s="125">
        <v>-1.2999999999999999E-2</v>
      </c>
    </row>
    <row r="1107" spans="1:7" ht="15.75" customHeight="1" x14ac:dyDescent="0.25">
      <c r="A1107" s="124">
        <v>44483</v>
      </c>
      <c r="B1107" s="123">
        <v>41.52</v>
      </c>
      <c r="C1107" s="123">
        <v>41.06</v>
      </c>
      <c r="D1107" s="123">
        <v>41.55</v>
      </c>
      <c r="E1107" s="123">
        <v>41.06</v>
      </c>
      <c r="F1107" s="123" t="s">
        <v>1037</v>
      </c>
      <c r="G1107" s="125">
        <v>1.47E-2</v>
      </c>
    </row>
    <row r="1108" spans="1:7" ht="15.75" customHeight="1" x14ac:dyDescent="0.25">
      <c r="A1108" s="124">
        <v>44482</v>
      </c>
      <c r="B1108" s="123">
        <v>40.92</v>
      </c>
      <c r="C1108" s="123">
        <v>41.12</v>
      </c>
      <c r="D1108" s="123">
        <v>41.12</v>
      </c>
      <c r="E1108" s="123">
        <v>40.74</v>
      </c>
      <c r="F1108" s="123" t="s">
        <v>943</v>
      </c>
      <c r="G1108" s="125">
        <v>2E-3</v>
      </c>
    </row>
    <row r="1109" spans="1:7" ht="15.75" customHeight="1" x14ac:dyDescent="0.25">
      <c r="A1109" s="124">
        <v>44481</v>
      </c>
      <c r="B1109" s="123">
        <v>40.840000000000003</v>
      </c>
      <c r="C1109" s="123">
        <v>40.98</v>
      </c>
      <c r="D1109" s="123">
        <v>40.98</v>
      </c>
      <c r="E1109" s="123">
        <v>40.75</v>
      </c>
      <c r="F1109" s="123" t="s">
        <v>908</v>
      </c>
      <c r="G1109" s="125">
        <v>3.3999999999999998E-3</v>
      </c>
    </row>
    <row r="1110" spans="1:7" ht="15.75" customHeight="1" x14ac:dyDescent="0.25">
      <c r="A1110" s="124">
        <v>44480</v>
      </c>
      <c r="B1110" s="123">
        <v>40.700000000000003</v>
      </c>
      <c r="C1110" s="123">
        <v>40.92</v>
      </c>
      <c r="D1110" s="123">
        <v>40.92</v>
      </c>
      <c r="E1110" s="123">
        <v>40.479999999999997</v>
      </c>
      <c r="F1110" s="123" t="s">
        <v>1027</v>
      </c>
      <c r="G1110" s="125">
        <v>3.8999999999999998E-3</v>
      </c>
    </row>
    <row r="1111" spans="1:7" ht="15.75" customHeight="1" x14ac:dyDescent="0.25">
      <c r="A1111" s="124">
        <v>44477</v>
      </c>
      <c r="B1111" s="123">
        <v>40.54</v>
      </c>
      <c r="C1111" s="123">
        <v>40.82</v>
      </c>
      <c r="D1111" s="123">
        <v>40.82</v>
      </c>
      <c r="E1111" s="123">
        <v>40.5</v>
      </c>
      <c r="F1111" s="123" t="s">
        <v>1038</v>
      </c>
      <c r="G1111" s="125">
        <v>-2.0000000000000001E-4</v>
      </c>
    </row>
    <row r="1112" spans="1:7" ht="15.75" customHeight="1" x14ac:dyDescent="0.25">
      <c r="A1112" s="124">
        <v>44476</v>
      </c>
      <c r="B1112" s="123">
        <v>40.549999999999997</v>
      </c>
      <c r="C1112" s="123">
        <v>40.950000000000003</v>
      </c>
      <c r="D1112" s="123">
        <v>40.950000000000003</v>
      </c>
      <c r="E1112" s="123">
        <v>40.409999999999997</v>
      </c>
      <c r="F1112" s="123" t="s">
        <v>1039</v>
      </c>
      <c r="G1112" s="125">
        <v>2.5000000000000001E-3</v>
      </c>
    </row>
    <row r="1113" spans="1:7" ht="15.75" customHeight="1" x14ac:dyDescent="0.25">
      <c r="A1113" s="124">
        <v>44475</v>
      </c>
      <c r="B1113" s="123">
        <v>40.450000000000003</v>
      </c>
      <c r="C1113" s="123">
        <v>40.479999999999997</v>
      </c>
      <c r="D1113" s="123">
        <v>40.479999999999997</v>
      </c>
      <c r="E1113" s="123">
        <v>40.299999999999997</v>
      </c>
      <c r="F1113" s="123" t="s">
        <v>871</v>
      </c>
      <c r="G1113" s="125">
        <v>2.5000000000000001E-3</v>
      </c>
    </row>
    <row r="1114" spans="1:7" ht="15.75" customHeight="1" x14ac:dyDescent="0.25">
      <c r="A1114" s="124">
        <v>44474</v>
      </c>
      <c r="B1114" s="123">
        <v>40.35</v>
      </c>
      <c r="C1114" s="123">
        <v>40.58</v>
      </c>
      <c r="D1114" s="123">
        <v>40.6</v>
      </c>
      <c r="E1114" s="123">
        <v>40.31</v>
      </c>
      <c r="F1114" s="123" t="s">
        <v>737</v>
      </c>
      <c r="G1114" s="125">
        <v>2.7000000000000001E-3</v>
      </c>
    </row>
    <row r="1115" spans="1:7" ht="15.75" customHeight="1" x14ac:dyDescent="0.25">
      <c r="A1115" s="124">
        <v>44473</v>
      </c>
      <c r="B1115" s="123">
        <v>40.24</v>
      </c>
      <c r="C1115" s="123">
        <v>39.880000000000003</v>
      </c>
      <c r="D1115" s="123">
        <v>40.72</v>
      </c>
      <c r="E1115" s="123">
        <v>39.880000000000003</v>
      </c>
      <c r="F1115" s="123" t="s">
        <v>1040</v>
      </c>
      <c r="G1115" s="125">
        <v>6.9999999999999999E-4</v>
      </c>
    </row>
    <row r="1116" spans="1:7" ht="15.75" customHeight="1" x14ac:dyDescent="0.25">
      <c r="A1116" s="124">
        <v>44470</v>
      </c>
      <c r="B1116" s="123">
        <v>40.21</v>
      </c>
      <c r="C1116" s="123">
        <v>40.65</v>
      </c>
      <c r="D1116" s="123">
        <v>40.65</v>
      </c>
      <c r="E1116" s="123">
        <v>40</v>
      </c>
      <c r="F1116" s="123" t="s">
        <v>1041</v>
      </c>
      <c r="G1116" s="125">
        <v>1.23E-2</v>
      </c>
    </row>
    <row r="1117" spans="1:7" ht="15.75" customHeight="1" x14ac:dyDescent="0.25">
      <c r="A1117" s="124">
        <v>44469</v>
      </c>
      <c r="B1117" s="123">
        <v>39.72</v>
      </c>
      <c r="C1117" s="123">
        <v>40.36</v>
      </c>
      <c r="D1117" s="123">
        <v>40.36</v>
      </c>
      <c r="E1117" s="123">
        <v>39.65</v>
      </c>
      <c r="F1117" s="123" t="s">
        <v>1042</v>
      </c>
      <c r="G1117" s="125">
        <v>-7.4999999999999997E-3</v>
      </c>
    </row>
    <row r="1118" spans="1:7" ht="15.75" customHeight="1" x14ac:dyDescent="0.25">
      <c r="A1118" s="124">
        <v>44468</v>
      </c>
      <c r="B1118" s="123">
        <v>40.020000000000003</v>
      </c>
      <c r="C1118" s="123">
        <v>40.32</v>
      </c>
      <c r="D1118" s="123">
        <v>40.32</v>
      </c>
      <c r="E1118" s="123">
        <v>39.92</v>
      </c>
      <c r="F1118" s="123" t="s">
        <v>1043</v>
      </c>
      <c r="G1118" s="125">
        <v>2E-3</v>
      </c>
    </row>
    <row r="1119" spans="1:7" ht="15.75" customHeight="1" x14ac:dyDescent="0.25">
      <c r="A1119" s="124">
        <v>44467</v>
      </c>
      <c r="B1119" s="123">
        <v>39.94</v>
      </c>
      <c r="C1119" s="123">
        <v>40.119999999999997</v>
      </c>
      <c r="D1119" s="123">
        <v>40.119999999999997</v>
      </c>
      <c r="E1119" s="123">
        <v>39.9</v>
      </c>
      <c r="F1119" s="123" t="s">
        <v>690</v>
      </c>
      <c r="G1119" s="125">
        <v>-1.6999999999999999E-3</v>
      </c>
    </row>
    <row r="1120" spans="1:7" ht="15.75" customHeight="1" x14ac:dyDescent="0.25">
      <c r="A1120" s="124">
        <v>44466</v>
      </c>
      <c r="B1120" s="123">
        <v>40.01</v>
      </c>
      <c r="C1120" s="123">
        <v>40.619999999999997</v>
      </c>
      <c r="D1120" s="123">
        <v>40.619999999999997</v>
      </c>
      <c r="E1120" s="123">
        <v>39.979999999999997</v>
      </c>
      <c r="F1120" s="123" t="s">
        <v>1034</v>
      </c>
      <c r="G1120" s="125">
        <v>-1E-3</v>
      </c>
    </row>
    <row r="1121" spans="1:7" ht="15.75" customHeight="1" x14ac:dyDescent="0.25">
      <c r="A1121" s="124">
        <v>44463</v>
      </c>
      <c r="B1121" s="123">
        <v>40.049999999999997</v>
      </c>
      <c r="C1121" s="123">
        <v>40.22</v>
      </c>
      <c r="D1121" s="123">
        <v>40.22</v>
      </c>
      <c r="E1121" s="123">
        <v>39.99</v>
      </c>
      <c r="F1121" s="123" t="s">
        <v>1044</v>
      </c>
      <c r="G1121" s="125">
        <v>-7.1999999999999998E-3</v>
      </c>
    </row>
    <row r="1122" spans="1:7" ht="15.75" customHeight="1" x14ac:dyDescent="0.25">
      <c r="A1122" s="124">
        <v>44462</v>
      </c>
      <c r="B1122" s="123">
        <v>40.340000000000003</v>
      </c>
      <c r="C1122" s="123">
        <v>40.479999999999997</v>
      </c>
      <c r="D1122" s="123">
        <v>40.479999999999997</v>
      </c>
      <c r="E1122" s="123">
        <v>40.21</v>
      </c>
      <c r="F1122" s="123" t="s">
        <v>663</v>
      </c>
      <c r="G1122" s="125">
        <v>-6.4000000000000003E-3</v>
      </c>
    </row>
    <row r="1123" spans="1:7" ht="15.75" customHeight="1" x14ac:dyDescent="0.25">
      <c r="A1123" s="124">
        <v>44461</v>
      </c>
      <c r="B1123" s="123">
        <v>40.6</v>
      </c>
      <c r="C1123" s="123">
        <v>40.64</v>
      </c>
      <c r="D1123" s="123">
        <v>40.67</v>
      </c>
      <c r="E1123" s="123">
        <v>40.409999999999997</v>
      </c>
      <c r="F1123" s="123" t="s">
        <v>855</v>
      </c>
      <c r="G1123" s="125">
        <v>9.1999999999999998E-3</v>
      </c>
    </row>
    <row r="1124" spans="1:7" ht="15.75" customHeight="1" x14ac:dyDescent="0.25">
      <c r="A1124" s="124">
        <v>44460</v>
      </c>
      <c r="B1124" s="123">
        <v>40.229999999999997</v>
      </c>
      <c r="C1124" s="123">
        <v>43.6</v>
      </c>
      <c r="D1124" s="123">
        <v>43.6</v>
      </c>
      <c r="E1124" s="123">
        <v>40.119999999999997</v>
      </c>
      <c r="F1124" s="123" t="s">
        <v>1045</v>
      </c>
      <c r="G1124" s="125">
        <v>1.5E-3</v>
      </c>
    </row>
    <row r="1125" spans="1:7" ht="15.75" customHeight="1" x14ac:dyDescent="0.25">
      <c r="A1125" s="124">
        <v>44459</v>
      </c>
      <c r="B1125" s="123">
        <v>40.17</v>
      </c>
      <c r="C1125" s="123">
        <v>40.32</v>
      </c>
      <c r="D1125" s="123">
        <v>40.32</v>
      </c>
      <c r="E1125" s="123">
        <v>39.58</v>
      </c>
      <c r="F1125" s="123" t="s">
        <v>879</v>
      </c>
      <c r="G1125" s="125">
        <v>-6.9999999999999999E-4</v>
      </c>
    </row>
    <row r="1126" spans="1:7" ht="15.75" customHeight="1" x14ac:dyDescent="0.25">
      <c r="A1126" s="124">
        <v>44456</v>
      </c>
      <c r="B1126" s="123">
        <v>40.200000000000003</v>
      </c>
      <c r="C1126" s="123">
        <v>40.520000000000003</v>
      </c>
      <c r="D1126" s="123">
        <v>40.520000000000003</v>
      </c>
      <c r="E1126" s="123">
        <v>39.96</v>
      </c>
      <c r="F1126" s="123" t="s">
        <v>536</v>
      </c>
      <c r="G1126" s="125">
        <v>-7.9000000000000008E-3</v>
      </c>
    </row>
    <row r="1127" spans="1:7" ht="15.75" customHeight="1" x14ac:dyDescent="0.25">
      <c r="A1127" s="124">
        <v>44455</v>
      </c>
      <c r="B1127" s="123">
        <v>40.520000000000003</v>
      </c>
      <c r="C1127" s="123">
        <v>41.22</v>
      </c>
      <c r="D1127" s="123">
        <v>41.22</v>
      </c>
      <c r="E1127" s="123">
        <v>40.46</v>
      </c>
      <c r="F1127" s="123" t="s">
        <v>1046</v>
      </c>
      <c r="G1127" s="125">
        <v>-1.0699999999999999E-2</v>
      </c>
    </row>
    <row r="1128" spans="1:7" ht="15.75" customHeight="1" x14ac:dyDescent="0.25">
      <c r="A1128" s="124">
        <v>44454</v>
      </c>
      <c r="B1128" s="123">
        <v>40.96</v>
      </c>
      <c r="C1128" s="123">
        <v>41.43</v>
      </c>
      <c r="D1128" s="123">
        <v>41.43</v>
      </c>
      <c r="E1128" s="123">
        <v>40.58</v>
      </c>
      <c r="F1128" s="123" t="s">
        <v>1047</v>
      </c>
      <c r="G1128" s="125">
        <v>5.5999999999999999E-3</v>
      </c>
    </row>
    <row r="1129" spans="1:7" ht="15.75" customHeight="1" x14ac:dyDescent="0.25">
      <c r="A1129" s="124">
        <v>44453</v>
      </c>
      <c r="B1129" s="123">
        <v>40.729999999999997</v>
      </c>
      <c r="C1129" s="123">
        <v>41.12</v>
      </c>
      <c r="D1129" s="123">
        <v>41.12</v>
      </c>
      <c r="E1129" s="123">
        <v>40.340000000000003</v>
      </c>
      <c r="F1129" s="123" t="s">
        <v>863</v>
      </c>
      <c r="G1129" s="125">
        <v>2.0000000000000001E-4</v>
      </c>
    </row>
    <row r="1130" spans="1:7" ht="15.75" customHeight="1" x14ac:dyDescent="0.25">
      <c r="A1130" s="124">
        <v>44452</v>
      </c>
      <c r="B1130" s="123">
        <v>40.72</v>
      </c>
      <c r="C1130" s="123">
        <v>40.950000000000003</v>
      </c>
      <c r="D1130" s="123">
        <v>40.950000000000003</v>
      </c>
      <c r="E1130" s="123">
        <v>40.5</v>
      </c>
      <c r="F1130" s="123" t="s">
        <v>874</v>
      </c>
      <c r="G1130" s="125">
        <v>-1.6999999999999999E-3</v>
      </c>
    </row>
    <row r="1131" spans="1:7" ht="15.75" customHeight="1" x14ac:dyDescent="0.25">
      <c r="A1131" s="124">
        <v>44448</v>
      </c>
      <c r="B1131" s="123">
        <v>40.79</v>
      </c>
      <c r="C1131" s="123">
        <v>41.22</v>
      </c>
      <c r="D1131" s="123">
        <v>41.22</v>
      </c>
      <c r="E1131" s="123">
        <v>40.53</v>
      </c>
      <c r="F1131" s="123" t="s">
        <v>1048</v>
      </c>
      <c r="G1131" s="125">
        <v>-2.2000000000000001E-3</v>
      </c>
    </row>
    <row r="1132" spans="1:7" ht="15.75" customHeight="1" x14ac:dyDescent="0.25">
      <c r="A1132" s="124">
        <v>44447</v>
      </c>
      <c r="B1132" s="123">
        <v>40.880000000000003</v>
      </c>
      <c r="C1132" s="123">
        <v>41.22</v>
      </c>
      <c r="D1132" s="123">
        <v>41.22</v>
      </c>
      <c r="E1132" s="123">
        <v>40.75</v>
      </c>
      <c r="F1132" s="123" t="s">
        <v>817</v>
      </c>
      <c r="G1132" s="125">
        <v>-4.4000000000000003E-3</v>
      </c>
    </row>
    <row r="1133" spans="1:7" ht="15.75" customHeight="1" x14ac:dyDescent="0.25">
      <c r="A1133" s="124">
        <v>44446</v>
      </c>
      <c r="B1133" s="123">
        <v>41.06</v>
      </c>
      <c r="C1133" s="123">
        <v>41.62</v>
      </c>
      <c r="D1133" s="123">
        <v>41.62</v>
      </c>
      <c r="E1133" s="123">
        <v>40.94</v>
      </c>
      <c r="F1133" s="123" t="s">
        <v>964</v>
      </c>
      <c r="G1133" s="125">
        <v>-3.5999999999999999E-3</v>
      </c>
    </row>
    <row r="1134" spans="1:7" ht="15.75" customHeight="1" x14ac:dyDescent="0.25">
      <c r="A1134" s="124">
        <v>44445</v>
      </c>
      <c r="B1134" s="123">
        <v>41.21</v>
      </c>
      <c r="C1134" s="123">
        <v>41.48</v>
      </c>
      <c r="D1134" s="123">
        <v>41.48</v>
      </c>
      <c r="E1134" s="123">
        <v>41.05</v>
      </c>
      <c r="F1134" s="123" t="s">
        <v>963</v>
      </c>
      <c r="G1134" s="125">
        <v>7.1000000000000004E-3</v>
      </c>
    </row>
    <row r="1135" spans="1:7" ht="15.75" customHeight="1" x14ac:dyDescent="0.25">
      <c r="A1135" s="124">
        <v>44442</v>
      </c>
      <c r="B1135" s="123">
        <v>40.92</v>
      </c>
      <c r="C1135" s="123">
        <v>40.659999999999997</v>
      </c>
      <c r="D1135" s="123">
        <v>40.98</v>
      </c>
      <c r="E1135" s="123">
        <v>40.659999999999997</v>
      </c>
      <c r="F1135" s="123" t="s">
        <v>982</v>
      </c>
      <c r="G1135" s="125">
        <v>0</v>
      </c>
    </row>
    <row r="1136" spans="1:7" ht="15.75" customHeight="1" x14ac:dyDescent="0.25">
      <c r="A1136" s="124">
        <v>44441</v>
      </c>
      <c r="B1136" s="123">
        <v>40.92</v>
      </c>
      <c r="C1136" s="123">
        <v>41.24</v>
      </c>
      <c r="D1136" s="123">
        <v>41.24</v>
      </c>
      <c r="E1136" s="123">
        <v>40.75</v>
      </c>
      <c r="F1136" s="123" t="s">
        <v>1049</v>
      </c>
      <c r="G1136" s="125">
        <v>2.2000000000000001E-3</v>
      </c>
    </row>
    <row r="1137" spans="1:7" ht="15.75" customHeight="1" x14ac:dyDescent="0.25">
      <c r="A1137" s="124">
        <v>44440</v>
      </c>
      <c r="B1137" s="123">
        <v>40.83</v>
      </c>
      <c r="C1137" s="123">
        <v>44.23</v>
      </c>
      <c r="D1137" s="123">
        <v>44.23</v>
      </c>
      <c r="E1137" s="123">
        <v>40.78</v>
      </c>
      <c r="F1137" s="123" t="s">
        <v>1050</v>
      </c>
      <c r="G1137" s="125">
        <v>0</v>
      </c>
    </row>
    <row r="1138" spans="1:7" ht="15.75" customHeight="1" x14ac:dyDescent="0.25">
      <c r="A1138" s="124">
        <v>44439</v>
      </c>
      <c r="B1138" s="123">
        <v>40.83</v>
      </c>
      <c r="C1138" s="123">
        <v>41.48</v>
      </c>
      <c r="D1138" s="123">
        <v>41.8</v>
      </c>
      <c r="E1138" s="123">
        <v>40.82</v>
      </c>
      <c r="F1138" s="123" t="s">
        <v>771</v>
      </c>
      <c r="G1138" s="125">
        <v>-4.4000000000000003E-3</v>
      </c>
    </row>
    <row r="1139" spans="1:7" ht="15.75" customHeight="1" x14ac:dyDescent="0.25">
      <c r="A1139" s="124">
        <v>44438</v>
      </c>
      <c r="B1139" s="123">
        <v>41.01</v>
      </c>
      <c r="C1139" s="123">
        <v>41.78</v>
      </c>
      <c r="D1139" s="123">
        <v>41.78</v>
      </c>
      <c r="E1139" s="123">
        <v>41</v>
      </c>
      <c r="F1139" s="123" t="s">
        <v>956</v>
      </c>
      <c r="G1139" s="125">
        <v>3.7000000000000002E-3</v>
      </c>
    </row>
    <row r="1140" spans="1:7" ht="15.75" customHeight="1" x14ac:dyDescent="0.25">
      <c r="A1140" s="124">
        <v>44435</v>
      </c>
      <c r="B1140" s="123">
        <v>40.86</v>
      </c>
      <c r="C1140" s="123">
        <v>41.38</v>
      </c>
      <c r="D1140" s="123">
        <v>41.38</v>
      </c>
      <c r="E1140" s="123">
        <v>40.840000000000003</v>
      </c>
      <c r="F1140" s="123" t="s">
        <v>919</v>
      </c>
      <c r="G1140" s="125">
        <v>1.5E-3</v>
      </c>
    </row>
    <row r="1141" spans="1:7" ht="15.75" customHeight="1" x14ac:dyDescent="0.25">
      <c r="A1141" s="124">
        <v>44434</v>
      </c>
      <c r="B1141" s="123">
        <v>40.799999999999997</v>
      </c>
      <c r="C1141" s="123">
        <v>44.4</v>
      </c>
      <c r="D1141" s="123">
        <v>44.4</v>
      </c>
      <c r="E1141" s="123">
        <v>40.68</v>
      </c>
      <c r="F1141" s="123" t="s">
        <v>746</v>
      </c>
      <c r="G1141" s="125">
        <v>-5.7999999999999996E-3</v>
      </c>
    </row>
    <row r="1142" spans="1:7" ht="15.75" customHeight="1" x14ac:dyDescent="0.25">
      <c r="A1142" s="124">
        <v>44433</v>
      </c>
      <c r="B1142" s="123">
        <v>41.04</v>
      </c>
      <c r="C1142" s="123">
        <v>41.48</v>
      </c>
      <c r="D1142" s="123">
        <v>41.48</v>
      </c>
      <c r="E1142" s="123">
        <v>40.85</v>
      </c>
      <c r="F1142" s="123" t="s">
        <v>1051</v>
      </c>
      <c r="G1142" s="125">
        <v>-3.3999999999999998E-3</v>
      </c>
    </row>
    <row r="1143" spans="1:7" ht="15.75" customHeight="1" x14ac:dyDescent="0.25">
      <c r="A1143" s="124">
        <v>44432</v>
      </c>
      <c r="B1143" s="123">
        <v>41.18</v>
      </c>
      <c r="C1143" s="123">
        <v>41.58</v>
      </c>
      <c r="D1143" s="123">
        <v>41.58</v>
      </c>
      <c r="E1143" s="123">
        <v>41.01</v>
      </c>
      <c r="F1143" s="123" t="s">
        <v>866</v>
      </c>
      <c r="G1143" s="125">
        <v>4.1000000000000003E-3</v>
      </c>
    </row>
    <row r="1144" spans="1:7" ht="15.75" customHeight="1" x14ac:dyDescent="0.25">
      <c r="A1144" s="124">
        <v>44431</v>
      </c>
      <c r="B1144" s="123">
        <v>41.01</v>
      </c>
      <c r="C1144" s="123">
        <v>41.34</v>
      </c>
      <c r="D1144" s="123">
        <v>41.34</v>
      </c>
      <c r="E1144" s="123">
        <v>40.630000000000003</v>
      </c>
      <c r="F1144" s="123" t="s">
        <v>830</v>
      </c>
      <c r="G1144" s="125">
        <v>1E-3</v>
      </c>
    </row>
    <row r="1145" spans="1:7" ht="15.75" customHeight="1" x14ac:dyDescent="0.25">
      <c r="A1145" s="124">
        <v>44428</v>
      </c>
      <c r="B1145" s="123">
        <v>40.97</v>
      </c>
      <c r="C1145" s="123">
        <v>41.48</v>
      </c>
      <c r="D1145" s="123">
        <v>41.48</v>
      </c>
      <c r="E1145" s="123">
        <v>40.74</v>
      </c>
      <c r="F1145" s="123" t="s">
        <v>858</v>
      </c>
      <c r="G1145" s="125">
        <v>-1.5E-3</v>
      </c>
    </row>
    <row r="1146" spans="1:7" ht="15.75" customHeight="1" x14ac:dyDescent="0.25">
      <c r="A1146" s="124">
        <v>44426</v>
      </c>
      <c r="B1146" s="123">
        <v>41.03</v>
      </c>
      <c r="C1146" s="123">
        <v>41</v>
      </c>
      <c r="D1146" s="123">
        <v>41.19</v>
      </c>
      <c r="E1146" s="123">
        <v>40.950000000000003</v>
      </c>
      <c r="F1146" s="123" t="s">
        <v>1052</v>
      </c>
      <c r="G1146" s="125">
        <v>-3.5999999999999999E-3</v>
      </c>
    </row>
    <row r="1147" spans="1:7" ht="15.75" customHeight="1" x14ac:dyDescent="0.25">
      <c r="A1147" s="124">
        <v>44425</v>
      </c>
      <c r="B1147" s="123">
        <v>41.18</v>
      </c>
      <c r="C1147" s="123">
        <v>41.68</v>
      </c>
      <c r="D1147" s="123">
        <v>41.68</v>
      </c>
      <c r="E1147" s="123">
        <v>40.380000000000003</v>
      </c>
      <c r="F1147" s="123" t="s">
        <v>737</v>
      </c>
      <c r="G1147" s="125">
        <v>9.7999999999999997E-3</v>
      </c>
    </row>
    <row r="1148" spans="1:7" ht="15.75" customHeight="1" x14ac:dyDescent="0.25">
      <c r="A1148" s="124">
        <v>44424</v>
      </c>
      <c r="B1148" s="123">
        <v>40.78</v>
      </c>
      <c r="C1148" s="123">
        <v>41.42</v>
      </c>
      <c r="D1148" s="123">
        <v>41.42</v>
      </c>
      <c r="E1148" s="123">
        <v>40.630000000000003</v>
      </c>
      <c r="F1148" s="123" t="s">
        <v>742</v>
      </c>
      <c r="G1148" s="125">
        <v>6.8999999999999999E-3</v>
      </c>
    </row>
    <row r="1149" spans="1:7" ht="15.75" customHeight="1" x14ac:dyDescent="0.25">
      <c r="A1149" s="124">
        <v>44421</v>
      </c>
      <c r="B1149" s="123">
        <v>40.5</v>
      </c>
      <c r="C1149" s="123">
        <v>40.98</v>
      </c>
      <c r="D1149" s="123">
        <v>41.24</v>
      </c>
      <c r="E1149" s="123">
        <v>40.08</v>
      </c>
      <c r="F1149" s="123" t="s">
        <v>1053</v>
      </c>
      <c r="G1149" s="125">
        <v>-1.5E-3</v>
      </c>
    </row>
    <row r="1150" spans="1:7" ht="15.75" customHeight="1" x14ac:dyDescent="0.25">
      <c r="A1150" s="124">
        <v>44420</v>
      </c>
      <c r="B1150" s="123">
        <v>40.56</v>
      </c>
      <c r="C1150" s="123">
        <v>40.94</v>
      </c>
      <c r="D1150" s="123">
        <v>40.94</v>
      </c>
      <c r="E1150" s="123">
        <v>39.880000000000003</v>
      </c>
      <c r="F1150" s="123" t="s">
        <v>846</v>
      </c>
      <c r="G1150" s="125">
        <v>7.4999999999999997E-3</v>
      </c>
    </row>
    <row r="1151" spans="1:7" ht="15.75" customHeight="1" x14ac:dyDescent="0.25">
      <c r="A1151" s="124">
        <v>44419</v>
      </c>
      <c r="B1151" s="123">
        <v>40.26</v>
      </c>
      <c r="C1151" s="123">
        <v>40.869999999999997</v>
      </c>
      <c r="D1151" s="123">
        <v>40.869999999999997</v>
      </c>
      <c r="E1151" s="123">
        <v>40.159999999999997</v>
      </c>
      <c r="F1151" s="123" t="s">
        <v>742</v>
      </c>
      <c r="G1151" s="125">
        <v>1E-3</v>
      </c>
    </row>
    <row r="1152" spans="1:7" ht="15.75" customHeight="1" x14ac:dyDescent="0.25">
      <c r="A1152" s="124">
        <v>44418</v>
      </c>
      <c r="B1152" s="123">
        <v>40.22</v>
      </c>
      <c r="C1152" s="123">
        <v>40.840000000000003</v>
      </c>
      <c r="D1152" s="123">
        <v>40.840000000000003</v>
      </c>
      <c r="E1152" s="123">
        <v>40.08</v>
      </c>
      <c r="F1152" s="123" t="s">
        <v>1054</v>
      </c>
      <c r="G1152" s="125">
        <v>-3.5000000000000001E-3</v>
      </c>
    </row>
    <row r="1153" spans="1:7" ht="15.75" customHeight="1" x14ac:dyDescent="0.25">
      <c r="A1153" s="124">
        <v>44417</v>
      </c>
      <c r="B1153" s="123">
        <v>40.36</v>
      </c>
      <c r="C1153" s="123">
        <v>41.08</v>
      </c>
      <c r="D1153" s="123">
        <v>42.28</v>
      </c>
      <c r="E1153" s="123">
        <v>39.68</v>
      </c>
      <c r="F1153" s="123" t="s">
        <v>528</v>
      </c>
      <c r="G1153" s="125">
        <v>-2.2800000000000001E-2</v>
      </c>
    </row>
    <row r="1154" spans="1:7" ht="15.75" customHeight="1" x14ac:dyDescent="0.25">
      <c r="A1154" s="124">
        <v>44414</v>
      </c>
      <c r="B1154" s="123">
        <v>41.3</v>
      </c>
      <c r="C1154" s="123">
        <v>41.88</v>
      </c>
      <c r="D1154" s="123">
        <v>41.88</v>
      </c>
      <c r="E1154" s="123">
        <v>40.78</v>
      </c>
      <c r="F1154" s="123" t="s">
        <v>875</v>
      </c>
      <c r="G1154" s="125">
        <v>-6.3E-3</v>
      </c>
    </row>
    <row r="1155" spans="1:7" ht="15.75" customHeight="1" x14ac:dyDescent="0.25">
      <c r="A1155" s="124">
        <v>44413</v>
      </c>
      <c r="B1155" s="123">
        <v>41.56</v>
      </c>
      <c r="C1155" s="123">
        <v>44.4</v>
      </c>
      <c r="D1155" s="123">
        <v>44.4</v>
      </c>
      <c r="E1155" s="123">
        <v>41.4</v>
      </c>
      <c r="F1155" s="123" t="s">
        <v>801</v>
      </c>
      <c r="G1155" s="125">
        <v>6.9999999999999999E-4</v>
      </c>
    </row>
    <row r="1156" spans="1:7" ht="15.75" customHeight="1" x14ac:dyDescent="0.25">
      <c r="A1156" s="124">
        <v>44412</v>
      </c>
      <c r="B1156" s="123">
        <v>41.53</v>
      </c>
      <c r="C1156" s="123">
        <v>41.94</v>
      </c>
      <c r="D1156" s="123">
        <v>42.28</v>
      </c>
      <c r="E1156" s="123">
        <v>41.45</v>
      </c>
      <c r="F1156" s="123" t="s">
        <v>1055</v>
      </c>
      <c r="G1156" s="125">
        <v>1.1999999999999999E-3</v>
      </c>
    </row>
    <row r="1157" spans="1:7" ht="15.75" customHeight="1" x14ac:dyDescent="0.25">
      <c r="A1157" s="124">
        <v>44411</v>
      </c>
      <c r="B1157" s="123">
        <v>41.48</v>
      </c>
      <c r="C1157" s="123">
        <v>42.28</v>
      </c>
      <c r="D1157" s="123">
        <v>42.28</v>
      </c>
      <c r="E1157" s="123">
        <v>41.36</v>
      </c>
      <c r="F1157" s="123" t="s">
        <v>920</v>
      </c>
      <c r="G1157" s="125">
        <v>-1.1999999999999999E-3</v>
      </c>
    </row>
    <row r="1158" spans="1:7" ht="15.75" customHeight="1" x14ac:dyDescent="0.25">
      <c r="A1158" s="124">
        <v>44410</v>
      </c>
      <c r="B1158" s="123">
        <v>41.53</v>
      </c>
      <c r="C1158" s="123">
        <v>41.94</v>
      </c>
      <c r="D1158" s="123">
        <v>41.94</v>
      </c>
      <c r="E1158" s="123">
        <v>41.51</v>
      </c>
      <c r="F1158" s="123" t="s">
        <v>1049</v>
      </c>
      <c r="G1158" s="125">
        <v>-9.2999999999999992E-3</v>
      </c>
    </row>
    <row r="1159" spans="1:7" ht="15.75" customHeight="1" x14ac:dyDescent="0.25">
      <c r="A1159" s="124">
        <v>44407</v>
      </c>
      <c r="B1159" s="123">
        <v>41.92</v>
      </c>
      <c r="C1159" s="123">
        <v>42.38</v>
      </c>
      <c r="D1159" s="123">
        <v>42.38</v>
      </c>
      <c r="E1159" s="123">
        <v>41.28</v>
      </c>
      <c r="F1159" s="123" t="s">
        <v>977</v>
      </c>
      <c r="G1159" s="125">
        <v>5.7999999999999996E-3</v>
      </c>
    </row>
    <row r="1160" spans="1:7" ht="15.75" customHeight="1" x14ac:dyDescent="0.25">
      <c r="A1160" s="124">
        <v>44406</v>
      </c>
      <c r="B1160" s="123">
        <v>41.68</v>
      </c>
      <c r="C1160" s="123">
        <v>42.58</v>
      </c>
      <c r="D1160" s="123">
        <v>42.58</v>
      </c>
      <c r="E1160" s="123">
        <v>41.41</v>
      </c>
      <c r="F1160" s="123" t="s">
        <v>946</v>
      </c>
      <c r="G1160" s="125">
        <v>7.4999999999999997E-3</v>
      </c>
    </row>
    <row r="1161" spans="1:7" ht="15.75" customHeight="1" x14ac:dyDescent="0.25">
      <c r="A1161" s="124">
        <v>44405</v>
      </c>
      <c r="B1161" s="123">
        <v>41.37</v>
      </c>
      <c r="C1161" s="123">
        <v>42.28</v>
      </c>
      <c r="D1161" s="123">
        <v>42.28</v>
      </c>
      <c r="E1161" s="123">
        <v>40.78</v>
      </c>
      <c r="F1161" s="123" t="s">
        <v>1056</v>
      </c>
      <c r="G1161" s="125">
        <v>5.0000000000000001E-4</v>
      </c>
    </row>
    <row r="1162" spans="1:7" ht="15.75" customHeight="1" x14ac:dyDescent="0.25">
      <c r="A1162" s="124">
        <v>44404</v>
      </c>
      <c r="B1162" s="123">
        <v>41.35</v>
      </c>
      <c r="C1162" s="123">
        <v>40.58</v>
      </c>
      <c r="D1162" s="123">
        <v>41.62</v>
      </c>
      <c r="E1162" s="123">
        <v>40.58</v>
      </c>
      <c r="F1162" s="123" t="s">
        <v>654</v>
      </c>
      <c r="G1162" s="125">
        <v>-1.1999999999999999E-3</v>
      </c>
    </row>
    <row r="1163" spans="1:7" ht="15.75" customHeight="1" x14ac:dyDescent="0.25">
      <c r="A1163" s="124">
        <v>44403</v>
      </c>
      <c r="B1163" s="123">
        <v>41.4</v>
      </c>
      <c r="C1163" s="123">
        <v>42</v>
      </c>
      <c r="D1163" s="123">
        <v>42</v>
      </c>
      <c r="E1163" s="123">
        <v>41.26</v>
      </c>
      <c r="F1163" s="123" t="s">
        <v>777</v>
      </c>
      <c r="G1163" s="125">
        <v>1E-3</v>
      </c>
    </row>
    <row r="1164" spans="1:7" ht="15.75" customHeight="1" x14ac:dyDescent="0.25">
      <c r="A1164" s="124">
        <v>44400</v>
      </c>
      <c r="B1164" s="123">
        <v>41.36</v>
      </c>
      <c r="C1164" s="123">
        <v>38.65</v>
      </c>
      <c r="D1164" s="123">
        <v>43.55</v>
      </c>
      <c r="E1164" s="123">
        <v>38.65</v>
      </c>
      <c r="F1164" s="123" t="s">
        <v>801</v>
      </c>
      <c r="G1164" s="125">
        <v>1.5E-3</v>
      </c>
    </row>
    <row r="1165" spans="1:7" ht="15.75" customHeight="1" x14ac:dyDescent="0.25">
      <c r="A1165" s="124">
        <v>44399</v>
      </c>
      <c r="B1165" s="123">
        <v>41.3</v>
      </c>
      <c r="C1165" s="123">
        <v>44.1</v>
      </c>
      <c r="D1165" s="123">
        <v>44.1</v>
      </c>
      <c r="E1165" s="123">
        <v>39.200000000000003</v>
      </c>
      <c r="F1165" s="123" t="s">
        <v>917</v>
      </c>
      <c r="G1165" s="125">
        <v>-9.4000000000000004E-3</v>
      </c>
    </row>
    <row r="1166" spans="1:7" ht="15.75" customHeight="1" x14ac:dyDescent="0.25">
      <c r="A1166" s="124">
        <v>44397</v>
      </c>
      <c r="B1166" s="123">
        <v>41.69</v>
      </c>
      <c r="C1166" s="123">
        <v>42.13</v>
      </c>
      <c r="D1166" s="123">
        <v>42.13</v>
      </c>
      <c r="E1166" s="123">
        <v>41.65</v>
      </c>
      <c r="F1166" s="123" t="s">
        <v>1028</v>
      </c>
      <c r="G1166" s="125">
        <v>1.6999999999999999E-3</v>
      </c>
    </row>
    <row r="1167" spans="1:7" ht="15.75" customHeight="1" x14ac:dyDescent="0.25">
      <c r="A1167" s="124">
        <v>44396</v>
      </c>
      <c r="B1167" s="123">
        <v>41.62</v>
      </c>
      <c r="C1167" s="123">
        <v>43.6</v>
      </c>
      <c r="D1167" s="123">
        <v>43.6</v>
      </c>
      <c r="E1167" s="123">
        <v>41.54</v>
      </c>
      <c r="F1167" s="123" t="s">
        <v>828</v>
      </c>
      <c r="G1167" s="125">
        <v>-5.4999999999999997E-3</v>
      </c>
    </row>
    <row r="1168" spans="1:7" ht="15.75" customHeight="1" x14ac:dyDescent="0.25">
      <c r="A1168" s="124">
        <v>44393</v>
      </c>
      <c r="B1168" s="123">
        <v>41.85</v>
      </c>
      <c r="C1168" s="123">
        <v>41.98</v>
      </c>
      <c r="D1168" s="123">
        <v>41.98</v>
      </c>
      <c r="E1168" s="123">
        <v>41.81</v>
      </c>
      <c r="F1168" s="123" t="s">
        <v>1019</v>
      </c>
      <c r="G1168" s="125">
        <v>-3.0999999999999999E-3</v>
      </c>
    </row>
    <row r="1169" spans="1:7" ht="15.75" customHeight="1" x14ac:dyDescent="0.25">
      <c r="A1169" s="124">
        <v>44392</v>
      </c>
      <c r="B1169" s="123">
        <v>41.98</v>
      </c>
      <c r="C1169" s="123">
        <v>41.97</v>
      </c>
      <c r="D1169" s="123">
        <v>42</v>
      </c>
      <c r="E1169" s="123">
        <v>41.72</v>
      </c>
      <c r="F1169" s="123" t="s">
        <v>1057</v>
      </c>
      <c r="G1169" s="125">
        <v>8.2000000000000007E-3</v>
      </c>
    </row>
    <row r="1170" spans="1:7" ht="15.75" customHeight="1" x14ac:dyDescent="0.25">
      <c r="A1170" s="124">
        <v>44391</v>
      </c>
      <c r="B1170" s="123">
        <v>41.64</v>
      </c>
      <c r="C1170" s="123">
        <v>42</v>
      </c>
      <c r="D1170" s="123">
        <v>42.39</v>
      </c>
      <c r="E1170" s="123">
        <v>40.1</v>
      </c>
      <c r="F1170" s="123" t="s">
        <v>934</v>
      </c>
      <c r="G1170" s="125">
        <v>2.8999999999999998E-3</v>
      </c>
    </row>
    <row r="1171" spans="1:7" ht="15.75" customHeight="1" x14ac:dyDescent="0.25">
      <c r="A1171" s="124">
        <v>44390</v>
      </c>
      <c r="B1171" s="123">
        <v>41.52</v>
      </c>
      <c r="C1171" s="123">
        <v>41.78</v>
      </c>
      <c r="D1171" s="123">
        <v>41.78</v>
      </c>
      <c r="E1171" s="123">
        <v>41.51</v>
      </c>
      <c r="F1171" s="123" t="s">
        <v>1058</v>
      </c>
      <c r="G1171" s="125">
        <v>5.0000000000000001E-4</v>
      </c>
    </row>
    <row r="1172" spans="1:7" ht="15.75" customHeight="1" x14ac:dyDescent="0.25">
      <c r="A1172" s="124">
        <v>44389</v>
      </c>
      <c r="B1172" s="123">
        <v>41.5</v>
      </c>
      <c r="C1172" s="123">
        <v>44.1</v>
      </c>
      <c r="D1172" s="123">
        <v>44.1</v>
      </c>
      <c r="E1172" s="123">
        <v>41.38</v>
      </c>
      <c r="F1172" s="123" t="s">
        <v>1059</v>
      </c>
      <c r="G1172" s="125">
        <v>-1.9E-3</v>
      </c>
    </row>
    <row r="1173" spans="1:7" ht="15.75" customHeight="1" x14ac:dyDescent="0.25">
      <c r="A1173" s="124">
        <v>44386</v>
      </c>
      <c r="B1173" s="123">
        <v>41.58</v>
      </c>
      <c r="C1173" s="123">
        <v>41.74</v>
      </c>
      <c r="D1173" s="123">
        <v>41.74</v>
      </c>
      <c r="E1173" s="123">
        <v>41.43</v>
      </c>
      <c r="F1173" s="123" t="s">
        <v>937</v>
      </c>
      <c r="G1173" s="125">
        <v>-3.8E-3</v>
      </c>
    </row>
    <row r="1174" spans="1:7" ht="15.75" customHeight="1" x14ac:dyDescent="0.25">
      <c r="A1174" s="124">
        <v>44385</v>
      </c>
      <c r="B1174" s="123">
        <v>41.74</v>
      </c>
      <c r="C1174" s="123">
        <v>41.72</v>
      </c>
      <c r="D1174" s="123">
        <v>41.98</v>
      </c>
      <c r="E1174" s="123">
        <v>41.51</v>
      </c>
      <c r="F1174" s="123" t="s">
        <v>1060</v>
      </c>
      <c r="G1174" s="125">
        <v>5.0000000000000001E-4</v>
      </c>
    </row>
    <row r="1175" spans="1:7" ht="15.75" customHeight="1" x14ac:dyDescent="0.25">
      <c r="A1175" s="124">
        <v>44384</v>
      </c>
      <c r="B1175" s="123">
        <v>41.72</v>
      </c>
      <c r="C1175" s="123">
        <v>41.6</v>
      </c>
      <c r="D1175" s="123">
        <v>41.79</v>
      </c>
      <c r="E1175" s="123">
        <v>41.46</v>
      </c>
      <c r="F1175" s="123" t="s">
        <v>1061</v>
      </c>
      <c r="G1175" s="125">
        <v>2.5999999999999999E-3</v>
      </c>
    </row>
    <row r="1176" spans="1:7" ht="15.75" customHeight="1" x14ac:dyDescent="0.25">
      <c r="A1176" s="124">
        <v>44383</v>
      </c>
      <c r="B1176" s="123">
        <v>41.61</v>
      </c>
      <c r="C1176" s="123">
        <v>41.54</v>
      </c>
      <c r="D1176" s="123">
        <v>41.68</v>
      </c>
      <c r="E1176" s="123">
        <v>41.26</v>
      </c>
      <c r="F1176" s="123" t="s">
        <v>1062</v>
      </c>
      <c r="G1176" s="125">
        <v>0.01</v>
      </c>
    </row>
    <row r="1177" spans="1:7" ht="15.75" customHeight="1" x14ac:dyDescent="0.25">
      <c r="A1177" s="124">
        <v>44382</v>
      </c>
      <c r="B1177" s="123">
        <v>41.2</v>
      </c>
      <c r="C1177" s="123">
        <v>41.28</v>
      </c>
      <c r="D1177" s="123">
        <v>41.28</v>
      </c>
      <c r="E1177" s="123">
        <v>41.06</v>
      </c>
      <c r="F1177" s="123" t="s">
        <v>982</v>
      </c>
      <c r="G1177" s="125">
        <v>1.1999999999999999E-3</v>
      </c>
    </row>
    <row r="1178" spans="1:7" ht="15.75" customHeight="1" x14ac:dyDescent="0.25">
      <c r="A1178" s="124">
        <v>44379</v>
      </c>
      <c r="B1178" s="123">
        <v>41.15</v>
      </c>
      <c r="C1178" s="123">
        <v>41.24</v>
      </c>
      <c r="D1178" s="123">
        <v>41.24</v>
      </c>
      <c r="E1178" s="123">
        <v>40.94</v>
      </c>
      <c r="F1178" s="123" t="s">
        <v>835</v>
      </c>
      <c r="G1178" s="125">
        <v>5.8999999999999999E-3</v>
      </c>
    </row>
    <row r="1179" spans="1:7" ht="15.75" customHeight="1" x14ac:dyDescent="0.25">
      <c r="A1179" s="124">
        <v>44378</v>
      </c>
      <c r="B1179" s="123">
        <v>40.909999999999997</v>
      </c>
      <c r="C1179" s="123">
        <v>41.17</v>
      </c>
      <c r="D1179" s="123">
        <v>41.17</v>
      </c>
      <c r="E1179" s="123">
        <v>40.75</v>
      </c>
      <c r="F1179" s="123" t="s">
        <v>1030</v>
      </c>
      <c r="G1179" s="125">
        <v>9.5999999999999992E-3</v>
      </c>
    </row>
    <row r="1180" spans="1:7" ht="15.75" customHeight="1" x14ac:dyDescent="0.25">
      <c r="A1180" s="124">
        <v>44377</v>
      </c>
      <c r="B1180" s="123">
        <v>40.520000000000003</v>
      </c>
      <c r="C1180" s="123">
        <v>40.479999999999997</v>
      </c>
      <c r="D1180" s="123">
        <v>40.630000000000003</v>
      </c>
      <c r="E1180" s="123">
        <v>40.4</v>
      </c>
      <c r="F1180" s="123" t="s">
        <v>793</v>
      </c>
      <c r="G1180" s="125">
        <v>-5.1999999999999998E-3</v>
      </c>
    </row>
    <row r="1181" spans="1:7" ht="15.75" customHeight="1" x14ac:dyDescent="0.25">
      <c r="A1181" s="124">
        <v>44376</v>
      </c>
      <c r="B1181" s="123">
        <v>40.729999999999997</v>
      </c>
      <c r="C1181" s="123">
        <v>40.82</v>
      </c>
      <c r="D1181" s="123">
        <v>40.880000000000003</v>
      </c>
      <c r="E1181" s="123">
        <v>40.619999999999997</v>
      </c>
      <c r="F1181" s="123" t="s">
        <v>1063</v>
      </c>
      <c r="G1181" s="125">
        <v>-2.2000000000000001E-3</v>
      </c>
    </row>
    <row r="1182" spans="1:7" ht="15.75" customHeight="1" x14ac:dyDescent="0.25">
      <c r="A1182" s="124">
        <v>44375</v>
      </c>
      <c r="B1182" s="123">
        <v>40.82</v>
      </c>
      <c r="C1182" s="123">
        <v>44</v>
      </c>
      <c r="D1182" s="123">
        <v>44</v>
      </c>
      <c r="E1182" s="123">
        <v>40.799999999999997</v>
      </c>
      <c r="F1182" s="123" t="s">
        <v>771</v>
      </c>
      <c r="G1182" s="125">
        <v>-3.2000000000000002E-3</v>
      </c>
    </row>
    <row r="1183" spans="1:7" ht="15.75" customHeight="1" x14ac:dyDescent="0.25">
      <c r="A1183" s="124">
        <v>44372</v>
      </c>
      <c r="B1183" s="123">
        <v>40.950000000000003</v>
      </c>
      <c r="C1183" s="123">
        <v>40.92</v>
      </c>
      <c r="D1183" s="123">
        <v>40.99</v>
      </c>
      <c r="E1183" s="123">
        <v>40.72</v>
      </c>
      <c r="F1183" s="123" t="s">
        <v>771</v>
      </c>
      <c r="G1183" s="125">
        <v>1.1999999999999999E-3</v>
      </c>
    </row>
    <row r="1184" spans="1:7" ht="15.75" customHeight="1" x14ac:dyDescent="0.25">
      <c r="A1184" s="124">
        <v>44371</v>
      </c>
      <c r="B1184" s="123">
        <v>40.9</v>
      </c>
      <c r="C1184" s="123">
        <v>44.1</v>
      </c>
      <c r="D1184" s="123">
        <v>44.1</v>
      </c>
      <c r="E1184" s="123">
        <v>40.770000000000003</v>
      </c>
      <c r="F1184" s="123" t="s">
        <v>1064</v>
      </c>
      <c r="G1184" s="125">
        <v>-2.3999999999999998E-3</v>
      </c>
    </row>
    <row r="1185" spans="1:7" ht="15.75" customHeight="1" x14ac:dyDescent="0.25">
      <c r="A1185" s="124">
        <v>44370</v>
      </c>
      <c r="B1185" s="123">
        <v>41</v>
      </c>
      <c r="C1185" s="123">
        <v>41.18</v>
      </c>
      <c r="D1185" s="123">
        <v>41.18</v>
      </c>
      <c r="E1185" s="123">
        <v>40.880000000000003</v>
      </c>
      <c r="F1185" s="123" t="s">
        <v>816</v>
      </c>
      <c r="G1185" s="125">
        <v>1.6999999999999999E-3</v>
      </c>
    </row>
    <row r="1186" spans="1:7" ht="15.75" customHeight="1" x14ac:dyDescent="0.25">
      <c r="A1186" s="124">
        <v>44369</v>
      </c>
      <c r="B1186" s="123">
        <v>40.93</v>
      </c>
      <c r="C1186" s="123">
        <v>41.14</v>
      </c>
      <c r="D1186" s="123">
        <v>41.14</v>
      </c>
      <c r="E1186" s="123">
        <v>40.799999999999997</v>
      </c>
      <c r="F1186" s="123" t="s">
        <v>854</v>
      </c>
      <c r="G1186" s="125">
        <v>-5.0000000000000001E-4</v>
      </c>
    </row>
    <row r="1187" spans="1:7" ht="15.75" customHeight="1" x14ac:dyDescent="0.25">
      <c r="A1187" s="124">
        <v>44368</v>
      </c>
      <c r="B1187" s="123">
        <v>40.950000000000003</v>
      </c>
      <c r="C1187" s="123">
        <v>40.869999999999997</v>
      </c>
      <c r="D1187" s="123">
        <v>40.98</v>
      </c>
      <c r="E1187" s="123">
        <v>40.58</v>
      </c>
      <c r="F1187" s="123" t="s">
        <v>847</v>
      </c>
      <c r="G1187" s="125">
        <v>-2.0000000000000001E-4</v>
      </c>
    </row>
    <row r="1188" spans="1:7" ht="15.75" customHeight="1" x14ac:dyDescent="0.25">
      <c r="A1188" s="124">
        <v>44365</v>
      </c>
      <c r="B1188" s="123">
        <v>40.96</v>
      </c>
      <c r="C1188" s="123">
        <v>41.17</v>
      </c>
      <c r="D1188" s="123">
        <v>41.17</v>
      </c>
      <c r="E1188" s="123">
        <v>40.71</v>
      </c>
      <c r="F1188" s="123" t="s">
        <v>764</v>
      </c>
      <c r="G1188" s="125">
        <v>-9.4000000000000004E-3</v>
      </c>
    </row>
    <row r="1189" spans="1:7" ht="15.75" customHeight="1" x14ac:dyDescent="0.25">
      <c r="A1189" s="124">
        <v>44364</v>
      </c>
      <c r="B1189" s="123">
        <v>41.35</v>
      </c>
      <c r="C1189" s="123">
        <v>44.89</v>
      </c>
      <c r="D1189" s="123">
        <v>44.89</v>
      </c>
      <c r="E1189" s="123">
        <v>41.26</v>
      </c>
      <c r="F1189" s="123" t="s">
        <v>1046</v>
      </c>
      <c r="G1189" s="125">
        <v>-1.7600000000000001E-2</v>
      </c>
    </row>
    <row r="1190" spans="1:7" ht="15.75" customHeight="1" x14ac:dyDescent="0.25">
      <c r="A1190" s="124">
        <v>44363</v>
      </c>
      <c r="B1190" s="123">
        <v>42.09</v>
      </c>
      <c r="C1190" s="123">
        <v>44.1</v>
      </c>
      <c r="D1190" s="123">
        <v>44.1</v>
      </c>
      <c r="E1190" s="123">
        <v>41.92</v>
      </c>
      <c r="F1190" s="123" t="s">
        <v>849</v>
      </c>
      <c r="G1190" s="125">
        <v>1E-3</v>
      </c>
    </row>
    <row r="1191" spans="1:7" ht="15.75" customHeight="1" x14ac:dyDescent="0.25">
      <c r="A1191" s="124">
        <v>44362</v>
      </c>
      <c r="B1191" s="123">
        <v>42.05</v>
      </c>
      <c r="C1191" s="123">
        <v>42.17</v>
      </c>
      <c r="D1191" s="123">
        <v>42.17</v>
      </c>
      <c r="E1191" s="123">
        <v>41.9</v>
      </c>
      <c r="F1191" s="123" t="s">
        <v>755</v>
      </c>
      <c r="G1191" s="125">
        <v>5.0000000000000001E-4</v>
      </c>
    </row>
    <row r="1192" spans="1:7" ht="15.75" customHeight="1" x14ac:dyDescent="0.25">
      <c r="A1192" s="124">
        <v>44361</v>
      </c>
      <c r="B1192" s="123">
        <v>42.03</v>
      </c>
      <c r="C1192" s="123">
        <v>42.27</v>
      </c>
      <c r="D1192" s="123">
        <v>42.34</v>
      </c>
      <c r="E1192" s="123">
        <v>41.97</v>
      </c>
      <c r="F1192" s="123" t="s">
        <v>1065</v>
      </c>
      <c r="G1192" s="125">
        <v>-1.41E-2</v>
      </c>
    </row>
    <row r="1193" spans="1:7" ht="15.75" customHeight="1" x14ac:dyDescent="0.25">
      <c r="A1193" s="124">
        <v>44358</v>
      </c>
      <c r="B1193" s="123">
        <v>42.63</v>
      </c>
      <c r="C1193" s="123">
        <v>42.87</v>
      </c>
      <c r="D1193" s="123">
        <v>42.87</v>
      </c>
      <c r="E1193" s="123">
        <v>42.55</v>
      </c>
      <c r="F1193" s="123" t="s">
        <v>641</v>
      </c>
      <c r="G1193" s="125">
        <v>6.6E-3</v>
      </c>
    </row>
    <row r="1194" spans="1:7" ht="15.75" customHeight="1" x14ac:dyDescent="0.25">
      <c r="A1194" s="124">
        <v>44357</v>
      </c>
      <c r="B1194" s="123">
        <v>42.35</v>
      </c>
      <c r="C1194" s="123">
        <v>42.57</v>
      </c>
      <c r="D1194" s="123">
        <v>42.57</v>
      </c>
      <c r="E1194" s="123">
        <v>42.3</v>
      </c>
      <c r="F1194" s="123" t="s">
        <v>740</v>
      </c>
      <c r="G1194" s="125">
        <v>-3.5000000000000001E-3</v>
      </c>
    </row>
    <row r="1195" spans="1:7" ht="15.75" customHeight="1" x14ac:dyDescent="0.25">
      <c r="A1195" s="124">
        <v>44356</v>
      </c>
      <c r="B1195" s="123">
        <v>42.5</v>
      </c>
      <c r="C1195" s="123">
        <v>42.64</v>
      </c>
      <c r="D1195" s="123">
        <v>42.64</v>
      </c>
      <c r="E1195" s="123">
        <v>42.37</v>
      </c>
      <c r="F1195" s="123" t="s">
        <v>606</v>
      </c>
      <c r="G1195" s="125">
        <v>2.0999999999999999E-3</v>
      </c>
    </row>
    <row r="1196" spans="1:7" ht="15.75" customHeight="1" x14ac:dyDescent="0.25">
      <c r="A1196" s="124">
        <v>44355</v>
      </c>
      <c r="B1196" s="123">
        <v>42.41</v>
      </c>
      <c r="C1196" s="123">
        <v>42.67</v>
      </c>
      <c r="D1196" s="123">
        <v>42.67</v>
      </c>
      <c r="E1196" s="123">
        <v>42.37</v>
      </c>
      <c r="F1196" s="123" t="s">
        <v>670</v>
      </c>
      <c r="G1196" s="125">
        <v>3.0999999999999999E-3</v>
      </c>
    </row>
    <row r="1197" spans="1:7" ht="15.75" customHeight="1" x14ac:dyDescent="0.25">
      <c r="A1197" s="124">
        <v>44354</v>
      </c>
      <c r="B1197" s="123">
        <v>42.28</v>
      </c>
      <c r="C1197" s="123">
        <v>42.57</v>
      </c>
      <c r="D1197" s="123">
        <v>42.57</v>
      </c>
      <c r="E1197" s="123">
        <v>42.17</v>
      </c>
      <c r="F1197" s="123" t="s">
        <v>939</v>
      </c>
      <c r="G1197" s="125">
        <v>3.8E-3</v>
      </c>
    </row>
    <row r="1198" spans="1:7" ht="15.75" customHeight="1" x14ac:dyDescent="0.25">
      <c r="A1198" s="124">
        <v>44351</v>
      </c>
      <c r="B1198" s="123">
        <v>42.12</v>
      </c>
      <c r="C1198" s="123">
        <v>42.24</v>
      </c>
      <c r="D1198" s="123">
        <v>42.24</v>
      </c>
      <c r="E1198" s="123">
        <v>41.99</v>
      </c>
      <c r="F1198" s="123" t="s">
        <v>667</v>
      </c>
      <c r="G1198" s="125">
        <v>-9.1999999999999998E-3</v>
      </c>
    </row>
    <row r="1199" spans="1:7" ht="15.75" customHeight="1" x14ac:dyDescent="0.25">
      <c r="A1199" s="124">
        <v>44350</v>
      </c>
      <c r="B1199" s="123">
        <v>42.51</v>
      </c>
      <c r="C1199" s="123">
        <v>42.92</v>
      </c>
      <c r="D1199" s="123">
        <v>42.92</v>
      </c>
      <c r="E1199" s="123">
        <v>42.47</v>
      </c>
      <c r="F1199" s="123" t="s">
        <v>677</v>
      </c>
      <c r="G1199" s="125">
        <v>-1.4E-3</v>
      </c>
    </row>
    <row r="1200" spans="1:7" ht="15.75" customHeight="1" x14ac:dyDescent="0.25">
      <c r="A1200" s="124">
        <v>44349</v>
      </c>
      <c r="B1200" s="123">
        <v>42.57</v>
      </c>
      <c r="C1200" s="123">
        <v>42.67</v>
      </c>
      <c r="D1200" s="123">
        <v>42.83</v>
      </c>
      <c r="E1200" s="123">
        <v>42.41</v>
      </c>
      <c r="F1200" s="123" t="s">
        <v>1066</v>
      </c>
      <c r="G1200" s="125">
        <v>-6.1000000000000004E-3</v>
      </c>
    </row>
    <row r="1201" spans="1:7" ht="15.75" customHeight="1" x14ac:dyDescent="0.25">
      <c r="A1201" s="124">
        <v>44348</v>
      </c>
      <c r="B1201" s="123">
        <v>42.83</v>
      </c>
      <c r="C1201" s="123">
        <v>42.78</v>
      </c>
      <c r="D1201" s="123">
        <v>42.91</v>
      </c>
      <c r="E1201" s="123">
        <v>42.56</v>
      </c>
      <c r="F1201" s="123" t="s">
        <v>749</v>
      </c>
      <c r="G1201" s="125">
        <v>5.5999999999999999E-3</v>
      </c>
    </row>
    <row r="1202" spans="1:7" ht="15.75" customHeight="1" x14ac:dyDescent="0.25">
      <c r="A1202" s="124">
        <v>44347</v>
      </c>
      <c r="B1202" s="123">
        <v>42.59</v>
      </c>
      <c r="C1202" s="123">
        <v>42.76</v>
      </c>
      <c r="D1202" s="123">
        <v>42.76</v>
      </c>
      <c r="E1202" s="123">
        <v>42.35</v>
      </c>
      <c r="F1202" s="123" t="s">
        <v>988</v>
      </c>
      <c r="G1202" s="125">
        <v>8.8000000000000005E-3</v>
      </c>
    </row>
    <row r="1203" spans="1:7" ht="15.75" customHeight="1" x14ac:dyDescent="0.25">
      <c r="A1203" s="124">
        <v>44344</v>
      </c>
      <c r="B1203" s="123">
        <v>42.22</v>
      </c>
      <c r="C1203" s="123">
        <v>44.88</v>
      </c>
      <c r="D1203" s="123">
        <v>44.88</v>
      </c>
      <c r="E1203" s="123">
        <v>42.1</v>
      </c>
      <c r="F1203" s="123" t="s">
        <v>917</v>
      </c>
      <c r="G1203" s="125">
        <v>-4.0000000000000001E-3</v>
      </c>
    </row>
    <row r="1204" spans="1:7" ht="15.75" customHeight="1" x14ac:dyDescent="0.25">
      <c r="A1204" s="124">
        <v>44343</v>
      </c>
      <c r="B1204" s="123">
        <v>42.39</v>
      </c>
      <c r="C1204" s="123">
        <v>42.48</v>
      </c>
      <c r="D1204" s="123">
        <v>42.53</v>
      </c>
      <c r="E1204" s="123">
        <v>42.31</v>
      </c>
      <c r="F1204" s="123" t="s">
        <v>815</v>
      </c>
      <c r="G1204" s="125">
        <v>-5.8999999999999999E-3</v>
      </c>
    </row>
    <row r="1205" spans="1:7" ht="15.75" customHeight="1" x14ac:dyDescent="0.25">
      <c r="A1205" s="124">
        <v>44342</v>
      </c>
      <c r="B1205" s="123">
        <v>42.64</v>
      </c>
      <c r="C1205" s="123">
        <v>42.67</v>
      </c>
      <c r="D1205" s="123">
        <v>42.69</v>
      </c>
      <c r="E1205" s="123">
        <v>42.36</v>
      </c>
      <c r="F1205" s="123" t="s">
        <v>642</v>
      </c>
      <c r="G1205" s="125">
        <v>1.23E-2</v>
      </c>
    </row>
    <row r="1206" spans="1:7" ht="15.75" customHeight="1" x14ac:dyDescent="0.25">
      <c r="A1206" s="124">
        <v>44341</v>
      </c>
      <c r="B1206" s="123">
        <v>42.12</v>
      </c>
      <c r="C1206" s="123">
        <v>42.17</v>
      </c>
      <c r="D1206" s="123">
        <v>42.24</v>
      </c>
      <c r="E1206" s="123">
        <v>42.05</v>
      </c>
      <c r="F1206" s="123" t="s">
        <v>777</v>
      </c>
      <c r="G1206" s="125">
        <v>-1.9E-3</v>
      </c>
    </row>
    <row r="1207" spans="1:7" ht="15.75" customHeight="1" x14ac:dyDescent="0.25">
      <c r="A1207" s="124">
        <v>44340</v>
      </c>
      <c r="B1207" s="123">
        <v>42.2</v>
      </c>
      <c r="C1207" s="123">
        <v>44.28</v>
      </c>
      <c r="D1207" s="123">
        <v>44.28</v>
      </c>
      <c r="E1207" s="123">
        <v>42.12</v>
      </c>
      <c r="F1207" s="123" t="s">
        <v>1067</v>
      </c>
      <c r="G1207" s="125">
        <v>6.9999999999999999E-4</v>
      </c>
    </row>
    <row r="1208" spans="1:7" ht="15.75" customHeight="1" x14ac:dyDescent="0.25">
      <c r="A1208" s="124">
        <v>44337</v>
      </c>
      <c r="B1208" s="123">
        <v>42.17</v>
      </c>
      <c r="C1208" s="123">
        <v>42.27</v>
      </c>
      <c r="D1208" s="123">
        <v>42.27</v>
      </c>
      <c r="E1208" s="123">
        <v>42.08</v>
      </c>
      <c r="F1208" s="123" t="s">
        <v>1033</v>
      </c>
      <c r="G1208" s="125">
        <v>8.9999999999999998E-4</v>
      </c>
    </row>
    <row r="1209" spans="1:7" ht="15.75" customHeight="1" x14ac:dyDescent="0.25">
      <c r="A1209" s="124">
        <v>44336</v>
      </c>
      <c r="B1209" s="123">
        <v>42.13</v>
      </c>
      <c r="C1209" s="123">
        <v>42.47</v>
      </c>
      <c r="D1209" s="123">
        <v>42.47</v>
      </c>
      <c r="E1209" s="123">
        <v>42.1</v>
      </c>
      <c r="F1209" s="123" t="s">
        <v>883</v>
      </c>
      <c r="G1209" s="125">
        <v>4.4999999999999997E-3</v>
      </c>
    </row>
    <row r="1210" spans="1:7" ht="15.75" customHeight="1" x14ac:dyDescent="0.25">
      <c r="A1210" s="124">
        <v>44335</v>
      </c>
      <c r="B1210" s="123">
        <v>41.94</v>
      </c>
      <c r="C1210" s="123">
        <v>42.17</v>
      </c>
      <c r="D1210" s="123">
        <v>42.18</v>
      </c>
      <c r="E1210" s="123">
        <v>41.9</v>
      </c>
      <c r="F1210" s="123" t="s">
        <v>833</v>
      </c>
      <c r="G1210" s="125">
        <v>-3.5999999999999999E-3</v>
      </c>
    </row>
    <row r="1211" spans="1:7" ht="15.75" customHeight="1" x14ac:dyDescent="0.25">
      <c r="A1211" s="124">
        <v>44334</v>
      </c>
      <c r="B1211" s="123">
        <v>42.09</v>
      </c>
      <c r="C1211" s="123">
        <v>42.47</v>
      </c>
      <c r="D1211" s="123">
        <v>42.47</v>
      </c>
      <c r="E1211" s="123">
        <v>42</v>
      </c>
      <c r="F1211" s="123" t="s">
        <v>1068</v>
      </c>
      <c r="G1211" s="125">
        <v>6.1999999999999998E-3</v>
      </c>
    </row>
    <row r="1212" spans="1:7" ht="15.75" customHeight="1" x14ac:dyDescent="0.25">
      <c r="A1212" s="124">
        <v>44333</v>
      </c>
      <c r="B1212" s="123">
        <v>41.83</v>
      </c>
      <c r="C1212" s="123">
        <v>43.48</v>
      </c>
      <c r="D1212" s="123">
        <v>43.48</v>
      </c>
      <c r="E1212" s="123">
        <v>41.75</v>
      </c>
      <c r="F1212" s="123" t="s">
        <v>1069</v>
      </c>
      <c r="G1212" s="125">
        <v>8.2000000000000007E-3</v>
      </c>
    </row>
    <row r="1213" spans="1:7" ht="15.75" customHeight="1" x14ac:dyDescent="0.25">
      <c r="A1213" s="124">
        <v>44330</v>
      </c>
      <c r="B1213" s="123">
        <v>41.49</v>
      </c>
      <c r="C1213" s="123">
        <v>41.27</v>
      </c>
      <c r="D1213" s="123">
        <v>41.65</v>
      </c>
      <c r="E1213" s="123">
        <v>41.08</v>
      </c>
      <c r="F1213" s="123" t="s">
        <v>1017</v>
      </c>
      <c r="G1213" s="125">
        <v>2.3999999999999998E-3</v>
      </c>
    </row>
    <row r="1214" spans="1:7" ht="15.75" customHeight="1" x14ac:dyDescent="0.25">
      <c r="A1214" s="124">
        <v>44328</v>
      </c>
      <c r="B1214" s="123">
        <v>41.39</v>
      </c>
      <c r="C1214" s="123">
        <v>41.29</v>
      </c>
      <c r="D1214" s="123">
        <v>41.44</v>
      </c>
      <c r="E1214" s="123">
        <v>41.01</v>
      </c>
      <c r="F1214" s="123" t="s">
        <v>826</v>
      </c>
      <c r="G1214" s="125">
        <v>-2.0000000000000001E-4</v>
      </c>
    </row>
    <row r="1215" spans="1:7" ht="15.75" customHeight="1" x14ac:dyDescent="0.25">
      <c r="A1215" s="124">
        <v>44327</v>
      </c>
      <c r="B1215" s="123">
        <v>41.4</v>
      </c>
      <c r="C1215" s="123">
        <v>41.64</v>
      </c>
      <c r="D1215" s="123">
        <v>41.64</v>
      </c>
      <c r="E1215" s="123">
        <v>41.34</v>
      </c>
      <c r="F1215" s="123" t="s">
        <v>1070</v>
      </c>
      <c r="G1215" s="125">
        <v>-1.4E-3</v>
      </c>
    </row>
    <row r="1216" spans="1:7" ht="15.75" customHeight="1" x14ac:dyDescent="0.25">
      <c r="A1216" s="124">
        <v>44326</v>
      </c>
      <c r="B1216" s="123">
        <v>41.46</v>
      </c>
      <c r="C1216" s="123">
        <v>41.57</v>
      </c>
      <c r="D1216" s="123">
        <v>41.6</v>
      </c>
      <c r="E1216" s="123">
        <v>41.26</v>
      </c>
      <c r="F1216" s="123" t="s">
        <v>1071</v>
      </c>
      <c r="G1216" s="125">
        <v>5.3E-3</v>
      </c>
    </row>
    <row r="1217" spans="1:7" ht="15.75" customHeight="1" x14ac:dyDescent="0.25">
      <c r="A1217" s="124">
        <v>44323</v>
      </c>
      <c r="B1217" s="123">
        <v>41.24</v>
      </c>
      <c r="C1217" s="123">
        <v>41.47</v>
      </c>
      <c r="D1217" s="123">
        <v>41.95</v>
      </c>
      <c r="E1217" s="123">
        <v>41.05</v>
      </c>
      <c r="F1217" s="123" t="s">
        <v>902</v>
      </c>
      <c r="G1217" s="125">
        <v>1.03E-2</v>
      </c>
    </row>
    <row r="1218" spans="1:7" ht="15.75" customHeight="1" x14ac:dyDescent="0.25">
      <c r="A1218" s="124">
        <v>44322</v>
      </c>
      <c r="B1218" s="123">
        <v>40.82</v>
      </c>
      <c r="C1218" s="123">
        <v>42.59</v>
      </c>
      <c r="D1218" s="123">
        <v>42.7</v>
      </c>
      <c r="E1218" s="123">
        <v>40.450000000000003</v>
      </c>
      <c r="F1218" s="123" t="s">
        <v>1049</v>
      </c>
      <c r="G1218" s="125">
        <v>7.1999999999999998E-3</v>
      </c>
    </row>
    <row r="1219" spans="1:7" ht="15.75" customHeight="1" x14ac:dyDescent="0.25">
      <c r="A1219" s="124">
        <v>44321</v>
      </c>
      <c r="B1219" s="123">
        <v>40.53</v>
      </c>
      <c r="C1219" s="123">
        <v>40.840000000000003</v>
      </c>
      <c r="D1219" s="123">
        <v>40.840000000000003</v>
      </c>
      <c r="E1219" s="123">
        <v>40.49</v>
      </c>
      <c r="F1219" s="123" t="s">
        <v>862</v>
      </c>
      <c r="G1219" s="125">
        <v>-5.4000000000000003E-3</v>
      </c>
    </row>
    <row r="1220" spans="1:7" ht="15.75" customHeight="1" x14ac:dyDescent="0.25">
      <c r="A1220" s="124">
        <v>44320</v>
      </c>
      <c r="B1220" s="123">
        <v>40.75</v>
      </c>
      <c r="C1220" s="123">
        <v>41.06</v>
      </c>
      <c r="D1220" s="123">
        <v>41.06</v>
      </c>
      <c r="E1220" s="123">
        <v>40.72</v>
      </c>
      <c r="F1220" s="123" t="s">
        <v>849</v>
      </c>
      <c r="G1220" s="125">
        <v>1.5E-3</v>
      </c>
    </row>
    <row r="1221" spans="1:7" ht="15.75" customHeight="1" x14ac:dyDescent="0.25">
      <c r="A1221" s="124">
        <v>44319</v>
      </c>
      <c r="B1221" s="123">
        <v>40.69</v>
      </c>
      <c r="C1221" s="123">
        <v>41.7</v>
      </c>
      <c r="D1221" s="123">
        <v>41.7</v>
      </c>
      <c r="E1221" s="123">
        <v>40.659999999999997</v>
      </c>
      <c r="F1221" s="123" t="s">
        <v>819</v>
      </c>
      <c r="G1221" s="125">
        <v>2.5000000000000001E-3</v>
      </c>
    </row>
    <row r="1222" spans="1:7" ht="15.75" customHeight="1" x14ac:dyDescent="0.25">
      <c r="A1222" s="124">
        <v>44316</v>
      </c>
      <c r="B1222" s="123">
        <v>40.590000000000003</v>
      </c>
      <c r="C1222" s="123">
        <v>40.950000000000003</v>
      </c>
      <c r="D1222" s="123">
        <v>40.950000000000003</v>
      </c>
      <c r="E1222" s="123">
        <v>40.31</v>
      </c>
      <c r="F1222" s="123" t="s">
        <v>722</v>
      </c>
      <c r="G1222" s="125">
        <v>-3.2000000000000002E-3</v>
      </c>
    </row>
    <row r="1223" spans="1:7" ht="15.75" customHeight="1" x14ac:dyDescent="0.25">
      <c r="A1223" s="124">
        <v>44315</v>
      </c>
      <c r="B1223" s="123">
        <v>40.72</v>
      </c>
      <c r="C1223" s="123">
        <v>37.28</v>
      </c>
      <c r="D1223" s="123">
        <v>41.8</v>
      </c>
      <c r="E1223" s="123">
        <v>37.28</v>
      </c>
      <c r="F1223" s="123" t="s">
        <v>844</v>
      </c>
      <c r="G1223" s="125">
        <v>2E-3</v>
      </c>
    </row>
    <row r="1224" spans="1:7" ht="15.75" customHeight="1" x14ac:dyDescent="0.25">
      <c r="A1224" s="124">
        <v>44314</v>
      </c>
      <c r="B1224" s="123">
        <v>40.64</v>
      </c>
      <c r="C1224" s="123">
        <v>40.98</v>
      </c>
      <c r="D1224" s="123">
        <v>41.15</v>
      </c>
      <c r="E1224" s="123">
        <v>40.56</v>
      </c>
      <c r="F1224" s="123" t="s">
        <v>750</v>
      </c>
      <c r="G1224" s="125">
        <v>-1.0699999999999999E-2</v>
      </c>
    </row>
    <row r="1225" spans="1:7" ht="15.75" customHeight="1" x14ac:dyDescent="0.25">
      <c r="A1225" s="124">
        <v>44313</v>
      </c>
      <c r="B1225" s="123">
        <v>41.08</v>
      </c>
      <c r="C1225" s="123">
        <v>41.32</v>
      </c>
      <c r="D1225" s="123">
        <v>41.32</v>
      </c>
      <c r="E1225" s="123">
        <v>41</v>
      </c>
      <c r="F1225" s="123" t="s">
        <v>842</v>
      </c>
      <c r="G1225" s="125">
        <v>-3.5999999999999999E-3</v>
      </c>
    </row>
    <row r="1226" spans="1:7" ht="15.75" customHeight="1" x14ac:dyDescent="0.25">
      <c r="A1226" s="124">
        <v>44312</v>
      </c>
      <c r="B1226" s="123">
        <v>41.23</v>
      </c>
      <c r="C1226" s="123">
        <v>41.42</v>
      </c>
      <c r="D1226" s="123">
        <v>41.44</v>
      </c>
      <c r="E1226" s="123">
        <v>41.12</v>
      </c>
      <c r="F1226" s="123" t="s">
        <v>781</v>
      </c>
      <c r="G1226" s="125">
        <v>-7.0000000000000001E-3</v>
      </c>
    </row>
    <row r="1227" spans="1:7" ht="15.75" customHeight="1" x14ac:dyDescent="0.25">
      <c r="A1227" s="124">
        <v>44309</v>
      </c>
      <c r="B1227" s="123">
        <v>41.52</v>
      </c>
      <c r="C1227" s="123">
        <v>41.67</v>
      </c>
      <c r="D1227" s="123">
        <v>41.67</v>
      </c>
      <c r="E1227" s="123">
        <v>41.31</v>
      </c>
      <c r="F1227" s="123" t="s">
        <v>885</v>
      </c>
      <c r="G1227" s="125">
        <v>1E-3</v>
      </c>
    </row>
    <row r="1228" spans="1:7" ht="15.75" customHeight="1" x14ac:dyDescent="0.25">
      <c r="A1228" s="124">
        <v>44308</v>
      </c>
      <c r="B1228" s="123">
        <v>41.48</v>
      </c>
      <c r="C1228" s="123">
        <v>41.85</v>
      </c>
      <c r="D1228" s="123">
        <v>41.99</v>
      </c>
      <c r="E1228" s="123">
        <v>41.43</v>
      </c>
      <c r="F1228" s="123" t="s">
        <v>961</v>
      </c>
      <c r="G1228" s="125">
        <v>9.1999999999999998E-3</v>
      </c>
    </row>
    <row r="1229" spans="1:7" ht="15.75" customHeight="1" x14ac:dyDescent="0.25">
      <c r="A1229" s="124">
        <v>44306</v>
      </c>
      <c r="B1229" s="123">
        <v>41.1</v>
      </c>
      <c r="C1229" s="123">
        <v>41.06</v>
      </c>
      <c r="D1229" s="123">
        <v>41.29</v>
      </c>
      <c r="E1229" s="123">
        <v>40.96</v>
      </c>
      <c r="F1229" s="123" t="s">
        <v>1072</v>
      </c>
      <c r="G1229" s="125">
        <v>-1.04E-2</v>
      </c>
    </row>
    <row r="1230" spans="1:7" ht="15.75" customHeight="1" x14ac:dyDescent="0.25">
      <c r="A1230" s="124">
        <v>44305</v>
      </c>
      <c r="B1230" s="123">
        <v>41.53</v>
      </c>
      <c r="C1230" s="123">
        <v>41.24</v>
      </c>
      <c r="D1230" s="123">
        <v>41.59</v>
      </c>
      <c r="E1230" s="123">
        <v>40.71</v>
      </c>
      <c r="F1230" s="123" t="s">
        <v>1073</v>
      </c>
      <c r="G1230" s="125">
        <v>1.7100000000000001E-2</v>
      </c>
    </row>
    <row r="1231" spans="1:7" ht="15.75" customHeight="1" x14ac:dyDescent="0.25">
      <c r="A1231" s="124">
        <v>44302</v>
      </c>
      <c r="B1231" s="123">
        <v>40.83</v>
      </c>
      <c r="C1231" s="123">
        <v>40.99</v>
      </c>
      <c r="D1231" s="123">
        <v>41.17</v>
      </c>
      <c r="E1231" s="123">
        <v>40.6</v>
      </c>
      <c r="F1231" s="123" t="s">
        <v>673</v>
      </c>
      <c r="G1231" s="125">
        <v>2.7000000000000001E-3</v>
      </c>
    </row>
    <row r="1232" spans="1:7" ht="15.75" customHeight="1" x14ac:dyDescent="0.25">
      <c r="A1232" s="124">
        <v>44301</v>
      </c>
      <c r="B1232" s="123">
        <v>40.72</v>
      </c>
      <c r="C1232" s="123">
        <v>40.770000000000003</v>
      </c>
      <c r="D1232" s="123">
        <v>40.770000000000003</v>
      </c>
      <c r="E1232" s="123">
        <v>40.520000000000003</v>
      </c>
      <c r="F1232" s="123" t="s">
        <v>741</v>
      </c>
      <c r="G1232" s="125">
        <v>5.1999999999999998E-3</v>
      </c>
    </row>
    <row r="1233" spans="1:7" ht="15.75" customHeight="1" x14ac:dyDescent="0.25">
      <c r="A1233" s="124">
        <v>44299</v>
      </c>
      <c r="B1233" s="123">
        <v>40.51</v>
      </c>
      <c r="C1233" s="123">
        <v>40.47</v>
      </c>
      <c r="D1233" s="123">
        <v>40.57</v>
      </c>
      <c r="E1233" s="123">
        <v>40.200000000000003</v>
      </c>
      <c r="F1233" s="123" t="s">
        <v>763</v>
      </c>
      <c r="G1233" s="125">
        <v>5.0000000000000001E-4</v>
      </c>
    </row>
    <row r="1234" spans="1:7" ht="15.75" customHeight="1" x14ac:dyDescent="0.25">
      <c r="A1234" s="124">
        <v>44298</v>
      </c>
      <c r="B1234" s="123">
        <v>40.49</v>
      </c>
      <c r="C1234" s="123">
        <v>40.42</v>
      </c>
      <c r="D1234" s="123">
        <v>40.56</v>
      </c>
      <c r="E1234" s="123">
        <v>40.26</v>
      </c>
      <c r="F1234" s="123" t="s">
        <v>1074</v>
      </c>
      <c r="G1234" s="125">
        <v>1E-3</v>
      </c>
    </row>
    <row r="1235" spans="1:7" ht="15.75" customHeight="1" x14ac:dyDescent="0.25">
      <c r="A1235" s="124">
        <v>44295</v>
      </c>
      <c r="B1235" s="123">
        <v>40.450000000000003</v>
      </c>
      <c r="C1235" s="123">
        <v>40.950000000000003</v>
      </c>
      <c r="D1235" s="123">
        <v>40.950000000000003</v>
      </c>
      <c r="E1235" s="123">
        <v>40.340000000000003</v>
      </c>
      <c r="F1235" s="123" t="s">
        <v>1075</v>
      </c>
      <c r="G1235" s="125">
        <v>4.1999999999999997E-3</v>
      </c>
    </row>
    <row r="1236" spans="1:7" ht="15.75" customHeight="1" x14ac:dyDescent="0.25">
      <c r="A1236" s="124">
        <v>44294</v>
      </c>
      <c r="B1236" s="123">
        <v>40.28</v>
      </c>
      <c r="C1236" s="123">
        <v>40.4</v>
      </c>
      <c r="D1236" s="123">
        <v>40.4</v>
      </c>
      <c r="E1236" s="123">
        <v>39.96</v>
      </c>
      <c r="F1236" s="123" t="s">
        <v>648</v>
      </c>
      <c r="G1236" s="125">
        <v>4.1999999999999997E-3</v>
      </c>
    </row>
    <row r="1237" spans="1:7" ht="15.75" customHeight="1" x14ac:dyDescent="0.25">
      <c r="A1237" s="124">
        <v>44293</v>
      </c>
      <c r="B1237" s="123">
        <v>40.11</v>
      </c>
      <c r="C1237" s="123">
        <v>39.78</v>
      </c>
      <c r="D1237" s="123">
        <v>40.19</v>
      </c>
      <c r="E1237" s="123">
        <v>39.58</v>
      </c>
      <c r="F1237" s="123" t="s">
        <v>1076</v>
      </c>
      <c r="G1237" s="125">
        <v>1.5699999999999999E-2</v>
      </c>
    </row>
    <row r="1238" spans="1:7" ht="15.75" customHeight="1" x14ac:dyDescent="0.25">
      <c r="A1238" s="124">
        <v>44292</v>
      </c>
      <c r="B1238" s="123">
        <v>39.49</v>
      </c>
      <c r="C1238" s="123">
        <v>38.200000000000003</v>
      </c>
      <c r="D1238" s="123">
        <v>40.200000000000003</v>
      </c>
      <c r="E1238" s="123">
        <v>37</v>
      </c>
      <c r="F1238" s="123" t="s">
        <v>1077</v>
      </c>
      <c r="G1238" s="125">
        <v>4.1000000000000003E-3</v>
      </c>
    </row>
    <row r="1239" spans="1:7" ht="15.75" customHeight="1" x14ac:dyDescent="0.25">
      <c r="A1239" s="124">
        <v>44291</v>
      </c>
      <c r="B1239" s="123">
        <v>39.33</v>
      </c>
      <c r="C1239" s="123">
        <v>39.950000000000003</v>
      </c>
      <c r="D1239" s="123">
        <v>39.950000000000003</v>
      </c>
      <c r="E1239" s="123">
        <v>39.119999999999997</v>
      </c>
      <c r="F1239" s="123" t="s">
        <v>1078</v>
      </c>
      <c r="G1239" s="125">
        <v>5.8999999999999999E-3</v>
      </c>
    </row>
    <row r="1240" spans="1:7" ht="15.75" customHeight="1" x14ac:dyDescent="0.25">
      <c r="A1240" s="124">
        <v>44287</v>
      </c>
      <c r="B1240" s="123">
        <v>39.1</v>
      </c>
      <c r="C1240" s="123">
        <v>39.700000000000003</v>
      </c>
      <c r="D1240" s="123">
        <v>39.700000000000003</v>
      </c>
      <c r="E1240" s="123">
        <v>38.42</v>
      </c>
      <c r="F1240" s="123" t="s">
        <v>658</v>
      </c>
      <c r="G1240" s="125">
        <v>2.4400000000000002E-2</v>
      </c>
    </row>
    <row r="1241" spans="1:7" ht="15.75" customHeight="1" x14ac:dyDescent="0.25">
      <c r="A1241" s="124">
        <v>44286</v>
      </c>
      <c r="B1241" s="123">
        <v>38.17</v>
      </c>
      <c r="C1241" s="123">
        <v>38.28</v>
      </c>
      <c r="D1241" s="123">
        <v>38.36</v>
      </c>
      <c r="E1241" s="123">
        <v>38.15</v>
      </c>
      <c r="F1241" s="123" t="s">
        <v>1079</v>
      </c>
      <c r="G1241" s="125">
        <v>-5.4999999999999997E-3</v>
      </c>
    </row>
    <row r="1242" spans="1:7" ht="15.75" customHeight="1" x14ac:dyDescent="0.25">
      <c r="A1242" s="124">
        <v>44285</v>
      </c>
      <c r="B1242" s="123">
        <v>38.380000000000003</v>
      </c>
      <c r="C1242" s="123">
        <v>39.86</v>
      </c>
      <c r="D1242" s="123">
        <v>39.86</v>
      </c>
      <c r="E1242" s="123">
        <v>38.29</v>
      </c>
      <c r="F1242" s="123" t="s">
        <v>1080</v>
      </c>
      <c r="G1242" s="125">
        <v>-1.06E-2</v>
      </c>
    </row>
    <row r="1243" spans="1:7" ht="15.75" customHeight="1" x14ac:dyDescent="0.25">
      <c r="A1243" s="124">
        <v>44281</v>
      </c>
      <c r="B1243" s="123">
        <v>38.79</v>
      </c>
      <c r="C1243" s="123">
        <v>38.78</v>
      </c>
      <c r="D1243" s="123">
        <v>38.909999999999997</v>
      </c>
      <c r="E1243" s="123">
        <v>38.61</v>
      </c>
      <c r="F1243" s="123" t="s">
        <v>751</v>
      </c>
      <c r="G1243" s="125">
        <v>-2.5999999999999999E-3</v>
      </c>
    </row>
    <row r="1244" spans="1:7" ht="15.75" customHeight="1" x14ac:dyDescent="0.25">
      <c r="A1244" s="124">
        <v>44280</v>
      </c>
      <c r="B1244" s="123">
        <v>38.89</v>
      </c>
      <c r="C1244" s="123">
        <v>39.08</v>
      </c>
      <c r="D1244" s="123">
        <v>39.18</v>
      </c>
      <c r="E1244" s="123">
        <v>38.86</v>
      </c>
      <c r="F1244" s="123" t="s">
        <v>653</v>
      </c>
      <c r="G1244" s="125">
        <v>2.9999999999999997E-4</v>
      </c>
    </row>
    <row r="1245" spans="1:7" ht="15.75" customHeight="1" x14ac:dyDescent="0.25">
      <c r="A1245" s="124">
        <v>44279</v>
      </c>
      <c r="B1245" s="123">
        <v>38.880000000000003</v>
      </c>
      <c r="C1245" s="123">
        <v>39.18</v>
      </c>
      <c r="D1245" s="123">
        <v>39.18</v>
      </c>
      <c r="E1245" s="123">
        <v>38.83</v>
      </c>
      <c r="F1245" s="123" t="s">
        <v>1081</v>
      </c>
      <c r="G1245" s="125">
        <v>-1E-3</v>
      </c>
    </row>
    <row r="1246" spans="1:7" ht="15.75" customHeight="1" x14ac:dyDescent="0.25">
      <c r="A1246" s="124">
        <v>44278</v>
      </c>
      <c r="B1246" s="123">
        <v>38.92</v>
      </c>
      <c r="C1246" s="123">
        <v>40.4</v>
      </c>
      <c r="D1246" s="123">
        <v>40.4</v>
      </c>
      <c r="E1246" s="123">
        <v>38.86</v>
      </c>
      <c r="F1246" s="123" t="s">
        <v>644</v>
      </c>
      <c r="G1246" s="125">
        <v>1.8E-3</v>
      </c>
    </row>
    <row r="1247" spans="1:7" ht="15.75" customHeight="1" x14ac:dyDescent="0.25">
      <c r="A1247" s="124">
        <v>44277</v>
      </c>
      <c r="B1247" s="123">
        <v>38.85</v>
      </c>
      <c r="C1247" s="123">
        <v>40.1</v>
      </c>
      <c r="D1247" s="123">
        <v>40.1</v>
      </c>
      <c r="E1247" s="123">
        <v>38.299999999999997</v>
      </c>
      <c r="F1247" s="123" t="s">
        <v>1082</v>
      </c>
      <c r="G1247" s="125">
        <v>-9.7000000000000003E-3</v>
      </c>
    </row>
    <row r="1248" spans="1:7" ht="15.75" customHeight="1" x14ac:dyDescent="0.25">
      <c r="A1248" s="124">
        <v>44274</v>
      </c>
      <c r="B1248" s="123">
        <v>39.229999999999997</v>
      </c>
      <c r="C1248" s="123">
        <v>39.29</v>
      </c>
      <c r="D1248" s="123">
        <v>39.299999999999997</v>
      </c>
      <c r="E1248" s="123">
        <v>38.86</v>
      </c>
      <c r="F1248" s="123" t="s">
        <v>1083</v>
      </c>
      <c r="G1248" s="125">
        <v>1.5E-3</v>
      </c>
    </row>
    <row r="1249" spans="1:7" ht="15.75" customHeight="1" x14ac:dyDescent="0.25">
      <c r="A1249" s="124">
        <v>44273</v>
      </c>
      <c r="B1249" s="123">
        <v>39.17</v>
      </c>
      <c r="C1249" s="123">
        <v>39.64</v>
      </c>
      <c r="D1249" s="123">
        <v>39.64</v>
      </c>
      <c r="E1249" s="123">
        <v>39.06</v>
      </c>
      <c r="F1249" s="123" t="s">
        <v>537</v>
      </c>
      <c r="G1249" s="125">
        <v>8.0000000000000004E-4</v>
      </c>
    </row>
    <row r="1250" spans="1:7" ht="15.75" customHeight="1" x14ac:dyDescent="0.25">
      <c r="A1250" s="124">
        <v>44272</v>
      </c>
      <c r="B1250" s="123">
        <v>39.14</v>
      </c>
      <c r="C1250" s="123">
        <v>40.1</v>
      </c>
      <c r="D1250" s="123">
        <v>40.1</v>
      </c>
      <c r="E1250" s="123">
        <v>39.03</v>
      </c>
      <c r="F1250" s="123" t="s">
        <v>663</v>
      </c>
      <c r="G1250" s="125">
        <v>2.8E-3</v>
      </c>
    </row>
    <row r="1251" spans="1:7" ht="15.75" customHeight="1" x14ac:dyDescent="0.25">
      <c r="A1251" s="124">
        <v>44271</v>
      </c>
      <c r="B1251" s="123">
        <v>39.03</v>
      </c>
      <c r="C1251" s="123">
        <v>40.4</v>
      </c>
      <c r="D1251" s="123">
        <v>40.4</v>
      </c>
      <c r="E1251" s="123">
        <v>38.97</v>
      </c>
      <c r="F1251" s="123" t="s">
        <v>1084</v>
      </c>
      <c r="G1251" s="125">
        <v>-8.0000000000000004E-4</v>
      </c>
    </row>
    <row r="1252" spans="1:7" ht="15.75" customHeight="1" x14ac:dyDescent="0.25">
      <c r="A1252" s="124">
        <v>44270</v>
      </c>
      <c r="B1252" s="123">
        <v>39.06</v>
      </c>
      <c r="C1252" s="123">
        <v>39.700000000000003</v>
      </c>
      <c r="D1252" s="123">
        <v>39.700000000000003</v>
      </c>
      <c r="E1252" s="123">
        <v>38.700000000000003</v>
      </c>
      <c r="F1252" s="123" t="s">
        <v>1085</v>
      </c>
      <c r="G1252" s="125">
        <v>1.11E-2</v>
      </c>
    </row>
    <row r="1253" spans="1:7" ht="15.75" customHeight="1" x14ac:dyDescent="0.25">
      <c r="A1253" s="124">
        <v>44267</v>
      </c>
      <c r="B1253" s="123">
        <v>38.630000000000003</v>
      </c>
      <c r="C1253" s="123">
        <v>39.799999999999997</v>
      </c>
      <c r="D1253" s="123">
        <v>39.799999999999997</v>
      </c>
      <c r="E1253" s="123">
        <v>38.57</v>
      </c>
      <c r="F1253" s="123" t="s">
        <v>1086</v>
      </c>
      <c r="G1253" s="125">
        <v>-8.2000000000000007E-3</v>
      </c>
    </row>
    <row r="1254" spans="1:7" ht="15.75" customHeight="1" x14ac:dyDescent="0.25">
      <c r="A1254" s="124">
        <v>44265</v>
      </c>
      <c r="B1254" s="123">
        <v>38.950000000000003</v>
      </c>
      <c r="C1254" s="123">
        <v>39.18</v>
      </c>
      <c r="D1254" s="123">
        <v>39.18</v>
      </c>
      <c r="E1254" s="123">
        <v>38.9</v>
      </c>
      <c r="F1254" s="123" t="s">
        <v>1087</v>
      </c>
      <c r="G1254" s="125">
        <v>2.5999999999999999E-3</v>
      </c>
    </row>
    <row r="1255" spans="1:7" ht="15.75" customHeight="1" x14ac:dyDescent="0.25">
      <c r="A1255" s="124">
        <v>44264</v>
      </c>
      <c r="B1255" s="123">
        <v>38.85</v>
      </c>
      <c r="C1255" s="123">
        <v>38.64</v>
      </c>
      <c r="D1255" s="123">
        <v>38.909999999999997</v>
      </c>
      <c r="E1255" s="123">
        <v>38.520000000000003</v>
      </c>
      <c r="F1255" s="123" t="s">
        <v>650</v>
      </c>
      <c r="G1255" s="125">
        <v>3.8999999999999998E-3</v>
      </c>
    </row>
    <row r="1256" spans="1:7" ht="15.75" customHeight="1" x14ac:dyDescent="0.25">
      <c r="A1256" s="124">
        <v>44263</v>
      </c>
      <c r="B1256" s="123">
        <v>38.700000000000003</v>
      </c>
      <c r="C1256" s="123">
        <v>40.700000000000003</v>
      </c>
      <c r="D1256" s="123">
        <v>43.95</v>
      </c>
      <c r="E1256" s="123">
        <v>38.549999999999997</v>
      </c>
      <c r="F1256" s="123" t="s">
        <v>713</v>
      </c>
      <c r="G1256" s="125">
        <v>8.0000000000000004E-4</v>
      </c>
    </row>
    <row r="1257" spans="1:7" ht="15.75" customHeight="1" x14ac:dyDescent="0.25">
      <c r="A1257" s="124">
        <v>44260</v>
      </c>
      <c r="B1257" s="123">
        <v>38.67</v>
      </c>
      <c r="C1257" s="123">
        <v>40</v>
      </c>
      <c r="D1257" s="123">
        <v>40</v>
      </c>
      <c r="E1257" s="123">
        <v>38.51</v>
      </c>
      <c r="F1257" s="123" t="s">
        <v>1088</v>
      </c>
      <c r="G1257" s="125">
        <v>-6.7000000000000002E-3</v>
      </c>
    </row>
    <row r="1258" spans="1:7" ht="15.75" customHeight="1" x14ac:dyDescent="0.25">
      <c r="A1258" s="124">
        <v>44259</v>
      </c>
      <c r="B1258" s="123">
        <v>38.93</v>
      </c>
      <c r="C1258" s="123">
        <v>39.18</v>
      </c>
      <c r="D1258" s="123">
        <v>39.18</v>
      </c>
      <c r="E1258" s="123">
        <v>38.86</v>
      </c>
      <c r="F1258" s="123" t="s">
        <v>1089</v>
      </c>
      <c r="G1258" s="125">
        <v>-1.0200000000000001E-2</v>
      </c>
    </row>
    <row r="1259" spans="1:7" ht="15.75" customHeight="1" x14ac:dyDescent="0.25">
      <c r="A1259" s="124">
        <v>44258</v>
      </c>
      <c r="B1259" s="123">
        <v>39.33</v>
      </c>
      <c r="C1259" s="123">
        <v>41.3</v>
      </c>
      <c r="D1259" s="123">
        <v>41.3</v>
      </c>
      <c r="E1259" s="123">
        <v>39.25</v>
      </c>
      <c r="F1259" s="123" t="s">
        <v>1090</v>
      </c>
      <c r="G1259" s="125">
        <v>-4.7999999999999996E-3</v>
      </c>
    </row>
    <row r="1260" spans="1:7" ht="15.75" customHeight="1" x14ac:dyDescent="0.25">
      <c r="A1260" s="124">
        <v>44257</v>
      </c>
      <c r="B1260" s="123">
        <v>39.520000000000003</v>
      </c>
      <c r="C1260" s="123">
        <v>41.4</v>
      </c>
      <c r="D1260" s="123">
        <v>41.4</v>
      </c>
      <c r="E1260" s="123">
        <v>39.200000000000003</v>
      </c>
      <c r="F1260" s="123" t="s">
        <v>1091</v>
      </c>
      <c r="G1260" s="125">
        <v>-1.0999999999999999E-2</v>
      </c>
    </row>
    <row r="1261" spans="1:7" ht="15.75" customHeight="1" x14ac:dyDescent="0.25">
      <c r="A1261" s="124">
        <v>44256</v>
      </c>
      <c r="B1261" s="123">
        <v>39.96</v>
      </c>
      <c r="C1261" s="123">
        <v>41.98</v>
      </c>
      <c r="D1261" s="123">
        <v>41.98</v>
      </c>
      <c r="E1261" s="123">
        <v>39.9</v>
      </c>
      <c r="F1261" s="123" t="s">
        <v>416</v>
      </c>
      <c r="G1261" s="125">
        <v>-7.1999999999999998E-3</v>
      </c>
    </row>
    <row r="1262" spans="1:7" ht="15.75" customHeight="1" x14ac:dyDescent="0.25">
      <c r="A1262" s="124">
        <v>44253</v>
      </c>
      <c r="B1262" s="123">
        <v>40.25</v>
      </c>
      <c r="C1262" s="123">
        <v>40.22</v>
      </c>
      <c r="D1262" s="123">
        <v>40.36</v>
      </c>
      <c r="E1262" s="123">
        <v>39.979999999999997</v>
      </c>
      <c r="F1262" s="123" t="s">
        <v>759</v>
      </c>
      <c r="G1262" s="125">
        <v>-2E-3</v>
      </c>
    </row>
    <row r="1263" spans="1:7" ht="15.75" customHeight="1" x14ac:dyDescent="0.25">
      <c r="A1263" s="124">
        <v>44252</v>
      </c>
      <c r="B1263" s="123">
        <v>40.33</v>
      </c>
      <c r="C1263" s="123">
        <v>42.4</v>
      </c>
      <c r="D1263" s="123">
        <v>42.4</v>
      </c>
      <c r="E1263" s="123">
        <v>40.200000000000003</v>
      </c>
      <c r="F1263" s="123" t="s">
        <v>1092</v>
      </c>
      <c r="G1263" s="125">
        <v>-7.1000000000000004E-3</v>
      </c>
    </row>
    <row r="1264" spans="1:7" ht="15.75" customHeight="1" x14ac:dyDescent="0.25">
      <c r="A1264" s="124">
        <v>44251</v>
      </c>
      <c r="B1264" s="123">
        <v>40.619999999999997</v>
      </c>
      <c r="C1264" s="123">
        <v>40.83</v>
      </c>
      <c r="D1264" s="123">
        <v>42</v>
      </c>
      <c r="E1264" s="123">
        <v>40.25</v>
      </c>
      <c r="F1264" s="123" t="s">
        <v>990</v>
      </c>
      <c r="G1264" s="125">
        <v>-1.1999999999999999E-3</v>
      </c>
    </row>
    <row r="1265" spans="1:7" ht="15.75" customHeight="1" x14ac:dyDescent="0.25">
      <c r="A1265" s="124">
        <v>44250</v>
      </c>
      <c r="B1265" s="123">
        <v>40.67</v>
      </c>
      <c r="C1265" s="123">
        <v>41.7</v>
      </c>
      <c r="D1265" s="123">
        <v>42.6</v>
      </c>
      <c r="E1265" s="123">
        <v>40.64</v>
      </c>
      <c r="F1265" s="123" t="s">
        <v>989</v>
      </c>
      <c r="G1265" s="125">
        <v>5.8999999999999999E-3</v>
      </c>
    </row>
    <row r="1266" spans="1:7" ht="15.75" customHeight="1" x14ac:dyDescent="0.25">
      <c r="A1266" s="124">
        <v>44249</v>
      </c>
      <c r="B1266" s="123">
        <v>40.43</v>
      </c>
      <c r="C1266" s="123">
        <v>41.6</v>
      </c>
      <c r="D1266" s="123">
        <v>41.6</v>
      </c>
      <c r="E1266" s="123">
        <v>40.25</v>
      </c>
      <c r="F1266" s="123" t="s">
        <v>716</v>
      </c>
      <c r="G1266" s="125">
        <v>8.2000000000000007E-3</v>
      </c>
    </row>
    <row r="1267" spans="1:7" ht="15.75" customHeight="1" x14ac:dyDescent="0.25">
      <c r="A1267" s="124">
        <v>44246</v>
      </c>
      <c r="B1267" s="123">
        <v>40.1</v>
      </c>
      <c r="C1267" s="123">
        <v>41.98</v>
      </c>
      <c r="D1267" s="123">
        <v>41.98</v>
      </c>
      <c r="E1267" s="123">
        <v>39.99</v>
      </c>
      <c r="F1267" s="123" t="s">
        <v>1093</v>
      </c>
      <c r="G1267" s="125">
        <v>-9.1000000000000004E-3</v>
      </c>
    </row>
    <row r="1268" spans="1:7" ht="15.75" customHeight="1" x14ac:dyDescent="0.25">
      <c r="A1268" s="124">
        <v>44245</v>
      </c>
      <c r="B1268" s="123">
        <v>40.47</v>
      </c>
      <c r="C1268" s="123">
        <v>40.68</v>
      </c>
      <c r="D1268" s="123">
        <v>40.68</v>
      </c>
      <c r="E1268" s="123">
        <v>40.369999999999997</v>
      </c>
      <c r="F1268" s="123" t="s">
        <v>412</v>
      </c>
      <c r="G1268" s="125">
        <v>-1.1999999999999999E-3</v>
      </c>
    </row>
    <row r="1269" spans="1:7" ht="15.75" customHeight="1" x14ac:dyDescent="0.25">
      <c r="A1269" s="124">
        <v>44244</v>
      </c>
      <c r="B1269" s="123">
        <v>40.520000000000003</v>
      </c>
      <c r="C1269" s="123">
        <v>40.98</v>
      </c>
      <c r="D1269" s="123">
        <v>40.98</v>
      </c>
      <c r="E1269" s="123">
        <v>40.49</v>
      </c>
      <c r="F1269" s="123" t="s">
        <v>1094</v>
      </c>
      <c r="G1269" s="125">
        <v>-2.01E-2</v>
      </c>
    </row>
    <row r="1270" spans="1:7" ht="15.75" customHeight="1" x14ac:dyDescent="0.25">
      <c r="A1270" s="124">
        <v>44243</v>
      </c>
      <c r="B1270" s="123">
        <v>41.35</v>
      </c>
      <c r="C1270" s="123">
        <v>41.38</v>
      </c>
      <c r="D1270" s="123">
        <v>41.4</v>
      </c>
      <c r="E1270" s="123">
        <v>41.2</v>
      </c>
      <c r="F1270" s="123" t="s">
        <v>1059</v>
      </c>
      <c r="G1270" s="125">
        <v>3.8999999999999998E-3</v>
      </c>
    </row>
    <row r="1271" spans="1:7" ht="15.75" customHeight="1" x14ac:dyDescent="0.25">
      <c r="A1271" s="124">
        <v>44242</v>
      </c>
      <c r="B1271" s="123">
        <v>41.19</v>
      </c>
      <c r="C1271" s="123">
        <v>42.49</v>
      </c>
      <c r="D1271" s="123">
        <v>42.49</v>
      </c>
      <c r="E1271" s="123">
        <v>41.1</v>
      </c>
      <c r="F1271" s="123" t="s">
        <v>1053</v>
      </c>
      <c r="G1271" s="125">
        <v>-2.0000000000000001E-4</v>
      </c>
    </row>
    <row r="1272" spans="1:7" ht="15.75" customHeight="1" x14ac:dyDescent="0.25">
      <c r="A1272" s="124">
        <v>44239</v>
      </c>
      <c r="B1272" s="123">
        <v>41.2</v>
      </c>
      <c r="C1272" s="123">
        <v>41.38</v>
      </c>
      <c r="D1272" s="123">
        <v>41.45</v>
      </c>
      <c r="E1272" s="123">
        <v>41.07</v>
      </c>
      <c r="F1272" s="123" t="s">
        <v>1095</v>
      </c>
      <c r="G1272" s="125">
        <v>-1.34E-2</v>
      </c>
    </row>
    <row r="1273" spans="1:7" ht="15.75" customHeight="1" x14ac:dyDescent="0.25">
      <c r="A1273" s="124">
        <v>44238</v>
      </c>
      <c r="B1273" s="123">
        <v>41.76</v>
      </c>
      <c r="C1273" s="123">
        <v>42.6</v>
      </c>
      <c r="D1273" s="123">
        <v>42.6</v>
      </c>
      <c r="E1273" s="123">
        <v>41.52</v>
      </c>
      <c r="F1273" s="123" t="s">
        <v>1059</v>
      </c>
      <c r="G1273" s="125">
        <v>0</v>
      </c>
    </row>
    <row r="1274" spans="1:7" ht="15.75" customHeight="1" x14ac:dyDescent="0.25">
      <c r="A1274" s="124">
        <v>44237</v>
      </c>
      <c r="B1274" s="123">
        <v>41.76</v>
      </c>
      <c r="C1274" s="123">
        <v>42.95</v>
      </c>
      <c r="D1274" s="123">
        <v>43.8</v>
      </c>
      <c r="E1274" s="123">
        <v>41.71</v>
      </c>
      <c r="F1274" s="123" t="s">
        <v>845</v>
      </c>
      <c r="G1274" s="125">
        <v>-2.2000000000000001E-3</v>
      </c>
    </row>
    <row r="1275" spans="1:7" ht="15.75" customHeight="1" x14ac:dyDescent="0.25">
      <c r="A1275" s="124">
        <v>44236</v>
      </c>
      <c r="B1275" s="123">
        <v>41.85</v>
      </c>
      <c r="C1275" s="123">
        <v>43</v>
      </c>
      <c r="D1275" s="123">
        <v>43</v>
      </c>
      <c r="E1275" s="123">
        <v>41.69</v>
      </c>
      <c r="F1275" s="123" t="s">
        <v>1096</v>
      </c>
      <c r="G1275" s="125">
        <v>1.38E-2</v>
      </c>
    </row>
    <row r="1276" spans="1:7" ht="15.75" customHeight="1" x14ac:dyDescent="0.25">
      <c r="A1276" s="124">
        <v>44235</v>
      </c>
      <c r="B1276" s="123">
        <v>41.28</v>
      </c>
      <c r="C1276" s="123">
        <v>42.6</v>
      </c>
      <c r="D1276" s="123">
        <v>42.6</v>
      </c>
      <c r="E1276" s="123">
        <v>35.799999999999997</v>
      </c>
      <c r="F1276" s="123" t="s">
        <v>541</v>
      </c>
      <c r="G1276" s="125">
        <v>3.5999999999999999E-3</v>
      </c>
    </row>
    <row r="1277" spans="1:7" ht="15.75" customHeight="1" x14ac:dyDescent="0.25">
      <c r="A1277" s="124">
        <v>44232</v>
      </c>
      <c r="B1277" s="123">
        <v>41.13</v>
      </c>
      <c r="C1277" s="123">
        <v>42.7</v>
      </c>
      <c r="D1277" s="123">
        <v>42.7</v>
      </c>
      <c r="E1277" s="123">
        <v>40.82</v>
      </c>
      <c r="F1277" s="123" t="s">
        <v>1097</v>
      </c>
      <c r="G1277" s="125">
        <v>-4.7999999999999996E-3</v>
      </c>
    </row>
    <row r="1278" spans="1:7" ht="15.75" customHeight="1" x14ac:dyDescent="0.25">
      <c r="A1278" s="124">
        <v>44231</v>
      </c>
      <c r="B1278" s="123">
        <v>41.33</v>
      </c>
      <c r="C1278" s="123">
        <v>42.8</v>
      </c>
      <c r="D1278" s="123">
        <v>42.8</v>
      </c>
      <c r="E1278" s="123">
        <v>41.2</v>
      </c>
      <c r="F1278" s="123" t="s">
        <v>1098</v>
      </c>
      <c r="G1278" s="125">
        <v>-8.6E-3</v>
      </c>
    </row>
    <row r="1279" spans="1:7" ht="15.75" customHeight="1" x14ac:dyDescent="0.25">
      <c r="A1279" s="124">
        <v>44230</v>
      </c>
      <c r="B1279" s="123">
        <v>41.69</v>
      </c>
      <c r="C1279" s="123">
        <v>43.2</v>
      </c>
      <c r="D1279" s="123">
        <v>43.2</v>
      </c>
      <c r="E1279" s="123">
        <v>41.31</v>
      </c>
      <c r="F1279" s="123" t="s">
        <v>1099</v>
      </c>
      <c r="G1279" s="125">
        <v>-5.4999999999999997E-3</v>
      </c>
    </row>
    <row r="1280" spans="1:7" ht="15.75" customHeight="1" x14ac:dyDescent="0.25">
      <c r="A1280" s="124">
        <v>44229</v>
      </c>
      <c r="B1280" s="123">
        <v>41.92</v>
      </c>
      <c r="C1280" s="123">
        <v>43.45</v>
      </c>
      <c r="D1280" s="123">
        <v>43.45</v>
      </c>
      <c r="E1280" s="123">
        <v>41.87</v>
      </c>
      <c r="F1280" s="123" t="s">
        <v>1100</v>
      </c>
      <c r="G1280" s="125">
        <v>-9.9000000000000008E-3</v>
      </c>
    </row>
    <row r="1281" spans="1:7" ht="15.75" customHeight="1" x14ac:dyDescent="0.25">
      <c r="A1281" s="124">
        <v>44228</v>
      </c>
      <c r="B1281" s="123">
        <v>42.34</v>
      </c>
      <c r="C1281" s="123">
        <v>43.97</v>
      </c>
      <c r="D1281" s="123">
        <v>43.97</v>
      </c>
      <c r="E1281" s="123">
        <v>41.58</v>
      </c>
      <c r="F1281" s="123" t="s">
        <v>1101</v>
      </c>
      <c r="G1281" s="125">
        <v>-7.3000000000000001E-3</v>
      </c>
    </row>
    <row r="1282" spans="1:7" ht="15.75" customHeight="1" x14ac:dyDescent="0.25">
      <c r="A1282" s="124">
        <v>44225</v>
      </c>
      <c r="B1282" s="123">
        <v>42.65</v>
      </c>
      <c r="C1282" s="123">
        <v>43.8</v>
      </c>
      <c r="D1282" s="123">
        <v>43.8</v>
      </c>
      <c r="E1282" s="123">
        <v>42.45</v>
      </c>
      <c r="F1282" s="123" t="s">
        <v>809</v>
      </c>
      <c r="G1282" s="125">
        <v>2.5999999999999999E-3</v>
      </c>
    </row>
    <row r="1283" spans="1:7" ht="15.75" customHeight="1" x14ac:dyDescent="0.25">
      <c r="A1283" s="124">
        <v>44224</v>
      </c>
      <c r="B1283" s="123">
        <v>42.54</v>
      </c>
      <c r="C1283" s="123">
        <v>40.1</v>
      </c>
      <c r="D1283" s="123">
        <v>43.4</v>
      </c>
      <c r="E1283" s="123">
        <v>40.1</v>
      </c>
      <c r="F1283" s="123" t="s">
        <v>986</v>
      </c>
      <c r="G1283" s="125">
        <v>-5.0000000000000001E-4</v>
      </c>
    </row>
    <row r="1284" spans="1:7" ht="15.75" customHeight="1" x14ac:dyDescent="0.25">
      <c r="A1284" s="124">
        <v>44223</v>
      </c>
      <c r="B1284" s="123">
        <v>42.56</v>
      </c>
      <c r="C1284" s="123">
        <v>43.7</v>
      </c>
      <c r="D1284" s="123">
        <v>43.85</v>
      </c>
      <c r="E1284" s="123">
        <v>42.5</v>
      </c>
      <c r="F1284" s="123" t="s">
        <v>823</v>
      </c>
      <c r="G1284" s="125">
        <v>-5.4000000000000003E-3</v>
      </c>
    </row>
    <row r="1285" spans="1:7" ht="15.75" customHeight="1" x14ac:dyDescent="0.25">
      <c r="A1285" s="124">
        <v>44221</v>
      </c>
      <c r="B1285" s="123">
        <v>42.79</v>
      </c>
      <c r="C1285" s="123">
        <v>44.8</v>
      </c>
      <c r="D1285" s="123">
        <v>44.8</v>
      </c>
      <c r="E1285" s="123">
        <v>40.020000000000003</v>
      </c>
      <c r="F1285" s="123" t="s">
        <v>836</v>
      </c>
      <c r="G1285" s="125">
        <v>-5.7999999999999996E-3</v>
      </c>
    </row>
    <row r="1286" spans="1:7" ht="15.75" customHeight="1" x14ac:dyDescent="0.25">
      <c r="A1286" s="124">
        <v>44218</v>
      </c>
      <c r="B1286" s="123">
        <v>43.04</v>
      </c>
      <c r="C1286" s="123">
        <v>45</v>
      </c>
      <c r="D1286" s="123">
        <v>45</v>
      </c>
      <c r="E1286" s="123">
        <v>42.95</v>
      </c>
      <c r="F1286" s="123" t="s">
        <v>856</v>
      </c>
      <c r="G1286" s="125">
        <v>-4.1999999999999997E-3</v>
      </c>
    </row>
    <row r="1287" spans="1:7" ht="15.75" customHeight="1" x14ac:dyDescent="0.25">
      <c r="A1287" s="124">
        <v>44217</v>
      </c>
      <c r="B1287" s="123">
        <v>43.22</v>
      </c>
      <c r="C1287" s="123">
        <v>44.8</v>
      </c>
      <c r="D1287" s="123">
        <v>44.8</v>
      </c>
      <c r="E1287" s="123">
        <v>43.12</v>
      </c>
      <c r="F1287" s="123" t="s">
        <v>1062</v>
      </c>
      <c r="G1287" s="125">
        <v>5.4000000000000003E-3</v>
      </c>
    </row>
    <row r="1288" spans="1:7" ht="15.75" customHeight="1" x14ac:dyDescent="0.25">
      <c r="A1288" s="124">
        <v>44216</v>
      </c>
      <c r="B1288" s="123">
        <v>42.99</v>
      </c>
      <c r="C1288" s="123">
        <v>44.8</v>
      </c>
      <c r="D1288" s="123">
        <v>44.8</v>
      </c>
      <c r="E1288" s="123">
        <v>42.83</v>
      </c>
      <c r="F1288" s="123" t="s">
        <v>1102</v>
      </c>
      <c r="G1288" s="125">
        <v>4.7000000000000002E-3</v>
      </c>
    </row>
    <row r="1289" spans="1:7" ht="15.75" customHeight="1" x14ac:dyDescent="0.25">
      <c r="A1289" s="124">
        <v>44215</v>
      </c>
      <c r="B1289" s="123">
        <v>42.79</v>
      </c>
      <c r="C1289" s="123">
        <v>44.98</v>
      </c>
      <c r="D1289" s="123">
        <v>44.98</v>
      </c>
      <c r="E1289" s="123">
        <v>42.56</v>
      </c>
      <c r="F1289" s="123" t="s">
        <v>875</v>
      </c>
      <c r="G1289" s="125">
        <v>5.8999999999999999E-3</v>
      </c>
    </row>
    <row r="1290" spans="1:7" ht="15.75" customHeight="1" x14ac:dyDescent="0.25">
      <c r="A1290" s="124">
        <v>44214</v>
      </c>
      <c r="B1290" s="123">
        <v>42.54</v>
      </c>
      <c r="C1290" s="123">
        <v>45.85</v>
      </c>
      <c r="D1290" s="123">
        <v>45.85</v>
      </c>
      <c r="E1290" s="123">
        <v>42.46</v>
      </c>
      <c r="F1290" s="123" t="s">
        <v>1103</v>
      </c>
      <c r="G1290" s="125">
        <v>-1.14E-2</v>
      </c>
    </row>
    <row r="1291" spans="1:7" ht="15.75" customHeight="1" x14ac:dyDescent="0.25">
      <c r="A1291" s="124">
        <v>44211</v>
      </c>
      <c r="B1291" s="123">
        <v>43.03</v>
      </c>
      <c r="C1291" s="123">
        <v>45.3</v>
      </c>
      <c r="D1291" s="123">
        <v>46.8</v>
      </c>
      <c r="E1291" s="123">
        <v>42.8</v>
      </c>
      <c r="F1291" s="123" t="s">
        <v>1104</v>
      </c>
      <c r="G1291" s="125">
        <v>7.7000000000000002E-3</v>
      </c>
    </row>
    <row r="1292" spans="1:7" ht="15.75" customHeight="1" x14ac:dyDescent="0.25">
      <c r="A1292" s="124">
        <v>44210</v>
      </c>
      <c r="B1292" s="123">
        <v>42.7</v>
      </c>
      <c r="C1292" s="123">
        <v>46.8</v>
      </c>
      <c r="D1292" s="123">
        <v>46.8</v>
      </c>
      <c r="E1292" s="123">
        <v>42.61</v>
      </c>
      <c r="F1292" s="123" t="s">
        <v>1105</v>
      </c>
      <c r="G1292" s="125">
        <v>-8.6E-3</v>
      </c>
    </row>
    <row r="1293" spans="1:7" ht="15.75" customHeight="1" x14ac:dyDescent="0.25">
      <c r="A1293" s="124">
        <v>44209</v>
      </c>
      <c r="B1293" s="123">
        <v>43.07</v>
      </c>
      <c r="C1293" s="123">
        <v>46.8</v>
      </c>
      <c r="D1293" s="123">
        <v>46.8</v>
      </c>
      <c r="E1293" s="123">
        <v>43.02</v>
      </c>
      <c r="F1293" s="123" t="s">
        <v>1106</v>
      </c>
      <c r="G1293" s="125">
        <v>-3.7000000000000002E-3</v>
      </c>
    </row>
    <row r="1294" spans="1:7" ht="15.75" customHeight="1" x14ac:dyDescent="0.25">
      <c r="A1294" s="124">
        <v>44208</v>
      </c>
      <c r="B1294" s="123">
        <v>43.23</v>
      </c>
      <c r="C1294" s="123">
        <v>43.23</v>
      </c>
      <c r="D1294" s="123">
        <v>43.29</v>
      </c>
      <c r="E1294" s="123">
        <v>42.96</v>
      </c>
      <c r="F1294" s="123" t="s">
        <v>1107</v>
      </c>
      <c r="G1294" s="125">
        <v>4.5999999999999999E-3</v>
      </c>
    </row>
    <row r="1295" spans="1:7" ht="15.75" customHeight="1" x14ac:dyDescent="0.25">
      <c r="A1295" s="124">
        <v>44207</v>
      </c>
      <c r="B1295" s="123">
        <v>43.03</v>
      </c>
      <c r="C1295" s="123">
        <v>45.4</v>
      </c>
      <c r="D1295" s="123">
        <v>46.8</v>
      </c>
      <c r="E1295" s="123">
        <v>42.36</v>
      </c>
      <c r="F1295" s="123" t="s">
        <v>1108</v>
      </c>
      <c r="G1295" s="125">
        <v>-1.83E-2</v>
      </c>
    </row>
    <row r="1296" spans="1:7" ht="15.75" customHeight="1" x14ac:dyDescent="0.25">
      <c r="A1296" s="124">
        <v>44204</v>
      </c>
      <c r="B1296" s="123">
        <v>43.83</v>
      </c>
      <c r="C1296" s="123">
        <v>44.34</v>
      </c>
      <c r="D1296" s="123">
        <v>44.39</v>
      </c>
      <c r="E1296" s="123">
        <v>43.78</v>
      </c>
      <c r="F1296" s="123" t="s">
        <v>1109</v>
      </c>
      <c r="G1296" s="125">
        <v>-1.3100000000000001E-2</v>
      </c>
    </row>
    <row r="1297" spans="1:7" ht="15.75" customHeight="1" x14ac:dyDescent="0.25">
      <c r="A1297" s="124">
        <v>44203</v>
      </c>
      <c r="B1297" s="123">
        <v>44.41</v>
      </c>
      <c r="C1297" s="123">
        <v>46.98</v>
      </c>
      <c r="D1297" s="123">
        <v>46.98</v>
      </c>
      <c r="E1297" s="123">
        <v>44.19</v>
      </c>
      <c r="F1297" s="123" t="s">
        <v>1110</v>
      </c>
      <c r="G1297" s="125">
        <v>-1.66E-2</v>
      </c>
    </row>
    <row r="1298" spans="1:7" ht="15.75" customHeight="1" x14ac:dyDescent="0.25">
      <c r="A1298" s="124">
        <v>44202</v>
      </c>
      <c r="B1298" s="123">
        <v>45.16</v>
      </c>
      <c r="C1298" s="123">
        <v>44.98</v>
      </c>
      <c r="D1298" s="123">
        <v>45.19</v>
      </c>
      <c r="E1298" s="123">
        <v>44.8</v>
      </c>
      <c r="F1298" s="123" t="s">
        <v>912</v>
      </c>
      <c r="G1298" s="125">
        <v>4.1999999999999997E-3</v>
      </c>
    </row>
    <row r="1299" spans="1:7" ht="15.75" customHeight="1" x14ac:dyDescent="0.25">
      <c r="A1299" s="124">
        <v>44201</v>
      </c>
      <c r="B1299" s="123">
        <v>44.97</v>
      </c>
      <c r="C1299" s="123">
        <v>46.85</v>
      </c>
      <c r="D1299" s="123">
        <v>46.85</v>
      </c>
      <c r="E1299" s="123">
        <v>44.62</v>
      </c>
      <c r="F1299" s="123" t="s">
        <v>672</v>
      </c>
      <c r="G1299" s="125">
        <v>1.01E-2</v>
      </c>
    </row>
    <row r="1300" spans="1:7" ht="15.75" customHeight="1" x14ac:dyDescent="0.25">
      <c r="A1300" s="124">
        <v>44200</v>
      </c>
      <c r="B1300" s="123">
        <v>44.52</v>
      </c>
      <c r="C1300" s="123">
        <v>46.95</v>
      </c>
      <c r="D1300" s="123">
        <v>46.95</v>
      </c>
      <c r="E1300" s="123">
        <v>44.01</v>
      </c>
      <c r="F1300" s="123" t="s">
        <v>1111</v>
      </c>
      <c r="G1300" s="125">
        <v>1.6199999999999999E-2</v>
      </c>
    </row>
    <row r="1301" spans="1:7" ht="15.75" customHeight="1" x14ac:dyDescent="0.25">
      <c r="A1301" s="124">
        <v>44197</v>
      </c>
      <c r="B1301" s="123">
        <v>43.81</v>
      </c>
      <c r="C1301" s="123">
        <v>47.98</v>
      </c>
      <c r="D1301" s="123">
        <v>47.98</v>
      </c>
      <c r="E1301" s="123">
        <v>43.75</v>
      </c>
      <c r="F1301" s="123" t="s">
        <v>844</v>
      </c>
      <c r="G1301" s="125">
        <v>1.4E-3</v>
      </c>
    </row>
    <row r="1302" spans="1:7" ht="15.75" customHeight="1" x14ac:dyDescent="0.25">
      <c r="A1302" s="124">
        <v>44196</v>
      </c>
      <c r="B1302" s="123">
        <v>43.75</v>
      </c>
      <c r="C1302" s="123">
        <v>47.98</v>
      </c>
      <c r="D1302" s="123">
        <v>47.98</v>
      </c>
      <c r="E1302" s="123">
        <v>43.65</v>
      </c>
      <c r="F1302" s="123" t="s">
        <v>1013</v>
      </c>
      <c r="G1302" s="125">
        <v>3.8999999999999998E-3</v>
      </c>
    </row>
    <row r="1303" spans="1:7" ht="15.75" customHeight="1" x14ac:dyDescent="0.25">
      <c r="A1303" s="124">
        <v>44195</v>
      </c>
      <c r="B1303" s="123">
        <v>43.58</v>
      </c>
      <c r="C1303" s="123">
        <v>43.78</v>
      </c>
      <c r="D1303" s="123">
        <v>43.8</v>
      </c>
      <c r="E1303" s="123">
        <v>43.53</v>
      </c>
      <c r="F1303" s="123" t="s">
        <v>1112</v>
      </c>
      <c r="G1303" s="125">
        <v>-2.3E-3</v>
      </c>
    </row>
    <row r="1304" spans="1:7" ht="15.75" customHeight="1" x14ac:dyDescent="0.25">
      <c r="A1304" s="124">
        <v>44194</v>
      </c>
      <c r="B1304" s="123">
        <v>43.68</v>
      </c>
      <c r="C1304" s="123">
        <v>43.78</v>
      </c>
      <c r="D1304" s="123">
        <v>43.8</v>
      </c>
      <c r="E1304" s="123">
        <v>38.1</v>
      </c>
      <c r="F1304" s="123" t="s">
        <v>916</v>
      </c>
      <c r="G1304" s="125">
        <v>-3.8999999999999998E-3</v>
      </c>
    </row>
    <row r="1305" spans="1:7" ht="15.75" customHeight="1" x14ac:dyDescent="0.25">
      <c r="A1305" s="124">
        <v>44193</v>
      </c>
      <c r="B1305" s="123">
        <v>43.85</v>
      </c>
      <c r="C1305" s="123">
        <v>48.98</v>
      </c>
      <c r="D1305" s="123">
        <v>48.98</v>
      </c>
      <c r="E1305" s="123">
        <v>43.81</v>
      </c>
      <c r="F1305" s="123" t="s">
        <v>913</v>
      </c>
      <c r="G1305" s="125">
        <v>2.7000000000000001E-3</v>
      </c>
    </row>
    <row r="1306" spans="1:7" ht="15.75" customHeight="1" x14ac:dyDescent="0.25">
      <c r="A1306" s="124">
        <v>44189</v>
      </c>
      <c r="B1306" s="123">
        <v>43.73</v>
      </c>
      <c r="C1306" s="123">
        <v>48.98</v>
      </c>
      <c r="D1306" s="123">
        <v>48.98</v>
      </c>
      <c r="E1306" s="123">
        <v>43.58</v>
      </c>
      <c r="F1306" s="123" t="s">
        <v>880</v>
      </c>
      <c r="G1306" s="125">
        <v>3.3999999999999998E-3</v>
      </c>
    </row>
    <row r="1307" spans="1:7" ht="15.75" customHeight="1" x14ac:dyDescent="0.25">
      <c r="A1307" s="124">
        <v>44188</v>
      </c>
      <c r="B1307" s="123">
        <v>43.58</v>
      </c>
      <c r="C1307" s="123">
        <v>43.68</v>
      </c>
      <c r="D1307" s="123">
        <v>43.71</v>
      </c>
      <c r="E1307" s="123">
        <v>43.47</v>
      </c>
      <c r="F1307" s="123" t="s">
        <v>1028</v>
      </c>
      <c r="G1307" s="125">
        <v>-2.7000000000000001E-3</v>
      </c>
    </row>
    <row r="1308" spans="1:7" ht="15.75" customHeight="1" x14ac:dyDescent="0.25">
      <c r="A1308" s="124">
        <v>44187</v>
      </c>
      <c r="B1308" s="123">
        <v>43.7</v>
      </c>
      <c r="C1308" s="123">
        <v>49.96</v>
      </c>
      <c r="D1308" s="123">
        <v>49.96</v>
      </c>
      <c r="E1308" s="123">
        <v>43.61</v>
      </c>
      <c r="F1308" s="123" t="s">
        <v>671</v>
      </c>
      <c r="G1308" s="125">
        <v>-1.04E-2</v>
      </c>
    </row>
    <row r="1309" spans="1:7" ht="15.75" customHeight="1" x14ac:dyDescent="0.25">
      <c r="A1309" s="124">
        <v>44186</v>
      </c>
      <c r="B1309" s="123">
        <v>44.16</v>
      </c>
      <c r="C1309" s="123">
        <v>44.14</v>
      </c>
      <c r="D1309" s="123">
        <v>44.38</v>
      </c>
      <c r="E1309" s="123">
        <v>43.9</v>
      </c>
      <c r="F1309" s="123" t="s">
        <v>1113</v>
      </c>
      <c r="G1309" s="125">
        <v>9.7999999999999997E-3</v>
      </c>
    </row>
    <row r="1310" spans="1:7" ht="15.75" customHeight="1" x14ac:dyDescent="0.25">
      <c r="A1310" s="124">
        <v>44183</v>
      </c>
      <c r="B1310" s="123">
        <v>43.73</v>
      </c>
      <c r="C1310" s="123">
        <v>44.8</v>
      </c>
      <c r="D1310" s="123">
        <v>44.8</v>
      </c>
      <c r="E1310" s="123">
        <v>43.57</v>
      </c>
      <c r="F1310" s="123" t="s">
        <v>1035</v>
      </c>
      <c r="G1310" s="125">
        <v>1.4E-3</v>
      </c>
    </row>
    <row r="1311" spans="1:7" ht="15.75" customHeight="1" x14ac:dyDescent="0.25">
      <c r="A1311" s="124">
        <v>44182</v>
      </c>
      <c r="B1311" s="123">
        <v>43.67</v>
      </c>
      <c r="C1311" s="123">
        <v>43.46</v>
      </c>
      <c r="D1311" s="123">
        <v>43.71</v>
      </c>
      <c r="E1311" s="123">
        <v>43.21</v>
      </c>
      <c r="F1311" s="123" t="s">
        <v>901</v>
      </c>
      <c r="G1311" s="125">
        <v>7.7999999999999996E-3</v>
      </c>
    </row>
    <row r="1312" spans="1:7" ht="15.75" customHeight="1" x14ac:dyDescent="0.25">
      <c r="A1312" s="124">
        <v>44181</v>
      </c>
      <c r="B1312" s="123">
        <v>43.33</v>
      </c>
      <c r="C1312" s="123">
        <v>43.09</v>
      </c>
      <c r="D1312" s="123">
        <v>43.42</v>
      </c>
      <c r="E1312" s="123">
        <v>42.96</v>
      </c>
      <c r="F1312" s="123" t="s">
        <v>843</v>
      </c>
      <c r="G1312" s="125">
        <v>1.1900000000000001E-2</v>
      </c>
    </row>
    <row r="1313" spans="1:7" ht="15.75" customHeight="1" x14ac:dyDescent="0.25">
      <c r="A1313" s="124">
        <v>44180</v>
      </c>
      <c r="B1313" s="123">
        <v>42.82</v>
      </c>
      <c r="C1313" s="123">
        <v>42.78</v>
      </c>
      <c r="D1313" s="123">
        <v>42.89</v>
      </c>
      <c r="E1313" s="123">
        <v>42.62</v>
      </c>
      <c r="F1313" s="123" t="s">
        <v>1050</v>
      </c>
      <c r="G1313" s="125">
        <v>6.1000000000000004E-3</v>
      </c>
    </row>
    <row r="1314" spans="1:7" ht="15.75" customHeight="1" x14ac:dyDescent="0.25">
      <c r="A1314" s="124">
        <v>44179</v>
      </c>
      <c r="B1314" s="123">
        <v>42.56</v>
      </c>
      <c r="C1314" s="123">
        <v>42.77</v>
      </c>
      <c r="D1314" s="123">
        <v>42.8</v>
      </c>
      <c r="E1314" s="123">
        <v>42.54</v>
      </c>
      <c r="F1314" s="123" t="s">
        <v>906</v>
      </c>
      <c r="G1314" s="125">
        <v>-3.5000000000000001E-3</v>
      </c>
    </row>
    <row r="1315" spans="1:7" ht="15.75" customHeight="1" x14ac:dyDescent="0.25">
      <c r="A1315" s="124">
        <v>44176</v>
      </c>
      <c r="B1315" s="123">
        <v>42.71</v>
      </c>
      <c r="C1315" s="123">
        <v>43.8</v>
      </c>
      <c r="D1315" s="123">
        <v>43.8</v>
      </c>
      <c r="E1315" s="123">
        <v>42.67</v>
      </c>
      <c r="F1315" s="123" t="s">
        <v>868</v>
      </c>
      <c r="G1315" s="125">
        <v>1.4E-3</v>
      </c>
    </row>
    <row r="1316" spans="1:7" ht="15.75" customHeight="1" x14ac:dyDescent="0.25">
      <c r="A1316" s="124">
        <v>44175</v>
      </c>
      <c r="B1316" s="123">
        <v>42.65</v>
      </c>
      <c r="C1316" s="123">
        <v>44.8</v>
      </c>
      <c r="D1316" s="123">
        <v>44.8</v>
      </c>
      <c r="E1316" s="123">
        <v>42.6</v>
      </c>
      <c r="F1316" s="123" t="s">
        <v>748</v>
      </c>
      <c r="G1316" s="125">
        <v>-1.23E-2</v>
      </c>
    </row>
    <row r="1317" spans="1:7" ht="15.75" customHeight="1" x14ac:dyDescent="0.25">
      <c r="A1317" s="124">
        <v>44174</v>
      </c>
      <c r="B1317" s="123">
        <v>43.18</v>
      </c>
      <c r="C1317" s="123">
        <v>43.99</v>
      </c>
      <c r="D1317" s="123">
        <v>45</v>
      </c>
      <c r="E1317" s="123">
        <v>43.05</v>
      </c>
      <c r="F1317" s="123" t="s">
        <v>780</v>
      </c>
      <c r="G1317" s="125">
        <v>-3.7000000000000002E-3</v>
      </c>
    </row>
    <row r="1318" spans="1:7" ht="15.75" customHeight="1" x14ac:dyDescent="0.25">
      <c r="A1318" s="124">
        <v>44173</v>
      </c>
      <c r="B1318" s="123">
        <v>43.34</v>
      </c>
      <c r="C1318" s="123">
        <v>43.68</v>
      </c>
      <c r="D1318" s="123">
        <v>43.68</v>
      </c>
      <c r="E1318" s="123">
        <v>43.16</v>
      </c>
      <c r="F1318" s="123" t="s">
        <v>989</v>
      </c>
      <c r="G1318" s="125">
        <v>1.3599999999999999E-2</v>
      </c>
    </row>
    <row r="1319" spans="1:7" ht="15.75" customHeight="1" x14ac:dyDescent="0.25">
      <c r="A1319" s="124">
        <v>44172</v>
      </c>
      <c r="B1319" s="123">
        <v>42.76</v>
      </c>
      <c r="C1319" s="123">
        <v>43.08</v>
      </c>
      <c r="D1319" s="123">
        <v>43.14</v>
      </c>
      <c r="E1319" s="123">
        <v>42.64</v>
      </c>
      <c r="F1319" s="123" t="s">
        <v>1114</v>
      </c>
      <c r="G1319" s="125">
        <v>-7.0000000000000001E-3</v>
      </c>
    </row>
    <row r="1320" spans="1:7" ht="15.75" customHeight="1" x14ac:dyDescent="0.25">
      <c r="A1320" s="124">
        <v>44169</v>
      </c>
      <c r="B1320" s="123">
        <v>43.06</v>
      </c>
      <c r="C1320" s="123">
        <v>43.44</v>
      </c>
      <c r="D1320" s="123">
        <v>43.44</v>
      </c>
      <c r="E1320" s="123">
        <v>43</v>
      </c>
      <c r="F1320" s="123" t="s">
        <v>654</v>
      </c>
      <c r="G1320" s="125">
        <v>-2.0000000000000001E-4</v>
      </c>
    </row>
    <row r="1321" spans="1:7" ht="15.75" customHeight="1" x14ac:dyDescent="0.25">
      <c r="A1321" s="124">
        <v>44168</v>
      </c>
      <c r="B1321" s="123">
        <v>43.07</v>
      </c>
      <c r="C1321" s="123">
        <v>43.49</v>
      </c>
      <c r="D1321" s="123">
        <v>43.49</v>
      </c>
      <c r="E1321" s="123">
        <v>42.91</v>
      </c>
      <c r="F1321" s="123" t="s">
        <v>1115</v>
      </c>
      <c r="G1321" s="125">
        <v>5.5999999999999999E-3</v>
      </c>
    </row>
    <row r="1322" spans="1:7" ht="15.75" customHeight="1" x14ac:dyDescent="0.25">
      <c r="A1322" s="124">
        <v>44167</v>
      </c>
      <c r="B1322" s="123">
        <v>42.83</v>
      </c>
      <c r="C1322" s="123">
        <v>44.8</v>
      </c>
      <c r="D1322" s="123">
        <v>44.8</v>
      </c>
      <c r="E1322" s="123">
        <v>42.39</v>
      </c>
      <c r="F1322" s="123" t="s">
        <v>691</v>
      </c>
      <c r="G1322" s="125">
        <v>1.2800000000000001E-2</v>
      </c>
    </row>
    <row r="1323" spans="1:7" ht="15.75" customHeight="1" x14ac:dyDescent="0.25">
      <c r="A1323" s="124">
        <v>44166</v>
      </c>
      <c r="B1323" s="123">
        <v>42.29</v>
      </c>
      <c r="C1323" s="123">
        <v>44.27</v>
      </c>
      <c r="D1323" s="123">
        <v>44.27</v>
      </c>
      <c r="E1323" s="123">
        <v>41.95</v>
      </c>
      <c r="F1323" s="123" t="s">
        <v>1075</v>
      </c>
      <c r="G1323" s="125">
        <v>-1.2800000000000001E-2</v>
      </c>
    </row>
    <row r="1324" spans="1:7" ht="15.75" customHeight="1" x14ac:dyDescent="0.25">
      <c r="A1324" s="124">
        <v>44162</v>
      </c>
      <c r="B1324" s="123">
        <v>42.84</v>
      </c>
      <c r="C1324" s="123">
        <v>37.4</v>
      </c>
      <c r="D1324" s="123">
        <v>42.93</v>
      </c>
      <c r="E1324" s="123">
        <v>37.4</v>
      </c>
      <c r="F1324" s="123" t="s">
        <v>778</v>
      </c>
      <c r="G1324" s="125">
        <v>-2.3E-3</v>
      </c>
    </row>
    <row r="1325" spans="1:7" ht="15.75" customHeight="1" x14ac:dyDescent="0.25">
      <c r="A1325" s="124">
        <v>44161</v>
      </c>
      <c r="B1325" s="123">
        <v>42.94</v>
      </c>
      <c r="C1325" s="123">
        <v>42.76</v>
      </c>
      <c r="D1325" s="123">
        <v>43.09</v>
      </c>
      <c r="E1325" s="123">
        <v>42.55</v>
      </c>
      <c r="F1325" s="123" t="s">
        <v>1102</v>
      </c>
      <c r="G1325" s="125">
        <v>6.1000000000000004E-3</v>
      </c>
    </row>
    <row r="1326" spans="1:7" ht="15.75" customHeight="1" x14ac:dyDescent="0.25">
      <c r="A1326" s="124">
        <v>44160</v>
      </c>
      <c r="B1326" s="123">
        <v>42.68</v>
      </c>
      <c r="C1326" s="123">
        <v>42.53</v>
      </c>
      <c r="D1326" s="123">
        <v>42.8</v>
      </c>
      <c r="E1326" s="123">
        <v>42.28</v>
      </c>
      <c r="F1326" s="123" t="s">
        <v>1076</v>
      </c>
      <c r="G1326" s="125">
        <v>-2.3E-3</v>
      </c>
    </row>
    <row r="1327" spans="1:7" ht="15.75" customHeight="1" x14ac:dyDescent="0.25">
      <c r="A1327" s="124">
        <v>44159</v>
      </c>
      <c r="B1327" s="123">
        <v>42.78</v>
      </c>
      <c r="C1327" s="123">
        <v>44</v>
      </c>
      <c r="D1327" s="123">
        <v>44</v>
      </c>
      <c r="E1327" s="123">
        <v>41.6</v>
      </c>
      <c r="F1327" s="123" t="s">
        <v>1103</v>
      </c>
      <c r="G1327" s="125">
        <v>-2.5100000000000001E-2</v>
      </c>
    </row>
    <row r="1328" spans="1:7" ht="15.75" customHeight="1" x14ac:dyDescent="0.25">
      <c r="A1328" s="124">
        <v>44158</v>
      </c>
      <c r="B1328" s="123">
        <v>43.88</v>
      </c>
      <c r="C1328" s="123">
        <v>45.99</v>
      </c>
      <c r="D1328" s="123">
        <v>47</v>
      </c>
      <c r="E1328" s="123">
        <v>38.1</v>
      </c>
      <c r="F1328" s="123" t="s">
        <v>865</v>
      </c>
      <c r="G1328" s="125">
        <v>1.6000000000000001E-3</v>
      </c>
    </row>
    <row r="1329" spans="1:7" ht="15.75" customHeight="1" x14ac:dyDescent="0.25">
      <c r="A1329" s="124">
        <v>44155</v>
      </c>
      <c r="B1329" s="123">
        <v>43.81</v>
      </c>
      <c r="C1329" s="123">
        <v>45.35</v>
      </c>
      <c r="D1329" s="123">
        <v>46.6</v>
      </c>
      <c r="E1329" s="123">
        <v>43.68</v>
      </c>
      <c r="F1329" s="123" t="s">
        <v>912</v>
      </c>
      <c r="G1329" s="125">
        <v>-5.0000000000000001E-4</v>
      </c>
    </row>
    <row r="1330" spans="1:7" ht="15.75" customHeight="1" x14ac:dyDescent="0.25">
      <c r="A1330" s="124">
        <v>44154</v>
      </c>
      <c r="B1330" s="123">
        <v>43.83</v>
      </c>
      <c r="C1330" s="123">
        <v>38.4</v>
      </c>
      <c r="D1330" s="123">
        <v>46.25</v>
      </c>
      <c r="E1330" s="123">
        <v>38.4</v>
      </c>
      <c r="F1330" s="123" t="s">
        <v>787</v>
      </c>
      <c r="G1330" s="125">
        <v>-7.9000000000000008E-3</v>
      </c>
    </row>
    <row r="1331" spans="1:7" ht="15.75" customHeight="1" x14ac:dyDescent="0.25">
      <c r="A1331" s="124">
        <v>44153</v>
      </c>
      <c r="B1331" s="123">
        <v>44.18</v>
      </c>
      <c r="C1331" s="123">
        <v>44.39</v>
      </c>
      <c r="D1331" s="123">
        <v>44.39</v>
      </c>
      <c r="E1331" s="123">
        <v>44.11</v>
      </c>
      <c r="F1331" s="123" t="s">
        <v>737</v>
      </c>
      <c r="G1331" s="125">
        <v>-7.4000000000000003E-3</v>
      </c>
    </row>
    <row r="1332" spans="1:7" ht="15.75" customHeight="1" x14ac:dyDescent="0.25">
      <c r="A1332" s="124">
        <v>44152</v>
      </c>
      <c r="B1332" s="123">
        <v>44.51</v>
      </c>
      <c r="C1332" s="123">
        <v>44.79</v>
      </c>
      <c r="D1332" s="123">
        <v>44.79</v>
      </c>
      <c r="E1332" s="123">
        <v>44.4</v>
      </c>
      <c r="F1332" s="123" t="s">
        <v>1116</v>
      </c>
      <c r="G1332" s="125">
        <v>3.8E-3</v>
      </c>
    </row>
    <row r="1333" spans="1:7" ht="15.75" customHeight="1" x14ac:dyDescent="0.25">
      <c r="A1333" s="124">
        <v>44148</v>
      </c>
      <c r="B1333" s="123">
        <v>44.34</v>
      </c>
      <c r="C1333" s="123">
        <v>45</v>
      </c>
      <c r="D1333" s="123">
        <v>49.25</v>
      </c>
      <c r="E1333" s="123">
        <v>44.05</v>
      </c>
      <c r="F1333" s="123" t="s">
        <v>1117</v>
      </c>
      <c r="G1333" s="125">
        <v>1.8E-3</v>
      </c>
    </row>
    <row r="1334" spans="1:7" ht="15.75" customHeight="1" x14ac:dyDescent="0.25">
      <c r="A1334" s="124">
        <v>44147</v>
      </c>
      <c r="B1334" s="123">
        <v>44.26</v>
      </c>
      <c r="C1334" s="123">
        <v>46.7</v>
      </c>
      <c r="D1334" s="123">
        <v>46.7</v>
      </c>
      <c r="E1334" s="123">
        <v>44</v>
      </c>
      <c r="F1334" s="123" t="s">
        <v>1062</v>
      </c>
      <c r="G1334" s="125">
        <v>1.4E-3</v>
      </c>
    </row>
    <row r="1335" spans="1:7" ht="15.75" customHeight="1" x14ac:dyDescent="0.25">
      <c r="A1335" s="124">
        <v>44146</v>
      </c>
      <c r="B1335" s="123">
        <v>44.2</v>
      </c>
      <c r="C1335" s="123">
        <v>44.29</v>
      </c>
      <c r="D1335" s="123">
        <v>44.9</v>
      </c>
      <c r="E1335" s="123">
        <v>43.92</v>
      </c>
      <c r="F1335" s="123" t="s">
        <v>855</v>
      </c>
      <c r="G1335" s="125">
        <v>5.0000000000000001E-3</v>
      </c>
    </row>
    <row r="1336" spans="1:7" ht="15.75" customHeight="1" x14ac:dyDescent="0.25">
      <c r="A1336" s="124">
        <v>44145</v>
      </c>
      <c r="B1336" s="123">
        <v>43.98</v>
      </c>
      <c r="C1336" s="123">
        <v>44.82</v>
      </c>
      <c r="D1336" s="123">
        <v>44.82</v>
      </c>
      <c r="E1336" s="123">
        <v>43.42</v>
      </c>
      <c r="F1336" s="123" t="s">
        <v>1118</v>
      </c>
      <c r="G1336" s="125">
        <v>-4.0399999999999998E-2</v>
      </c>
    </row>
    <row r="1337" spans="1:7" ht="15.75" customHeight="1" x14ac:dyDescent="0.25">
      <c r="A1337" s="124">
        <v>44144</v>
      </c>
      <c r="B1337" s="123">
        <v>45.83</v>
      </c>
      <c r="C1337" s="123">
        <v>47.67</v>
      </c>
      <c r="D1337" s="123">
        <v>47.67</v>
      </c>
      <c r="E1337" s="123">
        <v>45.51</v>
      </c>
      <c r="F1337" s="123" t="s">
        <v>855</v>
      </c>
      <c r="G1337" s="125">
        <v>4.7999999999999996E-3</v>
      </c>
    </row>
    <row r="1338" spans="1:7" ht="15.75" customHeight="1" x14ac:dyDescent="0.25">
      <c r="A1338" s="124">
        <v>44141</v>
      </c>
      <c r="B1338" s="123">
        <v>45.61</v>
      </c>
      <c r="C1338" s="123">
        <v>46</v>
      </c>
      <c r="D1338" s="123">
        <v>46</v>
      </c>
      <c r="E1338" s="123">
        <v>44.88</v>
      </c>
      <c r="F1338" s="123" t="s">
        <v>784</v>
      </c>
      <c r="G1338" s="125">
        <v>1.54E-2</v>
      </c>
    </row>
    <row r="1339" spans="1:7" ht="15.75" customHeight="1" x14ac:dyDescent="0.25">
      <c r="A1339" s="124">
        <v>44140</v>
      </c>
      <c r="B1339" s="123">
        <v>44.92</v>
      </c>
      <c r="C1339" s="123">
        <v>49.3</v>
      </c>
      <c r="D1339" s="123">
        <v>49.3</v>
      </c>
      <c r="E1339" s="123">
        <v>44.69</v>
      </c>
      <c r="F1339" s="123" t="s">
        <v>803</v>
      </c>
      <c r="G1339" s="125">
        <v>1.8E-3</v>
      </c>
    </row>
    <row r="1340" spans="1:7" ht="15.75" customHeight="1" x14ac:dyDescent="0.25">
      <c r="A1340" s="124">
        <v>44139</v>
      </c>
      <c r="B1340" s="123">
        <v>44.84</v>
      </c>
      <c r="C1340" s="123">
        <v>49.5</v>
      </c>
      <c r="D1340" s="123">
        <v>49.5</v>
      </c>
      <c r="E1340" s="123">
        <v>44</v>
      </c>
      <c r="F1340" s="123" t="s">
        <v>748</v>
      </c>
      <c r="G1340" s="125">
        <v>8.9999999999999998E-4</v>
      </c>
    </row>
    <row r="1341" spans="1:7" ht="15.75" customHeight="1" x14ac:dyDescent="0.25">
      <c r="A1341" s="124">
        <v>44138</v>
      </c>
      <c r="B1341" s="123">
        <v>44.8</v>
      </c>
      <c r="C1341" s="123">
        <v>46</v>
      </c>
      <c r="D1341" s="123">
        <v>49.25</v>
      </c>
      <c r="E1341" s="123">
        <v>44.21</v>
      </c>
      <c r="F1341" s="123" t="s">
        <v>1119</v>
      </c>
      <c r="G1341" s="125">
        <v>4.0000000000000001E-3</v>
      </c>
    </row>
    <row r="1342" spans="1:7" ht="15.75" customHeight="1" x14ac:dyDescent="0.25">
      <c r="A1342" s="124">
        <v>44137</v>
      </c>
      <c r="B1342" s="123">
        <v>44.62</v>
      </c>
      <c r="C1342" s="123">
        <v>47.98</v>
      </c>
      <c r="D1342" s="123">
        <v>47.98</v>
      </c>
      <c r="E1342" s="123">
        <v>44.37</v>
      </c>
      <c r="F1342" s="123" t="s">
        <v>858</v>
      </c>
      <c r="G1342" s="125">
        <v>6.7999999999999996E-3</v>
      </c>
    </row>
    <row r="1343" spans="1:7" ht="15.75" customHeight="1" x14ac:dyDescent="0.25">
      <c r="A1343" s="124">
        <v>44134</v>
      </c>
      <c r="B1343" s="123">
        <v>44.32</v>
      </c>
      <c r="C1343" s="123">
        <v>44.39</v>
      </c>
      <c r="D1343" s="123">
        <v>44.39</v>
      </c>
      <c r="E1343" s="123">
        <v>44.19</v>
      </c>
      <c r="F1343" s="123" t="s">
        <v>928</v>
      </c>
      <c r="G1343" s="125">
        <v>-6.9999999999999999E-4</v>
      </c>
    </row>
    <row r="1344" spans="1:7" ht="15.75" customHeight="1" x14ac:dyDescent="0.25">
      <c r="A1344" s="124">
        <v>44133</v>
      </c>
      <c r="B1344" s="123">
        <v>44.35</v>
      </c>
      <c r="C1344" s="123">
        <v>44.45</v>
      </c>
      <c r="D1344" s="123">
        <v>44.45</v>
      </c>
      <c r="E1344" s="123">
        <v>40.6</v>
      </c>
      <c r="F1344" s="123" t="s">
        <v>544</v>
      </c>
      <c r="G1344" s="125">
        <v>-5.7999999999999996E-3</v>
      </c>
    </row>
    <row r="1345" spans="1:7" ht="15.75" customHeight="1" x14ac:dyDescent="0.25">
      <c r="A1345" s="124">
        <v>44132</v>
      </c>
      <c r="B1345" s="123">
        <v>44.61</v>
      </c>
      <c r="C1345" s="123">
        <v>48.9</v>
      </c>
      <c r="D1345" s="123">
        <v>48.9</v>
      </c>
      <c r="E1345" s="123">
        <v>41.8</v>
      </c>
      <c r="F1345" s="123" t="s">
        <v>905</v>
      </c>
      <c r="G1345" s="125">
        <v>2E-3</v>
      </c>
    </row>
    <row r="1346" spans="1:7" ht="15.75" customHeight="1" x14ac:dyDescent="0.25">
      <c r="A1346" s="124">
        <v>44131</v>
      </c>
      <c r="B1346" s="123">
        <v>44.52</v>
      </c>
      <c r="C1346" s="123">
        <v>51.2</v>
      </c>
      <c r="D1346" s="123">
        <v>51.2</v>
      </c>
      <c r="E1346" s="123">
        <v>44.46</v>
      </c>
      <c r="F1346" s="123" t="s">
        <v>1019</v>
      </c>
      <c r="G1346" s="125">
        <v>-6.9999999999999999E-4</v>
      </c>
    </row>
    <row r="1347" spans="1:7" ht="15.75" customHeight="1" x14ac:dyDescent="0.25">
      <c r="A1347" s="124">
        <v>44130</v>
      </c>
      <c r="B1347" s="123">
        <v>44.55</v>
      </c>
      <c r="C1347" s="123">
        <v>45.5</v>
      </c>
      <c r="D1347" s="123">
        <v>45.5</v>
      </c>
      <c r="E1347" s="123">
        <v>42</v>
      </c>
      <c r="F1347" s="123" t="s">
        <v>990</v>
      </c>
      <c r="G1347" s="125">
        <v>-2.2000000000000001E-3</v>
      </c>
    </row>
    <row r="1348" spans="1:7" ht="15.75" customHeight="1" x14ac:dyDescent="0.25">
      <c r="A1348" s="124">
        <v>44127</v>
      </c>
      <c r="B1348" s="123">
        <v>44.65</v>
      </c>
      <c r="C1348" s="123">
        <v>44.69</v>
      </c>
      <c r="D1348" s="123">
        <v>44.7</v>
      </c>
      <c r="E1348" s="123">
        <v>44.42</v>
      </c>
      <c r="F1348" s="123" t="s">
        <v>1120</v>
      </c>
      <c r="G1348" s="125">
        <v>-3.0999999999999999E-3</v>
      </c>
    </row>
    <row r="1349" spans="1:7" ht="15.75" customHeight="1" x14ac:dyDescent="0.25">
      <c r="A1349" s="124">
        <v>44126</v>
      </c>
      <c r="B1349" s="123">
        <v>44.79</v>
      </c>
      <c r="C1349" s="123">
        <v>44.86</v>
      </c>
      <c r="D1349" s="123">
        <v>44.87</v>
      </c>
      <c r="E1349" s="123">
        <v>44.61</v>
      </c>
      <c r="F1349" s="123" t="s">
        <v>828</v>
      </c>
      <c r="G1349" s="125">
        <v>0</v>
      </c>
    </row>
    <row r="1350" spans="1:7" ht="15.75" customHeight="1" x14ac:dyDescent="0.25">
      <c r="A1350" s="124">
        <v>44125</v>
      </c>
      <c r="B1350" s="123">
        <v>44.79</v>
      </c>
      <c r="C1350" s="123">
        <v>45</v>
      </c>
      <c r="D1350" s="123">
        <v>45</v>
      </c>
      <c r="E1350" s="123">
        <v>44.56</v>
      </c>
      <c r="F1350" s="123" t="s">
        <v>986</v>
      </c>
      <c r="G1350" s="125">
        <v>7.9000000000000008E-3</v>
      </c>
    </row>
    <row r="1351" spans="1:7" ht="15.75" customHeight="1" x14ac:dyDescent="0.25">
      <c r="A1351" s="124">
        <v>44124</v>
      </c>
      <c r="B1351" s="123">
        <v>44.44</v>
      </c>
      <c r="C1351" s="123">
        <v>44.5</v>
      </c>
      <c r="D1351" s="123">
        <v>44.5</v>
      </c>
      <c r="E1351" s="123">
        <v>44.22</v>
      </c>
      <c r="F1351" s="123" t="s">
        <v>803</v>
      </c>
      <c r="G1351" s="125">
        <v>-1.8E-3</v>
      </c>
    </row>
    <row r="1352" spans="1:7" ht="15.75" customHeight="1" x14ac:dyDescent="0.25">
      <c r="A1352" s="124">
        <v>44123</v>
      </c>
      <c r="B1352" s="123">
        <v>44.52</v>
      </c>
      <c r="C1352" s="123">
        <v>44.47</v>
      </c>
      <c r="D1352" s="123">
        <v>44.55</v>
      </c>
      <c r="E1352" s="123">
        <v>44.26</v>
      </c>
      <c r="F1352" s="123" t="s">
        <v>986</v>
      </c>
      <c r="G1352" s="125">
        <v>6.9999999999999999E-4</v>
      </c>
    </row>
    <row r="1353" spans="1:7" ht="15.75" customHeight="1" x14ac:dyDescent="0.25">
      <c r="A1353" s="124">
        <v>44120</v>
      </c>
      <c r="B1353" s="123">
        <v>44.49</v>
      </c>
      <c r="C1353" s="123">
        <v>45</v>
      </c>
      <c r="D1353" s="123">
        <v>46.1</v>
      </c>
      <c r="E1353" s="123">
        <v>44.36</v>
      </c>
      <c r="F1353" s="123" t="s">
        <v>1014</v>
      </c>
      <c r="G1353" s="125">
        <v>4.3E-3</v>
      </c>
    </row>
    <row r="1354" spans="1:7" ht="15.75" customHeight="1" x14ac:dyDescent="0.25">
      <c r="A1354" s="124">
        <v>44119</v>
      </c>
      <c r="B1354" s="123">
        <v>44.3</v>
      </c>
      <c r="C1354" s="123">
        <v>44.39</v>
      </c>
      <c r="D1354" s="123">
        <v>44.43</v>
      </c>
      <c r="E1354" s="123">
        <v>44.07</v>
      </c>
      <c r="F1354" s="123" t="s">
        <v>1121</v>
      </c>
      <c r="G1354" s="125">
        <v>3.3999999999999998E-3</v>
      </c>
    </row>
    <row r="1355" spans="1:7" ht="15.75" customHeight="1" x14ac:dyDescent="0.25">
      <c r="A1355" s="124">
        <v>44118</v>
      </c>
      <c r="B1355" s="123">
        <v>44.15</v>
      </c>
      <c r="C1355" s="123">
        <v>44.4</v>
      </c>
      <c r="D1355" s="123">
        <v>44.4</v>
      </c>
      <c r="E1355" s="123">
        <v>44.01</v>
      </c>
      <c r="F1355" s="123" t="s">
        <v>843</v>
      </c>
      <c r="G1355" s="125">
        <v>-1.2699999999999999E-2</v>
      </c>
    </row>
    <row r="1356" spans="1:7" ht="15.75" customHeight="1" x14ac:dyDescent="0.25">
      <c r="A1356" s="124">
        <v>44117</v>
      </c>
      <c r="B1356" s="123">
        <v>44.72</v>
      </c>
      <c r="C1356" s="123">
        <v>39</v>
      </c>
      <c r="D1356" s="123">
        <v>49</v>
      </c>
      <c r="E1356" s="123">
        <v>39</v>
      </c>
      <c r="F1356" s="123" t="s">
        <v>724</v>
      </c>
      <c r="G1356" s="125">
        <v>-1.6000000000000001E-3</v>
      </c>
    </row>
    <row r="1357" spans="1:7" ht="15.75" customHeight="1" x14ac:dyDescent="0.25">
      <c r="A1357" s="124">
        <v>44116</v>
      </c>
      <c r="B1357" s="123">
        <v>44.79</v>
      </c>
      <c r="C1357" s="123">
        <v>49.25</v>
      </c>
      <c r="D1357" s="123">
        <v>49.25</v>
      </c>
      <c r="E1357" s="123">
        <v>44.5</v>
      </c>
      <c r="F1357" s="123" t="s">
        <v>850</v>
      </c>
      <c r="G1357" s="125">
        <v>8.8000000000000005E-3</v>
      </c>
    </row>
    <row r="1358" spans="1:7" ht="15.75" customHeight="1" x14ac:dyDescent="0.25">
      <c r="A1358" s="124">
        <v>44113</v>
      </c>
      <c r="B1358" s="123">
        <v>44.4</v>
      </c>
      <c r="C1358" s="123">
        <v>44.95</v>
      </c>
      <c r="D1358" s="123">
        <v>44.95</v>
      </c>
      <c r="E1358" s="123">
        <v>44.22</v>
      </c>
      <c r="F1358" s="123" t="s">
        <v>722</v>
      </c>
      <c r="G1358" s="125">
        <v>9.1000000000000004E-3</v>
      </c>
    </row>
    <row r="1359" spans="1:7" ht="15.75" customHeight="1" x14ac:dyDescent="0.25">
      <c r="A1359" s="124">
        <v>44112</v>
      </c>
      <c r="B1359" s="123">
        <v>44</v>
      </c>
      <c r="C1359" s="123">
        <v>38.200000000000003</v>
      </c>
      <c r="D1359" s="123">
        <v>44.15</v>
      </c>
      <c r="E1359" s="123">
        <v>38.200000000000003</v>
      </c>
      <c r="F1359" s="123" t="s">
        <v>896</v>
      </c>
      <c r="G1359" s="125">
        <v>1.1000000000000001E-3</v>
      </c>
    </row>
    <row r="1360" spans="1:7" ht="15.75" customHeight="1" x14ac:dyDescent="0.25">
      <c r="A1360" s="124">
        <v>44111</v>
      </c>
      <c r="B1360" s="123">
        <v>43.95</v>
      </c>
      <c r="C1360" s="123">
        <v>44.13</v>
      </c>
      <c r="D1360" s="123">
        <v>44.34</v>
      </c>
      <c r="E1360" s="123">
        <v>43.81</v>
      </c>
      <c r="F1360" s="123" t="s">
        <v>686</v>
      </c>
      <c r="G1360" s="125">
        <v>-1.4800000000000001E-2</v>
      </c>
    </row>
    <row r="1361" spans="1:7" ht="15.75" customHeight="1" x14ac:dyDescent="0.25">
      <c r="A1361" s="124">
        <v>44110</v>
      </c>
      <c r="B1361" s="123">
        <v>44.61</v>
      </c>
      <c r="C1361" s="123">
        <v>39</v>
      </c>
      <c r="D1361" s="123">
        <v>44.65</v>
      </c>
      <c r="E1361" s="123">
        <v>39</v>
      </c>
      <c r="F1361" s="123" t="s">
        <v>854</v>
      </c>
      <c r="G1361" s="125">
        <v>9.7000000000000003E-3</v>
      </c>
    </row>
    <row r="1362" spans="1:7" ht="15.75" customHeight="1" x14ac:dyDescent="0.25">
      <c r="A1362" s="124">
        <v>44109</v>
      </c>
      <c r="B1362" s="123">
        <v>44.18</v>
      </c>
      <c r="C1362" s="123">
        <v>44.65</v>
      </c>
      <c r="D1362" s="123">
        <v>44.65</v>
      </c>
      <c r="E1362" s="123">
        <v>43.69</v>
      </c>
      <c r="F1362" s="123" t="s">
        <v>641</v>
      </c>
      <c r="G1362" s="125">
        <v>1.8E-3</v>
      </c>
    </row>
    <row r="1363" spans="1:7" ht="15.75" customHeight="1" x14ac:dyDescent="0.25">
      <c r="A1363" s="124">
        <v>44105</v>
      </c>
      <c r="B1363" s="123">
        <v>44.1</v>
      </c>
      <c r="C1363" s="123">
        <v>44.81</v>
      </c>
      <c r="D1363" s="123">
        <v>44.81</v>
      </c>
      <c r="E1363" s="123">
        <v>44</v>
      </c>
      <c r="F1363" s="123" t="s">
        <v>760</v>
      </c>
      <c r="G1363" s="125">
        <v>-1.8E-3</v>
      </c>
    </row>
    <row r="1364" spans="1:7" ht="15.75" customHeight="1" x14ac:dyDescent="0.25">
      <c r="A1364" s="124">
        <v>44104</v>
      </c>
      <c r="B1364" s="123">
        <v>44.18</v>
      </c>
      <c r="C1364" s="123">
        <v>44.81</v>
      </c>
      <c r="D1364" s="123">
        <v>44.81</v>
      </c>
      <c r="E1364" s="123">
        <v>44.1</v>
      </c>
      <c r="F1364" s="123" t="s">
        <v>878</v>
      </c>
      <c r="G1364" s="125">
        <v>6.9999999999999999E-4</v>
      </c>
    </row>
    <row r="1365" spans="1:7" ht="15.75" customHeight="1" x14ac:dyDescent="0.25">
      <c r="A1365" s="124">
        <v>44103</v>
      </c>
      <c r="B1365" s="123">
        <v>44.15</v>
      </c>
      <c r="C1365" s="123">
        <v>43.99</v>
      </c>
      <c r="D1365" s="123">
        <v>44.2</v>
      </c>
      <c r="E1365" s="123">
        <v>43.8</v>
      </c>
      <c r="F1365" s="123" t="s">
        <v>720</v>
      </c>
      <c r="G1365" s="125">
        <v>1.9400000000000001E-2</v>
      </c>
    </row>
    <row r="1366" spans="1:7" ht="15.75" customHeight="1" x14ac:dyDescent="0.25">
      <c r="A1366" s="124">
        <v>44102</v>
      </c>
      <c r="B1366" s="123">
        <v>43.31</v>
      </c>
      <c r="C1366" s="123">
        <v>43.89</v>
      </c>
      <c r="D1366" s="123">
        <v>43.89</v>
      </c>
      <c r="E1366" s="123">
        <v>43.26</v>
      </c>
      <c r="F1366" s="123" t="s">
        <v>916</v>
      </c>
      <c r="G1366" s="125">
        <v>-7.1000000000000004E-3</v>
      </c>
    </row>
    <row r="1367" spans="1:7" ht="15.75" customHeight="1" x14ac:dyDescent="0.25">
      <c r="A1367" s="124">
        <v>44099</v>
      </c>
      <c r="B1367" s="123">
        <v>43.62</v>
      </c>
      <c r="C1367" s="123">
        <v>43.89</v>
      </c>
      <c r="D1367" s="123">
        <v>43.99</v>
      </c>
      <c r="E1367" s="123">
        <v>43.5</v>
      </c>
      <c r="F1367" s="123" t="s">
        <v>1122</v>
      </c>
      <c r="G1367" s="125">
        <v>6.0000000000000001E-3</v>
      </c>
    </row>
    <row r="1368" spans="1:7" ht="15.75" customHeight="1" x14ac:dyDescent="0.25">
      <c r="A1368" s="124">
        <v>44098</v>
      </c>
      <c r="B1368" s="123">
        <v>43.36</v>
      </c>
      <c r="C1368" s="123">
        <v>43.88</v>
      </c>
      <c r="D1368" s="123">
        <v>43.89</v>
      </c>
      <c r="E1368" s="123">
        <v>43</v>
      </c>
      <c r="F1368" s="123" t="s">
        <v>758</v>
      </c>
      <c r="G1368" s="125">
        <v>-1.41E-2</v>
      </c>
    </row>
    <row r="1369" spans="1:7" ht="15.75" customHeight="1" x14ac:dyDescent="0.25">
      <c r="A1369" s="124">
        <v>44097</v>
      </c>
      <c r="B1369" s="123">
        <v>43.98</v>
      </c>
      <c r="C1369" s="123">
        <v>44.95</v>
      </c>
      <c r="D1369" s="123">
        <v>44.95</v>
      </c>
      <c r="E1369" s="123">
        <v>43.68</v>
      </c>
      <c r="F1369" s="123" t="s">
        <v>1123</v>
      </c>
      <c r="G1369" s="125">
        <v>-6.3E-3</v>
      </c>
    </row>
    <row r="1370" spans="1:7" ht="15.75" customHeight="1" x14ac:dyDescent="0.25">
      <c r="A1370" s="124">
        <v>44096</v>
      </c>
      <c r="B1370" s="123">
        <v>44.26</v>
      </c>
      <c r="C1370" s="123">
        <v>44.85</v>
      </c>
      <c r="D1370" s="123">
        <v>44.95</v>
      </c>
      <c r="E1370" s="123">
        <v>39.200000000000003</v>
      </c>
      <c r="F1370" s="123" t="s">
        <v>443</v>
      </c>
      <c r="G1370" s="125">
        <v>-1.6400000000000001E-2</v>
      </c>
    </row>
    <row r="1371" spans="1:7" ht="15.75" customHeight="1" x14ac:dyDescent="0.25">
      <c r="A1371" s="124">
        <v>44095</v>
      </c>
      <c r="B1371" s="123">
        <v>45</v>
      </c>
      <c r="C1371" s="123">
        <v>45.48</v>
      </c>
      <c r="D1371" s="123">
        <v>45.6</v>
      </c>
      <c r="E1371" s="123">
        <v>44.95</v>
      </c>
      <c r="F1371" s="123" t="s">
        <v>909</v>
      </c>
      <c r="G1371" s="125">
        <v>-7.1000000000000004E-3</v>
      </c>
    </row>
    <row r="1372" spans="1:7" ht="15.75" customHeight="1" x14ac:dyDescent="0.25">
      <c r="A1372" s="124">
        <v>44092</v>
      </c>
      <c r="B1372" s="123">
        <v>45.32</v>
      </c>
      <c r="C1372" s="123">
        <v>45.44</v>
      </c>
      <c r="D1372" s="123">
        <v>45.44</v>
      </c>
      <c r="E1372" s="123">
        <v>45.05</v>
      </c>
      <c r="F1372" s="123" t="s">
        <v>898</v>
      </c>
      <c r="G1372" s="125">
        <v>7.6E-3</v>
      </c>
    </row>
    <row r="1373" spans="1:7" ht="15.75" customHeight="1" x14ac:dyDescent="0.25">
      <c r="A1373" s="124">
        <v>44091</v>
      </c>
      <c r="B1373" s="123">
        <v>44.98</v>
      </c>
      <c r="C1373" s="123">
        <v>39.5</v>
      </c>
      <c r="D1373" s="123">
        <v>45.3</v>
      </c>
      <c r="E1373" s="123">
        <v>39.5</v>
      </c>
      <c r="F1373" s="123" t="s">
        <v>887</v>
      </c>
      <c r="G1373" s="125">
        <v>-8.8000000000000005E-3</v>
      </c>
    </row>
    <row r="1374" spans="1:7" ht="15.75" customHeight="1" x14ac:dyDescent="0.25">
      <c r="A1374" s="124">
        <v>44090</v>
      </c>
      <c r="B1374" s="123">
        <v>45.38</v>
      </c>
      <c r="C1374" s="123">
        <v>45.89</v>
      </c>
      <c r="D1374" s="123">
        <v>45.89</v>
      </c>
      <c r="E1374" s="123">
        <v>45.35</v>
      </c>
      <c r="F1374" s="123" t="s">
        <v>947</v>
      </c>
      <c r="G1374" s="125">
        <v>-4.0000000000000001E-3</v>
      </c>
    </row>
    <row r="1375" spans="1:7" ht="15.75" customHeight="1" x14ac:dyDescent="0.25">
      <c r="A1375" s="124">
        <v>44089</v>
      </c>
      <c r="B1375" s="123">
        <v>45.56</v>
      </c>
      <c r="C1375" s="123">
        <v>45.95</v>
      </c>
      <c r="D1375" s="123">
        <v>45.95</v>
      </c>
      <c r="E1375" s="123">
        <v>45.31</v>
      </c>
      <c r="F1375" s="123" t="s">
        <v>684</v>
      </c>
      <c r="G1375" s="125">
        <v>1.18E-2</v>
      </c>
    </row>
    <row r="1376" spans="1:7" ht="15.75" customHeight="1" x14ac:dyDescent="0.25">
      <c r="A1376" s="124">
        <v>44088</v>
      </c>
      <c r="B1376" s="123">
        <v>45.03</v>
      </c>
      <c r="C1376" s="123">
        <v>45.45</v>
      </c>
      <c r="D1376" s="123">
        <v>45.45</v>
      </c>
      <c r="E1376" s="123">
        <v>44.92</v>
      </c>
      <c r="F1376" s="123" t="s">
        <v>733</v>
      </c>
      <c r="G1376" s="125">
        <v>-3.0999999999999999E-3</v>
      </c>
    </row>
    <row r="1377" spans="1:7" ht="15.75" customHeight="1" x14ac:dyDescent="0.25">
      <c r="A1377" s="124">
        <v>44085</v>
      </c>
      <c r="B1377" s="123">
        <v>45.17</v>
      </c>
      <c r="C1377" s="123">
        <v>45.45</v>
      </c>
      <c r="D1377" s="123">
        <v>45.45</v>
      </c>
      <c r="E1377" s="123">
        <v>44.83</v>
      </c>
      <c r="F1377" s="123" t="s">
        <v>780</v>
      </c>
      <c r="G1377" s="125">
        <v>-1.1000000000000001E-3</v>
      </c>
    </row>
    <row r="1378" spans="1:7" ht="15.75" customHeight="1" x14ac:dyDescent="0.25">
      <c r="A1378" s="124">
        <v>44084</v>
      </c>
      <c r="B1378" s="123">
        <v>45.22</v>
      </c>
      <c r="C1378" s="123">
        <v>45.65</v>
      </c>
      <c r="D1378" s="123">
        <v>45.65</v>
      </c>
      <c r="E1378" s="123">
        <v>45.06</v>
      </c>
      <c r="F1378" s="123" t="s">
        <v>1077</v>
      </c>
      <c r="G1378" s="125">
        <v>6.1999999999999998E-3</v>
      </c>
    </row>
    <row r="1379" spans="1:7" ht="15.75" customHeight="1" x14ac:dyDescent="0.25">
      <c r="A1379" s="124">
        <v>44083</v>
      </c>
      <c r="B1379" s="123">
        <v>44.94</v>
      </c>
      <c r="C1379" s="123">
        <v>45.45</v>
      </c>
      <c r="D1379" s="123">
        <v>45.45</v>
      </c>
      <c r="E1379" s="123">
        <v>44.88</v>
      </c>
      <c r="F1379" s="123" t="s">
        <v>610</v>
      </c>
      <c r="G1379" s="125">
        <v>2.7000000000000001E-3</v>
      </c>
    </row>
    <row r="1380" spans="1:7" ht="15.75" customHeight="1" x14ac:dyDescent="0.25">
      <c r="A1380" s="124">
        <v>44082</v>
      </c>
      <c r="B1380" s="123">
        <v>44.82</v>
      </c>
      <c r="C1380" s="123">
        <v>44.95</v>
      </c>
      <c r="D1380" s="123">
        <v>45</v>
      </c>
      <c r="E1380" s="123">
        <v>44.6</v>
      </c>
      <c r="F1380" s="123" t="s">
        <v>1083</v>
      </c>
      <c r="G1380" s="125">
        <v>1.6000000000000001E-3</v>
      </c>
    </row>
    <row r="1381" spans="1:7" ht="15.75" customHeight="1" x14ac:dyDescent="0.25">
      <c r="A1381" s="124">
        <v>44081</v>
      </c>
      <c r="B1381" s="123">
        <v>44.75</v>
      </c>
      <c r="C1381" s="123">
        <v>45.25</v>
      </c>
      <c r="D1381" s="123">
        <v>45.25</v>
      </c>
      <c r="E1381" s="123">
        <v>44.52</v>
      </c>
      <c r="F1381" s="123" t="s">
        <v>720</v>
      </c>
      <c r="G1381" s="125">
        <v>6.9999999999999999E-4</v>
      </c>
    </row>
    <row r="1382" spans="1:7" ht="15.75" customHeight="1" x14ac:dyDescent="0.25">
      <c r="A1382" s="124">
        <v>44078</v>
      </c>
      <c r="B1382" s="123">
        <v>44.72</v>
      </c>
      <c r="C1382" s="123">
        <v>38.700000000000003</v>
      </c>
      <c r="D1382" s="123">
        <v>45.45</v>
      </c>
      <c r="E1382" s="123">
        <v>38.700000000000003</v>
      </c>
      <c r="F1382" s="123" t="s">
        <v>933</v>
      </c>
      <c r="G1382" s="125">
        <v>6.3E-3</v>
      </c>
    </row>
    <row r="1383" spans="1:7" ht="15.75" customHeight="1" x14ac:dyDescent="0.25">
      <c r="A1383" s="124">
        <v>44077</v>
      </c>
      <c r="B1383" s="123">
        <v>44.44</v>
      </c>
      <c r="C1383" s="123">
        <v>44.95</v>
      </c>
      <c r="D1383" s="123">
        <v>48.14</v>
      </c>
      <c r="E1383" s="123">
        <v>44.28</v>
      </c>
      <c r="F1383" s="123" t="s">
        <v>713</v>
      </c>
      <c r="G1383" s="125">
        <v>-1.24E-2</v>
      </c>
    </row>
    <row r="1384" spans="1:7" ht="15.75" customHeight="1" x14ac:dyDescent="0.25">
      <c r="A1384" s="124">
        <v>44076</v>
      </c>
      <c r="B1384" s="123">
        <v>45</v>
      </c>
      <c r="C1384" s="123">
        <v>45.21</v>
      </c>
      <c r="D1384" s="123">
        <v>45.45</v>
      </c>
      <c r="E1384" s="123">
        <v>44.77</v>
      </c>
      <c r="F1384" s="123" t="s">
        <v>1124</v>
      </c>
      <c r="G1384" s="125">
        <v>-1.01E-2</v>
      </c>
    </row>
    <row r="1385" spans="1:7" ht="15.75" customHeight="1" x14ac:dyDescent="0.25">
      <c r="A1385" s="124">
        <v>44075</v>
      </c>
      <c r="B1385" s="123">
        <v>45.46</v>
      </c>
      <c r="C1385" s="123">
        <v>45.7</v>
      </c>
      <c r="D1385" s="123">
        <v>45.98</v>
      </c>
      <c r="E1385" s="123">
        <v>45.32</v>
      </c>
      <c r="F1385" s="123" t="s">
        <v>871</v>
      </c>
      <c r="G1385" s="125">
        <v>2.5999999999999999E-3</v>
      </c>
    </row>
    <row r="1386" spans="1:7" ht="15.75" customHeight="1" x14ac:dyDescent="0.25">
      <c r="A1386" s="124">
        <v>44074</v>
      </c>
      <c r="B1386" s="123">
        <v>45.34</v>
      </c>
      <c r="C1386" s="123">
        <v>45.95</v>
      </c>
      <c r="D1386" s="123">
        <v>45.95</v>
      </c>
      <c r="E1386" s="123">
        <v>45.11</v>
      </c>
      <c r="F1386" s="123" t="s">
        <v>1125</v>
      </c>
      <c r="G1386" s="125">
        <v>5.3E-3</v>
      </c>
    </row>
    <row r="1387" spans="1:7" ht="15.75" customHeight="1" x14ac:dyDescent="0.25">
      <c r="A1387" s="124">
        <v>44071</v>
      </c>
      <c r="B1387" s="123">
        <v>45.1</v>
      </c>
      <c r="C1387" s="123">
        <v>45.45</v>
      </c>
      <c r="D1387" s="123">
        <v>45.45</v>
      </c>
      <c r="E1387" s="123">
        <v>44.6</v>
      </c>
      <c r="F1387" s="123" t="s">
        <v>953</v>
      </c>
      <c r="G1387" s="125">
        <v>1.1000000000000001E-3</v>
      </c>
    </row>
    <row r="1388" spans="1:7" ht="15.75" customHeight="1" x14ac:dyDescent="0.25">
      <c r="A1388" s="124">
        <v>44070</v>
      </c>
      <c r="B1388" s="123">
        <v>45.05</v>
      </c>
      <c r="C1388" s="123">
        <v>51.5</v>
      </c>
      <c r="D1388" s="123">
        <v>51.5</v>
      </c>
      <c r="E1388" s="123">
        <v>44.94</v>
      </c>
      <c r="F1388" s="123" t="s">
        <v>1126</v>
      </c>
      <c r="G1388" s="125">
        <v>5.5999999999999999E-3</v>
      </c>
    </row>
    <row r="1389" spans="1:7" ht="15.75" customHeight="1" x14ac:dyDescent="0.25">
      <c r="A1389" s="124">
        <v>44069</v>
      </c>
      <c r="B1389" s="123">
        <v>44.8</v>
      </c>
      <c r="C1389" s="123">
        <v>45.25</v>
      </c>
      <c r="D1389" s="123">
        <v>45.25</v>
      </c>
      <c r="E1389" s="123">
        <v>44.66</v>
      </c>
      <c r="F1389" s="123" t="s">
        <v>755</v>
      </c>
      <c r="G1389" s="125">
        <v>-2.8999999999999998E-3</v>
      </c>
    </row>
    <row r="1390" spans="1:7" ht="15.75" customHeight="1" x14ac:dyDescent="0.25">
      <c r="A1390" s="124">
        <v>44068</v>
      </c>
      <c r="B1390" s="123">
        <v>44.93</v>
      </c>
      <c r="C1390" s="123">
        <v>46.2</v>
      </c>
      <c r="D1390" s="123">
        <v>46.2</v>
      </c>
      <c r="E1390" s="123">
        <v>44.9</v>
      </c>
      <c r="F1390" s="123" t="s">
        <v>1076</v>
      </c>
      <c r="G1390" s="125">
        <v>-1.2500000000000001E-2</v>
      </c>
    </row>
    <row r="1391" spans="1:7" ht="15.75" customHeight="1" x14ac:dyDescent="0.25">
      <c r="A1391" s="124">
        <v>44067</v>
      </c>
      <c r="B1391" s="123">
        <v>45.5</v>
      </c>
      <c r="C1391" s="123">
        <v>46.45</v>
      </c>
      <c r="D1391" s="123">
        <v>46.45</v>
      </c>
      <c r="E1391" s="123">
        <v>45.41</v>
      </c>
      <c r="F1391" s="123" t="s">
        <v>985</v>
      </c>
      <c r="G1391" s="125">
        <v>-4.7999999999999996E-3</v>
      </c>
    </row>
    <row r="1392" spans="1:7" ht="15.75" customHeight="1" x14ac:dyDescent="0.25">
      <c r="A1392" s="124">
        <v>44064</v>
      </c>
      <c r="B1392" s="123">
        <v>45.72</v>
      </c>
      <c r="C1392" s="123">
        <v>46.05</v>
      </c>
      <c r="D1392" s="123">
        <v>46.44</v>
      </c>
      <c r="E1392" s="123">
        <v>45.56</v>
      </c>
      <c r="F1392" s="123" t="s">
        <v>788</v>
      </c>
      <c r="G1392" s="125">
        <v>8.9999999999999998E-4</v>
      </c>
    </row>
    <row r="1393" spans="1:7" ht="15.75" customHeight="1" x14ac:dyDescent="0.25">
      <c r="A1393" s="124">
        <v>44063</v>
      </c>
      <c r="B1393" s="123">
        <v>45.68</v>
      </c>
      <c r="C1393" s="123">
        <v>46.19</v>
      </c>
      <c r="D1393" s="123">
        <v>46.22</v>
      </c>
      <c r="E1393" s="123">
        <v>45.59</v>
      </c>
      <c r="F1393" s="123" t="s">
        <v>597</v>
      </c>
      <c r="G1393" s="125">
        <v>-2.5600000000000001E-2</v>
      </c>
    </row>
    <row r="1394" spans="1:7" ht="15.75" customHeight="1" x14ac:dyDescent="0.25">
      <c r="A1394" s="124">
        <v>44062</v>
      </c>
      <c r="B1394" s="123">
        <v>46.88</v>
      </c>
      <c r="C1394" s="123">
        <v>48</v>
      </c>
      <c r="D1394" s="123">
        <v>48</v>
      </c>
      <c r="E1394" s="123">
        <v>46.55</v>
      </c>
      <c r="F1394" s="123" t="s">
        <v>899</v>
      </c>
      <c r="G1394" s="125">
        <v>-9.1000000000000004E-3</v>
      </c>
    </row>
    <row r="1395" spans="1:7" ht="15.75" customHeight="1" x14ac:dyDescent="0.25">
      <c r="A1395" s="124">
        <v>44061</v>
      </c>
      <c r="B1395" s="123">
        <v>47.31</v>
      </c>
      <c r="C1395" s="123">
        <v>46.69</v>
      </c>
      <c r="D1395" s="123">
        <v>47.39</v>
      </c>
      <c r="E1395" s="123">
        <v>46.69</v>
      </c>
      <c r="F1395" s="123" t="s">
        <v>605</v>
      </c>
      <c r="G1395" s="125">
        <v>2.5100000000000001E-2</v>
      </c>
    </row>
    <row r="1396" spans="1:7" ht="15.75" customHeight="1" x14ac:dyDescent="0.25">
      <c r="A1396" s="124">
        <v>44060</v>
      </c>
      <c r="B1396" s="123">
        <v>46.15</v>
      </c>
      <c r="C1396" s="123">
        <v>46.32</v>
      </c>
      <c r="D1396" s="123">
        <v>46.45</v>
      </c>
      <c r="E1396" s="123">
        <v>45.96</v>
      </c>
      <c r="F1396" s="123" t="s">
        <v>1127</v>
      </c>
      <c r="G1396" s="125">
        <v>-3.7000000000000002E-3</v>
      </c>
    </row>
    <row r="1397" spans="1:7" ht="15.75" customHeight="1" x14ac:dyDescent="0.25">
      <c r="A1397" s="124">
        <v>44057</v>
      </c>
      <c r="B1397" s="123">
        <v>46.32</v>
      </c>
      <c r="C1397" s="123">
        <v>46.39</v>
      </c>
      <c r="D1397" s="123">
        <v>46.55</v>
      </c>
      <c r="E1397" s="123">
        <v>46.03</v>
      </c>
      <c r="F1397" s="123" t="s">
        <v>622</v>
      </c>
      <c r="G1397" s="125">
        <v>7.1999999999999998E-3</v>
      </c>
    </row>
    <row r="1398" spans="1:7" ht="15.75" customHeight="1" x14ac:dyDescent="0.25">
      <c r="A1398" s="124">
        <v>44056</v>
      </c>
      <c r="B1398" s="123">
        <v>45.99</v>
      </c>
      <c r="C1398" s="123">
        <v>46.09</v>
      </c>
      <c r="D1398" s="123">
        <v>46.29</v>
      </c>
      <c r="E1398" s="123">
        <v>45.68</v>
      </c>
      <c r="F1398" s="123" t="s">
        <v>1128</v>
      </c>
      <c r="G1398" s="125">
        <v>6.7999999999999996E-3</v>
      </c>
    </row>
    <row r="1399" spans="1:7" ht="15.75" customHeight="1" x14ac:dyDescent="0.25">
      <c r="A1399" s="124">
        <v>44055</v>
      </c>
      <c r="B1399" s="123">
        <v>45.68</v>
      </c>
      <c r="C1399" s="123">
        <v>47.05</v>
      </c>
      <c r="D1399" s="123">
        <v>47.05</v>
      </c>
      <c r="E1399" s="123">
        <v>43.16</v>
      </c>
      <c r="F1399" s="123" t="s">
        <v>1129</v>
      </c>
      <c r="G1399" s="125">
        <v>-3.4200000000000001E-2</v>
      </c>
    </row>
    <row r="1400" spans="1:7" ht="15.75" customHeight="1" x14ac:dyDescent="0.25">
      <c r="A1400" s="124">
        <v>44054</v>
      </c>
      <c r="B1400" s="123">
        <v>47.3</v>
      </c>
      <c r="C1400" s="123">
        <v>48.24</v>
      </c>
      <c r="D1400" s="123">
        <v>48.3</v>
      </c>
      <c r="E1400" s="123">
        <v>47.2</v>
      </c>
      <c r="F1400" s="123" t="s">
        <v>1130</v>
      </c>
      <c r="G1400" s="125">
        <v>-2.2700000000000001E-2</v>
      </c>
    </row>
    <row r="1401" spans="1:7" ht="15.75" customHeight="1" x14ac:dyDescent="0.25">
      <c r="A1401" s="124">
        <v>44053</v>
      </c>
      <c r="B1401" s="123">
        <v>48.4</v>
      </c>
      <c r="C1401" s="123">
        <v>48.7</v>
      </c>
      <c r="D1401" s="123">
        <v>48.7</v>
      </c>
      <c r="E1401" s="123">
        <v>48.3</v>
      </c>
      <c r="F1401" s="123" t="s">
        <v>435</v>
      </c>
      <c r="G1401" s="125">
        <v>-1.5699999999999999E-2</v>
      </c>
    </row>
    <row r="1402" spans="1:7" ht="15.75" customHeight="1" x14ac:dyDescent="0.25">
      <c r="A1402" s="124">
        <v>44050</v>
      </c>
      <c r="B1402" s="123">
        <v>49.17</v>
      </c>
      <c r="C1402" s="123">
        <v>49.21</v>
      </c>
      <c r="D1402" s="123">
        <v>49.6</v>
      </c>
      <c r="E1402" s="123">
        <v>48.96</v>
      </c>
      <c r="F1402" s="123" t="s">
        <v>1131</v>
      </c>
      <c r="G1402" s="125">
        <v>5.4999999999999997E-3</v>
      </c>
    </row>
    <row r="1403" spans="1:7" ht="15.75" customHeight="1" x14ac:dyDescent="0.25">
      <c r="A1403" s="124">
        <v>44049</v>
      </c>
      <c r="B1403" s="123">
        <v>48.9</v>
      </c>
      <c r="C1403" s="123">
        <v>48.46</v>
      </c>
      <c r="D1403" s="123">
        <v>48.95</v>
      </c>
      <c r="E1403" s="123">
        <v>48.46</v>
      </c>
      <c r="F1403" s="123" t="s">
        <v>1132</v>
      </c>
      <c r="G1403" s="125">
        <v>8.0000000000000002E-3</v>
      </c>
    </row>
    <row r="1404" spans="1:7" ht="15.75" customHeight="1" x14ac:dyDescent="0.25">
      <c r="A1404" s="124">
        <v>44048</v>
      </c>
      <c r="B1404" s="123">
        <v>48.51</v>
      </c>
      <c r="C1404" s="123">
        <v>49</v>
      </c>
      <c r="D1404" s="123">
        <v>49</v>
      </c>
      <c r="E1404" s="123">
        <v>47.86</v>
      </c>
      <c r="F1404" s="123" t="s">
        <v>452</v>
      </c>
      <c r="G1404" s="125">
        <v>2.64E-2</v>
      </c>
    </row>
    <row r="1405" spans="1:7" ht="15.75" customHeight="1" x14ac:dyDescent="0.25">
      <c r="A1405" s="124">
        <v>44047</v>
      </c>
      <c r="B1405" s="123">
        <v>47.26</v>
      </c>
      <c r="C1405" s="123">
        <v>47.35</v>
      </c>
      <c r="D1405" s="123">
        <v>47.5</v>
      </c>
      <c r="E1405" s="123">
        <v>47.2</v>
      </c>
      <c r="F1405" s="123" t="s">
        <v>688</v>
      </c>
      <c r="G1405" s="125">
        <v>-5.9999999999999995E-4</v>
      </c>
    </row>
    <row r="1406" spans="1:7" ht="15.75" customHeight="1" x14ac:dyDescent="0.25">
      <c r="A1406" s="124">
        <v>44046</v>
      </c>
      <c r="B1406" s="123">
        <v>47.29</v>
      </c>
      <c r="C1406" s="123">
        <v>47.14</v>
      </c>
      <c r="D1406" s="123">
        <v>47.4</v>
      </c>
      <c r="E1406" s="123">
        <v>47.14</v>
      </c>
      <c r="F1406" s="123" t="s">
        <v>602</v>
      </c>
      <c r="G1406" s="125">
        <v>3.2000000000000002E-3</v>
      </c>
    </row>
    <row r="1407" spans="1:7" ht="15.75" customHeight="1" x14ac:dyDescent="0.25">
      <c r="A1407" s="124">
        <v>44043</v>
      </c>
      <c r="B1407" s="123">
        <v>47.14</v>
      </c>
      <c r="C1407" s="123">
        <v>47</v>
      </c>
      <c r="D1407" s="123">
        <v>47.25</v>
      </c>
      <c r="E1407" s="123">
        <v>46.76</v>
      </c>
      <c r="F1407" s="123" t="s">
        <v>1133</v>
      </c>
      <c r="G1407" s="125">
        <v>1.2699999999999999E-2</v>
      </c>
    </row>
    <row r="1408" spans="1:7" ht="15.75" customHeight="1" x14ac:dyDescent="0.25">
      <c r="A1408" s="124">
        <v>44042</v>
      </c>
      <c r="B1408" s="123">
        <v>46.55</v>
      </c>
      <c r="C1408" s="123">
        <v>46.74</v>
      </c>
      <c r="D1408" s="123">
        <v>46.97</v>
      </c>
      <c r="E1408" s="123">
        <v>46.41</v>
      </c>
      <c r="F1408" s="123" t="s">
        <v>1134</v>
      </c>
      <c r="G1408" s="125">
        <v>5.9999999999999995E-4</v>
      </c>
    </row>
    <row r="1409" spans="1:7" ht="15.75" customHeight="1" x14ac:dyDescent="0.25">
      <c r="A1409" s="124">
        <v>44041</v>
      </c>
      <c r="B1409" s="123">
        <v>46.52</v>
      </c>
      <c r="C1409" s="123">
        <v>46</v>
      </c>
      <c r="D1409" s="123">
        <v>46.92</v>
      </c>
      <c r="E1409" s="123">
        <v>46</v>
      </c>
      <c r="F1409" s="123" t="s">
        <v>1135</v>
      </c>
      <c r="G1409" s="125">
        <v>1.11E-2</v>
      </c>
    </row>
    <row r="1410" spans="1:7" ht="15.75" customHeight="1" x14ac:dyDescent="0.25">
      <c r="A1410" s="124">
        <v>44040</v>
      </c>
      <c r="B1410" s="123">
        <v>46.01</v>
      </c>
      <c r="C1410" s="123">
        <v>47.01</v>
      </c>
      <c r="D1410" s="123">
        <v>47.01</v>
      </c>
      <c r="E1410" s="123">
        <v>45.65</v>
      </c>
      <c r="F1410" s="123" t="s">
        <v>1136</v>
      </c>
      <c r="G1410" s="125">
        <v>-9.4999999999999998E-3</v>
      </c>
    </row>
    <row r="1411" spans="1:7" ht="15.75" customHeight="1" x14ac:dyDescent="0.25">
      <c r="A1411" s="124">
        <v>44039</v>
      </c>
      <c r="B1411" s="123">
        <v>46.45</v>
      </c>
      <c r="C1411" s="123">
        <v>45.25</v>
      </c>
      <c r="D1411" s="123">
        <v>46.74</v>
      </c>
      <c r="E1411" s="123">
        <v>45.25</v>
      </c>
      <c r="F1411" s="123" t="s">
        <v>1137</v>
      </c>
      <c r="G1411" s="125">
        <v>3.4099999999999998E-2</v>
      </c>
    </row>
    <row r="1412" spans="1:7" ht="15.75" customHeight="1" x14ac:dyDescent="0.25">
      <c r="A1412" s="124">
        <v>44036</v>
      </c>
      <c r="B1412" s="123">
        <v>44.92</v>
      </c>
      <c r="C1412" s="123">
        <v>44.66</v>
      </c>
      <c r="D1412" s="123">
        <v>44.98</v>
      </c>
      <c r="E1412" s="123">
        <v>44.61</v>
      </c>
      <c r="F1412" s="123" t="s">
        <v>416</v>
      </c>
      <c r="G1412" s="125">
        <v>9.4000000000000004E-3</v>
      </c>
    </row>
    <row r="1413" spans="1:7" ht="15.75" customHeight="1" x14ac:dyDescent="0.25">
      <c r="A1413" s="124">
        <v>44035</v>
      </c>
      <c r="B1413" s="123">
        <v>44.5</v>
      </c>
      <c r="C1413" s="123">
        <v>44.1</v>
      </c>
      <c r="D1413" s="123">
        <v>44.57</v>
      </c>
      <c r="E1413" s="123">
        <v>43.9</v>
      </c>
      <c r="F1413" s="123" t="s">
        <v>1138</v>
      </c>
      <c r="G1413" s="125">
        <v>1.41E-2</v>
      </c>
    </row>
    <row r="1414" spans="1:7" ht="15.75" customHeight="1" x14ac:dyDescent="0.25">
      <c r="A1414" s="124">
        <v>44034</v>
      </c>
      <c r="B1414" s="123">
        <v>43.88</v>
      </c>
      <c r="C1414" s="123">
        <v>43.81</v>
      </c>
      <c r="D1414" s="123">
        <v>44.06</v>
      </c>
      <c r="E1414" s="123">
        <v>43.74</v>
      </c>
      <c r="F1414" s="123" t="s">
        <v>1139</v>
      </c>
      <c r="G1414" s="125">
        <v>1.43E-2</v>
      </c>
    </row>
    <row r="1415" spans="1:7" ht="15.75" customHeight="1" x14ac:dyDescent="0.25">
      <c r="A1415" s="124">
        <v>44033</v>
      </c>
      <c r="B1415" s="123">
        <v>43.26</v>
      </c>
      <c r="C1415" s="123">
        <v>43.14</v>
      </c>
      <c r="D1415" s="123">
        <v>43.45</v>
      </c>
      <c r="E1415" s="123">
        <v>43.1</v>
      </c>
      <c r="F1415" s="123" t="s">
        <v>910</v>
      </c>
      <c r="G1415" s="125">
        <v>4.4000000000000003E-3</v>
      </c>
    </row>
    <row r="1416" spans="1:7" ht="15.75" customHeight="1" x14ac:dyDescent="0.25">
      <c r="A1416" s="124">
        <v>44032</v>
      </c>
      <c r="B1416" s="123">
        <v>43.07</v>
      </c>
      <c r="C1416" s="123">
        <v>43.11</v>
      </c>
      <c r="D1416" s="123">
        <v>43.24</v>
      </c>
      <c r="E1416" s="123">
        <v>42.86</v>
      </c>
      <c r="F1416" s="123" t="s">
        <v>1028</v>
      </c>
      <c r="G1416" s="125">
        <v>4.4000000000000003E-3</v>
      </c>
    </row>
    <row r="1417" spans="1:7" ht="15.75" customHeight="1" x14ac:dyDescent="0.25">
      <c r="A1417" s="124">
        <v>44029</v>
      </c>
      <c r="B1417" s="123">
        <v>42.88</v>
      </c>
      <c r="C1417" s="123">
        <v>43.1</v>
      </c>
      <c r="D1417" s="123">
        <v>43.1</v>
      </c>
      <c r="E1417" s="123">
        <v>42.85</v>
      </c>
      <c r="F1417" s="123" t="s">
        <v>976</v>
      </c>
      <c r="G1417" s="125">
        <v>-5.5999999999999999E-3</v>
      </c>
    </row>
    <row r="1418" spans="1:7" ht="15.75" customHeight="1" x14ac:dyDescent="0.25">
      <c r="A1418" s="124">
        <v>44028</v>
      </c>
      <c r="B1418" s="123">
        <v>43.12</v>
      </c>
      <c r="C1418" s="123">
        <v>43.22</v>
      </c>
      <c r="D1418" s="123">
        <v>43.38</v>
      </c>
      <c r="E1418" s="123">
        <v>43.08</v>
      </c>
      <c r="F1418" s="123" t="s">
        <v>826</v>
      </c>
      <c r="G1418" s="125">
        <v>-2.3E-3</v>
      </c>
    </row>
    <row r="1419" spans="1:7" ht="15.75" customHeight="1" x14ac:dyDescent="0.25">
      <c r="A1419" s="124">
        <v>44027</v>
      </c>
      <c r="B1419" s="123">
        <v>43.22</v>
      </c>
      <c r="C1419" s="123">
        <v>43.19</v>
      </c>
      <c r="D1419" s="123">
        <v>43.4</v>
      </c>
      <c r="E1419" s="123">
        <v>43.19</v>
      </c>
      <c r="F1419" s="123" t="s">
        <v>1018</v>
      </c>
      <c r="G1419" s="125">
        <v>2.3E-3</v>
      </c>
    </row>
    <row r="1420" spans="1:7" ht="15.75" customHeight="1" x14ac:dyDescent="0.25">
      <c r="A1420" s="124">
        <v>44026</v>
      </c>
      <c r="B1420" s="123">
        <v>43.12</v>
      </c>
      <c r="C1420" s="123">
        <v>43.3</v>
      </c>
      <c r="D1420" s="123">
        <v>43.37</v>
      </c>
      <c r="E1420" s="123">
        <v>42.98</v>
      </c>
      <c r="F1420" s="123" t="s">
        <v>733</v>
      </c>
      <c r="G1420" s="125">
        <v>-3.2000000000000002E-3</v>
      </c>
    </row>
    <row r="1421" spans="1:7" ht="15.75" customHeight="1" x14ac:dyDescent="0.25">
      <c r="A1421" s="124">
        <v>44025</v>
      </c>
      <c r="B1421" s="123">
        <v>43.26</v>
      </c>
      <c r="C1421" s="123">
        <v>43.14</v>
      </c>
      <c r="D1421" s="123">
        <v>43.45</v>
      </c>
      <c r="E1421" s="123">
        <v>43.05</v>
      </c>
      <c r="F1421" s="123" t="s">
        <v>494</v>
      </c>
      <c r="G1421" s="125">
        <v>1.4E-3</v>
      </c>
    </row>
    <row r="1422" spans="1:7" ht="15.75" customHeight="1" x14ac:dyDescent="0.25">
      <c r="A1422" s="124">
        <v>44022</v>
      </c>
      <c r="B1422" s="123">
        <v>43.2</v>
      </c>
      <c r="C1422" s="123">
        <v>43.35</v>
      </c>
      <c r="D1422" s="123">
        <v>43.35</v>
      </c>
      <c r="E1422" s="123">
        <v>42.93</v>
      </c>
      <c r="F1422" s="123" t="s">
        <v>1140</v>
      </c>
      <c r="G1422" s="125">
        <v>-3.0000000000000001E-3</v>
      </c>
    </row>
    <row r="1423" spans="1:7" ht="15.75" customHeight="1" x14ac:dyDescent="0.25">
      <c r="A1423" s="124">
        <v>44021</v>
      </c>
      <c r="B1423" s="123">
        <v>43.33</v>
      </c>
      <c r="C1423" s="123">
        <v>43.01</v>
      </c>
      <c r="D1423" s="123">
        <v>43.47</v>
      </c>
      <c r="E1423" s="123">
        <v>43.01</v>
      </c>
      <c r="F1423" s="123" t="s">
        <v>1141</v>
      </c>
      <c r="G1423" s="125">
        <v>7.4000000000000003E-3</v>
      </c>
    </row>
    <row r="1424" spans="1:7" ht="15.75" customHeight="1" x14ac:dyDescent="0.25">
      <c r="A1424" s="124">
        <v>44020</v>
      </c>
      <c r="B1424" s="123">
        <v>43.01</v>
      </c>
      <c r="C1424" s="123">
        <v>42.7</v>
      </c>
      <c r="D1424" s="123">
        <v>43.08</v>
      </c>
      <c r="E1424" s="123">
        <v>42.7</v>
      </c>
      <c r="F1424" s="123" t="s">
        <v>861</v>
      </c>
      <c r="G1424" s="125">
        <v>1.3899999999999999E-2</v>
      </c>
    </row>
    <row r="1425" spans="1:7" ht="15.75" customHeight="1" x14ac:dyDescent="0.25">
      <c r="A1425" s="124">
        <v>44019</v>
      </c>
      <c r="B1425" s="123">
        <v>42.42</v>
      </c>
      <c r="C1425" s="123">
        <v>42.44</v>
      </c>
      <c r="D1425" s="123">
        <v>42.7</v>
      </c>
      <c r="E1425" s="123">
        <v>42.37</v>
      </c>
      <c r="F1425" s="123" t="s">
        <v>1142</v>
      </c>
      <c r="G1425" s="125">
        <v>3.5000000000000001E-3</v>
      </c>
    </row>
    <row r="1426" spans="1:7" ht="15.75" customHeight="1" x14ac:dyDescent="0.25">
      <c r="A1426" s="124">
        <v>44018</v>
      </c>
      <c r="B1426" s="123">
        <v>42.27</v>
      </c>
      <c r="C1426" s="123">
        <v>42.23</v>
      </c>
      <c r="D1426" s="123">
        <v>42.4</v>
      </c>
      <c r="E1426" s="123">
        <v>42</v>
      </c>
      <c r="F1426" s="123" t="s">
        <v>847</v>
      </c>
      <c r="G1426" s="125">
        <v>1.6999999999999999E-3</v>
      </c>
    </row>
    <row r="1427" spans="1:7" ht="15.75" customHeight="1" x14ac:dyDescent="0.25">
      <c r="A1427" s="124">
        <v>44015</v>
      </c>
      <c r="B1427" s="123">
        <v>42.2</v>
      </c>
      <c r="C1427" s="123">
        <v>42.29</v>
      </c>
      <c r="D1427" s="123">
        <v>42.49</v>
      </c>
      <c r="E1427" s="123">
        <v>42.15</v>
      </c>
      <c r="F1427" s="123" t="s">
        <v>762</v>
      </c>
      <c r="G1427" s="125">
        <v>-8.9999999999999998E-4</v>
      </c>
    </row>
    <row r="1428" spans="1:7" ht="15.75" customHeight="1" x14ac:dyDescent="0.25">
      <c r="A1428" s="124">
        <v>44014</v>
      </c>
      <c r="B1428" s="123">
        <v>42.24</v>
      </c>
      <c r="C1428" s="123">
        <v>42.75</v>
      </c>
      <c r="D1428" s="123">
        <v>42.75</v>
      </c>
      <c r="E1428" s="123">
        <v>42.08</v>
      </c>
      <c r="F1428" s="123" t="s">
        <v>447</v>
      </c>
      <c r="G1428" s="125">
        <v>-1.77E-2</v>
      </c>
    </row>
    <row r="1429" spans="1:7" ht="15.75" customHeight="1" x14ac:dyDescent="0.25">
      <c r="A1429" s="124">
        <v>44013</v>
      </c>
      <c r="B1429" s="123">
        <v>43</v>
      </c>
      <c r="C1429" s="123">
        <v>43.25</v>
      </c>
      <c r="D1429" s="123">
        <v>43.44</v>
      </c>
      <c r="E1429" s="123">
        <v>42.81</v>
      </c>
      <c r="F1429" s="123" t="s">
        <v>1143</v>
      </c>
      <c r="G1429" s="125">
        <v>9.1999999999999998E-3</v>
      </c>
    </row>
    <row r="1430" spans="1:7" ht="15.75" customHeight="1" x14ac:dyDescent="0.25">
      <c r="A1430" s="124">
        <v>44012</v>
      </c>
      <c r="B1430" s="123">
        <v>42.61</v>
      </c>
      <c r="C1430" s="123">
        <v>42.49</v>
      </c>
      <c r="D1430" s="123">
        <v>42.89</v>
      </c>
      <c r="E1430" s="123">
        <v>42.42</v>
      </c>
      <c r="F1430" s="123" t="s">
        <v>736</v>
      </c>
      <c r="G1430" s="125">
        <v>2.8E-3</v>
      </c>
    </row>
    <row r="1431" spans="1:7" ht="15.75" customHeight="1" x14ac:dyDescent="0.25">
      <c r="A1431" s="124">
        <v>44011</v>
      </c>
      <c r="B1431" s="123">
        <v>42.49</v>
      </c>
      <c r="C1431" s="123">
        <v>42.33</v>
      </c>
      <c r="D1431" s="123">
        <v>42.84</v>
      </c>
      <c r="E1431" s="123">
        <v>42.33</v>
      </c>
      <c r="F1431" s="123" t="s">
        <v>989</v>
      </c>
      <c r="G1431" s="125">
        <v>3.8E-3</v>
      </c>
    </row>
    <row r="1432" spans="1:7" ht="15.75" customHeight="1" x14ac:dyDescent="0.25">
      <c r="A1432" s="124">
        <v>44008</v>
      </c>
      <c r="B1432" s="123">
        <v>42.33</v>
      </c>
      <c r="C1432" s="123">
        <v>42.49</v>
      </c>
      <c r="D1432" s="123">
        <v>42.68</v>
      </c>
      <c r="E1432" s="123">
        <v>42.18</v>
      </c>
      <c r="F1432" s="123" t="s">
        <v>859</v>
      </c>
      <c r="G1432" s="125">
        <v>5.0000000000000001E-4</v>
      </c>
    </row>
    <row r="1433" spans="1:7" ht="15.75" customHeight="1" x14ac:dyDescent="0.25">
      <c r="A1433" s="124">
        <v>44007</v>
      </c>
      <c r="B1433" s="123">
        <v>42.31</v>
      </c>
      <c r="C1433" s="123">
        <v>42.64</v>
      </c>
      <c r="D1433" s="123">
        <v>42.69</v>
      </c>
      <c r="E1433" s="123">
        <v>42.11</v>
      </c>
      <c r="F1433" s="123" t="s">
        <v>706</v>
      </c>
      <c r="G1433" s="125">
        <v>-9.1000000000000004E-3</v>
      </c>
    </row>
    <row r="1434" spans="1:7" ht="15.75" customHeight="1" x14ac:dyDescent="0.25">
      <c r="A1434" s="124">
        <v>44006</v>
      </c>
      <c r="B1434" s="123">
        <v>42.7</v>
      </c>
      <c r="C1434" s="123">
        <v>42.22</v>
      </c>
      <c r="D1434" s="123">
        <v>42.78</v>
      </c>
      <c r="E1434" s="123">
        <v>42.22</v>
      </c>
      <c r="F1434" s="123" t="s">
        <v>871</v>
      </c>
      <c r="G1434" s="125">
        <v>1.14E-2</v>
      </c>
    </row>
    <row r="1435" spans="1:7" ht="15.75" customHeight="1" x14ac:dyDescent="0.25">
      <c r="A1435" s="124">
        <v>44005</v>
      </c>
      <c r="B1435" s="123">
        <v>42.22</v>
      </c>
      <c r="C1435" s="123">
        <v>43.07</v>
      </c>
      <c r="D1435" s="123">
        <v>43.07</v>
      </c>
      <c r="E1435" s="123">
        <v>42.01</v>
      </c>
      <c r="F1435" s="123" t="s">
        <v>747</v>
      </c>
      <c r="G1435" s="125">
        <v>-1.6999999999999999E-3</v>
      </c>
    </row>
    <row r="1436" spans="1:7" ht="15.75" customHeight="1" x14ac:dyDescent="0.25">
      <c r="A1436" s="124">
        <v>44004</v>
      </c>
      <c r="B1436" s="123">
        <v>42.29</v>
      </c>
      <c r="C1436" s="123">
        <v>42.78</v>
      </c>
      <c r="D1436" s="123">
        <v>42.78</v>
      </c>
      <c r="E1436" s="123">
        <v>42.05</v>
      </c>
      <c r="F1436" s="123" t="s">
        <v>805</v>
      </c>
      <c r="G1436" s="125">
        <v>1.32E-2</v>
      </c>
    </row>
    <row r="1437" spans="1:7" ht="15.75" customHeight="1" x14ac:dyDescent="0.25">
      <c r="A1437" s="124">
        <v>44001</v>
      </c>
      <c r="B1437" s="123">
        <v>41.74</v>
      </c>
      <c r="C1437" s="123">
        <v>41.99</v>
      </c>
      <c r="D1437" s="123">
        <v>42.45</v>
      </c>
      <c r="E1437" s="123">
        <v>41.7</v>
      </c>
      <c r="F1437" s="123" t="s">
        <v>974</v>
      </c>
      <c r="G1437" s="125">
        <v>-2.3999999999999998E-3</v>
      </c>
    </row>
    <row r="1438" spans="1:7" ht="15.75" customHeight="1" x14ac:dyDescent="0.25">
      <c r="A1438" s="124">
        <v>44000</v>
      </c>
      <c r="B1438" s="123">
        <v>41.84</v>
      </c>
      <c r="C1438" s="123">
        <v>41.65</v>
      </c>
      <c r="D1438" s="123">
        <v>41.99</v>
      </c>
      <c r="E1438" s="123">
        <v>41.56</v>
      </c>
      <c r="F1438" s="123" t="s">
        <v>929</v>
      </c>
      <c r="G1438" s="125">
        <v>4.5999999999999999E-3</v>
      </c>
    </row>
    <row r="1439" spans="1:7" ht="15.75" customHeight="1" x14ac:dyDescent="0.25">
      <c r="A1439" s="124">
        <v>43999</v>
      </c>
      <c r="B1439" s="123">
        <v>41.65</v>
      </c>
      <c r="C1439" s="123">
        <v>41.51</v>
      </c>
      <c r="D1439" s="123">
        <v>42</v>
      </c>
      <c r="E1439" s="123">
        <v>41.51</v>
      </c>
      <c r="F1439" s="123" t="s">
        <v>862</v>
      </c>
      <c r="G1439" s="125">
        <v>-4.7999999999999996E-3</v>
      </c>
    </row>
    <row r="1440" spans="1:7" ht="15.75" customHeight="1" x14ac:dyDescent="0.25">
      <c r="A1440" s="124">
        <v>43998</v>
      </c>
      <c r="B1440" s="123">
        <v>41.85</v>
      </c>
      <c r="C1440" s="123">
        <v>41.82</v>
      </c>
      <c r="D1440" s="123">
        <v>42</v>
      </c>
      <c r="E1440" s="123">
        <v>41.47</v>
      </c>
      <c r="F1440" s="123" t="s">
        <v>1144</v>
      </c>
      <c r="G1440" s="125">
        <v>1.06E-2</v>
      </c>
    </row>
    <row r="1441" spans="1:7" ht="15.75" customHeight="1" x14ac:dyDescent="0.25">
      <c r="A1441" s="124">
        <v>43997</v>
      </c>
      <c r="B1441" s="123">
        <v>41.41</v>
      </c>
      <c r="C1441" s="123">
        <v>41.52</v>
      </c>
      <c r="D1441" s="123">
        <v>41.99</v>
      </c>
      <c r="E1441" s="123">
        <v>41.36</v>
      </c>
      <c r="F1441" s="123" t="s">
        <v>656</v>
      </c>
      <c r="G1441" s="125">
        <v>-9.2999999999999992E-3</v>
      </c>
    </row>
    <row r="1442" spans="1:7" ht="15.75" customHeight="1" x14ac:dyDescent="0.25">
      <c r="A1442" s="124">
        <v>43994</v>
      </c>
      <c r="B1442" s="123">
        <v>41.8</v>
      </c>
      <c r="C1442" s="123">
        <v>41.99</v>
      </c>
      <c r="D1442" s="123">
        <v>41.99</v>
      </c>
      <c r="E1442" s="123">
        <v>41.51</v>
      </c>
      <c r="F1442" s="123" t="s">
        <v>1145</v>
      </c>
      <c r="G1442" s="125">
        <v>1.6999999999999999E-3</v>
      </c>
    </row>
    <row r="1443" spans="1:7" ht="15.75" customHeight="1" x14ac:dyDescent="0.25">
      <c r="A1443" s="124">
        <v>43993</v>
      </c>
      <c r="B1443" s="123">
        <v>41.73</v>
      </c>
      <c r="C1443" s="123">
        <v>41.24</v>
      </c>
      <c r="D1443" s="123">
        <v>41.84</v>
      </c>
      <c r="E1443" s="123">
        <v>41.24</v>
      </c>
      <c r="F1443" s="123" t="s">
        <v>1060</v>
      </c>
      <c r="G1443" s="125">
        <v>1.26E-2</v>
      </c>
    </row>
    <row r="1444" spans="1:7" ht="15.75" customHeight="1" x14ac:dyDescent="0.25">
      <c r="A1444" s="124">
        <v>43992</v>
      </c>
      <c r="B1444" s="123">
        <v>41.21</v>
      </c>
      <c r="C1444" s="123">
        <v>41.5</v>
      </c>
      <c r="D1444" s="123">
        <v>41.5</v>
      </c>
      <c r="E1444" s="123">
        <v>41.06</v>
      </c>
      <c r="F1444" s="123" t="s">
        <v>974</v>
      </c>
      <c r="G1444" s="125">
        <v>5.1000000000000004E-3</v>
      </c>
    </row>
    <row r="1445" spans="1:7" ht="15.75" customHeight="1" x14ac:dyDescent="0.25">
      <c r="A1445" s="124">
        <v>43991</v>
      </c>
      <c r="B1445" s="123">
        <v>41</v>
      </c>
      <c r="C1445" s="123">
        <v>40.99</v>
      </c>
      <c r="D1445" s="123">
        <v>41.08</v>
      </c>
      <c r="E1445" s="123">
        <v>40.51</v>
      </c>
      <c r="F1445" s="123" t="s">
        <v>960</v>
      </c>
      <c r="G1445" s="125">
        <v>8.6E-3</v>
      </c>
    </row>
    <row r="1446" spans="1:7" ht="15.75" customHeight="1" x14ac:dyDescent="0.25">
      <c r="A1446" s="124">
        <v>43990</v>
      </c>
      <c r="B1446" s="123">
        <v>40.65</v>
      </c>
      <c r="C1446" s="123">
        <v>40.89</v>
      </c>
      <c r="D1446" s="123">
        <v>40.89</v>
      </c>
      <c r="E1446" s="123">
        <v>40.5</v>
      </c>
      <c r="F1446" s="123" t="s">
        <v>943</v>
      </c>
      <c r="G1446" s="125">
        <v>-1.3100000000000001E-2</v>
      </c>
    </row>
    <row r="1447" spans="1:7" ht="15.75" customHeight="1" x14ac:dyDescent="0.25">
      <c r="A1447" s="124">
        <v>43987</v>
      </c>
      <c r="B1447" s="123">
        <v>41.19</v>
      </c>
      <c r="C1447" s="123">
        <v>41.19</v>
      </c>
      <c r="D1447" s="123">
        <v>41.23</v>
      </c>
      <c r="E1447" s="123">
        <v>40.71</v>
      </c>
      <c r="F1447" s="123" t="s">
        <v>409</v>
      </c>
      <c r="G1447" s="125">
        <v>9.2999999999999992E-3</v>
      </c>
    </row>
    <row r="1448" spans="1:7" ht="15.75" customHeight="1" x14ac:dyDescent="0.25">
      <c r="A1448" s="124">
        <v>43986</v>
      </c>
      <c r="B1448" s="123">
        <v>40.81</v>
      </c>
      <c r="C1448" s="123">
        <v>40.72</v>
      </c>
      <c r="D1448" s="123">
        <v>40.840000000000003</v>
      </c>
      <c r="E1448" s="123">
        <v>40.51</v>
      </c>
      <c r="F1448" s="123" t="s">
        <v>1112</v>
      </c>
      <c r="G1448" s="125">
        <v>-1.6999999999999999E-3</v>
      </c>
    </row>
    <row r="1449" spans="1:7" ht="15.75" customHeight="1" x14ac:dyDescent="0.25">
      <c r="A1449" s="124">
        <v>43985</v>
      </c>
      <c r="B1449" s="123">
        <v>40.880000000000003</v>
      </c>
      <c r="C1449" s="123">
        <v>40.99</v>
      </c>
      <c r="D1449" s="123">
        <v>41.14</v>
      </c>
      <c r="E1449" s="123">
        <v>40.65</v>
      </c>
      <c r="F1449" s="123" t="s">
        <v>1111</v>
      </c>
      <c r="G1449" s="125">
        <v>-7.3000000000000001E-3</v>
      </c>
    </row>
    <row r="1450" spans="1:7" ht="15.75" customHeight="1" x14ac:dyDescent="0.25">
      <c r="A1450" s="124">
        <v>43984</v>
      </c>
      <c r="B1450" s="123">
        <v>41.18</v>
      </c>
      <c r="C1450" s="123">
        <v>41.16</v>
      </c>
      <c r="D1450" s="123">
        <v>41.55</v>
      </c>
      <c r="E1450" s="123">
        <v>41.01</v>
      </c>
      <c r="F1450" s="123" t="s">
        <v>810</v>
      </c>
      <c r="G1450" s="125">
        <v>-6.9999999999999999E-4</v>
      </c>
    </row>
    <row r="1451" spans="1:7" ht="15.75" customHeight="1" x14ac:dyDescent="0.25">
      <c r="A1451" s="124">
        <v>43983</v>
      </c>
      <c r="B1451" s="123">
        <v>41.21</v>
      </c>
      <c r="C1451" s="123">
        <v>41.37</v>
      </c>
      <c r="D1451" s="123">
        <v>41.49</v>
      </c>
      <c r="E1451" s="123">
        <v>40.81</v>
      </c>
      <c r="F1451" s="123" t="s">
        <v>753</v>
      </c>
      <c r="G1451" s="125">
        <v>5.4000000000000003E-3</v>
      </c>
    </row>
    <row r="1452" spans="1:7" ht="15.75" customHeight="1" x14ac:dyDescent="0.25">
      <c r="A1452" s="124">
        <v>43980</v>
      </c>
      <c r="B1452" s="123">
        <v>40.99</v>
      </c>
      <c r="C1452" s="123">
        <v>41.2</v>
      </c>
      <c r="D1452" s="123">
        <v>41.2</v>
      </c>
      <c r="E1452" s="123">
        <v>40.78</v>
      </c>
      <c r="F1452" s="123" t="s">
        <v>861</v>
      </c>
      <c r="G1452" s="125">
        <v>-4.8999999999999998E-3</v>
      </c>
    </row>
    <row r="1453" spans="1:7" ht="15.75" customHeight="1" x14ac:dyDescent="0.25">
      <c r="A1453" s="124">
        <v>43979</v>
      </c>
      <c r="B1453" s="123">
        <v>41.19</v>
      </c>
      <c r="C1453" s="123">
        <v>41.5</v>
      </c>
      <c r="D1453" s="123">
        <v>41.5</v>
      </c>
      <c r="E1453" s="123">
        <v>40.5</v>
      </c>
      <c r="F1453" s="123" t="s">
        <v>987</v>
      </c>
      <c r="G1453" s="125">
        <v>1.3299999999999999E-2</v>
      </c>
    </row>
    <row r="1454" spans="1:7" ht="15.75" customHeight="1" x14ac:dyDescent="0.25">
      <c r="A1454" s="124">
        <v>43978</v>
      </c>
      <c r="B1454" s="123">
        <v>40.65</v>
      </c>
      <c r="C1454" s="123">
        <v>42</v>
      </c>
      <c r="D1454" s="123">
        <v>42</v>
      </c>
      <c r="E1454" s="123">
        <v>40.549999999999997</v>
      </c>
      <c r="F1454" s="123" t="s">
        <v>776</v>
      </c>
      <c r="G1454" s="125">
        <v>-1.3299999999999999E-2</v>
      </c>
    </row>
    <row r="1455" spans="1:7" ht="15.75" customHeight="1" x14ac:dyDescent="0.25">
      <c r="A1455" s="124">
        <v>43977</v>
      </c>
      <c r="B1455" s="123">
        <v>41.2</v>
      </c>
      <c r="C1455" s="123">
        <v>41.79</v>
      </c>
      <c r="D1455" s="123">
        <v>41.97</v>
      </c>
      <c r="E1455" s="123">
        <v>41.15</v>
      </c>
      <c r="F1455" s="123" t="s">
        <v>673</v>
      </c>
      <c r="G1455" s="125">
        <v>-1.0800000000000001E-2</v>
      </c>
    </row>
    <row r="1456" spans="1:7" ht="15.75" customHeight="1" x14ac:dyDescent="0.25">
      <c r="A1456" s="124">
        <v>43973</v>
      </c>
      <c r="B1456" s="123">
        <v>41.65</v>
      </c>
      <c r="C1456" s="123">
        <v>41.48</v>
      </c>
      <c r="D1456" s="123">
        <v>41.86</v>
      </c>
      <c r="E1456" s="123">
        <v>41.16</v>
      </c>
      <c r="F1456" s="123" t="s">
        <v>1146</v>
      </c>
      <c r="G1456" s="125">
        <v>5.3E-3</v>
      </c>
    </row>
    <row r="1457" spans="1:7" ht="15.75" customHeight="1" x14ac:dyDescent="0.25">
      <c r="A1457" s="124">
        <v>43972</v>
      </c>
      <c r="B1457" s="123">
        <v>41.43</v>
      </c>
      <c r="C1457" s="123">
        <v>41.81</v>
      </c>
      <c r="D1457" s="123">
        <v>41.89</v>
      </c>
      <c r="E1457" s="123">
        <v>41.31</v>
      </c>
      <c r="F1457" s="123" t="s">
        <v>751</v>
      </c>
      <c r="G1457" s="125">
        <v>-1.0699999999999999E-2</v>
      </c>
    </row>
    <row r="1458" spans="1:7" ht="15.75" customHeight="1" x14ac:dyDescent="0.25">
      <c r="A1458" s="124">
        <v>43971</v>
      </c>
      <c r="B1458" s="123">
        <v>41.88</v>
      </c>
      <c r="C1458" s="123">
        <v>42</v>
      </c>
      <c r="D1458" s="123">
        <v>42.12</v>
      </c>
      <c r="E1458" s="123">
        <v>41.61</v>
      </c>
      <c r="F1458" s="123" t="s">
        <v>761</v>
      </c>
      <c r="G1458" s="125">
        <v>1.23E-2</v>
      </c>
    </row>
    <row r="1459" spans="1:7" ht="15.75" customHeight="1" x14ac:dyDescent="0.25">
      <c r="A1459" s="124">
        <v>43970</v>
      </c>
      <c r="B1459" s="123">
        <v>41.37</v>
      </c>
      <c r="C1459" s="123">
        <v>42.15</v>
      </c>
      <c r="D1459" s="123">
        <v>42.45</v>
      </c>
      <c r="E1459" s="123">
        <v>41.25</v>
      </c>
      <c r="F1459" s="123" t="s">
        <v>1147</v>
      </c>
      <c r="G1459" s="125">
        <v>-2.75E-2</v>
      </c>
    </row>
    <row r="1460" spans="1:7" ht="15.75" customHeight="1" x14ac:dyDescent="0.25">
      <c r="A1460" s="124">
        <v>43969</v>
      </c>
      <c r="B1460" s="123">
        <v>42.54</v>
      </c>
      <c r="C1460" s="123">
        <v>42.9</v>
      </c>
      <c r="D1460" s="123">
        <v>42.95</v>
      </c>
      <c r="E1460" s="123">
        <v>42.21</v>
      </c>
      <c r="F1460" s="123" t="s">
        <v>1148</v>
      </c>
      <c r="G1460" s="125">
        <v>1.77E-2</v>
      </c>
    </row>
    <row r="1461" spans="1:7" ht="15.75" customHeight="1" x14ac:dyDescent="0.25">
      <c r="A1461" s="124">
        <v>43966</v>
      </c>
      <c r="B1461" s="123">
        <v>41.8</v>
      </c>
      <c r="C1461" s="123">
        <v>41.82</v>
      </c>
      <c r="D1461" s="123">
        <v>42.19</v>
      </c>
      <c r="E1461" s="123">
        <v>41.71</v>
      </c>
      <c r="F1461" s="123" t="s">
        <v>1149</v>
      </c>
      <c r="G1461" s="125">
        <v>7.4999999999999997E-3</v>
      </c>
    </row>
    <row r="1462" spans="1:7" ht="15.75" customHeight="1" x14ac:dyDescent="0.25">
      <c r="A1462" s="124">
        <v>43965</v>
      </c>
      <c r="B1462" s="123">
        <v>41.49</v>
      </c>
      <c r="C1462" s="123">
        <v>41.16</v>
      </c>
      <c r="D1462" s="123">
        <v>41.77</v>
      </c>
      <c r="E1462" s="123">
        <v>41.16</v>
      </c>
      <c r="F1462" s="123" t="s">
        <v>760</v>
      </c>
      <c r="G1462" s="125">
        <v>1.2699999999999999E-2</v>
      </c>
    </row>
    <row r="1463" spans="1:7" ht="15.75" customHeight="1" x14ac:dyDescent="0.25">
      <c r="A1463" s="124">
        <v>43964</v>
      </c>
      <c r="B1463" s="123">
        <v>40.97</v>
      </c>
      <c r="C1463" s="123">
        <v>41.19</v>
      </c>
      <c r="D1463" s="123">
        <v>41.27</v>
      </c>
      <c r="E1463" s="123">
        <v>40.81</v>
      </c>
      <c r="F1463" s="123" t="s">
        <v>716</v>
      </c>
      <c r="G1463" s="125">
        <v>-6.4999999999999997E-3</v>
      </c>
    </row>
    <row r="1464" spans="1:7" ht="15.75" customHeight="1" x14ac:dyDescent="0.25">
      <c r="A1464" s="124">
        <v>43963</v>
      </c>
      <c r="B1464" s="123">
        <v>41.24</v>
      </c>
      <c r="C1464" s="123">
        <v>41.44</v>
      </c>
      <c r="D1464" s="123">
        <v>41.45</v>
      </c>
      <c r="E1464" s="123">
        <v>41.15</v>
      </c>
      <c r="F1464" s="123" t="s">
        <v>1150</v>
      </c>
      <c r="G1464" s="125">
        <v>1.6999999999999999E-3</v>
      </c>
    </row>
    <row r="1465" spans="1:7" ht="15.75" customHeight="1" x14ac:dyDescent="0.25">
      <c r="A1465" s="124">
        <v>43962</v>
      </c>
      <c r="B1465" s="123">
        <v>41.17</v>
      </c>
      <c r="C1465" s="123">
        <v>41.58</v>
      </c>
      <c r="D1465" s="123">
        <v>41.99</v>
      </c>
      <c r="E1465" s="123">
        <v>39.6</v>
      </c>
      <c r="F1465" s="123" t="s">
        <v>1030</v>
      </c>
      <c r="G1465" s="125">
        <v>-8.2000000000000007E-3</v>
      </c>
    </row>
    <row r="1466" spans="1:7" ht="15.75" customHeight="1" x14ac:dyDescent="0.25">
      <c r="A1466" s="124">
        <v>43959</v>
      </c>
      <c r="B1466" s="123">
        <v>41.51</v>
      </c>
      <c r="C1466" s="123">
        <v>41.84</v>
      </c>
      <c r="D1466" s="123">
        <v>41.88</v>
      </c>
      <c r="E1466" s="123">
        <v>41.16</v>
      </c>
      <c r="F1466" s="123" t="s">
        <v>1151</v>
      </c>
      <c r="G1466" s="125">
        <v>1.0999999999999999E-2</v>
      </c>
    </row>
    <row r="1467" spans="1:7" ht="15.75" customHeight="1" x14ac:dyDescent="0.25">
      <c r="A1467" s="124">
        <v>43958</v>
      </c>
      <c r="B1467" s="123">
        <v>41.06</v>
      </c>
      <c r="C1467" s="123">
        <v>41.89</v>
      </c>
      <c r="D1467" s="123">
        <v>41.93</v>
      </c>
      <c r="E1467" s="123">
        <v>40.94</v>
      </c>
      <c r="F1467" s="123" t="s">
        <v>1152</v>
      </c>
      <c r="G1467" s="125">
        <v>-7.3000000000000001E-3</v>
      </c>
    </row>
    <row r="1468" spans="1:7" ht="15.75" customHeight="1" x14ac:dyDescent="0.25">
      <c r="A1468" s="124">
        <v>43957</v>
      </c>
      <c r="B1468" s="123">
        <v>41.36</v>
      </c>
      <c r="C1468" s="123">
        <v>41.75</v>
      </c>
      <c r="D1468" s="123">
        <v>42.16</v>
      </c>
      <c r="E1468" s="123">
        <v>41.25</v>
      </c>
      <c r="F1468" s="123" t="s">
        <v>1153</v>
      </c>
      <c r="G1468" s="125">
        <v>-4.3E-3</v>
      </c>
    </row>
    <row r="1469" spans="1:7" ht="15.75" customHeight="1" x14ac:dyDescent="0.25">
      <c r="A1469" s="124">
        <v>43956</v>
      </c>
      <c r="B1469" s="123">
        <v>41.54</v>
      </c>
      <c r="C1469" s="123">
        <v>42.7</v>
      </c>
      <c r="D1469" s="123">
        <v>42.7</v>
      </c>
      <c r="E1469" s="123">
        <v>41.39</v>
      </c>
      <c r="F1469" s="123" t="s">
        <v>1154</v>
      </c>
      <c r="G1469" s="125">
        <v>-2.7799999999999998E-2</v>
      </c>
    </row>
    <row r="1470" spans="1:7" ht="15.75" customHeight="1" x14ac:dyDescent="0.25">
      <c r="A1470" s="124">
        <v>43955</v>
      </c>
      <c r="B1470" s="123">
        <v>42.73</v>
      </c>
      <c r="C1470" s="123">
        <v>42.57</v>
      </c>
      <c r="D1470" s="123">
        <v>43.94</v>
      </c>
      <c r="E1470" s="123">
        <v>42.21</v>
      </c>
      <c r="F1470" s="123" t="s">
        <v>1155</v>
      </c>
      <c r="G1470" s="125">
        <v>3.8E-3</v>
      </c>
    </row>
    <row r="1471" spans="1:7" ht="15.75" customHeight="1" x14ac:dyDescent="0.25">
      <c r="A1471" s="124">
        <v>43951</v>
      </c>
      <c r="B1471" s="123">
        <v>42.57</v>
      </c>
      <c r="C1471" s="123">
        <v>42.5</v>
      </c>
      <c r="D1471" s="123">
        <v>42.76</v>
      </c>
      <c r="E1471" s="123">
        <v>42.16</v>
      </c>
      <c r="F1471" s="123" t="s">
        <v>1156</v>
      </c>
      <c r="G1471" s="125">
        <v>4.7000000000000002E-3</v>
      </c>
    </row>
    <row r="1472" spans="1:7" ht="15.75" customHeight="1" x14ac:dyDescent="0.25">
      <c r="A1472" s="124">
        <v>43950</v>
      </c>
      <c r="B1472" s="123">
        <v>42.37</v>
      </c>
      <c r="C1472" s="123">
        <v>42.65</v>
      </c>
      <c r="D1472" s="123">
        <v>42.78</v>
      </c>
      <c r="E1472" s="123">
        <v>42.2</v>
      </c>
      <c r="F1472" s="123" t="s">
        <v>1157</v>
      </c>
      <c r="G1472" s="125">
        <v>-7.3000000000000001E-3</v>
      </c>
    </row>
    <row r="1473" spans="1:7" ht="15.75" customHeight="1" x14ac:dyDescent="0.25">
      <c r="A1473" s="124">
        <v>43949</v>
      </c>
      <c r="B1473" s="123">
        <v>42.68</v>
      </c>
      <c r="C1473" s="123">
        <v>42.45</v>
      </c>
      <c r="D1473" s="123">
        <v>42.75</v>
      </c>
      <c r="E1473" s="123">
        <v>42.02</v>
      </c>
      <c r="F1473" s="123" t="s">
        <v>603</v>
      </c>
      <c r="G1473" s="125">
        <v>2.8E-3</v>
      </c>
    </row>
    <row r="1474" spans="1:7" ht="15.75" customHeight="1" x14ac:dyDescent="0.25">
      <c r="A1474" s="124">
        <v>43948</v>
      </c>
      <c r="B1474" s="123">
        <v>42.56</v>
      </c>
      <c r="C1474" s="123">
        <v>43.09</v>
      </c>
      <c r="D1474" s="123">
        <v>43.09</v>
      </c>
      <c r="E1474" s="123">
        <v>42.25</v>
      </c>
      <c r="F1474" s="123" t="s">
        <v>1158</v>
      </c>
      <c r="G1474" s="125">
        <v>-3.0000000000000001E-3</v>
      </c>
    </row>
    <row r="1475" spans="1:7" ht="15.75" customHeight="1" x14ac:dyDescent="0.25">
      <c r="A1475" s="124">
        <v>43945</v>
      </c>
      <c r="B1475" s="123">
        <v>42.69</v>
      </c>
      <c r="C1475" s="123">
        <v>42.7</v>
      </c>
      <c r="D1475" s="123">
        <v>42.79</v>
      </c>
      <c r="E1475" s="123">
        <v>42.11</v>
      </c>
      <c r="F1475" s="123" t="s">
        <v>1159</v>
      </c>
      <c r="G1475" s="125">
        <v>1.9E-3</v>
      </c>
    </row>
    <row r="1476" spans="1:7" ht="15.75" customHeight="1" x14ac:dyDescent="0.25">
      <c r="A1476" s="124">
        <v>43944</v>
      </c>
      <c r="B1476" s="123">
        <v>42.61</v>
      </c>
      <c r="C1476" s="123">
        <v>42.79</v>
      </c>
      <c r="D1476" s="123">
        <v>43.1</v>
      </c>
      <c r="E1476" s="123">
        <v>42.31</v>
      </c>
      <c r="F1476" s="123" t="s">
        <v>1160</v>
      </c>
      <c r="G1476" s="125">
        <v>0</v>
      </c>
    </row>
    <row r="1477" spans="1:7" ht="15.75" customHeight="1" x14ac:dyDescent="0.25">
      <c r="A1477" s="124">
        <v>43943</v>
      </c>
      <c r="B1477" s="123">
        <v>42.61</v>
      </c>
      <c r="C1477" s="123">
        <v>41.8</v>
      </c>
      <c r="D1477" s="123">
        <v>42.99</v>
      </c>
      <c r="E1477" s="123">
        <v>41.64</v>
      </c>
      <c r="F1477" s="123" t="s">
        <v>1161</v>
      </c>
      <c r="G1477" s="125">
        <v>1.3299999999999999E-2</v>
      </c>
    </row>
    <row r="1478" spans="1:7" ht="15.75" customHeight="1" x14ac:dyDescent="0.25">
      <c r="A1478" s="124">
        <v>43942</v>
      </c>
      <c r="B1478" s="123">
        <v>42.05</v>
      </c>
      <c r="C1478" s="123">
        <v>41.81</v>
      </c>
      <c r="D1478" s="123">
        <v>42.69</v>
      </c>
      <c r="E1478" s="123">
        <v>41.61</v>
      </c>
      <c r="F1478" s="123" t="s">
        <v>1162</v>
      </c>
      <c r="G1478" s="125">
        <v>1.2E-2</v>
      </c>
    </row>
    <row r="1479" spans="1:7" ht="15.75" customHeight="1" x14ac:dyDescent="0.25">
      <c r="A1479" s="124">
        <v>43941</v>
      </c>
      <c r="B1479" s="123">
        <v>41.55</v>
      </c>
      <c r="C1479" s="123">
        <v>45.05</v>
      </c>
      <c r="D1479" s="123">
        <v>45.05</v>
      </c>
      <c r="E1479" s="123">
        <v>41.25</v>
      </c>
      <c r="F1479" s="123" t="s">
        <v>1163</v>
      </c>
      <c r="G1479" s="125">
        <v>-2.1700000000000001E-2</v>
      </c>
    </row>
    <row r="1480" spans="1:7" ht="15.75" customHeight="1" x14ac:dyDescent="0.25">
      <c r="A1480" s="124">
        <v>43938</v>
      </c>
      <c r="B1480" s="123">
        <v>42.47</v>
      </c>
      <c r="C1480" s="123">
        <v>43.12</v>
      </c>
      <c r="D1480" s="123">
        <v>43.24</v>
      </c>
      <c r="E1480" s="123">
        <v>42.21</v>
      </c>
      <c r="F1480" s="123" t="s">
        <v>1164</v>
      </c>
      <c r="G1480" s="125">
        <v>-1.83E-2</v>
      </c>
    </row>
    <row r="1481" spans="1:7" ht="15.75" customHeight="1" x14ac:dyDescent="0.25">
      <c r="A1481" s="124">
        <v>43937</v>
      </c>
      <c r="B1481" s="123">
        <v>43.26</v>
      </c>
      <c r="C1481" s="123">
        <v>42.82</v>
      </c>
      <c r="D1481" s="123">
        <v>43.43</v>
      </c>
      <c r="E1481" s="123">
        <v>42.1</v>
      </c>
      <c r="F1481" s="123" t="s">
        <v>759</v>
      </c>
      <c r="G1481" s="125">
        <v>1.38E-2</v>
      </c>
    </row>
    <row r="1482" spans="1:7" ht="15.75" customHeight="1" x14ac:dyDescent="0.25">
      <c r="A1482" s="124">
        <v>43936</v>
      </c>
      <c r="B1482" s="123">
        <v>42.67</v>
      </c>
      <c r="C1482" s="123">
        <v>44</v>
      </c>
      <c r="D1482" s="123">
        <v>44.45</v>
      </c>
      <c r="E1482" s="123">
        <v>41.8</v>
      </c>
      <c r="F1482" s="123" t="s">
        <v>1165</v>
      </c>
      <c r="G1482" s="125">
        <v>4.1999999999999997E-3</v>
      </c>
    </row>
    <row r="1483" spans="1:7" ht="15.75" customHeight="1" x14ac:dyDescent="0.25">
      <c r="A1483" s="124">
        <v>43934</v>
      </c>
      <c r="B1483" s="123">
        <v>42.49</v>
      </c>
      <c r="C1483" s="123">
        <v>41.24</v>
      </c>
      <c r="D1483" s="123">
        <v>43.09</v>
      </c>
      <c r="E1483" s="123">
        <v>40.909999999999997</v>
      </c>
      <c r="F1483" s="123" t="s">
        <v>1166</v>
      </c>
      <c r="G1483" s="125">
        <v>4.1700000000000001E-2</v>
      </c>
    </row>
    <row r="1484" spans="1:7" ht="15.75" customHeight="1" x14ac:dyDescent="0.25">
      <c r="A1484" s="124">
        <v>43930</v>
      </c>
      <c r="B1484" s="123">
        <v>40.79</v>
      </c>
      <c r="C1484" s="123">
        <v>39.89</v>
      </c>
      <c r="D1484" s="123">
        <v>41.15</v>
      </c>
      <c r="E1484" s="123">
        <v>39.659999999999997</v>
      </c>
      <c r="F1484" s="123" t="s">
        <v>692</v>
      </c>
      <c r="G1484" s="125">
        <v>2.5100000000000001E-2</v>
      </c>
    </row>
    <row r="1485" spans="1:7" ht="15.75" customHeight="1" x14ac:dyDescent="0.25">
      <c r="A1485" s="124">
        <v>43929</v>
      </c>
      <c r="B1485" s="123">
        <v>39.79</v>
      </c>
      <c r="C1485" s="123">
        <v>39.67</v>
      </c>
      <c r="D1485" s="123">
        <v>39.9</v>
      </c>
      <c r="E1485" s="123">
        <v>39.21</v>
      </c>
      <c r="F1485" s="123" t="s">
        <v>1102</v>
      </c>
      <c r="G1485" s="125">
        <v>3.0000000000000001E-3</v>
      </c>
    </row>
    <row r="1486" spans="1:7" ht="15.75" customHeight="1" x14ac:dyDescent="0.25">
      <c r="A1486" s="124">
        <v>43928</v>
      </c>
      <c r="B1486" s="123">
        <v>39.67</v>
      </c>
      <c r="C1486" s="123">
        <v>39.61</v>
      </c>
      <c r="D1486" s="123">
        <v>40.14</v>
      </c>
      <c r="E1486" s="123">
        <v>39.51</v>
      </c>
      <c r="F1486" s="123" t="s">
        <v>933</v>
      </c>
      <c r="G1486" s="125">
        <v>2.2700000000000001E-2</v>
      </c>
    </row>
    <row r="1487" spans="1:7" ht="15.75" customHeight="1" x14ac:dyDescent="0.25">
      <c r="A1487" s="124">
        <v>43924</v>
      </c>
      <c r="B1487" s="123">
        <v>38.79</v>
      </c>
      <c r="C1487" s="123">
        <v>38.35</v>
      </c>
      <c r="D1487" s="123">
        <v>39.4</v>
      </c>
      <c r="E1487" s="123">
        <v>38.35</v>
      </c>
      <c r="F1487" s="123" t="s">
        <v>743</v>
      </c>
      <c r="G1487" s="125">
        <v>1.44E-2</v>
      </c>
    </row>
    <row r="1488" spans="1:7" ht="15.75" customHeight="1" x14ac:dyDescent="0.25">
      <c r="A1488" s="124">
        <v>43922</v>
      </c>
      <c r="B1488" s="123">
        <v>38.24</v>
      </c>
      <c r="C1488" s="123">
        <v>38.21</v>
      </c>
      <c r="D1488" s="123">
        <v>38.49</v>
      </c>
      <c r="E1488" s="123">
        <v>37.32</v>
      </c>
      <c r="F1488" s="123" t="s">
        <v>779</v>
      </c>
      <c r="G1488" s="125">
        <v>8.0000000000000004E-4</v>
      </c>
    </row>
    <row r="1489" spans="1:7" ht="15.75" customHeight="1" x14ac:dyDescent="0.25">
      <c r="A1489" s="124">
        <v>43921</v>
      </c>
      <c r="B1489" s="123">
        <v>38.21</v>
      </c>
      <c r="C1489" s="123">
        <v>39.74</v>
      </c>
      <c r="D1489" s="123">
        <v>40.5</v>
      </c>
      <c r="E1489" s="123">
        <v>38</v>
      </c>
      <c r="F1489" s="123" t="s">
        <v>1167</v>
      </c>
      <c r="G1489" s="125">
        <v>-3.85E-2</v>
      </c>
    </row>
    <row r="1490" spans="1:7" ht="15.75" customHeight="1" x14ac:dyDescent="0.25">
      <c r="A1490" s="124">
        <v>43920</v>
      </c>
      <c r="B1490" s="123">
        <v>39.74</v>
      </c>
      <c r="C1490" s="123">
        <v>38.4</v>
      </c>
      <c r="D1490" s="123">
        <v>40</v>
      </c>
      <c r="E1490" s="123">
        <v>38</v>
      </c>
      <c r="F1490" s="123" t="s">
        <v>997</v>
      </c>
      <c r="G1490" s="125">
        <v>4.1099999999999998E-2</v>
      </c>
    </row>
    <row r="1491" spans="1:7" ht="15.75" customHeight="1" x14ac:dyDescent="0.25">
      <c r="A1491" s="124">
        <v>43917</v>
      </c>
      <c r="B1491" s="123">
        <v>38.17</v>
      </c>
      <c r="C1491" s="123">
        <v>36.31</v>
      </c>
      <c r="D1491" s="123">
        <v>38.299999999999997</v>
      </c>
      <c r="E1491" s="123">
        <v>36.11</v>
      </c>
      <c r="F1491" s="123" t="s">
        <v>949</v>
      </c>
      <c r="G1491" s="125">
        <v>3.95E-2</v>
      </c>
    </row>
    <row r="1492" spans="1:7" ht="15.75" customHeight="1" x14ac:dyDescent="0.25">
      <c r="A1492" s="124">
        <v>43916</v>
      </c>
      <c r="B1492" s="123">
        <v>36.72</v>
      </c>
      <c r="C1492" s="123">
        <v>36.9</v>
      </c>
      <c r="D1492" s="123">
        <v>37.39</v>
      </c>
      <c r="E1492" s="123">
        <v>36.32</v>
      </c>
      <c r="F1492" s="123" t="s">
        <v>1168</v>
      </c>
      <c r="G1492" s="125">
        <v>-7.3000000000000001E-3</v>
      </c>
    </row>
    <row r="1493" spans="1:7" ht="15.75" customHeight="1" x14ac:dyDescent="0.25">
      <c r="A1493" s="124">
        <v>43915</v>
      </c>
      <c r="B1493" s="123">
        <v>36.99</v>
      </c>
      <c r="C1493" s="123">
        <v>36.94</v>
      </c>
      <c r="D1493" s="123">
        <v>37.64</v>
      </c>
      <c r="E1493" s="123">
        <v>36.11</v>
      </c>
      <c r="F1493" s="123" t="s">
        <v>1169</v>
      </c>
      <c r="G1493" s="125">
        <v>1.6500000000000001E-2</v>
      </c>
    </row>
    <row r="1494" spans="1:7" ht="15.75" customHeight="1" x14ac:dyDescent="0.25">
      <c r="A1494" s="124">
        <v>43914</v>
      </c>
      <c r="B1494" s="123">
        <v>36.39</v>
      </c>
      <c r="C1494" s="123">
        <v>36.020000000000003</v>
      </c>
      <c r="D1494" s="123">
        <v>37.200000000000003</v>
      </c>
      <c r="E1494" s="123">
        <v>35.950000000000003</v>
      </c>
      <c r="F1494" s="123" t="s">
        <v>803</v>
      </c>
      <c r="G1494" s="125">
        <v>3.9100000000000003E-2</v>
      </c>
    </row>
    <row r="1495" spans="1:7" ht="15.75" customHeight="1" x14ac:dyDescent="0.25">
      <c r="A1495" s="124">
        <v>43913</v>
      </c>
      <c r="B1495" s="123">
        <v>35.020000000000003</v>
      </c>
      <c r="C1495" s="123">
        <v>36.21</v>
      </c>
      <c r="D1495" s="123">
        <v>40.9</v>
      </c>
      <c r="E1495" s="123">
        <v>34.799999999999997</v>
      </c>
      <c r="F1495" s="123" t="s">
        <v>1170</v>
      </c>
      <c r="G1495" s="125">
        <v>-3.0200000000000001E-2</v>
      </c>
    </row>
    <row r="1496" spans="1:7" ht="15.75" customHeight="1" x14ac:dyDescent="0.25">
      <c r="A1496" s="124">
        <v>43910</v>
      </c>
      <c r="B1496" s="123">
        <v>36.11</v>
      </c>
      <c r="C1496" s="123">
        <v>35.21</v>
      </c>
      <c r="D1496" s="123">
        <v>36.35</v>
      </c>
      <c r="E1496" s="123">
        <v>35.11</v>
      </c>
      <c r="F1496" s="123" t="s">
        <v>733</v>
      </c>
      <c r="G1496" s="125">
        <v>2.5600000000000001E-2</v>
      </c>
    </row>
    <row r="1497" spans="1:7" ht="15.75" customHeight="1" x14ac:dyDescent="0.25">
      <c r="A1497" s="124">
        <v>43909</v>
      </c>
      <c r="B1497" s="123">
        <v>35.21</v>
      </c>
      <c r="C1497" s="123">
        <v>35.4</v>
      </c>
      <c r="D1497" s="123">
        <v>35.700000000000003</v>
      </c>
      <c r="E1497" s="123">
        <v>34.46</v>
      </c>
      <c r="F1497" s="123" t="s">
        <v>1171</v>
      </c>
      <c r="G1497" s="125">
        <v>-6.4999999999999997E-3</v>
      </c>
    </row>
    <row r="1498" spans="1:7" ht="15.75" customHeight="1" x14ac:dyDescent="0.25">
      <c r="A1498" s="124">
        <v>43908</v>
      </c>
      <c r="B1498" s="123">
        <v>35.44</v>
      </c>
      <c r="C1498" s="123">
        <v>36.049999999999997</v>
      </c>
      <c r="D1498" s="123">
        <v>36.380000000000003</v>
      </c>
      <c r="E1498" s="123">
        <v>35.130000000000003</v>
      </c>
      <c r="F1498" s="123" t="s">
        <v>758</v>
      </c>
      <c r="G1498" s="125">
        <v>1.7500000000000002E-2</v>
      </c>
    </row>
    <row r="1499" spans="1:7" ht="15.75" customHeight="1" x14ac:dyDescent="0.25">
      <c r="A1499" s="124">
        <v>43907</v>
      </c>
      <c r="B1499" s="123">
        <v>34.83</v>
      </c>
      <c r="C1499" s="123">
        <v>35.19</v>
      </c>
      <c r="D1499" s="123">
        <v>35.19</v>
      </c>
      <c r="E1499" s="123">
        <v>34.64</v>
      </c>
      <c r="F1499" s="123" t="s">
        <v>1172</v>
      </c>
      <c r="G1499" s="125">
        <v>-2.35E-2</v>
      </c>
    </row>
    <row r="1500" spans="1:7" ht="15.75" customHeight="1" x14ac:dyDescent="0.25">
      <c r="A1500" s="124">
        <v>43906</v>
      </c>
      <c r="B1500" s="123">
        <v>35.67</v>
      </c>
      <c r="C1500" s="123">
        <v>37.35</v>
      </c>
      <c r="D1500" s="123">
        <v>37.35</v>
      </c>
      <c r="E1500" s="123">
        <v>35.549999999999997</v>
      </c>
      <c r="F1500" s="123" t="s">
        <v>1173</v>
      </c>
      <c r="G1500" s="125">
        <v>-2.5899999999999999E-2</v>
      </c>
    </row>
    <row r="1501" spans="1:7" ht="15.75" customHeight="1" x14ac:dyDescent="0.25">
      <c r="A1501" s="124">
        <v>43903</v>
      </c>
      <c r="B1501" s="123">
        <v>36.619999999999997</v>
      </c>
      <c r="C1501" s="123">
        <v>37.299999999999997</v>
      </c>
      <c r="D1501" s="123">
        <v>37.299999999999997</v>
      </c>
      <c r="E1501" s="123">
        <v>34.5</v>
      </c>
      <c r="F1501" s="123" t="s">
        <v>666</v>
      </c>
      <c r="G1501" s="125">
        <v>-3.5299999999999998E-2</v>
      </c>
    </row>
    <row r="1502" spans="1:7" ht="15.75" customHeight="1" x14ac:dyDescent="0.25">
      <c r="A1502" s="124">
        <v>43902</v>
      </c>
      <c r="B1502" s="123">
        <v>37.96</v>
      </c>
      <c r="C1502" s="123">
        <v>38.090000000000003</v>
      </c>
      <c r="D1502" s="123">
        <v>38.090000000000003</v>
      </c>
      <c r="E1502" s="123">
        <v>37.56</v>
      </c>
      <c r="F1502" s="123" t="s">
        <v>879</v>
      </c>
      <c r="G1502" s="125">
        <v>-5.7999999999999996E-3</v>
      </c>
    </row>
    <row r="1503" spans="1:7" ht="15.75" customHeight="1" x14ac:dyDescent="0.25">
      <c r="A1503" s="124">
        <v>43901</v>
      </c>
      <c r="B1503" s="123">
        <v>38.18</v>
      </c>
      <c r="C1503" s="123">
        <v>38.01</v>
      </c>
      <c r="D1503" s="123">
        <v>38.799999999999997</v>
      </c>
      <c r="E1503" s="123">
        <v>38.01</v>
      </c>
      <c r="F1503" s="123" t="s">
        <v>835</v>
      </c>
      <c r="G1503" s="125">
        <v>-7.3000000000000001E-3</v>
      </c>
    </row>
    <row r="1504" spans="1:7" ht="15.75" customHeight="1" x14ac:dyDescent="0.25">
      <c r="A1504" s="124">
        <v>43899</v>
      </c>
      <c r="B1504" s="123">
        <v>38.46</v>
      </c>
      <c r="C1504" s="123">
        <v>41.8</v>
      </c>
      <c r="D1504" s="123">
        <v>43.7</v>
      </c>
      <c r="E1504" s="123">
        <v>38.369999999999997</v>
      </c>
      <c r="F1504" s="123" t="s">
        <v>1174</v>
      </c>
      <c r="G1504" s="125">
        <v>-1.5100000000000001E-2</v>
      </c>
    </row>
    <row r="1505" spans="1:7" ht="15.75" customHeight="1" x14ac:dyDescent="0.25">
      <c r="A1505" s="124">
        <v>43896</v>
      </c>
      <c r="B1505" s="123">
        <v>39.049999999999997</v>
      </c>
      <c r="C1505" s="123">
        <v>38.75</v>
      </c>
      <c r="D1505" s="123">
        <v>39.24</v>
      </c>
      <c r="E1505" s="123">
        <v>38.42</v>
      </c>
      <c r="F1505" s="123" t="s">
        <v>1175</v>
      </c>
      <c r="G1505" s="125">
        <v>2.6599999999999999E-2</v>
      </c>
    </row>
    <row r="1506" spans="1:7" ht="15.75" customHeight="1" x14ac:dyDescent="0.25">
      <c r="A1506" s="124">
        <v>43895</v>
      </c>
      <c r="B1506" s="123">
        <v>38.04</v>
      </c>
      <c r="C1506" s="123">
        <v>38.1</v>
      </c>
      <c r="D1506" s="123">
        <v>38.29</v>
      </c>
      <c r="E1506" s="123">
        <v>37.93</v>
      </c>
      <c r="F1506" s="123" t="s">
        <v>937</v>
      </c>
      <c r="G1506" s="125">
        <v>-1.6000000000000001E-3</v>
      </c>
    </row>
    <row r="1507" spans="1:7" ht="15.75" customHeight="1" x14ac:dyDescent="0.25">
      <c r="A1507" s="124">
        <v>43894</v>
      </c>
      <c r="B1507" s="123">
        <v>38.1</v>
      </c>
      <c r="C1507" s="123">
        <v>38</v>
      </c>
      <c r="D1507" s="123">
        <v>38.6</v>
      </c>
      <c r="E1507" s="123">
        <v>37.909999999999997</v>
      </c>
      <c r="F1507" s="123" t="s">
        <v>1176</v>
      </c>
      <c r="G1507" s="125">
        <v>2.64E-2</v>
      </c>
    </row>
    <row r="1508" spans="1:7" ht="15.75" customHeight="1" x14ac:dyDescent="0.25">
      <c r="A1508" s="124">
        <v>43893</v>
      </c>
      <c r="B1508" s="123">
        <v>37.119999999999997</v>
      </c>
      <c r="C1508" s="123">
        <v>37.450000000000003</v>
      </c>
      <c r="D1508" s="123">
        <v>37.450000000000003</v>
      </c>
      <c r="E1508" s="123">
        <v>36.85</v>
      </c>
      <c r="F1508" s="123" t="s">
        <v>929</v>
      </c>
      <c r="G1508" s="125">
        <v>2.3999999999999998E-3</v>
      </c>
    </row>
    <row r="1509" spans="1:7" ht="15.75" customHeight="1" x14ac:dyDescent="0.25">
      <c r="A1509" s="124">
        <v>43892</v>
      </c>
      <c r="B1509" s="123">
        <v>37.03</v>
      </c>
      <c r="C1509" s="123">
        <v>36.94</v>
      </c>
      <c r="D1509" s="123">
        <v>37.11</v>
      </c>
      <c r="E1509" s="123">
        <v>36.31</v>
      </c>
      <c r="F1509" s="123" t="s">
        <v>1152</v>
      </c>
      <c r="G1509" s="125">
        <v>-9.1000000000000004E-3</v>
      </c>
    </row>
    <row r="1510" spans="1:7" ht="15.75" customHeight="1" x14ac:dyDescent="0.25">
      <c r="A1510" s="124">
        <v>43889</v>
      </c>
      <c r="B1510" s="123">
        <v>37.369999999999997</v>
      </c>
      <c r="C1510" s="123">
        <v>37.81</v>
      </c>
      <c r="D1510" s="123">
        <v>37.89</v>
      </c>
      <c r="E1510" s="123">
        <v>37.119999999999997</v>
      </c>
      <c r="F1510" s="123" t="s">
        <v>1177</v>
      </c>
      <c r="G1510" s="125">
        <v>-2.9999999999999997E-4</v>
      </c>
    </row>
    <row r="1511" spans="1:7" ht="15.75" customHeight="1" x14ac:dyDescent="0.25">
      <c r="A1511" s="124">
        <v>43888</v>
      </c>
      <c r="B1511" s="123">
        <v>37.380000000000003</v>
      </c>
      <c r="C1511" s="123">
        <v>37.4</v>
      </c>
      <c r="D1511" s="123">
        <v>37.99</v>
      </c>
      <c r="E1511" s="123">
        <v>37.21</v>
      </c>
      <c r="F1511" s="123" t="s">
        <v>929</v>
      </c>
      <c r="G1511" s="125">
        <v>-3.7000000000000002E-3</v>
      </c>
    </row>
    <row r="1512" spans="1:7" ht="15.75" customHeight="1" x14ac:dyDescent="0.25">
      <c r="A1512" s="124">
        <v>43887</v>
      </c>
      <c r="B1512" s="123">
        <v>37.520000000000003</v>
      </c>
      <c r="C1512" s="123">
        <v>37.49</v>
      </c>
      <c r="D1512" s="123">
        <v>37.65</v>
      </c>
      <c r="E1512" s="123">
        <v>37.200000000000003</v>
      </c>
      <c r="F1512" s="123" t="s">
        <v>986</v>
      </c>
      <c r="G1512" s="125">
        <v>2.0999999999999999E-3</v>
      </c>
    </row>
    <row r="1513" spans="1:7" ht="15.75" customHeight="1" x14ac:dyDescent="0.25">
      <c r="A1513" s="124">
        <v>43886</v>
      </c>
      <c r="B1513" s="123">
        <v>37.44</v>
      </c>
      <c r="C1513" s="123">
        <v>38.6</v>
      </c>
      <c r="D1513" s="123">
        <v>38.6</v>
      </c>
      <c r="E1513" s="123">
        <v>37.22</v>
      </c>
      <c r="F1513" s="123" t="s">
        <v>855</v>
      </c>
      <c r="G1513" s="125">
        <v>-2.9499999999999998E-2</v>
      </c>
    </row>
    <row r="1514" spans="1:7" ht="15.75" customHeight="1" x14ac:dyDescent="0.25">
      <c r="A1514" s="124">
        <v>43885</v>
      </c>
      <c r="B1514" s="123">
        <v>38.58</v>
      </c>
      <c r="C1514" s="123">
        <v>37.81</v>
      </c>
      <c r="D1514" s="123">
        <v>39</v>
      </c>
      <c r="E1514" s="123">
        <v>37.799999999999997</v>
      </c>
      <c r="F1514" s="123" t="s">
        <v>1178</v>
      </c>
      <c r="G1514" s="125">
        <v>4.7800000000000002E-2</v>
      </c>
    </row>
    <row r="1515" spans="1:7" ht="15.75" customHeight="1" x14ac:dyDescent="0.25">
      <c r="A1515" s="124">
        <v>43881</v>
      </c>
      <c r="B1515" s="123">
        <v>36.82</v>
      </c>
      <c r="C1515" s="123">
        <v>36.75</v>
      </c>
      <c r="D1515" s="123">
        <v>37</v>
      </c>
      <c r="E1515" s="123">
        <v>36.65</v>
      </c>
      <c r="F1515" s="123" t="s">
        <v>1058</v>
      </c>
      <c r="G1515" s="125">
        <v>3.0000000000000001E-3</v>
      </c>
    </row>
    <row r="1516" spans="1:7" ht="15.75" customHeight="1" x14ac:dyDescent="0.25">
      <c r="A1516" s="124">
        <v>43880</v>
      </c>
      <c r="B1516" s="123">
        <v>36.71</v>
      </c>
      <c r="C1516" s="123">
        <v>36.9</v>
      </c>
      <c r="D1516" s="123">
        <v>36.9</v>
      </c>
      <c r="E1516" s="123">
        <v>36.200000000000003</v>
      </c>
      <c r="F1516" s="123" t="s">
        <v>1179</v>
      </c>
      <c r="G1516" s="125">
        <v>1.5800000000000002E-2</v>
      </c>
    </row>
    <row r="1517" spans="1:7" ht="15.75" customHeight="1" x14ac:dyDescent="0.25">
      <c r="A1517" s="124">
        <v>43879</v>
      </c>
      <c r="B1517" s="123">
        <v>36.14</v>
      </c>
      <c r="C1517" s="123">
        <v>36.14</v>
      </c>
      <c r="D1517" s="123">
        <v>36.18</v>
      </c>
      <c r="E1517" s="123">
        <v>36.049999999999997</v>
      </c>
      <c r="F1517" s="123" t="s">
        <v>1180</v>
      </c>
      <c r="G1517" s="125">
        <v>5.7999999999999996E-3</v>
      </c>
    </row>
    <row r="1518" spans="1:7" ht="15.75" customHeight="1" x14ac:dyDescent="0.25">
      <c r="A1518" s="124">
        <v>43878</v>
      </c>
      <c r="B1518" s="123">
        <v>35.93</v>
      </c>
      <c r="C1518" s="123">
        <v>36.25</v>
      </c>
      <c r="D1518" s="123">
        <v>37.299999999999997</v>
      </c>
      <c r="E1518" s="123">
        <v>35.869999999999997</v>
      </c>
      <c r="F1518" s="123" t="s">
        <v>1181</v>
      </c>
      <c r="G1518" s="125">
        <v>2.2000000000000001E-3</v>
      </c>
    </row>
    <row r="1519" spans="1:7" ht="15.75" customHeight="1" x14ac:dyDescent="0.25">
      <c r="A1519" s="124">
        <v>43875</v>
      </c>
      <c r="B1519" s="123">
        <v>35.85</v>
      </c>
      <c r="C1519" s="123">
        <v>35.25</v>
      </c>
      <c r="D1519" s="123">
        <v>35.97</v>
      </c>
      <c r="E1519" s="123">
        <v>35.25</v>
      </c>
      <c r="F1519" s="123" t="s">
        <v>1182</v>
      </c>
      <c r="G1519" s="125">
        <v>-2.8E-3</v>
      </c>
    </row>
    <row r="1520" spans="1:7" ht="15.75" customHeight="1" x14ac:dyDescent="0.25">
      <c r="A1520" s="124">
        <v>43874</v>
      </c>
      <c r="B1520" s="123">
        <v>35.950000000000003</v>
      </c>
      <c r="C1520" s="123">
        <v>35.950000000000003</v>
      </c>
      <c r="D1520" s="123">
        <v>36.020000000000003</v>
      </c>
      <c r="E1520" s="123">
        <v>35.82</v>
      </c>
      <c r="F1520" s="123" t="s">
        <v>1183</v>
      </c>
      <c r="G1520" s="125">
        <v>5.3E-3</v>
      </c>
    </row>
    <row r="1521" spans="1:7" ht="15.75" customHeight="1" x14ac:dyDescent="0.25">
      <c r="A1521" s="124">
        <v>43873</v>
      </c>
      <c r="B1521" s="123">
        <v>35.76</v>
      </c>
      <c r="C1521" s="123">
        <v>35.840000000000003</v>
      </c>
      <c r="D1521" s="123">
        <v>35.85</v>
      </c>
      <c r="E1521" s="123">
        <v>35.72</v>
      </c>
      <c r="F1521" s="123" t="s">
        <v>1184</v>
      </c>
      <c r="G1521" s="125">
        <v>-1.6999999999999999E-3</v>
      </c>
    </row>
    <row r="1522" spans="1:7" ht="15.75" customHeight="1" x14ac:dyDescent="0.25">
      <c r="A1522" s="124">
        <v>43872</v>
      </c>
      <c r="B1522" s="123">
        <v>35.82</v>
      </c>
      <c r="C1522" s="123">
        <v>35.79</v>
      </c>
      <c r="D1522" s="123">
        <v>35.869999999999997</v>
      </c>
      <c r="E1522" s="123">
        <v>35.700000000000003</v>
      </c>
      <c r="F1522" s="123" t="s">
        <v>1185</v>
      </c>
      <c r="G1522" s="125">
        <v>-3.5999999999999999E-3</v>
      </c>
    </row>
    <row r="1523" spans="1:7" ht="15.75" customHeight="1" x14ac:dyDescent="0.25">
      <c r="A1523" s="124">
        <v>43871</v>
      </c>
      <c r="B1523" s="123">
        <v>35.950000000000003</v>
      </c>
      <c r="C1523" s="123">
        <v>35.840000000000003</v>
      </c>
      <c r="D1523" s="123">
        <v>37.4</v>
      </c>
      <c r="E1523" s="123">
        <v>35.75</v>
      </c>
      <c r="F1523" s="123" t="s">
        <v>1186</v>
      </c>
      <c r="G1523" s="125">
        <v>7.0000000000000001E-3</v>
      </c>
    </row>
    <row r="1524" spans="1:7" ht="15.75" customHeight="1" x14ac:dyDescent="0.25">
      <c r="A1524" s="124">
        <v>43868</v>
      </c>
      <c r="B1524" s="123">
        <v>35.700000000000003</v>
      </c>
      <c r="C1524" s="123">
        <v>35.92</v>
      </c>
      <c r="D1524" s="123">
        <v>35.92</v>
      </c>
      <c r="E1524" s="123">
        <v>35.57</v>
      </c>
      <c r="F1524" s="123" t="s">
        <v>1187</v>
      </c>
      <c r="G1524" s="125">
        <v>3.3999999999999998E-3</v>
      </c>
    </row>
    <row r="1525" spans="1:7" ht="15.75" customHeight="1" x14ac:dyDescent="0.25">
      <c r="A1525" s="124">
        <v>43867</v>
      </c>
      <c r="B1525" s="123">
        <v>35.58</v>
      </c>
      <c r="C1525" s="123">
        <v>35.5</v>
      </c>
      <c r="D1525" s="123">
        <v>35.68</v>
      </c>
      <c r="E1525" s="123">
        <v>35.33</v>
      </c>
      <c r="F1525" s="123" t="s">
        <v>1188</v>
      </c>
      <c r="G1525" s="125">
        <v>7.6E-3</v>
      </c>
    </row>
    <row r="1526" spans="1:7" ht="15.75" customHeight="1" x14ac:dyDescent="0.25">
      <c r="A1526" s="124">
        <v>43866</v>
      </c>
      <c r="B1526" s="123">
        <v>35.31</v>
      </c>
      <c r="C1526" s="123">
        <v>36</v>
      </c>
      <c r="D1526" s="123">
        <v>36</v>
      </c>
      <c r="E1526" s="123">
        <v>35.18</v>
      </c>
      <c r="F1526" s="123" t="s">
        <v>746</v>
      </c>
      <c r="G1526" s="125">
        <v>-7.6E-3</v>
      </c>
    </row>
    <row r="1527" spans="1:7" ht="15.75" customHeight="1" x14ac:dyDescent="0.25">
      <c r="A1527" s="124">
        <v>43865</v>
      </c>
      <c r="B1527" s="123">
        <v>35.58</v>
      </c>
      <c r="C1527" s="123">
        <v>35.799999999999997</v>
      </c>
      <c r="D1527" s="123">
        <v>35.840000000000003</v>
      </c>
      <c r="E1527" s="123">
        <v>35.520000000000003</v>
      </c>
      <c r="F1527" s="123" t="s">
        <v>1189</v>
      </c>
      <c r="G1527" s="125">
        <v>-9.1999999999999998E-3</v>
      </c>
    </row>
    <row r="1528" spans="1:7" ht="15.75" customHeight="1" x14ac:dyDescent="0.25">
      <c r="A1528" s="124">
        <v>43864</v>
      </c>
      <c r="B1528" s="123">
        <v>35.909999999999997</v>
      </c>
      <c r="C1528" s="123">
        <v>36.799999999999997</v>
      </c>
      <c r="D1528" s="123">
        <v>36.799999999999997</v>
      </c>
      <c r="E1528" s="123">
        <v>35.880000000000003</v>
      </c>
      <c r="F1528" s="123" t="s">
        <v>1049</v>
      </c>
      <c r="G1528" s="125">
        <v>-8.3000000000000001E-3</v>
      </c>
    </row>
    <row r="1529" spans="1:7" ht="15.75" customHeight="1" x14ac:dyDescent="0.25">
      <c r="A1529" s="124">
        <v>43862</v>
      </c>
      <c r="B1529" s="123">
        <v>36.21</v>
      </c>
      <c r="C1529" s="123">
        <v>36.1</v>
      </c>
      <c r="D1529" s="123">
        <v>36.270000000000003</v>
      </c>
      <c r="E1529" s="123">
        <v>36.049999999999997</v>
      </c>
      <c r="F1529" s="123" t="s">
        <v>1168</v>
      </c>
      <c r="G1529" s="125">
        <v>9.4999999999999998E-3</v>
      </c>
    </row>
    <row r="1530" spans="1:7" ht="15.75" customHeight="1" x14ac:dyDescent="0.25">
      <c r="A1530" s="124">
        <v>43861</v>
      </c>
      <c r="B1530" s="123">
        <v>35.869999999999997</v>
      </c>
      <c r="C1530" s="123">
        <v>36</v>
      </c>
      <c r="D1530" s="123">
        <v>36</v>
      </c>
      <c r="E1530" s="123">
        <v>35.799999999999997</v>
      </c>
      <c r="F1530" s="123" t="s">
        <v>1190</v>
      </c>
      <c r="G1530" s="125">
        <v>-1.6999999999999999E-3</v>
      </c>
    </row>
    <row r="1531" spans="1:7" ht="15.75" customHeight="1" x14ac:dyDescent="0.25">
      <c r="A1531" s="124">
        <v>43860</v>
      </c>
      <c r="B1531" s="123">
        <v>35.93</v>
      </c>
      <c r="C1531" s="123">
        <v>35.85</v>
      </c>
      <c r="D1531" s="123">
        <v>36.04</v>
      </c>
      <c r="E1531" s="123">
        <v>35.770000000000003</v>
      </c>
      <c r="F1531" s="123" t="s">
        <v>1191</v>
      </c>
      <c r="G1531" s="125">
        <v>8.9999999999999993E-3</v>
      </c>
    </row>
    <row r="1532" spans="1:7" ht="15.75" customHeight="1" x14ac:dyDescent="0.25">
      <c r="A1532" s="124">
        <v>43859</v>
      </c>
      <c r="B1532" s="123">
        <v>35.61</v>
      </c>
      <c r="C1532" s="123">
        <v>36</v>
      </c>
      <c r="D1532" s="123">
        <v>36</v>
      </c>
      <c r="E1532" s="123">
        <v>35</v>
      </c>
      <c r="F1532" s="123" t="s">
        <v>1192</v>
      </c>
      <c r="G1532" s="125">
        <v>-3.0999999999999999E-3</v>
      </c>
    </row>
    <row r="1533" spans="1:7" ht="15.75" customHeight="1" x14ac:dyDescent="0.25">
      <c r="A1533" s="124">
        <v>43858</v>
      </c>
      <c r="B1533" s="123">
        <v>35.72</v>
      </c>
      <c r="C1533" s="123">
        <v>35.83</v>
      </c>
      <c r="D1533" s="123">
        <v>35.93</v>
      </c>
      <c r="E1533" s="123">
        <v>35.659999999999997</v>
      </c>
      <c r="F1533" s="123" t="s">
        <v>1193</v>
      </c>
      <c r="G1533" s="125">
        <v>-3.5999999999999999E-3</v>
      </c>
    </row>
    <row r="1534" spans="1:7" ht="15.75" customHeight="1" x14ac:dyDescent="0.25">
      <c r="A1534" s="124">
        <v>43857</v>
      </c>
      <c r="B1534" s="123">
        <v>35.85</v>
      </c>
      <c r="C1534" s="123">
        <v>35.700000000000003</v>
      </c>
      <c r="D1534" s="123">
        <v>35.89</v>
      </c>
      <c r="E1534" s="123">
        <v>35.6</v>
      </c>
      <c r="F1534" s="123" t="s">
        <v>1194</v>
      </c>
      <c r="G1534" s="125">
        <v>1.2699999999999999E-2</v>
      </c>
    </row>
    <row r="1535" spans="1:7" ht="15.75" customHeight="1" x14ac:dyDescent="0.25">
      <c r="A1535" s="124">
        <v>43854</v>
      </c>
      <c r="B1535" s="123">
        <v>35.4</v>
      </c>
      <c r="C1535" s="123">
        <v>35.299999999999997</v>
      </c>
      <c r="D1535" s="123">
        <v>35.5</v>
      </c>
      <c r="E1535" s="123">
        <v>35.299999999999997</v>
      </c>
      <c r="F1535" s="123" t="s">
        <v>811</v>
      </c>
      <c r="G1535" s="125">
        <v>5.4000000000000003E-3</v>
      </c>
    </row>
    <row r="1536" spans="1:7" ht="15.75" customHeight="1" x14ac:dyDescent="0.25">
      <c r="A1536" s="124">
        <v>43853</v>
      </c>
      <c r="B1536" s="123">
        <v>35.21</v>
      </c>
      <c r="C1536" s="123">
        <v>35.340000000000003</v>
      </c>
      <c r="D1536" s="123">
        <v>35.43</v>
      </c>
      <c r="E1536" s="123">
        <v>35.06</v>
      </c>
      <c r="F1536" s="123" t="s">
        <v>1195</v>
      </c>
      <c r="G1536" s="125">
        <v>-2.3E-3</v>
      </c>
    </row>
    <row r="1537" spans="1:7" ht="15.75" customHeight="1" x14ac:dyDescent="0.25">
      <c r="A1537" s="124">
        <v>43852</v>
      </c>
      <c r="B1537" s="123">
        <v>35.29</v>
      </c>
      <c r="C1537" s="123">
        <v>35.299999999999997</v>
      </c>
      <c r="D1537" s="123">
        <v>35.31</v>
      </c>
      <c r="E1537" s="123">
        <v>34.950000000000003</v>
      </c>
      <c r="F1537" s="123" t="s">
        <v>1012</v>
      </c>
      <c r="G1537" s="125">
        <v>4.5999999999999999E-3</v>
      </c>
    </row>
    <row r="1538" spans="1:7" ht="15.75" customHeight="1" x14ac:dyDescent="0.25">
      <c r="A1538" s="124">
        <v>43851</v>
      </c>
      <c r="B1538" s="123">
        <v>35.130000000000003</v>
      </c>
      <c r="C1538" s="123">
        <v>35.5</v>
      </c>
      <c r="D1538" s="123">
        <v>35.549999999999997</v>
      </c>
      <c r="E1538" s="123">
        <v>35.06</v>
      </c>
      <c r="F1538" s="123" t="s">
        <v>1023</v>
      </c>
      <c r="G1538" s="125">
        <v>-2.8E-3</v>
      </c>
    </row>
    <row r="1539" spans="1:7" ht="15.75" customHeight="1" x14ac:dyDescent="0.25">
      <c r="A1539" s="124">
        <v>43850</v>
      </c>
      <c r="B1539" s="123">
        <v>35.229999999999997</v>
      </c>
      <c r="C1539" s="123">
        <v>35</v>
      </c>
      <c r="D1539" s="123">
        <v>35.29</v>
      </c>
      <c r="E1539" s="123">
        <v>35</v>
      </c>
      <c r="F1539" s="123" t="s">
        <v>1196</v>
      </c>
      <c r="G1539" s="125">
        <v>8.0000000000000002E-3</v>
      </c>
    </row>
    <row r="1540" spans="1:7" ht="15.75" customHeight="1" x14ac:dyDescent="0.25">
      <c r="A1540" s="124">
        <v>43847</v>
      </c>
      <c r="B1540" s="123">
        <v>34.950000000000003</v>
      </c>
      <c r="C1540" s="123">
        <v>35</v>
      </c>
      <c r="D1540" s="123">
        <v>35.65</v>
      </c>
      <c r="E1540" s="123">
        <v>34.9</v>
      </c>
      <c r="F1540" s="123" t="s">
        <v>1197</v>
      </c>
      <c r="G1540" s="125">
        <v>-1.4E-3</v>
      </c>
    </row>
    <row r="1541" spans="1:7" ht="15.75" customHeight="1" x14ac:dyDescent="0.25">
      <c r="A1541" s="124">
        <v>43846</v>
      </c>
      <c r="B1541" s="123">
        <v>35</v>
      </c>
      <c r="C1541" s="123">
        <v>35.799999999999997</v>
      </c>
      <c r="D1541" s="123">
        <v>35.799999999999997</v>
      </c>
      <c r="E1541" s="123">
        <v>34.9</v>
      </c>
      <c r="F1541" s="123" t="s">
        <v>1198</v>
      </c>
      <c r="G1541" s="125">
        <v>-1.4E-3</v>
      </c>
    </row>
    <row r="1542" spans="1:7" ht="15.75" customHeight="1" x14ac:dyDescent="0.25">
      <c r="A1542" s="124">
        <v>43845</v>
      </c>
      <c r="B1542" s="123">
        <v>35.049999999999997</v>
      </c>
      <c r="C1542" s="123">
        <v>35</v>
      </c>
      <c r="D1542" s="123">
        <v>35.1</v>
      </c>
      <c r="E1542" s="123">
        <v>34.9</v>
      </c>
      <c r="F1542" s="123" t="s">
        <v>1199</v>
      </c>
      <c r="G1542" s="125">
        <v>8.6E-3</v>
      </c>
    </row>
    <row r="1543" spans="1:7" ht="15.75" customHeight="1" x14ac:dyDescent="0.25">
      <c r="A1543" s="124">
        <v>43844</v>
      </c>
      <c r="B1543" s="123">
        <v>34.75</v>
      </c>
      <c r="C1543" s="123">
        <v>34.15</v>
      </c>
      <c r="D1543" s="123">
        <v>34.85</v>
      </c>
      <c r="E1543" s="123">
        <v>34</v>
      </c>
      <c r="F1543" s="123" t="s">
        <v>1200</v>
      </c>
      <c r="G1543" s="125">
        <v>0</v>
      </c>
    </row>
    <row r="1544" spans="1:7" ht="15.75" customHeight="1" x14ac:dyDescent="0.25">
      <c r="A1544" s="124">
        <v>43843</v>
      </c>
      <c r="B1544" s="123">
        <v>34.75</v>
      </c>
      <c r="C1544" s="123">
        <v>35.200000000000003</v>
      </c>
      <c r="D1544" s="123">
        <v>35.25</v>
      </c>
      <c r="E1544" s="123">
        <v>34.75</v>
      </c>
      <c r="F1544" s="123" t="s">
        <v>1028</v>
      </c>
      <c r="G1544" s="125">
        <v>-5.7000000000000002E-3</v>
      </c>
    </row>
    <row r="1545" spans="1:7" ht="15.75" customHeight="1" x14ac:dyDescent="0.25">
      <c r="A1545" s="124">
        <v>43840</v>
      </c>
      <c r="B1545" s="123">
        <v>34.950000000000003</v>
      </c>
      <c r="C1545" s="123">
        <v>35.1</v>
      </c>
      <c r="D1545" s="123">
        <v>35.25</v>
      </c>
      <c r="E1545" s="123">
        <v>34.75</v>
      </c>
      <c r="F1545" s="123" t="s">
        <v>1201</v>
      </c>
      <c r="G1545" s="125">
        <v>-2.8999999999999998E-3</v>
      </c>
    </row>
    <row r="1546" spans="1:7" ht="15.75" customHeight="1" x14ac:dyDescent="0.25">
      <c r="A1546" s="124">
        <v>43839</v>
      </c>
      <c r="B1546" s="123">
        <v>35.049999999999997</v>
      </c>
      <c r="C1546" s="123">
        <v>35.950000000000003</v>
      </c>
      <c r="D1546" s="123">
        <v>35.950000000000003</v>
      </c>
      <c r="E1546" s="123">
        <v>34.85</v>
      </c>
      <c r="F1546" s="123" t="s">
        <v>893</v>
      </c>
      <c r="G1546" s="125">
        <v>-2.9100000000000001E-2</v>
      </c>
    </row>
    <row r="1547" spans="1:7" ht="15.75" customHeight="1" x14ac:dyDescent="0.25">
      <c r="A1547" s="124">
        <v>43838</v>
      </c>
      <c r="B1547" s="123">
        <v>36.1</v>
      </c>
      <c r="C1547" s="123">
        <v>36.15</v>
      </c>
      <c r="D1547" s="123">
        <v>36.9</v>
      </c>
      <c r="E1547" s="123">
        <v>35.950000000000003</v>
      </c>
      <c r="F1547" s="123" t="s">
        <v>762</v>
      </c>
      <c r="G1547" s="125">
        <v>1.6899999999999998E-2</v>
      </c>
    </row>
    <row r="1548" spans="1:7" ht="15.75" customHeight="1" x14ac:dyDescent="0.25">
      <c r="A1548" s="124">
        <v>43837</v>
      </c>
      <c r="B1548" s="123">
        <v>35.5</v>
      </c>
      <c r="C1548" s="123">
        <v>35.9</v>
      </c>
      <c r="D1548" s="123">
        <v>35.9</v>
      </c>
      <c r="E1548" s="123">
        <v>35.35</v>
      </c>
      <c r="F1548" s="123" t="s">
        <v>1038</v>
      </c>
      <c r="G1548" s="125">
        <v>-1.7999999999999999E-2</v>
      </c>
    </row>
    <row r="1549" spans="1:7" ht="15.75" customHeight="1" x14ac:dyDescent="0.25">
      <c r="A1549" s="124">
        <v>43836</v>
      </c>
      <c r="B1549" s="123">
        <v>36.15</v>
      </c>
      <c r="C1549" s="123">
        <v>35.4</v>
      </c>
      <c r="D1549" s="123">
        <v>36.75</v>
      </c>
      <c r="E1549" s="123">
        <v>35.4</v>
      </c>
      <c r="F1549" s="123" t="s">
        <v>1202</v>
      </c>
      <c r="G1549" s="125">
        <v>2.12E-2</v>
      </c>
    </row>
    <row r="1550" spans="1:7" ht="15.75" customHeight="1" x14ac:dyDescent="0.25">
      <c r="A1550" s="124">
        <v>43833</v>
      </c>
      <c r="B1550" s="123">
        <v>35.4</v>
      </c>
      <c r="C1550" s="123">
        <v>34.549999999999997</v>
      </c>
      <c r="D1550" s="123">
        <v>35.799999999999997</v>
      </c>
      <c r="E1550" s="123">
        <v>34.549999999999997</v>
      </c>
      <c r="F1550" s="123" t="s">
        <v>1048</v>
      </c>
      <c r="G1550" s="125">
        <v>3.0599999999999999E-2</v>
      </c>
    </row>
    <row r="1551" spans="1:7" ht="15.75" customHeight="1" x14ac:dyDescent="0.25">
      <c r="A1551" s="124">
        <v>43832</v>
      </c>
      <c r="B1551" s="123">
        <v>34.35</v>
      </c>
      <c r="C1551" s="123">
        <v>34.450000000000003</v>
      </c>
      <c r="D1551" s="123">
        <v>34.5</v>
      </c>
      <c r="E1551" s="123">
        <v>34.35</v>
      </c>
      <c r="F1551" s="123" t="s">
        <v>1203</v>
      </c>
      <c r="G1551" s="125">
        <v>0</v>
      </c>
    </row>
    <row r="1552" spans="1:7" ht="15.75" customHeight="1" x14ac:dyDescent="0.25">
      <c r="A1552" s="124">
        <v>43831</v>
      </c>
      <c r="B1552" s="123">
        <v>34.35</v>
      </c>
      <c r="C1552" s="123">
        <v>34.799999999999997</v>
      </c>
      <c r="D1552" s="123">
        <v>34.799999999999997</v>
      </c>
      <c r="E1552" s="123">
        <v>34.25</v>
      </c>
      <c r="F1552" s="123" t="s">
        <v>1204</v>
      </c>
      <c r="G1552" s="125">
        <v>-2.8999999999999998E-3</v>
      </c>
    </row>
    <row r="1553" spans="1:7" ht="15.75" customHeight="1" x14ac:dyDescent="0.25">
      <c r="A1553" s="124">
        <v>43830</v>
      </c>
      <c r="B1553" s="123">
        <v>34.450000000000003</v>
      </c>
      <c r="C1553" s="123">
        <v>34.4</v>
      </c>
      <c r="D1553" s="123">
        <v>34.5</v>
      </c>
      <c r="E1553" s="123">
        <v>34.299999999999997</v>
      </c>
      <c r="F1553" s="123" t="s">
        <v>1205</v>
      </c>
      <c r="G1553" s="125">
        <v>4.4000000000000003E-3</v>
      </c>
    </row>
    <row r="1554" spans="1:7" ht="15.75" customHeight="1" x14ac:dyDescent="0.25">
      <c r="A1554" s="124">
        <v>43829</v>
      </c>
      <c r="B1554" s="123">
        <v>34.299999999999997</v>
      </c>
      <c r="C1554" s="123">
        <v>34.35</v>
      </c>
      <c r="D1554" s="123">
        <v>34.4</v>
      </c>
      <c r="E1554" s="123">
        <v>34.1</v>
      </c>
      <c r="F1554" s="123" t="s">
        <v>1206</v>
      </c>
      <c r="G1554" s="125">
        <v>4.4000000000000003E-3</v>
      </c>
    </row>
    <row r="1555" spans="1:7" ht="15.75" customHeight="1" x14ac:dyDescent="0.25">
      <c r="A1555" s="124">
        <v>43826</v>
      </c>
      <c r="B1555" s="123">
        <v>34.15</v>
      </c>
      <c r="C1555" s="123">
        <v>34.1</v>
      </c>
      <c r="D1555" s="123">
        <v>34.35</v>
      </c>
      <c r="E1555" s="123">
        <v>34.049999999999997</v>
      </c>
      <c r="F1555" s="123" t="s">
        <v>1207</v>
      </c>
      <c r="G1555" s="125">
        <v>4.4000000000000003E-3</v>
      </c>
    </row>
    <row r="1556" spans="1:7" ht="15.75" customHeight="1" x14ac:dyDescent="0.25">
      <c r="A1556" s="124">
        <v>43825</v>
      </c>
      <c r="B1556" s="123">
        <v>34</v>
      </c>
      <c r="C1556" s="123">
        <v>34.049999999999997</v>
      </c>
      <c r="D1556" s="123">
        <v>34.35</v>
      </c>
      <c r="E1556" s="123">
        <v>33.799999999999997</v>
      </c>
      <c r="F1556" s="123" t="s">
        <v>816</v>
      </c>
      <c r="G1556" s="125">
        <v>7.4000000000000003E-3</v>
      </c>
    </row>
    <row r="1557" spans="1:7" ht="15.75" customHeight="1" x14ac:dyDescent="0.25">
      <c r="A1557" s="124">
        <v>43823</v>
      </c>
      <c r="B1557" s="123">
        <v>33.75</v>
      </c>
      <c r="C1557" s="123">
        <v>33.75</v>
      </c>
      <c r="D1557" s="123">
        <v>33.85</v>
      </c>
      <c r="E1557" s="123">
        <v>33.65</v>
      </c>
      <c r="F1557" s="123" t="s">
        <v>1208</v>
      </c>
      <c r="G1557" s="125">
        <v>3.0000000000000001E-3</v>
      </c>
    </row>
    <row r="1558" spans="1:7" ht="15.75" customHeight="1" x14ac:dyDescent="0.25">
      <c r="A1558" s="124">
        <v>43822</v>
      </c>
      <c r="B1558" s="123">
        <v>33.65</v>
      </c>
      <c r="C1558" s="123">
        <v>33.700000000000003</v>
      </c>
      <c r="D1558" s="123">
        <v>33.700000000000003</v>
      </c>
      <c r="E1558" s="123">
        <v>33.549999999999997</v>
      </c>
      <c r="F1558" s="123" t="s">
        <v>1209</v>
      </c>
      <c r="G1558" s="125">
        <v>0</v>
      </c>
    </row>
    <row r="1559" spans="1:7" ht="15.75" customHeight="1" x14ac:dyDescent="0.25">
      <c r="A1559" s="124">
        <v>43819</v>
      </c>
      <c r="B1559" s="123">
        <v>33.65</v>
      </c>
      <c r="C1559" s="123">
        <v>33.799999999999997</v>
      </c>
      <c r="D1559" s="123">
        <v>33.9</v>
      </c>
      <c r="E1559" s="123">
        <v>33.549999999999997</v>
      </c>
      <c r="F1559" s="123" t="s">
        <v>1210</v>
      </c>
      <c r="G1559" s="125">
        <v>3.0000000000000001E-3</v>
      </c>
    </row>
    <row r="1560" spans="1:7" ht="15.75" customHeight="1" x14ac:dyDescent="0.25">
      <c r="A1560" s="124">
        <v>43818</v>
      </c>
      <c r="B1560" s="123">
        <v>33.549999999999997</v>
      </c>
      <c r="C1560" s="123">
        <v>30.2</v>
      </c>
      <c r="D1560" s="123">
        <v>36.299999999999997</v>
      </c>
      <c r="E1560" s="123">
        <v>30.1</v>
      </c>
      <c r="F1560" s="123" t="s">
        <v>1021</v>
      </c>
      <c r="G1560" s="125">
        <v>-1.5E-3</v>
      </c>
    </row>
    <row r="1561" spans="1:7" ht="15.75" customHeight="1" x14ac:dyDescent="0.25">
      <c r="A1561" s="124">
        <v>43817</v>
      </c>
      <c r="B1561" s="123">
        <v>33.6</v>
      </c>
      <c r="C1561" s="123">
        <v>33.700000000000003</v>
      </c>
      <c r="D1561" s="123">
        <v>33.700000000000003</v>
      </c>
      <c r="E1561" s="123">
        <v>33.51</v>
      </c>
      <c r="F1561" s="123" t="s">
        <v>1211</v>
      </c>
      <c r="G1561" s="125">
        <v>3.0000000000000001E-3</v>
      </c>
    </row>
    <row r="1562" spans="1:7" ht="15.75" customHeight="1" x14ac:dyDescent="0.25">
      <c r="A1562" s="124">
        <v>43816</v>
      </c>
      <c r="B1562" s="123">
        <v>33.5</v>
      </c>
      <c r="C1562" s="123">
        <v>33.44</v>
      </c>
      <c r="D1562" s="123">
        <v>33.549999999999997</v>
      </c>
      <c r="E1562" s="123">
        <v>33.33</v>
      </c>
      <c r="F1562" s="123" t="s">
        <v>1212</v>
      </c>
      <c r="G1562" s="125">
        <v>1.8E-3</v>
      </c>
    </row>
    <row r="1563" spans="1:7" ht="15.75" customHeight="1" x14ac:dyDescent="0.25">
      <c r="A1563" s="124">
        <v>43815</v>
      </c>
      <c r="B1563" s="123">
        <v>33.44</v>
      </c>
      <c r="C1563" s="123">
        <v>33.479999999999997</v>
      </c>
      <c r="D1563" s="123">
        <v>33.49</v>
      </c>
      <c r="E1563" s="123">
        <v>33.270000000000003</v>
      </c>
      <c r="F1563" s="123" t="s">
        <v>1213</v>
      </c>
      <c r="G1563" s="125">
        <v>6.6E-3</v>
      </c>
    </row>
    <row r="1564" spans="1:7" ht="15.75" customHeight="1" x14ac:dyDescent="0.25">
      <c r="A1564" s="124">
        <v>43812</v>
      </c>
      <c r="B1564" s="123">
        <v>33.22</v>
      </c>
      <c r="C1564" s="123">
        <v>33.19</v>
      </c>
      <c r="D1564" s="123">
        <v>33.299999999999997</v>
      </c>
      <c r="E1564" s="123">
        <v>33.119999999999997</v>
      </c>
      <c r="F1564" s="123" t="s">
        <v>1214</v>
      </c>
      <c r="G1564" s="125">
        <v>-2.0999999999999999E-3</v>
      </c>
    </row>
    <row r="1565" spans="1:7" ht="15.75" customHeight="1" x14ac:dyDescent="0.25">
      <c r="A1565" s="124">
        <v>43811</v>
      </c>
      <c r="B1565" s="123">
        <v>33.29</v>
      </c>
      <c r="C1565" s="123">
        <v>33.31</v>
      </c>
      <c r="D1565" s="123">
        <v>33.409999999999997</v>
      </c>
      <c r="E1565" s="123">
        <v>33.25</v>
      </c>
      <c r="F1565" s="123" t="s">
        <v>1215</v>
      </c>
      <c r="G1565" s="125">
        <v>5.9999999999999995E-4</v>
      </c>
    </row>
    <row r="1566" spans="1:7" ht="15.75" customHeight="1" x14ac:dyDescent="0.25">
      <c r="A1566" s="124">
        <v>43810</v>
      </c>
      <c r="B1566" s="123">
        <v>33.270000000000003</v>
      </c>
      <c r="C1566" s="123">
        <v>33.4</v>
      </c>
      <c r="D1566" s="123">
        <v>33.4</v>
      </c>
      <c r="E1566" s="123">
        <v>33.17</v>
      </c>
      <c r="F1566" s="123" t="s">
        <v>1216</v>
      </c>
      <c r="G1566" s="125">
        <v>1.8E-3</v>
      </c>
    </row>
    <row r="1567" spans="1:7" ht="15.75" customHeight="1" x14ac:dyDescent="0.25">
      <c r="A1567" s="124">
        <v>43809</v>
      </c>
      <c r="B1567" s="123">
        <v>33.21</v>
      </c>
      <c r="C1567" s="123">
        <v>33.229999999999997</v>
      </c>
      <c r="D1567" s="123">
        <v>33.24</v>
      </c>
      <c r="E1567" s="123">
        <v>33.15</v>
      </c>
      <c r="F1567" s="123" t="s">
        <v>1217</v>
      </c>
      <c r="G1567" s="125">
        <v>-8.9999999999999998E-4</v>
      </c>
    </row>
    <row r="1568" spans="1:7" ht="15.75" customHeight="1" x14ac:dyDescent="0.25">
      <c r="A1568" s="124">
        <v>43808</v>
      </c>
      <c r="B1568" s="123">
        <v>33.24</v>
      </c>
      <c r="C1568" s="123">
        <v>33.54</v>
      </c>
      <c r="D1568" s="123">
        <v>33.54</v>
      </c>
      <c r="E1568" s="123">
        <v>33.200000000000003</v>
      </c>
      <c r="F1568" s="123" t="s">
        <v>1218</v>
      </c>
      <c r="G1568" s="125">
        <v>-1.1299999999999999E-2</v>
      </c>
    </row>
    <row r="1569" spans="1:7" ht="15.75" customHeight="1" x14ac:dyDescent="0.25">
      <c r="A1569" s="124">
        <v>43805</v>
      </c>
      <c r="B1569" s="123">
        <v>33.619999999999997</v>
      </c>
      <c r="C1569" s="123">
        <v>33.659999999999997</v>
      </c>
      <c r="D1569" s="123">
        <v>33.700000000000003</v>
      </c>
      <c r="E1569" s="123">
        <v>33.57</v>
      </c>
      <c r="F1569" s="123" t="s">
        <v>1219</v>
      </c>
      <c r="G1569" s="125">
        <v>-1.5E-3</v>
      </c>
    </row>
    <row r="1570" spans="1:7" ht="15.75" customHeight="1" x14ac:dyDescent="0.25">
      <c r="A1570" s="124">
        <v>43804</v>
      </c>
      <c r="B1570" s="123">
        <v>33.67</v>
      </c>
      <c r="C1570" s="123">
        <v>33.71</v>
      </c>
      <c r="D1570" s="123">
        <v>33.880000000000003</v>
      </c>
      <c r="E1570" s="123">
        <v>33.619999999999997</v>
      </c>
      <c r="F1570" s="123" t="s">
        <v>1220</v>
      </c>
      <c r="G1570" s="125">
        <v>-2.7000000000000001E-3</v>
      </c>
    </row>
    <row r="1571" spans="1:7" ht="15.75" customHeight="1" x14ac:dyDescent="0.25">
      <c r="A1571" s="124">
        <v>43803</v>
      </c>
      <c r="B1571" s="123">
        <v>33.76</v>
      </c>
      <c r="C1571" s="123">
        <v>33.75</v>
      </c>
      <c r="D1571" s="123">
        <v>34.15</v>
      </c>
      <c r="E1571" s="123">
        <v>33.479999999999997</v>
      </c>
      <c r="F1571" s="123" t="s">
        <v>919</v>
      </c>
      <c r="G1571" s="125">
        <v>8.3999999999999995E-3</v>
      </c>
    </row>
    <row r="1572" spans="1:7" ht="15.75" customHeight="1" x14ac:dyDescent="0.25">
      <c r="A1572" s="124">
        <v>43802</v>
      </c>
      <c r="B1572" s="123">
        <v>33.479999999999997</v>
      </c>
      <c r="C1572" s="123">
        <v>33.5</v>
      </c>
      <c r="D1572" s="123">
        <v>33.54</v>
      </c>
      <c r="E1572" s="123">
        <v>33.450000000000003</v>
      </c>
      <c r="F1572" s="123" t="s">
        <v>1221</v>
      </c>
      <c r="G1572" s="125">
        <v>2.0999999999999999E-3</v>
      </c>
    </row>
    <row r="1573" spans="1:7" ht="15.75" customHeight="1" x14ac:dyDescent="0.25">
      <c r="A1573" s="124">
        <v>43801</v>
      </c>
      <c r="B1573" s="123">
        <v>33.409999999999997</v>
      </c>
      <c r="C1573" s="123">
        <v>33.520000000000003</v>
      </c>
      <c r="D1573" s="123">
        <v>33.520000000000003</v>
      </c>
      <c r="E1573" s="123">
        <v>33.380000000000003</v>
      </c>
      <c r="F1573" s="123" t="s">
        <v>1222</v>
      </c>
      <c r="G1573" s="125">
        <v>0</v>
      </c>
    </row>
    <row r="1574" spans="1:7" ht="15.75" customHeight="1" x14ac:dyDescent="0.25">
      <c r="A1574" s="124">
        <v>43798</v>
      </c>
      <c r="B1574" s="123">
        <v>33.409999999999997</v>
      </c>
      <c r="C1574" s="123">
        <v>33.369999999999997</v>
      </c>
      <c r="D1574" s="123">
        <v>33.49</v>
      </c>
      <c r="E1574" s="123">
        <v>33.35</v>
      </c>
      <c r="F1574" s="123" t="s">
        <v>1223</v>
      </c>
      <c r="G1574" s="125">
        <v>2.0999999999999999E-3</v>
      </c>
    </row>
    <row r="1575" spans="1:7" ht="15.75" customHeight="1" x14ac:dyDescent="0.25">
      <c r="A1575" s="124">
        <v>43797</v>
      </c>
      <c r="B1575" s="123">
        <v>33.340000000000003</v>
      </c>
      <c r="C1575" s="123">
        <v>33.299999999999997</v>
      </c>
      <c r="D1575" s="123">
        <v>33.369999999999997</v>
      </c>
      <c r="E1575" s="123">
        <v>33.22</v>
      </c>
      <c r="F1575" s="123" t="s">
        <v>1224</v>
      </c>
      <c r="G1575" s="125">
        <v>1.5E-3</v>
      </c>
    </row>
    <row r="1576" spans="1:7" ht="15.75" customHeight="1" x14ac:dyDescent="0.25">
      <c r="A1576" s="124">
        <v>43796</v>
      </c>
      <c r="B1576" s="123">
        <v>33.29</v>
      </c>
      <c r="C1576" s="123">
        <v>33.49</v>
      </c>
      <c r="D1576" s="123">
        <v>33.49</v>
      </c>
      <c r="E1576" s="123">
        <v>33.19</v>
      </c>
      <c r="F1576" s="123" t="s">
        <v>1225</v>
      </c>
      <c r="G1576" s="125">
        <v>-8.9999999999999998E-4</v>
      </c>
    </row>
    <row r="1577" spans="1:7" ht="15.75" customHeight="1" x14ac:dyDescent="0.25">
      <c r="A1577" s="124">
        <v>43795</v>
      </c>
      <c r="B1577" s="123">
        <v>33.32</v>
      </c>
      <c r="C1577" s="123">
        <v>33.35</v>
      </c>
      <c r="D1577" s="123">
        <v>33.36</v>
      </c>
      <c r="E1577" s="123">
        <v>33.26</v>
      </c>
      <c r="F1577" s="123" t="s">
        <v>1226</v>
      </c>
      <c r="G1577" s="125">
        <v>-2.0999999999999999E-3</v>
      </c>
    </row>
    <row r="1578" spans="1:7" ht="15.75" customHeight="1" x14ac:dyDescent="0.25">
      <c r="A1578" s="124">
        <v>43794</v>
      </c>
      <c r="B1578" s="123">
        <v>33.39</v>
      </c>
      <c r="C1578" s="123">
        <v>33.6</v>
      </c>
      <c r="D1578" s="123">
        <v>33.6</v>
      </c>
      <c r="E1578" s="123">
        <v>33.35</v>
      </c>
      <c r="F1578" s="123" t="s">
        <v>1227</v>
      </c>
      <c r="G1578" s="125">
        <v>-9.4999999999999998E-3</v>
      </c>
    </row>
    <row r="1579" spans="1:7" ht="15.75" customHeight="1" x14ac:dyDescent="0.25">
      <c r="A1579" s="124">
        <v>43791</v>
      </c>
      <c r="B1579" s="123">
        <v>33.71</v>
      </c>
      <c r="C1579" s="123">
        <v>33.6</v>
      </c>
      <c r="D1579" s="123">
        <v>33.75</v>
      </c>
      <c r="E1579" s="123">
        <v>33.53</v>
      </c>
      <c r="F1579" s="123" t="s">
        <v>1228</v>
      </c>
      <c r="G1579" s="125">
        <v>2.9999999999999997E-4</v>
      </c>
    </row>
    <row r="1580" spans="1:7" ht="15.75" customHeight="1" x14ac:dyDescent="0.25">
      <c r="A1580" s="124">
        <v>43790</v>
      </c>
      <c r="B1580" s="123">
        <v>33.700000000000003</v>
      </c>
      <c r="C1580" s="123">
        <v>33.950000000000003</v>
      </c>
      <c r="D1580" s="123">
        <v>33.950000000000003</v>
      </c>
      <c r="E1580" s="123">
        <v>33.67</v>
      </c>
      <c r="F1580" s="123" t="s">
        <v>1229</v>
      </c>
      <c r="G1580" s="125">
        <v>-4.4000000000000003E-3</v>
      </c>
    </row>
    <row r="1581" spans="1:7" ht="15.75" customHeight="1" x14ac:dyDescent="0.25">
      <c r="A1581" s="124">
        <v>43789</v>
      </c>
      <c r="B1581" s="123">
        <v>33.85</v>
      </c>
      <c r="C1581" s="123">
        <v>33.9</v>
      </c>
      <c r="D1581" s="123">
        <v>33.9</v>
      </c>
      <c r="E1581" s="123">
        <v>33.700000000000003</v>
      </c>
      <c r="F1581" s="123" t="s">
        <v>1179</v>
      </c>
      <c r="G1581" s="125">
        <v>4.1999999999999997E-3</v>
      </c>
    </row>
    <row r="1582" spans="1:7" ht="15.75" customHeight="1" x14ac:dyDescent="0.25">
      <c r="A1582" s="124">
        <v>43788</v>
      </c>
      <c r="B1582" s="123">
        <v>33.71</v>
      </c>
      <c r="C1582" s="123">
        <v>33.61</v>
      </c>
      <c r="D1582" s="123">
        <v>33.950000000000003</v>
      </c>
      <c r="E1582" s="123">
        <v>33.61</v>
      </c>
      <c r="F1582" s="123" t="s">
        <v>1230</v>
      </c>
      <c r="G1582" s="125">
        <v>8.3999999999999995E-3</v>
      </c>
    </row>
    <row r="1583" spans="1:7" ht="15.75" customHeight="1" x14ac:dyDescent="0.25">
      <c r="A1583" s="124">
        <v>43787</v>
      </c>
      <c r="B1583" s="123">
        <v>33.43</v>
      </c>
      <c r="C1583" s="123">
        <v>33.53</v>
      </c>
      <c r="D1583" s="123">
        <v>33.6</v>
      </c>
      <c r="E1583" s="123">
        <v>33.4</v>
      </c>
      <c r="F1583" s="123" t="s">
        <v>1231</v>
      </c>
      <c r="G1583" s="125">
        <v>-3.3E-3</v>
      </c>
    </row>
    <row r="1584" spans="1:7" ht="15.75" customHeight="1" x14ac:dyDescent="0.25">
      <c r="A1584" s="124">
        <v>43784</v>
      </c>
      <c r="B1584" s="123">
        <v>33.54</v>
      </c>
      <c r="C1584" s="123">
        <v>33.6</v>
      </c>
      <c r="D1584" s="123">
        <v>33.840000000000003</v>
      </c>
      <c r="E1584" s="123">
        <v>33.5</v>
      </c>
      <c r="F1584" s="123" t="s">
        <v>980</v>
      </c>
      <c r="G1584" s="125">
        <v>-8.8999999999999999E-3</v>
      </c>
    </row>
    <row r="1585" spans="1:7" ht="15.75" customHeight="1" x14ac:dyDescent="0.25">
      <c r="A1585" s="124">
        <v>43783</v>
      </c>
      <c r="B1585" s="123">
        <v>33.840000000000003</v>
      </c>
      <c r="C1585" s="123">
        <v>33.9</v>
      </c>
      <c r="D1585" s="123">
        <v>33.9</v>
      </c>
      <c r="E1585" s="123">
        <v>33.72</v>
      </c>
      <c r="F1585" s="123" t="s">
        <v>1232</v>
      </c>
      <c r="G1585" s="125">
        <v>2.9999999999999997E-4</v>
      </c>
    </row>
    <row r="1586" spans="1:7" ht="15.75" customHeight="1" x14ac:dyDescent="0.25">
      <c r="A1586" s="124">
        <v>43782</v>
      </c>
      <c r="B1586" s="123">
        <v>33.83</v>
      </c>
      <c r="C1586" s="123">
        <v>33.950000000000003</v>
      </c>
      <c r="D1586" s="123">
        <v>33.950000000000003</v>
      </c>
      <c r="E1586" s="123">
        <v>33.51</v>
      </c>
      <c r="F1586" s="123" t="s">
        <v>1023</v>
      </c>
      <c r="G1586" s="125">
        <v>8.3000000000000001E-3</v>
      </c>
    </row>
    <row r="1587" spans="1:7" ht="15.75" customHeight="1" x14ac:dyDescent="0.25">
      <c r="A1587" s="124">
        <v>43780</v>
      </c>
      <c r="B1587" s="123">
        <v>33.549999999999997</v>
      </c>
      <c r="C1587" s="123">
        <v>32.840000000000003</v>
      </c>
      <c r="D1587" s="123">
        <v>33.65</v>
      </c>
      <c r="E1587" s="123">
        <v>32.840000000000003</v>
      </c>
      <c r="F1587" s="123" t="s">
        <v>1233</v>
      </c>
      <c r="G1587" s="125">
        <v>1.5E-3</v>
      </c>
    </row>
    <row r="1588" spans="1:7" ht="15.75" customHeight="1" x14ac:dyDescent="0.25">
      <c r="A1588" s="124">
        <v>43777</v>
      </c>
      <c r="B1588" s="123">
        <v>33.5</v>
      </c>
      <c r="C1588" s="123">
        <v>33.51</v>
      </c>
      <c r="D1588" s="123">
        <v>33.71</v>
      </c>
      <c r="E1588" s="123">
        <v>33.479999999999997</v>
      </c>
      <c r="F1588" s="123" t="s">
        <v>1014</v>
      </c>
      <c r="G1588" s="125">
        <v>-8.6E-3</v>
      </c>
    </row>
    <row r="1589" spans="1:7" ht="15.75" customHeight="1" x14ac:dyDescent="0.25">
      <c r="A1589" s="124">
        <v>43776</v>
      </c>
      <c r="B1589" s="123">
        <v>33.79</v>
      </c>
      <c r="C1589" s="123">
        <v>33.950000000000003</v>
      </c>
      <c r="D1589" s="123">
        <v>35.549999999999997</v>
      </c>
      <c r="E1589" s="123">
        <v>33.75</v>
      </c>
      <c r="F1589" s="123" t="s">
        <v>1181</v>
      </c>
      <c r="G1589" s="125">
        <v>-2.0999999999999999E-3</v>
      </c>
    </row>
    <row r="1590" spans="1:7" ht="15.75" customHeight="1" x14ac:dyDescent="0.25">
      <c r="A1590" s="124">
        <v>43775</v>
      </c>
      <c r="B1590" s="123">
        <v>33.86</v>
      </c>
      <c r="C1590" s="123">
        <v>34.04</v>
      </c>
      <c r="D1590" s="123">
        <v>34.04</v>
      </c>
      <c r="E1590" s="123">
        <v>33.729999999999997</v>
      </c>
      <c r="F1590" s="123" t="s">
        <v>923</v>
      </c>
      <c r="G1590" s="125">
        <v>-6.7000000000000002E-3</v>
      </c>
    </row>
    <row r="1591" spans="1:7" ht="15.75" customHeight="1" x14ac:dyDescent="0.25">
      <c r="A1591" s="124">
        <v>43774</v>
      </c>
      <c r="B1591" s="123">
        <v>34.090000000000003</v>
      </c>
      <c r="C1591" s="123">
        <v>34.17</v>
      </c>
      <c r="D1591" s="123">
        <v>34.22</v>
      </c>
      <c r="E1591" s="123">
        <v>34.08</v>
      </c>
      <c r="F1591" s="123" t="s">
        <v>1022</v>
      </c>
      <c r="G1591" s="125">
        <v>-2.8999999999999998E-3</v>
      </c>
    </row>
    <row r="1592" spans="1:7" ht="15.75" customHeight="1" x14ac:dyDescent="0.25">
      <c r="A1592" s="124">
        <v>43773</v>
      </c>
      <c r="B1592" s="123">
        <v>34.19</v>
      </c>
      <c r="C1592" s="123">
        <v>34.17</v>
      </c>
      <c r="D1592" s="123">
        <v>34.270000000000003</v>
      </c>
      <c r="E1592" s="123">
        <v>34.03</v>
      </c>
      <c r="F1592" s="123" t="s">
        <v>1023</v>
      </c>
      <c r="G1592" s="125">
        <v>2.9999999999999997E-4</v>
      </c>
    </row>
    <row r="1593" spans="1:7" ht="15.75" customHeight="1" x14ac:dyDescent="0.25">
      <c r="A1593" s="124">
        <v>43770</v>
      </c>
      <c r="B1593" s="123">
        <v>34.18</v>
      </c>
      <c r="C1593" s="123">
        <v>34</v>
      </c>
      <c r="D1593" s="123">
        <v>34.29</v>
      </c>
      <c r="E1593" s="123">
        <v>34</v>
      </c>
      <c r="F1593" s="123" t="s">
        <v>955</v>
      </c>
      <c r="G1593" s="125">
        <v>3.2000000000000002E-3</v>
      </c>
    </row>
    <row r="1594" spans="1:7" ht="15.75" customHeight="1" x14ac:dyDescent="0.25">
      <c r="A1594" s="124">
        <v>43769</v>
      </c>
      <c r="B1594" s="123">
        <v>34.07</v>
      </c>
      <c r="C1594" s="123">
        <v>33.700000000000003</v>
      </c>
      <c r="D1594" s="123">
        <v>34.15</v>
      </c>
      <c r="E1594" s="123">
        <v>32.5</v>
      </c>
      <c r="F1594" s="123" t="s">
        <v>967</v>
      </c>
      <c r="G1594" s="125">
        <v>1.2200000000000001E-2</v>
      </c>
    </row>
    <row r="1595" spans="1:7" ht="15.75" customHeight="1" x14ac:dyDescent="0.25">
      <c r="A1595" s="124">
        <v>43768</v>
      </c>
      <c r="B1595" s="123">
        <v>33.659999999999997</v>
      </c>
      <c r="C1595" s="123">
        <v>33.799999999999997</v>
      </c>
      <c r="D1595" s="123">
        <v>33.799999999999997</v>
      </c>
      <c r="E1595" s="123">
        <v>33.56</v>
      </c>
      <c r="F1595" s="123" t="s">
        <v>907</v>
      </c>
      <c r="G1595" s="125">
        <v>-1.5E-3</v>
      </c>
    </row>
    <row r="1596" spans="1:7" ht="15.75" customHeight="1" x14ac:dyDescent="0.25">
      <c r="A1596" s="124">
        <v>43767</v>
      </c>
      <c r="B1596" s="123">
        <v>33.71</v>
      </c>
      <c r="C1596" s="123">
        <v>34.14</v>
      </c>
      <c r="D1596" s="123">
        <v>34.14</v>
      </c>
      <c r="E1596" s="123">
        <v>33.590000000000003</v>
      </c>
      <c r="F1596" s="123" t="s">
        <v>745</v>
      </c>
      <c r="G1596" s="125">
        <v>-1.66E-2</v>
      </c>
    </row>
    <row r="1597" spans="1:7" ht="15.75" customHeight="1" x14ac:dyDescent="0.25">
      <c r="A1597" s="124">
        <v>43763</v>
      </c>
      <c r="B1597" s="123">
        <v>34.28</v>
      </c>
      <c r="C1597" s="123">
        <v>33.86</v>
      </c>
      <c r="D1597" s="123">
        <v>34.31</v>
      </c>
      <c r="E1597" s="123">
        <v>33.75</v>
      </c>
      <c r="F1597" s="123" t="s">
        <v>1081</v>
      </c>
      <c r="G1597" s="125">
        <v>1.72E-2</v>
      </c>
    </row>
    <row r="1598" spans="1:7" ht="15.75" customHeight="1" x14ac:dyDescent="0.25">
      <c r="A1598" s="124">
        <v>43762</v>
      </c>
      <c r="B1598" s="123">
        <v>33.700000000000003</v>
      </c>
      <c r="C1598" s="123">
        <v>33.85</v>
      </c>
      <c r="D1598" s="123">
        <v>33.9</v>
      </c>
      <c r="E1598" s="123">
        <v>33.659999999999997</v>
      </c>
      <c r="F1598" s="123" t="s">
        <v>818</v>
      </c>
      <c r="G1598" s="125">
        <v>-2.7000000000000001E-3</v>
      </c>
    </row>
    <row r="1599" spans="1:7" ht="15.75" customHeight="1" x14ac:dyDescent="0.25">
      <c r="A1599" s="124">
        <v>43761</v>
      </c>
      <c r="B1599" s="123">
        <v>33.79</v>
      </c>
      <c r="C1599" s="123">
        <v>33.75</v>
      </c>
      <c r="D1599" s="123">
        <v>33.89</v>
      </c>
      <c r="E1599" s="123">
        <v>33.700000000000003</v>
      </c>
      <c r="F1599" s="123" t="s">
        <v>1234</v>
      </c>
      <c r="G1599" s="125">
        <v>3.8999999999999998E-3</v>
      </c>
    </row>
    <row r="1600" spans="1:7" ht="15.75" customHeight="1" x14ac:dyDescent="0.25">
      <c r="A1600" s="124">
        <v>43760</v>
      </c>
      <c r="B1600" s="123">
        <v>33.659999999999997</v>
      </c>
      <c r="C1600" s="123">
        <v>33.880000000000003</v>
      </c>
      <c r="D1600" s="123">
        <v>33.880000000000003</v>
      </c>
      <c r="E1600" s="123">
        <v>33.57</v>
      </c>
      <c r="F1600" s="123" t="s">
        <v>1235</v>
      </c>
      <c r="G1600" s="125">
        <v>-3.0000000000000001E-3</v>
      </c>
    </row>
    <row r="1601" spans="1:7" ht="15.75" customHeight="1" x14ac:dyDescent="0.25">
      <c r="A1601" s="124">
        <v>43756</v>
      </c>
      <c r="B1601" s="123">
        <v>33.76</v>
      </c>
      <c r="C1601" s="123">
        <v>33.94</v>
      </c>
      <c r="D1601" s="123">
        <v>33.94</v>
      </c>
      <c r="E1601" s="123">
        <v>33.75</v>
      </c>
      <c r="F1601" s="123" t="s">
        <v>1236</v>
      </c>
      <c r="G1601" s="125">
        <v>-8.9999999999999998E-4</v>
      </c>
    </row>
    <row r="1602" spans="1:7" ht="15.75" customHeight="1" x14ac:dyDescent="0.25">
      <c r="A1602" s="124">
        <v>43755</v>
      </c>
      <c r="B1602" s="123">
        <v>33.79</v>
      </c>
      <c r="C1602" s="123">
        <v>33.950000000000003</v>
      </c>
      <c r="D1602" s="123">
        <v>33.950000000000003</v>
      </c>
      <c r="E1602" s="123">
        <v>33.700000000000003</v>
      </c>
      <c r="F1602" s="123" t="s">
        <v>1237</v>
      </c>
      <c r="G1602" s="125">
        <v>1.8E-3</v>
      </c>
    </row>
    <row r="1603" spans="1:7" ht="15.75" customHeight="1" x14ac:dyDescent="0.25">
      <c r="A1603" s="124">
        <v>43754</v>
      </c>
      <c r="B1603" s="123">
        <v>33.729999999999997</v>
      </c>
      <c r="C1603" s="123">
        <v>34.15</v>
      </c>
      <c r="D1603" s="123">
        <v>34.15</v>
      </c>
      <c r="E1603" s="123">
        <v>33.67</v>
      </c>
      <c r="F1603" s="123" t="s">
        <v>1238</v>
      </c>
      <c r="G1603" s="125">
        <v>-5.5999999999999999E-3</v>
      </c>
    </row>
    <row r="1604" spans="1:7" ht="15.75" customHeight="1" x14ac:dyDescent="0.25">
      <c r="A1604" s="124">
        <v>43753</v>
      </c>
      <c r="B1604" s="123">
        <v>33.92</v>
      </c>
      <c r="C1604" s="123">
        <v>33.9</v>
      </c>
      <c r="D1604" s="123">
        <v>33.97</v>
      </c>
      <c r="E1604" s="123">
        <v>33.71</v>
      </c>
      <c r="F1604" s="123" t="s">
        <v>1239</v>
      </c>
      <c r="G1604" s="125">
        <v>5.0000000000000001E-3</v>
      </c>
    </row>
    <row r="1605" spans="1:7" ht="15.75" customHeight="1" x14ac:dyDescent="0.25">
      <c r="A1605" s="124">
        <v>43752</v>
      </c>
      <c r="B1605" s="123">
        <v>33.75</v>
      </c>
      <c r="C1605" s="123">
        <v>33.5</v>
      </c>
      <c r="D1605" s="123">
        <v>33.82</v>
      </c>
      <c r="E1605" s="123">
        <v>33.32</v>
      </c>
      <c r="F1605" s="123" t="s">
        <v>826</v>
      </c>
      <c r="G1605" s="125">
        <v>2.7000000000000001E-3</v>
      </c>
    </row>
    <row r="1606" spans="1:7" ht="15.75" customHeight="1" x14ac:dyDescent="0.25">
      <c r="A1606" s="124">
        <v>43749</v>
      </c>
      <c r="B1606" s="123">
        <v>33.659999999999997</v>
      </c>
      <c r="C1606" s="123">
        <v>33.56</v>
      </c>
      <c r="D1606" s="123">
        <v>33.770000000000003</v>
      </c>
      <c r="E1606" s="123">
        <v>33.409999999999997</v>
      </c>
      <c r="F1606" s="123" t="s">
        <v>1058</v>
      </c>
      <c r="G1606" s="125">
        <v>-5.0000000000000001E-3</v>
      </c>
    </row>
    <row r="1607" spans="1:7" ht="15.75" customHeight="1" x14ac:dyDescent="0.25">
      <c r="A1607" s="124">
        <v>43748</v>
      </c>
      <c r="B1607" s="123">
        <v>33.83</v>
      </c>
      <c r="C1607" s="123">
        <v>33.89</v>
      </c>
      <c r="D1607" s="123">
        <v>33.94</v>
      </c>
      <c r="E1607" s="123">
        <v>33.78</v>
      </c>
      <c r="F1607" s="123" t="s">
        <v>1240</v>
      </c>
      <c r="G1607" s="125">
        <v>3.3E-3</v>
      </c>
    </row>
    <row r="1608" spans="1:7" ht="15.75" customHeight="1" x14ac:dyDescent="0.25">
      <c r="A1608" s="124">
        <v>43747</v>
      </c>
      <c r="B1608" s="123">
        <v>33.72</v>
      </c>
      <c r="C1608" s="123">
        <v>33.85</v>
      </c>
      <c r="D1608" s="123">
        <v>33.94</v>
      </c>
      <c r="E1608" s="123">
        <v>33.57</v>
      </c>
      <c r="F1608" s="123" t="s">
        <v>919</v>
      </c>
      <c r="G1608" s="125">
        <v>3.5999999999999999E-3</v>
      </c>
    </row>
    <row r="1609" spans="1:7" ht="15.75" customHeight="1" x14ac:dyDescent="0.25">
      <c r="A1609" s="124">
        <v>43745</v>
      </c>
      <c r="B1609" s="123">
        <v>33.6</v>
      </c>
      <c r="C1609" s="123">
        <v>33.630000000000003</v>
      </c>
      <c r="D1609" s="123">
        <v>33.770000000000003</v>
      </c>
      <c r="E1609" s="123">
        <v>33.51</v>
      </c>
      <c r="F1609" s="123" t="s">
        <v>975</v>
      </c>
      <c r="G1609" s="125">
        <v>-1.1999999999999999E-3</v>
      </c>
    </row>
    <row r="1610" spans="1:7" ht="15.75" customHeight="1" x14ac:dyDescent="0.25">
      <c r="A1610" s="124">
        <v>43742</v>
      </c>
      <c r="B1610" s="123">
        <v>33.64</v>
      </c>
      <c r="C1610" s="123">
        <v>33.4</v>
      </c>
      <c r="D1610" s="123">
        <v>33.68</v>
      </c>
      <c r="E1610" s="123">
        <v>33.299999999999997</v>
      </c>
      <c r="F1610" s="123" t="s">
        <v>1241</v>
      </c>
      <c r="G1610" s="125">
        <v>8.6999999999999994E-3</v>
      </c>
    </row>
    <row r="1611" spans="1:7" ht="15.75" customHeight="1" x14ac:dyDescent="0.25">
      <c r="A1611" s="124">
        <v>43741</v>
      </c>
      <c r="B1611" s="123">
        <v>33.35</v>
      </c>
      <c r="C1611" s="123">
        <v>33.06</v>
      </c>
      <c r="D1611" s="123">
        <v>33.479999999999997</v>
      </c>
      <c r="E1611" s="123">
        <v>33.06</v>
      </c>
      <c r="F1611" s="123" t="s">
        <v>749</v>
      </c>
      <c r="G1611" s="125">
        <v>2.18E-2</v>
      </c>
    </row>
    <row r="1612" spans="1:7" ht="15.75" customHeight="1" x14ac:dyDescent="0.25">
      <c r="A1612" s="124">
        <v>43739</v>
      </c>
      <c r="B1612" s="123">
        <v>32.64</v>
      </c>
      <c r="C1612" s="123">
        <v>32.950000000000003</v>
      </c>
      <c r="D1612" s="123">
        <v>32.950000000000003</v>
      </c>
      <c r="E1612" s="123">
        <v>32.25</v>
      </c>
      <c r="F1612" s="123" t="s">
        <v>955</v>
      </c>
      <c r="G1612" s="125">
        <v>-0.01</v>
      </c>
    </row>
    <row r="1613" spans="1:7" ht="15.75" customHeight="1" x14ac:dyDescent="0.25">
      <c r="A1613" s="124">
        <v>43738</v>
      </c>
      <c r="B1613" s="123">
        <v>32.97</v>
      </c>
      <c r="C1613" s="123">
        <v>33.020000000000003</v>
      </c>
      <c r="D1613" s="123">
        <v>33.049999999999997</v>
      </c>
      <c r="E1613" s="123">
        <v>32.82</v>
      </c>
      <c r="F1613" s="123" t="s">
        <v>722</v>
      </c>
      <c r="G1613" s="125">
        <v>-1.5E-3</v>
      </c>
    </row>
    <row r="1614" spans="1:7" ht="15.75" customHeight="1" x14ac:dyDescent="0.25">
      <c r="A1614" s="124">
        <v>43735</v>
      </c>
      <c r="B1614" s="123">
        <v>33.020000000000003</v>
      </c>
      <c r="C1614" s="123">
        <v>33.03</v>
      </c>
      <c r="D1614" s="123">
        <v>33.19</v>
      </c>
      <c r="E1614" s="123">
        <v>32.979999999999997</v>
      </c>
      <c r="F1614" s="123" t="s">
        <v>802</v>
      </c>
      <c r="G1614" s="125">
        <v>8.9999999999999998E-4</v>
      </c>
    </row>
    <row r="1615" spans="1:7" ht="15.75" customHeight="1" x14ac:dyDescent="0.25">
      <c r="A1615" s="124">
        <v>43734</v>
      </c>
      <c r="B1615" s="123">
        <v>32.99</v>
      </c>
      <c r="C1615" s="123">
        <v>33.19</v>
      </c>
      <c r="D1615" s="123">
        <v>33.19</v>
      </c>
      <c r="E1615" s="123">
        <v>32.840000000000003</v>
      </c>
      <c r="F1615" s="123" t="s">
        <v>977</v>
      </c>
      <c r="G1615" s="125">
        <v>-1.0500000000000001E-2</v>
      </c>
    </row>
    <row r="1616" spans="1:7" ht="15.75" customHeight="1" x14ac:dyDescent="0.25">
      <c r="A1616" s="124">
        <v>43733</v>
      </c>
      <c r="B1616" s="123">
        <v>33.340000000000003</v>
      </c>
      <c r="C1616" s="123">
        <v>33.25</v>
      </c>
      <c r="D1616" s="123">
        <v>33.42</v>
      </c>
      <c r="E1616" s="123">
        <v>33</v>
      </c>
      <c r="F1616" s="123" t="s">
        <v>858</v>
      </c>
      <c r="G1616" s="125">
        <v>7.6E-3</v>
      </c>
    </row>
    <row r="1617" spans="1:7" ht="15.75" customHeight="1" x14ac:dyDescent="0.25">
      <c r="A1617" s="124">
        <v>43732</v>
      </c>
      <c r="B1617" s="123">
        <v>33.090000000000003</v>
      </c>
      <c r="C1617" s="123">
        <v>33.03</v>
      </c>
      <c r="D1617" s="123">
        <v>33.15</v>
      </c>
      <c r="E1617" s="123">
        <v>33.020000000000003</v>
      </c>
      <c r="F1617" s="123" t="s">
        <v>924</v>
      </c>
      <c r="G1617" s="125">
        <v>2.9999999999999997E-4</v>
      </c>
    </row>
    <row r="1618" spans="1:7" ht="15.75" customHeight="1" x14ac:dyDescent="0.25">
      <c r="A1618" s="124">
        <v>43731</v>
      </c>
      <c r="B1618" s="123">
        <v>33.08</v>
      </c>
      <c r="C1618" s="123">
        <v>33</v>
      </c>
      <c r="D1618" s="123">
        <v>33.14</v>
      </c>
      <c r="E1618" s="123">
        <v>32.85</v>
      </c>
      <c r="F1618" s="123" t="s">
        <v>443</v>
      </c>
      <c r="G1618" s="125">
        <v>7.9000000000000008E-3</v>
      </c>
    </row>
    <row r="1619" spans="1:7" ht="15.75" customHeight="1" x14ac:dyDescent="0.25">
      <c r="A1619" s="124">
        <v>43728</v>
      </c>
      <c r="B1619" s="123">
        <v>32.82</v>
      </c>
      <c r="C1619" s="123">
        <v>32.75</v>
      </c>
      <c r="D1619" s="123">
        <v>32.89</v>
      </c>
      <c r="E1619" s="123">
        <v>32.6</v>
      </c>
      <c r="F1619" s="123" t="s">
        <v>1242</v>
      </c>
      <c r="G1619" s="125">
        <v>5.9999999999999995E-4</v>
      </c>
    </row>
    <row r="1620" spans="1:7" ht="15.75" customHeight="1" x14ac:dyDescent="0.25">
      <c r="A1620" s="124">
        <v>43727</v>
      </c>
      <c r="B1620" s="123">
        <v>32.799999999999997</v>
      </c>
      <c r="C1620" s="123">
        <v>33</v>
      </c>
      <c r="D1620" s="123">
        <v>33</v>
      </c>
      <c r="E1620" s="123">
        <v>32.71</v>
      </c>
      <c r="F1620" s="123" t="s">
        <v>884</v>
      </c>
      <c r="G1620" s="125">
        <v>-9.7000000000000003E-3</v>
      </c>
    </row>
    <row r="1621" spans="1:7" ht="15.75" customHeight="1" x14ac:dyDescent="0.25">
      <c r="A1621" s="124">
        <v>43726</v>
      </c>
      <c r="B1621" s="123">
        <v>33.119999999999997</v>
      </c>
      <c r="C1621" s="123">
        <v>33.200000000000003</v>
      </c>
      <c r="D1621" s="123">
        <v>33.35</v>
      </c>
      <c r="E1621" s="123">
        <v>33.08</v>
      </c>
      <c r="F1621" s="123" t="s">
        <v>1243</v>
      </c>
      <c r="G1621" s="125">
        <v>-7.1999999999999998E-3</v>
      </c>
    </row>
    <row r="1622" spans="1:7" ht="15.75" customHeight="1" x14ac:dyDescent="0.25">
      <c r="A1622" s="124">
        <v>43725</v>
      </c>
      <c r="B1622" s="123">
        <v>33.36</v>
      </c>
      <c r="C1622" s="123">
        <v>33.43</v>
      </c>
      <c r="D1622" s="123">
        <v>33.47</v>
      </c>
      <c r="E1622" s="123">
        <v>33.25</v>
      </c>
      <c r="F1622" s="123" t="s">
        <v>1181</v>
      </c>
      <c r="G1622" s="125">
        <v>3.3E-3</v>
      </c>
    </row>
    <row r="1623" spans="1:7" ht="15.75" customHeight="1" x14ac:dyDescent="0.25">
      <c r="A1623" s="124">
        <v>43724</v>
      </c>
      <c r="B1623" s="123">
        <v>33.25</v>
      </c>
      <c r="C1623" s="123">
        <v>33.200000000000003</v>
      </c>
      <c r="D1623" s="123">
        <v>33.64</v>
      </c>
      <c r="E1623" s="123">
        <v>33.159999999999997</v>
      </c>
      <c r="F1623" s="123" t="s">
        <v>807</v>
      </c>
      <c r="G1623" s="125">
        <v>3.8999999999999998E-3</v>
      </c>
    </row>
    <row r="1624" spans="1:7" ht="15.75" customHeight="1" x14ac:dyDescent="0.25">
      <c r="A1624" s="124">
        <v>43721</v>
      </c>
      <c r="B1624" s="123">
        <v>33.119999999999997</v>
      </c>
      <c r="C1624" s="123">
        <v>33.1</v>
      </c>
      <c r="D1624" s="123">
        <v>33.17</v>
      </c>
      <c r="E1624" s="123">
        <v>32.86</v>
      </c>
      <c r="F1624" s="123" t="s">
        <v>860</v>
      </c>
      <c r="G1624" s="125">
        <v>-8.9999999999999998E-4</v>
      </c>
    </row>
    <row r="1625" spans="1:7" ht="15.75" customHeight="1" x14ac:dyDescent="0.25">
      <c r="A1625" s="124">
        <v>43720</v>
      </c>
      <c r="B1625" s="123">
        <v>33.15</v>
      </c>
      <c r="C1625" s="123">
        <v>33.25</v>
      </c>
      <c r="D1625" s="123">
        <v>33.26</v>
      </c>
      <c r="E1625" s="123">
        <v>32.96</v>
      </c>
      <c r="F1625" s="123" t="s">
        <v>1019</v>
      </c>
      <c r="G1625" s="125">
        <v>-5.4000000000000003E-3</v>
      </c>
    </row>
    <row r="1626" spans="1:7" ht="15.75" customHeight="1" x14ac:dyDescent="0.25">
      <c r="A1626" s="124">
        <v>43719</v>
      </c>
      <c r="B1626" s="123">
        <v>33.33</v>
      </c>
      <c r="C1626" s="123">
        <v>33.85</v>
      </c>
      <c r="D1626" s="123">
        <v>33.85</v>
      </c>
      <c r="E1626" s="123">
        <v>33.270000000000003</v>
      </c>
      <c r="F1626" s="123" t="s">
        <v>1244</v>
      </c>
      <c r="G1626" s="125">
        <v>-1.0699999999999999E-2</v>
      </c>
    </row>
    <row r="1627" spans="1:7" ht="15.75" customHeight="1" x14ac:dyDescent="0.25">
      <c r="A1627" s="124">
        <v>43717</v>
      </c>
      <c r="B1627" s="123">
        <v>33.69</v>
      </c>
      <c r="C1627" s="123">
        <v>33.25</v>
      </c>
      <c r="D1627" s="123">
        <v>33.9</v>
      </c>
      <c r="E1627" s="123">
        <v>33.25</v>
      </c>
      <c r="F1627" s="123" t="s">
        <v>859</v>
      </c>
      <c r="G1627" s="125">
        <v>5.1000000000000004E-3</v>
      </c>
    </row>
    <row r="1628" spans="1:7" ht="15.75" customHeight="1" x14ac:dyDescent="0.25">
      <c r="A1628" s="124">
        <v>43714</v>
      </c>
      <c r="B1628" s="123">
        <v>33.520000000000003</v>
      </c>
      <c r="C1628" s="123">
        <v>34.1</v>
      </c>
      <c r="D1628" s="123">
        <v>34.1</v>
      </c>
      <c r="E1628" s="123">
        <v>33.5</v>
      </c>
      <c r="F1628" s="123" t="s">
        <v>1245</v>
      </c>
      <c r="G1628" s="125">
        <v>-2.87E-2</v>
      </c>
    </row>
    <row r="1629" spans="1:7" ht="15.75" customHeight="1" x14ac:dyDescent="0.25">
      <c r="A1629" s="124">
        <v>43713</v>
      </c>
      <c r="B1629" s="123">
        <v>34.51</v>
      </c>
      <c r="C1629" s="123">
        <v>34.65</v>
      </c>
      <c r="D1629" s="123">
        <v>34.79</v>
      </c>
      <c r="E1629" s="123">
        <v>34.5</v>
      </c>
      <c r="F1629" s="123" t="s">
        <v>684</v>
      </c>
      <c r="G1629" s="125">
        <v>-2E-3</v>
      </c>
    </row>
    <row r="1630" spans="1:7" ht="15.75" customHeight="1" x14ac:dyDescent="0.25">
      <c r="A1630" s="124">
        <v>43712</v>
      </c>
      <c r="B1630" s="123">
        <v>34.58</v>
      </c>
      <c r="C1630" s="123">
        <v>35</v>
      </c>
      <c r="D1630" s="123">
        <v>35</v>
      </c>
      <c r="E1630" s="123">
        <v>34.51</v>
      </c>
      <c r="F1630" s="123" t="s">
        <v>857</v>
      </c>
      <c r="G1630" s="125">
        <v>3.8E-3</v>
      </c>
    </row>
    <row r="1631" spans="1:7" ht="15.75" customHeight="1" x14ac:dyDescent="0.25">
      <c r="A1631" s="124">
        <v>43711</v>
      </c>
      <c r="B1631" s="123">
        <v>34.450000000000003</v>
      </c>
      <c r="C1631" s="123">
        <v>34.43</v>
      </c>
      <c r="D1631" s="123">
        <v>34.49</v>
      </c>
      <c r="E1631" s="123">
        <v>33.880000000000003</v>
      </c>
      <c r="F1631" s="123" t="s">
        <v>974</v>
      </c>
      <c r="G1631" s="125">
        <v>1.9199999999999998E-2</v>
      </c>
    </row>
    <row r="1632" spans="1:7" ht="15.75" customHeight="1" x14ac:dyDescent="0.25">
      <c r="A1632" s="124">
        <v>43707</v>
      </c>
      <c r="B1632" s="123">
        <v>33.799999999999997</v>
      </c>
      <c r="C1632" s="123">
        <v>34.74</v>
      </c>
      <c r="D1632" s="123">
        <v>34.74</v>
      </c>
      <c r="E1632" s="123">
        <v>33.75</v>
      </c>
      <c r="F1632" s="123" t="s">
        <v>858</v>
      </c>
      <c r="G1632" s="125">
        <v>-1.23E-2</v>
      </c>
    </row>
    <row r="1633" spans="1:7" ht="15.75" customHeight="1" x14ac:dyDescent="0.25">
      <c r="A1633" s="124">
        <v>43706</v>
      </c>
      <c r="B1633" s="123">
        <v>34.22</v>
      </c>
      <c r="C1633" s="123">
        <v>34.299999999999997</v>
      </c>
      <c r="D1633" s="123">
        <v>34.47</v>
      </c>
      <c r="E1633" s="123">
        <v>34.18</v>
      </c>
      <c r="F1633" s="123" t="s">
        <v>1246</v>
      </c>
      <c r="G1633" s="125">
        <v>2.9999999999999997E-4</v>
      </c>
    </row>
    <row r="1634" spans="1:7" ht="15.75" customHeight="1" x14ac:dyDescent="0.25">
      <c r="A1634" s="124">
        <v>43705</v>
      </c>
      <c r="B1634" s="123">
        <v>34.21</v>
      </c>
      <c r="C1634" s="123">
        <v>34.15</v>
      </c>
      <c r="D1634" s="123">
        <v>34.25</v>
      </c>
      <c r="E1634" s="123">
        <v>33.92</v>
      </c>
      <c r="F1634" s="123" t="s">
        <v>739</v>
      </c>
      <c r="G1634" s="125">
        <v>7.7000000000000002E-3</v>
      </c>
    </row>
    <row r="1635" spans="1:7" ht="15.75" customHeight="1" x14ac:dyDescent="0.25">
      <c r="A1635" s="124">
        <v>43704</v>
      </c>
      <c r="B1635" s="123">
        <v>33.950000000000003</v>
      </c>
      <c r="C1635" s="123">
        <v>33.950000000000003</v>
      </c>
      <c r="D1635" s="123">
        <v>34.14</v>
      </c>
      <c r="E1635" s="123">
        <v>33.700000000000003</v>
      </c>
      <c r="F1635" s="123" t="s">
        <v>832</v>
      </c>
      <c r="G1635" s="125">
        <v>-2.9999999999999997E-4</v>
      </c>
    </row>
    <row r="1636" spans="1:7" ht="15.75" customHeight="1" x14ac:dyDescent="0.25">
      <c r="A1636" s="124">
        <v>43703</v>
      </c>
      <c r="B1636" s="123">
        <v>33.96</v>
      </c>
      <c r="C1636" s="123">
        <v>33.65</v>
      </c>
      <c r="D1636" s="123">
        <v>34.21</v>
      </c>
      <c r="E1636" s="123">
        <v>33.1</v>
      </c>
      <c r="F1636" s="123" t="s">
        <v>1142</v>
      </c>
      <c r="G1636" s="125">
        <v>2.63E-2</v>
      </c>
    </row>
    <row r="1637" spans="1:7" ht="15.75" customHeight="1" x14ac:dyDescent="0.25">
      <c r="A1637" s="124">
        <v>43700</v>
      </c>
      <c r="B1637" s="123">
        <v>33.090000000000003</v>
      </c>
      <c r="C1637" s="123">
        <v>33.15</v>
      </c>
      <c r="D1637" s="123">
        <v>33.299999999999997</v>
      </c>
      <c r="E1637" s="123">
        <v>33.049999999999997</v>
      </c>
      <c r="F1637" s="123" t="s">
        <v>819</v>
      </c>
      <c r="G1637" s="125">
        <v>-3.3E-3</v>
      </c>
    </row>
    <row r="1638" spans="1:7" ht="15.75" customHeight="1" x14ac:dyDescent="0.25">
      <c r="A1638" s="124">
        <v>43699</v>
      </c>
      <c r="B1638" s="123">
        <v>33.200000000000003</v>
      </c>
      <c r="C1638" s="123">
        <v>33.090000000000003</v>
      </c>
      <c r="D1638" s="123">
        <v>33.25</v>
      </c>
      <c r="E1638" s="123">
        <v>33</v>
      </c>
      <c r="F1638" s="123" t="s">
        <v>722</v>
      </c>
      <c r="G1638" s="125">
        <v>7.6E-3</v>
      </c>
    </row>
    <row r="1639" spans="1:7" ht="15.75" customHeight="1" x14ac:dyDescent="0.25">
      <c r="A1639" s="124">
        <v>43698</v>
      </c>
      <c r="B1639" s="123">
        <v>32.950000000000003</v>
      </c>
      <c r="C1639" s="123">
        <v>33.299999999999997</v>
      </c>
      <c r="D1639" s="123">
        <v>33.299999999999997</v>
      </c>
      <c r="E1639" s="123">
        <v>32.92</v>
      </c>
      <c r="F1639" s="123" t="s">
        <v>916</v>
      </c>
      <c r="G1639" s="125">
        <v>-7.1999999999999998E-3</v>
      </c>
    </row>
    <row r="1640" spans="1:7" ht="15.75" customHeight="1" x14ac:dyDescent="0.25">
      <c r="A1640" s="124">
        <v>43697</v>
      </c>
      <c r="B1640" s="123">
        <v>33.19</v>
      </c>
      <c r="C1640" s="123">
        <v>33.090000000000003</v>
      </c>
      <c r="D1640" s="123">
        <v>33.22</v>
      </c>
      <c r="E1640" s="123">
        <v>32.81</v>
      </c>
      <c r="F1640" s="123" t="s">
        <v>942</v>
      </c>
      <c r="G1640" s="125">
        <v>7.6E-3</v>
      </c>
    </row>
    <row r="1641" spans="1:7" ht="15.75" customHeight="1" x14ac:dyDescent="0.25">
      <c r="A1641" s="124">
        <v>43696</v>
      </c>
      <c r="B1641" s="123">
        <v>32.94</v>
      </c>
      <c r="C1641" s="123">
        <v>33</v>
      </c>
      <c r="D1641" s="123">
        <v>33</v>
      </c>
      <c r="E1641" s="123">
        <v>32.83</v>
      </c>
      <c r="F1641" s="123" t="s">
        <v>921</v>
      </c>
      <c r="G1641" s="125">
        <v>1.1999999999999999E-3</v>
      </c>
    </row>
    <row r="1642" spans="1:7" ht="15.75" customHeight="1" x14ac:dyDescent="0.25">
      <c r="A1642" s="124">
        <v>43693</v>
      </c>
      <c r="B1642" s="123">
        <v>32.9</v>
      </c>
      <c r="C1642" s="123">
        <v>32.950000000000003</v>
      </c>
      <c r="D1642" s="123">
        <v>33.200000000000003</v>
      </c>
      <c r="E1642" s="123">
        <v>32.83</v>
      </c>
      <c r="F1642" s="123" t="s">
        <v>858</v>
      </c>
      <c r="G1642" s="125">
        <v>3.7000000000000002E-3</v>
      </c>
    </row>
    <row r="1643" spans="1:7" ht="15.75" customHeight="1" x14ac:dyDescent="0.25">
      <c r="A1643" s="124">
        <v>43691</v>
      </c>
      <c r="B1643" s="123">
        <v>32.78</v>
      </c>
      <c r="C1643" s="123">
        <v>33.5</v>
      </c>
      <c r="D1643" s="123">
        <v>33.5</v>
      </c>
      <c r="E1643" s="123">
        <v>32.51</v>
      </c>
      <c r="F1643" s="123" t="s">
        <v>1060</v>
      </c>
      <c r="G1643" s="125">
        <v>-1.5900000000000001E-2</v>
      </c>
    </row>
    <row r="1644" spans="1:7" ht="15.75" customHeight="1" x14ac:dyDescent="0.25">
      <c r="A1644" s="124">
        <v>43690</v>
      </c>
      <c r="B1644" s="123">
        <v>33.31</v>
      </c>
      <c r="C1644" s="123">
        <v>32.9</v>
      </c>
      <c r="D1644" s="123">
        <v>33.35</v>
      </c>
      <c r="E1644" s="123">
        <v>32.9</v>
      </c>
      <c r="F1644" s="123" t="s">
        <v>1115</v>
      </c>
      <c r="G1644" s="125">
        <v>1.77E-2</v>
      </c>
    </row>
    <row r="1645" spans="1:7" ht="15.75" customHeight="1" x14ac:dyDescent="0.25">
      <c r="A1645" s="124">
        <v>43686</v>
      </c>
      <c r="B1645" s="123">
        <v>32.729999999999997</v>
      </c>
      <c r="C1645" s="123">
        <v>32.9</v>
      </c>
      <c r="D1645" s="123">
        <v>32.9</v>
      </c>
      <c r="E1645" s="123">
        <v>32.6</v>
      </c>
      <c r="F1645" s="123" t="s">
        <v>1083</v>
      </c>
      <c r="G1645" s="125">
        <v>4.0000000000000001E-3</v>
      </c>
    </row>
    <row r="1646" spans="1:7" ht="15.75" customHeight="1" x14ac:dyDescent="0.25">
      <c r="A1646" s="124">
        <v>43685</v>
      </c>
      <c r="B1646" s="123">
        <v>32.6</v>
      </c>
      <c r="C1646" s="123">
        <v>32.75</v>
      </c>
      <c r="D1646" s="123">
        <v>33</v>
      </c>
      <c r="E1646" s="123">
        <v>32.51</v>
      </c>
      <c r="F1646" s="123" t="s">
        <v>1247</v>
      </c>
      <c r="G1646" s="125">
        <v>-1.5E-3</v>
      </c>
    </row>
    <row r="1647" spans="1:7" ht="15.75" customHeight="1" x14ac:dyDescent="0.25">
      <c r="A1647" s="124">
        <v>43684</v>
      </c>
      <c r="B1647" s="123">
        <v>32.65</v>
      </c>
      <c r="C1647" s="123">
        <v>32.5</v>
      </c>
      <c r="D1647" s="123">
        <v>32.81</v>
      </c>
      <c r="E1647" s="123">
        <v>32.5</v>
      </c>
      <c r="F1647" s="123" t="s">
        <v>753</v>
      </c>
      <c r="G1647" s="125">
        <v>1.49E-2</v>
      </c>
    </row>
    <row r="1648" spans="1:7" ht="15.75" customHeight="1" x14ac:dyDescent="0.25">
      <c r="A1648" s="124">
        <v>43683</v>
      </c>
      <c r="B1648" s="123">
        <v>32.17</v>
      </c>
      <c r="C1648" s="123">
        <v>31.59</v>
      </c>
      <c r="D1648" s="123">
        <v>32.4</v>
      </c>
      <c r="E1648" s="123">
        <v>31.59</v>
      </c>
      <c r="F1648" s="123" t="s">
        <v>938</v>
      </c>
      <c r="G1648" s="125">
        <v>6.3E-3</v>
      </c>
    </row>
    <row r="1649" spans="1:7" ht="15.75" customHeight="1" x14ac:dyDescent="0.25">
      <c r="A1649" s="124">
        <v>43682</v>
      </c>
      <c r="B1649" s="123">
        <v>31.97</v>
      </c>
      <c r="C1649" s="123">
        <v>32</v>
      </c>
      <c r="D1649" s="123">
        <v>32.4</v>
      </c>
      <c r="E1649" s="123">
        <v>31.81</v>
      </c>
      <c r="F1649" s="123" t="s">
        <v>794</v>
      </c>
      <c r="G1649" s="125">
        <v>2.24E-2</v>
      </c>
    </row>
    <row r="1650" spans="1:7" ht="15.75" customHeight="1" x14ac:dyDescent="0.25">
      <c r="A1650" s="124">
        <v>43679</v>
      </c>
      <c r="B1650" s="123">
        <v>31.27</v>
      </c>
      <c r="C1650" s="123">
        <v>30.9</v>
      </c>
      <c r="D1650" s="123">
        <v>31.32</v>
      </c>
      <c r="E1650" s="123">
        <v>30.85</v>
      </c>
      <c r="F1650" s="123" t="s">
        <v>778</v>
      </c>
      <c r="G1650" s="125">
        <v>2.6599999999999999E-2</v>
      </c>
    </row>
    <row r="1651" spans="1:7" ht="15.75" customHeight="1" x14ac:dyDescent="0.25">
      <c r="A1651" s="124">
        <v>43678</v>
      </c>
      <c r="B1651" s="123">
        <v>30.46</v>
      </c>
      <c r="C1651" s="123">
        <v>30.6</v>
      </c>
      <c r="D1651" s="123">
        <v>30.62</v>
      </c>
      <c r="E1651" s="123">
        <v>30.4</v>
      </c>
      <c r="F1651" s="123" t="s">
        <v>802</v>
      </c>
      <c r="G1651" s="125">
        <v>-6.4999999999999997E-3</v>
      </c>
    </row>
    <row r="1652" spans="1:7" ht="15.75" customHeight="1" x14ac:dyDescent="0.25">
      <c r="A1652" s="124">
        <v>43677</v>
      </c>
      <c r="B1652" s="123">
        <v>30.66</v>
      </c>
      <c r="C1652" s="123">
        <v>30.73</v>
      </c>
      <c r="D1652" s="123">
        <v>30.74</v>
      </c>
      <c r="E1652" s="123">
        <v>30.6</v>
      </c>
      <c r="F1652" s="123" t="s">
        <v>1181</v>
      </c>
      <c r="G1652" s="125">
        <v>-4.1999999999999997E-3</v>
      </c>
    </row>
    <row r="1653" spans="1:7" ht="15.75" customHeight="1" x14ac:dyDescent="0.25">
      <c r="A1653" s="124">
        <v>43676</v>
      </c>
      <c r="B1653" s="123">
        <v>30.79</v>
      </c>
      <c r="C1653" s="123">
        <v>30.7</v>
      </c>
      <c r="D1653" s="123">
        <v>30.84</v>
      </c>
      <c r="E1653" s="123">
        <v>30.64</v>
      </c>
      <c r="F1653" s="123" t="s">
        <v>1248</v>
      </c>
      <c r="G1653" s="125">
        <v>3.8999999999999998E-3</v>
      </c>
    </row>
    <row r="1654" spans="1:7" ht="15.75" customHeight="1" x14ac:dyDescent="0.25">
      <c r="A1654" s="124">
        <v>43675</v>
      </c>
      <c r="B1654" s="123">
        <v>30.67</v>
      </c>
      <c r="C1654" s="123">
        <v>30.75</v>
      </c>
      <c r="D1654" s="123">
        <v>30.75</v>
      </c>
      <c r="E1654" s="123">
        <v>30.61</v>
      </c>
      <c r="F1654" s="123" t="s">
        <v>1249</v>
      </c>
      <c r="G1654" s="125">
        <v>-2.9999999999999997E-4</v>
      </c>
    </row>
    <row r="1655" spans="1:7" ht="15.75" customHeight="1" x14ac:dyDescent="0.25">
      <c r="A1655" s="124">
        <v>43672</v>
      </c>
      <c r="B1655" s="123">
        <v>30.68</v>
      </c>
      <c r="C1655" s="123">
        <v>30.79</v>
      </c>
      <c r="D1655" s="123">
        <v>30.79</v>
      </c>
      <c r="E1655" s="123">
        <v>30.65</v>
      </c>
      <c r="F1655" s="123" t="s">
        <v>1250</v>
      </c>
      <c r="G1655" s="125">
        <v>-5.1999999999999998E-3</v>
      </c>
    </row>
    <row r="1656" spans="1:7" ht="15.75" customHeight="1" x14ac:dyDescent="0.25">
      <c r="A1656" s="124">
        <v>43671</v>
      </c>
      <c r="B1656" s="123">
        <v>30.84</v>
      </c>
      <c r="C1656" s="123">
        <v>30.85</v>
      </c>
      <c r="D1656" s="123">
        <v>30.91</v>
      </c>
      <c r="E1656" s="123">
        <v>30.77</v>
      </c>
      <c r="F1656" s="123" t="s">
        <v>1251</v>
      </c>
      <c r="G1656" s="125">
        <v>2.9999999999999997E-4</v>
      </c>
    </row>
    <row r="1657" spans="1:7" ht="15.75" customHeight="1" x14ac:dyDescent="0.25">
      <c r="A1657" s="124">
        <v>43670</v>
      </c>
      <c r="B1657" s="123">
        <v>30.83</v>
      </c>
      <c r="C1657" s="123">
        <v>30.9</v>
      </c>
      <c r="D1657" s="123">
        <v>31</v>
      </c>
      <c r="E1657" s="123">
        <v>30.8</v>
      </c>
      <c r="F1657" s="123" t="s">
        <v>1252</v>
      </c>
      <c r="G1657" s="125">
        <v>1.6000000000000001E-3</v>
      </c>
    </row>
    <row r="1658" spans="1:7" ht="15.75" customHeight="1" x14ac:dyDescent="0.25">
      <c r="A1658" s="124">
        <v>43669</v>
      </c>
      <c r="B1658" s="123">
        <v>30.78</v>
      </c>
      <c r="C1658" s="123">
        <v>30.87</v>
      </c>
      <c r="D1658" s="123">
        <v>31.2</v>
      </c>
      <c r="E1658" s="123">
        <v>30.73</v>
      </c>
      <c r="F1658" s="123" t="s">
        <v>975</v>
      </c>
      <c r="G1658" s="125">
        <v>-2.5999999999999999E-3</v>
      </c>
    </row>
    <row r="1659" spans="1:7" ht="15.75" customHeight="1" x14ac:dyDescent="0.25">
      <c r="A1659" s="124">
        <v>43668</v>
      </c>
      <c r="B1659" s="123">
        <v>30.86</v>
      </c>
      <c r="C1659" s="123">
        <v>31.05</v>
      </c>
      <c r="D1659" s="123">
        <v>31.15</v>
      </c>
      <c r="E1659" s="123">
        <v>30.85</v>
      </c>
      <c r="F1659" s="123" t="s">
        <v>825</v>
      </c>
      <c r="G1659" s="125">
        <v>-1.03E-2</v>
      </c>
    </row>
    <row r="1660" spans="1:7" ht="15.75" customHeight="1" x14ac:dyDescent="0.25">
      <c r="A1660" s="124">
        <v>43665</v>
      </c>
      <c r="B1660" s="123">
        <v>31.18</v>
      </c>
      <c r="C1660" s="123">
        <v>31.3</v>
      </c>
      <c r="D1660" s="123">
        <v>31.64</v>
      </c>
      <c r="E1660" s="123">
        <v>31.07</v>
      </c>
      <c r="F1660" s="123" t="s">
        <v>1253</v>
      </c>
      <c r="G1660" s="125">
        <v>7.1000000000000004E-3</v>
      </c>
    </row>
    <row r="1661" spans="1:7" ht="15.75" customHeight="1" x14ac:dyDescent="0.25">
      <c r="A1661" s="124">
        <v>43664</v>
      </c>
      <c r="B1661" s="123">
        <v>30.96</v>
      </c>
      <c r="C1661" s="123">
        <v>30.7</v>
      </c>
      <c r="D1661" s="123">
        <v>31.03</v>
      </c>
      <c r="E1661" s="123">
        <v>30.7</v>
      </c>
      <c r="F1661" s="123" t="s">
        <v>641</v>
      </c>
      <c r="G1661" s="125">
        <v>1.54E-2</v>
      </c>
    </row>
    <row r="1662" spans="1:7" ht="15.75" customHeight="1" x14ac:dyDescent="0.25">
      <c r="A1662" s="124">
        <v>43663</v>
      </c>
      <c r="B1662" s="123">
        <v>30.49</v>
      </c>
      <c r="C1662" s="123">
        <v>30.5</v>
      </c>
      <c r="D1662" s="123">
        <v>30.55</v>
      </c>
      <c r="E1662" s="123">
        <v>30.41</v>
      </c>
      <c r="F1662" s="123" t="s">
        <v>1254</v>
      </c>
      <c r="G1662" s="125">
        <v>-2E-3</v>
      </c>
    </row>
    <row r="1663" spans="1:7" ht="15.75" customHeight="1" x14ac:dyDescent="0.25">
      <c r="A1663" s="124">
        <v>43662</v>
      </c>
      <c r="B1663" s="123">
        <v>30.55</v>
      </c>
      <c r="C1663" s="123">
        <v>30.58</v>
      </c>
      <c r="D1663" s="123">
        <v>30.59</v>
      </c>
      <c r="E1663" s="123">
        <v>30.44</v>
      </c>
      <c r="F1663" s="123" t="s">
        <v>1255</v>
      </c>
      <c r="G1663" s="125">
        <v>1E-3</v>
      </c>
    </row>
    <row r="1664" spans="1:7" ht="15.75" customHeight="1" x14ac:dyDescent="0.25">
      <c r="A1664" s="124">
        <v>43661</v>
      </c>
      <c r="B1664" s="123">
        <v>30.52</v>
      </c>
      <c r="C1664" s="123">
        <v>30.4</v>
      </c>
      <c r="D1664" s="123">
        <v>30.58</v>
      </c>
      <c r="E1664" s="123">
        <v>30.35</v>
      </c>
      <c r="F1664" s="123" t="s">
        <v>1198</v>
      </c>
      <c r="G1664" s="125">
        <v>6.3E-3</v>
      </c>
    </row>
    <row r="1665" spans="1:7" ht="15.75" customHeight="1" x14ac:dyDescent="0.25">
      <c r="A1665" s="124">
        <v>43658</v>
      </c>
      <c r="B1665" s="123">
        <v>30.33</v>
      </c>
      <c r="C1665" s="123">
        <v>30.42</v>
      </c>
      <c r="D1665" s="123">
        <v>30.48</v>
      </c>
      <c r="E1665" s="123">
        <v>30.3</v>
      </c>
      <c r="F1665" s="123" t="s">
        <v>1256</v>
      </c>
      <c r="G1665" s="125">
        <v>-8.5000000000000006E-3</v>
      </c>
    </row>
    <row r="1666" spans="1:7" ht="15.75" customHeight="1" x14ac:dyDescent="0.25">
      <c r="A1666" s="124">
        <v>43657</v>
      </c>
      <c r="B1666" s="123">
        <v>30.59</v>
      </c>
      <c r="C1666" s="123">
        <v>30.41</v>
      </c>
      <c r="D1666" s="123">
        <v>30.66</v>
      </c>
      <c r="E1666" s="123">
        <v>30.41</v>
      </c>
      <c r="F1666" s="123" t="s">
        <v>940</v>
      </c>
      <c r="G1666" s="125">
        <v>1.43E-2</v>
      </c>
    </row>
    <row r="1667" spans="1:7" ht="15.75" customHeight="1" x14ac:dyDescent="0.25">
      <c r="A1667" s="124">
        <v>43656</v>
      </c>
      <c r="B1667" s="123">
        <v>30.16</v>
      </c>
      <c r="C1667" s="123">
        <v>30.2</v>
      </c>
      <c r="D1667" s="123">
        <v>30.2</v>
      </c>
      <c r="E1667" s="123">
        <v>30.06</v>
      </c>
      <c r="F1667" s="123" t="s">
        <v>1257</v>
      </c>
      <c r="G1667" s="125">
        <v>4.7000000000000002E-3</v>
      </c>
    </row>
    <row r="1668" spans="1:7" ht="15.75" customHeight="1" x14ac:dyDescent="0.25">
      <c r="A1668" s="124">
        <v>43655</v>
      </c>
      <c r="B1668" s="123">
        <v>30.02</v>
      </c>
      <c r="C1668" s="123">
        <v>30.25</v>
      </c>
      <c r="D1668" s="123">
        <v>30.3</v>
      </c>
      <c r="E1668" s="123">
        <v>30</v>
      </c>
      <c r="F1668" s="123" t="s">
        <v>1191</v>
      </c>
      <c r="G1668" s="125">
        <v>-8.8999999999999999E-3</v>
      </c>
    </row>
    <row r="1669" spans="1:7" ht="15.75" customHeight="1" x14ac:dyDescent="0.25">
      <c r="A1669" s="124">
        <v>43654</v>
      </c>
      <c r="B1669" s="123">
        <v>30.29</v>
      </c>
      <c r="C1669" s="123">
        <v>30.02</v>
      </c>
      <c r="D1669" s="123">
        <v>30.37</v>
      </c>
      <c r="E1669" s="123">
        <v>30.02</v>
      </c>
      <c r="F1669" s="123" t="s">
        <v>863</v>
      </c>
      <c r="G1669" s="125">
        <v>1.2999999999999999E-3</v>
      </c>
    </row>
    <row r="1670" spans="1:7" ht="15.75" customHeight="1" x14ac:dyDescent="0.25">
      <c r="A1670" s="124">
        <v>43651</v>
      </c>
      <c r="B1670" s="123">
        <v>30.25</v>
      </c>
      <c r="C1670" s="123">
        <v>30.04</v>
      </c>
      <c r="D1670" s="123">
        <v>30.48</v>
      </c>
      <c r="E1670" s="123">
        <v>29.98</v>
      </c>
      <c r="F1670" s="123" t="s">
        <v>690</v>
      </c>
      <c r="G1670" s="125">
        <v>0.01</v>
      </c>
    </row>
    <row r="1671" spans="1:7" ht="15.75" customHeight="1" x14ac:dyDescent="0.25">
      <c r="A1671" s="124">
        <v>43650</v>
      </c>
      <c r="B1671" s="123">
        <v>29.95</v>
      </c>
      <c r="C1671" s="123">
        <v>30.14</v>
      </c>
      <c r="D1671" s="123">
        <v>30.14</v>
      </c>
      <c r="E1671" s="123">
        <v>29.9</v>
      </c>
      <c r="F1671" s="123" t="s">
        <v>1258</v>
      </c>
      <c r="G1671" s="125">
        <v>-6.6E-3</v>
      </c>
    </row>
    <row r="1672" spans="1:7" ht="15.75" customHeight="1" x14ac:dyDescent="0.25">
      <c r="A1672" s="124">
        <v>43649</v>
      </c>
      <c r="B1672" s="123">
        <v>30.15</v>
      </c>
      <c r="C1672" s="123">
        <v>30</v>
      </c>
      <c r="D1672" s="123">
        <v>30.24</v>
      </c>
      <c r="E1672" s="123">
        <v>30</v>
      </c>
      <c r="F1672" s="123" t="s">
        <v>1058</v>
      </c>
      <c r="G1672" s="125">
        <v>1.7500000000000002E-2</v>
      </c>
    </row>
    <row r="1673" spans="1:7" ht="15.75" customHeight="1" x14ac:dyDescent="0.25">
      <c r="A1673" s="124">
        <v>43648</v>
      </c>
      <c r="B1673" s="123">
        <v>29.63</v>
      </c>
      <c r="C1673" s="123">
        <v>29.64</v>
      </c>
      <c r="D1673" s="123">
        <v>29.68</v>
      </c>
      <c r="E1673" s="123">
        <v>29.47</v>
      </c>
      <c r="F1673" s="123" t="s">
        <v>1179</v>
      </c>
      <c r="G1673" s="125">
        <v>1.4E-3</v>
      </c>
    </row>
    <row r="1674" spans="1:7" ht="15.75" customHeight="1" x14ac:dyDescent="0.25">
      <c r="A1674" s="124">
        <v>43647</v>
      </c>
      <c r="B1674" s="123">
        <v>29.59</v>
      </c>
      <c r="C1674" s="123">
        <v>29.7</v>
      </c>
      <c r="D1674" s="123">
        <v>29.73</v>
      </c>
      <c r="E1674" s="123">
        <v>29.5</v>
      </c>
      <c r="F1674" s="123" t="s">
        <v>1064</v>
      </c>
      <c r="G1674" s="125">
        <v>-1.2999999999999999E-2</v>
      </c>
    </row>
    <row r="1675" spans="1:7" ht="15.75" customHeight="1" x14ac:dyDescent="0.25">
      <c r="A1675" s="124">
        <v>43644</v>
      </c>
      <c r="B1675" s="123">
        <v>29.98</v>
      </c>
      <c r="C1675" s="123">
        <v>29.95</v>
      </c>
      <c r="D1675" s="123">
        <v>30.13</v>
      </c>
      <c r="E1675" s="123">
        <v>29.81</v>
      </c>
      <c r="F1675" s="123" t="s">
        <v>1063</v>
      </c>
      <c r="G1675" s="125">
        <v>6.7000000000000002E-3</v>
      </c>
    </row>
    <row r="1676" spans="1:7" ht="15.75" customHeight="1" x14ac:dyDescent="0.25">
      <c r="A1676" s="124">
        <v>43643</v>
      </c>
      <c r="B1676" s="123">
        <v>29.78</v>
      </c>
      <c r="C1676" s="123">
        <v>29.7</v>
      </c>
      <c r="D1676" s="123">
        <v>30.05</v>
      </c>
      <c r="E1676" s="123">
        <v>29.7</v>
      </c>
      <c r="F1676" s="123" t="s">
        <v>1048</v>
      </c>
      <c r="G1676" s="125">
        <v>-2.3E-3</v>
      </c>
    </row>
    <row r="1677" spans="1:7" ht="15.75" customHeight="1" x14ac:dyDescent="0.25">
      <c r="A1677" s="124">
        <v>43642</v>
      </c>
      <c r="B1677" s="123">
        <v>29.85</v>
      </c>
      <c r="C1677" s="123">
        <v>30.32</v>
      </c>
      <c r="D1677" s="123">
        <v>30.32</v>
      </c>
      <c r="E1677" s="123">
        <v>29.8</v>
      </c>
      <c r="F1677" s="123" t="s">
        <v>1014</v>
      </c>
      <c r="G1677" s="125">
        <v>-1.8700000000000001E-2</v>
      </c>
    </row>
    <row r="1678" spans="1:7" ht="15.75" customHeight="1" x14ac:dyDescent="0.25">
      <c r="A1678" s="124">
        <v>43641</v>
      </c>
      <c r="B1678" s="123">
        <v>30.42</v>
      </c>
      <c r="C1678" s="123">
        <v>30.32</v>
      </c>
      <c r="D1678" s="123">
        <v>30.6</v>
      </c>
      <c r="E1678" s="123">
        <v>30.27</v>
      </c>
      <c r="F1678" s="123" t="s">
        <v>960</v>
      </c>
      <c r="G1678" s="125">
        <v>1.37E-2</v>
      </c>
    </row>
    <row r="1679" spans="1:7" ht="15.75" customHeight="1" x14ac:dyDescent="0.25">
      <c r="A1679" s="124">
        <v>43640</v>
      </c>
      <c r="B1679" s="123">
        <v>30.01</v>
      </c>
      <c r="C1679" s="123">
        <v>30.15</v>
      </c>
      <c r="D1679" s="123">
        <v>30.2</v>
      </c>
      <c r="E1679" s="123">
        <v>29.95</v>
      </c>
      <c r="F1679" s="123" t="s">
        <v>1049</v>
      </c>
      <c r="G1679" s="125">
        <v>8.0999999999999996E-3</v>
      </c>
    </row>
    <row r="1680" spans="1:7" ht="15.75" customHeight="1" x14ac:dyDescent="0.25">
      <c r="A1680" s="124">
        <v>43637</v>
      </c>
      <c r="B1680" s="123">
        <v>29.77</v>
      </c>
      <c r="C1680" s="123">
        <v>30.02</v>
      </c>
      <c r="D1680" s="123">
        <v>30.48</v>
      </c>
      <c r="E1680" s="123">
        <v>29.7</v>
      </c>
      <c r="F1680" s="123" t="s">
        <v>924</v>
      </c>
      <c r="G1680" s="125">
        <v>2.9999999999999997E-4</v>
      </c>
    </row>
    <row r="1681" spans="1:7" ht="15.75" customHeight="1" x14ac:dyDescent="0.25">
      <c r="A1681" s="124">
        <v>43636</v>
      </c>
      <c r="B1681" s="123">
        <v>29.76</v>
      </c>
      <c r="C1681" s="123">
        <v>29.5</v>
      </c>
      <c r="D1681" s="123">
        <v>29.8</v>
      </c>
      <c r="E1681" s="123">
        <v>29.35</v>
      </c>
      <c r="F1681" s="123" t="s">
        <v>958</v>
      </c>
      <c r="G1681" s="125">
        <v>2.5499999999999998E-2</v>
      </c>
    </row>
    <row r="1682" spans="1:7" ht="15.75" customHeight="1" x14ac:dyDescent="0.25">
      <c r="A1682" s="124">
        <v>43635</v>
      </c>
      <c r="B1682" s="123">
        <v>29.02</v>
      </c>
      <c r="C1682" s="123">
        <v>29.04</v>
      </c>
      <c r="D1682" s="123">
        <v>29.11</v>
      </c>
      <c r="E1682" s="123">
        <v>28.91</v>
      </c>
      <c r="F1682" s="123" t="s">
        <v>972</v>
      </c>
      <c r="G1682" s="125">
        <v>-1E-3</v>
      </c>
    </row>
    <row r="1683" spans="1:7" ht="15.75" customHeight="1" x14ac:dyDescent="0.25">
      <c r="A1683" s="124">
        <v>43634</v>
      </c>
      <c r="B1683" s="123">
        <v>29.05</v>
      </c>
      <c r="C1683" s="123">
        <v>28.99</v>
      </c>
      <c r="D1683" s="123">
        <v>29.17</v>
      </c>
      <c r="E1683" s="123">
        <v>28.97</v>
      </c>
      <c r="F1683" s="123" t="s">
        <v>722</v>
      </c>
      <c r="G1683" s="125">
        <v>3.8E-3</v>
      </c>
    </row>
    <row r="1684" spans="1:7" ht="15.75" customHeight="1" x14ac:dyDescent="0.25">
      <c r="A1684" s="124">
        <v>43633</v>
      </c>
      <c r="B1684" s="123">
        <v>28.94</v>
      </c>
      <c r="C1684" s="123">
        <v>29.19</v>
      </c>
      <c r="D1684" s="123">
        <v>29.19</v>
      </c>
      <c r="E1684" s="123">
        <v>28.9</v>
      </c>
      <c r="F1684" s="123" t="s">
        <v>1191</v>
      </c>
      <c r="G1684" s="125">
        <v>-1.03E-2</v>
      </c>
    </row>
    <row r="1685" spans="1:7" ht="15.75" customHeight="1" x14ac:dyDescent="0.25">
      <c r="A1685" s="124">
        <v>43630</v>
      </c>
      <c r="B1685" s="123">
        <v>29.24</v>
      </c>
      <c r="C1685" s="123">
        <v>28.95</v>
      </c>
      <c r="D1685" s="123">
        <v>29.35</v>
      </c>
      <c r="E1685" s="123">
        <v>28.9</v>
      </c>
      <c r="F1685" s="123" t="s">
        <v>775</v>
      </c>
      <c r="G1685" s="125">
        <v>1.4200000000000001E-2</v>
      </c>
    </row>
    <row r="1686" spans="1:7" ht="15.75" customHeight="1" x14ac:dyDescent="0.25">
      <c r="A1686" s="124">
        <v>43629</v>
      </c>
      <c r="B1686" s="123">
        <v>28.83</v>
      </c>
      <c r="C1686" s="123">
        <v>28.71</v>
      </c>
      <c r="D1686" s="123">
        <v>28.88</v>
      </c>
      <c r="E1686" s="123">
        <v>28.7</v>
      </c>
      <c r="F1686" s="123" t="s">
        <v>1259</v>
      </c>
      <c r="G1686" s="125">
        <v>1.6999999999999999E-3</v>
      </c>
    </row>
    <row r="1687" spans="1:7" ht="15.75" customHeight="1" x14ac:dyDescent="0.25">
      <c r="A1687" s="124">
        <v>43628</v>
      </c>
      <c r="B1687" s="123">
        <v>28.78</v>
      </c>
      <c r="C1687" s="123">
        <v>28.75</v>
      </c>
      <c r="D1687" s="123">
        <v>28.92</v>
      </c>
      <c r="E1687" s="123">
        <v>28.7</v>
      </c>
      <c r="F1687" s="123" t="s">
        <v>837</v>
      </c>
      <c r="G1687" s="125">
        <v>6.3E-3</v>
      </c>
    </row>
    <row r="1688" spans="1:7" ht="15.75" customHeight="1" x14ac:dyDescent="0.25">
      <c r="A1688" s="124">
        <v>43627</v>
      </c>
      <c r="B1688" s="123">
        <v>28.6</v>
      </c>
      <c r="C1688" s="123">
        <v>28.76</v>
      </c>
      <c r="D1688" s="123">
        <v>28.83</v>
      </c>
      <c r="E1688" s="123">
        <v>28.56</v>
      </c>
      <c r="F1688" s="123" t="s">
        <v>1260</v>
      </c>
      <c r="G1688" s="125">
        <v>-6.8999999999999999E-3</v>
      </c>
    </row>
    <row r="1689" spans="1:7" ht="15.75" customHeight="1" x14ac:dyDescent="0.25">
      <c r="A1689" s="124">
        <v>43626</v>
      </c>
      <c r="B1689" s="123">
        <v>28.8</v>
      </c>
      <c r="C1689" s="123">
        <v>28.83</v>
      </c>
      <c r="D1689" s="123">
        <v>28.99</v>
      </c>
      <c r="E1689" s="123">
        <v>28.77</v>
      </c>
      <c r="F1689" s="123" t="s">
        <v>727</v>
      </c>
      <c r="G1689" s="125">
        <v>-3.8E-3</v>
      </c>
    </row>
    <row r="1690" spans="1:7" ht="15.75" customHeight="1" x14ac:dyDescent="0.25">
      <c r="A1690" s="124">
        <v>43623</v>
      </c>
      <c r="B1690" s="123">
        <v>28.91</v>
      </c>
      <c r="C1690" s="123">
        <v>28.95</v>
      </c>
      <c r="D1690" s="123">
        <v>28.99</v>
      </c>
      <c r="E1690" s="123">
        <v>28.81</v>
      </c>
      <c r="F1690" s="123" t="s">
        <v>1220</v>
      </c>
      <c r="G1690" s="125">
        <v>-1.4E-3</v>
      </c>
    </row>
    <row r="1691" spans="1:7" ht="15.75" customHeight="1" x14ac:dyDescent="0.25">
      <c r="A1691" s="124">
        <v>43622</v>
      </c>
      <c r="B1691" s="123">
        <v>28.95</v>
      </c>
      <c r="C1691" s="123">
        <v>28.8</v>
      </c>
      <c r="D1691" s="123">
        <v>29.08</v>
      </c>
      <c r="E1691" s="123">
        <v>28.77</v>
      </c>
      <c r="F1691" s="123" t="s">
        <v>880</v>
      </c>
      <c r="G1691" s="125">
        <v>1.0800000000000001E-2</v>
      </c>
    </row>
    <row r="1692" spans="1:7" ht="15.75" customHeight="1" x14ac:dyDescent="0.25">
      <c r="A1692" s="124">
        <v>43620</v>
      </c>
      <c r="B1692" s="123">
        <v>28.64</v>
      </c>
      <c r="C1692" s="123">
        <v>28.7</v>
      </c>
      <c r="D1692" s="123">
        <v>28.81</v>
      </c>
      <c r="E1692" s="123">
        <v>28.58</v>
      </c>
      <c r="F1692" s="123" t="s">
        <v>942</v>
      </c>
      <c r="G1692" s="125">
        <v>3.8999999999999998E-3</v>
      </c>
    </row>
    <row r="1693" spans="1:7" ht="15.75" customHeight="1" x14ac:dyDescent="0.25">
      <c r="A1693" s="124">
        <v>43619</v>
      </c>
      <c r="B1693" s="123">
        <v>28.53</v>
      </c>
      <c r="C1693" s="123">
        <v>28.5</v>
      </c>
      <c r="D1693" s="123">
        <v>28.7</v>
      </c>
      <c r="E1693" s="123">
        <v>28.5</v>
      </c>
      <c r="F1693" s="123" t="s">
        <v>1261</v>
      </c>
      <c r="G1693" s="125">
        <v>5.3E-3</v>
      </c>
    </row>
    <row r="1694" spans="1:7" ht="15.75" customHeight="1" x14ac:dyDescent="0.25">
      <c r="A1694" s="124">
        <v>43616</v>
      </c>
      <c r="B1694" s="123">
        <v>28.38</v>
      </c>
      <c r="C1694" s="123">
        <v>28.18</v>
      </c>
      <c r="D1694" s="123">
        <v>28.41</v>
      </c>
      <c r="E1694" s="123">
        <v>28.18</v>
      </c>
      <c r="F1694" s="123" t="s">
        <v>1262</v>
      </c>
      <c r="G1694" s="125">
        <v>1.21E-2</v>
      </c>
    </row>
    <row r="1695" spans="1:7" ht="15.75" customHeight="1" x14ac:dyDescent="0.25">
      <c r="A1695" s="124">
        <v>43615</v>
      </c>
      <c r="B1695" s="123">
        <v>28.04</v>
      </c>
      <c r="C1695" s="123">
        <v>28.06</v>
      </c>
      <c r="D1695" s="123">
        <v>28.14</v>
      </c>
      <c r="E1695" s="123">
        <v>28</v>
      </c>
      <c r="F1695" s="123" t="s">
        <v>1263</v>
      </c>
      <c r="G1695" s="125">
        <v>-5.7000000000000002E-3</v>
      </c>
    </row>
    <row r="1696" spans="1:7" ht="15.75" customHeight="1" x14ac:dyDescent="0.25">
      <c r="A1696" s="124">
        <v>43614</v>
      </c>
      <c r="B1696" s="123">
        <v>28.2</v>
      </c>
      <c r="C1696" s="123">
        <v>28.25</v>
      </c>
      <c r="D1696" s="123">
        <v>28.34</v>
      </c>
      <c r="E1696" s="123">
        <v>28.06</v>
      </c>
      <c r="F1696" s="123" t="s">
        <v>978</v>
      </c>
      <c r="G1696" s="125">
        <v>3.5999999999999999E-3</v>
      </c>
    </row>
    <row r="1697" spans="1:7" ht="15.75" customHeight="1" x14ac:dyDescent="0.25">
      <c r="A1697" s="124">
        <v>43613</v>
      </c>
      <c r="B1697" s="123">
        <v>28.1</v>
      </c>
      <c r="C1697" s="123">
        <v>28.1</v>
      </c>
      <c r="D1697" s="123">
        <v>28.15</v>
      </c>
      <c r="E1697" s="123">
        <v>28.06</v>
      </c>
      <c r="F1697" s="123" t="s">
        <v>1264</v>
      </c>
      <c r="G1697" s="125">
        <v>0</v>
      </c>
    </row>
    <row r="1698" spans="1:7" ht="15.75" customHeight="1" x14ac:dyDescent="0.25">
      <c r="A1698" s="124">
        <v>43612</v>
      </c>
      <c r="B1698" s="123">
        <v>28.1</v>
      </c>
      <c r="C1698" s="123">
        <v>28</v>
      </c>
      <c r="D1698" s="123">
        <v>28.24</v>
      </c>
      <c r="E1698" s="123">
        <v>27.98</v>
      </c>
      <c r="F1698" s="123" t="s">
        <v>1265</v>
      </c>
      <c r="G1698" s="125">
        <v>3.8999999999999998E-3</v>
      </c>
    </row>
    <row r="1699" spans="1:7" ht="15.75" customHeight="1" x14ac:dyDescent="0.25">
      <c r="A1699" s="124">
        <v>43609</v>
      </c>
      <c r="B1699" s="123">
        <v>27.99</v>
      </c>
      <c r="C1699" s="123">
        <v>28.1</v>
      </c>
      <c r="D1699" s="123">
        <v>28.15</v>
      </c>
      <c r="E1699" s="123">
        <v>27.96</v>
      </c>
      <c r="F1699" s="123" t="s">
        <v>1266</v>
      </c>
      <c r="G1699" s="125">
        <v>-1.1000000000000001E-3</v>
      </c>
    </row>
    <row r="1700" spans="1:7" ht="15.75" customHeight="1" x14ac:dyDescent="0.25">
      <c r="A1700" s="124">
        <v>43608</v>
      </c>
      <c r="B1700" s="123">
        <v>28.02</v>
      </c>
      <c r="C1700" s="123">
        <v>27.81</v>
      </c>
      <c r="D1700" s="123">
        <v>28.15</v>
      </c>
      <c r="E1700" s="123">
        <v>27.75</v>
      </c>
      <c r="F1700" s="123" t="s">
        <v>726</v>
      </c>
      <c r="G1700" s="125">
        <v>4.7000000000000002E-3</v>
      </c>
    </row>
    <row r="1701" spans="1:7" ht="15.75" customHeight="1" x14ac:dyDescent="0.25">
      <c r="A1701" s="124">
        <v>43607</v>
      </c>
      <c r="B1701" s="123">
        <v>27.89</v>
      </c>
      <c r="C1701" s="123">
        <v>27.96</v>
      </c>
      <c r="D1701" s="123">
        <v>27.96</v>
      </c>
      <c r="E1701" s="123">
        <v>27.84</v>
      </c>
      <c r="F1701" s="123" t="s">
        <v>1267</v>
      </c>
      <c r="G1701" s="125">
        <v>-1.1000000000000001E-3</v>
      </c>
    </row>
    <row r="1702" spans="1:7" ht="15.75" customHeight="1" x14ac:dyDescent="0.25">
      <c r="A1702" s="124">
        <v>43606</v>
      </c>
      <c r="B1702" s="123">
        <v>27.92</v>
      </c>
      <c r="C1702" s="123">
        <v>27.91</v>
      </c>
      <c r="D1702" s="123">
        <v>27.99</v>
      </c>
      <c r="E1702" s="123">
        <v>27.87</v>
      </c>
      <c r="F1702" s="123" t="s">
        <v>1268</v>
      </c>
      <c r="G1702" s="125">
        <v>1.1000000000000001E-3</v>
      </c>
    </row>
    <row r="1703" spans="1:7" ht="15.75" customHeight="1" x14ac:dyDescent="0.25">
      <c r="A1703" s="124">
        <v>43605</v>
      </c>
      <c r="B1703" s="123">
        <v>27.89</v>
      </c>
      <c r="C1703" s="123">
        <v>27.86</v>
      </c>
      <c r="D1703" s="123">
        <v>28.1</v>
      </c>
      <c r="E1703" s="123">
        <v>27.86</v>
      </c>
      <c r="F1703" s="123" t="s">
        <v>1269</v>
      </c>
      <c r="G1703" s="125">
        <v>-1.3100000000000001E-2</v>
      </c>
    </row>
    <row r="1704" spans="1:7" ht="15.75" customHeight="1" x14ac:dyDescent="0.25">
      <c r="A1704" s="124">
        <v>43602</v>
      </c>
      <c r="B1704" s="123">
        <v>28.26</v>
      </c>
      <c r="C1704" s="123">
        <v>28.3</v>
      </c>
      <c r="D1704" s="123">
        <v>28.35</v>
      </c>
      <c r="E1704" s="123">
        <v>28.22</v>
      </c>
      <c r="F1704" s="123" t="s">
        <v>1270</v>
      </c>
      <c r="G1704" s="125">
        <v>-3.8999999999999998E-3</v>
      </c>
    </row>
    <row r="1705" spans="1:7" ht="15.75" customHeight="1" x14ac:dyDescent="0.25">
      <c r="A1705" s="124">
        <v>43601</v>
      </c>
      <c r="B1705" s="123">
        <v>28.37</v>
      </c>
      <c r="C1705" s="123">
        <v>28.5</v>
      </c>
      <c r="D1705" s="123">
        <v>28.58</v>
      </c>
      <c r="E1705" s="123">
        <v>28.33</v>
      </c>
      <c r="F1705" s="123" t="s">
        <v>964</v>
      </c>
      <c r="G1705" s="125">
        <v>-7.0000000000000001E-3</v>
      </c>
    </row>
    <row r="1706" spans="1:7" ht="15.75" customHeight="1" x14ac:dyDescent="0.25">
      <c r="A1706" s="124">
        <v>43600</v>
      </c>
      <c r="B1706" s="123">
        <v>28.57</v>
      </c>
      <c r="C1706" s="123">
        <v>28.54</v>
      </c>
      <c r="D1706" s="123">
        <v>28.67</v>
      </c>
      <c r="E1706" s="123">
        <v>28.42</v>
      </c>
      <c r="F1706" s="123" t="s">
        <v>1271</v>
      </c>
      <c r="G1706" s="125">
        <v>6.9999999999999999E-4</v>
      </c>
    </row>
    <row r="1707" spans="1:7" ht="15.75" customHeight="1" x14ac:dyDescent="0.25">
      <c r="A1707" s="124">
        <v>43599</v>
      </c>
      <c r="B1707" s="123">
        <v>28.55</v>
      </c>
      <c r="C1707" s="123">
        <v>28.55</v>
      </c>
      <c r="D1707" s="123">
        <v>28.66</v>
      </c>
      <c r="E1707" s="123">
        <v>28.47</v>
      </c>
      <c r="F1707" s="123" t="s">
        <v>735</v>
      </c>
      <c r="G1707" s="125">
        <v>1.03E-2</v>
      </c>
    </row>
    <row r="1708" spans="1:7" ht="15.75" customHeight="1" x14ac:dyDescent="0.25">
      <c r="A1708" s="124">
        <v>43598</v>
      </c>
      <c r="B1708" s="123">
        <v>28.26</v>
      </c>
      <c r="C1708" s="123">
        <v>28.12</v>
      </c>
      <c r="D1708" s="123">
        <v>28.31</v>
      </c>
      <c r="E1708" s="123">
        <v>28.12</v>
      </c>
      <c r="F1708" s="123" t="s">
        <v>1199</v>
      </c>
      <c r="G1708" s="125">
        <v>5.3E-3</v>
      </c>
    </row>
    <row r="1709" spans="1:7" ht="15.75" customHeight="1" x14ac:dyDescent="0.25">
      <c r="A1709" s="124">
        <v>43595</v>
      </c>
      <c r="B1709" s="123">
        <v>28.11</v>
      </c>
      <c r="C1709" s="123">
        <v>28.15</v>
      </c>
      <c r="D1709" s="123">
        <v>28.23</v>
      </c>
      <c r="E1709" s="123">
        <v>28.08</v>
      </c>
      <c r="F1709" s="123" t="s">
        <v>1272</v>
      </c>
      <c r="G1709" s="125">
        <v>0</v>
      </c>
    </row>
    <row r="1710" spans="1:7" ht="15.75" customHeight="1" x14ac:dyDescent="0.25">
      <c r="A1710" s="124">
        <v>43594</v>
      </c>
      <c r="B1710" s="123">
        <v>28.11</v>
      </c>
      <c r="C1710" s="123">
        <v>28</v>
      </c>
      <c r="D1710" s="123">
        <v>28.18</v>
      </c>
      <c r="E1710" s="123">
        <v>28</v>
      </c>
      <c r="F1710" s="123" t="s">
        <v>968</v>
      </c>
      <c r="G1710" s="125">
        <v>1.8E-3</v>
      </c>
    </row>
    <row r="1711" spans="1:7" ht="15.75" customHeight="1" x14ac:dyDescent="0.25">
      <c r="A1711" s="124">
        <v>43593</v>
      </c>
      <c r="B1711" s="123">
        <v>28.06</v>
      </c>
      <c r="C1711" s="123">
        <v>28.25</v>
      </c>
      <c r="D1711" s="123">
        <v>28.25</v>
      </c>
      <c r="E1711" s="123">
        <v>28</v>
      </c>
      <c r="F1711" s="123" t="s">
        <v>979</v>
      </c>
      <c r="G1711" s="125">
        <v>1.4E-3</v>
      </c>
    </row>
    <row r="1712" spans="1:7" ht="15.75" customHeight="1" x14ac:dyDescent="0.25">
      <c r="A1712" s="124">
        <v>43592</v>
      </c>
      <c r="B1712" s="123">
        <v>28.02</v>
      </c>
      <c r="C1712" s="123">
        <v>28.11</v>
      </c>
      <c r="D1712" s="123">
        <v>28.2</v>
      </c>
      <c r="E1712" s="123">
        <v>27.95</v>
      </c>
      <c r="F1712" s="123" t="s">
        <v>601</v>
      </c>
      <c r="G1712" s="125">
        <v>4.0000000000000002E-4</v>
      </c>
    </row>
    <row r="1713" spans="1:7" ht="15.75" customHeight="1" x14ac:dyDescent="0.25">
      <c r="A1713" s="124">
        <v>43591</v>
      </c>
      <c r="B1713" s="123">
        <v>28.01</v>
      </c>
      <c r="C1713" s="123">
        <v>28.1</v>
      </c>
      <c r="D1713" s="123">
        <v>28.1</v>
      </c>
      <c r="E1713" s="123">
        <v>27.96</v>
      </c>
      <c r="F1713" s="123" t="s">
        <v>967</v>
      </c>
      <c r="G1713" s="125">
        <v>8.3000000000000001E-3</v>
      </c>
    </row>
    <row r="1714" spans="1:7" ht="15.75" customHeight="1" x14ac:dyDescent="0.25">
      <c r="A1714" s="124">
        <v>43588</v>
      </c>
      <c r="B1714" s="123">
        <v>27.78</v>
      </c>
      <c r="C1714" s="123">
        <v>27.84</v>
      </c>
      <c r="D1714" s="123">
        <v>27.87</v>
      </c>
      <c r="E1714" s="123">
        <v>27.74</v>
      </c>
      <c r="F1714" s="123" t="s">
        <v>1273</v>
      </c>
      <c r="G1714" s="125">
        <v>-1.1000000000000001E-3</v>
      </c>
    </row>
    <row r="1715" spans="1:7" ht="15.75" customHeight="1" x14ac:dyDescent="0.25">
      <c r="A1715" s="124">
        <v>43587</v>
      </c>
      <c r="B1715" s="123">
        <v>27.81</v>
      </c>
      <c r="C1715" s="123">
        <v>28.1</v>
      </c>
      <c r="D1715" s="123">
        <v>28.1</v>
      </c>
      <c r="E1715" s="123">
        <v>27.76</v>
      </c>
      <c r="F1715" s="123" t="s">
        <v>1274</v>
      </c>
      <c r="G1715" s="125">
        <v>-1.21E-2</v>
      </c>
    </row>
    <row r="1716" spans="1:7" ht="15.75" customHeight="1" x14ac:dyDescent="0.25">
      <c r="A1716" s="124">
        <v>43585</v>
      </c>
      <c r="B1716" s="123">
        <v>28.15</v>
      </c>
      <c r="C1716" s="123">
        <v>28.1</v>
      </c>
      <c r="D1716" s="123">
        <v>28.2</v>
      </c>
      <c r="E1716" s="123">
        <v>28.08</v>
      </c>
      <c r="F1716" s="123" t="s">
        <v>1275</v>
      </c>
      <c r="G1716" s="125">
        <v>-4.0000000000000002E-4</v>
      </c>
    </row>
    <row r="1717" spans="1:7" ht="15.75" customHeight="1" x14ac:dyDescent="0.25">
      <c r="A1717" s="124">
        <v>43581</v>
      </c>
      <c r="B1717" s="123">
        <v>28.16</v>
      </c>
      <c r="C1717" s="123">
        <v>28.16</v>
      </c>
      <c r="D1717" s="123">
        <v>28.28</v>
      </c>
      <c r="E1717" s="123">
        <v>28.11</v>
      </c>
      <c r="F1717" s="123" t="s">
        <v>1235</v>
      </c>
      <c r="G1717" s="125">
        <v>-1.1000000000000001E-3</v>
      </c>
    </row>
    <row r="1718" spans="1:7" ht="15.75" customHeight="1" x14ac:dyDescent="0.25">
      <c r="A1718" s="124">
        <v>43580</v>
      </c>
      <c r="B1718" s="123">
        <v>28.19</v>
      </c>
      <c r="C1718" s="123">
        <v>28.17</v>
      </c>
      <c r="D1718" s="123">
        <v>28.23</v>
      </c>
      <c r="E1718" s="123">
        <v>28</v>
      </c>
      <c r="F1718" s="123" t="s">
        <v>1276</v>
      </c>
      <c r="G1718" s="125">
        <v>8.2000000000000007E-3</v>
      </c>
    </row>
    <row r="1719" spans="1:7" ht="15.75" customHeight="1" x14ac:dyDescent="0.25">
      <c r="A1719" s="124">
        <v>43579</v>
      </c>
      <c r="B1719" s="123">
        <v>27.96</v>
      </c>
      <c r="C1719" s="123">
        <v>28.1</v>
      </c>
      <c r="D1719" s="123">
        <v>28.1</v>
      </c>
      <c r="E1719" s="123">
        <v>27.89</v>
      </c>
      <c r="F1719" s="123" t="s">
        <v>1277</v>
      </c>
      <c r="G1719" s="125">
        <v>-4.0000000000000002E-4</v>
      </c>
    </row>
    <row r="1720" spans="1:7" ht="15.75" customHeight="1" x14ac:dyDescent="0.25">
      <c r="A1720" s="124">
        <v>43578</v>
      </c>
      <c r="B1720" s="123">
        <v>27.97</v>
      </c>
      <c r="C1720" s="123">
        <v>28</v>
      </c>
      <c r="D1720" s="123">
        <v>28</v>
      </c>
      <c r="E1720" s="123">
        <v>27.88</v>
      </c>
      <c r="F1720" s="123" t="s">
        <v>1278</v>
      </c>
      <c r="G1720" s="125">
        <v>-1.1000000000000001E-3</v>
      </c>
    </row>
    <row r="1721" spans="1:7" ht="15.75" customHeight="1" x14ac:dyDescent="0.25">
      <c r="A1721" s="124">
        <v>43577</v>
      </c>
      <c r="B1721" s="123">
        <v>28</v>
      </c>
      <c r="C1721" s="123">
        <v>27.95</v>
      </c>
      <c r="D1721" s="123">
        <v>28.15</v>
      </c>
      <c r="E1721" s="123">
        <v>27.95</v>
      </c>
      <c r="F1721" s="123" t="s">
        <v>1279</v>
      </c>
      <c r="G1721" s="125">
        <v>2.5000000000000001E-3</v>
      </c>
    </row>
    <row r="1722" spans="1:7" ht="15.75" customHeight="1" x14ac:dyDescent="0.25">
      <c r="A1722" s="124">
        <v>43573</v>
      </c>
      <c r="B1722" s="123">
        <v>27.93</v>
      </c>
      <c r="C1722" s="123">
        <v>28.25</v>
      </c>
      <c r="D1722" s="123">
        <v>28.25</v>
      </c>
      <c r="E1722" s="123">
        <v>27.8</v>
      </c>
      <c r="F1722" s="123" t="s">
        <v>1280</v>
      </c>
      <c r="G1722" s="125">
        <v>-3.8999999999999998E-3</v>
      </c>
    </row>
    <row r="1723" spans="1:7" ht="15.75" customHeight="1" x14ac:dyDescent="0.25">
      <c r="A1723" s="124">
        <v>43571</v>
      </c>
      <c r="B1723" s="123">
        <v>28.04</v>
      </c>
      <c r="C1723" s="123">
        <v>28.15</v>
      </c>
      <c r="D1723" s="123">
        <v>28.15</v>
      </c>
      <c r="E1723" s="123">
        <v>27.98</v>
      </c>
      <c r="F1723" s="123" t="s">
        <v>1281</v>
      </c>
      <c r="G1723" s="125">
        <v>6.9999999999999999E-4</v>
      </c>
    </row>
    <row r="1724" spans="1:7" ht="15.75" customHeight="1" x14ac:dyDescent="0.25">
      <c r="A1724" s="124">
        <v>43570</v>
      </c>
      <c r="B1724" s="123">
        <v>28.02</v>
      </c>
      <c r="C1724" s="123">
        <v>28.05</v>
      </c>
      <c r="D1724" s="123">
        <v>28.14</v>
      </c>
      <c r="E1724" s="123">
        <v>27.98</v>
      </c>
      <c r="F1724" s="123" t="s">
        <v>1282</v>
      </c>
      <c r="G1724" s="125">
        <v>-5.3E-3</v>
      </c>
    </row>
    <row r="1725" spans="1:7" ht="15.75" customHeight="1" x14ac:dyDescent="0.25">
      <c r="A1725" s="124">
        <v>43567</v>
      </c>
      <c r="B1725" s="123">
        <v>28.17</v>
      </c>
      <c r="C1725" s="123">
        <v>28.1</v>
      </c>
      <c r="D1725" s="123">
        <v>28.2</v>
      </c>
      <c r="E1725" s="123">
        <v>28</v>
      </c>
      <c r="F1725" s="123" t="s">
        <v>1283</v>
      </c>
      <c r="G1725" s="125">
        <v>-1.8E-3</v>
      </c>
    </row>
    <row r="1726" spans="1:7" ht="15.75" customHeight="1" x14ac:dyDescent="0.25">
      <c r="A1726" s="124">
        <v>43566</v>
      </c>
      <c r="B1726" s="123">
        <v>28.22</v>
      </c>
      <c r="C1726" s="123">
        <v>28.3</v>
      </c>
      <c r="D1726" s="123">
        <v>28.35</v>
      </c>
      <c r="E1726" s="123">
        <v>28.15</v>
      </c>
      <c r="F1726" s="123" t="s">
        <v>1284</v>
      </c>
      <c r="G1726" s="125">
        <v>-2.0999999999999999E-3</v>
      </c>
    </row>
    <row r="1727" spans="1:7" ht="15.75" customHeight="1" x14ac:dyDescent="0.25">
      <c r="A1727" s="124">
        <v>43565</v>
      </c>
      <c r="B1727" s="123">
        <v>28.28</v>
      </c>
      <c r="C1727" s="123">
        <v>28.4</v>
      </c>
      <c r="D1727" s="123">
        <v>28.4</v>
      </c>
      <c r="E1727" s="123">
        <v>28.19</v>
      </c>
      <c r="F1727" s="123" t="s">
        <v>1285</v>
      </c>
      <c r="G1727" s="125">
        <v>1.1000000000000001E-3</v>
      </c>
    </row>
    <row r="1728" spans="1:7" ht="15.75" customHeight="1" x14ac:dyDescent="0.25">
      <c r="A1728" s="124">
        <v>43564</v>
      </c>
      <c r="B1728" s="123">
        <v>28.25</v>
      </c>
      <c r="C1728" s="123">
        <v>28.33</v>
      </c>
      <c r="D1728" s="123">
        <v>28.49</v>
      </c>
      <c r="E1728" s="123">
        <v>28.21</v>
      </c>
      <c r="F1728" s="123" t="s">
        <v>1270</v>
      </c>
      <c r="G1728" s="125">
        <v>-1.8E-3</v>
      </c>
    </row>
    <row r="1729" spans="1:7" ht="15.75" customHeight="1" x14ac:dyDescent="0.25">
      <c r="A1729" s="124">
        <v>43563</v>
      </c>
      <c r="B1729" s="123">
        <v>28.3</v>
      </c>
      <c r="C1729" s="123">
        <v>28.2</v>
      </c>
      <c r="D1729" s="123">
        <v>28.35</v>
      </c>
      <c r="E1729" s="123">
        <v>28.17</v>
      </c>
      <c r="F1729" s="123" t="s">
        <v>1286</v>
      </c>
      <c r="G1729" s="125">
        <v>9.2999999999999992E-3</v>
      </c>
    </row>
    <row r="1730" spans="1:7" ht="15.75" customHeight="1" x14ac:dyDescent="0.25">
      <c r="A1730" s="124">
        <v>43560</v>
      </c>
      <c r="B1730" s="123">
        <v>28.04</v>
      </c>
      <c r="C1730" s="123">
        <v>27.96</v>
      </c>
      <c r="D1730" s="123">
        <v>28.09</v>
      </c>
      <c r="E1730" s="123">
        <v>27.9</v>
      </c>
      <c r="F1730" s="123" t="s">
        <v>1287</v>
      </c>
      <c r="G1730" s="125">
        <v>0</v>
      </c>
    </row>
    <row r="1731" spans="1:7" ht="15.75" customHeight="1" x14ac:dyDescent="0.25">
      <c r="A1731" s="124">
        <v>43559</v>
      </c>
      <c r="B1731" s="123">
        <v>28.04</v>
      </c>
      <c r="C1731" s="123">
        <v>27.95</v>
      </c>
      <c r="D1731" s="123">
        <v>28.12</v>
      </c>
      <c r="E1731" s="123">
        <v>27.91</v>
      </c>
      <c r="F1731" s="123" t="s">
        <v>1055</v>
      </c>
      <c r="G1731" s="125">
        <v>5.7000000000000002E-3</v>
      </c>
    </row>
    <row r="1732" spans="1:7" ht="15.75" customHeight="1" x14ac:dyDescent="0.25">
      <c r="A1732" s="124">
        <v>43558</v>
      </c>
      <c r="B1732" s="123">
        <v>27.88</v>
      </c>
      <c r="C1732" s="123">
        <v>28.25</v>
      </c>
      <c r="D1732" s="123">
        <v>28.25</v>
      </c>
      <c r="E1732" s="123">
        <v>27.86</v>
      </c>
      <c r="F1732" s="123" t="s">
        <v>1271</v>
      </c>
      <c r="G1732" s="125">
        <v>-4.3E-3</v>
      </c>
    </row>
    <row r="1733" spans="1:7" ht="15.75" customHeight="1" x14ac:dyDescent="0.25">
      <c r="A1733" s="124">
        <v>43557</v>
      </c>
      <c r="B1733" s="123">
        <v>28</v>
      </c>
      <c r="C1733" s="123">
        <v>28.16</v>
      </c>
      <c r="D1733" s="123">
        <v>28.16</v>
      </c>
      <c r="E1733" s="123">
        <v>27.92</v>
      </c>
      <c r="F1733" s="123" t="s">
        <v>1191</v>
      </c>
      <c r="G1733" s="125">
        <v>-3.2000000000000002E-3</v>
      </c>
    </row>
    <row r="1734" spans="1:7" ht="15.75" customHeight="1" x14ac:dyDescent="0.25">
      <c r="A1734" s="124">
        <v>43556</v>
      </c>
      <c r="B1734" s="123">
        <v>28.09</v>
      </c>
      <c r="C1734" s="123">
        <v>28.15</v>
      </c>
      <c r="D1734" s="123">
        <v>28.22</v>
      </c>
      <c r="E1734" s="123">
        <v>28.07</v>
      </c>
      <c r="F1734" s="123" t="s">
        <v>1023</v>
      </c>
      <c r="G1734" s="125">
        <v>4.0000000000000002E-4</v>
      </c>
    </row>
    <row r="1735" spans="1:7" ht="15.75" customHeight="1" x14ac:dyDescent="0.25">
      <c r="A1735" s="124">
        <v>43553</v>
      </c>
      <c r="B1735" s="123">
        <v>28.08</v>
      </c>
      <c r="C1735" s="123">
        <v>28</v>
      </c>
      <c r="D1735" s="123">
        <v>28.15</v>
      </c>
      <c r="E1735" s="123">
        <v>27.97</v>
      </c>
      <c r="F1735" s="123" t="s">
        <v>979</v>
      </c>
      <c r="G1735" s="125">
        <v>-6.0000000000000001E-3</v>
      </c>
    </row>
    <row r="1736" spans="1:7" ht="15.75" customHeight="1" x14ac:dyDescent="0.25">
      <c r="A1736" s="124">
        <v>43552</v>
      </c>
      <c r="B1736" s="123">
        <v>28.25</v>
      </c>
      <c r="C1736" s="123">
        <v>28.34</v>
      </c>
      <c r="D1736" s="123">
        <v>28.38</v>
      </c>
      <c r="E1736" s="123">
        <v>28.18</v>
      </c>
      <c r="F1736" s="123" t="s">
        <v>1270</v>
      </c>
      <c r="G1736" s="125">
        <v>-4.5999999999999999E-3</v>
      </c>
    </row>
    <row r="1737" spans="1:7" ht="15.75" customHeight="1" x14ac:dyDescent="0.25">
      <c r="A1737" s="124">
        <v>43551</v>
      </c>
      <c r="B1737" s="123">
        <v>28.38</v>
      </c>
      <c r="C1737" s="123">
        <v>28.5</v>
      </c>
      <c r="D1737" s="123">
        <v>28.5</v>
      </c>
      <c r="E1737" s="123">
        <v>28.32</v>
      </c>
      <c r="F1737" s="123" t="s">
        <v>1260</v>
      </c>
      <c r="G1737" s="125">
        <v>1.1000000000000001E-3</v>
      </c>
    </row>
    <row r="1738" spans="1:7" ht="15.75" customHeight="1" x14ac:dyDescent="0.25">
      <c r="A1738" s="124">
        <v>43550</v>
      </c>
      <c r="B1738" s="123">
        <v>28.35</v>
      </c>
      <c r="C1738" s="123">
        <v>28.4</v>
      </c>
      <c r="D1738" s="123">
        <v>28.53</v>
      </c>
      <c r="E1738" s="123">
        <v>27.88</v>
      </c>
      <c r="F1738" s="123" t="s">
        <v>1220</v>
      </c>
      <c r="G1738" s="125">
        <v>-1.4E-3</v>
      </c>
    </row>
    <row r="1739" spans="1:7" ht="15.75" customHeight="1" x14ac:dyDescent="0.25">
      <c r="A1739" s="124">
        <v>43549</v>
      </c>
      <c r="B1739" s="123">
        <v>28.39</v>
      </c>
      <c r="C1739" s="123">
        <v>28.55</v>
      </c>
      <c r="D1739" s="123">
        <v>28.58</v>
      </c>
      <c r="E1739" s="123">
        <v>28.3</v>
      </c>
      <c r="F1739" s="123" t="s">
        <v>818</v>
      </c>
      <c r="G1739" s="125">
        <v>0</v>
      </c>
    </row>
    <row r="1740" spans="1:7" ht="15.75" customHeight="1" x14ac:dyDescent="0.25">
      <c r="A1740" s="124">
        <v>43546</v>
      </c>
      <c r="B1740" s="123">
        <v>28.39</v>
      </c>
      <c r="C1740" s="123">
        <v>28.2</v>
      </c>
      <c r="D1740" s="123">
        <v>28.42</v>
      </c>
      <c r="E1740" s="123">
        <v>28.14</v>
      </c>
      <c r="F1740" s="123" t="s">
        <v>907</v>
      </c>
      <c r="G1740" s="125">
        <v>9.1999999999999998E-3</v>
      </c>
    </row>
    <row r="1741" spans="1:7" ht="15.75" customHeight="1" x14ac:dyDescent="0.25">
      <c r="A1741" s="124">
        <v>43544</v>
      </c>
      <c r="B1741" s="123">
        <v>28.13</v>
      </c>
      <c r="C1741" s="123">
        <v>28.35</v>
      </c>
      <c r="D1741" s="123">
        <v>28.42</v>
      </c>
      <c r="E1741" s="123">
        <v>28.1</v>
      </c>
      <c r="F1741" s="123" t="s">
        <v>980</v>
      </c>
      <c r="G1741" s="125">
        <v>-7.7999999999999996E-3</v>
      </c>
    </row>
    <row r="1742" spans="1:7" ht="15.75" customHeight="1" x14ac:dyDescent="0.25">
      <c r="A1742" s="124">
        <v>43543</v>
      </c>
      <c r="B1742" s="123">
        <v>28.35</v>
      </c>
      <c r="C1742" s="123">
        <v>28.16</v>
      </c>
      <c r="D1742" s="123">
        <v>28.38</v>
      </c>
      <c r="E1742" s="123">
        <v>28.16</v>
      </c>
      <c r="F1742" s="123" t="s">
        <v>1232</v>
      </c>
      <c r="G1742" s="125">
        <v>8.5000000000000006E-3</v>
      </c>
    </row>
    <row r="1743" spans="1:7" ht="15.75" customHeight="1" x14ac:dyDescent="0.25">
      <c r="A1743" s="124">
        <v>43542</v>
      </c>
      <c r="B1743" s="123">
        <v>28.11</v>
      </c>
      <c r="C1743" s="123">
        <v>28.21</v>
      </c>
      <c r="D1743" s="123">
        <v>28.24</v>
      </c>
      <c r="E1743" s="123">
        <v>28.06</v>
      </c>
      <c r="F1743" s="123" t="s">
        <v>1201</v>
      </c>
      <c r="G1743" s="125">
        <v>-8.5000000000000006E-3</v>
      </c>
    </row>
    <row r="1744" spans="1:7" ht="15.75" customHeight="1" x14ac:dyDescent="0.25">
      <c r="A1744" s="124">
        <v>43539</v>
      </c>
      <c r="B1744" s="123">
        <v>28.35</v>
      </c>
      <c r="C1744" s="123">
        <v>28.35</v>
      </c>
      <c r="D1744" s="123">
        <v>28.44</v>
      </c>
      <c r="E1744" s="123">
        <v>28.18</v>
      </c>
      <c r="F1744" s="123" t="s">
        <v>1288</v>
      </c>
      <c r="G1744" s="125">
        <v>-4.0000000000000002E-4</v>
      </c>
    </row>
    <row r="1745" spans="1:7" ht="15.75" customHeight="1" x14ac:dyDescent="0.25">
      <c r="A1745" s="124">
        <v>43538</v>
      </c>
      <c r="B1745" s="123">
        <v>28.36</v>
      </c>
      <c r="C1745" s="123">
        <v>28.55</v>
      </c>
      <c r="D1745" s="123">
        <v>28.58</v>
      </c>
      <c r="E1745" s="123">
        <v>28.3</v>
      </c>
      <c r="F1745" s="123" t="s">
        <v>1289</v>
      </c>
      <c r="G1745" s="125">
        <v>-8.3999999999999995E-3</v>
      </c>
    </row>
    <row r="1746" spans="1:7" ht="15.75" customHeight="1" x14ac:dyDescent="0.25">
      <c r="A1746" s="124">
        <v>43537</v>
      </c>
      <c r="B1746" s="123">
        <v>28.6</v>
      </c>
      <c r="C1746" s="123">
        <v>28.5</v>
      </c>
      <c r="D1746" s="123">
        <v>28.65</v>
      </c>
      <c r="E1746" s="123">
        <v>28.46</v>
      </c>
      <c r="F1746" s="123" t="s">
        <v>1290</v>
      </c>
      <c r="G1746" s="125">
        <v>8.5000000000000006E-3</v>
      </c>
    </row>
    <row r="1747" spans="1:7" ht="15.75" customHeight="1" x14ac:dyDescent="0.25">
      <c r="A1747" s="124">
        <v>43536</v>
      </c>
      <c r="B1747" s="123">
        <v>28.36</v>
      </c>
      <c r="C1747" s="123">
        <v>28.5</v>
      </c>
      <c r="D1747" s="123">
        <v>28.6</v>
      </c>
      <c r="E1747" s="123">
        <v>28.29</v>
      </c>
      <c r="F1747" s="123" t="s">
        <v>1291</v>
      </c>
      <c r="G1747" s="125">
        <v>-4.8999999999999998E-3</v>
      </c>
    </row>
    <row r="1748" spans="1:7" ht="15.75" customHeight="1" x14ac:dyDescent="0.25">
      <c r="A1748" s="124">
        <v>43535</v>
      </c>
      <c r="B1748" s="123">
        <v>28.5</v>
      </c>
      <c r="C1748" s="123">
        <v>28.52</v>
      </c>
      <c r="D1748" s="123">
        <v>28.58</v>
      </c>
      <c r="E1748" s="123">
        <v>28.45</v>
      </c>
      <c r="F1748" s="123" t="s">
        <v>1292</v>
      </c>
      <c r="G1748" s="125">
        <v>1.1000000000000001E-3</v>
      </c>
    </row>
    <row r="1749" spans="1:7" ht="15.75" customHeight="1" x14ac:dyDescent="0.25">
      <c r="A1749" s="124">
        <v>43532</v>
      </c>
      <c r="B1749" s="123">
        <v>28.47</v>
      </c>
      <c r="C1749" s="123">
        <v>28.34</v>
      </c>
      <c r="D1749" s="123">
        <v>28.55</v>
      </c>
      <c r="E1749" s="123">
        <v>28.32</v>
      </c>
      <c r="F1749" s="123" t="s">
        <v>1293</v>
      </c>
      <c r="G1749" s="125">
        <v>5.3E-3</v>
      </c>
    </row>
    <row r="1750" spans="1:7" ht="15.75" customHeight="1" x14ac:dyDescent="0.25">
      <c r="A1750" s="124">
        <v>43531</v>
      </c>
      <c r="B1750" s="123">
        <v>28.32</v>
      </c>
      <c r="C1750" s="123">
        <v>28.41</v>
      </c>
      <c r="D1750" s="123">
        <v>28.45</v>
      </c>
      <c r="E1750" s="123">
        <v>28.26</v>
      </c>
      <c r="F1750" s="123" t="s">
        <v>980</v>
      </c>
      <c r="G1750" s="125">
        <v>-7.0000000000000001E-3</v>
      </c>
    </row>
    <row r="1751" spans="1:7" ht="15.75" customHeight="1" x14ac:dyDescent="0.25">
      <c r="A1751" s="124">
        <v>43530</v>
      </c>
      <c r="B1751" s="123">
        <v>28.52</v>
      </c>
      <c r="C1751" s="123">
        <v>28.75</v>
      </c>
      <c r="D1751" s="123">
        <v>28.75</v>
      </c>
      <c r="E1751" s="123">
        <v>28.47</v>
      </c>
      <c r="F1751" s="123" t="s">
        <v>1274</v>
      </c>
      <c r="G1751" s="125">
        <v>1.4E-3</v>
      </c>
    </row>
    <row r="1752" spans="1:7" ht="15.75" customHeight="1" x14ac:dyDescent="0.25">
      <c r="A1752" s="124">
        <v>43529</v>
      </c>
      <c r="B1752" s="123">
        <v>28.48</v>
      </c>
      <c r="C1752" s="123">
        <v>29.25</v>
      </c>
      <c r="D1752" s="123">
        <v>29.25</v>
      </c>
      <c r="E1752" s="123">
        <v>28.4</v>
      </c>
      <c r="F1752" s="123" t="s">
        <v>1294</v>
      </c>
      <c r="G1752" s="125">
        <v>-2.0299999999999999E-2</v>
      </c>
    </row>
    <row r="1753" spans="1:7" ht="15.75" customHeight="1" x14ac:dyDescent="0.25">
      <c r="A1753" s="124">
        <v>43525</v>
      </c>
      <c r="B1753" s="123">
        <v>29.07</v>
      </c>
      <c r="C1753" s="123">
        <v>28.91</v>
      </c>
      <c r="D1753" s="123">
        <v>29.25</v>
      </c>
      <c r="E1753" s="123">
        <v>28.32</v>
      </c>
      <c r="F1753" s="123" t="s">
        <v>1191</v>
      </c>
      <c r="G1753" s="125">
        <v>-1.46E-2</v>
      </c>
    </row>
    <row r="1754" spans="1:7" ht="15.75" customHeight="1" x14ac:dyDescent="0.25">
      <c r="A1754" s="124">
        <v>43524</v>
      </c>
      <c r="B1754" s="123">
        <v>29.5</v>
      </c>
      <c r="C1754" s="123">
        <v>29.55</v>
      </c>
      <c r="D1754" s="123">
        <v>29.55</v>
      </c>
      <c r="E1754" s="123">
        <v>29.36</v>
      </c>
      <c r="F1754" s="123" t="s">
        <v>1295</v>
      </c>
      <c r="G1754" s="125">
        <v>-3.3999999999999998E-3</v>
      </c>
    </row>
    <row r="1755" spans="1:7" ht="15.75" customHeight="1" x14ac:dyDescent="0.25">
      <c r="A1755" s="124">
        <v>43523</v>
      </c>
      <c r="B1755" s="123">
        <v>29.6</v>
      </c>
      <c r="C1755" s="123">
        <v>29.7</v>
      </c>
      <c r="D1755" s="123">
        <v>29.75</v>
      </c>
      <c r="E1755" s="123">
        <v>29.51</v>
      </c>
      <c r="F1755" s="123" t="s">
        <v>1207</v>
      </c>
      <c r="G1755" s="125">
        <v>2E-3</v>
      </c>
    </row>
    <row r="1756" spans="1:7" ht="15.75" customHeight="1" x14ac:dyDescent="0.25">
      <c r="A1756" s="124">
        <v>43522</v>
      </c>
      <c r="B1756" s="123">
        <v>29.54</v>
      </c>
      <c r="C1756" s="123">
        <v>29.62</v>
      </c>
      <c r="D1756" s="123">
        <v>29.75</v>
      </c>
      <c r="E1756" s="123">
        <v>29.5</v>
      </c>
      <c r="F1756" s="123" t="s">
        <v>1296</v>
      </c>
      <c r="G1756" s="125">
        <v>-1E-3</v>
      </c>
    </row>
    <row r="1757" spans="1:7" ht="15.75" customHeight="1" x14ac:dyDescent="0.25">
      <c r="A1757" s="124">
        <v>43521</v>
      </c>
      <c r="B1757" s="123">
        <v>29.57</v>
      </c>
      <c r="C1757" s="123">
        <v>29.58</v>
      </c>
      <c r="D1757" s="123">
        <v>29.69</v>
      </c>
      <c r="E1757" s="123">
        <v>29.53</v>
      </c>
      <c r="F1757" s="123" t="s">
        <v>1232</v>
      </c>
      <c r="G1757" s="125">
        <v>2.3999999999999998E-3</v>
      </c>
    </row>
    <row r="1758" spans="1:7" ht="15.75" customHeight="1" x14ac:dyDescent="0.25">
      <c r="A1758" s="124">
        <v>43518</v>
      </c>
      <c r="B1758" s="123">
        <v>29.5</v>
      </c>
      <c r="C1758" s="123">
        <v>29.55</v>
      </c>
      <c r="D1758" s="123">
        <v>29.62</v>
      </c>
      <c r="E1758" s="123">
        <v>29.47</v>
      </c>
      <c r="F1758" s="123" t="s">
        <v>1297</v>
      </c>
      <c r="G1758" s="125">
        <v>-6.4000000000000003E-3</v>
      </c>
    </row>
    <row r="1759" spans="1:7" ht="15.75" customHeight="1" x14ac:dyDescent="0.25">
      <c r="A1759" s="124">
        <v>43517</v>
      </c>
      <c r="B1759" s="123">
        <v>29.69</v>
      </c>
      <c r="C1759" s="123">
        <v>29.82</v>
      </c>
      <c r="D1759" s="123">
        <v>29.85</v>
      </c>
      <c r="E1759" s="123">
        <v>29.51</v>
      </c>
      <c r="F1759" s="123" t="s">
        <v>1298</v>
      </c>
      <c r="G1759" s="125">
        <v>-7.7000000000000002E-3</v>
      </c>
    </row>
    <row r="1760" spans="1:7" ht="15.75" customHeight="1" x14ac:dyDescent="0.25">
      <c r="A1760" s="124">
        <v>43516</v>
      </c>
      <c r="B1760" s="123">
        <v>29.92</v>
      </c>
      <c r="C1760" s="123">
        <v>30</v>
      </c>
      <c r="D1760" s="123">
        <v>30.02</v>
      </c>
      <c r="E1760" s="123">
        <v>29.85</v>
      </c>
      <c r="F1760" s="123" t="s">
        <v>936</v>
      </c>
      <c r="G1760" s="125">
        <v>5.0000000000000001E-3</v>
      </c>
    </row>
    <row r="1761" spans="1:7" ht="15.75" customHeight="1" x14ac:dyDescent="0.25">
      <c r="A1761" s="124">
        <v>43515</v>
      </c>
      <c r="B1761" s="123">
        <v>29.77</v>
      </c>
      <c r="C1761" s="123">
        <v>29.72</v>
      </c>
      <c r="D1761" s="123">
        <v>29.8</v>
      </c>
      <c r="E1761" s="123">
        <v>29.65</v>
      </c>
      <c r="F1761" s="123" t="s">
        <v>1299</v>
      </c>
      <c r="G1761" s="125">
        <v>2.3999999999999998E-3</v>
      </c>
    </row>
    <row r="1762" spans="1:7" ht="15.75" customHeight="1" x14ac:dyDescent="0.25">
      <c r="A1762" s="124">
        <v>43514</v>
      </c>
      <c r="B1762" s="123">
        <v>29.7</v>
      </c>
      <c r="C1762" s="123">
        <v>29.63</v>
      </c>
      <c r="D1762" s="123">
        <v>29.8</v>
      </c>
      <c r="E1762" s="123">
        <v>29.61</v>
      </c>
      <c r="F1762" s="123" t="s">
        <v>1232</v>
      </c>
      <c r="G1762" s="125">
        <v>7.7999999999999996E-3</v>
      </c>
    </row>
    <row r="1763" spans="1:7" ht="15.75" customHeight="1" x14ac:dyDescent="0.25">
      <c r="A1763" s="124">
        <v>43511</v>
      </c>
      <c r="B1763" s="123">
        <v>29.47</v>
      </c>
      <c r="C1763" s="123">
        <v>29.25</v>
      </c>
      <c r="D1763" s="123">
        <v>29.52</v>
      </c>
      <c r="E1763" s="123">
        <v>29.25</v>
      </c>
      <c r="F1763" s="123" t="s">
        <v>1300</v>
      </c>
      <c r="G1763" s="125">
        <v>8.8999999999999999E-3</v>
      </c>
    </row>
    <row r="1764" spans="1:7" ht="15.75" customHeight="1" x14ac:dyDescent="0.25">
      <c r="A1764" s="124">
        <v>43510</v>
      </c>
      <c r="B1764" s="123">
        <v>29.21</v>
      </c>
      <c r="C1764" s="123">
        <v>29.12</v>
      </c>
      <c r="D1764" s="123">
        <v>29.23</v>
      </c>
      <c r="E1764" s="123">
        <v>29.09</v>
      </c>
      <c r="F1764" s="123" t="s">
        <v>1301</v>
      </c>
      <c r="G1764" s="125">
        <v>2.0999999999999999E-3</v>
      </c>
    </row>
    <row r="1765" spans="1:7" ht="15.75" customHeight="1" x14ac:dyDescent="0.25">
      <c r="A1765" s="124">
        <v>43509</v>
      </c>
      <c r="B1765" s="123">
        <v>29.15</v>
      </c>
      <c r="C1765" s="123">
        <v>29.18</v>
      </c>
      <c r="D1765" s="123">
        <v>29.2</v>
      </c>
      <c r="E1765" s="123">
        <v>29.05</v>
      </c>
      <c r="F1765" s="123" t="s">
        <v>1199</v>
      </c>
      <c r="G1765" s="125">
        <v>-2.0999999999999999E-3</v>
      </c>
    </row>
    <row r="1766" spans="1:7" ht="15.75" customHeight="1" x14ac:dyDescent="0.25">
      <c r="A1766" s="124">
        <v>43508</v>
      </c>
      <c r="B1766" s="123">
        <v>29.21</v>
      </c>
      <c r="C1766" s="123">
        <v>29.3</v>
      </c>
      <c r="D1766" s="123">
        <v>29.3</v>
      </c>
      <c r="E1766" s="123">
        <v>29.18</v>
      </c>
      <c r="F1766" s="123" t="s">
        <v>1302</v>
      </c>
      <c r="G1766" s="125">
        <v>-3.0999999999999999E-3</v>
      </c>
    </row>
    <row r="1767" spans="1:7" ht="15.75" customHeight="1" x14ac:dyDescent="0.25">
      <c r="A1767" s="124">
        <v>43507</v>
      </c>
      <c r="B1767" s="123">
        <v>29.3</v>
      </c>
      <c r="C1767" s="123">
        <v>29.27</v>
      </c>
      <c r="D1767" s="123">
        <v>29.43</v>
      </c>
      <c r="E1767" s="123">
        <v>29.15</v>
      </c>
      <c r="F1767" s="123" t="s">
        <v>1207</v>
      </c>
      <c r="G1767" s="125">
        <v>3.0999999999999999E-3</v>
      </c>
    </row>
    <row r="1768" spans="1:7" ht="15.75" customHeight="1" x14ac:dyDescent="0.25">
      <c r="A1768" s="124">
        <v>43504</v>
      </c>
      <c r="B1768" s="123">
        <v>29.21</v>
      </c>
      <c r="C1768" s="123">
        <v>29.29</v>
      </c>
      <c r="D1768" s="123">
        <v>29.4</v>
      </c>
      <c r="E1768" s="123">
        <v>29.17</v>
      </c>
      <c r="F1768" s="123" t="s">
        <v>1303</v>
      </c>
      <c r="G1768" s="125">
        <v>-2.7000000000000001E-3</v>
      </c>
    </row>
    <row r="1769" spans="1:7" ht="15.75" customHeight="1" x14ac:dyDescent="0.25">
      <c r="A1769" s="124">
        <v>43503</v>
      </c>
      <c r="B1769" s="123">
        <v>29.29</v>
      </c>
      <c r="C1769" s="123">
        <v>29.55</v>
      </c>
      <c r="D1769" s="123">
        <v>29.55</v>
      </c>
      <c r="E1769" s="123">
        <v>29.26</v>
      </c>
      <c r="F1769" s="123" t="s">
        <v>1304</v>
      </c>
      <c r="G1769" s="125">
        <v>-1.18E-2</v>
      </c>
    </row>
    <row r="1770" spans="1:7" ht="15.75" customHeight="1" x14ac:dyDescent="0.25">
      <c r="A1770" s="124">
        <v>43502</v>
      </c>
      <c r="B1770" s="123">
        <v>29.64</v>
      </c>
      <c r="C1770" s="123">
        <v>29.5</v>
      </c>
      <c r="D1770" s="123">
        <v>29.74</v>
      </c>
      <c r="E1770" s="123">
        <v>29.43</v>
      </c>
      <c r="F1770" s="123" t="s">
        <v>1305</v>
      </c>
      <c r="G1770" s="125">
        <v>4.7000000000000002E-3</v>
      </c>
    </row>
    <row r="1771" spans="1:7" ht="15.75" customHeight="1" x14ac:dyDescent="0.25">
      <c r="A1771" s="124">
        <v>43501</v>
      </c>
      <c r="B1771" s="123">
        <v>29.5</v>
      </c>
      <c r="C1771" s="123">
        <v>29.48</v>
      </c>
      <c r="D1771" s="123">
        <v>29.6</v>
      </c>
      <c r="E1771" s="123">
        <v>29.48</v>
      </c>
      <c r="F1771" s="123" t="s">
        <v>1270</v>
      </c>
      <c r="G1771" s="125">
        <v>1E-3</v>
      </c>
    </row>
    <row r="1772" spans="1:7" ht="15.75" customHeight="1" x14ac:dyDescent="0.25">
      <c r="A1772" s="124">
        <v>43500</v>
      </c>
      <c r="B1772" s="123">
        <v>29.47</v>
      </c>
      <c r="C1772" s="123">
        <v>29.57</v>
      </c>
      <c r="D1772" s="123">
        <v>29.64</v>
      </c>
      <c r="E1772" s="123">
        <v>29.44</v>
      </c>
      <c r="F1772" s="123" t="s">
        <v>904</v>
      </c>
      <c r="G1772" s="125">
        <v>0</v>
      </c>
    </row>
    <row r="1773" spans="1:7" ht="15.75" customHeight="1" x14ac:dyDescent="0.25">
      <c r="A1773" s="124">
        <v>43497</v>
      </c>
      <c r="B1773" s="123">
        <v>29.47</v>
      </c>
      <c r="C1773" s="123">
        <v>29.3</v>
      </c>
      <c r="D1773" s="123">
        <v>29.51</v>
      </c>
      <c r="E1773" s="123">
        <v>29.2</v>
      </c>
      <c r="F1773" s="123" t="s">
        <v>727</v>
      </c>
      <c r="G1773" s="125">
        <v>4.1000000000000003E-3</v>
      </c>
    </row>
    <row r="1774" spans="1:7" ht="15.75" customHeight="1" x14ac:dyDescent="0.25">
      <c r="A1774" s="124">
        <v>43496</v>
      </c>
      <c r="B1774" s="123">
        <v>29.35</v>
      </c>
      <c r="C1774" s="123">
        <v>29.25</v>
      </c>
      <c r="D1774" s="123">
        <v>29.39</v>
      </c>
      <c r="E1774" s="123">
        <v>29.25</v>
      </c>
      <c r="F1774" s="123" t="s">
        <v>1220</v>
      </c>
      <c r="G1774" s="125">
        <v>3.8E-3</v>
      </c>
    </row>
    <row r="1775" spans="1:7" ht="15.75" customHeight="1" x14ac:dyDescent="0.25">
      <c r="A1775" s="124">
        <v>43495</v>
      </c>
      <c r="B1775" s="123">
        <v>29.24</v>
      </c>
      <c r="C1775" s="123">
        <v>29.27</v>
      </c>
      <c r="D1775" s="123">
        <v>29.45</v>
      </c>
      <c r="E1775" s="123">
        <v>29.17</v>
      </c>
      <c r="F1775" s="123" t="s">
        <v>930</v>
      </c>
      <c r="G1775" s="125">
        <v>2.3999999999999998E-3</v>
      </c>
    </row>
    <row r="1776" spans="1:7" ht="15.75" customHeight="1" x14ac:dyDescent="0.25">
      <c r="A1776" s="124">
        <v>43494</v>
      </c>
      <c r="B1776" s="123">
        <v>29.17</v>
      </c>
      <c r="C1776" s="123">
        <v>29.02</v>
      </c>
      <c r="D1776" s="123">
        <v>29.2</v>
      </c>
      <c r="E1776" s="123">
        <v>29</v>
      </c>
      <c r="F1776" s="123" t="s">
        <v>1021</v>
      </c>
      <c r="G1776" s="125">
        <v>6.6E-3</v>
      </c>
    </row>
    <row r="1777" spans="1:7" ht="15.75" customHeight="1" x14ac:dyDescent="0.25">
      <c r="A1777" s="124">
        <v>43493</v>
      </c>
      <c r="B1777" s="123">
        <v>28.98</v>
      </c>
      <c r="C1777" s="123">
        <v>28.86</v>
      </c>
      <c r="D1777" s="123">
        <v>29.02</v>
      </c>
      <c r="E1777" s="123">
        <v>28.8</v>
      </c>
      <c r="F1777" s="123" t="s">
        <v>887</v>
      </c>
      <c r="G1777" s="125">
        <v>1.0800000000000001E-2</v>
      </c>
    </row>
    <row r="1778" spans="1:7" ht="15.75" customHeight="1" x14ac:dyDescent="0.25">
      <c r="A1778" s="124">
        <v>43490</v>
      </c>
      <c r="B1778" s="123">
        <v>28.67</v>
      </c>
      <c r="C1778" s="123">
        <v>28.68</v>
      </c>
      <c r="D1778" s="123">
        <v>28.73</v>
      </c>
      <c r="E1778" s="123">
        <v>28.56</v>
      </c>
      <c r="F1778" s="123" t="s">
        <v>1306</v>
      </c>
      <c r="G1778" s="125">
        <v>2.8E-3</v>
      </c>
    </row>
    <row r="1779" spans="1:7" ht="15.75" customHeight="1" x14ac:dyDescent="0.25">
      <c r="A1779" s="124">
        <v>43489</v>
      </c>
      <c r="B1779" s="123">
        <v>28.59</v>
      </c>
      <c r="C1779" s="123">
        <v>28.7</v>
      </c>
      <c r="D1779" s="123">
        <v>28.7</v>
      </c>
      <c r="E1779" s="123">
        <v>28.56</v>
      </c>
      <c r="F1779" s="123" t="s">
        <v>1307</v>
      </c>
      <c r="G1779" s="125">
        <v>-4.8999999999999998E-3</v>
      </c>
    </row>
    <row r="1780" spans="1:7" ht="15.75" customHeight="1" x14ac:dyDescent="0.25">
      <c r="A1780" s="124">
        <v>43488</v>
      </c>
      <c r="B1780" s="123">
        <v>28.73</v>
      </c>
      <c r="C1780" s="123">
        <v>29</v>
      </c>
      <c r="D1780" s="123">
        <v>29</v>
      </c>
      <c r="E1780" s="123">
        <v>28.65</v>
      </c>
      <c r="F1780" s="123" t="s">
        <v>1308</v>
      </c>
      <c r="G1780" s="125">
        <v>0</v>
      </c>
    </row>
    <row r="1781" spans="1:7" ht="15.75" customHeight="1" x14ac:dyDescent="0.25">
      <c r="A1781" s="124">
        <v>43487</v>
      </c>
      <c r="B1781" s="123">
        <v>28.73</v>
      </c>
      <c r="C1781" s="123">
        <v>28.59</v>
      </c>
      <c r="D1781" s="123">
        <v>28.74</v>
      </c>
      <c r="E1781" s="123">
        <v>28.52</v>
      </c>
      <c r="F1781" s="123" t="s">
        <v>1201</v>
      </c>
      <c r="G1781" s="125">
        <v>5.1999999999999998E-3</v>
      </c>
    </row>
    <row r="1782" spans="1:7" ht="15.75" customHeight="1" x14ac:dyDescent="0.25">
      <c r="A1782" s="124">
        <v>43486</v>
      </c>
      <c r="B1782" s="123">
        <v>28.58</v>
      </c>
      <c r="C1782" s="123">
        <v>28.2</v>
      </c>
      <c r="D1782" s="123">
        <v>28.7</v>
      </c>
      <c r="E1782" s="123">
        <v>28.2</v>
      </c>
      <c r="F1782" s="123" t="s">
        <v>1261</v>
      </c>
      <c r="G1782" s="125">
        <v>-2.3999999999999998E-3</v>
      </c>
    </row>
    <row r="1783" spans="1:7" ht="15.75" customHeight="1" x14ac:dyDescent="0.25">
      <c r="A1783" s="124">
        <v>43483</v>
      </c>
      <c r="B1783" s="123">
        <v>28.65</v>
      </c>
      <c r="C1783" s="123">
        <v>28.81</v>
      </c>
      <c r="D1783" s="123">
        <v>28.86</v>
      </c>
      <c r="E1783" s="123">
        <v>28.64</v>
      </c>
      <c r="F1783" s="123" t="s">
        <v>1309</v>
      </c>
      <c r="G1783" s="125">
        <v>-5.5999999999999999E-3</v>
      </c>
    </row>
    <row r="1784" spans="1:7" ht="15.75" customHeight="1" x14ac:dyDescent="0.25">
      <c r="A1784" s="124">
        <v>43482</v>
      </c>
      <c r="B1784" s="123">
        <v>28.81</v>
      </c>
      <c r="C1784" s="123">
        <v>28.72</v>
      </c>
      <c r="D1784" s="123">
        <v>28.87</v>
      </c>
      <c r="E1784" s="123">
        <v>28.72</v>
      </c>
      <c r="F1784" s="123" t="s">
        <v>1168</v>
      </c>
      <c r="G1784" s="125">
        <v>3.5000000000000001E-3</v>
      </c>
    </row>
    <row r="1785" spans="1:7" ht="15.75" customHeight="1" x14ac:dyDescent="0.25">
      <c r="A1785" s="124">
        <v>43481</v>
      </c>
      <c r="B1785" s="123">
        <v>28.71</v>
      </c>
      <c r="C1785" s="123">
        <v>28.7</v>
      </c>
      <c r="D1785" s="123">
        <v>28.76</v>
      </c>
      <c r="E1785" s="123">
        <v>28.6</v>
      </c>
      <c r="F1785" s="123" t="s">
        <v>1022</v>
      </c>
      <c r="G1785" s="125">
        <v>3.0999999999999999E-3</v>
      </c>
    </row>
    <row r="1786" spans="1:7" ht="15.75" customHeight="1" x14ac:dyDescent="0.25">
      <c r="A1786" s="124">
        <v>43480</v>
      </c>
      <c r="B1786" s="123">
        <v>28.62</v>
      </c>
      <c r="C1786" s="123">
        <v>28.61</v>
      </c>
      <c r="D1786" s="123">
        <v>28.66</v>
      </c>
      <c r="E1786" s="123">
        <v>28.53</v>
      </c>
      <c r="F1786" s="123" t="s">
        <v>1051</v>
      </c>
      <c r="G1786" s="125">
        <v>2.9999999999999997E-4</v>
      </c>
    </row>
    <row r="1787" spans="1:7" ht="15.75" customHeight="1" x14ac:dyDescent="0.25">
      <c r="A1787" s="124">
        <v>43479</v>
      </c>
      <c r="B1787" s="123">
        <v>28.61</v>
      </c>
      <c r="C1787" s="123">
        <v>28.53</v>
      </c>
      <c r="D1787" s="123">
        <v>28.62</v>
      </c>
      <c r="E1787" s="123">
        <v>28.5</v>
      </c>
      <c r="F1787" s="123" t="s">
        <v>907</v>
      </c>
      <c r="G1787" s="125">
        <v>2.8E-3</v>
      </c>
    </row>
    <row r="1788" spans="1:7" ht="15.75" customHeight="1" x14ac:dyDescent="0.25">
      <c r="A1788" s="124">
        <v>43476</v>
      </c>
      <c r="B1788" s="123">
        <v>28.53</v>
      </c>
      <c r="C1788" s="123">
        <v>28.56</v>
      </c>
      <c r="D1788" s="123">
        <v>28.56</v>
      </c>
      <c r="E1788" s="123">
        <v>28.43</v>
      </c>
      <c r="F1788" s="123" t="s">
        <v>1194</v>
      </c>
      <c r="G1788" s="125">
        <v>-1.6999999999999999E-3</v>
      </c>
    </row>
    <row r="1789" spans="1:7" ht="15.75" customHeight="1" x14ac:dyDescent="0.25">
      <c r="A1789" s="124">
        <v>43475</v>
      </c>
      <c r="B1789" s="123">
        <v>28.58</v>
      </c>
      <c r="C1789" s="123">
        <v>28.5</v>
      </c>
      <c r="D1789" s="123">
        <v>28.62</v>
      </c>
      <c r="E1789" s="123">
        <v>28.48</v>
      </c>
      <c r="F1789" s="123" t="s">
        <v>853</v>
      </c>
      <c r="G1789" s="125">
        <v>8.5000000000000006E-3</v>
      </c>
    </row>
    <row r="1790" spans="1:7" ht="15.75" customHeight="1" x14ac:dyDescent="0.25">
      <c r="A1790" s="124">
        <v>43474</v>
      </c>
      <c r="B1790" s="123">
        <v>28.34</v>
      </c>
      <c r="C1790" s="123">
        <v>28.18</v>
      </c>
      <c r="D1790" s="123">
        <v>28.39</v>
      </c>
      <c r="E1790" s="123">
        <v>28.16</v>
      </c>
      <c r="F1790" s="123" t="s">
        <v>1310</v>
      </c>
      <c r="G1790" s="125">
        <v>6.4000000000000003E-3</v>
      </c>
    </row>
    <row r="1791" spans="1:7" ht="15.75" customHeight="1" x14ac:dyDescent="0.25">
      <c r="A1791" s="124">
        <v>43473</v>
      </c>
      <c r="B1791" s="123">
        <v>28.16</v>
      </c>
      <c r="C1791" s="123">
        <v>28.22</v>
      </c>
      <c r="D1791" s="123">
        <v>28.3</v>
      </c>
      <c r="E1791" s="123">
        <v>28.14</v>
      </c>
      <c r="F1791" s="123" t="s">
        <v>1311</v>
      </c>
      <c r="G1791" s="125">
        <v>-2.0999999999999999E-3</v>
      </c>
    </row>
    <row r="1792" spans="1:7" ht="15.75" customHeight="1" x14ac:dyDescent="0.25">
      <c r="A1792" s="124">
        <v>43472</v>
      </c>
      <c r="B1792" s="123">
        <v>28.22</v>
      </c>
      <c r="C1792" s="123">
        <v>28.11</v>
      </c>
      <c r="D1792" s="123">
        <v>28.28</v>
      </c>
      <c r="E1792" s="123">
        <v>27.91</v>
      </c>
      <c r="F1792" s="123" t="s">
        <v>1181</v>
      </c>
      <c r="G1792" s="125">
        <v>-2.8E-3</v>
      </c>
    </row>
    <row r="1793" spans="1:7" ht="15.75" customHeight="1" x14ac:dyDescent="0.25">
      <c r="A1793" s="124">
        <v>43469</v>
      </c>
      <c r="B1793" s="123">
        <v>28.3</v>
      </c>
      <c r="C1793" s="123">
        <v>28.45</v>
      </c>
      <c r="D1793" s="123">
        <v>28.59</v>
      </c>
      <c r="E1793" s="123">
        <v>28.26</v>
      </c>
      <c r="F1793" s="123" t="s">
        <v>1312</v>
      </c>
      <c r="G1793" s="125">
        <v>-6.0000000000000001E-3</v>
      </c>
    </row>
    <row r="1794" spans="1:7" ht="15.75" customHeight="1" x14ac:dyDescent="0.25">
      <c r="A1794" s="124">
        <v>43468</v>
      </c>
      <c r="B1794" s="123">
        <v>28.47</v>
      </c>
      <c r="C1794" s="123">
        <v>28.31</v>
      </c>
      <c r="D1794" s="123">
        <v>28.5</v>
      </c>
      <c r="E1794" s="123">
        <v>28.31</v>
      </c>
      <c r="F1794" s="123" t="s">
        <v>1013</v>
      </c>
      <c r="G1794" s="125">
        <v>6.4000000000000003E-3</v>
      </c>
    </row>
    <row r="1795" spans="1:7" ht="15.75" customHeight="1" x14ac:dyDescent="0.25">
      <c r="A1795" s="124">
        <v>43467</v>
      </c>
      <c r="B1795" s="123">
        <v>28.29</v>
      </c>
      <c r="C1795" s="123">
        <v>28.25</v>
      </c>
      <c r="D1795" s="123">
        <v>28.3</v>
      </c>
      <c r="E1795" s="123">
        <v>28.07</v>
      </c>
      <c r="F1795" s="123" t="s">
        <v>1220</v>
      </c>
      <c r="G1795" s="125">
        <v>3.8999999999999998E-3</v>
      </c>
    </row>
    <row r="1796" spans="1:7" ht="15.75" customHeight="1" x14ac:dyDescent="0.25">
      <c r="A1796" s="124">
        <v>43466</v>
      </c>
      <c r="B1796" s="123">
        <v>28.18</v>
      </c>
      <c r="C1796" s="123">
        <v>28.02</v>
      </c>
      <c r="D1796" s="123">
        <v>28.3</v>
      </c>
      <c r="E1796" s="123">
        <v>27.92</v>
      </c>
      <c r="F1796" s="123" t="s">
        <v>1313</v>
      </c>
      <c r="G1796" s="125">
        <v>5.7000000000000002E-3</v>
      </c>
    </row>
    <row r="1797" spans="1:7" ht="15.75" customHeight="1" x14ac:dyDescent="0.25">
      <c r="A1797" s="124">
        <v>43465</v>
      </c>
      <c r="B1797" s="123">
        <v>28.02</v>
      </c>
      <c r="C1797" s="123">
        <v>27.95</v>
      </c>
      <c r="D1797" s="123">
        <v>28.25</v>
      </c>
      <c r="E1797" s="123">
        <v>27.95</v>
      </c>
      <c r="F1797" s="123" t="s">
        <v>1191</v>
      </c>
      <c r="G1797" s="125">
        <v>-4.5999999999999999E-3</v>
      </c>
    </row>
    <row r="1798" spans="1:7" ht="15.75" customHeight="1" x14ac:dyDescent="0.25">
      <c r="A1798" s="124">
        <v>43462</v>
      </c>
      <c r="B1798" s="123">
        <v>28.15</v>
      </c>
      <c r="C1798" s="123">
        <v>28.02</v>
      </c>
      <c r="D1798" s="123">
        <v>28.18</v>
      </c>
      <c r="E1798" s="123">
        <v>28.01</v>
      </c>
      <c r="F1798" s="123" t="s">
        <v>1012</v>
      </c>
      <c r="G1798" s="125">
        <v>3.5999999999999999E-3</v>
      </c>
    </row>
    <row r="1799" spans="1:7" ht="15.75" customHeight="1" x14ac:dyDescent="0.25">
      <c r="A1799" s="124">
        <v>43461</v>
      </c>
      <c r="B1799" s="123">
        <v>28.05</v>
      </c>
      <c r="C1799" s="123">
        <v>28</v>
      </c>
      <c r="D1799" s="123">
        <v>28.1</v>
      </c>
      <c r="E1799" s="123">
        <v>27.92</v>
      </c>
      <c r="F1799" s="123" t="s">
        <v>1314</v>
      </c>
      <c r="G1799" s="125">
        <v>2.0999999999999999E-3</v>
      </c>
    </row>
    <row r="1800" spans="1:7" ht="15.75" customHeight="1" x14ac:dyDescent="0.25">
      <c r="A1800" s="124">
        <v>43460</v>
      </c>
      <c r="B1800" s="123">
        <v>27.99</v>
      </c>
      <c r="C1800" s="123">
        <v>28</v>
      </c>
      <c r="D1800" s="123">
        <v>28.99</v>
      </c>
      <c r="E1800" s="123">
        <v>27.66</v>
      </c>
      <c r="F1800" s="123" t="s">
        <v>721</v>
      </c>
      <c r="G1800" s="125">
        <v>3.8999999999999998E-3</v>
      </c>
    </row>
    <row r="1801" spans="1:7" ht="15.75" customHeight="1" x14ac:dyDescent="0.25">
      <c r="A1801" s="124">
        <v>43458</v>
      </c>
      <c r="B1801" s="123">
        <v>27.88</v>
      </c>
      <c r="C1801" s="123">
        <v>27.75</v>
      </c>
      <c r="D1801" s="123">
        <v>27.93</v>
      </c>
      <c r="E1801" s="123">
        <v>27.75</v>
      </c>
      <c r="F1801" s="123" t="s">
        <v>773</v>
      </c>
      <c r="G1801" s="125">
        <v>5.4000000000000003E-3</v>
      </c>
    </row>
    <row r="1802" spans="1:7" ht="15.75" customHeight="1" x14ac:dyDescent="0.25">
      <c r="A1802" s="124">
        <v>43455</v>
      </c>
      <c r="B1802" s="123">
        <v>27.73</v>
      </c>
      <c r="C1802" s="123">
        <v>27.64</v>
      </c>
      <c r="D1802" s="123">
        <v>27.85</v>
      </c>
      <c r="E1802" s="123">
        <v>27.61</v>
      </c>
      <c r="F1802" s="123" t="s">
        <v>980</v>
      </c>
      <c r="G1802" s="125">
        <v>5.4000000000000003E-3</v>
      </c>
    </row>
    <row r="1803" spans="1:7" ht="15.75" customHeight="1" x14ac:dyDescent="0.25">
      <c r="A1803" s="124">
        <v>43454</v>
      </c>
      <c r="B1803" s="123">
        <v>27.58</v>
      </c>
      <c r="C1803" s="123">
        <v>27.57</v>
      </c>
      <c r="D1803" s="123">
        <v>27.65</v>
      </c>
      <c r="E1803" s="123">
        <v>27.5</v>
      </c>
      <c r="F1803" s="123" t="s">
        <v>1315</v>
      </c>
      <c r="G1803" s="125">
        <v>4.0000000000000002E-4</v>
      </c>
    </row>
    <row r="1804" spans="1:7" ht="15.75" customHeight="1" x14ac:dyDescent="0.25">
      <c r="A1804" s="124">
        <v>43453</v>
      </c>
      <c r="B1804" s="123">
        <v>27.57</v>
      </c>
      <c r="C1804" s="123">
        <v>27.8</v>
      </c>
      <c r="D1804" s="123">
        <v>27.8</v>
      </c>
      <c r="E1804" s="123">
        <v>27.47</v>
      </c>
      <c r="F1804" s="123" t="s">
        <v>1316</v>
      </c>
      <c r="G1804" s="125">
        <v>-5.4000000000000003E-3</v>
      </c>
    </row>
    <row r="1805" spans="1:7" ht="15.75" customHeight="1" x14ac:dyDescent="0.25">
      <c r="A1805" s="124">
        <v>43452</v>
      </c>
      <c r="B1805" s="123">
        <v>27.72</v>
      </c>
      <c r="C1805" s="123">
        <v>27.86</v>
      </c>
      <c r="D1805" s="123">
        <v>28</v>
      </c>
      <c r="E1805" s="123">
        <v>27.68</v>
      </c>
      <c r="F1805" s="123" t="s">
        <v>1317</v>
      </c>
      <c r="G1805" s="125">
        <v>-3.5999999999999999E-3</v>
      </c>
    </row>
    <row r="1806" spans="1:7" ht="15.75" customHeight="1" x14ac:dyDescent="0.25">
      <c r="A1806" s="124">
        <v>43451</v>
      </c>
      <c r="B1806" s="123">
        <v>27.82</v>
      </c>
      <c r="C1806" s="123">
        <v>27.9</v>
      </c>
      <c r="D1806" s="123">
        <v>27.94</v>
      </c>
      <c r="E1806" s="123">
        <v>27.77</v>
      </c>
      <c r="F1806" s="123" t="s">
        <v>1318</v>
      </c>
      <c r="G1806" s="125">
        <v>-1.8E-3</v>
      </c>
    </row>
    <row r="1807" spans="1:7" ht="15.75" customHeight="1" x14ac:dyDescent="0.25">
      <c r="A1807" s="124">
        <v>43448</v>
      </c>
      <c r="B1807" s="123">
        <v>27.87</v>
      </c>
      <c r="C1807" s="123">
        <v>27.95</v>
      </c>
      <c r="D1807" s="123">
        <v>27.97</v>
      </c>
      <c r="E1807" s="123">
        <v>27.81</v>
      </c>
      <c r="F1807" s="123" t="s">
        <v>983</v>
      </c>
      <c r="G1807" s="125">
        <v>-2.0999999999999999E-3</v>
      </c>
    </row>
    <row r="1808" spans="1:7" ht="15.75" customHeight="1" x14ac:dyDescent="0.25">
      <c r="A1808" s="124">
        <v>43447</v>
      </c>
      <c r="B1808" s="123">
        <v>27.93</v>
      </c>
      <c r="C1808" s="123">
        <v>28.01</v>
      </c>
      <c r="D1808" s="123">
        <v>28.17</v>
      </c>
      <c r="E1808" s="123">
        <v>27.89</v>
      </c>
      <c r="F1808" s="123" t="s">
        <v>746</v>
      </c>
      <c r="G1808" s="125">
        <v>-4.3E-3</v>
      </c>
    </row>
    <row r="1809" spans="1:7" ht="15.75" customHeight="1" x14ac:dyDescent="0.25">
      <c r="A1809" s="124">
        <v>43446</v>
      </c>
      <c r="B1809" s="123">
        <v>28.05</v>
      </c>
      <c r="C1809" s="123">
        <v>28.3</v>
      </c>
      <c r="D1809" s="123">
        <v>28.3</v>
      </c>
      <c r="E1809" s="123">
        <v>28.02</v>
      </c>
      <c r="F1809" s="123" t="s">
        <v>886</v>
      </c>
      <c r="G1809" s="125">
        <v>-4.5999999999999999E-3</v>
      </c>
    </row>
    <row r="1810" spans="1:7" ht="15.75" customHeight="1" x14ac:dyDescent="0.25">
      <c r="A1810" s="124">
        <v>43445</v>
      </c>
      <c r="B1810" s="123">
        <v>28.18</v>
      </c>
      <c r="C1810" s="123">
        <v>28.29</v>
      </c>
      <c r="D1810" s="123">
        <v>28.53</v>
      </c>
      <c r="E1810" s="123">
        <v>28.16</v>
      </c>
      <c r="F1810" s="123" t="s">
        <v>1319</v>
      </c>
      <c r="G1810" s="125">
        <v>2.8E-3</v>
      </c>
    </row>
    <row r="1811" spans="1:7" ht="15.75" customHeight="1" x14ac:dyDescent="0.25">
      <c r="A1811" s="124">
        <v>43444</v>
      </c>
      <c r="B1811" s="123">
        <v>28.1</v>
      </c>
      <c r="C1811" s="123">
        <v>27.81</v>
      </c>
      <c r="D1811" s="123">
        <v>28.14</v>
      </c>
      <c r="E1811" s="123">
        <v>27.81</v>
      </c>
      <c r="F1811" s="123" t="s">
        <v>990</v>
      </c>
      <c r="G1811" s="125">
        <v>2.07E-2</v>
      </c>
    </row>
    <row r="1812" spans="1:7" ht="15.75" customHeight="1" x14ac:dyDescent="0.25">
      <c r="A1812" s="124">
        <v>43441</v>
      </c>
      <c r="B1812" s="123">
        <v>27.53</v>
      </c>
      <c r="C1812" s="123">
        <v>27.65</v>
      </c>
      <c r="D1812" s="123">
        <v>27.75</v>
      </c>
      <c r="E1812" s="123">
        <v>27.46</v>
      </c>
      <c r="F1812" s="123" t="s">
        <v>1320</v>
      </c>
      <c r="G1812" s="125">
        <v>-3.5999999999999999E-3</v>
      </c>
    </row>
    <row r="1813" spans="1:7" ht="15.75" customHeight="1" x14ac:dyDescent="0.25">
      <c r="A1813" s="124">
        <v>43440</v>
      </c>
      <c r="B1813" s="123">
        <v>27.63</v>
      </c>
      <c r="C1813" s="123">
        <v>27.5</v>
      </c>
      <c r="D1813" s="123">
        <v>27.77</v>
      </c>
      <c r="E1813" s="123">
        <v>27.5</v>
      </c>
      <c r="F1813" s="123" t="s">
        <v>1321</v>
      </c>
      <c r="G1813" s="125">
        <v>8.8000000000000005E-3</v>
      </c>
    </row>
    <row r="1814" spans="1:7" ht="15.75" customHeight="1" x14ac:dyDescent="0.25">
      <c r="A1814" s="124">
        <v>43439</v>
      </c>
      <c r="B1814" s="123">
        <v>27.39</v>
      </c>
      <c r="C1814" s="123">
        <v>27.7</v>
      </c>
      <c r="D1814" s="123">
        <v>27.7</v>
      </c>
      <c r="E1814" s="123">
        <v>27.35</v>
      </c>
      <c r="F1814" s="123" t="s">
        <v>1322</v>
      </c>
      <c r="G1814" s="125">
        <v>-5.7999999999999996E-3</v>
      </c>
    </row>
    <row r="1815" spans="1:7" ht="15.75" customHeight="1" x14ac:dyDescent="0.25">
      <c r="A1815" s="124">
        <v>43438</v>
      </c>
      <c r="B1815" s="123">
        <v>27.55</v>
      </c>
      <c r="C1815" s="123">
        <v>27.35</v>
      </c>
      <c r="D1815" s="123">
        <v>27.63</v>
      </c>
      <c r="E1815" s="123">
        <v>27.35</v>
      </c>
      <c r="F1815" s="123" t="s">
        <v>1323</v>
      </c>
      <c r="G1815" s="125">
        <v>1.06E-2</v>
      </c>
    </row>
    <row r="1816" spans="1:7" ht="15.75" customHeight="1" x14ac:dyDescent="0.25">
      <c r="A1816" s="124">
        <v>43437</v>
      </c>
      <c r="B1816" s="123">
        <v>27.26</v>
      </c>
      <c r="C1816" s="123">
        <v>27</v>
      </c>
      <c r="D1816" s="123">
        <v>27.31</v>
      </c>
      <c r="E1816" s="123">
        <v>26.97</v>
      </c>
      <c r="F1816" s="123" t="s">
        <v>1324</v>
      </c>
      <c r="G1816" s="125">
        <v>0.01</v>
      </c>
    </row>
    <row r="1817" spans="1:7" ht="15.75" customHeight="1" x14ac:dyDescent="0.25">
      <c r="A1817" s="124">
        <v>43434</v>
      </c>
      <c r="B1817" s="123">
        <v>26.99</v>
      </c>
      <c r="C1817" s="123">
        <v>27.11</v>
      </c>
      <c r="D1817" s="123">
        <v>27.11</v>
      </c>
      <c r="E1817" s="123">
        <v>26.95</v>
      </c>
      <c r="F1817" s="123" t="s">
        <v>1325</v>
      </c>
      <c r="G1817" s="125">
        <v>-4.4000000000000003E-3</v>
      </c>
    </row>
    <row r="1818" spans="1:7" ht="15.75" customHeight="1" x14ac:dyDescent="0.25">
      <c r="A1818" s="124">
        <v>43433</v>
      </c>
      <c r="B1818" s="123">
        <v>27.11</v>
      </c>
      <c r="C1818" s="123">
        <v>27.06</v>
      </c>
      <c r="D1818" s="123">
        <v>27.15</v>
      </c>
      <c r="E1818" s="123">
        <v>27.02</v>
      </c>
      <c r="F1818" s="123" t="s">
        <v>1326</v>
      </c>
      <c r="G1818" s="125">
        <v>3.7000000000000002E-3</v>
      </c>
    </row>
    <row r="1819" spans="1:7" ht="15.75" customHeight="1" x14ac:dyDescent="0.25">
      <c r="A1819" s="124">
        <v>43432</v>
      </c>
      <c r="B1819" s="123">
        <v>27.01</v>
      </c>
      <c r="C1819" s="123">
        <v>27.35</v>
      </c>
      <c r="D1819" s="123">
        <v>27.35</v>
      </c>
      <c r="E1819" s="123">
        <v>27</v>
      </c>
      <c r="F1819" s="123" t="s">
        <v>906</v>
      </c>
      <c r="G1819" s="125">
        <v>-8.8000000000000005E-3</v>
      </c>
    </row>
    <row r="1820" spans="1:7" ht="15.75" customHeight="1" x14ac:dyDescent="0.25">
      <c r="A1820" s="124">
        <v>43431</v>
      </c>
      <c r="B1820" s="123">
        <v>27.25</v>
      </c>
      <c r="C1820" s="123">
        <v>27.3</v>
      </c>
      <c r="D1820" s="123">
        <v>27.39</v>
      </c>
      <c r="E1820" s="123">
        <v>27.2</v>
      </c>
      <c r="F1820" s="123" t="s">
        <v>1327</v>
      </c>
      <c r="G1820" s="125">
        <v>-1.5E-3</v>
      </c>
    </row>
    <row r="1821" spans="1:7" ht="15.75" customHeight="1" x14ac:dyDescent="0.25">
      <c r="A1821" s="124">
        <v>43430</v>
      </c>
      <c r="B1821" s="123">
        <v>27.29</v>
      </c>
      <c r="C1821" s="123">
        <v>27.35</v>
      </c>
      <c r="D1821" s="123">
        <v>27.45</v>
      </c>
      <c r="E1821" s="123">
        <v>27.19</v>
      </c>
      <c r="F1821" s="123" t="s">
        <v>1328</v>
      </c>
      <c r="G1821" s="125">
        <v>-7.6E-3</v>
      </c>
    </row>
    <row r="1822" spans="1:7" ht="15.75" customHeight="1" x14ac:dyDescent="0.25">
      <c r="A1822" s="124">
        <v>43426</v>
      </c>
      <c r="B1822" s="123">
        <v>27.5</v>
      </c>
      <c r="C1822" s="123">
        <v>27.51</v>
      </c>
      <c r="D1822" s="123">
        <v>27.55</v>
      </c>
      <c r="E1822" s="123">
        <v>27.41</v>
      </c>
      <c r="F1822" s="123" t="s">
        <v>1329</v>
      </c>
      <c r="G1822" s="125">
        <v>-4.0000000000000002E-4</v>
      </c>
    </row>
    <row r="1823" spans="1:7" ht="15.75" customHeight="1" x14ac:dyDescent="0.25">
      <c r="A1823" s="124">
        <v>43425</v>
      </c>
      <c r="B1823" s="123">
        <v>27.51</v>
      </c>
      <c r="C1823" s="123">
        <v>27.63</v>
      </c>
      <c r="D1823" s="123">
        <v>27.63</v>
      </c>
      <c r="E1823" s="123">
        <v>27.3</v>
      </c>
      <c r="F1823" s="123" t="s">
        <v>1330</v>
      </c>
      <c r="G1823" s="125">
        <v>-6.9999999999999999E-4</v>
      </c>
    </row>
    <row r="1824" spans="1:7" ht="15.75" customHeight="1" x14ac:dyDescent="0.25">
      <c r="A1824" s="124">
        <v>43424</v>
      </c>
      <c r="B1824" s="123">
        <v>27.53</v>
      </c>
      <c r="C1824" s="123">
        <v>27.46</v>
      </c>
      <c r="D1824" s="123">
        <v>27.6</v>
      </c>
      <c r="E1824" s="123">
        <v>27.41</v>
      </c>
      <c r="F1824" s="123" t="s">
        <v>1331</v>
      </c>
      <c r="G1824" s="125">
        <v>0</v>
      </c>
    </row>
    <row r="1825" spans="1:7" ht="15.75" customHeight="1" x14ac:dyDescent="0.25">
      <c r="A1825" s="124">
        <v>43423</v>
      </c>
      <c r="B1825" s="123">
        <v>27.53</v>
      </c>
      <c r="C1825" s="123">
        <v>27.57</v>
      </c>
      <c r="D1825" s="123">
        <v>27.8</v>
      </c>
      <c r="E1825" s="123">
        <v>27.5</v>
      </c>
      <c r="F1825" s="123" t="s">
        <v>1218</v>
      </c>
      <c r="G1825" s="125">
        <v>6.9999999999999999E-4</v>
      </c>
    </row>
    <row r="1826" spans="1:7" ht="15.75" customHeight="1" x14ac:dyDescent="0.25">
      <c r="A1826" s="124">
        <v>43420</v>
      </c>
      <c r="B1826" s="123">
        <v>27.51</v>
      </c>
      <c r="C1826" s="123">
        <v>27.63</v>
      </c>
      <c r="D1826" s="123">
        <v>27.68</v>
      </c>
      <c r="E1826" s="123">
        <v>27.5</v>
      </c>
      <c r="F1826" s="123" t="s">
        <v>1332</v>
      </c>
      <c r="G1826" s="125">
        <v>-3.5999999999999999E-3</v>
      </c>
    </row>
    <row r="1827" spans="1:7" ht="15.75" customHeight="1" x14ac:dyDescent="0.25">
      <c r="A1827" s="124">
        <v>43419</v>
      </c>
      <c r="B1827" s="123">
        <v>27.61</v>
      </c>
      <c r="C1827" s="123">
        <v>27.8</v>
      </c>
      <c r="D1827" s="123">
        <v>27.85</v>
      </c>
      <c r="E1827" s="123">
        <v>27.57</v>
      </c>
      <c r="F1827" s="123" t="s">
        <v>1333</v>
      </c>
      <c r="G1827" s="125">
        <v>-3.2000000000000002E-3</v>
      </c>
    </row>
    <row r="1828" spans="1:7" ht="15.75" customHeight="1" x14ac:dyDescent="0.25">
      <c r="A1828" s="124">
        <v>43418</v>
      </c>
      <c r="B1828" s="123">
        <v>27.7</v>
      </c>
      <c r="C1828" s="123">
        <v>27.6</v>
      </c>
      <c r="D1828" s="123">
        <v>27.74</v>
      </c>
      <c r="E1828" s="123">
        <v>27.53</v>
      </c>
      <c r="F1828" s="123" t="s">
        <v>1213</v>
      </c>
      <c r="G1828" s="125">
        <v>4.0000000000000002E-4</v>
      </c>
    </row>
    <row r="1829" spans="1:7" ht="15.75" customHeight="1" x14ac:dyDescent="0.25">
      <c r="A1829" s="124">
        <v>43417</v>
      </c>
      <c r="B1829" s="123">
        <v>27.69</v>
      </c>
      <c r="C1829" s="123">
        <v>27.65</v>
      </c>
      <c r="D1829" s="123">
        <v>27.77</v>
      </c>
      <c r="E1829" s="123">
        <v>27.56</v>
      </c>
      <c r="F1829" s="123" t="s">
        <v>1207</v>
      </c>
      <c r="G1829" s="125">
        <v>-4.0000000000000002E-4</v>
      </c>
    </row>
    <row r="1830" spans="1:7" ht="15.75" customHeight="1" x14ac:dyDescent="0.25">
      <c r="A1830" s="124">
        <v>43416</v>
      </c>
      <c r="B1830" s="123">
        <v>27.7</v>
      </c>
      <c r="C1830" s="123">
        <v>28.01</v>
      </c>
      <c r="D1830" s="123">
        <v>28.01</v>
      </c>
      <c r="E1830" s="123">
        <v>27.67</v>
      </c>
      <c r="F1830" s="123" t="s">
        <v>907</v>
      </c>
      <c r="G1830" s="125">
        <v>-1.11E-2</v>
      </c>
    </row>
    <row r="1831" spans="1:7" ht="15.75" customHeight="1" x14ac:dyDescent="0.25">
      <c r="A1831" s="124">
        <v>43413</v>
      </c>
      <c r="B1831" s="123">
        <v>28.01</v>
      </c>
      <c r="C1831" s="123">
        <v>28.2</v>
      </c>
      <c r="D1831" s="123">
        <v>28.27</v>
      </c>
      <c r="E1831" s="123">
        <v>27.97</v>
      </c>
      <c r="F1831" s="123" t="s">
        <v>1274</v>
      </c>
      <c r="G1831" s="125">
        <v>-1.0200000000000001E-2</v>
      </c>
    </row>
    <row r="1832" spans="1:7" ht="15.75" customHeight="1" x14ac:dyDescent="0.25">
      <c r="A1832" s="124">
        <v>43411</v>
      </c>
      <c r="B1832" s="123">
        <v>28.3</v>
      </c>
      <c r="C1832" s="123">
        <v>28.5</v>
      </c>
      <c r="D1832" s="123">
        <v>28.5</v>
      </c>
      <c r="E1832" s="123">
        <v>28.2</v>
      </c>
      <c r="F1832" s="123" t="s">
        <v>1181</v>
      </c>
      <c r="G1832" s="125">
        <v>-6.9999999999999999E-4</v>
      </c>
    </row>
    <row r="1833" spans="1:7" ht="15.75" customHeight="1" x14ac:dyDescent="0.25">
      <c r="A1833" s="124">
        <v>43410</v>
      </c>
      <c r="B1833" s="123">
        <v>28.32</v>
      </c>
      <c r="C1833" s="123">
        <v>28.44</v>
      </c>
      <c r="D1833" s="123">
        <v>28.5</v>
      </c>
      <c r="E1833" s="123">
        <v>28.23</v>
      </c>
      <c r="F1833" s="123" t="s">
        <v>1334</v>
      </c>
      <c r="G1833" s="125">
        <v>-4.1999999999999997E-3</v>
      </c>
    </row>
    <row r="1834" spans="1:7" ht="15.75" customHeight="1" x14ac:dyDescent="0.25">
      <c r="A1834" s="124">
        <v>43409</v>
      </c>
      <c r="B1834" s="123">
        <v>28.44</v>
      </c>
      <c r="C1834" s="123">
        <v>28.29</v>
      </c>
      <c r="D1834" s="123">
        <v>28.49</v>
      </c>
      <c r="E1834" s="123">
        <v>28.25</v>
      </c>
      <c r="F1834" s="123" t="s">
        <v>1335</v>
      </c>
      <c r="G1834" s="125">
        <v>8.5000000000000006E-3</v>
      </c>
    </row>
    <row r="1835" spans="1:7" ht="15.75" customHeight="1" x14ac:dyDescent="0.25">
      <c r="A1835" s="124">
        <v>43406</v>
      </c>
      <c r="B1835" s="123">
        <v>28.2</v>
      </c>
      <c r="C1835" s="123">
        <v>28.45</v>
      </c>
      <c r="D1835" s="123">
        <v>28.45</v>
      </c>
      <c r="E1835" s="123">
        <v>28.16</v>
      </c>
      <c r="F1835" s="123" t="s">
        <v>1168</v>
      </c>
      <c r="G1835" s="125">
        <v>-8.0999999999999996E-3</v>
      </c>
    </row>
    <row r="1836" spans="1:7" ht="15.75" customHeight="1" x14ac:dyDescent="0.25">
      <c r="A1836" s="124">
        <v>43405</v>
      </c>
      <c r="B1836" s="123">
        <v>28.43</v>
      </c>
      <c r="C1836" s="123">
        <v>28.4</v>
      </c>
      <c r="D1836" s="123">
        <v>28.45</v>
      </c>
      <c r="E1836" s="123">
        <v>28.31</v>
      </c>
      <c r="F1836" s="123" t="s">
        <v>1336</v>
      </c>
      <c r="G1836" s="125">
        <v>2.0999999999999999E-3</v>
      </c>
    </row>
    <row r="1837" spans="1:7" ht="15.75" customHeight="1" x14ac:dyDescent="0.25">
      <c r="A1837" s="124">
        <v>43404</v>
      </c>
      <c r="B1837" s="123">
        <v>28.37</v>
      </c>
      <c r="C1837" s="123">
        <v>28.49</v>
      </c>
      <c r="D1837" s="123">
        <v>28.53</v>
      </c>
      <c r="E1837" s="123">
        <v>28.2</v>
      </c>
      <c r="F1837" s="123" t="s">
        <v>1337</v>
      </c>
      <c r="G1837" s="125">
        <v>4.5999999999999999E-3</v>
      </c>
    </row>
    <row r="1838" spans="1:7" ht="15.75" customHeight="1" x14ac:dyDescent="0.25">
      <c r="A1838" s="124">
        <v>43403</v>
      </c>
      <c r="B1838" s="123">
        <v>28.24</v>
      </c>
      <c r="C1838" s="123">
        <v>28.4</v>
      </c>
      <c r="D1838" s="123">
        <v>28.4</v>
      </c>
      <c r="E1838" s="123">
        <v>28.2</v>
      </c>
      <c r="F1838" s="123" t="s">
        <v>1231</v>
      </c>
      <c r="G1838" s="125">
        <v>-3.8999999999999998E-3</v>
      </c>
    </row>
    <row r="1839" spans="1:7" ht="15.75" customHeight="1" x14ac:dyDescent="0.25">
      <c r="A1839" s="124">
        <v>43402</v>
      </c>
      <c r="B1839" s="123">
        <v>28.35</v>
      </c>
      <c r="C1839" s="123">
        <v>28.47</v>
      </c>
      <c r="D1839" s="123">
        <v>28.5</v>
      </c>
      <c r="E1839" s="123">
        <v>28.25</v>
      </c>
      <c r="F1839" s="123" t="s">
        <v>1338</v>
      </c>
      <c r="G1839" s="125">
        <v>-5.3E-3</v>
      </c>
    </row>
    <row r="1840" spans="1:7" ht="15.75" customHeight="1" x14ac:dyDescent="0.25">
      <c r="A1840" s="124">
        <v>43399</v>
      </c>
      <c r="B1840" s="123">
        <v>28.5</v>
      </c>
      <c r="C1840" s="123">
        <v>28.41</v>
      </c>
      <c r="D1840" s="123">
        <v>28.55</v>
      </c>
      <c r="E1840" s="123">
        <v>28.35</v>
      </c>
      <c r="F1840" s="123" t="s">
        <v>1339</v>
      </c>
      <c r="G1840" s="125">
        <v>4.5999999999999999E-3</v>
      </c>
    </row>
    <row r="1841" spans="1:7" ht="15.75" customHeight="1" x14ac:dyDescent="0.25">
      <c r="A1841" s="124">
        <v>43398</v>
      </c>
      <c r="B1841" s="123">
        <v>28.37</v>
      </c>
      <c r="C1841" s="123">
        <v>28.45</v>
      </c>
      <c r="D1841" s="123">
        <v>28.58</v>
      </c>
      <c r="E1841" s="123">
        <v>28.35</v>
      </c>
      <c r="F1841" s="123" t="s">
        <v>1340</v>
      </c>
      <c r="G1841" s="125">
        <v>6.9999999999999999E-4</v>
      </c>
    </row>
    <row r="1842" spans="1:7" ht="15.75" customHeight="1" x14ac:dyDescent="0.25">
      <c r="A1842" s="124">
        <v>43397</v>
      </c>
      <c r="B1842" s="123">
        <v>28.35</v>
      </c>
      <c r="C1842" s="123">
        <v>28.75</v>
      </c>
      <c r="D1842" s="123">
        <v>28.75</v>
      </c>
      <c r="E1842" s="123">
        <v>28.31</v>
      </c>
      <c r="F1842" s="123" t="s">
        <v>1310</v>
      </c>
      <c r="G1842" s="125">
        <v>-4.8999999999999998E-3</v>
      </c>
    </row>
    <row r="1843" spans="1:7" ht="15.75" customHeight="1" x14ac:dyDescent="0.25">
      <c r="A1843" s="124">
        <v>43396</v>
      </c>
      <c r="B1843" s="123">
        <v>28.49</v>
      </c>
      <c r="C1843" s="123">
        <v>28.36</v>
      </c>
      <c r="D1843" s="123">
        <v>28.59</v>
      </c>
      <c r="E1843" s="123">
        <v>28.31</v>
      </c>
      <c r="F1843" s="123" t="s">
        <v>924</v>
      </c>
      <c r="G1843" s="125">
        <v>4.5999999999999999E-3</v>
      </c>
    </row>
    <row r="1844" spans="1:7" ht="15.75" customHeight="1" x14ac:dyDescent="0.25">
      <c r="A1844" s="124">
        <v>43395</v>
      </c>
      <c r="B1844" s="123">
        <v>28.36</v>
      </c>
      <c r="C1844" s="123">
        <v>28.55</v>
      </c>
      <c r="D1844" s="123">
        <v>28.88</v>
      </c>
      <c r="E1844" s="123">
        <v>28.27</v>
      </c>
      <c r="F1844" s="123" t="s">
        <v>1049</v>
      </c>
      <c r="G1844" s="125">
        <v>-7.4000000000000003E-3</v>
      </c>
    </row>
    <row r="1845" spans="1:7" ht="15.75" customHeight="1" x14ac:dyDescent="0.25">
      <c r="A1845" s="124">
        <v>43392</v>
      </c>
      <c r="B1845" s="123">
        <v>28.57</v>
      </c>
      <c r="C1845" s="123">
        <v>28.4</v>
      </c>
      <c r="D1845" s="123">
        <v>28.8</v>
      </c>
      <c r="E1845" s="123">
        <v>28.31</v>
      </c>
      <c r="F1845" s="123" t="s">
        <v>1341</v>
      </c>
      <c r="G1845" s="125">
        <v>7.7999999999999996E-3</v>
      </c>
    </row>
    <row r="1846" spans="1:7" ht="15.75" customHeight="1" x14ac:dyDescent="0.25">
      <c r="A1846" s="124">
        <v>43390</v>
      </c>
      <c r="B1846" s="123">
        <v>28.35</v>
      </c>
      <c r="C1846" s="123">
        <v>28.4</v>
      </c>
      <c r="D1846" s="123">
        <v>28.45</v>
      </c>
      <c r="E1846" s="123">
        <v>28.03</v>
      </c>
      <c r="F1846" s="123" t="s">
        <v>917</v>
      </c>
      <c r="G1846" s="125">
        <v>2.0999999999999999E-3</v>
      </c>
    </row>
    <row r="1847" spans="1:7" ht="15.75" customHeight="1" x14ac:dyDescent="0.25">
      <c r="A1847" s="124">
        <v>43389</v>
      </c>
      <c r="B1847" s="123">
        <v>28.29</v>
      </c>
      <c r="C1847" s="123">
        <v>28.4</v>
      </c>
      <c r="D1847" s="123">
        <v>28.49</v>
      </c>
      <c r="E1847" s="123">
        <v>24.1</v>
      </c>
      <c r="F1847" s="123" t="s">
        <v>1230</v>
      </c>
      <c r="G1847" s="125">
        <v>-7.4000000000000003E-3</v>
      </c>
    </row>
    <row r="1848" spans="1:7" ht="15.75" customHeight="1" x14ac:dyDescent="0.25">
      <c r="A1848" s="124">
        <v>43388</v>
      </c>
      <c r="B1848" s="123">
        <v>28.5</v>
      </c>
      <c r="C1848" s="123">
        <v>28.2</v>
      </c>
      <c r="D1848" s="123">
        <v>28.54</v>
      </c>
      <c r="E1848" s="123">
        <v>28.15</v>
      </c>
      <c r="F1848" s="123" t="s">
        <v>940</v>
      </c>
      <c r="G1848" s="125">
        <v>1.2800000000000001E-2</v>
      </c>
    </row>
    <row r="1849" spans="1:7" ht="15.75" customHeight="1" x14ac:dyDescent="0.25">
      <c r="A1849" s="124">
        <v>43385</v>
      </c>
      <c r="B1849" s="123">
        <v>28.14</v>
      </c>
      <c r="C1849" s="123">
        <v>28.15</v>
      </c>
      <c r="D1849" s="123">
        <v>28.2</v>
      </c>
      <c r="E1849" s="123">
        <v>28.07</v>
      </c>
      <c r="F1849" s="123" t="s">
        <v>869</v>
      </c>
      <c r="G1849" s="125">
        <v>6.1000000000000004E-3</v>
      </c>
    </row>
    <row r="1850" spans="1:7" ht="15.75" customHeight="1" x14ac:dyDescent="0.25">
      <c r="A1850" s="124">
        <v>43384</v>
      </c>
      <c r="B1850" s="123">
        <v>27.97</v>
      </c>
      <c r="C1850" s="123">
        <v>27.8</v>
      </c>
      <c r="D1850" s="123">
        <v>28.04</v>
      </c>
      <c r="E1850" s="123">
        <v>27.76</v>
      </c>
      <c r="F1850" s="123" t="s">
        <v>1342</v>
      </c>
      <c r="G1850" s="125">
        <v>8.9999999999999993E-3</v>
      </c>
    </row>
    <row r="1851" spans="1:7" ht="15.75" customHeight="1" x14ac:dyDescent="0.25">
      <c r="A1851" s="124">
        <v>43383</v>
      </c>
      <c r="B1851" s="123">
        <v>27.72</v>
      </c>
      <c r="C1851" s="123">
        <v>27.8</v>
      </c>
      <c r="D1851" s="123">
        <v>27.8</v>
      </c>
      <c r="E1851" s="123">
        <v>27.61</v>
      </c>
      <c r="F1851" s="123" t="s">
        <v>972</v>
      </c>
      <c r="G1851" s="125">
        <v>2.2000000000000001E-3</v>
      </c>
    </row>
    <row r="1852" spans="1:7" ht="15.75" customHeight="1" x14ac:dyDescent="0.25">
      <c r="A1852" s="124">
        <v>43382</v>
      </c>
      <c r="B1852" s="123">
        <v>27.66</v>
      </c>
      <c r="C1852" s="123">
        <v>27.74</v>
      </c>
      <c r="D1852" s="123">
        <v>27.74</v>
      </c>
      <c r="E1852" s="123">
        <v>27.52</v>
      </c>
      <c r="F1852" s="123" t="s">
        <v>1207</v>
      </c>
      <c r="G1852" s="125">
        <v>-2.8999999999999998E-3</v>
      </c>
    </row>
    <row r="1853" spans="1:7" ht="15.75" customHeight="1" x14ac:dyDescent="0.25">
      <c r="A1853" s="124">
        <v>43381</v>
      </c>
      <c r="B1853" s="123">
        <v>27.74</v>
      </c>
      <c r="C1853" s="123">
        <v>27.84</v>
      </c>
      <c r="D1853" s="123">
        <v>27.85</v>
      </c>
      <c r="E1853" s="123">
        <v>27.7</v>
      </c>
      <c r="F1853" s="123" t="s">
        <v>978</v>
      </c>
      <c r="G1853" s="125">
        <v>-5.0000000000000001E-3</v>
      </c>
    </row>
    <row r="1854" spans="1:7" ht="15.75" customHeight="1" x14ac:dyDescent="0.25">
      <c r="A1854" s="124">
        <v>43378</v>
      </c>
      <c r="B1854" s="123">
        <v>27.88</v>
      </c>
      <c r="C1854" s="123">
        <v>27.89</v>
      </c>
      <c r="D1854" s="123">
        <v>27.93</v>
      </c>
      <c r="E1854" s="123">
        <v>27.63</v>
      </c>
      <c r="F1854" s="123" t="s">
        <v>888</v>
      </c>
      <c r="G1854" s="125">
        <v>3.2000000000000002E-3</v>
      </c>
    </row>
    <row r="1855" spans="1:7" ht="15.75" customHeight="1" x14ac:dyDescent="0.25">
      <c r="A1855" s="124">
        <v>43377</v>
      </c>
      <c r="B1855" s="123">
        <v>27.79</v>
      </c>
      <c r="C1855" s="123">
        <v>28.15</v>
      </c>
      <c r="D1855" s="123">
        <v>28.2</v>
      </c>
      <c r="E1855" s="123">
        <v>27.76</v>
      </c>
      <c r="F1855" s="123" t="s">
        <v>980</v>
      </c>
      <c r="G1855" s="125">
        <v>-7.1000000000000004E-3</v>
      </c>
    </row>
    <row r="1856" spans="1:7" ht="15.75" customHeight="1" x14ac:dyDescent="0.25">
      <c r="A1856" s="124">
        <v>43376</v>
      </c>
      <c r="B1856" s="123">
        <v>27.99</v>
      </c>
      <c r="C1856" s="123">
        <v>27.5</v>
      </c>
      <c r="D1856" s="123">
        <v>28.21</v>
      </c>
      <c r="E1856" s="123">
        <v>27.45</v>
      </c>
      <c r="F1856" s="123" t="s">
        <v>1343</v>
      </c>
      <c r="G1856" s="125">
        <v>3.0200000000000001E-2</v>
      </c>
    </row>
    <row r="1857" spans="1:7" ht="15.75" customHeight="1" x14ac:dyDescent="0.25">
      <c r="A1857" s="124">
        <v>43374</v>
      </c>
      <c r="B1857" s="123">
        <v>27.17</v>
      </c>
      <c r="C1857" s="123">
        <v>26.95</v>
      </c>
      <c r="D1857" s="123">
        <v>27.25</v>
      </c>
      <c r="E1857" s="123">
        <v>26.95</v>
      </c>
      <c r="F1857" s="123" t="s">
        <v>818</v>
      </c>
      <c r="G1857" s="125">
        <v>5.1999999999999998E-3</v>
      </c>
    </row>
    <row r="1858" spans="1:7" ht="15.75" customHeight="1" x14ac:dyDescent="0.25">
      <c r="A1858" s="124">
        <v>43371</v>
      </c>
      <c r="B1858" s="123">
        <v>27.03</v>
      </c>
      <c r="C1858" s="123">
        <v>27.1</v>
      </c>
      <c r="D1858" s="123">
        <v>27.11</v>
      </c>
      <c r="E1858" s="123">
        <v>26.93</v>
      </c>
      <c r="F1858" s="123" t="s">
        <v>964</v>
      </c>
      <c r="G1858" s="125">
        <v>-8.0999999999999996E-3</v>
      </c>
    </row>
    <row r="1859" spans="1:7" ht="15.75" customHeight="1" x14ac:dyDescent="0.25">
      <c r="A1859" s="124">
        <v>43370</v>
      </c>
      <c r="B1859" s="123">
        <v>27.25</v>
      </c>
      <c r="C1859" s="123">
        <v>27.21</v>
      </c>
      <c r="D1859" s="123">
        <v>27.32</v>
      </c>
      <c r="E1859" s="123">
        <v>27.18</v>
      </c>
      <c r="F1859" s="123" t="s">
        <v>1200</v>
      </c>
      <c r="G1859" s="125">
        <v>-1.8E-3</v>
      </c>
    </row>
    <row r="1860" spans="1:7" ht="15.75" customHeight="1" x14ac:dyDescent="0.25">
      <c r="A1860" s="124">
        <v>43369</v>
      </c>
      <c r="B1860" s="123">
        <v>27.3</v>
      </c>
      <c r="C1860" s="123">
        <v>27.5</v>
      </c>
      <c r="D1860" s="123">
        <v>27.5</v>
      </c>
      <c r="E1860" s="123">
        <v>27.26</v>
      </c>
      <c r="F1860" s="123" t="s">
        <v>891</v>
      </c>
      <c r="G1860" s="125">
        <v>-1.8E-3</v>
      </c>
    </row>
    <row r="1861" spans="1:7" ht="15.75" customHeight="1" x14ac:dyDescent="0.25">
      <c r="A1861" s="124">
        <v>43368</v>
      </c>
      <c r="B1861" s="123">
        <v>27.35</v>
      </c>
      <c r="C1861" s="123">
        <v>27.4</v>
      </c>
      <c r="D1861" s="123">
        <v>27.49</v>
      </c>
      <c r="E1861" s="123">
        <v>27.31</v>
      </c>
      <c r="F1861" s="123" t="s">
        <v>948</v>
      </c>
      <c r="G1861" s="125">
        <v>4.0000000000000002E-4</v>
      </c>
    </row>
    <row r="1862" spans="1:7" ht="15.75" customHeight="1" x14ac:dyDescent="0.25">
      <c r="A1862" s="124">
        <v>43367</v>
      </c>
      <c r="B1862" s="123">
        <v>27.34</v>
      </c>
      <c r="C1862" s="123">
        <v>27.4</v>
      </c>
      <c r="D1862" s="123">
        <v>27.4</v>
      </c>
      <c r="E1862" s="123">
        <v>27.17</v>
      </c>
      <c r="F1862" s="123" t="s">
        <v>837</v>
      </c>
      <c r="G1862" s="125">
        <v>-2.2000000000000001E-3</v>
      </c>
    </row>
    <row r="1863" spans="1:7" ht="15.75" customHeight="1" x14ac:dyDescent="0.25">
      <c r="A1863" s="124">
        <v>43364</v>
      </c>
      <c r="B1863" s="123">
        <v>27.4</v>
      </c>
      <c r="C1863" s="123">
        <v>27.6</v>
      </c>
      <c r="D1863" s="123">
        <v>27.6</v>
      </c>
      <c r="E1863" s="123">
        <v>27.29</v>
      </c>
      <c r="F1863" s="123" t="s">
        <v>837</v>
      </c>
      <c r="G1863" s="125">
        <v>-3.5999999999999999E-3</v>
      </c>
    </row>
    <row r="1864" spans="1:7" ht="15.75" customHeight="1" x14ac:dyDescent="0.25">
      <c r="A1864" s="124">
        <v>43362</v>
      </c>
      <c r="B1864" s="123">
        <v>27.5</v>
      </c>
      <c r="C1864" s="123">
        <v>27.46</v>
      </c>
      <c r="D1864" s="123">
        <v>27.54</v>
      </c>
      <c r="E1864" s="123">
        <v>27.35</v>
      </c>
      <c r="F1864" s="123" t="s">
        <v>940</v>
      </c>
      <c r="G1864" s="125">
        <v>1.5E-3</v>
      </c>
    </row>
    <row r="1865" spans="1:7" ht="15.75" customHeight="1" x14ac:dyDescent="0.25">
      <c r="A1865" s="124">
        <v>43361</v>
      </c>
      <c r="B1865" s="123">
        <v>27.46</v>
      </c>
      <c r="C1865" s="123">
        <v>27.36</v>
      </c>
      <c r="D1865" s="123">
        <v>27.49</v>
      </c>
      <c r="E1865" s="123">
        <v>27.33</v>
      </c>
      <c r="F1865" s="123" t="s">
        <v>1344</v>
      </c>
      <c r="G1865" s="125">
        <v>5.1000000000000004E-3</v>
      </c>
    </row>
    <row r="1866" spans="1:7" ht="15.75" customHeight="1" x14ac:dyDescent="0.25">
      <c r="A1866" s="124">
        <v>43360</v>
      </c>
      <c r="B1866" s="123">
        <v>27.32</v>
      </c>
      <c r="C1866" s="123">
        <v>27.18</v>
      </c>
      <c r="D1866" s="123">
        <v>27.41</v>
      </c>
      <c r="E1866" s="123">
        <v>27.18</v>
      </c>
      <c r="F1866" s="123" t="s">
        <v>1241</v>
      </c>
      <c r="G1866" s="125">
        <v>4.7999999999999996E-3</v>
      </c>
    </row>
    <row r="1867" spans="1:7" ht="15.75" customHeight="1" x14ac:dyDescent="0.25">
      <c r="A1867" s="124">
        <v>43357</v>
      </c>
      <c r="B1867" s="123">
        <v>27.19</v>
      </c>
      <c r="C1867" s="123">
        <v>27.28</v>
      </c>
      <c r="D1867" s="123">
        <v>27.32</v>
      </c>
      <c r="E1867" s="123">
        <v>27.15</v>
      </c>
      <c r="F1867" s="123" t="s">
        <v>1310</v>
      </c>
      <c r="G1867" s="125">
        <v>-3.3E-3</v>
      </c>
    </row>
    <row r="1868" spans="1:7" ht="15.75" customHeight="1" x14ac:dyDescent="0.25">
      <c r="A1868" s="124">
        <v>43355</v>
      </c>
      <c r="B1868" s="123">
        <v>27.28</v>
      </c>
      <c r="C1868" s="123">
        <v>27.35</v>
      </c>
      <c r="D1868" s="123">
        <v>27.4</v>
      </c>
      <c r="E1868" s="123">
        <v>27.25</v>
      </c>
      <c r="F1868" s="123" t="s">
        <v>1243</v>
      </c>
      <c r="G1868" s="125">
        <v>-6.9999999999999999E-4</v>
      </c>
    </row>
    <row r="1869" spans="1:7" ht="15.75" customHeight="1" x14ac:dyDescent="0.25">
      <c r="A1869" s="124">
        <v>43354</v>
      </c>
      <c r="B1869" s="123">
        <v>27.3</v>
      </c>
      <c r="C1869" s="123">
        <v>27.15</v>
      </c>
      <c r="D1869" s="123">
        <v>27.35</v>
      </c>
      <c r="E1869" s="123">
        <v>27.13</v>
      </c>
      <c r="F1869" s="123" t="s">
        <v>1218</v>
      </c>
      <c r="G1869" s="125">
        <v>4.4000000000000003E-3</v>
      </c>
    </row>
    <row r="1870" spans="1:7" ht="15.75" customHeight="1" x14ac:dyDescent="0.25">
      <c r="A1870" s="124">
        <v>43353</v>
      </c>
      <c r="B1870" s="123">
        <v>27.18</v>
      </c>
      <c r="C1870" s="123">
        <v>27.1</v>
      </c>
      <c r="D1870" s="123">
        <v>27.3</v>
      </c>
      <c r="E1870" s="123">
        <v>27</v>
      </c>
      <c r="F1870" s="123" t="s">
        <v>940</v>
      </c>
      <c r="G1870" s="125">
        <v>3.3E-3</v>
      </c>
    </row>
    <row r="1871" spans="1:7" ht="15.75" customHeight="1" x14ac:dyDescent="0.25">
      <c r="A1871" s="124">
        <v>43350</v>
      </c>
      <c r="B1871" s="123">
        <v>27.09</v>
      </c>
      <c r="C1871" s="123">
        <v>27.28</v>
      </c>
      <c r="D1871" s="123">
        <v>27.28</v>
      </c>
      <c r="E1871" s="123">
        <v>27.06</v>
      </c>
      <c r="F1871" s="123" t="s">
        <v>724</v>
      </c>
      <c r="G1871" s="125">
        <v>-5.4999999999999997E-3</v>
      </c>
    </row>
    <row r="1872" spans="1:7" ht="15.75" customHeight="1" x14ac:dyDescent="0.25">
      <c r="A1872" s="124">
        <v>43349</v>
      </c>
      <c r="B1872" s="123">
        <v>27.24</v>
      </c>
      <c r="C1872" s="123">
        <v>27</v>
      </c>
      <c r="D1872" s="123">
        <v>27.27</v>
      </c>
      <c r="E1872" s="123">
        <v>27</v>
      </c>
      <c r="F1872" s="123" t="s">
        <v>923</v>
      </c>
      <c r="G1872" s="125">
        <v>9.2999999999999992E-3</v>
      </c>
    </row>
    <row r="1873" spans="1:7" ht="15.75" customHeight="1" x14ac:dyDescent="0.25">
      <c r="A1873" s="124">
        <v>43348</v>
      </c>
      <c r="B1873" s="123">
        <v>26.99</v>
      </c>
      <c r="C1873" s="123">
        <v>27.09</v>
      </c>
      <c r="D1873" s="123">
        <v>27.12</v>
      </c>
      <c r="E1873" s="123">
        <v>26.85</v>
      </c>
      <c r="F1873" s="123" t="s">
        <v>1310</v>
      </c>
      <c r="G1873" s="125">
        <v>2.2000000000000001E-3</v>
      </c>
    </row>
    <row r="1874" spans="1:7" ht="15.75" customHeight="1" x14ac:dyDescent="0.25">
      <c r="A1874" s="124">
        <v>43347</v>
      </c>
      <c r="B1874" s="123">
        <v>26.93</v>
      </c>
      <c r="C1874" s="123">
        <v>26.95</v>
      </c>
      <c r="D1874" s="123">
        <v>27.07</v>
      </c>
      <c r="E1874" s="123">
        <v>26.81</v>
      </c>
      <c r="F1874" s="123" t="s">
        <v>1190</v>
      </c>
      <c r="G1874" s="125">
        <v>1.9E-3</v>
      </c>
    </row>
    <row r="1875" spans="1:7" ht="15.75" customHeight="1" x14ac:dyDescent="0.25">
      <c r="A1875" s="124">
        <v>43346</v>
      </c>
      <c r="B1875" s="123">
        <v>26.88</v>
      </c>
      <c r="C1875" s="123">
        <v>27</v>
      </c>
      <c r="D1875" s="123">
        <v>27</v>
      </c>
      <c r="E1875" s="123">
        <v>26.66</v>
      </c>
      <c r="F1875" s="123" t="s">
        <v>907</v>
      </c>
      <c r="G1875" s="125">
        <v>-6.3E-3</v>
      </c>
    </row>
    <row r="1876" spans="1:7" ht="15.75" customHeight="1" x14ac:dyDescent="0.25">
      <c r="A1876" s="124">
        <v>43343</v>
      </c>
      <c r="B1876" s="123">
        <v>27.05</v>
      </c>
      <c r="C1876" s="123">
        <v>26.98</v>
      </c>
      <c r="D1876" s="123">
        <v>27.2</v>
      </c>
      <c r="E1876" s="123">
        <v>26.98</v>
      </c>
      <c r="F1876" s="123" t="s">
        <v>890</v>
      </c>
      <c r="G1876" s="125">
        <v>2.5999999999999999E-3</v>
      </c>
    </row>
    <row r="1877" spans="1:7" ht="15.75" customHeight="1" x14ac:dyDescent="0.25">
      <c r="A1877" s="124">
        <v>43342</v>
      </c>
      <c r="B1877" s="123">
        <v>26.98</v>
      </c>
      <c r="C1877" s="123">
        <v>26.95</v>
      </c>
      <c r="D1877" s="123">
        <v>27.05</v>
      </c>
      <c r="E1877" s="123">
        <v>26.9</v>
      </c>
      <c r="F1877" s="123" t="s">
        <v>983</v>
      </c>
      <c r="G1877" s="125">
        <v>3.0000000000000001E-3</v>
      </c>
    </row>
    <row r="1878" spans="1:7" ht="15.75" customHeight="1" x14ac:dyDescent="0.25">
      <c r="A1878" s="124">
        <v>43341</v>
      </c>
      <c r="B1878" s="123">
        <v>26.9</v>
      </c>
      <c r="C1878" s="123">
        <v>27.2</v>
      </c>
      <c r="D1878" s="123">
        <v>27.2</v>
      </c>
      <c r="E1878" s="123">
        <v>26.75</v>
      </c>
      <c r="F1878" s="123" t="s">
        <v>1345</v>
      </c>
      <c r="G1878" s="125">
        <v>-1.5E-3</v>
      </c>
    </row>
    <row r="1879" spans="1:7" ht="15.75" customHeight="1" x14ac:dyDescent="0.25">
      <c r="A1879" s="124">
        <v>43340</v>
      </c>
      <c r="B1879" s="123">
        <v>26.94</v>
      </c>
      <c r="C1879" s="123">
        <v>26.71</v>
      </c>
      <c r="D1879" s="123">
        <v>26.96</v>
      </c>
      <c r="E1879" s="123">
        <v>26.7</v>
      </c>
      <c r="F1879" s="123" t="s">
        <v>894</v>
      </c>
      <c r="G1879" s="125">
        <v>9.4000000000000004E-3</v>
      </c>
    </row>
    <row r="1880" spans="1:7" ht="15.75" customHeight="1" x14ac:dyDescent="0.25">
      <c r="A1880" s="124">
        <v>43339</v>
      </c>
      <c r="B1880" s="123">
        <v>26.69</v>
      </c>
      <c r="C1880" s="123">
        <v>26.5</v>
      </c>
      <c r="D1880" s="123">
        <v>26.73</v>
      </c>
      <c r="E1880" s="123">
        <v>26.5</v>
      </c>
      <c r="F1880" s="123" t="s">
        <v>1201</v>
      </c>
      <c r="G1880" s="125">
        <v>1.0200000000000001E-2</v>
      </c>
    </row>
    <row r="1881" spans="1:7" ht="15.75" customHeight="1" x14ac:dyDescent="0.25">
      <c r="A1881" s="124">
        <v>43336</v>
      </c>
      <c r="B1881" s="123">
        <v>26.42</v>
      </c>
      <c r="C1881" s="123">
        <v>26.5</v>
      </c>
      <c r="D1881" s="123">
        <v>26.5</v>
      </c>
      <c r="E1881" s="123">
        <v>26.31</v>
      </c>
      <c r="F1881" s="123" t="s">
        <v>968</v>
      </c>
      <c r="G1881" s="125">
        <v>2.7000000000000001E-3</v>
      </c>
    </row>
    <row r="1882" spans="1:7" ht="15.75" customHeight="1" x14ac:dyDescent="0.25">
      <c r="A1882" s="124">
        <v>43335</v>
      </c>
      <c r="B1882" s="123">
        <v>26.35</v>
      </c>
      <c r="C1882" s="123">
        <v>26.39</v>
      </c>
      <c r="D1882" s="123">
        <v>26.48</v>
      </c>
      <c r="E1882" s="123">
        <v>26.33</v>
      </c>
      <c r="F1882" s="123" t="s">
        <v>1346</v>
      </c>
      <c r="G1882" s="125">
        <v>-1.1000000000000001E-3</v>
      </c>
    </row>
    <row r="1883" spans="1:7" ht="15.75" customHeight="1" x14ac:dyDescent="0.25">
      <c r="A1883" s="124">
        <v>43333</v>
      </c>
      <c r="B1883" s="123">
        <v>26.38</v>
      </c>
      <c r="C1883" s="123">
        <v>26.25</v>
      </c>
      <c r="D1883" s="123">
        <v>26.4</v>
      </c>
      <c r="E1883" s="123">
        <v>26.25</v>
      </c>
      <c r="F1883" s="123" t="s">
        <v>1347</v>
      </c>
      <c r="G1883" s="125">
        <v>6.1000000000000004E-3</v>
      </c>
    </row>
    <row r="1884" spans="1:7" ht="15.75" customHeight="1" x14ac:dyDescent="0.25">
      <c r="A1884" s="124">
        <v>43332</v>
      </c>
      <c r="B1884" s="123">
        <v>26.22</v>
      </c>
      <c r="C1884" s="123">
        <v>26.25</v>
      </c>
      <c r="D1884" s="123">
        <v>26.3</v>
      </c>
      <c r="E1884" s="123">
        <v>26.19</v>
      </c>
      <c r="F1884" s="123" t="s">
        <v>875</v>
      </c>
      <c r="G1884" s="125">
        <v>4.0000000000000002E-4</v>
      </c>
    </row>
    <row r="1885" spans="1:7" ht="15.75" customHeight="1" x14ac:dyDescent="0.25">
      <c r="A1885" s="124">
        <v>43329</v>
      </c>
      <c r="B1885" s="123">
        <v>26.21</v>
      </c>
      <c r="C1885" s="123">
        <v>26.25</v>
      </c>
      <c r="D1885" s="123">
        <v>26.26</v>
      </c>
      <c r="E1885" s="123">
        <v>26.11</v>
      </c>
      <c r="F1885" s="123" t="s">
        <v>1348</v>
      </c>
      <c r="G1885" s="125">
        <v>-3.0000000000000001E-3</v>
      </c>
    </row>
    <row r="1886" spans="1:7" ht="15.75" customHeight="1" x14ac:dyDescent="0.25">
      <c r="A1886" s="124">
        <v>43328</v>
      </c>
      <c r="B1886" s="123">
        <v>26.29</v>
      </c>
      <c r="C1886" s="123">
        <v>26.3</v>
      </c>
      <c r="D1886" s="123">
        <v>26.4</v>
      </c>
      <c r="E1886" s="123">
        <v>26.17</v>
      </c>
      <c r="F1886" s="123" t="s">
        <v>1349</v>
      </c>
      <c r="G1886" s="125">
        <v>-5.7000000000000002E-3</v>
      </c>
    </row>
    <row r="1887" spans="1:7" ht="15.75" customHeight="1" x14ac:dyDescent="0.25">
      <c r="A1887" s="124">
        <v>43326</v>
      </c>
      <c r="B1887" s="123">
        <v>26.44</v>
      </c>
      <c r="C1887" s="123">
        <v>26.45</v>
      </c>
      <c r="D1887" s="123">
        <v>26.49</v>
      </c>
      <c r="E1887" s="123">
        <v>26.35</v>
      </c>
      <c r="F1887" s="123" t="s">
        <v>1181</v>
      </c>
      <c r="G1887" s="125">
        <v>-4.4999999999999997E-3</v>
      </c>
    </row>
    <row r="1888" spans="1:7" ht="15.75" customHeight="1" x14ac:dyDescent="0.25">
      <c r="A1888" s="124">
        <v>43325</v>
      </c>
      <c r="B1888" s="123">
        <v>26.56</v>
      </c>
      <c r="C1888" s="123">
        <v>26.5</v>
      </c>
      <c r="D1888" s="123">
        <v>26.72</v>
      </c>
      <c r="E1888" s="123">
        <v>26.45</v>
      </c>
      <c r="F1888" s="123" t="s">
        <v>1350</v>
      </c>
      <c r="G1888" s="125">
        <v>7.1999999999999998E-3</v>
      </c>
    </row>
    <row r="1889" spans="1:7" ht="15.75" customHeight="1" x14ac:dyDescent="0.25">
      <c r="A1889" s="124">
        <v>43322</v>
      </c>
      <c r="B1889" s="123">
        <v>26.37</v>
      </c>
      <c r="C1889" s="123">
        <v>26.3</v>
      </c>
      <c r="D1889" s="123">
        <v>26.45</v>
      </c>
      <c r="E1889" s="123">
        <v>26.3</v>
      </c>
      <c r="F1889" s="123" t="s">
        <v>1274</v>
      </c>
      <c r="G1889" s="125">
        <v>1.5E-3</v>
      </c>
    </row>
    <row r="1890" spans="1:7" ht="15.75" customHeight="1" x14ac:dyDescent="0.25">
      <c r="A1890" s="124">
        <v>43321</v>
      </c>
      <c r="B1890" s="123">
        <v>26.33</v>
      </c>
      <c r="C1890" s="123">
        <v>26.34</v>
      </c>
      <c r="D1890" s="123">
        <v>26.4</v>
      </c>
      <c r="E1890" s="123">
        <v>26.3</v>
      </c>
      <c r="F1890" s="123" t="s">
        <v>1351</v>
      </c>
      <c r="G1890" s="125">
        <v>-4.0000000000000002E-4</v>
      </c>
    </row>
    <row r="1891" spans="1:7" ht="15.75" customHeight="1" x14ac:dyDescent="0.25">
      <c r="A1891" s="124">
        <v>43320</v>
      </c>
      <c r="B1891" s="123">
        <v>26.34</v>
      </c>
      <c r="C1891" s="123">
        <v>26.5</v>
      </c>
      <c r="D1891" s="123">
        <v>26.5</v>
      </c>
      <c r="E1891" s="123">
        <v>26.31</v>
      </c>
      <c r="F1891" s="123" t="s">
        <v>1352</v>
      </c>
      <c r="G1891" s="125">
        <v>-1.5E-3</v>
      </c>
    </row>
    <row r="1892" spans="1:7" ht="15.75" customHeight="1" x14ac:dyDescent="0.25">
      <c r="A1892" s="124">
        <v>43319</v>
      </c>
      <c r="B1892" s="123">
        <v>26.38</v>
      </c>
      <c r="C1892" s="123">
        <v>26.35</v>
      </c>
      <c r="D1892" s="123">
        <v>26.42</v>
      </c>
      <c r="E1892" s="123">
        <v>26.34</v>
      </c>
      <c r="F1892" s="123" t="s">
        <v>1274</v>
      </c>
      <c r="G1892" s="125">
        <v>8.0000000000000004E-4</v>
      </c>
    </row>
    <row r="1893" spans="1:7" ht="15.75" customHeight="1" x14ac:dyDescent="0.25">
      <c r="A1893" s="124">
        <v>43318</v>
      </c>
      <c r="B1893" s="123">
        <v>26.36</v>
      </c>
      <c r="C1893" s="123">
        <v>26.36</v>
      </c>
      <c r="D1893" s="123">
        <v>26.45</v>
      </c>
      <c r="E1893" s="123">
        <v>26.3</v>
      </c>
      <c r="F1893" s="123" t="s">
        <v>1013</v>
      </c>
      <c r="G1893" s="125">
        <v>8.0000000000000004E-4</v>
      </c>
    </row>
    <row r="1894" spans="1:7" ht="15.75" customHeight="1" x14ac:dyDescent="0.25">
      <c r="A1894" s="124">
        <v>43315</v>
      </c>
      <c r="B1894" s="123">
        <v>26.34</v>
      </c>
      <c r="C1894" s="123">
        <v>26.45</v>
      </c>
      <c r="D1894" s="123">
        <v>26.45</v>
      </c>
      <c r="E1894" s="123">
        <v>26.3</v>
      </c>
      <c r="F1894" s="123" t="s">
        <v>1353</v>
      </c>
      <c r="G1894" s="125">
        <v>-4.1999999999999997E-3</v>
      </c>
    </row>
    <row r="1895" spans="1:7" ht="15.75" customHeight="1" x14ac:dyDescent="0.25">
      <c r="A1895" s="124">
        <v>43314</v>
      </c>
      <c r="B1895" s="123">
        <v>26.45</v>
      </c>
      <c r="C1895" s="123">
        <v>26.48</v>
      </c>
      <c r="D1895" s="123">
        <v>26.49</v>
      </c>
      <c r="E1895" s="123">
        <v>26.38</v>
      </c>
      <c r="F1895" s="123" t="s">
        <v>1354</v>
      </c>
      <c r="G1895" s="125">
        <v>-2.5999999999999999E-3</v>
      </c>
    </row>
    <row r="1896" spans="1:7" ht="15.75" customHeight="1" x14ac:dyDescent="0.25">
      <c r="A1896" s="124">
        <v>43313</v>
      </c>
      <c r="B1896" s="123">
        <v>26.52</v>
      </c>
      <c r="C1896" s="123">
        <v>26.7</v>
      </c>
      <c r="D1896" s="123">
        <v>26.7</v>
      </c>
      <c r="E1896" s="123">
        <v>26.45</v>
      </c>
      <c r="F1896" s="123" t="s">
        <v>1260</v>
      </c>
      <c r="G1896" s="125">
        <v>8.0000000000000004E-4</v>
      </c>
    </row>
    <row r="1897" spans="1:7" ht="15.75" customHeight="1" x14ac:dyDescent="0.25">
      <c r="A1897" s="124">
        <v>43312</v>
      </c>
      <c r="B1897" s="123">
        <v>26.5</v>
      </c>
      <c r="C1897" s="123">
        <v>26.6</v>
      </c>
      <c r="D1897" s="123">
        <v>26.65</v>
      </c>
      <c r="E1897" s="123">
        <v>26.48</v>
      </c>
      <c r="F1897" s="123" t="s">
        <v>1355</v>
      </c>
      <c r="G1897" s="125">
        <v>-3.8E-3</v>
      </c>
    </row>
    <row r="1898" spans="1:7" ht="15.75" customHeight="1" x14ac:dyDescent="0.25">
      <c r="A1898" s="124">
        <v>43311</v>
      </c>
      <c r="B1898" s="123">
        <v>26.6</v>
      </c>
      <c r="C1898" s="123">
        <v>26.54</v>
      </c>
      <c r="D1898" s="123">
        <v>26.62</v>
      </c>
      <c r="E1898" s="123">
        <v>26.5</v>
      </c>
      <c r="F1898" s="123" t="s">
        <v>1356</v>
      </c>
      <c r="G1898" s="125">
        <v>2.3E-3</v>
      </c>
    </row>
    <row r="1899" spans="1:7" ht="15.75" customHeight="1" x14ac:dyDescent="0.25">
      <c r="A1899" s="124">
        <v>43308</v>
      </c>
      <c r="B1899" s="123">
        <v>26.54</v>
      </c>
      <c r="C1899" s="123">
        <v>26.6</v>
      </c>
      <c r="D1899" s="123">
        <v>26.73</v>
      </c>
      <c r="E1899" s="123">
        <v>26.5</v>
      </c>
      <c r="F1899" s="123" t="s">
        <v>1357</v>
      </c>
      <c r="G1899" s="125">
        <v>-4.8999999999999998E-3</v>
      </c>
    </row>
    <row r="1900" spans="1:7" ht="15.75" customHeight="1" x14ac:dyDescent="0.25">
      <c r="A1900" s="124">
        <v>43307</v>
      </c>
      <c r="B1900" s="123">
        <v>26.67</v>
      </c>
      <c r="C1900" s="123">
        <v>26.89</v>
      </c>
      <c r="D1900" s="123">
        <v>26.89</v>
      </c>
      <c r="E1900" s="123">
        <v>26.65</v>
      </c>
      <c r="F1900" s="123" t="s">
        <v>1358</v>
      </c>
      <c r="G1900" s="125">
        <v>-3.0000000000000001E-3</v>
      </c>
    </row>
    <row r="1901" spans="1:7" ht="15.75" customHeight="1" x14ac:dyDescent="0.25">
      <c r="A1901" s="124">
        <v>43306</v>
      </c>
      <c r="B1901" s="123">
        <v>26.75</v>
      </c>
      <c r="C1901" s="123">
        <v>26.7</v>
      </c>
      <c r="D1901" s="123">
        <v>26.85</v>
      </c>
      <c r="E1901" s="123">
        <v>26.65</v>
      </c>
      <c r="F1901" s="123" t="s">
        <v>1359</v>
      </c>
      <c r="G1901" s="125">
        <v>6.9999999999999999E-4</v>
      </c>
    </row>
    <row r="1902" spans="1:7" ht="15.75" customHeight="1" x14ac:dyDescent="0.25">
      <c r="A1902" s="124">
        <v>43305</v>
      </c>
      <c r="B1902" s="123">
        <v>26.73</v>
      </c>
      <c r="C1902" s="123">
        <v>26.8</v>
      </c>
      <c r="D1902" s="123">
        <v>26.9</v>
      </c>
      <c r="E1902" s="123">
        <v>26.69</v>
      </c>
      <c r="F1902" s="123" t="s">
        <v>972</v>
      </c>
      <c r="G1902" s="125">
        <v>-3.7000000000000002E-3</v>
      </c>
    </row>
    <row r="1903" spans="1:7" ht="15.75" customHeight="1" x14ac:dyDescent="0.25">
      <c r="A1903" s="124">
        <v>43304</v>
      </c>
      <c r="B1903" s="123">
        <v>26.83</v>
      </c>
      <c r="C1903" s="123">
        <v>26.66</v>
      </c>
      <c r="D1903" s="123">
        <v>26.95</v>
      </c>
      <c r="E1903" s="123">
        <v>26.66</v>
      </c>
      <c r="F1903" s="123" t="s">
        <v>1360</v>
      </c>
      <c r="G1903" s="125">
        <v>7.1000000000000004E-3</v>
      </c>
    </row>
    <row r="1904" spans="1:7" ht="15.75" customHeight="1" x14ac:dyDescent="0.25">
      <c r="A1904" s="124">
        <v>43301</v>
      </c>
      <c r="B1904" s="123">
        <v>26.64</v>
      </c>
      <c r="C1904" s="123">
        <v>26.65</v>
      </c>
      <c r="D1904" s="123">
        <v>26.72</v>
      </c>
      <c r="E1904" s="123">
        <v>26.6</v>
      </c>
      <c r="F1904" s="123" t="s">
        <v>1361</v>
      </c>
      <c r="G1904" s="125">
        <v>1.5E-3</v>
      </c>
    </row>
    <row r="1905" spans="1:7" ht="15.75" customHeight="1" x14ac:dyDescent="0.25">
      <c r="A1905" s="124">
        <v>43300</v>
      </c>
      <c r="B1905" s="123">
        <v>26.6</v>
      </c>
      <c r="C1905" s="123">
        <v>26.6</v>
      </c>
      <c r="D1905" s="123">
        <v>26.69</v>
      </c>
      <c r="E1905" s="123">
        <v>26.51</v>
      </c>
      <c r="F1905" s="123" t="s">
        <v>1191</v>
      </c>
      <c r="G1905" s="125">
        <v>1.1000000000000001E-3</v>
      </c>
    </row>
    <row r="1906" spans="1:7" ht="15.75" customHeight="1" x14ac:dyDescent="0.25">
      <c r="A1906" s="124">
        <v>43299</v>
      </c>
      <c r="B1906" s="123">
        <v>26.57</v>
      </c>
      <c r="C1906" s="123">
        <v>26.7</v>
      </c>
      <c r="D1906" s="123">
        <v>26.82</v>
      </c>
      <c r="E1906" s="123">
        <v>26.52</v>
      </c>
      <c r="F1906" s="123" t="s">
        <v>1362</v>
      </c>
      <c r="G1906" s="125">
        <v>-1.12E-2</v>
      </c>
    </row>
    <row r="1907" spans="1:7" ht="15.75" customHeight="1" x14ac:dyDescent="0.25">
      <c r="A1907" s="124">
        <v>43298</v>
      </c>
      <c r="B1907" s="123">
        <v>26.87</v>
      </c>
      <c r="C1907" s="123">
        <v>26.94</v>
      </c>
      <c r="D1907" s="123">
        <v>26.94</v>
      </c>
      <c r="E1907" s="123">
        <v>26.84</v>
      </c>
      <c r="F1907" s="123" t="s">
        <v>1363</v>
      </c>
      <c r="G1907" s="125">
        <v>-4.7999999999999996E-3</v>
      </c>
    </row>
    <row r="1908" spans="1:7" ht="15.75" customHeight="1" x14ac:dyDescent="0.25">
      <c r="A1908" s="124">
        <v>43297</v>
      </c>
      <c r="B1908" s="123">
        <v>27</v>
      </c>
      <c r="C1908" s="123">
        <v>26.82</v>
      </c>
      <c r="D1908" s="123">
        <v>27.04</v>
      </c>
      <c r="E1908" s="123">
        <v>26.82</v>
      </c>
      <c r="F1908" s="123" t="s">
        <v>1364</v>
      </c>
      <c r="G1908" s="125">
        <v>5.1999999999999998E-3</v>
      </c>
    </row>
    <row r="1909" spans="1:7" ht="15.75" customHeight="1" x14ac:dyDescent="0.25">
      <c r="A1909" s="124">
        <v>43294</v>
      </c>
      <c r="B1909" s="123">
        <v>26.86</v>
      </c>
      <c r="C1909" s="123">
        <v>27</v>
      </c>
      <c r="D1909" s="123">
        <v>27</v>
      </c>
      <c r="E1909" s="123">
        <v>26.85</v>
      </c>
      <c r="F1909" s="123" t="s">
        <v>1365</v>
      </c>
      <c r="G1909" s="125">
        <v>-3.7000000000000002E-3</v>
      </c>
    </row>
    <row r="1910" spans="1:7" ht="15.75" customHeight="1" x14ac:dyDescent="0.25">
      <c r="A1910" s="124">
        <v>43293</v>
      </c>
      <c r="B1910" s="123">
        <v>26.96</v>
      </c>
      <c r="C1910" s="123">
        <v>27.1</v>
      </c>
      <c r="D1910" s="123">
        <v>27.13</v>
      </c>
      <c r="E1910" s="123">
        <v>26.92</v>
      </c>
      <c r="F1910" s="123" t="s">
        <v>1366</v>
      </c>
      <c r="G1910" s="125">
        <v>-9.1999999999999998E-3</v>
      </c>
    </row>
    <row r="1911" spans="1:7" ht="15.75" customHeight="1" x14ac:dyDescent="0.25">
      <c r="A1911" s="124">
        <v>43292</v>
      </c>
      <c r="B1911" s="123">
        <v>27.21</v>
      </c>
      <c r="C1911" s="123">
        <v>27.35</v>
      </c>
      <c r="D1911" s="123">
        <v>27.35</v>
      </c>
      <c r="E1911" s="123">
        <v>27.14</v>
      </c>
      <c r="F1911" s="123" t="s">
        <v>1367</v>
      </c>
      <c r="G1911" s="125">
        <v>-1.1000000000000001E-3</v>
      </c>
    </row>
    <row r="1912" spans="1:7" ht="15.75" customHeight="1" x14ac:dyDescent="0.25">
      <c r="A1912" s="124">
        <v>43291</v>
      </c>
      <c r="B1912" s="123">
        <v>27.24</v>
      </c>
      <c r="C1912" s="123">
        <v>27.36</v>
      </c>
      <c r="D1912" s="123">
        <v>27.39</v>
      </c>
      <c r="E1912" s="123">
        <v>27.2</v>
      </c>
      <c r="F1912" s="123" t="s">
        <v>1220</v>
      </c>
      <c r="G1912" s="125">
        <v>-4.4000000000000003E-3</v>
      </c>
    </row>
    <row r="1913" spans="1:7" ht="15.75" customHeight="1" x14ac:dyDescent="0.25">
      <c r="A1913" s="124">
        <v>43290</v>
      </c>
      <c r="B1913" s="123">
        <v>27.36</v>
      </c>
      <c r="C1913" s="123">
        <v>27.34</v>
      </c>
      <c r="D1913" s="123">
        <v>27.38</v>
      </c>
      <c r="E1913" s="123">
        <v>27.27</v>
      </c>
      <c r="F1913" s="123" t="s">
        <v>1368</v>
      </c>
      <c r="G1913" s="125">
        <v>1.1000000000000001E-3</v>
      </c>
    </row>
    <row r="1914" spans="1:7" ht="15.75" customHeight="1" x14ac:dyDescent="0.25">
      <c r="A1914" s="124">
        <v>43287</v>
      </c>
      <c r="B1914" s="123">
        <v>27.33</v>
      </c>
      <c r="C1914" s="123">
        <v>27.35</v>
      </c>
      <c r="D1914" s="123">
        <v>27.4</v>
      </c>
      <c r="E1914" s="123">
        <v>27.24</v>
      </c>
      <c r="F1914" s="123" t="s">
        <v>1369</v>
      </c>
      <c r="G1914" s="125">
        <v>2.5999999999999999E-3</v>
      </c>
    </row>
    <row r="1915" spans="1:7" ht="15.75" customHeight="1" x14ac:dyDescent="0.25">
      <c r="A1915" s="124">
        <v>43286</v>
      </c>
      <c r="B1915" s="123">
        <v>27.26</v>
      </c>
      <c r="C1915" s="123">
        <v>27.35</v>
      </c>
      <c r="D1915" s="123">
        <v>27.38</v>
      </c>
      <c r="E1915" s="123">
        <v>27.18</v>
      </c>
      <c r="F1915" s="123" t="s">
        <v>1370</v>
      </c>
      <c r="G1915" s="125">
        <v>4.0000000000000002E-4</v>
      </c>
    </row>
    <row r="1916" spans="1:7" ht="15.75" customHeight="1" x14ac:dyDescent="0.25">
      <c r="A1916" s="124">
        <v>43285</v>
      </c>
      <c r="B1916" s="123">
        <v>27.25</v>
      </c>
      <c r="C1916" s="123">
        <v>27.31</v>
      </c>
      <c r="D1916" s="123">
        <v>27.39</v>
      </c>
      <c r="E1916" s="123">
        <v>27.22</v>
      </c>
      <c r="F1916" s="123" t="s">
        <v>1371</v>
      </c>
      <c r="G1916" s="125">
        <v>1.8E-3</v>
      </c>
    </row>
    <row r="1917" spans="1:7" ht="15.75" customHeight="1" x14ac:dyDescent="0.25">
      <c r="A1917" s="124">
        <v>43284</v>
      </c>
      <c r="B1917" s="123">
        <v>27.2</v>
      </c>
      <c r="C1917" s="123">
        <v>27.08</v>
      </c>
      <c r="D1917" s="123">
        <v>27.98</v>
      </c>
      <c r="E1917" s="123">
        <v>27.08</v>
      </c>
      <c r="F1917" s="123" t="s">
        <v>1341</v>
      </c>
      <c r="G1917" s="125">
        <v>2.2000000000000001E-3</v>
      </c>
    </row>
    <row r="1918" spans="1:7" ht="15.75" customHeight="1" x14ac:dyDescent="0.25">
      <c r="A1918" s="124">
        <v>43283</v>
      </c>
      <c r="B1918" s="123">
        <v>27.14</v>
      </c>
      <c r="C1918" s="123">
        <v>27.13</v>
      </c>
      <c r="D1918" s="123">
        <v>27.17</v>
      </c>
      <c r="E1918" s="123">
        <v>27.11</v>
      </c>
      <c r="F1918" s="123" t="s">
        <v>1372</v>
      </c>
      <c r="G1918" s="125">
        <v>4.0000000000000002E-4</v>
      </c>
    </row>
    <row r="1919" spans="1:7" ht="15.75" customHeight="1" x14ac:dyDescent="0.25">
      <c r="A1919" s="124">
        <v>43280</v>
      </c>
      <c r="B1919" s="123">
        <v>27.13</v>
      </c>
      <c r="C1919" s="123">
        <v>27.23</v>
      </c>
      <c r="D1919" s="123">
        <v>27.23</v>
      </c>
      <c r="E1919" s="123">
        <v>27.08</v>
      </c>
      <c r="F1919" s="123" t="s">
        <v>1373</v>
      </c>
      <c r="G1919" s="125">
        <v>-4.7999999999999996E-3</v>
      </c>
    </row>
    <row r="1920" spans="1:7" ht="15.75" customHeight="1" x14ac:dyDescent="0.25">
      <c r="A1920" s="124">
        <v>43279</v>
      </c>
      <c r="B1920" s="123">
        <v>27.26</v>
      </c>
      <c r="C1920" s="123">
        <v>27.34</v>
      </c>
      <c r="D1920" s="123">
        <v>27.37</v>
      </c>
      <c r="E1920" s="123">
        <v>27.22</v>
      </c>
      <c r="F1920" s="123" t="s">
        <v>1374</v>
      </c>
      <c r="G1920" s="125">
        <v>-1.8E-3</v>
      </c>
    </row>
    <row r="1921" spans="1:7" ht="15.75" customHeight="1" x14ac:dyDescent="0.25">
      <c r="A1921" s="124">
        <v>43278</v>
      </c>
      <c r="B1921" s="123">
        <v>27.31</v>
      </c>
      <c r="C1921" s="123">
        <v>27.15</v>
      </c>
      <c r="D1921" s="123">
        <v>27.4</v>
      </c>
      <c r="E1921" s="123">
        <v>27.12</v>
      </c>
      <c r="F1921" s="123" t="s">
        <v>1201</v>
      </c>
      <c r="G1921" s="125">
        <v>5.4999999999999997E-3</v>
      </c>
    </row>
    <row r="1922" spans="1:7" ht="15.75" customHeight="1" x14ac:dyDescent="0.25">
      <c r="A1922" s="124">
        <v>43277</v>
      </c>
      <c r="B1922" s="123">
        <v>27.16</v>
      </c>
      <c r="C1922" s="123">
        <v>27.33</v>
      </c>
      <c r="D1922" s="123">
        <v>27.33</v>
      </c>
      <c r="E1922" s="123">
        <v>27.15</v>
      </c>
      <c r="F1922" s="123" t="s">
        <v>1375</v>
      </c>
      <c r="G1922" s="125">
        <v>-6.6E-3</v>
      </c>
    </row>
    <row r="1923" spans="1:7" ht="15.75" customHeight="1" x14ac:dyDescent="0.25">
      <c r="A1923" s="124">
        <v>43276</v>
      </c>
      <c r="B1923" s="123">
        <v>27.34</v>
      </c>
      <c r="C1923" s="123">
        <v>27.28</v>
      </c>
      <c r="D1923" s="123">
        <v>27.37</v>
      </c>
      <c r="E1923" s="123">
        <v>27.22</v>
      </c>
      <c r="F1923" s="123" t="s">
        <v>1168</v>
      </c>
      <c r="G1923" s="125">
        <v>4.0000000000000001E-3</v>
      </c>
    </row>
    <row r="1924" spans="1:7" ht="15.75" customHeight="1" x14ac:dyDescent="0.25">
      <c r="A1924" s="124">
        <v>43273</v>
      </c>
      <c r="B1924" s="123">
        <v>27.23</v>
      </c>
      <c r="C1924" s="123">
        <v>27.23</v>
      </c>
      <c r="D1924" s="123">
        <v>27.28</v>
      </c>
      <c r="E1924" s="123">
        <v>27.16</v>
      </c>
      <c r="F1924" s="123" t="s">
        <v>1376</v>
      </c>
      <c r="G1924" s="125">
        <v>0</v>
      </c>
    </row>
    <row r="1925" spans="1:7" ht="15.75" customHeight="1" x14ac:dyDescent="0.25">
      <c r="A1925" s="124">
        <v>43272</v>
      </c>
      <c r="B1925" s="123">
        <v>27.23</v>
      </c>
      <c r="C1925" s="123">
        <v>27.3</v>
      </c>
      <c r="D1925" s="123">
        <v>27.34</v>
      </c>
      <c r="E1925" s="123">
        <v>27.21</v>
      </c>
      <c r="F1925" s="123" t="s">
        <v>1377</v>
      </c>
      <c r="G1925" s="125">
        <v>-6.1999999999999998E-3</v>
      </c>
    </row>
    <row r="1926" spans="1:7" ht="15.75" customHeight="1" x14ac:dyDescent="0.25">
      <c r="A1926" s="124">
        <v>43271</v>
      </c>
      <c r="B1926" s="123">
        <v>27.4</v>
      </c>
      <c r="C1926" s="123">
        <v>27.45</v>
      </c>
      <c r="D1926" s="123">
        <v>27.48</v>
      </c>
      <c r="E1926" s="123">
        <v>27.36</v>
      </c>
      <c r="F1926" s="123" t="s">
        <v>1378</v>
      </c>
      <c r="G1926" s="125">
        <v>-5.4000000000000003E-3</v>
      </c>
    </row>
    <row r="1927" spans="1:7" ht="15.75" customHeight="1" x14ac:dyDescent="0.25">
      <c r="A1927" s="124">
        <v>43270</v>
      </c>
      <c r="B1927" s="123">
        <v>27.55</v>
      </c>
      <c r="C1927" s="123">
        <v>27.55</v>
      </c>
      <c r="D1927" s="123">
        <v>27.58</v>
      </c>
      <c r="E1927" s="123">
        <v>27.46</v>
      </c>
      <c r="F1927" s="123" t="s">
        <v>1379</v>
      </c>
      <c r="G1927" s="125">
        <v>3.5999999999999999E-3</v>
      </c>
    </row>
    <row r="1928" spans="1:7" ht="15.75" customHeight="1" x14ac:dyDescent="0.25">
      <c r="A1928" s="124">
        <v>43269</v>
      </c>
      <c r="B1928" s="123">
        <v>27.45</v>
      </c>
      <c r="C1928" s="123">
        <v>27.55</v>
      </c>
      <c r="D1928" s="123">
        <v>27.6</v>
      </c>
      <c r="E1928" s="123">
        <v>27.34</v>
      </c>
      <c r="F1928" s="123" t="s">
        <v>981</v>
      </c>
      <c r="G1928" s="125">
        <v>-1.0800000000000001E-2</v>
      </c>
    </row>
    <row r="1929" spans="1:7" ht="15.75" customHeight="1" x14ac:dyDescent="0.25">
      <c r="A1929" s="124">
        <v>43266</v>
      </c>
      <c r="B1929" s="123">
        <v>27.75</v>
      </c>
      <c r="C1929" s="123">
        <v>27.73</v>
      </c>
      <c r="D1929" s="123">
        <v>27.83</v>
      </c>
      <c r="E1929" s="123">
        <v>27.66</v>
      </c>
      <c r="F1929" s="123" t="s">
        <v>729</v>
      </c>
      <c r="G1929" s="125">
        <v>6.9999999999999999E-4</v>
      </c>
    </row>
    <row r="1930" spans="1:7" ht="15.75" customHeight="1" x14ac:dyDescent="0.25">
      <c r="A1930" s="124">
        <v>43265</v>
      </c>
      <c r="B1930" s="123">
        <v>27.73</v>
      </c>
      <c r="C1930" s="123">
        <v>27.6</v>
      </c>
      <c r="D1930" s="123">
        <v>27.77</v>
      </c>
      <c r="E1930" s="123">
        <v>27.55</v>
      </c>
      <c r="F1930" s="123" t="s">
        <v>1207</v>
      </c>
      <c r="G1930" s="125">
        <v>5.4000000000000003E-3</v>
      </c>
    </row>
    <row r="1931" spans="1:7" ht="15.75" customHeight="1" x14ac:dyDescent="0.25">
      <c r="A1931" s="124">
        <v>43264</v>
      </c>
      <c r="B1931" s="123">
        <v>27.58</v>
      </c>
      <c r="C1931" s="123">
        <v>27.53</v>
      </c>
      <c r="D1931" s="123">
        <v>27.6</v>
      </c>
      <c r="E1931" s="123">
        <v>27.5</v>
      </c>
      <c r="F1931" s="123" t="s">
        <v>1380</v>
      </c>
      <c r="G1931" s="125">
        <v>1.5E-3</v>
      </c>
    </row>
    <row r="1932" spans="1:7" ht="15.75" customHeight="1" x14ac:dyDescent="0.25">
      <c r="A1932" s="124">
        <v>43263</v>
      </c>
      <c r="B1932" s="123">
        <v>27.54</v>
      </c>
      <c r="C1932" s="123">
        <v>27.55</v>
      </c>
      <c r="D1932" s="123">
        <v>27.61</v>
      </c>
      <c r="E1932" s="123">
        <v>27.48</v>
      </c>
      <c r="F1932" s="123" t="s">
        <v>962</v>
      </c>
      <c r="G1932" s="125">
        <v>-1.1000000000000001E-3</v>
      </c>
    </row>
    <row r="1933" spans="1:7" ht="15.75" customHeight="1" x14ac:dyDescent="0.25">
      <c r="A1933" s="124">
        <v>43262</v>
      </c>
      <c r="B1933" s="123">
        <v>27.57</v>
      </c>
      <c r="C1933" s="123">
        <v>27.73</v>
      </c>
      <c r="D1933" s="123">
        <v>27.75</v>
      </c>
      <c r="E1933" s="123">
        <v>27.55</v>
      </c>
      <c r="F1933" s="123" t="s">
        <v>1379</v>
      </c>
      <c r="G1933" s="125">
        <v>-5.4000000000000003E-3</v>
      </c>
    </row>
    <row r="1934" spans="1:7" ht="15.75" customHeight="1" x14ac:dyDescent="0.25">
      <c r="A1934" s="124">
        <v>43259</v>
      </c>
      <c r="B1934" s="123">
        <v>27.72</v>
      </c>
      <c r="C1934" s="123">
        <v>27.56</v>
      </c>
      <c r="D1934" s="123">
        <v>27.76</v>
      </c>
      <c r="E1934" s="123">
        <v>27.56</v>
      </c>
      <c r="F1934" s="123" t="s">
        <v>853</v>
      </c>
      <c r="G1934" s="125">
        <v>6.4999999999999997E-3</v>
      </c>
    </row>
    <row r="1935" spans="1:7" ht="15.75" customHeight="1" x14ac:dyDescent="0.25">
      <c r="A1935" s="124">
        <v>43258</v>
      </c>
      <c r="B1935" s="123">
        <v>27.54</v>
      </c>
      <c r="C1935" s="123">
        <v>27.46</v>
      </c>
      <c r="D1935" s="123">
        <v>27.58</v>
      </c>
      <c r="E1935" s="123">
        <v>27.45</v>
      </c>
      <c r="F1935" s="123" t="s">
        <v>1381</v>
      </c>
      <c r="G1935" s="125">
        <v>3.5999999999999999E-3</v>
      </c>
    </row>
    <row r="1936" spans="1:7" ht="15.75" customHeight="1" x14ac:dyDescent="0.25">
      <c r="A1936" s="124">
        <v>43257</v>
      </c>
      <c r="B1936" s="123">
        <v>27.44</v>
      </c>
      <c r="C1936" s="123">
        <v>27.5</v>
      </c>
      <c r="D1936" s="123">
        <v>27.55</v>
      </c>
      <c r="E1936" s="123">
        <v>27.42</v>
      </c>
      <c r="F1936" s="123" t="s">
        <v>1382</v>
      </c>
      <c r="G1936" s="125">
        <v>4.0000000000000002E-4</v>
      </c>
    </row>
    <row r="1937" spans="1:7" ht="15.75" customHeight="1" x14ac:dyDescent="0.25">
      <c r="A1937" s="124">
        <v>43256</v>
      </c>
      <c r="B1937" s="123">
        <v>27.43</v>
      </c>
      <c r="C1937" s="123">
        <v>27.52</v>
      </c>
      <c r="D1937" s="123">
        <v>27.52</v>
      </c>
      <c r="E1937" s="123">
        <v>27.39</v>
      </c>
      <c r="F1937" s="123" t="s">
        <v>741</v>
      </c>
      <c r="G1937" s="125">
        <v>-3.5999999999999999E-3</v>
      </c>
    </row>
    <row r="1938" spans="1:7" ht="15.75" customHeight="1" x14ac:dyDescent="0.25">
      <c r="A1938" s="124">
        <v>43255</v>
      </c>
      <c r="B1938" s="123">
        <v>27.53</v>
      </c>
      <c r="C1938" s="123">
        <v>27.55</v>
      </c>
      <c r="D1938" s="123">
        <v>27.55</v>
      </c>
      <c r="E1938" s="123">
        <v>27.42</v>
      </c>
      <c r="F1938" s="123" t="s">
        <v>1383</v>
      </c>
      <c r="G1938" s="125">
        <v>-4.3E-3</v>
      </c>
    </row>
    <row r="1939" spans="1:7" ht="15.75" customHeight="1" x14ac:dyDescent="0.25">
      <c r="A1939" s="124">
        <v>43252</v>
      </c>
      <c r="B1939" s="123">
        <v>27.65</v>
      </c>
      <c r="C1939" s="123">
        <v>27.8</v>
      </c>
      <c r="D1939" s="123">
        <v>27.8</v>
      </c>
      <c r="E1939" s="123">
        <v>27.6</v>
      </c>
      <c r="F1939" s="123" t="s">
        <v>1384</v>
      </c>
      <c r="G1939" s="125">
        <v>-4.7000000000000002E-3</v>
      </c>
    </row>
    <row r="1940" spans="1:7" ht="15.75" customHeight="1" x14ac:dyDescent="0.25">
      <c r="A1940" s="124">
        <v>43251</v>
      </c>
      <c r="B1940" s="123">
        <v>27.78</v>
      </c>
      <c r="C1940" s="123">
        <v>27.8</v>
      </c>
      <c r="D1940" s="123">
        <v>27.85</v>
      </c>
      <c r="E1940" s="123">
        <v>27.72</v>
      </c>
      <c r="F1940" s="123" t="s">
        <v>1385</v>
      </c>
      <c r="G1940" s="125">
        <v>1.4E-3</v>
      </c>
    </row>
    <row r="1941" spans="1:7" ht="15.75" customHeight="1" x14ac:dyDescent="0.25">
      <c r="A1941" s="124">
        <v>43250</v>
      </c>
      <c r="B1941" s="123">
        <v>27.74</v>
      </c>
      <c r="C1941" s="123">
        <v>27.76</v>
      </c>
      <c r="D1941" s="123">
        <v>27.9</v>
      </c>
      <c r="E1941" s="123">
        <v>27.68</v>
      </c>
      <c r="F1941" s="123" t="s">
        <v>726</v>
      </c>
      <c r="G1941" s="125">
        <v>-6.1000000000000004E-3</v>
      </c>
    </row>
    <row r="1942" spans="1:7" ht="15.75" customHeight="1" x14ac:dyDescent="0.25">
      <c r="A1942" s="124">
        <v>43249</v>
      </c>
      <c r="B1942" s="123">
        <v>27.91</v>
      </c>
      <c r="C1942" s="123">
        <v>27.74</v>
      </c>
      <c r="D1942" s="123">
        <v>28</v>
      </c>
      <c r="E1942" s="123">
        <v>27.62</v>
      </c>
      <c r="F1942" s="123" t="s">
        <v>1386</v>
      </c>
      <c r="G1942" s="125">
        <v>1.0500000000000001E-2</v>
      </c>
    </row>
    <row r="1943" spans="1:7" ht="15.75" customHeight="1" x14ac:dyDescent="0.25">
      <c r="A1943" s="124">
        <v>43248</v>
      </c>
      <c r="B1943" s="123">
        <v>27.62</v>
      </c>
      <c r="C1943" s="123">
        <v>27.74</v>
      </c>
      <c r="D1943" s="123">
        <v>27.74</v>
      </c>
      <c r="E1943" s="123">
        <v>27.56</v>
      </c>
      <c r="F1943" s="123" t="s">
        <v>1270</v>
      </c>
      <c r="G1943" s="125">
        <v>-6.7999999999999996E-3</v>
      </c>
    </row>
    <row r="1944" spans="1:7" ht="15.75" customHeight="1" x14ac:dyDescent="0.25">
      <c r="A1944" s="124">
        <v>43245</v>
      </c>
      <c r="B1944" s="123">
        <v>27.81</v>
      </c>
      <c r="C1944" s="123">
        <v>27.9</v>
      </c>
      <c r="D1944" s="123">
        <v>28.05</v>
      </c>
      <c r="E1944" s="123">
        <v>27.76</v>
      </c>
      <c r="F1944" s="123" t="s">
        <v>1387</v>
      </c>
      <c r="G1944" s="125">
        <v>-3.5999999999999999E-3</v>
      </c>
    </row>
    <row r="1945" spans="1:7" ht="15.75" customHeight="1" x14ac:dyDescent="0.25">
      <c r="A1945" s="124">
        <v>43244</v>
      </c>
      <c r="B1945" s="123">
        <v>27.91</v>
      </c>
      <c r="C1945" s="123">
        <v>27.88</v>
      </c>
      <c r="D1945" s="123">
        <v>27.97</v>
      </c>
      <c r="E1945" s="123">
        <v>27.79</v>
      </c>
      <c r="F1945" s="123" t="s">
        <v>1199</v>
      </c>
      <c r="G1945" s="125">
        <v>1.1000000000000001E-3</v>
      </c>
    </row>
    <row r="1946" spans="1:7" ht="15.75" customHeight="1" x14ac:dyDescent="0.25">
      <c r="A1946" s="124">
        <v>43243</v>
      </c>
      <c r="B1946" s="123">
        <v>27.88</v>
      </c>
      <c r="C1946" s="123">
        <v>27.82</v>
      </c>
      <c r="D1946" s="123">
        <v>27.97</v>
      </c>
      <c r="E1946" s="123">
        <v>27.76</v>
      </c>
      <c r="F1946" s="123" t="s">
        <v>1388</v>
      </c>
      <c r="G1946" s="125">
        <v>4.0000000000000001E-3</v>
      </c>
    </row>
    <row r="1947" spans="1:7" ht="15.75" customHeight="1" x14ac:dyDescent="0.25">
      <c r="A1947" s="124">
        <v>43242</v>
      </c>
      <c r="B1947" s="123">
        <v>27.77</v>
      </c>
      <c r="C1947" s="123">
        <v>27.66</v>
      </c>
      <c r="D1947" s="123">
        <v>27.81</v>
      </c>
      <c r="E1947" s="123">
        <v>27.63</v>
      </c>
      <c r="F1947" s="123" t="s">
        <v>1389</v>
      </c>
      <c r="G1947" s="125">
        <v>5.7999999999999996E-3</v>
      </c>
    </row>
    <row r="1948" spans="1:7" ht="15.75" customHeight="1" x14ac:dyDescent="0.25">
      <c r="A1948" s="124">
        <v>43241</v>
      </c>
      <c r="B1948" s="123">
        <v>27.61</v>
      </c>
      <c r="C1948" s="123">
        <v>27.71</v>
      </c>
      <c r="D1948" s="123">
        <v>27.85</v>
      </c>
      <c r="E1948" s="123">
        <v>27.57</v>
      </c>
      <c r="F1948" s="123" t="s">
        <v>1390</v>
      </c>
      <c r="G1948" s="125">
        <v>-3.2000000000000002E-3</v>
      </c>
    </row>
    <row r="1949" spans="1:7" ht="15.75" customHeight="1" x14ac:dyDescent="0.25">
      <c r="A1949" s="124">
        <v>43238</v>
      </c>
      <c r="B1949" s="123">
        <v>27.7</v>
      </c>
      <c r="C1949" s="123">
        <v>27.75</v>
      </c>
      <c r="D1949" s="123">
        <v>27.8</v>
      </c>
      <c r="E1949" s="123">
        <v>27.65</v>
      </c>
      <c r="F1949" s="123" t="s">
        <v>1391</v>
      </c>
      <c r="G1949" s="125">
        <v>5.1000000000000004E-3</v>
      </c>
    </row>
    <row r="1950" spans="1:7" ht="15.75" customHeight="1" x14ac:dyDescent="0.25">
      <c r="A1950" s="124">
        <v>43237</v>
      </c>
      <c r="B1950" s="123">
        <v>27.56</v>
      </c>
      <c r="C1950" s="123">
        <v>27.67</v>
      </c>
      <c r="D1950" s="123">
        <v>27.67</v>
      </c>
      <c r="E1950" s="123">
        <v>27.55</v>
      </c>
      <c r="F1950" s="123" t="s">
        <v>1392</v>
      </c>
      <c r="G1950" s="125">
        <v>-4.0000000000000001E-3</v>
      </c>
    </row>
    <row r="1951" spans="1:7" ht="15.75" customHeight="1" x14ac:dyDescent="0.25">
      <c r="A1951" s="124">
        <v>43236</v>
      </c>
      <c r="B1951" s="123">
        <v>27.67</v>
      </c>
      <c r="C1951" s="123">
        <v>27.84</v>
      </c>
      <c r="D1951" s="123">
        <v>27.87</v>
      </c>
      <c r="E1951" s="123">
        <v>27.64</v>
      </c>
      <c r="F1951" s="123" t="s">
        <v>773</v>
      </c>
      <c r="G1951" s="125">
        <v>-1.43E-2</v>
      </c>
    </row>
    <row r="1952" spans="1:7" ht="15.75" customHeight="1" x14ac:dyDescent="0.25">
      <c r="A1952" s="124">
        <v>43235</v>
      </c>
      <c r="B1952" s="123">
        <v>28.07</v>
      </c>
      <c r="C1952" s="123">
        <v>28.15</v>
      </c>
      <c r="D1952" s="123">
        <v>28.15</v>
      </c>
      <c r="E1952" s="123">
        <v>27.98</v>
      </c>
      <c r="F1952" s="123" t="s">
        <v>979</v>
      </c>
      <c r="G1952" s="125">
        <v>-3.5000000000000001E-3</v>
      </c>
    </row>
    <row r="1953" spans="1:7" ht="15.75" customHeight="1" x14ac:dyDescent="0.25">
      <c r="A1953" s="124">
        <v>43234</v>
      </c>
      <c r="B1953" s="123">
        <v>28.17</v>
      </c>
      <c r="C1953" s="123">
        <v>28.17</v>
      </c>
      <c r="D1953" s="123">
        <v>28.2</v>
      </c>
      <c r="E1953" s="123">
        <v>28.02</v>
      </c>
      <c r="F1953" s="123" t="s">
        <v>1270</v>
      </c>
      <c r="G1953" s="125">
        <v>0</v>
      </c>
    </row>
    <row r="1954" spans="1:7" ht="15.75" customHeight="1" x14ac:dyDescent="0.25">
      <c r="A1954" s="124">
        <v>43231</v>
      </c>
      <c r="B1954" s="123">
        <v>28.17</v>
      </c>
      <c r="C1954" s="123">
        <v>28.5</v>
      </c>
      <c r="D1954" s="123">
        <v>28.8</v>
      </c>
      <c r="E1954" s="123">
        <v>28.02</v>
      </c>
      <c r="F1954" s="123" t="s">
        <v>1392</v>
      </c>
      <c r="G1954" s="125">
        <v>1.1000000000000001E-3</v>
      </c>
    </row>
    <row r="1955" spans="1:7" ht="15.75" customHeight="1" x14ac:dyDescent="0.25">
      <c r="A1955" s="124">
        <v>43230</v>
      </c>
      <c r="B1955" s="123">
        <v>28.14</v>
      </c>
      <c r="C1955" s="123">
        <v>27.92</v>
      </c>
      <c r="D1955" s="123">
        <v>28.25</v>
      </c>
      <c r="E1955" s="123">
        <v>27.92</v>
      </c>
      <c r="F1955" s="123" t="s">
        <v>1012</v>
      </c>
      <c r="G1955" s="125">
        <v>1.0800000000000001E-2</v>
      </c>
    </row>
    <row r="1956" spans="1:7" ht="15.75" customHeight="1" x14ac:dyDescent="0.25">
      <c r="A1956" s="124">
        <v>43229</v>
      </c>
      <c r="B1956" s="123">
        <v>27.84</v>
      </c>
      <c r="C1956" s="123">
        <v>27.92</v>
      </c>
      <c r="D1956" s="123">
        <v>27.95</v>
      </c>
      <c r="E1956" s="123">
        <v>27.84</v>
      </c>
      <c r="F1956" s="123" t="s">
        <v>1199</v>
      </c>
      <c r="G1956" s="125">
        <v>1.8E-3</v>
      </c>
    </row>
    <row r="1957" spans="1:7" ht="15.75" customHeight="1" x14ac:dyDescent="0.25">
      <c r="A1957" s="124">
        <v>43228</v>
      </c>
      <c r="B1957" s="123">
        <v>27.79</v>
      </c>
      <c r="C1957" s="123">
        <v>27.91</v>
      </c>
      <c r="D1957" s="123">
        <v>27.97</v>
      </c>
      <c r="E1957" s="123">
        <v>27.76</v>
      </c>
      <c r="F1957" s="123" t="s">
        <v>1233</v>
      </c>
      <c r="G1957" s="125">
        <v>-4.3E-3</v>
      </c>
    </row>
    <row r="1958" spans="1:7" ht="15.75" customHeight="1" x14ac:dyDescent="0.25">
      <c r="A1958" s="124">
        <v>43227</v>
      </c>
      <c r="B1958" s="123">
        <v>27.91</v>
      </c>
      <c r="C1958" s="123">
        <v>27.81</v>
      </c>
      <c r="D1958" s="123">
        <v>28</v>
      </c>
      <c r="E1958" s="123">
        <v>27.75</v>
      </c>
      <c r="F1958" s="123" t="s">
        <v>890</v>
      </c>
      <c r="G1958" s="125">
        <v>5.7999999999999996E-3</v>
      </c>
    </row>
    <row r="1959" spans="1:7" ht="15.75" customHeight="1" x14ac:dyDescent="0.25">
      <c r="A1959" s="124">
        <v>43224</v>
      </c>
      <c r="B1959" s="123">
        <v>27.75</v>
      </c>
      <c r="C1959" s="123">
        <v>27.75</v>
      </c>
      <c r="D1959" s="123">
        <v>27.81</v>
      </c>
      <c r="E1959" s="123">
        <v>27.68</v>
      </c>
      <c r="F1959" s="123" t="s">
        <v>1274</v>
      </c>
      <c r="G1959" s="125">
        <v>2.8999999999999998E-3</v>
      </c>
    </row>
    <row r="1960" spans="1:7" ht="15.75" customHeight="1" x14ac:dyDescent="0.25">
      <c r="A1960" s="124">
        <v>43223</v>
      </c>
      <c r="B1960" s="123">
        <v>27.67</v>
      </c>
      <c r="C1960" s="123">
        <v>27.7</v>
      </c>
      <c r="D1960" s="123">
        <v>27.7</v>
      </c>
      <c r="E1960" s="123">
        <v>27.6</v>
      </c>
      <c r="F1960" s="123" t="s">
        <v>1393</v>
      </c>
      <c r="G1960" s="125">
        <v>-1.1000000000000001E-3</v>
      </c>
    </row>
    <row r="1961" spans="1:7" ht="15.75" customHeight="1" x14ac:dyDescent="0.25">
      <c r="A1961" s="124">
        <v>43222</v>
      </c>
      <c r="B1961" s="123">
        <v>27.7</v>
      </c>
      <c r="C1961" s="123">
        <v>28</v>
      </c>
      <c r="D1961" s="123">
        <v>28</v>
      </c>
      <c r="E1961" s="123">
        <v>27.66</v>
      </c>
      <c r="F1961" s="123" t="s">
        <v>1394</v>
      </c>
      <c r="G1961" s="125">
        <v>-1.8E-3</v>
      </c>
    </row>
    <row r="1962" spans="1:7" ht="15.75" customHeight="1" x14ac:dyDescent="0.25">
      <c r="A1962" s="124">
        <v>43220</v>
      </c>
      <c r="B1962" s="123">
        <v>27.75</v>
      </c>
      <c r="C1962" s="123">
        <v>27.91</v>
      </c>
      <c r="D1962" s="123">
        <v>27.91</v>
      </c>
      <c r="E1962" s="123">
        <v>27.69</v>
      </c>
      <c r="F1962" s="123" t="s">
        <v>1233</v>
      </c>
      <c r="G1962" s="125">
        <v>-5.4000000000000003E-3</v>
      </c>
    </row>
    <row r="1963" spans="1:7" ht="15.75" customHeight="1" x14ac:dyDescent="0.25">
      <c r="A1963" s="124">
        <v>43217</v>
      </c>
      <c r="B1963" s="123">
        <v>27.9</v>
      </c>
      <c r="C1963" s="123">
        <v>27.83</v>
      </c>
      <c r="D1963" s="123">
        <v>27.92</v>
      </c>
      <c r="E1963" s="123">
        <v>27.78</v>
      </c>
      <c r="F1963" s="123" t="s">
        <v>1395</v>
      </c>
      <c r="G1963" s="125">
        <v>-2.0999999999999999E-3</v>
      </c>
    </row>
    <row r="1964" spans="1:7" ht="15.75" customHeight="1" x14ac:dyDescent="0.25">
      <c r="A1964" s="124">
        <v>43216</v>
      </c>
      <c r="B1964" s="123">
        <v>27.96</v>
      </c>
      <c r="C1964" s="123">
        <v>28.01</v>
      </c>
      <c r="D1964" s="123">
        <v>28.07</v>
      </c>
      <c r="E1964" s="123">
        <v>27.93</v>
      </c>
      <c r="F1964" s="123" t="s">
        <v>1396</v>
      </c>
      <c r="G1964" s="125">
        <v>-2.5000000000000001E-3</v>
      </c>
    </row>
    <row r="1965" spans="1:7" ht="15.75" customHeight="1" x14ac:dyDescent="0.25">
      <c r="A1965" s="124">
        <v>43215</v>
      </c>
      <c r="B1965" s="123">
        <v>28.03</v>
      </c>
      <c r="C1965" s="123">
        <v>27.91</v>
      </c>
      <c r="D1965" s="123">
        <v>28.07</v>
      </c>
      <c r="E1965" s="123">
        <v>27.91</v>
      </c>
      <c r="F1965" s="123" t="s">
        <v>1241</v>
      </c>
      <c r="G1965" s="125">
        <v>4.3E-3</v>
      </c>
    </row>
    <row r="1966" spans="1:7" ht="15.75" customHeight="1" x14ac:dyDescent="0.25">
      <c r="A1966" s="124">
        <v>43214</v>
      </c>
      <c r="B1966" s="123">
        <v>27.91</v>
      </c>
      <c r="C1966" s="123">
        <v>27.95</v>
      </c>
      <c r="D1966" s="123">
        <v>27.99</v>
      </c>
      <c r="E1966" s="123">
        <v>27.85</v>
      </c>
      <c r="F1966" s="123" t="s">
        <v>1201</v>
      </c>
      <c r="G1966" s="125">
        <v>-3.5999999999999999E-3</v>
      </c>
    </row>
    <row r="1967" spans="1:7" ht="15.75" customHeight="1" x14ac:dyDescent="0.25">
      <c r="A1967" s="124">
        <v>43213</v>
      </c>
      <c r="B1967" s="123">
        <v>28.01</v>
      </c>
      <c r="C1967" s="123">
        <v>28.04</v>
      </c>
      <c r="D1967" s="123">
        <v>28.05</v>
      </c>
      <c r="E1967" s="123">
        <v>27.94</v>
      </c>
      <c r="F1967" s="123" t="s">
        <v>1227</v>
      </c>
      <c r="G1967" s="125">
        <v>-1.4E-3</v>
      </c>
    </row>
    <row r="1968" spans="1:7" ht="15.75" customHeight="1" x14ac:dyDescent="0.25">
      <c r="A1968" s="124">
        <v>43210</v>
      </c>
      <c r="B1968" s="123">
        <v>28.05</v>
      </c>
      <c r="C1968" s="123">
        <v>28.19</v>
      </c>
      <c r="D1968" s="123">
        <v>28.19</v>
      </c>
      <c r="E1968" s="123">
        <v>28.01</v>
      </c>
      <c r="F1968" s="123" t="s">
        <v>1397</v>
      </c>
      <c r="G1968" s="125">
        <v>-2.0999999999999999E-3</v>
      </c>
    </row>
    <row r="1969" spans="1:7" ht="15.75" customHeight="1" x14ac:dyDescent="0.25">
      <c r="A1969" s="124">
        <v>43209</v>
      </c>
      <c r="B1969" s="123">
        <v>28.11</v>
      </c>
      <c r="C1969" s="123">
        <v>28.25</v>
      </c>
      <c r="D1969" s="123">
        <v>28.25</v>
      </c>
      <c r="E1969" s="123">
        <v>28.04</v>
      </c>
      <c r="F1969" s="123" t="s">
        <v>860</v>
      </c>
      <c r="G1969" s="125">
        <v>-2.0999999999999999E-3</v>
      </c>
    </row>
    <row r="1970" spans="1:7" ht="15.75" customHeight="1" x14ac:dyDescent="0.25">
      <c r="A1970" s="124">
        <v>43208</v>
      </c>
      <c r="B1970" s="123">
        <v>28.17</v>
      </c>
      <c r="C1970" s="123">
        <v>28.15</v>
      </c>
      <c r="D1970" s="123">
        <v>28.2</v>
      </c>
      <c r="E1970" s="123">
        <v>28.02</v>
      </c>
      <c r="F1970" s="123" t="s">
        <v>913</v>
      </c>
      <c r="G1970" s="125">
        <v>5.4000000000000003E-3</v>
      </c>
    </row>
    <row r="1971" spans="1:7" ht="15.75" customHeight="1" x14ac:dyDescent="0.25">
      <c r="A1971" s="124">
        <v>43207</v>
      </c>
      <c r="B1971" s="123">
        <v>28.02</v>
      </c>
      <c r="C1971" s="123">
        <v>27.95</v>
      </c>
      <c r="D1971" s="123">
        <v>28.1</v>
      </c>
      <c r="E1971" s="123">
        <v>27.95</v>
      </c>
      <c r="F1971" s="123" t="s">
        <v>802</v>
      </c>
      <c r="G1971" s="125">
        <v>1.4E-3</v>
      </c>
    </row>
    <row r="1972" spans="1:7" ht="15.75" customHeight="1" x14ac:dyDescent="0.25">
      <c r="A1972" s="124">
        <v>43206</v>
      </c>
      <c r="B1972" s="123">
        <v>27.98</v>
      </c>
      <c r="C1972" s="123">
        <v>27.75</v>
      </c>
      <c r="D1972" s="123">
        <v>28.02</v>
      </c>
      <c r="E1972" s="123">
        <v>27.7</v>
      </c>
      <c r="F1972" s="123" t="s">
        <v>1398</v>
      </c>
      <c r="G1972" s="125">
        <v>1.01E-2</v>
      </c>
    </row>
    <row r="1973" spans="1:7" ht="15.75" customHeight="1" x14ac:dyDescent="0.25">
      <c r="A1973" s="124">
        <v>43203</v>
      </c>
      <c r="B1973" s="123">
        <v>27.7</v>
      </c>
      <c r="C1973" s="123">
        <v>27.82</v>
      </c>
      <c r="D1973" s="123">
        <v>27.82</v>
      </c>
      <c r="E1973" s="123">
        <v>27.57</v>
      </c>
      <c r="F1973" s="123" t="s">
        <v>1230</v>
      </c>
      <c r="G1973" s="125">
        <v>-5.7000000000000002E-3</v>
      </c>
    </row>
    <row r="1974" spans="1:7" ht="15.75" customHeight="1" x14ac:dyDescent="0.25">
      <c r="A1974" s="124">
        <v>43202</v>
      </c>
      <c r="B1974" s="123">
        <v>27.86</v>
      </c>
      <c r="C1974" s="123">
        <v>27.86</v>
      </c>
      <c r="D1974" s="123">
        <v>28.3</v>
      </c>
      <c r="E1974" s="123">
        <v>27.82</v>
      </c>
      <c r="F1974" s="123" t="s">
        <v>746</v>
      </c>
      <c r="G1974" s="125">
        <v>3.2000000000000002E-3</v>
      </c>
    </row>
    <row r="1975" spans="1:7" ht="15.75" customHeight="1" x14ac:dyDescent="0.25">
      <c r="A1975" s="124">
        <v>43201</v>
      </c>
      <c r="B1975" s="123">
        <v>27.77</v>
      </c>
      <c r="C1975" s="123">
        <v>27.8</v>
      </c>
      <c r="D1975" s="123">
        <v>27.8</v>
      </c>
      <c r="E1975" s="123">
        <v>27.56</v>
      </c>
      <c r="F1975" s="123" t="s">
        <v>1191</v>
      </c>
      <c r="G1975" s="125">
        <v>8.6999999999999994E-3</v>
      </c>
    </row>
    <row r="1976" spans="1:7" ht="15.75" customHeight="1" x14ac:dyDescent="0.25">
      <c r="A1976" s="124">
        <v>43200</v>
      </c>
      <c r="B1976" s="123">
        <v>27.53</v>
      </c>
      <c r="C1976" s="123">
        <v>27.4</v>
      </c>
      <c r="D1976" s="123">
        <v>27.56</v>
      </c>
      <c r="E1976" s="123">
        <v>27.35</v>
      </c>
      <c r="F1976" s="123" t="s">
        <v>869</v>
      </c>
      <c r="G1976" s="125">
        <v>5.4999999999999997E-3</v>
      </c>
    </row>
    <row r="1977" spans="1:7" ht="15.75" customHeight="1" x14ac:dyDescent="0.25">
      <c r="A1977" s="124">
        <v>43199</v>
      </c>
      <c r="B1977" s="123">
        <v>27.38</v>
      </c>
      <c r="C1977" s="123">
        <v>27.24</v>
      </c>
      <c r="D1977" s="123">
        <v>27.43</v>
      </c>
      <c r="E1977" s="123">
        <v>27.23</v>
      </c>
      <c r="F1977" s="123" t="s">
        <v>1346</v>
      </c>
      <c r="G1977" s="125">
        <v>5.4999999999999997E-3</v>
      </c>
    </row>
    <row r="1978" spans="1:7" ht="15.75" customHeight="1" x14ac:dyDescent="0.25">
      <c r="A1978" s="124">
        <v>43196</v>
      </c>
      <c r="B1978" s="123">
        <v>27.23</v>
      </c>
      <c r="C1978" s="123">
        <v>27.45</v>
      </c>
      <c r="D1978" s="123">
        <v>27.45</v>
      </c>
      <c r="E1978" s="123">
        <v>27.19</v>
      </c>
      <c r="F1978" s="123" t="s">
        <v>1399</v>
      </c>
      <c r="G1978" s="125">
        <v>-3.7000000000000002E-3</v>
      </c>
    </row>
    <row r="1979" spans="1:7" ht="15.75" customHeight="1" x14ac:dyDescent="0.25">
      <c r="A1979" s="124">
        <v>43195</v>
      </c>
      <c r="B1979" s="123">
        <v>27.33</v>
      </c>
      <c r="C1979" s="123">
        <v>27.7</v>
      </c>
      <c r="D1979" s="123">
        <v>27.7</v>
      </c>
      <c r="E1979" s="123">
        <v>27.32</v>
      </c>
      <c r="F1979" s="123" t="s">
        <v>980</v>
      </c>
      <c r="G1979" s="125">
        <v>-1.41E-2</v>
      </c>
    </row>
    <row r="1980" spans="1:7" ht="15.75" customHeight="1" x14ac:dyDescent="0.25">
      <c r="A1980" s="124">
        <v>43194</v>
      </c>
      <c r="B1980" s="123">
        <v>27.72</v>
      </c>
      <c r="C1980" s="123">
        <v>27.48</v>
      </c>
      <c r="D1980" s="123">
        <v>27.82</v>
      </c>
      <c r="E1980" s="123">
        <v>27.44</v>
      </c>
      <c r="F1980" s="123" t="s">
        <v>818</v>
      </c>
      <c r="G1980" s="125">
        <v>7.6E-3</v>
      </c>
    </row>
    <row r="1981" spans="1:7" ht="15.75" customHeight="1" x14ac:dyDescent="0.25">
      <c r="A1981" s="124">
        <v>43193</v>
      </c>
      <c r="B1981" s="123">
        <v>27.51</v>
      </c>
      <c r="C1981" s="123">
        <v>27.62</v>
      </c>
      <c r="D1981" s="123">
        <v>27.64</v>
      </c>
      <c r="E1981" s="123">
        <v>27.51</v>
      </c>
      <c r="F1981" s="123" t="s">
        <v>1200</v>
      </c>
      <c r="G1981" s="125">
        <v>2.2000000000000001E-3</v>
      </c>
    </row>
    <row r="1982" spans="1:7" ht="15.75" customHeight="1" x14ac:dyDescent="0.25">
      <c r="A1982" s="124">
        <v>43192</v>
      </c>
      <c r="B1982" s="123">
        <v>27.45</v>
      </c>
      <c r="C1982" s="123">
        <v>27.43</v>
      </c>
      <c r="D1982" s="123">
        <v>27.47</v>
      </c>
      <c r="E1982" s="123">
        <v>27.26</v>
      </c>
      <c r="F1982" s="123" t="s">
        <v>1230</v>
      </c>
      <c r="G1982" s="125">
        <v>-4.0000000000000002E-4</v>
      </c>
    </row>
    <row r="1983" spans="1:7" ht="15.75" customHeight="1" x14ac:dyDescent="0.25">
      <c r="A1983" s="124">
        <v>43187</v>
      </c>
      <c r="B1983" s="123">
        <v>27.46</v>
      </c>
      <c r="C1983" s="123">
        <v>27.75</v>
      </c>
      <c r="D1983" s="123">
        <v>27.75</v>
      </c>
      <c r="E1983" s="123">
        <v>27.43</v>
      </c>
      <c r="F1983" s="123" t="s">
        <v>922</v>
      </c>
      <c r="G1983" s="125">
        <v>-4.7000000000000002E-3</v>
      </c>
    </row>
    <row r="1984" spans="1:7" ht="15.75" customHeight="1" x14ac:dyDescent="0.25">
      <c r="A1984" s="124">
        <v>43186</v>
      </c>
      <c r="B1984" s="123">
        <v>27.59</v>
      </c>
      <c r="C1984" s="123">
        <v>27.56</v>
      </c>
      <c r="D1984" s="123">
        <v>27.64</v>
      </c>
      <c r="E1984" s="123">
        <v>27.52</v>
      </c>
      <c r="F1984" s="123" t="s">
        <v>821</v>
      </c>
      <c r="G1984" s="125">
        <v>1.8E-3</v>
      </c>
    </row>
    <row r="1985" spans="1:7" ht="15.75" customHeight="1" x14ac:dyDescent="0.25">
      <c r="A1985" s="124">
        <v>43185</v>
      </c>
      <c r="B1985" s="123">
        <v>27.54</v>
      </c>
      <c r="C1985" s="123">
        <v>27.56</v>
      </c>
      <c r="D1985" s="123">
        <v>27.65</v>
      </c>
      <c r="E1985" s="123">
        <v>27.49</v>
      </c>
      <c r="F1985" s="123" t="s">
        <v>765</v>
      </c>
      <c r="G1985" s="125">
        <v>6.9999999999999999E-4</v>
      </c>
    </row>
    <row r="1986" spans="1:7" ht="15.75" customHeight="1" x14ac:dyDescent="0.25">
      <c r="A1986" s="124">
        <v>43182</v>
      </c>
      <c r="B1986" s="123">
        <v>27.52</v>
      </c>
      <c r="C1986" s="123">
        <v>27.46</v>
      </c>
      <c r="D1986" s="123">
        <v>27.62</v>
      </c>
      <c r="E1986" s="123">
        <v>27.46</v>
      </c>
      <c r="F1986" s="123" t="s">
        <v>1053</v>
      </c>
      <c r="G1986" s="125">
        <v>6.1999999999999998E-3</v>
      </c>
    </row>
    <row r="1987" spans="1:7" ht="15.75" customHeight="1" x14ac:dyDescent="0.25">
      <c r="A1987" s="124">
        <v>43181</v>
      </c>
      <c r="B1987" s="123">
        <v>27.35</v>
      </c>
      <c r="C1987" s="123">
        <v>27.28</v>
      </c>
      <c r="D1987" s="123">
        <v>27.42</v>
      </c>
      <c r="E1987" s="123">
        <v>27.28</v>
      </c>
      <c r="F1987" s="123" t="s">
        <v>815</v>
      </c>
      <c r="G1987" s="125">
        <v>6.6E-3</v>
      </c>
    </row>
    <row r="1988" spans="1:7" ht="15.75" customHeight="1" x14ac:dyDescent="0.25">
      <c r="A1988" s="124">
        <v>43180</v>
      </c>
      <c r="B1988" s="123">
        <v>27.17</v>
      </c>
      <c r="C1988" s="123">
        <v>27.25</v>
      </c>
      <c r="D1988" s="123">
        <v>27.25</v>
      </c>
      <c r="E1988" s="123">
        <v>27.09</v>
      </c>
      <c r="F1988" s="123" t="s">
        <v>1191</v>
      </c>
      <c r="G1988" s="125">
        <v>4.0000000000000002E-4</v>
      </c>
    </row>
    <row r="1989" spans="1:7" ht="15.75" customHeight="1" x14ac:dyDescent="0.25">
      <c r="A1989" s="124">
        <v>43179</v>
      </c>
      <c r="B1989" s="123">
        <v>27.16</v>
      </c>
      <c r="C1989" s="123">
        <v>27.04</v>
      </c>
      <c r="D1989" s="123">
        <v>27.22</v>
      </c>
      <c r="E1989" s="123">
        <v>27.04</v>
      </c>
      <c r="F1989" s="123" t="s">
        <v>930</v>
      </c>
      <c r="G1989" s="125">
        <v>4.4000000000000003E-3</v>
      </c>
    </row>
    <row r="1990" spans="1:7" ht="15.75" customHeight="1" x14ac:dyDescent="0.25">
      <c r="A1990" s="124">
        <v>43178</v>
      </c>
      <c r="B1990" s="123">
        <v>27.04</v>
      </c>
      <c r="C1990" s="123">
        <v>27.13</v>
      </c>
      <c r="D1990" s="123">
        <v>27.13</v>
      </c>
      <c r="E1990" s="123">
        <v>26.96</v>
      </c>
      <c r="F1990" s="123" t="s">
        <v>921</v>
      </c>
      <c r="G1990" s="125">
        <v>-4.4000000000000003E-3</v>
      </c>
    </row>
    <row r="1991" spans="1:7" ht="15.75" customHeight="1" x14ac:dyDescent="0.25">
      <c r="A1991" s="124">
        <v>43175</v>
      </c>
      <c r="B1991" s="123">
        <v>27.16</v>
      </c>
      <c r="C1991" s="123">
        <v>27.22</v>
      </c>
      <c r="D1991" s="123">
        <v>27.22</v>
      </c>
      <c r="E1991" s="123">
        <v>27.08</v>
      </c>
      <c r="F1991" s="123" t="s">
        <v>1341</v>
      </c>
      <c r="G1991" s="125">
        <v>-1.5E-3</v>
      </c>
    </row>
    <row r="1992" spans="1:7" ht="15.75" customHeight="1" x14ac:dyDescent="0.25">
      <c r="A1992" s="124">
        <v>43174</v>
      </c>
      <c r="B1992" s="123">
        <v>27.2</v>
      </c>
      <c r="C1992" s="123">
        <v>27.27</v>
      </c>
      <c r="D1992" s="123">
        <v>27.35</v>
      </c>
      <c r="E1992" s="123">
        <v>27.16</v>
      </c>
      <c r="F1992" s="123" t="s">
        <v>1055</v>
      </c>
      <c r="G1992" s="125">
        <v>-2.2000000000000001E-3</v>
      </c>
    </row>
    <row r="1993" spans="1:7" ht="15.75" customHeight="1" x14ac:dyDescent="0.25">
      <c r="A1993" s="124">
        <v>43173</v>
      </c>
      <c r="B1993" s="123">
        <v>27.26</v>
      </c>
      <c r="C1993" s="123">
        <v>27.25</v>
      </c>
      <c r="D1993" s="123">
        <v>27.39</v>
      </c>
      <c r="E1993" s="123">
        <v>27.2</v>
      </c>
      <c r="F1993" s="123" t="s">
        <v>965</v>
      </c>
      <c r="G1993" s="125">
        <v>3.7000000000000002E-3</v>
      </c>
    </row>
    <row r="1994" spans="1:7" ht="15.75" customHeight="1" x14ac:dyDescent="0.25">
      <c r="A1994" s="124">
        <v>43172</v>
      </c>
      <c r="B1994" s="123">
        <v>27.16</v>
      </c>
      <c r="C1994" s="123">
        <v>27.21</v>
      </c>
      <c r="D1994" s="123">
        <v>27.24</v>
      </c>
      <c r="E1994" s="123">
        <v>27.14</v>
      </c>
      <c r="F1994" s="123" t="s">
        <v>1011</v>
      </c>
      <c r="G1994" s="125">
        <v>-1.5E-3</v>
      </c>
    </row>
    <row r="1995" spans="1:7" ht="15.75" customHeight="1" x14ac:dyDescent="0.25">
      <c r="A1995" s="124">
        <v>43171</v>
      </c>
      <c r="B1995" s="123">
        <v>27.2</v>
      </c>
      <c r="C1995" s="123">
        <v>27.24</v>
      </c>
      <c r="D1995" s="123">
        <v>27.29</v>
      </c>
      <c r="E1995" s="123">
        <v>27.18</v>
      </c>
      <c r="F1995" s="123" t="s">
        <v>741</v>
      </c>
      <c r="G1995" s="125">
        <v>-1.8E-3</v>
      </c>
    </row>
    <row r="1996" spans="1:7" ht="15.75" customHeight="1" x14ac:dyDescent="0.25">
      <c r="A1996" s="124">
        <v>43168</v>
      </c>
      <c r="B1996" s="123">
        <v>27.25</v>
      </c>
      <c r="C1996" s="123">
        <v>27.28</v>
      </c>
      <c r="D1996" s="123">
        <v>27.29</v>
      </c>
      <c r="E1996" s="123">
        <v>27.17</v>
      </c>
      <c r="F1996" s="123" t="s">
        <v>891</v>
      </c>
      <c r="G1996" s="125">
        <v>-3.7000000000000002E-3</v>
      </c>
    </row>
    <row r="1997" spans="1:7" ht="15.75" customHeight="1" x14ac:dyDescent="0.25">
      <c r="A1997" s="124">
        <v>43167</v>
      </c>
      <c r="B1997" s="123">
        <v>27.35</v>
      </c>
      <c r="C1997" s="123">
        <v>27.42</v>
      </c>
      <c r="D1997" s="123">
        <v>27.42</v>
      </c>
      <c r="E1997" s="123">
        <v>27.31</v>
      </c>
      <c r="F1997" s="123" t="s">
        <v>1342</v>
      </c>
      <c r="G1997" s="125">
        <v>-3.3E-3</v>
      </c>
    </row>
    <row r="1998" spans="1:7" ht="15.75" customHeight="1" x14ac:dyDescent="0.25">
      <c r="A1998" s="124">
        <v>43166</v>
      </c>
      <c r="B1998" s="123">
        <v>27.44</v>
      </c>
      <c r="C1998" s="123">
        <v>27.41</v>
      </c>
      <c r="D1998" s="123">
        <v>27.53</v>
      </c>
      <c r="E1998" s="123">
        <v>27.37</v>
      </c>
      <c r="F1998" s="123" t="s">
        <v>807</v>
      </c>
      <c r="G1998" s="125">
        <v>5.1000000000000004E-3</v>
      </c>
    </row>
    <row r="1999" spans="1:7" ht="15.75" customHeight="1" x14ac:dyDescent="0.25">
      <c r="A1999" s="124">
        <v>43165</v>
      </c>
      <c r="B1999" s="123">
        <v>27.3</v>
      </c>
      <c r="C1999" s="123">
        <v>27.25</v>
      </c>
      <c r="D1999" s="123">
        <v>27.37</v>
      </c>
      <c r="E1999" s="123">
        <v>27.25</v>
      </c>
      <c r="F1999" s="123" t="s">
        <v>1296</v>
      </c>
      <c r="G1999" s="125">
        <v>-3.5999999999999999E-3</v>
      </c>
    </row>
    <row r="2000" spans="1:7" ht="15.75" customHeight="1" x14ac:dyDescent="0.25">
      <c r="A2000" s="124">
        <v>43164</v>
      </c>
      <c r="B2000" s="123">
        <v>27.4</v>
      </c>
      <c r="C2000" s="123">
        <v>27.3</v>
      </c>
      <c r="D2000" s="123">
        <v>27.46</v>
      </c>
      <c r="E2000" s="123">
        <v>27.26</v>
      </c>
      <c r="F2000" s="123" t="s">
        <v>980</v>
      </c>
      <c r="G2000" s="125">
        <v>8.0999999999999996E-3</v>
      </c>
    </row>
    <row r="2001" spans="1:7" ht="15.75" customHeight="1" x14ac:dyDescent="0.25">
      <c r="A2001" s="124">
        <v>43160</v>
      </c>
      <c r="B2001" s="123">
        <v>27.18</v>
      </c>
      <c r="C2001" s="123">
        <v>27.28</v>
      </c>
      <c r="D2001" s="123">
        <v>27.3</v>
      </c>
      <c r="E2001" s="123">
        <v>27.15</v>
      </c>
      <c r="F2001" s="123" t="s">
        <v>1400</v>
      </c>
      <c r="G2001" s="125">
        <v>-4.4000000000000003E-3</v>
      </c>
    </row>
    <row r="2002" spans="1:7" ht="15.75" customHeight="1" x14ac:dyDescent="0.25">
      <c r="A2002" s="124">
        <v>43159</v>
      </c>
      <c r="B2002" s="123">
        <v>27.3</v>
      </c>
      <c r="C2002" s="123">
        <v>27.5</v>
      </c>
      <c r="D2002" s="123">
        <v>27.5</v>
      </c>
      <c r="E2002" s="123">
        <v>27.19</v>
      </c>
      <c r="F2002" s="123" t="s">
        <v>829</v>
      </c>
      <c r="G2002" s="125">
        <v>-4.7000000000000002E-3</v>
      </c>
    </row>
    <row r="2003" spans="1:7" ht="15.75" customHeight="1" x14ac:dyDescent="0.25">
      <c r="A2003" s="124">
        <v>43158</v>
      </c>
      <c r="B2003" s="123">
        <v>27.43</v>
      </c>
      <c r="C2003" s="123">
        <v>27.45</v>
      </c>
      <c r="D2003" s="123">
        <v>27.46</v>
      </c>
      <c r="E2003" s="123">
        <v>27.34</v>
      </c>
      <c r="F2003" s="123" t="s">
        <v>1359</v>
      </c>
      <c r="G2003" s="125">
        <v>-1.1000000000000001E-3</v>
      </c>
    </row>
    <row r="2004" spans="1:7" ht="15.75" customHeight="1" x14ac:dyDescent="0.25">
      <c r="A2004" s="124">
        <v>43157</v>
      </c>
      <c r="B2004" s="123">
        <v>27.46</v>
      </c>
      <c r="C2004" s="123">
        <v>27.35</v>
      </c>
      <c r="D2004" s="123">
        <v>27.48</v>
      </c>
      <c r="E2004" s="123">
        <v>27.32</v>
      </c>
      <c r="F2004" s="123" t="s">
        <v>1235</v>
      </c>
      <c r="G2004" s="125">
        <v>5.1000000000000004E-3</v>
      </c>
    </row>
    <row r="2005" spans="1:7" ht="15.75" customHeight="1" x14ac:dyDescent="0.25">
      <c r="A2005" s="124">
        <v>43154</v>
      </c>
      <c r="B2005" s="123">
        <v>27.32</v>
      </c>
      <c r="C2005" s="123">
        <v>27.34</v>
      </c>
      <c r="D2005" s="123">
        <v>27.4</v>
      </c>
      <c r="E2005" s="123">
        <v>27.3</v>
      </c>
      <c r="F2005" s="123" t="s">
        <v>831</v>
      </c>
      <c r="G2005" s="125">
        <v>1.1000000000000001E-3</v>
      </c>
    </row>
    <row r="2006" spans="1:7" ht="15.75" customHeight="1" x14ac:dyDescent="0.25">
      <c r="A2006" s="124">
        <v>43153</v>
      </c>
      <c r="B2006" s="123">
        <v>27.29</v>
      </c>
      <c r="C2006" s="123">
        <v>27.32</v>
      </c>
      <c r="D2006" s="123">
        <v>27.32</v>
      </c>
      <c r="E2006" s="123">
        <v>27.23</v>
      </c>
      <c r="F2006" s="123" t="s">
        <v>860</v>
      </c>
      <c r="G2006" s="125">
        <v>-6.9999999999999999E-4</v>
      </c>
    </row>
    <row r="2007" spans="1:7" ht="15.75" customHeight="1" x14ac:dyDescent="0.25">
      <c r="A2007" s="124">
        <v>43152</v>
      </c>
      <c r="B2007" s="123">
        <v>27.31</v>
      </c>
      <c r="C2007" s="123">
        <v>27.4</v>
      </c>
      <c r="D2007" s="123">
        <v>27.4</v>
      </c>
      <c r="E2007" s="123">
        <v>27.27</v>
      </c>
      <c r="F2007" s="123" t="s">
        <v>1207</v>
      </c>
      <c r="G2007" s="125">
        <v>-6.8999999999999999E-3</v>
      </c>
    </row>
    <row r="2008" spans="1:7" ht="15.75" customHeight="1" x14ac:dyDescent="0.25">
      <c r="A2008" s="124">
        <v>43151</v>
      </c>
      <c r="B2008" s="123">
        <v>27.5</v>
      </c>
      <c r="C2008" s="123">
        <v>27.56</v>
      </c>
      <c r="D2008" s="123">
        <v>27.56</v>
      </c>
      <c r="E2008" s="123">
        <v>27.4</v>
      </c>
      <c r="F2008" s="123" t="s">
        <v>1357</v>
      </c>
      <c r="G2008" s="125">
        <v>-2.5000000000000001E-3</v>
      </c>
    </row>
    <row r="2009" spans="1:7" ht="15.75" customHeight="1" x14ac:dyDescent="0.25">
      <c r="A2009" s="124">
        <v>43150</v>
      </c>
      <c r="B2009" s="123">
        <v>27.57</v>
      </c>
      <c r="C2009" s="123">
        <v>27.6</v>
      </c>
      <c r="D2009" s="123">
        <v>27.61</v>
      </c>
      <c r="E2009" s="123">
        <v>27.45</v>
      </c>
      <c r="F2009" s="123" t="s">
        <v>1168</v>
      </c>
      <c r="G2009" s="125">
        <v>-2.2000000000000001E-3</v>
      </c>
    </row>
    <row r="2010" spans="1:7" ht="15.75" customHeight="1" x14ac:dyDescent="0.25">
      <c r="A2010" s="124">
        <v>43147</v>
      </c>
      <c r="B2010" s="123">
        <v>27.63</v>
      </c>
      <c r="C2010" s="123">
        <v>27.47</v>
      </c>
      <c r="D2010" s="123">
        <v>27.66</v>
      </c>
      <c r="E2010" s="123">
        <v>27.42</v>
      </c>
      <c r="F2010" s="123" t="s">
        <v>1038</v>
      </c>
      <c r="G2010" s="125">
        <v>5.7999999999999996E-3</v>
      </c>
    </row>
    <row r="2011" spans="1:7" ht="15.75" customHeight="1" x14ac:dyDescent="0.25">
      <c r="A2011" s="124">
        <v>43146</v>
      </c>
      <c r="B2011" s="123">
        <v>27.47</v>
      </c>
      <c r="C2011" s="123">
        <v>27.35</v>
      </c>
      <c r="D2011" s="123">
        <v>27.5</v>
      </c>
      <c r="E2011" s="123">
        <v>27.33</v>
      </c>
      <c r="F2011" s="123" t="s">
        <v>855</v>
      </c>
      <c r="G2011" s="125">
        <v>1.2500000000000001E-2</v>
      </c>
    </row>
    <row r="2012" spans="1:7" ht="15.75" customHeight="1" x14ac:dyDescent="0.25">
      <c r="A2012" s="124">
        <v>43145</v>
      </c>
      <c r="B2012" s="123">
        <v>27.13</v>
      </c>
      <c r="C2012" s="123">
        <v>27.2</v>
      </c>
      <c r="D2012" s="123">
        <v>27.24</v>
      </c>
      <c r="E2012" s="123">
        <v>27.06</v>
      </c>
      <c r="F2012" s="123" t="s">
        <v>1274</v>
      </c>
      <c r="G2012" s="125">
        <v>4.7999999999999996E-3</v>
      </c>
    </row>
    <row r="2013" spans="1:7" ht="15.75" customHeight="1" x14ac:dyDescent="0.25">
      <c r="A2013" s="124">
        <v>43143</v>
      </c>
      <c r="B2013" s="123">
        <v>27</v>
      </c>
      <c r="C2013" s="123">
        <v>27</v>
      </c>
      <c r="D2013" s="123">
        <v>27.11</v>
      </c>
      <c r="E2013" s="123">
        <v>26.98</v>
      </c>
      <c r="F2013" s="123" t="s">
        <v>1227</v>
      </c>
      <c r="G2013" s="125">
        <v>2.2000000000000001E-3</v>
      </c>
    </row>
    <row r="2014" spans="1:7" ht="15.75" customHeight="1" x14ac:dyDescent="0.25">
      <c r="A2014" s="124">
        <v>43140</v>
      </c>
      <c r="B2014" s="123">
        <v>26.94</v>
      </c>
      <c r="C2014" s="123">
        <v>26.95</v>
      </c>
      <c r="D2014" s="123">
        <v>27.04</v>
      </c>
      <c r="E2014" s="123">
        <v>26.91</v>
      </c>
      <c r="F2014" s="123" t="s">
        <v>981</v>
      </c>
      <c r="G2014" s="125">
        <v>6.0000000000000001E-3</v>
      </c>
    </row>
    <row r="2015" spans="1:7" ht="15.75" customHeight="1" x14ac:dyDescent="0.25">
      <c r="A2015" s="124">
        <v>43139</v>
      </c>
      <c r="B2015" s="123">
        <v>26.78</v>
      </c>
      <c r="C2015" s="123">
        <v>27</v>
      </c>
      <c r="D2015" s="123">
        <v>27</v>
      </c>
      <c r="E2015" s="123">
        <v>26.76</v>
      </c>
      <c r="F2015" s="123" t="s">
        <v>1229</v>
      </c>
      <c r="G2015" s="125">
        <v>-1.18E-2</v>
      </c>
    </row>
    <row r="2016" spans="1:7" ht="15.75" customHeight="1" x14ac:dyDescent="0.25">
      <c r="A2016" s="124">
        <v>43138</v>
      </c>
      <c r="B2016" s="123">
        <v>27.1</v>
      </c>
      <c r="C2016" s="123">
        <v>27.29</v>
      </c>
      <c r="D2016" s="123">
        <v>27.29</v>
      </c>
      <c r="E2016" s="123">
        <v>27.06</v>
      </c>
      <c r="F2016" s="123" t="s">
        <v>1082</v>
      </c>
      <c r="G2016" s="125">
        <v>-9.9000000000000008E-3</v>
      </c>
    </row>
    <row r="2017" spans="1:7" ht="15.75" customHeight="1" x14ac:dyDescent="0.25">
      <c r="A2017" s="124">
        <v>43137</v>
      </c>
      <c r="B2017" s="123">
        <v>27.37</v>
      </c>
      <c r="C2017" s="123">
        <v>27.31</v>
      </c>
      <c r="D2017" s="123">
        <v>27.5</v>
      </c>
      <c r="E2017" s="123">
        <v>27.27</v>
      </c>
      <c r="F2017" s="123" t="s">
        <v>543</v>
      </c>
      <c r="G2017" s="125">
        <v>7.0000000000000001E-3</v>
      </c>
    </row>
    <row r="2018" spans="1:7" ht="15.75" customHeight="1" x14ac:dyDescent="0.25">
      <c r="A2018" s="124">
        <v>43136</v>
      </c>
      <c r="B2018" s="123">
        <v>27.18</v>
      </c>
      <c r="C2018" s="123">
        <v>27.24</v>
      </c>
      <c r="D2018" s="123">
        <v>27.25</v>
      </c>
      <c r="E2018" s="123">
        <v>27.09</v>
      </c>
      <c r="F2018" s="123" t="s">
        <v>802</v>
      </c>
      <c r="G2018" s="125">
        <v>-6.6E-3</v>
      </c>
    </row>
    <row r="2019" spans="1:7" ht="15.75" customHeight="1" x14ac:dyDescent="0.25">
      <c r="A2019" s="124">
        <v>43133</v>
      </c>
      <c r="B2019" s="123">
        <v>27.36</v>
      </c>
      <c r="C2019" s="123">
        <v>27.25</v>
      </c>
      <c r="D2019" s="123">
        <v>27.49</v>
      </c>
      <c r="E2019" s="123">
        <v>27.25</v>
      </c>
      <c r="F2019" s="123" t="s">
        <v>725</v>
      </c>
      <c r="G2019" s="125">
        <v>8.0999999999999996E-3</v>
      </c>
    </row>
    <row r="2020" spans="1:7" ht="15.75" customHeight="1" x14ac:dyDescent="0.25">
      <c r="A2020" s="124">
        <v>43132</v>
      </c>
      <c r="B2020" s="123">
        <v>27.14</v>
      </c>
      <c r="C2020" s="123">
        <v>27.09</v>
      </c>
      <c r="D2020" s="123">
        <v>27.23</v>
      </c>
      <c r="E2020" s="123">
        <v>26.97</v>
      </c>
      <c r="F2020" s="123" t="s">
        <v>1398</v>
      </c>
      <c r="G2020" s="125">
        <v>1.8E-3</v>
      </c>
    </row>
    <row r="2021" spans="1:7" ht="15.75" customHeight="1" x14ac:dyDescent="0.25">
      <c r="A2021" s="124">
        <v>43131</v>
      </c>
      <c r="B2021" s="123">
        <v>27.09</v>
      </c>
      <c r="C2021" s="123">
        <v>27.2</v>
      </c>
      <c r="D2021" s="123">
        <v>27.2</v>
      </c>
      <c r="E2021" s="123">
        <v>27.05</v>
      </c>
      <c r="F2021" s="123" t="s">
        <v>904</v>
      </c>
      <c r="G2021" s="125">
        <v>-2.2000000000000001E-3</v>
      </c>
    </row>
    <row r="2022" spans="1:7" ht="15.75" customHeight="1" x14ac:dyDescent="0.25">
      <c r="A2022" s="124">
        <v>43130</v>
      </c>
      <c r="B2022" s="123">
        <v>27.15</v>
      </c>
      <c r="C2022" s="123">
        <v>27</v>
      </c>
      <c r="D2022" s="123">
        <v>27.2</v>
      </c>
      <c r="E2022" s="123">
        <v>26.95</v>
      </c>
      <c r="F2022" s="123" t="s">
        <v>890</v>
      </c>
      <c r="G2022" s="125">
        <v>0</v>
      </c>
    </row>
    <row r="2023" spans="1:7" ht="15.75" customHeight="1" x14ac:dyDescent="0.25">
      <c r="A2023" s="124">
        <v>43129</v>
      </c>
      <c r="B2023" s="123">
        <v>27.15</v>
      </c>
      <c r="C2023" s="123">
        <v>27.18</v>
      </c>
      <c r="D2023" s="123">
        <v>27.23</v>
      </c>
      <c r="E2023" s="123">
        <v>27.07</v>
      </c>
      <c r="F2023" s="123" t="s">
        <v>959</v>
      </c>
      <c r="G2023" s="125">
        <v>-6.6E-3</v>
      </c>
    </row>
    <row r="2024" spans="1:7" ht="15.75" customHeight="1" x14ac:dyDescent="0.25">
      <c r="A2024" s="124">
        <v>43125</v>
      </c>
      <c r="B2024" s="123">
        <v>27.33</v>
      </c>
      <c r="C2024" s="123">
        <v>27.21</v>
      </c>
      <c r="D2024" s="123">
        <v>27.45</v>
      </c>
      <c r="E2024" s="123">
        <v>27.21</v>
      </c>
      <c r="F2024" s="123" t="s">
        <v>1031</v>
      </c>
      <c r="G2024" s="125">
        <v>7.4000000000000003E-3</v>
      </c>
    </row>
    <row r="2025" spans="1:7" ht="15.75" customHeight="1" x14ac:dyDescent="0.25">
      <c r="A2025" s="124">
        <v>43124</v>
      </c>
      <c r="B2025" s="123">
        <v>27.13</v>
      </c>
      <c r="C2025" s="123">
        <v>27.25</v>
      </c>
      <c r="D2025" s="123">
        <v>27.25</v>
      </c>
      <c r="E2025" s="123">
        <v>26.96</v>
      </c>
      <c r="F2025" s="123" t="s">
        <v>811</v>
      </c>
      <c r="G2025" s="125">
        <v>4.7999999999999996E-3</v>
      </c>
    </row>
    <row r="2026" spans="1:7" ht="15.75" customHeight="1" x14ac:dyDescent="0.25">
      <c r="A2026" s="124">
        <v>43123</v>
      </c>
      <c r="B2026" s="123">
        <v>27</v>
      </c>
      <c r="C2026" s="123">
        <v>26.95</v>
      </c>
      <c r="D2026" s="123">
        <v>27.02</v>
      </c>
      <c r="E2026" s="123">
        <v>26.94</v>
      </c>
      <c r="F2026" s="123" t="s">
        <v>835</v>
      </c>
      <c r="G2026" s="125">
        <v>3.7000000000000002E-3</v>
      </c>
    </row>
    <row r="2027" spans="1:7" ht="15.75" customHeight="1" x14ac:dyDescent="0.25">
      <c r="A2027" s="124">
        <v>43122</v>
      </c>
      <c r="B2027" s="123">
        <v>26.9</v>
      </c>
      <c r="C2027" s="123">
        <v>26.95</v>
      </c>
      <c r="D2027" s="123">
        <v>27</v>
      </c>
      <c r="E2027" s="123">
        <v>26.88</v>
      </c>
      <c r="F2027" s="123" t="s">
        <v>721</v>
      </c>
      <c r="G2027" s="125">
        <v>-1.9E-3</v>
      </c>
    </row>
    <row r="2028" spans="1:7" ht="15.75" customHeight="1" x14ac:dyDescent="0.25">
      <c r="A2028" s="124">
        <v>43119</v>
      </c>
      <c r="B2028" s="123">
        <v>26.95</v>
      </c>
      <c r="C2028" s="123">
        <v>26.8</v>
      </c>
      <c r="D2028" s="123">
        <v>26.98</v>
      </c>
      <c r="E2028" s="123">
        <v>26.75</v>
      </c>
      <c r="F2028" s="123" t="s">
        <v>1401</v>
      </c>
      <c r="G2028" s="125">
        <v>4.4999999999999997E-3</v>
      </c>
    </row>
    <row r="2029" spans="1:7" ht="15.75" customHeight="1" x14ac:dyDescent="0.25">
      <c r="A2029" s="124">
        <v>43118</v>
      </c>
      <c r="B2029" s="123">
        <v>26.83</v>
      </c>
      <c r="C2029" s="123">
        <v>26.95</v>
      </c>
      <c r="D2029" s="123">
        <v>26.95</v>
      </c>
      <c r="E2029" s="123">
        <v>26.8</v>
      </c>
      <c r="F2029" s="123" t="s">
        <v>891</v>
      </c>
      <c r="G2029" s="125">
        <v>-6.7000000000000002E-3</v>
      </c>
    </row>
    <row r="2030" spans="1:7" ht="15.75" customHeight="1" x14ac:dyDescent="0.25">
      <c r="A2030" s="124">
        <v>43117</v>
      </c>
      <c r="B2030" s="123">
        <v>27.01</v>
      </c>
      <c r="C2030" s="123">
        <v>27.2</v>
      </c>
      <c r="D2030" s="123">
        <v>27.2</v>
      </c>
      <c r="E2030" s="123">
        <v>26.96</v>
      </c>
      <c r="F2030" s="123" t="s">
        <v>1402</v>
      </c>
      <c r="G2030" s="125">
        <v>-1.5E-3</v>
      </c>
    </row>
    <row r="2031" spans="1:7" ht="15.75" customHeight="1" x14ac:dyDescent="0.25">
      <c r="A2031" s="124">
        <v>43116</v>
      </c>
      <c r="B2031" s="123">
        <v>27.05</v>
      </c>
      <c r="C2031" s="123">
        <v>26.9</v>
      </c>
      <c r="D2031" s="123">
        <v>27.14</v>
      </c>
      <c r="E2031" s="123">
        <v>26.9</v>
      </c>
      <c r="F2031" s="123" t="s">
        <v>1398</v>
      </c>
      <c r="G2031" s="125">
        <v>3.7000000000000002E-3</v>
      </c>
    </row>
    <row r="2032" spans="1:7" ht="15.75" customHeight="1" x14ac:dyDescent="0.25">
      <c r="A2032" s="124">
        <v>43115</v>
      </c>
      <c r="B2032" s="123">
        <v>26.95</v>
      </c>
      <c r="C2032" s="123">
        <v>26.84</v>
      </c>
      <c r="D2032" s="123">
        <v>26.98</v>
      </c>
      <c r="E2032" s="123">
        <v>26.73</v>
      </c>
      <c r="F2032" s="123" t="s">
        <v>817</v>
      </c>
      <c r="G2032" s="125">
        <v>6.3E-3</v>
      </c>
    </row>
    <row r="2033" spans="1:7" ht="15.75" customHeight="1" x14ac:dyDescent="0.25">
      <c r="A2033" s="124">
        <v>43112</v>
      </c>
      <c r="B2033" s="123">
        <v>26.78</v>
      </c>
      <c r="C2033" s="123">
        <v>26.63</v>
      </c>
      <c r="D2033" s="123">
        <v>26.81</v>
      </c>
      <c r="E2033" s="123">
        <v>26.63</v>
      </c>
      <c r="F2033" s="123" t="s">
        <v>922</v>
      </c>
      <c r="G2033" s="125">
        <v>6.0000000000000001E-3</v>
      </c>
    </row>
    <row r="2034" spans="1:7" ht="15.75" customHeight="1" x14ac:dyDescent="0.25">
      <c r="A2034" s="124">
        <v>43111</v>
      </c>
      <c r="B2034" s="123">
        <v>26.62</v>
      </c>
      <c r="C2034" s="123">
        <v>26.55</v>
      </c>
      <c r="D2034" s="123">
        <v>26.66</v>
      </c>
      <c r="E2034" s="123">
        <v>26.55</v>
      </c>
      <c r="F2034" s="123" t="s">
        <v>1403</v>
      </c>
      <c r="G2034" s="125">
        <v>3.8E-3</v>
      </c>
    </row>
    <row r="2035" spans="1:7" ht="15.75" customHeight="1" x14ac:dyDescent="0.25">
      <c r="A2035" s="124">
        <v>43110</v>
      </c>
      <c r="B2035" s="123">
        <v>26.52</v>
      </c>
      <c r="C2035" s="123">
        <v>26.7</v>
      </c>
      <c r="D2035" s="123">
        <v>26.7</v>
      </c>
      <c r="E2035" s="123">
        <v>26.44</v>
      </c>
      <c r="F2035" s="123" t="s">
        <v>801</v>
      </c>
      <c r="G2035" s="125">
        <v>-8.0000000000000004E-4</v>
      </c>
    </row>
    <row r="2036" spans="1:7" ht="15.75" customHeight="1" x14ac:dyDescent="0.25">
      <c r="A2036" s="124">
        <v>43109</v>
      </c>
      <c r="B2036" s="123">
        <v>26.54</v>
      </c>
      <c r="C2036" s="123">
        <v>26.43</v>
      </c>
      <c r="D2036" s="123">
        <v>26.6</v>
      </c>
      <c r="E2036" s="123">
        <v>26.43</v>
      </c>
      <c r="F2036" s="123" t="s">
        <v>977</v>
      </c>
      <c r="G2036" s="125">
        <v>2.5999999999999999E-3</v>
      </c>
    </row>
    <row r="2037" spans="1:7" ht="15.75" customHeight="1" x14ac:dyDescent="0.25">
      <c r="A2037" s="124">
        <v>43108</v>
      </c>
      <c r="B2037" s="123">
        <v>26.47</v>
      </c>
      <c r="C2037" s="123">
        <v>26.51</v>
      </c>
      <c r="D2037" s="123">
        <v>26.51</v>
      </c>
      <c r="E2037" s="123">
        <v>26.36</v>
      </c>
      <c r="F2037" s="123" t="s">
        <v>1241</v>
      </c>
      <c r="G2037" s="125">
        <v>1.1000000000000001E-3</v>
      </c>
    </row>
    <row r="2038" spans="1:7" ht="15.75" customHeight="1" x14ac:dyDescent="0.25">
      <c r="A2038" s="124">
        <v>43105</v>
      </c>
      <c r="B2038" s="123">
        <v>26.44</v>
      </c>
      <c r="C2038" s="123">
        <v>26.44</v>
      </c>
      <c r="D2038" s="123">
        <v>26.52</v>
      </c>
      <c r="E2038" s="123">
        <v>26.43</v>
      </c>
      <c r="F2038" s="123" t="s">
        <v>896</v>
      </c>
      <c r="G2038" s="125">
        <v>1.5E-3</v>
      </c>
    </row>
    <row r="2039" spans="1:7" ht="15.75" customHeight="1" x14ac:dyDescent="0.25">
      <c r="A2039" s="124">
        <v>43104</v>
      </c>
      <c r="B2039" s="123">
        <v>26.4</v>
      </c>
      <c r="C2039" s="123">
        <v>26.4</v>
      </c>
      <c r="D2039" s="123">
        <v>26.43</v>
      </c>
      <c r="E2039" s="123">
        <v>26.31</v>
      </c>
      <c r="F2039" s="123" t="s">
        <v>1404</v>
      </c>
      <c r="G2039" s="125">
        <v>-2.3E-3</v>
      </c>
    </row>
    <row r="2040" spans="1:7" ht="15.75" customHeight="1" x14ac:dyDescent="0.25">
      <c r="A2040" s="124">
        <v>43103</v>
      </c>
      <c r="B2040" s="123">
        <v>26.46</v>
      </c>
      <c r="C2040" s="123">
        <v>26.6</v>
      </c>
      <c r="D2040" s="123">
        <v>26.6</v>
      </c>
      <c r="E2040" s="123">
        <v>26.42</v>
      </c>
      <c r="F2040" s="123" t="s">
        <v>1405</v>
      </c>
      <c r="G2040" s="125">
        <v>0</v>
      </c>
    </row>
    <row r="2041" spans="1:7" ht="15.75" customHeight="1" x14ac:dyDescent="0.25">
      <c r="A2041" s="124">
        <v>43102</v>
      </c>
      <c r="B2041" s="123">
        <v>26.46</v>
      </c>
      <c r="C2041" s="123">
        <v>26.49</v>
      </c>
      <c r="D2041" s="123">
        <v>26.52</v>
      </c>
      <c r="E2041" s="123">
        <v>26.43</v>
      </c>
      <c r="F2041" s="123" t="s">
        <v>1312</v>
      </c>
      <c r="G2041" s="125">
        <v>8.0000000000000004E-4</v>
      </c>
    </row>
    <row r="2042" spans="1:7" ht="15.75" customHeight="1" x14ac:dyDescent="0.25">
      <c r="A2042" s="124">
        <v>43101</v>
      </c>
      <c r="B2042" s="123">
        <v>26.44</v>
      </c>
      <c r="C2042" s="123">
        <v>26.31</v>
      </c>
      <c r="D2042" s="123">
        <v>26.5</v>
      </c>
      <c r="E2042" s="123">
        <v>26.31</v>
      </c>
      <c r="F2042" s="123" t="s">
        <v>1232</v>
      </c>
      <c r="G2042" s="125">
        <v>6.4999999999999997E-3</v>
      </c>
    </row>
    <row r="2043" spans="1:7" ht="15.75" customHeight="1" x14ac:dyDescent="0.25">
      <c r="A2043" s="124">
        <v>43098</v>
      </c>
      <c r="B2043" s="123">
        <v>26.27</v>
      </c>
      <c r="C2043" s="123">
        <v>26.4</v>
      </c>
      <c r="D2043" s="123">
        <v>26.4</v>
      </c>
      <c r="E2043" s="123">
        <v>26.22</v>
      </c>
      <c r="F2043" s="123" t="s">
        <v>1201</v>
      </c>
      <c r="G2043" s="125">
        <v>-3.8E-3</v>
      </c>
    </row>
    <row r="2044" spans="1:7" ht="15.75" customHeight="1" x14ac:dyDescent="0.25">
      <c r="A2044" s="124">
        <v>43097</v>
      </c>
      <c r="B2044" s="123">
        <v>26.37</v>
      </c>
      <c r="C2044" s="123">
        <v>26.2</v>
      </c>
      <c r="D2044" s="123">
        <v>26.41</v>
      </c>
      <c r="E2044" s="123">
        <v>26.19</v>
      </c>
      <c r="F2044" s="123" t="s">
        <v>824</v>
      </c>
      <c r="G2044" s="125">
        <v>7.6E-3</v>
      </c>
    </row>
    <row r="2045" spans="1:7" ht="15.75" customHeight="1" x14ac:dyDescent="0.25">
      <c r="A2045" s="124">
        <v>43096</v>
      </c>
      <c r="B2045" s="123">
        <v>26.17</v>
      </c>
      <c r="C2045" s="123">
        <v>26.1</v>
      </c>
      <c r="D2045" s="123">
        <v>26.19</v>
      </c>
      <c r="E2045" s="123">
        <v>25.95</v>
      </c>
      <c r="F2045" s="123" t="s">
        <v>751</v>
      </c>
      <c r="G2045" s="125">
        <v>6.4999999999999997E-3</v>
      </c>
    </row>
    <row r="2046" spans="1:7" ht="15.75" customHeight="1" x14ac:dyDescent="0.25">
      <c r="A2046" s="124">
        <v>43095</v>
      </c>
      <c r="B2046" s="123">
        <v>26</v>
      </c>
      <c r="C2046" s="123">
        <v>25.82</v>
      </c>
      <c r="D2046" s="123">
        <v>26.09</v>
      </c>
      <c r="E2046" s="123">
        <v>25.81</v>
      </c>
      <c r="F2046" s="123" t="s">
        <v>1262</v>
      </c>
      <c r="G2046" s="125">
        <v>8.0999999999999996E-3</v>
      </c>
    </row>
    <row r="2047" spans="1:7" ht="15.75" customHeight="1" x14ac:dyDescent="0.25">
      <c r="A2047" s="124">
        <v>43091</v>
      </c>
      <c r="B2047" s="123">
        <v>25.79</v>
      </c>
      <c r="C2047" s="123">
        <v>25.79</v>
      </c>
      <c r="D2047" s="123">
        <v>25.82</v>
      </c>
      <c r="E2047" s="123">
        <v>25.71</v>
      </c>
      <c r="F2047" s="123" t="s">
        <v>934</v>
      </c>
      <c r="G2047" s="125">
        <v>1.6000000000000001E-3</v>
      </c>
    </row>
    <row r="2048" spans="1:7" ht="15.75" customHeight="1" x14ac:dyDescent="0.25">
      <c r="A2048" s="124">
        <v>43090</v>
      </c>
      <c r="B2048" s="123">
        <v>25.75</v>
      </c>
      <c r="C2048" s="123">
        <v>25.75</v>
      </c>
      <c r="D2048" s="123">
        <v>25.84</v>
      </c>
      <c r="E2048" s="123">
        <v>25.67</v>
      </c>
      <c r="F2048" s="123" t="s">
        <v>908</v>
      </c>
      <c r="G2048" s="125">
        <v>4.0000000000000002E-4</v>
      </c>
    </row>
    <row r="2049" spans="1:7" ht="15.75" customHeight="1" x14ac:dyDescent="0.25">
      <c r="A2049" s="124">
        <v>43089</v>
      </c>
      <c r="B2049" s="123">
        <v>25.74</v>
      </c>
      <c r="C2049" s="123">
        <v>25.79</v>
      </c>
      <c r="D2049" s="123">
        <v>25.79</v>
      </c>
      <c r="E2049" s="123">
        <v>25.65</v>
      </c>
      <c r="F2049" s="123" t="s">
        <v>1220</v>
      </c>
      <c r="G2049" s="125">
        <v>8.0000000000000004E-4</v>
      </c>
    </row>
    <row r="2050" spans="1:7" ht="15.75" customHeight="1" x14ac:dyDescent="0.25">
      <c r="A2050" s="124">
        <v>43088</v>
      </c>
      <c r="B2050" s="123">
        <v>25.72</v>
      </c>
      <c r="C2050" s="123">
        <v>25.66</v>
      </c>
      <c r="D2050" s="123">
        <v>25.78</v>
      </c>
      <c r="E2050" s="123">
        <v>25.66</v>
      </c>
      <c r="F2050" s="123" t="s">
        <v>1048</v>
      </c>
      <c r="G2050" s="125">
        <v>3.5000000000000001E-3</v>
      </c>
    </row>
    <row r="2051" spans="1:7" ht="15.75" customHeight="1" x14ac:dyDescent="0.25">
      <c r="A2051" s="124">
        <v>43087</v>
      </c>
      <c r="B2051" s="123">
        <v>25.63</v>
      </c>
      <c r="C2051" s="123">
        <v>25.65</v>
      </c>
      <c r="D2051" s="123">
        <v>25.74</v>
      </c>
      <c r="E2051" s="123">
        <v>25.56</v>
      </c>
      <c r="F2051" s="123" t="s">
        <v>1055</v>
      </c>
      <c r="G2051" s="125">
        <v>-4.0000000000000002E-4</v>
      </c>
    </row>
    <row r="2052" spans="1:7" ht="15.75" customHeight="1" x14ac:dyDescent="0.25">
      <c r="A2052" s="124">
        <v>43084</v>
      </c>
      <c r="B2052" s="123">
        <v>25.64</v>
      </c>
      <c r="C2052" s="123">
        <v>25.74</v>
      </c>
      <c r="D2052" s="123">
        <v>25.74</v>
      </c>
      <c r="E2052" s="123">
        <v>25.6</v>
      </c>
      <c r="F2052" s="123" t="s">
        <v>1064</v>
      </c>
      <c r="G2052" s="125">
        <v>-4.3E-3</v>
      </c>
    </row>
    <row r="2053" spans="1:7" ht="15.75" customHeight="1" x14ac:dyDescent="0.25">
      <c r="A2053" s="124">
        <v>43083</v>
      </c>
      <c r="B2053" s="123">
        <v>25.75</v>
      </c>
      <c r="C2053" s="123">
        <v>25.62</v>
      </c>
      <c r="D2053" s="123">
        <v>25.88</v>
      </c>
      <c r="E2053" s="123">
        <v>25.6</v>
      </c>
      <c r="F2053" s="123" t="s">
        <v>837</v>
      </c>
      <c r="G2053" s="125">
        <v>8.2000000000000007E-3</v>
      </c>
    </row>
    <row r="2054" spans="1:7" ht="15.75" customHeight="1" x14ac:dyDescent="0.25">
      <c r="A2054" s="124">
        <v>43082</v>
      </c>
      <c r="B2054" s="123">
        <v>25.54</v>
      </c>
      <c r="C2054" s="123">
        <v>25.7</v>
      </c>
      <c r="D2054" s="123">
        <v>25.7</v>
      </c>
      <c r="E2054" s="123">
        <v>25.5</v>
      </c>
      <c r="F2054" s="123" t="s">
        <v>1406</v>
      </c>
      <c r="G2054" s="125">
        <v>-3.8999999999999998E-3</v>
      </c>
    </row>
    <row r="2055" spans="1:7" ht="15.75" customHeight="1" x14ac:dyDescent="0.25">
      <c r="A2055" s="124">
        <v>43081</v>
      </c>
      <c r="B2055" s="123">
        <v>25.64</v>
      </c>
      <c r="C2055" s="123">
        <v>25.6</v>
      </c>
      <c r="D2055" s="123">
        <v>25.68</v>
      </c>
      <c r="E2055" s="123">
        <v>25.53</v>
      </c>
      <c r="F2055" s="123" t="s">
        <v>1199</v>
      </c>
      <c r="G2055" s="125">
        <v>-4.0000000000000002E-4</v>
      </c>
    </row>
    <row r="2056" spans="1:7" ht="15.75" customHeight="1" x14ac:dyDescent="0.25">
      <c r="A2056" s="124">
        <v>43080</v>
      </c>
      <c r="B2056" s="123">
        <v>25.65</v>
      </c>
      <c r="C2056" s="123">
        <v>25.63</v>
      </c>
      <c r="D2056" s="123">
        <v>25.71</v>
      </c>
      <c r="E2056" s="123">
        <v>25.58</v>
      </c>
      <c r="F2056" s="123" t="s">
        <v>1252</v>
      </c>
      <c r="G2056" s="125">
        <v>8.0000000000000004E-4</v>
      </c>
    </row>
    <row r="2057" spans="1:7" ht="15.75" customHeight="1" x14ac:dyDescent="0.25">
      <c r="A2057" s="124">
        <v>43077</v>
      </c>
      <c r="B2057" s="123">
        <v>25.63</v>
      </c>
      <c r="C2057" s="123">
        <v>25.8</v>
      </c>
      <c r="D2057" s="123">
        <v>25.88</v>
      </c>
      <c r="E2057" s="123">
        <v>25.6</v>
      </c>
      <c r="F2057" s="123" t="s">
        <v>1256</v>
      </c>
      <c r="G2057" s="125">
        <v>-0.01</v>
      </c>
    </row>
    <row r="2058" spans="1:7" ht="15.75" customHeight="1" x14ac:dyDescent="0.25">
      <c r="A2058" s="124">
        <v>43076</v>
      </c>
      <c r="B2058" s="123">
        <v>25.89</v>
      </c>
      <c r="C2058" s="123">
        <v>26</v>
      </c>
      <c r="D2058" s="123">
        <v>26.04</v>
      </c>
      <c r="E2058" s="123">
        <v>25.83</v>
      </c>
      <c r="F2058" s="123" t="s">
        <v>907</v>
      </c>
      <c r="G2058" s="125">
        <v>-6.4999999999999997E-3</v>
      </c>
    </row>
    <row r="2059" spans="1:7" ht="15.75" customHeight="1" x14ac:dyDescent="0.25">
      <c r="A2059" s="124">
        <v>43075</v>
      </c>
      <c r="B2059" s="123">
        <v>26.06</v>
      </c>
      <c r="C2059" s="123">
        <v>26.17</v>
      </c>
      <c r="D2059" s="123">
        <v>26.17</v>
      </c>
      <c r="E2059" s="123">
        <v>26</v>
      </c>
      <c r="F2059" s="123" t="s">
        <v>1191</v>
      </c>
      <c r="G2059" s="125">
        <v>-4.1999999999999997E-3</v>
      </c>
    </row>
    <row r="2060" spans="1:7" ht="15.75" customHeight="1" x14ac:dyDescent="0.25">
      <c r="A2060" s="124">
        <v>43074</v>
      </c>
      <c r="B2060" s="123">
        <v>26.17</v>
      </c>
      <c r="C2060" s="123">
        <v>26.12</v>
      </c>
      <c r="D2060" s="123">
        <v>26.2</v>
      </c>
      <c r="E2060" s="123">
        <v>26.1</v>
      </c>
      <c r="F2060" s="123" t="s">
        <v>948</v>
      </c>
      <c r="G2060" s="125">
        <v>1.9E-3</v>
      </c>
    </row>
    <row r="2061" spans="1:7" ht="15.75" customHeight="1" x14ac:dyDescent="0.25">
      <c r="A2061" s="124">
        <v>43073</v>
      </c>
      <c r="B2061" s="123">
        <v>26.12</v>
      </c>
      <c r="C2061" s="123">
        <v>26.58</v>
      </c>
      <c r="D2061" s="123">
        <v>26.58</v>
      </c>
      <c r="E2061" s="123">
        <v>26.09</v>
      </c>
      <c r="F2061" s="123" t="s">
        <v>1274</v>
      </c>
      <c r="G2061" s="125">
        <v>-5.0000000000000001E-3</v>
      </c>
    </row>
    <row r="2062" spans="1:7" ht="15.75" customHeight="1" x14ac:dyDescent="0.25">
      <c r="A2062" s="124">
        <v>43070</v>
      </c>
      <c r="B2062" s="123">
        <v>26.25</v>
      </c>
      <c r="C2062" s="123">
        <v>26.25</v>
      </c>
      <c r="D2062" s="123">
        <v>26.27</v>
      </c>
      <c r="E2062" s="123">
        <v>26.16</v>
      </c>
      <c r="F2062" s="123" t="s">
        <v>1270</v>
      </c>
      <c r="G2062" s="125">
        <v>-1.9E-3</v>
      </c>
    </row>
    <row r="2063" spans="1:7" ht="15.75" customHeight="1" x14ac:dyDescent="0.25">
      <c r="A2063" s="124">
        <v>43069</v>
      </c>
      <c r="B2063" s="123">
        <v>26.3</v>
      </c>
      <c r="C2063" s="123">
        <v>26.44</v>
      </c>
      <c r="D2063" s="123">
        <v>26.46</v>
      </c>
      <c r="E2063" s="123">
        <v>26.28</v>
      </c>
      <c r="F2063" s="123" t="s">
        <v>1200</v>
      </c>
      <c r="G2063" s="125">
        <v>-7.4999999999999997E-3</v>
      </c>
    </row>
    <row r="2064" spans="1:7" ht="15.75" customHeight="1" x14ac:dyDescent="0.25">
      <c r="A2064" s="124">
        <v>43068</v>
      </c>
      <c r="B2064" s="123">
        <v>26.5</v>
      </c>
      <c r="C2064" s="123">
        <v>26.7</v>
      </c>
      <c r="D2064" s="123">
        <v>26.7</v>
      </c>
      <c r="E2064" s="123">
        <v>26.47</v>
      </c>
      <c r="F2064" s="123" t="s">
        <v>1407</v>
      </c>
      <c r="G2064" s="125">
        <v>8.0000000000000004E-4</v>
      </c>
    </row>
    <row r="2065" spans="1:7" ht="15.75" customHeight="1" x14ac:dyDescent="0.25">
      <c r="A2065" s="124">
        <v>43067</v>
      </c>
      <c r="B2065" s="123">
        <v>26.48</v>
      </c>
      <c r="C2065" s="123">
        <v>26.5</v>
      </c>
      <c r="D2065" s="123">
        <v>26.54</v>
      </c>
      <c r="E2065" s="123">
        <v>26.45</v>
      </c>
      <c r="F2065" s="123" t="s">
        <v>1359</v>
      </c>
      <c r="G2065" s="125">
        <v>-4.0000000000000002E-4</v>
      </c>
    </row>
    <row r="2066" spans="1:7" ht="15.75" customHeight="1" x14ac:dyDescent="0.25">
      <c r="A2066" s="124">
        <v>43066</v>
      </c>
      <c r="B2066" s="123">
        <v>26.49</v>
      </c>
      <c r="C2066" s="123">
        <v>26.65</v>
      </c>
      <c r="D2066" s="123">
        <v>26.65</v>
      </c>
      <c r="E2066" s="123">
        <v>26.46</v>
      </c>
      <c r="F2066" s="123" t="s">
        <v>905</v>
      </c>
      <c r="G2066" s="125">
        <v>-1.5E-3</v>
      </c>
    </row>
    <row r="2067" spans="1:7" ht="15.75" customHeight="1" x14ac:dyDescent="0.25">
      <c r="A2067" s="124">
        <v>43063</v>
      </c>
      <c r="B2067" s="123">
        <v>26.53</v>
      </c>
      <c r="C2067" s="123">
        <v>26.5</v>
      </c>
      <c r="D2067" s="123">
        <v>26.58</v>
      </c>
      <c r="E2067" s="123">
        <v>26.48</v>
      </c>
      <c r="F2067" s="123" t="s">
        <v>1233</v>
      </c>
      <c r="G2067" s="125">
        <v>1.1000000000000001E-3</v>
      </c>
    </row>
    <row r="2068" spans="1:7" ht="15.75" customHeight="1" x14ac:dyDescent="0.25">
      <c r="A2068" s="124">
        <v>43062</v>
      </c>
      <c r="B2068" s="123">
        <v>26.5</v>
      </c>
      <c r="C2068" s="123">
        <v>26.6</v>
      </c>
      <c r="D2068" s="123">
        <v>26.6</v>
      </c>
      <c r="E2068" s="123">
        <v>26.41</v>
      </c>
      <c r="F2068" s="123" t="s">
        <v>868</v>
      </c>
      <c r="G2068" s="125">
        <v>1.5E-3</v>
      </c>
    </row>
    <row r="2069" spans="1:7" ht="15.75" customHeight="1" x14ac:dyDescent="0.25">
      <c r="A2069" s="124">
        <v>43061</v>
      </c>
      <c r="B2069" s="123">
        <v>26.46</v>
      </c>
      <c r="C2069" s="123">
        <v>26.44</v>
      </c>
      <c r="D2069" s="123">
        <v>26.5</v>
      </c>
      <c r="E2069" s="123">
        <v>26.39</v>
      </c>
      <c r="F2069" s="123" t="s">
        <v>1310</v>
      </c>
      <c r="G2069" s="125">
        <v>4.0000000000000002E-4</v>
      </c>
    </row>
    <row r="2070" spans="1:7" ht="15.75" customHeight="1" x14ac:dyDescent="0.25">
      <c r="A2070" s="124">
        <v>43060</v>
      </c>
      <c r="B2070" s="123">
        <v>26.45</v>
      </c>
      <c r="C2070" s="123">
        <v>26.53</v>
      </c>
      <c r="D2070" s="123">
        <v>26.53</v>
      </c>
      <c r="E2070" s="123">
        <v>26.43</v>
      </c>
      <c r="F2070" s="123" t="s">
        <v>1408</v>
      </c>
      <c r="G2070" s="125">
        <v>-8.6E-3</v>
      </c>
    </row>
    <row r="2071" spans="1:7" ht="15.75" customHeight="1" x14ac:dyDescent="0.25">
      <c r="A2071" s="124">
        <v>43059</v>
      </c>
      <c r="B2071" s="123">
        <v>26.68</v>
      </c>
      <c r="C2071" s="123">
        <v>26.52</v>
      </c>
      <c r="D2071" s="123">
        <v>26.7</v>
      </c>
      <c r="E2071" s="123">
        <v>26.52</v>
      </c>
      <c r="F2071" s="123" t="s">
        <v>891</v>
      </c>
      <c r="G2071" s="125">
        <v>8.3000000000000001E-3</v>
      </c>
    </row>
    <row r="2072" spans="1:7" ht="15.75" customHeight="1" x14ac:dyDescent="0.25">
      <c r="A2072" s="124">
        <v>43056</v>
      </c>
      <c r="B2072" s="123">
        <v>26.46</v>
      </c>
      <c r="C2072" s="123">
        <v>26.4</v>
      </c>
      <c r="D2072" s="123">
        <v>26.5</v>
      </c>
      <c r="E2072" s="123">
        <v>26.36</v>
      </c>
      <c r="F2072" s="123" t="s">
        <v>863</v>
      </c>
      <c r="G2072" s="125">
        <v>1.9E-3</v>
      </c>
    </row>
    <row r="2073" spans="1:7" ht="15.75" customHeight="1" x14ac:dyDescent="0.25">
      <c r="A2073" s="124">
        <v>43055</v>
      </c>
      <c r="B2073" s="123">
        <v>26.41</v>
      </c>
      <c r="C2073" s="123">
        <v>26.5</v>
      </c>
      <c r="D2073" s="123">
        <v>26.54</v>
      </c>
      <c r="E2073" s="123">
        <v>26.38</v>
      </c>
      <c r="F2073" s="123" t="s">
        <v>1194</v>
      </c>
      <c r="G2073" s="125">
        <v>-6.4000000000000003E-3</v>
      </c>
    </row>
    <row r="2074" spans="1:7" ht="15.75" customHeight="1" x14ac:dyDescent="0.25">
      <c r="A2074" s="124">
        <v>43054</v>
      </c>
      <c r="B2074" s="123">
        <v>26.58</v>
      </c>
      <c r="C2074" s="123">
        <v>26.6</v>
      </c>
      <c r="D2074" s="123">
        <v>26.63</v>
      </c>
      <c r="E2074" s="123">
        <v>26.43</v>
      </c>
      <c r="F2074" s="123" t="s">
        <v>862</v>
      </c>
      <c r="G2074" s="125">
        <v>5.7000000000000002E-3</v>
      </c>
    </row>
    <row r="2075" spans="1:7" ht="15.75" customHeight="1" x14ac:dyDescent="0.25">
      <c r="A2075" s="124">
        <v>43053</v>
      </c>
      <c r="B2075" s="123">
        <v>26.43</v>
      </c>
      <c r="C2075" s="123">
        <v>26.5</v>
      </c>
      <c r="D2075" s="123">
        <v>26.55</v>
      </c>
      <c r="E2075" s="123">
        <v>26.4</v>
      </c>
      <c r="F2075" s="123" t="s">
        <v>1011</v>
      </c>
      <c r="G2075" s="125">
        <v>-3.0000000000000001E-3</v>
      </c>
    </row>
    <row r="2076" spans="1:7" ht="15.75" customHeight="1" x14ac:dyDescent="0.25">
      <c r="A2076" s="124">
        <v>43052</v>
      </c>
      <c r="B2076" s="123">
        <v>26.51</v>
      </c>
      <c r="C2076" s="123">
        <v>26.5</v>
      </c>
      <c r="D2076" s="123">
        <v>26.55</v>
      </c>
      <c r="E2076" s="123">
        <v>26.35</v>
      </c>
      <c r="F2076" s="123" t="s">
        <v>893</v>
      </c>
      <c r="G2076" s="125">
        <v>-8.0000000000000004E-4</v>
      </c>
    </row>
    <row r="2077" spans="1:7" ht="15.75" customHeight="1" x14ac:dyDescent="0.25">
      <c r="A2077" s="124">
        <v>43049</v>
      </c>
      <c r="B2077" s="123">
        <v>26.53</v>
      </c>
      <c r="C2077" s="123">
        <v>26.45</v>
      </c>
      <c r="D2077" s="123">
        <v>26.55</v>
      </c>
      <c r="E2077" s="123">
        <v>26.45</v>
      </c>
      <c r="F2077" s="123" t="s">
        <v>1200</v>
      </c>
      <c r="G2077" s="125">
        <v>3.3999999999999998E-3</v>
      </c>
    </row>
    <row r="2078" spans="1:7" ht="15.75" customHeight="1" x14ac:dyDescent="0.25">
      <c r="A2078" s="124">
        <v>43048</v>
      </c>
      <c r="B2078" s="123">
        <v>26.44</v>
      </c>
      <c r="C2078" s="123">
        <v>26.46</v>
      </c>
      <c r="D2078" s="123">
        <v>26.49</v>
      </c>
      <c r="E2078" s="123">
        <v>26.38</v>
      </c>
      <c r="F2078" s="123" t="s">
        <v>967</v>
      </c>
      <c r="G2078" s="125">
        <v>8.0000000000000004E-4</v>
      </c>
    </row>
    <row r="2079" spans="1:7" ht="15.75" customHeight="1" x14ac:dyDescent="0.25">
      <c r="A2079" s="124">
        <v>43047</v>
      </c>
      <c r="B2079" s="123">
        <v>26.42</v>
      </c>
      <c r="C2079" s="123">
        <v>26.5</v>
      </c>
      <c r="D2079" s="123">
        <v>26.5</v>
      </c>
      <c r="E2079" s="123">
        <v>26.37</v>
      </c>
      <c r="F2079" s="123" t="s">
        <v>1198</v>
      </c>
      <c r="G2079" s="125">
        <v>1.1000000000000001E-3</v>
      </c>
    </row>
    <row r="2080" spans="1:7" ht="15.75" customHeight="1" x14ac:dyDescent="0.25">
      <c r="A2080" s="124">
        <v>43046</v>
      </c>
      <c r="B2080" s="123">
        <v>26.39</v>
      </c>
      <c r="C2080" s="123">
        <v>26.27</v>
      </c>
      <c r="D2080" s="123">
        <v>26.44</v>
      </c>
      <c r="E2080" s="123">
        <v>26.27</v>
      </c>
      <c r="F2080" s="123" t="s">
        <v>1038</v>
      </c>
      <c r="G2080" s="125">
        <v>9.1999999999999998E-3</v>
      </c>
    </row>
    <row r="2081" spans="1:7" ht="15.75" customHeight="1" x14ac:dyDescent="0.25">
      <c r="A2081" s="124">
        <v>43045</v>
      </c>
      <c r="B2081" s="123">
        <v>26.15</v>
      </c>
      <c r="C2081" s="123">
        <v>26.24</v>
      </c>
      <c r="D2081" s="123">
        <v>26.24</v>
      </c>
      <c r="E2081" s="123">
        <v>26.13</v>
      </c>
      <c r="F2081" s="123" t="s">
        <v>1327</v>
      </c>
      <c r="G2081" s="125">
        <v>-4.5999999999999999E-3</v>
      </c>
    </row>
    <row r="2082" spans="1:7" ht="15.75" customHeight="1" x14ac:dyDescent="0.25">
      <c r="A2082" s="124">
        <v>43042</v>
      </c>
      <c r="B2082" s="123">
        <v>26.27</v>
      </c>
      <c r="C2082" s="123">
        <v>26.3</v>
      </c>
      <c r="D2082" s="123">
        <v>26.32</v>
      </c>
      <c r="E2082" s="123">
        <v>26.21</v>
      </c>
      <c r="F2082" s="123" t="s">
        <v>1409</v>
      </c>
      <c r="G2082" s="125">
        <v>-4.0000000000000002E-4</v>
      </c>
    </row>
    <row r="2083" spans="1:7" ht="15.75" customHeight="1" x14ac:dyDescent="0.25">
      <c r="A2083" s="124">
        <v>43041</v>
      </c>
      <c r="B2083" s="123">
        <v>26.28</v>
      </c>
      <c r="C2083" s="123">
        <v>26.33</v>
      </c>
      <c r="D2083" s="123">
        <v>26.38</v>
      </c>
      <c r="E2083" s="123">
        <v>26.26</v>
      </c>
      <c r="F2083" s="123" t="s">
        <v>1198</v>
      </c>
      <c r="G2083" s="125">
        <v>-2.3E-3</v>
      </c>
    </row>
    <row r="2084" spans="1:7" ht="15.75" customHeight="1" x14ac:dyDescent="0.25">
      <c r="A2084" s="124">
        <v>43040</v>
      </c>
      <c r="B2084" s="123">
        <v>26.34</v>
      </c>
      <c r="C2084" s="123">
        <v>26.5</v>
      </c>
      <c r="D2084" s="123">
        <v>26.5</v>
      </c>
      <c r="E2084" s="123">
        <v>26.2</v>
      </c>
      <c r="F2084" s="123" t="s">
        <v>921</v>
      </c>
      <c r="G2084" s="125">
        <v>-1.1000000000000001E-3</v>
      </c>
    </row>
    <row r="2085" spans="1:7" ht="15.75" customHeight="1" x14ac:dyDescent="0.25">
      <c r="A2085" s="124">
        <v>43039</v>
      </c>
      <c r="B2085" s="123">
        <v>26.37</v>
      </c>
      <c r="C2085" s="123">
        <v>26.3</v>
      </c>
      <c r="D2085" s="123">
        <v>26.44</v>
      </c>
      <c r="E2085" s="123">
        <v>26.29</v>
      </c>
      <c r="F2085" s="123" t="s">
        <v>1274</v>
      </c>
      <c r="G2085" s="125">
        <v>3.3999999999999998E-3</v>
      </c>
    </row>
    <row r="2086" spans="1:7" ht="15.75" customHeight="1" x14ac:dyDescent="0.25">
      <c r="A2086" s="124">
        <v>43038</v>
      </c>
      <c r="B2086" s="123">
        <v>26.28</v>
      </c>
      <c r="C2086" s="123">
        <v>26.27</v>
      </c>
      <c r="D2086" s="123">
        <v>26.37</v>
      </c>
      <c r="E2086" s="123">
        <v>26.22</v>
      </c>
      <c r="F2086" s="123" t="s">
        <v>1252</v>
      </c>
      <c r="G2086" s="125">
        <v>0</v>
      </c>
    </row>
    <row r="2087" spans="1:7" ht="15.75" customHeight="1" x14ac:dyDescent="0.25">
      <c r="A2087" s="124">
        <v>43035</v>
      </c>
      <c r="B2087" s="123">
        <v>26.28</v>
      </c>
      <c r="C2087" s="123">
        <v>26.36</v>
      </c>
      <c r="D2087" s="123">
        <v>26.4</v>
      </c>
      <c r="E2087" s="123">
        <v>26.22</v>
      </c>
      <c r="F2087" s="123" t="s">
        <v>1241</v>
      </c>
      <c r="G2087" s="125">
        <v>-5.7000000000000002E-3</v>
      </c>
    </row>
    <row r="2088" spans="1:7" ht="15.75" customHeight="1" x14ac:dyDescent="0.25">
      <c r="A2088" s="124">
        <v>43034</v>
      </c>
      <c r="B2088" s="123">
        <v>26.43</v>
      </c>
      <c r="C2088" s="123">
        <v>26.4</v>
      </c>
      <c r="D2088" s="123">
        <v>26.53</v>
      </c>
      <c r="E2088" s="123">
        <v>26.4</v>
      </c>
      <c r="F2088" s="123" t="s">
        <v>1402</v>
      </c>
      <c r="G2088" s="125">
        <v>-1.5E-3</v>
      </c>
    </row>
    <row r="2089" spans="1:7" ht="15.75" customHeight="1" x14ac:dyDescent="0.25">
      <c r="A2089" s="124">
        <v>43033</v>
      </c>
      <c r="B2089" s="123">
        <v>26.47</v>
      </c>
      <c r="C2089" s="123">
        <v>26.55</v>
      </c>
      <c r="D2089" s="123">
        <v>26.55</v>
      </c>
      <c r="E2089" s="123">
        <v>26.43</v>
      </c>
      <c r="F2089" s="123" t="s">
        <v>868</v>
      </c>
      <c r="G2089" s="125">
        <v>-1.9E-3</v>
      </c>
    </row>
    <row r="2090" spans="1:7" ht="15.75" customHeight="1" x14ac:dyDescent="0.25">
      <c r="A2090" s="124">
        <v>43032</v>
      </c>
      <c r="B2090" s="123">
        <v>26.52</v>
      </c>
      <c r="C2090" s="123">
        <v>26.6</v>
      </c>
      <c r="D2090" s="123">
        <v>26.65</v>
      </c>
      <c r="E2090" s="123">
        <v>26.5</v>
      </c>
      <c r="F2090" s="123" t="s">
        <v>1410</v>
      </c>
      <c r="G2090" s="125">
        <v>-1.1000000000000001E-3</v>
      </c>
    </row>
    <row r="2091" spans="1:7" ht="15.75" customHeight="1" x14ac:dyDescent="0.25">
      <c r="A2091" s="124">
        <v>43031</v>
      </c>
      <c r="B2091" s="123">
        <v>26.55</v>
      </c>
      <c r="C2091" s="123">
        <v>26.86</v>
      </c>
      <c r="D2091" s="123">
        <v>26.86</v>
      </c>
      <c r="E2091" s="123">
        <v>26.52</v>
      </c>
      <c r="F2091" s="123" t="s">
        <v>853</v>
      </c>
      <c r="G2091" s="125">
        <v>-1.1900000000000001E-2</v>
      </c>
    </row>
    <row r="2092" spans="1:7" ht="15.75" customHeight="1" x14ac:dyDescent="0.25">
      <c r="A2092" s="124">
        <v>43027</v>
      </c>
      <c r="B2092" s="123">
        <v>26.87</v>
      </c>
      <c r="C2092" s="123">
        <v>26.85</v>
      </c>
      <c r="D2092" s="123">
        <v>27</v>
      </c>
      <c r="E2092" s="123">
        <v>26.66</v>
      </c>
      <c r="F2092" s="123" t="s">
        <v>1207</v>
      </c>
      <c r="G2092" s="125">
        <v>1.0200000000000001E-2</v>
      </c>
    </row>
    <row r="2093" spans="1:7" ht="15.75" customHeight="1" x14ac:dyDescent="0.25">
      <c r="A2093" s="124">
        <v>43026</v>
      </c>
      <c r="B2093" s="123">
        <v>26.6</v>
      </c>
      <c r="C2093" s="123">
        <v>26.9</v>
      </c>
      <c r="D2093" s="123">
        <v>26.9</v>
      </c>
      <c r="E2093" s="123">
        <v>26.57</v>
      </c>
      <c r="F2093" s="123" t="s">
        <v>719</v>
      </c>
      <c r="G2093" s="125">
        <v>-7.1000000000000004E-3</v>
      </c>
    </row>
    <row r="2094" spans="1:7" ht="15.75" customHeight="1" x14ac:dyDescent="0.25">
      <c r="A2094" s="124">
        <v>43025</v>
      </c>
      <c r="B2094" s="123">
        <v>26.79</v>
      </c>
      <c r="C2094" s="123">
        <v>26.89</v>
      </c>
      <c r="D2094" s="123">
        <v>26.89</v>
      </c>
      <c r="E2094" s="123">
        <v>26.73</v>
      </c>
      <c r="F2094" s="123" t="s">
        <v>1111</v>
      </c>
      <c r="G2094" s="125">
        <v>-3.7000000000000002E-3</v>
      </c>
    </row>
    <row r="2095" spans="1:7" ht="15.75" customHeight="1" x14ac:dyDescent="0.25">
      <c r="A2095" s="124">
        <v>43024</v>
      </c>
      <c r="B2095" s="123">
        <v>26.89</v>
      </c>
      <c r="C2095" s="123">
        <v>26.96</v>
      </c>
      <c r="D2095" s="123">
        <v>27.05</v>
      </c>
      <c r="E2095" s="123">
        <v>26.85</v>
      </c>
      <c r="F2095" s="123" t="s">
        <v>897</v>
      </c>
      <c r="G2095" s="125">
        <v>-3.0000000000000001E-3</v>
      </c>
    </row>
    <row r="2096" spans="1:7" ht="15.75" customHeight="1" x14ac:dyDescent="0.25">
      <c r="A2096" s="124">
        <v>43021</v>
      </c>
      <c r="B2096" s="123">
        <v>26.97</v>
      </c>
      <c r="C2096" s="123">
        <v>27</v>
      </c>
      <c r="D2096" s="123">
        <v>27.03</v>
      </c>
      <c r="E2096" s="123">
        <v>26.87</v>
      </c>
      <c r="F2096" s="123" t="s">
        <v>816</v>
      </c>
      <c r="G2096" s="125">
        <v>6.9999999999999999E-4</v>
      </c>
    </row>
    <row r="2097" spans="1:7" ht="15.75" customHeight="1" x14ac:dyDescent="0.25">
      <c r="A2097" s="124">
        <v>43020</v>
      </c>
      <c r="B2097" s="123">
        <v>26.95</v>
      </c>
      <c r="C2097" s="123">
        <v>26.85</v>
      </c>
      <c r="D2097" s="123">
        <v>26.98</v>
      </c>
      <c r="E2097" s="123">
        <v>26.75</v>
      </c>
      <c r="F2097" s="123" t="s">
        <v>1312</v>
      </c>
      <c r="G2097" s="125">
        <v>4.1000000000000003E-3</v>
      </c>
    </row>
    <row r="2098" spans="1:7" ht="15.75" customHeight="1" x14ac:dyDescent="0.25">
      <c r="A2098" s="124">
        <v>43019</v>
      </c>
      <c r="B2098" s="123">
        <v>26.84</v>
      </c>
      <c r="C2098" s="123">
        <v>26.75</v>
      </c>
      <c r="D2098" s="123">
        <v>26.89</v>
      </c>
      <c r="E2098" s="123">
        <v>26.71</v>
      </c>
      <c r="F2098" s="123" t="s">
        <v>1411</v>
      </c>
      <c r="G2098" s="125">
        <v>3.0000000000000001E-3</v>
      </c>
    </row>
    <row r="2099" spans="1:7" ht="15.75" customHeight="1" x14ac:dyDescent="0.25">
      <c r="A2099" s="124">
        <v>43018</v>
      </c>
      <c r="B2099" s="123">
        <v>26.76</v>
      </c>
      <c r="C2099" s="123">
        <v>26.64</v>
      </c>
      <c r="D2099" s="123">
        <v>26.8</v>
      </c>
      <c r="E2099" s="123">
        <v>26.64</v>
      </c>
      <c r="F2099" s="123" t="s">
        <v>1189</v>
      </c>
      <c r="G2099" s="125">
        <v>2.5999999999999999E-3</v>
      </c>
    </row>
    <row r="2100" spans="1:7" ht="15.75" customHeight="1" x14ac:dyDescent="0.25">
      <c r="A2100" s="124">
        <v>43017</v>
      </c>
      <c r="B2100" s="123">
        <v>26.69</v>
      </c>
      <c r="C2100" s="123">
        <v>26.57</v>
      </c>
      <c r="D2100" s="123">
        <v>26.79</v>
      </c>
      <c r="E2100" s="123">
        <v>26.41</v>
      </c>
      <c r="F2100" s="123" t="s">
        <v>868</v>
      </c>
      <c r="G2100" s="125">
        <v>1.06E-2</v>
      </c>
    </row>
    <row r="2101" spans="1:7" ht="15.75" customHeight="1" x14ac:dyDescent="0.25">
      <c r="A2101" s="124">
        <v>43014</v>
      </c>
      <c r="B2101" s="123">
        <v>26.41</v>
      </c>
      <c r="C2101" s="123">
        <v>26.48</v>
      </c>
      <c r="D2101" s="123">
        <v>26.48</v>
      </c>
      <c r="E2101" s="123">
        <v>26.34</v>
      </c>
      <c r="F2101" s="123" t="s">
        <v>955</v>
      </c>
      <c r="G2101" s="125">
        <v>-2.5999999999999999E-3</v>
      </c>
    </row>
    <row r="2102" spans="1:7" ht="15.75" customHeight="1" x14ac:dyDescent="0.25">
      <c r="A2102" s="124">
        <v>43013</v>
      </c>
      <c r="B2102" s="123">
        <v>26.48</v>
      </c>
      <c r="C2102" s="123">
        <v>26.51</v>
      </c>
      <c r="D2102" s="123">
        <v>26.54</v>
      </c>
      <c r="E2102" s="123">
        <v>26.42</v>
      </c>
      <c r="F2102" s="123" t="s">
        <v>1412</v>
      </c>
      <c r="G2102" s="125">
        <v>-1.9E-3</v>
      </c>
    </row>
    <row r="2103" spans="1:7" ht="15.75" customHeight="1" x14ac:dyDescent="0.25">
      <c r="A2103" s="124">
        <v>43012</v>
      </c>
      <c r="B2103" s="123">
        <v>26.53</v>
      </c>
      <c r="C2103" s="123">
        <v>26.7</v>
      </c>
      <c r="D2103" s="123">
        <v>26.7</v>
      </c>
      <c r="E2103" s="123">
        <v>26.52</v>
      </c>
      <c r="F2103" s="123" t="s">
        <v>1207</v>
      </c>
      <c r="G2103" s="125">
        <v>-1.9E-3</v>
      </c>
    </row>
    <row r="2104" spans="1:7" ht="15.75" customHeight="1" x14ac:dyDescent="0.25">
      <c r="A2104" s="124">
        <v>43011</v>
      </c>
      <c r="B2104" s="123">
        <v>26.58</v>
      </c>
      <c r="C2104" s="123">
        <v>26.7</v>
      </c>
      <c r="D2104" s="123">
        <v>26.7</v>
      </c>
      <c r="E2104" s="123">
        <v>26.51</v>
      </c>
      <c r="F2104" s="123" t="s">
        <v>1413</v>
      </c>
      <c r="G2104" s="125">
        <v>-3.0000000000000001E-3</v>
      </c>
    </row>
    <row r="2105" spans="1:7" ht="15.75" customHeight="1" x14ac:dyDescent="0.25">
      <c r="A2105" s="124">
        <v>43007</v>
      </c>
      <c r="B2105" s="123">
        <v>26.66</v>
      </c>
      <c r="C2105" s="123">
        <v>26.72</v>
      </c>
      <c r="D2105" s="123">
        <v>26.77</v>
      </c>
      <c r="E2105" s="123">
        <v>26.65</v>
      </c>
      <c r="F2105" s="123" t="s">
        <v>1414</v>
      </c>
      <c r="G2105" s="125">
        <v>-2.2000000000000001E-3</v>
      </c>
    </row>
    <row r="2106" spans="1:7" ht="15.75" customHeight="1" x14ac:dyDescent="0.25">
      <c r="A2106" s="124">
        <v>43006</v>
      </c>
      <c r="B2106" s="123">
        <v>26.72</v>
      </c>
      <c r="C2106" s="123">
        <v>26.89</v>
      </c>
      <c r="D2106" s="123">
        <v>27</v>
      </c>
      <c r="E2106" s="123">
        <v>26.66</v>
      </c>
      <c r="F2106" s="123" t="s">
        <v>1415</v>
      </c>
      <c r="G2106" s="125">
        <v>-5.5999999999999999E-3</v>
      </c>
    </row>
    <row r="2107" spans="1:7" ht="15.75" customHeight="1" x14ac:dyDescent="0.25">
      <c r="A2107" s="124">
        <v>43005</v>
      </c>
      <c r="B2107" s="123">
        <v>26.87</v>
      </c>
      <c r="C2107" s="123">
        <v>26.98</v>
      </c>
      <c r="D2107" s="123">
        <v>26.98</v>
      </c>
      <c r="E2107" s="123">
        <v>26.84</v>
      </c>
      <c r="F2107" s="123" t="s">
        <v>1310</v>
      </c>
      <c r="G2107" s="125">
        <v>-7.0000000000000001E-3</v>
      </c>
    </row>
    <row r="2108" spans="1:7" ht="15.75" customHeight="1" x14ac:dyDescent="0.25">
      <c r="A2108" s="124">
        <v>43004</v>
      </c>
      <c r="B2108" s="123">
        <v>27.06</v>
      </c>
      <c r="C2108" s="123">
        <v>27</v>
      </c>
      <c r="D2108" s="123">
        <v>27.3</v>
      </c>
      <c r="E2108" s="123">
        <v>27</v>
      </c>
      <c r="F2108" s="123" t="s">
        <v>822</v>
      </c>
      <c r="G2108" s="125">
        <v>1.12E-2</v>
      </c>
    </row>
    <row r="2109" spans="1:7" ht="15.75" customHeight="1" x14ac:dyDescent="0.25">
      <c r="A2109" s="124">
        <v>43003</v>
      </c>
      <c r="B2109" s="123">
        <v>26.76</v>
      </c>
      <c r="C2109" s="123">
        <v>26.75</v>
      </c>
      <c r="D2109" s="123">
        <v>26.82</v>
      </c>
      <c r="E2109" s="123">
        <v>26.6</v>
      </c>
      <c r="F2109" s="123" t="s">
        <v>1207</v>
      </c>
      <c r="G2109" s="125">
        <v>1.5E-3</v>
      </c>
    </row>
    <row r="2110" spans="1:7" ht="15.75" customHeight="1" x14ac:dyDescent="0.25">
      <c r="A2110" s="124">
        <v>43000</v>
      </c>
      <c r="B2110" s="123">
        <v>26.72</v>
      </c>
      <c r="C2110" s="123">
        <v>26.79</v>
      </c>
      <c r="D2110" s="123">
        <v>26.93</v>
      </c>
      <c r="E2110" s="123">
        <v>26.67</v>
      </c>
      <c r="F2110" s="123" t="s">
        <v>982</v>
      </c>
      <c r="G2110" s="125">
        <v>6.9999999999999999E-4</v>
      </c>
    </row>
    <row r="2111" spans="1:7" ht="15.75" customHeight="1" x14ac:dyDescent="0.25">
      <c r="A2111" s="124">
        <v>42999</v>
      </c>
      <c r="B2111" s="123">
        <v>26.7</v>
      </c>
      <c r="C2111" s="123">
        <v>26.7</v>
      </c>
      <c r="D2111" s="123">
        <v>26.74</v>
      </c>
      <c r="E2111" s="123">
        <v>26.6</v>
      </c>
      <c r="F2111" s="123" t="s">
        <v>964</v>
      </c>
      <c r="G2111" s="125">
        <v>-5.5999999999999999E-3</v>
      </c>
    </row>
    <row r="2112" spans="1:7" ht="15.75" customHeight="1" x14ac:dyDescent="0.25">
      <c r="A2112" s="124">
        <v>42998</v>
      </c>
      <c r="B2112" s="123">
        <v>26.85</v>
      </c>
      <c r="C2112" s="123">
        <v>26.8</v>
      </c>
      <c r="D2112" s="123">
        <v>26.88</v>
      </c>
      <c r="E2112" s="123">
        <v>26.74</v>
      </c>
      <c r="F2112" s="123" t="s">
        <v>1416</v>
      </c>
      <c r="G2112" s="125">
        <v>4.1000000000000003E-3</v>
      </c>
    </row>
    <row r="2113" spans="1:7" ht="15.75" customHeight="1" x14ac:dyDescent="0.25">
      <c r="A2113" s="124">
        <v>42997</v>
      </c>
      <c r="B2113" s="123">
        <v>26.74</v>
      </c>
      <c r="C2113" s="123">
        <v>26.7</v>
      </c>
      <c r="D2113" s="123">
        <v>26.75</v>
      </c>
      <c r="E2113" s="123">
        <v>26.56</v>
      </c>
      <c r="F2113" s="123" t="s">
        <v>958</v>
      </c>
      <c r="G2113" s="125">
        <v>-6.9999999999999999E-4</v>
      </c>
    </row>
    <row r="2114" spans="1:7" ht="15.75" customHeight="1" x14ac:dyDescent="0.25">
      <c r="A2114" s="124">
        <v>42996</v>
      </c>
      <c r="B2114" s="123">
        <v>26.76</v>
      </c>
      <c r="C2114" s="123">
        <v>26.98</v>
      </c>
      <c r="D2114" s="123">
        <v>26.98</v>
      </c>
      <c r="E2114" s="123">
        <v>26.71</v>
      </c>
      <c r="F2114" s="123" t="s">
        <v>719</v>
      </c>
      <c r="G2114" s="125">
        <v>-8.2000000000000007E-3</v>
      </c>
    </row>
    <row r="2115" spans="1:7" ht="15.75" customHeight="1" x14ac:dyDescent="0.25">
      <c r="A2115" s="124">
        <v>42993</v>
      </c>
      <c r="B2115" s="123">
        <v>26.98</v>
      </c>
      <c r="C2115" s="123">
        <v>26.97</v>
      </c>
      <c r="D2115" s="123">
        <v>27.12</v>
      </c>
      <c r="E2115" s="123">
        <v>26.94</v>
      </c>
      <c r="F2115" s="123" t="s">
        <v>1181</v>
      </c>
      <c r="G2115" s="125">
        <v>3.0000000000000001E-3</v>
      </c>
    </row>
    <row r="2116" spans="1:7" ht="15.75" customHeight="1" x14ac:dyDescent="0.25">
      <c r="A2116" s="124">
        <v>42992</v>
      </c>
      <c r="B2116" s="123">
        <v>26.9</v>
      </c>
      <c r="C2116" s="123">
        <v>26.99</v>
      </c>
      <c r="D2116" s="123">
        <v>27</v>
      </c>
      <c r="E2116" s="123">
        <v>26.86</v>
      </c>
      <c r="F2116" s="123" t="s">
        <v>1417</v>
      </c>
      <c r="G2116" s="125">
        <v>-6.3E-3</v>
      </c>
    </row>
    <row r="2117" spans="1:7" ht="15.75" customHeight="1" x14ac:dyDescent="0.25">
      <c r="A2117" s="124">
        <v>42991</v>
      </c>
      <c r="B2117" s="123">
        <v>27.07</v>
      </c>
      <c r="C2117" s="123">
        <v>27.25</v>
      </c>
      <c r="D2117" s="123">
        <v>27.25</v>
      </c>
      <c r="E2117" s="123">
        <v>26.97</v>
      </c>
      <c r="F2117" s="123" t="s">
        <v>896</v>
      </c>
      <c r="G2117" s="125">
        <v>4.4999999999999997E-3</v>
      </c>
    </row>
    <row r="2118" spans="1:7" ht="15.75" customHeight="1" x14ac:dyDescent="0.25">
      <c r="A2118" s="124">
        <v>42990</v>
      </c>
      <c r="B2118" s="123">
        <v>26.95</v>
      </c>
      <c r="C2118" s="123">
        <v>26.98</v>
      </c>
      <c r="D2118" s="123">
        <v>27</v>
      </c>
      <c r="E2118" s="123">
        <v>26.9</v>
      </c>
      <c r="F2118" s="123" t="s">
        <v>905</v>
      </c>
      <c r="G2118" s="125">
        <v>-5.1999999999999998E-3</v>
      </c>
    </row>
    <row r="2119" spans="1:7" ht="15.75" customHeight="1" x14ac:dyDescent="0.25">
      <c r="A2119" s="124">
        <v>42989</v>
      </c>
      <c r="B2119" s="123">
        <v>27.09</v>
      </c>
      <c r="C2119" s="123">
        <v>27.33</v>
      </c>
      <c r="D2119" s="123">
        <v>27.33</v>
      </c>
      <c r="E2119" s="123">
        <v>27</v>
      </c>
      <c r="F2119" s="123" t="s">
        <v>1013</v>
      </c>
      <c r="G2119" s="125">
        <v>-8.3999999999999995E-3</v>
      </c>
    </row>
    <row r="2120" spans="1:7" ht="15.75" customHeight="1" x14ac:dyDescent="0.25">
      <c r="A2120" s="124">
        <v>42986</v>
      </c>
      <c r="B2120" s="123">
        <v>27.32</v>
      </c>
      <c r="C2120" s="123">
        <v>27.25</v>
      </c>
      <c r="D2120" s="123">
        <v>27.41</v>
      </c>
      <c r="E2120" s="123">
        <v>27.23</v>
      </c>
      <c r="F2120" s="123" t="s">
        <v>826</v>
      </c>
      <c r="G2120" s="125">
        <v>5.4999999999999997E-3</v>
      </c>
    </row>
    <row r="2121" spans="1:7" ht="15.75" customHeight="1" x14ac:dyDescent="0.25">
      <c r="A2121" s="124">
        <v>42985</v>
      </c>
      <c r="B2121" s="123">
        <v>27.17</v>
      </c>
      <c r="C2121" s="123">
        <v>27.1</v>
      </c>
      <c r="D2121" s="123">
        <v>27.2</v>
      </c>
      <c r="E2121" s="123">
        <v>27.05</v>
      </c>
      <c r="F2121" s="123" t="s">
        <v>891</v>
      </c>
      <c r="G2121" s="125">
        <v>-4.0000000000000001E-3</v>
      </c>
    </row>
    <row r="2122" spans="1:7" ht="15.75" customHeight="1" x14ac:dyDescent="0.25">
      <c r="A2122" s="124">
        <v>42984</v>
      </c>
      <c r="B2122" s="123">
        <v>27.28</v>
      </c>
      <c r="C2122" s="123">
        <v>27.3</v>
      </c>
      <c r="D2122" s="123">
        <v>27.31</v>
      </c>
      <c r="E2122" s="123">
        <v>27.07</v>
      </c>
      <c r="F2122" s="123" t="s">
        <v>1341</v>
      </c>
      <c r="G2122" s="125">
        <v>8.5000000000000006E-3</v>
      </c>
    </row>
    <row r="2123" spans="1:7" ht="15.75" customHeight="1" x14ac:dyDescent="0.25">
      <c r="A2123" s="124">
        <v>42983</v>
      </c>
      <c r="B2123" s="123">
        <v>27.05</v>
      </c>
      <c r="C2123" s="123">
        <v>27.5</v>
      </c>
      <c r="D2123" s="123">
        <v>27.75</v>
      </c>
      <c r="E2123" s="123">
        <v>27</v>
      </c>
      <c r="F2123" s="123" t="s">
        <v>942</v>
      </c>
      <c r="G2123" s="125">
        <v>-2.8999999999999998E-3</v>
      </c>
    </row>
    <row r="2124" spans="1:7" ht="15.75" customHeight="1" x14ac:dyDescent="0.25">
      <c r="A2124" s="124">
        <v>42982</v>
      </c>
      <c r="B2124" s="123">
        <v>27.13</v>
      </c>
      <c r="C2124" s="123">
        <v>26.91</v>
      </c>
      <c r="D2124" s="123">
        <v>27.25</v>
      </c>
      <c r="E2124" s="123">
        <v>26.91</v>
      </c>
      <c r="F2124" s="123" t="s">
        <v>807</v>
      </c>
      <c r="G2124" s="125">
        <v>1.1599999999999999E-2</v>
      </c>
    </row>
    <row r="2125" spans="1:7" ht="15.75" customHeight="1" x14ac:dyDescent="0.25">
      <c r="A2125" s="124">
        <v>42979</v>
      </c>
      <c r="B2125" s="123">
        <v>26.82</v>
      </c>
      <c r="C2125" s="123">
        <v>26.69</v>
      </c>
      <c r="D2125" s="123">
        <v>26.85</v>
      </c>
      <c r="E2125" s="123">
        <v>26.66</v>
      </c>
      <c r="F2125" s="123" t="s">
        <v>719</v>
      </c>
      <c r="G2125" s="125">
        <v>1.09E-2</v>
      </c>
    </row>
    <row r="2126" spans="1:7" ht="15.75" customHeight="1" x14ac:dyDescent="0.25">
      <c r="A2126" s="124">
        <v>42978</v>
      </c>
      <c r="B2126" s="123">
        <v>26.53</v>
      </c>
      <c r="C2126" s="123">
        <v>26.45</v>
      </c>
      <c r="D2126" s="123">
        <v>26.58</v>
      </c>
      <c r="E2126" s="123">
        <v>26.45</v>
      </c>
      <c r="F2126" s="123" t="s">
        <v>1051</v>
      </c>
      <c r="G2126" s="125">
        <v>-3.3999999999999998E-3</v>
      </c>
    </row>
    <row r="2127" spans="1:7" ht="15.75" customHeight="1" x14ac:dyDescent="0.25">
      <c r="A2127" s="124">
        <v>42977</v>
      </c>
      <c r="B2127" s="123">
        <v>26.62</v>
      </c>
      <c r="C2127" s="123">
        <v>26.68</v>
      </c>
      <c r="D2127" s="123">
        <v>26.7</v>
      </c>
      <c r="E2127" s="123">
        <v>26.5</v>
      </c>
      <c r="F2127" s="123" t="s">
        <v>1296</v>
      </c>
      <c r="G2127" s="125">
        <v>-7.7999999999999996E-3</v>
      </c>
    </row>
    <row r="2128" spans="1:7" ht="15.75" customHeight="1" x14ac:dyDescent="0.25">
      <c r="A2128" s="124">
        <v>42976</v>
      </c>
      <c r="B2128" s="123">
        <v>26.83</v>
      </c>
      <c r="C2128" s="123">
        <v>26.5</v>
      </c>
      <c r="D2128" s="123">
        <v>26.93</v>
      </c>
      <c r="E2128" s="123">
        <v>26.46</v>
      </c>
      <c r="F2128" s="123" t="s">
        <v>706</v>
      </c>
      <c r="G2128" s="125">
        <v>2.0500000000000001E-2</v>
      </c>
    </row>
    <row r="2129" spans="1:7" ht="15.75" customHeight="1" x14ac:dyDescent="0.25">
      <c r="A2129" s="124">
        <v>42975</v>
      </c>
      <c r="B2129" s="123">
        <v>26.29</v>
      </c>
      <c r="C2129" s="123">
        <v>26.02</v>
      </c>
      <c r="D2129" s="123">
        <v>26.33</v>
      </c>
      <c r="E2129" s="123">
        <v>26.02</v>
      </c>
      <c r="F2129" s="123" t="s">
        <v>809</v>
      </c>
      <c r="G2129" s="125">
        <v>1.0800000000000001E-2</v>
      </c>
    </row>
    <row r="2130" spans="1:7" ht="15.75" customHeight="1" x14ac:dyDescent="0.25">
      <c r="A2130" s="124">
        <v>42971</v>
      </c>
      <c r="B2130" s="123">
        <v>26.01</v>
      </c>
      <c r="C2130" s="123">
        <v>25.99</v>
      </c>
      <c r="D2130" s="123">
        <v>26.05</v>
      </c>
      <c r="E2130" s="123">
        <v>25.96</v>
      </c>
      <c r="F2130" s="123" t="s">
        <v>1358</v>
      </c>
      <c r="G2130" s="125">
        <v>8.0000000000000004E-4</v>
      </c>
    </row>
    <row r="2131" spans="1:7" ht="15.75" customHeight="1" x14ac:dyDescent="0.25">
      <c r="A2131" s="124">
        <v>42970</v>
      </c>
      <c r="B2131" s="123">
        <v>25.99</v>
      </c>
      <c r="C2131" s="123">
        <v>26.05</v>
      </c>
      <c r="D2131" s="123">
        <v>26.05</v>
      </c>
      <c r="E2131" s="123">
        <v>25.89</v>
      </c>
      <c r="F2131" s="123" t="s">
        <v>1346</v>
      </c>
      <c r="G2131" s="125">
        <v>1.1999999999999999E-3</v>
      </c>
    </row>
    <row r="2132" spans="1:7" ht="15.75" customHeight="1" x14ac:dyDescent="0.25">
      <c r="A2132" s="124">
        <v>42969</v>
      </c>
      <c r="B2132" s="123">
        <v>25.96</v>
      </c>
      <c r="C2132" s="123">
        <v>25.97</v>
      </c>
      <c r="D2132" s="123">
        <v>26.12</v>
      </c>
      <c r="E2132" s="123">
        <v>25.9</v>
      </c>
      <c r="F2132" s="123" t="s">
        <v>1230</v>
      </c>
      <c r="G2132" s="125">
        <v>-1.9E-3</v>
      </c>
    </row>
    <row r="2133" spans="1:7" ht="15.75" customHeight="1" x14ac:dyDescent="0.25">
      <c r="A2133" s="124">
        <v>42968</v>
      </c>
      <c r="B2133" s="123">
        <v>26.01</v>
      </c>
      <c r="C2133" s="123">
        <v>26.23</v>
      </c>
      <c r="D2133" s="123">
        <v>26.23</v>
      </c>
      <c r="E2133" s="123">
        <v>25.93</v>
      </c>
      <c r="F2133" s="123" t="s">
        <v>1194</v>
      </c>
      <c r="G2133" s="125">
        <v>-8.3999999999999995E-3</v>
      </c>
    </row>
    <row r="2134" spans="1:7" ht="15.75" customHeight="1" x14ac:dyDescent="0.25">
      <c r="A2134" s="124">
        <v>42965</v>
      </c>
      <c r="B2134" s="123">
        <v>26.23</v>
      </c>
      <c r="C2134" s="123">
        <v>26.14</v>
      </c>
      <c r="D2134" s="123">
        <v>26.3</v>
      </c>
      <c r="E2134" s="123">
        <v>26.11</v>
      </c>
      <c r="F2134" s="123" t="s">
        <v>930</v>
      </c>
      <c r="G2134" s="125">
        <v>3.3999999999999998E-3</v>
      </c>
    </row>
    <row r="2135" spans="1:7" ht="15.75" customHeight="1" x14ac:dyDescent="0.25">
      <c r="A2135" s="124">
        <v>42964</v>
      </c>
      <c r="B2135" s="123">
        <v>26.14</v>
      </c>
      <c r="C2135" s="123">
        <v>26.01</v>
      </c>
      <c r="D2135" s="123">
        <v>26.19</v>
      </c>
      <c r="E2135" s="123">
        <v>25.98</v>
      </c>
      <c r="F2135" s="123" t="s">
        <v>1013</v>
      </c>
      <c r="G2135" s="125">
        <v>1.4E-2</v>
      </c>
    </row>
    <row r="2136" spans="1:7" ht="15.75" customHeight="1" x14ac:dyDescent="0.25">
      <c r="A2136" s="124">
        <v>42963</v>
      </c>
      <c r="B2136" s="123">
        <v>25.78</v>
      </c>
      <c r="C2136" s="123">
        <v>26.01</v>
      </c>
      <c r="D2136" s="123">
        <v>26.1</v>
      </c>
      <c r="E2136" s="123">
        <v>25.75</v>
      </c>
      <c r="F2136" s="123" t="s">
        <v>979</v>
      </c>
      <c r="G2136" s="125">
        <v>-9.5999999999999992E-3</v>
      </c>
    </row>
    <row r="2137" spans="1:7" ht="15.75" customHeight="1" x14ac:dyDescent="0.25">
      <c r="A2137" s="124">
        <v>42961</v>
      </c>
      <c r="B2137" s="123">
        <v>26.03</v>
      </c>
      <c r="C2137" s="123">
        <v>26.25</v>
      </c>
      <c r="D2137" s="123">
        <v>26.25</v>
      </c>
      <c r="E2137" s="123">
        <v>26</v>
      </c>
      <c r="F2137" s="123" t="s">
        <v>1312</v>
      </c>
      <c r="G2137" s="125">
        <v>-7.1999999999999998E-3</v>
      </c>
    </row>
    <row r="2138" spans="1:7" ht="15.75" customHeight="1" x14ac:dyDescent="0.25">
      <c r="A2138" s="124">
        <v>42958</v>
      </c>
      <c r="B2138" s="123">
        <v>26.22</v>
      </c>
      <c r="C2138" s="123">
        <v>26.09</v>
      </c>
      <c r="D2138" s="123">
        <v>26.27</v>
      </c>
      <c r="E2138" s="123">
        <v>26.07</v>
      </c>
      <c r="F2138" s="123" t="s">
        <v>1059</v>
      </c>
      <c r="G2138" s="125">
        <v>0.01</v>
      </c>
    </row>
    <row r="2139" spans="1:7" ht="15.75" customHeight="1" x14ac:dyDescent="0.25">
      <c r="A2139" s="124">
        <v>42957</v>
      </c>
      <c r="B2139" s="123">
        <v>25.96</v>
      </c>
      <c r="C2139" s="123">
        <v>25.85</v>
      </c>
      <c r="D2139" s="123">
        <v>26.08</v>
      </c>
      <c r="E2139" s="123">
        <v>25.82</v>
      </c>
      <c r="F2139" s="123" t="s">
        <v>924</v>
      </c>
      <c r="G2139" s="125">
        <v>7.4000000000000003E-3</v>
      </c>
    </row>
    <row r="2140" spans="1:7" ht="15.75" customHeight="1" x14ac:dyDescent="0.25">
      <c r="A2140" s="124">
        <v>42956</v>
      </c>
      <c r="B2140" s="123">
        <v>25.77</v>
      </c>
      <c r="C2140" s="123">
        <v>25.81</v>
      </c>
      <c r="D2140" s="123">
        <v>25.82</v>
      </c>
      <c r="E2140" s="123">
        <v>25.58</v>
      </c>
      <c r="F2140" s="123" t="s">
        <v>1235</v>
      </c>
      <c r="G2140" s="125">
        <v>7.0000000000000001E-3</v>
      </c>
    </row>
    <row r="2141" spans="1:7" ht="15.75" customHeight="1" x14ac:dyDescent="0.25">
      <c r="A2141" s="124">
        <v>42955</v>
      </c>
      <c r="B2141" s="123">
        <v>25.59</v>
      </c>
      <c r="C2141" s="123">
        <v>25.56</v>
      </c>
      <c r="D2141" s="123">
        <v>25.65</v>
      </c>
      <c r="E2141" s="123">
        <v>25.52</v>
      </c>
      <c r="F2141" s="123" t="s">
        <v>821</v>
      </c>
      <c r="G2141" s="125">
        <v>1.6000000000000001E-3</v>
      </c>
    </row>
    <row r="2142" spans="1:7" ht="15.75" customHeight="1" x14ac:dyDescent="0.25">
      <c r="A2142" s="124">
        <v>42954</v>
      </c>
      <c r="B2142" s="123">
        <v>25.55</v>
      </c>
      <c r="C2142" s="123">
        <v>25.75</v>
      </c>
      <c r="D2142" s="123">
        <v>25.75</v>
      </c>
      <c r="E2142" s="123">
        <v>25.51</v>
      </c>
      <c r="F2142" s="123" t="s">
        <v>1418</v>
      </c>
      <c r="G2142" s="125">
        <v>-1.01E-2</v>
      </c>
    </row>
    <row r="2143" spans="1:7" ht="15.75" customHeight="1" x14ac:dyDescent="0.25">
      <c r="A2143" s="124">
        <v>42951</v>
      </c>
      <c r="B2143" s="123">
        <v>25.81</v>
      </c>
      <c r="C2143" s="123">
        <v>25.57</v>
      </c>
      <c r="D2143" s="123">
        <v>25.84</v>
      </c>
      <c r="E2143" s="123">
        <v>25.57</v>
      </c>
      <c r="F2143" s="123" t="s">
        <v>892</v>
      </c>
      <c r="G2143" s="125">
        <v>1.0200000000000001E-2</v>
      </c>
    </row>
    <row r="2144" spans="1:7" ht="15.75" customHeight="1" x14ac:dyDescent="0.25">
      <c r="A2144" s="124">
        <v>42950</v>
      </c>
      <c r="B2144" s="123">
        <v>25.55</v>
      </c>
      <c r="C2144" s="123">
        <v>25.55</v>
      </c>
      <c r="D2144" s="123">
        <v>25.58</v>
      </c>
      <c r="E2144" s="123">
        <v>25.5</v>
      </c>
      <c r="F2144" s="123" t="s">
        <v>1349</v>
      </c>
      <c r="G2144" s="125">
        <v>-2.3E-3</v>
      </c>
    </row>
    <row r="2145" spans="1:7" ht="15.75" customHeight="1" x14ac:dyDescent="0.25">
      <c r="A2145" s="124">
        <v>42949</v>
      </c>
      <c r="B2145" s="123">
        <v>25.61</v>
      </c>
      <c r="C2145" s="123">
        <v>25.75</v>
      </c>
      <c r="D2145" s="123">
        <v>25.75</v>
      </c>
      <c r="E2145" s="123">
        <v>25.58</v>
      </c>
      <c r="F2145" s="123" t="s">
        <v>1419</v>
      </c>
      <c r="G2145" s="125">
        <v>-1.9E-3</v>
      </c>
    </row>
    <row r="2146" spans="1:7" ht="15.75" customHeight="1" x14ac:dyDescent="0.25">
      <c r="A2146" s="124">
        <v>42948</v>
      </c>
      <c r="B2146" s="123">
        <v>25.66</v>
      </c>
      <c r="C2146" s="123">
        <v>25.8</v>
      </c>
      <c r="D2146" s="123">
        <v>25.8</v>
      </c>
      <c r="E2146" s="123">
        <v>25.62</v>
      </c>
      <c r="F2146" s="123" t="s">
        <v>1324</v>
      </c>
      <c r="G2146" s="125">
        <v>-1.9E-3</v>
      </c>
    </row>
    <row r="2147" spans="1:7" ht="15.75" customHeight="1" x14ac:dyDescent="0.25">
      <c r="A2147" s="124">
        <v>42947</v>
      </c>
      <c r="B2147" s="123">
        <v>25.71</v>
      </c>
      <c r="C2147" s="123">
        <v>25.75</v>
      </c>
      <c r="D2147" s="123">
        <v>25.79</v>
      </c>
      <c r="E2147" s="123">
        <v>25.68</v>
      </c>
      <c r="F2147" s="123" t="s">
        <v>1230</v>
      </c>
      <c r="G2147" s="125">
        <v>2.3E-3</v>
      </c>
    </row>
    <row r="2148" spans="1:7" ht="15.75" customHeight="1" x14ac:dyDescent="0.25">
      <c r="A2148" s="124">
        <v>42944</v>
      </c>
      <c r="B2148" s="123">
        <v>25.65</v>
      </c>
      <c r="C2148" s="123">
        <v>25.77</v>
      </c>
      <c r="D2148" s="123">
        <v>25.77</v>
      </c>
      <c r="E2148" s="123">
        <v>25.6</v>
      </c>
      <c r="F2148" s="123" t="s">
        <v>967</v>
      </c>
      <c r="G2148" s="125">
        <v>-4.7000000000000002E-3</v>
      </c>
    </row>
    <row r="2149" spans="1:7" ht="15.75" customHeight="1" x14ac:dyDescent="0.25">
      <c r="A2149" s="124">
        <v>42943</v>
      </c>
      <c r="B2149" s="123">
        <v>25.77</v>
      </c>
      <c r="C2149" s="123">
        <v>25.68</v>
      </c>
      <c r="D2149" s="123">
        <v>25.84</v>
      </c>
      <c r="E2149" s="123">
        <v>25.68</v>
      </c>
      <c r="F2149" s="123" t="s">
        <v>981</v>
      </c>
      <c r="G2149" s="125">
        <v>7.7999999999999996E-3</v>
      </c>
    </row>
    <row r="2150" spans="1:7" ht="15.75" customHeight="1" x14ac:dyDescent="0.25">
      <c r="A2150" s="124">
        <v>42942</v>
      </c>
      <c r="B2150" s="123">
        <v>25.57</v>
      </c>
      <c r="C2150" s="123">
        <v>25.8</v>
      </c>
      <c r="D2150" s="123">
        <v>25.8</v>
      </c>
      <c r="E2150" s="123">
        <v>25.51</v>
      </c>
      <c r="F2150" s="123" t="s">
        <v>1048</v>
      </c>
      <c r="G2150" s="125">
        <v>-4.3E-3</v>
      </c>
    </row>
    <row r="2151" spans="1:7" ht="15.75" customHeight="1" x14ac:dyDescent="0.25">
      <c r="A2151" s="124">
        <v>42941</v>
      </c>
      <c r="B2151" s="123">
        <v>25.68</v>
      </c>
      <c r="C2151" s="123">
        <v>25.78</v>
      </c>
      <c r="D2151" s="123">
        <v>25.79</v>
      </c>
      <c r="E2151" s="123">
        <v>25.65</v>
      </c>
      <c r="F2151" s="123" t="s">
        <v>1420</v>
      </c>
      <c r="G2151" s="125">
        <v>-3.8999999999999998E-3</v>
      </c>
    </row>
    <row r="2152" spans="1:7" ht="15.75" customHeight="1" x14ac:dyDescent="0.25">
      <c r="A2152" s="124">
        <v>42940</v>
      </c>
      <c r="B2152" s="123">
        <v>25.78</v>
      </c>
      <c r="C2152" s="123">
        <v>25.72</v>
      </c>
      <c r="D2152" s="123">
        <v>25.82</v>
      </c>
      <c r="E2152" s="123">
        <v>25.63</v>
      </c>
      <c r="F2152" s="123" t="s">
        <v>1201</v>
      </c>
      <c r="G2152" s="125">
        <v>6.6E-3</v>
      </c>
    </row>
    <row r="2153" spans="1:7" ht="15.75" customHeight="1" x14ac:dyDescent="0.25">
      <c r="A2153" s="124">
        <v>42937</v>
      </c>
      <c r="B2153" s="123">
        <v>25.61</v>
      </c>
      <c r="C2153" s="123">
        <v>25.5</v>
      </c>
      <c r="D2153" s="123">
        <v>25.66</v>
      </c>
      <c r="E2153" s="123">
        <v>25.48</v>
      </c>
      <c r="F2153" s="123" t="s">
        <v>1012</v>
      </c>
      <c r="G2153" s="125">
        <v>5.4999999999999997E-3</v>
      </c>
    </row>
    <row r="2154" spans="1:7" ht="15.75" customHeight="1" x14ac:dyDescent="0.25">
      <c r="A2154" s="124">
        <v>42936</v>
      </c>
      <c r="B2154" s="123">
        <v>25.47</v>
      </c>
      <c r="C2154" s="123">
        <v>25.5</v>
      </c>
      <c r="D2154" s="123">
        <v>25.51</v>
      </c>
      <c r="E2154" s="123">
        <v>25.47</v>
      </c>
      <c r="F2154" s="123" t="s">
        <v>1421</v>
      </c>
      <c r="G2154" s="125">
        <v>-1.1999999999999999E-3</v>
      </c>
    </row>
    <row r="2155" spans="1:7" ht="15.75" customHeight="1" x14ac:dyDescent="0.25">
      <c r="A2155" s="124">
        <v>42935</v>
      </c>
      <c r="B2155" s="123">
        <v>25.5</v>
      </c>
      <c r="C2155" s="123">
        <v>25.6</v>
      </c>
      <c r="D2155" s="123">
        <v>25.6</v>
      </c>
      <c r="E2155" s="123">
        <v>25.46</v>
      </c>
      <c r="F2155" s="123" t="s">
        <v>1194</v>
      </c>
      <c r="G2155" s="125">
        <v>2E-3</v>
      </c>
    </row>
    <row r="2156" spans="1:7" ht="15.75" customHeight="1" x14ac:dyDescent="0.25">
      <c r="A2156" s="124">
        <v>42934</v>
      </c>
      <c r="B2156" s="123">
        <v>25.45</v>
      </c>
      <c r="C2156" s="123">
        <v>25.4</v>
      </c>
      <c r="D2156" s="123">
        <v>25.52</v>
      </c>
      <c r="E2156" s="123">
        <v>25.4</v>
      </c>
      <c r="F2156" s="123" t="s">
        <v>1011</v>
      </c>
      <c r="G2156" s="125">
        <v>3.2000000000000002E-3</v>
      </c>
    </row>
    <row r="2157" spans="1:7" ht="15.75" customHeight="1" x14ac:dyDescent="0.25">
      <c r="A2157" s="124">
        <v>42933</v>
      </c>
      <c r="B2157" s="123">
        <v>25.37</v>
      </c>
      <c r="C2157" s="123">
        <v>25.28</v>
      </c>
      <c r="D2157" s="123">
        <v>25.42</v>
      </c>
      <c r="E2157" s="123">
        <v>25.26</v>
      </c>
      <c r="F2157" s="123" t="s">
        <v>955</v>
      </c>
      <c r="G2157" s="125">
        <v>7.4999999999999997E-3</v>
      </c>
    </row>
    <row r="2158" spans="1:7" ht="15.75" customHeight="1" x14ac:dyDescent="0.25">
      <c r="A2158" s="124">
        <v>42930</v>
      </c>
      <c r="B2158" s="123">
        <v>25.18</v>
      </c>
      <c r="C2158" s="123">
        <v>25.2</v>
      </c>
      <c r="D2158" s="123">
        <v>25.21</v>
      </c>
      <c r="E2158" s="123">
        <v>25.13</v>
      </c>
      <c r="F2158" s="123" t="s">
        <v>1422</v>
      </c>
      <c r="G2158" s="125">
        <v>-1.6000000000000001E-3</v>
      </c>
    </row>
    <row r="2159" spans="1:7" ht="15.75" customHeight="1" x14ac:dyDescent="0.25">
      <c r="A2159" s="124">
        <v>42929</v>
      </c>
      <c r="B2159" s="123">
        <v>25.22</v>
      </c>
      <c r="C2159" s="123">
        <v>25.2</v>
      </c>
      <c r="D2159" s="123">
        <v>25.29</v>
      </c>
      <c r="E2159" s="123">
        <v>25.16</v>
      </c>
      <c r="F2159" s="123" t="s">
        <v>1423</v>
      </c>
      <c r="G2159" s="125">
        <v>4.0000000000000002E-4</v>
      </c>
    </row>
    <row r="2160" spans="1:7" ht="15.75" customHeight="1" x14ac:dyDescent="0.25">
      <c r="A2160" s="124">
        <v>42928</v>
      </c>
      <c r="B2160" s="123">
        <v>25.21</v>
      </c>
      <c r="C2160" s="123">
        <v>25.25</v>
      </c>
      <c r="D2160" s="123">
        <v>25.34</v>
      </c>
      <c r="E2160" s="123">
        <v>25.15</v>
      </c>
      <c r="F2160" s="123" t="s">
        <v>1058</v>
      </c>
      <c r="G2160" s="125">
        <v>2E-3</v>
      </c>
    </row>
    <row r="2161" spans="1:7" ht="15.75" customHeight="1" x14ac:dyDescent="0.25">
      <c r="A2161" s="124">
        <v>42927</v>
      </c>
      <c r="B2161" s="123">
        <v>25.16</v>
      </c>
      <c r="C2161" s="123">
        <v>25.11</v>
      </c>
      <c r="D2161" s="123">
        <v>25.23</v>
      </c>
      <c r="E2161" s="123">
        <v>25.09</v>
      </c>
      <c r="F2161" s="123" t="s">
        <v>1424</v>
      </c>
      <c r="G2161" s="125">
        <v>2.3999999999999998E-3</v>
      </c>
    </row>
    <row r="2162" spans="1:7" ht="15.75" customHeight="1" x14ac:dyDescent="0.25">
      <c r="A2162" s="124">
        <v>42926</v>
      </c>
      <c r="B2162" s="123">
        <v>25.1</v>
      </c>
      <c r="C2162" s="123">
        <v>25.31</v>
      </c>
      <c r="D2162" s="123">
        <v>25.31</v>
      </c>
      <c r="E2162" s="123">
        <v>24.75</v>
      </c>
      <c r="F2162" s="123" t="s">
        <v>1425</v>
      </c>
      <c r="G2162" s="125">
        <v>-1.14E-2</v>
      </c>
    </row>
    <row r="2163" spans="1:7" ht="15.75" customHeight="1" x14ac:dyDescent="0.25">
      <c r="A2163" s="124">
        <v>42923</v>
      </c>
      <c r="B2163" s="123">
        <v>25.39</v>
      </c>
      <c r="C2163" s="123">
        <v>25.48</v>
      </c>
      <c r="D2163" s="123">
        <v>25.48</v>
      </c>
      <c r="E2163" s="123">
        <v>25.33</v>
      </c>
      <c r="F2163" s="123" t="s">
        <v>1426</v>
      </c>
      <c r="G2163" s="125">
        <v>-3.5000000000000001E-3</v>
      </c>
    </row>
    <row r="2164" spans="1:7" ht="15.75" customHeight="1" x14ac:dyDescent="0.25">
      <c r="A2164" s="124">
        <v>42922</v>
      </c>
      <c r="B2164" s="123">
        <v>25.48</v>
      </c>
      <c r="C2164" s="123">
        <v>25.45</v>
      </c>
      <c r="D2164" s="123">
        <v>25.54</v>
      </c>
      <c r="E2164" s="123">
        <v>25.45</v>
      </c>
      <c r="F2164" s="123" t="s">
        <v>1427</v>
      </c>
      <c r="G2164" s="125">
        <v>2.8E-3</v>
      </c>
    </row>
    <row r="2165" spans="1:7" ht="15.75" customHeight="1" x14ac:dyDescent="0.25">
      <c r="A2165" s="124">
        <v>42921</v>
      </c>
      <c r="B2165" s="123">
        <v>25.41</v>
      </c>
      <c r="C2165" s="123">
        <v>25.6</v>
      </c>
      <c r="D2165" s="123">
        <v>25.6</v>
      </c>
      <c r="E2165" s="123">
        <v>25.39</v>
      </c>
      <c r="F2165" s="123" t="s">
        <v>1428</v>
      </c>
      <c r="G2165" s="125">
        <v>-1.1999999999999999E-3</v>
      </c>
    </row>
    <row r="2166" spans="1:7" ht="15.75" customHeight="1" x14ac:dyDescent="0.25">
      <c r="A2166" s="124">
        <v>42920</v>
      </c>
      <c r="B2166" s="123">
        <v>25.44</v>
      </c>
      <c r="C2166" s="123">
        <v>25.6</v>
      </c>
      <c r="D2166" s="123">
        <v>25.65</v>
      </c>
      <c r="E2166" s="123">
        <v>25.4</v>
      </c>
      <c r="F2166" s="123" t="s">
        <v>1058</v>
      </c>
      <c r="G2166" s="125">
        <v>-9.2999999999999992E-3</v>
      </c>
    </row>
    <row r="2167" spans="1:7" ht="15.75" customHeight="1" x14ac:dyDescent="0.25">
      <c r="A2167" s="124">
        <v>42919</v>
      </c>
      <c r="B2167" s="123">
        <v>25.68</v>
      </c>
      <c r="C2167" s="123">
        <v>25.75</v>
      </c>
      <c r="D2167" s="123">
        <v>25.83</v>
      </c>
      <c r="E2167" s="123">
        <v>25.66</v>
      </c>
      <c r="F2167" s="123" t="s">
        <v>1429</v>
      </c>
      <c r="G2167" s="125">
        <v>-3.5000000000000001E-3</v>
      </c>
    </row>
    <row r="2168" spans="1:7" ht="15.75" customHeight="1" x14ac:dyDescent="0.25">
      <c r="A2168" s="124">
        <v>42916</v>
      </c>
      <c r="B2168" s="123">
        <v>25.77</v>
      </c>
      <c r="C2168" s="123">
        <v>25.9</v>
      </c>
      <c r="D2168" s="123">
        <v>25.97</v>
      </c>
      <c r="E2168" s="123">
        <v>25.71</v>
      </c>
      <c r="F2168" s="123" t="s">
        <v>1430</v>
      </c>
      <c r="G2168" s="125">
        <v>-2.7000000000000001E-3</v>
      </c>
    </row>
    <row r="2169" spans="1:7" ht="15.75" customHeight="1" x14ac:dyDescent="0.25">
      <c r="A2169" s="124">
        <v>42915</v>
      </c>
      <c r="B2169" s="123">
        <v>25.84</v>
      </c>
      <c r="C2169" s="123">
        <v>25.97</v>
      </c>
      <c r="D2169" s="123">
        <v>26.06</v>
      </c>
      <c r="E2169" s="123">
        <v>25.81</v>
      </c>
      <c r="F2169" s="123" t="s">
        <v>1431</v>
      </c>
      <c r="G2169" s="125">
        <v>-5.7999999999999996E-3</v>
      </c>
    </row>
    <row r="2170" spans="1:7" ht="15.75" customHeight="1" x14ac:dyDescent="0.25">
      <c r="A2170" s="124">
        <v>42914</v>
      </c>
      <c r="B2170" s="123">
        <v>25.99</v>
      </c>
      <c r="C2170" s="123">
        <v>26.2</v>
      </c>
      <c r="D2170" s="123">
        <v>26.2</v>
      </c>
      <c r="E2170" s="123">
        <v>25.96</v>
      </c>
      <c r="F2170" s="123" t="s">
        <v>980</v>
      </c>
      <c r="G2170" s="125">
        <v>-3.5000000000000001E-3</v>
      </c>
    </row>
    <row r="2171" spans="1:7" ht="15.75" customHeight="1" x14ac:dyDescent="0.25">
      <c r="A2171" s="124">
        <v>42913</v>
      </c>
      <c r="B2171" s="123">
        <v>26.08</v>
      </c>
      <c r="C2171" s="123">
        <v>26.07</v>
      </c>
      <c r="D2171" s="123">
        <v>26.14</v>
      </c>
      <c r="E2171" s="123">
        <v>25.76</v>
      </c>
      <c r="F2171" s="123" t="s">
        <v>893</v>
      </c>
      <c r="G2171" s="125">
        <v>-1.5E-3</v>
      </c>
    </row>
    <row r="2172" spans="1:7" ht="15.75" customHeight="1" x14ac:dyDescent="0.25">
      <c r="A2172" s="124">
        <v>42909</v>
      </c>
      <c r="B2172" s="123">
        <v>26.12</v>
      </c>
      <c r="C2172" s="123">
        <v>26.1</v>
      </c>
      <c r="D2172" s="123">
        <v>26.15</v>
      </c>
      <c r="E2172" s="123">
        <v>26.04</v>
      </c>
      <c r="F2172" s="123" t="s">
        <v>818</v>
      </c>
      <c r="G2172" s="125">
        <v>8.0000000000000004E-4</v>
      </c>
    </row>
    <row r="2173" spans="1:7" ht="15.75" customHeight="1" x14ac:dyDescent="0.25">
      <c r="A2173" s="124">
        <v>42908</v>
      </c>
      <c r="B2173" s="123">
        <v>26.1</v>
      </c>
      <c r="C2173" s="123">
        <v>26.11</v>
      </c>
      <c r="D2173" s="123">
        <v>26.15</v>
      </c>
      <c r="E2173" s="123">
        <v>26.02</v>
      </c>
      <c r="F2173" s="123" t="s">
        <v>1328</v>
      </c>
      <c r="G2173" s="125">
        <v>1.1999999999999999E-3</v>
      </c>
    </row>
    <row r="2174" spans="1:7" ht="15.75" customHeight="1" x14ac:dyDescent="0.25">
      <c r="A2174" s="124">
        <v>42907</v>
      </c>
      <c r="B2174" s="123">
        <v>26.07</v>
      </c>
      <c r="C2174" s="123">
        <v>26.1</v>
      </c>
      <c r="D2174" s="123">
        <v>26.19</v>
      </c>
      <c r="E2174" s="123">
        <v>25.96</v>
      </c>
      <c r="F2174" s="123" t="s">
        <v>1432</v>
      </c>
      <c r="G2174" s="125">
        <v>3.5000000000000001E-3</v>
      </c>
    </row>
    <row r="2175" spans="1:7" ht="15.75" customHeight="1" x14ac:dyDescent="0.25">
      <c r="A2175" s="124">
        <v>42906</v>
      </c>
      <c r="B2175" s="123">
        <v>25.98</v>
      </c>
      <c r="C2175" s="123">
        <v>26</v>
      </c>
      <c r="D2175" s="123">
        <v>26.02</v>
      </c>
      <c r="E2175" s="123">
        <v>25.9</v>
      </c>
      <c r="F2175" s="123" t="s">
        <v>1433</v>
      </c>
      <c r="G2175" s="125">
        <v>-1.5E-3</v>
      </c>
    </row>
    <row r="2176" spans="1:7" ht="15.75" customHeight="1" x14ac:dyDescent="0.25">
      <c r="A2176" s="124">
        <v>42905</v>
      </c>
      <c r="B2176" s="123">
        <v>26.02</v>
      </c>
      <c r="C2176" s="123">
        <v>26.1</v>
      </c>
      <c r="D2176" s="123">
        <v>26.1</v>
      </c>
      <c r="E2176" s="123">
        <v>25.92</v>
      </c>
      <c r="F2176" s="123" t="s">
        <v>979</v>
      </c>
      <c r="G2176" s="125">
        <v>-3.3999999999999998E-3</v>
      </c>
    </row>
    <row r="2177" spans="1:7" ht="15.75" customHeight="1" x14ac:dyDescent="0.25">
      <c r="A2177" s="124">
        <v>42902</v>
      </c>
      <c r="B2177" s="123">
        <v>26.11</v>
      </c>
      <c r="C2177" s="123">
        <v>26.13</v>
      </c>
      <c r="D2177" s="123">
        <v>26.17</v>
      </c>
      <c r="E2177" s="123">
        <v>26.06</v>
      </c>
      <c r="F2177" s="123" t="s">
        <v>1434</v>
      </c>
      <c r="G2177" s="125">
        <v>-2.3E-3</v>
      </c>
    </row>
    <row r="2178" spans="1:7" ht="15.75" customHeight="1" x14ac:dyDescent="0.25">
      <c r="A2178" s="124">
        <v>42901</v>
      </c>
      <c r="B2178" s="123">
        <v>26.17</v>
      </c>
      <c r="C2178" s="123">
        <v>26.18</v>
      </c>
      <c r="D2178" s="123">
        <v>26.2</v>
      </c>
      <c r="E2178" s="123">
        <v>26.1</v>
      </c>
      <c r="F2178" s="123" t="s">
        <v>1435</v>
      </c>
      <c r="G2178" s="125">
        <v>-1.5E-3</v>
      </c>
    </row>
    <row r="2179" spans="1:7" ht="15.75" customHeight="1" x14ac:dyDescent="0.25">
      <c r="A2179" s="124">
        <v>42900</v>
      </c>
      <c r="B2179" s="123">
        <v>26.21</v>
      </c>
      <c r="C2179" s="123">
        <v>26.5</v>
      </c>
      <c r="D2179" s="123">
        <v>26.5</v>
      </c>
      <c r="E2179" s="123">
        <v>26.19</v>
      </c>
      <c r="F2179" s="123" t="s">
        <v>907</v>
      </c>
      <c r="G2179" s="125">
        <v>-4.0000000000000002E-4</v>
      </c>
    </row>
    <row r="2180" spans="1:7" ht="15.75" customHeight="1" x14ac:dyDescent="0.25">
      <c r="A2180" s="124">
        <v>42899</v>
      </c>
      <c r="B2180" s="123">
        <v>26.22</v>
      </c>
      <c r="C2180" s="123">
        <v>26.32</v>
      </c>
      <c r="D2180" s="123">
        <v>26.33</v>
      </c>
      <c r="E2180" s="123">
        <v>26.15</v>
      </c>
      <c r="F2180" s="123" t="s">
        <v>1294</v>
      </c>
      <c r="G2180" s="125">
        <v>-3.3999999999999998E-3</v>
      </c>
    </row>
    <row r="2181" spans="1:7" ht="15.75" customHeight="1" x14ac:dyDescent="0.25">
      <c r="A2181" s="124">
        <v>42898</v>
      </c>
      <c r="B2181" s="123">
        <v>26.31</v>
      </c>
      <c r="C2181" s="123">
        <v>26.34</v>
      </c>
      <c r="D2181" s="123">
        <v>26.34</v>
      </c>
      <c r="E2181" s="123">
        <v>26.22</v>
      </c>
      <c r="F2181" s="123" t="s">
        <v>930</v>
      </c>
      <c r="G2181" s="125">
        <v>-1.9E-3</v>
      </c>
    </row>
    <row r="2182" spans="1:7" ht="15.75" customHeight="1" x14ac:dyDescent="0.25">
      <c r="A2182" s="124">
        <v>42895</v>
      </c>
      <c r="B2182" s="123">
        <v>26.36</v>
      </c>
      <c r="C2182" s="123">
        <v>26.4</v>
      </c>
      <c r="D2182" s="123">
        <v>26.4</v>
      </c>
      <c r="E2182" s="123">
        <v>26.27</v>
      </c>
      <c r="F2182" s="123" t="s">
        <v>1262</v>
      </c>
      <c r="G2182" s="125">
        <v>-7.4999999999999997E-3</v>
      </c>
    </row>
    <row r="2183" spans="1:7" ht="15.75" customHeight="1" x14ac:dyDescent="0.25">
      <c r="A2183" s="124">
        <v>42894</v>
      </c>
      <c r="B2183" s="123">
        <v>26.56</v>
      </c>
      <c r="C2183" s="123">
        <v>26.6</v>
      </c>
      <c r="D2183" s="123">
        <v>26.6</v>
      </c>
      <c r="E2183" s="123">
        <v>26.48</v>
      </c>
      <c r="F2183" s="123" t="s">
        <v>1231</v>
      </c>
      <c r="G2183" s="125">
        <v>-2.5999999999999999E-3</v>
      </c>
    </row>
    <row r="2184" spans="1:7" ht="15.75" customHeight="1" x14ac:dyDescent="0.25">
      <c r="A2184" s="124">
        <v>42893</v>
      </c>
      <c r="B2184" s="123">
        <v>26.63</v>
      </c>
      <c r="C2184" s="123">
        <v>26.68</v>
      </c>
      <c r="D2184" s="123">
        <v>26.75</v>
      </c>
      <c r="E2184" s="123">
        <v>26.6</v>
      </c>
      <c r="F2184" s="123" t="s">
        <v>903</v>
      </c>
      <c r="G2184" s="125">
        <v>-1.5E-3</v>
      </c>
    </row>
    <row r="2185" spans="1:7" ht="15.75" customHeight="1" x14ac:dyDescent="0.25">
      <c r="A2185" s="124">
        <v>42892</v>
      </c>
      <c r="B2185" s="123">
        <v>26.67</v>
      </c>
      <c r="C2185" s="123">
        <v>26.54</v>
      </c>
      <c r="D2185" s="123">
        <v>26.72</v>
      </c>
      <c r="E2185" s="123">
        <v>26.5</v>
      </c>
      <c r="F2185" s="123" t="s">
        <v>1436</v>
      </c>
      <c r="G2185" s="125">
        <v>4.8999999999999998E-3</v>
      </c>
    </row>
    <row r="2186" spans="1:7" ht="15.75" customHeight="1" x14ac:dyDescent="0.25">
      <c r="A2186" s="124">
        <v>42891</v>
      </c>
      <c r="B2186" s="123">
        <v>26.54</v>
      </c>
      <c r="C2186" s="123">
        <v>26.31</v>
      </c>
      <c r="D2186" s="123">
        <v>26.58</v>
      </c>
      <c r="E2186" s="123">
        <v>26.3</v>
      </c>
      <c r="F2186" s="123" t="s">
        <v>920</v>
      </c>
      <c r="G2186" s="125">
        <v>1.38E-2</v>
      </c>
    </row>
    <row r="2187" spans="1:7" ht="15.75" customHeight="1" x14ac:dyDescent="0.25">
      <c r="A2187" s="124">
        <v>42888</v>
      </c>
      <c r="B2187" s="123">
        <v>26.18</v>
      </c>
      <c r="C2187" s="123">
        <v>26.25</v>
      </c>
      <c r="D2187" s="123">
        <v>26.26</v>
      </c>
      <c r="E2187" s="123">
        <v>26.07</v>
      </c>
      <c r="F2187" s="123" t="s">
        <v>1437</v>
      </c>
      <c r="G2187" s="125">
        <v>-4.1999999999999997E-3</v>
      </c>
    </row>
    <row r="2188" spans="1:7" ht="15.75" customHeight="1" x14ac:dyDescent="0.25">
      <c r="A2188" s="124">
        <v>42887</v>
      </c>
      <c r="B2188" s="123">
        <v>26.29</v>
      </c>
      <c r="C2188" s="123">
        <v>26.3</v>
      </c>
      <c r="D2188" s="123">
        <v>26.39</v>
      </c>
      <c r="E2188" s="123">
        <v>26.18</v>
      </c>
      <c r="F2188" s="123" t="s">
        <v>868</v>
      </c>
      <c r="G2188" s="125">
        <v>4.1999999999999997E-3</v>
      </c>
    </row>
    <row r="2189" spans="1:7" ht="15.75" customHeight="1" x14ac:dyDescent="0.25">
      <c r="A2189" s="124">
        <v>42886</v>
      </c>
      <c r="B2189" s="123">
        <v>26.18</v>
      </c>
      <c r="C2189" s="123">
        <v>26.29</v>
      </c>
      <c r="D2189" s="123">
        <v>26.29</v>
      </c>
      <c r="E2189" s="123">
        <v>26.1</v>
      </c>
      <c r="F2189" s="123" t="s">
        <v>1438</v>
      </c>
      <c r="G2189" s="125">
        <v>-4.1999999999999997E-3</v>
      </c>
    </row>
    <row r="2190" spans="1:7" ht="15.75" customHeight="1" x14ac:dyDescent="0.25">
      <c r="A2190" s="124">
        <v>42885</v>
      </c>
      <c r="B2190" s="123">
        <v>26.29</v>
      </c>
      <c r="C2190" s="123">
        <v>26.3</v>
      </c>
      <c r="D2190" s="123">
        <v>26.41</v>
      </c>
      <c r="E2190" s="123">
        <v>26.25</v>
      </c>
      <c r="F2190" s="123" t="s">
        <v>921</v>
      </c>
      <c r="G2190" s="125">
        <v>-4.0000000000000002E-4</v>
      </c>
    </row>
    <row r="2191" spans="1:7" ht="15.75" customHeight="1" x14ac:dyDescent="0.25">
      <c r="A2191" s="124">
        <v>42884</v>
      </c>
      <c r="B2191" s="123">
        <v>26.3</v>
      </c>
      <c r="C2191" s="123">
        <v>26.28</v>
      </c>
      <c r="D2191" s="123">
        <v>26.34</v>
      </c>
      <c r="E2191" s="123">
        <v>26.23</v>
      </c>
      <c r="F2191" s="123" t="s">
        <v>1401</v>
      </c>
      <c r="G2191" s="125">
        <v>-4.0000000000000002E-4</v>
      </c>
    </row>
    <row r="2192" spans="1:7" ht="15.75" customHeight="1" x14ac:dyDescent="0.25">
      <c r="A2192" s="124">
        <v>42881</v>
      </c>
      <c r="B2192" s="123">
        <v>26.31</v>
      </c>
      <c r="C2192" s="123">
        <v>26.12</v>
      </c>
      <c r="D2192" s="123">
        <v>26.35</v>
      </c>
      <c r="E2192" s="123">
        <v>26.12</v>
      </c>
      <c r="F2192" s="123" t="s">
        <v>1227</v>
      </c>
      <c r="G2192" s="125">
        <v>7.3000000000000001E-3</v>
      </c>
    </row>
    <row r="2193" spans="1:7" ht="15.75" customHeight="1" x14ac:dyDescent="0.25">
      <c r="A2193" s="124">
        <v>42880</v>
      </c>
      <c r="B2193" s="123">
        <v>26.12</v>
      </c>
      <c r="C2193" s="123">
        <v>26.2</v>
      </c>
      <c r="D2193" s="123">
        <v>26.3</v>
      </c>
      <c r="E2193" s="123">
        <v>26.1</v>
      </c>
      <c r="F2193" s="123" t="s">
        <v>1439</v>
      </c>
      <c r="G2193" s="125">
        <v>-4.5999999999999999E-3</v>
      </c>
    </row>
    <row r="2194" spans="1:7" ht="15.75" customHeight="1" x14ac:dyDescent="0.25">
      <c r="A2194" s="124">
        <v>42879</v>
      </c>
      <c r="B2194" s="123">
        <v>26.24</v>
      </c>
      <c r="C2194" s="123">
        <v>26.38</v>
      </c>
      <c r="D2194" s="123">
        <v>26.38</v>
      </c>
      <c r="E2194" s="123">
        <v>26.14</v>
      </c>
      <c r="F2194" s="123" t="s">
        <v>1021</v>
      </c>
      <c r="G2194" s="125">
        <v>-5.7000000000000002E-3</v>
      </c>
    </row>
    <row r="2195" spans="1:7" ht="15.75" customHeight="1" x14ac:dyDescent="0.25">
      <c r="A2195" s="124">
        <v>42878</v>
      </c>
      <c r="B2195" s="123">
        <v>26.39</v>
      </c>
      <c r="C2195" s="123">
        <v>26.26</v>
      </c>
      <c r="D2195" s="123">
        <v>26.43</v>
      </c>
      <c r="E2195" s="123">
        <v>26.23</v>
      </c>
      <c r="F2195" s="123" t="s">
        <v>1013</v>
      </c>
      <c r="G2195" s="125">
        <v>7.6E-3</v>
      </c>
    </row>
    <row r="2196" spans="1:7" ht="15.75" customHeight="1" x14ac:dyDescent="0.25">
      <c r="A2196" s="124">
        <v>42877</v>
      </c>
      <c r="B2196" s="123">
        <v>26.19</v>
      </c>
      <c r="C2196" s="123">
        <v>26.05</v>
      </c>
      <c r="D2196" s="123">
        <v>26.23</v>
      </c>
      <c r="E2196" s="123">
        <v>26.05</v>
      </c>
      <c r="F2196" s="123" t="s">
        <v>1440</v>
      </c>
      <c r="G2196" s="125">
        <v>-1.5E-3</v>
      </c>
    </row>
    <row r="2197" spans="1:7" ht="15.75" customHeight="1" x14ac:dyDescent="0.25">
      <c r="A2197" s="124">
        <v>42874</v>
      </c>
      <c r="B2197" s="123">
        <v>26.23</v>
      </c>
      <c r="C2197" s="123">
        <v>26.21</v>
      </c>
      <c r="D2197" s="123">
        <v>26.25</v>
      </c>
      <c r="E2197" s="123">
        <v>26.02</v>
      </c>
      <c r="F2197" s="123" t="s">
        <v>1300</v>
      </c>
      <c r="G2197" s="125">
        <v>-3.3999999999999998E-3</v>
      </c>
    </row>
    <row r="2198" spans="1:7" ht="15.75" customHeight="1" x14ac:dyDescent="0.25">
      <c r="A2198" s="124">
        <v>42873</v>
      </c>
      <c r="B2198" s="123">
        <v>26.32</v>
      </c>
      <c r="C2198" s="123">
        <v>25.98</v>
      </c>
      <c r="D2198" s="123">
        <v>26.37</v>
      </c>
      <c r="E2198" s="123">
        <v>25.98</v>
      </c>
      <c r="F2198" s="123" t="s">
        <v>812</v>
      </c>
      <c r="G2198" s="125">
        <v>2.0199999999999999E-2</v>
      </c>
    </row>
    <row r="2199" spans="1:7" ht="15.75" customHeight="1" x14ac:dyDescent="0.25">
      <c r="A2199" s="124">
        <v>42872</v>
      </c>
      <c r="B2199" s="123">
        <v>25.8</v>
      </c>
      <c r="C2199" s="123">
        <v>25.7</v>
      </c>
      <c r="D2199" s="123">
        <v>25.82</v>
      </c>
      <c r="E2199" s="123">
        <v>25.65</v>
      </c>
      <c r="F2199" s="123" t="s">
        <v>1019</v>
      </c>
      <c r="G2199" s="125">
        <v>7.0000000000000001E-3</v>
      </c>
    </row>
    <row r="2200" spans="1:7" ht="15.75" customHeight="1" x14ac:dyDescent="0.25">
      <c r="A2200" s="124">
        <v>42871</v>
      </c>
      <c r="B2200" s="123">
        <v>25.62</v>
      </c>
      <c r="C2200" s="123">
        <v>25.59</v>
      </c>
      <c r="D2200" s="123">
        <v>25.64</v>
      </c>
      <c r="E2200" s="123">
        <v>25.57</v>
      </c>
      <c r="F2200" s="123" t="s">
        <v>904</v>
      </c>
      <c r="G2200" s="125">
        <v>1.1999999999999999E-3</v>
      </c>
    </row>
    <row r="2201" spans="1:7" ht="15.75" customHeight="1" x14ac:dyDescent="0.25">
      <c r="A2201" s="124">
        <v>42870</v>
      </c>
      <c r="B2201" s="123">
        <v>25.59</v>
      </c>
      <c r="C2201" s="123">
        <v>25.54</v>
      </c>
      <c r="D2201" s="123">
        <v>25.65</v>
      </c>
      <c r="E2201" s="123">
        <v>25.51</v>
      </c>
      <c r="F2201" s="123" t="s">
        <v>967</v>
      </c>
      <c r="G2201" s="125">
        <v>1.1999999999999999E-3</v>
      </c>
    </row>
    <row r="2202" spans="1:7" ht="15.75" customHeight="1" x14ac:dyDescent="0.25">
      <c r="A2202" s="124">
        <v>42867</v>
      </c>
      <c r="B2202" s="123">
        <v>25.56</v>
      </c>
      <c r="C2202" s="123">
        <v>25.52</v>
      </c>
      <c r="D2202" s="123">
        <v>25.6</v>
      </c>
      <c r="E2202" s="123">
        <v>25.51</v>
      </c>
      <c r="F2202" s="123" t="s">
        <v>1441</v>
      </c>
      <c r="G2202" s="125">
        <v>1.6000000000000001E-3</v>
      </c>
    </row>
    <row r="2203" spans="1:7" ht="15.75" customHeight="1" x14ac:dyDescent="0.25">
      <c r="A2203" s="124">
        <v>42866</v>
      </c>
      <c r="B2203" s="123">
        <v>25.52</v>
      </c>
      <c r="C2203" s="123">
        <v>25.67</v>
      </c>
      <c r="D2203" s="123">
        <v>25.78</v>
      </c>
      <c r="E2203" s="123">
        <v>25.49</v>
      </c>
      <c r="F2203" s="123" t="s">
        <v>1031</v>
      </c>
      <c r="G2203" s="125">
        <v>-5.7999999999999996E-3</v>
      </c>
    </row>
    <row r="2204" spans="1:7" ht="15.75" customHeight="1" x14ac:dyDescent="0.25">
      <c r="A2204" s="124">
        <v>42865</v>
      </c>
      <c r="B2204" s="123">
        <v>25.67</v>
      </c>
      <c r="C2204" s="123">
        <v>25.7</v>
      </c>
      <c r="D2204" s="123">
        <v>25.72</v>
      </c>
      <c r="E2204" s="123">
        <v>25.6</v>
      </c>
      <c r="F2204" s="123" t="s">
        <v>1310</v>
      </c>
      <c r="G2204" s="125">
        <v>-1.6000000000000001E-3</v>
      </c>
    </row>
    <row r="2205" spans="1:7" ht="15.75" customHeight="1" x14ac:dyDescent="0.25">
      <c r="A2205" s="124">
        <v>42864</v>
      </c>
      <c r="B2205" s="123">
        <v>25.71</v>
      </c>
      <c r="C2205" s="123">
        <v>25.66</v>
      </c>
      <c r="D2205" s="123">
        <v>25.79</v>
      </c>
      <c r="E2205" s="123">
        <v>25.66</v>
      </c>
      <c r="F2205" s="123" t="s">
        <v>936</v>
      </c>
      <c r="G2205" s="125">
        <v>-4.0000000000000002E-4</v>
      </c>
    </row>
    <row r="2206" spans="1:7" ht="15.75" customHeight="1" x14ac:dyDescent="0.25">
      <c r="A2206" s="124">
        <v>42863</v>
      </c>
      <c r="B2206" s="123">
        <v>25.72</v>
      </c>
      <c r="C2206" s="123">
        <v>26.53</v>
      </c>
      <c r="D2206" s="123">
        <v>26.53</v>
      </c>
      <c r="E2206" s="123">
        <v>25.63</v>
      </c>
      <c r="F2206" s="123" t="s">
        <v>1341</v>
      </c>
      <c r="G2206" s="125">
        <v>-7.7000000000000002E-3</v>
      </c>
    </row>
    <row r="2207" spans="1:7" ht="15.75" customHeight="1" x14ac:dyDescent="0.25">
      <c r="A2207" s="124">
        <v>42860</v>
      </c>
      <c r="B2207" s="123">
        <v>25.92</v>
      </c>
      <c r="C2207" s="123">
        <v>25.79</v>
      </c>
      <c r="D2207" s="123">
        <v>26.09</v>
      </c>
      <c r="E2207" s="123">
        <v>25.64</v>
      </c>
      <c r="F2207" s="123" t="s">
        <v>870</v>
      </c>
      <c r="G2207" s="125">
        <v>4.7000000000000002E-3</v>
      </c>
    </row>
    <row r="2208" spans="1:7" ht="15.75" customHeight="1" x14ac:dyDescent="0.25">
      <c r="A2208" s="124">
        <v>42859</v>
      </c>
      <c r="B2208" s="123">
        <v>25.8</v>
      </c>
      <c r="C2208" s="123">
        <v>26</v>
      </c>
      <c r="D2208" s="123">
        <v>26.04</v>
      </c>
      <c r="E2208" s="123">
        <v>25.76</v>
      </c>
      <c r="F2208" s="123" t="s">
        <v>1256</v>
      </c>
      <c r="G2208" s="125">
        <v>-1.1900000000000001E-2</v>
      </c>
    </row>
    <row r="2209" spans="1:7" ht="15.75" customHeight="1" x14ac:dyDescent="0.25">
      <c r="A2209" s="124">
        <v>42858</v>
      </c>
      <c r="B2209" s="123">
        <v>26.11</v>
      </c>
      <c r="C2209" s="123">
        <v>26.2</v>
      </c>
      <c r="D2209" s="123">
        <v>26.22</v>
      </c>
      <c r="E2209" s="123">
        <v>26.06</v>
      </c>
      <c r="F2209" s="123" t="s">
        <v>1116</v>
      </c>
      <c r="G2209" s="125">
        <v>-2.7000000000000001E-3</v>
      </c>
    </row>
    <row r="2210" spans="1:7" ht="15.75" customHeight="1" x14ac:dyDescent="0.25">
      <c r="A2210" s="124">
        <v>42857</v>
      </c>
      <c r="B2210" s="123">
        <v>26.18</v>
      </c>
      <c r="C2210" s="123">
        <v>26.4</v>
      </c>
      <c r="D2210" s="123">
        <v>26.4</v>
      </c>
      <c r="E2210" s="123">
        <v>26.14</v>
      </c>
      <c r="F2210" s="123" t="s">
        <v>896</v>
      </c>
      <c r="G2210" s="125">
        <v>-8.6999999999999994E-3</v>
      </c>
    </row>
    <row r="2211" spans="1:7" ht="15.75" customHeight="1" x14ac:dyDescent="0.25">
      <c r="A2211" s="124">
        <v>42853</v>
      </c>
      <c r="B2211" s="123">
        <v>26.41</v>
      </c>
      <c r="C2211" s="123">
        <v>26.33</v>
      </c>
      <c r="D2211" s="123">
        <v>26.55</v>
      </c>
      <c r="E2211" s="123">
        <v>26.33</v>
      </c>
      <c r="F2211" s="123" t="s">
        <v>690</v>
      </c>
      <c r="G2211" s="125">
        <v>3.0000000000000001E-3</v>
      </c>
    </row>
    <row r="2212" spans="1:7" ht="15.75" customHeight="1" x14ac:dyDescent="0.25">
      <c r="A2212" s="124">
        <v>42852</v>
      </c>
      <c r="B2212" s="123">
        <v>26.33</v>
      </c>
      <c r="C2212" s="123">
        <v>26.33</v>
      </c>
      <c r="D2212" s="123">
        <v>26.4</v>
      </c>
      <c r="E2212" s="123">
        <v>26.26</v>
      </c>
      <c r="F2212" s="123" t="s">
        <v>810</v>
      </c>
      <c r="G2212" s="125">
        <v>-4.0000000000000002E-4</v>
      </c>
    </row>
    <row r="2213" spans="1:7" ht="15.75" customHeight="1" x14ac:dyDescent="0.25">
      <c r="A2213" s="124">
        <v>42851</v>
      </c>
      <c r="B2213" s="123">
        <v>26.34</v>
      </c>
      <c r="C2213" s="123">
        <v>26.6</v>
      </c>
      <c r="D2213" s="123">
        <v>26.6</v>
      </c>
      <c r="E2213" s="123">
        <v>26.23</v>
      </c>
      <c r="F2213" s="123" t="s">
        <v>928</v>
      </c>
      <c r="G2213" s="125">
        <v>-5.7000000000000002E-3</v>
      </c>
    </row>
    <row r="2214" spans="1:7" ht="15.75" customHeight="1" x14ac:dyDescent="0.25">
      <c r="A2214" s="124">
        <v>42850</v>
      </c>
      <c r="B2214" s="123">
        <v>26.49</v>
      </c>
      <c r="C2214" s="123">
        <v>26.64</v>
      </c>
      <c r="D2214" s="123">
        <v>26.64</v>
      </c>
      <c r="E2214" s="123">
        <v>26.42</v>
      </c>
      <c r="F2214" s="123" t="s">
        <v>965</v>
      </c>
      <c r="G2214" s="125">
        <v>-2.3E-3</v>
      </c>
    </row>
    <row r="2215" spans="1:7" ht="15.75" customHeight="1" x14ac:dyDescent="0.25">
      <c r="A2215" s="124">
        <v>42849</v>
      </c>
      <c r="B2215" s="123">
        <v>26.55</v>
      </c>
      <c r="C2215" s="123">
        <v>26.75</v>
      </c>
      <c r="D2215" s="123">
        <v>26.75</v>
      </c>
      <c r="E2215" s="123">
        <v>26.52</v>
      </c>
      <c r="F2215" s="123" t="s">
        <v>1442</v>
      </c>
      <c r="G2215" s="125">
        <v>-8.2000000000000007E-3</v>
      </c>
    </row>
    <row r="2216" spans="1:7" ht="15.75" customHeight="1" x14ac:dyDescent="0.25">
      <c r="A2216" s="124">
        <v>42846</v>
      </c>
      <c r="B2216" s="123">
        <v>26.77</v>
      </c>
      <c r="C2216" s="123">
        <v>26.7</v>
      </c>
      <c r="D2216" s="123">
        <v>26.84</v>
      </c>
      <c r="E2216" s="123">
        <v>26.56</v>
      </c>
      <c r="F2216" s="123" t="s">
        <v>1019</v>
      </c>
      <c r="G2216" s="125">
        <v>3.3999999999999998E-3</v>
      </c>
    </row>
    <row r="2217" spans="1:7" ht="15.75" customHeight="1" x14ac:dyDescent="0.25">
      <c r="A2217" s="124">
        <v>42845</v>
      </c>
      <c r="B2217" s="123">
        <v>26.68</v>
      </c>
      <c r="C2217" s="123">
        <v>26.64</v>
      </c>
      <c r="D2217" s="123">
        <v>26.74</v>
      </c>
      <c r="E2217" s="123">
        <v>26.48</v>
      </c>
      <c r="F2217" s="123" t="s">
        <v>725</v>
      </c>
      <c r="G2217" s="125">
        <v>0</v>
      </c>
    </row>
    <row r="2218" spans="1:7" ht="15.75" customHeight="1" x14ac:dyDescent="0.25">
      <c r="A2218" s="124">
        <v>42844</v>
      </c>
      <c r="B2218" s="123">
        <v>26.68</v>
      </c>
      <c r="C2218" s="123">
        <v>27</v>
      </c>
      <c r="D2218" s="123">
        <v>27</v>
      </c>
      <c r="E2218" s="123">
        <v>26.64</v>
      </c>
      <c r="F2218" s="123" t="s">
        <v>822</v>
      </c>
      <c r="G2218" s="125">
        <v>-4.1000000000000003E-3</v>
      </c>
    </row>
    <row r="2219" spans="1:7" ht="15.75" customHeight="1" x14ac:dyDescent="0.25">
      <c r="A2219" s="124">
        <v>42843</v>
      </c>
      <c r="B2219" s="123">
        <v>26.79</v>
      </c>
      <c r="C2219" s="123">
        <v>26.78</v>
      </c>
      <c r="D2219" s="123">
        <v>26.85</v>
      </c>
      <c r="E2219" s="123">
        <v>26.6</v>
      </c>
      <c r="F2219" s="123" t="s">
        <v>729</v>
      </c>
      <c r="G2219" s="125">
        <v>-4.0000000000000002E-4</v>
      </c>
    </row>
    <row r="2220" spans="1:7" ht="15.75" customHeight="1" x14ac:dyDescent="0.25">
      <c r="A2220" s="124">
        <v>42842</v>
      </c>
      <c r="B2220" s="123">
        <v>26.8</v>
      </c>
      <c r="C2220" s="123">
        <v>26.9</v>
      </c>
      <c r="D2220" s="123">
        <v>26.95</v>
      </c>
      <c r="E2220" s="123">
        <v>26.71</v>
      </c>
      <c r="F2220" s="123" t="s">
        <v>734</v>
      </c>
      <c r="G2220" s="125">
        <v>6.9999999999999999E-4</v>
      </c>
    </row>
    <row r="2221" spans="1:7" ht="15.75" customHeight="1" x14ac:dyDescent="0.25">
      <c r="A2221" s="124">
        <v>42838</v>
      </c>
      <c r="B2221" s="123">
        <v>26.78</v>
      </c>
      <c r="C2221" s="123">
        <v>26.65</v>
      </c>
      <c r="D2221" s="123">
        <v>26.82</v>
      </c>
      <c r="E2221" s="123">
        <v>26.65</v>
      </c>
      <c r="F2221" s="123" t="s">
        <v>891</v>
      </c>
      <c r="G2221" s="125">
        <v>6.7999999999999996E-3</v>
      </c>
    </row>
    <row r="2222" spans="1:7" ht="15.75" customHeight="1" x14ac:dyDescent="0.25">
      <c r="A2222" s="124">
        <v>42837</v>
      </c>
      <c r="B2222" s="123">
        <v>26.6</v>
      </c>
      <c r="C2222" s="123">
        <v>26.5</v>
      </c>
      <c r="D2222" s="123">
        <v>26.7</v>
      </c>
      <c r="E2222" s="123">
        <v>26.4</v>
      </c>
      <c r="F2222" s="123" t="s">
        <v>958</v>
      </c>
      <c r="G2222" s="125">
        <v>1.29E-2</v>
      </c>
    </row>
    <row r="2223" spans="1:7" ht="15.75" customHeight="1" x14ac:dyDescent="0.25">
      <c r="A2223" s="124">
        <v>42836</v>
      </c>
      <c r="B2223" s="123">
        <v>26.26</v>
      </c>
      <c r="C2223" s="123">
        <v>26.2</v>
      </c>
      <c r="D2223" s="123">
        <v>26.4</v>
      </c>
      <c r="E2223" s="123">
        <v>26.16</v>
      </c>
      <c r="F2223" s="123" t="s">
        <v>924</v>
      </c>
      <c r="G2223" s="125">
        <v>1.9E-3</v>
      </c>
    </row>
    <row r="2224" spans="1:7" ht="15.75" customHeight="1" x14ac:dyDescent="0.25">
      <c r="A2224" s="124">
        <v>42835</v>
      </c>
      <c r="B2224" s="123">
        <v>26.21</v>
      </c>
      <c r="C2224" s="123">
        <v>26.4</v>
      </c>
      <c r="D2224" s="123">
        <v>26.44</v>
      </c>
      <c r="E2224" s="123">
        <v>26.17</v>
      </c>
      <c r="F2224" s="123" t="s">
        <v>1191</v>
      </c>
      <c r="G2224" s="125">
        <v>-1.1299999999999999E-2</v>
      </c>
    </row>
    <row r="2225" spans="1:7" ht="15.75" customHeight="1" x14ac:dyDescent="0.25">
      <c r="A2225" s="124">
        <v>42832</v>
      </c>
      <c r="B2225" s="123">
        <v>26.51</v>
      </c>
      <c r="C2225" s="123">
        <v>26.55</v>
      </c>
      <c r="D2225" s="123">
        <v>26.65</v>
      </c>
      <c r="E2225" s="123">
        <v>26.42</v>
      </c>
      <c r="F2225" s="123" t="s">
        <v>1200</v>
      </c>
      <c r="G2225" s="125">
        <v>4.4999999999999997E-3</v>
      </c>
    </row>
    <row r="2226" spans="1:7" ht="15.75" customHeight="1" x14ac:dyDescent="0.25">
      <c r="A2226" s="124">
        <v>42831</v>
      </c>
      <c r="B2226" s="123">
        <v>26.39</v>
      </c>
      <c r="C2226" s="123">
        <v>26.35</v>
      </c>
      <c r="D2226" s="123">
        <v>26.45</v>
      </c>
      <c r="E2226" s="123">
        <v>26.23</v>
      </c>
      <c r="F2226" s="123" t="s">
        <v>887</v>
      </c>
      <c r="G2226" s="125">
        <v>8.0000000000000004E-4</v>
      </c>
    </row>
    <row r="2227" spans="1:7" ht="15.75" customHeight="1" x14ac:dyDescent="0.25">
      <c r="A2227" s="124">
        <v>42830</v>
      </c>
      <c r="B2227" s="123">
        <v>26.37</v>
      </c>
      <c r="C2227" s="123">
        <v>26.75</v>
      </c>
      <c r="D2227" s="123">
        <v>26.75</v>
      </c>
      <c r="E2227" s="123">
        <v>26.25</v>
      </c>
      <c r="F2227" s="123" t="s">
        <v>777</v>
      </c>
      <c r="G2227" s="125">
        <v>1.11E-2</v>
      </c>
    </row>
    <row r="2228" spans="1:7" ht="15.75" customHeight="1" x14ac:dyDescent="0.25">
      <c r="A2228" s="124">
        <v>42828</v>
      </c>
      <c r="B2228" s="123">
        <v>26.08</v>
      </c>
      <c r="C2228" s="123">
        <v>26.2</v>
      </c>
      <c r="D2228" s="123">
        <v>26.28</v>
      </c>
      <c r="E2228" s="123">
        <v>26.06</v>
      </c>
      <c r="F2228" s="123" t="s">
        <v>1232</v>
      </c>
      <c r="G2228" s="125">
        <v>-1.9E-3</v>
      </c>
    </row>
    <row r="2229" spans="1:7" ht="15.75" customHeight="1" x14ac:dyDescent="0.25">
      <c r="A2229" s="124">
        <v>42825</v>
      </c>
      <c r="B2229" s="123">
        <v>26.13</v>
      </c>
      <c r="C2229" s="123">
        <v>26.24</v>
      </c>
      <c r="D2229" s="123">
        <v>26.24</v>
      </c>
      <c r="E2229" s="123">
        <v>26.1</v>
      </c>
      <c r="F2229" s="123" t="s">
        <v>1443</v>
      </c>
      <c r="G2229" s="125">
        <v>-5.3E-3</v>
      </c>
    </row>
    <row r="2230" spans="1:7" ht="15.75" customHeight="1" x14ac:dyDescent="0.25">
      <c r="A2230" s="124">
        <v>42824</v>
      </c>
      <c r="B2230" s="123">
        <v>26.27</v>
      </c>
      <c r="C2230" s="123">
        <v>26.3</v>
      </c>
      <c r="D2230" s="123">
        <v>26.35</v>
      </c>
      <c r="E2230" s="123">
        <v>26.18</v>
      </c>
      <c r="F2230" s="123" t="s">
        <v>1444</v>
      </c>
      <c r="G2230" s="125">
        <v>-8.0000000000000004E-4</v>
      </c>
    </row>
    <row r="2231" spans="1:7" ht="15.75" customHeight="1" x14ac:dyDescent="0.25">
      <c r="A2231" s="124">
        <v>42823</v>
      </c>
      <c r="B2231" s="123">
        <v>26.29</v>
      </c>
      <c r="C2231" s="123">
        <v>26.5</v>
      </c>
      <c r="D2231" s="123">
        <v>26.5</v>
      </c>
      <c r="E2231" s="123">
        <v>26.17</v>
      </c>
      <c r="F2231" s="123" t="s">
        <v>1055</v>
      </c>
      <c r="G2231" s="125">
        <v>-1.5E-3</v>
      </c>
    </row>
    <row r="2232" spans="1:7" ht="15.75" customHeight="1" x14ac:dyDescent="0.25">
      <c r="A2232" s="124">
        <v>42822</v>
      </c>
      <c r="B2232" s="123">
        <v>26.33</v>
      </c>
      <c r="C2232" s="123">
        <v>26.45</v>
      </c>
      <c r="D2232" s="123">
        <v>26.45</v>
      </c>
      <c r="E2232" s="123">
        <v>26.3</v>
      </c>
      <c r="F2232" s="123" t="s">
        <v>922</v>
      </c>
      <c r="G2232" s="125">
        <v>-3.8E-3</v>
      </c>
    </row>
    <row r="2233" spans="1:7" ht="15.75" customHeight="1" x14ac:dyDescent="0.25">
      <c r="A2233" s="124">
        <v>42821</v>
      </c>
      <c r="B2233" s="123">
        <v>26.43</v>
      </c>
      <c r="C2233" s="123">
        <v>26.45</v>
      </c>
      <c r="D2233" s="123">
        <v>26.48</v>
      </c>
      <c r="E2233" s="123">
        <v>26.36</v>
      </c>
      <c r="F2233" s="123" t="s">
        <v>924</v>
      </c>
      <c r="G2233" s="125">
        <v>3.3999999999999998E-3</v>
      </c>
    </row>
    <row r="2234" spans="1:7" ht="15.75" customHeight="1" x14ac:dyDescent="0.25">
      <c r="A2234" s="124">
        <v>42818</v>
      </c>
      <c r="B2234" s="123">
        <v>26.34</v>
      </c>
      <c r="C2234" s="123">
        <v>26.3</v>
      </c>
      <c r="D2234" s="123">
        <v>26.37</v>
      </c>
      <c r="E2234" s="123">
        <v>26.22</v>
      </c>
      <c r="F2234" s="123" t="s">
        <v>1049</v>
      </c>
      <c r="G2234" s="125">
        <v>-1.5E-3</v>
      </c>
    </row>
    <row r="2235" spans="1:7" ht="15.75" customHeight="1" x14ac:dyDescent="0.25">
      <c r="A2235" s="124">
        <v>42817</v>
      </c>
      <c r="B2235" s="123">
        <v>26.38</v>
      </c>
      <c r="C2235" s="123">
        <v>26.34</v>
      </c>
      <c r="D2235" s="123">
        <v>26.45</v>
      </c>
      <c r="E2235" s="123">
        <v>26.25</v>
      </c>
      <c r="F2235" s="123" t="s">
        <v>1445</v>
      </c>
      <c r="G2235" s="125">
        <v>1.1000000000000001E-3</v>
      </c>
    </row>
    <row r="2236" spans="1:7" ht="15.75" customHeight="1" x14ac:dyDescent="0.25">
      <c r="A2236" s="124">
        <v>42816</v>
      </c>
      <c r="B2236" s="123">
        <v>26.35</v>
      </c>
      <c r="C2236" s="123">
        <v>26.5</v>
      </c>
      <c r="D2236" s="123">
        <v>26.5</v>
      </c>
      <c r="E2236" s="123">
        <v>26.19</v>
      </c>
      <c r="F2236" s="123" t="s">
        <v>928</v>
      </c>
      <c r="G2236" s="125">
        <v>1.11E-2</v>
      </c>
    </row>
    <row r="2237" spans="1:7" ht="15.75" customHeight="1" x14ac:dyDescent="0.25">
      <c r="A2237" s="124">
        <v>42815</v>
      </c>
      <c r="B2237" s="123">
        <v>26.06</v>
      </c>
      <c r="C2237" s="123">
        <v>26.02</v>
      </c>
      <c r="D2237" s="123">
        <v>26.08</v>
      </c>
      <c r="E2237" s="123">
        <v>25.92</v>
      </c>
      <c r="F2237" s="123" t="s">
        <v>891</v>
      </c>
      <c r="G2237" s="125">
        <v>4.0000000000000002E-4</v>
      </c>
    </row>
    <row r="2238" spans="1:7" ht="15.75" customHeight="1" x14ac:dyDescent="0.25">
      <c r="A2238" s="124">
        <v>42814</v>
      </c>
      <c r="B2238" s="123">
        <v>26.05</v>
      </c>
      <c r="C2238" s="123">
        <v>26.1</v>
      </c>
      <c r="D2238" s="123">
        <v>26.13</v>
      </c>
      <c r="E2238" s="123">
        <v>25.95</v>
      </c>
      <c r="F2238" s="123" t="s">
        <v>1446</v>
      </c>
      <c r="G2238" s="125">
        <v>2.3E-3</v>
      </c>
    </row>
    <row r="2239" spans="1:7" ht="15.75" customHeight="1" x14ac:dyDescent="0.25">
      <c r="A2239" s="124">
        <v>42811</v>
      </c>
      <c r="B2239" s="123">
        <v>25.99</v>
      </c>
      <c r="C2239" s="123">
        <v>26.05</v>
      </c>
      <c r="D2239" s="123">
        <v>26.1</v>
      </c>
      <c r="E2239" s="123">
        <v>25.92</v>
      </c>
      <c r="F2239" s="123" t="s">
        <v>1230</v>
      </c>
      <c r="G2239" s="125">
        <v>1.1999999999999999E-3</v>
      </c>
    </row>
    <row r="2240" spans="1:7" ht="15.75" customHeight="1" x14ac:dyDescent="0.25">
      <c r="A2240" s="124">
        <v>42810</v>
      </c>
      <c r="B2240" s="123">
        <v>25.96</v>
      </c>
      <c r="C2240" s="123">
        <v>26</v>
      </c>
      <c r="D2240" s="123">
        <v>26.04</v>
      </c>
      <c r="E2240" s="123">
        <v>25.77</v>
      </c>
      <c r="F2240" s="123" t="s">
        <v>1447</v>
      </c>
      <c r="G2240" s="125">
        <v>1.29E-2</v>
      </c>
    </row>
    <row r="2241" spans="1:7" ht="15.75" customHeight="1" x14ac:dyDescent="0.25">
      <c r="A2241" s="124">
        <v>42809</v>
      </c>
      <c r="B2241" s="123">
        <v>25.63</v>
      </c>
      <c r="C2241" s="123">
        <v>25.94</v>
      </c>
      <c r="D2241" s="123">
        <v>25.95</v>
      </c>
      <c r="E2241" s="123">
        <v>25.6</v>
      </c>
      <c r="F2241" s="123" t="s">
        <v>868</v>
      </c>
      <c r="G2241" s="125">
        <v>-1.2699999999999999E-2</v>
      </c>
    </row>
    <row r="2242" spans="1:7" ht="15.75" customHeight="1" x14ac:dyDescent="0.25">
      <c r="A2242" s="124">
        <v>42808</v>
      </c>
      <c r="B2242" s="123">
        <v>25.96</v>
      </c>
      <c r="C2242" s="123">
        <v>26.15</v>
      </c>
      <c r="D2242" s="123">
        <v>26.15</v>
      </c>
      <c r="E2242" s="123">
        <v>25.86</v>
      </c>
      <c r="F2242" s="123" t="s">
        <v>1274</v>
      </c>
      <c r="G2242" s="125">
        <v>-5.7000000000000002E-3</v>
      </c>
    </row>
    <row r="2243" spans="1:7" ht="15.75" customHeight="1" x14ac:dyDescent="0.25">
      <c r="A2243" s="124">
        <v>42804</v>
      </c>
      <c r="B2243" s="123">
        <v>26.11</v>
      </c>
      <c r="C2243" s="123">
        <v>26.19</v>
      </c>
      <c r="D2243" s="123">
        <v>26.19</v>
      </c>
      <c r="E2243" s="123">
        <v>26.04</v>
      </c>
      <c r="F2243" s="123" t="s">
        <v>1201</v>
      </c>
      <c r="G2243" s="125">
        <v>-5.3E-3</v>
      </c>
    </row>
    <row r="2244" spans="1:7" ht="15.75" customHeight="1" x14ac:dyDescent="0.25">
      <c r="A2244" s="124">
        <v>42803</v>
      </c>
      <c r="B2244" s="123">
        <v>26.25</v>
      </c>
      <c r="C2244" s="123">
        <v>26.3</v>
      </c>
      <c r="D2244" s="123">
        <v>26.3</v>
      </c>
      <c r="E2244" s="123">
        <v>26.11</v>
      </c>
      <c r="F2244" s="123" t="s">
        <v>1220</v>
      </c>
      <c r="G2244" s="125">
        <v>-1.5E-3</v>
      </c>
    </row>
    <row r="2245" spans="1:7" ht="15.75" customHeight="1" x14ac:dyDescent="0.25">
      <c r="A2245" s="124">
        <v>42802</v>
      </c>
      <c r="B2245" s="123">
        <v>26.29</v>
      </c>
      <c r="C2245" s="123">
        <v>26.52</v>
      </c>
      <c r="D2245" s="123">
        <v>26.56</v>
      </c>
      <c r="E2245" s="123">
        <v>26.25</v>
      </c>
      <c r="F2245" s="123" t="s">
        <v>821</v>
      </c>
      <c r="G2245" s="125">
        <v>-1.0200000000000001E-2</v>
      </c>
    </row>
    <row r="2246" spans="1:7" ht="15.75" customHeight="1" x14ac:dyDescent="0.25">
      <c r="A2246" s="124">
        <v>42801</v>
      </c>
      <c r="B2246" s="123">
        <v>26.56</v>
      </c>
      <c r="C2246" s="123">
        <v>26.7</v>
      </c>
      <c r="D2246" s="123">
        <v>26.7</v>
      </c>
      <c r="E2246" s="123">
        <v>26.55</v>
      </c>
      <c r="F2246" s="123" t="s">
        <v>1448</v>
      </c>
      <c r="G2246" s="125">
        <v>-6.7000000000000002E-3</v>
      </c>
    </row>
    <row r="2247" spans="1:7" ht="15.75" customHeight="1" x14ac:dyDescent="0.25">
      <c r="A2247" s="124">
        <v>42800</v>
      </c>
      <c r="B2247" s="123">
        <v>26.74</v>
      </c>
      <c r="C2247" s="123">
        <v>26.7</v>
      </c>
      <c r="D2247" s="123">
        <v>26.79</v>
      </c>
      <c r="E2247" s="123">
        <v>26.6</v>
      </c>
      <c r="F2247" s="123" t="s">
        <v>1449</v>
      </c>
      <c r="G2247" s="125">
        <v>4.4999999999999997E-3</v>
      </c>
    </row>
    <row r="2248" spans="1:7" ht="15.75" customHeight="1" x14ac:dyDescent="0.25">
      <c r="A2248" s="124">
        <v>42797</v>
      </c>
      <c r="B2248" s="123">
        <v>26.62</v>
      </c>
      <c r="C2248" s="123">
        <v>26.83</v>
      </c>
      <c r="D2248" s="123">
        <v>26.83</v>
      </c>
      <c r="E2248" s="123">
        <v>26.58</v>
      </c>
      <c r="F2248" s="123" t="s">
        <v>1450</v>
      </c>
      <c r="G2248" s="125">
        <v>-9.2999999999999992E-3</v>
      </c>
    </row>
    <row r="2249" spans="1:7" ht="15.75" customHeight="1" x14ac:dyDescent="0.25">
      <c r="A2249" s="124">
        <v>42796</v>
      </c>
      <c r="B2249" s="123">
        <v>26.87</v>
      </c>
      <c r="C2249" s="123">
        <v>26.94</v>
      </c>
      <c r="D2249" s="123">
        <v>26.98</v>
      </c>
      <c r="E2249" s="123">
        <v>26.77</v>
      </c>
      <c r="F2249" s="123" t="s">
        <v>1179</v>
      </c>
      <c r="G2249" s="125">
        <v>-2.2000000000000001E-3</v>
      </c>
    </row>
    <row r="2250" spans="1:7" ht="15.75" customHeight="1" x14ac:dyDescent="0.25">
      <c r="A2250" s="124">
        <v>42795</v>
      </c>
      <c r="B2250" s="123">
        <v>26.93</v>
      </c>
      <c r="C2250" s="123">
        <v>27.08</v>
      </c>
      <c r="D2250" s="123">
        <v>27.08</v>
      </c>
      <c r="E2250" s="123">
        <v>26.39</v>
      </c>
      <c r="F2250" s="123" t="s">
        <v>1023</v>
      </c>
      <c r="G2250" s="125">
        <v>-3.3E-3</v>
      </c>
    </row>
    <row r="2251" spans="1:7" ht="15.75" customHeight="1" x14ac:dyDescent="0.25">
      <c r="A2251" s="124">
        <v>42794</v>
      </c>
      <c r="B2251" s="123">
        <v>27.02</v>
      </c>
      <c r="C2251" s="123">
        <v>27</v>
      </c>
      <c r="D2251" s="123">
        <v>27.11</v>
      </c>
      <c r="E2251" s="123">
        <v>26.86</v>
      </c>
      <c r="F2251" s="123" t="s">
        <v>1232</v>
      </c>
      <c r="G2251" s="125">
        <v>-2.2000000000000001E-3</v>
      </c>
    </row>
    <row r="2252" spans="1:7" ht="15.75" customHeight="1" x14ac:dyDescent="0.25">
      <c r="A2252" s="124">
        <v>42793</v>
      </c>
      <c r="B2252" s="123">
        <v>27.08</v>
      </c>
      <c r="C2252" s="123">
        <v>27</v>
      </c>
      <c r="D2252" s="123">
        <v>27.16</v>
      </c>
      <c r="E2252" s="123">
        <v>26.95</v>
      </c>
      <c r="F2252" s="123" t="s">
        <v>837</v>
      </c>
      <c r="G2252" s="125">
        <v>7.7999999999999996E-3</v>
      </c>
    </row>
    <row r="2253" spans="1:7" ht="15.75" customHeight="1" x14ac:dyDescent="0.25">
      <c r="A2253" s="124">
        <v>42789</v>
      </c>
      <c r="B2253" s="123">
        <v>26.87</v>
      </c>
      <c r="C2253" s="123">
        <v>26.85</v>
      </c>
      <c r="D2253" s="123">
        <v>26.9</v>
      </c>
      <c r="E2253" s="123">
        <v>26.67</v>
      </c>
      <c r="F2253" s="123" t="s">
        <v>1191</v>
      </c>
      <c r="G2253" s="125">
        <v>-4.0000000000000002E-4</v>
      </c>
    </row>
    <row r="2254" spans="1:7" ht="15.75" customHeight="1" x14ac:dyDescent="0.25">
      <c r="A2254" s="124">
        <v>42788</v>
      </c>
      <c r="B2254" s="123">
        <v>26.88</v>
      </c>
      <c r="C2254" s="123">
        <v>26.7</v>
      </c>
      <c r="D2254" s="123">
        <v>26.92</v>
      </c>
      <c r="E2254" s="123">
        <v>26.57</v>
      </c>
      <c r="F2254" s="123" t="s">
        <v>735</v>
      </c>
      <c r="G2254" s="125">
        <v>1.09E-2</v>
      </c>
    </row>
    <row r="2255" spans="1:7" ht="15.75" customHeight="1" x14ac:dyDescent="0.25">
      <c r="A2255" s="124">
        <v>42787</v>
      </c>
      <c r="B2255" s="123">
        <v>26.59</v>
      </c>
      <c r="C2255" s="123">
        <v>26.7</v>
      </c>
      <c r="D2255" s="123">
        <v>26.77</v>
      </c>
      <c r="E2255" s="123">
        <v>26.57</v>
      </c>
      <c r="F2255" s="123" t="s">
        <v>978</v>
      </c>
      <c r="G2255" s="125">
        <v>-6.7000000000000002E-3</v>
      </c>
    </row>
    <row r="2256" spans="1:7" ht="15.75" customHeight="1" x14ac:dyDescent="0.25">
      <c r="A2256" s="124">
        <v>42786</v>
      </c>
      <c r="B2256" s="123">
        <v>26.77</v>
      </c>
      <c r="C2256" s="123">
        <v>26.85</v>
      </c>
      <c r="D2256" s="123">
        <v>26.85</v>
      </c>
      <c r="E2256" s="123">
        <v>26.67</v>
      </c>
      <c r="F2256" s="123" t="s">
        <v>1451</v>
      </c>
      <c r="G2256" s="125">
        <v>-3.3999999999999998E-3</v>
      </c>
    </row>
    <row r="2257" spans="1:7" ht="15.75" customHeight="1" x14ac:dyDescent="0.25">
      <c r="A2257" s="124">
        <v>42783</v>
      </c>
      <c r="B2257" s="123">
        <v>26.86</v>
      </c>
      <c r="C2257" s="123">
        <v>26.62</v>
      </c>
      <c r="D2257" s="123">
        <v>26.89</v>
      </c>
      <c r="E2257" s="123">
        <v>26.62</v>
      </c>
      <c r="F2257" s="123" t="s">
        <v>1233</v>
      </c>
      <c r="G2257" s="125">
        <v>6.7000000000000002E-3</v>
      </c>
    </row>
    <row r="2258" spans="1:7" ht="15.75" customHeight="1" x14ac:dyDescent="0.25">
      <c r="A2258" s="124">
        <v>42782</v>
      </c>
      <c r="B2258" s="123">
        <v>26.68</v>
      </c>
      <c r="C2258" s="123">
        <v>26.55</v>
      </c>
      <c r="D2258" s="123">
        <v>26.77</v>
      </c>
      <c r="E2258" s="123">
        <v>26.52</v>
      </c>
      <c r="F2258" s="123" t="s">
        <v>1055</v>
      </c>
      <c r="G2258" s="125">
        <v>7.6E-3</v>
      </c>
    </row>
    <row r="2259" spans="1:7" ht="15.75" customHeight="1" x14ac:dyDescent="0.25">
      <c r="A2259" s="124">
        <v>42781</v>
      </c>
      <c r="B2259" s="123">
        <v>26.48</v>
      </c>
      <c r="C2259" s="123">
        <v>26.65</v>
      </c>
      <c r="D2259" s="123">
        <v>26.65</v>
      </c>
      <c r="E2259" s="123">
        <v>26.31</v>
      </c>
      <c r="F2259" s="123" t="s">
        <v>1452</v>
      </c>
      <c r="G2259" s="125">
        <v>-3.8E-3</v>
      </c>
    </row>
    <row r="2260" spans="1:7" ht="15.75" customHeight="1" x14ac:dyDescent="0.25">
      <c r="A2260" s="124">
        <v>42780</v>
      </c>
      <c r="B2260" s="123">
        <v>26.58</v>
      </c>
      <c r="C2260" s="123">
        <v>26.45</v>
      </c>
      <c r="D2260" s="123">
        <v>26.65</v>
      </c>
      <c r="E2260" s="123">
        <v>26.4</v>
      </c>
      <c r="F2260" s="123" t="s">
        <v>1252</v>
      </c>
      <c r="G2260" s="125">
        <v>4.4999999999999997E-3</v>
      </c>
    </row>
    <row r="2261" spans="1:7" ht="15.75" customHeight="1" x14ac:dyDescent="0.25">
      <c r="A2261" s="124">
        <v>42779</v>
      </c>
      <c r="B2261" s="123">
        <v>26.46</v>
      </c>
      <c r="C2261" s="123">
        <v>26.57</v>
      </c>
      <c r="D2261" s="123">
        <v>26.65</v>
      </c>
      <c r="E2261" s="123">
        <v>26.43</v>
      </c>
      <c r="F2261" s="123" t="s">
        <v>1453</v>
      </c>
      <c r="G2261" s="125">
        <v>-2.5999999999999999E-3</v>
      </c>
    </row>
    <row r="2262" spans="1:7" ht="15.75" customHeight="1" x14ac:dyDescent="0.25">
      <c r="A2262" s="124">
        <v>42776</v>
      </c>
      <c r="B2262" s="123">
        <v>26.53</v>
      </c>
      <c r="C2262" s="123">
        <v>26.61</v>
      </c>
      <c r="D2262" s="123">
        <v>26.64</v>
      </c>
      <c r="E2262" s="123">
        <v>26.41</v>
      </c>
      <c r="F2262" s="123" t="s">
        <v>1280</v>
      </c>
      <c r="G2262" s="125">
        <v>-1.15E-2</v>
      </c>
    </row>
    <row r="2263" spans="1:7" ht="15.75" customHeight="1" x14ac:dyDescent="0.25">
      <c r="A2263" s="124">
        <v>42775</v>
      </c>
      <c r="B2263" s="123">
        <v>26.84</v>
      </c>
      <c r="C2263" s="123">
        <v>26.94</v>
      </c>
      <c r="D2263" s="123">
        <v>26.95</v>
      </c>
      <c r="E2263" s="123">
        <v>26.77</v>
      </c>
      <c r="F2263" s="123" t="s">
        <v>1454</v>
      </c>
      <c r="G2263" s="125">
        <v>-3.7000000000000002E-3</v>
      </c>
    </row>
    <row r="2264" spans="1:7" ht="15.75" customHeight="1" x14ac:dyDescent="0.25">
      <c r="A2264" s="124">
        <v>42774</v>
      </c>
      <c r="B2264" s="123">
        <v>26.94</v>
      </c>
      <c r="C2264" s="123">
        <v>26.76</v>
      </c>
      <c r="D2264" s="123">
        <v>27</v>
      </c>
      <c r="E2264" s="123">
        <v>26.73</v>
      </c>
      <c r="F2264" s="123" t="s">
        <v>928</v>
      </c>
      <c r="G2264" s="125">
        <v>2.2000000000000001E-3</v>
      </c>
    </row>
    <row r="2265" spans="1:7" ht="15.75" customHeight="1" x14ac:dyDescent="0.25">
      <c r="A2265" s="124">
        <v>42773</v>
      </c>
      <c r="B2265" s="123">
        <v>26.88</v>
      </c>
      <c r="C2265" s="123">
        <v>26.61</v>
      </c>
      <c r="D2265" s="123">
        <v>26.93</v>
      </c>
      <c r="E2265" s="123">
        <v>26.6</v>
      </c>
      <c r="F2265" s="123" t="s">
        <v>1270</v>
      </c>
      <c r="G2265" s="125">
        <v>1.2800000000000001E-2</v>
      </c>
    </row>
    <row r="2266" spans="1:7" ht="15.75" customHeight="1" x14ac:dyDescent="0.25">
      <c r="A2266" s="124">
        <v>42772</v>
      </c>
      <c r="B2266" s="123">
        <v>26.54</v>
      </c>
      <c r="C2266" s="123">
        <v>26.45</v>
      </c>
      <c r="D2266" s="123">
        <v>26.74</v>
      </c>
      <c r="E2266" s="123">
        <v>26.45</v>
      </c>
      <c r="F2266" s="123" t="s">
        <v>1455</v>
      </c>
      <c r="G2266" s="125">
        <v>3.8E-3</v>
      </c>
    </row>
    <row r="2267" spans="1:7" ht="15.75" customHeight="1" x14ac:dyDescent="0.25">
      <c r="A2267" s="124">
        <v>42769</v>
      </c>
      <c r="B2267" s="123">
        <v>26.44</v>
      </c>
      <c r="C2267" s="123">
        <v>26.54</v>
      </c>
      <c r="D2267" s="123">
        <v>26.55</v>
      </c>
      <c r="E2267" s="123">
        <v>26.4</v>
      </c>
      <c r="F2267" s="123" t="s">
        <v>1456</v>
      </c>
      <c r="G2267" s="125">
        <v>-4.1000000000000003E-3</v>
      </c>
    </row>
    <row r="2268" spans="1:7" ht="15.75" customHeight="1" x14ac:dyDescent="0.25">
      <c r="A2268" s="124">
        <v>42768</v>
      </c>
      <c r="B2268" s="123">
        <v>26.55</v>
      </c>
      <c r="C2268" s="123">
        <v>26.45</v>
      </c>
      <c r="D2268" s="123">
        <v>26.68</v>
      </c>
      <c r="E2268" s="123">
        <v>26.34</v>
      </c>
      <c r="F2268" s="123" t="s">
        <v>1312</v>
      </c>
      <c r="G2268" s="125">
        <v>4.4999999999999997E-3</v>
      </c>
    </row>
    <row r="2269" spans="1:7" ht="15.75" customHeight="1" x14ac:dyDescent="0.25">
      <c r="A2269" s="124">
        <v>42767</v>
      </c>
      <c r="B2269" s="123">
        <v>26.43</v>
      </c>
      <c r="C2269" s="123">
        <v>26.3</v>
      </c>
      <c r="D2269" s="123">
        <v>26.6</v>
      </c>
      <c r="E2269" s="123">
        <v>26.28</v>
      </c>
      <c r="F2269" s="123" t="s">
        <v>1457</v>
      </c>
      <c r="G2269" s="125">
        <v>4.5999999999999999E-3</v>
      </c>
    </row>
    <row r="2270" spans="1:7" ht="15.75" customHeight="1" x14ac:dyDescent="0.25">
      <c r="A2270" s="124">
        <v>42766</v>
      </c>
      <c r="B2270" s="123">
        <v>26.31</v>
      </c>
      <c r="C2270" s="123">
        <v>26.29</v>
      </c>
      <c r="D2270" s="123">
        <v>26.39</v>
      </c>
      <c r="E2270" s="123">
        <v>26.2</v>
      </c>
      <c r="F2270" s="123" t="s">
        <v>922</v>
      </c>
      <c r="G2270" s="125">
        <v>9.1999999999999998E-3</v>
      </c>
    </row>
    <row r="2271" spans="1:7" ht="15.75" customHeight="1" x14ac:dyDescent="0.25">
      <c r="A2271" s="124">
        <v>42765</v>
      </c>
      <c r="B2271" s="123">
        <v>26.07</v>
      </c>
      <c r="C2271" s="123">
        <v>26.5</v>
      </c>
      <c r="D2271" s="123">
        <v>26.5</v>
      </c>
      <c r="E2271" s="123">
        <v>26</v>
      </c>
      <c r="F2271" s="123" t="s">
        <v>928</v>
      </c>
      <c r="G2271" s="125">
        <v>-5.3E-3</v>
      </c>
    </row>
    <row r="2272" spans="1:7" ht="15.75" customHeight="1" x14ac:dyDescent="0.25">
      <c r="A2272" s="124">
        <v>42762</v>
      </c>
      <c r="B2272" s="123">
        <v>26.21</v>
      </c>
      <c r="C2272" s="123">
        <v>26.27</v>
      </c>
      <c r="D2272" s="123">
        <v>26.45</v>
      </c>
      <c r="E2272" s="123">
        <v>26.17</v>
      </c>
      <c r="F2272" s="123" t="s">
        <v>1458</v>
      </c>
      <c r="G2272" s="125">
        <v>-1.17E-2</v>
      </c>
    </row>
    <row r="2273" spans="1:7" ht="15.75" customHeight="1" x14ac:dyDescent="0.25">
      <c r="A2273" s="124">
        <v>42760</v>
      </c>
      <c r="B2273" s="123">
        <v>26.52</v>
      </c>
      <c r="C2273" s="123">
        <v>26.66</v>
      </c>
      <c r="D2273" s="123">
        <v>26.66</v>
      </c>
      <c r="E2273" s="123">
        <v>26.49</v>
      </c>
      <c r="F2273" s="123" t="s">
        <v>1459</v>
      </c>
      <c r="G2273" s="125">
        <v>-5.3E-3</v>
      </c>
    </row>
    <row r="2274" spans="1:7" ht="15.75" customHeight="1" x14ac:dyDescent="0.25">
      <c r="A2274" s="124">
        <v>42759</v>
      </c>
      <c r="B2274" s="123">
        <v>26.66</v>
      </c>
      <c r="C2274" s="123">
        <v>26.68</v>
      </c>
      <c r="D2274" s="123">
        <v>26.76</v>
      </c>
      <c r="E2274" s="123">
        <v>26.65</v>
      </c>
      <c r="F2274" s="123" t="s">
        <v>1295</v>
      </c>
      <c r="G2274" s="125">
        <v>0</v>
      </c>
    </row>
    <row r="2275" spans="1:7" ht="15.75" customHeight="1" x14ac:dyDescent="0.25">
      <c r="A2275" s="124">
        <v>42758</v>
      </c>
      <c r="B2275" s="123">
        <v>26.66</v>
      </c>
      <c r="C2275" s="123">
        <v>26.75</v>
      </c>
      <c r="D2275" s="123">
        <v>26.84</v>
      </c>
      <c r="E2275" s="123">
        <v>26.65</v>
      </c>
      <c r="F2275" s="123" t="s">
        <v>1460</v>
      </c>
      <c r="G2275" s="125">
        <v>-1.1000000000000001E-3</v>
      </c>
    </row>
    <row r="2276" spans="1:7" ht="15.75" customHeight="1" x14ac:dyDescent="0.25">
      <c r="A2276" s="124">
        <v>42755</v>
      </c>
      <c r="B2276" s="123">
        <v>26.69</v>
      </c>
      <c r="C2276" s="123">
        <v>26.67</v>
      </c>
      <c r="D2276" s="123">
        <v>26.79</v>
      </c>
      <c r="E2276" s="123">
        <v>26.61</v>
      </c>
      <c r="F2276" s="123" t="s">
        <v>1461</v>
      </c>
      <c r="G2276" s="125">
        <v>1.1000000000000001E-3</v>
      </c>
    </row>
    <row r="2277" spans="1:7" ht="15.75" customHeight="1" x14ac:dyDescent="0.25">
      <c r="A2277" s="124">
        <v>42754</v>
      </c>
      <c r="B2277" s="123">
        <v>26.66</v>
      </c>
      <c r="C2277" s="123">
        <v>26.85</v>
      </c>
      <c r="D2277" s="123">
        <v>26.85</v>
      </c>
      <c r="E2277" s="123">
        <v>26.6</v>
      </c>
      <c r="F2277" s="123" t="s">
        <v>1401</v>
      </c>
      <c r="G2277" s="125">
        <v>-7.4000000000000003E-3</v>
      </c>
    </row>
    <row r="2278" spans="1:7" ht="15.75" customHeight="1" x14ac:dyDescent="0.25">
      <c r="A2278" s="124">
        <v>42753</v>
      </c>
      <c r="B2278" s="123">
        <v>26.86</v>
      </c>
      <c r="C2278" s="123">
        <v>26.7</v>
      </c>
      <c r="D2278" s="123">
        <v>27.1</v>
      </c>
      <c r="E2278" s="123">
        <v>26.61</v>
      </c>
      <c r="F2278" s="123" t="s">
        <v>1462</v>
      </c>
      <c r="G2278" s="125">
        <v>2.2000000000000001E-3</v>
      </c>
    </row>
    <row r="2279" spans="1:7" ht="15.75" customHeight="1" x14ac:dyDescent="0.25">
      <c r="A2279" s="124">
        <v>42752</v>
      </c>
      <c r="B2279" s="123">
        <v>26.8</v>
      </c>
      <c r="C2279" s="123">
        <v>26.61</v>
      </c>
      <c r="D2279" s="123">
        <v>26.89</v>
      </c>
      <c r="E2279" s="123">
        <v>26.55</v>
      </c>
      <c r="F2279" s="123" t="s">
        <v>1300</v>
      </c>
      <c r="G2279" s="125">
        <v>7.9000000000000008E-3</v>
      </c>
    </row>
    <row r="2280" spans="1:7" ht="15.75" customHeight="1" x14ac:dyDescent="0.25">
      <c r="A2280" s="124">
        <v>42751</v>
      </c>
      <c r="B2280" s="123">
        <v>26.59</v>
      </c>
      <c r="C2280" s="123">
        <v>26.46</v>
      </c>
      <c r="D2280" s="123">
        <v>26.67</v>
      </c>
      <c r="E2280" s="123">
        <v>26.26</v>
      </c>
      <c r="F2280" s="123" t="s">
        <v>1310</v>
      </c>
      <c r="G2280" s="125">
        <v>5.3E-3</v>
      </c>
    </row>
    <row r="2281" spans="1:7" ht="15.75" customHeight="1" x14ac:dyDescent="0.25">
      <c r="A2281" s="124">
        <v>42748</v>
      </c>
      <c r="B2281" s="123">
        <v>26.45</v>
      </c>
      <c r="C2281" s="123">
        <v>26.4</v>
      </c>
      <c r="D2281" s="123">
        <v>26.5</v>
      </c>
      <c r="E2281" s="123">
        <v>26.32</v>
      </c>
      <c r="F2281" s="123" t="s">
        <v>1463</v>
      </c>
      <c r="G2281" s="125">
        <v>-2.3E-3</v>
      </c>
    </row>
    <row r="2282" spans="1:7" ht="15.75" customHeight="1" x14ac:dyDescent="0.25">
      <c r="A2282" s="124">
        <v>42747</v>
      </c>
      <c r="B2282" s="123">
        <v>26.51</v>
      </c>
      <c r="C2282" s="123">
        <v>26.4</v>
      </c>
      <c r="D2282" s="123">
        <v>26.58</v>
      </c>
      <c r="E2282" s="123">
        <v>26.26</v>
      </c>
      <c r="F2282" s="123" t="s">
        <v>1464</v>
      </c>
      <c r="G2282" s="125">
        <v>6.4999999999999997E-3</v>
      </c>
    </row>
    <row r="2283" spans="1:7" ht="15.75" customHeight="1" x14ac:dyDescent="0.25">
      <c r="A2283" s="124">
        <v>42746</v>
      </c>
      <c r="B2283" s="123">
        <v>26.34</v>
      </c>
      <c r="C2283" s="123">
        <v>26.15</v>
      </c>
      <c r="D2283" s="123">
        <v>26.4</v>
      </c>
      <c r="E2283" s="123">
        <v>26.1</v>
      </c>
      <c r="F2283" s="123" t="s">
        <v>1380</v>
      </c>
      <c r="G2283" s="125">
        <v>7.3000000000000001E-3</v>
      </c>
    </row>
    <row r="2284" spans="1:7" ht="15.75" customHeight="1" x14ac:dyDescent="0.25">
      <c r="A2284" s="124">
        <v>42745</v>
      </c>
      <c r="B2284" s="123">
        <v>26.15</v>
      </c>
      <c r="C2284" s="123">
        <v>26.05</v>
      </c>
      <c r="D2284" s="123">
        <v>26.25</v>
      </c>
      <c r="E2284" s="123">
        <v>26.05</v>
      </c>
      <c r="F2284" s="123" t="s">
        <v>1465</v>
      </c>
      <c r="G2284" s="125">
        <v>3.8E-3</v>
      </c>
    </row>
    <row r="2285" spans="1:7" ht="15.75" customHeight="1" x14ac:dyDescent="0.25">
      <c r="A2285" s="124">
        <v>42744</v>
      </c>
      <c r="B2285" s="123">
        <v>26.05</v>
      </c>
      <c r="C2285" s="123">
        <v>25.98</v>
      </c>
      <c r="D2285" s="123">
        <v>26.1</v>
      </c>
      <c r="E2285" s="123">
        <v>25.9</v>
      </c>
      <c r="F2285" s="123" t="s">
        <v>1261</v>
      </c>
      <c r="G2285" s="125">
        <v>2.7000000000000001E-3</v>
      </c>
    </row>
    <row r="2286" spans="1:7" ht="15.75" customHeight="1" x14ac:dyDescent="0.25">
      <c r="A2286" s="124">
        <v>42741</v>
      </c>
      <c r="B2286" s="123">
        <v>25.98</v>
      </c>
      <c r="C2286" s="123">
        <v>26.05</v>
      </c>
      <c r="D2286" s="123">
        <v>26.1</v>
      </c>
      <c r="E2286" s="123">
        <v>25.29</v>
      </c>
      <c r="F2286" s="123" t="s">
        <v>735</v>
      </c>
      <c r="G2286" s="125">
        <v>0</v>
      </c>
    </row>
    <row r="2287" spans="1:7" ht="15.75" customHeight="1" x14ac:dyDescent="0.25">
      <c r="A2287" s="124">
        <v>42740</v>
      </c>
      <c r="B2287" s="123">
        <v>25.98</v>
      </c>
      <c r="C2287" s="123">
        <v>25.76</v>
      </c>
      <c r="D2287" s="123">
        <v>26.05</v>
      </c>
      <c r="E2287" s="123">
        <v>25.66</v>
      </c>
      <c r="F2287" s="123" t="s">
        <v>1466</v>
      </c>
      <c r="G2287" s="125">
        <v>5.7999999999999996E-3</v>
      </c>
    </row>
    <row r="2288" spans="1:7" ht="15.75" customHeight="1" x14ac:dyDescent="0.25">
      <c r="A2288" s="124">
        <v>42739</v>
      </c>
      <c r="B2288" s="123">
        <v>25.83</v>
      </c>
      <c r="C2288" s="123">
        <v>25.55</v>
      </c>
      <c r="D2288" s="123">
        <v>25.89</v>
      </c>
      <c r="E2288" s="123">
        <v>25.51</v>
      </c>
      <c r="F2288" s="123" t="s">
        <v>1467</v>
      </c>
      <c r="G2288" s="125">
        <v>1.4500000000000001E-2</v>
      </c>
    </row>
    <row r="2289" spans="1:7" ht="15.75" customHeight="1" x14ac:dyDescent="0.25">
      <c r="A2289" s="124">
        <v>42738</v>
      </c>
      <c r="B2289" s="123">
        <v>25.46</v>
      </c>
      <c r="C2289" s="123">
        <v>25.65</v>
      </c>
      <c r="D2289" s="123">
        <v>25.65</v>
      </c>
      <c r="E2289" s="123">
        <v>25.43</v>
      </c>
      <c r="F2289" s="123" t="s">
        <v>1468</v>
      </c>
      <c r="G2289" s="125">
        <v>-4.7000000000000002E-3</v>
      </c>
    </row>
    <row r="2290" spans="1:7" ht="15.75" customHeight="1" x14ac:dyDescent="0.25">
      <c r="A2290" s="124">
        <v>42737</v>
      </c>
      <c r="B2290" s="123">
        <v>25.58</v>
      </c>
      <c r="C2290" s="123">
        <v>25.6</v>
      </c>
      <c r="D2290" s="123">
        <v>25.69</v>
      </c>
      <c r="E2290" s="123">
        <v>25.41</v>
      </c>
      <c r="F2290" s="123" t="s">
        <v>1469</v>
      </c>
      <c r="G2290" s="125">
        <v>-2.7000000000000001E-3</v>
      </c>
    </row>
    <row r="2291" spans="1:7" ht="15.75" customHeight="1" x14ac:dyDescent="0.25">
      <c r="A2291" s="124">
        <v>42734</v>
      </c>
      <c r="B2291" s="123">
        <v>25.65</v>
      </c>
      <c r="C2291" s="123">
        <v>25.51</v>
      </c>
      <c r="D2291" s="123">
        <v>25.7</v>
      </c>
      <c r="E2291" s="123">
        <v>25.51</v>
      </c>
      <c r="F2291" s="123" t="s">
        <v>1470</v>
      </c>
      <c r="G2291" s="125">
        <v>7.1000000000000004E-3</v>
      </c>
    </row>
    <row r="2292" spans="1:7" ht="15.75" customHeight="1" x14ac:dyDescent="0.25">
      <c r="A2292" s="124">
        <v>42733</v>
      </c>
      <c r="B2292" s="123">
        <v>25.47</v>
      </c>
      <c r="C2292" s="123">
        <v>25.47</v>
      </c>
      <c r="D2292" s="123">
        <v>25.59</v>
      </c>
      <c r="E2292" s="123">
        <v>25.42</v>
      </c>
      <c r="F2292" s="123" t="s">
        <v>1471</v>
      </c>
      <c r="G2292" s="125">
        <v>0</v>
      </c>
    </row>
    <row r="2293" spans="1:7" ht="15.75" customHeight="1" x14ac:dyDescent="0.25">
      <c r="A2293" s="124">
        <v>42732</v>
      </c>
      <c r="B2293" s="123">
        <v>25.47</v>
      </c>
      <c r="C2293" s="123">
        <v>25.3</v>
      </c>
      <c r="D2293" s="123">
        <v>25.51</v>
      </c>
      <c r="E2293" s="123">
        <v>25.17</v>
      </c>
      <c r="F2293" s="123" t="s">
        <v>1472</v>
      </c>
      <c r="G2293" s="125">
        <v>8.6999999999999994E-3</v>
      </c>
    </row>
    <row r="2294" spans="1:7" ht="15.75" customHeight="1" x14ac:dyDescent="0.25">
      <c r="A2294" s="124">
        <v>42731</v>
      </c>
      <c r="B2294" s="123">
        <v>25.25</v>
      </c>
      <c r="C2294" s="123">
        <v>25</v>
      </c>
      <c r="D2294" s="123">
        <v>25.38</v>
      </c>
      <c r="E2294" s="123">
        <v>24.91</v>
      </c>
      <c r="F2294" s="123" t="s">
        <v>1310</v>
      </c>
      <c r="G2294" s="125">
        <v>0.01</v>
      </c>
    </row>
    <row r="2295" spans="1:7" ht="15.75" customHeight="1" x14ac:dyDescent="0.25">
      <c r="A2295" s="124">
        <v>42730</v>
      </c>
      <c r="B2295" s="123">
        <v>25</v>
      </c>
      <c r="C2295" s="123">
        <v>25.36</v>
      </c>
      <c r="D2295" s="123">
        <v>25.36</v>
      </c>
      <c r="E2295" s="123">
        <v>24.78</v>
      </c>
      <c r="F2295" s="123" t="s">
        <v>1181</v>
      </c>
      <c r="G2295" s="125">
        <v>5.5999999999999999E-3</v>
      </c>
    </row>
    <row r="2296" spans="1:7" ht="15.75" customHeight="1" x14ac:dyDescent="0.25">
      <c r="A2296" s="124">
        <v>42727</v>
      </c>
      <c r="B2296" s="123">
        <v>24.86</v>
      </c>
      <c r="C2296" s="123">
        <v>24.88</v>
      </c>
      <c r="D2296" s="123">
        <v>25.3</v>
      </c>
      <c r="E2296" s="123">
        <v>24.79</v>
      </c>
      <c r="F2296" s="123" t="s">
        <v>1473</v>
      </c>
      <c r="G2296" s="125">
        <v>-8.0000000000000004E-4</v>
      </c>
    </row>
    <row r="2297" spans="1:7" ht="15.75" customHeight="1" x14ac:dyDescent="0.25">
      <c r="A2297" s="124">
        <v>42726</v>
      </c>
      <c r="B2297" s="123">
        <v>24.88</v>
      </c>
      <c r="C2297" s="123">
        <v>24.95</v>
      </c>
      <c r="D2297" s="123">
        <v>24.99</v>
      </c>
      <c r="E2297" s="123">
        <v>24.84</v>
      </c>
      <c r="F2297" s="123" t="s">
        <v>1474</v>
      </c>
      <c r="G2297" s="125">
        <v>-5.5999999999999999E-3</v>
      </c>
    </row>
    <row r="2298" spans="1:7" ht="15.75" customHeight="1" x14ac:dyDescent="0.25">
      <c r="A2298" s="124">
        <v>42725</v>
      </c>
      <c r="B2298" s="123">
        <v>25.02</v>
      </c>
      <c r="C2298" s="123">
        <v>25.01</v>
      </c>
      <c r="D2298" s="123">
        <v>25.11</v>
      </c>
      <c r="E2298" s="123">
        <v>24.95</v>
      </c>
      <c r="F2298" s="123" t="s">
        <v>1475</v>
      </c>
      <c r="G2298" s="125">
        <v>-4.0000000000000002E-4</v>
      </c>
    </row>
    <row r="2299" spans="1:7" ht="15.75" customHeight="1" x14ac:dyDescent="0.25">
      <c r="A2299" s="124">
        <v>42724</v>
      </c>
      <c r="B2299" s="123">
        <v>25.03</v>
      </c>
      <c r="C2299" s="123">
        <v>25.1</v>
      </c>
      <c r="D2299" s="123">
        <v>25.15</v>
      </c>
      <c r="E2299" s="123">
        <v>24.95</v>
      </c>
      <c r="F2299" s="123" t="s">
        <v>1379</v>
      </c>
      <c r="G2299" s="125">
        <v>-2.3999999999999998E-3</v>
      </c>
    </row>
    <row r="2300" spans="1:7" ht="15.75" customHeight="1" x14ac:dyDescent="0.25">
      <c r="A2300" s="124">
        <v>42723</v>
      </c>
      <c r="B2300" s="123">
        <v>25.09</v>
      </c>
      <c r="C2300" s="123">
        <v>25.01</v>
      </c>
      <c r="D2300" s="123">
        <v>25.2</v>
      </c>
      <c r="E2300" s="123">
        <v>25</v>
      </c>
      <c r="F2300" s="123" t="s">
        <v>905</v>
      </c>
      <c r="G2300" s="125">
        <v>3.2000000000000002E-3</v>
      </c>
    </row>
    <row r="2301" spans="1:7" ht="15.75" customHeight="1" x14ac:dyDescent="0.25">
      <c r="A2301" s="124">
        <v>42720</v>
      </c>
      <c r="B2301" s="123">
        <v>25.01</v>
      </c>
      <c r="C2301" s="123">
        <v>25.3</v>
      </c>
      <c r="D2301" s="123">
        <v>25.32</v>
      </c>
      <c r="E2301" s="123">
        <v>24.95</v>
      </c>
      <c r="F2301" s="123" t="s">
        <v>1398</v>
      </c>
      <c r="G2301" s="125">
        <v>-1.15E-2</v>
      </c>
    </row>
    <row r="2302" spans="1:7" ht="15.75" customHeight="1" x14ac:dyDescent="0.25">
      <c r="A2302" s="124">
        <v>42719</v>
      </c>
      <c r="B2302" s="123">
        <v>25.3</v>
      </c>
      <c r="C2302" s="123">
        <v>25.44</v>
      </c>
      <c r="D2302" s="123">
        <v>25.44</v>
      </c>
      <c r="E2302" s="123">
        <v>25.22</v>
      </c>
      <c r="F2302" s="123" t="s">
        <v>1476</v>
      </c>
      <c r="G2302" s="125">
        <v>-8.9999999999999993E-3</v>
      </c>
    </row>
    <row r="2303" spans="1:7" ht="15.75" customHeight="1" x14ac:dyDescent="0.25">
      <c r="A2303" s="124">
        <v>42718</v>
      </c>
      <c r="B2303" s="123">
        <v>25.53</v>
      </c>
      <c r="C2303" s="123">
        <v>26.09</v>
      </c>
      <c r="D2303" s="123">
        <v>26.35</v>
      </c>
      <c r="E2303" s="123">
        <v>25.49</v>
      </c>
      <c r="F2303" s="123" t="s">
        <v>1179</v>
      </c>
      <c r="G2303" s="125">
        <v>-2E-3</v>
      </c>
    </row>
    <row r="2304" spans="1:7" ht="15.75" customHeight="1" x14ac:dyDescent="0.25">
      <c r="A2304" s="124">
        <v>42717</v>
      </c>
      <c r="B2304" s="123">
        <v>25.58</v>
      </c>
      <c r="C2304" s="123">
        <v>25.64</v>
      </c>
      <c r="D2304" s="123">
        <v>25.8</v>
      </c>
      <c r="E2304" s="123">
        <v>25.48</v>
      </c>
      <c r="F2304" s="123" t="s">
        <v>1181</v>
      </c>
      <c r="G2304" s="125">
        <v>-3.0999999999999999E-3</v>
      </c>
    </row>
    <row r="2305" spans="1:7" ht="15.75" customHeight="1" x14ac:dyDescent="0.25">
      <c r="A2305" s="124">
        <v>42716</v>
      </c>
      <c r="B2305" s="123">
        <v>25.66</v>
      </c>
      <c r="C2305" s="123">
        <v>25.7</v>
      </c>
      <c r="D2305" s="123">
        <v>25.86</v>
      </c>
      <c r="E2305" s="123">
        <v>25.55</v>
      </c>
      <c r="F2305" s="123" t="s">
        <v>1477</v>
      </c>
      <c r="G2305" s="125">
        <v>-2.7000000000000001E-3</v>
      </c>
    </row>
    <row r="2306" spans="1:7" ht="15.75" customHeight="1" x14ac:dyDescent="0.25">
      <c r="A2306" s="124">
        <v>42713</v>
      </c>
      <c r="B2306" s="123">
        <v>25.73</v>
      </c>
      <c r="C2306" s="123">
        <v>25.88</v>
      </c>
      <c r="D2306" s="123">
        <v>25.89</v>
      </c>
      <c r="E2306" s="123">
        <v>25.68</v>
      </c>
      <c r="F2306" s="123" t="s">
        <v>1478</v>
      </c>
      <c r="G2306" s="125">
        <v>-6.8999999999999999E-3</v>
      </c>
    </row>
    <row r="2307" spans="1:7" ht="15.75" customHeight="1" x14ac:dyDescent="0.25">
      <c r="A2307" s="124">
        <v>42712</v>
      </c>
      <c r="B2307" s="123">
        <v>25.91</v>
      </c>
      <c r="C2307" s="123">
        <v>25.99</v>
      </c>
      <c r="D2307" s="123">
        <v>26.86</v>
      </c>
      <c r="E2307" s="123">
        <v>25.83</v>
      </c>
      <c r="F2307" s="123" t="s">
        <v>1479</v>
      </c>
      <c r="G2307" s="125">
        <v>3.5000000000000001E-3</v>
      </c>
    </row>
    <row r="2308" spans="1:7" ht="15.75" customHeight="1" x14ac:dyDescent="0.25">
      <c r="A2308" s="124">
        <v>42711</v>
      </c>
      <c r="B2308" s="123">
        <v>25.82</v>
      </c>
      <c r="C2308" s="123">
        <v>25.85</v>
      </c>
      <c r="D2308" s="123">
        <v>25.92</v>
      </c>
      <c r="E2308" s="123">
        <v>25.77</v>
      </c>
      <c r="F2308" s="123" t="s">
        <v>1480</v>
      </c>
      <c r="G2308" s="125">
        <v>-3.8999999999999998E-3</v>
      </c>
    </row>
    <row r="2309" spans="1:7" ht="15.75" customHeight="1" x14ac:dyDescent="0.25">
      <c r="A2309" s="124">
        <v>42710</v>
      </c>
      <c r="B2309" s="123">
        <v>25.92</v>
      </c>
      <c r="C2309" s="123">
        <v>25.99</v>
      </c>
      <c r="D2309" s="123">
        <v>25.99</v>
      </c>
      <c r="E2309" s="123">
        <v>25.82</v>
      </c>
      <c r="F2309" s="123" t="s">
        <v>1481</v>
      </c>
      <c r="G2309" s="125">
        <v>3.5000000000000001E-3</v>
      </c>
    </row>
    <row r="2310" spans="1:7" ht="15.75" customHeight="1" x14ac:dyDescent="0.25">
      <c r="A2310" s="124">
        <v>42709</v>
      </c>
      <c r="B2310" s="123">
        <v>25.83</v>
      </c>
      <c r="C2310" s="123">
        <v>26.06</v>
      </c>
      <c r="D2310" s="123">
        <v>26.1</v>
      </c>
      <c r="E2310" s="123">
        <v>25.8</v>
      </c>
      <c r="F2310" s="123" t="s">
        <v>1055</v>
      </c>
      <c r="G2310" s="125">
        <v>-4.1999999999999997E-3</v>
      </c>
    </row>
    <row r="2311" spans="1:7" ht="15.75" customHeight="1" x14ac:dyDescent="0.25">
      <c r="A2311" s="124">
        <v>42706</v>
      </c>
      <c r="B2311" s="123">
        <v>25.94</v>
      </c>
      <c r="C2311" s="123">
        <v>26.05</v>
      </c>
      <c r="D2311" s="123">
        <v>26.23</v>
      </c>
      <c r="E2311" s="123">
        <v>25.9</v>
      </c>
      <c r="F2311" s="123" t="s">
        <v>1181</v>
      </c>
      <c r="G2311" s="125">
        <v>-8.3999999999999995E-3</v>
      </c>
    </row>
    <row r="2312" spans="1:7" ht="15.75" customHeight="1" x14ac:dyDescent="0.25">
      <c r="A2312" s="124">
        <v>42705</v>
      </c>
      <c r="B2312" s="123">
        <v>26.16</v>
      </c>
      <c r="C2312" s="123">
        <v>26.39</v>
      </c>
      <c r="D2312" s="123">
        <v>26.39</v>
      </c>
      <c r="E2312" s="123">
        <v>26.15</v>
      </c>
      <c r="F2312" s="123" t="s">
        <v>1359</v>
      </c>
      <c r="G2312" s="125">
        <v>-1.1299999999999999E-2</v>
      </c>
    </row>
    <row r="2313" spans="1:7" ht="15.75" customHeight="1" x14ac:dyDescent="0.25">
      <c r="A2313" s="124">
        <v>42704</v>
      </c>
      <c r="B2313" s="123">
        <v>26.46</v>
      </c>
      <c r="C2313" s="123">
        <v>26.51</v>
      </c>
      <c r="D2313" s="123">
        <v>26.65</v>
      </c>
      <c r="E2313" s="123">
        <v>26.41</v>
      </c>
      <c r="F2313" s="123" t="s">
        <v>1482</v>
      </c>
      <c r="G2313" s="125">
        <v>-3.0000000000000001E-3</v>
      </c>
    </row>
    <row r="2314" spans="1:7" ht="15.75" customHeight="1" x14ac:dyDescent="0.25">
      <c r="A2314" s="124">
        <v>42703</v>
      </c>
      <c r="B2314" s="123">
        <v>26.54</v>
      </c>
      <c r="C2314" s="123">
        <v>26.5</v>
      </c>
      <c r="D2314" s="123">
        <v>26.59</v>
      </c>
      <c r="E2314" s="123">
        <v>26.45</v>
      </c>
      <c r="F2314" s="123" t="s">
        <v>1483</v>
      </c>
      <c r="G2314" s="125">
        <v>-8.0000000000000004E-4</v>
      </c>
    </row>
    <row r="2315" spans="1:7" ht="15.75" customHeight="1" x14ac:dyDescent="0.25">
      <c r="A2315" s="124">
        <v>42702</v>
      </c>
      <c r="B2315" s="123">
        <v>26.56</v>
      </c>
      <c r="C2315" s="123">
        <v>26.5</v>
      </c>
      <c r="D2315" s="123">
        <v>26.65</v>
      </c>
      <c r="E2315" s="123">
        <v>26.36</v>
      </c>
      <c r="F2315" s="123" t="s">
        <v>1347</v>
      </c>
      <c r="G2315" s="125">
        <v>8.3999999999999995E-3</v>
      </c>
    </row>
    <row r="2316" spans="1:7" ht="15.75" customHeight="1" x14ac:dyDescent="0.25">
      <c r="A2316" s="124">
        <v>42699</v>
      </c>
      <c r="B2316" s="123">
        <v>26.34</v>
      </c>
      <c r="C2316" s="123">
        <v>26.35</v>
      </c>
      <c r="D2316" s="123">
        <v>26.5</v>
      </c>
      <c r="E2316" s="123">
        <v>26.25</v>
      </c>
      <c r="F2316" s="123" t="s">
        <v>1484</v>
      </c>
      <c r="G2316" s="125">
        <v>-1.2E-2</v>
      </c>
    </row>
    <row r="2317" spans="1:7" ht="15.75" customHeight="1" x14ac:dyDescent="0.25">
      <c r="A2317" s="124">
        <v>42698</v>
      </c>
      <c r="B2317" s="123">
        <v>26.66</v>
      </c>
      <c r="C2317" s="123">
        <v>26.51</v>
      </c>
      <c r="D2317" s="123">
        <v>26.7</v>
      </c>
      <c r="E2317" s="123">
        <v>26.29</v>
      </c>
      <c r="F2317" s="123" t="s">
        <v>1230</v>
      </c>
      <c r="G2317" s="125">
        <v>-3.0000000000000001E-3</v>
      </c>
    </row>
    <row r="2318" spans="1:7" ht="15.75" customHeight="1" x14ac:dyDescent="0.25">
      <c r="A2318" s="124">
        <v>42697</v>
      </c>
      <c r="B2318" s="123">
        <v>26.74</v>
      </c>
      <c r="C2318" s="123">
        <v>26.53</v>
      </c>
      <c r="D2318" s="123">
        <v>26.8</v>
      </c>
      <c r="E2318" s="123">
        <v>26.53</v>
      </c>
      <c r="F2318" s="123" t="s">
        <v>1485</v>
      </c>
      <c r="G2318" s="125">
        <v>1.1000000000000001E-3</v>
      </c>
    </row>
    <row r="2319" spans="1:7" ht="15.75" customHeight="1" x14ac:dyDescent="0.25">
      <c r="A2319" s="124">
        <v>42696</v>
      </c>
      <c r="B2319" s="123">
        <v>26.71</v>
      </c>
      <c r="C2319" s="123">
        <v>26.6</v>
      </c>
      <c r="D2319" s="123">
        <v>26.8</v>
      </c>
      <c r="E2319" s="123">
        <v>26.45</v>
      </c>
      <c r="F2319" s="123" t="s">
        <v>1310</v>
      </c>
      <c r="G2319" s="125">
        <v>4.1000000000000003E-3</v>
      </c>
    </row>
    <row r="2320" spans="1:7" ht="15.75" customHeight="1" x14ac:dyDescent="0.25">
      <c r="A2320" s="124">
        <v>42695</v>
      </c>
      <c r="B2320" s="123">
        <v>26.6</v>
      </c>
      <c r="C2320" s="123">
        <v>26.5</v>
      </c>
      <c r="D2320" s="123">
        <v>26.7</v>
      </c>
      <c r="E2320" s="123">
        <v>26.4</v>
      </c>
      <c r="F2320" s="123" t="s">
        <v>769</v>
      </c>
      <c r="G2320" s="125">
        <v>4.4999999999999997E-3</v>
      </c>
    </row>
    <row r="2321" spans="1:7" ht="15.75" customHeight="1" x14ac:dyDescent="0.25">
      <c r="A2321" s="124">
        <v>42692</v>
      </c>
      <c r="B2321" s="123">
        <v>26.48</v>
      </c>
      <c r="C2321" s="123">
        <v>26.91</v>
      </c>
      <c r="D2321" s="123">
        <v>26.91</v>
      </c>
      <c r="E2321" s="123">
        <v>26.41</v>
      </c>
      <c r="F2321" s="123" t="s">
        <v>1349</v>
      </c>
      <c r="G2321" s="125">
        <v>-2.1100000000000001E-2</v>
      </c>
    </row>
    <row r="2322" spans="1:7" ht="15.75" customHeight="1" x14ac:dyDescent="0.25">
      <c r="A2322" s="124">
        <v>42691</v>
      </c>
      <c r="B2322" s="123">
        <v>27.05</v>
      </c>
      <c r="C2322" s="123">
        <v>27.37</v>
      </c>
      <c r="D2322" s="123">
        <v>27.37</v>
      </c>
      <c r="E2322" s="123">
        <v>26.74</v>
      </c>
      <c r="F2322" s="123" t="s">
        <v>719</v>
      </c>
      <c r="G2322" s="125">
        <v>-1.17E-2</v>
      </c>
    </row>
    <row r="2323" spans="1:7" ht="15.75" customHeight="1" x14ac:dyDescent="0.25">
      <c r="A2323" s="124">
        <v>42690</v>
      </c>
      <c r="B2323" s="123">
        <v>27.37</v>
      </c>
      <c r="C2323" s="123">
        <v>27.4</v>
      </c>
      <c r="D2323" s="123">
        <v>27.5</v>
      </c>
      <c r="E2323" s="123">
        <v>27.22</v>
      </c>
      <c r="F2323" s="123" t="s">
        <v>1300</v>
      </c>
      <c r="G2323" s="125">
        <v>-1.5E-3</v>
      </c>
    </row>
    <row r="2324" spans="1:7" ht="15.75" customHeight="1" x14ac:dyDescent="0.25">
      <c r="A2324" s="124">
        <v>42689</v>
      </c>
      <c r="B2324" s="123">
        <v>27.41</v>
      </c>
      <c r="C2324" s="123">
        <v>27.5</v>
      </c>
      <c r="D2324" s="123">
        <v>27.6</v>
      </c>
      <c r="E2324" s="123">
        <v>27</v>
      </c>
      <c r="F2324" s="123" t="s">
        <v>852</v>
      </c>
      <c r="G2324" s="125">
        <v>-4.7000000000000002E-3</v>
      </c>
    </row>
    <row r="2325" spans="1:7" ht="15.75" customHeight="1" x14ac:dyDescent="0.25">
      <c r="A2325" s="124">
        <v>42685</v>
      </c>
      <c r="B2325" s="123">
        <v>27.54</v>
      </c>
      <c r="C2325" s="123">
        <v>27.89</v>
      </c>
      <c r="D2325" s="123">
        <v>27.89</v>
      </c>
      <c r="E2325" s="123">
        <v>27.5</v>
      </c>
      <c r="F2325" s="123" t="s">
        <v>970</v>
      </c>
      <c r="G2325" s="125">
        <v>-1.6799999999999999E-2</v>
      </c>
    </row>
    <row r="2326" spans="1:7" ht="15.75" customHeight="1" x14ac:dyDescent="0.25">
      <c r="A2326" s="124">
        <v>42684</v>
      </c>
      <c r="B2326" s="123">
        <v>28.01</v>
      </c>
      <c r="C2326" s="123">
        <v>28.09</v>
      </c>
      <c r="D2326" s="123">
        <v>28.15</v>
      </c>
      <c r="E2326" s="123">
        <v>27.63</v>
      </c>
      <c r="F2326" s="123" t="s">
        <v>929</v>
      </c>
      <c r="G2326" s="125">
        <v>-4.5999999999999999E-3</v>
      </c>
    </row>
    <row r="2327" spans="1:7" ht="15.75" customHeight="1" x14ac:dyDescent="0.25">
      <c r="A2327" s="124">
        <v>42683</v>
      </c>
      <c r="B2327" s="123">
        <v>28.14</v>
      </c>
      <c r="C2327" s="123">
        <v>28.05</v>
      </c>
      <c r="D2327" s="123">
        <v>29</v>
      </c>
      <c r="E2327" s="123">
        <v>27.51</v>
      </c>
      <c r="F2327" s="123" t="s">
        <v>1073</v>
      </c>
      <c r="G2327" s="125">
        <v>1.55E-2</v>
      </c>
    </row>
    <row r="2328" spans="1:7" ht="15.75" customHeight="1" x14ac:dyDescent="0.25">
      <c r="A2328" s="124">
        <v>42682</v>
      </c>
      <c r="B2328" s="123">
        <v>27.71</v>
      </c>
      <c r="C2328" s="123">
        <v>27.5</v>
      </c>
      <c r="D2328" s="123">
        <v>27.88</v>
      </c>
      <c r="E2328" s="123">
        <v>27.48</v>
      </c>
      <c r="F2328" s="123" t="s">
        <v>1392</v>
      </c>
      <c r="G2328" s="125">
        <v>2.8999999999999998E-3</v>
      </c>
    </row>
    <row r="2329" spans="1:7" ht="15.75" customHeight="1" x14ac:dyDescent="0.25">
      <c r="A2329" s="124">
        <v>42681</v>
      </c>
      <c r="B2329" s="123">
        <v>27.63</v>
      </c>
      <c r="C2329" s="123">
        <v>27.73</v>
      </c>
      <c r="D2329" s="123">
        <v>27.73</v>
      </c>
      <c r="E2329" s="123">
        <v>27.5</v>
      </c>
      <c r="F2329" s="123" t="s">
        <v>875</v>
      </c>
      <c r="G2329" s="125">
        <v>-3.2000000000000002E-3</v>
      </c>
    </row>
    <row r="2330" spans="1:7" ht="15.75" customHeight="1" x14ac:dyDescent="0.25">
      <c r="A2330" s="124">
        <v>42678</v>
      </c>
      <c r="B2330" s="123">
        <v>27.72</v>
      </c>
      <c r="C2330" s="123">
        <v>27.61</v>
      </c>
      <c r="D2330" s="123">
        <v>27.76</v>
      </c>
      <c r="E2330" s="123">
        <v>27.57</v>
      </c>
      <c r="F2330" s="123" t="s">
        <v>818</v>
      </c>
      <c r="G2330" s="125">
        <v>2.2000000000000001E-3</v>
      </c>
    </row>
    <row r="2331" spans="1:7" ht="15.75" customHeight="1" x14ac:dyDescent="0.25">
      <c r="A2331" s="124">
        <v>42677</v>
      </c>
      <c r="B2331" s="123">
        <v>27.66</v>
      </c>
      <c r="C2331" s="123">
        <v>27.76</v>
      </c>
      <c r="D2331" s="123">
        <v>27.84</v>
      </c>
      <c r="E2331" s="123">
        <v>27.63</v>
      </c>
      <c r="F2331" s="123" t="s">
        <v>1051</v>
      </c>
      <c r="G2331" s="125">
        <v>-4.0000000000000002E-4</v>
      </c>
    </row>
    <row r="2332" spans="1:7" ht="15.75" customHeight="1" x14ac:dyDescent="0.25">
      <c r="A2332" s="124">
        <v>42676</v>
      </c>
      <c r="B2332" s="123">
        <v>27.67</v>
      </c>
      <c r="C2332" s="123">
        <v>27.5</v>
      </c>
      <c r="D2332" s="123">
        <v>27.75</v>
      </c>
      <c r="E2332" s="123">
        <v>27.48</v>
      </c>
      <c r="F2332" s="123" t="s">
        <v>829</v>
      </c>
      <c r="G2332" s="125">
        <v>9.4999999999999998E-3</v>
      </c>
    </row>
    <row r="2333" spans="1:7" ht="15.75" customHeight="1" x14ac:dyDescent="0.25">
      <c r="A2333" s="124">
        <v>42675</v>
      </c>
      <c r="B2333" s="123">
        <v>27.41</v>
      </c>
      <c r="C2333" s="123">
        <v>27.89</v>
      </c>
      <c r="D2333" s="123">
        <v>27.9</v>
      </c>
      <c r="E2333" s="123">
        <v>27.32</v>
      </c>
      <c r="F2333" s="123" t="s">
        <v>1019</v>
      </c>
      <c r="G2333" s="125">
        <v>-0.99019999999999997</v>
      </c>
    </row>
    <row r="2334" spans="1:7" ht="15.75" customHeight="1" x14ac:dyDescent="0.25">
      <c r="A2334" s="124">
        <v>42673</v>
      </c>
      <c r="B2334" s="126">
        <v>2784.2</v>
      </c>
      <c r="C2334" s="126">
        <v>2769.9</v>
      </c>
      <c r="D2334" s="126">
        <v>2790</v>
      </c>
      <c r="E2334" s="126">
        <v>2769.15</v>
      </c>
      <c r="F2334" s="123" t="s">
        <v>1486</v>
      </c>
      <c r="G2334" s="125">
        <v>100.6502</v>
      </c>
    </row>
    <row r="2335" spans="1:7" ht="15.75" customHeight="1" x14ac:dyDescent="0.25">
      <c r="A2335" s="124">
        <v>42671</v>
      </c>
      <c r="B2335" s="123">
        <v>27.39</v>
      </c>
      <c r="C2335" s="123">
        <v>28.6</v>
      </c>
      <c r="D2335" s="123">
        <v>28.6</v>
      </c>
      <c r="E2335" s="123">
        <v>27.3</v>
      </c>
      <c r="F2335" s="123" t="s">
        <v>1487</v>
      </c>
      <c r="G2335" s="125">
        <v>5.4999999999999997E-3</v>
      </c>
    </row>
    <row r="2336" spans="1:7" ht="15.75" customHeight="1" x14ac:dyDescent="0.25">
      <c r="A2336" s="124">
        <v>42670</v>
      </c>
      <c r="B2336" s="123">
        <v>27.24</v>
      </c>
      <c r="C2336" s="123">
        <v>27.27</v>
      </c>
      <c r="D2336" s="123">
        <v>27.37</v>
      </c>
      <c r="E2336" s="123">
        <v>27.19</v>
      </c>
      <c r="F2336" s="123" t="s">
        <v>1243</v>
      </c>
      <c r="G2336" s="125">
        <v>-1.5E-3</v>
      </c>
    </row>
    <row r="2337" spans="1:7" ht="15.75" customHeight="1" x14ac:dyDescent="0.25">
      <c r="A2337" s="124">
        <v>42669</v>
      </c>
      <c r="B2337" s="123">
        <v>27.28</v>
      </c>
      <c r="C2337" s="123">
        <v>27.28</v>
      </c>
      <c r="D2337" s="123">
        <v>27.35</v>
      </c>
      <c r="E2337" s="123">
        <v>27.25</v>
      </c>
      <c r="F2337" s="123" t="s">
        <v>828</v>
      </c>
      <c r="G2337" s="125">
        <v>4.0000000000000002E-4</v>
      </c>
    </row>
    <row r="2338" spans="1:7" ht="15.75" customHeight="1" x14ac:dyDescent="0.25">
      <c r="A2338" s="124">
        <v>42668</v>
      </c>
      <c r="B2338" s="123">
        <v>27.27</v>
      </c>
      <c r="C2338" s="123">
        <v>27.35</v>
      </c>
      <c r="D2338" s="123">
        <v>27.37</v>
      </c>
      <c r="E2338" s="123">
        <v>27.21</v>
      </c>
      <c r="F2338" s="123" t="s">
        <v>1392</v>
      </c>
      <c r="G2338" s="125">
        <v>-2.8999999999999998E-3</v>
      </c>
    </row>
    <row r="2339" spans="1:7" ht="15.75" customHeight="1" x14ac:dyDescent="0.25">
      <c r="A2339" s="124">
        <v>42667</v>
      </c>
      <c r="B2339" s="123">
        <v>27.35</v>
      </c>
      <c r="C2339" s="123">
        <v>27.54</v>
      </c>
      <c r="D2339" s="123">
        <v>27.54</v>
      </c>
      <c r="E2339" s="123">
        <v>27.3</v>
      </c>
      <c r="F2339" s="123" t="s">
        <v>1201</v>
      </c>
      <c r="G2339" s="125">
        <v>-3.5999999999999999E-3</v>
      </c>
    </row>
    <row r="2340" spans="1:7" ht="15.75" customHeight="1" x14ac:dyDescent="0.25">
      <c r="A2340" s="124">
        <v>42664</v>
      </c>
      <c r="B2340" s="123">
        <v>27.45</v>
      </c>
      <c r="C2340" s="123">
        <v>27.5</v>
      </c>
      <c r="D2340" s="123">
        <v>27.53</v>
      </c>
      <c r="E2340" s="123">
        <v>27.41</v>
      </c>
      <c r="F2340" s="123" t="s">
        <v>1488</v>
      </c>
      <c r="G2340" s="125">
        <v>-1.8E-3</v>
      </c>
    </row>
    <row r="2341" spans="1:7" ht="15.75" customHeight="1" x14ac:dyDescent="0.25">
      <c r="A2341" s="124">
        <v>42663</v>
      </c>
      <c r="B2341" s="123">
        <v>27.5</v>
      </c>
      <c r="C2341" s="123">
        <v>27.5</v>
      </c>
      <c r="D2341" s="123">
        <v>27.56</v>
      </c>
      <c r="E2341" s="123">
        <v>27.46</v>
      </c>
      <c r="F2341" s="123" t="s">
        <v>1489</v>
      </c>
      <c r="G2341" s="125">
        <v>1.5E-3</v>
      </c>
    </row>
    <row r="2342" spans="1:7" ht="15.75" customHeight="1" x14ac:dyDescent="0.25">
      <c r="A2342" s="124">
        <v>42662</v>
      </c>
      <c r="B2342" s="123">
        <v>27.46</v>
      </c>
      <c r="C2342" s="123">
        <v>27.54</v>
      </c>
      <c r="D2342" s="123">
        <v>27.6</v>
      </c>
      <c r="E2342" s="123">
        <v>27.4</v>
      </c>
      <c r="F2342" s="123" t="s">
        <v>1490</v>
      </c>
      <c r="G2342" s="125">
        <v>-3.3E-3</v>
      </c>
    </row>
    <row r="2343" spans="1:7" ht="15.75" customHeight="1" x14ac:dyDescent="0.25">
      <c r="A2343" s="124">
        <v>42661</v>
      </c>
      <c r="B2343" s="123">
        <v>27.55</v>
      </c>
      <c r="C2343" s="123">
        <v>27.47</v>
      </c>
      <c r="D2343" s="123">
        <v>27.62</v>
      </c>
      <c r="E2343" s="123">
        <v>27.47</v>
      </c>
      <c r="F2343" s="123" t="s">
        <v>1491</v>
      </c>
      <c r="G2343" s="125">
        <v>2.8999999999999998E-3</v>
      </c>
    </row>
    <row r="2344" spans="1:7" ht="15.75" customHeight="1" x14ac:dyDescent="0.25">
      <c r="A2344" s="124">
        <v>42660</v>
      </c>
      <c r="B2344" s="123">
        <v>27.47</v>
      </c>
      <c r="C2344" s="123">
        <v>27.9</v>
      </c>
      <c r="D2344" s="123">
        <v>28.44</v>
      </c>
      <c r="E2344" s="123">
        <v>27.4</v>
      </c>
      <c r="F2344" s="123" t="s">
        <v>1274</v>
      </c>
      <c r="G2344" s="125">
        <v>-6.9999999999999999E-4</v>
      </c>
    </row>
    <row r="2345" spans="1:7" ht="15.75" customHeight="1" x14ac:dyDescent="0.25">
      <c r="A2345" s="124">
        <v>42657</v>
      </c>
      <c r="B2345" s="123">
        <v>27.49</v>
      </c>
      <c r="C2345" s="123">
        <v>27.56</v>
      </c>
      <c r="D2345" s="123">
        <v>27.56</v>
      </c>
      <c r="E2345" s="123">
        <v>27.38</v>
      </c>
      <c r="F2345" s="123" t="s">
        <v>1492</v>
      </c>
      <c r="G2345" s="125">
        <v>-2.5000000000000001E-3</v>
      </c>
    </row>
    <row r="2346" spans="1:7" ht="15.75" customHeight="1" x14ac:dyDescent="0.25">
      <c r="A2346" s="124">
        <v>42656</v>
      </c>
      <c r="B2346" s="123">
        <v>27.56</v>
      </c>
      <c r="C2346" s="123">
        <v>28</v>
      </c>
      <c r="D2346" s="123">
        <v>28</v>
      </c>
      <c r="E2346" s="123">
        <v>27.51</v>
      </c>
      <c r="F2346" s="123" t="s">
        <v>930</v>
      </c>
      <c r="G2346" s="125">
        <v>-1.43E-2</v>
      </c>
    </row>
    <row r="2347" spans="1:7" ht="15.75" customHeight="1" x14ac:dyDescent="0.25">
      <c r="A2347" s="124">
        <v>42653</v>
      </c>
      <c r="B2347" s="123">
        <v>27.96</v>
      </c>
      <c r="C2347" s="123">
        <v>29.01</v>
      </c>
      <c r="D2347" s="123">
        <v>29.01</v>
      </c>
      <c r="E2347" s="123">
        <v>27.64</v>
      </c>
      <c r="F2347" s="123" t="s">
        <v>1398</v>
      </c>
      <c r="G2347" s="125">
        <v>1.23E-2</v>
      </c>
    </row>
    <row r="2348" spans="1:7" ht="15.75" customHeight="1" x14ac:dyDescent="0.25">
      <c r="A2348" s="124">
        <v>42650</v>
      </c>
      <c r="B2348" s="123">
        <v>27.62</v>
      </c>
      <c r="C2348" s="123">
        <v>27.72</v>
      </c>
      <c r="D2348" s="123">
        <v>27.73</v>
      </c>
      <c r="E2348" s="123">
        <v>27.55</v>
      </c>
      <c r="F2348" s="123" t="s">
        <v>737</v>
      </c>
      <c r="G2348" s="125">
        <v>-3.5999999999999999E-3</v>
      </c>
    </row>
    <row r="2349" spans="1:7" ht="15.75" customHeight="1" x14ac:dyDescent="0.25">
      <c r="A2349" s="124">
        <v>42649</v>
      </c>
      <c r="B2349" s="123">
        <v>27.72</v>
      </c>
      <c r="C2349" s="123">
        <v>28</v>
      </c>
      <c r="D2349" s="123">
        <v>28</v>
      </c>
      <c r="E2349" s="123">
        <v>27.65</v>
      </c>
      <c r="F2349" s="123" t="s">
        <v>1231</v>
      </c>
      <c r="G2349" s="125">
        <v>-6.4999999999999997E-3</v>
      </c>
    </row>
    <row r="2350" spans="1:7" ht="15.75" customHeight="1" x14ac:dyDescent="0.25">
      <c r="A2350" s="124">
        <v>42648</v>
      </c>
      <c r="B2350" s="123">
        <v>27.9</v>
      </c>
      <c r="C2350" s="123">
        <v>27.84</v>
      </c>
      <c r="D2350" s="123">
        <v>27.94</v>
      </c>
      <c r="E2350" s="123">
        <v>27.6</v>
      </c>
      <c r="F2350" s="123" t="s">
        <v>924</v>
      </c>
      <c r="G2350" s="125">
        <v>-8.8999999999999999E-3</v>
      </c>
    </row>
    <row r="2351" spans="1:7" ht="15.75" customHeight="1" x14ac:dyDescent="0.25">
      <c r="A2351" s="124">
        <v>42647</v>
      </c>
      <c r="B2351" s="123">
        <v>28.15</v>
      </c>
      <c r="C2351" s="123">
        <v>28.17</v>
      </c>
      <c r="D2351" s="123">
        <v>28.2</v>
      </c>
      <c r="E2351" s="123">
        <v>28.11</v>
      </c>
      <c r="F2351" s="123" t="s">
        <v>1493</v>
      </c>
      <c r="G2351" s="125">
        <v>-1.1000000000000001E-3</v>
      </c>
    </row>
    <row r="2352" spans="1:7" ht="15.75" customHeight="1" x14ac:dyDescent="0.25">
      <c r="A2352" s="124">
        <v>42646</v>
      </c>
      <c r="B2352" s="123">
        <v>28.18</v>
      </c>
      <c r="C2352" s="123">
        <v>28.2</v>
      </c>
      <c r="D2352" s="123">
        <v>28.2</v>
      </c>
      <c r="E2352" s="123">
        <v>28.07</v>
      </c>
      <c r="F2352" s="123" t="s">
        <v>1207</v>
      </c>
      <c r="G2352" s="125">
        <v>-2.5000000000000001E-3</v>
      </c>
    </row>
    <row r="2353" spans="1:7" ht="15.75" customHeight="1" x14ac:dyDescent="0.25">
      <c r="A2353" s="124">
        <v>42643</v>
      </c>
      <c r="B2353" s="123">
        <v>28.25</v>
      </c>
      <c r="C2353" s="123">
        <v>28.5</v>
      </c>
      <c r="D2353" s="123">
        <v>28.5</v>
      </c>
      <c r="E2353" s="123">
        <v>28.17</v>
      </c>
      <c r="F2353" s="123" t="s">
        <v>1494</v>
      </c>
      <c r="G2353" s="125">
        <v>-8.8000000000000005E-3</v>
      </c>
    </row>
    <row r="2354" spans="1:7" ht="15.75" customHeight="1" x14ac:dyDescent="0.25">
      <c r="A2354" s="124">
        <v>42642</v>
      </c>
      <c r="B2354" s="123">
        <v>28.5</v>
      </c>
      <c r="C2354" s="123">
        <v>28.02</v>
      </c>
      <c r="D2354" s="123">
        <v>28.6</v>
      </c>
      <c r="E2354" s="123">
        <v>28.02</v>
      </c>
      <c r="F2354" s="123" t="s">
        <v>958</v>
      </c>
      <c r="G2354" s="125">
        <v>1.4200000000000001E-2</v>
      </c>
    </row>
    <row r="2355" spans="1:7" ht="15.75" customHeight="1" x14ac:dyDescent="0.25">
      <c r="A2355" s="124">
        <v>42641</v>
      </c>
      <c r="B2355" s="123">
        <v>28.1</v>
      </c>
      <c r="C2355" s="123">
        <v>28.3</v>
      </c>
      <c r="D2355" s="123">
        <v>28.3</v>
      </c>
      <c r="E2355" s="123">
        <v>28.06</v>
      </c>
      <c r="F2355" s="123" t="s">
        <v>1495</v>
      </c>
      <c r="G2355" s="125">
        <v>-8.5000000000000006E-3</v>
      </c>
    </row>
    <row r="2356" spans="1:7" ht="15.75" customHeight="1" x14ac:dyDescent="0.25">
      <c r="A2356" s="124">
        <v>42640</v>
      </c>
      <c r="B2356" s="123">
        <v>28.34</v>
      </c>
      <c r="C2356" s="123">
        <v>28.32</v>
      </c>
      <c r="D2356" s="123">
        <v>28.42</v>
      </c>
      <c r="E2356" s="123">
        <v>28.29</v>
      </c>
      <c r="F2356" s="123" t="s">
        <v>1496</v>
      </c>
      <c r="G2356" s="125">
        <v>-2.8E-3</v>
      </c>
    </row>
    <row r="2357" spans="1:7" ht="15.75" customHeight="1" x14ac:dyDescent="0.25">
      <c r="A2357" s="124">
        <v>42639</v>
      </c>
      <c r="B2357" s="123">
        <v>28.42</v>
      </c>
      <c r="C2357" s="123">
        <v>28.4</v>
      </c>
      <c r="D2357" s="123">
        <v>28.49</v>
      </c>
      <c r="E2357" s="123">
        <v>28.33</v>
      </c>
      <c r="F2357" s="123" t="s">
        <v>825</v>
      </c>
      <c r="G2357" s="125">
        <v>6.9999999999999999E-4</v>
      </c>
    </row>
    <row r="2358" spans="1:7" ht="15.75" customHeight="1" x14ac:dyDescent="0.25">
      <c r="A2358" s="124">
        <v>42636</v>
      </c>
      <c r="B2358" s="123">
        <v>28.4</v>
      </c>
      <c r="C2358" s="123">
        <v>28.49</v>
      </c>
      <c r="D2358" s="123">
        <v>28.51</v>
      </c>
      <c r="E2358" s="123">
        <v>28.36</v>
      </c>
      <c r="F2358" s="123" t="s">
        <v>980</v>
      </c>
      <c r="G2358" s="125">
        <v>6.9999999999999999E-4</v>
      </c>
    </row>
    <row r="2359" spans="1:7" ht="15.75" customHeight="1" x14ac:dyDescent="0.25">
      <c r="A2359" s="124">
        <v>42635</v>
      </c>
      <c r="B2359" s="123">
        <v>28.38</v>
      </c>
      <c r="C2359" s="123">
        <v>28.36</v>
      </c>
      <c r="D2359" s="123">
        <v>28.5</v>
      </c>
      <c r="E2359" s="123">
        <v>28.36</v>
      </c>
      <c r="F2359" s="123" t="s">
        <v>1232</v>
      </c>
      <c r="G2359" s="125">
        <v>1.1000000000000001E-3</v>
      </c>
    </row>
    <row r="2360" spans="1:7" ht="15.75" customHeight="1" x14ac:dyDescent="0.25">
      <c r="A2360" s="124">
        <v>42634</v>
      </c>
      <c r="B2360" s="123">
        <v>28.35</v>
      </c>
      <c r="C2360" s="123">
        <v>28.3</v>
      </c>
      <c r="D2360" s="123">
        <v>28.39</v>
      </c>
      <c r="E2360" s="123">
        <v>28.2</v>
      </c>
      <c r="F2360" s="123" t="s">
        <v>1497</v>
      </c>
      <c r="G2360" s="125">
        <v>1.8E-3</v>
      </c>
    </row>
    <row r="2361" spans="1:7" ht="15.75" customHeight="1" x14ac:dyDescent="0.25">
      <c r="A2361" s="124">
        <v>42633</v>
      </c>
      <c r="B2361" s="123">
        <v>28.3</v>
      </c>
      <c r="C2361" s="123">
        <v>28.25</v>
      </c>
      <c r="D2361" s="123">
        <v>28.33</v>
      </c>
      <c r="E2361" s="123">
        <v>28.17</v>
      </c>
      <c r="F2361" s="123" t="s">
        <v>1198</v>
      </c>
      <c r="G2361" s="125">
        <v>1.8E-3</v>
      </c>
    </row>
    <row r="2362" spans="1:7" ht="15.75" customHeight="1" x14ac:dyDescent="0.25">
      <c r="A2362" s="124">
        <v>42632</v>
      </c>
      <c r="B2362" s="123">
        <v>28.25</v>
      </c>
      <c r="C2362" s="123">
        <v>28.15</v>
      </c>
      <c r="D2362" s="123">
        <v>28.33</v>
      </c>
      <c r="E2362" s="123">
        <v>28.1</v>
      </c>
      <c r="F2362" s="123" t="s">
        <v>1498</v>
      </c>
      <c r="G2362" s="125">
        <v>5.3E-3</v>
      </c>
    </row>
    <row r="2363" spans="1:7" ht="15.75" customHeight="1" x14ac:dyDescent="0.25">
      <c r="A2363" s="124">
        <v>42629</v>
      </c>
      <c r="B2363" s="123">
        <v>28.1</v>
      </c>
      <c r="C2363" s="123">
        <v>28.08</v>
      </c>
      <c r="D2363" s="123">
        <v>28.15</v>
      </c>
      <c r="E2363" s="123">
        <v>28.05</v>
      </c>
      <c r="F2363" s="123" t="s">
        <v>1499</v>
      </c>
      <c r="G2363" s="125">
        <v>-1.8E-3</v>
      </c>
    </row>
    <row r="2364" spans="1:7" ht="15.75" customHeight="1" x14ac:dyDescent="0.25">
      <c r="A2364" s="124">
        <v>42628</v>
      </c>
      <c r="B2364" s="123">
        <v>28.15</v>
      </c>
      <c r="C2364" s="123">
        <v>28.22</v>
      </c>
      <c r="D2364" s="123">
        <v>28.3</v>
      </c>
      <c r="E2364" s="123">
        <v>28.1</v>
      </c>
      <c r="F2364" s="123" t="s">
        <v>1500</v>
      </c>
      <c r="G2364" s="125">
        <v>-4.1999999999999997E-3</v>
      </c>
    </row>
    <row r="2365" spans="1:7" ht="15.75" customHeight="1" x14ac:dyDescent="0.25">
      <c r="A2365" s="124">
        <v>42627</v>
      </c>
      <c r="B2365" s="123">
        <v>28.27</v>
      </c>
      <c r="C2365" s="123">
        <v>28.39</v>
      </c>
      <c r="D2365" s="123">
        <v>28.4</v>
      </c>
      <c r="E2365" s="123">
        <v>28.05</v>
      </c>
      <c r="F2365" s="123" t="s">
        <v>1501</v>
      </c>
      <c r="G2365" s="125">
        <v>-4.5999999999999999E-3</v>
      </c>
    </row>
    <row r="2366" spans="1:7" ht="15.75" customHeight="1" x14ac:dyDescent="0.25">
      <c r="A2366" s="124">
        <v>42625</v>
      </c>
      <c r="B2366" s="123">
        <v>28.4</v>
      </c>
      <c r="C2366" s="123">
        <v>28.15</v>
      </c>
      <c r="D2366" s="123">
        <v>28.43</v>
      </c>
      <c r="E2366" s="123">
        <v>28.09</v>
      </c>
      <c r="F2366" s="123" t="s">
        <v>1271</v>
      </c>
      <c r="G2366" s="125">
        <v>9.1999999999999998E-3</v>
      </c>
    </row>
    <row r="2367" spans="1:7" ht="15.75" customHeight="1" x14ac:dyDescent="0.25">
      <c r="A2367" s="124">
        <v>42622</v>
      </c>
      <c r="B2367" s="123">
        <v>28.14</v>
      </c>
      <c r="C2367" s="123">
        <v>28.25</v>
      </c>
      <c r="D2367" s="123">
        <v>28.27</v>
      </c>
      <c r="E2367" s="123">
        <v>28.06</v>
      </c>
      <c r="F2367" s="123" t="s">
        <v>1019</v>
      </c>
      <c r="G2367" s="125">
        <v>-6.4000000000000003E-3</v>
      </c>
    </row>
    <row r="2368" spans="1:7" ht="15.75" customHeight="1" x14ac:dyDescent="0.25">
      <c r="A2368" s="124">
        <v>42621</v>
      </c>
      <c r="B2368" s="123">
        <v>28.32</v>
      </c>
      <c r="C2368" s="123">
        <v>28.22</v>
      </c>
      <c r="D2368" s="123">
        <v>28.38</v>
      </c>
      <c r="E2368" s="123">
        <v>28.21</v>
      </c>
      <c r="F2368" s="123" t="s">
        <v>1502</v>
      </c>
      <c r="G2368" s="125">
        <v>0</v>
      </c>
    </row>
    <row r="2369" spans="1:7" ht="15.75" customHeight="1" x14ac:dyDescent="0.25">
      <c r="A2369" s="124">
        <v>42620</v>
      </c>
      <c r="B2369" s="123">
        <v>28.32</v>
      </c>
      <c r="C2369" s="123">
        <v>28.21</v>
      </c>
      <c r="D2369" s="123">
        <v>28.42</v>
      </c>
      <c r="E2369" s="123">
        <v>28.2</v>
      </c>
      <c r="F2369" s="123" t="s">
        <v>896</v>
      </c>
      <c r="G2369" s="125">
        <v>0.01</v>
      </c>
    </row>
    <row r="2370" spans="1:7" ht="15.75" customHeight="1" x14ac:dyDescent="0.25">
      <c r="A2370" s="124">
        <v>42619</v>
      </c>
      <c r="B2370" s="123">
        <v>28.04</v>
      </c>
      <c r="C2370" s="123">
        <v>28.02</v>
      </c>
      <c r="D2370" s="123">
        <v>28.1</v>
      </c>
      <c r="E2370" s="123">
        <v>27.98</v>
      </c>
      <c r="F2370" s="123" t="s">
        <v>869</v>
      </c>
      <c r="G2370" s="125">
        <v>5.7000000000000002E-3</v>
      </c>
    </row>
    <row r="2371" spans="1:7" ht="15.75" customHeight="1" x14ac:dyDescent="0.25">
      <c r="A2371" s="124">
        <v>42615</v>
      </c>
      <c r="B2371" s="123">
        <v>27.88</v>
      </c>
      <c r="C2371" s="123">
        <v>28</v>
      </c>
      <c r="D2371" s="123">
        <v>28.03</v>
      </c>
      <c r="E2371" s="123">
        <v>27.82</v>
      </c>
      <c r="F2371" s="123" t="s">
        <v>1503</v>
      </c>
      <c r="G2371" s="125">
        <v>2.2000000000000001E-3</v>
      </c>
    </row>
    <row r="2372" spans="1:7" ht="15.75" customHeight="1" x14ac:dyDescent="0.25">
      <c r="A2372" s="124">
        <v>42614</v>
      </c>
      <c r="B2372" s="123">
        <v>27.82</v>
      </c>
      <c r="C2372" s="123">
        <v>28.2</v>
      </c>
      <c r="D2372" s="123">
        <v>28.2</v>
      </c>
      <c r="E2372" s="123">
        <v>27.8</v>
      </c>
      <c r="F2372" s="123" t="s">
        <v>1342</v>
      </c>
      <c r="G2372" s="125">
        <v>-1.0699999999999999E-2</v>
      </c>
    </row>
    <row r="2373" spans="1:7" ht="15.75" customHeight="1" x14ac:dyDescent="0.25">
      <c r="A2373" s="124">
        <v>42613</v>
      </c>
      <c r="B2373" s="123">
        <v>28.12</v>
      </c>
      <c r="C2373" s="123">
        <v>28.1</v>
      </c>
      <c r="D2373" s="123">
        <v>28.19</v>
      </c>
      <c r="E2373" s="123">
        <v>28.07</v>
      </c>
      <c r="F2373" s="123" t="s">
        <v>1504</v>
      </c>
      <c r="G2373" s="125">
        <v>-6.9999999999999999E-4</v>
      </c>
    </row>
    <row r="2374" spans="1:7" ht="15.75" customHeight="1" x14ac:dyDescent="0.25">
      <c r="A2374" s="124">
        <v>42612</v>
      </c>
      <c r="B2374" s="123">
        <v>28.14</v>
      </c>
      <c r="C2374" s="123">
        <v>28.3</v>
      </c>
      <c r="D2374" s="123">
        <v>28.33</v>
      </c>
      <c r="E2374" s="123">
        <v>28.1</v>
      </c>
      <c r="F2374" s="123" t="s">
        <v>1505</v>
      </c>
      <c r="G2374" s="125">
        <v>-6.9999999999999999E-4</v>
      </c>
    </row>
    <row r="2375" spans="1:7" ht="15.75" customHeight="1" x14ac:dyDescent="0.25">
      <c r="A2375" s="124">
        <v>42611</v>
      </c>
      <c r="B2375" s="123">
        <v>28.16</v>
      </c>
      <c r="C2375" s="123">
        <v>28.31</v>
      </c>
      <c r="D2375" s="123">
        <v>28.38</v>
      </c>
      <c r="E2375" s="123">
        <v>28.12</v>
      </c>
      <c r="F2375" s="123" t="s">
        <v>1506</v>
      </c>
      <c r="G2375" s="125">
        <v>-9.1000000000000004E-3</v>
      </c>
    </row>
    <row r="2376" spans="1:7" ht="15.75" customHeight="1" x14ac:dyDescent="0.25">
      <c r="A2376" s="124">
        <v>42608</v>
      </c>
      <c r="B2376" s="123">
        <v>28.42</v>
      </c>
      <c r="C2376" s="123">
        <v>28.36</v>
      </c>
      <c r="D2376" s="123">
        <v>28.55</v>
      </c>
      <c r="E2376" s="123">
        <v>28.25</v>
      </c>
      <c r="F2376" s="123" t="s">
        <v>1507</v>
      </c>
      <c r="G2376" s="125">
        <v>3.5000000000000001E-3</v>
      </c>
    </row>
    <row r="2377" spans="1:7" ht="15.75" customHeight="1" x14ac:dyDescent="0.25">
      <c r="A2377" s="124">
        <v>42607</v>
      </c>
      <c r="B2377" s="123">
        <v>28.32</v>
      </c>
      <c r="C2377" s="123">
        <v>28.35</v>
      </c>
      <c r="D2377" s="123">
        <v>28.4</v>
      </c>
      <c r="E2377" s="123">
        <v>28.25</v>
      </c>
      <c r="F2377" s="123" t="s">
        <v>1508</v>
      </c>
      <c r="G2377" s="125">
        <v>-7.0000000000000001E-3</v>
      </c>
    </row>
    <row r="2378" spans="1:7" ht="15.75" customHeight="1" x14ac:dyDescent="0.25">
      <c r="A2378" s="124">
        <v>42606</v>
      </c>
      <c r="B2378" s="123">
        <v>28.52</v>
      </c>
      <c r="C2378" s="123">
        <v>28.48</v>
      </c>
      <c r="D2378" s="123">
        <v>28.55</v>
      </c>
      <c r="E2378" s="123">
        <v>28.43</v>
      </c>
      <c r="F2378" s="123" t="s">
        <v>1509</v>
      </c>
      <c r="G2378" s="125">
        <v>1.4E-3</v>
      </c>
    </row>
    <row r="2379" spans="1:7" ht="15.75" customHeight="1" x14ac:dyDescent="0.25">
      <c r="A2379" s="124">
        <v>42605</v>
      </c>
      <c r="B2379" s="123">
        <v>28.48</v>
      </c>
      <c r="C2379" s="123">
        <v>28.55</v>
      </c>
      <c r="D2379" s="123">
        <v>28.64</v>
      </c>
      <c r="E2379" s="123">
        <v>28.45</v>
      </c>
      <c r="F2379" s="123" t="s">
        <v>1510</v>
      </c>
      <c r="G2379" s="125">
        <v>-2.5000000000000001E-3</v>
      </c>
    </row>
    <row r="2380" spans="1:7" ht="15.75" customHeight="1" x14ac:dyDescent="0.25">
      <c r="A2380" s="124">
        <v>42604</v>
      </c>
      <c r="B2380" s="123">
        <v>28.55</v>
      </c>
      <c r="C2380" s="123">
        <v>28.56</v>
      </c>
      <c r="D2380" s="123">
        <v>28.6</v>
      </c>
      <c r="E2380" s="123">
        <v>28.43</v>
      </c>
      <c r="F2380" s="123" t="s">
        <v>1511</v>
      </c>
      <c r="G2380" s="125">
        <v>-3.8E-3</v>
      </c>
    </row>
    <row r="2381" spans="1:7" ht="15.75" customHeight="1" x14ac:dyDescent="0.25">
      <c r="A2381" s="124">
        <v>42601</v>
      </c>
      <c r="B2381" s="123">
        <v>28.66</v>
      </c>
      <c r="C2381" s="123">
        <v>28.65</v>
      </c>
      <c r="D2381" s="123">
        <v>28.75</v>
      </c>
      <c r="E2381" s="123">
        <v>28.56</v>
      </c>
      <c r="F2381" s="123" t="s">
        <v>1218</v>
      </c>
      <c r="G2381" s="125">
        <v>6.9999999999999999E-4</v>
      </c>
    </row>
    <row r="2382" spans="1:7" ht="15.75" customHeight="1" x14ac:dyDescent="0.25">
      <c r="A2382" s="124">
        <v>42600</v>
      </c>
      <c r="B2382" s="123">
        <v>28.64</v>
      </c>
      <c r="C2382" s="123">
        <v>28.51</v>
      </c>
      <c r="D2382" s="123">
        <v>28.74</v>
      </c>
      <c r="E2382" s="123">
        <v>28.51</v>
      </c>
      <c r="F2382" s="123" t="s">
        <v>1512</v>
      </c>
      <c r="G2382" s="125">
        <v>5.5999999999999999E-3</v>
      </c>
    </row>
    <row r="2383" spans="1:7" ht="15.75" customHeight="1" x14ac:dyDescent="0.25">
      <c r="A2383" s="124">
        <v>42599</v>
      </c>
      <c r="B2383" s="123">
        <v>28.48</v>
      </c>
      <c r="C2383" s="123">
        <v>28.5</v>
      </c>
      <c r="D2383" s="123">
        <v>28.6</v>
      </c>
      <c r="E2383" s="123">
        <v>28.46</v>
      </c>
      <c r="F2383" s="123" t="s">
        <v>1513</v>
      </c>
      <c r="G2383" s="125">
        <v>-1.4E-3</v>
      </c>
    </row>
    <row r="2384" spans="1:7" ht="15.75" customHeight="1" x14ac:dyDescent="0.25">
      <c r="A2384" s="124">
        <v>42598</v>
      </c>
      <c r="B2384" s="123">
        <v>28.52</v>
      </c>
      <c r="C2384" s="123">
        <v>28.81</v>
      </c>
      <c r="D2384" s="123">
        <v>28.85</v>
      </c>
      <c r="E2384" s="123">
        <v>28.43</v>
      </c>
      <c r="F2384" s="123" t="s">
        <v>1194</v>
      </c>
      <c r="G2384" s="125">
        <v>-6.3E-3</v>
      </c>
    </row>
    <row r="2385" spans="1:7" ht="15.75" customHeight="1" x14ac:dyDescent="0.25">
      <c r="A2385" s="124">
        <v>42594</v>
      </c>
      <c r="B2385" s="123">
        <v>28.7</v>
      </c>
      <c r="C2385" s="123">
        <v>28.54</v>
      </c>
      <c r="D2385" s="123">
        <v>28.74</v>
      </c>
      <c r="E2385" s="123">
        <v>28.5</v>
      </c>
      <c r="F2385" s="123" t="s">
        <v>1514</v>
      </c>
      <c r="G2385" s="125">
        <v>1E-3</v>
      </c>
    </row>
    <row r="2386" spans="1:7" ht="15.75" customHeight="1" x14ac:dyDescent="0.25">
      <c r="A2386" s="124">
        <v>42593</v>
      </c>
      <c r="B2386" s="123">
        <v>28.67</v>
      </c>
      <c r="C2386" s="123">
        <v>28.55</v>
      </c>
      <c r="D2386" s="123">
        <v>28.72</v>
      </c>
      <c r="E2386" s="123">
        <v>28.51</v>
      </c>
      <c r="F2386" s="123" t="s">
        <v>979</v>
      </c>
      <c r="G2386" s="125">
        <v>-4.1999999999999997E-3</v>
      </c>
    </row>
    <row r="2387" spans="1:7" ht="15.75" customHeight="1" x14ac:dyDescent="0.25">
      <c r="A2387" s="124">
        <v>42592</v>
      </c>
      <c r="B2387" s="123">
        <v>28.79</v>
      </c>
      <c r="C2387" s="123">
        <v>28.76</v>
      </c>
      <c r="D2387" s="123">
        <v>28.94</v>
      </c>
      <c r="E2387" s="123">
        <v>28.71</v>
      </c>
      <c r="F2387" s="123" t="s">
        <v>1233</v>
      </c>
      <c r="G2387" s="125">
        <v>8.8000000000000005E-3</v>
      </c>
    </row>
    <row r="2388" spans="1:7" ht="15.75" customHeight="1" x14ac:dyDescent="0.25">
      <c r="A2388" s="124">
        <v>42591</v>
      </c>
      <c r="B2388" s="123">
        <v>28.54</v>
      </c>
      <c r="C2388" s="123">
        <v>28.37</v>
      </c>
      <c r="D2388" s="123">
        <v>28.59</v>
      </c>
      <c r="E2388" s="123">
        <v>28.36</v>
      </c>
      <c r="F2388" s="123" t="s">
        <v>1515</v>
      </c>
      <c r="G2388" s="125">
        <v>6.3E-3</v>
      </c>
    </row>
    <row r="2389" spans="1:7" ht="15.75" customHeight="1" x14ac:dyDescent="0.25">
      <c r="A2389" s="124">
        <v>42590</v>
      </c>
      <c r="B2389" s="123">
        <v>28.36</v>
      </c>
      <c r="C2389" s="123">
        <v>28.78</v>
      </c>
      <c r="D2389" s="123">
        <v>28.79</v>
      </c>
      <c r="E2389" s="123">
        <v>28.31</v>
      </c>
      <c r="F2389" s="123" t="s">
        <v>1312</v>
      </c>
      <c r="G2389" s="125">
        <v>-2.5399999999999999E-2</v>
      </c>
    </row>
    <row r="2390" spans="1:7" ht="15.75" customHeight="1" x14ac:dyDescent="0.25">
      <c r="A2390" s="124">
        <v>42587</v>
      </c>
      <c r="B2390" s="123">
        <v>29.1</v>
      </c>
      <c r="C2390" s="123">
        <v>28.88</v>
      </c>
      <c r="D2390" s="123">
        <v>29.19</v>
      </c>
      <c r="E2390" s="123">
        <v>28.83</v>
      </c>
      <c r="F2390" s="123" t="s">
        <v>1168</v>
      </c>
      <c r="G2390" s="125">
        <v>1.15E-2</v>
      </c>
    </row>
    <row r="2391" spans="1:7" ht="15.75" customHeight="1" x14ac:dyDescent="0.25">
      <c r="A2391" s="124">
        <v>42586</v>
      </c>
      <c r="B2391" s="123">
        <v>28.77</v>
      </c>
      <c r="C2391" s="123">
        <v>28.74</v>
      </c>
      <c r="D2391" s="123">
        <v>28.85</v>
      </c>
      <c r="E2391" s="123">
        <v>28.54</v>
      </c>
      <c r="F2391" s="123" t="s">
        <v>1516</v>
      </c>
      <c r="G2391" s="125">
        <v>-3.5000000000000001E-3</v>
      </c>
    </row>
    <row r="2392" spans="1:7" ht="15.75" customHeight="1" x14ac:dyDescent="0.25">
      <c r="A2392" s="124">
        <v>42585</v>
      </c>
      <c r="B2392" s="123">
        <v>28.87</v>
      </c>
      <c r="C2392" s="123">
        <v>29</v>
      </c>
      <c r="D2392" s="123">
        <v>29.14</v>
      </c>
      <c r="E2392" s="123">
        <v>28.8</v>
      </c>
      <c r="F2392" s="123" t="s">
        <v>1517</v>
      </c>
      <c r="G2392" s="125">
        <v>2.8E-3</v>
      </c>
    </row>
    <row r="2393" spans="1:7" ht="15.75" customHeight="1" x14ac:dyDescent="0.25">
      <c r="A2393" s="124">
        <v>42584</v>
      </c>
      <c r="B2393" s="123">
        <v>28.79</v>
      </c>
      <c r="C2393" s="123">
        <v>28.52</v>
      </c>
      <c r="D2393" s="123">
        <v>28.81</v>
      </c>
      <c r="E2393" s="123">
        <v>28.27</v>
      </c>
      <c r="F2393" s="123" t="s">
        <v>1116</v>
      </c>
      <c r="G2393" s="125">
        <v>1.1599999999999999E-2</v>
      </c>
    </row>
    <row r="2394" spans="1:7" ht="15.75" customHeight="1" x14ac:dyDescent="0.25">
      <c r="A2394" s="124">
        <v>42583</v>
      </c>
      <c r="B2394" s="123">
        <v>28.46</v>
      </c>
      <c r="C2394" s="123">
        <v>28.13</v>
      </c>
      <c r="D2394" s="123">
        <v>28.49</v>
      </c>
      <c r="E2394" s="123">
        <v>28.07</v>
      </c>
      <c r="F2394" s="123" t="s">
        <v>895</v>
      </c>
      <c r="G2394" s="125">
        <v>1.7899999999999999E-2</v>
      </c>
    </row>
    <row r="2395" spans="1:7" ht="15.75" customHeight="1" x14ac:dyDescent="0.25">
      <c r="A2395" s="124">
        <v>42580</v>
      </c>
      <c r="B2395" s="123">
        <v>27.96</v>
      </c>
      <c r="C2395" s="123">
        <v>27.93</v>
      </c>
      <c r="D2395" s="123">
        <v>28.06</v>
      </c>
      <c r="E2395" s="123">
        <v>27.81</v>
      </c>
      <c r="F2395" s="123" t="s">
        <v>1194</v>
      </c>
      <c r="G2395" s="125">
        <v>-2.8999999999999998E-3</v>
      </c>
    </row>
    <row r="2396" spans="1:7" ht="15.75" customHeight="1" x14ac:dyDescent="0.25">
      <c r="A2396" s="124">
        <v>42579</v>
      </c>
      <c r="B2396" s="123">
        <v>28.04</v>
      </c>
      <c r="C2396" s="123">
        <v>28.01</v>
      </c>
      <c r="D2396" s="123">
        <v>28.2</v>
      </c>
      <c r="E2396" s="123">
        <v>27.93</v>
      </c>
      <c r="F2396" s="123" t="s">
        <v>868</v>
      </c>
      <c r="G2396" s="125">
        <v>7.1999999999999998E-3</v>
      </c>
    </row>
    <row r="2397" spans="1:7" ht="15.75" customHeight="1" x14ac:dyDescent="0.25">
      <c r="A2397" s="124">
        <v>42578</v>
      </c>
      <c r="B2397" s="123">
        <v>27.84</v>
      </c>
      <c r="C2397" s="123">
        <v>27.98</v>
      </c>
      <c r="D2397" s="123">
        <v>27.98</v>
      </c>
      <c r="E2397" s="123">
        <v>27.8</v>
      </c>
      <c r="F2397" s="123" t="s">
        <v>1518</v>
      </c>
      <c r="G2397" s="125">
        <v>-2.8999999999999998E-3</v>
      </c>
    </row>
    <row r="2398" spans="1:7" ht="15.75" customHeight="1" x14ac:dyDescent="0.25">
      <c r="A2398" s="124">
        <v>42577</v>
      </c>
      <c r="B2398" s="123">
        <v>27.92</v>
      </c>
      <c r="C2398" s="123">
        <v>27.77</v>
      </c>
      <c r="D2398" s="123">
        <v>28</v>
      </c>
      <c r="E2398" s="123">
        <v>27.76</v>
      </c>
      <c r="F2398" s="123" t="s">
        <v>1400</v>
      </c>
      <c r="G2398" s="125">
        <v>5.0000000000000001E-3</v>
      </c>
    </row>
    <row r="2399" spans="1:7" ht="15.75" customHeight="1" x14ac:dyDescent="0.25">
      <c r="A2399" s="124">
        <v>42576</v>
      </c>
      <c r="B2399" s="123">
        <v>27.78</v>
      </c>
      <c r="C2399" s="123">
        <v>27.75</v>
      </c>
      <c r="D2399" s="123">
        <v>27.85</v>
      </c>
      <c r="E2399" s="123">
        <v>27.7</v>
      </c>
      <c r="F2399" s="123" t="s">
        <v>1232</v>
      </c>
      <c r="G2399" s="125">
        <v>-2.8999999999999998E-3</v>
      </c>
    </row>
    <row r="2400" spans="1:7" ht="15.75" customHeight="1" x14ac:dyDescent="0.25">
      <c r="A2400" s="124">
        <v>42573</v>
      </c>
      <c r="B2400" s="123">
        <v>27.86</v>
      </c>
      <c r="C2400" s="123">
        <v>27.87</v>
      </c>
      <c r="D2400" s="123">
        <v>27.95</v>
      </c>
      <c r="E2400" s="123">
        <v>27.82</v>
      </c>
      <c r="F2400" s="123" t="s">
        <v>821</v>
      </c>
      <c r="G2400" s="125">
        <v>1.1000000000000001E-3</v>
      </c>
    </row>
    <row r="2401" spans="1:7" ht="15.75" customHeight="1" x14ac:dyDescent="0.25">
      <c r="A2401" s="124">
        <v>42572</v>
      </c>
      <c r="B2401" s="123">
        <v>27.83</v>
      </c>
      <c r="C2401" s="123">
        <v>27.81</v>
      </c>
      <c r="D2401" s="123">
        <v>27.9</v>
      </c>
      <c r="E2401" s="123">
        <v>27.63</v>
      </c>
      <c r="F2401" s="123" t="s">
        <v>807</v>
      </c>
      <c r="G2401" s="125">
        <v>-6.9999999999999999E-4</v>
      </c>
    </row>
    <row r="2402" spans="1:7" ht="15.75" customHeight="1" x14ac:dyDescent="0.25">
      <c r="A2402" s="124">
        <v>42571</v>
      </c>
      <c r="B2402" s="123">
        <v>27.85</v>
      </c>
      <c r="C2402" s="123">
        <v>27.9</v>
      </c>
      <c r="D2402" s="123">
        <v>28</v>
      </c>
      <c r="E2402" s="123">
        <v>27.82</v>
      </c>
      <c r="F2402" s="123" t="s">
        <v>968</v>
      </c>
      <c r="G2402" s="125">
        <v>-1.8E-3</v>
      </c>
    </row>
    <row r="2403" spans="1:7" ht="15.75" customHeight="1" x14ac:dyDescent="0.25">
      <c r="A2403" s="124">
        <v>42570</v>
      </c>
      <c r="B2403" s="123">
        <v>27.9</v>
      </c>
      <c r="C2403" s="123">
        <v>27.85</v>
      </c>
      <c r="D2403" s="123">
        <v>27.97</v>
      </c>
      <c r="E2403" s="123">
        <v>27.83</v>
      </c>
      <c r="F2403" s="123" t="s">
        <v>846</v>
      </c>
      <c r="G2403" s="125">
        <v>2.2000000000000001E-3</v>
      </c>
    </row>
    <row r="2404" spans="1:7" ht="15.75" customHeight="1" x14ac:dyDescent="0.25">
      <c r="A2404" s="124">
        <v>42569</v>
      </c>
      <c r="B2404" s="123">
        <v>27.84</v>
      </c>
      <c r="C2404" s="123">
        <v>27.95</v>
      </c>
      <c r="D2404" s="123">
        <v>27.98</v>
      </c>
      <c r="E2404" s="123">
        <v>27.81</v>
      </c>
      <c r="F2404" s="123" t="s">
        <v>977</v>
      </c>
      <c r="G2404" s="125">
        <v>-4.3E-3</v>
      </c>
    </row>
    <row r="2405" spans="1:7" ht="15.75" customHeight="1" x14ac:dyDescent="0.25">
      <c r="A2405" s="124">
        <v>42566</v>
      </c>
      <c r="B2405" s="123">
        <v>27.96</v>
      </c>
      <c r="C2405" s="123">
        <v>27.87</v>
      </c>
      <c r="D2405" s="123">
        <v>28.09</v>
      </c>
      <c r="E2405" s="123">
        <v>27.87</v>
      </c>
      <c r="F2405" s="123" t="s">
        <v>1199</v>
      </c>
      <c r="G2405" s="125">
        <v>-1.1000000000000001E-3</v>
      </c>
    </row>
    <row r="2406" spans="1:7" ht="15.75" customHeight="1" x14ac:dyDescent="0.25">
      <c r="A2406" s="124">
        <v>42565</v>
      </c>
      <c r="B2406" s="123">
        <v>27.99</v>
      </c>
      <c r="C2406" s="123">
        <v>28.05</v>
      </c>
      <c r="D2406" s="123">
        <v>28.15</v>
      </c>
      <c r="E2406" s="123">
        <v>27.93</v>
      </c>
      <c r="F2406" s="123" t="s">
        <v>1519</v>
      </c>
      <c r="G2406" s="125">
        <v>-2.5000000000000001E-3</v>
      </c>
    </row>
    <row r="2407" spans="1:7" ht="15.75" customHeight="1" x14ac:dyDescent="0.25">
      <c r="A2407" s="124">
        <v>42564</v>
      </c>
      <c r="B2407" s="123">
        <v>28.06</v>
      </c>
      <c r="C2407" s="123">
        <v>27.98</v>
      </c>
      <c r="D2407" s="123">
        <v>28.29</v>
      </c>
      <c r="E2407" s="123">
        <v>27.85</v>
      </c>
      <c r="F2407" s="123" t="s">
        <v>1274</v>
      </c>
      <c r="G2407" s="125">
        <v>-3.8999999999999998E-3</v>
      </c>
    </row>
    <row r="2408" spans="1:7" ht="15.75" customHeight="1" x14ac:dyDescent="0.25">
      <c r="A2408" s="124">
        <v>42563</v>
      </c>
      <c r="B2408" s="123">
        <v>28.17</v>
      </c>
      <c r="C2408" s="123">
        <v>28.35</v>
      </c>
      <c r="D2408" s="123">
        <v>28.36</v>
      </c>
      <c r="E2408" s="123">
        <v>28.15</v>
      </c>
      <c r="F2408" s="123" t="s">
        <v>1243</v>
      </c>
      <c r="G2408" s="125">
        <v>-8.3999999999999995E-3</v>
      </c>
    </row>
    <row r="2409" spans="1:7" ht="15.75" customHeight="1" x14ac:dyDescent="0.25">
      <c r="A2409" s="124">
        <v>42562</v>
      </c>
      <c r="B2409" s="123">
        <v>28.41</v>
      </c>
      <c r="C2409" s="123">
        <v>28.41</v>
      </c>
      <c r="D2409" s="123">
        <v>28.48</v>
      </c>
      <c r="E2409" s="123">
        <v>28.26</v>
      </c>
      <c r="F2409" s="123" t="s">
        <v>1056</v>
      </c>
      <c r="G2409" s="125">
        <v>2.5000000000000001E-3</v>
      </c>
    </row>
    <row r="2410" spans="1:7" ht="15.75" customHeight="1" x14ac:dyDescent="0.25">
      <c r="A2410" s="124">
        <v>42559</v>
      </c>
      <c r="B2410" s="123">
        <v>28.34</v>
      </c>
      <c r="C2410" s="123">
        <v>28.34</v>
      </c>
      <c r="D2410" s="123">
        <v>28.39</v>
      </c>
      <c r="E2410" s="123">
        <v>28.17</v>
      </c>
      <c r="F2410" s="123" t="s">
        <v>968</v>
      </c>
      <c r="G2410" s="125">
        <v>-1.1000000000000001E-3</v>
      </c>
    </row>
    <row r="2411" spans="1:7" ht="15.75" customHeight="1" x14ac:dyDescent="0.25">
      <c r="A2411" s="124">
        <v>42558</v>
      </c>
      <c r="B2411" s="123">
        <v>28.37</v>
      </c>
      <c r="C2411" s="123">
        <v>28.26</v>
      </c>
      <c r="D2411" s="123">
        <v>28.5</v>
      </c>
      <c r="E2411" s="123">
        <v>28.26</v>
      </c>
      <c r="F2411" s="123" t="s">
        <v>739</v>
      </c>
      <c r="G2411" s="125">
        <v>1.03E-2</v>
      </c>
    </row>
    <row r="2412" spans="1:7" ht="15.75" customHeight="1" x14ac:dyDescent="0.25">
      <c r="A2412" s="124">
        <v>42556</v>
      </c>
      <c r="B2412" s="123">
        <v>28.08</v>
      </c>
      <c r="C2412" s="123">
        <v>27.9</v>
      </c>
      <c r="D2412" s="123">
        <v>28.12</v>
      </c>
      <c r="E2412" s="123">
        <v>27.66</v>
      </c>
      <c r="F2412" s="123" t="s">
        <v>890</v>
      </c>
      <c r="G2412" s="125">
        <v>-2.8E-3</v>
      </c>
    </row>
    <row r="2413" spans="1:7" ht="15.75" customHeight="1" x14ac:dyDescent="0.25">
      <c r="A2413" s="124">
        <v>42555</v>
      </c>
      <c r="B2413" s="123">
        <v>28.16</v>
      </c>
      <c r="C2413" s="123">
        <v>28.06</v>
      </c>
      <c r="D2413" s="123">
        <v>28.27</v>
      </c>
      <c r="E2413" s="123">
        <v>28.06</v>
      </c>
      <c r="F2413" s="123" t="s">
        <v>914</v>
      </c>
      <c r="G2413" s="125">
        <v>5.0000000000000001E-3</v>
      </c>
    </row>
    <row r="2414" spans="1:7" ht="15.75" customHeight="1" x14ac:dyDescent="0.25">
      <c r="A2414" s="124">
        <v>42552</v>
      </c>
      <c r="B2414" s="123">
        <v>28.02</v>
      </c>
      <c r="C2414" s="123">
        <v>28.06</v>
      </c>
      <c r="D2414" s="123">
        <v>28.1</v>
      </c>
      <c r="E2414" s="123">
        <v>27.9</v>
      </c>
      <c r="F2414" s="123" t="s">
        <v>815</v>
      </c>
      <c r="G2414" s="125">
        <v>8.9999999999999993E-3</v>
      </c>
    </row>
    <row r="2415" spans="1:7" ht="15.75" customHeight="1" x14ac:dyDescent="0.25">
      <c r="A2415" s="124">
        <v>42551</v>
      </c>
      <c r="B2415" s="123">
        <v>27.77</v>
      </c>
      <c r="C2415" s="123">
        <v>27.62</v>
      </c>
      <c r="D2415" s="123">
        <v>27.84</v>
      </c>
      <c r="E2415" s="123">
        <v>27.58</v>
      </c>
      <c r="F2415" s="123" t="s">
        <v>735</v>
      </c>
      <c r="G2415" s="125">
        <v>-2.8999999999999998E-3</v>
      </c>
    </row>
    <row r="2416" spans="1:7" ht="15.75" customHeight="1" x14ac:dyDescent="0.25">
      <c r="A2416" s="124">
        <v>42550</v>
      </c>
      <c r="B2416" s="123">
        <v>27.85</v>
      </c>
      <c r="C2416" s="123">
        <v>28.01</v>
      </c>
      <c r="D2416" s="123">
        <v>28.1</v>
      </c>
      <c r="E2416" s="123">
        <v>27.8</v>
      </c>
      <c r="F2416" s="123" t="s">
        <v>816</v>
      </c>
      <c r="G2416" s="125">
        <v>-8.5000000000000006E-3</v>
      </c>
    </row>
    <row r="2417" spans="1:7" ht="15.75" customHeight="1" x14ac:dyDescent="0.25">
      <c r="A2417" s="124">
        <v>42549</v>
      </c>
      <c r="B2417" s="123">
        <v>28.09</v>
      </c>
      <c r="C2417" s="123">
        <v>27.88</v>
      </c>
      <c r="D2417" s="123">
        <v>28.19</v>
      </c>
      <c r="E2417" s="123">
        <v>27.83</v>
      </c>
      <c r="F2417" s="123" t="s">
        <v>844</v>
      </c>
      <c r="G2417" s="125">
        <v>2.0999999999999999E-3</v>
      </c>
    </row>
    <row r="2418" spans="1:7" ht="15.75" customHeight="1" x14ac:dyDescent="0.25">
      <c r="A2418" s="124">
        <v>42548</v>
      </c>
      <c r="B2418" s="123">
        <v>28.03</v>
      </c>
      <c r="C2418" s="123">
        <v>27.8</v>
      </c>
      <c r="D2418" s="123">
        <v>28.1</v>
      </c>
      <c r="E2418" s="123">
        <v>27.78</v>
      </c>
      <c r="F2418" s="123" t="s">
        <v>1520</v>
      </c>
      <c r="G2418" s="125">
        <v>1.0500000000000001E-2</v>
      </c>
    </row>
    <row r="2419" spans="1:7" ht="15.75" customHeight="1" x14ac:dyDescent="0.25">
      <c r="A2419" s="124">
        <v>42545</v>
      </c>
      <c r="B2419" s="123">
        <v>27.74</v>
      </c>
      <c r="C2419" s="123">
        <v>27.76</v>
      </c>
      <c r="D2419" s="123">
        <v>28.24</v>
      </c>
      <c r="E2419" s="123">
        <v>27.6</v>
      </c>
      <c r="F2419" s="123" t="s">
        <v>587</v>
      </c>
      <c r="G2419" s="125">
        <v>3.5499999999999997E-2</v>
      </c>
    </row>
    <row r="2420" spans="1:7" ht="15.75" customHeight="1" x14ac:dyDescent="0.25">
      <c r="A2420" s="124">
        <v>42544</v>
      </c>
      <c r="B2420" s="123">
        <v>26.79</v>
      </c>
      <c r="C2420" s="123">
        <v>26.9</v>
      </c>
      <c r="D2420" s="123">
        <v>26.93</v>
      </c>
      <c r="E2420" s="123">
        <v>26.68</v>
      </c>
      <c r="F2420" s="123" t="s">
        <v>1052</v>
      </c>
      <c r="G2420" s="125">
        <v>-4.1000000000000003E-3</v>
      </c>
    </row>
    <row r="2421" spans="1:7" ht="15.75" customHeight="1" x14ac:dyDescent="0.25">
      <c r="A2421" s="124">
        <v>42543</v>
      </c>
      <c r="B2421" s="123">
        <v>26.9</v>
      </c>
      <c r="C2421" s="123">
        <v>26.97</v>
      </c>
      <c r="D2421" s="123">
        <v>27.04</v>
      </c>
      <c r="E2421" s="123">
        <v>26.85</v>
      </c>
      <c r="F2421" s="123" t="s">
        <v>1521</v>
      </c>
      <c r="G2421" s="125">
        <v>-8.5000000000000006E-3</v>
      </c>
    </row>
    <row r="2422" spans="1:7" ht="15.75" customHeight="1" x14ac:dyDescent="0.25">
      <c r="A2422" s="124">
        <v>42542</v>
      </c>
      <c r="B2422" s="123">
        <v>27.13</v>
      </c>
      <c r="C2422" s="123">
        <v>26.91</v>
      </c>
      <c r="D2422" s="123">
        <v>27.25</v>
      </c>
      <c r="E2422" s="123">
        <v>26.91</v>
      </c>
      <c r="F2422" s="123" t="s">
        <v>1522</v>
      </c>
      <c r="G2422" s="125">
        <v>1.1000000000000001E-3</v>
      </c>
    </row>
    <row r="2423" spans="1:7" ht="15.75" customHeight="1" x14ac:dyDescent="0.25">
      <c r="A2423" s="124">
        <v>42541</v>
      </c>
      <c r="B2423" s="123">
        <v>27.1</v>
      </c>
      <c r="C2423" s="123">
        <v>27.16</v>
      </c>
      <c r="D2423" s="123">
        <v>27.24</v>
      </c>
      <c r="E2423" s="123">
        <v>27.02</v>
      </c>
      <c r="F2423" s="123" t="s">
        <v>980</v>
      </c>
      <c r="G2423" s="125">
        <v>-1.5E-3</v>
      </c>
    </row>
    <row r="2424" spans="1:7" ht="15.75" customHeight="1" x14ac:dyDescent="0.25">
      <c r="A2424" s="124">
        <v>42538</v>
      </c>
      <c r="B2424" s="123">
        <v>27.14</v>
      </c>
      <c r="C2424" s="123">
        <v>27.26</v>
      </c>
      <c r="D2424" s="123">
        <v>27.26</v>
      </c>
      <c r="E2424" s="123">
        <v>27</v>
      </c>
      <c r="F2424" s="123" t="s">
        <v>868</v>
      </c>
      <c r="G2424" s="125">
        <v>-1.17E-2</v>
      </c>
    </row>
    <row r="2425" spans="1:7" ht="15.75" customHeight="1" x14ac:dyDescent="0.25">
      <c r="A2425" s="124">
        <v>42537</v>
      </c>
      <c r="B2425" s="123">
        <v>27.46</v>
      </c>
      <c r="C2425" s="123">
        <v>27.26</v>
      </c>
      <c r="D2425" s="123">
        <v>27.6</v>
      </c>
      <c r="E2425" s="123">
        <v>27.17</v>
      </c>
      <c r="F2425" s="123" t="s">
        <v>1117</v>
      </c>
      <c r="G2425" s="125">
        <v>1.7000000000000001E-2</v>
      </c>
    </row>
    <row r="2426" spans="1:7" ht="15.75" customHeight="1" x14ac:dyDescent="0.25">
      <c r="A2426" s="124">
        <v>42536</v>
      </c>
      <c r="B2426" s="123">
        <v>27</v>
      </c>
      <c r="C2426" s="123">
        <v>27.12</v>
      </c>
      <c r="D2426" s="123">
        <v>27.19</v>
      </c>
      <c r="E2426" s="123">
        <v>26.95</v>
      </c>
      <c r="F2426" s="123" t="s">
        <v>1227</v>
      </c>
      <c r="G2426" s="125">
        <v>-2.2000000000000001E-3</v>
      </c>
    </row>
    <row r="2427" spans="1:7" ht="15.75" customHeight="1" x14ac:dyDescent="0.25">
      <c r="A2427" s="124">
        <v>42535</v>
      </c>
      <c r="B2427" s="123">
        <v>27.06</v>
      </c>
      <c r="C2427" s="123">
        <v>26.93</v>
      </c>
      <c r="D2427" s="123">
        <v>27.11</v>
      </c>
      <c r="E2427" s="123">
        <v>26.93</v>
      </c>
      <c r="F2427" s="123" t="s">
        <v>1235</v>
      </c>
      <c r="G2427" s="125">
        <v>0</v>
      </c>
    </row>
    <row r="2428" spans="1:7" ht="15.75" customHeight="1" x14ac:dyDescent="0.25">
      <c r="A2428" s="124">
        <v>42534</v>
      </c>
      <c r="B2428" s="123">
        <v>27.06</v>
      </c>
      <c r="C2428" s="123">
        <v>26.86</v>
      </c>
      <c r="D2428" s="123">
        <v>27.12</v>
      </c>
      <c r="E2428" s="123">
        <v>26.81</v>
      </c>
      <c r="F2428" s="123" t="s">
        <v>1013</v>
      </c>
      <c r="G2428" s="125">
        <v>1.0500000000000001E-2</v>
      </c>
    </row>
    <row r="2429" spans="1:7" ht="15.75" customHeight="1" x14ac:dyDescent="0.25">
      <c r="A2429" s="124">
        <v>42531</v>
      </c>
      <c r="B2429" s="123">
        <v>26.78</v>
      </c>
      <c r="C2429" s="123">
        <v>26.1</v>
      </c>
      <c r="D2429" s="123">
        <v>26.84</v>
      </c>
      <c r="E2429" s="123">
        <v>26.1</v>
      </c>
      <c r="F2429" s="123" t="s">
        <v>1379</v>
      </c>
      <c r="G2429" s="125">
        <v>5.5999999999999999E-3</v>
      </c>
    </row>
    <row r="2430" spans="1:7" ht="15.75" customHeight="1" x14ac:dyDescent="0.25">
      <c r="A2430" s="124">
        <v>42530</v>
      </c>
      <c r="B2430" s="123">
        <v>26.63</v>
      </c>
      <c r="C2430" s="123">
        <v>26.7</v>
      </c>
      <c r="D2430" s="123">
        <v>26.72</v>
      </c>
      <c r="E2430" s="123">
        <v>26.55</v>
      </c>
      <c r="F2430" s="123" t="s">
        <v>1523</v>
      </c>
      <c r="G2430" s="125">
        <v>4.8999999999999998E-3</v>
      </c>
    </row>
    <row r="2431" spans="1:7" ht="15.75" customHeight="1" x14ac:dyDescent="0.25">
      <c r="A2431" s="124">
        <v>42529</v>
      </c>
      <c r="B2431" s="123">
        <v>26.5</v>
      </c>
      <c r="C2431" s="123">
        <v>26.52</v>
      </c>
      <c r="D2431" s="123">
        <v>26.65</v>
      </c>
      <c r="E2431" s="123">
        <v>26.4</v>
      </c>
      <c r="F2431" s="123" t="s">
        <v>1064</v>
      </c>
      <c r="G2431" s="125">
        <v>-4.0000000000000002E-4</v>
      </c>
    </row>
    <row r="2432" spans="1:7" ht="15.75" customHeight="1" x14ac:dyDescent="0.25">
      <c r="A2432" s="124">
        <v>42528</v>
      </c>
      <c r="B2432" s="123">
        <v>26.51</v>
      </c>
      <c r="C2432" s="123">
        <v>26.7</v>
      </c>
      <c r="D2432" s="123">
        <v>26.75</v>
      </c>
      <c r="E2432" s="123">
        <v>26.47</v>
      </c>
      <c r="F2432" s="123" t="s">
        <v>1524</v>
      </c>
      <c r="G2432" s="125">
        <v>-7.9000000000000008E-3</v>
      </c>
    </row>
    <row r="2433" spans="1:7" ht="15.75" customHeight="1" x14ac:dyDescent="0.25">
      <c r="A2433" s="124">
        <v>42527</v>
      </c>
      <c r="B2433" s="123">
        <v>26.72</v>
      </c>
      <c r="C2433" s="123">
        <v>26.51</v>
      </c>
      <c r="D2433" s="123">
        <v>26.75</v>
      </c>
      <c r="E2433" s="123">
        <v>26.51</v>
      </c>
      <c r="F2433" s="123" t="s">
        <v>978</v>
      </c>
      <c r="G2433" s="125">
        <v>1.7100000000000001E-2</v>
      </c>
    </row>
    <row r="2434" spans="1:7" ht="15.75" customHeight="1" x14ac:dyDescent="0.25">
      <c r="A2434" s="124">
        <v>42524</v>
      </c>
      <c r="B2434" s="123">
        <v>26.27</v>
      </c>
      <c r="C2434" s="123">
        <v>26.3</v>
      </c>
      <c r="D2434" s="123">
        <v>26.3</v>
      </c>
      <c r="E2434" s="123">
        <v>26.13</v>
      </c>
      <c r="F2434" s="123" t="s">
        <v>1525</v>
      </c>
      <c r="G2434" s="125">
        <v>-8.0000000000000004E-4</v>
      </c>
    </row>
    <row r="2435" spans="1:7" ht="15.75" customHeight="1" x14ac:dyDescent="0.25">
      <c r="A2435" s="124">
        <v>42523</v>
      </c>
      <c r="B2435" s="123">
        <v>26.29</v>
      </c>
      <c r="C2435" s="123">
        <v>26.5</v>
      </c>
      <c r="D2435" s="123">
        <v>26.5</v>
      </c>
      <c r="E2435" s="123">
        <v>26.26</v>
      </c>
      <c r="F2435" s="123" t="s">
        <v>1526</v>
      </c>
      <c r="G2435" s="125">
        <v>-7.9000000000000008E-3</v>
      </c>
    </row>
    <row r="2436" spans="1:7" ht="15.75" customHeight="1" x14ac:dyDescent="0.25">
      <c r="A2436" s="124">
        <v>42522</v>
      </c>
      <c r="B2436" s="123">
        <v>26.5</v>
      </c>
      <c r="C2436" s="123">
        <v>26.48</v>
      </c>
      <c r="D2436" s="123">
        <v>26.57</v>
      </c>
      <c r="E2436" s="123">
        <v>26.44</v>
      </c>
      <c r="F2436" s="123" t="s">
        <v>1527</v>
      </c>
      <c r="G2436" s="125">
        <v>1.5E-3</v>
      </c>
    </row>
    <row r="2437" spans="1:7" ht="15.75" customHeight="1" x14ac:dyDescent="0.25">
      <c r="A2437" s="124">
        <v>42521</v>
      </c>
      <c r="B2437" s="123">
        <v>26.46</v>
      </c>
      <c r="C2437" s="123">
        <v>26.44</v>
      </c>
      <c r="D2437" s="123">
        <v>26.62</v>
      </c>
      <c r="E2437" s="123">
        <v>26.44</v>
      </c>
      <c r="F2437" s="123" t="s">
        <v>1528</v>
      </c>
      <c r="G2437" s="125">
        <v>1.5E-3</v>
      </c>
    </row>
    <row r="2438" spans="1:7" ht="15.75" customHeight="1" x14ac:dyDescent="0.25">
      <c r="A2438" s="124">
        <v>42520</v>
      </c>
      <c r="B2438" s="123">
        <v>26.42</v>
      </c>
      <c r="C2438" s="123">
        <v>26.82</v>
      </c>
      <c r="D2438" s="123">
        <v>26.82</v>
      </c>
      <c r="E2438" s="123">
        <v>26.36</v>
      </c>
      <c r="F2438" s="123" t="s">
        <v>1379</v>
      </c>
      <c r="G2438" s="125">
        <v>-1.4500000000000001E-2</v>
      </c>
    </row>
    <row r="2439" spans="1:7" ht="15.75" customHeight="1" x14ac:dyDescent="0.25">
      <c r="A2439" s="124">
        <v>42517</v>
      </c>
      <c r="B2439" s="123">
        <v>26.81</v>
      </c>
      <c r="C2439" s="123">
        <v>26.69</v>
      </c>
      <c r="D2439" s="123">
        <v>27.25</v>
      </c>
      <c r="E2439" s="123">
        <v>26.52</v>
      </c>
      <c r="F2439" s="123" t="s">
        <v>979</v>
      </c>
      <c r="G2439" s="125">
        <v>-2.2000000000000001E-3</v>
      </c>
    </row>
    <row r="2440" spans="1:7" ht="15.75" customHeight="1" x14ac:dyDescent="0.25">
      <c r="A2440" s="124">
        <v>42516</v>
      </c>
      <c r="B2440" s="123">
        <v>26.87</v>
      </c>
      <c r="C2440" s="123">
        <v>26.76</v>
      </c>
      <c r="D2440" s="123">
        <v>26.91</v>
      </c>
      <c r="E2440" s="123">
        <v>26.76</v>
      </c>
      <c r="F2440" s="123" t="s">
        <v>1529</v>
      </c>
      <c r="G2440" s="125">
        <v>6.0000000000000001E-3</v>
      </c>
    </row>
    <row r="2441" spans="1:7" ht="15.75" customHeight="1" x14ac:dyDescent="0.25">
      <c r="A2441" s="124">
        <v>42515</v>
      </c>
      <c r="B2441" s="123">
        <v>26.71</v>
      </c>
      <c r="C2441" s="123">
        <v>26.9</v>
      </c>
      <c r="D2441" s="123">
        <v>26.9</v>
      </c>
      <c r="E2441" s="123">
        <v>26.66</v>
      </c>
      <c r="F2441" s="123" t="s">
        <v>1530</v>
      </c>
      <c r="G2441" s="125">
        <v>-1.15E-2</v>
      </c>
    </row>
    <row r="2442" spans="1:7" ht="15.75" customHeight="1" x14ac:dyDescent="0.25">
      <c r="A2442" s="124">
        <v>42514</v>
      </c>
      <c r="B2442" s="123">
        <v>27.02</v>
      </c>
      <c r="C2442" s="123">
        <v>27.11</v>
      </c>
      <c r="D2442" s="123">
        <v>27.19</v>
      </c>
      <c r="E2442" s="123">
        <v>27</v>
      </c>
      <c r="F2442" s="123" t="s">
        <v>1531</v>
      </c>
      <c r="G2442" s="125">
        <v>-6.3E-3</v>
      </c>
    </row>
    <row r="2443" spans="1:7" ht="15.75" customHeight="1" x14ac:dyDescent="0.25">
      <c r="A2443" s="124">
        <v>42513</v>
      </c>
      <c r="B2443" s="123">
        <v>27.19</v>
      </c>
      <c r="C2443" s="123">
        <v>27.15</v>
      </c>
      <c r="D2443" s="123">
        <v>27.23</v>
      </c>
      <c r="E2443" s="123">
        <v>27.06</v>
      </c>
      <c r="F2443" s="123" t="s">
        <v>1532</v>
      </c>
      <c r="G2443" s="125">
        <v>-1.5E-3</v>
      </c>
    </row>
    <row r="2444" spans="1:7" ht="15.75" customHeight="1" x14ac:dyDescent="0.25">
      <c r="A2444" s="124">
        <v>42510</v>
      </c>
      <c r="B2444" s="123">
        <v>27.23</v>
      </c>
      <c r="C2444" s="123">
        <v>27.34</v>
      </c>
      <c r="D2444" s="123">
        <v>27.34</v>
      </c>
      <c r="E2444" s="123">
        <v>27.2</v>
      </c>
      <c r="F2444" s="123" t="s">
        <v>1533</v>
      </c>
      <c r="G2444" s="125">
        <v>-2.2000000000000001E-3</v>
      </c>
    </row>
    <row r="2445" spans="1:7" ht="15.75" customHeight="1" x14ac:dyDescent="0.25">
      <c r="A2445" s="124">
        <v>42509</v>
      </c>
      <c r="B2445" s="123">
        <v>27.29</v>
      </c>
      <c r="C2445" s="123">
        <v>27.25</v>
      </c>
      <c r="D2445" s="123">
        <v>27.32</v>
      </c>
      <c r="E2445" s="123">
        <v>27.15</v>
      </c>
      <c r="F2445" s="123" t="s">
        <v>1534</v>
      </c>
      <c r="G2445" s="125">
        <v>-6.9999999999999999E-4</v>
      </c>
    </row>
    <row r="2446" spans="1:7" ht="15.75" customHeight="1" x14ac:dyDescent="0.25">
      <c r="A2446" s="124">
        <v>42508</v>
      </c>
      <c r="B2446" s="123">
        <v>27.31</v>
      </c>
      <c r="C2446" s="123">
        <v>27.3</v>
      </c>
      <c r="D2446" s="123">
        <v>27.39</v>
      </c>
      <c r="E2446" s="123">
        <v>27.24</v>
      </c>
      <c r="F2446" s="123" t="s">
        <v>1535</v>
      </c>
      <c r="G2446" s="125">
        <v>1.5E-3</v>
      </c>
    </row>
    <row r="2447" spans="1:7" ht="15.75" customHeight="1" x14ac:dyDescent="0.25">
      <c r="A2447" s="124">
        <v>42507</v>
      </c>
      <c r="B2447" s="123">
        <v>27.27</v>
      </c>
      <c r="C2447" s="123">
        <v>27.32</v>
      </c>
      <c r="D2447" s="123">
        <v>27.32</v>
      </c>
      <c r="E2447" s="123">
        <v>27.21</v>
      </c>
      <c r="F2447" s="123" t="s">
        <v>1536</v>
      </c>
      <c r="G2447" s="125">
        <v>-1.8E-3</v>
      </c>
    </row>
    <row r="2448" spans="1:7" ht="15.75" customHeight="1" x14ac:dyDescent="0.25">
      <c r="A2448" s="124">
        <v>42506</v>
      </c>
      <c r="B2448" s="123">
        <v>27.32</v>
      </c>
      <c r="C2448" s="123">
        <v>27.21</v>
      </c>
      <c r="D2448" s="123">
        <v>27.4</v>
      </c>
      <c r="E2448" s="123">
        <v>27.21</v>
      </c>
      <c r="F2448" s="123" t="s">
        <v>1181</v>
      </c>
      <c r="G2448" s="125">
        <v>4.7999999999999996E-3</v>
      </c>
    </row>
    <row r="2449" spans="1:7" ht="15.75" customHeight="1" x14ac:dyDescent="0.25">
      <c r="A2449" s="124">
        <v>42503</v>
      </c>
      <c r="B2449" s="123">
        <v>27.19</v>
      </c>
      <c r="C2449" s="123">
        <v>28</v>
      </c>
      <c r="D2449" s="123">
        <v>28</v>
      </c>
      <c r="E2449" s="123">
        <v>27.01</v>
      </c>
      <c r="F2449" s="123" t="s">
        <v>1270</v>
      </c>
      <c r="G2449" s="125">
        <v>6.3E-3</v>
      </c>
    </row>
    <row r="2450" spans="1:7" ht="15.75" customHeight="1" x14ac:dyDescent="0.25">
      <c r="A2450" s="124">
        <v>42502</v>
      </c>
      <c r="B2450" s="123">
        <v>27.02</v>
      </c>
      <c r="C2450" s="123">
        <v>27.11</v>
      </c>
      <c r="D2450" s="123">
        <v>27.2</v>
      </c>
      <c r="E2450" s="123">
        <v>27</v>
      </c>
      <c r="F2450" s="123" t="s">
        <v>1372</v>
      </c>
      <c r="G2450" s="125">
        <v>-5.4999999999999997E-3</v>
      </c>
    </row>
    <row r="2451" spans="1:7" ht="15.75" customHeight="1" x14ac:dyDescent="0.25">
      <c r="A2451" s="124">
        <v>42501</v>
      </c>
      <c r="B2451" s="123">
        <v>27.17</v>
      </c>
      <c r="C2451" s="123">
        <v>27.3</v>
      </c>
      <c r="D2451" s="123">
        <v>27.3</v>
      </c>
      <c r="E2451" s="123">
        <v>27.15</v>
      </c>
      <c r="F2451" s="123" t="s">
        <v>1537</v>
      </c>
      <c r="G2451" s="125">
        <v>0</v>
      </c>
    </row>
    <row r="2452" spans="1:7" ht="15.75" customHeight="1" x14ac:dyDescent="0.25">
      <c r="A2452" s="124">
        <v>42500</v>
      </c>
      <c r="B2452" s="123">
        <v>27.17</v>
      </c>
      <c r="C2452" s="123">
        <v>27.13</v>
      </c>
      <c r="D2452" s="123">
        <v>27.2</v>
      </c>
      <c r="E2452" s="123">
        <v>26.97</v>
      </c>
      <c r="F2452" s="123" t="s">
        <v>869</v>
      </c>
      <c r="G2452" s="125">
        <v>-4.0000000000000001E-3</v>
      </c>
    </row>
    <row r="2453" spans="1:7" ht="15.75" customHeight="1" x14ac:dyDescent="0.25">
      <c r="A2453" s="124">
        <v>42499</v>
      </c>
      <c r="B2453" s="123">
        <v>27.28</v>
      </c>
      <c r="C2453" s="123">
        <v>27.4</v>
      </c>
      <c r="D2453" s="123">
        <v>27.5</v>
      </c>
      <c r="E2453" s="123">
        <v>27.1</v>
      </c>
      <c r="F2453" s="123" t="s">
        <v>686</v>
      </c>
      <c r="G2453" s="125">
        <v>0</v>
      </c>
    </row>
    <row r="2454" spans="1:7" ht="15.75" customHeight="1" x14ac:dyDescent="0.25">
      <c r="A2454" s="124">
        <v>42496</v>
      </c>
      <c r="B2454" s="123">
        <v>27.28</v>
      </c>
      <c r="C2454" s="123">
        <v>27.15</v>
      </c>
      <c r="D2454" s="123">
        <v>27.31</v>
      </c>
      <c r="E2454" s="123">
        <v>27.15</v>
      </c>
      <c r="F2454" s="123" t="s">
        <v>1190</v>
      </c>
      <c r="G2454" s="125">
        <v>5.4999999999999997E-3</v>
      </c>
    </row>
    <row r="2455" spans="1:7" ht="15.75" customHeight="1" x14ac:dyDescent="0.25">
      <c r="A2455" s="124">
        <v>42495</v>
      </c>
      <c r="B2455" s="123">
        <v>27.13</v>
      </c>
      <c r="C2455" s="123">
        <v>27.22</v>
      </c>
      <c r="D2455" s="123">
        <v>27.31</v>
      </c>
      <c r="E2455" s="123">
        <v>27.11</v>
      </c>
      <c r="F2455" s="123" t="s">
        <v>1538</v>
      </c>
      <c r="G2455" s="125">
        <v>-2.5999999999999999E-3</v>
      </c>
    </row>
    <row r="2456" spans="1:7" ht="15.75" customHeight="1" x14ac:dyDescent="0.25">
      <c r="A2456" s="124">
        <v>42494</v>
      </c>
      <c r="B2456" s="123">
        <v>27.2</v>
      </c>
      <c r="C2456" s="123">
        <v>27.49</v>
      </c>
      <c r="D2456" s="123">
        <v>27.49</v>
      </c>
      <c r="E2456" s="123">
        <v>27.12</v>
      </c>
      <c r="F2456" s="123" t="s">
        <v>746</v>
      </c>
      <c r="G2456" s="125">
        <v>-1.0200000000000001E-2</v>
      </c>
    </row>
    <row r="2457" spans="1:7" ht="15.75" customHeight="1" x14ac:dyDescent="0.25">
      <c r="A2457" s="124">
        <v>42493</v>
      </c>
      <c r="B2457" s="123">
        <v>27.48</v>
      </c>
      <c r="C2457" s="123">
        <v>27.3</v>
      </c>
      <c r="D2457" s="123">
        <v>27.53</v>
      </c>
      <c r="E2457" s="123">
        <v>27.26</v>
      </c>
      <c r="F2457" s="123" t="s">
        <v>1102</v>
      </c>
      <c r="G2457" s="125">
        <v>0</v>
      </c>
    </row>
    <row r="2458" spans="1:7" ht="15.75" customHeight="1" x14ac:dyDescent="0.25">
      <c r="A2458" s="124">
        <v>42492</v>
      </c>
      <c r="B2458" s="123">
        <v>27.48</v>
      </c>
      <c r="C2458" s="123">
        <v>27.26</v>
      </c>
      <c r="D2458" s="123">
        <v>27.5</v>
      </c>
      <c r="E2458" s="123">
        <v>27.25</v>
      </c>
      <c r="F2458" s="123" t="s">
        <v>894</v>
      </c>
      <c r="G2458" s="125">
        <v>1.14E-2</v>
      </c>
    </row>
    <row r="2459" spans="1:7" ht="15.75" customHeight="1" x14ac:dyDescent="0.25">
      <c r="A2459" s="124">
        <v>42489</v>
      </c>
      <c r="B2459" s="123">
        <v>27.17</v>
      </c>
      <c r="C2459" s="123">
        <v>26.8</v>
      </c>
      <c r="D2459" s="123">
        <v>27.2</v>
      </c>
      <c r="E2459" s="123">
        <v>26.8</v>
      </c>
      <c r="F2459" s="123" t="s">
        <v>771</v>
      </c>
      <c r="G2459" s="125">
        <v>1.0800000000000001E-2</v>
      </c>
    </row>
    <row r="2460" spans="1:7" ht="15.75" customHeight="1" x14ac:dyDescent="0.25">
      <c r="A2460" s="124">
        <v>42488</v>
      </c>
      <c r="B2460" s="123">
        <v>26.88</v>
      </c>
      <c r="C2460" s="123">
        <v>26.6</v>
      </c>
      <c r="D2460" s="123">
        <v>26.92</v>
      </c>
      <c r="E2460" s="123">
        <v>26.6</v>
      </c>
      <c r="F2460" s="123" t="s">
        <v>1346</v>
      </c>
      <c r="G2460" s="125">
        <v>9.7999999999999997E-3</v>
      </c>
    </row>
    <row r="2461" spans="1:7" ht="15.75" customHeight="1" x14ac:dyDescent="0.25">
      <c r="A2461" s="124">
        <v>42487</v>
      </c>
      <c r="B2461" s="123">
        <v>26.62</v>
      </c>
      <c r="C2461" s="123">
        <v>26.52</v>
      </c>
      <c r="D2461" s="123">
        <v>26.71</v>
      </c>
      <c r="E2461" s="123">
        <v>26.52</v>
      </c>
      <c r="F2461" s="123" t="s">
        <v>1539</v>
      </c>
      <c r="G2461" s="125">
        <v>6.0000000000000001E-3</v>
      </c>
    </row>
    <row r="2462" spans="1:7" ht="15.75" customHeight="1" x14ac:dyDescent="0.25">
      <c r="A2462" s="124">
        <v>42486</v>
      </c>
      <c r="B2462" s="123">
        <v>26.46</v>
      </c>
      <c r="C2462" s="123">
        <v>26.51</v>
      </c>
      <c r="D2462" s="123">
        <v>26.6</v>
      </c>
      <c r="E2462" s="123">
        <v>26.4</v>
      </c>
      <c r="F2462" s="123" t="s">
        <v>1540</v>
      </c>
      <c r="G2462" s="125">
        <v>8.0000000000000004E-4</v>
      </c>
    </row>
    <row r="2463" spans="1:7" ht="15.75" customHeight="1" x14ac:dyDescent="0.25">
      <c r="A2463" s="124">
        <v>42485</v>
      </c>
      <c r="B2463" s="123">
        <v>26.44</v>
      </c>
      <c r="C2463" s="123">
        <v>26.68</v>
      </c>
      <c r="D2463" s="123">
        <v>26.68</v>
      </c>
      <c r="E2463" s="123">
        <v>26.4</v>
      </c>
      <c r="F2463" s="123" t="s">
        <v>1541</v>
      </c>
      <c r="G2463" s="125">
        <v>-9.7000000000000003E-3</v>
      </c>
    </row>
    <row r="2464" spans="1:7" ht="15.75" customHeight="1" x14ac:dyDescent="0.25">
      <c r="A2464" s="124">
        <v>42482</v>
      </c>
      <c r="B2464" s="123">
        <v>26.7</v>
      </c>
      <c r="C2464" s="123">
        <v>26.7</v>
      </c>
      <c r="D2464" s="123">
        <v>26.81</v>
      </c>
      <c r="E2464" s="123">
        <v>26.55</v>
      </c>
      <c r="F2464" s="123" t="s">
        <v>1357</v>
      </c>
      <c r="G2464" s="125">
        <v>-5.1999999999999998E-3</v>
      </c>
    </row>
    <row r="2465" spans="1:7" ht="15.75" customHeight="1" x14ac:dyDescent="0.25">
      <c r="A2465" s="124">
        <v>42481</v>
      </c>
      <c r="B2465" s="123">
        <v>26.84</v>
      </c>
      <c r="C2465" s="123">
        <v>26.56</v>
      </c>
      <c r="D2465" s="123">
        <v>26.9</v>
      </c>
      <c r="E2465" s="123">
        <v>26.56</v>
      </c>
      <c r="F2465" s="123" t="s">
        <v>852</v>
      </c>
      <c r="G2465" s="125">
        <v>1.0500000000000001E-2</v>
      </c>
    </row>
    <row r="2466" spans="1:7" ht="15.75" customHeight="1" x14ac:dyDescent="0.25">
      <c r="A2466" s="124">
        <v>42480</v>
      </c>
      <c r="B2466" s="123">
        <v>26.56</v>
      </c>
      <c r="C2466" s="123">
        <v>26.57</v>
      </c>
      <c r="D2466" s="123">
        <v>26.69</v>
      </c>
      <c r="E2466" s="123">
        <v>26.51</v>
      </c>
      <c r="F2466" s="123" t="s">
        <v>1271</v>
      </c>
      <c r="G2466" s="125">
        <v>2.5999999999999999E-3</v>
      </c>
    </row>
    <row r="2467" spans="1:7" ht="15.75" customHeight="1" x14ac:dyDescent="0.25">
      <c r="A2467" s="124">
        <v>42478</v>
      </c>
      <c r="B2467" s="123">
        <v>26.49</v>
      </c>
      <c r="C2467" s="123">
        <v>26.25</v>
      </c>
      <c r="D2467" s="123">
        <v>26.53</v>
      </c>
      <c r="E2467" s="123">
        <v>26.15</v>
      </c>
      <c r="F2467" s="123" t="s">
        <v>1235</v>
      </c>
      <c r="G2467" s="125">
        <v>5.3E-3</v>
      </c>
    </row>
    <row r="2468" spans="1:7" ht="15.75" customHeight="1" x14ac:dyDescent="0.25">
      <c r="A2468" s="124">
        <v>42473</v>
      </c>
      <c r="B2468" s="123">
        <v>26.35</v>
      </c>
      <c r="C2468" s="123">
        <v>26.45</v>
      </c>
      <c r="D2468" s="123">
        <v>26.45</v>
      </c>
      <c r="E2468" s="123">
        <v>26.25</v>
      </c>
      <c r="F2468" s="123" t="s">
        <v>922</v>
      </c>
      <c r="G2468" s="125">
        <v>-7.4999999999999997E-3</v>
      </c>
    </row>
    <row r="2469" spans="1:7" ht="15.75" customHeight="1" x14ac:dyDescent="0.25">
      <c r="A2469" s="124">
        <v>42472</v>
      </c>
      <c r="B2469" s="123">
        <v>26.55</v>
      </c>
      <c r="C2469" s="123">
        <v>26.32</v>
      </c>
      <c r="D2469" s="123">
        <v>26.6</v>
      </c>
      <c r="E2469" s="123">
        <v>26.32</v>
      </c>
      <c r="F2469" s="123" t="s">
        <v>940</v>
      </c>
      <c r="G2469" s="125">
        <v>1.03E-2</v>
      </c>
    </row>
    <row r="2470" spans="1:7" ht="15.75" customHeight="1" x14ac:dyDescent="0.25">
      <c r="A2470" s="124">
        <v>42471</v>
      </c>
      <c r="B2470" s="123">
        <v>26.28</v>
      </c>
      <c r="C2470" s="123">
        <v>26.31</v>
      </c>
      <c r="D2470" s="123">
        <v>26.47</v>
      </c>
      <c r="E2470" s="123">
        <v>26.26</v>
      </c>
      <c r="F2470" s="123" t="s">
        <v>1230</v>
      </c>
      <c r="G2470" s="125">
        <v>8.0000000000000004E-4</v>
      </c>
    </row>
    <row r="2471" spans="1:7" ht="15.75" customHeight="1" x14ac:dyDescent="0.25">
      <c r="A2471" s="124">
        <v>42468</v>
      </c>
      <c r="B2471" s="123">
        <v>26.26</v>
      </c>
      <c r="C2471" s="123">
        <v>26.16</v>
      </c>
      <c r="D2471" s="123">
        <v>26.3</v>
      </c>
      <c r="E2471" s="123">
        <v>26.15</v>
      </c>
      <c r="F2471" s="123" t="s">
        <v>722</v>
      </c>
      <c r="G2471" s="125">
        <v>3.8E-3</v>
      </c>
    </row>
    <row r="2472" spans="1:7" ht="15.75" customHeight="1" x14ac:dyDescent="0.25">
      <c r="A2472" s="124">
        <v>42467</v>
      </c>
      <c r="B2472" s="123">
        <v>26.16</v>
      </c>
      <c r="C2472" s="123">
        <v>25.86</v>
      </c>
      <c r="D2472" s="123">
        <v>26.2</v>
      </c>
      <c r="E2472" s="123">
        <v>25.82</v>
      </c>
      <c r="F2472" s="123" t="s">
        <v>831</v>
      </c>
      <c r="G2472" s="125">
        <v>9.5999999999999992E-3</v>
      </c>
    </row>
    <row r="2473" spans="1:7" ht="15.75" customHeight="1" x14ac:dyDescent="0.25">
      <c r="A2473" s="124">
        <v>42466</v>
      </c>
      <c r="B2473" s="123">
        <v>25.91</v>
      </c>
      <c r="C2473" s="123">
        <v>25.99</v>
      </c>
      <c r="D2473" s="123">
        <v>25.99</v>
      </c>
      <c r="E2473" s="123">
        <v>25.77</v>
      </c>
      <c r="F2473" s="123" t="s">
        <v>1542</v>
      </c>
      <c r="G2473" s="125">
        <v>4.0000000000000002E-4</v>
      </c>
    </row>
    <row r="2474" spans="1:7" ht="15.75" customHeight="1" x14ac:dyDescent="0.25">
      <c r="A2474" s="124">
        <v>42465</v>
      </c>
      <c r="B2474" s="123">
        <v>25.9</v>
      </c>
      <c r="C2474" s="123">
        <v>25.57</v>
      </c>
      <c r="D2474" s="123">
        <v>25.96</v>
      </c>
      <c r="E2474" s="123">
        <v>25.57</v>
      </c>
      <c r="F2474" s="123" t="s">
        <v>1168</v>
      </c>
      <c r="G2474" s="125">
        <v>1.6500000000000001E-2</v>
      </c>
    </row>
    <row r="2475" spans="1:7" ht="15.75" customHeight="1" x14ac:dyDescent="0.25">
      <c r="A2475" s="124">
        <v>42464</v>
      </c>
      <c r="B2475" s="123">
        <v>25.48</v>
      </c>
      <c r="C2475" s="123">
        <v>25.84</v>
      </c>
      <c r="D2475" s="123">
        <v>25.84</v>
      </c>
      <c r="E2475" s="123">
        <v>25.4</v>
      </c>
      <c r="F2475" s="123" t="s">
        <v>1207</v>
      </c>
      <c r="G2475" s="125">
        <v>-1.2E-2</v>
      </c>
    </row>
    <row r="2476" spans="1:7" ht="15.75" customHeight="1" x14ac:dyDescent="0.25">
      <c r="A2476" s="124">
        <v>42461</v>
      </c>
      <c r="B2476" s="123">
        <v>25.79</v>
      </c>
      <c r="C2476" s="123">
        <v>25.55</v>
      </c>
      <c r="D2476" s="123">
        <v>25.82</v>
      </c>
      <c r="E2476" s="123">
        <v>25.53</v>
      </c>
      <c r="F2476" s="123" t="s">
        <v>1280</v>
      </c>
      <c r="G2476" s="125">
        <v>5.8999999999999999E-3</v>
      </c>
    </row>
    <row r="2477" spans="1:7" ht="15.75" customHeight="1" x14ac:dyDescent="0.25">
      <c r="A2477" s="124">
        <v>42460</v>
      </c>
      <c r="B2477" s="123">
        <v>25.64</v>
      </c>
      <c r="C2477" s="123">
        <v>25.45</v>
      </c>
      <c r="D2477" s="123">
        <v>25.99</v>
      </c>
      <c r="E2477" s="123">
        <v>25.45</v>
      </c>
      <c r="F2477" s="123" t="s">
        <v>1543</v>
      </c>
      <c r="G2477" s="125">
        <v>-1.9E-3</v>
      </c>
    </row>
    <row r="2478" spans="1:7" ht="15.75" customHeight="1" x14ac:dyDescent="0.25">
      <c r="A2478" s="124">
        <v>42459</v>
      </c>
      <c r="B2478" s="123">
        <v>25.69</v>
      </c>
      <c r="C2478" s="123">
        <v>25.65</v>
      </c>
      <c r="D2478" s="123">
        <v>25.81</v>
      </c>
      <c r="E2478" s="123">
        <v>25.56</v>
      </c>
      <c r="F2478" s="123" t="s">
        <v>1544</v>
      </c>
      <c r="G2478" s="125">
        <v>1.0200000000000001E-2</v>
      </c>
    </row>
    <row r="2479" spans="1:7" ht="15.75" customHeight="1" x14ac:dyDescent="0.25">
      <c r="A2479" s="124">
        <v>42458</v>
      </c>
      <c r="B2479" s="123">
        <v>25.43</v>
      </c>
      <c r="C2479" s="123">
        <v>25.41</v>
      </c>
      <c r="D2479" s="123">
        <v>25.49</v>
      </c>
      <c r="E2479" s="123">
        <v>25.32</v>
      </c>
      <c r="F2479" s="123" t="s">
        <v>869</v>
      </c>
      <c r="G2479" s="125">
        <v>3.5999999999999999E-3</v>
      </c>
    </row>
    <row r="2480" spans="1:7" ht="15.75" customHeight="1" x14ac:dyDescent="0.25">
      <c r="A2480" s="124">
        <v>42457</v>
      </c>
      <c r="B2480" s="123">
        <v>25.34</v>
      </c>
      <c r="C2480" s="123">
        <v>25.48</v>
      </c>
      <c r="D2480" s="123">
        <v>25.5</v>
      </c>
      <c r="E2480" s="123">
        <v>25.22</v>
      </c>
      <c r="F2480" s="123" t="s">
        <v>917</v>
      </c>
      <c r="G2480" s="125">
        <v>-1.55E-2</v>
      </c>
    </row>
    <row r="2481" spans="1:7" ht="15.75" customHeight="1" x14ac:dyDescent="0.25">
      <c r="A2481" s="124">
        <v>42452</v>
      </c>
      <c r="B2481" s="123">
        <v>25.74</v>
      </c>
      <c r="C2481" s="123">
        <v>26</v>
      </c>
      <c r="D2481" s="123">
        <v>26</v>
      </c>
      <c r="E2481" s="123">
        <v>25.71</v>
      </c>
      <c r="F2481" s="123" t="s">
        <v>1545</v>
      </c>
      <c r="G2481" s="125">
        <v>-1.1900000000000001E-2</v>
      </c>
    </row>
    <row r="2482" spans="1:7" ht="15.75" customHeight="1" x14ac:dyDescent="0.25">
      <c r="A2482" s="124">
        <v>42451</v>
      </c>
      <c r="B2482" s="123">
        <v>26.05</v>
      </c>
      <c r="C2482" s="123">
        <v>26.05</v>
      </c>
      <c r="D2482" s="123">
        <v>26.16</v>
      </c>
      <c r="E2482" s="123">
        <v>26.01</v>
      </c>
      <c r="F2482" s="123" t="s">
        <v>896</v>
      </c>
      <c r="G2482" s="125">
        <v>4.0000000000000002E-4</v>
      </c>
    </row>
    <row r="2483" spans="1:7" ht="15.75" customHeight="1" x14ac:dyDescent="0.25">
      <c r="A2483" s="124">
        <v>42450</v>
      </c>
      <c r="B2483" s="123">
        <v>26.04</v>
      </c>
      <c r="C2483" s="123">
        <v>26.06</v>
      </c>
      <c r="D2483" s="123">
        <v>26.18</v>
      </c>
      <c r="E2483" s="123">
        <v>25.96</v>
      </c>
      <c r="F2483" s="123" t="s">
        <v>1546</v>
      </c>
      <c r="G2483" s="125">
        <v>-5.7000000000000002E-3</v>
      </c>
    </row>
    <row r="2484" spans="1:7" ht="15.75" customHeight="1" x14ac:dyDescent="0.25">
      <c r="A2484" s="124">
        <v>42447</v>
      </c>
      <c r="B2484" s="123">
        <v>26.19</v>
      </c>
      <c r="C2484" s="123">
        <v>26.35</v>
      </c>
      <c r="D2484" s="123">
        <v>26.43</v>
      </c>
      <c r="E2484" s="123">
        <v>26.15</v>
      </c>
      <c r="F2484" s="123" t="s">
        <v>1547</v>
      </c>
      <c r="G2484" s="125">
        <v>-1.0200000000000001E-2</v>
      </c>
    </row>
    <row r="2485" spans="1:7" ht="15.75" customHeight="1" x14ac:dyDescent="0.25">
      <c r="A2485" s="124">
        <v>42446</v>
      </c>
      <c r="B2485" s="123">
        <v>26.46</v>
      </c>
      <c r="C2485" s="123">
        <v>26.3</v>
      </c>
      <c r="D2485" s="123">
        <v>26.5</v>
      </c>
      <c r="E2485" s="123">
        <v>26.23</v>
      </c>
      <c r="F2485" s="123" t="s">
        <v>719</v>
      </c>
      <c r="G2485" s="125">
        <v>1.5299999999999999E-2</v>
      </c>
    </row>
    <row r="2486" spans="1:7" ht="15.75" customHeight="1" x14ac:dyDescent="0.25">
      <c r="A2486" s="124">
        <v>42445</v>
      </c>
      <c r="B2486" s="123">
        <v>26.06</v>
      </c>
      <c r="C2486" s="123">
        <v>26.25</v>
      </c>
      <c r="D2486" s="123">
        <v>26.25</v>
      </c>
      <c r="E2486" s="123">
        <v>26.05</v>
      </c>
      <c r="F2486" s="123" t="s">
        <v>1270</v>
      </c>
      <c r="G2486" s="125">
        <v>-2.7000000000000001E-3</v>
      </c>
    </row>
    <row r="2487" spans="1:7" ht="15.75" customHeight="1" x14ac:dyDescent="0.25">
      <c r="A2487" s="124">
        <v>42444</v>
      </c>
      <c r="B2487" s="123">
        <v>26.13</v>
      </c>
      <c r="C2487" s="123">
        <v>26.29</v>
      </c>
      <c r="D2487" s="123">
        <v>26.3</v>
      </c>
      <c r="E2487" s="123">
        <v>26.11</v>
      </c>
      <c r="F2487" s="123" t="s">
        <v>802</v>
      </c>
      <c r="G2487" s="125">
        <v>-1.77E-2</v>
      </c>
    </row>
    <row r="2488" spans="1:7" ht="15.75" customHeight="1" x14ac:dyDescent="0.25">
      <c r="A2488" s="124">
        <v>42443</v>
      </c>
      <c r="B2488" s="123">
        <v>26.6</v>
      </c>
      <c r="C2488" s="123">
        <v>26.59</v>
      </c>
      <c r="D2488" s="123">
        <v>26.65</v>
      </c>
      <c r="E2488" s="123">
        <v>26.16</v>
      </c>
      <c r="F2488" s="123" t="s">
        <v>1013</v>
      </c>
      <c r="G2488" s="125">
        <v>-3.0000000000000001E-3</v>
      </c>
    </row>
    <row r="2489" spans="1:7" ht="15.75" customHeight="1" x14ac:dyDescent="0.25">
      <c r="A2489" s="124">
        <v>42440</v>
      </c>
      <c r="B2489" s="123">
        <v>26.68</v>
      </c>
      <c r="C2489" s="123">
        <v>26.56</v>
      </c>
      <c r="D2489" s="123">
        <v>26.76</v>
      </c>
      <c r="E2489" s="123">
        <v>26.56</v>
      </c>
      <c r="F2489" s="123" t="s">
        <v>920</v>
      </c>
      <c r="G2489" s="125">
        <v>1.41E-2</v>
      </c>
    </row>
    <row r="2490" spans="1:7" ht="15.75" customHeight="1" x14ac:dyDescent="0.25">
      <c r="A2490" s="124">
        <v>42439</v>
      </c>
      <c r="B2490" s="123">
        <v>26.31</v>
      </c>
      <c r="C2490" s="123">
        <v>26.45</v>
      </c>
      <c r="D2490" s="123">
        <v>26.45</v>
      </c>
      <c r="E2490" s="123">
        <v>26.23</v>
      </c>
      <c r="F2490" s="123" t="s">
        <v>930</v>
      </c>
      <c r="G2490" s="125">
        <v>-6.4000000000000003E-3</v>
      </c>
    </row>
    <row r="2491" spans="1:7" ht="15.75" customHeight="1" x14ac:dyDescent="0.25">
      <c r="A2491" s="124">
        <v>42438</v>
      </c>
      <c r="B2491" s="123">
        <v>26.48</v>
      </c>
      <c r="C2491" s="123">
        <v>26.55</v>
      </c>
      <c r="D2491" s="123">
        <v>26.57</v>
      </c>
      <c r="E2491" s="123">
        <v>26.36</v>
      </c>
      <c r="F2491" s="123" t="s">
        <v>927</v>
      </c>
      <c r="G2491" s="125">
        <v>-1.0500000000000001E-2</v>
      </c>
    </row>
    <row r="2492" spans="1:7" ht="15.75" customHeight="1" x14ac:dyDescent="0.25">
      <c r="A2492" s="124">
        <v>42437</v>
      </c>
      <c r="B2492" s="123">
        <v>26.76</v>
      </c>
      <c r="C2492" s="123">
        <v>26.67</v>
      </c>
      <c r="D2492" s="123">
        <v>26.85</v>
      </c>
      <c r="E2492" s="123">
        <v>26.55</v>
      </c>
      <c r="F2492" s="123" t="s">
        <v>927</v>
      </c>
      <c r="G2492" s="125">
        <v>3.0000000000000001E-3</v>
      </c>
    </row>
    <row r="2493" spans="1:7" ht="15.75" customHeight="1" x14ac:dyDescent="0.25">
      <c r="A2493" s="124">
        <v>42433</v>
      </c>
      <c r="B2493" s="123">
        <v>26.68</v>
      </c>
      <c r="C2493" s="123">
        <v>26.46</v>
      </c>
      <c r="D2493" s="123">
        <v>26.73</v>
      </c>
      <c r="E2493" s="123">
        <v>26.46</v>
      </c>
      <c r="F2493" s="123" t="s">
        <v>684</v>
      </c>
      <c r="G2493" s="125">
        <v>1.5599999999999999E-2</v>
      </c>
    </row>
    <row r="2494" spans="1:7" ht="15.75" customHeight="1" x14ac:dyDescent="0.25">
      <c r="A2494" s="124">
        <v>42432</v>
      </c>
      <c r="B2494" s="123">
        <v>26.27</v>
      </c>
      <c r="C2494" s="123">
        <v>26.12</v>
      </c>
      <c r="D2494" s="123">
        <v>26.3</v>
      </c>
      <c r="E2494" s="123">
        <v>26.12</v>
      </c>
      <c r="F2494" s="123" t="s">
        <v>1346</v>
      </c>
      <c r="G2494" s="125">
        <v>6.1000000000000004E-3</v>
      </c>
    </row>
    <row r="2495" spans="1:7" ht="15.75" customHeight="1" x14ac:dyDescent="0.25">
      <c r="A2495" s="124">
        <v>42431</v>
      </c>
      <c r="B2495" s="123">
        <v>26.11</v>
      </c>
      <c r="C2495" s="123">
        <v>26.29</v>
      </c>
      <c r="D2495" s="123">
        <v>26.29</v>
      </c>
      <c r="E2495" s="123">
        <v>26.07</v>
      </c>
      <c r="F2495" s="123" t="s">
        <v>955</v>
      </c>
      <c r="G2495" s="125">
        <v>-1.55E-2</v>
      </c>
    </row>
    <row r="2496" spans="1:7" ht="15.75" customHeight="1" x14ac:dyDescent="0.25">
      <c r="A2496" s="124">
        <v>42430</v>
      </c>
      <c r="B2496" s="123">
        <v>26.52</v>
      </c>
      <c r="C2496" s="123">
        <v>26.6</v>
      </c>
      <c r="D2496" s="123">
        <v>26.79</v>
      </c>
      <c r="E2496" s="123">
        <v>26.42</v>
      </c>
      <c r="F2496" s="123" t="s">
        <v>891</v>
      </c>
      <c r="G2496" s="125">
        <v>1.1000000000000001E-3</v>
      </c>
    </row>
    <row r="2497" spans="1:7" ht="15.75" customHeight="1" x14ac:dyDescent="0.25">
      <c r="A2497" s="124">
        <v>42429</v>
      </c>
      <c r="B2497" s="123">
        <v>26.49</v>
      </c>
      <c r="C2497" s="123">
        <v>26.27</v>
      </c>
      <c r="D2497" s="123">
        <v>26.51</v>
      </c>
      <c r="E2497" s="123">
        <v>26.11</v>
      </c>
      <c r="F2497" s="123" t="s">
        <v>873</v>
      </c>
      <c r="G2497" s="125">
        <v>4.8999999999999998E-3</v>
      </c>
    </row>
    <row r="2498" spans="1:7" ht="15.75" customHeight="1" x14ac:dyDescent="0.25">
      <c r="A2498" s="124">
        <v>42426</v>
      </c>
      <c r="B2498" s="123">
        <v>26.36</v>
      </c>
      <c r="C2498" s="123">
        <v>26.32</v>
      </c>
      <c r="D2498" s="123">
        <v>26.49</v>
      </c>
      <c r="E2498" s="123">
        <v>26.26</v>
      </c>
      <c r="F2498" s="123" t="s">
        <v>1049</v>
      </c>
      <c r="G2498" s="125">
        <v>-1.5E-3</v>
      </c>
    </row>
    <row r="2499" spans="1:7" ht="15.75" customHeight="1" x14ac:dyDescent="0.25">
      <c r="A2499" s="124">
        <v>42425</v>
      </c>
      <c r="B2499" s="123">
        <v>26.4</v>
      </c>
      <c r="C2499" s="123">
        <v>26.26</v>
      </c>
      <c r="D2499" s="123">
        <v>26.43</v>
      </c>
      <c r="E2499" s="123">
        <v>26.18</v>
      </c>
      <c r="F2499" s="123" t="s">
        <v>949</v>
      </c>
      <c r="G2499" s="125">
        <v>6.1000000000000004E-3</v>
      </c>
    </row>
    <row r="2500" spans="1:7" ht="15.75" customHeight="1" x14ac:dyDescent="0.25">
      <c r="A2500" s="124">
        <v>42424</v>
      </c>
      <c r="B2500" s="123">
        <v>26.24</v>
      </c>
      <c r="C2500" s="123">
        <v>26.25</v>
      </c>
      <c r="D2500" s="123">
        <v>26.29</v>
      </c>
      <c r="E2500" s="123">
        <v>26.14</v>
      </c>
      <c r="F2500" s="123" t="s">
        <v>873</v>
      </c>
      <c r="G2500" s="125">
        <v>3.0999999999999999E-3</v>
      </c>
    </row>
    <row r="2501" spans="1:7" ht="15.75" customHeight="1" x14ac:dyDescent="0.25">
      <c r="A2501" s="124">
        <v>42423</v>
      </c>
      <c r="B2501" s="123">
        <v>26.16</v>
      </c>
      <c r="C2501" s="123">
        <v>26.05</v>
      </c>
      <c r="D2501" s="123">
        <v>26.2</v>
      </c>
      <c r="E2501" s="123">
        <v>26.02</v>
      </c>
      <c r="F2501" s="123" t="s">
        <v>959</v>
      </c>
      <c r="G2501" s="125">
        <v>1.0800000000000001E-2</v>
      </c>
    </row>
    <row r="2502" spans="1:7" ht="15.75" customHeight="1" x14ac:dyDescent="0.25">
      <c r="A2502" s="124">
        <v>42422</v>
      </c>
      <c r="B2502" s="123">
        <v>25.88</v>
      </c>
      <c r="C2502" s="123">
        <v>26.12</v>
      </c>
      <c r="D2502" s="123">
        <v>26.15</v>
      </c>
      <c r="E2502" s="123">
        <v>25.85</v>
      </c>
      <c r="F2502" s="123" t="s">
        <v>875</v>
      </c>
      <c r="G2502" s="125">
        <v>-9.1999999999999998E-3</v>
      </c>
    </row>
    <row r="2503" spans="1:7" ht="15.75" customHeight="1" x14ac:dyDescent="0.25">
      <c r="A2503" s="124">
        <v>42419</v>
      </c>
      <c r="B2503" s="123">
        <v>26.12</v>
      </c>
      <c r="C2503" s="123">
        <v>26.15</v>
      </c>
      <c r="D2503" s="123">
        <v>26.28</v>
      </c>
      <c r="E2503" s="123">
        <v>26.03</v>
      </c>
      <c r="F2503" s="123" t="s">
        <v>913</v>
      </c>
      <c r="G2503" s="125">
        <v>1.0800000000000001E-2</v>
      </c>
    </row>
    <row r="2504" spans="1:7" ht="15.75" customHeight="1" x14ac:dyDescent="0.25">
      <c r="A2504" s="124">
        <v>42418</v>
      </c>
      <c r="B2504" s="123">
        <v>25.84</v>
      </c>
      <c r="C2504" s="123">
        <v>25.81</v>
      </c>
      <c r="D2504" s="123">
        <v>25.9</v>
      </c>
      <c r="E2504" s="123">
        <v>25.76</v>
      </c>
      <c r="F2504" s="123" t="s">
        <v>974</v>
      </c>
      <c r="G2504" s="125">
        <v>-4.0000000000000002E-4</v>
      </c>
    </row>
    <row r="2505" spans="1:7" ht="15.75" customHeight="1" x14ac:dyDescent="0.25">
      <c r="A2505" s="124">
        <v>42417</v>
      </c>
      <c r="B2505" s="123">
        <v>25.85</v>
      </c>
      <c r="C2505" s="123">
        <v>26.02</v>
      </c>
      <c r="D2505" s="123">
        <v>26.05</v>
      </c>
      <c r="E2505" s="123">
        <v>25.82</v>
      </c>
      <c r="F2505" s="123" t="s">
        <v>1411</v>
      </c>
      <c r="G2505" s="125">
        <v>-6.4999999999999997E-3</v>
      </c>
    </row>
    <row r="2506" spans="1:7" ht="15.75" customHeight="1" x14ac:dyDescent="0.25">
      <c r="A2506" s="124">
        <v>42416</v>
      </c>
      <c r="B2506" s="123">
        <v>26.02</v>
      </c>
      <c r="C2506" s="123">
        <v>25.68</v>
      </c>
      <c r="D2506" s="123">
        <v>26.1</v>
      </c>
      <c r="E2506" s="123">
        <v>25.52</v>
      </c>
      <c r="F2506" s="123" t="s">
        <v>821</v>
      </c>
      <c r="G2506" s="125">
        <v>5.7999999999999996E-3</v>
      </c>
    </row>
    <row r="2507" spans="1:7" ht="15.75" customHeight="1" x14ac:dyDescent="0.25">
      <c r="A2507" s="124">
        <v>42415</v>
      </c>
      <c r="B2507" s="123">
        <v>25.87</v>
      </c>
      <c r="C2507" s="123">
        <v>26.15</v>
      </c>
      <c r="D2507" s="123">
        <v>26.15</v>
      </c>
      <c r="E2507" s="123">
        <v>25.81</v>
      </c>
      <c r="F2507" s="123" t="s">
        <v>974</v>
      </c>
      <c r="G2507" s="125">
        <v>-1.6299999999999999E-2</v>
      </c>
    </row>
    <row r="2508" spans="1:7" ht="15.75" customHeight="1" x14ac:dyDescent="0.25">
      <c r="A2508" s="124">
        <v>42412</v>
      </c>
      <c r="B2508" s="123">
        <v>26.3</v>
      </c>
      <c r="C2508" s="123">
        <v>26.35</v>
      </c>
      <c r="D2508" s="123">
        <v>26.4</v>
      </c>
      <c r="E2508" s="123">
        <v>25.81</v>
      </c>
      <c r="F2508" s="123" t="s">
        <v>1548</v>
      </c>
      <c r="G2508" s="125">
        <v>1.35E-2</v>
      </c>
    </row>
    <row r="2509" spans="1:7" ht="15.75" customHeight="1" x14ac:dyDescent="0.25">
      <c r="A2509" s="124">
        <v>42411</v>
      </c>
      <c r="B2509" s="123">
        <v>25.95</v>
      </c>
      <c r="C2509" s="123">
        <v>25.66</v>
      </c>
      <c r="D2509" s="123">
        <v>26.05</v>
      </c>
      <c r="E2509" s="123">
        <v>25.65</v>
      </c>
      <c r="F2509" s="123" t="s">
        <v>751</v>
      </c>
      <c r="G2509" s="125">
        <v>2.1700000000000001E-2</v>
      </c>
    </row>
    <row r="2510" spans="1:7" ht="15.75" customHeight="1" x14ac:dyDescent="0.25">
      <c r="A2510" s="124">
        <v>42410</v>
      </c>
      <c r="B2510" s="123">
        <v>25.4</v>
      </c>
      <c r="C2510" s="123">
        <v>25.7</v>
      </c>
      <c r="D2510" s="123">
        <v>25.7</v>
      </c>
      <c r="E2510" s="123">
        <v>25.37</v>
      </c>
      <c r="F2510" s="123" t="s">
        <v>811</v>
      </c>
      <c r="G2510" s="125">
        <v>-1.01E-2</v>
      </c>
    </row>
    <row r="2511" spans="1:7" ht="15.75" customHeight="1" x14ac:dyDescent="0.25">
      <c r="A2511" s="124">
        <v>42409</v>
      </c>
      <c r="B2511" s="123">
        <v>25.66</v>
      </c>
      <c r="C2511" s="123">
        <v>25.56</v>
      </c>
      <c r="D2511" s="123">
        <v>25.74</v>
      </c>
      <c r="E2511" s="123">
        <v>25.5</v>
      </c>
      <c r="F2511" s="123" t="s">
        <v>1140</v>
      </c>
      <c r="G2511" s="125">
        <v>1.83E-2</v>
      </c>
    </row>
    <row r="2512" spans="1:7" ht="15.75" customHeight="1" x14ac:dyDescent="0.25">
      <c r="A2512" s="124">
        <v>42408</v>
      </c>
      <c r="B2512" s="123">
        <v>25.2</v>
      </c>
      <c r="C2512" s="123">
        <v>25</v>
      </c>
      <c r="D2512" s="123">
        <v>25.24</v>
      </c>
      <c r="E2512" s="123">
        <v>24.95</v>
      </c>
      <c r="F2512" s="123" t="s">
        <v>976</v>
      </c>
      <c r="G2512" s="125">
        <v>1.41E-2</v>
      </c>
    </row>
    <row r="2513" spans="1:7" ht="15.75" customHeight="1" x14ac:dyDescent="0.25">
      <c r="A2513" s="124">
        <v>42405</v>
      </c>
      <c r="B2513" s="123">
        <v>24.85</v>
      </c>
      <c r="C2513" s="123">
        <v>24.83</v>
      </c>
      <c r="D2513" s="123">
        <v>24.93</v>
      </c>
      <c r="E2513" s="123">
        <v>24.78</v>
      </c>
      <c r="F2513" s="123" t="s">
        <v>813</v>
      </c>
      <c r="G2513" s="125">
        <v>5.3E-3</v>
      </c>
    </row>
    <row r="2514" spans="1:7" ht="15.75" customHeight="1" x14ac:dyDescent="0.25">
      <c r="A2514" s="124">
        <v>42404</v>
      </c>
      <c r="B2514" s="123">
        <v>24.72</v>
      </c>
      <c r="C2514" s="123">
        <v>24.85</v>
      </c>
      <c r="D2514" s="123">
        <v>24.85</v>
      </c>
      <c r="E2514" s="123">
        <v>24.64</v>
      </c>
      <c r="F2514" s="123" t="s">
        <v>937</v>
      </c>
      <c r="G2514" s="125">
        <v>7.7000000000000002E-3</v>
      </c>
    </row>
    <row r="2515" spans="1:7" ht="15.75" customHeight="1" x14ac:dyDescent="0.25">
      <c r="A2515" s="124">
        <v>42403</v>
      </c>
      <c r="B2515" s="123">
        <v>24.53</v>
      </c>
      <c r="C2515" s="123">
        <v>24.51</v>
      </c>
      <c r="D2515" s="123">
        <v>24.61</v>
      </c>
      <c r="E2515" s="123">
        <v>24.49</v>
      </c>
      <c r="F2515" s="123" t="s">
        <v>949</v>
      </c>
      <c r="G2515" s="125">
        <v>1.6000000000000001E-3</v>
      </c>
    </row>
    <row r="2516" spans="1:7" ht="15.75" customHeight="1" x14ac:dyDescent="0.25">
      <c r="A2516" s="124">
        <v>42402</v>
      </c>
      <c r="B2516" s="123">
        <v>24.49</v>
      </c>
      <c r="C2516" s="123">
        <v>24.36</v>
      </c>
      <c r="D2516" s="123">
        <v>24.52</v>
      </c>
      <c r="E2516" s="123">
        <v>24.36</v>
      </c>
      <c r="F2516" s="123" t="s">
        <v>1013</v>
      </c>
      <c r="G2516" s="125">
        <v>6.6E-3</v>
      </c>
    </row>
    <row r="2517" spans="1:7" ht="15.75" customHeight="1" x14ac:dyDescent="0.25">
      <c r="A2517" s="124">
        <v>42401</v>
      </c>
      <c r="B2517" s="123">
        <v>24.33</v>
      </c>
      <c r="C2517" s="123">
        <v>24.26</v>
      </c>
      <c r="D2517" s="123">
        <v>24.37</v>
      </c>
      <c r="E2517" s="123">
        <v>24.26</v>
      </c>
      <c r="F2517" s="123" t="s">
        <v>1549</v>
      </c>
      <c r="G2517" s="125">
        <v>4.1000000000000003E-3</v>
      </c>
    </row>
    <row r="2518" spans="1:7" ht="15.75" customHeight="1" x14ac:dyDescent="0.25">
      <c r="A2518" s="124">
        <v>42398</v>
      </c>
      <c r="B2518" s="123">
        <v>24.23</v>
      </c>
      <c r="C2518" s="123">
        <v>24.15</v>
      </c>
      <c r="D2518" s="123">
        <v>24.26</v>
      </c>
      <c r="E2518" s="123">
        <v>24.06</v>
      </c>
      <c r="F2518" s="123" t="s">
        <v>1550</v>
      </c>
      <c r="G2518" s="125">
        <v>-2.8999999999999998E-3</v>
      </c>
    </row>
    <row r="2519" spans="1:7" ht="15.75" customHeight="1" x14ac:dyDescent="0.25">
      <c r="A2519" s="124">
        <v>42397</v>
      </c>
      <c r="B2519" s="123">
        <v>24.3</v>
      </c>
      <c r="C2519" s="123">
        <v>24.31</v>
      </c>
      <c r="D2519" s="123">
        <v>24.39</v>
      </c>
      <c r="E2519" s="123">
        <v>24.27</v>
      </c>
      <c r="F2519" s="123" t="s">
        <v>978</v>
      </c>
      <c r="G2519" s="125">
        <v>1.1999999999999999E-3</v>
      </c>
    </row>
    <row r="2520" spans="1:7" ht="15.75" customHeight="1" x14ac:dyDescent="0.25">
      <c r="A2520" s="124">
        <v>42396</v>
      </c>
      <c r="B2520" s="123">
        <v>24.27</v>
      </c>
      <c r="C2520" s="123">
        <v>24.27</v>
      </c>
      <c r="D2520" s="123">
        <v>24.44</v>
      </c>
      <c r="E2520" s="123">
        <v>24.21</v>
      </c>
      <c r="F2520" s="123" t="s">
        <v>841</v>
      </c>
      <c r="G2520" s="125">
        <v>1.1299999999999999E-2</v>
      </c>
    </row>
    <row r="2521" spans="1:7" ht="15.75" customHeight="1" x14ac:dyDescent="0.25">
      <c r="A2521" s="124">
        <v>42394</v>
      </c>
      <c r="B2521" s="123">
        <v>24</v>
      </c>
      <c r="C2521" s="123">
        <v>23.85</v>
      </c>
      <c r="D2521" s="123">
        <v>24.04</v>
      </c>
      <c r="E2521" s="123">
        <v>23.85</v>
      </c>
      <c r="F2521" s="123" t="s">
        <v>1189</v>
      </c>
      <c r="G2521" s="125">
        <v>5.8999999999999999E-3</v>
      </c>
    </row>
    <row r="2522" spans="1:7" ht="15.75" customHeight="1" x14ac:dyDescent="0.25">
      <c r="A2522" s="124">
        <v>42391</v>
      </c>
      <c r="B2522" s="123">
        <v>23.86</v>
      </c>
      <c r="C2522" s="123">
        <v>23.93</v>
      </c>
      <c r="D2522" s="123">
        <v>24.02</v>
      </c>
      <c r="E2522" s="123">
        <v>23.82</v>
      </c>
      <c r="F2522" s="123" t="s">
        <v>1200</v>
      </c>
      <c r="G2522" s="125">
        <v>-5.0000000000000001E-3</v>
      </c>
    </row>
    <row r="2523" spans="1:7" ht="15.75" customHeight="1" x14ac:dyDescent="0.25">
      <c r="A2523" s="124">
        <v>42390</v>
      </c>
      <c r="B2523" s="123">
        <v>23.98</v>
      </c>
      <c r="C2523" s="123">
        <v>24.01</v>
      </c>
      <c r="D2523" s="123">
        <v>24.16</v>
      </c>
      <c r="E2523" s="123">
        <v>23.9</v>
      </c>
      <c r="F2523" s="123" t="s">
        <v>873</v>
      </c>
      <c r="G2523" s="125">
        <v>1.6999999999999999E-3</v>
      </c>
    </row>
    <row r="2524" spans="1:7" ht="15.75" customHeight="1" x14ac:dyDescent="0.25">
      <c r="A2524" s="124">
        <v>42389</v>
      </c>
      <c r="B2524" s="123">
        <v>23.94</v>
      </c>
      <c r="C2524" s="123">
        <v>23.87</v>
      </c>
      <c r="D2524" s="123">
        <v>24.05</v>
      </c>
      <c r="E2524" s="123">
        <v>23.8</v>
      </c>
      <c r="F2524" s="123" t="s">
        <v>956</v>
      </c>
      <c r="G2524" s="125">
        <v>7.1999999999999998E-3</v>
      </c>
    </row>
    <row r="2525" spans="1:7" ht="15.75" customHeight="1" x14ac:dyDescent="0.25">
      <c r="A2525" s="124">
        <v>42388</v>
      </c>
      <c r="B2525" s="123">
        <v>23.77</v>
      </c>
      <c r="C2525" s="123">
        <v>23.77</v>
      </c>
      <c r="D2525" s="123">
        <v>23.84</v>
      </c>
      <c r="E2525" s="123">
        <v>23.68</v>
      </c>
      <c r="F2525" s="123" t="s">
        <v>1013</v>
      </c>
      <c r="G2525" s="125">
        <v>-3.3999999999999998E-3</v>
      </c>
    </row>
    <row r="2526" spans="1:7" ht="15.75" customHeight="1" x14ac:dyDescent="0.25">
      <c r="A2526" s="124">
        <v>42387</v>
      </c>
      <c r="B2526" s="123">
        <v>23.85</v>
      </c>
      <c r="C2526" s="123">
        <v>23.95</v>
      </c>
      <c r="D2526" s="123">
        <v>23.95</v>
      </c>
      <c r="E2526" s="123">
        <v>23.72</v>
      </c>
      <c r="F2526" s="123" t="s">
        <v>832</v>
      </c>
      <c r="G2526" s="125">
        <v>6.3E-3</v>
      </c>
    </row>
    <row r="2527" spans="1:7" ht="15.75" customHeight="1" x14ac:dyDescent="0.25">
      <c r="A2527" s="124">
        <v>42384</v>
      </c>
      <c r="B2527" s="123">
        <v>23.7</v>
      </c>
      <c r="C2527" s="123">
        <v>23.46</v>
      </c>
      <c r="D2527" s="123">
        <v>23.75</v>
      </c>
      <c r="E2527" s="123">
        <v>23.46</v>
      </c>
      <c r="F2527" s="123" t="s">
        <v>1280</v>
      </c>
      <c r="G2527" s="125">
        <v>1.2999999999999999E-3</v>
      </c>
    </row>
    <row r="2528" spans="1:7" ht="15.75" customHeight="1" x14ac:dyDescent="0.25">
      <c r="A2528" s="124">
        <v>42383</v>
      </c>
      <c r="B2528" s="123">
        <v>23.67</v>
      </c>
      <c r="C2528" s="123">
        <v>23.46</v>
      </c>
      <c r="D2528" s="123">
        <v>23.75</v>
      </c>
      <c r="E2528" s="123">
        <v>23.41</v>
      </c>
      <c r="F2528" s="123" t="s">
        <v>1256</v>
      </c>
      <c r="G2528" s="125">
        <v>1.54E-2</v>
      </c>
    </row>
    <row r="2529" spans="1:7" ht="15.75" customHeight="1" x14ac:dyDescent="0.25">
      <c r="A2529" s="124">
        <v>42382</v>
      </c>
      <c r="B2529" s="123">
        <v>23.31</v>
      </c>
      <c r="C2529" s="123">
        <v>23.49</v>
      </c>
      <c r="D2529" s="123">
        <v>23.5</v>
      </c>
      <c r="E2529" s="123">
        <v>23.3</v>
      </c>
      <c r="F2529" s="123" t="s">
        <v>1551</v>
      </c>
      <c r="G2529" s="125">
        <v>-1.35E-2</v>
      </c>
    </row>
    <row r="2530" spans="1:7" ht="15.75" customHeight="1" x14ac:dyDescent="0.25">
      <c r="A2530" s="124">
        <v>42381</v>
      </c>
      <c r="B2530" s="123">
        <v>23.63</v>
      </c>
      <c r="C2530" s="123">
        <v>23.72</v>
      </c>
      <c r="D2530" s="123">
        <v>23.72</v>
      </c>
      <c r="E2530" s="123">
        <v>23.6</v>
      </c>
      <c r="F2530" s="123" t="s">
        <v>1552</v>
      </c>
      <c r="G2530" s="125">
        <v>-2.0999999999999999E-3</v>
      </c>
    </row>
    <row r="2531" spans="1:7" ht="15.75" customHeight="1" x14ac:dyDescent="0.25">
      <c r="A2531" s="124">
        <v>42380</v>
      </c>
      <c r="B2531" s="123">
        <v>23.68</v>
      </c>
      <c r="C2531" s="123">
        <v>23.71</v>
      </c>
      <c r="D2531" s="123">
        <v>23.89</v>
      </c>
      <c r="E2531" s="123">
        <v>23.63</v>
      </c>
      <c r="F2531" s="123" t="s">
        <v>896</v>
      </c>
      <c r="G2531" s="125">
        <v>3.0000000000000001E-3</v>
      </c>
    </row>
    <row r="2532" spans="1:7" ht="15.75" customHeight="1" x14ac:dyDescent="0.25">
      <c r="A2532" s="124">
        <v>42377</v>
      </c>
      <c r="B2532" s="123">
        <v>23.61</v>
      </c>
      <c r="C2532" s="123">
        <v>23.61</v>
      </c>
      <c r="D2532" s="123">
        <v>23.8</v>
      </c>
      <c r="E2532" s="123">
        <v>23.58</v>
      </c>
      <c r="F2532" s="123" t="s">
        <v>1232</v>
      </c>
      <c r="G2532" s="125">
        <v>-2.5000000000000001E-3</v>
      </c>
    </row>
    <row r="2533" spans="1:7" ht="15.75" customHeight="1" x14ac:dyDescent="0.25">
      <c r="A2533" s="124">
        <v>42376</v>
      </c>
      <c r="B2533" s="123">
        <v>23.67</v>
      </c>
      <c r="C2533" s="123">
        <v>23.55</v>
      </c>
      <c r="D2533" s="123">
        <v>23.85</v>
      </c>
      <c r="E2533" s="123">
        <v>23.46</v>
      </c>
      <c r="F2533" s="123" t="s">
        <v>854</v>
      </c>
      <c r="G2533" s="125">
        <v>1.46E-2</v>
      </c>
    </row>
    <row r="2534" spans="1:7" ht="15.75" customHeight="1" x14ac:dyDescent="0.25">
      <c r="A2534" s="124">
        <v>42375</v>
      </c>
      <c r="B2534" s="123">
        <v>23.33</v>
      </c>
      <c r="C2534" s="123">
        <v>23.34</v>
      </c>
      <c r="D2534" s="123">
        <v>23.42</v>
      </c>
      <c r="E2534" s="123">
        <v>23.18</v>
      </c>
      <c r="F2534" s="123" t="s">
        <v>1357</v>
      </c>
      <c r="G2534" s="125">
        <v>5.5999999999999999E-3</v>
      </c>
    </row>
    <row r="2535" spans="1:7" ht="15.75" customHeight="1" x14ac:dyDescent="0.25">
      <c r="A2535" s="124">
        <v>42374</v>
      </c>
      <c r="B2535" s="123">
        <v>23.2</v>
      </c>
      <c r="C2535" s="123">
        <v>23.09</v>
      </c>
      <c r="D2535" s="123">
        <v>23.22</v>
      </c>
      <c r="E2535" s="123">
        <v>23.05</v>
      </c>
      <c r="F2535" s="123" t="s">
        <v>922</v>
      </c>
      <c r="G2535" s="125">
        <v>6.4999999999999997E-3</v>
      </c>
    </row>
    <row r="2536" spans="1:7" ht="15.75" customHeight="1" x14ac:dyDescent="0.25">
      <c r="A2536" s="124">
        <v>42373</v>
      </c>
      <c r="B2536" s="123">
        <v>23.05</v>
      </c>
      <c r="C2536" s="123">
        <v>22.95</v>
      </c>
      <c r="D2536" s="123">
        <v>23.07</v>
      </c>
      <c r="E2536" s="123">
        <v>22.8</v>
      </c>
      <c r="F2536" s="123" t="s">
        <v>1252</v>
      </c>
      <c r="G2536" s="125">
        <v>1.0999999999999999E-2</v>
      </c>
    </row>
    <row r="2537" spans="1:7" ht="15.75" customHeight="1" x14ac:dyDescent="0.25">
      <c r="A2537" s="124">
        <v>42370</v>
      </c>
      <c r="B2537" s="123">
        <v>22.8</v>
      </c>
      <c r="C2537" s="123">
        <v>22.85</v>
      </c>
      <c r="D2537" s="123">
        <v>22.85</v>
      </c>
      <c r="E2537" s="123">
        <v>22.75</v>
      </c>
      <c r="F2537" s="123" t="s">
        <v>1553</v>
      </c>
      <c r="G2537" s="125">
        <v>4.0000000000000002E-4</v>
      </c>
    </row>
    <row r="2538" spans="1:7" ht="15.75" customHeight="1" x14ac:dyDescent="0.25">
      <c r="A2538" s="124">
        <v>42369</v>
      </c>
      <c r="B2538" s="123">
        <v>22.79</v>
      </c>
      <c r="C2538" s="123">
        <v>22.95</v>
      </c>
      <c r="D2538" s="123">
        <v>22.97</v>
      </c>
      <c r="E2538" s="123">
        <v>22.76</v>
      </c>
      <c r="F2538" s="123" t="s">
        <v>1554</v>
      </c>
      <c r="G2538" s="125">
        <v>-6.4999999999999997E-3</v>
      </c>
    </row>
    <row r="2539" spans="1:7" ht="15.75" customHeight="1" x14ac:dyDescent="0.25">
      <c r="A2539" s="124">
        <v>42368</v>
      </c>
      <c r="B2539" s="123">
        <v>22.94</v>
      </c>
      <c r="C2539" s="123">
        <v>22.98</v>
      </c>
      <c r="D2539" s="123">
        <v>23.02</v>
      </c>
      <c r="E2539" s="123">
        <v>22.91</v>
      </c>
      <c r="F2539" s="123" t="s">
        <v>978</v>
      </c>
      <c r="G2539" s="125">
        <v>-2.2000000000000001E-3</v>
      </c>
    </row>
    <row r="2540" spans="1:7" ht="15.75" customHeight="1" x14ac:dyDescent="0.25">
      <c r="A2540" s="124">
        <v>42367</v>
      </c>
      <c r="B2540" s="123">
        <v>22.99</v>
      </c>
      <c r="C2540" s="123">
        <v>22.93</v>
      </c>
      <c r="D2540" s="123">
        <v>23.05</v>
      </c>
      <c r="E2540" s="123">
        <v>22.91</v>
      </c>
      <c r="F2540" s="123" t="s">
        <v>1555</v>
      </c>
      <c r="G2540" s="125">
        <v>2.5999999999999999E-3</v>
      </c>
    </row>
    <row r="2541" spans="1:7" ht="15.75" customHeight="1" x14ac:dyDescent="0.25">
      <c r="A2541" s="124">
        <v>42366</v>
      </c>
      <c r="B2541" s="123">
        <v>22.93</v>
      </c>
      <c r="C2541" s="123">
        <v>23</v>
      </c>
      <c r="D2541" s="123">
        <v>23</v>
      </c>
      <c r="E2541" s="123">
        <v>22.88</v>
      </c>
      <c r="F2541" s="123" t="s">
        <v>1556</v>
      </c>
      <c r="G2541" s="125">
        <v>-4.0000000000000002E-4</v>
      </c>
    </row>
    <row r="2542" spans="1:7" ht="15.75" customHeight="1" x14ac:dyDescent="0.25">
      <c r="A2542" s="124">
        <v>42362</v>
      </c>
      <c r="B2542" s="123">
        <v>22.94</v>
      </c>
      <c r="C2542" s="123">
        <v>22.96</v>
      </c>
      <c r="D2542" s="123">
        <v>23</v>
      </c>
      <c r="E2542" s="123">
        <v>22.87</v>
      </c>
      <c r="F2542" s="123" t="s">
        <v>1557</v>
      </c>
      <c r="G2542" s="125">
        <v>-4.0000000000000002E-4</v>
      </c>
    </row>
    <row r="2543" spans="1:7" ht="15.75" customHeight="1" x14ac:dyDescent="0.25">
      <c r="A2543" s="124">
        <v>42361</v>
      </c>
      <c r="B2543" s="123">
        <v>22.95</v>
      </c>
      <c r="C2543" s="123">
        <v>23.2</v>
      </c>
      <c r="D2543" s="123">
        <v>23.2</v>
      </c>
      <c r="E2543" s="123">
        <v>22.92</v>
      </c>
      <c r="F2543" s="123" t="s">
        <v>1558</v>
      </c>
      <c r="G2543" s="125">
        <v>-6.4999999999999997E-3</v>
      </c>
    </row>
    <row r="2544" spans="1:7" ht="15.75" customHeight="1" x14ac:dyDescent="0.25">
      <c r="A2544" s="124">
        <v>42360</v>
      </c>
      <c r="B2544" s="123">
        <v>23.1</v>
      </c>
      <c r="C2544" s="123">
        <v>22.99</v>
      </c>
      <c r="D2544" s="123">
        <v>23.12</v>
      </c>
      <c r="E2544" s="123">
        <v>22.99</v>
      </c>
      <c r="F2544" s="123" t="s">
        <v>928</v>
      </c>
      <c r="G2544" s="125">
        <v>6.4999999999999997E-3</v>
      </c>
    </row>
    <row r="2545" spans="1:7" ht="15.75" customHeight="1" x14ac:dyDescent="0.25">
      <c r="A2545" s="124">
        <v>42359</v>
      </c>
      <c r="B2545" s="123">
        <v>22.95</v>
      </c>
      <c r="C2545" s="123">
        <v>22.82</v>
      </c>
      <c r="D2545" s="123">
        <v>22.99</v>
      </c>
      <c r="E2545" s="123">
        <v>22.8</v>
      </c>
      <c r="F2545" s="123" t="s">
        <v>1056</v>
      </c>
      <c r="G2545" s="125">
        <v>9.1999999999999998E-3</v>
      </c>
    </row>
    <row r="2546" spans="1:7" ht="15.75" customHeight="1" x14ac:dyDescent="0.25">
      <c r="A2546" s="124">
        <v>42356</v>
      </c>
      <c r="B2546" s="123">
        <v>22.74</v>
      </c>
      <c r="C2546" s="123">
        <v>22.61</v>
      </c>
      <c r="D2546" s="123">
        <v>22.8</v>
      </c>
      <c r="E2546" s="123">
        <v>22.61</v>
      </c>
      <c r="F2546" s="123" t="s">
        <v>746</v>
      </c>
      <c r="G2546" s="125">
        <v>-8.6999999999999994E-3</v>
      </c>
    </row>
    <row r="2547" spans="1:7" ht="15.75" customHeight="1" x14ac:dyDescent="0.25">
      <c r="A2547" s="124">
        <v>42355</v>
      </c>
      <c r="B2547" s="123">
        <v>22.94</v>
      </c>
      <c r="C2547" s="123">
        <v>22.9</v>
      </c>
      <c r="D2547" s="123">
        <v>23.02</v>
      </c>
      <c r="E2547" s="123">
        <v>22.81</v>
      </c>
      <c r="F2547" s="123" t="s">
        <v>1064</v>
      </c>
      <c r="G2547" s="125">
        <v>-1.2999999999999999E-3</v>
      </c>
    </row>
    <row r="2548" spans="1:7" ht="15.75" customHeight="1" x14ac:dyDescent="0.25">
      <c r="A2548" s="124">
        <v>42354</v>
      </c>
      <c r="B2548" s="123">
        <v>22.97</v>
      </c>
      <c r="C2548" s="123">
        <v>23.2</v>
      </c>
      <c r="D2548" s="123">
        <v>23.2</v>
      </c>
      <c r="E2548" s="123">
        <v>22.93</v>
      </c>
      <c r="F2548" s="123" t="s">
        <v>1440</v>
      </c>
      <c r="G2548" s="125">
        <v>-4.0000000000000002E-4</v>
      </c>
    </row>
    <row r="2549" spans="1:7" ht="15.75" customHeight="1" x14ac:dyDescent="0.25">
      <c r="A2549" s="124">
        <v>42353</v>
      </c>
      <c r="B2549" s="123">
        <v>22.98</v>
      </c>
      <c r="C2549" s="123">
        <v>23.03</v>
      </c>
      <c r="D2549" s="123">
        <v>23.07</v>
      </c>
      <c r="E2549" s="123">
        <v>22.95</v>
      </c>
      <c r="F2549" s="123" t="s">
        <v>1559</v>
      </c>
      <c r="G2549" s="125">
        <v>-4.7999999999999996E-3</v>
      </c>
    </row>
    <row r="2550" spans="1:7" ht="15.75" customHeight="1" x14ac:dyDescent="0.25">
      <c r="A2550" s="124">
        <v>42352</v>
      </c>
      <c r="B2550" s="123">
        <v>23.09</v>
      </c>
      <c r="C2550" s="123">
        <v>23.2</v>
      </c>
      <c r="D2550" s="123">
        <v>23.29</v>
      </c>
      <c r="E2550" s="123">
        <v>23.04</v>
      </c>
      <c r="F2550" s="123" t="s">
        <v>978</v>
      </c>
      <c r="G2550" s="125">
        <v>2.2000000000000001E-3</v>
      </c>
    </row>
    <row r="2551" spans="1:7" ht="15.75" customHeight="1" x14ac:dyDescent="0.25">
      <c r="A2551" s="124">
        <v>42349</v>
      </c>
      <c r="B2551" s="123">
        <v>23.04</v>
      </c>
      <c r="C2551" s="123">
        <v>23.01</v>
      </c>
      <c r="D2551" s="123">
        <v>23.1</v>
      </c>
      <c r="E2551" s="123">
        <v>23</v>
      </c>
      <c r="F2551" s="123" t="s">
        <v>1560</v>
      </c>
      <c r="G2551" s="125">
        <v>-4.7999999999999996E-3</v>
      </c>
    </row>
    <row r="2552" spans="1:7" ht="15.75" customHeight="1" x14ac:dyDescent="0.25">
      <c r="A2552" s="124">
        <v>42348</v>
      </c>
      <c r="B2552" s="123">
        <v>23.15</v>
      </c>
      <c r="C2552" s="123">
        <v>23.28</v>
      </c>
      <c r="D2552" s="123">
        <v>23.28</v>
      </c>
      <c r="E2552" s="123">
        <v>23.13</v>
      </c>
      <c r="F2552" s="123" t="s">
        <v>1561</v>
      </c>
      <c r="G2552" s="125">
        <v>-5.5999999999999999E-3</v>
      </c>
    </row>
    <row r="2553" spans="1:7" ht="15.75" customHeight="1" x14ac:dyDescent="0.25">
      <c r="A2553" s="124">
        <v>42347</v>
      </c>
      <c r="B2553" s="123">
        <v>23.28</v>
      </c>
      <c r="C2553" s="123">
        <v>23.25</v>
      </c>
      <c r="D2553" s="123">
        <v>23.3</v>
      </c>
      <c r="E2553" s="123">
        <v>23.15</v>
      </c>
      <c r="F2553" s="123" t="s">
        <v>1189</v>
      </c>
      <c r="G2553" s="125">
        <v>6.1000000000000004E-3</v>
      </c>
    </row>
    <row r="2554" spans="1:7" ht="15.75" customHeight="1" x14ac:dyDescent="0.25">
      <c r="A2554" s="124">
        <v>42346</v>
      </c>
      <c r="B2554" s="123">
        <v>23.14</v>
      </c>
      <c r="C2554" s="123">
        <v>23.27</v>
      </c>
      <c r="D2554" s="123">
        <v>23.27</v>
      </c>
      <c r="E2554" s="123">
        <v>23.1</v>
      </c>
      <c r="F2554" s="123" t="s">
        <v>1562</v>
      </c>
      <c r="G2554" s="125">
        <v>-8.6E-3</v>
      </c>
    </row>
    <row r="2555" spans="1:7" ht="15.75" customHeight="1" x14ac:dyDescent="0.25">
      <c r="A2555" s="124">
        <v>42345</v>
      </c>
      <c r="B2555" s="123">
        <v>23.34</v>
      </c>
      <c r="C2555" s="123">
        <v>23.25</v>
      </c>
      <c r="D2555" s="123">
        <v>23.43</v>
      </c>
      <c r="E2555" s="123">
        <v>23.16</v>
      </c>
      <c r="F2555" s="123" t="s">
        <v>922</v>
      </c>
      <c r="G2555" s="125">
        <v>1.5699999999999999E-2</v>
      </c>
    </row>
    <row r="2556" spans="1:7" ht="15.75" customHeight="1" x14ac:dyDescent="0.25">
      <c r="A2556" s="124">
        <v>42342</v>
      </c>
      <c r="B2556" s="123">
        <v>22.98</v>
      </c>
      <c r="C2556" s="123">
        <v>23.05</v>
      </c>
      <c r="D2556" s="123">
        <v>23.09</v>
      </c>
      <c r="E2556" s="123">
        <v>22.91</v>
      </c>
      <c r="F2556" s="123" t="s">
        <v>1563</v>
      </c>
      <c r="G2556" s="125">
        <v>5.1999999999999998E-3</v>
      </c>
    </row>
    <row r="2557" spans="1:7" ht="15.75" customHeight="1" x14ac:dyDescent="0.25">
      <c r="A2557" s="124">
        <v>42341</v>
      </c>
      <c r="B2557" s="123">
        <v>22.86</v>
      </c>
      <c r="C2557" s="123">
        <v>22.88</v>
      </c>
      <c r="D2557" s="123">
        <v>22.93</v>
      </c>
      <c r="E2557" s="123">
        <v>22.82</v>
      </c>
      <c r="F2557" s="123" t="s">
        <v>1181</v>
      </c>
      <c r="G2557" s="125">
        <v>-7.4000000000000003E-3</v>
      </c>
    </row>
    <row r="2558" spans="1:7" ht="15.75" customHeight="1" x14ac:dyDescent="0.25">
      <c r="A2558" s="124">
        <v>42340</v>
      </c>
      <c r="B2558" s="123">
        <v>23.03</v>
      </c>
      <c r="C2558" s="123">
        <v>23.19</v>
      </c>
      <c r="D2558" s="123">
        <v>23.19</v>
      </c>
      <c r="E2558" s="123">
        <v>22.97</v>
      </c>
      <c r="F2558" s="123" t="s">
        <v>1564</v>
      </c>
      <c r="G2558" s="125">
        <v>-3.5000000000000001E-3</v>
      </c>
    </row>
    <row r="2559" spans="1:7" ht="15.75" customHeight="1" x14ac:dyDescent="0.25">
      <c r="A2559" s="124">
        <v>42339</v>
      </c>
      <c r="B2559" s="123">
        <v>23.11</v>
      </c>
      <c r="C2559" s="123">
        <v>23.1</v>
      </c>
      <c r="D2559" s="123">
        <v>23.15</v>
      </c>
      <c r="E2559" s="123">
        <v>22.97</v>
      </c>
      <c r="F2559" s="123" t="s">
        <v>1231</v>
      </c>
      <c r="G2559" s="125">
        <v>7.7999999999999996E-3</v>
      </c>
    </row>
    <row r="2560" spans="1:7" ht="15.75" customHeight="1" x14ac:dyDescent="0.25">
      <c r="A2560" s="124">
        <v>42338</v>
      </c>
      <c r="B2560" s="123">
        <v>22.93</v>
      </c>
      <c r="C2560" s="123">
        <v>22.99</v>
      </c>
      <c r="D2560" s="123">
        <v>23.09</v>
      </c>
      <c r="E2560" s="123">
        <v>22.91</v>
      </c>
      <c r="F2560" s="123" t="s">
        <v>1260</v>
      </c>
      <c r="G2560" s="125">
        <v>-7.4000000000000003E-3</v>
      </c>
    </row>
    <row r="2561" spans="1:7" ht="15.75" customHeight="1" x14ac:dyDescent="0.25">
      <c r="A2561" s="124">
        <v>42335</v>
      </c>
      <c r="B2561" s="123">
        <v>23.1</v>
      </c>
      <c r="C2561" s="123">
        <v>23.08</v>
      </c>
      <c r="D2561" s="123">
        <v>23.18</v>
      </c>
      <c r="E2561" s="123">
        <v>23.06</v>
      </c>
      <c r="F2561" s="123" t="s">
        <v>1565</v>
      </c>
      <c r="G2561" s="125">
        <v>-4.0000000000000002E-4</v>
      </c>
    </row>
    <row r="2562" spans="1:7" ht="15.75" customHeight="1" x14ac:dyDescent="0.25">
      <c r="A2562" s="124">
        <v>42334</v>
      </c>
      <c r="B2562" s="123">
        <v>23.11</v>
      </c>
      <c r="C2562" s="123">
        <v>23.3</v>
      </c>
      <c r="D2562" s="123">
        <v>23.3</v>
      </c>
      <c r="E2562" s="123">
        <v>23.08</v>
      </c>
      <c r="F2562" s="123" t="s">
        <v>1379</v>
      </c>
      <c r="G2562" s="125">
        <v>-3.3999999999999998E-3</v>
      </c>
    </row>
    <row r="2563" spans="1:7" ht="15.75" customHeight="1" x14ac:dyDescent="0.25">
      <c r="A2563" s="124">
        <v>42332</v>
      </c>
      <c r="B2563" s="123">
        <v>23.19</v>
      </c>
      <c r="C2563" s="123">
        <v>23.1</v>
      </c>
      <c r="D2563" s="123">
        <v>23.22</v>
      </c>
      <c r="E2563" s="123">
        <v>23.05</v>
      </c>
      <c r="F2563" s="123" t="s">
        <v>1566</v>
      </c>
      <c r="G2563" s="125">
        <v>3.8999999999999998E-3</v>
      </c>
    </row>
    <row r="2564" spans="1:7" ht="15.75" customHeight="1" x14ac:dyDescent="0.25">
      <c r="A2564" s="124">
        <v>42331</v>
      </c>
      <c r="B2564" s="123">
        <v>23.1</v>
      </c>
      <c r="C2564" s="123">
        <v>23.17</v>
      </c>
      <c r="D2564" s="123">
        <v>23.17</v>
      </c>
      <c r="E2564" s="123">
        <v>23.01</v>
      </c>
      <c r="F2564" s="123" t="s">
        <v>1260</v>
      </c>
      <c r="G2564" s="125">
        <v>-7.3000000000000001E-3</v>
      </c>
    </row>
    <row r="2565" spans="1:7" ht="15.75" customHeight="1" x14ac:dyDescent="0.25">
      <c r="A2565" s="124">
        <v>42328</v>
      </c>
      <c r="B2565" s="123">
        <v>23.27</v>
      </c>
      <c r="C2565" s="123">
        <v>23.11</v>
      </c>
      <c r="D2565" s="123">
        <v>23.34</v>
      </c>
      <c r="E2565" s="123">
        <v>23.1</v>
      </c>
      <c r="F2565" s="123" t="s">
        <v>771</v>
      </c>
      <c r="G2565" s="125">
        <v>9.4999999999999998E-3</v>
      </c>
    </row>
    <row r="2566" spans="1:7" ht="15.75" customHeight="1" x14ac:dyDescent="0.25">
      <c r="A2566" s="124">
        <v>42327</v>
      </c>
      <c r="B2566" s="123">
        <v>23.05</v>
      </c>
      <c r="C2566" s="123">
        <v>23.01</v>
      </c>
      <c r="D2566" s="123">
        <v>23.15</v>
      </c>
      <c r="E2566" s="123">
        <v>23.01</v>
      </c>
      <c r="F2566" s="123" t="s">
        <v>1189</v>
      </c>
      <c r="G2566" s="125">
        <v>8.9999999999999998E-4</v>
      </c>
    </row>
    <row r="2567" spans="1:7" ht="15.75" customHeight="1" x14ac:dyDescent="0.25">
      <c r="A2567" s="124">
        <v>42326</v>
      </c>
      <c r="B2567" s="123">
        <v>23.03</v>
      </c>
      <c r="C2567" s="123">
        <v>23.2</v>
      </c>
      <c r="D2567" s="123">
        <v>23.2</v>
      </c>
      <c r="E2567" s="123">
        <v>22.93</v>
      </c>
      <c r="F2567" s="123" t="s">
        <v>1207</v>
      </c>
      <c r="G2567" s="125">
        <v>-3.8999999999999998E-3</v>
      </c>
    </row>
    <row r="2568" spans="1:7" ht="15.75" customHeight="1" x14ac:dyDescent="0.25">
      <c r="A2568" s="124">
        <v>42325</v>
      </c>
      <c r="B2568" s="123">
        <v>23.12</v>
      </c>
      <c r="C2568" s="123">
        <v>23.24</v>
      </c>
      <c r="D2568" s="123">
        <v>23.24</v>
      </c>
      <c r="E2568" s="123">
        <v>23.05</v>
      </c>
      <c r="F2568" s="123" t="s">
        <v>1201</v>
      </c>
      <c r="G2568" s="125">
        <v>-8.2000000000000007E-3</v>
      </c>
    </row>
    <row r="2569" spans="1:7" ht="15.75" customHeight="1" x14ac:dyDescent="0.25">
      <c r="A2569" s="124">
        <v>42324</v>
      </c>
      <c r="B2569" s="123">
        <v>23.31</v>
      </c>
      <c r="C2569" s="123">
        <v>23.45</v>
      </c>
      <c r="D2569" s="123">
        <v>23.47</v>
      </c>
      <c r="E2569" s="123">
        <v>23.22</v>
      </c>
      <c r="F2569" s="123" t="s">
        <v>1092</v>
      </c>
      <c r="G2569" s="125">
        <v>4.3E-3</v>
      </c>
    </row>
    <row r="2570" spans="1:7" ht="15.75" customHeight="1" x14ac:dyDescent="0.25">
      <c r="A2570" s="124">
        <v>42321</v>
      </c>
      <c r="B2570" s="123">
        <v>23.21</v>
      </c>
      <c r="C2570" s="123">
        <v>23.29</v>
      </c>
      <c r="D2570" s="123">
        <v>23.34</v>
      </c>
      <c r="E2570" s="123">
        <v>23.16</v>
      </c>
      <c r="F2570" s="123" t="s">
        <v>1244</v>
      </c>
      <c r="G2570" s="125">
        <v>-5.1000000000000004E-3</v>
      </c>
    </row>
    <row r="2571" spans="1:7" ht="15.75" customHeight="1" x14ac:dyDescent="0.25">
      <c r="A2571" s="124">
        <v>42319</v>
      </c>
      <c r="B2571" s="123">
        <v>23.33</v>
      </c>
      <c r="C2571" s="123">
        <v>23.94</v>
      </c>
      <c r="D2571" s="123">
        <v>23.94</v>
      </c>
      <c r="E2571" s="123">
        <v>23.27</v>
      </c>
      <c r="F2571" s="123" t="s">
        <v>1058</v>
      </c>
      <c r="G2571" s="125">
        <v>-6.7999999999999996E-3</v>
      </c>
    </row>
    <row r="2572" spans="1:7" ht="15.75" customHeight="1" x14ac:dyDescent="0.25">
      <c r="A2572" s="124">
        <v>42318</v>
      </c>
      <c r="B2572" s="123">
        <v>23.49</v>
      </c>
      <c r="C2572" s="123">
        <v>23.8</v>
      </c>
      <c r="D2572" s="123">
        <v>23.8</v>
      </c>
      <c r="E2572" s="123">
        <v>23.46</v>
      </c>
      <c r="F2572" s="123" t="s">
        <v>1252</v>
      </c>
      <c r="G2572" s="125">
        <v>-6.3E-3</v>
      </c>
    </row>
    <row r="2573" spans="1:7" ht="15.75" customHeight="1" x14ac:dyDescent="0.25">
      <c r="A2573" s="124">
        <v>42317</v>
      </c>
      <c r="B2573" s="123">
        <v>23.64</v>
      </c>
      <c r="C2573" s="123">
        <v>23.6</v>
      </c>
      <c r="D2573" s="123">
        <v>24.05</v>
      </c>
      <c r="E2573" s="123">
        <v>23.6</v>
      </c>
      <c r="F2573" s="123" t="s">
        <v>1077</v>
      </c>
      <c r="G2573" s="125">
        <v>0</v>
      </c>
    </row>
    <row r="2574" spans="1:7" ht="15.75" customHeight="1" x14ac:dyDescent="0.25">
      <c r="A2574" s="124">
        <v>42314</v>
      </c>
      <c r="B2574" s="123">
        <v>23.64</v>
      </c>
      <c r="C2574" s="123">
        <v>23.8</v>
      </c>
      <c r="D2574" s="123">
        <v>23.8</v>
      </c>
      <c r="E2574" s="123">
        <v>23.56</v>
      </c>
      <c r="F2574" s="123" t="s">
        <v>824</v>
      </c>
      <c r="G2574" s="125">
        <v>-6.7000000000000002E-3</v>
      </c>
    </row>
    <row r="2575" spans="1:7" ht="15.75" customHeight="1" x14ac:dyDescent="0.25">
      <c r="A2575" s="124">
        <v>42313</v>
      </c>
      <c r="B2575" s="123">
        <v>23.8</v>
      </c>
      <c r="C2575" s="123">
        <v>23.75</v>
      </c>
      <c r="D2575" s="123">
        <v>23.85</v>
      </c>
      <c r="E2575" s="123">
        <v>23.69</v>
      </c>
      <c r="F2575" s="123" t="s">
        <v>1567</v>
      </c>
      <c r="G2575" s="125">
        <v>0</v>
      </c>
    </row>
    <row r="2576" spans="1:7" ht="15.75" customHeight="1" x14ac:dyDescent="0.25">
      <c r="A2576" s="124">
        <v>42312</v>
      </c>
      <c r="B2576" s="123">
        <v>23.8</v>
      </c>
      <c r="C2576" s="123">
        <v>23.92</v>
      </c>
      <c r="D2576" s="123">
        <v>24</v>
      </c>
      <c r="E2576" s="123">
        <v>23.73</v>
      </c>
      <c r="F2576" s="123" t="s">
        <v>1568</v>
      </c>
      <c r="G2576" s="125">
        <v>-7.1000000000000004E-3</v>
      </c>
    </row>
    <row r="2577" spans="1:7" ht="15.75" customHeight="1" x14ac:dyDescent="0.25">
      <c r="A2577" s="124">
        <v>42311</v>
      </c>
      <c r="B2577" s="123">
        <v>23.97</v>
      </c>
      <c r="C2577" s="123">
        <v>24.15</v>
      </c>
      <c r="D2577" s="123">
        <v>24.15</v>
      </c>
      <c r="E2577" s="123">
        <v>23.95</v>
      </c>
      <c r="F2577" s="123" t="s">
        <v>1569</v>
      </c>
      <c r="G2577" s="125">
        <v>-5.7999999999999996E-3</v>
      </c>
    </row>
    <row r="2578" spans="1:7" ht="15.75" customHeight="1" x14ac:dyDescent="0.25">
      <c r="A2578" s="124">
        <v>42310</v>
      </c>
      <c r="B2578" s="123">
        <v>24.11</v>
      </c>
      <c r="C2578" s="123">
        <v>24.39</v>
      </c>
      <c r="D2578" s="123">
        <v>24.4</v>
      </c>
      <c r="E2578" s="123">
        <v>24.1</v>
      </c>
      <c r="F2578" s="123" t="s">
        <v>1570</v>
      </c>
      <c r="G2578" s="125">
        <v>-1.23E-2</v>
      </c>
    </row>
    <row r="2579" spans="1:7" ht="15.75" customHeight="1" x14ac:dyDescent="0.25">
      <c r="A2579" s="124">
        <v>42307</v>
      </c>
      <c r="B2579" s="123">
        <v>24.41</v>
      </c>
      <c r="C2579" s="123">
        <v>24.25</v>
      </c>
      <c r="D2579" s="123">
        <v>24.46</v>
      </c>
      <c r="E2579" s="123">
        <v>24.23</v>
      </c>
      <c r="F2579" s="123" t="s">
        <v>1571</v>
      </c>
      <c r="G2579" s="125">
        <v>-1.6000000000000001E-3</v>
      </c>
    </row>
    <row r="2580" spans="1:7" ht="15.75" customHeight="1" x14ac:dyDescent="0.25">
      <c r="A2580" s="124">
        <v>42306</v>
      </c>
      <c r="B2580" s="123">
        <v>24.45</v>
      </c>
      <c r="C2580" s="123">
        <v>24.32</v>
      </c>
      <c r="D2580" s="123">
        <v>24.47</v>
      </c>
      <c r="E2580" s="123">
        <v>24.27</v>
      </c>
      <c r="F2580" s="123" t="s">
        <v>1270</v>
      </c>
      <c r="G2580" s="125">
        <v>-3.7000000000000002E-3</v>
      </c>
    </row>
    <row r="2581" spans="1:7" ht="15.75" customHeight="1" x14ac:dyDescent="0.25">
      <c r="A2581" s="124">
        <v>42305</v>
      </c>
      <c r="B2581" s="123">
        <v>24.54</v>
      </c>
      <c r="C2581" s="123">
        <v>24.5</v>
      </c>
      <c r="D2581" s="123">
        <v>24.56</v>
      </c>
      <c r="E2581" s="123">
        <v>24.41</v>
      </c>
      <c r="F2581" s="123" t="s">
        <v>1572</v>
      </c>
      <c r="G2581" s="125">
        <v>3.7000000000000002E-3</v>
      </c>
    </row>
    <row r="2582" spans="1:7" ht="15.75" customHeight="1" x14ac:dyDescent="0.25">
      <c r="A2582" s="124">
        <v>42304</v>
      </c>
      <c r="B2582" s="123">
        <v>24.45</v>
      </c>
      <c r="C2582" s="123">
        <v>24.32</v>
      </c>
      <c r="D2582" s="123">
        <v>24.5</v>
      </c>
      <c r="E2582" s="123">
        <v>24.26</v>
      </c>
      <c r="F2582" s="123" t="s">
        <v>1573</v>
      </c>
      <c r="G2582" s="125">
        <v>4.8999999999999998E-3</v>
      </c>
    </row>
    <row r="2583" spans="1:7" ht="15.75" customHeight="1" x14ac:dyDescent="0.25">
      <c r="A2583" s="124">
        <v>42303</v>
      </c>
      <c r="B2583" s="123">
        <v>24.33</v>
      </c>
      <c r="C2583" s="123">
        <v>24.4</v>
      </c>
      <c r="D2583" s="123">
        <v>24.4</v>
      </c>
      <c r="E2583" s="123">
        <v>24.27</v>
      </c>
      <c r="F2583" s="123" t="s">
        <v>1574</v>
      </c>
      <c r="G2583" s="125">
        <v>-4.1000000000000003E-3</v>
      </c>
    </row>
    <row r="2584" spans="1:7" ht="15.75" customHeight="1" x14ac:dyDescent="0.25">
      <c r="A2584" s="124">
        <v>42300</v>
      </c>
      <c r="B2584" s="123">
        <v>24.43</v>
      </c>
      <c r="C2584" s="123">
        <v>24.48</v>
      </c>
      <c r="D2584" s="123">
        <v>24.48</v>
      </c>
      <c r="E2584" s="123">
        <v>24.35</v>
      </c>
      <c r="F2584" s="123" t="s">
        <v>1501</v>
      </c>
      <c r="G2584" s="125">
        <v>-5.7000000000000002E-3</v>
      </c>
    </row>
    <row r="2585" spans="1:7" ht="15.75" customHeight="1" x14ac:dyDescent="0.25">
      <c r="A2585" s="124">
        <v>42298</v>
      </c>
      <c r="B2585" s="123">
        <v>24.57</v>
      </c>
      <c r="C2585" s="123">
        <v>24.55</v>
      </c>
      <c r="D2585" s="123">
        <v>24.63</v>
      </c>
      <c r="E2585" s="123">
        <v>24.54</v>
      </c>
      <c r="F2585" s="123" t="s">
        <v>1575</v>
      </c>
      <c r="G2585" s="125">
        <v>3.7000000000000002E-3</v>
      </c>
    </row>
    <row r="2586" spans="1:7" ht="15.75" customHeight="1" x14ac:dyDescent="0.25">
      <c r="A2586" s="124">
        <v>42297</v>
      </c>
      <c r="B2586" s="123">
        <v>24.48</v>
      </c>
      <c r="C2586" s="123">
        <v>24.31</v>
      </c>
      <c r="D2586" s="123">
        <v>24.49</v>
      </c>
      <c r="E2586" s="123">
        <v>24.31</v>
      </c>
      <c r="F2586" s="123" t="s">
        <v>1576</v>
      </c>
      <c r="G2586" s="125">
        <v>3.3E-3</v>
      </c>
    </row>
    <row r="2587" spans="1:7" ht="15.75" customHeight="1" x14ac:dyDescent="0.25">
      <c r="A2587" s="124">
        <v>42296</v>
      </c>
      <c r="B2587" s="123">
        <v>24.4</v>
      </c>
      <c r="C2587" s="123">
        <v>24.32</v>
      </c>
      <c r="D2587" s="123">
        <v>24.44</v>
      </c>
      <c r="E2587" s="123">
        <v>24.25</v>
      </c>
      <c r="F2587" s="123" t="s">
        <v>1181</v>
      </c>
      <c r="G2587" s="125">
        <v>-3.7000000000000002E-3</v>
      </c>
    </row>
    <row r="2588" spans="1:7" ht="15.75" customHeight="1" x14ac:dyDescent="0.25">
      <c r="A2588" s="124">
        <v>42293</v>
      </c>
      <c r="B2588" s="123">
        <v>24.49</v>
      </c>
      <c r="C2588" s="123">
        <v>24.56</v>
      </c>
      <c r="D2588" s="123">
        <v>24.59</v>
      </c>
      <c r="E2588" s="123">
        <v>24.43</v>
      </c>
      <c r="F2588" s="123" t="s">
        <v>726</v>
      </c>
      <c r="G2588" s="125">
        <v>-4.4999999999999997E-3</v>
      </c>
    </row>
    <row r="2589" spans="1:7" ht="15.75" customHeight="1" x14ac:dyDescent="0.25">
      <c r="A2589" s="124">
        <v>42292</v>
      </c>
      <c r="B2589" s="123">
        <v>24.6</v>
      </c>
      <c r="C2589" s="123">
        <v>24.51</v>
      </c>
      <c r="D2589" s="123">
        <v>24.71</v>
      </c>
      <c r="E2589" s="123">
        <v>24.51</v>
      </c>
      <c r="F2589" s="123" t="s">
        <v>959</v>
      </c>
      <c r="G2589" s="125">
        <v>7.0000000000000001E-3</v>
      </c>
    </row>
    <row r="2590" spans="1:7" ht="15.75" customHeight="1" x14ac:dyDescent="0.25">
      <c r="A2590" s="124">
        <v>42291</v>
      </c>
      <c r="B2590" s="123">
        <v>24.43</v>
      </c>
      <c r="C2590" s="123">
        <v>24.35</v>
      </c>
      <c r="D2590" s="123">
        <v>24.64</v>
      </c>
      <c r="E2590" s="123">
        <v>24.26</v>
      </c>
      <c r="F2590" s="123" t="s">
        <v>818</v>
      </c>
      <c r="G2590" s="125">
        <v>1.12E-2</v>
      </c>
    </row>
    <row r="2591" spans="1:7" ht="15.75" customHeight="1" x14ac:dyDescent="0.25">
      <c r="A2591" s="124">
        <v>42290</v>
      </c>
      <c r="B2591" s="123">
        <v>24.16</v>
      </c>
      <c r="C2591" s="123">
        <v>24.25</v>
      </c>
      <c r="D2591" s="123">
        <v>24.3</v>
      </c>
      <c r="E2591" s="123">
        <v>24.06</v>
      </c>
      <c r="F2591" s="123" t="s">
        <v>1262</v>
      </c>
      <c r="G2591" s="125">
        <v>-7.0000000000000001E-3</v>
      </c>
    </row>
    <row r="2592" spans="1:7" ht="15.75" customHeight="1" x14ac:dyDescent="0.25">
      <c r="A2592" s="124">
        <v>42289</v>
      </c>
      <c r="B2592" s="123">
        <v>24.33</v>
      </c>
      <c r="C2592" s="123">
        <v>24.16</v>
      </c>
      <c r="D2592" s="123">
        <v>24.37</v>
      </c>
      <c r="E2592" s="123">
        <v>24.15</v>
      </c>
      <c r="F2592" s="123" t="s">
        <v>1190</v>
      </c>
      <c r="G2592" s="125">
        <v>8.3000000000000001E-3</v>
      </c>
    </row>
    <row r="2593" spans="1:7" ht="15.75" customHeight="1" x14ac:dyDescent="0.25">
      <c r="A2593" s="124">
        <v>42286</v>
      </c>
      <c r="B2593" s="123">
        <v>24.13</v>
      </c>
      <c r="C2593" s="123">
        <v>24</v>
      </c>
      <c r="D2593" s="123">
        <v>24.17</v>
      </c>
      <c r="E2593" s="123">
        <v>23.91</v>
      </c>
      <c r="F2593" s="123" t="s">
        <v>1577</v>
      </c>
      <c r="G2593" s="125">
        <v>7.1000000000000004E-3</v>
      </c>
    </row>
    <row r="2594" spans="1:7" ht="15.75" customHeight="1" x14ac:dyDescent="0.25">
      <c r="A2594" s="124">
        <v>42285</v>
      </c>
      <c r="B2594" s="123">
        <v>23.96</v>
      </c>
      <c r="C2594" s="123">
        <v>23.97</v>
      </c>
      <c r="D2594" s="123">
        <v>24.02</v>
      </c>
      <c r="E2594" s="123">
        <v>23.91</v>
      </c>
      <c r="F2594" s="123" t="s">
        <v>1578</v>
      </c>
      <c r="G2594" s="125">
        <v>-3.7000000000000002E-3</v>
      </c>
    </row>
    <row r="2595" spans="1:7" ht="15.75" customHeight="1" x14ac:dyDescent="0.25">
      <c r="A2595" s="124">
        <v>42284</v>
      </c>
      <c r="B2595" s="123">
        <v>24.05</v>
      </c>
      <c r="C2595" s="123">
        <v>24.2</v>
      </c>
      <c r="D2595" s="123">
        <v>24.28</v>
      </c>
      <c r="E2595" s="123">
        <v>24.02</v>
      </c>
      <c r="F2595" s="123" t="s">
        <v>1201</v>
      </c>
      <c r="G2595" s="125">
        <v>3.8E-3</v>
      </c>
    </row>
    <row r="2596" spans="1:7" ht="15.75" customHeight="1" x14ac:dyDescent="0.25">
      <c r="A2596" s="124">
        <v>42283</v>
      </c>
      <c r="B2596" s="123">
        <v>23.96</v>
      </c>
      <c r="C2596" s="123">
        <v>23.99</v>
      </c>
      <c r="D2596" s="123">
        <v>24.03</v>
      </c>
      <c r="E2596" s="123">
        <v>23.88</v>
      </c>
      <c r="F2596" s="123" t="s">
        <v>1579</v>
      </c>
      <c r="G2596" s="125">
        <v>3.3999999999999998E-3</v>
      </c>
    </row>
    <row r="2597" spans="1:7" ht="15.75" customHeight="1" x14ac:dyDescent="0.25">
      <c r="A2597" s="124">
        <v>42282</v>
      </c>
      <c r="B2597" s="123">
        <v>23.88</v>
      </c>
      <c r="C2597" s="123">
        <v>24.1</v>
      </c>
      <c r="D2597" s="123">
        <v>24.1</v>
      </c>
      <c r="E2597" s="123">
        <v>23.81</v>
      </c>
      <c r="F2597" s="123" t="s">
        <v>1580</v>
      </c>
      <c r="G2597" s="125">
        <v>9.2999999999999992E-3</v>
      </c>
    </row>
    <row r="2598" spans="1:7" ht="15.75" customHeight="1" x14ac:dyDescent="0.25">
      <c r="A2598" s="124">
        <v>42278</v>
      </c>
      <c r="B2598" s="123">
        <v>23.66</v>
      </c>
      <c r="C2598" s="123">
        <v>23.8</v>
      </c>
      <c r="D2598" s="123">
        <v>23.8</v>
      </c>
      <c r="E2598" s="123">
        <v>23.61</v>
      </c>
      <c r="F2598" s="123" t="s">
        <v>1581</v>
      </c>
      <c r="G2598" s="125">
        <v>-8.8000000000000005E-3</v>
      </c>
    </row>
    <row r="2599" spans="1:7" ht="15.75" customHeight="1" x14ac:dyDescent="0.25">
      <c r="A2599" s="124">
        <v>42277</v>
      </c>
      <c r="B2599" s="123">
        <v>23.87</v>
      </c>
      <c r="C2599" s="123">
        <v>24</v>
      </c>
      <c r="D2599" s="123">
        <v>24</v>
      </c>
      <c r="E2599" s="123">
        <v>23.77</v>
      </c>
      <c r="F2599" s="123" t="s">
        <v>1201</v>
      </c>
      <c r="G2599" s="125">
        <v>-8.0000000000000004E-4</v>
      </c>
    </row>
    <row r="2600" spans="1:7" ht="15.75" customHeight="1" x14ac:dyDescent="0.25">
      <c r="A2600" s="124">
        <v>42276</v>
      </c>
      <c r="B2600" s="123">
        <v>23.89</v>
      </c>
      <c r="C2600" s="123">
        <v>24.05</v>
      </c>
      <c r="D2600" s="123">
        <v>24.2</v>
      </c>
      <c r="E2600" s="123">
        <v>23.87</v>
      </c>
      <c r="F2600" s="123" t="s">
        <v>907</v>
      </c>
      <c r="G2600" s="125">
        <v>-7.4999999999999997E-3</v>
      </c>
    </row>
    <row r="2601" spans="1:7" ht="15.75" customHeight="1" x14ac:dyDescent="0.25">
      <c r="A2601" s="124">
        <v>42275</v>
      </c>
      <c r="B2601" s="123">
        <v>24.07</v>
      </c>
      <c r="C2601" s="123">
        <v>24.21</v>
      </c>
      <c r="D2601" s="123">
        <v>24.45</v>
      </c>
      <c r="E2601" s="123">
        <v>24</v>
      </c>
      <c r="F2601" s="123" t="s">
        <v>719</v>
      </c>
      <c r="G2601" s="125">
        <v>-1.1999999999999999E-3</v>
      </c>
    </row>
    <row r="2602" spans="1:7" ht="15.75" customHeight="1" x14ac:dyDescent="0.25">
      <c r="A2602" s="124">
        <v>42271</v>
      </c>
      <c r="B2602" s="123">
        <v>24.1</v>
      </c>
      <c r="C2602" s="123">
        <v>23.97</v>
      </c>
      <c r="D2602" s="123">
        <v>24.14</v>
      </c>
      <c r="E2602" s="123">
        <v>23.97</v>
      </c>
      <c r="F2602" s="123" t="s">
        <v>1220</v>
      </c>
      <c r="G2602" s="125">
        <v>1.09E-2</v>
      </c>
    </row>
    <row r="2603" spans="1:7" ht="15.75" customHeight="1" x14ac:dyDescent="0.25">
      <c r="A2603" s="124">
        <v>42270</v>
      </c>
      <c r="B2603" s="123">
        <v>23.84</v>
      </c>
      <c r="C2603" s="123">
        <v>24</v>
      </c>
      <c r="D2603" s="123">
        <v>24</v>
      </c>
      <c r="E2603" s="123">
        <v>23.74</v>
      </c>
      <c r="F2603" s="123" t="s">
        <v>1582</v>
      </c>
      <c r="G2603" s="125">
        <v>-3.3E-3</v>
      </c>
    </row>
    <row r="2604" spans="1:7" ht="15.75" customHeight="1" x14ac:dyDescent="0.25">
      <c r="A2604" s="124">
        <v>42269</v>
      </c>
      <c r="B2604" s="123">
        <v>23.92</v>
      </c>
      <c r="C2604" s="123">
        <v>24</v>
      </c>
      <c r="D2604" s="123">
        <v>24.04</v>
      </c>
      <c r="E2604" s="123">
        <v>23.86</v>
      </c>
      <c r="F2604" s="123" t="s">
        <v>1230</v>
      </c>
      <c r="G2604" s="125">
        <v>-2.5000000000000001E-3</v>
      </c>
    </row>
    <row r="2605" spans="1:7" ht="15.75" customHeight="1" x14ac:dyDescent="0.25">
      <c r="A2605" s="124">
        <v>42268</v>
      </c>
      <c r="B2605" s="123">
        <v>23.98</v>
      </c>
      <c r="C2605" s="123">
        <v>24.12</v>
      </c>
      <c r="D2605" s="123">
        <v>24.2</v>
      </c>
      <c r="E2605" s="123">
        <v>23.92</v>
      </c>
      <c r="F2605" s="123" t="s">
        <v>1021</v>
      </c>
      <c r="G2605" s="125">
        <v>-5.4000000000000003E-3</v>
      </c>
    </row>
    <row r="2606" spans="1:7" ht="15.75" customHeight="1" x14ac:dyDescent="0.25">
      <c r="A2606" s="124">
        <v>42265</v>
      </c>
      <c r="B2606" s="123">
        <v>24.11</v>
      </c>
      <c r="C2606" s="123">
        <v>23.91</v>
      </c>
      <c r="D2606" s="123">
        <v>24.16</v>
      </c>
      <c r="E2606" s="123">
        <v>23.91</v>
      </c>
      <c r="F2606" s="123" t="s">
        <v>1012</v>
      </c>
      <c r="G2606" s="125">
        <v>1.47E-2</v>
      </c>
    </row>
    <row r="2607" spans="1:7" ht="15.75" customHeight="1" x14ac:dyDescent="0.25">
      <c r="A2607" s="124">
        <v>42263</v>
      </c>
      <c r="B2607" s="123">
        <v>23.76</v>
      </c>
      <c r="C2607" s="123">
        <v>23.74</v>
      </c>
      <c r="D2607" s="123">
        <v>23.79</v>
      </c>
      <c r="E2607" s="123">
        <v>23.68</v>
      </c>
      <c r="F2607" s="123" t="s">
        <v>977</v>
      </c>
      <c r="G2607" s="125">
        <v>1.2999999999999999E-3</v>
      </c>
    </row>
    <row r="2608" spans="1:7" ht="15.75" customHeight="1" x14ac:dyDescent="0.25">
      <c r="A2608" s="124">
        <v>42262</v>
      </c>
      <c r="B2608" s="123">
        <v>23.73</v>
      </c>
      <c r="C2608" s="123">
        <v>23.7</v>
      </c>
      <c r="D2608" s="123">
        <v>23.82</v>
      </c>
      <c r="E2608" s="123">
        <v>23.7</v>
      </c>
      <c r="F2608" s="123" t="s">
        <v>1200</v>
      </c>
      <c r="G2608" s="125">
        <v>-8.0000000000000004E-4</v>
      </c>
    </row>
    <row r="2609" spans="1:7" ht="15.75" customHeight="1" x14ac:dyDescent="0.25">
      <c r="A2609" s="124">
        <v>42261</v>
      </c>
      <c r="B2609" s="123">
        <v>23.75</v>
      </c>
      <c r="C2609" s="123">
        <v>23.8</v>
      </c>
      <c r="D2609" s="123">
        <v>23.88</v>
      </c>
      <c r="E2609" s="123">
        <v>23.72</v>
      </c>
      <c r="F2609" s="123" t="s">
        <v>1241</v>
      </c>
      <c r="G2609" s="125">
        <v>-2.5000000000000001E-3</v>
      </c>
    </row>
    <row r="2610" spans="1:7" ht="15.75" customHeight="1" x14ac:dyDescent="0.25">
      <c r="A2610" s="124">
        <v>42258</v>
      </c>
      <c r="B2610" s="123">
        <v>23.81</v>
      </c>
      <c r="C2610" s="123">
        <v>24.11</v>
      </c>
      <c r="D2610" s="123">
        <v>24.11</v>
      </c>
      <c r="E2610" s="123">
        <v>23.51</v>
      </c>
      <c r="F2610" s="123" t="s">
        <v>1583</v>
      </c>
      <c r="G2610" s="125">
        <v>1.6999999999999999E-3</v>
      </c>
    </row>
    <row r="2611" spans="1:7" ht="15.75" customHeight="1" x14ac:dyDescent="0.25">
      <c r="A2611" s="124">
        <v>42257</v>
      </c>
      <c r="B2611" s="123">
        <v>23.77</v>
      </c>
      <c r="C2611" s="123">
        <v>23.88</v>
      </c>
      <c r="D2611" s="123">
        <v>23.88</v>
      </c>
      <c r="E2611" s="123">
        <v>23.73</v>
      </c>
      <c r="F2611" s="123" t="s">
        <v>929</v>
      </c>
      <c r="G2611" s="125">
        <v>-8.8000000000000005E-3</v>
      </c>
    </row>
    <row r="2612" spans="1:7" ht="15.75" customHeight="1" x14ac:dyDescent="0.25">
      <c r="A2612" s="124">
        <v>42256</v>
      </c>
      <c r="B2612" s="123">
        <v>23.98</v>
      </c>
      <c r="C2612" s="123">
        <v>24.01</v>
      </c>
      <c r="D2612" s="123">
        <v>24.13</v>
      </c>
      <c r="E2612" s="123">
        <v>23.91</v>
      </c>
      <c r="F2612" s="123" t="s">
        <v>828</v>
      </c>
      <c r="G2612" s="125">
        <v>-5.0000000000000001E-3</v>
      </c>
    </row>
    <row r="2613" spans="1:7" ht="15.75" customHeight="1" x14ac:dyDescent="0.25">
      <c r="A2613" s="124">
        <v>42255</v>
      </c>
      <c r="B2613" s="123">
        <v>24.1</v>
      </c>
      <c r="C2613" s="123">
        <v>24.05</v>
      </c>
      <c r="D2613" s="123">
        <v>24.15</v>
      </c>
      <c r="E2613" s="123">
        <v>23.98</v>
      </c>
      <c r="F2613" s="123" t="s">
        <v>1584</v>
      </c>
      <c r="G2613" s="125">
        <v>-8.0000000000000004E-4</v>
      </c>
    </row>
    <row r="2614" spans="1:7" ht="15.75" customHeight="1" x14ac:dyDescent="0.25">
      <c r="A2614" s="124">
        <v>42254</v>
      </c>
      <c r="B2614" s="123">
        <v>24.12</v>
      </c>
      <c r="C2614" s="123">
        <v>24.1</v>
      </c>
      <c r="D2614" s="123">
        <v>24.24</v>
      </c>
      <c r="E2614" s="123">
        <v>24.08</v>
      </c>
      <c r="F2614" s="123" t="s">
        <v>801</v>
      </c>
      <c r="G2614" s="125">
        <v>2.0999999999999999E-3</v>
      </c>
    </row>
    <row r="2615" spans="1:7" ht="15.75" customHeight="1" x14ac:dyDescent="0.25">
      <c r="A2615" s="124">
        <v>42251</v>
      </c>
      <c r="B2615" s="123">
        <v>24.07</v>
      </c>
      <c r="C2615" s="123">
        <v>24.06</v>
      </c>
      <c r="D2615" s="123">
        <v>24.1</v>
      </c>
      <c r="E2615" s="123">
        <v>23.92</v>
      </c>
      <c r="F2615" s="123" t="s">
        <v>1274</v>
      </c>
      <c r="G2615" s="125">
        <v>-4.0000000000000002E-4</v>
      </c>
    </row>
    <row r="2616" spans="1:7" ht="15.75" customHeight="1" x14ac:dyDescent="0.25">
      <c r="A2616" s="124">
        <v>42250</v>
      </c>
      <c r="B2616" s="123">
        <v>24.08</v>
      </c>
      <c r="C2616" s="123">
        <v>24.25</v>
      </c>
      <c r="D2616" s="123">
        <v>24.27</v>
      </c>
      <c r="E2616" s="123">
        <v>24.05</v>
      </c>
      <c r="F2616" s="123" t="s">
        <v>1585</v>
      </c>
      <c r="G2616" s="125">
        <v>-8.2000000000000007E-3</v>
      </c>
    </row>
    <row r="2617" spans="1:7" ht="15.75" customHeight="1" x14ac:dyDescent="0.25">
      <c r="A2617" s="124">
        <v>42249</v>
      </c>
      <c r="B2617" s="123">
        <v>24.28</v>
      </c>
      <c r="C2617" s="123">
        <v>24.42</v>
      </c>
      <c r="D2617" s="123">
        <v>24.44</v>
      </c>
      <c r="E2617" s="123">
        <v>24.25</v>
      </c>
      <c r="F2617" s="123" t="s">
        <v>1013</v>
      </c>
      <c r="G2617" s="125">
        <v>-6.1000000000000004E-3</v>
      </c>
    </row>
    <row r="2618" spans="1:7" ht="15.75" customHeight="1" x14ac:dyDescent="0.25">
      <c r="A2618" s="124">
        <v>42248</v>
      </c>
      <c r="B2618" s="123">
        <v>24.43</v>
      </c>
      <c r="C2618" s="123">
        <v>24.36</v>
      </c>
      <c r="D2618" s="123">
        <v>24.51</v>
      </c>
      <c r="E2618" s="123">
        <v>24.36</v>
      </c>
      <c r="F2618" s="123" t="s">
        <v>1229</v>
      </c>
      <c r="G2618" s="125">
        <v>4.8999999999999998E-3</v>
      </c>
    </row>
    <row r="2619" spans="1:7" ht="15.75" customHeight="1" x14ac:dyDescent="0.25">
      <c r="A2619" s="124">
        <v>42247</v>
      </c>
      <c r="B2619" s="123">
        <v>24.31</v>
      </c>
      <c r="C2619" s="123">
        <v>24.22</v>
      </c>
      <c r="D2619" s="123">
        <v>24.33</v>
      </c>
      <c r="E2619" s="123">
        <v>24.16</v>
      </c>
      <c r="F2619" s="123" t="s">
        <v>907</v>
      </c>
      <c r="G2619" s="125">
        <v>7.4999999999999997E-3</v>
      </c>
    </row>
    <row r="2620" spans="1:7" ht="15.75" customHeight="1" x14ac:dyDescent="0.25">
      <c r="A2620" s="124">
        <v>42244</v>
      </c>
      <c r="B2620" s="123">
        <v>24.13</v>
      </c>
      <c r="C2620" s="123">
        <v>23.96</v>
      </c>
      <c r="D2620" s="123">
        <v>24.21</v>
      </c>
      <c r="E2620" s="123">
        <v>23.96</v>
      </c>
      <c r="F2620" s="123" t="s">
        <v>1586</v>
      </c>
      <c r="G2620" s="125">
        <v>7.1000000000000004E-3</v>
      </c>
    </row>
    <row r="2621" spans="1:7" ht="15.75" customHeight="1" x14ac:dyDescent="0.25">
      <c r="A2621" s="124">
        <v>42243</v>
      </c>
      <c r="B2621" s="123">
        <v>23.96</v>
      </c>
      <c r="C2621" s="123">
        <v>24.15</v>
      </c>
      <c r="D2621" s="123">
        <v>24.15</v>
      </c>
      <c r="E2621" s="123">
        <v>23.83</v>
      </c>
      <c r="F2621" s="123" t="s">
        <v>1587</v>
      </c>
      <c r="G2621" s="125">
        <v>-9.9000000000000008E-3</v>
      </c>
    </row>
    <row r="2622" spans="1:7" ht="15.75" customHeight="1" x14ac:dyDescent="0.25">
      <c r="A2622" s="124">
        <v>42242</v>
      </c>
      <c r="B2622" s="123">
        <v>24.2</v>
      </c>
      <c r="C2622" s="123">
        <v>24.35</v>
      </c>
      <c r="D2622" s="123">
        <v>24.35</v>
      </c>
      <c r="E2622" s="123">
        <v>24.11</v>
      </c>
      <c r="F2622" s="123" t="s">
        <v>1233</v>
      </c>
      <c r="G2622" s="125">
        <v>-1.0200000000000001E-2</v>
      </c>
    </row>
    <row r="2623" spans="1:7" ht="15.75" customHeight="1" x14ac:dyDescent="0.25">
      <c r="A2623" s="124">
        <v>42241</v>
      </c>
      <c r="B2623" s="123">
        <v>24.45</v>
      </c>
      <c r="C2623" s="123">
        <v>24.51</v>
      </c>
      <c r="D2623" s="123">
        <v>24.72</v>
      </c>
      <c r="E2623" s="123">
        <v>24.36</v>
      </c>
      <c r="F2623" s="123" t="s">
        <v>827</v>
      </c>
      <c r="G2623" s="125">
        <v>-1.17E-2</v>
      </c>
    </row>
    <row r="2624" spans="1:7" ht="15.75" customHeight="1" x14ac:dyDescent="0.25">
      <c r="A2624" s="124">
        <v>42240</v>
      </c>
      <c r="B2624" s="123">
        <v>24.74</v>
      </c>
      <c r="C2624" s="123">
        <v>24.61</v>
      </c>
      <c r="D2624" s="123">
        <v>24.98</v>
      </c>
      <c r="E2624" s="123">
        <v>24.61</v>
      </c>
      <c r="F2624" s="123" t="s">
        <v>670</v>
      </c>
      <c r="G2624" s="125">
        <v>1.23E-2</v>
      </c>
    </row>
    <row r="2625" spans="1:7" ht="15.75" customHeight="1" x14ac:dyDescent="0.25">
      <c r="A2625" s="124">
        <v>42237</v>
      </c>
      <c r="B2625" s="123">
        <v>24.44</v>
      </c>
      <c r="C2625" s="123">
        <v>24.12</v>
      </c>
      <c r="D2625" s="123">
        <v>24.8</v>
      </c>
      <c r="E2625" s="123">
        <v>24.12</v>
      </c>
      <c r="F2625" s="123" t="s">
        <v>987</v>
      </c>
      <c r="G2625" s="125">
        <v>1.4500000000000001E-2</v>
      </c>
    </row>
    <row r="2626" spans="1:7" ht="15.75" customHeight="1" x14ac:dyDescent="0.25">
      <c r="A2626" s="124">
        <v>42236</v>
      </c>
      <c r="B2626" s="123">
        <v>24.09</v>
      </c>
      <c r="C2626" s="123">
        <v>23.81</v>
      </c>
      <c r="D2626" s="123">
        <v>24.11</v>
      </c>
      <c r="E2626" s="123">
        <v>23.81</v>
      </c>
      <c r="F2626" s="123" t="s">
        <v>1049</v>
      </c>
      <c r="G2626" s="125">
        <v>1.3899999999999999E-2</v>
      </c>
    </row>
    <row r="2627" spans="1:7" ht="15.75" customHeight="1" x14ac:dyDescent="0.25">
      <c r="A2627" s="124">
        <v>42235</v>
      </c>
      <c r="B2627" s="123">
        <v>23.76</v>
      </c>
      <c r="C2627" s="123">
        <v>23.68</v>
      </c>
      <c r="D2627" s="123">
        <v>23.8</v>
      </c>
      <c r="E2627" s="123">
        <v>23.67</v>
      </c>
      <c r="F2627" s="123" t="s">
        <v>1588</v>
      </c>
      <c r="G2627" s="125">
        <v>0</v>
      </c>
    </row>
    <row r="2628" spans="1:7" ht="15.75" customHeight="1" x14ac:dyDescent="0.25">
      <c r="A2628" s="124">
        <v>42234</v>
      </c>
      <c r="B2628" s="123">
        <v>23.76</v>
      </c>
      <c r="C2628" s="123">
        <v>22.46</v>
      </c>
      <c r="D2628" s="123">
        <v>23.77</v>
      </c>
      <c r="E2628" s="123">
        <v>20.75</v>
      </c>
      <c r="F2628" s="123" t="s">
        <v>1300</v>
      </c>
      <c r="G2628" s="125">
        <v>5.1000000000000004E-3</v>
      </c>
    </row>
    <row r="2629" spans="1:7" ht="15.75" customHeight="1" x14ac:dyDescent="0.25">
      <c r="A2629" s="124">
        <v>42233</v>
      </c>
      <c r="B2629" s="123">
        <v>23.64</v>
      </c>
      <c r="C2629" s="123">
        <v>23.52</v>
      </c>
      <c r="D2629" s="123">
        <v>23.68</v>
      </c>
      <c r="E2629" s="123">
        <v>23.52</v>
      </c>
      <c r="F2629" s="123" t="s">
        <v>1194</v>
      </c>
      <c r="G2629" s="125">
        <v>6.0000000000000001E-3</v>
      </c>
    </row>
    <row r="2630" spans="1:7" ht="15.75" customHeight="1" x14ac:dyDescent="0.25">
      <c r="A2630" s="124">
        <v>42230</v>
      </c>
      <c r="B2630" s="123">
        <v>23.5</v>
      </c>
      <c r="C2630" s="123">
        <v>23.59</v>
      </c>
      <c r="D2630" s="123">
        <v>23.59</v>
      </c>
      <c r="E2630" s="123">
        <v>23.4</v>
      </c>
      <c r="F2630" s="123" t="s">
        <v>1262</v>
      </c>
      <c r="G2630" s="125">
        <v>-2.0999999999999999E-3</v>
      </c>
    </row>
    <row r="2631" spans="1:7" ht="15.75" customHeight="1" x14ac:dyDescent="0.25">
      <c r="A2631" s="124">
        <v>42229</v>
      </c>
      <c r="B2631" s="123">
        <v>23.55</v>
      </c>
      <c r="C2631" s="123">
        <v>23.46</v>
      </c>
      <c r="D2631" s="123">
        <v>23.6</v>
      </c>
      <c r="E2631" s="123">
        <v>23.45</v>
      </c>
      <c r="F2631" s="123" t="s">
        <v>1402</v>
      </c>
      <c r="G2631" s="125">
        <v>3.8E-3</v>
      </c>
    </row>
    <row r="2632" spans="1:7" ht="15.75" customHeight="1" x14ac:dyDescent="0.25">
      <c r="A2632" s="124">
        <v>42228</v>
      </c>
      <c r="B2632" s="123">
        <v>23.46</v>
      </c>
      <c r="C2632" s="123">
        <v>23.21</v>
      </c>
      <c r="D2632" s="123">
        <v>23.55</v>
      </c>
      <c r="E2632" s="123">
        <v>23.16</v>
      </c>
      <c r="F2632" s="123" t="s">
        <v>844</v>
      </c>
      <c r="G2632" s="125">
        <v>1.38E-2</v>
      </c>
    </row>
    <row r="2633" spans="1:7" ht="15.75" customHeight="1" x14ac:dyDescent="0.25">
      <c r="A2633" s="124">
        <v>42227</v>
      </c>
      <c r="B2633" s="123">
        <v>23.14</v>
      </c>
      <c r="C2633" s="123">
        <v>22.81</v>
      </c>
      <c r="D2633" s="123">
        <v>23.2</v>
      </c>
      <c r="E2633" s="123">
        <v>22.81</v>
      </c>
      <c r="F2633" s="123" t="s">
        <v>674</v>
      </c>
      <c r="G2633" s="125">
        <v>1.9400000000000001E-2</v>
      </c>
    </row>
    <row r="2634" spans="1:7" ht="15.75" customHeight="1" x14ac:dyDescent="0.25">
      <c r="A2634" s="124">
        <v>42226</v>
      </c>
      <c r="B2634" s="123">
        <v>22.7</v>
      </c>
      <c r="C2634" s="123">
        <v>22.75</v>
      </c>
      <c r="D2634" s="123">
        <v>22.79</v>
      </c>
      <c r="E2634" s="123">
        <v>22.57</v>
      </c>
      <c r="F2634" s="123" t="s">
        <v>1021</v>
      </c>
      <c r="G2634" s="125">
        <v>4.0000000000000001E-3</v>
      </c>
    </row>
    <row r="2635" spans="1:7" ht="15.75" customHeight="1" x14ac:dyDescent="0.25">
      <c r="A2635" s="124">
        <v>42223</v>
      </c>
      <c r="B2635" s="123">
        <v>22.61</v>
      </c>
      <c r="C2635" s="123">
        <v>22.5</v>
      </c>
      <c r="D2635" s="123">
        <v>22.73</v>
      </c>
      <c r="E2635" s="123">
        <v>22.43</v>
      </c>
      <c r="F2635" s="123" t="s">
        <v>734</v>
      </c>
      <c r="G2635" s="125">
        <v>5.3E-3</v>
      </c>
    </row>
    <row r="2636" spans="1:7" ht="15.75" customHeight="1" x14ac:dyDescent="0.25">
      <c r="A2636" s="124">
        <v>42222</v>
      </c>
      <c r="B2636" s="123">
        <v>22.49</v>
      </c>
      <c r="C2636" s="123">
        <v>22.59</v>
      </c>
      <c r="D2636" s="123">
        <v>22.59</v>
      </c>
      <c r="E2636" s="123">
        <v>22.47</v>
      </c>
      <c r="F2636" s="123" t="s">
        <v>1346</v>
      </c>
      <c r="G2636" s="125">
        <v>-8.9999999999999998E-4</v>
      </c>
    </row>
    <row r="2637" spans="1:7" ht="15.75" customHeight="1" x14ac:dyDescent="0.25">
      <c r="A2637" s="124">
        <v>42221</v>
      </c>
      <c r="B2637" s="123">
        <v>22.51</v>
      </c>
      <c r="C2637" s="123">
        <v>22.7</v>
      </c>
      <c r="D2637" s="123">
        <v>22.7</v>
      </c>
      <c r="E2637" s="123">
        <v>22.46</v>
      </c>
      <c r="F2637" s="123" t="s">
        <v>680</v>
      </c>
      <c r="G2637" s="125">
        <v>-7.9000000000000008E-3</v>
      </c>
    </row>
    <row r="2638" spans="1:7" ht="15.75" customHeight="1" x14ac:dyDescent="0.25">
      <c r="A2638" s="124">
        <v>42220</v>
      </c>
      <c r="B2638" s="123">
        <v>22.69</v>
      </c>
      <c r="C2638" s="123">
        <v>22.74</v>
      </c>
      <c r="D2638" s="123">
        <v>22.75</v>
      </c>
      <c r="E2638" s="123">
        <v>22.61</v>
      </c>
      <c r="F2638" s="123" t="s">
        <v>896</v>
      </c>
      <c r="G2638" s="125">
        <v>-2.2000000000000001E-3</v>
      </c>
    </row>
    <row r="2639" spans="1:7" ht="15.75" customHeight="1" x14ac:dyDescent="0.25">
      <c r="A2639" s="124">
        <v>42219</v>
      </c>
      <c r="B2639" s="123">
        <v>22.74</v>
      </c>
      <c r="C2639" s="123">
        <v>22.8</v>
      </c>
      <c r="D2639" s="123">
        <v>22.9</v>
      </c>
      <c r="E2639" s="123">
        <v>22.73</v>
      </c>
      <c r="F2639" s="123" t="s">
        <v>1294</v>
      </c>
      <c r="G2639" s="125">
        <v>1.8E-3</v>
      </c>
    </row>
    <row r="2640" spans="1:7" ht="15.75" customHeight="1" x14ac:dyDescent="0.25">
      <c r="A2640" s="124">
        <v>42216</v>
      </c>
      <c r="B2640" s="123">
        <v>22.7</v>
      </c>
      <c r="C2640" s="123">
        <v>22.76</v>
      </c>
      <c r="D2640" s="123">
        <v>22.8</v>
      </c>
      <c r="E2640" s="123">
        <v>22.66</v>
      </c>
      <c r="F2640" s="123" t="s">
        <v>1359</v>
      </c>
      <c r="G2640" s="125">
        <v>-1.2999999999999999E-3</v>
      </c>
    </row>
    <row r="2641" spans="1:7" ht="15.75" customHeight="1" x14ac:dyDescent="0.25">
      <c r="A2641" s="124">
        <v>42215</v>
      </c>
      <c r="B2641" s="123">
        <v>22.73</v>
      </c>
      <c r="C2641" s="123">
        <v>22.8</v>
      </c>
      <c r="D2641" s="123">
        <v>22.85</v>
      </c>
      <c r="E2641" s="123">
        <v>22.7</v>
      </c>
      <c r="F2641" s="123" t="s">
        <v>1191</v>
      </c>
      <c r="G2641" s="125">
        <v>-3.0999999999999999E-3</v>
      </c>
    </row>
    <row r="2642" spans="1:7" ht="15.75" customHeight="1" x14ac:dyDescent="0.25">
      <c r="A2642" s="124">
        <v>42214</v>
      </c>
      <c r="B2642" s="123">
        <v>22.8</v>
      </c>
      <c r="C2642" s="123">
        <v>22.98</v>
      </c>
      <c r="D2642" s="123">
        <v>22.99</v>
      </c>
      <c r="E2642" s="123">
        <v>22.74</v>
      </c>
      <c r="F2642" s="123" t="s">
        <v>1218</v>
      </c>
      <c r="G2642" s="125">
        <v>-4.4000000000000003E-3</v>
      </c>
    </row>
    <row r="2643" spans="1:7" ht="15.75" customHeight="1" x14ac:dyDescent="0.25">
      <c r="A2643" s="124">
        <v>42213</v>
      </c>
      <c r="B2643" s="123">
        <v>22.9</v>
      </c>
      <c r="C2643" s="123">
        <v>22.94</v>
      </c>
      <c r="D2643" s="123">
        <v>22.94</v>
      </c>
      <c r="E2643" s="123">
        <v>22.85</v>
      </c>
      <c r="F2643" s="123" t="s">
        <v>890</v>
      </c>
      <c r="G2643" s="125">
        <v>-1.2999999999999999E-3</v>
      </c>
    </row>
    <row r="2644" spans="1:7" ht="15.75" customHeight="1" x14ac:dyDescent="0.25">
      <c r="A2644" s="124">
        <v>42212</v>
      </c>
      <c r="B2644" s="123">
        <v>22.93</v>
      </c>
      <c r="C2644" s="123">
        <v>22.98</v>
      </c>
      <c r="D2644" s="123">
        <v>23.11</v>
      </c>
      <c r="E2644" s="123">
        <v>22.89</v>
      </c>
      <c r="F2644" s="123" t="s">
        <v>1589</v>
      </c>
      <c r="G2644" s="125">
        <v>3.0999999999999999E-3</v>
      </c>
    </row>
    <row r="2645" spans="1:7" ht="15.75" customHeight="1" x14ac:dyDescent="0.25">
      <c r="A2645" s="124">
        <v>42209</v>
      </c>
      <c r="B2645" s="123">
        <v>22.86</v>
      </c>
      <c r="C2645" s="123">
        <v>22.8</v>
      </c>
      <c r="D2645" s="123">
        <v>22.93</v>
      </c>
      <c r="E2645" s="123">
        <v>22.71</v>
      </c>
      <c r="F2645" s="123" t="s">
        <v>810</v>
      </c>
      <c r="G2645" s="125">
        <v>-3.0999999999999999E-3</v>
      </c>
    </row>
    <row r="2646" spans="1:7" ht="15.75" customHeight="1" x14ac:dyDescent="0.25">
      <c r="A2646" s="124">
        <v>42208</v>
      </c>
      <c r="B2646" s="123">
        <v>22.93</v>
      </c>
      <c r="C2646" s="123">
        <v>23.1</v>
      </c>
      <c r="D2646" s="123">
        <v>23.1</v>
      </c>
      <c r="E2646" s="123">
        <v>22.87</v>
      </c>
      <c r="F2646" s="123" t="s">
        <v>845</v>
      </c>
      <c r="G2646" s="125">
        <v>3.5000000000000001E-3</v>
      </c>
    </row>
    <row r="2647" spans="1:7" ht="15.75" customHeight="1" x14ac:dyDescent="0.25">
      <c r="A2647" s="124">
        <v>42207</v>
      </c>
      <c r="B2647" s="123">
        <v>22.85</v>
      </c>
      <c r="C2647" s="123">
        <v>23.28</v>
      </c>
      <c r="D2647" s="123">
        <v>23.35</v>
      </c>
      <c r="E2647" s="123">
        <v>22.73</v>
      </c>
      <c r="F2647" s="123" t="s">
        <v>645</v>
      </c>
      <c r="G2647" s="125">
        <v>-2.2700000000000001E-2</v>
      </c>
    </row>
    <row r="2648" spans="1:7" ht="15.75" customHeight="1" x14ac:dyDescent="0.25">
      <c r="A2648" s="124">
        <v>42206</v>
      </c>
      <c r="B2648" s="123">
        <v>23.38</v>
      </c>
      <c r="C2648" s="123">
        <v>23.23</v>
      </c>
      <c r="D2648" s="123">
        <v>23.4</v>
      </c>
      <c r="E2648" s="123">
        <v>23.2</v>
      </c>
      <c r="F2648" s="123" t="s">
        <v>1049</v>
      </c>
      <c r="G2648" s="125">
        <v>2.0999999999999999E-3</v>
      </c>
    </row>
    <row r="2649" spans="1:7" ht="15.75" customHeight="1" x14ac:dyDescent="0.25">
      <c r="A2649" s="124">
        <v>42205</v>
      </c>
      <c r="B2649" s="123">
        <v>23.33</v>
      </c>
      <c r="C2649" s="123">
        <v>23.55</v>
      </c>
      <c r="D2649" s="123">
        <v>23.55</v>
      </c>
      <c r="E2649" s="123">
        <v>23.2</v>
      </c>
      <c r="F2649" s="123" t="s">
        <v>1590</v>
      </c>
      <c r="G2649" s="125">
        <v>-1.14E-2</v>
      </c>
    </row>
    <row r="2650" spans="1:7" ht="15.75" customHeight="1" x14ac:dyDescent="0.25">
      <c r="A2650" s="124">
        <v>42202</v>
      </c>
      <c r="B2650" s="123">
        <v>23.6</v>
      </c>
      <c r="C2650" s="123">
        <v>23.65</v>
      </c>
      <c r="D2650" s="123">
        <v>23.71</v>
      </c>
      <c r="E2650" s="123">
        <v>23.58</v>
      </c>
      <c r="F2650" s="123" t="s">
        <v>890</v>
      </c>
      <c r="G2650" s="125">
        <v>-1.2999999999999999E-3</v>
      </c>
    </row>
    <row r="2651" spans="1:7" ht="15.75" customHeight="1" x14ac:dyDescent="0.25">
      <c r="A2651" s="124">
        <v>42201</v>
      </c>
      <c r="B2651" s="123">
        <v>23.63</v>
      </c>
      <c r="C2651" s="123">
        <v>23.75</v>
      </c>
      <c r="D2651" s="123">
        <v>23.79</v>
      </c>
      <c r="E2651" s="123">
        <v>23.55</v>
      </c>
      <c r="F2651" s="123" t="s">
        <v>907</v>
      </c>
      <c r="G2651" s="125">
        <v>-6.7000000000000002E-3</v>
      </c>
    </row>
    <row r="2652" spans="1:7" ht="15.75" customHeight="1" x14ac:dyDescent="0.25">
      <c r="A2652" s="124">
        <v>42200</v>
      </c>
      <c r="B2652" s="123">
        <v>23.79</v>
      </c>
      <c r="C2652" s="123">
        <v>23.77</v>
      </c>
      <c r="D2652" s="123">
        <v>23.92</v>
      </c>
      <c r="E2652" s="123">
        <v>23.75</v>
      </c>
      <c r="F2652" s="123" t="s">
        <v>1392</v>
      </c>
      <c r="G2652" s="125">
        <v>4.0000000000000002E-4</v>
      </c>
    </row>
    <row r="2653" spans="1:7" ht="15.75" customHeight="1" x14ac:dyDescent="0.25">
      <c r="A2653" s="124">
        <v>42199</v>
      </c>
      <c r="B2653" s="123">
        <v>23.78</v>
      </c>
      <c r="C2653" s="123">
        <v>23.83</v>
      </c>
      <c r="D2653" s="123">
        <v>24.85</v>
      </c>
      <c r="E2653" s="123">
        <v>23.76</v>
      </c>
      <c r="F2653" s="123" t="s">
        <v>1591</v>
      </c>
      <c r="G2653" s="125">
        <v>-2.0999999999999999E-3</v>
      </c>
    </row>
    <row r="2654" spans="1:7" ht="15.75" customHeight="1" x14ac:dyDescent="0.25">
      <c r="A2654" s="124">
        <v>42198</v>
      </c>
      <c r="B2654" s="123">
        <v>23.83</v>
      </c>
      <c r="C2654" s="123">
        <v>23.94</v>
      </c>
      <c r="D2654" s="123">
        <v>24</v>
      </c>
      <c r="E2654" s="123">
        <v>23.12</v>
      </c>
      <c r="F2654" s="123" t="s">
        <v>1349</v>
      </c>
      <c r="G2654" s="125">
        <v>-6.3E-3</v>
      </c>
    </row>
    <row r="2655" spans="1:7" ht="15.75" customHeight="1" x14ac:dyDescent="0.25">
      <c r="A2655" s="124">
        <v>42195</v>
      </c>
      <c r="B2655" s="123">
        <v>23.98</v>
      </c>
      <c r="C2655" s="123">
        <v>24.1</v>
      </c>
      <c r="D2655" s="123">
        <v>24.1</v>
      </c>
      <c r="E2655" s="123">
        <v>23.95</v>
      </c>
      <c r="F2655" s="123" t="s">
        <v>1592</v>
      </c>
      <c r="G2655" s="125">
        <v>-5.7999999999999996E-3</v>
      </c>
    </row>
    <row r="2656" spans="1:7" ht="15.75" customHeight="1" x14ac:dyDescent="0.25">
      <c r="A2656" s="124">
        <v>42194</v>
      </c>
      <c r="B2656" s="123">
        <v>24.12</v>
      </c>
      <c r="C2656" s="123">
        <v>24.04</v>
      </c>
      <c r="D2656" s="123">
        <v>24.17</v>
      </c>
      <c r="E2656" s="123">
        <v>23.93</v>
      </c>
      <c r="F2656" s="123" t="s">
        <v>1347</v>
      </c>
      <c r="G2656" s="125">
        <v>6.3E-3</v>
      </c>
    </row>
    <row r="2657" spans="1:7" ht="15.75" customHeight="1" x14ac:dyDescent="0.25">
      <c r="A2657" s="124">
        <v>42193</v>
      </c>
      <c r="B2657" s="123">
        <v>23.97</v>
      </c>
      <c r="C2657" s="123">
        <v>23.87</v>
      </c>
      <c r="D2657" s="123">
        <v>24.02</v>
      </c>
      <c r="E2657" s="123">
        <v>23.8</v>
      </c>
      <c r="F2657" s="123" t="s">
        <v>1411</v>
      </c>
      <c r="G2657" s="125">
        <v>-1.2999999999999999E-3</v>
      </c>
    </row>
    <row r="2658" spans="1:7" ht="15.75" customHeight="1" x14ac:dyDescent="0.25">
      <c r="A2658" s="124">
        <v>42192</v>
      </c>
      <c r="B2658" s="123">
        <v>24</v>
      </c>
      <c r="C2658" s="123">
        <v>24</v>
      </c>
      <c r="D2658" s="123">
        <v>24.02</v>
      </c>
      <c r="E2658" s="123">
        <v>23.9</v>
      </c>
      <c r="F2658" s="123" t="s">
        <v>1207</v>
      </c>
      <c r="G2658" s="125">
        <v>3.3E-3</v>
      </c>
    </row>
    <row r="2659" spans="1:7" ht="15.75" customHeight="1" x14ac:dyDescent="0.25">
      <c r="A2659" s="124">
        <v>42191</v>
      </c>
      <c r="B2659" s="123">
        <v>23.92</v>
      </c>
      <c r="C2659" s="123">
        <v>24</v>
      </c>
      <c r="D2659" s="123">
        <v>24.1</v>
      </c>
      <c r="E2659" s="123">
        <v>23.9</v>
      </c>
      <c r="F2659" s="123" t="s">
        <v>1200</v>
      </c>
      <c r="G2659" s="125">
        <v>-1.2999999999999999E-3</v>
      </c>
    </row>
    <row r="2660" spans="1:7" ht="15.75" customHeight="1" x14ac:dyDescent="0.25">
      <c r="A2660" s="124">
        <v>42188</v>
      </c>
      <c r="B2660" s="123">
        <v>23.95</v>
      </c>
      <c r="C2660" s="123">
        <v>24.05</v>
      </c>
      <c r="D2660" s="123">
        <v>24.05</v>
      </c>
      <c r="E2660" s="123">
        <v>23.93</v>
      </c>
      <c r="F2660" s="123" t="s">
        <v>1593</v>
      </c>
      <c r="G2660" s="125">
        <v>-3.3E-3</v>
      </c>
    </row>
    <row r="2661" spans="1:7" ht="15.75" customHeight="1" x14ac:dyDescent="0.25">
      <c r="A2661" s="124">
        <v>42187</v>
      </c>
      <c r="B2661" s="123">
        <v>24.03</v>
      </c>
      <c r="C2661" s="123">
        <v>24.15</v>
      </c>
      <c r="D2661" s="123">
        <v>24.2</v>
      </c>
      <c r="E2661" s="123">
        <v>23.98</v>
      </c>
      <c r="F2661" s="123" t="s">
        <v>1220</v>
      </c>
      <c r="G2661" s="125">
        <v>-6.1999999999999998E-3</v>
      </c>
    </row>
    <row r="2662" spans="1:7" ht="15.75" customHeight="1" x14ac:dyDescent="0.25">
      <c r="A2662" s="124">
        <v>42186</v>
      </c>
      <c r="B2662" s="123">
        <v>24.18</v>
      </c>
      <c r="C2662" s="123">
        <v>24.29</v>
      </c>
      <c r="D2662" s="123">
        <v>24.29</v>
      </c>
      <c r="E2662" s="123">
        <v>24.13</v>
      </c>
      <c r="F2662" s="123" t="s">
        <v>1594</v>
      </c>
      <c r="G2662" s="125">
        <v>-8.0000000000000004E-4</v>
      </c>
    </row>
    <row r="2663" spans="1:7" ht="15.75" customHeight="1" x14ac:dyDescent="0.25">
      <c r="A2663" s="124">
        <v>42185</v>
      </c>
      <c r="B2663" s="123">
        <v>24.2</v>
      </c>
      <c r="C2663" s="123">
        <v>24.35</v>
      </c>
      <c r="D2663" s="123">
        <v>24.36</v>
      </c>
      <c r="E2663" s="123">
        <v>24.15</v>
      </c>
      <c r="F2663" s="123" t="s">
        <v>1595</v>
      </c>
      <c r="G2663" s="125">
        <v>-4.4999999999999997E-3</v>
      </c>
    </row>
    <row r="2664" spans="1:7" ht="15.75" customHeight="1" x14ac:dyDescent="0.25">
      <c r="A2664" s="124">
        <v>42184</v>
      </c>
      <c r="B2664" s="123">
        <v>24.31</v>
      </c>
      <c r="C2664" s="123">
        <v>24.3</v>
      </c>
      <c r="D2664" s="123">
        <v>24.48</v>
      </c>
      <c r="E2664" s="123">
        <v>24.27</v>
      </c>
      <c r="F2664" s="123" t="s">
        <v>1038</v>
      </c>
      <c r="G2664" s="125">
        <v>4.1000000000000003E-3</v>
      </c>
    </row>
    <row r="2665" spans="1:7" ht="15.75" customHeight="1" x14ac:dyDescent="0.25">
      <c r="A2665" s="124">
        <v>42181</v>
      </c>
      <c r="B2665" s="123">
        <v>24.21</v>
      </c>
      <c r="C2665" s="123">
        <v>24.24</v>
      </c>
      <c r="D2665" s="123">
        <v>24.24</v>
      </c>
      <c r="E2665" s="123">
        <v>24.09</v>
      </c>
      <c r="F2665" s="123" t="s">
        <v>1596</v>
      </c>
      <c r="G2665" s="125">
        <v>-1.1999999999999999E-3</v>
      </c>
    </row>
    <row r="2666" spans="1:7" ht="15.75" customHeight="1" x14ac:dyDescent="0.25">
      <c r="A2666" s="124">
        <v>42180</v>
      </c>
      <c r="B2666" s="123">
        <v>24.24</v>
      </c>
      <c r="C2666" s="123">
        <v>24.14</v>
      </c>
      <c r="D2666" s="123">
        <v>24.28</v>
      </c>
      <c r="E2666" s="123">
        <v>24.1</v>
      </c>
      <c r="F2666" s="123" t="s">
        <v>1220</v>
      </c>
      <c r="G2666" s="125">
        <v>4.1000000000000003E-3</v>
      </c>
    </row>
    <row r="2667" spans="1:7" ht="15.75" customHeight="1" x14ac:dyDescent="0.25">
      <c r="A2667" s="124">
        <v>42179</v>
      </c>
      <c r="B2667" s="123">
        <v>24.14</v>
      </c>
      <c r="C2667" s="123">
        <v>24.2</v>
      </c>
      <c r="D2667" s="123">
        <v>24.24</v>
      </c>
      <c r="E2667" s="123">
        <v>24.06</v>
      </c>
      <c r="F2667" s="123" t="s">
        <v>1274</v>
      </c>
      <c r="G2667" s="125">
        <v>-4.4999999999999997E-3</v>
      </c>
    </row>
    <row r="2668" spans="1:7" ht="15.75" customHeight="1" x14ac:dyDescent="0.25">
      <c r="A2668" s="124">
        <v>42178</v>
      </c>
      <c r="B2668" s="123">
        <v>24.25</v>
      </c>
      <c r="C2668" s="123">
        <v>24.4</v>
      </c>
      <c r="D2668" s="123">
        <v>24.4</v>
      </c>
      <c r="E2668" s="123">
        <v>24.21</v>
      </c>
      <c r="F2668" s="123" t="s">
        <v>1199</v>
      </c>
      <c r="G2668" s="125">
        <v>-8.2000000000000007E-3</v>
      </c>
    </row>
    <row r="2669" spans="1:7" ht="15.75" customHeight="1" x14ac:dyDescent="0.25">
      <c r="A2669" s="124">
        <v>42177</v>
      </c>
      <c r="B2669" s="123">
        <v>24.45</v>
      </c>
      <c r="C2669" s="123">
        <v>24.41</v>
      </c>
      <c r="D2669" s="123">
        <v>24.65</v>
      </c>
      <c r="E2669" s="123">
        <v>24.41</v>
      </c>
      <c r="F2669" s="123" t="s">
        <v>1310</v>
      </c>
      <c r="G2669" s="125">
        <v>-4.8999999999999998E-3</v>
      </c>
    </row>
    <row r="2670" spans="1:7" ht="15.75" customHeight="1" x14ac:dyDescent="0.25">
      <c r="A2670" s="124">
        <v>42174</v>
      </c>
      <c r="B2670" s="123">
        <v>24.57</v>
      </c>
      <c r="C2670" s="123">
        <v>24.65</v>
      </c>
      <c r="D2670" s="123">
        <v>24.66</v>
      </c>
      <c r="E2670" s="123">
        <v>24.55</v>
      </c>
      <c r="F2670" s="123" t="s">
        <v>1597</v>
      </c>
      <c r="G2670" s="125">
        <v>-1.1999999999999999E-3</v>
      </c>
    </row>
    <row r="2671" spans="1:7" ht="15.75" customHeight="1" x14ac:dyDescent="0.25">
      <c r="A2671" s="124">
        <v>42173</v>
      </c>
      <c r="B2671" s="123">
        <v>24.6</v>
      </c>
      <c r="C2671" s="123">
        <v>24.45</v>
      </c>
      <c r="D2671" s="123">
        <v>24.63</v>
      </c>
      <c r="E2671" s="123">
        <v>24.44</v>
      </c>
      <c r="F2671" s="123" t="s">
        <v>1200</v>
      </c>
      <c r="G2671" s="125">
        <v>6.4999999999999997E-3</v>
      </c>
    </row>
    <row r="2672" spans="1:7" ht="15.75" customHeight="1" x14ac:dyDescent="0.25">
      <c r="A2672" s="124">
        <v>42172</v>
      </c>
      <c r="B2672" s="123">
        <v>24.44</v>
      </c>
      <c r="C2672" s="123">
        <v>24.48</v>
      </c>
      <c r="D2672" s="123">
        <v>24.52</v>
      </c>
      <c r="E2672" s="123">
        <v>24.37</v>
      </c>
      <c r="F2672" s="123" t="s">
        <v>1598</v>
      </c>
      <c r="G2672" s="125">
        <v>-1.6000000000000001E-3</v>
      </c>
    </row>
    <row r="2673" spans="1:7" ht="15.75" customHeight="1" x14ac:dyDescent="0.25">
      <c r="A2673" s="124">
        <v>42171</v>
      </c>
      <c r="B2673" s="123">
        <v>24.48</v>
      </c>
      <c r="C2673" s="123">
        <v>24.5</v>
      </c>
      <c r="D2673" s="123">
        <v>24.64</v>
      </c>
      <c r="E2673" s="123">
        <v>24.46</v>
      </c>
      <c r="F2673" s="123" t="s">
        <v>980</v>
      </c>
      <c r="G2673" s="125">
        <v>2.8999999999999998E-3</v>
      </c>
    </row>
    <row r="2674" spans="1:7" ht="15.75" customHeight="1" x14ac:dyDescent="0.25">
      <c r="A2674" s="124">
        <v>42170</v>
      </c>
      <c r="B2674" s="123">
        <v>24.41</v>
      </c>
      <c r="C2674" s="123">
        <v>24.45</v>
      </c>
      <c r="D2674" s="123">
        <v>24.55</v>
      </c>
      <c r="E2674" s="123">
        <v>24.32</v>
      </c>
      <c r="F2674" s="123" t="s">
        <v>809</v>
      </c>
      <c r="G2674" s="125">
        <v>-1.1999999999999999E-3</v>
      </c>
    </row>
    <row r="2675" spans="1:7" ht="15.75" customHeight="1" x14ac:dyDescent="0.25">
      <c r="A2675" s="124">
        <v>42167</v>
      </c>
      <c r="B2675" s="123">
        <v>24.44</v>
      </c>
      <c r="C2675" s="123">
        <v>24.39</v>
      </c>
      <c r="D2675" s="123">
        <v>24.49</v>
      </c>
      <c r="E2675" s="123">
        <v>24.31</v>
      </c>
      <c r="F2675" s="123" t="s">
        <v>1327</v>
      </c>
      <c r="G2675" s="125">
        <v>6.6E-3</v>
      </c>
    </row>
    <row r="2676" spans="1:7" ht="15.75" customHeight="1" x14ac:dyDescent="0.25">
      <c r="A2676" s="124">
        <v>42166</v>
      </c>
      <c r="B2676" s="123">
        <v>24.28</v>
      </c>
      <c r="C2676" s="123">
        <v>24.52</v>
      </c>
      <c r="D2676" s="123">
        <v>24.6</v>
      </c>
      <c r="E2676" s="123">
        <v>24.24</v>
      </c>
      <c r="F2676" s="123" t="s">
        <v>706</v>
      </c>
      <c r="G2676" s="125">
        <v>-9.7999999999999997E-3</v>
      </c>
    </row>
    <row r="2677" spans="1:7" ht="15.75" customHeight="1" x14ac:dyDescent="0.25">
      <c r="A2677" s="124">
        <v>42165</v>
      </c>
      <c r="B2677" s="123">
        <v>24.52</v>
      </c>
      <c r="C2677" s="123">
        <v>24.55</v>
      </c>
      <c r="D2677" s="123">
        <v>24.55</v>
      </c>
      <c r="E2677" s="123">
        <v>24.4</v>
      </c>
      <c r="F2677" s="123" t="s">
        <v>1191</v>
      </c>
      <c r="G2677" s="125">
        <v>2E-3</v>
      </c>
    </row>
    <row r="2678" spans="1:7" ht="15.75" customHeight="1" x14ac:dyDescent="0.25">
      <c r="A2678" s="124">
        <v>42164</v>
      </c>
      <c r="B2678" s="123">
        <v>24.47</v>
      </c>
      <c r="C2678" s="123">
        <v>24.48</v>
      </c>
      <c r="D2678" s="123">
        <v>24.52</v>
      </c>
      <c r="E2678" s="123">
        <v>24.38</v>
      </c>
      <c r="F2678" s="123" t="s">
        <v>1599</v>
      </c>
      <c r="G2678" s="125">
        <v>-4.0000000000000002E-4</v>
      </c>
    </row>
    <row r="2679" spans="1:7" ht="15.75" customHeight="1" x14ac:dyDescent="0.25">
      <c r="A2679" s="124">
        <v>42163</v>
      </c>
      <c r="B2679" s="123">
        <v>24.48</v>
      </c>
      <c r="C2679" s="123">
        <v>24.59</v>
      </c>
      <c r="D2679" s="123">
        <v>24.59</v>
      </c>
      <c r="E2679" s="123">
        <v>24.37</v>
      </c>
      <c r="F2679" s="123" t="s">
        <v>1231</v>
      </c>
      <c r="G2679" s="125">
        <v>1.6000000000000001E-3</v>
      </c>
    </row>
    <row r="2680" spans="1:7" ht="15.75" customHeight="1" x14ac:dyDescent="0.25">
      <c r="A2680" s="124">
        <v>42160</v>
      </c>
      <c r="B2680" s="123">
        <v>24.44</v>
      </c>
      <c r="C2680" s="123">
        <v>24.41</v>
      </c>
      <c r="D2680" s="123">
        <v>24.59</v>
      </c>
      <c r="E2680" s="123">
        <v>24.41</v>
      </c>
      <c r="F2680" s="123" t="s">
        <v>980</v>
      </c>
      <c r="G2680" s="125">
        <v>-7.3000000000000001E-3</v>
      </c>
    </row>
    <row r="2681" spans="1:7" ht="15.75" customHeight="1" x14ac:dyDescent="0.25">
      <c r="A2681" s="124">
        <v>42159</v>
      </c>
      <c r="B2681" s="123">
        <v>24.62</v>
      </c>
      <c r="C2681" s="123">
        <v>24.62</v>
      </c>
      <c r="D2681" s="123">
        <v>24.7</v>
      </c>
      <c r="E2681" s="123">
        <v>24.57</v>
      </c>
      <c r="F2681" s="123" t="s">
        <v>1600</v>
      </c>
      <c r="G2681" s="125">
        <v>-2E-3</v>
      </c>
    </row>
    <row r="2682" spans="1:7" ht="15.75" customHeight="1" x14ac:dyDescent="0.25">
      <c r="A2682" s="124">
        <v>42158</v>
      </c>
      <c r="B2682" s="123">
        <v>24.67</v>
      </c>
      <c r="C2682" s="123">
        <v>24.6</v>
      </c>
      <c r="D2682" s="123">
        <v>24.73</v>
      </c>
      <c r="E2682" s="123">
        <v>24.57</v>
      </c>
      <c r="F2682" s="123" t="s">
        <v>1218</v>
      </c>
      <c r="G2682" s="125">
        <v>-4.0000000000000002E-4</v>
      </c>
    </row>
    <row r="2683" spans="1:7" ht="15.75" customHeight="1" x14ac:dyDescent="0.25">
      <c r="A2683" s="124">
        <v>42157</v>
      </c>
      <c r="B2683" s="123">
        <v>24.68</v>
      </c>
      <c r="C2683" s="123">
        <v>24.4</v>
      </c>
      <c r="D2683" s="123">
        <v>24.71</v>
      </c>
      <c r="E2683" s="123">
        <v>24.39</v>
      </c>
      <c r="F2683" s="123" t="s">
        <v>1357</v>
      </c>
      <c r="G2683" s="125">
        <v>6.8999999999999999E-3</v>
      </c>
    </row>
    <row r="2684" spans="1:7" ht="15.75" customHeight="1" x14ac:dyDescent="0.25">
      <c r="A2684" s="124">
        <v>42156</v>
      </c>
      <c r="B2684" s="123">
        <v>24.51</v>
      </c>
      <c r="C2684" s="123">
        <v>24.6</v>
      </c>
      <c r="D2684" s="123">
        <v>24.69</v>
      </c>
      <c r="E2684" s="123">
        <v>24.48</v>
      </c>
      <c r="F2684" s="123" t="s">
        <v>1601</v>
      </c>
      <c r="G2684" s="125">
        <v>-3.7000000000000002E-3</v>
      </c>
    </row>
    <row r="2685" spans="1:7" ht="15.75" customHeight="1" x14ac:dyDescent="0.25">
      <c r="A2685" s="124">
        <v>42153</v>
      </c>
      <c r="B2685" s="123">
        <v>24.6</v>
      </c>
      <c r="C2685" s="123">
        <v>24.55</v>
      </c>
      <c r="D2685" s="123">
        <v>24.7</v>
      </c>
      <c r="E2685" s="123">
        <v>24.54</v>
      </c>
      <c r="F2685" s="123" t="s">
        <v>1257</v>
      </c>
      <c r="G2685" s="125">
        <v>-8.0000000000000004E-4</v>
      </c>
    </row>
    <row r="2686" spans="1:7" ht="15.75" customHeight="1" x14ac:dyDescent="0.25">
      <c r="A2686" s="124">
        <v>42152</v>
      </c>
      <c r="B2686" s="123">
        <v>24.62</v>
      </c>
      <c r="C2686" s="123">
        <v>24.7</v>
      </c>
      <c r="D2686" s="123">
        <v>24.74</v>
      </c>
      <c r="E2686" s="123">
        <v>24.59</v>
      </c>
      <c r="F2686" s="123" t="s">
        <v>1602</v>
      </c>
      <c r="G2686" s="125">
        <v>-1.6000000000000001E-3</v>
      </c>
    </row>
    <row r="2687" spans="1:7" ht="15.75" customHeight="1" x14ac:dyDescent="0.25">
      <c r="A2687" s="124">
        <v>42151</v>
      </c>
      <c r="B2687" s="123">
        <v>24.66</v>
      </c>
      <c r="C2687" s="123">
        <v>24.7</v>
      </c>
      <c r="D2687" s="123">
        <v>24.74</v>
      </c>
      <c r="E2687" s="123">
        <v>24.62</v>
      </c>
      <c r="F2687" s="123" t="s">
        <v>1603</v>
      </c>
      <c r="G2687" s="125">
        <v>-2.8E-3</v>
      </c>
    </row>
    <row r="2688" spans="1:7" ht="15.75" customHeight="1" x14ac:dyDescent="0.25">
      <c r="A2688" s="124">
        <v>42150</v>
      </c>
      <c r="B2688" s="123">
        <v>24.73</v>
      </c>
      <c r="C2688" s="123">
        <v>24.78</v>
      </c>
      <c r="D2688" s="123">
        <v>24.86</v>
      </c>
      <c r="E2688" s="123">
        <v>24.71</v>
      </c>
      <c r="F2688" s="123" t="s">
        <v>1604</v>
      </c>
      <c r="G2688" s="125">
        <v>-2.3999999999999998E-3</v>
      </c>
    </row>
    <row r="2689" spans="1:7" ht="15.75" customHeight="1" x14ac:dyDescent="0.25">
      <c r="A2689" s="124">
        <v>42149</v>
      </c>
      <c r="B2689" s="123">
        <v>24.79</v>
      </c>
      <c r="C2689" s="123">
        <v>24.8</v>
      </c>
      <c r="D2689" s="123">
        <v>24.83</v>
      </c>
      <c r="E2689" s="123">
        <v>24.74</v>
      </c>
      <c r="F2689" s="123" t="s">
        <v>1605</v>
      </c>
      <c r="G2689" s="125">
        <v>-2E-3</v>
      </c>
    </row>
    <row r="2690" spans="1:7" ht="15.75" customHeight="1" x14ac:dyDescent="0.25">
      <c r="A2690" s="124">
        <v>42146</v>
      </c>
      <c r="B2690" s="123">
        <v>24.84</v>
      </c>
      <c r="C2690" s="123">
        <v>24.98</v>
      </c>
      <c r="D2690" s="123">
        <v>24.98</v>
      </c>
      <c r="E2690" s="123">
        <v>24.81</v>
      </c>
      <c r="F2690" s="123" t="s">
        <v>1606</v>
      </c>
      <c r="G2690" s="125">
        <v>-6.4000000000000003E-3</v>
      </c>
    </row>
    <row r="2691" spans="1:7" ht="15.75" customHeight="1" x14ac:dyDescent="0.25">
      <c r="A2691" s="124">
        <v>42145</v>
      </c>
      <c r="B2691" s="123">
        <v>25</v>
      </c>
      <c r="C2691" s="123">
        <v>24.94</v>
      </c>
      <c r="D2691" s="123">
        <v>25.01</v>
      </c>
      <c r="E2691" s="123">
        <v>24.93</v>
      </c>
      <c r="F2691" s="123" t="s">
        <v>1607</v>
      </c>
      <c r="G2691" s="125">
        <v>1.1999999999999999E-3</v>
      </c>
    </row>
    <row r="2692" spans="1:7" ht="15.75" customHeight="1" x14ac:dyDescent="0.25">
      <c r="A2692" s="124">
        <v>42144</v>
      </c>
      <c r="B2692" s="123">
        <v>24.97</v>
      </c>
      <c r="C2692" s="123">
        <v>25.08</v>
      </c>
      <c r="D2692" s="123">
        <v>25.08</v>
      </c>
      <c r="E2692" s="123">
        <v>24.87</v>
      </c>
      <c r="F2692" s="123" t="s">
        <v>1608</v>
      </c>
      <c r="G2692" s="125">
        <v>-6.4000000000000003E-3</v>
      </c>
    </row>
    <row r="2693" spans="1:7" ht="15.75" customHeight="1" x14ac:dyDescent="0.25">
      <c r="A2693" s="124">
        <v>42143</v>
      </c>
      <c r="B2693" s="123">
        <v>25.13</v>
      </c>
      <c r="C2693" s="123">
        <v>25.28</v>
      </c>
      <c r="D2693" s="123">
        <v>25.28</v>
      </c>
      <c r="E2693" s="123">
        <v>25.11</v>
      </c>
      <c r="F2693" s="123" t="s">
        <v>1394</v>
      </c>
      <c r="G2693" s="125">
        <v>-7.4999999999999997E-3</v>
      </c>
    </row>
    <row r="2694" spans="1:7" ht="15.75" customHeight="1" x14ac:dyDescent="0.25">
      <c r="A2694" s="124">
        <v>42142</v>
      </c>
      <c r="B2694" s="123">
        <v>25.32</v>
      </c>
      <c r="C2694" s="123">
        <v>25.07</v>
      </c>
      <c r="D2694" s="123">
        <v>25.35</v>
      </c>
      <c r="E2694" s="123">
        <v>25.07</v>
      </c>
      <c r="F2694" s="123" t="s">
        <v>1120</v>
      </c>
      <c r="G2694" s="125">
        <v>0.01</v>
      </c>
    </row>
    <row r="2695" spans="1:7" ht="15.75" customHeight="1" x14ac:dyDescent="0.25">
      <c r="A2695" s="124">
        <v>42139</v>
      </c>
      <c r="B2695" s="123">
        <v>25.07</v>
      </c>
      <c r="C2695" s="123">
        <v>25.11</v>
      </c>
      <c r="D2695" s="123">
        <v>25.18</v>
      </c>
      <c r="E2695" s="123">
        <v>25.05</v>
      </c>
      <c r="F2695" s="123" t="s">
        <v>1609</v>
      </c>
      <c r="G2695" s="125">
        <v>-4.0000000000000001E-3</v>
      </c>
    </row>
    <row r="2696" spans="1:7" ht="15.75" customHeight="1" x14ac:dyDescent="0.25">
      <c r="A2696" s="124">
        <v>42138</v>
      </c>
      <c r="B2696" s="123">
        <v>25.17</v>
      </c>
      <c r="C2696" s="123">
        <v>25.24</v>
      </c>
      <c r="D2696" s="123">
        <v>25.25</v>
      </c>
      <c r="E2696" s="123">
        <v>24.93</v>
      </c>
      <c r="F2696" s="123" t="s">
        <v>942</v>
      </c>
      <c r="G2696" s="125">
        <v>1.3299999999999999E-2</v>
      </c>
    </row>
    <row r="2697" spans="1:7" ht="15.75" customHeight="1" x14ac:dyDescent="0.25">
      <c r="A2697" s="124">
        <v>42137</v>
      </c>
      <c r="B2697" s="123">
        <v>24.84</v>
      </c>
      <c r="C2697" s="123">
        <v>24.75</v>
      </c>
      <c r="D2697" s="123">
        <v>24.95</v>
      </c>
      <c r="E2697" s="123">
        <v>24.75</v>
      </c>
      <c r="F2697" s="123" t="s">
        <v>1181</v>
      </c>
      <c r="G2697" s="125">
        <v>5.3E-3</v>
      </c>
    </row>
    <row r="2698" spans="1:7" ht="15.75" customHeight="1" x14ac:dyDescent="0.25">
      <c r="A2698" s="124">
        <v>42136</v>
      </c>
      <c r="B2698" s="123">
        <v>24.71</v>
      </c>
      <c r="C2698" s="123">
        <v>24.6</v>
      </c>
      <c r="D2698" s="123">
        <v>24.75</v>
      </c>
      <c r="E2698" s="123">
        <v>24.6</v>
      </c>
      <c r="F2698" s="123" t="s">
        <v>1201</v>
      </c>
      <c r="G2698" s="125">
        <v>4.1000000000000003E-3</v>
      </c>
    </row>
    <row r="2699" spans="1:7" ht="15.75" customHeight="1" x14ac:dyDescent="0.25">
      <c r="A2699" s="124">
        <v>42135</v>
      </c>
      <c r="B2699" s="123">
        <v>24.61</v>
      </c>
      <c r="C2699" s="123">
        <v>24.7</v>
      </c>
      <c r="D2699" s="123">
        <v>24.7</v>
      </c>
      <c r="E2699" s="123">
        <v>24.58</v>
      </c>
      <c r="F2699" s="123" t="s">
        <v>1610</v>
      </c>
      <c r="G2699" s="125">
        <v>-1.1999999999999999E-3</v>
      </c>
    </row>
    <row r="2700" spans="1:7" ht="15.75" customHeight="1" x14ac:dyDescent="0.25">
      <c r="A2700" s="124">
        <v>42132</v>
      </c>
      <c r="B2700" s="123">
        <v>24.64</v>
      </c>
      <c r="C2700" s="123">
        <v>24.7</v>
      </c>
      <c r="D2700" s="123">
        <v>24.73</v>
      </c>
      <c r="E2700" s="123">
        <v>24.6</v>
      </c>
      <c r="F2700" s="123" t="s">
        <v>1611</v>
      </c>
      <c r="G2700" s="125">
        <v>-1.6000000000000001E-3</v>
      </c>
    </row>
    <row r="2701" spans="1:7" ht="15.75" customHeight="1" x14ac:dyDescent="0.25">
      <c r="A2701" s="124">
        <v>42131</v>
      </c>
      <c r="B2701" s="123">
        <v>24.68</v>
      </c>
      <c r="C2701" s="123">
        <v>24.61</v>
      </c>
      <c r="D2701" s="123">
        <v>24.73</v>
      </c>
      <c r="E2701" s="123">
        <v>24.55</v>
      </c>
      <c r="F2701" s="123" t="s">
        <v>869</v>
      </c>
      <c r="G2701" s="125">
        <v>3.3E-3</v>
      </c>
    </row>
    <row r="2702" spans="1:7" ht="15.75" customHeight="1" x14ac:dyDescent="0.25">
      <c r="A2702" s="124">
        <v>42130</v>
      </c>
      <c r="B2702" s="123">
        <v>24.6</v>
      </c>
      <c r="C2702" s="123">
        <v>24.51</v>
      </c>
      <c r="D2702" s="123">
        <v>24.81</v>
      </c>
      <c r="E2702" s="123">
        <v>24.51</v>
      </c>
      <c r="F2702" s="123" t="s">
        <v>1053</v>
      </c>
      <c r="G2702" s="125">
        <v>4.8999999999999998E-3</v>
      </c>
    </row>
    <row r="2703" spans="1:7" ht="15.75" customHeight="1" x14ac:dyDescent="0.25">
      <c r="A2703" s="124">
        <v>42129</v>
      </c>
      <c r="B2703" s="123">
        <v>24.48</v>
      </c>
      <c r="C2703" s="123">
        <v>24.5</v>
      </c>
      <c r="D2703" s="123">
        <v>24.62</v>
      </c>
      <c r="E2703" s="123">
        <v>24.46</v>
      </c>
      <c r="F2703" s="123" t="s">
        <v>1612</v>
      </c>
      <c r="G2703" s="125">
        <v>-2E-3</v>
      </c>
    </row>
    <row r="2704" spans="1:7" ht="15.75" customHeight="1" x14ac:dyDescent="0.25">
      <c r="A2704" s="124">
        <v>42128</v>
      </c>
      <c r="B2704" s="123">
        <v>24.53</v>
      </c>
      <c r="C2704" s="123">
        <v>24.65</v>
      </c>
      <c r="D2704" s="123">
        <v>24.75</v>
      </c>
      <c r="E2704" s="123">
        <v>24.45</v>
      </c>
      <c r="F2704" s="123" t="s">
        <v>1613</v>
      </c>
      <c r="G2704" s="125">
        <v>-1.2500000000000001E-2</v>
      </c>
    </row>
    <row r="2705" spans="1:7" ht="15.75" customHeight="1" x14ac:dyDescent="0.25">
      <c r="A2705" s="124">
        <v>42124</v>
      </c>
      <c r="B2705" s="123">
        <v>24.84</v>
      </c>
      <c r="C2705" s="123">
        <v>24.8</v>
      </c>
      <c r="D2705" s="123">
        <v>24.9</v>
      </c>
      <c r="E2705" s="123">
        <v>24.71</v>
      </c>
      <c r="F2705" s="123" t="s">
        <v>1120</v>
      </c>
      <c r="G2705" s="125">
        <v>4.0000000000000001E-3</v>
      </c>
    </row>
    <row r="2706" spans="1:7" ht="15.75" customHeight="1" x14ac:dyDescent="0.25">
      <c r="A2706" s="124">
        <v>42123</v>
      </c>
      <c r="B2706" s="123">
        <v>24.74</v>
      </c>
      <c r="C2706" s="123">
        <v>24.71</v>
      </c>
      <c r="D2706" s="123">
        <v>24.83</v>
      </c>
      <c r="E2706" s="123">
        <v>24.71</v>
      </c>
      <c r="F2706" s="123" t="s">
        <v>1189</v>
      </c>
      <c r="G2706" s="125">
        <v>4.4999999999999997E-3</v>
      </c>
    </row>
    <row r="2707" spans="1:7" ht="15.75" customHeight="1" x14ac:dyDescent="0.25">
      <c r="A2707" s="124">
        <v>42122</v>
      </c>
      <c r="B2707" s="123">
        <v>24.63</v>
      </c>
      <c r="C2707" s="123">
        <v>24.55</v>
      </c>
      <c r="D2707" s="123">
        <v>24.77</v>
      </c>
      <c r="E2707" s="123">
        <v>24.55</v>
      </c>
      <c r="F2707" s="123" t="s">
        <v>1271</v>
      </c>
      <c r="G2707" s="125">
        <v>7.4000000000000003E-3</v>
      </c>
    </row>
    <row r="2708" spans="1:7" ht="15.75" customHeight="1" x14ac:dyDescent="0.25">
      <c r="A2708" s="124">
        <v>42121</v>
      </c>
      <c r="B2708" s="123">
        <v>24.45</v>
      </c>
      <c r="C2708" s="123">
        <v>24.4</v>
      </c>
      <c r="D2708" s="123">
        <v>24.55</v>
      </c>
      <c r="E2708" s="123">
        <v>24.4</v>
      </c>
      <c r="F2708" s="123" t="s">
        <v>1280</v>
      </c>
      <c r="G2708" s="125">
        <v>-6.1000000000000004E-3</v>
      </c>
    </row>
    <row r="2709" spans="1:7" ht="15.75" customHeight="1" x14ac:dyDescent="0.25">
      <c r="A2709" s="124">
        <v>42118</v>
      </c>
      <c r="B2709" s="123">
        <v>24.6</v>
      </c>
      <c r="C2709" s="123">
        <v>24.5</v>
      </c>
      <c r="D2709" s="123">
        <v>24.64</v>
      </c>
      <c r="E2709" s="123">
        <v>24.45</v>
      </c>
      <c r="F2709" s="123" t="s">
        <v>974</v>
      </c>
      <c r="G2709" s="125">
        <v>6.4999999999999997E-3</v>
      </c>
    </row>
    <row r="2710" spans="1:7" ht="15.75" customHeight="1" x14ac:dyDescent="0.25">
      <c r="A2710" s="124">
        <v>42117</v>
      </c>
      <c r="B2710" s="123">
        <v>24.44</v>
      </c>
      <c r="C2710" s="123">
        <v>24.5</v>
      </c>
      <c r="D2710" s="123">
        <v>24.54</v>
      </c>
      <c r="E2710" s="123">
        <v>24.31</v>
      </c>
      <c r="F2710" s="123" t="s">
        <v>972</v>
      </c>
      <c r="G2710" s="125">
        <v>-6.4999999999999997E-3</v>
      </c>
    </row>
    <row r="2711" spans="1:7" ht="15.75" customHeight="1" x14ac:dyDescent="0.25">
      <c r="A2711" s="124">
        <v>42116</v>
      </c>
      <c r="B2711" s="123">
        <v>24.6</v>
      </c>
      <c r="C2711" s="123">
        <v>24.8</v>
      </c>
      <c r="D2711" s="123">
        <v>24.8</v>
      </c>
      <c r="E2711" s="123">
        <v>24.47</v>
      </c>
      <c r="F2711" s="123" t="s">
        <v>972</v>
      </c>
      <c r="G2711" s="125">
        <v>-7.7000000000000002E-3</v>
      </c>
    </row>
    <row r="2712" spans="1:7" ht="15.75" customHeight="1" x14ac:dyDescent="0.25">
      <c r="A2712" s="124">
        <v>42115</v>
      </c>
      <c r="B2712" s="123">
        <v>24.79</v>
      </c>
      <c r="C2712" s="123">
        <v>24.7</v>
      </c>
      <c r="D2712" s="123">
        <v>24.89</v>
      </c>
      <c r="E2712" s="123">
        <v>24.62</v>
      </c>
      <c r="F2712" s="123" t="s">
        <v>944</v>
      </c>
      <c r="G2712" s="125">
        <v>7.3000000000000001E-3</v>
      </c>
    </row>
    <row r="2713" spans="1:7" ht="15.75" customHeight="1" x14ac:dyDescent="0.25">
      <c r="A2713" s="124">
        <v>42114</v>
      </c>
      <c r="B2713" s="123">
        <v>24.61</v>
      </c>
      <c r="C2713" s="123">
        <v>24.46</v>
      </c>
      <c r="D2713" s="123">
        <v>24.7</v>
      </c>
      <c r="E2713" s="123">
        <v>24.46</v>
      </c>
      <c r="F2713" s="123" t="s">
        <v>1346</v>
      </c>
      <c r="G2713" s="125">
        <v>7.0000000000000001E-3</v>
      </c>
    </row>
    <row r="2714" spans="1:7" ht="15.75" customHeight="1" x14ac:dyDescent="0.25">
      <c r="A2714" s="124">
        <v>42111</v>
      </c>
      <c r="B2714" s="123">
        <v>24.44</v>
      </c>
      <c r="C2714" s="123">
        <v>24.38</v>
      </c>
      <c r="D2714" s="123">
        <v>24.47</v>
      </c>
      <c r="E2714" s="123">
        <v>24.26</v>
      </c>
      <c r="F2714" s="123" t="s">
        <v>972</v>
      </c>
      <c r="G2714" s="125">
        <v>1.6000000000000001E-3</v>
      </c>
    </row>
    <row r="2715" spans="1:7" ht="15.75" customHeight="1" x14ac:dyDescent="0.25">
      <c r="A2715" s="124">
        <v>42110</v>
      </c>
      <c r="B2715" s="123">
        <v>24.4</v>
      </c>
      <c r="C2715" s="123">
        <v>24.35</v>
      </c>
      <c r="D2715" s="123">
        <v>24.53</v>
      </c>
      <c r="E2715" s="123">
        <v>24.27</v>
      </c>
      <c r="F2715" s="123" t="s">
        <v>1296</v>
      </c>
      <c r="G2715" s="125">
        <v>8.6999999999999994E-3</v>
      </c>
    </row>
    <row r="2716" spans="1:7" ht="15.75" customHeight="1" x14ac:dyDescent="0.25">
      <c r="A2716" s="124">
        <v>42109</v>
      </c>
      <c r="B2716" s="123">
        <v>24.19</v>
      </c>
      <c r="C2716" s="123">
        <v>24.35</v>
      </c>
      <c r="D2716" s="123">
        <v>24.36</v>
      </c>
      <c r="E2716" s="123">
        <v>24.01</v>
      </c>
      <c r="F2716" s="123" t="s">
        <v>719</v>
      </c>
      <c r="G2716" s="125">
        <v>-7.0000000000000001E-3</v>
      </c>
    </row>
    <row r="2717" spans="1:7" ht="15.75" customHeight="1" x14ac:dyDescent="0.25">
      <c r="A2717" s="124">
        <v>42107</v>
      </c>
      <c r="B2717" s="123">
        <v>24.36</v>
      </c>
      <c r="C2717" s="123">
        <v>24.39</v>
      </c>
      <c r="D2717" s="123">
        <v>24.53</v>
      </c>
      <c r="E2717" s="123">
        <v>24.31</v>
      </c>
      <c r="F2717" s="123" t="s">
        <v>1614</v>
      </c>
      <c r="G2717" s="125">
        <v>8.0000000000000004E-4</v>
      </c>
    </row>
    <row r="2718" spans="1:7" ht="15.75" customHeight="1" x14ac:dyDescent="0.25">
      <c r="A2718" s="124">
        <v>42104</v>
      </c>
      <c r="B2718" s="123">
        <v>24.34</v>
      </c>
      <c r="C2718" s="123">
        <v>24.75</v>
      </c>
      <c r="D2718" s="123">
        <v>24.75</v>
      </c>
      <c r="E2718" s="123">
        <v>24.1</v>
      </c>
      <c r="F2718" s="123" t="s">
        <v>1615</v>
      </c>
      <c r="G2718" s="125">
        <v>5.4000000000000003E-3</v>
      </c>
    </row>
    <row r="2719" spans="1:7" ht="15.75" customHeight="1" x14ac:dyDescent="0.25">
      <c r="A2719" s="124">
        <v>42103</v>
      </c>
      <c r="B2719" s="123">
        <v>24.21</v>
      </c>
      <c r="C2719" s="123">
        <v>24.48</v>
      </c>
      <c r="D2719" s="123">
        <v>24.48</v>
      </c>
      <c r="E2719" s="123">
        <v>24.18</v>
      </c>
      <c r="F2719" s="123" t="s">
        <v>1616</v>
      </c>
      <c r="G2719" s="125">
        <v>-1.43E-2</v>
      </c>
    </row>
    <row r="2720" spans="1:7" ht="15.75" customHeight="1" x14ac:dyDescent="0.25">
      <c r="A2720" s="124">
        <v>42102</v>
      </c>
      <c r="B2720" s="123">
        <v>24.56</v>
      </c>
      <c r="C2720" s="123">
        <v>24.58</v>
      </c>
      <c r="D2720" s="123">
        <v>24.58</v>
      </c>
      <c r="E2720" s="123">
        <v>24.48</v>
      </c>
      <c r="F2720" s="123" t="s">
        <v>1617</v>
      </c>
      <c r="G2720" s="125">
        <v>8.0000000000000004E-4</v>
      </c>
    </row>
    <row r="2721" spans="1:7" ht="15.75" customHeight="1" x14ac:dyDescent="0.25">
      <c r="A2721" s="124">
        <v>42101</v>
      </c>
      <c r="B2721" s="123">
        <v>24.54</v>
      </c>
      <c r="C2721" s="123">
        <v>24.7</v>
      </c>
      <c r="D2721" s="123">
        <v>24.7</v>
      </c>
      <c r="E2721" s="123">
        <v>24.5</v>
      </c>
      <c r="F2721" s="123" t="s">
        <v>863</v>
      </c>
      <c r="G2721" s="125">
        <v>-4.1000000000000003E-3</v>
      </c>
    </row>
    <row r="2722" spans="1:7" ht="15.75" customHeight="1" x14ac:dyDescent="0.25">
      <c r="A2722" s="124">
        <v>42100</v>
      </c>
      <c r="B2722" s="123">
        <v>24.64</v>
      </c>
      <c r="C2722" s="123">
        <v>24.25</v>
      </c>
      <c r="D2722" s="123">
        <v>24.69</v>
      </c>
      <c r="E2722" s="123">
        <v>24.25</v>
      </c>
      <c r="F2722" s="123" t="s">
        <v>929</v>
      </c>
      <c r="G2722" s="125">
        <v>2.07E-2</v>
      </c>
    </row>
    <row r="2723" spans="1:7" ht="15.75" customHeight="1" x14ac:dyDescent="0.25">
      <c r="A2723" s="124">
        <v>42095</v>
      </c>
      <c r="B2723" s="123">
        <v>24.14</v>
      </c>
      <c r="C2723" s="123">
        <v>24.1</v>
      </c>
      <c r="D2723" s="123">
        <v>24.2</v>
      </c>
      <c r="E2723" s="123">
        <v>23.99</v>
      </c>
      <c r="F2723" s="123" t="s">
        <v>1179</v>
      </c>
      <c r="G2723" s="125">
        <v>6.3E-3</v>
      </c>
    </row>
    <row r="2724" spans="1:7" ht="15.75" customHeight="1" x14ac:dyDescent="0.25">
      <c r="A2724" s="124">
        <v>42094</v>
      </c>
      <c r="B2724" s="123">
        <v>23.99</v>
      </c>
      <c r="C2724" s="123">
        <v>24.11</v>
      </c>
      <c r="D2724" s="123">
        <v>24.11</v>
      </c>
      <c r="E2724" s="123">
        <v>23.96</v>
      </c>
      <c r="F2724" s="123" t="s">
        <v>1618</v>
      </c>
      <c r="G2724" s="125">
        <v>-5.0000000000000001E-3</v>
      </c>
    </row>
    <row r="2725" spans="1:7" ht="15.75" customHeight="1" x14ac:dyDescent="0.25">
      <c r="A2725" s="124">
        <v>42093</v>
      </c>
      <c r="B2725" s="123">
        <v>24.11</v>
      </c>
      <c r="C2725" s="123">
        <v>24.19</v>
      </c>
      <c r="D2725" s="123">
        <v>24.27</v>
      </c>
      <c r="E2725" s="123">
        <v>24.06</v>
      </c>
      <c r="F2725" s="123" t="s">
        <v>1619</v>
      </c>
      <c r="G2725" s="125">
        <v>-3.7000000000000002E-3</v>
      </c>
    </row>
    <row r="2726" spans="1:7" ht="15.75" customHeight="1" x14ac:dyDescent="0.25">
      <c r="A2726" s="124">
        <v>42090</v>
      </c>
      <c r="B2726" s="123">
        <v>24.2</v>
      </c>
      <c r="C2726" s="123">
        <v>23.32</v>
      </c>
      <c r="D2726" s="123">
        <v>24.5</v>
      </c>
      <c r="E2726" s="123">
        <v>22.82</v>
      </c>
      <c r="F2726" s="123" t="s">
        <v>978</v>
      </c>
      <c r="G2726" s="125">
        <v>-1.43E-2</v>
      </c>
    </row>
    <row r="2727" spans="1:7" ht="15.75" customHeight="1" x14ac:dyDescent="0.25">
      <c r="A2727" s="124">
        <v>42089</v>
      </c>
      <c r="B2727" s="123">
        <v>24.55</v>
      </c>
      <c r="C2727" s="123">
        <v>24.13</v>
      </c>
      <c r="D2727" s="123">
        <v>24.7</v>
      </c>
      <c r="E2727" s="123">
        <v>24.13</v>
      </c>
      <c r="F2727" s="123" t="s">
        <v>894</v>
      </c>
      <c r="G2727" s="125">
        <v>2.2100000000000002E-2</v>
      </c>
    </row>
    <row r="2728" spans="1:7" ht="15.75" customHeight="1" x14ac:dyDescent="0.25">
      <c r="A2728" s="124">
        <v>42088</v>
      </c>
      <c r="B2728" s="123">
        <v>24.02</v>
      </c>
      <c r="C2728" s="123">
        <v>24.05</v>
      </c>
      <c r="D2728" s="123">
        <v>24.13</v>
      </c>
      <c r="E2728" s="123">
        <v>23.97</v>
      </c>
      <c r="F2728" s="123" t="s">
        <v>1261</v>
      </c>
      <c r="G2728" s="125">
        <v>-1.1999999999999999E-3</v>
      </c>
    </row>
    <row r="2729" spans="1:7" ht="15.75" customHeight="1" x14ac:dyDescent="0.25">
      <c r="A2729" s="124">
        <v>42087</v>
      </c>
      <c r="B2729" s="123">
        <v>24.05</v>
      </c>
      <c r="C2729" s="123">
        <v>24</v>
      </c>
      <c r="D2729" s="123">
        <v>24.05</v>
      </c>
      <c r="E2729" s="123">
        <v>23.88</v>
      </c>
      <c r="F2729" s="123" t="s">
        <v>1190</v>
      </c>
      <c r="G2729" s="125">
        <v>6.3E-3</v>
      </c>
    </row>
    <row r="2730" spans="1:7" ht="15.75" customHeight="1" x14ac:dyDescent="0.25">
      <c r="A2730" s="124">
        <v>42086</v>
      </c>
      <c r="B2730" s="123">
        <v>23.9</v>
      </c>
      <c r="C2730" s="123">
        <v>23.91</v>
      </c>
      <c r="D2730" s="123">
        <v>23.97</v>
      </c>
      <c r="E2730" s="123">
        <v>23.81</v>
      </c>
      <c r="F2730" s="123" t="s">
        <v>677</v>
      </c>
      <c r="G2730" s="125">
        <v>3.8E-3</v>
      </c>
    </row>
    <row r="2731" spans="1:7" ht="15.75" customHeight="1" x14ac:dyDescent="0.25">
      <c r="A2731" s="124">
        <v>42083</v>
      </c>
      <c r="B2731" s="123">
        <v>23.81</v>
      </c>
      <c r="C2731" s="123">
        <v>23.9</v>
      </c>
      <c r="D2731" s="123">
        <v>23.93</v>
      </c>
      <c r="E2731" s="123">
        <v>23.78</v>
      </c>
      <c r="F2731" s="123" t="s">
        <v>1252</v>
      </c>
      <c r="G2731" s="125">
        <v>8.0000000000000004E-4</v>
      </c>
    </row>
    <row r="2732" spans="1:7" ht="15.75" customHeight="1" x14ac:dyDescent="0.25">
      <c r="A2732" s="124">
        <v>42082</v>
      </c>
      <c r="B2732" s="123">
        <v>23.79</v>
      </c>
      <c r="C2732" s="123">
        <v>23.91</v>
      </c>
      <c r="D2732" s="123">
        <v>24.1</v>
      </c>
      <c r="E2732" s="123">
        <v>23.76</v>
      </c>
      <c r="F2732" s="123" t="s">
        <v>1023</v>
      </c>
      <c r="G2732" s="125">
        <v>2.0999999999999999E-3</v>
      </c>
    </row>
    <row r="2733" spans="1:7" ht="15.75" customHeight="1" x14ac:dyDescent="0.25">
      <c r="A2733" s="124">
        <v>42081</v>
      </c>
      <c r="B2733" s="123">
        <v>23.74</v>
      </c>
      <c r="C2733" s="123">
        <v>23.8</v>
      </c>
      <c r="D2733" s="123">
        <v>23.85</v>
      </c>
      <c r="E2733" s="123">
        <v>23.71</v>
      </c>
      <c r="F2733" s="123" t="s">
        <v>972</v>
      </c>
      <c r="G2733" s="125">
        <v>-2.8999999999999998E-3</v>
      </c>
    </row>
    <row r="2734" spans="1:7" ht="15.75" customHeight="1" x14ac:dyDescent="0.25">
      <c r="A2734" s="124">
        <v>42080</v>
      </c>
      <c r="B2734" s="123">
        <v>23.81</v>
      </c>
      <c r="C2734" s="123">
        <v>23.93</v>
      </c>
      <c r="D2734" s="123">
        <v>24</v>
      </c>
      <c r="E2734" s="123">
        <v>23.8</v>
      </c>
      <c r="F2734" s="123" t="s">
        <v>1620</v>
      </c>
      <c r="G2734" s="125">
        <v>-5.0000000000000001E-3</v>
      </c>
    </row>
    <row r="2735" spans="1:7" ht="15.75" customHeight="1" x14ac:dyDescent="0.25">
      <c r="A2735" s="124">
        <v>42079</v>
      </c>
      <c r="B2735" s="123">
        <v>23.93</v>
      </c>
      <c r="C2735" s="123">
        <v>23.97</v>
      </c>
      <c r="D2735" s="123">
        <v>24.05</v>
      </c>
      <c r="E2735" s="123">
        <v>23.91</v>
      </c>
      <c r="F2735" s="123" t="s">
        <v>1232</v>
      </c>
      <c r="G2735" s="125">
        <v>4.0000000000000002E-4</v>
      </c>
    </row>
    <row r="2736" spans="1:7" ht="15.75" customHeight="1" x14ac:dyDescent="0.25">
      <c r="A2736" s="124">
        <v>42076</v>
      </c>
      <c r="B2736" s="123">
        <v>23.92</v>
      </c>
      <c r="C2736" s="123">
        <v>24</v>
      </c>
      <c r="D2736" s="123">
        <v>24.07</v>
      </c>
      <c r="E2736" s="123">
        <v>23.9</v>
      </c>
      <c r="F2736" s="123" t="s">
        <v>930</v>
      </c>
      <c r="G2736" s="125">
        <v>-2.0999999999999999E-3</v>
      </c>
    </row>
    <row r="2737" spans="1:7" ht="15.75" customHeight="1" x14ac:dyDescent="0.25">
      <c r="A2737" s="124">
        <v>42075</v>
      </c>
      <c r="B2737" s="123">
        <v>23.97</v>
      </c>
      <c r="C2737" s="123">
        <v>24.03</v>
      </c>
      <c r="D2737" s="123">
        <v>24.05</v>
      </c>
      <c r="E2737" s="123">
        <v>23.92</v>
      </c>
      <c r="F2737" s="123" t="s">
        <v>1022</v>
      </c>
      <c r="G2737" s="125">
        <v>-2.0999999999999999E-3</v>
      </c>
    </row>
    <row r="2738" spans="1:7" ht="15.75" customHeight="1" x14ac:dyDescent="0.25">
      <c r="A2738" s="124">
        <v>42074</v>
      </c>
      <c r="B2738" s="123">
        <v>24.02</v>
      </c>
      <c r="C2738" s="123">
        <v>24.2</v>
      </c>
      <c r="D2738" s="123">
        <v>24.25</v>
      </c>
      <c r="E2738" s="123">
        <v>24</v>
      </c>
      <c r="F2738" s="123" t="s">
        <v>1191</v>
      </c>
      <c r="G2738" s="125">
        <v>-5.0000000000000001E-3</v>
      </c>
    </row>
    <row r="2739" spans="1:7" ht="15.75" customHeight="1" x14ac:dyDescent="0.25">
      <c r="A2739" s="124">
        <v>42073</v>
      </c>
      <c r="B2739" s="123">
        <v>24.14</v>
      </c>
      <c r="C2739" s="123">
        <v>24.25</v>
      </c>
      <c r="D2739" s="123">
        <v>24.29</v>
      </c>
      <c r="E2739" s="123">
        <v>24.11</v>
      </c>
      <c r="F2739" s="123" t="s">
        <v>1200</v>
      </c>
      <c r="G2739" s="125">
        <v>-8.6E-3</v>
      </c>
    </row>
    <row r="2740" spans="1:7" ht="15.75" customHeight="1" x14ac:dyDescent="0.25">
      <c r="A2740" s="124">
        <v>42072</v>
      </c>
      <c r="B2740" s="123">
        <v>24.35</v>
      </c>
      <c r="C2740" s="123">
        <v>24.35</v>
      </c>
      <c r="D2740" s="123">
        <v>24.4</v>
      </c>
      <c r="E2740" s="123">
        <v>24.22</v>
      </c>
      <c r="F2740" s="123" t="s">
        <v>1327</v>
      </c>
      <c r="G2740" s="125">
        <v>-8.9999999999999993E-3</v>
      </c>
    </row>
    <row r="2741" spans="1:7" ht="15.75" customHeight="1" x14ac:dyDescent="0.25">
      <c r="A2741" s="124">
        <v>42068</v>
      </c>
      <c r="B2741" s="123">
        <v>24.57</v>
      </c>
      <c r="C2741" s="123">
        <v>24.45</v>
      </c>
      <c r="D2741" s="123">
        <v>24.64</v>
      </c>
      <c r="E2741" s="123">
        <v>24.45</v>
      </c>
      <c r="F2741" s="123" t="s">
        <v>1207</v>
      </c>
      <c r="G2741" s="125">
        <v>5.7000000000000002E-3</v>
      </c>
    </row>
    <row r="2742" spans="1:7" ht="15.75" customHeight="1" x14ac:dyDescent="0.25">
      <c r="A2742" s="124">
        <v>42067</v>
      </c>
      <c r="B2742" s="123">
        <v>24.43</v>
      </c>
      <c r="C2742" s="123">
        <v>24.4</v>
      </c>
      <c r="D2742" s="123">
        <v>24.5</v>
      </c>
      <c r="E2742" s="123">
        <v>24.34</v>
      </c>
      <c r="F2742" s="123" t="s">
        <v>1621</v>
      </c>
      <c r="G2742" s="125">
        <v>-4.0000000000000002E-4</v>
      </c>
    </row>
    <row r="2743" spans="1:7" ht="15.75" customHeight="1" x14ac:dyDescent="0.25">
      <c r="A2743" s="124">
        <v>42066</v>
      </c>
      <c r="B2743" s="123">
        <v>24.44</v>
      </c>
      <c r="C2743" s="123">
        <v>24.5</v>
      </c>
      <c r="D2743" s="123">
        <v>24.54</v>
      </c>
      <c r="E2743" s="123">
        <v>24.3</v>
      </c>
      <c r="F2743" s="123" t="s">
        <v>1622</v>
      </c>
      <c r="G2743" s="125">
        <v>-7.3000000000000001E-3</v>
      </c>
    </row>
    <row r="2744" spans="1:7" ht="15.75" customHeight="1" x14ac:dyDescent="0.25">
      <c r="A2744" s="124">
        <v>42065</v>
      </c>
      <c r="B2744" s="123">
        <v>24.62</v>
      </c>
      <c r="C2744" s="123">
        <v>24.45</v>
      </c>
      <c r="D2744" s="123">
        <v>24.77</v>
      </c>
      <c r="E2744" s="123">
        <v>24.41</v>
      </c>
      <c r="F2744" s="123" t="s">
        <v>1379</v>
      </c>
      <c r="G2744" s="125">
        <v>-0.9899</v>
      </c>
    </row>
    <row r="2745" spans="1:7" ht="15.75" customHeight="1" x14ac:dyDescent="0.25">
      <c r="A2745" s="124">
        <v>42063</v>
      </c>
      <c r="B2745" s="126">
        <v>2440.1</v>
      </c>
      <c r="C2745" s="126">
        <v>2444.6999999999998</v>
      </c>
      <c r="D2745" s="126">
        <v>2452</v>
      </c>
      <c r="E2745" s="126">
        <v>2432</v>
      </c>
      <c r="F2745" s="123" t="s">
        <v>1623</v>
      </c>
      <c r="G2745" s="125">
        <v>99.127200000000002</v>
      </c>
    </row>
    <row r="2746" spans="1:7" ht="15.75" customHeight="1" x14ac:dyDescent="0.25">
      <c r="A2746" s="124">
        <v>42062</v>
      </c>
      <c r="B2746" s="123">
        <v>24.37</v>
      </c>
      <c r="C2746" s="123">
        <v>24.48</v>
      </c>
      <c r="D2746" s="123">
        <v>24.48</v>
      </c>
      <c r="E2746" s="123">
        <v>24.35</v>
      </c>
      <c r="F2746" s="123" t="s">
        <v>1624</v>
      </c>
      <c r="G2746" s="125">
        <v>-1.6000000000000001E-3</v>
      </c>
    </row>
    <row r="2747" spans="1:7" ht="15.75" customHeight="1" x14ac:dyDescent="0.25">
      <c r="A2747" s="124">
        <v>42061</v>
      </c>
      <c r="B2747" s="123">
        <v>24.41</v>
      </c>
      <c r="C2747" s="123">
        <v>24.43</v>
      </c>
      <c r="D2747" s="123">
        <v>24.53</v>
      </c>
      <c r="E2747" s="123">
        <v>24.4</v>
      </c>
      <c r="F2747" s="123" t="s">
        <v>1625</v>
      </c>
      <c r="G2747" s="125">
        <v>-8.0000000000000004E-4</v>
      </c>
    </row>
    <row r="2748" spans="1:7" ht="15.75" customHeight="1" x14ac:dyDescent="0.25">
      <c r="A2748" s="124">
        <v>42060</v>
      </c>
      <c r="B2748" s="123">
        <v>24.43</v>
      </c>
      <c r="C2748" s="123">
        <v>24.64</v>
      </c>
      <c r="D2748" s="123">
        <v>24.75</v>
      </c>
      <c r="E2748" s="123">
        <v>24.4</v>
      </c>
      <c r="F2748" s="123" t="s">
        <v>1549</v>
      </c>
      <c r="G2748" s="125">
        <v>2.8999999999999998E-3</v>
      </c>
    </row>
    <row r="2749" spans="1:7" ht="15.75" customHeight="1" x14ac:dyDescent="0.25">
      <c r="A2749" s="124">
        <v>42059</v>
      </c>
      <c r="B2749" s="123">
        <v>24.36</v>
      </c>
      <c r="C2749" s="123">
        <v>24.59</v>
      </c>
      <c r="D2749" s="123">
        <v>24.7</v>
      </c>
      <c r="E2749" s="123">
        <v>24</v>
      </c>
      <c r="F2749" s="123" t="s">
        <v>1327</v>
      </c>
      <c r="G2749" s="125">
        <v>-9.4000000000000004E-3</v>
      </c>
    </row>
    <row r="2750" spans="1:7" ht="15.75" customHeight="1" x14ac:dyDescent="0.25">
      <c r="A2750" s="124">
        <v>42058</v>
      </c>
      <c r="B2750" s="123">
        <v>24.59</v>
      </c>
      <c r="C2750" s="123">
        <v>24.72</v>
      </c>
      <c r="D2750" s="123">
        <v>24.72</v>
      </c>
      <c r="E2750" s="123">
        <v>24.54</v>
      </c>
      <c r="F2750" s="123" t="s">
        <v>1626</v>
      </c>
      <c r="G2750" s="125">
        <v>-5.3E-3</v>
      </c>
    </row>
    <row r="2751" spans="1:7" ht="15.75" customHeight="1" x14ac:dyDescent="0.25">
      <c r="A2751" s="124">
        <v>42055</v>
      </c>
      <c r="B2751" s="123">
        <v>24.72</v>
      </c>
      <c r="C2751" s="123">
        <v>24.62</v>
      </c>
      <c r="D2751" s="123">
        <v>24.76</v>
      </c>
      <c r="E2751" s="123">
        <v>24.61</v>
      </c>
      <c r="F2751" s="123" t="s">
        <v>1627</v>
      </c>
      <c r="G2751" s="125">
        <v>-4.0000000000000002E-4</v>
      </c>
    </row>
    <row r="2752" spans="1:7" ht="15.75" customHeight="1" x14ac:dyDescent="0.25">
      <c r="A2752" s="124">
        <v>42054</v>
      </c>
      <c r="B2752" s="123">
        <v>24.73</v>
      </c>
      <c r="C2752" s="123">
        <v>25</v>
      </c>
      <c r="D2752" s="123">
        <v>25</v>
      </c>
      <c r="E2752" s="123">
        <v>24.71</v>
      </c>
      <c r="F2752" s="123" t="s">
        <v>1207</v>
      </c>
      <c r="G2752" s="125">
        <v>-2.8E-3</v>
      </c>
    </row>
    <row r="2753" spans="1:7" ht="15.75" customHeight="1" x14ac:dyDescent="0.25">
      <c r="A2753" s="124">
        <v>42053</v>
      </c>
      <c r="B2753" s="123">
        <v>24.8</v>
      </c>
      <c r="C2753" s="123">
        <v>24.7</v>
      </c>
      <c r="D2753" s="123">
        <v>24.94</v>
      </c>
      <c r="E2753" s="123">
        <v>24.68</v>
      </c>
      <c r="F2753" s="123" t="s">
        <v>1241</v>
      </c>
      <c r="G2753" s="125">
        <v>-1.04E-2</v>
      </c>
    </row>
    <row r="2754" spans="1:7" ht="15.75" customHeight="1" x14ac:dyDescent="0.25">
      <c r="A2754" s="124">
        <v>42051</v>
      </c>
      <c r="B2754" s="123">
        <v>25.06</v>
      </c>
      <c r="C2754" s="123">
        <v>24.95</v>
      </c>
      <c r="D2754" s="123">
        <v>25.2</v>
      </c>
      <c r="E2754" s="123">
        <v>24.95</v>
      </c>
      <c r="F2754" s="123" t="s">
        <v>1628</v>
      </c>
      <c r="G2754" s="125">
        <v>2.8E-3</v>
      </c>
    </row>
    <row r="2755" spans="1:7" ht="15.75" customHeight="1" x14ac:dyDescent="0.25">
      <c r="A2755" s="124">
        <v>42048</v>
      </c>
      <c r="B2755" s="123">
        <v>24.99</v>
      </c>
      <c r="C2755" s="123">
        <v>24.9</v>
      </c>
      <c r="D2755" s="123">
        <v>25.08</v>
      </c>
      <c r="E2755" s="123">
        <v>24.86</v>
      </c>
      <c r="F2755" s="123" t="s">
        <v>1629</v>
      </c>
      <c r="G2755" s="125">
        <v>4.4000000000000003E-3</v>
      </c>
    </row>
    <row r="2756" spans="1:7" ht="15.75" customHeight="1" x14ac:dyDescent="0.25">
      <c r="A2756" s="124">
        <v>42047</v>
      </c>
      <c r="B2756" s="123">
        <v>24.88</v>
      </c>
      <c r="C2756" s="123">
        <v>24.98</v>
      </c>
      <c r="D2756" s="123">
        <v>25</v>
      </c>
      <c r="E2756" s="123">
        <v>24.84</v>
      </c>
      <c r="F2756" s="123" t="s">
        <v>860</v>
      </c>
      <c r="G2756" s="125">
        <v>-8.0000000000000002E-3</v>
      </c>
    </row>
    <row r="2757" spans="1:7" ht="15.75" customHeight="1" x14ac:dyDescent="0.25">
      <c r="A2757" s="124">
        <v>42046</v>
      </c>
      <c r="B2757" s="123">
        <v>25.08</v>
      </c>
      <c r="C2757" s="123">
        <v>25.07</v>
      </c>
      <c r="D2757" s="123">
        <v>25.15</v>
      </c>
      <c r="E2757" s="123">
        <v>25</v>
      </c>
      <c r="F2757" s="123" t="s">
        <v>1310</v>
      </c>
      <c r="G2757" s="125">
        <v>4.0000000000000002E-4</v>
      </c>
    </row>
    <row r="2758" spans="1:7" ht="15.75" customHeight="1" x14ac:dyDescent="0.25">
      <c r="A2758" s="124">
        <v>42045</v>
      </c>
      <c r="B2758" s="123">
        <v>25.07</v>
      </c>
      <c r="C2758" s="123">
        <v>25.05</v>
      </c>
      <c r="D2758" s="123">
        <v>25.2</v>
      </c>
      <c r="E2758" s="123">
        <v>25.02</v>
      </c>
      <c r="F2758" s="123" t="s">
        <v>1349</v>
      </c>
      <c r="G2758" s="125">
        <v>0</v>
      </c>
    </row>
    <row r="2759" spans="1:7" ht="15.75" customHeight="1" x14ac:dyDescent="0.25">
      <c r="A2759" s="124">
        <v>42044</v>
      </c>
      <c r="B2759" s="123">
        <v>25.07</v>
      </c>
      <c r="C2759" s="123">
        <v>25.24</v>
      </c>
      <c r="D2759" s="123">
        <v>25.24</v>
      </c>
      <c r="E2759" s="123">
        <v>25.02</v>
      </c>
      <c r="F2759" s="123" t="s">
        <v>732</v>
      </c>
      <c r="G2759" s="125">
        <v>-1.6899999999999998E-2</v>
      </c>
    </row>
    <row r="2760" spans="1:7" ht="15.75" customHeight="1" x14ac:dyDescent="0.25">
      <c r="A2760" s="124">
        <v>42041</v>
      </c>
      <c r="B2760" s="123">
        <v>25.5</v>
      </c>
      <c r="C2760" s="123">
        <v>25.5</v>
      </c>
      <c r="D2760" s="123">
        <v>25.59</v>
      </c>
      <c r="E2760" s="123">
        <v>25.37</v>
      </c>
      <c r="F2760" s="123" t="s">
        <v>1630</v>
      </c>
      <c r="G2760" s="125">
        <v>0</v>
      </c>
    </row>
    <row r="2761" spans="1:7" ht="15.75" customHeight="1" x14ac:dyDescent="0.25">
      <c r="A2761" s="124">
        <v>42040</v>
      </c>
      <c r="B2761" s="123">
        <v>25.5</v>
      </c>
      <c r="C2761" s="123">
        <v>25.5</v>
      </c>
      <c r="D2761" s="123">
        <v>25.6</v>
      </c>
      <c r="E2761" s="123">
        <v>25.44</v>
      </c>
      <c r="F2761" s="123" t="s">
        <v>1359</v>
      </c>
      <c r="G2761" s="125">
        <v>3.8999999999999998E-3</v>
      </c>
    </row>
    <row r="2762" spans="1:7" ht="15.75" customHeight="1" x14ac:dyDescent="0.25">
      <c r="A2762" s="124">
        <v>42039</v>
      </c>
      <c r="B2762" s="123">
        <v>25.4</v>
      </c>
      <c r="C2762" s="123">
        <v>25.49</v>
      </c>
      <c r="D2762" s="123">
        <v>25.5</v>
      </c>
      <c r="E2762" s="123">
        <v>25.32</v>
      </c>
      <c r="F2762" s="123" t="s">
        <v>1220</v>
      </c>
      <c r="G2762" s="125">
        <v>-1.0500000000000001E-2</v>
      </c>
    </row>
    <row r="2763" spans="1:7" ht="15.75" customHeight="1" x14ac:dyDescent="0.25">
      <c r="A2763" s="124">
        <v>42038</v>
      </c>
      <c r="B2763" s="123">
        <v>25.67</v>
      </c>
      <c r="C2763" s="123">
        <v>25.75</v>
      </c>
      <c r="D2763" s="123">
        <v>25.75</v>
      </c>
      <c r="E2763" s="123">
        <v>25.56</v>
      </c>
      <c r="F2763" s="123" t="s">
        <v>1631</v>
      </c>
      <c r="G2763" s="125">
        <v>-1.1999999999999999E-3</v>
      </c>
    </row>
    <row r="2764" spans="1:7" ht="15.75" customHeight="1" x14ac:dyDescent="0.25">
      <c r="A2764" s="124">
        <v>42037</v>
      </c>
      <c r="B2764" s="123">
        <v>25.7</v>
      </c>
      <c r="C2764" s="123">
        <v>25.88</v>
      </c>
      <c r="D2764" s="123">
        <v>25.9</v>
      </c>
      <c r="E2764" s="123">
        <v>25.66</v>
      </c>
      <c r="F2764" s="123" t="s">
        <v>1220</v>
      </c>
      <c r="G2764" s="125">
        <v>-3.5000000000000001E-3</v>
      </c>
    </row>
    <row r="2765" spans="1:7" ht="15.75" customHeight="1" x14ac:dyDescent="0.25">
      <c r="A2765" s="124">
        <v>42034</v>
      </c>
      <c r="B2765" s="123">
        <v>25.79</v>
      </c>
      <c r="C2765" s="123">
        <v>25.45</v>
      </c>
      <c r="D2765" s="123">
        <v>25.99</v>
      </c>
      <c r="E2765" s="123">
        <v>25.25</v>
      </c>
      <c r="F2765" s="123" t="s">
        <v>1063</v>
      </c>
      <c r="G2765" s="125">
        <v>1.06E-2</v>
      </c>
    </row>
    <row r="2766" spans="1:7" ht="15.75" customHeight="1" x14ac:dyDescent="0.25">
      <c r="A2766" s="124">
        <v>42033</v>
      </c>
      <c r="B2766" s="123">
        <v>25.52</v>
      </c>
      <c r="C2766" s="123">
        <v>25.6</v>
      </c>
      <c r="D2766" s="123">
        <v>25.65</v>
      </c>
      <c r="E2766" s="123">
        <v>25.46</v>
      </c>
      <c r="F2766" s="123" t="s">
        <v>853</v>
      </c>
      <c r="G2766" s="125">
        <v>-6.6E-3</v>
      </c>
    </row>
    <row r="2767" spans="1:7" ht="15.75" customHeight="1" x14ac:dyDescent="0.25">
      <c r="A2767" s="124">
        <v>42032</v>
      </c>
      <c r="B2767" s="123">
        <v>25.69</v>
      </c>
      <c r="C2767" s="123">
        <v>25.63</v>
      </c>
      <c r="D2767" s="123">
        <v>25.77</v>
      </c>
      <c r="E2767" s="123">
        <v>25.61</v>
      </c>
      <c r="F2767" s="123" t="s">
        <v>1379</v>
      </c>
      <c r="G2767" s="125">
        <v>4.7000000000000002E-3</v>
      </c>
    </row>
    <row r="2768" spans="1:7" ht="15.75" customHeight="1" x14ac:dyDescent="0.25">
      <c r="A2768" s="124">
        <v>42031</v>
      </c>
      <c r="B2768" s="123">
        <v>25.57</v>
      </c>
      <c r="C2768" s="123">
        <v>25.36</v>
      </c>
      <c r="D2768" s="123">
        <v>25.62</v>
      </c>
      <c r="E2768" s="123">
        <v>25.17</v>
      </c>
      <c r="F2768" s="123" t="s">
        <v>853</v>
      </c>
      <c r="G2768" s="125">
        <v>-7.7999999999999996E-3</v>
      </c>
    </row>
    <row r="2769" spans="1:7" ht="15.75" customHeight="1" x14ac:dyDescent="0.25">
      <c r="A2769" s="124">
        <v>42027</v>
      </c>
      <c r="B2769" s="123">
        <v>25.77</v>
      </c>
      <c r="C2769" s="123">
        <v>25.73</v>
      </c>
      <c r="D2769" s="123">
        <v>25.85</v>
      </c>
      <c r="E2769" s="123">
        <v>25.72</v>
      </c>
      <c r="F2769" s="123" t="s">
        <v>1168</v>
      </c>
      <c r="G2769" s="125">
        <v>2.3E-3</v>
      </c>
    </row>
    <row r="2770" spans="1:7" ht="15.75" customHeight="1" x14ac:dyDescent="0.25">
      <c r="A2770" s="124">
        <v>42026</v>
      </c>
      <c r="B2770" s="123">
        <v>25.71</v>
      </c>
      <c r="C2770" s="123">
        <v>25.71</v>
      </c>
      <c r="D2770" s="123">
        <v>25.84</v>
      </c>
      <c r="E2770" s="123">
        <v>25.57</v>
      </c>
      <c r="F2770" s="123" t="s">
        <v>837</v>
      </c>
      <c r="G2770" s="125">
        <v>-8.5000000000000006E-3</v>
      </c>
    </row>
    <row r="2771" spans="1:7" ht="15.75" customHeight="1" x14ac:dyDescent="0.25">
      <c r="A2771" s="124">
        <v>42025</v>
      </c>
      <c r="B2771" s="123">
        <v>25.93</v>
      </c>
      <c r="C2771" s="123">
        <v>25.9</v>
      </c>
      <c r="D2771" s="123">
        <v>26</v>
      </c>
      <c r="E2771" s="123">
        <v>25.81</v>
      </c>
      <c r="F2771" s="123" t="s">
        <v>843</v>
      </c>
      <c r="G2771" s="125">
        <v>4.5999999999999999E-3</v>
      </c>
    </row>
    <row r="2772" spans="1:7" ht="15.75" customHeight="1" x14ac:dyDescent="0.25">
      <c r="A2772" s="124">
        <v>42024</v>
      </c>
      <c r="B2772" s="123">
        <v>25.81</v>
      </c>
      <c r="C2772" s="123">
        <v>25.48</v>
      </c>
      <c r="D2772" s="123">
        <v>25.89</v>
      </c>
      <c r="E2772" s="123">
        <v>25.41</v>
      </c>
      <c r="F2772" s="123" t="s">
        <v>1144</v>
      </c>
      <c r="G2772" s="125">
        <v>1.06E-2</v>
      </c>
    </row>
    <row r="2773" spans="1:7" ht="15.75" customHeight="1" x14ac:dyDescent="0.25">
      <c r="A2773" s="124">
        <v>42023</v>
      </c>
      <c r="B2773" s="123">
        <v>25.54</v>
      </c>
      <c r="C2773" s="123">
        <v>25.43</v>
      </c>
      <c r="D2773" s="123">
        <v>25.6</v>
      </c>
      <c r="E2773" s="123">
        <v>25.38</v>
      </c>
      <c r="F2773" s="123" t="s">
        <v>1083</v>
      </c>
      <c r="G2773" s="125">
        <v>8.6999999999999994E-3</v>
      </c>
    </row>
    <row r="2774" spans="1:7" ht="15.75" customHeight="1" x14ac:dyDescent="0.25">
      <c r="A2774" s="124">
        <v>42020</v>
      </c>
      <c r="B2774" s="123">
        <v>25.32</v>
      </c>
      <c r="C2774" s="123">
        <v>25.1</v>
      </c>
      <c r="D2774" s="123">
        <v>25.47</v>
      </c>
      <c r="E2774" s="123">
        <v>25.1</v>
      </c>
      <c r="F2774" s="123" t="s">
        <v>835</v>
      </c>
      <c r="G2774" s="125">
        <v>2.1399999999999999E-2</v>
      </c>
    </row>
    <row r="2775" spans="1:7" ht="15.75" customHeight="1" x14ac:dyDescent="0.25">
      <c r="A2775" s="124">
        <v>42019</v>
      </c>
      <c r="B2775" s="123">
        <v>24.79</v>
      </c>
      <c r="C2775" s="123">
        <v>24.78</v>
      </c>
      <c r="D2775" s="123">
        <v>24.9</v>
      </c>
      <c r="E2775" s="123">
        <v>24.61</v>
      </c>
      <c r="F2775" s="123" t="s">
        <v>860</v>
      </c>
      <c r="G2775" s="125">
        <v>-2.8E-3</v>
      </c>
    </row>
    <row r="2776" spans="1:7" ht="15.75" customHeight="1" x14ac:dyDescent="0.25">
      <c r="A2776" s="124">
        <v>42018</v>
      </c>
      <c r="B2776" s="123">
        <v>24.86</v>
      </c>
      <c r="C2776" s="123">
        <v>24.9</v>
      </c>
      <c r="D2776" s="123">
        <v>24.9</v>
      </c>
      <c r="E2776" s="123">
        <v>24.75</v>
      </c>
      <c r="F2776" s="123" t="s">
        <v>1357</v>
      </c>
      <c r="G2776" s="125">
        <v>-5.5999999999999999E-3</v>
      </c>
    </row>
    <row r="2777" spans="1:7" ht="15.75" customHeight="1" x14ac:dyDescent="0.25">
      <c r="A2777" s="124">
        <v>42017</v>
      </c>
      <c r="B2777" s="123">
        <v>25</v>
      </c>
      <c r="C2777" s="123">
        <v>24.92</v>
      </c>
      <c r="D2777" s="123">
        <v>25.08</v>
      </c>
      <c r="E2777" s="123">
        <v>24.87</v>
      </c>
      <c r="F2777" s="123" t="s">
        <v>962</v>
      </c>
      <c r="G2777" s="125">
        <v>8.5000000000000006E-3</v>
      </c>
    </row>
    <row r="2778" spans="1:7" ht="15.75" customHeight="1" x14ac:dyDescent="0.25">
      <c r="A2778" s="124">
        <v>42016</v>
      </c>
      <c r="B2778" s="123">
        <v>24.79</v>
      </c>
      <c r="C2778" s="123">
        <v>24.72</v>
      </c>
      <c r="D2778" s="123">
        <v>24.91</v>
      </c>
      <c r="E2778" s="123">
        <v>24.65</v>
      </c>
      <c r="F2778" s="123" t="s">
        <v>1011</v>
      </c>
      <c r="G2778" s="125">
        <v>9.4000000000000004E-3</v>
      </c>
    </row>
    <row r="2779" spans="1:7" ht="15.75" customHeight="1" x14ac:dyDescent="0.25">
      <c r="A2779" s="124">
        <v>42013</v>
      </c>
      <c r="B2779" s="123">
        <v>24.56</v>
      </c>
      <c r="C2779" s="123">
        <v>24.7</v>
      </c>
      <c r="D2779" s="123">
        <v>24.72</v>
      </c>
      <c r="E2779" s="123">
        <v>24.53</v>
      </c>
      <c r="F2779" s="123" t="s">
        <v>1632</v>
      </c>
      <c r="G2779" s="125">
        <v>-5.3E-3</v>
      </c>
    </row>
    <row r="2780" spans="1:7" ht="15.75" customHeight="1" x14ac:dyDescent="0.25">
      <c r="A2780" s="124">
        <v>42012</v>
      </c>
      <c r="B2780" s="123">
        <v>24.69</v>
      </c>
      <c r="C2780" s="123">
        <v>24.93</v>
      </c>
      <c r="D2780" s="123">
        <v>24.93</v>
      </c>
      <c r="E2780" s="123">
        <v>24.64</v>
      </c>
      <c r="F2780" s="123" t="s">
        <v>1633</v>
      </c>
      <c r="G2780" s="125">
        <v>-1.32E-2</v>
      </c>
    </row>
    <row r="2781" spans="1:7" ht="15.75" customHeight="1" x14ac:dyDescent="0.25">
      <c r="A2781" s="124">
        <v>42011</v>
      </c>
      <c r="B2781" s="123">
        <v>25.02</v>
      </c>
      <c r="C2781" s="123">
        <v>24.92</v>
      </c>
      <c r="D2781" s="123">
        <v>25.07</v>
      </c>
      <c r="E2781" s="123">
        <v>24.92</v>
      </c>
      <c r="F2781" s="123" t="s">
        <v>887</v>
      </c>
      <c r="G2781" s="125">
        <v>1.6000000000000001E-3</v>
      </c>
    </row>
    <row r="2782" spans="1:7" ht="15.75" customHeight="1" x14ac:dyDescent="0.25">
      <c r="A2782" s="124">
        <v>42010</v>
      </c>
      <c r="B2782" s="123">
        <v>24.98</v>
      </c>
      <c r="C2782" s="123">
        <v>24.76</v>
      </c>
      <c r="D2782" s="123">
        <v>25.01</v>
      </c>
      <c r="E2782" s="123">
        <v>24.73</v>
      </c>
      <c r="F2782" s="123" t="s">
        <v>1070</v>
      </c>
      <c r="G2782" s="125">
        <v>1.2999999999999999E-2</v>
      </c>
    </row>
    <row r="2783" spans="1:7" ht="15.75" customHeight="1" x14ac:dyDescent="0.25">
      <c r="A2783" s="124">
        <v>42009</v>
      </c>
      <c r="B2783" s="123">
        <v>24.66</v>
      </c>
      <c r="C2783" s="123">
        <v>24.63</v>
      </c>
      <c r="D2783" s="123">
        <v>24.77</v>
      </c>
      <c r="E2783" s="123">
        <v>24.57</v>
      </c>
      <c r="F2783" s="123" t="s">
        <v>1013</v>
      </c>
      <c r="G2783" s="125">
        <v>6.1000000000000004E-3</v>
      </c>
    </row>
    <row r="2784" spans="1:7" ht="15.75" customHeight="1" x14ac:dyDescent="0.25">
      <c r="A2784" s="124">
        <v>42006</v>
      </c>
      <c r="B2784" s="123">
        <v>24.51</v>
      </c>
      <c r="C2784" s="123">
        <v>24.95</v>
      </c>
      <c r="D2784" s="123">
        <v>24.95</v>
      </c>
      <c r="E2784" s="123">
        <v>24.5</v>
      </c>
      <c r="F2784" s="123" t="s">
        <v>1634</v>
      </c>
      <c r="G2784" s="125">
        <v>-2E-3</v>
      </c>
    </row>
    <row r="2785" spans="1:7" ht="15.75" customHeight="1" x14ac:dyDescent="0.25">
      <c r="A2785" s="124">
        <v>42005</v>
      </c>
      <c r="B2785" s="123">
        <v>24.56</v>
      </c>
      <c r="C2785" s="123">
        <v>24.6</v>
      </c>
      <c r="D2785" s="123">
        <v>24.63</v>
      </c>
      <c r="E2785" s="123">
        <v>24.43</v>
      </c>
      <c r="F2785" s="123" t="s">
        <v>1635</v>
      </c>
      <c r="G2785" s="125">
        <v>-3.2000000000000002E-3</v>
      </c>
    </row>
    <row r="2786" spans="1:7" ht="15.75" customHeight="1" x14ac:dyDescent="0.25">
      <c r="A2786" s="124">
        <v>42004</v>
      </c>
      <c r="B2786" s="123">
        <v>24.64</v>
      </c>
      <c r="C2786" s="123">
        <v>24.76</v>
      </c>
      <c r="D2786" s="123">
        <v>24.82</v>
      </c>
      <c r="E2786" s="123">
        <v>24.61</v>
      </c>
      <c r="F2786" s="123" t="s">
        <v>1199</v>
      </c>
      <c r="G2786" s="125">
        <v>2E-3</v>
      </c>
    </row>
    <row r="2787" spans="1:7" ht="15.75" customHeight="1" x14ac:dyDescent="0.25">
      <c r="A2787" s="124">
        <v>42003</v>
      </c>
      <c r="B2787" s="123">
        <v>24.59</v>
      </c>
      <c r="C2787" s="123">
        <v>24.65</v>
      </c>
      <c r="D2787" s="123">
        <v>24.7</v>
      </c>
      <c r="E2787" s="123">
        <v>24.5</v>
      </c>
      <c r="F2787" s="123" t="s">
        <v>1357</v>
      </c>
      <c r="G2787" s="125">
        <v>-4.8999999999999998E-3</v>
      </c>
    </row>
    <row r="2788" spans="1:7" ht="15.75" customHeight="1" x14ac:dyDescent="0.25">
      <c r="A2788" s="124">
        <v>42002</v>
      </c>
      <c r="B2788" s="123">
        <v>24.71</v>
      </c>
      <c r="C2788" s="123">
        <v>24.66</v>
      </c>
      <c r="D2788" s="123">
        <v>24.83</v>
      </c>
      <c r="E2788" s="123">
        <v>24.61</v>
      </c>
      <c r="F2788" s="123" t="s">
        <v>1280</v>
      </c>
      <c r="G2788" s="125">
        <v>4.1000000000000003E-3</v>
      </c>
    </row>
    <row r="2789" spans="1:7" ht="15.75" customHeight="1" x14ac:dyDescent="0.25">
      <c r="A2789" s="124">
        <v>41999</v>
      </c>
      <c r="B2789" s="123">
        <v>24.61</v>
      </c>
      <c r="C2789" s="123">
        <v>24.55</v>
      </c>
      <c r="D2789" s="123">
        <v>24.64</v>
      </c>
      <c r="E2789" s="123">
        <v>24.41</v>
      </c>
      <c r="F2789" s="123" t="s">
        <v>1218</v>
      </c>
      <c r="G2789" s="125">
        <v>8.6E-3</v>
      </c>
    </row>
    <row r="2790" spans="1:7" ht="15.75" customHeight="1" x14ac:dyDescent="0.25">
      <c r="A2790" s="124">
        <v>41997</v>
      </c>
      <c r="B2790" s="123">
        <v>24.4</v>
      </c>
      <c r="C2790" s="123">
        <v>24.5</v>
      </c>
      <c r="D2790" s="123">
        <v>24.54</v>
      </c>
      <c r="E2790" s="123">
        <v>24.36</v>
      </c>
      <c r="F2790" s="123" t="s">
        <v>1636</v>
      </c>
      <c r="G2790" s="125">
        <v>-2.8999999999999998E-3</v>
      </c>
    </row>
    <row r="2791" spans="1:7" ht="15.75" customHeight="1" x14ac:dyDescent="0.25">
      <c r="A2791" s="124">
        <v>41996</v>
      </c>
      <c r="B2791" s="123">
        <v>24.47</v>
      </c>
      <c r="C2791" s="123">
        <v>24.65</v>
      </c>
      <c r="D2791" s="123">
        <v>24.84</v>
      </c>
      <c r="E2791" s="123">
        <v>24.25</v>
      </c>
      <c r="F2791" s="123" t="s">
        <v>741</v>
      </c>
      <c r="G2791" s="125">
        <v>-1.17E-2</v>
      </c>
    </row>
    <row r="2792" spans="1:7" ht="15.75" customHeight="1" x14ac:dyDescent="0.25">
      <c r="A2792" s="124">
        <v>41995</v>
      </c>
      <c r="B2792" s="123">
        <v>24.76</v>
      </c>
      <c r="C2792" s="123">
        <v>24.6</v>
      </c>
      <c r="D2792" s="123">
        <v>24.8</v>
      </c>
      <c r="E2792" s="123">
        <v>24.6</v>
      </c>
      <c r="F2792" s="123" t="s">
        <v>1055</v>
      </c>
      <c r="G2792" s="125">
        <v>5.7000000000000002E-3</v>
      </c>
    </row>
    <row r="2793" spans="1:7" ht="15.75" customHeight="1" x14ac:dyDescent="0.25">
      <c r="A2793" s="124">
        <v>41992</v>
      </c>
      <c r="B2793" s="123">
        <v>24.62</v>
      </c>
      <c r="C2793" s="123">
        <v>24.64</v>
      </c>
      <c r="D2793" s="123">
        <v>24.68</v>
      </c>
      <c r="E2793" s="123">
        <v>24.52</v>
      </c>
      <c r="F2793" s="123" t="s">
        <v>1637</v>
      </c>
      <c r="G2793" s="125">
        <v>-1.6000000000000001E-3</v>
      </c>
    </row>
    <row r="2794" spans="1:7" ht="15.75" customHeight="1" x14ac:dyDescent="0.25">
      <c r="A2794" s="124">
        <v>41991</v>
      </c>
      <c r="B2794" s="123">
        <v>24.66</v>
      </c>
      <c r="C2794" s="123">
        <v>24.75</v>
      </c>
      <c r="D2794" s="123">
        <v>24.78</v>
      </c>
      <c r="E2794" s="123">
        <v>24.65</v>
      </c>
      <c r="F2794" s="123" t="s">
        <v>1190</v>
      </c>
      <c r="G2794" s="125">
        <v>-3.5999999999999999E-3</v>
      </c>
    </row>
    <row r="2795" spans="1:7" ht="15.75" customHeight="1" x14ac:dyDescent="0.25">
      <c r="A2795" s="124">
        <v>41990</v>
      </c>
      <c r="B2795" s="123">
        <v>24.75</v>
      </c>
      <c r="C2795" s="123">
        <v>24.75</v>
      </c>
      <c r="D2795" s="123">
        <v>24.96</v>
      </c>
      <c r="E2795" s="123">
        <v>24.63</v>
      </c>
      <c r="F2795" s="123" t="s">
        <v>729</v>
      </c>
      <c r="G2795" s="125">
        <v>-4.0000000000000002E-4</v>
      </c>
    </row>
    <row r="2796" spans="1:7" ht="15.75" customHeight="1" x14ac:dyDescent="0.25">
      <c r="A2796" s="124">
        <v>41989</v>
      </c>
      <c r="B2796" s="123">
        <v>24.76</v>
      </c>
      <c r="C2796" s="123">
        <v>24.8</v>
      </c>
      <c r="D2796" s="123">
        <v>24.83</v>
      </c>
      <c r="E2796" s="123">
        <v>24.62</v>
      </c>
      <c r="F2796" s="123" t="s">
        <v>819</v>
      </c>
      <c r="G2796" s="125">
        <v>-2E-3</v>
      </c>
    </row>
    <row r="2797" spans="1:7" ht="15.75" customHeight="1" x14ac:dyDescent="0.25">
      <c r="A2797" s="124">
        <v>41988</v>
      </c>
      <c r="B2797" s="123">
        <v>24.81</v>
      </c>
      <c r="C2797" s="123">
        <v>24.87</v>
      </c>
      <c r="D2797" s="123">
        <v>24.91</v>
      </c>
      <c r="E2797" s="123">
        <v>24.66</v>
      </c>
      <c r="F2797" s="123" t="s">
        <v>1312</v>
      </c>
      <c r="G2797" s="125">
        <v>-2E-3</v>
      </c>
    </row>
    <row r="2798" spans="1:7" ht="15.75" customHeight="1" x14ac:dyDescent="0.25">
      <c r="A2798" s="124">
        <v>41985</v>
      </c>
      <c r="B2798" s="123">
        <v>24.86</v>
      </c>
      <c r="C2798" s="123">
        <v>24.71</v>
      </c>
      <c r="D2798" s="123">
        <v>24.9</v>
      </c>
      <c r="E2798" s="123">
        <v>24.71</v>
      </c>
      <c r="F2798" s="123" t="s">
        <v>830</v>
      </c>
      <c r="G2798" s="125">
        <v>7.3000000000000001E-3</v>
      </c>
    </row>
    <row r="2799" spans="1:7" ht="15.75" customHeight="1" x14ac:dyDescent="0.25">
      <c r="A2799" s="124">
        <v>41984</v>
      </c>
      <c r="B2799" s="123">
        <v>24.68</v>
      </c>
      <c r="C2799" s="123">
        <v>24.9</v>
      </c>
      <c r="D2799" s="123">
        <v>24.92</v>
      </c>
      <c r="E2799" s="123">
        <v>24.65</v>
      </c>
      <c r="F2799" s="123" t="s">
        <v>863</v>
      </c>
      <c r="G2799" s="125">
        <v>-7.1999999999999998E-3</v>
      </c>
    </row>
    <row r="2800" spans="1:7" ht="15.75" customHeight="1" x14ac:dyDescent="0.25">
      <c r="A2800" s="124">
        <v>41983</v>
      </c>
      <c r="B2800" s="123">
        <v>24.86</v>
      </c>
      <c r="C2800" s="123">
        <v>24.6</v>
      </c>
      <c r="D2800" s="123">
        <v>25.02</v>
      </c>
      <c r="E2800" s="123">
        <v>24.6</v>
      </c>
      <c r="F2800" s="123" t="s">
        <v>685</v>
      </c>
      <c r="G2800" s="125">
        <v>2.01E-2</v>
      </c>
    </row>
    <row r="2801" spans="1:7" ht="15.75" customHeight="1" x14ac:dyDescent="0.25">
      <c r="A2801" s="124">
        <v>41982</v>
      </c>
      <c r="B2801" s="123">
        <v>24.37</v>
      </c>
      <c r="C2801" s="123">
        <v>24.3</v>
      </c>
      <c r="D2801" s="123">
        <v>24.44</v>
      </c>
      <c r="E2801" s="123">
        <v>24.25</v>
      </c>
      <c r="F2801" s="123" t="s">
        <v>811</v>
      </c>
      <c r="G2801" s="125">
        <v>2.8999999999999998E-3</v>
      </c>
    </row>
    <row r="2802" spans="1:7" ht="15.75" customHeight="1" x14ac:dyDescent="0.25">
      <c r="A2802" s="124">
        <v>41981</v>
      </c>
      <c r="B2802" s="123">
        <v>24.3</v>
      </c>
      <c r="C2802" s="123">
        <v>24.17</v>
      </c>
      <c r="D2802" s="123">
        <v>24.37</v>
      </c>
      <c r="E2802" s="123">
        <v>24.12</v>
      </c>
      <c r="F2802" s="123" t="s">
        <v>968</v>
      </c>
      <c r="G2802" s="125">
        <v>1.1999999999999999E-3</v>
      </c>
    </row>
    <row r="2803" spans="1:7" ht="15.75" customHeight="1" x14ac:dyDescent="0.25">
      <c r="A2803" s="124">
        <v>41978</v>
      </c>
      <c r="B2803" s="123">
        <v>24.27</v>
      </c>
      <c r="C2803" s="123">
        <v>24.37</v>
      </c>
      <c r="D2803" s="123">
        <v>24.38</v>
      </c>
      <c r="E2803" s="123">
        <v>24.24</v>
      </c>
      <c r="F2803" s="123" t="s">
        <v>1181</v>
      </c>
      <c r="G2803" s="125">
        <v>-4.1000000000000003E-3</v>
      </c>
    </row>
    <row r="2804" spans="1:7" ht="15.75" customHeight="1" x14ac:dyDescent="0.25">
      <c r="A2804" s="124">
        <v>41977</v>
      </c>
      <c r="B2804" s="123">
        <v>24.37</v>
      </c>
      <c r="C2804" s="123">
        <v>24.4</v>
      </c>
      <c r="D2804" s="123">
        <v>24.45</v>
      </c>
      <c r="E2804" s="123">
        <v>24.21</v>
      </c>
      <c r="F2804" s="123" t="s">
        <v>1023</v>
      </c>
      <c r="G2804" s="125">
        <v>-2E-3</v>
      </c>
    </row>
    <row r="2805" spans="1:7" ht="15.75" customHeight="1" x14ac:dyDescent="0.25">
      <c r="A2805" s="124">
        <v>41976</v>
      </c>
      <c r="B2805" s="123">
        <v>24.42</v>
      </c>
      <c r="C2805" s="123">
        <v>24.23</v>
      </c>
      <c r="D2805" s="123">
        <v>24.47</v>
      </c>
      <c r="E2805" s="123">
        <v>24.23</v>
      </c>
      <c r="F2805" s="123" t="s">
        <v>1342</v>
      </c>
      <c r="G2805" s="125">
        <v>8.6999999999999994E-3</v>
      </c>
    </row>
    <row r="2806" spans="1:7" ht="15.75" customHeight="1" x14ac:dyDescent="0.25">
      <c r="A2806" s="124">
        <v>41975</v>
      </c>
      <c r="B2806" s="123">
        <v>24.21</v>
      </c>
      <c r="C2806" s="123">
        <v>24.33</v>
      </c>
      <c r="D2806" s="123">
        <v>24.48</v>
      </c>
      <c r="E2806" s="123">
        <v>24.18</v>
      </c>
      <c r="F2806" s="123" t="s">
        <v>721</v>
      </c>
      <c r="G2806" s="125">
        <v>1.21E-2</v>
      </c>
    </row>
    <row r="2807" spans="1:7" ht="15.75" customHeight="1" x14ac:dyDescent="0.25">
      <c r="A2807" s="124">
        <v>41974</v>
      </c>
      <c r="B2807" s="123">
        <v>23.92</v>
      </c>
      <c r="C2807" s="123">
        <v>24.1</v>
      </c>
      <c r="D2807" s="123">
        <v>24.19</v>
      </c>
      <c r="E2807" s="123">
        <v>23.81</v>
      </c>
      <c r="F2807" s="123" t="s">
        <v>1638</v>
      </c>
      <c r="G2807" s="125">
        <v>-2.0899999999999998E-2</v>
      </c>
    </row>
    <row r="2808" spans="1:7" ht="15.75" customHeight="1" x14ac:dyDescent="0.25">
      <c r="A2808" s="124">
        <v>41971</v>
      </c>
      <c r="B2808" s="123">
        <v>24.43</v>
      </c>
      <c r="C2808" s="123">
        <v>24.35</v>
      </c>
      <c r="D2808" s="123">
        <v>24.5</v>
      </c>
      <c r="E2808" s="123">
        <v>24.15</v>
      </c>
      <c r="F2808" s="123" t="s">
        <v>923</v>
      </c>
      <c r="G2808" s="125">
        <v>-8.0000000000000004E-4</v>
      </c>
    </row>
    <row r="2809" spans="1:7" ht="15.75" customHeight="1" x14ac:dyDescent="0.25">
      <c r="A2809" s="124">
        <v>41970</v>
      </c>
      <c r="B2809" s="123">
        <v>24.45</v>
      </c>
      <c r="C2809" s="123">
        <v>24.64</v>
      </c>
      <c r="D2809" s="123">
        <v>24.64</v>
      </c>
      <c r="E2809" s="123">
        <v>24.4</v>
      </c>
      <c r="F2809" s="123" t="s">
        <v>1244</v>
      </c>
      <c r="G2809" s="125">
        <v>-8.5000000000000006E-3</v>
      </c>
    </row>
    <row r="2810" spans="1:7" ht="15.75" customHeight="1" x14ac:dyDescent="0.25">
      <c r="A2810" s="124">
        <v>41969</v>
      </c>
      <c r="B2810" s="123">
        <v>24.66</v>
      </c>
      <c r="C2810" s="123">
        <v>24.49</v>
      </c>
      <c r="D2810" s="123">
        <v>24.71</v>
      </c>
      <c r="E2810" s="123">
        <v>24.36</v>
      </c>
      <c r="F2810" s="123" t="s">
        <v>1639</v>
      </c>
      <c r="G2810" s="125">
        <v>6.4999999999999997E-3</v>
      </c>
    </row>
    <row r="2811" spans="1:7" ht="15.75" customHeight="1" x14ac:dyDescent="0.25">
      <c r="A2811" s="124">
        <v>41968</v>
      </c>
      <c r="B2811" s="123">
        <v>24.5</v>
      </c>
      <c r="C2811" s="123">
        <v>24.4</v>
      </c>
      <c r="D2811" s="123">
        <v>24.53</v>
      </c>
      <c r="E2811" s="123">
        <v>24.34</v>
      </c>
      <c r="F2811" s="123" t="s">
        <v>722</v>
      </c>
      <c r="G2811" s="125">
        <v>6.1999999999999998E-3</v>
      </c>
    </row>
    <row r="2812" spans="1:7" ht="15.75" customHeight="1" x14ac:dyDescent="0.25">
      <c r="A2812" s="124">
        <v>41967</v>
      </c>
      <c r="B2812" s="123">
        <v>24.35</v>
      </c>
      <c r="C2812" s="123">
        <v>24.4</v>
      </c>
      <c r="D2812" s="123">
        <v>24.41</v>
      </c>
      <c r="E2812" s="123">
        <v>24.23</v>
      </c>
      <c r="F2812" s="123" t="s">
        <v>808</v>
      </c>
      <c r="G2812" s="125">
        <v>1.6000000000000001E-3</v>
      </c>
    </row>
    <row r="2813" spans="1:7" ht="15.75" customHeight="1" x14ac:dyDescent="0.25">
      <c r="A2813" s="124">
        <v>41964</v>
      </c>
      <c r="B2813" s="123">
        <v>24.31</v>
      </c>
      <c r="C2813" s="123">
        <v>24.4</v>
      </c>
      <c r="D2813" s="123">
        <v>24.4</v>
      </c>
      <c r="E2813" s="123">
        <v>24.27</v>
      </c>
      <c r="F2813" s="123" t="s">
        <v>1640</v>
      </c>
      <c r="G2813" s="125">
        <v>-2.8999999999999998E-3</v>
      </c>
    </row>
    <row r="2814" spans="1:7" ht="15.75" customHeight="1" x14ac:dyDescent="0.25">
      <c r="A2814" s="124">
        <v>41963</v>
      </c>
      <c r="B2814" s="123">
        <v>24.38</v>
      </c>
      <c r="C2814" s="123">
        <v>24.4</v>
      </c>
      <c r="D2814" s="123">
        <v>24.5</v>
      </c>
      <c r="E2814" s="123">
        <v>24.2</v>
      </c>
      <c r="F2814" s="123" t="s">
        <v>817</v>
      </c>
      <c r="G2814" s="125">
        <v>-4.4999999999999997E-3</v>
      </c>
    </row>
    <row r="2815" spans="1:7" ht="15.75" customHeight="1" x14ac:dyDescent="0.25">
      <c r="A2815" s="124">
        <v>41962</v>
      </c>
      <c r="B2815" s="123">
        <v>24.49</v>
      </c>
      <c r="C2815" s="123">
        <v>24.31</v>
      </c>
      <c r="D2815" s="123">
        <v>24.52</v>
      </c>
      <c r="E2815" s="123">
        <v>24.31</v>
      </c>
      <c r="F2815" s="123" t="s">
        <v>942</v>
      </c>
      <c r="G2815" s="125">
        <v>3.3E-3</v>
      </c>
    </row>
    <row r="2816" spans="1:7" ht="15.75" customHeight="1" x14ac:dyDescent="0.25">
      <c r="A2816" s="124">
        <v>41961</v>
      </c>
      <c r="B2816" s="123">
        <v>24.41</v>
      </c>
      <c r="C2816" s="123">
        <v>24.21</v>
      </c>
      <c r="D2816" s="123">
        <v>24.44</v>
      </c>
      <c r="E2816" s="123">
        <v>24.21</v>
      </c>
      <c r="F2816" s="123" t="s">
        <v>949</v>
      </c>
      <c r="G2816" s="125">
        <v>4.4999999999999997E-3</v>
      </c>
    </row>
    <row r="2817" spans="1:7" ht="15.75" customHeight="1" x14ac:dyDescent="0.25">
      <c r="A2817" s="124">
        <v>41960</v>
      </c>
      <c r="B2817" s="123">
        <v>24.3</v>
      </c>
      <c r="C2817" s="123">
        <v>24.16</v>
      </c>
      <c r="D2817" s="123">
        <v>24.39</v>
      </c>
      <c r="E2817" s="123">
        <v>24.16</v>
      </c>
      <c r="F2817" s="123" t="s">
        <v>680</v>
      </c>
      <c r="G2817" s="125">
        <v>1.67E-2</v>
      </c>
    </row>
    <row r="2818" spans="1:7" ht="15.75" customHeight="1" x14ac:dyDescent="0.25">
      <c r="A2818" s="124">
        <v>41957</v>
      </c>
      <c r="B2818" s="123">
        <v>23.9</v>
      </c>
      <c r="C2818" s="123">
        <v>23.94</v>
      </c>
      <c r="D2818" s="123">
        <v>23.95</v>
      </c>
      <c r="E2818" s="123">
        <v>23.85</v>
      </c>
      <c r="F2818" s="123" t="s">
        <v>983</v>
      </c>
      <c r="G2818" s="125">
        <v>-1.6999999999999999E-3</v>
      </c>
    </row>
    <row r="2819" spans="1:7" ht="15.75" customHeight="1" x14ac:dyDescent="0.25">
      <c r="A2819" s="124">
        <v>41956</v>
      </c>
      <c r="B2819" s="123">
        <v>23.94</v>
      </c>
      <c r="C2819" s="123">
        <v>24</v>
      </c>
      <c r="D2819" s="123">
        <v>24.06</v>
      </c>
      <c r="E2819" s="123">
        <v>23.87</v>
      </c>
      <c r="F2819" s="123" t="s">
        <v>959</v>
      </c>
      <c r="G2819" s="125">
        <v>4.0000000000000002E-4</v>
      </c>
    </row>
    <row r="2820" spans="1:7" ht="15.75" customHeight="1" x14ac:dyDescent="0.25">
      <c r="A2820" s="124">
        <v>41955</v>
      </c>
      <c r="B2820" s="123">
        <v>23.93</v>
      </c>
      <c r="C2820" s="123">
        <v>23.95</v>
      </c>
      <c r="D2820" s="123">
        <v>24.04</v>
      </c>
      <c r="E2820" s="123">
        <v>23.91</v>
      </c>
      <c r="F2820" s="123" t="s">
        <v>1262</v>
      </c>
      <c r="G2820" s="125">
        <v>4.5999999999999999E-3</v>
      </c>
    </row>
    <row r="2821" spans="1:7" ht="15.75" customHeight="1" x14ac:dyDescent="0.25">
      <c r="A2821" s="124">
        <v>41954</v>
      </c>
      <c r="B2821" s="123">
        <v>23.82</v>
      </c>
      <c r="C2821" s="123">
        <v>24</v>
      </c>
      <c r="D2821" s="123">
        <v>24.05</v>
      </c>
      <c r="E2821" s="123">
        <v>23.77</v>
      </c>
      <c r="F2821" s="123" t="s">
        <v>793</v>
      </c>
      <c r="G2821" s="125">
        <v>-1.24E-2</v>
      </c>
    </row>
    <row r="2822" spans="1:7" ht="15.75" customHeight="1" x14ac:dyDescent="0.25">
      <c r="A2822" s="124">
        <v>41953</v>
      </c>
      <c r="B2822" s="123">
        <v>24.12</v>
      </c>
      <c r="C2822" s="123">
        <v>24.15</v>
      </c>
      <c r="D2822" s="123">
        <v>24.5</v>
      </c>
      <c r="E2822" s="123">
        <v>24.08</v>
      </c>
      <c r="F2822" s="123" t="s">
        <v>734</v>
      </c>
      <c r="G2822" s="125">
        <v>9.1999999999999998E-3</v>
      </c>
    </row>
    <row r="2823" spans="1:7" ht="15.75" customHeight="1" x14ac:dyDescent="0.25">
      <c r="A2823" s="124">
        <v>41950</v>
      </c>
      <c r="B2823" s="123">
        <v>23.9</v>
      </c>
      <c r="C2823" s="123">
        <v>24.2</v>
      </c>
      <c r="D2823" s="123">
        <v>24.2</v>
      </c>
      <c r="E2823" s="123">
        <v>23.83</v>
      </c>
      <c r="F2823" s="123" t="s">
        <v>549</v>
      </c>
      <c r="G2823" s="125">
        <v>-6.7000000000000002E-3</v>
      </c>
    </row>
    <row r="2824" spans="1:7" ht="15.75" customHeight="1" x14ac:dyDescent="0.25">
      <c r="A2824" s="124">
        <v>41948</v>
      </c>
      <c r="B2824" s="123">
        <v>24.06</v>
      </c>
      <c r="C2824" s="123">
        <v>24.3</v>
      </c>
      <c r="D2824" s="123">
        <v>24.3</v>
      </c>
      <c r="E2824" s="123">
        <v>24</v>
      </c>
      <c r="F2824" s="123" t="s">
        <v>410</v>
      </c>
      <c r="G2824" s="125">
        <v>-9.9000000000000008E-3</v>
      </c>
    </row>
    <row r="2825" spans="1:7" ht="15.75" customHeight="1" x14ac:dyDescent="0.25">
      <c r="A2825" s="124">
        <v>41946</v>
      </c>
      <c r="B2825" s="123">
        <v>24.3</v>
      </c>
      <c r="C2825" s="123">
        <v>24.38</v>
      </c>
      <c r="D2825" s="123">
        <v>24.4</v>
      </c>
      <c r="E2825" s="123">
        <v>24.21</v>
      </c>
      <c r="F2825" s="123" t="s">
        <v>849</v>
      </c>
      <c r="G2825" s="125">
        <v>1.1999999999999999E-3</v>
      </c>
    </row>
    <row r="2826" spans="1:7" ht="15.75" customHeight="1" x14ac:dyDescent="0.25">
      <c r="A2826" s="124">
        <v>41943</v>
      </c>
      <c r="B2826" s="123">
        <v>24.27</v>
      </c>
      <c r="C2826" s="123">
        <v>24.63</v>
      </c>
      <c r="D2826" s="123">
        <v>24.64</v>
      </c>
      <c r="E2826" s="123">
        <v>24.19</v>
      </c>
      <c r="F2826" s="123" t="s">
        <v>1641</v>
      </c>
      <c r="G2826" s="125">
        <v>-1.4999999999999999E-2</v>
      </c>
    </row>
    <row r="2827" spans="1:7" ht="15.75" customHeight="1" x14ac:dyDescent="0.25">
      <c r="A2827" s="124">
        <v>41942</v>
      </c>
      <c r="B2827" s="123">
        <v>24.64</v>
      </c>
      <c r="C2827" s="123">
        <v>24.8</v>
      </c>
      <c r="D2827" s="123">
        <v>24.8</v>
      </c>
      <c r="E2827" s="123">
        <v>24.62</v>
      </c>
      <c r="F2827" s="123" t="s">
        <v>818</v>
      </c>
      <c r="G2827" s="125">
        <v>-9.1999999999999998E-3</v>
      </c>
    </row>
    <row r="2828" spans="1:7" ht="15.75" customHeight="1" x14ac:dyDescent="0.25">
      <c r="A2828" s="124">
        <v>41941</v>
      </c>
      <c r="B2828" s="123">
        <v>24.87</v>
      </c>
      <c r="C2828" s="123">
        <v>24.92</v>
      </c>
      <c r="D2828" s="123">
        <v>24.93</v>
      </c>
      <c r="E2828" s="123">
        <v>24.82</v>
      </c>
      <c r="F2828" s="123" t="s">
        <v>1011</v>
      </c>
      <c r="G2828" s="125">
        <v>-1.6000000000000001E-3</v>
      </c>
    </row>
    <row r="2829" spans="1:7" ht="15.75" customHeight="1" x14ac:dyDescent="0.25">
      <c r="A2829" s="124">
        <v>41940</v>
      </c>
      <c r="B2829" s="123">
        <v>24.91</v>
      </c>
      <c r="C2829" s="123">
        <v>24.95</v>
      </c>
      <c r="D2829" s="123">
        <v>24.98</v>
      </c>
      <c r="E2829" s="123">
        <v>24.82</v>
      </c>
      <c r="F2829" s="123" t="s">
        <v>1243</v>
      </c>
      <c r="G2829" s="125">
        <v>0</v>
      </c>
    </row>
    <row r="2830" spans="1:7" ht="15.75" customHeight="1" x14ac:dyDescent="0.25">
      <c r="A2830" s="124">
        <v>41939</v>
      </c>
      <c r="B2830" s="123">
        <v>24.91</v>
      </c>
      <c r="C2830" s="123">
        <v>25.24</v>
      </c>
      <c r="D2830" s="123">
        <v>25.26</v>
      </c>
      <c r="E2830" s="123">
        <v>24.82</v>
      </c>
      <c r="F2830" s="123" t="s">
        <v>1048</v>
      </c>
      <c r="G2830" s="125">
        <v>-1.3899999999999999E-2</v>
      </c>
    </row>
    <row r="2831" spans="1:7" ht="15.75" customHeight="1" x14ac:dyDescent="0.25">
      <c r="A2831" s="124">
        <v>41935</v>
      </c>
      <c r="B2831" s="123">
        <v>25.26</v>
      </c>
      <c r="C2831" s="123">
        <v>25.49</v>
      </c>
      <c r="D2831" s="123">
        <v>25.7</v>
      </c>
      <c r="E2831" s="123">
        <v>25.21</v>
      </c>
      <c r="F2831" s="123" t="s">
        <v>946</v>
      </c>
      <c r="G2831" s="125">
        <v>0</v>
      </c>
    </row>
    <row r="2832" spans="1:7" ht="15.75" customHeight="1" x14ac:dyDescent="0.25">
      <c r="A2832" s="124">
        <v>41934</v>
      </c>
      <c r="B2832" s="123">
        <v>25.26</v>
      </c>
      <c r="C2832" s="123">
        <v>25.63</v>
      </c>
      <c r="D2832" s="123">
        <v>25.63</v>
      </c>
      <c r="E2832" s="123">
        <v>25.23</v>
      </c>
      <c r="F2832" s="123" t="s">
        <v>922</v>
      </c>
      <c r="G2832" s="125">
        <v>7.1999999999999998E-3</v>
      </c>
    </row>
    <row r="2833" spans="1:7" ht="15.75" customHeight="1" x14ac:dyDescent="0.25">
      <c r="A2833" s="124">
        <v>41933</v>
      </c>
      <c r="B2833" s="123">
        <v>25.08</v>
      </c>
      <c r="C2833" s="123">
        <v>25.17</v>
      </c>
      <c r="D2833" s="123">
        <v>25.55</v>
      </c>
      <c r="E2833" s="123">
        <v>25.17</v>
      </c>
      <c r="F2833" s="123" t="s">
        <v>420</v>
      </c>
      <c r="G2833" s="125">
        <v>0</v>
      </c>
    </row>
    <row r="2834" spans="1:7" ht="15.75" customHeight="1" x14ac:dyDescent="0.25">
      <c r="A2834" s="124">
        <v>41932</v>
      </c>
      <c r="B2834" s="123">
        <v>25.08</v>
      </c>
      <c r="C2834" s="123">
        <v>25.09</v>
      </c>
      <c r="D2834" s="123">
        <v>25.13</v>
      </c>
      <c r="E2834" s="123">
        <v>25</v>
      </c>
      <c r="F2834" s="123" t="s">
        <v>802</v>
      </c>
      <c r="G2834" s="125">
        <v>-2E-3</v>
      </c>
    </row>
    <row r="2835" spans="1:7" ht="15.75" customHeight="1" x14ac:dyDescent="0.25">
      <c r="A2835" s="124">
        <v>41929</v>
      </c>
      <c r="B2835" s="123">
        <v>25.13</v>
      </c>
      <c r="C2835" s="123">
        <v>25.38</v>
      </c>
      <c r="D2835" s="123">
        <v>25.39</v>
      </c>
      <c r="E2835" s="123">
        <v>25.11</v>
      </c>
      <c r="F2835" s="123" t="s">
        <v>719</v>
      </c>
      <c r="G2835" s="125">
        <v>-1.06E-2</v>
      </c>
    </row>
    <row r="2836" spans="1:7" ht="15.75" customHeight="1" x14ac:dyDescent="0.25">
      <c r="A2836" s="124">
        <v>41928</v>
      </c>
      <c r="B2836" s="123">
        <v>25.4</v>
      </c>
      <c r="C2836" s="123">
        <v>25.06</v>
      </c>
      <c r="D2836" s="123">
        <v>25.45</v>
      </c>
      <c r="E2836" s="123">
        <v>25.06</v>
      </c>
      <c r="F2836" s="123" t="s">
        <v>788</v>
      </c>
      <c r="G2836" s="125">
        <v>1.6799999999999999E-2</v>
      </c>
    </row>
    <row r="2837" spans="1:7" ht="15.75" customHeight="1" x14ac:dyDescent="0.25">
      <c r="A2837" s="124">
        <v>41926</v>
      </c>
      <c r="B2837" s="123">
        <v>24.98</v>
      </c>
      <c r="C2837" s="123">
        <v>24.95</v>
      </c>
      <c r="D2837" s="123">
        <v>25.07</v>
      </c>
      <c r="E2837" s="123">
        <v>24.88</v>
      </c>
      <c r="F2837" s="123" t="s">
        <v>1232</v>
      </c>
      <c r="G2837" s="125">
        <v>1.6000000000000001E-3</v>
      </c>
    </row>
    <row r="2838" spans="1:7" ht="15.75" customHeight="1" x14ac:dyDescent="0.25">
      <c r="A2838" s="124">
        <v>41925</v>
      </c>
      <c r="B2838" s="123">
        <v>24.94</v>
      </c>
      <c r="C2838" s="123">
        <v>25</v>
      </c>
      <c r="D2838" s="123">
        <v>25.1</v>
      </c>
      <c r="E2838" s="123">
        <v>24.9</v>
      </c>
      <c r="F2838" s="123" t="s">
        <v>1342</v>
      </c>
      <c r="G2838" s="125">
        <v>3.2000000000000002E-3</v>
      </c>
    </row>
    <row r="2839" spans="1:7" ht="15.75" customHeight="1" x14ac:dyDescent="0.25">
      <c r="A2839" s="124">
        <v>41922</v>
      </c>
      <c r="B2839" s="123">
        <v>24.86</v>
      </c>
      <c r="C2839" s="123">
        <v>24.8</v>
      </c>
      <c r="D2839" s="123">
        <v>24.95</v>
      </c>
      <c r="E2839" s="123">
        <v>24.8</v>
      </c>
      <c r="F2839" s="123" t="s">
        <v>1642</v>
      </c>
      <c r="G2839" s="125">
        <v>-1.6000000000000001E-3</v>
      </c>
    </row>
    <row r="2840" spans="1:7" ht="15.75" customHeight="1" x14ac:dyDescent="0.25">
      <c r="A2840" s="124">
        <v>41921</v>
      </c>
      <c r="B2840" s="123">
        <v>24.9</v>
      </c>
      <c r="C2840" s="123">
        <v>24.9</v>
      </c>
      <c r="D2840" s="123">
        <v>24.95</v>
      </c>
      <c r="E2840" s="123">
        <v>24.77</v>
      </c>
      <c r="F2840" s="123" t="s">
        <v>1181</v>
      </c>
      <c r="G2840" s="125">
        <v>8.0000000000000004E-4</v>
      </c>
    </row>
    <row r="2841" spans="1:7" ht="15.75" customHeight="1" x14ac:dyDescent="0.25">
      <c r="A2841" s="124">
        <v>41920</v>
      </c>
      <c r="B2841" s="123">
        <v>24.88</v>
      </c>
      <c r="C2841" s="123">
        <v>24.73</v>
      </c>
      <c r="D2841" s="123">
        <v>24.95</v>
      </c>
      <c r="E2841" s="123">
        <v>24.62</v>
      </c>
      <c r="F2841" s="123" t="s">
        <v>819</v>
      </c>
      <c r="G2841" s="125">
        <v>1.18E-2</v>
      </c>
    </row>
    <row r="2842" spans="1:7" ht="15.75" customHeight="1" x14ac:dyDescent="0.25">
      <c r="A2842" s="124">
        <v>41919</v>
      </c>
      <c r="B2842" s="123">
        <v>24.59</v>
      </c>
      <c r="C2842" s="123">
        <v>24.68</v>
      </c>
      <c r="D2842" s="123">
        <v>24.8</v>
      </c>
      <c r="E2842" s="123">
        <v>24.56</v>
      </c>
      <c r="F2842" s="123" t="s">
        <v>753</v>
      </c>
      <c r="G2842" s="125">
        <v>-4.4999999999999997E-3</v>
      </c>
    </row>
    <row r="2843" spans="1:7" ht="15.75" customHeight="1" x14ac:dyDescent="0.25">
      <c r="A2843" s="124">
        <v>41913</v>
      </c>
      <c r="B2843" s="123">
        <v>24.7</v>
      </c>
      <c r="C2843" s="123">
        <v>24.7</v>
      </c>
      <c r="D2843" s="123">
        <v>24.78</v>
      </c>
      <c r="E2843" s="123">
        <v>24.64</v>
      </c>
      <c r="F2843" s="123" t="s">
        <v>1274</v>
      </c>
      <c r="G2843" s="125">
        <v>0</v>
      </c>
    </row>
    <row r="2844" spans="1:7" ht="15.75" customHeight="1" x14ac:dyDescent="0.25">
      <c r="A2844" s="124">
        <v>41912</v>
      </c>
      <c r="B2844" s="123">
        <v>24.7</v>
      </c>
      <c r="C2844" s="123">
        <v>24.89</v>
      </c>
      <c r="D2844" s="123">
        <v>24.89</v>
      </c>
      <c r="E2844" s="123">
        <v>24.68</v>
      </c>
      <c r="F2844" s="123" t="s">
        <v>1237</v>
      </c>
      <c r="G2844" s="125">
        <v>-4.4000000000000003E-3</v>
      </c>
    </row>
    <row r="2845" spans="1:7" ht="15.75" customHeight="1" x14ac:dyDescent="0.25">
      <c r="A2845" s="124">
        <v>41911</v>
      </c>
      <c r="B2845" s="123">
        <v>24.81</v>
      </c>
      <c r="C2845" s="123">
        <v>24.88</v>
      </c>
      <c r="D2845" s="123">
        <v>24.88</v>
      </c>
      <c r="E2845" s="123">
        <v>24.7</v>
      </c>
      <c r="F2845" s="123" t="s">
        <v>1260</v>
      </c>
      <c r="G2845" s="125">
        <v>1.6000000000000001E-3</v>
      </c>
    </row>
    <row r="2846" spans="1:7" ht="15.75" customHeight="1" x14ac:dyDescent="0.25">
      <c r="A2846" s="124">
        <v>41908</v>
      </c>
      <c r="B2846" s="123">
        <v>24.77</v>
      </c>
      <c r="C2846" s="123">
        <v>24.99</v>
      </c>
      <c r="D2846" s="123">
        <v>25.03</v>
      </c>
      <c r="E2846" s="123">
        <v>24.72</v>
      </c>
      <c r="F2846" s="123" t="s">
        <v>892</v>
      </c>
      <c r="G2846" s="125">
        <v>0</v>
      </c>
    </row>
    <row r="2847" spans="1:7" ht="15.75" customHeight="1" x14ac:dyDescent="0.25">
      <c r="A2847" s="124">
        <v>41907</v>
      </c>
      <c r="B2847" s="123">
        <v>24.77</v>
      </c>
      <c r="C2847" s="123">
        <v>24.86</v>
      </c>
      <c r="D2847" s="123">
        <v>24.88</v>
      </c>
      <c r="E2847" s="123">
        <v>24.74</v>
      </c>
      <c r="F2847" s="123" t="s">
        <v>1191</v>
      </c>
      <c r="G2847" s="125">
        <v>-4.7999999999999996E-3</v>
      </c>
    </row>
    <row r="2848" spans="1:7" ht="15.75" customHeight="1" x14ac:dyDescent="0.25">
      <c r="A2848" s="124">
        <v>41906</v>
      </c>
      <c r="B2848" s="123">
        <v>24.89</v>
      </c>
      <c r="C2848" s="123">
        <v>24.8</v>
      </c>
      <c r="D2848" s="123">
        <v>24.95</v>
      </c>
      <c r="E2848" s="123">
        <v>24.75</v>
      </c>
      <c r="F2848" s="123" t="s">
        <v>892</v>
      </c>
      <c r="G2848" s="125">
        <v>4.0000000000000001E-3</v>
      </c>
    </row>
    <row r="2849" spans="1:7" ht="15.75" customHeight="1" x14ac:dyDescent="0.25">
      <c r="A2849" s="124">
        <v>41905</v>
      </c>
      <c r="B2849" s="123">
        <v>24.79</v>
      </c>
      <c r="C2849" s="123">
        <v>24.8</v>
      </c>
      <c r="D2849" s="123">
        <v>24.82</v>
      </c>
      <c r="E2849" s="123">
        <v>24.68</v>
      </c>
      <c r="F2849" s="123" t="s">
        <v>928</v>
      </c>
      <c r="G2849" s="125">
        <v>4.1000000000000003E-3</v>
      </c>
    </row>
    <row r="2850" spans="1:7" ht="15.75" customHeight="1" x14ac:dyDescent="0.25">
      <c r="A2850" s="124">
        <v>41904</v>
      </c>
      <c r="B2850" s="123">
        <v>24.69</v>
      </c>
      <c r="C2850" s="123">
        <v>24.74</v>
      </c>
      <c r="D2850" s="123">
        <v>24.74</v>
      </c>
      <c r="E2850" s="123">
        <v>24.62</v>
      </c>
      <c r="F2850" s="123" t="s">
        <v>821</v>
      </c>
      <c r="G2850" s="125">
        <v>-4.4000000000000003E-3</v>
      </c>
    </row>
    <row r="2851" spans="1:7" ht="15.75" customHeight="1" x14ac:dyDescent="0.25">
      <c r="A2851" s="124">
        <v>41901</v>
      </c>
      <c r="B2851" s="123">
        <v>24.8</v>
      </c>
      <c r="C2851" s="123">
        <v>24.85</v>
      </c>
      <c r="D2851" s="123">
        <v>24.85</v>
      </c>
      <c r="E2851" s="123">
        <v>24.6</v>
      </c>
      <c r="F2851" s="123" t="s">
        <v>937</v>
      </c>
      <c r="G2851" s="125">
        <v>-2.3999999999999998E-3</v>
      </c>
    </row>
    <row r="2852" spans="1:7" ht="15.75" customHeight="1" x14ac:dyDescent="0.25">
      <c r="A2852" s="124">
        <v>41900</v>
      </c>
      <c r="B2852" s="123">
        <v>24.86</v>
      </c>
      <c r="C2852" s="123">
        <v>24.85</v>
      </c>
      <c r="D2852" s="123">
        <v>24.88</v>
      </c>
      <c r="E2852" s="123">
        <v>24.68</v>
      </c>
      <c r="F2852" s="123" t="s">
        <v>742</v>
      </c>
      <c r="G2852" s="125">
        <v>4.0000000000000002E-4</v>
      </c>
    </row>
    <row r="2853" spans="1:7" ht="15.75" customHeight="1" x14ac:dyDescent="0.25">
      <c r="A2853" s="124">
        <v>41899</v>
      </c>
      <c r="B2853" s="123">
        <v>24.85</v>
      </c>
      <c r="C2853" s="123">
        <v>25.03</v>
      </c>
      <c r="D2853" s="123">
        <v>25.03</v>
      </c>
      <c r="E2853" s="123">
        <v>24.83</v>
      </c>
      <c r="F2853" s="123" t="s">
        <v>981</v>
      </c>
      <c r="G2853" s="125">
        <v>-6.4000000000000003E-3</v>
      </c>
    </row>
    <row r="2854" spans="1:7" ht="15.75" customHeight="1" x14ac:dyDescent="0.25">
      <c r="A2854" s="124">
        <v>41898</v>
      </c>
      <c r="B2854" s="123">
        <v>25.01</v>
      </c>
      <c r="C2854" s="123">
        <v>25.04</v>
      </c>
      <c r="D2854" s="123">
        <v>25.04</v>
      </c>
      <c r="E2854" s="123">
        <v>24.96</v>
      </c>
      <c r="F2854" s="123" t="s">
        <v>1194</v>
      </c>
      <c r="G2854" s="125">
        <v>8.0000000000000004E-4</v>
      </c>
    </row>
    <row r="2855" spans="1:7" ht="15.75" customHeight="1" x14ac:dyDescent="0.25">
      <c r="A2855" s="124">
        <v>41897</v>
      </c>
      <c r="B2855" s="123">
        <v>24.99</v>
      </c>
      <c r="C2855" s="123">
        <v>25.1</v>
      </c>
      <c r="D2855" s="123">
        <v>25.1</v>
      </c>
      <c r="E2855" s="123">
        <v>24.9</v>
      </c>
      <c r="F2855" s="123" t="s">
        <v>828</v>
      </c>
      <c r="G2855" s="125">
        <v>-4.0000000000000002E-4</v>
      </c>
    </row>
    <row r="2856" spans="1:7" ht="15.75" customHeight="1" x14ac:dyDescent="0.25">
      <c r="A2856" s="124">
        <v>41894</v>
      </c>
      <c r="B2856" s="123">
        <v>25</v>
      </c>
      <c r="C2856" s="123">
        <v>25.01</v>
      </c>
      <c r="D2856" s="123">
        <v>25.09</v>
      </c>
      <c r="E2856" s="123">
        <v>24.91</v>
      </c>
      <c r="F2856" s="123" t="s">
        <v>930</v>
      </c>
      <c r="G2856" s="125">
        <v>-4.4000000000000003E-3</v>
      </c>
    </row>
    <row r="2857" spans="1:7" ht="15.75" customHeight="1" x14ac:dyDescent="0.25">
      <c r="A2857" s="124">
        <v>41893</v>
      </c>
      <c r="B2857" s="123">
        <v>25.11</v>
      </c>
      <c r="C2857" s="123">
        <v>25.2</v>
      </c>
      <c r="D2857" s="123">
        <v>25.2</v>
      </c>
      <c r="E2857" s="123">
        <v>25.06</v>
      </c>
      <c r="F2857" s="123" t="s">
        <v>1218</v>
      </c>
      <c r="G2857" s="125">
        <v>-5.4999999999999997E-3</v>
      </c>
    </row>
    <row r="2858" spans="1:7" ht="15.75" customHeight="1" x14ac:dyDescent="0.25">
      <c r="A2858" s="124">
        <v>41892</v>
      </c>
      <c r="B2858" s="123">
        <v>25.25</v>
      </c>
      <c r="C2858" s="123">
        <v>25.1</v>
      </c>
      <c r="D2858" s="123">
        <v>25.29</v>
      </c>
      <c r="E2858" s="123">
        <v>25.09</v>
      </c>
      <c r="F2858" s="123" t="s">
        <v>828</v>
      </c>
      <c r="G2858" s="125">
        <v>6.0000000000000001E-3</v>
      </c>
    </row>
    <row r="2859" spans="1:7" ht="15.75" customHeight="1" x14ac:dyDescent="0.25">
      <c r="A2859" s="124">
        <v>41891</v>
      </c>
      <c r="B2859" s="123">
        <v>25.1</v>
      </c>
      <c r="C2859" s="123">
        <v>25.15</v>
      </c>
      <c r="D2859" s="123">
        <v>25.18</v>
      </c>
      <c r="E2859" s="123">
        <v>25.04</v>
      </c>
      <c r="F2859" s="123" t="s">
        <v>805</v>
      </c>
      <c r="G2859" s="125">
        <v>-3.2000000000000002E-3</v>
      </c>
    </row>
    <row r="2860" spans="1:7" ht="15.75" customHeight="1" x14ac:dyDescent="0.25">
      <c r="A2860" s="124">
        <v>41890</v>
      </c>
      <c r="B2860" s="123">
        <v>25.18</v>
      </c>
      <c r="C2860" s="123">
        <v>25.5</v>
      </c>
      <c r="D2860" s="123">
        <v>25.5</v>
      </c>
      <c r="E2860" s="123">
        <v>25.16</v>
      </c>
      <c r="F2860" s="123" t="s">
        <v>828</v>
      </c>
      <c r="G2860" s="125">
        <v>-4.0000000000000001E-3</v>
      </c>
    </row>
    <row r="2861" spans="1:7" ht="15.75" customHeight="1" x14ac:dyDescent="0.25">
      <c r="A2861" s="124">
        <v>41887</v>
      </c>
      <c r="B2861" s="123">
        <v>25.28</v>
      </c>
      <c r="C2861" s="123">
        <v>25.34</v>
      </c>
      <c r="D2861" s="123">
        <v>25.35</v>
      </c>
      <c r="E2861" s="123">
        <v>25.21</v>
      </c>
      <c r="F2861" s="123" t="s">
        <v>1200</v>
      </c>
      <c r="G2861" s="125">
        <v>-3.2000000000000002E-3</v>
      </c>
    </row>
    <row r="2862" spans="1:7" ht="15.75" customHeight="1" x14ac:dyDescent="0.25">
      <c r="A2862" s="124">
        <v>41886</v>
      </c>
      <c r="B2862" s="123">
        <v>25.36</v>
      </c>
      <c r="C2862" s="123">
        <v>25.68</v>
      </c>
      <c r="D2862" s="123">
        <v>25.68</v>
      </c>
      <c r="E2862" s="123">
        <v>25.27</v>
      </c>
      <c r="F2862" s="123" t="s">
        <v>1031</v>
      </c>
      <c r="G2862" s="125">
        <v>-3.8999999999999998E-3</v>
      </c>
    </row>
    <row r="2863" spans="1:7" ht="15.75" customHeight="1" x14ac:dyDescent="0.25">
      <c r="A2863" s="124">
        <v>41885</v>
      </c>
      <c r="B2863" s="123">
        <v>25.46</v>
      </c>
      <c r="C2863" s="123">
        <v>25.55</v>
      </c>
      <c r="D2863" s="123">
        <v>25.55</v>
      </c>
      <c r="E2863" s="123">
        <v>25.31</v>
      </c>
      <c r="F2863" s="123" t="s">
        <v>1190</v>
      </c>
      <c r="G2863" s="125">
        <v>-3.8999999999999998E-3</v>
      </c>
    </row>
    <row r="2864" spans="1:7" ht="15.75" customHeight="1" x14ac:dyDescent="0.25">
      <c r="A2864" s="124">
        <v>41884</v>
      </c>
      <c r="B2864" s="123">
        <v>25.56</v>
      </c>
      <c r="C2864" s="123">
        <v>25.7</v>
      </c>
      <c r="D2864" s="123">
        <v>25.7</v>
      </c>
      <c r="E2864" s="123">
        <v>25.55</v>
      </c>
      <c r="F2864" s="123" t="s">
        <v>1260</v>
      </c>
      <c r="G2864" s="125">
        <v>-5.7999999999999996E-3</v>
      </c>
    </row>
    <row r="2865" spans="1:7" ht="15.75" customHeight="1" x14ac:dyDescent="0.25">
      <c r="A2865" s="124">
        <v>41883</v>
      </c>
      <c r="B2865" s="123">
        <v>25.71</v>
      </c>
      <c r="C2865" s="123">
        <v>25.7</v>
      </c>
      <c r="D2865" s="123">
        <v>25.79</v>
      </c>
      <c r="E2865" s="123">
        <v>25.61</v>
      </c>
      <c r="F2865" s="123" t="s">
        <v>1357</v>
      </c>
      <c r="G2865" s="125">
        <v>0</v>
      </c>
    </row>
    <row r="2866" spans="1:7" ht="15.75" customHeight="1" x14ac:dyDescent="0.25">
      <c r="A2866" s="124">
        <v>41879</v>
      </c>
      <c r="B2866" s="123">
        <v>25.71</v>
      </c>
      <c r="C2866" s="123">
        <v>25.52</v>
      </c>
      <c r="D2866" s="123">
        <v>25.8</v>
      </c>
      <c r="E2866" s="123">
        <v>25.51</v>
      </c>
      <c r="F2866" s="123" t="s">
        <v>1296</v>
      </c>
      <c r="G2866" s="125">
        <v>4.3E-3</v>
      </c>
    </row>
    <row r="2867" spans="1:7" ht="15.75" customHeight="1" x14ac:dyDescent="0.25">
      <c r="A2867" s="124">
        <v>41878</v>
      </c>
      <c r="B2867" s="123">
        <v>25.6</v>
      </c>
      <c r="C2867" s="123">
        <v>25.75</v>
      </c>
      <c r="D2867" s="123">
        <v>25.75</v>
      </c>
      <c r="E2867" s="123">
        <v>25.58</v>
      </c>
      <c r="F2867" s="123" t="s">
        <v>1643</v>
      </c>
      <c r="G2867" s="125">
        <v>-3.5000000000000001E-3</v>
      </c>
    </row>
    <row r="2868" spans="1:7" ht="15.75" customHeight="1" x14ac:dyDescent="0.25">
      <c r="A2868" s="124">
        <v>41877</v>
      </c>
      <c r="B2868" s="123">
        <v>25.69</v>
      </c>
      <c r="C2868" s="123">
        <v>25.89</v>
      </c>
      <c r="D2868" s="123">
        <v>25.89</v>
      </c>
      <c r="E2868" s="123">
        <v>25.5</v>
      </c>
      <c r="F2868" s="123" t="s">
        <v>1200</v>
      </c>
      <c r="G2868" s="125">
        <v>6.3E-3</v>
      </c>
    </row>
    <row r="2869" spans="1:7" ht="15.75" customHeight="1" x14ac:dyDescent="0.25">
      <c r="A2869" s="124">
        <v>41876</v>
      </c>
      <c r="B2869" s="123">
        <v>25.53</v>
      </c>
      <c r="C2869" s="123">
        <v>25.73</v>
      </c>
      <c r="D2869" s="123">
        <v>25.78</v>
      </c>
      <c r="E2869" s="123">
        <v>25.46</v>
      </c>
      <c r="F2869" s="123" t="s">
        <v>1341</v>
      </c>
      <c r="G2869" s="125">
        <v>-8.2000000000000007E-3</v>
      </c>
    </row>
    <row r="2870" spans="1:7" ht="15.75" customHeight="1" x14ac:dyDescent="0.25">
      <c r="A2870" s="124">
        <v>41873</v>
      </c>
      <c r="B2870" s="123">
        <v>25.74</v>
      </c>
      <c r="C2870" s="123">
        <v>25.65</v>
      </c>
      <c r="D2870" s="123">
        <v>25.79</v>
      </c>
      <c r="E2870" s="123">
        <v>25.52</v>
      </c>
      <c r="F2870" s="123" t="s">
        <v>981</v>
      </c>
      <c r="G2870" s="125">
        <v>1.9E-3</v>
      </c>
    </row>
    <row r="2871" spans="1:7" ht="15.75" customHeight="1" x14ac:dyDescent="0.25">
      <c r="A2871" s="124">
        <v>41872</v>
      </c>
      <c r="B2871" s="123">
        <v>25.69</v>
      </c>
      <c r="C2871" s="123">
        <v>26.81</v>
      </c>
      <c r="D2871" s="123">
        <v>26.81</v>
      </c>
      <c r="E2871" s="123">
        <v>25.67</v>
      </c>
      <c r="F2871" s="123" t="s">
        <v>979</v>
      </c>
      <c r="G2871" s="125">
        <v>-1.04E-2</v>
      </c>
    </row>
    <row r="2872" spans="1:7" ht="15.75" customHeight="1" x14ac:dyDescent="0.25">
      <c r="A2872" s="124">
        <v>41871</v>
      </c>
      <c r="B2872" s="123">
        <v>25.96</v>
      </c>
      <c r="C2872" s="123">
        <v>25.92</v>
      </c>
      <c r="D2872" s="123">
        <v>26</v>
      </c>
      <c r="E2872" s="123">
        <v>25.85</v>
      </c>
      <c r="F2872" s="123" t="s">
        <v>1359</v>
      </c>
      <c r="G2872" s="125">
        <v>1.5E-3</v>
      </c>
    </row>
    <row r="2873" spans="1:7" ht="15.75" customHeight="1" x14ac:dyDescent="0.25">
      <c r="A2873" s="124">
        <v>41870</v>
      </c>
      <c r="B2873" s="123">
        <v>25.92</v>
      </c>
      <c r="C2873" s="123">
        <v>26</v>
      </c>
      <c r="D2873" s="123">
        <v>26</v>
      </c>
      <c r="E2873" s="123">
        <v>25.9</v>
      </c>
      <c r="F2873" s="123" t="s">
        <v>1644</v>
      </c>
      <c r="G2873" s="125">
        <v>-3.8E-3</v>
      </c>
    </row>
    <row r="2874" spans="1:7" ht="15.75" customHeight="1" x14ac:dyDescent="0.25">
      <c r="A2874" s="124">
        <v>41869</v>
      </c>
      <c r="B2874" s="123">
        <v>26.02</v>
      </c>
      <c r="C2874" s="123">
        <v>26.1</v>
      </c>
      <c r="D2874" s="123">
        <v>26.16</v>
      </c>
      <c r="E2874" s="123">
        <v>26</v>
      </c>
      <c r="F2874" s="123" t="s">
        <v>972</v>
      </c>
      <c r="G2874" s="125">
        <v>-9.9000000000000008E-3</v>
      </c>
    </row>
    <row r="2875" spans="1:7" ht="15.75" customHeight="1" x14ac:dyDescent="0.25">
      <c r="A2875" s="124">
        <v>41865</v>
      </c>
      <c r="B2875" s="123">
        <v>26.28</v>
      </c>
      <c r="C2875" s="123">
        <v>26.16</v>
      </c>
      <c r="D2875" s="123">
        <v>26.39</v>
      </c>
      <c r="E2875" s="123">
        <v>26.16</v>
      </c>
      <c r="F2875" s="123" t="s">
        <v>1241</v>
      </c>
      <c r="G2875" s="125">
        <v>8.0000000000000004E-4</v>
      </c>
    </row>
    <row r="2876" spans="1:7" ht="15.75" customHeight="1" x14ac:dyDescent="0.25">
      <c r="A2876" s="124">
        <v>41864</v>
      </c>
      <c r="B2876" s="123">
        <v>26.26</v>
      </c>
      <c r="C2876" s="123">
        <v>26.36</v>
      </c>
      <c r="D2876" s="123">
        <v>26.36</v>
      </c>
      <c r="E2876" s="123">
        <v>26.21</v>
      </c>
      <c r="F2876" s="123" t="s">
        <v>1218</v>
      </c>
      <c r="G2876" s="125">
        <v>-2.3E-3</v>
      </c>
    </row>
    <row r="2877" spans="1:7" ht="15.75" customHeight="1" x14ac:dyDescent="0.25">
      <c r="A2877" s="124">
        <v>41863</v>
      </c>
      <c r="B2877" s="123">
        <v>26.32</v>
      </c>
      <c r="C2877" s="123">
        <v>26.19</v>
      </c>
      <c r="D2877" s="123">
        <v>26.39</v>
      </c>
      <c r="E2877" s="123">
        <v>26.12</v>
      </c>
      <c r="F2877" s="123" t="s">
        <v>860</v>
      </c>
      <c r="G2877" s="125">
        <v>4.5999999999999999E-3</v>
      </c>
    </row>
    <row r="2878" spans="1:7" ht="15.75" customHeight="1" x14ac:dyDescent="0.25">
      <c r="A2878" s="124">
        <v>41862</v>
      </c>
      <c r="B2878" s="123">
        <v>26.2</v>
      </c>
      <c r="C2878" s="123">
        <v>26.35</v>
      </c>
      <c r="D2878" s="123">
        <v>26.35</v>
      </c>
      <c r="E2878" s="123">
        <v>26.12</v>
      </c>
      <c r="F2878" s="123" t="s">
        <v>1349</v>
      </c>
      <c r="G2878" s="125">
        <v>-1.06E-2</v>
      </c>
    </row>
    <row r="2879" spans="1:7" ht="15.75" customHeight="1" x14ac:dyDescent="0.25">
      <c r="A2879" s="124">
        <v>41859</v>
      </c>
      <c r="B2879" s="123">
        <v>26.48</v>
      </c>
      <c r="C2879" s="123">
        <v>26.35</v>
      </c>
      <c r="D2879" s="123">
        <v>26.64</v>
      </c>
      <c r="E2879" s="123">
        <v>26.31</v>
      </c>
      <c r="F2879" s="123" t="s">
        <v>1645</v>
      </c>
      <c r="G2879" s="125">
        <v>1.15E-2</v>
      </c>
    </row>
    <row r="2880" spans="1:7" ht="15.75" customHeight="1" x14ac:dyDescent="0.25">
      <c r="A2880" s="124">
        <v>41858</v>
      </c>
      <c r="B2880" s="123">
        <v>26.18</v>
      </c>
      <c r="C2880" s="123">
        <v>26.2</v>
      </c>
      <c r="D2880" s="123">
        <v>26.28</v>
      </c>
      <c r="E2880" s="123">
        <v>26.15</v>
      </c>
      <c r="F2880" s="123" t="s">
        <v>1033</v>
      </c>
      <c r="G2880" s="125">
        <v>7.7000000000000002E-3</v>
      </c>
    </row>
    <row r="2881" spans="1:7" ht="15.75" customHeight="1" x14ac:dyDescent="0.25">
      <c r="A2881" s="124">
        <v>41857</v>
      </c>
      <c r="B2881" s="123">
        <v>25.98</v>
      </c>
      <c r="C2881" s="123">
        <v>25.8</v>
      </c>
      <c r="D2881" s="123">
        <v>26.05</v>
      </c>
      <c r="E2881" s="123">
        <v>25.76</v>
      </c>
      <c r="F2881" s="123" t="s">
        <v>964</v>
      </c>
      <c r="G2881" s="125">
        <v>5.0000000000000001E-3</v>
      </c>
    </row>
    <row r="2882" spans="1:7" ht="15.75" customHeight="1" x14ac:dyDescent="0.25">
      <c r="A2882" s="124">
        <v>41856</v>
      </c>
      <c r="B2882" s="123">
        <v>25.85</v>
      </c>
      <c r="C2882" s="123">
        <v>25.89</v>
      </c>
      <c r="D2882" s="123">
        <v>25.89</v>
      </c>
      <c r="E2882" s="123">
        <v>25.73</v>
      </c>
      <c r="F2882" s="123" t="s">
        <v>1201</v>
      </c>
      <c r="G2882" s="125">
        <v>-1.5E-3</v>
      </c>
    </row>
    <row r="2883" spans="1:7" ht="15.75" customHeight="1" x14ac:dyDescent="0.25">
      <c r="A2883" s="124">
        <v>41855</v>
      </c>
      <c r="B2883" s="123">
        <v>25.89</v>
      </c>
      <c r="C2883" s="123">
        <v>25.88</v>
      </c>
      <c r="D2883" s="123">
        <v>25.95</v>
      </c>
      <c r="E2883" s="123">
        <v>25.76</v>
      </c>
      <c r="F2883" s="123" t="s">
        <v>1012</v>
      </c>
      <c r="G2883" s="125">
        <v>3.8999999999999998E-3</v>
      </c>
    </row>
    <row r="2884" spans="1:7" ht="15.75" customHeight="1" x14ac:dyDescent="0.25">
      <c r="A2884" s="124">
        <v>41852</v>
      </c>
      <c r="B2884" s="123">
        <v>25.79</v>
      </c>
      <c r="C2884" s="123">
        <v>25.65</v>
      </c>
      <c r="D2884" s="123">
        <v>25.8</v>
      </c>
      <c r="E2884" s="123">
        <v>25.6</v>
      </c>
      <c r="F2884" s="123" t="s">
        <v>888</v>
      </c>
      <c r="G2884" s="125">
        <v>3.8999999999999998E-3</v>
      </c>
    </row>
    <row r="2885" spans="1:7" ht="15.75" customHeight="1" x14ac:dyDescent="0.25">
      <c r="A2885" s="124">
        <v>41851</v>
      </c>
      <c r="B2885" s="123">
        <v>25.69</v>
      </c>
      <c r="C2885" s="123">
        <v>25.68</v>
      </c>
      <c r="D2885" s="123">
        <v>25.75</v>
      </c>
      <c r="E2885" s="123">
        <v>25.62</v>
      </c>
      <c r="F2885" s="123" t="s">
        <v>1232</v>
      </c>
      <c r="G2885" s="125">
        <v>4.0000000000000002E-4</v>
      </c>
    </row>
    <row r="2886" spans="1:7" ht="15.75" customHeight="1" x14ac:dyDescent="0.25">
      <c r="A2886" s="124">
        <v>41850</v>
      </c>
      <c r="B2886" s="123">
        <v>25.68</v>
      </c>
      <c r="C2886" s="123">
        <v>25.75</v>
      </c>
      <c r="D2886" s="123">
        <v>25.75</v>
      </c>
      <c r="E2886" s="123">
        <v>25.56</v>
      </c>
      <c r="F2886" s="123" t="s">
        <v>890</v>
      </c>
      <c r="G2886" s="125">
        <v>-3.5000000000000001E-3</v>
      </c>
    </row>
    <row r="2887" spans="1:7" ht="15.75" customHeight="1" x14ac:dyDescent="0.25">
      <c r="A2887" s="124">
        <v>41848</v>
      </c>
      <c r="B2887" s="123">
        <v>25.77</v>
      </c>
      <c r="C2887" s="123">
        <v>25.62</v>
      </c>
      <c r="D2887" s="123">
        <v>25.88</v>
      </c>
      <c r="E2887" s="123">
        <v>25.56</v>
      </c>
      <c r="F2887" s="123" t="s">
        <v>1021</v>
      </c>
      <c r="G2887" s="125">
        <v>9.7999999999999997E-3</v>
      </c>
    </row>
    <row r="2888" spans="1:7" ht="15.75" customHeight="1" x14ac:dyDescent="0.25">
      <c r="A2888" s="124">
        <v>41845</v>
      </c>
      <c r="B2888" s="123">
        <v>25.52</v>
      </c>
      <c r="C2888" s="123">
        <v>25.64</v>
      </c>
      <c r="D2888" s="123">
        <v>25.65</v>
      </c>
      <c r="E2888" s="123">
        <v>25.5</v>
      </c>
      <c r="F2888" s="123" t="s">
        <v>1218</v>
      </c>
      <c r="G2888" s="125">
        <v>-5.7999999999999996E-3</v>
      </c>
    </row>
    <row r="2889" spans="1:7" ht="15.75" customHeight="1" x14ac:dyDescent="0.25">
      <c r="A2889" s="124">
        <v>41844</v>
      </c>
      <c r="B2889" s="123">
        <v>25.67</v>
      </c>
      <c r="C2889" s="123">
        <v>25.72</v>
      </c>
      <c r="D2889" s="123">
        <v>25.75</v>
      </c>
      <c r="E2889" s="123">
        <v>25.45</v>
      </c>
      <c r="F2889" s="123" t="s">
        <v>1646</v>
      </c>
      <c r="G2889" s="125">
        <v>-5.4000000000000003E-3</v>
      </c>
    </row>
    <row r="2890" spans="1:7" ht="15.75" customHeight="1" x14ac:dyDescent="0.25">
      <c r="A2890" s="124">
        <v>41843</v>
      </c>
      <c r="B2890" s="123">
        <v>25.81</v>
      </c>
      <c r="C2890" s="123">
        <v>25.9</v>
      </c>
      <c r="D2890" s="123">
        <v>25.9</v>
      </c>
      <c r="E2890" s="123">
        <v>25.76</v>
      </c>
      <c r="F2890" s="123" t="s">
        <v>1261</v>
      </c>
      <c r="G2890" s="125">
        <v>-1.9E-3</v>
      </c>
    </row>
    <row r="2891" spans="1:7" ht="15.75" customHeight="1" x14ac:dyDescent="0.25">
      <c r="A2891" s="124">
        <v>41842</v>
      </c>
      <c r="B2891" s="123">
        <v>25.86</v>
      </c>
      <c r="C2891" s="123">
        <v>25.91</v>
      </c>
      <c r="D2891" s="123">
        <v>25.95</v>
      </c>
      <c r="E2891" s="123">
        <v>25.8</v>
      </c>
      <c r="F2891" s="123" t="s">
        <v>1633</v>
      </c>
      <c r="G2891" s="125">
        <v>-3.8999999999999998E-3</v>
      </c>
    </row>
    <row r="2892" spans="1:7" ht="15.75" customHeight="1" x14ac:dyDescent="0.25">
      <c r="A2892" s="124">
        <v>41841</v>
      </c>
      <c r="B2892" s="123">
        <v>25.96</v>
      </c>
      <c r="C2892" s="123">
        <v>26.02</v>
      </c>
      <c r="D2892" s="123">
        <v>26.02</v>
      </c>
      <c r="E2892" s="123">
        <v>25.86</v>
      </c>
      <c r="F2892" s="123" t="s">
        <v>1647</v>
      </c>
      <c r="G2892" s="125">
        <v>0</v>
      </c>
    </row>
    <row r="2893" spans="1:7" ht="15.75" customHeight="1" x14ac:dyDescent="0.25">
      <c r="A2893" s="124">
        <v>41838</v>
      </c>
      <c r="B2893" s="123">
        <v>25.96</v>
      </c>
      <c r="C2893" s="123">
        <v>26</v>
      </c>
      <c r="D2893" s="123">
        <v>26.2</v>
      </c>
      <c r="E2893" s="123">
        <v>25.91</v>
      </c>
      <c r="F2893" s="123" t="s">
        <v>1051</v>
      </c>
      <c r="G2893" s="125">
        <v>4.3E-3</v>
      </c>
    </row>
    <row r="2894" spans="1:7" ht="15.75" customHeight="1" x14ac:dyDescent="0.25">
      <c r="A2894" s="124">
        <v>41837</v>
      </c>
      <c r="B2894" s="123">
        <v>25.85</v>
      </c>
      <c r="C2894" s="123">
        <v>25.84</v>
      </c>
      <c r="D2894" s="123">
        <v>25.98</v>
      </c>
      <c r="E2894" s="123">
        <v>25.71</v>
      </c>
      <c r="F2894" s="123" t="s">
        <v>1648</v>
      </c>
      <c r="G2894" s="125">
        <v>2.7000000000000001E-3</v>
      </c>
    </row>
    <row r="2895" spans="1:7" ht="15.75" customHeight="1" x14ac:dyDescent="0.25">
      <c r="A2895" s="124">
        <v>41836</v>
      </c>
      <c r="B2895" s="123">
        <v>25.78</v>
      </c>
      <c r="C2895" s="123">
        <v>25.85</v>
      </c>
      <c r="D2895" s="123">
        <v>25.85</v>
      </c>
      <c r="E2895" s="123">
        <v>25.71</v>
      </c>
      <c r="F2895" s="123" t="s">
        <v>1649</v>
      </c>
      <c r="G2895" s="125">
        <v>-6.6E-3</v>
      </c>
    </row>
    <row r="2896" spans="1:7" ht="15.75" customHeight="1" x14ac:dyDescent="0.25">
      <c r="A2896" s="124">
        <v>41835</v>
      </c>
      <c r="B2896" s="123">
        <v>25.95</v>
      </c>
      <c r="C2896" s="123">
        <v>25.95</v>
      </c>
      <c r="D2896" s="123">
        <v>25.99</v>
      </c>
      <c r="E2896" s="123">
        <v>25.85</v>
      </c>
      <c r="F2896" s="123" t="s">
        <v>1349</v>
      </c>
      <c r="G2896" s="125">
        <v>-5.4000000000000003E-3</v>
      </c>
    </row>
    <row r="2897" spans="1:7" ht="15.75" customHeight="1" x14ac:dyDescent="0.25">
      <c r="A2897" s="124">
        <v>41834</v>
      </c>
      <c r="B2897" s="123">
        <v>26.09</v>
      </c>
      <c r="C2897" s="123">
        <v>26.25</v>
      </c>
      <c r="D2897" s="123">
        <v>26.25</v>
      </c>
      <c r="E2897" s="123">
        <v>26</v>
      </c>
      <c r="F2897" s="123" t="s">
        <v>1650</v>
      </c>
      <c r="G2897" s="125">
        <v>-6.1000000000000004E-3</v>
      </c>
    </row>
    <row r="2898" spans="1:7" ht="15.75" customHeight="1" x14ac:dyDescent="0.25">
      <c r="A2898" s="124">
        <v>41831</v>
      </c>
      <c r="B2898" s="123">
        <v>26.25</v>
      </c>
      <c r="C2898" s="123">
        <v>26.2</v>
      </c>
      <c r="D2898" s="123">
        <v>26.38</v>
      </c>
      <c r="E2898" s="123">
        <v>26.16</v>
      </c>
      <c r="F2898" s="123" t="s">
        <v>965</v>
      </c>
      <c r="G2898" s="125">
        <v>-3.3999999999999998E-3</v>
      </c>
    </row>
    <row r="2899" spans="1:7" ht="15.75" customHeight="1" x14ac:dyDescent="0.25">
      <c r="A2899" s="124">
        <v>41830</v>
      </c>
      <c r="B2899" s="123">
        <v>26.34</v>
      </c>
      <c r="C2899" s="123">
        <v>25.7</v>
      </c>
      <c r="D2899" s="123">
        <v>26.4</v>
      </c>
      <c r="E2899" s="123">
        <v>25.61</v>
      </c>
      <c r="F2899" s="123" t="s">
        <v>783</v>
      </c>
      <c r="G2899" s="125">
        <v>2.4899999999999999E-2</v>
      </c>
    </row>
    <row r="2900" spans="1:7" ht="15.75" customHeight="1" x14ac:dyDescent="0.25">
      <c r="A2900" s="124">
        <v>41829</v>
      </c>
      <c r="B2900" s="123">
        <v>25.7</v>
      </c>
      <c r="C2900" s="123">
        <v>25.63</v>
      </c>
      <c r="D2900" s="123">
        <v>25.8</v>
      </c>
      <c r="E2900" s="123">
        <v>25.63</v>
      </c>
      <c r="F2900" s="123" t="s">
        <v>928</v>
      </c>
      <c r="G2900" s="125">
        <v>2.7000000000000001E-3</v>
      </c>
    </row>
    <row r="2901" spans="1:7" ht="15.75" customHeight="1" x14ac:dyDescent="0.25">
      <c r="A2901" s="124">
        <v>41828</v>
      </c>
      <c r="B2901" s="123">
        <v>25.63</v>
      </c>
      <c r="C2901" s="123">
        <v>25.7</v>
      </c>
      <c r="D2901" s="123">
        <v>25.75</v>
      </c>
      <c r="E2901" s="123">
        <v>25.6</v>
      </c>
      <c r="F2901" s="123" t="s">
        <v>1651</v>
      </c>
      <c r="G2901" s="125">
        <v>-8.0000000000000004E-4</v>
      </c>
    </row>
    <row r="2902" spans="1:7" ht="15.75" customHeight="1" x14ac:dyDescent="0.25">
      <c r="A2902" s="124">
        <v>41827</v>
      </c>
      <c r="B2902" s="123">
        <v>25.65</v>
      </c>
      <c r="C2902" s="123">
        <v>25.85</v>
      </c>
      <c r="D2902" s="123">
        <v>25.85</v>
      </c>
      <c r="E2902" s="123">
        <v>25.62</v>
      </c>
      <c r="F2902" s="123" t="s">
        <v>1652</v>
      </c>
      <c r="G2902" s="125">
        <v>-5.7999999999999996E-3</v>
      </c>
    </row>
    <row r="2903" spans="1:7" ht="15.75" customHeight="1" x14ac:dyDescent="0.25">
      <c r="A2903" s="124">
        <v>41824</v>
      </c>
      <c r="B2903" s="123">
        <v>25.8</v>
      </c>
      <c r="C2903" s="123">
        <v>25.33</v>
      </c>
      <c r="D2903" s="123">
        <v>25.81</v>
      </c>
      <c r="E2903" s="123">
        <v>25.33</v>
      </c>
      <c r="F2903" s="123" t="s">
        <v>1023</v>
      </c>
      <c r="G2903" s="125">
        <v>0</v>
      </c>
    </row>
    <row r="2904" spans="1:7" ht="15.75" customHeight="1" x14ac:dyDescent="0.25">
      <c r="A2904" s="124">
        <v>41823</v>
      </c>
      <c r="B2904" s="123">
        <v>25.8</v>
      </c>
      <c r="C2904" s="123">
        <v>25.96</v>
      </c>
      <c r="D2904" s="123">
        <v>25.96</v>
      </c>
      <c r="E2904" s="123">
        <v>25.73</v>
      </c>
      <c r="F2904" s="123" t="s">
        <v>853</v>
      </c>
      <c r="G2904" s="125">
        <v>-6.4999999999999997E-3</v>
      </c>
    </row>
    <row r="2905" spans="1:7" ht="15.75" customHeight="1" x14ac:dyDescent="0.25">
      <c r="A2905" s="124">
        <v>41822</v>
      </c>
      <c r="B2905" s="123">
        <v>25.97</v>
      </c>
      <c r="C2905" s="123">
        <v>26.19</v>
      </c>
      <c r="D2905" s="123">
        <v>26.19</v>
      </c>
      <c r="E2905" s="123">
        <v>25.94</v>
      </c>
      <c r="F2905" s="123" t="s">
        <v>890</v>
      </c>
      <c r="G2905" s="125">
        <v>-4.1999999999999997E-3</v>
      </c>
    </row>
    <row r="2906" spans="1:7" ht="15.75" customHeight="1" x14ac:dyDescent="0.25">
      <c r="A2906" s="124">
        <v>41821</v>
      </c>
      <c r="B2906" s="123">
        <v>26.08</v>
      </c>
      <c r="C2906" s="123">
        <v>26.16</v>
      </c>
      <c r="D2906" s="123">
        <v>26.26</v>
      </c>
      <c r="E2906" s="123">
        <v>26.02</v>
      </c>
      <c r="F2906" s="123" t="s">
        <v>929</v>
      </c>
      <c r="G2906" s="125">
        <v>4.0000000000000002E-4</v>
      </c>
    </row>
    <row r="2907" spans="1:7" ht="15.75" customHeight="1" x14ac:dyDescent="0.25">
      <c r="A2907" s="124">
        <v>41820</v>
      </c>
      <c r="B2907" s="123">
        <v>26.07</v>
      </c>
      <c r="C2907" s="123">
        <v>26.01</v>
      </c>
      <c r="D2907" s="123">
        <v>26.11</v>
      </c>
      <c r="E2907" s="123">
        <v>25.91</v>
      </c>
      <c r="F2907" s="123" t="s">
        <v>948</v>
      </c>
      <c r="G2907" s="125">
        <v>2.3E-3</v>
      </c>
    </row>
    <row r="2908" spans="1:7" ht="15.75" customHeight="1" x14ac:dyDescent="0.25">
      <c r="A2908" s="124">
        <v>41817</v>
      </c>
      <c r="B2908" s="123">
        <v>26.01</v>
      </c>
      <c r="C2908" s="123">
        <v>26.1</v>
      </c>
      <c r="D2908" s="123">
        <v>26.16</v>
      </c>
      <c r="E2908" s="123">
        <v>25.98</v>
      </c>
      <c r="F2908" s="123" t="s">
        <v>1241</v>
      </c>
      <c r="G2908" s="125">
        <v>-2.3E-3</v>
      </c>
    </row>
    <row r="2909" spans="1:7" ht="15.75" customHeight="1" x14ac:dyDescent="0.25">
      <c r="A2909" s="124">
        <v>41816</v>
      </c>
      <c r="B2909" s="123">
        <v>26.07</v>
      </c>
      <c r="C2909" s="123">
        <v>26.04</v>
      </c>
      <c r="D2909" s="123">
        <v>26.1</v>
      </c>
      <c r="E2909" s="123">
        <v>25.98</v>
      </c>
      <c r="F2909" s="123" t="s">
        <v>922</v>
      </c>
      <c r="G2909" s="125">
        <v>1.1999999999999999E-3</v>
      </c>
    </row>
    <row r="2910" spans="1:7" ht="15.75" customHeight="1" x14ac:dyDescent="0.25">
      <c r="A2910" s="124">
        <v>41815</v>
      </c>
      <c r="B2910" s="123">
        <v>26.04</v>
      </c>
      <c r="C2910" s="123">
        <v>26.15</v>
      </c>
      <c r="D2910" s="123">
        <v>26.15</v>
      </c>
      <c r="E2910" s="123">
        <v>26.02</v>
      </c>
      <c r="F2910" s="123" t="s">
        <v>1341</v>
      </c>
      <c r="G2910" s="125">
        <v>-5.7000000000000002E-3</v>
      </c>
    </row>
    <row r="2911" spans="1:7" ht="15.75" customHeight="1" x14ac:dyDescent="0.25">
      <c r="A2911" s="124">
        <v>41814</v>
      </c>
      <c r="B2911" s="123">
        <v>26.19</v>
      </c>
      <c r="C2911" s="123">
        <v>26.07</v>
      </c>
      <c r="D2911" s="123">
        <v>26.26</v>
      </c>
      <c r="E2911" s="123">
        <v>25.91</v>
      </c>
      <c r="F2911" s="123" t="s">
        <v>1107</v>
      </c>
      <c r="G2911" s="125">
        <v>4.5999999999999999E-3</v>
      </c>
    </row>
    <row r="2912" spans="1:7" ht="15.75" customHeight="1" x14ac:dyDescent="0.25">
      <c r="A2912" s="124">
        <v>41813</v>
      </c>
      <c r="B2912" s="123">
        <v>26.07</v>
      </c>
      <c r="C2912" s="123">
        <v>26.02</v>
      </c>
      <c r="D2912" s="123">
        <v>26.25</v>
      </c>
      <c r="E2912" s="123">
        <v>26</v>
      </c>
      <c r="F2912" s="123" t="s">
        <v>834</v>
      </c>
      <c r="G2912" s="125">
        <v>-8.0000000000000004E-4</v>
      </c>
    </row>
    <row r="2913" spans="1:7" ht="15.75" customHeight="1" x14ac:dyDescent="0.25">
      <c r="A2913" s="124">
        <v>41810</v>
      </c>
      <c r="B2913" s="123">
        <v>26.09</v>
      </c>
      <c r="C2913" s="123">
        <v>25.81</v>
      </c>
      <c r="D2913" s="123">
        <v>26.2</v>
      </c>
      <c r="E2913" s="123">
        <v>25.81</v>
      </c>
      <c r="F2913" s="123" t="s">
        <v>781</v>
      </c>
      <c r="G2913" s="125">
        <v>2.1499999999999998E-2</v>
      </c>
    </row>
    <row r="2914" spans="1:7" ht="15.75" customHeight="1" x14ac:dyDescent="0.25">
      <c r="A2914" s="124">
        <v>41809</v>
      </c>
      <c r="B2914" s="123">
        <v>25.54</v>
      </c>
      <c r="C2914" s="123">
        <v>25.22</v>
      </c>
      <c r="D2914" s="123">
        <v>25.63</v>
      </c>
      <c r="E2914" s="123">
        <v>25.22</v>
      </c>
      <c r="F2914" s="123" t="s">
        <v>1048</v>
      </c>
      <c r="G2914" s="125">
        <v>4.3E-3</v>
      </c>
    </row>
    <row r="2915" spans="1:7" ht="15.75" customHeight="1" x14ac:dyDescent="0.25">
      <c r="A2915" s="124">
        <v>41808</v>
      </c>
      <c r="B2915" s="123">
        <v>25.43</v>
      </c>
      <c r="C2915" s="123">
        <v>25.35</v>
      </c>
      <c r="D2915" s="123">
        <v>25.5</v>
      </c>
      <c r="E2915" s="123">
        <v>25.3</v>
      </c>
      <c r="F2915" s="123" t="s">
        <v>784</v>
      </c>
      <c r="G2915" s="125">
        <v>3.5999999999999999E-3</v>
      </c>
    </row>
    <row r="2916" spans="1:7" ht="15.75" customHeight="1" x14ac:dyDescent="0.25">
      <c r="A2916" s="124">
        <v>41807</v>
      </c>
      <c r="B2916" s="123">
        <v>25.34</v>
      </c>
      <c r="C2916" s="123">
        <v>25.59</v>
      </c>
      <c r="D2916" s="123">
        <v>25.6</v>
      </c>
      <c r="E2916" s="123">
        <v>25.18</v>
      </c>
      <c r="F2916" s="123" t="s">
        <v>919</v>
      </c>
      <c r="G2916" s="125">
        <v>-9.7999999999999997E-3</v>
      </c>
    </row>
    <row r="2917" spans="1:7" ht="15.75" customHeight="1" x14ac:dyDescent="0.25">
      <c r="A2917" s="124">
        <v>41806</v>
      </c>
      <c r="B2917" s="123">
        <v>25.59</v>
      </c>
      <c r="C2917" s="123">
        <v>25.25</v>
      </c>
      <c r="D2917" s="123">
        <v>25.67</v>
      </c>
      <c r="E2917" s="123">
        <v>25.2</v>
      </c>
      <c r="F2917" s="123" t="s">
        <v>745</v>
      </c>
      <c r="G2917" s="125">
        <v>1.8700000000000001E-2</v>
      </c>
    </row>
    <row r="2918" spans="1:7" ht="15.75" customHeight="1" x14ac:dyDescent="0.25">
      <c r="A2918" s="124">
        <v>41803</v>
      </c>
      <c r="B2918" s="123">
        <v>25.12</v>
      </c>
      <c r="C2918" s="123">
        <v>24.85</v>
      </c>
      <c r="D2918" s="123">
        <v>25.15</v>
      </c>
      <c r="E2918" s="123">
        <v>24.45</v>
      </c>
      <c r="F2918" s="123" t="s">
        <v>1653</v>
      </c>
      <c r="G2918" s="125">
        <v>1.09E-2</v>
      </c>
    </row>
    <row r="2919" spans="1:7" ht="15.75" customHeight="1" x14ac:dyDescent="0.25">
      <c r="A2919" s="124">
        <v>41802</v>
      </c>
      <c r="B2919" s="123">
        <v>24.85</v>
      </c>
      <c r="C2919" s="123">
        <v>24.9</v>
      </c>
      <c r="D2919" s="123">
        <v>24.9</v>
      </c>
      <c r="E2919" s="123">
        <v>24.71</v>
      </c>
      <c r="F2919" s="123" t="s">
        <v>1116</v>
      </c>
      <c r="G2919" s="125">
        <v>4.0000000000000002E-4</v>
      </c>
    </row>
    <row r="2920" spans="1:7" ht="15.75" customHeight="1" x14ac:dyDescent="0.25">
      <c r="A2920" s="124">
        <v>41801</v>
      </c>
      <c r="B2920" s="123">
        <v>24.84</v>
      </c>
      <c r="C2920" s="123">
        <v>24.8</v>
      </c>
      <c r="D2920" s="123">
        <v>24.88</v>
      </c>
      <c r="E2920" s="123">
        <v>24.71</v>
      </c>
      <c r="F2920" s="123" t="s">
        <v>839</v>
      </c>
      <c r="G2920" s="125">
        <v>5.7000000000000002E-3</v>
      </c>
    </row>
    <row r="2921" spans="1:7" ht="15.75" customHeight="1" x14ac:dyDescent="0.25">
      <c r="A2921" s="124">
        <v>41800</v>
      </c>
      <c r="B2921" s="123">
        <v>24.7</v>
      </c>
      <c r="C2921" s="123">
        <v>24.8</v>
      </c>
      <c r="D2921" s="123">
        <v>25</v>
      </c>
      <c r="E2921" s="123">
        <v>24.6</v>
      </c>
      <c r="F2921" s="123" t="s">
        <v>766</v>
      </c>
      <c r="G2921" s="125">
        <v>1.1999999999999999E-3</v>
      </c>
    </row>
    <row r="2922" spans="1:7" ht="15.75" customHeight="1" x14ac:dyDescent="0.25">
      <c r="A2922" s="124">
        <v>41799</v>
      </c>
      <c r="B2922" s="123">
        <v>24.67</v>
      </c>
      <c r="C2922" s="123">
        <v>24.89</v>
      </c>
      <c r="D2922" s="123">
        <v>24.89</v>
      </c>
      <c r="E2922" s="123">
        <v>24.52</v>
      </c>
      <c r="F2922" s="123" t="s">
        <v>758</v>
      </c>
      <c r="G2922" s="125">
        <v>-2.3999999999999998E-3</v>
      </c>
    </row>
    <row r="2923" spans="1:7" ht="15.75" customHeight="1" x14ac:dyDescent="0.25">
      <c r="A2923" s="124">
        <v>41796</v>
      </c>
      <c r="B2923" s="123">
        <v>24.73</v>
      </c>
      <c r="C2923" s="123">
        <v>24.72</v>
      </c>
      <c r="D2923" s="123">
        <v>24.89</v>
      </c>
      <c r="E2923" s="123">
        <v>24.7</v>
      </c>
      <c r="F2923" s="123" t="s">
        <v>862</v>
      </c>
      <c r="G2923" s="125">
        <v>8.0000000000000004E-4</v>
      </c>
    </row>
    <row r="2924" spans="1:7" ht="15.75" customHeight="1" x14ac:dyDescent="0.25">
      <c r="A2924" s="124">
        <v>41795</v>
      </c>
      <c r="B2924" s="123">
        <v>24.71</v>
      </c>
      <c r="C2924" s="123">
        <v>24.75</v>
      </c>
      <c r="D2924" s="123">
        <v>24.77</v>
      </c>
      <c r="E2924" s="123">
        <v>24.65</v>
      </c>
      <c r="F2924" s="123" t="s">
        <v>821</v>
      </c>
      <c r="G2924" s="125">
        <v>-2.3999999999999998E-3</v>
      </c>
    </row>
    <row r="2925" spans="1:7" ht="15.75" customHeight="1" x14ac:dyDescent="0.25">
      <c r="A2925" s="124">
        <v>41794</v>
      </c>
      <c r="B2925" s="123">
        <v>24.77</v>
      </c>
      <c r="C2925" s="123">
        <v>24.85</v>
      </c>
      <c r="D2925" s="123">
        <v>24.95</v>
      </c>
      <c r="E2925" s="123">
        <v>24.75</v>
      </c>
      <c r="F2925" s="123" t="s">
        <v>779</v>
      </c>
      <c r="G2925" s="125">
        <v>-1.6000000000000001E-3</v>
      </c>
    </row>
    <row r="2926" spans="1:7" ht="15.75" customHeight="1" x14ac:dyDescent="0.25">
      <c r="A2926" s="124">
        <v>41793</v>
      </c>
      <c r="B2926" s="123">
        <v>24.81</v>
      </c>
      <c r="C2926" s="123">
        <v>24.8</v>
      </c>
      <c r="D2926" s="123">
        <v>24.88</v>
      </c>
      <c r="E2926" s="123">
        <v>24.69</v>
      </c>
      <c r="F2926" s="123" t="s">
        <v>864</v>
      </c>
      <c r="G2926" s="125">
        <v>4.0000000000000002E-4</v>
      </c>
    </row>
    <row r="2927" spans="1:7" ht="15.75" customHeight="1" x14ac:dyDescent="0.25">
      <c r="A2927" s="124">
        <v>41792</v>
      </c>
      <c r="B2927" s="123">
        <v>24.8</v>
      </c>
      <c r="C2927" s="123">
        <v>25</v>
      </c>
      <c r="D2927" s="123">
        <v>25</v>
      </c>
      <c r="E2927" s="123">
        <v>24.77</v>
      </c>
      <c r="F2927" s="123" t="s">
        <v>839</v>
      </c>
      <c r="G2927" s="125">
        <v>-4.7999999999999996E-3</v>
      </c>
    </row>
    <row r="2928" spans="1:7" ht="15.75" customHeight="1" x14ac:dyDescent="0.25">
      <c r="A2928" s="124">
        <v>41789</v>
      </c>
      <c r="B2928" s="123">
        <v>24.92</v>
      </c>
      <c r="C2928" s="123">
        <v>24.95</v>
      </c>
      <c r="D2928" s="123">
        <v>25.05</v>
      </c>
      <c r="E2928" s="123">
        <v>24.81</v>
      </c>
      <c r="F2928" s="123" t="s">
        <v>1112</v>
      </c>
      <c r="G2928" s="125">
        <v>-4.0000000000000002E-4</v>
      </c>
    </row>
    <row r="2929" spans="1:7" ht="15.75" customHeight="1" x14ac:dyDescent="0.25">
      <c r="A2929" s="124">
        <v>41788</v>
      </c>
      <c r="B2929" s="123">
        <v>24.93</v>
      </c>
      <c r="C2929" s="123">
        <v>25.27</v>
      </c>
      <c r="D2929" s="123">
        <v>25.3</v>
      </c>
      <c r="E2929" s="123">
        <v>24.85</v>
      </c>
      <c r="F2929" s="123" t="s">
        <v>1590</v>
      </c>
      <c r="G2929" s="125">
        <v>-1.2699999999999999E-2</v>
      </c>
    </row>
    <row r="2930" spans="1:7" ht="15.75" customHeight="1" x14ac:dyDescent="0.25">
      <c r="A2930" s="124">
        <v>41787</v>
      </c>
      <c r="B2930" s="123">
        <v>25.25</v>
      </c>
      <c r="C2930" s="123">
        <v>25.3</v>
      </c>
      <c r="D2930" s="123">
        <v>25.35</v>
      </c>
      <c r="E2930" s="123">
        <v>25.16</v>
      </c>
      <c r="F2930" s="123" t="s">
        <v>835</v>
      </c>
      <c r="G2930" s="125">
        <v>-8.2000000000000007E-3</v>
      </c>
    </row>
    <row r="2931" spans="1:7" ht="15.75" customHeight="1" x14ac:dyDescent="0.25">
      <c r="A2931" s="124">
        <v>41786</v>
      </c>
      <c r="B2931" s="123">
        <v>25.46</v>
      </c>
      <c r="C2931" s="123">
        <v>25.5</v>
      </c>
      <c r="D2931" s="123">
        <v>25.7</v>
      </c>
      <c r="E2931" s="123">
        <v>25.42</v>
      </c>
      <c r="F2931" s="123" t="s">
        <v>1654</v>
      </c>
      <c r="G2931" s="125">
        <v>-5.1000000000000004E-3</v>
      </c>
    </row>
    <row r="2932" spans="1:7" ht="15.75" customHeight="1" x14ac:dyDescent="0.25">
      <c r="A2932" s="124">
        <v>41785</v>
      </c>
      <c r="B2932" s="123">
        <v>25.59</v>
      </c>
      <c r="C2932" s="123">
        <v>25.51</v>
      </c>
      <c r="D2932" s="123">
        <v>25.63</v>
      </c>
      <c r="E2932" s="123">
        <v>25.35</v>
      </c>
      <c r="F2932" s="123" t="s">
        <v>1075</v>
      </c>
      <c r="G2932" s="125">
        <v>3.0999999999999999E-3</v>
      </c>
    </row>
    <row r="2933" spans="1:7" ht="15.75" customHeight="1" x14ac:dyDescent="0.25">
      <c r="A2933" s="124">
        <v>41782</v>
      </c>
      <c r="B2933" s="123">
        <v>25.51</v>
      </c>
      <c r="C2933" s="123">
        <v>25.6</v>
      </c>
      <c r="D2933" s="123">
        <v>25.74</v>
      </c>
      <c r="E2933" s="123">
        <v>25.35</v>
      </c>
      <c r="F2933" s="123" t="s">
        <v>1044</v>
      </c>
      <c r="G2933" s="125">
        <v>-3.5000000000000001E-3</v>
      </c>
    </row>
    <row r="2934" spans="1:7" ht="15.75" customHeight="1" x14ac:dyDescent="0.25">
      <c r="A2934" s="124">
        <v>41781</v>
      </c>
      <c r="B2934" s="123">
        <v>25.6</v>
      </c>
      <c r="C2934" s="123">
        <v>26.45</v>
      </c>
      <c r="D2934" s="123">
        <v>26.45</v>
      </c>
      <c r="E2934" s="123">
        <v>25.55</v>
      </c>
      <c r="F2934" s="123" t="s">
        <v>1655</v>
      </c>
      <c r="G2934" s="125">
        <v>-3.5400000000000001E-2</v>
      </c>
    </row>
    <row r="2935" spans="1:7" ht="15.75" customHeight="1" x14ac:dyDescent="0.25">
      <c r="A2935" s="124">
        <v>41780</v>
      </c>
      <c r="B2935" s="123">
        <v>26.54</v>
      </c>
      <c r="C2935" s="123">
        <v>26.61</v>
      </c>
      <c r="D2935" s="123">
        <v>26.65</v>
      </c>
      <c r="E2935" s="123">
        <v>26.52</v>
      </c>
      <c r="F2935" s="123" t="s">
        <v>772</v>
      </c>
      <c r="G2935" s="125">
        <v>-3.8E-3</v>
      </c>
    </row>
    <row r="2936" spans="1:7" ht="15.75" customHeight="1" x14ac:dyDescent="0.25">
      <c r="A2936" s="124">
        <v>41779</v>
      </c>
      <c r="B2936" s="123">
        <v>26.64</v>
      </c>
      <c r="C2936" s="123">
        <v>26.75</v>
      </c>
      <c r="D2936" s="123">
        <v>26.75</v>
      </c>
      <c r="E2936" s="123">
        <v>26.48</v>
      </c>
      <c r="F2936" s="123" t="s">
        <v>1656</v>
      </c>
      <c r="G2936" s="125">
        <v>-4.4999999999999997E-3</v>
      </c>
    </row>
    <row r="2937" spans="1:7" ht="15.75" customHeight="1" x14ac:dyDescent="0.25">
      <c r="A2937" s="124">
        <v>41778</v>
      </c>
      <c r="B2937" s="123">
        <v>26.76</v>
      </c>
      <c r="C2937" s="123">
        <v>27</v>
      </c>
      <c r="D2937" s="123">
        <v>27</v>
      </c>
      <c r="E2937" s="123">
        <v>26.7</v>
      </c>
      <c r="F2937" s="123" t="s">
        <v>779</v>
      </c>
      <c r="G2937" s="125">
        <v>-9.5999999999999992E-3</v>
      </c>
    </row>
    <row r="2938" spans="1:7" ht="15.75" customHeight="1" x14ac:dyDescent="0.25">
      <c r="A2938" s="124">
        <v>41775</v>
      </c>
      <c r="B2938" s="123">
        <v>27.02</v>
      </c>
      <c r="C2938" s="123">
        <v>27.21</v>
      </c>
      <c r="D2938" s="123">
        <v>27.3</v>
      </c>
      <c r="E2938" s="123">
        <v>26.92</v>
      </c>
      <c r="F2938" s="123" t="s">
        <v>648</v>
      </c>
      <c r="G2938" s="125">
        <v>-1.3100000000000001E-2</v>
      </c>
    </row>
    <row r="2939" spans="1:7" ht="15.75" customHeight="1" x14ac:dyDescent="0.25">
      <c r="A2939" s="124">
        <v>41774</v>
      </c>
      <c r="B2939" s="123">
        <v>27.38</v>
      </c>
      <c r="C2939" s="123">
        <v>27.35</v>
      </c>
      <c r="D2939" s="123">
        <v>27.6</v>
      </c>
      <c r="E2939" s="123">
        <v>27.31</v>
      </c>
      <c r="F2939" s="123" t="s">
        <v>871</v>
      </c>
      <c r="G2939" s="125">
        <v>-1.1000000000000001E-3</v>
      </c>
    </row>
    <row r="2940" spans="1:7" ht="15.75" customHeight="1" x14ac:dyDescent="0.25">
      <c r="A2940" s="124">
        <v>41773</v>
      </c>
      <c r="B2940" s="123">
        <v>27.41</v>
      </c>
      <c r="C2940" s="123">
        <v>27.42</v>
      </c>
      <c r="D2940" s="123">
        <v>27.44</v>
      </c>
      <c r="E2940" s="123">
        <v>27.25</v>
      </c>
      <c r="F2940" s="123" t="s">
        <v>808</v>
      </c>
      <c r="G2940" s="125">
        <v>-1.1000000000000001E-3</v>
      </c>
    </row>
    <row r="2941" spans="1:7" ht="15.75" customHeight="1" x14ac:dyDescent="0.25">
      <c r="A2941" s="124">
        <v>41772</v>
      </c>
      <c r="B2941" s="123">
        <v>27.44</v>
      </c>
      <c r="C2941" s="123">
        <v>27.5</v>
      </c>
      <c r="D2941" s="123">
        <v>27.55</v>
      </c>
      <c r="E2941" s="123">
        <v>27.4</v>
      </c>
      <c r="F2941" s="123" t="s">
        <v>544</v>
      </c>
      <c r="G2941" s="125">
        <v>-5.1000000000000004E-3</v>
      </c>
    </row>
    <row r="2942" spans="1:7" ht="15.75" customHeight="1" x14ac:dyDescent="0.25">
      <c r="A2942" s="124">
        <v>41771</v>
      </c>
      <c r="B2942" s="123">
        <v>27.58</v>
      </c>
      <c r="C2942" s="123">
        <v>27.51</v>
      </c>
      <c r="D2942" s="123">
        <v>27.7</v>
      </c>
      <c r="E2942" s="123">
        <v>27.26</v>
      </c>
      <c r="F2942" s="123" t="s">
        <v>1657</v>
      </c>
      <c r="G2942" s="125">
        <v>-2.2000000000000001E-3</v>
      </c>
    </row>
    <row r="2943" spans="1:7" ht="15.75" customHeight="1" x14ac:dyDescent="0.25">
      <c r="A2943" s="124">
        <v>41768</v>
      </c>
      <c r="B2943" s="123">
        <v>27.64</v>
      </c>
      <c r="C2943" s="123">
        <v>27.8</v>
      </c>
      <c r="D2943" s="123">
        <v>27.82</v>
      </c>
      <c r="E2943" s="123">
        <v>27.56</v>
      </c>
      <c r="F2943" s="123" t="s">
        <v>804</v>
      </c>
      <c r="G2943" s="125">
        <v>-4.7000000000000002E-3</v>
      </c>
    </row>
    <row r="2944" spans="1:7" ht="15.75" customHeight="1" x14ac:dyDescent="0.25">
      <c r="A2944" s="124">
        <v>41767</v>
      </c>
      <c r="B2944" s="123">
        <v>27.77</v>
      </c>
      <c r="C2944" s="123">
        <v>27.51</v>
      </c>
      <c r="D2944" s="123">
        <v>27.88</v>
      </c>
      <c r="E2944" s="123">
        <v>27.51</v>
      </c>
      <c r="F2944" s="123" t="s">
        <v>990</v>
      </c>
      <c r="G2944" s="125">
        <v>-8.2000000000000007E-3</v>
      </c>
    </row>
    <row r="2945" spans="1:7" ht="15.75" customHeight="1" x14ac:dyDescent="0.25">
      <c r="A2945" s="124">
        <v>41766</v>
      </c>
      <c r="B2945" s="123">
        <v>28</v>
      </c>
      <c r="C2945" s="123">
        <v>27.91</v>
      </c>
      <c r="D2945" s="123">
        <v>28.02</v>
      </c>
      <c r="E2945" s="123">
        <v>27.89</v>
      </c>
      <c r="F2945" s="123" t="s">
        <v>747</v>
      </c>
      <c r="G2945" s="125">
        <v>1.1000000000000001E-3</v>
      </c>
    </row>
    <row r="2946" spans="1:7" ht="15.75" customHeight="1" x14ac:dyDescent="0.25">
      <c r="A2946" s="124">
        <v>41765</v>
      </c>
      <c r="B2946" s="123">
        <v>27.97</v>
      </c>
      <c r="C2946" s="123">
        <v>28</v>
      </c>
      <c r="D2946" s="123">
        <v>28.1</v>
      </c>
      <c r="E2946" s="123">
        <v>27.8</v>
      </c>
      <c r="F2946" s="123" t="s">
        <v>940</v>
      </c>
      <c r="G2946" s="125">
        <v>1.1000000000000001E-3</v>
      </c>
    </row>
    <row r="2947" spans="1:7" ht="15.75" customHeight="1" x14ac:dyDescent="0.25">
      <c r="A2947" s="124">
        <v>41764</v>
      </c>
      <c r="B2947" s="123">
        <v>27.94</v>
      </c>
      <c r="C2947" s="123">
        <v>28.04</v>
      </c>
      <c r="D2947" s="123">
        <v>28.04</v>
      </c>
      <c r="E2947" s="123">
        <v>27.73</v>
      </c>
      <c r="F2947" s="123" t="s">
        <v>1126</v>
      </c>
      <c r="G2947" s="125">
        <v>4.0000000000000001E-3</v>
      </c>
    </row>
    <row r="2948" spans="1:7" ht="15.75" customHeight="1" x14ac:dyDescent="0.25">
      <c r="A2948" s="124">
        <v>41761</v>
      </c>
      <c r="B2948" s="123">
        <v>27.83</v>
      </c>
      <c r="C2948" s="123">
        <v>27.93</v>
      </c>
      <c r="D2948" s="123">
        <v>28.02</v>
      </c>
      <c r="E2948" s="123">
        <v>27.75</v>
      </c>
      <c r="F2948" s="123" t="s">
        <v>1658</v>
      </c>
      <c r="G2948" s="125">
        <v>-1.1000000000000001E-3</v>
      </c>
    </row>
    <row r="2949" spans="1:7" ht="15.75" customHeight="1" x14ac:dyDescent="0.25">
      <c r="A2949" s="124">
        <v>41759</v>
      </c>
      <c r="B2949" s="123">
        <v>27.86</v>
      </c>
      <c r="C2949" s="123">
        <v>27.99</v>
      </c>
      <c r="D2949" s="123">
        <v>27.99</v>
      </c>
      <c r="E2949" s="123">
        <v>27.78</v>
      </c>
      <c r="F2949" s="123" t="s">
        <v>978</v>
      </c>
      <c r="G2949" s="125">
        <v>-3.5999999999999999E-3</v>
      </c>
    </row>
    <row r="2950" spans="1:7" ht="15.75" customHeight="1" x14ac:dyDescent="0.25">
      <c r="A2950" s="124">
        <v>41758</v>
      </c>
      <c r="B2950" s="123">
        <v>27.96</v>
      </c>
      <c r="C2950" s="123">
        <v>28.03</v>
      </c>
      <c r="D2950" s="123">
        <v>28.07</v>
      </c>
      <c r="E2950" s="123">
        <v>27.83</v>
      </c>
      <c r="F2950" s="123" t="s">
        <v>1659</v>
      </c>
      <c r="G2950" s="125">
        <v>-2.5000000000000001E-3</v>
      </c>
    </row>
    <row r="2951" spans="1:7" ht="15.75" customHeight="1" x14ac:dyDescent="0.25">
      <c r="A2951" s="124">
        <v>41757</v>
      </c>
      <c r="B2951" s="123">
        <v>28.03</v>
      </c>
      <c r="C2951" s="123">
        <v>27.98</v>
      </c>
      <c r="D2951" s="123">
        <v>28.15</v>
      </c>
      <c r="E2951" s="123">
        <v>27.95</v>
      </c>
      <c r="F2951" s="123" t="s">
        <v>809</v>
      </c>
      <c r="G2951" s="125">
        <v>1.4E-3</v>
      </c>
    </row>
    <row r="2952" spans="1:7" ht="15.75" customHeight="1" x14ac:dyDescent="0.25">
      <c r="A2952" s="124">
        <v>41754</v>
      </c>
      <c r="B2952" s="123">
        <v>27.99</v>
      </c>
      <c r="C2952" s="123">
        <v>27.72</v>
      </c>
      <c r="D2952" s="123">
        <v>28.05</v>
      </c>
      <c r="E2952" s="123">
        <v>27.72</v>
      </c>
      <c r="F2952" s="123" t="s">
        <v>916</v>
      </c>
      <c r="G2952" s="125">
        <v>5.4000000000000003E-3</v>
      </c>
    </row>
    <row r="2953" spans="1:7" ht="15.75" customHeight="1" x14ac:dyDescent="0.25">
      <c r="A2953" s="124">
        <v>41752</v>
      </c>
      <c r="B2953" s="123">
        <v>27.84</v>
      </c>
      <c r="C2953" s="123">
        <v>27.74</v>
      </c>
      <c r="D2953" s="123">
        <v>27.93</v>
      </c>
      <c r="E2953" s="123">
        <v>27.56</v>
      </c>
      <c r="F2953" s="123" t="s">
        <v>1411</v>
      </c>
      <c r="G2953" s="125">
        <v>3.2000000000000002E-3</v>
      </c>
    </row>
    <row r="2954" spans="1:7" ht="15.75" customHeight="1" x14ac:dyDescent="0.25">
      <c r="A2954" s="124">
        <v>41751</v>
      </c>
      <c r="B2954" s="123">
        <v>27.75</v>
      </c>
      <c r="C2954" s="123">
        <v>27.5</v>
      </c>
      <c r="D2954" s="123">
        <v>27.79</v>
      </c>
      <c r="E2954" s="123">
        <v>27.46</v>
      </c>
      <c r="F2954" s="123" t="s">
        <v>1057</v>
      </c>
      <c r="G2954" s="125">
        <v>8.3999999999999995E-3</v>
      </c>
    </row>
    <row r="2955" spans="1:7" ht="15.75" customHeight="1" x14ac:dyDescent="0.25">
      <c r="A2955" s="124">
        <v>41750</v>
      </c>
      <c r="B2955" s="123">
        <v>27.52</v>
      </c>
      <c r="C2955" s="123">
        <v>27.3</v>
      </c>
      <c r="D2955" s="123">
        <v>27.55</v>
      </c>
      <c r="E2955" s="123">
        <v>27.15</v>
      </c>
      <c r="F2955" s="123" t="s">
        <v>750</v>
      </c>
      <c r="G2955" s="125">
        <v>4.0000000000000001E-3</v>
      </c>
    </row>
    <row r="2956" spans="1:7" ht="15.75" customHeight="1" x14ac:dyDescent="0.25">
      <c r="A2956" s="124">
        <v>41746</v>
      </c>
      <c r="B2956" s="123">
        <v>27.41</v>
      </c>
      <c r="C2956" s="123">
        <v>27.31</v>
      </c>
      <c r="D2956" s="123">
        <v>27.51</v>
      </c>
      <c r="E2956" s="123">
        <v>27.25</v>
      </c>
      <c r="F2956" s="123" t="s">
        <v>829</v>
      </c>
      <c r="G2956" s="125">
        <v>3.3E-3</v>
      </c>
    </row>
    <row r="2957" spans="1:7" ht="15.75" customHeight="1" x14ac:dyDescent="0.25">
      <c r="A2957" s="124">
        <v>41745</v>
      </c>
      <c r="B2957" s="123">
        <v>27.32</v>
      </c>
      <c r="C2957" s="123">
        <v>27.22</v>
      </c>
      <c r="D2957" s="123">
        <v>27.44</v>
      </c>
      <c r="E2957" s="123">
        <v>27.16</v>
      </c>
      <c r="F2957" s="123" t="s">
        <v>930</v>
      </c>
      <c r="G2957" s="125">
        <v>0</v>
      </c>
    </row>
    <row r="2958" spans="1:7" ht="15.75" customHeight="1" x14ac:dyDescent="0.25">
      <c r="A2958" s="124">
        <v>41744</v>
      </c>
      <c r="B2958" s="123">
        <v>27.32</v>
      </c>
      <c r="C2958" s="123">
        <v>27.07</v>
      </c>
      <c r="D2958" s="123">
        <v>27.35</v>
      </c>
      <c r="E2958" s="123">
        <v>27.06</v>
      </c>
      <c r="F2958" s="123" t="s">
        <v>807</v>
      </c>
      <c r="G2958" s="125">
        <v>9.1999999999999998E-3</v>
      </c>
    </row>
    <row r="2959" spans="1:7" ht="15.75" customHeight="1" x14ac:dyDescent="0.25">
      <c r="A2959" s="124">
        <v>41740</v>
      </c>
      <c r="B2959" s="123">
        <v>27.07</v>
      </c>
      <c r="C2959" s="123">
        <v>27.09</v>
      </c>
      <c r="D2959" s="123">
        <v>27.17</v>
      </c>
      <c r="E2959" s="123">
        <v>27.01</v>
      </c>
      <c r="F2959" s="123" t="s">
        <v>727</v>
      </c>
      <c r="G2959" s="125">
        <v>-1.1000000000000001E-3</v>
      </c>
    </row>
    <row r="2960" spans="1:7" ht="15.75" customHeight="1" x14ac:dyDescent="0.25">
      <c r="A2960" s="124">
        <v>41739</v>
      </c>
      <c r="B2960" s="123">
        <v>27.1</v>
      </c>
      <c r="C2960" s="123">
        <v>26.62</v>
      </c>
      <c r="D2960" s="123">
        <v>27.14</v>
      </c>
      <c r="E2960" s="123">
        <v>26.62</v>
      </c>
      <c r="F2960" s="123" t="s">
        <v>1014</v>
      </c>
      <c r="G2960" s="125">
        <v>9.7000000000000003E-3</v>
      </c>
    </row>
    <row r="2961" spans="1:7" ht="15.75" customHeight="1" x14ac:dyDescent="0.25">
      <c r="A2961" s="124">
        <v>41738</v>
      </c>
      <c r="B2961" s="123">
        <v>26.84</v>
      </c>
      <c r="C2961" s="123">
        <v>26.89</v>
      </c>
      <c r="D2961" s="123">
        <v>27.66</v>
      </c>
      <c r="E2961" s="123">
        <v>26.7</v>
      </c>
      <c r="F2961" s="123" t="s">
        <v>1038</v>
      </c>
      <c r="G2961" s="125">
        <v>6.0000000000000001E-3</v>
      </c>
    </row>
    <row r="2962" spans="1:7" ht="15.75" customHeight="1" x14ac:dyDescent="0.25">
      <c r="A2962" s="124">
        <v>41736</v>
      </c>
      <c r="B2962" s="123">
        <v>26.68</v>
      </c>
      <c r="C2962" s="123">
        <v>26.68</v>
      </c>
      <c r="D2962" s="123">
        <v>26.83</v>
      </c>
      <c r="E2962" s="123">
        <v>26.64</v>
      </c>
      <c r="F2962" s="123" t="s">
        <v>955</v>
      </c>
      <c r="G2962" s="125">
        <v>1.5E-3</v>
      </c>
    </row>
    <row r="2963" spans="1:7" ht="15.75" customHeight="1" x14ac:dyDescent="0.25">
      <c r="A2963" s="124">
        <v>41733</v>
      </c>
      <c r="B2963" s="123">
        <v>26.64</v>
      </c>
      <c r="C2963" s="123">
        <v>26.62</v>
      </c>
      <c r="D2963" s="123">
        <v>26.69</v>
      </c>
      <c r="E2963" s="123">
        <v>26.5</v>
      </c>
      <c r="F2963" s="123" t="s">
        <v>1357</v>
      </c>
      <c r="G2963" s="125">
        <v>1.1000000000000001E-3</v>
      </c>
    </row>
    <row r="2964" spans="1:7" ht="15.75" customHeight="1" x14ac:dyDescent="0.25">
      <c r="A2964" s="124">
        <v>41732</v>
      </c>
      <c r="B2964" s="123">
        <v>26.61</v>
      </c>
      <c r="C2964" s="123">
        <v>26.41</v>
      </c>
      <c r="D2964" s="123">
        <v>26.69</v>
      </c>
      <c r="E2964" s="123">
        <v>26.41</v>
      </c>
      <c r="F2964" s="123" t="s">
        <v>734</v>
      </c>
      <c r="G2964" s="125">
        <v>9.1000000000000004E-3</v>
      </c>
    </row>
    <row r="2965" spans="1:7" ht="15.75" customHeight="1" x14ac:dyDescent="0.25">
      <c r="A2965" s="124">
        <v>41731</v>
      </c>
      <c r="B2965" s="123">
        <v>26.37</v>
      </c>
      <c r="C2965" s="123">
        <v>26.85</v>
      </c>
      <c r="D2965" s="123">
        <v>26.85</v>
      </c>
      <c r="E2965" s="123">
        <v>26.3</v>
      </c>
      <c r="F2965" s="123" t="s">
        <v>792</v>
      </c>
      <c r="G2965" s="125">
        <v>-1.5299999999999999E-2</v>
      </c>
    </row>
    <row r="2966" spans="1:7" ht="15.75" customHeight="1" x14ac:dyDescent="0.25">
      <c r="A2966" s="124">
        <v>41730</v>
      </c>
      <c r="B2966" s="123">
        <v>26.78</v>
      </c>
      <c r="C2966" s="123">
        <v>27</v>
      </c>
      <c r="D2966" s="123">
        <v>27.1</v>
      </c>
      <c r="E2966" s="123">
        <v>26.75</v>
      </c>
      <c r="F2966" s="123" t="s">
        <v>809</v>
      </c>
      <c r="G2966" s="125">
        <v>-1.0699999999999999E-2</v>
      </c>
    </row>
    <row r="2967" spans="1:7" ht="15.75" customHeight="1" x14ac:dyDescent="0.25">
      <c r="A2967" s="124">
        <v>41729</v>
      </c>
      <c r="B2967" s="123">
        <v>27.07</v>
      </c>
      <c r="C2967" s="123">
        <v>26.85</v>
      </c>
      <c r="D2967" s="123">
        <v>27.1</v>
      </c>
      <c r="E2967" s="123">
        <v>26.79</v>
      </c>
      <c r="F2967" s="123" t="s">
        <v>810</v>
      </c>
      <c r="G2967" s="125">
        <v>7.7999999999999996E-3</v>
      </c>
    </row>
    <row r="2968" spans="1:7" ht="15.75" customHeight="1" x14ac:dyDescent="0.25">
      <c r="A2968" s="124">
        <v>41726</v>
      </c>
      <c r="B2968" s="123">
        <v>26.86</v>
      </c>
      <c r="C2968" s="123">
        <v>26.99</v>
      </c>
      <c r="D2968" s="123">
        <v>26.99</v>
      </c>
      <c r="E2968" s="123">
        <v>26.77</v>
      </c>
      <c r="F2968" s="123" t="s">
        <v>924</v>
      </c>
      <c r="G2968" s="125">
        <v>1.1000000000000001E-3</v>
      </c>
    </row>
    <row r="2969" spans="1:7" ht="15.75" customHeight="1" x14ac:dyDescent="0.25">
      <c r="A2969" s="124">
        <v>41725</v>
      </c>
      <c r="B2969" s="123">
        <v>26.83</v>
      </c>
      <c r="C2969" s="123">
        <v>27.1</v>
      </c>
      <c r="D2969" s="123">
        <v>27.1</v>
      </c>
      <c r="E2969" s="123">
        <v>26.8</v>
      </c>
      <c r="F2969" s="123" t="s">
        <v>845</v>
      </c>
      <c r="G2969" s="125">
        <v>-6.7000000000000002E-3</v>
      </c>
    </row>
    <row r="2970" spans="1:7" ht="15.75" customHeight="1" x14ac:dyDescent="0.25">
      <c r="A2970" s="124">
        <v>41724</v>
      </c>
      <c r="B2970" s="123">
        <v>27.01</v>
      </c>
      <c r="C2970" s="123">
        <v>27</v>
      </c>
      <c r="D2970" s="123">
        <v>27.12</v>
      </c>
      <c r="E2970" s="123">
        <v>26.95</v>
      </c>
      <c r="F2970" s="123" t="s">
        <v>968</v>
      </c>
      <c r="G2970" s="125">
        <v>-6.9999999999999999E-4</v>
      </c>
    </row>
    <row r="2971" spans="1:7" ht="15.75" customHeight="1" x14ac:dyDescent="0.25">
      <c r="A2971" s="124">
        <v>41723</v>
      </c>
      <c r="B2971" s="123">
        <v>27.03</v>
      </c>
      <c r="C2971" s="123">
        <v>27.1</v>
      </c>
      <c r="D2971" s="123">
        <v>27.31</v>
      </c>
      <c r="E2971" s="123">
        <v>26.99</v>
      </c>
      <c r="F2971" s="123" t="s">
        <v>819</v>
      </c>
      <c r="G2971" s="125">
        <v>-1.03E-2</v>
      </c>
    </row>
    <row r="2972" spans="1:7" ht="15.75" customHeight="1" x14ac:dyDescent="0.25">
      <c r="A2972" s="124">
        <v>41722</v>
      </c>
      <c r="B2972" s="123">
        <v>27.31</v>
      </c>
      <c r="C2972" s="123">
        <v>27.59</v>
      </c>
      <c r="D2972" s="123">
        <v>27.59</v>
      </c>
      <c r="E2972" s="123">
        <v>26.78</v>
      </c>
      <c r="F2972" s="123" t="s">
        <v>1347</v>
      </c>
      <c r="G2972" s="125">
        <v>-1.1599999999999999E-2</v>
      </c>
    </row>
    <row r="2973" spans="1:7" ht="15.75" customHeight="1" x14ac:dyDescent="0.25">
      <c r="A2973" s="124">
        <v>41719</v>
      </c>
      <c r="B2973" s="123">
        <v>27.63</v>
      </c>
      <c r="C2973" s="123">
        <v>27.54</v>
      </c>
      <c r="D2973" s="123">
        <v>27.67</v>
      </c>
      <c r="E2973" s="123">
        <v>27.49</v>
      </c>
      <c r="F2973" s="123" t="s">
        <v>1231</v>
      </c>
      <c r="G2973" s="125">
        <v>3.3E-3</v>
      </c>
    </row>
    <row r="2974" spans="1:7" ht="15.75" customHeight="1" x14ac:dyDescent="0.25">
      <c r="A2974" s="124">
        <v>41718</v>
      </c>
      <c r="B2974" s="123">
        <v>27.54</v>
      </c>
      <c r="C2974" s="123">
        <v>27.9</v>
      </c>
      <c r="D2974" s="123">
        <v>27.9</v>
      </c>
      <c r="E2974" s="123">
        <v>27.5</v>
      </c>
      <c r="F2974" s="123" t="s">
        <v>968</v>
      </c>
      <c r="G2974" s="125">
        <v>-1.3599999999999999E-2</v>
      </c>
    </row>
    <row r="2975" spans="1:7" ht="15.75" customHeight="1" x14ac:dyDescent="0.25">
      <c r="A2975" s="124">
        <v>41717</v>
      </c>
      <c r="B2975" s="123">
        <v>27.92</v>
      </c>
      <c r="C2975" s="123">
        <v>28.1</v>
      </c>
      <c r="D2975" s="123">
        <v>28.15</v>
      </c>
      <c r="E2975" s="123">
        <v>27.9</v>
      </c>
      <c r="F2975" s="123" t="s">
        <v>978</v>
      </c>
      <c r="G2975" s="125">
        <v>-7.4999999999999997E-3</v>
      </c>
    </row>
    <row r="2976" spans="1:7" ht="15.75" customHeight="1" x14ac:dyDescent="0.25">
      <c r="A2976" s="124">
        <v>41716</v>
      </c>
      <c r="B2976" s="123">
        <v>28.13</v>
      </c>
      <c r="C2976" s="123">
        <v>28.01</v>
      </c>
      <c r="D2976" s="123">
        <v>28.34</v>
      </c>
      <c r="E2976" s="123">
        <v>28.01</v>
      </c>
      <c r="F2976" s="123" t="s">
        <v>836</v>
      </c>
      <c r="G2976" s="125">
        <v>-8.5000000000000006E-3</v>
      </c>
    </row>
    <row r="2977" spans="1:7" ht="15.75" customHeight="1" x14ac:dyDescent="0.25">
      <c r="A2977" s="124">
        <v>41712</v>
      </c>
      <c r="B2977" s="123">
        <v>28.37</v>
      </c>
      <c r="C2977" s="123">
        <v>28.24</v>
      </c>
      <c r="D2977" s="123">
        <v>28.4</v>
      </c>
      <c r="E2977" s="123">
        <v>28.22</v>
      </c>
      <c r="F2977" s="123" t="s">
        <v>967</v>
      </c>
      <c r="G2977" s="125">
        <v>5.3E-3</v>
      </c>
    </row>
    <row r="2978" spans="1:7" ht="15.75" customHeight="1" x14ac:dyDescent="0.25">
      <c r="A2978" s="124">
        <v>41711</v>
      </c>
      <c r="B2978" s="123">
        <v>28.22</v>
      </c>
      <c r="C2978" s="123">
        <v>28.3</v>
      </c>
      <c r="D2978" s="123">
        <v>28.3</v>
      </c>
      <c r="E2978" s="123">
        <v>28.16</v>
      </c>
      <c r="F2978" s="123" t="s">
        <v>1243</v>
      </c>
      <c r="G2978" s="125">
        <v>1.4E-3</v>
      </c>
    </row>
    <row r="2979" spans="1:7" ht="15.75" customHeight="1" x14ac:dyDescent="0.25">
      <c r="A2979" s="124">
        <v>41710</v>
      </c>
      <c r="B2979" s="123">
        <v>28.18</v>
      </c>
      <c r="C2979" s="123">
        <v>28.3</v>
      </c>
      <c r="D2979" s="123">
        <v>28.33</v>
      </c>
      <c r="E2979" s="123">
        <v>28.15</v>
      </c>
      <c r="F2979" s="123" t="s">
        <v>809</v>
      </c>
      <c r="G2979" s="125">
        <v>2.8E-3</v>
      </c>
    </row>
    <row r="2980" spans="1:7" ht="15.75" customHeight="1" x14ac:dyDescent="0.25">
      <c r="A2980" s="124">
        <v>41709</v>
      </c>
      <c r="B2980" s="123">
        <v>28.1</v>
      </c>
      <c r="C2980" s="123">
        <v>27.75</v>
      </c>
      <c r="D2980" s="123">
        <v>28.14</v>
      </c>
      <c r="E2980" s="123">
        <v>27.75</v>
      </c>
      <c r="F2980" s="123" t="s">
        <v>1660</v>
      </c>
      <c r="G2980" s="125">
        <v>1.8E-3</v>
      </c>
    </row>
    <row r="2981" spans="1:7" ht="15.75" customHeight="1" x14ac:dyDescent="0.25">
      <c r="A2981" s="124">
        <v>41708</v>
      </c>
      <c r="B2981" s="123">
        <v>28.05</v>
      </c>
      <c r="C2981" s="123">
        <v>28.2</v>
      </c>
      <c r="D2981" s="123">
        <v>28.2</v>
      </c>
      <c r="E2981" s="123">
        <v>28</v>
      </c>
      <c r="F2981" s="123" t="s">
        <v>1589</v>
      </c>
      <c r="G2981" s="125">
        <v>-5.7000000000000002E-3</v>
      </c>
    </row>
    <row r="2982" spans="1:7" ht="15.75" customHeight="1" x14ac:dyDescent="0.25">
      <c r="A2982" s="124">
        <v>41705</v>
      </c>
      <c r="B2982" s="123">
        <v>28.21</v>
      </c>
      <c r="C2982" s="123">
        <v>28.33</v>
      </c>
      <c r="D2982" s="123">
        <v>28.48</v>
      </c>
      <c r="E2982" s="123">
        <v>28.17</v>
      </c>
      <c r="F2982" s="123" t="s">
        <v>926</v>
      </c>
      <c r="G2982" s="125">
        <v>-1.4E-3</v>
      </c>
    </row>
    <row r="2983" spans="1:7" ht="15.75" customHeight="1" x14ac:dyDescent="0.25">
      <c r="A2983" s="124">
        <v>41704</v>
      </c>
      <c r="B2983" s="123">
        <v>28.25</v>
      </c>
      <c r="C2983" s="123">
        <v>28.09</v>
      </c>
      <c r="D2983" s="123">
        <v>28.32</v>
      </c>
      <c r="E2983" s="123">
        <v>28</v>
      </c>
      <c r="F2983" s="123" t="s">
        <v>1261</v>
      </c>
      <c r="G2983" s="125">
        <v>-3.8999999999999998E-3</v>
      </c>
    </row>
    <row r="2984" spans="1:7" ht="15.75" customHeight="1" x14ac:dyDescent="0.25">
      <c r="A2984" s="124">
        <v>41703</v>
      </c>
      <c r="B2984" s="123">
        <v>28.36</v>
      </c>
      <c r="C2984" s="123">
        <v>28.47</v>
      </c>
      <c r="D2984" s="123">
        <v>28.52</v>
      </c>
      <c r="E2984" s="123">
        <v>28.3</v>
      </c>
      <c r="F2984" s="123" t="s">
        <v>1229</v>
      </c>
      <c r="G2984" s="125">
        <v>-3.2000000000000002E-3</v>
      </c>
    </row>
    <row r="2985" spans="1:7" ht="15.75" customHeight="1" x14ac:dyDescent="0.25">
      <c r="A2985" s="124">
        <v>41702</v>
      </c>
      <c r="B2985" s="123">
        <v>28.45</v>
      </c>
      <c r="C2985" s="123">
        <v>28.62</v>
      </c>
      <c r="D2985" s="123">
        <v>28.75</v>
      </c>
      <c r="E2985" s="123">
        <v>28.42</v>
      </c>
      <c r="F2985" s="123" t="s">
        <v>973</v>
      </c>
      <c r="G2985" s="125">
        <v>-5.8999999999999999E-3</v>
      </c>
    </row>
    <row r="2986" spans="1:7" ht="15.75" customHeight="1" x14ac:dyDescent="0.25">
      <c r="A2986" s="124">
        <v>41701</v>
      </c>
      <c r="B2986" s="123">
        <v>28.62</v>
      </c>
      <c r="C2986" s="123">
        <v>28.61</v>
      </c>
      <c r="D2986" s="123">
        <v>28.79</v>
      </c>
      <c r="E2986" s="123">
        <v>28.51</v>
      </c>
      <c r="F2986" s="123" t="s">
        <v>712</v>
      </c>
      <c r="G2986" s="125">
        <v>4.1999999999999997E-3</v>
      </c>
    </row>
    <row r="2987" spans="1:7" ht="15.75" customHeight="1" x14ac:dyDescent="0.25">
      <c r="A2987" s="124">
        <v>41698</v>
      </c>
      <c r="B2987" s="123">
        <v>28.5</v>
      </c>
      <c r="C2987" s="123">
        <v>28.5</v>
      </c>
      <c r="D2987" s="123">
        <v>28.62</v>
      </c>
      <c r="E2987" s="123">
        <v>28.35</v>
      </c>
      <c r="F2987" s="123" t="s">
        <v>1104</v>
      </c>
      <c r="G2987" s="125">
        <v>-1.8E-3</v>
      </c>
    </row>
    <row r="2988" spans="1:7" ht="15.75" customHeight="1" x14ac:dyDescent="0.25">
      <c r="A2988" s="124">
        <v>41696</v>
      </c>
      <c r="B2988" s="123">
        <v>28.55</v>
      </c>
      <c r="C2988" s="123">
        <v>28.5</v>
      </c>
      <c r="D2988" s="123">
        <v>28.6</v>
      </c>
      <c r="E2988" s="123">
        <v>28.42</v>
      </c>
      <c r="F2988" s="123" t="s">
        <v>1028</v>
      </c>
      <c r="G2988" s="125">
        <v>1.8E-3</v>
      </c>
    </row>
    <row r="2989" spans="1:7" ht="15.75" customHeight="1" x14ac:dyDescent="0.25">
      <c r="A2989" s="124">
        <v>41695</v>
      </c>
      <c r="B2989" s="123">
        <v>28.5</v>
      </c>
      <c r="C2989" s="123">
        <v>28.55</v>
      </c>
      <c r="D2989" s="123">
        <v>28.59</v>
      </c>
      <c r="E2989" s="123">
        <v>28.38</v>
      </c>
      <c r="F2989" s="123" t="s">
        <v>1294</v>
      </c>
      <c r="G2989" s="125">
        <v>-2.5000000000000001E-3</v>
      </c>
    </row>
    <row r="2990" spans="1:7" ht="15.75" customHeight="1" x14ac:dyDescent="0.25">
      <c r="A2990" s="124">
        <v>41694</v>
      </c>
      <c r="B2990" s="123">
        <v>28.57</v>
      </c>
      <c r="C2990" s="123">
        <v>28.59</v>
      </c>
      <c r="D2990" s="123">
        <v>28.6</v>
      </c>
      <c r="E2990" s="123">
        <v>28.37</v>
      </c>
      <c r="F2990" s="123" t="s">
        <v>1013</v>
      </c>
      <c r="G2990" s="125">
        <v>4.5999999999999999E-3</v>
      </c>
    </row>
    <row r="2991" spans="1:7" ht="15.75" customHeight="1" x14ac:dyDescent="0.25">
      <c r="A2991" s="124">
        <v>41691</v>
      </c>
      <c r="B2991" s="123">
        <v>28.44</v>
      </c>
      <c r="C2991" s="123">
        <v>28.56</v>
      </c>
      <c r="D2991" s="123">
        <v>28.56</v>
      </c>
      <c r="E2991" s="123">
        <v>28.28</v>
      </c>
      <c r="F2991" s="123" t="s">
        <v>978</v>
      </c>
      <c r="G2991" s="125">
        <v>-4.1999999999999997E-3</v>
      </c>
    </row>
    <row r="2992" spans="1:7" ht="15.75" customHeight="1" x14ac:dyDescent="0.25">
      <c r="A2992" s="124">
        <v>41690</v>
      </c>
      <c r="B2992" s="123">
        <v>28.56</v>
      </c>
      <c r="C2992" s="123">
        <v>28.63</v>
      </c>
      <c r="D2992" s="123">
        <v>28.65</v>
      </c>
      <c r="E2992" s="123">
        <v>28.36</v>
      </c>
      <c r="F2992" s="123" t="s">
        <v>930</v>
      </c>
      <c r="G2992" s="125">
        <v>-2.3999999999999998E-3</v>
      </c>
    </row>
    <row r="2993" spans="1:7" ht="15.75" customHeight="1" x14ac:dyDescent="0.25">
      <c r="A2993" s="124">
        <v>41689</v>
      </c>
      <c r="B2993" s="123">
        <v>28.63</v>
      </c>
      <c r="C2993" s="123">
        <v>28.46</v>
      </c>
      <c r="D2993" s="123">
        <v>28.68</v>
      </c>
      <c r="E2993" s="123">
        <v>28.35</v>
      </c>
      <c r="F2993" s="123" t="s">
        <v>728</v>
      </c>
      <c r="G2993" s="125">
        <v>1.4E-3</v>
      </c>
    </row>
    <row r="2994" spans="1:7" ht="15.75" customHeight="1" x14ac:dyDescent="0.25">
      <c r="A2994" s="124">
        <v>41688</v>
      </c>
      <c r="B2994" s="123">
        <v>28.59</v>
      </c>
      <c r="C2994" s="123">
        <v>28.54</v>
      </c>
      <c r="D2994" s="123">
        <v>28.62</v>
      </c>
      <c r="E2994" s="123">
        <v>28.46</v>
      </c>
      <c r="F2994" s="123" t="s">
        <v>666</v>
      </c>
      <c r="G2994" s="125">
        <v>2.0999999999999999E-3</v>
      </c>
    </row>
    <row r="2995" spans="1:7" ht="15.75" customHeight="1" x14ac:dyDescent="0.25">
      <c r="A2995" s="124">
        <v>41687</v>
      </c>
      <c r="B2995" s="123">
        <v>28.53</v>
      </c>
      <c r="C2995" s="123">
        <v>28.17</v>
      </c>
      <c r="D2995" s="123">
        <v>28.56</v>
      </c>
      <c r="E2995" s="123">
        <v>28.07</v>
      </c>
      <c r="F2995" s="123" t="s">
        <v>1175</v>
      </c>
      <c r="G2995" s="125">
        <v>1.5299999999999999E-2</v>
      </c>
    </row>
    <row r="2996" spans="1:7" ht="15.75" customHeight="1" x14ac:dyDescent="0.25">
      <c r="A2996" s="124">
        <v>41684</v>
      </c>
      <c r="B2996" s="123">
        <v>28.1</v>
      </c>
      <c r="C2996" s="123">
        <v>28.01</v>
      </c>
      <c r="D2996" s="123">
        <v>28.14</v>
      </c>
      <c r="E2996" s="123">
        <v>28.01</v>
      </c>
      <c r="F2996" s="123" t="s">
        <v>727</v>
      </c>
      <c r="G2996" s="125">
        <v>5.4000000000000003E-3</v>
      </c>
    </row>
    <row r="2997" spans="1:7" ht="15.75" customHeight="1" x14ac:dyDescent="0.25">
      <c r="A2997" s="124">
        <v>41683</v>
      </c>
      <c r="B2997" s="123">
        <v>27.95</v>
      </c>
      <c r="C2997" s="123">
        <v>27.93</v>
      </c>
      <c r="D2997" s="123">
        <v>28.04</v>
      </c>
      <c r="E2997" s="123">
        <v>27.93</v>
      </c>
      <c r="F2997" s="123" t="s">
        <v>1661</v>
      </c>
      <c r="G2997" s="125">
        <v>-1.4E-3</v>
      </c>
    </row>
    <row r="2998" spans="1:7" ht="15.75" customHeight="1" x14ac:dyDescent="0.25">
      <c r="A2998" s="124">
        <v>41682</v>
      </c>
      <c r="B2998" s="123">
        <v>27.99</v>
      </c>
      <c r="C2998" s="123">
        <v>27.92</v>
      </c>
      <c r="D2998" s="123">
        <v>28.09</v>
      </c>
      <c r="E2998" s="123">
        <v>27.9</v>
      </c>
      <c r="F2998" s="123" t="s">
        <v>1231</v>
      </c>
      <c r="G2998" s="125">
        <v>-1.1000000000000001E-3</v>
      </c>
    </row>
    <row r="2999" spans="1:7" ht="15.75" customHeight="1" x14ac:dyDescent="0.25">
      <c r="A2999" s="124">
        <v>41681</v>
      </c>
      <c r="B2999" s="123">
        <v>28.02</v>
      </c>
      <c r="C2999" s="123">
        <v>27.96</v>
      </c>
      <c r="D2999" s="123">
        <v>28.1</v>
      </c>
      <c r="E2999" s="123">
        <v>27.93</v>
      </c>
      <c r="F2999" s="123" t="s">
        <v>1031</v>
      </c>
      <c r="G2999" s="125">
        <v>3.8999999999999998E-3</v>
      </c>
    </row>
    <row r="3000" spans="1:7" ht="15.75" customHeight="1" x14ac:dyDescent="0.25">
      <c r="A3000" s="124">
        <v>41680</v>
      </c>
      <c r="B3000" s="123">
        <v>27.91</v>
      </c>
      <c r="C3000" s="123">
        <v>27.71</v>
      </c>
      <c r="D3000" s="123">
        <v>27.94</v>
      </c>
      <c r="E3000" s="123">
        <v>27.71</v>
      </c>
      <c r="F3000" s="123" t="s">
        <v>1112</v>
      </c>
      <c r="G3000" s="125">
        <v>5.7999999999999996E-3</v>
      </c>
    </row>
    <row r="3001" spans="1:7" ht="15.75" customHeight="1" x14ac:dyDescent="0.25">
      <c r="A3001" s="124">
        <v>41677</v>
      </c>
      <c r="B3001" s="123">
        <v>27.75</v>
      </c>
      <c r="C3001" s="123">
        <v>27.8</v>
      </c>
      <c r="D3001" s="123">
        <v>27.84</v>
      </c>
      <c r="E3001" s="123">
        <v>27.62</v>
      </c>
      <c r="F3001" s="123" t="s">
        <v>906</v>
      </c>
      <c r="G3001" s="125">
        <v>1.1000000000000001E-3</v>
      </c>
    </row>
    <row r="3002" spans="1:7" ht="15.75" customHeight="1" x14ac:dyDescent="0.25">
      <c r="A3002" s="124">
        <v>41676</v>
      </c>
      <c r="B3002" s="123">
        <v>27.72</v>
      </c>
      <c r="C3002" s="123">
        <v>27.8</v>
      </c>
      <c r="D3002" s="123">
        <v>27.8</v>
      </c>
      <c r="E3002" s="123">
        <v>27.6</v>
      </c>
      <c r="F3002" s="123" t="s">
        <v>1190</v>
      </c>
      <c r="G3002" s="125">
        <v>4.0000000000000002E-4</v>
      </c>
    </row>
    <row r="3003" spans="1:7" ht="15.75" customHeight="1" x14ac:dyDescent="0.25">
      <c r="A3003" s="124">
        <v>41675</v>
      </c>
      <c r="B3003" s="123">
        <v>27.71</v>
      </c>
      <c r="C3003" s="123">
        <v>27.6</v>
      </c>
      <c r="D3003" s="123">
        <v>27.73</v>
      </c>
      <c r="E3003" s="123">
        <v>27.51</v>
      </c>
      <c r="F3003" s="123" t="s">
        <v>1191</v>
      </c>
      <c r="G3003" s="125">
        <v>0</v>
      </c>
    </row>
    <row r="3004" spans="1:7" ht="15.75" customHeight="1" x14ac:dyDescent="0.25">
      <c r="A3004" s="124">
        <v>41674</v>
      </c>
      <c r="B3004" s="123">
        <v>27.71</v>
      </c>
      <c r="C3004" s="123">
        <v>27.9</v>
      </c>
      <c r="D3004" s="123">
        <v>27.9</v>
      </c>
      <c r="E3004" s="123">
        <v>27.66</v>
      </c>
      <c r="F3004" s="123" t="s">
        <v>1241</v>
      </c>
      <c r="G3004" s="125">
        <v>4.0000000000000001E-3</v>
      </c>
    </row>
    <row r="3005" spans="1:7" ht="15.75" customHeight="1" x14ac:dyDescent="0.25">
      <c r="A3005" s="124">
        <v>41673</v>
      </c>
      <c r="B3005" s="123">
        <v>27.6</v>
      </c>
      <c r="C3005" s="123">
        <v>27.9</v>
      </c>
      <c r="D3005" s="123">
        <v>27.9</v>
      </c>
      <c r="E3005" s="123">
        <v>27.59</v>
      </c>
      <c r="F3005" s="123" t="s">
        <v>1207</v>
      </c>
      <c r="G3005" s="125">
        <v>-2.2000000000000001E-3</v>
      </c>
    </row>
    <row r="3006" spans="1:7" ht="15.75" customHeight="1" x14ac:dyDescent="0.25">
      <c r="A3006" s="124">
        <v>41670</v>
      </c>
      <c r="B3006" s="123">
        <v>27.66</v>
      </c>
      <c r="C3006" s="123">
        <v>27.6</v>
      </c>
      <c r="D3006" s="123">
        <v>27.75</v>
      </c>
      <c r="E3006" s="123">
        <v>27.4</v>
      </c>
      <c r="F3006" s="123" t="s">
        <v>907</v>
      </c>
      <c r="G3006" s="125">
        <v>-5.0000000000000001E-3</v>
      </c>
    </row>
    <row r="3007" spans="1:7" ht="15.75" customHeight="1" x14ac:dyDescent="0.25">
      <c r="A3007" s="124">
        <v>41669</v>
      </c>
      <c r="B3007" s="123">
        <v>27.8</v>
      </c>
      <c r="C3007" s="123">
        <v>28.21</v>
      </c>
      <c r="D3007" s="123">
        <v>28.3</v>
      </c>
      <c r="E3007" s="123">
        <v>27.76</v>
      </c>
      <c r="F3007" s="123" t="s">
        <v>982</v>
      </c>
      <c r="G3007" s="125">
        <v>-1.21E-2</v>
      </c>
    </row>
    <row r="3008" spans="1:7" ht="15.75" customHeight="1" x14ac:dyDescent="0.25">
      <c r="A3008" s="124">
        <v>41668</v>
      </c>
      <c r="B3008" s="123">
        <v>28.14</v>
      </c>
      <c r="C3008" s="123">
        <v>27.55</v>
      </c>
      <c r="D3008" s="123">
        <v>28.4</v>
      </c>
      <c r="E3008" s="123">
        <v>27.55</v>
      </c>
      <c r="F3008" s="123" t="s">
        <v>829</v>
      </c>
      <c r="G3008" s="125">
        <v>1.37E-2</v>
      </c>
    </row>
    <row r="3009" spans="1:7" ht="15.75" customHeight="1" x14ac:dyDescent="0.25">
      <c r="A3009" s="124">
        <v>41667</v>
      </c>
      <c r="B3009" s="123">
        <v>27.76</v>
      </c>
      <c r="C3009" s="123">
        <v>27.9</v>
      </c>
      <c r="D3009" s="123">
        <v>28</v>
      </c>
      <c r="E3009" s="123">
        <v>27.5</v>
      </c>
      <c r="F3009" s="123" t="s">
        <v>856</v>
      </c>
      <c r="G3009" s="125">
        <v>-2.8999999999999998E-3</v>
      </c>
    </row>
    <row r="3010" spans="1:7" ht="15.75" customHeight="1" x14ac:dyDescent="0.25">
      <c r="A3010" s="124">
        <v>41666</v>
      </c>
      <c r="B3010" s="123">
        <v>27.84</v>
      </c>
      <c r="C3010" s="123">
        <v>27.5</v>
      </c>
      <c r="D3010" s="123">
        <v>27.95</v>
      </c>
      <c r="E3010" s="123">
        <v>27.5</v>
      </c>
      <c r="F3010" s="123" t="s">
        <v>784</v>
      </c>
      <c r="G3010" s="125">
        <v>6.4999999999999997E-3</v>
      </c>
    </row>
    <row r="3011" spans="1:7" ht="15.75" customHeight="1" x14ac:dyDescent="0.25">
      <c r="A3011" s="124">
        <v>41663</v>
      </c>
      <c r="B3011" s="123">
        <v>27.66</v>
      </c>
      <c r="C3011" s="123">
        <v>27.75</v>
      </c>
      <c r="D3011" s="123">
        <v>27.8</v>
      </c>
      <c r="E3011" s="123">
        <v>27.55</v>
      </c>
      <c r="F3011" s="123" t="s">
        <v>1191</v>
      </c>
      <c r="G3011" s="125">
        <v>5.4999999999999997E-3</v>
      </c>
    </row>
    <row r="3012" spans="1:7" ht="15.75" customHeight="1" x14ac:dyDescent="0.25">
      <c r="A3012" s="124">
        <v>41662</v>
      </c>
      <c r="B3012" s="123">
        <v>27.51</v>
      </c>
      <c r="C3012" s="123">
        <v>27.58</v>
      </c>
      <c r="D3012" s="123">
        <v>27.59</v>
      </c>
      <c r="E3012" s="123">
        <v>27.47</v>
      </c>
      <c r="F3012" s="123" t="s">
        <v>735</v>
      </c>
      <c r="G3012" s="125">
        <v>-1.8E-3</v>
      </c>
    </row>
    <row r="3013" spans="1:7" ht="15.75" customHeight="1" x14ac:dyDescent="0.25">
      <c r="A3013" s="124">
        <v>41661</v>
      </c>
      <c r="B3013" s="123">
        <v>27.56</v>
      </c>
      <c r="C3013" s="123">
        <v>27.7</v>
      </c>
      <c r="D3013" s="123">
        <v>27.72</v>
      </c>
      <c r="E3013" s="123">
        <v>27.5</v>
      </c>
      <c r="F3013" s="123" t="s">
        <v>972</v>
      </c>
      <c r="G3013" s="125">
        <v>-4.3E-3</v>
      </c>
    </row>
    <row r="3014" spans="1:7" ht="15.75" customHeight="1" x14ac:dyDescent="0.25">
      <c r="A3014" s="124">
        <v>41660</v>
      </c>
      <c r="B3014" s="123">
        <v>27.68</v>
      </c>
      <c r="C3014" s="123">
        <v>27.7</v>
      </c>
      <c r="D3014" s="123">
        <v>27.75</v>
      </c>
      <c r="E3014" s="123">
        <v>27.6</v>
      </c>
      <c r="F3014" s="123" t="s">
        <v>1271</v>
      </c>
      <c r="G3014" s="125">
        <v>-1.8E-3</v>
      </c>
    </row>
    <row r="3015" spans="1:7" ht="15.75" customHeight="1" x14ac:dyDescent="0.25">
      <c r="A3015" s="124">
        <v>41659</v>
      </c>
      <c r="B3015" s="123">
        <v>27.73</v>
      </c>
      <c r="C3015" s="123">
        <v>27.8</v>
      </c>
      <c r="D3015" s="123">
        <v>27.8</v>
      </c>
      <c r="E3015" s="123">
        <v>27.6</v>
      </c>
      <c r="F3015" s="123" t="s">
        <v>819</v>
      </c>
      <c r="G3015" s="125">
        <v>5.7999999999999996E-3</v>
      </c>
    </row>
    <row r="3016" spans="1:7" ht="15.75" customHeight="1" x14ac:dyDescent="0.25">
      <c r="A3016" s="124">
        <v>41656</v>
      </c>
      <c r="B3016" s="123">
        <v>27.57</v>
      </c>
      <c r="C3016" s="123">
        <v>27.78</v>
      </c>
      <c r="D3016" s="123">
        <v>27.88</v>
      </c>
      <c r="E3016" s="123">
        <v>27.42</v>
      </c>
      <c r="F3016" s="123" t="s">
        <v>1357</v>
      </c>
      <c r="G3016" s="125">
        <v>-4.0000000000000002E-4</v>
      </c>
    </row>
    <row r="3017" spans="1:7" ht="15.75" customHeight="1" x14ac:dyDescent="0.25">
      <c r="A3017" s="124">
        <v>41655</v>
      </c>
      <c r="B3017" s="123">
        <v>27.58</v>
      </c>
      <c r="C3017" s="123">
        <v>27.55</v>
      </c>
      <c r="D3017" s="123">
        <v>27.63</v>
      </c>
      <c r="E3017" s="123">
        <v>27.52</v>
      </c>
      <c r="F3017" s="123" t="s">
        <v>955</v>
      </c>
      <c r="G3017" s="125">
        <v>1.5E-3</v>
      </c>
    </row>
    <row r="3018" spans="1:7" ht="15.75" customHeight="1" x14ac:dyDescent="0.25">
      <c r="A3018" s="124">
        <v>41654</v>
      </c>
      <c r="B3018" s="123">
        <v>27.54</v>
      </c>
      <c r="C3018" s="123">
        <v>27.58</v>
      </c>
      <c r="D3018" s="123">
        <v>27.73</v>
      </c>
      <c r="E3018" s="123">
        <v>27.48</v>
      </c>
      <c r="F3018" s="123" t="s">
        <v>968</v>
      </c>
      <c r="G3018" s="125">
        <v>-6.1000000000000004E-3</v>
      </c>
    </row>
    <row r="3019" spans="1:7" ht="15.75" customHeight="1" x14ac:dyDescent="0.25">
      <c r="A3019" s="124">
        <v>41653</v>
      </c>
      <c r="B3019" s="123">
        <v>27.71</v>
      </c>
      <c r="C3019" s="123">
        <v>27.79</v>
      </c>
      <c r="D3019" s="123">
        <v>27.79</v>
      </c>
      <c r="E3019" s="123">
        <v>27.5</v>
      </c>
      <c r="F3019" s="123" t="s">
        <v>719</v>
      </c>
      <c r="G3019" s="125">
        <v>4.0000000000000001E-3</v>
      </c>
    </row>
    <row r="3020" spans="1:7" ht="15.75" customHeight="1" x14ac:dyDescent="0.25">
      <c r="A3020" s="124">
        <v>41652</v>
      </c>
      <c r="B3020" s="123">
        <v>27.6</v>
      </c>
      <c r="C3020" s="123">
        <v>27.56</v>
      </c>
      <c r="D3020" s="123">
        <v>27.72</v>
      </c>
      <c r="E3020" s="123">
        <v>27.52</v>
      </c>
      <c r="F3020" s="123" t="s">
        <v>1049</v>
      </c>
      <c r="G3020" s="125">
        <v>2.8999999999999998E-3</v>
      </c>
    </row>
    <row r="3021" spans="1:7" ht="15.75" customHeight="1" x14ac:dyDescent="0.25">
      <c r="A3021" s="124">
        <v>41649</v>
      </c>
      <c r="B3021" s="123">
        <v>27.52</v>
      </c>
      <c r="C3021" s="123">
        <v>28.23</v>
      </c>
      <c r="D3021" s="123">
        <v>29.41</v>
      </c>
      <c r="E3021" s="123">
        <v>27.44</v>
      </c>
      <c r="F3021" s="123" t="s">
        <v>1359</v>
      </c>
      <c r="G3021" s="125">
        <v>3.3E-3</v>
      </c>
    </row>
    <row r="3022" spans="1:7" ht="15.75" customHeight="1" x14ac:dyDescent="0.25">
      <c r="A3022" s="124">
        <v>41648</v>
      </c>
      <c r="B3022" s="123">
        <v>27.43</v>
      </c>
      <c r="C3022" s="123">
        <v>27.4</v>
      </c>
      <c r="D3022" s="123">
        <v>27.49</v>
      </c>
      <c r="E3022" s="123">
        <v>27.29</v>
      </c>
      <c r="F3022" s="123" t="s">
        <v>892</v>
      </c>
      <c r="G3022" s="125">
        <v>1.1000000000000001E-3</v>
      </c>
    </row>
    <row r="3023" spans="1:7" ht="15.75" customHeight="1" x14ac:dyDescent="0.25">
      <c r="A3023" s="124">
        <v>41647</v>
      </c>
      <c r="B3023" s="123">
        <v>27.4</v>
      </c>
      <c r="C3023" s="123">
        <v>27.5</v>
      </c>
      <c r="D3023" s="123">
        <v>27.54</v>
      </c>
      <c r="E3023" s="123">
        <v>27.34</v>
      </c>
      <c r="F3023" s="123" t="s">
        <v>1049</v>
      </c>
      <c r="G3023" s="125">
        <v>-7.6E-3</v>
      </c>
    </row>
    <row r="3024" spans="1:7" ht="15.75" customHeight="1" x14ac:dyDescent="0.25">
      <c r="A3024" s="124">
        <v>41646</v>
      </c>
      <c r="B3024" s="123">
        <v>27.61</v>
      </c>
      <c r="C3024" s="123">
        <v>27.51</v>
      </c>
      <c r="D3024" s="123">
        <v>27.7</v>
      </c>
      <c r="E3024" s="123">
        <v>27.47</v>
      </c>
      <c r="F3024" s="123" t="s">
        <v>1052</v>
      </c>
      <c r="G3024" s="125">
        <v>-6.9999999999999999E-4</v>
      </c>
    </row>
    <row r="3025" spans="1:7" ht="15.75" customHeight="1" x14ac:dyDescent="0.25">
      <c r="A3025" s="124">
        <v>41645</v>
      </c>
      <c r="B3025" s="123">
        <v>27.63</v>
      </c>
      <c r="C3025" s="123">
        <v>27.7</v>
      </c>
      <c r="D3025" s="123">
        <v>27.79</v>
      </c>
      <c r="E3025" s="123">
        <v>27.56</v>
      </c>
      <c r="F3025" s="123" t="s">
        <v>1177</v>
      </c>
      <c r="G3025" s="125">
        <v>-6.9999999999999999E-4</v>
      </c>
    </row>
    <row r="3026" spans="1:7" ht="15.75" customHeight="1" x14ac:dyDescent="0.25">
      <c r="A3026" s="124">
        <v>41642</v>
      </c>
      <c r="B3026" s="123">
        <v>27.65</v>
      </c>
      <c r="C3026" s="123">
        <v>27.51</v>
      </c>
      <c r="D3026" s="123">
        <v>27.7</v>
      </c>
      <c r="E3026" s="123">
        <v>27.51</v>
      </c>
      <c r="F3026" s="123" t="s">
        <v>670</v>
      </c>
      <c r="G3026" s="125">
        <v>6.8999999999999999E-3</v>
      </c>
    </row>
    <row r="3027" spans="1:7" ht="15.75" customHeight="1" x14ac:dyDescent="0.25">
      <c r="A3027" s="124">
        <v>41641</v>
      </c>
      <c r="B3027" s="123">
        <v>27.46</v>
      </c>
      <c r="C3027" s="123">
        <v>27.34</v>
      </c>
      <c r="D3027" s="123">
        <v>27.49</v>
      </c>
      <c r="E3027" s="123">
        <v>27.3</v>
      </c>
      <c r="F3027" s="123" t="s">
        <v>739</v>
      </c>
      <c r="G3027" s="125">
        <v>8.0999999999999996E-3</v>
      </c>
    </row>
    <row r="3028" spans="1:7" ht="15.75" customHeight="1" x14ac:dyDescent="0.25">
      <c r="A3028" s="124">
        <v>41640</v>
      </c>
      <c r="B3028" s="123">
        <v>27.24</v>
      </c>
      <c r="C3028" s="123">
        <v>27.17</v>
      </c>
      <c r="D3028" s="123">
        <v>27.32</v>
      </c>
      <c r="E3028" s="123">
        <v>27.15</v>
      </c>
      <c r="F3028" s="123" t="s">
        <v>1662</v>
      </c>
      <c r="G3028" s="125">
        <v>2.2000000000000001E-3</v>
      </c>
    </row>
    <row r="3029" spans="1:7" ht="15.75" customHeight="1" x14ac:dyDescent="0.25">
      <c r="A3029" s="124">
        <v>41639</v>
      </c>
      <c r="B3029" s="123">
        <v>27.18</v>
      </c>
      <c r="C3029" s="123">
        <v>27.18</v>
      </c>
      <c r="D3029" s="123">
        <v>27.25</v>
      </c>
      <c r="E3029" s="123">
        <v>27.08</v>
      </c>
      <c r="F3029" s="123" t="s">
        <v>943</v>
      </c>
      <c r="G3029" s="125">
        <v>-2.5999999999999999E-3</v>
      </c>
    </row>
    <row r="3030" spans="1:7" ht="15.75" customHeight="1" x14ac:dyDescent="0.25">
      <c r="A3030" s="124">
        <v>41638</v>
      </c>
      <c r="B3030" s="123">
        <v>27.25</v>
      </c>
      <c r="C3030" s="123">
        <v>27.45</v>
      </c>
      <c r="D3030" s="123">
        <v>27.55</v>
      </c>
      <c r="E3030" s="123">
        <v>27.21</v>
      </c>
      <c r="F3030" s="123" t="s">
        <v>1663</v>
      </c>
      <c r="G3030" s="125">
        <v>-6.6E-3</v>
      </c>
    </row>
    <row r="3031" spans="1:7" ht="15.75" customHeight="1" x14ac:dyDescent="0.25">
      <c r="A3031" s="124">
        <v>41635</v>
      </c>
      <c r="B3031" s="123">
        <v>27.43</v>
      </c>
      <c r="C3031" s="123">
        <v>27.62</v>
      </c>
      <c r="D3031" s="123">
        <v>27.75</v>
      </c>
      <c r="E3031" s="123">
        <v>27.4</v>
      </c>
      <c r="F3031" s="123" t="s">
        <v>968</v>
      </c>
      <c r="G3031" s="125">
        <v>-6.4999999999999997E-3</v>
      </c>
    </row>
    <row r="3032" spans="1:7" ht="15.75" customHeight="1" x14ac:dyDescent="0.25">
      <c r="A3032" s="124">
        <v>41634</v>
      </c>
      <c r="B3032" s="123">
        <v>27.61</v>
      </c>
      <c r="C3032" s="123">
        <v>27.52</v>
      </c>
      <c r="D3032" s="123">
        <v>27.75</v>
      </c>
      <c r="E3032" s="123">
        <v>27.52</v>
      </c>
      <c r="F3032" s="123" t="s">
        <v>921</v>
      </c>
      <c r="G3032" s="125">
        <v>3.3E-3</v>
      </c>
    </row>
    <row r="3033" spans="1:7" ht="15.75" customHeight="1" x14ac:dyDescent="0.25">
      <c r="A3033" s="124">
        <v>41632</v>
      </c>
      <c r="B3033" s="123">
        <v>27.52</v>
      </c>
      <c r="C3033" s="123">
        <v>27.55</v>
      </c>
      <c r="D3033" s="123">
        <v>27.63</v>
      </c>
      <c r="E3033" s="123">
        <v>27.43</v>
      </c>
      <c r="F3033" s="123" t="s">
        <v>806</v>
      </c>
      <c r="G3033" s="125">
        <v>-4.0000000000000001E-3</v>
      </c>
    </row>
    <row r="3034" spans="1:7" ht="15.75" customHeight="1" x14ac:dyDescent="0.25">
      <c r="A3034" s="124">
        <v>41631</v>
      </c>
      <c r="B3034" s="123">
        <v>27.63</v>
      </c>
      <c r="C3034" s="123">
        <v>27.68</v>
      </c>
      <c r="D3034" s="123">
        <v>27.75</v>
      </c>
      <c r="E3034" s="123">
        <v>27.5</v>
      </c>
      <c r="F3034" s="123" t="s">
        <v>959</v>
      </c>
      <c r="G3034" s="125">
        <v>1.4E-3</v>
      </c>
    </row>
    <row r="3035" spans="1:7" ht="15.75" customHeight="1" x14ac:dyDescent="0.25">
      <c r="A3035" s="124">
        <v>41628</v>
      </c>
      <c r="B3035" s="123">
        <v>27.59</v>
      </c>
      <c r="C3035" s="123">
        <v>27.76</v>
      </c>
      <c r="D3035" s="123">
        <v>27.76</v>
      </c>
      <c r="E3035" s="123">
        <v>27.52</v>
      </c>
      <c r="F3035" s="123" t="s">
        <v>1146</v>
      </c>
      <c r="G3035" s="125">
        <v>-6.1000000000000004E-3</v>
      </c>
    </row>
    <row r="3036" spans="1:7" ht="15.75" customHeight="1" x14ac:dyDescent="0.25">
      <c r="A3036" s="124">
        <v>41627</v>
      </c>
      <c r="B3036" s="123">
        <v>27.76</v>
      </c>
      <c r="C3036" s="123">
        <v>27.83</v>
      </c>
      <c r="D3036" s="123">
        <v>27.95</v>
      </c>
      <c r="E3036" s="123">
        <v>27.68</v>
      </c>
      <c r="F3036" s="123" t="s">
        <v>1664</v>
      </c>
      <c r="G3036" s="125">
        <v>-6.1000000000000004E-3</v>
      </c>
    </row>
    <row r="3037" spans="1:7" ht="15.75" customHeight="1" x14ac:dyDescent="0.25">
      <c r="A3037" s="124">
        <v>41626</v>
      </c>
      <c r="B3037" s="123">
        <v>27.93</v>
      </c>
      <c r="C3037" s="123">
        <v>27.9</v>
      </c>
      <c r="D3037" s="123">
        <v>27.98</v>
      </c>
      <c r="E3037" s="123">
        <v>27.77</v>
      </c>
      <c r="F3037" s="123" t="s">
        <v>1038</v>
      </c>
      <c r="G3037" s="125">
        <v>-1.1000000000000001E-3</v>
      </c>
    </row>
    <row r="3038" spans="1:7" ht="15.75" customHeight="1" x14ac:dyDescent="0.25">
      <c r="A3038" s="124">
        <v>41625</v>
      </c>
      <c r="B3038" s="123">
        <v>27.96</v>
      </c>
      <c r="C3038" s="123">
        <v>28.15</v>
      </c>
      <c r="D3038" s="123">
        <v>28.25</v>
      </c>
      <c r="E3038" s="123">
        <v>27.91</v>
      </c>
      <c r="F3038" s="123" t="s">
        <v>838</v>
      </c>
      <c r="G3038" s="125">
        <v>-5.0000000000000001E-3</v>
      </c>
    </row>
    <row r="3039" spans="1:7" ht="15.75" customHeight="1" x14ac:dyDescent="0.25">
      <c r="A3039" s="124">
        <v>41624</v>
      </c>
      <c r="B3039" s="123">
        <v>28.1</v>
      </c>
      <c r="C3039" s="123">
        <v>28.21</v>
      </c>
      <c r="D3039" s="123">
        <v>28.37</v>
      </c>
      <c r="E3039" s="123">
        <v>28.03</v>
      </c>
      <c r="F3039" s="123" t="s">
        <v>1590</v>
      </c>
      <c r="G3039" s="125">
        <v>-2.5000000000000001E-3</v>
      </c>
    </row>
    <row r="3040" spans="1:7" ht="15.75" customHeight="1" x14ac:dyDescent="0.25">
      <c r="A3040" s="124">
        <v>41621</v>
      </c>
      <c r="B3040" s="123">
        <v>28.17</v>
      </c>
      <c r="C3040" s="123">
        <v>28.09</v>
      </c>
      <c r="D3040" s="123">
        <v>28.22</v>
      </c>
      <c r="E3040" s="123">
        <v>28.05</v>
      </c>
      <c r="F3040" s="123" t="s">
        <v>886</v>
      </c>
      <c r="G3040" s="125">
        <v>-1.8E-3</v>
      </c>
    </row>
    <row r="3041" spans="1:7" ht="15.75" customHeight="1" x14ac:dyDescent="0.25">
      <c r="A3041" s="124">
        <v>41620</v>
      </c>
      <c r="B3041" s="123">
        <v>28.22</v>
      </c>
      <c r="C3041" s="123">
        <v>28.41</v>
      </c>
      <c r="D3041" s="123">
        <v>28.48</v>
      </c>
      <c r="E3041" s="123">
        <v>28.19</v>
      </c>
      <c r="F3041" s="123" t="s">
        <v>1392</v>
      </c>
      <c r="G3041" s="125">
        <v>-6.3E-3</v>
      </c>
    </row>
    <row r="3042" spans="1:7" ht="15.75" customHeight="1" x14ac:dyDescent="0.25">
      <c r="A3042" s="124">
        <v>41619</v>
      </c>
      <c r="B3042" s="123">
        <v>28.4</v>
      </c>
      <c r="C3042" s="123">
        <v>28.45</v>
      </c>
      <c r="D3042" s="123">
        <v>28.59</v>
      </c>
      <c r="E3042" s="123">
        <v>28.37</v>
      </c>
      <c r="F3042" s="123" t="s">
        <v>977</v>
      </c>
      <c r="G3042" s="125">
        <v>3.5000000000000001E-3</v>
      </c>
    </row>
    <row r="3043" spans="1:7" ht="15.75" customHeight="1" x14ac:dyDescent="0.25">
      <c r="A3043" s="124">
        <v>41618</v>
      </c>
      <c r="B3043" s="123">
        <v>28.3</v>
      </c>
      <c r="C3043" s="123">
        <v>28.2</v>
      </c>
      <c r="D3043" s="123">
        <v>28.5</v>
      </c>
      <c r="E3043" s="123">
        <v>28.2</v>
      </c>
      <c r="F3043" s="123" t="s">
        <v>894</v>
      </c>
      <c r="G3043" s="125">
        <v>5.0000000000000001E-3</v>
      </c>
    </row>
    <row r="3044" spans="1:7" ht="15.75" customHeight="1" x14ac:dyDescent="0.25">
      <c r="A3044" s="124">
        <v>41617</v>
      </c>
      <c r="B3044" s="123">
        <v>28.16</v>
      </c>
      <c r="C3044" s="123">
        <v>28.11</v>
      </c>
      <c r="D3044" s="123">
        <v>28.48</v>
      </c>
      <c r="E3044" s="123">
        <v>27.68</v>
      </c>
      <c r="F3044" s="123" t="s">
        <v>986</v>
      </c>
      <c r="G3044" s="125">
        <v>-1.0500000000000001E-2</v>
      </c>
    </row>
    <row r="3045" spans="1:7" ht="15.75" customHeight="1" x14ac:dyDescent="0.25">
      <c r="A3045" s="124">
        <v>41614</v>
      </c>
      <c r="B3045" s="123">
        <v>28.46</v>
      </c>
      <c r="C3045" s="123">
        <v>28.6</v>
      </c>
      <c r="D3045" s="123">
        <v>28.6</v>
      </c>
      <c r="E3045" s="123">
        <v>28.43</v>
      </c>
      <c r="F3045" s="123" t="s">
        <v>1232</v>
      </c>
      <c r="G3045" s="125">
        <v>-7.3000000000000001E-3</v>
      </c>
    </row>
    <row r="3046" spans="1:7" ht="15.75" customHeight="1" x14ac:dyDescent="0.25">
      <c r="A3046" s="124">
        <v>41613</v>
      </c>
      <c r="B3046" s="123">
        <v>28.67</v>
      </c>
      <c r="C3046" s="123">
        <v>28.7</v>
      </c>
      <c r="D3046" s="123">
        <v>28.89</v>
      </c>
      <c r="E3046" s="123">
        <v>28.6</v>
      </c>
      <c r="F3046" s="123" t="s">
        <v>832</v>
      </c>
      <c r="G3046" s="125">
        <v>2.0999999999999999E-3</v>
      </c>
    </row>
    <row r="3047" spans="1:7" ht="15.75" customHeight="1" x14ac:dyDescent="0.25">
      <c r="A3047" s="124">
        <v>41612</v>
      </c>
      <c r="B3047" s="123">
        <v>28.61</v>
      </c>
      <c r="C3047" s="123">
        <v>28.7</v>
      </c>
      <c r="D3047" s="123">
        <v>28.7</v>
      </c>
      <c r="E3047" s="123">
        <v>28.52</v>
      </c>
      <c r="F3047" s="123" t="s">
        <v>1120</v>
      </c>
      <c r="G3047" s="125">
        <v>3.2000000000000002E-3</v>
      </c>
    </row>
    <row r="3048" spans="1:7" ht="15.75" customHeight="1" x14ac:dyDescent="0.25">
      <c r="A3048" s="124">
        <v>41611</v>
      </c>
      <c r="B3048" s="123">
        <v>28.52</v>
      </c>
      <c r="C3048" s="123">
        <v>28.5</v>
      </c>
      <c r="D3048" s="123">
        <v>28.62</v>
      </c>
      <c r="E3048" s="123">
        <v>28.38</v>
      </c>
      <c r="F3048" s="123" t="s">
        <v>926</v>
      </c>
      <c r="G3048" s="125">
        <v>-2.8E-3</v>
      </c>
    </row>
    <row r="3049" spans="1:7" ht="15.75" customHeight="1" x14ac:dyDescent="0.25">
      <c r="A3049" s="124">
        <v>41610</v>
      </c>
      <c r="B3049" s="123">
        <v>28.6</v>
      </c>
      <c r="C3049" s="123">
        <v>28.74</v>
      </c>
      <c r="D3049" s="123">
        <v>28.74</v>
      </c>
      <c r="E3049" s="123">
        <v>28.49</v>
      </c>
      <c r="F3049" s="123" t="s">
        <v>1060</v>
      </c>
      <c r="G3049" s="125">
        <v>-5.5999999999999999E-3</v>
      </c>
    </row>
    <row r="3050" spans="1:7" ht="15.75" customHeight="1" x14ac:dyDescent="0.25">
      <c r="A3050" s="124">
        <v>41607</v>
      </c>
      <c r="B3050" s="123">
        <v>28.76</v>
      </c>
      <c r="C3050" s="123">
        <v>28.47</v>
      </c>
      <c r="D3050" s="123">
        <v>28.8</v>
      </c>
      <c r="E3050" s="123">
        <v>28.4</v>
      </c>
      <c r="F3050" s="123" t="s">
        <v>914</v>
      </c>
      <c r="G3050" s="125">
        <v>1.0200000000000001E-2</v>
      </c>
    </row>
    <row r="3051" spans="1:7" ht="15.75" customHeight="1" x14ac:dyDescent="0.25">
      <c r="A3051" s="124">
        <v>41606</v>
      </c>
      <c r="B3051" s="123">
        <v>28.47</v>
      </c>
      <c r="C3051" s="123">
        <v>28.56</v>
      </c>
      <c r="D3051" s="123">
        <v>28.56</v>
      </c>
      <c r="E3051" s="123">
        <v>28.4</v>
      </c>
      <c r="F3051" s="123" t="s">
        <v>1181</v>
      </c>
      <c r="G3051" s="125">
        <v>-5.1999999999999998E-3</v>
      </c>
    </row>
    <row r="3052" spans="1:7" ht="15.75" customHeight="1" x14ac:dyDescent="0.25">
      <c r="A3052" s="124">
        <v>41605</v>
      </c>
      <c r="B3052" s="123">
        <v>28.62</v>
      </c>
      <c r="C3052" s="123">
        <v>28.65</v>
      </c>
      <c r="D3052" s="123">
        <v>28.73</v>
      </c>
      <c r="E3052" s="123">
        <v>28.55</v>
      </c>
      <c r="F3052" s="123" t="s">
        <v>1201</v>
      </c>
      <c r="G3052" s="125">
        <v>-3.0999999999999999E-3</v>
      </c>
    </row>
    <row r="3053" spans="1:7" ht="15.75" customHeight="1" x14ac:dyDescent="0.25">
      <c r="A3053" s="124">
        <v>41604</v>
      </c>
      <c r="B3053" s="123">
        <v>28.71</v>
      </c>
      <c r="C3053" s="123">
        <v>28.6</v>
      </c>
      <c r="D3053" s="123">
        <v>28.87</v>
      </c>
      <c r="E3053" s="123">
        <v>28.51</v>
      </c>
      <c r="F3053" s="123" t="s">
        <v>902</v>
      </c>
      <c r="G3053" s="125">
        <v>1.09E-2</v>
      </c>
    </row>
    <row r="3054" spans="1:7" ht="15.75" customHeight="1" x14ac:dyDescent="0.25">
      <c r="A3054" s="124">
        <v>41603</v>
      </c>
      <c r="B3054" s="123">
        <v>28.4</v>
      </c>
      <c r="C3054" s="123">
        <v>28.8</v>
      </c>
      <c r="D3054" s="123">
        <v>28.8</v>
      </c>
      <c r="E3054" s="123">
        <v>28.37</v>
      </c>
      <c r="F3054" s="123" t="s">
        <v>956</v>
      </c>
      <c r="G3054" s="125">
        <v>-1.3899999999999999E-2</v>
      </c>
    </row>
    <row r="3055" spans="1:7" ht="15.75" customHeight="1" x14ac:dyDescent="0.25">
      <c r="A3055" s="124">
        <v>41600</v>
      </c>
      <c r="B3055" s="123">
        <v>28.8</v>
      </c>
      <c r="C3055" s="123">
        <v>28.78</v>
      </c>
      <c r="D3055" s="123">
        <v>28.89</v>
      </c>
      <c r="E3055" s="123">
        <v>28.71</v>
      </c>
      <c r="F3055" s="123" t="s">
        <v>928</v>
      </c>
      <c r="G3055" s="125">
        <v>6.9999999999999999E-4</v>
      </c>
    </row>
    <row r="3056" spans="1:7" ht="15.75" customHeight="1" x14ac:dyDescent="0.25">
      <c r="A3056" s="124">
        <v>41599</v>
      </c>
      <c r="B3056" s="123">
        <v>28.78</v>
      </c>
      <c r="C3056" s="123">
        <v>28.8</v>
      </c>
      <c r="D3056" s="123">
        <v>28.84</v>
      </c>
      <c r="E3056" s="123">
        <v>28.6</v>
      </c>
      <c r="F3056" s="123" t="s">
        <v>810</v>
      </c>
      <c r="G3056" s="125">
        <v>-4.1999999999999997E-3</v>
      </c>
    </row>
    <row r="3057" spans="1:7" ht="15.75" customHeight="1" x14ac:dyDescent="0.25">
      <c r="A3057" s="124">
        <v>41598</v>
      </c>
      <c r="B3057" s="123">
        <v>28.9</v>
      </c>
      <c r="C3057" s="123">
        <v>28.92</v>
      </c>
      <c r="D3057" s="123">
        <v>29.09</v>
      </c>
      <c r="E3057" s="123">
        <v>28.81</v>
      </c>
      <c r="F3057" s="123" t="s">
        <v>1261</v>
      </c>
      <c r="G3057" s="125">
        <v>6.9999999999999999E-4</v>
      </c>
    </row>
    <row r="3058" spans="1:7" ht="15.75" customHeight="1" x14ac:dyDescent="0.25">
      <c r="A3058" s="124">
        <v>41597</v>
      </c>
      <c r="B3058" s="123">
        <v>28.88</v>
      </c>
      <c r="C3058" s="123">
        <v>28.85</v>
      </c>
      <c r="D3058" s="123">
        <v>28.97</v>
      </c>
      <c r="E3058" s="123">
        <v>28.72</v>
      </c>
      <c r="F3058" s="123" t="s">
        <v>811</v>
      </c>
      <c r="G3058" s="125">
        <v>-5.4999999999999997E-3</v>
      </c>
    </row>
    <row r="3059" spans="1:7" ht="15.75" customHeight="1" x14ac:dyDescent="0.25">
      <c r="A3059" s="124">
        <v>41596</v>
      </c>
      <c r="B3059" s="123">
        <v>29.04</v>
      </c>
      <c r="C3059" s="123">
        <v>28.99</v>
      </c>
      <c r="D3059" s="123">
        <v>29.16</v>
      </c>
      <c r="E3059" s="123">
        <v>28.81</v>
      </c>
      <c r="F3059" s="123" t="s">
        <v>734</v>
      </c>
      <c r="G3059" s="125">
        <v>1.6999999999999999E-3</v>
      </c>
    </row>
    <row r="3060" spans="1:7" ht="15.75" customHeight="1" x14ac:dyDescent="0.25">
      <c r="A3060" s="124">
        <v>41592</v>
      </c>
      <c r="B3060" s="123">
        <v>28.99</v>
      </c>
      <c r="C3060" s="123">
        <v>28.96</v>
      </c>
      <c r="D3060" s="123">
        <v>29.05</v>
      </c>
      <c r="E3060" s="123">
        <v>28.81</v>
      </c>
      <c r="F3060" s="123" t="s">
        <v>962</v>
      </c>
      <c r="G3060" s="125">
        <v>1.4E-3</v>
      </c>
    </row>
    <row r="3061" spans="1:7" ht="15.75" customHeight="1" x14ac:dyDescent="0.25">
      <c r="A3061" s="124">
        <v>41591</v>
      </c>
      <c r="B3061" s="123">
        <v>28.95</v>
      </c>
      <c r="C3061" s="123">
        <v>29</v>
      </c>
      <c r="D3061" s="123">
        <v>29.3</v>
      </c>
      <c r="E3061" s="123">
        <v>28.77</v>
      </c>
      <c r="F3061" s="123" t="s">
        <v>804</v>
      </c>
      <c r="G3061" s="125">
        <v>-3.0999999999999999E-3</v>
      </c>
    </row>
    <row r="3062" spans="1:7" ht="15.75" customHeight="1" x14ac:dyDescent="0.25">
      <c r="A3062" s="124">
        <v>41590</v>
      </c>
      <c r="B3062" s="123">
        <v>29.04</v>
      </c>
      <c r="C3062" s="123">
        <v>28.79</v>
      </c>
      <c r="D3062" s="123">
        <v>29.07</v>
      </c>
      <c r="E3062" s="123">
        <v>28.51</v>
      </c>
      <c r="F3062" s="123" t="s">
        <v>969</v>
      </c>
      <c r="G3062" s="125">
        <v>1.29E-2</v>
      </c>
    </row>
    <row r="3063" spans="1:7" ht="15.75" customHeight="1" x14ac:dyDescent="0.25">
      <c r="A3063" s="124">
        <v>41589</v>
      </c>
      <c r="B3063" s="123">
        <v>28.67</v>
      </c>
      <c r="C3063" s="123">
        <v>28.58</v>
      </c>
      <c r="D3063" s="123">
        <v>28.74</v>
      </c>
      <c r="E3063" s="123">
        <v>28.46</v>
      </c>
      <c r="F3063" s="123" t="s">
        <v>960</v>
      </c>
      <c r="G3063" s="125">
        <v>-1.4E-3</v>
      </c>
    </row>
    <row r="3064" spans="1:7" ht="15.75" customHeight="1" x14ac:dyDescent="0.25">
      <c r="A3064" s="124">
        <v>41586</v>
      </c>
      <c r="B3064" s="123">
        <v>28.71</v>
      </c>
      <c r="C3064" s="123">
        <v>28.55</v>
      </c>
      <c r="D3064" s="123">
        <v>28.74</v>
      </c>
      <c r="E3064" s="123">
        <v>28.52</v>
      </c>
      <c r="F3064" s="123" t="s">
        <v>818</v>
      </c>
      <c r="G3064" s="125">
        <v>4.4999999999999997E-3</v>
      </c>
    </row>
    <row r="3065" spans="1:7" ht="15.75" customHeight="1" x14ac:dyDescent="0.25">
      <c r="A3065" s="124">
        <v>41585</v>
      </c>
      <c r="B3065" s="123">
        <v>28.58</v>
      </c>
      <c r="C3065" s="123">
        <v>28.48</v>
      </c>
      <c r="D3065" s="123">
        <v>28.9</v>
      </c>
      <c r="E3065" s="123">
        <v>28.48</v>
      </c>
      <c r="F3065" s="123" t="s">
        <v>1241</v>
      </c>
      <c r="G3065" s="125">
        <v>-6.6E-3</v>
      </c>
    </row>
    <row r="3066" spans="1:7" ht="15.75" customHeight="1" x14ac:dyDescent="0.25">
      <c r="A3066" s="124">
        <v>41584</v>
      </c>
      <c r="B3066" s="123">
        <v>28.77</v>
      </c>
      <c r="C3066" s="123">
        <v>28.52</v>
      </c>
      <c r="D3066" s="123">
        <v>28.8</v>
      </c>
      <c r="E3066" s="123">
        <v>28.32</v>
      </c>
      <c r="F3066" s="123" t="s">
        <v>794</v>
      </c>
      <c r="G3066" s="125">
        <v>1.0200000000000001E-2</v>
      </c>
    </row>
    <row r="3067" spans="1:7" ht="15.75" customHeight="1" x14ac:dyDescent="0.25">
      <c r="A3067" s="124">
        <v>41583</v>
      </c>
      <c r="B3067" s="123">
        <v>28.48</v>
      </c>
      <c r="C3067" s="123">
        <v>28.88</v>
      </c>
      <c r="D3067" s="123">
        <v>28.88</v>
      </c>
      <c r="E3067" s="123">
        <v>28.43</v>
      </c>
      <c r="F3067" s="123" t="s">
        <v>959</v>
      </c>
      <c r="G3067" s="125">
        <v>-1.15E-2</v>
      </c>
    </row>
    <row r="3068" spans="1:7" ht="15.75" customHeight="1" x14ac:dyDescent="0.25">
      <c r="A3068" s="124">
        <v>41579</v>
      </c>
      <c r="B3068" s="123">
        <v>28.81</v>
      </c>
      <c r="C3068" s="123">
        <v>28.75</v>
      </c>
      <c r="D3068" s="123">
        <v>29.19</v>
      </c>
      <c r="E3068" s="123">
        <v>28.71</v>
      </c>
      <c r="F3068" s="123" t="s">
        <v>1665</v>
      </c>
      <c r="G3068" s="125">
        <v>5.1999999999999998E-3</v>
      </c>
    </row>
    <row r="3069" spans="1:7" ht="15.75" customHeight="1" x14ac:dyDescent="0.25">
      <c r="A3069" s="124">
        <v>41578</v>
      </c>
      <c r="B3069" s="123">
        <v>28.66</v>
      </c>
      <c r="C3069" s="123">
        <v>29.05</v>
      </c>
      <c r="D3069" s="123">
        <v>29.05</v>
      </c>
      <c r="E3069" s="123">
        <v>28.58</v>
      </c>
      <c r="F3069" s="123" t="s">
        <v>1053</v>
      </c>
      <c r="G3069" s="125">
        <v>-1.44E-2</v>
      </c>
    </row>
    <row r="3070" spans="1:7" ht="15.75" customHeight="1" x14ac:dyDescent="0.25">
      <c r="A3070" s="124">
        <v>41577</v>
      </c>
      <c r="B3070" s="123">
        <v>29.08</v>
      </c>
      <c r="C3070" s="123">
        <v>29.22</v>
      </c>
      <c r="D3070" s="123">
        <v>29.22</v>
      </c>
      <c r="E3070" s="123">
        <v>28.9</v>
      </c>
      <c r="F3070" s="123" t="s">
        <v>735</v>
      </c>
      <c r="G3070" s="125">
        <v>-2.7000000000000001E-3</v>
      </c>
    </row>
    <row r="3071" spans="1:7" ht="15.75" customHeight="1" x14ac:dyDescent="0.25">
      <c r="A3071" s="124">
        <v>41576</v>
      </c>
      <c r="B3071" s="123">
        <v>29.16</v>
      </c>
      <c r="C3071" s="123">
        <v>29.88</v>
      </c>
      <c r="D3071" s="123">
        <v>29.99</v>
      </c>
      <c r="E3071" s="123">
        <v>29.01</v>
      </c>
      <c r="F3071" s="123" t="s">
        <v>1653</v>
      </c>
      <c r="G3071" s="125">
        <v>-2.3800000000000002E-2</v>
      </c>
    </row>
    <row r="3072" spans="1:7" ht="15.75" customHeight="1" x14ac:dyDescent="0.25">
      <c r="A3072" s="124">
        <v>41575</v>
      </c>
      <c r="B3072" s="123">
        <v>29.87</v>
      </c>
      <c r="C3072" s="123">
        <v>29.8</v>
      </c>
      <c r="D3072" s="123">
        <v>29.92</v>
      </c>
      <c r="E3072" s="123">
        <v>29.72</v>
      </c>
      <c r="F3072" s="123" t="s">
        <v>680</v>
      </c>
      <c r="G3072" s="125">
        <v>4.0000000000000001E-3</v>
      </c>
    </row>
    <row r="3073" spans="1:7" ht="15.75" customHeight="1" x14ac:dyDescent="0.25">
      <c r="A3073" s="124">
        <v>41572</v>
      </c>
      <c r="B3073" s="123">
        <v>29.75</v>
      </c>
      <c r="C3073" s="123">
        <v>29.66</v>
      </c>
      <c r="D3073" s="123">
        <v>29.9</v>
      </c>
      <c r="E3073" s="123">
        <v>29.62</v>
      </c>
      <c r="F3073" s="123" t="s">
        <v>1028</v>
      </c>
      <c r="G3073" s="125">
        <v>3.3999999999999998E-3</v>
      </c>
    </row>
    <row r="3074" spans="1:7" ht="15.75" customHeight="1" x14ac:dyDescent="0.25">
      <c r="A3074" s="124">
        <v>41571</v>
      </c>
      <c r="B3074" s="123">
        <v>29.65</v>
      </c>
      <c r="C3074" s="123">
        <v>29.72</v>
      </c>
      <c r="D3074" s="123">
        <v>29.86</v>
      </c>
      <c r="E3074" s="123">
        <v>29.4</v>
      </c>
      <c r="F3074" s="123" t="s">
        <v>680</v>
      </c>
      <c r="G3074" s="125">
        <v>-3.0000000000000001E-3</v>
      </c>
    </row>
    <row r="3075" spans="1:7" ht="15.75" customHeight="1" x14ac:dyDescent="0.25">
      <c r="A3075" s="124">
        <v>41570</v>
      </c>
      <c r="B3075" s="123">
        <v>29.74</v>
      </c>
      <c r="C3075" s="123">
        <v>29.44</v>
      </c>
      <c r="D3075" s="123">
        <v>29.83</v>
      </c>
      <c r="E3075" s="123">
        <v>29.4</v>
      </c>
      <c r="F3075" s="123" t="s">
        <v>695</v>
      </c>
      <c r="G3075" s="125">
        <v>1.43E-2</v>
      </c>
    </row>
    <row r="3076" spans="1:7" ht="15.75" customHeight="1" x14ac:dyDescent="0.25">
      <c r="A3076" s="124">
        <v>41569</v>
      </c>
      <c r="B3076" s="123">
        <v>29.32</v>
      </c>
      <c r="C3076" s="123">
        <v>29</v>
      </c>
      <c r="D3076" s="123">
        <v>29.36</v>
      </c>
      <c r="E3076" s="123">
        <v>29</v>
      </c>
      <c r="F3076" s="123" t="s">
        <v>648</v>
      </c>
      <c r="G3076" s="125">
        <v>8.3000000000000001E-3</v>
      </c>
    </row>
    <row r="3077" spans="1:7" ht="15.75" customHeight="1" x14ac:dyDescent="0.25">
      <c r="A3077" s="124">
        <v>41568</v>
      </c>
      <c r="B3077" s="123">
        <v>29.08</v>
      </c>
      <c r="C3077" s="123">
        <v>28.7</v>
      </c>
      <c r="D3077" s="123">
        <v>29.2</v>
      </c>
      <c r="E3077" s="123">
        <v>28.7</v>
      </c>
      <c r="F3077" s="123" t="s">
        <v>1666</v>
      </c>
      <c r="G3077" s="125">
        <v>6.8999999999999999E-3</v>
      </c>
    </row>
    <row r="3078" spans="1:7" ht="15.75" customHeight="1" x14ac:dyDescent="0.25">
      <c r="A3078" s="124">
        <v>41565</v>
      </c>
      <c r="B3078" s="123">
        <v>28.88</v>
      </c>
      <c r="C3078" s="123">
        <v>28.65</v>
      </c>
      <c r="D3078" s="123">
        <v>29.05</v>
      </c>
      <c r="E3078" s="123">
        <v>28.62</v>
      </c>
      <c r="F3078" s="123" t="s">
        <v>1144</v>
      </c>
      <c r="G3078" s="125">
        <v>7.0000000000000001E-3</v>
      </c>
    </row>
    <row r="3079" spans="1:7" ht="15.75" customHeight="1" x14ac:dyDescent="0.25">
      <c r="A3079" s="124">
        <v>41564</v>
      </c>
      <c r="B3079" s="123">
        <v>28.68</v>
      </c>
      <c r="C3079" s="123">
        <v>28.35</v>
      </c>
      <c r="D3079" s="123">
        <v>28.78</v>
      </c>
      <c r="E3079" s="123">
        <v>28.21</v>
      </c>
      <c r="F3079" s="123" t="s">
        <v>1654</v>
      </c>
      <c r="G3079" s="125">
        <v>1.9900000000000001E-2</v>
      </c>
    </row>
    <row r="3080" spans="1:7" ht="15.75" customHeight="1" x14ac:dyDescent="0.25">
      <c r="A3080" s="124">
        <v>41562</v>
      </c>
      <c r="B3080" s="123">
        <v>28.12</v>
      </c>
      <c r="C3080" s="123">
        <v>28.25</v>
      </c>
      <c r="D3080" s="123">
        <v>28.47</v>
      </c>
      <c r="E3080" s="123">
        <v>28.05</v>
      </c>
      <c r="F3080" s="123" t="s">
        <v>808</v>
      </c>
      <c r="G3080" s="125">
        <v>-7.1000000000000004E-3</v>
      </c>
    </row>
    <row r="3081" spans="1:7" ht="15.75" customHeight="1" x14ac:dyDescent="0.25">
      <c r="A3081" s="124">
        <v>41561</v>
      </c>
      <c r="B3081" s="123">
        <v>28.32</v>
      </c>
      <c r="C3081" s="123">
        <v>27.85</v>
      </c>
      <c r="D3081" s="123">
        <v>28.45</v>
      </c>
      <c r="E3081" s="123">
        <v>27.85</v>
      </c>
      <c r="F3081" s="123" t="s">
        <v>1120</v>
      </c>
      <c r="G3081" s="125">
        <v>9.2999999999999992E-3</v>
      </c>
    </row>
    <row r="3082" spans="1:7" ht="15.75" customHeight="1" x14ac:dyDescent="0.25">
      <c r="A3082" s="124">
        <v>41558</v>
      </c>
      <c r="B3082" s="123">
        <v>28.06</v>
      </c>
      <c r="C3082" s="123">
        <v>28.3</v>
      </c>
      <c r="D3082" s="123">
        <v>28.3</v>
      </c>
      <c r="E3082" s="123">
        <v>28.01</v>
      </c>
      <c r="F3082" s="123" t="s">
        <v>819</v>
      </c>
      <c r="G3082" s="125">
        <v>-1.23E-2</v>
      </c>
    </row>
    <row r="3083" spans="1:7" ht="15.75" customHeight="1" x14ac:dyDescent="0.25">
      <c r="A3083" s="124">
        <v>41557</v>
      </c>
      <c r="B3083" s="123">
        <v>28.41</v>
      </c>
      <c r="C3083" s="123">
        <v>28.38</v>
      </c>
      <c r="D3083" s="123">
        <v>28.5</v>
      </c>
      <c r="E3083" s="123">
        <v>28.22</v>
      </c>
      <c r="F3083" s="123" t="s">
        <v>890</v>
      </c>
      <c r="G3083" s="125">
        <v>1.1000000000000001E-3</v>
      </c>
    </row>
    <row r="3084" spans="1:7" ht="15.75" customHeight="1" x14ac:dyDescent="0.25">
      <c r="A3084" s="124">
        <v>41556</v>
      </c>
      <c r="B3084" s="123">
        <v>28.38</v>
      </c>
      <c r="C3084" s="123">
        <v>28.75</v>
      </c>
      <c r="D3084" s="123">
        <v>28.75</v>
      </c>
      <c r="E3084" s="123">
        <v>28.3</v>
      </c>
      <c r="F3084" s="123" t="s">
        <v>1199</v>
      </c>
      <c r="G3084" s="125">
        <v>-1.18E-2</v>
      </c>
    </row>
    <row r="3085" spans="1:7" ht="15.75" customHeight="1" x14ac:dyDescent="0.25">
      <c r="A3085" s="124">
        <v>41555</v>
      </c>
      <c r="B3085" s="123">
        <v>28.72</v>
      </c>
      <c r="C3085" s="123">
        <v>27.97</v>
      </c>
      <c r="D3085" s="123">
        <v>29.13</v>
      </c>
      <c r="E3085" s="123">
        <v>27.97</v>
      </c>
      <c r="F3085" s="123" t="s">
        <v>716</v>
      </c>
      <c r="G3085" s="125">
        <v>2.6800000000000001E-2</v>
      </c>
    </row>
    <row r="3086" spans="1:7" ht="15.75" customHeight="1" x14ac:dyDescent="0.25">
      <c r="A3086" s="124">
        <v>41554</v>
      </c>
      <c r="B3086" s="123">
        <v>27.97</v>
      </c>
      <c r="C3086" s="123">
        <v>27.9</v>
      </c>
      <c r="D3086" s="123">
        <v>28.25</v>
      </c>
      <c r="E3086" s="123">
        <v>27.8</v>
      </c>
      <c r="F3086" s="123" t="s">
        <v>643</v>
      </c>
      <c r="G3086" s="125">
        <v>2.8999999999999998E-3</v>
      </c>
    </row>
    <row r="3087" spans="1:7" ht="15.75" customHeight="1" x14ac:dyDescent="0.25">
      <c r="A3087" s="124">
        <v>41551</v>
      </c>
      <c r="B3087" s="123">
        <v>27.89</v>
      </c>
      <c r="C3087" s="123">
        <v>28</v>
      </c>
      <c r="D3087" s="123">
        <v>28.09</v>
      </c>
      <c r="E3087" s="123">
        <v>27.81</v>
      </c>
      <c r="F3087" s="123" t="s">
        <v>1179</v>
      </c>
      <c r="G3087" s="125">
        <v>-4.0000000000000002E-4</v>
      </c>
    </row>
    <row r="3088" spans="1:7" ht="15.75" customHeight="1" x14ac:dyDescent="0.25">
      <c r="A3088" s="124">
        <v>41550</v>
      </c>
      <c r="B3088" s="123">
        <v>27.9</v>
      </c>
      <c r="C3088" s="123">
        <v>27.84</v>
      </c>
      <c r="D3088" s="123">
        <v>27.99</v>
      </c>
      <c r="E3088" s="123">
        <v>27.75</v>
      </c>
      <c r="F3088" s="123" t="s">
        <v>1411</v>
      </c>
      <c r="G3088" s="125">
        <v>-6.4000000000000003E-3</v>
      </c>
    </row>
    <row r="3089" spans="1:7" ht="15.75" customHeight="1" x14ac:dyDescent="0.25">
      <c r="A3089" s="124">
        <v>41548</v>
      </c>
      <c r="B3089" s="123">
        <v>28.08</v>
      </c>
      <c r="C3089" s="123">
        <v>28.4</v>
      </c>
      <c r="D3089" s="123">
        <v>28.4</v>
      </c>
      <c r="E3089" s="123">
        <v>28.03</v>
      </c>
      <c r="F3089" s="123" t="s">
        <v>972</v>
      </c>
      <c r="G3089" s="125">
        <v>-1.2E-2</v>
      </c>
    </row>
    <row r="3090" spans="1:7" ht="15.75" customHeight="1" x14ac:dyDescent="0.25">
      <c r="A3090" s="124">
        <v>41547</v>
      </c>
      <c r="B3090" s="123">
        <v>28.42</v>
      </c>
      <c r="C3090" s="123">
        <v>28.25</v>
      </c>
      <c r="D3090" s="123">
        <v>28.67</v>
      </c>
      <c r="E3090" s="123">
        <v>28.25</v>
      </c>
      <c r="F3090" s="123" t="s">
        <v>947</v>
      </c>
      <c r="G3090" s="125">
        <v>1.46E-2</v>
      </c>
    </row>
    <row r="3091" spans="1:7" ht="15.75" customHeight="1" x14ac:dyDescent="0.25">
      <c r="A3091" s="124">
        <v>41544</v>
      </c>
      <c r="B3091" s="123">
        <v>28.01</v>
      </c>
      <c r="C3091" s="123">
        <v>27.75</v>
      </c>
      <c r="D3091" s="123">
        <v>28.09</v>
      </c>
      <c r="E3091" s="123">
        <v>27.6</v>
      </c>
      <c r="F3091" s="123" t="s">
        <v>930</v>
      </c>
      <c r="G3091" s="125">
        <v>2.5000000000000001E-3</v>
      </c>
    </row>
    <row r="3092" spans="1:7" ht="15.75" customHeight="1" x14ac:dyDescent="0.25">
      <c r="A3092" s="124">
        <v>41543</v>
      </c>
      <c r="B3092" s="123">
        <v>27.94</v>
      </c>
      <c r="C3092" s="123">
        <v>27.92</v>
      </c>
      <c r="D3092" s="123">
        <v>28.1</v>
      </c>
      <c r="E3092" s="123">
        <v>27.81</v>
      </c>
      <c r="F3092" s="123" t="s">
        <v>978</v>
      </c>
      <c r="G3092" s="125">
        <v>6.9999999999999999E-4</v>
      </c>
    </row>
    <row r="3093" spans="1:7" ht="15.75" customHeight="1" x14ac:dyDescent="0.25">
      <c r="A3093" s="124">
        <v>41542</v>
      </c>
      <c r="B3093" s="123">
        <v>27.92</v>
      </c>
      <c r="C3093" s="123">
        <v>27.81</v>
      </c>
      <c r="D3093" s="123">
        <v>28.1</v>
      </c>
      <c r="E3093" s="123">
        <v>27.81</v>
      </c>
      <c r="F3093" s="123" t="s">
        <v>1207</v>
      </c>
      <c r="G3093" s="125">
        <v>5.7999999999999996E-3</v>
      </c>
    </row>
    <row r="3094" spans="1:7" ht="15.75" customHeight="1" x14ac:dyDescent="0.25">
      <c r="A3094" s="124">
        <v>41541</v>
      </c>
      <c r="B3094" s="123">
        <v>27.76</v>
      </c>
      <c r="C3094" s="123">
        <v>27.98</v>
      </c>
      <c r="D3094" s="123">
        <v>28.19</v>
      </c>
      <c r="E3094" s="123">
        <v>27.71</v>
      </c>
      <c r="F3094" s="123" t="s">
        <v>1392</v>
      </c>
      <c r="G3094" s="125">
        <v>-4.7000000000000002E-3</v>
      </c>
    </row>
    <row r="3095" spans="1:7" ht="15.75" customHeight="1" x14ac:dyDescent="0.25">
      <c r="A3095" s="124">
        <v>41540</v>
      </c>
      <c r="B3095" s="123">
        <v>27.89</v>
      </c>
      <c r="C3095" s="123">
        <v>27.94</v>
      </c>
      <c r="D3095" s="123">
        <v>27.94</v>
      </c>
      <c r="E3095" s="123">
        <v>27.72</v>
      </c>
      <c r="F3095" s="123" t="s">
        <v>1377</v>
      </c>
      <c r="G3095" s="125">
        <v>-8.8999999999999999E-3</v>
      </c>
    </row>
    <row r="3096" spans="1:7" ht="15.75" customHeight="1" x14ac:dyDescent="0.25">
      <c r="A3096" s="124">
        <v>41537</v>
      </c>
      <c r="B3096" s="123">
        <v>28.14</v>
      </c>
      <c r="C3096" s="123">
        <v>28.21</v>
      </c>
      <c r="D3096" s="123">
        <v>28.5</v>
      </c>
      <c r="E3096" s="123">
        <v>28</v>
      </c>
      <c r="F3096" s="123" t="s">
        <v>921</v>
      </c>
      <c r="G3096" s="125">
        <v>-3.5000000000000001E-3</v>
      </c>
    </row>
    <row r="3097" spans="1:7" ht="15.75" customHeight="1" x14ac:dyDescent="0.25">
      <c r="A3097" s="124">
        <v>41536</v>
      </c>
      <c r="B3097" s="123">
        <v>28.24</v>
      </c>
      <c r="C3097" s="123">
        <v>28.01</v>
      </c>
      <c r="D3097" s="123">
        <v>28.5</v>
      </c>
      <c r="E3097" s="123">
        <v>28.01</v>
      </c>
      <c r="F3097" s="123" t="s">
        <v>1077</v>
      </c>
      <c r="G3097" s="125">
        <v>2.58E-2</v>
      </c>
    </row>
    <row r="3098" spans="1:7" ht="15.75" customHeight="1" x14ac:dyDescent="0.25">
      <c r="A3098" s="124">
        <v>41535</v>
      </c>
      <c r="B3098" s="123">
        <v>27.53</v>
      </c>
      <c r="C3098" s="123">
        <v>27.75</v>
      </c>
      <c r="D3098" s="123">
        <v>27.75</v>
      </c>
      <c r="E3098" s="123">
        <v>27.38</v>
      </c>
      <c r="F3098" s="123" t="s">
        <v>949</v>
      </c>
      <c r="G3098" s="125">
        <v>-1.11E-2</v>
      </c>
    </row>
    <row r="3099" spans="1:7" ht="15.75" customHeight="1" x14ac:dyDescent="0.25">
      <c r="A3099" s="124">
        <v>41534</v>
      </c>
      <c r="B3099" s="123">
        <v>27.84</v>
      </c>
      <c r="C3099" s="123">
        <v>27.5</v>
      </c>
      <c r="D3099" s="123">
        <v>27.97</v>
      </c>
      <c r="E3099" s="123">
        <v>27.5</v>
      </c>
      <c r="F3099" s="123" t="s">
        <v>887</v>
      </c>
      <c r="G3099" s="125">
        <v>9.7999999999999997E-3</v>
      </c>
    </row>
    <row r="3100" spans="1:7" ht="15.75" customHeight="1" x14ac:dyDescent="0.25">
      <c r="A3100" s="124">
        <v>41533</v>
      </c>
      <c r="B3100" s="123">
        <v>27.57</v>
      </c>
      <c r="C3100" s="123">
        <v>27.8</v>
      </c>
      <c r="D3100" s="123">
        <v>27.9</v>
      </c>
      <c r="E3100" s="123">
        <v>27.52</v>
      </c>
      <c r="F3100" s="123" t="s">
        <v>827</v>
      </c>
      <c r="G3100" s="125">
        <v>-4.7000000000000002E-3</v>
      </c>
    </row>
    <row r="3101" spans="1:7" ht="15.75" customHeight="1" x14ac:dyDescent="0.25">
      <c r="A3101" s="124">
        <v>41530</v>
      </c>
      <c r="B3101" s="123">
        <v>27.7</v>
      </c>
      <c r="C3101" s="123">
        <v>28.14</v>
      </c>
      <c r="D3101" s="123">
        <v>28.14</v>
      </c>
      <c r="E3101" s="123">
        <v>27.66</v>
      </c>
      <c r="F3101" s="123" t="s">
        <v>898</v>
      </c>
      <c r="G3101" s="125">
        <v>-1.5599999999999999E-2</v>
      </c>
    </row>
    <row r="3102" spans="1:7" ht="15.75" customHeight="1" x14ac:dyDescent="0.25">
      <c r="A3102" s="124">
        <v>41529</v>
      </c>
      <c r="B3102" s="123">
        <v>28.14</v>
      </c>
      <c r="C3102" s="123">
        <v>28.1</v>
      </c>
      <c r="D3102" s="123">
        <v>28.3</v>
      </c>
      <c r="E3102" s="123">
        <v>27.9</v>
      </c>
      <c r="F3102" s="123" t="s">
        <v>1030</v>
      </c>
      <c r="G3102" s="125">
        <v>0</v>
      </c>
    </row>
    <row r="3103" spans="1:7" ht="15.75" customHeight="1" x14ac:dyDescent="0.25">
      <c r="A3103" s="124">
        <v>41528</v>
      </c>
      <c r="B3103" s="123">
        <v>28.14</v>
      </c>
      <c r="C3103" s="123">
        <v>28</v>
      </c>
      <c r="D3103" s="123">
        <v>28.38</v>
      </c>
      <c r="E3103" s="123">
        <v>27.96</v>
      </c>
      <c r="F3103" s="123" t="s">
        <v>561</v>
      </c>
      <c r="G3103" s="125">
        <v>-3.8999999999999998E-3</v>
      </c>
    </row>
    <row r="3104" spans="1:7" ht="15.75" customHeight="1" x14ac:dyDescent="0.25">
      <c r="A3104" s="124">
        <v>41527</v>
      </c>
      <c r="B3104" s="123">
        <v>28.25</v>
      </c>
      <c r="C3104" s="123">
        <v>28.6</v>
      </c>
      <c r="D3104" s="123">
        <v>28.6</v>
      </c>
      <c r="E3104" s="123">
        <v>28.06</v>
      </c>
      <c r="F3104" s="123" t="s">
        <v>1667</v>
      </c>
      <c r="G3104" s="125">
        <v>-1.2200000000000001E-2</v>
      </c>
    </row>
    <row r="3105" spans="1:7" ht="15.75" customHeight="1" x14ac:dyDescent="0.25">
      <c r="A3105" s="124">
        <v>41523</v>
      </c>
      <c r="B3105" s="123">
        <v>28.6</v>
      </c>
      <c r="C3105" s="123">
        <v>28.98</v>
      </c>
      <c r="D3105" s="123">
        <v>29.07</v>
      </c>
      <c r="E3105" s="123">
        <v>28.55</v>
      </c>
      <c r="F3105" s="123" t="s">
        <v>760</v>
      </c>
      <c r="G3105" s="125">
        <v>-2.2200000000000001E-2</v>
      </c>
    </row>
    <row r="3106" spans="1:7" ht="15.75" customHeight="1" x14ac:dyDescent="0.25">
      <c r="A3106" s="124">
        <v>41522</v>
      </c>
      <c r="B3106" s="123">
        <v>29.25</v>
      </c>
      <c r="C3106" s="123">
        <v>29.39</v>
      </c>
      <c r="D3106" s="123">
        <v>29.39</v>
      </c>
      <c r="E3106" s="123">
        <v>28.92</v>
      </c>
      <c r="F3106" s="123" t="s">
        <v>715</v>
      </c>
      <c r="G3106" s="125">
        <v>-1.78E-2</v>
      </c>
    </row>
    <row r="3107" spans="1:7" ht="15.75" customHeight="1" x14ac:dyDescent="0.25">
      <c r="A3107" s="124">
        <v>41521</v>
      </c>
      <c r="B3107" s="123">
        <v>29.78</v>
      </c>
      <c r="C3107" s="123">
        <v>30.55</v>
      </c>
      <c r="D3107" s="123">
        <v>30.55</v>
      </c>
      <c r="E3107" s="123">
        <v>29.7</v>
      </c>
      <c r="F3107" s="123" t="s">
        <v>1668</v>
      </c>
      <c r="G3107" s="125">
        <v>-6.3E-3</v>
      </c>
    </row>
    <row r="3108" spans="1:7" ht="15.75" customHeight="1" x14ac:dyDescent="0.25">
      <c r="A3108" s="124">
        <v>41520</v>
      </c>
      <c r="B3108" s="123">
        <v>29.97</v>
      </c>
      <c r="C3108" s="123">
        <v>29.5</v>
      </c>
      <c r="D3108" s="123">
        <v>30.1</v>
      </c>
      <c r="E3108" s="123">
        <v>29.27</v>
      </c>
      <c r="F3108" s="123" t="s">
        <v>1669</v>
      </c>
      <c r="G3108" s="125">
        <v>2.5999999999999999E-2</v>
      </c>
    </row>
    <row r="3109" spans="1:7" ht="15.75" customHeight="1" x14ac:dyDescent="0.25">
      <c r="A3109" s="124">
        <v>41519</v>
      </c>
      <c r="B3109" s="123">
        <v>29.21</v>
      </c>
      <c r="C3109" s="123">
        <v>29.11</v>
      </c>
      <c r="D3109" s="123">
        <v>29.31</v>
      </c>
      <c r="E3109" s="123">
        <v>28.82</v>
      </c>
      <c r="F3109" s="123" t="s">
        <v>791</v>
      </c>
      <c r="G3109" s="125">
        <v>3.0999999999999999E-3</v>
      </c>
    </row>
    <row r="3110" spans="1:7" ht="15.75" customHeight="1" x14ac:dyDescent="0.25">
      <c r="A3110" s="124">
        <v>41516</v>
      </c>
      <c r="B3110" s="123">
        <v>29.12</v>
      </c>
      <c r="C3110" s="123">
        <v>29.85</v>
      </c>
      <c r="D3110" s="123">
        <v>30.01</v>
      </c>
      <c r="E3110" s="123">
        <v>29.05</v>
      </c>
      <c r="F3110" s="123" t="s">
        <v>1669</v>
      </c>
      <c r="G3110" s="125">
        <v>-2.8400000000000002E-2</v>
      </c>
    </row>
    <row r="3111" spans="1:7" ht="15.75" customHeight="1" x14ac:dyDescent="0.25">
      <c r="A3111" s="124">
        <v>41515</v>
      </c>
      <c r="B3111" s="123">
        <v>29.97</v>
      </c>
      <c r="C3111" s="123">
        <v>29.99</v>
      </c>
      <c r="D3111" s="123">
        <v>30.05</v>
      </c>
      <c r="E3111" s="123">
        <v>29.45</v>
      </c>
      <c r="F3111" s="123" t="s">
        <v>1072</v>
      </c>
      <c r="G3111" s="125">
        <v>-6.6E-3</v>
      </c>
    </row>
    <row r="3112" spans="1:7" ht="15.75" customHeight="1" x14ac:dyDescent="0.25">
      <c r="A3112" s="124">
        <v>41514</v>
      </c>
      <c r="B3112" s="123">
        <v>30.17</v>
      </c>
      <c r="C3112" s="123">
        <v>30.2</v>
      </c>
      <c r="D3112" s="123">
        <v>30.49</v>
      </c>
      <c r="E3112" s="123">
        <v>29.9</v>
      </c>
      <c r="F3112" s="123" t="s">
        <v>313</v>
      </c>
      <c r="G3112" s="125">
        <v>1.4500000000000001E-2</v>
      </c>
    </row>
    <row r="3113" spans="1:7" ht="15.75" customHeight="1" x14ac:dyDescent="0.25">
      <c r="A3113" s="124">
        <v>41513</v>
      </c>
      <c r="B3113" s="123">
        <v>29.74</v>
      </c>
      <c r="C3113" s="123">
        <v>29.61</v>
      </c>
      <c r="D3113" s="123">
        <v>30.03</v>
      </c>
      <c r="E3113" s="123">
        <v>29.59</v>
      </c>
      <c r="F3113" s="123" t="s">
        <v>1670</v>
      </c>
      <c r="G3113" s="125">
        <v>1.0500000000000001E-2</v>
      </c>
    </row>
    <row r="3114" spans="1:7" ht="15.75" customHeight="1" x14ac:dyDescent="0.25">
      <c r="A3114" s="124">
        <v>41512</v>
      </c>
      <c r="B3114" s="123">
        <v>29.43</v>
      </c>
      <c r="C3114" s="123">
        <v>29.33</v>
      </c>
      <c r="D3114" s="123">
        <v>29.54</v>
      </c>
      <c r="E3114" s="123">
        <v>29.21</v>
      </c>
      <c r="F3114" s="123" t="s">
        <v>1158</v>
      </c>
      <c r="G3114" s="125">
        <v>1.38E-2</v>
      </c>
    </row>
    <row r="3115" spans="1:7" ht="15.75" customHeight="1" x14ac:dyDescent="0.25">
      <c r="A3115" s="124">
        <v>41509</v>
      </c>
      <c r="B3115" s="123">
        <v>29.03</v>
      </c>
      <c r="C3115" s="123">
        <v>29.2</v>
      </c>
      <c r="D3115" s="123">
        <v>29.2</v>
      </c>
      <c r="E3115" s="123">
        <v>28.97</v>
      </c>
      <c r="F3115" s="123" t="s">
        <v>714</v>
      </c>
      <c r="G3115" s="125">
        <v>-7.1999999999999998E-3</v>
      </c>
    </row>
    <row r="3116" spans="1:7" ht="15.75" customHeight="1" x14ac:dyDescent="0.25">
      <c r="A3116" s="124">
        <v>41508</v>
      </c>
      <c r="B3116" s="123">
        <v>29.24</v>
      </c>
      <c r="C3116" s="123">
        <v>29.36</v>
      </c>
      <c r="D3116" s="123">
        <v>29.55</v>
      </c>
      <c r="E3116" s="123">
        <v>29.11</v>
      </c>
      <c r="F3116" s="123" t="s">
        <v>1671</v>
      </c>
      <c r="G3116" s="125">
        <v>1.4E-3</v>
      </c>
    </row>
    <row r="3117" spans="1:7" ht="15.75" customHeight="1" x14ac:dyDescent="0.25">
      <c r="A3117" s="124">
        <v>41507</v>
      </c>
      <c r="B3117" s="123">
        <v>29.2</v>
      </c>
      <c r="C3117" s="123">
        <v>29.05</v>
      </c>
      <c r="D3117" s="123">
        <v>29.29</v>
      </c>
      <c r="E3117" s="123">
        <v>28.82</v>
      </c>
      <c r="F3117" s="123" t="s">
        <v>1171</v>
      </c>
      <c r="G3117" s="125">
        <v>4.1000000000000003E-3</v>
      </c>
    </row>
    <row r="3118" spans="1:7" ht="15.75" customHeight="1" x14ac:dyDescent="0.25">
      <c r="A3118" s="124">
        <v>41506</v>
      </c>
      <c r="B3118" s="123">
        <v>29.08</v>
      </c>
      <c r="C3118" s="123">
        <v>29.21</v>
      </c>
      <c r="D3118" s="123">
        <v>29.42</v>
      </c>
      <c r="E3118" s="123">
        <v>28.43</v>
      </c>
      <c r="F3118" s="123" t="s">
        <v>1672</v>
      </c>
      <c r="G3118" s="125">
        <v>1.4E-3</v>
      </c>
    </row>
    <row r="3119" spans="1:7" ht="15.75" customHeight="1" x14ac:dyDescent="0.25">
      <c r="A3119" s="124">
        <v>41505</v>
      </c>
      <c r="B3119" s="123">
        <v>29.04</v>
      </c>
      <c r="C3119" s="123">
        <v>28.88</v>
      </c>
      <c r="D3119" s="123">
        <v>29.25</v>
      </c>
      <c r="E3119" s="123">
        <v>28.88</v>
      </c>
      <c r="F3119" s="123" t="s">
        <v>1673</v>
      </c>
      <c r="G3119" s="125">
        <v>1.72E-2</v>
      </c>
    </row>
    <row r="3120" spans="1:7" ht="15.75" customHeight="1" x14ac:dyDescent="0.25">
      <c r="A3120" s="124">
        <v>41502</v>
      </c>
      <c r="B3120" s="123">
        <v>28.55</v>
      </c>
      <c r="C3120" s="123">
        <v>28.06</v>
      </c>
      <c r="D3120" s="123">
        <v>28.8</v>
      </c>
      <c r="E3120" s="123">
        <v>27.95</v>
      </c>
      <c r="F3120" s="123" t="s">
        <v>522</v>
      </c>
      <c r="G3120" s="125">
        <v>3.5499999999999997E-2</v>
      </c>
    </row>
    <row r="3121" spans="1:7" ht="15.75" customHeight="1" x14ac:dyDescent="0.25">
      <c r="A3121" s="124">
        <v>41500</v>
      </c>
      <c r="B3121" s="123">
        <v>27.57</v>
      </c>
      <c r="C3121" s="123">
        <v>27.6</v>
      </c>
      <c r="D3121" s="123">
        <v>27.65</v>
      </c>
      <c r="E3121" s="123">
        <v>27.41</v>
      </c>
      <c r="F3121" s="123" t="s">
        <v>1068</v>
      </c>
      <c r="G3121" s="125">
        <v>-3.3E-3</v>
      </c>
    </row>
    <row r="3122" spans="1:7" ht="15.75" customHeight="1" x14ac:dyDescent="0.25">
      <c r="A3122" s="124">
        <v>41499</v>
      </c>
      <c r="B3122" s="123">
        <v>27.66</v>
      </c>
      <c r="C3122" s="123">
        <v>27.26</v>
      </c>
      <c r="D3122" s="123">
        <v>27.75</v>
      </c>
      <c r="E3122" s="123">
        <v>27.26</v>
      </c>
      <c r="F3122" s="123" t="s">
        <v>1674</v>
      </c>
      <c r="G3122" s="125">
        <v>2.1399999999999999E-2</v>
      </c>
    </row>
    <row r="3123" spans="1:7" ht="15.75" customHeight="1" x14ac:dyDescent="0.25">
      <c r="A3123" s="124">
        <v>41498</v>
      </c>
      <c r="B3123" s="123">
        <v>27.08</v>
      </c>
      <c r="C3123" s="123">
        <v>26.88</v>
      </c>
      <c r="D3123" s="123">
        <v>27.15</v>
      </c>
      <c r="E3123" s="123">
        <v>26.71</v>
      </c>
      <c r="F3123" s="123" t="s">
        <v>731</v>
      </c>
      <c r="G3123" s="125">
        <v>2.8899999999999999E-2</v>
      </c>
    </row>
    <row r="3124" spans="1:7" ht="15.75" customHeight="1" x14ac:dyDescent="0.25">
      <c r="A3124" s="124">
        <v>41494</v>
      </c>
      <c r="B3124" s="123">
        <v>26.32</v>
      </c>
      <c r="C3124" s="123">
        <v>26.31</v>
      </c>
      <c r="D3124" s="123">
        <v>26.55</v>
      </c>
      <c r="E3124" s="123">
        <v>26.26</v>
      </c>
      <c r="F3124" s="123" t="s">
        <v>908</v>
      </c>
      <c r="G3124" s="125">
        <v>0.01</v>
      </c>
    </row>
    <row r="3125" spans="1:7" ht="15.75" customHeight="1" x14ac:dyDescent="0.25">
      <c r="A3125" s="124">
        <v>41493</v>
      </c>
      <c r="B3125" s="123">
        <v>26.06</v>
      </c>
      <c r="C3125" s="123">
        <v>26</v>
      </c>
      <c r="D3125" s="123">
        <v>26.3</v>
      </c>
      <c r="E3125" s="123">
        <v>25.91</v>
      </c>
      <c r="F3125" s="123" t="s">
        <v>829</v>
      </c>
      <c r="G3125" s="125">
        <v>-1.47E-2</v>
      </c>
    </row>
    <row r="3126" spans="1:7" ht="15.75" customHeight="1" x14ac:dyDescent="0.25">
      <c r="A3126" s="124">
        <v>41492</v>
      </c>
      <c r="B3126" s="123">
        <v>26.45</v>
      </c>
      <c r="C3126" s="123">
        <v>26.35</v>
      </c>
      <c r="D3126" s="123">
        <v>26.51</v>
      </c>
      <c r="E3126" s="123">
        <v>26.13</v>
      </c>
      <c r="F3126" s="123" t="s">
        <v>686</v>
      </c>
      <c r="G3126" s="125">
        <v>-2.3E-3</v>
      </c>
    </row>
    <row r="3127" spans="1:7" ht="15.75" customHeight="1" x14ac:dyDescent="0.25">
      <c r="A3127" s="124">
        <v>41491</v>
      </c>
      <c r="B3127" s="123">
        <v>26.51</v>
      </c>
      <c r="C3127" s="123">
        <v>26.36</v>
      </c>
      <c r="D3127" s="123">
        <v>26.61</v>
      </c>
      <c r="E3127" s="123">
        <v>26.21</v>
      </c>
      <c r="F3127" s="123" t="s">
        <v>793</v>
      </c>
      <c r="G3127" s="125">
        <v>2.12E-2</v>
      </c>
    </row>
    <row r="3128" spans="1:7" ht="15.75" customHeight="1" x14ac:dyDescent="0.25">
      <c r="A3128" s="124">
        <v>41488</v>
      </c>
      <c r="B3128" s="123">
        <v>25.96</v>
      </c>
      <c r="C3128" s="123">
        <v>26.55</v>
      </c>
      <c r="D3128" s="123">
        <v>26.55</v>
      </c>
      <c r="E3128" s="123">
        <v>25.84</v>
      </c>
      <c r="F3128" s="123" t="s">
        <v>1590</v>
      </c>
      <c r="G3128" s="125">
        <v>-1.41E-2</v>
      </c>
    </row>
    <row r="3129" spans="1:7" ht="15.75" customHeight="1" x14ac:dyDescent="0.25">
      <c r="A3129" s="124">
        <v>41487</v>
      </c>
      <c r="B3129" s="123">
        <v>26.33</v>
      </c>
      <c r="C3129" s="123">
        <v>26.5</v>
      </c>
      <c r="D3129" s="123">
        <v>26.55</v>
      </c>
      <c r="E3129" s="123">
        <v>26.31</v>
      </c>
      <c r="F3129" s="123" t="s">
        <v>976</v>
      </c>
      <c r="G3129" s="125">
        <v>-1.5299999999999999E-2</v>
      </c>
    </row>
    <row r="3130" spans="1:7" ht="15.75" customHeight="1" x14ac:dyDescent="0.25">
      <c r="A3130" s="124">
        <v>41486</v>
      </c>
      <c r="B3130" s="123">
        <v>26.74</v>
      </c>
      <c r="C3130" s="123">
        <v>26.76</v>
      </c>
      <c r="D3130" s="123">
        <v>27.01</v>
      </c>
      <c r="E3130" s="123">
        <v>26.66</v>
      </c>
      <c r="F3130" s="123" t="s">
        <v>1675</v>
      </c>
      <c r="G3130" s="125">
        <v>9.7999999999999997E-3</v>
      </c>
    </row>
    <row r="3131" spans="1:7" ht="15.75" customHeight="1" x14ac:dyDescent="0.25">
      <c r="A3131" s="124">
        <v>41485</v>
      </c>
      <c r="B3131" s="123">
        <v>26.48</v>
      </c>
      <c r="C3131" s="123">
        <v>26.41</v>
      </c>
      <c r="D3131" s="123">
        <v>26.64</v>
      </c>
      <c r="E3131" s="123">
        <v>26.38</v>
      </c>
      <c r="F3131" s="123" t="s">
        <v>540</v>
      </c>
      <c r="G3131" s="125">
        <v>8.8000000000000005E-3</v>
      </c>
    </row>
    <row r="3132" spans="1:7" ht="15.75" customHeight="1" x14ac:dyDescent="0.25">
      <c r="A3132" s="124">
        <v>41484</v>
      </c>
      <c r="B3132" s="123">
        <v>26.25</v>
      </c>
      <c r="C3132" s="123">
        <v>26.34</v>
      </c>
      <c r="D3132" s="123">
        <v>26.34</v>
      </c>
      <c r="E3132" s="123">
        <v>25.8</v>
      </c>
      <c r="F3132" s="123" t="s">
        <v>1076</v>
      </c>
      <c r="G3132" s="125">
        <v>1.6299999999999999E-2</v>
      </c>
    </row>
    <row r="3133" spans="1:7" ht="15.75" customHeight="1" x14ac:dyDescent="0.25">
      <c r="A3133" s="124">
        <v>41481</v>
      </c>
      <c r="B3133" s="123">
        <v>25.83</v>
      </c>
      <c r="C3133" s="123">
        <v>25.85</v>
      </c>
      <c r="D3133" s="123">
        <v>25.96</v>
      </c>
      <c r="E3133" s="123">
        <v>25.77</v>
      </c>
      <c r="F3133" s="123" t="s">
        <v>1399</v>
      </c>
      <c r="G3133" s="125">
        <v>1.14E-2</v>
      </c>
    </row>
    <row r="3134" spans="1:7" ht="15.75" customHeight="1" x14ac:dyDescent="0.25">
      <c r="A3134" s="124">
        <v>41480</v>
      </c>
      <c r="B3134" s="123">
        <v>25.54</v>
      </c>
      <c r="C3134" s="123">
        <v>25.75</v>
      </c>
      <c r="D3134" s="123">
        <v>25.75</v>
      </c>
      <c r="E3134" s="123">
        <v>25.5</v>
      </c>
      <c r="F3134" s="123" t="s">
        <v>1119</v>
      </c>
      <c r="G3134" s="125">
        <v>-1.3899999999999999E-2</v>
      </c>
    </row>
    <row r="3135" spans="1:7" ht="15.75" customHeight="1" x14ac:dyDescent="0.25">
      <c r="A3135" s="124">
        <v>41479</v>
      </c>
      <c r="B3135" s="123">
        <v>25.9</v>
      </c>
      <c r="C3135" s="123">
        <v>26.18</v>
      </c>
      <c r="D3135" s="123">
        <v>26.29</v>
      </c>
      <c r="E3135" s="123">
        <v>25.86</v>
      </c>
      <c r="F3135" s="123" t="s">
        <v>1676</v>
      </c>
      <c r="G3135" s="125">
        <v>-1.0699999999999999E-2</v>
      </c>
    </row>
    <row r="3136" spans="1:7" ht="15.75" customHeight="1" x14ac:dyDescent="0.25">
      <c r="A3136" s="124">
        <v>41478</v>
      </c>
      <c r="B3136" s="123">
        <v>26.18</v>
      </c>
      <c r="C3136" s="123">
        <v>26.02</v>
      </c>
      <c r="D3136" s="123">
        <v>26.25</v>
      </c>
      <c r="E3136" s="123">
        <v>26.02</v>
      </c>
      <c r="F3136" s="123" t="s">
        <v>1677</v>
      </c>
      <c r="G3136" s="125">
        <v>1.5900000000000001E-2</v>
      </c>
    </row>
    <row r="3137" spans="1:7" ht="15.75" customHeight="1" x14ac:dyDescent="0.25">
      <c r="A3137" s="124">
        <v>41477</v>
      </c>
      <c r="B3137" s="123">
        <v>25.77</v>
      </c>
      <c r="C3137" s="123">
        <v>25.52</v>
      </c>
      <c r="D3137" s="123">
        <v>25.8</v>
      </c>
      <c r="E3137" s="123">
        <v>25.52</v>
      </c>
      <c r="F3137" s="123" t="s">
        <v>549</v>
      </c>
      <c r="G3137" s="125">
        <v>1.8200000000000001E-2</v>
      </c>
    </row>
    <row r="3138" spans="1:7" ht="15.75" customHeight="1" x14ac:dyDescent="0.25">
      <c r="A3138" s="124">
        <v>41474</v>
      </c>
      <c r="B3138" s="123">
        <v>25.31</v>
      </c>
      <c r="C3138" s="123">
        <v>25.23</v>
      </c>
      <c r="D3138" s="123">
        <v>25.51</v>
      </c>
      <c r="E3138" s="123">
        <v>25.23</v>
      </c>
      <c r="F3138" s="123" t="s">
        <v>842</v>
      </c>
      <c r="G3138" s="125">
        <v>4.7999999999999996E-3</v>
      </c>
    </row>
    <row r="3139" spans="1:7" ht="15.75" customHeight="1" x14ac:dyDescent="0.25">
      <c r="A3139" s="124">
        <v>41473</v>
      </c>
      <c r="B3139" s="123">
        <v>25.19</v>
      </c>
      <c r="C3139" s="123">
        <v>25.15</v>
      </c>
      <c r="D3139" s="123">
        <v>25.21</v>
      </c>
      <c r="E3139" s="123">
        <v>25.06</v>
      </c>
      <c r="F3139" s="123" t="s">
        <v>804</v>
      </c>
      <c r="G3139" s="125">
        <v>-8.0000000000000004E-4</v>
      </c>
    </row>
    <row r="3140" spans="1:7" ht="15.75" customHeight="1" x14ac:dyDescent="0.25">
      <c r="A3140" s="124">
        <v>41472</v>
      </c>
      <c r="B3140" s="123">
        <v>25.21</v>
      </c>
      <c r="C3140" s="123">
        <v>25.15</v>
      </c>
      <c r="D3140" s="123">
        <v>25.24</v>
      </c>
      <c r="E3140" s="123">
        <v>25.14</v>
      </c>
      <c r="F3140" s="123" t="s">
        <v>823</v>
      </c>
      <c r="G3140" s="125">
        <v>3.5999999999999999E-3</v>
      </c>
    </row>
    <row r="3141" spans="1:7" ht="15.75" customHeight="1" x14ac:dyDescent="0.25">
      <c r="A3141" s="124">
        <v>41471</v>
      </c>
      <c r="B3141" s="123">
        <v>25.12</v>
      </c>
      <c r="C3141" s="123">
        <v>25.14</v>
      </c>
      <c r="D3141" s="123">
        <v>25.15</v>
      </c>
      <c r="E3141" s="123">
        <v>24.97</v>
      </c>
      <c r="F3141" s="123" t="s">
        <v>1398</v>
      </c>
      <c r="G3141" s="125">
        <v>-7.4999999999999997E-3</v>
      </c>
    </row>
    <row r="3142" spans="1:7" ht="15.75" customHeight="1" x14ac:dyDescent="0.25">
      <c r="A3142" s="124">
        <v>41470</v>
      </c>
      <c r="B3142" s="123">
        <v>25.31</v>
      </c>
      <c r="C3142" s="123">
        <v>25.15</v>
      </c>
      <c r="D3142" s="123">
        <v>25.48</v>
      </c>
      <c r="E3142" s="123">
        <v>25.15</v>
      </c>
      <c r="F3142" s="123" t="s">
        <v>749</v>
      </c>
      <c r="G3142" s="125">
        <v>6.4000000000000003E-3</v>
      </c>
    </row>
    <row r="3143" spans="1:7" ht="15.75" customHeight="1" x14ac:dyDescent="0.25">
      <c r="A3143" s="124">
        <v>41467</v>
      </c>
      <c r="B3143" s="123">
        <v>25.15</v>
      </c>
      <c r="C3143" s="123">
        <v>25.1</v>
      </c>
      <c r="D3143" s="123">
        <v>25.28</v>
      </c>
      <c r="E3143" s="123">
        <v>25.07</v>
      </c>
      <c r="F3143" s="123" t="s">
        <v>1116</v>
      </c>
      <c r="G3143" s="125">
        <v>-4.4000000000000003E-3</v>
      </c>
    </row>
    <row r="3144" spans="1:7" ht="15.75" customHeight="1" x14ac:dyDescent="0.25">
      <c r="A3144" s="124">
        <v>41466</v>
      </c>
      <c r="B3144" s="123">
        <v>25.26</v>
      </c>
      <c r="C3144" s="123">
        <v>25.02</v>
      </c>
      <c r="D3144" s="123">
        <v>25.41</v>
      </c>
      <c r="E3144" s="123">
        <v>25.02</v>
      </c>
      <c r="F3144" s="123" t="s">
        <v>944</v>
      </c>
      <c r="G3144" s="125">
        <v>1.77E-2</v>
      </c>
    </row>
    <row r="3145" spans="1:7" ht="15.75" customHeight="1" x14ac:dyDescent="0.25">
      <c r="A3145" s="124">
        <v>41465</v>
      </c>
      <c r="B3145" s="123">
        <v>24.82</v>
      </c>
      <c r="C3145" s="123">
        <v>24.82</v>
      </c>
      <c r="D3145" s="123">
        <v>24.85</v>
      </c>
      <c r="E3145" s="123">
        <v>24.66</v>
      </c>
      <c r="F3145" s="123" t="s">
        <v>859</v>
      </c>
      <c r="G3145" s="125">
        <v>-1.6000000000000001E-3</v>
      </c>
    </row>
    <row r="3146" spans="1:7" ht="15.75" customHeight="1" x14ac:dyDescent="0.25">
      <c r="A3146" s="124">
        <v>41464</v>
      </c>
      <c r="B3146" s="123">
        <v>24.86</v>
      </c>
      <c r="C3146" s="123">
        <v>24.8</v>
      </c>
      <c r="D3146" s="123">
        <v>24.98</v>
      </c>
      <c r="E3146" s="123">
        <v>24.77</v>
      </c>
      <c r="F3146" s="123" t="s">
        <v>917</v>
      </c>
      <c r="G3146" s="125">
        <v>6.1000000000000004E-3</v>
      </c>
    </row>
    <row r="3147" spans="1:7" ht="15.75" customHeight="1" x14ac:dyDescent="0.25">
      <c r="A3147" s="124">
        <v>41463</v>
      </c>
      <c r="B3147" s="123">
        <v>24.71</v>
      </c>
      <c r="C3147" s="123">
        <v>24.75</v>
      </c>
      <c r="D3147" s="123">
        <v>24.8</v>
      </c>
      <c r="E3147" s="123">
        <v>24.6</v>
      </c>
      <c r="F3147" s="123" t="s">
        <v>720</v>
      </c>
      <c r="G3147" s="125">
        <v>-4.4000000000000003E-3</v>
      </c>
    </row>
    <row r="3148" spans="1:7" ht="15.75" customHeight="1" x14ac:dyDescent="0.25">
      <c r="A3148" s="124">
        <v>41460</v>
      </c>
      <c r="B3148" s="123">
        <v>24.82</v>
      </c>
      <c r="C3148" s="123">
        <v>24.79</v>
      </c>
      <c r="D3148" s="123">
        <v>24.88</v>
      </c>
      <c r="E3148" s="123">
        <v>24.66</v>
      </c>
      <c r="F3148" s="123" t="s">
        <v>750</v>
      </c>
      <c r="G3148" s="125">
        <v>-2.8E-3</v>
      </c>
    </row>
    <row r="3149" spans="1:7" ht="15.75" customHeight="1" x14ac:dyDescent="0.25">
      <c r="A3149" s="124">
        <v>41459</v>
      </c>
      <c r="B3149" s="123">
        <v>24.89</v>
      </c>
      <c r="C3149" s="123">
        <v>24.85</v>
      </c>
      <c r="D3149" s="123">
        <v>24.95</v>
      </c>
      <c r="E3149" s="123">
        <v>24.81</v>
      </c>
      <c r="F3149" s="123" t="s">
        <v>1060</v>
      </c>
      <c r="G3149" s="125">
        <v>2E-3</v>
      </c>
    </row>
    <row r="3150" spans="1:7" ht="15.75" customHeight="1" x14ac:dyDescent="0.25">
      <c r="A3150" s="124">
        <v>41458</v>
      </c>
      <c r="B3150" s="123">
        <v>24.84</v>
      </c>
      <c r="C3150" s="123">
        <v>24.73</v>
      </c>
      <c r="D3150" s="123">
        <v>24.91</v>
      </c>
      <c r="E3150" s="123">
        <v>24.6</v>
      </c>
      <c r="F3150" s="123" t="s">
        <v>641</v>
      </c>
      <c r="G3150" s="125">
        <v>2.3999999999999998E-3</v>
      </c>
    </row>
    <row r="3151" spans="1:7" ht="15.75" customHeight="1" x14ac:dyDescent="0.25">
      <c r="A3151" s="124">
        <v>41457</v>
      </c>
      <c r="B3151" s="123">
        <v>24.78</v>
      </c>
      <c r="C3151" s="123">
        <v>24.61</v>
      </c>
      <c r="D3151" s="123">
        <v>24.89</v>
      </c>
      <c r="E3151" s="123">
        <v>24.6</v>
      </c>
      <c r="F3151" s="123" t="s">
        <v>867</v>
      </c>
      <c r="G3151" s="125">
        <v>1.3899999999999999E-2</v>
      </c>
    </row>
    <row r="3152" spans="1:7" ht="15.75" customHeight="1" x14ac:dyDescent="0.25">
      <c r="A3152" s="124">
        <v>41456</v>
      </c>
      <c r="B3152" s="123">
        <v>24.44</v>
      </c>
      <c r="C3152" s="123">
        <v>24.06</v>
      </c>
      <c r="D3152" s="123">
        <v>24.5</v>
      </c>
      <c r="E3152" s="123">
        <v>24.06</v>
      </c>
      <c r="F3152" s="123" t="s">
        <v>1667</v>
      </c>
      <c r="G3152" s="125">
        <v>2.52E-2</v>
      </c>
    </row>
    <row r="3153" spans="1:7" ht="15.75" customHeight="1" x14ac:dyDescent="0.25">
      <c r="A3153" s="124">
        <v>41453</v>
      </c>
      <c r="B3153" s="123">
        <v>23.84</v>
      </c>
      <c r="C3153" s="123">
        <v>24.29</v>
      </c>
      <c r="D3153" s="123">
        <v>24.29</v>
      </c>
      <c r="E3153" s="123">
        <v>23.77</v>
      </c>
      <c r="F3153" s="123" t="s">
        <v>1678</v>
      </c>
      <c r="G3153" s="125">
        <v>-3.0099999999999998E-2</v>
      </c>
    </row>
    <row r="3154" spans="1:7" ht="15.75" customHeight="1" x14ac:dyDescent="0.25">
      <c r="A3154" s="124">
        <v>41452</v>
      </c>
      <c r="B3154" s="123">
        <v>24.58</v>
      </c>
      <c r="C3154" s="123">
        <v>24.61</v>
      </c>
      <c r="D3154" s="123">
        <v>24.88</v>
      </c>
      <c r="E3154" s="123">
        <v>24.52</v>
      </c>
      <c r="F3154" s="123" t="s">
        <v>645</v>
      </c>
      <c r="G3154" s="125">
        <v>2.3999999999999998E-3</v>
      </c>
    </row>
    <row r="3155" spans="1:7" ht="15.75" customHeight="1" x14ac:dyDescent="0.25">
      <c r="A3155" s="124">
        <v>41451</v>
      </c>
      <c r="B3155" s="123">
        <v>24.52</v>
      </c>
      <c r="C3155" s="123">
        <v>24.91</v>
      </c>
      <c r="D3155" s="123">
        <v>24.95</v>
      </c>
      <c r="E3155" s="123">
        <v>24.43</v>
      </c>
      <c r="F3155" s="123" t="s">
        <v>1679</v>
      </c>
      <c r="G3155" s="125">
        <v>-2.9700000000000001E-2</v>
      </c>
    </row>
    <row r="3156" spans="1:7" ht="15.75" customHeight="1" x14ac:dyDescent="0.25">
      <c r="A3156" s="124">
        <v>41450</v>
      </c>
      <c r="B3156" s="123">
        <v>25.27</v>
      </c>
      <c r="C3156" s="123">
        <v>25.4</v>
      </c>
      <c r="D3156" s="123">
        <v>25.4</v>
      </c>
      <c r="E3156" s="123">
        <v>25.18</v>
      </c>
      <c r="F3156" s="123" t="s">
        <v>966</v>
      </c>
      <c r="G3156" s="125">
        <v>-4.7000000000000002E-3</v>
      </c>
    </row>
    <row r="3157" spans="1:7" ht="15.75" customHeight="1" x14ac:dyDescent="0.25">
      <c r="A3157" s="124">
        <v>41449</v>
      </c>
      <c r="B3157" s="123">
        <v>25.39</v>
      </c>
      <c r="C3157" s="123">
        <v>25.31</v>
      </c>
      <c r="D3157" s="123">
        <v>25.55</v>
      </c>
      <c r="E3157" s="123">
        <v>25.27</v>
      </c>
      <c r="F3157" s="123" t="s">
        <v>1638</v>
      </c>
      <c r="G3157" s="125">
        <v>8.0000000000000004E-4</v>
      </c>
    </row>
    <row r="3158" spans="1:7" ht="15.75" customHeight="1" x14ac:dyDescent="0.25">
      <c r="A3158" s="124">
        <v>41446</v>
      </c>
      <c r="B3158" s="123">
        <v>25.37</v>
      </c>
      <c r="C3158" s="123">
        <v>25.45</v>
      </c>
      <c r="D3158" s="123">
        <v>25.52</v>
      </c>
      <c r="E3158" s="123">
        <v>25.31</v>
      </c>
      <c r="F3158" s="123" t="s">
        <v>624</v>
      </c>
      <c r="G3158" s="125">
        <v>-7.7999999999999996E-3</v>
      </c>
    </row>
    <row r="3159" spans="1:7" ht="15.75" customHeight="1" x14ac:dyDescent="0.25">
      <c r="A3159" s="124">
        <v>41445</v>
      </c>
      <c r="B3159" s="123">
        <v>25.57</v>
      </c>
      <c r="C3159" s="123">
        <v>26.32</v>
      </c>
      <c r="D3159" s="123">
        <v>26.36</v>
      </c>
      <c r="E3159" s="123">
        <v>25.47</v>
      </c>
      <c r="F3159" s="123" t="s">
        <v>626</v>
      </c>
      <c r="G3159" s="125">
        <v>-0.03</v>
      </c>
    </row>
    <row r="3160" spans="1:7" ht="15.75" customHeight="1" x14ac:dyDescent="0.25">
      <c r="A3160" s="124">
        <v>41444</v>
      </c>
      <c r="B3160" s="123">
        <v>26.36</v>
      </c>
      <c r="C3160" s="123">
        <v>26.48</v>
      </c>
      <c r="D3160" s="123">
        <v>26.48</v>
      </c>
      <c r="E3160" s="123">
        <v>26.3</v>
      </c>
      <c r="F3160" s="123" t="s">
        <v>749</v>
      </c>
      <c r="G3160" s="125">
        <v>-4.8999999999999998E-3</v>
      </c>
    </row>
    <row r="3161" spans="1:7" ht="15.75" customHeight="1" x14ac:dyDescent="0.25">
      <c r="A3161" s="124">
        <v>41443</v>
      </c>
      <c r="B3161" s="123">
        <v>26.49</v>
      </c>
      <c r="C3161" s="123">
        <v>26.31</v>
      </c>
      <c r="D3161" s="123">
        <v>26.54</v>
      </c>
      <c r="E3161" s="123">
        <v>26.05</v>
      </c>
      <c r="F3161" s="123" t="s">
        <v>711</v>
      </c>
      <c r="G3161" s="125">
        <v>6.7999999999999996E-3</v>
      </c>
    </row>
    <row r="3162" spans="1:7" ht="15.75" customHeight="1" x14ac:dyDescent="0.25">
      <c r="A3162" s="124">
        <v>41442</v>
      </c>
      <c r="B3162" s="123">
        <v>26.31</v>
      </c>
      <c r="C3162" s="123">
        <v>26.3</v>
      </c>
      <c r="D3162" s="123">
        <v>26.45</v>
      </c>
      <c r="E3162" s="123">
        <v>26.21</v>
      </c>
      <c r="F3162" s="123" t="s">
        <v>901</v>
      </c>
      <c r="G3162" s="125">
        <v>8.8000000000000005E-3</v>
      </c>
    </row>
    <row r="3163" spans="1:7" ht="15.75" customHeight="1" x14ac:dyDescent="0.25">
      <c r="A3163" s="124">
        <v>41439</v>
      </c>
      <c r="B3163" s="123">
        <v>26.08</v>
      </c>
      <c r="C3163" s="123">
        <v>26.29</v>
      </c>
      <c r="D3163" s="123">
        <v>26.29</v>
      </c>
      <c r="E3163" s="123">
        <v>26.05</v>
      </c>
      <c r="F3163" s="123" t="s">
        <v>855</v>
      </c>
      <c r="G3163" s="125">
        <v>-1.0200000000000001E-2</v>
      </c>
    </row>
    <row r="3164" spans="1:7" ht="15.75" customHeight="1" x14ac:dyDescent="0.25">
      <c r="A3164" s="124">
        <v>41438</v>
      </c>
      <c r="B3164" s="123">
        <v>26.35</v>
      </c>
      <c r="C3164" s="123">
        <v>26.3</v>
      </c>
      <c r="D3164" s="123">
        <v>26.51</v>
      </c>
      <c r="E3164" s="123">
        <v>26.26</v>
      </c>
      <c r="F3164" s="123" t="s">
        <v>1680</v>
      </c>
      <c r="G3164" s="125">
        <v>1.0699999999999999E-2</v>
      </c>
    </row>
    <row r="3165" spans="1:7" ht="15.75" customHeight="1" x14ac:dyDescent="0.25">
      <c r="A3165" s="124">
        <v>41437</v>
      </c>
      <c r="B3165" s="123">
        <v>26.07</v>
      </c>
      <c r="C3165" s="123">
        <v>26.06</v>
      </c>
      <c r="D3165" s="123">
        <v>26.19</v>
      </c>
      <c r="E3165" s="123">
        <v>26.04</v>
      </c>
      <c r="F3165" s="123" t="s">
        <v>1681</v>
      </c>
      <c r="G3165" s="125">
        <v>0</v>
      </c>
    </row>
    <row r="3166" spans="1:7" ht="15.75" customHeight="1" x14ac:dyDescent="0.25">
      <c r="A3166" s="124">
        <v>41436</v>
      </c>
      <c r="B3166" s="123">
        <v>26.07</v>
      </c>
      <c r="C3166" s="123">
        <v>26.27</v>
      </c>
      <c r="D3166" s="123">
        <v>26.56</v>
      </c>
      <c r="E3166" s="123">
        <v>25.98</v>
      </c>
      <c r="F3166" s="123" t="s">
        <v>1682</v>
      </c>
      <c r="G3166" s="125">
        <v>-8.0000000000000004E-4</v>
      </c>
    </row>
    <row r="3167" spans="1:7" ht="15.75" customHeight="1" x14ac:dyDescent="0.25">
      <c r="A3167" s="124">
        <v>41435</v>
      </c>
      <c r="B3167" s="123">
        <v>26.09</v>
      </c>
      <c r="C3167" s="123">
        <v>26.01</v>
      </c>
      <c r="D3167" s="123">
        <v>26.15</v>
      </c>
      <c r="E3167" s="123">
        <v>25.98</v>
      </c>
      <c r="F3167" s="123" t="s">
        <v>1662</v>
      </c>
      <c r="G3167" s="125">
        <v>-6.4999999999999997E-3</v>
      </c>
    </row>
    <row r="3168" spans="1:7" ht="15.75" customHeight="1" x14ac:dyDescent="0.25">
      <c r="A3168" s="124">
        <v>41432</v>
      </c>
      <c r="B3168" s="123">
        <v>26.26</v>
      </c>
      <c r="C3168" s="123">
        <v>26.16</v>
      </c>
      <c r="D3168" s="123">
        <v>26.32</v>
      </c>
      <c r="E3168" s="123">
        <v>26</v>
      </c>
      <c r="F3168" s="123" t="s">
        <v>1068</v>
      </c>
      <c r="G3168" s="125">
        <v>0.01</v>
      </c>
    </row>
    <row r="3169" spans="1:7" ht="15.75" customHeight="1" x14ac:dyDescent="0.25">
      <c r="A3169" s="124">
        <v>41431</v>
      </c>
      <c r="B3169" s="123">
        <v>26</v>
      </c>
      <c r="C3169" s="123">
        <v>26.18</v>
      </c>
      <c r="D3169" s="123">
        <v>26.18</v>
      </c>
      <c r="E3169" s="123">
        <v>25.9</v>
      </c>
      <c r="F3169" s="123" t="s">
        <v>1683</v>
      </c>
      <c r="G3169" s="125">
        <v>1.52E-2</v>
      </c>
    </row>
    <row r="3170" spans="1:7" ht="15.75" customHeight="1" x14ac:dyDescent="0.25">
      <c r="A3170" s="124">
        <v>41430</v>
      </c>
      <c r="B3170" s="123">
        <v>25.61</v>
      </c>
      <c r="C3170" s="123">
        <v>25.75</v>
      </c>
      <c r="D3170" s="123">
        <v>25.75</v>
      </c>
      <c r="E3170" s="123">
        <v>25.59</v>
      </c>
      <c r="F3170" s="123" t="s">
        <v>766</v>
      </c>
      <c r="G3170" s="125">
        <v>-2.3E-3</v>
      </c>
    </row>
    <row r="3171" spans="1:7" ht="15.75" customHeight="1" x14ac:dyDescent="0.25">
      <c r="A3171" s="124">
        <v>41429</v>
      </c>
      <c r="B3171" s="123">
        <v>25.67</v>
      </c>
      <c r="C3171" s="123">
        <v>25.66</v>
      </c>
      <c r="D3171" s="123">
        <v>25.81</v>
      </c>
      <c r="E3171" s="123">
        <v>25.61</v>
      </c>
      <c r="F3171" s="123" t="s">
        <v>707</v>
      </c>
      <c r="G3171" s="125">
        <v>3.5000000000000001E-3</v>
      </c>
    </row>
    <row r="3172" spans="1:7" ht="15.75" customHeight="1" x14ac:dyDescent="0.25">
      <c r="A3172" s="124">
        <v>41428</v>
      </c>
      <c r="B3172" s="123">
        <v>25.58</v>
      </c>
      <c r="C3172" s="123">
        <v>25.59</v>
      </c>
      <c r="D3172" s="123">
        <v>25.67</v>
      </c>
      <c r="E3172" s="123">
        <v>25.36</v>
      </c>
      <c r="F3172" s="123" t="s">
        <v>1061</v>
      </c>
      <c r="G3172" s="125">
        <v>-7.0000000000000001E-3</v>
      </c>
    </row>
    <row r="3173" spans="1:7" ht="15.75" customHeight="1" x14ac:dyDescent="0.25">
      <c r="A3173" s="124">
        <v>41425</v>
      </c>
      <c r="B3173" s="123">
        <v>25.76</v>
      </c>
      <c r="C3173" s="123">
        <v>25.5</v>
      </c>
      <c r="D3173" s="123">
        <v>25.83</v>
      </c>
      <c r="E3173" s="123">
        <v>25.5</v>
      </c>
      <c r="F3173" s="123" t="s">
        <v>1086</v>
      </c>
      <c r="G3173" s="125">
        <v>1.0999999999999999E-2</v>
      </c>
    </row>
    <row r="3174" spans="1:7" ht="15.75" customHeight="1" x14ac:dyDescent="0.25">
      <c r="A3174" s="124">
        <v>41424</v>
      </c>
      <c r="B3174" s="123">
        <v>25.48</v>
      </c>
      <c r="C3174" s="123">
        <v>25.2</v>
      </c>
      <c r="D3174" s="123">
        <v>25.53</v>
      </c>
      <c r="E3174" s="123">
        <v>25.19</v>
      </c>
      <c r="F3174" s="123" t="s">
        <v>1127</v>
      </c>
      <c r="G3174" s="125">
        <v>1.35E-2</v>
      </c>
    </row>
    <row r="3175" spans="1:7" ht="15.75" customHeight="1" x14ac:dyDescent="0.25">
      <c r="A3175" s="124">
        <v>41423</v>
      </c>
      <c r="B3175" s="123">
        <v>25.14</v>
      </c>
      <c r="C3175" s="123">
        <v>25.05</v>
      </c>
      <c r="D3175" s="123">
        <v>25.17</v>
      </c>
      <c r="E3175" s="123">
        <v>25.05</v>
      </c>
      <c r="F3175" s="123" t="s">
        <v>850</v>
      </c>
      <c r="G3175" s="125">
        <v>7.6E-3</v>
      </c>
    </row>
    <row r="3176" spans="1:7" ht="15.75" customHeight="1" x14ac:dyDescent="0.25">
      <c r="A3176" s="124">
        <v>41422</v>
      </c>
      <c r="B3176" s="123">
        <v>24.95</v>
      </c>
      <c r="C3176" s="123">
        <v>25.15</v>
      </c>
      <c r="D3176" s="123">
        <v>25.15</v>
      </c>
      <c r="E3176" s="123">
        <v>24.93</v>
      </c>
      <c r="F3176" s="123" t="s">
        <v>680</v>
      </c>
      <c r="G3176" s="125">
        <v>-4.0000000000000001E-3</v>
      </c>
    </row>
    <row r="3177" spans="1:7" ht="15.75" customHeight="1" x14ac:dyDescent="0.25">
      <c r="A3177" s="124">
        <v>41421</v>
      </c>
      <c r="B3177" s="123">
        <v>25.05</v>
      </c>
      <c r="C3177" s="123">
        <v>25.06</v>
      </c>
      <c r="D3177" s="123">
        <v>25.11</v>
      </c>
      <c r="E3177" s="123">
        <v>25.03</v>
      </c>
      <c r="F3177" s="123" t="s">
        <v>1050</v>
      </c>
      <c r="G3177" s="125">
        <v>2.8E-3</v>
      </c>
    </row>
    <row r="3178" spans="1:7" ht="15.75" customHeight="1" x14ac:dyDescent="0.25">
      <c r="A3178" s="124">
        <v>41418</v>
      </c>
      <c r="B3178" s="123">
        <v>24.98</v>
      </c>
      <c r="C3178" s="123">
        <v>25.13</v>
      </c>
      <c r="D3178" s="123">
        <v>25.17</v>
      </c>
      <c r="E3178" s="123">
        <v>24.94</v>
      </c>
      <c r="F3178" s="123" t="s">
        <v>1654</v>
      </c>
      <c r="G3178" s="125">
        <v>-4.0000000000000002E-4</v>
      </c>
    </row>
    <row r="3179" spans="1:7" ht="15.75" customHeight="1" x14ac:dyDescent="0.25">
      <c r="A3179" s="124">
        <v>41417</v>
      </c>
      <c r="B3179" s="123">
        <v>24.99</v>
      </c>
      <c r="C3179" s="123">
        <v>24.8</v>
      </c>
      <c r="D3179" s="123">
        <v>25.03</v>
      </c>
      <c r="E3179" s="123">
        <v>24.75</v>
      </c>
      <c r="F3179" s="123" t="s">
        <v>1684</v>
      </c>
      <c r="G3179" s="125">
        <v>1.1999999999999999E-3</v>
      </c>
    </row>
    <row r="3180" spans="1:7" ht="15.75" customHeight="1" x14ac:dyDescent="0.25">
      <c r="A3180" s="124">
        <v>41416</v>
      </c>
      <c r="B3180" s="123">
        <v>24.96</v>
      </c>
      <c r="C3180" s="123">
        <v>24.99</v>
      </c>
      <c r="D3180" s="123">
        <v>25.07</v>
      </c>
      <c r="E3180" s="123">
        <v>24.87</v>
      </c>
      <c r="F3180" s="123" t="s">
        <v>1685</v>
      </c>
      <c r="G3180" s="125">
        <v>4.4000000000000003E-3</v>
      </c>
    </row>
    <row r="3181" spans="1:7" ht="15.75" customHeight="1" x14ac:dyDescent="0.25">
      <c r="A3181" s="124">
        <v>41415</v>
      </c>
      <c r="B3181" s="123">
        <v>24.85</v>
      </c>
      <c r="C3181" s="123">
        <v>24.66</v>
      </c>
      <c r="D3181" s="123">
        <v>25.19</v>
      </c>
      <c r="E3181" s="123">
        <v>24.66</v>
      </c>
      <c r="F3181" s="123" t="s">
        <v>1686</v>
      </c>
      <c r="G3181" s="125">
        <v>1.5900000000000001E-2</v>
      </c>
    </row>
    <row r="3182" spans="1:7" ht="15.75" customHeight="1" x14ac:dyDescent="0.25">
      <c r="A3182" s="124">
        <v>41414</v>
      </c>
      <c r="B3182" s="123">
        <v>24.46</v>
      </c>
      <c r="C3182" s="123">
        <v>24.6</v>
      </c>
      <c r="D3182" s="123">
        <v>24.6</v>
      </c>
      <c r="E3182" s="123">
        <v>24.32</v>
      </c>
      <c r="F3182" s="123" t="s">
        <v>971</v>
      </c>
      <c r="G3182" s="125">
        <v>-1.6899999999999998E-2</v>
      </c>
    </row>
    <row r="3183" spans="1:7" ht="15.75" customHeight="1" x14ac:dyDescent="0.25">
      <c r="A3183" s="124">
        <v>41411</v>
      </c>
      <c r="B3183" s="123">
        <v>24.88</v>
      </c>
      <c r="C3183" s="123">
        <v>24.8</v>
      </c>
      <c r="D3183" s="123">
        <v>25.06</v>
      </c>
      <c r="E3183" s="123">
        <v>24.8</v>
      </c>
      <c r="F3183" s="123" t="s">
        <v>878</v>
      </c>
      <c r="G3183" s="125">
        <v>1.6000000000000001E-3</v>
      </c>
    </row>
    <row r="3184" spans="1:7" ht="15.75" customHeight="1" x14ac:dyDescent="0.25">
      <c r="A3184" s="124">
        <v>41410</v>
      </c>
      <c r="B3184" s="123">
        <v>24.84</v>
      </c>
      <c r="C3184" s="123">
        <v>25.01</v>
      </c>
      <c r="D3184" s="123">
        <v>25.25</v>
      </c>
      <c r="E3184" s="123">
        <v>24.81</v>
      </c>
      <c r="F3184" s="123" t="s">
        <v>1687</v>
      </c>
      <c r="G3184" s="125">
        <v>-2.01E-2</v>
      </c>
    </row>
    <row r="3185" spans="1:7" ht="15.75" customHeight="1" x14ac:dyDescent="0.25">
      <c r="A3185" s="124">
        <v>41409</v>
      </c>
      <c r="B3185" s="123">
        <v>25.35</v>
      </c>
      <c r="C3185" s="123">
        <v>25.6</v>
      </c>
      <c r="D3185" s="123">
        <v>25.6</v>
      </c>
      <c r="E3185" s="123">
        <v>25.31</v>
      </c>
      <c r="F3185" s="123" t="s">
        <v>1688</v>
      </c>
      <c r="G3185" s="125">
        <v>-9.4000000000000004E-3</v>
      </c>
    </row>
    <row r="3186" spans="1:7" ht="15.75" customHeight="1" x14ac:dyDescent="0.25">
      <c r="A3186" s="124">
        <v>41408</v>
      </c>
      <c r="B3186" s="123">
        <v>25.59</v>
      </c>
      <c r="C3186" s="123">
        <v>25.59</v>
      </c>
      <c r="D3186" s="123">
        <v>25.7</v>
      </c>
      <c r="E3186" s="123">
        <v>25.54</v>
      </c>
      <c r="F3186" s="123" t="s">
        <v>539</v>
      </c>
      <c r="G3186" s="125">
        <v>-1.2E-2</v>
      </c>
    </row>
    <row r="3187" spans="1:7" ht="15.75" customHeight="1" x14ac:dyDescent="0.25">
      <c r="A3187" s="124">
        <v>41407</v>
      </c>
      <c r="B3187" s="123">
        <v>25.9</v>
      </c>
      <c r="C3187" s="123">
        <v>25.81</v>
      </c>
      <c r="D3187" s="123">
        <v>25.82</v>
      </c>
      <c r="E3187" s="123">
        <v>25.5</v>
      </c>
      <c r="F3187" s="123" t="s">
        <v>1689</v>
      </c>
      <c r="G3187" s="125">
        <v>5.0000000000000001E-3</v>
      </c>
    </row>
    <row r="3188" spans="1:7" ht="15.75" customHeight="1" x14ac:dyDescent="0.25">
      <c r="A3188" s="124">
        <v>41404</v>
      </c>
      <c r="B3188" s="123">
        <v>25.77</v>
      </c>
      <c r="C3188" s="123">
        <v>25.86</v>
      </c>
      <c r="D3188" s="123">
        <v>25.9</v>
      </c>
      <c r="E3188" s="123">
        <v>25.73</v>
      </c>
      <c r="F3188" s="123" t="s">
        <v>431</v>
      </c>
      <c r="G3188" s="125">
        <v>-5.0000000000000001E-3</v>
      </c>
    </row>
    <row r="3189" spans="1:7" ht="15.75" customHeight="1" x14ac:dyDescent="0.25">
      <c r="A3189" s="124">
        <v>41403</v>
      </c>
      <c r="B3189" s="123">
        <v>25.9</v>
      </c>
      <c r="C3189" s="123">
        <v>25.79</v>
      </c>
      <c r="D3189" s="123">
        <v>25.96</v>
      </c>
      <c r="E3189" s="123">
        <v>25.71</v>
      </c>
      <c r="F3189" s="123" t="s">
        <v>655</v>
      </c>
      <c r="G3189" s="125">
        <v>1.2500000000000001E-2</v>
      </c>
    </row>
    <row r="3190" spans="1:7" ht="15.75" customHeight="1" x14ac:dyDescent="0.25">
      <c r="A3190" s="124">
        <v>41402</v>
      </c>
      <c r="B3190" s="123">
        <v>25.58</v>
      </c>
      <c r="C3190" s="123">
        <v>25.52</v>
      </c>
      <c r="D3190" s="123">
        <v>25.62</v>
      </c>
      <c r="E3190" s="123">
        <v>25.45</v>
      </c>
      <c r="F3190" s="123" t="s">
        <v>938</v>
      </c>
      <c r="G3190" s="125">
        <v>-3.5000000000000001E-3</v>
      </c>
    </row>
    <row r="3191" spans="1:7" ht="15.75" customHeight="1" x14ac:dyDescent="0.25">
      <c r="A3191" s="124">
        <v>41401</v>
      </c>
      <c r="B3191" s="123">
        <v>25.67</v>
      </c>
      <c r="C3191" s="123">
        <v>25.78</v>
      </c>
      <c r="D3191" s="123">
        <v>25.83</v>
      </c>
      <c r="E3191" s="123">
        <v>25.62</v>
      </c>
      <c r="F3191" s="123" t="s">
        <v>544</v>
      </c>
      <c r="G3191" s="125">
        <v>-7.7000000000000002E-3</v>
      </c>
    </row>
    <row r="3192" spans="1:7" ht="15.75" customHeight="1" x14ac:dyDescent="0.25">
      <c r="A3192" s="124">
        <v>41400</v>
      </c>
      <c r="B3192" s="123">
        <v>25.87</v>
      </c>
      <c r="C3192" s="123">
        <v>25.8</v>
      </c>
      <c r="D3192" s="123">
        <v>25.89</v>
      </c>
      <c r="E3192" s="123">
        <v>25.7</v>
      </c>
      <c r="F3192" s="123" t="s">
        <v>711</v>
      </c>
      <c r="G3192" s="125">
        <v>1.1999999999999999E-3</v>
      </c>
    </row>
    <row r="3193" spans="1:7" ht="15.75" customHeight="1" x14ac:dyDescent="0.25">
      <c r="A3193" s="124">
        <v>41397</v>
      </c>
      <c r="B3193" s="123">
        <v>25.84</v>
      </c>
      <c r="C3193" s="123">
        <v>25.62</v>
      </c>
      <c r="D3193" s="123">
        <v>25.87</v>
      </c>
      <c r="E3193" s="123">
        <v>25.61</v>
      </c>
      <c r="F3193" s="123" t="s">
        <v>1690</v>
      </c>
      <c r="G3193" s="125">
        <v>1.5299999999999999E-2</v>
      </c>
    </row>
    <row r="3194" spans="1:7" ht="15.75" customHeight="1" x14ac:dyDescent="0.25">
      <c r="A3194" s="124">
        <v>41396</v>
      </c>
      <c r="B3194" s="123">
        <v>25.45</v>
      </c>
      <c r="C3194" s="123">
        <v>25.45</v>
      </c>
      <c r="D3194" s="123">
        <v>25.48</v>
      </c>
      <c r="E3194" s="123">
        <v>25.33</v>
      </c>
      <c r="F3194" s="123" t="s">
        <v>695</v>
      </c>
      <c r="G3194" s="125">
        <v>-7.4000000000000003E-3</v>
      </c>
    </row>
    <row r="3195" spans="1:7" ht="15.75" customHeight="1" x14ac:dyDescent="0.25">
      <c r="A3195" s="124">
        <v>41394</v>
      </c>
      <c r="B3195" s="123">
        <v>25.64</v>
      </c>
      <c r="C3195" s="123">
        <v>25.86</v>
      </c>
      <c r="D3195" s="123">
        <v>25.9</v>
      </c>
      <c r="E3195" s="123">
        <v>25.6</v>
      </c>
      <c r="F3195" s="123" t="s">
        <v>1075</v>
      </c>
      <c r="G3195" s="125">
        <v>-8.5000000000000006E-3</v>
      </c>
    </row>
    <row r="3196" spans="1:7" ht="15.75" customHeight="1" x14ac:dyDescent="0.25">
      <c r="A3196" s="124">
        <v>41393</v>
      </c>
      <c r="B3196" s="123">
        <v>25.86</v>
      </c>
      <c r="C3196" s="123">
        <v>25.96</v>
      </c>
      <c r="D3196" s="123">
        <v>26</v>
      </c>
      <c r="E3196" s="123">
        <v>25.77</v>
      </c>
      <c r="F3196" s="123" t="s">
        <v>538</v>
      </c>
      <c r="G3196" s="125">
        <v>3.5000000000000001E-3</v>
      </c>
    </row>
    <row r="3197" spans="1:7" ht="15.75" customHeight="1" x14ac:dyDescent="0.25">
      <c r="A3197" s="124">
        <v>41390</v>
      </c>
      <c r="B3197" s="123">
        <v>25.77</v>
      </c>
      <c r="C3197" s="123">
        <v>25.75</v>
      </c>
      <c r="D3197" s="123">
        <v>26.02</v>
      </c>
      <c r="E3197" s="123">
        <v>25.75</v>
      </c>
      <c r="F3197" s="123" t="s">
        <v>1691</v>
      </c>
      <c r="G3197" s="125">
        <v>1.14E-2</v>
      </c>
    </row>
    <row r="3198" spans="1:7" ht="15.75" customHeight="1" x14ac:dyDescent="0.25">
      <c r="A3198" s="124">
        <v>41389</v>
      </c>
      <c r="B3198" s="123">
        <v>25.48</v>
      </c>
      <c r="C3198" s="123">
        <v>25.3</v>
      </c>
      <c r="D3198" s="123">
        <v>25.52</v>
      </c>
      <c r="E3198" s="123">
        <v>25.29</v>
      </c>
      <c r="F3198" s="123" t="s">
        <v>520</v>
      </c>
      <c r="G3198" s="125">
        <v>1.5900000000000001E-2</v>
      </c>
    </row>
    <row r="3199" spans="1:7" ht="15.75" customHeight="1" x14ac:dyDescent="0.25">
      <c r="A3199" s="124">
        <v>41387</v>
      </c>
      <c r="B3199" s="123">
        <v>25.08</v>
      </c>
      <c r="C3199" s="123">
        <v>25.35</v>
      </c>
      <c r="D3199" s="123">
        <v>25.35</v>
      </c>
      <c r="E3199" s="123">
        <v>25.01</v>
      </c>
      <c r="F3199" s="123" t="s">
        <v>1692</v>
      </c>
      <c r="G3199" s="125">
        <v>-1.1999999999999999E-3</v>
      </c>
    </row>
    <row r="3200" spans="1:7" ht="15.75" customHeight="1" x14ac:dyDescent="0.25">
      <c r="A3200" s="124">
        <v>41386</v>
      </c>
      <c r="B3200" s="123">
        <v>25.11</v>
      </c>
      <c r="C3200" s="123">
        <v>24.85</v>
      </c>
      <c r="D3200" s="123">
        <v>25.17</v>
      </c>
      <c r="E3200" s="123">
        <v>24.85</v>
      </c>
      <c r="F3200" s="123" t="s">
        <v>1693</v>
      </c>
      <c r="G3200" s="125">
        <v>1.6199999999999999E-2</v>
      </c>
    </row>
    <row r="3201" spans="1:7" ht="15.75" customHeight="1" x14ac:dyDescent="0.25">
      <c r="A3201" s="124">
        <v>41382</v>
      </c>
      <c r="B3201" s="123">
        <v>24.71</v>
      </c>
      <c r="C3201" s="123">
        <v>24.5</v>
      </c>
      <c r="D3201" s="123">
        <v>24.77</v>
      </c>
      <c r="E3201" s="123">
        <v>24.29</v>
      </c>
      <c r="F3201" s="123" t="s">
        <v>1694</v>
      </c>
      <c r="G3201" s="125">
        <v>5.3E-3</v>
      </c>
    </row>
    <row r="3202" spans="1:7" ht="15.75" customHeight="1" x14ac:dyDescent="0.25">
      <c r="A3202" s="124">
        <v>41381</v>
      </c>
      <c r="B3202" s="123">
        <v>24.58</v>
      </c>
      <c r="C3202" s="123">
        <v>24.8</v>
      </c>
      <c r="D3202" s="123">
        <v>24.8</v>
      </c>
      <c r="E3202" s="123">
        <v>24.05</v>
      </c>
      <c r="F3202" s="123" t="s">
        <v>1695</v>
      </c>
      <c r="G3202" s="125">
        <v>-3.2000000000000002E-3</v>
      </c>
    </row>
    <row r="3203" spans="1:7" ht="15.75" customHeight="1" x14ac:dyDescent="0.25">
      <c r="A3203" s="124">
        <v>41380</v>
      </c>
      <c r="B3203" s="123">
        <v>24.66</v>
      </c>
      <c r="C3203" s="123">
        <v>24.61</v>
      </c>
      <c r="D3203" s="123">
        <v>24.73</v>
      </c>
      <c r="E3203" s="123">
        <v>23.92</v>
      </c>
      <c r="F3203" s="123" t="s">
        <v>268</v>
      </c>
      <c r="G3203" s="125">
        <v>-1.6400000000000001E-2</v>
      </c>
    </row>
    <row r="3204" spans="1:7" ht="15.75" customHeight="1" x14ac:dyDescent="0.25">
      <c r="A3204" s="124">
        <v>41379</v>
      </c>
      <c r="B3204" s="123">
        <v>25.07</v>
      </c>
      <c r="C3204" s="123">
        <v>26.87</v>
      </c>
      <c r="D3204" s="123">
        <v>26.87</v>
      </c>
      <c r="E3204" s="123">
        <v>25</v>
      </c>
      <c r="F3204" s="123" t="s">
        <v>1696</v>
      </c>
      <c r="G3204" s="125">
        <v>-8.3400000000000002E-2</v>
      </c>
    </row>
    <row r="3205" spans="1:7" ht="15.75" customHeight="1" x14ac:dyDescent="0.25">
      <c r="A3205" s="124">
        <v>41376</v>
      </c>
      <c r="B3205" s="123">
        <v>27.35</v>
      </c>
      <c r="C3205" s="123">
        <v>27.75</v>
      </c>
      <c r="D3205" s="123">
        <v>27.75</v>
      </c>
      <c r="E3205" s="123">
        <v>27.3</v>
      </c>
      <c r="F3205" s="123" t="s">
        <v>606</v>
      </c>
      <c r="G3205" s="125">
        <v>-5.1000000000000004E-3</v>
      </c>
    </row>
    <row r="3206" spans="1:7" ht="15.75" customHeight="1" x14ac:dyDescent="0.25">
      <c r="A3206" s="124">
        <v>41375</v>
      </c>
      <c r="B3206" s="123">
        <v>27.49</v>
      </c>
      <c r="C3206" s="123">
        <v>27.6</v>
      </c>
      <c r="D3206" s="123">
        <v>27.62</v>
      </c>
      <c r="E3206" s="123">
        <v>27.47</v>
      </c>
      <c r="F3206" s="123" t="s">
        <v>1398</v>
      </c>
      <c r="G3206" s="125">
        <v>-1.29E-2</v>
      </c>
    </row>
    <row r="3207" spans="1:7" ht="15.75" customHeight="1" x14ac:dyDescent="0.25">
      <c r="A3207" s="124">
        <v>41374</v>
      </c>
      <c r="B3207" s="123">
        <v>27.85</v>
      </c>
      <c r="C3207" s="123">
        <v>27.89</v>
      </c>
      <c r="D3207" s="123">
        <v>27.97</v>
      </c>
      <c r="E3207" s="123">
        <v>27.82</v>
      </c>
      <c r="F3207" s="123" t="s">
        <v>662</v>
      </c>
      <c r="G3207" s="125">
        <v>2.2000000000000001E-3</v>
      </c>
    </row>
    <row r="3208" spans="1:7" ht="15.75" customHeight="1" x14ac:dyDescent="0.25">
      <c r="A3208" s="124">
        <v>41373</v>
      </c>
      <c r="B3208" s="123">
        <v>27.79</v>
      </c>
      <c r="C3208" s="123">
        <v>27.4</v>
      </c>
      <c r="D3208" s="123">
        <v>27.84</v>
      </c>
      <c r="E3208" s="123">
        <v>27.35</v>
      </c>
      <c r="F3208" s="123" t="s">
        <v>967</v>
      </c>
      <c r="G3208" s="125">
        <v>-2.2000000000000001E-3</v>
      </c>
    </row>
    <row r="3209" spans="1:7" ht="15.75" customHeight="1" x14ac:dyDescent="0.25">
      <c r="A3209" s="124">
        <v>41372</v>
      </c>
      <c r="B3209" s="123">
        <v>27.85</v>
      </c>
      <c r="C3209" s="123">
        <v>27.8</v>
      </c>
      <c r="D3209" s="123">
        <v>28.09</v>
      </c>
      <c r="E3209" s="123">
        <v>27.8</v>
      </c>
      <c r="F3209" s="123" t="s">
        <v>1117</v>
      </c>
      <c r="G3209" s="125">
        <v>1.09E-2</v>
      </c>
    </row>
    <row r="3210" spans="1:7" ht="15.75" customHeight="1" x14ac:dyDescent="0.25">
      <c r="A3210" s="124">
        <v>41369</v>
      </c>
      <c r="B3210" s="123">
        <v>27.55</v>
      </c>
      <c r="C3210" s="123">
        <v>27.46</v>
      </c>
      <c r="D3210" s="123">
        <v>27.59</v>
      </c>
      <c r="E3210" s="123">
        <v>27.46</v>
      </c>
      <c r="F3210" s="123" t="s">
        <v>792</v>
      </c>
      <c r="G3210" s="125">
        <v>5.4999999999999997E-3</v>
      </c>
    </row>
    <row r="3211" spans="1:7" ht="15.75" customHeight="1" x14ac:dyDescent="0.25">
      <c r="A3211" s="124">
        <v>41368</v>
      </c>
      <c r="B3211" s="123">
        <v>27.4</v>
      </c>
      <c r="C3211" s="123">
        <v>27.44</v>
      </c>
      <c r="D3211" s="123">
        <v>27.5</v>
      </c>
      <c r="E3211" s="123">
        <v>27.34</v>
      </c>
      <c r="F3211" s="123" t="s">
        <v>665</v>
      </c>
      <c r="G3211" s="125">
        <v>-7.6E-3</v>
      </c>
    </row>
    <row r="3212" spans="1:7" ht="15.75" customHeight="1" x14ac:dyDescent="0.25">
      <c r="A3212" s="124">
        <v>41367</v>
      </c>
      <c r="B3212" s="123">
        <v>27.61</v>
      </c>
      <c r="C3212" s="123">
        <v>27.8</v>
      </c>
      <c r="D3212" s="123">
        <v>27.8</v>
      </c>
      <c r="E3212" s="123">
        <v>27.51</v>
      </c>
      <c r="F3212" s="123" t="s">
        <v>738</v>
      </c>
      <c r="G3212" s="125">
        <v>-1.32E-2</v>
      </c>
    </row>
    <row r="3213" spans="1:7" ht="15.75" customHeight="1" x14ac:dyDescent="0.25">
      <c r="A3213" s="124">
        <v>41366</v>
      </c>
      <c r="B3213" s="123">
        <v>27.98</v>
      </c>
      <c r="C3213" s="123">
        <v>28</v>
      </c>
      <c r="D3213" s="123">
        <v>28.09</v>
      </c>
      <c r="E3213" s="123">
        <v>27.97</v>
      </c>
      <c r="F3213" s="123" t="s">
        <v>1013</v>
      </c>
      <c r="G3213" s="125">
        <v>-2.8999999999999998E-3</v>
      </c>
    </row>
    <row r="3214" spans="1:7" ht="15.75" customHeight="1" x14ac:dyDescent="0.25">
      <c r="A3214" s="124">
        <v>41365</v>
      </c>
      <c r="B3214" s="123">
        <v>28.06</v>
      </c>
      <c r="C3214" s="123">
        <v>28.15</v>
      </c>
      <c r="D3214" s="123">
        <v>28.15</v>
      </c>
      <c r="E3214" s="123">
        <v>27.95</v>
      </c>
      <c r="F3214" s="123" t="s">
        <v>1169</v>
      </c>
      <c r="G3214" s="125">
        <v>-4.0000000000000002E-4</v>
      </c>
    </row>
    <row r="3215" spans="1:7" ht="15.75" customHeight="1" x14ac:dyDescent="0.25">
      <c r="A3215" s="124">
        <v>41361</v>
      </c>
      <c r="B3215" s="123">
        <v>28.07</v>
      </c>
      <c r="C3215" s="123">
        <v>28.1</v>
      </c>
      <c r="D3215" s="123">
        <v>28.11</v>
      </c>
      <c r="E3215" s="123">
        <v>28.01</v>
      </c>
      <c r="F3215" s="123" t="s">
        <v>946</v>
      </c>
      <c r="G3215" s="125">
        <v>5.0000000000000001E-3</v>
      </c>
    </row>
    <row r="3216" spans="1:7" ht="15.75" customHeight="1" x14ac:dyDescent="0.25">
      <c r="A3216" s="124">
        <v>41359</v>
      </c>
      <c r="B3216" s="123">
        <v>27.93</v>
      </c>
      <c r="C3216" s="123">
        <v>27.9</v>
      </c>
      <c r="D3216" s="123">
        <v>28.04</v>
      </c>
      <c r="E3216" s="123">
        <v>27.89</v>
      </c>
      <c r="F3216" s="123" t="s">
        <v>541</v>
      </c>
      <c r="G3216" s="125">
        <v>-2.0999999999999999E-3</v>
      </c>
    </row>
    <row r="3217" spans="1:7" ht="15.75" customHeight="1" x14ac:dyDescent="0.25">
      <c r="A3217" s="124">
        <v>41358</v>
      </c>
      <c r="B3217" s="123">
        <v>27.99</v>
      </c>
      <c r="C3217" s="123">
        <v>28.2</v>
      </c>
      <c r="D3217" s="123">
        <v>28.2</v>
      </c>
      <c r="E3217" s="123">
        <v>27.96</v>
      </c>
      <c r="F3217" s="123" t="s">
        <v>803</v>
      </c>
      <c r="G3217" s="125">
        <v>-7.1000000000000004E-3</v>
      </c>
    </row>
    <row r="3218" spans="1:7" ht="15.75" customHeight="1" x14ac:dyDescent="0.25">
      <c r="A3218" s="124">
        <v>41355</v>
      </c>
      <c r="B3218" s="123">
        <v>28.19</v>
      </c>
      <c r="C3218" s="123">
        <v>28.11</v>
      </c>
      <c r="D3218" s="123">
        <v>28.25</v>
      </c>
      <c r="E3218" s="123">
        <v>28.11</v>
      </c>
      <c r="F3218" s="123" t="s">
        <v>1253</v>
      </c>
      <c r="G3218" s="125">
        <v>3.2000000000000002E-3</v>
      </c>
    </row>
    <row r="3219" spans="1:7" ht="15.75" customHeight="1" x14ac:dyDescent="0.25">
      <c r="A3219" s="124">
        <v>41354</v>
      </c>
      <c r="B3219" s="123">
        <v>28.1</v>
      </c>
      <c r="C3219" s="123">
        <v>28.7</v>
      </c>
      <c r="D3219" s="123">
        <v>28.7</v>
      </c>
      <c r="E3219" s="123">
        <v>28.06</v>
      </c>
      <c r="F3219" s="123" t="s">
        <v>960</v>
      </c>
      <c r="G3219" s="125">
        <v>-5.7000000000000002E-3</v>
      </c>
    </row>
    <row r="3220" spans="1:7" ht="15.75" customHeight="1" x14ac:dyDescent="0.25">
      <c r="A3220" s="124">
        <v>41353</v>
      </c>
      <c r="B3220" s="123">
        <v>28.26</v>
      </c>
      <c r="C3220" s="123">
        <v>28.24</v>
      </c>
      <c r="D3220" s="123">
        <v>28.64</v>
      </c>
      <c r="E3220" s="123">
        <v>28.21</v>
      </c>
      <c r="F3220" s="123" t="s">
        <v>654</v>
      </c>
      <c r="G3220" s="125">
        <v>3.8999999999999998E-3</v>
      </c>
    </row>
    <row r="3221" spans="1:7" ht="15.75" customHeight="1" x14ac:dyDescent="0.25">
      <c r="A3221" s="124">
        <v>41352</v>
      </c>
      <c r="B3221" s="123">
        <v>28.15</v>
      </c>
      <c r="C3221" s="123">
        <v>28.08</v>
      </c>
      <c r="D3221" s="123">
        <v>28.17</v>
      </c>
      <c r="E3221" s="123">
        <v>27.94</v>
      </c>
      <c r="F3221" s="123" t="s">
        <v>724</v>
      </c>
      <c r="G3221" s="125">
        <v>2.0999999999999999E-3</v>
      </c>
    </row>
    <row r="3222" spans="1:7" ht="15.75" customHeight="1" x14ac:dyDescent="0.25">
      <c r="A3222" s="124">
        <v>41351</v>
      </c>
      <c r="B3222" s="123">
        <v>28.09</v>
      </c>
      <c r="C3222" s="123">
        <v>27.96</v>
      </c>
      <c r="D3222" s="123">
        <v>28.12</v>
      </c>
      <c r="E3222" s="123">
        <v>27.93</v>
      </c>
      <c r="F3222" s="123" t="s">
        <v>1025</v>
      </c>
      <c r="G3222" s="125">
        <v>6.7999999999999996E-3</v>
      </c>
    </row>
    <row r="3223" spans="1:7" ht="15.75" customHeight="1" x14ac:dyDescent="0.25">
      <c r="A3223" s="124">
        <v>41348</v>
      </c>
      <c r="B3223" s="123">
        <v>27.9</v>
      </c>
      <c r="C3223" s="123">
        <v>27.7</v>
      </c>
      <c r="D3223" s="123">
        <v>27.95</v>
      </c>
      <c r="E3223" s="123">
        <v>26.78</v>
      </c>
      <c r="F3223" s="123" t="s">
        <v>843</v>
      </c>
      <c r="G3223" s="125">
        <v>4.7000000000000002E-3</v>
      </c>
    </row>
    <row r="3224" spans="1:7" ht="15.75" customHeight="1" x14ac:dyDescent="0.25">
      <c r="A3224" s="124">
        <v>41347</v>
      </c>
      <c r="B3224" s="123">
        <v>27.77</v>
      </c>
      <c r="C3224" s="123">
        <v>27.85</v>
      </c>
      <c r="D3224" s="123">
        <v>27.91</v>
      </c>
      <c r="E3224" s="123">
        <v>27.76</v>
      </c>
      <c r="F3224" s="123" t="s">
        <v>862</v>
      </c>
      <c r="G3224" s="125">
        <v>-3.2000000000000002E-3</v>
      </c>
    </row>
    <row r="3225" spans="1:7" ht="15.75" customHeight="1" x14ac:dyDescent="0.25">
      <c r="A3225" s="124">
        <v>41346</v>
      </c>
      <c r="B3225" s="123">
        <v>27.86</v>
      </c>
      <c r="C3225" s="123">
        <v>27.82</v>
      </c>
      <c r="D3225" s="123">
        <v>27.89</v>
      </c>
      <c r="E3225" s="123">
        <v>27.82</v>
      </c>
      <c r="F3225" s="123" t="s">
        <v>785</v>
      </c>
      <c r="G3225" s="125">
        <v>2.8999999999999998E-3</v>
      </c>
    </row>
    <row r="3226" spans="1:7" ht="15.75" customHeight="1" x14ac:dyDescent="0.25">
      <c r="A3226" s="124">
        <v>41345</v>
      </c>
      <c r="B3226" s="123">
        <v>27.78</v>
      </c>
      <c r="C3226" s="123">
        <v>27.77</v>
      </c>
      <c r="D3226" s="123">
        <v>27.83</v>
      </c>
      <c r="E3226" s="123">
        <v>27.75</v>
      </c>
      <c r="F3226" s="123" t="s">
        <v>875</v>
      </c>
      <c r="G3226" s="125">
        <v>-4.0000000000000002E-4</v>
      </c>
    </row>
    <row r="3227" spans="1:7" ht="15.75" customHeight="1" x14ac:dyDescent="0.25">
      <c r="A3227" s="124">
        <v>41344</v>
      </c>
      <c r="B3227" s="123">
        <v>27.79</v>
      </c>
      <c r="C3227" s="123">
        <v>27.7</v>
      </c>
      <c r="D3227" s="123">
        <v>27.9</v>
      </c>
      <c r="E3227" s="123">
        <v>27.7</v>
      </c>
      <c r="F3227" s="123" t="s">
        <v>749</v>
      </c>
      <c r="G3227" s="125">
        <v>6.9999999999999999E-4</v>
      </c>
    </row>
    <row r="3228" spans="1:7" ht="15.75" customHeight="1" x14ac:dyDescent="0.25">
      <c r="A3228" s="124">
        <v>41341</v>
      </c>
      <c r="B3228" s="123">
        <v>27.77</v>
      </c>
      <c r="C3228" s="123">
        <v>27.89</v>
      </c>
      <c r="D3228" s="123">
        <v>27.89</v>
      </c>
      <c r="E3228" s="123">
        <v>27.74</v>
      </c>
      <c r="F3228" s="123" t="s">
        <v>960</v>
      </c>
      <c r="G3228" s="125">
        <v>-5.4000000000000003E-3</v>
      </c>
    </row>
    <row r="3229" spans="1:7" ht="15.75" customHeight="1" x14ac:dyDescent="0.25">
      <c r="A3229" s="124">
        <v>41340</v>
      </c>
      <c r="B3229" s="123">
        <v>27.92</v>
      </c>
      <c r="C3229" s="123">
        <v>27.91</v>
      </c>
      <c r="D3229" s="123">
        <v>28.03</v>
      </c>
      <c r="E3229" s="123">
        <v>27.9</v>
      </c>
      <c r="F3229" s="123" t="s">
        <v>1115</v>
      </c>
      <c r="G3229" s="125">
        <v>6.9999999999999999E-4</v>
      </c>
    </row>
    <row r="3230" spans="1:7" ht="15.75" customHeight="1" x14ac:dyDescent="0.25">
      <c r="A3230" s="124">
        <v>41339</v>
      </c>
      <c r="B3230" s="123">
        <v>27.9</v>
      </c>
      <c r="C3230" s="123">
        <v>27.96</v>
      </c>
      <c r="D3230" s="123">
        <v>27.99</v>
      </c>
      <c r="E3230" s="123">
        <v>27.87</v>
      </c>
      <c r="F3230" s="123" t="s">
        <v>818</v>
      </c>
      <c r="G3230" s="125">
        <v>-2.0999999999999999E-3</v>
      </c>
    </row>
    <row r="3231" spans="1:7" ht="15.75" customHeight="1" x14ac:dyDescent="0.25">
      <c r="A3231" s="124">
        <v>41338</v>
      </c>
      <c r="B3231" s="123">
        <v>27.96</v>
      </c>
      <c r="C3231" s="123">
        <v>28.09</v>
      </c>
      <c r="D3231" s="123">
        <v>28.09</v>
      </c>
      <c r="E3231" s="123">
        <v>27.94</v>
      </c>
      <c r="F3231" s="123" t="s">
        <v>1063</v>
      </c>
      <c r="G3231" s="125">
        <v>-3.5999999999999999E-3</v>
      </c>
    </row>
    <row r="3232" spans="1:7" ht="15.75" customHeight="1" x14ac:dyDescent="0.25">
      <c r="A3232" s="124">
        <v>41337</v>
      </c>
      <c r="B3232" s="123">
        <v>28.06</v>
      </c>
      <c r="C3232" s="123">
        <v>27.91</v>
      </c>
      <c r="D3232" s="123">
        <v>28.13</v>
      </c>
      <c r="E3232" s="123">
        <v>27.91</v>
      </c>
      <c r="F3232" s="123" t="s">
        <v>918</v>
      </c>
      <c r="G3232" s="125">
        <v>8.3000000000000001E-3</v>
      </c>
    </row>
    <row r="3233" spans="1:7" ht="15.75" customHeight="1" x14ac:dyDescent="0.25">
      <c r="A3233" s="124">
        <v>41334</v>
      </c>
      <c r="B3233" s="123">
        <v>27.83</v>
      </c>
      <c r="C3233" s="123">
        <v>27.95</v>
      </c>
      <c r="D3233" s="123">
        <v>27.95</v>
      </c>
      <c r="E3233" s="123">
        <v>27.8</v>
      </c>
      <c r="F3233" s="123" t="s">
        <v>910</v>
      </c>
      <c r="G3233" s="125">
        <v>-5.0000000000000001E-3</v>
      </c>
    </row>
    <row r="3234" spans="1:7" ht="15.75" customHeight="1" x14ac:dyDescent="0.25">
      <c r="A3234" s="124">
        <v>41333</v>
      </c>
      <c r="B3234" s="123">
        <v>27.97</v>
      </c>
      <c r="C3234" s="123">
        <v>27.95</v>
      </c>
      <c r="D3234" s="123">
        <v>28.04</v>
      </c>
      <c r="E3234" s="123">
        <v>27.8</v>
      </c>
      <c r="F3234" s="123" t="s">
        <v>1152</v>
      </c>
      <c r="G3234" s="125">
        <v>-2.8999999999999998E-3</v>
      </c>
    </row>
    <row r="3235" spans="1:7" ht="15.75" customHeight="1" x14ac:dyDescent="0.25">
      <c r="A3235" s="124">
        <v>41332</v>
      </c>
      <c r="B3235" s="123">
        <v>28.05</v>
      </c>
      <c r="C3235" s="123">
        <v>28.02</v>
      </c>
      <c r="D3235" s="123">
        <v>28.2</v>
      </c>
      <c r="E3235" s="123">
        <v>28</v>
      </c>
      <c r="F3235" s="123" t="s">
        <v>909</v>
      </c>
      <c r="G3235" s="125">
        <v>3.2000000000000002E-3</v>
      </c>
    </row>
    <row r="3236" spans="1:7" ht="15.75" customHeight="1" x14ac:dyDescent="0.25">
      <c r="A3236" s="124">
        <v>41331</v>
      </c>
      <c r="B3236" s="123">
        <v>27.96</v>
      </c>
      <c r="C3236" s="123">
        <v>27.85</v>
      </c>
      <c r="D3236" s="123">
        <v>28</v>
      </c>
      <c r="E3236" s="123">
        <v>27.85</v>
      </c>
      <c r="F3236" s="123" t="s">
        <v>681</v>
      </c>
      <c r="G3236" s="125">
        <v>4.7000000000000002E-3</v>
      </c>
    </row>
    <row r="3237" spans="1:7" ht="15.75" customHeight="1" x14ac:dyDescent="0.25">
      <c r="A3237" s="124">
        <v>41330</v>
      </c>
      <c r="B3237" s="123">
        <v>27.83</v>
      </c>
      <c r="C3237" s="123">
        <v>28</v>
      </c>
      <c r="D3237" s="123">
        <v>28</v>
      </c>
      <c r="E3237" s="123">
        <v>27.75</v>
      </c>
      <c r="F3237" s="123" t="s">
        <v>1245</v>
      </c>
      <c r="G3237" s="125">
        <v>1.4E-3</v>
      </c>
    </row>
    <row r="3238" spans="1:7" ht="15.75" customHeight="1" x14ac:dyDescent="0.25">
      <c r="A3238" s="124">
        <v>41327</v>
      </c>
      <c r="B3238" s="123">
        <v>27.79</v>
      </c>
      <c r="C3238" s="123">
        <v>27.75</v>
      </c>
      <c r="D3238" s="123">
        <v>28.01</v>
      </c>
      <c r="E3238" s="123">
        <v>27.75</v>
      </c>
      <c r="F3238" s="123" t="s">
        <v>758</v>
      </c>
      <c r="G3238" s="125">
        <v>1.1000000000000001E-3</v>
      </c>
    </row>
    <row r="3239" spans="1:7" ht="15.75" customHeight="1" x14ac:dyDescent="0.25">
      <c r="A3239" s="124">
        <v>41326</v>
      </c>
      <c r="B3239" s="123">
        <v>27.76</v>
      </c>
      <c r="C3239" s="123">
        <v>28.02</v>
      </c>
      <c r="D3239" s="123">
        <v>28.09</v>
      </c>
      <c r="E3239" s="123">
        <v>27.56</v>
      </c>
      <c r="F3239" s="123" t="s">
        <v>1697</v>
      </c>
      <c r="G3239" s="125">
        <v>-1.46E-2</v>
      </c>
    </row>
    <row r="3240" spans="1:7" ht="15.75" customHeight="1" x14ac:dyDescent="0.25">
      <c r="A3240" s="124">
        <v>41325</v>
      </c>
      <c r="B3240" s="123">
        <v>28.17</v>
      </c>
      <c r="C3240" s="123">
        <v>28.27</v>
      </c>
      <c r="D3240" s="123">
        <v>28.27</v>
      </c>
      <c r="E3240" s="123">
        <v>28.15</v>
      </c>
      <c r="F3240" s="123" t="s">
        <v>862</v>
      </c>
      <c r="G3240" s="125">
        <v>-6.0000000000000001E-3</v>
      </c>
    </row>
    <row r="3241" spans="1:7" ht="15.75" customHeight="1" x14ac:dyDescent="0.25">
      <c r="A3241" s="124">
        <v>41324</v>
      </c>
      <c r="B3241" s="123">
        <v>28.34</v>
      </c>
      <c r="C3241" s="123">
        <v>28.32</v>
      </c>
      <c r="D3241" s="123">
        <v>28.37</v>
      </c>
      <c r="E3241" s="123">
        <v>28.24</v>
      </c>
      <c r="F3241" s="123" t="s">
        <v>924</v>
      </c>
      <c r="G3241" s="125">
        <v>6.9999999999999999E-4</v>
      </c>
    </row>
    <row r="3242" spans="1:7" ht="15.75" customHeight="1" x14ac:dyDescent="0.25">
      <c r="A3242" s="124">
        <v>41323</v>
      </c>
      <c r="B3242" s="123">
        <v>28.32</v>
      </c>
      <c r="C3242" s="123">
        <v>28.6</v>
      </c>
      <c r="D3242" s="123">
        <v>28.6</v>
      </c>
      <c r="E3242" s="123">
        <v>28.11</v>
      </c>
      <c r="F3242" s="123" t="s">
        <v>911</v>
      </c>
      <c r="G3242" s="125">
        <v>-8.3999999999999995E-3</v>
      </c>
    </row>
    <row r="3243" spans="1:7" ht="15.75" customHeight="1" x14ac:dyDescent="0.25">
      <c r="A3243" s="124">
        <v>41320</v>
      </c>
      <c r="B3243" s="123">
        <v>28.56</v>
      </c>
      <c r="C3243" s="123">
        <v>28.65</v>
      </c>
      <c r="D3243" s="123">
        <v>28.67</v>
      </c>
      <c r="E3243" s="123">
        <v>28.52</v>
      </c>
      <c r="F3243" s="123" t="s">
        <v>749</v>
      </c>
      <c r="G3243" s="125">
        <v>-4.8999999999999998E-3</v>
      </c>
    </row>
    <row r="3244" spans="1:7" ht="15.75" customHeight="1" x14ac:dyDescent="0.25">
      <c r="A3244" s="124">
        <v>41319</v>
      </c>
      <c r="B3244" s="123">
        <v>28.7</v>
      </c>
      <c r="C3244" s="123">
        <v>28.7</v>
      </c>
      <c r="D3244" s="123">
        <v>28.72</v>
      </c>
      <c r="E3244" s="123">
        <v>28.63</v>
      </c>
      <c r="F3244" s="123" t="s">
        <v>1120</v>
      </c>
      <c r="G3244" s="125">
        <v>1E-3</v>
      </c>
    </row>
    <row r="3245" spans="1:7" ht="15.75" customHeight="1" x14ac:dyDescent="0.25">
      <c r="A3245" s="124">
        <v>41318</v>
      </c>
      <c r="B3245" s="123">
        <v>28.67</v>
      </c>
      <c r="C3245" s="123">
        <v>28.99</v>
      </c>
      <c r="D3245" s="123">
        <v>28.99</v>
      </c>
      <c r="E3245" s="123">
        <v>28.65</v>
      </c>
      <c r="F3245" s="123" t="s">
        <v>1256</v>
      </c>
      <c r="G3245" s="125">
        <v>-2.9999999999999997E-4</v>
      </c>
    </row>
    <row r="3246" spans="1:7" ht="15.75" customHeight="1" x14ac:dyDescent="0.25">
      <c r="A3246" s="124">
        <v>41317</v>
      </c>
      <c r="B3246" s="123">
        <v>28.68</v>
      </c>
      <c r="C3246" s="123">
        <v>28.7</v>
      </c>
      <c r="D3246" s="123">
        <v>28.74</v>
      </c>
      <c r="E3246" s="123">
        <v>28.61</v>
      </c>
      <c r="F3246" s="123" t="s">
        <v>921</v>
      </c>
      <c r="G3246" s="125">
        <v>-5.4999999999999997E-3</v>
      </c>
    </row>
    <row r="3247" spans="1:7" ht="15.75" customHeight="1" x14ac:dyDescent="0.25">
      <c r="A3247" s="124">
        <v>41316</v>
      </c>
      <c r="B3247" s="123">
        <v>28.84</v>
      </c>
      <c r="C3247" s="123">
        <v>28.84</v>
      </c>
      <c r="D3247" s="123">
        <v>28.92</v>
      </c>
      <c r="E3247" s="123">
        <v>28.82</v>
      </c>
      <c r="F3247" s="123" t="s">
        <v>843</v>
      </c>
      <c r="G3247" s="125">
        <v>2.9999999999999997E-4</v>
      </c>
    </row>
    <row r="3248" spans="1:7" ht="15.75" customHeight="1" x14ac:dyDescent="0.25">
      <c r="A3248" s="124">
        <v>41313</v>
      </c>
      <c r="B3248" s="123">
        <v>28.83</v>
      </c>
      <c r="C3248" s="123">
        <v>28.85</v>
      </c>
      <c r="D3248" s="123">
        <v>28.9</v>
      </c>
      <c r="E3248" s="123">
        <v>28.8</v>
      </c>
      <c r="F3248" s="123" t="s">
        <v>719</v>
      </c>
      <c r="G3248" s="125">
        <v>-2.9999999999999997E-4</v>
      </c>
    </row>
    <row r="3249" spans="1:7" ht="15.75" customHeight="1" x14ac:dyDescent="0.25">
      <c r="A3249" s="124">
        <v>41312</v>
      </c>
      <c r="B3249" s="123">
        <v>28.84</v>
      </c>
      <c r="C3249" s="123">
        <v>28.8</v>
      </c>
      <c r="D3249" s="123">
        <v>28.9</v>
      </c>
      <c r="E3249" s="123">
        <v>28.72</v>
      </c>
      <c r="F3249" s="123" t="s">
        <v>895</v>
      </c>
      <c r="G3249" s="125">
        <v>4.1999999999999997E-3</v>
      </c>
    </row>
    <row r="3250" spans="1:7" ht="15.75" customHeight="1" x14ac:dyDescent="0.25">
      <c r="A3250" s="124">
        <v>41311</v>
      </c>
      <c r="B3250" s="123">
        <v>28.72</v>
      </c>
      <c r="C3250" s="123">
        <v>28.81</v>
      </c>
      <c r="D3250" s="123">
        <v>28.84</v>
      </c>
      <c r="E3250" s="123">
        <v>28.65</v>
      </c>
      <c r="F3250" s="123" t="s">
        <v>948</v>
      </c>
      <c r="G3250" s="125">
        <v>-4.1999999999999997E-3</v>
      </c>
    </row>
    <row r="3251" spans="1:7" ht="15.75" customHeight="1" x14ac:dyDescent="0.25">
      <c r="A3251" s="124">
        <v>41310</v>
      </c>
      <c r="B3251" s="123">
        <v>28.84</v>
      </c>
      <c r="C3251" s="123">
        <v>28.71</v>
      </c>
      <c r="D3251" s="123">
        <v>28.99</v>
      </c>
      <c r="E3251" s="123">
        <v>28.71</v>
      </c>
      <c r="F3251" s="123" t="s">
        <v>851</v>
      </c>
      <c r="G3251" s="125">
        <v>5.8999999999999999E-3</v>
      </c>
    </row>
    <row r="3252" spans="1:7" ht="15.75" customHeight="1" x14ac:dyDescent="0.25">
      <c r="A3252" s="124">
        <v>41309</v>
      </c>
      <c r="B3252" s="123">
        <v>28.67</v>
      </c>
      <c r="C3252" s="123">
        <v>28.85</v>
      </c>
      <c r="D3252" s="123">
        <v>29</v>
      </c>
      <c r="E3252" s="123">
        <v>28.66</v>
      </c>
      <c r="F3252" s="123" t="s">
        <v>827</v>
      </c>
      <c r="G3252" s="125">
        <v>-1.6999999999999999E-3</v>
      </c>
    </row>
    <row r="3253" spans="1:7" ht="15.75" customHeight="1" x14ac:dyDescent="0.25">
      <c r="A3253" s="124">
        <v>41306</v>
      </c>
      <c r="B3253" s="123">
        <v>28.72</v>
      </c>
      <c r="C3253" s="123">
        <v>28.75</v>
      </c>
      <c r="D3253" s="123">
        <v>28.8</v>
      </c>
      <c r="E3253" s="123">
        <v>28.65</v>
      </c>
      <c r="F3253" s="123" t="s">
        <v>874</v>
      </c>
      <c r="G3253" s="125">
        <v>-2.8E-3</v>
      </c>
    </row>
    <row r="3254" spans="1:7" ht="15.75" customHeight="1" x14ac:dyDescent="0.25">
      <c r="A3254" s="124">
        <v>41305</v>
      </c>
      <c r="B3254" s="123">
        <v>28.8</v>
      </c>
      <c r="C3254" s="123">
        <v>28.79</v>
      </c>
      <c r="D3254" s="123">
        <v>28.94</v>
      </c>
      <c r="E3254" s="123">
        <v>28.78</v>
      </c>
      <c r="F3254" s="123" t="s">
        <v>889</v>
      </c>
      <c r="G3254" s="125">
        <v>0</v>
      </c>
    </row>
    <row r="3255" spans="1:7" ht="15.75" customHeight="1" x14ac:dyDescent="0.25">
      <c r="A3255" s="124">
        <v>41304</v>
      </c>
      <c r="B3255" s="123">
        <v>28.8</v>
      </c>
      <c r="C3255" s="123">
        <v>28.81</v>
      </c>
      <c r="D3255" s="123">
        <v>28.88</v>
      </c>
      <c r="E3255" s="123">
        <v>28.77</v>
      </c>
      <c r="F3255" s="123" t="s">
        <v>917</v>
      </c>
      <c r="G3255" s="125">
        <v>-1.4E-3</v>
      </c>
    </row>
    <row r="3256" spans="1:7" ht="15.75" customHeight="1" x14ac:dyDescent="0.25">
      <c r="A3256" s="124">
        <v>41303</v>
      </c>
      <c r="B3256" s="123">
        <v>28.84</v>
      </c>
      <c r="C3256" s="123">
        <v>28.95</v>
      </c>
      <c r="D3256" s="123">
        <v>28.95</v>
      </c>
      <c r="E3256" s="123">
        <v>28.82</v>
      </c>
      <c r="F3256" s="123" t="s">
        <v>942</v>
      </c>
      <c r="G3256" s="125">
        <v>-2.8E-3</v>
      </c>
    </row>
    <row r="3257" spans="1:7" ht="15.75" customHeight="1" x14ac:dyDescent="0.25">
      <c r="A3257" s="124">
        <v>41302</v>
      </c>
      <c r="B3257" s="123">
        <v>28.92</v>
      </c>
      <c r="C3257" s="123">
        <v>28.9</v>
      </c>
      <c r="D3257" s="123">
        <v>28.95</v>
      </c>
      <c r="E3257" s="123">
        <v>28.8</v>
      </c>
      <c r="F3257" s="123" t="s">
        <v>1067</v>
      </c>
      <c r="G3257" s="125">
        <v>6.9999999999999999E-4</v>
      </c>
    </row>
    <row r="3258" spans="1:7" ht="15.75" customHeight="1" x14ac:dyDescent="0.25">
      <c r="A3258" s="124">
        <v>41299</v>
      </c>
      <c r="B3258" s="123">
        <v>28.9</v>
      </c>
      <c r="C3258" s="123">
        <v>28.97</v>
      </c>
      <c r="D3258" s="123">
        <v>29</v>
      </c>
      <c r="E3258" s="123">
        <v>28.89</v>
      </c>
      <c r="F3258" s="123" t="s">
        <v>922</v>
      </c>
      <c r="G3258" s="125">
        <v>-4.1000000000000003E-3</v>
      </c>
    </row>
    <row r="3259" spans="1:7" ht="15.75" customHeight="1" x14ac:dyDescent="0.25">
      <c r="A3259" s="124">
        <v>41298</v>
      </c>
      <c r="B3259" s="123">
        <v>29.02</v>
      </c>
      <c r="C3259" s="123">
        <v>29.15</v>
      </c>
      <c r="D3259" s="123">
        <v>29.15</v>
      </c>
      <c r="E3259" s="123">
        <v>29</v>
      </c>
      <c r="F3259" s="123" t="s">
        <v>808</v>
      </c>
      <c r="G3259" s="125">
        <v>-4.7999999999999996E-3</v>
      </c>
    </row>
    <row r="3260" spans="1:7" ht="15.75" customHeight="1" x14ac:dyDescent="0.25">
      <c r="A3260" s="124">
        <v>41297</v>
      </c>
      <c r="B3260" s="123">
        <v>29.16</v>
      </c>
      <c r="C3260" s="123">
        <v>29.3</v>
      </c>
      <c r="D3260" s="123">
        <v>29.3</v>
      </c>
      <c r="E3260" s="123">
        <v>29.15</v>
      </c>
      <c r="F3260" s="123" t="s">
        <v>775</v>
      </c>
      <c r="G3260" s="125">
        <v>-1E-3</v>
      </c>
    </row>
    <row r="3261" spans="1:7" ht="15.75" customHeight="1" x14ac:dyDescent="0.25">
      <c r="A3261" s="124">
        <v>41296</v>
      </c>
      <c r="B3261" s="123">
        <v>29.19</v>
      </c>
      <c r="C3261" s="123">
        <v>28.87</v>
      </c>
      <c r="D3261" s="123">
        <v>29.3</v>
      </c>
      <c r="E3261" s="123">
        <v>28.87</v>
      </c>
      <c r="F3261" s="123" t="s">
        <v>1662</v>
      </c>
      <c r="G3261" s="125">
        <v>0.01</v>
      </c>
    </row>
    <row r="3262" spans="1:7" ht="15.75" customHeight="1" x14ac:dyDescent="0.25">
      <c r="A3262" s="124">
        <v>41295</v>
      </c>
      <c r="B3262" s="123">
        <v>28.9</v>
      </c>
      <c r="C3262" s="123">
        <v>28.99</v>
      </c>
      <c r="D3262" s="123">
        <v>28.99</v>
      </c>
      <c r="E3262" s="123">
        <v>28.86</v>
      </c>
      <c r="F3262" s="123" t="s">
        <v>949</v>
      </c>
      <c r="G3262" s="125">
        <v>-3.3999999999999998E-3</v>
      </c>
    </row>
    <row r="3263" spans="1:7" ht="15.75" customHeight="1" x14ac:dyDescent="0.25">
      <c r="A3263" s="124">
        <v>41292</v>
      </c>
      <c r="B3263" s="123">
        <v>29</v>
      </c>
      <c r="C3263" s="123">
        <v>29.03</v>
      </c>
      <c r="D3263" s="123">
        <v>29.05</v>
      </c>
      <c r="E3263" s="123">
        <v>28.97</v>
      </c>
      <c r="F3263" s="123" t="s">
        <v>1014</v>
      </c>
      <c r="G3263" s="125">
        <v>-1.4E-3</v>
      </c>
    </row>
    <row r="3264" spans="1:7" ht="15.75" customHeight="1" x14ac:dyDescent="0.25">
      <c r="A3264" s="124">
        <v>41291</v>
      </c>
      <c r="B3264" s="123">
        <v>29.04</v>
      </c>
      <c r="C3264" s="123">
        <v>29.1</v>
      </c>
      <c r="D3264" s="123">
        <v>29.11</v>
      </c>
      <c r="E3264" s="123">
        <v>28.95</v>
      </c>
      <c r="F3264" s="123" t="s">
        <v>865</v>
      </c>
      <c r="G3264" s="125">
        <v>-3.0999999999999999E-3</v>
      </c>
    </row>
    <row r="3265" spans="1:7" ht="15.75" customHeight="1" x14ac:dyDescent="0.25">
      <c r="A3265" s="124">
        <v>41290</v>
      </c>
      <c r="B3265" s="123">
        <v>29.13</v>
      </c>
      <c r="C3265" s="123">
        <v>29.98</v>
      </c>
      <c r="D3265" s="123">
        <v>29.98</v>
      </c>
      <c r="E3265" s="123">
        <v>29.06</v>
      </c>
      <c r="F3265" s="123" t="s">
        <v>740</v>
      </c>
      <c r="G3265" s="125">
        <v>4.4999999999999997E-3</v>
      </c>
    </row>
    <row r="3266" spans="1:7" ht="15.75" customHeight="1" x14ac:dyDescent="0.25">
      <c r="A3266" s="124">
        <v>41289</v>
      </c>
      <c r="B3266" s="123">
        <v>29</v>
      </c>
      <c r="C3266" s="123">
        <v>28.98</v>
      </c>
      <c r="D3266" s="123">
        <v>29.02</v>
      </c>
      <c r="E3266" s="123">
        <v>28.88</v>
      </c>
      <c r="F3266" s="123" t="s">
        <v>1048</v>
      </c>
      <c r="G3266" s="125">
        <v>3.5000000000000001E-3</v>
      </c>
    </row>
    <row r="3267" spans="1:7" ht="15.75" customHeight="1" x14ac:dyDescent="0.25">
      <c r="A3267" s="124">
        <v>41288</v>
      </c>
      <c r="B3267" s="123">
        <v>28.9</v>
      </c>
      <c r="C3267" s="123">
        <v>29</v>
      </c>
      <c r="D3267" s="123">
        <v>29</v>
      </c>
      <c r="E3267" s="123">
        <v>28.88</v>
      </c>
      <c r="F3267" s="123" t="s">
        <v>808</v>
      </c>
      <c r="G3267" s="125">
        <v>-2.0999999999999999E-3</v>
      </c>
    </row>
    <row r="3268" spans="1:7" ht="15.75" customHeight="1" x14ac:dyDescent="0.25">
      <c r="A3268" s="124">
        <v>41285</v>
      </c>
      <c r="B3268" s="123">
        <v>28.96</v>
      </c>
      <c r="C3268" s="123">
        <v>28.94</v>
      </c>
      <c r="D3268" s="123">
        <v>28.99</v>
      </c>
      <c r="E3268" s="123">
        <v>28.86</v>
      </c>
      <c r="F3268" s="123" t="s">
        <v>1102</v>
      </c>
      <c r="G3268" s="125">
        <v>4.1999999999999997E-3</v>
      </c>
    </row>
    <row r="3269" spans="1:7" ht="15.75" customHeight="1" x14ac:dyDescent="0.25">
      <c r="A3269" s="124">
        <v>41284</v>
      </c>
      <c r="B3269" s="123">
        <v>28.84</v>
      </c>
      <c r="C3269" s="123">
        <v>28.9</v>
      </c>
      <c r="D3269" s="123">
        <v>28.9</v>
      </c>
      <c r="E3269" s="123">
        <v>28.79</v>
      </c>
      <c r="F3269" s="123" t="s">
        <v>662</v>
      </c>
      <c r="G3269" s="125">
        <v>-3.8E-3</v>
      </c>
    </row>
    <row r="3270" spans="1:7" ht="15.75" customHeight="1" x14ac:dyDescent="0.25">
      <c r="A3270" s="124">
        <v>41283</v>
      </c>
      <c r="B3270" s="123">
        <v>28.95</v>
      </c>
      <c r="C3270" s="123">
        <v>29</v>
      </c>
      <c r="D3270" s="123">
        <v>29.01</v>
      </c>
      <c r="E3270" s="123">
        <v>28.89</v>
      </c>
      <c r="F3270" s="123" t="s">
        <v>960</v>
      </c>
      <c r="G3270" s="125">
        <v>1.6999999999999999E-3</v>
      </c>
    </row>
    <row r="3271" spans="1:7" ht="15.75" customHeight="1" x14ac:dyDescent="0.25">
      <c r="A3271" s="124">
        <v>41282</v>
      </c>
      <c r="B3271" s="123">
        <v>28.9</v>
      </c>
      <c r="C3271" s="123">
        <v>28.96</v>
      </c>
      <c r="D3271" s="123">
        <v>29.03</v>
      </c>
      <c r="E3271" s="123">
        <v>28.89</v>
      </c>
      <c r="F3271" s="123" t="s">
        <v>841</v>
      </c>
      <c r="G3271" s="125">
        <v>-5.1999999999999998E-3</v>
      </c>
    </row>
    <row r="3272" spans="1:7" ht="15.75" customHeight="1" x14ac:dyDescent="0.25">
      <c r="A3272" s="124">
        <v>41281</v>
      </c>
      <c r="B3272" s="123">
        <v>29.05</v>
      </c>
      <c r="C3272" s="123">
        <v>29.07</v>
      </c>
      <c r="D3272" s="123">
        <v>29.22</v>
      </c>
      <c r="E3272" s="123">
        <v>29.02</v>
      </c>
      <c r="F3272" s="123" t="s">
        <v>1663</v>
      </c>
      <c r="G3272" s="125">
        <v>4.1000000000000003E-3</v>
      </c>
    </row>
    <row r="3273" spans="1:7" ht="15.75" customHeight="1" x14ac:dyDescent="0.25">
      <c r="A3273" s="124">
        <v>41278</v>
      </c>
      <c r="B3273" s="123">
        <v>28.93</v>
      </c>
      <c r="C3273" s="123">
        <v>29</v>
      </c>
      <c r="D3273" s="123">
        <v>29.15</v>
      </c>
      <c r="E3273" s="123">
        <v>28.91</v>
      </c>
      <c r="F3273" s="123" t="s">
        <v>1698</v>
      </c>
      <c r="G3273" s="125">
        <v>-1.3299999999999999E-2</v>
      </c>
    </row>
    <row r="3274" spans="1:7" ht="15.75" customHeight="1" x14ac:dyDescent="0.25">
      <c r="A3274" s="124">
        <v>41277</v>
      </c>
      <c r="B3274" s="123">
        <v>29.32</v>
      </c>
      <c r="C3274" s="123">
        <v>29.2</v>
      </c>
      <c r="D3274" s="123">
        <v>29.36</v>
      </c>
      <c r="E3274" s="123">
        <v>29.18</v>
      </c>
      <c r="F3274" s="123" t="s">
        <v>1699</v>
      </c>
      <c r="G3274" s="125">
        <v>7.1999999999999998E-3</v>
      </c>
    </row>
    <row r="3275" spans="1:7" ht="15.75" customHeight="1" x14ac:dyDescent="0.25">
      <c r="A3275" s="124">
        <v>41276</v>
      </c>
      <c r="B3275" s="123">
        <v>29.11</v>
      </c>
      <c r="C3275" s="123">
        <v>29.04</v>
      </c>
      <c r="D3275" s="123">
        <v>29.14</v>
      </c>
      <c r="E3275" s="123">
        <v>28.95</v>
      </c>
      <c r="F3275" s="123" t="s">
        <v>1088</v>
      </c>
      <c r="G3275" s="125">
        <v>6.9999999999999999E-4</v>
      </c>
    </row>
    <row r="3276" spans="1:7" ht="15.75" customHeight="1" x14ac:dyDescent="0.25">
      <c r="A3276" s="124">
        <v>41275</v>
      </c>
      <c r="B3276" s="123">
        <v>29.09</v>
      </c>
      <c r="C3276" s="123">
        <v>29.11</v>
      </c>
      <c r="D3276" s="123">
        <v>29.2</v>
      </c>
      <c r="E3276" s="123">
        <v>29.07</v>
      </c>
      <c r="F3276" s="123" t="s">
        <v>1066</v>
      </c>
      <c r="G3276" s="125">
        <v>2.0999999999999999E-3</v>
      </c>
    </row>
    <row r="3277" spans="1:7" ht="15.75" customHeight="1" x14ac:dyDescent="0.25">
      <c r="A3277" s="124">
        <v>41274</v>
      </c>
      <c r="B3277" s="123">
        <v>29.03</v>
      </c>
      <c r="C3277" s="123">
        <v>29.05</v>
      </c>
      <c r="D3277" s="123">
        <v>29.08</v>
      </c>
      <c r="E3277" s="123">
        <v>28.99</v>
      </c>
      <c r="F3277" s="123" t="s">
        <v>953</v>
      </c>
      <c r="G3277" s="125">
        <v>-6.9999999999999999E-4</v>
      </c>
    </row>
    <row r="3278" spans="1:7" ht="15.75" customHeight="1" x14ac:dyDescent="0.25">
      <c r="A3278" s="124">
        <v>41271</v>
      </c>
      <c r="B3278" s="123">
        <v>29.05</v>
      </c>
      <c r="C3278" s="123">
        <v>29.13</v>
      </c>
      <c r="D3278" s="123">
        <v>29.19</v>
      </c>
      <c r="E3278" s="123">
        <v>29.02</v>
      </c>
      <c r="F3278" s="123" t="s">
        <v>1700</v>
      </c>
      <c r="G3278" s="125">
        <v>1.4E-3</v>
      </c>
    </row>
    <row r="3279" spans="1:7" ht="15.75" customHeight="1" x14ac:dyDescent="0.25">
      <c r="A3279" s="124">
        <v>41270</v>
      </c>
      <c r="B3279" s="123">
        <v>29.01</v>
      </c>
      <c r="C3279" s="123">
        <v>29</v>
      </c>
      <c r="D3279" s="123">
        <v>29.04</v>
      </c>
      <c r="E3279" s="123">
        <v>28.92</v>
      </c>
      <c r="F3279" s="123" t="s">
        <v>725</v>
      </c>
      <c r="G3279" s="125">
        <v>1E-3</v>
      </c>
    </row>
    <row r="3280" spans="1:7" ht="15.75" customHeight="1" x14ac:dyDescent="0.25">
      <c r="A3280" s="124">
        <v>41269</v>
      </c>
      <c r="B3280" s="123">
        <v>28.98</v>
      </c>
      <c r="C3280" s="123">
        <v>29.17</v>
      </c>
      <c r="D3280" s="123">
        <v>29.17</v>
      </c>
      <c r="E3280" s="123">
        <v>28.94</v>
      </c>
      <c r="F3280" s="123" t="s">
        <v>1701</v>
      </c>
      <c r="G3280" s="125">
        <v>-6.8999999999999999E-3</v>
      </c>
    </row>
    <row r="3281" spans="1:7" ht="15.75" customHeight="1" x14ac:dyDescent="0.25">
      <c r="A3281" s="124">
        <v>41267</v>
      </c>
      <c r="B3281" s="123">
        <v>29.18</v>
      </c>
      <c r="C3281" s="123">
        <v>29.29</v>
      </c>
      <c r="D3281" s="123">
        <v>29.29</v>
      </c>
      <c r="E3281" s="123">
        <v>29.11</v>
      </c>
      <c r="F3281" s="123" t="s">
        <v>1083</v>
      </c>
      <c r="G3281" s="125">
        <v>3.3999999999999998E-3</v>
      </c>
    </row>
    <row r="3282" spans="1:7" ht="15.75" customHeight="1" x14ac:dyDescent="0.25">
      <c r="A3282" s="124">
        <v>41264</v>
      </c>
      <c r="B3282" s="123">
        <v>29.08</v>
      </c>
      <c r="C3282" s="123">
        <v>29.09</v>
      </c>
      <c r="D3282" s="123">
        <v>29.11</v>
      </c>
      <c r="E3282" s="123">
        <v>28.84</v>
      </c>
      <c r="F3282" s="123" t="s">
        <v>1097</v>
      </c>
      <c r="G3282" s="125">
        <v>-2.3999999999999998E-3</v>
      </c>
    </row>
    <row r="3283" spans="1:7" ht="15.75" customHeight="1" x14ac:dyDescent="0.25">
      <c r="A3283" s="124">
        <v>41263</v>
      </c>
      <c r="B3283" s="123">
        <v>29.15</v>
      </c>
      <c r="C3283" s="123">
        <v>29.12</v>
      </c>
      <c r="D3283" s="123">
        <v>29.21</v>
      </c>
      <c r="E3283" s="123">
        <v>29.08</v>
      </c>
      <c r="F3283" s="123" t="s">
        <v>1150</v>
      </c>
      <c r="G3283" s="125">
        <v>-2.9999999999999997E-4</v>
      </c>
    </row>
    <row r="3284" spans="1:7" ht="15.75" customHeight="1" x14ac:dyDescent="0.25">
      <c r="A3284" s="124">
        <v>41262</v>
      </c>
      <c r="B3284" s="123">
        <v>29.16</v>
      </c>
      <c r="C3284" s="123">
        <v>29.42</v>
      </c>
      <c r="D3284" s="123">
        <v>29.5</v>
      </c>
      <c r="E3284" s="123">
        <v>29.11</v>
      </c>
      <c r="F3284" s="123" t="s">
        <v>421</v>
      </c>
      <c r="G3284" s="125">
        <v>-2.0199999999999999E-2</v>
      </c>
    </row>
    <row r="3285" spans="1:7" ht="15.75" customHeight="1" x14ac:dyDescent="0.25">
      <c r="A3285" s="124">
        <v>41261</v>
      </c>
      <c r="B3285" s="123">
        <v>29.76</v>
      </c>
      <c r="C3285" s="123">
        <v>29.61</v>
      </c>
      <c r="D3285" s="123">
        <v>29.78</v>
      </c>
      <c r="E3285" s="123">
        <v>29.6</v>
      </c>
      <c r="F3285" s="123" t="s">
        <v>1115</v>
      </c>
      <c r="G3285" s="125">
        <v>9.7999999999999997E-3</v>
      </c>
    </row>
    <row r="3286" spans="1:7" ht="15.75" customHeight="1" x14ac:dyDescent="0.25">
      <c r="A3286" s="124">
        <v>41260</v>
      </c>
      <c r="B3286" s="123">
        <v>29.47</v>
      </c>
      <c r="C3286" s="123">
        <v>29.5</v>
      </c>
      <c r="D3286" s="123">
        <v>29.5</v>
      </c>
      <c r="E3286" s="123">
        <v>29.38</v>
      </c>
      <c r="F3286" s="123" t="s">
        <v>843</v>
      </c>
      <c r="G3286" s="125">
        <v>1E-3</v>
      </c>
    </row>
    <row r="3287" spans="1:7" ht="15.75" customHeight="1" x14ac:dyDescent="0.25">
      <c r="A3287" s="124">
        <v>41257</v>
      </c>
      <c r="B3287" s="123">
        <v>29.44</v>
      </c>
      <c r="C3287" s="123">
        <v>29.48</v>
      </c>
      <c r="D3287" s="123">
        <v>29.5</v>
      </c>
      <c r="E3287" s="123">
        <v>29.41</v>
      </c>
      <c r="F3287" s="123" t="s">
        <v>745</v>
      </c>
      <c r="G3287" s="125">
        <v>6.9999999999999999E-4</v>
      </c>
    </row>
    <row r="3288" spans="1:7" ht="15.75" customHeight="1" x14ac:dyDescent="0.25">
      <c r="A3288" s="124">
        <v>41256</v>
      </c>
      <c r="B3288" s="123">
        <v>29.42</v>
      </c>
      <c r="C3288" s="123">
        <v>29.5</v>
      </c>
      <c r="D3288" s="123">
        <v>29.5</v>
      </c>
      <c r="E3288" s="123">
        <v>29.32</v>
      </c>
      <c r="F3288" s="123" t="s">
        <v>667</v>
      </c>
      <c r="G3288" s="125">
        <v>-6.1000000000000004E-3</v>
      </c>
    </row>
    <row r="3289" spans="1:7" ht="15.75" customHeight="1" x14ac:dyDescent="0.25">
      <c r="A3289" s="124">
        <v>41255</v>
      </c>
      <c r="B3289" s="123">
        <v>29.6</v>
      </c>
      <c r="C3289" s="123">
        <v>29.59</v>
      </c>
      <c r="D3289" s="123">
        <v>29.66</v>
      </c>
      <c r="E3289" s="123">
        <v>29.51</v>
      </c>
      <c r="F3289" s="123" t="s">
        <v>897</v>
      </c>
      <c r="G3289" s="125">
        <v>6.9999999999999999E-4</v>
      </c>
    </row>
    <row r="3290" spans="1:7" ht="15.75" customHeight="1" x14ac:dyDescent="0.25">
      <c r="A3290" s="124">
        <v>41254</v>
      </c>
      <c r="B3290" s="123">
        <v>29.58</v>
      </c>
      <c r="C3290" s="123">
        <v>29.7</v>
      </c>
      <c r="D3290" s="123">
        <v>29.7</v>
      </c>
      <c r="E3290" s="123">
        <v>29.53</v>
      </c>
      <c r="F3290" s="123" t="s">
        <v>826</v>
      </c>
      <c r="G3290" s="125">
        <v>-1.4E-3</v>
      </c>
    </row>
    <row r="3291" spans="1:7" ht="15.75" customHeight="1" x14ac:dyDescent="0.25">
      <c r="A3291" s="124">
        <v>41253</v>
      </c>
      <c r="B3291" s="123">
        <v>29.62</v>
      </c>
      <c r="C3291" s="123">
        <v>29.75</v>
      </c>
      <c r="D3291" s="123">
        <v>29.75</v>
      </c>
      <c r="E3291" s="123">
        <v>29.51</v>
      </c>
      <c r="F3291" s="123" t="s">
        <v>984</v>
      </c>
      <c r="G3291" s="125">
        <v>6.1000000000000004E-3</v>
      </c>
    </row>
    <row r="3292" spans="1:7" ht="15.75" customHeight="1" x14ac:dyDescent="0.25">
      <c r="A3292" s="124">
        <v>41250</v>
      </c>
      <c r="B3292" s="123">
        <v>29.44</v>
      </c>
      <c r="C3292" s="123">
        <v>29.4</v>
      </c>
      <c r="D3292" s="123">
        <v>29.57</v>
      </c>
      <c r="E3292" s="123">
        <v>29.4</v>
      </c>
      <c r="F3292" s="123" t="s">
        <v>1702</v>
      </c>
      <c r="G3292" s="125">
        <v>4.1000000000000003E-3</v>
      </c>
    </row>
    <row r="3293" spans="1:7" ht="15.75" customHeight="1" x14ac:dyDescent="0.25">
      <c r="A3293" s="124">
        <v>41249</v>
      </c>
      <c r="B3293" s="123">
        <v>29.32</v>
      </c>
      <c r="C3293" s="123">
        <v>29.49</v>
      </c>
      <c r="D3293" s="123">
        <v>29.57</v>
      </c>
      <c r="E3293" s="123">
        <v>29.28</v>
      </c>
      <c r="F3293" s="123" t="s">
        <v>435</v>
      </c>
      <c r="G3293" s="125">
        <v>-1.01E-2</v>
      </c>
    </row>
    <row r="3294" spans="1:7" ht="15.75" customHeight="1" x14ac:dyDescent="0.25">
      <c r="A3294" s="124">
        <v>41248</v>
      </c>
      <c r="B3294" s="123">
        <v>29.62</v>
      </c>
      <c r="C3294" s="123">
        <v>29.75</v>
      </c>
      <c r="D3294" s="123">
        <v>29.75</v>
      </c>
      <c r="E3294" s="123">
        <v>29.59</v>
      </c>
      <c r="F3294" s="123" t="s">
        <v>1072</v>
      </c>
      <c r="G3294" s="125">
        <v>-5.4000000000000003E-3</v>
      </c>
    </row>
    <row r="3295" spans="1:7" ht="15.75" customHeight="1" x14ac:dyDescent="0.25">
      <c r="A3295" s="124">
        <v>41247</v>
      </c>
      <c r="B3295" s="123">
        <v>29.78</v>
      </c>
      <c r="C3295" s="123">
        <v>29.91</v>
      </c>
      <c r="D3295" s="123">
        <v>30.04</v>
      </c>
      <c r="E3295" s="123">
        <v>29.76</v>
      </c>
      <c r="F3295" s="123" t="s">
        <v>695</v>
      </c>
      <c r="G3295" s="125">
        <v>-4.3E-3</v>
      </c>
    </row>
    <row r="3296" spans="1:7" ht="15.75" customHeight="1" x14ac:dyDescent="0.25">
      <c r="A3296" s="124">
        <v>41246</v>
      </c>
      <c r="B3296" s="123">
        <v>29.91</v>
      </c>
      <c r="C3296" s="123">
        <v>30.01</v>
      </c>
      <c r="D3296" s="123">
        <v>30.01</v>
      </c>
      <c r="E3296" s="123">
        <v>29.77</v>
      </c>
      <c r="F3296" s="123" t="s">
        <v>1703</v>
      </c>
      <c r="G3296" s="125">
        <v>-3.3E-3</v>
      </c>
    </row>
    <row r="3297" spans="1:7" ht="15.75" customHeight="1" x14ac:dyDescent="0.25">
      <c r="A3297" s="124">
        <v>41243</v>
      </c>
      <c r="B3297" s="123">
        <v>30.01</v>
      </c>
      <c r="C3297" s="123">
        <v>30.05</v>
      </c>
      <c r="D3297" s="123">
        <v>30.14</v>
      </c>
      <c r="E3297" s="123">
        <v>29.77</v>
      </c>
      <c r="F3297" s="123" t="s">
        <v>1704</v>
      </c>
      <c r="G3297" s="125">
        <v>-4.5999999999999999E-3</v>
      </c>
    </row>
    <row r="3298" spans="1:7" ht="15.75" customHeight="1" x14ac:dyDescent="0.25">
      <c r="A3298" s="124">
        <v>41242</v>
      </c>
      <c r="B3298" s="123">
        <v>30.15</v>
      </c>
      <c r="C3298" s="123">
        <v>30.6</v>
      </c>
      <c r="D3298" s="123">
        <v>30.6</v>
      </c>
      <c r="E3298" s="123">
        <v>30.11</v>
      </c>
      <c r="F3298" s="123" t="s">
        <v>1705</v>
      </c>
      <c r="G3298" s="125">
        <v>-2.24E-2</v>
      </c>
    </row>
    <row r="3299" spans="1:7" ht="15.75" customHeight="1" x14ac:dyDescent="0.25">
      <c r="A3299" s="124">
        <v>41240</v>
      </c>
      <c r="B3299" s="123">
        <v>30.84</v>
      </c>
      <c r="C3299" s="123">
        <v>30.8</v>
      </c>
      <c r="D3299" s="123">
        <v>30.9</v>
      </c>
      <c r="E3299" s="123">
        <v>30.78</v>
      </c>
      <c r="F3299" s="123" t="s">
        <v>993</v>
      </c>
      <c r="G3299" s="125">
        <v>5.9999999999999995E-4</v>
      </c>
    </row>
    <row r="3300" spans="1:7" ht="15.75" customHeight="1" x14ac:dyDescent="0.25">
      <c r="A3300" s="124">
        <v>41239</v>
      </c>
      <c r="B3300" s="123">
        <v>30.82</v>
      </c>
      <c r="C3300" s="123">
        <v>30.77</v>
      </c>
      <c r="D3300" s="123">
        <v>30.88</v>
      </c>
      <c r="E3300" s="123">
        <v>30.61</v>
      </c>
      <c r="F3300" s="123" t="s">
        <v>1706</v>
      </c>
      <c r="G3300" s="125">
        <v>1.2200000000000001E-2</v>
      </c>
    </row>
    <row r="3301" spans="1:7" ht="15.75" customHeight="1" x14ac:dyDescent="0.25">
      <c r="A3301" s="124">
        <v>41236</v>
      </c>
      <c r="B3301" s="123">
        <v>30.45</v>
      </c>
      <c r="C3301" s="123">
        <v>30.3</v>
      </c>
      <c r="D3301" s="123">
        <v>30.46</v>
      </c>
      <c r="E3301" s="123">
        <v>30.26</v>
      </c>
      <c r="F3301" s="123" t="s">
        <v>1707</v>
      </c>
      <c r="G3301" s="125">
        <v>5.3E-3</v>
      </c>
    </row>
    <row r="3302" spans="1:7" ht="15.75" customHeight="1" x14ac:dyDescent="0.25">
      <c r="A3302" s="124">
        <v>41235</v>
      </c>
      <c r="B3302" s="123">
        <v>30.29</v>
      </c>
      <c r="C3302" s="123">
        <v>30.11</v>
      </c>
      <c r="D3302" s="123">
        <v>30.32</v>
      </c>
      <c r="E3302" s="123">
        <v>30.01</v>
      </c>
      <c r="F3302" s="123" t="s">
        <v>859</v>
      </c>
      <c r="G3302" s="125">
        <v>2.5999999999999999E-3</v>
      </c>
    </row>
    <row r="3303" spans="1:7" ht="15.75" customHeight="1" x14ac:dyDescent="0.25">
      <c r="A3303" s="124">
        <v>41234</v>
      </c>
      <c r="B3303" s="123">
        <v>30.21</v>
      </c>
      <c r="C3303" s="123">
        <v>30.39</v>
      </c>
      <c r="D3303" s="123">
        <v>30.39</v>
      </c>
      <c r="E3303" s="123">
        <v>30.15</v>
      </c>
      <c r="F3303" s="123" t="s">
        <v>1059</v>
      </c>
      <c r="G3303" s="125">
        <v>-1E-3</v>
      </c>
    </row>
    <row r="3304" spans="1:7" ht="15.75" customHeight="1" x14ac:dyDescent="0.25">
      <c r="A3304" s="124">
        <v>41233</v>
      </c>
      <c r="B3304" s="123">
        <v>30.24</v>
      </c>
      <c r="C3304" s="123">
        <v>30.19</v>
      </c>
      <c r="D3304" s="123">
        <v>30.26</v>
      </c>
      <c r="E3304" s="123">
        <v>30.06</v>
      </c>
      <c r="F3304" s="123" t="s">
        <v>1008</v>
      </c>
      <c r="G3304" s="125">
        <v>5.7000000000000002E-3</v>
      </c>
    </row>
    <row r="3305" spans="1:7" ht="15.75" customHeight="1" x14ac:dyDescent="0.25">
      <c r="A3305" s="124">
        <v>41232</v>
      </c>
      <c r="B3305" s="123">
        <v>30.07</v>
      </c>
      <c r="C3305" s="123">
        <v>30</v>
      </c>
      <c r="D3305" s="123">
        <v>30.15</v>
      </c>
      <c r="E3305" s="123">
        <v>29.97</v>
      </c>
      <c r="F3305" s="123" t="s">
        <v>1708</v>
      </c>
      <c r="G3305" s="125">
        <v>5.3E-3</v>
      </c>
    </row>
    <row r="3306" spans="1:7" ht="15.75" customHeight="1" x14ac:dyDescent="0.25">
      <c r="A3306" s="124">
        <v>41229</v>
      </c>
      <c r="B3306" s="123">
        <v>29.91</v>
      </c>
      <c r="C3306" s="123">
        <v>29.78</v>
      </c>
      <c r="D3306" s="123">
        <v>29.98</v>
      </c>
      <c r="E3306" s="123">
        <v>29.75</v>
      </c>
      <c r="F3306" s="123" t="s">
        <v>911</v>
      </c>
      <c r="G3306" s="125">
        <v>-2.3E-3</v>
      </c>
    </row>
    <row r="3307" spans="1:7" ht="15.75" customHeight="1" x14ac:dyDescent="0.25">
      <c r="A3307" s="124">
        <v>41228</v>
      </c>
      <c r="B3307" s="123">
        <v>29.98</v>
      </c>
      <c r="C3307" s="123">
        <v>30.2</v>
      </c>
      <c r="D3307" s="123">
        <v>30.27</v>
      </c>
      <c r="E3307" s="123">
        <v>29.96</v>
      </c>
      <c r="F3307" s="123" t="s">
        <v>1114</v>
      </c>
      <c r="G3307" s="125">
        <v>-9.9000000000000008E-3</v>
      </c>
    </row>
    <row r="3308" spans="1:7" ht="15.75" customHeight="1" x14ac:dyDescent="0.25">
      <c r="A3308" s="124">
        <v>41226</v>
      </c>
      <c r="B3308" s="123">
        <v>30.28</v>
      </c>
      <c r="C3308" s="123">
        <v>30.3</v>
      </c>
      <c r="D3308" s="123">
        <v>30.35</v>
      </c>
      <c r="E3308" s="123">
        <v>30.24</v>
      </c>
      <c r="F3308" s="123" t="s">
        <v>935</v>
      </c>
      <c r="G3308" s="125">
        <v>6.9999999999999999E-4</v>
      </c>
    </row>
    <row r="3309" spans="1:7" ht="15.75" customHeight="1" x14ac:dyDescent="0.25">
      <c r="A3309" s="124">
        <v>41225</v>
      </c>
      <c r="B3309" s="123">
        <v>30.26</v>
      </c>
      <c r="C3309" s="123">
        <v>30.29</v>
      </c>
      <c r="D3309" s="123">
        <v>30.36</v>
      </c>
      <c r="E3309" s="123">
        <v>30.1</v>
      </c>
      <c r="F3309" s="123" t="s">
        <v>1709</v>
      </c>
      <c r="G3309" s="125">
        <v>3.5999999999999999E-3</v>
      </c>
    </row>
    <row r="3310" spans="1:7" ht="15.75" customHeight="1" x14ac:dyDescent="0.25">
      <c r="A3310" s="124">
        <v>41222</v>
      </c>
      <c r="B3310" s="123">
        <v>30.15</v>
      </c>
      <c r="C3310" s="123">
        <v>29.94</v>
      </c>
      <c r="D3310" s="123">
        <v>30.18</v>
      </c>
      <c r="E3310" s="123">
        <v>29.91</v>
      </c>
      <c r="F3310" s="123" t="s">
        <v>1097</v>
      </c>
      <c r="G3310" s="125">
        <v>1.0699999999999999E-2</v>
      </c>
    </row>
    <row r="3311" spans="1:7" ht="15.75" customHeight="1" x14ac:dyDescent="0.25">
      <c r="A3311" s="124">
        <v>41221</v>
      </c>
      <c r="B3311" s="123">
        <v>29.83</v>
      </c>
      <c r="C3311" s="123">
        <v>29.85</v>
      </c>
      <c r="D3311" s="123">
        <v>29.85</v>
      </c>
      <c r="E3311" s="123">
        <v>29.77</v>
      </c>
      <c r="F3311" s="123" t="s">
        <v>963</v>
      </c>
      <c r="G3311" s="125">
        <v>1.6999999999999999E-3</v>
      </c>
    </row>
    <row r="3312" spans="1:7" ht="15.75" customHeight="1" x14ac:dyDescent="0.25">
      <c r="A3312" s="124">
        <v>41220</v>
      </c>
      <c r="B3312" s="123">
        <v>29.78</v>
      </c>
      <c r="C3312" s="123">
        <v>29.7</v>
      </c>
      <c r="D3312" s="123">
        <v>29.85</v>
      </c>
      <c r="E3312" s="123">
        <v>29.56</v>
      </c>
      <c r="F3312" s="123" t="s">
        <v>1046</v>
      </c>
      <c r="G3312" s="125">
        <v>1.4999999999999999E-2</v>
      </c>
    </row>
    <row r="3313" spans="1:7" ht="15.75" customHeight="1" x14ac:dyDescent="0.25">
      <c r="A3313" s="124">
        <v>41219</v>
      </c>
      <c r="B3313" s="123">
        <v>29.34</v>
      </c>
      <c r="C3313" s="123">
        <v>29.35</v>
      </c>
      <c r="D3313" s="123">
        <v>29.42</v>
      </c>
      <c r="E3313" s="123">
        <v>29.3</v>
      </c>
      <c r="F3313" s="123" t="s">
        <v>560</v>
      </c>
      <c r="G3313" s="125">
        <v>5.7999999999999996E-3</v>
      </c>
    </row>
    <row r="3314" spans="1:7" ht="15.75" customHeight="1" x14ac:dyDescent="0.25">
      <c r="A3314" s="124">
        <v>41218</v>
      </c>
      <c r="B3314" s="123">
        <v>29.17</v>
      </c>
      <c r="C3314" s="123">
        <v>29.16</v>
      </c>
      <c r="D3314" s="123">
        <v>29.24</v>
      </c>
      <c r="E3314" s="123">
        <v>28.96</v>
      </c>
      <c r="F3314" s="123" t="s">
        <v>587</v>
      </c>
      <c r="G3314" s="125">
        <v>-3.3999999999999998E-3</v>
      </c>
    </row>
    <row r="3315" spans="1:7" ht="15.75" customHeight="1" x14ac:dyDescent="0.25">
      <c r="A3315" s="124">
        <v>41215</v>
      </c>
      <c r="B3315" s="123">
        <v>29.27</v>
      </c>
      <c r="C3315" s="123">
        <v>29.38</v>
      </c>
      <c r="D3315" s="123">
        <v>29.38</v>
      </c>
      <c r="E3315" s="123">
        <v>29.24</v>
      </c>
      <c r="F3315" s="123" t="s">
        <v>1710</v>
      </c>
      <c r="G3315" s="125">
        <v>-8.5000000000000006E-3</v>
      </c>
    </row>
    <row r="3316" spans="1:7" ht="15.75" customHeight="1" x14ac:dyDescent="0.25">
      <c r="A3316" s="124">
        <v>41214</v>
      </c>
      <c r="B3316" s="123">
        <v>29.52</v>
      </c>
      <c r="C3316" s="123">
        <v>29.52</v>
      </c>
      <c r="D3316" s="123">
        <v>29.53</v>
      </c>
      <c r="E3316" s="123">
        <v>29.45</v>
      </c>
      <c r="F3316" s="123" t="s">
        <v>1711</v>
      </c>
      <c r="G3316" s="125">
        <v>1.4E-3</v>
      </c>
    </row>
    <row r="3317" spans="1:7" ht="15.75" customHeight="1" x14ac:dyDescent="0.25">
      <c r="A3317" s="124">
        <v>41213</v>
      </c>
      <c r="B3317" s="123">
        <v>29.48</v>
      </c>
      <c r="C3317" s="123">
        <v>29.6</v>
      </c>
      <c r="D3317" s="123">
        <v>29.6</v>
      </c>
      <c r="E3317" s="123">
        <v>29.47</v>
      </c>
      <c r="F3317" s="123" t="s">
        <v>958</v>
      </c>
      <c r="G3317" s="125">
        <v>-1.6999999999999999E-3</v>
      </c>
    </row>
    <row r="3318" spans="1:7" ht="15.75" customHeight="1" x14ac:dyDescent="0.25">
      <c r="A3318" s="124">
        <v>41212</v>
      </c>
      <c r="B3318" s="123">
        <v>29.53</v>
      </c>
      <c r="C3318" s="123">
        <v>29.5</v>
      </c>
      <c r="D3318" s="123">
        <v>29.55</v>
      </c>
      <c r="E3318" s="123">
        <v>29.41</v>
      </c>
      <c r="F3318" s="123" t="s">
        <v>832</v>
      </c>
      <c r="G3318" s="125">
        <v>1E-3</v>
      </c>
    </row>
    <row r="3319" spans="1:7" ht="15.75" customHeight="1" x14ac:dyDescent="0.25">
      <c r="A3319" s="124">
        <v>41211</v>
      </c>
      <c r="B3319" s="123">
        <v>29.5</v>
      </c>
      <c r="C3319" s="123">
        <v>29.31</v>
      </c>
      <c r="D3319" s="123">
        <v>29.54</v>
      </c>
      <c r="E3319" s="123">
        <v>29.31</v>
      </c>
      <c r="F3319" s="123" t="s">
        <v>1712</v>
      </c>
      <c r="G3319" s="125">
        <v>7.4999999999999997E-3</v>
      </c>
    </row>
    <row r="3320" spans="1:7" ht="15.75" customHeight="1" x14ac:dyDescent="0.25">
      <c r="A3320" s="124">
        <v>41208</v>
      </c>
      <c r="B3320" s="123">
        <v>29.28</v>
      </c>
      <c r="C3320" s="123">
        <v>29.45</v>
      </c>
      <c r="D3320" s="123">
        <v>29.45</v>
      </c>
      <c r="E3320" s="123">
        <v>29.2</v>
      </c>
      <c r="F3320" s="123" t="s">
        <v>782</v>
      </c>
      <c r="G3320" s="125">
        <v>-2.3999999999999998E-3</v>
      </c>
    </row>
    <row r="3321" spans="1:7" ht="15.75" customHeight="1" x14ac:dyDescent="0.25">
      <c r="A3321" s="124">
        <v>41207</v>
      </c>
      <c r="B3321" s="123">
        <v>29.35</v>
      </c>
      <c r="C3321" s="123">
        <v>29.4</v>
      </c>
      <c r="D3321" s="123">
        <v>29.4</v>
      </c>
      <c r="E3321" s="123">
        <v>29.27</v>
      </c>
      <c r="F3321" s="123" t="s">
        <v>1039</v>
      </c>
      <c r="G3321" s="125">
        <v>-3.0999999999999999E-3</v>
      </c>
    </row>
    <row r="3322" spans="1:7" ht="15.75" customHeight="1" x14ac:dyDescent="0.25">
      <c r="A3322" s="124">
        <v>41205</v>
      </c>
      <c r="B3322" s="123">
        <v>29.44</v>
      </c>
      <c r="C3322" s="123">
        <v>29.45</v>
      </c>
      <c r="D3322" s="123">
        <v>29.54</v>
      </c>
      <c r="E3322" s="123">
        <v>29.36</v>
      </c>
      <c r="F3322" s="123" t="s">
        <v>779</v>
      </c>
      <c r="G3322" s="125">
        <v>-1E-3</v>
      </c>
    </row>
    <row r="3323" spans="1:7" ht="15.75" customHeight="1" x14ac:dyDescent="0.25">
      <c r="A3323" s="124">
        <v>41204</v>
      </c>
      <c r="B3323" s="123">
        <v>29.47</v>
      </c>
      <c r="C3323" s="123">
        <v>29.75</v>
      </c>
      <c r="D3323" s="123">
        <v>29.77</v>
      </c>
      <c r="E3323" s="123">
        <v>29.43</v>
      </c>
      <c r="F3323" s="123" t="s">
        <v>493</v>
      </c>
      <c r="G3323" s="125">
        <v>-1.04E-2</v>
      </c>
    </row>
    <row r="3324" spans="1:7" ht="15.75" customHeight="1" x14ac:dyDescent="0.25">
      <c r="A3324" s="124">
        <v>41201</v>
      </c>
      <c r="B3324" s="123">
        <v>29.78</v>
      </c>
      <c r="C3324" s="123">
        <v>29.7</v>
      </c>
      <c r="D3324" s="123">
        <v>30.01</v>
      </c>
      <c r="E3324" s="123">
        <v>29.7</v>
      </c>
      <c r="F3324" s="123" t="s">
        <v>1027</v>
      </c>
      <c r="G3324" s="125">
        <v>7.1000000000000004E-3</v>
      </c>
    </row>
    <row r="3325" spans="1:7" ht="15.75" customHeight="1" x14ac:dyDescent="0.25">
      <c r="A3325" s="124">
        <v>41200</v>
      </c>
      <c r="B3325" s="123">
        <v>29.57</v>
      </c>
      <c r="C3325" s="123">
        <v>29.57</v>
      </c>
      <c r="D3325" s="123">
        <v>29.69</v>
      </c>
      <c r="E3325" s="123">
        <v>29.55</v>
      </c>
      <c r="F3325" s="123" t="s">
        <v>987</v>
      </c>
      <c r="G3325" s="125">
        <v>6.9999999999999999E-4</v>
      </c>
    </row>
    <row r="3326" spans="1:7" ht="15.75" customHeight="1" x14ac:dyDescent="0.25">
      <c r="A3326" s="124">
        <v>41199</v>
      </c>
      <c r="B3326" s="123">
        <v>29.55</v>
      </c>
      <c r="C3326" s="123">
        <v>29.5</v>
      </c>
      <c r="D3326" s="123">
        <v>29.59</v>
      </c>
      <c r="E3326" s="123">
        <v>29.41</v>
      </c>
      <c r="F3326" s="123" t="s">
        <v>1246</v>
      </c>
      <c r="G3326" s="125">
        <v>5.1000000000000004E-3</v>
      </c>
    </row>
    <row r="3327" spans="1:7" ht="15.75" customHeight="1" x14ac:dyDescent="0.25">
      <c r="A3327" s="124">
        <v>41198</v>
      </c>
      <c r="B3327" s="123">
        <v>29.4</v>
      </c>
      <c r="C3327" s="123">
        <v>29.5</v>
      </c>
      <c r="D3327" s="123">
        <v>29.5</v>
      </c>
      <c r="E3327" s="123">
        <v>29.29</v>
      </c>
      <c r="F3327" s="123" t="s">
        <v>1138</v>
      </c>
      <c r="G3327" s="125">
        <v>-4.7000000000000002E-3</v>
      </c>
    </row>
    <row r="3328" spans="1:7" ht="15.75" customHeight="1" x14ac:dyDescent="0.25">
      <c r="A3328" s="124">
        <v>41197</v>
      </c>
      <c r="B3328" s="123">
        <v>29.54</v>
      </c>
      <c r="C3328" s="123">
        <v>29.67</v>
      </c>
      <c r="D3328" s="123">
        <v>29.67</v>
      </c>
      <c r="E3328" s="123">
        <v>29.5</v>
      </c>
      <c r="F3328" s="123" t="s">
        <v>1713</v>
      </c>
      <c r="G3328" s="125">
        <v>-7.7000000000000002E-3</v>
      </c>
    </row>
    <row r="3329" spans="1:7" ht="15.75" customHeight="1" x14ac:dyDescent="0.25">
      <c r="A3329" s="124">
        <v>41194</v>
      </c>
      <c r="B3329" s="123">
        <v>29.77</v>
      </c>
      <c r="C3329" s="123">
        <v>29.77</v>
      </c>
      <c r="D3329" s="123">
        <v>29.82</v>
      </c>
      <c r="E3329" s="123">
        <v>29.67</v>
      </c>
      <c r="F3329" s="123" t="s">
        <v>715</v>
      </c>
      <c r="G3329" s="125">
        <v>0</v>
      </c>
    </row>
    <row r="3330" spans="1:7" ht="15.75" customHeight="1" x14ac:dyDescent="0.25">
      <c r="A3330" s="124">
        <v>41193</v>
      </c>
      <c r="B3330" s="123">
        <v>29.77</v>
      </c>
      <c r="C3330" s="123">
        <v>29.89</v>
      </c>
      <c r="D3330" s="123">
        <v>29.9</v>
      </c>
      <c r="E3330" s="123">
        <v>29.75</v>
      </c>
      <c r="F3330" s="123" t="s">
        <v>787</v>
      </c>
      <c r="G3330" s="125">
        <v>-1E-3</v>
      </c>
    </row>
    <row r="3331" spans="1:7" ht="15.75" customHeight="1" x14ac:dyDescent="0.25">
      <c r="A3331" s="124">
        <v>41192</v>
      </c>
      <c r="B3331" s="123">
        <v>29.8</v>
      </c>
      <c r="C3331" s="123">
        <v>29.7</v>
      </c>
      <c r="D3331" s="123">
        <v>29.82</v>
      </c>
      <c r="E3331" s="123">
        <v>29.67</v>
      </c>
      <c r="F3331" s="123" t="s">
        <v>750</v>
      </c>
      <c r="G3331" s="125">
        <v>4.4000000000000003E-3</v>
      </c>
    </row>
    <row r="3332" spans="1:7" ht="15.75" customHeight="1" x14ac:dyDescent="0.25">
      <c r="A3332" s="124">
        <v>41191</v>
      </c>
      <c r="B3332" s="123">
        <v>29.67</v>
      </c>
      <c r="C3332" s="123">
        <v>29.6</v>
      </c>
      <c r="D3332" s="123">
        <v>29.72</v>
      </c>
      <c r="E3332" s="123">
        <v>29.57</v>
      </c>
      <c r="F3332" s="123" t="s">
        <v>1653</v>
      </c>
      <c r="G3332" s="125">
        <v>4.4000000000000003E-3</v>
      </c>
    </row>
    <row r="3333" spans="1:7" ht="15.75" customHeight="1" x14ac:dyDescent="0.25">
      <c r="A3333" s="124">
        <v>41190</v>
      </c>
      <c r="B3333" s="123">
        <v>29.54</v>
      </c>
      <c r="C3333" s="123">
        <v>29.6</v>
      </c>
      <c r="D3333" s="123">
        <v>29.6</v>
      </c>
      <c r="E3333" s="123">
        <v>29.47</v>
      </c>
      <c r="F3333" s="123" t="s">
        <v>1714</v>
      </c>
      <c r="G3333" s="125">
        <v>-3.0000000000000001E-3</v>
      </c>
    </row>
    <row r="3334" spans="1:7" ht="15.75" customHeight="1" x14ac:dyDescent="0.25">
      <c r="A3334" s="124">
        <v>41187</v>
      </c>
      <c r="B3334" s="123">
        <v>29.63</v>
      </c>
      <c r="C3334" s="123">
        <v>29.55</v>
      </c>
      <c r="D3334" s="123">
        <v>29.65</v>
      </c>
      <c r="E3334" s="123">
        <v>29.48</v>
      </c>
      <c r="F3334" s="123" t="s">
        <v>674</v>
      </c>
      <c r="G3334" s="125">
        <v>2.3999999999999998E-3</v>
      </c>
    </row>
    <row r="3335" spans="1:7" ht="15.75" customHeight="1" x14ac:dyDescent="0.25">
      <c r="A3335" s="124">
        <v>41186</v>
      </c>
      <c r="B3335" s="123">
        <v>29.56</v>
      </c>
      <c r="C3335" s="123">
        <v>29.64</v>
      </c>
      <c r="D3335" s="123">
        <v>29.65</v>
      </c>
      <c r="E3335" s="123">
        <v>29.53</v>
      </c>
      <c r="F3335" s="123" t="s">
        <v>1175</v>
      </c>
      <c r="G3335" s="125">
        <v>-2.7000000000000001E-3</v>
      </c>
    </row>
    <row r="3336" spans="1:7" ht="15.75" customHeight="1" x14ac:dyDescent="0.25">
      <c r="A3336" s="124">
        <v>41185</v>
      </c>
      <c r="B3336" s="123">
        <v>29.64</v>
      </c>
      <c r="C3336" s="123">
        <v>29.7</v>
      </c>
      <c r="D3336" s="123">
        <v>29.75</v>
      </c>
      <c r="E3336" s="123">
        <v>29.62</v>
      </c>
      <c r="F3336" s="123" t="s">
        <v>1711</v>
      </c>
      <c r="G3336" s="125">
        <v>-3.3999999999999998E-3</v>
      </c>
    </row>
    <row r="3337" spans="1:7" ht="15.75" customHeight="1" x14ac:dyDescent="0.25">
      <c r="A3337" s="124">
        <v>41183</v>
      </c>
      <c r="B3337" s="123">
        <v>29.74</v>
      </c>
      <c r="C3337" s="123">
        <v>29.89</v>
      </c>
      <c r="D3337" s="123">
        <v>29.95</v>
      </c>
      <c r="E3337" s="123">
        <v>29.71</v>
      </c>
      <c r="F3337" s="123" t="s">
        <v>1715</v>
      </c>
      <c r="G3337" s="125">
        <v>-6.7000000000000002E-3</v>
      </c>
    </row>
    <row r="3338" spans="1:7" ht="15.75" customHeight="1" x14ac:dyDescent="0.25">
      <c r="A3338" s="124">
        <v>41180</v>
      </c>
      <c r="B3338" s="123">
        <v>29.94</v>
      </c>
      <c r="C3338" s="123">
        <v>30.09</v>
      </c>
      <c r="D3338" s="123">
        <v>30.09</v>
      </c>
      <c r="E3338" s="123">
        <v>29.89</v>
      </c>
      <c r="F3338" s="123" t="s">
        <v>641</v>
      </c>
      <c r="G3338" s="125">
        <v>2.7000000000000001E-3</v>
      </c>
    </row>
    <row r="3339" spans="1:7" ht="15.75" customHeight="1" x14ac:dyDescent="0.25">
      <c r="A3339" s="124">
        <v>41179</v>
      </c>
      <c r="B3339" s="123">
        <v>29.86</v>
      </c>
      <c r="C3339" s="123">
        <v>30</v>
      </c>
      <c r="D3339" s="123">
        <v>30</v>
      </c>
      <c r="E3339" s="123">
        <v>29.85</v>
      </c>
      <c r="F3339" s="123" t="s">
        <v>1173</v>
      </c>
      <c r="G3339" s="125">
        <v>-7.3000000000000001E-3</v>
      </c>
    </row>
    <row r="3340" spans="1:7" ht="15.75" customHeight="1" x14ac:dyDescent="0.25">
      <c r="A3340" s="124">
        <v>41178</v>
      </c>
      <c r="B3340" s="123">
        <v>30.08</v>
      </c>
      <c r="C3340" s="123">
        <v>30.1</v>
      </c>
      <c r="D3340" s="123">
        <v>30.17</v>
      </c>
      <c r="E3340" s="123">
        <v>30.06</v>
      </c>
      <c r="F3340" s="123" t="s">
        <v>833</v>
      </c>
      <c r="G3340" s="125">
        <v>2.9999999999999997E-4</v>
      </c>
    </row>
    <row r="3341" spans="1:7" ht="15.75" customHeight="1" x14ac:dyDescent="0.25">
      <c r="A3341" s="124">
        <v>41177</v>
      </c>
      <c r="B3341" s="123">
        <v>30.07</v>
      </c>
      <c r="C3341" s="123">
        <v>30.06</v>
      </c>
      <c r="D3341" s="123">
        <v>30.2</v>
      </c>
      <c r="E3341" s="123">
        <v>30.04</v>
      </c>
      <c r="F3341" s="123" t="s">
        <v>750</v>
      </c>
      <c r="G3341" s="125">
        <v>4.7000000000000002E-3</v>
      </c>
    </row>
    <row r="3342" spans="1:7" ht="15.75" customHeight="1" x14ac:dyDescent="0.25">
      <c r="A3342" s="124">
        <v>41176</v>
      </c>
      <c r="B3342" s="123">
        <v>29.93</v>
      </c>
      <c r="C3342" s="123">
        <v>30.18</v>
      </c>
      <c r="D3342" s="123">
        <v>30.18</v>
      </c>
      <c r="E3342" s="123">
        <v>29.86</v>
      </c>
      <c r="F3342" s="123" t="s">
        <v>1716</v>
      </c>
      <c r="G3342" s="125">
        <v>-1.1599999999999999E-2</v>
      </c>
    </row>
    <row r="3343" spans="1:7" ht="15.75" customHeight="1" x14ac:dyDescent="0.25">
      <c r="A3343" s="124">
        <v>41173</v>
      </c>
      <c r="B3343" s="123">
        <v>30.28</v>
      </c>
      <c r="C3343" s="123">
        <v>30.55</v>
      </c>
      <c r="D3343" s="123">
        <v>30.65</v>
      </c>
      <c r="E3343" s="123">
        <v>30.25</v>
      </c>
      <c r="F3343" s="123" t="s">
        <v>915</v>
      </c>
      <c r="G3343" s="125">
        <v>-6.1999999999999998E-3</v>
      </c>
    </row>
    <row r="3344" spans="1:7" ht="15.75" customHeight="1" x14ac:dyDescent="0.25">
      <c r="A3344" s="124">
        <v>41172</v>
      </c>
      <c r="B3344" s="123">
        <v>30.47</v>
      </c>
      <c r="C3344" s="123">
        <v>30.79</v>
      </c>
      <c r="D3344" s="123">
        <v>30.79</v>
      </c>
      <c r="E3344" s="123">
        <v>30.43</v>
      </c>
      <c r="F3344" s="123" t="s">
        <v>692</v>
      </c>
      <c r="G3344" s="125">
        <v>4.3E-3</v>
      </c>
    </row>
    <row r="3345" spans="1:7" ht="15.75" customHeight="1" x14ac:dyDescent="0.25">
      <c r="A3345" s="124">
        <v>41170</v>
      </c>
      <c r="B3345" s="123">
        <v>30.34</v>
      </c>
      <c r="C3345" s="123">
        <v>30.5</v>
      </c>
      <c r="D3345" s="123">
        <v>30.53</v>
      </c>
      <c r="E3345" s="123">
        <v>30.27</v>
      </c>
      <c r="F3345" s="123" t="s">
        <v>1717</v>
      </c>
      <c r="G3345" s="125">
        <v>-4.8999999999999998E-3</v>
      </c>
    </row>
    <row r="3346" spans="1:7" ht="15.75" customHeight="1" x14ac:dyDescent="0.25">
      <c r="A3346" s="124">
        <v>41169</v>
      </c>
      <c r="B3346" s="123">
        <v>30.49</v>
      </c>
      <c r="C3346" s="123">
        <v>30.7</v>
      </c>
      <c r="D3346" s="123">
        <v>30.7</v>
      </c>
      <c r="E3346" s="123">
        <v>30.38</v>
      </c>
      <c r="F3346" s="123" t="s">
        <v>1718</v>
      </c>
      <c r="G3346" s="125">
        <v>-1.0699999999999999E-2</v>
      </c>
    </row>
    <row r="3347" spans="1:7" ht="15.75" customHeight="1" x14ac:dyDescent="0.25">
      <c r="A3347" s="124">
        <v>41166</v>
      </c>
      <c r="B3347" s="123">
        <v>30.82</v>
      </c>
      <c r="C3347" s="123">
        <v>31</v>
      </c>
      <c r="D3347" s="123">
        <v>31.19</v>
      </c>
      <c r="E3347" s="123">
        <v>30.76</v>
      </c>
      <c r="F3347" s="123" t="s">
        <v>599</v>
      </c>
      <c r="G3347" s="125">
        <v>7.4999999999999997E-3</v>
      </c>
    </row>
    <row r="3348" spans="1:7" ht="15.75" customHeight="1" x14ac:dyDescent="0.25">
      <c r="A3348" s="124">
        <v>41165</v>
      </c>
      <c r="B3348" s="123">
        <v>30.59</v>
      </c>
      <c r="C3348" s="123">
        <v>30.64</v>
      </c>
      <c r="D3348" s="123">
        <v>30.66</v>
      </c>
      <c r="E3348" s="123">
        <v>30.55</v>
      </c>
      <c r="F3348" s="123" t="s">
        <v>673</v>
      </c>
      <c r="G3348" s="125">
        <v>-2.5999999999999999E-3</v>
      </c>
    </row>
    <row r="3349" spans="1:7" ht="15.75" customHeight="1" x14ac:dyDescent="0.25">
      <c r="A3349" s="124">
        <v>41164</v>
      </c>
      <c r="B3349" s="123">
        <v>30.67</v>
      </c>
      <c r="C3349" s="123">
        <v>30.51</v>
      </c>
      <c r="D3349" s="123">
        <v>30.74</v>
      </c>
      <c r="E3349" s="123">
        <v>30.51</v>
      </c>
      <c r="F3349" s="123" t="s">
        <v>1092</v>
      </c>
      <c r="G3349" s="125">
        <v>4.8999999999999998E-3</v>
      </c>
    </row>
    <row r="3350" spans="1:7" ht="15.75" customHeight="1" x14ac:dyDescent="0.25">
      <c r="A3350" s="124">
        <v>41163</v>
      </c>
      <c r="B3350" s="123">
        <v>30.52</v>
      </c>
      <c r="C3350" s="123">
        <v>30.7</v>
      </c>
      <c r="D3350" s="123">
        <v>30.7</v>
      </c>
      <c r="E3350" s="123">
        <v>30.47</v>
      </c>
      <c r="F3350" s="123" t="s">
        <v>1142</v>
      </c>
      <c r="G3350" s="125">
        <v>-3.5999999999999999E-3</v>
      </c>
    </row>
    <row r="3351" spans="1:7" ht="15.75" customHeight="1" x14ac:dyDescent="0.25">
      <c r="A3351" s="124">
        <v>41162</v>
      </c>
      <c r="B3351" s="123">
        <v>30.63</v>
      </c>
      <c r="C3351" s="123">
        <v>30.53</v>
      </c>
      <c r="D3351" s="123">
        <v>30.73</v>
      </c>
      <c r="E3351" s="123">
        <v>30.52</v>
      </c>
      <c r="F3351" s="123" t="s">
        <v>953</v>
      </c>
      <c r="G3351" s="125">
        <v>2.1700000000000001E-2</v>
      </c>
    </row>
    <row r="3352" spans="1:7" ht="15.75" customHeight="1" x14ac:dyDescent="0.25">
      <c r="A3352" s="124">
        <v>41159</v>
      </c>
      <c r="B3352" s="123">
        <v>29.98</v>
      </c>
      <c r="C3352" s="123">
        <v>30.15</v>
      </c>
      <c r="D3352" s="123">
        <v>30.15</v>
      </c>
      <c r="E3352" s="123">
        <v>29.92</v>
      </c>
      <c r="F3352" s="123" t="s">
        <v>1719</v>
      </c>
      <c r="G3352" s="125">
        <v>-1.12E-2</v>
      </c>
    </row>
    <row r="3353" spans="1:7" ht="15.75" customHeight="1" x14ac:dyDescent="0.25">
      <c r="A3353" s="124">
        <v>41158</v>
      </c>
      <c r="B3353" s="123">
        <v>30.32</v>
      </c>
      <c r="C3353" s="123">
        <v>30.05</v>
      </c>
      <c r="D3353" s="123">
        <v>30.39</v>
      </c>
      <c r="E3353" s="123">
        <v>30.05</v>
      </c>
      <c r="F3353" s="123" t="s">
        <v>1167</v>
      </c>
      <c r="G3353" s="125">
        <v>9.7000000000000003E-3</v>
      </c>
    </row>
    <row r="3354" spans="1:7" ht="15.75" customHeight="1" x14ac:dyDescent="0.25">
      <c r="A3354" s="124">
        <v>41157</v>
      </c>
      <c r="B3354" s="123">
        <v>30.03</v>
      </c>
      <c r="C3354" s="123">
        <v>29.97</v>
      </c>
      <c r="D3354" s="123">
        <v>30.1</v>
      </c>
      <c r="E3354" s="123">
        <v>29.96</v>
      </c>
      <c r="F3354" s="123" t="s">
        <v>1066</v>
      </c>
      <c r="G3354" s="125">
        <v>4.3E-3</v>
      </c>
    </row>
    <row r="3355" spans="1:7" ht="15.75" customHeight="1" x14ac:dyDescent="0.25">
      <c r="A3355" s="124">
        <v>41156</v>
      </c>
      <c r="B3355" s="123">
        <v>29.9</v>
      </c>
      <c r="C3355" s="123">
        <v>29.82</v>
      </c>
      <c r="D3355" s="123">
        <v>29.94</v>
      </c>
      <c r="E3355" s="123">
        <v>29.72</v>
      </c>
      <c r="F3355" s="123" t="s">
        <v>842</v>
      </c>
      <c r="G3355" s="125">
        <v>6.7000000000000002E-3</v>
      </c>
    </row>
    <row r="3356" spans="1:7" ht="15.75" customHeight="1" x14ac:dyDescent="0.25">
      <c r="A3356" s="124">
        <v>41155</v>
      </c>
      <c r="B3356" s="123">
        <v>29.7</v>
      </c>
      <c r="C3356" s="123">
        <v>29.89</v>
      </c>
      <c r="D3356" s="123">
        <v>29.89</v>
      </c>
      <c r="E3356" s="123">
        <v>29.55</v>
      </c>
      <c r="F3356" s="123" t="s">
        <v>1720</v>
      </c>
      <c r="G3356" s="125">
        <v>1.4E-2</v>
      </c>
    </row>
    <row r="3357" spans="1:7" ht="15.75" customHeight="1" x14ac:dyDescent="0.25">
      <c r="A3357" s="124">
        <v>41152</v>
      </c>
      <c r="B3357" s="123">
        <v>29.29</v>
      </c>
      <c r="C3357" s="123">
        <v>29.3</v>
      </c>
      <c r="D3357" s="123">
        <v>29.35</v>
      </c>
      <c r="E3357" s="123">
        <v>29.25</v>
      </c>
      <c r="F3357" s="123" t="s">
        <v>914</v>
      </c>
      <c r="G3357" s="125">
        <v>0</v>
      </c>
    </row>
    <row r="3358" spans="1:7" ht="15.75" customHeight="1" x14ac:dyDescent="0.25">
      <c r="A3358" s="124">
        <v>41151</v>
      </c>
      <c r="B3358" s="123">
        <v>29.29</v>
      </c>
      <c r="C3358" s="123">
        <v>29.35</v>
      </c>
      <c r="D3358" s="123">
        <v>29.37</v>
      </c>
      <c r="E3358" s="123">
        <v>29.23</v>
      </c>
      <c r="F3358" s="123" t="s">
        <v>732</v>
      </c>
      <c r="G3358" s="125">
        <v>-3.0999999999999999E-3</v>
      </c>
    </row>
    <row r="3359" spans="1:7" ht="15.75" customHeight="1" x14ac:dyDescent="0.25">
      <c r="A3359" s="124">
        <v>41150</v>
      </c>
      <c r="B3359" s="123">
        <v>29.38</v>
      </c>
      <c r="C3359" s="123">
        <v>29.44</v>
      </c>
      <c r="D3359" s="123">
        <v>29.45</v>
      </c>
      <c r="E3359" s="123">
        <v>29.32</v>
      </c>
      <c r="F3359" s="123" t="s">
        <v>654</v>
      </c>
      <c r="G3359" s="125">
        <v>1.4E-3</v>
      </c>
    </row>
    <row r="3360" spans="1:7" ht="15.75" customHeight="1" x14ac:dyDescent="0.25">
      <c r="A3360" s="124">
        <v>41149</v>
      </c>
      <c r="B3360" s="123">
        <v>29.34</v>
      </c>
      <c r="C3360" s="123">
        <v>29.45</v>
      </c>
      <c r="D3360" s="123">
        <v>29.45</v>
      </c>
      <c r="E3360" s="123">
        <v>29.27</v>
      </c>
      <c r="F3360" s="123" t="s">
        <v>1152</v>
      </c>
      <c r="G3360" s="125">
        <v>-1.4E-3</v>
      </c>
    </row>
    <row r="3361" spans="1:7" ht="15.75" customHeight="1" x14ac:dyDescent="0.25">
      <c r="A3361" s="124">
        <v>41148</v>
      </c>
      <c r="B3361" s="123">
        <v>29.38</v>
      </c>
      <c r="C3361" s="123">
        <v>29.4</v>
      </c>
      <c r="D3361" s="123">
        <v>29.62</v>
      </c>
      <c r="E3361" s="123">
        <v>29.35</v>
      </c>
      <c r="F3361" s="123" t="s">
        <v>701</v>
      </c>
      <c r="G3361" s="125">
        <v>2.3999999999999998E-3</v>
      </c>
    </row>
    <row r="3362" spans="1:7" ht="15.75" customHeight="1" x14ac:dyDescent="0.25">
      <c r="A3362" s="124">
        <v>41145</v>
      </c>
      <c r="B3362" s="123">
        <v>29.31</v>
      </c>
      <c r="C3362" s="123">
        <v>29.19</v>
      </c>
      <c r="D3362" s="123">
        <v>29.34</v>
      </c>
      <c r="E3362" s="123">
        <v>29.19</v>
      </c>
      <c r="F3362" s="123" t="s">
        <v>733</v>
      </c>
      <c r="G3362" s="125">
        <v>6.1999999999999998E-3</v>
      </c>
    </row>
    <row r="3363" spans="1:7" ht="15.75" customHeight="1" x14ac:dyDescent="0.25">
      <c r="A3363" s="124">
        <v>41144</v>
      </c>
      <c r="B3363" s="123">
        <v>29.13</v>
      </c>
      <c r="C3363" s="123">
        <v>29</v>
      </c>
      <c r="D3363" s="123">
        <v>29.15</v>
      </c>
      <c r="E3363" s="123">
        <v>29</v>
      </c>
      <c r="F3363" s="123" t="s">
        <v>657</v>
      </c>
      <c r="G3363" s="125">
        <v>8.3000000000000001E-3</v>
      </c>
    </row>
    <row r="3364" spans="1:7" ht="15.75" customHeight="1" x14ac:dyDescent="0.25">
      <c r="A3364" s="124">
        <v>41143</v>
      </c>
      <c r="B3364" s="123">
        <v>28.89</v>
      </c>
      <c r="C3364" s="123">
        <v>28.85</v>
      </c>
      <c r="D3364" s="123">
        <v>28.95</v>
      </c>
      <c r="E3364" s="123">
        <v>28.82</v>
      </c>
      <c r="F3364" s="123" t="s">
        <v>1721</v>
      </c>
      <c r="G3364" s="125">
        <v>4.4999999999999997E-3</v>
      </c>
    </row>
    <row r="3365" spans="1:7" ht="15.75" customHeight="1" x14ac:dyDescent="0.25">
      <c r="A3365" s="124">
        <v>41142</v>
      </c>
      <c r="B3365" s="123">
        <v>28.76</v>
      </c>
      <c r="C3365" s="123">
        <v>28.8</v>
      </c>
      <c r="D3365" s="123">
        <v>28.8</v>
      </c>
      <c r="E3365" s="123">
        <v>28.62</v>
      </c>
      <c r="F3365" s="123" t="s">
        <v>883</v>
      </c>
      <c r="G3365" s="125">
        <v>3.5000000000000001E-3</v>
      </c>
    </row>
    <row r="3366" spans="1:7" ht="15.75" customHeight="1" x14ac:dyDescent="0.25">
      <c r="A3366" s="124">
        <v>41138</v>
      </c>
      <c r="B3366" s="123">
        <v>28.66</v>
      </c>
      <c r="C3366" s="123">
        <v>28.65</v>
      </c>
      <c r="D3366" s="123">
        <v>28.68</v>
      </c>
      <c r="E3366" s="123">
        <v>28.58</v>
      </c>
      <c r="F3366" s="123" t="s">
        <v>773</v>
      </c>
      <c r="G3366" s="125">
        <v>2.3999999999999998E-3</v>
      </c>
    </row>
    <row r="3367" spans="1:7" ht="15.75" customHeight="1" x14ac:dyDescent="0.25">
      <c r="A3367" s="124">
        <v>41137</v>
      </c>
      <c r="B3367" s="123">
        <v>28.59</v>
      </c>
      <c r="C3367" s="123">
        <v>28.64</v>
      </c>
      <c r="D3367" s="123">
        <v>28.7</v>
      </c>
      <c r="E3367" s="123">
        <v>28.58</v>
      </c>
      <c r="F3367" s="123" t="s">
        <v>777</v>
      </c>
      <c r="G3367" s="125">
        <v>-2.3999999999999998E-3</v>
      </c>
    </row>
    <row r="3368" spans="1:7" ht="15.75" customHeight="1" x14ac:dyDescent="0.25">
      <c r="A3368" s="124">
        <v>41135</v>
      </c>
      <c r="B3368" s="123">
        <v>28.66</v>
      </c>
      <c r="C3368" s="123">
        <v>28.6</v>
      </c>
      <c r="D3368" s="123">
        <v>28.68</v>
      </c>
      <c r="E3368" s="123">
        <v>28.55</v>
      </c>
      <c r="F3368" s="123" t="s">
        <v>1011</v>
      </c>
      <c r="G3368" s="125">
        <v>-6.9999999999999999E-4</v>
      </c>
    </row>
    <row r="3369" spans="1:7" ht="15.75" customHeight="1" x14ac:dyDescent="0.25">
      <c r="A3369" s="124">
        <v>41134</v>
      </c>
      <c r="B3369" s="123">
        <v>28.68</v>
      </c>
      <c r="C3369" s="123">
        <v>28.59</v>
      </c>
      <c r="D3369" s="123">
        <v>28.72</v>
      </c>
      <c r="E3369" s="123">
        <v>28.51</v>
      </c>
      <c r="F3369" s="123" t="s">
        <v>1083</v>
      </c>
      <c r="G3369" s="125">
        <v>9.1000000000000004E-3</v>
      </c>
    </row>
    <row r="3370" spans="1:7" ht="15.75" customHeight="1" x14ac:dyDescent="0.25">
      <c r="A3370" s="124">
        <v>41131</v>
      </c>
      <c r="B3370" s="123">
        <v>28.42</v>
      </c>
      <c r="C3370" s="123">
        <v>28.32</v>
      </c>
      <c r="D3370" s="123">
        <v>28.47</v>
      </c>
      <c r="E3370" s="123">
        <v>28.32</v>
      </c>
      <c r="F3370" s="123" t="s">
        <v>914</v>
      </c>
      <c r="G3370" s="125">
        <v>2.0999999999999999E-3</v>
      </c>
    </row>
    <row r="3371" spans="1:7" ht="15.75" customHeight="1" x14ac:dyDescent="0.25">
      <c r="A3371" s="124">
        <v>41130</v>
      </c>
      <c r="B3371" s="123">
        <v>28.36</v>
      </c>
      <c r="C3371" s="123">
        <v>28.35</v>
      </c>
      <c r="D3371" s="123">
        <v>28.39</v>
      </c>
      <c r="E3371" s="123">
        <v>28.27</v>
      </c>
      <c r="F3371" s="123" t="s">
        <v>849</v>
      </c>
      <c r="G3371" s="125">
        <v>4.5999999999999999E-3</v>
      </c>
    </row>
    <row r="3372" spans="1:7" ht="15.75" customHeight="1" x14ac:dyDescent="0.25">
      <c r="A3372" s="124">
        <v>41129</v>
      </c>
      <c r="B3372" s="123">
        <v>28.23</v>
      </c>
      <c r="C3372" s="123">
        <v>28.39</v>
      </c>
      <c r="D3372" s="123">
        <v>28.39</v>
      </c>
      <c r="E3372" s="123">
        <v>28.2</v>
      </c>
      <c r="F3372" s="123" t="s">
        <v>743</v>
      </c>
      <c r="G3372" s="125">
        <v>-6.0000000000000001E-3</v>
      </c>
    </row>
    <row r="3373" spans="1:7" ht="15.75" customHeight="1" x14ac:dyDescent="0.25">
      <c r="A3373" s="124">
        <v>41128</v>
      </c>
      <c r="B3373" s="123">
        <v>28.4</v>
      </c>
      <c r="C3373" s="123">
        <v>28.3</v>
      </c>
      <c r="D3373" s="123">
        <v>28.44</v>
      </c>
      <c r="E3373" s="123">
        <v>28.3</v>
      </c>
      <c r="F3373" s="123" t="s">
        <v>894</v>
      </c>
      <c r="G3373" s="125">
        <v>1.1000000000000001E-3</v>
      </c>
    </row>
    <row r="3374" spans="1:7" ht="15.75" customHeight="1" x14ac:dyDescent="0.25">
      <c r="A3374" s="124">
        <v>41127</v>
      </c>
      <c r="B3374" s="123">
        <v>28.37</v>
      </c>
      <c r="C3374" s="123">
        <v>28.42</v>
      </c>
      <c r="D3374" s="123">
        <v>28.44</v>
      </c>
      <c r="E3374" s="123">
        <v>28.3</v>
      </c>
      <c r="F3374" s="123" t="s">
        <v>815</v>
      </c>
      <c r="G3374" s="125">
        <v>-1.1000000000000001E-3</v>
      </c>
    </row>
    <row r="3375" spans="1:7" ht="15.75" customHeight="1" x14ac:dyDescent="0.25">
      <c r="A3375" s="124">
        <v>41124</v>
      </c>
      <c r="B3375" s="123">
        <v>28.4</v>
      </c>
      <c r="C3375" s="123">
        <v>28.45</v>
      </c>
      <c r="D3375" s="123">
        <v>28.49</v>
      </c>
      <c r="E3375" s="123">
        <v>28.36</v>
      </c>
      <c r="F3375" s="123" t="s">
        <v>727</v>
      </c>
      <c r="G3375" s="125">
        <v>-1.1000000000000001E-3</v>
      </c>
    </row>
    <row r="3376" spans="1:7" ht="15.75" customHeight="1" x14ac:dyDescent="0.25">
      <c r="A3376" s="124">
        <v>41123</v>
      </c>
      <c r="B3376" s="123">
        <v>28.43</v>
      </c>
      <c r="C3376" s="123">
        <v>28.48</v>
      </c>
      <c r="D3376" s="123">
        <v>28.49</v>
      </c>
      <c r="E3376" s="123">
        <v>28.36</v>
      </c>
      <c r="F3376" s="123" t="s">
        <v>842</v>
      </c>
      <c r="G3376" s="125">
        <v>-2.0999999999999999E-3</v>
      </c>
    </row>
    <row r="3377" spans="1:7" ht="15.75" customHeight="1" x14ac:dyDescent="0.25">
      <c r="A3377" s="124">
        <v>41122</v>
      </c>
      <c r="B3377" s="123">
        <v>28.49</v>
      </c>
      <c r="C3377" s="123">
        <v>28.42</v>
      </c>
      <c r="D3377" s="123">
        <v>28.55</v>
      </c>
      <c r="E3377" s="123">
        <v>28.42</v>
      </c>
      <c r="F3377" s="123" t="s">
        <v>1049</v>
      </c>
      <c r="G3377" s="125">
        <v>-4.8999999999999998E-3</v>
      </c>
    </row>
    <row r="3378" spans="1:7" ht="15.75" customHeight="1" x14ac:dyDescent="0.25">
      <c r="A3378" s="124">
        <v>41121</v>
      </c>
      <c r="B3378" s="123">
        <v>28.63</v>
      </c>
      <c r="C3378" s="123">
        <v>28.51</v>
      </c>
      <c r="D3378" s="123">
        <v>28.68</v>
      </c>
      <c r="E3378" s="123">
        <v>28.51</v>
      </c>
      <c r="F3378" s="123" t="s">
        <v>836</v>
      </c>
      <c r="G3378" s="125">
        <v>2.9999999999999997E-4</v>
      </c>
    </row>
    <row r="3379" spans="1:7" ht="15.75" customHeight="1" x14ac:dyDescent="0.25">
      <c r="A3379" s="124">
        <v>41120</v>
      </c>
      <c r="B3379" s="123">
        <v>28.62</v>
      </c>
      <c r="C3379" s="123">
        <v>28.49</v>
      </c>
      <c r="D3379" s="123">
        <v>28.65</v>
      </c>
      <c r="E3379" s="123">
        <v>28.41</v>
      </c>
      <c r="F3379" s="123" t="s">
        <v>1074</v>
      </c>
      <c r="G3379" s="125">
        <v>3.8999999999999998E-3</v>
      </c>
    </row>
    <row r="3380" spans="1:7" ht="15.75" customHeight="1" x14ac:dyDescent="0.25">
      <c r="A3380" s="124">
        <v>41117</v>
      </c>
      <c r="B3380" s="123">
        <v>28.51</v>
      </c>
      <c r="C3380" s="123">
        <v>28.5</v>
      </c>
      <c r="D3380" s="123">
        <v>28.54</v>
      </c>
      <c r="E3380" s="123">
        <v>28.43</v>
      </c>
      <c r="F3380" s="123" t="s">
        <v>807</v>
      </c>
      <c r="G3380" s="125">
        <v>6.9999999999999999E-4</v>
      </c>
    </row>
    <row r="3381" spans="1:7" ht="15.75" customHeight="1" x14ac:dyDescent="0.25">
      <c r="A3381" s="124">
        <v>41116</v>
      </c>
      <c r="B3381" s="123">
        <v>28.49</v>
      </c>
      <c r="C3381" s="123">
        <v>28.4</v>
      </c>
      <c r="D3381" s="123">
        <v>28.59</v>
      </c>
      <c r="E3381" s="123">
        <v>28.4</v>
      </c>
      <c r="F3381" s="123" t="s">
        <v>1057</v>
      </c>
      <c r="G3381" s="125">
        <v>4.8999999999999998E-3</v>
      </c>
    </row>
    <row r="3382" spans="1:7" ht="15.75" customHeight="1" x14ac:dyDescent="0.25">
      <c r="A3382" s="124">
        <v>41115</v>
      </c>
      <c r="B3382" s="123">
        <v>28.35</v>
      </c>
      <c r="C3382" s="123">
        <v>28.15</v>
      </c>
      <c r="D3382" s="123">
        <v>28.4</v>
      </c>
      <c r="E3382" s="123">
        <v>28.15</v>
      </c>
      <c r="F3382" s="123" t="s">
        <v>969</v>
      </c>
      <c r="G3382" s="125">
        <v>1.0699999999999999E-2</v>
      </c>
    </row>
    <row r="3383" spans="1:7" ht="15.75" customHeight="1" x14ac:dyDescent="0.25">
      <c r="A3383" s="124">
        <v>41114</v>
      </c>
      <c r="B3383" s="123">
        <v>28.05</v>
      </c>
      <c r="C3383" s="123">
        <v>28.27</v>
      </c>
      <c r="D3383" s="123">
        <v>28.27</v>
      </c>
      <c r="E3383" s="123">
        <v>28.02</v>
      </c>
      <c r="F3383" s="123" t="s">
        <v>868</v>
      </c>
      <c r="G3383" s="125">
        <v>6.9999999999999999E-4</v>
      </c>
    </row>
    <row r="3384" spans="1:7" ht="15.75" customHeight="1" x14ac:dyDescent="0.25">
      <c r="A3384" s="124">
        <v>41113</v>
      </c>
      <c r="B3384" s="123">
        <v>28.03</v>
      </c>
      <c r="C3384" s="123">
        <v>28.02</v>
      </c>
      <c r="D3384" s="123">
        <v>28.1</v>
      </c>
      <c r="E3384" s="123">
        <v>27.98</v>
      </c>
      <c r="F3384" s="123" t="s">
        <v>775</v>
      </c>
      <c r="G3384" s="125">
        <v>3.5999999999999999E-3</v>
      </c>
    </row>
    <row r="3385" spans="1:7" ht="15.75" customHeight="1" x14ac:dyDescent="0.25">
      <c r="A3385" s="124">
        <v>41110</v>
      </c>
      <c r="B3385" s="123">
        <v>27.93</v>
      </c>
      <c r="C3385" s="123">
        <v>27.96</v>
      </c>
      <c r="D3385" s="123">
        <v>27.96</v>
      </c>
      <c r="E3385" s="123">
        <v>27.88</v>
      </c>
      <c r="F3385" s="123" t="s">
        <v>727</v>
      </c>
      <c r="G3385" s="125">
        <v>-6.9999999999999999E-4</v>
      </c>
    </row>
    <row r="3386" spans="1:7" ht="15.75" customHeight="1" x14ac:dyDescent="0.25">
      <c r="A3386" s="124">
        <v>41109</v>
      </c>
      <c r="B3386" s="123">
        <v>27.95</v>
      </c>
      <c r="C3386" s="123">
        <v>27.87</v>
      </c>
      <c r="D3386" s="123">
        <v>27.97</v>
      </c>
      <c r="E3386" s="123">
        <v>27.81</v>
      </c>
      <c r="F3386" s="123" t="s">
        <v>928</v>
      </c>
      <c r="G3386" s="125">
        <v>1.8E-3</v>
      </c>
    </row>
    <row r="3387" spans="1:7" ht="15.75" customHeight="1" x14ac:dyDescent="0.25">
      <c r="A3387" s="124">
        <v>41108</v>
      </c>
      <c r="B3387" s="123">
        <v>27.9</v>
      </c>
      <c r="C3387" s="123">
        <v>27.81</v>
      </c>
      <c r="D3387" s="123">
        <v>27.92</v>
      </c>
      <c r="E3387" s="123">
        <v>27.81</v>
      </c>
      <c r="F3387" s="123" t="s">
        <v>1058</v>
      </c>
      <c r="G3387" s="125">
        <v>-2.5000000000000001E-3</v>
      </c>
    </row>
    <row r="3388" spans="1:7" ht="15.75" customHeight="1" x14ac:dyDescent="0.25">
      <c r="A3388" s="124">
        <v>41107</v>
      </c>
      <c r="B3388" s="123">
        <v>27.97</v>
      </c>
      <c r="C3388" s="123">
        <v>27.94</v>
      </c>
      <c r="D3388" s="123">
        <v>28.03</v>
      </c>
      <c r="E3388" s="123">
        <v>27.9</v>
      </c>
      <c r="F3388" s="123" t="s">
        <v>735</v>
      </c>
      <c r="G3388" s="125">
        <v>1.8E-3</v>
      </c>
    </row>
    <row r="3389" spans="1:7" ht="15.75" customHeight="1" x14ac:dyDescent="0.25">
      <c r="A3389" s="124">
        <v>41106</v>
      </c>
      <c r="B3389" s="123">
        <v>27.92</v>
      </c>
      <c r="C3389" s="123">
        <v>27.87</v>
      </c>
      <c r="D3389" s="123">
        <v>27.95</v>
      </c>
      <c r="E3389" s="123">
        <v>27.71</v>
      </c>
      <c r="F3389" s="123" t="s">
        <v>741</v>
      </c>
      <c r="G3389" s="125">
        <v>1.8E-3</v>
      </c>
    </row>
    <row r="3390" spans="1:7" ht="15.75" customHeight="1" x14ac:dyDescent="0.25">
      <c r="A3390" s="124">
        <v>41103</v>
      </c>
      <c r="B3390" s="123">
        <v>27.87</v>
      </c>
      <c r="C3390" s="123">
        <v>27.9</v>
      </c>
      <c r="D3390" s="123">
        <v>27.94</v>
      </c>
      <c r="E3390" s="123">
        <v>27.85</v>
      </c>
      <c r="F3390" s="123" t="s">
        <v>1246</v>
      </c>
      <c r="G3390" s="125">
        <v>-4.0000000000000002E-4</v>
      </c>
    </row>
    <row r="3391" spans="1:7" ht="15.75" customHeight="1" x14ac:dyDescent="0.25">
      <c r="A3391" s="124">
        <v>41102</v>
      </c>
      <c r="B3391" s="123">
        <v>27.88</v>
      </c>
      <c r="C3391" s="123">
        <v>27.9</v>
      </c>
      <c r="D3391" s="123">
        <v>27.93</v>
      </c>
      <c r="E3391" s="123">
        <v>27.8</v>
      </c>
      <c r="F3391" s="123" t="s">
        <v>851</v>
      </c>
      <c r="G3391" s="125">
        <v>1.1000000000000001E-3</v>
      </c>
    </row>
    <row r="3392" spans="1:7" ht="15.75" customHeight="1" x14ac:dyDescent="0.25">
      <c r="A3392" s="124">
        <v>41101</v>
      </c>
      <c r="B3392" s="123">
        <v>27.85</v>
      </c>
      <c r="C3392" s="123">
        <v>28.01</v>
      </c>
      <c r="D3392" s="123">
        <v>28.04</v>
      </c>
      <c r="E3392" s="123">
        <v>27.82</v>
      </c>
      <c r="F3392" s="123" t="s">
        <v>1069</v>
      </c>
      <c r="G3392" s="125">
        <v>-0.01</v>
      </c>
    </row>
    <row r="3393" spans="1:7" ht="15.75" customHeight="1" x14ac:dyDescent="0.25">
      <c r="A3393" s="124">
        <v>41100</v>
      </c>
      <c r="B3393" s="123">
        <v>28.13</v>
      </c>
      <c r="C3393" s="123">
        <v>28.23</v>
      </c>
      <c r="D3393" s="123">
        <v>28.3</v>
      </c>
      <c r="E3393" s="123">
        <v>28.07</v>
      </c>
      <c r="F3393" s="123" t="s">
        <v>763</v>
      </c>
      <c r="G3393" s="125">
        <v>-3.2000000000000002E-3</v>
      </c>
    </row>
    <row r="3394" spans="1:7" ht="15.75" customHeight="1" x14ac:dyDescent="0.25">
      <c r="A3394" s="124">
        <v>41099</v>
      </c>
      <c r="B3394" s="123">
        <v>28.22</v>
      </c>
      <c r="C3394" s="123">
        <v>28.19</v>
      </c>
      <c r="D3394" s="123">
        <v>28.4</v>
      </c>
      <c r="E3394" s="123">
        <v>28.07</v>
      </c>
      <c r="F3394" s="123" t="s">
        <v>854</v>
      </c>
      <c r="G3394" s="125">
        <v>1.1000000000000001E-3</v>
      </c>
    </row>
    <row r="3395" spans="1:7" ht="15.75" customHeight="1" x14ac:dyDescent="0.25">
      <c r="A3395" s="124">
        <v>41096</v>
      </c>
      <c r="B3395" s="123">
        <v>28.19</v>
      </c>
      <c r="C3395" s="123">
        <v>28.49</v>
      </c>
      <c r="D3395" s="123">
        <v>28.49</v>
      </c>
      <c r="E3395" s="123">
        <v>28.17</v>
      </c>
      <c r="F3395" s="123" t="s">
        <v>866</v>
      </c>
      <c r="G3395" s="125">
        <v>-5.3E-3</v>
      </c>
    </row>
    <row r="3396" spans="1:7" ht="15.75" customHeight="1" x14ac:dyDescent="0.25">
      <c r="A3396" s="124">
        <v>41095</v>
      </c>
      <c r="B3396" s="123">
        <v>28.34</v>
      </c>
      <c r="C3396" s="123">
        <v>28.2</v>
      </c>
      <c r="D3396" s="123">
        <v>28.36</v>
      </c>
      <c r="E3396" s="123">
        <v>28.2</v>
      </c>
      <c r="F3396" s="123" t="s">
        <v>1053</v>
      </c>
      <c r="G3396" s="125">
        <v>8.2000000000000007E-3</v>
      </c>
    </row>
    <row r="3397" spans="1:7" ht="15.75" customHeight="1" x14ac:dyDescent="0.25">
      <c r="A3397" s="124">
        <v>41094</v>
      </c>
      <c r="B3397" s="123">
        <v>28.11</v>
      </c>
      <c r="C3397" s="123">
        <v>28.25</v>
      </c>
      <c r="D3397" s="123">
        <v>28.27</v>
      </c>
      <c r="E3397" s="123">
        <v>28.07</v>
      </c>
      <c r="F3397" s="123" t="s">
        <v>1722</v>
      </c>
      <c r="G3397" s="125">
        <v>-1.8E-3</v>
      </c>
    </row>
    <row r="3398" spans="1:7" ht="15.75" customHeight="1" x14ac:dyDescent="0.25">
      <c r="A3398" s="124">
        <v>41093</v>
      </c>
      <c r="B3398" s="123">
        <v>28.16</v>
      </c>
      <c r="C3398" s="123">
        <v>28.45</v>
      </c>
      <c r="D3398" s="123">
        <v>28.45</v>
      </c>
      <c r="E3398" s="123">
        <v>28.13</v>
      </c>
      <c r="F3398" s="123" t="s">
        <v>585</v>
      </c>
      <c r="G3398" s="125">
        <v>-7.4000000000000003E-3</v>
      </c>
    </row>
    <row r="3399" spans="1:7" ht="15.75" customHeight="1" x14ac:dyDescent="0.25">
      <c r="A3399" s="124">
        <v>41092</v>
      </c>
      <c r="B3399" s="123">
        <v>28.37</v>
      </c>
      <c r="C3399" s="123">
        <v>28.16</v>
      </c>
      <c r="D3399" s="123">
        <v>28.43</v>
      </c>
      <c r="E3399" s="123">
        <v>28.16</v>
      </c>
      <c r="F3399" s="123" t="s">
        <v>708</v>
      </c>
      <c r="G3399" s="125">
        <v>0.01</v>
      </c>
    </row>
    <row r="3400" spans="1:7" ht="15.75" customHeight="1" x14ac:dyDescent="0.25">
      <c r="A3400" s="124">
        <v>41089</v>
      </c>
      <c r="B3400" s="123">
        <v>28.09</v>
      </c>
      <c r="C3400" s="123">
        <v>28.4</v>
      </c>
      <c r="D3400" s="123">
        <v>28.43</v>
      </c>
      <c r="E3400" s="123">
        <v>28.05</v>
      </c>
      <c r="F3400" s="123" t="s">
        <v>407</v>
      </c>
      <c r="G3400" s="125">
        <v>-1.37E-2</v>
      </c>
    </row>
    <row r="3401" spans="1:7" ht="15.75" customHeight="1" x14ac:dyDescent="0.25">
      <c r="A3401" s="124">
        <v>41088</v>
      </c>
      <c r="B3401" s="123">
        <v>28.48</v>
      </c>
      <c r="C3401" s="123">
        <v>28.54</v>
      </c>
      <c r="D3401" s="123">
        <v>28.6</v>
      </c>
      <c r="E3401" s="123">
        <v>28.45</v>
      </c>
      <c r="F3401" s="123" t="s">
        <v>1723</v>
      </c>
      <c r="G3401" s="125">
        <v>-1.8E-3</v>
      </c>
    </row>
    <row r="3402" spans="1:7" ht="15.75" customHeight="1" x14ac:dyDescent="0.25">
      <c r="A3402" s="124">
        <v>41087</v>
      </c>
      <c r="B3402" s="123">
        <v>28.53</v>
      </c>
      <c r="C3402" s="123">
        <v>28.64</v>
      </c>
      <c r="D3402" s="123">
        <v>28.64</v>
      </c>
      <c r="E3402" s="123">
        <v>28.47</v>
      </c>
      <c r="F3402" s="123" t="s">
        <v>567</v>
      </c>
      <c r="G3402" s="125">
        <v>-6.6E-3</v>
      </c>
    </row>
    <row r="3403" spans="1:7" ht="15.75" customHeight="1" x14ac:dyDescent="0.25">
      <c r="A3403" s="124">
        <v>41086</v>
      </c>
      <c r="B3403" s="123">
        <v>28.72</v>
      </c>
      <c r="C3403" s="123">
        <v>28.66</v>
      </c>
      <c r="D3403" s="123">
        <v>28.75</v>
      </c>
      <c r="E3403" s="123">
        <v>28.61</v>
      </c>
      <c r="F3403" s="123" t="s">
        <v>1724</v>
      </c>
      <c r="G3403" s="125">
        <v>9.4999999999999998E-3</v>
      </c>
    </row>
    <row r="3404" spans="1:7" ht="15.75" customHeight="1" x14ac:dyDescent="0.25">
      <c r="A3404" s="124">
        <v>41085</v>
      </c>
      <c r="B3404" s="123">
        <v>28.45</v>
      </c>
      <c r="C3404" s="123">
        <v>28.48</v>
      </c>
      <c r="D3404" s="123">
        <v>28.58</v>
      </c>
      <c r="E3404" s="123">
        <v>28.32</v>
      </c>
      <c r="F3404" s="123" t="s">
        <v>1725</v>
      </c>
      <c r="G3404" s="125">
        <v>-3.8999999999999998E-3</v>
      </c>
    </row>
    <row r="3405" spans="1:7" ht="15.75" customHeight="1" x14ac:dyDescent="0.25">
      <c r="A3405" s="124">
        <v>41082</v>
      </c>
      <c r="B3405" s="123">
        <v>28.56</v>
      </c>
      <c r="C3405" s="123">
        <v>28.45</v>
      </c>
      <c r="D3405" s="123">
        <v>28.62</v>
      </c>
      <c r="E3405" s="123">
        <v>28.31</v>
      </c>
      <c r="F3405" s="123" t="s">
        <v>1726</v>
      </c>
      <c r="G3405" s="125">
        <v>-3.0999999999999999E-3</v>
      </c>
    </row>
    <row r="3406" spans="1:7" ht="15.75" customHeight="1" x14ac:dyDescent="0.25">
      <c r="A3406" s="124">
        <v>41081</v>
      </c>
      <c r="B3406" s="123">
        <v>28.65</v>
      </c>
      <c r="C3406" s="123">
        <v>28.74</v>
      </c>
      <c r="D3406" s="123">
        <v>28.75</v>
      </c>
      <c r="E3406" s="123">
        <v>28.62</v>
      </c>
      <c r="F3406" s="123" t="s">
        <v>653</v>
      </c>
      <c r="G3406" s="125">
        <v>-4.1999999999999997E-3</v>
      </c>
    </row>
    <row r="3407" spans="1:7" ht="15.75" customHeight="1" x14ac:dyDescent="0.25">
      <c r="A3407" s="124">
        <v>41080</v>
      </c>
      <c r="B3407" s="123">
        <v>28.77</v>
      </c>
      <c r="C3407" s="123">
        <v>28.84</v>
      </c>
      <c r="D3407" s="123">
        <v>28.84</v>
      </c>
      <c r="E3407" s="123">
        <v>28.7</v>
      </c>
      <c r="F3407" s="123" t="s">
        <v>670</v>
      </c>
      <c r="G3407" s="125">
        <v>-5.1999999999999998E-3</v>
      </c>
    </row>
    <row r="3408" spans="1:7" ht="15.75" customHeight="1" x14ac:dyDescent="0.25">
      <c r="A3408" s="124">
        <v>41079</v>
      </c>
      <c r="B3408" s="123">
        <v>28.92</v>
      </c>
      <c r="C3408" s="123">
        <v>28.73</v>
      </c>
      <c r="D3408" s="123">
        <v>28.95</v>
      </c>
      <c r="E3408" s="123">
        <v>28.73</v>
      </c>
      <c r="F3408" s="123" t="s">
        <v>1674</v>
      </c>
      <c r="G3408" s="125">
        <v>8.6999999999999994E-3</v>
      </c>
    </row>
    <row r="3409" spans="1:7" ht="15.75" customHeight="1" x14ac:dyDescent="0.25">
      <c r="A3409" s="124">
        <v>41078</v>
      </c>
      <c r="B3409" s="123">
        <v>28.67</v>
      </c>
      <c r="C3409" s="123">
        <v>28.15</v>
      </c>
      <c r="D3409" s="123">
        <v>28.72</v>
      </c>
      <c r="E3409" s="123">
        <v>28.15</v>
      </c>
      <c r="F3409" s="123" t="s">
        <v>1727</v>
      </c>
      <c r="G3409" s="125">
        <v>2.9999999999999997E-4</v>
      </c>
    </row>
    <row r="3410" spans="1:7" ht="15.75" customHeight="1" x14ac:dyDescent="0.25">
      <c r="A3410" s="124">
        <v>41075</v>
      </c>
      <c r="B3410" s="123">
        <v>28.66</v>
      </c>
      <c r="C3410" s="123">
        <v>28.8</v>
      </c>
      <c r="D3410" s="123">
        <v>28.8</v>
      </c>
      <c r="E3410" s="123">
        <v>28.62</v>
      </c>
      <c r="F3410" s="123" t="s">
        <v>1728</v>
      </c>
      <c r="G3410" s="125">
        <v>-2.9999999999999997E-4</v>
      </c>
    </row>
    <row r="3411" spans="1:7" ht="15.75" customHeight="1" x14ac:dyDescent="0.25">
      <c r="A3411" s="124">
        <v>41074</v>
      </c>
      <c r="B3411" s="123">
        <v>28.67</v>
      </c>
      <c r="C3411" s="123">
        <v>28.6</v>
      </c>
      <c r="D3411" s="123">
        <v>28.69</v>
      </c>
      <c r="E3411" s="123">
        <v>28.53</v>
      </c>
      <c r="F3411" s="123" t="s">
        <v>1729</v>
      </c>
      <c r="G3411" s="125">
        <v>6.0000000000000001E-3</v>
      </c>
    </row>
    <row r="3412" spans="1:7" ht="15.75" customHeight="1" x14ac:dyDescent="0.25">
      <c r="A3412" s="124">
        <v>41073</v>
      </c>
      <c r="B3412" s="123">
        <v>28.5</v>
      </c>
      <c r="C3412" s="123">
        <v>28.41</v>
      </c>
      <c r="D3412" s="123">
        <v>28.56</v>
      </c>
      <c r="E3412" s="123">
        <v>28.41</v>
      </c>
      <c r="F3412" s="123" t="s">
        <v>675</v>
      </c>
      <c r="G3412" s="125">
        <v>7.7999999999999996E-3</v>
      </c>
    </row>
    <row r="3413" spans="1:7" ht="15.75" customHeight="1" x14ac:dyDescent="0.25">
      <c r="A3413" s="124">
        <v>41072</v>
      </c>
      <c r="B3413" s="123">
        <v>28.28</v>
      </c>
      <c r="C3413" s="123">
        <v>28.26</v>
      </c>
      <c r="D3413" s="123">
        <v>28.4</v>
      </c>
      <c r="E3413" s="123">
        <v>28.25</v>
      </c>
      <c r="F3413" s="123" t="s">
        <v>1730</v>
      </c>
      <c r="G3413" s="125">
        <v>1.8E-3</v>
      </c>
    </row>
    <row r="3414" spans="1:7" ht="15.75" customHeight="1" x14ac:dyDescent="0.25">
      <c r="A3414" s="124">
        <v>41071</v>
      </c>
      <c r="B3414" s="123">
        <v>28.23</v>
      </c>
      <c r="C3414" s="123">
        <v>28.25</v>
      </c>
      <c r="D3414" s="123">
        <v>28.48</v>
      </c>
      <c r="E3414" s="123">
        <v>28.02</v>
      </c>
      <c r="F3414" s="123" t="s">
        <v>1731</v>
      </c>
      <c r="G3414" s="125">
        <v>1.2200000000000001E-2</v>
      </c>
    </row>
    <row r="3415" spans="1:7" ht="15.75" customHeight="1" x14ac:dyDescent="0.25">
      <c r="A3415" s="124">
        <v>41068</v>
      </c>
      <c r="B3415" s="123">
        <v>27.89</v>
      </c>
      <c r="C3415" s="123">
        <v>28.1</v>
      </c>
      <c r="D3415" s="123">
        <v>28.1</v>
      </c>
      <c r="E3415" s="123">
        <v>27.67</v>
      </c>
      <c r="F3415" s="123" t="s">
        <v>1732</v>
      </c>
      <c r="G3415" s="125">
        <v>-1.4800000000000001E-2</v>
      </c>
    </row>
    <row r="3416" spans="1:7" ht="15.75" customHeight="1" x14ac:dyDescent="0.25">
      <c r="A3416" s="124">
        <v>41067</v>
      </c>
      <c r="B3416" s="123">
        <v>28.31</v>
      </c>
      <c r="C3416" s="123">
        <v>28.62</v>
      </c>
      <c r="D3416" s="123">
        <v>28.62</v>
      </c>
      <c r="E3416" s="123">
        <v>28.24</v>
      </c>
      <c r="F3416" s="123" t="s">
        <v>600</v>
      </c>
      <c r="G3416" s="125">
        <v>-1.29E-2</v>
      </c>
    </row>
    <row r="3417" spans="1:7" ht="15.75" customHeight="1" x14ac:dyDescent="0.25">
      <c r="A3417" s="124">
        <v>41066</v>
      </c>
      <c r="B3417" s="123">
        <v>28.68</v>
      </c>
      <c r="C3417" s="123">
        <v>28.6</v>
      </c>
      <c r="D3417" s="123">
        <v>28.72</v>
      </c>
      <c r="E3417" s="123">
        <v>28.46</v>
      </c>
      <c r="F3417" s="123" t="s">
        <v>556</v>
      </c>
      <c r="G3417" s="125">
        <v>6.3E-3</v>
      </c>
    </row>
    <row r="3418" spans="1:7" ht="15.75" customHeight="1" x14ac:dyDescent="0.25">
      <c r="A3418" s="124">
        <v>41065</v>
      </c>
      <c r="B3418" s="123">
        <v>28.5</v>
      </c>
      <c r="C3418" s="123">
        <v>28.27</v>
      </c>
      <c r="D3418" s="123">
        <v>28.51</v>
      </c>
      <c r="E3418" s="123">
        <v>28.21</v>
      </c>
      <c r="F3418" s="123" t="s">
        <v>1733</v>
      </c>
      <c r="G3418" s="125">
        <v>3.5000000000000001E-3</v>
      </c>
    </row>
    <row r="3419" spans="1:7" ht="15.75" customHeight="1" x14ac:dyDescent="0.25">
      <c r="A3419" s="124">
        <v>41064</v>
      </c>
      <c r="B3419" s="123">
        <v>28.4</v>
      </c>
      <c r="C3419" s="123">
        <v>28</v>
      </c>
      <c r="D3419" s="123">
        <v>28.49</v>
      </c>
      <c r="E3419" s="123">
        <v>28</v>
      </c>
      <c r="F3419" s="123" t="s">
        <v>1734</v>
      </c>
      <c r="G3419" s="125">
        <v>2.5999999999999999E-2</v>
      </c>
    </row>
    <row r="3420" spans="1:7" ht="15.75" customHeight="1" x14ac:dyDescent="0.25">
      <c r="A3420" s="124">
        <v>41061</v>
      </c>
      <c r="B3420" s="123">
        <v>27.68</v>
      </c>
      <c r="C3420" s="123">
        <v>27.88</v>
      </c>
      <c r="D3420" s="123">
        <v>27.88</v>
      </c>
      <c r="E3420" s="123">
        <v>27.66</v>
      </c>
      <c r="F3420" s="123" t="s">
        <v>910</v>
      </c>
      <c r="G3420" s="125">
        <v>-7.1999999999999998E-3</v>
      </c>
    </row>
    <row r="3421" spans="1:7" ht="15.75" customHeight="1" x14ac:dyDescent="0.25">
      <c r="A3421" s="124">
        <v>41060</v>
      </c>
      <c r="B3421" s="123">
        <v>27.88</v>
      </c>
      <c r="C3421" s="123">
        <v>27.82</v>
      </c>
      <c r="D3421" s="123">
        <v>27.96</v>
      </c>
      <c r="E3421" s="123">
        <v>27.82</v>
      </c>
      <c r="F3421" s="123" t="s">
        <v>605</v>
      </c>
      <c r="G3421" s="125">
        <v>6.4999999999999997E-3</v>
      </c>
    </row>
    <row r="3422" spans="1:7" ht="15.75" customHeight="1" x14ac:dyDescent="0.25">
      <c r="A3422" s="124">
        <v>41059</v>
      </c>
      <c r="B3422" s="123">
        <v>27.7</v>
      </c>
      <c r="C3422" s="123">
        <v>27.66</v>
      </c>
      <c r="D3422" s="123">
        <v>27.75</v>
      </c>
      <c r="E3422" s="123">
        <v>27.55</v>
      </c>
      <c r="F3422" s="123" t="s">
        <v>1190</v>
      </c>
      <c r="G3422" s="125">
        <v>-6.1000000000000004E-3</v>
      </c>
    </row>
    <row r="3423" spans="1:7" ht="15.75" customHeight="1" x14ac:dyDescent="0.25">
      <c r="A3423" s="124">
        <v>41058</v>
      </c>
      <c r="B3423" s="123">
        <v>27.87</v>
      </c>
      <c r="C3423" s="123">
        <v>27.76</v>
      </c>
      <c r="D3423" s="123">
        <v>27.9</v>
      </c>
      <c r="E3423" s="123">
        <v>27.75</v>
      </c>
      <c r="F3423" s="123" t="s">
        <v>410</v>
      </c>
      <c r="G3423" s="125">
        <v>2.5000000000000001E-3</v>
      </c>
    </row>
    <row r="3424" spans="1:7" ht="15.75" customHeight="1" x14ac:dyDescent="0.25">
      <c r="A3424" s="124">
        <v>41057</v>
      </c>
      <c r="B3424" s="123">
        <v>27.8</v>
      </c>
      <c r="C3424" s="123">
        <v>27.66</v>
      </c>
      <c r="D3424" s="123">
        <v>27.85</v>
      </c>
      <c r="E3424" s="123">
        <v>27.61</v>
      </c>
      <c r="F3424" s="123" t="s">
        <v>833</v>
      </c>
      <c r="G3424" s="125">
        <v>6.8999999999999999E-3</v>
      </c>
    </row>
    <row r="3425" spans="1:7" ht="15.75" customHeight="1" x14ac:dyDescent="0.25">
      <c r="A3425" s="124">
        <v>41054</v>
      </c>
      <c r="B3425" s="123">
        <v>27.61</v>
      </c>
      <c r="C3425" s="123">
        <v>27.71</v>
      </c>
      <c r="D3425" s="123">
        <v>27.78</v>
      </c>
      <c r="E3425" s="123">
        <v>27.6</v>
      </c>
      <c r="F3425" s="123" t="s">
        <v>949</v>
      </c>
      <c r="G3425" s="125">
        <v>-6.7999999999999996E-3</v>
      </c>
    </row>
    <row r="3426" spans="1:7" ht="15.75" customHeight="1" x14ac:dyDescent="0.25">
      <c r="A3426" s="124">
        <v>41053</v>
      </c>
      <c r="B3426" s="123">
        <v>27.8</v>
      </c>
      <c r="C3426" s="123">
        <v>27.72</v>
      </c>
      <c r="D3426" s="123">
        <v>27.89</v>
      </c>
      <c r="E3426" s="123">
        <v>27.72</v>
      </c>
      <c r="F3426" s="123" t="s">
        <v>1735</v>
      </c>
      <c r="G3426" s="125">
        <v>2.8999999999999998E-3</v>
      </c>
    </row>
    <row r="3427" spans="1:7" ht="15.75" customHeight="1" x14ac:dyDescent="0.25">
      <c r="A3427" s="124">
        <v>41052</v>
      </c>
      <c r="B3427" s="123">
        <v>27.72</v>
      </c>
      <c r="C3427" s="123">
        <v>27.8</v>
      </c>
      <c r="D3427" s="123">
        <v>27.8</v>
      </c>
      <c r="E3427" s="123">
        <v>27.56</v>
      </c>
      <c r="F3427" s="123" t="s">
        <v>1119</v>
      </c>
      <c r="G3427" s="125">
        <v>0</v>
      </c>
    </row>
    <row r="3428" spans="1:7" ht="15.75" customHeight="1" x14ac:dyDescent="0.25">
      <c r="A3428" s="124">
        <v>41051</v>
      </c>
      <c r="B3428" s="123">
        <v>27.72</v>
      </c>
      <c r="C3428" s="123">
        <v>27.8</v>
      </c>
      <c r="D3428" s="123">
        <v>27.83</v>
      </c>
      <c r="E3428" s="123">
        <v>27.6</v>
      </c>
      <c r="F3428" s="123" t="s">
        <v>763</v>
      </c>
      <c r="G3428" s="125">
        <v>-6.9999999999999999E-4</v>
      </c>
    </row>
    <row r="3429" spans="1:7" ht="15.75" customHeight="1" x14ac:dyDescent="0.25">
      <c r="A3429" s="124">
        <v>41050</v>
      </c>
      <c r="B3429" s="123">
        <v>27.74</v>
      </c>
      <c r="C3429" s="123">
        <v>27.66</v>
      </c>
      <c r="D3429" s="123">
        <v>27.89</v>
      </c>
      <c r="E3429" s="123">
        <v>27.66</v>
      </c>
      <c r="F3429" s="123" t="s">
        <v>1122</v>
      </c>
      <c r="G3429" s="125">
        <v>4.7000000000000002E-3</v>
      </c>
    </row>
    <row r="3430" spans="1:7" ht="15.75" customHeight="1" x14ac:dyDescent="0.25">
      <c r="A3430" s="124">
        <v>41047</v>
      </c>
      <c r="B3430" s="123">
        <v>27.61</v>
      </c>
      <c r="C3430" s="123">
        <v>27.36</v>
      </c>
      <c r="D3430" s="123">
        <v>27.65</v>
      </c>
      <c r="E3430" s="123">
        <v>27.36</v>
      </c>
      <c r="F3430" s="123" t="s">
        <v>1736</v>
      </c>
      <c r="G3430" s="125">
        <v>2.18E-2</v>
      </c>
    </row>
    <row r="3431" spans="1:7" ht="15.75" customHeight="1" x14ac:dyDescent="0.25">
      <c r="A3431" s="124">
        <v>41046</v>
      </c>
      <c r="B3431" s="123">
        <v>27.02</v>
      </c>
      <c r="C3431" s="123">
        <v>26.85</v>
      </c>
      <c r="D3431" s="123">
        <v>27.04</v>
      </c>
      <c r="E3431" s="123">
        <v>26.83</v>
      </c>
      <c r="F3431" s="123" t="s">
        <v>670</v>
      </c>
      <c r="G3431" s="125">
        <v>9.7000000000000003E-3</v>
      </c>
    </row>
    <row r="3432" spans="1:7" ht="15.75" customHeight="1" x14ac:dyDescent="0.25">
      <c r="A3432" s="124">
        <v>41045</v>
      </c>
      <c r="B3432" s="123">
        <v>26.76</v>
      </c>
      <c r="C3432" s="123">
        <v>26.93</v>
      </c>
      <c r="D3432" s="123">
        <v>26.93</v>
      </c>
      <c r="E3432" s="123">
        <v>26.66</v>
      </c>
      <c r="F3432" s="123" t="s">
        <v>698</v>
      </c>
      <c r="G3432" s="125">
        <v>-5.1999999999999998E-3</v>
      </c>
    </row>
    <row r="3433" spans="1:7" ht="15.75" customHeight="1" x14ac:dyDescent="0.25">
      <c r="A3433" s="124">
        <v>41044</v>
      </c>
      <c r="B3433" s="123">
        <v>26.9</v>
      </c>
      <c r="C3433" s="123">
        <v>26.88</v>
      </c>
      <c r="D3433" s="123">
        <v>26.93</v>
      </c>
      <c r="E3433" s="123">
        <v>26.82</v>
      </c>
      <c r="F3433" s="123" t="s">
        <v>1737</v>
      </c>
      <c r="G3433" s="125">
        <v>-2.5999999999999999E-3</v>
      </c>
    </row>
    <row r="3434" spans="1:7" ht="15.75" customHeight="1" x14ac:dyDescent="0.25">
      <c r="A3434" s="124">
        <v>41043</v>
      </c>
      <c r="B3434" s="123">
        <v>26.97</v>
      </c>
      <c r="C3434" s="123">
        <v>27.19</v>
      </c>
      <c r="D3434" s="123">
        <v>27.19</v>
      </c>
      <c r="E3434" s="123">
        <v>26.94</v>
      </c>
      <c r="F3434" s="123" t="s">
        <v>1664</v>
      </c>
      <c r="G3434" s="125">
        <v>-5.4999999999999997E-3</v>
      </c>
    </row>
    <row r="3435" spans="1:7" ht="15.75" customHeight="1" x14ac:dyDescent="0.25">
      <c r="A3435" s="124">
        <v>41040</v>
      </c>
      <c r="B3435" s="123">
        <v>27.12</v>
      </c>
      <c r="C3435" s="123">
        <v>27.23</v>
      </c>
      <c r="D3435" s="123">
        <v>27.23</v>
      </c>
      <c r="E3435" s="123">
        <v>27.05</v>
      </c>
      <c r="F3435" s="123" t="s">
        <v>941</v>
      </c>
      <c r="G3435" s="125">
        <v>-4.0000000000000001E-3</v>
      </c>
    </row>
    <row r="3436" spans="1:7" ht="15.75" customHeight="1" x14ac:dyDescent="0.25">
      <c r="A3436" s="124">
        <v>41039</v>
      </c>
      <c r="B3436" s="123">
        <v>27.23</v>
      </c>
      <c r="C3436" s="123">
        <v>27.35</v>
      </c>
      <c r="D3436" s="123">
        <v>27.4</v>
      </c>
      <c r="E3436" s="123">
        <v>27.14</v>
      </c>
      <c r="F3436" s="123" t="s">
        <v>1645</v>
      </c>
      <c r="G3436" s="125">
        <v>-2.5999999999999999E-3</v>
      </c>
    </row>
    <row r="3437" spans="1:7" ht="15.75" customHeight="1" x14ac:dyDescent="0.25">
      <c r="A3437" s="124">
        <v>41038</v>
      </c>
      <c r="B3437" s="123">
        <v>27.3</v>
      </c>
      <c r="C3437" s="123">
        <v>27.45</v>
      </c>
      <c r="D3437" s="123">
        <v>27.45</v>
      </c>
      <c r="E3437" s="123">
        <v>27.28</v>
      </c>
      <c r="F3437" s="123" t="s">
        <v>1153</v>
      </c>
      <c r="G3437" s="125">
        <v>-1.34E-2</v>
      </c>
    </row>
    <row r="3438" spans="1:7" ht="15.75" customHeight="1" x14ac:dyDescent="0.25">
      <c r="A3438" s="124">
        <v>41037</v>
      </c>
      <c r="B3438" s="123">
        <v>27.67</v>
      </c>
      <c r="C3438" s="123">
        <v>27.75</v>
      </c>
      <c r="D3438" s="123">
        <v>27.76</v>
      </c>
      <c r="E3438" s="123">
        <v>27.61</v>
      </c>
      <c r="F3438" s="123" t="s">
        <v>673</v>
      </c>
      <c r="G3438" s="125">
        <v>-4.7000000000000002E-3</v>
      </c>
    </row>
    <row r="3439" spans="1:7" ht="15.75" customHeight="1" x14ac:dyDescent="0.25">
      <c r="A3439" s="124">
        <v>41036</v>
      </c>
      <c r="B3439" s="123">
        <v>27.8</v>
      </c>
      <c r="C3439" s="123">
        <v>27.91</v>
      </c>
      <c r="D3439" s="123">
        <v>28</v>
      </c>
      <c r="E3439" s="123">
        <v>27.75</v>
      </c>
      <c r="F3439" s="123" t="s">
        <v>657</v>
      </c>
      <c r="G3439" s="125">
        <v>-6.7999999999999996E-3</v>
      </c>
    </row>
    <row r="3440" spans="1:7" ht="15.75" customHeight="1" x14ac:dyDescent="0.25">
      <c r="A3440" s="124">
        <v>41033</v>
      </c>
      <c r="B3440" s="123">
        <v>27.99</v>
      </c>
      <c r="C3440" s="123">
        <v>28.1</v>
      </c>
      <c r="D3440" s="123">
        <v>28.1</v>
      </c>
      <c r="E3440" s="123">
        <v>27.96</v>
      </c>
      <c r="F3440" s="123" t="s">
        <v>674</v>
      </c>
      <c r="G3440" s="125">
        <v>-4.0000000000000002E-4</v>
      </c>
    </row>
    <row r="3441" spans="1:7" ht="15.75" customHeight="1" x14ac:dyDescent="0.25">
      <c r="A3441" s="124">
        <v>41032</v>
      </c>
      <c r="B3441" s="123">
        <v>28</v>
      </c>
      <c r="C3441" s="123">
        <v>27.93</v>
      </c>
      <c r="D3441" s="123">
        <v>28.01</v>
      </c>
      <c r="E3441" s="123">
        <v>27.92</v>
      </c>
      <c r="F3441" s="123" t="s">
        <v>786</v>
      </c>
      <c r="G3441" s="125">
        <v>3.2000000000000002E-3</v>
      </c>
    </row>
    <row r="3442" spans="1:7" ht="15.75" customHeight="1" x14ac:dyDescent="0.25">
      <c r="A3442" s="124">
        <v>41031</v>
      </c>
      <c r="B3442" s="123">
        <v>27.91</v>
      </c>
      <c r="C3442" s="123">
        <v>27.8</v>
      </c>
      <c r="D3442" s="123">
        <v>27.98</v>
      </c>
      <c r="E3442" s="123">
        <v>27.8</v>
      </c>
      <c r="F3442" s="123" t="s">
        <v>756</v>
      </c>
      <c r="G3442" s="125">
        <v>1.4E-3</v>
      </c>
    </row>
    <row r="3443" spans="1:7" ht="15.75" customHeight="1" x14ac:dyDescent="0.25">
      <c r="A3443" s="124">
        <v>41029</v>
      </c>
      <c r="B3443" s="123">
        <v>27.87</v>
      </c>
      <c r="C3443" s="123">
        <v>27.88</v>
      </c>
      <c r="D3443" s="123">
        <v>27.92</v>
      </c>
      <c r="E3443" s="123">
        <v>27.81</v>
      </c>
      <c r="F3443" s="123" t="s">
        <v>582</v>
      </c>
      <c r="G3443" s="125">
        <v>4.3E-3</v>
      </c>
    </row>
    <row r="3444" spans="1:7" ht="15.75" customHeight="1" x14ac:dyDescent="0.25">
      <c r="A3444" s="124">
        <v>41026</v>
      </c>
      <c r="B3444" s="123">
        <v>27.75</v>
      </c>
      <c r="C3444" s="123">
        <v>27.68</v>
      </c>
      <c r="D3444" s="123">
        <v>27.81</v>
      </c>
      <c r="E3444" s="123">
        <v>27.66</v>
      </c>
      <c r="F3444" s="123" t="s">
        <v>1720</v>
      </c>
      <c r="G3444" s="125">
        <v>3.3E-3</v>
      </c>
    </row>
    <row r="3445" spans="1:7" ht="15.75" customHeight="1" x14ac:dyDescent="0.25">
      <c r="A3445" s="124">
        <v>41025</v>
      </c>
      <c r="B3445" s="123">
        <v>27.66</v>
      </c>
      <c r="C3445" s="123">
        <v>27.7</v>
      </c>
      <c r="D3445" s="123">
        <v>28</v>
      </c>
      <c r="E3445" s="123">
        <v>27.51</v>
      </c>
      <c r="F3445" s="123" t="s">
        <v>1175</v>
      </c>
      <c r="G3445" s="125">
        <v>5.1000000000000004E-3</v>
      </c>
    </row>
    <row r="3446" spans="1:7" ht="15.75" customHeight="1" x14ac:dyDescent="0.25">
      <c r="A3446" s="124">
        <v>41024</v>
      </c>
      <c r="B3446" s="123">
        <v>27.52</v>
      </c>
      <c r="C3446" s="123">
        <v>27.6</v>
      </c>
      <c r="D3446" s="123">
        <v>27.63</v>
      </c>
      <c r="E3446" s="123">
        <v>27.42</v>
      </c>
      <c r="F3446" s="123" t="s">
        <v>1738</v>
      </c>
      <c r="G3446" s="125">
        <v>-4.7000000000000002E-3</v>
      </c>
    </row>
    <row r="3447" spans="1:7" ht="15.75" customHeight="1" x14ac:dyDescent="0.25">
      <c r="A3447" s="124">
        <v>41023</v>
      </c>
      <c r="B3447" s="123">
        <v>27.65</v>
      </c>
      <c r="C3447" s="123">
        <v>27.65</v>
      </c>
      <c r="D3447" s="123">
        <v>27.81</v>
      </c>
      <c r="E3447" s="123">
        <v>27.56</v>
      </c>
      <c r="F3447" s="123" t="s">
        <v>1739</v>
      </c>
      <c r="G3447" s="125">
        <v>3.5999999999999999E-3</v>
      </c>
    </row>
    <row r="3448" spans="1:7" ht="15.75" customHeight="1" x14ac:dyDescent="0.25">
      <c r="A3448" s="124">
        <v>41022</v>
      </c>
      <c r="B3448" s="123">
        <v>27.55</v>
      </c>
      <c r="C3448" s="123">
        <v>27.53</v>
      </c>
      <c r="D3448" s="123">
        <v>27.58</v>
      </c>
      <c r="E3448" s="123">
        <v>27.35</v>
      </c>
      <c r="F3448" s="123" t="s">
        <v>1740</v>
      </c>
      <c r="G3448" s="125">
        <v>5.1000000000000004E-3</v>
      </c>
    </row>
    <row r="3449" spans="1:7" ht="15.75" customHeight="1" x14ac:dyDescent="0.25">
      <c r="A3449" s="124">
        <v>41019</v>
      </c>
      <c r="B3449" s="123">
        <v>27.41</v>
      </c>
      <c r="C3449" s="123">
        <v>27.31</v>
      </c>
      <c r="D3449" s="123">
        <v>27.49</v>
      </c>
      <c r="E3449" s="123">
        <v>27.28</v>
      </c>
      <c r="F3449" s="123" t="s">
        <v>1741</v>
      </c>
      <c r="G3449" s="125">
        <v>7.0000000000000001E-3</v>
      </c>
    </row>
    <row r="3450" spans="1:7" ht="15.75" customHeight="1" x14ac:dyDescent="0.25">
      <c r="A3450" s="124">
        <v>41018</v>
      </c>
      <c r="B3450" s="123">
        <v>27.22</v>
      </c>
      <c r="C3450" s="123">
        <v>27.1</v>
      </c>
      <c r="D3450" s="123">
        <v>27.25</v>
      </c>
      <c r="E3450" s="123">
        <v>27.1</v>
      </c>
      <c r="F3450" s="123" t="s">
        <v>913</v>
      </c>
      <c r="G3450" s="125">
        <v>2.5999999999999999E-3</v>
      </c>
    </row>
    <row r="3451" spans="1:7" ht="15.75" customHeight="1" x14ac:dyDescent="0.25">
      <c r="A3451" s="124">
        <v>41017</v>
      </c>
      <c r="B3451" s="123">
        <v>27.15</v>
      </c>
      <c r="C3451" s="123">
        <v>27.12</v>
      </c>
      <c r="D3451" s="123">
        <v>27.2</v>
      </c>
      <c r="E3451" s="123">
        <v>27.1</v>
      </c>
      <c r="F3451" s="123" t="s">
        <v>1654</v>
      </c>
      <c r="G3451" s="125">
        <v>-6.9999999999999999E-4</v>
      </c>
    </row>
    <row r="3452" spans="1:7" ht="15.75" customHeight="1" x14ac:dyDescent="0.25">
      <c r="A3452" s="124">
        <v>41016</v>
      </c>
      <c r="B3452" s="123">
        <v>27.17</v>
      </c>
      <c r="C3452" s="123">
        <v>27.19</v>
      </c>
      <c r="D3452" s="123">
        <v>27.19</v>
      </c>
      <c r="E3452" s="123">
        <v>27.11</v>
      </c>
      <c r="F3452" s="123" t="s">
        <v>1012</v>
      </c>
      <c r="G3452" s="125">
        <v>-6.9999999999999999E-4</v>
      </c>
    </row>
    <row r="3453" spans="1:7" ht="15.75" customHeight="1" x14ac:dyDescent="0.25">
      <c r="A3453" s="124">
        <v>41015</v>
      </c>
      <c r="B3453" s="123">
        <v>27.19</v>
      </c>
      <c r="C3453" s="123">
        <v>27.3</v>
      </c>
      <c r="D3453" s="123">
        <v>27.35</v>
      </c>
      <c r="E3453" s="123">
        <v>27.08</v>
      </c>
      <c r="F3453" s="123" t="s">
        <v>753</v>
      </c>
      <c r="G3453" s="125">
        <v>-4.7999999999999996E-3</v>
      </c>
    </row>
    <row r="3454" spans="1:7" ht="15.75" customHeight="1" x14ac:dyDescent="0.25">
      <c r="A3454" s="124">
        <v>41012</v>
      </c>
      <c r="B3454" s="123">
        <v>27.32</v>
      </c>
      <c r="C3454" s="123">
        <v>27.1</v>
      </c>
      <c r="D3454" s="123">
        <v>27.35</v>
      </c>
      <c r="E3454" s="123">
        <v>27.1</v>
      </c>
      <c r="F3454" s="123" t="s">
        <v>1742</v>
      </c>
      <c r="G3454" s="125">
        <v>0.01</v>
      </c>
    </row>
    <row r="3455" spans="1:7" ht="15.75" customHeight="1" x14ac:dyDescent="0.25">
      <c r="A3455" s="124">
        <v>41011</v>
      </c>
      <c r="B3455" s="123">
        <v>27.05</v>
      </c>
      <c r="C3455" s="123">
        <v>27.05</v>
      </c>
      <c r="D3455" s="123">
        <v>27.15</v>
      </c>
      <c r="E3455" s="123">
        <v>27.02</v>
      </c>
      <c r="F3455" s="123" t="s">
        <v>1637</v>
      </c>
      <c r="G3455" s="125">
        <v>-1.8E-3</v>
      </c>
    </row>
    <row r="3456" spans="1:7" ht="15.75" customHeight="1" x14ac:dyDescent="0.25">
      <c r="A3456" s="124">
        <v>41010</v>
      </c>
      <c r="B3456" s="123">
        <v>27.1</v>
      </c>
      <c r="C3456" s="123">
        <v>27</v>
      </c>
      <c r="D3456" s="123">
        <v>27.16</v>
      </c>
      <c r="E3456" s="123">
        <v>27</v>
      </c>
      <c r="F3456" s="123" t="s">
        <v>1043</v>
      </c>
      <c r="G3456" s="125">
        <v>7.7999999999999996E-3</v>
      </c>
    </row>
    <row r="3457" spans="1:7" ht="15.75" customHeight="1" x14ac:dyDescent="0.25">
      <c r="A3457" s="124">
        <v>41009</v>
      </c>
      <c r="B3457" s="123">
        <v>26.89</v>
      </c>
      <c r="C3457" s="123">
        <v>26.91</v>
      </c>
      <c r="D3457" s="123">
        <v>26.95</v>
      </c>
      <c r="E3457" s="123">
        <v>26.86</v>
      </c>
      <c r="F3457" s="123" t="s">
        <v>1031</v>
      </c>
      <c r="G3457" s="125">
        <v>4.0000000000000002E-4</v>
      </c>
    </row>
    <row r="3458" spans="1:7" ht="15.75" customHeight="1" x14ac:dyDescent="0.25">
      <c r="A3458" s="124">
        <v>41008</v>
      </c>
      <c r="B3458" s="123">
        <v>26.88</v>
      </c>
      <c r="C3458" s="123">
        <v>26.89</v>
      </c>
      <c r="D3458" s="123">
        <v>26.98</v>
      </c>
      <c r="E3458" s="123">
        <v>26.77</v>
      </c>
      <c r="F3458" s="123" t="s">
        <v>1436</v>
      </c>
      <c r="G3458" s="125">
        <v>6.7000000000000002E-3</v>
      </c>
    </row>
    <row r="3459" spans="1:7" ht="15.75" customHeight="1" x14ac:dyDescent="0.25">
      <c r="A3459" s="124">
        <v>41003</v>
      </c>
      <c r="B3459" s="123">
        <v>26.7</v>
      </c>
      <c r="C3459" s="123">
        <v>26.87</v>
      </c>
      <c r="D3459" s="123">
        <v>26.87</v>
      </c>
      <c r="E3459" s="123">
        <v>26.65</v>
      </c>
      <c r="F3459" s="123" t="s">
        <v>710</v>
      </c>
      <c r="G3459" s="125">
        <v>-8.2000000000000007E-3</v>
      </c>
    </row>
    <row r="3460" spans="1:7" ht="15.75" customHeight="1" x14ac:dyDescent="0.25">
      <c r="A3460" s="124">
        <v>41002</v>
      </c>
      <c r="B3460" s="123">
        <v>26.92</v>
      </c>
      <c r="C3460" s="123">
        <v>26.95</v>
      </c>
      <c r="D3460" s="123">
        <v>27.03</v>
      </c>
      <c r="E3460" s="123">
        <v>26.9</v>
      </c>
      <c r="F3460" s="123" t="s">
        <v>1070</v>
      </c>
      <c r="G3460" s="125">
        <v>-6.9999999999999999E-4</v>
      </c>
    </row>
    <row r="3461" spans="1:7" ht="15.75" customHeight="1" x14ac:dyDescent="0.25">
      <c r="A3461" s="124">
        <v>41001</v>
      </c>
      <c r="B3461" s="123">
        <v>26.94</v>
      </c>
      <c r="C3461" s="123">
        <v>27.06</v>
      </c>
      <c r="D3461" s="123">
        <v>27.15</v>
      </c>
      <c r="E3461" s="123">
        <v>26.89</v>
      </c>
      <c r="F3461" s="123" t="s">
        <v>1245</v>
      </c>
      <c r="G3461" s="125">
        <v>-2.5999999999999999E-3</v>
      </c>
    </row>
    <row r="3462" spans="1:7" ht="15.75" customHeight="1" x14ac:dyDescent="0.25">
      <c r="A3462" s="124">
        <v>40998</v>
      </c>
      <c r="B3462" s="123">
        <v>27.01</v>
      </c>
      <c r="C3462" s="123">
        <v>27.97</v>
      </c>
      <c r="D3462" s="123">
        <v>27.97</v>
      </c>
      <c r="E3462" s="123">
        <v>26.97</v>
      </c>
      <c r="F3462" s="123" t="s">
        <v>605</v>
      </c>
      <c r="G3462" s="125">
        <v>-1.8E-3</v>
      </c>
    </row>
    <row r="3463" spans="1:7" ht="15.75" customHeight="1" x14ac:dyDescent="0.25">
      <c r="A3463" s="124">
        <v>40997</v>
      </c>
      <c r="B3463" s="123">
        <v>27.06</v>
      </c>
      <c r="C3463" s="123">
        <v>27.04</v>
      </c>
      <c r="D3463" s="123">
        <v>27.1</v>
      </c>
      <c r="E3463" s="123">
        <v>26.9</v>
      </c>
      <c r="F3463" s="123" t="s">
        <v>1140</v>
      </c>
      <c r="G3463" s="125">
        <v>6.9999999999999999E-4</v>
      </c>
    </row>
    <row r="3464" spans="1:7" ht="15.75" customHeight="1" x14ac:dyDescent="0.25">
      <c r="A3464" s="124">
        <v>40996</v>
      </c>
      <c r="B3464" s="123">
        <v>27.04</v>
      </c>
      <c r="C3464" s="123">
        <v>27.09</v>
      </c>
      <c r="D3464" s="123">
        <v>27.09</v>
      </c>
      <c r="E3464" s="123">
        <v>26.96</v>
      </c>
      <c r="F3464" s="123" t="s">
        <v>1099</v>
      </c>
      <c r="G3464" s="125">
        <v>-2.8999999999999998E-3</v>
      </c>
    </row>
    <row r="3465" spans="1:7" ht="15.75" customHeight="1" x14ac:dyDescent="0.25">
      <c r="A3465" s="124">
        <v>40995</v>
      </c>
      <c r="B3465" s="123">
        <v>27.12</v>
      </c>
      <c r="C3465" s="123">
        <v>27.14</v>
      </c>
      <c r="D3465" s="123">
        <v>27.24</v>
      </c>
      <c r="E3465" s="123">
        <v>27.07</v>
      </c>
      <c r="F3465" s="123" t="s">
        <v>638</v>
      </c>
      <c r="G3465" s="125">
        <v>4.4000000000000003E-3</v>
      </c>
    </row>
    <row r="3466" spans="1:7" ht="15.75" customHeight="1" x14ac:dyDescent="0.25">
      <c r="A3466" s="124">
        <v>40994</v>
      </c>
      <c r="B3466" s="123">
        <v>27</v>
      </c>
      <c r="C3466" s="123">
        <v>26.9</v>
      </c>
      <c r="D3466" s="123">
        <v>27.01</v>
      </c>
      <c r="E3466" s="123">
        <v>26.9</v>
      </c>
      <c r="F3466" s="123" t="s">
        <v>1034</v>
      </c>
      <c r="G3466" s="125">
        <v>5.5999999999999999E-3</v>
      </c>
    </row>
    <row r="3467" spans="1:7" ht="15.75" customHeight="1" x14ac:dyDescent="0.25">
      <c r="A3467" s="124">
        <v>40991</v>
      </c>
      <c r="B3467" s="123">
        <v>26.85</v>
      </c>
      <c r="C3467" s="123">
        <v>26.7</v>
      </c>
      <c r="D3467" s="123">
        <v>26.86</v>
      </c>
      <c r="E3467" s="123">
        <v>26.7</v>
      </c>
      <c r="F3467" s="123" t="s">
        <v>997</v>
      </c>
      <c r="G3467" s="125">
        <v>6.7000000000000002E-3</v>
      </c>
    </row>
    <row r="3468" spans="1:7" ht="15.75" customHeight="1" x14ac:dyDescent="0.25">
      <c r="A3468" s="124">
        <v>40990</v>
      </c>
      <c r="B3468" s="123">
        <v>26.67</v>
      </c>
      <c r="C3468" s="123">
        <v>26.66</v>
      </c>
      <c r="D3468" s="123">
        <v>26.73</v>
      </c>
      <c r="E3468" s="123">
        <v>26.57</v>
      </c>
      <c r="F3468" s="123" t="s">
        <v>640</v>
      </c>
      <c r="G3468" s="125">
        <v>4.0000000000000002E-4</v>
      </c>
    </row>
    <row r="3469" spans="1:7" ht="15.75" customHeight="1" x14ac:dyDescent="0.25">
      <c r="A3469" s="124">
        <v>40989</v>
      </c>
      <c r="B3469" s="123">
        <v>26.66</v>
      </c>
      <c r="C3469" s="123">
        <v>26.54</v>
      </c>
      <c r="D3469" s="123">
        <v>26.73</v>
      </c>
      <c r="E3469" s="123">
        <v>26.5</v>
      </c>
      <c r="F3469" s="123" t="s">
        <v>1743</v>
      </c>
      <c r="G3469" s="125">
        <v>7.6E-3</v>
      </c>
    </row>
    <row r="3470" spans="1:7" ht="15.75" customHeight="1" x14ac:dyDescent="0.25">
      <c r="A3470" s="124">
        <v>40988</v>
      </c>
      <c r="B3470" s="123">
        <v>26.46</v>
      </c>
      <c r="C3470" s="123">
        <v>26.5</v>
      </c>
      <c r="D3470" s="123">
        <v>26.54</v>
      </c>
      <c r="E3470" s="123">
        <v>26.43</v>
      </c>
      <c r="F3470" s="123" t="s">
        <v>745</v>
      </c>
      <c r="G3470" s="125">
        <v>-1.9E-3</v>
      </c>
    </row>
    <row r="3471" spans="1:7" ht="15.75" customHeight="1" x14ac:dyDescent="0.25">
      <c r="A3471" s="124">
        <v>40987</v>
      </c>
      <c r="B3471" s="123">
        <v>26.51</v>
      </c>
      <c r="C3471" s="123">
        <v>26.5</v>
      </c>
      <c r="D3471" s="123">
        <v>26.59</v>
      </c>
      <c r="E3471" s="123">
        <v>26.48</v>
      </c>
      <c r="F3471" s="123" t="s">
        <v>1744</v>
      </c>
      <c r="G3471" s="125">
        <v>1.9E-3</v>
      </c>
    </row>
    <row r="3472" spans="1:7" ht="15.75" customHeight="1" x14ac:dyDescent="0.25">
      <c r="A3472" s="124">
        <v>40984</v>
      </c>
      <c r="B3472" s="123">
        <v>26.46</v>
      </c>
      <c r="C3472" s="123">
        <v>26.4</v>
      </c>
      <c r="D3472" s="123">
        <v>26.67</v>
      </c>
      <c r="E3472" s="123">
        <v>26.28</v>
      </c>
      <c r="F3472" s="123" t="s">
        <v>1745</v>
      </c>
      <c r="G3472" s="125">
        <v>8.8000000000000005E-3</v>
      </c>
    </row>
    <row r="3473" spans="1:7" ht="15.75" customHeight="1" x14ac:dyDescent="0.25">
      <c r="A3473" s="124">
        <v>40983</v>
      </c>
      <c r="B3473" s="123">
        <v>26.23</v>
      </c>
      <c r="C3473" s="123">
        <v>26.25</v>
      </c>
      <c r="D3473" s="123">
        <v>26.27</v>
      </c>
      <c r="E3473" s="123">
        <v>26.03</v>
      </c>
      <c r="F3473" s="123" t="s">
        <v>1746</v>
      </c>
      <c r="G3473" s="125">
        <v>-8.0000000000000004E-4</v>
      </c>
    </row>
    <row r="3474" spans="1:7" ht="15.75" customHeight="1" x14ac:dyDescent="0.25">
      <c r="A3474" s="124">
        <v>40982</v>
      </c>
      <c r="B3474" s="123">
        <v>26.25</v>
      </c>
      <c r="C3474" s="123">
        <v>26.44</v>
      </c>
      <c r="D3474" s="123">
        <v>26.44</v>
      </c>
      <c r="E3474" s="123">
        <v>26.22</v>
      </c>
      <c r="F3474" s="123" t="s">
        <v>491</v>
      </c>
      <c r="G3474" s="125">
        <v>-1.3899999999999999E-2</v>
      </c>
    </row>
    <row r="3475" spans="1:7" ht="15.75" customHeight="1" x14ac:dyDescent="0.25">
      <c r="A3475" s="124">
        <v>40981</v>
      </c>
      <c r="B3475" s="123">
        <v>26.62</v>
      </c>
      <c r="C3475" s="123">
        <v>26.7</v>
      </c>
      <c r="D3475" s="123">
        <v>26.75</v>
      </c>
      <c r="E3475" s="123">
        <v>26.58</v>
      </c>
      <c r="F3475" s="123" t="s">
        <v>852</v>
      </c>
      <c r="G3475" s="125">
        <v>-4.4999999999999997E-3</v>
      </c>
    </row>
    <row r="3476" spans="1:7" ht="15.75" customHeight="1" x14ac:dyDescent="0.25">
      <c r="A3476" s="124">
        <v>40980</v>
      </c>
      <c r="B3476" s="123">
        <v>26.74</v>
      </c>
      <c r="C3476" s="123">
        <v>26.8</v>
      </c>
      <c r="D3476" s="123">
        <v>26.8</v>
      </c>
      <c r="E3476" s="123">
        <v>26.65</v>
      </c>
      <c r="F3476" s="123" t="s">
        <v>804</v>
      </c>
      <c r="G3476" s="125">
        <v>5.3E-3</v>
      </c>
    </row>
    <row r="3477" spans="1:7" ht="15.75" customHeight="1" x14ac:dyDescent="0.25">
      <c r="A3477" s="124">
        <v>40977</v>
      </c>
      <c r="B3477" s="123">
        <v>26.6</v>
      </c>
      <c r="C3477" s="123">
        <v>26.8</v>
      </c>
      <c r="D3477" s="123">
        <v>26.8</v>
      </c>
      <c r="E3477" s="123">
        <v>26.56</v>
      </c>
      <c r="F3477" s="123" t="s">
        <v>1637</v>
      </c>
      <c r="G3477" s="125">
        <v>4.0000000000000002E-4</v>
      </c>
    </row>
    <row r="3478" spans="1:7" ht="15.75" customHeight="1" x14ac:dyDescent="0.25">
      <c r="A3478" s="124">
        <v>40975</v>
      </c>
      <c r="B3478" s="123">
        <v>26.59</v>
      </c>
      <c r="C3478" s="123">
        <v>26.69</v>
      </c>
      <c r="D3478" s="123">
        <v>26.73</v>
      </c>
      <c r="E3478" s="123">
        <v>26.55</v>
      </c>
      <c r="F3478" s="123" t="s">
        <v>989</v>
      </c>
      <c r="G3478" s="125">
        <v>-3.3999999999999998E-3</v>
      </c>
    </row>
    <row r="3479" spans="1:7" ht="15.75" customHeight="1" x14ac:dyDescent="0.25">
      <c r="A3479" s="124">
        <v>40974</v>
      </c>
      <c r="B3479" s="123">
        <v>26.68</v>
      </c>
      <c r="C3479" s="123">
        <v>26.81</v>
      </c>
      <c r="D3479" s="123">
        <v>26.83</v>
      </c>
      <c r="E3479" s="123">
        <v>26.66</v>
      </c>
      <c r="F3479" s="123" t="s">
        <v>654</v>
      </c>
      <c r="G3479" s="125">
        <v>1.9E-3</v>
      </c>
    </row>
    <row r="3480" spans="1:7" ht="15.75" customHeight="1" x14ac:dyDescent="0.25">
      <c r="A3480" s="124">
        <v>40973</v>
      </c>
      <c r="B3480" s="123">
        <v>26.63</v>
      </c>
      <c r="C3480" s="123">
        <v>26.77</v>
      </c>
      <c r="D3480" s="123">
        <v>26.83</v>
      </c>
      <c r="E3480" s="123">
        <v>26.6</v>
      </c>
      <c r="F3480" s="123" t="s">
        <v>737</v>
      </c>
      <c r="G3480" s="125">
        <v>-3.3999999999999998E-3</v>
      </c>
    </row>
    <row r="3481" spans="1:7" ht="15.75" customHeight="1" x14ac:dyDescent="0.25">
      <c r="A3481" s="124">
        <v>40970</v>
      </c>
      <c r="B3481" s="123">
        <v>26.72</v>
      </c>
      <c r="C3481" s="123">
        <v>26.7</v>
      </c>
      <c r="D3481" s="123">
        <v>26.77</v>
      </c>
      <c r="E3481" s="123">
        <v>26.65</v>
      </c>
      <c r="F3481" s="123" t="s">
        <v>997</v>
      </c>
      <c r="G3481" s="125">
        <v>3.3999999999999998E-3</v>
      </c>
    </row>
    <row r="3482" spans="1:7" ht="15.75" customHeight="1" x14ac:dyDescent="0.25">
      <c r="A3482" s="124">
        <v>40969</v>
      </c>
      <c r="B3482" s="123">
        <v>26.63</v>
      </c>
      <c r="C3482" s="123">
        <v>27.28</v>
      </c>
      <c r="D3482" s="123">
        <v>27.28</v>
      </c>
      <c r="E3482" s="123">
        <v>26.47</v>
      </c>
      <c r="F3482" s="123" t="s">
        <v>1747</v>
      </c>
      <c r="G3482" s="125">
        <v>-3.1600000000000003E-2</v>
      </c>
    </row>
    <row r="3483" spans="1:7" ht="15.75" customHeight="1" x14ac:dyDescent="0.25">
      <c r="A3483" s="124">
        <v>40968</v>
      </c>
      <c r="B3483" s="123">
        <v>27.5</v>
      </c>
      <c r="C3483" s="123">
        <v>27.45</v>
      </c>
      <c r="D3483" s="123">
        <v>27.54</v>
      </c>
      <c r="E3483" s="123">
        <v>27.42</v>
      </c>
      <c r="F3483" s="123" t="s">
        <v>1140</v>
      </c>
      <c r="G3483" s="125">
        <v>5.1000000000000004E-3</v>
      </c>
    </row>
    <row r="3484" spans="1:7" ht="15.75" customHeight="1" x14ac:dyDescent="0.25">
      <c r="A3484" s="124">
        <v>40967</v>
      </c>
      <c r="B3484" s="123">
        <v>27.36</v>
      </c>
      <c r="C3484" s="123">
        <v>27.02</v>
      </c>
      <c r="D3484" s="123">
        <v>27.39</v>
      </c>
      <c r="E3484" s="123">
        <v>27.02</v>
      </c>
      <c r="F3484" s="123" t="s">
        <v>887</v>
      </c>
      <c r="G3484" s="125">
        <v>1.8E-3</v>
      </c>
    </row>
    <row r="3485" spans="1:7" ht="15.75" customHeight="1" x14ac:dyDescent="0.25">
      <c r="A3485" s="124">
        <v>40966</v>
      </c>
      <c r="B3485" s="123">
        <v>27.31</v>
      </c>
      <c r="C3485" s="123">
        <v>27.5</v>
      </c>
      <c r="D3485" s="123">
        <v>27.5</v>
      </c>
      <c r="E3485" s="123">
        <v>27.16</v>
      </c>
      <c r="F3485" s="123" t="s">
        <v>1436</v>
      </c>
      <c r="G3485" s="125">
        <v>-4.0000000000000001E-3</v>
      </c>
    </row>
    <row r="3486" spans="1:7" ht="15.75" customHeight="1" x14ac:dyDescent="0.25">
      <c r="A3486" s="124">
        <v>40963</v>
      </c>
      <c r="B3486" s="123">
        <v>27.42</v>
      </c>
      <c r="C3486" s="123">
        <v>27.44</v>
      </c>
      <c r="D3486" s="123">
        <v>27.48</v>
      </c>
      <c r="E3486" s="123">
        <v>27.3</v>
      </c>
      <c r="F3486" s="123" t="s">
        <v>786</v>
      </c>
      <c r="G3486" s="125">
        <v>4.0000000000000002E-4</v>
      </c>
    </row>
    <row r="3487" spans="1:7" ht="15.75" customHeight="1" x14ac:dyDescent="0.25">
      <c r="A3487" s="124">
        <v>40962</v>
      </c>
      <c r="B3487" s="123">
        <v>27.41</v>
      </c>
      <c r="C3487" s="123">
        <v>27.25</v>
      </c>
      <c r="D3487" s="123">
        <v>27.45</v>
      </c>
      <c r="E3487" s="123">
        <v>27.2</v>
      </c>
      <c r="F3487" s="123" t="s">
        <v>660</v>
      </c>
      <c r="G3487" s="125">
        <v>1.2200000000000001E-2</v>
      </c>
    </row>
    <row r="3488" spans="1:7" ht="15.75" customHeight="1" x14ac:dyDescent="0.25">
      <c r="A3488" s="124">
        <v>40961</v>
      </c>
      <c r="B3488" s="123">
        <v>27.08</v>
      </c>
      <c r="C3488" s="123">
        <v>27</v>
      </c>
      <c r="D3488" s="123">
        <v>27.2</v>
      </c>
      <c r="E3488" s="123">
        <v>27</v>
      </c>
      <c r="F3488" s="123" t="s">
        <v>1399</v>
      </c>
      <c r="G3488" s="125">
        <v>6.3E-3</v>
      </c>
    </row>
    <row r="3489" spans="1:7" ht="15.75" customHeight="1" x14ac:dyDescent="0.25">
      <c r="A3489" s="124">
        <v>40960</v>
      </c>
      <c r="B3489" s="123">
        <v>26.91</v>
      </c>
      <c r="C3489" s="123">
        <v>26.85</v>
      </c>
      <c r="D3489" s="123">
        <v>26.94</v>
      </c>
      <c r="E3489" s="123">
        <v>26.73</v>
      </c>
      <c r="F3489" s="123" t="s">
        <v>925</v>
      </c>
      <c r="G3489" s="125">
        <v>3.7000000000000002E-3</v>
      </c>
    </row>
    <row r="3490" spans="1:7" ht="15.75" customHeight="1" x14ac:dyDescent="0.25">
      <c r="A3490" s="124">
        <v>40956</v>
      </c>
      <c r="B3490" s="123">
        <v>26.81</v>
      </c>
      <c r="C3490" s="123">
        <v>26.9</v>
      </c>
      <c r="D3490" s="123">
        <v>27</v>
      </c>
      <c r="E3490" s="123">
        <v>26.76</v>
      </c>
      <c r="F3490" s="123" t="s">
        <v>1067</v>
      </c>
      <c r="G3490" s="125">
        <v>0</v>
      </c>
    </row>
    <row r="3491" spans="1:7" ht="15.75" customHeight="1" x14ac:dyDescent="0.25">
      <c r="A3491" s="124">
        <v>40955</v>
      </c>
      <c r="B3491" s="123">
        <v>26.81</v>
      </c>
      <c r="C3491" s="123">
        <v>26.83</v>
      </c>
      <c r="D3491" s="123">
        <v>26.88</v>
      </c>
      <c r="E3491" s="123">
        <v>26.75</v>
      </c>
      <c r="F3491" s="123" t="s">
        <v>1049</v>
      </c>
      <c r="G3491" s="125">
        <v>-6.9999999999999999E-4</v>
      </c>
    </row>
    <row r="3492" spans="1:7" ht="15.75" customHeight="1" x14ac:dyDescent="0.25">
      <c r="A3492" s="124">
        <v>40954</v>
      </c>
      <c r="B3492" s="123">
        <v>26.83</v>
      </c>
      <c r="C3492" s="123">
        <v>26.68</v>
      </c>
      <c r="D3492" s="123">
        <v>26.88</v>
      </c>
      <c r="E3492" s="123">
        <v>26.62</v>
      </c>
      <c r="F3492" s="123" t="s">
        <v>938</v>
      </c>
      <c r="G3492" s="125">
        <v>6.7999999999999996E-3</v>
      </c>
    </row>
    <row r="3493" spans="1:7" ht="15.75" customHeight="1" x14ac:dyDescent="0.25">
      <c r="A3493" s="124">
        <v>40953</v>
      </c>
      <c r="B3493" s="123">
        <v>26.65</v>
      </c>
      <c r="C3493" s="123">
        <v>26.7</v>
      </c>
      <c r="D3493" s="123">
        <v>26.7</v>
      </c>
      <c r="E3493" s="123">
        <v>26.53</v>
      </c>
      <c r="F3493" s="123" t="s">
        <v>973</v>
      </c>
      <c r="G3493" s="125">
        <v>-3.0000000000000001E-3</v>
      </c>
    </row>
    <row r="3494" spans="1:7" ht="15.75" customHeight="1" x14ac:dyDescent="0.25">
      <c r="A3494" s="124">
        <v>40952</v>
      </c>
      <c r="B3494" s="123">
        <v>26.73</v>
      </c>
      <c r="C3494" s="123">
        <v>26.75</v>
      </c>
      <c r="D3494" s="123">
        <v>26.93</v>
      </c>
      <c r="E3494" s="123">
        <v>26.7</v>
      </c>
      <c r="F3494" s="123" t="s">
        <v>1107</v>
      </c>
      <c r="G3494" s="125">
        <v>-4.1000000000000003E-3</v>
      </c>
    </row>
    <row r="3495" spans="1:7" ht="15.75" customHeight="1" x14ac:dyDescent="0.25">
      <c r="A3495" s="124">
        <v>40949</v>
      </c>
      <c r="B3495" s="123">
        <v>26.84</v>
      </c>
      <c r="C3495" s="123">
        <v>26.95</v>
      </c>
      <c r="D3495" s="123">
        <v>27</v>
      </c>
      <c r="E3495" s="123">
        <v>26.77</v>
      </c>
      <c r="F3495" s="123" t="s">
        <v>805</v>
      </c>
      <c r="G3495" s="125">
        <v>-3.0000000000000001E-3</v>
      </c>
    </row>
    <row r="3496" spans="1:7" ht="15.75" customHeight="1" x14ac:dyDescent="0.25">
      <c r="A3496" s="124">
        <v>40948</v>
      </c>
      <c r="B3496" s="123">
        <v>26.92</v>
      </c>
      <c r="C3496" s="123">
        <v>26.93</v>
      </c>
      <c r="D3496" s="123">
        <v>26.97</v>
      </c>
      <c r="E3496" s="123">
        <v>26.84</v>
      </c>
      <c r="F3496" s="123" t="s">
        <v>812</v>
      </c>
      <c r="G3496" s="125">
        <v>-3.0000000000000001E-3</v>
      </c>
    </row>
    <row r="3497" spans="1:7" ht="15.75" customHeight="1" x14ac:dyDescent="0.25">
      <c r="A3497" s="124">
        <v>40947</v>
      </c>
      <c r="B3497" s="123">
        <v>27</v>
      </c>
      <c r="C3497" s="123">
        <v>27</v>
      </c>
      <c r="D3497" s="123">
        <v>27.28</v>
      </c>
      <c r="E3497" s="123">
        <v>26.86</v>
      </c>
      <c r="F3497" s="123" t="s">
        <v>997</v>
      </c>
      <c r="G3497" s="125">
        <v>1.35E-2</v>
      </c>
    </row>
    <row r="3498" spans="1:7" ht="15.75" customHeight="1" x14ac:dyDescent="0.25">
      <c r="A3498" s="124">
        <v>40946</v>
      </c>
      <c r="B3498" s="123">
        <v>26.64</v>
      </c>
      <c r="C3498" s="123">
        <v>26.58</v>
      </c>
      <c r="D3498" s="123">
        <v>26.68</v>
      </c>
      <c r="E3498" s="123">
        <v>26.51</v>
      </c>
      <c r="F3498" s="123" t="s">
        <v>792</v>
      </c>
      <c r="G3498" s="125">
        <v>2.5999999999999999E-3</v>
      </c>
    </row>
    <row r="3499" spans="1:7" ht="15.75" customHeight="1" x14ac:dyDescent="0.25">
      <c r="A3499" s="124">
        <v>40945</v>
      </c>
      <c r="B3499" s="123">
        <v>26.57</v>
      </c>
      <c r="C3499" s="123">
        <v>26.9</v>
      </c>
      <c r="D3499" s="123">
        <v>26.9</v>
      </c>
      <c r="E3499" s="123">
        <v>26.28</v>
      </c>
      <c r="F3499" s="123" t="s">
        <v>1748</v>
      </c>
      <c r="G3499" s="125">
        <v>-1.8499999999999999E-2</v>
      </c>
    </row>
    <row r="3500" spans="1:7" ht="15.75" customHeight="1" x14ac:dyDescent="0.25">
      <c r="A3500" s="124">
        <v>40942</v>
      </c>
      <c r="B3500" s="123">
        <v>27.07</v>
      </c>
      <c r="C3500" s="123">
        <v>27.06</v>
      </c>
      <c r="D3500" s="123">
        <v>27.16</v>
      </c>
      <c r="E3500" s="123">
        <v>27.03</v>
      </c>
      <c r="F3500" s="123" t="s">
        <v>1122</v>
      </c>
      <c r="G3500" s="125">
        <v>2.2000000000000001E-3</v>
      </c>
    </row>
    <row r="3501" spans="1:7" ht="15.75" customHeight="1" x14ac:dyDescent="0.25">
      <c r="A3501" s="124">
        <v>40941</v>
      </c>
      <c r="B3501" s="123">
        <v>27.01</v>
      </c>
      <c r="C3501" s="123">
        <v>27.12</v>
      </c>
      <c r="D3501" s="123">
        <v>27.12</v>
      </c>
      <c r="E3501" s="123">
        <v>26.96</v>
      </c>
      <c r="F3501" s="123" t="s">
        <v>960</v>
      </c>
      <c r="G3501" s="125">
        <v>-4.1000000000000003E-3</v>
      </c>
    </row>
    <row r="3502" spans="1:7" ht="15.75" customHeight="1" x14ac:dyDescent="0.25">
      <c r="A3502" s="124">
        <v>40940</v>
      </c>
      <c r="B3502" s="123">
        <v>27.12</v>
      </c>
      <c r="C3502" s="123">
        <v>27.23</v>
      </c>
      <c r="D3502" s="123">
        <v>27.23</v>
      </c>
      <c r="E3502" s="123">
        <v>27</v>
      </c>
      <c r="F3502" s="123" t="s">
        <v>748</v>
      </c>
      <c r="G3502" s="125">
        <v>1.8E-3</v>
      </c>
    </row>
    <row r="3503" spans="1:7" ht="15.75" customHeight="1" x14ac:dyDescent="0.25">
      <c r="A3503" s="124">
        <v>40939</v>
      </c>
      <c r="B3503" s="123">
        <v>27.07</v>
      </c>
      <c r="C3503" s="123">
        <v>26.99</v>
      </c>
      <c r="D3503" s="123">
        <v>27.13</v>
      </c>
      <c r="E3503" s="123">
        <v>26.95</v>
      </c>
      <c r="F3503" s="123" t="s">
        <v>877</v>
      </c>
      <c r="G3503" s="125">
        <v>6.3E-3</v>
      </c>
    </row>
    <row r="3504" spans="1:7" ht="15.75" customHeight="1" x14ac:dyDescent="0.25">
      <c r="A3504" s="124">
        <v>40938</v>
      </c>
      <c r="B3504" s="123">
        <v>26.9</v>
      </c>
      <c r="C3504" s="123">
        <v>26.69</v>
      </c>
      <c r="D3504" s="123">
        <v>26.94</v>
      </c>
      <c r="E3504" s="123">
        <v>26.69</v>
      </c>
      <c r="F3504" s="123" t="s">
        <v>609</v>
      </c>
      <c r="G3504" s="125">
        <v>7.1000000000000004E-3</v>
      </c>
    </row>
    <row r="3505" spans="1:7" ht="15.75" customHeight="1" x14ac:dyDescent="0.25">
      <c r="A3505" s="124">
        <v>40935</v>
      </c>
      <c r="B3505" s="123">
        <v>26.71</v>
      </c>
      <c r="C3505" s="123">
        <v>26.66</v>
      </c>
      <c r="D3505" s="123">
        <v>26.88</v>
      </c>
      <c r="E3505" s="123">
        <v>26.6</v>
      </c>
      <c r="F3505" s="123" t="s">
        <v>1749</v>
      </c>
      <c r="G3505" s="125">
        <v>2.2200000000000001E-2</v>
      </c>
    </row>
    <row r="3506" spans="1:7" ht="15.75" customHeight="1" x14ac:dyDescent="0.25">
      <c r="A3506" s="124">
        <v>40933</v>
      </c>
      <c r="B3506" s="123">
        <v>26.13</v>
      </c>
      <c r="C3506" s="123">
        <v>26.18</v>
      </c>
      <c r="D3506" s="123">
        <v>26.2</v>
      </c>
      <c r="E3506" s="123">
        <v>26.05</v>
      </c>
      <c r="F3506" s="123" t="s">
        <v>751</v>
      </c>
      <c r="G3506" s="125">
        <v>-2.7000000000000001E-3</v>
      </c>
    </row>
    <row r="3507" spans="1:7" ht="15.75" customHeight="1" x14ac:dyDescent="0.25">
      <c r="A3507" s="124">
        <v>40932</v>
      </c>
      <c r="B3507" s="123">
        <v>26.2</v>
      </c>
      <c r="C3507" s="123">
        <v>26.34</v>
      </c>
      <c r="D3507" s="123">
        <v>26.34</v>
      </c>
      <c r="E3507" s="123">
        <v>26.18</v>
      </c>
      <c r="F3507" s="123" t="s">
        <v>1750</v>
      </c>
      <c r="G3507" s="125">
        <v>-5.3E-3</v>
      </c>
    </row>
    <row r="3508" spans="1:7" ht="15.75" customHeight="1" x14ac:dyDescent="0.25">
      <c r="A3508" s="124">
        <v>40931</v>
      </c>
      <c r="B3508" s="123">
        <v>26.34</v>
      </c>
      <c r="C3508" s="123">
        <v>26.34</v>
      </c>
      <c r="D3508" s="123">
        <v>26.41</v>
      </c>
      <c r="E3508" s="123">
        <v>26.32</v>
      </c>
      <c r="F3508" s="123" t="s">
        <v>1117</v>
      </c>
      <c r="G3508" s="125">
        <v>7.7000000000000002E-3</v>
      </c>
    </row>
    <row r="3509" spans="1:7" ht="15.75" customHeight="1" x14ac:dyDescent="0.25">
      <c r="A3509" s="124">
        <v>40928</v>
      </c>
      <c r="B3509" s="123">
        <v>26.14</v>
      </c>
      <c r="C3509" s="123">
        <v>26.29</v>
      </c>
      <c r="D3509" s="123">
        <v>26.31</v>
      </c>
      <c r="E3509" s="123">
        <v>26.11</v>
      </c>
      <c r="F3509" s="123" t="s">
        <v>653</v>
      </c>
      <c r="G3509" s="125">
        <v>-8.3000000000000001E-3</v>
      </c>
    </row>
    <row r="3510" spans="1:7" ht="15.75" customHeight="1" x14ac:dyDescent="0.25">
      <c r="A3510" s="124">
        <v>40927</v>
      </c>
      <c r="B3510" s="123">
        <v>26.36</v>
      </c>
      <c r="C3510" s="123">
        <v>26.35</v>
      </c>
      <c r="D3510" s="123">
        <v>26.41</v>
      </c>
      <c r="E3510" s="123">
        <v>26.21</v>
      </c>
      <c r="F3510" s="123" t="s">
        <v>1150</v>
      </c>
      <c r="G3510" s="125">
        <v>4.0000000000000002E-4</v>
      </c>
    </row>
    <row r="3511" spans="1:7" ht="15.75" customHeight="1" x14ac:dyDescent="0.25">
      <c r="A3511" s="124">
        <v>40926</v>
      </c>
      <c r="B3511" s="123">
        <v>26.35</v>
      </c>
      <c r="C3511" s="123">
        <v>26.6</v>
      </c>
      <c r="D3511" s="123">
        <v>26.6</v>
      </c>
      <c r="E3511" s="123">
        <v>26.25</v>
      </c>
      <c r="F3511" s="123" t="s">
        <v>762</v>
      </c>
      <c r="G3511" s="125">
        <v>-6.4000000000000003E-3</v>
      </c>
    </row>
    <row r="3512" spans="1:7" ht="15.75" customHeight="1" x14ac:dyDescent="0.25">
      <c r="A3512" s="124">
        <v>40925</v>
      </c>
      <c r="B3512" s="123">
        <v>26.52</v>
      </c>
      <c r="C3512" s="123">
        <v>26.4</v>
      </c>
      <c r="D3512" s="123">
        <v>26.55</v>
      </c>
      <c r="E3512" s="123">
        <v>26.31</v>
      </c>
      <c r="F3512" s="123" t="s">
        <v>624</v>
      </c>
      <c r="G3512" s="125">
        <v>5.3E-3</v>
      </c>
    </row>
    <row r="3513" spans="1:7" ht="15.75" customHeight="1" x14ac:dyDescent="0.25">
      <c r="A3513" s="124">
        <v>40924</v>
      </c>
      <c r="B3513" s="123">
        <v>26.38</v>
      </c>
      <c r="C3513" s="123">
        <v>26.33</v>
      </c>
      <c r="D3513" s="123">
        <v>26.58</v>
      </c>
      <c r="E3513" s="123">
        <v>26.33</v>
      </c>
      <c r="F3513" s="123" t="s">
        <v>1020</v>
      </c>
      <c r="G3513" s="125">
        <v>3.8E-3</v>
      </c>
    </row>
    <row r="3514" spans="1:7" ht="15.75" customHeight="1" x14ac:dyDescent="0.25">
      <c r="A3514" s="124">
        <v>40921</v>
      </c>
      <c r="B3514" s="123">
        <v>26.28</v>
      </c>
      <c r="C3514" s="123">
        <v>26.4</v>
      </c>
      <c r="D3514" s="123">
        <v>26.4</v>
      </c>
      <c r="E3514" s="123">
        <v>25.5</v>
      </c>
      <c r="F3514" s="123" t="s">
        <v>1751</v>
      </c>
      <c r="G3514" s="125">
        <v>-9.4000000000000004E-3</v>
      </c>
    </row>
    <row r="3515" spans="1:7" ht="15.75" customHeight="1" x14ac:dyDescent="0.25">
      <c r="A3515" s="124">
        <v>40920</v>
      </c>
      <c r="B3515" s="123">
        <v>26.53</v>
      </c>
      <c r="C3515" s="123">
        <v>26.65</v>
      </c>
      <c r="D3515" s="123">
        <v>26.65</v>
      </c>
      <c r="E3515" s="123">
        <v>26.48</v>
      </c>
      <c r="F3515" s="123" t="s">
        <v>535</v>
      </c>
      <c r="G3515" s="125">
        <v>2.5999999999999999E-3</v>
      </c>
    </row>
    <row r="3516" spans="1:7" ht="15.75" customHeight="1" x14ac:dyDescent="0.25">
      <c r="A3516" s="124">
        <v>40919</v>
      </c>
      <c r="B3516" s="123">
        <v>26.46</v>
      </c>
      <c r="C3516" s="123">
        <v>26.35</v>
      </c>
      <c r="D3516" s="123">
        <v>26.48</v>
      </c>
      <c r="E3516" s="123">
        <v>26.35</v>
      </c>
      <c r="F3516" s="123" t="s">
        <v>691</v>
      </c>
      <c r="G3516" s="125">
        <v>4.1999999999999997E-3</v>
      </c>
    </row>
    <row r="3517" spans="1:7" ht="15.75" customHeight="1" x14ac:dyDescent="0.25">
      <c r="A3517" s="124">
        <v>40918</v>
      </c>
      <c r="B3517" s="123">
        <v>26.35</v>
      </c>
      <c r="C3517" s="123">
        <v>26.47</v>
      </c>
      <c r="D3517" s="123">
        <v>26.47</v>
      </c>
      <c r="E3517" s="123">
        <v>26.31</v>
      </c>
      <c r="F3517" s="123" t="s">
        <v>1752</v>
      </c>
      <c r="G3517" s="125">
        <v>-7.1999999999999998E-3</v>
      </c>
    </row>
    <row r="3518" spans="1:7" ht="15.75" customHeight="1" x14ac:dyDescent="0.25">
      <c r="A3518" s="124">
        <v>40917</v>
      </c>
      <c r="B3518" s="123">
        <v>26.54</v>
      </c>
      <c r="C3518" s="123">
        <v>26.65</v>
      </c>
      <c r="D3518" s="123">
        <v>26.65</v>
      </c>
      <c r="E3518" s="123">
        <v>26.5</v>
      </c>
      <c r="F3518" s="123" t="s">
        <v>1658</v>
      </c>
      <c r="G3518" s="125">
        <v>-7.4999999999999997E-3</v>
      </c>
    </row>
    <row r="3519" spans="1:7" ht="15.75" customHeight="1" x14ac:dyDescent="0.25">
      <c r="A3519" s="124">
        <v>40914</v>
      </c>
      <c r="B3519" s="123">
        <v>26.74</v>
      </c>
      <c r="C3519" s="123">
        <v>26.75</v>
      </c>
      <c r="D3519" s="123">
        <v>26.84</v>
      </c>
      <c r="E3519" s="123">
        <v>26.71</v>
      </c>
      <c r="F3519" s="123" t="s">
        <v>744</v>
      </c>
      <c r="G3519" s="125">
        <v>3.8E-3</v>
      </c>
    </row>
    <row r="3520" spans="1:7" ht="15.75" customHeight="1" x14ac:dyDescent="0.25">
      <c r="A3520" s="124">
        <v>40913</v>
      </c>
      <c r="B3520" s="123">
        <v>26.64</v>
      </c>
      <c r="C3520" s="123">
        <v>26.75</v>
      </c>
      <c r="D3520" s="123">
        <v>26.8</v>
      </c>
      <c r="E3520" s="123">
        <v>26.59</v>
      </c>
      <c r="F3520" s="123" t="s">
        <v>655</v>
      </c>
      <c r="G3520" s="125">
        <v>-8.0000000000000004E-4</v>
      </c>
    </row>
    <row r="3521" spans="1:7" ht="15.75" customHeight="1" x14ac:dyDescent="0.25">
      <c r="A3521" s="124">
        <v>40912</v>
      </c>
      <c r="B3521" s="123">
        <v>26.66</v>
      </c>
      <c r="C3521" s="123">
        <v>26.5</v>
      </c>
      <c r="D3521" s="123">
        <v>26.72</v>
      </c>
      <c r="E3521" s="123">
        <v>26.45</v>
      </c>
      <c r="F3521" s="123" t="s">
        <v>1753</v>
      </c>
      <c r="G3521" s="125">
        <v>7.9000000000000008E-3</v>
      </c>
    </row>
    <row r="3522" spans="1:7" ht="15.75" customHeight="1" x14ac:dyDescent="0.25">
      <c r="A3522" s="124">
        <v>40911</v>
      </c>
      <c r="B3522" s="123">
        <v>26.45</v>
      </c>
      <c r="C3522" s="123">
        <v>26.28</v>
      </c>
      <c r="D3522" s="123">
        <v>26.48</v>
      </c>
      <c r="E3522" s="123">
        <v>26.22</v>
      </c>
      <c r="F3522" s="123" t="s">
        <v>1754</v>
      </c>
      <c r="G3522" s="125">
        <v>9.9000000000000008E-3</v>
      </c>
    </row>
    <row r="3523" spans="1:7" ht="15.75" customHeight="1" x14ac:dyDescent="0.25">
      <c r="A3523" s="124">
        <v>40910</v>
      </c>
      <c r="B3523" s="123">
        <v>26.19</v>
      </c>
      <c r="C3523" s="123">
        <v>26.11</v>
      </c>
      <c r="D3523" s="123">
        <v>26.24</v>
      </c>
      <c r="E3523" s="123">
        <v>26.11</v>
      </c>
      <c r="F3523" s="123" t="s">
        <v>558</v>
      </c>
      <c r="G3523" s="125">
        <v>3.3999999999999998E-3</v>
      </c>
    </row>
    <row r="3524" spans="1:7" ht="15.75" customHeight="1" x14ac:dyDescent="0.25">
      <c r="A3524" s="124">
        <v>40907</v>
      </c>
      <c r="B3524" s="123">
        <v>26.1</v>
      </c>
      <c r="C3524" s="123">
        <v>25.84</v>
      </c>
      <c r="D3524" s="123">
        <v>26.13</v>
      </c>
      <c r="E3524" s="123">
        <v>25.63</v>
      </c>
      <c r="F3524" s="123" t="s">
        <v>553</v>
      </c>
      <c r="G3524" s="125">
        <v>1.01E-2</v>
      </c>
    </row>
    <row r="3525" spans="1:7" ht="15.75" customHeight="1" x14ac:dyDescent="0.25">
      <c r="A3525" s="124">
        <v>40906</v>
      </c>
      <c r="B3525" s="123">
        <v>25.84</v>
      </c>
      <c r="C3525" s="123">
        <v>26.09</v>
      </c>
      <c r="D3525" s="123">
        <v>26.09</v>
      </c>
      <c r="E3525" s="123">
        <v>25.77</v>
      </c>
      <c r="F3525" s="123" t="s">
        <v>1755</v>
      </c>
      <c r="G3525" s="125">
        <v>-1.8599999999999998E-2</v>
      </c>
    </row>
    <row r="3526" spans="1:7" ht="15.75" customHeight="1" x14ac:dyDescent="0.25">
      <c r="A3526" s="124">
        <v>40905</v>
      </c>
      <c r="B3526" s="123">
        <v>26.33</v>
      </c>
      <c r="C3526" s="123">
        <v>26.35</v>
      </c>
      <c r="D3526" s="123">
        <v>26.41</v>
      </c>
      <c r="E3526" s="123">
        <v>26.25</v>
      </c>
      <c r="F3526" s="123" t="s">
        <v>785</v>
      </c>
      <c r="G3526" s="125">
        <v>-1.5E-3</v>
      </c>
    </row>
    <row r="3527" spans="1:7" ht="15.75" customHeight="1" x14ac:dyDescent="0.25">
      <c r="A3527" s="124">
        <v>40904</v>
      </c>
      <c r="B3527" s="123">
        <v>26.37</v>
      </c>
      <c r="C3527" s="123">
        <v>26.44</v>
      </c>
      <c r="D3527" s="123">
        <v>26.44</v>
      </c>
      <c r="E3527" s="123">
        <v>26.24</v>
      </c>
      <c r="F3527" s="123" t="s">
        <v>800</v>
      </c>
      <c r="G3527" s="125">
        <v>-4.1999999999999997E-3</v>
      </c>
    </row>
    <row r="3528" spans="1:7" ht="15.75" customHeight="1" x14ac:dyDescent="0.25">
      <c r="A3528" s="124">
        <v>40903</v>
      </c>
      <c r="B3528" s="123">
        <v>26.48</v>
      </c>
      <c r="C3528" s="123">
        <v>25.76</v>
      </c>
      <c r="D3528" s="123">
        <v>26.54</v>
      </c>
      <c r="E3528" s="123">
        <v>25.76</v>
      </c>
      <c r="F3528" s="123" t="s">
        <v>1242</v>
      </c>
      <c r="G3528" s="125">
        <v>-1.5E-3</v>
      </c>
    </row>
    <row r="3529" spans="1:7" ht="15.75" customHeight="1" x14ac:dyDescent="0.25">
      <c r="A3529" s="124">
        <v>40900</v>
      </c>
      <c r="B3529" s="123">
        <v>26.52</v>
      </c>
      <c r="C3529" s="123">
        <v>26.48</v>
      </c>
      <c r="D3529" s="123">
        <v>26.59</v>
      </c>
      <c r="E3529" s="123">
        <v>26.45</v>
      </c>
      <c r="F3529" s="123" t="s">
        <v>1119</v>
      </c>
      <c r="G3529" s="125">
        <v>-8.0000000000000004E-4</v>
      </c>
    </row>
    <row r="3530" spans="1:7" ht="15.75" customHeight="1" x14ac:dyDescent="0.25">
      <c r="A3530" s="124">
        <v>40899</v>
      </c>
      <c r="B3530" s="123">
        <v>26.54</v>
      </c>
      <c r="C3530" s="123">
        <v>26.5</v>
      </c>
      <c r="D3530" s="123">
        <v>26.59</v>
      </c>
      <c r="E3530" s="123">
        <v>26.42</v>
      </c>
      <c r="F3530" s="123" t="s">
        <v>1756</v>
      </c>
      <c r="G3530" s="125">
        <v>-1.01E-2</v>
      </c>
    </row>
    <row r="3531" spans="1:7" ht="15.75" customHeight="1" x14ac:dyDescent="0.25">
      <c r="A3531" s="124">
        <v>40898</v>
      </c>
      <c r="B3531" s="123">
        <v>26.81</v>
      </c>
      <c r="C3531" s="123">
        <v>26.6</v>
      </c>
      <c r="D3531" s="123">
        <v>26.85</v>
      </c>
      <c r="E3531" s="123">
        <v>26.6</v>
      </c>
      <c r="F3531" s="123" t="s">
        <v>1692</v>
      </c>
      <c r="G3531" s="125">
        <v>1.2500000000000001E-2</v>
      </c>
    </row>
    <row r="3532" spans="1:7" ht="15.75" customHeight="1" x14ac:dyDescent="0.25">
      <c r="A3532" s="124">
        <v>40897</v>
      </c>
      <c r="B3532" s="123">
        <v>26.48</v>
      </c>
      <c r="C3532" s="123">
        <v>26.33</v>
      </c>
      <c r="D3532" s="123">
        <v>26.55</v>
      </c>
      <c r="E3532" s="123">
        <v>26.28</v>
      </c>
      <c r="F3532" s="123" t="s">
        <v>1133</v>
      </c>
      <c r="G3532" s="125">
        <v>5.7000000000000002E-3</v>
      </c>
    </row>
    <row r="3533" spans="1:7" ht="15.75" customHeight="1" x14ac:dyDescent="0.25">
      <c r="A3533" s="124">
        <v>40896</v>
      </c>
      <c r="B3533" s="123">
        <v>26.33</v>
      </c>
      <c r="C3533" s="123">
        <v>26.16</v>
      </c>
      <c r="D3533" s="123">
        <v>26.4</v>
      </c>
      <c r="E3533" s="123">
        <v>26.15</v>
      </c>
      <c r="F3533" s="123" t="s">
        <v>1757</v>
      </c>
      <c r="G3533" s="125">
        <v>5.3E-3</v>
      </c>
    </row>
    <row r="3534" spans="1:7" ht="15.75" customHeight="1" x14ac:dyDescent="0.25">
      <c r="A3534" s="124">
        <v>40893</v>
      </c>
      <c r="B3534" s="123">
        <v>26.19</v>
      </c>
      <c r="C3534" s="123">
        <v>26.2</v>
      </c>
      <c r="D3534" s="123">
        <v>26.34</v>
      </c>
      <c r="E3534" s="123">
        <v>25.88</v>
      </c>
      <c r="F3534" s="123" t="s">
        <v>1758</v>
      </c>
      <c r="G3534" s="125">
        <v>-7.1999999999999998E-3</v>
      </c>
    </row>
    <row r="3535" spans="1:7" ht="15.75" customHeight="1" x14ac:dyDescent="0.25">
      <c r="A3535" s="124">
        <v>40892</v>
      </c>
      <c r="B3535" s="123">
        <v>26.38</v>
      </c>
      <c r="C3535" s="123">
        <v>27</v>
      </c>
      <c r="D3535" s="123">
        <v>27</v>
      </c>
      <c r="E3535" s="123">
        <v>26.33</v>
      </c>
      <c r="F3535" s="123" t="s">
        <v>1759</v>
      </c>
      <c r="G3535" s="125">
        <v>-3.5099999999999999E-2</v>
      </c>
    </row>
    <row r="3536" spans="1:7" ht="15.75" customHeight="1" x14ac:dyDescent="0.25">
      <c r="A3536" s="124">
        <v>40891</v>
      </c>
      <c r="B3536" s="123">
        <v>27.34</v>
      </c>
      <c r="C3536" s="123">
        <v>27.34</v>
      </c>
      <c r="D3536" s="123">
        <v>27.42</v>
      </c>
      <c r="E3536" s="123">
        <v>27.32</v>
      </c>
      <c r="F3536" s="123" t="s">
        <v>1760</v>
      </c>
      <c r="G3536" s="125">
        <v>-7.6E-3</v>
      </c>
    </row>
    <row r="3537" spans="1:7" ht="15.75" customHeight="1" x14ac:dyDescent="0.25">
      <c r="A3537" s="124">
        <v>40890</v>
      </c>
      <c r="B3537" s="123">
        <v>27.55</v>
      </c>
      <c r="C3537" s="123">
        <v>27.4</v>
      </c>
      <c r="D3537" s="123">
        <v>27.6</v>
      </c>
      <c r="E3537" s="123">
        <v>27.27</v>
      </c>
      <c r="F3537" s="123" t="s">
        <v>1153</v>
      </c>
      <c r="G3537" s="125">
        <v>1.1000000000000001E-3</v>
      </c>
    </row>
    <row r="3538" spans="1:7" ht="15.75" customHeight="1" x14ac:dyDescent="0.25">
      <c r="A3538" s="124">
        <v>40889</v>
      </c>
      <c r="B3538" s="123">
        <v>27.52</v>
      </c>
      <c r="C3538" s="123">
        <v>27.6</v>
      </c>
      <c r="D3538" s="123">
        <v>27.69</v>
      </c>
      <c r="E3538" s="123">
        <v>27.5</v>
      </c>
      <c r="F3538" s="123" t="s">
        <v>1761</v>
      </c>
      <c r="G3538" s="125">
        <v>-1.04E-2</v>
      </c>
    </row>
    <row r="3539" spans="1:7" ht="15.75" customHeight="1" x14ac:dyDescent="0.25">
      <c r="A3539" s="124">
        <v>40886</v>
      </c>
      <c r="B3539" s="123">
        <v>27.81</v>
      </c>
      <c r="C3539" s="123">
        <v>27.72</v>
      </c>
      <c r="D3539" s="123">
        <v>27.89</v>
      </c>
      <c r="E3539" s="123">
        <v>27.72</v>
      </c>
      <c r="F3539" s="123" t="s">
        <v>1017</v>
      </c>
      <c r="G3539" s="125">
        <v>-6.4000000000000003E-3</v>
      </c>
    </row>
    <row r="3540" spans="1:7" ht="15.75" customHeight="1" x14ac:dyDescent="0.25">
      <c r="A3540" s="124">
        <v>40885</v>
      </c>
      <c r="B3540" s="123">
        <v>27.99</v>
      </c>
      <c r="C3540" s="123">
        <v>27.92</v>
      </c>
      <c r="D3540" s="123">
        <v>28.04</v>
      </c>
      <c r="E3540" s="123">
        <v>27.92</v>
      </c>
      <c r="F3540" s="123" t="s">
        <v>1742</v>
      </c>
      <c r="G3540" s="125">
        <v>8.6E-3</v>
      </c>
    </row>
    <row r="3541" spans="1:7" ht="15.75" customHeight="1" x14ac:dyDescent="0.25">
      <c r="A3541" s="124">
        <v>40884</v>
      </c>
      <c r="B3541" s="123">
        <v>27.75</v>
      </c>
      <c r="C3541" s="123">
        <v>27.8</v>
      </c>
      <c r="D3541" s="123">
        <v>27.85</v>
      </c>
      <c r="E3541" s="123">
        <v>27.72</v>
      </c>
      <c r="F3541" s="123" t="s">
        <v>932</v>
      </c>
      <c r="G3541" s="125">
        <v>-5.7000000000000002E-3</v>
      </c>
    </row>
    <row r="3542" spans="1:7" ht="15.75" customHeight="1" x14ac:dyDescent="0.25">
      <c r="A3542" s="124">
        <v>40882</v>
      </c>
      <c r="B3542" s="123">
        <v>27.91</v>
      </c>
      <c r="C3542" s="123">
        <v>27.96</v>
      </c>
      <c r="D3542" s="123">
        <v>27.98</v>
      </c>
      <c r="E3542" s="123">
        <v>27.85</v>
      </c>
      <c r="F3542" s="123" t="s">
        <v>714</v>
      </c>
      <c r="G3542" s="125">
        <v>-1.8E-3</v>
      </c>
    </row>
    <row r="3543" spans="1:7" ht="15.75" customHeight="1" x14ac:dyDescent="0.25">
      <c r="A3543" s="124">
        <v>40879</v>
      </c>
      <c r="B3543" s="123">
        <v>27.96</v>
      </c>
      <c r="C3543" s="123">
        <v>27.9</v>
      </c>
      <c r="D3543" s="123">
        <v>27.99</v>
      </c>
      <c r="E3543" s="123">
        <v>27.8</v>
      </c>
      <c r="F3543" s="123" t="s">
        <v>1740</v>
      </c>
      <c r="G3543" s="125">
        <v>-4.0000000000000002E-4</v>
      </c>
    </row>
    <row r="3544" spans="1:7" ht="15.75" customHeight="1" x14ac:dyDescent="0.25">
      <c r="A3544" s="124">
        <v>40878</v>
      </c>
      <c r="B3544" s="123">
        <v>27.97</v>
      </c>
      <c r="C3544" s="123">
        <v>27.9</v>
      </c>
      <c r="D3544" s="123">
        <v>27.99</v>
      </c>
      <c r="E3544" s="123">
        <v>27.87</v>
      </c>
      <c r="F3544" s="123" t="s">
        <v>452</v>
      </c>
      <c r="G3544" s="125">
        <v>1.0800000000000001E-2</v>
      </c>
    </row>
    <row r="3545" spans="1:7" ht="15.75" customHeight="1" x14ac:dyDescent="0.25">
      <c r="A3545" s="124">
        <v>40877</v>
      </c>
      <c r="B3545" s="123">
        <v>27.67</v>
      </c>
      <c r="C3545" s="123">
        <v>27.82</v>
      </c>
      <c r="D3545" s="123">
        <v>27.9</v>
      </c>
      <c r="E3545" s="123">
        <v>27.64</v>
      </c>
      <c r="F3545" s="123" t="s">
        <v>653</v>
      </c>
      <c r="G3545" s="125">
        <v>1.8E-3</v>
      </c>
    </row>
    <row r="3546" spans="1:7" ht="15.75" customHeight="1" x14ac:dyDescent="0.25">
      <c r="A3546" s="124">
        <v>40876</v>
      </c>
      <c r="B3546" s="123">
        <v>27.62</v>
      </c>
      <c r="C3546" s="123">
        <v>27.65</v>
      </c>
      <c r="D3546" s="123">
        <v>29.41</v>
      </c>
      <c r="E3546" s="123">
        <v>27.55</v>
      </c>
      <c r="F3546" s="123" t="s">
        <v>1078</v>
      </c>
      <c r="G3546" s="125">
        <v>-4.0000000000000002E-4</v>
      </c>
    </row>
    <row r="3547" spans="1:7" ht="15.75" customHeight="1" x14ac:dyDescent="0.25">
      <c r="A3547" s="124">
        <v>40875</v>
      </c>
      <c r="B3547" s="123">
        <v>27.63</v>
      </c>
      <c r="C3547" s="123">
        <v>27.3</v>
      </c>
      <c r="D3547" s="123">
        <v>27.67</v>
      </c>
      <c r="E3547" s="123">
        <v>27.3</v>
      </c>
      <c r="F3547" s="123" t="s">
        <v>1148</v>
      </c>
      <c r="G3547" s="125">
        <v>1.32E-2</v>
      </c>
    </row>
    <row r="3548" spans="1:7" ht="15.75" customHeight="1" x14ac:dyDescent="0.25">
      <c r="A3548" s="124">
        <v>40872</v>
      </c>
      <c r="B3548" s="123">
        <v>27.27</v>
      </c>
      <c r="C3548" s="123">
        <v>27.48</v>
      </c>
      <c r="D3548" s="123">
        <v>27.48</v>
      </c>
      <c r="E3548" s="123">
        <v>27.21</v>
      </c>
      <c r="F3548" s="123" t="s">
        <v>600</v>
      </c>
      <c r="G3548" s="125">
        <v>-8.0000000000000002E-3</v>
      </c>
    </row>
    <row r="3549" spans="1:7" ht="15.75" customHeight="1" x14ac:dyDescent="0.25">
      <c r="A3549" s="124">
        <v>40871</v>
      </c>
      <c r="B3549" s="123">
        <v>27.49</v>
      </c>
      <c r="C3549" s="123">
        <v>27.41</v>
      </c>
      <c r="D3549" s="123">
        <v>27.54</v>
      </c>
      <c r="E3549" s="123">
        <v>27.32</v>
      </c>
      <c r="F3549" s="123" t="s">
        <v>540</v>
      </c>
      <c r="G3549" s="125">
        <v>3.7000000000000002E-3</v>
      </c>
    </row>
    <row r="3550" spans="1:7" ht="15.75" customHeight="1" x14ac:dyDescent="0.25">
      <c r="A3550" s="124">
        <v>40870</v>
      </c>
      <c r="B3550" s="123">
        <v>27.39</v>
      </c>
      <c r="C3550" s="123">
        <v>27.69</v>
      </c>
      <c r="D3550" s="123">
        <v>27.69</v>
      </c>
      <c r="E3550" s="123">
        <v>27.36</v>
      </c>
      <c r="F3550" s="123" t="s">
        <v>510</v>
      </c>
      <c r="G3550" s="125">
        <v>-4.4000000000000003E-3</v>
      </c>
    </row>
    <row r="3551" spans="1:7" ht="15.75" customHeight="1" x14ac:dyDescent="0.25">
      <c r="A3551" s="124">
        <v>40869</v>
      </c>
      <c r="B3551" s="123">
        <v>27.51</v>
      </c>
      <c r="C3551" s="123">
        <v>27.25</v>
      </c>
      <c r="D3551" s="123">
        <v>27.54</v>
      </c>
      <c r="E3551" s="123">
        <v>27.21</v>
      </c>
      <c r="F3551" s="123" t="s">
        <v>1762</v>
      </c>
      <c r="G3551" s="125">
        <v>6.9999999999999999E-4</v>
      </c>
    </row>
    <row r="3552" spans="1:7" ht="15.75" customHeight="1" x14ac:dyDescent="0.25">
      <c r="A3552" s="124">
        <v>40868</v>
      </c>
      <c r="B3552" s="123">
        <v>27.49</v>
      </c>
      <c r="C3552" s="123">
        <v>27.5</v>
      </c>
      <c r="D3552" s="123">
        <v>27.62</v>
      </c>
      <c r="E3552" s="123">
        <v>27.44</v>
      </c>
      <c r="F3552" s="123" t="s">
        <v>509</v>
      </c>
      <c r="G3552" s="125">
        <v>1.5E-3</v>
      </c>
    </row>
    <row r="3553" spans="1:7" ht="15.75" customHeight="1" x14ac:dyDescent="0.25">
      <c r="A3553" s="124">
        <v>40865</v>
      </c>
      <c r="B3553" s="123">
        <v>27.45</v>
      </c>
      <c r="C3553" s="123">
        <v>27.7</v>
      </c>
      <c r="D3553" s="123">
        <v>27.7</v>
      </c>
      <c r="E3553" s="123">
        <v>27.2</v>
      </c>
      <c r="F3553" s="123" t="s">
        <v>1743</v>
      </c>
      <c r="G3553" s="125">
        <v>-1.4E-2</v>
      </c>
    </row>
    <row r="3554" spans="1:7" ht="15.75" customHeight="1" x14ac:dyDescent="0.25">
      <c r="A3554" s="124">
        <v>40864</v>
      </c>
      <c r="B3554" s="123">
        <v>27.84</v>
      </c>
      <c r="C3554" s="123">
        <v>27.85</v>
      </c>
      <c r="D3554" s="123">
        <v>27.87</v>
      </c>
      <c r="E3554" s="123">
        <v>27.66</v>
      </c>
      <c r="F3554" s="123" t="s">
        <v>718</v>
      </c>
      <c r="G3554" s="125">
        <v>-3.8999999999999998E-3</v>
      </c>
    </row>
    <row r="3555" spans="1:7" ht="15.75" customHeight="1" x14ac:dyDescent="0.25">
      <c r="A3555" s="124">
        <v>40863</v>
      </c>
      <c r="B3555" s="123">
        <v>27.95</v>
      </c>
      <c r="C3555" s="123">
        <v>27.76</v>
      </c>
      <c r="D3555" s="123">
        <v>28</v>
      </c>
      <c r="E3555" s="123">
        <v>27.76</v>
      </c>
      <c r="F3555" s="123" t="s">
        <v>1763</v>
      </c>
      <c r="G3555" s="125">
        <v>9.7999999999999997E-3</v>
      </c>
    </row>
    <row r="3556" spans="1:7" ht="15.75" customHeight="1" x14ac:dyDescent="0.25">
      <c r="A3556" s="124">
        <v>40862</v>
      </c>
      <c r="B3556" s="123">
        <v>27.68</v>
      </c>
      <c r="C3556" s="123">
        <v>27.74</v>
      </c>
      <c r="D3556" s="123">
        <v>27.83</v>
      </c>
      <c r="E3556" s="123">
        <v>27.65</v>
      </c>
      <c r="F3556" s="123" t="s">
        <v>1764</v>
      </c>
      <c r="G3556" s="125">
        <v>-2.2000000000000001E-3</v>
      </c>
    </row>
    <row r="3557" spans="1:7" ht="15.75" customHeight="1" x14ac:dyDescent="0.25">
      <c r="A3557" s="124">
        <v>40861</v>
      </c>
      <c r="B3557" s="123">
        <v>27.74</v>
      </c>
      <c r="C3557" s="123">
        <v>27.75</v>
      </c>
      <c r="D3557" s="123">
        <v>27.88</v>
      </c>
      <c r="E3557" s="123">
        <v>27.65</v>
      </c>
      <c r="F3557" s="123" t="s">
        <v>1765</v>
      </c>
      <c r="G3557" s="125">
        <v>1.17E-2</v>
      </c>
    </row>
    <row r="3558" spans="1:7" ht="15.75" customHeight="1" x14ac:dyDescent="0.25">
      <c r="A3558" s="124">
        <v>40858</v>
      </c>
      <c r="B3558" s="123">
        <v>27.42</v>
      </c>
      <c r="C3558" s="123">
        <v>27.49</v>
      </c>
      <c r="D3558" s="123">
        <v>27.55</v>
      </c>
      <c r="E3558" s="123">
        <v>27.36</v>
      </c>
      <c r="F3558" s="123" t="s">
        <v>429</v>
      </c>
      <c r="G3558" s="125">
        <v>-5.7999999999999996E-3</v>
      </c>
    </row>
    <row r="3559" spans="1:7" ht="15.75" customHeight="1" x14ac:dyDescent="0.25">
      <c r="A3559" s="124">
        <v>40856</v>
      </c>
      <c r="B3559" s="123">
        <v>27.58</v>
      </c>
      <c r="C3559" s="123">
        <v>27.5</v>
      </c>
      <c r="D3559" s="123">
        <v>27.7</v>
      </c>
      <c r="E3559" s="123">
        <v>27.5</v>
      </c>
      <c r="F3559" s="123" t="s">
        <v>1766</v>
      </c>
      <c r="G3559" s="125">
        <v>4.0000000000000001E-3</v>
      </c>
    </row>
    <row r="3560" spans="1:7" ht="15.75" customHeight="1" x14ac:dyDescent="0.25">
      <c r="A3560" s="124">
        <v>40855</v>
      </c>
      <c r="B3560" s="123">
        <v>27.47</v>
      </c>
      <c r="C3560" s="123">
        <v>27.22</v>
      </c>
      <c r="D3560" s="123">
        <v>27.51</v>
      </c>
      <c r="E3560" s="123">
        <v>27.22</v>
      </c>
      <c r="F3560" s="123" t="s">
        <v>1767</v>
      </c>
      <c r="G3560" s="125">
        <v>2.3099999999999999E-2</v>
      </c>
    </row>
    <row r="3561" spans="1:7" ht="15.75" customHeight="1" x14ac:dyDescent="0.25">
      <c r="A3561" s="124">
        <v>40851</v>
      </c>
      <c r="B3561" s="123">
        <v>26.85</v>
      </c>
      <c r="C3561" s="123">
        <v>26.77</v>
      </c>
      <c r="D3561" s="123">
        <v>27</v>
      </c>
      <c r="E3561" s="123">
        <v>26.77</v>
      </c>
      <c r="F3561" s="123" t="s">
        <v>1768</v>
      </c>
      <c r="G3561" s="125">
        <v>7.4999999999999997E-3</v>
      </c>
    </row>
    <row r="3562" spans="1:7" ht="15.75" customHeight="1" x14ac:dyDescent="0.25">
      <c r="A3562" s="124">
        <v>40850</v>
      </c>
      <c r="B3562" s="123">
        <v>26.65</v>
      </c>
      <c r="C3562" s="123">
        <v>26.52</v>
      </c>
      <c r="D3562" s="123">
        <v>26.67</v>
      </c>
      <c r="E3562" s="123">
        <v>26.51</v>
      </c>
      <c r="F3562" s="123" t="s">
        <v>653</v>
      </c>
      <c r="G3562" s="125">
        <v>4.1000000000000003E-3</v>
      </c>
    </row>
    <row r="3563" spans="1:7" ht="15.75" customHeight="1" x14ac:dyDescent="0.25">
      <c r="A3563" s="124">
        <v>40849</v>
      </c>
      <c r="B3563" s="123">
        <v>26.54</v>
      </c>
      <c r="C3563" s="123">
        <v>26.35</v>
      </c>
      <c r="D3563" s="123">
        <v>26.59</v>
      </c>
      <c r="E3563" s="123">
        <v>26.35</v>
      </c>
      <c r="F3563" s="123" t="s">
        <v>1769</v>
      </c>
      <c r="G3563" s="125">
        <v>1.4500000000000001E-2</v>
      </c>
    </row>
    <row r="3564" spans="1:7" ht="15.75" customHeight="1" x14ac:dyDescent="0.25">
      <c r="A3564" s="124">
        <v>40848</v>
      </c>
      <c r="B3564" s="123">
        <v>26.16</v>
      </c>
      <c r="C3564" s="123">
        <v>26</v>
      </c>
      <c r="D3564" s="123">
        <v>26.3</v>
      </c>
      <c r="E3564" s="123">
        <v>26</v>
      </c>
      <c r="F3564" s="123" t="s">
        <v>1770</v>
      </c>
      <c r="G3564" s="125">
        <v>6.4999999999999997E-3</v>
      </c>
    </row>
    <row r="3565" spans="1:7" ht="15.75" customHeight="1" x14ac:dyDescent="0.25">
      <c r="A3565" s="124">
        <v>40847</v>
      </c>
      <c r="B3565" s="123">
        <v>25.99</v>
      </c>
      <c r="C3565" s="123">
        <v>26.03</v>
      </c>
      <c r="D3565" s="123">
        <v>26.08</v>
      </c>
      <c r="E3565" s="123">
        <v>25.6</v>
      </c>
      <c r="F3565" s="123" t="s">
        <v>1029</v>
      </c>
      <c r="G3565" s="125">
        <v>-1.0999999999999999E-2</v>
      </c>
    </row>
    <row r="3566" spans="1:7" ht="15.75" customHeight="1" x14ac:dyDescent="0.25">
      <c r="A3566" s="124">
        <v>40844</v>
      </c>
      <c r="B3566" s="123">
        <v>26.28</v>
      </c>
      <c r="C3566" s="123">
        <v>26.3</v>
      </c>
      <c r="D3566" s="123">
        <v>26.59</v>
      </c>
      <c r="E3566" s="123">
        <v>26.25</v>
      </c>
      <c r="F3566" s="123" t="s">
        <v>1771</v>
      </c>
      <c r="G3566" s="125">
        <v>3.3999999999999998E-3</v>
      </c>
    </row>
    <row r="3567" spans="1:7" ht="15.75" customHeight="1" x14ac:dyDescent="0.25">
      <c r="A3567" s="124">
        <v>40842</v>
      </c>
      <c r="B3567" s="123">
        <v>26.19</v>
      </c>
      <c r="C3567" s="123">
        <v>26.01</v>
      </c>
      <c r="D3567" s="123">
        <v>26.4</v>
      </c>
      <c r="E3567" s="123">
        <v>25.9</v>
      </c>
      <c r="F3567" s="123" t="s">
        <v>1772</v>
      </c>
      <c r="G3567" s="125">
        <v>1.6299999999999999E-2</v>
      </c>
    </row>
    <row r="3568" spans="1:7" ht="15.75" customHeight="1" x14ac:dyDescent="0.25">
      <c r="A3568" s="124">
        <v>40841</v>
      </c>
      <c r="B3568" s="123">
        <v>25.77</v>
      </c>
      <c r="C3568" s="123">
        <v>25.89</v>
      </c>
      <c r="D3568" s="123">
        <v>25.89</v>
      </c>
      <c r="E3568" s="123">
        <v>25.71</v>
      </c>
      <c r="F3568" s="123" t="s">
        <v>1682</v>
      </c>
      <c r="G3568" s="125">
        <v>0</v>
      </c>
    </row>
    <row r="3569" spans="1:7" ht="15.75" customHeight="1" x14ac:dyDescent="0.25">
      <c r="A3569" s="124">
        <v>40840</v>
      </c>
      <c r="B3569" s="123">
        <v>25.77</v>
      </c>
      <c r="C3569" s="123">
        <v>25.55</v>
      </c>
      <c r="D3569" s="123">
        <v>25.96</v>
      </c>
      <c r="E3569" s="123">
        <v>25.55</v>
      </c>
      <c r="F3569" s="123" t="s">
        <v>1773</v>
      </c>
      <c r="G3569" s="125">
        <v>1.54E-2</v>
      </c>
    </row>
    <row r="3570" spans="1:7" ht="15.75" customHeight="1" x14ac:dyDescent="0.25">
      <c r="A3570" s="124">
        <v>40837</v>
      </c>
      <c r="B3570" s="123">
        <v>25.38</v>
      </c>
      <c r="C3570" s="123">
        <v>25.42</v>
      </c>
      <c r="D3570" s="123">
        <v>25.55</v>
      </c>
      <c r="E3570" s="123">
        <v>25.34</v>
      </c>
      <c r="F3570" s="123" t="s">
        <v>700</v>
      </c>
      <c r="G3570" s="125">
        <v>3.5999999999999999E-3</v>
      </c>
    </row>
    <row r="3571" spans="1:7" ht="15.75" customHeight="1" x14ac:dyDescent="0.25">
      <c r="A3571" s="124">
        <v>40836</v>
      </c>
      <c r="B3571" s="123">
        <v>25.29</v>
      </c>
      <c r="C3571" s="123">
        <v>25.35</v>
      </c>
      <c r="D3571" s="123">
        <v>25.35</v>
      </c>
      <c r="E3571" s="123">
        <v>25.1</v>
      </c>
      <c r="F3571" s="123" t="s">
        <v>1774</v>
      </c>
      <c r="G3571" s="125">
        <v>-6.7000000000000002E-3</v>
      </c>
    </row>
    <row r="3572" spans="1:7" ht="15.75" customHeight="1" x14ac:dyDescent="0.25">
      <c r="A3572" s="124">
        <v>40835</v>
      </c>
      <c r="B3572" s="123">
        <v>25.46</v>
      </c>
      <c r="C3572" s="123">
        <v>25.56</v>
      </c>
      <c r="D3572" s="123">
        <v>25.63</v>
      </c>
      <c r="E3572" s="123">
        <v>25.37</v>
      </c>
      <c r="F3572" s="123" t="s">
        <v>1171</v>
      </c>
      <c r="G3572" s="125">
        <v>-3.8999999999999998E-3</v>
      </c>
    </row>
    <row r="3573" spans="1:7" ht="15.75" customHeight="1" x14ac:dyDescent="0.25">
      <c r="A3573" s="124">
        <v>40834</v>
      </c>
      <c r="B3573" s="123">
        <v>25.56</v>
      </c>
      <c r="C3573" s="123">
        <v>25.8</v>
      </c>
      <c r="D3573" s="123">
        <v>25.8</v>
      </c>
      <c r="E3573" s="123">
        <v>25.53</v>
      </c>
      <c r="F3573" s="123" t="s">
        <v>557</v>
      </c>
      <c r="G3573" s="125">
        <v>-5.1000000000000004E-3</v>
      </c>
    </row>
    <row r="3574" spans="1:7" ht="15.75" customHeight="1" x14ac:dyDescent="0.25">
      <c r="A3574" s="124">
        <v>40833</v>
      </c>
      <c r="B3574" s="123">
        <v>25.69</v>
      </c>
      <c r="C3574" s="123">
        <v>25.75</v>
      </c>
      <c r="D3574" s="123">
        <v>25.75</v>
      </c>
      <c r="E3574" s="123">
        <v>25.59</v>
      </c>
      <c r="F3574" s="123" t="s">
        <v>1093</v>
      </c>
      <c r="G3574" s="125">
        <v>1.1999999999999999E-3</v>
      </c>
    </row>
    <row r="3575" spans="1:7" ht="15.75" customHeight="1" x14ac:dyDescent="0.25">
      <c r="A3575" s="124">
        <v>40830</v>
      </c>
      <c r="B3575" s="123">
        <v>25.66</v>
      </c>
      <c r="C3575" s="123">
        <v>25.6</v>
      </c>
      <c r="D3575" s="123">
        <v>25.71</v>
      </c>
      <c r="E3575" s="123">
        <v>25.51</v>
      </c>
      <c r="F3575" s="123" t="s">
        <v>1775</v>
      </c>
      <c r="G3575" s="125">
        <v>8.0000000000000004E-4</v>
      </c>
    </row>
    <row r="3576" spans="1:7" ht="15.75" customHeight="1" x14ac:dyDescent="0.25">
      <c r="A3576" s="124">
        <v>40829</v>
      </c>
      <c r="B3576" s="123">
        <v>25.64</v>
      </c>
      <c r="C3576" s="123">
        <v>25.72</v>
      </c>
      <c r="D3576" s="123">
        <v>25.72</v>
      </c>
      <c r="E3576" s="123">
        <v>25.53</v>
      </c>
      <c r="F3576" s="123" t="s">
        <v>1701</v>
      </c>
      <c r="G3576" s="125">
        <v>-4.7000000000000002E-3</v>
      </c>
    </row>
    <row r="3577" spans="1:7" ht="15.75" customHeight="1" x14ac:dyDescent="0.25">
      <c r="A3577" s="124">
        <v>40828</v>
      </c>
      <c r="B3577" s="123">
        <v>25.76</v>
      </c>
      <c r="C3577" s="123">
        <v>25.7</v>
      </c>
      <c r="D3577" s="123">
        <v>25.79</v>
      </c>
      <c r="E3577" s="123">
        <v>25.6</v>
      </c>
      <c r="F3577" s="123" t="s">
        <v>1776</v>
      </c>
      <c r="G3577" s="125">
        <v>8.2000000000000007E-3</v>
      </c>
    </row>
    <row r="3578" spans="1:7" ht="15.75" customHeight="1" x14ac:dyDescent="0.25">
      <c r="A3578" s="124">
        <v>40827</v>
      </c>
      <c r="B3578" s="123">
        <v>25.55</v>
      </c>
      <c r="C3578" s="123">
        <v>25.66</v>
      </c>
      <c r="D3578" s="123">
        <v>25.7</v>
      </c>
      <c r="E3578" s="123">
        <v>25.47</v>
      </c>
      <c r="F3578" s="123" t="s">
        <v>1777</v>
      </c>
      <c r="G3578" s="125">
        <v>4.7000000000000002E-3</v>
      </c>
    </row>
    <row r="3579" spans="1:7" ht="15.75" customHeight="1" x14ac:dyDescent="0.25">
      <c r="A3579" s="124">
        <v>40826</v>
      </c>
      <c r="B3579" s="123">
        <v>25.43</v>
      </c>
      <c r="C3579" s="123">
        <v>25.35</v>
      </c>
      <c r="D3579" s="123">
        <v>25.5</v>
      </c>
      <c r="E3579" s="123">
        <v>25.3</v>
      </c>
      <c r="F3579" s="123" t="s">
        <v>1778</v>
      </c>
      <c r="G3579" s="125">
        <v>3.2000000000000002E-3</v>
      </c>
    </row>
    <row r="3580" spans="1:7" ht="15.75" customHeight="1" x14ac:dyDescent="0.25">
      <c r="A3580" s="124">
        <v>40823</v>
      </c>
      <c r="B3580" s="123">
        <v>25.35</v>
      </c>
      <c r="C3580" s="123">
        <v>25.25</v>
      </c>
      <c r="D3580" s="123">
        <v>25.53</v>
      </c>
      <c r="E3580" s="123">
        <v>25.25</v>
      </c>
      <c r="F3580" s="123" t="s">
        <v>1779</v>
      </c>
      <c r="G3580" s="125">
        <v>1.89E-2</v>
      </c>
    </row>
    <row r="3581" spans="1:7" ht="15.75" customHeight="1" x14ac:dyDescent="0.25">
      <c r="A3581" s="124">
        <v>40821</v>
      </c>
      <c r="B3581" s="123">
        <v>24.88</v>
      </c>
      <c r="C3581" s="123">
        <v>25.5</v>
      </c>
      <c r="D3581" s="123">
        <v>25.5</v>
      </c>
      <c r="E3581" s="123">
        <v>24.81</v>
      </c>
      <c r="F3581" s="123" t="s">
        <v>1780</v>
      </c>
      <c r="G3581" s="125">
        <v>-3.3799999999999997E-2</v>
      </c>
    </row>
    <row r="3582" spans="1:7" ht="15.75" customHeight="1" x14ac:dyDescent="0.25">
      <c r="A3582" s="124">
        <v>40820</v>
      </c>
      <c r="B3582" s="123">
        <v>25.75</v>
      </c>
      <c r="C3582" s="123">
        <v>25.8</v>
      </c>
      <c r="D3582" s="123">
        <v>25.87</v>
      </c>
      <c r="E3582" s="123">
        <v>25.61</v>
      </c>
      <c r="F3582" s="123" t="s">
        <v>1781</v>
      </c>
      <c r="G3582" s="125">
        <v>4.7000000000000002E-3</v>
      </c>
    </row>
    <row r="3583" spans="1:7" ht="15.75" customHeight="1" x14ac:dyDescent="0.25">
      <c r="A3583" s="124">
        <v>40819</v>
      </c>
      <c r="B3583" s="123">
        <v>25.63</v>
      </c>
      <c r="C3583" s="123">
        <v>25.4</v>
      </c>
      <c r="D3583" s="123">
        <v>25.69</v>
      </c>
      <c r="E3583" s="123">
        <v>25.27</v>
      </c>
      <c r="F3583" s="123" t="s">
        <v>1782</v>
      </c>
      <c r="G3583" s="125">
        <v>1.67E-2</v>
      </c>
    </row>
    <row r="3584" spans="1:7" ht="15.75" customHeight="1" x14ac:dyDescent="0.25">
      <c r="A3584" s="124">
        <v>40816</v>
      </c>
      <c r="B3584" s="123">
        <v>25.21</v>
      </c>
      <c r="C3584" s="123">
        <v>24.91</v>
      </c>
      <c r="D3584" s="123">
        <v>25.36</v>
      </c>
      <c r="E3584" s="123">
        <v>24.91</v>
      </c>
      <c r="F3584" s="123" t="s">
        <v>1783</v>
      </c>
      <c r="G3584" s="125">
        <v>1.24E-2</v>
      </c>
    </row>
    <row r="3585" spans="1:7" ht="15.75" customHeight="1" x14ac:dyDescent="0.25">
      <c r="A3585" s="124">
        <v>40815</v>
      </c>
      <c r="B3585" s="123">
        <v>24.9</v>
      </c>
      <c r="C3585" s="123">
        <v>25.01</v>
      </c>
      <c r="D3585" s="123">
        <v>25.08</v>
      </c>
      <c r="E3585" s="123">
        <v>24.82</v>
      </c>
      <c r="F3585" s="123" t="s">
        <v>1784</v>
      </c>
      <c r="G3585" s="125">
        <v>-1.7399999999999999E-2</v>
      </c>
    </row>
    <row r="3586" spans="1:7" ht="15.75" customHeight="1" x14ac:dyDescent="0.25">
      <c r="A3586" s="124">
        <v>40814</v>
      </c>
      <c r="B3586" s="123">
        <v>25.34</v>
      </c>
      <c r="C3586" s="123">
        <v>25.71</v>
      </c>
      <c r="D3586" s="123">
        <v>25.71</v>
      </c>
      <c r="E3586" s="123">
        <v>25.06</v>
      </c>
      <c r="F3586" s="123" t="s">
        <v>1785</v>
      </c>
      <c r="G3586" s="125">
        <v>-1.4E-2</v>
      </c>
    </row>
    <row r="3587" spans="1:7" ht="15.75" customHeight="1" x14ac:dyDescent="0.25">
      <c r="A3587" s="124">
        <v>40813</v>
      </c>
      <c r="B3587" s="123">
        <v>25.7</v>
      </c>
      <c r="C3587" s="123">
        <v>25.11</v>
      </c>
      <c r="D3587" s="123">
        <v>25.75</v>
      </c>
      <c r="E3587" s="123">
        <v>25.11</v>
      </c>
      <c r="F3587" s="123" t="s">
        <v>1786</v>
      </c>
      <c r="G3587" s="125">
        <v>2.64E-2</v>
      </c>
    </row>
    <row r="3588" spans="1:7" ht="15.75" customHeight="1" x14ac:dyDescent="0.25">
      <c r="A3588" s="124">
        <v>40812</v>
      </c>
      <c r="B3588" s="123">
        <v>25.04</v>
      </c>
      <c r="C3588" s="123">
        <v>26.25</v>
      </c>
      <c r="D3588" s="123">
        <v>26.25</v>
      </c>
      <c r="E3588" s="123">
        <v>24.81</v>
      </c>
      <c r="F3588" s="123" t="s">
        <v>1787</v>
      </c>
      <c r="G3588" s="125">
        <v>-6.1800000000000001E-2</v>
      </c>
    </row>
    <row r="3589" spans="1:7" ht="15.75" customHeight="1" x14ac:dyDescent="0.25">
      <c r="A3589" s="124">
        <v>40809</v>
      </c>
      <c r="B3589" s="123">
        <v>26.69</v>
      </c>
      <c r="C3589" s="123">
        <v>27</v>
      </c>
      <c r="D3589" s="123">
        <v>27.07</v>
      </c>
      <c r="E3589" s="123">
        <v>26.63</v>
      </c>
      <c r="F3589" s="123" t="s">
        <v>1788</v>
      </c>
      <c r="G3589" s="125">
        <v>-1.29E-2</v>
      </c>
    </row>
    <row r="3590" spans="1:7" ht="15.75" customHeight="1" x14ac:dyDescent="0.25">
      <c r="A3590" s="124">
        <v>40808</v>
      </c>
      <c r="B3590" s="123">
        <v>27.04</v>
      </c>
      <c r="C3590" s="123">
        <v>27.37</v>
      </c>
      <c r="D3590" s="123">
        <v>27.37</v>
      </c>
      <c r="E3590" s="123">
        <v>26.99</v>
      </c>
      <c r="F3590" s="123" t="s">
        <v>1789</v>
      </c>
      <c r="G3590" s="125">
        <v>-5.1999999999999998E-3</v>
      </c>
    </row>
    <row r="3591" spans="1:7" ht="15.75" customHeight="1" x14ac:dyDescent="0.25">
      <c r="A3591" s="124">
        <v>40807</v>
      </c>
      <c r="B3591" s="123">
        <v>27.18</v>
      </c>
      <c r="C3591" s="123">
        <v>27.05</v>
      </c>
      <c r="D3591" s="123">
        <v>27.25</v>
      </c>
      <c r="E3591" s="123">
        <v>27.05</v>
      </c>
      <c r="F3591" s="123" t="s">
        <v>1790</v>
      </c>
      <c r="G3591" s="125">
        <v>8.5000000000000006E-3</v>
      </c>
    </row>
    <row r="3592" spans="1:7" ht="15.75" customHeight="1" x14ac:dyDescent="0.25">
      <c r="A3592" s="124">
        <v>40806</v>
      </c>
      <c r="B3592" s="123">
        <v>26.95</v>
      </c>
      <c r="C3592" s="123">
        <v>26.95</v>
      </c>
      <c r="D3592" s="123">
        <v>27.03</v>
      </c>
      <c r="E3592" s="123">
        <v>26.71</v>
      </c>
      <c r="F3592" s="123" t="s">
        <v>1791</v>
      </c>
      <c r="G3592" s="125">
        <v>-6.3E-3</v>
      </c>
    </row>
    <row r="3593" spans="1:7" ht="15.75" customHeight="1" x14ac:dyDescent="0.25">
      <c r="A3593" s="124">
        <v>40805</v>
      </c>
      <c r="B3593" s="123">
        <v>27.12</v>
      </c>
      <c r="C3593" s="123">
        <v>26.9</v>
      </c>
      <c r="D3593" s="123">
        <v>27.19</v>
      </c>
      <c r="E3593" s="123">
        <v>26.9</v>
      </c>
      <c r="F3593" s="123" t="s">
        <v>1792</v>
      </c>
      <c r="G3593" s="125">
        <v>2.7300000000000001E-2</v>
      </c>
    </row>
    <row r="3594" spans="1:7" ht="15.75" customHeight="1" x14ac:dyDescent="0.25">
      <c r="A3594" s="124">
        <v>40802</v>
      </c>
      <c r="B3594" s="123">
        <v>26.4</v>
      </c>
      <c r="C3594" s="123">
        <v>26.69</v>
      </c>
      <c r="D3594" s="123">
        <v>26.69</v>
      </c>
      <c r="E3594" s="123">
        <v>26.23</v>
      </c>
      <c r="F3594" s="123" t="s">
        <v>1793</v>
      </c>
      <c r="G3594" s="125">
        <v>-2.0400000000000001E-2</v>
      </c>
    </row>
    <row r="3595" spans="1:7" ht="15.75" customHeight="1" x14ac:dyDescent="0.25">
      <c r="A3595" s="124">
        <v>40801</v>
      </c>
      <c r="B3595" s="123">
        <v>26.95</v>
      </c>
      <c r="C3595" s="123">
        <v>27.04</v>
      </c>
      <c r="D3595" s="123">
        <v>27.1</v>
      </c>
      <c r="E3595" s="123">
        <v>26.9</v>
      </c>
      <c r="F3595" s="123" t="s">
        <v>1794</v>
      </c>
      <c r="G3595" s="125">
        <v>-1.0999999999999999E-2</v>
      </c>
    </row>
    <row r="3596" spans="1:7" ht="15.75" customHeight="1" x14ac:dyDescent="0.25">
      <c r="A3596" s="124">
        <v>40800</v>
      </c>
      <c r="B3596" s="123">
        <v>27.25</v>
      </c>
      <c r="C3596" s="123">
        <v>27</v>
      </c>
      <c r="D3596" s="123">
        <v>27.39</v>
      </c>
      <c r="E3596" s="123">
        <v>27</v>
      </c>
      <c r="F3596" s="123" t="s">
        <v>1795</v>
      </c>
      <c r="G3596" s="125">
        <v>1.2999999999999999E-2</v>
      </c>
    </row>
    <row r="3597" spans="1:7" ht="15.75" customHeight="1" x14ac:dyDescent="0.25">
      <c r="A3597" s="124">
        <v>40799</v>
      </c>
      <c r="B3597" s="123">
        <v>26.9</v>
      </c>
      <c r="C3597" s="123">
        <v>26.99</v>
      </c>
      <c r="D3597" s="123">
        <v>27</v>
      </c>
      <c r="E3597" s="123">
        <v>26.77</v>
      </c>
      <c r="F3597" s="123" t="s">
        <v>526</v>
      </c>
      <c r="G3597" s="125">
        <v>-6.3E-3</v>
      </c>
    </row>
    <row r="3598" spans="1:7" ht="15.75" customHeight="1" x14ac:dyDescent="0.25">
      <c r="A3598" s="124">
        <v>40798</v>
      </c>
      <c r="B3598" s="123">
        <v>27.07</v>
      </c>
      <c r="C3598" s="123">
        <v>27.2</v>
      </c>
      <c r="D3598" s="123">
        <v>27.25</v>
      </c>
      <c r="E3598" s="123">
        <v>26.81</v>
      </c>
      <c r="F3598" s="123" t="s">
        <v>1796</v>
      </c>
      <c r="G3598" s="125">
        <v>-2.2000000000000001E-3</v>
      </c>
    </row>
    <row r="3599" spans="1:7" ht="15.75" customHeight="1" x14ac:dyDescent="0.25">
      <c r="A3599" s="124">
        <v>40795</v>
      </c>
      <c r="B3599" s="123">
        <v>27.13</v>
      </c>
      <c r="C3599" s="123">
        <v>26.65</v>
      </c>
      <c r="D3599" s="123">
        <v>27.22</v>
      </c>
      <c r="E3599" s="123">
        <v>26.65</v>
      </c>
      <c r="F3599" s="123" t="s">
        <v>1797</v>
      </c>
      <c r="G3599" s="125">
        <v>2.9600000000000001E-2</v>
      </c>
    </row>
    <row r="3600" spans="1:7" ht="15.75" customHeight="1" x14ac:dyDescent="0.25">
      <c r="A3600" s="124">
        <v>40794</v>
      </c>
      <c r="B3600" s="123">
        <v>26.35</v>
      </c>
      <c r="C3600" s="123">
        <v>27.01</v>
      </c>
      <c r="D3600" s="123">
        <v>27.01</v>
      </c>
      <c r="E3600" s="123">
        <v>26.02</v>
      </c>
      <c r="F3600" s="123" t="s">
        <v>512</v>
      </c>
      <c r="G3600" s="125">
        <v>-3.0000000000000001E-3</v>
      </c>
    </row>
    <row r="3601" spans="1:7" ht="15.75" customHeight="1" x14ac:dyDescent="0.25">
      <c r="A3601" s="124">
        <v>40793</v>
      </c>
      <c r="B3601" s="123">
        <v>26.43</v>
      </c>
      <c r="C3601" s="123">
        <v>27.01</v>
      </c>
      <c r="D3601" s="123">
        <v>27.01</v>
      </c>
      <c r="E3601" s="123">
        <v>26.26</v>
      </c>
      <c r="F3601" s="123" t="s">
        <v>1798</v>
      </c>
      <c r="G3601" s="125">
        <v>-2.3599999999999999E-2</v>
      </c>
    </row>
    <row r="3602" spans="1:7" ht="15.75" customHeight="1" x14ac:dyDescent="0.25">
      <c r="A3602" s="124">
        <v>40792</v>
      </c>
      <c r="B3602" s="123">
        <v>27.07</v>
      </c>
      <c r="C3602" s="123">
        <v>27.51</v>
      </c>
      <c r="D3602" s="123">
        <v>27.78</v>
      </c>
      <c r="E3602" s="123">
        <v>26.67</v>
      </c>
      <c r="F3602" s="123" t="s">
        <v>1799</v>
      </c>
      <c r="G3602" s="125">
        <v>-7.3000000000000001E-3</v>
      </c>
    </row>
    <row r="3603" spans="1:7" ht="15.75" customHeight="1" x14ac:dyDescent="0.25">
      <c r="A3603" s="124">
        <v>40791</v>
      </c>
      <c r="B3603" s="123">
        <v>27.27</v>
      </c>
      <c r="C3603" s="123">
        <v>27</v>
      </c>
      <c r="D3603" s="123">
        <v>27.41</v>
      </c>
      <c r="E3603" s="123">
        <v>26.92</v>
      </c>
      <c r="F3603" s="123" t="s">
        <v>1800</v>
      </c>
      <c r="G3603" s="125">
        <v>2.2100000000000002E-2</v>
      </c>
    </row>
    <row r="3604" spans="1:7" ht="15.75" customHeight="1" x14ac:dyDescent="0.25">
      <c r="A3604" s="124">
        <v>40788</v>
      </c>
      <c r="B3604" s="123">
        <v>26.68</v>
      </c>
      <c r="C3604" s="123">
        <v>26.45</v>
      </c>
      <c r="D3604" s="123">
        <v>26.75</v>
      </c>
      <c r="E3604" s="123">
        <v>26.21</v>
      </c>
      <c r="F3604" s="123" t="s">
        <v>422</v>
      </c>
      <c r="G3604" s="125">
        <v>2.93E-2</v>
      </c>
    </row>
    <row r="3605" spans="1:7" ht="15.75" customHeight="1" x14ac:dyDescent="0.25">
      <c r="A3605" s="124">
        <v>40785</v>
      </c>
      <c r="B3605" s="123">
        <v>25.92</v>
      </c>
      <c r="C3605" s="123">
        <v>26.05</v>
      </c>
      <c r="D3605" s="123">
        <v>26.09</v>
      </c>
      <c r="E3605" s="123">
        <v>25.77</v>
      </c>
      <c r="F3605" s="123" t="s">
        <v>1801</v>
      </c>
      <c r="G3605" s="125">
        <v>-1.11E-2</v>
      </c>
    </row>
    <row r="3606" spans="1:7" ht="15.75" customHeight="1" x14ac:dyDescent="0.25">
      <c r="A3606" s="124">
        <v>40784</v>
      </c>
      <c r="B3606" s="123">
        <v>26.21</v>
      </c>
      <c r="C3606" s="123">
        <v>26.51</v>
      </c>
      <c r="D3606" s="123">
        <v>26.7</v>
      </c>
      <c r="E3606" s="123">
        <v>26.06</v>
      </c>
      <c r="F3606" s="123" t="s">
        <v>1802</v>
      </c>
      <c r="G3606" s="125">
        <v>1.3100000000000001E-2</v>
      </c>
    </row>
    <row r="3607" spans="1:7" ht="15.75" customHeight="1" x14ac:dyDescent="0.25">
      <c r="A3607" s="124">
        <v>40781</v>
      </c>
      <c r="B3607" s="123">
        <v>25.87</v>
      </c>
      <c r="C3607" s="123">
        <v>25.61</v>
      </c>
      <c r="D3607" s="123">
        <v>25.9</v>
      </c>
      <c r="E3607" s="123">
        <v>25.59</v>
      </c>
      <c r="F3607" s="123" t="s">
        <v>470</v>
      </c>
      <c r="G3607" s="125">
        <v>2.9399999999999999E-2</v>
      </c>
    </row>
    <row r="3608" spans="1:7" ht="15.75" customHeight="1" x14ac:dyDescent="0.25">
      <c r="A3608" s="124">
        <v>40780</v>
      </c>
      <c r="B3608" s="123">
        <v>25.13</v>
      </c>
      <c r="C3608" s="123">
        <v>26</v>
      </c>
      <c r="D3608" s="123">
        <v>26</v>
      </c>
      <c r="E3608" s="123">
        <v>25.04</v>
      </c>
      <c r="F3608" s="123" t="s">
        <v>1803</v>
      </c>
      <c r="G3608" s="125">
        <v>-5.5599999999999997E-2</v>
      </c>
    </row>
    <row r="3609" spans="1:7" ht="15.75" customHeight="1" x14ac:dyDescent="0.25">
      <c r="A3609" s="124">
        <v>40779</v>
      </c>
      <c r="B3609" s="123">
        <v>26.61</v>
      </c>
      <c r="C3609" s="123">
        <v>26.65</v>
      </c>
      <c r="D3609" s="123">
        <v>26.68</v>
      </c>
      <c r="E3609" s="123">
        <v>26.32</v>
      </c>
      <c r="F3609" s="123" t="s">
        <v>1804</v>
      </c>
      <c r="G3609" s="125">
        <v>-1.37E-2</v>
      </c>
    </row>
    <row r="3610" spans="1:7" ht="15.75" customHeight="1" x14ac:dyDescent="0.25">
      <c r="A3610" s="124">
        <v>40778</v>
      </c>
      <c r="B3610" s="123">
        <v>26.98</v>
      </c>
      <c r="C3610" s="123">
        <v>27.23</v>
      </c>
      <c r="D3610" s="123">
        <v>27.48</v>
      </c>
      <c r="E3610" s="123">
        <v>26.86</v>
      </c>
      <c r="F3610" s="123" t="s">
        <v>1805</v>
      </c>
      <c r="G3610" s="125">
        <v>-1.5E-3</v>
      </c>
    </row>
    <row r="3611" spans="1:7" ht="15.75" customHeight="1" x14ac:dyDescent="0.25">
      <c r="A3611" s="124">
        <v>40777</v>
      </c>
      <c r="B3611" s="123">
        <v>27.02</v>
      </c>
      <c r="C3611" s="123">
        <v>27.11</v>
      </c>
      <c r="D3611" s="123">
        <v>27.78</v>
      </c>
      <c r="E3611" s="123">
        <v>26.97</v>
      </c>
      <c r="F3611" s="123" t="s">
        <v>1806</v>
      </c>
      <c r="G3611" s="125">
        <v>1.9E-3</v>
      </c>
    </row>
    <row r="3612" spans="1:7" ht="15.75" customHeight="1" x14ac:dyDescent="0.25">
      <c r="A3612" s="124">
        <v>40774</v>
      </c>
      <c r="B3612" s="123">
        <v>26.97</v>
      </c>
      <c r="C3612" s="123">
        <v>26.76</v>
      </c>
      <c r="D3612" s="123">
        <v>27.3</v>
      </c>
      <c r="E3612" s="123">
        <v>26.35</v>
      </c>
      <c r="F3612" s="123" t="s">
        <v>1807</v>
      </c>
      <c r="G3612" s="125">
        <v>4.2900000000000001E-2</v>
      </c>
    </row>
    <row r="3613" spans="1:7" ht="15.75" customHeight="1" x14ac:dyDescent="0.25">
      <c r="A3613" s="124">
        <v>40773</v>
      </c>
      <c r="B3613" s="123">
        <v>25.86</v>
      </c>
      <c r="C3613" s="123">
        <v>25.8</v>
      </c>
      <c r="D3613" s="123">
        <v>25.9</v>
      </c>
      <c r="E3613" s="123">
        <v>25.72</v>
      </c>
      <c r="F3613" s="123" t="s">
        <v>1808</v>
      </c>
      <c r="G3613" s="125">
        <v>7.0000000000000001E-3</v>
      </c>
    </row>
    <row r="3614" spans="1:7" ht="15.75" customHeight="1" x14ac:dyDescent="0.25">
      <c r="A3614" s="124">
        <v>40772</v>
      </c>
      <c r="B3614" s="123">
        <v>25.68</v>
      </c>
      <c r="C3614" s="123">
        <v>25.35</v>
      </c>
      <c r="D3614" s="123">
        <v>25.74</v>
      </c>
      <c r="E3614" s="123">
        <v>25.35</v>
      </c>
      <c r="F3614" s="123" t="s">
        <v>1809</v>
      </c>
      <c r="G3614" s="125">
        <v>1.34E-2</v>
      </c>
    </row>
    <row r="3615" spans="1:7" ht="15.75" customHeight="1" x14ac:dyDescent="0.25">
      <c r="A3615" s="124">
        <v>40771</v>
      </c>
      <c r="B3615" s="123">
        <v>25.34</v>
      </c>
      <c r="C3615" s="123">
        <v>25.13</v>
      </c>
      <c r="D3615" s="123">
        <v>25.42</v>
      </c>
      <c r="E3615" s="123">
        <v>25.13</v>
      </c>
      <c r="F3615" s="123" t="s">
        <v>1810</v>
      </c>
      <c r="G3615" s="125">
        <v>8.8000000000000005E-3</v>
      </c>
    </row>
    <row r="3616" spans="1:7" ht="15.75" customHeight="1" x14ac:dyDescent="0.25">
      <c r="A3616" s="124">
        <v>40767</v>
      </c>
      <c r="B3616" s="123">
        <v>25.12</v>
      </c>
      <c r="C3616" s="123">
        <v>25.1</v>
      </c>
      <c r="D3616" s="123">
        <v>25.35</v>
      </c>
      <c r="E3616" s="123">
        <v>24.89</v>
      </c>
      <c r="F3616" s="123" t="s">
        <v>346</v>
      </c>
      <c r="G3616" s="125">
        <v>-1.61E-2</v>
      </c>
    </row>
    <row r="3617" spans="1:7" ht="15.75" customHeight="1" x14ac:dyDescent="0.25">
      <c r="A3617" s="124">
        <v>40766</v>
      </c>
      <c r="B3617" s="123">
        <v>25.53</v>
      </c>
      <c r="C3617" s="123">
        <v>25.2</v>
      </c>
      <c r="D3617" s="123">
        <v>25.7</v>
      </c>
      <c r="E3617" s="123">
        <v>25.2</v>
      </c>
      <c r="F3617" s="123" t="s">
        <v>1811</v>
      </c>
      <c r="G3617" s="125">
        <v>2.41E-2</v>
      </c>
    </row>
    <row r="3618" spans="1:7" ht="15.75" customHeight="1" x14ac:dyDescent="0.25">
      <c r="A3618" s="124">
        <v>40765</v>
      </c>
      <c r="B3618" s="123">
        <v>24.93</v>
      </c>
      <c r="C3618" s="123">
        <v>25</v>
      </c>
      <c r="D3618" s="123">
        <v>25.1</v>
      </c>
      <c r="E3618" s="123">
        <v>24.75</v>
      </c>
      <c r="F3618" s="123" t="s">
        <v>1812</v>
      </c>
      <c r="G3618" s="125">
        <v>-9.9000000000000008E-3</v>
      </c>
    </row>
    <row r="3619" spans="1:7" ht="15.75" customHeight="1" x14ac:dyDescent="0.25">
      <c r="A3619" s="124">
        <v>40764</v>
      </c>
      <c r="B3619" s="123">
        <v>25.18</v>
      </c>
      <c r="C3619" s="123">
        <v>24.81</v>
      </c>
      <c r="D3619" s="123">
        <v>25.45</v>
      </c>
      <c r="E3619" s="123">
        <v>24.6</v>
      </c>
      <c r="F3619" s="123" t="s">
        <v>1813</v>
      </c>
      <c r="G3619" s="125">
        <v>4.1399999999999999E-2</v>
      </c>
    </row>
    <row r="3620" spans="1:7" ht="15.75" customHeight="1" x14ac:dyDescent="0.25">
      <c r="A3620" s="124">
        <v>40763</v>
      </c>
      <c r="B3620" s="123">
        <v>24.18</v>
      </c>
      <c r="C3620" s="123">
        <v>23.71</v>
      </c>
      <c r="D3620" s="123">
        <v>24.67</v>
      </c>
      <c r="E3620" s="123">
        <v>23.71</v>
      </c>
      <c r="F3620" s="123" t="s">
        <v>1814</v>
      </c>
      <c r="G3620" s="125">
        <v>0.04</v>
      </c>
    </row>
    <row r="3621" spans="1:7" ht="15.75" customHeight="1" x14ac:dyDescent="0.25">
      <c r="A3621" s="124">
        <v>40760</v>
      </c>
      <c r="B3621" s="123">
        <v>23.25</v>
      </c>
      <c r="C3621" s="123">
        <v>23.07</v>
      </c>
      <c r="D3621" s="123">
        <v>23.35</v>
      </c>
      <c r="E3621" s="123">
        <v>22.92</v>
      </c>
      <c r="F3621" s="123" t="s">
        <v>1815</v>
      </c>
      <c r="G3621" s="125">
        <v>4.3E-3</v>
      </c>
    </row>
    <row r="3622" spans="1:7" ht="15.75" customHeight="1" x14ac:dyDescent="0.25">
      <c r="A3622" s="124">
        <v>40759</v>
      </c>
      <c r="B3622" s="123">
        <v>23.15</v>
      </c>
      <c r="C3622" s="123">
        <v>23.14</v>
      </c>
      <c r="D3622" s="123">
        <v>23.2</v>
      </c>
      <c r="E3622" s="123">
        <v>23.1</v>
      </c>
      <c r="F3622" s="123" t="s">
        <v>396</v>
      </c>
      <c r="G3622" s="125">
        <v>3.5000000000000001E-3</v>
      </c>
    </row>
    <row r="3623" spans="1:7" ht="15.75" customHeight="1" x14ac:dyDescent="0.25">
      <c r="A3623" s="124">
        <v>40758</v>
      </c>
      <c r="B3623" s="123">
        <v>23.07</v>
      </c>
      <c r="C3623" s="123">
        <v>22.65</v>
      </c>
      <c r="D3623" s="123">
        <v>23.14</v>
      </c>
      <c r="E3623" s="123">
        <v>22.55</v>
      </c>
      <c r="F3623" s="123" t="s">
        <v>1816</v>
      </c>
      <c r="G3623" s="125">
        <v>2.4899999999999999E-2</v>
      </c>
    </row>
    <row r="3624" spans="1:7" ht="15.75" customHeight="1" x14ac:dyDescent="0.25">
      <c r="A3624" s="124">
        <v>40757</v>
      </c>
      <c r="B3624" s="123">
        <v>22.51</v>
      </c>
      <c r="C3624" s="123">
        <v>22.41</v>
      </c>
      <c r="D3624" s="123">
        <v>22.56</v>
      </c>
      <c r="E3624" s="123">
        <v>22.41</v>
      </c>
      <c r="F3624" s="123" t="s">
        <v>1020</v>
      </c>
      <c r="G3624" s="125">
        <v>7.1999999999999998E-3</v>
      </c>
    </row>
    <row r="3625" spans="1:7" ht="15.75" customHeight="1" x14ac:dyDescent="0.25">
      <c r="A3625" s="124">
        <v>40756</v>
      </c>
      <c r="B3625" s="123">
        <v>22.35</v>
      </c>
      <c r="C3625" s="123">
        <v>22.28</v>
      </c>
      <c r="D3625" s="123">
        <v>22.38</v>
      </c>
      <c r="E3625" s="123">
        <v>22.2</v>
      </c>
      <c r="F3625" s="123" t="s">
        <v>1141</v>
      </c>
      <c r="G3625" s="125">
        <v>1.8E-3</v>
      </c>
    </row>
    <row r="3626" spans="1:7" ht="15.75" customHeight="1" x14ac:dyDescent="0.25">
      <c r="A3626" s="124">
        <v>40753</v>
      </c>
      <c r="B3626" s="123">
        <v>22.31</v>
      </c>
      <c r="C3626" s="123">
        <v>22.35</v>
      </c>
      <c r="D3626" s="123">
        <v>22.35</v>
      </c>
      <c r="E3626" s="123">
        <v>22.25</v>
      </c>
      <c r="F3626" s="123" t="s">
        <v>1724</v>
      </c>
      <c r="G3626" s="125">
        <v>0</v>
      </c>
    </row>
    <row r="3627" spans="1:7" ht="15.75" customHeight="1" x14ac:dyDescent="0.25">
      <c r="A3627" s="124">
        <v>40752</v>
      </c>
      <c r="B3627" s="123">
        <v>22.31</v>
      </c>
      <c r="C3627" s="123">
        <v>22.33</v>
      </c>
      <c r="D3627" s="123">
        <v>22.38</v>
      </c>
      <c r="E3627" s="123">
        <v>22.25</v>
      </c>
      <c r="F3627" s="123" t="s">
        <v>1817</v>
      </c>
      <c r="G3627" s="125">
        <v>-1.8E-3</v>
      </c>
    </row>
    <row r="3628" spans="1:7" ht="15.75" customHeight="1" x14ac:dyDescent="0.25">
      <c r="A3628" s="124">
        <v>40751</v>
      </c>
      <c r="B3628" s="123">
        <v>22.35</v>
      </c>
      <c r="C3628" s="123">
        <v>22.33</v>
      </c>
      <c r="D3628" s="123">
        <v>22.46</v>
      </c>
      <c r="E3628" s="123">
        <v>22.26</v>
      </c>
      <c r="F3628" s="123" t="s">
        <v>1818</v>
      </c>
      <c r="G3628" s="125">
        <v>2.2000000000000001E-3</v>
      </c>
    </row>
    <row r="3629" spans="1:7" ht="15.75" customHeight="1" x14ac:dyDescent="0.25">
      <c r="A3629" s="124">
        <v>40750</v>
      </c>
      <c r="B3629" s="123">
        <v>22.3</v>
      </c>
      <c r="C3629" s="123">
        <v>22.44</v>
      </c>
      <c r="D3629" s="123">
        <v>22.44</v>
      </c>
      <c r="E3629" s="123">
        <v>22.26</v>
      </c>
      <c r="F3629" s="123" t="s">
        <v>1819</v>
      </c>
      <c r="G3629" s="125">
        <v>-8.3999999999999995E-3</v>
      </c>
    </row>
    <row r="3630" spans="1:7" ht="15.75" customHeight="1" x14ac:dyDescent="0.25">
      <c r="A3630" s="124">
        <v>40749</v>
      </c>
      <c r="B3630" s="123">
        <v>22.49</v>
      </c>
      <c r="C3630" s="123">
        <v>22.5</v>
      </c>
      <c r="D3630" s="123">
        <v>22.54</v>
      </c>
      <c r="E3630" s="123">
        <v>22.31</v>
      </c>
      <c r="F3630" s="123" t="s">
        <v>1820</v>
      </c>
      <c r="G3630" s="125">
        <v>1.8100000000000002E-2</v>
      </c>
    </row>
    <row r="3631" spans="1:7" ht="15.75" customHeight="1" x14ac:dyDescent="0.25">
      <c r="A3631" s="124">
        <v>40746</v>
      </c>
      <c r="B3631" s="123">
        <v>22.09</v>
      </c>
      <c r="C3631" s="123">
        <v>22.2</v>
      </c>
      <c r="D3631" s="123">
        <v>22.2</v>
      </c>
      <c r="E3631" s="123">
        <v>22.02</v>
      </c>
      <c r="F3631" s="123" t="s">
        <v>1821</v>
      </c>
      <c r="G3631" s="125">
        <v>-8.5000000000000006E-3</v>
      </c>
    </row>
    <row r="3632" spans="1:7" ht="15.75" customHeight="1" x14ac:dyDescent="0.25">
      <c r="A3632" s="124">
        <v>40745</v>
      </c>
      <c r="B3632" s="123">
        <v>22.28</v>
      </c>
      <c r="C3632" s="123">
        <v>22.5</v>
      </c>
      <c r="D3632" s="123">
        <v>22.5</v>
      </c>
      <c r="E3632" s="123">
        <v>22.25</v>
      </c>
      <c r="F3632" s="123" t="s">
        <v>1752</v>
      </c>
      <c r="G3632" s="125">
        <v>4.4999999999999997E-3</v>
      </c>
    </row>
    <row r="3633" spans="1:7" ht="15.75" customHeight="1" x14ac:dyDescent="0.25">
      <c r="A3633" s="124">
        <v>40744</v>
      </c>
      <c r="B3633" s="123">
        <v>22.18</v>
      </c>
      <c r="C3633" s="123">
        <v>22.39</v>
      </c>
      <c r="D3633" s="123">
        <v>22.39</v>
      </c>
      <c r="E3633" s="123">
        <v>22.16</v>
      </c>
      <c r="F3633" s="123" t="s">
        <v>1822</v>
      </c>
      <c r="G3633" s="125">
        <v>-1.2500000000000001E-2</v>
      </c>
    </row>
    <row r="3634" spans="1:7" ht="15.75" customHeight="1" x14ac:dyDescent="0.25">
      <c r="A3634" s="124">
        <v>40743</v>
      </c>
      <c r="B3634" s="123">
        <v>22.46</v>
      </c>
      <c r="C3634" s="123">
        <v>22.59</v>
      </c>
      <c r="D3634" s="123">
        <v>22.61</v>
      </c>
      <c r="E3634" s="123">
        <v>22.42</v>
      </c>
      <c r="F3634" s="123" t="s">
        <v>1823</v>
      </c>
      <c r="G3634" s="125">
        <v>0</v>
      </c>
    </row>
    <row r="3635" spans="1:7" ht="15.75" customHeight="1" x14ac:dyDescent="0.25">
      <c r="A3635" s="124">
        <v>40742</v>
      </c>
      <c r="B3635" s="123">
        <v>22.46</v>
      </c>
      <c r="C3635" s="123">
        <v>22.3</v>
      </c>
      <c r="D3635" s="123">
        <v>22.49</v>
      </c>
      <c r="E3635" s="123">
        <v>22.24</v>
      </c>
      <c r="F3635" s="123" t="s">
        <v>617</v>
      </c>
      <c r="G3635" s="125">
        <v>1.5800000000000002E-2</v>
      </c>
    </row>
    <row r="3636" spans="1:7" ht="15.75" customHeight="1" x14ac:dyDescent="0.25">
      <c r="A3636" s="124">
        <v>40739</v>
      </c>
      <c r="B3636" s="123">
        <v>22.11</v>
      </c>
      <c r="C3636" s="123">
        <v>22.27</v>
      </c>
      <c r="D3636" s="123">
        <v>22.27</v>
      </c>
      <c r="E3636" s="123">
        <v>22.09</v>
      </c>
      <c r="F3636" s="123" t="s">
        <v>1641</v>
      </c>
      <c r="G3636" s="125">
        <v>-7.6E-3</v>
      </c>
    </row>
    <row r="3637" spans="1:7" ht="15.75" customHeight="1" x14ac:dyDescent="0.25">
      <c r="A3637" s="124">
        <v>40738</v>
      </c>
      <c r="B3637" s="123">
        <v>22.28</v>
      </c>
      <c r="C3637" s="123">
        <v>22.1</v>
      </c>
      <c r="D3637" s="123">
        <v>22.3</v>
      </c>
      <c r="E3637" s="123">
        <v>22.1</v>
      </c>
      <c r="F3637" s="123" t="s">
        <v>1728</v>
      </c>
      <c r="G3637" s="125">
        <v>1.18E-2</v>
      </c>
    </row>
    <row r="3638" spans="1:7" ht="15.75" customHeight="1" x14ac:dyDescent="0.25">
      <c r="A3638" s="124">
        <v>40737</v>
      </c>
      <c r="B3638" s="123">
        <v>22.02</v>
      </c>
      <c r="C3638" s="123">
        <v>21.9</v>
      </c>
      <c r="D3638" s="123">
        <v>22.08</v>
      </c>
      <c r="E3638" s="123">
        <v>21.85</v>
      </c>
      <c r="F3638" s="123" t="s">
        <v>1824</v>
      </c>
      <c r="G3638" s="125">
        <v>1.06E-2</v>
      </c>
    </row>
    <row r="3639" spans="1:7" ht="15.75" customHeight="1" x14ac:dyDescent="0.25">
      <c r="A3639" s="124">
        <v>40736</v>
      </c>
      <c r="B3639" s="123">
        <v>21.79</v>
      </c>
      <c r="C3639" s="123">
        <v>21.8</v>
      </c>
      <c r="D3639" s="123">
        <v>21.87</v>
      </c>
      <c r="E3639" s="123">
        <v>21.75</v>
      </c>
      <c r="F3639" s="123" t="s">
        <v>1172</v>
      </c>
      <c r="G3639" s="125">
        <v>5.1000000000000004E-3</v>
      </c>
    </row>
    <row r="3640" spans="1:7" ht="15.75" customHeight="1" x14ac:dyDescent="0.25">
      <c r="A3640" s="124">
        <v>40735</v>
      </c>
      <c r="B3640" s="123">
        <v>21.68</v>
      </c>
      <c r="C3640" s="123">
        <v>21.61</v>
      </c>
      <c r="D3640" s="123">
        <v>21.75</v>
      </c>
      <c r="E3640" s="123">
        <v>21.61</v>
      </c>
      <c r="F3640" s="123" t="s">
        <v>677</v>
      </c>
      <c r="G3640" s="125">
        <v>1.26E-2</v>
      </c>
    </row>
    <row r="3641" spans="1:7" ht="15.75" customHeight="1" x14ac:dyDescent="0.25">
      <c r="A3641" s="124">
        <v>40732</v>
      </c>
      <c r="B3641" s="123">
        <v>21.41</v>
      </c>
      <c r="C3641" s="123">
        <v>21.5</v>
      </c>
      <c r="D3641" s="123">
        <v>21.52</v>
      </c>
      <c r="E3641" s="123">
        <v>21.39</v>
      </c>
      <c r="F3641" s="123" t="s">
        <v>782</v>
      </c>
      <c r="G3641" s="125">
        <v>-2.8E-3</v>
      </c>
    </row>
    <row r="3642" spans="1:7" ht="15.75" customHeight="1" x14ac:dyDescent="0.25">
      <c r="A3642" s="124">
        <v>40731</v>
      </c>
      <c r="B3642" s="123">
        <v>21.47</v>
      </c>
      <c r="C3642" s="123">
        <v>21.45</v>
      </c>
      <c r="D3642" s="123">
        <v>21.55</v>
      </c>
      <c r="E3642" s="123">
        <v>21.42</v>
      </c>
      <c r="F3642" s="123" t="s">
        <v>761</v>
      </c>
      <c r="G3642" s="125">
        <v>7.4999999999999997E-3</v>
      </c>
    </row>
    <row r="3643" spans="1:7" ht="15.75" customHeight="1" x14ac:dyDescent="0.25">
      <c r="A3643" s="124">
        <v>40730</v>
      </c>
      <c r="B3643" s="123">
        <v>21.31</v>
      </c>
      <c r="C3643" s="123">
        <v>21.2</v>
      </c>
      <c r="D3643" s="123">
        <v>21.35</v>
      </c>
      <c r="E3643" s="123">
        <v>21.2</v>
      </c>
      <c r="F3643" s="123" t="s">
        <v>1659</v>
      </c>
      <c r="G3643" s="125">
        <v>1.24E-2</v>
      </c>
    </row>
    <row r="3644" spans="1:7" ht="15.75" customHeight="1" x14ac:dyDescent="0.25">
      <c r="A3644" s="124">
        <v>40729</v>
      </c>
      <c r="B3644" s="123">
        <v>21.05</v>
      </c>
      <c r="C3644" s="123">
        <v>21.1</v>
      </c>
      <c r="D3644" s="123">
        <v>21.13</v>
      </c>
      <c r="E3644" s="123">
        <v>21.03</v>
      </c>
      <c r="F3644" s="123" t="s">
        <v>1045</v>
      </c>
      <c r="G3644" s="125">
        <v>1.9E-3</v>
      </c>
    </row>
    <row r="3645" spans="1:7" ht="15.75" customHeight="1" x14ac:dyDescent="0.25">
      <c r="A3645" s="124">
        <v>40728</v>
      </c>
      <c r="B3645" s="123">
        <v>21.01</v>
      </c>
      <c r="C3645" s="123">
        <v>21.09</v>
      </c>
      <c r="D3645" s="123">
        <v>21.1</v>
      </c>
      <c r="E3645" s="123">
        <v>20.99</v>
      </c>
      <c r="F3645" s="123" t="s">
        <v>1825</v>
      </c>
      <c r="G3645" s="125">
        <v>-1.9E-3</v>
      </c>
    </row>
    <row r="3646" spans="1:7" ht="15.75" customHeight="1" x14ac:dyDescent="0.25">
      <c r="A3646" s="124">
        <v>40725</v>
      </c>
      <c r="B3646" s="123">
        <v>21.05</v>
      </c>
      <c r="C3646" s="123">
        <v>21.3</v>
      </c>
      <c r="D3646" s="123">
        <v>21.3</v>
      </c>
      <c r="E3646" s="123">
        <v>21.02</v>
      </c>
      <c r="F3646" s="123" t="s">
        <v>1826</v>
      </c>
      <c r="G3646" s="125">
        <v>-1.3599999999999999E-2</v>
      </c>
    </row>
    <row r="3647" spans="1:7" ht="15.75" customHeight="1" x14ac:dyDescent="0.25">
      <c r="A3647" s="124">
        <v>40724</v>
      </c>
      <c r="B3647" s="123">
        <v>21.34</v>
      </c>
      <c r="C3647" s="123">
        <v>21.5</v>
      </c>
      <c r="D3647" s="123">
        <v>21.5</v>
      </c>
      <c r="E3647" s="123">
        <v>21.31</v>
      </c>
      <c r="F3647" s="123" t="s">
        <v>1172</v>
      </c>
      <c r="G3647" s="125">
        <v>-3.7000000000000002E-3</v>
      </c>
    </row>
    <row r="3648" spans="1:7" ht="15.75" customHeight="1" x14ac:dyDescent="0.25">
      <c r="A3648" s="124">
        <v>40723</v>
      </c>
      <c r="B3648" s="123">
        <v>21.42</v>
      </c>
      <c r="C3648" s="123">
        <v>21.4</v>
      </c>
      <c r="D3648" s="123">
        <v>21.46</v>
      </c>
      <c r="E3648" s="123">
        <v>21.35</v>
      </c>
      <c r="F3648" s="123" t="s">
        <v>771</v>
      </c>
      <c r="G3648" s="125">
        <v>1.4E-3</v>
      </c>
    </row>
    <row r="3649" spans="1:7" ht="15.75" customHeight="1" x14ac:dyDescent="0.25">
      <c r="A3649" s="124">
        <v>40722</v>
      </c>
      <c r="B3649" s="123">
        <v>21.39</v>
      </c>
      <c r="C3649" s="123">
        <v>21.4</v>
      </c>
      <c r="D3649" s="123">
        <v>21.41</v>
      </c>
      <c r="E3649" s="123">
        <v>21.3</v>
      </c>
      <c r="F3649" s="123" t="s">
        <v>935</v>
      </c>
      <c r="G3649" s="125">
        <v>-8.9999999999999998E-4</v>
      </c>
    </row>
    <row r="3650" spans="1:7" ht="15.75" customHeight="1" x14ac:dyDescent="0.25">
      <c r="A3650" s="124">
        <v>40721</v>
      </c>
      <c r="B3650" s="123">
        <v>21.41</v>
      </c>
      <c r="C3650" s="123">
        <v>21.6</v>
      </c>
      <c r="D3650" s="123">
        <v>21.6</v>
      </c>
      <c r="E3650" s="123">
        <v>21.3</v>
      </c>
      <c r="F3650" s="123" t="s">
        <v>589</v>
      </c>
      <c r="G3650" s="125">
        <v>-1.0200000000000001E-2</v>
      </c>
    </row>
    <row r="3651" spans="1:7" ht="15.75" customHeight="1" x14ac:dyDescent="0.25">
      <c r="A3651" s="124">
        <v>40718</v>
      </c>
      <c r="B3651" s="123">
        <v>21.63</v>
      </c>
      <c r="C3651" s="123">
        <v>21.75</v>
      </c>
      <c r="D3651" s="123">
        <v>21.75</v>
      </c>
      <c r="E3651" s="123">
        <v>21.61</v>
      </c>
      <c r="F3651" s="123" t="s">
        <v>1081</v>
      </c>
      <c r="G3651" s="125">
        <v>-1.01E-2</v>
      </c>
    </row>
    <row r="3652" spans="1:7" ht="15.75" customHeight="1" x14ac:dyDescent="0.25">
      <c r="A3652" s="124">
        <v>40717</v>
      </c>
      <c r="B3652" s="123">
        <v>21.85</v>
      </c>
      <c r="C3652" s="123">
        <v>22</v>
      </c>
      <c r="D3652" s="123">
        <v>22</v>
      </c>
      <c r="E3652" s="123">
        <v>21.82</v>
      </c>
      <c r="F3652" s="123" t="s">
        <v>889</v>
      </c>
      <c r="G3652" s="125">
        <v>-2.3E-3</v>
      </c>
    </row>
    <row r="3653" spans="1:7" ht="15.75" customHeight="1" x14ac:dyDescent="0.25">
      <c r="A3653" s="124">
        <v>40716</v>
      </c>
      <c r="B3653" s="123">
        <v>21.9</v>
      </c>
      <c r="C3653" s="123">
        <v>21.9</v>
      </c>
      <c r="D3653" s="123">
        <v>21.94</v>
      </c>
      <c r="E3653" s="123">
        <v>21.87</v>
      </c>
      <c r="F3653" s="123" t="s">
        <v>1827</v>
      </c>
      <c r="G3653" s="125">
        <v>5.0000000000000001E-4</v>
      </c>
    </row>
    <row r="3654" spans="1:7" ht="15.75" customHeight="1" x14ac:dyDescent="0.25">
      <c r="A3654" s="124">
        <v>40715</v>
      </c>
      <c r="B3654" s="123">
        <v>21.89</v>
      </c>
      <c r="C3654" s="123">
        <v>21.66</v>
      </c>
      <c r="D3654" s="123">
        <v>21.9</v>
      </c>
      <c r="E3654" s="123">
        <v>21.66</v>
      </c>
      <c r="F3654" s="123" t="s">
        <v>729</v>
      </c>
      <c r="G3654" s="125">
        <v>1.8E-3</v>
      </c>
    </row>
    <row r="3655" spans="1:7" ht="15.75" customHeight="1" x14ac:dyDescent="0.25">
      <c r="A3655" s="124">
        <v>40714</v>
      </c>
      <c r="B3655" s="123">
        <v>21.85</v>
      </c>
      <c r="C3655" s="123">
        <v>21.8</v>
      </c>
      <c r="D3655" s="123">
        <v>21.87</v>
      </c>
      <c r="E3655" s="123">
        <v>21.73</v>
      </c>
      <c r="F3655" s="123" t="s">
        <v>1828</v>
      </c>
      <c r="G3655" s="125">
        <v>1.11E-2</v>
      </c>
    </row>
    <row r="3656" spans="1:7" ht="15.75" customHeight="1" x14ac:dyDescent="0.25">
      <c r="A3656" s="124">
        <v>40711</v>
      </c>
      <c r="B3656" s="123">
        <v>21.61</v>
      </c>
      <c r="C3656" s="123">
        <v>21.35</v>
      </c>
      <c r="D3656" s="123">
        <v>21.66</v>
      </c>
      <c r="E3656" s="123">
        <v>21.23</v>
      </c>
      <c r="F3656" s="123" t="s">
        <v>936</v>
      </c>
      <c r="G3656" s="125">
        <v>5.0000000000000001E-4</v>
      </c>
    </row>
    <row r="3657" spans="1:7" ht="15.75" customHeight="1" x14ac:dyDescent="0.25">
      <c r="A3657" s="124">
        <v>40710</v>
      </c>
      <c r="B3657" s="123">
        <v>21.6</v>
      </c>
      <c r="C3657" s="123">
        <v>21.59</v>
      </c>
      <c r="D3657" s="123">
        <v>21.62</v>
      </c>
      <c r="E3657" s="123">
        <v>21.56</v>
      </c>
      <c r="F3657" s="123" t="s">
        <v>859</v>
      </c>
      <c r="G3657" s="125">
        <v>7.9000000000000008E-3</v>
      </c>
    </row>
    <row r="3658" spans="1:7" ht="15.75" customHeight="1" x14ac:dyDescent="0.25">
      <c r="A3658" s="124">
        <v>40709</v>
      </c>
      <c r="B3658" s="123">
        <v>21.43</v>
      </c>
      <c r="C3658" s="123">
        <v>21.59</v>
      </c>
      <c r="D3658" s="123">
        <v>21.64</v>
      </c>
      <c r="E3658" s="123">
        <v>21.41</v>
      </c>
      <c r="F3658" s="123" t="s">
        <v>1068</v>
      </c>
      <c r="G3658" s="125">
        <v>-3.7000000000000002E-3</v>
      </c>
    </row>
    <row r="3659" spans="1:7" ht="15.75" customHeight="1" x14ac:dyDescent="0.25">
      <c r="A3659" s="124">
        <v>40708</v>
      </c>
      <c r="B3659" s="123">
        <v>21.51</v>
      </c>
      <c r="C3659" s="123">
        <v>21.6</v>
      </c>
      <c r="D3659" s="123">
        <v>21.6</v>
      </c>
      <c r="E3659" s="123">
        <v>21.5</v>
      </c>
      <c r="F3659" s="123" t="s">
        <v>1115</v>
      </c>
      <c r="G3659" s="125">
        <v>-5.4999999999999997E-3</v>
      </c>
    </row>
    <row r="3660" spans="1:7" ht="15.75" customHeight="1" x14ac:dyDescent="0.25">
      <c r="A3660" s="124">
        <v>40707</v>
      </c>
      <c r="B3660" s="123">
        <v>21.63</v>
      </c>
      <c r="C3660" s="123">
        <v>21.83</v>
      </c>
      <c r="D3660" s="123">
        <v>21.83</v>
      </c>
      <c r="E3660" s="123">
        <v>21.61</v>
      </c>
      <c r="F3660" s="123" t="s">
        <v>557</v>
      </c>
      <c r="G3660" s="125">
        <v>-9.1999999999999998E-3</v>
      </c>
    </row>
    <row r="3661" spans="1:7" ht="15.75" customHeight="1" x14ac:dyDescent="0.25">
      <c r="A3661" s="124">
        <v>40704</v>
      </c>
      <c r="B3661" s="123">
        <v>21.83</v>
      </c>
      <c r="C3661" s="123">
        <v>21.87</v>
      </c>
      <c r="D3661" s="123">
        <v>21.87</v>
      </c>
      <c r="E3661" s="123">
        <v>21.78</v>
      </c>
      <c r="F3661" s="123" t="s">
        <v>891</v>
      </c>
      <c r="G3661" s="125">
        <v>4.1000000000000003E-3</v>
      </c>
    </row>
    <row r="3662" spans="1:7" ht="15.75" customHeight="1" x14ac:dyDescent="0.25">
      <c r="A3662" s="124">
        <v>40703</v>
      </c>
      <c r="B3662" s="123">
        <v>21.74</v>
      </c>
      <c r="C3662" s="123">
        <v>21.75</v>
      </c>
      <c r="D3662" s="123">
        <v>21.78</v>
      </c>
      <c r="E3662" s="123">
        <v>21.71</v>
      </c>
      <c r="F3662" s="123" t="s">
        <v>834</v>
      </c>
      <c r="G3662" s="125">
        <v>8.9999999999999998E-4</v>
      </c>
    </row>
    <row r="3663" spans="1:7" ht="15.75" customHeight="1" x14ac:dyDescent="0.25">
      <c r="A3663" s="124">
        <v>40702</v>
      </c>
      <c r="B3663" s="123">
        <v>21.72</v>
      </c>
      <c r="C3663" s="123">
        <v>21.88</v>
      </c>
      <c r="D3663" s="123">
        <v>21.88</v>
      </c>
      <c r="E3663" s="123">
        <v>21.71</v>
      </c>
      <c r="F3663" s="123" t="s">
        <v>691</v>
      </c>
      <c r="G3663" s="125">
        <v>-7.7999999999999996E-3</v>
      </c>
    </row>
    <row r="3664" spans="1:7" ht="15.75" customHeight="1" x14ac:dyDescent="0.25">
      <c r="A3664" s="124">
        <v>40701</v>
      </c>
      <c r="B3664" s="123">
        <v>21.89</v>
      </c>
      <c r="C3664" s="123">
        <v>21.88</v>
      </c>
      <c r="D3664" s="123">
        <v>21.9</v>
      </c>
      <c r="E3664" s="123">
        <v>21.86</v>
      </c>
      <c r="F3664" s="123" t="s">
        <v>734</v>
      </c>
      <c r="G3664" s="125">
        <v>1.4E-3</v>
      </c>
    </row>
    <row r="3665" spans="1:7" ht="15.75" customHeight="1" x14ac:dyDescent="0.25">
      <c r="A3665" s="124">
        <v>40700</v>
      </c>
      <c r="B3665" s="123">
        <v>21.86</v>
      </c>
      <c r="C3665" s="123">
        <v>21.87</v>
      </c>
      <c r="D3665" s="123">
        <v>21.92</v>
      </c>
      <c r="E3665" s="123">
        <v>21.83</v>
      </c>
      <c r="F3665" s="123" t="s">
        <v>893</v>
      </c>
      <c r="G3665" s="125">
        <v>5.1000000000000004E-3</v>
      </c>
    </row>
    <row r="3666" spans="1:7" ht="15.75" customHeight="1" x14ac:dyDescent="0.25">
      <c r="A3666" s="124">
        <v>40697</v>
      </c>
      <c r="B3666" s="123">
        <v>21.75</v>
      </c>
      <c r="C3666" s="123">
        <v>21.85</v>
      </c>
      <c r="D3666" s="123">
        <v>21.85</v>
      </c>
      <c r="E3666" s="123">
        <v>21.66</v>
      </c>
      <c r="F3666" s="123" t="s">
        <v>844</v>
      </c>
      <c r="G3666" s="125">
        <v>-7.7999999999999996E-3</v>
      </c>
    </row>
    <row r="3667" spans="1:7" ht="15.75" customHeight="1" x14ac:dyDescent="0.25">
      <c r="A3667" s="124">
        <v>40696</v>
      </c>
      <c r="B3667" s="123">
        <v>21.92</v>
      </c>
      <c r="C3667" s="123">
        <v>21.81</v>
      </c>
      <c r="D3667" s="123">
        <v>21.94</v>
      </c>
      <c r="E3667" s="123">
        <v>21.81</v>
      </c>
      <c r="F3667" s="123" t="s">
        <v>854</v>
      </c>
      <c r="G3667" s="125">
        <v>8.6999999999999994E-3</v>
      </c>
    </row>
    <row r="3668" spans="1:7" ht="15.75" customHeight="1" x14ac:dyDescent="0.25">
      <c r="A3668" s="124">
        <v>40695</v>
      </c>
      <c r="B3668" s="123">
        <v>21.73</v>
      </c>
      <c r="C3668" s="123">
        <v>21.79</v>
      </c>
      <c r="D3668" s="123">
        <v>21.86</v>
      </c>
      <c r="E3668" s="123">
        <v>21.72</v>
      </c>
      <c r="F3668" s="123" t="s">
        <v>748</v>
      </c>
      <c r="G3668" s="125">
        <v>-7.7999999999999996E-3</v>
      </c>
    </row>
    <row r="3669" spans="1:7" ht="15.75" customHeight="1" x14ac:dyDescent="0.25">
      <c r="A3669" s="124">
        <v>40694</v>
      </c>
      <c r="B3669" s="123">
        <v>21.9</v>
      </c>
      <c r="C3669" s="123">
        <v>21.85</v>
      </c>
      <c r="D3669" s="123">
        <v>21.95</v>
      </c>
      <c r="E3669" s="123">
        <v>21.79</v>
      </c>
      <c r="F3669" s="123" t="s">
        <v>902</v>
      </c>
      <c r="G3669" s="125">
        <v>4.1000000000000003E-3</v>
      </c>
    </row>
    <row r="3670" spans="1:7" ht="15.75" customHeight="1" x14ac:dyDescent="0.25">
      <c r="A3670" s="124">
        <v>40693</v>
      </c>
      <c r="B3670" s="123">
        <v>21.81</v>
      </c>
      <c r="C3670" s="123">
        <v>21.84</v>
      </c>
      <c r="D3670" s="123">
        <v>21.9</v>
      </c>
      <c r="E3670" s="123">
        <v>21.79</v>
      </c>
      <c r="F3670" s="123" t="s">
        <v>826</v>
      </c>
      <c r="G3670" s="125">
        <v>1.4E-3</v>
      </c>
    </row>
    <row r="3671" spans="1:7" ht="15.75" customHeight="1" x14ac:dyDescent="0.25">
      <c r="A3671" s="124">
        <v>40690</v>
      </c>
      <c r="B3671" s="123">
        <v>21.78</v>
      </c>
      <c r="C3671" s="123">
        <v>20.76</v>
      </c>
      <c r="D3671" s="123">
        <v>21.86</v>
      </c>
      <c r="E3671" s="123">
        <v>20.76</v>
      </c>
      <c r="F3671" s="123" t="s">
        <v>868</v>
      </c>
      <c r="G3671" s="125">
        <v>1.8E-3</v>
      </c>
    </row>
    <row r="3672" spans="1:7" ht="15.75" customHeight="1" x14ac:dyDescent="0.25">
      <c r="A3672" s="124">
        <v>40689</v>
      </c>
      <c r="B3672" s="123">
        <v>21.74</v>
      </c>
      <c r="C3672" s="123">
        <v>21.86</v>
      </c>
      <c r="D3672" s="123">
        <v>21.9</v>
      </c>
      <c r="E3672" s="123">
        <v>21.67</v>
      </c>
      <c r="F3672" s="123" t="s">
        <v>958</v>
      </c>
      <c r="G3672" s="125">
        <v>-4.1000000000000003E-3</v>
      </c>
    </row>
    <row r="3673" spans="1:7" ht="15.75" customHeight="1" x14ac:dyDescent="0.25">
      <c r="A3673" s="124">
        <v>40688</v>
      </c>
      <c r="B3673" s="123">
        <v>21.83</v>
      </c>
      <c r="C3673" s="123">
        <v>21.75</v>
      </c>
      <c r="D3673" s="123">
        <v>21.86</v>
      </c>
      <c r="E3673" s="123">
        <v>21.75</v>
      </c>
      <c r="F3673" s="123" t="s">
        <v>673</v>
      </c>
      <c r="G3673" s="125">
        <v>5.4999999999999997E-3</v>
      </c>
    </row>
    <row r="3674" spans="1:7" ht="15.75" customHeight="1" x14ac:dyDescent="0.25">
      <c r="A3674" s="124">
        <v>40687</v>
      </c>
      <c r="B3674" s="123">
        <v>21.71</v>
      </c>
      <c r="C3674" s="123">
        <v>21.6</v>
      </c>
      <c r="D3674" s="123">
        <v>21.73</v>
      </c>
      <c r="E3674" s="123">
        <v>21.6</v>
      </c>
      <c r="F3674" s="123" t="s">
        <v>1829</v>
      </c>
      <c r="G3674" s="125">
        <v>5.1000000000000004E-3</v>
      </c>
    </row>
    <row r="3675" spans="1:7" ht="15.75" customHeight="1" x14ac:dyDescent="0.25">
      <c r="A3675" s="124">
        <v>40686</v>
      </c>
      <c r="B3675" s="123">
        <v>21.6</v>
      </c>
      <c r="C3675" s="123">
        <v>21.5</v>
      </c>
      <c r="D3675" s="123">
        <v>21.66</v>
      </c>
      <c r="E3675" s="123">
        <v>21.5</v>
      </c>
      <c r="F3675" s="123" t="s">
        <v>1047</v>
      </c>
      <c r="G3675" s="125">
        <v>1.12E-2</v>
      </c>
    </row>
    <row r="3676" spans="1:7" ht="15.75" customHeight="1" x14ac:dyDescent="0.25">
      <c r="A3676" s="124">
        <v>40683</v>
      </c>
      <c r="B3676" s="123">
        <v>21.36</v>
      </c>
      <c r="C3676" s="123">
        <v>21.26</v>
      </c>
      <c r="D3676" s="123">
        <v>21.4</v>
      </c>
      <c r="E3676" s="123">
        <v>21.26</v>
      </c>
      <c r="F3676" s="123" t="s">
        <v>1244</v>
      </c>
      <c r="G3676" s="125">
        <v>5.1999999999999998E-3</v>
      </c>
    </row>
    <row r="3677" spans="1:7" ht="15.75" customHeight="1" x14ac:dyDescent="0.25">
      <c r="A3677" s="124">
        <v>40682</v>
      </c>
      <c r="B3677" s="123">
        <v>21.25</v>
      </c>
      <c r="C3677" s="123">
        <v>21.4</v>
      </c>
      <c r="D3677" s="123">
        <v>21.4</v>
      </c>
      <c r="E3677" s="123">
        <v>21.23</v>
      </c>
      <c r="F3677" s="123" t="s">
        <v>780</v>
      </c>
      <c r="G3677" s="125">
        <v>-2.3E-3</v>
      </c>
    </row>
    <row r="3678" spans="1:7" ht="15.75" customHeight="1" x14ac:dyDescent="0.25">
      <c r="A3678" s="124">
        <v>40681</v>
      </c>
      <c r="B3678" s="123">
        <v>21.3</v>
      </c>
      <c r="C3678" s="123">
        <v>21.33</v>
      </c>
      <c r="D3678" s="123">
        <v>21.36</v>
      </c>
      <c r="E3678" s="123">
        <v>21.28</v>
      </c>
      <c r="F3678" s="123" t="s">
        <v>884</v>
      </c>
      <c r="G3678" s="125">
        <v>-2.3E-3</v>
      </c>
    </row>
    <row r="3679" spans="1:7" ht="15.75" customHeight="1" x14ac:dyDescent="0.25">
      <c r="A3679" s="124">
        <v>40680</v>
      </c>
      <c r="B3679" s="123">
        <v>21.35</v>
      </c>
      <c r="C3679" s="123">
        <v>21.35</v>
      </c>
      <c r="D3679" s="123">
        <v>21.42</v>
      </c>
      <c r="E3679" s="123">
        <v>21.31</v>
      </c>
      <c r="F3679" s="123" t="s">
        <v>1014</v>
      </c>
      <c r="G3679" s="125">
        <v>5.0000000000000001E-4</v>
      </c>
    </row>
    <row r="3680" spans="1:7" ht="15.75" customHeight="1" x14ac:dyDescent="0.25">
      <c r="A3680" s="124">
        <v>40679</v>
      </c>
      <c r="B3680" s="123">
        <v>21.34</v>
      </c>
      <c r="C3680" s="123">
        <v>21.4</v>
      </c>
      <c r="D3680" s="123">
        <v>21.43</v>
      </c>
      <c r="E3680" s="123">
        <v>21.29</v>
      </c>
      <c r="F3680" s="123" t="s">
        <v>1047</v>
      </c>
      <c r="G3680" s="125">
        <v>-8.3999999999999995E-3</v>
      </c>
    </row>
    <row r="3681" spans="1:7" ht="15.75" customHeight="1" x14ac:dyDescent="0.25">
      <c r="A3681" s="124">
        <v>40676</v>
      </c>
      <c r="B3681" s="123">
        <v>21.52</v>
      </c>
      <c r="C3681" s="123">
        <v>21.26</v>
      </c>
      <c r="D3681" s="123">
        <v>21.6</v>
      </c>
      <c r="E3681" s="123">
        <v>21.26</v>
      </c>
      <c r="F3681" s="123" t="s">
        <v>879</v>
      </c>
      <c r="G3681" s="125">
        <v>1.41E-2</v>
      </c>
    </row>
    <row r="3682" spans="1:7" ht="15.75" customHeight="1" x14ac:dyDescent="0.25">
      <c r="A3682" s="124">
        <v>40675</v>
      </c>
      <c r="B3682" s="123">
        <v>21.22</v>
      </c>
      <c r="C3682" s="123">
        <v>21.52</v>
      </c>
      <c r="D3682" s="123">
        <v>21.52</v>
      </c>
      <c r="E3682" s="123">
        <v>21.02</v>
      </c>
      <c r="F3682" s="123" t="s">
        <v>525</v>
      </c>
      <c r="G3682" s="125">
        <v>-1.6199999999999999E-2</v>
      </c>
    </row>
    <row r="3683" spans="1:7" ht="15.75" customHeight="1" x14ac:dyDescent="0.25">
      <c r="A3683" s="124">
        <v>40674</v>
      </c>
      <c r="B3683" s="123">
        <v>21.57</v>
      </c>
      <c r="C3683" s="123">
        <v>21.52</v>
      </c>
      <c r="D3683" s="123">
        <v>21.6</v>
      </c>
      <c r="E3683" s="123">
        <v>21.52</v>
      </c>
      <c r="F3683" s="123" t="s">
        <v>1830</v>
      </c>
      <c r="G3683" s="125">
        <v>4.1999999999999997E-3</v>
      </c>
    </row>
    <row r="3684" spans="1:7" ht="15.75" customHeight="1" x14ac:dyDescent="0.25">
      <c r="A3684" s="124">
        <v>40673</v>
      </c>
      <c r="B3684" s="123">
        <v>21.48</v>
      </c>
      <c r="C3684" s="123">
        <v>21.41</v>
      </c>
      <c r="D3684" s="123">
        <v>21.5</v>
      </c>
      <c r="E3684" s="123">
        <v>21.36</v>
      </c>
      <c r="F3684" s="123" t="s">
        <v>1173</v>
      </c>
      <c r="G3684" s="125">
        <v>5.1000000000000004E-3</v>
      </c>
    </row>
    <row r="3685" spans="1:7" ht="15.75" customHeight="1" x14ac:dyDescent="0.25">
      <c r="A3685" s="124">
        <v>40672</v>
      </c>
      <c r="B3685" s="123">
        <v>21.37</v>
      </c>
      <c r="C3685" s="123">
        <v>21.55</v>
      </c>
      <c r="D3685" s="123">
        <v>21.7</v>
      </c>
      <c r="E3685" s="123">
        <v>21.32</v>
      </c>
      <c r="F3685" s="123" t="s">
        <v>1831</v>
      </c>
      <c r="G3685" s="125">
        <v>-8.8000000000000005E-3</v>
      </c>
    </row>
    <row r="3686" spans="1:7" ht="15.75" customHeight="1" x14ac:dyDescent="0.25">
      <c r="A3686" s="124">
        <v>40669</v>
      </c>
      <c r="B3686" s="123">
        <v>21.56</v>
      </c>
      <c r="C3686" s="123">
        <v>21.35</v>
      </c>
      <c r="D3686" s="123">
        <v>21.76</v>
      </c>
      <c r="E3686" s="123">
        <v>21.23</v>
      </c>
      <c r="F3686" s="123" t="s">
        <v>1832</v>
      </c>
      <c r="G3686" s="125">
        <v>7.0000000000000001E-3</v>
      </c>
    </row>
    <row r="3687" spans="1:7" ht="15.75" customHeight="1" x14ac:dyDescent="0.25">
      <c r="A3687" s="124">
        <v>40668</v>
      </c>
      <c r="B3687" s="123">
        <v>21.41</v>
      </c>
      <c r="C3687" s="123">
        <v>21.6</v>
      </c>
      <c r="D3687" s="123">
        <v>21.6</v>
      </c>
      <c r="E3687" s="123">
        <v>21.39</v>
      </c>
      <c r="F3687" s="123" t="s">
        <v>1833</v>
      </c>
      <c r="G3687" s="125">
        <v>-1.06E-2</v>
      </c>
    </row>
    <row r="3688" spans="1:7" ht="15.75" customHeight="1" x14ac:dyDescent="0.25">
      <c r="A3688" s="124">
        <v>40667</v>
      </c>
      <c r="B3688" s="123">
        <v>21.64</v>
      </c>
      <c r="C3688" s="123">
        <v>21.7</v>
      </c>
      <c r="D3688" s="123">
        <v>21.73</v>
      </c>
      <c r="E3688" s="123">
        <v>21.61</v>
      </c>
      <c r="F3688" s="123" t="s">
        <v>626</v>
      </c>
      <c r="G3688" s="125">
        <v>-6.8999999999999999E-3</v>
      </c>
    </row>
    <row r="3689" spans="1:7" ht="15.75" customHeight="1" x14ac:dyDescent="0.25">
      <c r="A3689" s="124">
        <v>40666</v>
      </c>
      <c r="B3689" s="123">
        <v>21.79</v>
      </c>
      <c r="C3689" s="123">
        <v>21.96</v>
      </c>
      <c r="D3689" s="123">
        <v>21.96</v>
      </c>
      <c r="E3689" s="123">
        <v>21.71</v>
      </c>
      <c r="F3689" s="123" t="s">
        <v>1834</v>
      </c>
      <c r="G3689" s="125">
        <v>-6.4000000000000003E-3</v>
      </c>
    </row>
    <row r="3690" spans="1:7" ht="15.75" customHeight="1" x14ac:dyDescent="0.25">
      <c r="A3690" s="124">
        <v>40665</v>
      </c>
      <c r="B3690" s="123">
        <v>21.93</v>
      </c>
      <c r="C3690" s="123">
        <v>21.75</v>
      </c>
      <c r="D3690" s="123">
        <v>21.96</v>
      </c>
      <c r="E3690" s="123">
        <v>21.63</v>
      </c>
      <c r="F3690" s="123" t="s">
        <v>1835</v>
      </c>
      <c r="G3690" s="125">
        <v>1.67E-2</v>
      </c>
    </row>
    <row r="3691" spans="1:7" ht="15.75" customHeight="1" x14ac:dyDescent="0.25">
      <c r="A3691" s="124">
        <v>40662</v>
      </c>
      <c r="B3691" s="123">
        <v>21.57</v>
      </c>
      <c r="C3691" s="123">
        <v>21.65</v>
      </c>
      <c r="D3691" s="123">
        <v>21.69</v>
      </c>
      <c r="E3691" s="123">
        <v>21.53</v>
      </c>
      <c r="F3691" s="123" t="s">
        <v>682</v>
      </c>
      <c r="G3691" s="125">
        <v>-5.0000000000000001E-4</v>
      </c>
    </row>
    <row r="3692" spans="1:7" ht="15.75" customHeight="1" x14ac:dyDescent="0.25">
      <c r="A3692" s="124">
        <v>40661</v>
      </c>
      <c r="B3692" s="123">
        <v>21.58</v>
      </c>
      <c r="C3692" s="123">
        <v>21.31</v>
      </c>
      <c r="D3692" s="123">
        <v>21.6</v>
      </c>
      <c r="E3692" s="123">
        <v>21.31</v>
      </c>
      <c r="F3692" s="123" t="s">
        <v>1836</v>
      </c>
      <c r="G3692" s="125">
        <v>1.6E-2</v>
      </c>
    </row>
    <row r="3693" spans="1:7" ht="15.75" customHeight="1" x14ac:dyDescent="0.25">
      <c r="A3693" s="124">
        <v>40660</v>
      </c>
      <c r="B3693" s="123">
        <v>21.24</v>
      </c>
      <c r="C3693" s="123">
        <v>21.3</v>
      </c>
      <c r="D3693" s="123">
        <v>21.3</v>
      </c>
      <c r="E3693" s="123">
        <v>21.2</v>
      </c>
      <c r="F3693" s="123" t="s">
        <v>989</v>
      </c>
      <c r="G3693" s="125">
        <v>8.9999999999999998E-4</v>
      </c>
    </row>
    <row r="3694" spans="1:7" ht="15.75" customHeight="1" x14ac:dyDescent="0.25">
      <c r="A3694" s="124">
        <v>40659</v>
      </c>
      <c r="B3694" s="123">
        <v>21.22</v>
      </c>
      <c r="C3694" s="123">
        <v>21.37</v>
      </c>
      <c r="D3694" s="123">
        <v>21.37</v>
      </c>
      <c r="E3694" s="123">
        <v>21.14</v>
      </c>
      <c r="F3694" s="123" t="s">
        <v>1157</v>
      </c>
      <c r="G3694" s="125">
        <v>-9.2999999999999992E-3</v>
      </c>
    </row>
    <row r="3695" spans="1:7" ht="15.75" customHeight="1" x14ac:dyDescent="0.25">
      <c r="A3695" s="124">
        <v>40658</v>
      </c>
      <c r="B3695" s="123">
        <v>21.42</v>
      </c>
      <c r="C3695" s="123">
        <v>21.37</v>
      </c>
      <c r="D3695" s="123">
        <v>21.5</v>
      </c>
      <c r="E3695" s="123">
        <v>21.28</v>
      </c>
      <c r="F3695" s="123" t="s">
        <v>397</v>
      </c>
      <c r="G3695" s="125">
        <v>1.32E-2</v>
      </c>
    </row>
    <row r="3696" spans="1:7" ht="15.75" customHeight="1" x14ac:dyDescent="0.25">
      <c r="A3696" s="124">
        <v>40654</v>
      </c>
      <c r="B3696" s="123">
        <v>21.14</v>
      </c>
      <c r="C3696" s="123">
        <v>21.2</v>
      </c>
      <c r="D3696" s="123">
        <v>21.2</v>
      </c>
      <c r="E3696" s="123">
        <v>21.1</v>
      </c>
      <c r="F3696" s="123" t="s">
        <v>639</v>
      </c>
      <c r="G3696" s="125">
        <v>0</v>
      </c>
    </row>
    <row r="3697" spans="1:7" ht="15.75" customHeight="1" x14ac:dyDescent="0.25">
      <c r="A3697" s="124">
        <v>40653</v>
      </c>
      <c r="B3697" s="123">
        <v>21.14</v>
      </c>
      <c r="C3697" s="123">
        <v>21.15</v>
      </c>
      <c r="D3697" s="123">
        <v>21.19</v>
      </c>
      <c r="E3697" s="123">
        <v>21.01</v>
      </c>
      <c r="F3697" s="123" t="s">
        <v>1170</v>
      </c>
      <c r="G3697" s="125">
        <v>1.9E-3</v>
      </c>
    </row>
    <row r="3698" spans="1:7" ht="15.75" customHeight="1" x14ac:dyDescent="0.25">
      <c r="A3698" s="124">
        <v>40652</v>
      </c>
      <c r="B3698" s="123">
        <v>21.1</v>
      </c>
      <c r="C3698" s="123">
        <v>20.95</v>
      </c>
      <c r="D3698" s="123">
        <v>21.14</v>
      </c>
      <c r="E3698" s="123">
        <v>20.95</v>
      </c>
      <c r="F3698" s="123" t="s">
        <v>674</v>
      </c>
      <c r="G3698" s="125">
        <v>1.0500000000000001E-2</v>
      </c>
    </row>
    <row r="3699" spans="1:7" ht="15.75" customHeight="1" x14ac:dyDescent="0.25">
      <c r="A3699" s="124">
        <v>40651</v>
      </c>
      <c r="B3699" s="123">
        <v>20.88</v>
      </c>
      <c r="C3699" s="123">
        <v>20.86</v>
      </c>
      <c r="D3699" s="123">
        <v>20.94</v>
      </c>
      <c r="E3699" s="123">
        <v>20.85</v>
      </c>
      <c r="F3699" s="123" t="s">
        <v>1045</v>
      </c>
      <c r="G3699" s="125">
        <v>4.7999999999999996E-3</v>
      </c>
    </row>
    <row r="3700" spans="1:7" ht="15.75" customHeight="1" x14ac:dyDescent="0.25">
      <c r="A3700" s="124">
        <v>40648</v>
      </c>
      <c r="B3700" s="123">
        <v>20.78</v>
      </c>
      <c r="C3700" s="123">
        <v>21.06</v>
      </c>
      <c r="D3700" s="123">
        <v>21.98</v>
      </c>
      <c r="E3700" s="123">
        <v>20.72</v>
      </c>
      <c r="F3700" s="123" t="s">
        <v>1177</v>
      </c>
      <c r="G3700" s="125">
        <v>9.1999999999999998E-3</v>
      </c>
    </row>
    <row r="3701" spans="1:7" ht="15.75" customHeight="1" x14ac:dyDescent="0.25">
      <c r="A3701" s="124">
        <v>40646</v>
      </c>
      <c r="B3701" s="123">
        <v>20.59</v>
      </c>
      <c r="C3701" s="123">
        <v>20.65</v>
      </c>
      <c r="D3701" s="123">
        <v>20.67</v>
      </c>
      <c r="E3701" s="123">
        <v>20.54</v>
      </c>
      <c r="F3701" s="123" t="s">
        <v>766</v>
      </c>
      <c r="G3701" s="125">
        <v>-3.8999999999999998E-3</v>
      </c>
    </row>
    <row r="3702" spans="1:7" ht="15.75" customHeight="1" x14ac:dyDescent="0.25">
      <c r="A3702" s="124">
        <v>40644</v>
      </c>
      <c r="B3702" s="123">
        <v>20.67</v>
      </c>
      <c r="C3702" s="123">
        <v>20.68</v>
      </c>
      <c r="D3702" s="123">
        <v>20.74</v>
      </c>
      <c r="E3702" s="123">
        <v>20.62</v>
      </c>
      <c r="F3702" s="123" t="s">
        <v>1074</v>
      </c>
      <c r="G3702" s="125">
        <v>4.4000000000000003E-3</v>
      </c>
    </row>
    <row r="3703" spans="1:7" ht="15.75" customHeight="1" x14ac:dyDescent="0.25">
      <c r="A3703" s="124">
        <v>40641</v>
      </c>
      <c r="B3703" s="123">
        <v>20.58</v>
      </c>
      <c r="C3703" s="123">
        <v>20.46</v>
      </c>
      <c r="D3703" s="123">
        <v>20.59</v>
      </c>
      <c r="E3703" s="123">
        <v>20.440000000000001</v>
      </c>
      <c r="F3703" s="123" t="s">
        <v>970</v>
      </c>
      <c r="G3703" s="125">
        <v>7.3000000000000001E-3</v>
      </c>
    </row>
    <row r="3704" spans="1:7" ht="15.75" customHeight="1" x14ac:dyDescent="0.25">
      <c r="A3704" s="124">
        <v>40640</v>
      </c>
      <c r="B3704" s="123">
        <v>20.43</v>
      </c>
      <c r="C3704" s="123">
        <v>20.45</v>
      </c>
      <c r="D3704" s="123">
        <v>20.45</v>
      </c>
      <c r="E3704" s="123">
        <v>20.399999999999999</v>
      </c>
      <c r="F3704" s="123" t="s">
        <v>854</v>
      </c>
      <c r="G3704" s="125">
        <v>-1E-3</v>
      </c>
    </row>
    <row r="3705" spans="1:7" ht="15.75" customHeight="1" x14ac:dyDescent="0.25">
      <c r="A3705" s="124">
        <v>40639</v>
      </c>
      <c r="B3705" s="123">
        <v>20.45</v>
      </c>
      <c r="C3705" s="123">
        <v>20.32</v>
      </c>
      <c r="D3705" s="123">
        <v>20.47</v>
      </c>
      <c r="E3705" s="123">
        <v>20.32</v>
      </c>
      <c r="F3705" s="123" t="s">
        <v>1837</v>
      </c>
      <c r="G3705" s="125">
        <v>1.09E-2</v>
      </c>
    </row>
    <row r="3706" spans="1:7" ht="15.75" customHeight="1" x14ac:dyDescent="0.25">
      <c r="A3706" s="124">
        <v>40638</v>
      </c>
      <c r="B3706" s="123">
        <v>20.23</v>
      </c>
      <c r="C3706" s="123">
        <v>20.239999999999998</v>
      </c>
      <c r="D3706" s="123">
        <v>20.309999999999999</v>
      </c>
      <c r="E3706" s="123">
        <v>20.21</v>
      </c>
      <c r="F3706" s="123" t="s">
        <v>1436</v>
      </c>
      <c r="G3706" s="125">
        <v>-5.0000000000000001E-4</v>
      </c>
    </row>
    <row r="3707" spans="1:7" ht="15.75" customHeight="1" x14ac:dyDescent="0.25">
      <c r="A3707" s="124">
        <v>40637</v>
      </c>
      <c r="B3707" s="123">
        <v>20.239999999999998</v>
      </c>
      <c r="C3707" s="123">
        <v>20.27</v>
      </c>
      <c r="D3707" s="123">
        <v>20.29</v>
      </c>
      <c r="E3707" s="123">
        <v>20.21</v>
      </c>
      <c r="F3707" s="123" t="s">
        <v>1838</v>
      </c>
      <c r="G3707" s="125">
        <v>-2.5000000000000001E-3</v>
      </c>
    </row>
    <row r="3708" spans="1:7" ht="15.75" customHeight="1" x14ac:dyDescent="0.25">
      <c r="A3708" s="124">
        <v>40634</v>
      </c>
      <c r="B3708" s="123">
        <v>20.29</v>
      </c>
      <c r="C3708" s="123">
        <v>20.25</v>
      </c>
      <c r="D3708" s="123">
        <v>20.32</v>
      </c>
      <c r="E3708" s="123">
        <v>20.18</v>
      </c>
      <c r="F3708" s="123" t="s">
        <v>906</v>
      </c>
      <c r="G3708" s="125">
        <v>2.5000000000000001E-3</v>
      </c>
    </row>
    <row r="3709" spans="1:7" ht="15.75" customHeight="1" x14ac:dyDescent="0.25">
      <c r="A3709" s="124">
        <v>40633</v>
      </c>
      <c r="B3709" s="123">
        <v>20.239999999999998</v>
      </c>
      <c r="C3709" s="123">
        <v>20.18</v>
      </c>
      <c r="D3709" s="123">
        <v>20.28</v>
      </c>
      <c r="E3709" s="123">
        <v>20.18</v>
      </c>
      <c r="F3709" s="123" t="s">
        <v>830</v>
      </c>
      <c r="G3709" s="125">
        <v>4.0000000000000001E-3</v>
      </c>
    </row>
    <row r="3710" spans="1:7" ht="15.75" customHeight="1" x14ac:dyDescent="0.25">
      <c r="A3710" s="124">
        <v>40632</v>
      </c>
      <c r="B3710" s="123">
        <v>20.16</v>
      </c>
      <c r="C3710" s="123">
        <v>20.100000000000001</v>
      </c>
      <c r="D3710" s="123">
        <v>20.21</v>
      </c>
      <c r="E3710" s="123">
        <v>20.09</v>
      </c>
      <c r="F3710" s="123" t="s">
        <v>848</v>
      </c>
      <c r="G3710" s="125">
        <v>3.5000000000000001E-3</v>
      </c>
    </row>
    <row r="3711" spans="1:7" ht="15.75" customHeight="1" x14ac:dyDescent="0.25">
      <c r="A3711" s="124">
        <v>40631</v>
      </c>
      <c r="B3711" s="123">
        <v>20.09</v>
      </c>
      <c r="C3711" s="123">
        <v>20.25</v>
      </c>
      <c r="D3711" s="123">
        <v>20.25</v>
      </c>
      <c r="E3711" s="123">
        <v>20.07</v>
      </c>
      <c r="F3711" s="123" t="s">
        <v>1099</v>
      </c>
      <c r="G3711" s="125">
        <v>-7.4000000000000003E-3</v>
      </c>
    </row>
    <row r="3712" spans="1:7" ht="15.75" customHeight="1" x14ac:dyDescent="0.25">
      <c r="A3712" s="124">
        <v>40630</v>
      </c>
      <c r="B3712" s="123">
        <v>20.239999999999998</v>
      </c>
      <c r="C3712" s="123">
        <v>20.29</v>
      </c>
      <c r="D3712" s="123">
        <v>20.329999999999998</v>
      </c>
      <c r="E3712" s="123">
        <v>20.16</v>
      </c>
      <c r="F3712" s="123" t="s">
        <v>655</v>
      </c>
      <c r="G3712" s="125">
        <v>-4.4000000000000003E-3</v>
      </c>
    </row>
    <row r="3713" spans="1:7" ht="15.75" customHeight="1" x14ac:dyDescent="0.25">
      <c r="A3713" s="124">
        <v>40627</v>
      </c>
      <c r="B3713" s="123">
        <v>20.329999999999998</v>
      </c>
      <c r="C3713" s="123">
        <v>20.399999999999999</v>
      </c>
      <c r="D3713" s="123">
        <v>20.399999999999999</v>
      </c>
      <c r="E3713" s="123">
        <v>20.3</v>
      </c>
      <c r="F3713" s="123" t="s">
        <v>1150</v>
      </c>
      <c r="G3713" s="125">
        <v>-6.7999999999999996E-3</v>
      </c>
    </row>
    <row r="3714" spans="1:7" ht="15.75" customHeight="1" x14ac:dyDescent="0.25">
      <c r="A3714" s="124">
        <v>40626</v>
      </c>
      <c r="B3714" s="123">
        <v>20.47</v>
      </c>
      <c r="C3714" s="123">
        <v>20.45</v>
      </c>
      <c r="D3714" s="123">
        <v>20.52</v>
      </c>
      <c r="E3714" s="123">
        <v>20.41</v>
      </c>
      <c r="F3714" s="123" t="s">
        <v>1656</v>
      </c>
      <c r="G3714" s="125">
        <v>3.8999999999999998E-3</v>
      </c>
    </row>
    <row r="3715" spans="1:7" ht="15.75" customHeight="1" x14ac:dyDescent="0.25">
      <c r="A3715" s="124">
        <v>40625</v>
      </c>
      <c r="B3715" s="123">
        <v>20.39</v>
      </c>
      <c r="C3715" s="123">
        <v>20.420000000000002</v>
      </c>
      <c r="D3715" s="123">
        <v>20.45</v>
      </c>
      <c r="E3715" s="123">
        <v>20.350000000000001</v>
      </c>
      <c r="F3715" s="123" t="s">
        <v>826</v>
      </c>
      <c r="G3715" s="125">
        <v>-1.5E-3</v>
      </c>
    </row>
    <row r="3716" spans="1:7" ht="15.75" customHeight="1" x14ac:dyDescent="0.25">
      <c r="A3716" s="124">
        <v>40624</v>
      </c>
      <c r="B3716" s="123">
        <v>20.420000000000002</v>
      </c>
      <c r="C3716" s="123">
        <v>20.39</v>
      </c>
      <c r="D3716" s="123">
        <v>20.49</v>
      </c>
      <c r="E3716" s="123">
        <v>20.36</v>
      </c>
      <c r="F3716" s="123" t="s">
        <v>917</v>
      </c>
      <c r="G3716" s="125">
        <v>2E-3</v>
      </c>
    </row>
    <row r="3717" spans="1:7" ht="15.75" customHeight="1" x14ac:dyDescent="0.25">
      <c r="A3717" s="124">
        <v>40623</v>
      </c>
      <c r="B3717" s="123">
        <v>20.38</v>
      </c>
      <c r="C3717" s="123">
        <v>20.3</v>
      </c>
      <c r="D3717" s="123">
        <v>20.440000000000001</v>
      </c>
      <c r="E3717" s="123">
        <v>20.3</v>
      </c>
      <c r="F3717" s="123" t="s">
        <v>926</v>
      </c>
      <c r="G3717" s="125">
        <v>6.8999999999999999E-3</v>
      </c>
    </row>
    <row r="3718" spans="1:7" ht="15.75" customHeight="1" x14ac:dyDescent="0.25">
      <c r="A3718" s="124">
        <v>40620</v>
      </c>
      <c r="B3718" s="123">
        <v>20.239999999999998</v>
      </c>
      <c r="C3718" s="123">
        <v>20.04</v>
      </c>
      <c r="D3718" s="123">
        <v>20.260000000000002</v>
      </c>
      <c r="E3718" s="123">
        <v>20.04</v>
      </c>
      <c r="F3718" s="123" t="s">
        <v>1246</v>
      </c>
      <c r="G3718" s="125">
        <v>1.2500000000000001E-2</v>
      </c>
    </row>
    <row r="3719" spans="1:7" ht="15.75" customHeight="1" x14ac:dyDescent="0.25">
      <c r="A3719" s="124">
        <v>40619</v>
      </c>
      <c r="B3719" s="123">
        <v>19.989999999999998</v>
      </c>
      <c r="C3719" s="123">
        <v>20.010000000000002</v>
      </c>
      <c r="D3719" s="123">
        <v>20.059999999999999</v>
      </c>
      <c r="E3719" s="123">
        <v>19.95</v>
      </c>
      <c r="F3719" s="123" t="s">
        <v>1839</v>
      </c>
      <c r="G3719" s="125">
        <v>-4.0000000000000001E-3</v>
      </c>
    </row>
    <row r="3720" spans="1:7" ht="15.75" customHeight="1" x14ac:dyDescent="0.25">
      <c r="A3720" s="124">
        <v>40618</v>
      </c>
      <c r="B3720" s="123">
        <v>20.07</v>
      </c>
      <c r="C3720" s="123">
        <v>20.2</v>
      </c>
      <c r="D3720" s="123">
        <v>20.2</v>
      </c>
      <c r="E3720" s="123">
        <v>20.03</v>
      </c>
      <c r="F3720" s="123" t="s">
        <v>1173</v>
      </c>
      <c r="G3720" s="125">
        <v>-8.3999999999999995E-3</v>
      </c>
    </row>
    <row r="3721" spans="1:7" ht="15.75" customHeight="1" x14ac:dyDescent="0.25">
      <c r="A3721" s="124">
        <v>40617</v>
      </c>
      <c r="B3721" s="123">
        <v>20.239999999999998</v>
      </c>
      <c r="C3721" s="123">
        <v>20.34</v>
      </c>
      <c r="D3721" s="123">
        <v>20.38</v>
      </c>
      <c r="E3721" s="123">
        <v>20.23</v>
      </c>
      <c r="F3721" s="123" t="s">
        <v>784</v>
      </c>
      <c r="G3721" s="125">
        <v>-4.8999999999999998E-3</v>
      </c>
    </row>
    <row r="3722" spans="1:7" ht="15.75" customHeight="1" x14ac:dyDescent="0.25">
      <c r="A3722" s="124">
        <v>40616</v>
      </c>
      <c r="B3722" s="123">
        <v>20.34</v>
      </c>
      <c r="C3722" s="123">
        <v>20.350000000000001</v>
      </c>
      <c r="D3722" s="123">
        <v>20.440000000000001</v>
      </c>
      <c r="E3722" s="123">
        <v>20.32</v>
      </c>
      <c r="F3722" s="123" t="s">
        <v>1115</v>
      </c>
      <c r="G3722" s="125">
        <v>2E-3</v>
      </c>
    </row>
    <row r="3723" spans="1:7" ht="15.75" customHeight="1" x14ac:dyDescent="0.25">
      <c r="A3723" s="124">
        <v>40613</v>
      </c>
      <c r="B3723" s="123">
        <v>20.3</v>
      </c>
      <c r="C3723" s="123">
        <v>20.22</v>
      </c>
      <c r="D3723" s="123">
        <v>20.39</v>
      </c>
      <c r="E3723" s="123">
        <v>20.22</v>
      </c>
      <c r="F3723" s="123" t="s">
        <v>1045</v>
      </c>
      <c r="G3723" s="125">
        <v>-6.7999999999999996E-3</v>
      </c>
    </row>
    <row r="3724" spans="1:7" ht="15.75" customHeight="1" x14ac:dyDescent="0.25">
      <c r="A3724" s="124">
        <v>40612</v>
      </c>
      <c r="B3724" s="123">
        <v>20.440000000000001</v>
      </c>
      <c r="C3724" s="123">
        <v>20.43</v>
      </c>
      <c r="D3724" s="123">
        <v>20.49</v>
      </c>
      <c r="E3724" s="123">
        <v>20.36</v>
      </c>
      <c r="F3724" s="123" t="s">
        <v>719</v>
      </c>
      <c r="G3724" s="125">
        <v>1E-3</v>
      </c>
    </row>
    <row r="3725" spans="1:7" ht="15.75" customHeight="1" x14ac:dyDescent="0.25">
      <c r="A3725" s="124">
        <v>40611</v>
      </c>
      <c r="B3725" s="123">
        <v>20.420000000000002</v>
      </c>
      <c r="C3725" s="123">
        <v>20.45</v>
      </c>
      <c r="D3725" s="123">
        <v>20.45</v>
      </c>
      <c r="E3725" s="123">
        <v>20.350000000000001</v>
      </c>
      <c r="F3725" s="123" t="s">
        <v>934</v>
      </c>
      <c r="G3725" s="125">
        <v>-5.0000000000000001E-4</v>
      </c>
    </row>
    <row r="3726" spans="1:7" ht="15.75" customHeight="1" x14ac:dyDescent="0.25">
      <c r="A3726" s="124">
        <v>40610</v>
      </c>
      <c r="B3726" s="123">
        <v>20.43</v>
      </c>
      <c r="C3726" s="123">
        <v>20.52</v>
      </c>
      <c r="D3726" s="123">
        <v>20.52</v>
      </c>
      <c r="E3726" s="123">
        <v>20.36</v>
      </c>
      <c r="F3726" s="123" t="s">
        <v>991</v>
      </c>
      <c r="G3726" s="125">
        <v>-5.4000000000000003E-3</v>
      </c>
    </row>
    <row r="3727" spans="1:7" ht="15.75" customHeight="1" x14ac:dyDescent="0.25">
      <c r="A3727" s="124">
        <v>40609</v>
      </c>
      <c r="B3727" s="123">
        <v>20.54</v>
      </c>
      <c r="C3727" s="123">
        <v>20.43</v>
      </c>
      <c r="D3727" s="123">
        <v>20.58</v>
      </c>
      <c r="E3727" s="123">
        <v>20.41</v>
      </c>
      <c r="F3727" s="123" t="s">
        <v>1667</v>
      </c>
      <c r="G3727" s="125">
        <v>1.2800000000000001E-2</v>
      </c>
    </row>
    <row r="3728" spans="1:7" ht="15.75" customHeight="1" x14ac:dyDescent="0.25">
      <c r="A3728" s="124">
        <v>40606</v>
      </c>
      <c r="B3728" s="123">
        <v>20.28</v>
      </c>
      <c r="C3728" s="123">
        <v>20.350000000000001</v>
      </c>
      <c r="D3728" s="123">
        <v>20.350000000000001</v>
      </c>
      <c r="E3728" s="123">
        <v>20.059999999999999</v>
      </c>
      <c r="F3728" s="123" t="s">
        <v>861</v>
      </c>
      <c r="G3728" s="125">
        <v>-6.8999999999999999E-3</v>
      </c>
    </row>
    <row r="3729" spans="1:7" ht="15.75" customHeight="1" x14ac:dyDescent="0.25">
      <c r="A3729" s="124">
        <v>40605</v>
      </c>
      <c r="B3729" s="123">
        <v>20.420000000000002</v>
      </c>
      <c r="C3729" s="123">
        <v>20.36</v>
      </c>
      <c r="D3729" s="123">
        <v>20.53</v>
      </c>
      <c r="E3729" s="123">
        <v>20.28</v>
      </c>
      <c r="F3729" s="123" t="s">
        <v>1140</v>
      </c>
      <c r="G3729" s="125">
        <v>8.3999999999999995E-3</v>
      </c>
    </row>
    <row r="3730" spans="1:7" ht="15.75" customHeight="1" x14ac:dyDescent="0.25">
      <c r="A3730" s="124">
        <v>40603</v>
      </c>
      <c r="B3730" s="123">
        <v>20.25</v>
      </c>
      <c r="C3730" s="123">
        <v>20.2</v>
      </c>
      <c r="D3730" s="123">
        <v>20.260000000000002</v>
      </c>
      <c r="E3730" s="123">
        <v>20.18</v>
      </c>
      <c r="F3730" s="123" t="s">
        <v>1063</v>
      </c>
      <c r="G3730" s="125">
        <v>2.5000000000000001E-3</v>
      </c>
    </row>
    <row r="3731" spans="1:7" ht="15.75" customHeight="1" x14ac:dyDescent="0.25">
      <c r="A3731" s="124">
        <v>40602</v>
      </c>
      <c r="B3731" s="123">
        <v>20.2</v>
      </c>
      <c r="C3731" s="123">
        <v>20.2</v>
      </c>
      <c r="D3731" s="123">
        <v>20.350000000000001</v>
      </c>
      <c r="E3731" s="123">
        <v>20.149999999999999</v>
      </c>
      <c r="F3731" s="123" t="s">
        <v>691</v>
      </c>
      <c r="G3731" s="125">
        <v>5.0000000000000001E-4</v>
      </c>
    </row>
    <row r="3732" spans="1:7" ht="15.75" customHeight="1" x14ac:dyDescent="0.25">
      <c r="A3732" s="124">
        <v>40599</v>
      </c>
      <c r="B3732" s="123">
        <v>20.190000000000001</v>
      </c>
      <c r="C3732" s="123">
        <v>20.2</v>
      </c>
      <c r="D3732" s="123">
        <v>20.3</v>
      </c>
      <c r="E3732" s="123">
        <v>20.170000000000002</v>
      </c>
      <c r="F3732" s="123" t="s">
        <v>826</v>
      </c>
      <c r="G3732" s="125">
        <v>-6.4000000000000003E-3</v>
      </c>
    </row>
    <row r="3733" spans="1:7" ht="15.75" customHeight="1" x14ac:dyDescent="0.25">
      <c r="A3733" s="124">
        <v>40598</v>
      </c>
      <c r="B3733" s="123">
        <v>20.32</v>
      </c>
      <c r="C3733" s="123">
        <v>20.149999999999999</v>
      </c>
      <c r="D3733" s="123">
        <v>20.329999999999998</v>
      </c>
      <c r="E3733" s="123">
        <v>20.11</v>
      </c>
      <c r="F3733" s="123" t="s">
        <v>1077</v>
      </c>
      <c r="G3733" s="125">
        <v>1.2999999999999999E-2</v>
      </c>
    </row>
    <row r="3734" spans="1:7" ht="15.75" customHeight="1" x14ac:dyDescent="0.25">
      <c r="A3734" s="124">
        <v>40597</v>
      </c>
      <c r="B3734" s="123">
        <v>20.059999999999999</v>
      </c>
      <c r="C3734" s="123">
        <v>20.100000000000001</v>
      </c>
      <c r="D3734" s="123">
        <v>20.11</v>
      </c>
      <c r="E3734" s="123">
        <v>20.02</v>
      </c>
      <c r="F3734" s="123" t="s">
        <v>868</v>
      </c>
      <c r="G3734" s="125">
        <v>1E-3</v>
      </c>
    </row>
    <row r="3735" spans="1:7" ht="15.75" customHeight="1" x14ac:dyDescent="0.25">
      <c r="A3735" s="124">
        <v>40596</v>
      </c>
      <c r="B3735" s="123">
        <v>20.04</v>
      </c>
      <c r="C3735" s="123">
        <v>20.03</v>
      </c>
      <c r="D3735" s="123">
        <v>20.12</v>
      </c>
      <c r="E3735" s="123">
        <v>20</v>
      </c>
      <c r="F3735" s="123" t="s">
        <v>1030</v>
      </c>
      <c r="G3735" s="125">
        <v>2.5000000000000001E-3</v>
      </c>
    </row>
    <row r="3736" spans="1:7" ht="15.75" customHeight="1" x14ac:dyDescent="0.25">
      <c r="A3736" s="124">
        <v>40595</v>
      </c>
      <c r="B3736" s="123">
        <v>19.989999999999998</v>
      </c>
      <c r="C3736" s="123">
        <v>19.98</v>
      </c>
      <c r="D3736" s="123">
        <v>20.03</v>
      </c>
      <c r="E3736" s="123">
        <v>19.96</v>
      </c>
      <c r="F3736" s="123" t="s">
        <v>889</v>
      </c>
      <c r="G3736" s="125">
        <v>1.5E-3</v>
      </c>
    </row>
    <row r="3737" spans="1:7" ht="15.75" customHeight="1" x14ac:dyDescent="0.25">
      <c r="A3737" s="124">
        <v>40592</v>
      </c>
      <c r="B3737" s="123">
        <v>19.96</v>
      </c>
      <c r="C3737" s="123">
        <v>19.89</v>
      </c>
      <c r="D3737" s="123">
        <v>19.98</v>
      </c>
      <c r="E3737" s="123">
        <v>19.809999999999999</v>
      </c>
      <c r="F3737" s="123" t="s">
        <v>1252</v>
      </c>
      <c r="G3737" s="125">
        <v>3.5000000000000001E-3</v>
      </c>
    </row>
    <row r="3738" spans="1:7" ht="15.75" customHeight="1" x14ac:dyDescent="0.25">
      <c r="A3738" s="124">
        <v>40591</v>
      </c>
      <c r="B3738" s="123">
        <v>19.89</v>
      </c>
      <c r="C3738" s="123">
        <v>19.8</v>
      </c>
      <c r="D3738" s="123">
        <v>19.93</v>
      </c>
      <c r="E3738" s="123">
        <v>19.78</v>
      </c>
      <c r="F3738" s="123" t="s">
        <v>1030</v>
      </c>
      <c r="G3738" s="125">
        <v>2E-3</v>
      </c>
    </row>
    <row r="3739" spans="1:7" ht="15.75" customHeight="1" x14ac:dyDescent="0.25">
      <c r="A3739" s="124">
        <v>40590</v>
      </c>
      <c r="B3739" s="123">
        <v>19.850000000000001</v>
      </c>
      <c r="C3739" s="123">
        <v>19.8</v>
      </c>
      <c r="D3739" s="123">
        <v>19.850000000000001</v>
      </c>
      <c r="E3739" s="123">
        <v>19.78</v>
      </c>
      <c r="F3739" s="123" t="s">
        <v>1357</v>
      </c>
      <c r="G3739" s="125">
        <v>3.5000000000000001E-3</v>
      </c>
    </row>
    <row r="3740" spans="1:7" ht="15.75" customHeight="1" x14ac:dyDescent="0.25">
      <c r="A3740" s="124">
        <v>40589</v>
      </c>
      <c r="B3740" s="123">
        <v>19.78</v>
      </c>
      <c r="C3740" s="123">
        <v>19.79</v>
      </c>
      <c r="D3740" s="123">
        <v>19.8</v>
      </c>
      <c r="E3740" s="123">
        <v>19.649999999999999</v>
      </c>
      <c r="F3740" s="123" t="s">
        <v>968</v>
      </c>
      <c r="G3740" s="125">
        <v>6.1000000000000004E-3</v>
      </c>
    </row>
    <row r="3741" spans="1:7" ht="15.75" customHeight="1" x14ac:dyDescent="0.25">
      <c r="A3741" s="124">
        <v>40588</v>
      </c>
      <c r="B3741" s="123">
        <v>19.66</v>
      </c>
      <c r="C3741" s="123">
        <v>19.66</v>
      </c>
      <c r="D3741" s="123">
        <v>19.690000000000001</v>
      </c>
      <c r="E3741" s="123">
        <v>19.59</v>
      </c>
      <c r="F3741" s="123" t="s">
        <v>732</v>
      </c>
      <c r="G3741" s="125">
        <v>0</v>
      </c>
    </row>
    <row r="3742" spans="1:7" ht="15.75" customHeight="1" x14ac:dyDescent="0.25">
      <c r="A3742" s="124">
        <v>40585</v>
      </c>
      <c r="B3742" s="123">
        <v>19.66</v>
      </c>
      <c r="C3742" s="123">
        <v>19.739999999999998</v>
      </c>
      <c r="D3742" s="123">
        <v>19.78</v>
      </c>
      <c r="E3742" s="123">
        <v>19.53</v>
      </c>
      <c r="F3742" s="123" t="s">
        <v>829</v>
      </c>
      <c r="G3742" s="125">
        <v>-2.5000000000000001E-3</v>
      </c>
    </row>
    <row r="3743" spans="1:7" ht="15.75" customHeight="1" x14ac:dyDescent="0.25">
      <c r="A3743" s="124">
        <v>40584</v>
      </c>
      <c r="B3743" s="123">
        <v>19.71</v>
      </c>
      <c r="C3743" s="123">
        <v>19.670000000000002</v>
      </c>
      <c r="D3743" s="123">
        <v>19.75</v>
      </c>
      <c r="E3743" s="123">
        <v>19.649999999999999</v>
      </c>
      <c r="F3743" s="123" t="s">
        <v>834</v>
      </c>
      <c r="G3743" s="125">
        <v>3.0999999999999999E-3</v>
      </c>
    </row>
    <row r="3744" spans="1:7" ht="15.75" customHeight="1" x14ac:dyDescent="0.25">
      <c r="A3744" s="124">
        <v>40583</v>
      </c>
      <c r="B3744" s="123">
        <v>19.649999999999999</v>
      </c>
      <c r="C3744" s="123">
        <v>19.57</v>
      </c>
      <c r="D3744" s="123">
        <v>19.7</v>
      </c>
      <c r="E3744" s="123">
        <v>19.57</v>
      </c>
      <c r="F3744" s="123" t="s">
        <v>751</v>
      </c>
      <c r="G3744" s="125">
        <v>3.5999999999999999E-3</v>
      </c>
    </row>
    <row r="3745" spans="1:7" ht="15.75" customHeight="1" x14ac:dyDescent="0.25">
      <c r="A3745" s="124">
        <v>40582</v>
      </c>
      <c r="B3745" s="123">
        <v>19.579999999999998</v>
      </c>
      <c r="C3745" s="123">
        <v>19.54</v>
      </c>
      <c r="D3745" s="123">
        <v>19.63</v>
      </c>
      <c r="E3745" s="123">
        <v>19.46</v>
      </c>
      <c r="F3745" s="123" t="s">
        <v>1011</v>
      </c>
      <c r="G3745" s="125">
        <v>2.5999999999999999E-3</v>
      </c>
    </row>
    <row r="3746" spans="1:7" ht="15.75" customHeight="1" x14ac:dyDescent="0.25">
      <c r="A3746" s="124">
        <v>40581</v>
      </c>
      <c r="B3746" s="123">
        <v>19.53</v>
      </c>
      <c r="C3746" s="123">
        <v>19.61</v>
      </c>
      <c r="D3746" s="123">
        <v>19.61</v>
      </c>
      <c r="E3746" s="123">
        <v>19.45</v>
      </c>
      <c r="F3746" s="123" t="s">
        <v>950</v>
      </c>
      <c r="G3746" s="125">
        <v>-2.5999999999999999E-3</v>
      </c>
    </row>
    <row r="3747" spans="1:7" ht="15.75" customHeight="1" x14ac:dyDescent="0.25">
      <c r="A3747" s="124">
        <v>40578</v>
      </c>
      <c r="B3747" s="123">
        <v>19.579999999999998</v>
      </c>
      <c r="C3747" s="123">
        <v>19.489999999999998</v>
      </c>
      <c r="D3747" s="123">
        <v>19.600000000000001</v>
      </c>
      <c r="E3747" s="123">
        <v>19.489999999999998</v>
      </c>
      <c r="F3747" s="123" t="s">
        <v>827</v>
      </c>
      <c r="G3747" s="125">
        <v>1.4500000000000001E-2</v>
      </c>
    </row>
    <row r="3748" spans="1:7" ht="15.75" customHeight="1" x14ac:dyDescent="0.25">
      <c r="A3748" s="124">
        <v>40577</v>
      </c>
      <c r="B3748" s="123">
        <v>19.3</v>
      </c>
      <c r="C3748" s="123">
        <v>19.45</v>
      </c>
      <c r="D3748" s="123">
        <v>19.45</v>
      </c>
      <c r="E3748" s="123">
        <v>19.27</v>
      </c>
      <c r="F3748" s="123" t="s">
        <v>807</v>
      </c>
      <c r="G3748" s="125">
        <v>-6.1999999999999998E-3</v>
      </c>
    </row>
    <row r="3749" spans="1:7" ht="15.75" customHeight="1" x14ac:dyDescent="0.25">
      <c r="A3749" s="124">
        <v>40576</v>
      </c>
      <c r="B3749" s="123">
        <v>19.420000000000002</v>
      </c>
      <c r="C3749" s="123">
        <v>19.600000000000001</v>
      </c>
      <c r="D3749" s="123">
        <v>19.600000000000001</v>
      </c>
      <c r="E3749" s="123">
        <v>19.39</v>
      </c>
      <c r="F3749" s="123" t="s">
        <v>942</v>
      </c>
      <c r="G3749" s="125">
        <v>-2.5999999999999999E-3</v>
      </c>
    </row>
    <row r="3750" spans="1:7" ht="15.75" customHeight="1" x14ac:dyDescent="0.25">
      <c r="A3750" s="124">
        <v>40575</v>
      </c>
      <c r="B3750" s="123">
        <v>19.47</v>
      </c>
      <c r="C3750" s="123">
        <v>19.649999999999999</v>
      </c>
      <c r="D3750" s="123">
        <v>19.649999999999999</v>
      </c>
      <c r="E3750" s="123">
        <v>19.45</v>
      </c>
      <c r="F3750" s="123" t="s">
        <v>1031</v>
      </c>
      <c r="G3750" s="125">
        <v>-4.5999999999999999E-3</v>
      </c>
    </row>
    <row r="3751" spans="1:7" ht="15.75" customHeight="1" x14ac:dyDescent="0.25">
      <c r="A3751" s="124">
        <v>40574</v>
      </c>
      <c r="B3751" s="123">
        <v>19.559999999999999</v>
      </c>
      <c r="C3751" s="123">
        <v>19.489999999999998</v>
      </c>
      <c r="D3751" s="123">
        <v>19.649999999999999</v>
      </c>
      <c r="E3751" s="123">
        <v>19.39</v>
      </c>
      <c r="F3751" s="123" t="s">
        <v>570</v>
      </c>
      <c r="G3751" s="125">
        <v>1.8700000000000001E-2</v>
      </c>
    </row>
    <row r="3752" spans="1:7" ht="15.75" customHeight="1" x14ac:dyDescent="0.25">
      <c r="A3752" s="124">
        <v>40571</v>
      </c>
      <c r="B3752" s="123">
        <v>19.2</v>
      </c>
      <c r="C3752" s="123">
        <v>19.350000000000001</v>
      </c>
      <c r="D3752" s="123">
        <v>19.350000000000001</v>
      </c>
      <c r="E3752" s="123">
        <v>19.11</v>
      </c>
      <c r="F3752" s="123" t="s">
        <v>1834</v>
      </c>
      <c r="G3752" s="125">
        <v>-1.3899999999999999E-2</v>
      </c>
    </row>
    <row r="3753" spans="1:7" ht="15.75" customHeight="1" x14ac:dyDescent="0.25">
      <c r="A3753" s="124">
        <v>40570</v>
      </c>
      <c r="B3753" s="123">
        <v>19.47</v>
      </c>
      <c r="C3753" s="123">
        <v>19.350000000000001</v>
      </c>
      <c r="D3753" s="123">
        <v>19.559999999999999</v>
      </c>
      <c r="E3753" s="123">
        <v>19.350000000000001</v>
      </c>
      <c r="F3753" s="123" t="s">
        <v>1146</v>
      </c>
      <c r="G3753" s="125">
        <v>8.3000000000000001E-3</v>
      </c>
    </row>
    <row r="3754" spans="1:7" ht="15.75" customHeight="1" x14ac:dyDescent="0.25">
      <c r="A3754" s="124">
        <v>40568</v>
      </c>
      <c r="B3754" s="123">
        <v>19.309999999999999</v>
      </c>
      <c r="C3754" s="123">
        <v>19.510000000000002</v>
      </c>
      <c r="D3754" s="123">
        <v>19.54</v>
      </c>
      <c r="E3754" s="123">
        <v>19.3</v>
      </c>
      <c r="F3754" s="123" t="s">
        <v>1036</v>
      </c>
      <c r="G3754" s="125">
        <v>-1.5299999999999999E-2</v>
      </c>
    </row>
    <row r="3755" spans="1:7" ht="15.75" customHeight="1" x14ac:dyDescent="0.25">
      <c r="A3755" s="124">
        <v>40567</v>
      </c>
      <c r="B3755" s="123">
        <v>19.61</v>
      </c>
      <c r="C3755" s="123">
        <v>19.63</v>
      </c>
      <c r="D3755" s="123">
        <v>19.64</v>
      </c>
      <c r="E3755" s="123">
        <v>19.579999999999998</v>
      </c>
      <c r="F3755" s="123" t="s">
        <v>1335</v>
      </c>
      <c r="G3755" s="125">
        <v>2E-3</v>
      </c>
    </row>
    <row r="3756" spans="1:7" ht="15.75" customHeight="1" x14ac:dyDescent="0.25">
      <c r="A3756" s="124">
        <v>40564</v>
      </c>
      <c r="B3756" s="123">
        <v>19.57</v>
      </c>
      <c r="C3756" s="123">
        <v>19.72</v>
      </c>
      <c r="D3756" s="123">
        <v>19.72</v>
      </c>
      <c r="E3756" s="123">
        <v>19.54</v>
      </c>
      <c r="F3756" s="123" t="s">
        <v>549</v>
      </c>
      <c r="G3756" s="125">
        <v>-1.11E-2</v>
      </c>
    </row>
    <row r="3757" spans="1:7" ht="15.75" customHeight="1" x14ac:dyDescent="0.25">
      <c r="A3757" s="124">
        <v>40563</v>
      </c>
      <c r="B3757" s="123">
        <v>19.79</v>
      </c>
      <c r="C3757" s="123">
        <v>19.79</v>
      </c>
      <c r="D3757" s="123">
        <v>19.829999999999998</v>
      </c>
      <c r="E3757" s="123">
        <v>19.75</v>
      </c>
      <c r="F3757" s="123" t="s">
        <v>811</v>
      </c>
      <c r="G3757" s="125">
        <v>3.0000000000000001E-3</v>
      </c>
    </row>
    <row r="3758" spans="1:7" ht="15.75" customHeight="1" x14ac:dyDescent="0.25">
      <c r="A3758" s="124">
        <v>40562</v>
      </c>
      <c r="B3758" s="123">
        <v>19.73</v>
      </c>
      <c r="C3758" s="123">
        <v>19.79</v>
      </c>
      <c r="D3758" s="123">
        <v>19.829999999999998</v>
      </c>
      <c r="E3758" s="123">
        <v>19.72</v>
      </c>
      <c r="F3758" s="123" t="s">
        <v>922</v>
      </c>
      <c r="G3758" s="125">
        <v>-2.5000000000000001E-3</v>
      </c>
    </row>
    <row r="3759" spans="1:7" ht="15.75" customHeight="1" x14ac:dyDescent="0.25">
      <c r="A3759" s="124">
        <v>40561</v>
      </c>
      <c r="B3759" s="123">
        <v>19.78</v>
      </c>
      <c r="C3759" s="123">
        <v>19.7</v>
      </c>
      <c r="D3759" s="123">
        <v>19.8</v>
      </c>
      <c r="E3759" s="123">
        <v>19.68</v>
      </c>
      <c r="F3759" s="123" t="s">
        <v>942</v>
      </c>
      <c r="G3759" s="125">
        <v>5.1000000000000004E-3</v>
      </c>
    </row>
    <row r="3760" spans="1:7" ht="15.75" customHeight="1" x14ac:dyDescent="0.25">
      <c r="A3760" s="124">
        <v>40560</v>
      </c>
      <c r="B3760" s="123">
        <v>19.68</v>
      </c>
      <c r="C3760" s="123">
        <v>19.7</v>
      </c>
      <c r="D3760" s="123">
        <v>19.84</v>
      </c>
      <c r="E3760" s="123">
        <v>19.66</v>
      </c>
      <c r="F3760" s="123" t="s">
        <v>822</v>
      </c>
      <c r="G3760" s="125">
        <v>-4.0000000000000001E-3</v>
      </c>
    </row>
    <row r="3761" spans="1:7" ht="15.75" customHeight="1" x14ac:dyDescent="0.25">
      <c r="A3761" s="124">
        <v>40557</v>
      </c>
      <c r="B3761" s="123">
        <v>19.760000000000002</v>
      </c>
      <c r="C3761" s="123">
        <v>19.84</v>
      </c>
      <c r="D3761" s="123">
        <v>19.84</v>
      </c>
      <c r="E3761" s="123">
        <v>19.72</v>
      </c>
      <c r="F3761" s="123" t="s">
        <v>772</v>
      </c>
      <c r="G3761" s="125">
        <v>-4.4999999999999997E-3</v>
      </c>
    </row>
    <row r="3762" spans="1:7" ht="15.75" customHeight="1" x14ac:dyDescent="0.25">
      <c r="A3762" s="124">
        <v>40556</v>
      </c>
      <c r="B3762" s="123">
        <v>19.850000000000001</v>
      </c>
      <c r="C3762" s="123">
        <v>19.809999999999999</v>
      </c>
      <c r="D3762" s="123">
        <v>19.920000000000002</v>
      </c>
      <c r="E3762" s="123">
        <v>19.809999999999999</v>
      </c>
      <c r="F3762" s="123" t="s">
        <v>1049</v>
      </c>
      <c r="G3762" s="125">
        <v>1E-3</v>
      </c>
    </row>
    <row r="3763" spans="1:7" ht="15.75" customHeight="1" x14ac:dyDescent="0.25">
      <c r="A3763" s="124">
        <v>40555</v>
      </c>
      <c r="B3763" s="123">
        <v>19.829999999999998</v>
      </c>
      <c r="C3763" s="123">
        <v>19.75</v>
      </c>
      <c r="D3763" s="123">
        <v>19.84</v>
      </c>
      <c r="E3763" s="123">
        <v>19.75</v>
      </c>
      <c r="F3763" s="123" t="s">
        <v>919</v>
      </c>
      <c r="G3763" s="125">
        <v>3.0000000000000001E-3</v>
      </c>
    </row>
    <row r="3764" spans="1:7" ht="15.75" customHeight="1" x14ac:dyDescent="0.25">
      <c r="A3764" s="124">
        <v>40554</v>
      </c>
      <c r="B3764" s="123">
        <v>19.77</v>
      </c>
      <c r="C3764" s="123">
        <v>19.75</v>
      </c>
      <c r="D3764" s="123">
        <v>19.850000000000001</v>
      </c>
      <c r="E3764" s="123">
        <v>19.71</v>
      </c>
      <c r="F3764" s="123" t="s">
        <v>763</v>
      </c>
      <c r="G3764" s="125">
        <v>1.5E-3</v>
      </c>
    </row>
    <row r="3765" spans="1:7" ht="15.75" customHeight="1" x14ac:dyDescent="0.25">
      <c r="A3765" s="124">
        <v>40553</v>
      </c>
      <c r="B3765" s="123">
        <v>19.739999999999998</v>
      </c>
      <c r="C3765" s="123">
        <v>19.899999999999999</v>
      </c>
      <c r="D3765" s="123">
        <v>19.899999999999999</v>
      </c>
      <c r="E3765" s="123">
        <v>19.7</v>
      </c>
      <c r="F3765" s="123" t="s">
        <v>760</v>
      </c>
      <c r="G3765" s="125">
        <v>3.5999999999999999E-3</v>
      </c>
    </row>
    <row r="3766" spans="1:7" ht="15.75" customHeight="1" x14ac:dyDescent="0.25">
      <c r="A3766" s="124">
        <v>40550</v>
      </c>
      <c r="B3766" s="123">
        <v>19.670000000000002</v>
      </c>
      <c r="C3766" s="123">
        <v>19.8</v>
      </c>
      <c r="D3766" s="123">
        <v>19.82</v>
      </c>
      <c r="E3766" s="123">
        <v>19.649999999999999</v>
      </c>
      <c r="F3766" s="123" t="s">
        <v>1840</v>
      </c>
      <c r="G3766" s="125">
        <v>-7.1000000000000004E-3</v>
      </c>
    </row>
    <row r="3767" spans="1:7" ht="15.75" customHeight="1" x14ac:dyDescent="0.25">
      <c r="A3767" s="124">
        <v>40549</v>
      </c>
      <c r="B3767" s="123">
        <v>19.809999999999999</v>
      </c>
      <c r="C3767" s="123">
        <v>19.91</v>
      </c>
      <c r="D3767" s="123">
        <v>19.95</v>
      </c>
      <c r="E3767" s="123">
        <v>19.8</v>
      </c>
      <c r="F3767" s="123" t="s">
        <v>1660</v>
      </c>
      <c r="G3767" s="125">
        <v>-5.4999999999999997E-3</v>
      </c>
    </row>
    <row r="3768" spans="1:7" ht="15.75" customHeight="1" x14ac:dyDescent="0.25">
      <c r="A3768" s="124">
        <v>40548</v>
      </c>
      <c r="B3768" s="123">
        <v>19.920000000000002</v>
      </c>
      <c r="C3768" s="123">
        <v>19.989999999999998</v>
      </c>
      <c r="D3768" s="123">
        <v>20</v>
      </c>
      <c r="E3768" s="123">
        <v>19.88</v>
      </c>
      <c r="F3768" s="123" t="s">
        <v>877</v>
      </c>
      <c r="G3768" s="125">
        <v>-1.04E-2</v>
      </c>
    </row>
    <row r="3769" spans="1:7" ht="15.75" customHeight="1" x14ac:dyDescent="0.25">
      <c r="A3769" s="124">
        <v>40547</v>
      </c>
      <c r="B3769" s="123">
        <v>20.13</v>
      </c>
      <c r="C3769" s="123">
        <v>20.2</v>
      </c>
      <c r="D3769" s="123">
        <v>20.239999999999998</v>
      </c>
      <c r="E3769" s="123">
        <v>20.059999999999999</v>
      </c>
      <c r="F3769" s="123" t="s">
        <v>1028</v>
      </c>
      <c r="G3769" s="125">
        <v>-4.0000000000000001E-3</v>
      </c>
    </row>
    <row r="3770" spans="1:7" ht="15.75" customHeight="1" x14ac:dyDescent="0.25">
      <c r="A3770" s="124">
        <v>40546</v>
      </c>
      <c r="B3770" s="123">
        <v>20.21</v>
      </c>
      <c r="C3770" s="123">
        <v>20.190000000000001</v>
      </c>
      <c r="D3770" s="123">
        <v>20.23</v>
      </c>
      <c r="E3770" s="123">
        <v>20.149999999999999</v>
      </c>
      <c r="F3770" s="123" t="s">
        <v>780</v>
      </c>
      <c r="G3770" s="125">
        <v>5.4999999999999997E-3</v>
      </c>
    </row>
    <row r="3771" spans="1:7" ht="15.75" customHeight="1" x14ac:dyDescent="0.25">
      <c r="A3771" s="124">
        <v>40543</v>
      </c>
      <c r="B3771" s="123">
        <v>20.100000000000001</v>
      </c>
      <c r="C3771" s="123">
        <v>20.100000000000001</v>
      </c>
      <c r="D3771" s="123">
        <v>20.170000000000002</v>
      </c>
      <c r="E3771" s="123">
        <v>20.059999999999999</v>
      </c>
      <c r="F3771" s="123" t="s">
        <v>715</v>
      </c>
      <c r="G3771" s="125">
        <v>-4.0000000000000001E-3</v>
      </c>
    </row>
    <row r="3772" spans="1:7" ht="15.75" customHeight="1" x14ac:dyDescent="0.25">
      <c r="A3772" s="124">
        <v>40542</v>
      </c>
      <c r="B3772" s="123">
        <v>20.18</v>
      </c>
      <c r="C3772" s="123">
        <v>20.16</v>
      </c>
      <c r="D3772" s="123">
        <v>20.2</v>
      </c>
      <c r="E3772" s="123">
        <v>20.13</v>
      </c>
      <c r="F3772" s="123" t="s">
        <v>826</v>
      </c>
      <c r="G3772" s="125">
        <v>2.5000000000000001E-3</v>
      </c>
    </row>
    <row r="3773" spans="1:7" ht="15.75" customHeight="1" x14ac:dyDescent="0.25">
      <c r="A3773" s="124">
        <v>40541</v>
      </c>
      <c r="B3773" s="123">
        <v>20.13</v>
      </c>
      <c r="C3773" s="123">
        <v>20.100000000000001</v>
      </c>
      <c r="D3773" s="123">
        <v>20.18</v>
      </c>
      <c r="E3773" s="123">
        <v>20.05</v>
      </c>
      <c r="F3773" s="123" t="s">
        <v>1053</v>
      </c>
      <c r="G3773" s="125">
        <v>6.4999999999999997E-3</v>
      </c>
    </row>
    <row r="3774" spans="1:7" ht="15.75" customHeight="1" x14ac:dyDescent="0.25">
      <c r="A3774" s="124">
        <v>40540</v>
      </c>
      <c r="B3774" s="123">
        <v>20</v>
      </c>
      <c r="C3774" s="123">
        <v>20.05</v>
      </c>
      <c r="D3774" s="123">
        <v>20.09</v>
      </c>
      <c r="E3774" s="123">
        <v>19.96</v>
      </c>
      <c r="F3774" s="123" t="s">
        <v>642</v>
      </c>
      <c r="G3774" s="125">
        <v>-1.5E-3</v>
      </c>
    </row>
    <row r="3775" spans="1:7" ht="15.75" customHeight="1" x14ac:dyDescent="0.25">
      <c r="A3775" s="124">
        <v>40539</v>
      </c>
      <c r="B3775" s="123">
        <v>20.03</v>
      </c>
      <c r="C3775" s="123">
        <v>19.95</v>
      </c>
      <c r="D3775" s="123">
        <v>20.059999999999999</v>
      </c>
      <c r="E3775" s="123">
        <v>19.89</v>
      </c>
      <c r="F3775" s="123" t="s">
        <v>1031</v>
      </c>
      <c r="G3775" s="125">
        <v>4.4999999999999997E-3</v>
      </c>
    </row>
    <row r="3776" spans="1:7" ht="15.75" customHeight="1" x14ac:dyDescent="0.25">
      <c r="A3776" s="124">
        <v>40536</v>
      </c>
      <c r="B3776" s="123">
        <v>19.940000000000001</v>
      </c>
      <c r="C3776" s="123">
        <v>19.87</v>
      </c>
      <c r="D3776" s="123">
        <v>19.95</v>
      </c>
      <c r="E3776" s="123">
        <v>19.809999999999999</v>
      </c>
      <c r="F3776" s="123" t="s">
        <v>784</v>
      </c>
      <c r="G3776" s="125">
        <v>3.5000000000000001E-3</v>
      </c>
    </row>
    <row r="3777" spans="1:7" ht="15.75" customHeight="1" x14ac:dyDescent="0.25">
      <c r="A3777" s="124">
        <v>40535</v>
      </c>
      <c r="B3777" s="123">
        <v>19.87</v>
      </c>
      <c r="C3777" s="123">
        <v>19.97</v>
      </c>
      <c r="D3777" s="123">
        <v>19.97</v>
      </c>
      <c r="E3777" s="123">
        <v>19.850000000000001</v>
      </c>
      <c r="F3777" s="123" t="s">
        <v>733</v>
      </c>
      <c r="G3777" s="125">
        <v>-4.4999999999999997E-3</v>
      </c>
    </row>
    <row r="3778" spans="1:7" ht="15.75" customHeight="1" x14ac:dyDescent="0.25">
      <c r="A3778" s="124">
        <v>40534</v>
      </c>
      <c r="B3778" s="123">
        <v>19.96</v>
      </c>
      <c r="C3778" s="123">
        <v>20.09</v>
      </c>
      <c r="D3778" s="123">
        <v>20.09</v>
      </c>
      <c r="E3778" s="123">
        <v>19.940000000000001</v>
      </c>
      <c r="F3778" s="123" t="s">
        <v>741</v>
      </c>
      <c r="G3778" s="125">
        <v>-1E-3</v>
      </c>
    </row>
    <row r="3779" spans="1:7" ht="15.75" customHeight="1" x14ac:dyDescent="0.25">
      <c r="A3779" s="124">
        <v>40533</v>
      </c>
      <c r="B3779" s="123">
        <v>19.98</v>
      </c>
      <c r="C3779" s="123">
        <v>19.95</v>
      </c>
      <c r="D3779" s="123">
        <v>20.09</v>
      </c>
      <c r="E3779" s="123">
        <v>19.91</v>
      </c>
      <c r="F3779" s="123" t="s">
        <v>889</v>
      </c>
      <c r="G3779" s="125">
        <v>-1E-3</v>
      </c>
    </row>
    <row r="3780" spans="1:7" ht="15.75" customHeight="1" x14ac:dyDescent="0.25">
      <c r="A3780" s="124">
        <v>40532</v>
      </c>
      <c r="B3780" s="123">
        <v>20</v>
      </c>
      <c r="C3780" s="123">
        <v>20</v>
      </c>
      <c r="D3780" s="123">
        <v>20.100000000000001</v>
      </c>
      <c r="E3780" s="123">
        <v>20</v>
      </c>
      <c r="F3780" s="123" t="s">
        <v>804</v>
      </c>
      <c r="G3780" s="125">
        <v>5.0000000000000001E-4</v>
      </c>
    </row>
    <row r="3781" spans="1:7" ht="15.75" customHeight="1" x14ac:dyDescent="0.25">
      <c r="A3781" s="124">
        <v>40528</v>
      </c>
      <c r="B3781" s="123">
        <v>19.989999999999998</v>
      </c>
      <c r="C3781" s="123">
        <v>19.98</v>
      </c>
      <c r="D3781" s="123">
        <v>20.02</v>
      </c>
      <c r="E3781" s="123">
        <v>19.95</v>
      </c>
      <c r="F3781" s="123" t="s">
        <v>1053</v>
      </c>
      <c r="G3781" s="125">
        <v>5.0000000000000001E-4</v>
      </c>
    </row>
    <row r="3782" spans="1:7" ht="15.75" customHeight="1" x14ac:dyDescent="0.25">
      <c r="A3782" s="124">
        <v>40527</v>
      </c>
      <c r="B3782" s="123">
        <v>19.98</v>
      </c>
      <c r="C3782" s="123">
        <v>20.09</v>
      </c>
      <c r="D3782" s="123">
        <v>20.12</v>
      </c>
      <c r="E3782" s="123">
        <v>19.97</v>
      </c>
      <c r="F3782" s="123" t="s">
        <v>786</v>
      </c>
      <c r="G3782" s="125">
        <v>-6.4999999999999997E-3</v>
      </c>
    </row>
    <row r="3783" spans="1:7" ht="15.75" customHeight="1" x14ac:dyDescent="0.25">
      <c r="A3783" s="124">
        <v>40526</v>
      </c>
      <c r="B3783" s="123">
        <v>20.11</v>
      </c>
      <c r="C3783" s="123">
        <v>20.05</v>
      </c>
      <c r="D3783" s="123">
        <v>20.16</v>
      </c>
      <c r="E3783" s="123">
        <v>20.03</v>
      </c>
      <c r="F3783" s="123" t="s">
        <v>990</v>
      </c>
      <c r="G3783" s="125">
        <v>5.4999999999999997E-3</v>
      </c>
    </row>
    <row r="3784" spans="1:7" ht="15.75" customHeight="1" x14ac:dyDescent="0.25">
      <c r="A3784" s="124">
        <v>40525</v>
      </c>
      <c r="B3784" s="123">
        <v>20</v>
      </c>
      <c r="C3784" s="123">
        <v>20</v>
      </c>
      <c r="D3784" s="123">
        <v>20.04</v>
      </c>
      <c r="E3784" s="123">
        <v>19.93</v>
      </c>
      <c r="F3784" s="123" t="s">
        <v>865</v>
      </c>
      <c r="G3784" s="125">
        <v>1E-3</v>
      </c>
    </row>
    <row r="3785" spans="1:7" ht="15.75" customHeight="1" x14ac:dyDescent="0.25">
      <c r="A3785" s="124">
        <v>40522</v>
      </c>
      <c r="B3785" s="123">
        <v>19.98</v>
      </c>
      <c r="C3785" s="123">
        <v>20</v>
      </c>
      <c r="D3785" s="123">
        <v>20.059999999999999</v>
      </c>
      <c r="E3785" s="123">
        <v>19.95</v>
      </c>
      <c r="F3785" s="123" t="s">
        <v>836</v>
      </c>
      <c r="G3785" s="125">
        <v>1E-3</v>
      </c>
    </row>
    <row r="3786" spans="1:7" ht="15.75" customHeight="1" x14ac:dyDescent="0.25">
      <c r="A3786" s="124">
        <v>40521</v>
      </c>
      <c r="B3786" s="123">
        <v>19.96</v>
      </c>
      <c r="C3786" s="123">
        <v>20.03</v>
      </c>
      <c r="D3786" s="123">
        <v>20.03</v>
      </c>
      <c r="E3786" s="123">
        <v>19.920000000000002</v>
      </c>
      <c r="F3786" s="123" t="s">
        <v>814</v>
      </c>
      <c r="G3786" s="125">
        <v>-4.4999999999999997E-3</v>
      </c>
    </row>
    <row r="3787" spans="1:7" ht="15.75" customHeight="1" x14ac:dyDescent="0.25">
      <c r="A3787" s="124">
        <v>40520</v>
      </c>
      <c r="B3787" s="123">
        <v>20.05</v>
      </c>
      <c r="C3787" s="123">
        <v>20.05</v>
      </c>
      <c r="D3787" s="123">
        <v>20.12</v>
      </c>
      <c r="E3787" s="123">
        <v>19.95</v>
      </c>
      <c r="F3787" s="123" t="s">
        <v>1741</v>
      </c>
      <c r="G3787" s="125">
        <v>-1.09E-2</v>
      </c>
    </row>
    <row r="3788" spans="1:7" ht="15.75" customHeight="1" x14ac:dyDescent="0.25">
      <c r="A3788" s="124">
        <v>40519</v>
      </c>
      <c r="B3788" s="123">
        <v>20.27</v>
      </c>
      <c r="C3788" s="123">
        <v>20.260000000000002</v>
      </c>
      <c r="D3788" s="123">
        <v>20.329999999999998</v>
      </c>
      <c r="E3788" s="123">
        <v>20.25</v>
      </c>
      <c r="F3788" s="123" t="s">
        <v>1841</v>
      </c>
      <c r="G3788" s="125">
        <v>2E-3</v>
      </c>
    </row>
    <row r="3789" spans="1:7" ht="15.75" customHeight="1" x14ac:dyDescent="0.25">
      <c r="A3789" s="124">
        <v>40518</v>
      </c>
      <c r="B3789" s="123">
        <v>20.23</v>
      </c>
      <c r="C3789" s="123">
        <v>20.11</v>
      </c>
      <c r="D3789" s="123">
        <v>20.27</v>
      </c>
      <c r="E3789" s="123">
        <v>20.11</v>
      </c>
      <c r="F3789" s="123" t="s">
        <v>1719</v>
      </c>
      <c r="G3789" s="125">
        <v>1.0999999999999999E-2</v>
      </c>
    </row>
    <row r="3790" spans="1:7" ht="15.75" customHeight="1" x14ac:dyDescent="0.25">
      <c r="A3790" s="124">
        <v>40515</v>
      </c>
      <c r="B3790" s="123">
        <v>20.010000000000002</v>
      </c>
      <c r="C3790" s="123">
        <v>19.97</v>
      </c>
      <c r="D3790" s="123">
        <v>20.059999999999999</v>
      </c>
      <c r="E3790" s="123">
        <v>19.920000000000002</v>
      </c>
      <c r="F3790" s="123" t="s">
        <v>735</v>
      </c>
      <c r="G3790" s="125">
        <v>1.5E-3</v>
      </c>
    </row>
    <row r="3791" spans="1:7" ht="15.75" customHeight="1" x14ac:dyDescent="0.25">
      <c r="A3791" s="124">
        <v>40514</v>
      </c>
      <c r="B3791" s="123">
        <v>19.98</v>
      </c>
      <c r="C3791" s="123">
        <v>20.100000000000001</v>
      </c>
      <c r="D3791" s="123">
        <v>20.100000000000001</v>
      </c>
      <c r="E3791" s="123">
        <v>19.97</v>
      </c>
      <c r="F3791" s="123" t="s">
        <v>1035</v>
      </c>
      <c r="G3791" s="125">
        <v>5.0000000000000001E-4</v>
      </c>
    </row>
    <row r="3792" spans="1:7" ht="15.75" customHeight="1" x14ac:dyDescent="0.25">
      <c r="A3792" s="124">
        <v>40513</v>
      </c>
      <c r="B3792" s="123">
        <v>19.97</v>
      </c>
      <c r="C3792" s="123">
        <v>19.920000000000002</v>
      </c>
      <c r="D3792" s="123">
        <v>20.14</v>
      </c>
      <c r="E3792" s="123">
        <v>19.920000000000002</v>
      </c>
      <c r="F3792" s="123" t="s">
        <v>1842</v>
      </c>
      <c r="G3792" s="125">
        <v>3.5000000000000001E-3</v>
      </c>
    </row>
    <row r="3793" spans="1:7" ht="15.75" customHeight="1" x14ac:dyDescent="0.25">
      <c r="A3793" s="124">
        <v>40512</v>
      </c>
      <c r="B3793" s="123">
        <v>19.899999999999999</v>
      </c>
      <c r="C3793" s="123">
        <v>19.95</v>
      </c>
      <c r="D3793" s="123">
        <v>19.95</v>
      </c>
      <c r="E3793" s="123">
        <v>19.84</v>
      </c>
      <c r="F3793" s="123" t="s">
        <v>794</v>
      </c>
      <c r="G3793" s="125">
        <v>-1.5E-3</v>
      </c>
    </row>
    <row r="3794" spans="1:7" ht="15.75" customHeight="1" x14ac:dyDescent="0.25">
      <c r="A3794" s="124">
        <v>40511</v>
      </c>
      <c r="B3794" s="123">
        <v>19.93</v>
      </c>
      <c r="C3794" s="123">
        <v>19.989999999999998</v>
      </c>
      <c r="D3794" s="123">
        <v>19.989999999999998</v>
      </c>
      <c r="E3794" s="123">
        <v>19.8</v>
      </c>
      <c r="F3794" s="123" t="s">
        <v>1637</v>
      </c>
      <c r="G3794" s="125">
        <v>-1E-3</v>
      </c>
    </row>
    <row r="3795" spans="1:7" ht="15.75" customHeight="1" x14ac:dyDescent="0.25">
      <c r="A3795" s="124">
        <v>40508</v>
      </c>
      <c r="B3795" s="123">
        <v>19.95</v>
      </c>
      <c r="C3795" s="123">
        <v>19.95</v>
      </c>
      <c r="D3795" s="123">
        <v>19.97</v>
      </c>
      <c r="E3795" s="123">
        <v>19.86</v>
      </c>
      <c r="F3795" s="123" t="s">
        <v>753</v>
      </c>
      <c r="G3795" s="125">
        <v>5.0000000000000001E-4</v>
      </c>
    </row>
    <row r="3796" spans="1:7" ht="15.75" customHeight="1" x14ac:dyDescent="0.25">
      <c r="A3796" s="124">
        <v>40507</v>
      </c>
      <c r="B3796" s="123">
        <v>19.940000000000001</v>
      </c>
      <c r="C3796" s="123">
        <v>19.989999999999998</v>
      </c>
      <c r="D3796" s="123">
        <v>19.989999999999998</v>
      </c>
      <c r="E3796" s="123">
        <v>19.829999999999998</v>
      </c>
      <c r="F3796" s="123" t="s">
        <v>751</v>
      </c>
      <c r="G3796" s="125">
        <v>-3.0000000000000001E-3</v>
      </c>
    </row>
    <row r="3797" spans="1:7" ht="15.75" customHeight="1" x14ac:dyDescent="0.25">
      <c r="A3797" s="124">
        <v>40506</v>
      </c>
      <c r="B3797" s="123">
        <v>20</v>
      </c>
      <c r="C3797" s="123">
        <v>19.95</v>
      </c>
      <c r="D3797" s="123">
        <v>20.02</v>
      </c>
      <c r="E3797" s="123">
        <v>19.899999999999999</v>
      </c>
      <c r="F3797" s="123" t="s">
        <v>671</v>
      </c>
      <c r="G3797" s="125">
        <v>8.6E-3</v>
      </c>
    </row>
    <row r="3798" spans="1:7" ht="15.75" customHeight="1" x14ac:dyDescent="0.25">
      <c r="A3798" s="124">
        <v>40505</v>
      </c>
      <c r="B3798" s="123">
        <v>19.829999999999998</v>
      </c>
      <c r="C3798" s="123">
        <v>19.75</v>
      </c>
      <c r="D3798" s="123">
        <v>19.87</v>
      </c>
      <c r="E3798" s="123">
        <v>19.68</v>
      </c>
      <c r="F3798" s="123" t="s">
        <v>755</v>
      </c>
      <c r="G3798" s="125">
        <v>8.0999999999999996E-3</v>
      </c>
    </row>
    <row r="3799" spans="1:7" ht="15.75" customHeight="1" x14ac:dyDescent="0.25">
      <c r="A3799" s="124">
        <v>40504</v>
      </c>
      <c r="B3799" s="123">
        <v>19.670000000000002</v>
      </c>
      <c r="C3799" s="123">
        <v>19.66</v>
      </c>
      <c r="D3799" s="123">
        <v>19.72</v>
      </c>
      <c r="E3799" s="123">
        <v>19.600000000000001</v>
      </c>
      <c r="F3799" s="123" t="s">
        <v>673</v>
      </c>
      <c r="G3799" s="125">
        <v>1E-3</v>
      </c>
    </row>
    <row r="3800" spans="1:7" ht="15.75" customHeight="1" x14ac:dyDescent="0.25">
      <c r="A3800" s="124">
        <v>40501</v>
      </c>
      <c r="B3800" s="123">
        <v>19.649999999999999</v>
      </c>
      <c r="C3800" s="123">
        <v>19.600000000000001</v>
      </c>
      <c r="D3800" s="123">
        <v>19.7</v>
      </c>
      <c r="E3800" s="123">
        <v>19.55</v>
      </c>
      <c r="F3800" s="123" t="s">
        <v>993</v>
      </c>
      <c r="G3800" s="125">
        <v>2E-3</v>
      </c>
    </row>
    <row r="3801" spans="1:7" ht="15.75" customHeight="1" x14ac:dyDescent="0.25">
      <c r="A3801" s="124">
        <v>40500</v>
      </c>
      <c r="B3801" s="123">
        <v>19.61</v>
      </c>
      <c r="C3801" s="123">
        <v>19.649999999999999</v>
      </c>
      <c r="D3801" s="123">
        <v>19.68</v>
      </c>
      <c r="E3801" s="123">
        <v>19.55</v>
      </c>
      <c r="F3801" s="123" t="s">
        <v>895</v>
      </c>
      <c r="G3801" s="125">
        <v>-1E-3</v>
      </c>
    </row>
    <row r="3802" spans="1:7" ht="15.75" customHeight="1" x14ac:dyDescent="0.25">
      <c r="A3802" s="124">
        <v>40498</v>
      </c>
      <c r="B3802" s="123">
        <v>19.63</v>
      </c>
      <c r="C3802" s="123">
        <v>19.54</v>
      </c>
      <c r="D3802" s="123">
        <v>19.649999999999999</v>
      </c>
      <c r="E3802" s="123">
        <v>19.54</v>
      </c>
      <c r="F3802" s="123" t="s">
        <v>889</v>
      </c>
      <c r="G3802" s="125">
        <v>1E-3</v>
      </c>
    </row>
    <row r="3803" spans="1:7" ht="15.75" customHeight="1" x14ac:dyDescent="0.25">
      <c r="A3803" s="124">
        <v>40497</v>
      </c>
      <c r="B3803" s="123">
        <v>19.61</v>
      </c>
      <c r="C3803" s="123">
        <v>20.69</v>
      </c>
      <c r="D3803" s="123">
        <v>20.69</v>
      </c>
      <c r="E3803" s="123">
        <v>19.54</v>
      </c>
      <c r="F3803" s="123" t="s">
        <v>1119</v>
      </c>
      <c r="G3803" s="125">
        <v>-4.5999999999999999E-3</v>
      </c>
    </row>
    <row r="3804" spans="1:7" ht="15.75" customHeight="1" x14ac:dyDescent="0.25">
      <c r="A3804" s="124">
        <v>40494</v>
      </c>
      <c r="B3804" s="123">
        <v>19.7</v>
      </c>
      <c r="C3804" s="123">
        <v>19.89</v>
      </c>
      <c r="D3804" s="123">
        <v>19.89</v>
      </c>
      <c r="E3804" s="123">
        <v>19.649999999999999</v>
      </c>
      <c r="F3804" s="123" t="s">
        <v>1077</v>
      </c>
      <c r="G3804" s="125">
        <v>-9.1000000000000004E-3</v>
      </c>
    </row>
    <row r="3805" spans="1:7" ht="15.75" customHeight="1" x14ac:dyDescent="0.25">
      <c r="A3805" s="124">
        <v>40493</v>
      </c>
      <c r="B3805" s="123">
        <v>19.88</v>
      </c>
      <c r="C3805" s="123">
        <v>19.829999999999998</v>
      </c>
      <c r="D3805" s="123">
        <v>19.95</v>
      </c>
      <c r="E3805" s="123">
        <v>19.73</v>
      </c>
      <c r="F3805" s="123" t="s">
        <v>656</v>
      </c>
      <c r="G3805" s="125">
        <v>1.5E-3</v>
      </c>
    </row>
    <row r="3806" spans="1:7" ht="15.75" customHeight="1" x14ac:dyDescent="0.25">
      <c r="A3806" s="124">
        <v>40492</v>
      </c>
      <c r="B3806" s="123">
        <v>19.850000000000001</v>
      </c>
      <c r="C3806" s="123">
        <v>19.7</v>
      </c>
      <c r="D3806" s="123">
        <v>19.89</v>
      </c>
      <c r="E3806" s="123">
        <v>19.64</v>
      </c>
      <c r="F3806" s="123" t="s">
        <v>911</v>
      </c>
      <c r="G3806" s="125">
        <v>1E-3</v>
      </c>
    </row>
    <row r="3807" spans="1:7" ht="15.75" customHeight="1" x14ac:dyDescent="0.25">
      <c r="A3807" s="124">
        <v>40491</v>
      </c>
      <c r="B3807" s="123">
        <v>19.829999999999998</v>
      </c>
      <c r="C3807" s="123">
        <v>19.64</v>
      </c>
      <c r="D3807" s="123">
        <v>19.899999999999999</v>
      </c>
      <c r="E3807" s="123">
        <v>19.64</v>
      </c>
      <c r="F3807" s="123" t="s">
        <v>952</v>
      </c>
      <c r="G3807" s="125">
        <v>1.23E-2</v>
      </c>
    </row>
    <row r="3808" spans="1:7" ht="15.75" customHeight="1" x14ac:dyDescent="0.25">
      <c r="A3808" s="124">
        <v>40490</v>
      </c>
      <c r="B3808" s="123">
        <v>19.59</v>
      </c>
      <c r="C3808" s="123">
        <v>19.5</v>
      </c>
      <c r="D3808" s="123">
        <v>19.649999999999999</v>
      </c>
      <c r="E3808" s="123">
        <v>19.46</v>
      </c>
      <c r="F3808" s="123" t="s">
        <v>879</v>
      </c>
      <c r="G3808" s="125">
        <v>5.1000000000000004E-3</v>
      </c>
    </row>
    <row r="3809" spans="1:7" ht="15.75" customHeight="1" x14ac:dyDescent="0.25">
      <c r="A3809" s="124">
        <v>40487</v>
      </c>
      <c r="B3809" s="123">
        <v>19.489999999999998</v>
      </c>
      <c r="C3809" s="123">
        <v>20</v>
      </c>
      <c r="D3809" s="123">
        <v>20.5</v>
      </c>
      <c r="E3809" s="123">
        <v>19.350000000000001</v>
      </c>
      <c r="F3809" s="123" t="s">
        <v>1087</v>
      </c>
      <c r="G3809" s="125">
        <v>9.7999999999999997E-3</v>
      </c>
    </row>
    <row r="3810" spans="1:7" ht="15.75" customHeight="1" x14ac:dyDescent="0.25">
      <c r="A3810" s="124">
        <v>40486</v>
      </c>
      <c r="B3810" s="123">
        <v>19.3</v>
      </c>
      <c r="C3810" s="123">
        <v>19.28</v>
      </c>
      <c r="D3810" s="123">
        <v>19.350000000000001</v>
      </c>
      <c r="E3810" s="123">
        <v>19.2</v>
      </c>
      <c r="F3810" s="123" t="s">
        <v>1843</v>
      </c>
      <c r="G3810" s="125">
        <v>1E-3</v>
      </c>
    </row>
    <row r="3811" spans="1:7" ht="15.75" customHeight="1" x14ac:dyDescent="0.25">
      <c r="A3811" s="124">
        <v>40485</v>
      </c>
      <c r="B3811" s="123">
        <v>19.28</v>
      </c>
      <c r="C3811" s="123">
        <v>19.36</v>
      </c>
      <c r="D3811" s="123">
        <v>19.36</v>
      </c>
      <c r="E3811" s="123">
        <v>19.18</v>
      </c>
      <c r="F3811" s="123" t="s">
        <v>1844</v>
      </c>
      <c r="G3811" s="125">
        <v>0</v>
      </c>
    </row>
    <row r="3812" spans="1:7" ht="15.75" customHeight="1" x14ac:dyDescent="0.25">
      <c r="A3812" s="124">
        <v>40484</v>
      </c>
      <c r="B3812" s="123">
        <v>19.28</v>
      </c>
      <c r="C3812" s="123">
        <v>19.350000000000001</v>
      </c>
      <c r="D3812" s="123">
        <v>19.350000000000001</v>
      </c>
      <c r="E3812" s="123">
        <v>19.2</v>
      </c>
      <c r="F3812" s="123" t="s">
        <v>651</v>
      </c>
      <c r="G3812" s="125">
        <v>-4.1000000000000003E-3</v>
      </c>
    </row>
    <row r="3813" spans="1:7" ht="15.75" customHeight="1" x14ac:dyDescent="0.25">
      <c r="A3813" s="124">
        <v>40483</v>
      </c>
      <c r="B3813" s="123">
        <v>19.36</v>
      </c>
      <c r="C3813" s="123">
        <v>19.14</v>
      </c>
      <c r="D3813" s="123">
        <v>19.39</v>
      </c>
      <c r="E3813" s="123">
        <v>19.11</v>
      </c>
      <c r="F3813" s="123" t="s">
        <v>1845</v>
      </c>
      <c r="G3813" s="125">
        <v>2.1600000000000001E-2</v>
      </c>
    </row>
    <row r="3814" spans="1:7" ht="15.75" customHeight="1" x14ac:dyDescent="0.25">
      <c r="A3814" s="124">
        <v>40480</v>
      </c>
      <c r="B3814" s="123">
        <v>18.95</v>
      </c>
      <c r="C3814" s="123">
        <v>18.95</v>
      </c>
      <c r="D3814" s="123">
        <v>19.12</v>
      </c>
      <c r="E3814" s="123">
        <v>18.8</v>
      </c>
      <c r="F3814" s="123" t="s">
        <v>1846</v>
      </c>
      <c r="G3814" s="125">
        <v>4.1999999999999997E-3</v>
      </c>
    </row>
    <row r="3815" spans="1:7" ht="15.75" customHeight="1" x14ac:dyDescent="0.25">
      <c r="A3815" s="124">
        <v>40479</v>
      </c>
      <c r="B3815" s="123">
        <v>18.87</v>
      </c>
      <c r="C3815" s="123">
        <v>18.91</v>
      </c>
      <c r="D3815" s="123">
        <v>18.940000000000001</v>
      </c>
      <c r="E3815" s="123">
        <v>18.84</v>
      </c>
      <c r="F3815" s="123" t="s">
        <v>644</v>
      </c>
      <c r="G3815" s="125">
        <v>-3.7000000000000002E-3</v>
      </c>
    </row>
    <row r="3816" spans="1:7" ht="15.75" customHeight="1" x14ac:dyDescent="0.25">
      <c r="A3816" s="124">
        <v>40478</v>
      </c>
      <c r="B3816" s="123">
        <v>18.940000000000001</v>
      </c>
      <c r="C3816" s="123">
        <v>19</v>
      </c>
      <c r="D3816" s="123">
        <v>19.04</v>
      </c>
      <c r="E3816" s="123">
        <v>18.899999999999999</v>
      </c>
      <c r="F3816" s="123" t="s">
        <v>747</v>
      </c>
      <c r="G3816" s="125">
        <v>-1.1000000000000001E-3</v>
      </c>
    </row>
    <row r="3817" spans="1:7" ht="15.75" customHeight="1" x14ac:dyDescent="0.25">
      <c r="A3817" s="124">
        <v>40477</v>
      </c>
      <c r="B3817" s="123">
        <v>18.96</v>
      </c>
      <c r="C3817" s="123">
        <v>19.04</v>
      </c>
      <c r="D3817" s="123">
        <v>19.149999999999999</v>
      </c>
      <c r="E3817" s="123">
        <v>18.940000000000001</v>
      </c>
      <c r="F3817" s="123" t="s">
        <v>749</v>
      </c>
      <c r="G3817" s="125">
        <v>-6.7999999999999996E-3</v>
      </c>
    </row>
    <row r="3818" spans="1:7" ht="15.75" customHeight="1" x14ac:dyDescent="0.25">
      <c r="A3818" s="124">
        <v>40476</v>
      </c>
      <c r="B3818" s="123">
        <v>19.09</v>
      </c>
      <c r="C3818" s="123">
        <v>19.16</v>
      </c>
      <c r="D3818" s="123">
        <v>19.16</v>
      </c>
      <c r="E3818" s="123">
        <v>19.010000000000002</v>
      </c>
      <c r="F3818" s="123" t="s">
        <v>1847</v>
      </c>
      <c r="G3818" s="125">
        <v>7.9000000000000008E-3</v>
      </c>
    </row>
    <row r="3819" spans="1:7" ht="15.75" customHeight="1" x14ac:dyDescent="0.25">
      <c r="A3819" s="124">
        <v>40473</v>
      </c>
      <c r="B3819" s="123">
        <v>18.940000000000001</v>
      </c>
      <c r="C3819" s="123">
        <v>19</v>
      </c>
      <c r="D3819" s="123">
        <v>19.09</v>
      </c>
      <c r="E3819" s="123">
        <v>18.829999999999998</v>
      </c>
      <c r="F3819" s="123" t="s">
        <v>1848</v>
      </c>
      <c r="G3819" s="125">
        <v>-1.2500000000000001E-2</v>
      </c>
    </row>
    <row r="3820" spans="1:7" ht="15.75" customHeight="1" x14ac:dyDescent="0.25">
      <c r="A3820" s="124">
        <v>40472</v>
      </c>
      <c r="B3820" s="123">
        <v>19.18</v>
      </c>
      <c r="C3820" s="123">
        <v>19.100000000000001</v>
      </c>
      <c r="D3820" s="123">
        <v>19.29</v>
      </c>
      <c r="E3820" s="123">
        <v>19.03</v>
      </c>
      <c r="F3820" s="123" t="s">
        <v>420</v>
      </c>
      <c r="G3820" s="125">
        <v>8.8999999999999999E-3</v>
      </c>
    </row>
    <row r="3821" spans="1:7" ht="15.75" customHeight="1" x14ac:dyDescent="0.25">
      <c r="A3821" s="124">
        <v>40471</v>
      </c>
      <c r="B3821" s="123">
        <v>19.010000000000002</v>
      </c>
      <c r="C3821" s="123">
        <v>19.2</v>
      </c>
      <c r="D3821" s="123">
        <v>19.2</v>
      </c>
      <c r="E3821" s="123">
        <v>18.93</v>
      </c>
      <c r="F3821" s="123" t="s">
        <v>394</v>
      </c>
      <c r="G3821" s="125">
        <v>-1.9099999999999999E-2</v>
      </c>
    </row>
    <row r="3822" spans="1:7" ht="15.75" customHeight="1" x14ac:dyDescent="0.25">
      <c r="A3822" s="124">
        <v>40470</v>
      </c>
      <c r="B3822" s="123">
        <v>19.38</v>
      </c>
      <c r="C3822" s="123">
        <v>19.600000000000001</v>
      </c>
      <c r="D3822" s="123">
        <v>19.600000000000001</v>
      </c>
      <c r="E3822" s="123">
        <v>19.25</v>
      </c>
      <c r="F3822" s="123" t="s">
        <v>913</v>
      </c>
      <c r="G3822" s="125">
        <v>8.8000000000000005E-3</v>
      </c>
    </row>
    <row r="3823" spans="1:7" ht="15.75" customHeight="1" x14ac:dyDescent="0.25">
      <c r="A3823" s="124">
        <v>40469</v>
      </c>
      <c r="B3823" s="123">
        <v>19.21</v>
      </c>
      <c r="C3823" s="123">
        <v>19.329999999999998</v>
      </c>
      <c r="D3823" s="123">
        <v>19.329999999999998</v>
      </c>
      <c r="E3823" s="123">
        <v>19.149999999999999</v>
      </c>
      <c r="F3823" s="123" t="s">
        <v>590</v>
      </c>
      <c r="G3823" s="125">
        <v>-6.7000000000000002E-3</v>
      </c>
    </row>
    <row r="3824" spans="1:7" ht="15.75" customHeight="1" x14ac:dyDescent="0.25">
      <c r="A3824" s="124">
        <v>40466</v>
      </c>
      <c r="B3824" s="123">
        <v>19.34</v>
      </c>
      <c r="C3824" s="123">
        <v>19.649999999999999</v>
      </c>
      <c r="D3824" s="123">
        <v>19.649999999999999</v>
      </c>
      <c r="E3824" s="123">
        <v>19.329999999999998</v>
      </c>
      <c r="F3824" s="123" t="s">
        <v>1849</v>
      </c>
      <c r="G3824" s="125">
        <v>-7.1999999999999998E-3</v>
      </c>
    </row>
    <row r="3825" spans="1:7" ht="15.75" customHeight="1" x14ac:dyDescent="0.25">
      <c r="A3825" s="124">
        <v>40465</v>
      </c>
      <c r="B3825" s="123">
        <v>19.48</v>
      </c>
      <c r="C3825" s="123">
        <v>19.5</v>
      </c>
      <c r="D3825" s="123">
        <v>19.600000000000001</v>
      </c>
      <c r="E3825" s="123">
        <v>19.399999999999999</v>
      </c>
      <c r="F3825" s="123" t="s">
        <v>1850</v>
      </c>
      <c r="G3825" s="125">
        <v>9.2999999999999992E-3</v>
      </c>
    </row>
    <row r="3826" spans="1:7" ht="15.75" customHeight="1" x14ac:dyDescent="0.25">
      <c r="A3826" s="124">
        <v>40464</v>
      </c>
      <c r="B3826" s="123">
        <v>19.3</v>
      </c>
      <c r="C3826" s="123">
        <v>19.25</v>
      </c>
      <c r="D3826" s="123">
        <v>19.32</v>
      </c>
      <c r="E3826" s="123">
        <v>19.22</v>
      </c>
      <c r="F3826" s="123" t="s">
        <v>613</v>
      </c>
      <c r="G3826" s="125">
        <v>6.3E-3</v>
      </c>
    </row>
    <row r="3827" spans="1:7" ht="15.75" customHeight="1" x14ac:dyDescent="0.25">
      <c r="A3827" s="124">
        <v>40463</v>
      </c>
      <c r="B3827" s="123">
        <v>19.18</v>
      </c>
      <c r="C3827" s="123">
        <v>19.2</v>
      </c>
      <c r="D3827" s="123">
        <v>19.239999999999998</v>
      </c>
      <c r="E3827" s="123">
        <v>19.14</v>
      </c>
      <c r="F3827" s="123" t="s">
        <v>1029</v>
      </c>
      <c r="G3827" s="125">
        <v>2.5999999999999999E-3</v>
      </c>
    </row>
    <row r="3828" spans="1:7" ht="15.75" customHeight="1" x14ac:dyDescent="0.25">
      <c r="A3828" s="124">
        <v>40462</v>
      </c>
      <c r="B3828" s="123">
        <v>19.13</v>
      </c>
      <c r="C3828" s="123">
        <v>18.899999999999999</v>
      </c>
      <c r="D3828" s="123">
        <v>19.149999999999999</v>
      </c>
      <c r="E3828" s="123">
        <v>18.899999999999999</v>
      </c>
      <c r="F3828" s="123" t="s">
        <v>556</v>
      </c>
      <c r="G3828" s="125">
        <v>1.38E-2</v>
      </c>
    </row>
    <row r="3829" spans="1:7" ht="15.75" customHeight="1" x14ac:dyDescent="0.25">
      <c r="A3829" s="124">
        <v>40459</v>
      </c>
      <c r="B3829" s="123">
        <v>18.87</v>
      </c>
      <c r="C3829" s="123">
        <v>19.12</v>
      </c>
      <c r="D3829" s="123">
        <v>19.12</v>
      </c>
      <c r="E3829" s="123">
        <v>18.850000000000001</v>
      </c>
      <c r="F3829" s="123" t="s">
        <v>1851</v>
      </c>
      <c r="G3829" s="125">
        <v>-1.67E-2</v>
      </c>
    </row>
    <row r="3830" spans="1:7" ht="15.75" customHeight="1" x14ac:dyDescent="0.25">
      <c r="A3830" s="124">
        <v>40458</v>
      </c>
      <c r="B3830" s="123">
        <v>19.190000000000001</v>
      </c>
      <c r="C3830" s="123">
        <v>19.190000000000001</v>
      </c>
      <c r="D3830" s="123">
        <v>19.239999999999998</v>
      </c>
      <c r="E3830" s="123">
        <v>19.100000000000001</v>
      </c>
      <c r="F3830" s="123" t="s">
        <v>1852</v>
      </c>
      <c r="G3830" s="125">
        <v>4.7000000000000002E-3</v>
      </c>
    </row>
    <row r="3831" spans="1:7" ht="15.75" customHeight="1" x14ac:dyDescent="0.25">
      <c r="A3831" s="124">
        <v>40457</v>
      </c>
      <c r="B3831" s="123">
        <v>19.100000000000001</v>
      </c>
      <c r="C3831" s="123">
        <v>19</v>
      </c>
      <c r="D3831" s="123">
        <v>19.12</v>
      </c>
      <c r="E3831" s="123">
        <v>18.97</v>
      </c>
      <c r="F3831" s="123" t="s">
        <v>1853</v>
      </c>
      <c r="G3831" s="125">
        <v>9.4999999999999998E-3</v>
      </c>
    </row>
    <row r="3832" spans="1:7" ht="15.75" customHeight="1" x14ac:dyDescent="0.25">
      <c r="A3832" s="124">
        <v>40456</v>
      </c>
      <c r="B3832" s="123">
        <v>18.920000000000002</v>
      </c>
      <c r="C3832" s="123">
        <v>18.73</v>
      </c>
      <c r="D3832" s="123">
        <v>18.95</v>
      </c>
      <c r="E3832" s="123">
        <v>18.7</v>
      </c>
      <c r="F3832" s="123" t="s">
        <v>1090</v>
      </c>
      <c r="G3832" s="125">
        <v>9.5999999999999992E-3</v>
      </c>
    </row>
    <row r="3833" spans="1:7" ht="15.75" customHeight="1" x14ac:dyDescent="0.25">
      <c r="A3833" s="124">
        <v>40455</v>
      </c>
      <c r="B3833" s="123">
        <v>18.739999999999998</v>
      </c>
      <c r="C3833" s="123">
        <v>18.75</v>
      </c>
      <c r="D3833" s="123">
        <v>18.77</v>
      </c>
      <c r="E3833" s="123">
        <v>18.510000000000002</v>
      </c>
      <c r="F3833" s="123" t="s">
        <v>685</v>
      </c>
      <c r="G3833" s="125">
        <v>5.0000000000000001E-4</v>
      </c>
    </row>
    <row r="3834" spans="1:7" ht="15.75" customHeight="1" x14ac:dyDescent="0.25">
      <c r="A3834" s="124">
        <v>40452</v>
      </c>
      <c r="B3834" s="123">
        <v>18.73</v>
      </c>
      <c r="C3834" s="123">
        <v>18.829999999999998</v>
      </c>
      <c r="D3834" s="123">
        <v>18.829999999999998</v>
      </c>
      <c r="E3834" s="123">
        <v>18.690000000000001</v>
      </c>
      <c r="F3834" s="123" t="s">
        <v>931</v>
      </c>
      <c r="G3834" s="125">
        <v>-4.3E-3</v>
      </c>
    </row>
    <row r="3835" spans="1:7" ht="15.75" customHeight="1" x14ac:dyDescent="0.25">
      <c r="A3835" s="124">
        <v>40451</v>
      </c>
      <c r="B3835" s="123">
        <v>18.809999999999999</v>
      </c>
      <c r="C3835" s="123">
        <v>18.82</v>
      </c>
      <c r="D3835" s="123">
        <v>18.84</v>
      </c>
      <c r="E3835" s="123">
        <v>18.72</v>
      </c>
      <c r="F3835" s="123" t="s">
        <v>989</v>
      </c>
      <c r="G3835" s="125">
        <v>-5.0000000000000001E-4</v>
      </c>
    </row>
    <row r="3836" spans="1:7" ht="15.75" customHeight="1" x14ac:dyDescent="0.25">
      <c r="A3836" s="124">
        <v>40450</v>
      </c>
      <c r="B3836" s="123">
        <v>18.82</v>
      </c>
      <c r="C3836" s="123">
        <v>18.7</v>
      </c>
      <c r="D3836" s="123">
        <v>18.84</v>
      </c>
      <c r="E3836" s="123">
        <v>18.7</v>
      </c>
      <c r="F3836" s="123" t="s">
        <v>601</v>
      </c>
      <c r="G3836" s="125">
        <v>1.0699999999999999E-2</v>
      </c>
    </row>
    <row r="3837" spans="1:7" ht="15.75" customHeight="1" x14ac:dyDescent="0.25">
      <c r="A3837" s="124">
        <v>40449</v>
      </c>
      <c r="B3837" s="123">
        <v>18.62</v>
      </c>
      <c r="C3837" s="123">
        <v>18.690000000000001</v>
      </c>
      <c r="D3837" s="123">
        <v>18.78</v>
      </c>
      <c r="E3837" s="123">
        <v>18.510000000000002</v>
      </c>
      <c r="F3837" s="123" t="s">
        <v>1234</v>
      </c>
      <c r="G3837" s="125">
        <v>-5.3E-3</v>
      </c>
    </row>
    <row r="3838" spans="1:7" ht="15.75" customHeight="1" x14ac:dyDescent="0.25">
      <c r="A3838" s="124">
        <v>40448</v>
      </c>
      <c r="B3838" s="123">
        <v>18.72</v>
      </c>
      <c r="C3838" s="123">
        <v>18.77</v>
      </c>
      <c r="D3838" s="123">
        <v>18.77</v>
      </c>
      <c r="E3838" s="123">
        <v>18.670000000000002</v>
      </c>
      <c r="F3838" s="123" t="s">
        <v>690</v>
      </c>
      <c r="G3838" s="125">
        <v>-2.0999999999999999E-3</v>
      </c>
    </row>
    <row r="3839" spans="1:7" ht="15.75" customHeight="1" x14ac:dyDescent="0.25">
      <c r="A3839" s="124">
        <v>40445</v>
      </c>
      <c r="B3839" s="123">
        <v>18.760000000000002</v>
      </c>
      <c r="C3839" s="123">
        <v>18.89</v>
      </c>
      <c r="D3839" s="123">
        <v>18.89</v>
      </c>
      <c r="E3839" s="123">
        <v>18.739999999999998</v>
      </c>
      <c r="F3839" s="123" t="s">
        <v>1169</v>
      </c>
      <c r="G3839" s="125">
        <v>-5.0000000000000001E-4</v>
      </c>
    </row>
    <row r="3840" spans="1:7" ht="15.75" customHeight="1" x14ac:dyDescent="0.25">
      <c r="A3840" s="124">
        <v>40444</v>
      </c>
      <c r="B3840" s="123">
        <v>18.77</v>
      </c>
      <c r="C3840" s="123">
        <v>18.8</v>
      </c>
      <c r="D3840" s="123">
        <v>18.850000000000001</v>
      </c>
      <c r="E3840" s="123">
        <v>18.75</v>
      </c>
      <c r="F3840" s="123" t="s">
        <v>743</v>
      </c>
      <c r="G3840" s="125">
        <v>3.2000000000000002E-3</v>
      </c>
    </row>
    <row r="3841" spans="1:7" ht="15.75" customHeight="1" x14ac:dyDescent="0.25">
      <c r="A3841" s="124">
        <v>40443</v>
      </c>
      <c r="B3841" s="123">
        <v>18.71</v>
      </c>
      <c r="C3841" s="123">
        <v>18.75</v>
      </c>
      <c r="D3841" s="123">
        <v>18.829999999999998</v>
      </c>
      <c r="E3841" s="123">
        <v>18.670000000000002</v>
      </c>
      <c r="F3841" s="123" t="s">
        <v>1854</v>
      </c>
      <c r="G3841" s="125">
        <v>5.0000000000000001E-4</v>
      </c>
    </row>
    <row r="3842" spans="1:7" ht="15.75" customHeight="1" x14ac:dyDescent="0.25">
      <c r="A3842" s="124">
        <v>40442</v>
      </c>
      <c r="B3842" s="123">
        <v>18.7</v>
      </c>
      <c r="C3842" s="123">
        <v>18.68</v>
      </c>
      <c r="D3842" s="123">
        <v>18.739999999999998</v>
      </c>
      <c r="E3842" s="123">
        <v>18.61</v>
      </c>
      <c r="F3842" s="123" t="s">
        <v>1083</v>
      </c>
      <c r="G3842" s="125">
        <v>5.0000000000000001E-4</v>
      </c>
    </row>
    <row r="3843" spans="1:7" ht="15.75" customHeight="1" x14ac:dyDescent="0.25">
      <c r="A3843" s="124">
        <v>40441</v>
      </c>
      <c r="B3843" s="123">
        <v>18.690000000000001</v>
      </c>
      <c r="C3843" s="123">
        <v>18.850000000000001</v>
      </c>
      <c r="D3843" s="123">
        <v>18.850000000000001</v>
      </c>
      <c r="E3843" s="123">
        <v>18.66</v>
      </c>
      <c r="F3843" s="123" t="s">
        <v>756</v>
      </c>
      <c r="G3843" s="125">
        <v>-4.7999999999999996E-3</v>
      </c>
    </row>
    <row r="3844" spans="1:7" ht="15.75" customHeight="1" x14ac:dyDescent="0.25">
      <c r="A3844" s="124">
        <v>40438</v>
      </c>
      <c r="B3844" s="123">
        <v>18.78</v>
      </c>
      <c r="C3844" s="123">
        <v>18.899999999999999</v>
      </c>
      <c r="D3844" s="123">
        <v>18.93</v>
      </c>
      <c r="E3844" s="123">
        <v>18.75</v>
      </c>
      <c r="F3844" s="123" t="s">
        <v>720</v>
      </c>
      <c r="G3844" s="125">
        <v>5.0000000000000001E-4</v>
      </c>
    </row>
    <row r="3845" spans="1:7" ht="15.75" customHeight="1" x14ac:dyDescent="0.25">
      <c r="A3845" s="124">
        <v>40437</v>
      </c>
      <c r="B3845" s="123">
        <v>18.77</v>
      </c>
      <c r="C3845" s="123">
        <v>18.850000000000001</v>
      </c>
      <c r="D3845" s="123">
        <v>18.850000000000001</v>
      </c>
      <c r="E3845" s="123">
        <v>18.690000000000001</v>
      </c>
      <c r="F3845" s="123" t="s">
        <v>712</v>
      </c>
      <c r="G3845" s="125">
        <v>-3.7000000000000002E-3</v>
      </c>
    </row>
    <row r="3846" spans="1:7" ht="15.75" customHeight="1" x14ac:dyDescent="0.25">
      <c r="A3846" s="124">
        <v>40436</v>
      </c>
      <c r="B3846" s="123">
        <v>18.84</v>
      </c>
      <c r="C3846" s="123">
        <v>18.82</v>
      </c>
      <c r="D3846" s="123">
        <v>19</v>
      </c>
      <c r="E3846" s="123">
        <v>18.7</v>
      </c>
      <c r="F3846" s="123" t="s">
        <v>588</v>
      </c>
      <c r="G3846" s="125">
        <v>1.24E-2</v>
      </c>
    </row>
    <row r="3847" spans="1:7" ht="15.75" customHeight="1" x14ac:dyDescent="0.25">
      <c r="A3847" s="124">
        <v>40435</v>
      </c>
      <c r="B3847" s="123">
        <v>18.61</v>
      </c>
      <c r="C3847" s="123">
        <v>18.5</v>
      </c>
      <c r="D3847" s="123">
        <v>18.63</v>
      </c>
      <c r="E3847" s="123">
        <v>18.47</v>
      </c>
      <c r="F3847" s="123" t="s">
        <v>548</v>
      </c>
      <c r="G3847" s="125">
        <v>9.1999999999999998E-3</v>
      </c>
    </row>
    <row r="3848" spans="1:7" ht="15.75" customHeight="1" x14ac:dyDescent="0.25">
      <c r="A3848" s="124">
        <v>40434</v>
      </c>
      <c r="B3848" s="123">
        <v>18.440000000000001</v>
      </c>
      <c r="C3848" s="123">
        <v>18.55</v>
      </c>
      <c r="D3848" s="123">
        <v>18.649999999999999</v>
      </c>
      <c r="E3848" s="123">
        <v>18.309999999999999</v>
      </c>
      <c r="F3848" s="123" t="s">
        <v>1148</v>
      </c>
      <c r="G3848" s="125">
        <v>-1.18E-2</v>
      </c>
    </row>
    <row r="3849" spans="1:7" ht="15.75" customHeight="1" x14ac:dyDescent="0.25">
      <c r="A3849" s="124">
        <v>40430</v>
      </c>
      <c r="B3849" s="123">
        <v>18.66</v>
      </c>
      <c r="C3849" s="123">
        <v>18.760000000000002</v>
      </c>
      <c r="D3849" s="123">
        <v>18.760000000000002</v>
      </c>
      <c r="E3849" s="123">
        <v>18.649999999999999</v>
      </c>
      <c r="F3849" s="123" t="s">
        <v>987</v>
      </c>
      <c r="G3849" s="125">
        <v>-6.8999999999999999E-3</v>
      </c>
    </row>
    <row r="3850" spans="1:7" ht="15.75" customHeight="1" x14ac:dyDescent="0.25">
      <c r="A3850" s="124">
        <v>40429</v>
      </c>
      <c r="B3850" s="123">
        <v>18.79</v>
      </c>
      <c r="C3850" s="123">
        <v>18.75</v>
      </c>
      <c r="D3850" s="123">
        <v>18.82</v>
      </c>
      <c r="E3850" s="123">
        <v>18.73</v>
      </c>
      <c r="F3850" s="123" t="s">
        <v>861</v>
      </c>
      <c r="G3850" s="125">
        <v>6.4000000000000003E-3</v>
      </c>
    </row>
    <row r="3851" spans="1:7" ht="15.75" customHeight="1" x14ac:dyDescent="0.25">
      <c r="A3851" s="124">
        <v>40428</v>
      </c>
      <c r="B3851" s="123">
        <v>18.670000000000002</v>
      </c>
      <c r="C3851" s="123">
        <v>18.03</v>
      </c>
      <c r="D3851" s="123">
        <v>18.690000000000001</v>
      </c>
      <c r="E3851" s="123">
        <v>18.03</v>
      </c>
      <c r="F3851" s="123" t="s">
        <v>729</v>
      </c>
      <c r="G3851" s="125">
        <v>4.3E-3</v>
      </c>
    </row>
    <row r="3852" spans="1:7" ht="15.75" customHeight="1" x14ac:dyDescent="0.25">
      <c r="A3852" s="124">
        <v>40427</v>
      </c>
      <c r="B3852" s="123">
        <v>18.59</v>
      </c>
      <c r="C3852" s="123">
        <v>18.7</v>
      </c>
      <c r="D3852" s="123">
        <v>18.7</v>
      </c>
      <c r="E3852" s="123">
        <v>18.57</v>
      </c>
      <c r="F3852" s="123" t="s">
        <v>1145</v>
      </c>
      <c r="G3852" s="125">
        <v>-5.4000000000000003E-3</v>
      </c>
    </row>
    <row r="3853" spans="1:7" ht="15.75" customHeight="1" x14ac:dyDescent="0.25">
      <c r="A3853" s="124">
        <v>40424</v>
      </c>
      <c r="B3853" s="123">
        <v>18.690000000000001</v>
      </c>
      <c r="C3853" s="123">
        <v>18.66</v>
      </c>
      <c r="D3853" s="123">
        <v>18.75</v>
      </c>
      <c r="E3853" s="123">
        <v>18.66</v>
      </c>
      <c r="F3853" s="123" t="s">
        <v>712</v>
      </c>
      <c r="G3853" s="125">
        <v>1.6000000000000001E-3</v>
      </c>
    </row>
    <row r="3854" spans="1:7" ht="15.75" customHeight="1" x14ac:dyDescent="0.25">
      <c r="A3854" s="124">
        <v>40423</v>
      </c>
      <c r="B3854" s="123">
        <v>18.66</v>
      </c>
      <c r="C3854" s="123">
        <v>18.690000000000001</v>
      </c>
      <c r="D3854" s="123">
        <v>18.72</v>
      </c>
      <c r="E3854" s="123">
        <v>18.64</v>
      </c>
      <c r="F3854" s="123" t="s">
        <v>1855</v>
      </c>
      <c r="G3854" s="125">
        <v>-4.3E-3</v>
      </c>
    </row>
    <row r="3855" spans="1:7" ht="15.75" customHeight="1" x14ac:dyDescent="0.25">
      <c r="A3855" s="124">
        <v>40422</v>
      </c>
      <c r="B3855" s="123">
        <v>18.739999999999998</v>
      </c>
      <c r="C3855" s="123">
        <v>18.7</v>
      </c>
      <c r="D3855" s="123">
        <v>18.77</v>
      </c>
      <c r="E3855" s="123">
        <v>18.66</v>
      </c>
      <c r="F3855" s="123" t="s">
        <v>585</v>
      </c>
      <c r="G3855" s="125">
        <v>9.1999999999999998E-3</v>
      </c>
    </row>
    <row r="3856" spans="1:7" ht="15.75" customHeight="1" x14ac:dyDescent="0.25">
      <c r="A3856" s="124">
        <v>40421</v>
      </c>
      <c r="B3856" s="123">
        <v>18.57</v>
      </c>
      <c r="C3856" s="123">
        <v>18.59</v>
      </c>
      <c r="D3856" s="123">
        <v>18.64</v>
      </c>
      <c r="E3856" s="123">
        <v>18.55</v>
      </c>
      <c r="F3856" s="123" t="s">
        <v>672</v>
      </c>
      <c r="G3856" s="125">
        <v>1.6000000000000001E-3</v>
      </c>
    </row>
    <row r="3857" spans="1:7" ht="15.75" customHeight="1" x14ac:dyDescent="0.25">
      <c r="A3857" s="124">
        <v>40420</v>
      </c>
      <c r="B3857" s="123">
        <v>18.54</v>
      </c>
      <c r="C3857" s="123">
        <v>18.53</v>
      </c>
      <c r="D3857" s="123">
        <v>18.579999999999998</v>
      </c>
      <c r="E3857" s="123">
        <v>18.41</v>
      </c>
      <c r="F3857" s="123" t="s">
        <v>1855</v>
      </c>
      <c r="G3857" s="125">
        <v>0</v>
      </c>
    </row>
    <row r="3858" spans="1:7" ht="15.75" customHeight="1" x14ac:dyDescent="0.25">
      <c r="A3858" s="124">
        <v>40417</v>
      </c>
      <c r="B3858" s="123">
        <v>18.54</v>
      </c>
      <c r="C3858" s="123">
        <v>18.420000000000002</v>
      </c>
      <c r="D3858" s="123">
        <v>18.57</v>
      </c>
      <c r="E3858" s="123">
        <v>18.309999999999999</v>
      </c>
      <c r="F3858" s="123" t="s">
        <v>1755</v>
      </c>
      <c r="G3858" s="125">
        <v>-5.0000000000000001E-4</v>
      </c>
    </row>
    <row r="3859" spans="1:7" ht="15.75" customHeight="1" x14ac:dyDescent="0.25">
      <c r="A3859" s="124">
        <v>40416</v>
      </c>
      <c r="B3859" s="123">
        <v>18.55</v>
      </c>
      <c r="C3859" s="123">
        <v>18.579999999999998</v>
      </c>
      <c r="D3859" s="123">
        <v>18.68</v>
      </c>
      <c r="E3859" s="123">
        <v>18.52</v>
      </c>
      <c r="F3859" s="123" t="s">
        <v>671</v>
      </c>
      <c r="G3859" s="125">
        <v>0</v>
      </c>
    </row>
    <row r="3860" spans="1:7" ht="15.75" customHeight="1" x14ac:dyDescent="0.25">
      <c r="A3860" s="124">
        <v>40415</v>
      </c>
      <c r="B3860" s="123">
        <v>18.55</v>
      </c>
      <c r="C3860" s="123">
        <v>18.36</v>
      </c>
      <c r="D3860" s="123">
        <v>18.559999999999999</v>
      </c>
      <c r="E3860" s="123">
        <v>18.36</v>
      </c>
      <c r="F3860" s="123" t="s">
        <v>1037</v>
      </c>
      <c r="G3860" s="125">
        <v>1.37E-2</v>
      </c>
    </row>
    <row r="3861" spans="1:7" ht="15.75" customHeight="1" x14ac:dyDescent="0.25">
      <c r="A3861" s="124">
        <v>40414</v>
      </c>
      <c r="B3861" s="123">
        <v>18.3</v>
      </c>
      <c r="C3861" s="123">
        <v>18.329999999999998</v>
      </c>
      <c r="D3861" s="123">
        <v>18.45</v>
      </c>
      <c r="E3861" s="123">
        <v>18.260000000000002</v>
      </c>
      <c r="F3861" s="123" t="s">
        <v>614</v>
      </c>
      <c r="G3861" s="125">
        <v>-1.6000000000000001E-3</v>
      </c>
    </row>
    <row r="3862" spans="1:7" ht="15.75" customHeight="1" x14ac:dyDescent="0.25">
      <c r="A3862" s="124">
        <v>40413</v>
      </c>
      <c r="B3862" s="123">
        <v>18.329999999999998</v>
      </c>
      <c r="C3862" s="123">
        <v>18.22</v>
      </c>
      <c r="D3862" s="123">
        <v>18.37</v>
      </c>
      <c r="E3862" s="123">
        <v>18.22</v>
      </c>
      <c r="F3862" s="123" t="s">
        <v>755</v>
      </c>
      <c r="G3862" s="125">
        <v>-1.6000000000000001E-3</v>
      </c>
    </row>
    <row r="3863" spans="1:7" ht="15.75" customHeight="1" x14ac:dyDescent="0.25">
      <c r="A3863" s="124">
        <v>40410</v>
      </c>
      <c r="B3863" s="123">
        <v>18.36</v>
      </c>
      <c r="C3863" s="123">
        <v>18.3</v>
      </c>
      <c r="D3863" s="123">
        <v>18.39</v>
      </c>
      <c r="E3863" s="123">
        <v>18.3</v>
      </c>
      <c r="F3863" s="123" t="s">
        <v>812</v>
      </c>
      <c r="G3863" s="125">
        <v>3.3E-3</v>
      </c>
    </row>
    <row r="3864" spans="1:7" ht="15.75" customHeight="1" x14ac:dyDescent="0.25">
      <c r="A3864" s="124">
        <v>40409</v>
      </c>
      <c r="B3864" s="123">
        <v>18.3</v>
      </c>
      <c r="C3864" s="123">
        <v>18.260000000000002</v>
      </c>
      <c r="D3864" s="123">
        <v>18.32</v>
      </c>
      <c r="E3864" s="123">
        <v>18.239999999999998</v>
      </c>
      <c r="F3864" s="123" t="s">
        <v>928</v>
      </c>
      <c r="G3864" s="125">
        <v>2.7000000000000001E-3</v>
      </c>
    </row>
    <row r="3865" spans="1:7" ht="15.75" customHeight="1" x14ac:dyDescent="0.25">
      <c r="A3865" s="124">
        <v>40408</v>
      </c>
      <c r="B3865" s="123">
        <v>18.25</v>
      </c>
      <c r="C3865" s="123">
        <v>18.28</v>
      </c>
      <c r="D3865" s="123">
        <v>18.350000000000001</v>
      </c>
      <c r="E3865" s="123">
        <v>18.23</v>
      </c>
      <c r="F3865" s="123" t="s">
        <v>1083</v>
      </c>
      <c r="G3865" s="125">
        <v>-3.3E-3</v>
      </c>
    </row>
    <row r="3866" spans="1:7" ht="15.75" customHeight="1" x14ac:dyDescent="0.25">
      <c r="A3866" s="124">
        <v>40407</v>
      </c>
      <c r="B3866" s="123">
        <v>18.309999999999999</v>
      </c>
      <c r="C3866" s="123">
        <v>18.37</v>
      </c>
      <c r="D3866" s="123">
        <v>18.37</v>
      </c>
      <c r="E3866" s="123">
        <v>18.25</v>
      </c>
      <c r="F3866" s="123" t="s">
        <v>1116</v>
      </c>
      <c r="G3866" s="125">
        <v>-5.0000000000000001E-4</v>
      </c>
    </row>
    <row r="3867" spans="1:7" ht="15.75" customHeight="1" x14ac:dyDescent="0.25">
      <c r="A3867" s="124">
        <v>40406</v>
      </c>
      <c r="B3867" s="123">
        <v>18.32</v>
      </c>
      <c r="C3867" s="123">
        <v>18.3</v>
      </c>
      <c r="D3867" s="123">
        <v>18.350000000000001</v>
      </c>
      <c r="E3867" s="123">
        <v>18.149999999999999</v>
      </c>
      <c r="F3867" s="123" t="s">
        <v>950</v>
      </c>
      <c r="G3867" s="125">
        <v>8.3000000000000001E-3</v>
      </c>
    </row>
    <row r="3868" spans="1:7" ht="15.75" customHeight="1" x14ac:dyDescent="0.25">
      <c r="A3868" s="124">
        <v>40403</v>
      </c>
      <c r="B3868" s="123">
        <v>18.170000000000002</v>
      </c>
      <c r="C3868" s="123">
        <v>18.27</v>
      </c>
      <c r="D3868" s="123">
        <v>18.27</v>
      </c>
      <c r="E3868" s="123">
        <v>18.079999999999998</v>
      </c>
      <c r="F3868" s="123" t="s">
        <v>662</v>
      </c>
      <c r="G3868" s="125">
        <v>8.8999999999999999E-3</v>
      </c>
    </row>
    <row r="3869" spans="1:7" ht="15.75" customHeight="1" x14ac:dyDescent="0.25">
      <c r="A3869" s="124">
        <v>40402</v>
      </c>
      <c r="B3869" s="123">
        <v>18.010000000000002</v>
      </c>
      <c r="C3869" s="123">
        <v>17.87</v>
      </c>
      <c r="D3869" s="123">
        <v>18.03</v>
      </c>
      <c r="E3869" s="123">
        <v>17.87</v>
      </c>
      <c r="F3869" s="123" t="s">
        <v>961</v>
      </c>
      <c r="G3869" s="125">
        <v>7.3000000000000001E-3</v>
      </c>
    </row>
    <row r="3870" spans="1:7" ht="15.75" customHeight="1" x14ac:dyDescent="0.25">
      <c r="A3870" s="124">
        <v>40401</v>
      </c>
      <c r="B3870" s="123">
        <v>17.88</v>
      </c>
      <c r="C3870" s="123">
        <v>17.97</v>
      </c>
      <c r="D3870" s="123">
        <v>17.97</v>
      </c>
      <c r="E3870" s="123">
        <v>17.82</v>
      </c>
      <c r="F3870" s="123" t="s">
        <v>663</v>
      </c>
      <c r="G3870" s="125">
        <v>5.5999999999999999E-3</v>
      </c>
    </row>
    <row r="3871" spans="1:7" ht="15.75" customHeight="1" x14ac:dyDescent="0.25">
      <c r="A3871" s="124">
        <v>40400</v>
      </c>
      <c r="B3871" s="123">
        <v>17.78</v>
      </c>
      <c r="C3871" s="123">
        <v>17.829999999999998</v>
      </c>
      <c r="D3871" s="123">
        <v>17.84</v>
      </c>
      <c r="E3871" s="123">
        <v>17.75</v>
      </c>
      <c r="F3871" s="123" t="s">
        <v>1048</v>
      </c>
      <c r="G3871" s="125">
        <v>-2.8E-3</v>
      </c>
    </row>
    <row r="3872" spans="1:7" ht="15.75" customHeight="1" x14ac:dyDescent="0.25">
      <c r="A3872" s="124">
        <v>40399</v>
      </c>
      <c r="B3872" s="123">
        <v>17.829999999999998</v>
      </c>
      <c r="C3872" s="123">
        <v>17.7</v>
      </c>
      <c r="D3872" s="123">
        <v>17.88</v>
      </c>
      <c r="E3872" s="123">
        <v>17.7</v>
      </c>
      <c r="F3872" s="123" t="s">
        <v>712</v>
      </c>
      <c r="G3872" s="125">
        <v>9.5999999999999992E-3</v>
      </c>
    </row>
    <row r="3873" spans="1:7" ht="15.75" customHeight="1" x14ac:dyDescent="0.25">
      <c r="A3873" s="124">
        <v>40396</v>
      </c>
      <c r="B3873" s="123">
        <v>17.66</v>
      </c>
      <c r="C3873" s="123">
        <v>17.739999999999998</v>
      </c>
      <c r="D3873" s="123">
        <v>17.739999999999998</v>
      </c>
      <c r="E3873" s="123">
        <v>17.649999999999999</v>
      </c>
      <c r="F3873" s="123" t="s">
        <v>736</v>
      </c>
      <c r="G3873" s="125">
        <v>-3.3999999999999998E-3</v>
      </c>
    </row>
    <row r="3874" spans="1:7" ht="15.75" customHeight="1" x14ac:dyDescent="0.25">
      <c r="A3874" s="124">
        <v>40395</v>
      </c>
      <c r="B3874" s="123">
        <v>17.72</v>
      </c>
      <c r="C3874" s="123">
        <v>17.79</v>
      </c>
      <c r="D3874" s="123">
        <v>17.79</v>
      </c>
      <c r="E3874" s="123">
        <v>17.690000000000001</v>
      </c>
      <c r="F3874" s="123" t="s">
        <v>787</v>
      </c>
      <c r="G3874" s="125">
        <v>5.9999999999999995E-4</v>
      </c>
    </row>
    <row r="3875" spans="1:7" ht="15.75" customHeight="1" x14ac:dyDescent="0.25">
      <c r="A3875" s="124">
        <v>40394</v>
      </c>
      <c r="B3875" s="123">
        <v>17.71</v>
      </c>
      <c r="C3875" s="123">
        <v>17.55</v>
      </c>
      <c r="D3875" s="123">
        <v>17.739999999999998</v>
      </c>
      <c r="E3875" s="123">
        <v>17.55</v>
      </c>
      <c r="F3875" s="123" t="s">
        <v>1173</v>
      </c>
      <c r="G3875" s="125">
        <v>9.1000000000000004E-3</v>
      </c>
    </row>
    <row r="3876" spans="1:7" ht="15.75" customHeight="1" x14ac:dyDescent="0.25">
      <c r="A3876" s="124">
        <v>40393</v>
      </c>
      <c r="B3876" s="123">
        <v>17.55</v>
      </c>
      <c r="C3876" s="123">
        <v>17.55</v>
      </c>
      <c r="D3876" s="123">
        <v>17.579999999999998</v>
      </c>
      <c r="E3876" s="123">
        <v>17.52</v>
      </c>
      <c r="F3876" s="123" t="s">
        <v>1167</v>
      </c>
      <c r="G3876" s="125">
        <v>2.3E-3</v>
      </c>
    </row>
    <row r="3877" spans="1:7" ht="15.75" customHeight="1" x14ac:dyDescent="0.25">
      <c r="A3877" s="124">
        <v>40392</v>
      </c>
      <c r="B3877" s="123">
        <v>17.510000000000002</v>
      </c>
      <c r="C3877" s="123">
        <v>17.600000000000001</v>
      </c>
      <c r="D3877" s="123">
        <v>17.7</v>
      </c>
      <c r="E3877" s="123">
        <v>17.5</v>
      </c>
      <c r="F3877" s="123" t="s">
        <v>1160</v>
      </c>
      <c r="G3877" s="125">
        <v>-1.1000000000000001E-3</v>
      </c>
    </row>
    <row r="3878" spans="1:7" ht="15.75" customHeight="1" x14ac:dyDescent="0.25">
      <c r="A3878" s="124">
        <v>40389</v>
      </c>
      <c r="B3878" s="123">
        <v>17.53</v>
      </c>
      <c r="C3878" s="123">
        <v>19.43</v>
      </c>
      <c r="D3878" s="123">
        <v>19.43</v>
      </c>
      <c r="E3878" s="123">
        <v>17.48</v>
      </c>
      <c r="F3878" s="123" t="s">
        <v>1688</v>
      </c>
      <c r="G3878" s="125">
        <v>2.3E-3</v>
      </c>
    </row>
    <row r="3879" spans="1:7" ht="15.75" customHeight="1" x14ac:dyDescent="0.25">
      <c r="A3879" s="124">
        <v>40388</v>
      </c>
      <c r="B3879" s="123">
        <v>17.489999999999998</v>
      </c>
      <c r="C3879" s="123">
        <v>17.5</v>
      </c>
      <c r="D3879" s="123">
        <v>17.55</v>
      </c>
      <c r="E3879" s="123">
        <v>17.45</v>
      </c>
      <c r="F3879" s="123" t="s">
        <v>410</v>
      </c>
      <c r="G3879" s="125">
        <v>3.3999999999999998E-3</v>
      </c>
    </row>
    <row r="3880" spans="1:7" ht="15.75" customHeight="1" x14ac:dyDescent="0.25">
      <c r="A3880" s="124">
        <v>40387</v>
      </c>
      <c r="B3880" s="123">
        <v>17.43</v>
      </c>
      <c r="C3880" s="123">
        <v>17.64</v>
      </c>
      <c r="D3880" s="123">
        <v>17.670000000000002</v>
      </c>
      <c r="E3880" s="123">
        <v>17.420000000000002</v>
      </c>
      <c r="F3880" s="123" t="s">
        <v>511</v>
      </c>
      <c r="G3880" s="125">
        <v>-1.7500000000000002E-2</v>
      </c>
    </row>
    <row r="3881" spans="1:7" ht="15.75" customHeight="1" x14ac:dyDescent="0.25">
      <c r="A3881" s="124">
        <v>40386</v>
      </c>
      <c r="B3881" s="123">
        <v>17.739999999999998</v>
      </c>
      <c r="C3881" s="123">
        <v>17.899999999999999</v>
      </c>
      <c r="D3881" s="123">
        <v>17.920000000000002</v>
      </c>
      <c r="E3881" s="123">
        <v>17.72</v>
      </c>
      <c r="F3881" s="123" t="s">
        <v>1836</v>
      </c>
      <c r="G3881" s="125">
        <v>-0.01</v>
      </c>
    </row>
    <row r="3882" spans="1:7" ht="15.75" customHeight="1" x14ac:dyDescent="0.25">
      <c r="A3882" s="124">
        <v>40385</v>
      </c>
      <c r="B3882" s="123">
        <v>17.920000000000002</v>
      </c>
      <c r="C3882" s="123">
        <v>18.03</v>
      </c>
      <c r="D3882" s="123">
        <v>18.03</v>
      </c>
      <c r="E3882" s="123">
        <v>17.899999999999999</v>
      </c>
      <c r="F3882" s="123" t="s">
        <v>640</v>
      </c>
      <c r="G3882" s="125">
        <v>-6.7000000000000002E-3</v>
      </c>
    </row>
    <row r="3883" spans="1:7" ht="15.75" customHeight="1" x14ac:dyDescent="0.25">
      <c r="A3883" s="124">
        <v>40382</v>
      </c>
      <c r="B3883" s="123">
        <v>18.04</v>
      </c>
      <c r="C3883" s="123">
        <v>18</v>
      </c>
      <c r="D3883" s="123">
        <v>18.07</v>
      </c>
      <c r="E3883" s="123">
        <v>17.989999999999998</v>
      </c>
      <c r="F3883" s="123" t="s">
        <v>769</v>
      </c>
      <c r="G3883" s="125">
        <v>5.0000000000000001E-3</v>
      </c>
    </row>
    <row r="3884" spans="1:7" ht="15.75" customHeight="1" x14ac:dyDescent="0.25">
      <c r="A3884" s="124">
        <v>40381</v>
      </c>
      <c r="B3884" s="123">
        <v>17.95</v>
      </c>
      <c r="C3884" s="123">
        <v>18</v>
      </c>
      <c r="D3884" s="123">
        <v>18.05</v>
      </c>
      <c r="E3884" s="123">
        <v>17.920000000000002</v>
      </c>
      <c r="F3884" s="123" t="s">
        <v>827</v>
      </c>
      <c r="G3884" s="125">
        <v>-3.8999999999999998E-3</v>
      </c>
    </row>
    <row r="3885" spans="1:7" ht="15.75" customHeight="1" x14ac:dyDescent="0.25">
      <c r="A3885" s="124">
        <v>40380</v>
      </c>
      <c r="B3885" s="123">
        <v>18.02</v>
      </c>
      <c r="C3885" s="123">
        <v>17.93</v>
      </c>
      <c r="D3885" s="123">
        <v>18.05</v>
      </c>
      <c r="E3885" s="123">
        <v>17.93</v>
      </c>
      <c r="F3885" s="123" t="s">
        <v>983</v>
      </c>
      <c r="G3885" s="125">
        <v>7.3000000000000001E-3</v>
      </c>
    </row>
    <row r="3886" spans="1:7" ht="15.75" customHeight="1" x14ac:dyDescent="0.25">
      <c r="A3886" s="124">
        <v>40379</v>
      </c>
      <c r="B3886" s="123">
        <v>17.89</v>
      </c>
      <c r="C3886" s="123">
        <v>18</v>
      </c>
      <c r="D3886" s="123">
        <v>18</v>
      </c>
      <c r="E3886" s="123">
        <v>17.87</v>
      </c>
      <c r="F3886" s="123" t="s">
        <v>1234</v>
      </c>
      <c r="G3886" s="125">
        <v>-4.4999999999999997E-3</v>
      </c>
    </row>
    <row r="3887" spans="1:7" ht="15.75" customHeight="1" x14ac:dyDescent="0.25">
      <c r="A3887" s="124">
        <v>40378</v>
      </c>
      <c r="B3887" s="123">
        <v>17.97</v>
      </c>
      <c r="C3887" s="123">
        <v>18.05</v>
      </c>
      <c r="D3887" s="123">
        <v>18.05</v>
      </c>
      <c r="E3887" s="123">
        <v>17.95</v>
      </c>
      <c r="F3887" s="123" t="s">
        <v>1126</v>
      </c>
      <c r="G3887" s="125">
        <v>-6.1000000000000004E-3</v>
      </c>
    </row>
    <row r="3888" spans="1:7" ht="15.75" customHeight="1" x14ac:dyDescent="0.25">
      <c r="A3888" s="124">
        <v>40375</v>
      </c>
      <c r="B3888" s="123">
        <v>18.079999999999998</v>
      </c>
      <c r="C3888" s="123">
        <v>18.05</v>
      </c>
      <c r="D3888" s="123">
        <v>18.2</v>
      </c>
      <c r="E3888" s="123">
        <v>18.05</v>
      </c>
      <c r="F3888" s="123" t="s">
        <v>871</v>
      </c>
      <c r="G3888" s="125">
        <v>-3.8999999999999998E-3</v>
      </c>
    </row>
    <row r="3889" spans="1:7" ht="15.75" customHeight="1" x14ac:dyDescent="0.25">
      <c r="A3889" s="124">
        <v>40374</v>
      </c>
      <c r="B3889" s="123">
        <v>18.149999999999999</v>
      </c>
      <c r="C3889" s="123">
        <v>18.13</v>
      </c>
      <c r="D3889" s="123">
        <v>18.190000000000001</v>
      </c>
      <c r="E3889" s="123">
        <v>18.11</v>
      </c>
      <c r="F3889" s="123" t="s">
        <v>846</v>
      </c>
      <c r="G3889" s="125">
        <v>5.9999999999999995E-4</v>
      </c>
    </row>
    <row r="3890" spans="1:7" ht="15.75" customHeight="1" x14ac:dyDescent="0.25">
      <c r="A3890" s="124">
        <v>40373</v>
      </c>
      <c r="B3890" s="123">
        <v>18.14</v>
      </c>
      <c r="C3890" s="123">
        <v>18.100000000000001</v>
      </c>
      <c r="D3890" s="123">
        <v>18.16</v>
      </c>
      <c r="E3890" s="123">
        <v>18.07</v>
      </c>
      <c r="F3890" s="123" t="s">
        <v>1083</v>
      </c>
      <c r="G3890" s="125">
        <v>2.2000000000000001E-3</v>
      </c>
    </row>
    <row r="3891" spans="1:7" ht="15.75" customHeight="1" x14ac:dyDescent="0.25">
      <c r="A3891" s="124">
        <v>40372</v>
      </c>
      <c r="B3891" s="123">
        <v>18.100000000000001</v>
      </c>
      <c r="C3891" s="123">
        <v>18.14</v>
      </c>
      <c r="D3891" s="123">
        <v>18.14</v>
      </c>
      <c r="E3891" s="123">
        <v>17.95</v>
      </c>
      <c r="F3891" s="123" t="s">
        <v>1754</v>
      </c>
      <c r="G3891" s="125">
        <v>1.6999999999999999E-3</v>
      </c>
    </row>
    <row r="3892" spans="1:7" ht="15.75" customHeight="1" x14ac:dyDescent="0.25">
      <c r="A3892" s="124">
        <v>40371</v>
      </c>
      <c r="B3892" s="123">
        <v>18.07</v>
      </c>
      <c r="C3892" s="123">
        <v>17.95</v>
      </c>
      <c r="D3892" s="123">
        <v>18.13</v>
      </c>
      <c r="E3892" s="123">
        <v>17.95</v>
      </c>
      <c r="F3892" s="123" t="s">
        <v>942</v>
      </c>
      <c r="G3892" s="125">
        <v>7.1999999999999998E-3</v>
      </c>
    </row>
    <row r="3893" spans="1:7" ht="15.75" customHeight="1" x14ac:dyDescent="0.25">
      <c r="A3893" s="124">
        <v>40368</v>
      </c>
      <c r="B3893" s="123">
        <v>17.940000000000001</v>
      </c>
      <c r="C3893" s="123">
        <v>18.09</v>
      </c>
      <c r="D3893" s="123">
        <v>18.09</v>
      </c>
      <c r="E3893" s="123">
        <v>17.93</v>
      </c>
      <c r="F3893" s="123" t="s">
        <v>1114</v>
      </c>
      <c r="G3893" s="125">
        <v>-8.3000000000000001E-3</v>
      </c>
    </row>
    <row r="3894" spans="1:7" ht="15.75" customHeight="1" x14ac:dyDescent="0.25">
      <c r="A3894" s="124">
        <v>40367</v>
      </c>
      <c r="B3894" s="123">
        <v>18.09</v>
      </c>
      <c r="C3894" s="123">
        <v>18.190000000000001</v>
      </c>
      <c r="D3894" s="123">
        <v>18.190000000000001</v>
      </c>
      <c r="E3894" s="123">
        <v>18.07</v>
      </c>
      <c r="F3894" s="123" t="s">
        <v>859</v>
      </c>
      <c r="G3894" s="125">
        <v>6.1000000000000004E-3</v>
      </c>
    </row>
    <row r="3895" spans="1:7" ht="15.75" customHeight="1" x14ac:dyDescent="0.25">
      <c r="A3895" s="124">
        <v>40366</v>
      </c>
      <c r="B3895" s="123">
        <v>17.98</v>
      </c>
      <c r="C3895" s="123">
        <v>18.149999999999999</v>
      </c>
      <c r="D3895" s="123">
        <v>18.149999999999999</v>
      </c>
      <c r="E3895" s="123">
        <v>17.95</v>
      </c>
      <c r="F3895" s="123" t="s">
        <v>1707</v>
      </c>
      <c r="G3895" s="125">
        <v>-1.0999999999999999E-2</v>
      </c>
    </row>
    <row r="3896" spans="1:7" ht="15.75" customHeight="1" x14ac:dyDescent="0.25">
      <c r="A3896" s="124">
        <v>40365</v>
      </c>
      <c r="B3896" s="123">
        <v>18.18</v>
      </c>
      <c r="C3896" s="123">
        <v>18.16</v>
      </c>
      <c r="D3896" s="123">
        <v>18.21</v>
      </c>
      <c r="E3896" s="123">
        <v>18.100000000000001</v>
      </c>
      <c r="F3896" s="123" t="s">
        <v>681</v>
      </c>
      <c r="G3896" s="125">
        <v>5.9999999999999995E-4</v>
      </c>
    </row>
    <row r="3897" spans="1:7" ht="15.75" customHeight="1" x14ac:dyDescent="0.25">
      <c r="A3897" s="124">
        <v>40364</v>
      </c>
      <c r="B3897" s="123">
        <v>18.170000000000002</v>
      </c>
      <c r="C3897" s="123">
        <v>18.29</v>
      </c>
      <c r="D3897" s="123">
        <v>18.29</v>
      </c>
      <c r="E3897" s="123">
        <v>18.12</v>
      </c>
      <c r="F3897" s="123" t="s">
        <v>792</v>
      </c>
      <c r="G3897" s="125">
        <v>3.3E-3</v>
      </c>
    </row>
    <row r="3898" spans="1:7" ht="15.75" customHeight="1" x14ac:dyDescent="0.25">
      <c r="A3898" s="124">
        <v>40361</v>
      </c>
      <c r="B3898" s="123">
        <v>18.11</v>
      </c>
      <c r="C3898" s="123">
        <v>18.34</v>
      </c>
      <c r="D3898" s="123">
        <v>18.34</v>
      </c>
      <c r="E3898" s="123">
        <v>18.05</v>
      </c>
      <c r="F3898" s="123" t="s">
        <v>403</v>
      </c>
      <c r="G3898" s="125">
        <v>-2.4199999999999999E-2</v>
      </c>
    </row>
    <row r="3899" spans="1:7" ht="15.75" customHeight="1" x14ac:dyDescent="0.25">
      <c r="A3899" s="124">
        <v>40360</v>
      </c>
      <c r="B3899" s="123">
        <v>18.559999999999999</v>
      </c>
      <c r="C3899" s="123">
        <v>18.53</v>
      </c>
      <c r="D3899" s="123">
        <v>18.62</v>
      </c>
      <c r="E3899" s="123">
        <v>18.53</v>
      </c>
      <c r="F3899" s="123" t="s">
        <v>1083</v>
      </c>
      <c r="G3899" s="125">
        <v>1.6000000000000001E-3</v>
      </c>
    </row>
    <row r="3900" spans="1:7" ht="15.75" customHeight="1" x14ac:dyDescent="0.25">
      <c r="A3900" s="124">
        <v>40359</v>
      </c>
      <c r="B3900" s="123">
        <v>18.53</v>
      </c>
      <c r="C3900" s="123">
        <v>18.32</v>
      </c>
      <c r="D3900" s="123">
        <v>18.600000000000001</v>
      </c>
      <c r="E3900" s="123">
        <v>18.32</v>
      </c>
      <c r="F3900" s="123" t="s">
        <v>974</v>
      </c>
      <c r="G3900" s="125">
        <v>4.8999999999999998E-3</v>
      </c>
    </row>
    <row r="3901" spans="1:7" ht="15.75" customHeight="1" x14ac:dyDescent="0.25">
      <c r="A3901" s="124">
        <v>40358</v>
      </c>
      <c r="B3901" s="123">
        <v>18.440000000000001</v>
      </c>
      <c r="C3901" s="123">
        <v>18.440000000000001</v>
      </c>
      <c r="D3901" s="123">
        <v>18.48</v>
      </c>
      <c r="E3901" s="123">
        <v>18.309999999999999</v>
      </c>
      <c r="F3901" s="123" t="s">
        <v>1702</v>
      </c>
      <c r="G3901" s="125">
        <v>-5.4000000000000003E-3</v>
      </c>
    </row>
    <row r="3902" spans="1:7" ht="15.75" customHeight="1" x14ac:dyDescent="0.25">
      <c r="A3902" s="124">
        <v>40357</v>
      </c>
      <c r="B3902" s="123">
        <v>18.54</v>
      </c>
      <c r="C3902" s="123">
        <v>18.54</v>
      </c>
      <c r="D3902" s="123">
        <v>18.57</v>
      </c>
      <c r="E3902" s="123">
        <v>18.510000000000002</v>
      </c>
      <c r="F3902" s="123" t="s">
        <v>934</v>
      </c>
      <c r="G3902" s="125">
        <v>2.2000000000000001E-3</v>
      </c>
    </row>
    <row r="3903" spans="1:7" ht="15.75" customHeight="1" x14ac:dyDescent="0.25">
      <c r="A3903" s="124">
        <v>40354</v>
      </c>
      <c r="B3903" s="123">
        <v>18.5</v>
      </c>
      <c r="C3903" s="123">
        <v>18.45</v>
      </c>
      <c r="D3903" s="123">
        <v>18.53</v>
      </c>
      <c r="E3903" s="123">
        <v>18.45</v>
      </c>
      <c r="F3903" s="123" t="s">
        <v>735</v>
      </c>
      <c r="G3903" s="125">
        <v>9.7999999999999997E-3</v>
      </c>
    </row>
    <row r="3904" spans="1:7" ht="15.75" customHeight="1" x14ac:dyDescent="0.25">
      <c r="A3904" s="124">
        <v>40353</v>
      </c>
      <c r="B3904" s="123">
        <v>18.32</v>
      </c>
      <c r="C3904" s="123">
        <v>18.399999999999999</v>
      </c>
      <c r="D3904" s="123">
        <v>18.420000000000002</v>
      </c>
      <c r="E3904" s="123">
        <v>18.29</v>
      </c>
      <c r="F3904" s="123" t="s">
        <v>775</v>
      </c>
      <c r="G3904" s="125">
        <v>-6.0000000000000001E-3</v>
      </c>
    </row>
    <row r="3905" spans="1:7" ht="15.75" customHeight="1" x14ac:dyDescent="0.25">
      <c r="A3905" s="124">
        <v>40352</v>
      </c>
      <c r="B3905" s="123">
        <v>18.43</v>
      </c>
      <c r="C3905" s="123">
        <v>18.399999999999999</v>
      </c>
      <c r="D3905" s="123">
        <v>18.45</v>
      </c>
      <c r="E3905" s="123">
        <v>18.309999999999999</v>
      </c>
      <c r="F3905" s="123" t="s">
        <v>920</v>
      </c>
      <c r="G3905" s="125">
        <v>8.8000000000000005E-3</v>
      </c>
    </row>
    <row r="3906" spans="1:7" ht="15.75" customHeight="1" x14ac:dyDescent="0.25">
      <c r="A3906" s="124">
        <v>40351</v>
      </c>
      <c r="B3906" s="123">
        <v>18.27</v>
      </c>
      <c r="C3906" s="123">
        <v>18.38</v>
      </c>
      <c r="D3906" s="123">
        <v>18.38</v>
      </c>
      <c r="E3906" s="123">
        <v>18.21</v>
      </c>
      <c r="F3906" s="123" t="s">
        <v>1072</v>
      </c>
      <c r="G3906" s="125">
        <v>-9.1999999999999998E-3</v>
      </c>
    </row>
    <row r="3907" spans="1:7" ht="15.75" customHeight="1" x14ac:dyDescent="0.25">
      <c r="A3907" s="124">
        <v>40350</v>
      </c>
      <c r="B3907" s="123">
        <v>18.440000000000001</v>
      </c>
      <c r="C3907" s="123">
        <v>18.45</v>
      </c>
      <c r="D3907" s="123">
        <v>19.5</v>
      </c>
      <c r="E3907" s="123">
        <v>18.39</v>
      </c>
      <c r="F3907" s="123" t="s">
        <v>1856</v>
      </c>
      <c r="G3907" s="125">
        <v>1.6000000000000001E-3</v>
      </c>
    </row>
    <row r="3908" spans="1:7" ht="15.75" customHeight="1" x14ac:dyDescent="0.25">
      <c r="A3908" s="124">
        <v>40347</v>
      </c>
      <c r="B3908" s="123">
        <v>18.41</v>
      </c>
      <c r="C3908" s="123">
        <v>18.5</v>
      </c>
      <c r="D3908" s="123">
        <v>18.5</v>
      </c>
      <c r="E3908" s="123">
        <v>18.38</v>
      </c>
      <c r="F3908" s="123" t="s">
        <v>1857</v>
      </c>
      <c r="G3908" s="125">
        <v>3.8E-3</v>
      </c>
    </row>
    <row r="3909" spans="1:7" ht="15.75" customHeight="1" x14ac:dyDescent="0.25">
      <c r="A3909" s="124">
        <v>40346</v>
      </c>
      <c r="B3909" s="123">
        <v>18.34</v>
      </c>
      <c r="C3909" s="123">
        <v>18.399999999999999</v>
      </c>
      <c r="D3909" s="123">
        <v>18.46</v>
      </c>
      <c r="E3909" s="123">
        <v>18.309999999999999</v>
      </c>
      <c r="F3909" s="123" t="s">
        <v>809</v>
      </c>
      <c r="G3909" s="125">
        <v>-3.3E-3</v>
      </c>
    </row>
    <row r="3910" spans="1:7" ht="15.75" customHeight="1" x14ac:dyDescent="0.25">
      <c r="A3910" s="124">
        <v>40345</v>
      </c>
      <c r="B3910" s="123">
        <v>18.399999999999999</v>
      </c>
      <c r="C3910" s="123">
        <v>18.32</v>
      </c>
      <c r="D3910" s="123">
        <v>18.43</v>
      </c>
      <c r="E3910" s="123">
        <v>18.309999999999999</v>
      </c>
      <c r="F3910" s="123" t="s">
        <v>1015</v>
      </c>
      <c r="G3910" s="125">
        <v>7.1000000000000004E-3</v>
      </c>
    </row>
    <row r="3911" spans="1:7" ht="15.75" customHeight="1" x14ac:dyDescent="0.25">
      <c r="A3911" s="124">
        <v>40344</v>
      </c>
      <c r="B3911" s="123">
        <v>18.27</v>
      </c>
      <c r="C3911" s="123">
        <v>18.32</v>
      </c>
      <c r="D3911" s="123">
        <v>18.34</v>
      </c>
      <c r="E3911" s="123">
        <v>18.22</v>
      </c>
      <c r="F3911" s="123" t="s">
        <v>1126</v>
      </c>
      <c r="G3911" s="125">
        <v>-4.4000000000000003E-3</v>
      </c>
    </row>
    <row r="3912" spans="1:7" ht="15.75" customHeight="1" x14ac:dyDescent="0.25">
      <c r="A3912" s="124">
        <v>40343</v>
      </c>
      <c r="B3912" s="123">
        <v>18.350000000000001</v>
      </c>
      <c r="C3912" s="123">
        <v>18.579999999999998</v>
      </c>
      <c r="D3912" s="123">
        <v>18.579999999999998</v>
      </c>
      <c r="E3912" s="123">
        <v>18.309999999999999</v>
      </c>
      <c r="F3912" s="123" t="s">
        <v>686</v>
      </c>
      <c r="G3912" s="125">
        <v>1.1000000000000001E-3</v>
      </c>
    </row>
    <row r="3913" spans="1:7" ht="15.75" customHeight="1" x14ac:dyDescent="0.25">
      <c r="A3913" s="124">
        <v>40340</v>
      </c>
      <c r="B3913" s="123">
        <v>18.329999999999998</v>
      </c>
      <c r="C3913" s="123">
        <v>18.350000000000001</v>
      </c>
      <c r="D3913" s="123">
        <v>18.350000000000001</v>
      </c>
      <c r="E3913" s="123">
        <v>18.22</v>
      </c>
      <c r="F3913" s="123" t="s">
        <v>1035</v>
      </c>
      <c r="G3913" s="125">
        <v>-2.7000000000000001E-3</v>
      </c>
    </row>
    <row r="3914" spans="1:7" ht="15.75" customHeight="1" x14ac:dyDescent="0.25">
      <c r="A3914" s="124">
        <v>40339</v>
      </c>
      <c r="B3914" s="123">
        <v>18.38</v>
      </c>
      <c r="C3914" s="123">
        <v>18.559999999999999</v>
      </c>
      <c r="D3914" s="123">
        <v>18.559999999999999</v>
      </c>
      <c r="E3914" s="123">
        <v>18.309999999999999</v>
      </c>
      <c r="F3914" s="123" t="s">
        <v>1245</v>
      </c>
      <c r="G3914" s="125">
        <v>-1.18E-2</v>
      </c>
    </row>
    <row r="3915" spans="1:7" ht="15.75" customHeight="1" x14ac:dyDescent="0.25">
      <c r="A3915" s="124">
        <v>40338</v>
      </c>
      <c r="B3915" s="123">
        <v>18.600000000000001</v>
      </c>
      <c r="C3915" s="123">
        <v>18.75</v>
      </c>
      <c r="D3915" s="123">
        <v>18.75</v>
      </c>
      <c r="E3915" s="123">
        <v>18.399999999999999</v>
      </c>
      <c r="F3915" s="123" t="s">
        <v>909</v>
      </c>
      <c r="G3915" s="125">
        <v>-1.01E-2</v>
      </c>
    </row>
    <row r="3916" spans="1:7" ht="15.75" customHeight="1" x14ac:dyDescent="0.25">
      <c r="A3916" s="124">
        <v>40337</v>
      </c>
      <c r="B3916" s="123">
        <v>18.79</v>
      </c>
      <c r="C3916" s="123">
        <v>18.440000000000001</v>
      </c>
      <c r="D3916" s="123">
        <v>18.809999999999999</v>
      </c>
      <c r="E3916" s="123">
        <v>18.399999999999999</v>
      </c>
      <c r="F3916" s="123" t="s">
        <v>971</v>
      </c>
      <c r="G3916" s="125">
        <v>2.3400000000000001E-2</v>
      </c>
    </row>
    <row r="3917" spans="1:7" ht="15.75" customHeight="1" x14ac:dyDescent="0.25">
      <c r="A3917" s="124">
        <v>40336</v>
      </c>
      <c r="B3917" s="123">
        <v>18.36</v>
      </c>
      <c r="C3917" s="123">
        <v>18.36</v>
      </c>
      <c r="D3917" s="123">
        <v>18.45</v>
      </c>
      <c r="E3917" s="123">
        <v>18.18</v>
      </c>
      <c r="F3917" s="123" t="s">
        <v>1858</v>
      </c>
      <c r="G3917" s="125">
        <v>2.06E-2</v>
      </c>
    </row>
    <row r="3918" spans="1:7" ht="15.75" customHeight="1" x14ac:dyDescent="0.25">
      <c r="A3918" s="124">
        <v>40333</v>
      </c>
      <c r="B3918" s="123">
        <v>17.989999999999998</v>
      </c>
      <c r="C3918" s="123">
        <v>18.12</v>
      </c>
      <c r="D3918" s="123">
        <v>18.12</v>
      </c>
      <c r="E3918" s="123">
        <v>17.95</v>
      </c>
      <c r="F3918" s="123" t="s">
        <v>938</v>
      </c>
      <c r="G3918" s="125">
        <v>-8.3000000000000001E-3</v>
      </c>
    </row>
    <row r="3919" spans="1:7" ht="15.75" customHeight="1" x14ac:dyDescent="0.25">
      <c r="A3919" s="124">
        <v>40332</v>
      </c>
      <c r="B3919" s="123">
        <v>18.14</v>
      </c>
      <c r="C3919" s="123">
        <v>18.3</v>
      </c>
      <c r="D3919" s="123">
        <v>18.32</v>
      </c>
      <c r="E3919" s="123">
        <v>18.11</v>
      </c>
      <c r="F3919" s="123" t="s">
        <v>1702</v>
      </c>
      <c r="G3919" s="125">
        <v>-8.6999999999999994E-3</v>
      </c>
    </row>
    <row r="3920" spans="1:7" ht="15.75" customHeight="1" x14ac:dyDescent="0.25">
      <c r="A3920" s="124">
        <v>40331</v>
      </c>
      <c r="B3920" s="123">
        <v>18.3</v>
      </c>
      <c r="C3920" s="123">
        <v>18.36</v>
      </c>
      <c r="D3920" s="123">
        <v>18.47</v>
      </c>
      <c r="E3920" s="123">
        <v>18.239999999999998</v>
      </c>
      <c r="F3920" s="123" t="s">
        <v>938</v>
      </c>
      <c r="G3920" s="125">
        <v>-2.7000000000000001E-3</v>
      </c>
    </row>
    <row r="3921" spans="1:7" ht="15.75" customHeight="1" x14ac:dyDescent="0.25">
      <c r="A3921" s="124">
        <v>40330</v>
      </c>
      <c r="B3921" s="123">
        <v>18.350000000000001</v>
      </c>
      <c r="C3921" s="123">
        <v>18</v>
      </c>
      <c r="D3921" s="123">
        <v>18.399999999999999</v>
      </c>
      <c r="E3921" s="123">
        <v>17.96</v>
      </c>
      <c r="F3921" s="123" t="s">
        <v>1684</v>
      </c>
      <c r="G3921" s="125">
        <v>2.1100000000000001E-2</v>
      </c>
    </row>
    <row r="3922" spans="1:7" ht="15.75" customHeight="1" x14ac:dyDescent="0.25">
      <c r="A3922" s="124">
        <v>40329</v>
      </c>
      <c r="B3922" s="123">
        <v>17.97</v>
      </c>
      <c r="C3922" s="123">
        <v>18</v>
      </c>
      <c r="D3922" s="123">
        <v>18.399999999999999</v>
      </c>
      <c r="E3922" s="123">
        <v>17.940000000000001</v>
      </c>
      <c r="F3922" s="123" t="s">
        <v>1117</v>
      </c>
      <c r="G3922" s="125">
        <v>1.1000000000000001E-3</v>
      </c>
    </row>
    <row r="3923" spans="1:7" ht="15.75" customHeight="1" x14ac:dyDescent="0.25">
      <c r="A3923" s="124">
        <v>40326</v>
      </c>
      <c r="B3923" s="123">
        <v>17.95</v>
      </c>
      <c r="C3923" s="123">
        <v>18.100000000000001</v>
      </c>
      <c r="D3923" s="123">
        <v>18.100000000000001</v>
      </c>
      <c r="E3923" s="123">
        <v>17.920000000000002</v>
      </c>
      <c r="F3923" s="123" t="s">
        <v>1085</v>
      </c>
      <c r="G3923" s="125">
        <v>-8.3000000000000001E-3</v>
      </c>
    </row>
    <row r="3924" spans="1:7" ht="15.75" customHeight="1" x14ac:dyDescent="0.25">
      <c r="A3924" s="124">
        <v>40325</v>
      </c>
      <c r="B3924" s="123">
        <v>18.100000000000001</v>
      </c>
      <c r="C3924" s="123">
        <v>17.98</v>
      </c>
      <c r="D3924" s="123">
        <v>18.39</v>
      </c>
      <c r="E3924" s="123">
        <v>17.98</v>
      </c>
      <c r="F3924" s="123" t="s">
        <v>880</v>
      </c>
      <c r="G3924" s="125">
        <v>-7.7000000000000002E-3</v>
      </c>
    </row>
    <row r="3925" spans="1:7" ht="15.75" customHeight="1" x14ac:dyDescent="0.25">
      <c r="A3925" s="124">
        <v>40324</v>
      </c>
      <c r="B3925" s="123">
        <v>18.239999999999998</v>
      </c>
      <c r="C3925" s="123">
        <v>18.03</v>
      </c>
      <c r="D3925" s="123">
        <v>18.260000000000002</v>
      </c>
      <c r="E3925" s="123">
        <v>18.03</v>
      </c>
      <c r="F3925" s="123" t="s">
        <v>682</v>
      </c>
      <c r="G3925" s="125">
        <v>1.4500000000000001E-2</v>
      </c>
    </row>
    <row r="3926" spans="1:7" ht="15.75" customHeight="1" x14ac:dyDescent="0.25">
      <c r="A3926" s="124">
        <v>40323</v>
      </c>
      <c r="B3926" s="123">
        <v>17.98</v>
      </c>
      <c r="C3926" s="123">
        <v>17.77</v>
      </c>
      <c r="D3926" s="123">
        <v>18.010000000000002</v>
      </c>
      <c r="E3926" s="123">
        <v>17.72</v>
      </c>
      <c r="F3926" s="123" t="s">
        <v>1719</v>
      </c>
      <c r="G3926" s="125">
        <v>1.47E-2</v>
      </c>
    </row>
    <row r="3927" spans="1:7" ht="15.75" customHeight="1" x14ac:dyDescent="0.25">
      <c r="A3927" s="124">
        <v>40322</v>
      </c>
      <c r="B3927" s="123">
        <v>17.72</v>
      </c>
      <c r="C3927" s="123">
        <v>17.7</v>
      </c>
      <c r="D3927" s="123">
        <v>17.75</v>
      </c>
      <c r="E3927" s="123">
        <v>17.64</v>
      </c>
      <c r="F3927" s="123" t="s">
        <v>887</v>
      </c>
      <c r="G3927" s="125">
        <v>1.6999999999999999E-3</v>
      </c>
    </row>
    <row r="3928" spans="1:7" ht="15.75" customHeight="1" x14ac:dyDescent="0.25">
      <c r="A3928" s="124">
        <v>40319</v>
      </c>
      <c r="B3928" s="123">
        <v>17.690000000000001</v>
      </c>
      <c r="C3928" s="123">
        <v>17.649999999999999</v>
      </c>
      <c r="D3928" s="123">
        <v>17.739999999999998</v>
      </c>
      <c r="E3928" s="123">
        <v>17.559999999999999</v>
      </c>
      <c r="F3928" s="123" t="s">
        <v>715</v>
      </c>
      <c r="G3928" s="125">
        <v>0</v>
      </c>
    </row>
    <row r="3929" spans="1:7" ht="15.75" customHeight="1" x14ac:dyDescent="0.25">
      <c r="A3929" s="124">
        <v>40318</v>
      </c>
      <c r="B3929" s="123">
        <v>17.690000000000001</v>
      </c>
      <c r="C3929" s="123">
        <v>17.87</v>
      </c>
      <c r="D3929" s="123">
        <v>17.87</v>
      </c>
      <c r="E3929" s="123">
        <v>17.649999999999999</v>
      </c>
      <c r="F3929" s="123" t="s">
        <v>672</v>
      </c>
      <c r="G3929" s="125">
        <v>-9.4999999999999998E-3</v>
      </c>
    </row>
    <row r="3930" spans="1:7" ht="15.75" customHeight="1" x14ac:dyDescent="0.25">
      <c r="A3930" s="124">
        <v>40317</v>
      </c>
      <c r="B3930" s="123">
        <v>17.86</v>
      </c>
      <c r="C3930" s="123">
        <v>17.78</v>
      </c>
      <c r="D3930" s="123">
        <v>17.940000000000001</v>
      </c>
      <c r="E3930" s="123">
        <v>17.64</v>
      </c>
      <c r="F3930" s="123" t="s">
        <v>1174</v>
      </c>
      <c r="G3930" s="125">
        <v>1.1900000000000001E-2</v>
      </c>
    </row>
    <row r="3931" spans="1:7" ht="15.75" customHeight="1" x14ac:dyDescent="0.25">
      <c r="A3931" s="124">
        <v>40316</v>
      </c>
      <c r="B3931" s="123">
        <v>17.649999999999999</v>
      </c>
      <c r="C3931" s="123">
        <v>17.97</v>
      </c>
      <c r="D3931" s="123">
        <v>17.97</v>
      </c>
      <c r="E3931" s="123">
        <v>17.62</v>
      </c>
      <c r="F3931" s="123" t="s">
        <v>1242</v>
      </c>
      <c r="G3931" s="125">
        <v>-1.4500000000000001E-2</v>
      </c>
    </row>
    <row r="3932" spans="1:7" ht="15.75" customHeight="1" x14ac:dyDescent="0.25">
      <c r="A3932" s="124">
        <v>40315</v>
      </c>
      <c r="B3932" s="123">
        <v>17.91</v>
      </c>
      <c r="C3932" s="123">
        <v>17.809999999999999</v>
      </c>
      <c r="D3932" s="123">
        <v>18.100000000000001</v>
      </c>
      <c r="E3932" s="123">
        <v>17.809999999999999</v>
      </c>
      <c r="F3932" s="123" t="s">
        <v>640</v>
      </c>
      <c r="G3932" s="125">
        <v>-2.8E-3</v>
      </c>
    </row>
    <row r="3933" spans="1:7" ht="15.75" customHeight="1" x14ac:dyDescent="0.25">
      <c r="A3933" s="124">
        <v>40312</v>
      </c>
      <c r="B3933" s="123">
        <v>17.96</v>
      </c>
      <c r="C3933" s="123">
        <v>17.8</v>
      </c>
      <c r="D3933" s="123">
        <v>18</v>
      </c>
      <c r="E3933" s="123">
        <v>17.7</v>
      </c>
      <c r="F3933" s="123" t="s">
        <v>1685</v>
      </c>
      <c r="G3933" s="125">
        <v>1.01E-2</v>
      </c>
    </row>
    <row r="3934" spans="1:7" ht="15.75" customHeight="1" x14ac:dyDescent="0.25">
      <c r="A3934" s="124">
        <v>40311</v>
      </c>
      <c r="B3934" s="123">
        <v>17.78</v>
      </c>
      <c r="C3934" s="123">
        <v>17.899999999999999</v>
      </c>
      <c r="D3934" s="123">
        <v>17.899999999999999</v>
      </c>
      <c r="E3934" s="123">
        <v>17.66</v>
      </c>
      <c r="F3934" s="123" t="s">
        <v>1024</v>
      </c>
      <c r="G3934" s="125">
        <v>-5.0000000000000001E-3</v>
      </c>
    </row>
    <row r="3935" spans="1:7" ht="15.75" customHeight="1" x14ac:dyDescent="0.25">
      <c r="A3935" s="124">
        <v>40310</v>
      </c>
      <c r="B3935" s="123">
        <v>17.87</v>
      </c>
      <c r="C3935" s="123">
        <v>17.600000000000001</v>
      </c>
      <c r="D3935" s="123">
        <v>17.89</v>
      </c>
      <c r="E3935" s="123">
        <v>17.5</v>
      </c>
      <c r="F3935" s="123" t="s">
        <v>1859</v>
      </c>
      <c r="G3935" s="125">
        <v>2.52E-2</v>
      </c>
    </row>
    <row r="3936" spans="1:7" ht="15.75" customHeight="1" x14ac:dyDescent="0.25">
      <c r="A3936" s="124">
        <v>40309</v>
      </c>
      <c r="B3936" s="123">
        <v>17.43</v>
      </c>
      <c r="C3936" s="123">
        <v>17.329999999999998</v>
      </c>
      <c r="D3936" s="123">
        <v>17.46</v>
      </c>
      <c r="E3936" s="123">
        <v>17.149999999999999</v>
      </c>
      <c r="F3936" s="123" t="s">
        <v>1399</v>
      </c>
      <c r="G3936" s="125">
        <v>2.0500000000000001E-2</v>
      </c>
    </row>
    <row r="3937" spans="1:7" ht="15.75" customHeight="1" x14ac:dyDescent="0.25">
      <c r="A3937" s="124">
        <v>40308</v>
      </c>
      <c r="B3937" s="123">
        <v>17.079999999999998</v>
      </c>
      <c r="C3937" s="123">
        <v>17.38</v>
      </c>
      <c r="D3937" s="123">
        <v>18.010000000000002</v>
      </c>
      <c r="E3937" s="123">
        <v>17.04</v>
      </c>
      <c r="F3937" s="123" t="s">
        <v>1860</v>
      </c>
      <c r="G3937" s="125">
        <v>-1.9E-2</v>
      </c>
    </row>
    <row r="3938" spans="1:7" ht="15.75" customHeight="1" x14ac:dyDescent="0.25">
      <c r="A3938" s="124">
        <v>40305</v>
      </c>
      <c r="B3938" s="123">
        <v>17.41</v>
      </c>
      <c r="C3938" s="123">
        <v>17.09</v>
      </c>
      <c r="D3938" s="123">
        <v>17.47</v>
      </c>
      <c r="E3938" s="123">
        <v>17.09</v>
      </c>
      <c r="F3938" s="123" t="s">
        <v>1861</v>
      </c>
      <c r="G3938" s="125">
        <v>2.41E-2</v>
      </c>
    </row>
    <row r="3939" spans="1:7" ht="15.75" customHeight="1" x14ac:dyDescent="0.25">
      <c r="A3939" s="124">
        <v>40304</v>
      </c>
      <c r="B3939" s="123">
        <v>17</v>
      </c>
      <c r="C3939" s="123">
        <v>16.899999999999999</v>
      </c>
      <c r="D3939" s="123">
        <v>17.02</v>
      </c>
      <c r="E3939" s="123">
        <v>16.850000000000001</v>
      </c>
      <c r="F3939" s="123" t="s">
        <v>1024</v>
      </c>
      <c r="G3939" s="125">
        <v>1.01E-2</v>
      </c>
    </row>
    <row r="3940" spans="1:7" ht="15.75" customHeight="1" x14ac:dyDescent="0.25">
      <c r="A3940" s="124">
        <v>40303</v>
      </c>
      <c r="B3940" s="123">
        <v>16.829999999999998</v>
      </c>
      <c r="C3940" s="123">
        <v>16.899999999999999</v>
      </c>
      <c r="D3940" s="123">
        <v>16.899999999999999</v>
      </c>
      <c r="E3940" s="123">
        <v>16.7</v>
      </c>
      <c r="F3940" s="123" t="s">
        <v>956</v>
      </c>
      <c r="G3940" s="125">
        <v>-3.5999999999999999E-3</v>
      </c>
    </row>
    <row r="3941" spans="1:7" ht="15.75" customHeight="1" x14ac:dyDescent="0.25">
      <c r="A3941" s="124">
        <v>40302</v>
      </c>
      <c r="B3941" s="123">
        <v>16.89</v>
      </c>
      <c r="C3941" s="123">
        <v>16.89</v>
      </c>
      <c r="D3941" s="123">
        <v>16.899999999999999</v>
      </c>
      <c r="E3941" s="123">
        <v>16.78</v>
      </c>
      <c r="F3941" s="123" t="s">
        <v>734</v>
      </c>
      <c r="G3941" s="125">
        <v>3.5999999999999999E-3</v>
      </c>
    </row>
    <row r="3942" spans="1:7" ht="15.75" customHeight="1" x14ac:dyDescent="0.25">
      <c r="A3942" s="124">
        <v>40301</v>
      </c>
      <c r="B3942" s="123">
        <v>16.829999999999998</v>
      </c>
      <c r="C3942" s="123">
        <v>16.79</v>
      </c>
      <c r="D3942" s="123">
        <v>16.86</v>
      </c>
      <c r="E3942" s="123">
        <v>16.72</v>
      </c>
      <c r="F3942" s="123" t="s">
        <v>728</v>
      </c>
      <c r="G3942" s="125">
        <v>7.1999999999999998E-3</v>
      </c>
    </row>
    <row r="3943" spans="1:7" ht="15.75" customHeight="1" x14ac:dyDescent="0.25">
      <c r="A3943" s="124">
        <v>40298</v>
      </c>
      <c r="B3943" s="123">
        <v>16.71</v>
      </c>
      <c r="C3943" s="123">
        <v>16.7</v>
      </c>
      <c r="D3943" s="123">
        <v>16.73</v>
      </c>
      <c r="E3943" s="123">
        <v>16.62</v>
      </c>
      <c r="F3943" s="123" t="s">
        <v>1201</v>
      </c>
      <c r="G3943" s="125">
        <v>1.1999999999999999E-3</v>
      </c>
    </row>
    <row r="3944" spans="1:7" ht="15.75" customHeight="1" x14ac:dyDescent="0.25">
      <c r="A3944" s="124">
        <v>40297</v>
      </c>
      <c r="B3944" s="123">
        <v>16.690000000000001</v>
      </c>
      <c r="C3944" s="123">
        <v>16.649999999999999</v>
      </c>
      <c r="D3944" s="123">
        <v>16.7</v>
      </c>
      <c r="E3944" s="123">
        <v>16.649999999999999</v>
      </c>
      <c r="F3944" s="123" t="s">
        <v>1120</v>
      </c>
      <c r="G3944" s="125">
        <v>4.7999999999999996E-3</v>
      </c>
    </row>
    <row r="3945" spans="1:7" ht="15.75" customHeight="1" x14ac:dyDescent="0.25">
      <c r="A3945" s="124">
        <v>40296</v>
      </c>
      <c r="B3945" s="123">
        <v>16.61</v>
      </c>
      <c r="C3945" s="123">
        <v>16.53</v>
      </c>
      <c r="D3945" s="123">
        <v>16.649999999999999</v>
      </c>
      <c r="E3945" s="123">
        <v>16.52</v>
      </c>
      <c r="F3945" s="123" t="s">
        <v>1827</v>
      </c>
      <c r="G3945" s="125">
        <v>9.7000000000000003E-3</v>
      </c>
    </row>
    <row r="3946" spans="1:7" ht="15.75" customHeight="1" x14ac:dyDescent="0.25">
      <c r="A3946" s="124">
        <v>40295</v>
      </c>
      <c r="B3946" s="123">
        <v>16.45</v>
      </c>
      <c r="C3946" s="123">
        <v>16.5</v>
      </c>
      <c r="D3946" s="123">
        <v>16.52</v>
      </c>
      <c r="E3946" s="123">
        <v>16.399999999999999</v>
      </c>
      <c r="F3946" s="123" t="s">
        <v>887</v>
      </c>
      <c r="G3946" s="125">
        <v>-1.8E-3</v>
      </c>
    </row>
    <row r="3947" spans="1:7" ht="15.75" customHeight="1" x14ac:dyDescent="0.25">
      <c r="A3947" s="124">
        <v>40294</v>
      </c>
      <c r="B3947" s="123">
        <v>16.48</v>
      </c>
      <c r="C3947" s="123">
        <v>16.420000000000002</v>
      </c>
      <c r="D3947" s="123">
        <v>16.52</v>
      </c>
      <c r="E3947" s="123">
        <v>16.420000000000002</v>
      </c>
      <c r="F3947" s="123" t="s">
        <v>1411</v>
      </c>
      <c r="G3947" s="125">
        <v>9.7999999999999997E-3</v>
      </c>
    </row>
    <row r="3948" spans="1:7" ht="15.75" customHeight="1" x14ac:dyDescent="0.25">
      <c r="A3948" s="124">
        <v>40291</v>
      </c>
      <c r="B3948" s="123">
        <v>16.32</v>
      </c>
      <c r="C3948" s="123">
        <v>16.329999999999998</v>
      </c>
      <c r="D3948" s="123">
        <v>16.38</v>
      </c>
      <c r="E3948" s="123">
        <v>16.309999999999999</v>
      </c>
      <c r="F3948" s="123" t="s">
        <v>967</v>
      </c>
      <c r="G3948" s="125">
        <v>-4.8999999999999998E-3</v>
      </c>
    </row>
    <row r="3949" spans="1:7" ht="15.75" customHeight="1" x14ac:dyDescent="0.25">
      <c r="A3949" s="124">
        <v>40290</v>
      </c>
      <c r="B3949" s="123">
        <v>16.399999999999999</v>
      </c>
      <c r="C3949" s="123">
        <v>16.48</v>
      </c>
      <c r="D3949" s="123">
        <v>16.48</v>
      </c>
      <c r="E3949" s="123">
        <v>16.37</v>
      </c>
      <c r="F3949" s="123" t="s">
        <v>1243</v>
      </c>
      <c r="G3949" s="125">
        <v>1.8E-3</v>
      </c>
    </row>
    <row r="3950" spans="1:7" ht="15.75" customHeight="1" x14ac:dyDescent="0.25">
      <c r="A3950" s="124">
        <v>40289</v>
      </c>
      <c r="B3950" s="123">
        <v>16.37</v>
      </c>
      <c r="C3950" s="123">
        <v>16.350000000000001</v>
      </c>
      <c r="D3950" s="123">
        <v>16.39</v>
      </c>
      <c r="E3950" s="123">
        <v>16.3</v>
      </c>
      <c r="F3950" s="123" t="s">
        <v>860</v>
      </c>
      <c r="G3950" s="125">
        <v>5.9999999999999995E-4</v>
      </c>
    </row>
    <row r="3951" spans="1:7" ht="15.75" customHeight="1" x14ac:dyDescent="0.25">
      <c r="A3951" s="124">
        <v>40288</v>
      </c>
      <c r="B3951" s="123">
        <v>16.36</v>
      </c>
      <c r="C3951" s="123">
        <v>16.25</v>
      </c>
      <c r="D3951" s="123">
        <v>16.38</v>
      </c>
      <c r="E3951" s="123">
        <v>16.23</v>
      </c>
      <c r="F3951" s="123" t="s">
        <v>732</v>
      </c>
      <c r="G3951" s="125">
        <v>9.2999999999999992E-3</v>
      </c>
    </row>
    <row r="3952" spans="1:7" ht="15.75" customHeight="1" x14ac:dyDescent="0.25">
      <c r="A3952" s="124">
        <v>40287</v>
      </c>
      <c r="B3952" s="123">
        <v>16.21</v>
      </c>
      <c r="C3952" s="123">
        <v>16.39</v>
      </c>
      <c r="D3952" s="123">
        <v>16.399999999999999</v>
      </c>
      <c r="E3952" s="123">
        <v>16.18</v>
      </c>
      <c r="F3952" s="123" t="s">
        <v>1041</v>
      </c>
      <c r="G3952" s="125">
        <v>-1.8800000000000001E-2</v>
      </c>
    </row>
    <row r="3953" spans="1:7" ht="15.75" customHeight="1" x14ac:dyDescent="0.25">
      <c r="A3953" s="124">
        <v>40284</v>
      </c>
      <c r="B3953" s="123">
        <v>16.52</v>
      </c>
      <c r="C3953" s="123">
        <v>16.5</v>
      </c>
      <c r="D3953" s="123">
        <v>16.55</v>
      </c>
      <c r="E3953" s="123">
        <v>16.489999999999998</v>
      </c>
      <c r="F3953" s="123" t="s">
        <v>811</v>
      </c>
      <c r="G3953" s="125">
        <v>1.8E-3</v>
      </c>
    </row>
    <row r="3954" spans="1:7" ht="15.75" customHeight="1" x14ac:dyDescent="0.25">
      <c r="A3954" s="124">
        <v>40283</v>
      </c>
      <c r="B3954" s="123">
        <v>16.489999999999998</v>
      </c>
      <c r="C3954" s="123">
        <v>16.48</v>
      </c>
      <c r="D3954" s="123">
        <v>16.55</v>
      </c>
      <c r="E3954" s="123">
        <v>16.47</v>
      </c>
      <c r="F3954" s="123" t="s">
        <v>921</v>
      </c>
      <c r="G3954" s="125">
        <v>0</v>
      </c>
    </row>
    <row r="3955" spans="1:7" ht="15.75" customHeight="1" x14ac:dyDescent="0.25">
      <c r="A3955" s="124">
        <v>40281</v>
      </c>
      <c r="B3955" s="123">
        <v>16.489999999999998</v>
      </c>
      <c r="C3955" s="123">
        <v>16.55</v>
      </c>
      <c r="D3955" s="123">
        <v>16.55</v>
      </c>
      <c r="E3955" s="123">
        <v>16.45</v>
      </c>
      <c r="F3955" s="123" t="s">
        <v>835</v>
      </c>
      <c r="G3955" s="125">
        <v>-5.4000000000000003E-3</v>
      </c>
    </row>
    <row r="3956" spans="1:7" ht="15.75" customHeight="1" x14ac:dyDescent="0.25">
      <c r="A3956" s="124">
        <v>40280</v>
      </c>
      <c r="B3956" s="123">
        <v>16.579999999999998</v>
      </c>
      <c r="C3956" s="123">
        <v>16.5</v>
      </c>
      <c r="D3956" s="123">
        <v>16.63</v>
      </c>
      <c r="E3956" s="123">
        <v>16.5</v>
      </c>
      <c r="F3956" s="123" t="s">
        <v>724</v>
      </c>
      <c r="G3956" s="125">
        <v>5.4999999999999997E-3</v>
      </c>
    </row>
    <row r="3957" spans="1:7" ht="15.75" customHeight="1" x14ac:dyDescent="0.25">
      <c r="A3957" s="124">
        <v>40277</v>
      </c>
      <c r="B3957" s="123">
        <v>16.489999999999998</v>
      </c>
      <c r="C3957" s="123">
        <v>16.5</v>
      </c>
      <c r="D3957" s="123">
        <v>16.8</v>
      </c>
      <c r="E3957" s="123">
        <v>16.43</v>
      </c>
      <c r="F3957" s="123" t="s">
        <v>893</v>
      </c>
      <c r="G3957" s="125">
        <v>3.7000000000000002E-3</v>
      </c>
    </row>
    <row r="3958" spans="1:7" ht="15.75" customHeight="1" x14ac:dyDescent="0.25">
      <c r="A3958" s="124">
        <v>40276</v>
      </c>
      <c r="B3958" s="123">
        <v>16.43</v>
      </c>
      <c r="C3958" s="123">
        <v>16.329999999999998</v>
      </c>
      <c r="D3958" s="123">
        <v>16.46</v>
      </c>
      <c r="E3958" s="123">
        <v>16.329999999999998</v>
      </c>
      <c r="F3958" s="123" t="s">
        <v>913</v>
      </c>
      <c r="G3958" s="125">
        <v>1.0500000000000001E-2</v>
      </c>
    </row>
    <row r="3959" spans="1:7" ht="15.75" customHeight="1" x14ac:dyDescent="0.25">
      <c r="A3959" s="124">
        <v>40275</v>
      </c>
      <c r="B3959" s="123">
        <v>16.260000000000002</v>
      </c>
      <c r="C3959" s="123">
        <v>16.149999999999999</v>
      </c>
      <c r="D3959" s="123">
        <v>16.29</v>
      </c>
      <c r="E3959" s="123">
        <v>16.149999999999999</v>
      </c>
      <c r="F3959" s="123" t="s">
        <v>743</v>
      </c>
      <c r="G3959" s="125">
        <v>8.0999999999999996E-3</v>
      </c>
    </row>
    <row r="3960" spans="1:7" ht="15.75" customHeight="1" x14ac:dyDescent="0.25">
      <c r="A3960" s="124">
        <v>40274</v>
      </c>
      <c r="B3960" s="123">
        <v>16.13</v>
      </c>
      <c r="C3960" s="123">
        <v>16.3</v>
      </c>
      <c r="D3960" s="123">
        <v>16.3</v>
      </c>
      <c r="E3960" s="123">
        <v>16.11</v>
      </c>
      <c r="F3960" s="123" t="s">
        <v>835</v>
      </c>
      <c r="G3960" s="125">
        <v>-3.0999999999999999E-3</v>
      </c>
    </row>
    <row r="3961" spans="1:7" ht="15.75" customHeight="1" x14ac:dyDescent="0.25">
      <c r="A3961" s="124">
        <v>40273</v>
      </c>
      <c r="B3961" s="123">
        <v>16.18</v>
      </c>
      <c r="C3961" s="123">
        <v>16.18</v>
      </c>
      <c r="D3961" s="123">
        <v>16.28</v>
      </c>
      <c r="E3961" s="123">
        <v>16.170000000000002</v>
      </c>
      <c r="F3961" s="123" t="s">
        <v>842</v>
      </c>
      <c r="G3961" s="125">
        <v>1.9E-3</v>
      </c>
    </row>
    <row r="3962" spans="1:7" ht="15.75" customHeight="1" x14ac:dyDescent="0.25">
      <c r="A3962" s="124">
        <v>40269</v>
      </c>
      <c r="B3962" s="123">
        <v>16.149999999999999</v>
      </c>
      <c r="C3962" s="123">
        <v>16.09</v>
      </c>
      <c r="D3962" s="123">
        <v>16.190000000000001</v>
      </c>
      <c r="E3962" s="123">
        <v>16.079999999999998</v>
      </c>
      <c r="F3962" s="123" t="s">
        <v>853</v>
      </c>
      <c r="G3962" s="125">
        <v>4.4000000000000003E-3</v>
      </c>
    </row>
    <row r="3963" spans="1:7" ht="15.75" customHeight="1" x14ac:dyDescent="0.25">
      <c r="A3963" s="124">
        <v>40268</v>
      </c>
      <c r="B3963" s="123">
        <v>16.079999999999998</v>
      </c>
      <c r="C3963" s="123">
        <v>16.13</v>
      </c>
      <c r="D3963" s="123">
        <v>16.149999999999999</v>
      </c>
      <c r="E3963" s="123">
        <v>16.07</v>
      </c>
      <c r="F3963" s="123" t="s">
        <v>906</v>
      </c>
      <c r="G3963" s="125">
        <v>-2.5000000000000001E-3</v>
      </c>
    </row>
    <row r="3964" spans="1:7" ht="15.75" customHeight="1" x14ac:dyDescent="0.25">
      <c r="A3964" s="124">
        <v>40267</v>
      </c>
      <c r="B3964" s="123">
        <v>16.12</v>
      </c>
      <c r="C3964" s="123">
        <v>16.149999999999999</v>
      </c>
      <c r="D3964" s="123">
        <v>16.190000000000001</v>
      </c>
      <c r="E3964" s="123">
        <v>16.05</v>
      </c>
      <c r="F3964" s="123" t="s">
        <v>1064</v>
      </c>
      <c r="G3964" s="125">
        <v>-1.1999999999999999E-3</v>
      </c>
    </row>
    <row r="3965" spans="1:7" ht="15.75" customHeight="1" x14ac:dyDescent="0.25">
      <c r="A3965" s="124">
        <v>40266</v>
      </c>
      <c r="B3965" s="123">
        <v>16.14</v>
      </c>
      <c r="C3965" s="123">
        <v>16.18</v>
      </c>
      <c r="D3965" s="123">
        <v>16.5</v>
      </c>
      <c r="E3965" s="123">
        <v>16.059999999999999</v>
      </c>
      <c r="F3965" s="123" t="s">
        <v>804</v>
      </c>
      <c r="G3965" s="125">
        <v>6.1999999999999998E-3</v>
      </c>
    </row>
    <row r="3966" spans="1:7" ht="15.75" customHeight="1" x14ac:dyDescent="0.25">
      <c r="A3966" s="124">
        <v>40263</v>
      </c>
      <c r="B3966" s="123">
        <v>16.04</v>
      </c>
      <c r="C3966" s="123">
        <v>16.09</v>
      </c>
      <c r="D3966" s="123">
        <v>16.09</v>
      </c>
      <c r="E3966" s="123">
        <v>16.02</v>
      </c>
      <c r="F3966" s="123" t="s">
        <v>1115</v>
      </c>
      <c r="G3966" s="125">
        <v>-1.1999999999999999E-3</v>
      </c>
    </row>
    <row r="3967" spans="1:7" ht="15.75" customHeight="1" x14ac:dyDescent="0.25">
      <c r="A3967" s="124">
        <v>40262</v>
      </c>
      <c r="B3967" s="123">
        <v>16.059999999999999</v>
      </c>
      <c r="C3967" s="123">
        <v>16.05</v>
      </c>
      <c r="D3967" s="123">
        <v>16.100000000000001</v>
      </c>
      <c r="E3967" s="123">
        <v>16.010000000000002</v>
      </c>
      <c r="F3967" s="123" t="s">
        <v>1688</v>
      </c>
      <c r="G3967" s="125">
        <v>-8.6E-3</v>
      </c>
    </row>
    <row r="3968" spans="1:7" ht="15.75" customHeight="1" x14ac:dyDescent="0.25">
      <c r="A3968" s="124">
        <v>40260</v>
      </c>
      <c r="B3968" s="123">
        <v>16.2</v>
      </c>
      <c r="C3968" s="123">
        <v>16.23</v>
      </c>
      <c r="D3968" s="123">
        <v>16.239999999999998</v>
      </c>
      <c r="E3968" s="123">
        <v>16.18</v>
      </c>
      <c r="F3968" s="123" t="s">
        <v>1011</v>
      </c>
      <c r="G3968" s="125">
        <v>0</v>
      </c>
    </row>
    <row r="3969" spans="1:7" ht="15.75" customHeight="1" x14ac:dyDescent="0.25">
      <c r="A3969" s="124">
        <v>40259</v>
      </c>
      <c r="B3969" s="123">
        <v>16.2</v>
      </c>
      <c r="C3969" s="123">
        <v>16.37</v>
      </c>
      <c r="D3969" s="123">
        <v>16.399999999999999</v>
      </c>
      <c r="E3969" s="123">
        <v>16.190000000000001</v>
      </c>
      <c r="F3969" s="123" t="s">
        <v>1862</v>
      </c>
      <c r="G3969" s="125">
        <v>-1.46E-2</v>
      </c>
    </row>
    <row r="3970" spans="1:7" ht="15.75" customHeight="1" x14ac:dyDescent="0.25">
      <c r="A3970" s="124">
        <v>40256</v>
      </c>
      <c r="B3970" s="123">
        <v>16.440000000000001</v>
      </c>
      <c r="C3970" s="123">
        <v>16.47</v>
      </c>
      <c r="D3970" s="123">
        <v>16.489999999999998</v>
      </c>
      <c r="E3970" s="123">
        <v>16.399999999999999</v>
      </c>
      <c r="F3970" s="123" t="s">
        <v>1126</v>
      </c>
      <c r="G3970" s="125">
        <v>5.9999999999999995E-4</v>
      </c>
    </row>
    <row r="3971" spans="1:7" ht="15.75" customHeight="1" x14ac:dyDescent="0.25">
      <c r="A3971" s="124">
        <v>40255</v>
      </c>
      <c r="B3971" s="123">
        <v>16.43</v>
      </c>
      <c r="C3971" s="123">
        <v>16.5</v>
      </c>
      <c r="D3971" s="123">
        <v>16.5</v>
      </c>
      <c r="E3971" s="123">
        <v>16.399999999999999</v>
      </c>
      <c r="F3971" s="123" t="s">
        <v>1312</v>
      </c>
      <c r="G3971" s="125">
        <v>-3.0000000000000001E-3</v>
      </c>
    </row>
    <row r="3972" spans="1:7" ht="15.75" customHeight="1" x14ac:dyDescent="0.25">
      <c r="A3972" s="124">
        <v>40254</v>
      </c>
      <c r="B3972" s="123">
        <v>16.48</v>
      </c>
      <c r="C3972" s="123">
        <v>16.55</v>
      </c>
      <c r="D3972" s="123">
        <v>16.62</v>
      </c>
      <c r="E3972" s="123">
        <v>16.440000000000001</v>
      </c>
      <c r="F3972" s="123" t="s">
        <v>940</v>
      </c>
      <c r="G3972" s="125">
        <v>7.3000000000000001E-3</v>
      </c>
    </row>
    <row r="3973" spans="1:7" ht="15.75" customHeight="1" x14ac:dyDescent="0.25">
      <c r="A3973" s="124">
        <v>40253</v>
      </c>
      <c r="B3973" s="123">
        <v>16.36</v>
      </c>
      <c r="C3973" s="123">
        <v>16.23</v>
      </c>
      <c r="D3973" s="123">
        <v>16.38</v>
      </c>
      <c r="E3973" s="123">
        <v>16.21</v>
      </c>
      <c r="F3973" s="123" t="s">
        <v>1827</v>
      </c>
      <c r="G3973" s="125">
        <v>8.0000000000000002E-3</v>
      </c>
    </row>
    <row r="3974" spans="1:7" ht="15.75" customHeight="1" x14ac:dyDescent="0.25">
      <c r="A3974" s="124">
        <v>40252</v>
      </c>
      <c r="B3974" s="123">
        <v>16.23</v>
      </c>
      <c r="C3974" s="123">
        <v>16.3</v>
      </c>
      <c r="D3974" s="123">
        <v>16.3</v>
      </c>
      <c r="E3974" s="123">
        <v>16.23</v>
      </c>
      <c r="F3974" s="123" t="s">
        <v>889</v>
      </c>
      <c r="G3974" s="125">
        <v>-8.6E-3</v>
      </c>
    </row>
    <row r="3975" spans="1:7" ht="15.75" customHeight="1" x14ac:dyDescent="0.25">
      <c r="A3975" s="124">
        <v>40249</v>
      </c>
      <c r="B3975" s="123">
        <v>16.37</v>
      </c>
      <c r="C3975" s="123">
        <v>16.38</v>
      </c>
      <c r="D3975" s="123">
        <v>16.39</v>
      </c>
      <c r="E3975" s="123">
        <v>16.27</v>
      </c>
      <c r="F3975" s="123" t="s">
        <v>835</v>
      </c>
      <c r="G3975" s="125">
        <v>5.4999999999999997E-3</v>
      </c>
    </row>
    <row r="3976" spans="1:7" ht="15.75" customHeight="1" x14ac:dyDescent="0.25">
      <c r="A3976" s="124">
        <v>40248</v>
      </c>
      <c r="B3976" s="123">
        <v>16.28</v>
      </c>
      <c r="C3976" s="123">
        <v>16.329999999999998</v>
      </c>
      <c r="D3976" s="123">
        <v>16.329999999999998</v>
      </c>
      <c r="E3976" s="123">
        <v>16.22</v>
      </c>
      <c r="F3976" s="123" t="s">
        <v>1246</v>
      </c>
      <c r="G3976" s="125">
        <v>-1.09E-2</v>
      </c>
    </row>
    <row r="3977" spans="1:7" ht="15.75" customHeight="1" x14ac:dyDescent="0.25">
      <c r="A3977" s="124">
        <v>40247</v>
      </c>
      <c r="B3977" s="123">
        <v>16.46</v>
      </c>
      <c r="C3977" s="123">
        <v>16.5</v>
      </c>
      <c r="D3977" s="123">
        <v>16.510000000000002</v>
      </c>
      <c r="E3977" s="123">
        <v>16.43</v>
      </c>
      <c r="F3977" s="123" t="s">
        <v>833</v>
      </c>
      <c r="G3977" s="125">
        <v>1.1999999999999999E-3</v>
      </c>
    </row>
    <row r="3978" spans="1:7" ht="15.75" customHeight="1" x14ac:dyDescent="0.25">
      <c r="A3978" s="124">
        <v>40246</v>
      </c>
      <c r="B3978" s="123">
        <v>16.440000000000001</v>
      </c>
      <c r="C3978" s="123">
        <v>16.5</v>
      </c>
      <c r="D3978" s="123">
        <v>16.52</v>
      </c>
      <c r="E3978" s="123">
        <v>16.43</v>
      </c>
      <c r="F3978" s="123" t="s">
        <v>1411</v>
      </c>
      <c r="G3978" s="125">
        <v>-1.2E-2</v>
      </c>
    </row>
    <row r="3979" spans="1:7" ht="15.75" customHeight="1" x14ac:dyDescent="0.25">
      <c r="A3979" s="124">
        <v>40245</v>
      </c>
      <c r="B3979" s="123">
        <v>16.64</v>
      </c>
      <c r="C3979" s="123">
        <v>16.7</v>
      </c>
      <c r="D3979" s="123">
        <v>16.7</v>
      </c>
      <c r="E3979" s="123">
        <v>16.600000000000001</v>
      </c>
      <c r="F3979" s="123" t="s">
        <v>1059</v>
      </c>
      <c r="G3979" s="125">
        <v>-4.1999999999999997E-3</v>
      </c>
    </row>
    <row r="3980" spans="1:7" ht="15.75" customHeight="1" x14ac:dyDescent="0.25">
      <c r="A3980" s="124">
        <v>40242</v>
      </c>
      <c r="B3980" s="123">
        <v>16.71</v>
      </c>
      <c r="C3980" s="123">
        <v>16.78</v>
      </c>
      <c r="D3980" s="123">
        <v>16.78</v>
      </c>
      <c r="E3980" s="123">
        <v>16.690000000000001</v>
      </c>
      <c r="F3980" s="123" t="s">
        <v>1056</v>
      </c>
      <c r="G3980" s="125">
        <v>-4.7999999999999996E-3</v>
      </c>
    </row>
    <row r="3981" spans="1:7" ht="15.75" customHeight="1" x14ac:dyDescent="0.25">
      <c r="A3981" s="124">
        <v>40241</v>
      </c>
      <c r="B3981" s="123">
        <v>16.79</v>
      </c>
      <c r="C3981" s="123">
        <v>16.72</v>
      </c>
      <c r="D3981" s="123">
        <v>16.8</v>
      </c>
      <c r="E3981" s="123">
        <v>16.72</v>
      </c>
      <c r="F3981" s="123" t="s">
        <v>1070</v>
      </c>
      <c r="G3981" s="125">
        <v>5.9999999999999995E-4</v>
      </c>
    </row>
    <row r="3982" spans="1:7" ht="15.75" customHeight="1" x14ac:dyDescent="0.25">
      <c r="A3982" s="124">
        <v>40240</v>
      </c>
      <c r="B3982" s="123">
        <v>16.78</v>
      </c>
      <c r="C3982" s="123">
        <v>16.649999999999999</v>
      </c>
      <c r="D3982" s="123">
        <v>16.79</v>
      </c>
      <c r="E3982" s="123">
        <v>16.62</v>
      </c>
      <c r="F3982" s="123" t="s">
        <v>918</v>
      </c>
      <c r="G3982" s="125">
        <v>1.3299999999999999E-2</v>
      </c>
    </row>
    <row r="3983" spans="1:7" ht="15.75" customHeight="1" x14ac:dyDescent="0.25">
      <c r="A3983" s="124">
        <v>40239</v>
      </c>
      <c r="B3983" s="123">
        <v>16.559999999999999</v>
      </c>
      <c r="C3983" s="123">
        <v>16.510000000000002</v>
      </c>
      <c r="D3983" s="123">
        <v>16.59</v>
      </c>
      <c r="E3983" s="123">
        <v>16.5</v>
      </c>
      <c r="F3983" s="123" t="s">
        <v>831</v>
      </c>
      <c r="G3983" s="125">
        <v>3.0000000000000001E-3</v>
      </c>
    </row>
    <row r="3984" spans="1:7" ht="15.75" customHeight="1" x14ac:dyDescent="0.25">
      <c r="A3984" s="124">
        <v>40235</v>
      </c>
      <c r="B3984" s="123">
        <v>16.510000000000002</v>
      </c>
      <c r="C3984" s="123">
        <v>16.32</v>
      </c>
      <c r="D3984" s="123">
        <v>16.54</v>
      </c>
      <c r="E3984" s="123">
        <v>16.32</v>
      </c>
      <c r="F3984" s="123" t="s">
        <v>920</v>
      </c>
      <c r="G3984" s="125">
        <v>1.7299999999999999E-2</v>
      </c>
    </row>
    <row r="3985" spans="1:7" ht="15.75" customHeight="1" x14ac:dyDescent="0.25">
      <c r="A3985" s="124">
        <v>40234</v>
      </c>
      <c r="B3985" s="123">
        <v>16.23</v>
      </c>
      <c r="C3985" s="123">
        <v>16.28</v>
      </c>
      <c r="D3985" s="123">
        <v>16.28</v>
      </c>
      <c r="E3985" s="123">
        <v>16.18</v>
      </c>
      <c r="F3985" s="123" t="s">
        <v>819</v>
      </c>
      <c r="G3985" s="125">
        <v>1.9E-3</v>
      </c>
    </row>
    <row r="3986" spans="1:7" ht="15.75" customHeight="1" x14ac:dyDescent="0.25">
      <c r="A3986" s="124">
        <v>40233</v>
      </c>
      <c r="B3986" s="123">
        <v>16.2</v>
      </c>
      <c r="C3986" s="123">
        <v>16.399999999999999</v>
      </c>
      <c r="D3986" s="123">
        <v>16.420000000000002</v>
      </c>
      <c r="E3986" s="123">
        <v>16.190000000000001</v>
      </c>
      <c r="F3986" s="123" t="s">
        <v>842</v>
      </c>
      <c r="G3986" s="125">
        <v>-1.1599999999999999E-2</v>
      </c>
    </row>
    <row r="3987" spans="1:7" ht="15.75" customHeight="1" x14ac:dyDescent="0.25">
      <c r="A3987" s="124">
        <v>40232</v>
      </c>
      <c r="B3987" s="123">
        <v>16.39</v>
      </c>
      <c r="C3987" s="123">
        <v>16.489999999999998</v>
      </c>
      <c r="D3987" s="123">
        <v>16.489999999999998</v>
      </c>
      <c r="E3987" s="123">
        <v>16.350000000000001</v>
      </c>
      <c r="F3987" s="123" t="s">
        <v>1274</v>
      </c>
      <c r="G3987" s="125">
        <v>-7.3000000000000001E-3</v>
      </c>
    </row>
    <row r="3988" spans="1:7" ht="15.75" customHeight="1" x14ac:dyDescent="0.25">
      <c r="A3988" s="124">
        <v>40231</v>
      </c>
      <c r="B3988" s="123">
        <v>16.510000000000002</v>
      </c>
      <c r="C3988" s="123">
        <v>16.649999999999999</v>
      </c>
      <c r="D3988" s="123">
        <v>16.649999999999999</v>
      </c>
      <c r="E3988" s="123">
        <v>16.48</v>
      </c>
      <c r="F3988" s="123" t="s">
        <v>894</v>
      </c>
      <c r="G3988" s="125">
        <v>7.3000000000000001E-3</v>
      </c>
    </row>
    <row r="3989" spans="1:7" ht="15.75" customHeight="1" x14ac:dyDescent="0.25">
      <c r="A3989" s="124">
        <v>40228</v>
      </c>
      <c r="B3989" s="123">
        <v>16.39</v>
      </c>
      <c r="C3989" s="123">
        <v>16.28</v>
      </c>
      <c r="D3989" s="123">
        <v>16.45</v>
      </c>
      <c r="E3989" s="123">
        <v>16.260000000000002</v>
      </c>
      <c r="F3989" s="123" t="s">
        <v>732</v>
      </c>
      <c r="G3989" s="125">
        <v>4.3E-3</v>
      </c>
    </row>
    <row r="3990" spans="1:7" ht="15.75" customHeight="1" x14ac:dyDescent="0.25">
      <c r="A3990" s="124">
        <v>40227</v>
      </c>
      <c r="B3990" s="123">
        <v>16.32</v>
      </c>
      <c r="C3990" s="123">
        <v>16.46</v>
      </c>
      <c r="D3990" s="123">
        <v>16.46</v>
      </c>
      <c r="E3990" s="123">
        <v>16.28</v>
      </c>
      <c r="F3990" s="123" t="s">
        <v>830</v>
      </c>
      <c r="G3990" s="125">
        <v>-9.7000000000000003E-3</v>
      </c>
    </row>
    <row r="3991" spans="1:7" ht="15.75" customHeight="1" x14ac:dyDescent="0.25">
      <c r="A3991" s="124">
        <v>40226</v>
      </c>
      <c r="B3991" s="123">
        <v>16.48</v>
      </c>
      <c r="C3991" s="123">
        <v>16.5</v>
      </c>
      <c r="D3991" s="123">
        <v>16.54</v>
      </c>
      <c r="E3991" s="123">
        <v>16.37</v>
      </c>
      <c r="F3991" s="123" t="s">
        <v>875</v>
      </c>
      <c r="G3991" s="125">
        <v>1.1999999999999999E-3</v>
      </c>
    </row>
    <row r="3992" spans="1:7" ht="15.75" customHeight="1" x14ac:dyDescent="0.25">
      <c r="A3992" s="124">
        <v>40225</v>
      </c>
      <c r="B3992" s="123">
        <v>16.46</v>
      </c>
      <c r="C3992" s="123">
        <v>16.36</v>
      </c>
      <c r="D3992" s="123">
        <v>16.47</v>
      </c>
      <c r="E3992" s="123">
        <v>16.309999999999999</v>
      </c>
      <c r="F3992" s="123" t="s">
        <v>819</v>
      </c>
      <c r="G3992" s="125">
        <v>9.1999999999999998E-3</v>
      </c>
    </row>
    <row r="3993" spans="1:7" ht="15.75" customHeight="1" x14ac:dyDescent="0.25">
      <c r="A3993" s="124">
        <v>40224</v>
      </c>
      <c r="B3993" s="123">
        <v>16.309999999999999</v>
      </c>
      <c r="C3993" s="123">
        <v>16.149999999999999</v>
      </c>
      <c r="D3993" s="123">
        <v>16.34</v>
      </c>
      <c r="E3993" s="123">
        <v>16.149999999999999</v>
      </c>
      <c r="F3993" s="123" t="s">
        <v>926</v>
      </c>
      <c r="G3993" s="125">
        <v>1.49E-2</v>
      </c>
    </row>
    <row r="3994" spans="1:7" ht="15.75" customHeight="1" x14ac:dyDescent="0.25">
      <c r="A3994" s="124">
        <v>40220</v>
      </c>
      <c r="B3994" s="123">
        <v>16.07</v>
      </c>
      <c r="C3994" s="123">
        <v>16.07</v>
      </c>
      <c r="D3994" s="123">
        <v>16.09</v>
      </c>
      <c r="E3994" s="123">
        <v>16.03</v>
      </c>
      <c r="F3994" s="123" t="s">
        <v>1123</v>
      </c>
      <c r="G3994" s="125">
        <v>0</v>
      </c>
    </row>
    <row r="3995" spans="1:7" ht="15.75" customHeight="1" x14ac:dyDescent="0.25">
      <c r="A3995" s="124">
        <v>40219</v>
      </c>
      <c r="B3995" s="123">
        <v>16.07</v>
      </c>
      <c r="C3995" s="123">
        <v>16.14</v>
      </c>
      <c r="D3995" s="123">
        <v>16.14</v>
      </c>
      <c r="E3995" s="123">
        <v>16.04</v>
      </c>
      <c r="F3995" s="123" t="s">
        <v>972</v>
      </c>
      <c r="G3995" s="125">
        <v>5.0000000000000001E-3</v>
      </c>
    </row>
    <row r="3996" spans="1:7" ht="15.75" customHeight="1" x14ac:dyDescent="0.25">
      <c r="A3996" s="124">
        <v>40218</v>
      </c>
      <c r="B3996" s="123">
        <v>15.99</v>
      </c>
      <c r="C3996" s="123">
        <v>16.100000000000001</v>
      </c>
      <c r="D3996" s="123">
        <v>16.100000000000001</v>
      </c>
      <c r="E3996" s="123">
        <v>15.96</v>
      </c>
      <c r="F3996" s="123" t="s">
        <v>754</v>
      </c>
      <c r="G3996" s="125">
        <v>-5.0000000000000001E-3</v>
      </c>
    </row>
    <row r="3997" spans="1:7" ht="15.75" customHeight="1" x14ac:dyDescent="0.25">
      <c r="A3997" s="124">
        <v>40217</v>
      </c>
      <c r="B3997" s="123">
        <v>16.07</v>
      </c>
      <c r="C3997" s="123">
        <v>16.05</v>
      </c>
      <c r="D3997" s="123">
        <v>16.149999999999999</v>
      </c>
      <c r="E3997" s="123">
        <v>15.95</v>
      </c>
      <c r="F3997" s="123" t="s">
        <v>807</v>
      </c>
      <c r="G3997" s="125">
        <v>1.9E-2</v>
      </c>
    </row>
    <row r="3998" spans="1:7" ht="15.75" customHeight="1" x14ac:dyDescent="0.25">
      <c r="A3998" s="124">
        <v>40214</v>
      </c>
      <c r="B3998" s="123">
        <v>15.77</v>
      </c>
      <c r="C3998" s="123">
        <v>16.100000000000001</v>
      </c>
      <c r="D3998" s="123">
        <v>16.100000000000001</v>
      </c>
      <c r="E3998" s="123">
        <v>15.75</v>
      </c>
      <c r="F3998" s="123" t="s">
        <v>1731</v>
      </c>
      <c r="G3998" s="125">
        <v>-3.49E-2</v>
      </c>
    </row>
    <row r="3999" spans="1:7" ht="15.75" customHeight="1" x14ac:dyDescent="0.25">
      <c r="A3999" s="124">
        <v>40213</v>
      </c>
      <c r="B3999" s="123">
        <v>16.34</v>
      </c>
      <c r="C3999" s="123">
        <v>16.440000000000001</v>
      </c>
      <c r="D3999" s="123">
        <v>16.48</v>
      </c>
      <c r="E3999" s="123">
        <v>16.329999999999998</v>
      </c>
      <c r="F3999" s="123" t="s">
        <v>1074</v>
      </c>
      <c r="G3999" s="125">
        <v>-1.09E-2</v>
      </c>
    </row>
    <row r="4000" spans="1:7" ht="15.75" customHeight="1" x14ac:dyDescent="0.25">
      <c r="A4000" s="124">
        <v>40212</v>
      </c>
      <c r="B4000" s="123">
        <v>16.52</v>
      </c>
      <c r="C4000" s="123">
        <v>16.600000000000001</v>
      </c>
      <c r="D4000" s="123">
        <v>16.600000000000001</v>
      </c>
      <c r="E4000" s="123">
        <v>16.420000000000002</v>
      </c>
      <c r="F4000" s="123" t="s">
        <v>965</v>
      </c>
      <c r="G4000" s="125">
        <v>5.4999999999999997E-3</v>
      </c>
    </row>
    <row r="4001" spans="1:7" ht="15.75" customHeight="1" x14ac:dyDescent="0.25">
      <c r="A4001" s="124">
        <v>40211</v>
      </c>
      <c r="B4001" s="123">
        <v>16.43</v>
      </c>
      <c r="C4001" s="123">
        <v>16.93</v>
      </c>
      <c r="D4001" s="123">
        <v>16.93</v>
      </c>
      <c r="E4001" s="123">
        <v>16.2</v>
      </c>
      <c r="F4001" s="123" t="s">
        <v>781</v>
      </c>
      <c r="G4001" s="125">
        <v>2.1100000000000001E-2</v>
      </c>
    </row>
    <row r="4002" spans="1:7" ht="15.75" customHeight="1" x14ac:dyDescent="0.25">
      <c r="A4002" s="124">
        <v>40210</v>
      </c>
      <c r="B4002" s="123">
        <v>16.09</v>
      </c>
      <c r="C4002" s="123">
        <v>16.07</v>
      </c>
      <c r="D4002" s="123">
        <v>16.11</v>
      </c>
      <c r="E4002" s="123">
        <v>15.99</v>
      </c>
      <c r="F4002" s="123" t="s">
        <v>601</v>
      </c>
      <c r="G4002" s="125">
        <v>1.1999999999999999E-3</v>
      </c>
    </row>
    <row r="4003" spans="1:7" ht="15.75" customHeight="1" x14ac:dyDescent="0.25">
      <c r="A4003" s="124">
        <v>40207</v>
      </c>
      <c r="B4003" s="123">
        <v>16.07</v>
      </c>
      <c r="C4003" s="123">
        <v>16.149999999999999</v>
      </c>
      <c r="D4003" s="123">
        <v>16.149999999999999</v>
      </c>
      <c r="E4003" s="123">
        <v>16.059999999999999</v>
      </c>
      <c r="F4003" s="123" t="s">
        <v>1702</v>
      </c>
      <c r="G4003" s="125">
        <v>-6.1999999999999998E-3</v>
      </c>
    </row>
    <row r="4004" spans="1:7" ht="15.75" customHeight="1" x14ac:dyDescent="0.25">
      <c r="A4004" s="124">
        <v>40206</v>
      </c>
      <c r="B4004" s="123">
        <v>16.170000000000002</v>
      </c>
      <c r="C4004" s="123">
        <v>16.260000000000002</v>
      </c>
      <c r="D4004" s="123">
        <v>16.3</v>
      </c>
      <c r="E4004" s="123">
        <v>16.14</v>
      </c>
      <c r="F4004" s="123" t="s">
        <v>1744</v>
      </c>
      <c r="G4004" s="125">
        <v>-5.4999999999999997E-3</v>
      </c>
    </row>
    <row r="4005" spans="1:7" ht="15.75" customHeight="1" x14ac:dyDescent="0.25">
      <c r="A4005" s="124">
        <v>40205</v>
      </c>
      <c r="B4005" s="123">
        <v>16.260000000000002</v>
      </c>
      <c r="C4005" s="123">
        <v>16.38</v>
      </c>
      <c r="D4005" s="123">
        <v>16.38</v>
      </c>
      <c r="E4005" s="123">
        <v>16.239999999999998</v>
      </c>
      <c r="F4005" s="123" t="s">
        <v>989</v>
      </c>
      <c r="G4005" s="125">
        <v>-2.5000000000000001E-3</v>
      </c>
    </row>
    <row r="4006" spans="1:7" ht="15.75" customHeight="1" x14ac:dyDescent="0.25">
      <c r="A4006" s="124">
        <v>40203</v>
      </c>
      <c r="B4006" s="123">
        <v>16.3</v>
      </c>
      <c r="C4006" s="123">
        <v>16.3</v>
      </c>
      <c r="D4006" s="123">
        <v>16.350000000000001</v>
      </c>
      <c r="E4006" s="123">
        <v>16.25</v>
      </c>
      <c r="F4006" s="123" t="s">
        <v>974</v>
      </c>
      <c r="G4006" s="125">
        <v>4.3E-3</v>
      </c>
    </row>
    <row r="4007" spans="1:7" ht="15.75" customHeight="1" x14ac:dyDescent="0.25">
      <c r="A4007" s="124">
        <v>40200</v>
      </c>
      <c r="B4007" s="123">
        <v>16.23</v>
      </c>
      <c r="C4007" s="123">
        <v>16.25</v>
      </c>
      <c r="D4007" s="123">
        <v>16.29</v>
      </c>
      <c r="E4007" s="123">
        <v>16.149999999999999</v>
      </c>
      <c r="F4007" s="123" t="s">
        <v>682</v>
      </c>
      <c r="G4007" s="125">
        <v>-7.9000000000000008E-3</v>
      </c>
    </row>
    <row r="4008" spans="1:7" ht="15.75" customHeight="1" x14ac:dyDescent="0.25">
      <c r="A4008" s="124">
        <v>40199</v>
      </c>
      <c r="B4008" s="123">
        <v>16.36</v>
      </c>
      <c r="C4008" s="123">
        <v>16.5</v>
      </c>
      <c r="D4008" s="123">
        <v>16.5</v>
      </c>
      <c r="E4008" s="123">
        <v>16.350000000000001</v>
      </c>
      <c r="F4008" s="123" t="s">
        <v>1668</v>
      </c>
      <c r="G4008" s="125">
        <v>-1.6199999999999999E-2</v>
      </c>
    </row>
    <row r="4009" spans="1:7" ht="15.75" customHeight="1" x14ac:dyDescent="0.25">
      <c r="A4009" s="124">
        <v>40198</v>
      </c>
      <c r="B4009" s="123">
        <v>16.63</v>
      </c>
      <c r="C4009" s="123">
        <v>16.66</v>
      </c>
      <c r="D4009" s="123">
        <v>16.690000000000001</v>
      </c>
      <c r="E4009" s="123">
        <v>16.600000000000001</v>
      </c>
      <c r="F4009" s="123" t="s">
        <v>724</v>
      </c>
      <c r="G4009" s="125">
        <v>-1.1999999999999999E-3</v>
      </c>
    </row>
    <row r="4010" spans="1:7" ht="15.75" customHeight="1" x14ac:dyDescent="0.25">
      <c r="A4010" s="124">
        <v>40197</v>
      </c>
      <c r="B4010" s="123">
        <v>16.649999999999999</v>
      </c>
      <c r="C4010" s="123">
        <v>17</v>
      </c>
      <c r="D4010" s="123">
        <v>17</v>
      </c>
      <c r="E4010" s="123">
        <v>16.57</v>
      </c>
      <c r="F4010" s="123" t="s">
        <v>772</v>
      </c>
      <c r="G4010" s="125">
        <v>3.0000000000000001E-3</v>
      </c>
    </row>
    <row r="4011" spans="1:7" ht="15.75" customHeight="1" x14ac:dyDescent="0.25">
      <c r="A4011" s="124">
        <v>40196</v>
      </c>
      <c r="B4011" s="123">
        <v>16.600000000000001</v>
      </c>
      <c r="C4011" s="123">
        <v>16.63</v>
      </c>
      <c r="D4011" s="123">
        <v>16.690000000000001</v>
      </c>
      <c r="E4011" s="123">
        <v>16.579999999999998</v>
      </c>
      <c r="F4011" s="123" t="s">
        <v>1070</v>
      </c>
      <c r="G4011" s="125">
        <v>-1.8E-3</v>
      </c>
    </row>
    <row r="4012" spans="1:7" ht="15.75" customHeight="1" x14ac:dyDescent="0.25">
      <c r="A4012" s="124">
        <v>40193</v>
      </c>
      <c r="B4012" s="123">
        <v>16.63</v>
      </c>
      <c r="C4012" s="123">
        <v>16.649999999999999</v>
      </c>
      <c r="D4012" s="123">
        <v>16.690000000000001</v>
      </c>
      <c r="E4012" s="123">
        <v>16.600000000000001</v>
      </c>
      <c r="F4012" s="123" t="s">
        <v>801</v>
      </c>
      <c r="G4012" s="125">
        <v>5.9999999999999995E-4</v>
      </c>
    </row>
    <row r="4013" spans="1:7" ht="15.75" customHeight="1" x14ac:dyDescent="0.25">
      <c r="A4013" s="124">
        <v>40192</v>
      </c>
      <c r="B4013" s="123">
        <v>16.62</v>
      </c>
      <c r="C4013" s="123">
        <v>16.78</v>
      </c>
      <c r="D4013" s="123">
        <v>16.78</v>
      </c>
      <c r="E4013" s="123">
        <v>16.600000000000001</v>
      </c>
      <c r="F4013" s="123" t="s">
        <v>886</v>
      </c>
      <c r="G4013" s="125">
        <v>3.5999999999999999E-3</v>
      </c>
    </row>
    <row r="4014" spans="1:7" ht="15.75" customHeight="1" x14ac:dyDescent="0.25">
      <c r="A4014" s="124">
        <v>40191</v>
      </c>
      <c r="B4014" s="123">
        <v>16.559999999999999</v>
      </c>
      <c r="C4014" s="123">
        <v>16.579999999999998</v>
      </c>
      <c r="D4014" s="123">
        <v>16.68</v>
      </c>
      <c r="E4014" s="123">
        <v>16.41</v>
      </c>
      <c r="F4014" s="123" t="s">
        <v>1722</v>
      </c>
      <c r="G4014" s="125">
        <v>-1.43E-2</v>
      </c>
    </row>
    <row r="4015" spans="1:7" ht="15.75" customHeight="1" x14ac:dyDescent="0.25">
      <c r="A4015" s="124">
        <v>40190</v>
      </c>
      <c r="B4015" s="123">
        <v>16.8</v>
      </c>
      <c r="C4015" s="123">
        <v>16.850000000000001</v>
      </c>
      <c r="D4015" s="123">
        <v>16.850000000000001</v>
      </c>
      <c r="E4015" s="123">
        <v>16.760000000000002</v>
      </c>
      <c r="F4015" s="123" t="s">
        <v>743</v>
      </c>
      <c r="G4015" s="125">
        <v>0</v>
      </c>
    </row>
    <row r="4016" spans="1:7" ht="15.75" customHeight="1" x14ac:dyDescent="0.25">
      <c r="A4016" s="124">
        <v>40189</v>
      </c>
      <c r="B4016" s="123">
        <v>16.8</v>
      </c>
      <c r="C4016" s="123">
        <v>16.739999999999998</v>
      </c>
      <c r="D4016" s="123">
        <v>16.940000000000001</v>
      </c>
      <c r="E4016" s="123">
        <v>16.7</v>
      </c>
      <c r="F4016" s="123" t="s">
        <v>813</v>
      </c>
      <c r="G4016" s="125">
        <v>1.7600000000000001E-2</v>
      </c>
    </row>
    <row r="4017" spans="1:7" ht="15.75" customHeight="1" x14ac:dyDescent="0.25">
      <c r="A4017" s="124">
        <v>40186</v>
      </c>
      <c r="B4017" s="123">
        <v>16.510000000000002</v>
      </c>
      <c r="C4017" s="123">
        <v>16.579999999999998</v>
      </c>
      <c r="D4017" s="123">
        <v>16.579999999999998</v>
      </c>
      <c r="E4017" s="123">
        <v>16.47</v>
      </c>
      <c r="F4017" s="123" t="s">
        <v>984</v>
      </c>
      <c r="G4017" s="125">
        <v>-4.7999999999999996E-3</v>
      </c>
    </row>
    <row r="4018" spans="1:7" ht="15.75" customHeight="1" x14ac:dyDescent="0.25">
      <c r="A4018" s="124">
        <v>40185</v>
      </c>
      <c r="B4018" s="123">
        <v>16.59</v>
      </c>
      <c r="C4018" s="123">
        <v>16.649999999999999</v>
      </c>
      <c r="D4018" s="123">
        <v>16.68</v>
      </c>
      <c r="E4018" s="123">
        <v>16.559999999999999</v>
      </c>
      <c r="F4018" s="123" t="s">
        <v>1083</v>
      </c>
      <c r="G4018" s="125">
        <v>-5.9999999999999995E-4</v>
      </c>
    </row>
    <row r="4019" spans="1:7" ht="15.75" customHeight="1" x14ac:dyDescent="0.25">
      <c r="A4019" s="124">
        <v>40184</v>
      </c>
      <c r="B4019" s="123">
        <v>16.600000000000001</v>
      </c>
      <c r="C4019" s="123">
        <v>16.760000000000002</v>
      </c>
      <c r="D4019" s="123">
        <v>16.760000000000002</v>
      </c>
      <c r="E4019" s="123">
        <v>16.579999999999998</v>
      </c>
      <c r="F4019" s="123" t="s">
        <v>1122</v>
      </c>
      <c r="G4019" s="125">
        <v>-5.4000000000000003E-3</v>
      </c>
    </row>
    <row r="4020" spans="1:7" ht="15.75" customHeight="1" x14ac:dyDescent="0.25">
      <c r="A4020" s="124">
        <v>40183</v>
      </c>
      <c r="B4020" s="123">
        <v>16.690000000000001</v>
      </c>
      <c r="C4020" s="123">
        <v>16.600000000000001</v>
      </c>
      <c r="D4020" s="123">
        <v>16.71</v>
      </c>
      <c r="E4020" s="123">
        <v>16.600000000000001</v>
      </c>
      <c r="F4020" s="123" t="s">
        <v>774</v>
      </c>
      <c r="G4020" s="125">
        <v>9.1000000000000004E-3</v>
      </c>
    </row>
    <row r="4021" spans="1:7" ht="15.75" customHeight="1" x14ac:dyDescent="0.25">
      <c r="A4021" s="124">
        <v>40182</v>
      </c>
      <c r="B4021" s="123">
        <v>16.54</v>
      </c>
      <c r="C4021" s="123">
        <v>16.510000000000002</v>
      </c>
      <c r="D4021" s="123">
        <v>16.559999999999999</v>
      </c>
      <c r="E4021" s="123">
        <v>16.38</v>
      </c>
      <c r="F4021" s="123" t="s">
        <v>1106</v>
      </c>
      <c r="G4021" s="125">
        <v>1.1999999999999999E-3</v>
      </c>
    </row>
    <row r="4022" spans="1:7" ht="15.75" customHeight="1" x14ac:dyDescent="0.25">
      <c r="A4022" s="124">
        <v>40178</v>
      </c>
      <c r="B4022" s="123">
        <v>16.52</v>
      </c>
      <c r="C4022" s="123">
        <v>16.440000000000001</v>
      </c>
      <c r="D4022" s="123">
        <v>16.55</v>
      </c>
      <c r="E4022" s="123">
        <v>16.399999999999999</v>
      </c>
      <c r="F4022" s="123" t="s">
        <v>1244</v>
      </c>
      <c r="G4022" s="125">
        <v>9.1999999999999998E-3</v>
      </c>
    </row>
    <row r="4023" spans="1:7" ht="15.75" customHeight="1" x14ac:dyDescent="0.25">
      <c r="A4023" s="124">
        <v>40177</v>
      </c>
      <c r="B4023" s="123">
        <v>16.37</v>
      </c>
      <c r="C4023" s="123">
        <v>16.54</v>
      </c>
      <c r="D4023" s="123">
        <v>16.54</v>
      </c>
      <c r="E4023" s="123">
        <v>16.350000000000001</v>
      </c>
      <c r="F4023" s="123" t="s">
        <v>987</v>
      </c>
      <c r="G4023" s="125">
        <v>-1.03E-2</v>
      </c>
    </row>
    <row r="4024" spans="1:7" ht="15.75" customHeight="1" x14ac:dyDescent="0.25">
      <c r="A4024" s="124">
        <v>40176</v>
      </c>
      <c r="B4024" s="123">
        <v>16.54</v>
      </c>
      <c r="C4024" s="123">
        <v>16.64</v>
      </c>
      <c r="D4024" s="123">
        <v>16.649999999999999</v>
      </c>
      <c r="E4024" s="123">
        <v>16.52</v>
      </c>
      <c r="F4024" s="123" t="s">
        <v>1744</v>
      </c>
      <c r="G4024" s="125">
        <v>-2.3999999999999998E-3</v>
      </c>
    </row>
    <row r="4025" spans="1:7" ht="15.75" customHeight="1" x14ac:dyDescent="0.25">
      <c r="A4025" s="124">
        <v>40171</v>
      </c>
      <c r="B4025" s="123">
        <v>16.579999999999998</v>
      </c>
      <c r="C4025" s="123">
        <v>16.38</v>
      </c>
      <c r="D4025" s="123">
        <v>16.59</v>
      </c>
      <c r="E4025" s="123">
        <v>16.38</v>
      </c>
      <c r="F4025" s="123" t="s">
        <v>997</v>
      </c>
      <c r="G4025" s="125">
        <v>1.72E-2</v>
      </c>
    </row>
    <row r="4026" spans="1:7" ht="15.75" customHeight="1" x14ac:dyDescent="0.25">
      <c r="A4026" s="124">
        <v>40170</v>
      </c>
      <c r="B4026" s="123">
        <v>16.3</v>
      </c>
      <c r="C4026" s="123">
        <v>16.399999999999999</v>
      </c>
      <c r="D4026" s="123">
        <v>16.399999999999999</v>
      </c>
      <c r="E4026" s="123">
        <v>16.27</v>
      </c>
      <c r="F4026" s="123" t="s">
        <v>445</v>
      </c>
      <c r="G4026" s="125">
        <v>-9.7000000000000003E-3</v>
      </c>
    </row>
    <row r="4027" spans="1:7" ht="15.75" customHeight="1" x14ac:dyDescent="0.25">
      <c r="A4027" s="124">
        <v>40169</v>
      </c>
      <c r="B4027" s="123">
        <v>16.46</v>
      </c>
      <c r="C4027" s="123">
        <v>16.649999999999999</v>
      </c>
      <c r="D4027" s="123">
        <v>16.649999999999999</v>
      </c>
      <c r="E4027" s="123">
        <v>16.420000000000002</v>
      </c>
      <c r="F4027" s="123" t="s">
        <v>961</v>
      </c>
      <c r="G4027" s="125">
        <v>-1.5599999999999999E-2</v>
      </c>
    </row>
    <row r="4028" spans="1:7" ht="15.75" customHeight="1" x14ac:dyDescent="0.25">
      <c r="A4028" s="124">
        <v>40168</v>
      </c>
      <c r="B4028" s="123">
        <v>16.72</v>
      </c>
      <c r="C4028" s="123">
        <v>16.79</v>
      </c>
      <c r="D4028" s="123">
        <v>16.79</v>
      </c>
      <c r="E4028" s="123">
        <v>16.649999999999999</v>
      </c>
      <c r="F4028" s="123" t="s">
        <v>743</v>
      </c>
      <c r="G4028" s="125">
        <v>5.4000000000000003E-3</v>
      </c>
    </row>
    <row r="4029" spans="1:7" ht="15.75" customHeight="1" x14ac:dyDescent="0.25">
      <c r="A4029" s="124">
        <v>40165</v>
      </c>
      <c r="B4029" s="123">
        <v>16.63</v>
      </c>
      <c r="C4029" s="123">
        <v>16.78</v>
      </c>
      <c r="D4029" s="123">
        <v>16.78</v>
      </c>
      <c r="E4029" s="123">
        <v>16.61</v>
      </c>
      <c r="F4029" s="123" t="s">
        <v>1863</v>
      </c>
      <c r="G4029" s="125">
        <v>-1.7100000000000001E-2</v>
      </c>
    </row>
    <row r="4030" spans="1:7" ht="15.75" customHeight="1" x14ac:dyDescent="0.25">
      <c r="A4030" s="124">
        <v>40164</v>
      </c>
      <c r="B4030" s="123">
        <v>16.920000000000002</v>
      </c>
      <c r="C4030" s="123">
        <v>16.95</v>
      </c>
      <c r="D4030" s="123">
        <v>17.07</v>
      </c>
      <c r="E4030" s="123">
        <v>16.899999999999999</v>
      </c>
      <c r="F4030" s="123" t="s">
        <v>848</v>
      </c>
      <c r="G4030" s="125">
        <v>-1.8E-3</v>
      </c>
    </row>
    <row r="4031" spans="1:7" ht="15.75" customHeight="1" x14ac:dyDescent="0.25">
      <c r="A4031" s="124">
        <v>40163</v>
      </c>
      <c r="B4031" s="123">
        <v>16.95</v>
      </c>
      <c r="C4031" s="123">
        <v>16.760000000000002</v>
      </c>
      <c r="D4031" s="123">
        <v>16.96</v>
      </c>
      <c r="E4031" s="123">
        <v>16.75</v>
      </c>
      <c r="F4031" s="123" t="s">
        <v>741</v>
      </c>
      <c r="G4031" s="125">
        <v>1.2500000000000001E-2</v>
      </c>
    </row>
    <row r="4032" spans="1:7" ht="15.75" customHeight="1" x14ac:dyDescent="0.25">
      <c r="A4032" s="124">
        <v>40162</v>
      </c>
      <c r="B4032" s="123">
        <v>16.739999999999998</v>
      </c>
      <c r="C4032" s="123">
        <v>16.989999999999998</v>
      </c>
      <c r="D4032" s="123">
        <v>16.989999999999998</v>
      </c>
      <c r="E4032" s="123">
        <v>16.73</v>
      </c>
      <c r="F4032" s="123" t="s">
        <v>916</v>
      </c>
      <c r="G4032" s="125">
        <v>-5.3E-3</v>
      </c>
    </row>
    <row r="4033" spans="1:7" ht="15.75" customHeight="1" x14ac:dyDescent="0.25">
      <c r="A4033" s="124">
        <v>40161</v>
      </c>
      <c r="B4033" s="123">
        <v>16.829999999999998</v>
      </c>
      <c r="C4033" s="123">
        <v>16.899999999999999</v>
      </c>
      <c r="D4033" s="123">
        <v>16.899999999999999</v>
      </c>
      <c r="E4033" s="123">
        <v>16.8</v>
      </c>
      <c r="F4033" s="123" t="s">
        <v>1076</v>
      </c>
      <c r="G4033" s="125">
        <v>-1.06E-2</v>
      </c>
    </row>
    <row r="4034" spans="1:7" ht="15.75" customHeight="1" x14ac:dyDescent="0.25">
      <c r="A4034" s="124">
        <v>40158</v>
      </c>
      <c r="B4034" s="123">
        <v>17.010000000000002</v>
      </c>
      <c r="C4034" s="123">
        <v>16.760000000000002</v>
      </c>
      <c r="D4034" s="123">
        <v>17.05</v>
      </c>
      <c r="E4034" s="123">
        <v>16.760000000000002</v>
      </c>
      <c r="F4034" s="123" t="s">
        <v>957</v>
      </c>
      <c r="G4034" s="125">
        <v>8.3000000000000001E-3</v>
      </c>
    </row>
    <row r="4035" spans="1:7" ht="15.75" customHeight="1" x14ac:dyDescent="0.25">
      <c r="A4035" s="124">
        <v>40157</v>
      </c>
      <c r="B4035" s="123">
        <v>16.87</v>
      </c>
      <c r="C4035" s="123">
        <v>17</v>
      </c>
      <c r="D4035" s="123">
        <v>17</v>
      </c>
      <c r="E4035" s="123">
        <v>16.809999999999999</v>
      </c>
      <c r="F4035" s="123" t="s">
        <v>1737</v>
      </c>
      <c r="G4035" s="125">
        <v>-8.8000000000000005E-3</v>
      </c>
    </row>
    <row r="4036" spans="1:7" ht="15.75" customHeight="1" x14ac:dyDescent="0.25">
      <c r="A4036" s="124">
        <v>40156</v>
      </c>
      <c r="B4036" s="123">
        <v>17.02</v>
      </c>
      <c r="C4036" s="123">
        <v>17.2</v>
      </c>
      <c r="D4036" s="123">
        <v>17.2</v>
      </c>
      <c r="E4036" s="123">
        <v>16.95</v>
      </c>
      <c r="F4036" s="123" t="s">
        <v>623</v>
      </c>
      <c r="G4036" s="125">
        <v>-1.9599999999999999E-2</v>
      </c>
    </row>
    <row r="4037" spans="1:7" ht="15.75" customHeight="1" x14ac:dyDescent="0.25">
      <c r="A4037" s="124">
        <v>40155</v>
      </c>
      <c r="B4037" s="123">
        <v>17.36</v>
      </c>
      <c r="C4037" s="123">
        <v>17</v>
      </c>
      <c r="D4037" s="123">
        <v>17.43</v>
      </c>
      <c r="E4037" s="123">
        <v>17</v>
      </c>
      <c r="F4037" s="123" t="s">
        <v>909</v>
      </c>
      <c r="G4037" s="125">
        <v>1.5800000000000002E-2</v>
      </c>
    </row>
    <row r="4038" spans="1:7" ht="15.75" customHeight="1" x14ac:dyDescent="0.25">
      <c r="A4038" s="124">
        <v>40154</v>
      </c>
      <c r="B4038" s="123">
        <v>17.09</v>
      </c>
      <c r="C4038" s="123">
        <v>17.690000000000001</v>
      </c>
      <c r="D4038" s="123">
        <v>17.690000000000001</v>
      </c>
      <c r="E4038" s="123">
        <v>17.03</v>
      </c>
      <c r="F4038" s="123" t="s">
        <v>1864</v>
      </c>
      <c r="G4038" s="125">
        <v>-4.1500000000000002E-2</v>
      </c>
    </row>
    <row r="4039" spans="1:7" ht="15.75" customHeight="1" x14ac:dyDescent="0.25">
      <c r="A4039" s="124">
        <v>40151</v>
      </c>
      <c r="B4039" s="123">
        <v>17.829999999999998</v>
      </c>
      <c r="C4039" s="123">
        <v>18.03</v>
      </c>
      <c r="D4039" s="123">
        <v>18.03</v>
      </c>
      <c r="E4039" s="123">
        <v>17.8</v>
      </c>
      <c r="F4039" s="123" t="s">
        <v>607</v>
      </c>
      <c r="G4039" s="125">
        <v>-1.11E-2</v>
      </c>
    </row>
    <row r="4040" spans="1:7" ht="15.75" customHeight="1" x14ac:dyDescent="0.25">
      <c r="A4040" s="124">
        <v>40150</v>
      </c>
      <c r="B4040" s="123">
        <v>18.03</v>
      </c>
      <c r="C4040" s="123">
        <v>18.25</v>
      </c>
      <c r="D4040" s="123">
        <v>18.25</v>
      </c>
      <c r="E4040" s="123">
        <v>18.010000000000002</v>
      </c>
      <c r="F4040" s="123" t="s">
        <v>1865</v>
      </c>
      <c r="G4040" s="125">
        <v>1.6999999999999999E-3</v>
      </c>
    </row>
    <row r="4041" spans="1:7" ht="15.75" customHeight="1" x14ac:dyDescent="0.25">
      <c r="A4041" s="124">
        <v>40149</v>
      </c>
      <c r="B4041" s="123">
        <v>18</v>
      </c>
      <c r="C4041" s="123">
        <v>17.940000000000001</v>
      </c>
      <c r="D4041" s="123">
        <v>18.05</v>
      </c>
      <c r="E4041" s="123">
        <v>17.899999999999999</v>
      </c>
      <c r="F4041" s="123" t="s">
        <v>715</v>
      </c>
      <c r="G4041" s="125">
        <v>1.35E-2</v>
      </c>
    </row>
    <row r="4042" spans="1:7" ht="15.75" customHeight="1" x14ac:dyDescent="0.25">
      <c r="A4042" s="124">
        <v>40148</v>
      </c>
      <c r="B4042" s="123">
        <v>17.760000000000002</v>
      </c>
      <c r="C4042" s="123">
        <v>17.54</v>
      </c>
      <c r="D4042" s="123">
        <v>17.829999999999998</v>
      </c>
      <c r="E4042" s="123">
        <v>17.52</v>
      </c>
      <c r="F4042" s="123" t="s">
        <v>871</v>
      </c>
      <c r="G4042" s="125">
        <v>1.83E-2</v>
      </c>
    </row>
    <row r="4043" spans="1:7" ht="15.75" customHeight="1" x14ac:dyDescent="0.25">
      <c r="A4043" s="124">
        <v>40147</v>
      </c>
      <c r="B4043" s="123">
        <v>17.440000000000001</v>
      </c>
      <c r="C4043" s="123">
        <v>17.579999999999998</v>
      </c>
      <c r="D4043" s="123">
        <v>17.579999999999998</v>
      </c>
      <c r="E4043" s="123">
        <v>17.399999999999999</v>
      </c>
      <c r="F4043" s="123" t="s">
        <v>1702</v>
      </c>
      <c r="G4043" s="125">
        <v>2.8999999999999998E-3</v>
      </c>
    </row>
    <row r="4044" spans="1:7" ht="15.75" customHeight="1" x14ac:dyDescent="0.25">
      <c r="A4044" s="124">
        <v>40144</v>
      </c>
      <c r="B4044" s="123">
        <v>17.39</v>
      </c>
      <c r="C4044" s="123">
        <v>17.899999999999999</v>
      </c>
      <c r="D4044" s="123">
        <v>17.96</v>
      </c>
      <c r="E4044" s="123">
        <v>17</v>
      </c>
      <c r="F4044" s="123" t="s">
        <v>1866</v>
      </c>
      <c r="G4044" s="125">
        <v>-1.6400000000000001E-2</v>
      </c>
    </row>
    <row r="4045" spans="1:7" ht="15.75" customHeight="1" x14ac:dyDescent="0.25">
      <c r="A4045" s="124">
        <v>40143</v>
      </c>
      <c r="B4045" s="123">
        <v>17.68</v>
      </c>
      <c r="C4045" s="123">
        <v>17.649999999999999</v>
      </c>
      <c r="D4045" s="123">
        <v>17.850000000000001</v>
      </c>
      <c r="E4045" s="123">
        <v>17.61</v>
      </c>
      <c r="F4045" s="123" t="s">
        <v>678</v>
      </c>
      <c r="G4045" s="125">
        <v>9.7000000000000003E-3</v>
      </c>
    </row>
    <row r="4046" spans="1:7" ht="15.75" customHeight="1" x14ac:dyDescent="0.25">
      <c r="A4046" s="124">
        <v>40142</v>
      </c>
      <c r="B4046" s="123">
        <v>17.510000000000002</v>
      </c>
      <c r="C4046" s="123">
        <v>17.52</v>
      </c>
      <c r="D4046" s="123">
        <v>17.59</v>
      </c>
      <c r="E4046" s="123">
        <v>17.489999999999998</v>
      </c>
      <c r="F4046" s="123" t="s">
        <v>944</v>
      </c>
      <c r="G4046" s="125">
        <v>2.3E-3</v>
      </c>
    </row>
    <row r="4047" spans="1:7" ht="15.75" customHeight="1" x14ac:dyDescent="0.25">
      <c r="A4047" s="124">
        <v>40141</v>
      </c>
      <c r="B4047" s="123">
        <v>17.47</v>
      </c>
      <c r="C4047" s="123">
        <v>17.45</v>
      </c>
      <c r="D4047" s="123">
        <v>17.489999999999998</v>
      </c>
      <c r="E4047" s="123">
        <v>17.399999999999999</v>
      </c>
      <c r="F4047" s="123" t="s">
        <v>1829</v>
      </c>
      <c r="G4047" s="125">
        <v>4.5999999999999999E-3</v>
      </c>
    </row>
    <row r="4048" spans="1:7" ht="15.75" customHeight="1" x14ac:dyDescent="0.25">
      <c r="A4048" s="124">
        <v>40140</v>
      </c>
      <c r="B4048" s="123">
        <v>17.39</v>
      </c>
      <c r="C4048" s="123">
        <v>17.22</v>
      </c>
      <c r="D4048" s="123">
        <v>17.440000000000001</v>
      </c>
      <c r="E4048" s="123">
        <v>17.21</v>
      </c>
      <c r="F4048" s="123" t="s">
        <v>1708</v>
      </c>
      <c r="G4048" s="125">
        <v>1.6400000000000001E-2</v>
      </c>
    </row>
    <row r="4049" spans="1:7" ht="15.75" customHeight="1" x14ac:dyDescent="0.25">
      <c r="A4049" s="124">
        <v>40137</v>
      </c>
      <c r="B4049" s="123">
        <v>17.11</v>
      </c>
      <c r="C4049" s="123">
        <v>17.010000000000002</v>
      </c>
      <c r="D4049" s="123">
        <v>17.170000000000002</v>
      </c>
      <c r="E4049" s="123">
        <v>17.010000000000002</v>
      </c>
      <c r="F4049" s="123" t="s">
        <v>1245</v>
      </c>
      <c r="G4049" s="125">
        <v>8.2000000000000007E-3</v>
      </c>
    </row>
    <row r="4050" spans="1:7" ht="15.75" customHeight="1" x14ac:dyDescent="0.25">
      <c r="A4050" s="124">
        <v>40136</v>
      </c>
      <c r="B4050" s="123">
        <v>16.97</v>
      </c>
      <c r="C4050" s="123">
        <v>16.98</v>
      </c>
      <c r="D4050" s="123">
        <v>17.059999999999999</v>
      </c>
      <c r="E4050" s="123">
        <v>16.95</v>
      </c>
      <c r="F4050" s="123" t="s">
        <v>841</v>
      </c>
      <c r="G4050" s="125">
        <v>-2.3999999999999998E-3</v>
      </c>
    </row>
    <row r="4051" spans="1:7" ht="15.75" customHeight="1" x14ac:dyDescent="0.25">
      <c r="A4051" s="124">
        <v>40135</v>
      </c>
      <c r="B4051" s="123">
        <v>17.010000000000002</v>
      </c>
      <c r="C4051" s="123">
        <v>16.86</v>
      </c>
      <c r="D4051" s="123">
        <v>17.04</v>
      </c>
      <c r="E4051" s="123">
        <v>16.86</v>
      </c>
      <c r="F4051" s="123" t="s">
        <v>902</v>
      </c>
      <c r="G4051" s="125">
        <v>1.0699999999999999E-2</v>
      </c>
    </row>
    <row r="4052" spans="1:7" ht="15.75" customHeight="1" x14ac:dyDescent="0.25">
      <c r="A4052" s="124">
        <v>40134</v>
      </c>
      <c r="B4052" s="123">
        <v>16.829999999999998</v>
      </c>
      <c r="C4052" s="123">
        <v>16.82</v>
      </c>
      <c r="D4052" s="123">
        <v>16.88</v>
      </c>
      <c r="E4052" s="123">
        <v>16.78</v>
      </c>
      <c r="F4052" s="123" t="s">
        <v>724</v>
      </c>
      <c r="G4052" s="125">
        <v>4.1999999999999997E-3</v>
      </c>
    </row>
    <row r="4053" spans="1:7" ht="15.75" customHeight="1" x14ac:dyDescent="0.25">
      <c r="A4053" s="124">
        <v>40133</v>
      </c>
      <c r="B4053" s="123">
        <v>16.760000000000002</v>
      </c>
      <c r="C4053" s="123">
        <v>16.850000000000001</v>
      </c>
      <c r="D4053" s="123">
        <v>16.850000000000001</v>
      </c>
      <c r="E4053" s="123">
        <v>16.649999999999999</v>
      </c>
      <c r="F4053" s="123" t="s">
        <v>680</v>
      </c>
      <c r="G4053" s="125">
        <v>1.3899999999999999E-2</v>
      </c>
    </row>
    <row r="4054" spans="1:7" ht="15.75" customHeight="1" x14ac:dyDescent="0.25">
      <c r="A4054" s="124">
        <v>40130</v>
      </c>
      <c r="B4054" s="123">
        <v>16.53</v>
      </c>
      <c r="C4054" s="123">
        <v>16.7</v>
      </c>
      <c r="D4054" s="123">
        <v>16.7</v>
      </c>
      <c r="E4054" s="123">
        <v>16.48</v>
      </c>
      <c r="F4054" s="123" t="s">
        <v>641</v>
      </c>
      <c r="G4054" s="125">
        <v>-9.5999999999999992E-3</v>
      </c>
    </row>
    <row r="4055" spans="1:7" ht="15.75" customHeight="1" x14ac:dyDescent="0.25">
      <c r="A4055" s="124">
        <v>40129</v>
      </c>
      <c r="B4055" s="123">
        <v>16.690000000000001</v>
      </c>
      <c r="C4055" s="123">
        <v>16.72</v>
      </c>
      <c r="D4055" s="123">
        <v>16.760000000000002</v>
      </c>
      <c r="E4055" s="123">
        <v>16.66</v>
      </c>
      <c r="F4055" s="123" t="s">
        <v>843</v>
      </c>
      <c r="G4055" s="125">
        <v>4.7999999999999996E-3</v>
      </c>
    </row>
    <row r="4056" spans="1:7" ht="15.75" customHeight="1" x14ac:dyDescent="0.25">
      <c r="A4056" s="124">
        <v>40128</v>
      </c>
      <c r="B4056" s="123">
        <v>16.61</v>
      </c>
      <c r="C4056" s="123">
        <v>16.54</v>
      </c>
      <c r="D4056" s="123">
        <v>16.649999999999999</v>
      </c>
      <c r="E4056" s="123">
        <v>16.48</v>
      </c>
      <c r="F4056" s="123" t="s">
        <v>947</v>
      </c>
      <c r="G4056" s="125">
        <v>9.1000000000000004E-3</v>
      </c>
    </row>
    <row r="4057" spans="1:7" ht="15.75" customHeight="1" x14ac:dyDescent="0.25">
      <c r="A4057" s="124">
        <v>40127</v>
      </c>
      <c r="B4057" s="123">
        <v>16.46</v>
      </c>
      <c r="C4057" s="123">
        <v>16.55</v>
      </c>
      <c r="D4057" s="123">
        <v>16.55</v>
      </c>
      <c r="E4057" s="123">
        <v>16.38</v>
      </c>
      <c r="F4057" s="123" t="s">
        <v>908</v>
      </c>
      <c r="G4057" s="125">
        <v>-4.1999999999999997E-3</v>
      </c>
    </row>
    <row r="4058" spans="1:7" ht="15.75" customHeight="1" x14ac:dyDescent="0.25">
      <c r="A4058" s="124">
        <v>40126</v>
      </c>
      <c r="B4058" s="123">
        <v>16.53</v>
      </c>
      <c r="C4058" s="123">
        <v>16.420000000000002</v>
      </c>
      <c r="D4058" s="123">
        <v>16.63</v>
      </c>
      <c r="E4058" s="123">
        <v>16.41</v>
      </c>
      <c r="F4058" s="123" t="s">
        <v>792</v>
      </c>
      <c r="G4058" s="125">
        <v>6.7000000000000002E-3</v>
      </c>
    </row>
    <row r="4059" spans="1:7" ht="15.75" customHeight="1" x14ac:dyDescent="0.25">
      <c r="A4059" s="124">
        <v>40123</v>
      </c>
      <c r="B4059" s="123">
        <v>16.420000000000002</v>
      </c>
      <c r="C4059" s="123">
        <v>16.420000000000002</v>
      </c>
      <c r="D4059" s="123">
        <v>16.45</v>
      </c>
      <c r="E4059" s="123">
        <v>16.350000000000001</v>
      </c>
      <c r="F4059" s="123" t="s">
        <v>1056</v>
      </c>
      <c r="G4059" s="125">
        <v>-5.9999999999999995E-4</v>
      </c>
    </row>
    <row r="4060" spans="1:7" ht="15.75" customHeight="1" x14ac:dyDescent="0.25">
      <c r="A4060" s="124">
        <v>40122</v>
      </c>
      <c r="B4060" s="123">
        <v>16.43</v>
      </c>
      <c r="C4060" s="123">
        <v>16.5</v>
      </c>
      <c r="D4060" s="123">
        <v>16.5</v>
      </c>
      <c r="E4060" s="123">
        <v>16.3</v>
      </c>
      <c r="F4060" s="123" t="s">
        <v>684</v>
      </c>
      <c r="G4060" s="125">
        <v>1.1999999999999999E-3</v>
      </c>
    </row>
    <row r="4061" spans="1:7" ht="15.75" customHeight="1" x14ac:dyDescent="0.25">
      <c r="A4061" s="124">
        <v>40121</v>
      </c>
      <c r="B4061" s="123">
        <v>16.41</v>
      </c>
      <c r="C4061" s="123">
        <v>16.18</v>
      </c>
      <c r="D4061" s="123">
        <v>16.45</v>
      </c>
      <c r="E4061" s="123">
        <v>16.05</v>
      </c>
      <c r="F4061" s="123" t="s">
        <v>1007</v>
      </c>
      <c r="G4061" s="125">
        <v>2.8199999999999999E-2</v>
      </c>
    </row>
    <row r="4062" spans="1:7" ht="15.75" customHeight="1" x14ac:dyDescent="0.25">
      <c r="A4062" s="124">
        <v>40120</v>
      </c>
      <c r="B4062" s="123">
        <v>15.96</v>
      </c>
      <c r="C4062" s="123">
        <v>15.8</v>
      </c>
      <c r="D4062" s="123">
        <v>15.99</v>
      </c>
      <c r="E4062" s="123">
        <v>15.8</v>
      </c>
      <c r="F4062" s="123" t="s">
        <v>779</v>
      </c>
      <c r="G4062" s="125">
        <v>1.5299999999999999E-2</v>
      </c>
    </row>
    <row r="4063" spans="1:7" ht="15.75" customHeight="1" x14ac:dyDescent="0.25">
      <c r="A4063" s="124">
        <v>40116</v>
      </c>
      <c r="B4063" s="123">
        <v>15.72</v>
      </c>
      <c r="C4063" s="123">
        <v>15.75</v>
      </c>
      <c r="D4063" s="123">
        <v>15.75</v>
      </c>
      <c r="E4063" s="123">
        <v>15.64</v>
      </c>
      <c r="F4063" s="123" t="s">
        <v>743</v>
      </c>
      <c r="G4063" s="125">
        <v>5.1000000000000004E-3</v>
      </c>
    </row>
    <row r="4064" spans="1:7" ht="15.75" customHeight="1" x14ac:dyDescent="0.25">
      <c r="A4064" s="124">
        <v>40115</v>
      </c>
      <c r="B4064" s="123">
        <v>15.64</v>
      </c>
      <c r="C4064" s="123">
        <v>15.9</v>
      </c>
      <c r="D4064" s="123">
        <v>15.9</v>
      </c>
      <c r="E4064" s="123">
        <v>15.6</v>
      </c>
      <c r="F4064" s="123" t="s">
        <v>1867</v>
      </c>
      <c r="G4064" s="125">
        <v>-1.2999999999999999E-3</v>
      </c>
    </row>
    <row r="4065" spans="1:7" ht="15.75" customHeight="1" x14ac:dyDescent="0.25">
      <c r="A4065" s="124">
        <v>40114</v>
      </c>
      <c r="B4065" s="123">
        <v>15.66</v>
      </c>
      <c r="C4065" s="123">
        <v>15.78</v>
      </c>
      <c r="D4065" s="123">
        <v>15.78</v>
      </c>
      <c r="E4065" s="123">
        <v>15.61</v>
      </c>
      <c r="F4065" s="123" t="s">
        <v>914</v>
      </c>
      <c r="G4065" s="125">
        <v>1.2999999999999999E-3</v>
      </c>
    </row>
    <row r="4066" spans="1:7" ht="15.75" customHeight="1" x14ac:dyDescent="0.25">
      <c r="A4066" s="124">
        <v>40113</v>
      </c>
      <c r="B4066" s="123">
        <v>15.64</v>
      </c>
      <c r="C4066" s="123">
        <v>15.74</v>
      </c>
      <c r="D4066" s="123">
        <v>15.74</v>
      </c>
      <c r="E4066" s="123">
        <v>15.62</v>
      </c>
      <c r="F4066" s="123" t="s">
        <v>968</v>
      </c>
      <c r="G4066" s="125">
        <v>-7.0000000000000001E-3</v>
      </c>
    </row>
    <row r="4067" spans="1:7" ht="15.75" customHeight="1" x14ac:dyDescent="0.25">
      <c r="A4067" s="124">
        <v>40112</v>
      </c>
      <c r="B4067" s="123">
        <v>15.75</v>
      </c>
      <c r="C4067" s="123">
        <v>15.85</v>
      </c>
      <c r="D4067" s="123">
        <v>15.85</v>
      </c>
      <c r="E4067" s="123">
        <v>15.71</v>
      </c>
      <c r="F4067" s="123" t="s">
        <v>906</v>
      </c>
      <c r="G4067" s="125">
        <v>-3.2000000000000002E-3</v>
      </c>
    </row>
    <row r="4068" spans="1:7" ht="15.75" customHeight="1" x14ac:dyDescent="0.25">
      <c r="A4068" s="124">
        <v>40109</v>
      </c>
      <c r="B4068" s="123">
        <v>15.8</v>
      </c>
      <c r="C4068" s="123">
        <v>15.85</v>
      </c>
      <c r="D4068" s="123">
        <v>15.85</v>
      </c>
      <c r="E4068" s="123">
        <v>15.72</v>
      </c>
      <c r="F4068" s="123" t="s">
        <v>940</v>
      </c>
      <c r="G4068" s="125">
        <v>1.2999999999999999E-3</v>
      </c>
    </row>
    <row r="4069" spans="1:7" ht="15.75" customHeight="1" x14ac:dyDescent="0.25">
      <c r="A4069" s="124">
        <v>40108</v>
      </c>
      <c r="B4069" s="123">
        <v>15.78</v>
      </c>
      <c r="C4069" s="123">
        <v>15.8</v>
      </c>
      <c r="D4069" s="123">
        <v>15.8</v>
      </c>
      <c r="E4069" s="123">
        <v>15.71</v>
      </c>
      <c r="F4069" s="123" t="s">
        <v>1294</v>
      </c>
      <c r="G4069" s="125">
        <v>5.1000000000000004E-3</v>
      </c>
    </row>
    <row r="4070" spans="1:7" ht="15.75" customHeight="1" x14ac:dyDescent="0.25">
      <c r="A4070" s="124">
        <v>40107</v>
      </c>
      <c r="B4070" s="123">
        <v>15.7</v>
      </c>
      <c r="C4070" s="123">
        <v>15.8</v>
      </c>
      <c r="D4070" s="123">
        <v>15.8</v>
      </c>
      <c r="E4070" s="123">
        <v>15.61</v>
      </c>
      <c r="F4070" s="123" t="s">
        <v>853</v>
      </c>
      <c r="G4070" s="125">
        <v>-3.8E-3</v>
      </c>
    </row>
    <row r="4071" spans="1:7" ht="15.75" customHeight="1" x14ac:dyDescent="0.25">
      <c r="A4071" s="124">
        <v>40106</v>
      </c>
      <c r="B4071" s="123">
        <v>15.76</v>
      </c>
      <c r="C4071" s="123">
        <v>15.95</v>
      </c>
      <c r="D4071" s="123">
        <v>15.95</v>
      </c>
      <c r="E4071" s="123">
        <v>15.74</v>
      </c>
      <c r="F4071" s="123" t="s">
        <v>1868</v>
      </c>
      <c r="G4071" s="125">
        <v>8.3000000000000001E-3</v>
      </c>
    </row>
    <row r="4072" spans="1:7" ht="15.75" customHeight="1" x14ac:dyDescent="0.25">
      <c r="A4072" s="124">
        <v>40102</v>
      </c>
      <c r="B4072" s="123">
        <v>15.63</v>
      </c>
      <c r="C4072" s="123">
        <v>15.62</v>
      </c>
      <c r="D4072" s="123">
        <v>15.65</v>
      </c>
      <c r="E4072" s="123">
        <v>15.53</v>
      </c>
      <c r="F4072" s="123" t="s">
        <v>773</v>
      </c>
      <c r="G4072" s="125">
        <v>5.9999999999999995E-4</v>
      </c>
    </row>
    <row r="4073" spans="1:7" ht="15.75" customHeight="1" x14ac:dyDescent="0.25">
      <c r="A4073" s="124">
        <v>40101</v>
      </c>
      <c r="B4073" s="123">
        <v>15.62</v>
      </c>
      <c r="C4073" s="123">
        <v>15.85</v>
      </c>
      <c r="D4073" s="123">
        <v>15.85</v>
      </c>
      <c r="E4073" s="123">
        <v>15.6</v>
      </c>
      <c r="F4073" s="123" t="s">
        <v>1855</v>
      </c>
      <c r="G4073" s="125">
        <v>-1.26E-2</v>
      </c>
    </row>
    <row r="4074" spans="1:7" ht="15.75" customHeight="1" x14ac:dyDescent="0.25">
      <c r="A4074" s="124">
        <v>40100</v>
      </c>
      <c r="B4074" s="123">
        <v>15.82</v>
      </c>
      <c r="C4074" s="123">
        <v>15.89</v>
      </c>
      <c r="D4074" s="123">
        <v>15.95</v>
      </c>
      <c r="E4074" s="123">
        <v>15.8</v>
      </c>
      <c r="F4074" s="123" t="s">
        <v>1031</v>
      </c>
      <c r="G4074" s="125">
        <v>2.5000000000000001E-3</v>
      </c>
    </row>
    <row r="4075" spans="1:7" ht="15.75" customHeight="1" x14ac:dyDescent="0.25">
      <c r="A4075" s="124">
        <v>40098</v>
      </c>
      <c r="B4075" s="123">
        <v>15.78</v>
      </c>
      <c r="C4075" s="123">
        <v>15.8</v>
      </c>
      <c r="D4075" s="123">
        <v>15.8</v>
      </c>
      <c r="E4075" s="123">
        <v>15.67</v>
      </c>
      <c r="F4075" s="123" t="s">
        <v>826</v>
      </c>
      <c r="G4075" s="125">
        <v>5.7000000000000002E-3</v>
      </c>
    </row>
    <row r="4076" spans="1:7" ht="15.75" customHeight="1" x14ac:dyDescent="0.25">
      <c r="A4076" s="124">
        <v>40095</v>
      </c>
      <c r="B4076" s="123">
        <v>15.69</v>
      </c>
      <c r="C4076" s="123">
        <v>15.69</v>
      </c>
      <c r="D4076" s="123">
        <v>15.76</v>
      </c>
      <c r="E4076" s="123">
        <v>15.64</v>
      </c>
      <c r="F4076" s="123" t="s">
        <v>908</v>
      </c>
      <c r="G4076" s="125">
        <v>-5.1000000000000004E-3</v>
      </c>
    </row>
    <row r="4077" spans="1:7" ht="15.75" customHeight="1" x14ac:dyDescent="0.25">
      <c r="A4077" s="124">
        <v>40094</v>
      </c>
      <c r="B4077" s="123">
        <v>15.77</v>
      </c>
      <c r="C4077" s="123">
        <v>15.79</v>
      </c>
      <c r="D4077" s="123">
        <v>15.81</v>
      </c>
      <c r="E4077" s="123">
        <v>15.65</v>
      </c>
      <c r="F4077" s="123" t="s">
        <v>710</v>
      </c>
      <c r="G4077" s="125">
        <v>5.9999999999999995E-4</v>
      </c>
    </row>
    <row r="4078" spans="1:7" ht="15.75" customHeight="1" x14ac:dyDescent="0.25">
      <c r="A4078" s="124">
        <v>40093</v>
      </c>
      <c r="B4078" s="123">
        <v>15.76</v>
      </c>
      <c r="C4078" s="123">
        <v>15.6</v>
      </c>
      <c r="D4078" s="123">
        <v>15.81</v>
      </c>
      <c r="E4078" s="123">
        <v>15.57</v>
      </c>
      <c r="F4078" s="123" t="s">
        <v>991</v>
      </c>
      <c r="G4078" s="125">
        <v>1.7399999999999999E-2</v>
      </c>
    </row>
    <row r="4079" spans="1:7" ht="15.75" customHeight="1" x14ac:dyDescent="0.25">
      <c r="A4079" s="124">
        <v>40092</v>
      </c>
      <c r="B4079" s="123">
        <v>15.49</v>
      </c>
      <c r="C4079" s="123">
        <v>15.55</v>
      </c>
      <c r="D4079" s="123">
        <v>15.55</v>
      </c>
      <c r="E4079" s="123">
        <v>15.46</v>
      </c>
      <c r="F4079" s="123" t="s">
        <v>1346</v>
      </c>
      <c r="G4079" s="125">
        <v>5.7999999999999996E-3</v>
      </c>
    </row>
    <row r="4080" spans="1:7" ht="15.75" customHeight="1" x14ac:dyDescent="0.25">
      <c r="A4080" s="124">
        <v>40091</v>
      </c>
      <c r="B4080" s="123">
        <v>15.4</v>
      </c>
      <c r="C4080" s="123">
        <v>15.53</v>
      </c>
      <c r="D4080" s="123">
        <v>15.53</v>
      </c>
      <c r="E4080" s="123">
        <v>15.36</v>
      </c>
      <c r="F4080" s="123" t="s">
        <v>948</v>
      </c>
      <c r="G4080" s="125">
        <v>-7.1000000000000004E-3</v>
      </c>
    </row>
    <row r="4081" spans="1:7" ht="15.75" customHeight="1" x14ac:dyDescent="0.25">
      <c r="A4081" s="124">
        <v>40087</v>
      </c>
      <c r="B4081" s="123">
        <v>15.51</v>
      </c>
      <c r="C4081" s="123">
        <v>15.5</v>
      </c>
      <c r="D4081" s="123">
        <v>15.57</v>
      </c>
      <c r="E4081" s="123">
        <v>15.48</v>
      </c>
      <c r="F4081" s="123" t="s">
        <v>905</v>
      </c>
      <c r="G4081" s="125">
        <v>1.9E-3</v>
      </c>
    </row>
    <row r="4082" spans="1:7" ht="15.75" customHeight="1" x14ac:dyDescent="0.25">
      <c r="A4082" s="124">
        <v>40086</v>
      </c>
      <c r="B4082" s="123">
        <v>15.48</v>
      </c>
      <c r="C4082" s="123">
        <v>15.45</v>
      </c>
      <c r="D4082" s="123">
        <v>15.5</v>
      </c>
      <c r="E4082" s="123">
        <v>15.4</v>
      </c>
      <c r="F4082" s="123" t="s">
        <v>921</v>
      </c>
      <c r="G4082" s="125">
        <v>6.4999999999999997E-3</v>
      </c>
    </row>
    <row r="4083" spans="1:7" ht="15.75" customHeight="1" x14ac:dyDescent="0.25">
      <c r="A4083" s="124">
        <v>40085</v>
      </c>
      <c r="B4083" s="123">
        <v>15.38</v>
      </c>
      <c r="C4083" s="123">
        <v>15.5</v>
      </c>
      <c r="D4083" s="123">
        <v>15.5</v>
      </c>
      <c r="E4083" s="123">
        <v>15.36</v>
      </c>
      <c r="F4083" s="123" t="s">
        <v>771</v>
      </c>
      <c r="G4083" s="125">
        <v>-5.7999999999999996E-3</v>
      </c>
    </row>
    <row r="4084" spans="1:7" ht="15.75" customHeight="1" x14ac:dyDescent="0.25">
      <c r="A4084" s="124">
        <v>40081</v>
      </c>
      <c r="B4084" s="123">
        <v>15.47</v>
      </c>
      <c r="C4084" s="123">
        <v>15.66</v>
      </c>
      <c r="D4084" s="123">
        <v>15.66</v>
      </c>
      <c r="E4084" s="123">
        <v>15.39</v>
      </c>
      <c r="F4084" s="123" t="s">
        <v>763</v>
      </c>
      <c r="G4084" s="125">
        <v>-1.2800000000000001E-2</v>
      </c>
    </row>
    <row r="4085" spans="1:7" ht="15.75" customHeight="1" x14ac:dyDescent="0.25">
      <c r="A4085" s="124">
        <v>40080</v>
      </c>
      <c r="B4085" s="123">
        <v>15.67</v>
      </c>
      <c r="C4085" s="123">
        <v>15.74</v>
      </c>
      <c r="D4085" s="123">
        <v>15.75</v>
      </c>
      <c r="E4085" s="123">
        <v>15.63</v>
      </c>
      <c r="F4085" s="123" t="s">
        <v>817</v>
      </c>
      <c r="G4085" s="125">
        <v>-4.4000000000000003E-3</v>
      </c>
    </row>
    <row r="4086" spans="1:7" ht="15.75" customHeight="1" x14ac:dyDescent="0.25">
      <c r="A4086" s="124">
        <v>40079</v>
      </c>
      <c r="B4086" s="123">
        <v>15.74</v>
      </c>
      <c r="C4086" s="123">
        <v>15.69</v>
      </c>
      <c r="D4086" s="123">
        <v>15.75</v>
      </c>
      <c r="E4086" s="123">
        <v>15.69</v>
      </c>
      <c r="F4086" s="123" t="s">
        <v>837</v>
      </c>
      <c r="G4086" s="125">
        <v>0</v>
      </c>
    </row>
    <row r="4087" spans="1:7" ht="15.75" customHeight="1" x14ac:dyDescent="0.25">
      <c r="A4087" s="124">
        <v>40078</v>
      </c>
      <c r="B4087" s="123">
        <v>15.74</v>
      </c>
      <c r="C4087" s="123">
        <v>15.75</v>
      </c>
      <c r="D4087" s="123">
        <v>15.79</v>
      </c>
      <c r="E4087" s="123">
        <v>15.66</v>
      </c>
      <c r="F4087" s="123" t="s">
        <v>838</v>
      </c>
      <c r="G4087" s="125">
        <v>-1.2999999999999999E-3</v>
      </c>
    </row>
    <row r="4088" spans="1:7" ht="15.75" customHeight="1" x14ac:dyDescent="0.25">
      <c r="A4088" s="124">
        <v>40074</v>
      </c>
      <c r="B4088" s="123">
        <v>15.76</v>
      </c>
      <c r="C4088" s="123">
        <v>15.8</v>
      </c>
      <c r="D4088" s="123">
        <v>15.83</v>
      </c>
      <c r="E4088" s="123">
        <v>15.72</v>
      </c>
      <c r="F4088" s="123" t="s">
        <v>884</v>
      </c>
      <c r="G4088" s="125">
        <v>-5.1000000000000004E-3</v>
      </c>
    </row>
    <row r="4089" spans="1:7" ht="15.75" customHeight="1" x14ac:dyDescent="0.25">
      <c r="A4089" s="124">
        <v>40073</v>
      </c>
      <c r="B4089" s="123">
        <v>15.84</v>
      </c>
      <c r="C4089" s="123">
        <v>15.92</v>
      </c>
      <c r="D4089" s="123">
        <v>15.92</v>
      </c>
      <c r="E4089" s="123">
        <v>15.8</v>
      </c>
      <c r="F4089" s="123" t="s">
        <v>1690</v>
      </c>
      <c r="G4089" s="125">
        <v>-1.2999999999999999E-3</v>
      </c>
    </row>
    <row r="4090" spans="1:7" ht="15.75" customHeight="1" x14ac:dyDescent="0.25">
      <c r="A4090" s="124">
        <v>40072</v>
      </c>
      <c r="B4090" s="123">
        <v>15.86</v>
      </c>
      <c r="C4090" s="123">
        <v>15.61</v>
      </c>
      <c r="D4090" s="123">
        <v>15.91</v>
      </c>
      <c r="E4090" s="123">
        <v>15.61</v>
      </c>
      <c r="F4090" s="123" t="s">
        <v>1047</v>
      </c>
      <c r="G4090" s="125">
        <v>1.0800000000000001E-2</v>
      </c>
    </row>
    <row r="4091" spans="1:7" ht="15.75" customHeight="1" x14ac:dyDescent="0.25">
      <c r="A4091" s="124">
        <v>40071</v>
      </c>
      <c r="B4091" s="123">
        <v>15.69</v>
      </c>
      <c r="C4091" s="123">
        <v>15.79</v>
      </c>
      <c r="D4091" s="123">
        <v>15.79</v>
      </c>
      <c r="E4091" s="123">
        <v>15.67</v>
      </c>
      <c r="F4091" s="123" t="s">
        <v>447</v>
      </c>
      <c r="G4091" s="125">
        <v>-5.9999999999999995E-4</v>
      </c>
    </row>
    <row r="4092" spans="1:7" ht="15.75" customHeight="1" x14ac:dyDescent="0.25">
      <c r="A4092" s="124">
        <v>40070</v>
      </c>
      <c r="B4092" s="123">
        <v>15.7</v>
      </c>
      <c r="C4092" s="123">
        <v>15.78</v>
      </c>
      <c r="D4092" s="123">
        <v>15.84</v>
      </c>
      <c r="E4092" s="123">
        <v>15.68</v>
      </c>
      <c r="F4092" s="123" t="s">
        <v>1841</v>
      </c>
      <c r="G4092" s="125">
        <v>1.2999999999999999E-3</v>
      </c>
    </row>
    <row r="4093" spans="1:7" ht="15.75" customHeight="1" x14ac:dyDescent="0.25">
      <c r="A4093" s="124">
        <v>40067</v>
      </c>
      <c r="B4093" s="123">
        <v>15.68</v>
      </c>
      <c r="C4093" s="123">
        <v>15.53</v>
      </c>
      <c r="D4093" s="123">
        <v>15.7</v>
      </c>
      <c r="E4093" s="123">
        <v>15.53</v>
      </c>
      <c r="F4093" s="123" t="s">
        <v>836</v>
      </c>
      <c r="G4093" s="125">
        <v>1.3599999999999999E-2</v>
      </c>
    </row>
    <row r="4094" spans="1:7" ht="15.75" customHeight="1" x14ac:dyDescent="0.25">
      <c r="A4094" s="124">
        <v>40066</v>
      </c>
      <c r="B4094" s="123">
        <v>15.47</v>
      </c>
      <c r="C4094" s="123">
        <v>15.55</v>
      </c>
      <c r="D4094" s="123">
        <v>15.6</v>
      </c>
      <c r="E4094" s="123">
        <v>15.42</v>
      </c>
      <c r="F4094" s="123" t="s">
        <v>1115</v>
      </c>
      <c r="G4094" s="125">
        <v>-8.3000000000000001E-3</v>
      </c>
    </row>
    <row r="4095" spans="1:7" ht="15.75" customHeight="1" x14ac:dyDescent="0.25">
      <c r="A4095" s="124">
        <v>40065</v>
      </c>
      <c r="B4095" s="123">
        <v>15.6</v>
      </c>
      <c r="C4095" s="123">
        <v>15.82</v>
      </c>
      <c r="D4095" s="123">
        <v>15.82</v>
      </c>
      <c r="E4095" s="123">
        <v>15.55</v>
      </c>
      <c r="F4095" s="123" t="s">
        <v>1708</v>
      </c>
      <c r="G4095" s="125">
        <v>-1.0200000000000001E-2</v>
      </c>
    </row>
    <row r="4096" spans="1:7" ht="15.75" customHeight="1" x14ac:dyDescent="0.25">
      <c r="A4096" s="124">
        <v>40064</v>
      </c>
      <c r="B4096" s="123">
        <v>15.76</v>
      </c>
      <c r="C4096" s="123">
        <v>15.7</v>
      </c>
      <c r="D4096" s="123">
        <v>15.83</v>
      </c>
      <c r="E4096" s="123">
        <v>15.66</v>
      </c>
      <c r="F4096" s="123" t="s">
        <v>941</v>
      </c>
      <c r="G4096" s="125">
        <v>6.4000000000000003E-3</v>
      </c>
    </row>
    <row r="4097" spans="1:7" ht="15.75" customHeight="1" x14ac:dyDescent="0.25">
      <c r="A4097" s="124">
        <v>40063</v>
      </c>
      <c r="B4097" s="123">
        <v>15.66</v>
      </c>
      <c r="C4097" s="123">
        <v>15.56</v>
      </c>
      <c r="D4097" s="123">
        <v>15.75</v>
      </c>
      <c r="E4097" s="123">
        <v>15.56</v>
      </c>
      <c r="F4097" s="123" t="s">
        <v>785</v>
      </c>
      <c r="G4097" s="125">
        <v>6.4000000000000003E-3</v>
      </c>
    </row>
    <row r="4098" spans="1:7" ht="15.75" customHeight="1" x14ac:dyDescent="0.25">
      <c r="A4098" s="124">
        <v>40060</v>
      </c>
      <c r="B4098" s="123">
        <v>15.56</v>
      </c>
      <c r="C4098" s="123">
        <v>15.7</v>
      </c>
      <c r="D4098" s="123">
        <v>15.71</v>
      </c>
      <c r="E4098" s="123">
        <v>15.5</v>
      </c>
      <c r="F4098" s="123" t="s">
        <v>951</v>
      </c>
      <c r="G4098" s="125">
        <v>0</v>
      </c>
    </row>
    <row r="4099" spans="1:7" ht="15.75" customHeight="1" x14ac:dyDescent="0.25">
      <c r="A4099" s="124">
        <v>40059</v>
      </c>
      <c r="B4099" s="123">
        <v>15.56</v>
      </c>
      <c r="C4099" s="123">
        <v>15.25</v>
      </c>
      <c r="D4099" s="123">
        <v>15.58</v>
      </c>
      <c r="E4099" s="123">
        <v>15.25</v>
      </c>
      <c r="F4099" s="123" t="s">
        <v>1244</v>
      </c>
      <c r="G4099" s="125">
        <v>2.98E-2</v>
      </c>
    </row>
    <row r="4100" spans="1:7" ht="15.75" customHeight="1" x14ac:dyDescent="0.25">
      <c r="A4100" s="124">
        <v>40058</v>
      </c>
      <c r="B4100" s="123">
        <v>15.11</v>
      </c>
      <c r="C4100" s="123">
        <v>15</v>
      </c>
      <c r="D4100" s="123">
        <v>15.13</v>
      </c>
      <c r="E4100" s="123">
        <v>15</v>
      </c>
      <c r="F4100" s="123" t="s">
        <v>1259</v>
      </c>
      <c r="G4100" s="125">
        <v>7.3000000000000001E-3</v>
      </c>
    </row>
    <row r="4101" spans="1:7" ht="15.75" customHeight="1" x14ac:dyDescent="0.25">
      <c r="A4101" s="124">
        <v>40057</v>
      </c>
      <c r="B4101" s="123">
        <v>15</v>
      </c>
      <c r="C4101" s="123">
        <v>15</v>
      </c>
      <c r="D4101" s="123">
        <v>15.08</v>
      </c>
      <c r="E4101" s="123">
        <v>14.95</v>
      </c>
      <c r="F4101" s="123" t="s">
        <v>1869</v>
      </c>
      <c r="G4101" s="125">
        <v>-3.3E-3</v>
      </c>
    </row>
    <row r="4102" spans="1:7" ht="15.75" customHeight="1" x14ac:dyDescent="0.25">
      <c r="A4102" s="124">
        <v>40056</v>
      </c>
      <c r="B4102" s="123">
        <v>15.05</v>
      </c>
      <c r="C4102" s="123">
        <v>15</v>
      </c>
      <c r="D4102" s="123">
        <v>15.09</v>
      </c>
      <c r="E4102" s="123">
        <v>14.91</v>
      </c>
      <c r="F4102" s="123" t="s">
        <v>1346</v>
      </c>
      <c r="G4102" s="125">
        <v>8.0000000000000002E-3</v>
      </c>
    </row>
    <row r="4103" spans="1:7" ht="15.75" customHeight="1" x14ac:dyDescent="0.25">
      <c r="A4103" s="124">
        <v>40053</v>
      </c>
      <c r="B4103" s="123">
        <v>14.93</v>
      </c>
      <c r="C4103" s="123">
        <v>14.9</v>
      </c>
      <c r="D4103" s="123">
        <v>15.05</v>
      </c>
      <c r="E4103" s="123">
        <v>14.9</v>
      </c>
      <c r="F4103" s="123" t="s">
        <v>967</v>
      </c>
      <c r="G4103" s="125">
        <v>2E-3</v>
      </c>
    </row>
    <row r="4104" spans="1:7" ht="15.75" customHeight="1" x14ac:dyDescent="0.25">
      <c r="A4104" s="124">
        <v>40052</v>
      </c>
      <c r="B4104" s="123">
        <v>14.9</v>
      </c>
      <c r="C4104" s="123">
        <v>14.95</v>
      </c>
      <c r="D4104" s="123">
        <v>14.98</v>
      </c>
      <c r="E4104" s="123">
        <v>14.88</v>
      </c>
      <c r="F4104" s="123" t="s">
        <v>1870</v>
      </c>
      <c r="G4104" s="125">
        <v>-2E-3</v>
      </c>
    </row>
    <row r="4105" spans="1:7" ht="15.75" customHeight="1" x14ac:dyDescent="0.25">
      <c r="A4105" s="124">
        <v>40051</v>
      </c>
      <c r="B4105" s="123">
        <v>14.93</v>
      </c>
      <c r="C4105" s="123">
        <v>14.89</v>
      </c>
      <c r="D4105" s="123">
        <v>14.94</v>
      </c>
      <c r="E4105" s="123">
        <v>14.86</v>
      </c>
      <c r="F4105" s="123" t="s">
        <v>1871</v>
      </c>
      <c r="G4105" s="125">
        <v>3.3999999999999998E-3</v>
      </c>
    </row>
    <row r="4106" spans="1:7" ht="15.75" customHeight="1" x14ac:dyDescent="0.25">
      <c r="A4106" s="124">
        <v>40050</v>
      </c>
      <c r="B4106" s="123">
        <v>14.88</v>
      </c>
      <c r="C4106" s="123">
        <v>14.89</v>
      </c>
      <c r="D4106" s="123">
        <v>14.94</v>
      </c>
      <c r="E4106" s="123">
        <v>14.85</v>
      </c>
      <c r="F4106" s="123" t="s">
        <v>1463</v>
      </c>
      <c r="G4106" s="125">
        <v>-2E-3</v>
      </c>
    </row>
    <row r="4107" spans="1:7" ht="15.75" customHeight="1" x14ac:dyDescent="0.25">
      <c r="A4107" s="124">
        <v>40049</v>
      </c>
      <c r="B4107" s="123">
        <v>14.91</v>
      </c>
      <c r="C4107" s="123">
        <v>14.8</v>
      </c>
      <c r="D4107" s="123">
        <v>14.95</v>
      </c>
      <c r="E4107" s="123">
        <v>14.8</v>
      </c>
      <c r="F4107" s="123" t="s">
        <v>1872</v>
      </c>
      <c r="G4107" s="125">
        <v>8.8000000000000005E-3</v>
      </c>
    </row>
    <row r="4108" spans="1:7" ht="15.75" customHeight="1" x14ac:dyDescent="0.25">
      <c r="A4108" s="124">
        <v>40046</v>
      </c>
      <c r="B4108" s="123">
        <v>14.78</v>
      </c>
      <c r="C4108" s="123">
        <v>14.8</v>
      </c>
      <c r="D4108" s="123">
        <v>14.8</v>
      </c>
      <c r="E4108" s="123">
        <v>14.76</v>
      </c>
      <c r="F4108" s="123" t="s">
        <v>1873</v>
      </c>
      <c r="G4108" s="125">
        <v>-6.9999999999999999E-4</v>
      </c>
    </row>
    <row r="4109" spans="1:7" ht="15.75" customHeight="1" x14ac:dyDescent="0.25">
      <c r="A4109" s="124">
        <v>40045</v>
      </c>
      <c r="B4109" s="123">
        <v>14.79</v>
      </c>
      <c r="C4109" s="123">
        <v>14.76</v>
      </c>
      <c r="D4109" s="123">
        <v>14.81</v>
      </c>
      <c r="E4109" s="123">
        <v>14.76</v>
      </c>
      <c r="F4109" s="123" t="s">
        <v>1874</v>
      </c>
      <c r="G4109" s="125">
        <v>3.3999999999999998E-3</v>
      </c>
    </row>
    <row r="4110" spans="1:7" ht="15.75" customHeight="1" x14ac:dyDescent="0.25">
      <c r="A4110" s="124">
        <v>40044</v>
      </c>
      <c r="B4110" s="123">
        <v>14.74</v>
      </c>
      <c r="C4110" s="123">
        <v>14.78</v>
      </c>
      <c r="D4110" s="123">
        <v>14.83</v>
      </c>
      <c r="E4110" s="123">
        <v>14.72</v>
      </c>
      <c r="F4110" s="123" t="s">
        <v>1875</v>
      </c>
      <c r="G4110" s="125">
        <v>-1.4E-3</v>
      </c>
    </row>
    <row r="4111" spans="1:7" ht="15.75" customHeight="1" x14ac:dyDescent="0.25">
      <c r="A4111" s="124">
        <v>40043</v>
      </c>
      <c r="B4111" s="123">
        <v>14.76</v>
      </c>
      <c r="C4111" s="123">
        <v>14.85</v>
      </c>
      <c r="D4111" s="123">
        <v>14.85</v>
      </c>
      <c r="E4111" s="123">
        <v>14.75</v>
      </c>
      <c r="F4111" s="123" t="s">
        <v>1056</v>
      </c>
      <c r="G4111" s="125">
        <v>-6.9999999999999999E-4</v>
      </c>
    </row>
    <row r="4112" spans="1:7" ht="15.75" customHeight="1" x14ac:dyDescent="0.25">
      <c r="A4112" s="124">
        <v>40042</v>
      </c>
      <c r="B4112" s="123">
        <v>14.77</v>
      </c>
      <c r="C4112" s="123">
        <v>14.86</v>
      </c>
      <c r="D4112" s="123">
        <v>14.88</v>
      </c>
      <c r="E4112" s="123">
        <v>14.73</v>
      </c>
      <c r="F4112" s="123" t="s">
        <v>978</v>
      </c>
      <c r="G4112" s="125">
        <v>-7.4000000000000003E-3</v>
      </c>
    </row>
    <row r="4113" spans="1:7" ht="15.75" customHeight="1" x14ac:dyDescent="0.25">
      <c r="A4113" s="124">
        <v>40039</v>
      </c>
      <c r="B4113" s="123">
        <v>14.88</v>
      </c>
      <c r="C4113" s="123">
        <v>14.71</v>
      </c>
      <c r="D4113" s="123">
        <v>14.9</v>
      </c>
      <c r="E4113" s="123">
        <v>14.71</v>
      </c>
      <c r="F4113" s="123" t="s">
        <v>1876</v>
      </c>
      <c r="G4113" s="125">
        <v>4.0000000000000001E-3</v>
      </c>
    </row>
    <row r="4114" spans="1:7" ht="15.75" customHeight="1" x14ac:dyDescent="0.25">
      <c r="A4114" s="124">
        <v>40038</v>
      </c>
      <c r="B4114" s="123">
        <v>14.82</v>
      </c>
      <c r="C4114" s="123">
        <v>14.72</v>
      </c>
      <c r="D4114" s="123">
        <v>14.84</v>
      </c>
      <c r="E4114" s="123">
        <v>14.72</v>
      </c>
      <c r="F4114" s="123" t="s">
        <v>1877</v>
      </c>
      <c r="G4114" s="125">
        <v>6.7999999999999996E-3</v>
      </c>
    </row>
    <row r="4115" spans="1:7" ht="15.75" customHeight="1" x14ac:dyDescent="0.25">
      <c r="A4115" s="124">
        <v>40037</v>
      </c>
      <c r="B4115" s="123">
        <v>14.72</v>
      </c>
      <c r="C4115" s="123">
        <v>14.64</v>
      </c>
      <c r="D4115" s="123">
        <v>14.75</v>
      </c>
      <c r="E4115" s="123">
        <v>14.63</v>
      </c>
      <c r="F4115" s="123" t="s">
        <v>1878</v>
      </c>
      <c r="G4115" s="125">
        <v>4.7999999999999996E-3</v>
      </c>
    </row>
    <row r="4116" spans="1:7" ht="15.75" customHeight="1" x14ac:dyDescent="0.25">
      <c r="A4116" s="124">
        <v>40036</v>
      </c>
      <c r="B4116" s="123">
        <v>14.65</v>
      </c>
      <c r="C4116" s="123">
        <v>14.7</v>
      </c>
      <c r="D4116" s="123">
        <v>14.7</v>
      </c>
      <c r="E4116" s="123">
        <v>14.6</v>
      </c>
      <c r="F4116" s="123" t="s">
        <v>1232</v>
      </c>
      <c r="G4116" s="125">
        <v>-5.4000000000000003E-3</v>
      </c>
    </row>
    <row r="4117" spans="1:7" ht="15.75" customHeight="1" x14ac:dyDescent="0.25">
      <c r="A4117" s="124">
        <v>40035</v>
      </c>
      <c r="B4117" s="123">
        <v>14.73</v>
      </c>
      <c r="C4117" s="123">
        <v>14.82</v>
      </c>
      <c r="D4117" s="123">
        <v>14.83</v>
      </c>
      <c r="E4117" s="123">
        <v>14.68</v>
      </c>
      <c r="F4117" s="123" t="s">
        <v>1233</v>
      </c>
      <c r="G4117" s="125">
        <v>-6.7000000000000002E-3</v>
      </c>
    </row>
    <row r="4118" spans="1:7" ht="15.75" customHeight="1" x14ac:dyDescent="0.25">
      <c r="A4118" s="124">
        <v>40032</v>
      </c>
      <c r="B4118" s="123">
        <v>14.83</v>
      </c>
      <c r="C4118" s="123">
        <v>14.85</v>
      </c>
      <c r="D4118" s="123">
        <v>14.85</v>
      </c>
      <c r="E4118" s="123">
        <v>14.75</v>
      </c>
      <c r="F4118" s="123" t="s">
        <v>1459</v>
      </c>
      <c r="G4118" s="125">
        <v>4.1000000000000003E-3</v>
      </c>
    </row>
    <row r="4119" spans="1:7" ht="15.75" customHeight="1" x14ac:dyDescent="0.25">
      <c r="A4119" s="124">
        <v>40031</v>
      </c>
      <c r="B4119" s="123">
        <v>14.77</v>
      </c>
      <c r="C4119" s="123">
        <v>14.79</v>
      </c>
      <c r="D4119" s="123">
        <v>14.82</v>
      </c>
      <c r="E4119" s="123">
        <v>14.73</v>
      </c>
      <c r="F4119" s="123" t="s">
        <v>1495</v>
      </c>
      <c r="G4119" s="125">
        <v>-1.4E-3</v>
      </c>
    </row>
    <row r="4120" spans="1:7" ht="15.75" customHeight="1" x14ac:dyDescent="0.25">
      <c r="A4120" s="124">
        <v>40030</v>
      </c>
      <c r="B4120" s="123">
        <v>14.79</v>
      </c>
      <c r="C4120" s="123">
        <v>14.7</v>
      </c>
      <c r="D4120" s="123">
        <v>14.8</v>
      </c>
      <c r="E4120" s="123">
        <v>14.7</v>
      </c>
      <c r="F4120" s="123" t="s">
        <v>1879</v>
      </c>
      <c r="G4120" s="125">
        <v>1.0200000000000001E-2</v>
      </c>
    </row>
    <row r="4121" spans="1:7" ht="15.75" customHeight="1" x14ac:dyDescent="0.25">
      <c r="A4121" s="124">
        <v>40029</v>
      </c>
      <c r="B4121" s="123">
        <v>14.64</v>
      </c>
      <c r="C4121" s="123">
        <v>14.65</v>
      </c>
      <c r="D4121" s="123">
        <v>14.9</v>
      </c>
      <c r="E4121" s="123">
        <v>14.59</v>
      </c>
      <c r="F4121" s="123" t="s">
        <v>818</v>
      </c>
      <c r="G4121" s="125">
        <v>-2.7000000000000001E-3</v>
      </c>
    </row>
    <row r="4122" spans="1:7" ht="15.75" customHeight="1" x14ac:dyDescent="0.25">
      <c r="A4122" s="124">
        <v>40028</v>
      </c>
      <c r="B4122" s="123">
        <v>14.68</v>
      </c>
      <c r="C4122" s="123">
        <v>14.57</v>
      </c>
      <c r="D4122" s="123">
        <v>14.75</v>
      </c>
      <c r="E4122" s="123">
        <v>14.57</v>
      </c>
      <c r="F4122" s="123" t="s">
        <v>1880</v>
      </c>
      <c r="G4122" s="125">
        <v>8.8999999999999999E-3</v>
      </c>
    </row>
    <row r="4123" spans="1:7" ht="15.75" customHeight="1" x14ac:dyDescent="0.25">
      <c r="A4123" s="124">
        <v>40025</v>
      </c>
      <c r="B4123" s="123">
        <v>14.55</v>
      </c>
      <c r="C4123" s="123">
        <v>14.6</v>
      </c>
      <c r="D4123" s="123">
        <v>14.6</v>
      </c>
      <c r="E4123" s="123">
        <v>14.51</v>
      </c>
      <c r="F4123" s="123" t="s">
        <v>1055</v>
      </c>
      <c r="G4123" s="125">
        <v>1.4E-3</v>
      </c>
    </row>
    <row r="4124" spans="1:7" ht="15.75" customHeight="1" x14ac:dyDescent="0.25">
      <c r="A4124" s="124">
        <v>40024</v>
      </c>
      <c r="B4124" s="123">
        <v>14.53</v>
      </c>
      <c r="C4124" s="123">
        <v>14.55</v>
      </c>
      <c r="D4124" s="123">
        <v>14.6</v>
      </c>
      <c r="E4124" s="123">
        <v>14.51</v>
      </c>
      <c r="F4124" s="123" t="s">
        <v>1199</v>
      </c>
      <c r="G4124" s="125">
        <v>-2.7000000000000001E-3</v>
      </c>
    </row>
    <row r="4125" spans="1:7" ht="15.75" customHeight="1" x14ac:dyDescent="0.25">
      <c r="A4125" s="124">
        <v>40023</v>
      </c>
      <c r="B4125" s="123">
        <v>14.57</v>
      </c>
      <c r="C4125" s="123">
        <v>14.76</v>
      </c>
      <c r="D4125" s="123">
        <v>14.76</v>
      </c>
      <c r="E4125" s="123">
        <v>14.55</v>
      </c>
      <c r="F4125" s="123" t="s">
        <v>853</v>
      </c>
      <c r="G4125" s="125">
        <v>-1.55E-2</v>
      </c>
    </row>
    <row r="4126" spans="1:7" ht="15.75" customHeight="1" x14ac:dyDescent="0.25">
      <c r="A4126" s="124">
        <v>40022</v>
      </c>
      <c r="B4126" s="123">
        <v>14.8</v>
      </c>
      <c r="C4126" s="123">
        <v>14.8</v>
      </c>
      <c r="D4126" s="123">
        <v>14.85</v>
      </c>
      <c r="E4126" s="123">
        <v>14.72</v>
      </c>
      <c r="F4126" s="123" t="s">
        <v>1881</v>
      </c>
      <c r="G4126" s="125">
        <v>-2.7000000000000001E-3</v>
      </c>
    </row>
    <row r="4127" spans="1:7" ht="15.75" customHeight="1" x14ac:dyDescent="0.25">
      <c r="A4127" s="124">
        <v>40021</v>
      </c>
      <c r="B4127" s="123">
        <v>14.84</v>
      </c>
      <c r="C4127" s="123">
        <v>14.79</v>
      </c>
      <c r="D4127" s="123">
        <v>14.85</v>
      </c>
      <c r="E4127" s="123">
        <v>14.76</v>
      </c>
      <c r="F4127" s="123" t="s">
        <v>1882</v>
      </c>
      <c r="G4127" s="125">
        <v>3.3999999999999998E-3</v>
      </c>
    </row>
    <row r="4128" spans="1:7" ht="15.75" customHeight="1" x14ac:dyDescent="0.25">
      <c r="A4128" s="124">
        <v>40018</v>
      </c>
      <c r="B4128" s="123">
        <v>14.79</v>
      </c>
      <c r="C4128" s="123">
        <v>14.81</v>
      </c>
      <c r="D4128" s="123">
        <v>14.87</v>
      </c>
      <c r="E4128" s="123">
        <v>14.76</v>
      </c>
      <c r="F4128" s="123" t="s">
        <v>1883</v>
      </c>
      <c r="G4128" s="125">
        <v>-4.7000000000000002E-3</v>
      </c>
    </row>
    <row r="4129" spans="1:7" ht="15.75" customHeight="1" x14ac:dyDescent="0.25">
      <c r="A4129" s="124">
        <v>40017</v>
      </c>
      <c r="B4129" s="123">
        <v>14.86</v>
      </c>
      <c r="C4129" s="123">
        <v>14.73</v>
      </c>
      <c r="D4129" s="123">
        <v>14.87</v>
      </c>
      <c r="E4129" s="123">
        <v>14.73</v>
      </c>
      <c r="F4129" s="123" t="s">
        <v>1884</v>
      </c>
      <c r="G4129" s="125">
        <v>8.8000000000000005E-3</v>
      </c>
    </row>
    <row r="4130" spans="1:7" ht="15.75" customHeight="1" x14ac:dyDescent="0.25">
      <c r="A4130" s="124">
        <v>40016</v>
      </c>
      <c r="B4130" s="123">
        <v>14.73</v>
      </c>
      <c r="C4130" s="123">
        <v>14.78</v>
      </c>
      <c r="D4130" s="123">
        <v>14.82</v>
      </c>
      <c r="E4130" s="123">
        <v>14.7</v>
      </c>
      <c r="F4130" s="123" t="s">
        <v>978</v>
      </c>
      <c r="G4130" s="125">
        <v>-2.7000000000000001E-3</v>
      </c>
    </row>
    <row r="4131" spans="1:7" ht="15.75" customHeight="1" x14ac:dyDescent="0.25">
      <c r="A4131" s="124">
        <v>40015</v>
      </c>
      <c r="B4131" s="123">
        <v>14.77</v>
      </c>
      <c r="C4131" s="123">
        <v>14.79</v>
      </c>
      <c r="D4131" s="123">
        <v>14.79</v>
      </c>
      <c r="E4131" s="123">
        <v>14.64</v>
      </c>
      <c r="F4131" s="123" t="s">
        <v>1452</v>
      </c>
      <c r="G4131" s="125">
        <v>2E-3</v>
      </c>
    </row>
    <row r="4132" spans="1:7" ht="15.75" customHeight="1" x14ac:dyDescent="0.25">
      <c r="A4132" s="124">
        <v>40014</v>
      </c>
      <c r="B4132" s="123">
        <v>14.74</v>
      </c>
      <c r="C4132" s="123">
        <v>14.65</v>
      </c>
      <c r="D4132" s="123">
        <v>14.77</v>
      </c>
      <c r="E4132" s="123">
        <v>14.65</v>
      </c>
      <c r="F4132" s="123" t="s">
        <v>980</v>
      </c>
      <c r="G4132" s="125">
        <v>2.7000000000000001E-3</v>
      </c>
    </row>
    <row r="4133" spans="1:7" ht="15.75" customHeight="1" x14ac:dyDescent="0.25">
      <c r="A4133" s="124">
        <v>40011</v>
      </c>
      <c r="B4133" s="123">
        <v>14.7</v>
      </c>
      <c r="C4133" s="123">
        <v>14.7</v>
      </c>
      <c r="D4133" s="123">
        <v>14.73</v>
      </c>
      <c r="E4133" s="123">
        <v>14.62</v>
      </c>
      <c r="F4133" s="123" t="s">
        <v>1885</v>
      </c>
      <c r="G4133" s="125">
        <v>6.9999999999999999E-4</v>
      </c>
    </row>
    <row r="4134" spans="1:7" ht="15.75" customHeight="1" x14ac:dyDescent="0.25">
      <c r="A4134" s="124">
        <v>40010</v>
      </c>
      <c r="B4134" s="123">
        <v>14.69</v>
      </c>
      <c r="C4134" s="123">
        <v>14.61</v>
      </c>
      <c r="D4134" s="123">
        <v>14.71</v>
      </c>
      <c r="E4134" s="123">
        <v>14.54</v>
      </c>
      <c r="F4134" s="123" t="s">
        <v>1392</v>
      </c>
      <c r="G4134" s="125">
        <v>9.5999999999999992E-3</v>
      </c>
    </row>
    <row r="4135" spans="1:7" ht="15.75" customHeight="1" x14ac:dyDescent="0.25">
      <c r="A4135" s="124">
        <v>40009</v>
      </c>
      <c r="B4135" s="123">
        <v>14.55</v>
      </c>
      <c r="C4135" s="123">
        <v>14.55</v>
      </c>
      <c r="D4135" s="123">
        <v>14.58</v>
      </c>
      <c r="E4135" s="123">
        <v>14.51</v>
      </c>
      <c r="F4135" s="123" t="s">
        <v>1600</v>
      </c>
      <c r="G4135" s="125">
        <v>2.8E-3</v>
      </c>
    </row>
    <row r="4136" spans="1:7" ht="15.75" customHeight="1" x14ac:dyDescent="0.25">
      <c r="A4136" s="124">
        <v>40008</v>
      </c>
      <c r="B4136" s="123">
        <v>14.51</v>
      </c>
      <c r="C4136" s="123">
        <v>14.4</v>
      </c>
      <c r="D4136" s="123">
        <v>14.55</v>
      </c>
      <c r="E4136" s="123">
        <v>14.4</v>
      </c>
      <c r="F4136" s="123" t="s">
        <v>1886</v>
      </c>
      <c r="G4136" s="125">
        <v>5.4999999999999997E-3</v>
      </c>
    </row>
    <row r="4137" spans="1:7" ht="15.75" customHeight="1" x14ac:dyDescent="0.25">
      <c r="A4137" s="124">
        <v>40007</v>
      </c>
      <c r="B4137" s="123">
        <v>14.43</v>
      </c>
      <c r="C4137" s="123">
        <v>14.45</v>
      </c>
      <c r="D4137" s="123">
        <v>14.48</v>
      </c>
      <c r="E4137" s="123">
        <v>14.37</v>
      </c>
      <c r="F4137" s="123" t="s">
        <v>1887</v>
      </c>
      <c r="G4137" s="125">
        <v>7.7000000000000002E-3</v>
      </c>
    </row>
    <row r="4138" spans="1:7" ht="15.75" customHeight="1" x14ac:dyDescent="0.25">
      <c r="A4138" s="124">
        <v>40004</v>
      </c>
      <c r="B4138" s="123">
        <v>14.32</v>
      </c>
      <c r="C4138" s="123">
        <v>14.36</v>
      </c>
      <c r="D4138" s="123">
        <v>14.36</v>
      </c>
      <c r="E4138" s="123">
        <v>14.29</v>
      </c>
      <c r="F4138" s="123" t="s">
        <v>870</v>
      </c>
      <c r="G4138" s="125">
        <v>-2.8E-3</v>
      </c>
    </row>
    <row r="4139" spans="1:7" ht="15.75" customHeight="1" x14ac:dyDescent="0.25">
      <c r="A4139" s="124">
        <v>40003</v>
      </c>
      <c r="B4139" s="123">
        <v>14.36</v>
      </c>
      <c r="C4139" s="123">
        <v>14.43</v>
      </c>
      <c r="D4139" s="123">
        <v>14.43</v>
      </c>
      <c r="E4139" s="123">
        <v>14.35</v>
      </c>
      <c r="F4139" s="123" t="s">
        <v>1218</v>
      </c>
      <c r="G4139" s="125">
        <v>-4.8999999999999998E-3</v>
      </c>
    </row>
    <row r="4140" spans="1:7" ht="15.75" customHeight="1" x14ac:dyDescent="0.25">
      <c r="A4140" s="124">
        <v>40002</v>
      </c>
      <c r="B4140" s="123">
        <v>14.43</v>
      </c>
      <c r="C4140" s="123">
        <v>14.46</v>
      </c>
      <c r="D4140" s="123">
        <v>15.6</v>
      </c>
      <c r="E4140" s="123">
        <v>14.41</v>
      </c>
      <c r="F4140" s="123" t="s">
        <v>1346</v>
      </c>
      <c r="G4140" s="125">
        <v>-2.0999999999999999E-3</v>
      </c>
    </row>
    <row r="4141" spans="1:7" ht="15.75" customHeight="1" x14ac:dyDescent="0.25">
      <c r="A4141" s="124">
        <v>40001</v>
      </c>
      <c r="B4141" s="123">
        <v>14.46</v>
      </c>
      <c r="C4141" s="123">
        <v>14.4</v>
      </c>
      <c r="D4141" s="123">
        <v>14.5</v>
      </c>
      <c r="E4141" s="123">
        <v>14.3</v>
      </c>
      <c r="F4141" s="123" t="s">
        <v>1888</v>
      </c>
      <c r="G4141" s="125">
        <v>2.8E-3</v>
      </c>
    </row>
    <row r="4142" spans="1:7" ht="15.75" customHeight="1" x14ac:dyDescent="0.25">
      <c r="A4142" s="124">
        <v>40000</v>
      </c>
      <c r="B4142" s="123">
        <v>14.42</v>
      </c>
      <c r="C4142" s="123">
        <v>14.32</v>
      </c>
      <c r="D4142" s="123">
        <v>14.48</v>
      </c>
      <c r="E4142" s="123">
        <v>14.26</v>
      </c>
      <c r="F4142" s="123" t="s">
        <v>1359</v>
      </c>
      <c r="G4142" s="125">
        <v>7.0000000000000001E-3</v>
      </c>
    </row>
    <row r="4143" spans="1:7" ht="15.75" customHeight="1" x14ac:dyDescent="0.25">
      <c r="A4143" s="124">
        <v>39997</v>
      </c>
      <c r="B4143" s="123">
        <v>14.32</v>
      </c>
      <c r="C4143" s="123">
        <v>14.38</v>
      </c>
      <c r="D4143" s="123">
        <v>14.43</v>
      </c>
      <c r="E4143" s="123">
        <v>14.3</v>
      </c>
      <c r="F4143" s="123" t="s">
        <v>1012</v>
      </c>
      <c r="G4143" s="125">
        <v>-3.5000000000000001E-3</v>
      </c>
    </row>
    <row r="4144" spans="1:7" ht="15.75" customHeight="1" x14ac:dyDescent="0.25">
      <c r="A4144" s="124">
        <v>39996</v>
      </c>
      <c r="B4144" s="123">
        <v>14.37</v>
      </c>
      <c r="C4144" s="123">
        <v>14.32</v>
      </c>
      <c r="D4144" s="123">
        <v>14.41</v>
      </c>
      <c r="E4144" s="123">
        <v>14.31</v>
      </c>
      <c r="F4144" s="123" t="s">
        <v>1231</v>
      </c>
      <c r="G4144" s="125">
        <v>4.1999999999999997E-3</v>
      </c>
    </row>
    <row r="4145" spans="1:7" ht="15.75" customHeight="1" x14ac:dyDescent="0.25">
      <c r="A4145" s="124">
        <v>39995</v>
      </c>
      <c r="B4145" s="123">
        <v>14.31</v>
      </c>
      <c r="C4145" s="123">
        <v>14.5</v>
      </c>
      <c r="D4145" s="123">
        <v>14.5</v>
      </c>
      <c r="E4145" s="123">
        <v>14.25</v>
      </c>
      <c r="F4145" s="123" t="s">
        <v>1889</v>
      </c>
      <c r="G4145" s="125">
        <v>-8.9999999999999993E-3</v>
      </c>
    </row>
    <row r="4146" spans="1:7" ht="15.75" customHeight="1" x14ac:dyDescent="0.25">
      <c r="A4146" s="124">
        <v>39994</v>
      </c>
      <c r="B4146" s="123">
        <v>14.44</v>
      </c>
      <c r="C4146" s="123">
        <v>14.44</v>
      </c>
      <c r="D4146" s="123">
        <v>14.49</v>
      </c>
      <c r="E4146" s="123">
        <v>14.37</v>
      </c>
      <c r="F4146" s="123" t="s">
        <v>1023</v>
      </c>
      <c r="G4146" s="125">
        <v>0</v>
      </c>
    </row>
    <row r="4147" spans="1:7" ht="15.75" customHeight="1" x14ac:dyDescent="0.25">
      <c r="A4147" s="124">
        <v>39993</v>
      </c>
      <c r="B4147" s="123">
        <v>14.44</v>
      </c>
      <c r="C4147" s="123">
        <v>14.49</v>
      </c>
      <c r="D4147" s="123">
        <v>14.5</v>
      </c>
      <c r="E4147" s="123">
        <v>14.35</v>
      </c>
      <c r="F4147" s="123" t="s">
        <v>936</v>
      </c>
      <c r="G4147" s="125">
        <v>-8.8999999999999999E-3</v>
      </c>
    </row>
    <row r="4148" spans="1:7" ht="15.75" customHeight="1" x14ac:dyDescent="0.25">
      <c r="A4148" s="124">
        <v>39990</v>
      </c>
      <c r="B4148" s="123">
        <v>14.57</v>
      </c>
      <c r="C4148" s="123">
        <v>14.5</v>
      </c>
      <c r="D4148" s="123">
        <v>14.6</v>
      </c>
      <c r="E4148" s="123">
        <v>14.5</v>
      </c>
      <c r="F4148" s="123" t="s">
        <v>1890</v>
      </c>
      <c r="G4148" s="125">
        <v>5.4999999999999997E-3</v>
      </c>
    </row>
    <row r="4149" spans="1:7" ht="15.75" customHeight="1" x14ac:dyDescent="0.25">
      <c r="A4149" s="124">
        <v>39989</v>
      </c>
      <c r="B4149" s="123">
        <v>14.49</v>
      </c>
      <c r="C4149" s="123">
        <v>14.39</v>
      </c>
      <c r="D4149" s="123">
        <v>14.53</v>
      </c>
      <c r="E4149" s="123">
        <v>14.39</v>
      </c>
      <c r="F4149" s="123" t="s">
        <v>1891</v>
      </c>
      <c r="G4149" s="125">
        <v>8.3999999999999995E-3</v>
      </c>
    </row>
    <row r="4150" spans="1:7" ht="15.75" customHeight="1" x14ac:dyDescent="0.25">
      <c r="A4150" s="124">
        <v>39988</v>
      </c>
      <c r="B4150" s="123">
        <v>14.37</v>
      </c>
      <c r="C4150" s="123">
        <v>14.3</v>
      </c>
      <c r="D4150" s="123">
        <v>14.4</v>
      </c>
      <c r="E4150" s="123">
        <v>14.25</v>
      </c>
      <c r="F4150" s="123" t="s">
        <v>1892</v>
      </c>
      <c r="G4150" s="125">
        <v>3.5000000000000001E-3</v>
      </c>
    </row>
    <row r="4151" spans="1:7" ht="15.75" customHeight="1" x14ac:dyDescent="0.25">
      <c r="A4151" s="124">
        <v>39987</v>
      </c>
      <c r="B4151" s="123">
        <v>14.32</v>
      </c>
      <c r="C4151" s="123">
        <v>14.3</v>
      </c>
      <c r="D4151" s="123">
        <v>14.36</v>
      </c>
      <c r="E4151" s="123">
        <v>14.25</v>
      </c>
      <c r="F4151" s="123" t="s">
        <v>1893</v>
      </c>
      <c r="G4151" s="125">
        <v>6.9999999999999999E-4</v>
      </c>
    </row>
    <row r="4152" spans="1:7" ht="15.75" customHeight="1" x14ac:dyDescent="0.25">
      <c r="A4152" s="124">
        <v>39986</v>
      </c>
      <c r="B4152" s="123">
        <v>14.31</v>
      </c>
      <c r="C4152" s="123">
        <v>14.4</v>
      </c>
      <c r="D4152" s="123">
        <v>14.44</v>
      </c>
      <c r="E4152" s="123">
        <v>14.3</v>
      </c>
      <c r="F4152" s="123" t="s">
        <v>1894</v>
      </c>
      <c r="G4152" s="125">
        <v>-4.1999999999999997E-3</v>
      </c>
    </row>
    <row r="4153" spans="1:7" ht="15.75" customHeight="1" x14ac:dyDescent="0.25">
      <c r="A4153" s="124">
        <v>39983</v>
      </c>
      <c r="B4153" s="123">
        <v>14.37</v>
      </c>
      <c r="C4153" s="123">
        <v>14.37</v>
      </c>
      <c r="D4153" s="123">
        <v>14.43</v>
      </c>
      <c r="E4153" s="123">
        <v>14.35</v>
      </c>
      <c r="F4153" s="123" t="s">
        <v>1895</v>
      </c>
      <c r="G4153" s="125">
        <v>-2.8E-3</v>
      </c>
    </row>
    <row r="4154" spans="1:7" ht="15.75" customHeight="1" x14ac:dyDescent="0.25">
      <c r="A4154" s="124">
        <v>39982</v>
      </c>
      <c r="B4154" s="123">
        <v>14.41</v>
      </c>
      <c r="C4154" s="123">
        <v>14.36</v>
      </c>
      <c r="D4154" s="123">
        <v>14.47</v>
      </c>
      <c r="E4154" s="123">
        <v>14.33</v>
      </c>
      <c r="F4154" s="123" t="s">
        <v>1896</v>
      </c>
      <c r="G4154" s="125">
        <v>7.7000000000000002E-3</v>
      </c>
    </row>
    <row r="4155" spans="1:7" ht="15.75" customHeight="1" x14ac:dyDescent="0.25">
      <c r="A4155" s="124">
        <v>39981</v>
      </c>
      <c r="B4155" s="123">
        <v>14.3</v>
      </c>
      <c r="C4155" s="123">
        <v>14.2</v>
      </c>
      <c r="D4155" s="123">
        <v>14.44</v>
      </c>
      <c r="E4155" s="123">
        <v>14.2</v>
      </c>
      <c r="F4155" s="123" t="s">
        <v>978</v>
      </c>
      <c r="G4155" s="125">
        <v>-2.0999999999999999E-3</v>
      </c>
    </row>
    <row r="4156" spans="1:7" ht="15.75" customHeight="1" x14ac:dyDescent="0.25">
      <c r="A4156" s="124">
        <v>39980</v>
      </c>
      <c r="B4156" s="123">
        <v>14.33</v>
      </c>
      <c r="C4156" s="123">
        <v>14.3</v>
      </c>
      <c r="D4156" s="123">
        <v>14.35</v>
      </c>
      <c r="E4156" s="123">
        <v>14.25</v>
      </c>
      <c r="F4156" s="123" t="s">
        <v>1897</v>
      </c>
      <c r="G4156" s="125">
        <v>6.9999999999999999E-4</v>
      </c>
    </row>
    <row r="4157" spans="1:7" ht="15.75" customHeight="1" x14ac:dyDescent="0.25">
      <c r="A4157" s="124">
        <v>39979</v>
      </c>
      <c r="B4157" s="123">
        <v>14.32</v>
      </c>
      <c r="C4157" s="123">
        <v>14.49</v>
      </c>
      <c r="D4157" s="123">
        <v>14.49</v>
      </c>
      <c r="E4157" s="123">
        <v>14.29</v>
      </c>
      <c r="F4157" s="123" t="s">
        <v>1252</v>
      </c>
      <c r="G4157" s="125">
        <v>-8.9999999999999993E-3</v>
      </c>
    </row>
    <row r="4158" spans="1:7" ht="15.75" customHeight="1" x14ac:dyDescent="0.25">
      <c r="A4158" s="124">
        <v>39976</v>
      </c>
      <c r="B4158" s="123">
        <v>14.45</v>
      </c>
      <c r="C4158" s="123">
        <v>14.55</v>
      </c>
      <c r="D4158" s="123">
        <v>14.55</v>
      </c>
      <c r="E4158" s="123">
        <v>14.41</v>
      </c>
      <c r="F4158" s="123" t="s">
        <v>972</v>
      </c>
      <c r="G4158" s="125">
        <v>-5.4999999999999997E-3</v>
      </c>
    </row>
    <row r="4159" spans="1:7" ht="15.75" customHeight="1" x14ac:dyDescent="0.25">
      <c r="A4159" s="124">
        <v>39975</v>
      </c>
      <c r="B4159" s="123">
        <v>14.53</v>
      </c>
      <c r="C4159" s="123">
        <v>14.55</v>
      </c>
      <c r="D4159" s="123">
        <v>14.57</v>
      </c>
      <c r="E4159" s="123">
        <v>14.47</v>
      </c>
      <c r="F4159" s="123" t="s">
        <v>1898</v>
      </c>
      <c r="G4159" s="125">
        <v>-2.0999999999999999E-3</v>
      </c>
    </row>
    <row r="4160" spans="1:7" ht="15.75" customHeight="1" x14ac:dyDescent="0.25">
      <c r="A4160" s="124">
        <v>39974</v>
      </c>
      <c r="B4160" s="123">
        <v>14.56</v>
      </c>
      <c r="C4160" s="123">
        <v>14.44</v>
      </c>
      <c r="D4160" s="123">
        <v>14.57</v>
      </c>
      <c r="E4160" s="123">
        <v>14.44</v>
      </c>
      <c r="F4160" s="123" t="s">
        <v>1191</v>
      </c>
      <c r="G4160" s="125">
        <v>9.7000000000000003E-3</v>
      </c>
    </row>
    <row r="4161" spans="1:7" ht="15.75" customHeight="1" x14ac:dyDescent="0.25">
      <c r="A4161" s="124">
        <v>39973</v>
      </c>
      <c r="B4161" s="123">
        <v>14.42</v>
      </c>
      <c r="C4161" s="123">
        <v>14.4</v>
      </c>
      <c r="D4161" s="123">
        <v>14.55</v>
      </c>
      <c r="E4161" s="123">
        <v>14.34</v>
      </c>
      <c r="F4161" s="123" t="s">
        <v>1899</v>
      </c>
      <c r="G4161" s="125">
        <v>-1.4E-3</v>
      </c>
    </row>
    <row r="4162" spans="1:7" ht="15.75" customHeight="1" x14ac:dyDescent="0.25">
      <c r="A4162" s="124">
        <v>39972</v>
      </c>
      <c r="B4162" s="123">
        <v>14.44</v>
      </c>
      <c r="C4162" s="123">
        <v>14.71</v>
      </c>
      <c r="D4162" s="123">
        <v>14.71</v>
      </c>
      <c r="E4162" s="123">
        <v>14.4</v>
      </c>
      <c r="F4162" s="123" t="s">
        <v>721</v>
      </c>
      <c r="G4162" s="125">
        <v>-2.1700000000000001E-2</v>
      </c>
    </row>
    <row r="4163" spans="1:7" ht="15.75" customHeight="1" x14ac:dyDescent="0.25">
      <c r="A4163" s="124">
        <v>39969</v>
      </c>
      <c r="B4163" s="123">
        <v>14.76</v>
      </c>
      <c r="C4163" s="123">
        <v>14.82</v>
      </c>
      <c r="D4163" s="123">
        <v>14.82</v>
      </c>
      <c r="E4163" s="123">
        <v>14.67</v>
      </c>
      <c r="F4163" s="123" t="s">
        <v>972</v>
      </c>
      <c r="G4163" s="125">
        <v>6.7999999999999996E-3</v>
      </c>
    </row>
    <row r="4164" spans="1:7" ht="15.75" customHeight="1" x14ac:dyDescent="0.25">
      <c r="A4164" s="124">
        <v>39968</v>
      </c>
      <c r="B4164" s="123">
        <v>14.66</v>
      </c>
      <c r="C4164" s="123">
        <v>14.65</v>
      </c>
      <c r="D4164" s="123">
        <v>14.74</v>
      </c>
      <c r="E4164" s="123">
        <v>14.6</v>
      </c>
      <c r="F4164" s="123" t="s">
        <v>860</v>
      </c>
      <c r="G4164" s="125">
        <v>-4.7999999999999996E-3</v>
      </c>
    </row>
    <row r="4165" spans="1:7" ht="15.75" customHeight="1" x14ac:dyDescent="0.25">
      <c r="A4165" s="124">
        <v>39967</v>
      </c>
      <c r="B4165" s="123">
        <v>14.73</v>
      </c>
      <c r="C4165" s="123">
        <v>14.81</v>
      </c>
      <c r="D4165" s="123">
        <v>14.81</v>
      </c>
      <c r="E4165" s="123">
        <v>14.64</v>
      </c>
      <c r="F4165" s="123" t="s">
        <v>887</v>
      </c>
      <c r="G4165" s="125">
        <v>5.4999999999999997E-3</v>
      </c>
    </row>
    <row r="4166" spans="1:7" ht="15.75" customHeight="1" x14ac:dyDescent="0.25">
      <c r="A4166" s="124">
        <v>39966</v>
      </c>
      <c r="B4166" s="123">
        <v>14.65</v>
      </c>
      <c r="C4166" s="123">
        <v>14.74</v>
      </c>
      <c r="D4166" s="123">
        <v>14.79</v>
      </c>
      <c r="E4166" s="123">
        <v>14.62</v>
      </c>
      <c r="F4166" s="123" t="s">
        <v>1191</v>
      </c>
      <c r="G4166" s="125">
        <v>-9.4999999999999998E-3</v>
      </c>
    </row>
    <row r="4167" spans="1:7" ht="15.75" customHeight="1" x14ac:dyDescent="0.25">
      <c r="A4167" s="124">
        <v>39965</v>
      </c>
      <c r="B4167" s="123">
        <v>14.79</v>
      </c>
      <c r="C4167" s="123">
        <v>14.84</v>
      </c>
      <c r="D4167" s="123">
        <v>14.9</v>
      </c>
      <c r="E4167" s="123">
        <v>14.72</v>
      </c>
      <c r="F4167" s="123" t="s">
        <v>823</v>
      </c>
      <c r="G4167" s="125">
        <v>9.5999999999999992E-3</v>
      </c>
    </row>
    <row r="4168" spans="1:7" ht="15.75" customHeight="1" x14ac:dyDescent="0.25">
      <c r="A4168" s="124">
        <v>39962</v>
      </c>
      <c r="B4168" s="123">
        <v>14.65</v>
      </c>
      <c r="C4168" s="123">
        <v>14.58</v>
      </c>
      <c r="D4168" s="123">
        <v>14.75</v>
      </c>
      <c r="E4168" s="123">
        <v>14.5</v>
      </c>
      <c r="F4168" s="123" t="s">
        <v>1262</v>
      </c>
      <c r="G4168" s="125">
        <v>9.5999999999999992E-3</v>
      </c>
    </row>
    <row r="4169" spans="1:7" ht="15.75" customHeight="1" x14ac:dyDescent="0.25">
      <c r="A4169" s="124">
        <v>39961</v>
      </c>
      <c r="B4169" s="123">
        <v>14.51</v>
      </c>
      <c r="C4169" s="123">
        <v>14.45</v>
      </c>
      <c r="D4169" s="123">
        <v>14.55</v>
      </c>
      <c r="E4169" s="123">
        <v>14.45</v>
      </c>
      <c r="F4169" s="123" t="s">
        <v>821</v>
      </c>
      <c r="G4169" s="125">
        <v>4.1999999999999997E-3</v>
      </c>
    </row>
    <row r="4170" spans="1:7" ht="15.75" customHeight="1" x14ac:dyDescent="0.25">
      <c r="A4170" s="124">
        <v>39960</v>
      </c>
      <c r="B4170" s="123">
        <v>14.45</v>
      </c>
      <c r="C4170" s="123">
        <v>14.3</v>
      </c>
      <c r="D4170" s="123">
        <v>14.45</v>
      </c>
      <c r="E4170" s="123">
        <v>14.28</v>
      </c>
      <c r="F4170" s="123" t="s">
        <v>1900</v>
      </c>
      <c r="G4170" s="125">
        <v>4.8999999999999998E-3</v>
      </c>
    </row>
    <row r="4171" spans="1:7" ht="15.75" customHeight="1" x14ac:dyDescent="0.25">
      <c r="A4171" s="124">
        <v>39959</v>
      </c>
      <c r="B4171" s="123">
        <v>14.38</v>
      </c>
      <c r="C4171" s="123">
        <v>14.4</v>
      </c>
      <c r="D4171" s="123">
        <v>14.5</v>
      </c>
      <c r="E4171" s="123">
        <v>14.31</v>
      </c>
      <c r="F4171" s="123" t="s">
        <v>1392</v>
      </c>
      <c r="G4171" s="125">
        <v>0</v>
      </c>
    </row>
    <row r="4172" spans="1:7" ht="15.75" customHeight="1" x14ac:dyDescent="0.25">
      <c r="A4172" s="124">
        <v>39958</v>
      </c>
      <c r="B4172" s="123">
        <v>14.38</v>
      </c>
      <c r="C4172" s="123">
        <v>14.3</v>
      </c>
      <c r="D4172" s="123">
        <v>14.49</v>
      </c>
      <c r="E4172" s="123">
        <v>14.3</v>
      </c>
      <c r="F4172" s="123" t="s">
        <v>1260</v>
      </c>
      <c r="G4172" s="125">
        <v>2.8E-3</v>
      </c>
    </row>
    <row r="4173" spans="1:7" ht="15.75" customHeight="1" x14ac:dyDescent="0.25">
      <c r="A4173" s="124">
        <v>39955</v>
      </c>
      <c r="B4173" s="123">
        <v>14.34</v>
      </c>
      <c r="C4173" s="123">
        <v>14.27</v>
      </c>
      <c r="D4173" s="123">
        <v>14.44</v>
      </c>
      <c r="E4173" s="123">
        <v>14.27</v>
      </c>
      <c r="F4173" s="123" t="s">
        <v>726</v>
      </c>
      <c r="G4173" s="125">
        <v>7.7000000000000002E-3</v>
      </c>
    </row>
    <row r="4174" spans="1:7" ht="15.75" customHeight="1" x14ac:dyDescent="0.25">
      <c r="A4174" s="124">
        <v>39954</v>
      </c>
      <c r="B4174" s="123">
        <v>14.23</v>
      </c>
      <c r="C4174" s="123">
        <v>14.1</v>
      </c>
      <c r="D4174" s="123">
        <v>14.35</v>
      </c>
      <c r="E4174" s="123">
        <v>14.1</v>
      </c>
      <c r="F4174" s="123" t="s">
        <v>1402</v>
      </c>
      <c r="G4174" s="125">
        <v>1.21E-2</v>
      </c>
    </row>
    <row r="4175" spans="1:7" ht="15.75" customHeight="1" x14ac:dyDescent="0.25">
      <c r="A4175" s="124">
        <v>39953</v>
      </c>
      <c r="B4175" s="123">
        <v>14.06</v>
      </c>
      <c r="C4175" s="123">
        <v>14.08</v>
      </c>
      <c r="D4175" s="123">
        <v>14.52</v>
      </c>
      <c r="E4175" s="123">
        <v>14</v>
      </c>
      <c r="F4175" s="123" t="s">
        <v>942</v>
      </c>
      <c r="G4175" s="125">
        <v>-2.0999999999999999E-3</v>
      </c>
    </row>
    <row r="4176" spans="1:7" ht="15.75" customHeight="1" x14ac:dyDescent="0.25">
      <c r="A4176" s="124">
        <v>39952</v>
      </c>
      <c r="B4176" s="123">
        <v>14.09</v>
      </c>
      <c r="C4176" s="123">
        <v>14.4</v>
      </c>
      <c r="D4176" s="123">
        <v>14.4</v>
      </c>
      <c r="E4176" s="123">
        <v>13.92</v>
      </c>
      <c r="F4176" s="123" t="s">
        <v>925</v>
      </c>
      <c r="G4176" s="125">
        <v>-3.6900000000000002E-2</v>
      </c>
    </row>
    <row r="4177" spans="1:7" ht="15.75" customHeight="1" x14ac:dyDescent="0.25">
      <c r="A4177" s="124">
        <v>39951</v>
      </c>
      <c r="B4177" s="123">
        <v>14.63</v>
      </c>
      <c r="C4177" s="123">
        <v>14.63</v>
      </c>
      <c r="D4177" s="123">
        <v>14.63</v>
      </c>
      <c r="E4177" s="123">
        <v>14.63</v>
      </c>
      <c r="F4177" s="123" t="s">
        <v>1901</v>
      </c>
      <c r="G4177" s="125">
        <v>0</v>
      </c>
    </row>
    <row r="4178" spans="1:7" ht="15.75" customHeight="1" x14ac:dyDescent="0.25">
      <c r="A4178" s="124">
        <v>39948</v>
      </c>
      <c r="B4178" s="123">
        <v>14.63</v>
      </c>
      <c r="C4178" s="123">
        <v>14.7</v>
      </c>
      <c r="D4178" s="123">
        <v>14.7</v>
      </c>
      <c r="E4178" s="123">
        <v>14.58</v>
      </c>
      <c r="F4178" s="123" t="s">
        <v>1902</v>
      </c>
      <c r="G4178" s="125">
        <v>-6.9999999999999999E-4</v>
      </c>
    </row>
    <row r="4179" spans="1:7" ht="15.75" customHeight="1" x14ac:dyDescent="0.25">
      <c r="A4179" s="124">
        <v>39947</v>
      </c>
      <c r="B4179" s="123">
        <v>14.64</v>
      </c>
      <c r="C4179" s="123">
        <v>14.7</v>
      </c>
      <c r="D4179" s="123">
        <v>14.72</v>
      </c>
      <c r="E4179" s="123">
        <v>14.6</v>
      </c>
      <c r="F4179" s="123" t="s">
        <v>1235</v>
      </c>
      <c r="G4179" s="125">
        <v>1.4E-3</v>
      </c>
    </row>
    <row r="4180" spans="1:7" ht="15.75" customHeight="1" x14ac:dyDescent="0.25">
      <c r="A4180" s="124">
        <v>39946</v>
      </c>
      <c r="B4180" s="123">
        <v>14.62</v>
      </c>
      <c r="C4180" s="123">
        <v>14.5</v>
      </c>
      <c r="D4180" s="123">
        <v>14.65</v>
      </c>
      <c r="E4180" s="123">
        <v>14.5</v>
      </c>
      <c r="F4180" s="123" t="s">
        <v>1903</v>
      </c>
      <c r="G4180" s="125">
        <v>1.3899999999999999E-2</v>
      </c>
    </row>
    <row r="4181" spans="1:7" ht="15.75" customHeight="1" x14ac:dyDescent="0.25">
      <c r="A4181" s="124">
        <v>39945</v>
      </c>
      <c r="B4181" s="123">
        <v>14.42</v>
      </c>
      <c r="C4181" s="123">
        <v>14.38</v>
      </c>
      <c r="D4181" s="123">
        <v>14.47</v>
      </c>
      <c r="E4181" s="123">
        <v>14.38</v>
      </c>
      <c r="F4181" s="123" t="s">
        <v>1904</v>
      </c>
      <c r="G4181" s="125">
        <v>-1.4E-3</v>
      </c>
    </row>
    <row r="4182" spans="1:7" ht="15.75" customHeight="1" x14ac:dyDescent="0.25">
      <c r="A4182" s="124">
        <v>39944</v>
      </c>
      <c r="B4182" s="123">
        <v>14.44</v>
      </c>
      <c r="C4182" s="123">
        <v>14.45</v>
      </c>
      <c r="D4182" s="123">
        <v>14.5</v>
      </c>
      <c r="E4182" s="123">
        <v>14.3</v>
      </c>
      <c r="F4182" s="123" t="s">
        <v>1905</v>
      </c>
      <c r="G4182" s="125">
        <v>0</v>
      </c>
    </row>
    <row r="4183" spans="1:7" ht="15.75" customHeight="1" x14ac:dyDescent="0.25">
      <c r="A4183" s="124">
        <v>39941</v>
      </c>
      <c r="B4183" s="123">
        <v>14.44</v>
      </c>
      <c r="C4183" s="123">
        <v>14.5</v>
      </c>
      <c r="D4183" s="123">
        <v>14.5</v>
      </c>
      <c r="E4183" s="123">
        <v>14.32</v>
      </c>
      <c r="F4183" s="123" t="s">
        <v>1906</v>
      </c>
      <c r="G4183" s="125">
        <v>-6.9999999999999999E-4</v>
      </c>
    </row>
    <row r="4184" spans="1:7" ht="15.75" customHeight="1" x14ac:dyDescent="0.25">
      <c r="A4184" s="124">
        <v>39940</v>
      </c>
      <c r="B4184" s="123">
        <v>14.45</v>
      </c>
      <c r="C4184" s="123">
        <v>14.4</v>
      </c>
      <c r="D4184" s="123">
        <v>14.47</v>
      </c>
      <c r="E4184" s="123">
        <v>14.33</v>
      </c>
      <c r="F4184" s="123" t="s">
        <v>1256</v>
      </c>
      <c r="G4184" s="125">
        <v>1.0500000000000001E-2</v>
      </c>
    </row>
    <row r="4185" spans="1:7" ht="15.75" customHeight="1" x14ac:dyDescent="0.25">
      <c r="A4185" s="124">
        <v>39939</v>
      </c>
      <c r="B4185" s="123">
        <v>14.3</v>
      </c>
      <c r="C4185" s="123">
        <v>14.3</v>
      </c>
      <c r="D4185" s="123">
        <v>14.37</v>
      </c>
      <c r="E4185" s="123">
        <v>14.2</v>
      </c>
      <c r="F4185" s="123" t="s">
        <v>1907</v>
      </c>
      <c r="G4185" s="125">
        <v>2.8E-3</v>
      </c>
    </row>
    <row r="4186" spans="1:7" ht="15.75" customHeight="1" x14ac:dyDescent="0.25">
      <c r="A4186" s="124">
        <v>39938</v>
      </c>
      <c r="B4186" s="123">
        <v>14.26</v>
      </c>
      <c r="C4186" s="123">
        <v>14.39</v>
      </c>
      <c r="D4186" s="123">
        <v>14.43</v>
      </c>
      <c r="E4186" s="123">
        <v>14.22</v>
      </c>
      <c r="F4186" s="123" t="s">
        <v>1260</v>
      </c>
      <c r="G4186" s="125">
        <v>2.0999999999999999E-3</v>
      </c>
    </row>
    <row r="4187" spans="1:7" ht="15.75" customHeight="1" x14ac:dyDescent="0.25">
      <c r="A4187" s="124">
        <v>39937</v>
      </c>
      <c r="B4187" s="123">
        <v>14.23</v>
      </c>
      <c r="C4187" s="123">
        <v>14.3</v>
      </c>
      <c r="D4187" s="123">
        <v>14.3</v>
      </c>
      <c r="E4187" s="123">
        <v>14.11</v>
      </c>
      <c r="F4187" s="123" t="s">
        <v>1908</v>
      </c>
      <c r="G4187" s="125">
        <v>-9.1000000000000004E-3</v>
      </c>
    </row>
    <row r="4188" spans="1:7" ht="15.75" customHeight="1" x14ac:dyDescent="0.25">
      <c r="A4188" s="124">
        <v>39932</v>
      </c>
      <c r="B4188" s="123">
        <v>14.36</v>
      </c>
      <c r="C4188" s="123">
        <v>14.45</v>
      </c>
      <c r="D4188" s="123">
        <v>14.48</v>
      </c>
      <c r="E4188" s="123">
        <v>14.35</v>
      </c>
      <c r="F4188" s="123" t="s">
        <v>1909</v>
      </c>
      <c r="G4188" s="125">
        <v>-1.17E-2</v>
      </c>
    </row>
    <row r="4189" spans="1:7" ht="15.75" customHeight="1" x14ac:dyDescent="0.25">
      <c r="A4189" s="124">
        <v>39931</v>
      </c>
      <c r="B4189" s="123">
        <v>14.53</v>
      </c>
      <c r="C4189" s="123">
        <v>14.6</v>
      </c>
      <c r="D4189" s="123">
        <v>14.6</v>
      </c>
      <c r="E4189" s="123">
        <v>14.43</v>
      </c>
      <c r="F4189" s="123" t="s">
        <v>1910</v>
      </c>
      <c r="G4189" s="125">
        <v>-6.7999999999999996E-3</v>
      </c>
    </row>
    <row r="4190" spans="1:7" ht="15.75" customHeight="1" x14ac:dyDescent="0.25">
      <c r="A4190" s="124">
        <v>39930</v>
      </c>
      <c r="B4190" s="123">
        <v>14.63</v>
      </c>
      <c r="C4190" s="123">
        <v>14.99</v>
      </c>
      <c r="D4190" s="123">
        <v>14.99</v>
      </c>
      <c r="E4190" s="123">
        <v>14.59</v>
      </c>
      <c r="F4190" s="123" t="s">
        <v>613</v>
      </c>
      <c r="G4190" s="125">
        <v>4.7999999999999996E-3</v>
      </c>
    </row>
    <row r="4191" spans="1:7" ht="15.75" customHeight="1" x14ac:dyDescent="0.25">
      <c r="A4191" s="124">
        <v>39927</v>
      </c>
      <c r="B4191" s="123">
        <v>14.56</v>
      </c>
      <c r="C4191" s="123">
        <v>14.4</v>
      </c>
      <c r="D4191" s="123">
        <v>14.66</v>
      </c>
      <c r="E4191" s="123">
        <v>14.32</v>
      </c>
      <c r="F4191" s="123" t="s">
        <v>851</v>
      </c>
      <c r="G4191" s="125">
        <v>2.1000000000000001E-2</v>
      </c>
    </row>
    <row r="4192" spans="1:7" ht="15.75" customHeight="1" x14ac:dyDescent="0.25">
      <c r="A4192" s="124">
        <v>39926</v>
      </c>
      <c r="B4192" s="123">
        <v>14.26</v>
      </c>
      <c r="C4192" s="123">
        <v>14.25</v>
      </c>
      <c r="D4192" s="123">
        <v>14.3</v>
      </c>
      <c r="E4192" s="123">
        <v>14.21</v>
      </c>
      <c r="F4192" s="123" t="s">
        <v>1911</v>
      </c>
      <c r="G4192" s="125">
        <v>2.0999999999999999E-3</v>
      </c>
    </row>
    <row r="4193" spans="1:7" ht="15.75" customHeight="1" x14ac:dyDescent="0.25">
      <c r="A4193" s="124">
        <v>39925</v>
      </c>
      <c r="B4193" s="123">
        <v>14.23</v>
      </c>
      <c r="C4193" s="123">
        <v>14.24</v>
      </c>
      <c r="D4193" s="123">
        <v>14.3</v>
      </c>
      <c r="E4193" s="123">
        <v>14.07</v>
      </c>
      <c r="F4193" s="123" t="s">
        <v>1912</v>
      </c>
      <c r="G4193" s="125">
        <v>-1.4E-3</v>
      </c>
    </row>
    <row r="4194" spans="1:7" ht="15.75" customHeight="1" x14ac:dyDescent="0.25">
      <c r="A4194" s="124">
        <v>39924</v>
      </c>
      <c r="B4194" s="123">
        <v>14.25</v>
      </c>
      <c r="C4194" s="123">
        <v>14.2</v>
      </c>
      <c r="D4194" s="123">
        <v>14.3</v>
      </c>
      <c r="E4194" s="123">
        <v>14.2</v>
      </c>
      <c r="F4194" s="123" t="s">
        <v>1270</v>
      </c>
      <c r="G4194" s="125">
        <v>1.7100000000000001E-2</v>
      </c>
    </row>
    <row r="4195" spans="1:7" ht="15.75" customHeight="1" x14ac:dyDescent="0.25">
      <c r="A4195" s="124">
        <v>39923</v>
      </c>
      <c r="B4195" s="123">
        <v>14.01</v>
      </c>
      <c r="C4195" s="123">
        <v>14</v>
      </c>
      <c r="D4195" s="123">
        <v>14.04</v>
      </c>
      <c r="E4195" s="123">
        <v>13.91</v>
      </c>
      <c r="F4195" s="123" t="s">
        <v>1913</v>
      </c>
      <c r="G4195" s="125">
        <v>4.3E-3</v>
      </c>
    </row>
    <row r="4196" spans="1:7" ht="15.75" customHeight="1" x14ac:dyDescent="0.25">
      <c r="A4196" s="124">
        <v>39920</v>
      </c>
      <c r="B4196" s="123">
        <v>13.95</v>
      </c>
      <c r="C4196" s="123">
        <v>14.15</v>
      </c>
      <c r="D4196" s="123">
        <v>14.15</v>
      </c>
      <c r="E4196" s="123">
        <v>13.9</v>
      </c>
      <c r="F4196" s="123" t="s">
        <v>870</v>
      </c>
      <c r="G4196" s="125">
        <v>-1.83E-2</v>
      </c>
    </row>
    <row r="4197" spans="1:7" ht="15.75" customHeight="1" x14ac:dyDescent="0.25">
      <c r="A4197" s="124">
        <v>39919</v>
      </c>
      <c r="B4197" s="123">
        <v>14.21</v>
      </c>
      <c r="C4197" s="123">
        <v>14.15</v>
      </c>
      <c r="D4197" s="123">
        <v>14.25</v>
      </c>
      <c r="E4197" s="123">
        <v>14.12</v>
      </c>
      <c r="F4197" s="123" t="s">
        <v>1914</v>
      </c>
      <c r="G4197" s="125">
        <v>-3.5000000000000001E-3</v>
      </c>
    </row>
    <row r="4198" spans="1:7" ht="15.75" customHeight="1" x14ac:dyDescent="0.25">
      <c r="A4198" s="124">
        <v>39918</v>
      </c>
      <c r="B4198" s="123">
        <v>14.26</v>
      </c>
      <c r="C4198" s="123">
        <v>14.38</v>
      </c>
      <c r="D4198" s="123">
        <v>14.38</v>
      </c>
      <c r="E4198" s="123">
        <v>14.17</v>
      </c>
      <c r="F4198" s="123" t="s">
        <v>1190</v>
      </c>
      <c r="G4198" s="125">
        <v>4.1999999999999997E-3</v>
      </c>
    </row>
    <row r="4199" spans="1:7" ht="15.75" customHeight="1" x14ac:dyDescent="0.25">
      <c r="A4199" s="124">
        <v>39916</v>
      </c>
      <c r="B4199" s="123">
        <v>14.2</v>
      </c>
      <c r="C4199" s="123">
        <v>14.15</v>
      </c>
      <c r="D4199" s="123">
        <v>14.24</v>
      </c>
      <c r="E4199" s="123">
        <v>14.05</v>
      </c>
      <c r="F4199" s="123" t="s">
        <v>1311</v>
      </c>
      <c r="G4199" s="125">
        <v>0</v>
      </c>
    </row>
    <row r="4200" spans="1:7" ht="15.75" customHeight="1" x14ac:dyDescent="0.25">
      <c r="A4200" s="124">
        <v>39912</v>
      </c>
      <c r="B4200" s="123">
        <v>14.2</v>
      </c>
      <c r="C4200" s="123">
        <v>14.29</v>
      </c>
      <c r="D4200" s="123">
        <v>14.29</v>
      </c>
      <c r="E4200" s="123">
        <v>14.1</v>
      </c>
      <c r="F4200" s="123" t="s">
        <v>1191</v>
      </c>
      <c r="G4200" s="125">
        <v>-1.0500000000000001E-2</v>
      </c>
    </row>
    <row r="4201" spans="1:7" ht="15.75" customHeight="1" x14ac:dyDescent="0.25">
      <c r="A4201" s="124">
        <v>39911</v>
      </c>
      <c r="B4201" s="123">
        <v>14.35</v>
      </c>
      <c r="C4201" s="123">
        <v>14.26</v>
      </c>
      <c r="D4201" s="123">
        <v>14.42</v>
      </c>
      <c r="E4201" s="123">
        <v>14.16</v>
      </c>
      <c r="F4201" s="123" t="s">
        <v>1033</v>
      </c>
      <c r="G4201" s="125">
        <v>2.2100000000000002E-2</v>
      </c>
    </row>
    <row r="4202" spans="1:7" ht="15.75" customHeight="1" x14ac:dyDescent="0.25">
      <c r="A4202" s="124">
        <v>39909</v>
      </c>
      <c r="B4202" s="123">
        <v>14.04</v>
      </c>
      <c r="C4202" s="123">
        <v>14.41</v>
      </c>
      <c r="D4202" s="123">
        <v>14.41</v>
      </c>
      <c r="E4202" s="123">
        <v>13.64</v>
      </c>
      <c r="F4202" s="123" t="s">
        <v>720</v>
      </c>
      <c r="G4202" s="125">
        <v>-4.6800000000000001E-2</v>
      </c>
    </row>
    <row r="4203" spans="1:7" ht="15.75" customHeight="1" x14ac:dyDescent="0.25">
      <c r="A4203" s="124">
        <v>39905</v>
      </c>
      <c r="B4203" s="123">
        <v>14.73</v>
      </c>
      <c r="C4203" s="123">
        <v>14.91</v>
      </c>
      <c r="D4203" s="123">
        <v>14.97</v>
      </c>
      <c r="E4203" s="123">
        <v>14.71</v>
      </c>
      <c r="F4203" s="123" t="s">
        <v>1411</v>
      </c>
      <c r="G4203" s="125">
        <v>-1.14E-2</v>
      </c>
    </row>
    <row r="4204" spans="1:7" ht="15.75" customHeight="1" x14ac:dyDescent="0.25">
      <c r="A4204" s="124">
        <v>39904</v>
      </c>
      <c r="B4204" s="123">
        <v>14.9</v>
      </c>
      <c r="C4204" s="123">
        <v>14.9</v>
      </c>
      <c r="D4204" s="123">
        <v>14.99</v>
      </c>
      <c r="E4204" s="123">
        <v>14.82</v>
      </c>
      <c r="F4204" s="123" t="s">
        <v>1915</v>
      </c>
      <c r="G4204" s="125">
        <v>-1.2999999999999999E-3</v>
      </c>
    </row>
    <row r="4205" spans="1:7" ht="15.75" customHeight="1" x14ac:dyDescent="0.25">
      <c r="A4205" s="124">
        <v>39903</v>
      </c>
      <c r="B4205" s="123">
        <v>14.92</v>
      </c>
      <c r="C4205" s="123">
        <v>14.96</v>
      </c>
      <c r="D4205" s="123">
        <v>15.04</v>
      </c>
      <c r="E4205" s="123">
        <v>14.9</v>
      </c>
      <c r="F4205" s="123" t="s">
        <v>1916</v>
      </c>
      <c r="G4205" s="125">
        <v>-9.2999999999999992E-3</v>
      </c>
    </row>
    <row r="4206" spans="1:7" ht="15.75" customHeight="1" x14ac:dyDescent="0.25">
      <c r="A4206" s="124">
        <v>39902</v>
      </c>
      <c r="B4206" s="123">
        <v>15.06</v>
      </c>
      <c r="C4206" s="123">
        <v>15.04</v>
      </c>
      <c r="D4206" s="123">
        <v>15.1</v>
      </c>
      <c r="E4206" s="123">
        <v>14.93</v>
      </c>
      <c r="F4206" s="123" t="s">
        <v>1256</v>
      </c>
      <c r="G4206" s="125">
        <v>0</v>
      </c>
    </row>
    <row r="4207" spans="1:7" ht="15.75" customHeight="1" x14ac:dyDescent="0.25">
      <c r="A4207" s="124">
        <v>39899</v>
      </c>
      <c r="B4207" s="123">
        <v>15.06</v>
      </c>
      <c r="C4207" s="123">
        <v>15</v>
      </c>
      <c r="D4207" s="123">
        <v>15.24</v>
      </c>
      <c r="E4207" s="123">
        <v>14.95</v>
      </c>
      <c r="F4207" s="123" t="s">
        <v>842</v>
      </c>
      <c r="G4207" s="125">
        <v>0</v>
      </c>
    </row>
    <row r="4208" spans="1:7" ht="15.75" customHeight="1" x14ac:dyDescent="0.25">
      <c r="A4208" s="124">
        <v>39898</v>
      </c>
      <c r="B4208" s="123">
        <v>15.06</v>
      </c>
      <c r="C4208" s="123">
        <v>14.93</v>
      </c>
      <c r="D4208" s="123">
        <v>15.08</v>
      </c>
      <c r="E4208" s="123">
        <v>14.91</v>
      </c>
      <c r="F4208" s="123" t="s">
        <v>1300</v>
      </c>
      <c r="G4208" s="125">
        <v>1.21E-2</v>
      </c>
    </row>
    <row r="4209" spans="1:7" ht="15.75" customHeight="1" x14ac:dyDescent="0.25">
      <c r="A4209" s="124">
        <v>39897</v>
      </c>
      <c r="B4209" s="123">
        <v>14.88</v>
      </c>
      <c r="C4209" s="123">
        <v>15</v>
      </c>
      <c r="D4209" s="123">
        <v>15.07</v>
      </c>
      <c r="E4209" s="123">
        <v>14.85</v>
      </c>
      <c r="F4209" s="123" t="s">
        <v>955</v>
      </c>
      <c r="G4209" s="125">
        <v>-1.2E-2</v>
      </c>
    </row>
    <row r="4210" spans="1:7" ht="15.75" customHeight="1" x14ac:dyDescent="0.25">
      <c r="A4210" s="124">
        <v>39896</v>
      </c>
      <c r="B4210" s="123">
        <v>15.06</v>
      </c>
      <c r="C4210" s="123">
        <v>15.1</v>
      </c>
      <c r="D4210" s="123">
        <v>15.15</v>
      </c>
      <c r="E4210" s="123">
        <v>14.93</v>
      </c>
      <c r="F4210" s="123" t="s">
        <v>949</v>
      </c>
      <c r="G4210" s="125">
        <v>-1.5699999999999999E-2</v>
      </c>
    </row>
    <row r="4211" spans="1:7" ht="15.75" customHeight="1" x14ac:dyDescent="0.25">
      <c r="A4211" s="124">
        <v>39895</v>
      </c>
      <c r="B4211" s="123">
        <v>15.3</v>
      </c>
      <c r="C4211" s="123">
        <v>15.24</v>
      </c>
      <c r="D4211" s="123">
        <v>15.34</v>
      </c>
      <c r="E4211" s="123">
        <v>15.12</v>
      </c>
      <c r="F4211" s="123" t="s">
        <v>1025</v>
      </c>
      <c r="G4211" s="125">
        <v>1.2999999999999999E-3</v>
      </c>
    </row>
    <row r="4212" spans="1:7" ht="15.75" customHeight="1" x14ac:dyDescent="0.25">
      <c r="A4212" s="124">
        <v>39892</v>
      </c>
      <c r="B4212" s="123">
        <v>15.28</v>
      </c>
      <c r="C4212" s="123">
        <v>15.05</v>
      </c>
      <c r="D4212" s="123">
        <v>15.3</v>
      </c>
      <c r="E4212" s="123">
        <v>15.05</v>
      </c>
      <c r="F4212" s="123" t="s">
        <v>836</v>
      </c>
      <c r="G4212" s="125">
        <v>2.41E-2</v>
      </c>
    </row>
    <row r="4213" spans="1:7" ht="15.75" customHeight="1" x14ac:dyDescent="0.25">
      <c r="A4213" s="124">
        <v>39891</v>
      </c>
      <c r="B4213" s="123">
        <v>14.92</v>
      </c>
      <c r="C4213" s="123">
        <v>15.1</v>
      </c>
      <c r="D4213" s="123">
        <v>15.1</v>
      </c>
      <c r="E4213" s="123">
        <v>14.9</v>
      </c>
      <c r="F4213" s="123" t="s">
        <v>1327</v>
      </c>
      <c r="G4213" s="125">
        <v>4.7000000000000002E-3</v>
      </c>
    </row>
    <row r="4214" spans="1:7" ht="15.75" customHeight="1" x14ac:dyDescent="0.25">
      <c r="A4214" s="124">
        <v>39890</v>
      </c>
      <c r="B4214" s="123">
        <v>14.85</v>
      </c>
      <c r="C4214" s="123">
        <v>14.9</v>
      </c>
      <c r="D4214" s="123">
        <v>14.9</v>
      </c>
      <c r="E4214" s="123">
        <v>14.72</v>
      </c>
      <c r="F4214" s="123" t="s">
        <v>986</v>
      </c>
      <c r="G4214" s="125">
        <v>-6.7000000000000002E-3</v>
      </c>
    </row>
    <row r="4215" spans="1:7" ht="15.75" customHeight="1" x14ac:dyDescent="0.25">
      <c r="A4215" s="124">
        <v>39889</v>
      </c>
      <c r="B4215" s="123">
        <v>14.95</v>
      </c>
      <c r="C4215" s="123">
        <v>15</v>
      </c>
      <c r="D4215" s="123">
        <v>15</v>
      </c>
      <c r="E4215" s="123">
        <v>14.85</v>
      </c>
      <c r="F4215" s="123" t="s">
        <v>819</v>
      </c>
      <c r="G4215" s="125">
        <v>-6.0000000000000001E-3</v>
      </c>
    </row>
    <row r="4216" spans="1:7" ht="15.75" customHeight="1" x14ac:dyDescent="0.25">
      <c r="A4216" s="124">
        <v>39888</v>
      </c>
      <c r="B4216" s="123">
        <v>15.04</v>
      </c>
      <c r="C4216" s="123">
        <v>15.08</v>
      </c>
      <c r="D4216" s="123">
        <v>15.09</v>
      </c>
      <c r="E4216" s="123">
        <v>15.02</v>
      </c>
      <c r="F4216" s="123" t="s">
        <v>1168</v>
      </c>
      <c r="G4216" s="125">
        <v>6.9999999999999999E-4</v>
      </c>
    </row>
    <row r="4217" spans="1:7" ht="15.75" customHeight="1" x14ac:dyDescent="0.25">
      <c r="A4217" s="124">
        <v>39885</v>
      </c>
      <c r="B4217" s="123">
        <v>15.03</v>
      </c>
      <c r="C4217" s="123">
        <v>15</v>
      </c>
      <c r="D4217" s="123">
        <v>15.13</v>
      </c>
      <c r="E4217" s="123">
        <v>15</v>
      </c>
      <c r="F4217" s="123" t="s">
        <v>746</v>
      </c>
      <c r="G4217" s="125">
        <v>4.7000000000000002E-3</v>
      </c>
    </row>
    <row r="4218" spans="1:7" ht="15.75" customHeight="1" x14ac:dyDescent="0.25">
      <c r="A4218" s="124">
        <v>39884</v>
      </c>
      <c r="B4218" s="123">
        <v>14.96</v>
      </c>
      <c r="C4218" s="123">
        <v>15</v>
      </c>
      <c r="D4218" s="123">
        <v>15</v>
      </c>
      <c r="E4218" s="123">
        <v>14.85</v>
      </c>
      <c r="F4218" s="123" t="s">
        <v>802</v>
      </c>
      <c r="G4218" s="125">
        <v>-1.9E-2</v>
      </c>
    </row>
    <row r="4219" spans="1:7" ht="15.75" customHeight="1" x14ac:dyDescent="0.25">
      <c r="A4219" s="124">
        <v>39881</v>
      </c>
      <c r="B4219" s="123">
        <v>15.25</v>
      </c>
      <c r="C4219" s="123">
        <v>15.27</v>
      </c>
      <c r="D4219" s="123">
        <v>15.3</v>
      </c>
      <c r="E4219" s="123">
        <v>15.19</v>
      </c>
      <c r="F4219" s="123" t="s">
        <v>859</v>
      </c>
      <c r="G4219" s="125">
        <v>-6.9999999999999999E-4</v>
      </c>
    </row>
    <row r="4220" spans="1:7" ht="15.75" customHeight="1" x14ac:dyDescent="0.25">
      <c r="A4220" s="124">
        <v>39878</v>
      </c>
      <c r="B4220" s="123">
        <v>15.26</v>
      </c>
      <c r="C4220" s="123">
        <v>15.11</v>
      </c>
      <c r="D4220" s="123">
        <v>15.3</v>
      </c>
      <c r="E4220" s="123">
        <v>15.11</v>
      </c>
      <c r="F4220" s="123" t="s">
        <v>833</v>
      </c>
      <c r="G4220" s="125">
        <v>2.35E-2</v>
      </c>
    </row>
    <row r="4221" spans="1:7" ht="15.75" customHeight="1" x14ac:dyDescent="0.25">
      <c r="A4221" s="124">
        <v>39877</v>
      </c>
      <c r="B4221" s="123">
        <v>14.91</v>
      </c>
      <c r="C4221" s="123">
        <v>14.55</v>
      </c>
      <c r="D4221" s="123">
        <v>14.95</v>
      </c>
      <c r="E4221" s="123">
        <v>14.55</v>
      </c>
      <c r="F4221" s="123" t="s">
        <v>959</v>
      </c>
      <c r="G4221" s="125">
        <v>0</v>
      </c>
    </row>
    <row r="4222" spans="1:7" ht="15.75" customHeight="1" x14ac:dyDescent="0.25">
      <c r="A4222" s="124">
        <v>39876</v>
      </c>
      <c r="B4222" s="123">
        <v>14.91</v>
      </c>
      <c r="C4222" s="123">
        <v>15</v>
      </c>
      <c r="D4222" s="123">
        <v>15</v>
      </c>
      <c r="E4222" s="123">
        <v>14.62</v>
      </c>
      <c r="F4222" s="123" t="s">
        <v>848</v>
      </c>
      <c r="G4222" s="125">
        <v>-1.06E-2</v>
      </c>
    </row>
    <row r="4223" spans="1:7" ht="15.75" customHeight="1" x14ac:dyDescent="0.25">
      <c r="A4223" s="124">
        <v>39875</v>
      </c>
      <c r="B4223" s="123">
        <v>15.07</v>
      </c>
      <c r="C4223" s="123">
        <v>15.2</v>
      </c>
      <c r="D4223" s="123">
        <v>15.2</v>
      </c>
      <c r="E4223" s="123">
        <v>14.93</v>
      </c>
      <c r="F4223" s="123" t="s">
        <v>984</v>
      </c>
      <c r="G4223" s="125">
        <v>-2.3300000000000001E-2</v>
      </c>
    </row>
    <row r="4224" spans="1:7" ht="15.75" customHeight="1" x14ac:dyDescent="0.25">
      <c r="A4224" s="124">
        <v>39874</v>
      </c>
      <c r="B4224" s="123">
        <v>15.43</v>
      </c>
      <c r="C4224" s="123">
        <v>15.2</v>
      </c>
      <c r="D4224" s="123">
        <v>15.49</v>
      </c>
      <c r="E4224" s="123">
        <v>15.2</v>
      </c>
      <c r="F4224" s="123" t="s">
        <v>1841</v>
      </c>
      <c r="G4224" s="125">
        <v>2.5899999999999999E-2</v>
      </c>
    </row>
    <row r="4225" spans="1:7" ht="15.75" customHeight="1" x14ac:dyDescent="0.25">
      <c r="A4225" s="124">
        <v>39871</v>
      </c>
      <c r="B4225" s="123">
        <v>15.04</v>
      </c>
      <c r="C4225" s="123">
        <v>14.6</v>
      </c>
      <c r="D4225" s="123">
        <v>15.12</v>
      </c>
      <c r="E4225" s="123">
        <v>14.6</v>
      </c>
      <c r="F4225" s="123" t="s">
        <v>951</v>
      </c>
      <c r="G4225" s="125">
        <v>8.6999999999999994E-3</v>
      </c>
    </row>
    <row r="4226" spans="1:7" ht="15.75" customHeight="1" x14ac:dyDescent="0.25">
      <c r="A4226" s="124">
        <v>39870</v>
      </c>
      <c r="B4226" s="123">
        <v>14.91</v>
      </c>
      <c r="C4226" s="123">
        <v>15.05</v>
      </c>
      <c r="D4226" s="123">
        <v>15.19</v>
      </c>
      <c r="E4226" s="123">
        <v>14.81</v>
      </c>
      <c r="F4226" s="123" t="s">
        <v>1117</v>
      </c>
      <c r="G4226" s="125">
        <v>-4.0000000000000001E-3</v>
      </c>
    </row>
    <row r="4227" spans="1:7" ht="15.75" customHeight="1" x14ac:dyDescent="0.25">
      <c r="A4227" s="124">
        <v>39869</v>
      </c>
      <c r="B4227" s="123">
        <v>14.97</v>
      </c>
      <c r="C4227" s="123">
        <v>15.2</v>
      </c>
      <c r="D4227" s="123">
        <v>15.38</v>
      </c>
      <c r="E4227" s="123">
        <v>14.94</v>
      </c>
      <c r="F4227" s="123" t="s">
        <v>1087</v>
      </c>
      <c r="G4227" s="125">
        <v>-3.04E-2</v>
      </c>
    </row>
    <row r="4228" spans="1:7" ht="15.75" customHeight="1" x14ac:dyDescent="0.25">
      <c r="A4228" s="124">
        <v>39868</v>
      </c>
      <c r="B4228" s="123">
        <v>15.44</v>
      </c>
      <c r="C4228" s="123">
        <v>15.65</v>
      </c>
      <c r="D4228" s="123">
        <v>15.74</v>
      </c>
      <c r="E4228" s="123">
        <v>15.41</v>
      </c>
      <c r="F4228" s="123" t="s">
        <v>410</v>
      </c>
      <c r="G4228" s="125">
        <v>-1.9E-3</v>
      </c>
    </row>
    <row r="4229" spans="1:7" ht="15.75" customHeight="1" x14ac:dyDescent="0.25">
      <c r="A4229" s="124">
        <v>39864</v>
      </c>
      <c r="B4229" s="123">
        <v>15.47</v>
      </c>
      <c r="C4229" s="123">
        <v>15.3</v>
      </c>
      <c r="D4229" s="123">
        <v>15.5</v>
      </c>
      <c r="E4229" s="123">
        <v>15.19</v>
      </c>
      <c r="F4229" s="123" t="s">
        <v>1043</v>
      </c>
      <c r="G4229" s="125">
        <v>5.8999999999999999E-3</v>
      </c>
    </row>
    <row r="4230" spans="1:7" ht="15.75" customHeight="1" x14ac:dyDescent="0.25">
      <c r="A4230" s="124">
        <v>39863</v>
      </c>
      <c r="B4230" s="123">
        <v>15.38</v>
      </c>
      <c r="C4230" s="123">
        <v>15.65</v>
      </c>
      <c r="D4230" s="123">
        <v>15.74</v>
      </c>
      <c r="E4230" s="123">
        <v>15.35</v>
      </c>
      <c r="F4230" s="123" t="s">
        <v>939</v>
      </c>
      <c r="G4230" s="125">
        <v>-1.1599999999999999E-2</v>
      </c>
    </row>
    <row r="4231" spans="1:7" ht="15.75" customHeight="1" x14ac:dyDescent="0.25">
      <c r="A4231" s="124">
        <v>39862</v>
      </c>
      <c r="B4231" s="123">
        <v>15.56</v>
      </c>
      <c r="C4231" s="123">
        <v>15.35</v>
      </c>
      <c r="D4231" s="123">
        <v>15.63</v>
      </c>
      <c r="E4231" s="123">
        <v>15.2</v>
      </c>
      <c r="F4231" s="123" t="s">
        <v>414</v>
      </c>
      <c r="G4231" s="125">
        <v>3.5299999999999998E-2</v>
      </c>
    </row>
    <row r="4232" spans="1:7" ht="15.75" customHeight="1" x14ac:dyDescent="0.25">
      <c r="A4232" s="124">
        <v>39861</v>
      </c>
      <c r="B4232" s="123">
        <v>15.03</v>
      </c>
      <c r="C4232" s="123">
        <v>14.62</v>
      </c>
      <c r="D4232" s="123">
        <v>15.05</v>
      </c>
      <c r="E4232" s="123">
        <v>14.62</v>
      </c>
      <c r="F4232" s="123" t="s">
        <v>1026</v>
      </c>
      <c r="G4232" s="125">
        <v>3.5799999999999998E-2</v>
      </c>
    </row>
    <row r="4233" spans="1:7" ht="15.75" customHeight="1" x14ac:dyDescent="0.25">
      <c r="A4233" s="124">
        <v>39860</v>
      </c>
      <c r="B4233" s="123">
        <v>14.51</v>
      </c>
      <c r="C4233" s="123">
        <v>14.45</v>
      </c>
      <c r="D4233" s="123">
        <v>14.55</v>
      </c>
      <c r="E4233" s="123">
        <v>14.35</v>
      </c>
      <c r="F4233" s="123" t="s">
        <v>888</v>
      </c>
      <c r="G4233" s="125">
        <v>6.1999999999999998E-3</v>
      </c>
    </row>
    <row r="4234" spans="1:7" ht="15.75" customHeight="1" x14ac:dyDescent="0.25">
      <c r="A4234" s="124">
        <v>39857</v>
      </c>
      <c r="B4234" s="123">
        <v>14.42</v>
      </c>
      <c r="C4234" s="123">
        <v>14.5</v>
      </c>
      <c r="D4234" s="123">
        <v>14.5</v>
      </c>
      <c r="E4234" s="123">
        <v>14.38</v>
      </c>
      <c r="F4234" s="123" t="s">
        <v>929</v>
      </c>
      <c r="G4234" s="125">
        <v>-2.8E-3</v>
      </c>
    </row>
    <row r="4235" spans="1:7" ht="15.75" customHeight="1" x14ac:dyDescent="0.25">
      <c r="A4235" s="124">
        <v>39856</v>
      </c>
      <c r="B4235" s="123">
        <v>14.46</v>
      </c>
      <c r="C4235" s="123">
        <v>14.25</v>
      </c>
      <c r="D4235" s="123">
        <v>14.5</v>
      </c>
      <c r="E4235" s="123">
        <v>14.25</v>
      </c>
      <c r="F4235" s="123" t="s">
        <v>823</v>
      </c>
      <c r="G4235" s="125">
        <v>2.1899999999999999E-2</v>
      </c>
    </row>
    <row r="4236" spans="1:7" ht="15.75" customHeight="1" x14ac:dyDescent="0.25">
      <c r="A4236" s="124">
        <v>39855</v>
      </c>
      <c r="B4236" s="123">
        <v>14.15</v>
      </c>
      <c r="C4236" s="123">
        <v>13.96</v>
      </c>
      <c r="D4236" s="123">
        <v>14.18</v>
      </c>
      <c r="E4236" s="123">
        <v>13.96</v>
      </c>
      <c r="F4236" s="123" t="s">
        <v>833</v>
      </c>
      <c r="G4236" s="125">
        <v>2.1700000000000001E-2</v>
      </c>
    </row>
    <row r="4237" spans="1:7" ht="15.75" customHeight="1" x14ac:dyDescent="0.25">
      <c r="A4237" s="124">
        <v>39854</v>
      </c>
      <c r="B4237" s="123">
        <v>13.85</v>
      </c>
      <c r="C4237" s="123">
        <v>13.8</v>
      </c>
      <c r="D4237" s="123">
        <v>13.88</v>
      </c>
      <c r="E4237" s="123">
        <v>13.8</v>
      </c>
      <c r="F4237" s="123" t="s">
        <v>1022</v>
      </c>
      <c r="G4237" s="125">
        <v>-3.5999999999999999E-3</v>
      </c>
    </row>
    <row r="4238" spans="1:7" ht="15.75" customHeight="1" x14ac:dyDescent="0.25">
      <c r="A4238" s="124">
        <v>39853</v>
      </c>
      <c r="B4238" s="123">
        <v>13.9</v>
      </c>
      <c r="C4238" s="123">
        <v>14</v>
      </c>
      <c r="D4238" s="123">
        <v>14.05</v>
      </c>
      <c r="E4238" s="123">
        <v>13.82</v>
      </c>
      <c r="F4238" s="123" t="s">
        <v>965</v>
      </c>
      <c r="G4238" s="125">
        <v>-4.3E-3</v>
      </c>
    </row>
    <row r="4239" spans="1:7" ht="15.75" customHeight="1" x14ac:dyDescent="0.25">
      <c r="A4239" s="124">
        <v>39850</v>
      </c>
      <c r="B4239" s="123">
        <v>13.96</v>
      </c>
      <c r="C4239" s="123">
        <v>13.93</v>
      </c>
      <c r="D4239" s="123">
        <v>14.04</v>
      </c>
      <c r="E4239" s="123">
        <v>13.92</v>
      </c>
      <c r="F4239" s="123" t="s">
        <v>863</v>
      </c>
      <c r="G4239" s="125">
        <v>2.8999999999999998E-3</v>
      </c>
    </row>
    <row r="4240" spans="1:7" ht="15.75" customHeight="1" x14ac:dyDescent="0.25">
      <c r="A4240" s="124">
        <v>39849</v>
      </c>
      <c r="B4240" s="123">
        <v>13.92</v>
      </c>
      <c r="C4240" s="123">
        <v>13.81</v>
      </c>
      <c r="D4240" s="123">
        <v>13.99</v>
      </c>
      <c r="E4240" s="123">
        <v>13.81</v>
      </c>
      <c r="F4240" s="123" t="s">
        <v>1168</v>
      </c>
      <c r="G4240" s="125">
        <v>8.6999999999999994E-3</v>
      </c>
    </row>
    <row r="4241" spans="1:7" ht="15.75" customHeight="1" x14ac:dyDescent="0.25">
      <c r="A4241" s="124">
        <v>39848</v>
      </c>
      <c r="B4241" s="123">
        <v>13.8</v>
      </c>
      <c r="C4241" s="123">
        <v>13.5</v>
      </c>
      <c r="D4241" s="123">
        <v>13.91</v>
      </c>
      <c r="E4241" s="123">
        <v>13.5</v>
      </c>
      <c r="F4241" s="123" t="s">
        <v>853</v>
      </c>
      <c r="G4241" s="125">
        <v>-7.1999999999999998E-3</v>
      </c>
    </row>
    <row r="4242" spans="1:7" ht="15.75" customHeight="1" x14ac:dyDescent="0.25">
      <c r="A4242" s="124">
        <v>39847</v>
      </c>
      <c r="B4242" s="123">
        <v>13.9</v>
      </c>
      <c r="C4242" s="123">
        <v>13.89</v>
      </c>
      <c r="D4242" s="123">
        <v>13.98</v>
      </c>
      <c r="E4242" s="123">
        <v>13.81</v>
      </c>
      <c r="F4242" s="123" t="s">
        <v>836</v>
      </c>
      <c r="G4242" s="125">
        <v>-7.9000000000000008E-3</v>
      </c>
    </row>
    <row r="4243" spans="1:7" ht="15.75" customHeight="1" x14ac:dyDescent="0.25">
      <c r="A4243" s="124">
        <v>39846</v>
      </c>
      <c r="B4243" s="123">
        <v>14.01</v>
      </c>
      <c r="C4243" s="123">
        <v>13.95</v>
      </c>
      <c r="D4243" s="123">
        <v>14.1</v>
      </c>
      <c r="E4243" s="123">
        <v>13.85</v>
      </c>
      <c r="F4243" s="123" t="s">
        <v>1722</v>
      </c>
      <c r="G4243" s="125">
        <v>-1.4E-3</v>
      </c>
    </row>
    <row r="4244" spans="1:7" ht="15.75" customHeight="1" x14ac:dyDescent="0.25">
      <c r="A4244" s="124">
        <v>39843</v>
      </c>
      <c r="B4244" s="123">
        <v>14.03</v>
      </c>
      <c r="C4244" s="123">
        <v>13.65</v>
      </c>
      <c r="D4244" s="123">
        <v>14.07</v>
      </c>
      <c r="E4244" s="123">
        <v>13.6</v>
      </c>
      <c r="F4244" s="123" t="s">
        <v>916</v>
      </c>
      <c r="G4244" s="125">
        <v>4.3900000000000002E-2</v>
      </c>
    </row>
    <row r="4245" spans="1:7" ht="15.75" customHeight="1" x14ac:dyDescent="0.25">
      <c r="A4245" s="124">
        <v>39842</v>
      </c>
      <c r="B4245" s="123">
        <v>13.44</v>
      </c>
      <c r="C4245" s="123">
        <v>13.51</v>
      </c>
      <c r="D4245" s="123">
        <v>13.57</v>
      </c>
      <c r="E4245" s="123">
        <v>13.38</v>
      </c>
      <c r="F4245" s="123" t="s">
        <v>916</v>
      </c>
      <c r="G4245" s="125">
        <v>-5.1999999999999998E-3</v>
      </c>
    </row>
    <row r="4246" spans="1:7" ht="15.75" customHeight="1" x14ac:dyDescent="0.25">
      <c r="A4246" s="124">
        <v>39841</v>
      </c>
      <c r="B4246" s="123">
        <v>13.51</v>
      </c>
      <c r="C4246" s="123">
        <v>13.89</v>
      </c>
      <c r="D4246" s="123">
        <v>13.89</v>
      </c>
      <c r="E4246" s="123">
        <v>13.47</v>
      </c>
      <c r="F4246" s="123" t="s">
        <v>989</v>
      </c>
      <c r="G4246" s="125">
        <v>-1.3100000000000001E-2</v>
      </c>
    </row>
    <row r="4247" spans="1:7" ht="15.75" customHeight="1" x14ac:dyDescent="0.25">
      <c r="A4247" s="124">
        <v>39840</v>
      </c>
      <c r="B4247" s="123">
        <v>13.69</v>
      </c>
      <c r="C4247" s="123">
        <v>13.7</v>
      </c>
      <c r="D4247" s="123">
        <v>13.91</v>
      </c>
      <c r="E4247" s="123">
        <v>13.67</v>
      </c>
      <c r="F4247" s="123" t="s">
        <v>920</v>
      </c>
      <c r="G4247" s="125">
        <v>1.4800000000000001E-2</v>
      </c>
    </row>
    <row r="4248" spans="1:7" ht="15.75" customHeight="1" x14ac:dyDescent="0.25">
      <c r="A4248" s="124">
        <v>39836</v>
      </c>
      <c r="B4248" s="123">
        <v>13.49</v>
      </c>
      <c r="C4248" s="123">
        <v>13.35</v>
      </c>
      <c r="D4248" s="123">
        <v>13.62</v>
      </c>
      <c r="E4248" s="123">
        <v>13.35</v>
      </c>
      <c r="F4248" s="123" t="s">
        <v>975</v>
      </c>
      <c r="G4248" s="125">
        <v>1.0500000000000001E-2</v>
      </c>
    </row>
    <row r="4249" spans="1:7" ht="15.75" customHeight="1" x14ac:dyDescent="0.25">
      <c r="A4249" s="124">
        <v>39835</v>
      </c>
      <c r="B4249" s="123">
        <v>13.35</v>
      </c>
      <c r="C4249" s="123">
        <v>13.29</v>
      </c>
      <c r="D4249" s="123">
        <v>13.37</v>
      </c>
      <c r="E4249" s="123">
        <v>13.27</v>
      </c>
      <c r="F4249" s="123" t="s">
        <v>1917</v>
      </c>
      <c r="G4249" s="125">
        <v>-6.7000000000000002E-3</v>
      </c>
    </row>
    <row r="4250" spans="1:7" ht="15.75" customHeight="1" x14ac:dyDescent="0.25">
      <c r="A4250" s="124">
        <v>39834</v>
      </c>
      <c r="B4250" s="123">
        <v>13.44</v>
      </c>
      <c r="C4250" s="123">
        <v>13.13</v>
      </c>
      <c r="D4250" s="123">
        <v>13.5</v>
      </c>
      <c r="E4250" s="123">
        <v>13.13</v>
      </c>
      <c r="F4250" s="123" t="s">
        <v>975</v>
      </c>
      <c r="G4250" s="125">
        <v>2.75E-2</v>
      </c>
    </row>
    <row r="4251" spans="1:7" ht="15.75" customHeight="1" x14ac:dyDescent="0.25">
      <c r="A4251" s="124">
        <v>39833</v>
      </c>
      <c r="B4251" s="123">
        <v>13.08</v>
      </c>
      <c r="C4251" s="123">
        <v>13.15</v>
      </c>
      <c r="D4251" s="123">
        <v>13.15</v>
      </c>
      <c r="E4251" s="123">
        <v>13</v>
      </c>
      <c r="F4251" s="123" t="s">
        <v>1918</v>
      </c>
      <c r="G4251" s="125">
        <v>-3.0000000000000001E-3</v>
      </c>
    </row>
    <row r="4252" spans="1:7" ht="15.75" customHeight="1" x14ac:dyDescent="0.25">
      <c r="A4252" s="124">
        <v>39832</v>
      </c>
      <c r="B4252" s="123">
        <v>13.12</v>
      </c>
      <c r="C4252" s="123">
        <v>13.1</v>
      </c>
      <c r="D4252" s="123">
        <v>13.15</v>
      </c>
      <c r="E4252" s="123">
        <v>12.99</v>
      </c>
      <c r="F4252" s="123" t="s">
        <v>1919</v>
      </c>
      <c r="G4252" s="125">
        <v>1.0800000000000001E-2</v>
      </c>
    </row>
    <row r="4253" spans="1:7" ht="15.75" customHeight="1" x14ac:dyDescent="0.25">
      <c r="A4253" s="124">
        <v>39829</v>
      </c>
      <c r="B4253" s="123">
        <v>12.98</v>
      </c>
      <c r="C4253" s="123">
        <v>12.9</v>
      </c>
      <c r="D4253" s="123">
        <v>13</v>
      </c>
      <c r="E4253" s="123">
        <v>12.85</v>
      </c>
      <c r="F4253" s="123" t="s">
        <v>1920</v>
      </c>
      <c r="G4253" s="125">
        <v>1.09E-2</v>
      </c>
    </row>
    <row r="4254" spans="1:7" ht="15.75" customHeight="1" x14ac:dyDescent="0.25">
      <c r="A4254" s="124">
        <v>39828</v>
      </c>
      <c r="B4254" s="123">
        <v>12.84</v>
      </c>
      <c r="C4254" s="123">
        <v>12.99</v>
      </c>
      <c r="D4254" s="123">
        <v>12.99</v>
      </c>
      <c r="E4254" s="123">
        <v>12.81</v>
      </c>
      <c r="F4254" s="123" t="s">
        <v>1921</v>
      </c>
      <c r="G4254" s="125">
        <v>-1.23E-2</v>
      </c>
    </row>
    <row r="4255" spans="1:7" ht="15.75" customHeight="1" x14ac:dyDescent="0.25">
      <c r="A4255" s="124">
        <v>39827</v>
      </c>
      <c r="B4255" s="123">
        <v>13</v>
      </c>
      <c r="C4255" s="123">
        <v>12.86</v>
      </c>
      <c r="D4255" s="123">
        <v>13.08</v>
      </c>
      <c r="E4255" s="123">
        <v>12.86</v>
      </c>
      <c r="F4255" s="123" t="s">
        <v>1922</v>
      </c>
      <c r="G4255" s="125">
        <v>5.4000000000000003E-3</v>
      </c>
    </row>
    <row r="4256" spans="1:7" ht="15.75" customHeight="1" x14ac:dyDescent="0.25">
      <c r="A4256" s="124">
        <v>39826</v>
      </c>
      <c r="B4256" s="123">
        <v>12.93</v>
      </c>
      <c r="C4256" s="123">
        <v>13</v>
      </c>
      <c r="D4256" s="123">
        <v>13</v>
      </c>
      <c r="E4256" s="123">
        <v>12.85</v>
      </c>
      <c r="F4256" s="123" t="s">
        <v>907</v>
      </c>
      <c r="G4256" s="125">
        <v>-1.9E-2</v>
      </c>
    </row>
    <row r="4257" spans="1:7" ht="15.75" customHeight="1" x14ac:dyDescent="0.25">
      <c r="A4257" s="124">
        <v>39825</v>
      </c>
      <c r="B4257" s="123">
        <v>13.18</v>
      </c>
      <c r="C4257" s="123">
        <v>13.19</v>
      </c>
      <c r="D4257" s="123">
        <v>13.2</v>
      </c>
      <c r="E4257" s="123">
        <v>13.09</v>
      </c>
      <c r="F4257" s="123" t="s">
        <v>1923</v>
      </c>
      <c r="G4257" s="125">
        <v>2.3E-3</v>
      </c>
    </row>
    <row r="4258" spans="1:7" ht="15.75" customHeight="1" x14ac:dyDescent="0.25">
      <c r="A4258" s="124">
        <v>39822</v>
      </c>
      <c r="B4258" s="123">
        <v>13.15</v>
      </c>
      <c r="C4258" s="123">
        <v>13.06</v>
      </c>
      <c r="D4258" s="123">
        <v>13.2</v>
      </c>
      <c r="E4258" s="123">
        <v>13.06</v>
      </c>
      <c r="F4258" s="123" t="s">
        <v>1924</v>
      </c>
      <c r="G4258" s="125">
        <v>-6.0000000000000001E-3</v>
      </c>
    </row>
    <row r="4259" spans="1:7" ht="15.75" customHeight="1" x14ac:dyDescent="0.25">
      <c r="A4259" s="124">
        <v>39820</v>
      </c>
      <c r="B4259" s="123">
        <v>13.23</v>
      </c>
      <c r="C4259" s="123">
        <v>13.07</v>
      </c>
      <c r="D4259" s="123">
        <v>13.25</v>
      </c>
      <c r="E4259" s="123">
        <v>13.06</v>
      </c>
      <c r="F4259" s="123" t="s">
        <v>1218</v>
      </c>
      <c r="G4259" s="125">
        <v>1.46E-2</v>
      </c>
    </row>
    <row r="4260" spans="1:7" ht="15.75" customHeight="1" x14ac:dyDescent="0.25">
      <c r="A4260" s="124">
        <v>39819</v>
      </c>
      <c r="B4260" s="123">
        <v>13.04</v>
      </c>
      <c r="C4260" s="123">
        <v>13.2</v>
      </c>
      <c r="D4260" s="123">
        <v>13.2</v>
      </c>
      <c r="E4260" s="123">
        <v>13.02</v>
      </c>
      <c r="F4260" s="123" t="s">
        <v>1349</v>
      </c>
      <c r="G4260" s="125">
        <v>-1.29E-2</v>
      </c>
    </row>
    <row r="4261" spans="1:7" ht="15.75" customHeight="1" x14ac:dyDescent="0.25">
      <c r="A4261" s="124">
        <v>39818</v>
      </c>
      <c r="B4261" s="123">
        <v>13.21</v>
      </c>
      <c r="C4261" s="123">
        <v>13.26</v>
      </c>
      <c r="D4261" s="123">
        <v>13.32</v>
      </c>
      <c r="E4261" s="123">
        <v>13.15</v>
      </c>
      <c r="F4261" s="123" t="s">
        <v>1235</v>
      </c>
      <c r="G4261" s="125">
        <v>-1.34E-2</v>
      </c>
    </row>
    <row r="4262" spans="1:7" ht="15.75" customHeight="1" x14ac:dyDescent="0.25">
      <c r="A4262" s="124">
        <v>39815</v>
      </c>
      <c r="B4262" s="123">
        <v>13.39</v>
      </c>
      <c r="C4262" s="123">
        <v>13.3</v>
      </c>
      <c r="D4262" s="123">
        <v>13.43</v>
      </c>
      <c r="E4262" s="123">
        <v>13.3</v>
      </c>
      <c r="F4262" s="123" t="s">
        <v>1232</v>
      </c>
      <c r="G4262" s="125">
        <v>0</v>
      </c>
    </row>
    <row r="4263" spans="1:7" ht="15.75" customHeight="1" x14ac:dyDescent="0.25">
      <c r="A4263" s="124">
        <v>39814</v>
      </c>
      <c r="B4263" s="123">
        <v>13.39</v>
      </c>
      <c r="C4263" s="123">
        <v>13.26</v>
      </c>
      <c r="D4263" s="123">
        <v>13.45</v>
      </c>
      <c r="E4263" s="123">
        <v>13.26</v>
      </c>
      <c r="F4263" s="123" t="s">
        <v>869</v>
      </c>
      <c r="G4263" s="125">
        <v>1.29E-2</v>
      </c>
    </row>
    <row r="4264" spans="1:7" ht="15.75" customHeight="1" x14ac:dyDescent="0.25">
      <c r="A4264" s="124">
        <v>39813</v>
      </c>
      <c r="B4264" s="123">
        <v>13.22</v>
      </c>
      <c r="C4264" s="123">
        <v>13.26</v>
      </c>
      <c r="D4264" s="123">
        <v>13.26</v>
      </c>
      <c r="E4264" s="123">
        <v>13.03</v>
      </c>
      <c r="F4264" s="123" t="s">
        <v>1349</v>
      </c>
      <c r="G4264" s="125">
        <v>1.5E-3</v>
      </c>
    </row>
    <row r="4265" spans="1:7" ht="15.75" customHeight="1" x14ac:dyDescent="0.25">
      <c r="A4265" s="124">
        <v>39812</v>
      </c>
      <c r="B4265" s="123">
        <v>13.2</v>
      </c>
      <c r="C4265" s="123">
        <v>13.4</v>
      </c>
      <c r="D4265" s="123">
        <v>13.4</v>
      </c>
      <c r="E4265" s="123">
        <v>13.15</v>
      </c>
      <c r="F4265" s="123" t="s">
        <v>982</v>
      </c>
      <c r="G4265" s="125">
        <v>-7.4999999999999997E-3</v>
      </c>
    </row>
    <row r="4266" spans="1:7" ht="15.75" customHeight="1" x14ac:dyDescent="0.25">
      <c r="A4266" s="124">
        <v>39811</v>
      </c>
      <c r="B4266" s="123">
        <v>13.3</v>
      </c>
      <c r="C4266" s="123">
        <v>12.95</v>
      </c>
      <c r="D4266" s="123">
        <v>13.34</v>
      </c>
      <c r="E4266" s="123">
        <v>12.95</v>
      </c>
      <c r="F4266" s="123" t="s">
        <v>943</v>
      </c>
      <c r="G4266" s="125">
        <v>3.5000000000000003E-2</v>
      </c>
    </row>
    <row r="4267" spans="1:7" ht="15.75" customHeight="1" x14ac:dyDescent="0.25">
      <c r="A4267" s="124">
        <v>39808</v>
      </c>
      <c r="B4267" s="123">
        <v>12.85</v>
      </c>
      <c r="C4267" s="123">
        <v>12.9</v>
      </c>
      <c r="D4267" s="123">
        <v>12.92</v>
      </c>
      <c r="E4267" s="123">
        <v>12.5</v>
      </c>
      <c r="F4267" s="123" t="s">
        <v>1925</v>
      </c>
      <c r="G4267" s="125">
        <v>-3.0999999999999999E-3</v>
      </c>
    </row>
    <row r="4268" spans="1:7" ht="15.75" customHeight="1" x14ac:dyDescent="0.25">
      <c r="A4268" s="124">
        <v>39806</v>
      </c>
      <c r="B4268" s="123">
        <v>12.89</v>
      </c>
      <c r="C4268" s="123">
        <v>12.79</v>
      </c>
      <c r="D4268" s="123">
        <v>12.95</v>
      </c>
      <c r="E4268" s="123">
        <v>12.79</v>
      </c>
      <c r="F4268" s="123" t="s">
        <v>1926</v>
      </c>
      <c r="G4268" s="125">
        <v>1.6000000000000001E-3</v>
      </c>
    </row>
    <row r="4269" spans="1:7" ht="15.75" customHeight="1" x14ac:dyDescent="0.25">
      <c r="A4269" s="124">
        <v>39805</v>
      </c>
      <c r="B4269" s="123">
        <v>12.87</v>
      </c>
      <c r="C4269" s="123">
        <v>12.9</v>
      </c>
      <c r="D4269" s="123">
        <v>12.92</v>
      </c>
      <c r="E4269" s="123">
        <v>12.8</v>
      </c>
      <c r="F4269" s="123" t="s">
        <v>1220</v>
      </c>
      <c r="G4269" s="125">
        <v>6.3E-3</v>
      </c>
    </row>
    <row r="4270" spans="1:7" ht="15.75" customHeight="1" x14ac:dyDescent="0.25">
      <c r="A4270" s="124">
        <v>39804</v>
      </c>
      <c r="B4270" s="123">
        <v>12.79</v>
      </c>
      <c r="C4270" s="123">
        <v>12.75</v>
      </c>
      <c r="D4270" s="123">
        <v>12.8</v>
      </c>
      <c r="E4270" s="123">
        <v>12.7</v>
      </c>
      <c r="F4270" s="123" t="s">
        <v>1927</v>
      </c>
      <c r="G4270" s="125">
        <v>7.9000000000000008E-3</v>
      </c>
    </row>
    <row r="4271" spans="1:7" ht="15.75" customHeight="1" x14ac:dyDescent="0.25">
      <c r="A4271" s="124">
        <v>39801</v>
      </c>
      <c r="B4271" s="123">
        <v>12.69</v>
      </c>
      <c r="C4271" s="123">
        <v>12.95</v>
      </c>
      <c r="D4271" s="123">
        <v>12.95</v>
      </c>
      <c r="E4271" s="123">
        <v>12.65</v>
      </c>
      <c r="F4271" s="123" t="s">
        <v>1928</v>
      </c>
      <c r="G4271" s="125">
        <v>-2.0799999999999999E-2</v>
      </c>
    </row>
    <row r="4272" spans="1:7" ht="15.75" customHeight="1" x14ac:dyDescent="0.25">
      <c r="A4272" s="124">
        <v>39800</v>
      </c>
      <c r="B4272" s="123">
        <v>12.96</v>
      </c>
      <c r="C4272" s="123">
        <v>12.9</v>
      </c>
      <c r="D4272" s="123">
        <v>12.99</v>
      </c>
      <c r="E4272" s="123">
        <v>12.8</v>
      </c>
      <c r="F4272" s="123" t="s">
        <v>972</v>
      </c>
      <c r="G4272" s="125">
        <v>8.6E-3</v>
      </c>
    </row>
    <row r="4273" spans="1:7" ht="15.75" customHeight="1" x14ac:dyDescent="0.25">
      <c r="A4273" s="124">
        <v>39799</v>
      </c>
      <c r="B4273" s="123">
        <v>12.85</v>
      </c>
      <c r="C4273" s="123">
        <v>12.78</v>
      </c>
      <c r="D4273" s="123">
        <v>12.92</v>
      </c>
      <c r="E4273" s="123">
        <v>12.72</v>
      </c>
      <c r="F4273" s="123" t="s">
        <v>1929</v>
      </c>
      <c r="G4273" s="125">
        <v>1.0999999999999999E-2</v>
      </c>
    </row>
    <row r="4274" spans="1:7" ht="15.75" customHeight="1" x14ac:dyDescent="0.25">
      <c r="A4274" s="124">
        <v>39798</v>
      </c>
      <c r="B4274" s="123">
        <v>12.71</v>
      </c>
      <c r="C4274" s="123">
        <v>12.55</v>
      </c>
      <c r="D4274" s="123">
        <v>12.76</v>
      </c>
      <c r="E4274" s="123">
        <v>12.55</v>
      </c>
      <c r="F4274" s="123" t="s">
        <v>1233</v>
      </c>
      <c r="G4274" s="125">
        <v>3.8999999999999998E-3</v>
      </c>
    </row>
    <row r="4275" spans="1:7" ht="15.75" customHeight="1" x14ac:dyDescent="0.25">
      <c r="A4275" s="124">
        <v>39797</v>
      </c>
      <c r="B4275" s="123">
        <v>12.66</v>
      </c>
      <c r="C4275" s="123">
        <v>12.6</v>
      </c>
      <c r="D4275" s="123">
        <v>12.75</v>
      </c>
      <c r="E4275" s="123">
        <v>12.56</v>
      </c>
      <c r="F4275" s="123" t="s">
        <v>1227</v>
      </c>
      <c r="G4275" s="125">
        <v>7.1999999999999998E-3</v>
      </c>
    </row>
    <row r="4276" spans="1:7" ht="15.75" customHeight="1" x14ac:dyDescent="0.25">
      <c r="A4276" s="124">
        <v>39794</v>
      </c>
      <c r="B4276" s="123">
        <v>12.57</v>
      </c>
      <c r="C4276" s="123">
        <v>12.69</v>
      </c>
      <c r="D4276" s="123">
        <v>12.76</v>
      </c>
      <c r="E4276" s="123">
        <v>12.5</v>
      </c>
      <c r="F4276" s="123" t="s">
        <v>1930</v>
      </c>
      <c r="G4276" s="125">
        <v>-2.3999999999999998E-3</v>
      </c>
    </row>
    <row r="4277" spans="1:7" ht="15.75" customHeight="1" x14ac:dyDescent="0.25">
      <c r="A4277" s="124">
        <v>39793</v>
      </c>
      <c r="B4277" s="123">
        <v>12.6</v>
      </c>
      <c r="C4277" s="123">
        <v>12.44</v>
      </c>
      <c r="D4277" s="123">
        <v>12.66</v>
      </c>
      <c r="E4277" s="123">
        <v>12.44</v>
      </c>
      <c r="F4277" s="123" t="s">
        <v>1357</v>
      </c>
      <c r="G4277" s="125">
        <v>2.0199999999999999E-2</v>
      </c>
    </row>
    <row r="4278" spans="1:7" ht="15.75" customHeight="1" x14ac:dyDescent="0.25">
      <c r="A4278" s="124">
        <v>39792</v>
      </c>
      <c r="B4278" s="123">
        <v>12.35</v>
      </c>
      <c r="C4278" s="123">
        <v>12.3</v>
      </c>
      <c r="D4278" s="123">
        <v>12.45</v>
      </c>
      <c r="E4278" s="123">
        <v>12.21</v>
      </c>
      <c r="F4278" s="123" t="s">
        <v>1931</v>
      </c>
      <c r="G4278" s="125">
        <v>3.2000000000000002E-3</v>
      </c>
    </row>
    <row r="4279" spans="1:7" ht="15.75" customHeight="1" x14ac:dyDescent="0.25">
      <c r="A4279" s="124">
        <v>39790</v>
      </c>
      <c r="B4279" s="123">
        <v>12.31</v>
      </c>
      <c r="C4279" s="123">
        <v>12.3</v>
      </c>
      <c r="D4279" s="123">
        <v>12.33</v>
      </c>
      <c r="E4279" s="123">
        <v>12.1</v>
      </c>
      <c r="F4279" s="123" t="s">
        <v>1359</v>
      </c>
      <c r="G4279" s="125">
        <v>3.3E-3</v>
      </c>
    </row>
    <row r="4280" spans="1:7" ht="15.75" customHeight="1" x14ac:dyDescent="0.25">
      <c r="A4280" s="124">
        <v>39787</v>
      </c>
      <c r="B4280" s="123">
        <v>12.27</v>
      </c>
      <c r="C4280" s="123">
        <v>12.25</v>
      </c>
      <c r="D4280" s="123">
        <v>12.45</v>
      </c>
      <c r="E4280" s="123">
        <v>12.25</v>
      </c>
      <c r="F4280" s="123" t="s">
        <v>1932</v>
      </c>
      <c r="G4280" s="125">
        <v>-6.4999999999999997E-3</v>
      </c>
    </row>
    <row r="4281" spans="1:7" ht="15.75" customHeight="1" x14ac:dyDescent="0.25">
      <c r="A4281" s="124">
        <v>39786</v>
      </c>
      <c r="B4281" s="123">
        <v>12.35</v>
      </c>
      <c r="C4281" s="123">
        <v>12.44</v>
      </c>
      <c r="D4281" s="123">
        <v>12.5</v>
      </c>
      <c r="E4281" s="123">
        <v>12.22</v>
      </c>
      <c r="F4281" s="123" t="s">
        <v>1933</v>
      </c>
      <c r="G4281" s="125">
        <v>-1.52E-2</v>
      </c>
    </row>
    <row r="4282" spans="1:7" ht="15.75" customHeight="1" x14ac:dyDescent="0.25">
      <c r="A4282" s="124">
        <v>39785</v>
      </c>
      <c r="B4282" s="123">
        <v>12.54</v>
      </c>
      <c r="C4282" s="123">
        <v>12.2</v>
      </c>
      <c r="D4282" s="123">
        <v>12.99</v>
      </c>
      <c r="E4282" s="123">
        <v>12.2</v>
      </c>
      <c r="F4282" s="123" t="s">
        <v>1218</v>
      </c>
      <c r="G4282" s="125">
        <v>1.8700000000000001E-2</v>
      </c>
    </row>
    <row r="4283" spans="1:7" ht="15.75" customHeight="1" x14ac:dyDescent="0.25">
      <c r="A4283" s="124">
        <v>39784</v>
      </c>
      <c r="B4283" s="123">
        <v>12.31</v>
      </c>
      <c r="C4283" s="123">
        <v>12.75</v>
      </c>
      <c r="D4283" s="123">
        <v>12.75</v>
      </c>
      <c r="E4283" s="123">
        <v>12.27</v>
      </c>
      <c r="F4283" s="123" t="s">
        <v>860</v>
      </c>
      <c r="G4283" s="125">
        <v>-3.4500000000000003E-2</v>
      </c>
    </row>
    <row r="4284" spans="1:7" ht="15.75" customHeight="1" x14ac:dyDescent="0.25">
      <c r="A4284" s="124">
        <v>39783</v>
      </c>
      <c r="B4284" s="123">
        <v>12.75</v>
      </c>
      <c r="C4284" s="123">
        <v>12.73</v>
      </c>
      <c r="D4284" s="123">
        <v>12.83</v>
      </c>
      <c r="E4284" s="123">
        <v>12.7</v>
      </c>
      <c r="F4284" s="123" t="s">
        <v>1261</v>
      </c>
      <c r="G4284" s="125">
        <v>2.3999999999999998E-3</v>
      </c>
    </row>
    <row r="4285" spans="1:7" ht="15.75" customHeight="1" x14ac:dyDescent="0.25">
      <c r="A4285" s="124">
        <v>39780</v>
      </c>
      <c r="B4285" s="123">
        <v>12.72</v>
      </c>
      <c r="C4285" s="123">
        <v>12.99</v>
      </c>
      <c r="D4285" s="123">
        <v>12.99</v>
      </c>
      <c r="E4285" s="123">
        <v>12.68</v>
      </c>
      <c r="F4285" s="123" t="s">
        <v>1934</v>
      </c>
      <c r="G4285" s="125">
        <v>-2.3999999999999998E-3</v>
      </c>
    </row>
    <row r="4286" spans="1:7" ht="15.75" customHeight="1" x14ac:dyDescent="0.25">
      <c r="A4286" s="124">
        <v>39778</v>
      </c>
      <c r="B4286" s="123">
        <v>12.75</v>
      </c>
      <c r="C4286" s="123">
        <v>12.85</v>
      </c>
      <c r="D4286" s="123">
        <v>12.97</v>
      </c>
      <c r="E4286" s="123">
        <v>12.7</v>
      </c>
      <c r="F4286" s="123" t="s">
        <v>1241</v>
      </c>
      <c r="G4286" s="125">
        <v>-1.32E-2</v>
      </c>
    </row>
    <row r="4287" spans="1:7" ht="15.75" customHeight="1" x14ac:dyDescent="0.25">
      <c r="A4287" s="124">
        <v>39777</v>
      </c>
      <c r="B4287" s="123">
        <v>12.92</v>
      </c>
      <c r="C4287" s="123">
        <v>12.75</v>
      </c>
      <c r="D4287" s="123">
        <v>12.97</v>
      </c>
      <c r="E4287" s="123">
        <v>12.63</v>
      </c>
      <c r="F4287" s="123" t="s">
        <v>785</v>
      </c>
      <c r="G4287" s="125">
        <v>1.7299999999999999E-2</v>
      </c>
    </row>
    <row r="4288" spans="1:7" ht="15.75" customHeight="1" x14ac:dyDescent="0.25">
      <c r="A4288" s="124">
        <v>39776</v>
      </c>
      <c r="B4288" s="123">
        <v>12.7</v>
      </c>
      <c r="C4288" s="123">
        <v>12.4</v>
      </c>
      <c r="D4288" s="123">
        <v>12.75</v>
      </c>
      <c r="E4288" s="123">
        <v>12.4</v>
      </c>
      <c r="F4288" s="123" t="s">
        <v>829</v>
      </c>
      <c r="G4288" s="125">
        <v>5.3900000000000003E-2</v>
      </c>
    </row>
    <row r="4289" spans="1:7" ht="15.75" customHeight="1" x14ac:dyDescent="0.25">
      <c r="A4289" s="124">
        <v>39773</v>
      </c>
      <c r="B4289" s="123">
        <v>12.05</v>
      </c>
      <c r="C4289" s="123">
        <v>12.02</v>
      </c>
      <c r="D4289" s="123">
        <v>12.15</v>
      </c>
      <c r="E4289" s="123">
        <v>11.96</v>
      </c>
      <c r="F4289" s="123" t="s">
        <v>869</v>
      </c>
      <c r="G4289" s="125">
        <v>2.5000000000000001E-3</v>
      </c>
    </row>
    <row r="4290" spans="1:7" ht="15.75" customHeight="1" x14ac:dyDescent="0.25">
      <c r="A4290" s="124">
        <v>39772</v>
      </c>
      <c r="B4290" s="123">
        <v>12.02</v>
      </c>
      <c r="C4290" s="123">
        <v>11.74</v>
      </c>
      <c r="D4290" s="123">
        <v>12.07</v>
      </c>
      <c r="E4290" s="123">
        <v>11.74</v>
      </c>
      <c r="F4290" s="123" t="s">
        <v>819</v>
      </c>
      <c r="G4290" s="125">
        <v>2.0400000000000001E-2</v>
      </c>
    </row>
    <row r="4291" spans="1:7" ht="15.75" customHeight="1" x14ac:dyDescent="0.25">
      <c r="A4291" s="124">
        <v>39771</v>
      </c>
      <c r="B4291" s="123">
        <v>11.78</v>
      </c>
      <c r="C4291" s="123">
        <v>11.71</v>
      </c>
      <c r="D4291" s="123">
        <v>11.8</v>
      </c>
      <c r="E4291" s="123">
        <v>11.64</v>
      </c>
      <c r="F4291" s="123" t="s">
        <v>1444</v>
      </c>
      <c r="G4291" s="125">
        <v>3.3999999999999998E-3</v>
      </c>
    </row>
    <row r="4292" spans="1:7" ht="15.75" customHeight="1" x14ac:dyDescent="0.25">
      <c r="A4292" s="124">
        <v>39770</v>
      </c>
      <c r="B4292" s="123">
        <v>11.74</v>
      </c>
      <c r="C4292" s="123">
        <v>11.73</v>
      </c>
      <c r="D4292" s="123">
        <v>11.79</v>
      </c>
      <c r="E4292" s="123">
        <v>11.69</v>
      </c>
      <c r="F4292" s="123" t="s">
        <v>1260</v>
      </c>
      <c r="G4292" s="125">
        <v>8.9999999999999998E-4</v>
      </c>
    </row>
    <row r="4293" spans="1:7" ht="15.75" customHeight="1" x14ac:dyDescent="0.25">
      <c r="A4293" s="124">
        <v>39769</v>
      </c>
      <c r="B4293" s="123">
        <v>11.73</v>
      </c>
      <c r="C4293" s="123">
        <v>11.64</v>
      </c>
      <c r="D4293" s="123">
        <v>11.78</v>
      </c>
      <c r="E4293" s="123">
        <v>11.58</v>
      </c>
      <c r="F4293" s="123" t="s">
        <v>1935</v>
      </c>
      <c r="G4293" s="125">
        <v>1.38E-2</v>
      </c>
    </row>
    <row r="4294" spans="1:7" ht="15.75" customHeight="1" x14ac:dyDescent="0.25">
      <c r="A4294" s="124">
        <v>39766</v>
      </c>
      <c r="B4294" s="123">
        <v>11.57</v>
      </c>
      <c r="C4294" s="123">
        <v>11.59</v>
      </c>
      <c r="D4294" s="123">
        <v>11.64</v>
      </c>
      <c r="E4294" s="123">
        <v>11.5</v>
      </c>
      <c r="F4294" s="123" t="s">
        <v>1936</v>
      </c>
      <c r="G4294" s="125">
        <v>-1.6999999999999999E-3</v>
      </c>
    </row>
    <row r="4295" spans="1:7" ht="15.75" customHeight="1" x14ac:dyDescent="0.25">
      <c r="A4295" s="124">
        <v>39764</v>
      </c>
      <c r="B4295" s="123">
        <v>11.59</v>
      </c>
      <c r="C4295" s="123">
        <v>11.6</v>
      </c>
      <c r="D4295" s="123">
        <v>11.6</v>
      </c>
      <c r="E4295" s="123">
        <v>11.47</v>
      </c>
      <c r="F4295" s="123" t="s">
        <v>1937</v>
      </c>
      <c r="G4295" s="125">
        <v>2.5999999999999999E-3</v>
      </c>
    </row>
    <row r="4296" spans="1:7" ht="15.75" customHeight="1" x14ac:dyDescent="0.25">
      <c r="A4296" s="124">
        <v>39763</v>
      </c>
      <c r="B4296" s="123">
        <v>11.56</v>
      </c>
      <c r="C4296" s="123">
        <v>11.46</v>
      </c>
      <c r="D4296" s="123">
        <v>11.59</v>
      </c>
      <c r="E4296" s="123">
        <v>11.46</v>
      </c>
      <c r="F4296" s="123" t="s">
        <v>1938</v>
      </c>
      <c r="G4296" s="125">
        <v>-8.9999999999999998E-4</v>
      </c>
    </row>
    <row r="4297" spans="1:7" ht="15.75" customHeight="1" x14ac:dyDescent="0.25">
      <c r="A4297" s="124">
        <v>39762</v>
      </c>
      <c r="B4297" s="123">
        <v>11.57</v>
      </c>
      <c r="C4297" s="123">
        <v>11.55</v>
      </c>
      <c r="D4297" s="123">
        <v>11.63</v>
      </c>
      <c r="E4297" s="123">
        <v>11.45</v>
      </c>
      <c r="F4297" s="123" t="s">
        <v>1939</v>
      </c>
      <c r="G4297" s="125">
        <v>7.7999999999999996E-3</v>
      </c>
    </row>
    <row r="4298" spans="1:7" ht="15.75" customHeight="1" x14ac:dyDescent="0.25">
      <c r="A4298" s="124">
        <v>39759</v>
      </c>
      <c r="B4298" s="123">
        <v>11.48</v>
      </c>
      <c r="C4298" s="123">
        <v>11.33</v>
      </c>
      <c r="D4298" s="123">
        <v>11.52</v>
      </c>
      <c r="E4298" s="123">
        <v>11.26</v>
      </c>
      <c r="F4298" s="123" t="s">
        <v>1940</v>
      </c>
      <c r="G4298" s="125">
        <v>8.9999999999999998E-4</v>
      </c>
    </row>
    <row r="4299" spans="1:7" ht="15.75" customHeight="1" x14ac:dyDescent="0.25">
      <c r="A4299" s="124">
        <v>39758</v>
      </c>
      <c r="B4299" s="123">
        <v>11.47</v>
      </c>
      <c r="C4299" s="123">
        <v>11.55</v>
      </c>
      <c r="D4299" s="123">
        <v>11.55</v>
      </c>
      <c r="E4299" s="123">
        <v>11.2</v>
      </c>
      <c r="F4299" s="123" t="s">
        <v>1941</v>
      </c>
      <c r="G4299" s="125">
        <v>-6.8999999999999999E-3</v>
      </c>
    </row>
    <row r="4300" spans="1:7" ht="15.75" customHeight="1" x14ac:dyDescent="0.25">
      <c r="A4300" s="124">
        <v>39757</v>
      </c>
      <c r="B4300" s="123">
        <v>11.55</v>
      </c>
      <c r="C4300" s="123">
        <v>11.45</v>
      </c>
      <c r="D4300" s="123">
        <v>11.6</v>
      </c>
      <c r="E4300" s="123">
        <v>11.45</v>
      </c>
      <c r="F4300" s="123" t="s">
        <v>1942</v>
      </c>
      <c r="G4300" s="125">
        <v>1.4E-2</v>
      </c>
    </row>
    <row r="4301" spans="1:7" ht="15.75" customHeight="1" x14ac:dyDescent="0.25">
      <c r="A4301" s="124">
        <v>39756</v>
      </c>
      <c r="B4301" s="123">
        <v>11.39</v>
      </c>
      <c r="C4301" s="123">
        <v>11.62</v>
      </c>
      <c r="D4301" s="123">
        <v>11.62</v>
      </c>
      <c r="E4301" s="123">
        <v>11.34</v>
      </c>
      <c r="F4301" s="123" t="s">
        <v>727</v>
      </c>
      <c r="G4301" s="125">
        <v>-1.9800000000000002E-2</v>
      </c>
    </row>
    <row r="4302" spans="1:7" ht="15.75" customHeight="1" x14ac:dyDescent="0.25">
      <c r="A4302" s="124">
        <v>39755</v>
      </c>
      <c r="B4302" s="123">
        <v>11.62</v>
      </c>
      <c r="C4302" s="123">
        <v>11.6</v>
      </c>
      <c r="D4302" s="123">
        <v>11.73</v>
      </c>
      <c r="E4302" s="123">
        <v>11.5</v>
      </c>
      <c r="F4302" s="123" t="s">
        <v>967</v>
      </c>
      <c r="G4302" s="125">
        <v>5.1999999999999998E-3</v>
      </c>
    </row>
    <row r="4303" spans="1:7" ht="15.75" customHeight="1" x14ac:dyDescent="0.25">
      <c r="A4303" s="124">
        <v>39752</v>
      </c>
      <c r="B4303" s="123">
        <v>11.56</v>
      </c>
      <c r="C4303" s="123">
        <v>11.79</v>
      </c>
      <c r="D4303" s="123">
        <v>11.8</v>
      </c>
      <c r="E4303" s="123">
        <v>11.5</v>
      </c>
      <c r="F4303" s="123" t="s">
        <v>1357</v>
      </c>
      <c r="G4303" s="125">
        <v>-2.9399999999999999E-2</v>
      </c>
    </row>
    <row r="4304" spans="1:7" ht="15.75" customHeight="1" x14ac:dyDescent="0.25">
      <c r="A4304" s="124">
        <v>39750</v>
      </c>
      <c r="B4304" s="123">
        <v>11.91</v>
      </c>
      <c r="C4304" s="123">
        <v>12</v>
      </c>
      <c r="D4304" s="123">
        <v>12</v>
      </c>
      <c r="E4304" s="123">
        <v>11.69</v>
      </c>
      <c r="F4304" s="123" t="s">
        <v>1943</v>
      </c>
      <c r="G4304" s="125">
        <v>-2.5000000000000001E-3</v>
      </c>
    </row>
    <row r="4305" spans="1:7" ht="15.75" customHeight="1" x14ac:dyDescent="0.25">
      <c r="A4305" s="124">
        <v>39749</v>
      </c>
      <c r="B4305" s="123">
        <v>11.94</v>
      </c>
      <c r="C4305" s="123">
        <v>11.88</v>
      </c>
      <c r="D4305" s="123">
        <v>11.99</v>
      </c>
      <c r="E4305" s="123">
        <v>11.59</v>
      </c>
      <c r="F4305" s="123" t="s">
        <v>923</v>
      </c>
      <c r="G4305" s="125">
        <v>4.4600000000000001E-2</v>
      </c>
    </row>
    <row r="4306" spans="1:7" ht="15.75" customHeight="1" x14ac:dyDescent="0.25">
      <c r="A4306" s="124">
        <v>39748</v>
      </c>
      <c r="B4306" s="123">
        <v>11.43</v>
      </c>
      <c r="C4306" s="123">
        <v>11.47</v>
      </c>
      <c r="D4306" s="123">
        <v>11.7</v>
      </c>
      <c r="E4306" s="123">
        <v>11.35</v>
      </c>
      <c r="F4306" s="123" t="s">
        <v>910</v>
      </c>
      <c r="G4306" s="125">
        <v>1.06E-2</v>
      </c>
    </row>
    <row r="4307" spans="1:7" ht="15.75" customHeight="1" x14ac:dyDescent="0.25">
      <c r="A4307" s="124">
        <v>39745</v>
      </c>
      <c r="B4307" s="123">
        <v>11.31</v>
      </c>
      <c r="C4307" s="123">
        <v>11.66</v>
      </c>
      <c r="D4307" s="123">
        <v>11.74</v>
      </c>
      <c r="E4307" s="123">
        <v>11.27</v>
      </c>
      <c r="F4307" s="123" t="s">
        <v>850</v>
      </c>
      <c r="G4307" s="125">
        <v>-3.1699999999999999E-2</v>
      </c>
    </row>
    <row r="4308" spans="1:7" ht="15.75" customHeight="1" x14ac:dyDescent="0.25">
      <c r="A4308" s="124">
        <v>39744</v>
      </c>
      <c r="B4308" s="123">
        <v>11.68</v>
      </c>
      <c r="C4308" s="123">
        <v>11.81</v>
      </c>
      <c r="D4308" s="123">
        <v>11.94</v>
      </c>
      <c r="E4308" s="123">
        <v>11.61</v>
      </c>
      <c r="F4308" s="123" t="s">
        <v>654</v>
      </c>
      <c r="G4308" s="125">
        <v>-2.8299999999999999E-2</v>
      </c>
    </row>
    <row r="4309" spans="1:7" ht="15.75" customHeight="1" x14ac:dyDescent="0.25">
      <c r="A4309" s="124">
        <v>39743</v>
      </c>
      <c r="B4309" s="123">
        <v>12.02</v>
      </c>
      <c r="C4309" s="123">
        <v>12.3</v>
      </c>
      <c r="D4309" s="123">
        <v>12.3</v>
      </c>
      <c r="E4309" s="123">
        <v>12</v>
      </c>
      <c r="F4309" s="123" t="s">
        <v>725</v>
      </c>
      <c r="G4309" s="125">
        <v>-2.4400000000000002E-2</v>
      </c>
    </row>
    <row r="4310" spans="1:7" ht="15.75" customHeight="1" x14ac:dyDescent="0.25">
      <c r="A4310" s="124">
        <v>39742</v>
      </c>
      <c r="B4310" s="123">
        <v>12.32</v>
      </c>
      <c r="C4310" s="123">
        <v>12.55</v>
      </c>
      <c r="D4310" s="123">
        <v>12.6</v>
      </c>
      <c r="E4310" s="123">
        <v>12.3</v>
      </c>
      <c r="F4310" s="123" t="s">
        <v>981</v>
      </c>
      <c r="G4310" s="125">
        <v>-1.52E-2</v>
      </c>
    </row>
    <row r="4311" spans="1:7" ht="15.75" customHeight="1" x14ac:dyDescent="0.25">
      <c r="A4311" s="124">
        <v>39741</v>
      </c>
      <c r="B4311" s="123">
        <v>12.51</v>
      </c>
      <c r="C4311" s="123">
        <v>12.51</v>
      </c>
      <c r="D4311" s="123">
        <v>12.58</v>
      </c>
      <c r="E4311" s="123">
        <v>12.41</v>
      </c>
      <c r="F4311" s="123" t="s">
        <v>829</v>
      </c>
      <c r="G4311" s="125">
        <v>-3.2000000000000002E-3</v>
      </c>
    </row>
    <row r="4312" spans="1:7" ht="15.75" customHeight="1" x14ac:dyDescent="0.25">
      <c r="A4312" s="124">
        <v>39738</v>
      </c>
      <c r="B4312" s="123">
        <v>12.55</v>
      </c>
      <c r="C4312" s="123">
        <v>12.75</v>
      </c>
      <c r="D4312" s="123">
        <v>12.75</v>
      </c>
      <c r="E4312" s="123">
        <v>12.51</v>
      </c>
      <c r="F4312" s="123" t="s">
        <v>986</v>
      </c>
      <c r="G4312" s="125">
        <v>-2.7900000000000001E-2</v>
      </c>
    </row>
    <row r="4313" spans="1:7" ht="15.75" customHeight="1" x14ac:dyDescent="0.25">
      <c r="A4313" s="124">
        <v>39737</v>
      </c>
      <c r="B4313" s="123">
        <v>12.91</v>
      </c>
      <c r="C4313" s="123">
        <v>12.95</v>
      </c>
      <c r="D4313" s="123">
        <v>13.25</v>
      </c>
      <c r="E4313" s="123">
        <v>12.86</v>
      </c>
      <c r="F4313" s="123" t="s">
        <v>805</v>
      </c>
      <c r="G4313" s="125">
        <v>-5.4000000000000003E-3</v>
      </c>
    </row>
    <row r="4314" spans="1:7" ht="15.75" customHeight="1" x14ac:dyDescent="0.25">
      <c r="A4314" s="124">
        <v>39736</v>
      </c>
      <c r="B4314" s="123">
        <v>12.98</v>
      </c>
      <c r="C4314" s="123">
        <v>12.63</v>
      </c>
      <c r="D4314" s="123">
        <v>14.25</v>
      </c>
      <c r="E4314" s="123">
        <v>12.63</v>
      </c>
      <c r="F4314" s="123" t="s">
        <v>914</v>
      </c>
      <c r="G4314" s="125">
        <v>1.7999999999999999E-2</v>
      </c>
    </row>
    <row r="4315" spans="1:7" ht="15.75" customHeight="1" x14ac:dyDescent="0.25">
      <c r="A4315" s="124">
        <v>39735</v>
      </c>
      <c r="B4315" s="123">
        <v>12.75</v>
      </c>
      <c r="C4315" s="123">
        <v>12.9</v>
      </c>
      <c r="D4315" s="123">
        <v>12.9</v>
      </c>
      <c r="E4315" s="123">
        <v>12.65</v>
      </c>
      <c r="F4315" s="123" t="s">
        <v>990</v>
      </c>
      <c r="G4315" s="125">
        <v>-1.3899999999999999E-2</v>
      </c>
    </row>
    <row r="4316" spans="1:7" ht="15.75" customHeight="1" x14ac:dyDescent="0.25">
      <c r="A4316" s="124">
        <v>39734</v>
      </c>
      <c r="B4316" s="123">
        <v>12.93</v>
      </c>
      <c r="C4316" s="123">
        <v>13.51</v>
      </c>
      <c r="D4316" s="123">
        <v>13.51</v>
      </c>
      <c r="E4316" s="123">
        <v>12.88</v>
      </c>
      <c r="F4316" s="123" t="s">
        <v>684</v>
      </c>
      <c r="G4316" s="125">
        <v>-5.4800000000000001E-2</v>
      </c>
    </row>
    <row r="4317" spans="1:7" ht="15.75" customHeight="1" x14ac:dyDescent="0.25">
      <c r="A4317" s="124">
        <v>39731</v>
      </c>
      <c r="B4317" s="123">
        <v>13.68</v>
      </c>
      <c r="C4317" s="123">
        <v>13.4</v>
      </c>
      <c r="D4317" s="123">
        <v>13.79</v>
      </c>
      <c r="E4317" s="123">
        <v>13.34</v>
      </c>
      <c r="F4317" s="123" t="s">
        <v>603</v>
      </c>
      <c r="G4317" s="125">
        <v>2.47E-2</v>
      </c>
    </row>
    <row r="4318" spans="1:7" ht="15.75" customHeight="1" x14ac:dyDescent="0.25">
      <c r="A4318" s="124">
        <v>39729</v>
      </c>
      <c r="B4318" s="123">
        <v>13.35</v>
      </c>
      <c r="C4318" s="123">
        <v>13.2</v>
      </c>
      <c r="D4318" s="123">
        <v>13.44</v>
      </c>
      <c r="E4318" s="123">
        <v>12.75</v>
      </c>
      <c r="F4318" s="123" t="s">
        <v>1034</v>
      </c>
      <c r="G4318" s="125">
        <v>2.1399999999999999E-2</v>
      </c>
    </row>
    <row r="4319" spans="1:7" ht="15.75" customHeight="1" x14ac:dyDescent="0.25">
      <c r="A4319" s="124">
        <v>39728</v>
      </c>
      <c r="B4319" s="123">
        <v>13.07</v>
      </c>
      <c r="C4319" s="123">
        <v>12.95</v>
      </c>
      <c r="D4319" s="123">
        <v>13.1</v>
      </c>
      <c r="E4319" s="123">
        <v>12.7</v>
      </c>
      <c r="F4319" s="123" t="s">
        <v>1060</v>
      </c>
      <c r="G4319" s="125">
        <v>2.75E-2</v>
      </c>
    </row>
    <row r="4320" spans="1:7" ht="15.75" customHeight="1" x14ac:dyDescent="0.25">
      <c r="A4320" s="124">
        <v>39727</v>
      </c>
      <c r="B4320" s="123">
        <v>12.72</v>
      </c>
      <c r="C4320" s="123">
        <v>12.3</v>
      </c>
      <c r="D4320" s="123">
        <v>12.85</v>
      </c>
      <c r="E4320" s="123">
        <v>12.3</v>
      </c>
      <c r="F4320" s="123" t="s">
        <v>937</v>
      </c>
      <c r="G4320" s="125">
        <v>1.84E-2</v>
      </c>
    </row>
    <row r="4321" spans="1:7" ht="15.75" customHeight="1" x14ac:dyDescent="0.25">
      <c r="A4321" s="124">
        <v>39724</v>
      </c>
      <c r="B4321" s="123">
        <v>12.49</v>
      </c>
      <c r="C4321" s="123">
        <v>12.51</v>
      </c>
      <c r="D4321" s="123">
        <v>12.65</v>
      </c>
      <c r="E4321" s="123">
        <v>12.36</v>
      </c>
      <c r="F4321" s="123" t="s">
        <v>1590</v>
      </c>
      <c r="G4321" s="125">
        <v>-1.4999999999999999E-2</v>
      </c>
    </row>
    <row r="4322" spans="1:7" ht="15.75" customHeight="1" x14ac:dyDescent="0.25">
      <c r="A4322" s="124">
        <v>39722</v>
      </c>
      <c r="B4322" s="123">
        <v>12.68</v>
      </c>
      <c r="C4322" s="123">
        <v>12.87</v>
      </c>
      <c r="D4322" s="123">
        <v>12.9</v>
      </c>
      <c r="E4322" s="123">
        <v>12.5</v>
      </c>
      <c r="F4322" s="123" t="s">
        <v>851</v>
      </c>
      <c r="G4322" s="125">
        <v>-1.4800000000000001E-2</v>
      </c>
    </row>
    <row r="4323" spans="1:7" ht="15.75" customHeight="1" x14ac:dyDescent="0.25">
      <c r="A4323" s="124">
        <v>39721</v>
      </c>
      <c r="B4323" s="123">
        <v>12.87</v>
      </c>
      <c r="C4323" s="123">
        <v>13.09</v>
      </c>
      <c r="D4323" s="123">
        <v>13.19</v>
      </c>
      <c r="E4323" s="123">
        <v>12.75</v>
      </c>
      <c r="F4323" s="123" t="s">
        <v>776</v>
      </c>
      <c r="G4323" s="125">
        <v>2.3E-3</v>
      </c>
    </row>
    <row r="4324" spans="1:7" ht="15.75" customHeight="1" x14ac:dyDescent="0.25">
      <c r="A4324" s="124">
        <v>39720</v>
      </c>
      <c r="B4324" s="123">
        <v>12.84</v>
      </c>
      <c r="C4324" s="123">
        <v>12.68</v>
      </c>
      <c r="D4324" s="123">
        <v>12.89</v>
      </c>
      <c r="E4324" s="123">
        <v>12.62</v>
      </c>
      <c r="F4324" s="123" t="s">
        <v>1121</v>
      </c>
      <c r="G4324" s="125">
        <v>1.8200000000000001E-2</v>
      </c>
    </row>
    <row r="4325" spans="1:7" ht="15.75" customHeight="1" x14ac:dyDescent="0.25">
      <c r="A4325" s="124">
        <v>39717</v>
      </c>
      <c r="B4325" s="123">
        <v>12.61</v>
      </c>
      <c r="C4325" s="123">
        <v>12.52</v>
      </c>
      <c r="D4325" s="123">
        <v>12.68</v>
      </c>
      <c r="E4325" s="123">
        <v>12.52</v>
      </c>
      <c r="F4325" s="123" t="s">
        <v>726</v>
      </c>
      <c r="G4325" s="125">
        <v>-3.2000000000000002E-3</v>
      </c>
    </row>
    <row r="4326" spans="1:7" ht="15.75" customHeight="1" x14ac:dyDescent="0.25">
      <c r="A4326" s="124">
        <v>39716</v>
      </c>
      <c r="B4326" s="123">
        <v>12.65</v>
      </c>
      <c r="C4326" s="123">
        <v>12.65</v>
      </c>
      <c r="D4326" s="123">
        <v>12.69</v>
      </c>
      <c r="E4326" s="123">
        <v>12.59</v>
      </c>
      <c r="F4326" s="123" t="s">
        <v>897</v>
      </c>
      <c r="G4326" s="125">
        <v>3.2000000000000002E-3</v>
      </c>
    </row>
    <row r="4327" spans="1:7" ht="15.75" customHeight="1" x14ac:dyDescent="0.25">
      <c r="A4327" s="124">
        <v>39715</v>
      </c>
      <c r="B4327" s="123">
        <v>12.61</v>
      </c>
      <c r="C4327" s="123">
        <v>12.67</v>
      </c>
      <c r="D4327" s="123">
        <v>12.67</v>
      </c>
      <c r="E4327" s="123">
        <v>12.5</v>
      </c>
      <c r="F4327" s="123" t="s">
        <v>1181</v>
      </c>
      <c r="G4327" s="125">
        <v>-3.2000000000000002E-3</v>
      </c>
    </row>
    <row r="4328" spans="1:7" ht="15.75" customHeight="1" x14ac:dyDescent="0.25">
      <c r="A4328" s="124">
        <v>39714</v>
      </c>
      <c r="B4328" s="123">
        <v>12.65</v>
      </c>
      <c r="C4328" s="123">
        <v>12.65</v>
      </c>
      <c r="D4328" s="123">
        <v>12.9</v>
      </c>
      <c r="E4328" s="123">
        <v>12.58</v>
      </c>
      <c r="F4328" s="123" t="s">
        <v>855</v>
      </c>
      <c r="G4328" s="125">
        <v>1.04E-2</v>
      </c>
    </row>
    <row r="4329" spans="1:7" ht="15.75" customHeight="1" x14ac:dyDescent="0.25">
      <c r="A4329" s="124">
        <v>39713</v>
      </c>
      <c r="B4329" s="123">
        <v>12.52</v>
      </c>
      <c r="C4329" s="123">
        <v>12.2</v>
      </c>
      <c r="D4329" s="123">
        <v>12.56</v>
      </c>
      <c r="E4329" s="123">
        <v>12.14</v>
      </c>
      <c r="F4329" s="123" t="s">
        <v>964</v>
      </c>
      <c r="G4329" s="125">
        <v>2.12E-2</v>
      </c>
    </row>
    <row r="4330" spans="1:7" ht="15.75" customHeight="1" x14ac:dyDescent="0.25">
      <c r="A4330" s="124">
        <v>39710</v>
      </c>
      <c r="B4330" s="123">
        <v>12.26</v>
      </c>
      <c r="C4330" s="123">
        <v>12.55</v>
      </c>
      <c r="D4330" s="123">
        <v>12.55</v>
      </c>
      <c r="E4330" s="123">
        <v>12.16</v>
      </c>
      <c r="F4330" s="123" t="s">
        <v>824</v>
      </c>
      <c r="G4330" s="125">
        <v>-2.3900000000000001E-2</v>
      </c>
    </row>
    <row r="4331" spans="1:7" ht="15.75" customHeight="1" x14ac:dyDescent="0.25">
      <c r="A4331" s="124">
        <v>39709</v>
      </c>
      <c r="B4331" s="123">
        <v>12.56</v>
      </c>
      <c r="C4331" s="123">
        <v>12.5</v>
      </c>
      <c r="D4331" s="123">
        <v>12.7</v>
      </c>
      <c r="E4331" s="123">
        <v>12.3</v>
      </c>
      <c r="F4331" s="123" t="s">
        <v>627</v>
      </c>
      <c r="G4331" s="125">
        <v>7.4399999999999994E-2</v>
      </c>
    </row>
    <row r="4332" spans="1:7" ht="15.75" customHeight="1" x14ac:dyDescent="0.25">
      <c r="A4332" s="124">
        <v>39708</v>
      </c>
      <c r="B4332" s="123">
        <v>11.69</v>
      </c>
      <c r="C4332" s="123">
        <v>10.89</v>
      </c>
      <c r="D4332" s="123">
        <v>11.7</v>
      </c>
      <c r="E4332" s="123">
        <v>10.76</v>
      </c>
      <c r="F4332" s="123" t="s">
        <v>1229</v>
      </c>
      <c r="G4332" s="125">
        <v>1.6999999999999999E-3</v>
      </c>
    </row>
    <row r="4333" spans="1:7" ht="15.75" customHeight="1" x14ac:dyDescent="0.25">
      <c r="A4333" s="124">
        <v>39707</v>
      </c>
      <c r="B4333" s="123">
        <v>11.67</v>
      </c>
      <c r="C4333" s="123">
        <v>11.4</v>
      </c>
      <c r="D4333" s="123">
        <v>11.7</v>
      </c>
      <c r="E4333" s="123">
        <v>11.4</v>
      </c>
      <c r="F4333" s="123" t="s">
        <v>1023</v>
      </c>
      <c r="G4333" s="125">
        <v>1.1299999999999999E-2</v>
      </c>
    </row>
    <row r="4334" spans="1:7" ht="15.75" customHeight="1" x14ac:dyDescent="0.25">
      <c r="A4334" s="124">
        <v>39706</v>
      </c>
      <c r="B4334" s="123">
        <v>11.54</v>
      </c>
      <c r="C4334" s="123">
        <v>11.49</v>
      </c>
      <c r="D4334" s="123">
        <v>11.87</v>
      </c>
      <c r="E4334" s="123">
        <v>11.4</v>
      </c>
      <c r="F4334" s="123" t="s">
        <v>1063</v>
      </c>
      <c r="G4334" s="125">
        <v>1.7600000000000001E-2</v>
      </c>
    </row>
    <row r="4335" spans="1:7" ht="15.75" customHeight="1" x14ac:dyDescent="0.25">
      <c r="A4335" s="124">
        <v>39703</v>
      </c>
      <c r="B4335" s="123">
        <v>11.34</v>
      </c>
      <c r="C4335" s="123">
        <v>11.36</v>
      </c>
      <c r="D4335" s="123">
        <v>11.39</v>
      </c>
      <c r="E4335" s="123">
        <v>11.3</v>
      </c>
      <c r="F4335" s="123" t="s">
        <v>739</v>
      </c>
      <c r="G4335" s="125">
        <v>3.5000000000000001E-3</v>
      </c>
    </row>
    <row r="4336" spans="1:7" ht="15.75" customHeight="1" x14ac:dyDescent="0.25">
      <c r="A4336" s="124">
        <v>39702</v>
      </c>
      <c r="B4336" s="123">
        <v>11.3</v>
      </c>
      <c r="C4336" s="123">
        <v>11.46</v>
      </c>
      <c r="D4336" s="123">
        <v>11.46</v>
      </c>
      <c r="E4336" s="123">
        <v>11.26</v>
      </c>
      <c r="F4336" s="123" t="s">
        <v>898</v>
      </c>
      <c r="G4336" s="125">
        <v>-1.4800000000000001E-2</v>
      </c>
    </row>
    <row r="4337" spans="1:7" ht="15.75" customHeight="1" x14ac:dyDescent="0.25">
      <c r="A4337" s="124">
        <v>39701</v>
      </c>
      <c r="B4337" s="123">
        <v>11.47</v>
      </c>
      <c r="C4337" s="123">
        <v>11.6</v>
      </c>
      <c r="D4337" s="123">
        <v>11.6</v>
      </c>
      <c r="E4337" s="123">
        <v>11.42</v>
      </c>
      <c r="F4337" s="123" t="s">
        <v>920</v>
      </c>
      <c r="G4337" s="125">
        <v>-1.29E-2</v>
      </c>
    </row>
    <row r="4338" spans="1:7" ht="15.75" customHeight="1" x14ac:dyDescent="0.25">
      <c r="A4338" s="124">
        <v>39700</v>
      </c>
      <c r="B4338" s="123">
        <v>11.62</v>
      </c>
      <c r="C4338" s="123">
        <v>11.7</v>
      </c>
      <c r="D4338" s="123">
        <v>11.7</v>
      </c>
      <c r="E4338" s="123">
        <v>11.59</v>
      </c>
      <c r="F4338" s="123" t="s">
        <v>1546</v>
      </c>
      <c r="G4338" s="125">
        <v>-8.9999999999999998E-4</v>
      </c>
    </row>
    <row r="4339" spans="1:7" ht="15.75" customHeight="1" x14ac:dyDescent="0.25">
      <c r="A4339" s="124">
        <v>39699</v>
      </c>
      <c r="B4339" s="123">
        <v>11.63</v>
      </c>
      <c r="C4339" s="123">
        <v>11.7</v>
      </c>
      <c r="D4339" s="123">
        <v>11.75</v>
      </c>
      <c r="E4339" s="123">
        <v>11.6</v>
      </c>
      <c r="F4339" s="123" t="s">
        <v>1019</v>
      </c>
      <c r="G4339" s="125">
        <v>1.6999999999999999E-3</v>
      </c>
    </row>
    <row r="4340" spans="1:7" ht="15.75" customHeight="1" x14ac:dyDescent="0.25">
      <c r="A4340" s="124">
        <v>39696</v>
      </c>
      <c r="B4340" s="123">
        <v>11.61</v>
      </c>
      <c r="C4340" s="123">
        <v>11.65</v>
      </c>
      <c r="D4340" s="123">
        <v>11.73</v>
      </c>
      <c r="E4340" s="123">
        <v>11.58</v>
      </c>
      <c r="F4340" s="123" t="s">
        <v>896</v>
      </c>
      <c r="G4340" s="125">
        <v>-8.5000000000000006E-3</v>
      </c>
    </row>
    <row r="4341" spans="1:7" ht="15.75" customHeight="1" x14ac:dyDescent="0.25">
      <c r="A4341" s="124">
        <v>39695</v>
      </c>
      <c r="B4341" s="123">
        <v>11.71</v>
      </c>
      <c r="C4341" s="123">
        <v>11.7</v>
      </c>
      <c r="D4341" s="123">
        <v>11.75</v>
      </c>
      <c r="E4341" s="123">
        <v>11.62</v>
      </c>
      <c r="F4341" s="123" t="s">
        <v>1220</v>
      </c>
      <c r="G4341" s="125">
        <v>2.5999999999999999E-3</v>
      </c>
    </row>
    <row r="4342" spans="1:7" ht="15.75" customHeight="1" x14ac:dyDescent="0.25">
      <c r="A4342" s="124">
        <v>39693</v>
      </c>
      <c r="B4342" s="123">
        <v>11.68</v>
      </c>
      <c r="C4342" s="123">
        <v>11.94</v>
      </c>
      <c r="D4342" s="123">
        <v>11.94</v>
      </c>
      <c r="E4342" s="123">
        <v>11.62</v>
      </c>
      <c r="F4342" s="123" t="s">
        <v>1244</v>
      </c>
      <c r="G4342" s="125">
        <v>-2.01E-2</v>
      </c>
    </row>
    <row r="4343" spans="1:7" ht="15.75" customHeight="1" x14ac:dyDescent="0.25">
      <c r="A4343" s="124">
        <v>39692</v>
      </c>
      <c r="B4343" s="123">
        <v>11.92</v>
      </c>
      <c r="C4343" s="123">
        <v>11.93</v>
      </c>
      <c r="D4343" s="123">
        <v>11.98</v>
      </c>
      <c r="E4343" s="123">
        <v>11.88</v>
      </c>
      <c r="F4343" s="123" t="s">
        <v>1944</v>
      </c>
      <c r="G4343" s="125">
        <v>2.5000000000000001E-3</v>
      </c>
    </row>
    <row r="4344" spans="1:7" ht="15.75" customHeight="1" x14ac:dyDescent="0.25">
      <c r="A4344" s="124">
        <v>39689</v>
      </c>
      <c r="B4344" s="123">
        <v>11.89</v>
      </c>
      <c r="C4344" s="123">
        <v>11.85</v>
      </c>
      <c r="D4344" s="123">
        <v>11.91</v>
      </c>
      <c r="E4344" s="123">
        <v>11.8</v>
      </c>
      <c r="F4344" s="123" t="s">
        <v>1945</v>
      </c>
      <c r="G4344" s="125">
        <v>3.3999999999999998E-3</v>
      </c>
    </row>
    <row r="4345" spans="1:7" ht="15.75" customHeight="1" x14ac:dyDescent="0.25">
      <c r="A4345" s="124">
        <v>39688</v>
      </c>
      <c r="B4345" s="123">
        <v>11.85</v>
      </c>
      <c r="C4345" s="123">
        <v>11.9</v>
      </c>
      <c r="D4345" s="123">
        <v>11.9</v>
      </c>
      <c r="E4345" s="123">
        <v>11.82</v>
      </c>
      <c r="F4345" s="123" t="s">
        <v>1270</v>
      </c>
      <c r="G4345" s="125">
        <v>-1.6999999999999999E-3</v>
      </c>
    </row>
    <row r="4346" spans="1:7" ht="15.75" customHeight="1" x14ac:dyDescent="0.25">
      <c r="A4346" s="124">
        <v>39687</v>
      </c>
      <c r="B4346" s="123">
        <v>11.87</v>
      </c>
      <c r="C4346" s="123">
        <v>11.72</v>
      </c>
      <c r="D4346" s="123">
        <v>11.9</v>
      </c>
      <c r="E4346" s="123">
        <v>11.71</v>
      </c>
      <c r="F4346" s="123" t="s">
        <v>1271</v>
      </c>
      <c r="G4346" s="125">
        <v>1.7100000000000001E-2</v>
      </c>
    </row>
    <row r="4347" spans="1:7" ht="15.75" customHeight="1" x14ac:dyDescent="0.25">
      <c r="A4347" s="124">
        <v>39686</v>
      </c>
      <c r="B4347" s="123">
        <v>11.67</v>
      </c>
      <c r="C4347" s="123">
        <v>11.96</v>
      </c>
      <c r="D4347" s="123">
        <v>11.96</v>
      </c>
      <c r="E4347" s="123">
        <v>11.65</v>
      </c>
      <c r="F4347" s="123" t="s">
        <v>936</v>
      </c>
      <c r="G4347" s="125">
        <v>-1.44E-2</v>
      </c>
    </row>
    <row r="4348" spans="1:7" ht="15.75" customHeight="1" x14ac:dyDescent="0.25">
      <c r="A4348" s="124">
        <v>39685</v>
      </c>
      <c r="B4348" s="123">
        <v>11.84</v>
      </c>
      <c r="C4348" s="123">
        <v>11.92</v>
      </c>
      <c r="D4348" s="123">
        <v>11.92</v>
      </c>
      <c r="E4348" s="123">
        <v>11.81</v>
      </c>
      <c r="F4348" s="123" t="s">
        <v>726</v>
      </c>
      <c r="G4348" s="125">
        <v>-5.8999999999999999E-3</v>
      </c>
    </row>
    <row r="4349" spans="1:7" ht="15.75" customHeight="1" x14ac:dyDescent="0.25">
      <c r="A4349" s="124">
        <v>39682</v>
      </c>
      <c r="B4349" s="123">
        <v>11.91</v>
      </c>
      <c r="C4349" s="123">
        <v>12.04</v>
      </c>
      <c r="D4349" s="123">
        <v>12.2</v>
      </c>
      <c r="E4349" s="123">
        <v>11.89</v>
      </c>
      <c r="F4349" s="123" t="s">
        <v>828</v>
      </c>
      <c r="G4349" s="125">
        <v>-7.4999999999999997E-3</v>
      </c>
    </row>
    <row r="4350" spans="1:7" ht="15.75" customHeight="1" x14ac:dyDescent="0.25">
      <c r="A4350" s="124">
        <v>39681</v>
      </c>
      <c r="B4350" s="123">
        <v>12</v>
      </c>
      <c r="C4350" s="123">
        <v>11.8</v>
      </c>
      <c r="D4350" s="123">
        <v>12.02</v>
      </c>
      <c r="E4350" s="123">
        <v>11.76</v>
      </c>
      <c r="F4350" s="123" t="s">
        <v>976</v>
      </c>
      <c r="G4350" s="125">
        <v>1.6899999999999998E-2</v>
      </c>
    </row>
    <row r="4351" spans="1:7" ht="15.75" customHeight="1" x14ac:dyDescent="0.25">
      <c r="A4351" s="124">
        <v>39680</v>
      </c>
      <c r="B4351" s="123">
        <v>11.8</v>
      </c>
      <c r="C4351" s="123">
        <v>11.91</v>
      </c>
      <c r="D4351" s="123">
        <v>11.91</v>
      </c>
      <c r="E4351" s="123">
        <v>11.77</v>
      </c>
      <c r="F4351" s="123" t="s">
        <v>958</v>
      </c>
      <c r="G4351" s="125">
        <v>2.5000000000000001E-3</v>
      </c>
    </row>
    <row r="4352" spans="1:7" ht="15.75" customHeight="1" x14ac:dyDescent="0.25">
      <c r="A4352" s="124">
        <v>39679</v>
      </c>
      <c r="B4352" s="123">
        <v>11.77</v>
      </c>
      <c r="C4352" s="123">
        <v>11.87</v>
      </c>
      <c r="D4352" s="123">
        <v>11.87</v>
      </c>
      <c r="E4352" s="123">
        <v>11.69</v>
      </c>
      <c r="F4352" s="123" t="s">
        <v>1271</v>
      </c>
      <c r="G4352" s="125">
        <v>4.3E-3</v>
      </c>
    </row>
    <row r="4353" spans="1:7" ht="15.75" customHeight="1" x14ac:dyDescent="0.25">
      <c r="A4353" s="124">
        <v>39678</v>
      </c>
      <c r="B4353" s="123">
        <v>11.72</v>
      </c>
      <c r="C4353" s="123">
        <v>11.88</v>
      </c>
      <c r="D4353" s="123">
        <v>11.91</v>
      </c>
      <c r="E4353" s="123">
        <v>11.69</v>
      </c>
      <c r="F4353" s="123" t="s">
        <v>1398</v>
      </c>
      <c r="G4353" s="125">
        <v>-1.6E-2</v>
      </c>
    </row>
    <row r="4354" spans="1:7" ht="15.75" customHeight="1" x14ac:dyDescent="0.25">
      <c r="A4354" s="124">
        <v>39674</v>
      </c>
      <c r="B4354" s="123">
        <v>11.91</v>
      </c>
      <c r="C4354" s="123">
        <v>11.89</v>
      </c>
      <c r="D4354" s="123">
        <v>11.98</v>
      </c>
      <c r="E4354" s="123">
        <v>11.8</v>
      </c>
      <c r="F4354" s="123" t="s">
        <v>1053</v>
      </c>
      <c r="G4354" s="125">
        <v>1.1900000000000001E-2</v>
      </c>
    </row>
    <row r="4355" spans="1:7" ht="15.75" customHeight="1" x14ac:dyDescent="0.25">
      <c r="A4355" s="124">
        <v>39673</v>
      </c>
      <c r="B4355" s="123">
        <v>11.77</v>
      </c>
      <c r="C4355" s="123">
        <v>11.82</v>
      </c>
      <c r="D4355" s="123">
        <v>11.93</v>
      </c>
      <c r="E4355" s="123">
        <v>11.75</v>
      </c>
      <c r="F4355" s="123" t="s">
        <v>695</v>
      </c>
      <c r="G4355" s="125">
        <v>-6.7999999999999996E-3</v>
      </c>
    </row>
    <row r="4356" spans="1:7" ht="15.75" customHeight="1" x14ac:dyDescent="0.25">
      <c r="A4356" s="124">
        <v>39672</v>
      </c>
      <c r="B4356" s="123">
        <v>11.85</v>
      </c>
      <c r="C4356" s="123">
        <v>11.7</v>
      </c>
      <c r="D4356" s="123">
        <v>11.92</v>
      </c>
      <c r="E4356" s="123">
        <v>11.51</v>
      </c>
      <c r="F4356" s="123" t="s">
        <v>646</v>
      </c>
      <c r="G4356" s="125">
        <v>-5.0000000000000001E-3</v>
      </c>
    </row>
    <row r="4357" spans="1:7" ht="15.75" customHeight="1" x14ac:dyDescent="0.25">
      <c r="A4357" s="124">
        <v>39671</v>
      </c>
      <c r="B4357" s="123">
        <v>11.91</v>
      </c>
      <c r="C4357" s="123">
        <v>12</v>
      </c>
      <c r="D4357" s="123">
        <v>12.05</v>
      </c>
      <c r="E4357" s="123">
        <v>11.84</v>
      </c>
      <c r="F4357" s="123" t="s">
        <v>989</v>
      </c>
      <c r="G4357" s="125">
        <v>-1.24E-2</v>
      </c>
    </row>
    <row r="4358" spans="1:7" ht="15.75" customHeight="1" x14ac:dyDescent="0.25">
      <c r="A4358" s="124">
        <v>39668</v>
      </c>
      <c r="B4358" s="123">
        <v>12.06</v>
      </c>
      <c r="C4358" s="123">
        <v>12.14</v>
      </c>
      <c r="D4358" s="123">
        <v>12.14</v>
      </c>
      <c r="E4358" s="123">
        <v>12</v>
      </c>
      <c r="F4358" s="123" t="s">
        <v>775</v>
      </c>
      <c r="G4358" s="125">
        <v>-8.0000000000000004E-4</v>
      </c>
    </row>
    <row r="4359" spans="1:7" ht="15.75" customHeight="1" x14ac:dyDescent="0.25">
      <c r="A4359" s="124">
        <v>39667</v>
      </c>
      <c r="B4359" s="123">
        <v>12.07</v>
      </c>
      <c r="C4359" s="123">
        <v>12.15</v>
      </c>
      <c r="D4359" s="123">
        <v>12.25</v>
      </c>
      <c r="E4359" s="123">
        <v>12.05</v>
      </c>
      <c r="F4359" s="123" t="s">
        <v>1656</v>
      </c>
      <c r="G4359" s="125">
        <v>-9.7999999999999997E-3</v>
      </c>
    </row>
    <row r="4360" spans="1:7" ht="15.75" customHeight="1" x14ac:dyDescent="0.25">
      <c r="A4360" s="124">
        <v>39666</v>
      </c>
      <c r="B4360" s="123">
        <v>12.19</v>
      </c>
      <c r="C4360" s="123">
        <v>12.13</v>
      </c>
      <c r="D4360" s="123">
        <v>12.25</v>
      </c>
      <c r="E4360" s="123">
        <v>12.06</v>
      </c>
      <c r="F4360" s="123" t="s">
        <v>805</v>
      </c>
      <c r="G4360" s="125">
        <v>4.8999999999999998E-3</v>
      </c>
    </row>
    <row r="4361" spans="1:7" ht="15.75" customHeight="1" x14ac:dyDescent="0.25">
      <c r="A4361" s="124">
        <v>39665</v>
      </c>
      <c r="B4361" s="123">
        <v>12.13</v>
      </c>
      <c r="C4361" s="123">
        <v>12.4</v>
      </c>
      <c r="D4361" s="123">
        <v>12.4</v>
      </c>
      <c r="E4361" s="123">
        <v>12.08</v>
      </c>
      <c r="F4361" s="123" t="s">
        <v>925</v>
      </c>
      <c r="G4361" s="125">
        <v>-3.04E-2</v>
      </c>
    </row>
    <row r="4362" spans="1:7" ht="15.75" customHeight="1" x14ac:dyDescent="0.25">
      <c r="A4362" s="124">
        <v>39664</v>
      </c>
      <c r="B4362" s="123">
        <v>12.51</v>
      </c>
      <c r="C4362" s="123">
        <v>12.51</v>
      </c>
      <c r="D4362" s="123">
        <v>12.6</v>
      </c>
      <c r="E4362" s="123">
        <v>12.47</v>
      </c>
      <c r="F4362" s="123" t="s">
        <v>1946</v>
      </c>
      <c r="G4362" s="125">
        <v>0</v>
      </c>
    </row>
    <row r="4363" spans="1:7" ht="15.75" customHeight="1" x14ac:dyDescent="0.25">
      <c r="A4363" s="124">
        <v>39661</v>
      </c>
      <c r="B4363" s="123">
        <v>12.51</v>
      </c>
      <c r="C4363" s="123">
        <v>12.6</v>
      </c>
      <c r="D4363" s="123">
        <v>12.63</v>
      </c>
      <c r="E4363" s="123">
        <v>12.45</v>
      </c>
      <c r="F4363" s="123" t="s">
        <v>1019</v>
      </c>
      <c r="G4363" s="125">
        <v>-6.4000000000000003E-3</v>
      </c>
    </row>
    <row r="4364" spans="1:7" ht="15.75" customHeight="1" x14ac:dyDescent="0.25">
      <c r="A4364" s="124">
        <v>39660</v>
      </c>
      <c r="B4364" s="123">
        <v>12.59</v>
      </c>
      <c r="C4364" s="123">
        <v>12.52</v>
      </c>
      <c r="D4364" s="123">
        <v>12.62</v>
      </c>
      <c r="E4364" s="123">
        <v>12.45</v>
      </c>
      <c r="F4364" s="123" t="s">
        <v>1013</v>
      </c>
      <c r="G4364" s="125">
        <v>5.5999999999999999E-3</v>
      </c>
    </row>
    <row r="4365" spans="1:7" ht="15.75" customHeight="1" x14ac:dyDescent="0.25">
      <c r="A4365" s="124">
        <v>39659</v>
      </c>
      <c r="B4365" s="123">
        <v>12.52</v>
      </c>
      <c r="C4365" s="123">
        <v>12.79</v>
      </c>
      <c r="D4365" s="123">
        <v>12.84</v>
      </c>
      <c r="E4365" s="123">
        <v>12.49</v>
      </c>
      <c r="F4365" s="123" t="s">
        <v>948</v>
      </c>
      <c r="G4365" s="125">
        <v>-2.0299999999999999E-2</v>
      </c>
    </row>
    <row r="4366" spans="1:7" ht="15.75" customHeight="1" x14ac:dyDescent="0.25">
      <c r="A4366" s="124">
        <v>39658</v>
      </c>
      <c r="B4366" s="123">
        <v>12.78</v>
      </c>
      <c r="C4366" s="123">
        <v>12.8</v>
      </c>
      <c r="D4366" s="123">
        <v>12.9</v>
      </c>
      <c r="E4366" s="123">
        <v>12.77</v>
      </c>
      <c r="F4366" s="123" t="s">
        <v>1947</v>
      </c>
      <c r="G4366" s="125">
        <v>1.6000000000000001E-3</v>
      </c>
    </row>
    <row r="4367" spans="1:7" ht="15.75" customHeight="1" x14ac:dyDescent="0.25">
      <c r="A4367" s="124">
        <v>39657</v>
      </c>
      <c r="B4367" s="123">
        <v>12.76</v>
      </c>
      <c r="C4367" s="123">
        <v>12.77</v>
      </c>
      <c r="D4367" s="123">
        <v>12.79</v>
      </c>
      <c r="E4367" s="123">
        <v>12.71</v>
      </c>
      <c r="F4367" s="123" t="s">
        <v>1392</v>
      </c>
      <c r="G4367" s="125">
        <v>0</v>
      </c>
    </row>
    <row r="4368" spans="1:7" ht="15.75" customHeight="1" x14ac:dyDescent="0.25">
      <c r="A4368" s="124">
        <v>39654</v>
      </c>
      <c r="B4368" s="123">
        <v>12.76</v>
      </c>
      <c r="C4368" s="123">
        <v>12.84</v>
      </c>
      <c r="D4368" s="123">
        <v>12.84</v>
      </c>
      <c r="E4368" s="123">
        <v>12.65</v>
      </c>
      <c r="F4368" s="123" t="s">
        <v>1242</v>
      </c>
      <c r="G4368" s="125">
        <v>-8.0000000000000004E-4</v>
      </c>
    </row>
    <row r="4369" spans="1:7" ht="15.75" customHeight="1" x14ac:dyDescent="0.25">
      <c r="A4369" s="124">
        <v>39653</v>
      </c>
      <c r="B4369" s="123">
        <v>12.77</v>
      </c>
      <c r="C4369" s="123">
        <v>12.65</v>
      </c>
      <c r="D4369" s="123">
        <v>12.85</v>
      </c>
      <c r="E4369" s="123">
        <v>12.5</v>
      </c>
      <c r="F4369" s="123" t="s">
        <v>958</v>
      </c>
      <c r="G4369" s="125">
        <v>5.4999999999999997E-3</v>
      </c>
    </row>
    <row r="4370" spans="1:7" ht="15.75" customHeight="1" x14ac:dyDescent="0.25">
      <c r="A4370" s="124">
        <v>39652</v>
      </c>
      <c r="B4370" s="123">
        <v>12.7</v>
      </c>
      <c r="C4370" s="123">
        <v>13.25</v>
      </c>
      <c r="D4370" s="123">
        <v>13.25</v>
      </c>
      <c r="E4370" s="123">
        <v>12.69</v>
      </c>
      <c r="F4370" s="123" t="s">
        <v>644</v>
      </c>
      <c r="G4370" s="125">
        <v>-5.3699999999999998E-2</v>
      </c>
    </row>
    <row r="4371" spans="1:7" ht="15.75" customHeight="1" x14ac:dyDescent="0.25">
      <c r="A4371" s="124">
        <v>39651</v>
      </c>
      <c r="B4371" s="123">
        <v>13.42</v>
      </c>
      <c r="C4371" s="123">
        <v>13.46</v>
      </c>
      <c r="D4371" s="123">
        <v>13.47</v>
      </c>
      <c r="E4371" s="123">
        <v>13.35</v>
      </c>
      <c r="F4371" s="123" t="s">
        <v>892</v>
      </c>
      <c r="G4371" s="125">
        <v>5.1999999999999998E-3</v>
      </c>
    </row>
    <row r="4372" spans="1:7" ht="15.75" customHeight="1" x14ac:dyDescent="0.25">
      <c r="A4372" s="124">
        <v>39650</v>
      </c>
      <c r="B4372" s="123">
        <v>13.35</v>
      </c>
      <c r="C4372" s="123">
        <v>13.16</v>
      </c>
      <c r="D4372" s="123">
        <v>13.38</v>
      </c>
      <c r="E4372" s="123">
        <v>13.16</v>
      </c>
      <c r="F4372" s="123" t="s">
        <v>1948</v>
      </c>
      <c r="G4372" s="125">
        <v>4.4999999999999997E-3</v>
      </c>
    </row>
    <row r="4373" spans="1:7" ht="15.75" customHeight="1" x14ac:dyDescent="0.25">
      <c r="A4373" s="124">
        <v>39647</v>
      </c>
      <c r="B4373" s="123">
        <v>13.29</v>
      </c>
      <c r="C4373" s="123">
        <v>13.26</v>
      </c>
      <c r="D4373" s="123">
        <v>13.35</v>
      </c>
      <c r="E4373" s="123">
        <v>13.16</v>
      </c>
      <c r="F4373" s="123" t="s">
        <v>1220</v>
      </c>
      <c r="G4373" s="125">
        <v>-4.4999999999999997E-3</v>
      </c>
    </row>
    <row r="4374" spans="1:7" ht="15.75" customHeight="1" x14ac:dyDescent="0.25">
      <c r="A4374" s="124">
        <v>39646</v>
      </c>
      <c r="B4374" s="123">
        <v>13.35</v>
      </c>
      <c r="C4374" s="123">
        <v>13.5</v>
      </c>
      <c r="D4374" s="123">
        <v>13.5</v>
      </c>
      <c r="E4374" s="123">
        <v>13.06</v>
      </c>
      <c r="F4374" s="123" t="s">
        <v>809</v>
      </c>
      <c r="G4374" s="125">
        <v>-1.9800000000000002E-2</v>
      </c>
    </row>
    <row r="4375" spans="1:7" ht="15.75" customHeight="1" x14ac:dyDescent="0.25">
      <c r="A4375" s="124">
        <v>39645</v>
      </c>
      <c r="B4375" s="123">
        <v>13.62</v>
      </c>
      <c r="C4375" s="123">
        <v>13.72</v>
      </c>
      <c r="D4375" s="123">
        <v>13.72</v>
      </c>
      <c r="E4375" s="123">
        <v>13.5</v>
      </c>
      <c r="F4375" s="123" t="s">
        <v>1327</v>
      </c>
      <c r="G4375" s="125">
        <v>-8.0000000000000002E-3</v>
      </c>
    </row>
    <row r="4376" spans="1:7" ht="15.75" customHeight="1" x14ac:dyDescent="0.25">
      <c r="A4376" s="124">
        <v>39644</v>
      </c>
      <c r="B4376" s="123">
        <v>13.73</v>
      </c>
      <c r="C4376" s="123">
        <v>13.5</v>
      </c>
      <c r="D4376" s="123">
        <v>13.78</v>
      </c>
      <c r="E4376" s="123">
        <v>13.4</v>
      </c>
      <c r="F4376" s="123" t="s">
        <v>1038</v>
      </c>
      <c r="G4376" s="125">
        <v>3.2300000000000002E-2</v>
      </c>
    </row>
    <row r="4377" spans="1:7" ht="15.75" customHeight="1" x14ac:dyDescent="0.25">
      <c r="A4377" s="124">
        <v>39643</v>
      </c>
      <c r="B4377" s="123">
        <v>13.3</v>
      </c>
      <c r="C4377" s="123">
        <v>13.2</v>
      </c>
      <c r="D4377" s="123">
        <v>13.4</v>
      </c>
      <c r="E4377" s="123">
        <v>13.2</v>
      </c>
      <c r="F4377" s="123" t="s">
        <v>1949</v>
      </c>
      <c r="G4377" s="125">
        <v>9.9000000000000008E-3</v>
      </c>
    </row>
    <row r="4378" spans="1:7" ht="15.75" customHeight="1" x14ac:dyDescent="0.25">
      <c r="A4378" s="124">
        <v>39640</v>
      </c>
      <c r="B4378" s="123">
        <v>13.17</v>
      </c>
      <c r="C4378" s="123">
        <v>13</v>
      </c>
      <c r="D4378" s="123">
        <v>13.2</v>
      </c>
      <c r="E4378" s="123">
        <v>13</v>
      </c>
      <c r="F4378" s="123" t="s">
        <v>856</v>
      </c>
      <c r="G4378" s="125">
        <v>1.3899999999999999E-2</v>
      </c>
    </row>
    <row r="4379" spans="1:7" ht="15.75" customHeight="1" x14ac:dyDescent="0.25">
      <c r="A4379" s="124">
        <v>39639</v>
      </c>
      <c r="B4379" s="123">
        <v>12.99</v>
      </c>
      <c r="C4379" s="123">
        <v>12.9</v>
      </c>
      <c r="D4379" s="123">
        <v>13.03</v>
      </c>
      <c r="E4379" s="123">
        <v>12.9</v>
      </c>
      <c r="F4379" s="123" t="s">
        <v>975</v>
      </c>
      <c r="G4379" s="125">
        <v>7.7999999999999996E-3</v>
      </c>
    </row>
    <row r="4380" spans="1:7" ht="15.75" customHeight="1" x14ac:dyDescent="0.25">
      <c r="A4380" s="124">
        <v>39638</v>
      </c>
      <c r="B4380" s="123">
        <v>12.89</v>
      </c>
      <c r="C4380" s="123">
        <v>12.99</v>
      </c>
      <c r="D4380" s="123">
        <v>12.99</v>
      </c>
      <c r="E4380" s="123">
        <v>12.83</v>
      </c>
      <c r="F4380" s="123" t="s">
        <v>929</v>
      </c>
      <c r="G4380" s="125">
        <v>-1.15E-2</v>
      </c>
    </row>
    <row r="4381" spans="1:7" ht="15.75" customHeight="1" x14ac:dyDescent="0.25">
      <c r="A4381" s="124">
        <v>39637</v>
      </c>
      <c r="B4381" s="123">
        <v>13.04</v>
      </c>
      <c r="C4381" s="123">
        <v>12.91</v>
      </c>
      <c r="D4381" s="123">
        <v>13.07</v>
      </c>
      <c r="E4381" s="123">
        <v>12.91</v>
      </c>
      <c r="F4381" s="123" t="s">
        <v>1950</v>
      </c>
      <c r="G4381" s="125">
        <v>7.7000000000000002E-3</v>
      </c>
    </row>
    <row r="4382" spans="1:7" ht="15.75" customHeight="1" x14ac:dyDescent="0.25">
      <c r="A4382" s="124">
        <v>39636</v>
      </c>
      <c r="B4382" s="123">
        <v>12.94</v>
      </c>
      <c r="C4382" s="123">
        <v>13.04</v>
      </c>
      <c r="D4382" s="123">
        <v>13.04</v>
      </c>
      <c r="E4382" s="123">
        <v>12.87</v>
      </c>
      <c r="F4382" s="123" t="s">
        <v>1227</v>
      </c>
      <c r="G4382" s="125">
        <v>-7.7000000000000002E-3</v>
      </c>
    </row>
    <row r="4383" spans="1:7" ht="15.75" customHeight="1" x14ac:dyDescent="0.25">
      <c r="A4383" s="124">
        <v>39633</v>
      </c>
      <c r="B4383" s="123">
        <v>13.04</v>
      </c>
      <c r="C4383" s="123">
        <v>13.16</v>
      </c>
      <c r="D4383" s="123">
        <v>13.18</v>
      </c>
      <c r="E4383" s="123">
        <v>13.02</v>
      </c>
      <c r="F4383" s="123" t="s">
        <v>979</v>
      </c>
      <c r="G4383" s="125">
        <v>-9.1000000000000004E-3</v>
      </c>
    </row>
    <row r="4384" spans="1:7" ht="15.75" customHeight="1" x14ac:dyDescent="0.25">
      <c r="A4384" s="124">
        <v>39632</v>
      </c>
      <c r="B4384" s="123">
        <v>13.16</v>
      </c>
      <c r="C4384" s="123">
        <v>13.06</v>
      </c>
      <c r="D4384" s="123">
        <v>13.3</v>
      </c>
      <c r="E4384" s="123">
        <v>13.06</v>
      </c>
      <c r="F4384" s="123" t="s">
        <v>928</v>
      </c>
      <c r="G4384" s="125">
        <v>1.23E-2</v>
      </c>
    </row>
    <row r="4385" spans="1:7" ht="15.75" customHeight="1" x14ac:dyDescent="0.25">
      <c r="A4385" s="124">
        <v>39631</v>
      </c>
      <c r="B4385" s="123">
        <v>13</v>
      </c>
      <c r="C4385" s="123">
        <v>13.25</v>
      </c>
      <c r="D4385" s="123">
        <v>13.25</v>
      </c>
      <c r="E4385" s="123">
        <v>12.95</v>
      </c>
      <c r="F4385" s="123" t="s">
        <v>982</v>
      </c>
      <c r="G4385" s="125">
        <v>-3.8E-3</v>
      </c>
    </row>
    <row r="4386" spans="1:7" ht="15.75" customHeight="1" x14ac:dyDescent="0.25">
      <c r="A4386" s="124">
        <v>39630</v>
      </c>
      <c r="B4386" s="123">
        <v>13.05</v>
      </c>
      <c r="C4386" s="123">
        <v>13</v>
      </c>
      <c r="D4386" s="123">
        <v>13.08</v>
      </c>
      <c r="E4386" s="123">
        <v>12.88</v>
      </c>
      <c r="F4386" s="123" t="s">
        <v>1063</v>
      </c>
      <c r="G4386" s="125">
        <v>-5.3E-3</v>
      </c>
    </row>
    <row r="4387" spans="1:7" ht="15.75" customHeight="1" x14ac:dyDescent="0.25">
      <c r="A4387" s="124">
        <v>39629</v>
      </c>
      <c r="B4387" s="123">
        <v>13.12</v>
      </c>
      <c r="C4387" s="123">
        <v>13.03</v>
      </c>
      <c r="D4387" s="123">
        <v>13.21</v>
      </c>
      <c r="E4387" s="123">
        <v>12.85</v>
      </c>
      <c r="F4387" s="123" t="s">
        <v>965</v>
      </c>
      <c r="G4387" s="125">
        <v>2.4199999999999999E-2</v>
      </c>
    </row>
    <row r="4388" spans="1:7" ht="15.75" customHeight="1" x14ac:dyDescent="0.25">
      <c r="A4388" s="124">
        <v>39626</v>
      </c>
      <c r="B4388" s="123">
        <v>12.81</v>
      </c>
      <c r="C4388" s="123">
        <v>12.5</v>
      </c>
      <c r="D4388" s="123">
        <v>12.85</v>
      </c>
      <c r="E4388" s="123">
        <v>12.5</v>
      </c>
      <c r="F4388" s="123" t="s">
        <v>889</v>
      </c>
      <c r="G4388" s="125">
        <v>3.7199999999999997E-2</v>
      </c>
    </row>
    <row r="4389" spans="1:7" ht="15.75" customHeight="1" x14ac:dyDescent="0.25">
      <c r="A4389" s="124">
        <v>39625</v>
      </c>
      <c r="B4389" s="123">
        <v>12.35</v>
      </c>
      <c r="C4389" s="123">
        <v>12.29</v>
      </c>
      <c r="D4389" s="123">
        <v>12.37</v>
      </c>
      <c r="E4389" s="123">
        <v>12.18</v>
      </c>
      <c r="F4389" s="123" t="s">
        <v>1951</v>
      </c>
      <c r="G4389" s="125">
        <v>4.1000000000000003E-3</v>
      </c>
    </row>
    <row r="4390" spans="1:7" ht="15.75" customHeight="1" x14ac:dyDescent="0.25">
      <c r="A4390" s="124">
        <v>39624</v>
      </c>
      <c r="B4390" s="123">
        <v>12.3</v>
      </c>
      <c r="C4390" s="123">
        <v>12.33</v>
      </c>
      <c r="D4390" s="123">
        <v>12.4</v>
      </c>
      <c r="E4390" s="123">
        <v>12.28</v>
      </c>
      <c r="F4390" s="123" t="s">
        <v>1342</v>
      </c>
      <c r="G4390" s="125">
        <v>-8.0999999999999996E-3</v>
      </c>
    </row>
    <row r="4391" spans="1:7" ht="15.75" customHeight="1" x14ac:dyDescent="0.25">
      <c r="A4391" s="124">
        <v>39623</v>
      </c>
      <c r="B4391" s="123">
        <v>12.4</v>
      </c>
      <c r="C4391" s="123">
        <v>12.4</v>
      </c>
      <c r="D4391" s="123">
        <v>12.41</v>
      </c>
      <c r="E4391" s="123">
        <v>12.32</v>
      </c>
      <c r="F4391" s="123" t="s">
        <v>1194</v>
      </c>
      <c r="G4391" s="125">
        <v>-1.5900000000000001E-2</v>
      </c>
    </row>
    <row r="4392" spans="1:7" ht="15.75" customHeight="1" x14ac:dyDescent="0.25">
      <c r="A4392" s="124">
        <v>39622</v>
      </c>
      <c r="B4392" s="123">
        <v>12.6</v>
      </c>
      <c r="C4392" s="123">
        <v>12.44</v>
      </c>
      <c r="D4392" s="123">
        <v>12.66</v>
      </c>
      <c r="E4392" s="123">
        <v>12.44</v>
      </c>
      <c r="F4392" s="123" t="s">
        <v>843</v>
      </c>
      <c r="G4392" s="125">
        <v>1.29E-2</v>
      </c>
    </row>
    <row r="4393" spans="1:7" ht="15.75" customHeight="1" x14ac:dyDescent="0.25">
      <c r="A4393" s="124">
        <v>39619</v>
      </c>
      <c r="B4393" s="123">
        <v>12.44</v>
      </c>
      <c r="C4393" s="123">
        <v>12.4</v>
      </c>
      <c r="D4393" s="123">
        <v>12.5</v>
      </c>
      <c r="E4393" s="123">
        <v>12.32</v>
      </c>
      <c r="F4393" s="123" t="s">
        <v>1256</v>
      </c>
      <c r="G4393" s="125">
        <v>7.3000000000000001E-3</v>
      </c>
    </row>
    <row r="4394" spans="1:7" ht="15.75" customHeight="1" x14ac:dyDescent="0.25">
      <c r="A4394" s="124">
        <v>39618</v>
      </c>
      <c r="B4394" s="123">
        <v>12.35</v>
      </c>
      <c r="C4394" s="123">
        <v>12.3</v>
      </c>
      <c r="D4394" s="123">
        <v>12.39</v>
      </c>
      <c r="E4394" s="123">
        <v>12.3</v>
      </c>
      <c r="F4394" s="123" t="s">
        <v>1952</v>
      </c>
      <c r="G4394" s="125">
        <v>8.2000000000000007E-3</v>
      </c>
    </row>
    <row r="4395" spans="1:7" ht="15.75" customHeight="1" x14ac:dyDescent="0.25">
      <c r="A4395" s="124">
        <v>39617</v>
      </c>
      <c r="B4395" s="123">
        <v>12.25</v>
      </c>
      <c r="C4395" s="123">
        <v>12.2</v>
      </c>
      <c r="D4395" s="123">
        <v>12.34</v>
      </c>
      <c r="E4395" s="123">
        <v>12.2</v>
      </c>
      <c r="F4395" s="123" t="s">
        <v>1953</v>
      </c>
      <c r="G4395" s="125">
        <v>-8.0000000000000004E-4</v>
      </c>
    </row>
    <row r="4396" spans="1:7" ht="15.75" customHeight="1" x14ac:dyDescent="0.25">
      <c r="A4396" s="124">
        <v>39616</v>
      </c>
      <c r="B4396" s="123">
        <v>12.26</v>
      </c>
      <c r="C4396" s="123">
        <v>12.2</v>
      </c>
      <c r="D4396" s="123">
        <v>12.35</v>
      </c>
      <c r="E4396" s="123">
        <v>12.2</v>
      </c>
      <c r="F4396" s="123" t="s">
        <v>1954</v>
      </c>
      <c r="G4396" s="125">
        <v>1.1599999999999999E-2</v>
      </c>
    </row>
    <row r="4397" spans="1:7" ht="15.75" customHeight="1" x14ac:dyDescent="0.25">
      <c r="A4397" s="124">
        <v>39615</v>
      </c>
      <c r="B4397" s="123">
        <v>12.12</v>
      </c>
      <c r="C4397" s="123">
        <v>12.1</v>
      </c>
      <c r="D4397" s="123">
        <v>12.16</v>
      </c>
      <c r="E4397" s="123">
        <v>12.06</v>
      </c>
      <c r="F4397" s="123" t="s">
        <v>1955</v>
      </c>
      <c r="G4397" s="125">
        <v>5.7999999999999996E-3</v>
      </c>
    </row>
    <row r="4398" spans="1:7" ht="15.75" customHeight="1" x14ac:dyDescent="0.25">
      <c r="A4398" s="124">
        <v>39612</v>
      </c>
      <c r="B4398" s="123">
        <v>12.05</v>
      </c>
      <c r="C4398" s="123">
        <v>12.09</v>
      </c>
      <c r="D4398" s="123">
        <v>12.19</v>
      </c>
      <c r="E4398" s="123">
        <v>12.02</v>
      </c>
      <c r="F4398" s="123" t="s">
        <v>1956</v>
      </c>
      <c r="G4398" s="125">
        <v>-5.0000000000000001E-3</v>
      </c>
    </row>
    <row r="4399" spans="1:7" ht="15.75" customHeight="1" x14ac:dyDescent="0.25">
      <c r="A4399" s="124">
        <v>39611</v>
      </c>
      <c r="B4399" s="123">
        <v>12.11</v>
      </c>
      <c r="C4399" s="123">
        <v>12.15</v>
      </c>
      <c r="D4399" s="123">
        <v>12.2</v>
      </c>
      <c r="E4399" s="123">
        <v>11.92</v>
      </c>
      <c r="F4399" s="123" t="s">
        <v>1256</v>
      </c>
      <c r="G4399" s="125">
        <v>-4.8999999999999998E-3</v>
      </c>
    </row>
    <row r="4400" spans="1:7" ht="15.75" customHeight="1" x14ac:dyDescent="0.25">
      <c r="A4400" s="124">
        <v>39610</v>
      </c>
      <c r="B4400" s="123">
        <v>12.17</v>
      </c>
      <c r="C4400" s="123">
        <v>12.19</v>
      </c>
      <c r="D4400" s="123">
        <v>12.19</v>
      </c>
      <c r="E4400" s="123">
        <v>12.12</v>
      </c>
      <c r="F4400" s="123" t="s">
        <v>833</v>
      </c>
      <c r="G4400" s="125">
        <v>-1.2200000000000001E-2</v>
      </c>
    </row>
    <row r="4401" spans="1:7" ht="15.75" customHeight="1" x14ac:dyDescent="0.25">
      <c r="A4401" s="124">
        <v>39609</v>
      </c>
      <c r="B4401" s="123">
        <v>12.32</v>
      </c>
      <c r="C4401" s="123">
        <v>12.45</v>
      </c>
      <c r="D4401" s="123">
        <v>12.55</v>
      </c>
      <c r="E4401" s="123">
        <v>12.28</v>
      </c>
      <c r="F4401" s="123" t="s">
        <v>1245</v>
      </c>
      <c r="G4401" s="125">
        <v>-2.07E-2</v>
      </c>
    </row>
    <row r="4402" spans="1:7" ht="15.75" customHeight="1" x14ac:dyDescent="0.25">
      <c r="A4402" s="124">
        <v>39608</v>
      </c>
      <c r="B4402" s="123">
        <v>12.58</v>
      </c>
      <c r="C4402" s="123">
        <v>12.6</v>
      </c>
      <c r="D4402" s="123">
        <v>12.63</v>
      </c>
      <c r="E4402" s="123">
        <v>12.42</v>
      </c>
      <c r="F4402" s="123" t="s">
        <v>804</v>
      </c>
      <c r="G4402" s="125">
        <v>2.9499999999999998E-2</v>
      </c>
    </row>
    <row r="4403" spans="1:7" ht="15.75" customHeight="1" x14ac:dyDescent="0.25">
      <c r="A4403" s="124">
        <v>39605</v>
      </c>
      <c r="B4403" s="123">
        <v>12.22</v>
      </c>
      <c r="C4403" s="123">
        <v>12.1</v>
      </c>
      <c r="D4403" s="123">
        <v>12.25</v>
      </c>
      <c r="E4403" s="123">
        <v>12.1</v>
      </c>
      <c r="F4403" s="123" t="s">
        <v>1957</v>
      </c>
      <c r="G4403" s="125">
        <v>8.3000000000000001E-3</v>
      </c>
    </row>
    <row r="4404" spans="1:7" ht="15.75" customHeight="1" x14ac:dyDescent="0.25">
      <c r="A4404" s="124">
        <v>39604</v>
      </c>
      <c r="B4404" s="123">
        <v>12.12</v>
      </c>
      <c r="C4404" s="123">
        <v>12.07</v>
      </c>
      <c r="D4404" s="123">
        <v>12.22</v>
      </c>
      <c r="E4404" s="123">
        <v>12.03</v>
      </c>
      <c r="F4404" s="123" t="s">
        <v>1958</v>
      </c>
      <c r="G4404" s="125">
        <v>-2.5000000000000001E-3</v>
      </c>
    </row>
    <row r="4405" spans="1:7" ht="15.75" customHeight="1" x14ac:dyDescent="0.25">
      <c r="A4405" s="124">
        <v>39603</v>
      </c>
      <c r="B4405" s="123">
        <v>12.15</v>
      </c>
      <c r="C4405" s="123">
        <v>12.3</v>
      </c>
      <c r="D4405" s="123">
        <v>12.3</v>
      </c>
      <c r="E4405" s="123">
        <v>12.02</v>
      </c>
      <c r="F4405" s="123" t="s">
        <v>1959</v>
      </c>
      <c r="G4405" s="125">
        <v>-1.8599999999999998E-2</v>
      </c>
    </row>
    <row r="4406" spans="1:7" ht="15.75" customHeight="1" x14ac:dyDescent="0.25">
      <c r="A4406" s="124">
        <v>39602</v>
      </c>
      <c r="B4406" s="123">
        <v>12.38</v>
      </c>
      <c r="C4406" s="123">
        <v>12.19</v>
      </c>
      <c r="D4406" s="123">
        <v>12.41</v>
      </c>
      <c r="E4406" s="123">
        <v>12.19</v>
      </c>
      <c r="F4406" s="123" t="s">
        <v>1960</v>
      </c>
      <c r="G4406" s="125">
        <v>1.5599999999999999E-2</v>
      </c>
    </row>
    <row r="4407" spans="1:7" ht="15.75" customHeight="1" x14ac:dyDescent="0.25">
      <c r="A4407" s="124">
        <v>39601</v>
      </c>
      <c r="B4407" s="123">
        <v>12.19</v>
      </c>
      <c r="C4407" s="123">
        <v>12.14</v>
      </c>
      <c r="D4407" s="123">
        <v>12.28</v>
      </c>
      <c r="E4407" s="123">
        <v>12.02</v>
      </c>
      <c r="F4407" s="123" t="s">
        <v>1198</v>
      </c>
      <c r="G4407" s="125">
        <v>4.1000000000000003E-3</v>
      </c>
    </row>
    <row r="4408" spans="1:7" ht="15.75" customHeight="1" x14ac:dyDescent="0.25">
      <c r="A4408" s="124">
        <v>39598</v>
      </c>
      <c r="B4408" s="123">
        <v>12.14</v>
      </c>
      <c r="C4408" s="123">
        <v>12.11</v>
      </c>
      <c r="D4408" s="123">
        <v>12.25</v>
      </c>
      <c r="E4408" s="123">
        <v>12.01</v>
      </c>
      <c r="F4408" s="123" t="s">
        <v>802</v>
      </c>
      <c r="G4408" s="125">
        <v>-2.6499999999999999E-2</v>
      </c>
    </row>
    <row r="4409" spans="1:7" ht="15.75" customHeight="1" x14ac:dyDescent="0.25">
      <c r="A4409" s="124">
        <v>39597</v>
      </c>
      <c r="B4409" s="123">
        <v>12.47</v>
      </c>
      <c r="C4409" s="123">
        <v>12.24</v>
      </c>
      <c r="D4409" s="123">
        <v>12.65</v>
      </c>
      <c r="E4409" s="123">
        <v>12.24</v>
      </c>
      <c r="F4409" s="123" t="s">
        <v>835</v>
      </c>
      <c r="G4409" s="125">
        <v>8.0999999999999996E-3</v>
      </c>
    </row>
    <row r="4410" spans="1:7" ht="15.75" customHeight="1" x14ac:dyDescent="0.25">
      <c r="A4410" s="124">
        <v>39596</v>
      </c>
      <c r="B4410" s="123">
        <v>12.37</v>
      </c>
      <c r="C4410" s="123">
        <v>12.66</v>
      </c>
      <c r="D4410" s="123">
        <v>12.66</v>
      </c>
      <c r="E4410" s="123">
        <v>12.3</v>
      </c>
      <c r="F4410" s="123" t="s">
        <v>895</v>
      </c>
      <c r="G4410" s="125">
        <v>-3.5900000000000001E-2</v>
      </c>
    </row>
    <row r="4411" spans="1:7" ht="15.75" customHeight="1" x14ac:dyDescent="0.25">
      <c r="A4411" s="124">
        <v>39595</v>
      </c>
      <c r="B4411" s="123">
        <v>12.83</v>
      </c>
      <c r="C4411" s="123">
        <v>12.71</v>
      </c>
      <c r="D4411" s="123">
        <v>12.87</v>
      </c>
      <c r="E4411" s="123">
        <v>12.71</v>
      </c>
      <c r="F4411" s="123" t="s">
        <v>1289</v>
      </c>
      <c r="G4411" s="125">
        <v>9.4000000000000004E-3</v>
      </c>
    </row>
    <row r="4412" spans="1:7" ht="15.75" customHeight="1" x14ac:dyDescent="0.25">
      <c r="A4412" s="124">
        <v>39594</v>
      </c>
      <c r="B4412" s="123">
        <v>12.71</v>
      </c>
      <c r="C4412" s="123">
        <v>12.7</v>
      </c>
      <c r="D4412" s="123">
        <v>12.95</v>
      </c>
      <c r="E4412" s="123">
        <v>12.64</v>
      </c>
      <c r="F4412" s="123" t="s">
        <v>734</v>
      </c>
      <c r="G4412" s="125">
        <v>-5.4999999999999997E-3</v>
      </c>
    </row>
    <row r="4413" spans="1:7" ht="15.75" customHeight="1" x14ac:dyDescent="0.25">
      <c r="A4413" s="124">
        <v>39591</v>
      </c>
      <c r="B4413" s="123">
        <v>12.78</v>
      </c>
      <c r="C4413" s="123">
        <v>12.56</v>
      </c>
      <c r="D4413" s="123">
        <v>12.8</v>
      </c>
      <c r="E4413" s="123">
        <v>12.55</v>
      </c>
      <c r="F4413" s="123" t="s">
        <v>1231</v>
      </c>
      <c r="G4413" s="125">
        <v>-2.3E-3</v>
      </c>
    </row>
    <row r="4414" spans="1:7" ht="15.75" customHeight="1" x14ac:dyDescent="0.25">
      <c r="A4414" s="124">
        <v>39590</v>
      </c>
      <c r="B4414" s="123">
        <v>12.81</v>
      </c>
      <c r="C4414" s="123">
        <v>12.85</v>
      </c>
      <c r="D4414" s="123">
        <v>13.03</v>
      </c>
      <c r="E4414" s="123">
        <v>12.75</v>
      </c>
      <c r="F4414" s="123" t="s">
        <v>937</v>
      </c>
      <c r="G4414" s="125">
        <v>5.4999999999999997E-3</v>
      </c>
    </row>
    <row r="4415" spans="1:7" ht="15.75" customHeight="1" x14ac:dyDescent="0.25">
      <c r="A4415" s="124">
        <v>39589</v>
      </c>
      <c r="B4415" s="123">
        <v>12.74</v>
      </c>
      <c r="C4415" s="123">
        <v>12.5</v>
      </c>
      <c r="D4415" s="123">
        <v>12.8</v>
      </c>
      <c r="E4415" s="123">
        <v>12.5</v>
      </c>
      <c r="F4415" s="123" t="s">
        <v>1346</v>
      </c>
      <c r="G4415" s="125">
        <v>2.7400000000000001E-2</v>
      </c>
    </row>
    <row r="4416" spans="1:7" ht="15.75" customHeight="1" x14ac:dyDescent="0.25">
      <c r="A4416" s="124">
        <v>39588</v>
      </c>
      <c r="B4416" s="123">
        <v>12.4</v>
      </c>
      <c r="C4416" s="123">
        <v>12.1</v>
      </c>
      <c r="D4416" s="123">
        <v>12.43</v>
      </c>
      <c r="E4416" s="123">
        <v>12.1</v>
      </c>
      <c r="F4416" s="123" t="s">
        <v>1961</v>
      </c>
      <c r="G4416" s="125">
        <v>2.6499999999999999E-2</v>
      </c>
    </row>
    <row r="4417" spans="1:7" ht="15.75" customHeight="1" x14ac:dyDescent="0.25">
      <c r="A4417" s="124">
        <v>39584</v>
      </c>
      <c r="B4417" s="123">
        <v>12.08</v>
      </c>
      <c r="C4417" s="123">
        <v>11.96</v>
      </c>
      <c r="D4417" s="123">
        <v>12.1</v>
      </c>
      <c r="E4417" s="123">
        <v>11.89</v>
      </c>
      <c r="F4417" s="123" t="s">
        <v>1294</v>
      </c>
      <c r="G4417" s="125">
        <v>1.6799999999999999E-2</v>
      </c>
    </row>
    <row r="4418" spans="1:7" ht="15.75" customHeight="1" x14ac:dyDescent="0.25">
      <c r="A4418" s="124">
        <v>39583</v>
      </c>
      <c r="B4418" s="123">
        <v>11.88</v>
      </c>
      <c r="C4418" s="123">
        <v>11.92</v>
      </c>
      <c r="D4418" s="123">
        <v>11.92</v>
      </c>
      <c r="E4418" s="123">
        <v>11.8</v>
      </c>
      <c r="F4418" s="123" t="s">
        <v>1349</v>
      </c>
      <c r="G4418" s="125">
        <v>1.6999999999999999E-3</v>
      </c>
    </row>
    <row r="4419" spans="1:7" ht="15.75" customHeight="1" x14ac:dyDescent="0.25">
      <c r="A4419" s="124">
        <v>39582</v>
      </c>
      <c r="B4419" s="123">
        <v>11.86</v>
      </c>
      <c r="C4419" s="123">
        <v>11.9</v>
      </c>
      <c r="D4419" s="123">
        <v>11.9</v>
      </c>
      <c r="E4419" s="123">
        <v>11.82</v>
      </c>
      <c r="F4419" s="123" t="s">
        <v>1962</v>
      </c>
      <c r="G4419" s="125">
        <v>0</v>
      </c>
    </row>
    <row r="4420" spans="1:7" ht="15.75" customHeight="1" x14ac:dyDescent="0.25">
      <c r="A4420" s="124">
        <v>39581</v>
      </c>
      <c r="B4420" s="123">
        <v>11.86</v>
      </c>
      <c r="C4420" s="123">
        <v>11.9</v>
      </c>
      <c r="D4420" s="123">
        <v>11.95</v>
      </c>
      <c r="E4420" s="123">
        <v>11.84</v>
      </c>
      <c r="F4420" s="123" t="s">
        <v>956</v>
      </c>
      <c r="G4420" s="125">
        <v>-1.6999999999999999E-3</v>
      </c>
    </row>
    <row r="4421" spans="1:7" ht="15.75" customHeight="1" x14ac:dyDescent="0.25">
      <c r="A4421" s="124">
        <v>39580</v>
      </c>
      <c r="B4421" s="123">
        <v>11.88</v>
      </c>
      <c r="C4421" s="123">
        <v>11.85</v>
      </c>
      <c r="D4421" s="123">
        <v>11.92</v>
      </c>
      <c r="E4421" s="123">
        <v>11.84</v>
      </c>
      <c r="F4421" s="123" t="s">
        <v>1963</v>
      </c>
      <c r="G4421" s="125">
        <v>-8.0000000000000004E-4</v>
      </c>
    </row>
    <row r="4422" spans="1:7" ht="15.75" customHeight="1" x14ac:dyDescent="0.25">
      <c r="A4422" s="124">
        <v>39577</v>
      </c>
      <c r="B4422" s="123">
        <v>11.89</v>
      </c>
      <c r="C4422" s="123">
        <v>11.8</v>
      </c>
      <c r="D4422" s="123">
        <v>11.92</v>
      </c>
      <c r="E4422" s="123">
        <v>11.8</v>
      </c>
      <c r="F4422" s="123" t="s">
        <v>907</v>
      </c>
      <c r="G4422" s="125">
        <v>9.2999999999999992E-3</v>
      </c>
    </row>
    <row r="4423" spans="1:7" ht="15.75" customHeight="1" x14ac:dyDescent="0.25">
      <c r="A4423" s="124">
        <v>39576</v>
      </c>
      <c r="B4423" s="123">
        <v>11.78</v>
      </c>
      <c r="C4423" s="123">
        <v>11.89</v>
      </c>
      <c r="D4423" s="123">
        <v>11.89</v>
      </c>
      <c r="E4423" s="123">
        <v>11.7</v>
      </c>
      <c r="F4423" s="123" t="s">
        <v>894</v>
      </c>
      <c r="G4423" s="125">
        <v>0</v>
      </c>
    </row>
    <row r="4424" spans="1:7" ht="15.75" customHeight="1" x14ac:dyDescent="0.25">
      <c r="A4424" s="124">
        <v>39575</v>
      </c>
      <c r="B4424" s="123">
        <v>11.78</v>
      </c>
      <c r="C4424" s="123">
        <v>11.89</v>
      </c>
      <c r="D4424" s="123">
        <v>11.9</v>
      </c>
      <c r="E4424" s="123">
        <v>11.73</v>
      </c>
      <c r="F4424" s="123" t="s">
        <v>1020</v>
      </c>
      <c r="G4424" s="125">
        <v>8.6E-3</v>
      </c>
    </row>
    <row r="4425" spans="1:7" ht="15.75" customHeight="1" x14ac:dyDescent="0.25">
      <c r="A4425" s="124">
        <v>39574</v>
      </c>
      <c r="B4425" s="123">
        <v>11.68</v>
      </c>
      <c r="C4425" s="123">
        <v>11.41</v>
      </c>
      <c r="D4425" s="123">
        <v>11.7</v>
      </c>
      <c r="E4425" s="123">
        <v>11.41</v>
      </c>
      <c r="F4425" s="123" t="s">
        <v>1392</v>
      </c>
      <c r="G4425" s="125">
        <v>2.46E-2</v>
      </c>
    </row>
    <row r="4426" spans="1:7" ht="15.75" customHeight="1" x14ac:dyDescent="0.25">
      <c r="A4426" s="124">
        <v>39573</v>
      </c>
      <c r="B4426" s="123">
        <v>11.4</v>
      </c>
      <c r="C4426" s="123">
        <v>11.4</v>
      </c>
      <c r="D4426" s="123">
        <v>11.5</v>
      </c>
      <c r="E4426" s="123">
        <v>11.37</v>
      </c>
      <c r="F4426" s="123" t="s">
        <v>1030</v>
      </c>
      <c r="G4426" s="125">
        <v>0</v>
      </c>
    </row>
    <row r="4427" spans="1:7" ht="15.75" customHeight="1" x14ac:dyDescent="0.25">
      <c r="A4427" s="124">
        <v>39570</v>
      </c>
      <c r="B4427" s="123">
        <v>11.4</v>
      </c>
      <c r="C4427" s="123">
        <v>11.51</v>
      </c>
      <c r="D4427" s="123">
        <v>11.51</v>
      </c>
      <c r="E4427" s="123">
        <v>11.25</v>
      </c>
      <c r="F4427" s="123" t="s">
        <v>828</v>
      </c>
      <c r="G4427" s="125">
        <v>-1.04E-2</v>
      </c>
    </row>
    <row r="4428" spans="1:7" ht="15.75" customHeight="1" x14ac:dyDescent="0.25">
      <c r="A4428" s="124">
        <v>39568</v>
      </c>
      <c r="B4428" s="123">
        <v>11.52</v>
      </c>
      <c r="C4428" s="123">
        <v>11.61</v>
      </c>
      <c r="D4428" s="123">
        <v>11.61</v>
      </c>
      <c r="E4428" s="123">
        <v>11.48</v>
      </c>
      <c r="F4428" s="123" t="s">
        <v>746</v>
      </c>
      <c r="G4428" s="125">
        <v>-1.4500000000000001E-2</v>
      </c>
    </row>
    <row r="4429" spans="1:7" ht="15.75" customHeight="1" x14ac:dyDescent="0.25">
      <c r="A4429" s="124">
        <v>39567</v>
      </c>
      <c r="B4429" s="123">
        <v>11.69</v>
      </c>
      <c r="C4429" s="123">
        <v>11.64</v>
      </c>
      <c r="D4429" s="123">
        <v>11.79</v>
      </c>
      <c r="E4429" s="123">
        <v>11.64</v>
      </c>
      <c r="F4429" s="123" t="s">
        <v>1964</v>
      </c>
      <c r="G4429" s="125">
        <v>-8.9999999999999998E-4</v>
      </c>
    </row>
    <row r="4430" spans="1:7" ht="15.75" customHeight="1" x14ac:dyDescent="0.25">
      <c r="A4430" s="124">
        <v>39566</v>
      </c>
      <c r="B4430" s="123">
        <v>11.7</v>
      </c>
      <c r="C4430" s="123">
        <v>11.68</v>
      </c>
      <c r="D4430" s="123">
        <v>11.74</v>
      </c>
      <c r="E4430" s="123">
        <v>11.59</v>
      </c>
      <c r="F4430" s="123" t="s">
        <v>1965</v>
      </c>
      <c r="G4430" s="125">
        <v>8.6E-3</v>
      </c>
    </row>
    <row r="4431" spans="1:7" ht="15.75" customHeight="1" x14ac:dyDescent="0.25">
      <c r="A4431" s="124">
        <v>39563</v>
      </c>
      <c r="B4431" s="123">
        <v>11.6</v>
      </c>
      <c r="C4431" s="123">
        <v>11.68</v>
      </c>
      <c r="D4431" s="123">
        <v>11.75</v>
      </c>
      <c r="E4431" s="123">
        <v>11.58</v>
      </c>
      <c r="F4431" s="123" t="s">
        <v>967</v>
      </c>
      <c r="G4431" s="125">
        <v>-6.7999999999999996E-3</v>
      </c>
    </row>
    <row r="4432" spans="1:7" ht="15.75" customHeight="1" x14ac:dyDescent="0.25">
      <c r="A4432" s="124">
        <v>39562</v>
      </c>
      <c r="B4432" s="123">
        <v>11.68</v>
      </c>
      <c r="C4432" s="123">
        <v>11.94</v>
      </c>
      <c r="D4432" s="123">
        <v>11.94</v>
      </c>
      <c r="E4432" s="123">
        <v>11.65</v>
      </c>
      <c r="F4432" s="123" t="s">
        <v>967</v>
      </c>
      <c r="G4432" s="125">
        <v>-2.18E-2</v>
      </c>
    </row>
    <row r="4433" spans="1:7" ht="15.75" customHeight="1" x14ac:dyDescent="0.25">
      <c r="A4433" s="124">
        <v>39561</v>
      </c>
      <c r="B4433" s="123">
        <v>11.94</v>
      </c>
      <c r="C4433" s="123">
        <v>11.99</v>
      </c>
      <c r="D4433" s="123">
        <v>12.05</v>
      </c>
      <c r="E4433" s="123">
        <v>11.94</v>
      </c>
      <c r="F4433" s="123" t="s">
        <v>1966</v>
      </c>
      <c r="G4433" s="125">
        <v>0</v>
      </c>
    </row>
    <row r="4434" spans="1:7" ht="15.75" customHeight="1" x14ac:dyDescent="0.25">
      <c r="A4434" s="124">
        <v>39560</v>
      </c>
      <c r="B4434" s="123">
        <v>11.94</v>
      </c>
      <c r="C4434" s="123">
        <v>12.14</v>
      </c>
      <c r="D4434" s="123">
        <v>12.14</v>
      </c>
      <c r="E4434" s="123">
        <v>11.9</v>
      </c>
      <c r="F4434" s="123" t="s">
        <v>1967</v>
      </c>
      <c r="G4434" s="125">
        <v>-1.6999999999999999E-3</v>
      </c>
    </row>
    <row r="4435" spans="1:7" ht="15.75" customHeight="1" x14ac:dyDescent="0.25">
      <c r="A4435" s="124">
        <v>39559</v>
      </c>
      <c r="B4435" s="123">
        <v>11.96</v>
      </c>
      <c r="C4435" s="123">
        <v>11.92</v>
      </c>
      <c r="D4435" s="123">
        <v>12.12</v>
      </c>
      <c r="E4435" s="123">
        <v>11.88</v>
      </c>
      <c r="F4435" s="123" t="s">
        <v>890</v>
      </c>
      <c r="G4435" s="125">
        <v>-3.4700000000000002E-2</v>
      </c>
    </row>
    <row r="4436" spans="1:7" ht="15.75" customHeight="1" x14ac:dyDescent="0.25">
      <c r="A4436" s="124">
        <v>39555</v>
      </c>
      <c r="B4436" s="123">
        <v>12.39</v>
      </c>
      <c r="C4436" s="123">
        <v>12.15</v>
      </c>
      <c r="D4436" s="123">
        <v>12.43</v>
      </c>
      <c r="E4436" s="123">
        <v>12.15</v>
      </c>
      <c r="F4436" s="123" t="s">
        <v>1341</v>
      </c>
      <c r="G4436" s="125">
        <v>1.9800000000000002E-2</v>
      </c>
    </row>
    <row r="4437" spans="1:7" ht="15.75" customHeight="1" x14ac:dyDescent="0.25">
      <c r="A4437" s="124">
        <v>39554</v>
      </c>
      <c r="B4437" s="123">
        <v>12.15</v>
      </c>
      <c r="C4437" s="123">
        <v>12</v>
      </c>
      <c r="D4437" s="123">
        <v>12.25</v>
      </c>
      <c r="E4437" s="123">
        <v>11.81</v>
      </c>
      <c r="F4437" s="123" t="s">
        <v>1968</v>
      </c>
      <c r="G4437" s="125">
        <v>1.0800000000000001E-2</v>
      </c>
    </row>
    <row r="4438" spans="1:7" ht="15.75" customHeight="1" x14ac:dyDescent="0.25">
      <c r="A4438" s="124">
        <v>39553</v>
      </c>
      <c r="B4438" s="123">
        <v>12.02</v>
      </c>
      <c r="C4438" s="123">
        <v>12.05</v>
      </c>
      <c r="D4438" s="123">
        <v>12.11</v>
      </c>
      <c r="E4438" s="123">
        <v>11.98</v>
      </c>
      <c r="F4438" s="123" t="s">
        <v>1969</v>
      </c>
      <c r="G4438" s="125">
        <v>5.0000000000000001E-3</v>
      </c>
    </row>
    <row r="4439" spans="1:7" ht="15.75" customHeight="1" x14ac:dyDescent="0.25">
      <c r="A4439" s="124">
        <v>39549</v>
      </c>
      <c r="B4439" s="123">
        <v>11.96</v>
      </c>
      <c r="C4439" s="123">
        <v>12</v>
      </c>
      <c r="D4439" s="123">
        <v>12.02</v>
      </c>
      <c r="E4439" s="123">
        <v>11.93</v>
      </c>
      <c r="F4439" s="123" t="s">
        <v>1970</v>
      </c>
      <c r="G4439" s="125">
        <v>-6.6E-3</v>
      </c>
    </row>
    <row r="4440" spans="1:7" ht="15.75" customHeight="1" x14ac:dyDescent="0.25">
      <c r="A4440" s="124">
        <v>39548</v>
      </c>
      <c r="B4440" s="123">
        <v>12.04</v>
      </c>
      <c r="C4440" s="123">
        <v>12</v>
      </c>
      <c r="D4440" s="123">
        <v>12.1</v>
      </c>
      <c r="E4440" s="123">
        <v>11.96</v>
      </c>
      <c r="F4440" s="123" t="s">
        <v>1971</v>
      </c>
      <c r="G4440" s="125">
        <v>2.47E-2</v>
      </c>
    </row>
    <row r="4441" spans="1:7" ht="15.75" customHeight="1" x14ac:dyDescent="0.25">
      <c r="A4441" s="124">
        <v>39547</v>
      </c>
      <c r="B4441" s="123">
        <v>11.75</v>
      </c>
      <c r="C4441" s="123">
        <v>11.99</v>
      </c>
      <c r="D4441" s="123">
        <v>11.99</v>
      </c>
      <c r="E4441" s="123">
        <v>11.7</v>
      </c>
      <c r="F4441" s="123" t="s">
        <v>1972</v>
      </c>
      <c r="G4441" s="125">
        <v>-0.02</v>
      </c>
    </row>
    <row r="4442" spans="1:7" ht="15.75" customHeight="1" x14ac:dyDescent="0.25">
      <c r="A4442" s="124">
        <v>39546</v>
      </c>
      <c r="B4442" s="123">
        <v>11.99</v>
      </c>
      <c r="C4442" s="123">
        <v>11.91</v>
      </c>
      <c r="D4442" s="123">
        <v>12.1</v>
      </c>
      <c r="E4442" s="123">
        <v>11.91</v>
      </c>
      <c r="F4442" s="123" t="s">
        <v>1973</v>
      </c>
      <c r="G4442" s="125">
        <v>1.7000000000000001E-2</v>
      </c>
    </row>
    <row r="4443" spans="1:7" ht="15.75" customHeight="1" x14ac:dyDescent="0.25">
      <c r="A4443" s="124">
        <v>39545</v>
      </c>
      <c r="B4443" s="123">
        <v>11.79</v>
      </c>
      <c r="C4443" s="123">
        <v>11.9</v>
      </c>
      <c r="D4443" s="123">
        <v>11.92</v>
      </c>
      <c r="E4443" s="123">
        <v>11.78</v>
      </c>
      <c r="F4443" s="123" t="s">
        <v>1974</v>
      </c>
      <c r="G4443" s="125">
        <v>1.6999999999999999E-3</v>
      </c>
    </row>
    <row r="4444" spans="1:7" ht="15.75" customHeight="1" x14ac:dyDescent="0.25">
      <c r="A4444" s="124">
        <v>39542</v>
      </c>
      <c r="B4444" s="123">
        <v>11.77</v>
      </c>
      <c r="C4444" s="123">
        <v>11.8</v>
      </c>
      <c r="D4444" s="123">
        <v>11.81</v>
      </c>
      <c r="E4444" s="123">
        <v>11.7</v>
      </c>
      <c r="F4444" s="123" t="s">
        <v>1975</v>
      </c>
      <c r="G4444" s="125">
        <v>5.1000000000000004E-3</v>
      </c>
    </row>
    <row r="4445" spans="1:7" ht="15.75" customHeight="1" x14ac:dyDescent="0.25">
      <c r="A4445" s="124">
        <v>39541</v>
      </c>
      <c r="B4445" s="123">
        <v>11.71</v>
      </c>
      <c r="C4445" s="123">
        <v>11.7</v>
      </c>
      <c r="D4445" s="123">
        <v>11.88</v>
      </c>
      <c r="E4445" s="123">
        <v>11.69</v>
      </c>
      <c r="F4445" s="123" t="s">
        <v>1976</v>
      </c>
      <c r="G4445" s="125">
        <v>9.4999999999999998E-3</v>
      </c>
    </row>
    <row r="4446" spans="1:7" ht="15.75" customHeight="1" x14ac:dyDescent="0.25">
      <c r="A4446" s="124">
        <v>39540</v>
      </c>
      <c r="B4446" s="123">
        <v>11.6</v>
      </c>
      <c r="C4446" s="123">
        <v>11.5</v>
      </c>
      <c r="D4446" s="123">
        <v>11.74</v>
      </c>
      <c r="E4446" s="123">
        <v>11.45</v>
      </c>
      <c r="F4446" s="123" t="s">
        <v>926</v>
      </c>
      <c r="G4446" s="125">
        <v>-6.7999999999999996E-3</v>
      </c>
    </row>
    <row r="4447" spans="1:7" ht="15.75" customHeight="1" x14ac:dyDescent="0.25">
      <c r="A4447" s="124">
        <v>39539</v>
      </c>
      <c r="B4447" s="123">
        <v>11.68</v>
      </c>
      <c r="C4447" s="123">
        <v>12</v>
      </c>
      <c r="D4447" s="123">
        <v>12.1</v>
      </c>
      <c r="E4447" s="123">
        <v>11.56</v>
      </c>
      <c r="F4447" s="123" t="s">
        <v>986</v>
      </c>
      <c r="G4447" s="125">
        <v>-4.0300000000000002E-2</v>
      </c>
    </row>
    <row r="4448" spans="1:7" ht="15.75" customHeight="1" x14ac:dyDescent="0.25">
      <c r="A4448" s="124">
        <v>39538</v>
      </c>
      <c r="B4448" s="123">
        <v>12.17</v>
      </c>
      <c r="C4448" s="123">
        <v>12.15</v>
      </c>
      <c r="D4448" s="123">
        <v>12.2</v>
      </c>
      <c r="E4448" s="123">
        <v>12.05</v>
      </c>
      <c r="F4448" s="123" t="s">
        <v>1977</v>
      </c>
      <c r="G4448" s="125">
        <v>-3.3E-3</v>
      </c>
    </row>
    <row r="4449" spans="1:7" ht="15.75" customHeight="1" x14ac:dyDescent="0.25">
      <c r="A4449" s="124">
        <v>39535</v>
      </c>
      <c r="B4449" s="123">
        <v>12.21</v>
      </c>
      <c r="C4449" s="123">
        <v>12.42</v>
      </c>
      <c r="D4449" s="123">
        <v>12.42</v>
      </c>
      <c r="E4449" s="123">
        <v>12.12</v>
      </c>
      <c r="F4449" s="123" t="s">
        <v>1392</v>
      </c>
      <c r="G4449" s="125">
        <v>8.0000000000000004E-4</v>
      </c>
    </row>
    <row r="4450" spans="1:7" ht="15.75" customHeight="1" x14ac:dyDescent="0.25">
      <c r="A4450" s="124">
        <v>39534</v>
      </c>
      <c r="B4450" s="123">
        <v>12.2</v>
      </c>
      <c r="C4450" s="123">
        <v>12.43</v>
      </c>
      <c r="D4450" s="123">
        <v>12.45</v>
      </c>
      <c r="E4450" s="123">
        <v>12.13</v>
      </c>
      <c r="F4450" s="123" t="s">
        <v>863</v>
      </c>
      <c r="G4450" s="125">
        <v>4.1000000000000003E-3</v>
      </c>
    </row>
    <row r="4451" spans="1:7" ht="15.75" customHeight="1" x14ac:dyDescent="0.25">
      <c r="A4451" s="124">
        <v>39533</v>
      </c>
      <c r="B4451" s="123">
        <v>12.15</v>
      </c>
      <c r="C4451" s="123">
        <v>12.1</v>
      </c>
      <c r="D4451" s="123">
        <v>12.3</v>
      </c>
      <c r="E4451" s="123">
        <v>12.08</v>
      </c>
      <c r="F4451" s="123" t="s">
        <v>1198</v>
      </c>
      <c r="G4451" s="125">
        <v>0.01</v>
      </c>
    </row>
    <row r="4452" spans="1:7" ht="15.75" customHeight="1" x14ac:dyDescent="0.25">
      <c r="A4452" s="124">
        <v>39532</v>
      </c>
      <c r="B4452" s="123">
        <v>12.03</v>
      </c>
      <c r="C4452" s="123">
        <v>12.15</v>
      </c>
      <c r="D4452" s="123">
        <v>12.15</v>
      </c>
      <c r="E4452" s="123">
        <v>11.8</v>
      </c>
      <c r="F4452" s="123" t="s">
        <v>1359</v>
      </c>
      <c r="G4452" s="125">
        <v>6.7000000000000002E-3</v>
      </c>
    </row>
    <row r="4453" spans="1:7" ht="15.75" customHeight="1" x14ac:dyDescent="0.25">
      <c r="A4453" s="124">
        <v>39531</v>
      </c>
      <c r="B4453" s="123">
        <v>11.95</v>
      </c>
      <c r="C4453" s="123">
        <v>12.5</v>
      </c>
      <c r="D4453" s="123">
        <v>12.5</v>
      </c>
      <c r="E4453" s="123">
        <v>11.71</v>
      </c>
      <c r="F4453" s="123" t="s">
        <v>1082</v>
      </c>
      <c r="G4453" s="125">
        <v>-8.0100000000000005E-2</v>
      </c>
    </row>
    <row r="4454" spans="1:7" ht="15.75" customHeight="1" x14ac:dyDescent="0.25">
      <c r="A4454" s="124">
        <v>39526</v>
      </c>
      <c r="B4454" s="123">
        <v>12.99</v>
      </c>
      <c r="C4454" s="123">
        <v>13.1</v>
      </c>
      <c r="D4454" s="123">
        <v>13.1</v>
      </c>
      <c r="E4454" s="123">
        <v>12.8</v>
      </c>
      <c r="F4454" s="123" t="s">
        <v>785</v>
      </c>
      <c r="G4454" s="125">
        <v>-1.89E-2</v>
      </c>
    </row>
    <row r="4455" spans="1:7" ht="15.75" customHeight="1" x14ac:dyDescent="0.25">
      <c r="A4455" s="124">
        <v>39525</v>
      </c>
      <c r="B4455" s="123">
        <v>13.24</v>
      </c>
      <c r="C4455" s="123">
        <v>13.55</v>
      </c>
      <c r="D4455" s="123">
        <v>13.55</v>
      </c>
      <c r="E4455" s="123">
        <v>13.1</v>
      </c>
      <c r="F4455" s="123" t="s">
        <v>644</v>
      </c>
      <c r="G4455" s="125">
        <v>-2.58E-2</v>
      </c>
    </row>
    <row r="4456" spans="1:7" ht="15.75" customHeight="1" x14ac:dyDescent="0.25">
      <c r="A4456" s="124">
        <v>39524</v>
      </c>
      <c r="B4456" s="123">
        <v>13.59</v>
      </c>
      <c r="C4456" s="123">
        <v>13.3</v>
      </c>
      <c r="D4456" s="123">
        <v>13.8</v>
      </c>
      <c r="E4456" s="123">
        <v>13.25</v>
      </c>
      <c r="F4456" s="123" t="s">
        <v>842</v>
      </c>
      <c r="G4456" s="125">
        <v>4.0599999999999997E-2</v>
      </c>
    </row>
    <row r="4457" spans="1:7" ht="15.75" customHeight="1" x14ac:dyDescent="0.25">
      <c r="A4457" s="124">
        <v>39521</v>
      </c>
      <c r="B4457" s="123">
        <v>13.06</v>
      </c>
      <c r="C4457" s="123">
        <v>13.01</v>
      </c>
      <c r="D4457" s="123">
        <v>13.15</v>
      </c>
      <c r="E4457" s="123">
        <v>12.98</v>
      </c>
      <c r="F4457" s="123" t="s">
        <v>1126</v>
      </c>
      <c r="G4457" s="125">
        <v>7.7000000000000002E-3</v>
      </c>
    </row>
    <row r="4458" spans="1:7" ht="15.75" customHeight="1" x14ac:dyDescent="0.25">
      <c r="A4458" s="124">
        <v>39520</v>
      </c>
      <c r="B4458" s="123">
        <v>12.96</v>
      </c>
      <c r="C4458" s="123">
        <v>12.76</v>
      </c>
      <c r="D4458" s="123">
        <v>13</v>
      </c>
      <c r="E4458" s="123">
        <v>12.76</v>
      </c>
      <c r="F4458" s="123" t="s">
        <v>980</v>
      </c>
      <c r="G4458" s="125">
        <v>2.53E-2</v>
      </c>
    </row>
    <row r="4459" spans="1:7" ht="15.75" customHeight="1" x14ac:dyDescent="0.25">
      <c r="A4459" s="124">
        <v>39519</v>
      </c>
      <c r="B4459" s="123">
        <v>12.64</v>
      </c>
      <c r="C4459" s="123">
        <v>12.81</v>
      </c>
      <c r="D4459" s="123">
        <v>12.94</v>
      </c>
      <c r="E4459" s="123">
        <v>12.6</v>
      </c>
      <c r="F4459" s="123" t="s">
        <v>1978</v>
      </c>
      <c r="G4459" s="125">
        <v>-1.3299999999999999E-2</v>
      </c>
    </row>
    <row r="4460" spans="1:7" ht="15.75" customHeight="1" x14ac:dyDescent="0.25">
      <c r="A4460" s="124">
        <v>39518</v>
      </c>
      <c r="B4460" s="123">
        <v>12.81</v>
      </c>
      <c r="C4460" s="123">
        <v>12.87</v>
      </c>
      <c r="D4460" s="123">
        <v>12.87</v>
      </c>
      <c r="E4460" s="123">
        <v>12.7</v>
      </c>
      <c r="F4460" s="123" t="s">
        <v>1979</v>
      </c>
      <c r="G4460" s="125">
        <v>-4.7000000000000002E-3</v>
      </c>
    </row>
    <row r="4461" spans="1:7" ht="15.75" customHeight="1" x14ac:dyDescent="0.25">
      <c r="A4461" s="124">
        <v>39517</v>
      </c>
      <c r="B4461" s="123">
        <v>12.87</v>
      </c>
      <c r="C4461" s="123">
        <v>13</v>
      </c>
      <c r="D4461" s="123">
        <v>13.05</v>
      </c>
      <c r="E4461" s="123">
        <v>12.76</v>
      </c>
      <c r="F4461" s="123" t="s">
        <v>1296</v>
      </c>
      <c r="G4461" s="125">
        <v>-1.23E-2</v>
      </c>
    </row>
    <row r="4462" spans="1:7" ht="15.75" customHeight="1" x14ac:dyDescent="0.25">
      <c r="A4462" s="124">
        <v>39514</v>
      </c>
      <c r="B4462" s="123">
        <v>13.03</v>
      </c>
      <c r="C4462" s="123">
        <v>12.75</v>
      </c>
      <c r="D4462" s="123">
        <v>13.11</v>
      </c>
      <c r="E4462" s="123">
        <v>12.71</v>
      </c>
      <c r="F4462" s="123" t="s">
        <v>807</v>
      </c>
      <c r="G4462" s="125">
        <v>2.6800000000000001E-2</v>
      </c>
    </row>
    <row r="4463" spans="1:7" ht="15.75" customHeight="1" x14ac:dyDescent="0.25">
      <c r="A4463" s="124">
        <v>39512</v>
      </c>
      <c r="B4463" s="123">
        <v>12.69</v>
      </c>
      <c r="C4463" s="123">
        <v>12.81</v>
      </c>
      <c r="D4463" s="123">
        <v>12.81</v>
      </c>
      <c r="E4463" s="123">
        <v>12.6</v>
      </c>
      <c r="F4463" s="123" t="s">
        <v>978</v>
      </c>
      <c r="G4463" s="125">
        <v>-1.55E-2</v>
      </c>
    </row>
    <row r="4464" spans="1:7" ht="15.75" customHeight="1" x14ac:dyDescent="0.25">
      <c r="A4464" s="124">
        <v>39511</v>
      </c>
      <c r="B4464" s="123">
        <v>12.89</v>
      </c>
      <c r="C4464" s="123">
        <v>13</v>
      </c>
      <c r="D4464" s="123">
        <v>13.05</v>
      </c>
      <c r="E4464" s="123">
        <v>12.78</v>
      </c>
      <c r="F4464" s="123" t="s">
        <v>1980</v>
      </c>
      <c r="G4464" s="125">
        <v>-8.0000000000000004E-4</v>
      </c>
    </row>
    <row r="4465" spans="1:7" ht="15.75" customHeight="1" x14ac:dyDescent="0.25">
      <c r="A4465" s="124">
        <v>39510</v>
      </c>
      <c r="B4465" s="123">
        <v>12.9</v>
      </c>
      <c r="C4465" s="123">
        <v>12.6</v>
      </c>
      <c r="D4465" s="123">
        <v>12.94</v>
      </c>
      <c r="E4465" s="123">
        <v>12.6</v>
      </c>
      <c r="F4465" s="123" t="s">
        <v>854</v>
      </c>
      <c r="G4465" s="125">
        <v>3.2800000000000003E-2</v>
      </c>
    </row>
    <row r="4466" spans="1:7" ht="15.75" customHeight="1" x14ac:dyDescent="0.25">
      <c r="A4466" s="124">
        <v>39507</v>
      </c>
      <c r="B4466" s="123">
        <v>12.49</v>
      </c>
      <c r="C4466" s="123">
        <v>12.39</v>
      </c>
      <c r="D4466" s="123">
        <v>12.55</v>
      </c>
      <c r="E4466" s="123">
        <v>12.39</v>
      </c>
      <c r="F4466" s="123" t="s">
        <v>1981</v>
      </c>
      <c r="G4466" s="125">
        <v>1.1299999999999999E-2</v>
      </c>
    </row>
    <row r="4467" spans="1:7" ht="15.75" customHeight="1" x14ac:dyDescent="0.25">
      <c r="A4467" s="124">
        <v>39506</v>
      </c>
      <c r="B4467" s="123">
        <v>12.35</v>
      </c>
      <c r="C4467" s="123">
        <v>12.34</v>
      </c>
      <c r="D4467" s="123">
        <v>12.38</v>
      </c>
      <c r="E4467" s="123">
        <v>12.28</v>
      </c>
      <c r="F4467" s="123" t="s">
        <v>1982</v>
      </c>
      <c r="G4467" s="125">
        <v>8.0000000000000004E-4</v>
      </c>
    </row>
    <row r="4468" spans="1:7" ht="15.75" customHeight="1" x14ac:dyDescent="0.25">
      <c r="A4468" s="124">
        <v>39505</v>
      </c>
      <c r="B4468" s="123">
        <v>12.34</v>
      </c>
      <c r="C4468" s="123">
        <v>12.45</v>
      </c>
      <c r="D4468" s="123">
        <v>12.64</v>
      </c>
      <c r="E4468" s="123">
        <v>12.25</v>
      </c>
      <c r="F4468" s="123" t="s">
        <v>1983</v>
      </c>
      <c r="G4468" s="125">
        <v>2.07E-2</v>
      </c>
    </row>
    <row r="4469" spans="1:7" ht="15.75" customHeight="1" x14ac:dyDescent="0.25">
      <c r="A4469" s="124">
        <v>39504</v>
      </c>
      <c r="B4469" s="123">
        <v>12.09</v>
      </c>
      <c r="C4469" s="123">
        <v>12.35</v>
      </c>
      <c r="D4469" s="123">
        <v>12.35</v>
      </c>
      <c r="E4469" s="123">
        <v>12.05</v>
      </c>
      <c r="F4469" s="123" t="s">
        <v>1984</v>
      </c>
      <c r="G4469" s="125">
        <v>-2.0299999999999999E-2</v>
      </c>
    </row>
    <row r="4470" spans="1:7" ht="15.75" customHeight="1" x14ac:dyDescent="0.25">
      <c r="A4470" s="124">
        <v>39503</v>
      </c>
      <c r="B4470" s="123">
        <v>12.34</v>
      </c>
      <c r="C4470" s="123">
        <v>12.05</v>
      </c>
      <c r="D4470" s="123">
        <v>12.49</v>
      </c>
      <c r="E4470" s="123">
        <v>12</v>
      </c>
      <c r="F4470" s="123" t="s">
        <v>1985</v>
      </c>
      <c r="G4470" s="125">
        <v>1.9E-2</v>
      </c>
    </row>
    <row r="4471" spans="1:7" ht="15.75" customHeight="1" x14ac:dyDescent="0.25">
      <c r="A4471" s="124">
        <v>39500</v>
      </c>
      <c r="B4471" s="123">
        <v>12.11</v>
      </c>
      <c r="C4471" s="123">
        <v>12.2</v>
      </c>
      <c r="D4471" s="123">
        <v>12.29</v>
      </c>
      <c r="E4471" s="123">
        <v>12.08</v>
      </c>
      <c r="F4471" s="123" t="s">
        <v>1986</v>
      </c>
      <c r="G4471" s="125">
        <v>4.1000000000000003E-3</v>
      </c>
    </row>
    <row r="4472" spans="1:7" ht="15.75" customHeight="1" x14ac:dyDescent="0.25">
      <c r="A4472" s="124">
        <v>39499</v>
      </c>
      <c r="B4472" s="123">
        <v>12.06</v>
      </c>
      <c r="C4472" s="123">
        <v>11.95</v>
      </c>
      <c r="D4472" s="123">
        <v>12.1</v>
      </c>
      <c r="E4472" s="123">
        <v>11.91</v>
      </c>
      <c r="F4472" s="123" t="s">
        <v>1987</v>
      </c>
      <c r="G4472" s="125">
        <v>1.77E-2</v>
      </c>
    </row>
    <row r="4473" spans="1:7" ht="15.75" customHeight="1" x14ac:dyDescent="0.25">
      <c r="A4473" s="124">
        <v>39498</v>
      </c>
      <c r="B4473" s="123">
        <v>11.85</v>
      </c>
      <c r="C4473" s="123">
        <v>11.93</v>
      </c>
      <c r="D4473" s="123">
        <v>11.95</v>
      </c>
      <c r="E4473" s="123">
        <v>11.72</v>
      </c>
      <c r="F4473" s="123" t="s">
        <v>1988</v>
      </c>
      <c r="G4473" s="125">
        <v>1.2800000000000001E-2</v>
      </c>
    </row>
    <row r="4474" spans="1:7" ht="15.75" customHeight="1" x14ac:dyDescent="0.25">
      <c r="A4474" s="124">
        <v>39497</v>
      </c>
      <c r="B4474" s="123">
        <v>11.7</v>
      </c>
      <c r="C4474" s="123">
        <v>11.73</v>
      </c>
      <c r="D4474" s="123">
        <v>11.73</v>
      </c>
      <c r="E4474" s="123">
        <v>11.62</v>
      </c>
      <c r="F4474" s="123" t="s">
        <v>1989</v>
      </c>
      <c r="G4474" s="125">
        <v>3.3999999999999998E-3</v>
      </c>
    </row>
    <row r="4475" spans="1:7" ht="15.75" customHeight="1" x14ac:dyDescent="0.25">
      <c r="A4475" s="124">
        <v>39496</v>
      </c>
      <c r="B4475" s="123">
        <v>11.66</v>
      </c>
      <c r="C4475" s="123">
        <v>11.65</v>
      </c>
      <c r="D4475" s="123">
        <v>11.7</v>
      </c>
      <c r="E4475" s="123">
        <v>11.53</v>
      </c>
      <c r="F4475" s="123" t="s">
        <v>1990</v>
      </c>
      <c r="G4475" s="125">
        <v>8.9999999999999998E-4</v>
      </c>
    </row>
    <row r="4476" spans="1:7" ht="15.75" customHeight="1" x14ac:dyDescent="0.25">
      <c r="A4476" s="124">
        <v>39493</v>
      </c>
      <c r="B4476" s="123">
        <v>11.65</v>
      </c>
      <c r="C4476" s="123">
        <v>11.63</v>
      </c>
      <c r="D4476" s="123">
        <v>11.77</v>
      </c>
      <c r="E4476" s="123">
        <v>11.6</v>
      </c>
      <c r="F4476" s="123" t="s">
        <v>1991</v>
      </c>
      <c r="G4476" s="125">
        <v>1.6999999999999999E-3</v>
      </c>
    </row>
    <row r="4477" spans="1:7" ht="15.75" customHeight="1" x14ac:dyDescent="0.25">
      <c r="A4477" s="124">
        <v>39492</v>
      </c>
      <c r="B4477" s="123">
        <v>11.63</v>
      </c>
      <c r="C4477" s="123">
        <v>11.52</v>
      </c>
      <c r="D4477" s="123">
        <v>11.74</v>
      </c>
      <c r="E4477" s="123">
        <v>11.52</v>
      </c>
      <c r="F4477" s="123" t="s">
        <v>1992</v>
      </c>
      <c r="G4477" s="125">
        <v>0</v>
      </c>
    </row>
    <row r="4478" spans="1:7" ht="15.75" customHeight="1" x14ac:dyDescent="0.25">
      <c r="A4478" s="124">
        <v>39491</v>
      </c>
      <c r="B4478" s="123">
        <v>11.63</v>
      </c>
      <c r="C4478" s="123">
        <v>11.82</v>
      </c>
      <c r="D4478" s="123">
        <v>11.82</v>
      </c>
      <c r="E4478" s="123">
        <v>11.53</v>
      </c>
      <c r="F4478" s="123" t="s">
        <v>1233</v>
      </c>
      <c r="G4478" s="125">
        <v>-5.1000000000000004E-3</v>
      </c>
    </row>
    <row r="4479" spans="1:7" ht="15.75" customHeight="1" x14ac:dyDescent="0.25">
      <c r="A4479" s="124">
        <v>39490</v>
      </c>
      <c r="B4479" s="123">
        <v>11.69</v>
      </c>
      <c r="C4479" s="123">
        <v>11.9</v>
      </c>
      <c r="D4479" s="123">
        <v>11.9</v>
      </c>
      <c r="E4479" s="123">
        <v>11.68</v>
      </c>
      <c r="F4479" s="123" t="s">
        <v>1993</v>
      </c>
      <c r="G4479" s="125">
        <v>-1.35E-2</v>
      </c>
    </row>
    <row r="4480" spans="1:7" ht="15.75" customHeight="1" x14ac:dyDescent="0.25">
      <c r="A4480" s="124">
        <v>39489</v>
      </c>
      <c r="B4480" s="123">
        <v>11.85</v>
      </c>
      <c r="C4480" s="123">
        <v>11.65</v>
      </c>
      <c r="D4480" s="123">
        <v>11.9</v>
      </c>
      <c r="E4480" s="123">
        <v>11.65</v>
      </c>
      <c r="F4480" s="123" t="s">
        <v>1994</v>
      </c>
      <c r="G4480" s="125">
        <v>1.2800000000000001E-2</v>
      </c>
    </row>
    <row r="4481" spans="1:7" ht="15.75" customHeight="1" x14ac:dyDescent="0.25">
      <c r="A4481" s="124">
        <v>39486</v>
      </c>
      <c r="B4481" s="123">
        <v>11.7</v>
      </c>
      <c r="C4481" s="123">
        <v>11.62</v>
      </c>
      <c r="D4481" s="123">
        <v>11.75</v>
      </c>
      <c r="E4481" s="123">
        <v>11.6</v>
      </c>
      <c r="F4481" s="123" t="s">
        <v>1995</v>
      </c>
      <c r="G4481" s="125">
        <v>6.0000000000000001E-3</v>
      </c>
    </row>
    <row r="4482" spans="1:7" ht="15.75" customHeight="1" x14ac:dyDescent="0.25">
      <c r="A4482" s="124">
        <v>39485</v>
      </c>
      <c r="B4482" s="123">
        <v>11.63</v>
      </c>
      <c r="C4482" s="123">
        <v>11.63</v>
      </c>
      <c r="D4482" s="123">
        <v>11.68</v>
      </c>
      <c r="E4482" s="123">
        <v>11.47</v>
      </c>
      <c r="F4482" s="123" t="s">
        <v>1996</v>
      </c>
      <c r="G4482" s="125">
        <v>6.8999999999999999E-3</v>
      </c>
    </row>
    <row r="4483" spans="1:7" ht="15.75" customHeight="1" x14ac:dyDescent="0.25">
      <c r="A4483" s="124">
        <v>39484</v>
      </c>
      <c r="B4483" s="123">
        <v>11.55</v>
      </c>
      <c r="C4483" s="123">
        <v>11.45</v>
      </c>
      <c r="D4483" s="123">
        <v>11.59</v>
      </c>
      <c r="E4483" s="123">
        <v>11.31</v>
      </c>
      <c r="F4483" s="123" t="s">
        <v>1997</v>
      </c>
      <c r="G4483" s="125">
        <v>1.0500000000000001E-2</v>
      </c>
    </row>
    <row r="4484" spans="1:7" ht="15.75" customHeight="1" x14ac:dyDescent="0.25">
      <c r="A4484" s="124">
        <v>39483</v>
      </c>
      <c r="B4484" s="123">
        <v>11.43</v>
      </c>
      <c r="C4484" s="123">
        <v>11.6</v>
      </c>
      <c r="D4484" s="123">
        <v>11.63</v>
      </c>
      <c r="E4484" s="123">
        <v>11.4</v>
      </c>
      <c r="F4484" s="123" t="s">
        <v>1998</v>
      </c>
      <c r="G4484" s="125">
        <v>-1.55E-2</v>
      </c>
    </row>
    <row r="4485" spans="1:7" ht="15.75" customHeight="1" x14ac:dyDescent="0.25">
      <c r="A4485" s="124">
        <v>39482</v>
      </c>
      <c r="B4485" s="123">
        <v>11.61</v>
      </c>
      <c r="C4485" s="123">
        <v>11.78</v>
      </c>
      <c r="D4485" s="123">
        <v>11.78</v>
      </c>
      <c r="E4485" s="123">
        <v>11.6</v>
      </c>
      <c r="F4485" s="123" t="s">
        <v>1999</v>
      </c>
      <c r="G4485" s="125">
        <v>-1.61E-2</v>
      </c>
    </row>
    <row r="4486" spans="1:7" ht="15.75" customHeight="1" x14ac:dyDescent="0.25">
      <c r="A4486" s="124">
        <v>39479</v>
      </c>
      <c r="B4486" s="123">
        <v>11.8</v>
      </c>
      <c r="C4486" s="123">
        <v>11.71</v>
      </c>
      <c r="D4486" s="123">
        <v>11.84</v>
      </c>
      <c r="E4486" s="123">
        <v>11.6</v>
      </c>
      <c r="F4486" s="123" t="s">
        <v>2000</v>
      </c>
      <c r="G4486" s="125">
        <v>0</v>
      </c>
    </row>
    <row r="4487" spans="1:7" ht="15.75" customHeight="1" x14ac:dyDescent="0.25">
      <c r="A4487" s="124">
        <v>39478</v>
      </c>
      <c r="B4487" s="123">
        <v>11.8</v>
      </c>
      <c r="C4487" s="123">
        <v>11.8</v>
      </c>
      <c r="D4487" s="123">
        <v>11.86</v>
      </c>
      <c r="E4487" s="123">
        <v>11.7</v>
      </c>
      <c r="F4487" s="123" t="s">
        <v>2001</v>
      </c>
      <c r="G4487" s="125">
        <v>5.1000000000000004E-3</v>
      </c>
    </row>
    <row r="4488" spans="1:7" ht="15.75" customHeight="1" x14ac:dyDescent="0.25">
      <c r="A4488" s="124">
        <v>39477</v>
      </c>
      <c r="B4488" s="123">
        <v>11.74</v>
      </c>
      <c r="C4488" s="123">
        <v>11.65</v>
      </c>
      <c r="D4488" s="123">
        <v>11.8</v>
      </c>
      <c r="E4488" s="123">
        <v>11.58</v>
      </c>
      <c r="F4488" s="123" t="s">
        <v>2002</v>
      </c>
      <c r="G4488" s="125">
        <v>2.5999999999999999E-3</v>
      </c>
    </row>
    <row r="4489" spans="1:7" ht="15.75" customHeight="1" x14ac:dyDescent="0.25">
      <c r="A4489" s="124">
        <v>39476</v>
      </c>
      <c r="B4489" s="123">
        <v>11.71</v>
      </c>
      <c r="C4489" s="123">
        <v>11.75</v>
      </c>
      <c r="D4489" s="123">
        <v>11.75</v>
      </c>
      <c r="E4489" s="123">
        <v>11.54</v>
      </c>
      <c r="F4489" s="123" t="s">
        <v>2003</v>
      </c>
      <c r="G4489" s="125">
        <v>8.6E-3</v>
      </c>
    </row>
    <row r="4490" spans="1:7" ht="15.75" customHeight="1" x14ac:dyDescent="0.25">
      <c r="A4490" s="124">
        <v>39475</v>
      </c>
      <c r="B4490" s="123">
        <v>11.61</v>
      </c>
      <c r="C4490" s="123">
        <v>11.3</v>
      </c>
      <c r="D4490" s="123">
        <v>11.74</v>
      </c>
      <c r="E4490" s="123">
        <v>11.01</v>
      </c>
      <c r="F4490" s="123" t="s">
        <v>2004</v>
      </c>
      <c r="G4490" s="125">
        <v>0</v>
      </c>
    </row>
    <row r="4491" spans="1:7" ht="15.75" customHeight="1" x14ac:dyDescent="0.25">
      <c r="A4491" s="124">
        <v>39472</v>
      </c>
      <c r="B4491" s="123">
        <v>11.61</v>
      </c>
      <c r="C4491" s="123">
        <v>11.3</v>
      </c>
      <c r="D4491" s="123">
        <v>11.7</v>
      </c>
      <c r="E4491" s="123">
        <v>11.3</v>
      </c>
      <c r="F4491" s="123" t="s">
        <v>2005</v>
      </c>
      <c r="G4491" s="125">
        <v>2.47E-2</v>
      </c>
    </row>
    <row r="4492" spans="1:7" ht="15.75" customHeight="1" x14ac:dyDescent="0.25">
      <c r="A4492" s="124">
        <v>39471</v>
      </c>
      <c r="B4492" s="123">
        <v>11.33</v>
      </c>
      <c r="C4492" s="123">
        <v>11.3</v>
      </c>
      <c r="D4492" s="123">
        <v>11.75</v>
      </c>
      <c r="E4492" s="123">
        <v>11.25</v>
      </c>
      <c r="F4492" s="123" t="s">
        <v>2006</v>
      </c>
      <c r="G4492" s="125">
        <v>1.8E-3</v>
      </c>
    </row>
    <row r="4493" spans="1:7" ht="15.75" customHeight="1" x14ac:dyDescent="0.25">
      <c r="A4493" s="124">
        <v>39470</v>
      </c>
      <c r="B4493" s="123">
        <v>11.31</v>
      </c>
      <c r="C4493" s="123">
        <v>10.51</v>
      </c>
      <c r="D4493" s="123">
        <v>11.38</v>
      </c>
      <c r="E4493" s="123">
        <v>10.51</v>
      </c>
      <c r="F4493" s="123" t="s">
        <v>2007</v>
      </c>
      <c r="G4493" s="125">
        <v>3.7600000000000001E-2</v>
      </c>
    </row>
    <row r="4494" spans="1:7" ht="15.75" customHeight="1" x14ac:dyDescent="0.25">
      <c r="A4494" s="124">
        <v>39469</v>
      </c>
      <c r="B4494" s="123">
        <v>10.9</v>
      </c>
      <c r="C4494" s="123">
        <v>10.5</v>
      </c>
      <c r="D4494" s="123">
        <v>11</v>
      </c>
      <c r="E4494" s="123">
        <v>10.25</v>
      </c>
      <c r="F4494" s="123" t="s">
        <v>727</v>
      </c>
      <c r="G4494" s="125">
        <v>-1.2699999999999999E-2</v>
      </c>
    </row>
    <row r="4495" spans="1:7" ht="15.75" customHeight="1" x14ac:dyDescent="0.25">
      <c r="A4495" s="124">
        <v>39468</v>
      </c>
      <c r="B4495" s="123">
        <v>11.04</v>
      </c>
      <c r="C4495" s="123">
        <v>11.1</v>
      </c>
      <c r="D4495" s="123">
        <v>11.44</v>
      </c>
      <c r="E4495" s="123">
        <v>11.01</v>
      </c>
      <c r="F4495" s="123" t="s">
        <v>1395</v>
      </c>
      <c r="G4495" s="125">
        <v>-8.9999999999999993E-3</v>
      </c>
    </row>
    <row r="4496" spans="1:7" ht="15.75" customHeight="1" x14ac:dyDescent="0.25">
      <c r="A4496" s="124">
        <v>39465</v>
      </c>
      <c r="B4496" s="123">
        <v>11.14</v>
      </c>
      <c r="C4496" s="123">
        <v>11.28</v>
      </c>
      <c r="D4496" s="123">
        <v>11.28</v>
      </c>
      <c r="E4496" s="123">
        <v>11.08</v>
      </c>
      <c r="F4496" s="123" t="s">
        <v>2008</v>
      </c>
      <c r="G4496" s="125">
        <v>-6.1999999999999998E-3</v>
      </c>
    </row>
    <row r="4497" spans="1:7" ht="15.75" customHeight="1" x14ac:dyDescent="0.25">
      <c r="A4497" s="124">
        <v>39464</v>
      </c>
      <c r="B4497" s="123">
        <v>11.21</v>
      </c>
      <c r="C4497" s="123">
        <v>11.15</v>
      </c>
      <c r="D4497" s="123">
        <v>11.3</v>
      </c>
      <c r="E4497" s="123">
        <v>11.05</v>
      </c>
      <c r="F4497" s="123" t="s">
        <v>2009</v>
      </c>
      <c r="G4497" s="125">
        <v>3.5999999999999999E-3</v>
      </c>
    </row>
    <row r="4498" spans="1:7" ht="15.75" customHeight="1" x14ac:dyDescent="0.25">
      <c r="A4498" s="124">
        <v>39463</v>
      </c>
      <c r="B4498" s="123">
        <v>11.17</v>
      </c>
      <c r="C4498" s="123">
        <v>12.94</v>
      </c>
      <c r="D4498" s="123">
        <v>12.94</v>
      </c>
      <c r="E4498" s="123">
        <v>11.11</v>
      </c>
      <c r="F4498" s="123" t="s">
        <v>2010</v>
      </c>
      <c r="G4498" s="125">
        <v>-3.3700000000000001E-2</v>
      </c>
    </row>
    <row r="4499" spans="1:7" ht="15.75" customHeight="1" x14ac:dyDescent="0.25">
      <c r="A4499" s="124">
        <v>39462</v>
      </c>
      <c r="B4499" s="123">
        <v>11.56</v>
      </c>
      <c r="C4499" s="123">
        <v>11.6</v>
      </c>
      <c r="D4499" s="123">
        <v>11.64</v>
      </c>
      <c r="E4499" s="123">
        <v>11.52</v>
      </c>
      <c r="F4499" s="123" t="s">
        <v>2011</v>
      </c>
      <c r="G4499" s="125">
        <v>-8.9999999999999998E-4</v>
      </c>
    </row>
    <row r="4500" spans="1:7" ht="15.75" customHeight="1" x14ac:dyDescent="0.25">
      <c r="A4500" s="124">
        <v>39461</v>
      </c>
      <c r="B4500" s="123">
        <v>11.57</v>
      </c>
      <c r="C4500" s="123">
        <v>11.3</v>
      </c>
      <c r="D4500" s="123">
        <v>11.63</v>
      </c>
      <c r="E4500" s="123">
        <v>11.25</v>
      </c>
      <c r="F4500" s="123" t="s">
        <v>2012</v>
      </c>
      <c r="G4500" s="125">
        <v>2.8400000000000002E-2</v>
      </c>
    </row>
    <row r="4501" spans="1:7" ht="15.75" customHeight="1" x14ac:dyDescent="0.25">
      <c r="A4501" s="124">
        <v>39458</v>
      </c>
      <c r="B4501" s="123">
        <v>11.25</v>
      </c>
      <c r="C4501" s="123">
        <v>11.15</v>
      </c>
      <c r="D4501" s="123">
        <v>11.32</v>
      </c>
      <c r="E4501" s="123">
        <v>11.12</v>
      </c>
      <c r="F4501" s="123" t="s">
        <v>2013</v>
      </c>
      <c r="G4501" s="125">
        <v>1.26E-2</v>
      </c>
    </row>
    <row r="4502" spans="1:7" ht="15.75" customHeight="1" x14ac:dyDescent="0.25">
      <c r="A4502" s="124">
        <v>39457</v>
      </c>
      <c r="B4502" s="123">
        <v>11.11</v>
      </c>
      <c r="C4502" s="123">
        <v>11.35</v>
      </c>
      <c r="D4502" s="123">
        <v>11.35</v>
      </c>
      <c r="E4502" s="123">
        <v>11.05</v>
      </c>
      <c r="F4502" s="123" t="s">
        <v>2014</v>
      </c>
      <c r="G4502" s="125">
        <v>-5.4000000000000003E-3</v>
      </c>
    </row>
    <row r="4503" spans="1:7" ht="15.75" customHeight="1" x14ac:dyDescent="0.25">
      <c r="A4503" s="124">
        <v>39456</v>
      </c>
      <c r="B4503" s="123">
        <v>11.17</v>
      </c>
      <c r="C4503" s="123">
        <v>11</v>
      </c>
      <c r="D4503" s="123">
        <v>11.2</v>
      </c>
      <c r="E4503" s="123">
        <v>11</v>
      </c>
      <c r="F4503" s="123" t="s">
        <v>2015</v>
      </c>
      <c r="G4503" s="125">
        <v>2.29E-2</v>
      </c>
    </row>
    <row r="4504" spans="1:7" ht="15.75" customHeight="1" x14ac:dyDescent="0.25">
      <c r="A4504" s="124">
        <v>39455</v>
      </c>
      <c r="B4504" s="123">
        <v>10.92</v>
      </c>
      <c r="C4504" s="123">
        <v>10.85</v>
      </c>
      <c r="D4504" s="123">
        <v>10.94</v>
      </c>
      <c r="E4504" s="123">
        <v>10.75</v>
      </c>
      <c r="F4504" s="123" t="s">
        <v>2016</v>
      </c>
      <c r="G4504" s="125">
        <v>8.3000000000000001E-3</v>
      </c>
    </row>
    <row r="4505" spans="1:7" ht="15.75" customHeight="1" x14ac:dyDescent="0.25">
      <c r="A4505" s="124">
        <v>39454</v>
      </c>
      <c r="B4505" s="123">
        <v>10.83</v>
      </c>
      <c r="C4505" s="123">
        <v>10.78</v>
      </c>
      <c r="D4505" s="123">
        <v>10.9</v>
      </c>
      <c r="E4505" s="123">
        <v>10.78</v>
      </c>
      <c r="F4505" s="123" t="s">
        <v>2017</v>
      </c>
      <c r="G4505" s="125">
        <v>8.9999999999999998E-4</v>
      </c>
    </row>
    <row r="4506" spans="1:7" ht="15.75" customHeight="1" x14ac:dyDescent="0.25">
      <c r="A4506" s="124">
        <v>39451</v>
      </c>
      <c r="B4506" s="123">
        <v>10.82</v>
      </c>
      <c r="C4506" s="123">
        <v>10.82</v>
      </c>
      <c r="D4506" s="123">
        <v>10.95</v>
      </c>
      <c r="E4506" s="123">
        <v>10.75</v>
      </c>
      <c r="F4506" s="123" t="s">
        <v>2018</v>
      </c>
      <c r="G4506" s="125">
        <v>0</v>
      </c>
    </row>
    <row r="4507" spans="1:7" ht="15.75" customHeight="1" x14ac:dyDescent="0.25">
      <c r="A4507" s="124">
        <v>39450</v>
      </c>
      <c r="B4507" s="123">
        <v>10.82</v>
      </c>
      <c r="C4507" s="123">
        <v>10.6</v>
      </c>
      <c r="D4507" s="123">
        <v>10.86</v>
      </c>
      <c r="E4507" s="123">
        <v>10.6</v>
      </c>
      <c r="F4507" s="123" t="s">
        <v>2019</v>
      </c>
      <c r="G4507" s="125">
        <v>1.8800000000000001E-2</v>
      </c>
    </row>
    <row r="4508" spans="1:7" ht="15.75" customHeight="1" x14ac:dyDescent="0.25">
      <c r="A4508" s="124">
        <v>39449</v>
      </c>
      <c r="B4508" s="123">
        <v>10.62</v>
      </c>
      <c r="C4508" s="123">
        <v>10.5</v>
      </c>
      <c r="D4508" s="123">
        <v>10.64</v>
      </c>
      <c r="E4508" s="123">
        <v>10.42</v>
      </c>
      <c r="F4508" s="123" t="s">
        <v>2020</v>
      </c>
      <c r="G4508" s="125">
        <v>-8.9999999999999998E-4</v>
      </c>
    </row>
    <row r="4509" spans="1:7" ht="15.75" customHeight="1" x14ac:dyDescent="0.25">
      <c r="A4509" s="124">
        <v>39448</v>
      </c>
      <c r="B4509" s="123">
        <v>10.63</v>
      </c>
      <c r="C4509" s="123">
        <v>10.6</v>
      </c>
      <c r="D4509" s="123">
        <v>10.65</v>
      </c>
      <c r="E4509" s="123">
        <v>10.52</v>
      </c>
      <c r="F4509" s="123" t="s">
        <v>2021</v>
      </c>
      <c r="G4509" s="125">
        <v>8.9999999999999998E-4</v>
      </c>
    </row>
    <row r="4510" spans="1:7" ht="15.75" customHeight="1" x14ac:dyDescent="0.25">
      <c r="A4510" s="124">
        <v>39447</v>
      </c>
      <c r="B4510" s="123">
        <v>10.62</v>
      </c>
      <c r="C4510" s="123">
        <v>10.55</v>
      </c>
      <c r="D4510" s="123">
        <v>10.65</v>
      </c>
      <c r="E4510" s="123">
        <v>10.47</v>
      </c>
      <c r="F4510" s="123" t="s">
        <v>2022</v>
      </c>
      <c r="G4510" s="125">
        <v>1.43E-2</v>
      </c>
    </row>
    <row r="4511" spans="1:7" ht="15.75" customHeight="1" x14ac:dyDescent="0.25">
      <c r="A4511" s="124">
        <v>39444</v>
      </c>
      <c r="B4511" s="123">
        <v>10.47</v>
      </c>
      <c r="C4511" s="123">
        <v>10.4</v>
      </c>
      <c r="D4511" s="123">
        <v>10.5</v>
      </c>
      <c r="E4511" s="123">
        <v>10.32</v>
      </c>
      <c r="F4511" s="123" t="s">
        <v>2023</v>
      </c>
      <c r="G4511" s="125">
        <v>6.7000000000000002E-3</v>
      </c>
    </row>
    <row r="4512" spans="1:7" ht="15.75" customHeight="1" x14ac:dyDescent="0.25">
      <c r="A4512" s="124">
        <v>39443</v>
      </c>
      <c r="B4512" s="123">
        <v>10.4</v>
      </c>
      <c r="C4512" s="123">
        <v>10.4</v>
      </c>
      <c r="D4512" s="123">
        <v>10.45</v>
      </c>
      <c r="E4512" s="123">
        <v>10.220000000000001</v>
      </c>
      <c r="F4512" s="123" t="s">
        <v>2024</v>
      </c>
      <c r="G4512" s="125">
        <v>9.7000000000000003E-3</v>
      </c>
    </row>
    <row r="4513" spans="1:7" ht="15.75" customHeight="1" x14ac:dyDescent="0.25">
      <c r="A4513" s="124">
        <v>39442</v>
      </c>
      <c r="B4513" s="123">
        <v>10.3</v>
      </c>
      <c r="C4513" s="123">
        <v>10.1</v>
      </c>
      <c r="D4513" s="123">
        <v>10.38</v>
      </c>
      <c r="E4513" s="123">
        <v>10.1</v>
      </c>
      <c r="F4513" s="123" t="s">
        <v>2025</v>
      </c>
      <c r="G4513" s="125">
        <v>4.8999999999999998E-3</v>
      </c>
    </row>
    <row r="4514" spans="1:7" ht="15.75" customHeight="1" x14ac:dyDescent="0.25">
      <c r="A4514" s="124">
        <v>39440</v>
      </c>
      <c r="B4514" s="123">
        <v>10.25</v>
      </c>
      <c r="C4514" s="123">
        <v>10.17</v>
      </c>
      <c r="D4514" s="123">
        <v>12.03</v>
      </c>
      <c r="E4514" s="123">
        <v>10.17</v>
      </c>
      <c r="F4514" s="123" t="s">
        <v>824</v>
      </c>
      <c r="G4514" s="125">
        <v>7.9000000000000008E-3</v>
      </c>
    </row>
    <row r="4515" spans="1:7" ht="15.75" customHeight="1" x14ac:dyDescent="0.25">
      <c r="A4515" s="124">
        <v>39436</v>
      </c>
      <c r="B4515" s="123">
        <v>10.17</v>
      </c>
      <c r="C4515" s="123">
        <v>10.15</v>
      </c>
      <c r="D4515" s="123">
        <v>10.199999999999999</v>
      </c>
      <c r="E4515" s="123">
        <v>10.15</v>
      </c>
      <c r="F4515" s="123" t="s">
        <v>2026</v>
      </c>
      <c r="G4515" s="125">
        <v>-2.8999999999999998E-3</v>
      </c>
    </row>
    <row r="4516" spans="1:7" ht="15.75" customHeight="1" x14ac:dyDescent="0.25">
      <c r="A4516" s="124">
        <v>39435</v>
      </c>
      <c r="B4516" s="123">
        <v>10.199999999999999</v>
      </c>
      <c r="C4516" s="123">
        <v>10.119999999999999</v>
      </c>
      <c r="D4516" s="123">
        <v>10.23</v>
      </c>
      <c r="E4516" s="123">
        <v>10.119999999999999</v>
      </c>
      <c r="F4516" s="123" t="s">
        <v>2027</v>
      </c>
      <c r="G4516" s="125">
        <v>7.9000000000000008E-3</v>
      </c>
    </row>
    <row r="4517" spans="1:7" ht="15.75" customHeight="1" x14ac:dyDescent="0.25">
      <c r="A4517" s="124">
        <v>39434</v>
      </c>
      <c r="B4517" s="123">
        <v>10.119999999999999</v>
      </c>
      <c r="C4517" s="123">
        <v>10.11</v>
      </c>
      <c r="D4517" s="123">
        <v>10.15</v>
      </c>
      <c r="E4517" s="123">
        <v>10.050000000000001</v>
      </c>
      <c r="F4517" s="123" t="s">
        <v>2028</v>
      </c>
      <c r="G4517" s="125">
        <v>2E-3</v>
      </c>
    </row>
    <row r="4518" spans="1:7" ht="15.75" customHeight="1" x14ac:dyDescent="0.25">
      <c r="A4518" s="124">
        <v>39433</v>
      </c>
      <c r="B4518" s="123">
        <v>10.1</v>
      </c>
      <c r="C4518" s="123">
        <v>10.18</v>
      </c>
      <c r="D4518" s="123">
        <v>10.199999999999999</v>
      </c>
      <c r="E4518" s="123">
        <v>10.08</v>
      </c>
      <c r="F4518" s="123" t="s">
        <v>2029</v>
      </c>
      <c r="G4518" s="125">
        <v>-6.8999999999999999E-3</v>
      </c>
    </row>
    <row r="4519" spans="1:7" ht="15.75" customHeight="1" x14ac:dyDescent="0.25">
      <c r="A4519" s="124">
        <v>39430</v>
      </c>
      <c r="B4519" s="123">
        <v>10.17</v>
      </c>
      <c r="C4519" s="123">
        <v>10.050000000000001</v>
      </c>
      <c r="D4519" s="123">
        <v>10.25</v>
      </c>
      <c r="E4519" s="123">
        <v>10.01</v>
      </c>
      <c r="F4519" s="123" t="s">
        <v>2030</v>
      </c>
      <c r="G4519" s="125">
        <v>-7.7999999999999996E-3</v>
      </c>
    </row>
    <row r="4520" spans="1:7" ht="15.75" customHeight="1" x14ac:dyDescent="0.25">
      <c r="A4520" s="124">
        <v>39429</v>
      </c>
      <c r="B4520" s="123">
        <v>10.25</v>
      </c>
      <c r="C4520" s="123">
        <v>10.119999999999999</v>
      </c>
      <c r="D4520" s="123">
        <v>10.32</v>
      </c>
      <c r="E4520" s="123">
        <v>10.119999999999999</v>
      </c>
      <c r="F4520" s="123" t="s">
        <v>2031</v>
      </c>
      <c r="G4520" s="125">
        <v>4.8999999999999998E-3</v>
      </c>
    </row>
    <row r="4521" spans="1:7" ht="15.75" customHeight="1" x14ac:dyDescent="0.25">
      <c r="A4521" s="124">
        <v>39428</v>
      </c>
      <c r="B4521" s="123">
        <v>10.199999999999999</v>
      </c>
      <c r="C4521" s="123">
        <v>10.220000000000001</v>
      </c>
      <c r="D4521" s="123">
        <v>10.220000000000001</v>
      </c>
      <c r="E4521" s="123">
        <v>9.8000000000000007</v>
      </c>
      <c r="F4521" s="123" t="s">
        <v>972</v>
      </c>
      <c r="G4521" s="125">
        <v>2E-3</v>
      </c>
    </row>
    <row r="4522" spans="1:7" ht="15.75" customHeight="1" x14ac:dyDescent="0.25">
      <c r="A4522" s="124">
        <v>39427</v>
      </c>
      <c r="B4522" s="123">
        <v>10.18</v>
      </c>
      <c r="C4522" s="123">
        <v>10.15</v>
      </c>
      <c r="D4522" s="123">
        <v>10.24</v>
      </c>
      <c r="E4522" s="123">
        <v>10.119999999999999</v>
      </c>
      <c r="F4522" s="123" t="s">
        <v>2032</v>
      </c>
      <c r="G4522" s="125">
        <v>3.8999999999999998E-3</v>
      </c>
    </row>
    <row r="4523" spans="1:7" ht="15.75" customHeight="1" x14ac:dyDescent="0.25">
      <c r="A4523" s="124">
        <v>39426</v>
      </c>
      <c r="B4523" s="123">
        <v>10.14</v>
      </c>
      <c r="C4523" s="123">
        <v>10.17</v>
      </c>
      <c r="D4523" s="123">
        <v>10.19</v>
      </c>
      <c r="E4523" s="123">
        <v>10.09</v>
      </c>
      <c r="F4523" s="123" t="s">
        <v>2033</v>
      </c>
      <c r="G4523" s="125">
        <v>-2.8999999999999998E-3</v>
      </c>
    </row>
    <row r="4524" spans="1:7" ht="15.75" customHeight="1" x14ac:dyDescent="0.25">
      <c r="A4524" s="124">
        <v>39423</v>
      </c>
      <c r="B4524" s="123">
        <v>10.17</v>
      </c>
      <c r="C4524" s="123">
        <v>10.3</v>
      </c>
      <c r="D4524" s="123">
        <v>10.3</v>
      </c>
      <c r="E4524" s="123">
        <v>10.11</v>
      </c>
      <c r="F4524" s="123" t="s">
        <v>2034</v>
      </c>
      <c r="G4524" s="125">
        <v>6.8999999999999999E-3</v>
      </c>
    </row>
    <row r="4525" spans="1:7" ht="15.75" customHeight="1" x14ac:dyDescent="0.25">
      <c r="A4525" s="124">
        <v>39422</v>
      </c>
      <c r="B4525" s="123">
        <v>10.1</v>
      </c>
      <c r="C4525" s="123">
        <v>10.25</v>
      </c>
      <c r="D4525" s="123">
        <v>10.25</v>
      </c>
      <c r="E4525" s="123">
        <v>10.07</v>
      </c>
      <c r="F4525" s="123" t="s">
        <v>1023</v>
      </c>
      <c r="G4525" s="125">
        <v>-1.0800000000000001E-2</v>
      </c>
    </row>
    <row r="4526" spans="1:7" ht="15.75" customHeight="1" x14ac:dyDescent="0.25">
      <c r="A4526" s="124">
        <v>39421</v>
      </c>
      <c r="B4526" s="123">
        <v>10.210000000000001</v>
      </c>
      <c r="C4526" s="123">
        <v>10.15</v>
      </c>
      <c r="D4526" s="123">
        <v>10.3</v>
      </c>
      <c r="E4526" s="123">
        <v>10.15</v>
      </c>
      <c r="F4526" s="123" t="s">
        <v>2035</v>
      </c>
      <c r="G4526" s="125">
        <v>2E-3</v>
      </c>
    </row>
    <row r="4527" spans="1:7" ht="15.75" customHeight="1" x14ac:dyDescent="0.25">
      <c r="A4527" s="124">
        <v>39420</v>
      </c>
      <c r="B4527" s="123">
        <v>10.19</v>
      </c>
      <c r="C4527" s="123">
        <v>10.199999999999999</v>
      </c>
      <c r="D4527" s="123">
        <v>10.220000000000001</v>
      </c>
      <c r="E4527" s="123">
        <v>10.1</v>
      </c>
      <c r="F4527" s="123" t="s">
        <v>2036</v>
      </c>
      <c r="G4527" s="125">
        <v>3.0000000000000001E-3</v>
      </c>
    </row>
    <row r="4528" spans="1:7" ht="15.75" customHeight="1" x14ac:dyDescent="0.25">
      <c r="A4528" s="124">
        <v>39419</v>
      </c>
      <c r="B4528" s="123">
        <v>10.16</v>
      </c>
      <c r="C4528" s="123">
        <v>10.3</v>
      </c>
      <c r="D4528" s="123">
        <v>10.35</v>
      </c>
      <c r="E4528" s="123">
        <v>10.06</v>
      </c>
      <c r="F4528" s="123" t="s">
        <v>2037</v>
      </c>
      <c r="G4528" s="125">
        <v>-1.3599999999999999E-2</v>
      </c>
    </row>
    <row r="4529" spans="1:7" ht="15.75" customHeight="1" x14ac:dyDescent="0.25">
      <c r="A4529" s="124">
        <v>39416</v>
      </c>
      <c r="B4529" s="123">
        <v>10.3</v>
      </c>
      <c r="C4529" s="123">
        <v>10.4</v>
      </c>
      <c r="D4529" s="123">
        <v>10.4</v>
      </c>
      <c r="E4529" s="123">
        <v>10.26</v>
      </c>
      <c r="F4529" s="123" t="s">
        <v>2038</v>
      </c>
      <c r="G4529" s="125">
        <v>-4.7999999999999996E-3</v>
      </c>
    </row>
    <row r="4530" spans="1:7" ht="15.75" customHeight="1" x14ac:dyDescent="0.25">
      <c r="A4530" s="124">
        <v>39415</v>
      </c>
      <c r="B4530" s="123">
        <v>10.35</v>
      </c>
      <c r="C4530" s="123">
        <v>10.3</v>
      </c>
      <c r="D4530" s="123">
        <v>10.47</v>
      </c>
      <c r="E4530" s="123">
        <v>10.26</v>
      </c>
      <c r="F4530" s="123" t="s">
        <v>2039</v>
      </c>
      <c r="G4530" s="125">
        <v>7.7999999999999996E-3</v>
      </c>
    </row>
    <row r="4531" spans="1:7" ht="15.75" customHeight="1" x14ac:dyDescent="0.25">
      <c r="A4531" s="124">
        <v>39414</v>
      </c>
      <c r="B4531" s="123">
        <v>10.27</v>
      </c>
      <c r="C4531" s="123">
        <v>10.4</v>
      </c>
      <c r="D4531" s="123">
        <v>10.41</v>
      </c>
      <c r="E4531" s="123">
        <v>10.25</v>
      </c>
      <c r="F4531" s="123" t="s">
        <v>2040</v>
      </c>
      <c r="G4531" s="125">
        <v>-2.3800000000000002E-2</v>
      </c>
    </row>
    <row r="4532" spans="1:7" ht="15.75" customHeight="1" x14ac:dyDescent="0.25">
      <c r="A4532" s="124">
        <v>39413</v>
      </c>
      <c r="B4532" s="123">
        <v>10.52</v>
      </c>
      <c r="C4532" s="123">
        <v>10.5</v>
      </c>
      <c r="D4532" s="123">
        <v>10.59</v>
      </c>
      <c r="E4532" s="123">
        <v>10.46</v>
      </c>
      <c r="F4532" s="123" t="s">
        <v>2041</v>
      </c>
      <c r="G4532" s="125">
        <v>-8.9999999999999998E-4</v>
      </c>
    </row>
    <row r="4533" spans="1:7" ht="15.75" customHeight="1" x14ac:dyDescent="0.25">
      <c r="A4533" s="124">
        <v>39412</v>
      </c>
      <c r="B4533" s="123">
        <v>10.53</v>
      </c>
      <c r="C4533" s="123">
        <v>10.35</v>
      </c>
      <c r="D4533" s="123">
        <v>10.57</v>
      </c>
      <c r="E4533" s="123">
        <v>10.35</v>
      </c>
      <c r="F4533" s="123" t="s">
        <v>2042</v>
      </c>
      <c r="G4533" s="125">
        <v>1.84E-2</v>
      </c>
    </row>
    <row r="4534" spans="1:7" ht="15.75" customHeight="1" x14ac:dyDescent="0.25">
      <c r="A4534" s="124">
        <v>39409</v>
      </c>
      <c r="B4534" s="123">
        <v>10.34</v>
      </c>
      <c r="C4534" s="123">
        <v>10.49</v>
      </c>
      <c r="D4534" s="123">
        <v>10.49</v>
      </c>
      <c r="E4534" s="123">
        <v>10.220000000000001</v>
      </c>
      <c r="F4534" s="123" t="s">
        <v>2043</v>
      </c>
      <c r="G4534" s="125">
        <v>1.67E-2</v>
      </c>
    </row>
    <row r="4535" spans="1:7" ht="15.75" customHeight="1" x14ac:dyDescent="0.25">
      <c r="A4535" s="124">
        <v>39408</v>
      </c>
      <c r="B4535" s="123">
        <v>10.17</v>
      </c>
      <c r="C4535" s="123">
        <v>10.17</v>
      </c>
      <c r="D4535" s="123">
        <v>10.4</v>
      </c>
      <c r="E4535" s="123">
        <v>10.14</v>
      </c>
      <c r="F4535" s="123" t="s">
        <v>2044</v>
      </c>
      <c r="G4535" s="125">
        <v>-7.7999999999999996E-3</v>
      </c>
    </row>
    <row r="4536" spans="1:7" ht="15.75" customHeight="1" x14ac:dyDescent="0.25">
      <c r="A4536" s="124">
        <v>39407</v>
      </c>
      <c r="B4536" s="123">
        <v>10.25</v>
      </c>
      <c r="C4536" s="123">
        <v>10.02</v>
      </c>
      <c r="D4536" s="123">
        <v>10.3</v>
      </c>
      <c r="E4536" s="123">
        <v>10.02</v>
      </c>
      <c r="F4536" s="123" t="s">
        <v>2045</v>
      </c>
      <c r="G4536" s="125">
        <v>2.0899999999999998E-2</v>
      </c>
    </row>
    <row r="4537" spans="1:7" ht="15.75" customHeight="1" x14ac:dyDescent="0.25">
      <c r="A4537" s="124">
        <v>39406</v>
      </c>
      <c r="B4537" s="123">
        <v>10.039999999999999</v>
      </c>
      <c r="C4537" s="123">
        <v>10</v>
      </c>
      <c r="D4537" s="123">
        <v>10.1</v>
      </c>
      <c r="E4537" s="123">
        <v>9.9</v>
      </c>
      <c r="F4537" s="123" t="s">
        <v>2046</v>
      </c>
      <c r="G4537" s="125">
        <v>-3.0000000000000001E-3</v>
      </c>
    </row>
    <row r="4538" spans="1:7" ht="15.75" customHeight="1" x14ac:dyDescent="0.25">
      <c r="A4538" s="124">
        <v>39405</v>
      </c>
      <c r="B4538" s="123">
        <v>10.07</v>
      </c>
      <c r="C4538" s="123">
        <v>10.17</v>
      </c>
      <c r="D4538" s="123">
        <v>10.17</v>
      </c>
      <c r="E4538" s="123">
        <v>10.029999999999999</v>
      </c>
      <c r="F4538" s="123" t="s">
        <v>2047</v>
      </c>
      <c r="G4538" s="125">
        <v>-4.8999999999999998E-3</v>
      </c>
    </row>
    <row r="4539" spans="1:7" ht="15.75" customHeight="1" x14ac:dyDescent="0.25">
      <c r="A4539" s="124">
        <v>39402</v>
      </c>
      <c r="B4539" s="123">
        <v>10.119999999999999</v>
      </c>
      <c r="C4539" s="123">
        <v>10.16</v>
      </c>
      <c r="D4539" s="123">
        <v>10.16</v>
      </c>
      <c r="E4539" s="123">
        <v>10.050000000000001</v>
      </c>
      <c r="F4539" s="123" t="s">
        <v>2048</v>
      </c>
      <c r="G4539" s="125">
        <v>-1.3599999999999999E-2</v>
      </c>
    </row>
    <row r="4540" spans="1:7" ht="15.75" customHeight="1" x14ac:dyDescent="0.25">
      <c r="A4540" s="124">
        <v>39401</v>
      </c>
      <c r="B4540" s="123">
        <v>10.26</v>
      </c>
      <c r="C4540" s="123">
        <v>10.25</v>
      </c>
      <c r="D4540" s="123">
        <v>10.34</v>
      </c>
      <c r="E4540" s="123">
        <v>10.25</v>
      </c>
      <c r="F4540" s="123" t="s">
        <v>2049</v>
      </c>
      <c r="G4540" s="125">
        <v>6.8999999999999999E-3</v>
      </c>
    </row>
    <row r="4541" spans="1:7" ht="15.75" customHeight="1" x14ac:dyDescent="0.25">
      <c r="A4541" s="124">
        <v>39400</v>
      </c>
      <c r="B4541" s="123">
        <v>10.19</v>
      </c>
      <c r="C4541" s="123">
        <v>10.210000000000001</v>
      </c>
      <c r="D4541" s="123">
        <v>10.24</v>
      </c>
      <c r="E4541" s="123">
        <v>10.130000000000001</v>
      </c>
      <c r="F4541" s="123" t="s">
        <v>1190</v>
      </c>
      <c r="G4541" s="125">
        <v>-4.8999999999999998E-3</v>
      </c>
    </row>
    <row r="4542" spans="1:7" ht="15.75" customHeight="1" x14ac:dyDescent="0.25">
      <c r="A4542" s="124">
        <v>39399</v>
      </c>
      <c r="B4542" s="123">
        <v>10.24</v>
      </c>
      <c r="C4542" s="123">
        <v>10.18</v>
      </c>
      <c r="D4542" s="123">
        <v>10.29</v>
      </c>
      <c r="E4542" s="123">
        <v>10.15</v>
      </c>
      <c r="F4542" s="123" t="s">
        <v>2050</v>
      </c>
      <c r="G4542" s="125">
        <v>-7.7999999999999996E-3</v>
      </c>
    </row>
    <row r="4543" spans="1:7" ht="15.75" customHeight="1" x14ac:dyDescent="0.25">
      <c r="A4543" s="124">
        <v>39398</v>
      </c>
      <c r="B4543" s="123">
        <v>10.32</v>
      </c>
      <c r="C4543" s="123">
        <v>10.7</v>
      </c>
      <c r="D4543" s="123">
        <v>10.7</v>
      </c>
      <c r="E4543" s="123">
        <v>10.25</v>
      </c>
      <c r="F4543" s="123" t="s">
        <v>2051</v>
      </c>
      <c r="G4543" s="125">
        <v>-2.64E-2</v>
      </c>
    </row>
    <row r="4544" spans="1:7" ht="15.75" customHeight="1" x14ac:dyDescent="0.25">
      <c r="A4544" s="124">
        <v>39395</v>
      </c>
      <c r="B4544" s="123">
        <v>10.6</v>
      </c>
      <c r="C4544" s="123">
        <v>10.58</v>
      </c>
      <c r="D4544" s="123">
        <v>10.7</v>
      </c>
      <c r="E4544" s="123">
        <v>10.5</v>
      </c>
      <c r="F4544" s="123" t="s">
        <v>2052</v>
      </c>
      <c r="G4544" s="125">
        <v>1.0500000000000001E-2</v>
      </c>
    </row>
    <row r="4545" spans="1:7" ht="15.75" customHeight="1" x14ac:dyDescent="0.25">
      <c r="A4545" s="124">
        <v>39394</v>
      </c>
      <c r="B4545" s="123">
        <v>10.49</v>
      </c>
      <c r="C4545" s="123">
        <v>10.53</v>
      </c>
      <c r="D4545" s="123">
        <v>10.6</v>
      </c>
      <c r="E4545" s="123">
        <v>10.46</v>
      </c>
      <c r="F4545" s="123" t="s">
        <v>860</v>
      </c>
      <c r="G4545" s="125">
        <v>-8.5000000000000006E-3</v>
      </c>
    </row>
    <row r="4546" spans="1:7" ht="15.75" customHeight="1" x14ac:dyDescent="0.25">
      <c r="A4546" s="124">
        <v>39393</v>
      </c>
      <c r="B4546" s="123">
        <v>10.58</v>
      </c>
      <c r="C4546" s="123">
        <v>10.49</v>
      </c>
      <c r="D4546" s="123">
        <v>10.61</v>
      </c>
      <c r="E4546" s="123">
        <v>10.44</v>
      </c>
      <c r="F4546" s="123" t="s">
        <v>891</v>
      </c>
      <c r="G4546" s="125">
        <v>2.2200000000000001E-2</v>
      </c>
    </row>
    <row r="4547" spans="1:7" ht="15.75" customHeight="1" x14ac:dyDescent="0.25">
      <c r="A4547" s="124">
        <v>39392</v>
      </c>
      <c r="B4547" s="123">
        <v>10.35</v>
      </c>
      <c r="C4547" s="123">
        <v>10.18</v>
      </c>
      <c r="D4547" s="123">
        <v>10.45</v>
      </c>
      <c r="E4547" s="123">
        <v>10.18</v>
      </c>
      <c r="F4547" s="123" t="s">
        <v>2053</v>
      </c>
      <c r="G4547" s="125">
        <v>1.77E-2</v>
      </c>
    </row>
    <row r="4548" spans="1:7" ht="15.75" customHeight="1" x14ac:dyDescent="0.25">
      <c r="A4548" s="124">
        <v>39391</v>
      </c>
      <c r="B4548" s="123">
        <v>10.17</v>
      </c>
      <c r="C4548" s="123">
        <v>10.199999999999999</v>
      </c>
      <c r="D4548" s="123">
        <v>11.11</v>
      </c>
      <c r="E4548" s="123">
        <v>10.1</v>
      </c>
      <c r="F4548" s="123" t="s">
        <v>1347</v>
      </c>
      <c r="G4548" s="125">
        <v>1.1900000000000001E-2</v>
      </c>
    </row>
    <row r="4549" spans="1:7" ht="15.75" customHeight="1" x14ac:dyDescent="0.25">
      <c r="A4549" s="124">
        <v>39388</v>
      </c>
      <c r="B4549" s="123">
        <v>10.050000000000001</v>
      </c>
      <c r="C4549" s="123">
        <v>9.93</v>
      </c>
      <c r="D4549" s="123">
        <v>10.08</v>
      </c>
      <c r="E4549" s="123">
        <v>9.85</v>
      </c>
      <c r="F4549" s="123" t="s">
        <v>831</v>
      </c>
      <c r="G4549" s="125">
        <v>-3.0000000000000001E-3</v>
      </c>
    </row>
    <row r="4550" spans="1:7" ht="15.75" customHeight="1" x14ac:dyDescent="0.25">
      <c r="A4550" s="124">
        <v>39387</v>
      </c>
      <c r="B4550" s="123">
        <v>10.08</v>
      </c>
      <c r="C4550" s="123">
        <v>10.119999999999999</v>
      </c>
      <c r="D4550" s="123">
        <v>10.199999999999999</v>
      </c>
      <c r="E4550" s="123">
        <v>10</v>
      </c>
      <c r="F4550" s="123" t="s">
        <v>1049</v>
      </c>
      <c r="G4550" s="125">
        <v>1.3100000000000001E-2</v>
      </c>
    </row>
    <row r="4551" spans="1:7" ht="15.75" customHeight="1" x14ac:dyDescent="0.25">
      <c r="A4551" s="124">
        <v>39386</v>
      </c>
      <c r="B4551" s="123">
        <v>9.9499999999999993</v>
      </c>
      <c r="C4551" s="123">
        <v>10</v>
      </c>
      <c r="D4551" s="123">
        <v>10.029999999999999</v>
      </c>
      <c r="E4551" s="123">
        <v>9.91</v>
      </c>
      <c r="F4551" s="123" t="s">
        <v>2054</v>
      </c>
      <c r="G4551" s="125">
        <v>-8.0000000000000002E-3</v>
      </c>
    </row>
    <row r="4552" spans="1:7" ht="15.75" customHeight="1" x14ac:dyDescent="0.25">
      <c r="A4552" s="124">
        <v>39385</v>
      </c>
      <c r="B4552" s="123">
        <v>10.029999999999999</v>
      </c>
      <c r="C4552" s="123">
        <v>10.08</v>
      </c>
      <c r="D4552" s="123">
        <v>10.1</v>
      </c>
      <c r="E4552" s="123">
        <v>10</v>
      </c>
      <c r="F4552" s="123" t="s">
        <v>2055</v>
      </c>
      <c r="G4552" s="125">
        <v>-5.0000000000000001E-3</v>
      </c>
    </row>
    <row r="4553" spans="1:7" ht="15.75" customHeight="1" x14ac:dyDescent="0.25">
      <c r="A4553" s="124">
        <v>39384</v>
      </c>
      <c r="B4553" s="123">
        <v>10.08</v>
      </c>
      <c r="C4553" s="123">
        <v>10.1</v>
      </c>
      <c r="D4553" s="123">
        <v>10.1</v>
      </c>
      <c r="E4553" s="123">
        <v>9.9600000000000009</v>
      </c>
      <c r="F4553" s="123" t="s">
        <v>1218</v>
      </c>
      <c r="G4553" s="125">
        <v>1.9199999999999998E-2</v>
      </c>
    </row>
    <row r="4554" spans="1:7" ht="15.75" customHeight="1" x14ac:dyDescent="0.25">
      <c r="A4554" s="124">
        <v>39381</v>
      </c>
      <c r="B4554" s="123">
        <v>9.89</v>
      </c>
      <c r="C4554" s="123">
        <v>9.8000000000000007</v>
      </c>
      <c r="D4554" s="123">
        <v>9.93</v>
      </c>
      <c r="E4554" s="123">
        <v>9.8000000000000007</v>
      </c>
      <c r="F4554" s="123" t="s">
        <v>2056</v>
      </c>
      <c r="G4554" s="125">
        <v>9.1999999999999998E-3</v>
      </c>
    </row>
    <row r="4555" spans="1:7" ht="15.75" customHeight="1" x14ac:dyDescent="0.25">
      <c r="A4555" s="124">
        <v>39380</v>
      </c>
      <c r="B4555" s="123">
        <v>9.8000000000000007</v>
      </c>
      <c r="C4555" s="123">
        <v>9.81</v>
      </c>
      <c r="D4555" s="123">
        <v>9.82</v>
      </c>
      <c r="E4555" s="123">
        <v>9.75</v>
      </c>
      <c r="F4555" s="123" t="s">
        <v>2057</v>
      </c>
      <c r="G4555" s="125">
        <v>2E-3</v>
      </c>
    </row>
    <row r="4556" spans="1:7" ht="15.75" customHeight="1" x14ac:dyDescent="0.25">
      <c r="A4556" s="124">
        <v>39379</v>
      </c>
      <c r="B4556" s="123">
        <v>9.7799999999999994</v>
      </c>
      <c r="C4556" s="123">
        <v>9.73</v>
      </c>
      <c r="D4556" s="123">
        <v>9.81</v>
      </c>
      <c r="E4556" s="123">
        <v>9.6999999999999993</v>
      </c>
      <c r="F4556" s="123" t="s">
        <v>1256</v>
      </c>
      <c r="G4556" s="125">
        <v>6.1999999999999998E-3</v>
      </c>
    </row>
    <row r="4557" spans="1:7" ht="15.75" customHeight="1" x14ac:dyDescent="0.25">
      <c r="A4557" s="124">
        <v>39378</v>
      </c>
      <c r="B4557" s="123">
        <v>9.7200000000000006</v>
      </c>
      <c r="C4557" s="123">
        <v>9.75</v>
      </c>
      <c r="D4557" s="123">
        <v>9.76</v>
      </c>
      <c r="E4557" s="123">
        <v>9.7200000000000006</v>
      </c>
      <c r="F4557" s="123" t="s">
        <v>2058</v>
      </c>
      <c r="G4557" s="125">
        <v>-4.1000000000000003E-3</v>
      </c>
    </row>
    <row r="4558" spans="1:7" ht="15.75" customHeight="1" x14ac:dyDescent="0.25">
      <c r="A4558" s="124">
        <v>39377</v>
      </c>
      <c r="B4558" s="123">
        <v>9.76</v>
      </c>
      <c r="C4558" s="123">
        <v>9.75</v>
      </c>
      <c r="D4558" s="123">
        <v>9.8699999999999992</v>
      </c>
      <c r="E4558" s="123">
        <v>9.75</v>
      </c>
      <c r="F4558" s="123" t="s">
        <v>2059</v>
      </c>
      <c r="G4558" s="125">
        <v>-6.1000000000000004E-3</v>
      </c>
    </row>
    <row r="4559" spans="1:7" ht="15.75" customHeight="1" x14ac:dyDescent="0.25">
      <c r="A4559" s="124">
        <v>39374</v>
      </c>
      <c r="B4559" s="123">
        <v>9.82</v>
      </c>
      <c r="C4559" s="123">
        <v>9.7200000000000006</v>
      </c>
      <c r="D4559" s="123">
        <v>9.85</v>
      </c>
      <c r="E4559" s="123">
        <v>9.6999999999999993</v>
      </c>
      <c r="F4559" s="123" t="s">
        <v>1652</v>
      </c>
      <c r="G4559" s="125">
        <v>1.55E-2</v>
      </c>
    </row>
    <row r="4560" spans="1:7" ht="15.75" customHeight="1" x14ac:dyDescent="0.25">
      <c r="A4560" s="124">
        <v>39373</v>
      </c>
      <c r="B4560" s="123">
        <v>9.67</v>
      </c>
      <c r="C4560" s="123">
        <v>9.65</v>
      </c>
      <c r="D4560" s="123">
        <v>9.76</v>
      </c>
      <c r="E4560" s="123">
        <v>9.6300000000000008</v>
      </c>
      <c r="F4560" s="123" t="s">
        <v>2060</v>
      </c>
      <c r="G4560" s="125">
        <v>-7.1999999999999998E-3</v>
      </c>
    </row>
    <row r="4561" spans="1:7" ht="15.75" customHeight="1" x14ac:dyDescent="0.25">
      <c r="A4561" s="124">
        <v>39372</v>
      </c>
      <c r="B4561" s="123">
        <v>9.74</v>
      </c>
      <c r="C4561" s="123">
        <v>9.5</v>
      </c>
      <c r="D4561" s="123">
        <v>9.77</v>
      </c>
      <c r="E4561" s="123">
        <v>9.5</v>
      </c>
      <c r="F4561" s="123" t="s">
        <v>2061</v>
      </c>
      <c r="G4561" s="125">
        <v>6.1999999999999998E-3</v>
      </c>
    </row>
    <row r="4562" spans="1:7" ht="15.75" customHeight="1" x14ac:dyDescent="0.25">
      <c r="A4562" s="124">
        <v>39371</v>
      </c>
      <c r="B4562" s="123">
        <v>9.68</v>
      </c>
      <c r="C4562" s="123">
        <v>9.65</v>
      </c>
      <c r="D4562" s="123">
        <v>9.75</v>
      </c>
      <c r="E4562" s="123">
        <v>9.5500000000000007</v>
      </c>
      <c r="F4562" s="123" t="s">
        <v>1227</v>
      </c>
      <c r="G4562" s="125">
        <v>1.04E-2</v>
      </c>
    </row>
    <row r="4563" spans="1:7" ht="15.75" customHeight="1" x14ac:dyDescent="0.25">
      <c r="A4563" s="124">
        <v>39370</v>
      </c>
      <c r="B4563" s="123">
        <v>9.58</v>
      </c>
      <c r="C4563" s="123">
        <v>9.5</v>
      </c>
      <c r="D4563" s="123">
        <v>9.6199999999999992</v>
      </c>
      <c r="E4563" s="123">
        <v>9.5</v>
      </c>
      <c r="F4563" s="123" t="s">
        <v>2062</v>
      </c>
      <c r="G4563" s="125">
        <v>3.0999999999999999E-3</v>
      </c>
    </row>
    <row r="4564" spans="1:7" ht="15.75" customHeight="1" x14ac:dyDescent="0.25">
      <c r="A4564" s="124">
        <v>39367</v>
      </c>
      <c r="B4564" s="123">
        <v>9.5500000000000007</v>
      </c>
      <c r="C4564" s="123">
        <v>9.1</v>
      </c>
      <c r="D4564" s="123">
        <v>9.58</v>
      </c>
      <c r="E4564" s="123">
        <v>9.1</v>
      </c>
      <c r="F4564" s="123" t="s">
        <v>2063</v>
      </c>
      <c r="G4564" s="125">
        <v>3.2000000000000002E-3</v>
      </c>
    </row>
    <row r="4565" spans="1:7" ht="15.75" customHeight="1" x14ac:dyDescent="0.25">
      <c r="A4565" s="124">
        <v>39366</v>
      </c>
      <c r="B4565" s="123">
        <v>9.52</v>
      </c>
      <c r="C4565" s="123">
        <v>8.75</v>
      </c>
      <c r="D4565" s="123">
        <v>9.5500000000000007</v>
      </c>
      <c r="E4565" s="123">
        <v>8.75</v>
      </c>
      <c r="F4565" s="123" t="s">
        <v>2064</v>
      </c>
      <c r="G4565" s="125">
        <v>3.2000000000000002E-3</v>
      </c>
    </row>
    <row r="4566" spans="1:7" ht="15.75" customHeight="1" x14ac:dyDescent="0.25">
      <c r="A4566" s="124">
        <v>39365</v>
      </c>
      <c r="B4566" s="123">
        <v>9.49</v>
      </c>
      <c r="C4566" s="123">
        <v>9.42</v>
      </c>
      <c r="D4566" s="123">
        <v>9.5500000000000007</v>
      </c>
      <c r="E4566" s="123">
        <v>9.4</v>
      </c>
      <c r="F4566" s="123" t="s">
        <v>2065</v>
      </c>
      <c r="G4566" s="125">
        <v>7.4000000000000003E-3</v>
      </c>
    </row>
    <row r="4567" spans="1:7" ht="15.75" customHeight="1" x14ac:dyDescent="0.25">
      <c r="A4567" s="124">
        <v>39364</v>
      </c>
      <c r="B4567" s="123">
        <v>9.42</v>
      </c>
      <c r="C4567" s="123">
        <v>9.48</v>
      </c>
      <c r="D4567" s="123">
        <v>9.48</v>
      </c>
      <c r="E4567" s="123">
        <v>9.35</v>
      </c>
      <c r="F4567" s="123" t="s">
        <v>2066</v>
      </c>
      <c r="G4567" s="125">
        <v>-3.2000000000000002E-3</v>
      </c>
    </row>
    <row r="4568" spans="1:7" ht="15.75" customHeight="1" x14ac:dyDescent="0.25">
      <c r="A4568" s="124">
        <v>39363</v>
      </c>
      <c r="B4568" s="123">
        <v>9.4499999999999993</v>
      </c>
      <c r="C4568" s="123">
        <v>9.51</v>
      </c>
      <c r="D4568" s="123">
        <v>9.51</v>
      </c>
      <c r="E4568" s="123">
        <v>9.41</v>
      </c>
      <c r="F4568" s="123" t="s">
        <v>2067</v>
      </c>
      <c r="G4568" s="125">
        <v>0</v>
      </c>
    </row>
    <row r="4569" spans="1:7" ht="15.75" customHeight="1" x14ac:dyDescent="0.25">
      <c r="A4569" s="124">
        <v>39360</v>
      </c>
      <c r="B4569" s="123">
        <v>9.4499999999999993</v>
      </c>
      <c r="C4569" s="123">
        <v>9.4</v>
      </c>
      <c r="D4569" s="123">
        <v>9.52</v>
      </c>
      <c r="E4569" s="123">
        <v>9.34</v>
      </c>
      <c r="F4569" s="123" t="s">
        <v>887</v>
      </c>
      <c r="G4569" s="125">
        <v>9.5999999999999992E-3</v>
      </c>
    </row>
    <row r="4570" spans="1:7" ht="15.75" customHeight="1" x14ac:dyDescent="0.25">
      <c r="A4570" s="124">
        <v>39359</v>
      </c>
      <c r="B4570" s="123">
        <v>9.36</v>
      </c>
      <c r="C4570" s="123">
        <v>9.42</v>
      </c>
      <c r="D4570" s="123">
        <v>9.4700000000000006</v>
      </c>
      <c r="E4570" s="123">
        <v>9.32</v>
      </c>
      <c r="F4570" s="123" t="s">
        <v>934</v>
      </c>
      <c r="G4570" s="125">
        <v>-1.47E-2</v>
      </c>
    </row>
    <row r="4571" spans="1:7" ht="15.75" customHeight="1" x14ac:dyDescent="0.25">
      <c r="A4571" s="124">
        <v>39358</v>
      </c>
      <c r="B4571" s="123">
        <v>9.5</v>
      </c>
      <c r="C4571" s="123">
        <v>9.5500000000000007</v>
      </c>
      <c r="D4571" s="123">
        <v>9.6</v>
      </c>
      <c r="E4571" s="123">
        <v>9.4</v>
      </c>
      <c r="F4571" s="123" t="s">
        <v>2068</v>
      </c>
      <c r="G4571" s="125">
        <v>-8.3999999999999995E-3</v>
      </c>
    </row>
    <row r="4572" spans="1:7" ht="15.75" customHeight="1" x14ac:dyDescent="0.25">
      <c r="A4572" s="124">
        <v>39356</v>
      </c>
      <c r="B4572" s="123">
        <v>9.58</v>
      </c>
      <c r="C4572" s="123">
        <v>9.4600000000000009</v>
      </c>
      <c r="D4572" s="123">
        <v>9.6</v>
      </c>
      <c r="E4572" s="123">
        <v>9.4600000000000009</v>
      </c>
      <c r="F4572" s="123" t="s">
        <v>1191</v>
      </c>
      <c r="G4572" s="125">
        <v>1.0500000000000001E-2</v>
      </c>
    </row>
    <row r="4573" spans="1:7" ht="15.75" customHeight="1" x14ac:dyDescent="0.25">
      <c r="A4573" s="124">
        <v>39353</v>
      </c>
      <c r="B4573" s="123">
        <v>9.48</v>
      </c>
      <c r="C4573" s="123">
        <v>9.4</v>
      </c>
      <c r="D4573" s="123">
        <v>9.5</v>
      </c>
      <c r="E4573" s="123">
        <v>9.4</v>
      </c>
      <c r="F4573" s="123" t="s">
        <v>2069</v>
      </c>
      <c r="G4573" s="125">
        <v>7.4000000000000003E-3</v>
      </c>
    </row>
    <row r="4574" spans="1:7" ht="15.75" customHeight="1" x14ac:dyDescent="0.25">
      <c r="A4574" s="124">
        <v>39352</v>
      </c>
      <c r="B4574" s="123">
        <v>9.41</v>
      </c>
      <c r="C4574" s="123">
        <v>9.43</v>
      </c>
      <c r="D4574" s="123">
        <v>9.43</v>
      </c>
      <c r="E4574" s="123">
        <v>9.4</v>
      </c>
      <c r="F4574" s="123" t="s">
        <v>2070</v>
      </c>
      <c r="G4574" s="125">
        <v>-1.1000000000000001E-3</v>
      </c>
    </row>
    <row r="4575" spans="1:7" ht="15.75" customHeight="1" x14ac:dyDescent="0.25">
      <c r="A4575" s="124">
        <v>39351</v>
      </c>
      <c r="B4575" s="123">
        <v>9.42</v>
      </c>
      <c r="C4575" s="123">
        <v>9.32</v>
      </c>
      <c r="D4575" s="123">
        <v>9.44</v>
      </c>
      <c r="E4575" s="123">
        <v>9.31</v>
      </c>
      <c r="F4575" s="123" t="s">
        <v>2071</v>
      </c>
      <c r="G4575" s="125">
        <v>1.1000000000000001E-3</v>
      </c>
    </row>
    <row r="4576" spans="1:7" ht="15.75" customHeight="1" x14ac:dyDescent="0.25">
      <c r="A4576" s="124">
        <v>39350</v>
      </c>
      <c r="B4576" s="123">
        <v>9.41</v>
      </c>
      <c r="C4576" s="123">
        <v>9.4700000000000006</v>
      </c>
      <c r="D4576" s="123">
        <v>9.48</v>
      </c>
      <c r="E4576" s="123">
        <v>9.3800000000000008</v>
      </c>
      <c r="F4576" s="123" t="s">
        <v>2072</v>
      </c>
      <c r="G4576" s="125">
        <v>-7.4000000000000003E-3</v>
      </c>
    </row>
    <row r="4577" spans="1:7" ht="15.75" customHeight="1" x14ac:dyDescent="0.25">
      <c r="A4577" s="124">
        <v>39349</v>
      </c>
      <c r="B4577" s="123">
        <v>9.48</v>
      </c>
      <c r="C4577" s="123">
        <v>9.51</v>
      </c>
      <c r="D4577" s="123">
        <v>9.5299999999999994</v>
      </c>
      <c r="E4577" s="123">
        <v>9.4</v>
      </c>
      <c r="F4577" s="123" t="s">
        <v>2007</v>
      </c>
      <c r="G4577" s="125">
        <v>-4.1999999999999997E-3</v>
      </c>
    </row>
    <row r="4578" spans="1:7" ht="15.75" customHeight="1" x14ac:dyDescent="0.25">
      <c r="A4578" s="124">
        <v>39346</v>
      </c>
      <c r="B4578" s="123">
        <v>9.52</v>
      </c>
      <c r="C4578" s="123">
        <v>9.49</v>
      </c>
      <c r="D4578" s="123">
        <v>9.75</v>
      </c>
      <c r="E4578" s="123">
        <v>9.48</v>
      </c>
      <c r="F4578" s="123" t="s">
        <v>2073</v>
      </c>
      <c r="G4578" s="125">
        <v>9.4999999999999998E-3</v>
      </c>
    </row>
    <row r="4579" spans="1:7" ht="15.75" customHeight="1" x14ac:dyDescent="0.25">
      <c r="A4579" s="124">
        <v>39345</v>
      </c>
      <c r="B4579" s="123">
        <v>9.43</v>
      </c>
      <c r="C4579" s="123">
        <v>9.49</v>
      </c>
      <c r="D4579" s="123">
        <v>9.49</v>
      </c>
      <c r="E4579" s="123">
        <v>9.4</v>
      </c>
      <c r="F4579" s="123" t="s">
        <v>2074</v>
      </c>
      <c r="G4579" s="125">
        <v>-2.0999999999999999E-3</v>
      </c>
    </row>
    <row r="4580" spans="1:7" ht="15.75" customHeight="1" x14ac:dyDescent="0.25">
      <c r="A4580" s="124">
        <v>39344</v>
      </c>
      <c r="B4580" s="123">
        <v>9.4499999999999993</v>
      </c>
      <c r="C4580" s="123">
        <v>9.5</v>
      </c>
      <c r="D4580" s="123">
        <v>9.5</v>
      </c>
      <c r="E4580" s="123">
        <v>9.43</v>
      </c>
      <c r="F4580" s="123" t="s">
        <v>2075</v>
      </c>
      <c r="G4580" s="125">
        <v>3.2000000000000002E-3</v>
      </c>
    </row>
    <row r="4581" spans="1:7" ht="15.75" customHeight="1" x14ac:dyDescent="0.25">
      <c r="A4581" s="124">
        <v>39343</v>
      </c>
      <c r="B4581" s="123">
        <v>9.42</v>
      </c>
      <c r="C4581" s="123">
        <v>9.3800000000000008</v>
      </c>
      <c r="D4581" s="123">
        <v>9.4499999999999993</v>
      </c>
      <c r="E4581" s="123">
        <v>9.3800000000000008</v>
      </c>
      <c r="F4581" s="123" t="s">
        <v>2076</v>
      </c>
      <c r="G4581" s="125">
        <v>5.3E-3</v>
      </c>
    </row>
    <row r="4582" spans="1:7" ht="15.75" customHeight="1" x14ac:dyDescent="0.25">
      <c r="A4582" s="124">
        <v>39342</v>
      </c>
      <c r="B4582" s="123">
        <v>9.3699999999999992</v>
      </c>
      <c r="C4582" s="123">
        <v>9.31</v>
      </c>
      <c r="D4582" s="123">
        <v>9.42</v>
      </c>
      <c r="E4582" s="123">
        <v>9.3000000000000007</v>
      </c>
      <c r="F4582" s="123" t="s">
        <v>1179</v>
      </c>
      <c r="G4582" s="125">
        <v>7.4999999999999997E-3</v>
      </c>
    </row>
    <row r="4583" spans="1:7" ht="15.75" customHeight="1" x14ac:dyDescent="0.25">
      <c r="A4583" s="124">
        <v>39339</v>
      </c>
      <c r="B4583" s="123">
        <v>9.3000000000000007</v>
      </c>
      <c r="C4583" s="123">
        <v>9.2799999999999994</v>
      </c>
      <c r="D4583" s="123">
        <v>9.32</v>
      </c>
      <c r="E4583" s="123">
        <v>9.2799999999999994</v>
      </c>
      <c r="F4583" s="123" t="s">
        <v>2077</v>
      </c>
      <c r="G4583" s="125">
        <v>0</v>
      </c>
    </row>
    <row r="4584" spans="1:7" ht="15.75" customHeight="1" x14ac:dyDescent="0.25">
      <c r="A4584" s="124">
        <v>39338</v>
      </c>
      <c r="B4584" s="123">
        <v>9.3000000000000007</v>
      </c>
      <c r="C4584" s="123">
        <v>9.35</v>
      </c>
      <c r="D4584" s="123">
        <v>9.3800000000000008</v>
      </c>
      <c r="E4584" s="123">
        <v>9.2799999999999994</v>
      </c>
      <c r="F4584" s="123" t="s">
        <v>2078</v>
      </c>
      <c r="G4584" s="125">
        <v>-6.4000000000000003E-3</v>
      </c>
    </row>
    <row r="4585" spans="1:7" ht="15.75" customHeight="1" x14ac:dyDescent="0.25">
      <c r="A4585" s="124">
        <v>39337</v>
      </c>
      <c r="B4585" s="123">
        <v>9.36</v>
      </c>
      <c r="C4585" s="123">
        <v>9.25</v>
      </c>
      <c r="D4585" s="123">
        <v>9.3800000000000008</v>
      </c>
      <c r="E4585" s="123">
        <v>9.25</v>
      </c>
      <c r="F4585" s="123" t="s">
        <v>2079</v>
      </c>
      <c r="G4585" s="125">
        <v>6.4999999999999997E-3</v>
      </c>
    </row>
    <row r="4586" spans="1:7" ht="15.75" customHeight="1" x14ac:dyDescent="0.25">
      <c r="A4586" s="124">
        <v>39336</v>
      </c>
      <c r="B4586" s="123">
        <v>9.3000000000000007</v>
      </c>
      <c r="C4586" s="123">
        <v>9.35</v>
      </c>
      <c r="D4586" s="123">
        <v>9.35</v>
      </c>
      <c r="E4586" s="123">
        <v>9.2799999999999994</v>
      </c>
      <c r="F4586" s="123" t="s">
        <v>2080</v>
      </c>
      <c r="G4586" s="125">
        <v>1.1000000000000001E-3</v>
      </c>
    </row>
    <row r="4587" spans="1:7" ht="15.75" customHeight="1" x14ac:dyDescent="0.25">
      <c r="A4587" s="124">
        <v>39335</v>
      </c>
      <c r="B4587" s="123">
        <v>9.2899999999999991</v>
      </c>
      <c r="C4587" s="123">
        <v>9.25</v>
      </c>
      <c r="D4587" s="123">
        <v>9.3000000000000007</v>
      </c>
      <c r="E4587" s="123">
        <v>9.2200000000000006</v>
      </c>
      <c r="F4587" s="123" t="s">
        <v>2081</v>
      </c>
      <c r="G4587" s="125">
        <v>9.7999999999999997E-3</v>
      </c>
    </row>
    <row r="4588" spans="1:7" ht="15.75" customHeight="1" x14ac:dyDescent="0.25">
      <c r="A4588" s="124">
        <v>39332</v>
      </c>
      <c r="B4588" s="123">
        <v>9.1999999999999993</v>
      </c>
      <c r="C4588" s="123">
        <v>9.1199999999999992</v>
      </c>
      <c r="D4588" s="123">
        <v>9.2200000000000006</v>
      </c>
      <c r="E4588" s="123">
        <v>9.1199999999999992</v>
      </c>
      <c r="F4588" s="123" t="s">
        <v>2082</v>
      </c>
      <c r="G4588" s="125">
        <v>1.32E-2</v>
      </c>
    </row>
    <row r="4589" spans="1:7" ht="15.75" customHeight="1" x14ac:dyDescent="0.25">
      <c r="A4589" s="124">
        <v>39331</v>
      </c>
      <c r="B4589" s="123">
        <v>9.08</v>
      </c>
      <c r="C4589" s="123">
        <v>9.0500000000000007</v>
      </c>
      <c r="D4589" s="123">
        <v>9.09</v>
      </c>
      <c r="E4589" s="123">
        <v>9.0399999999999991</v>
      </c>
      <c r="F4589" s="123" t="s">
        <v>2083</v>
      </c>
      <c r="G4589" s="125">
        <v>7.7999999999999996E-3</v>
      </c>
    </row>
    <row r="4590" spans="1:7" ht="15.75" customHeight="1" x14ac:dyDescent="0.25">
      <c r="A4590" s="124">
        <v>39330</v>
      </c>
      <c r="B4590" s="123">
        <v>9.01</v>
      </c>
      <c r="C4590" s="123">
        <v>8.99</v>
      </c>
      <c r="D4590" s="123">
        <v>9.1</v>
      </c>
      <c r="E4590" s="123">
        <v>8.99</v>
      </c>
      <c r="F4590" s="123" t="s">
        <v>968</v>
      </c>
      <c r="G4590" s="125">
        <v>5.5999999999999999E-3</v>
      </c>
    </row>
    <row r="4591" spans="1:7" ht="15.75" customHeight="1" x14ac:dyDescent="0.25">
      <c r="A4591" s="124">
        <v>39329</v>
      </c>
      <c r="B4591" s="123">
        <v>8.9600000000000009</v>
      </c>
      <c r="C4591" s="123">
        <v>8.93</v>
      </c>
      <c r="D4591" s="123">
        <v>8.9700000000000006</v>
      </c>
      <c r="E4591" s="123">
        <v>8.92</v>
      </c>
      <c r="F4591" s="123" t="s">
        <v>2084</v>
      </c>
      <c r="G4591" s="125">
        <v>3.3999999999999998E-3</v>
      </c>
    </row>
    <row r="4592" spans="1:7" ht="15.75" customHeight="1" x14ac:dyDescent="0.25">
      <c r="A4592" s="124">
        <v>39328</v>
      </c>
      <c r="B4592" s="123">
        <v>8.93</v>
      </c>
      <c r="C4592" s="123">
        <v>8.6999999999999993</v>
      </c>
      <c r="D4592" s="123">
        <v>8.9499999999999993</v>
      </c>
      <c r="E4592" s="123">
        <v>8.6999999999999993</v>
      </c>
      <c r="F4592" s="123" t="s">
        <v>2085</v>
      </c>
      <c r="G4592" s="125">
        <v>1.1000000000000001E-3</v>
      </c>
    </row>
    <row r="4593" spans="1:7" ht="15.75" customHeight="1" x14ac:dyDescent="0.25">
      <c r="A4593" s="124">
        <v>39325</v>
      </c>
      <c r="B4593" s="123">
        <v>8.92</v>
      </c>
      <c r="C4593" s="123">
        <v>8.8699999999999992</v>
      </c>
      <c r="D4593" s="123">
        <v>8.94</v>
      </c>
      <c r="E4593" s="123">
        <v>8.8699999999999992</v>
      </c>
      <c r="F4593" s="123" t="s">
        <v>2086</v>
      </c>
      <c r="G4593" s="125">
        <v>5.5999999999999999E-3</v>
      </c>
    </row>
    <row r="4594" spans="1:7" ht="15.75" customHeight="1" x14ac:dyDescent="0.25">
      <c r="A4594" s="124">
        <v>39324</v>
      </c>
      <c r="B4594" s="123">
        <v>8.8699999999999992</v>
      </c>
      <c r="C4594" s="123">
        <v>8.9499999999999993</v>
      </c>
      <c r="D4594" s="123">
        <v>8.9600000000000009</v>
      </c>
      <c r="E4594" s="123">
        <v>8.85</v>
      </c>
      <c r="F4594" s="123" t="s">
        <v>2087</v>
      </c>
      <c r="G4594" s="125">
        <v>-7.7999999999999996E-3</v>
      </c>
    </row>
    <row r="4595" spans="1:7" ht="15.75" customHeight="1" x14ac:dyDescent="0.25">
      <c r="A4595" s="124">
        <v>39323</v>
      </c>
      <c r="B4595" s="123">
        <v>8.94</v>
      </c>
      <c r="C4595" s="123">
        <v>8.9</v>
      </c>
      <c r="D4595" s="123">
        <v>8.9600000000000009</v>
      </c>
      <c r="E4595" s="123">
        <v>8.9</v>
      </c>
      <c r="F4595" s="123" t="s">
        <v>2088</v>
      </c>
      <c r="G4595" s="125">
        <v>1.1000000000000001E-3</v>
      </c>
    </row>
    <row r="4596" spans="1:7" ht="15.75" customHeight="1" x14ac:dyDescent="0.25">
      <c r="A4596" s="124">
        <v>39322</v>
      </c>
      <c r="B4596" s="123">
        <v>8.93</v>
      </c>
      <c r="C4596" s="123">
        <v>8.92</v>
      </c>
      <c r="D4596" s="123">
        <v>8.94</v>
      </c>
      <c r="E4596" s="123">
        <v>8.9</v>
      </c>
      <c r="F4596" s="123" t="s">
        <v>2089</v>
      </c>
      <c r="G4596" s="125">
        <v>1.1000000000000001E-3</v>
      </c>
    </row>
    <row r="4597" spans="1:7" ht="15.75" customHeight="1" x14ac:dyDescent="0.25">
      <c r="A4597" s="124">
        <v>39321</v>
      </c>
      <c r="B4597" s="123">
        <v>8.92</v>
      </c>
      <c r="C4597" s="123">
        <v>8.82</v>
      </c>
      <c r="D4597" s="123">
        <v>8.93</v>
      </c>
      <c r="E4597" s="123">
        <v>8.81</v>
      </c>
      <c r="F4597" s="123" t="s">
        <v>2090</v>
      </c>
      <c r="G4597" s="125">
        <v>1.0200000000000001E-2</v>
      </c>
    </row>
    <row r="4598" spans="1:7" ht="15.75" customHeight="1" x14ac:dyDescent="0.25">
      <c r="A4598" s="124">
        <v>39318</v>
      </c>
      <c r="B4598" s="123">
        <v>8.83</v>
      </c>
      <c r="C4598" s="123">
        <v>8.75</v>
      </c>
      <c r="D4598" s="123">
        <v>8.84</v>
      </c>
      <c r="E4598" s="123">
        <v>8.75</v>
      </c>
      <c r="F4598" s="123" t="s">
        <v>2091</v>
      </c>
      <c r="G4598" s="125">
        <v>1.1000000000000001E-3</v>
      </c>
    </row>
    <row r="4599" spans="1:7" ht="15.75" customHeight="1" x14ac:dyDescent="0.25">
      <c r="A4599" s="124">
        <v>39317</v>
      </c>
      <c r="B4599" s="123">
        <v>8.82</v>
      </c>
      <c r="C4599" s="123">
        <v>8.83</v>
      </c>
      <c r="D4599" s="123">
        <v>8.84</v>
      </c>
      <c r="E4599" s="123">
        <v>8.7899999999999991</v>
      </c>
      <c r="F4599" s="123" t="s">
        <v>2092</v>
      </c>
      <c r="G4599" s="125">
        <v>4.5999999999999999E-3</v>
      </c>
    </row>
    <row r="4600" spans="1:7" ht="15.75" customHeight="1" x14ac:dyDescent="0.25">
      <c r="A4600" s="124">
        <v>39316</v>
      </c>
      <c r="B4600" s="123">
        <v>8.7799999999999994</v>
      </c>
      <c r="C4600" s="123">
        <v>8.81</v>
      </c>
      <c r="D4600" s="123">
        <v>8.82</v>
      </c>
      <c r="E4600" s="123">
        <v>8.7799999999999994</v>
      </c>
      <c r="F4600" s="123" t="s">
        <v>2093</v>
      </c>
      <c r="G4600" s="125">
        <v>-2.3E-3</v>
      </c>
    </row>
    <row r="4601" spans="1:7" ht="15.75" customHeight="1" x14ac:dyDescent="0.25">
      <c r="A4601" s="124">
        <v>39315</v>
      </c>
      <c r="B4601" s="123">
        <v>8.8000000000000007</v>
      </c>
      <c r="C4601" s="123">
        <v>8.7799999999999994</v>
      </c>
      <c r="D4601" s="123">
        <v>8.84</v>
      </c>
      <c r="E4601" s="123">
        <v>8.7799999999999994</v>
      </c>
      <c r="F4601" s="123" t="s">
        <v>2094</v>
      </c>
      <c r="G4601" s="125">
        <v>-1.1000000000000001E-3</v>
      </c>
    </row>
    <row r="4602" spans="1:7" ht="15.75" customHeight="1" x14ac:dyDescent="0.25">
      <c r="A4602" s="124">
        <v>39314</v>
      </c>
      <c r="B4602" s="123">
        <v>8.81</v>
      </c>
      <c r="C4602" s="123">
        <v>8.8000000000000007</v>
      </c>
      <c r="D4602" s="123">
        <v>8.85</v>
      </c>
      <c r="E4602" s="123">
        <v>8.75</v>
      </c>
      <c r="F4602" s="123" t="s">
        <v>2095</v>
      </c>
      <c r="G4602" s="125">
        <v>1.1000000000000001E-3</v>
      </c>
    </row>
    <row r="4603" spans="1:7" ht="15.75" customHeight="1" x14ac:dyDescent="0.25">
      <c r="A4603" s="124">
        <v>39311</v>
      </c>
      <c r="B4603" s="123">
        <v>8.8000000000000007</v>
      </c>
      <c r="C4603" s="123">
        <v>8.85</v>
      </c>
      <c r="D4603" s="123">
        <v>8.85</v>
      </c>
      <c r="E4603" s="123">
        <v>8.7899999999999991</v>
      </c>
      <c r="F4603" s="123" t="s">
        <v>2096</v>
      </c>
      <c r="G4603" s="125">
        <v>-7.9000000000000008E-3</v>
      </c>
    </row>
    <row r="4604" spans="1:7" ht="15.75" customHeight="1" x14ac:dyDescent="0.25">
      <c r="A4604" s="124">
        <v>39310</v>
      </c>
      <c r="B4604" s="123">
        <v>8.8699999999999992</v>
      </c>
      <c r="C4604" s="123">
        <v>8.86</v>
      </c>
      <c r="D4604" s="123">
        <v>8.9</v>
      </c>
      <c r="E4604" s="123">
        <v>8.8000000000000007</v>
      </c>
      <c r="F4604" s="123" t="s">
        <v>2097</v>
      </c>
      <c r="G4604" s="125">
        <v>2.3E-3</v>
      </c>
    </row>
    <row r="4605" spans="1:7" ht="15.75" customHeight="1" x14ac:dyDescent="0.25">
      <c r="A4605" s="124">
        <v>39308</v>
      </c>
      <c r="B4605" s="123">
        <v>8.85</v>
      </c>
      <c r="C4605" s="123">
        <v>8.8000000000000007</v>
      </c>
      <c r="D4605" s="123">
        <v>8.8800000000000008</v>
      </c>
      <c r="E4605" s="123">
        <v>8.8000000000000007</v>
      </c>
      <c r="F4605" s="123" t="s">
        <v>2098</v>
      </c>
      <c r="G4605" s="125">
        <v>0</v>
      </c>
    </row>
    <row r="4606" spans="1:7" ht="15.75" customHeight="1" x14ac:dyDescent="0.25">
      <c r="A4606" s="124">
        <v>39307</v>
      </c>
      <c r="B4606" s="123">
        <v>8.85</v>
      </c>
      <c r="C4606" s="123">
        <v>8.82</v>
      </c>
      <c r="D4606" s="123">
        <v>8.8800000000000008</v>
      </c>
      <c r="E4606" s="123">
        <v>8.82</v>
      </c>
      <c r="F4606" s="123" t="s">
        <v>2099</v>
      </c>
      <c r="G4606" s="125">
        <v>5.7000000000000002E-3</v>
      </c>
    </row>
    <row r="4607" spans="1:7" ht="15.75" customHeight="1" x14ac:dyDescent="0.25">
      <c r="A4607" s="124">
        <v>39304</v>
      </c>
      <c r="B4607" s="123">
        <v>8.8000000000000007</v>
      </c>
      <c r="C4607" s="123">
        <v>8.7100000000000009</v>
      </c>
      <c r="D4607" s="123">
        <v>8.8800000000000008</v>
      </c>
      <c r="E4607" s="123">
        <v>8.7100000000000009</v>
      </c>
      <c r="F4607" s="123" t="s">
        <v>2100</v>
      </c>
      <c r="G4607" s="125">
        <v>-8.9999999999999993E-3</v>
      </c>
    </row>
    <row r="4608" spans="1:7" ht="15.75" customHeight="1" x14ac:dyDescent="0.25">
      <c r="A4608" s="124">
        <v>39303</v>
      </c>
      <c r="B4608" s="123">
        <v>8.8800000000000008</v>
      </c>
      <c r="C4608" s="123">
        <v>8.98</v>
      </c>
      <c r="D4608" s="123">
        <v>8.99</v>
      </c>
      <c r="E4608" s="123">
        <v>8.86</v>
      </c>
      <c r="F4608" s="123" t="s">
        <v>2101</v>
      </c>
      <c r="G4608" s="125">
        <v>0</v>
      </c>
    </row>
    <row r="4609" spans="1:7" ht="15.75" customHeight="1" x14ac:dyDescent="0.25">
      <c r="A4609" s="124">
        <v>39302</v>
      </c>
      <c r="B4609" s="123">
        <v>8.8800000000000008</v>
      </c>
      <c r="C4609" s="123">
        <v>8.86</v>
      </c>
      <c r="D4609" s="123">
        <v>8.92</v>
      </c>
      <c r="E4609" s="123">
        <v>8.85</v>
      </c>
      <c r="F4609" s="123" t="s">
        <v>2102</v>
      </c>
      <c r="G4609" s="125">
        <v>1.1000000000000001E-3</v>
      </c>
    </row>
    <row r="4610" spans="1:7" ht="15.75" customHeight="1" x14ac:dyDescent="0.25">
      <c r="A4610" s="124">
        <v>39301</v>
      </c>
      <c r="B4610" s="123">
        <v>8.8699999999999992</v>
      </c>
      <c r="C4610" s="123">
        <v>8.89</v>
      </c>
      <c r="D4610" s="123">
        <v>8.89</v>
      </c>
      <c r="E4610" s="123">
        <v>8.86</v>
      </c>
      <c r="F4610" s="123" t="s">
        <v>2103</v>
      </c>
      <c r="G4610" s="125">
        <v>-2.2000000000000001E-3</v>
      </c>
    </row>
    <row r="4611" spans="1:7" ht="15.75" customHeight="1" x14ac:dyDescent="0.25">
      <c r="A4611" s="124">
        <v>39300</v>
      </c>
      <c r="B4611" s="123">
        <v>8.89</v>
      </c>
      <c r="C4611" s="123">
        <v>8.8000000000000007</v>
      </c>
      <c r="D4611" s="123">
        <v>8.9</v>
      </c>
      <c r="E4611" s="123">
        <v>8.8000000000000007</v>
      </c>
      <c r="F4611" s="123" t="s">
        <v>2104</v>
      </c>
      <c r="G4611" s="125">
        <v>1.0200000000000001E-2</v>
      </c>
    </row>
    <row r="4612" spans="1:7" ht="15.75" customHeight="1" x14ac:dyDescent="0.25">
      <c r="A4612" s="124">
        <v>39297</v>
      </c>
      <c r="B4612" s="123">
        <v>8.8000000000000007</v>
      </c>
      <c r="C4612" s="123">
        <v>8.7899999999999991</v>
      </c>
      <c r="D4612" s="123">
        <v>8.82</v>
      </c>
      <c r="E4612" s="123">
        <v>8.7200000000000006</v>
      </c>
      <c r="F4612" s="123" t="s">
        <v>2105</v>
      </c>
      <c r="G4612" s="125">
        <v>2.3E-3</v>
      </c>
    </row>
    <row r="4613" spans="1:7" ht="15.75" customHeight="1" x14ac:dyDescent="0.25">
      <c r="A4613" s="124">
        <v>39296</v>
      </c>
      <c r="B4613" s="123">
        <v>8.7799999999999994</v>
      </c>
      <c r="C4613" s="123">
        <v>8.9</v>
      </c>
      <c r="D4613" s="123">
        <v>8.9</v>
      </c>
      <c r="E4613" s="123">
        <v>8.7100000000000009</v>
      </c>
      <c r="F4613" s="123" t="s">
        <v>2106</v>
      </c>
      <c r="G4613" s="125">
        <v>5.7000000000000002E-3</v>
      </c>
    </row>
    <row r="4614" spans="1:7" ht="15.75" customHeight="1" x14ac:dyDescent="0.25">
      <c r="A4614" s="124">
        <v>39295</v>
      </c>
      <c r="B4614" s="123">
        <v>8.73</v>
      </c>
      <c r="C4614" s="123">
        <v>8.73</v>
      </c>
      <c r="D4614" s="123">
        <v>8.85</v>
      </c>
      <c r="E4614" s="123">
        <v>8.73</v>
      </c>
      <c r="F4614" s="123" t="s">
        <v>2107</v>
      </c>
      <c r="G4614" s="125">
        <v>-8.0000000000000002E-3</v>
      </c>
    </row>
    <row r="4615" spans="1:7" ht="15.75" customHeight="1" x14ac:dyDescent="0.25">
      <c r="A4615" s="124">
        <v>39294</v>
      </c>
      <c r="B4615" s="123">
        <v>8.8000000000000007</v>
      </c>
      <c r="C4615" s="123">
        <v>8.7899999999999991</v>
      </c>
      <c r="D4615" s="123">
        <v>8.85</v>
      </c>
      <c r="E4615" s="123">
        <v>8.75</v>
      </c>
      <c r="F4615" s="123" t="s">
        <v>2108</v>
      </c>
      <c r="G4615" s="125">
        <v>3.3999999999999998E-3</v>
      </c>
    </row>
    <row r="4616" spans="1:7" ht="15.75" customHeight="1" x14ac:dyDescent="0.25">
      <c r="A4616" s="124">
        <v>39293</v>
      </c>
      <c r="B4616" s="123">
        <v>8.77</v>
      </c>
      <c r="C4616" s="123">
        <v>8.83</v>
      </c>
      <c r="D4616" s="123">
        <v>8.83</v>
      </c>
      <c r="E4616" s="123">
        <v>8.74</v>
      </c>
      <c r="F4616" s="123" t="s">
        <v>2109</v>
      </c>
      <c r="G4616" s="125">
        <v>-5.7000000000000002E-3</v>
      </c>
    </row>
    <row r="4617" spans="1:7" ht="15.75" customHeight="1" x14ac:dyDescent="0.25">
      <c r="A4617" s="124">
        <v>39290</v>
      </c>
      <c r="B4617" s="123">
        <v>8.82</v>
      </c>
      <c r="C4617" s="123">
        <v>8.8800000000000008</v>
      </c>
      <c r="D4617" s="123">
        <v>8.8800000000000008</v>
      </c>
      <c r="E4617" s="123">
        <v>8.77</v>
      </c>
      <c r="F4617" s="123" t="s">
        <v>2110</v>
      </c>
      <c r="G4617" s="125">
        <v>-8.9999999999999993E-3</v>
      </c>
    </row>
    <row r="4618" spans="1:7" ht="15.75" customHeight="1" x14ac:dyDescent="0.25">
      <c r="A4618" s="124">
        <v>39289</v>
      </c>
      <c r="B4618" s="123">
        <v>8.9</v>
      </c>
      <c r="C4618" s="123">
        <v>8.9499999999999993</v>
      </c>
      <c r="D4618" s="123">
        <v>8.9499999999999993</v>
      </c>
      <c r="E4618" s="123">
        <v>8.8800000000000008</v>
      </c>
      <c r="F4618" s="123" t="s">
        <v>2111</v>
      </c>
      <c r="G4618" s="125">
        <v>-3.3999999999999998E-3</v>
      </c>
    </row>
    <row r="4619" spans="1:7" ht="15.75" customHeight="1" x14ac:dyDescent="0.25">
      <c r="A4619" s="124">
        <v>39288</v>
      </c>
      <c r="B4619" s="123">
        <v>8.93</v>
      </c>
      <c r="C4619" s="123">
        <v>8.92</v>
      </c>
      <c r="D4619" s="123">
        <v>8.98</v>
      </c>
      <c r="E4619" s="123">
        <v>8.91</v>
      </c>
      <c r="F4619" s="123" t="s">
        <v>2112</v>
      </c>
      <c r="G4619" s="125">
        <v>-1.1000000000000001E-3</v>
      </c>
    </row>
    <row r="4620" spans="1:7" ht="15.75" customHeight="1" x14ac:dyDescent="0.25">
      <c r="A4620" s="124">
        <v>39287</v>
      </c>
      <c r="B4620" s="123">
        <v>8.94</v>
      </c>
      <c r="C4620" s="123">
        <v>8.9600000000000009</v>
      </c>
      <c r="D4620" s="123">
        <v>8.9600000000000009</v>
      </c>
      <c r="E4620" s="123">
        <v>8.9</v>
      </c>
      <c r="F4620" s="123" t="s">
        <v>2113</v>
      </c>
      <c r="G4620" s="125">
        <v>-2.2000000000000001E-3</v>
      </c>
    </row>
    <row r="4621" spans="1:7" ht="15.75" customHeight="1" x14ac:dyDescent="0.25">
      <c r="A4621" s="124">
        <v>39286</v>
      </c>
      <c r="B4621" s="123">
        <v>8.9600000000000009</v>
      </c>
      <c r="C4621" s="123">
        <v>8.94</v>
      </c>
      <c r="D4621" s="123">
        <v>8.98</v>
      </c>
      <c r="E4621" s="123">
        <v>8.92</v>
      </c>
      <c r="F4621" s="123" t="s">
        <v>2114</v>
      </c>
      <c r="G4621" s="125">
        <v>7.9000000000000008E-3</v>
      </c>
    </row>
    <row r="4622" spans="1:7" ht="15.75" customHeight="1" x14ac:dyDescent="0.25">
      <c r="A4622" s="124">
        <v>39283</v>
      </c>
      <c r="B4622" s="123">
        <v>8.89</v>
      </c>
      <c r="C4622" s="123">
        <v>8.85</v>
      </c>
      <c r="D4622" s="123">
        <v>8.91</v>
      </c>
      <c r="E4622" s="123">
        <v>8.85</v>
      </c>
      <c r="F4622" s="123" t="s">
        <v>2115</v>
      </c>
      <c r="G4622" s="125">
        <v>2.3E-3</v>
      </c>
    </row>
    <row r="4623" spans="1:7" ht="15.75" customHeight="1" x14ac:dyDescent="0.25">
      <c r="A4623" s="124">
        <v>39282</v>
      </c>
      <c r="B4623" s="123">
        <v>8.8699999999999992</v>
      </c>
      <c r="C4623" s="123">
        <v>8.82</v>
      </c>
      <c r="D4623" s="123">
        <v>8.8800000000000008</v>
      </c>
      <c r="E4623" s="123">
        <v>8.82</v>
      </c>
      <c r="F4623" s="123" t="s">
        <v>2116</v>
      </c>
      <c r="G4623" s="125">
        <v>8.0000000000000002E-3</v>
      </c>
    </row>
    <row r="4624" spans="1:7" ht="15.75" customHeight="1" x14ac:dyDescent="0.25">
      <c r="A4624" s="124">
        <v>39281</v>
      </c>
      <c r="B4624" s="123">
        <v>8.8000000000000007</v>
      </c>
      <c r="C4624" s="123">
        <v>8.7899999999999991</v>
      </c>
      <c r="D4624" s="123">
        <v>8.82</v>
      </c>
      <c r="E4624" s="123">
        <v>8.7799999999999994</v>
      </c>
      <c r="F4624" s="123" t="s">
        <v>2117</v>
      </c>
      <c r="G4624" s="125">
        <v>2.3E-3</v>
      </c>
    </row>
    <row r="4625" spans="1:7" ht="15.75" customHeight="1" x14ac:dyDescent="0.25">
      <c r="A4625" s="124">
        <v>39280</v>
      </c>
      <c r="B4625" s="123">
        <v>8.7799999999999994</v>
      </c>
      <c r="C4625" s="123">
        <v>8.82</v>
      </c>
      <c r="D4625" s="123">
        <v>8.84</v>
      </c>
      <c r="E4625" s="123">
        <v>8.7200000000000006</v>
      </c>
      <c r="F4625" s="123" t="s">
        <v>2118</v>
      </c>
      <c r="G4625" s="125">
        <v>-6.7999999999999996E-3</v>
      </c>
    </row>
    <row r="4626" spans="1:7" ht="15.75" customHeight="1" x14ac:dyDescent="0.25">
      <c r="A4626" s="124">
        <v>39279</v>
      </c>
      <c r="B4626" s="123">
        <v>8.84</v>
      </c>
      <c r="C4626" s="123">
        <v>8.69</v>
      </c>
      <c r="D4626" s="123">
        <v>8.89</v>
      </c>
      <c r="E4626" s="123">
        <v>8.69</v>
      </c>
      <c r="F4626" s="123" t="s">
        <v>2119</v>
      </c>
      <c r="G4626" s="125">
        <v>1.1000000000000001E-3</v>
      </c>
    </row>
    <row r="4627" spans="1:7" ht="15.75" customHeight="1" x14ac:dyDescent="0.25">
      <c r="A4627" s="124">
        <v>39276</v>
      </c>
      <c r="B4627" s="123">
        <v>8.83</v>
      </c>
      <c r="C4627" s="123">
        <v>8.9</v>
      </c>
      <c r="D4627" s="123">
        <v>8.9</v>
      </c>
      <c r="E4627" s="123">
        <v>8.75</v>
      </c>
      <c r="F4627" s="123" t="s">
        <v>1509</v>
      </c>
      <c r="G4627" s="125">
        <v>4.5999999999999999E-3</v>
      </c>
    </row>
    <row r="4628" spans="1:7" ht="15.75" customHeight="1" x14ac:dyDescent="0.25">
      <c r="A4628" s="124">
        <v>39275</v>
      </c>
      <c r="B4628" s="123">
        <v>8.7899999999999991</v>
      </c>
      <c r="C4628" s="123">
        <v>8.7799999999999994</v>
      </c>
      <c r="D4628" s="123">
        <v>8.8000000000000007</v>
      </c>
      <c r="E4628" s="123">
        <v>8.75</v>
      </c>
      <c r="F4628" s="123" t="s">
        <v>2120</v>
      </c>
      <c r="G4628" s="125">
        <v>2.3E-3</v>
      </c>
    </row>
    <row r="4629" spans="1:7" ht="15.75" customHeight="1" x14ac:dyDescent="0.25">
      <c r="A4629" s="124">
        <v>39274</v>
      </c>
      <c r="B4629" s="123">
        <v>8.77</v>
      </c>
      <c r="C4629" s="123">
        <v>8.7200000000000006</v>
      </c>
      <c r="D4629" s="123">
        <v>8.7899999999999991</v>
      </c>
      <c r="E4629" s="123">
        <v>8.7200000000000006</v>
      </c>
      <c r="F4629" s="123" t="s">
        <v>2121</v>
      </c>
      <c r="G4629" s="125">
        <v>4.5999999999999999E-3</v>
      </c>
    </row>
    <row r="4630" spans="1:7" ht="15.75" customHeight="1" x14ac:dyDescent="0.25">
      <c r="A4630" s="124">
        <v>39273</v>
      </c>
      <c r="B4630" s="123">
        <v>8.73</v>
      </c>
      <c r="C4630" s="123">
        <v>8.7100000000000009</v>
      </c>
      <c r="D4630" s="123">
        <v>8.75</v>
      </c>
      <c r="E4630" s="123">
        <v>8.7100000000000009</v>
      </c>
      <c r="F4630" s="123" t="s">
        <v>2122</v>
      </c>
      <c r="G4630" s="125">
        <v>2.3E-3</v>
      </c>
    </row>
    <row r="4631" spans="1:7" ht="15.75" customHeight="1" x14ac:dyDescent="0.25">
      <c r="A4631" s="124">
        <v>39272</v>
      </c>
      <c r="B4631" s="123">
        <v>8.7100000000000009</v>
      </c>
      <c r="C4631" s="123">
        <v>8.64</v>
      </c>
      <c r="D4631" s="123">
        <v>8.73</v>
      </c>
      <c r="E4631" s="123">
        <v>8.64</v>
      </c>
      <c r="F4631" s="123" t="s">
        <v>2123</v>
      </c>
      <c r="G4631" s="125">
        <v>1.1599999999999999E-2</v>
      </c>
    </row>
    <row r="4632" spans="1:7" ht="15.75" customHeight="1" x14ac:dyDescent="0.25">
      <c r="A4632" s="124">
        <v>39269</v>
      </c>
      <c r="B4632" s="123">
        <v>8.61</v>
      </c>
      <c r="C4632" s="123">
        <v>8.66</v>
      </c>
      <c r="D4632" s="123">
        <v>8.66</v>
      </c>
      <c r="E4632" s="123">
        <v>8.6</v>
      </c>
      <c r="F4632" s="123" t="s">
        <v>863</v>
      </c>
      <c r="G4632" s="125">
        <v>-1.15E-2</v>
      </c>
    </row>
    <row r="4633" spans="1:7" ht="15.75" customHeight="1" x14ac:dyDescent="0.25">
      <c r="A4633" s="124">
        <v>39268</v>
      </c>
      <c r="B4633" s="123">
        <v>8.7100000000000009</v>
      </c>
      <c r="C4633" s="123">
        <v>8.7200000000000006</v>
      </c>
      <c r="D4633" s="123">
        <v>8.75</v>
      </c>
      <c r="E4633" s="123">
        <v>8.69</v>
      </c>
      <c r="F4633" s="123" t="s">
        <v>2124</v>
      </c>
      <c r="G4633" s="125">
        <v>1.1000000000000001E-3</v>
      </c>
    </row>
    <row r="4634" spans="1:7" ht="15.75" customHeight="1" x14ac:dyDescent="0.25">
      <c r="A4634" s="124">
        <v>39267</v>
      </c>
      <c r="B4634" s="123">
        <v>8.6999999999999993</v>
      </c>
      <c r="C4634" s="123">
        <v>8.74</v>
      </c>
      <c r="D4634" s="123">
        <v>8.74</v>
      </c>
      <c r="E4634" s="123">
        <v>8.6999999999999993</v>
      </c>
      <c r="F4634" s="123" t="s">
        <v>1922</v>
      </c>
      <c r="G4634" s="125">
        <v>-4.5999999999999999E-3</v>
      </c>
    </row>
    <row r="4635" spans="1:7" ht="15.75" customHeight="1" x14ac:dyDescent="0.25">
      <c r="A4635" s="124">
        <v>39266</v>
      </c>
      <c r="B4635" s="123">
        <v>8.74</v>
      </c>
      <c r="C4635" s="123">
        <v>8.7799999999999994</v>
      </c>
      <c r="D4635" s="123">
        <v>8.7799999999999994</v>
      </c>
      <c r="E4635" s="123">
        <v>8.6999999999999993</v>
      </c>
      <c r="F4635" s="123" t="s">
        <v>2125</v>
      </c>
      <c r="G4635" s="125">
        <v>5.7999999999999996E-3</v>
      </c>
    </row>
    <row r="4636" spans="1:7" ht="15.75" customHeight="1" x14ac:dyDescent="0.25">
      <c r="A4636" s="124">
        <v>39265</v>
      </c>
      <c r="B4636" s="123">
        <v>8.69</v>
      </c>
      <c r="C4636" s="123">
        <v>8.6999999999999993</v>
      </c>
      <c r="D4636" s="123">
        <v>8.7200000000000006</v>
      </c>
      <c r="E4636" s="123">
        <v>8.65</v>
      </c>
      <c r="F4636" s="123" t="s">
        <v>2117</v>
      </c>
      <c r="G4636" s="125">
        <v>0</v>
      </c>
    </row>
    <row r="4637" spans="1:7" ht="15.75" customHeight="1" x14ac:dyDescent="0.25">
      <c r="A4637" s="124">
        <v>39262</v>
      </c>
      <c r="B4637" s="123">
        <v>8.69</v>
      </c>
      <c r="C4637" s="123">
        <v>8.69</v>
      </c>
      <c r="D4637" s="123">
        <v>8.7200000000000006</v>
      </c>
      <c r="E4637" s="123">
        <v>8.64</v>
      </c>
      <c r="F4637" s="123" t="s">
        <v>2126</v>
      </c>
      <c r="G4637" s="125">
        <v>2.3E-3</v>
      </c>
    </row>
    <row r="4638" spans="1:7" ht="15.75" customHeight="1" x14ac:dyDescent="0.25">
      <c r="A4638" s="124">
        <v>39261</v>
      </c>
      <c r="B4638" s="123">
        <v>8.67</v>
      </c>
      <c r="C4638" s="123">
        <v>8.6300000000000008</v>
      </c>
      <c r="D4638" s="123">
        <v>8.69</v>
      </c>
      <c r="E4638" s="123">
        <v>8.6300000000000008</v>
      </c>
      <c r="F4638" s="123" t="s">
        <v>2127</v>
      </c>
      <c r="G4638" s="125">
        <v>3.5000000000000001E-3</v>
      </c>
    </row>
    <row r="4639" spans="1:7" ht="15.75" customHeight="1" x14ac:dyDescent="0.25">
      <c r="A4639" s="124">
        <v>39260</v>
      </c>
      <c r="B4639" s="123">
        <v>8.64</v>
      </c>
      <c r="C4639" s="123">
        <v>8.6999999999999993</v>
      </c>
      <c r="D4639" s="123">
        <v>8.6999999999999993</v>
      </c>
      <c r="E4639" s="123">
        <v>8.6199999999999992</v>
      </c>
      <c r="F4639" s="123" t="s">
        <v>1189</v>
      </c>
      <c r="G4639" s="125">
        <v>-6.8999999999999999E-3</v>
      </c>
    </row>
    <row r="4640" spans="1:7" ht="15.75" customHeight="1" x14ac:dyDescent="0.25">
      <c r="A4640" s="124">
        <v>39259</v>
      </c>
      <c r="B4640" s="123">
        <v>8.6999999999999993</v>
      </c>
      <c r="C4640" s="123">
        <v>8.75</v>
      </c>
      <c r="D4640" s="123">
        <v>8.76</v>
      </c>
      <c r="E4640" s="123">
        <v>8.6999999999999993</v>
      </c>
      <c r="F4640" s="123" t="s">
        <v>2128</v>
      </c>
      <c r="G4640" s="125">
        <v>-4.5999999999999999E-3</v>
      </c>
    </row>
    <row r="4641" spans="1:7" ht="15.75" customHeight="1" x14ac:dyDescent="0.25">
      <c r="A4641" s="124">
        <v>39258</v>
      </c>
      <c r="B4641" s="123">
        <v>8.74</v>
      </c>
      <c r="C4641" s="123">
        <v>8.73</v>
      </c>
      <c r="D4641" s="123">
        <v>8.7799999999999994</v>
      </c>
      <c r="E4641" s="123">
        <v>8.7200000000000006</v>
      </c>
      <c r="F4641" s="123" t="s">
        <v>2129</v>
      </c>
      <c r="G4641" s="125">
        <v>1.1000000000000001E-3</v>
      </c>
    </row>
    <row r="4642" spans="1:7" ht="15.75" customHeight="1" x14ac:dyDescent="0.25">
      <c r="A4642" s="124">
        <v>39255</v>
      </c>
      <c r="B4642" s="123">
        <v>8.73</v>
      </c>
      <c r="C4642" s="123">
        <v>8.76</v>
      </c>
      <c r="D4642" s="123">
        <v>8.76</v>
      </c>
      <c r="E4642" s="123">
        <v>8.7100000000000009</v>
      </c>
      <c r="F4642" s="123" t="s">
        <v>2130</v>
      </c>
      <c r="G4642" s="125">
        <v>-4.5999999999999999E-3</v>
      </c>
    </row>
    <row r="4643" spans="1:7" ht="15.75" customHeight="1" x14ac:dyDescent="0.25">
      <c r="A4643" s="124">
        <v>39254</v>
      </c>
      <c r="B4643" s="123">
        <v>8.77</v>
      </c>
      <c r="C4643" s="123">
        <v>8.8000000000000007</v>
      </c>
      <c r="D4643" s="123">
        <v>8.81</v>
      </c>
      <c r="E4643" s="123">
        <v>8.74</v>
      </c>
      <c r="F4643" s="123" t="s">
        <v>2131</v>
      </c>
      <c r="G4643" s="125">
        <v>-5.7000000000000002E-3</v>
      </c>
    </row>
    <row r="4644" spans="1:7" ht="15.75" customHeight="1" x14ac:dyDescent="0.25">
      <c r="A4644" s="124">
        <v>39253</v>
      </c>
      <c r="B4644" s="123">
        <v>8.82</v>
      </c>
      <c r="C4644" s="123">
        <v>9.15</v>
      </c>
      <c r="D4644" s="123">
        <v>9.15</v>
      </c>
      <c r="E4644" s="123">
        <v>8.75</v>
      </c>
      <c r="F4644" s="123" t="s">
        <v>2132</v>
      </c>
      <c r="G4644" s="125">
        <v>4.5999999999999999E-3</v>
      </c>
    </row>
    <row r="4645" spans="1:7" ht="15.75" customHeight="1" x14ac:dyDescent="0.25">
      <c r="A4645" s="124">
        <v>39252</v>
      </c>
      <c r="B4645" s="123">
        <v>8.7799999999999994</v>
      </c>
      <c r="C4645" s="123">
        <v>8.81</v>
      </c>
      <c r="D4645" s="123">
        <v>8.81</v>
      </c>
      <c r="E4645" s="123">
        <v>8.73</v>
      </c>
      <c r="F4645" s="123" t="s">
        <v>2133</v>
      </c>
      <c r="G4645" s="125">
        <v>-3.3999999999999998E-3</v>
      </c>
    </row>
    <row r="4646" spans="1:7" ht="15.75" customHeight="1" x14ac:dyDescent="0.25">
      <c r="A4646" s="124">
        <v>39251</v>
      </c>
      <c r="B4646" s="123">
        <v>8.81</v>
      </c>
      <c r="C4646" s="123">
        <v>8.7100000000000009</v>
      </c>
      <c r="D4646" s="123">
        <v>8.82</v>
      </c>
      <c r="E4646" s="123">
        <v>7.97</v>
      </c>
      <c r="F4646" s="123" t="s">
        <v>2134</v>
      </c>
      <c r="G4646" s="125">
        <v>6.8999999999999999E-3</v>
      </c>
    </row>
    <row r="4647" spans="1:7" ht="15.75" customHeight="1" x14ac:dyDescent="0.25">
      <c r="A4647" s="124">
        <v>39248</v>
      </c>
      <c r="B4647" s="123">
        <v>8.75</v>
      </c>
      <c r="C4647" s="123">
        <v>8.82</v>
      </c>
      <c r="D4647" s="123">
        <v>8.82</v>
      </c>
      <c r="E4647" s="123">
        <v>8.7100000000000009</v>
      </c>
      <c r="F4647" s="123" t="s">
        <v>889</v>
      </c>
      <c r="G4647" s="125">
        <v>1.1000000000000001E-3</v>
      </c>
    </row>
    <row r="4648" spans="1:7" ht="15.75" customHeight="1" x14ac:dyDescent="0.25">
      <c r="A4648" s="124">
        <v>39247</v>
      </c>
      <c r="B4648" s="123">
        <v>8.74</v>
      </c>
      <c r="C4648" s="123">
        <v>8.7799999999999994</v>
      </c>
      <c r="D4648" s="123">
        <v>8.7799999999999994</v>
      </c>
      <c r="E4648" s="123">
        <v>8.7200000000000006</v>
      </c>
      <c r="F4648" s="123" t="s">
        <v>2135</v>
      </c>
      <c r="G4648" s="125">
        <v>5.7999999999999996E-3</v>
      </c>
    </row>
    <row r="4649" spans="1:7" ht="15.75" customHeight="1" x14ac:dyDescent="0.25">
      <c r="A4649" s="124">
        <v>39246</v>
      </c>
      <c r="B4649" s="123">
        <v>8.69</v>
      </c>
      <c r="C4649" s="123">
        <v>8.74</v>
      </c>
      <c r="D4649" s="123">
        <v>8.74</v>
      </c>
      <c r="E4649" s="123">
        <v>8.68</v>
      </c>
      <c r="F4649" s="123" t="s">
        <v>2136</v>
      </c>
      <c r="G4649" s="125">
        <v>-6.8999999999999999E-3</v>
      </c>
    </row>
    <row r="4650" spans="1:7" ht="15.75" customHeight="1" x14ac:dyDescent="0.25">
      <c r="A4650" s="124">
        <v>39245</v>
      </c>
      <c r="B4650" s="123">
        <v>8.75</v>
      </c>
      <c r="C4650" s="123">
        <v>8.7899999999999991</v>
      </c>
      <c r="D4650" s="123">
        <v>8.7899999999999991</v>
      </c>
      <c r="E4650" s="123">
        <v>8.74</v>
      </c>
      <c r="F4650" s="123" t="s">
        <v>2137</v>
      </c>
      <c r="G4650" s="125">
        <v>-2.3E-3</v>
      </c>
    </row>
    <row r="4651" spans="1:7" ht="15.75" customHeight="1" x14ac:dyDescent="0.25">
      <c r="A4651" s="124">
        <v>39244</v>
      </c>
      <c r="B4651" s="123">
        <v>8.77</v>
      </c>
      <c r="C4651" s="123">
        <v>8.9</v>
      </c>
      <c r="D4651" s="123">
        <v>8.9</v>
      </c>
      <c r="E4651" s="123">
        <v>8.76</v>
      </c>
      <c r="F4651" s="123" t="s">
        <v>2138</v>
      </c>
      <c r="G4651" s="125">
        <v>-8.9999999999999993E-3</v>
      </c>
    </row>
    <row r="4652" spans="1:7" ht="15.75" customHeight="1" x14ac:dyDescent="0.25">
      <c r="A4652" s="124">
        <v>39241</v>
      </c>
      <c r="B4652" s="123">
        <v>8.85</v>
      </c>
      <c r="C4652" s="123">
        <v>8.89</v>
      </c>
      <c r="D4652" s="123">
        <v>8.94</v>
      </c>
      <c r="E4652" s="123">
        <v>8.83</v>
      </c>
      <c r="F4652" s="123" t="s">
        <v>2139</v>
      </c>
      <c r="G4652" s="125">
        <v>-1.01E-2</v>
      </c>
    </row>
    <row r="4653" spans="1:7" ht="15.75" customHeight="1" x14ac:dyDescent="0.25">
      <c r="A4653" s="124">
        <v>39240</v>
      </c>
      <c r="B4653" s="123">
        <v>8.94</v>
      </c>
      <c r="C4653" s="123">
        <v>9.8000000000000007</v>
      </c>
      <c r="D4653" s="123">
        <v>9.8000000000000007</v>
      </c>
      <c r="E4653" s="123">
        <v>8.9</v>
      </c>
      <c r="F4653" s="123" t="s">
        <v>1418</v>
      </c>
      <c r="G4653" s="125">
        <v>-2.2000000000000001E-3</v>
      </c>
    </row>
    <row r="4654" spans="1:7" ht="15.75" customHeight="1" x14ac:dyDescent="0.25">
      <c r="A4654" s="124">
        <v>39239</v>
      </c>
      <c r="B4654" s="123">
        <v>8.9600000000000009</v>
      </c>
      <c r="C4654" s="123">
        <v>8.9499999999999993</v>
      </c>
      <c r="D4654" s="123">
        <v>8.9700000000000006</v>
      </c>
      <c r="E4654" s="123">
        <v>8.9</v>
      </c>
      <c r="F4654" s="123" t="s">
        <v>742</v>
      </c>
      <c r="G4654" s="125">
        <v>3.3999999999999998E-3</v>
      </c>
    </row>
    <row r="4655" spans="1:7" ht="15.75" customHeight="1" x14ac:dyDescent="0.25">
      <c r="A4655" s="124">
        <v>39238</v>
      </c>
      <c r="B4655" s="123">
        <v>8.93</v>
      </c>
      <c r="C4655" s="123">
        <v>8.9499999999999993</v>
      </c>
      <c r="D4655" s="123">
        <v>8.9700000000000006</v>
      </c>
      <c r="E4655" s="123">
        <v>8.9</v>
      </c>
      <c r="F4655" s="123" t="s">
        <v>802</v>
      </c>
      <c r="G4655" s="125">
        <v>4.4999999999999997E-3</v>
      </c>
    </row>
    <row r="4656" spans="1:7" ht="15.75" customHeight="1" x14ac:dyDescent="0.25">
      <c r="A4656" s="124">
        <v>39237</v>
      </c>
      <c r="B4656" s="123">
        <v>8.89</v>
      </c>
      <c r="C4656" s="123">
        <v>8.84</v>
      </c>
      <c r="D4656" s="123">
        <v>8.92</v>
      </c>
      <c r="E4656" s="123">
        <v>8.84</v>
      </c>
      <c r="F4656" s="123" t="s">
        <v>2140</v>
      </c>
      <c r="G4656" s="125">
        <v>5.7000000000000002E-3</v>
      </c>
    </row>
    <row r="4657" spans="1:7" ht="15.75" customHeight="1" x14ac:dyDescent="0.25">
      <c r="A4657" s="124">
        <v>39234</v>
      </c>
      <c r="B4657" s="123">
        <v>8.84</v>
      </c>
      <c r="C4657" s="123">
        <v>8.7899999999999991</v>
      </c>
      <c r="D4657" s="123">
        <v>8.8699999999999992</v>
      </c>
      <c r="E4657" s="123">
        <v>8.7899999999999991</v>
      </c>
      <c r="F4657" s="123" t="s">
        <v>2141</v>
      </c>
      <c r="G4657" s="125">
        <v>5.7000000000000002E-3</v>
      </c>
    </row>
    <row r="4658" spans="1:7" ht="15.75" customHeight="1" x14ac:dyDescent="0.25">
      <c r="A4658" s="124">
        <v>39233</v>
      </c>
      <c r="B4658" s="123">
        <v>8.7899999999999991</v>
      </c>
      <c r="C4658" s="123">
        <v>8.8000000000000007</v>
      </c>
      <c r="D4658" s="123">
        <v>8.82</v>
      </c>
      <c r="E4658" s="123">
        <v>8.7799999999999994</v>
      </c>
      <c r="F4658" s="123" t="s">
        <v>2142</v>
      </c>
      <c r="G4658" s="125">
        <v>0</v>
      </c>
    </row>
    <row r="4659" spans="1:7" ht="15.75" customHeight="1" x14ac:dyDescent="0.25">
      <c r="A4659" s="124">
        <v>39232</v>
      </c>
      <c r="B4659" s="123">
        <v>8.7899999999999991</v>
      </c>
      <c r="C4659" s="123">
        <v>8.77</v>
      </c>
      <c r="D4659" s="123">
        <v>8.81</v>
      </c>
      <c r="E4659" s="123">
        <v>8.77</v>
      </c>
      <c r="F4659" s="123" t="s">
        <v>2143</v>
      </c>
      <c r="G4659" s="125">
        <v>2.3E-3</v>
      </c>
    </row>
    <row r="4660" spans="1:7" ht="15.75" customHeight="1" x14ac:dyDescent="0.25">
      <c r="A4660" s="124">
        <v>39231</v>
      </c>
      <c r="B4660" s="123">
        <v>8.77</v>
      </c>
      <c r="C4660" s="123">
        <v>8.76</v>
      </c>
      <c r="D4660" s="123">
        <v>8.82</v>
      </c>
      <c r="E4660" s="123">
        <v>8.73</v>
      </c>
      <c r="F4660" s="123" t="s">
        <v>2144</v>
      </c>
      <c r="G4660" s="125">
        <v>1.1000000000000001E-3</v>
      </c>
    </row>
    <row r="4661" spans="1:7" ht="15.75" customHeight="1" x14ac:dyDescent="0.25">
      <c r="A4661" s="124">
        <v>39230</v>
      </c>
      <c r="B4661" s="123">
        <v>8.76</v>
      </c>
      <c r="C4661" s="123">
        <v>8.77</v>
      </c>
      <c r="D4661" s="123">
        <v>8.77</v>
      </c>
      <c r="E4661" s="123">
        <v>8.7100000000000009</v>
      </c>
      <c r="F4661" s="123" t="s">
        <v>1294</v>
      </c>
      <c r="G4661" s="125">
        <v>1.1000000000000001E-3</v>
      </c>
    </row>
    <row r="4662" spans="1:7" ht="15.75" customHeight="1" x14ac:dyDescent="0.25">
      <c r="A4662" s="124">
        <v>39227</v>
      </c>
      <c r="B4662" s="123">
        <v>8.75</v>
      </c>
      <c r="C4662" s="123">
        <v>8.77</v>
      </c>
      <c r="D4662" s="123">
        <v>8.7899999999999991</v>
      </c>
      <c r="E4662" s="123">
        <v>8.7200000000000006</v>
      </c>
      <c r="F4662" s="123" t="s">
        <v>860</v>
      </c>
      <c r="G4662" s="125">
        <v>-7.9000000000000008E-3</v>
      </c>
    </row>
    <row r="4663" spans="1:7" ht="15.75" customHeight="1" x14ac:dyDescent="0.25">
      <c r="A4663" s="124">
        <v>39226</v>
      </c>
      <c r="B4663" s="123">
        <v>8.82</v>
      </c>
      <c r="C4663" s="123">
        <v>8.85</v>
      </c>
      <c r="D4663" s="123">
        <v>8.85</v>
      </c>
      <c r="E4663" s="123">
        <v>8.81</v>
      </c>
      <c r="F4663" s="123" t="s">
        <v>2145</v>
      </c>
      <c r="G4663" s="125">
        <v>2.3E-3</v>
      </c>
    </row>
    <row r="4664" spans="1:7" ht="15.75" customHeight="1" x14ac:dyDescent="0.25">
      <c r="A4664" s="124">
        <v>39225</v>
      </c>
      <c r="B4664" s="123">
        <v>8.8000000000000007</v>
      </c>
      <c r="C4664" s="123">
        <v>8.83</v>
      </c>
      <c r="D4664" s="123">
        <v>8.85</v>
      </c>
      <c r="E4664" s="123">
        <v>8.7799999999999994</v>
      </c>
      <c r="F4664" s="123" t="s">
        <v>1411</v>
      </c>
      <c r="G4664" s="125">
        <v>-5.5999999999999999E-3</v>
      </c>
    </row>
    <row r="4665" spans="1:7" ht="15.75" customHeight="1" x14ac:dyDescent="0.25">
      <c r="A4665" s="124">
        <v>39224</v>
      </c>
      <c r="B4665" s="123">
        <v>8.85</v>
      </c>
      <c r="C4665" s="123">
        <v>8.8800000000000008</v>
      </c>
      <c r="D4665" s="123">
        <v>8.8800000000000008</v>
      </c>
      <c r="E4665" s="123">
        <v>8.83</v>
      </c>
      <c r="F4665" s="123" t="s">
        <v>1230</v>
      </c>
      <c r="G4665" s="125">
        <v>0</v>
      </c>
    </row>
    <row r="4666" spans="1:7" ht="15.75" customHeight="1" x14ac:dyDescent="0.25">
      <c r="A4666" s="124">
        <v>39223</v>
      </c>
      <c r="B4666" s="123">
        <v>8.85</v>
      </c>
      <c r="C4666" s="123">
        <v>8.8800000000000008</v>
      </c>
      <c r="D4666" s="123">
        <v>8.9</v>
      </c>
      <c r="E4666" s="123">
        <v>8.84</v>
      </c>
      <c r="F4666" s="123" t="s">
        <v>930</v>
      </c>
      <c r="G4666" s="125">
        <v>-4.4999999999999997E-3</v>
      </c>
    </row>
    <row r="4667" spans="1:7" ht="15.75" customHeight="1" x14ac:dyDescent="0.25">
      <c r="A4667" s="124">
        <v>39220</v>
      </c>
      <c r="B4667" s="123">
        <v>8.89</v>
      </c>
      <c r="C4667" s="123">
        <v>8.9</v>
      </c>
      <c r="D4667" s="123">
        <v>8.9</v>
      </c>
      <c r="E4667" s="123">
        <v>8.85</v>
      </c>
      <c r="F4667" s="123" t="s">
        <v>816</v>
      </c>
      <c r="G4667" s="125">
        <v>-2.2000000000000001E-3</v>
      </c>
    </row>
    <row r="4668" spans="1:7" ht="15.75" customHeight="1" x14ac:dyDescent="0.25">
      <c r="A4668" s="124">
        <v>39219</v>
      </c>
      <c r="B4668" s="123">
        <v>8.91</v>
      </c>
      <c r="C4668" s="123">
        <v>8.8699999999999992</v>
      </c>
      <c r="D4668" s="123">
        <v>8.9499999999999993</v>
      </c>
      <c r="E4668" s="123">
        <v>8.8699999999999992</v>
      </c>
      <c r="F4668" s="123" t="s">
        <v>746</v>
      </c>
      <c r="G4668" s="125">
        <v>-1.2200000000000001E-2</v>
      </c>
    </row>
    <row r="4669" spans="1:7" ht="15.75" customHeight="1" x14ac:dyDescent="0.25">
      <c r="A4669" s="124">
        <v>39218</v>
      </c>
      <c r="B4669" s="123">
        <v>9.02</v>
      </c>
      <c r="C4669" s="123">
        <v>8.98</v>
      </c>
      <c r="D4669" s="123">
        <v>9.14</v>
      </c>
      <c r="E4669" s="123">
        <v>8.98</v>
      </c>
      <c r="F4669" s="123" t="s">
        <v>2146</v>
      </c>
      <c r="G4669" s="125">
        <v>4.4999999999999997E-3</v>
      </c>
    </row>
    <row r="4670" spans="1:7" ht="15.75" customHeight="1" x14ac:dyDescent="0.25">
      <c r="A4670" s="124">
        <v>39217</v>
      </c>
      <c r="B4670" s="123">
        <v>8.98</v>
      </c>
      <c r="C4670" s="123">
        <v>9.0399999999999991</v>
      </c>
      <c r="D4670" s="123">
        <v>9.0500000000000007</v>
      </c>
      <c r="E4670" s="123">
        <v>8.9700000000000006</v>
      </c>
      <c r="F4670" s="123" t="s">
        <v>1200</v>
      </c>
      <c r="G4670" s="125">
        <v>-1.0999999999999999E-2</v>
      </c>
    </row>
    <row r="4671" spans="1:7" ht="15.75" customHeight="1" x14ac:dyDescent="0.25">
      <c r="A4671" s="124">
        <v>39216</v>
      </c>
      <c r="B4671" s="123">
        <v>9.08</v>
      </c>
      <c r="C4671" s="123">
        <v>9.1199999999999992</v>
      </c>
      <c r="D4671" s="123">
        <v>9.1199999999999992</v>
      </c>
      <c r="E4671" s="123">
        <v>9.07</v>
      </c>
      <c r="F4671" s="123" t="s">
        <v>1592</v>
      </c>
      <c r="G4671" s="125">
        <v>1.1000000000000001E-3</v>
      </c>
    </row>
    <row r="4672" spans="1:7" ht="15.75" customHeight="1" x14ac:dyDescent="0.25">
      <c r="A4672" s="124">
        <v>39213</v>
      </c>
      <c r="B4672" s="123">
        <v>9.07</v>
      </c>
      <c r="C4672" s="123">
        <v>8.9499999999999993</v>
      </c>
      <c r="D4672" s="123">
        <v>9.15</v>
      </c>
      <c r="E4672" s="123">
        <v>8.9499999999999993</v>
      </c>
      <c r="F4672" s="123" t="s">
        <v>2147</v>
      </c>
      <c r="G4672" s="125">
        <v>-9.7999999999999997E-3</v>
      </c>
    </row>
    <row r="4673" spans="1:7" ht="15.75" customHeight="1" x14ac:dyDescent="0.25">
      <c r="A4673" s="124">
        <v>39212</v>
      </c>
      <c r="B4673" s="123">
        <v>9.16</v>
      </c>
      <c r="C4673" s="123">
        <v>9.2100000000000009</v>
      </c>
      <c r="D4673" s="123">
        <v>9.2100000000000009</v>
      </c>
      <c r="E4673" s="123">
        <v>9.15</v>
      </c>
      <c r="F4673" s="123" t="s">
        <v>2148</v>
      </c>
      <c r="G4673" s="125">
        <v>-5.4000000000000003E-3</v>
      </c>
    </row>
    <row r="4674" spans="1:7" ht="15.75" customHeight="1" x14ac:dyDescent="0.25">
      <c r="A4674" s="124">
        <v>39211</v>
      </c>
      <c r="B4674" s="123">
        <v>9.2100000000000009</v>
      </c>
      <c r="C4674" s="123">
        <v>9.1999999999999993</v>
      </c>
      <c r="D4674" s="123">
        <v>9.24</v>
      </c>
      <c r="E4674" s="123">
        <v>9.1199999999999992</v>
      </c>
      <c r="F4674" s="123" t="s">
        <v>2149</v>
      </c>
      <c r="G4674" s="125">
        <v>0</v>
      </c>
    </row>
    <row r="4675" spans="1:7" ht="15.75" customHeight="1" x14ac:dyDescent="0.25">
      <c r="A4675" s="124">
        <v>39210</v>
      </c>
      <c r="B4675" s="123">
        <v>9.2100000000000009</v>
      </c>
      <c r="C4675" s="123">
        <v>9.2100000000000009</v>
      </c>
      <c r="D4675" s="123">
        <v>9.24</v>
      </c>
      <c r="E4675" s="123">
        <v>9.15</v>
      </c>
      <c r="F4675" s="123" t="s">
        <v>2150</v>
      </c>
      <c r="G4675" s="125">
        <v>0</v>
      </c>
    </row>
    <row r="4676" spans="1:7" ht="15.75" customHeight="1" x14ac:dyDescent="0.25">
      <c r="A4676" s="124">
        <v>39209</v>
      </c>
      <c r="B4676" s="123">
        <v>9.2100000000000009</v>
      </c>
      <c r="C4676" s="123">
        <v>9.4</v>
      </c>
      <c r="D4676" s="123">
        <v>9.4</v>
      </c>
      <c r="E4676" s="123">
        <v>9.18</v>
      </c>
      <c r="F4676" s="123" t="s">
        <v>2151</v>
      </c>
      <c r="G4676" s="125">
        <v>4.4000000000000003E-3</v>
      </c>
    </row>
    <row r="4677" spans="1:7" ht="15.75" customHeight="1" x14ac:dyDescent="0.25">
      <c r="A4677" s="124">
        <v>39206</v>
      </c>
      <c r="B4677" s="123">
        <v>9.17</v>
      </c>
      <c r="C4677" s="123">
        <v>9.18</v>
      </c>
      <c r="D4677" s="123">
        <v>9.19</v>
      </c>
      <c r="E4677" s="123">
        <v>9.1199999999999992</v>
      </c>
      <c r="F4677" s="123" t="s">
        <v>2152</v>
      </c>
      <c r="G4677" s="125">
        <v>2.2000000000000001E-3</v>
      </c>
    </row>
    <row r="4678" spans="1:7" ht="15.75" customHeight="1" x14ac:dyDescent="0.25">
      <c r="A4678" s="124">
        <v>39205</v>
      </c>
      <c r="B4678" s="123">
        <v>9.15</v>
      </c>
      <c r="C4678" s="123">
        <v>9.2100000000000009</v>
      </c>
      <c r="D4678" s="123">
        <v>9.2100000000000009</v>
      </c>
      <c r="E4678" s="123">
        <v>9.1300000000000008</v>
      </c>
      <c r="F4678" s="123" t="s">
        <v>1478</v>
      </c>
      <c r="G4678" s="125">
        <v>-7.6E-3</v>
      </c>
    </row>
    <row r="4679" spans="1:7" ht="15.75" customHeight="1" x14ac:dyDescent="0.25">
      <c r="A4679" s="124">
        <v>39202</v>
      </c>
      <c r="B4679" s="123">
        <v>9.2200000000000006</v>
      </c>
      <c r="C4679" s="123">
        <v>9.1999999999999993</v>
      </c>
      <c r="D4679" s="123">
        <v>9.24</v>
      </c>
      <c r="E4679" s="123">
        <v>9.15</v>
      </c>
      <c r="F4679" s="123" t="s">
        <v>2153</v>
      </c>
      <c r="G4679" s="125">
        <v>1.32E-2</v>
      </c>
    </row>
    <row r="4680" spans="1:7" ht="15.75" customHeight="1" x14ac:dyDescent="0.25">
      <c r="A4680" s="124">
        <v>39199</v>
      </c>
      <c r="B4680" s="123">
        <v>9.1</v>
      </c>
      <c r="C4680" s="123">
        <v>9.1999999999999993</v>
      </c>
      <c r="D4680" s="123">
        <v>9.1999999999999993</v>
      </c>
      <c r="E4680" s="123">
        <v>9.09</v>
      </c>
      <c r="F4680" s="123" t="s">
        <v>1012</v>
      </c>
      <c r="G4680" s="125">
        <v>-1.2999999999999999E-2</v>
      </c>
    </row>
    <row r="4681" spans="1:7" ht="15.75" customHeight="1" x14ac:dyDescent="0.25">
      <c r="A4681" s="124">
        <v>39198</v>
      </c>
      <c r="B4681" s="123">
        <v>9.2200000000000006</v>
      </c>
      <c r="C4681" s="123">
        <v>9.3000000000000007</v>
      </c>
      <c r="D4681" s="123">
        <v>9.3000000000000007</v>
      </c>
      <c r="E4681" s="123">
        <v>9.2100000000000009</v>
      </c>
      <c r="F4681" s="123" t="s">
        <v>2154</v>
      </c>
      <c r="G4681" s="125">
        <v>-6.4999999999999997E-3</v>
      </c>
    </row>
    <row r="4682" spans="1:7" ht="15.75" customHeight="1" x14ac:dyDescent="0.25">
      <c r="A4682" s="124">
        <v>39197</v>
      </c>
      <c r="B4682" s="123">
        <v>9.2799999999999994</v>
      </c>
      <c r="C4682" s="123">
        <v>9.35</v>
      </c>
      <c r="D4682" s="123">
        <v>9.3699999999999992</v>
      </c>
      <c r="E4682" s="123">
        <v>9.26</v>
      </c>
      <c r="F4682" s="123" t="s">
        <v>2155</v>
      </c>
      <c r="G4682" s="125">
        <v>-7.4999999999999997E-3</v>
      </c>
    </row>
    <row r="4683" spans="1:7" ht="15.75" customHeight="1" x14ac:dyDescent="0.25">
      <c r="A4683" s="124">
        <v>39196</v>
      </c>
      <c r="B4683" s="123">
        <v>9.35</v>
      </c>
      <c r="C4683" s="123">
        <v>9.4600000000000009</v>
      </c>
      <c r="D4683" s="123">
        <v>9.4600000000000009</v>
      </c>
      <c r="E4683" s="123">
        <v>9.31</v>
      </c>
      <c r="F4683" s="123" t="s">
        <v>1191</v>
      </c>
      <c r="G4683" s="125">
        <v>-1.1599999999999999E-2</v>
      </c>
    </row>
    <row r="4684" spans="1:7" ht="15.75" customHeight="1" x14ac:dyDescent="0.25">
      <c r="A4684" s="124">
        <v>39195</v>
      </c>
      <c r="B4684" s="123">
        <v>9.4600000000000009</v>
      </c>
      <c r="C4684" s="123">
        <v>9.4700000000000006</v>
      </c>
      <c r="D4684" s="123">
        <v>9.52</v>
      </c>
      <c r="E4684" s="123">
        <v>9.4499999999999993</v>
      </c>
      <c r="F4684" s="123" t="s">
        <v>2156</v>
      </c>
      <c r="G4684" s="125">
        <v>-1.1000000000000001E-3</v>
      </c>
    </row>
    <row r="4685" spans="1:7" ht="15.75" customHeight="1" x14ac:dyDescent="0.25">
      <c r="A4685" s="124">
        <v>39192</v>
      </c>
      <c r="B4685" s="123">
        <v>9.4700000000000006</v>
      </c>
      <c r="C4685" s="123">
        <v>9.6999999999999993</v>
      </c>
      <c r="D4685" s="123">
        <v>9.6999999999999993</v>
      </c>
      <c r="E4685" s="123">
        <v>9.4499999999999993</v>
      </c>
      <c r="F4685" s="123" t="s">
        <v>1144</v>
      </c>
      <c r="G4685" s="125">
        <v>-4.1999999999999997E-3</v>
      </c>
    </row>
    <row r="4686" spans="1:7" ht="15.75" customHeight="1" x14ac:dyDescent="0.25">
      <c r="A4686" s="124">
        <v>39191</v>
      </c>
      <c r="B4686" s="123">
        <v>9.51</v>
      </c>
      <c r="C4686" s="123">
        <v>9.5399999999999991</v>
      </c>
      <c r="D4686" s="123">
        <v>9.65</v>
      </c>
      <c r="E4686" s="123">
        <v>9.5</v>
      </c>
      <c r="F4686" s="123" t="s">
        <v>1246</v>
      </c>
      <c r="G4686" s="125">
        <v>5.3E-3</v>
      </c>
    </row>
    <row r="4687" spans="1:7" ht="15.75" customHeight="1" x14ac:dyDescent="0.25">
      <c r="A4687" s="124">
        <v>39190</v>
      </c>
      <c r="B4687" s="123">
        <v>9.4600000000000009</v>
      </c>
      <c r="C4687" s="123">
        <v>9.42</v>
      </c>
      <c r="D4687" s="123">
        <v>9.48</v>
      </c>
      <c r="E4687" s="123">
        <v>9.42</v>
      </c>
      <c r="F4687" s="123" t="s">
        <v>2157</v>
      </c>
      <c r="G4687" s="125">
        <v>3.2000000000000002E-3</v>
      </c>
    </row>
    <row r="4688" spans="1:7" ht="15.75" customHeight="1" x14ac:dyDescent="0.25">
      <c r="A4688" s="124">
        <v>39189</v>
      </c>
      <c r="B4688" s="123">
        <v>9.43</v>
      </c>
      <c r="C4688" s="123">
        <v>9.49</v>
      </c>
      <c r="D4688" s="123">
        <v>9.57</v>
      </c>
      <c r="E4688" s="123">
        <v>9.42</v>
      </c>
      <c r="F4688" s="123" t="s">
        <v>2158</v>
      </c>
      <c r="G4688" s="125">
        <v>-6.3E-3</v>
      </c>
    </row>
    <row r="4689" spans="1:7" ht="15.75" customHeight="1" x14ac:dyDescent="0.25">
      <c r="A4689" s="124">
        <v>39188</v>
      </c>
      <c r="B4689" s="123">
        <v>9.49</v>
      </c>
      <c r="C4689" s="123">
        <v>9.52</v>
      </c>
      <c r="D4689" s="123">
        <v>9.58</v>
      </c>
      <c r="E4689" s="123">
        <v>9.48</v>
      </c>
      <c r="F4689" s="123" t="s">
        <v>2065</v>
      </c>
      <c r="G4689" s="125">
        <v>1.1000000000000001E-3</v>
      </c>
    </row>
    <row r="4690" spans="1:7" ht="15.75" customHeight="1" x14ac:dyDescent="0.25">
      <c r="A4690" s="124">
        <v>39185</v>
      </c>
      <c r="B4690" s="123">
        <v>9.48</v>
      </c>
      <c r="C4690" s="123">
        <v>9.48</v>
      </c>
      <c r="D4690" s="123">
        <v>9.51</v>
      </c>
      <c r="E4690" s="123">
        <v>9.4700000000000006</v>
      </c>
      <c r="F4690" s="123" t="s">
        <v>2159</v>
      </c>
      <c r="G4690" s="125">
        <v>0</v>
      </c>
    </row>
    <row r="4691" spans="1:7" ht="15.75" customHeight="1" x14ac:dyDescent="0.25">
      <c r="A4691" s="124">
        <v>39184</v>
      </c>
      <c r="B4691" s="123">
        <v>9.48</v>
      </c>
      <c r="C4691" s="123">
        <v>9.5</v>
      </c>
      <c r="D4691" s="123">
        <v>9.51</v>
      </c>
      <c r="E4691" s="123">
        <v>9.4700000000000006</v>
      </c>
      <c r="F4691" s="123" t="s">
        <v>2160</v>
      </c>
      <c r="G4691" s="125">
        <v>-1.1000000000000001E-3</v>
      </c>
    </row>
    <row r="4692" spans="1:7" ht="15.75" customHeight="1" x14ac:dyDescent="0.25">
      <c r="A4692" s="124">
        <v>39183</v>
      </c>
      <c r="B4692" s="123">
        <v>9.49</v>
      </c>
      <c r="C4692" s="123">
        <v>9.3699999999999992</v>
      </c>
      <c r="D4692" s="123">
        <v>9.51</v>
      </c>
      <c r="E4692" s="123">
        <v>9.3699999999999992</v>
      </c>
      <c r="F4692" s="123" t="s">
        <v>2161</v>
      </c>
      <c r="G4692" s="125">
        <v>0</v>
      </c>
    </row>
    <row r="4693" spans="1:7" ht="15.75" customHeight="1" x14ac:dyDescent="0.25">
      <c r="A4693" s="124">
        <v>39182</v>
      </c>
      <c r="B4693" s="123">
        <v>9.49</v>
      </c>
      <c r="C4693" s="123">
        <v>9.4600000000000009</v>
      </c>
      <c r="D4693" s="123">
        <v>9.5299999999999994</v>
      </c>
      <c r="E4693" s="123">
        <v>9.4600000000000009</v>
      </c>
      <c r="F4693" s="123" t="s">
        <v>2162</v>
      </c>
      <c r="G4693" s="125">
        <v>3.2000000000000002E-3</v>
      </c>
    </row>
    <row r="4694" spans="1:7" ht="15.75" customHeight="1" x14ac:dyDescent="0.25">
      <c r="A4694" s="124">
        <v>39181</v>
      </c>
      <c r="B4694" s="123">
        <v>9.4600000000000009</v>
      </c>
      <c r="C4694" s="123">
        <v>9.4499999999999993</v>
      </c>
      <c r="D4694" s="123">
        <v>9.4700000000000006</v>
      </c>
      <c r="E4694" s="123">
        <v>9.44</v>
      </c>
      <c r="F4694" s="123" t="s">
        <v>2163</v>
      </c>
      <c r="G4694" s="125">
        <v>0</v>
      </c>
    </row>
    <row r="4695" spans="1:7" ht="15.75" customHeight="1" x14ac:dyDescent="0.25">
      <c r="A4695" s="124">
        <v>39177</v>
      </c>
      <c r="B4695" s="123">
        <v>9.4600000000000009</v>
      </c>
      <c r="C4695" s="123">
        <v>9.49</v>
      </c>
      <c r="D4695" s="123">
        <v>9.49</v>
      </c>
      <c r="E4695" s="123">
        <v>9.4499999999999993</v>
      </c>
      <c r="F4695" s="123" t="s">
        <v>2164</v>
      </c>
      <c r="G4695" s="125">
        <v>6.4000000000000003E-3</v>
      </c>
    </row>
    <row r="4696" spans="1:7" ht="15.75" customHeight="1" x14ac:dyDescent="0.25">
      <c r="A4696" s="124">
        <v>39176</v>
      </c>
      <c r="B4696" s="123">
        <v>9.4</v>
      </c>
      <c r="C4696" s="123">
        <v>9.41</v>
      </c>
      <c r="D4696" s="123">
        <v>9.41</v>
      </c>
      <c r="E4696" s="123">
        <v>9.3800000000000008</v>
      </c>
      <c r="F4696" s="123" t="s">
        <v>2165</v>
      </c>
      <c r="G4696" s="125">
        <v>0</v>
      </c>
    </row>
    <row r="4697" spans="1:7" ht="15.75" customHeight="1" x14ac:dyDescent="0.25">
      <c r="A4697" s="124">
        <v>39175</v>
      </c>
      <c r="B4697" s="123">
        <v>9.4</v>
      </c>
      <c r="C4697" s="123">
        <v>9.4600000000000009</v>
      </c>
      <c r="D4697" s="123">
        <v>9.4600000000000009</v>
      </c>
      <c r="E4697" s="123">
        <v>9.3000000000000007</v>
      </c>
      <c r="F4697" s="123" t="s">
        <v>726</v>
      </c>
      <c r="G4697" s="125">
        <v>-5.3E-3</v>
      </c>
    </row>
    <row r="4698" spans="1:7" ht="15.75" customHeight="1" x14ac:dyDescent="0.25">
      <c r="A4698" s="124">
        <v>39174</v>
      </c>
      <c r="B4698" s="123">
        <v>9.4499999999999993</v>
      </c>
      <c r="C4698" s="123">
        <v>9.5</v>
      </c>
      <c r="D4698" s="123">
        <v>9.51</v>
      </c>
      <c r="E4698" s="123">
        <v>9.42</v>
      </c>
      <c r="F4698" s="123" t="s">
        <v>2166</v>
      </c>
      <c r="G4698" s="125">
        <v>-2.0999999999999999E-3</v>
      </c>
    </row>
    <row r="4699" spans="1:7" ht="15.75" customHeight="1" x14ac:dyDescent="0.25">
      <c r="A4699" s="124">
        <v>39171</v>
      </c>
      <c r="B4699" s="123">
        <v>9.4700000000000006</v>
      </c>
      <c r="C4699" s="123">
        <v>9.48</v>
      </c>
      <c r="D4699" s="123">
        <v>9.48</v>
      </c>
      <c r="E4699" s="123">
        <v>9.4499999999999993</v>
      </c>
      <c r="F4699" s="123" t="s">
        <v>2167</v>
      </c>
      <c r="G4699" s="125">
        <v>0</v>
      </c>
    </row>
    <row r="4700" spans="1:7" ht="15.75" customHeight="1" x14ac:dyDescent="0.25">
      <c r="A4700" s="124">
        <v>39170</v>
      </c>
      <c r="B4700" s="123">
        <v>9.4700000000000006</v>
      </c>
      <c r="C4700" s="123">
        <v>9.4499999999999993</v>
      </c>
      <c r="D4700" s="123">
        <v>9.48</v>
      </c>
      <c r="E4700" s="123">
        <v>9.42</v>
      </c>
      <c r="F4700" s="123" t="s">
        <v>2168</v>
      </c>
      <c r="G4700" s="125">
        <v>3.2000000000000002E-3</v>
      </c>
    </row>
    <row r="4701" spans="1:7" ht="15.75" customHeight="1" x14ac:dyDescent="0.25">
      <c r="A4701" s="124">
        <v>39169</v>
      </c>
      <c r="B4701" s="123">
        <v>9.44</v>
      </c>
      <c r="C4701" s="123">
        <v>9.4499999999999993</v>
      </c>
      <c r="D4701" s="123">
        <v>9.48</v>
      </c>
      <c r="E4701" s="123">
        <v>9.41</v>
      </c>
      <c r="F4701" s="123" t="s">
        <v>2169</v>
      </c>
      <c r="G4701" s="125">
        <v>3.2000000000000002E-3</v>
      </c>
    </row>
    <row r="4702" spans="1:7" ht="15.75" customHeight="1" x14ac:dyDescent="0.25">
      <c r="A4702" s="124">
        <v>39167</v>
      </c>
      <c r="B4702" s="123">
        <v>9.41</v>
      </c>
      <c r="C4702" s="123">
        <v>9.4499999999999993</v>
      </c>
      <c r="D4702" s="123">
        <v>9.4499999999999993</v>
      </c>
      <c r="E4702" s="123">
        <v>9.4</v>
      </c>
      <c r="F4702" s="123" t="s">
        <v>2170</v>
      </c>
      <c r="G4702" s="125">
        <v>-6.3E-3</v>
      </c>
    </row>
    <row r="4703" spans="1:7" ht="15.75" customHeight="1" x14ac:dyDescent="0.25">
      <c r="A4703" s="124">
        <v>39164</v>
      </c>
      <c r="B4703" s="123">
        <v>9.4700000000000006</v>
      </c>
      <c r="C4703" s="123">
        <v>9.5</v>
      </c>
      <c r="D4703" s="123">
        <v>9.51</v>
      </c>
      <c r="E4703" s="123">
        <v>9.4499999999999993</v>
      </c>
      <c r="F4703" s="123" t="s">
        <v>1261</v>
      </c>
      <c r="G4703" s="125">
        <v>-3.2000000000000002E-3</v>
      </c>
    </row>
    <row r="4704" spans="1:7" ht="15.75" customHeight="1" x14ac:dyDescent="0.25">
      <c r="A4704" s="124">
        <v>39163</v>
      </c>
      <c r="B4704" s="123">
        <v>9.5</v>
      </c>
      <c r="C4704" s="123">
        <v>9.5</v>
      </c>
      <c r="D4704" s="123">
        <v>9.52</v>
      </c>
      <c r="E4704" s="123">
        <v>9.4600000000000009</v>
      </c>
      <c r="F4704" s="123" t="s">
        <v>1232</v>
      </c>
      <c r="G4704" s="125">
        <v>4.1999999999999997E-3</v>
      </c>
    </row>
    <row r="4705" spans="1:7" ht="15.75" customHeight="1" x14ac:dyDescent="0.25">
      <c r="A4705" s="124">
        <v>39162</v>
      </c>
      <c r="B4705" s="123">
        <v>9.4600000000000009</v>
      </c>
      <c r="C4705" s="123">
        <v>9.48</v>
      </c>
      <c r="D4705" s="123">
        <v>9.48</v>
      </c>
      <c r="E4705" s="123">
        <v>9.44</v>
      </c>
      <c r="F4705" s="123" t="s">
        <v>890</v>
      </c>
      <c r="G4705" s="125">
        <v>4.1999999999999997E-3</v>
      </c>
    </row>
    <row r="4706" spans="1:7" ht="15.75" customHeight="1" x14ac:dyDescent="0.25">
      <c r="A4706" s="124">
        <v>39161</v>
      </c>
      <c r="B4706" s="123">
        <v>9.42</v>
      </c>
      <c r="C4706" s="123">
        <v>9.58</v>
      </c>
      <c r="D4706" s="123">
        <v>9.58</v>
      </c>
      <c r="E4706" s="123">
        <v>9.4</v>
      </c>
      <c r="F4706" s="123" t="s">
        <v>862</v>
      </c>
      <c r="G4706" s="125">
        <v>-6.3E-3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001"/>
  <sheetViews>
    <sheetView zoomScaleNormal="100" workbookViewId="0"/>
  </sheetViews>
  <sheetFormatPr defaultColWidth="9.140625" defaultRowHeight="15.75" x14ac:dyDescent="0.25"/>
  <cols>
    <col min="1" max="16384" width="9.140625" style="123"/>
  </cols>
  <sheetData>
    <row r="1" spans="1:7" ht="15.75" customHeight="1" x14ac:dyDescent="0.25">
      <c r="A1" s="123" t="s">
        <v>92</v>
      </c>
      <c r="B1" s="123" t="s">
        <v>231</v>
      </c>
      <c r="C1" s="123" t="s">
        <v>232</v>
      </c>
      <c r="D1" s="123" t="s">
        <v>233</v>
      </c>
      <c r="E1" s="123" t="s">
        <v>234</v>
      </c>
      <c r="F1" s="123" t="s">
        <v>236</v>
      </c>
      <c r="G1" s="123" t="s">
        <v>235</v>
      </c>
    </row>
    <row r="2" spans="1:7" ht="15.75" customHeight="1" x14ac:dyDescent="0.25">
      <c r="A2" s="124">
        <v>45442</v>
      </c>
      <c r="B2" s="123">
        <v>83.28</v>
      </c>
      <c r="C2" s="123">
        <v>83.363</v>
      </c>
      <c r="D2" s="123">
        <v>83.441999999999993</v>
      </c>
      <c r="E2" s="123">
        <v>83.245999999999995</v>
      </c>
      <c r="G2" s="125">
        <v>-6.9999999999999999E-4</v>
      </c>
    </row>
    <row r="3" spans="1:7" ht="15.75" customHeight="1" x14ac:dyDescent="0.25">
      <c r="A3" s="124">
        <v>45441</v>
      </c>
      <c r="B3" s="123">
        <v>83.34</v>
      </c>
      <c r="C3" s="123">
        <v>83.197000000000003</v>
      </c>
      <c r="D3" s="123">
        <v>83.411000000000001</v>
      </c>
      <c r="E3" s="123">
        <v>83.171999999999997</v>
      </c>
      <c r="G3" s="125">
        <v>2.2000000000000001E-3</v>
      </c>
    </row>
    <row r="4" spans="1:7" ht="15.75" customHeight="1" x14ac:dyDescent="0.25">
      <c r="A4" s="124">
        <v>45440</v>
      </c>
      <c r="B4" s="123">
        <v>83.16</v>
      </c>
      <c r="C4" s="123">
        <v>83.137</v>
      </c>
      <c r="D4" s="123">
        <v>83.209000000000003</v>
      </c>
      <c r="E4" s="123">
        <v>83.102999999999994</v>
      </c>
      <c r="G4" s="125">
        <v>6.9999999999999999E-4</v>
      </c>
    </row>
    <row r="5" spans="1:7" ht="15.75" customHeight="1" x14ac:dyDescent="0.25">
      <c r="A5" s="124">
        <v>45439</v>
      </c>
      <c r="B5" s="123">
        <v>83.102000000000004</v>
      </c>
      <c r="C5" s="123">
        <v>83.07</v>
      </c>
      <c r="D5" s="123">
        <v>83.147000000000006</v>
      </c>
      <c r="E5" s="123">
        <v>83.034000000000006</v>
      </c>
      <c r="G5" s="125">
        <v>5.0000000000000001E-4</v>
      </c>
    </row>
    <row r="6" spans="1:7" ht="15.75" customHeight="1" x14ac:dyDescent="0.25">
      <c r="A6" s="124">
        <v>45436</v>
      </c>
      <c r="B6" s="123">
        <v>83.06</v>
      </c>
      <c r="C6" s="123">
        <v>83.284999999999997</v>
      </c>
      <c r="D6" s="123">
        <v>83.3</v>
      </c>
      <c r="E6" s="123">
        <v>83.018000000000001</v>
      </c>
      <c r="G6" s="125">
        <v>-2.2000000000000001E-3</v>
      </c>
    </row>
    <row r="7" spans="1:7" ht="15.75" customHeight="1" x14ac:dyDescent="0.25">
      <c r="A7" s="124">
        <v>45435</v>
      </c>
      <c r="B7" s="123">
        <v>83.24</v>
      </c>
      <c r="C7" s="123">
        <v>83.286000000000001</v>
      </c>
      <c r="D7" s="123">
        <v>83.322000000000003</v>
      </c>
      <c r="E7" s="123">
        <v>83.19</v>
      </c>
      <c r="G7" s="125">
        <v>2.0000000000000001E-4</v>
      </c>
    </row>
    <row r="8" spans="1:7" ht="15.75" customHeight="1" x14ac:dyDescent="0.25">
      <c r="A8" s="124">
        <v>45434</v>
      </c>
      <c r="B8" s="123">
        <v>83.22</v>
      </c>
      <c r="C8" s="123">
        <v>83.323999999999998</v>
      </c>
      <c r="D8" s="123">
        <v>83.328000000000003</v>
      </c>
      <c r="E8" s="123">
        <v>83.21</v>
      </c>
      <c r="G8" s="125">
        <v>-4.0000000000000002E-4</v>
      </c>
    </row>
    <row r="9" spans="1:7" ht="15.75" customHeight="1" x14ac:dyDescent="0.25">
      <c r="A9" s="124">
        <v>45433</v>
      </c>
      <c r="B9" s="123">
        <v>83.25</v>
      </c>
      <c r="C9" s="123">
        <v>83.296999999999997</v>
      </c>
      <c r="D9" s="123">
        <v>83.373000000000005</v>
      </c>
      <c r="E9" s="123">
        <v>83.225999999999999</v>
      </c>
      <c r="G9" s="125">
        <v>-4.0000000000000002E-4</v>
      </c>
    </row>
    <row r="10" spans="1:7" ht="15.75" customHeight="1" x14ac:dyDescent="0.25">
      <c r="A10" s="124">
        <v>45432</v>
      </c>
      <c r="B10" s="123">
        <v>83.28</v>
      </c>
      <c r="C10" s="123">
        <v>83.302000000000007</v>
      </c>
      <c r="D10" s="123">
        <v>83.328000000000003</v>
      </c>
      <c r="E10" s="123">
        <v>83.224000000000004</v>
      </c>
      <c r="G10" s="125">
        <v>0</v>
      </c>
    </row>
    <row r="11" spans="1:7" ht="15.75" customHeight="1" x14ac:dyDescent="0.25">
      <c r="A11" s="124">
        <v>45429</v>
      </c>
      <c r="B11" s="123">
        <v>83.28</v>
      </c>
      <c r="C11" s="123">
        <v>83.510999999999996</v>
      </c>
      <c r="D11" s="123">
        <v>83.52</v>
      </c>
      <c r="E11" s="123">
        <v>83.272999999999996</v>
      </c>
      <c r="G11" s="125">
        <v>-2E-3</v>
      </c>
    </row>
    <row r="12" spans="1:7" ht="15.75" customHeight="1" x14ac:dyDescent="0.25">
      <c r="A12" s="124">
        <v>45428</v>
      </c>
      <c r="B12" s="123">
        <v>83.45</v>
      </c>
      <c r="C12" s="123">
        <v>83.42</v>
      </c>
      <c r="D12" s="123">
        <v>83.524000000000001</v>
      </c>
      <c r="E12" s="123">
        <v>83.403999999999996</v>
      </c>
      <c r="G12" s="125">
        <v>5.0000000000000001E-4</v>
      </c>
    </row>
    <row r="13" spans="1:7" ht="15.75" customHeight="1" x14ac:dyDescent="0.25">
      <c r="A13" s="124">
        <v>45427</v>
      </c>
      <c r="B13" s="123">
        <v>83.411000000000001</v>
      </c>
      <c r="C13" s="123">
        <v>83.503</v>
      </c>
      <c r="D13" s="123">
        <v>83.528999999999996</v>
      </c>
      <c r="E13" s="123">
        <v>83.409000000000006</v>
      </c>
      <c r="G13" s="125">
        <v>-8.0000000000000004E-4</v>
      </c>
    </row>
    <row r="14" spans="1:7" ht="15.75" customHeight="1" x14ac:dyDescent="0.25">
      <c r="A14" s="124">
        <v>45426</v>
      </c>
      <c r="B14" s="123">
        <v>83.481999999999999</v>
      </c>
      <c r="C14" s="123">
        <v>83.528999999999996</v>
      </c>
      <c r="D14" s="123">
        <v>83.55</v>
      </c>
      <c r="E14" s="123">
        <v>83.471999999999994</v>
      </c>
      <c r="G14" s="125">
        <v>2.9999999999999997E-4</v>
      </c>
    </row>
    <row r="15" spans="1:7" ht="15.75" customHeight="1" x14ac:dyDescent="0.25">
      <c r="A15" s="124">
        <v>45425</v>
      </c>
      <c r="B15" s="123">
        <v>83.46</v>
      </c>
      <c r="C15" s="123">
        <v>83.525999999999996</v>
      </c>
      <c r="D15" s="123">
        <v>83.566000000000003</v>
      </c>
      <c r="E15" s="123">
        <v>83.465000000000003</v>
      </c>
      <c r="G15" s="125">
        <v>-1E-3</v>
      </c>
    </row>
    <row r="16" spans="1:7" ht="15.75" customHeight="1" x14ac:dyDescent="0.25">
      <c r="A16" s="124">
        <v>45422</v>
      </c>
      <c r="B16" s="123">
        <v>83.540999999999997</v>
      </c>
      <c r="C16" s="123">
        <v>83.453000000000003</v>
      </c>
      <c r="D16" s="123">
        <v>83.56</v>
      </c>
      <c r="E16" s="123">
        <v>83.445999999999998</v>
      </c>
      <c r="G16" s="125">
        <v>1.1999999999999999E-3</v>
      </c>
    </row>
    <row r="17" spans="1:7" ht="15.75" customHeight="1" x14ac:dyDescent="0.25">
      <c r="A17" s="124">
        <v>45421</v>
      </c>
      <c r="B17" s="123">
        <v>83.441000000000003</v>
      </c>
      <c r="C17" s="123">
        <v>83.475999999999999</v>
      </c>
      <c r="D17" s="123">
        <v>83.527000000000001</v>
      </c>
      <c r="E17" s="123">
        <v>83.432000000000002</v>
      </c>
      <c r="G17" s="125">
        <v>-2.9999999999999997E-4</v>
      </c>
    </row>
    <row r="18" spans="1:7" ht="15.75" customHeight="1" x14ac:dyDescent="0.25">
      <c r="A18" s="124">
        <v>45420</v>
      </c>
      <c r="B18" s="123">
        <v>83.462000000000003</v>
      </c>
      <c r="C18" s="123">
        <v>83.465999999999994</v>
      </c>
      <c r="D18" s="123">
        <v>83.534999999999997</v>
      </c>
      <c r="E18" s="123">
        <v>83.448999999999998</v>
      </c>
      <c r="G18" s="125">
        <v>0</v>
      </c>
    </row>
    <row r="19" spans="1:7" ht="15.75" customHeight="1" x14ac:dyDescent="0.25">
      <c r="A19" s="124">
        <v>45419</v>
      </c>
      <c r="B19" s="123">
        <v>83.457999999999998</v>
      </c>
      <c r="C19" s="123">
        <v>83.472999999999999</v>
      </c>
      <c r="D19" s="123">
        <v>83.528999999999996</v>
      </c>
      <c r="E19" s="123">
        <v>83.432000000000002</v>
      </c>
      <c r="G19" s="125">
        <v>-2.9999999999999997E-4</v>
      </c>
    </row>
    <row r="20" spans="1:7" ht="15.75" customHeight="1" x14ac:dyDescent="0.25">
      <c r="A20" s="124">
        <v>45418</v>
      </c>
      <c r="B20" s="123">
        <v>83.48</v>
      </c>
      <c r="C20" s="123">
        <v>83.391000000000005</v>
      </c>
      <c r="D20" s="123">
        <v>83.545000000000002</v>
      </c>
      <c r="E20" s="123">
        <v>83.39</v>
      </c>
      <c r="G20" s="125">
        <v>1.1999999999999999E-3</v>
      </c>
    </row>
    <row r="21" spans="1:7" ht="15.75" customHeight="1" x14ac:dyDescent="0.25">
      <c r="A21" s="124">
        <v>45415</v>
      </c>
      <c r="B21" s="123">
        <v>83.376000000000005</v>
      </c>
      <c r="C21" s="123">
        <v>83.42</v>
      </c>
      <c r="D21" s="123">
        <v>83.481999999999999</v>
      </c>
      <c r="E21" s="123">
        <v>83.308000000000007</v>
      </c>
      <c r="G21" s="125">
        <v>-6.9999999999999999E-4</v>
      </c>
    </row>
    <row r="22" spans="1:7" ht="15.75" customHeight="1" x14ac:dyDescent="0.25">
      <c r="A22" s="124">
        <v>45414</v>
      </c>
      <c r="B22" s="123">
        <v>83.435000000000002</v>
      </c>
      <c r="C22" s="123">
        <v>83.43</v>
      </c>
      <c r="D22" s="123">
        <v>83.503</v>
      </c>
      <c r="E22" s="123">
        <v>83.400999999999996</v>
      </c>
      <c r="G22" s="125">
        <v>-2.0000000000000001E-4</v>
      </c>
    </row>
    <row r="23" spans="1:7" ht="15.75" customHeight="1" x14ac:dyDescent="0.25">
      <c r="A23" s="124">
        <v>45413</v>
      </c>
      <c r="B23" s="123">
        <v>83.454999999999998</v>
      </c>
      <c r="C23" s="123">
        <v>83.474000000000004</v>
      </c>
      <c r="D23" s="123">
        <v>83.531999999999996</v>
      </c>
      <c r="E23" s="123">
        <v>83.445999999999998</v>
      </c>
      <c r="G23" s="125">
        <v>1E-4</v>
      </c>
    </row>
    <row r="24" spans="1:7" ht="15.75" customHeight="1" x14ac:dyDescent="0.25">
      <c r="A24" s="124">
        <v>45412</v>
      </c>
      <c r="B24" s="123">
        <v>83.45</v>
      </c>
      <c r="C24" s="123">
        <v>83.459000000000003</v>
      </c>
      <c r="D24" s="123">
        <v>83.537000000000006</v>
      </c>
      <c r="E24" s="123">
        <v>83.397000000000006</v>
      </c>
      <c r="G24" s="125">
        <v>5.0000000000000001E-4</v>
      </c>
    </row>
    <row r="25" spans="1:7" ht="15.75" customHeight="1" x14ac:dyDescent="0.25">
      <c r="A25" s="124">
        <v>45411</v>
      </c>
      <c r="B25" s="123">
        <v>83.41</v>
      </c>
      <c r="C25" s="123">
        <v>83.385000000000005</v>
      </c>
      <c r="D25" s="123">
        <v>83.513000000000005</v>
      </c>
      <c r="E25" s="123">
        <v>83.352000000000004</v>
      </c>
      <c r="G25" s="125">
        <v>1E-4</v>
      </c>
    </row>
    <row r="26" spans="1:7" ht="15.75" customHeight="1" x14ac:dyDescent="0.25">
      <c r="A26" s="124">
        <v>45408</v>
      </c>
      <c r="B26" s="123">
        <v>83.4</v>
      </c>
      <c r="C26" s="123">
        <v>83.268000000000001</v>
      </c>
      <c r="D26" s="123">
        <v>83.421999999999997</v>
      </c>
      <c r="E26" s="123">
        <v>83.266999999999996</v>
      </c>
      <c r="G26" s="125">
        <v>1.1000000000000001E-3</v>
      </c>
    </row>
    <row r="27" spans="1:7" ht="15.75" customHeight="1" x14ac:dyDescent="0.25">
      <c r="A27" s="124">
        <v>45407</v>
      </c>
      <c r="B27" s="123">
        <v>83.31</v>
      </c>
      <c r="C27" s="123">
        <v>83.337999999999994</v>
      </c>
      <c r="D27" s="123">
        <v>83.402000000000001</v>
      </c>
      <c r="E27" s="123">
        <v>83.254999999999995</v>
      </c>
      <c r="G27" s="125">
        <v>-1E-4</v>
      </c>
    </row>
    <row r="28" spans="1:7" ht="15.75" customHeight="1" x14ac:dyDescent="0.25">
      <c r="A28" s="124">
        <v>45406</v>
      </c>
      <c r="B28" s="123">
        <v>83.319000000000003</v>
      </c>
      <c r="C28" s="123">
        <v>83.28</v>
      </c>
      <c r="D28" s="123">
        <v>83.361999999999995</v>
      </c>
      <c r="E28" s="123">
        <v>83.257000000000005</v>
      </c>
      <c r="G28" s="125">
        <v>5.9999999999999995E-4</v>
      </c>
    </row>
    <row r="29" spans="1:7" ht="15.75" customHeight="1" x14ac:dyDescent="0.25">
      <c r="A29" s="124">
        <v>45405</v>
      </c>
      <c r="B29" s="123">
        <v>83.269000000000005</v>
      </c>
      <c r="C29" s="123">
        <v>83.384</v>
      </c>
      <c r="D29" s="123">
        <v>83.406999999999996</v>
      </c>
      <c r="E29" s="123">
        <v>83.26</v>
      </c>
      <c r="G29" s="125">
        <v>-1.1000000000000001E-3</v>
      </c>
    </row>
    <row r="30" spans="1:7" ht="15.75" customHeight="1" x14ac:dyDescent="0.25">
      <c r="A30" s="124">
        <v>45404</v>
      </c>
      <c r="B30" s="123">
        <v>83.36</v>
      </c>
      <c r="C30" s="123">
        <v>83.423000000000002</v>
      </c>
      <c r="D30" s="123">
        <v>83.456999999999994</v>
      </c>
      <c r="E30" s="123">
        <v>83.305999999999997</v>
      </c>
      <c r="G30" s="125">
        <v>0</v>
      </c>
    </row>
    <row r="31" spans="1:7" ht="15.75" customHeight="1" x14ac:dyDescent="0.25">
      <c r="A31" s="124">
        <v>45401</v>
      </c>
      <c r="B31" s="123">
        <v>83.358000000000004</v>
      </c>
      <c r="C31" s="123">
        <v>83.548000000000002</v>
      </c>
      <c r="D31" s="123">
        <v>83.721000000000004</v>
      </c>
      <c r="E31" s="123">
        <v>83.361999999999995</v>
      </c>
      <c r="G31" s="125">
        <v>-2.0999999999999999E-3</v>
      </c>
    </row>
    <row r="32" spans="1:7" ht="15.75" customHeight="1" x14ac:dyDescent="0.25">
      <c r="A32" s="124">
        <v>45400</v>
      </c>
      <c r="B32" s="123">
        <v>83.53</v>
      </c>
      <c r="C32" s="123">
        <v>83.59</v>
      </c>
      <c r="D32" s="123">
        <v>83.605000000000004</v>
      </c>
      <c r="E32" s="123">
        <v>83.486999999999995</v>
      </c>
      <c r="G32" s="125">
        <v>-1.4E-3</v>
      </c>
    </row>
    <row r="33" spans="1:7" ht="15.75" customHeight="1" x14ac:dyDescent="0.25">
      <c r="A33" s="124">
        <v>45399</v>
      </c>
      <c r="B33" s="123">
        <v>83.65</v>
      </c>
      <c r="C33" s="123">
        <v>83.673000000000002</v>
      </c>
      <c r="D33" s="123">
        <v>83.747</v>
      </c>
      <c r="E33" s="123">
        <v>83.588999999999999</v>
      </c>
      <c r="G33" s="125">
        <v>2.0000000000000001E-4</v>
      </c>
    </row>
    <row r="34" spans="1:7" ht="15.75" customHeight="1" x14ac:dyDescent="0.25">
      <c r="A34" s="124">
        <v>45398</v>
      </c>
      <c r="B34" s="123">
        <v>83.637</v>
      </c>
      <c r="C34" s="123">
        <v>83.534000000000006</v>
      </c>
      <c r="D34" s="123">
        <v>83.7</v>
      </c>
      <c r="E34" s="123">
        <v>83.468999999999994</v>
      </c>
      <c r="G34" s="125">
        <v>1.8E-3</v>
      </c>
    </row>
    <row r="35" spans="1:7" ht="15.75" customHeight="1" x14ac:dyDescent="0.25">
      <c r="A35" s="124">
        <v>45397</v>
      </c>
      <c r="B35" s="123">
        <v>83.483999999999995</v>
      </c>
      <c r="C35" s="123">
        <v>83.480999999999995</v>
      </c>
      <c r="D35" s="123">
        <v>83.543999999999997</v>
      </c>
      <c r="E35" s="123">
        <v>83.412999999999997</v>
      </c>
      <c r="G35" s="125">
        <v>-6.9999999999999999E-4</v>
      </c>
    </row>
    <row r="36" spans="1:7" ht="15.75" customHeight="1" x14ac:dyDescent="0.25">
      <c r="A36" s="124">
        <v>45394</v>
      </c>
      <c r="B36" s="123">
        <v>83.54</v>
      </c>
      <c r="C36" s="123">
        <v>83.367999999999995</v>
      </c>
      <c r="D36" s="123">
        <v>83.622</v>
      </c>
      <c r="E36" s="123">
        <v>83.316000000000003</v>
      </c>
      <c r="G36" s="125">
        <v>2.5999999999999999E-3</v>
      </c>
    </row>
    <row r="37" spans="1:7" ht="15.75" customHeight="1" x14ac:dyDescent="0.25">
      <c r="A37" s="124">
        <v>45393</v>
      </c>
      <c r="B37" s="123">
        <v>83.323999999999998</v>
      </c>
      <c r="C37" s="123">
        <v>83.412999999999997</v>
      </c>
      <c r="D37" s="123">
        <v>83.438000000000002</v>
      </c>
      <c r="E37" s="123">
        <v>83.295000000000002</v>
      </c>
      <c r="G37" s="125">
        <v>-8.0000000000000004E-4</v>
      </c>
    </row>
    <row r="38" spans="1:7" ht="15.75" customHeight="1" x14ac:dyDescent="0.25">
      <c r="A38" s="124">
        <v>45392</v>
      </c>
      <c r="B38" s="123">
        <v>83.388999999999996</v>
      </c>
      <c r="C38" s="123">
        <v>83.227000000000004</v>
      </c>
      <c r="D38" s="123">
        <v>83.426000000000002</v>
      </c>
      <c r="E38" s="123">
        <v>83.147000000000006</v>
      </c>
      <c r="G38" s="125">
        <v>2.5000000000000001E-3</v>
      </c>
    </row>
    <row r="39" spans="1:7" ht="15.75" customHeight="1" x14ac:dyDescent="0.25">
      <c r="A39" s="124">
        <v>45391</v>
      </c>
      <c r="B39" s="123">
        <v>83.182000000000002</v>
      </c>
      <c r="C39" s="123">
        <v>83.271000000000001</v>
      </c>
      <c r="D39" s="123">
        <v>83.290999999999997</v>
      </c>
      <c r="E39" s="123">
        <v>83.165999999999997</v>
      </c>
      <c r="G39" s="125">
        <v>-1.1000000000000001E-3</v>
      </c>
    </row>
    <row r="40" spans="1:7" ht="15.75" customHeight="1" x14ac:dyDescent="0.25">
      <c r="A40" s="124">
        <v>45390</v>
      </c>
      <c r="B40" s="123">
        <v>83.27</v>
      </c>
      <c r="C40" s="123">
        <v>83.343999999999994</v>
      </c>
      <c r="D40" s="123">
        <v>83.352000000000004</v>
      </c>
      <c r="E40" s="123">
        <v>83.224999999999994</v>
      </c>
      <c r="G40" s="125">
        <v>-2.9999999999999997E-4</v>
      </c>
    </row>
    <row r="41" spans="1:7" ht="15.75" customHeight="1" x14ac:dyDescent="0.25">
      <c r="A41" s="124">
        <v>45387</v>
      </c>
      <c r="B41" s="123">
        <v>83.293000000000006</v>
      </c>
      <c r="C41" s="123">
        <v>83.417000000000002</v>
      </c>
      <c r="D41" s="123">
        <v>83.471000000000004</v>
      </c>
      <c r="E41" s="123">
        <v>83.241</v>
      </c>
      <c r="G41" s="125">
        <v>-5.9999999999999995E-4</v>
      </c>
    </row>
    <row r="42" spans="1:7" ht="15.75" customHeight="1" x14ac:dyDescent="0.25">
      <c r="A42" s="124">
        <v>45386</v>
      </c>
      <c r="B42" s="123">
        <v>83.34</v>
      </c>
      <c r="C42" s="123">
        <v>83.477999999999994</v>
      </c>
      <c r="D42" s="123">
        <v>83.513000000000005</v>
      </c>
      <c r="E42" s="123">
        <v>83.35</v>
      </c>
      <c r="G42" s="125">
        <v>-2E-3</v>
      </c>
    </row>
    <row r="43" spans="1:7" ht="15.75" customHeight="1" x14ac:dyDescent="0.25">
      <c r="A43" s="124">
        <v>45385</v>
      </c>
      <c r="B43" s="123">
        <v>83.504000000000005</v>
      </c>
      <c r="C43" s="123">
        <v>83.375</v>
      </c>
      <c r="D43" s="123">
        <v>83.584999999999994</v>
      </c>
      <c r="E43" s="123">
        <v>83.33</v>
      </c>
      <c r="G43" s="125">
        <v>2.2000000000000001E-3</v>
      </c>
    </row>
    <row r="44" spans="1:7" ht="15.75" customHeight="1" x14ac:dyDescent="0.25">
      <c r="A44" s="124">
        <v>45384</v>
      </c>
      <c r="B44" s="123">
        <v>83.322000000000003</v>
      </c>
      <c r="C44" s="123">
        <v>83.373999999999995</v>
      </c>
      <c r="D44" s="123">
        <v>83.447999999999993</v>
      </c>
      <c r="E44" s="123">
        <v>83.33</v>
      </c>
      <c r="G44" s="125">
        <v>-5.0000000000000001E-4</v>
      </c>
    </row>
    <row r="45" spans="1:7" ht="15.75" customHeight="1" x14ac:dyDescent="0.25">
      <c r="A45" s="124">
        <v>45383</v>
      </c>
      <c r="B45" s="123">
        <v>83.36</v>
      </c>
      <c r="C45" s="123">
        <v>83.343000000000004</v>
      </c>
      <c r="D45" s="123">
        <v>83.408000000000001</v>
      </c>
      <c r="E45" s="123">
        <v>83.31</v>
      </c>
      <c r="G45" s="125">
        <v>1E-4</v>
      </c>
    </row>
    <row r="46" spans="1:7" ht="15.75" customHeight="1" x14ac:dyDescent="0.25">
      <c r="A46" s="124">
        <v>45380</v>
      </c>
      <c r="B46" s="123">
        <v>83.35</v>
      </c>
      <c r="C46" s="123">
        <v>83.391000000000005</v>
      </c>
      <c r="D46" s="123">
        <v>83.399000000000001</v>
      </c>
      <c r="E46" s="123">
        <v>83.334999999999994</v>
      </c>
      <c r="G46" s="125">
        <v>0</v>
      </c>
    </row>
    <row r="47" spans="1:7" ht="15.75" customHeight="1" x14ac:dyDescent="0.25">
      <c r="A47" s="124">
        <v>45379</v>
      </c>
      <c r="B47" s="123">
        <v>83.352000000000004</v>
      </c>
      <c r="C47" s="123">
        <v>83.373000000000005</v>
      </c>
      <c r="D47" s="123">
        <v>83.424000000000007</v>
      </c>
      <c r="E47" s="123">
        <v>83.31</v>
      </c>
      <c r="G47" s="125">
        <v>6.9999999999999999E-4</v>
      </c>
    </row>
    <row r="48" spans="1:7" ht="15.75" customHeight="1" x14ac:dyDescent="0.25">
      <c r="A48" s="124">
        <v>45378</v>
      </c>
      <c r="B48" s="123">
        <v>83.293999999999997</v>
      </c>
      <c r="C48" s="123">
        <v>83.364999999999995</v>
      </c>
      <c r="D48" s="123">
        <v>83.48</v>
      </c>
      <c r="E48" s="123">
        <v>83.290999999999997</v>
      </c>
      <c r="G48" s="125">
        <v>-2.0000000000000001E-4</v>
      </c>
    </row>
    <row r="49" spans="1:7" ht="15.75" customHeight="1" x14ac:dyDescent="0.25">
      <c r="A49" s="124">
        <v>45377</v>
      </c>
      <c r="B49" s="123">
        <v>83.308999999999997</v>
      </c>
      <c r="C49" s="123">
        <v>83.415000000000006</v>
      </c>
      <c r="D49" s="123">
        <v>83.441000000000003</v>
      </c>
      <c r="E49" s="123">
        <v>83.254000000000005</v>
      </c>
      <c r="G49" s="125">
        <v>-1.1999999999999999E-3</v>
      </c>
    </row>
    <row r="50" spans="1:7" ht="15.75" customHeight="1" x14ac:dyDescent="0.25">
      <c r="A50" s="124">
        <v>45376</v>
      </c>
      <c r="B50" s="123">
        <v>83.405000000000001</v>
      </c>
      <c r="C50" s="123">
        <v>83.465000000000003</v>
      </c>
      <c r="D50" s="123">
        <v>83.548000000000002</v>
      </c>
      <c r="E50" s="123">
        <v>83.384</v>
      </c>
      <c r="G50" s="125">
        <v>-2.0999999999999999E-3</v>
      </c>
    </row>
    <row r="51" spans="1:7" ht="15.75" customHeight="1" x14ac:dyDescent="0.25">
      <c r="A51" s="124">
        <v>45373</v>
      </c>
      <c r="B51" s="123">
        <v>83.581999999999994</v>
      </c>
      <c r="C51" s="123">
        <v>83.231999999999999</v>
      </c>
      <c r="D51" s="123">
        <v>83.733000000000004</v>
      </c>
      <c r="E51" s="123">
        <v>83.206000000000003</v>
      </c>
      <c r="G51" s="125">
        <v>4.8999999999999998E-3</v>
      </c>
    </row>
    <row r="52" spans="1:7" ht="15.75" customHeight="1" x14ac:dyDescent="0.25">
      <c r="A52" s="124">
        <v>45372</v>
      </c>
      <c r="B52" s="123">
        <v>83.174000000000007</v>
      </c>
      <c r="C52" s="123">
        <v>83.117000000000004</v>
      </c>
      <c r="D52" s="123">
        <v>83.234999999999999</v>
      </c>
      <c r="E52" s="123">
        <v>83.034000000000006</v>
      </c>
      <c r="G52" s="125">
        <v>0</v>
      </c>
    </row>
    <row r="53" spans="1:7" ht="15.75" customHeight="1" x14ac:dyDescent="0.25">
      <c r="A53" s="124">
        <v>45371</v>
      </c>
      <c r="B53" s="123">
        <v>83.173000000000002</v>
      </c>
      <c r="C53" s="123">
        <v>83.052999999999997</v>
      </c>
      <c r="D53" s="123">
        <v>83.233000000000004</v>
      </c>
      <c r="E53" s="123">
        <v>82.99</v>
      </c>
      <c r="G53" s="125">
        <v>2E-3</v>
      </c>
    </row>
    <row r="54" spans="1:7" ht="15.75" customHeight="1" x14ac:dyDescent="0.25">
      <c r="A54" s="124">
        <v>45370</v>
      </c>
      <c r="B54" s="123">
        <v>83.007000000000005</v>
      </c>
      <c r="C54" s="123">
        <v>82.935000000000002</v>
      </c>
      <c r="D54" s="123">
        <v>83.063000000000002</v>
      </c>
      <c r="E54" s="123">
        <v>82.899000000000001</v>
      </c>
      <c r="G54" s="125">
        <v>1.2999999999999999E-3</v>
      </c>
    </row>
    <row r="55" spans="1:7" ht="15.75" customHeight="1" x14ac:dyDescent="0.25">
      <c r="A55" s="124">
        <v>45369</v>
      </c>
      <c r="B55" s="123">
        <v>82.9</v>
      </c>
      <c r="C55" s="123">
        <v>82.891000000000005</v>
      </c>
      <c r="D55" s="123">
        <v>82.935000000000002</v>
      </c>
      <c r="E55" s="123">
        <v>82.825000000000003</v>
      </c>
      <c r="G55" s="125">
        <v>2.0000000000000001E-4</v>
      </c>
    </row>
    <row r="56" spans="1:7" ht="15.75" customHeight="1" x14ac:dyDescent="0.25">
      <c r="A56" s="124">
        <v>45366</v>
      </c>
      <c r="B56" s="123">
        <v>82.882999999999996</v>
      </c>
      <c r="C56" s="123">
        <v>82.99</v>
      </c>
      <c r="D56" s="123">
        <v>82.995000000000005</v>
      </c>
      <c r="E56" s="123">
        <v>82.816999999999993</v>
      </c>
      <c r="G56" s="125">
        <v>-4.0000000000000002E-4</v>
      </c>
    </row>
    <row r="57" spans="1:7" ht="15.75" customHeight="1" x14ac:dyDescent="0.25">
      <c r="A57" s="124">
        <v>45365</v>
      </c>
      <c r="B57" s="123">
        <v>82.915000000000006</v>
      </c>
      <c r="C57" s="123">
        <v>82.826999999999998</v>
      </c>
      <c r="D57" s="123">
        <v>82.951999999999998</v>
      </c>
      <c r="E57" s="123">
        <v>82.802999999999997</v>
      </c>
      <c r="G57" s="125">
        <v>1.1000000000000001E-3</v>
      </c>
    </row>
    <row r="58" spans="1:7" ht="15.75" customHeight="1" x14ac:dyDescent="0.25">
      <c r="A58" s="124">
        <v>45364</v>
      </c>
      <c r="B58" s="123">
        <v>82.82</v>
      </c>
      <c r="C58" s="123">
        <v>82.83</v>
      </c>
      <c r="D58" s="123">
        <v>82.923000000000002</v>
      </c>
      <c r="E58" s="123">
        <v>82.774000000000001</v>
      </c>
      <c r="G58" s="125">
        <v>4.0000000000000002E-4</v>
      </c>
    </row>
    <row r="59" spans="1:7" ht="15.75" customHeight="1" x14ac:dyDescent="0.25">
      <c r="A59" s="124">
        <v>45363</v>
      </c>
      <c r="B59" s="123">
        <v>82.786000000000001</v>
      </c>
      <c r="C59" s="123">
        <v>82.739000000000004</v>
      </c>
      <c r="D59" s="123">
        <v>82.838999999999999</v>
      </c>
      <c r="E59" s="123">
        <v>82.72</v>
      </c>
      <c r="G59" s="125">
        <v>8.0000000000000004E-4</v>
      </c>
    </row>
    <row r="60" spans="1:7" ht="15.75" customHeight="1" x14ac:dyDescent="0.25">
      <c r="A60" s="124">
        <v>45362</v>
      </c>
      <c r="B60" s="123">
        <v>82.72</v>
      </c>
      <c r="C60" s="123">
        <v>82.754000000000005</v>
      </c>
      <c r="D60" s="123">
        <v>82.781999999999996</v>
      </c>
      <c r="E60" s="123">
        <v>82.644999999999996</v>
      </c>
      <c r="G60" s="125">
        <v>-2.0000000000000001E-4</v>
      </c>
    </row>
    <row r="61" spans="1:7" ht="15.75" customHeight="1" x14ac:dyDescent="0.25">
      <c r="A61" s="124">
        <v>45359</v>
      </c>
      <c r="B61" s="123">
        <v>82.739000000000004</v>
      </c>
      <c r="C61" s="123">
        <v>82.712999999999994</v>
      </c>
      <c r="D61" s="123">
        <v>82.77</v>
      </c>
      <c r="E61" s="123">
        <v>82.66</v>
      </c>
      <c r="G61" s="125">
        <v>4.0000000000000002E-4</v>
      </c>
    </row>
    <row r="62" spans="1:7" ht="15.75" customHeight="1" x14ac:dyDescent="0.25">
      <c r="A62" s="124">
        <v>45358</v>
      </c>
      <c r="B62" s="123">
        <v>82.707999999999998</v>
      </c>
      <c r="C62" s="123">
        <v>82.82</v>
      </c>
      <c r="D62" s="123">
        <v>82.85</v>
      </c>
      <c r="E62" s="123">
        <v>82.668999999999997</v>
      </c>
      <c r="G62" s="125">
        <v>-8.9999999999999998E-4</v>
      </c>
    </row>
    <row r="63" spans="1:7" ht="15.75" customHeight="1" x14ac:dyDescent="0.25">
      <c r="A63" s="124">
        <v>45357</v>
      </c>
      <c r="B63" s="123">
        <v>82.78</v>
      </c>
      <c r="C63" s="123">
        <v>82.896000000000001</v>
      </c>
      <c r="D63" s="123">
        <v>82.918999999999997</v>
      </c>
      <c r="E63" s="123">
        <v>82.801000000000002</v>
      </c>
      <c r="G63" s="125">
        <v>-1.2999999999999999E-3</v>
      </c>
    </row>
    <row r="64" spans="1:7" ht="15.75" customHeight="1" x14ac:dyDescent="0.25">
      <c r="A64" s="124">
        <v>45356</v>
      </c>
      <c r="B64" s="123">
        <v>82.891000000000005</v>
      </c>
      <c r="C64" s="123">
        <v>82.912999999999997</v>
      </c>
      <c r="D64" s="123">
        <v>82.938000000000002</v>
      </c>
      <c r="E64" s="123">
        <v>82.863</v>
      </c>
      <c r="G64" s="125">
        <v>-2.0000000000000001E-4</v>
      </c>
    </row>
    <row r="65" spans="1:7" ht="15.75" customHeight="1" x14ac:dyDescent="0.25">
      <c r="A65" s="124">
        <v>45355</v>
      </c>
      <c r="B65" s="123">
        <v>82.911000000000001</v>
      </c>
      <c r="C65" s="123">
        <v>82.844999999999999</v>
      </c>
      <c r="D65" s="123">
        <v>82.935000000000002</v>
      </c>
      <c r="E65" s="123">
        <v>82.83</v>
      </c>
      <c r="G65" s="125">
        <v>8.0000000000000004E-4</v>
      </c>
    </row>
    <row r="66" spans="1:7" ht="15.75" customHeight="1" x14ac:dyDescent="0.25">
      <c r="A66" s="124">
        <v>45352</v>
      </c>
      <c r="B66" s="123">
        <v>82.840999999999994</v>
      </c>
      <c r="C66" s="123">
        <v>82.926000000000002</v>
      </c>
      <c r="D66" s="123">
        <v>82.933000000000007</v>
      </c>
      <c r="E66" s="123">
        <v>82.835999999999999</v>
      </c>
      <c r="G66" s="125">
        <v>-6.9999999999999999E-4</v>
      </c>
    </row>
    <row r="67" spans="1:7" ht="15.75" customHeight="1" x14ac:dyDescent="0.25">
      <c r="A67" s="124">
        <v>45351</v>
      </c>
      <c r="B67" s="123">
        <v>82.9</v>
      </c>
      <c r="C67" s="123">
        <v>82.91</v>
      </c>
      <c r="D67" s="123">
        <v>82.956999999999994</v>
      </c>
      <c r="E67" s="123">
        <v>82.864000000000004</v>
      </c>
      <c r="G67" s="125">
        <v>0</v>
      </c>
    </row>
    <row r="68" spans="1:7" ht="15.75" customHeight="1" x14ac:dyDescent="0.25">
      <c r="A68" s="124">
        <v>45350</v>
      </c>
      <c r="B68" s="123">
        <v>82.9</v>
      </c>
      <c r="C68" s="123">
        <v>82.924000000000007</v>
      </c>
      <c r="D68" s="123">
        <v>82.966999999999999</v>
      </c>
      <c r="E68" s="123">
        <v>82.863</v>
      </c>
      <c r="G68" s="125">
        <v>2.9999999999999997E-4</v>
      </c>
    </row>
    <row r="69" spans="1:7" ht="15.75" customHeight="1" x14ac:dyDescent="0.25">
      <c r="A69" s="124">
        <v>45349</v>
      </c>
      <c r="B69" s="123">
        <v>82.876999999999995</v>
      </c>
      <c r="C69" s="123">
        <v>82.900999999999996</v>
      </c>
      <c r="D69" s="123">
        <v>82.921000000000006</v>
      </c>
      <c r="E69" s="123">
        <v>82.840999999999994</v>
      </c>
      <c r="G69" s="125">
        <v>4.0000000000000002E-4</v>
      </c>
    </row>
    <row r="70" spans="1:7" ht="15.75" customHeight="1" x14ac:dyDescent="0.25">
      <c r="A70" s="124">
        <v>45348</v>
      </c>
      <c r="B70" s="123">
        <v>82.846000000000004</v>
      </c>
      <c r="C70" s="123">
        <v>82.873000000000005</v>
      </c>
      <c r="D70" s="123">
        <v>82.914000000000001</v>
      </c>
      <c r="E70" s="123">
        <v>82.850999999999999</v>
      </c>
      <c r="G70" s="125">
        <v>-2.0000000000000001E-4</v>
      </c>
    </row>
    <row r="71" spans="1:7" ht="15.75" customHeight="1" x14ac:dyDescent="0.25">
      <c r="A71" s="124">
        <v>45345</v>
      </c>
      <c r="B71" s="123">
        <v>82.858999999999995</v>
      </c>
      <c r="C71" s="123">
        <v>82.844999999999999</v>
      </c>
      <c r="D71" s="123">
        <v>82.965000000000003</v>
      </c>
      <c r="E71" s="123">
        <v>82.844999999999999</v>
      </c>
      <c r="G71" s="125">
        <v>2.9999999999999997E-4</v>
      </c>
    </row>
    <row r="72" spans="1:7" ht="15.75" customHeight="1" x14ac:dyDescent="0.25">
      <c r="A72" s="124">
        <v>45344</v>
      </c>
      <c r="B72" s="123">
        <v>82.837000000000003</v>
      </c>
      <c r="C72" s="123">
        <v>82.933000000000007</v>
      </c>
      <c r="D72" s="123">
        <v>82.965000000000003</v>
      </c>
      <c r="E72" s="123">
        <v>82.811999999999998</v>
      </c>
      <c r="G72" s="125">
        <v>-1.1000000000000001E-3</v>
      </c>
    </row>
    <row r="73" spans="1:7" ht="15.75" customHeight="1" x14ac:dyDescent="0.25">
      <c r="A73" s="124">
        <v>45343</v>
      </c>
      <c r="B73" s="123">
        <v>82.93</v>
      </c>
      <c r="C73" s="123">
        <v>82.894999999999996</v>
      </c>
      <c r="D73" s="123">
        <v>82.983000000000004</v>
      </c>
      <c r="E73" s="123">
        <v>82.834999999999994</v>
      </c>
      <c r="G73" s="125">
        <v>5.0000000000000001E-4</v>
      </c>
    </row>
    <row r="74" spans="1:7" ht="15.75" customHeight="1" x14ac:dyDescent="0.25">
      <c r="A74" s="124">
        <v>45342</v>
      </c>
      <c r="B74" s="123">
        <v>82.89</v>
      </c>
      <c r="C74" s="123">
        <v>83.031000000000006</v>
      </c>
      <c r="D74" s="123">
        <v>83.043000000000006</v>
      </c>
      <c r="E74" s="123">
        <v>82.861999999999995</v>
      </c>
      <c r="G74" s="125">
        <v>-1.6000000000000001E-3</v>
      </c>
    </row>
    <row r="75" spans="1:7" ht="15.75" customHeight="1" x14ac:dyDescent="0.25">
      <c r="A75" s="124">
        <v>45341</v>
      </c>
      <c r="B75" s="123">
        <v>83.025999999999996</v>
      </c>
      <c r="C75" s="123">
        <v>82.986999999999995</v>
      </c>
      <c r="D75" s="123">
        <v>83.061000000000007</v>
      </c>
      <c r="E75" s="123">
        <v>82.948999999999998</v>
      </c>
      <c r="G75" s="125">
        <v>2.0000000000000001E-4</v>
      </c>
    </row>
    <row r="76" spans="1:7" ht="15.75" customHeight="1" x14ac:dyDescent="0.25">
      <c r="A76" s="124">
        <v>45338</v>
      </c>
      <c r="B76" s="123">
        <v>83.013000000000005</v>
      </c>
      <c r="C76" s="123">
        <v>82.991</v>
      </c>
      <c r="D76" s="123">
        <v>83.049000000000007</v>
      </c>
      <c r="E76" s="123">
        <v>82.983000000000004</v>
      </c>
      <c r="G76" s="125">
        <v>2.9999999999999997E-4</v>
      </c>
    </row>
    <row r="77" spans="1:7" ht="15.75" customHeight="1" x14ac:dyDescent="0.25">
      <c r="A77" s="124">
        <v>45337</v>
      </c>
      <c r="B77" s="123">
        <v>82.988</v>
      </c>
      <c r="C77" s="123">
        <v>83.034999999999997</v>
      </c>
      <c r="D77" s="123">
        <v>83.075000000000003</v>
      </c>
      <c r="E77" s="123">
        <v>82.981999999999999</v>
      </c>
      <c r="G77" s="125">
        <v>-5.9999999999999995E-4</v>
      </c>
    </row>
    <row r="78" spans="1:7" ht="15.75" customHeight="1" x14ac:dyDescent="0.25">
      <c r="A78" s="124">
        <v>45336</v>
      </c>
      <c r="B78" s="123">
        <v>83.034000000000006</v>
      </c>
      <c r="C78" s="123">
        <v>83.103999999999999</v>
      </c>
      <c r="D78" s="123">
        <v>83.12</v>
      </c>
      <c r="E78" s="123">
        <v>83.015000000000001</v>
      </c>
      <c r="G78" s="125">
        <v>-8.0000000000000004E-4</v>
      </c>
    </row>
    <row r="79" spans="1:7" ht="15.75" customHeight="1" x14ac:dyDescent="0.25">
      <c r="A79" s="124">
        <v>45335</v>
      </c>
      <c r="B79" s="123">
        <v>83.097999999999999</v>
      </c>
      <c r="C79" s="123">
        <v>83.007999999999996</v>
      </c>
      <c r="D79" s="123">
        <v>83.120999999999995</v>
      </c>
      <c r="E79" s="123">
        <v>82.962999999999994</v>
      </c>
      <c r="G79" s="125">
        <v>1.5E-3</v>
      </c>
    </row>
    <row r="80" spans="1:7" ht="15.75" customHeight="1" x14ac:dyDescent="0.25">
      <c r="A80" s="124">
        <v>45334</v>
      </c>
      <c r="B80" s="123">
        <v>82.97</v>
      </c>
      <c r="C80" s="123">
        <v>83.025000000000006</v>
      </c>
      <c r="D80" s="123">
        <v>83.057000000000002</v>
      </c>
      <c r="E80" s="123">
        <v>82.950999999999993</v>
      </c>
      <c r="G80" s="125">
        <v>-4.0000000000000002E-4</v>
      </c>
    </row>
    <row r="81" spans="1:7" ht="15.75" customHeight="1" x14ac:dyDescent="0.25">
      <c r="A81" s="124">
        <v>45331</v>
      </c>
      <c r="B81" s="123">
        <v>83</v>
      </c>
      <c r="C81" s="123">
        <v>82.983999999999995</v>
      </c>
      <c r="D81" s="123">
        <v>83.058999999999997</v>
      </c>
      <c r="E81" s="123">
        <v>82.944999999999993</v>
      </c>
      <c r="G81" s="125">
        <v>2.9999999999999997E-4</v>
      </c>
    </row>
    <row r="82" spans="1:7" ht="15.75" customHeight="1" x14ac:dyDescent="0.25">
      <c r="A82" s="124">
        <v>45330</v>
      </c>
      <c r="B82" s="123">
        <v>82.977999999999994</v>
      </c>
      <c r="C82" s="123">
        <v>82.980999999999995</v>
      </c>
      <c r="D82" s="123">
        <v>83.021000000000001</v>
      </c>
      <c r="E82" s="123">
        <v>82.893000000000001</v>
      </c>
      <c r="G82" s="125">
        <v>0</v>
      </c>
    </row>
    <row r="83" spans="1:7" ht="15.75" customHeight="1" x14ac:dyDescent="0.25">
      <c r="A83" s="124">
        <v>45329</v>
      </c>
      <c r="B83" s="123">
        <v>82.977000000000004</v>
      </c>
      <c r="C83" s="123">
        <v>83.07</v>
      </c>
      <c r="D83" s="123">
        <v>83.090999999999994</v>
      </c>
      <c r="E83" s="123">
        <v>82.933999999999997</v>
      </c>
      <c r="G83" s="125">
        <v>-1E-3</v>
      </c>
    </row>
    <row r="84" spans="1:7" ht="15.75" customHeight="1" x14ac:dyDescent="0.25">
      <c r="A84" s="124">
        <v>45328</v>
      </c>
      <c r="B84" s="123">
        <v>83.061999999999998</v>
      </c>
      <c r="C84" s="123">
        <v>83.043999999999997</v>
      </c>
      <c r="D84" s="123">
        <v>83.078999999999994</v>
      </c>
      <c r="E84" s="123">
        <v>83.015000000000001</v>
      </c>
      <c r="G84" s="125">
        <v>2.9999999999999997E-4</v>
      </c>
    </row>
    <row r="85" spans="1:7" ht="15.75" customHeight="1" x14ac:dyDescent="0.25">
      <c r="A85" s="124">
        <v>45327</v>
      </c>
      <c r="B85" s="123">
        <v>83.036000000000001</v>
      </c>
      <c r="C85" s="123">
        <v>83.010999999999996</v>
      </c>
      <c r="D85" s="123">
        <v>83.094999999999999</v>
      </c>
      <c r="E85" s="123">
        <v>82.956000000000003</v>
      </c>
      <c r="G85" s="125">
        <v>4.0000000000000002E-4</v>
      </c>
    </row>
    <row r="86" spans="1:7" ht="15.75" customHeight="1" x14ac:dyDescent="0.25">
      <c r="A86" s="124">
        <v>45324</v>
      </c>
      <c r="B86" s="123">
        <v>82.998999999999995</v>
      </c>
      <c r="C86" s="123">
        <v>82.951999999999998</v>
      </c>
      <c r="D86" s="123">
        <v>83.027000000000001</v>
      </c>
      <c r="E86" s="123">
        <v>82.825999999999993</v>
      </c>
      <c r="G86" s="125">
        <v>5.9999999999999995E-4</v>
      </c>
    </row>
    <row r="87" spans="1:7" ht="15.75" customHeight="1" x14ac:dyDescent="0.25">
      <c r="A87" s="124">
        <v>45323</v>
      </c>
      <c r="B87" s="123">
        <v>82.947000000000003</v>
      </c>
      <c r="C87" s="123">
        <v>83.082999999999998</v>
      </c>
      <c r="D87" s="123">
        <v>83.090999999999994</v>
      </c>
      <c r="E87" s="123">
        <v>82.915000000000006</v>
      </c>
      <c r="G87" s="125">
        <v>-1.8E-3</v>
      </c>
    </row>
    <row r="88" spans="1:7" ht="15.75" customHeight="1" x14ac:dyDescent="0.25">
      <c r="A88" s="124">
        <v>45322</v>
      </c>
      <c r="B88" s="123">
        <v>83.094999999999999</v>
      </c>
      <c r="C88" s="123">
        <v>83.1</v>
      </c>
      <c r="D88" s="123">
        <v>83.132000000000005</v>
      </c>
      <c r="E88" s="123">
        <v>82.998000000000005</v>
      </c>
      <c r="G88" s="125">
        <v>-2.9999999999999997E-4</v>
      </c>
    </row>
    <row r="89" spans="1:7" ht="15.75" customHeight="1" x14ac:dyDescent="0.25">
      <c r="A89" s="124">
        <v>45321</v>
      </c>
      <c r="B89" s="123">
        <v>83.12</v>
      </c>
      <c r="C89" s="123">
        <v>83.135999999999996</v>
      </c>
      <c r="D89" s="123">
        <v>83.177000000000007</v>
      </c>
      <c r="E89" s="123">
        <v>83.087000000000003</v>
      </c>
      <c r="G89" s="125">
        <v>-2.0000000000000001E-4</v>
      </c>
    </row>
    <row r="90" spans="1:7" ht="15.75" customHeight="1" x14ac:dyDescent="0.25">
      <c r="A90" s="124">
        <v>45320</v>
      </c>
      <c r="B90" s="123">
        <v>83.134</v>
      </c>
      <c r="C90" s="123">
        <v>83.149000000000001</v>
      </c>
      <c r="D90" s="123">
        <v>83.173000000000002</v>
      </c>
      <c r="E90" s="123">
        <v>83.117999999999995</v>
      </c>
      <c r="G90" s="125">
        <v>2.0000000000000001E-4</v>
      </c>
    </row>
    <row r="91" spans="1:7" ht="15.75" customHeight="1" x14ac:dyDescent="0.25">
      <c r="A91" s="124">
        <v>45317</v>
      </c>
      <c r="B91" s="123">
        <v>83.114999999999995</v>
      </c>
      <c r="C91" s="123">
        <v>83.17</v>
      </c>
      <c r="D91" s="123">
        <v>83.173000000000002</v>
      </c>
      <c r="E91" s="123">
        <v>83.078999999999994</v>
      </c>
      <c r="G91" s="125">
        <v>-2.9999999999999997E-4</v>
      </c>
    </row>
    <row r="92" spans="1:7" ht="15.75" customHeight="1" x14ac:dyDescent="0.25">
      <c r="A92" s="124">
        <v>45316</v>
      </c>
      <c r="B92" s="123">
        <v>83.144000000000005</v>
      </c>
      <c r="C92" s="123">
        <v>83.141000000000005</v>
      </c>
      <c r="D92" s="123">
        <v>83.177000000000007</v>
      </c>
      <c r="E92" s="123">
        <v>83.076999999999998</v>
      </c>
      <c r="G92" s="125">
        <v>2.0000000000000001E-4</v>
      </c>
    </row>
    <row r="93" spans="1:7" ht="15.75" customHeight="1" x14ac:dyDescent="0.25">
      <c r="A93" s="124">
        <v>45315</v>
      </c>
      <c r="B93" s="123">
        <v>83.13</v>
      </c>
      <c r="C93" s="123">
        <v>83.164000000000001</v>
      </c>
      <c r="D93" s="123">
        <v>83.183999999999997</v>
      </c>
      <c r="E93" s="123">
        <v>83.066999999999993</v>
      </c>
      <c r="G93" s="125">
        <v>-2.0000000000000001E-4</v>
      </c>
    </row>
    <row r="94" spans="1:7" ht="15.75" customHeight="1" x14ac:dyDescent="0.25">
      <c r="A94" s="124">
        <v>45314</v>
      </c>
      <c r="B94" s="123">
        <v>83.15</v>
      </c>
      <c r="C94" s="123">
        <v>83.096000000000004</v>
      </c>
      <c r="D94" s="123">
        <v>83.188000000000002</v>
      </c>
      <c r="E94" s="123">
        <v>83.061000000000007</v>
      </c>
      <c r="G94" s="125">
        <v>5.9999999999999995E-4</v>
      </c>
    </row>
    <row r="95" spans="1:7" ht="15.75" customHeight="1" x14ac:dyDescent="0.25">
      <c r="A95" s="124">
        <v>45313</v>
      </c>
      <c r="B95" s="123">
        <v>83.1</v>
      </c>
      <c r="C95" s="123">
        <v>83.076999999999998</v>
      </c>
      <c r="D95" s="123">
        <v>83.185000000000002</v>
      </c>
      <c r="E95" s="123">
        <v>83.058999999999997</v>
      </c>
      <c r="G95" s="125">
        <v>2.0000000000000001E-4</v>
      </c>
    </row>
    <row r="96" spans="1:7" ht="15.75" customHeight="1" x14ac:dyDescent="0.25">
      <c r="A96" s="124">
        <v>45310</v>
      </c>
      <c r="B96" s="123">
        <v>83.085999999999999</v>
      </c>
      <c r="C96" s="123">
        <v>83.186999999999998</v>
      </c>
      <c r="D96" s="123">
        <v>83.191999999999993</v>
      </c>
      <c r="E96" s="123">
        <v>83.036000000000001</v>
      </c>
      <c r="G96" s="125">
        <v>-8.9999999999999998E-4</v>
      </c>
    </row>
    <row r="97" spans="1:7" ht="15.75" customHeight="1" x14ac:dyDescent="0.25">
      <c r="A97" s="124">
        <v>45309</v>
      </c>
      <c r="B97" s="123">
        <v>83.165000000000006</v>
      </c>
      <c r="C97" s="123">
        <v>83.197000000000003</v>
      </c>
      <c r="D97" s="123">
        <v>83.204999999999998</v>
      </c>
      <c r="E97" s="123">
        <v>83.097999999999999</v>
      </c>
      <c r="G97" s="125">
        <v>-2.0000000000000001E-4</v>
      </c>
    </row>
    <row r="98" spans="1:7" ht="15.75" customHeight="1" x14ac:dyDescent="0.25">
      <c r="A98" s="124">
        <v>45308</v>
      </c>
      <c r="B98" s="123">
        <v>83.182000000000002</v>
      </c>
      <c r="C98" s="123">
        <v>83.084999999999994</v>
      </c>
      <c r="D98" s="123">
        <v>83.216999999999999</v>
      </c>
      <c r="E98" s="123">
        <v>83.034999999999997</v>
      </c>
      <c r="G98" s="125">
        <v>1.1999999999999999E-3</v>
      </c>
    </row>
    <row r="99" spans="1:7" ht="15.75" customHeight="1" x14ac:dyDescent="0.25">
      <c r="A99" s="124">
        <v>45307</v>
      </c>
      <c r="B99" s="123">
        <v>83.084000000000003</v>
      </c>
      <c r="C99" s="123">
        <v>82.831999999999994</v>
      </c>
      <c r="D99" s="123">
        <v>83.15</v>
      </c>
      <c r="E99" s="123">
        <v>82.828999999999994</v>
      </c>
      <c r="G99" s="125">
        <v>3.0999999999999999E-3</v>
      </c>
    </row>
    <row r="100" spans="1:7" ht="15.75" customHeight="1" x14ac:dyDescent="0.25">
      <c r="A100" s="124">
        <v>45306</v>
      </c>
      <c r="B100" s="123">
        <v>82.826999999999998</v>
      </c>
      <c r="C100" s="123">
        <v>82.834999999999994</v>
      </c>
      <c r="D100" s="123">
        <v>82.929000000000002</v>
      </c>
      <c r="E100" s="123">
        <v>82.775000000000006</v>
      </c>
      <c r="G100" s="125">
        <v>-4.0000000000000002E-4</v>
      </c>
    </row>
    <row r="101" spans="1:7" ht="15.75" customHeight="1" x14ac:dyDescent="0.25">
      <c r="A101" s="124">
        <v>45303</v>
      </c>
      <c r="B101" s="123">
        <v>82.856999999999999</v>
      </c>
      <c r="C101" s="123">
        <v>83.067999999999998</v>
      </c>
      <c r="D101" s="123">
        <v>83.103999999999999</v>
      </c>
      <c r="E101" s="123">
        <v>82.778999999999996</v>
      </c>
      <c r="G101" s="125">
        <v>-2.5000000000000001E-3</v>
      </c>
    </row>
    <row r="102" spans="1:7" ht="15.75" customHeight="1" x14ac:dyDescent="0.25">
      <c r="A102" s="124">
        <v>45302</v>
      </c>
      <c r="B102" s="123">
        <v>83.063000000000002</v>
      </c>
      <c r="C102" s="123">
        <v>83.004000000000005</v>
      </c>
      <c r="D102" s="123">
        <v>83.120999999999995</v>
      </c>
      <c r="E102" s="123">
        <v>82.93</v>
      </c>
      <c r="G102" s="125">
        <v>5.0000000000000001E-4</v>
      </c>
    </row>
    <row r="103" spans="1:7" ht="15.75" customHeight="1" x14ac:dyDescent="0.25">
      <c r="A103" s="124">
        <v>45301</v>
      </c>
      <c r="B103" s="123">
        <v>83.022999999999996</v>
      </c>
      <c r="C103" s="123">
        <v>83.113</v>
      </c>
      <c r="D103" s="123">
        <v>83.185000000000002</v>
      </c>
      <c r="E103" s="123">
        <v>82.959000000000003</v>
      </c>
      <c r="G103" s="125">
        <v>-1E-3</v>
      </c>
    </row>
    <row r="104" spans="1:7" ht="15.75" customHeight="1" x14ac:dyDescent="0.25">
      <c r="A104" s="124">
        <v>45300</v>
      </c>
      <c r="B104" s="123">
        <v>83.108999999999995</v>
      </c>
      <c r="C104" s="123">
        <v>83.052999999999997</v>
      </c>
      <c r="D104" s="123">
        <v>83.149000000000001</v>
      </c>
      <c r="E104" s="123">
        <v>83.028999999999996</v>
      </c>
      <c r="G104" s="125">
        <v>8.0000000000000004E-4</v>
      </c>
    </row>
    <row r="105" spans="1:7" ht="15.75" customHeight="1" x14ac:dyDescent="0.25">
      <c r="A105" s="124">
        <v>45299</v>
      </c>
      <c r="B105" s="123">
        <v>83.045000000000002</v>
      </c>
      <c r="C105" s="123">
        <v>83.123999999999995</v>
      </c>
      <c r="D105" s="123">
        <v>83.177999999999997</v>
      </c>
      <c r="E105" s="123">
        <v>83.025999999999996</v>
      </c>
      <c r="G105" s="125">
        <v>-6.9999999999999999E-4</v>
      </c>
    </row>
    <row r="106" spans="1:7" ht="15.75" customHeight="1" x14ac:dyDescent="0.25">
      <c r="A106" s="124">
        <v>45296</v>
      </c>
      <c r="B106" s="123">
        <v>83.102999999999994</v>
      </c>
      <c r="C106" s="123">
        <v>83.234999999999999</v>
      </c>
      <c r="D106" s="123">
        <v>83.286000000000001</v>
      </c>
      <c r="E106" s="123">
        <v>83.066999999999993</v>
      </c>
      <c r="G106" s="125">
        <v>-1.6999999999999999E-3</v>
      </c>
    </row>
    <row r="107" spans="1:7" ht="15.75" customHeight="1" x14ac:dyDescent="0.25">
      <c r="A107" s="124">
        <v>45295</v>
      </c>
      <c r="B107" s="123">
        <v>83.242999999999995</v>
      </c>
      <c r="C107" s="123">
        <v>83.293999999999997</v>
      </c>
      <c r="D107" s="123">
        <v>83.334999999999994</v>
      </c>
      <c r="E107" s="123">
        <v>83.194999999999993</v>
      </c>
      <c r="G107" s="125">
        <v>-5.0000000000000001E-4</v>
      </c>
    </row>
    <row r="108" spans="1:7" ht="15.75" customHeight="1" x14ac:dyDescent="0.25">
      <c r="A108" s="124">
        <v>45294</v>
      </c>
      <c r="B108" s="123">
        <v>83.281999999999996</v>
      </c>
      <c r="C108" s="123">
        <v>83.278999999999996</v>
      </c>
      <c r="D108" s="123">
        <v>83.347999999999999</v>
      </c>
      <c r="E108" s="123">
        <v>83.244</v>
      </c>
      <c r="G108" s="125">
        <v>1E-4</v>
      </c>
    </row>
    <row r="109" spans="1:7" ht="15.75" customHeight="1" x14ac:dyDescent="0.25">
      <c r="A109" s="124">
        <v>45293</v>
      </c>
      <c r="B109" s="123">
        <v>83.27</v>
      </c>
      <c r="C109" s="123">
        <v>83.179000000000002</v>
      </c>
      <c r="D109" s="123">
        <v>83.358999999999995</v>
      </c>
      <c r="E109" s="123">
        <v>83.179000000000002</v>
      </c>
      <c r="G109" s="125">
        <v>4.0000000000000002E-4</v>
      </c>
    </row>
    <row r="110" spans="1:7" ht="15.75" customHeight="1" x14ac:dyDescent="0.25">
      <c r="A110" s="124">
        <v>45292</v>
      </c>
      <c r="B110" s="123">
        <v>83.238</v>
      </c>
      <c r="C110" s="123">
        <v>83.24</v>
      </c>
      <c r="D110" s="123">
        <v>83.242999999999995</v>
      </c>
      <c r="E110" s="123">
        <v>83.15</v>
      </c>
      <c r="G110" s="125">
        <v>5.9999999999999995E-4</v>
      </c>
    </row>
    <row r="111" spans="1:7" ht="15.75" customHeight="1" x14ac:dyDescent="0.25">
      <c r="A111" s="124">
        <v>45289</v>
      </c>
      <c r="B111" s="123">
        <v>83.19</v>
      </c>
      <c r="C111" s="123">
        <v>83.174000000000007</v>
      </c>
      <c r="D111" s="123">
        <v>83.242000000000004</v>
      </c>
      <c r="E111" s="123">
        <v>83.099000000000004</v>
      </c>
      <c r="G111" s="125">
        <v>2.9999999999999997E-4</v>
      </c>
    </row>
    <row r="112" spans="1:7" ht="15.75" customHeight="1" x14ac:dyDescent="0.25">
      <c r="A112" s="124">
        <v>45288</v>
      </c>
      <c r="B112" s="123">
        <v>83.168999999999997</v>
      </c>
      <c r="C112" s="123">
        <v>83.268000000000001</v>
      </c>
      <c r="D112" s="123">
        <v>83.317999999999998</v>
      </c>
      <c r="E112" s="123">
        <v>83.125</v>
      </c>
      <c r="G112" s="125">
        <v>-1.1000000000000001E-3</v>
      </c>
    </row>
    <row r="113" spans="1:7" ht="15.75" customHeight="1" x14ac:dyDescent="0.25">
      <c r="A113" s="124">
        <v>45287</v>
      </c>
      <c r="B113" s="123">
        <v>83.263000000000005</v>
      </c>
      <c r="C113" s="123">
        <v>83.162999999999997</v>
      </c>
      <c r="D113" s="123">
        <v>83.367999999999995</v>
      </c>
      <c r="E113" s="123">
        <v>83.162999999999997</v>
      </c>
      <c r="G113" s="125">
        <v>1.2999999999999999E-3</v>
      </c>
    </row>
    <row r="114" spans="1:7" ht="15.75" customHeight="1" x14ac:dyDescent="0.25">
      <c r="A114" s="124">
        <v>45286</v>
      </c>
      <c r="B114" s="123">
        <v>83.158000000000001</v>
      </c>
      <c r="C114" s="123">
        <v>83.168999999999997</v>
      </c>
      <c r="D114" s="123">
        <v>83.218000000000004</v>
      </c>
      <c r="E114" s="123">
        <v>83.105000000000004</v>
      </c>
      <c r="G114" s="125">
        <v>-1E-4</v>
      </c>
    </row>
    <row r="115" spans="1:7" ht="15.75" customHeight="1" x14ac:dyDescent="0.25">
      <c r="A115" s="124">
        <v>45285</v>
      </c>
      <c r="B115" s="123">
        <v>83.164000000000001</v>
      </c>
      <c r="C115" s="123">
        <v>83.179000000000002</v>
      </c>
      <c r="D115" s="123">
        <v>83.179000000000002</v>
      </c>
      <c r="E115" s="123">
        <v>83.108999999999995</v>
      </c>
      <c r="G115" s="125">
        <v>0</v>
      </c>
    </row>
    <row r="116" spans="1:7" ht="15.75" customHeight="1" x14ac:dyDescent="0.25">
      <c r="A116" s="124">
        <v>45282</v>
      </c>
      <c r="B116" s="123">
        <v>83.165999999999997</v>
      </c>
      <c r="C116" s="123">
        <v>83.221000000000004</v>
      </c>
      <c r="D116" s="123">
        <v>83.275000000000006</v>
      </c>
      <c r="E116" s="123">
        <v>83.102000000000004</v>
      </c>
      <c r="G116" s="125">
        <v>-5.9999999999999995E-4</v>
      </c>
    </row>
    <row r="117" spans="1:7" ht="15.75" customHeight="1" x14ac:dyDescent="0.25">
      <c r="A117" s="124">
        <v>45281</v>
      </c>
      <c r="B117" s="123">
        <v>83.213999999999999</v>
      </c>
      <c r="C117" s="123">
        <v>83.165999999999997</v>
      </c>
      <c r="D117" s="123">
        <v>83.290999999999997</v>
      </c>
      <c r="E117" s="123">
        <v>83.156000000000006</v>
      </c>
      <c r="G117" s="125">
        <v>8.9999999999999998E-4</v>
      </c>
    </row>
    <row r="118" spans="1:7" ht="15.75" customHeight="1" x14ac:dyDescent="0.25">
      <c r="A118" s="124">
        <v>45280</v>
      </c>
      <c r="B118" s="123">
        <v>83.138999999999996</v>
      </c>
      <c r="C118" s="123">
        <v>83.111000000000004</v>
      </c>
      <c r="D118" s="123">
        <v>83.236999999999995</v>
      </c>
      <c r="E118" s="123">
        <v>83.087000000000003</v>
      </c>
      <c r="G118" s="125">
        <v>4.0000000000000002E-4</v>
      </c>
    </row>
    <row r="119" spans="1:7" ht="15.75" customHeight="1" x14ac:dyDescent="0.25">
      <c r="A119" s="124">
        <v>45279</v>
      </c>
      <c r="B119" s="123">
        <v>83.105999999999995</v>
      </c>
      <c r="C119" s="123">
        <v>83.153000000000006</v>
      </c>
      <c r="D119" s="123">
        <v>83.227999999999994</v>
      </c>
      <c r="E119" s="123">
        <v>83.07</v>
      </c>
      <c r="G119" s="125">
        <v>-5.0000000000000001E-4</v>
      </c>
    </row>
    <row r="120" spans="1:7" ht="15.75" customHeight="1" x14ac:dyDescent="0.25">
      <c r="A120" s="124">
        <v>45278</v>
      </c>
      <c r="B120" s="123">
        <v>83.144000000000005</v>
      </c>
      <c r="C120" s="123">
        <v>83.018000000000001</v>
      </c>
      <c r="D120" s="123">
        <v>83.173000000000002</v>
      </c>
      <c r="E120" s="123">
        <v>82.91</v>
      </c>
      <c r="G120" s="125">
        <v>1.5E-3</v>
      </c>
    </row>
    <row r="121" spans="1:7" ht="15.75" customHeight="1" x14ac:dyDescent="0.25">
      <c r="A121" s="124">
        <v>45275</v>
      </c>
      <c r="B121" s="123">
        <v>83.02</v>
      </c>
      <c r="C121" s="123">
        <v>83.308000000000007</v>
      </c>
      <c r="D121" s="123">
        <v>83.331999999999994</v>
      </c>
      <c r="E121" s="123">
        <v>82.927000000000007</v>
      </c>
      <c r="G121" s="125">
        <v>-3.3999999999999998E-3</v>
      </c>
    </row>
    <row r="122" spans="1:7" ht="15.75" customHeight="1" x14ac:dyDescent="0.25">
      <c r="A122" s="124">
        <v>45274</v>
      </c>
      <c r="B122" s="123">
        <v>83.307000000000002</v>
      </c>
      <c r="C122" s="123">
        <v>83.287000000000006</v>
      </c>
      <c r="D122" s="123">
        <v>83.372</v>
      </c>
      <c r="E122" s="123">
        <v>83.266000000000005</v>
      </c>
      <c r="G122" s="125">
        <v>-5.0000000000000001E-4</v>
      </c>
    </row>
    <row r="123" spans="1:7" ht="15.75" customHeight="1" x14ac:dyDescent="0.25">
      <c r="A123" s="124">
        <v>45273</v>
      </c>
      <c r="B123" s="123">
        <v>83.35</v>
      </c>
      <c r="C123" s="123">
        <v>83.399000000000001</v>
      </c>
      <c r="D123" s="123">
        <v>83.438000000000002</v>
      </c>
      <c r="E123" s="123">
        <v>83.346000000000004</v>
      </c>
      <c r="G123" s="125">
        <v>-5.9999999999999995E-4</v>
      </c>
    </row>
    <row r="124" spans="1:7" ht="15.75" customHeight="1" x14ac:dyDescent="0.25">
      <c r="A124" s="124">
        <v>45272</v>
      </c>
      <c r="B124" s="123">
        <v>83.396000000000001</v>
      </c>
      <c r="C124" s="123">
        <v>83.367999999999995</v>
      </c>
      <c r="D124" s="123">
        <v>83.433999999999997</v>
      </c>
      <c r="E124" s="123">
        <v>83.323999999999998</v>
      </c>
      <c r="G124" s="125">
        <v>5.9999999999999995E-4</v>
      </c>
    </row>
    <row r="125" spans="1:7" ht="15.75" customHeight="1" x14ac:dyDescent="0.25">
      <c r="A125" s="124">
        <v>45271</v>
      </c>
      <c r="B125" s="123">
        <v>83.35</v>
      </c>
      <c r="C125" s="123">
        <v>83.409000000000006</v>
      </c>
      <c r="D125" s="123">
        <v>83.450999999999993</v>
      </c>
      <c r="E125" s="123">
        <v>83.349000000000004</v>
      </c>
      <c r="G125" s="125">
        <v>-8.9999999999999998E-4</v>
      </c>
    </row>
    <row r="126" spans="1:7" ht="15.75" customHeight="1" x14ac:dyDescent="0.25">
      <c r="A126" s="124">
        <v>45268</v>
      </c>
      <c r="B126" s="123">
        <v>83.424999999999997</v>
      </c>
      <c r="C126" s="123">
        <v>83.353999999999999</v>
      </c>
      <c r="D126" s="123">
        <v>83.465000000000003</v>
      </c>
      <c r="E126" s="123">
        <v>83.334999999999994</v>
      </c>
      <c r="G126" s="125">
        <v>1E-3</v>
      </c>
    </row>
    <row r="127" spans="1:7" ht="15.75" customHeight="1" x14ac:dyDescent="0.25">
      <c r="A127" s="124">
        <v>45267</v>
      </c>
      <c r="B127" s="123">
        <v>83.343000000000004</v>
      </c>
      <c r="C127" s="123">
        <v>83.337000000000003</v>
      </c>
      <c r="D127" s="123">
        <v>83.397999999999996</v>
      </c>
      <c r="E127" s="123">
        <v>83.311000000000007</v>
      </c>
      <c r="G127" s="125">
        <v>1E-4</v>
      </c>
    </row>
    <row r="128" spans="1:7" ht="15.75" customHeight="1" x14ac:dyDescent="0.25">
      <c r="A128" s="124">
        <v>45266</v>
      </c>
      <c r="B128" s="123">
        <v>83.331999999999994</v>
      </c>
      <c r="C128" s="123">
        <v>83.325000000000003</v>
      </c>
      <c r="D128" s="123">
        <v>83.381</v>
      </c>
      <c r="E128" s="123">
        <v>83.286000000000001</v>
      </c>
      <c r="G128" s="125">
        <v>1E-4</v>
      </c>
    </row>
    <row r="129" spans="1:7" ht="15.75" customHeight="1" x14ac:dyDescent="0.25">
      <c r="A129" s="124">
        <v>45265</v>
      </c>
      <c r="B129" s="123">
        <v>83.32</v>
      </c>
      <c r="C129" s="123">
        <v>83.430999999999997</v>
      </c>
      <c r="D129" s="123">
        <v>83.438999999999993</v>
      </c>
      <c r="E129" s="123">
        <v>83.316999999999993</v>
      </c>
      <c r="G129" s="125">
        <v>-1.2999999999999999E-3</v>
      </c>
    </row>
    <row r="130" spans="1:7" ht="15.75" customHeight="1" x14ac:dyDescent="0.25">
      <c r="A130" s="124">
        <v>45264</v>
      </c>
      <c r="B130" s="123">
        <v>83.426000000000002</v>
      </c>
      <c r="C130" s="123">
        <v>83.216999999999999</v>
      </c>
      <c r="D130" s="123">
        <v>83.460999999999999</v>
      </c>
      <c r="E130" s="123">
        <v>83.215000000000003</v>
      </c>
      <c r="G130" s="125">
        <v>2E-3</v>
      </c>
    </row>
    <row r="131" spans="1:7" ht="15.75" customHeight="1" x14ac:dyDescent="0.25">
      <c r="A131" s="124">
        <v>45261</v>
      </c>
      <c r="B131" s="123">
        <v>83.26</v>
      </c>
      <c r="C131" s="123">
        <v>83.355999999999995</v>
      </c>
      <c r="D131" s="123">
        <v>83.375</v>
      </c>
      <c r="E131" s="123">
        <v>83.24</v>
      </c>
      <c r="G131" s="125">
        <v>-1.1999999999999999E-3</v>
      </c>
    </row>
    <row r="132" spans="1:7" ht="15.75" customHeight="1" x14ac:dyDescent="0.25">
      <c r="A132" s="124">
        <v>45260</v>
      </c>
      <c r="B132" s="123">
        <v>83.356999999999999</v>
      </c>
      <c r="C132" s="123">
        <v>83.358999999999995</v>
      </c>
      <c r="D132" s="123">
        <v>83.418999999999997</v>
      </c>
      <c r="E132" s="123">
        <v>83.29</v>
      </c>
      <c r="G132" s="125">
        <v>1E-4</v>
      </c>
    </row>
    <row r="133" spans="1:7" ht="15.75" customHeight="1" x14ac:dyDescent="0.25">
      <c r="A133" s="124">
        <v>45259</v>
      </c>
      <c r="B133" s="123">
        <v>83.352000000000004</v>
      </c>
      <c r="C133" s="123">
        <v>83.292000000000002</v>
      </c>
      <c r="D133" s="123">
        <v>83.382999999999996</v>
      </c>
      <c r="E133" s="123">
        <v>83.26</v>
      </c>
      <c r="G133" s="125">
        <v>1E-4</v>
      </c>
    </row>
    <row r="134" spans="1:7" ht="15.75" customHeight="1" x14ac:dyDescent="0.25">
      <c r="A134" s="124">
        <v>45258</v>
      </c>
      <c r="B134" s="123">
        <v>83.34</v>
      </c>
      <c r="C134" s="123">
        <v>83.358000000000004</v>
      </c>
      <c r="D134" s="123">
        <v>83.399000000000001</v>
      </c>
      <c r="E134" s="123">
        <v>83.292000000000002</v>
      </c>
      <c r="G134" s="125">
        <v>1E-4</v>
      </c>
    </row>
    <row r="135" spans="1:7" ht="15.75" customHeight="1" x14ac:dyDescent="0.25">
      <c r="A135" s="124">
        <v>45257</v>
      </c>
      <c r="B135" s="123">
        <v>83.33</v>
      </c>
      <c r="C135" s="123">
        <v>83.323999999999998</v>
      </c>
      <c r="D135" s="123">
        <v>83.433000000000007</v>
      </c>
      <c r="E135" s="123">
        <v>83.308999999999997</v>
      </c>
      <c r="G135" s="125">
        <v>-1E-4</v>
      </c>
    </row>
    <row r="136" spans="1:7" ht="15.75" customHeight="1" x14ac:dyDescent="0.25">
      <c r="A136" s="124">
        <v>45254</v>
      </c>
      <c r="B136" s="123">
        <v>83.34</v>
      </c>
      <c r="C136" s="123">
        <v>83.35</v>
      </c>
      <c r="D136" s="123">
        <v>83.412999999999997</v>
      </c>
      <c r="E136" s="123">
        <v>83.331999999999994</v>
      </c>
      <c r="G136" s="125">
        <v>4.0000000000000002E-4</v>
      </c>
    </row>
    <row r="137" spans="1:7" ht="15.75" customHeight="1" x14ac:dyDescent="0.25">
      <c r="A137" s="124">
        <v>45253</v>
      </c>
      <c r="B137" s="123">
        <v>83.305000000000007</v>
      </c>
      <c r="C137" s="123">
        <v>83.275999999999996</v>
      </c>
      <c r="D137" s="123">
        <v>83.367999999999995</v>
      </c>
      <c r="E137" s="123">
        <v>83.265000000000001</v>
      </c>
      <c r="G137" s="125">
        <v>2.0000000000000001E-4</v>
      </c>
    </row>
    <row r="138" spans="1:7" ht="15.75" customHeight="1" x14ac:dyDescent="0.25">
      <c r="A138" s="124">
        <v>45252</v>
      </c>
      <c r="B138" s="123">
        <v>83.287000000000006</v>
      </c>
      <c r="C138" s="123">
        <v>83.313000000000002</v>
      </c>
      <c r="D138" s="123">
        <v>83.358999999999995</v>
      </c>
      <c r="E138" s="123">
        <v>83.254999999999995</v>
      </c>
      <c r="G138" s="125">
        <v>-2.9999999999999997E-4</v>
      </c>
    </row>
    <row r="139" spans="1:7" ht="15.75" customHeight="1" x14ac:dyDescent="0.25">
      <c r="A139" s="124">
        <v>45251</v>
      </c>
      <c r="B139" s="123">
        <v>83.308000000000007</v>
      </c>
      <c r="C139" s="123">
        <v>83.320999999999998</v>
      </c>
      <c r="D139" s="123">
        <v>83.38</v>
      </c>
      <c r="E139" s="123">
        <v>83.227999999999994</v>
      </c>
      <c r="G139" s="125">
        <v>-1E-4</v>
      </c>
    </row>
    <row r="140" spans="1:7" ht="15.75" customHeight="1" x14ac:dyDescent="0.25">
      <c r="A140" s="124">
        <v>45250</v>
      </c>
      <c r="B140" s="123">
        <v>83.316999999999993</v>
      </c>
      <c r="C140" s="123">
        <v>83.265000000000001</v>
      </c>
      <c r="D140" s="123">
        <v>83.424000000000007</v>
      </c>
      <c r="E140" s="123">
        <v>83.23</v>
      </c>
      <c r="G140" s="125">
        <v>8.9999999999999998E-4</v>
      </c>
    </row>
    <row r="141" spans="1:7" ht="15.75" customHeight="1" x14ac:dyDescent="0.25">
      <c r="A141" s="124">
        <v>45247</v>
      </c>
      <c r="B141" s="123">
        <v>83.244</v>
      </c>
      <c r="C141" s="123">
        <v>83.161000000000001</v>
      </c>
      <c r="D141" s="123">
        <v>83.302999999999997</v>
      </c>
      <c r="E141" s="123">
        <v>83.161000000000001</v>
      </c>
      <c r="G141" s="125">
        <v>1.1000000000000001E-3</v>
      </c>
    </row>
    <row r="142" spans="1:7" ht="15.75" customHeight="1" x14ac:dyDescent="0.25">
      <c r="A142" s="124">
        <v>45246</v>
      </c>
      <c r="B142" s="123">
        <v>83.152000000000001</v>
      </c>
      <c r="C142" s="123">
        <v>83.186000000000007</v>
      </c>
      <c r="D142" s="123">
        <v>83.272999999999996</v>
      </c>
      <c r="E142" s="123">
        <v>83.153000000000006</v>
      </c>
      <c r="G142" s="125">
        <v>-4.0000000000000002E-4</v>
      </c>
    </row>
    <row r="143" spans="1:7" ht="15.75" customHeight="1" x14ac:dyDescent="0.25">
      <c r="A143" s="124">
        <v>45245</v>
      </c>
      <c r="B143" s="123">
        <v>83.188000000000002</v>
      </c>
      <c r="C143" s="123">
        <v>82.98</v>
      </c>
      <c r="D143" s="123">
        <v>83.212999999999994</v>
      </c>
      <c r="E143" s="123">
        <v>82.962000000000003</v>
      </c>
      <c r="G143" s="125">
        <v>2.5999999999999999E-3</v>
      </c>
    </row>
    <row r="144" spans="1:7" ht="15.75" customHeight="1" x14ac:dyDescent="0.25">
      <c r="A144" s="124">
        <v>45244</v>
      </c>
      <c r="B144" s="123">
        <v>82.972999999999999</v>
      </c>
      <c r="C144" s="123">
        <v>83.209000000000003</v>
      </c>
      <c r="D144" s="123">
        <v>83.278000000000006</v>
      </c>
      <c r="E144" s="123">
        <v>82.906000000000006</v>
      </c>
      <c r="G144" s="125">
        <v>-2.5000000000000001E-3</v>
      </c>
    </row>
    <row r="145" spans="1:7" ht="15.75" customHeight="1" x14ac:dyDescent="0.25">
      <c r="A145" s="124">
        <v>45243</v>
      </c>
      <c r="B145" s="123">
        <v>83.18</v>
      </c>
      <c r="C145" s="123">
        <v>83.308999999999997</v>
      </c>
      <c r="D145" s="123">
        <v>83.343000000000004</v>
      </c>
      <c r="E145" s="123">
        <v>83.200999999999993</v>
      </c>
      <c r="G145" s="125">
        <v>-1.5E-3</v>
      </c>
    </row>
    <row r="146" spans="1:7" ht="15.75" customHeight="1" x14ac:dyDescent="0.25">
      <c r="A146" s="124">
        <v>45240</v>
      </c>
      <c r="B146" s="123">
        <v>83.308999999999997</v>
      </c>
      <c r="C146" s="123">
        <v>83.302000000000007</v>
      </c>
      <c r="D146" s="123">
        <v>83.498999999999995</v>
      </c>
      <c r="E146" s="123">
        <v>83.224000000000004</v>
      </c>
      <c r="G146" s="125">
        <v>-1E-4</v>
      </c>
    </row>
    <row r="147" spans="1:7" ht="15.75" customHeight="1" x14ac:dyDescent="0.25">
      <c r="A147" s="124">
        <v>45239</v>
      </c>
      <c r="B147" s="123">
        <v>83.314999999999998</v>
      </c>
      <c r="C147" s="123">
        <v>83.231999999999999</v>
      </c>
      <c r="D147" s="123">
        <v>83.340999999999994</v>
      </c>
      <c r="E147" s="123">
        <v>83.215999999999994</v>
      </c>
      <c r="G147" s="125">
        <v>1.1999999999999999E-3</v>
      </c>
    </row>
    <row r="148" spans="1:7" ht="15.75" customHeight="1" x14ac:dyDescent="0.25">
      <c r="A148" s="124">
        <v>45238</v>
      </c>
      <c r="B148" s="123">
        <v>83.212999999999994</v>
      </c>
      <c r="C148" s="123">
        <v>83.233999999999995</v>
      </c>
      <c r="D148" s="123">
        <v>83.31</v>
      </c>
      <c r="E148" s="123">
        <v>83.207999999999998</v>
      </c>
      <c r="G148" s="125">
        <v>-2.0000000000000001E-4</v>
      </c>
    </row>
    <row r="149" spans="1:7" ht="15.75" customHeight="1" x14ac:dyDescent="0.25">
      <c r="A149" s="124">
        <v>45237</v>
      </c>
      <c r="B149" s="123">
        <v>83.23</v>
      </c>
      <c r="C149" s="123">
        <v>83.221000000000004</v>
      </c>
      <c r="D149" s="123">
        <v>83.287000000000006</v>
      </c>
      <c r="E149" s="123">
        <v>83.21</v>
      </c>
      <c r="G149" s="125">
        <v>1E-4</v>
      </c>
    </row>
    <row r="150" spans="1:7" ht="15.75" customHeight="1" x14ac:dyDescent="0.25">
      <c r="A150" s="124">
        <v>45236</v>
      </c>
      <c r="B150" s="123">
        <v>83.218000000000004</v>
      </c>
      <c r="C150" s="123">
        <v>83.106999999999999</v>
      </c>
      <c r="D150" s="123">
        <v>83.263000000000005</v>
      </c>
      <c r="E150" s="123">
        <v>83.084999999999994</v>
      </c>
      <c r="G150" s="125">
        <v>8.9999999999999998E-4</v>
      </c>
    </row>
    <row r="151" spans="1:7" ht="15.75" customHeight="1" x14ac:dyDescent="0.25">
      <c r="A151" s="124">
        <v>45233</v>
      </c>
      <c r="B151" s="123">
        <v>83.14</v>
      </c>
      <c r="C151" s="123">
        <v>83.247</v>
      </c>
      <c r="D151" s="123">
        <v>83.311000000000007</v>
      </c>
      <c r="E151" s="123">
        <v>83.134</v>
      </c>
      <c r="G151" s="125">
        <v>-1.1000000000000001E-3</v>
      </c>
    </row>
    <row r="152" spans="1:7" ht="15.75" customHeight="1" x14ac:dyDescent="0.25">
      <c r="A152" s="124">
        <v>45232</v>
      </c>
      <c r="B152" s="123">
        <v>83.233999999999995</v>
      </c>
      <c r="C152" s="123">
        <v>83.24</v>
      </c>
      <c r="D152" s="123">
        <v>83.281000000000006</v>
      </c>
      <c r="E152" s="123">
        <v>83.174000000000007</v>
      </c>
      <c r="G152" s="125">
        <v>0</v>
      </c>
    </row>
    <row r="153" spans="1:7" ht="15.75" customHeight="1" x14ac:dyDescent="0.25">
      <c r="A153" s="124">
        <v>45231</v>
      </c>
      <c r="B153" s="123">
        <v>83.236999999999995</v>
      </c>
      <c r="C153" s="123">
        <v>83.278000000000006</v>
      </c>
      <c r="D153" s="123">
        <v>83.337000000000003</v>
      </c>
      <c r="E153" s="123">
        <v>83.224999999999994</v>
      </c>
      <c r="G153" s="125">
        <v>-2.0000000000000001E-4</v>
      </c>
    </row>
    <row r="154" spans="1:7" ht="15.75" customHeight="1" x14ac:dyDescent="0.25">
      <c r="A154" s="124">
        <v>45230</v>
      </c>
      <c r="B154" s="123">
        <v>83.256</v>
      </c>
      <c r="C154" s="123">
        <v>83.26</v>
      </c>
      <c r="D154" s="123">
        <v>83.293000000000006</v>
      </c>
      <c r="E154" s="123">
        <v>83.221000000000004</v>
      </c>
      <c r="G154" s="125">
        <v>1E-4</v>
      </c>
    </row>
    <row r="155" spans="1:7" ht="15.75" customHeight="1" x14ac:dyDescent="0.25">
      <c r="A155" s="124">
        <v>45229</v>
      </c>
      <c r="B155" s="123">
        <v>83.25</v>
      </c>
      <c r="C155" s="123">
        <v>83.28</v>
      </c>
      <c r="D155" s="123">
        <v>83.305000000000007</v>
      </c>
      <c r="E155" s="123">
        <v>83.212000000000003</v>
      </c>
      <c r="G155" s="125">
        <v>-2.0000000000000001E-4</v>
      </c>
    </row>
    <row r="156" spans="1:7" ht="15.75" customHeight="1" x14ac:dyDescent="0.25">
      <c r="A156" s="124">
        <v>45226</v>
      </c>
      <c r="B156" s="123">
        <v>83.265000000000001</v>
      </c>
      <c r="C156" s="123">
        <v>83.272000000000006</v>
      </c>
      <c r="D156" s="123">
        <v>83.301000000000002</v>
      </c>
      <c r="E156" s="123">
        <v>83.19</v>
      </c>
      <c r="G156" s="125">
        <v>2.9999999999999997E-4</v>
      </c>
    </row>
    <row r="157" spans="1:7" ht="15.75" customHeight="1" x14ac:dyDescent="0.25">
      <c r="A157" s="124">
        <v>45225</v>
      </c>
      <c r="B157" s="123">
        <v>83.242999999999995</v>
      </c>
      <c r="C157" s="123">
        <v>83.162999999999997</v>
      </c>
      <c r="D157" s="123">
        <v>83.269000000000005</v>
      </c>
      <c r="E157" s="123">
        <v>83.131</v>
      </c>
      <c r="G157" s="125">
        <v>1.1999999999999999E-3</v>
      </c>
    </row>
    <row r="158" spans="1:7" ht="15.75" customHeight="1" x14ac:dyDescent="0.25">
      <c r="A158" s="124">
        <v>45224</v>
      </c>
      <c r="B158" s="123">
        <v>83.14</v>
      </c>
      <c r="C158" s="123">
        <v>83.022000000000006</v>
      </c>
      <c r="D158" s="123">
        <v>83.204999999999998</v>
      </c>
      <c r="E158" s="123">
        <v>83.007999999999996</v>
      </c>
      <c r="G158" s="125">
        <v>1.6000000000000001E-3</v>
      </c>
    </row>
    <row r="159" spans="1:7" ht="15.75" customHeight="1" x14ac:dyDescent="0.25">
      <c r="A159" s="124">
        <v>45223</v>
      </c>
      <c r="B159" s="123">
        <v>83.01</v>
      </c>
      <c r="C159" s="123">
        <v>83.031000000000006</v>
      </c>
      <c r="D159" s="123">
        <v>83.102000000000004</v>
      </c>
      <c r="E159" s="123">
        <v>82.956000000000003</v>
      </c>
      <c r="G159" s="125">
        <v>-6.9999999999999999E-4</v>
      </c>
    </row>
    <row r="160" spans="1:7" ht="15.75" customHeight="1" x14ac:dyDescent="0.25">
      <c r="A160" s="124">
        <v>45222</v>
      </c>
      <c r="B160" s="123">
        <v>83.070999999999998</v>
      </c>
      <c r="C160" s="123">
        <v>83.16</v>
      </c>
      <c r="D160" s="123">
        <v>83.206000000000003</v>
      </c>
      <c r="E160" s="123">
        <v>83.084999999999994</v>
      </c>
      <c r="G160" s="125">
        <v>-1E-3</v>
      </c>
    </row>
    <row r="161" spans="1:7" ht="15.75" customHeight="1" x14ac:dyDescent="0.25">
      <c r="A161" s="124">
        <v>45219</v>
      </c>
      <c r="B161" s="123">
        <v>83.15</v>
      </c>
      <c r="C161" s="123">
        <v>83.15</v>
      </c>
      <c r="D161" s="123">
        <v>83.215999999999994</v>
      </c>
      <c r="E161" s="123">
        <v>83.012</v>
      </c>
      <c r="G161" s="125">
        <v>5.9999999999999995E-4</v>
      </c>
    </row>
    <row r="162" spans="1:7" ht="15.75" customHeight="1" x14ac:dyDescent="0.25">
      <c r="A162" s="124">
        <v>45218</v>
      </c>
      <c r="B162" s="123">
        <v>83.096999999999994</v>
      </c>
      <c r="C162" s="123">
        <v>83.284000000000006</v>
      </c>
      <c r="D162" s="123">
        <v>83.305999999999997</v>
      </c>
      <c r="E162" s="123">
        <v>83.081999999999994</v>
      </c>
      <c r="G162" s="125">
        <v>-2.3E-3</v>
      </c>
    </row>
    <row r="163" spans="1:7" ht="15.75" customHeight="1" x14ac:dyDescent="0.25">
      <c r="A163" s="124">
        <v>45217</v>
      </c>
      <c r="B163" s="123">
        <v>83.29</v>
      </c>
      <c r="C163" s="123">
        <v>83.254999999999995</v>
      </c>
      <c r="D163" s="123">
        <v>83.31</v>
      </c>
      <c r="E163" s="123">
        <v>83.210999999999999</v>
      </c>
      <c r="G163" s="125">
        <v>5.9999999999999995E-4</v>
      </c>
    </row>
    <row r="164" spans="1:7" ht="15.75" customHeight="1" x14ac:dyDescent="0.25">
      <c r="A164" s="124">
        <v>45216</v>
      </c>
      <c r="B164" s="123">
        <v>83.24</v>
      </c>
      <c r="C164" s="123">
        <v>83.215000000000003</v>
      </c>
      <c r="D164" s="123">
        <v>83.289000000000001</v>
      </c>
      <c r="E164" s="123">
        <v>83.186000000000007</v>
      </c>
      <c r="G164" s="125">
        <v>5.9999999999999995E-4</v>
      </c>
    </row>
    <row r="165" spans="1:7" ht="15.75" customHeight="1" x14ac:dyDescent="0.25">
      <c r="A165" s="124">
        <v>45215</v>
      </c>
      <c r="B165" s="123">
        <v>83.19</v>
      </c>
      <c r="C165" s="123">
        <v>83.263999999999996</v>
      </c>
      <c r="D165" s="123">
        <v>83.296000000000006</v>
      </c>
      <c r="E165" s="123">
        <v>83.183000000000007</v>
      </c>
      <c r="G165" s="125">
        <v>-8.0000000000000004E-4</v>
      </c>
    </row>
    <row r="166" spans="1:7" ht="15.75" customHeight="1" x14ac:dyDescent="0.25">
      <c r="A166" s="124">
        <v>45212</v>
      </c>
      <c r="B166" s="123">
        <v>83.254999999999995</v>
      </c>
      <c r="C166" s="123">
        <v>83.25</v>
      </c>
      <c r="D166" s="123">
        <v>83.296999999999997</v>
      </c>
      <c r="E166" s="123">
        <v>83.210999999999999</v>
      </c>
      <c r="G166" s="125">
        <v>-4.0000000000000002E-4</v>
      </c>
    </row>
    <row r="167" spans="1:7" ht="15.75" customHeight="1" x14ac:dyDescent="0.25">
      <c r="A167" s="124">
        <v>45211</v>
      </c>
      <c r="B167" s="123">
        <v>83.29</v>
      </c>
      <c r="C167" s="123">
        <v>83.174999999999997</v>
      </c>
      <c r="D167" s="123">
        <v>83.302000000000007</v>
      </c>
      <c r="E167" s="123">
        <v>83.125</v>
      </c>
      <c r="G167" s="125">
        <v>1.6000000000000001E-3</v>
      </c>
    </row>
    <row r="168" spans="1:7" ht="15.75" customHeight="1" x14ac:dyDescent="0.25">
      <c r="A168" s="124">
        <v>45210</v>
      </c>
      <c r="B168" s="123">
        <v>83.16</v>
      </c>
      <c r="C168" s="123">
        <v>83.216999999999999</v>
      </c>
      <c r="D168" s="123">
        <v>83.245999999999995</v>
      </c>
      <c r="E168" s="123">
        <v>83.116</v>
      </c>
      <c r="G168" s="125">
        <v>0</v>
      </c>
    </row>
    <row r="169" spans="1:7" ht="15.75" customHeight="1" x14ac:dyDescent="0.25">
      <c r="A169" s="124">
        <v>45209</v>
      </c>
      <c r="B169" s="123">
        <v>83.162000000000006</v>
      </c>
      <c r="C169" s="123">
        <v>83.266000000000005</v>
      </c>
      <c r="D169" s="123">
        <v>83.281999999999996</v>
      </c>
      <c r="E169" s="123">
        <v>83.17</v>
      </c>
      <c r="G169" s="125">
        <v>-1.1000000000000001E-3</v>
      </c>
    </row>
    <row r="170" spans="1:7" ht="15.75" customHeight="1" x14ac:dyDescent="0.25">
      <c r="A170" s="124">
        <v>45208</v>
      </c>
      <c r="B170" s="123">
        <v>83.254000000000005</v>
      </c>
      <c r="C170" s="123">
        <v>83.186999999999998</v>
      </c>
      <c r="D170" s="123">
        <v>83.347999999999999</v>
      </c>
      <c r="E170" s="123">
        <v>83.162000000000006</v>
      </c>
      <c r="G170" s="125">
        <v>1.6000000000000001E-3</v>
      </c>
    </row>
    <row r="171" spans="1:7" ht="15.75" customHeight="1" x14ac:dyDescent="0.25">
      <c r="A171" s="124">
        <v>45205</v>
      </c>
      <c r="B171" s="123">
        <v>83.117999999999995</v>
      </c>
      <c r="C171" s="123">
        <v>83.218000000000004</v>
      </c>
      <c r="D171" s="123">
        <v>83.302999999999997</v>
      </c>
      <c r="E171" s="123">
        <v>83.120999999999995</v>
      </c>
      <c r="G171" s="125">
        <v>-1E-3</v>
      </c>
    </row>
    <row r="172" spans="1:7" ht="15.75" customHeight="1" x14ac:dyDescent="0.25">
      <c r="A172" s="124">
        <v>45204</v>
      </c>
      <c r="B172" s="123">
        <v>83.2</v>
      </c>
      <c r="C172" s="123">
        <v>83.213999999999999</v>
      </c>
      <c r="D172" s="123">
        <v>83.305000000000007</v>
      </c>
      <c r="E172" s="123">
        <v>83.177999999999997</v>
      </c>
      <c r="G172" s="125">
        <v>-5.9999999999999995E-4</v>
      </c>
    </row>
    <row r="173" spans="1:7" ht="15.75" customHeight="1" x14ac:dyDescent="0.25">
      <c r="A173" s="124">
        <v>45203</v>
      </c>
      <c r="B173" s="123">
        <v>83.25</v>
      </c>
      <c r="C173" s="123">
        <v>83.234999999999999</v>
      </c>
      <c r="D173" s="123">
        <v>83.346000000000004</v>
      </c>
      <c r="E173" s="123">
        <v>83.173000000000002</v>
      </c>
      <c r="G173" s="125">
        <v>4.0000000000000002E-4</v>
      </c>
    </row>
    <row r="174" spans="1:7" ht="15.75" customHeight="1" x14ac:dyDescent="0.25">
      <c r="A174" s="124">
        <v>45202</v>
      </c>
      <c r="B174" s="123">
        <v>83.213999999999999</v>
      </c>
      <c r="C174" s="123">
        <v>83.233000000000004</v>
      </c>
      <c r="D174" s="123">
        <v>83.271000000000001</v>
      </c>
      <c r="E174" s="123">
        <v>83.126999999999995</v>
      </c>
      <c r="G174" s="125">
        <v>5.0000000000000001E-4</v>
      </c>
    </row>
    <row r="175" spans="1:7" ht="15.75" customHeight="1" x14ac:dyDescent="0.25">
      <c r="A175" s="124">
        <v>45201</v>
      </c>
      <c r="B175" s="123">
        <v>83.174000000000007</v>
      </c>
      <c r="C175" s="123">
        <v>83.165000000000006</v>
      </c>
      <c r="D175" s="123">
        <v>83.233999999999995</v>
      </c>
      <c r="E175" s="123">
        <v>83.123000000000005</v>
      </c>
      <c r="G175" s="125">
        <v>1.6999999999999999E-3</v>
      </c>
    </row>
    <row r="176" spans="1:7" ht="15.75" customHeight="1" x14ac:dyDescent="0.25">
      <c r="A176" s="124">
        <v>45198</v>
      </c>
      <c r="B176" s="123">
        <v>83.03</v>
      </c>
      <c r="C176" s="123">
        <v>83.209000000000003</v>
      </c>
      <c r="D176" s="123">
        <v>83.209000000000003</v>
      </c>
      <c r="E176" s="123">
        <v>83.012</v>
      </c>
      <c r="G176" s="125">
        <v>-1.4E-3</v>
      </c>
    </row>
    <row r="177" spans="1:7" ht="15.75" customHeight="1" x14ac:dyDescent="0.25">
      <c r="A177" s="124">
        <v>45197</v>
      </c>
      <c r="B177" s="123">
        <v>83.15</v>
      </c>
      <c r="C177" s="123">
        <v>83.236999999999995</v>
      </c>
      <c r="D177" s="123">
        <v>83.272999999999996</v>
      </c>
      <c r="E177" s="123">
        <v>83.111000000000004</v>
      </c>
      <c r="G177" s="125">
        <v>-4.0000000000000002E-4</v>
      </c>
    </row>
    <row r="178" spans="1:7" ht="15.75" customHeight="1" x14ac:dyDescent="0.25">
      <c r="A178" s="124">
        <v>45196</v>
      </c>
      <c r="B178" s="123">
        <v>83.180999999999997</v>
      </c>
      <c r="C178" s="123">
        <v>83.296999999999997</v>
      </c>
      <c r="D178" s="123">
        <v>83.311999999999998</v>
      </c>
      <c r="E178" s="123">
        <v>83.153000000000006</v>
      </c>
      <c r="G178" s="125">
        <v>-5.9999999999999995E-4</v>
      </c>
    </row>
    <row r="179" spans="1:7" ht="15.75" customHeight="1" x14ac:dyDescent="0.25">
      <c r="A179" s="124">
        <v>45195</v>
      </c>
      <c r="B179" s="123">
        <v>83.23</v>
      </c>
      <c r="C179" s="123">
        <v>83.122</v>
      </c>
      <c r="D179" s="123">
        <v>83.308999999999997</v>
      </c>
      <c r="E179" s="123">
        <v>83.099000000000004</v>
      </c>
      <c r="G179" s="125">
        <v>1.1999999999999999E-3</v>
      </c>
    </row>
    <row r="180" spans="1:7" ht="15.75" customHeight="1" x14ac:dyDescent="0.25">
      <c r="A180" s="124">
        <v>45194</v>
      </c>
      <c r="B180" s="123">
        <v>83.13</v>
      </c>
      <c r="C180" s="123">
        <v>83.057000000000002</v>
      </c>
      <c r="D180" s="123">
        <v>83.179000000000002</v>
      </c>
      <c r="E180" s="123">
        <v>83.028999999999996</v>
      </c>
      <c r="G180" s="125">
        <v>1.9E-3</v>
      </c>
    </row>
    <row r="181" spans="1:7" ht="15.75" customHeight="1" x14ac:dyDescent="0.25">
      <c r="A181" s="124">
        <v>45191</v>
      </c>
      <c r="B181" s="123">
        <v>82.97</v>
      </c>
      <c r="C181" s="123">
        <v>82.876000000000005</v>
      </c>
      <c r="D181" s="123">
        <v>82.992999999999995</v>
      </c>
      <c r="E181" s="123">
        <v>82.769000000000005</v>
      </c>
      <c r="G181" s="125">
        <v>-1.6000000000000001E-3</v>
      </c>
    </row>
    <row r="182" spans="1:7" ht="15.75" customHeight="1" x14ac:dyDescent="0.25">
      <c r="A182" s="124">
        <v>45190</v>
      </c>
      <c r="B182" s="123">
        <v>83.102000000000004</v>
      </c>
      <c r="C182" s="123">
        <v>83.192999999999998</v>
      </c>
      <c r="D182" s="123">
        <v>83.221999999999994</v>
      </c>
      <c r="E182" s="123">
        <v>83.004999999999995</v>
      </c>
      <c r="G182" s="125">
        <v>2.2000000000000001E-3</v>
      </c>
    </row>
    <row r="183" spans="1:7" ht="15.75" customHeight="1" x14ac:dyDescent="0.25">
      <c r="A183" s="124">
        <v>45189</v>
      </c>
      <c r="B183" s="123">
        <v>82.92</v>
      </c>
      <c r="C183" s="123">
        <v>83.260999999999996</v>
      </c>
      <c r="D183" s="123">
        <v>83.296999999999997</v>
      </c>
      <c r="E183" s="123">
        <v>82.924000000000007</v>
      </c>
      <c r="G183" s="125">
        <v>-4.7000000000000002E-3</v>
      </c>
    </row>
    <row r="184" spans="1:7" ht="15.75" customHeight="1" x14ac:dyDescent="0.25">
      <c r="A184" s="124">
        <v>45188</v>
      </c>
      <c r="B184" s="123">
        <v>83.31</v>
      </c>
      <c r="C184" s="123">
        <v>83.25</v>
      </c>
      <c r="D184" s="123">
        <v>83.343999999999994</v>
      </c>
      <c r="E184" s="123">
        <v>83.17</v>
      </c>
      <c r="G184" s="125">
        <v>5.0000000000000001E-4</v>
      </c>
    </row>
    <row r="185" spans="1:7" ht="15.75" customHeight="1" x14ac:dyDescent="0.25">
      <c r="A185" s="124">
        <v>45187</v>
      </c>
      <c r="B185" s="123">
        <v>83.27</v>
      </c>
      <c r="C185" s="123">
        <v>83.105999999999995</v>
      </c>
      <c r="D185" s="123">
        <v>83.36</v>
      </c>
      <c r="E185" s="123">
        <v>83.084999999999994</v>
      </c>
      <c r="G185" s="125">
        <v>2.3999999999999998E-3</v>
      </c>
    </row>
    <row r="186" spans="1:7" ht="15.75" customHeight="1" x14ac:dyDescent="0.25">
      <c r="A186" s="124">
        <v>45184</v>
      </c>
      <c r="B186" s="123">
        <v>83.069000000000003</v>
      </c>
      <c r="C186" s="123">
        <v>83.063000000000002</v>
      </c>
      <c r="D186" s="123">
        <v>83.201999999999998</v>
      </c>
      <c r="E186" s="123">
        <v>82.980999999999995</v>
      </c>
      <c r="G186" s="125">
        <v>6.9999999999999999E-4</v>
      </c>
    </row>
    <row r="187" spans="1:7" ht="15.75" customHeight="1" x14ac:dyDescent="0.25">
      <c r="A187" s="124">
        <v>45183</v>
      </c>
      <c r="B187" s="123">
        <v>83.01</v>
      </c>
      <c r="C187" s="123">
        <v>82.915000000000006</v>
      </c>
      <c r="D187" s="123">
        <v>83.100999999999999</v>
      </c>
      <c r="E187" s="123">
        <v>82.912999999999997</v>
      </c>
      <c r="G187" s="125">
        <v>8.9999999999999998E-4</v>
      </c>
    </row>
    <row r="188" spans="1:7" ht="15.75" customHeight="1" x14ac:dyDescent="0.25">
      <c r="A188" s="124">
        <v>45182</v>
      </c>
      <c r="B188" s="123">
        <v>82.933999999999997</v>
      </c>
      <c r="C188" s="123">
        <v>82.873000000000005</v>
      </c>
      <c r="D188" s="123">
        <v>83.039000000000001</v>
      </c>
      <c r="E188" s="123">
        <v>82.855000000000004</v>
      </c>
      <c r="G188" s="125">
        <v>1E-3</v>
      </c>
    </row>
    <row r="189" spans="1:7" ht="15.75" customHeight="1" x14ac:dyDescent="0.25">
      <c r="A189" s="124">
        <v>45181</v>
      </c>
      <c r="B189" s="123">
        <v>82.85</v>
      </c>
      <c r="C189" s="123">
        <v>82.905000000000001</v>
      </c>
      <c r="D189" s="123">
        <v>83.015000000000001</v>
      </c>
      <c r="E189" s="123">
        <v>82.852999999999994</v>
      </c>
      <c r="G189" s="125">
        <v>-5.9999999999999995E-4</v>
      </c>
    </row>
    <row r="190" spans="1:7" ht="15.75" customHeight="1" x14ac:dyDescent="0.25">
      <c r="A190" s="124">
        <v>45180</v>
      </c>
      <c r="B190" s="123">
        <v>82.9</v>
      </c>
      <c r="C190" s="123">
        <v>82.954999999999998</v>
      </c>
      <c r="D190" s="123">
        <v>83.067999999999998</v>
      </c>
      <c r="E190" s="123">
        <v>82.814999999999998</v>
      </c>
      <c r="G190" s="125">
        <v>-1.2999999999999999E-3</v>
      </c>
    </row>
    <row r="191" spans="1:7" ht="15.75" customHeight="1" x14ac:dyDescent="0.25">
      <c r="A191" s="124">
        <v>45177</v>
      </c>
      <c r="B191" s="123">
        <v>83.004000000000005</v>
      </c>
      <c r="C191" s="123">
        <v>83.132999999999996</v>
      </c>
      <c r="D191" s="123">
        <v>83.183999999999997</v>
      </c>
      <c r="E191" s="123">
        <v>82.902000000000001</v>
      </c>
      <c r="G191" s="125">
        <v>-1.8E-3</v>
      </c>
    </row>
    <row r="192" spans="1:7" ht="15.75" customHeight="1" x14ac:dyDescent="0.25">
      <c r="A192" s="124">
        <v>45176</v>
      </c>
      <c r="B192" s="123">
        <v>83.15</v>
      </c>
      <c r="C192" s="123">
        <v>83.22</v>
      </c>
      <c r="D192" s="123">
        <v>83.271000000000001</v>
      </c>
      <c r="E192" s="123">
        <v>83.075999999999993</v>
      </c>
      <c r="G192" s="125">
        <v>-5.9999999999999995E-4</v>
      </c>
    </row>
    <row r="193" spans="1:7" ht="15.75" customHeight="1" x14ac:dyDescent="0.25">
      <c r="A193" s="124">
        <v>45175</v>
      </c>
      <c r="B193" s="123">
        <v>83.197000000000003</v>
      </c>
      <c r="C193" s="123">
        <v>83.075000000000003</v>
      </c>
      <c r="D193" s="123">
        <v>83.257999999999996</v>
      </c>
      <c r="E193" s="123">
        <v>82.986000000000004</v>
      </c>
      <c r="G193" s="125">
        <v>2E-3</v>
      </c>
    </row>
    <row r="194" spans="1:7" ht="15.75" customHeight="1" x14ac:dyDescent="0.25">
      <c r="A194" s="124">
        <v>45174</v>
      </c>
      <c r="B194" s="123">
        <v>83.033000000000001</v>
      </c>
      <c r="C194" s="123">
        <v>82.753</v>
      </c>
      <c r="D194" s="123">
        <v>83.096999999999994</v>
      </c>
      <c r="E194" s="123">
        <v>82.712000000000003</v>
      </c>
      <c r="G194" s="125">
        <v>3.8E-3</v>
      </c>
    </row>
    <row r="195" spans="1:7" ht="15.75" customHeight="1" x14ac:dyDescent="0.25">
      <c r="A195" s="124">
        <v>45173</v>
      </c>
      <c r="B195" s="123">
        <v>82.715000000000003</v>
      </c>
      <c r="C195" s="123">
        <v>82.67</v>
      </c>
      <c r="D195" s="123">
        <v>82.784999999999997</v>
      </c>
      <c r="E195" s="123">
        <v>82.65</v>
      </c>
      <c r="G195" s="125">
        <v>2.9999999999999997E-4</v>
      </c>
    </row>
    <row r="196" spans="1:7" ht="15.75" customHeight="1" x14ac:dyDescent="0.25">
      <c r="A196" s="124">
        <v>45170</v>
      </c>
      <c r="B196" s="123">
        <v>82.688999999999993</v>
      </c>
      <c r="C196" s="123">
        <v>82.647000000000006</v>
      </c>
      <c r="D196" s="123">
        <v>82.784000000000006</v>
      </c>
      <c r="E196" s="123">
        <v>82.575999999999993</v>
      </c>
      <c r="G196" s="125">
        <v>-2.0000000000000001E-4</v>
      </c>
    </row>
    <row r="197" spans="1:7" ht="15.75" customHeight="1" x14ac:dyDescent="0.25">
      <c r="A197" s="124">
        <v>45169</v>
      </c>
      <c r="B197" s="123">
        <v>82.701999999999998</v>
      </c>
      <c r="C197" s="123">
        <v>82.677999999999997</v>
      </c>
      <c r="D197" s="123">
        <v>82.799000000000007</v>
      </c>
      <c r="E197" s="123">
        <v>82.581999999999994</v>
      </c>
      <c r="G197" s="125">
        <v>1.1000000000000001E-3</v>
      </c>
    </row>
    <row r="198" spans="1:7" ht="15.75" customHeight="1" x14ac:dyDescent="0.25">
      <c r="A198" s="124">
        <v>45168</v>
      </c>
      <c r="B198" s="123">
        <v>82.606999999999999</v>
      </c>
      <c r="C198" s="123">
        <v>82.593000000000004</v>
      </c>
      <c r="D198" s="123">
        <v>82.819000000000003</v>
      </c>
      <c r="E198" s="123">
        <v>82.567999999999998</v>
      </c>
      <c r="G198" s="125">
        <v>4.0000000000000002E-4</v>
      </c>
    </row>
    <row r="199" spans="1:7" ht="15.75" customHeight="1" x14ac:dyDescent="0.25">
      <c r="A199" s="124">
        <v>45167</v>
      </c>
      <c r="B199" s="123">
        <v>82.573999999999998</v>
      </c>
      <c r="C199" s="123">
        <v>82.646000000000001</v>
      </c>
      <c r="D199" s="123">
        <v>82.841999999999999</v>
      </c>
      <c r="E199" s="123">
        <v>82.575999999999993</v>
      </c>
      <c r="G199" s="125">
        <v>-2.9999999999999997E-4</v>
      </c>
    </row>
    <row r="200" spans="1:7" ht="15.75" customHeight="1" x14ac:dyDescent="0.25">
      <c r="A200" s="124">
        <v>45166</v>
      </c>
      <c r="B200" s="123">
        <v>82.6</v>
      </c>
      <c r="C200" s="123">
        <v>82.584999999999994</v>
      </c>
      <c r="D200" s="123">
        <v>82.662000000000006</v>
      </c>
      <c r="E200" s="123">
        <v>82.527000000000001</v>
      </c>
      <c r="G200" s="125">
        <v>-4.0000000000000002E-4</v>
      </c>
    </row>
    <row r="201" spans="1:7" ht="15.75" customHeight="1" x14ac:dyDescent="0.25">
      <c r="A201" s="124">
        <v>45163</v>
      </c>
      <c r="B201" s="123">
        <v>82.637</v>
      </c>
      <c r="C201" s="123">
        <v>82.605000000000004</v>
      </c>
      <c r="D201" s="123">
        <v>82.74</v>
      </c>
      <c r="E201" s="123">
        <v>82.531999999999996</v>
      </c>
      <c r="G201" s="125">
        <v>6.9999999999999999E-4</v>
      </c>
    </row>
    <row r="202" spans="1:7" ht="15.75" customHeight="1" x14ac:dyDescent="0.25">
      <c r="A202" s="124">
        <v>45162</v>
      </c>
      <c r="B202" s="123">
        <v>82.58</v>
      </c>
      <c r="C202" s="123">
        <v>82.578999999999994</v>
      </c>
      <c r="D202" s="123">
        <v>82.646000000000001</v>
      </c>
      <c r="E202" s="123">
        <v>82.358999999999995</v>
      </c>
      <c r="G202" s="125">
        <v>8.9999999999999998E-4</v>
      </c>
    </row>
    <row r="203" spans="1:7" ht="15.75" customHeight="1" x14ac:dyDescent="0.25">
      <c r="A203" s="124">
        <v>45161</v>
      </c>
      <c r="B203" s="123">
        <v>82.507999999999996</v>
      </c>
      <c r="C203" s="123">
        <v>83.081999999999994</v>
      </c>
      <c r="D203" s="123">
        <v>83.09</v>
      </c>
      <c r="E203" s="123">
        <v>82.448999999999998</v>
      </c>
      <c r="G203" s="125">
        <v>-6.4000000000000003E-3</v>
      </c>
    </row>
    <row r="204" spans="1:7" ht="15.75" customHeight="1" x14ac:dyDescent="0.25">
      <c r="A204" s="124">
        <v>45160</v>
      </c>
      <c r="B204" s="123">
        <v>83.04</v>
      </c>
      <c r="C204" s="123">
        <v>83.113</v>
      </c>
      <c r="D204" s="123">
        <v>83.122</v>
      </c>
      <c r="E204" s="123">
        <v>82.909000000000006</v>
      </c>
      <c r="G204" s="125">
        <v>-5.9999999999999995E-4</v>
      </c>
    </row>
    <row r="205" spans="1:7" ht="15.75" customHeight="1" x14ac:dyDescent="0.25">
      <c r="A205" s="124">
        <v>45159</v>
      </c>
      <c r="B205" s="123">
        <v>83.09</v>
      </c>
      <c r="C205" s="123">
        <v>83.192999999999998</v>
      </c>
      <c r="D205" s="123">
        <v>83.216999999999999</v>
      </c>
      <c r="E205" s="123">
        <v>83.021000000000001</v>
      </c>
      <c r="G205" s="125">
        <v>-5.9999999999999995E-4</v>
      </c>
    </row>
    <row r="206" spans="1:7" ht="15.75" customHeight="1" x14ac:dyDescent="0.25">
      <c r="A206" s="124">
        <v>45156</v>
      </c>
      <c r="B206" s="123">
        <v>83.14</v>
      </c>
      <c r="C206" s="123">
        <v>83.085999999999999</v>
      </c>
      <c r="D206" s="123">
        <v>83.221000000000004</v>
      </c>
      <c r="E206" s="123">
        <v>83.018000000000001</v>
      </c>
      <c r="G206" s="125">
        <v>1E-4</v>
      </c>
    </row>
    <row r="207" spans="1:7" ht="15.75" customHeight="1" x14ac:dyDescent="0.25">
      <c r="A207" s="124">
        <v>45155</v>
      </c>
      <c r="B207" s="123">
        <v>83.13</v>
      </c>
      <c r="C207" s="123">
        <v>83.221999999999994</v>
      </c>
      <c r="D207" s="123">
        <v>83.268000000000001</v>
      </c>
      <c r="E207" s="123">
        <v>82.989000000000004</v>
      </c>
      <c r="G207" s="125">
        <v>-1E-3</v>
      </c>
    </row>
    <row r="208" spans="1:7" ht="15.75" customHeight="1" x14ac:dyDescent="0.25">
      <c r="A208" s="124">
        <v>45154</v>
      </c>
      <c r="B208" s="123">
        <v>83.209000000000003</v>
      </c>
      <c r="C208" s="123">
        <v>83.24</v>
      </c>
      <c r="D208" s="123">
        <v>83.442999999999998</v>
      </c>
      <c r="E208" s="123">
        <v>83.084999999999994</v>
      </c>
      <c r="G208" s="125">
        <v>0</v>
      </c>
    </row>
    <row r="209" spans="1:7" ht="15.75" customHeight="1" x14ac:dyDescent="0.25">
      <c r="A209" s="124">
        <v>45153</v>
      </c>
      <c r="B209" s="123">
        <v>83.212000000000003</v>
      </c>
      <c r="C209" s="123">
        <v>83.185000000000002</v>
      </c>
      <c r="D209" s="123">
        <v>83.466999999999999</v>
      </c>
      <c r="E209" s="123">
        <v>83.17</v>
      </c>
      <c r="G209" s="125">
        <v>5.0000000000000001E-4</v>
      </c>
    </row>
    <row r="210" spans="1:7" ht="15.75" customHeight="1" x14ac:dyDescent="0.25">
      <c r="A210" s="124">
        <v>45152</v>
      </c>
      <c r="B210" s="123">
        <v>83.17</v>
      </c>
      <c r="C210" s="123">
        <v>82.894999999999996</v>
      </c>
      <c r="D210" s="123">
        <v>83.301000000000002</v>
      </c>
      <c r="E210" s="123">
        <v>82.894999999999996</v>
      </c>
      <c r="G210" s="125">
        <v>3.5999999999999999E-3</v>
      </c>
    </row>
    <row r="211" spans="1:7" ht="15.75" customHeight="1" x14ac:dyDescent="0.25">
      <c r="A211" s="124">
        <v>45149</v>
      </c>
      <c r="B211" s="123">
        <v>82.87</v>
      </c>
      <c r="C211" s="123">
        <v>82.789000000000001</v>
      </c>
      <c r="D211" s="123">
        <v>82.911000000000001</v>
      </c>
      <c r="E211" s="123">
        <v>82.724999999999994</v>
      </c>
      <c r="G211" s="125">
        <v>3.0999999999999999E-3</v>
      </c>
    </row>
    <row r="212" spans="1:7" ht="15.75" customHeight="1" x14ac:dyDescent="0.25">
      <c r="A212" s="124">
        <v>45148</v>
      </c>
      <c r="B212" s="123">
        <v>82.616</v>
      </c>
      <c r="C212" s="123">
        <v>82.84</v>
      </c>
      <c r="D212" s="123">
        <v>82.861000000000004</v>
      </c>
      <c r="E212" s="123">
        <v>82.59</v>
      </c>
      <c r="G212" s="125">
        <v>-2.8E-3</v>
      </c>
    </row>
    <row r="213" spans="1:7" ht="15.75" customHeight="1" x14ac:dyDescent="0.25">
      <c r="A213" s="124">
        <v>45147</v>
      </c>
      <c r="B213" s="123">
        <v>82.843999999999994</v>
      </c>
      <c r="C213" s="123">
        <v>82.878</v>
      </c>
      <c r="D213" s="123">
        <v>82.88</v>
      </c>
      <c r="E213" s="123">
        <v>82.783000000000001</v>
      </c>
      <c r="G213" s="125">
        <v>-1E-4</v>
      </c>
    </row>
    <row r="214" spans="1:7" ht="15.75" customHeight="1" x14ac:dyDescent="0.25">
      <c r="A214" s="124">
        <v>45146</v>
      </c>
      <c r="B214" s="123">
        <v>82.852999999999994</v>
      </c>
      <c r="C214" s="123">
        <v>82.76</v>
      </c>
      <c r="D214" s="123">
        <v>82.983999999999995</v>
      </c>
      <c r="E214" s="123">
        <v>82.748000000000005</v>
      </c>
      <c r="G214" s="125">
        <v>1.1999999999999999E-3</v>
      </c>
    </row>
    <row r="215" spans="1:7" ht="15.75" customHeight="1" x14ac:dyDescent="0.25">
      <c r="A215" s="124">
        <v>45145</v>
      </c>
      <c r="B215" s="123">
        <v>82.75</v>
      </c>
      <c r="C215" s="123">
        <v>82.741</v>
      </c>
      <c r="D215" s="123">
        <v>82.784999999999997</v>
      </c>
      <c r="E215" s="123">
        <v>82.677999999999997</v>
      </c>
      <c r="G215" s="125">
        <v>1E-3</v>
      </c>
    </row>
    <row r="216" spans="1:7" ht="15.75" customHeight="1" x14ac:dyDescent="0.25">
      <c r="A216" s="124">
        <v>45142</v>
      </c>
      <c r="B216" s="123">
        <v>82.668000000000006</v>
      </c>
      <c r="C216" s="123">
        <v>82.74</v>
      </c>
      <c r="D216" s="123">
        <v>82.893000000000001</v>
      </c>
      <c r="E216" s="123">
        <v>82.674000000000007</v>
      </c>
      <c r="G216" s="125">
        <v>-1E-3</v>
      </c>
    </row>
    <row r="217" spans="1:7" ht="15.75" customHeight="1" x14ac:dyDescent="0.25">
      <c r="A217" s="124">
        <v>45141</v>
      </c>
      <c r="B217" s="123">
        <v>82.75</v>
      </c>
      <c r="C217" s="123">
        <v>82.718999999999994</v>
      </c>
      <c r="D217" s="123">
        <v>82.825999999999993</v>
      </c>
      <c r="E217" s="123">
        <v>82.665000000000006</v>
      </c>
      <c r="G217" s="125">
        <v>2.0000000000000001E-4</v>
      </c>
    </row>
    <row r="218" spans="1:7" ht="15.75" customHeight="1" x14ac:dyDescent="0.25">
      <c r="A218" s="124">
        <v>45140</v>
      </c>
      <c r="B218" s="123">
        <v>82.73</v>
      </c>
      <c r="C218" s="123">
        <v>82.352000000000004</v>
      </c>
      <c r="D218" s="123">
        <v>82.811000000000007</v>
      </c>
      <c r="E218" s="123">
        <v>82.320999999999998</v>
      </c>
      <c r="G218" s="125">
        <v>4.7000000000000002E-3</v>
      </c>
    </row>
    <row r="219" spans="1:7" ht="15.75" customHeight="1" x14ac:dyDescent="0.25">
      <c r="A219" s="124">
        <v>45139</v>
      </c>
      <c r="B219" s="123">
        <v>82.34</v>
      </c>
      <c r="C219" s="123">
        <v>82.24</v>
      </c>
      <c r="D219" s="123">
        <v>82.356999999999999</v>
      </c>
      <c r="E219" s="123">
        <v>82.221999999999994</v>
      </c>
      <c r="G219" s="125">
        <v>1.1999999999999999E-3</v>
      </c>
    </row>
    <row r="220" spans="1:7" ht="15.75" customHeight="1" x14ac:dyDescent="0.25">
      <c r="A220" s="124">
        <v>45138</v>
      </c>
      <c r="B220" s="123">
        <v>82.24</v>
      </c>
      <c r="C220" s="123">
        <v>82.227000000000004</v>
      </c>
      <c r="D220" s="123">
        <v>82.313000000000002</v>
      </c>
      <c r="E220" s="123">
        <v>82.204999999999998</v>
      </c>
      <c r="G220" s="125">
        <v>2.0000000000000001E-4</v>
      </c>
    </row>
    <row r="221" spans="1:7" ht="15.75" customHeight="1" x14ac:dyDescent="0.25">
      <c r="A221" s="124">
        <v>45135</v>
      </c>
      <c r="B221" s="123">
        <v>82.224999999999994</v>
      </c>
      <c r="C221" s="123">
        <v>82.155000000000001</v>
      </c>
      <c r="D221" s="123">
        <v>82.353999999999999</v>
      </c>
      <c r="E221" s="123">
        <v>82.155000000000001</v>
      </c>
      <c r="G221" s="125">
        <v>8.9999999999999998E-4</v>
      </c>
    </row>
    <row r="222" spans="1:7" ht="15.75" customHeight="1" x14ac:dyDescent="0.25">
      <c r="A222" s="124">
        <v>45134</v>
      </c>
      <c r="B222" s="123">
        <v>82.15</v>
      </c>
      <c r="C222" s="123">
        <v>81.938000000000002</v>
      </c>
      <c r="D222" s="123">
        <v>82.248000000000005</v>
      </c>
      <c r="E222" s="123">
        <v>81.88</v>
      </c>
      <c r="G222" s="125">
        <v>2.3999999999999998E-3</v>
      </c>
    </row>
    <row r="223" spans="1:7" ht="15.75" customHeight="1" x14ac:dyDescent="0.25">
      <c r="A223" s="124">
        <v>45133</v>
      </c>
      <c r="B223" s="123">
        <v>81.95</v>
      </c>
      <c r="C223" s="123">
        <v>81.899000000000001</v>
      </c>
      <c r="D223" s="123">
        <v>82.078000000000003</v>
      </c>
      <c r="E223" s="123">
        <v>81.863</v>
      </c>
      <c r="G223" s="125">
        <v>1.1999999999999999E-3</v>
      </c>
    </row>
    <row r="224" spans="1:7" ht="15.75" customHeight="1" x14ac:dyDescent="0.25">
      <c r="A224" s="124">
        <v>45132</v>
      </c>
      <c r="B224" s="123">
        <v>81.849999999999994</v>
      </c>
      <c r="C224" s="123">
        <v>81.814999999999998</v>
      </c>
      <c r="D224" s="123">
        <v>81.918000000000006</v>
      </c>
      <c r="E224" s="123">
        <v>81.665999999999997</v>
      </c>
      <c r="G224" s="125">
        <v>6.9999999999999999E-4</v>
      </c>
    </row>
    <row r="225" spans="1:7" ht="15.75" customHeight="1" x14ac:dyDescent="0.25">
      <c r="A225" s="124">
        <v>45131</v>
      </c>
      <c r="B225" s="123">
        <v>81.790000000000006</v>
      </c>
      <c r="C225" s="123">
        <v>82.034999999999997</v>
      </c>
      <c r="D225" s="123">
        <v>82.052000000000007</v>
      </c>
      <c r="E225" s="123">
        <v>81.786000000000001</v>
      </c>
      <c r="G225" s="125">
        <v>-2.3E-3</v>
      </c>
    </row>
    <row r="226" spans="1:7" ht="15.75" customHeight="1" x14ac:dyDescent="0.25">
      <c r="A226" s="124">
        <v>45128</v>
      </c>
      <c r="B226" s="123">
        <v>81.98</v>
      </c>
      <c r="C226" s="123">
        <v>82.084000000000003</v>
      </c>
      <c r="D226" s="123">
        <v>82.090999999999994</v>
      </c>
      <c r="E226" s="123">
        <v>81.927999999999997</v>
      </c>
      <c r="G226" s="125">
        <v>-1.1000000000000001E-3</v>
      </c>
    </row>
    <row r="227" spans="1:7" ht="15.75" customHeight="1" x14ac:dyDescent="0.25">
      <c r="A227" s="124">
        <v>45127</v>
      </c>
      <c r="B227" s="123">
        <v>82.07</v>
      </c>
      <c r="C227" s="123">
        <v>82.063999999999993</v>
      </c>
      <c r="D227" s="123">
        <v>82.087000000000003</v>
      </c>
      <c r="E227" s="123">
        <v>81.908000000000001</v>
      </c>
      <c r="G227" s="125">
        <v>2.0000000000000001E-4</v>
      </c>
    </row>
    <row r="228" spans="1:7" ht="15.75" customHeight="1" x14ac:dyDescent="0.25">
      <c r="A228" s="124">
        <v>45126</v>
      </c>
      <c r="B228" s="123">
        <v>82.05</v>
      </c>
      <c r="C228" s="123">
        <v>82.087000000000003</v>
      </c>
      <c r="D228" s="123">
        <v>82.165999999999997</v>
      </c>
      <c r="E228" s="123">
        <v>82.024000000000001</v>
      </c>
      <c r="G228" s="125">
        <v>-1E-4</v>
      </c>
    </row>
    <row r="229" spans="1:7" ht="15.75" customHeight="1" x14ac:dyDescent="0.25">
      <c r="A229" s="124">
        <v>45125</v>
      </c>
      <c r="B229" s="123">
        <v>82.06</v>
      </c>
      <c r="C229" s="123">
        <v>82.061999999999998</v>
      </c>
      <c r="D229" s="123">
        <v>82.114000000000004</v>
      </c>
      <c r="E229" s="123">
        <v>81.960999999999999</v>
      </c>
      <c r="G229" s="125">
        <v>2.0000000000000001E-4</v>
      </c>
    </row>
    <row r="230" spans="1:7" ht="15.75" customHeight="1" x14ac:dyDescent="0.25">
      <c r="A230" s="124">
        <v>45124</v>
      </c>
      <c r="B230" s="123">
        <v>82.04</v>
      </c>
      <c r="C230" s="123">
        <v>82.126999999999995</v>
      </c>
      <c r="D230" s="123">
        <v>82.209000000000003</v>
      </c>
      <c r="E230" s="123">
        <v>81.988</v>
      </c>
      <c r="G230" s="125">
        <v>-1E-4</v>
      </c>
    </row>
    <row r="231" spans="1:7" ht="15.75" customHeight="1" x14ac:dyDescent="0.25">
      <c r="A231" s="124">
        <v>45121</v>
      </c>
      <c r="B231" s="123">
        <v>82.049000000000007</v>
      </c>
      <c r="C231" s="123">
        <v>82.01</v>
      </c>
      <c r="D231" s="123">
        <v>82.203000000000003</v>
      </c>
      <c r="E231" s="123">
        <v>81.926000000000002</v>
      </c>
      <c r="G231" s="125">
        <v>1E-4</v>
      </c>
    </row>
    <row r="232" spans="1:7" ht="15.75" customHeight="1" x14ac:dyDescent="0.25">
      <c r="A232" s="124">
        <v>45120</v>
      </c>
      <c r="B232" s="123">
        <v>82.04</v>
      </c>
      <c r="C232" s="123">
        <v>82.001000000000005</v>
      </c>
      <c r="D232" s="123">
        <v>82.146000000000001</v>
      </c>
      <c r="E232" s="123">
        <v>81.947999999999993</v>
      </c>
      <c r="G232" s="125">
        <v>6.9999999999999999E-4</v>
      </c>
    </row>
    <row r="233" spans="1:7" ht="15.75" customHeight="1" x14ac:dyDescent="0.25">
      <c r="A233" s="124">
        <v>45119</v>
      </c>
      <c r="B233" s="123">
        <v>81.98</v>
      </c>
      <c r="C233" s="123">
        <v>82.405000000000001</v>
      </c>
      <c r="D233" s="123">
        <v>82.421000000000006</v>
      </c>
      <c r="E233" s="123">
        <v>81.962000000000003</v>
      </c>
      <c r="G233" s="125">
        <v>-5.0000000000000001E-3</v>
      </c>
    </row>
    <row r="234" spans="1:7" ht="15.75" customHeight="1" x14ac:dyDescent="0.25">
      <c r="A234" s="124">
        <v>45118</v>
      </c>
      <c r="B234" s="123">
        <v>82.39</v>
      </c>
      <c r="C234" s="123">
        <v>82.55</v>
      </c>
      <c r="D234" s="123">
        <v>82.563000000000002</v>
      </c>
      <c r="E234" s="123">
        <v>82.323999999999998</v>
      </c>
      <c r="G234" s="125">
        <v>-1.6000000000000001E-3</v>
      </c>
    </row>
    <row r="235" spans="1:7" ht="15.75" customHeight="1" x14ac:dyDescent="0.25">
      <c r="A235" s="124">
        <v>45117</v>
      </c>
      <c r="B235" s="123">
        <v>82.52</v>
      </c>
      <c r="C235" s="123">
        <v>82.665000000000006</v>
      </c>
      <c r="D235" s="123">
        <v>82.688999999999993</v>
      </c>
      <c r="E235" s="123">
        <v>82.52</v>
      </c>
      <c r="G235" s="125">
        <v>-1.1000000000000001E-3</v>
      </c>
    </row>
    <row r="236" spans="1:7" ht="15.75" customHeight="1" x14ac:dyDescent="0.25">
      <c r="A236" s="124">
        <v>45114</v>
      </c>
      <c r="B236" s="123">
        <v>82.61</v>
      </c>
      <c r="C236" s="123">
        <v>82.766000000000005</v>
      </c>
      <c r="D236" s="123">
        <v>82.778000000000006</v>
      </c>
      <c r="E236" s="123">
        <v>82.545000000000002</v>
      </c>
      <c r="G236" s="125">
        <v>-1.8E-3</v>
      </c>
    </row>
    <row r="237" spans="1:7" ht="15.75" customHeight="1" x14ac:dyDescent="0.25">
      <c r="A237" s="124">
        <v>45113</v>
      </c>
      <c r="B237" s="123">
        <v>82.757999999999996</v>
      </c>
      <c r="C237" s="123">
        <v>82.397999999999996</v>
      </c>
      <c r="D237" s="123">
        <v>82.820999999999998</v>
      </c>
      <c r="E237" s="123">
        <v>82.296999999999997</v>
      </c>
      <c r="G237" s="125">
        <v>4.4000000000000003E-3</v>
      </c>
    </row>
    <row r="238" spans="1:7" ht="15.75" customHeight="1" x14ac:dyDescent="0.25">
      <c r="A238" s="124">
        <v>45112</v>
      </c>
      <c r="B238" s="123">
        <v>82.397000000000006</v>
      </c>
      <c r="C238" s="123">
        <v>82.046999999999997</v>
      </c>
      <c r="D238" s="123">
        <v>82.412999999999997</v>
      </c>
      <c r="E238" s="123">
        <v>81.994</v>
      </c>
      <c r="G238" s="125">
        <v>5.4999999999999997E-3</v>
      </c>
    </row>
    <row r="239" spans="1:7" ht="15.75" customHeight="1" x14ac:dyDescent="0.25">
      <c r="A239" s="124">
        <v>45111</v>
      </c>
      <c r="B239" s="123">
        <v>81.945999999999998</v>
      </c>
      <c r="C239" s="123">
        <v>81.974999999999994</v>
      </c>
      <c r="D239" s="123">
        <v>82.045000000000002</v>
      </c>
      <c r="E239" s="123">
        <v>81.867999999999995</v>
      </c>
      <c r="G239" s="125">
        <v>1E-4</v>
      </c>
    </row>
    <row r="240" spans="1:7" ht="15.75" customHeight="1" x14ac:dyDescent="0.25">
      <c r="A240" s="124">
        <v>45110</v>
      </c>
      <c r="B240" s="123">
        <v>81.94</v>
      </c>
      <c r="C240" s="123">
        <v>82.061000000000007</v>
      </c>
      <c r="D240" s="123">
        <v>82.072000000000003</v>
      </c>
      <c r="E240" s="123">
        <v>81.753</v>
      </c>
      <c r="G240" s="125">
        <v>-1.8E-3</v>
      </c>
    </row>
    <row r="241" spans="1:7" ht="15.75" customHeight="1" x14ac:dyDescent="0.25">
      <c r="A241" s="124">
        <v>45107</v>
      </c>
      <c r="B241" s="123">
        <v>82.090999999999994</v>
      </c>
      <c r="C241" s="123">
        <v>82.09</v>
      </c>
      <c r="D241" s="123">
        <v>82.135000000000005</v>
      </c>
      <c r="E241" s="123">
        <v>81.997</v>
      </c>
      <c r="G241" s="125">
        <v>-1E-4</v>
      </c>
    </row>
    <row r="242" spans="1:7" ht="15.75" customHeight="1" x14ac:dyDescent="0.25">
      <c r="A242" s="124">
        <v>45106</v>
      </c>
      <c r="B242" s="123">
        <v>82.1</v>
      </c>
      <c r="C242" s="123">
        <v>82.037000000000006</v>
      </c>
      <c r="D242" s="123">
        <v>82.134</v>
      </c>
      <c r="E242" s="123">
        <v>81.997</v>
      </c>
      <c r="G242" s="125">
        <v>1E-3</v>
      </c>
    </row>
    <row r="243" spans="1:7" ht="15.75" customHeight="1" x14ac:dyDescent="0.25">
      <c r="A243" s="124">
        <v>45105</v>
      </c>
      <c r="B243" s="123">
        <v>82.02</v>
      </c>
      <c r="C243" s="123">
        <v>81.991</v>
      </c>
      <c r="D243" s="123">
        <v>82.099000000000004</v>
      </c>
      <c r="E243" s="123">
        <v>81.965999999999994</v>
      </c>
      <c r="G243" s="125">
        <v>5.0000000000000001E-4</v>
      </c>
    </row>
    <row r="244" spans="1:7" ht="15.75" customHeight="1" x14ac:dyDescent="0.25">
      <c r="A244" s="124">
        <v>45104</v>
      </c>
      <c r="B244" s="123">
        <v>81.983000000000004</v>
      </c>
      <c r="C244" s="123">
        <v>82.03</v>
      </c>
      <c r="D244" s="123">
        <v>82.05</v>
      </c>
      <c r="E244" s="123">
        <v>81.933999999999997</v>
      </c>
      <c r="G244" s="125">
        <v>2.0000000000000001E-4</v>
      </c>
    </row>
    <row r="245" spans="1:7" ht="15.75" customHeight="1" x14ac:dyDescent="0.25">
      <c r="A245" s="124">
        <v>45103</v>
      </c>
      <c r="B245" s="123">
        <v>81.97</v>
      </c>
      <c r="C245" s="123">
        <v>81.971000000000004</v>
      </c>
      <c r="D245" s="123">
        <v>82.085999999999999</v>
      </c>
      <c r="E245" s="123">
        <v>81.935000000000002</v>
      </c>
      <c r="G245" s="125">
        <v>-1E-4</v>
      </c>
    </row>
    <row r="246" spans="1:7" ht="15.75" customHeight="1" x14ac:dyDescent="0.25">
      <c r="A246" s="124">
        <v>45100</v>
      </c>
      <c r="B246" s="123">
        <v>81.98</v>
      </c>
      <c r="C246" s="123">
        <v>81.927000000000007</v>
      </c>
      <c r="D246" s="123">
        <v>82.088999999999999</v>
      </c>
      <c r="E246" s="123">
        <v>81.926000000000002</v>
      </c>
      <c r="G246" s="125">
        <v>4.0000000000000002E-4</v>
      </c>
    </row>
    <row r="247" spans="1:7" ht="15.75" customHeight="1" x14ac:dyDescent="0.25">
      <c r="A247" s="124">
        <v>45099</v>
      </c>
      <c r="B247" s="123">
        <v>81.95</v>
      </c>
      <c r="C247" s="123">
        <v>81.960999999999999</v>
      </c>
      <c r="D247" s="123">
        <v>82.016999999999996</v>
      </c>
      <c r="E247" s="123">
        <v>81.878</v>
      </c>
      <c r="G247" s="125">
        <v>2.0000000000000001E-4</v>
      </c>
    </row>
    <row r="248" spans="1:7" ht="15.75" customHeight="1" x14ac:dyDescent="0.25">
      <c r="A248" s="124">
        <v>45098</v>
      </c>
      <c r="B248" s="123">
        <v>81.93</v>
      </c>
      <c r="C248" s="123">
        <v>81.992000000000004</v>
      </c>
      <c r="D248" s="123">
        <v>82.135000000000005</v>
      </c>
      <c r="E248" s="123">
        <v>81.94</v>
      </c>
      <c r="G248" s="125">
        <v>-8.9999999999999998E-4</v>
      </c>
    </row>
    <row r="249" spans="1:7" ht="15.75" customHeight="1" x14ac:dyDescent="0.25">
      <c r="A249" s="124">
        <v>45097</v>
      </c>
      <c r="B249" s="123">
        <v>82</v>
      </c>
      <c r="C249" s="123">
        <v>81.915000000000006</v>
      </c>
      <c r="D249" s="123">
        <v>82.173000000000002</v>
      </c>
      <c r="E249" s="123">
        <v>81.915000000000006</v>
      </c>
      <c r="G249" s="125">
        <v>1.1000000000000001E-3</v>
      </c>
    </row>
    <row r="250" spans="1:7" ht="15.75" customHeight="1" x14ac:dyDescent="0.25">
      <c r="A250" s="124">
        <v>45096</v>
      </c>
      <c r="B250" s="123">
        <v>81.91</v>
      </c>
      <c r="C250" s="123">
        <v>81.975999999999999</v>
      </c>
      <c r="D250" s="123">
        <v>82.010999999999996</v>
      </c>
      <c r="E250" s="123">
        <v>81.879000000000005</v>
      </c>
      <c r="G250" s="125">
        <v>0</v>
      </c>
    </row>
    <row r="251" spans="1:7" ht="15.75" customHeight="1" x14ac:dyDescent="0.25">
      <c r="A251" s="124">
        <v>45093</v>
      </c>
      <c r="B251" s="123">
        <v>81.91</v>
      </c>
      <c r="C251" s="123">
        <v>81.912999999999997</v>
      </c>
      <c r="D251" s="123">
        <v>82.03</v>
      </c>
      <c r="E251" s="123">
        <v>81.840999999999994</v>
      </c>
      <c r="G251" s="125">
        <v>1E-4</v>
      </c>
    </row>
    <row r="252" spans="1:7" ht="15.75" customHeight="1" x14ac:dyDescent="0.25">
      <c r="A252" s="124">
        <v>45092</v>
      </c>
      <c r="B252" s="123">
        <v>81.900000000000006</v>
      </c>
      <c r="C252" s="123">
        <v>82.045000000000002</v>
      </c>
      <c r="D252" s="123">
        <v>82.278999999999996</v>
      </c>
      <c r="E252" s="123">
        <v>81.905000000000001</v>
      </c>
      <c r="G252" s="125">
        <v>-5.9999999999999995E-4</v>
      </c>
    </row>
    <row r="253" spans="1:7" ht="15.75" customHeight="1" x14ac:dyDescent="0.25">
      <c r="A253" s="124">
        <v>45091</v>
      </c>
      <c r="B253" s="123">
        <v>81.95</v>
      </c>
      <c r="C253" s="123">
        <v>82.242000000000004</v>
      </c>
      <c r="D253" s="123">
        <v>82.334999999999994</v>
      </c>
      <c r="E253" s="123">
        <v>81.897000000000006</v>
      </c>
      <c r="G253" s="125">
        <v>-3.3999999999999998E-3</v>
      </c>
    </row>
    <row r="254" spans="1:7" ht="15.75" customHeight="1" x14ac:dyDescent="0.25">
      <c r="A254" s="124">
        <v>45090</v>
      </c>
      <c r="B254" s="123">
        <v>82.228999999999999</v>
      </c>
      <c r="C254" s="123">
        <v>82.400999999999996</v>
      </c>
      <c r="D254" s="123">
        <v>82.472999999999999</v>
      </c>
      <c r="E254" s="123">
        <v>82.152000000000001</v>
      </c>
      <c r="G254" s="125">
        <v>-2E-3</v>
      </c>
    </row>
    <row r="255" spans="1:7" ht="15.75" customHeight="1" x14ac:dyDescent="0.25">
      <c r="A255" s="124">
        <v>45089</v>
      </c>
      <c r="B255" s="123">
        <v>82.39</v>
      </c>
      <c r="C255" s="123">
        <v>82.462999999999994</v>
      </c>
      <c r="D255" s="123">
        <v>82.504000000000005</v>
      </c>
      <c r="E255" s="123">
        <v>82.4</v>
      </c>
      <c r="G255" s="125">
        <v>-5.9999999999999995E-4</v>
      </c>
    </row>
    <row r="256" spans="1:7" ht="15.75" customHeight="1" x14ac:dyDescent="0.25">
      <c r="A256" s="124">
        <v>45086</v>
      </c>
      <c r="B256" s="123">
        <v>82.44</v>
      </c>
      <c r="C256" s="123">
        <v>82.515000000000001</v>
      </c>
      <c r="D256" s="123">
        <v>82.525000000000006</v>
      </c>
      <c r="E256" s="123">
        <v>82.403999999999996</v>
      </c>
      <c r="G256" s="125">
        <v>-5.9999999999999995E-4</v>
      </c>
    </row>
    <row r="257" spans="1:7" ht="15.75" customHeight="1" x14ac:dyDescent="0.25">
      <c r="A257" s="124">
        <v>45085</v>
      </c>
      <c r="B257" s="123">
        <v>82.488</v>
      </c>
      <c r="C257" s="123">
        <v>82.628</v>
      </c>
      <c r="D257" s="123">
        <v>82.628</v>
      </c>
      <c r="E257" s="123">
        <v>82.474999999999994</v>
      </c>
      <c r="G257" s="125">
        <v>-1E-4</v>
      </c>
    </row>
    <row r="258" spans="1:7" ht="15.75" customHeight="1" x14ac:dyDescent="0.25">
      <c r="A258" s="124">
        <v>45084</v>
      </c>
      <c r="B258" s="123">
        <v>82.5</v>
      </c>
      <c r="C258" s="123">
        <v>82.51</v>
      </c>
      <c r="D258" s="123">
        <v>82.587000000000003</v>
      </c>
      <c r="E258" s="123">
        <v>82.453999999999994</v>
      </c>
      <c r="G258" s="125">
        <v>-1E-4</v>
      </c>
    </row>
    <row r="259" spans="1:7" ht="15.75" customHeight="1" x14ac:dyDescent="0.25">
      <c r="A259" s="124">
        <v>45083</v>
      </c>
      <c r="B259" s="123">
        <v>82.51</v>
      </c>
      <c r="C259" s="123">
        <v>82.510999999999996</v>
      </c>
      <c r="D259" s="123">
        <v>82.662999999999997</v>
      </c>
      <c r="E259" s="123">
        <v>82.483000000000004</v>
      </c>
      <c r="G259" s="125">
        <v>-1E-4</v>
      </c>
    </row>
    <row r="260" spans="1:7" ht="15.75" customHeight="1" x14ac:dyDescent="0.25">
      <c r="A260" s="124">
        <v>45082</v>
      </c>
      <c r="B260" s="123">
        <v>82.52</v>
      </c>
      <c r="C260" s="123">
        <v>82.456000000000003</v>
      </c>
      <c r="D260" s="123">
        <v>82.697000000000003</v>
      </c>
      <c r="E260" s="123">
        <v>82.397999999999996</v>
      </c>
      <c r="G260" s="125">
        <v>1.5E-3</v>
      </c>
    </row>
    <row r="261" spans="1:7" ht="15.75" customHeight="1" x14ac:dyDescent="0.25">
      <c r="A261" s="124">
        <v>45079</v>
      </c>
      <c r="B261" s="123">
        <v>82.397999999999996</v>
      </c>
      <c r="C261" s="123">
        <v>82.277000000000001</v>
      </c>
      <c r="D261" s="123">
        <v>82.447000000000003</v>
      </c>
      <c r="E261" s="123">
        <v>82.262</v>
      </c>
      <c r="G261" s="125">
        <v>1.6000000000000001E-3</v>
      </c>
    </row>
    <row r="262" spans="1:7" ht="15.75" customHeight="1" x14ac:dyDescent="0.25">
      <c r="A262" s="124">
        <v>45078</v>
      </c>
      <c r="B262" s="123">
        <v>82.266000000000005</v>
      </c>
      <c r="C262" s="123">
        <v>82.665999999999997</v>
      </c>
      <c r="D262" s="123">
        <v>82.668000000000006</v>
      </c>
      <c r="E262" s="123">
        <v>82.268000000000001</v>
      </c>
      <c r="G262" s="125">
        <v>-5.0000000000000001E-3</v>
      </c>
    </row>
    <row r="263" spans="1:7" ht="15.75" customHeight="1" x14ac:dyDescent="0.25">
      <c r="A263" s="124">
        <v>45077</v>
      </c>
      <c r="B263" s="123">
        <v>82.68</v>
      </c>
      <c r="C263" s="123">
        <v>82.647999999999996</v>
      </c>
      <c r="D263" s="123">
        <v>82.777000000000001</v>
      </c>
      <c r="E263" s="123">
        <v>82.62</v>
      </c>
      <c r="G263" s="125">
        <v>2.0000000000000001E-4</v>
      </c>
    </row>
    <row r="264" spans="1:7" ht="15.75" customHeight="1" x14ac:dyDescent="0.25">
      <c r="A264" s="124">
        <v>45076</v>
      </c>
      <c r="B264" s="123">
        <v>82.665000000000006</v>
      </c>
      <c r="C264" s="123">
        <v>82.557000000000002</v>
      </c>
      <c r="D264" s="123">
        <v>82.793999999999997</v>
      </c>
      <c r="E264" s="123">
        <v>82.548000000000002</v>
      </c>
      <c r="G264" s="125">
        <v>1E-3</v>
      </c>
    </row>
    <row r="265" spans="1:7" ht="15.75" customHeight="1" x14ac:dyDescent="0.25">
      <c r="A265" s="124">
        <v>45075</v>
      </c>
      <c r="B265" s="123">
        <v>82.585999999999999</v>
      </c>
      <c r="C265" s="123">
        <v>82.590999999999994</v>
      </c>
      <c r="D265" s="123">
        <v>82.682000000000002</v>
      </c>
      <c r="E265" s="123">
        <v>82.510999999999996</v>
      </c>
      <c r="G265" s="125">
        <v>2.0000000000000001E-4</v>
      </c>
    </row>
    <row r="266" spans="1:7" ht="15.75" customHeight="1" x14ac:dyDescent="0.25">
      <c r="A266" s="124">
        <v>45072</v>
      </c>
      <c r="B266" s="123">
        <v>82.57</v>
      </c>
      <c r="C266" s="123">
        <v>82.745000000000005</v>
      </c>
      <c r="D266" s="123">
        <v>82.748000000000005</v>
      </c>
      <c r="E266" s="123">
        <v>82.542000000000002</v>
      </c>
      <c r="G266" s="125">
        <v>-2E-3</v>
      </c>
    </row>
    <row r="267" spans="1:7" ht="15.75" customHeight="1" x14ac:dyDescent="0.25">
      <c r="A267" s="124">
        <v>45071</v>
      </c>
      <c r="B267" s="123">
        <v>82.733000000000004</v>
      </c>
      <c r="C267" s="123">
        <v>82.68</v>
      </c>
      <c r="D267" s="123">
        <v>82.820999999999998</v>
      </c>
      <c r="E267" s="123">
        <v>82.665999999999997</v>
      </c>
      <c r="G267" s="125">
        <v>8.0000000000000004E-4</v>
      </c>
    </row>
    <row r="268" spans="1:7" ht="15.75" customHeight="1" x14ac:dyDescent="0.25">
      <c r="A268" s="124">
        <v>45070</v>
      </c>
      <c r="B268" s="123">
        <v>82.67</v>
      </c>
      <c r="C268" s="123">
        <v>82.88</v>
      </c>
      <c r="D268" s="123">
        <v>82.897000000000006</v>
      </c>
      <c r="E268" s="123">
        <v>82.57</v>
      </c>
      <c r="G268" s="125">
        <v>-1.9E-3</v>
      </c>
    </row>
    <row r="269" spans="1:7" ht="15.75" customHeight="1" x14ac:dyDescent="0.25">
      <c r="A269" s="124">
        <v>45069</v>
      </c>
      <c r="B269" s="123">
        <v>82.83</v>
      </c>
      <c r="C269" s="123">
        <v>82.834999999999994</v>
      </c>
      <c r="D269" s="123">
        <v>82.89</v>
      </c>
      <c r="E269" s="123">
        <v>82.748999999999995</v>
      </c>
      <c r="G269" s="125">
        <v>-1E-4</v>
      </c>
    </row>
    <row r="270" spans="1:7" ht="15.75" customHeight="1" x14ac:dyDescent="0.25">
      <c r="A270" s="124">
        <v>45068</v>
      </c>
      <c r="B270" s="123">
        <v>82.84</v>
      </c>
      <c r="C270" s="123">
        <v>82.808999999999997</v>
      </c>
      <c r="D270" s="123">
        <v>82.903000000000006</v>
      </c>
      <c r="E270" s="123">
        <v>82.724999999999994</v>
      </c>
      <c r="G270" s="125">
        <v>-5.0000000000000001E-4</v>
      </c>
    </row>
    <row r="271" spans="1:7" ht="15.75" customHeight="1" x14ac:dyDescent="0.25">
      <c r="A271" s="124">
        <v>45065</v>
      </c>
      <c r="B271" s="123">
        <v>82.878</v>
      </c>
      <c r="C271" s="123">
        <v>82.766999999999996</v>
      </c>
      <c r="D271" s="123">
        <v>82.953000000000003</v>
      </c>
      <c r="E271" s="123">
        <v>82.623000000000005</v>
      </c>
      <c r="G271" s="125">
        <v>1.9E-3</v>
      </c>
    </row>
    <row r="272" spans="1:7" ht="15.75" customHeight="1" x14ac:dyDescent="0.25">
      <c r="A272" s="124">
        <v>45064</v>
      </c>
      <c r="B272" s="123">
        <v>82.72</v>
      </c>
      <c r="C272" s="123">
        <v>82.453000000000003</v>
      </c>
      <c r="D272" s="123">
        <v>82.796999999999997</v>
      </c>
      <c r="E272" s="123">
        <v>82.347999999999999</v>
      </c>
      <c r="G272" s="125">
        <v>3.8999999999999998E-3</v>
      </c>
    </row>
    <row r="273" spans="1:7" ht="15.75" customHeight="1" x14ac:dyDescent="0.25">
      <c r="A273" s="124">
        <v>45063</v>
      </c>
      <c r="B273" s="123">
        <v>82.4</v>
      </c>
      <c r="C273" s="123">
        <v>82.272000000000006</v>
      </c>
      <c r="D273" s="123">
        <v>82.46</v>
      </c>
      <c r="E273" s="123">
        <v>82.26</v>
      </c>
      <c r="G273" s="125">
        <v>1.6999999999999999E-3</v>
      </c>
    </row>
    <row r="274" spans="1:7" ht="15.75" customHeight="1" x14ac:dyDescent="0.25">
      <c r="A274" s="124">
        <v>45062</v>
      </c>
      <c r="B274" s="123">
        <v>82.263999999999996</v>
      </c>
      <c r="C274" s="123">
        <v>82.239000000000004</v>
      </c>
      <c r="D274" s="123">
        <v>82.316999999999993</v>
      </c>
      <c r="E274" s="123">
        <v>82.16</v>
      </c>
      <c r="G274" s="125">
        <v>2.9999999999999997E-4</v>
      </c>
    </row>
    <row r="275" spans="1:7" ht="15.75" customHeight="1" x14ac:dyDescent="0.25">
      <c r="A275" s="124">
        <v>45061</v>
      </c>
      <c r="B275" s="123">
        <v>82.236999999999995</v>
      </c>
      <c r="C275" s="123">
        <v>82.244</v>
      </c>
      <c r="D275" s="123">
        <v>82.388000000000005</v>
      </c>
      <c r="E275" s="123">
        <v>82.182000000000002</v>
      </c>
      <c r="G275" s="125">
        <v>8.0000000000000004E-4</v>
      </c>
    </row>
    <row r="276" spans="1:7" ht="15.75" customHeight="1" x14ac:dyDescent="0.25">
      <c r="A276" s="124">
        <v>45058</v>
      </c>
      <c r="B276" s="123">
        <v>82.173000000000002</v>
      </c>
      <c r="C276" s="123">
        <v>82.12</v>
      </c>
      <c r="D276" s="123">
        <v>82.244</v>
      </c>
      <c r="E276" s="123">
        <v>82.094999999999999</v>
      </c>
      <c r="G276" s="125">
        <v>1E-3</v>
      </c>
    </row>
    <row r="277" spans="1:7" ht="15.75" customHeight="1" x14ac:dyDescent="0.25">
      <c r="A277" s="124">
        <v>45057</v>
      </c>
      <c r="B277" s="123">
        <v>82.09</v>
      </c>
      <c r="C277" s="123">
        <v>81.926000000000002</v>
      </c>
      <c r="D277" s="123">
        <v>82.194999999999993</v>
      </c>
      <c r="E277" s="123">
        <v>81.900999999999996</v>
      </c>
      <c r="G277" s="125">
        <v>2.3E-3</v>
      </c>
    </row>
    <row r="278" spans="1:7" ht="15.75" customHeight="1" x14ac:dyDescent="0.25">
      <c r="A278" s="124">
        <v>45056</v>
      </c>
      <c r="B278" s="123">
        <v>81.900000000000006</v>
      </c>
      <c r="C278" s="123">
        <v>82.105000000000004</v>
      </c>
      <c r="D278" s="123">
        <v>82.114000000000004</v>
      </c>
      <c r="E278" s="123">
        <v>81.875</v>
      </c>
      <c r="G278" s="125">
        <v>-2.3999999999999998E-3</v>
      </c>
    </row>
    <row r="279" spans="1:7" ht="15.75" customHeight="1" x14ac:dyDescent="0.25">
      <c r="A279" s="124">
        <v>45055</v>
      </c>
      <c r="B279" s="123">
        <v>82.1</v>
      </c>
      <c r="C279" s="123">
        <v>81.787000000000006</v>
      </c>
      <c r="D279" s="123">
        <v>82.162000000000006</v>
      </c>
      <c r="E279" s="123">
        <v>81.771000000000001</v>
      </c>
      <c r="G279" s="125">
        <v>4.0000000000000001E-3</v>
      </c>
    </row>
    <row r="280" spans="1:7" ht="15.75" customHeight="1" x14ac:dyDescent="0.25">
      <c r="A280" s="124">
        <v>45054</v>
      </c>
      <c r="B280" s="123">
        <v>81.77</v>
      </c>
      <c r="C280" s="123">
        <v>81.710999999999999</v>
      </c>
      <c r="D280" s="123">
        <v>81.835999999999999</v>
      </c>
      <c r="E280" s="123">
        <v>81.659000000000006</v>
      </c>
      <c r="G280" s="125">
        <v>8.9999999999999998E-4</v>
      </c>
    </row>
    <row r="281" spans="1:7" ht="15.75" customHeight="1" x14ac:dyDescent="0.25">
      <c r="A281" s="124">
        <v>45051</v>
      </c>
      <c r="B281" s="123">
        <v>81.7</v>
      </c>
      <c r="C281" s="123">
        <v>81.718000000000004</v>
      </c>
      <c r="D281" s="123">
        <v>81.826999999999998</v>
      </c>
      <c r="E281" s="123">
        <v>81.652000000000001</v>
      </c>
      <c r="G281" s="125">
        <v>-1E-4</v>
      </c>
    </row>
    <row r="282" spans="1:7" ht="15.75" customHeight="1" x14ac:dyDescent="0.25">
      <c r="A282" s="124">
        <v>45050</v>
      </c>
      <c r="B282" s="123">
        <v>81.709999999999994</v>
      </c>
      <c r="C282" s="123">
        <v>81.762</v>
      </c>
      <c r="D282" s="123">
        <v>81.828999999999994</v>
      </c>
      <c r="E282" s="123">
        <v>81.652000000000001</v>
      </c>
      <c r="G282" s="125">
        <v>-5.9999999999999995E-4</v>
      </c>
    </row>
    <row r="283" spans="1:7" ht="15.75" customHeight="1" x14ac:dyDescent="0.25">
      <c r="A283" s="124">
        <v>45049</v>
      </c>
      <c r="B283" s="123">
        <v>81.754999999999995</v>
      </c>
      <c r="C283" s="123">
        <v>81.787999999999997</v>
      </c>
      <c r="D283" s="123">
        <v>81.872</v>
      </c>
      <c r="E283" s="123">
        <v>81.67</v>
      </c>
      <c r="G283" s="125">
        <v>1E-4</v>
      </c>
    </row>
    <row r="284" spans="1:7" ht="15.75" customHeight="1" x14ac:dyDescent="0.25">
      <c r="A284" s="124">
        <v>45048</v>
      </c>
      <c r="B284" s="123">
        <v>81.75</v>
      </c>
      <c r="C284" s="123">
        <v>81.795000000000002</v>
      </c>
      <c r="D284" s="123">
        <v>81.960999999999999</v>
      </c>
      <c r="E284" s="123">
        <v>81.715000000000003</v>
      </c>
      <c r="G284" s="125">
        <v>-2.0000000000000001E-4</v>
      </c>
    </row>
    <row r="285" spans="1:7" ht="15.75" customHeight="1" x14ac:dyDescent="0.25">
      <c r="A285" s="124">
        <v>45047</v>
      </c>
      <c r="B285" s="123">
        <v>81.77</v>
      </c>
      <c r="C285" s="123">
        <v>81.795000000000002</v>
      </c>
      <c r="D285" s="123">
        <v>81.813999999999993</v>
      </c>
      <c r="E285" s="123">
        <v>81.715000000000003</v>
      </c>
      <c r="G285" s="125">
        <v>5.9999999999999995E-4</v>
      </c>
    </row>
    <row r="286" spans="1:7" ht="15.75" customHeight="1" x14ac:dyDescent="0.25">
      <c r="A286" s="124">
        <v>45044</v>
      </c>
      <c r="B286" s="123">
        <v>81.72</v>
      </c>
      <c r="C286" s="123">
        <v>81.72</v>
      </c>
      <c r="D286" s="123">
        <v>81.87</v>
      </c>
      <c r="E286" s="123">
        <v>81.706000000000003</v>
      </c>
      <c r="G286" s="125">
        <v>2.9999999999999997E-4</v>
      </c>
    </row>
    <row r="287" spans="1:7" ht="15.75" customHeight="1" x14ac:dyDescent="0.25">
      <c r="A287" s="124">
        <v>45043</v>
      </c>
      <c r="B287" s="123">
        <v>81.694999999999993</v>
      </c>
      <c r="C287" s="123">
        <v>81.731999999999999</v>
      </c>
      <c r="D287" s="123">
        <v>81.864000000000004</v>
      </c>
      <c r="E287" s="123">
        <v>81.593999999999994</v>
      </c>
      <c r="G287" s="125">
        <v>-5.9999999999999995E-4</v>
      </c>
    </row>
    <row r="288" spans="1:7" ht="15.75" customHeight="1" x14ac:dyDescent="0.25">
      <c r="A288" s="124">
        <v>45042</v>
      </c>
      <c r="B288" s="123">
        <v>81.739999999999995</v>
      </c>
      <c r="C288" s="123">
        <v>82.004000000000005</v>
      </c>
      <c r="D288" s="123">
        <v>82.025999999999996</v>
      </c>
      <c r="E288" s="123">
        <v>81.679000000000002</v>
      </c>
      <c r="G288" s="125">
        <v>-2.7000000000000001E-3</v>
      </c>
    </row>
    <row r="289" spans="1:7" ht="15.75" customHeight="1" x14ac:dyDescent="0.25">
      <c r="A289" s="124">
        <v>45041</v>
      </c>
      <c r="B289" s="123">
        <v>81.965000000000003</v>
      </c>
      <c r="C289" s="123">
        <v>81.870999999999995</v>
      </c>
      <c r="D289" s="123">
        <v>82.043000000000006</v>
      </c>
      <c r="E289" s="123">
        <v>81.852000000000004</v>
      </c>
      <c r="G289" s="125">
        <v>2.0000000000000001E-4</v>
      </c>
    </row>
    <row r="290" spans="1:7" ht="15.75" customHeight="1" x14ac:dyDescent="0.25">
      <c r="A290" s="124">
        <v>45040</v>
      </c>
      <c r="B290" s="123">
        <v>81.95</v>
      </c>
      <c r="C290" s="123">
        <v>82.094999999999999</v>
      </c>
      <c r="D290" s="123">
        <v>82.114999999999995</v>
      </c>
      <c r="E290" s="123">
        <v>81.864999999999995</v>
      </c>
      <c r="G290" s="125">
        <v>-1E-3</v>
      </c>
    </row>
    <row r="291" spans="1:7" ht="15.75" customHeight="1" x14ac:dyDescent="0.25">
      <c r="A291" s="124">
        <v>45037</v>
      </c>
      <c r="B291" s="123">
        <v>82.03</v>
      </c>
      <c r="C291" s="123">
        <v>82.14</v>
      </c>
      <c r="D291" s="123">
        <v>82.22</v>
      </c>
      <c r="E291" s="123">
        <v>82.007999999999996</v>
      </c>
      <c r="G291" s="125">
        <v>-1.1000000000000001E-3</v>
      </c>
    </row>
    <row r="292" spans="1:7" ht="15.75" customHeight="1" x14ac:dyDescent="0.25">
      <c r="A292" s="124">
        <v>45036</v>
      </c>
      <c r="B292" s="123">
        <v>82.12</v>
      </c>
      <c r="C292" s="123">
        <v>82.308000000000007</v>
      </c>
      <c r="D292" s="123">
        <v>82.355000000000004</v>
      </c>
      <c r="E292" s="123">
        <v>82.05</v>
      </c>
      <c r="G292" s="125">
        <v>-1.8E-3</v>
      </c>
    </row>
    <row r="293" spans="1:7" ht="15.75" customHeight="1" x14ac:dyDescent="0.25">
      <c r="A293" s="124">
        <v>45035</v>
      </c>
      <c r="B293" s="123">
        <v>82.265000000000001</v>
      </c>
      <c r="C293" s="123">
        <v>82.097999999999999</v>
      </c>
      <c r="D293" s="123">
        <v>82.287999999999997</v>
      </c>
      <c r="E293" s="123">
        <v>82.057000000000002</v>
      </c>
      <c r="G293" s="125">
        <v>2.3E-3</v>
      </c>
    </row>
    <row r="294" spans="1:7" ht="15.75" customHeight="1" x14ac:dyDescent="0.25">
      <c r="A294" s="124">
        <v>45034</v>
      </c>
      <c r="B294" s="123">
        <v>82.08</v>
      </c>
      <c r="C294" s="123">
        <v>81.995000000000005</v>
      </c>
      <c r="D294" s="123">
        <v>82.114999999999995</v>
      </c>
      <c r="E294" s="123">
        <v>81.947999999999993</v>
      </c>
      <c r="G294" s="125">
        <v>1.1999999999999999E-3</v>
      </c>
    </row>
    <row r="295" spans="1:7" ht="15.75" customHeight="1" x14ac:dyDescent="0.25">
      <c r="A295" s="124">
        <v>45033</v>
      </c>
      <c r="B295" s="123">
        <v>81.98</v>
      </c>
      <c r="C295" s="123">
        <v>81.915000000000006</v>
      </c>
      <c r="D295" s="123">
        <v>82.096000000000004</v>
      </c>
      <c r="E295" s="123">
        <v>81.858999999999995</v>
      </c>
      <c r="G295" s="125">
        <v>2E-3</v>
      </c>
    </row>
    <row r="296" spans="1:7" ht="15.75" customHeight="1" x14ac:dyDescent="0.25">
      <c r="A296" s="124">
        <v>45030</v>
      </c>
      <c r="B296" s="123">
        <v>81.819999999999993</v>
      </c>
      <c r="C296" s="123">
        <v>81.700999999999993</v>
      </c>
      <c r="D296" s="123">
        <v>81.93</v>
      </c>
      <c r="E296" s="123">
        <v>81.546999999999997</v>
      </c>
      <c r="G296" s="125">
        <v>2.0999999999999999E-3</v>
      </c>
    </row>
    <row r="297" spans="1:7" ht="15.75" customHeight="1" x14ac:dyDescent="0.25">
      <c r="A297" s="124">
        <v>45029</v>
      </c>
      <c r="B297" s="123">
        <v>81.650000000000006</v>
      </c>
      <c r="C297" s="123">
        <v>82.007999999999996</v>
      </c>
      <c r="D297" s="123">
        <v>82.027000000000001</v>
      </c>
      <c r="E297" s="123">
        <v>81.628</v>
      </c>
      <c r="G297" s="125">
        <v>-3.3999999999999998E-3</v>
      </c>
    </row>
    <row r="298" spans="1:7" ht="15.75" customHeight="1" x14ac:dyDescent="0.25">
      <c r="A298" s="124">
        <v>45028</v>
      </c>
      <c r="B298" s="123">
        <v>81.93</v>
      </c>
      <c r="C298" s="123">
        <v>82.087999999999994</v>
      </c>
      <c r="D298" s="123">
        <v>82.126000000000005</v>
      </c>
      <c r="E298" s="123">
        <v>81.93</v>
      </c>
      <c r="G298" s="125">
        <v>-1.2999999999999999E-3</v>
      </c>
    </row>
    <row r="299" spans="1:7" ht="15.75" customHeight="1" x14ac:dyDescent="0.25">
      <c r="A299" s="124">
        <v>45027</v>
      </c>
      <c r="B299" s="123">
        <v>82.04</v>
      </c>
      <c r="C299" s="123">
        <v>81.965999999999994</v>
      </c>
      <c r="D299" s="123">
        <v>82.16</v>
      </c>
      <c r="E299" s="123">
        <v>81.927000000000007</v>
      </c>
      <c r="G299" s="125">
        <v>8.9999999999999998E-4</v>
      </c>
    </row>
    <row r="300" spans="1:7" ht="15.75" customHeight="1" x14ac:dyDescent="0.25">
      <c r="A300" s="124">
        <v>45026</v>
      </c>
      <c r="B300" s="123">
        <v>81.965000000000003</v>
      </c>
      <c r="C300" s="123">
        <v>81.843999999999994</v>
      </c>
      <c r="D300" s="123">
        <v>82.045000000000002</v>
      </c>
      <c r="E300" s="123">
        <v>81.760999999999996</v>
      </c>
      <c r="G300" s="125">
        <v>1.2999999999999999E-3</v>
      </c>
    </row>
    <row r="301" spans="1:7" ht="15.75" customHeight="1" x14ac:dyDescent="0.25">
      <c r="A301" s="124">
        <v>45023</v>
      </c>
      <c r="B301" s="123">
        <v>81.86</v>
      </c>
      <c r="C301" s="123">
        <v>81.831999999999994</v>
      </c>
      <c r="D301" s="123">
        <v>81.91</v>
      </c>
      <c r="E301" s="123">
        <v>81.790000000000006</v>
      </c>
      <c r="G301" s="125">
        <v>5.0000000000000001E-4</v>
      </c>
    </row>
    <row r="302" spans="1:7" ht="15.75" customHeight="1" x14ac:dyDescent="0.25">
      <c r="A302" s="124">
        <v>45022</v>
      </c>
      <c r="B302" s="123">
        <v>81.819999999999993</v>
      </c>
      <c r="C302" s="123">
        <v>81.953000000000003</v>
      </c>
      <c r="D302" s="123">
        <v>82.058999999999997</v>
      </c>
      <c r="E302" s="123">
        <v>81.81</v>
      </c>
      <c r="G302" s="125">
        <v>-1.1999999999999999E-3</v>
      </c>
    </row>
    <row r="303" spans="1:7" ht="15.75" customHeight="1" x14ac:dyDescent="0.25">
      <c r="A303" s="124">
        <v>45021</v>
      </c>
      <c r="B303" s="123">
        <v>81.92</v>
      </c>
      <c r="C303" s="123">
        <v>82.123000000000005</v>
      </c>
      <c r="D303" s="123">
        <v>82.216999999999999</v>
      </c>
      <c r="E303" s="123">
        <v>81.843000000000004</v>
      </c>
      <c r="G303" s="125">
        <v>-2.0999999999999999E-3</v>
      </c>
    </row>
    <row r="304" spans="1:7" ht="15.75" customHeight="1" x14ac:dyDescent="0.25">
      <c r="A304" s="124">
        <v>45020</v>
      </c>
      <c r="B304" s="123">
        <v>82.09</v>
      </c>
      <c r="C304" s="123">
        <v>82.218999999999994</v>
      </c>
      <c r="D304" s="123">
        <v>82.278999999999996</v>
      </c>
      <c r="E304" s="123">
        <v>82.076999999999998</v>
      </c>
      <c r="G304" s="125">
        <v>-1.1999999999999999E-3</v>
      </c>
    </row>
    <row r="305" spans="1:7" ht="15.75" customHeight="1" x14ac:dyDescent="0.25">
      <c r="A305" s="124">
        <v>45019</v>
      </c>
      <c r="B305" s="123">
        <v>82.19</v>
      </c>
      <c r="C305" s="123">
        <v>82.391000000000005</v>
      </c>
      <c r="D305" s="123">
        <v>82.483999999999995</v>
      </c>
      <c r="E305" s="123">
        <v>82.19</v>
      </c>
      <c r="G305" s="125">
        <v>4.0000000000000002E-4</v>
      </c>
    </row>
    <row r="306" spans="1:7" ht="15.75" customHeight="1" x14ac:dyDescent="0.25">
      <c r="A306" s="124">
        <v>45016</v>
      </c>
      <c r="B306" s="123">
        <v>82.16</v>
      </c>
      <c r="C306" s="123">
        <v>82.087999999999994</v>
      </c>
      <c r="D306" s="123">
        <v>82.281999999999996</v>
      </c>
      <c r="E306" s="123">
        <v>82.043999999999997</v>
      </c>
      <c r="G306" s="125">
        <v>1E-3</v>
      </c>
    </row>
    <row r="307" spans="1:7" ht="15.75" customHeight="1" x14ac:dyDescent="0.25">
      <c r="A307" s="124">
        <v>45015</v>
      </c>
      <c r="B307" s="123">
        <v>82.08</v>
      </c>
      <c r="C307" s="123">
        <v>82.238</v>
      </c>
      <c r="D307" s="123">
        <v>82.286000000000001</v>
      </c>
      <c r="E307" s="123">
        <v>82.03</v>
      </c>
      <c r="G307" s="125">
        <v>-1.1999999999999999E-3</v>
      </c>
    </row>
    <row r="308" spans="1:7" ht="15.75" customHeight="1" x14ac:dyDescent="0.25">
      <c r="A308" s="124">
        <v>45014</v>
      </c>
      <c r="B308" s="123">
        <v>82.177999999999997</v>
      </c>
      <c r="C308" s="123">
        <v>82.164000000000001</v>
      </c>
      <c r="D308" s="123">
        <v>82.39</v>
      </c>
      <c r="E308" s="123">
        <v>82.164000000000001</v>
      </c>
      <c r="G308" s="125">
        <v>1E-4</v>
      </c>
    </row>
    <row r="309" spans="1:7" ht="15.75" customHeight="1" x14ac:dyDescent="0.25">
      <c r="A309" s="124">
        <v>45013</v>
      </c>
      <c r="B309" s="123">
        <v>82.171999999999997</v>
      </c>
      <c r="C309" s="123">
        <v>82.194999999999993</v>
      </c>
      <c r="D309" s="123">
        <v>82.29</v>
      </c>
      <c r="E309" s="123">
        <v>82.113</v>
      </c>
      <c r="G309" s="125">
        <v>-1E-4</v>
      </c>
    </row>
    <row r="310" spans="1:7" ht="15.75" customHeight="1" x14ac:dyDescent="0.25">
      <c r="A310" s="124">
        <v>45012</v>
      </c>
      <c r="B310" s="123">
        <v>82.18</v>
      </c>
      <c r="C310" s="123">
        <v>82.373999999999995</v>
      </c>
      <c r="D310" s="123">
        <v>82.441000000000003</v>
      </c>
      <c r="E310" s="123">
        <v>82.2</v>
      </c>
      <c r="G310" s="125">
        <v>-1.9E-3</v>
      </c>
    </row>
    <row r="311" spans="1:7" ht="15.75" customHeight="1" x14ac:dyDescent="0.25">
      <c r="A311" s="124">
        <v>45009</v>
      </c>
      <c r="B311" s="123">
        <v>82.334000000000003</v>
      </c>
      <c r="C311" s="123">
        <v>82.265000000000001</v>
      </c>
      <c r="D311" s="123">
        <v>82.524000000000001</v>
      </c>
      <c r="E311" s="123">
        <v>82.194999999999993</v>
      </c>
      <c r="G311" s="125">
        <v>1.1999999999999999E-3</v>
      </c>
    </row>
    <row r="312" spans="1:7" ht="15.75" customHeight="1" x14ac:dyDescent="0.25">
      <c r="A312" s="124">
        <v>45008</v>
      </c>
      <c r="B312" s="123">
        <v>82.236000000000004</v>
      </c>
      <c r="C312" s="123">
        <v>82.524000000000001</v>
      </c>
      <c r="D312" s="123">
        <v>82.542000000000002</v>
      </c>
      <c r="E312" s="123">
        <v>82.052999999999997</v>
      </c>
      <c r="G312" s="125">
        <v>-3.3E-3</v>
      </c>
    </row>
    <row r="313" spans="1:7" ht="15.75" customHeight="1" x14ac:dyDescent="0.25">
      <c r="A313" s="124">
        <v>45007</v>
      </c>
      <c r="B313" s="123">
        <v>82.504999999999995</v>
      </c>
      <c r="C313" s="123">
        <v>82.677000000000007</v>
      </c>
      <c r="D313" s="123">
        <v>82.742000000000004</v>
      </c>
      <c r="E313" s="123">
        <v>82.394999999999996</v>
      </c>
      <c r="G313" s="125">
        <v>-2.0999999999999999E-3</v>
      </c>
    </row>
    <row r="314" spans="1:7" ht="15.75" customHeight="1" x14ac:dyDescent="0.25">
      <c r="A314" s="124">
        <v>45006</v>
      </c>
      <c r="B314" s="123">
        <v>82.677000000000007</v>
      </c>
      <c r="C314" s="123">
        <v>82.516000000000005</v>
      </c>
      <c r="D314" s="123">
        <v>82.733000000000004</v>
      </c>
      <c r="E314" s="123">
        <v>82.516000000000005</v>
      </c>
      <c r="G314" s="125">
        <v>2E-3</v>
      </c>
    </row>
    <row r="315" spans="1:7" ht="15.75" customHeight="1" x14ac:dyDescent="0.25">
      <c r="A315" s="124">
        <v>45005</v>
      </c>
      <c r="B315" s="123">
        <v>82.51</v>
      </c>
      <c r="C315" s="123">
        <v>82.495000000000005</v>
      </c>
      <c r="D315" s="123">
        <v>82.727000000000004</v>
      </c>
      <c r="E315" s="123">
        <v>82.451999999999998</v>
      </c>
      <c r="G315" s="125">
        <v>-1E-4</v>
      </c>
    </row>
    <row r="316" spans="1:7" ht="15.75" customHeight="1" x14ac:dyDescent="0.25">
      <c r="A316" s="124">
        <v>45002</v>
      </c>
      <c r="B316" s="123">
        <v>82.52</v>
      </c>
      <c r="C316" s="123">
        <v>82.614999999999995</v>
      </c>
      <c r="D316" s="123">
        <v>82.700999999999993</v>
      </c>
      <c r="E316" s="123">
        <v>82.418999999999997</v>
      </c>
      <c r="G316" s="125">
        <v>-1.1999999999999999E-3</v>
      </c>
    </row>
    <row r="317" spans="1:7" ht="15.75" customHeight="1" x14ac:dyDescent="0.25">
      <c r="A317" s="124">
        <v>45001</v>
      </c>
      <c r="B317" s="123">
        <v>82.62</v>
      </c>
      <c r="C317" s="123">
        <v>82.772999999999996</v>
      </c>
      <c r="D317" s="123">
        <v>82.850999999999999</v>
      </c>
      <c r="E317" s="123">
        <v>82.591999999999999</v>
      </c>
      <c r="G317" s="125">
        <v>-3.0999999999999999E-3</v>
      </c>
    </row>
    <row r="318" spans="1:7" ht="15.75" customHeight="1" x14ac:dyDescent="0.25">
      <c r="A318" s="124">
        <v>45000</v>
      </c>
      <c r="B318" s="123">
        <v>82.88</v>
      </c>
      <c r="C318" s="123">
        <v>82.28</v>
      </c>
      <c r="D318" s="123">
        <v>82.92</v>
      </c>
      <c r="E318" s="123">
        <v>82.210999999999999</v>
      </c>
      <c r="G318" s="125">
        <v>7.7000000000000002E-3</v>
      </c>
    </row>
    <row r="319" spans="1:7" ht="15.75" customHeight="1" x14ac:dyDescent="0.25">
      <c r="A319" s="124">
        <v>44999</v>
      </c>
      <c r="B319" s="123">
        <v>82.245000000000005</v>
      </c>
      <c r="C319" s="123">
        <v>82.299000000000007</v>
      </c>
      <c r="D319" s="123">
        <v>82.578999999999994</v>
      </c>
      <c r="E319" s="123">
        <v>82.234999999999999</v>
      </c>
      <c r="G319" s="125">
        <v>1E-4</v>
      </c>
    </row>
    <row r="320" spans="1:7" ht="15.75" customHeight="1" x14ac:dyDescent="0.25">
      <c r="A320" s="124">
        <v>44998</v>
      </c>
      <c r="B320" s="123">
        <v>82.234999999999999</v>
      </c>
      <c r="C320" s="123">
        <v>81.677000000000007</v>
      </c>
      <c r="D320" s="123">
        <v>82.311999999999998</v>
      </c>
      <c r="E320" s="123">
        <v>81.677000000000007</v>
      </c>
      <c r="G320" s="125">
        <v>3.3999999999999998E-3</v>
      </c>
    </row>
    <row r="321" spans="1:7" ht="15.75" customHeight="1" x14ac:dyDescent="0.25">
      <c r="A321" s="124">
        <v>44995</v>
      </c>
      <c r="B321" s="123">
        <v>81.96</v>
      </c>
      <c r="C321" s="123">
        <v>82.037000000000006</v>
      </c>
      <c r="D321" s="123">
        <v>82.21</v>
      </c>
      <c r="E321" s="123">
        <v>81.843000000000004</v>
      </c>
      <c r="G321" s="125">
        <v>-6.9999999999999999E-4</v>
      </c>
    </row>
    <row r="322" spans="1:7" ht="15.75" customHeight="1" x14ac:dyDescent="0.25">
      <c r="A322" s="124">
        <v>44994</v>
      </c>
      <c r="B322" s="123">
        <v>82.02</v>
      </c>
      <c r="C322" s="123">
        <v>81.966999999999999</v>
      </c>
      <c r="D322" s="123">
        <v>82.087999999999994</v>
      </c>
      <c r="E322" s="123">
        <v>81.763000000000005</v>
      </c>
      <c r="G322" s="125">
        <v>8.9999999999999998E-4</v>
      </c>
    </row>
    <row r="323" spans="1:7" ht="15.75" customHeight="1" x14ac:dyDescent="0.25">
      <c r="A323" s="124">
        <v>44993</v>
      </c>
      <c r="B323" s="123">
        <v>81.95</v>
      </c>
      <c r="C323" s="123">
        <v>82.037000000000006</v>
      </c>
      <c r="D323" s="123">
        <v>82.298000000000002</v>
      </c>
      <c r="E323" s="123">
        <v>81.858999999999995</v>
      </c>
      <c r="G323" s="125">
        <v>-5.9999999999999995E-4</v>
      </c>
    </row>
    <row r="324" spans="1:7" ht="15.75" customHeight="1" x14ac:dyDescent="0.25">
      <c r="A324" s="124">
        <v>44992</v>
      </c>
      <c r="B324" s="123">
        <v>82</v>
      </c>
      <c r="C324" s="123">
        <v>81.852000000000004</v>
      </c>
      <c r="D324" s="123">
        <v>82.025000000000006</v>
      </c>
      <c r="E324" s="123">
        <v>81.724999999999994</v>
      </c>
      <c r="G324" s="125">
        <v>2.3E-3</v>
      </c>
    </row>
    <row r="325" spans="1:7" ht="15.75" customHeight="1" x14ac:dyDescent="0.25">
      <c r="A325" s="124">
        <v>44991</v>
      </c>
      <c r="B325" s="123">
        <v>81.81</v>
      </c>
      <c r="C325" s="123">
        <v>81.778000000000006</v>
      </c>
      <c r="D325" s="123">
        <v>81.972999999999999</v>
      </c>
      <c r="E325" s="123">
        <v>81.61</v>
      </c>
      <c r="G325" s="125">
        <v>1.6000000000000001E-3</v>
      </c>
    </row>
    <row r="326" spans="1:7" ht="15.75" customHeight="1" x14ac:dyDescent="0.25">
      <c r="A326" s="124">
        <v>44988</v>
      </c>
      <c r="B326" s="123">
        <v>81.680000000000007</v>
      </c>
      <c r="C326" s="123">
        <v>82.347999999999999</v>
      </c>
      <c r="D326" s="123">
        <v>82.406999999999996</v>
      </c>
      <c r="E326" s="123">
        <v>81.685000000000002</v>
      </c>
      <c r="G326" s="125">
        <v>-8.0999999999999996E-3</v>
      </c>
    </row>
    <row r="327" spans="1:7" ht="15.75" customHeight="1" x14ac:dyDescent="0.25">
      <c r="A327" s="124">
        <v>44987</v>
      </c>
      <c r="B327" s="123">
        <v>82.35</v>
      </c>
      <c r="C327" s="123">
        <v>82.424999999999997</v>
      </c>
      <c r="D327" s="123">
        <v>82.628</v>
      </c>
      <c r="E327" s="123">
        <v>82.355000000000004</v>
      </c>
      <c r="G327" s="125">
        <v>-1E-3</v>
      </c>
    </row>
    <row r="328" spans="1:7" ht="15.75" customHeight="1" x14ac:dyDescent="0.25">
      <c r="A328" s="124">
        <v>44986</v>
      </c>
      <c r="B328" s="123">
        <v>82.43</v>
      </c>
      <c r="C328" s="123">
        <v>82.587999999999994</v>
      </c>
      <c r="D328" s="123">
        <v>82.634</v>
      </c>
      <c r="E328" s="123">
        <v>82.364999999999995</v>
      </c>
      <c r="G328" s="125">
        <v>-2.5000000000000001E-3</v>
      </c>
    </row>
    <row r="329" spans="1:7" ht="15.75" customHeight="1" x14ac:dyDescent="0.25">
      <c r="A329" s="124">
        <v>44985</v>
      </c>
      <c r="B329" s="123">
        <v>82.64</v>
      </c>
      <c r="C329" s="123">
        <v>82.69</v>
      </c>
      <c r="D329" s="123">
        <v>82.760999999999996</v>
      </c>
      <c r="E329" s="123">
        <v>82.554000000000002</v>
      </c>
      <c r="G329" s="125">
        <v>0</v>
      </c>
    </row>
    <row r="330" spans="1:7" ht="15.75" customHeight="1" x14ac:dyDescent="0.25">
      <c r="A330" s="124">
        <v>44984</v>
      </c>
      <c r="B330" s="123">
        <v>82.641999999999996</v>
      </c>
      <c r="C330" s="123">
        <v>82.870999999999995</v>
      </c>
      <c r="D330" s="123">
        <v>82.950999999999993</v>
      </c>
      <c r="E330" s="123">
        <v>82.626999999999995</v>
      </c>
      <c r="G330" s="125">
        <v>-3.0999999999999999E-3</v>
      </c>
    </row>
    <row r="331" spans="1:7" ht="15.75" customHeight="1" x14ac:dyDescent="0.25">
      <c r="A331" s="124">
        <v>44981</v>
      </c>
      <c r="B331" s="123">
        <v>82.897000000000006</v>
      </c>
      <c r="C331" s="123">
        <v>82.643000000000001</v>
      </c>
      <c r="D331" s="123">
        <v>83.025999999999996</v>
      </c>
      <c r="E331" s="123">
        <v>82.628</v>
      </c>
      <c r="G331" s="125">
        <v>3.7000000000000002E-3</v>
      </c>
    </row>
    <row r="332" spans="1:7" ht="15.75" customHeight="1" x14ac:dyDescent="0.25">
      <c r="A332" s="124">
        <v>44980</v>
      </c>
      <c r="B332" s="123">
        <v>82.59</v>
      </c>
      <c r="C332" s="123">
        <v>82.799000000000007</v>
      </c>
      <c r="D332" s="123">
        <v>82.834999999999994</v>
      </c>
      <c r="E332" s="123">
        <v>82.561999999999998</v>
      </c>
      <c r="G332" s="125">
        <v>-2.8999999999999998E-3</v>
      </c>
    </row>
    <row r="333" spans="1:7" ht="15.75" customHeight="1" x14ac:dyDescent="0.25">
      <c r="A333" s="124">
        <v>44979</v>
      </c>
      <c r="B333" s="123">
        <v>82.83</v>
      </c>
      <c r="C333" s="123">
        <v>82.843999999999994</v>
      </c>
      <c r="D333" s="123">
        <v>82.936999999999998</v>
      </c>
      <c r="E333" s="123">
        <v>82.775999999999996</v>
      </c>
      <c r="G333" s="125">
        <v>-2.0000000000000001E-4</v>
      </c>
    </row>
    <row r="334" spans="1:7" ht="15.75" customHeight="1" x14ac:dyDescent="0.25">
      <c r="A334" s="124">
        <v>44978</v>
      </c>
      <c r="B334" s="123">
        <v>82.843999999999994</v>
      </c>
      <c r="C334" s="123">
        <v>82.691000000000003</v>
      </c>
      <c r="D334" s="123">
        <v>82.891999999999996</v>
      </c>
      <c r="E334" s="123">
        <v>82.68</v>
      </c>
      <c r="G334" s="125">
        <v>1.8E-3</v>
      </c>
    </row>
    <row r="335" spans="1:7" ht="15.75" customHeight="1" x14ac:dyDescent="0.25">
      <c r="A335" s="124">
        <v>44977</v>
      </c>
      <c r="B335" s="123">
        <v>82.692999999999998</v>
      </c>
      <c r="C335" s="123">
        <v>82.72</v>
      </c>
      <c r="D335" s="123">
        <v>82.763000000000005</v>
      </c>
      <c r="E335" s="123">
        <v>82.603999999999999</v>
      </c>
      <c r="G335" s="125">
        <v>-6.9999999999999999E-4</v>
      </c>
    </row>
    <row r="336" spans="1:7" ht="15.75" customHeight="1" x14ac:dyDescent="0.25">
      <c r="A336" s="124">
        <v>44974</v>
      </c>
      <c r="B336" s="123">
        <v>82.75</v>
      </c>
      <c r="C336" s="123">
        <v>82.703000000000003</v>
      </c>
      <c r="D336" s="123">
        <v>82.872</v>
      </c>
      <c r="E336" s="123">
        <v>82.703000000000003</v>
      </c>
      <c r="G336" s="125">
        <v>5.0000000000000001E-4</v>
      </c>
    </row>
    <row r="337" spans="1:7" ht="15.75" customHeight="1" x14ac:dyDescent="0.25">
      <c r="A337" s="124">
        <v>44973</v>
      </c>
      <c r="B337" s="123">
        <v>82.71</v>
      </c>
      <c r="C337" s="123">
        <v>82.718999999999994</v>
      </c>
      <c r="D337" s="123">
        <v>82.844999999999999</v>
      </c>
      <c r="E337" s="123">
        <v>82.59</v>
      </c>
      <c r="G337" s="125">
        <v>-5.0000000000000001E-4</v>
      </c>
    </row>
    <row r="338" spans="1:7" ht="15.75" customHeight="1" x14ac:dyDescent="0.25">
      <c r="A338" s="124">
        <v>44972</v>
      </c>
      <c r="B338" s="123">
        <v>82.75</v>
      </c>
      <c r="C338" s="123">
        <v>82.841999999999999</v>
      </c>
      <c r="D338" s="123">
        <v>82.971999999999994</v>
      </c>
      <c r="E338" s="123">
        <v>82.765000000000001</v>
      </c>
      <c r="G338" s="125">
        <v>-1.9E-3</v>
      </c>
    </row>
    <row r="339" spans="1:7" ht="15.75" customHeight="1" x14ac:dyDescent="0.25">
      <c r="A339" s="124">
        <v>44971</v>
      </c>
      <c r="B339" s="123">
        <v>82.91</v>
      </c>
      <c r="C339" s="123">
        <v>82.596999999999994</v>
      </c>
      <c r="D339" s="123">
        <v>83.046999999999997</v>
      </c>
      <c r="E339" s="123">
        <v>82.564999999999998</v>
      </c>
      <c r="G339" s="125">
        <v>3.8999999999999998E-3</v>
      </c>
    </row>
    <row r="340" spans="1:7" ht="15.75" customHeight="1" x14ac:dyDescent="0.25">
      <c r="A340" s="124">
        <v>44970</v>
      </c>
      <c r="B340" s="123">
        <v>82.591999999999999</v>
      </c>
      <c r="C340" s="123">
        <v>82.581999999999994</v>
      </c>
      <c r="D340" s="123">
        <v>82.787999999999997</v>
      </c>
      <c r="E340" s="123">
        <v>82.576999999999998</v>
      </c>
      <c r="G340" s="125">
        <v>1E-3</v>
      </c>
    </row>
    <row r="341" spans="1:7" ht="15.75" customHeight="1" x14ac:dyDescent="0.25">
      <c r="A341" s="124">
        <v>44967</v>
      </c>
      <c r="B341" s="123">
        <v>82.51</v>
      </c>
      <c r="C341" s="123">
        <v>82.534999999999997</v>
      </c>
      <c r="D341" s="123">
        <v>82.644000000000005</v>
      </c>
      <c r="E341" s="123">
        <v>82.33</v>
      </c>
      <c r="G341" s="125">
        <v>0</v>
      </c>
    </row>
    <row r="342" spans="1:7" ht="15.75" customHeight="1" x14ac:dyDescent="0.25">
      <c r="A342" s="124">
        <v>44966</v>
      </c>
      <c r="B342" s="123">
        <v>82.510999999999996</v>
      </c>
      <c r="C342" s="123">
        <v>82.656000000000006</v>
      </c>
      <c r="D342" s="123">
        <v>82.679000000000002</v>
      </c>
      <c r="E342" s="123">
        <v>82.402000000000001</v>
      </c>
      <c r="G342" s="125">
        <v>-1.6999999999999999E-3</v>
      </c>
    </row>
    <row r="343" spans="1:7" ht="15.75" customHeight="1" x14ac:dyDescent="0.25">
      <c r="A343" s="124">
        <v>44965</v>
      </c>
      <c r="B343" s="123">
        <v>82.65</v>
      </c>
      <c r="C343" s="123">
        <v>82.733999999999995</v>
      </c>
      <c r="D343" s="123">
        <v>82.760999999999996</v>
      </c>
      <c r="E343" s="123">
        <v>82.471999999999994</v>
      </c>
      <c r="G343" s="125">
        <v>-2.5000000000000001E-3</v>
      </c>
    </row>
    <row r="344" spans="1:7" ht="15.75" customHeight="1" x14ac:dyDescent="0.25">
      <c r="A344" s="124">
        <v>44964</v>
      </c>
      <c r="B344" s="123">
        <v>82.86</v>
      </c>
      <c r="C344" s="123">
        <v>82.754999999999995</v>
      </c>
      <c r="D344" s="123">
        <v>82.906000000000006</v>
      </c>
      <c r="E344" s="123">
        <v>82.617999999999995</v>
      </c>
      <c r="G344" s="125">
        <v>1.5E-3</v>
      </c>
    </row>
    <row r="345" spans="1:7" ht="15.75" customHeight="1" x14ac:dyDescent="0.25">
      <c r="A345" s="124">
        <v>44963</v>
      </c>
      <c r="B345" s="123">
        <v>82.74</v>
      </c>
      <c r="C345" s="123">
        <v>82.388000000000005</v>
      </c>
      <c r="D345" s="123">
        <v>82.85</v>
      </c>
      <c r="E345" s="123">
        <v>82.316000000000003</v>
      </c>
      <c r="G345" s="125">
        <v>6.4999999999999997E-3</v>
      </c>
    </row>
    <row r="346" spans="1:7" ht="15.75" customHeight="1" x14ac:dyDescent="0.25">
      <c r="A346" s="124">
        <v>44960</v>
      </c>
      <c r="B346" s="123">
        <v>82.206000000000003</v>
      </c>
      <c r="C346" s="123">
        <v>82.043999999999997</v>
      </c>
      <c r="D346" s="123">
        <v>82.325999999999993</v>
      </c>
      <c r="E346" s="123">
        <v>81.745000000000005</v>
      </c>
      <c r="G346" s="125">
        <v>2E-3</v>
      </c>
    </row>
    <row r="347" spans="1:7" ht="15.75" customHeight="1" x14ac:dyDescent="0.25">
      <c r="A347" s="124">
        <v>44959</v>
      </c>
      <c r="B347" s="123">
        <v>82.039000000000001</v>
      </c>
      <c r="C347" s="123">
        <v>81.697999999999993</v>
      </c>
      <c r="D347" s="123">
        <v>82.272000000000006</v>
      </c>
      <c r="E347" s="123">
        <v>81.685000000000002</v>
      </c>
      <c r="G347" s="125">
        <v>3.8E-3</v>
      </c>
    </row>
    <row r="348" spans="1:7" ht="15.75" customHeight="1" x14ac:dyDescent="0.25">
      <c r="A348" s="124">
        <v>44958</v>
      </c>
      <c r="B348" s="123">
        <v>81.73</v>
      </c>
      <c r="C348" s="123">
        <v>81.765000000000001</v>
      </c>
      <c r="D348" s="123">
        <v>82.040999999999997</v>
      </c>
      <c r="E348" s="123">
        <v>81.676000000000002</v>
      </c>
      <c r="G348" s="125">
        <v>-1E-4</v>
      </c>
    </row>
    <row r="349" spans="1:7" ht="15.75" customHeight="1" x14ac:dyDescent="0.25">
      <c r="A349" s="124">
        <v>44957</v>
      </c>
      <c r="B349" s="123">
        <v>81.739000000000004</v>
      </c>
      <c r="C349" s="123">
        <v>81.599000000000004</v>
      </c>
      <c r="D349" s="123">
        <v>82.078999999999994</v>
      </c>
      <c r="E349" s="123">
        <v>81.55</v>
      </c>
      <c r="G349" s="125">
        <v>2.7000000000000001E-3</v>
      </c>
    </row>
    <row r="350" spans="1:7" ht="15.75" customHeight="1" x14ac:dyDescent="0.25">
      <c r="A350" s="124">
        <v>44956</v>
      </c>
      <c r="B350" s="123">
        <v>81.52</v>
      </c>
      <c r="C350" s="123">
        <v>81.548000000000002</v>
      </c>
      <c r="D350" s="123">
        <v>81.724999999999994</v>
      </c>
      <c r="E350" s="123">
        <v>81.460999999999999</v>
      </c>
      <c r="G350" s="125">
        <v>1E-4</v>
      </c>
    </row>
    <row r="351" spans="1:7" ht="15.75" customHeight="1" x14ac:dyDescent="0.25">
      <c r="A351" s="124">
        <v>44953</v>
      </c>
      <c r="B351" s="123">
        <v>81.510000000000005</v>
      </c>
      <c r="C351" s="123">
        <v>81.509</v>
      </c>
      <c r="D351" s="123">
        <v>81.679000000000002</v>
      </c>
      <c r="E351" s="123">
        <v>81.472999999999999</v>
      </c>
      <c r="G351" s="125">
        <v>1.1000000000000001E-3</v>
      </c>
    </row>
    <row r="352" spans="1:7" ht="15.75" customHeight="1" x14ac:dyDescent="0.25">
      <c r="A352" s="124">
        <v>44952</v>
      </c>
      <c r="B352" s="123">
        <v>81.418000000000006</v>
      </c>
      <c r="C352" s="123">
        <v>81.531000000000006</v>
      </c>
      <c r="D352" s="123">
        <v>81.578000000000003</v>
      </c>
      <c r="E352" s="123">
        <v>81.355000000000004</v>
      </c>
      <c r="G352" s="125">
        <v>-8.9999999999999998E-4</v>
      </c>
    </row>
    <row r="353" spans="1:7" ht="15.75" customHeight="1" x14ac:dyDescent="0.25">
      <c r="A353" s="124">
        <v>44951</v>
      </c>
      <c r="B353" s="123">
        <v>81.491</v>
      </c>
      <c r="C353" s="123">
        <v>81.602000000000004</v>
      </c>
      <c r="D353" s="123">
        <v>81.78</v>
      </c>
      <c r="E353" s="123">
        <v>81.477000000000004</v>
      </c>
      <c r="G353" s="125">
        <v>-1.2999999999999999E-3</v>
      </c>
    </row>
    <row r="354" spans="1:7" ht="15.75" customHeight="1" x14ac:dyDescent="0.25">
      <c r="A354" s="124">
        <v>44950</v>
      </c>
      <c r="B354" s="123">
        <v>81.593999999999994</v>
      </c>
      <c r="C354" s="123">
        <v>81.488</v>
      </c>
      <c r="D354" s="123">
        <v>81.77</v>
      </c>
      <c r="E354" s="123">
        <v>81.41</v>
      </c>
      <c r="G354" s="125">
        <v>1.4E-3</v>
      </c>
    </row>
    <row r="355" spans="1:7" ht="15.75" customHeight="1" x14ac:dyDescent="0.25">
      <c r="A355" s="124">
        <v>44949</v>
      </c>
      <c r="B355" s="123">
        <v>81.477999999999994</v>
      </c>
      <c r="C355" s="123">
        <v>80.933000000000007</v>
      </c>
      <c r="D355" s="123">
        <v>81.509</v>
      </c>
      <c r="E355" s="123">
        <v>80.873999999999995</v>
      </c>
      <c r="G355" s="125">
        <v>6.1999999999999998E-3</v>
      </c>
    </row>
    <row r="356" spans="1:7" ht="15.75" customHeight="1" x14ac:dyDescent="0.25">
      <c r="A356" s="124">
        <v>44946</v>
      </c>
      <c r="B356" s="123">
        <v>80.978999999999999</v>
      </c>
      <c r="C356" s="123">
        <v>81.281000000000006</v>
      </c>
      <c r="D356" s="123">
        <v>81.31</v>
      </c>
      <c r="E356" s="123">
        <v>80.972999999999999</v>
      </c>
      <c r="G356" s="125">
        <v>-3.2000000000000002E-3</v>
      </c>
    </row>
    <row r="357" spans="1:7" ht="15.75" customHeight="1" x14ac:dyDescent="0.25">
      <c r="A357" s="124">
        <v>44945</v>
      </c>
      <c r="B357" s="123">
        <v>81.239999999999995</v>
      </c>
      <c r="C357" s="123">
        <v>81.44</v>
      </c>
      <c r="D357" s="123">
        <v>81.454999999999998</v>
      </c>
      <c r="E357" s="123">
        <v>81.206999999999994</v>
      </c>
      <c r="G357" s="125">
        <v>-2.5000000000000001E-3</v>
      </c>
    </row>
    <row r="358" spans="1:7" ht="15.75" customHeight="1" x14ac:dyDescent="0.25">
      <c r="A358" s="124">
        <v>44944</v>
      </c>
      <c r="B358" s="123">
        <v>81.44</v>
      </c>
      <c r="C358" s="123">
        <v>81.674999999999997</v>
      </c>
      <c r="D358" s="123">
        <v>81.828999999999994</v>
      </c>
      <c r="E358" s="123">
        <v>81.162999999999997</v>
      </c>
      <c r="G358" s="125">
        <v>-2.3E-3</v>
      </c>
    </row>
    <row r="359" spans="1:7" ht="15.75" customHeight="1" x14ac:dyDescent="0.25">
      <c r="A359" s="124">
        <v>44943</v>
      </c>
      <c r="B359" s="123">
        <v>81.63</v>
      </c>
      <c r="C359" s="123">
        <v>81.709999999999994</v>
      </c>
      <c r="D359" s="123">
        <v>81.888999999999996</v>
      </c>
      <c r="E359" s="123">
        <v>81.546999999999997</v>
      </c>
      <c r="G359" s="125">
        <v>0</v>
      </c>
    </row>
    <row r="360" spans="1:7" ht="15.75" customHeight="1" x14ac:dyDescent="0.25">
      <c r="A360" s="124">
        <v>44942</v>
      </c>
      <c r="B360" s="123">
        <v>81.628</v>
      </c>
      <c r="C360" s="123">
        <v>81.227000000000004</v>
      </c>
      <c r="D360" s="123">
        <v>81.748999999999995</v>
      </c>
      <c r="E360" s="123">
        <v>81.197000000000003</v>
      </c>
      <c r="G360" s="125">
        <v>4.3E-3</v>
      </c>
    </row>
    <row r="361" spans="1:7" ht="15.75" customHeight="1" x14ac:dyDescent="0.25">
      <c r="A361" s="124">
        <v>44939</v>
      </c>
      <c r="B361" s="123">
        <v>81.28</v>
      </c>
      <c r="C361" s="123">
        <v>81.114999999999995</v>
      </c>
      <c r="D361" s="123">
        <v>81.522000000000006</v>
      </c>
      <c r="E361" s="123">
        <v>81.114999999999995</v>
      </c>
      <c r="G361" s="125">
        <v>2.2000000000000001E-3</v>
      </c>
    </row>
    <row r="362" spans="1:7" ht="15.75" customHeight="1" x14ac:dyDescent="0.25">
      <c r="A362" s="124">
        <v>44938</v>
      </c>
      <c r="B362" s="123">
        <v>81.099999999999994</v>
      </c>
      <c r="C362" s="123">
        <v>81.656999999999996</v>
      </c>
      <c r="D362" s="123">
        <v>81.754000000000005</v>
      </c>
      <c r="E362" s="123">
        <v>81.11</v>
      </c>
      <c r="G362" s="125">
        <v>-6.6E-3</v>
      </c>
    </row>
    <row r="363" spans="1:7" ht="15.75" customHeight="1" x14ac:dyDescent="0.25">
      <c r="A363" s="124">
        <v>44937</v>
      </c>
      <c r="B363" s="123">
        <v>81.637</v>
      </c>
      <c r="C363" s="123">
        <v>81.625</v>
      </c>
      <c r="D363" s="123">
        <v>81.83</v>
      </c>
      <c r="E363" s="123">
        <v>81.495999999999995</v>
      </c>
      <c r="G363" s="125">
        <v>4.0000000000000002E-4</v>
      </c>
    </row>
    <row r="364" spans="1:7" ht="15.75" customHeight="1" x14ac:dyDescent="0.25">
      <c r="A364" s="124">
        <v>44936</v>
      </c>
      <c r="B364" s="123">
        <v>81.602000000000004</v>
      </c>
      <c r="C364" s="123">
        <v>82.185000000000002</v>
      </c>
      <c r="D364" s="123">
        <v>82.316999999999993</v>
      </c>
      <c r="E364" s="123">
        <v>81.603999999999999</v>
      </c>
      <c r="G364" s="125">
        <v>-6.8999999999999999E-3</v>
      </c>
    </row>
    <row r="365" spans="1:7" ht="15.75" customHeight="1" x14ac:dyDescent="0.25">
      <c r="A365" s="124">
        <v>44935</v>
      </c>
      <c r="B365" s="123">
        <v>82.17</v>
      </c>
      <c r="C365" s="123">
        <v>82.233999999999995</v>
      </c>
      <c r="D365" s="123">
        <v>82.453999999999994</v>
      </c>
      <c r="E365" s="123">
        <v>82.094999999999999</v>
      </c>
      <c r="G365" s="125">
        <v>-1.1999999999999999E-3</v>
      </c>
    </row>
    <row r="366" spans="1:7" ht="15.75" customHeight="1" x14ac:dyDescent="0.25">
      <c r="A366" s="124">
        <v>44932</v>
      </c>
      <c r="B366" s="123">
        <v>82.27</v>
      </c>
      <c r="C366" s="123">
        <v>82.603999999999999</v>
      </c>
      <c r="D366" s="123">
        <v>82.784999999999997</v>
      </c>
      <c r="E366" s="123">
        <v>82.275000000000006</v>
      </c>
      <c r="G366" s="125">
        <v>-3.5999999999999999E-3</v>
      </c>
    </row>
    <row r="367" spans="1:7" ht="15.75" customHeight="1" x14ac:dyDescent="0.25">
      <c r="A367" s="124">
        <v>44931</v>
      </c>
      <c r="B367" s="123">
        <v>82.567999999999998</v>
      </c>
      <c r="C367" s="123">
        <v>82.74</v>
      </c>
      <c r="D367" s="123">
        <v>82.808000000000007</v>
      </c>
      <c r="E367" s="123">
        <v>82.426000000000002</v>
      </c>
      <c r="G367" s="125">
        <v>-8.9999999999999998E-4</v>
      </c>
    </row>
    <row r="368" spans="1:7" ht="15.75" customHeight="1" x14ac:dyDescent="0.25">
      <c r="A368" s="124">
        <v>44930</v>
      </c>
      <c r="B368" s="123">
        <v>82.641000000000005</v>
      </c>
      <c r="C368" s="123">
        <v>82.778999999999996</v>
      </c>
      <c r="D368" s="123">
        <v>82.918999999999997</v>
      </c>
      <c r="E368" s="123">
        <v>82.667000000000002</v>
      </c>
      <c r="G368" s="125">
        <v>-1.6000000000000001E-3</v>
      </c>
    </row>
    <row r="369" spans="1:7" ht="15.75" customHeight="1" x14ac:dyDescent="0.25">
      <c r="A369" s="124">
        <v>44929</v>
      </c>
      <c r="B369" s="123">
        <v>82.774000000000001</v>
      </c>
      <c r="C369" s="123">
        <v>82.697999999999993</v>
      </c>
      <c r="D369" s="123">
        <v>83.037999999999997</v>
      </c>
      <c r="E369" s="123">
        <v>82.653999999999996</v>
      </c>
      <c r="G369" s="125">
        <v>4.0000000000000002E-4</v>
      </c>
    </row>
    <row r="370" spans="1:7" ht="15.75" customHeight="1" x14ac:dyDescent="0.25">
      <c r="A370" s="124">
        <v>44928</v>
      </c>
      <c r="B370" s="123">
        <v>82.745000000000005</v>
      </c>
      <c r="C370" s="123">
        <v>82.67</v>
      </c>
      <c r="D370" s="123">
        <v>82.8</v>
      </c>
      <c r="E370" s="123">
        <v>82.56</v>
      </c>
      <c r="G370" s="125">
        <v>2.9999999999999997E-4</v>
      </c>
    </row>
    <row r="371" spans="1:7" ht="15.75" customHeight="1" x14ac:dyDescent="0.25">
      <c r="A371" s="124">
        <v>44925</v>
      </c>
      <c r="B371" s="123">
        <v>82.716999999999999</v>
      </c>
      <c r="C371" s="123">
        <v>82.787000000000006</v>
      </c>
      <c r="D371" s="123">
        <v>82.828999999999994</v>
      </c>
      <c r="E371" s="123">
        <v>82.539000000000001</v>
      </c>
      <c r="G371" s="125">
        <v>-5.0000000000000001E-4</v>
      </c>
    </row>
    <row r="372" spans="1:7" ht="15.75" customHeight="1" x14ac:dyDescent="0.25">
      <c r="A372" s="124">
        <v>44924</v>
      </c>
      <c r="B372" s="123">
        <v>82.757999999999996</v>
      </c>
      <c r="C372" s="123">
        <v>82.846999999999994</v>
      </c>
      <c r="D372" s="123">
        <v>82.900999999999996</v>
      </c>
      <c r="E372" s="123">
        <v>82.754000000000005</v>
      </c>
      <c r="G372" s="125">
        <v>2.9999999999999997E-4</v>
      </c>
    </row>
    <row r="373" spans="1:7" ht="15.75" customHeight="1" x14ac:dyDescent="0.25">
      <c r="A373" s="124">
        <v>44923</v>
      </c>
      <c r="B373" s="123">
        <v>82.736000000000004</v>
      </c>
      <c r="C373" s="123">
        <v>82.84</v>
      </c>
      <c r="D373" s="123">
        <v>82.93</v>
      </c>
      <c r="E373" s="123">
        <v>82.747</v>
      </c>
      <c r="G373" s="125">
        <v>-1.1000000000000001E-3</v>
      </c>
    </row>
    <row r="374" spans="1:7" ht="15.75" customHeight="1" x14ac:dyDescent="0.25">
      <c r="A374" s="124">
        <v>44922</v>
      </c>
      <c r="B374" s="123">
        <v>82.83</v>
      </c>
      <c r="C374" s="123">
        <v>82.674999999999997</v>
      </c>
      <c r="D374" s="123">
        <v>82.909000000000006</v>
      </c>
      <c r="E374" s="123">
        <v>82.655000000000001</v>
      </c>
      <c r="G374" s="125">
        <v>2.2000000000000001E-3</v>
      </c>
    </row>
    <row r="375" spans="1:7" ht="15.75" customHeight="1" x14ac:dyDescent="0.25">
      <c r="A375" s="124">
        <v>44921</v>
      </c>
      <c r="B375" s="123">
        <v>82.65</v>
      </c>
      <c r="C375" s="123">
        <v>82.775000000000006</v>
      </c>
      <c r="D375" s="123">
        <v>82.846999999999994</v>
      </c>
      <c r="E375" s="123">
        <v>82.626999999999995</v>
      </c>
      <c r="G375" s="125">
        <v>-1.6000000000000001E-3</v>
      </c>
    </row>
    <row r="376" spans="1:7" ht="15.75" customHeight="1" x14ac:dyDescent="0.25">
      <c r="A376" s="124">
        <v>44918</v>
      </c>
      <c r="B376" s="123">
        <v>82.78</v>
      </c>
      <c r="C376" s="123">
        <v>82.88</v>
      </c>
      <c r="D376" s="123">
        <v>82.902000000000001</v>
      </c>
      <c r="E376" s="123">
        <v>82.742000000000004</v>
      </c>
      <c r="G376" s="125">
        <v>-2.2000000000000001E-3</v>
      </c>
    </row>
    <row r="377" spans="1:7" ht="15.75" customHeight="1" x14ac:dyDescent="0.25">
      <c r="A377" s="124">
        <v>44917</v>
      </c>
      <c r="B377" s="123">
        <v>82.96</v>
      </c>
      <c r="C377" s="123">
        <v>82.825000000000003</v>
      </c>
      <c r="D377" s="123">
        <v>82.989000000000004</v>
      </c>
      <c r="E377" s="123">
        <v>82.643000000000001</v>
      </c>
      <c r="G377" s="125">
        <v>1E-3</v>
      </c>
    </row>
    <row r="378" spans="1:7" ht="15.75" customHeight="1" x14ac:dyDescent="0.25">
      <c r="A378" s="124">
        <v>44916</v>
      </c>
      <c r="B378" s="123">
        <v>82.88</v>
      </c>
      <c r="C378" s="123">
        <v>82.73</v>
      </c>
      <c r="D378" s="123">
        <v>82.933000000000007</v>
      </c>
      <c r="E378" s="123">
        <v>82.653999999999996</v>
      </c>
      <c r="G378" s="125">
        <v>3.3999999999999998E-3</v>
      </c>
    </row>
    <row r="379" spans="1:7" ht="15.75" customHeight="1" x14ac:dyDescent="0.25">
      <c r="A379" s="124">
        <v>44915</v>
      </c>
      <c r="B379" s="123">
        <v>82.6</v>
      </c>
      <c r="C379" s="123">
        <v>82.581999999999994</v>
      </c>
      <c r="D379" s="123">
        <v>82.885000000000005</v>
      </c>
      <c r="E379" s="123">
        <v>82.563999999999993</v>
      </c>
      <c r="G379" s="125">
        <v>-5.9999999999999995E-4</v>
      </c>
    </row>
    <row r="380" spans="1:7" ht="15.75" customHeight="1" x14ac:dyDescent="0.25">
      <c r="A380" s="124">
        <v>44914</v>
      </c>
      <c r="B380" s="123">
        <v>82.649000000000001</v>
      </c>
      <c r="C380" s="123">
        <v>82.775000000000006</v>
      </c>
      <c r="D380" s="123">
        <v>82.831999999999994</v>
      </c>
      <c r="E380" s="123">
        <v>82.564999999999998</v>
      </c>
      <c r="G380" s="125">
        <v>-6.9999999999999999E-4</v>
      </c>
    </row>
    <row r="381" spans="1:7" ht="15.75" customHeight="1" x14ac:dyDescent="0.25">
      <c r="A381" s="124">
        <v>44911</v>
      </c>
      <c r="B381" s="123">
        <v>82.706000000000003</v>
      </c>
      <c r="C381" s="123">
        <v>82.864999999999995</v>
      </c>
      <c r="D381" s="123">
        <v>82.897000000000006</v>
      </c>
      <c r="E381" s="123">
        <v>82.626000000000005</v>
      </c>
      <c r="G381" s="125">
        <v>-1.6999999999999999E-3</v>
      </c>
    </row>
    <row r="382" spans="1:7" ht="15.75" customHeight="1" x14ac:dyDescent="0.25">
      <c r="A382" s="124">
        <v>44910</v>
      </c>
      <c r="B382" s="123">
        <v>82.843000000000004</v>
      </c>
      <c r="C382" s="123">
        <v>82.537000000000006</v>
      </c>
      <c r="D382" s="123">
        <v>82.992999999999995</v>
      </c>
      <c r="E382" s="123">
        <v>82.415000000000006</v>
      </c>
      <c r="G382" s="125">
        <v>4.4999999999999997E-3</v>
      </c>
    </row>
    <row r="383" spans="1:7" ht="15.75" customHeight="1" x14ac:dyDescent="0.25">
      <c r="A383" s="124">
        <v>44909</v>
      </c>
      <c r="B383" s="123">
        <v>82.474000000000004</v>
      </c>
      <c r="C383" s="123">
        <v>82.61</v>
      </c>
      <c r="D383" s="123">
        <v>82.715000000000003</v>
      </c>
      <c r="E383" s="123">
        <v>82.402000000000001</v>
      </c>
      <c r="G383" s="125">
        <v>1.1999999999999999E-3</v>
      </c>
    </row>
    <row r="384" spans="1:7" ht="15.75" customHeight="1" x14ac:dyDescent="0.25">
      <c r="A384" s="124">
        <v>44908</v>
      </c>
      <c r="B384" s="123">
        <v>82.375</v>
      </c>
      <c r="C384" s="123">
        <v>82.662000000000006</v>
      </c>
      <c r="D384" s="123">
        <v>82.921999999999997</v>
      </c>
      <c r="E384" s="123">
        <v>82.373000000000005</v>
      </c>
      <c r="G384" s="125">
        <v>-3.0999999999999999E-3</v>
      </c>
    </row>
    <row r="385" spans="1:7" ht="15.75" customHeight="1" x14ac:dyDescent="0.25">
      <c r="A385" s="124">
        <v>44907</v>
      </c>
      <c r="B385" s="123">
        <v>82.634</v>
      </c>
      <c r="C385" s="123">
        <v>82.433999999999997</v>
      </c>
      <c r="D385" s="123">
        <v>82.745000000000005</v>
      </c>
      <c r="E385" s="123">
        <v>82.423000000000002</v>
      </c>
      <c r="G385" s="125">
        <v>2.7000000000000001E-3</v>
      </c>
    </row>
    <row r="386" spans="1:7" ht="15.75" customHeight="1" x14ac:dyDescent="0.25">
      <c r="A386" s="124">
        <v>44904</v>
      </c>
      <c r="B386" s="123">
        <v>82.41</v>
      </c>
      <c r="C386" s="123">
        <v>82.244</v>
      </c>
      <c r="D386" s="123">
        <v>82.509</v>
      </c>
      <c r="E386" s="123">
        <v>82.085999999999999</v>
      </c>
      <c r="G386" s="125">
        <v>1.6000000000000001E-3</v>
      </c>
    </row>
    <row r="387" spans="1:7" ht="15.75" customHeight="1" x14ac:dyDescent="0.25">
      <c r="A387" s="124">
        <v>44903</v>
      </c>
      <c r="B387" s="123">
        <v>82.28</v>
      </c>
      <c r="C387" s="123">
        <v>82.266999999999996</v>
      </c>
      <c r="D387" s="123">
        <v>82.477000000000004</v>
      </c>
      <c r="E387" s="123">
        <v>82.253</v>
      </c>
      <c r="G387" s="125">
        <v>8.9999999999999998E-4</v>
      </c>
    </row>
    <row r="388" spans="1:7" ht="15.75" customHeight="1" x14ac:dyDescent="0.25">
      <c r="A388" s="124">
        <v>44902</v>
      </c>
      <c r="B388" s="123">
        <v>82.203999999999994</v>
      </c>
      <c r="C388" s="123">
        <v>82.421999999999997</v>
      </c>
      <c r="D388" s="123">
        <v>82.783000000000001</v>
      </c>
      <c r="E388" s="123">
        <v>82.188000000000002</v>
      </c>
      <c r="G388" s="125">
        <v>-3.3E-3</v>
      </c>
    </row>
    <row r="389" spans="1:7" ht="15.75" customHeight="1" x14ac:dyDescent="0.25">
      <c r="A389" s="124">
        <v>44901</v>
      </c>
      <c r="B389" s="123">
        <v>82.48</v>
      </c>
      <c r="C389" s="123">
        <v>81.903999999999996</v>
      </c>
      <c r="D389" s="123">
        <v>82.643000000000001</v>
      </c>
      <c r="E389" s="123">
        <v>81.897000000000006</v>
      </c>
      <c r="G389" s="125">
        <v>7.1999999999999998E-3</v>
      </c>
    </row>
    <row r="390" spans="1:7" ht="15.75" customHeight="1" x14ac:dyDescent="0.25">
      <c r="A390" s="124">
        <v>44900</v>
      </c>
      <c r="B390" s="123">
        <v>81.89</v>
      </c>
      <c r="C390" s="123">
        <v>81.254999999999995</v>
      </c>
      <c r="D390" s="123">
        <v>81.91</v>
      </c>
      <c r="E390" s="123">
        <v>81.194999999999993</v>
      </c>
      <c r="G390" s="125">
        <v>5.8999999999999999E-3</v>
      </c>
    </row>
    <row r="391" spans="1:7" ht="15.75" customHeight="1" x14ac:dyDescent="0.25">
      <c r="A391" s="124">
        <v>44897</v>
      </c>
      <c r="B391" s="123">
        <v>81.41</v>
      </c>
      <c r="C391" s="123">
        <v>81.165000000000006</v>
      </c>
      <c r="D391" s="123">
        <v>81.527000000000001</v>
      </c>
      <c r="E391" s="123">
        <v>81.081999999999994</v>
      </c>
      <c r="G391" s="125">
        <v>3.5999999999999999E-3</v>
      </c>
    </row>
    <row r="392" spans="1:7" ht="15.75" customHeight="1" x14ac:dyDescent="0.25">
      <c r="A392" s="124">
        <v>44896</v>
      </c>
      <c r="B392" s="123">
        <v>81.12</v>
      </c>
      <c r="C392" s="123">
        <v>81.150999999999996</v>
      </c>
      <c r="D392" s="123">
        <v>81.335999999999999</v>
      </c>
      <c r="E392" s="123">
        <v>80.984999999999999</v>
      </c>
      <c r="G392" s="125">
        <v>-2.8999999999999998E-3</v>
      </c>
    </row>
    <row r="393" spans="1:7" ht="15.75" customHeight="1" x14ac:dyDescent="0.25">
      <c r="A393" s="124">
        <v>44895</v>
      </c>
      <c r="B393" s="123">
        <v>81.358999999999995</v>
      </c>
      <c r="C393" s="123">
        <v>81.644999999999996</v>
      </c>
      <c r="D393" s="123">
        <v>81.650000000000006</v>
      </c>
      <c r="E393" s="123">
        <v>81.271000000000001</v>
      </c>
      <c r="G393" s="125">
        <v>-3.0999999999999999E-3</v>
      </c>
    </row>
    <row r="394" spans="1:7" ht="15.75" customHeight="1" x14ac:dyDescent="0.25">
      <c r="A394" s="124">
        <v>44894</v>
      </c>
      <c r="B394" s="123">
        <v>81.616</v>
      </c>
      <c r="C394" s="123">
        <v>81.549000000000007</v>
      </c>
      <c r="D394" s="123">
        <v>81.757999999999996</v>
      </c>
      <c r="E394" s="123">
        <v>81.540999999999997</v>
      </c>
      <c r="G394" s="125">
        <v>-2.9999999999999997E-4</v>
      </c>
    </row>
    <row r="395" spans="1:7" ht="15.75" customHeight="1" x14ac:dyDescent="0.25">
      <c r="A395" s="124">
        <v>44893</v>
      </c>
      <c r="B395" s="123">
        <v>81.64</v>
      </c>
      <c r="C395" s="123">
        <v>81.813999999999993</v>
      </c>
      <c r="D395" s="123">
        <v>81.846000000000004</v>
      </c>
      <c r="E395" s="123">
        <v>81.518000000000001</v>
      </c>
      <c r="G395" s="125">
        <v>-5.9999999999999995E-4</v>
      </c>
    </row>
    <row r="396" spans="1:7" ht="15.75" customHeight="1" x14ac:dyDescent="0.25">
      <c r="A396" s="124">
        <v>44890</v>
      </c>
      <c r="B396" s="123">
        <v>81.685000000000002</v>
      </c>
      <c r="C396" s="123">
        <v>81.671000000000006</v>
      </c>
      <c r="D396" s="123">
        <v>81.754000000000005</v>
      </c>
      <c r="E396" s="123">
        <v>81.432000000000002</v>
      </c>
      <c r="G396" s="125">
        <v>8.9999999999999998E-4</v>
      </c>
    </row>
    <row r="397" spans="1:7" ht="15.75" customHeight="1" x14ac:dyDescent="0.25">
      <c r="A397" s="124">
        <v>44889</v>
      </c>
      <c r="B397" s="123">
        <v>81.613</v>
      </c>
      <c r="C397" s="123">
        <v>81.632999999999996</v>
      </c>
      <c r="D397" s="123">
        <v>81.777000000000001</v>
      </c>
      <c r="E397" s="123">
        <v>81.587999999999994</v>
      </c>
      <c r="G397" s="125">
        <v>1E-4</v>
      </c>
    </row>
    <row r="398" spans="1:7" ht="15.75" customHeight="1" x14ac:dyDescent="0.25">
      <c r="A398" s="124">
        <v>44888</v>
      </c>
      <c r="B398" s="123">
        <v>81.603999999999999</v>
      </c>
      <c r="C398" s="123">
        <v>81.718999999999994</v>
      </c>
      <c r="D398" s="123">
        <v>81.933999999999997</v>
      </c>
      <c r="E398" s="123">
        <v>81.628</v>
      </c>
      <c r="G398" s="125">
        <v>-1.2999999999999999E-3</v>
      </c>
    </row>
    <row r="399" spans="1:7" ht="15.75" customHeight="1" x14ac:dyDescent="0.25">
      <c r="A399" s="124">
        <v>44887</v>
      </c>
      <c r="B399" s="123">
        <v>81.713999999999999</v>
      </c>
      <c r="C399" s="123">
        <v>81.727999999999994</v>
      </c>
      <c r="D399" s="123">
        <v>81.83</v>
      </c>
      <c r="E399" s="123">
        <v>81.58</v>
      </c>
      <c r="G399" s="125">
        <v>2.0000000000000001E-4</v>
      </c>
    </row>
    <row r="400" spans="1:7" ht="15.75" customHeight="1" x14ac:dyDescent="0.25">
      <c r="A400" s="124">
        <v>44886</v>
      </c>
      <c r="B400" s="123">
        <v>81.698999999999998</v>
      </c>
      <c r="C400" s="123">
        <v>81.671999999999997</v>
      </c>
      <c r="D400" s="123">
        <v>81.927000000000007</v>
      </c>
      <c r="E400" s="123">
        <v>81.578999999999994</v>
      </c>
      <c r="G400" s="125">
        <v>1E-3</v>
      </c>
    </row>
    <row r="401" spans="1:7" ht="15.75" customHeight="1" x14ac:dyDescent="0.25">
      <c r="A401" s="124">
        <v>44883</v>
      </c>
      <c r="B401" s="123">
        <v>81.617000000000004</v>
      </c>
      <c r="C401" s="123">
        <v>81.53</v>
      </c>
      <c r="D401" s="123">
        <v>81.8</v>
      </c>
      <c r="E401" s="123">
        <v>81.504999999999995</v>
      </c>
      <c r="G401" s="125">
        <v>1.2999999999999999E-3</v>
      </c>
    </row>
    <row r="402" spans="1:7" ht="15.75" customHeight="1" x14ac:dyDescent="0.25">
      <c r="A402" s="124">
        <v>44882</v>
      </c>
      <c r="B402" s="123">
        <v>81.510000000000005</v>
      </c>
      <c r="C402" s="123">
        <v>81.453000000000003</v>
      </c>
      <c r="D402" s="123">
        <v>81.853999999999999</v>
      </c>
      <c r="E402" s="123">
        <v>81.421999999999997</v>
      </c>
      <c r="G402" s="125">
        <v>4.0000000000000002E-4</v>
      </c>
    </row>
    <row r="403" spans="1:7" ht="15.75" customHeight="1" x14ac:dyDescent="0.25">
      <c r="A403" s="124">
        <v>44881</v>
      </c>
      <c r="B403" s="123">
        <v>81.48</v>
      </c>
      <c r="C403" s="123">
        <v>81.105000000000004</v>
      </c>
      <c r="D403" s="123">
        <v>81.573999999999998</v>
      </c>
      <c r="E403" s="123">
        <v>81.105000000000004</v>
      </c>
      <c r="G403" s="125">
        <v>5.1999999999999998E-3</v>
      </c>
    </row>
    <row r="404" spans="1:7" ht="15.75" customHeight="1" x14ac:dyDescent="0.25">
      <c r="A404" s="124">
        <v>44880</v>
      </c>
      <c r="B404" s="123">
        <v>81.061000000000007</v>
      </c>
      <c r="C404" s="123">
        <v>80.992000000000004</v>
      </c>
      <c r="D404" s="123">
        <v>81.448999999999998</v>
      </c>
      <c r="E404" s="123">
        <v>80.703000000000003</v>
      </c>
      <c r="G404" s="125">
        <v>1.1999999999999999E-3</v>
      </c>
    </row>
    <row r="405" spans="1:7" ht="15.75" customHeight="1" x14ac:dyDescent="0.25">
      <c r="A405" s="124">
        <v>44879</v>
      </c>
      <c r="B405" s="123">
        <v>80.965000000000003</v>
      </c>
      <c r="C405" s="123">
        <v>80.525000000000006</v>
      </c>
      <c r="D405" s="123">
        <v>81.299000000000007</v>
      </c>
      <c r="E405" s="123">
        <v>80.510000000000005</v>
      </c>
      <c r="G405" s="125">
        <v>6.1000000000000004E-3</v>
      </c>
    </row>
    <row r="406" spans="1:7" ht="15.75" customHeight="1" x14ac:dyDescent="0.25">
      <c r="A406" s="124">
        <v>44876</v>
      </c>
      <c r="B406" s="123">
        <v>80.477000000000004</v>
      </c>
      <c r="C406" s="123">
        <v>80.564999999999998</v>
      </c>
      <c r="D406" s="123">
        <v>80.995999999999995</v>
      </c>
      <c r="E406" s="123">
        <v>80.483000000000004</v>
      </c>
      <c r="G406" s="125">
        <v>-1.9E-3</v>
      </c>
    </row>
    <row r="407" spans="1:7" ht="15.75" customHeight="1" x14ac:dyDescent="0.25">
      <c r="A407" s="124">
        <v>44875</v>
      </c>
      <c r="B407" s="123">
        <v>80.63</v>
      </c>
      <c r="C407" s="123">
        <v>81.444000000000003</v>
      </c>
      <c r="D407" s="123">
        <v>81.93</v>
      </c>
      <c r="E407" s="123">
        <v>80.632000000000005</v>
      </c>
      <c r="G407" s="125">
        <v>-8.6999999999999994E-3</v>
      </c>
    </row>
    <row r="408" spans="1:7" ht="15.75" customHeight="1" x14ac:dyDescent="0.25">
      <c r="A408" s="124">
        <v>44874</v>
      </c>
      <c r="B408" s="123">
        <v>81.334999999999994</v>
      </c>
      <c r="C408" s="123">
        <v>81.34</v>
      </c>
      <c r="D408" s="123">
        <v>81.628</v>
      </c>
      <c r="E408" s="123">
        <v>81.209999999999994</v>
      </c>
      <c r="G408" s="125">
        <v>-4.0000000000000002E-4</v>
      </c>
    </row>
    <row r="409" spans="1:7" ht="15.75" customHeight="1" x14ac:dyDescent="0.25">
      <c r="A409" s="124">
        <v>44873</v>
      </c>
      <c r="B409" s="123">
        <v>81.37</v>
      </c>
      <c r="C409" s="123">
        <v>81.831999999999994</v>
      </c>
      <c r="D409" s="123">
        <v>82.034000000000006</v>
      </c>
      <c r="E409" s="123">
        <v>81.241</v>
      </c>
      <c r="G409" s="125">
        <v>-5.3E-3</v>
      </c>
    </row>
    <row r="410" spans="1:7" ht="15.75" customHeight="1" x14ac:dyDescent="0.25">
      <c r="A410" s="124">
        <v>44872</v>
      </c>
      <c r="B410" s="123">
        <v>81.804000000000002</v>
      </c>
      <c r="C410" s="123">
        <v>82.075000000000003</v>
      </c>
      <c r="D410" s="123">
        <v>82.323999999999998</v>
      </c>
      <c r="E410" s="123">
        <v>81.808999999999997</v>
      </c>
      <c r="G410" s="125">
        <v>-1.9E-3</v>
      </c>
    </row>
    <row r="411" spans="1:7" ht="15.75" customHeight="1" x14ac:dyDescent="0.25">
      <c r="A411" s="124">
        <v>44869</v>
      </c>
      <c r="B411" s="123">
        <v>81.962000000000003</v>
      </c>
      <c r="C411" s="123">
        <v>82.69</v>
      </c>
      <c r="D411" s="123">
        <v>82.74</v>
      </c>
      <c r="E411" s="123">
        <v>81.97</v>
      </c>
      <c r="G411" s="125">
        <v>-9.2999999999999992E-3</v>
      </c>
    </row>
    <row r="412" spans="1:7" ht="15.75" customHeight="1" x14ac:dyDescent="0.25">
      <c r="A412" s="124">
        <v>44868</v>
      </c>
      <c r="B412" s="123">
        <v>82.730999999999995</v>
      </c>
      <c r="C412" s="123">
        <v>82.894000000000005</v>
      </c>
      <c r="D412" s="123">
        <v>82.995999999999995</v>
      </c>
      <c r="E412" s="123">
        <v>82.692999999999998</v>
      </c>
      <c r="G412" s="125">
        <v>2.0000000000000001E-4</v>
      </c>
    </row>
    <row r="413" spans="1:7" ht="15.75" customHeight="1" x14ac:dyDescent="0.25">
      <c r="A413" s="124">
        <v>44867</v>
      </c>
      <c r="B413" s="123">
        <v>82.712000000000003</v>
      </c>
      <c r="C413" s="123">
        <v>82.682000000000002</v>
      </c>
      <c r="D413" s="123">
        <v>82.817999999999998</v>
      </c>
      <c r="E413" s="123">
        <v>82.608999999999995</v>
      </c>
      <c r="G413" s="125">
        <v>8.0000000000000004E-4</v>
      </c>
    </row>
    <row r="414" spans="1:7" ht="15.75" customHeight="1" x14ac:dyDescent="0.25">
      <c r="A414" s="124">
        <v>44866</v>
      </c>
      <c r="B414" s="123">
        <v>82.65</v>
      </c>
      <c r="C414" s="123">
        <v>82.816999999999993</v>
      </c>
      <c r="D414" s="123">
        <v>82.825999999999993</v>
      </c>
      <c r="E414" s="123">
        <v>82.494</v>
      </c>
      <c r="G414" s="125">
        <v>-1.4E-3</v>
      </c>
    </row>
    <row r="415" spans="1:7" ht="15.75" customHeight="1" x14ac:dyDescent="0.25">
      <c r="A415" s="124">
        <v>44865</v>
      </c>
      <c r="B415" s="123">
        <v>82.77</v>
      </c>
      <c r="C415" s="123">
        <v>82.385999999999996</v>
      </c>
      <c r="D415" s="123">
        <v>82.876999999999995</v>
      </c>
      <c r="E415" s="123">
        <v>82.316000000000003</v>
      </c>
      <c r="G415" s="125">
        <v>6.1999999999999998E-3</v>
      </c>
    </row>
    <row r="416" spans="1:7" ht="15.75" customHeight="1" x14ac:dyDescent="0.25">
      <c r="A416" s="124">
        <v>44862</v>
      </c>
      <c r="B416" s="123">
        <v>82.260999999999996</v>
      </c>
      <c r="C416" s="123">
        <v>82.364000000000004</v>
      </c>
      <c r="D416" s="123">
        <v>82.518000000000001</v>
      </c>
      <c r="E416" s="123">
        <v>82.269000000000005</v>
      </c>
      <c r="G416" s="125">
        <v>-1.2999999999999999E-3</v>
      </c>
    </row>
    <row r="417" spans="1:7" ht="15.75" customHeight="1" x14ac:dyDescent="0.25">
      <c r="A417" s="124">
        <v>44861</v>
      </c>
      <c r="B417" s="123">
        <v>82.367999999999995</v>
      </c>
      <c r="C417" s="123">
        <v>82.031000000000006</v>
      </c>
      <c r="D417" s="123">
        <v>82.573999999999998</v>
      </c>
      <c r="E417" s="123">
        <v>82.016999999999996</v>
      </c>
      <c r="G417" s="125">
        <v>5.7000000000000002E-3</v>
      </c>
    </row>
    <row r="418" spans="1:7" ht="15.75" customHeight="1" x14ac:dyDescent="0.25">
      <c r="A418" s="124">
        <v>44860</v>
      </c>
      <c r="B418" s="123">
        <v>81.900999999999996</v>
      </c>
      <c r="C418" s="123">
        <v>82.444999999999993</v>
      </c>
      <c r="D418" s="123">
        <v>82.539000000000001</v>
      </c>
      <c r="E418" s="123">
        <v>81.960999999999999</v>
      </c>
      <c r="G418" s="125">
        <v>-7.4000000000000003E-3</v>
      </c>
    </row>
    <row r="419" spans="1:7" ht="15.75" customHeight="1" x14ac:dyDescent="0.25">
      <c r="A419" s="124">
        <v>44859</v>
      </c>
      <c r="B419" s="123">
        <v>82.515000000000001</v>
      </c>
      <c r="C419" s="123">
        <v>82.754999999999995</v>
      </c>
      <c r="D419" s="123">
        <v>82.858999999999995</v>
      </c>
      <c r="E419" s="123">
        <v>82.412999999999997</v>
      </c>
      <c r="G419" s="125">
        <v>-2.8E-3</v>
      </c>
    </row>
    <row r="420" spans="1:7" ht="15.75" customHeight="1" x14ac:dyDescent="0.25">
      <c r="A420" s="124">
        <v>44858</v>
      </c>
      <c r="B420" s="123">
        <v>82.744</v>
      </c>
      <c r="C420" s="123">
        <v>82.602999999999994</v>
      </c>
      <c r="D420" s="123">
        <v>82.884</v>
      </c>
      <c r="E420" s="123">
        <v>82.572000000000003</v>
      </c>
      <c r="G420" s="125">
        <v>2.5999999999999999E-3</v>
      </c>
    </row>
    <row r="421" spans="1:7" ht="15.75" customHeight="1" x14ac:dyDescent="0.25">
      <c r="A421" s="124">
        <v>44855</v>
      </c>
      <c r="B421" s="123">
        <v>82.528999999999996</v>
      </c>
      <c r="C421" s="123">
        <v>82.835999999999999</v>
      </c>
      <c r="D421" s="123">
        <v>83.103999999999999</v>
      </c>
      <c r="E421" s="123">
        <v>82.539000000000001</v>
      </c>
      <c r="G421" s="125">
        <v>-3.5000000000000001E-3</v>
      </c>
    </row>
    <row r="422" spans="1:7" ht="15.75" customHeight="1" x14ac:dyDescent="0.25">
      <c r="A422" s="124">
        <v>44854</v>
      </c>
      <c r="B422" s="123">
        <v>82.82</v>
      </c>
      <c r="C422" s="123">
        <v>82.991</v>
      </c>
      <c r="D422" s="123">
        <v>83.268000000000001</v>
      </c>
      <c r="E422" s="123">
        <v>82.525999999999996</v>
      </c>
      <c r="G422" s="125">
        <v>-2.3E-3</v>
      </c>
    </row>
    <row r="423" spans="1:7" ht="15.75" customHeight="1" x14ac:dyDescent="0.25">
      <c r="A423" s="124">
        <v>44853</v>
      </c>
      <c r="B423" s="123">
        <v>83.013000000000005</v>
      </c>
      <c r="C423" s="123">
        <v>82.271000000000001</v>
      </c>
      <c r="D423" s="123">
        <v>83.100999999999999</v>
      </c>
      <c r="E423" s="123">
        <v>82.26</v>
      </c>
      <c r="G423" s="125">
        <v>8.8000000000000005E-3</v>
      </c>
    </row>
    <row r="424" spans="1:7" ht="15.75" customHeight="1" x14ac:dyDescent="0.25">
      <c r="A424" s="124">
        <v>44852</v>
      </c>
      <c r="B424" s="123">
        <v>82.290999999999997</v>
      </c>
      <c r="C424" s="123">
        <v>82.134</v>
      </c>
      <c r="D424" s="123">
        <v>82.381</v>
      </c>
      <c r="E424" s="123">
        <v>81.998000000000005</v>
      </c>
      <c r="G424" s="125">
        <v>1.5E-3</v>
      </c>
    </row>
    <row r="425" spans="1:7" ht="15.75" customHeight="1" x14ac:dyDescent="0.25">
      <c r="A425" s="124">
        <v>44851</v>
      </c>
      <c r="B425" s="123">
        <v>82.171000000000006</v>
      </c>
      <c r="C425" s="123">
        <v>82.4</v>
      </c>
      <c r="D425" s="123">
        <v>82.418000000000006</v>
      </c>
      <c r="E425" s="123">
        <v>82.081000000000003</v>
      </c>
      <c r="G425" s="125">
        <v>-2.0999999999999999E-3</v>
      </c>
    </row>
    <row r="426" spans="1:7" ht="15.75" customHeight="1" x14ac:dyDescent="0.25">
      <c r="A426" s="124">
        <v>44848</v>
      </c>
      <c r="B426" s="123">
        <v>82.34</v>
      </c>
      <c r="C426" s="123">
        <v>82.182000000000002</v>
      </c>
      <c r="D426" s="123">
        <v>82.423000000000002</v>
      </c>
      <c r="E426" s="123">
        <v>82.100999999999999</v>
      </c>
      <c r="G426" s="125">
        <v>2E-3</v>
      </c>
    </row>
    <row r="427" spans="1:7" ht="15.75" customHeight="1" x14ac:dyDescent="0.25">
      <c r="A427" s="124">
        <v>44847</v>
      </c>
      <c r="B427" s="123">
        <v>82.171999999999997</v>
      </c>
      <c r="C427" s="123">
        <v>82.179000000000002</v>
      </c>
      <c r="D427" s="123">
        <v>82.66</v>
      </c>
      <c r="E427" s="123">
        <v>82.1</v>
      </c>
      <c r="G427" s="125">
        <v>2.0000000000000001E-4</v>
      </c>
    </row>
    <row r="428" spans="1:7" ht="15.75" customHeight="1" x14ac:dyDescent="0.25">
      <c r="A428" s="124">
        <v>44846</v>
      </c>
      <c r="B428" s="123">
        <v>82.159000000000006</v>
      </c>
      <c r="C428" s="123">
        <v>82.238</v>
      </c>
      <c r="D428" s="123">
        <v>82.364999999999995</v>
      </c>
      <c r="E428" s="123">
        <v>82.150999999999996</v>
      </c>
      <c r="G428" s="125">
        <v>-1.1999999999999999E-3</v>
      </c>
    </row>
    <row r="429" spans="1:7" ht="15.75" customHeight="1" x14ac:dyDescent="0.25">
      <c r="A429" s="124">
        <v>44845</v>
      </c>
      <c r="B429" s="123">
        <v>82.256</v>
      </c>
      <c r="C429" s="123">
        <v>82.397000000000006</v>
      </c>
      <c r="D429" s="123">
        <v>82.497</v>
      </c>
      <c r="E429" s="123">
        <v>82.084000000000003</v>
      </c>
      <c r="G429" s="125">
        <v>-1.4E-3</v>
      </c>
    </row>
    <row r="430" spans="1:7" ht="15.75" customHeight="1" x14ac:dyDescent="0.25">
      <c r="A430" s="124">
        <v>44844</v>
      </c>
      <c r="B430" s="123">
        <v>82.37</v>
      </c>
      <c r="C430" s="123">
        <v>82.68</v>
      </c>
      <c r="D430" s="123">
        <v>82.694999999999993</v>
      </c>
      <c r="E430" s="123">
        <v>82.236000000000004</v>
      </c>
      <c r="G430" s="125">
        <v>-5.4000000000000003E-3</v>
      </c>
    </row>
    <row r="431" spans="1:7" ht="15.75" customHeight="1" x14ac:dyDescent="0.25">
      <c r="A431" s="124">
        <v>44841</v>
      </c>
      <c r="B431" s="123">
        <v>82.82</v>
      </c>
      <c r="C431" s="123">
        <v>82.263999999999996</v>
      </c>
      <c r="D431" s="123">
        <v>82.82</v>
      </c>
      <c r="E431" s="123">
        <v>82.088999999999999</v>
      </c>
      <c r="G431" s="125">
        <v>9.2999999999999992E-3</v>
      </c>
    </row>
    <row r="432" spans="1:7" ht="15.75" customHeight="1" x14ac:dyDescent="0.25">
      <c r="A432" s="124">
        <v>44840</v>
      </c>
      <c r="B432" s="123">
        <v>82.06</v>
      </c>
      <c r="C432" s="123">
        <v>81.515000000000001</v>
      </c>
      <c r="D432" s="123">
        <v>82.298000000000002</v>
      </c>
      <c r="E432" s="123">
        <v>81.459999999999994</v>
      </c>
      <c r="G432" s="125">
        <v>5.3E-3</v>
      </c>
    </row>
    <row r="433" spans="1:7" ht="15.75" customHeight="1" x14ac:dyDescent="0.25">
      <c r="A433" s="124">
        <v>44839</v>
      </c>
      <c r="B433" s="123">
        <v>81.631</v>
      </c>
      <c r="C433" s="123">
        <v>81.453999999999994</v>
      </c>
      <c r="D433" s="123">
        <v>81.710999999999999</v>
      </c>
      <c r="E433" s="123">
        <v>81.302999999999997</v>
      </c>
      <c r="G433" s="125">
        <v>2.2000000000000001E-3</v>
      </c>
    </row>
    <row r="434" spans="1:7" ht="15.75" customHeight="1" x14ac:dyDescent="0.25">
      <c r="A434" s="124">
        <v>44838</v>
      </c>
      <c r="B434" s="123">
        <v>81.450999999999993</v>
      </c>
      <c r="C434" s="123">
        <v>81.489999999999995</v>
      </c>
      <c r="D434" s="123">
        <v>81.680000000000007</v>
      </c>
      <c r="E434" s="123">
        <v>81.265000000000001</v>
      </c>
      <c r="G434" s="125">
        <v>-5.0000000000000001E-4</v>
      </c>
    </row>
    <row r="435" spans="1:7" ht="15.75" customHeight="1" x14ac:dyDescent="0.25">
      <c r="A435" s="124">
        <v>44837</v>
      </c>
      <c r="B435" s="123">
        <v>81.494</v>
      </c>
      <c r="C435" s="123">
        <v>81.504000000000005</v>
      </c>
      <c r="D435" s="123">
        <v>81.923000000000002</v>
      </c>
      <c r="E435" s="123">
        <v>81.48</v>
      </c>
      <c r="G435" s="125">
        <v>-2.0000000000000001E-4</v>
      </c>
    </row>
    <row r="436" spans="1:7" ht="15.75" customHeight="1" x14ac:dyDescent="0.25">
      <c r="A436" s="124">
        <v>44834</v>
      </c>
      <c r="B436" s="123">
        <v>81.509</v>
      </c>
      <c r="C436" s="123">
        <v>81.472999999999999</v>
      </c>
      <c r="D436" s="123">
        <v>81.709999999999994</v>
      </c>
      <c r="E436" s="123">
        <v>81.141999999999996</v>
      </c>
      <c r="G436" s="125">
        <v>5.9999999999999995E-4</v>
      </c>
    </row>
    <row r="437" spans="1:7" ht="15.75" customHeight="1" x14ac:dyDescent="0.25">
      <c r="A437" s="124">
        <v>44833</v>
      </c>
      <c r="B437" s="123">
        <v>81.460999999999999</v>
      </c>
      <c r="C437" s="123">
        <v>81.564999999999998</v>
      </c>
      <c r="D437" s="123">
        <v>81.942999999999998</v>
      </c>
      <c r="E437" s="123">
        <v>81.456000000000003</v>
      </c>
      <c r="G437" s="125">
        <v>6.9999999999999999E-4</v>
      </c>
    </row>
    <row r="438" spans="1:7" ht="15.75" customHeight="1" x14ac:dyDescent="0.25">
      <c r="A438" s="124">
        <v>44832</v>
      </c>
      <c r="B438" s="123">
        <v>81.406000000000006</v>
      </c>
      <c r="C438" s="123">
        <v>81.849999999999994</v>
      </c>
      <c r="D438" s="123">
        <v>82.004999999999995</v>
      </c>
      <c r="E438" s="123">
        <v>81.337999999999994</v>
      </c>
      <c r="G438" s="125">
        <v>-3.7000000000000002E-3</v>
      </c>
    </row>
    <row r="439" spans="1:7" ht="15.75" customHeight="1" x14ac:dyDescent="0.25">
      <c r="A439" s="124">
        <v>44831</v>
      </c>
      <c r="B439" s="123">
        <v>81.704999999999998</v>
      </c>
      <c r="C439" s="123">
        <v>81.352000000000004</v>
      </c>
      <c r="D439" s="123">
        <v>81.772000000000006</v>
      </c>
      <c r="E439" s="123">
        <v>81.277000000000001</v>
      </c>
      <c r="G439" s="125">
        <v>1.1999999999999999E-3</v>
      </c>
    </row>
    <row r="440" spans="1:7" ht="15.75" customHeight="1" x14ac:dyDescent="0.25">
      <c r="A440" s="124">
        <v>44830</v>
      </c>
      <c r="B440" s="123">
        <v>81.61</v>
      </c>
      <c r="C440" s="123">
        <v>81.31</v>
      </c>
      <c r="D440" s="123">
        <v>81.703999999999994</v>
      </c>
      <c r="E440" s="123">
        <v>81.31</v>
      </c>
      <c r="G440" s="125">
        <v>4.4000000000000003E-3</v>
      </c>
    </row>
    <row r="441" spans="1:7" ht="15.75" customHeight="1" x14ac:dyDescent="0.25">
      <c r="A441" s="124">
        <v>44827</v>
      </c>
      <c r="B441" s="123">
        <v>81.25</v>
      </c>
      <c r="C441" s="123">
        <v>81.025000000000006</v>
      </c>
      <c r="D441" s="123">
        <v>81.266000000000005</v>
      </c>
      <c r="E441" s="123">
        <v>80.760000000000005</v>
      </c>
      <c r="G441" s="125">
        <v>2.5000000000000001E-3</v>
      </c>
    </row>
    <row r="442" spans="1:7" ht="15.75" customHeight="1" x14ac:dyDescent="0.25">
      <c r="A442" s="124">
        <v>44826</v>
      </c>
      <c r="B442" s="123">
        <v>81.046999999999997</v>
      </c>
      <c r="C442" s="123">
        <v>80.206000000000003</v>
      </c>
      <c r="D442" s="123">
        <v>81.13</v>
      </c>
      <c r="E442" s="123">
        <v>80.177000000000007</v>
      </c>
      <c r="G442" s="125">
        <v>1.43E-2</v>
      </c>
    </row>
    <row r="443" spans="1:7" ht="15.75" customHeight="1" x14ac:dyDescent="0.25">
      <c r="A443" s="124">
        <v>44825</v>
      </c>
      <c r="B443" s="123">
        <v>79.906999999999996</v>
      </c>
      <c r="C443" s="123">
        <v>79.760000000000005</v>
      </c>
      <c r="D443" s="123">
        <v>80.055999999999997</v>
      </c>
      <c r="E443" s="123">
        <v>79.73</v>
      </c>
      <c r="G443" s="125">
        <v>2E-3</v>
      </c>
    </row>
    <row r="444" spans="1:7" ht="15.75" customHeight="1" x14ac:dyDescent="0.25">
      <c r="A444" s="124">
        <v>44824</v>
      </c>
      <c r="B444" s="123">
        <v>79.751000000000005</v>
      </c>
      <c r="C444" s="123">
        <v>79.650000000000006</v>
      </c>
      <c r="D444" s="123">
        <v>79.771000000000001</v>
      </c>
      <c r="E444" s="123">
        <v>79.575000000000003</v>
      </c>
      <c r="G444" s="125">
        <v>6.9999999999999999E-4</v>
      </c>
    </row>
    <row r="445" spans="1:7" ht="15.75" customHeight="1" x14ac:dyDescent="0.25">
      <c r="A445" s="124">
        <v>44823</v>
      </c>
      <c r="B445" s="123">
        <v>79.692999999999998</v>
      </c>
      <c r="C445" s="123">
        <v>79.686000000000007</v>
      </c>
      <c r="D445" s="123">
        <v>79.817999999999998</v>
      </c>
      <c r="E445" s="123">
        <v>79.569000000000003</v>
      </c>
      <c r="G445" s="125">
        <v>1E-4</v>
      </c>
    </row>
    <row r="446" spans="1:7" ht="15.75" customHeight="1" x14ac:dyDescent="0.25">
      <c r="A446" s="124">
        <v>44820</v>
      </c>
      <c r="B446" s="123">
        <v>79.686000000000007</v>
      </c>
      <c r="C446" s="123">
        <v>79.831999999999994</v>
      </c>
      <c r="D446" s="123">
        <v>79.858000000000004</v>
      </c>
      <c r="E446" s="123">
        <v>79.566000000000003</v>
      </c>
      <c r="G446" s="125">
        <v>-1.9E-3</v>
      </c>
    </row>
    <row r="447" spans="1:7" ht="15.75" customHeight="1" x14ac:dyDescent="0.25">
      <c r="A447" s="124">
        <v>44819</v>
      </c>
      <c r="B447" s="123">
        <v>79.838999999999999</v>
      </c>
      <c r="C447" s="123">
        <v>79.489999999999995</v>
      </c>
      <c r="D447" s="123">
        <v>79.846000000000004</v>
      </c>
      <c r="E447" s="123">
        <v>79.427999999999997</v>
      </c>
      <c r="G447" s="125">
        <v>5.1000000000000004E-3</v>
      </c>
    </row>
    <row r="448" spans="1:7" ht="15.75" customHeight="1" x14ac:dyDescent="0.25">
      <c r="A448" s="124">
        <v>44818</v>
      </c>
      <c r="B448" s="123">
        <v>79.430999999999997</v>
      </c>
      <c r="C448" s="123">
        <v>79.566000000000003</v>
      </c>
      <c r="D448" s="123">
        <v>79.62</v>
      </c>
      <c r="E448" s="123">
        <v>79.349000000000004</v>
      </c>
      <c r="G448" s="125">
        <v>-1.8E-3</v>
      </c>
    </row>
    <row r="449" spans="1:7" ht="15.75" customHeight="1" x14ac:dyDescent="0.25">
      <c r="A449" s="124">
        <v>44817</v>
      </c>
      <c r="B449" s="123">
        <v>79.576999999999998</v>
      </c>
      <c r="C449" s="123">
        <v>79.375</v>
      </c>
      <c r="D449" s="123">
        <v>79.606999999999999</v>
      </c>
      <c r="E449" s="123">
        <v>78.998000000000005</v>
      </c>
      <c r="G449" s="125">
        <v>2.8999999999999998E-3</v>
      </c>
    </row>
    <row r="450" spans="1:7" ht="15.75" customHeight="1" x14ac:dyDescent="0.25">
      <c r="A450" s="124">
        <v>44816</v>
      </c>
      <c r="B450" s="123">
        <v>79.349999999999994</v>
      </c>
      <c r="C450" s="123">
        <v>79.647999999999996</v>
      </c>
      <c r="D450" s="123">
        <v>79.72</v>
      </c>
      <c r="E450" s="123">
        <v>79.272999999999996</v>
      </c>
      <c r="G450" s="125">
        <v>-3.5999999999999999E-3</v>
      </c>
    </row>
    <row r="451" spans="1:7" ht="15.75" customHeight="1" x14ac:dyDescent="0.25">
      <c r="A451" s="124">
        <v>44813</v>
      </c>
      <c r="B451" s="123">
        <v>79.635000000000005</v>
      </c>
      <c r="C451" s="123">
        <v>79.656000000000006</v>
      </c>
      <c r="D451" s="123">
        <v>79.665000000000006</v>
      </c>
      <c r="E451" s="123">
        <v>79.433999999999997</v>
      </c>
      <c r="G451" s="125">
        <v>-4.0000000000000002E-4</v>
      </c>
    </row>
    <row r="452" spans="1:7" ht="15.75" customHeight="1" x14ac:dyDescent="0.25">
      <c r="A452" s="124">
        <v>44812</v>
      </c>
      <c r="B452" s="123">
        <v>79.667000000000002</v>
      </c>
      <c r="C452" s="123">
        <v>79.635000000000005</v>
      </c>
      <c r="D452" s="123">
        <v>79.834999999999994</v>
      </c>
      <c r="E452" s="123">
        <v>79.626000000000005</v>
      </c>
      <c r="G452" s="125">
        <v>5.0000000000000001E-4</v>
      </c>
    </row>
    <row r="453" spans="1:7" ht="15.75" customHeight="1" x14ac:dyDescent="0.25">
      <c r="A453" s="124">
        <v>44811</v>
      </c>
      <c r="B453" s="123">
        <v>79.63</v>
      </c>
      <c r="C453" s="123">
        <v>79.908000000000001</v>
      </c>
      <c r="D453" s="123">
        <v>79.974000000000004</v>
      </c>
      <c r="E453" s="123">
        <v>79.593999999999994</v>
      </c>
      <c r="G453" s="125">
        <v>-3.0000000000000001E-3</v>
      </c>
    </row>
    <row r="454" spans="1:7" ht="15.75" customHeight="1" x14ac:dyDescent="0.25">
      <c r="A454" s="124">
        <v>44810</v>
      </c>
      <c r="B454" s="123">
        <v>79.87</v>
      </c>
      <c r="C454" s="123">
        <v>79.802999999999997</v>
      </c>
      <c r="D454" s="123">
        <v>79.915999999999997</v>
      </c>
      <c r="E454" s="123">
        <v>79.734999999999999</v>
      </c>
      <c r="G454" s="125">
        <v>1.1000000000000001E-3</v>
      </c>
    </row>
    <row r="455" spans="1:7" ht="15.75" customHeight="1" x14ac:dyDescent="0.25">
      <c r="A455" s="124">
        <v>44809</v>
      </c>
      <c r="B455" s="123">
        <v>79.783000000000001</v>
      </c>
      <c r="C455" s="123">
        <v>79.924999999999997</v>
      </c>
      <c r="D455" s="123">
        <v>79.927000000000007</v>
      </c>
      <c r="E455" s="123">
        <v>79.751999999999995</v>
      </c>
      <c r="G455" s="125">
        <v>8.0000000000000004E-4</v>
      </c>
    </row>
    <row r="456" spans="1:7" ht="15.75" customHeight="1" x14ac:dyDescent="0.25">
      <c r="A456" s="124">
        <v>44806</v>
      </c>
      <c r="B456" s="123">
        <v>79.716999999999999</v>
      </c>
      <c r="C456" s="123">
        <v>79.709999999999994</v>
      </c>
      <c r="D456" s="123">
        <v>79.914000000000001</v>
      </c>
      <c r="E456" s="123">
        <v>79.603999999999999</v>
      </c>
      <c r="G456" s="125">
        <v>5.9999999999999995E-4</v>
      </c>
    </row>
    <row r="457" spans="1:7" ht="15.75" customHeight="1" x14ac:dyDescent="0.25">
      <c r="A457" s="124">
        <v>44805</v>
      </c>
      <c r="B457" s="123">
        <v>79.673000000000002</v>
      </c>
      <c r="C457" s="123">
        <v>79.534999999999997</v>
      </c>
      <c r="D457" s="123">
        <v>79.739999999999995</v>
      </c>
      <c r="E457" s="123">
        <v>79.281000000000006</v>
      </c>
      <c r="G457" s="125">
        <v>2.3E-3</v>
      </c>
    </row>
    <row r="458" spans="1:7" ht="15.75" customHeight="1" x14ac:dyDescent="0.25">
      <c r="A458" s="124">
        <v>44804</v>
      </c>
      <c r="B458" s="123">
        <v>79.491</v>
      </c>
      <c r="C458" s="123">
        <v>79.706999999999994</v>
      </c>
      <c r="D458" s="123">
        <v>79.716999999999999</v>
      </c>
      <c r="E458" s="123">
        <v>79.415000000000006</v>
      </c>
      <c r="G458" s="125">
        <v>-2.2000000000000001E-3</v>
      </c>
    </row>
    <row r="459" spans="1:7" ht="15.75" customHeight="1" x14ac:dyDescent="0.25">
      <c r="A459" s="124">
        <v>44803</v>
      </c>
      <c r="B459" s="123">
        <v>79.665000000000006</v>
      </c>
      <c r="C459" s="123">
        <v>79.968000000000004</v>
      </c>
      <c r="D459" s="123">
        <v>79.984999999999999</v>
      </c>
      <c r="E459" s="123">
        <v>79.417000000000002</v>
      </c>
      <c r="G459" s="125">
        <v>-3.5999999999999999E-3</v>
      </c>
    </row>
    <row r="460" spans="1:7" ht="15.75" customHeight="1" x14ac:dyDescent="0.25">
      <c r="A460" s="124">
        <v>44802</v>
      </c>
      <c r="B460" s="123">
        <v>79.953999999999994</v>
      </c>
      <c r="C460" s="123">
        <v>79.989000000000004</v>
      </c>
      <c r="D460" s="123">
        <v>80.135000000000005</v>
      </c>
      <c r="E460" s="123">
        <v>79.891999999999996</v>
      </c>
      <c r="G460" s="125">
        <v>-1E-4</v>
      </c>
    </row>
    <row r="461" spans="1:7" ht="15.75" customHeight="1" x14ac:dyDescent="0.25">
      <c r="A461" s="124">
        <v>44799</v>
      </c>
      <c r="B461" s="123">
        <v>79.960999999999999</v>
      </c>
      <c r="C461" s="123">
        <v>79.882999999999996</v>
      </c>
      <c r="D461" s="123">
        <v>79.983000000000004</v>
      </c>
      <c r="E461" s="123">
        <v>79.709000000000003</v>
      </c>
      <c r="G461" s="125">
        <v>1.1999999999999999E-3</v>
      </c>
    </row>
    <row r="462" spans="1:7" ht="15.75" customHeight="1" x14ac:dyDescent="0.25">
      <c r="A462" s="124">
        <v>44798</v>
      </c>
      <c r="B462" s="123">
        <v>79.861999999999995</v>
      </c>
      <c r="C462" s="123">
        <v>79.811000000000007</v>
      </c>
      <c r="D462" s="123">
        <v>80.006</v>
      </c>
      <c r="E462" s="123">
        <v>79.748999999999995</v>
      </c>
      <c r="G462" s="125">
        <v>1E-3</v>
      </c>
    </row>
    <row r="463" spans="1:7" ht="15.75" customHeight="1" x14ac:dyDescent="0.25">
      <c r="A463" s="124">
        <v>44797</v>
      </c>
      <c r="B463" s="123">
        <v>79.78</v>
      </c>
      <c r="C463" s="123">
        <v>79.875</v>
      </c>
      <c r="D463" s="123">
        <v>79.900000000000006</v>
      </c>
      <c r="E463" s="123">
        <v>79.691000000000003</v>
      </c>
      <c r="G463" s="125">
        <v>-8.0000000000000004E-4</v>
      </c>
    </row>
    <row r="464" spans="1:7" ht="15.75" customHeight="1" x14ac:dyDescent="0.25">
      <c r="A464" s="124">
        <v>44796</v>
      </c>
      <c r="B464" s="123">
        <v>79.846999999999994</v>
      </c>
      <c r="C464" s="123">
        <v>79.875</v>
      </c>
      <c r="D464" s="123">
        <v>79.918999999999997</v>
      </c>
      <c r="E464" s="123">
        <v>79.682000000000002</v>
      </c>
      <c r="G464" s="125">
        <v>0</v>
      </c>
    </row>
    <row r="465" spans="1:7" ht="15.75" customHeight="1" x14ac:dyDescent="0.25">
      <c r="A465" s="124">
        <v>44795</v>
      </c>
      <c r="B465" s="123">
        <v>79.849999999999994</v>
      </c>
      <c r="C465" s="123">
        <v>79.905000000000001</v>
      </c>
      <c r="D465" s="123">
        <v>79.930000000000007</v>
      </c>
      <c r="E465" s="123">
        <v>79.769000000000005</v>
      </c>
      <c r="G465" s="125">
        <v>-8.9999999999999998E-4</v>
      </c>
    </row>
    <row r="466" spans="1:7" ht="15.75" customHeight="1" x14ac:dyDescent="0.25">
      <c r="A466" s="124">
        <v>44792</v>
      </c>
      <c r="B466" s="123">
        <v>79.92</v>
      </c>
      <c r="C466" s="123">
        <v>79.775000000000006</v>
      </c>
      <c r="D466" s="123">
        <v>79.942999999999998</v>
      </c>
      <c r="E466" s="123">
        <v>79.697999999999993</v>
      </c>
      <c r="G466" s="125">
        <v>2.0999999999999999E-3</v>
      </c>
    </row>
    <row r="467" spans="1:7" ht="15.75" customHeight="1" x14ac:dyDescent="0.25">
      <c r="A467" s="124">
        <v>44791</v>
      </c>
      <c r="B467" s="123">
        <v>79.75</v>
      </c>
      <c r="C467" s="123">
        <v>79.405000000000001</v>
      </c>
      <c r="D467" s="123">
        <v>79.765000000000001</v>
      </c>
      <c r="E467" s="123">
        <v>79.372</v>
      </c>
      <c r="G467" s="125">
        <v>5.0000000000000001E-3</v>
      </c>
    </row>
    <row r="468" spans="1:7" ht="15.75" customHeight="1" x14ac:dyDescent="0.25">
      <c r="A468" s="124">
        <v>44790</v>
      </c>
      <c r="B468" s="123">
        <v>79.349999999999994</v>
      </c>
      <c r="C468" s="123">
        <v>79.165999999999997</v>
      </c>
      <c r="D468" s="123">
        <v>79.513999999999996</v>
      </c>
      <c r="E468" s="123">
        <v>79.155000000000001</v>
      </c>
      <c r="G468" s="125">
        <v>1.2999999999999999E-3</v>
      </c>
    </row>
    <row r="469" spans="1:7" ht="15.75" customHeight="1" x14ac:dyDescent="0.25">
      <c r="A469" s="124">
        <v>44789</v>
      </c>
      <c r="B469" s="123">
        <v>79.248000000000005</v>
      </c>
      <c r="C469" s="123">
        <v>79.55</v>
      </c>
      <c r="D469" s="123">
        <v>79.605000000000004</v>
      </c>
      <c r="E469" s="123">
        <v>79.25</v>
      </c>
      <c r="G469" s="125">
        <v>-3.3999999999999998E-3</v>
      </c>
    </row>
    <row r="470" spans="1:7" ht="15.75" customHeight="1" x14ac:dyDescent="0.25">
      <c r="A470" s="124">
        <v>44788</v>
      </c>
      <c r="B470" s="123">
        <v>79.518000000000001</v>
      </c>
      <c r="C470" s="123">
        <v>79.653999999999996</v>
      </c>
      <c r="D470" s="123">
        <v>79.658000000000001</v>
      </c>
      <c r="E470" s="123">
        <v>79.459000000000003</v>
      </c>
      <c r="G470" s="125">
        <v>-1.5E-3</v>
      </c>
    </row>
    <row r="471" spans="1:7" ht="15.75" customHeight="1" x14ac:dyDescent="0.25">
      <c r="A471" s="124">
        <v>44785</v>
      </c>
      <c r="B471" s="123">
        <v>79.641000000000005</v>
      </c>
      <c r="C471" s="123">
        <v>79.61</v>
      </c>
      <c r="D471" s="123">
        <v>79.759</v>
      </c>
      <c r="E471" s="123">
        <v>79.59</v>
      </c>
      <c r="G471" s="125">
        <v>8.0000000000000004E-4</v>
      </c>
    </row>
    <row r="472" spans="1:7" ht="15.75" customHeight="1" x14ac:dyDescent="0.25">
      <c r="A472" s="124">
        <v>44784</v>
      </c>
      <c r="B472" s="123">
        <v>79.58</v>
      </c>
      <c r="C472" s="123">
        <v>79.066000000000003</v>
      </c>
      <c r="D472" s="123">
        <v>79.694999999999993</v>
      </c>
      <c r="E472" s="123">
        <v>79.066000000000003</v>
      </c>
      <c r="G472" s="125">
        <v>6.1999999999999998E-3</v>
      </c>
    </row>
    <row r="473" spans="1:7" ht="15.75" customHeight="1" x14ac:dyDescent="0.25">
      <c r="A473" s="124">
        <v>44783</v>
      </c>
      <c r="B473" s="123">
        <v>79.09</v>
      </c>
      <c r="C473" s="123">
        <v>79.56</v>
      </c>
      <c r="D473" s="123">
        <v>79.613</v>
      </c>
      <c r="E473" s="123">
        <v>79.018000000000001</v>
      </c>
      <c r="G473" s="125">
        <v>-5.8999999999999999E-3</v>
      </c>
    </row>
    <row r="474" spans="1:7" ht="15.75" customHeight="1" x14ac:dyDescent="0.25">
      <c r="A474" s="124">
        <v>44782</v>
      </c>
      <c r="B474" s="123">
        <v>79.563000000000002</v>
      </c>
      <c r="C474" s="123">
        <v>79.581999999999994</v>
      </c>
      <c r="D474" s="123">
        <v>79.661000000000001</v>
      </c>
      <c r="E474" s="123">
        <v>79.497</v>
      </c>
      <c r="G474" s="125">
        <v>-2.9999999999999997E-4</v>
      </c>
    </row>
    <row r="475" spans="1:7" ht="15.75" customHeight="1" x14ac:dyDescent="0.25">
      <c r="A475" s="124">
        <v>44781</v>
      </c>
      <c r="B475" s="123">
        <v>79.584000000000003</v>
      </c>
      <c r="C475" s="123">
        <v>79.424999999999997</v>
      </c>
      <c r="D475" s="123">
        <v>79.688999999999993</v>
      </c>
      <c r="E475" s="123">
        <v>79.42</v>
      </c>
      <c r="G475" s="125">
        <v>2.8E-3</v>
      </c>
    </row>
    <row r="476" spans="1:7" ht="15.75" customHeight="1" x14ac:dyDescent="0.25">
      <c r="A476" s="124">
        <v>44778</v>
      </c>
      <c r="B476" s="123">
        <v>79.36</v>
      </c>
      <c r="C476" s="123">
        <v>79.16</v>
      </c>
      <c r="D476" s="123">
        <v>79.494</v>
      </c>
      <c r="E476" s="123">
        <v>78.918000000000006</v>
      </c>
      <c r="G476" s="125">
        <v>2.5000000000000001E-3</v>
      </c>
    </row>
    <row r="477" spans="1:7" ht="15.75" customHeight="1" x14ac:dyDescent="0.25">
      <c r="A477" s="124">
        <v>44777</v>
      </c>
      <c r="B477" s="123">
        <v>79.16</v>
      </c>
      <c r="C477" s="123">
        <v>79.096000000000004</v>
      </c>
      <c r="D477" s="123">
        <v>79.84</v>
      </c>
      <c r="E477" s="123">
        <v>79.048000000000002</v>
      </c>
      <c r="G477" s="125">
        <v>6.9999999999999999E-4</v>
      </c>
    </row>
    <row r="478" spans="1:7" ht="15.75" customHeight="1" x14ac:dyDescent="0.25">
      <c r="A478" s="124">
        <v>44776</v>
      </c>
      <c r="B478" s="123">
        <v>79.108000000000004</v>
      </c>
      <c r="C478" s="123">
        <v>78.626999999999995</v>
      </c>
      <c r="D478" s="123">
        <v>79.242999999999995</v>
      </c>
      <c r="E478" s="123">
        <v>78.573999999999998</v>
      </c>
      <c r="G478" s="125">
        <v>6.6E-3</v>
      </c>
    </row>
    <row r="479" spans="1:7" ht="15.75" customHeight="1" x14ac:dyDescent="0.25">
      <c r="A479" s="124">
        <v>44775</v>
      </c>
      <c r="B479" s="123">
        <v>78.587000000000003</v>
      </c>
      <c r="C479" s="123">
        <v>78.960999999999999</v>
      </c>
      <c r="D479" s="123">
        <v>79.001999999999995</v>
      </c>
      <c r="E479" s="123">
        <v>78.393000000000001</v>
      </c>
      <c r="G479" s="125">
        <v>-4.7000000000000002E-3</v>
      </c>
    </row>
    <row r="480" spans="1:7" ht="15.75" customHeight="1" x14ac:dyDescent="0.25">
      <c r="A480" s="124">
        <v>44774</v>
      </c>
      <c r="B480" s="123">
        <v>78.959000000000003</v>
      </c>
      <c r="C480" s="123">
        <v>79.185000000000002</v>
      </c>
      <c r="D480" s="123">
        <v>79.241</v>
      </c>
      <c r="E480" s="123">
        <v>78.894000000000005</v>
      </c>
      <c r="G480" s="125">
        <v>-4.7999999999999996E-3</v>
      </c>
    </row>
    <row r="481" spans="1:7" ht="15.75" customHeight="1" x14ac:dyDescent="0.25">
      <c r="A481" s="124">
        <v>44771</v>
      </c>
      <c r="B481" s="123">
        <v>79.335999999999999</v>
      </c>
      <c r="C481" s="123">
        <v>79.603999999999999</v>
      </c>
      <c r="D481" s="123">
        <v>79.603999999999999</v>
      </c>
      <c r="E481" s="123">
        <v>79.168000000000006</v>
      </c>
      <c r="G481" s="125">
        <v>-3.5999999999999999E-3</v>
      </c>
    </row>
    <row r="482" spans="1:7" ht="15.75" customHeight="1" x14ac:dyDescent="0.25">
      <c r="A482" s="124">
        <v>44770</v>
      </c>
      <c r="B482" s="123">
        <v>79.626000000000005</v>
      </c>
      <c r="C482" s="123">
        <v>79.763000000000005</v>
      </c>
      <c r="D482" s="123">
        <v>79.855000000000004</v>
      </c>
      <c r="E482" s="123">
        <v>79.585999999999999</v>
      </c>
      <c r="G482" s="125">
        <v>-2.7000000000000001E-3</v>
      </c>
    </row>
    <row r="483" spans="1:7" ht="15.75" customHeight="1" x14ac:dyDescent="0.25">
      <c r="A483" s="124">
        <v>44769</v>
      </c>
      <c r="B483" s="123">
        <v>79.844999999999999</v>
      </c>
      <c r="C483" s="123">
        <v>79.822999999999993</v>
      </c>
      <c r="D483" s="123">
        <v>79.995000000000005</v>
      </c>
      <c r="E483" s="123">
        <v>79.774000000000001</v>
      </c>
      <c r="G483" s="125">
        <v>0</v>
      </c>
    </row>
    <row r="484" spans="1:7" ht="15.75" customHeight="1" x14ac:dyDescent="0.25">
      <c r="A484" s="124">
        <v>44768</v>
      </c>
      <c r="B484" s="123">
        <v>79.843000000000004</v>
      </c>
      <c r="C484" s="123">
        <v>79.734999999999999</v>
      </c>
      <c r="D484" s="123">
        <v>79.884</v>
      </c>
      <c r="E484" s="123">
        <v>79.691999999999993</v>
      </c>
      <c r="G484" s="125">
        <v>1.9E-3</v>
      </c>
    </row>
    <row r="485" spans="1:7" ht="15.75" customHeight="1" x14ac:dyDescent="0.25">
      <c r="A485" s="124">
        <v>44767</v>
      </c>
      <c r="B485" s="123">
        <v>79.691000000000003</v>
      </c>
      <c r="C485" s="123">
        <v>79.784000000000006</v>
      </c>
      <c r="D485" s="123">
        <v>79.885000000000005</v>
      </c>
      <c r="E485" s="123">
        <v>79.677999999999997</v>
      </c>
      <c r="G485" s="125">
        <v>-1.6999999999999999E-3</v>
      </c>
    </row>
    <row r="486" spans="1:7" ht="15.75" customHeight="1" x14ac:dyDescent="0.25">
      <c r="A486" s="124">
        <v>44764</v>
      </c>
      <c r="B486" s="123">
        <v>79.83</v>
      </c>
      <c r="C486" s="123">
        <v>79.882999999999996</v>
      </c>
      <c r="D486" s="123">
        <v>79.938000000000002</v>
      </c>
      <c r="E486" s="123">
        <v>79.802999999999997</v>
      </c>
      <c r="G486" s="125">
        <v>-2.9999999999999997E-4</v>
      </c>
    </row>
    <row r="487" spans="1:7" ht="15.75" customHeight="1" x14ac:dyDescent="0.25">
      <c r="A487" s="124">
        <v>44763</v>
      </c>
      <c r="B487" s="123">
        <v>79.849999999999994</v>
      </c>
      <c r="C487" s="123">
        <v>80.025999999999996</v>
      </c>
      <c r="D487" s="123">
        <v>80.066999999999993</v>
      </c>
      <c r="E487" s="123">
        <v>79.760000000000005</v>
      </c>
      <c r="G487" s="125">
        <v>-1.6000000000000001E-3</v>
      </c>
    </row>
    <row r="488" spans="1:7" ht="15.75" customHeight="1" x14ac:dyDescent="0.25">
      <c r="A488" s="124">
        <v>44762</v>
      </c>
      <c r="B488" s="123">
        <v>79.98</v>
      </c>
      <c r="C488" s="123">
        <v>79.906999999999996</v>
      </c>
      <c r="D488" s="123">
        <v>80.066999999999993</v>
      </c>
      <c r="E488" s="123">
        <v>79.878</v>
      </c>
      <c r="G488" s="125">
        <v>1.6000000000000001E-3</v>
      </c>
    </row>
    <row r="489" spans="1:7" ht="15.75" customHeight="1" x14ac:dyDescent="0.25">
      <c r="A489" s="124">
        <v>44761</v>
      </c>
      <c r="B489" s="123">
        <v>79.849999999999994</v>
      </c>
      <c r="C489" s="123">
        <v>79.989000000000004</v>
      </c>
      <c r="D489" s="123">
        <v>80.072000000000003</v>
      </c>
      <c r="E489" s="123">
        <v>79.856999999999999</v>
      </c>
      <c r="G489" s="125">
        <v>-1.8E-3</v>
      </c>
    </row>
    <row r="490" spans="1:7" ht="15.75" customHeight="1" x14ac:dyDescent="0.25">
      <c r="A490" s="124">
        <v>44760</v>
      </c>
      <c r="B490" s="123">
        <v>79.989999999999995</v>
      </c>
      <c r="C490" s="123">
        <v>79.816999999999993</v>
      </c>
      <c r="D490" s="123">
        <v>80.02</v>
      </c>
      <c r="E490" s="123">
        <v>79.703000000000003</v>
      </c>
      <c r="G490" s="125">
        <v>2.8999999999999998E-3</v>
      </c>
    </row>
    <row r="491" spans="1:7" ht="15.75" customHeight="1" x14ac:dyDescent="0.25">
      <c r="A491" s="124">
        <v>44757</v>
      </c>
      <c r="B491" s="123">
        <v>79.760000000000005</v>
      </c>
      <c r="C491" s="123">
        <v>79.867000000000004</v>
      </c>
      <c r="D491" s="123">
        <v>79.978999999999999</v>
      </c>
      <c r="E491" s="123">
        <v>79.715000000000003</v>
      </c>
      <c r="G491" s="125">
        <v>-1.6000000000000001E-3</v>
      </c>
    </row>
    <row r="492" spans="1:7" ht="15.75" customHeight="1" x14ac:dyDescent="0.25">
      <c r="A492" s="124">
        <v>44756</v>
      </c>
      <c r="B492" s="123">
        <v>79.89</v>
      </c>
      <c r="C492" s="123">
        <v>79.707999999999998</v>
      </c>
      <c r="D492" s="123">
        <v>80.234999999999999</v>
      </c>
      <c r="E492" s="123">
        <v>79.665999999999997</v>
      </c>
      <c r="G492" s="125">
        <v>3.0000000000000001E-3</v>
      </c>
    </row>
    <row r="493" spans="1:7" ht="15.75" customHeight="1" x14ac:dyDescent="0.25">
      <c r="A493" s="124">
        <v>44755</v>
      </c>
      <c r="B493" s="123">
        <v>79.650000000000006</v>
      </c>
      <c r="C493" s="123">
        <v>79.489999999999995</v>
      </c>
      <c r="D493" s="123">
        <v>79.87</v>
      </c>
      <c r="E493" s="123">
        <v>79.474999999999994</v>
      </c>
      <c r="G493" s="125">
        <v>2.5000000000000001E-3</v>
      </c>
    </row>
    <row r="494" spans="1:7" ht="15.75" customHeight="1" x14ac:dyDescent="0.25">
      <c r="A494" s="124">
        <v>44754</v>
      </c>
      <c r="B494" s="123">
        <v>79.45</v>
      </c>
      <c r="C494" s="123">
        <v>79.465999999999994</v>
      </c>
      <c r="D494" s="123">
        <v>79.665999999999997</v>
      </c>
      <c r="E494" s="123">
        <v>79.459000000000003</v>
      </c>
      <c r="G494" s="125">
        <v>5.0000000000000001E-4</v>
      </c>
    </row>
    <row r="495" spans="1:7" ht="15.75" customHeight="1" x14ac:dyDescent="0.25">
      <c r="A495" s="124">
        <v>44753</v>
      </c>
      <c r="B495" s="123">
        <v>79.41</v>
      </c>
      <c r="C495" s="123">
        <v>79.254999999999995</v>
      </c>
      <c r="D495" s="123">
        <v>79.584999999999994</v>
      </c>
      <c r="E495" s="123">
        <v>79.254999999999995</v>
      </c>
      <c r="G495" s="125">
        <v>1.9E-3</v>
      </c>
    </row>
    <row r="496" spans="1:7" ht="15.75" customHeight="1" x14ac:dyDescent="0.25">
      <c r="A496" s="124">
        <v>44750</v>
      </c>
      <c r="B496" s="123">
        <v>79.260000000000005</v>
      </c>
      <c r="C496" s="123">
        <v>79.180000000000007</v>
      </c>
      <c r="D496" s="123">
        <v>79.435000000000002</v>
      </c>
      <c r="E496" s="123">
        <v>79.128</v>
      </c>
      <c r="G496" s="125">
        <v>1.1000000000000001E-3</v>
      </c>
    </row>
    <row r="497" spans="1:7" ht="15.75" customHeight="1" x14ac:dyDescent="0.25">
      <c r="A497" s="124">
        <v>44749</v>
      </c>
      <c r="B497" s="123">
        <v>79.174999999999997</v>
      </c>
      <c r="C497" s="123">
        <v>79.046000000000006</v>
      </c>
      <c r="D497" s="123">
        <v>79.278000000000006</v>
      </c>
      <c r="E497" s="123">
        <v>78.905000000000001</v>
      </c>
      <c r="G497" s="125">
        <v>1.6000000000000001E-3</v>
      </c>
    </row>
    <row r="498" spans="1:7" ht="15.75" customHeight="1" x14ac:dyDescent="0.25">
      <c r="A498" s="124">
        <v>44748</v>
      </c>
      <c r="B498" s="123">
        <v>79.046999999999997</v>
      </c>
      <c r="C498" s="123">
        <v>79.186000000000007</v>
      </c>
      <c r="D498" s="123">
        <v>79.397999999999996</v>
      </c>
      <c r="E498" s="123">
        <v>78.921999999999997</v>
      </c>
      <c r="G498" s="125">
        <v>-3.2000000000000002E-3</v>
      </c>
    </row>
    <row r="499" spans="1:7" ht="15.75" customHeight="1" x14ac:dyDescent="0.25">
      <c r="A499" s="124">
        <v>44747</v>
      </c>
      <c r="B499" s="123">
        <v>79.298000000000002</v>
      </c>
      <c r="C499" s="123">
        <v>78.963999999999999</v>
      </c>
      <c r="D499" s="123">
        <v>79.427999999999997</v>
      </c>
      <c r="E499" s="123">
        <v>78.956000000000003</v>
      </c>
      <c r="G499" s="125">
        <v>4.4999999999999997E-3</v>
      </c>
    </row>
    <row r="500" spans="1:7" ht="15.75" customHeight="1" x14ac:dyDescent="0.25">
      <c r="A500" s="124">
        <v>44746</v>
      </c>
      <c r="B500" s="123">
        <v>78.938999999999993</v>
      </c>
      <c r="C500" s="123">
        <v>78.983999999999995</v>
      </c>
      <c r="D500" s="123">
        <v>79.087999999999994</v>
      </c>
      <c r="E500" s="123">
        <v>78.870999999999995</v>
      </c>
      <c r="G500" s="125">
        <v>-2.0000000000000001E-4</v>
      </c>
    </row>
    <row r="501" spans="1:7" ht="15.75" customHeight="1" x14ac:dyDescent="0.25">
      <c r="A501" s="124">
        <v>44743</v>
      </c>
      <c r="B501" s="123">
        <v>78.956000000000003</v>
      </c>
      <c r="C501" s="123">
        <v>78.983000000000004</v>
      </c>
      <c r="D501" s="123">
        <v>79.159000000000006</v>
      </c>
      <c r="E501" s="123">
        <v>78.817999999999998</v>
      </c>
      <c r="G501" s="125">
        <v>-1E-4</v>
      </c>
    </row>
    <row r="502" spans="1:7" ht="15.75" customHeight="1" x14ac:dyDescent="0.25">
      <c r="A502" s="124">
        <v>44742</v>
      </c>
      <c r="B502" s="123">
        <v>78.965000000000003</v>
      </c>
      <c r="C502" s="123">
        <v>78.900000000000006</v>
      </c>
      <c r="D502" s="123">
        <v>79.094999999999999</v>
      </c>
      <c r="E502" s="123">
        <v>78.867000000000004</v>
      </c>
      <c r="G502" s="125">
        <v>2.9999999999999997E-4</v>
      </c>
    </row>
    <row r="503" spans="1:7" ht="15.75" customHeight="1" x14ac:dyDescent="0.25">
      <c r="A503" s="124">
        <v>44741</v>
      </c>
      <c r="B503" s="123">
        <v>78.944999999999993</v>
      </c>
      <c r="C503" s="123">
        <v>79.004000000000005</v>
      </c>
      <c r="D503" s="123">
        <v>79.075000000000003</v>
      </c>
      <c r="E503" s="123">
        <v>78.855999999999995</v>
      </c>
      <c r="G503" s="125">
        <v>-5.9999999999999995E-4</v>
      </c>
    </row>
    <row r="504" spans="1:7" ht="15.75" customHeight="1" x14ac:dyDescent="0.25">
      <c r="A504" s="124">
        <v>44740</v>
      </c>
      <c r="B504" s="123">
        <v>78.995000000000005</v>
      </c>
      <c r="C504" s="123">
        <v>78.444999999999993</v>
      </c>
      <c r="D504" s="123">
        <v>79.046999999999997</v>
      </c>
      <c r="E504" s="123">
        <v>78.438000000000002</v>
      </c>
      <c r="G504" s="125">
        <v>7.1000000000000004E-3</v>
      </c>
    </row>
    <row r="505" spans="1:7" ht="15.75" customHeight="1" x14ac:dyDescent="0.25">
      <c r="A505" s="124">
        <v>44739</v>
      </c>
      <c r="B505" s="123">
        <v>78.44</v>
      </c>
      <c r="C505" s="123">
        <v>78.283000000000001</v>
      </c>
      <c r="D505" s="123">
        <v>78.570999999999998</v>
      </c>
      <c r="E505" s="123">
        <v>78.195999999999998</v>
      </c>
      <c r="G505" s="125">
        <v>2.3999999999999998E-3</v>
      </c>
    </row>
    <row r="506" spans="1:7" ht="15.75" customHeight="1" x14ac:dyDescent="0.25">
      <c r="A506" s="124">
        <v>44736</v>
      </c>
      <c r="B506" s="123">
        <v>78.254999999999995</v>
      </c>
      <c r="C506" s="123">
        <v>78.182000000000002</v>
      </c>
      <c r="D506" s="123">
        <v>78.375</v>
      </c>
      <c r="E506" s="123">
        <v>78.12</v>
      </c>
      <c r="G506" s="125">
        <v>1.4E-3</v>
      </c>
    </row>
    <row r="507" spans="1:7" ht="15.75" customHeight="1" x14ac:dyDescent="0.25">
      <c r="A507" s="124">
        <v>44735</v>
      </c>
      <c r="B507" s="123">
        <v>78.144999999999996</v>
      </c>
      <c r="C507" s="123">
        <v>78.22</v>
      </c>
      <c r="D507" s="123">
        <v>78.376999999999995</v>
      </c>
      <c r="E507" s="123">
        <v>78.111999999999995</v>
      </c>
      <c r="G507" s="125">
        <v>-4.0000000000000002E-4</v>
      </c>
    </row>
    <row r="508" spans="1:7" ht="15.75" customHeight="1" x14ac:dyDescent="0.25">
      <c r="A508" s="124">
        <v>44734</v>
      </c>
      <c r="B508" s="123">
        <v>78.180000000000007</v>
      </c>
      <c r="C508" s="123">
        <v>78.150000000000006</v>
      </c>
      <c r="D508" s="123">
        <v>78.41</v>
      </c>
      <c r="E508" s="123">
        <v>78.120999999999995</v>
      </c>
      <c r="G508" s="125">
        <v>5.9999999999999995E-4</v>
      </c>
    </row>
    <row r="509" spans="1:7" ht="15.75" customHeight="1" x14ac:dyDescent="0.25">
      <c r="A509" s="124">
        <v>44733</v>
      </c>
      <c r="B509" s="123">
        <v>78.132999999999996</v>
      </c>
      <c r="C509" s="123">
        <v>77.936999999999998</v>
      </c>
      <c r="D509" s="123">
        <v>78.143000000000001</v>
      </c>
      <c r="E509" s="123">
        <v>77.935000000000002</v>
      </c>
      <c r="G509" s="125">
        <v>2.5999999999999999E-3</v>
      </c>
    </row>
    <row r="510" spans="1:7" ht="15.75" customHeight="1" x14ac:dyDescent="0.25">
      <c r="A510" s="124">
        <v>44732</v>
      </c>
      <c r="B510" s="123">
        <v>77.927000000000007</v>
      </c>
      <c r="C510" s="123">
        <v>78.001999999999995</v>
      </c>
      <c r="D510" s="123">
        <v>78.058000000000007</v>
      </c>
      <c r="E510" s="123">
        <v>77.879000000000005</v>
      </c>
      <c r="G510" s="125">
        <v>-2.9999999999999997E-4</v>
      </c>
    </row>
    <row r="511" spans="1:7" ht="15.75" customHeight="1" x14ac:dyDescent="0.25">
      <c r="A511" s="124">
        <v>44729</v>
      </c>
      <c r="B511" s="123">
        <v>77.951999999999998</v>
      </c>
      <c r="C511" s="123">
        <v>77.992999999999995</v>
      </c>
      <c r="D511" s="123">
        <v>78.111999999999995</v>
      </c>
      <c r="E511" s="123">
        <v>77.941000000000003</v>
      </c>
      <c r="G511" s="125">
        <v>-2.9999999999999997E-4</v>
      </c>
    </row>
    <row r="512" spans="1:7" ht="15.75" customHeight="1" x14ac:dyDescent="0.25">
      <c r="A512" s="124">
        <v>44728</v>
      </c>
      <c r="B512" s="123">
        <v>77.977000000000004</v>
      </c>
      <c r="C512" s="123">
        <v>78.036000000000001</v>
      </c>
      <c r="D512" s="123">
        <v>78.123000000000005</v>
      </c>
      <c r="E512" s="123">
        <v>77.917000000000002</v>
      </c>
      <c r="G512" s="125">
        <v>-2.5000000000000001E-3</v>
      </c>
    </row>
    <row r="513" spans="1:7" ht="15.75" customHeight="1" x14ac:dyDescent="0.25">
      <c r="A513" s="124">
        <v>44727</v>
      </c>
      <c r="B513" s="123">
        <v>78.171000000000006</v>
      </c>
      <c r="C513" s="123">
        <v>78.03</v>
      </c>
      <c r="D513" s="123">
        <v>78.227000000000004</v>
      </c>
      <c r="E513" s="123">
        <v>77.977000000000004</v>
      </c>
      <c r="G513" s="125">
        <v>1.9E-3</v>
      </c>
    </row>
    <row r="514" spans="1:7" ht="15.75" customHeight="1" x14ac:dyDescent="0.25">
      <c r="A514" s="124">
        <v>44726</v>
      </c>
      <c r="B514" s="123">
        <v>78.022000000000006</v>
      </c>
      <c r="C514" s="123">
        <v>78.128</v>
      </c>
      <c r="D514" s="123">
        <v>78.128</v>
      </c>
      <c r="E514" s="123">
        <v>77.953000000000003</v>
      </c>
      <c r="G514" s="125">
        <v>-1E-3</v>
      </c>
    </row>
    <row r="515" spans="1:7" ht="15.75" customHeight="1" x14ac:dyDescent="0.25">
      <c r="A515" s="124">
        <v>44725</v>
      </c>
      <c r="B515" s="123">
        <v>78.103999999999999</v>
      </c>
      <c r="C515" s="123">
        <v>78.185000000000002</v>
      </c>
      <c r="D515" s="123">
        <v>78.322999999999993</v>
      </c>
      <c r="E515" s="123">
        <v>77.962999999999994</v>
      </c>
      <c r="G515" s="125">
        <v>-5.0000000000000001E-4</v>
      </c>
    </row>
    <row r="516" spans="1:7" ht="15.75" customHeight="1" x14ac:dyDescent="0.25">
      <c r="A516" s="124">
        <v>44722</v>
      </c>
      <c r="B516" s="123">
        <v>78.144000000000005</v>
      </c>
      <c r="C516" s="123">
        <v>77.804000000000002</v>
      </c>
      <c r="D516" s="123">
        <v>78.207999999999998</v>
      </c>
      <c r="E516" s="123">
        <v>77.778000000000006</v>
      </c>
      <c r="G516" s="125">
        <v>4.1999999999999997E-3</v>
      </c>
    </row>
    <row r="517" spans="1:7" ht="15.75" customHeight="1" x14ac:dyDescent="0.25">
      <c r="A517" s="124">
        <v>44721</v>
      </c>
      <c r="B517" s="123">
        <v>77.814999999999998</v>
      </c>
      <c r="C517" s="123">
        <v>77.706999999999994</v>
      </c>
      <c r="D517" s="123">
        <v>77.873999999999995</v>
      </c>
      <c r="E517" s="123">
        <v>77.69</v>
      </c>
      <c r="G517" s="125">
        <v>1.4E-3</v>
      </c>
    </row>
    <row r="518" spans="1:7" ht="15.75" customHeight="1" x14ac:dyDescent="0.25">
      <c r="A518" s="124">
        <v>44720</v>
      </c>
      <c r="B518" s="123">
        <v>77.709000000000003</v>
      </c>
      <c r="C518" s="123">
        <v>77.7</v>
      </c>
      <c r="D518" s="123">
        <v>77.811000000000007</v>
      </c>
      <c r="E518" s="123">
        <v>77.597999999999999</v>
      </c>
      <c r="G518" s="125">
        <v>5.9999999999999995E-4</v>
      </c>
    </row>
    <row r="519" spans="1:7" ht="15.75" customHeight="1" x14ac:dyDescent="0.25">
      <c r="A519" s="124">
        <v>44719</v>
      </c>
      <c r="B519" s="123">
        <v>77.664000000000001</v>
      </c>
      <c r="C519" s="123">
        <v>77.784000000000006</v>
      </c>
      <c r="D519" s="123">
        <v>77.846999999999994</v>
      </c>
      <c r="E519" s="123">
        <v>77.62</v>
      </c>
      <c r="G519" s="125">
        <v>-1.9E-3</v>
      </c>
    </row>
    <row r="520" spans="1:7" ht="15.75" customHeight="1" x14ac:dyDescent="0.25">
      <c r="A520" s="124">
        <v>44718</v>
      </c>
      <c r="B520" s="123">
        <v>77.813999999999993</v>
      </c>
      <c r="C520" s="123">
        <v>77.677999999999997</v>
      </c>
      <c r="D520" s="123">
        <v>77.853999999999999</v>
      </c>
      <c r="E520" s="123">
        <v>77.554000000000002</v>
      </c>
      <c r="G520" s="125">
        <v>2.5999999999999999E-3</v>
      </c>
    </row>
    <row r="521" spans="1:7" ht="15.75" customHeight="1" x14ac:dyDescent="0.25">
      <c r="A521" s="124">
        <v>44715</v>
      </c>
      <c r="B521" s="123">
        <v>77.614999999999995</v>
      </c>
      <c r="C521" s="123">
        <v>77.423000000000002</v>
      </c>
      <c r="D521" s="123">
        <v>77.680000000000007</v>
      </c>
      <c r="E521" s="123">
        <v>77.393000000000001</v>
      </c>
      <c r="G521" s="125">
        <v>2.8E-3</v>
      </c>
    </row>
    <row r="522" spans="1:7" ht="15.75" customHeight="1" x14ac:dyDescent="0.25">
      <c r="A522" s="124">
        <v>44714</v>
      </c>
      <c r="B522" s="123">
        <v>77.399000000000001</v>
      </c>
      <c r="C522" s="123">
        <v>77.561999999999998</v>
      </c>
      <c r="D522" s="123">
        <v>77.653999999999996</v>
      </c>
      <c r="E522" s="123">
        <v>77.376999999999995</v>
      </c>
      <c r="G522" s="125">
        <v>-2.0999999999999999E-3</v>
      </c>
    </row>
    <row r="523" spans="1:7" ht="15.75" customHeight="1" x14ac:dyDescent="0.25">
      <c r="A523" s="124">
        <v>44713</v>
      </c>
      <c r="B523" s="123">
        <v>77.56</v>
      </c>
      <c r="C523" s="123">
        <v>77.626999999999995</v>
      </c>
      <c r="D523" s="123">
        <v>77.655000000000001</v>
      </c>
      <c r="E523" s="123">
        <v>77.430999999999997</v>
      </c>
      <c r="G523" s="125">
        <v>-5.0000000000000001E-4</v>
      </c>
    </row>
    <row r="524" spans="1:7" ht="15.75" customHeight="1" x14ac:dyDescent="0.25">
      <c r="A524" s="124">
        <v>44712</v>
      </c>
      <c r="B524" s="123">
        <v>77.597999999999999</v>
      </c>
      <c r="C524" s="123">
        <v>77.552999999999997</v>
      </c>
      <c r="D524" s="123">
        <v>77.751999999999995</v>
      </c>
      <c r="E524" s="123">
        <v>77.552999999999997</v>
      </c>
      <c r="G524" s="125">
        <v>5.9999999999999995E-4</v>
      </c>
    </row>
    <row r="525" spans="1:7" ht="15.75" customHeight="1" x14ac:dyDescent="0.25">
      <c r="A525" s="124">
        <v>44711</v>
      </c>
      <c r="B525" s="123">
        <v>77.554000000000002</v>
      </c>
      <c r="C525" s="123">
        <v>77.594999999999999</v>
      </c>
      <c r="D525" s="123">
        <v>77.594999999999999</v>
      </c>
      <c r="E525" s="123">
        <v>77.486999999999995</v>
      </c>
      <c r="G525" s="125">
        <v>-8.9999999999999998E-4</v>
      </c>
    </row>
    <row r="526" spans="1:7" ht="15.75" customHeight="1" x14ac:dyDescent="0.25">
      <c r="A526" s="124">
        <v>44708</v>
      </c>
      <c r="B526" s="123">
        <v>77.623999999999995</v>
      </c>
      <c r="C526" s="123">
        <v>77.64</v>
      </c>
      <c r="D526" s="123">
        <v>77.703000000000003</v>
      </c>
      <c r="E526" s="123">
        <v>77.533000000000001</v>
      </c>
      <c r="G526" s="125">
        <v>-2.0000000000000001E-4</v>
      </c>
    </row>
    <row r="527" spans="1:7" ht="15.75" customHeight="1" x14ac:dyDescent="0.25">
      <c r="A527" s="124">
        <v>44707</v>
      </c>
      <c r="B527" s="123">
        <v>77.635999999999996</v>
      </c>
      <c r="C527" s="123">
        <v>77.504000000000005</v>
      </c>
      <c r="D527" s="123">
        <v>77.715999999999994</v>
      </c>
      <c r="E527" s="123">
        <v>77.504000000000005</v>
      </c>
      <c r="G527" s="125">
        <v>1.4E-3</v>
      </c>
    </row>
    <row r="528" spans="1:7" ht="15.75" customHeight="1" x14ac:dyDescent="0.25">
      <c r="A528" s="124">
        <v>44706</v>
      </c>
      <c r="B528" s="123">
        <v>77.531000000000006</v>
      </c>
      <c r="C528" s="123">
        <v>77.495999999999995</v>
      </c>
      <c r="D528" s="123">
        <v>77.641000000000005</v>
      </c>
      <c r="E528" s="123">
        <v>77.459000000000003</v>
      </c>
      <c r="G528" s="125">
        <v>6.9999999999999999E-4</v>
      </c>
    </row>
    <row r="529" spans="1:7" ht="15.75" customHeight="1" x14ac:dyDescent="0.25">
      <c r="A529" s="124">
        <v>44705</v>
      </c>
      <c r="B529" s="123">
        <v>77.474999999999994</v>
      </c>
      <c r="C529" s="123">
        <v>77.528000000000006</v>
      </c>
      <c r="D529" s="123">
        <v>77.69</v>
      </c>
      <c r="E529" s="123">
        <v>77.462999999999994</v>
      </c>
      <c r="G529" s="125">
        <v>-8.9999999999999998E-4</v>
      </c>
    </row>
    <row r="530" spans="1:7" ht="15.75" customHeight="1" x14ac:dyDescent="0.25">
      <c r="A530" s="124">
        <v>44704</v>
      </c>
      <c r="B530" s="123">
        <v>77.545000000000002</v>
      </c>
      <c r="C530" s="123">
        <v>77.677999999999997</v>
      </c>
      <c r="D530" s="123">
        <v>77.738</v>
      </c>
      <c r="E530" s="123">
        <v>77.444999999999993</v>
      </c>
      <c r="G530" s="125">
        <v>-4.1000000000000003E-3</v>
      </c>
    </row>
    <row r="531" spans="1:7" ht="15.75" customHeight="1" x14ac:dyDescent="0.25">
      <c r="A531" s="124">
        <v>44701</v>
      </c>
      <c r="B531" s="123">
        <v>77.864999999999995</v>
      </c>
      <c r="C531" s="123">
        <v>77.432000000000002</v>
      </c>
      <c r="D531" s="123">
        <v>77.891000000000005</v>
      </c>
      <c r="E531" s="123">
        <v>77.432000000000002</v>
      </c>
      <c r="G531" s="125">
        <v>5.7999999999999996E-3</v>
      </c>
    </row>
    <row r="532" spans="1:7" ht="15.75" customHeight="1" x14ac:dyDescent="0.25">
      <c r="A532" s="124">
        <v>44700</v>
      </c>
      <c r="B532" s="123">
        <v>77.415000000000006</v>
      </c>
      <c r="C532" s="123">
        <v>77.825000000000003</v>
      </c>
      <c r="D532" s="123">
        <v>77.825000000000003</v>
      </c>
      <c r="E532" s="123">
        <v>77.378</v>
      </c>
      <c r="G532" s="125">
        <v>-5.1000000000000004E-3</v>
      </c>
    </row>
    <row r="533" spans="1:7" ht="15.75" customHeight="1" x14ac:dyDescent="0.25">
      <c r="A533" s="124">
        <v>44699</v>
      </c>
      <c r="B533" s="123">
        <v>77.81</v>
      </c>
      <c r="C533" s="123">
        <v>77.454999999999998</v>
      </c>
      <c r="D533" s="123">
        <v>77.81</v>
      </c>
      <c r="E533" s="123">
        <v>77.454999999999998</v>
      </c>
      <c r="G533" s="125">
        <v>4.3E-3</v>
      </c>
    </row>
    <row r="534" spans="1:7" ht="15.75" customHeight="1" x14ac:dyDescent="0.25">
      <c r="A534" s="124">
        <v>44698</v>
      </c>
      <c r="B534" s="123">
        <v>77.475999999999999</v>
      </c>
      <c r="C534" s="123">
        <v>77.822000000000003</v>
      </c>
      <c r="D534" s="123">
        <v>77.822000000000003</v>
      </c>
      <c r="E534" s="123">
        <v>77.375</v>
      </c>
      <c r="G534" s="125">
        <v>-4.5999999999999999E-3</v>
      </c>
    </row>
    <row r="535" spans="1:7" ht="15.75" customHeight="1" x14ac:dyDescent="0.25">
      <c r="A535" s="124">
        <v>44697</v>
      </c>
      <c r="B535" s="123">
        <v>77.832999999999998</v>
      </c>
      <c r="C535" s="123">
        <v>77.512</v>
      </c>
      <c r="D535" s="123">
        <v>77.911000000000001</v>
      </c>
      <c r="E535" s="123">
        <v>77.512</v>
      </c>
      <c r="G535" s="125">
        <v>4.5999999999999999E-3</v>
      </c>
    </row>
    <row r="536" spans="1:7" ht="15.75" customHeight="1" x14ac:dyDescent="0.25">
      <c r="A536" s="124">
        <v>44694</v>
      </c>
      <c r="B536" s="123">
        <v>77.48</v>
      </c>
      <c r="C536" s="123">
        <v>77.44</v>
      </c>
      <c r="D536" s="123">
        <v>77.548000000000002</v>
      </c>
      <c r="E536" s="123">
        <v>77.242999999999995</v>
      </c>
      <c r="G536" s="125">
        <v>5.9999999999999995E-4</v>
      </c>
    </row>
    <row r="537" spans="1:7" ht="15.75" customHeight="1" x14ac:dyDescent="0.25">
      <c r="A537" s="124">
        <v>44693</v>
      </c>
      <c r="B537" s="123">
        <v>77.435000000000002</v>
      </c>
      <c r="C537" s="123">
        <v>77.418000000000006</v>
      </c>
      <c r="D537" s="123">
        <v>77.644999999999996</v>
      </c>
      <c r="E537" s="123">
        <v>77.293999999999997</v>
      </c>
      <c r="G537" s="125">
        <v>1E-4</v>
      </c>
    </row>
    <row r="538" spans="1:7" ht="15.75" customHeight="1" x14ac:dyDescent="0.25">
      <c r="A538" s="124">
        <v>44692</v>
      </c>
      <c r="B538" s="123">
        <v>77.424999999999997</v>
      </c>
      <c r="C538" s="123">
        <v>77.254000000000005</v>
      </c>
      <c r="D538" s="123">
        <v>77.501999999999995</v>
      </c>
      <c r="E538" s="123">
        <v>77.155000000000001</v>
      </c>
      <c r="G538" s="125">
        <v>2.5999999999999999E-3</v>
      </c>
    </row>
    <row r="539" spans="1:7" ht="15.75" customHeight="1" x14ac:dyDescent="0.25">
      <c r="A539" s="124">
        <v>44691</v>
      </c>
      <c r="B539" s="123">
        <v>77.224999999999994</v>
      </c>
      <c r="C539" s="123">
        <v>77.373999999999995</v>
      </c>
      <c r="D539" s="123">
        <v>77.471999999999994</v>
      </c>
      <c r="E539" s="123">
        <v>77.114000000000004</v>
      </c>
      <c r="G539" s="125">
        <v>-1.8E-3</v>
      </c>
    </row>
    <row r="540" spans="1:7" ht="15.75" customHeight="1" x14ac:dyDescent="0.25">
      <c r="A540" s="124">
        <v>44690</v>
      </c>
      <c r="B540" s="123">
        <v>77.364999999999995</v>
      </c>
      <c r="C540" s="123">
        <v>76.986999999999995</v>
      </c>
      <c r="D540" s="123">
        <v>77.534999999999997</v>
      </c>
      <c r="E540" s="123">
        <v>76.986999999999995</v>
      </c>
      <c r="G540" s="125">
        <v>5.0000000000000001E-3</v>
      </c>
    </row>
    <row r="541" spans="1:7" ht="15.75" customHeight="1" x14ac:dyDescent="0.25">
      <c r="A541" s="124">
        <v>44687</v>
      </c>
      <c r="B541" s="123">
        <v>76.978999999999999</v>
      </c>
      <c r="C541" s="123">
        <v>76.518000000000001</v>
      </c>
      <c r="D541" s="123">
        <v>77.078999999999994</v>
      </c>
      <c r="E541" s="123">
        <v>76.518000000000001</v>
      </c>
      <c r="G541" s="125">
        <v>6.1000000000000004E-3</v>
      </c>
    </row>
    <row r="542" spans="1:7" ht="15.75" customHeight="1" x14ac:dyDescent="0.25">
      <c r="A542" s="124">
        <v>44686</v>
      </c>
      <c r="B542" s="123">
        <v>76.513999999999996</v>
      </c>
      <c r="C542" s="123">
        <v>76.149000000000001</v>
      </c>
      <c r="D542" s="123">
        <v>76.578000000000003</v>
      </c>
      <c r="E542" s="123">
        <v>76.007000000000005</v>
      </c>
      <c r="G542" s="125">
        <v>3.0000000000000001E-3</v>
      </c>
    </row>
    <row r="543" spans="1:7" ht="15.75" customHeight="1" x14ac:dyDescent="0.25">
      <c r="A543" s="124">
        <v>44685</v>
      </c>
      <c r="B543" s="123">
        <v>76.281999999999996</v>
      </c>
      <c r="C543" s="123">
        <v>76.474000000000004</v>
      </c>
      <c r="D543" s="123">
        <v>76.602999999999994</v>
      </c>
      <c r="E543" s="123">
        <v>76.206000000000003</v>
      </c>
      <c r="G543" s="125">
        <v>-2.5000000000000001E-3</v>
      </c>
    </row>
    <row r="544" spans="1:7" ht="15.75" customHeight="1" x14ac:dyDescent="0.25">
      <c r="A544" s="124">
        <v>44684</v>
      </c>
      <c r="B544" s="123">
        <v>76.47</v>
      </c>
      <c r="C544" s="123">
        <v>76.489999999999995</v>
      </c>
      <c r="D544" s="123">
        <v>76.674999999999997</v>
      </c>
      <c r="E544" s="123">
        <v>76.45</v>
      </c>
      <c r="G544" s="125">
        <v>-2.0000000000000001E-4</v>
      </c>
    </row>
    <row r="545" spans="1:7" ht="15.75" customHeight="1" x14ac:dyDescent="0.25">
      <c r="A545" s="124">
        <v>44683</v>
      </c>
      <c r="B545" s="123">
        <v>76.484999999999999</v>
      </c>
      <c r="C545" s="123">
        <v>76.515000000000001</v>
      </c>
      <c r="D545" s="123">
        <v>76.53</v>
      </c>
      <c r="E545" s="123">
        <v>76.326999999999998</v>
      </c>
      <c r="G545" s="125">
        <v>-6.9999999999999999E-4</v>
      </c>
    </row>
    <row r="546" spans="1:7" ht="15.75" customHeight="1" x14ac:dyDescent="0.25">
      <c r="A546" s="124">
        <v>44680</v>
      </c>
      <c r="B546" s="123">
        <v>76.534999999999997</v>
      </c>
      <c r="C546" s="123">
        <v>76.617000000000004</v>
      </c>
      <c r="D546" s="123">
        <v>76.703999999999994</v>
      </c>
      <c r="E546" s="123">
        <v>76.263999999999996</v>
      </c>
      <c r="G546" s="125">
        <v>-1.8E-3</v>
      </c>
    </row>
    <row r="547" spans="1:7" ht="15.75" customHeight="1" x14ac:dyDescent="0.25">
      <c r="A547" s="124">
        <v>44679</v>
      </c>
      <c r="B547" s="123">
        <v>76.67</v>
      </c>
      <c r="C547" s="123">
        <v>76.521000000000001</v>
      </c>
      <c r="D547" s="123">
        <v>76.72</v>
      </c>
      <c r="E547" s="123">
        <v>76.406999999999996</v>
      </c>
      <c r="G547" s="125">
        <v>5.0000000000000001E-4</v>
      </c>
    </row>
    <row r="548" spans="1:7" ht="15.75" customHeight="1" x14ac:dyDescent="0.25">
      <c r="A548" s="124">
        <v>44678</v>
      </c>
      <c r="B548" s="123">
        <v>76.632000000000005</v>
      </c>
      <c r="C548" s="123">
        <v>76.772999999999996</v>
      </c>
      <c r="D548" s="123">
        <v>76.816000000000003</v>
      </c>
      <c r="E548" s="123">
        <v>76.498000000000005</v>
      </c>
      <c r="G548" s="125">
        <v>-5.9999999999999995E-4</v>
      </c>
    </row>
    <row r="549" spans="1:7" ht="15.75" customHeight="1" x14ac:dyDescent="0.25">
      <c r="A549" s="124">
        <v>44677</v>
      </c>
      <c r="B549" s="123">
        <v>76.680000000000007</v>
      </c>
      <c r="C549" s="123">
        <v>76.546000000000006</v>
      </c>
      <c r="D549" s="123">
        <v>76.704999999999998</v>
      </c>
      <c r="E549" s="123">
        <v>76.450999999999993</v>
      </c>
      <c r="G549" s="125">
        <v>-8.9999999999999998E-4</v>
      </c>
    </row>
    <row r="550" spans="1:7" ht="15.75" customHeight="1" x14ac:dyDescent="0.25">
      <c r="A550" s="124">
        <v>44676</v>
      </c>
      <c r="B550" s="123">
        <v>76.748000000000005</v>
      </c>
      <c r="C550" s="123">
        <v>76.555999999999997</v>
      </c>
      <c r="D550" s="123">
        <v>76.8</v>
      </c>
      <c r="E550" s="123">
        <v>76.552000000000007</v>
      </c>
      <c r="G550" s="125">
        <v>3.5999999999999999E-3</v>
      </c>
    </row>
    <row r="551" spans="1:7" ht="15.75" customHeight="1" x14ac:dyDescent="0.25">
      <c r="A551" s="124">
        <v>44673</v>
      </c>
      <c r="B551" s="123">
        <v>76.474999999999994</v>
      </c>
      <c r="C551" s="123">
        <v>76.283000000000001</v>
      </c>
      <c r="D551" s="123">
        <v>76.533000000000001</v>
      </c>
      <c r="E551" s="123">
        <v>76.204999999999998</v>
      </c>
      <c r="G551" s="125">
        <v>2.8E-3</v>
      </c>
    </row>
    <row r="552" spans="1:7" ht="15.75" customHeight="1" x14ac:dyDescent="0.25">
      <c r="A552" s="124">
        <v>44672</v>
      </c>
      <c r="B552" s="123">
        <v>76.262</v>
      </c>
      <c r="C552" s="123">
        <v>76.281999999999996</v>
      </c>
      <c r="D552" s="123">
        <v>76.39</v>
      </c>
      <c r="E552" s="123">
        <v>76.08</v>
      </c>
      <c r="G552" s="125">
        <v>-1E-4</v>
      </c>
    </row>
    <row r="553" spans="1:7" ht="15.75" customHeight="1" x14ac:dyDescent="0.25">
      <c r="A553" s="124">
        <v>44671</v>
      </c>
      <c r="B553" s="123">
        <v>76.269000000000005</v>
      </c>
      <c r="C553" s="123">
        <v>76.474999999999994</v>
      </c>
      <c r="D553" s="123">
        <v>76.548000000000002</v>
      </c>
      <c r="E553" s="123">
        <v>76.156000000000006</v>
      </c>
      <c r="G553" s="125">
        <v>-2.3E-3</v>
      </c>
    </row>
    <row r="554" spans="1:7" ht="15.75" customHeight="1" x14ac:dyDescent="0.25">
      <c r="A554" s="124">
        <v>44670</v>
      </c>
      <c r="B554" s="123">
        <v>76.444999999999993</v>
      </c>
      <c r="C554" s="123">
        <v>76.284999999999997</v>
      </c>
      <c r="D554" s="123">
        <v>76.56</v>
      </c>
      <c r="E554" s="123">
        <v>76.253</v>
      </c>
      <c r="G554" s="125">
        <v>2.0999999999999999E-3</v>
      </c>
    </row>
    <row r="555" spans="1:7" ht="15.75" customHeight="1" x14ac:dyDescent="0.25">
      <c r="A555" s="124">
        <v>44669</v>
      </c>
      <c r="B555" s="123">
        <v>76.284000000000006</v>
      </c>
      <c r="C555" s="123">
        <v>76.308000000000007</v>
      </c>
      <c r="D555" s="123">
        <v>76.453000000000003</v>
      </c>
      <c r="E555" s="123">
        <v>76.221999999999994</v>
      </c>
      <c r="G555" s="125">
        <v>-5.9999999999999995E-4</v>
      </c>
    </row>
    <row r="556" spans="1:7" ht="15.75" customHeight="1" x14ac:dyDescent="0.25">
      <c r="A556" s="124">
        <v>44666</v>
      </c>
      <c r="B556" s="123">
        <v>76.331999999999994</v>
      </c>
      <c r="C556" s="123">
        <v>76.305999999999997</v>
      </c>
      <c r="D556" s="123">
        <v>76.364999999999995</v>
      </c>
      <c r="E556" s="123">
        <v>76.286000000000001</v>
      </c>
      <c r="G556" s="125">
        <v>5.0000000000000001E-4</v>
      </c>
    </row>
    <row r="557" spans="1:7" ht="15.75" customHeight="1" x14ac:dyDescent="0.25">
      <c r="A557" s="124">
        <v>44665</v>
      </c>
      <c r="B557" s="123">
        <v>76.292000000000002</v>
      </c>
      <c r="C557" s="123">
        <v>76.144999999999996</v>
      </c>
      <c r="D557" s="123">
        <v>76.296000000000006</v>
      </c>
      <c r="E557" s="123">
        <v>76.081000000000003</v>
      </c>
      <c r="G557" s="125">
        <v>2.2000000000000001E-3</v>
      </c>
    </row>
    <row r="558" spans="1:7" ht="15.75" customHeight="1" x14ac:dyDescent="0.25">
      <c r="A558" s="124">
        <v>44664</v>
      </c>
      <c r="B558" s="123">
        <v>76.122</v>
      </c>
      <c r="C558" s="123">
        <v>76.155000000000001</v>
      </c>
      <c r="D558" s="123">
        <v>76.286000000000001</v>
      </c>
      <c r="E558" s="123">
        <v>76.043999999999997</v>
      </c>
      <c r="G558" s="125">
        <v>5.0000000000000001E-4</v>
      </c>
    </row>
    <row r="559" spans="1:7" ht="15.75" customHeight="1" x14ac:dyDescent="0.25">
      <c r="A559" s="124">
        <v>44663</v>
      </c>
      <c r="B559" s="123">
        <v>76.081999999999994</v>
      </c>
      <c r="C559" s="123">
        <v>75.938000000000002</v>
      </c>
      <c r="D559" s="123">
        <v>76.195999999999998</v>
      </c>
      <c r="E559" s="123">
        <v>75.938000000000002</v>
      </c>
      <c r="G559" s="125">
        <v>3.2000000000000002E-3</v>
      </c>
    </row>
    <row r="560" spans="1:7" ht="15.75" customHeight="1" x14ac:dyDescent="0.25">
      <c r="A560" s="124">
        <v>44662</v>
      </c>
      <c r="B560" s="123">
        <v>75.835999999999999</v>
      </c>
      <c r="C560" s="123">
        <v>75.965999999999994</v>
      </c>
      <c r="D560" s="123">
        <v>76.111000000000004</v>
      </c>
      <c r="E560" s="123">
        <v>75.805000000000007</v>
      </c>
      <c r="G560" s="125">
        <v>-1.6000000000000001E-3</v>
      </c>
    </row>
    <row r="561" spans="1:7" ht="15.75" customHeight="1" x14ac:dyDescent="0.25">
      <c r="A561" s="124">
        <v>44659</v>
      </c>
      <c r="B561" s="123">
        <v>75.959999999999994</v>
      </c>
      <c r="C561" s="123">
        <v>75.932000000000002</v>
      </c>
      <c r="D561" s="123">
        <v>76.061000000000007</v>
      </c>
      <c r="E561" s="123">
        <v>75.721999999999994</v>
      </c>
      <c r="G561" s="125">
        <v>5.9999999999999995E-4</v>
      </c>
    </row>
    <row r="562" spans="1:7" ht="15.75" customHeight="1" x14ac:dyDescent="0.25">
      <c r="A562" s="124">
        <v>44658</v>
      </c>
      <c r="B562" s="123">
        <v>75.912999999999997</v>
      </c>
      <c r="C562" s="123">
        <v>75.962000000000003</v>
      </c>
      <c r="D562" s="123">
        <v>76.05</v>
      </c>
      <c r="E562" s="123">
        <v>75.775999999999996</v>
      </c>
      <c r="G562" s="125">
        <v>-4.0000000000000002E-4</v>
      </c>
    </row>
    <row r="563" spans="1:7" ht="15.75" customHeight="1" x14ac:dyDescent="0.25">
      <c r="A563" s="124">
        <v>44657</v>
      </c>
      <c r="B563" s="123">
        <v>75.947000000000003</v>
      </c>
      <c r="C563" s="123">
        <v>75.424000000000007</v>
      </c>
      <c r="D563" s="123">
        <v>76.073999999999998</v>
      </c>
      <c r="E563" s="123">
        <v>75.424000000000007</v>
      </c>
      <c r="G563" s="125">
        <v>6.4000000000000003E-3</v>
      </c>
    </row>
    <row r="564" spans="1:7" ht="15.75" customHeight="1" x14ac:dyDescent="0.25">
      <c r="A564" s="124">
        <v>44656</v>
      </c>
      <c r="B564" s="123">
        <v>75.465000000000003</v>
      </c>
      <c r="C564" s="123">
        <v>75.433999999999997</v>
      </c>
      <c r="D564" s="123">
        <v>75.572000000000003</v>
      </c>
      <c r="E564" s="123">
        <v>75.260000000000005</v>
      </c>
      <c r="G564" s="125">
        <v>2.0000000000000001E-4</v>
      </c>
    </row>
    <row r="565" spans="1:7" ht="15.75" customHeight="1" x14ac:dyDescent="0.25">
      <c r="A565" s="124">
        <v>44655</v>
      </c>
      <c r="B565" s="123">
        <v>75.450999999999993</v>
      </c>
      <c r="C565" s="123">
        <v>75.921999999999997</v>
      </c>
      <c r="D565" s="123">
        <v>75.950999999999993</v>
      </c>
      <c r="E565" s="123">
        <v>75.353999999999999</v>
      </c>
      <c r="G565" s="125">
        <v>-7.1999999999999998E-3</v>
      </c>
    </row>
    <row r="566" spans="1:7" ht="15.75" customHeight="1" x14ac:dyDescent="0.25">
      <c r="A566" s="124">
        <v>44652</v>
      </c>
      <c r="B566" s="123">
        <v>75.995000000000005</v>
      </c>
      <c r="C566" s="123">
        <v>75.918000000000006</v>
      </c>
      <c r="D566" s="123">
        <v>76.021000000000001</v>
      </c>
      <c r="E566" s="123">
        <v>75.863</v>
      </c>
      <c r="G566" s="125">
        <v>8.9999999999999998E-4</v>
      </c>
    </row>
    <row r="567" spans="1:7" ht="15.75" customHeight="1" x14ac:dyDescent="0.25">
      <c r="A567" s="124">
        <v>44651</v>
      </c>
      <c r="B567" s="123">
        <v>75.927999999999997</v>
      </c>
      <c r="C567" s="123">
        <v>75.844999999999999</v>
      </c>
      <c r="D567" s="123">
        <v>75.968000000000004</v>
      </c>
      <c r="E567" s="123">
        <v>75.650999999999996</v>
      </c>
      <c r="G567" s="125">
        <v>1.4E-3</v>
      </c>
    </row>
    <row r="568" spans="1:7" ht="15.75" customHeight="1" x14ac:dyDescent="0.25">
      <c r="A568" s="124">
        <v>44650</v>
      </c>
      <c r="B568" s="123">
        <v>75.822999999999993</v>
      </c>
      <c r="C568" s="123">
        <v>75.668000000000006</v>
      </c>
      <c r="D568" s="123">
        <v>75.983999999999995</v>
      </c>
      <c r="E568" s="123">
        <v>75.614999999999995</v>
      </c>
      <c r="G568" s="125">
        <v>2.0999999999999999E-3</v>
      </c>
    </row>
    <row r="569" spans="1:7" ht="15.75" customHeight="1" x14ac:dyDescent="0.25">
      <c r="A569" s="124">
        <v>44649</v>
      </c>
      <c r="B569" s="123">
        <v>75.665999999999997</v>
      </c>
      <c r="C569" s="123">
        <v>76.004999999999995</v>
      </c>
      <c r="D569" s="123">
        <v>76.176000000000002</v>
      </c>
      <c r="E569" s="123">
        <v>75.564999999999998</v>
      </c>
      <c r="G569" s="125">
        <v>-5.5999999999999999E-3</v>
      </c>
    </row>
    <row r="570" spans="1:7" ht="15.75" customHeight="1" x14ac:dyDescent="0.25">
      <c r="A570" s="124">
        <v>44648</v>
      </c>
      <c r="B570" s="123">
        <v>76.09</v>
      </c>
      <c r="C570" s="123">
        <v>76.319999999999993</v>
      </c>
      <c r="D570" s="123">
        <v>76.39</v>
      </c>
      <c r="E570" s="123">
        <v>76.022000000000006</v>
      </c>
      <c r="G570" s="125">
        <v>-2.5999999999999999E-3</v>
      </c>
    </row>
    <row r="571" spans="1:7" ht="15.75" customHeight="1" x14ac:dyDescent="0.25">
      <c r="A571" s="124">
        <v>44645</v>
      </c>
      <c r="B571" s="123">
        <v>76.284999999999997</v>
      </c>
      <c r="C571" s="123">
        <v>76.221999999999994</v>
      </c>
      <c r="D571" s="123">
        <v>76.299000000000007</v>
      </c>
      <c r="E571" s="123">
        <v>76.125</v>
      </c>
      <c r="G571" s="125">
        <v>-2.9999999999999997E-4</v>
      </c>
    </row>
    <row r="572" spans="1:7" ht="15.75" customHeight="1" x14ac:dyDescent="0.25">
      <c r="A572" s="124">
        <v>44644</v>
      </c>
      <c r="B572" s="123">
        <v>76.305000000000007</v>
      </c>
      <c r="C572" s="123">
        <v>76.510000000000005</v>
      </c>
      <c r="D572" s="123">
        <v>76.510000000000005</v>
      </c>
      <c r="E572" s="123">
        <v>76.165999999999997</v>
      </c>
      <c r="G572" s="125">
        <v>-2.8999999999999998E-3</v>
      </c>
    </row>
    <row r="573" spans="1:7" ht="15.75" customHeight="1" x14ac:dyDescent="0.25">
      <c r="A573" s="124">
        <v>44643</v>
      </c>
      <c r="B573" s="123">
        <v>76.53</v>
      </c>
      <c r="C573" s="123">
        <v>76.103999999999999</v>
      </c>
      <c r="D573" s="123">
        <v>76.53</v>
      </c>
      <c r="E573" s="123">
        <v>75.981999999999999</v>
      </c>
      <c r="G573" s="125">
        <v>4.8999999999999998E-3</v>
      </c>
    </row>
    <row r="574" spans="1:7" ht="15.75" customHeight="1" x14ac:dyDescent="0.25">
      <c r="A574" s="124">
        <v>44642</v>
      </c>
      <c r="B574" s="123">
        <v>76.159000000000006</v>
      </c>
      <c r="C574" s="123">
        <v>76.308000000000007</v>
      </c>
      <c r="D574" s="123">
        <v>76.52</v>
      </c>
      <c r="E574" s="123">
        <v>75.995999999999995</v>
      </c>
      <c r="G574" s="125">
        <v>-1.6999999999999999E-3</v>
      </c>
    </row>
    <row r="575" spans="1:7" ht="15.75" customHeight="1" x14ac:dyDescent="0.25">
      <c r="A575" s="124">
        <v>44641</v>
      </c>
      <c r="B575" s="123">
        <v>76.284999999999997</v>
      </c>
      <c r="C575" s="123">
        <v>76.034000000000006</v>
      </c>
      <c r="D575" s="123">
        <v>76.284999999999997</v>
      </c>
      <c r="E575" s="123">
        <v>76.004999999999995</v>
      </c>
      <c r="G575" s="125">
        <v>2.8999999999999998E-3</v>
      </c>
    </row>
    <row r="576" spans="1:7" ht="15.75" customHeight="1" x14ac:dyDescent="0.25">
      <c r="A576" s="124">
        <v>44638</v>
      </c>
      <c r="B576" s="123">
        <v>76.064999999999998</v>
      </c>
      <c r="C576" s="123">
        <v>76.064999999999998</v>
      </c>
      <c r="D576" s="123">
        <v>76.209999999999994</v>
      </c>
      <c r="E576" s="123">
        <v>76.016999999999996</v>
      </c>
      <c r="G576" s="125">
        <v>1.6999999999999999E-3</v>
      </c>
    </row>
    <row r="577" spans="1:7" ht="15.75" customHeight="1" x14ac:dyDescent="0.25">
      <c r="A577" s="124">
        <v>44637</v>
      </c>
      <c r="B577" s="123">
        <v>75.936999999999998</v>
      </c>
      <c r="C577" s="123">
        <v>76.054000000000002</v>
      </c>
      <c r="D577" s="123">
        <v>76.09</v>
      </c>
      <c r="E577" s="123">
        <v>75.754999999999995</v>
      </c>
      <c r="G577" s="125">
        <v>-3.5000000000000001E-3</v>
      </c>
    </row>
    <row r="578" spans="1:7" ht="15.75" customHeight="1" x14ac:dyDescent="0.25">
      <c r="A578" s="124">
        <v>44636</v>
      </c>
      <c r="B578" s="123">
        <v>76.2</v>
      </c>
      <c r="C578" s="123">
        <v>76.271000000000001</v>
      </c>
      <c r="D578" s="123">
        <v>76.481999999999999</v>
      </c>
      <c r="E578" s="123">
        <v>76.108000000000004</v>
      </c>
      <c r="G578" s="125">
        <v>-2.8999999999999998E-3</v>
      </c>
    </row>
    <row r="579" spans="1:7" ht="15.75" customHeight="1" x14ac:dyDescent="0.25">
      <c r="A579" s="124">
        <v>44635</v>
      </c>
      <c r="B579" s="123">
        <v>76.42</v>
      </c>
      <c r="C579" s="123">
        <v>76.47</v>
      </c>
      <c r="D579" s="123">
        <v>76.69</v>
      </c>
      <c r="E579" s="123">
        <v>76.302000000000007</v>
      </c>
      <c r="G579" s="125">
        <v>-4.0000000000000002E-4</v>
      </c>
    </row>
    <row r="580" spans="1:7" ht="15.75" customHeight="1" x14ac:dyDescent="0.25">
      <c r="A580" s="124">
        <v>44634</v>
      </c>
      <c r="B580" s="123">
        <v>76.45</v>
      </c>
      <c r="C580" s="123">
        <v>76.653999999999996</v>
      </c>
      <c r="D580" s="123">
        <v>76.72</v>
      </c>
      <c r="E580" s="123">
        <v>76.44</v>
      </c>
      <c r="G580" s="125">
        <v>-8.0000000000000004E-4</v>
      </c>
    </row>
    <row r="581" spans="1:7" ht="15.75" customHeight="1" x14ac:dyDescent="0.25">
      <c r="A581" s="124">
        <v>44631</v>
      </c>
      <c r="B581" s="123">
        <v>76.510999999999996</v>
      </c>
      <c r="C581" s="123">
        <v>76.370999999999995</v>
      </c>
      <c r="D581" s="123">
        <v>76.736999999999995</v>
      </c>
      <c r="E581" s="123">
        <v>76.272000000000006</v>
      </c>
      <c r="G581" s="125">
        <v>2.5999999999999999E-3</v>
      </c>
    </row>
    <row r="582" spans="1:7" ht="15.75" customHeight="1" x14ac:dyDescent="0.25">
      <c r="A582" s="124">
        <v>44630</v>
      </c>
      <c r="B582" s="123">
        <v>76.31</v>
      </c>
      <c r="C582" s="123">
        <v>76.271000000000001</v>
      </c>
      <c r="D582" s="123">
        <v>76.497</v>
      </c>
      <c r="E582" s="123">
        <v>76.070999999999998</v>
      </c>
      <c r="G582" s="125">
        <v>-8.9999999999999998E-4</v>
      </c>
    </row>
    <row r="583" spans="1:7" ht="15.75" customHeight="1" x14ac:dyDescent="0.25">
      <c r="A583" s="124">
        <v>44629</v>
      </c>
      <c r="B583" s="123">
        <v>76.382000000000005</v>
      </c>
      <c r="C583" s="123">
        <v>76.927999999999997</v>
      </c>
      <c r="D583" s="123">
        <v>77.013999999999996</v>
      </c>
      <c r="E583" s="123">
        <v>76.316999999999993</v>
      </c>
      <c r="G583" s="125">
        <v>-6.7999999999999996E-3</v>
      </c>
    </row>
    <row r="584" spans="1:7" ht="15.75" customHeight="1" x14ac:dyDescent="0.25">
      <c r="A584" s="124">
        <v>44628</v>
      </c>
      <c r="B584" s="123">
        <v>76.905000000000001</v>
      </c>
      <c r="C584" s="123">
        <v>76.995999999999995</v>
      </c>
      <c r="D584" s="123">
        <v>77.174000000000007</v>
      </c>
      <c r="E584" s="123">
        <v>76.724999999999994</v>
      </c>
      <c r="G584" s="125">
        <v>-8.9999999999999998E-4</v>
      </c>
    </row>
    <row r="585" spans="1:7" ht="15.75" customHeight="1" x14ac:dyDescent="0.25">
      <c r="A585" s="124">
        <v>44627</v>
      </c>
      <c r="B585" s="123">
        <v>76.974999999999994</v>
      </c>
      <c r="C585" s="123">
        <v>76.665000000000006</v>
      </c>
      <c r="D585" s="123">
        <v>77.16</v>
      </c>
      <c r="E585" s="123">
        <v>76.665000000000006</v>
      </c>
      <c r="G585" s="125">
        <v>7.1999999999999998E-3</v>
      </c>
    </row>
    <row r="586" spans="1:7" ht="15.75" customHeight="1" x14ac:dyDescent="0.25">
      <c r="A586" s="124">
        <v>44624</v>
      </c>
      <c r="B586" s="123">
        <v>76.424999999999997</v>
      </c>
      <c r="C586" s="123">
        <v>75.944999999999993</v>
      </c>
      <c r="D586" s="123">
        <v>76.438000000000002</v>
      </c>
      <c r="E586" s="123">
        <v>75.944000000000003</v>
      </c>
      <c r="G586" s="125">
        <v>6.0000000000000001E-3</v>
      </c>
    </row>
    <row r="587" spans="1:7" ht="15.75" customHeight="1" x14ac:dyDescent="0.25">
      <c r="A587" s="124">
        <v>44623</v>
      </c>
      <c r="B587" s="123">
        <v>75.971000000000004</v>
      </c>
      <c r="C587" s="123">
        <v>75.66</v>
      </c>
      <c r="D587" s="123">
        <v>76.02</v>
      </c>
      <c r="E587" s="123">
        <v>75.626999999999995</v>
      </c>
      <c r="G587" s="125">
        <v>4.4000000000000003E-3</v>
      </c>
    </row>
    <row r="588" spans="1:7" ht="15.75" customHeight="1" x14ac:dyDescent="0.25">
      <c r="A588" s="124">
        <v>44622</v>
      </c>
      <c r="B588" s="123">
        <v>75.638000000000005</v>
      </c>
      <c r="C588" s="123">
        <v>75.927999999999997</v>
      </c>
      <c r="D588" s="123">
        <v>75.947000000000003</v>
      </c>
      <c r="E588" s="123">
        <v>75.59</v>
      </c>
      <c r="G588" s="125">
        <v>-1.9E-3</v>
      </c>
    </row>
    <row r="589" spans="1:7" ht="15.75" customHeight="1" x14ac:dyDescent="0.25">
      <c r="A589" s="124">
        <v>44621</v>
      </c>
      <c r="B589" s="123">
        <v>75.781999999999996</v>
      </c>
      <c r="C589" s="123">
        <v>75.289000000000001</v>
      </c>
      <c r="D589" s="123">
        <v>75.816999999999993</v>
      </c>
      <c r="E589" s="123">
        <v>75.284000000000006</v>
      </c>
      <c r="G589" s="125">
        <v>3.5000000000000001E-3</v>
      </c>
    </row>
    <row r="590" spans="1:7" ht="15.75" customHeight="1" x14ac:dyDescent="0.25">
      <c r="A590" s="124">
        <v>44620</v>
      </c>
      <c r="B590" s="123">
        <v>75.52</v>
      </c>
      <c r="C590" s="123">
        <v>75.766999999999996</v>
      </c>
      <c r="D590" s="123">
        <v>75.808000000000007</v>
      </c>
      <c r="E590" s="123">
        <v>75.284999999999997</v>
      </c>
      <c r="G590" s="125">
        <v>5.8999999999999999E-3</v>
      </c>
    </row>
    <row r="591" spans="1:7" ht="15.75" customHeight="1" x14ac:dyDescent="0.25">
      <c r="A591" s="124">
        <v>44617</v>
      </c>
      <c r="B591" s="123">
        <v>75.075000000000003</v>
      </c>
      <c r="C591" s="123">
        <v>75.415000000000006</v>
      </c>
      <c r="D591" s="123">
        <v>75.474999999999994</v>
      </c>
      <c r="E591" s="123">
        <v>75.075000000000003</v>
      </c>
      <c r="G591" s="125">
        <v>-7.1000000000000004E-3</v>
      </c>
    </row>
    <row r="592" spans="1:7" ht="15.75" customHeight="1" x14ac:dyDescent="0.25">
      <c r="A592" s="124">
        <v>44616</v>
      </c>
      <c r="B592" s="123">
        <v>75.614999999999995</v>
      </c>
      <c r="C592" s="123">
        <v>74.679000000000002</v>
      </c>
      <c r="D592" s="123">
        <v>75.834999999999994</v>
      </c>
      <c r="E592" s="123">
        <v>74.643000000000001</v>
      </c>
      <c r="G592" s="125">
        <v>1.3100000000000001E-2</v>
      </c>
    </row>
    <row r="593" spans="1:7" ht="15.75" customHeight="1" x14ac:dyDescent="0.25">
      <c r="A593" s="124">
        <v>44615</v>
      </c>
      <c r="B593" s="123">
        <v>74.64</v>
      </c>
      <c r="C593" s="123">
        <v>74.63</v>
      </c>
      <c r="D593" s="123">
        <v>74.734999999999999</v>
      </c>
      <c r="E593" s="123">
        <v>74.531000000000006</v>
      </c>
      <c r="G593" s="125">
        <v>1E-4</v>
      </c>
    </row>
    <row r="594" spans="1:7" ht="15.75" customHeight="1" x14ac:dyDescent="0.25">
      <c r="A594" s="124">
        <v>44614</v>
      </c>
      <c r="B594" s="123">
        <v>74.63</v>
      </c>
      <c r="C594" s="123">
        <v>74.691999999999993</v>
      </c>
      <c r="D594" s="123">
        <v>74.998999999999995</v>
      </c>
      <c r="E594" s="123">
        <v>74.602000000000004</v>
      </c>
      <c r="G594" s="125">
        <v>1.4E-3</v>
      </c>
    </row>
    <row r="595" spans="1:7" ht="15.75" customHeight="1" x14ac:dyDescent="0.25">
      <c r="A595" s="124">
        <v>44613</v>
      </c>
      <c r="B595" s="123">
        <v>74.524000000000001</v>
      </c>
      <c r="C595" s="123">
        <v>74.596000000000004</v>
      </c>
      <c r="D595" s="123">
        <v>74.742000000000004</v>
      </c>
      <c r="E595" s="123">
        <v>74.355000000000004</v>
      </c>
      <c r="G595" s="125">
        <v>-2.2000000000000001E-3</v>
      </c>
    </row>
    <row r="596" spans="1:7" ht="15.75" customHeight="1" x14ac:dyDescent="0.25">
      <c r="A596" s="124">
        <v>44610</v>
      </c>
      <c r="B596" s="123">
        <v>74.686999999999998</v>
      </c>
      <c r="C596" s="123">
        <v>75.069999999999993</v>
      </c>
      <c r="D596" s="123">
        <v>75.108999999999995</v>
      </c>
      <c r="E596" s="123">
        <v>74.468999999999994</v>
      </c>
      <c r="G596" s="125">
        <v>-5.5999999999999999E-3</v>
      </c>
    </row>
    <row r="597" spans="1:7" ht="15.75" customHeight="1" x14ac:dyDescent="0.25">
      <c r="A597" s="124">
        <v>44609</v>
      </c>
      <c r="B597" s="123">
        <v>75.105000000000004</v>
      </c>
      <c r="C597" s="123">
        <v>74.972999999999999</v>
      </c>
      <c r="D597" s="123">
        <v>75.233000000000004</v>
      </c>
      <c r="E597" s="123">
        <v>74.944999999999993</v>
      </c>
      <c r="G597" s="125">
        <v>6.9999999999999999E-4</v>
      </c>
    </row>
    <row r="598" spans="1:7" ht="15.75" customHeight="1" x14ac:dyDescent="0.25">
      <c r="A598" s="124">
        <v>44608</v>
      </c>
      <c r="B598" s="123">
        <v>75.05</v>
      </c>
      <c r="C598" s="123">
        <v>75.197999999999993</v>
      </c>
      <c r="D598" s="123">
        <v>75.319000000000003</v>
      </c>
      <c r="E598" s="123">
        <v>74.954999999999998</v>
      </c>
      <c r="G598" s="125">
        <v>-1.6999999999999999E-3</v>
      </c>
    </row>
    <row r="599" spans="1:7" ht="15.75" customHeight="1" x14ac:dyDescent="0.25">
      <c r="A599" s="124">
        <v>44607</v>
      </c>
      <c r="B599" s="123">
        <v>75.177000000000007</v>
      </c>
      <c r="C599" s="123">
        <v>75.63</v>
      </c>
      <c r="D599" s="123">
        <v>75.748999999999995</v>
      </c>
      <c r="E599" s="123">
        <v>75.162000000000006</v>
      </c>
      <c r="G599" s="125">
        <v>-6.7000000000000002E-3</v>
      </c>
    </row>
    <row r="600" spans="1:7" ht="15.75" customHeight="1" x14ac:dyDescent="0.25">
      <c r="A600" s="124">
        <v>44606</v>
      </c>
      <c r="B600" s="123">
        <v>75.686000000000007</v>
      </c>
      <c r="C600" s="123">
        <v>75.570999999999998</v>
      </c>
      <c r="D600" s="123">
        <v>75.712000000000003</v>
      </c>
      <c r="E600" s="123">
        <v>75.376999999999995</v>
      </c>
      <c r="G600" s="125">
        <v>4.4999999999999997E-3</v>
      </c>
    </row>
    <row r="601" spans="1:7" ht="15.75" customHeight="1" x14ac:dyDescent="0.25">
      <c r="A601" s="124">
        <v>44603</v>
      </c>
      <c r="B601" s="123">
        <v>75.347999999999999</v>
      </c>
      <c r="C601" s="123">
        <v>75.314999999999998</v>
      </c>
      <c r="D601" s="123">
        <v>75.53</v>
      </c>
      <c r="E601" s="123">
        <v>75.171999999999997</v>
      </c>
      <c r="G601" s="125">
        <v>3.3E-3</v>
      </c>
    </row>
    <row r="602" spans="1:7" ht="15.75" customHeight="1" x14ac:dyDescent="0.25">
      <c r="A602" s="124">
        <v>44602</v>
      </c>
      <c r="B602" s="123">
        <v>75.102000000000004</v>
      </c>
      <c r="C602" s="123">
        <v>74.814999999999998</v>
      </c>
      <c r="D602" s="123">
        <v>75.287999999999997</v>
      </c>
      <c r="E602" s="123">
        <v>74.805999999999997</v>
      </c>
      <c r="G602" s="125">
        <v>3.8999999999999998E-3</v>
      </c>
    </row>
    <row r="603" spans="1:7" ht="15.75" customHeight="1" x14ac:dyDescent="0.25">
      <c r="A603" s="124">
        <v>44601</v>
      </c>
      <c r="B603" s="123">
        <v>74.808000000000007</v>
      </c>
      <c r="C603" s="123">
        <v>74.72</v>
      </c>
      <c r="D603" s="123">
        <v>74.89</v>
      </c>
      <c r="E603" s="123">
        <v>74.655000000000001</v>
      </c>
      <c r="G603" s="125">
        <v>1.1999999999999999E-3</v>
      </c>
    </row>
    <row r="604" spans="1:7" ht="15.75" customHeight="1" x14ac:dyDescent="0.25">
      <c r="A604" s="124">
        <v>44600</v>
      </c>
      <c r="B604" s="123">
        <v>74.718999999999994</v>
      </c>
      <c r="C604" s="123">
        <v>74.638999999999996</v>
      </c>
      <c r="D604" s="123">
        <v>74.822999999999993</v>
      </c>
      <c r="E604" s="123">
        <v>74.599000000000004</v>
      </c>
      <c r="G604" s="125">
        <v>8.9999999999999998E-4</v>
      </c>
    </row>
    <row r="605" spans="1:7" ht="15.75" customHeight="1" x14ac:dyDescent="0.25">
      <c r="A605" s="124">
        <v>44599</v>
      </c>
      <c r="B605" s="123">
        <v>74.655000000000001</v>
      </c>
      <c r="C605" s="123">
        <v>74.697000000000003</v>
      </c>
      <c r="D605" s="123">
        <v>74.831999999999994</v>
      </c>
      <c r="E605" s="123">
        <v>74.625</v>
      </c>
      <c r="G605" s="125">
        <v>1E-4</v>
      </c>
    </row>
    <row r="606" spans="1:7" ht="15.75" customHeight="1" x14ac:dyDescent="0.25">
      <c r="A606" s="124">
        <v>44596</v>
      </c>
      <c r="B606" s="123">
        <v>74.644999999999996</v>
      </c>
      <c r="C606" s="123">
        <v>74.644000000000005</v>
      </c>
      <c r="D606" s="123">
        <v>74.843000000000004</v>
      </c>
      <c r="E606" s="123">
        <v>74.600999999999999</v>
      </c>
      <c r="G606" s="125">
        <v>0</v>
      </c>
    </row>
    <row r="607" spans="1:7" ht="15.75" customHeight="1" x14ac:dyDescent="0.25">
      <c r="A607" s="124">
        <v>44595</v>
      </c>
      <c r="B607" s="123">
        <v>74.644000000000005</v>
      </c>
      <c r="C607" s="123">
        <v>74.850999999999999</v>
      </c>
      <c r="D607" s="123">
        <v>74.941000000000003</v>
      </c>
      <c r="E607" s="123">
        <v>74.620999999999995</v>
      </c>
      <c r="G607" s="125">
        <v>-2.3999999999999998E-3</v>
      </c>
    </row>
    <row r="608" spans="1:7" ht="15.75" customHeight="1" x14ac:dyDescent="0.25">
      <c r="A608" s="124">
        <v>44594</v>
      </c>
      <c r="B608" s="123">
        <v>74.822999999999993</v>
      </c>
      <c r="C608" s="123">
        <v>74.751000000000005</v>
      </c>
      <c r="D608" s="123">
        <v>75.046999999999997</v>
      </c>
      <c r="E608" s="123">
        <v>74.685000000000002</v>
      </c>
      <c r="G608" s="125">
        <v>1E-3</v>
      </c>
    </row>
    <row r="609" spans="1:7" ht="15.75" customHeight="1" x14ac:dyDescent="0.25">
      <c r="A609" s="124">
        <v>44593</v>
      </c>
      <c r="B609" s="123">
        <v>74.751000000000005</v>
      </c>
      <c r="C609" s="123">
        <v>74.561000000000007</v>
      </c>
      <c r="D609" s="123">
        <v>74.902000000000001</v>
      </c>
      <c r="E609" s="123">
        <v>74.432000000000002</v>
      </c>
      <c r="G609" s="125">
        <v>2.5999999999999999E-3</v>
      </c>
    </row>
    <row r="610" spans="1:7" ht="15.75" customHeight="1" x14ac:dyDescent="0.25">
      <c r="A610" s="124">
        <v>44592</v>
      </c>
      <c r="B610" s="123">
        <v>74.555999999999997</v>
      </c>
      <c r="C610" s="123">
        <v>75.034999999999997</v>
      </c>
      <c r="D610" s="123">
        <v>75.076999999999998</v>
      </c>
      <c r="E610" s="123">
        <v>74.555999999999997</v>
      </c>
      <c r="G610" s="125">
        <v>-6.4999999999999997E-3</v>
      </c>
    </row>
    <row r="611" spans="1:7" ht="15.75" customHeight="1" x14ac:dyDescent="0.25">
      <c r="A611" s="124">
        <v>44589</v>
      </c>
      <c r="B611" s="123">
        <v>75.046000000000006</v>
      </c>
      <c r="C611" s="123">
        <v>75.203000000000003</v>
      </c>
      <c r="D611" s="123">
        <v>75.224000000000004</v>
      </c>
      <c r="E611" s="123">
        <v>74.881</v>
      </c>
      <c r="G611" s="125">
        <v>-2.2000000000000001E-3</v>
      </c>
    </row>
    <row r="612" spans="1:7" ht="15.75" customHeight="1" x14ac:dyDescent="0.25">
      <c r="A612" s="124">
        <v>44588</v>
      </c>
      <c r="B612" s="123">
        <v>75.209000000000003</v>
      </c>
      <c r="C612" s="123">
        <v>75.138999999999996</v>
      </c>
      <c r="D612" s="123">
        <v>75.328999999999994</v>
      </c>
      <c r="E612" s="123">
        <v>75.054000000000002</v>
      </c>
      <c r="G612" s="125">
        <v>4.1000000000000003E-3</v>
      </c>
    </row>
    <row r="613" spans="1:7" ht="15.75" customHeight="1" x14ac:dyDescent="0.25">
      <c r="A613" s="124">
        <v>44587</v>
      </c>
      <c r="B613" s="123">
        <v>74.903000000000006</v>
      </c>
      <c r="C613" s="123">
        <v>74.798000000000002</v>
      </c>
      <c r="D613" s="123">
        <v>74.978999999999999</v>
      </c>
      <c r="E613" s="123">
        <v>74.72</v>
      </c>
      <c r="G613" s="125">
        <v>1.6000000000000001E-3</v>
      </c>
    </row>
    <row r="614" spans="1:7" ht="15.75" customHeight="1" x14ac:dyDescent="0.25">
      <c r="A614" s="124">
        <v>44586</v>
      </c>
      <c r="B614" s="123">
        <v>74.787000000000006</v>
      </c>
      <c r="C614" s="123">
        <v>74.656999999999996</v>
      </c>
      <c r="D614" s="123">
        <v>74.819000000000003</v>
      </c>
      <c r="E614" s="123">
        <v>74.566999999999993</v>
      </c>
      <c r="G614" s="125">
        <v>1.9E-3</v>
      </c>
    </row>
    <row r="615" spans="1:7" ht="15.75" customHeight="1" x14ac:dyDescent="0.25">
      <c r="A615" s="124">
        <v>44585</v>
      </c>
      <c r="B615" s="123">
        <v>74.641999999999996</v>
      </c>
      <c r="C615" s="123">
        <v>74.373000000000005</v>
      </c>
      <c r="D615" s="123">
        <v>74.757000000000005</v>
      </c>
      <c r="E615" s="123">
        <v>74.307000000000002</v>
      </c>
      <c r="G615" s="125">
        <v>3.0999999999999999E-3</v>
      </c>
    </row>
    <row r="616" spans="1:7" ht="15.75" customHeight="1" x14ac:dyDescent="0.25">
      <c r="A616" s="124">
        <v>44582</v>
      </c>
      <c r="B616" s="123">
        <v>74.409000000000006</v>
      </c>
      <c r="C616" s="123">
        <v>74.483000000000004</v>
      </c>
      <c r="D616" s="123">
        <v>74.593000000000004</v>
      </c>
      <c r="E616" s="123">
        <v>74.278999999999996</v>
      </c>
      <c r="G616" s="125">
        <v>-8.0000000000000004E-4</v>
      </c>
    </row>
    <row r="617" spans="1:7" ht="15.75" customHeight="1" x14ac:dyDescent="0.25">
      <c r="A617" s="124">
        <v>44581</v>
      </c>
      <c r="B617" s="123">
        <v>74.468000000000004</v>
      </c>
      <c r="C617" s="123">
        <v>74.42</v>
      </c>
      <c r="D617" s="123">
        <v>74.552000000000007</v>
      </c>
      <c r="E617" s="123">
        <v>74.311000000000007</v>
      </c>
      <c r="G617" s="125">
        <v>2.0000000000000001E-4</v>
      </c>
    </row>
    <row r="618" spans="1:7" ht="15.75" customHeight="1" x14ac:dyDescent="0.25">
      <c r="A618" s="124">
        <v>44580</v>
      </c>
      <c r="B618" s="123">
        <v>74.454999999999998</v>
      </c>
      <c r="C618" s="123">
        <v>74.566999999999993</v>
      </c>
      <c r="D618" s="123">
        <v>74.747</v>
      </c>
      <c r="E618" s="123">
        <v>74.375</v>
      </c>
      <c r="G618" s="125">
        <v>-1.5E-3</v>
      </c>
    </row>
    <row r="619" spans="1:7" ht="15.75" customHeight="1" x14ac:dyDescent="0.25">
      <c r="A619" s="124">
        <v>44579</v>
      </c>
      <c r="B619" s="123">
        <v>74.564999999999998</v>
      </c>
      <c r="C619" s="123">
        <v>74.242999999999995</v>
      </c>
      <c r="D619" s="123">
        <v>74.617999999999995</v>
      </c>
      <c r="E619" s="123">
        <v>74.212999999999994</v>
      </c>
      <c r="G619" s="125">
        <v>4.1999999999999997E-3</v>
      </c>
    </row>
    <row r="620" spans="1:7" ht="15.75" customHeight="1" x14ac:dyDescent="0.25">
      <c r="A620" s="124">
        <v>44578</v>
      </c>
      <c r="B620" s="123">
        <v>74.254999999999995</v>
      </c>
      <c r="C620" s="123">
        <v>74.182000000000002</v>
      </c>
      <c r="D620" s="123">
        <v>74.376999999999995</v>
      </c>
      <c r="E620" s="123">
        <v>74.137</v>
      </c>
      <c r="G620" s="125">
        <v>1.2999999999999999E-3</v>
      </c>
    </row>
    <row r="621" spans="1:7" ht="15.75" customHeight="1" x14ac:dyDescent="0.25">
      <c r="A621" s="124">
        <v>44575</v>
      </c>
      <c r="B621" s="123">
        <v>74.156000000000006</v>
      </c>
      <c r="C621" s="123">
        <v>73.929000000000002</v>
      </c>
      <c r="D621" s="123">
        <v>74.212999999999994</v>
      </c>
      <c r="E621" s="123">
        <v>73.915999999999997</v>
      </c>
      <c r="G621" s="125">
        <v>2.5000000000000001E-3</v>
      </c>
    </row>
    <row r="622" spans="1:7" ht="15.75" customHeight="1" x14ac:dyDescent="0.25">
      <c r="A622" s="124">
        <v>44574</v>
      </c>
      <c r="B622" s="123">
        <v>73.971999999999994</v>
      </c>
      <c r="C622" s="123">
        <v>73.772999999999996</v>
      </c>
      <c r="D622" s="123">
        <v>73.992999999999995</v>
      </c>
      <c r="E622" s="123">
        <v>73.772999999999996</v>
      </c>
      <c r="G622" s="125">
        <v>2.3999999999999998E-3</v>
      </c>
    </row>
    <row r="623" spans="1:7" ht="15.75" customHeight="1" x14ac:dyDescent="0.25">
      <c r="A623" s="124">
        <v>44573</v>
      </c>
      <c r="B623" s="123">
        <v>73.796999999999997</v>
      </c>
      <c r="C623" s="123">
        <v>73.796999999999997</v>
      </c>
      <c r="D623" s="123">
        <v>74.072000000000003</v>
      </c>
      <c r="E623" s="123">
        <v>73.762</v>
      </c>
      <c r="G623" s="125">
        <v>-2.9999999999999997E-4</v>
      </c>
    </row>
    <row r="624" spans="1:7" ht="15.75" customHeight="1" x14ac:dyDescent="0.25">
      <c r="A624" s="124">
        <v>44572</v>
      </c>
      <c r="B624" s="123">
        <v>73.816999999999993</v>
      </c>
      <c r="C624" s="123">
        <v>74.046999999999997</v>
      </c>
      <c r="D624" s="123">
        <v>74.055999999999997</v>
      </c>
      <c r="E624" s="123">
        <v>73.766999999999996</v>
      </c>
      <c r="G624" s="125">
        <v>-2.8E-3</v>
      </c>
    </row>
    <row r="625" spans="1:7" ht="15.75" customHeight="1" x14ac:dyDescent="0.25">
      <c r="A625" s="124">
        <v>44571</v>
      </c>
      <c r="B625" s="123">
        <v>74.025000000000006</v>
      </c>
      <c r="C625" s="123">
        <v>74.215000000000003</v>
      </c>
      <c r="D625" s="123">
        <v>74.234999999999999</v>
      </c>
      <c r="E625" s="123">
        <v>73.995999999999995</v>
      </c>
      <c r="G625" s="125">
        <v>-3.3999999999999998E-3</v>
      </c>
    </row>
    <row r="626" spans="1:7" ht="15.75" customHeight="1" x14ac:dyDescent="0.25">
      <c r="A626" s="124">
        <v>44568</v>
      </c>
      <c r="B626" s="123">
        <v>74.278000000000006</v>
      </c>
      <c r="C626" s="123">
        <v>74.433999999999997</v>
      </c>
      <c r="D626" s="123">
        <v>74.433999999999997</v>
      </c>
      <c r="E626" s="123">
        <v>74.245999999999995</v>
      </c>
      <c r="G626" s="125">
        <v>-1.4E-3</v>
      </c>
    </row>
    <row r="627" spans="1:7" ht="15.75" customHeight="1" x14ac:dyDescent="0.25">
      <c r="A627" s="124">
        <v>44567</v>
      </c>
      <c r="B627" s="123">
        <v>74.385000000000005</v>
      </c>
      <c r="C627" s="123">
        <v>74.432000000000002</v>
      </c>
      <c r="D627" s="123">
        <v>74.52</v>
      </c>
      <c r="E627" s="123">
        <v>74.325999999999993</v>
      </c>
      <c r="G627" s="125">
        <v>1.2999999999999999E-3</v>
      </c>
    </row>
    <row r="628" spans="1:7" ht="15.75" customHeight="1" x14ac:dyDescent="0.25">
      <c r="A628" s="124">
        <v>44566</v>
      </c>
      <c r="B628" s="123">
        <v>74.284999999999997</v>
      </c>
      <c r="C628" s="123">
        <v>74.534999999999997</v>
      </c>
      <c r="D628" s="123">
        <v>74.599999999999994</v>
      </c>
      <c r="E628" s="123">
        <v>74.254000000000005</v>
      </c>
      <c r="G628" s="125">
        <v>-3.3E-3</v>
      </c>
    </row>
    <row r="629" spans="1:7" ht="15.75" customHeight="1" x14ac:dyDescent="0.25">
      <c r="A629" s="124">
        <v>44565</v>
      </c>
      <c r="B629" s="123">
        <v>74.53</v>
      </c>
      <c r="C629" s="123">
        <v>74.388999999999996</v>
      </c>
      <c r="D629" s="123">
        <v>74.731999999999999</v>
      </c>
      <c r="E629" s="123">
        <v>74.388999999999996</v>
      </c>
      <c r="G629" s="125">
        <v>1.6999999999999999E-3</v>
      </c>
    </row>
    <row r="630" spans="1:7" ht="15.75" customHeight="1" x14ac:dyDescent="0.25">
      <c r="A630" s="124">
        <v>44564</v>
      </c>
      <c r="B630" s="123">
        <v>74.400000000000006</v>
      </c>
      <c r="C630" s="123">
        <v>74.483999999999995</v>
      </c>
      <c r="D630" s="123">
        <v>74.501999999999995</v>
      </c>
      <c r="E630" s="123">
        <v>74.266000000000005</v>
      </c>
      <c r="G630" s="125">
        <v>-1.1999999999999999E-3</v>
      </c>
    </row>
    <row r="631" spans="1:7" ht="15.75" customHeight="1" x14ac:dyDescent="0.25">
      <c r="A631" s="124">
        <v>44561</v>
      </c>
      <c r="B631" s="123">
        <v>74.486000000000004</v>
      </c>
      <c r="C631" s="123">
        <v>74.421999999999997</v>
      </c>
      <c r="D631" s="123">
        <v>74.531999999999996</v>
      </c>
      <c r="E631" s="123">
        <v>74.105999999999995</v>
      </c>
      <c r="G631" s="125">
        <v>1E-3</v>
      </c>
    </row>
    <row r="632" spans="1:7" ht="15.75" customHeight="1" x14ac:dyDescent="0.25">
      <c r="A632" s="124">
        <v>44560</v>
      </c>
      <c r="B632" s="123">
        <v>74.415000000000006</v>
      </c>
      <c r="C632" s="123">
        <v>74.495000000000005</v>
      </c>
      <c r="D632" s="123">
        <v>74.67</v>
      </c>
      <c r="E632" s="123">
        <v>74.284000000000006</v>
      </c>
      <c r="G632" s="125">
        <v>-2.0999999999999999E-3</v>
      </c>
    </row>
    <row r="633" spans="1:7" ht="15.75" customHeight="1" x14ac:dyDescent="0.25">
      <c r="A633" s="124">
        <v>44559</v>
      </c>
      <c r="B633" s="123">
        <v>74.569999999999993</v>
      </c>
      <c r="C633" s="123">
        <v>74.75</v>
      </c>
      <c r="D633" s="123">
        <v>74.864999999999995</v>
      </c>
      <c r="E633" s="123">
        <v>74.567999999999998</v>
      </c>
      <c r="G633" s="125">
        <v>-1.9E-3</v>
      </c>
    </row>
    <row r="634" spans="1:7" ht="15.75" customHeight="1" x14ac:dyDescent="0.25">
      <c r="A634" s="124">
        <v>44558</v>
      </c>
      <c r="B634" s="123">
        <v>74.715000000000003</v>
      </c>
      <c r="C634" s="123">
        <v>74.938999999999993</v>
      </c>
      <c r="D634" s="123">
        <v>75</v>
      </c>
      <c r="E634" s="123">
        <v>74.599000000000004</v>
      </c>
      <c r="G634" s="125">
        <v>-3.5000000000000001E-3</v>
      </c>
    </row>
    <row r="635" spans="1:7" ht="15.75" customHeight="1" x14ac:dyDescent="0.25">
      <c r="A635" s="124">
        <v>44557</v>
      </c>
      <c r="B635" s="123">
        <v>74.98</v>
      </c>
      <c r="C635" s="123">
        <v>75.019000000000005</v>
      </c>
      <c r="D635" s="123">
        <v>75.19</v>
      </c>
      <c r="E635" s="123">
        <v>74.959000000000003</v>
      </c>
      <c r="G635" s="125">
        <v>-2.9999999999999997E-4</v>
      </c>
    </row>
    <row r="636" spans="1:7" ht="15.75" customHeight="1" x14ac:dyDescent="0.25">
      <c r="A636" s="124">
        <v>44554</v>
      </c>
      <c r="B636" s="123">
        <v>75.004000000000005</v>
      </c>
      <c r="C636" s="123">
        <v>75.058999999999997</v>
      </c>
      <c r="D636" s="123">
        <v>75.227999999999994</v>
      </c>
      <c r="E636" s="123">
        <v>74.998000000000005</v>
      </c>
      <c r="G636" s="125">
        <v>-4.0000000000000002E-4</v>
      </c>
    </row>
    <row r="637" spans="1:7" ht="15.75" customHeight="1" x14ac:dyDescent="0.25">
      <c r="A637" s="124">
        <v>44553</v>
      </c>
      <c r="B637" s="123">
        <v>75.034999999999997</v>
      </c>
      <c r="C637" s="123">
        <v>75.503</v>
      </c>
      <c r="D637" s="123">
        <v>75.504999999999995</v>
      </c>
      <c r="E637" s="123">
        <v>75.034999999999997</v>
      </c>
      <c r="G637" s="125">
        <v>-5.5999999999999999E-3</v>
      </c>
    </row>
    <row r="638" spans="1:7" ht="15.75" customHeight="1" x14ac:dyDescent="0.25">
      <c r="A638" s="124">
        <v>44552</v>
      </c>
      <c r="B638" s="123">
        <v>75.459999999999994</v>
      </c>
      <c r="C638" s="123">
        <v>75.685000000000002</v>
      </c>
      <c r="D638" s="123">
        <v>75.685000000000002</v>
      </c>
      <c r="E638" s="123">
        <v>75.448999999999998</v>
      </c>
      <c r="G638" s="125">
        <v>-3.2000000000000002E-3</v>
      </c>
    </row>
    <row r="639" spans="1:7" ht="15.75" customHeight="1" x14ac:dyDescent="0.25">
      <c r="A639" s="124">
        <v>44551</v>
      </c>
      <c r="B639" s="123">
        <v>75.704999999999998</v>
      </c>
      <c r="C639" s="123">
        <v>75.795000000000002</v>
      </c>
      <c r="D639" s="123">
        <v>75.8</v>
      </c>
      <c r="E639" s="123">
        <v>75.403999999999996</v>
      </c>
      <c r="G639" s="125">
        <v>-2.9999999999999997E-4</v>
      </c>
    </row>
    <row r="640" spans="1:7" ht="15.75" customHeight="1" x14ac:dyDescent="0.25">
      <c r="A640" s="124">
        <v>44550</v>
      </c>
      <c r="B640" s="123">
        <v>75.73</v>
      </c>
      <c r="C640" s="123">
        <v>76.03</v>
      </c>
      <c r="D640" s="123">
        <v>76.188000000000002</v>
      </c>
      <c r="E640" s="123">
        <v>75.73</v>
      </c>
      <c r="G640" s="125">
        <v>-3.7000000000000002E-3</v>
      </c>
    </row>
    <row r="641" spans="1:7" ht="15.75" customHeight="1" x14ac:dyDescent="0.25">
      <c r="A641" s="124">
        <v>44547</v>
      </c>
      <c r="B641" s="123">
        <v>76.013000000000005</v>
      </c>
      <c r="C641" s="123">
        <v>76.207999999999998</v>
      </c>
      <c r="D641" s="123">
        <v>76.308999999999997</v>
      </c>
      <c r="E641" s="123">
        <v>75.950999999999993</v>
      </c>
      <c r="G641" s="125">
        <v>-2.2000000000000001E-3</v>
      </c>
    </row>
    <row r="642" spans="1:7" ht="15.75" customHeight="1" x14ac:dyDescent="0.25">
      <c r="A642" s="124">
        <v>44546</v>
      </c>
      <c r="B642" s="123">
        <v>76.183999999999997</v>
      </c>
      <c r="C642" s="123">
        <v>76.179000000000002</v>
      </c>
      <c r="D642" s="123">
        <v>76.343000000000004</v>
      </c>
      <c r="E642" s="123">
        <v>76.085999999999999</v>
      </c>
      <c r="G642" s="125">
        <v>-2.2000000000000001E-3</v>
      </c>
    </row>
    <row r="643" spans="1:7" ht="15.75" customHeight="1" x14ac:dyDescent="0.25">
      <c r="A643" s="124">
        <v>44545</v>
      </c>
      <c r="B643" s="123">
        <v>76.355000000000004</v>
      </c>
      <c r="C643" s="123">
        <v>76.096999999999994</v>
      </c>
      <c r="D643" s="123">
        <v>76.423000000000002</v>
      </c>
      <c r="E643" s="123">
        <v>76.034999999999997</v>
      </c>
      <c r="G643" s="125">
        <v>4.1000000000000003E-3</v>
      </c>
    </row>
    <row r="644" spans="1:7" ht="15.75" customHeight="1" x14ac:dyDescent="0.25">
      <c r="A644" s="124">
        <v>44544</v>
      </c>
      <c r="B644" s="123">
        <v>76.045000000000002</v>
      </c>
      <c r="C644" s="123">
        <v>75.775000000000006</v>
      </c>
      <c r="D644" s="123">
        <v>76.045000000000002</v>
      </c>
      <c r="E644" s="123">
        <v>75.751999999999995</v>
      </c>
      <c r="G644" s="125">
        <v>3.5999999999999999E-3</v>
      </c>
    </row>
    <row r="645" spans="1:7" ht="15.75" customHeight="1" x14ac:dyDescent="0.25">
      <c r="A645" s="124">
        <v>44543</v>
      </c>
      <c r="B645" s="123">
        <v>75.77</v>
      </c>
      <c r="C645" s="123">
        <v>75.680000000000007</v>
      </c>
      <c r="D645" s="123">
        <v>75.817999999999998</v>
      </c>
      <c r="E645" s="123">
        <v>75.575000000000003</v>
      </c>
      <c r="G645" s="125">
        <v>6.9999999999999999E-4</v>
      </c>
    </row>
    <row r="646" spans="1:7" ht="15.75" customHeight="1" x14ac:dyDescent="0.25">
      <c r="A646" s="124">
        <v>44540</v>
      </c>
      <c r="B646" s="123">
        <v>75.718000000000004</v>
      </c>
      <c r="C646" s="123">
        <v>75.632999999999996</v>
      </c>
      <c r="D646" s="123">
        <v>75.885000000000005</v>
      </c>
      <c r="E646" s="123">
        <v>75.584999999999994</v>
      </c>
      <c r="G646" s="125">
        <v>1.6000000000000001E-3</v>
      </c>
    </row>
    <row r="647" spans="1:7" ht="15.75" customHeight="1" x14ac:dyDescent="0.25">
      <c r="A647" s="124">
        <v>44539</v>
      </c>
      <c r="B647" s="123">
        <v>75.599000000000004</v>
      </c>
      <c r="C647" s="123">
        <v>75.405000000000001</v>
      </c>
      <c r="D647" s="123">
        <v>75.691000000000003</v>
      </c>
      <c r="E647" s="123">
        <v>75.381</v>
      </c>
      <c r="G647" s="125">
        <v>2.8999999999999998E-3</v>
      </c>
    </row>
    <row r="648" spans="1:7" ht="15.75" customHeight="1" x14ac:dyDescent="0.25">
      <c r="A648" s="124">
        <v>44538</v>
      </c>
      <c r="B648" s="123">
        <v>75.384</v>
      </c>
      <c r="C648" s="123">
        <v>75.412000000000006</v>
      </c>
      <c r="D648" s="123">
        <v>75.590999999999994</v>
      </c>
      <c r="E648" s="123">
        <v>75.305999999999997</v>
      </c>
      <c r="G648" s="125">
        <v>-2.9999999999999997E-4</v>
      </c>
    </row>
    <row r="649" spans="1:7" ht="15.75" customHeight="1" x14ac:dyDescent="0.25">
      <c r="A649" s="124">
        <v>44537</v>
      </c>
      <c r="B649" s="123">
        <v>75.409000000000006</v>
      </c>
      <c r="C649" s="123">
        <v>75.397000000000006</v>
      </c>
      <c r="D649" s="123">
        <v>75.513000000000005</v>
      </c>
      <c r="E649" s="123">
        <v>75.272000000000006</v>
      </c>
      <c r="G649" s="125">
        <v>2.0000000000000001E-4</v>
      </c>
    </row>
    <row r="650" spans="1:7" ht="15.75" customHeight="1" x14ac:dyDescent="0.25">
      <c r="A650" s="124">
        <v>44536</v>
      </c>
      <c r="B650" s="123">
        <v>75.394999999999996</v>
      </c>
      <c r="C650" s="123">
        <v>75.180999999999997</v>
      </c>
      <c r="D650" s="123">
        <v>75.474999999999994</v>
      </c>
      <c r="E650" s="123">
        <v>75.180999999999997</v>
      </c>
      <c r="G650" s="125">
        <v>2E-3</v>
      </c>
    </row>
    <row r="651" spans="1:7" ht="15.75" customHeight="1" x14ac:dyDescent="0.25">
      <c r="A651" s="124">
        <v>44533</v>
      </c>
      <c r="B651" s="123">
        <v>75.241</v>
      </c>
      <c r="C651" s="123">
        <v>75.016999999999996</v>
      </c>
      <c r="D651" s="123">
        <v>75.349000000000004</v>
      </c>
      <c r="E651" s="123">
        <v>74.947999999999993</v>
      </c>
      <c r="G651" s="125">
        <v>3.3999999999999998E-3</v>
      </c>
    </row>
    <row r="652" spans="1:7" ht="15.75" customHeight="1" x14ac:dyDescent="0.25">
      <c r="A652" s="124">
        <v>44532</v>
      </c>
      <c r="B652" s="123">
        <v>74.989000000000004</v>
      </c>
      <c r="C652" s="123">
        <v>75.016000000000005</v>
      </c>
      <c r="D652" s="123">
        <v>75.099000000000004</v>
      </c>
      <c r="E652" s="123">
        <v>74.902000000000001</v>
      </c>
      <c r="G652" s="125">
        <v>-4.0000000000000002E-4</v>
      </c>
    </row>
    <row r="653" spans="1:7" ht="15.75" customHeight="1" x14ac:dyDescent="0.25">
      <c r="A653" s="124">
        <v>44531</v>
      </c>
      <c r="B653" s="123">
        <v>75.021000000000001</v>
      </c>
      <c r="C653" s="123">
        <v>75.087000000000003</v>
      </c>
      <c r="D653" s="123">
        <v>75.087000000000003</v>
      </c>
      <c r="E653" s="123">
        <v>74.798000000000002</v>
      </c>
      <c r="G653" s="125">
        <v>-1.1000000000000001E-3</v>
      </c>
    </row>
    <row r="654" spans="1:7" ht="15.75" customHeight="1" x14ac:dyDescent="0.25">
      <c r="A654" s="124">
        <v>44530</v>
      </c>
      <c r="B654" s="123">
        <v>75.099999999999994</v>
      </c>
      <c r="C654" s="123">
        <v>75.043000000000006</v>
      </c>
      <c r="D654" s="123">
        <v>75.203999999999994</v>
      </c>
      <c r="E654" s="123">
        <v>74.852000000000004</v>
      </c>
      <c r="G654" s="125">
        <v>6.9999999999999999E-4</v>
      </c>
    </row>
    <row r="655" spans="1:7" ht="15.75" customHeight="1" x14ac:dyDescent="0.25">
      <c r="A655" s="124">
        <v>44529</v>
      </c>
      <c r="B655" s="123">
        <v>75.05</v>
      </c>
      <c r="C655" s="123">
        <v>74.825999999999993</v>
      </c>
      <c r="D655" s="123">
        <v>75.186000000000007</v>
      </c>
      <c r="E655" s="123">
        <v>74.802999999999997</v>
      </c>
      <c r="G655" s="125">
        <v>-2.0000000000000001E-4</v>
      </c>
    </row>
    <row r="656" spans="1:7" ht="15.75" customHeight="1" x14ac:dyDescent="0.25">
      <c r="A656" s="124">
        <v>44526</v>
      </c>
      <c r="B656" s="123">
        <v>75.064999999999998</v>
      </c>
      <c r="C656" s="123">
        <v>74.600999999999999</v>
      </c>
      <c r="D656" s="123">
        <v>75.105000000000004</v>
      </c>
      <c r="E656" s="123">
        <v>74.575000000000003</v>
      </c>
      <c r="G656" s="125">
        <v>7.6E-3</v>
      </c>
    </row>
    <row r="657" spans="1:7" ht="15.75" customHeight="1" x14ac:dyDescent="0.25">
      <c r="A657" s="124">
        <v>44525</v>
      </c>
      <c r="B657" s="123">
        <v>74.501999999999995</v>
      </c>
      <c r="C657" s="123">
        <v>74.647000000000006</v>
      </c>
      <c r="D657" s="123">
        <v>74.647000000000006</v>
      </c>
      <c r="E657" s="123">
        <v>74.463999999999999</v>
      </c>
      <c r="G657" s="125">
        <v>-1.6000000000000001E-3</v>
      </c>
    </row>
    <row r="658" spans="1:7" ht="15.75" customHeight="1" x14ac:dyDescent="0.25">
      <c r="A658" s="124">
        <v>44524</v>
      </c>
      <c r="B658" s="123">
        <v>74.622</v>
      </c>
      <c r="C658" s="123">
        <v>74.438000000000002</v>
      </c>
      <c r="D658" s="123">
        <v>74.622</v>
      </c>
      <c r="E658" s="123">
        <v>74.322000000000003</v>
      </c>
      <c r="G658" s="125">
        <v>2.3999999999999998E-3</v>
      </c>
    </row>
    <row r="659" spans="1:7" ht="15.75" customHeight="1" x14ac:dyDescent="0.25">
      <c r="A659" s="124">
        <v>44523</v>
      </c>
      <c r="B659" s="123">
        <v>74.447000000000003</v>
      </c>
      <c r="C659" s="123">
        <v>74.44</v>
      </c>
      <c r="D659" s="123">
        <v>74.591999999999999</v>
      </c>
      <c r="E659" s="123">
        <v>74.370999999999995</v>
      </c>
      <c r="G659" s="125">
        <v>0</v>
      </c>
    </row>
    <row r="660" spans="1:7" ht="15.75" customHeight="1" x14ac:dyDescent="0.25">
      <c r="A660" s="124">
        <v>44522</v>
      </c>
      <c r="B660" s="123">
        <v>74.444999999999993</v>
      </c>
      <c r="C660" s="123">
        <v>74.346999999999994</v>
      </c>
      <c r="D660" s="123">
        <v>74.527000000000001</v>
      </c>
      <c r="E660" s="123">
        <v>74.298000000000002</v>
      </c>
      <c r="G660" s="125">
        <v>1.2999999999999999E-3</v>
      </c>
    </row>
    <row r="661" spans="1:7" ht="15.75" customHeight="1" x14ac:dyDescent="0.25">
      <c r="A661" s="124">
        <v>44519</v>
      </c>
      <c r="B661" s="123">
        <v>74.349999999999994</v>
      </c>
      <c r="C661" s="123">
        <v>74.183999999999997</v>
      </c>
      <c r="D661" s="123">
        <v>74.498000000000005</v>
      </c>
      <c r="E661" s="123">
        <v>74.183999999999997</v>
      </c>
      <c r="G661" s="125">
        <v>2.5000000000000001E-3</v>
      </c>
    </row>
    <row r="662" spans="1:7" ht="15.75" customHeight="1" x14ac:dyDescent="0.25">
      <c r="A662" s="124">
        <v>44518</v>
      </c>
      <c r="B662" s="123">
        <v>74.165000000000006</v>
      </c>
      <c r="C662" s="123">
        <v>74.295000000000002</v>
      </c>
      <c r="D662" s="123">
        <v>74.337999999999994</v>
      </c>
      <c r="E662" s="123">
        <v>74.015000000000001</v>
      </c>
      <c r="G662" s="125">
        <v>-1.1999999999999999E-3</v>
      </c>
    </row>
    <row r="663" spans="1:7" ht="15.75" customHeight="1" x14ac:dyDescent="0.25">
      <c r="A663" s="124">
        <v>44517</v>
      </c>
      <c r="B663" s="123">
        <v>74.254999999999995</v>
      </c>
      <c r="C663" s="123">
        <v>74.468999999999994</v>
      </c>
      <c r="D663" s="123">
        <v>74.542000000000002</v>
      </c>
      <c r="E663" s="123">
        <v>74.218000000000004</v>
      </c>
      <c r="G663" s="125">
        <v>-2.7000000000000001E-3</v>
      </c>
    </row>
    <row r="664" spans="1:7" ht="15.75" customHeight="1" x14ac:dyDescent="0.25">
      <c r="A664" s="124">
        <v>44516</v>
      </c>
      <c r="B664" s="123">
        <v>74.456999999999994</v>
      </c>
      <c r="C664" s="123">
        <v>74.424999999999997</v>
      </c>
      <c r="D664" s="123">
        <v>74.534999999999997</v>
      </c>
      <c r="E664" s="123">
        <v>74.284999999999997</v>
      </c>
      <c r="G664" s="125">
        <v>6.9999999999999999E-4</v>
      </c>
    </row>
    <row r="665" spans="1:7" ht="15.75" customHeight="1" x14ac:dyDescent="0.25">
      <c r="A665" s="124">
        <v>44515</v>
      </c>
      <c r="B665" s="123">
        <v>74.403999999999996</v>
      </c>
      <c r="C665" s="123">
        <v>74.373000000000005</v>
      </c>
      <c r="D665" s="123">
        <v>74.52</v>
      </c>
      <c r="E665" s="123">
        <v>74.34</v>
      </c>
      <c r="G665" s="125">
        <v>8.0000000000000004E-4</v>
      </c>
    </row>
    <row r="666" spans="1:7" ht="15.75" customHeight="1" x14ac:dyDescent="0.25">
      <c r="A666" s="124">
        <v>44512</v>
      </c>
      <c r="B666" s="123">
        <v>74.346999999999994</v>
      </c>
      <c r="C666" s="123">
        <v>74.334000000000003</v>
      </c>
      <c r="D666" s="123">
        <v>74.545000000000002</v>
      </c>
      <c r="E666" s="123">
        <v>74.274000000000001</v>
      </c>
      <c r="G666" s="125">
        <v>5.0000000000000001E-4</v>
      </c>
    </row>
    <row r="667" spans="1:7" ht="15.75" customHeight="1" x14ac:dyDescent="0.25">
      <c r="A667" s="124">
        <v>44511</v>
      </c>
      <c r="B667" s="123">
        <v>74.311999999999998</v>
      </c>
      <c r="C667" s="123">
        <v>74.41</v>
      </c>
      <c r="D667" s="123">
        <v>74.606999999999999</v>
      </c>
      <c r="E667" s="123">
        <v>74.281999999999996</v>
      </c>
      <c r="G667" s="125">
        <v>-1.4E-3</v>
      </c>
    </row>
    <row r="668" spans="1:7" ht="15.75" customHeight="1" x14ac:dyDescent="0.25">
      <c r="A668" s="124">
        <v>44510</v>
      </c>
      <c r="B668" s="123">
        <v>74.415000000000006</v>
      </c>
      <c r="C668" s="123">
        <v>74.186999999999998</v>
      </c>
      <c r="D668" s="123">
        <v>74.436999999999998</v>
      </c>
      <c r="E668" s="123">
        <v>74.075999999999993</v>
      </c>
      <c r="G668" s="125">
        <v>3.2000000000000002E-3</v>
      </c>
    </row>
    <row r="669" spans="1:7" ht="15.75" customHeight="1" x14ac:dyDescent="0.25">
      <c r="A669" s="124">
        <v>44509</v>
      </c>
      <c r="B669" s="123">
        <v>74.174999999999997</v>
      </c>
      <c r="C669" s="123">
        <v>73.905000000000001</v>
      </c>
      <c r="D669" s="123">
        <v>74.174999999999997</v>
      </c>
      <c r="E669" s="123">
        <v>73.834000000000003</v>
      </c>
      <c r="G669" s="125">
        <v>3.3999999999999998E-3</v>
      </c>
    </row>
    <row r="670" spans="1:7" ht="15.75" customHeight="1" x14ac:dyDescent="0.25">
      <c r="A670" s="124">
        <v>44508</v>
      </c>
      <c r="B670" s="123">
        <v>73.921000000000006</v>
      </c>
      <c r="C670" s="123">
        <v>74.224000000000004</v>
      </c>
      <c r="D670" s="123">
        <v>74.295000000000002</v>
      </c>
      <c r="E670" s="123">
        <v>73.876000000000005</v>
      </c>
      <c r="G670" s="125">
        <v>-3.5999999999999999E-3</v>
      </c>
    </row>
    <row r="671" spans="1:7" ht="15.75" customHeight="1" x14ac:dyDescent="0.25">
      <c r="A671" s="124">
        <v>44505</v>
      </c>
      <c r="B671" s="123">
        <v>74.191000000000003</v>
      </c>
      <c r="C671" s="123">
        <v>74.56</v>
      </c>
      <c r="D671" s="123">
        <v>74.581999999999994</v>
      </c>
      <c r="E671" s="123">
        <v>74.171000000000006</v>
      </c>
      <c r="G671" s="125">
        <v>-4.7999999999999996E-3</v>
      </c>
    </row>
    <row r="672" spans="1:7" ht="15.75" customHeight="1" x14ac:dyDescent="0.25">
      <c r="A672" s="124">
        <v>44504</v>
      </c>
      <c r="B672" s="123">
        <v>74.548000000000002</v>
      </c>
      <c r="C672" s="123">
        <v>74.45</v>
      </c>
      <c r="D672" s="123">
        <v>74.566999999999993</v>
      </c>
      <c r="E672" s="123">
        <v>74.218000000000004</v>
      </c>
      <c r="G672" s="125">
        <v>1.2999999999999999E-3</v>
      </c>
    </row>
    <row r="673" spans="1:7" ht="15.75" customHeight="1" x14ac:dyDescent="0.25">
      <c r="A673" s="124">
        <v>44503</v>
      </c>
      <c r="B673" s="123">
        <v>74.451999999999998</v>
      </c>
      <c r="C673" s="123">
        <v>74.7</v>
      </c>
      <c r="D673" s="123">
        <v>74.745000000000005</v>
      </c>
      <c r="E673" s="123">
        <v>74.38</v>
      </c>
      <c r="G673" s="125">
        <v>-3.3E-3</v>
      </c>
    </row>
    <row r="674" spans="1:7" ht="15.75" customHeight="1" x14ac:dyDescent="0.25">
      <c r="A674" s="124">
        <v>44502</v>
      </c>
      <c r="B674" s="123">
        <v>74.694999999999993</v>
      </c>
      <c r="C674" s="123">
        <v>74.837000000000003</v>
      </c>
      <c r="D674" s="123">
        <v>74.91</v>
      </c>
      <c r="E674" s="123">
        <v>74.569999999999993</v>
      </c>
      <c r="G674" s="125">
        <v>-1.9E-3</v>
      </c>
    </row>
    <row r="675" spans="1:7" ht="15.75" customHeight="1" x14ac:dyDescent="0.25">
      <c r="A675" s="124">
        <v>44501</v>
      </c>
      <c r="B675" s="123">
        <v>74.837000000000003</v>
      </c>
      <c r="C675" s="123">
        <v>74.935000000000002</v>
      </c>
      <c r="D675" s="123">
        <v>75.045000000000002</v>
      </c>
      <c r="E675" s="123">
        <v>74.793999999999997</v>
      </c>
      <c r="G675" s="125">
        <v>-1.2999999999999999E-3</v>
      </c>
    </row>
    <row r="676" spans="1:7" ht="15.75" customHeight="1" x14ac:dyDescent="0.25">
      <c r="A676" s="124">
        <v>44498</v>
      </c>
      <c r="B676" s="123">
        <v>74.935000000000002</v>
      </c>
      <c r="C676" s="123">
        <v>74.802999999999997</v>
      </c>
      <c r="D676" s="123">
        <v>75.048000000000002</v>
      </c>
      <c r="E676" s="123">
        <v>74.754999999999995</v>
      </c>
      <c r="G676" s="125">
        <v>2E-3</v>
      </c>
    </row>
    <row r="677" spans="1:7" ht="15.75" customHeight="1" x14ac:dyDescent="0.25">
      <c r="A677" s="124">
        <v>44497</v>
      </c>
      <c r="B677" s="123">
        <v>74.787999999999997</v>
      </c>
      <c r="C677" s="123">
        <v>75.069000000000003</v>
      </c>
      <c r="D677" s="123">
        <v>75.135999999999996</v>
      </c>
      <c r="E677" s="123">
        <v>74.75</v>
      </c>
      <c r="G677" s="125">
        <v>-3.7000000000000002E-3</v>
      </c>
    </row>
    <row r="678" spans="1:7" ht="15.75" customHeight="1" x14ac:dyDescent="0.25">
      <c r="A678" s="124">
        <v>44496</v>
      </c>
      <c r="B678" s="123">
        <v>75.069000000000003</v>
      </c>
      <c r="C678" s="123">
        <v>74.941999999999993</v>
      </c>
      <c r="D678" s="123">
        <v>75.11</v>
      </c>
      <c r="E678" s="123">
        <v>74.884</v>
      </c>
      <c r="G678" s="125">
        <v>1.6999999999999999E-3</v>
      </c>
    </row>
    <row r="679" spans="1:7" ht="15.75" customHeight="1" x14ac:dyDescent="0.25">
      <c r="A679" s="124">
        <v>44495</v>
      </c>
      <c r="B679" s="123">
        <v>74.941999999999993</v>
      </c>
      <c r="C679" s="123">
        <v>75.022000000000006</v>
      </c>
      <c r="D679" s="123">
        <v>75.174999999999997</v>
      </c>
      <c r="E679" s="123">
        <v>74.861999999999995</v>
      </c>
      <c r="G679" s="125">
        <v>-1.1000000000000001E-3</v>
      </c>
    </row>
    <row r="680" spans="1:7" ht="15.75" customHeight="1" x14ac:dyDescent="0.25">
      <c r="A680" s="124">
        <v>44494</v>
      </c>
      <c r="B680" s="123">
        <v>75.022000000000006</v>
      </c>
      <c r="C680" s="123">
        <v>74.944999999999993</v>
      </c>
      <c r="D680" s="123">
        <v>75.182000000000002</v>
      </c>
      <c r="E680" s="123">
        <v>74.887</v>
      </c>
      <c r="G680" s="125">
        <v>2.9999999999999997E-4</v>
      </c>
    </row>
    <row r="681" spans="1:7" ht="15.75" customHeight="1" x14ac:dyDescent="0.25">
      <c r="A681" s="124">
        <v>44491</v>
      </c>
      <c r="B681" s="123">
        <v>74.998999999999995</v>
      </c>
      <c r="C681" s="123">
        <v>74.869</v>
      </c>
      <c r="D681" s="123">
        <v>74.998999999999995</v>
      </c>
      <c r="E681" s="123">
        <v>74.671999999999997</v>
      </c>
      <c r="G681" s="125">
        <v>1.5E-3</v>
      </c>
    </row>
    <row r="682" spans="1:7" ht="15.75" customHeight="1" x14ac:dyDescent="0.25">
      <c r="A682" s="124">
        <v>44490</v>
      </c>
      <c r="B682" s="123">
        <v>74.888999999999996</v>
      </c>
      <c r="C682" s="123">
        <v>74.828999999999994</v>
      </c>
      <c r="D682" s="123">
        <v>74.944000000000003</v>
      </c>
      <c r="E682" s="123">
        <v>74.703000000000003</v>
      </c>
      <c r="G682" s="125">
        <v>1.1000000000000001E-3</v>
      </c>
    </row>
    <row r="683" spans="1:7" ht="15.75" customHeight="1" x14ac:dyDescent="0.25">
      <c r="A683" s="124">
        <v>44489</v>
      </c>
      <c r="B683" s="123">
        <v>74.81</v>
      </c>
      <c r="C683" s="123">
        <v>75.075000000000003</v>
      </c>
      <c r="D683" s="123">
        <v>75.209000000000003</v>
      </c>
      <c r="E683" s="123">
        <v>74.760999999999996</v>
      </c>
      <c r="G683" s="125">
        <v>-4.1000000000000003E-3</v>
      </c>
    </row>
    <row r="684" spans="1:7" ht="15.75" customHeight="1" x14ac:dyDescent="0.25">
      <c r="A684" s="124">
        <v>44488</v>
      </c>
      <c r="B684" s="123">
        <v>75.12</v>
      </c>
      <c r="C684" s="123">
        <v>75.239999999999995</v>
      </c>
      <c r="D684" s="123">
        <v>75.275000000000006</v>
      </c>
      <c r="E684" s="123">
        <v>74.891999999999996</v>
      </c>
      <c r="G684" s="125">
        <v>-1.1999999999999999E-3</v>
      </c>
    </row>
    <row r="685" spans="1:7" ht="15.75" customHeight="1" x14ac:dyDescent="0.25">
      <c r="A685" s="124">
        <v>44487</v>
      </c>
      <c r="B685" s="123">
        <v>75.209999999999994</v>
      </c>
      <c r="C685" s="123">
        <v>75.040999999999997</v>
      </c>
      <c r="D685" s="123">
        <v>75.409000000000006</v>
      </c>
      <c r="E685" s="123">
        <v>75.040999999999997</v>
      </c>
      <c r="G685" s="125">
        <v>2.3999999999999998E-3</v>
      </c>
    </row>
    <row r="686" spans="1:7" ht="15.75" customHeight="1" x14ac:dyDescent="0.25">
      <c r="A686" s="124">
        <v>44484</v>
      </c>
      <c r="B686" s="123">
        <v>75.03</v>
      </c>
      <c r="C686" s="123">
        <v>74.986999999999995</v>
      </c>
      <c r="D686" s="123">
        <v>75.075000000000003</v>
      </c>
      <c r="E686" s="123">
        <v>74.882000000000005</v>
      </c>
      <c r="G686" s="125">
        <v>5.0000000000000001E-4</v>
      </c>
    </row>
    <row r="687" spans="1:7" ht="15.75" customHeight="1" x14ac:dyDescent="0.25">
      <c r="A687" s="124">
        <v>44483</v>
      </c>
      <c r="B687" s="123">
        <v>74.995000000000005</v>
      </c>
      <c r="C687" s="123">
        <v>75.256</v>
      </c>
      <c r="D687" s="123">
        <v>75.385000000000005</v>
      </c>
      <c r="E687" s="123">
        <v>74.97</v>
      </c>
      <c r="G687" s="125">
        <v>-4.1000000000000003E-3</v>
      </c>
    </row>
    <row r="688" spans="1:7" ht="15.75" customHeight="1" x14ac:dyDescent="0.25">
      <c r="A688" s="124">
        <v>44482</v>
      </c>
      <c r="B688" s="123">
        <v>75.305999999999997</v>
      </c>
      <c r="C688" s="123">
        <v>75.501999999999995</v>
      </c>
      <c r="D688" s="123">
        <v>75.534999999999997</v>
      </c>
      <c r="E688" s="123">
        <v>75.194000000000003</v>
      </c>
      <c r="G688" s="125">
        <v>-2.3999999999999998E-3</v>
      </c>
    </row>
    <row r="689" spans="1:7" ht="15.75" customHeight="1" x14ac:dyDescent="0.25">
      <c r="A689" s="124">
        <v>44481</v>
      </c>
      <c r="B689" s="123">
        <v>75.488</v>
      </c>
      <c r="C689" s="123">
        <v>75.433999999999997</v>
      </c>
      <c r="D689" s="123">
        <v>75.685000000000002</v>
      </c>
      <c r="E689" s="123">
        <v>75.179000000000002</v>
      </c>
      <c r="G689" s="125">
        <v>1.1000000000000001E-3</v>
      </c>
    </row>
    <row r="690" spans="1:7" ht="15.75" customHeight="1" x14ac:dyDescent="0.25">
      <c r="A690" s="124">
        <v>44480</v>
      </c>
      <c r="B690" s="123">
        <v>75.403000000000006</v>
      </c>
      <c r="C690" s="123">
        <v>75.119</v>
      </c>
      <c r="D690" s="123">
        <v>75.546000000000006</v>
      </c>
      <c r="E690" s="123">
        <v>75.069999999999993</v>
      </c>
      <c r="G690" s="125">
        <v>3.5999999999999999E-3</v>
      </c>
    </row>
    <row r="691" spans="1:7" ht="15.75" customHeight="1" x14ac:dyDescent="0.25">
      <c r="A691" s="124">
        <v>44477</v>
      </c>
      <c r="B691" s="123">
        <v>75.131</v>
      </c>
      <c r="C691" s="123">
        <v>74.843999999999994</v>
      </c>
      <c r="D691" s="123">
        <v>75.197000000000003</v>
      </c>
      <c r="E691" s="123">
        <v>74.822000000000003</v>
      </c>
      <c r="G691" s="125">
        <v>4.1000000000000003E-3</v>
      </c>
    </row>
    <row r="692" spans="1:7" ht="15.75" customHeight="1" x14ac:dyDescent="0.25">
      <c r="A692" s="124">
        <v>44476</v>
      </c>
      <c r="B692" s="123">
        <v>74.825000000000003</v>
      </c>
      <c r="C692" s="123">
        <v>74.768000000000001</v>
      </c>
      <c r="D692" s="123">
        <v>74.95</v>
      </c>
      <c r="E692" s="123">
        <v>74.713999999999999</v>
      </c>
      <c r="G692" s="125">
        <v>5.9999999999999995E-4</v>
      </c>
    </row>
    <row r="693" spans="1:7" ht="15.75" customHeight="1" x14ac:dyDescent="0.25">
      <c r="A693" s="124">
        <v>44475</v>
      </c>
      <c r="B693" s="123">
        <v>74.778000000000006</v>
      </c>
      <c r="C693" s="123">
        <v>74.522000000000006</v>
      </c>
      <c r="D693" s="123">
        <v>75.066000000000003</v>
      </c>
      <c r="E693" s="123">
        <v>74.522000000000006</v>
      </c>
      <c r="G693" s="125">
        <v>2.8999999999999998E-3</v>
      </c>
    </row>
    <row r="694" spans="1:7" ht="15.75" customHeight="1" x14ac:dyDescent="0.25">
      <c r="A694" s="124">
        <v>44474</v>
      </c>
      <c r="B694" s="123">
        <v>74.564999999999998</v>
      </c>
      <c r="C694" s="123">
        <v>74.578000000000003</v>
      </c>
      <c r="D694" s="123">
        <v>74.688000000000002</v>
      </c>
      <c r="E694" s="123">
        <v>74.430000000000007</v>
      </c>
      <c r="G694" s="125">
        <v>-2.9999999999999997E-4</v>
      </c>
    </row>
    <row r="695" spans="1:7" ht="15.75" customHeight="1" x14ac:dyDescent="0.25">
      <c r="A695" s="124">
        <v>44473</v>
      </c>
      <c r="B695" s="123">
        <v>74.587999999999994</v>
      </c>
      <c r="C695" s="123">
        <v>74.147000000000006</v>
      </c>
      <c r="D695" s="123">
        <v>74.596999999999994</v>
      </c>
      <c r="E695" s="123">
        <v>74.135000000000005</v>
      </c>
      <c r="G695" s="125">
        <v>5.8999999999999999E-3</v>
      </c>
    </row>
    <row r="696" spans="1:7" ht="15.75" customHeight="1" x14ac:dyDescent="0.25">
      <c r="A696" s="124">
        <v>44470</v>
      </c>
      <c r="B696" s="123">
        <v>74.150000000000006</v>
      </c>
      <c r="C696" s="123">
        <v>74.19</v>
      </c>
      <c r="D696" s="123">
        <v>74.388999999999996</v>
      </c>
      <c r="E696" s="123">
        <v>74.09</v>
      </c>
      <c r="G696" s="125">
        <v>-2.9999999999999997E-4</v>
      </c>
    </row>
    <row r="697" spans="1:7" ht="15.75" customHeight="1" x14ac:dyDescent="0.25">
      <c r="A697" s="124">
        <v>44469</v>
      </c>
      <c r="B697" s="123">
        <v>74.17</v>
      </c>
      <c r="C697" s="123">
        <v>74.325999999999993</v>
      </c>
      <c r="D697" s="123">
        <v>74.361000000000004</v>
      </c>
      <c r="E697" s="123">
        <v>74.114999999999995</v>
      </c>
      <c r="G697" s="125">
        <v>-1.6999999999999999E-3</v>
      </c>
    </row>
    <row r="698" spans="1:7" ht="15.75" customHeight="1" x14ac:dyDescent="0.25">
      <c r="A698" s="124">
        <v>44468</v>
      </c>
      <c r="B698" s="123">
        <v>74.298000000000002</v>
      </c>
      <c r="C698" s="123">
        <v>74.174000000000007</v>
      </c>
      <c r="D698" s="123">
        <v>74.358999999999995</v>
      </c>
      <c r="E698" s="123">
        <v>74.096999999999994</v>
      </c>
      <c r="G698" s="125">
        <v>1.2999999999999999E-3</v>
      </c>
    </row>
    <row r="699" spans="1:7" ht="15.75" customHeight="1" x14ac:dyDescent="0.25">
      <c r="A699" s="124">
        <v>44467</v>
      </c>
      <c r="B699" s="123">
        <v>74.2</v>
      </c>
      <c r="C699" s="123">
        <v>73.8</v>
      </c>
      <c r="D699" s="123">
        <v>74.260000000000005</v>
      </c>
      <c r="E699" s="123">
        <v>73.733999999999995</v>
      </c>
      <c r="G699" s="125">
        <v>5.1000000000000004E-3</v>
      </c>
    </row>
    <row r="700" spans="1:7" ht="15.75" customHeight="1" x14ac:dyDescent="0.25">
      <c r="A700" s="124">
        <v>44466</v>
      </c>
      <c r="B700" s="123">
        <v>73.825000000000003</v>
      </c>
      <c r="C700" s="123">
        <v>73.685000000000002</v>
      </c>
      <c r="D700" s="123">
        <v>73.885999999999996</v>
      </c>
      <c r="E700" s="123">
        <v>73.61</v>
      </c>
      <c r="G700" s="125">
        <v>1E-4</v>
      </c>
    </row>
    <row r="701" spans="1:7" ht="15.75" customHeight="1" x14ac:dyDescent="0.25">
      <c r="A701" s="124">
        <v>44463</v>
      </c>
      <c r="B701" s="123">
        <v>73.820999999999998</v>
      </c>
      <c r="C701" s="123">
        <v>73.831999999999994</v>
      </c>
      <c r="D701" s="123">
        <v>73.875</v>
      </c>
      <c r="E701" s="123">
        <v>73.619</v>
      </c>
      <c r="G701" s="125">
        <v>1E-4</v>
      </c>
    </row>
    <row r="702" spans="1:7" ht="15.75" customHeight="1" x14ac:dyDescent="0.25">
      <c r="A702" s="124">
        <v>44462</v>
      </c>
      <c r="B702" s="123">
        <v>73.81</v>
      </c>
      <c r="C702" s="123">
        <v>73.88</v>
      </c>
      <c r="D702" s="123">
        <v>73.912000000000006</v>
      </c>
      <c r="E702" s="123">
        <v>73.599999999999994</v>
      </c>
      <c r="G702" s="125">
        <v>-2.0000000000000001E-4</v>
      </c>
    </row>
    <row r="703" spans="1:7" ht="15.75" customHeight="1" x14ac:dyDescent="0.25">
      <c r="A703" s="124">
        <v>44461</v>
      </c>
      <c r="B703" s="123">
        <v>73.825000000000003</v>
      </c>
      <c r="C703" s="123">
        <v>73.777000000000001</v>
      </c>
      <c r="D703" s="123">
        <v>73.954999999999998</v>
      </c>
      <c r="E703" s="123">
        <v>73.674999999999997</v>
      </c>
      <c r="G703" s="125">
        <v>1.1000000000000001E-3</v>
      </c>
    </row>
    <row r="704" spans="1:7" ht="15.75" customHeight="1" x14ac:dyDescent="0.25">
      <c r="A704" s="124">
        <v>44460</v>
      </c>
      <c r="B704" s="123">
        <v>73.745000000000005</v>
      </c>
      <c r="C704" s="123">
        <v>73.644999999999996</v>
      </c>
      <c r="D704" s="123">
        <v>73.759</v>
      </c>
      <c r="E704" s="123">
        <v>73.555000000000007</v>
      </c>
      <c r="G704" s="125">
        <v>1.1999999999999999E-3</v>
      </c>
    </row>
    <row r="705" spans="1:7" ht="15.75" customHeight="1" x14ac:dyDescent="0.25">
      <c r="A705" s="124">
        <v>44459</v>
      </c>
      <c r="B705" s="123">
        <v>73.653000000000006</v>
      </c>
      <c r="C705" s="123">
        <v>73.825000000000003</v>
      </c>
      <c r="D705" s="123">
        <v>73.846999999999994</v>
      </c>
      <c r="E705" s="123">
        <v>73.614999999999995</v>
      </c>
      <c r="G705" s="125">
        <v>1E-4</v>
      </c>
    </row>
    <row r="706" spans="1:7" ht="15.75" customHeight="1" x14ac:dyDescent="0.25">
      <c r="A706" s="124">
        <v>44456</v>
      </c>
      <c r="B706" s="123">
        <v>73.644999999999996</v>
      </c>
      <c r="C706" s="123">
        <v>73.525999999999996</v>
      </c>
      <c r="D706" s="123">
        <v>73.644999999999996</v>
      </c>
      <c r="E706" s="123">
        <v>73.412999999999997</v>
      </c>
      <c r="G706" s="125">
        <v>1E-3</v>
      </c>
    </row>
    <row r="707" spans="1:7" ht="15.75" customHeight="1" x14ac:dyDescent="0.25">
      <c r="A707" s="124">
        <v>44455</v>
      </c>
      <c r="B707" s="123">
        <v>73.575000000000003</v>
      </c>
      <c r="C707" s="123">
        <v>73.444999999999993</v>
      </c>
      <c r="D707" s="123">
        <v>73.616</v>
      </c>
      <c r="E707" s="123">
        <v>73.334999999999994</v>
      </c>
      <c r="G707" s="125">
        <v>1.8E-3</v>
      </c>
    </row>
    <row r="708" spans="1:7" ht="15.75" customHeight="1" x14ac:dyDescent="0.25">
      <c r="A708" s="124">
        <v>44454</v>
      </c>
      <c r="B708" s="123">
        <v>73.444999999999993</v>
      </c>
      <c r="C708" s="123">
        <v>73.629000000000005</v>
      </c>
      <c r="D708" s="123">
        <v>73.742000000000004</v>
      </c>
      <c r="E708" s="123">
        <v>73.423000000000002</v>
      </c>
      <c r="G708" s="125">
        <v>-2.7000000000000001E-3</v>
      </c>
    </row>
    <row r="709" spans="1:7" ht="15.75" customHeight="1" x14ac:dyDescent="0.25">
      <c r="A709" s="124">
        <v>44453</v>
      </c>
      <c r="B709" s="123">
        <v>73.647000000000006</v>
      </c>
      <c r="C709" s="123">
        <v>73.528999999999996</v>
      </c>
      <c r="D709" s="123">
        <v>73.733999999999995</v>
      </c>
      <c r="E709" s="123">
        <v>73.516999999999996</v>
      </c>
      <c r="G709" s="125">
        <v>1.1000000000000001E-3</v>
      </c>
    </row>
    <row r="710" spans="1:7" ht="15.75" customHeight="1" x14ac:dyDescent="0.25">
      <c r="A710" s="124">
        <v>44452</v>
      </c>
      <c r="B710" s="123">
        <v>73.564999999999998</v>
      </c>
      <c r="C710" s="123">
        <v>73.545000000000002</v>
      </c>
      <c r="D710" s="123">
        <v>73.787000000000006</v>
      </c>
      <c r="E710" s="123">
        <v>73.545000000000002</v>
      </c>
      <c r="G710" s="125">
        <v>5.9999999999999995E-4</v>
      </c>
    </row>
    <row r="711" spans="1:7" ht="15.75" customHeight="1" x14ac:dyDescent="0.25">
      <c r="A711" s="124">
        <v>44449</v>
      </c>
      <c r="B711" s="123">
        <v>73.524000000000001</v>
      </c>
      <c r="C711" s="123">
        <v>73.555999999999997</v>
      </c>
      <c r="D711" s="123">
        <v>73.555999999999997</v>
      </c>
      <c r="E711" s="123">
        <v>73.375</v>
      </c>
      <c r="G711" s="125">
        <v>-2.9999999999999997E-4</v>
      </c>
    </row>
    <row r="712" spans="1:7" ht="15.75" customHeight="1" x14ac:dyDescent="0.25">
      <c r="A712" s="124">
        <v>44448</v>
      </c>
      <c r="B712" s="123">
        <v>73.546000000000006</v>
      </c>
      <c r="C712" s="123">
        <v>73.739999999999995</v>
      </c>
      <c r="D712" s="123">
        <v>73.897000000000006</v>
      </c>
      <c r="E712" s="123">
        <v>73.506</v>
      </c>
      <c r="G712" s="125">
        <v>-3.3999999999999998E-3</v>
      </c>
    </row>
    <row r="713" spans="1:7" ht="15.75" customHeight="1" x14ac:dyDescent="0.25">
      <c r="A713" s="124">
        <v>44447</v>
      </c>
      <c r="B713" s="123">
        <v>73.796000000000006</v>
      </c>
      <c r="C713" s="123">
        <v>73.415999999999997</v>
      </c>
      <c r="D713" s="123">
        <v>73.882999999999996</v>
      </c>
      <c r="E713" s="123">
        <v>73.412000000000006</v>
      </c>
      <c r="G713" s="125">
        <v>4.7999999999999996E-3</v>
      </c>
    </row>
    <row r="714" spans="1:7" ht="15.75" customHeight="1" x14ac:dyDescent="0.25">
      <c r="A714" s="124">
        <v>44446</v>
      </c>
      <c r="B714" s="123">
        <v>73.441999999999993</v>
      </c>
      <c r="C714" s="123">
        <v>73.072999999999993</v>
      </c>
      <c r="D714" s="123">
        <v>73.494</v>
      </c>
      <c r="E714" s="123">
        <v>73.046999999999997</v>
      </c>
      <c r="G714" s="125">
        <v>5.0000000000000001E-3</v>
      </c>
    </row>
    <row r="715" spans="1:7" ht="15.75" customHeight="1" x14ac:dyDescent="0.25">
      <c r="A715" s="124">
        <v>44445</v>
      </c>
      <c r="B715" s="123">
        <v>73.078000000000003</v>
      </c>
      <c r="C715" s="123">
        <v>72.995000000000005</v>
      </c>
      <c r="D715" s="123">
        <v>73.131</v>
      </c>
      <c r="E715" s="123">
        <v>72.971000000000004</v>
      </c>
      <c r="G715" s="125">
        <v>1.1000000000000001E-3</v>
      </c>
    </row>
    <row r="716" spans="1:7" ht="15.75" customHeight="1" x14ac:dyDescent="0.25">
      <c r="A716" s="124">
        <v>44442</v>
      </c>
      <c r="B716" s="123">
        <v>72.997</v>
      </c>
      <c r="C716" s="123">
        <v>73.013000000000005</v>
      </c>
      <c r="D716" s="123">
        <v>73.165999999999997</v>
      </c>
      <c r="E716" s="123">
        <v>72.930000000000007</v>
      </c>
      <c r="G716" s="125">
        <v>-1E-4</v>
      </c>
    </row>
    <row r="717" spans="1:7" ht="15.75" customHeight="1" x14ac:dyDescent="0.25">
      <c r="A717" s="124">
        <v>44441</v>
      </c>
      <c r="B717" s="123">
        <v>73.006</v>
      </c>
      <c r="C717" s="123">
        <v>72.998000000000005</v>
      </c>
      <c r="D717" s="123">
        <v>73.134</v>
      </c>
      <c r="E717" s="123">
        <v>72.950999999999993</v>
      </c>
      <c r="G717" s="125">
        <v>2.0000000000000001E-4</v>
      </c>
    </row>
    <row r="718" spans="1:7" ht="15.75" customHeight="1" x14ac:dyDescent="0.25">
      <c r="A718" s="124">
        <v>44440</v>
      </c>
      <c r="B718" s="123">
        <v>72.995000000000005</v>
      </c>
      <c r="C718" s="123">
        <v>72.986999999999995</v>
      </c>
      <c r="D718" s="123">
        <v>73.161000000000001</v>
      </c>
      <c r="E718" s="123">
        <v>72.915999999999997</v>
      </c>
      <c r="G718" s="125">
        <v>5.9999999999999995E-4</v>
      </c>
    </row>
    <row r="719" spans="1:7" ht="15.75" customHeight="1" x14ac:dyDescent="0.25">
      <c r="A719" s="124">
        <v>44439</v>
      </c>
      <c r="B719" s="123">
        <v>72.950999999999993</v>
      </c>
      <c r="C719" s="123">
        <v>73.423000000000002</v>
      </c>
      <c r="D719" s="123">
        <v>73.423000000000002</v>
      </c>
      <c r="E719" s="123">
        <v>72.906999999999996</v>
      </c>
      <c r="G719" s="125">
        <v>-4.7000000000000002E-3</v>
      </c>
    </row>
    <row r="720" spans="1:7" ht="15.75" customHeight="1" x14ac:dyDescent="0.25">
      <c r="A720" s="124">
        <v>44438</v>
      </c>
      <c r="B720" s="123">
        <v>73.299000000000007</v>
      </c>
      <c r="C720" s="123">
        <v>73.456000000000003</v>
      </c>
      <c r="D720" s="123">
        <v>73.555999999999997</v>
      </c>
      <c r="E720" s="123">
        <v>73.186999999999998</v>
      </c>
      <c r="G720" s="125">
        <v>-2.3999999999999998E-3</v>
      </c>
    </row>
    <row r="721" spans="1:7" ht="15.75" customHeight="1" x14ac:dyDescent="0.25">
      <c r="A721" s="124">
        <v>44435</v>
      </c>
      <c r="B721" s="123">
        <v>73.474999999999994</v>
      </c>
      <c r="C721" s="123">
        <v>74.126000000000005</v>
      </c>
      <c r="D721" s="123">
        <v>74.209999999999994</v>
      </c>
      <c r="E721" s="123">
        <v>73.453999999999994</v>
      </c>
      <c r="G721" s="125">
        <v>-9.1999999999999998E-3</v>
      </c>
    </row>
    <row r="722" spans="1:7" ht="15.75" customHeight="1" x14ac:dyDescent="0.25">
      <c r="A722" s="124">
        <v>44434</v>
      </c>
      <c r="B722" s="123">
        <v>74.155000000000001</v>
      </c>
      <c r="C722" s="123">
        <v>74.102999999999994</v>
      </c>
      <c r="D722" s="123">
        <v>74.275000000000006</v>
      </c>
      <c r="E722" s="123">
        <v>74.090999999999994</v>
      </c>
      <c r="G722" s="125">
        <v>5.0000000000000001E-4</v>
      </c>
    </row>
    <row r="723" spans="1:7" ht="15.75" customHeight="1" x14ac:dyDescent="0.25">
      <c r="A723" s="124">
        <v>44433</v>
      </c>
      <c r="B723" s="123">
        <v>74.12</v>
      </c>
      <c r="C723" s="123">
        <v>74.150000000000006</v>
      </c>
      <c r="D723" s="123">
        <v>74.31</v>
      </c>
      <c r="E723" s="123">
        <v>74.12</v>
      </c>
      <c r="G723" s="125">
        <v>-2.0000000000000001E-4</v>
      </c>
    </row>
    <row r="724" spans="1:7" ht="15.75" customHeight="1" x14ac:dyDescent="0.25">
      <c r="A724" s="124">
        <v>44432</v>
      </c>
      <c r="B724" s="123">
        <v>74.135999999999996</v>
      </c>
      <c r="C724" s="123">
        <v>74.084000000000003</v>
      </c>
      <c r="D724" s="123">
        <v>74.23</v>
      </c>
      <c r="E724" s="123">
        <v>74.081000000000003</v>
      </c>
      <c r="G724" s="125">
        <v>0</v>
      </c>
    </row>
    <row r="725" spans="1:7" ht="15.75" customHeight="1" x14ac:dyDescent="0.25">
      <c r="A725" s="124">
        <v>44431</v>
      </c>
      <c r="B725" s="123">
        <v>74.135000000000005</v>
      </c>
      <c r="C725" s="123">
        <v>74.260999999999996</v>
      </c>
      <c r="D725" s="123">
        <v>74.320999999999998</v>
      </c>
      <c r="E725" s="123">
        <v>74.088999999999999</v>
      </c>
      <c r="G725" s="125">
        <v>-2.8999999999999998E-3</v>
      </c>
    </row>
    <row r="726" spans="1:7" ht="15.75" customHeight="1" x14ac:dyDescent="0.25">
      <c r="A726" s="124">
        <v>44428</v>
      </c>
      <c r="B726" s="123">
        <v>74.352000000000004</v>
      </c>
      <c r="C726" s="123">
        <v>74.385000000000005</v>
      </c>
      <c r="D726" s="123">
        <v>74.483000000000004</v>
      </c>
      <c r="E726" s="123">
        <v>74.322000000000003</v>
      </c>
      <c r="G726" s="125">
        <v>-4.0000000000000002E-4</v>
      </c>
    </row>
    <row r="727" spans="1:7" ht="15.75" customHeight="1" x14ac:dyDescent="0.25">
      <c r="A727" s="124">
        <v>44427</v>
      </c>
      <c r="B727" s="123">
        <v>74.38</v>
      </c>
      <c r="C727" s="123">
        <v>74.28</v>
      </c>
      <c r="D727" s="123">
        <v>74.463999999999999</v>
      </c>
      <c r="E727" s="123">
        <v>74.260999999999996</v>
      </c>
      <c r="G727" s="125">
        <v>1.1999999999999999E-3</v>
      </c>
    </row>
    <row r="728" spans="1:7" ht="15.75" customHeight="1" x14ac:dyDescent="0.25">
      <c r="A728" s="124">
        <v>44426</v>
      </c>
      <c r="B728" s="123">
        <v>74.290000000000006</v>
      </c>
      <c r="C728" s="123">
        <v>74.320999999999998</v>
      </c>
      <c r="D728" s="123">
        <v>74.355000000000004</v>
      </c>
      <c r="E728" s="123">
        <v>74.233999999999995</v>
      </c>
      <c r="G728" s="125">
        <v>-1.1000000000000001E-3</v>
      </c>
    </row>
    <row r="729" spans="1:7" ht="15.75" customHeight="1" x14ac:dyDescent="0.25">
      <c r="A729" s="124">
        <v>44425</v>
      </c>
      <c r="B729" s="123">
        <v>74.375</v>
      </c>
      <c r="C729" s="123">
        <v>74.134</v>
      </c>
      <c r="D729" s="123">
        <v>74.394999999999996</v>
      </c>
      <c r="E729" s="123">
        <v>74.134</v>
      </c>
      <c r="G729" s="125">
        <v>2.8E-3</v>
      </c>
    </row>
    <row r="730" spans="1:7" ht="15.75" customHeight="1" x14ac:dyDescent="0.25">
      <c r="A730" s="124">
        <v>44424</v>
      </c>
      <c r="B730" s="123">
        <v>74.17</v>
      </c>
      <c r="C730" s="123">
        <v>74.231999999999999</v>
      </c>
      <c r="D730" s="123">
        <v>74.305000000000007</v>
      </c>
      <c r="E730" s="123">
        <v>74.123000000000005</v>
      </c>
      <c r="G730" s="125">
        <v>-1E-3</v>
      </c>
    </row>
    <row r="731" spans="1:7" ht="15.75" customHeight="1" x14ac:dyDescent="0.25">
      <c r="A731" s="124">
        <v>44421</v>
      </c>
      <c r="B731" s="123">
        <v>74.242000000000004</v>
      </c>
      <c r="C731" s="123">
        <v>74.241</v>
      </c>
      <c r="D731" s="123">
        <v>74.325999999999993</v>
      </c>
      <c r="E731" s="123">
        <v>74.238</v>
      </c>
      <c r="G731" s="125">
        <v>-1E-3</v>
      </c>
    </row>
    <row r="732" spans="1:7" ht="15.75" customHeight="1" x14ac:dyDescent="0.25">
      <c r="A732" s="124">
        <v>44420</v>
      </c>
      <c r="B732" s="123">
        <v>74.314999999999998</v>
      </c>
      <c r="C732" s="123">
        <v>74.102999999999994</v>
      </c>
      <c r="D732" s="123">
        <v>74.34</v>
      </c>
      <c r="E732" s="123">
        <v>74.102999999999994</v>
      </c>
      <c r="G732" s="125">
        <v>6.9999999999999999E-4</v>
      </c>
    </row>
    <row r="733" spans="1:7" ht="15.75" customHeight="1" x14ac:dyDescent="0.25">
      <c r="A733" s="124">
        <v>44419</v>
      </c>
      <c r="B733" s="123">
        <v>74.263000000000005</v>
      </c>
      <c r="C733" s="123">
        <v>74.418999999999997</v>
      </c>
      <c r="D733" s="123">
        <v>74.501000000000005</v>
      </c>
      <c r="E733" s="123">
        <v>74.200999999999993</v>
      </c>
      <c r="G733" s="125">
        <v>-2.3E-3</v>
      </c>
    </row>
    <row r="734" spans="1:7" ht="15.75" customHeight="1" x14ac:dyDescent="0.25">
      <c r="A734" s="124">
        <v>44418</v>
      </c>
      <c r="B734" s="123">
        <v>74.435000000000002</v>
      </c>
      <c r="C734" s="123">
        <v>74.456000000000003</v>
      </c>
      <c r="D734" s="123">
        <v>74.509</v>
      </c>
      <c r="E734" s="123">
        <v>74.337000000000003</v>
      </c>
      <c r="G734" s="125">
        <v>-6.9999999999999999E-4</v>
      </c>
    </row>
    <row r="735" spans="1:7" ht="15.75" customHeight="1" x14ac:dyDescent="0.25">
      <c r="A735" s="124">
        <v>44417</v>
      </c>
      <c r="B735" s="123">
        <v>74.488</v>
      </c>
      <c r="C735" s="123">
        <v>74.242999999999995</v>
      </c>
      <c r="D735" s="123">
        <v>74.488</v>
      </c>
      <c r="E735" s="123">
        <v>74.203000000000003</v>
      </c>
      <c r="G735" s="125">
        <v>3.3E-3</v>
      </c>
    </row>
    <row r="736" spans="1:7" ht="15.75" customHeight="1" x14ac:dyDescent="0.25">
      <c r="A736" s="124">
        <v>44414</v>
      </c>
      <c r="B736" s="123">
        <v>74.242000000000004</v>
      </c>
      <c r="C736" s="123">
        <v>74.081999999999994</v>
      </c>
      <c r="D736" s="123">
        <v>74.242000000000004</v>
      </c>
      <c r="E736" s="123">
        <v>74.040999999999997</v>
      </c>
      <c r="G736" s="125">
        <v>1.9E-3</v>
      </c>
    </row>
    <row r="737" spans="1:7" ht="15.75" customHeight="1" x14ac:dyDescent="0.25">
      <c r="A737" s="124">
        <v>44413</v>
      </c>
      <c r="B737" s="123">
        <v>74.099999999999994</v>
      </c>
      <c r="C737" s="123">
        <v>74.171999999999997</v>
      </c>
      <c r="D737" s="123">
        <v>74.290000000000006</v>
      </c>
      <c r="E737" s="123">
        <v>74.087000000000003</v>
      </c>
      <c r="G737" s="125">
        <v>-1E-3</v>
      </c>
    </row>
    <row r="738" spans="1:7" ht="15.75" customHeight="1" x14ac:dyDescent="0.25">
      <c r="A738" s="124">
        <v>44412</v>
      </c>
      <c r="B738" s="123">
        <v>74.174999999999997</v>
      </c>
      <c r="C738" s="123">
        <v>74.242000000000004</v>
      </c>
      <c r="D738" s="123">
        <v>74.278999999999996</v>
      </c>
      <c r="E738" s="123">
        <v>74.105000000000004</v>
      </c>
      <c r="G738" s="125">
        <v>-1E-3</v>
      </c>
    </row>
    <row r="739" spans="1:7" ht="15.75" customHeight="1" x14ac:dyDescent="0.25">
      <c r="A739" s="124">
        <v>44411</v>
      </c>
      <c r="B739" s="123">
        <v>74.251000000000005</v>
      </c>
      <c r="C739" s="123">
        <v>74.316999999999993</v>
      </c>
      <c r="D739" s="123">
        <v>74.367999999999995</v>
      </c>
      <c r="E739" s="123">
        <v>74.203999999999994</v>
      </c>
      <c r="G739" s="125">
        <v>-1.4E-3</v>
      </c>
    </row>
    <row r="740" spans="1:7" ht="15.75" customHeight="1" x14ac:dyDescent="0.25">
      <c r="A740" s="124">
        <v>44410</v>
      </c>
      <c r="B740" s="123">
        <v>74.355999999999995</v>
      </c>
      <c r="C740" s="123">
        <v>74.341999999999999</v>
      </c>
      <c r="D740" s="123">
        <v>74.432000000000002</v>
      </c>
      <c r="E740" s="123">
        <v>74.316000000000003</v>
      </c>
      <c r="G740" s="125">
        <v>2.0000000000000001E-4</v>
      </c>
    </row>
    <row r="741" spans="1:7" ht="15.75" customHeight="1" x14ac:dyDescent="0.25">
      <c r="A741" s="124">
        <v>44407</v>
      </c>
      <c r="B741" s="123">
        <v>74.343999999999994</v>
      </c>
      <c r="C741" s="123">
        <v>74.256</v>
      </c>
      <c r="D741" s="123">
        <v>74.453999999999994</v>
      </c>
      <c r="E741" s="123">
        <v>74.248999999999995</v>
      </c>
      <c r="G741" s="125">
        <v>1.2999999999999999E-3</v>
      </c>
    </row>
    <row r="742" spans="1:7" ht="15.75" customHeight="1" x14ac:dyDescent="0.25">
      <c r="A742" s="124">
        <v>44406</v>
      </c>
      <c r="B742" s="123">
        <v>74.248000000000005</v>
      </c>
      <c r="C742" s="123">
        <v>74.382999999999996</v>
      </c>
      <c r="D742" s="123">
        <v>74.432000000000002</v>
      </c>
      <c r="E742" s="123">
        <v>74.218999999999994</v>
      </c>
      <c r="G742" s="125">
        <v>-3.3999999999999998E-3</v>
      </c>
    </row>
    <row r="743" spans="1:7" ht="15.75" customHeight="1" x14ac:dyDescent="0.25">
      <c r="A743" s="124">
        <v>44405</v>
      </c>
      <c r="B743" s="123">
        <v>74.5</v>
      </c>
      <c r="C743" s="123">
        <v>74.525999999999996</v>
      </c>
      <c r="D743" s="123">
        <v>74.534000000000006</v>
      </c>
      <c r="E743" s="123">
        <v>74.31</v>
      </c>
      <c r="G743" s="125">
        <v>-1E-4</v>
      </c>
    </row>
    <row r="744" spans="1:7" ht="15.75" customHeight="1" x14ac:dyDescent="0.25">
      <c r="A744" s="124">
        <v>44404</v>
      </c>
      <c r="B744" s="123">
        <v>74.504000000000005</v>
      </c>
      <c r="C744" s="123">
        <v>74.278999999999996</v>
      </c>
      <c r="D744" s="123">
        <v>74.546000000000006</v>
      </c>
      <c r="E744" s="123">
        <v>74.278999999999996</v>
      </c>
      <c r="G744" s="125">
        <v>2.2000000000000001E-3</v>
      </c>
    </row>
    <row r="745" spans="1:7" ht="15.75" customHeight="1" x14ac:dyDescent="0.25">
      <c r="A745" s="124">
        <v>44403</v>
      </c>
      <c r="B745" s="123">
        <v>74.34</v>
      </c>
      <c r="C745" s="123">
        <v>74.441999999999993</v>
      </c>
      <c r="D745" s="123">
        <v>74.534000000000006</v>
      </c>
      <c r="E745" s="123">
        <v>74.337999999999994</v>
      </c>
      <c r="G745" s="125">
        <v>-1.1999999999999999E-3</v>
      </c>
    </row>
    <row r="746" spans="1:7" ht="15.75" customHeight="1" x14ac:dyDescent="0.25">
      <c r="A746" s="124">
        <v>44400</v>
      </c>
      <c r="B746" s="123">
        <v>74.427000000000007</v>
      </c>
      <c r="C746" s="123">
        <v>74.456999999999994</v>
      </c>
      <c r="D746" s="123">
        <v>74.575000000000003</v>
      </c>
      <c r="E746" s="123">
        <v>74.373999999999995</v>
      </c>
      <c r="G746" s="125">
        <v>-4.0000000000000002E-4</v>
      </c>
    </row>
    <row r="747" spans="1:7" ht="15.75" customHeight="1" x14ac:dyDescent="0.25">
      <c r="A747" s="124">
        <v>44399</v>
      </c>
      <c r="B747" s="123">
        <v>74.454999999999998</v>
      </c>
      <c r="C747" s="123">
        <v>74.441000000000003</v>
      </c>
      <c r="D747" s="123">
        <v>74.525000000000006</v>
      </c>
      <c r="E747" s="123">
        <v>74.305999999999997</v>
      </c>
      <c r="G747" s="125">
        <v>-5.0000000000000001E-4</v>
      </c>
    </row>
    <row r="748" spans="1:7" ht="15.75" customHeight="1" x14ac:dyDescent="0.25">
      <c r="A748" s="124">
        <v>44398</v>
      </c>
      <c r="B748" s="123">
        <v>74.495000000000005</v>
      </c>
      <c r="C748" s="123">
        <v>74.525000000000006</v>
      </c>
      <c r="D748" s="123">
        <v>74.641999999999996</v>
      </c>
      <c r="E748" s="123">
        <v>74.492999999999995</v>
      </c>
      <c r="G748" s="125">
        <v>-5.0000000000000001E-4</v>
      </c>
    </row>
    <row r="749" spans="1:7" ht="15.75" customHeight="1" x14ac:dyDescent="0.25">
      <c r="A749" s="124">
        <v>44397</v>
      </c>
      <c r="B749" s="123">
        <v>74.534999999999997</v>
      </c>
      <c r="C749" s="123">
        <v>74.944000000000003</v>
      </c>
      <c r="D749" s="123">
        <v>74.972999999999999</v>
      </c>
      <c r="E749" s="123">
        <v>74.534999999999997</v>
      </c>
      <c r="G749" s="125">
        <v>-4.3E-3</v>
      </c>
    </row>
    <row r="750" spans="1:7" ht="15.75" customHeight="1" x14ac:dyDescent="0.25">
      <c r="A750" s="124">
        <v>44396</v>
      </c>
      <c r="B750" s="123">
        <v>74.858000000000004</v>
      </c>
      <c r="C750" s="123">
        <v>74.680999999999997</v>
      </c>
      <c r="D750" s="123">
        <v>75.031999999999996</v>
      </c>
      <c r="E750" s="123">
        <v>74.680999999999997</v>
      </c>
      <c r="G750" s="125">
        <v>3.3E-3</v>
      </c>
    </row>
    <row r="751" spans="1:7" ht="15.75" customHeight="1" x14ac:dyDescent="0.25">
      <c r="A751" s="124">
        <v>44393</v>
      </c>
      <c r="B751" s="123">
        <v>74.61</v>
      </c>
      <c r="C751" s="123">
        <v>74.531999999999996</v>
      </c>
      <c r="D751" s="123">
        <v>74.668999999999997</v>
      </c>
      <c r="E751" s="123">
        <v>74.491</v>
      </c>
      <c r="G751" s="125">
        <v>8.0000000000000004E-4</v>
      </c>
    </row>
    <row r="752" spans="1:7" ht="15.75" customHeight="1" x14ac:dyDescent="0.25">
      <c r="A752" s="124">
        <v>44392</v>
      </c>
      <c r="B752" s="123">
        <v>74.55</v>
      </c>
      <c r="C752" s="123">
        <v>74.462000000000003</v>
      </c>
      <c r="D752" s="123">
        <v>74.575999999999993</v>
      </c>
      <c r="E752" s="123">
        <v>74.436000000000007</v>
      </c>
      <c r="G752" s="125">
        <v>1.1000000000000001E-3</v>
      </c>
    </row>
    <row r="753" spans="1:7" ht="15.75" customHeight="1" x14ac:dyDescent="0.25">
      <c r="A753" s="124">
        <v>44391</v>
      </c>
      <c r="B753" s="123">
        <v>74.47</v>
      </c>
      <c r="C753" s="123">
        <v>74.653999999999996</v>
      </c>
      <c r="D753" s="123">
        <v>74.66</v>
      </c>
      <c r="E753" s="123">
        <v>74.460999999999999</v>
      </c>
      <c r="G753" s="125">
        <v>-1.6999999999999999E-3</v>
      </c>
    </row>
    <row r="754" spans="1:7" ht="15.75" customHeight="1" x14ac:dyDescent="0.25">
      <c r="A754" s="124">
        <v>44390</v>
      </c>
      <c r="B754" s="123">
        <v>74.599999999999994</v>
      </c>
      <c r="C754" s="123">
        <v>74.519000000000005</v>
      </c>
      <c r="D754" s="123">
        <v>74.679000000000002</v>
      </c>
      <c r="E754" s="123">
        <v>74.406000000000006</v>
      </c>
      <c r="G754" s="125">
        <v>6.9999999999999999E-4</v>
      </c>
    </row>
    <row r="755" spans="1:7" ht="15.75" customHeight="1" x14ac:dyDescent="0.25">
      <c r="A755" s="124">
        <v>44389</v>
      </c>
      <c r="B755" s="123">
        <v>74.545000000000002</v>
      </c>
      <c r="C755" s="123">
        <v>74.537000000000006</v>
      </c>
      <c r="D755" s="123">
        <v>74.685000000000002</v>
      </c>
      <c r="E755" s="123">
        <v>74.415000000000006</v>
      </c>
      <c r="G755" s="125">
        <v>8.0000000000000004E-4</v>
      </c>
    </row>
    <row r="756" spans="1:7" ht="15.75" customHeight="1" x14ac:dyDescent="0.25">
      <c r="A756" s="124">
        <v>44386</v>
      </c>
      <c r="B756" s="123">
        <v>74.486999999999995</v>
      </c>
      <c r="C756" s="123">
        <v>74.762</v>
      </c>
      <c r="D756" s="123">
        <v>74.768000000000001</v>
      </c>
      <c r="E756" s="123">
        <v>74.468000000000004</v>
      </c>
      <c r="G756" s="125">
        <v>-3.3999999999999998E-3</v>
      </c>
    </row>
    <row r="757" spans="1:7" ht="15.75" customHeight="1" x14ac:dyDescent="0.25">
      <c r="A757" s="124">
        <v>44385</v>
      </c>
      <c r="B757" s="123">
        <v>74.739999999999995</v>
      </c>
      <c r="C757" s="123">
        <v>74.744</v>
      </c>
      <c r="D757" s="123">
        <v>74.875</v>
      </c>
      <c r="E757" s="123">
        <v>74.66</v>
      </c>
      <c r="G757" s="125">
        <v>-8.0000000000000004E-4</v>
      </c>
    </row>
    <row r="758" spans="1:7" ht="15.75" customHeight="1" x14ac:dyDescent="0.25">
      <c r="A758" s="124">
        <v>44384</v>
      </c>
      <c r="B758" s="123">
        <v>74.8</v>
      </c>
      <c r="C758" s="123">
        <v>74.762</v>
      </c>
      <c r="D758" s="123">
        <v>74.819999999999993</v>
      </c>
      <c r="E758" s="123">
        <v>74.56</v>
      </c>
      <c r="G758" s="125">
        <v>2.8E-3</v>
      </c>
    </row>
    <row r="759" spans="1:7" ht="15.75" customHeight="1" x14ac:dyDescent="0.25">
      <c r="A759" s="124">
        <v>44383</v>
      </c>
      <c r="B759" s="123">
        <v>74.590999999999994</v>
      </c>
      <c r="C759" s="123">
        <v>74.334999999999994</v>
      </c>
      <c r="D759" s="123">
        <v>74.629000000000005</v>
      </c>
      <c r="E759" s="123">
        <v>74.242999999999995</v>
      </c>
      <c r="G759" s="125">
        <v>3.7000000000000002E-3</v>
      </c>
    </row>
    <row r="760" spans="1:7" ht="15.75" customHeight="1" x14ac:dyDescent="0.25">
      <c r="A760" s="124">
        <v>44382</v>
      </c>
      <c r="B760" s="123">
        <v>74.316999999999993</v>
      </c>
      <c r="C760" s="123">
        <v>74.552999999999997</v>
      </c>
      <c r="D760" s="123">
        <v>74.581999999999994</v>
      </c>
      <c r="E760" s="123">
        <v>74.284000000000006</v>
      </c>
      <c r="G760" s="125">
        <v>-2.7000000000000001E-3</v>
      </c>
    </row>
    <row r="761" spans="1:7" ht="15.75" customHeight="1" x14ac:dyDescent="0.25">
      <c r="A761" s="124">
        <v>44379</v>
      </c>
      <c r="B761" s="123">
        <v>74.518000000000001</v>
      </c>
      <c r="C761" s="123">
        <v>74.558000000000007</v>
      </c>
      <c r="D761" s="123">
        <v>74.887</v>
      </c>
      <c r="E761" s="123">
        <v>74.501999999999995</v>
      </c>
      <c r="G761" s="125">
        <v>-5.9999999999999995E-4</v>
      </c>
    </row>
    <row r="762" spans="1:7" ht="15.75" customHeight="1" x14ac:dyDescent="0.25">
      <c r="A762" s="124">
        <v>44378</v>
      </c>
      <c r="B762" s="123">
        <v>74.564999999999998</v>
      </c>
      <c r="C762" s="123">
        <v>74.364000000000004</v>
      </c>
      <c r="D762" s="123">
        <v>74.638999999999996</v>
      </c>
      <c r="E762" s="123">
        <v>74.33</v>
      </c>
      <c r="G762" s="125">
        <v>2.7000000000000001E-3</v>
      </c>
    </row>
    <row r="763" spans="1:7" ht="15.75" customHeight="1" x14ac:dyDescent="0.25">
      <c r="A763" s="124">
        <v>44377</v>
      </c>
      <c r="B763" s="123">
        <v>74.364999999999995</v>
      </c>
      <c r="C763" s="123">
        <v>74.218000000000004</v>
      </c>
      <c r="D763" s="123">
        <v>74.474000000000004</v>
      </c>
      <c r="E763" s="123">
        <v>74.204999999999998</v>
      </c>
      <c r="G763" s="125">
        <v>8.9999999999999998E-4</v>
      </c>
    </row>
    <row r="764" spans="1:7" ht="15.75" customHeight="1" x14ac:dyDescent="0.25">
      <c r="A764" s="124">
        <v>44376</v>
      </c>
      <c r="B764" s="123">
        <v>74.3</v>
      </c>
      <c r="C764" s="123">
        <v>74.277000000000001</v>
      </c>
      <c r="D764" s="123">
        <v>74.352000000000004</v>
      </c>
      <c r="E764" s="123">
        <v>74.204999999999998</v>
      </c>
      <c r="G764" s="125">
        <v>2.9999999999999997E-4</v>
      </c>
    </row>
    <row r="765" spans="1:7" ht="15.75" customHeight="1" x14ac:dyDescent="0.25">
      <c r="A765" s="124">
        <v>44375</v>
      </c>
      <c r="B765" s="123">
        <v>74.275000000000006</v>
      </c>
      <c r="C765" s="123">
        <v>74.159000000000006</v>
      </c>
      <c r="D765" s="123">
        <v>74.316000000000003</v>
      </c>
      <c r="E765" s="123">
        <v>74.159000000000006</v>
      </c>
      <c r="G765" s="125">
        <v>6.9999999999999999E-4</v>
      </c>
    </row>
    <row r="766" spans="1:7" ht="15.75" customHeight="1" x14ac:dyDescent="0.25">
      <c r="A766" s="124">
        <v>44372</v>
      </c>
      <c r="B766" s="123">
        <v>74.22</v>
      </c>
      <c r="C766" s="123">
        <v>74.171999999999997</v>
      </c>
      <c r="D766" s="123">
        <v>74.257999999999996</v>
      </c>
      <c r="E766" s="123">
        <v>74.116</v>
      </c>
      <c r="G766" s="125">
        <v>4.0000000000000002E-4</v>
      </c>
    </row>
    <row r="767" spans="1:7" ht="15.75" customHeight="1" x14ac:dyDescent="0.25">
      <c r="A767" s="124">
        <v>44371</v>
      </c>
      <c r="B767" s="123">
        <v>74.19</v>
      </c>
      <c r="C767" s="123">
        <v>74.224999999999994</v>
      </c>
      <c r="D767" s="123">
        <v>74.278000000000006</v>
      </c>
      <c r="E767" s="123">
        <v>74.11</v>
      </c>
      <c r="G767" s="125">
        <v>5.0000000000000001E-4</v>
      </c>
    </row>
    <row r="768" spans="1:7" ht="15.75" customHeight="1" x14ac:dyDescent="0.25">
      <c r="A768" s="124">
        <v>44370</v>
      </c>
      <c r="B768" s="123">
        <v>74.150000000000006</v>
      </c>
      <c r="C768" s="123">
        <v>74.349999999999994</v>
      </c>
      <c r="D768" s="123">
        <v>74.406000000000006</v>
      </c>
      <c r="E768" s="123">
        <v>74.055999999999997</v>
      </c>
      <c r="G768" s="125">
        <v>-2.5999999999999999E-3</v>
      </c>
    </row>
    <row r="769" spans="1:7" ht="15.75" customHeight="1" x14ac:dyDescent="0.25">
      <c r="A769" s="124">
        <v>44369</v>
      </c>
      <c r="B769" s="123">
        <v>74.34</v>
      </c>
      <c r="C769" s="123">
        <v>74.12</v>
      </c>
      <c r="D769" s="123">
        <v>74.418000000000006</v>
      </c>
      <c r="E769" s="123">
        <v>74.051000000000002</v>
      </c>
      <c r="G769" s="125">
        <v>2.7000000000000001E-3</v>
      </c>
    </row>
    <row r="770" spans="1:7" ht="15.75" customHeight="1" x14ac:dyDescent="0.25">
      <c r="A770" s="124">
        <v>44368</v>
      </c>
      <c r="B770" s="123">
        <v>74.14</v>
      </c>
      <c r="C770" s="123">
        <v>74.102000000000004</v>
      </c>
      <c r="D770" s="123">
        <v>74.335999999999999</v>
      </c>
      <c r="E770" s="123">
        <v>74.058000000000007</v>
      </c>
      <c r="G770" s="125">
        <v>2.9999999999999997E-4</v>
      </c>
    </row>
    <row r="771" spans="1:7" ht="15.75" customHeight="1" x14ac:dyDescent="0.25">
      <c r="A771" s="124">
        <v>44365</v>
      </c>
      <c r="B771" s="123">
        <v>74.12</v>
      </c>
      <c r="C771" s="123">
        <v>74.207999999999998</v>
      </c>
      <c r="D771" s="123">
        <v>74.301000000000002</v>
      </c>
      <c r="E771" s="123">
        <v>73.817999999999998</v>
      </c>
      <c r="G771" s="125">
        <v>-8.9999999999999998E-4</v>
      </c>
    </row>
    <row r="772" spans="1:7" ht="15.75" customHeight="1" x14ac:dyDescent="0.25">
      <c r="A772" s="124">
        <v>44364</v>
      </c>
      <c r="B772" s="123">
        <v>74.186000000000007</v>
      </c>
      <c r="C772" s="123">
        <v>73.593000000000004</v>
      </c>
      <c r="D772" s="123">
        <v>74.263000000000005</v>
      </c>
      <c r="E772" s="123">
        <v>73.587999999999994</v>
      </c>
      <c r="G772" s="125">
        <v>1.24E-2</v>
      </c>
    </row>
    <row r="773" spans="1:7" ht="15.75" customHeight="1" x14ac:dyDescent="0.25">
      <c r="A773" s="124">
        <v>44363</v>
      </c>
      <c r="B773" s="123">
        <v>73.275000000000006</v>
      </c>
      <c r="C773" s="123">
        <v>73.344999999999999</v>
      </c>
      <c r="D773" s="123">
        <v>73.394000000000005</v>
      </c>
      <c r="E773" s="123">
        <v>73.260000000000005</v>
      </c>
      <c r="G773" s="125">
        <v>-1.1999999999999999E-3</v>
      </c>
    </row>
    <row r="774" spans="1:7" ht="15.75" customHeight="1" x14ac:dyDescent="0.25">
      <c r="A774" s="124">
        <v>44362</v>
      </c>
      <c r="B774" s="123">
        <v>73.36</v>
      </c>
      <c r="C774" s="123">
        <v>73.207999999999998</v>
      </c>
      <c r="D774" s="123">
        <v>73.382999999999996</v>
      </c>
      <c r="E774" s="123">
        <v>73.159000000000006</v>
      </c>
      <c r="G774" s="125">
        <v>2.3999999999999998E-3</v>
      </c>
    </row>
    <row r="775" spans="1:7" ht="15.75" customHeight="1" x14ac:dyDescent="0.25">
      <c r="A775" s="124">
        <v>44361</v>
      </c>
      <c r="B775" s="123">
        <v>73.185000000000002</v>
      </c>
      <c r="C775" s="123">
        <v>73.257000000000005</v>
      </c>
      <c r="D775" s="123">
        <v>73.296000000000006</v>
      </c>
      <c r="E775" s="123">
        <v>73.102000000000004</v>
      </c>
      <c r="G775" s="125">
        <v>-8.0000000000000004E-4</v>
      </c>
    </row>
    <row r="776" spans="1:7" ht="15.75" customHeight="1" x14ac:dyDescent="0.25">
      <c r="A776" s="124">
        <v>44358</v>
      </c>
      <c r="B776" s="123">
        <v>73.245000000000005</v>
      </c>
      <c r="C776" s="123">
        <v>73.004999999999995</v>
      </c>
      <c r="D776" s="123">
        <v>73.262</v>
      </c>
      <c r="E776" s="123">
        <v>72.882999999999996</v>
      </c>
      <c r="G776" s="125">
        <v>2.3E-3</v>
      </c>
    </row>
    <row r="777" spans="1:7" ht="15.75" customHeight="1" x14ac:dyDescent="0.25">
      <c r="A777" s="124">
        <v>44357</v>
      </c>
      <c r="B777" s="123">
        <v>73.08</v>
      </c>
      <c r="C777" s="123">
        <v>72.947999999999993</v>
      </c>
      <c r="D777" s="123">
        <v>73.135000000000005</v>
      </c>
      <c r="E777" s="123">
        <v>72.932000000000002</v>
      </c>
      <c r="G777" s="125">
        <v>1.2999999999999999E-3</v>
      </c>
    </row>
    <row r="778" spans="1:7" ht="15.75" customHeight="1" x14ac:dyDescent="0.25">
      <c r="A778" s="124">
        <v>44356</v>
      </c>
      <c r="B778" s="123">
        <v>72.984999999999999</v>
      </c>
      <c r="C778" s="123">
        <v>72.92</v>
      </c>
      <c r="D778" s="123">
        <v>73.02</v>
      </c>
      <c r="E778" s="123">
        <v>72.884</v>
      </c>
      <c r="G778" s="125">
        <v>4.0000000000000002E-4</v>
      </c>
    </row>
    <row r="779" spans="1:7" ht="15.75" customHeight="1" x14ac:dyDescent="0.25">
      <c r="A779" s="124">
        <v>44355</v>
      </c>
      <c r="B779" s="123">
        <v>72.954999999999998</v>
      </c>
      <c r="C779" s="123">
        <v>72.783000000000001</v>
      </c>
      <c r="D779" s="123">
        <v>72.974999999999994</v>
      </c>
      <c r="E779" s="123">
        <v>72.765000000000001</v>
      </c>
      <c r="G779" s="125">
        <v>2E-3</v>
      </c>
    </row>
    <row r="780" spans="1:7" ht="15.75" customHeight="1" x14ac:dyDescent="0.25">
      <c r="A780" s="124">
        <v>44354</v>
      </c>
      <c r="B780" s="123">
        <v>72.811000000000007</v>
      </c>
      <c r="C780" s="123">
        <v>72.918000000000006</v>
      </c>
      <c r="D780" s="123">
        <v>72.951999999999998</v>
      </c>
      <c r="E780" s="123">
        <v>72.763000000000005</v>
      </c>
      <c r="G780" s="125">
        <v>-8.0000000000000004E-4</v>
      </c>
    </row>
    <row r="781" spans="1:7" ht="15.75" customHeight="1" x14ac:dyDescent="0.25">
      <c r="A781" s="124">
        <v>44351</v>
      </c>
      <c r="B781" s="123">
        <v>72.87</v>
      </c>
      <c r="C781" s="123">
        <v>73.040000000000006</v>
      </c>
      <c r="D781" s="123">
        <v>73.129000000000005</v>
      </c>
      <c r="E781" s="123">
        <v>72.811999999999998</v>
      </c>
      <c r="G781" s="125">
        <v>-2.3999999999999998E-3</v>
      </c>
    </row>
    <row r="782" spans="1:7" ht="15.75" customHeight="1" x14ac:dyDescent="0.25">
      <c r="A782" s="124">
        <v>44350</v>
      </c>
      <c r="B782" s="123">
        <v>73.045000000000002</v>
      </c>
      <c r="C782" s="123">
        <v>73.016000000000005</v>
      </c>
      <c r="D782" s="123">
        <v>73.185000000000002</v>
      </c>
      <c r="E782" s="123">
        <v>72.832999999999998</v>
      </c>
      <c r="G782" s="125">
        <v>1.1999999999999999E-3</v>
      </c>
    </row>
    <row r="783" spans="1:7" ht="15.75" customHeight="1" x14ac:dyDescent="0.25">
      <c r="A783" s="124">
        <v>44349</v>
      </c>
      <c r="B783" s="123">
        <v>72.959999999999994</v>
      </c>
      <c r="C783" s="123">
        <v>72.86</v>
      </c>
      <c r="D783" s="123">
        <v>73.332999999999998</v>
      </c>
      <c r="E783" s="123">
        <v>72.86</v>
      </c>
      <c r="G783" s="125">
        <v>1.2999999999999999E-3</v>
      </c>
    </row>
    <row r="784" spans="1:7" ht="15.75" customHeight="1" x14ac:dyDescent="0.25">
      <c r="A784" s="124">
        <v>44348</v>
      </c>
      <c r="B784" s="123">
        <v>72.864999999999995</v>
      </c>
      <c r="C784" s="123">
        <v>72.483999999999995</v>
      </c>
      <c r="D784" s="123">
        <v>72.957999999999998</v>
      </c>
      <c r="E784" s="123">
        <v>72.474999999999994</v>
      </c>
      <c r="G784" s="125">
        <v>4.7999999999999996E-3</v>
      </c>
    </row>
    <row r="785" spans="1:7" ht="15.75" customHeight="1" x14ac:dyDescent="0.25">
      <c r="A785" s="124">
        <v>44347</v>
      </c>
      <c r="B785" s="123">
        <v>72.518000000000001</v>
      </c>
      <c r="C785" s="123">
        <v>72.376999999999995</v>
      </c>
      <c r="D785" s="123">
        <v>72.662000000000006</v>
      </c>
      <c r="E785" s="123">
        <v>72.346999999999994</v>
      </c>
      <c r="G785" s="125">
        <v>1.5E-3</v>
      </c>
    </row>
    <row r="786" spans="1:7" ht="15.75" customHeight="1" x14ac:dyDescent="0.25">
      <c r="A786" s="124">
        <v>44344</v>
      </c>
      <c r="B786" s="123">
        <v>72.41</v>
      </c>
      <c r="C786" s="123">
        <v>72.691999999999993</v>
      </c>
      <c r="D786" s="123">
        <v>72.691999999999993</v>
      </c>
      <c r="E786" s="123">
        <v>72.319999999999993</v>
      </c>
      <c r="G786" s="125">
        <v>-4.1000000000000003E-3</v>
      </c>
    </row>
    <row r="787" spans="1:7" ht="15.75" customHeight="1" x14ac:dyDescent="0.25">
      <c r="A787" s="124">
        <v>44343</v>
      </c>
      <c r="B787" s="123">
        <v>72.709999999999994</v>
      </c>
      <c r="C787" s="123">
        <v>72.683999999999997</v>
      </c>
      <c r="D787" s="123">
        <v>72.798000000000002</v>
      </c>
      <c r="E787" s="123">
        <v>72.507999999999996</v>
      </c>
      <c r="G787" s="125">
        <v>-2.0000000000000001E-4</v>
      </c>
    </row>
    <row r="788" spans="1:7" ht="15.75" customHeight="1" x14ac:dyDescent="0.25">
      <c r="A788" s="124">
        <v>44342</v>
      </c>
      <c r="B788" s="123">
        <v>72.724999999999994</v>
      </c>
      <c r="C788" s="123">
        <v>72.805000000000007</v>
      </c>
      <c r="D788" s="123">
        <v>72.805000000000007</v>
      </c>
      <c r="E788" s="123">
        <v>72.63</v>
      </c>
      <c r="G788" s="125">
        <v>-1E-3</v>
      </c>
    </row>
    <row r="789" spans="1:7" ht="15.75" customHeight="1" x14ac:dyDescent="0.25">
      <c r="A789" s="124">
        <v>44341</v>
      </c>
      <c r="B789" s="123">
        <v>72.795000000000002</v>
      </c>
      <c r="C789" s="123">
        <v>72.87</v>
      </c>
      <c r="D789" s="123">
        <v>72.88</v>
      </c>
      <c r="E789" s="123">
        <v>72.745000000000005</v>
      </c>
      <c r="G789" s="125">
        <v>-5.0000000000000001E-4</v>
      </c>
    </row>
    <row r="790" spans="1:7" ht="15.75" customHeight="1" x14ac:dyDescent="0.25">
      <c r="A790" s="124">
        <v>44340</v>
      </c>
      <c r="B790" s="123">
        <v>72.834999999999994</v>
      </c>
      <c r="C790" s="123">
        <v>72.861000000000004</v>
      </c>
      <c r="D790" s="123">
        <v>72.983000000000004</v>
      </c>
      <c r="E790" s="123">
        <v>72.825000000000003</v>
      </c>
      <c r="G790" s="125">
        <v>1E-4</v>
      </c>
    </row>
    <row r="791" spans="1:7" ht="15.75" customHeight="1" x14ac:dyDescent="0.25">
      <c r="A791" s="124">
        <v>44337</v>
      </c>
      <c r="B791" s="123">
        <v>72.826999999999998</v>
      </c>
      <c r="C791" s="123">
        <v>73.007000000000005</v>
      </c>
      <c r="D791" s="123">
        <v>73.094999999999999</v>
      </c>
      <c r="E791" s="123">
        <v>72.760000000000005</v>
      </c>
      <c r="G791" s="125">
        <v>-2.5999999999999999E-3</v>
      </c>
    </row>
    <row r="792" spans="1:7" ht="15.75" customHeight="1" x14ac:dyDescent="0.25">
      <c r="A792" s="124">
        <v>44336</v>
      </c>
      <c r="B792" s="123">
        <v>73.015000000000001</v>
      </c>
      <c r="C792" s="123">
        <v>73.156999999999996</v>
      </c>
      <c r="D792" s="123">
        <v>73.227000000000004</v>
      </c>
      <c r="E792" s="123">
        <v>73.015000000000001</v>
      </c>
      <c r="G792" s="125">
        <v>-2.8E-3</v>
      </c>
    </row>
    <row r="793" spans="1:7" ht="15.75" customHeight="1" x14ac:dyDescent="0.25">
      <c r="A793" s="124">
        <v>44335</v>
      </c>
      <c r="B793" s="123">
        <v>73.22</v>
      </c>
      <c r="C793" s="123">
        <v>73.13</v>
      </c>
      <c r="D793" s="123">
        <v>73.25</v>
      </c>
      <c r="E793" s="123">
        <v>72.938000000000002</v>
      </c>
      <c r="G793" s="125">
        <v>2.3E-3</v>
      </c>
    </row>
    <row r="794" spans="1:7" ht="15.75" customHeight="1" x14ac:dyDescent="0.25">
      <c r="A794" s="124">
        <v>44334</v>
      </c>
      <c r="B794" s="123">
        <v>73.055000000000007</v>
      </c>
      <c r="C794" s="123">
        <v>73.221999999999994</v>
      </c>
      <c r="D794" s="123">
        <v>73.27</v>
      </c>
      <c r="E794" s="123">
        <v>72.956000000000003</v>
      </c>
      <c r="G794" s="125">
        <v>-3.8E-3</v>
      </c>
    </row>
    <row r="795" spans="1:7" ht="15.75" customHeight="1" x14ac:dyDescent="0.25">
      <c r="A795" s="124">
        <v>44333</v>
      </c>
      <c r="B795" s="123">
        <v>73.334999999999994</v>
      </c>
      <c r="C795" s="123">
        <v>73.281000000000006</v>
      </c>
      <c r="D795" s="123">
        <v>73.334999999999994</v>
      </c>
      <c r="E795" s="123">
        <v>73.150999999999996</v>
      </c>
      <c r="G795" s="125">
        <v>5.0000000000000001E-4</v>
      </c>
    </row>
    <row r="796" spans="1:7" ht="15.75" customHeight="1" x14ac:dyDescent="0.25">
      <c r="A796" s="124">
        <v>44330</v>
      </c>
      <c r="B796" s="123">
        <v>73.3</v>
      </c>
      <c r="C796" s="123">
        <v>73.45</v>
      </c>
      <c r="D796" s="123">
        <v>73.486000000000004</v>
      </c>
      <c r="E796" s="123">
        <v>73.188999999999993</v>
      </c>
      <c r="G796" s="125">
        <v>-2.3999999999999998E-3</v>
      </c>
    </row>
    <row r="797" spans="1:7" ht="15.75" customHeight="1" x14ac:dyDescent="0.25">
      <c r="A797" s="124">
        <v>44329</v>
      </c>
      <c r="B797" s="123">
        <v>73.48</v>
      </c>
      <c r="C797" s="123">
        <v>73.611000000000004</v>
      </c>
      <c r="D797" s="123">
        <v>73.662000000000006</v>
      </c>
      <c r="E797" s="123">
        <v>73.47</v>
      </c>
      <c r="G797" s="125">
        <v>-8.0000000000000004E-4</v>
      </c>
    </row>
    <row r="798" spans="1:7" ht="15.75" customHeight="1" x14ac:dyDescent="0.25">
      <c r="A798" s="124">
        <v>44328</v>
      </c>
      <c r="B798" s="123">
        <v>73.537999999999997</v>
      </c>
      <c r="C798" s="123">
        <v>73.379000000000005</v>
      </c>
      <c r="D798" s="123">
        <v>73.540999999999997</v>
      </c>
      <c r="E798" s="123">
        <v>73.370999999999995</v>
      </c>
      <c r="G798" s="125">
        <v>2.2000000000000001E-3</v>
      </c>
    </row>
    <row r="799" spans="1:7" ht="15.75" customHeight="1" x14ac:dyDescent="0.25">
      <c r="A799" s="124">
        <v>44327</v>
      </c>
      <c r="B799" s="123">
        <v>73.375</v>
      </c>
      <c r="C799" s="123">
        <v>73.503</v>
      </c>
      <c r="D799" s="123">
        <v>73.540000000000006</v>
      </c>
      <c r="E799" s="123">
        <v>73.28</v>
      </c>
      <c r="G799" s="125">
        <v>-1.1999999999999999E-3</v>
      </c>
    </row>
    <row r="800" spans="1:7" ht="15.75" customHeight="1" x14ac:dyDescent="0.25">
      <c r="A800" s="124">
        <v>44326</v>
      </c>
      <c r="B800" s="123">
        <v>73.459999999999994</v>
      </c>
      <c r="C800" s="123">
        <v>73.283000000000001</v>
      </c>
      <c r="D800" s="123">
        <v>73.497</v>
      </c>
      <c r="E800" s="123">
        <v>73.266999999999996</v>
      </c>
      <c r="G800" s="125">
        <v>2.8E-3</v>
      </c>
    </row>
    <row r="801" spans="1:7" ht="15.75" customHeight="1" x14ac:dyDescent="0.25">
      <c r="A801" s="124">
        <v>44323</v>
      </c>
      <c r="B801" s="123">
        <v>73.254000000000005</v>
      </c>
      <c r="C801" s="123">
        <v>73.619</v>
      </c>
      <c r="D801" s="123">
        <v>73.757000000000005</v>
      </c>
      <c r="E801" s="123">
        <v>73.248000000000005</v>
      </c>
      <c r="G801" s="125">
        <v>-4.7999999999999996E-3</v>
      </c>
    </row>
    <row r="802" spans="1:7" ht="15.75" customHeight="1" x14ac:dyDescent="0.25">
      <c r="A802" s="124">
        <v>44322</v>
      </c>
      <c r="B802" s="123">
        <v>73.605000000000004</v>
      </c>
      <c r="C802" s="123">
        <v>73.787999999999997</v>
      </c>
      <c r="D802" s="123">
        <v>74.007000000000005</v>
      </c>
      <c r="E802" s="123">
        <v>73.594999999999999</v>
      </c>
      <c r="G802" s="125">
        <v>-2.8E-3</v>
      </c>
    </row>
    <row r="803" spans="1:7" ht="15.75" customHeight="1" x14ac:dyDescent="0.25">
      <c r="A803" s="124">
        <v>44321</v>
      </c>
      <c r="B803" s="123">
        <v>73.81</v>
      </c>
      <c r="C803" s="123">
        <v>73.769000000000005</v>
      </c>
      <c r="D803" s="123">
        <v>74.055000000000007</v>
      </c>
      <c r="E803" s="123">
        <v>73.741</v>
      </c>
      <c r="G803" s="125">
        <v>5.0000000000000001E-4</v>
      </c>
    </row>
    <row r="804" spans="1:7" ht="15.75" customHeight="1" x14ac:dyDescent="0.25">
      <c r="A804" s="124">
        <v>44320</v>
      </c>
      <c r="B804" s="123">
        <v>73.77</v>
      </c>
      <c r="C804" s="123">
        <v>73.849000000000004</v>
      </c>
      <c r="D804" s="123">
        <v>73.981999999999999</v>
      </c>
      <c r="E804" s="123">
        <v>73.77</v>
      </c>
      <c r="G804" s="125">
        <v>-6.9999999999999999E-4</v>
      </c>
    </row>
    <row r="805" spans="1:7" ht="15.75" customHeight="1" x14ac:dyDescent="0.25">
      <c r="A805" s="124">
        <v>44319</v>
      </c>
      <c r="B805" s="123">
        <v>73.819999999999993</v>
      </c>
      <c r="C805" s="123">
        <v>74.260000000000005</v>
      </c>
      <c r="D805" s="123">
        <v>74.334999999999994</v>
      </c>
      <c r="E805" s="123">
        <v>73.819999999999993</v>
      </c>
      <c r="G805" s="125">
        <v>-3.2000000000000002E-3</v>
      </c>
    </row>
    <row r="806" spans="1:7" ht="15.75" customHeight="1" x14ac:dyDescent="0.25">
      <c r="A806" s="124">
        <v>44316</v>
      </c>
      <c r="B806" s="123">
        <v>74.055000000000007</v>
      </c>
      <c r="C806" s="123">
        <v>74.131</v>
      </c>
      <c r="D806" s="123">
        <v>74.207999999999998</v>
      </c>
      <c r="E806" s="123">
        <v>73.944999999999993</v>
      </c>
      <c r="G806" s="125">
        <v>-5.9999999999999995E-4</v>
      </c>
    </row>
    <row r="807" spans="1:7" ht="15.75" customHeight="1" x14ac:dyDescent="0.25">
      <c r="A807" s="124">
        <v>44315</v>
      </c>
      <c r="B807" s="123">
        <v>74.099999999999994</v>
      </c>
      <c r="C807" s="123">
        <v>74.209999999999994</v>
      </c>
      <c r="D807" s="123">
        <v>74.295000000000002</v>
      </c>
      <c r="E807" s="123">
        <v>73.956999999999994</v>
      </c>
      <c r="G807" s="125">
        <v>-5.3E-3</v>
      </c>
    </row>
    <row r="808" spans="1:7" ht="15.75" customHeight="1" x14ac:dyDescent="0.25">
      <c r="A808" s="124">
        <v>44314</v>
      </c>
      <c r="B808" s="123">
        <v>74.492999999999995</v>
      </c>
      <c r="C808" s="123">
        <v>74.599999999999994</v>
      </c>
      <c r="D808" s="123">
        <v>74.605000000000004</v>
      </c>
      <c r="E808" s="123">
        <v>74.278999999999996</v>
      </c>
      <c r="G808" s="125">
        <v>-1.2999999999999999E-3</v>
      </c>
    </row>
    <row r="809" spans="1:7" ht="15.75" customHeight="1" x14ac:dyDescent="0.25">
      <c r="A809" s="124">
        <v>44313</v>
      </c>
      <c r="B809" s="123">
        <v>74.59</v>
      </c>
      <c r="C809" s="123">
        <v>74.798000000000002</v>
      </c>
      <c r="D809" s="123">
        <v>74.843000000000004</v>
      </c>
      <c r="E809" s="123">
        <v>74.513000000000005</v>
      </c>
      <c r="G809" s="125">
        <v>-2.2000000000000001E-3</v>
      </c>
    </row>
    <row r="810" spans="1:7" ht="15.75" customHeight="1" x14ac:dyDescent="0.25">
      <c r="A810" s="124">
        <v>44312</v>
      </c>
      <c r="B810" s="123">
        <v>74.757000000000005</v>
      </c>
      <c r="C810" s="123">
        <v>74.748999999999995</v>
      </c>
      <c r="D810" s="123">
        <v>74.941000000000003</v>
      </c>
      <c r="E810" s="123">
        <v>74.688999999999993</v>
      </c>
      <c r="G810" s="125">
        <v>-2.3E-3</v>
      </c>
    </row>
    <row r="811" spans="1:7" ht="15.75" customHeight="1" x14ac:dyDescent="0.25">
      <c r="A811" s="124">
        <v>44309</v>
      </c>
      <c r="B811" s="123">
        <v>74.930000000000007</v>
      </c>
      <c r="C811" s="123">
        <v>75.131</v>
      </c>
      <c r="D811" s="123">
        <v>75.134</v>
      </c>
      <c r="E811" s="123">
        <v>74.760000000000005</v>
      </c>
      <c r="G811" s="125">
        <v>-2.5000000000000001E-3</v>
      </c>
    </row>
    <row r="812" spans="1:7" ht="15.75" customHeight="1" x14ac:dyDescent="0.25">
      <c r="A812" s="124">
        <v>44308</v>
      </c>
      <c r="B812" s="123">
        <v>75.12</v>
      </c>
      <c r="C812" s="123">
        <v>75.421999999999997</v>
      </c>
      <c r="D812" s="123">
        <v>75.438000000000002</v>
      </c>
      <c r="E812" s="123">
        <v>74.849999999999994</v>
      </c>
      <c r="G812" s="125">
        <v>-4.1999999999999997E-3</v>
      </c>
    </row>
    <row r="813" spans="1:7" ht="15.75" customHeight="1" x14ac:dyDescent="0.25">
      <c r="A813" s="124">
        <v>44307</v>
      </c>
      <c r="B813" s="123">
        <v>75.438999999999993</v>
      </c>
      <c r="C813" s="123">
        <v>75.370999999999995</v>
      </c>
      <c r="D813" s="123">
        <v>75.578999999999994</v>
      </c>
      <c r="E813" s="123">
        <v>75.293000000000006</v>
      </c>
      <c r="G813" s="125">
        <v>5.9999999999999995E-4</v>
      </c>
    </row>
    <row r="814" spans="1:7" ht="15.75" customHeight="1" x14ac:dyDescent="0.25">
      <c r="A814" s="124">
        <v>44306</v>
      </c>
      <c r="B814" s="123">
        <v>75.394999999999996</v>
      </c>
      <c r="C814" s="123">
        <v>74.674000000000007</v>
      </c>
      <c r="D814" s="123">
        <v>75.457999999999998</v>
      </c>
      <c r="E814" s="123">
        <v>74.52</v>
      </c>
      <c r="G814" s="125">
        <v>7.1000000000000004E-3</v>
      </c>
    </row>
    <row r="815" spans="1:7" ht="15.75" customHeight="1" x14ac:dyDescent="0.25">
      <c r="A815" s="124">
        <v>44305</v>
      </c>
      <c r="B815" s="123">
        <v>74.86</v>
      </c>
      <c r="C815" s="123">
        <v>74.555999999999997</v>
      </c>
      <c r="D815" s="123">
        <v>75.06</v>
      </c>
      <c r="E815" s="123">
        <v>74.548000000000002</v>
      </c>
      <c r="G815" s="125">
        <v>4.3E-3</v>
      </c>
    </row>
    <row r="816" spans="1:7" ht="15.75" customHeight="1" x14ac:dyDescent="0.25">
      <c r="A816" s="124">
        <v>44302</v>
      </c>
      <c r="B816" s="123">
        <v>74.540000000000006</v>
      </c>
      <c r="C816" s="123">
        <v>74.715000000000003</v>
      </c>
      <c r="D816" s="123">
        <v>74.861999999999995</v>
      </c>
      <c r="E816" s="123">
        <v>74.292000000000002</v>
      </c>
      <c r="G816" s="125">
        <v>-2.5000000000000001E-3</v>
      </c>
    </row>
    <row r="817" spans="1:7" ht="15.75" customHeight="1" x14ac:dyDescent="0.25">
      <c r="A817" s="124">
        <v>44301</v>
      </c>
      <c r="B817" s="123">
        <v>74.73</v>
      </c>
      <c r="C817" s="123">
        <v>75.061999999999998</v>
      </c>
      <c r="D817" s="123">
        <v>75.358000000000004</v>
      </c>
      <c r="E817" s="123">
        <v>74.73</v>
      </c>
      <c r="G817" s="125">
        <v>-4.4000000000000003E-3</v>
      </c>
    </row>
    <row r="818" spans="1:7" ht="15.75" customHeight="1" x14ac:dyDescent="0.25">
      <c r="A818" s="124">
        <v>44300</v>
      </c>
      <c r="B818" s="123">
        <v>75.06</v>
      </c>
      <c r="C818" s="123">
        <v>75.185000000000002</v>
      </c>
      <c r="D818" s="123">
        <v>75.259</v>
      </c>
      <c r="E818" s="123">
        <v>75.058999999999997</v>
      </c>
      <c r="G818" s="125">
        <v>-2.8E-3</v>
      </c>
    </row>
    <row r="819" spans="1:7" ht="15.75" customHeight="1" x14ac:dyDescent="0.25">
      <c r="A819" s="124">
        <v>44299</v>
      </c>
      <c r="B819" s="123">
        <v>75.27</v>
      </c>
      <c r="C819" s="123">
        <v>75.010000000000005</v>
      </c>
      <c r="D819" s="123">
        <v>75.546999999999997</v>
      </c>
      <c r="E819" s="123">
        <v>74.960999999999999</v>
      </c>
      <c r="G819" s="125">
        <v>3.7000000000000002E-3</v>
      </c>
    </row>
    <row r="820" spans="1:7" ht="15.75" customHeight="1" x14ac:dyDescent="0.25">
      <c r="A820" s="124">
        <v>44298</v>
      </c>
      <c r="B820" s="123">
        <v>74.989999999999995</v>
      </c>
      <c r="C820" s="123">
        <v>74.968000000000004</v>
      </c>
      <c r="D820" s="123">
        <v>75.201999999999998</v>
      </c>
      <c r="E820" s="123">
        <v>74.741</v>
      </c>
      <c r="G820" s="125">
        <v>3.3999999999999998E-3</v>
      </c>
    </row>
    <row r="821" spans="1:7" ht="15.75" customHeight="1" x14ac:dyDescent="0.25">
      <c r="A821" s="124">
        <v>44295</v>
      </c>
      <c r="B821" s="123">
        <v>74.733999999999995</v>
      </c>
      <c r="C821" s="123">
        <v>74.566000000000003</v>
      </c>
      <c r="D821" s="123">
        <v>74.986999999999995</v>
      </c>
      <c r="E821" s="123">
        <v>74.537999999999997</v>
      </c>
      <c r="G821" s="125">
        <v>2.0999999999999999E-3</v>
      </c>
    </row>
    <row r="822" spans="1:7" ht="15.75" customHeight="1" x14ac:dyDescent="0.25">
      <c r="A822" s="124">
        <v>44294</v>
      </c>
      <c r="B822" s="123">
        <v>74.576999999999998</v>
      </c>
      <c r="C822" s="123">
        <v>74.435000000000002</v>
      </c>
      <c r="D822" s="123">
        <v>74.899000000000001</v>
      </c>
      <c r="E822" s="123">
        <v>74.186000000000007</v>
      </c>
      <c r="G822" s="125">
        <v>2.8E-3</v>
      </c>
    </row>
    <row r="823" spans="1:7" ht="15.75" customHeight="1" x14ac:dyDescent="0.25">
      <c r="A823" s="124">
        <v>44293</v>
      </c>
      <c r="B823" s="123">
        <v>74.367999999999995</v>
      </c>
      <c r="C823" s="123">
        <v>73.453999999999994</v>
      </c>
      <c r="D823" s="123">
        <v>74.591999999999999</v>
      </c>
      <c r="E823" s="123">
        <v>73.436999999999998</v>
      </c>
      <c r="G823" s="125">
        <v>1.1900000000000001E-2</v>
      </c>
    </row>
    <row r="824" spans="1:7" ht="15.75" customHeight="1" x14ac:dyDescent="0.25">
      <c r="A824" s="124">
        <v>44292</v>
      </c>
      <c r="B824" s="123">
        <v>73.489999999999995</v>
      </c>
      <c r="C824" s="123">
        <v>73.262</v>
      </c>
      <c r="D824" s="123">
        <v>73.498999999999995</v>
      </c>
      <c r="E824" s="123">
        <v>73.209000000000003</v>
      </c>
      <c r="G824" s="125">
        <v>2.3E-3</v>
      </c>
    </row>
    <row r="825" spans="1:7" ht="15.75" customHeight="1" x14ac:dyDescent="0.25">
      <c r="A825" s="124">
        <v>44291</v>
      </c>
      <c r="B825" s="123">
        <v>73.319000000000003</v>
      </c>
      <c r="C825" s="123">
        <v>73.335999999999999</v>
      </c>
      <c r="D825" s="123">
        <v>73.481999999999999</v>
      </c>
      <c r="E825" s="123">
        <v>73.292000000000002</v>
      </c>
      <c r="G825" s="125">
        <v>-8.9999999999999998E-4</v>
      </c>
    </row>
    <row r="826" spans="1:7" ht="15.75" customHeight="1" x14ac:dyDescent="0.25">
      <c r="A826" s="124">
        <v>44288</v>
      </c>
      <c r="B826" s="123">
        <v>73.385000000000005</v>
      </c>
      <c r="C826" s="123">
        <v>73.286000000000001</v>
      </c>
      <c r="D826" s="123">
        <v>73.405000000000001</v>
      </c>
      <c r="E826" s="123">
        <v>73.268000000000001</v>
      </c>
      <c r="G826" s="125">
        <v>6.9999999999999999E-4</v>
      </c>
    </row>
    <row r="827" spans="1:7" ht="15.75" customHeight="1" x14ac:dyDescent="0.25">
      <c r="A827" s="124">
        <v>44287</v>
      </c>
      <c r="B827" s="123">
        <v>73.331999999999994</v>
      </c>
      <c r="C827" s="123">
        <v>73.174999999999997</v>
      </c>
      <c r="D827" s="123">
        <v>73.459000000000003</v>
      </c>
      <c r="E827" s="123">
        <v>73.162000000000006</v>
      </c>
      <c r="G827" s="125">
        <v>2.5000000000000001E-3</v>
      </c>
    </row>
    <row r="828" spans="1:7" ht="15.75" customHeight="1" x14ac:dyDescent="0.25">
      <c r="A828" s="124">
        <v>44286</v>
      </c>
      <c r="B828" s="123">
        <v>73.147999999999996</v>
      </c>
      <c r="C828" s="123">
        <v>73.418000000000006</v>
      </c>
      <c r="D828" s="123">
        <v>73.626999999999995</v>
      </c>
      <c r="E828" s="123">
        <v>73.055999999999997</v>
      </c>
      <c r="G828" s="125">
        <v>-4.0000000000000001E-3</v>
      </c>
    </row>
    <row r="829" spans="1:7" ht="15.75" customHeight="1" x14ac:dyDescent="0.25">
      <c r="A829" s="124">
        <v>44285</v>
      </c>
      <c r="B829" s="123">
        <v>73.444999999999993</v>
      </c>
      <c r="C829" s="123">
        <v>72.718999999999994</v>
      </c>
      <c r="D829" s="123">
        <v>73.628</v>
      </c>
      <c r="E829" s="123">
        <v>72.718999999999994</v>
      </c>
      <c r="G829" s="125">
        <v>9.4999999999999998E-3</v>
      </c>
    </row>
    <row r="830" spans="1:7" ht="15.75" customHeight="1" x14ac:dyDescent="0.25">
      <c r="A830" s="124">
        <v>44284</v>
      </c>
      <c r="B830" s="123">
        <v>72.754999999999995</v>
      </c>
      <c r="C830" s="123">
        <v>72.531000000000006</v>
      </c>
      <c r="D830" s="123">
        <v>72.763999999999996</v>
      </c>
      <c r="E830" s="123">
        <v>72.48</v>
      </c>
      <c r="G830" s="125">
        <v>1.9E-3</v>
      </c>
    </row>
    <row r="831" spans="1:7" ht="15.75" customHeight="1" x14ac:dyDescent="0.25">
      <c r="A831" s="124">
        <v>44281</v>
      </c>
      <c r="B831" s="123">
        <v>72.614999999999995</v>
      </c>
      <c r="C831" s="123">
        <v>72.638000000000005</v>
      </c>
      <c r="D831" s="123">
        <v>72.661000000000001</v>
      </c>
      <c r="E831" s="123">
        <v>72.356999999999999</v>
      </c>
      <c r="G831" s="125">
        <v>-6.9999999999999999E-4</v>
      </c>
    </row>
    <row r="832" spans="1:7" ht="15.75" customHeight="1" x14ac:dyDescent="0.25">
      <c r="A832" s="124">
        <v>44280</v>
      </c>
      <c r="B832" s="123">
        <v>72.665000000000006</v>
      </c>
      <c r="C832" s="123">
        <v>72.584999999999994</v>
      </c>
      <c r="D832" s="123">
        <v>72.715000000000003</v>
      </c>
      <c r="E832" s="123">
        <v>72.552000000000007</v>
      </c>
      <c r="G832" s="125">
        <v>1E-3</v>
      </c>
    </row>
    <row r="833" spans="1:7" ht="15.75" customHeight="1" x14ac:dyDescent="0.25">
      <c r="A833" s="124">
        <v>44279</v>
      </c>
      <c r="B833" s="123">
        <v>72.594999999999999</v>
      </c>
      <c r="C833" s="123">
        <v>72.564999999999998</v>
      </c>
      <c r="D833" s="123">
        <v>72.727999999999994</v>
      </c>
      <c r="E833" s="123">
        <v>72.501999999999995</v>
      </c>
      <c r="G833" s="125">
        <v>5.9999999999999995E-4</v>
      </c>
    </row>
    <row r="834" spans="1:7" ht="15.75" customHeight="1" x14ac:dyDescent="0.25">
      <c r="A834" s="124">
        <v>44278</v>
      </c>
      <c r="B834" s="123">
        <v>72.555000000000007</v>
      </c>
      <c r="C834" s="123">
        <v>72.370999999999995</v>
      </c>
      <c r="D834" s="123">
        <v>72.555000000000007</v>
      </c>
      <c r="E834" s="123">
        <v>72.268000000000001</v>
      </c>
      <c r="G834" s="125">
        <v>2.3999999999999998E-3</v>
      </c>
    </row>
    <row r="835" spans="1:7" ht="15.75" customHeight="1" x14ac:dyDescent="0.25">
      <c r="A835" s="124">
        <v>44277</v>
      </c>
      <c r="B835" s="123">
        <v>72.38</v>
      </c>
      <c r="C835" s="123">
        <v>72.45</v>
      </c>
      <c r="D835" s="123">
        <v>72.536000000000001</v>
      </c>
      <c r="E835" s="123">
        <v>72.311999999999998</v>
      </c>
      <c r="G835" s="125">
        <v>-5.0000000000000001E-4</v>
      </c>
    </row>
    <row r="836" spans="1:7" ht="15.75" customHeight="1" x14ac:dyDescent="0.25">
      <c r="A836" s="124">
        <v>44274</v>
      </c>
      <c r="B836" s="123">
        <v>72.412999999999997</v>
      </c>
      <c r="C836" s="123">
        <v>72.661000000000001</v>
      </c>
      <c r="D836" s="123">
        <v>72.715000000000003</v>
      </c>
      <c r="E836" s="123">
        <v>72.412999999999997</v>
      </c>
      <c r="G836" s="125">
        <v>-3.8999999999999998E-3</v>
      </c>
    </row>
    <row r="837" spans="1:7" ht="15.75" customHeight="1" x14ac:dyDescent="0.25">
      <c r="A837" s="124">
        <v>44273</v>
      </c>
      <c r="B837" s="123">
        <v>72.7</v>
      </c>
      <c r="C837" s="123">
        <v>72.341999999999999</v>
      </c>
      <c r="D837" s="123">
        <v>72.728999999999999</v>
      </c>
      <c r="E837" s="123">
        <v>72.323999999999998</v>
      </c>
      <c r="G837" s="125">
        <v>1.8E-3</v>
      </c>
    </row>
    <row r="838" spans="1:7" ht="15.75" customHeight="1" x14ac:dyDescent="0.25">
      <c r="A838" s="124">
        <v>44272</v>
      </c>
      <c r="B838" s="123">
        <v>72.569999999999993</v>
      </c>
      <c r="C838" s="123">
        <v>72.548000000000002</v>
      </c>
      <c r="D838" s="123">
        <v>72.632000000000005</v>
      </c>
      <c r="E838" s="123">
        <v>72.510000000000005</v>
      </c>
      <c r="G838" s="125">
        <v>8.0000000000000004E-4</v>
      </c>
    </row>
    <row r="839" spans="1:7" ht="15.75" customHeight="1" x14ac:dyDescent="0.25">
      <c r="A839" s="124">
        <v>44271</v>
      </c>
      <c r="B839" s="123">
        <v>72.515000000000001</v>
      </c>
      <c r="C839" s="123">
        <v>72.515000000000001</v>
      </c>
      <c r="D839" s="123">
        <v>72.641999999999996</v>
      </c>
      <c r="E839" s="123">
        <v>72.367999999999995</v>
      </c>
      <c r="G839" s="125">
        <v>-2.9999999999999997E-4</v>
      </c>
    </row>
    <row r="840" spans="1:7" ht="15.75" customHeight="1" x14ac:dyDescent="0.25">
      <c r="A840" s="124">
        <v>44270</v>
      </c>
      <c r="B840" s="123">
        <v>72.534999999999997</v>
      </c>
      <c r="C840" s="123">
        <v>72.661000000000001</v>
      </c>
      <c r="D840" s="123">
        <v>72.789000000000001</v>
      </c>
      <c r="E840" s="123">
        <v>72.38</v>
      </c>
      <c r="G840" s="125">
        <v>-2.0999999999999999E-3</v>
      </c>
    </row>
    <row r="841" spans="1:7" ht="15.75" customHeight="1" x14ac:dyDescent="0.25">
      <c r="A841" s="124">
        <v>44267</v>
      </c>
      <c r="B841" s="123">
        <v>72.69</v>
      </c>
      <c r="C841" s="123">
        <v>72.664000000000001</v>
      </c>
      <c r="D841" s="123">
        <v>72.876000000000005</v>
      </c>
      <c r="E841" s="123">
        <v>72.63</v>
      </c>
      <c r="G841" s="125">
        <v>-1E-4</v>
      </c>
    </row>
    <row r="842" spans="1:7" ht="15.75" customHeight="1" x14ac:dyDescent="0.25">
      <c r="A842" s="124">
        <v>44266</v>
      </c>
      <c r="B842" s="123">
        <v>72.7</v>
      </c>
      <c r="C842" s="123">
        <v>72.757000000000005</v>
      </c>
      <c r="D842" s="123">
        <v>72.802000000000007</v>
      </c>
      <c r="E842" s="123">
        <v>72.58</v>
      </c>
      <c r="G842" s="125">
        <v>-4.0000000000000002E-4</v>
      </c>
    </row>
    <row r="843" spans="1:7" ht="15.75" customHeight="1" x14ac:dyDescent="0.25">
      <c r="A843" s="124">
        <v>44265</v>
      </c>
      <c r="B843" s="123">
        <v>72.73</v>
      </c>
      <c r="C843" s="123">
        <v>72.811000000000007</v>
      </c>
      <c r="D843" s="123">
        <v>73.106999999999999</v>
      </c>
      <c r="E843" s="123">
        <v>72.727999999999994</v>
      </c>
      <c r="G843" s="125">
        <v>-5.9999999999999995E-4</v>
      </c>
    </row>
    <row r="844" spans="1:7" ht="15.75" customHeight="1" x14ac:dyDescent="0.25">
      <c r="A844" s="124">
        <v>44264</v>
      </c>
      <c r="B844" s="123">
        <v>72.775999999999996</v>
      </c>
      <c r="C844" s="123">
        <v>73.328999999999994</v>
      </c>
      <c r="D844" s="123">
        <v>73.394000000000005</v>
      </c>
      <c r="E844" s="123">
        <v>72.775999999999996</v>
      </c>
      <c r="G844" s="125">
        <v>-8.0000000000000002E-3</v>
      </c>
    </row>
    <row r="845" spans="1:7" ht="15.75" customHeight="1" x14ac:dyDescent="0.25">
      <c r="A845" s="124">
        <v>44263</v>
      </c>
      <c r="B845" s="123">
        <v>73.36</v>
      </c>
      <c r="C845" s="123">
        <v>73.204999999999998</v>
      </c>
      <c r="D845" s="123">
        <v>73.409000000000006</v>
      </c>
      <c r="E845" s="123">
        <v>72.933000000000007</v>
      </c>
      <c r="G845" s="125">
        <v>2.3E-3</v>
      </c>
    </row>
    <row r="846" spans="1:7" ht="15.75" customHeight="1" x14ac:dyDescent="0.25">
      <c r="A846" s="124">
        <v>44260</v>
      </c>
      <c r="B846" s="123">
        <v>73.19</v>
      </c>
      <c r="C846" s="123">
        <v>73.070999999999998</v>
      </c>
      <c r="D846" s="123">
        <v>73.216999999999999</v>
      </c>
      <c r="E846" s="123">
        <v>72.745000000000005</v>
      </c>
      <c r="G846" s="125">
        <v>6.1999999999999998E-3</v>
      </c>
    </row>
    <row r="847" spans="1:7" ht="15.75" customHeight="1" x14ac:dyDescent="0.25">
      <c r="A847" s="124">
        <v>44259</v>
      </c>
      <c r="B847" s="123">
        <v>72.739000000000004</v>
      </c>
      <c r="C847" s="123">
        <v>72.885999999999996</v>
      </c>
      <c r="D847" s="123">
        <v>73.113</v>
      </c>
      <c r="E847" s="123">
        <v>72.599000000000004</v>
      </c>
      <c r="G847" s="125">
        <v>-2.8E-3</v>
      </c>
    </row>
    <row r="848" spans="1:7" ht="15.75" customHeight="1" x14ac:dyDescent="0.25">
      <c r="A848" s="124">
        <v>44258</v>
      </c>
      <c r="B848" s="123">
        <v>72.94</v>
      </c>
      <c r="C848" s="123">
        <v>73.241</v>
      </c>
      <c r="D848" s="123">
        <v>73.290000000000006</v>
      </c>
      <c r="E848" s="123">
        <v>72.691999999999993</v>
      </c>
      <c r="G848" s="125">
        <v>-4.4000000000000003E-3</v>
      </c>
    </row>
    <row r="849" spans="1:7" ht="15.75" customHeight="1" x14ac:dyDescent="0.25">
      <c r="A849" s="124">
        <v>44257</v>
      </c>
      <c r="B849" s="123">
        <v>73.260000000000005</v>
      </c>
      <c r="C849" s="123">
        <v>73.388000000000005</v>
      </c>
      <c r="D849" s="123">
        <v>73.513000000000005</v>
      </c>
      <c r="E849" s="123">
        <v>73.260000000000005</v>
      </c>
      <c r="G849" s="125">
        <v>-2E-3</v>
      </c>
    </row>
    <row r="850" spans="1:7" ht="15.75" customHeight="1" x14ac:dyDescent="0.25">
      <c r="A850" s="124">
        <v>44256</v>
      </c>
      <c r="B850" s="123">
        <v>73.405000000000001</v>
      </c>
      <c r="C850" s="123">
        <v>73.591999999999999</v>
      </c>
      <c r="D850" s="123">
        <v>73.789000000000001</v>
      </c>
      <c r="E850" s="123">
        <v>73.174000000000007</v>
      </c>
      <c r="G850" s="125">
        <v>-7.1999999999999998E-3</v>
      </c>
    </row>
    <row r="851" spans="1:7" ht="15.75" customHeight="1" x14ac:dyDescent="0.25">
      <c r="A851" s="124">
        <v>44253</v>
      </c>
      <c r="B851" s="123">
        <v>73.936999999999998</v>
      </c>
      <c r="C851" s="123">
        <v>72.962999999999994</v>
      </c>
      <c r="D851" s="123">
        <v>74.072000000000003</v>
      </c>
      <c r="E851" s="123">
        <v>72.948999999999998</v>
      </c>
      <c r="G851" s="125">
        <v>1.6400000000000001E-2</v>
      </c>
    </row>
    <row r="852" spans="1:7" ht="15.75" customHeight="1" x14ac:dyDescent="0.25">
      <c r="A852" s="124">
        <v>44252</v>
      </c>
      <c r="B852" s="123">
        <v>72.745000000000005</v>
      </c>
      <c r="C852" s="123">
        <v>72.391000000000005</v>
      </c>
      <c r="D852" s="123">
        <v>72.766999999999996</v>
      </c>
      <c r="E852" s="123">
        <v>72.289000000000001</v>
      </c>
      <c r="G852" s="125">
        <v>4.8999999999999998E-3</v>
      </c>
    </row>
    <row r="853" spans="1:7" ht="15.75" customHeight="1" x14ac:dyDescent="0.25">
      <c r="A853" s="124">
        <v>44251</v>
      </c>
      <c r="B853" s="123">
        <v>72.39</v>
      </c>
      <c r="C853" s="123">
        <v>72.39</v>
      </c>
      <c r="D853" s="123">
        <v>72.474999999999994</v>
      </c>
      <c r="E853" s="123">
        <v>72.268000000000001</v>
      </c>
      <c r="G853" s="125">
        <v>1E-4</v>
      </c>
    </row>
    <row r="854" spans="1:7" ht="15.75" customHeight="1" x14ac:dyDescent="0.25">
      <c r="A854" s="124">
        <v>44250</v>
      </c>
      <c r="B854" s="123">
        <v>72.382000000000005</v>
      </c>
      <c r="C854" s="123">
        <v>72.465000000000003</v>
      </c>
      <c r="D854" s="123">
        <v>72.561000000000007</v>
      </c>
      <c r="E854" s="123">
        <v>72.304000000000002</v>
      </c>
      <c r="G854" s="125">
        <v>-8.9999999999999998E-4</v>
      </c>
    </row>
    <row r="855" spans="1:7" ht="15.75" customHeight="1" x14ac:dyDescent="0.25">
      <c r="A855" s="124">
        <v>44249</v>
      </c>
      <c r="B855" s="123">
        <v>72.45</v>
      </c>
      <c r="C855" s="123">
        <v>72.555999999999997</v>
      </c>
      <c r="D855" s="123">
        <v>72.597999999999999</v>
      </c>
      <c r="E855" s="123">
        <v>72.290000000000006</v>
      </c>
      <c r="G855" s="125">
        <v>-1.5E-3</v>
      </c>
    </row>
    <row r="856" spans="1:7" ht="15.75" customHeight="1" x14ac:dyDescent="0.25">
      <c r="A856" s="124">
        <v>44246</v>
      </c>
      <c r="B856" s="123">
        <v>72.56</v>
      </c>
      <c r="C856" s="123">
        <v>72.593000000000004</v>
      </c>
      <c r="D856" s="123">
        <v>72.731999999999999</v>
      </c>
      <c r="E856" s="123">
        <v>72.417000000000002</v>
      </c>
      <c r="G856" s="125">
        <v>-2.9999999999999997E-4</v>
      </c>
    </row>
    <row r="857" spans="1:7" ht="15.75" customHeight="1" x14ac:dyDescent="0.25">
      <c r="A857" s="124">
        <v>44245</v>
      </c>
      <c r="B857" s="123">
        <v>72.584999999999994</v>
      </c>
      <c r="C857" s="123">
        <v>72.84</v>
      </c>
      <c r="D857" s="123">
        <v>72.84</v>
      </c>
      <c r="E857" s="123">
        <v>72.534999999999997</v>
      </c>
      <c r="G857" s="125">
        <v>-3.3999999999999998E-3</v>
      </c>
    </row>
    <row r="858" spans="1:7" ht="15.75" customHeight="1" x14ac:dyDescent="0.25">
      <c r="A858" s="124">
        <v>44244</v>
      </c>
      <c r="B858" s="123">
        <v>72.834999999999994</v>
      </c>
      <c r="C858" s="123">
        <v>72.91</v>
      </c>
      <c r="D858" s="123">
        <v>72.980999999999995</v>
      </c>
      <c r="E858" s="123">
        <v>72.739999999999995</v>
      </c>
      <c r="G858" s="125">
        <v>-5.0000000000000001E-4</v>
      </c>
    </row>
    <row r="859" spans="1:7" ht="15.75" customHeight="1" x14ac:dyDescent="0.25">
      <c r="A859" s="124">
        <v>44243</v>
      </c>
      <c r="B859" s="123">
        <v>72.87</v>
      </c>
      <c r="C859" s="123">
        <v>72.61</v>
      </c>
      <c r="D859" s="123">
        <v>72.918999999999997</v>
      </c>
      <c r="E859" s="123">
        <v>72.600999999999999</v>
      </c>
      <c r="G859" s="125">
        <v>3.3999999999999998E-3</v>
      </c>
    </row>
    <row r="860" spans="1:7" ht="15.75" customHeight="1" x14ac:dyDescent="0.25">
      <c r="A860" s="124">
        <v>44242</v>
      </c>
      <c r="B860" s="123">
        <v>72.623999999999995</v>
      </c>
      <c r="C860" s="123">
        <v>72.602999999999994</v>
      </c>
      <c r="D860" s="123">
        <v>72.695999999999998</v>
      </c>
      <c r="E860" s="123">
        <v>72.513000000000005</v>
      </c>
      <c r="G860" s="125">
        <v>4.0000000000000002E-4</v>
      </c>
    </row>
    <row r="861" spans="1:7" ht="15.75" customHeight="1" x14ac:dyDescent="0.25">
      <c r="A861" s="124">
        <v>44239</v>
      </c>
      <c r="B861" s="123">
        <v>72.594999999999999</v>
      </c>
      <c r="C861" s="123">
        <v>72.718999999999994</v>
      </c>
      <c r="D861" s="123">
        <v>72.84</v>
      </c>
      <c r="E861" s="123">
        <v>72.564999999999998</v>
      </c>
      <c r="G861" s="125">
        <v>-1.6000000000000001E-3</v>
      </c>
    </row>
    <row r="862" spans="1:7" ht="15.75" customHeight="1" x14ac:dyDescent="0.25">
      <c r="A862" s="124">
        <v>44238</v>
      </c>
      <c r="B862" s="123">
        <v>72.709999999999994</v>
      </c>
      <c r="C862" s="123">
        <v>72.796000000000006</v>
      </c>
      <c r="D862" s="123">
        <v>72.900000000000006</v>
      </c>
      <c r="E862" s="123">
        <v>72.673000000000002</v>
      </c>
      <c r="G862" s="125">
        <v>-1.1999999999999999E-3</v>
      </c>
    </row>
    <row r="863" spans="1:7" ht="15.75" customHeight="1" x14ac:dyDescent="0.25">
      <c r="A863" s="124">
        <v>44237</v>
      </c>
      <c r="B863" s="123">
        <v>72.795000000000002</v>
      </c>
      <c r="C863" s="123">
        <v>72.855000000000004</v>
      </c>
      <c r="D863" s="123">
        <v>72.897999999999996</v>
      </c>
      <c r="E863" s="123">
        <v>72.765000000000001</v>
      </c>
      <c r="G863" s="125">
        <v>-8.0000000000000004E-4</v>
      </c>
    </row>
    <row r="864" spans="1:7" ht="15.75" customHeight="1" x14ac:dyDescent="0.25">
      <c r="A864" s="124">
        <v>44236</v>
      </c>
      <c r="B864" s="123">
        <v>72.855999999999995</v>
      </c>
      <c r="C864" s="123">
        <v>72.921999999999997</v>
      </c>
      <c r="D864" s="123">
        <v>72.950999999999993</v>
      </c>
      <c r="E864" s="123">
        <v>72.822000000000003</v>
      </c>
      <c r="G864" s="125">
        <v>-1.1000000000000001E-3</v>
      </c>
    </row>
    <row r="865" spans="1:7" ht="15.75" customHeight="1" x14ac:dyDescent="0.25">
      <c r="A865" s="124">
        <v>44235</v>
      </c>
      <c r="B865" s="123">
        <v>72.935000000000002</v>
      </c>
      <c r="C865" s="123">
        <v>72.805000000000007</v>
      </c>
      <c r="D865" s="123">
        <v>73.004000000000005</v>
      </c>
      <c r="E865" s="123">
        <v>72.760999999999996</v>
      </c>
      <c r="G865" s="125">
        <v>1.6000000000000001E-3</v>
      </c>
    </row>
    <row r="866" spans="1:7" ht="15.75" customHeight="1" x14ac:dyDescent="0.25">
      <c r="A866" s="124">
        <v>44232</v>
      </c>
      <c r="B866" s="123">
        <v>72.814999999999998</v>
      </c>
      <c r="C866" s="123">
        <v>72.989000000000004</v>
      </c>
      <c r="D866" s="123">
        <v>73.034000000000006</v>
      </c>
      <c r="E866" s="123">
        <v>72.77</v>
      </c>
      <c r="G866" s="125">
        <v>-1.9E-3</v>
      </c>
    </row>
    <row r="867" spans="1:7" ht="15.75" customHeight="1" x14ac:dyDescent="0.25">
      <c r="A867" s="124">
        <v>44231</v>
      </c>
      <c r="B867" s="123">
        <v>72.954999999999998</v>
      </c>
      <c r="C867" s="123">
        <v>72.825999999999993</v>
      </c>
      <c r="D867" s="123">
        <v>72.997</v>
      </c>
      <c r="E867" s="123">
        <v>72.825999999999993</v>
      </c>
      <c r="G867" s="125">
        <v>1.9E-3</v>
      </c>
    </row>
    <row r="868" spans="1:7" ht="15.75" customHeight="1" x14ac:dyDescent="0.25">
      <c r="A868" s="124">
        <v>44230</v>
      </c>
      <c r="B868" s="123">
        <v>72.814999999999998</v>
      </c>
      <c r="C868" s="123">
        <v>72.953000000000003</v>
      </c>
      <c r="D868" s="123">
        <v>73.012</v>
      </c>
      <c r="E868" s="123">
        <v>72.805000000000007</v>
      </c>
      <c r="G868" s="125">
        <v>-1.4E-3</v>
      </c>
    </row>
    <row r="869" spans="1:7" ht="15.75" customHeight="1" x14ac:dyDescent="0.25">
      <c r="A869" s="124">
        <v>44229</v>
      </c>
      <c r="B869" s="123">
        <v>72.917000000000002</v>
      </c>
      <c r="C869" s="123">
        <v>73.037999999999997</v>
      </c>
      <c r="D869" s="123">
        <v>73.116</v>
      </c>
      <c r="E869" s="123">
        <v>72.906999999999996</v>
      </c>
      <c r="G869" s="125">
        <v>-2.8E-3</v>
      </c>
    </row>
    <row r="870" spans="1:7" ht="15.75" customHeight="1" x14ac:dyDescent="0.25">
      <c r="A870" s="124">
        <v>44228</v>
      </c>
      <c r="B870" s="123">
        <v>73.12</v>
      </c>
      <c r="C870" s="123">
        <v>72.908000000000001</v>
      </c>
      <c r="D870" s="123">
        <v>73.2</v>
      </c>
      <c r="E870" s="123">
        <v>72.814999999999998</v>
      </c>
      <c r="G870" s="125">
        <v>2.8999999999999998E-3</v>
      </c>
    </row>
    <row r="871" spans="1:7" ht="15.75" customHeight="1" x14ac:dyDescent="0.25">
      <c r="A871" s="124">
        <v>44225</v>
      </c>
      <c r="B871" s="123">
        <v>72.906000000000006</v>
      </c>
      <c r="C871" s="123">
        <v>72.935000000000002</v>
      </c>
      <c r="D871" s="123">
        <v>73.06</v>
      </c>
      <c r="E871" s="123">
        <v>72.828999999999994</v>
      </c>
      <c r="G871" s="125">
        <v>-5.0000000000000001E-4</v>
      </c>
    </row>
    <row r="872" spans="1:7" ht="15.75" customHeight="1" x14ac:dyDescent="0.25">
      <c r="A872" s="124">
        <v>44224</v>
      </c>
      <c r="B872" s="123">
        <v>72.944000000000003</v>
      </c>
      <c r="C872" s="123">
        <v>73.033000000000001</v>
      </c>
      <c r="D872" s="123">
        <v>73.192999999999998</v>
      </c>
      <c r="E872" s="123">
        <v>72.888999999999996</v>
      </c>
      <c r="G872" s="125">
        <v>-1.6999999999999999E-3</v>
      </c>
    </row>
    <row r="873" spans="1:7" ht="15.75" customHeight="1" x14ac:dyDescent="0.25">
      <c r="A873" s="124">
        <v>44223</v>
      </c>
      <c r="B873" s="123">
        <v>73.069999999999993</v>
      </c>
      <c r="C873" s="123">
        <v>72.903999999999996</v>
      </c>
      <c r="D873" s="123">
        <v>73.091999999999999</v>
      </c>
      <c r="E873" s="123">
        <v>72.790000000000006</v>
      </c>
      <c r="G873" s="125">
        <v>2.0999999999999999E-3</v>
      </c>
    </row>
    <row r="874" spans="1:7" ht="15.75" customHeight="1" x14ac:dyDescent="0.25">
      <c r="A874" s="124">
        <v>44222</v>
      </c>
      <c r="B874" s="123">
        <v>72.915000000000006</v>
      </c>
      <c r="C874" s="123">
        <v>72.942999999999998</v>
      </c>
      <c r="D874" s="123">
        <v>73.138000000000005</v>
      </c>
      <c r="E874" s="123">
        <v>72.837999999999994</v>
      </c>
      <c r="G874" s="125">
        <v>-8.0000000000000004E-4</v>
      </c>
    </row>
    <row r="875" spans="1:7" ht="15.75" customHeight="1" x14ac:dyDescent="0.25">
      <c r="A875" s="124">
        <v>44221</v>
      </c>
      <c r="B875" s="123">
        <v>72.97</v>
      </c>
      <c r="C875" s="123">
        <v>72.957999999999998</v>
      </c>
      <c r="D875" s="123">
        <v>73.016000000000005</v>
      </c>
      <c r="E875" s="123">
        <v>72.876999999999995</v>
      </c>
      <c r="G875" s="125">
        <v>-2.0000000000000001E-4</v>
      </c>
    </row>
    <row r="876" spans="1:7" ht="15.75" customHeight="1" x14ac:dyDescent="0.25">
      <c r="A876" s="124">
        <v>44218</v>
      </c>
      <c r="B876" s="123">
        <v>72.984999999999999</v>
      </c>
      <c r="C876" s="123">
        <v>72.954999999999998</v>
      </c>
      <c r="D876" s="123">
        <v>73.105000000000004</v>
      </c>
      <c r="E876" s="123">
        <v>72.915000000000006</v>
      </c>
      <c r="G876" s="125">
        <v>2.0000000000000001E-4</v>
      </c>
    </row>
    <row r="877" spans="1:7" ht="15.75" customHeight="1" x14ac:dyDescent="0.25">
      <c r="A877" s="124">
        <v>44217</v>
      </c>
      <c r="B877" s="123">
        <v>72.97</v>
      </c>
      <c r="C877" s="123">
        <v>72.924000000000007</v>
      </c>
      <c r="D877" s="123">
        <v>73.055999999999997</v>
      </c>
      <c r="E877" s="123">
        <v>72.900000000000006</v>
      </c>
      <c r="G877" s="125">
        <v>8.0000000000000004E-4</v>
      </c>
    </row>
    <row r="878" spans="1:7" ht="15.75" customHeight="1" x14ac:dyDescent="0.25">
      <c r="A878" s="124">
        <v>44216</v>
      </c>
      <c r="B878" s="123">
        <v>72.915000000000006</v>
      </c>
      <c r="C878" s="123">
        <v>73.194999999999993</v>
      </c>
      <c r="D878" s="123">
        <v>73.194999999999993</v>
      </c>
      <c r="E878" s="123">
        <v>72.882999999999996</v>
      </c>
      <c r="G878" s="125">
        <v>-3.8E-3</v>
      </c>
    </row>
    <row r="879" spans="1:7" ht="15.75" customHeight="1" x14ac:dyDescent="0.25">
      <c r="A879" s="124">
        <v>44215</v>
      </c>
      <c r="B879" s="123">
        <v>73.191999999999993</v>
      </c>
      <c r="C879" s="123">
        <v>73.162000000000006</v>
      </c>
      <c r="D879" s="123">
        <v>73.305999999999997</v>
      </c>
      <c r="E879" s="123">
        <v>73.103999999999999</v>
      </c>
      <c r="G879" s="125">
        <v>1E-4</v>
      </c>
    </row>
    <row r="880" spans="1:7" ht="15.75" customHeight="1" x14ac:dyDescent="0.25">
      <c r="A880" s="124">
        <v>44214</v>
      </c>
      <c r="B880" s="123">
        <v>73.188000000000002</v>
      </c>
      <c r="C880" s="123">
        <v>73.128</v>
      </c>
      <c r="D880" s="123">
        <v>73.326999999999998</v>
      </c>
      <c r="E880" s="123">
        <v>73.128</v>
      </c>
      <c r="G880" s="125">
        <v>8.0000000000000004E-4</v>
      </c>
    </row>
    <row r="881" spans="1:7" ht="15.75" customHeight="1" x14ac:dyDescent="0.25">
      <c r="A881" s="124">
        <v>44211</v>
      </c>
      <c r="B881" s="123">
        <v>73.13</v>
      </c>
      <c r="C881" s="123">
        <v>73.096999999999994</v>
      </c>
      <c r="D881" s="123">
        <v>73.212999999999994</v>
      </c>
      <c r="E881" s="123">
        <v>72.995000000000005</v>
      </c>
      <c r="G881" s="125">
        <v>6.9999999999999999E-4</v>
      </c>
    </row>
    <row r="882" spans="1:7" ht="15.75" customHeight="1" x14ac:dyDescent="0.25">
      <c r="A882" s="124">
        <v>44210</v>
      </c>
      <c r="B882" s="123">
        <v>73.08</v>
      </c>
      <c r="C882" s="123">
        <v>73.143000000000001</v>
      </c>
      <c r="D882" s="123">
        <v>73.239999999999995</v>
      </c>
      <c r="E882" s="123">
        <v>72.921999999999997</v>
      </c>
      <c r="G882" s="125">
        <v>-1.1999999999999999E-3</v>
      </c>
    </row>
    <row r="883" spans="1:7" ht="15.75" customHeight="1" x14ac:dyDescent="0.25">
      <c r="A883" s="124">
        <v>44209</v>
      </c>
      <c r="B883" s="123">
        <v>73.17</v>
      </c>
      <c r="C883" s="123">
        <v>73.174999999999997</v>
      </c>
      <c r="D883" s="123">
        <v>73.238</v>
      </c>
      <c r="E883" s="123">
        <v>73.064999999999998</v>
      </c>
      <c r="G883" s="125">
        <v>-8.0000000000000004E-4</v>
      </c>
    </row>
    <row r="884" spans="1:7" ht="15.75" customHeight="1" x14ac:dyDescent="0.25">
      <c r="A884" s="124">
        <v>44208</v>
      </c>
      <c r="B884" s="123">
        <v>73.224999999999994</v>
      </c>
      <c r="C884" s="123">
        <v>73.497</v>
      </c>
      <c r="D884" s="123">
        <v>73.497</v>
      </c>
      <c r="E884" s="123">
        <v>73.194999999999993</v>
      </c>
      <c r="G884" s="125">
        <v>-3.3999999999999998E-3</v>
      </c>
    </row>
    <row r="885" spans="1:7" ht="15.75" customHeight="1" x14ac:dyDescent="0.25">
      <c r="A885" s="124">
        <v>44207</v>
      </c>
      <c r="B885" s="123">
        <v>73.474000000000004</v>
      </c>
      <c r="C885" s="123">
        <v>73.438999999999993</v>
      </c>
      <c r="D885" s="123">
        <v>73.599999999999994</v>
      </c>
      <c r="E885" s="123">
        <v>73.367000000000004</v>
      </c>
      <c r="G885" s="125">
        <v>1.8E-3</v>
      </c>
    </row>
    <row r="886" spans="1:7" ht="15.75" customHeight="1" x14ac:dyDescent="0.25">
      <c r="A886" s="124">
        <v>44204</v>
      </c>
      <c r="B886" s="123">
        <v>73.34</v>
      </c>
      <c r="C886" s="123">
        <v>73.44</v>
      </c>
      <c r="D886" s="123">
        <v>73.495000000000005</v>
      </c>
      <c r="E886" s="123">
        <v>73.203999999999994</v>
      </c>
      <c r="G886" s="125">
        <v>-1.1999999999999999E-3</v>
      </c>
    </row>
    <row r="887" spans="1:7" ht="15.75" customHeight="1" x14ac:dyDescent="0.25">
      <c r="A887" s="124">
        <v>44203</v>
      </c>
      <c r="B887" s="123">
        <v>73.430000000000007</v>
      </c>
      <c r="C887" s="123">
        <v>73.168999999999997</v>
      </c>
      <c r="D887" s="123">
        <v>73.474999999999994</v>
      </c>
      <c r="E887" s="123">
        <v>73.064999999999998</v>
      </c>
      <c r="G887" s="125">
        <v>4.0000000000000001E-3</v>
      </c>
    </row>
    <row r="888" spans="1:7" ht="15.75" customHeight="1" x14ac:dyDescent="0.25">
      <c r="A888" s="124">
        <v>44202</v>
      </c>
      <c r="B888" s="123">
        <v>73.135999999999996</v>
      </c>
      <c r="C888" s="123">
        <v>73.183999999999997</v>
      </c>
      <c r="D888" s="123">
        <v>73.233999999999995</v>
      </c>
      <c r="E888" s="123">
        <v>73.055000000000007</v>
      </c>
      <c r="G888" s="125">
        <v>1E-4</v>
      </c>
    </row>
    <row r="889" spans="1:7" ht="15.75" customHeight="1" x14ac:dyDescent="0.25">
      <c r="A889" s="124">
        <v>44201</v>
      </c>
      <c r="B889" s="123">
        <v>73.13</v>
      </c>
      <c r="C889" s="123">
        <v>73.064999999999998</v>
      </c>
      <c r="D889" s="123">
        <v>73.290999999999997</v>
      </c>
      <c r="E889" s="123">
        <v>72.986999999999995</v>
      </c>
      <c r="G889" s="125">
        <v>6.9999999999999999E-4</v>
      </c>
    </row>
    <row r="890" spans="1:7" ht="15.75" customHeight="1" x14ac:dyDescent="0.25">
      <c r="A890" s="124">
        <v>44200</v>
      </c>
      <c r="B890" s="123">
        <v>73.08</v>
      </c>
      <c r="C890" s="123">
        <v>73.088999999999999</v>
      </c>
      <c r="D890" s="123">
        <v>73.125</v>
      </c>
      <c r="E890" s="123">
        <v>72.826999999999998</v>
      </c>
      <c r="G890" s="125">
        <v>-5.9999999999999995E-4</v>
      </c>
    </row>
    <row r="891" spans="1:7" ht="15.75" customHeight="1" x14ac:dyDescent="0.25">
      <c r="A891" s="124">
        <v>44197</v>
      </c>
      <c r="B891" s="123">
        <v>73.125</v>
      </c>
      <c r="C891" s="123">
        <v>73.099999999999994</v>
      </c>
      <c r="D891" s="123">
        <v>73.13</v>
      </c>
      <c r="E891" s="123">
        <v>73.025000000000006</v>
      </c>
      <c r="G891" s="125">
        <v>1E-3</v>
      </c>
    </row>
    <row r="892" spans="1:7" ht="15.75" customHeight="1" x14ac:dyDescent="0.25">
      <c r="A892" s="124">
        <v>44196</v>
      </c>
      <c r="B892" s="123">
        <v>73.054000000000002</v>
      </c>
      <c r="C892" s="123">
        <v>73.207999999999998</v>
      </c>
      <c r="D892" s="123">
        <v>73.231999999999999</v>
      </c>
      <c r="E892" s="123">
        <v>72.954999999999998</v>
      </c>
      <c r="G892" s="125">
        <v>-1.1999999999999999E-3</v>
      </c>
    </row>
    <row r="893" spans="1:7" ht="15.75" customHeight="1" x14ac:dyDescent="0.25">
      <c r="A893" s="124">
        <v>44195</v>
      </c>
      <c r="B893" s="123">
        <v>73.144000000000005</v>
      </c>
      <c r="C893" s="123">
        <v>73.358000000000004</v>
      </c>
      <c r="D893" s="123">
        <v>73.412999999999997</v>
      </c>
      <c r="E893" s="123">
        <v>73.135000000000005</v>
      </c>
      <c r="G893" s="125">
        <v>-3.5999999999999999E-3</v>
      </c>
    </row>
    <row r="894" spans="1:7" ht="15.75" customHeight="1" x14ac:dyDescent="0.25">
      <c r="A894" s="124">
        <v>44194</v>
      </c>
      <c r="B894" s="123">
        <v>73.405000000000001</v>
      </c>
      <c r="C894" s="123">
        <v>73.555000000000007</v>
      </c>
      <c r="D894" s="123">
        <v>73.555000000000007</v>
      </c>
      <c r="E894" s="123">
        <v>73.31</v>
      </c>
      <c r="G894" s="125">
        <v>-1.9E-3</v>
      </c>
    </row>
    <row r="895" spans="1:7" ht="15.75" customHeight="1" x14ac:dyDescent="0.25">
      <c r="A895" s="124">
        <v>44193</v>
      </c>
      <c r="B895" s="123">
        <v>73.548000000000002</v>
      </c>
      <c r="C895" s="123">
        <v>73.558000000000007</v>
      </c>
      <c r="D895" s="123">
        <v>73.608999999999995</v>
      </c>
      <c r="E895" s="123">
        <v>73.453999999999994</v>
      </c>
      <c r="G895" s="125">
        <v>-1E-4</v>
      </c>
    </row>
    <row r="896" spans="1:7" ht="15.75" customHeight="1" x14ac:dyDescent="0.25">
      <c r="A896" s="124">
        <v>44190</v>
      </c>
      <c r="B896" s="123">
        <v>73.558000000000007</v>
      </c>
      <c r="C896" s="123">
        <v>73.558000000000007</v>
      </c>
      <c r="D896" s="123">
        <v>73.558000000000007</v>
      </c>
      <c r="E896" s="123">
        <v>73.558000000000007</v>
      </c>
      <c r="G896" s="125">
        <v>0</v>
      </c>
    </row>
    <row r="897" spans="1:7" ht="15.75" customHeight="1" x14ac:dyDescent="0.25">
      <c r="A897" s="124">
        <v>44189</v>
      </c>
      <c r="B897" s="123">
        <v>73.555000000000007</v>
      </c>
      <c r="C897" s="123">
        <v>73.805000000000007</v>
      </c>
      <c r="D897" s="123">
        <v>73.844999999999999</v>
      </c>
      <c r="E897" s="123">
        <v>73.516999999999996</v>
      </c>
      <c r="G897" s="125">
        <v>-3.0000000000000001E-3</v>
      </c>
    </row>
    <row r="898" spans="1:7" ht="15.75" customHeight="1" x14ac:dyDescent="0.25">
      <c r="A898" s="124">
        <v>44188</v>
      </c>
      <c r="B898" s="123">
        <v>73.78</v>
      </c>
      <c r="C898" s="123">
        <v>73.91</v>
      </c>
      <c r="D898" s="123">
        <v>73.91</v>
      </c>
      <c r="E898" s="123">
        <v>73.66</v>
      </c>
      <c r="G898" s="125">
        <v>-1E-3</v>
      </c>
    </row>
    <row r="899" spans="1:7" ht="15.75" customHeight="1" x14ac:dyDescent="0.25">
      <c r="A899" s="124">
        <v>44187</v>
      </c>
      <c r="B899" s="123">
        <v>73.853999999999999</v>
      </c>
      <c r="C899" s="123">
        <v>73.938000000000002</v>
      </c>
      <c r="D899" s="123">
        <v>73.947999999999993</v>
      </c>
      <c r="E899" s="123">
        <v>73.802000000000007</v>
      </c>
      <c r="G899" s="125">
        <v>-2.3999999999999998E-3</v>
      </c>
    </row>
    <row r="900" spans="1:7" ht="15.75" customHeight="1" x14ac:dyDescent="0.25">
      <c r="A900" s="124">
        <v>44186</v>
      </c>
      <c r="B900" s="123">
        <v>74.028000000000006</v>
      </c>
      <c r="C900" s="123">
        <v>73.575000000000003</v>
      </c>
      <c r="D900" s="123">
        <v>74.105000000000004</v>
      </c>
      <c r="E900" s="123">
        <v>73.575000000000003</v>
      </c>
      <c r="G900" s="125">
        <v>6.1999999999999998E-3</v>
      </c>
    </row>
    <row r="901" spans="1:7" ht="15.75" customHeight="1" x14ac:dyDescent="0.25">
      <c r="A901" s="124">
        <v>44183</v>
      </c>
      <c r="B901" s="123">
        <v>73.575000000000003</v>
      </c>
      <c r="C901" s="123">
        <v>73.525000000000006</v>
      </c>
      <c r="D901" s="123">
        <v>73.581999999999994</v>
      </c>
      <c r="E901" s="123">
        <v>73.474999999999994</v>
      </c>
      <c r="G901" s="125">
        <v>6.9999999999999999E-4</v>
      </c>
    </row>
    <row r="902" spans="1:7" ht="15.75" customHeight="1" x14ac:dyDescent="0.25">
      <c r="A902" s="124">
        <v>44182</v>
      </c>
      <c r="B902" s="123">
        <v>73.525000000000006</v>
      </c>
      <c r="C902" s="123">
        <v>73.584999999999994</v>
      </c>
      <c r="D902" s="123">
        <v>73.626999999999995</v>
      </c>
      <c r="E902" s="123">
        <v>73.367000000000004</v>
      </c>
      <c r="G902" s="125">
        <v>-1.6000000000000001E-3</v>
      </c>
    </row>
    <row r="903" spans="1:7" ht="15.75" customHeight="1" x14ac:dyDescent="0.25">
      <c r="A903" s="124">
        <v>44181</v>
      </c>
      <c r="B903" s="123">
        <v>73.64</v>
      </c>
      <c r="C903" s="123">
        <v>73.527000000000001</v>
      </c>
      <c r="D903" s="123">
        <v>73.66</v>
      </c>
      <c r="E903" s="123">
        <v>73.456999999999994</v>
      </c>
      <c r="G903" s="125">
        <v>1.1000000000000001E-3</v>
      </c>
    </row>
    <row r="904" spans="1:7" ht="15.75" customHeight="1" x14ac:dyDescent="0.25">
      <c r="A904" s="124">
        <v>44180</v>
      </c>
      <c r="B904" s="123">
        <v>73.558000000000007</v>
      </c>
      <c r="C904" s="123">
        <v>73.665999999999997</v>
      </c>
      <c r="D904" s="123">
        <v>73.674000000000007</v>
      </c>
      <c r="E904" s="123">
        <v>73.537000000000006</v>
      </c>
      <c r="G904" s="125">
        <v>-1.1000000000000001E-3</v>
      </c>
    </row>
    <row r="905" spans="1:7" ht="15.75" customHeight="1" x14ac:dyDescent="0.25">
      <c r="A905" s="124">
        <v>44179</v>
      </c>
      <c r="B905" s="123">
        <v>73.64</v>
      </c>
      <c r="C905" s="123">
        <v>73.745999999999995</v>
      </c>
      <c r="D905" s="123">
        <v>73.745999999999995</v>
      </c>
      <c r="E905" s="123">
        <v>73.45</v>
      </c>
      <c r="G905" s="125">
        <v>-1.2999999999999999E-3</v>
      </c>
    </row>
    <row r="906" spans="1:7" ht="15.75" customHeight="1" x14ac:dyDescent="0.25">
      <c r="A906" s="124">
        <v>44176</v>
      </c>
      <c r="B906" s="123">
        <v>73.738</v>
      </c>
      <c r="C906" s="123">
        <v>73.712000000000003</v>
      </c>
      <c r="D906" s="123">
        <v>73.808999999999997</v>
      </c>
      <c r="E906" s="123">
        <v>73.525999999999996</v>
      </c>
      <c r="G906" s="125">
        <v>-1E-4</v>
      </c>
    </row>
    <row r="907" spans="1:7" ht="15.75" customHeight="1" x14ac:dyDescent="0.25">
      <c r="A907" s="124">
        <v>44175</v>
      </c>
      <c r="B907" s="123">
        <v>73.745000000000005</v>
      </c>
      <c r="C907" s="123">
        <v>73.724999999999994</v>
      </c>
      <c r="D907" s="123">
        <v>73.777000000000001</v>
      </c>
      <c r="E907" s="123">
        <v>73.625</v>
      </c>
      <c r="G907" s="125">
        <v>2.0000000000000001E-4</v>
      </c>
    </row>
    <row r="908" spans="1:7" ht="15.75" customHeight="1" x14ac:dyDescent="0.25">
      <c r="A908" s="124">
        <v>44174</v>
      </c>
      <c r="B908" s="123">
        <v>73.73</v>
      </c>
      <c r="C908" s="123">
        <v>73.697000000000003</v>
      </c>
      <c r="D908" s="123">
        <v>73.73</v>
      </c>
      <c r="E908" s="123">
        <v>73.52</v>
      </c>
      <c r="G908" s="125">
        <v>1E-4</v>
      </c>
    </row>
    <row r="909" spans="1:7" ht="15.75" customHeight="1" x14ac:dyDescent="0.25">
      <c r="A909" s="124">
        <v>44173</v>
      </c>
      <c r="B909" s="123">
        <v>73.724999999999994</v>
      </c>
      <c r="C909" s="123">
        <v>73.813000000000002</v>
      </c>
      <c r="D909" s="123">
        <v>73.840999999999994</v>
      </c>
      <c r="E909" s="123">
        <v>73.504999999999995</v>
      </c>
      <c r="G909" s="125">
        <v>-6.9999999999999999E-4</v>
      </c>
    </row>
    <row r="910" spans="1:7" ht="15.75" customHeight="1" x14ac:dyDescent="0.25">
      <c r="A910" s="124">
        <v>44172</v>
      </c>
      <c r="B910" s="123">
        <v>73.778999999999996</v>
      </c>
      <c r="C910" s="123">
        <v>73.820999999999998</v>
      </c>
      <c r="D910" s="123">
        <v>73.992999999999995</v>
      </c>
      <c r="E910" s="123">
        <v>73.697999999999993</v>
      </c>
      <c r="G910" s="125">
        <v>0</v>
      </c>
    </row>
    <row r="911" spans="1:7" ht="15.75" customHeight="1" x14ac:dyDescent="0.25">
      <c r="A911" s="124">
        <v>44169</v>
      </c>
      <c r="B911" s="123">
        <v>73.775999999999996</v>
      </c>
      <c r="C911" s="123">
        <v>73.878</v>
      </c>
      <c r="D911" s="123">
        <v>73.878</v>
      </c>
      <c r="E911" s="123">
        <v>73.661000000000001</v>
      </c>
      <c r="G911" s="125">
        <v>-1.2999999999999999E-3</v>
      </c>
    </row>
    <row r="912" spans="1:7" ht="15.75" customHeight="1" x14ac:dyDescent="0.25">
      <c r="A912" s="124">
        <v>44168</v>
      </c>
      <c r="B912" s="123">
        <v>73.87</v>
      </c>
      <c r="C912" s="123">
        <v>73.685000000000002</v>
      </c>
      <c r="D912" s="123">
        <v>73.981999999999999</v>
      </c>
      <c r="E912" s="123">
        <v>73.67</v>
      </c>
      <c r="G912" s="125">
        <v>1.4E-3</v>
      </c>
    </row>
    <row r="913" spans="1:7" ht="15.75" customHeight="1" x14ac:dyDescent="0.25">
      <c r="A913" s="124">
        <v>44167</v>
      </c>
      <c r="B913" s="123">
        <v>73.77</v>
      </c>
      <c r="C913" s="123">
        <v>73.489999999999995</v>
      </c>
      <c r="D913" s="123">
        <v>73.84</v>
      </c>
      <c r="E913" s="123">
        <v>73.402000000000001</v>
      </c>
      <c r="G913" s="125">
        <v>3.7000000000000002E-3</v>
      </c>
    </row>
    <row r="914" spans="1:7" ht="15.75" customHeight="1" x14ac:dyDescent="0.25">
      <c r="A914" s="124">
        <v>44166</v>
      </c>
      <c r="B914" s="123">
        <v>73.5</v>
      </c>
      <c r="C914" s="123">
        <v>74.022999999999996</v>
      </c>
      <c r="D914" s="123">
        <v>74.022999999999996</v>
      </c>
      <c r="E914" s="123">
        <v>73.457999999999998</v>
      </c>
      <c r="G914" s="125">
        <v>-6.7999999999999996E-3</v>
      </c>
    </row>
    <row r="915" spans="1:7" ht="15.75" customHeight="1" x14ac:dyDescent="0.25">
      <c r="A915" s="124">
        <v>44165</v>
      </c>
      <c r="B915" s="123">
        <v>74</v>
      </c>
      <c r="C915" s="123">
        <v>73.942999999999998</v>
      </c>
      <c r="D915" s="123">
        <v>74.02</v>
      </c>
      <c r="E915" s="123">
        <v>73.87</v>
      </c>
      <c r="G915" s="125">
        <v>8.9999999999999998E-4</v>
      </c>
    </row>
    <row r="916" spans="1:7" ht="15.75" customHeight="1" x14ac:dyDescent="0.25">
      <c r="A916" s="124">
        <v>44162</v>
      </c>
      <c r="B916" s="123">
        <v>73.935000000000002</v>
      </c>
      <c r="C916" s="123">
        <v>73.834000000000003</v>
      </c>
      <c r="D916" s="123">
        <v>74.113</v>
      </c>
      <c r="E916" s="123">
        <v>73.724000000000004</v>
      </c>
      <c r="G916" s="125">
        <v>1.2999999999999999E-3</v>
      </c>
    </row>
    <row r="917" spans="1:7" ht="15.75" customHeight="1" x14ac:dyDescent="0.25">
      <c r="A917" s="124">
        <v>44161</v>
      </c>
      <c r="B917" s="123">
        <v>73.837000000000003</v>
      </c>
      <c r="C917" s="123">
        <v>73.775999999999996</v>
      </c>
      <c r="D917" s="123">
        <v>73.906000000000006</v>
      </c>
      <c r="E917" s="123">
        <v>73.713999999999999</v>
      </c>
      <c r="G917" s="125">
        <v>6.9999999999999999E-4</v>
      </c>
    </row>
    <row r="918" spans="1:7" ht="15.75" customHeight="1" x14ac:dyDescent="0.25">
      <c r="A918" s="124">
        <v>44160</v>
      </c>
      <c r="B918" s="123">
        <v>73.789000000000001</v>
      </c>
      <c r="C918" s="123">
        <v>73.965000000000003</v>
      </c>
      <c r="D918" s="123">
        <v>74.02</v>
      </c>
      <c r="E918" s="123">
        <v>73.742999999999995</v>
      </c>
      <c r="G918" s="125">
        <v>-3.8999999999999998E-3</v>
      </c>
    </row>
    <row r="919" spans="1:7" ht="15.75" customHeight="1" x14ac:dyDescent="0.25">
      <c r="A919" s="124">
        <v>44159</v>
      </c>
      <c r="B919" s="123">
        <v>74.078999999999994</v>
      </c>
      <c r="C919" s="123">
        <v>74.244</v>
      </c>
      <c r="D919" s="123">
        <v>74.244</v>
      </c>
      <c r="E919" s="123">
        <v>73.861000000000004</v>
      </c>
      <c r="G919" s="125">
        <v>-2.3999999999999998E-3</v>
      </c>
    </row>
    <row r="920" spans="1:7" ht="15.75" customHeight="1" x14ac:dyDescent="0.25">
      <c r="A920" s="124">
        <v>44158</v>
      </c>
      <c r="B920" s="123">
        <v>74.260000000000005</v>
      </c>
      <c r="C920" s="123">
        <v>74.128</v>
      </c>
      <c r="D920" s="123">
        <v>74.278999999999996</v>
      </c>
      <c r="E920" s="123">
        <v>74.004999999999995</v>
      </c>
      <c r="G920" s="125">
        <v>1.9E-3</v>
      </c>
    </row>
    <row r="921" spans="1:7" ht="15.75" customHeight="1" x14ac:dyDescent="0.25">
      <c r="A921" s="124">
        <v>44155</v>
      </c>
      <c r="B921" s="123">
        <v>74.12</v>
      </c>
      <c r="C921" s="123">
        <v>74.150000000000006</v>
      </c>
      <c r="D921" s="123">
        <v>74.212999999999994</v>
      </c>
      <c r="E921" s="123">
        <v>74.061999999999998</v>
      </c>
      <c r="G921" s="125">
        <v>1E-4</v>
      </c>
    </row>
    <row r="922" spans="1:7" ht="15.75" customHeight="1" x14ac:dyDescent="0.25">
      <c r="A922" s="124">
        <v>44154</v>
      </c>
      <c r="B922" s="123">
        <v>74.11</v>
      </c>
      <c r="C922" s="123">
        <v>74.3</v>
      </c>
      <c r="D922" s="123">
        <v>74.347999999999999</v>
      </c>
      <c r="E922" s="123">
        <v>74.096000000000004</v>
      </c>
      <c r="G922" s="125">
        <v>-1E-4</v>
      </c>
    </row>
    <row r="923" spans="1:7" ht="15.75" customHeight="1" x14ac:dyDescent="0.25">
      <c r="A923" s="124">
        <v>44153</v>
      </c>
      <c r="B923" s="123">
        <v>74.12</v>
      </c>
      <c r="C923" s="123">
        <v>74.47</v>
      </c>
      <c r="D923" s="123">
        <v>74.53</v>
      </c>
      <c r="E923" s="123">
        <v>74.066000000000003</v>
      </c>
      <c r="G923" s="125">
        <v>-4.7999999999999996E-3</v>
      </c>
    </row>
    <row r="924" spans="1:7" ht="15.75" customHeight="1" x14ac:dyDescent="0.25">
      <c r="A924" s="124">
        <v>44152</v>
      </c>
      <c r="B924" s="123">
        <v>74.48</v>
      </c>
      <c r="C924" s="123">
        <v>74.34</v>
      </c>
      <c r="D924" s="123">
        <v>74.64</v>
      </c>
      <c r="E924" s="123">
        <v>74.34</v>
      </c>
      <c r="G924" s="125">
        <v>1.2999999999999999E-3</v>
      </c>
    </row>
    <row r="925" spans="1:7" ht="15.75" customHeight="1" x14ac:dyDescent="0.25">
      <c r="A925" s="124">
        <v>44151</v>
      </c>
      <c r="B925" s="123">
        <v>74.38</v>
      </c>
      <c r="C925" s="123">
        <v>74.597999999999999</v>
      </c>
      <c r="D925" s="123">
        <v>74.597999999999999</v>
      </c>
      <c r="E925" s="123">
        <v>74.38</v>
      </c>
      <c r="G925" s="125">
        <v>-2.7000000000000001E-3</v>
      </c>
    </row>
    <row r="926" spans="1:7" ht="15.75" customHeight="1" x14ac:dyDescent="0.25">
      <c r="A926" s="124">
        <v>44148</v>
      </c>
      <c r="B926" s="123">
        <v>74.581999999999994</v>
      </c>
      <c r="C926" s="123">
        <v>74.656000000000006</v>
      </c>
      <c r="D926" s="123">
        <v>74.724000000000004</v>
      </c>
      <c r="E926" s="123">
        <v>74.471999999999994</v>
      </c>
      <c r="G926" s="125">
        <v>-1.4E-3</v>
      </c>
    </row>
    <row r="927" spans="1:7" ht="15.75" customHeight="1" x14ac:dyDescent="0.25">
      <c r="A927" s="124">
        <v>44147</v>
      </c>
      <c r="B927" s="123">
        <v>74.685000000000002</v>
      </c>
      <c r="C927" s="123">
        <v>74.415000000000006</v>
      </c>
      <c r="D927" s="123">
        <v>74.754000000000005</v>
      </c>
      <c r="E927" s="123">
        <v>74.349999999999994</v>
      </c>
      <c r="G927" s="125">
        <v>3.0000000000000001E-3</v>
      </c>
    </row>
    <row r="928" spans="1:7" ht="15.75" customHeight="1" x14ac:dyDescent="0.25">
      <c r="A928" s="124">
        <v>44146</v>
      </c>
      <c r="B928" s="123">
        <v>74.462000000000003</v>
      </c>
      <c r="C928" s="123">
        <v>74.171999999999997</v>
      </c>
      <c r="D928" s="123">
        <v>74.543000000000006</v>
      </c>
      <c r="E928" s="123">
        <v>74.171999999999997</v>
      </c>
      <c r="G928" s="125">
        <v>2.3E-3</v>
      </c>
    </row>
    <row r="929" spans="1:7" ht="15.75" customHeight="1" x14ac:dyDescent="0.25">
      <c r="A929" s="124">
        <v>44145</v>
      </c>
      <c r="B929" s="123">
        <v>74.290000000000006</v>
      </c>
      <c r="C929" s="123">
        <v>73.94</v>
      </c>
      <c r="D929" s="123">
        <v>74.483000000000004</v>
      </c>
      <c r="E929" s="123">
        <v>73.930000000000007</v>
      </c>
      <c r="G929" s="125">
        <v>3.3999999999999998E-3</v>
      </c>
    </row>
    <row r="930" spans="1:7" ht="15.75" customHeight="1" x14ac:dyDescent="0.25">
      <c r="A930" s="124">
        <v>44144</v>
      </c>
      <c r="B930" s="123">
        <v>74.034999999999997</v>
      </c>
      <c r="C930" s="123">
        <v>73.978999999999999</v>
      </c>
      <c r="D930" s="123">
        <v>74.174999999999997</v>
      </c>
      <c r="E930" s="123">
        <v>73.634</v>
      </c>
      <c r="G930" s="125">
        <v>8.0000000000000004E-4</v>
      </c>
    </row>
    <row r="931" spans="1:7" ht="15.75" customHeight="1" x14ac:dyDescent="0.25">
      <c r="A931" s="124">
        <v>44141</v>
      </c>
      <c r="B931" s="123">
        <v>73.975999999999999</v>
      </c>
      <c r="C931" s="123">
        <v>74.012</v>
      </c>
      <c r="D931" s="123">
        <v>74.27</v>
      </c>
      <c r="E931" s="123">
        <v>73.841999999999999</v>
      </c>
      <c r="G931" s="125">
        <v>6.9999999999999999E-4</v>
      </c>
    </row>
    <row r="932" spans="1:7" ht="15.75" customHeight="1" x14ac:dyDescent="0.25">
      <c r="A932" s="124">
        <v>44140</v>
      </c>
      <c r="B932" s="123">
        <v>73.924999999999997</v>
      </c>
      <c r="C932" s="123">
        <v>74.31</v>
      </c>
      <c r="D932" s="123">
        <v>74.42</v>
      </c>
      <c r="E932" s="123">
        <v>73.924999999999997</v>
      </c>
      <c r="G932" s="125">
        <v>-6.0000000000000001E-3</v>
      </c>
    </row>
    <row r="933" spans="1:7" ht="15.75" customHeight="1" x14ac:dyDescent="0.25">
      <c r="A933" s="124">
        <v>44139</v>
      </c>
      <c r="B933" s="123">
        <v>74.367999999999995</v>
      </c>
      <c r="C933" s="123">
        <v>74.585999999999999</v>
      </c>
      <c r="D933" s="123">
        <v>74.998000000000005</v>
      </c>
      <c r="E933" s="123">
        <v>74.325000000000003</v>
      </c>
      <c r="G933" s="125">
        <v>-3.3999999999999998E-3</v>
      </c>
    </row>
    <row r="934" spans="1:7" ht="15.75" customHeight="1" x14ac:dyDescent="0.25">
      <c r="A934" s="124">
        <v>44138</v>
      </c>
      <c r="B934" s="123">
        <v>74.625</v>
      </c>
      <c r="C934" s="123">
        <v>74.427000000000007</v>
      </c>
      <c r="D934" s="123">
        <v>74.631</v>
      </c>
      <c r="E934" s="123">
        <v>74.254000000000005</v>
      </c>
      <c r="G934" s="125">
        <v>1.5E-3</v>
      </c>
    </row>
    <row r="935" spans="1:7" ht="15.75" customHeight="1" x14ac:dyDescent="0.25">
      <c r="A935" s="124">
        <v>44137</v>
      </c>
      <c r="B935" s="123">
        <v>74.510000000000005</v>
      </c>
      <c r="C935" s="123">
        <v>74.575000000000003</v>
      </c>
      <c r="D935" s="123">
        <v>74.575000000000003</v>
      </c>
      <c r="E935" s="123">
        <v>74.265000000000001</v>
      </c>
      <c r="G935" s="125">
        <v>-8.0000000000000004E-4</v>
      </c>
    </row>
    <row r="936" spans="1:7" ht="15.75" customHeight="1" x14ac:dyDescent="0.25">
      <c r="A936" s="124">
        <v>44134</v>
      </c>
      <c r="B936" s="123">
        <v>74.566999999999993</v>
      </c>
      <c r="C936" s="123">
        <v>74.308000000000007</v>
      </c>
      <c r="D936" s="123">
        <v>74.715999999999994</v>
      </c>
      <c r="E936" s="123">
        <v>74.242999999999995</v>
      </c>
      <c r="G936" s="125">
        <v>2.5000000000000001E-3</v>
      </c>
    </row>
    <row r="937" spans="1:7" ht="15.75" customHeight="1" x14ac:dyDescent="0.25">
      <c r="A937" s="124">
        <v>44133</v>
      </c>
      <c r="B937" s="123">
        <v>74.38</v>
      </c>
      <c r="C937" s="123">
        <v>74.227000000000004</v>
      </c>
      <c r="D937" s="123">
        <v>74.533000000000001</v>
      </c>
      <c r="E937" s="123">
        <v>73.936999999999998</v>
      </c>
      <c r="G937" s="125">
        <v>2.5999999999999999E-3</v>
      </c>
    </row>
    <row r="938" spans="1:7" ht="15.75" customHeight="1" x14ac:dyDescent="0.25">
      <c r="A938" s="124">
        <v>44132</v>
      </c>
      <c r="B938" s="123">
        <v>74.19</v>
      </c>
      <c r="C938" s="123">
        <v>73.728999999999999</v>
      </c>
      <c r="D938" s="123">
        <v>74.278999999999996</v>
      </c>
      <c r="E938" s="123">
        <v>73.647000000000006</v>
      </c>
      <c r="G938" s="125">
        <v>7.7000000000000002E-3</v>
      </c>
    </row>
    <row r="939" spans="1:7" ht="15.75" customHeight="1" x14ac:dyDescent="0.25">
      <c r="A939" s="124">
        <v>44131</v>
      </c>
      <c r="B939" s="123">
        <v>73.623999999999995</v>
      </c>
      <c r="C939" s="123">
        <v>73.929000000000002</v>
      </c>
      <c r="D939" s="123">
        <v>74</v>
      </c>
      <c r="E939" s="123">
        <v>73.594999999999999</v>
      </c>
      <c r="G939" s="125">
        <v>-4.7000000000000002E-3</v>
      </c>
    </row>
    <row r="940" spans="1:7" ht="15.75" customHeight="1" x14ac:dyDescent="0.25">
      <c r="A940" s="124">
        <v>44130</v>
      </c>
      <c r="B940" s="123">
        <v>73.97</v>
      </c>
      <c r="C940" s="123">
        <v>73.849999999999994</v>
      </c>
      <c r="D940" s="123">
        <v>74.123000000000005</v>
      </c>
      <c r="E940" s="123">
        <v>73.697000000000003</v>
      </c>
      <c r="G940" s="125">
        <v>1.6999999999999999E-3</v>
      </c>
    </row>
    <row r="941" spans="1:7" ht="15.75" customHeight="1" x14ac:dyDescent="0.25">
      <c r="A941" s="124">
        <v>44127</v>
      </c>
      <c r="B941" s="123">
        <v>73.841999999999999</v>
      </c>
      <c r="C941" s="123">
        <v>73.653000000000006</v>
      </c>
      <c r="D941" s="123">
        <v>73.899000000000001</v>
      </c>
      <c r="E941" s="123">
        <v>73.475999999999999</v>
      </c>
      <c r="G941" s="125">
        <v>2.3E-3</v>
      </c>
    </row>
    <row r="942" spans="1:7" ht="15.75" customHeight="1" x14ac:dyDescent="0.25">
      <c r="A942" s="124">
        <v>44126</v>
      </c>
      <c r="B942" s="123">
        <v>73.67</v>
      </c>
      <c r="C942" s="123">
        <v>73.66</v>
      </c>
      <c r="D942" s="123">
        <v>73.807000000000002</v>
      </c>
      <c r="E942" s="123">
        <v>73.52</v>
      </c>
      <c r="G942" s="125">
        <v>1E-3</v>
      </c>
    </row>
    <row r="943" spans="1:7" ht="15.75" customHeight="1" x14ac:dyDescent="0.25">
      <c r="A943" s="124">
        <v>44125</v>
      </c>
      <c r="B943" s="123">
        <v>73.599999999999994</v>
      </c>
      <c r="C943" s="123">
        <v>73.435000000000002</v>
      </c>
      <c r="D943" s="123">
        <v>73.771000000000001</v>
      </c>
      <c r="E943" s="123">
        <v>73.356999999999999</v>
      </c>
      <c r="G943" s="125">
        <v>2E-3</v>
      </c>
    </row>
    <row r="944" spans="1:7" ht="15.75" customHeight="1" x14ac:dyDescent="0.25">
      <c r="A944" s="124">
        <v>44124</v>
      </c>
      <c r="B944" s="123">
        <v>73.45</v>
      </c>
      <c r="C944" s="123">
        <v>73.325000000000003</v>
      </c>
      <c r="D944" s="123">
        <v>73.563999999999993</v>
      </c>
      <c r="E944" s="123">
        <v>73.290000000000006</v>
      </c>
      <c r="G944" s="125">
        <v>1.1999999999999999E-3</v>
      </c>
    </row>
    <row r="945" spans="1:7" ht="15.75" customHeight="1" x14ac:dyDescent="0.25">
      <c r="A945" s="124">
        <v>44123</v>
      </c>
      <c r="B945" s="123">
        <v>73.36</v>
      </c>
      <c r="C945" s="123">
        <v>73.451999999999998</v>
      </c>
      <c r="D945" s="123">
        <v>73.451999999999998</v>
      </c>
      <c r="E945" s="123">
        <v>73.281000000000006</v>
      </c>
      <c r="G945" s="125">
        <v>-1.1000000000000001E-3</v>
      </c>
    </row>
    <row r="946" spans="1:7" ht="15.75" customHeight="1" x14ac:dyDescent="0.25">
      <c r="A946" s="124">
        <v>44120</v>
      </c>
      <c r="B946" s="123">
        <v>73.444000000000003</v>
      </c>
      <c r="C946" s="123">
        <v>73.384</v>
      </c>
      <c r="D946" s="123">
        <v>73.444000000000003</v>
      </c>
      <c r="E946" s="123">
        <v>73.248999999999995</v>
      </c>
      <c r="G946" s="125">
        <v>1E-4</v>
      </c>
    </row>
    <row r="947" spans="1:7" ht="15.75" customHeight="1" x14ac:dyDescent="0.25">
      <c r="A947" s="124">
        <v>44119</v>
      </c>
      <c r="B947" s="123">
        <v>73.435000000000002</v>
      </c>
      <c r="C947" s="123">
        <v>73.305000000000007</v>
      </c>
      <c r="D947" s="123">
        <v>73.533000000000001</v>
      </c>
      <c r="E947" s="123">
        <v>73.209000000000003</v>
      </c>
      <c r="G947" s="125">
        <v>2.5000000000000001E-3</v>
      </c>
    </row>
    <row r="948" spans="1:7" ht="15.75" customHeight="1" x14ac:dyDescent="0.25">
      <c r="A948" s="124">
        <v>44118</v>
      </c>
      <c r="B948" s="123">
        <v>73.254999999999995</v>
      </c>
      <c r="C948" s="123">
        <v>73.405000000000001</v>
      </c>
      <c r="D948" s="123">
        <v>73.474999999999994</v>
      </c>
      <c r="E948" s="123">
        <v>73.188999999999993</v>
      </c>
      <c r="G948" s="125">
        <v>-2.0999999999999999E-3</v>
      </c>
    </row>
    <row r="949" spans="1:7" ht="15.75" customHeight="1" x14ac:dyDescent="0.25">
      <c r="A949" s="124">
        <v>44117</v>
      </c>
      <c r="B949" s="123">
        <v>73.41</v>
      </c>
      <c r="C949" s="123">
        <v>73.358999999999995</v>
      </c>
      <c r="D949" s="123">
        <v>73.483000000000004</v>
      </c>
      <c r="E949" s="123">
        <v>73.247</v>
      </c>
      <c r="G949" s="125">
        <v>5.9999999999999995E-4</v>
      </c>
    </row>
    <row r="950" spans="1:7" ht="15.75" customHeight="1" x14ac:dyDescent="0.25">
      <c r="A950" s="124">
        <v>44116</v>
      </c>
      <c r="B950" s="123">
        <v>73.364000000000004</v>
      </c>
      <c r="C950" s="123">
        <v>73.013999999999996</v>
      </c>
      <c r="D950" s="123">
        <v>73.418999999999997</v>
      </c>
      <c r="E950" s="123">
        <v>73.013999999999996</v>
      </c>
      <c r="G950" s="125">
        <v>4.7000000000000002E-3</v>
      </c>
    </row>
    <row r="951" spans="1:7" ht="15.75" customHeight="1" x14ac:dyDescent="0.25">
      <c r="A951" s="124">
        <v>44113</v>
      </c>
      <c r="B951" s="123">
        <v>73.02</v>
      </c>
      <c r="C951" s="123">
        <v>73.150000000000006</v>
      </c>
      <c r="D951" s="123">
        <v>73.265000000000001</v>
      </c>
      <c r="E951" s="123">
        <v>72.965999999999994</v>
      </c>
      <c r="G951" s="125">
        <v>-3.8E-3</v>
      </c>
    </row>
    <row r="952" spans="1:7" ht="15.75" customHeight="1" x14ac:dyDescent="0.25">
      <c r="A952" s="124">
        <v>44112</v>
      </c>
      <c r="B952" s="123">
        <v>73.3</v>
      </c>
      <c r="C952" s="123">
        <v>73.33</v>
      </c>
      <c r="D952" s="123">
        <v>73.376000000000005</v>
      </c>
      <c r="E952" s="123">
        <v>73.179000000000002</v>
      </c>
      <c r="G952" s="125">
        <v>-5.0000000000000001E-4</v>
      </c>
    </row>
    <row r="953" spans="1:7" ht="15.75" customHeight="1" x14ac:dyDescent="0.25">
      <c r="A953" s="124">
        <v>44111</v>
      </c>
      <c r="B953" s="123">
        <v>73.334999999999994</v>
      </c>
      <c r="C953" s="123">
        <v>73.484999999999999</v>
      </c>
      <c r="D953" s="123">
        <v>73.61</v>
      </c>
      <c r="E953" s="123">
        <v>73.245000000000005</v>
      </c>
      <c r="G953" s="125">
        <v>-1.4E-3</v>
      </c>
    </row>
    <row r="954" spans="1:7" ht="15.75" customHeight="1" x14ac:dyDescent="0.25">
      <c r="A954" s="124">
        <v>44110</v>
      </c>
      <c r="B954" s="123">
        <v>73.441000000000003</v>
      </c>
      <c r="C954" s="123">
        <v>73.096999999999994</v>
      </c>
      <c r="D954" s="123">
        <v>73.522000000000006</v>
      </c>
      <c r="E954" s="123">
        <v>73.096999999999994</v>
      </c>
      <c r="G954" s="125">
        <v>4.4000000000000003E-3</v>
      </c>
    </row>
    <row r="955" spans="1:7" ht="15.75" customHeight="1" x14ac:dyDescent="0.25">
      <c r="A955" s="124">
        <v>44109</v>
      </c>
      <c r="B955" s="123">
        <v>73.117000000000004</v>
      </c>
      <c r="C955" s="123">
        <v>73.3</v>
      </c>
      <c r="D955" s="123">
        <v>73.486000000000004</v>
      </c>
      <c r="E955" s="123">
        <v>73.066999999999993</v>
      </c>
      <c r="G955" s="125">
        <v>-2.3999999999999998E-3</v>
      </c>
    </row>
    <row r="956" spans="1:7" ht="15.75" customHeight="1" x14ac:dyDescent="0.25">
      <c r="A956" s="124">
        <v>44106</v>
      </c>
      <c r="B956" s="123">
        <v>73.295000000000002</v>
      </c>
      <c r="C956" s="123">
        <v>73.242000000000004</v>
      </c>
      <c r="D956" s="123">
        <v>73.453000000000003</v>
      </c>
      <c r="E956" s="123">
        <v>73.242000000000004</v>
      </c>
      <c r="G956" s="125">
        <v>1.1000000000000001E-3</v>
      </c>
    </row>
    <row r="957" spans="1:7" ht="15.75" customHeight="1" x14ac:dyDescent="0.25">
      <c r="A957" s="124">
        <v>44105</v>
      </c>
      <c r="B957" s="123">
        <v>73.218000000000004</v>
      </c>
      <c r="C957" s="123">
        <v>73.614000000000004</v>
      </c>
      <c r="D957" s="123">
        <v>73.63</v>
      </c>
      <c r="E957" s="123">
        <v>73.022999999999996</v>
      </c>
      <c r="G957" s="125">
        <v>-4.7999999999999996E-3</v>
      </c>
    </row>
    <row r="958" spans="1:7" ht="15.75" customHeight="1" x14ac:dyDescent="0.25">
      <c r="A958" s="124">
        <v>44104</v>
      </c>
      <c r="B958" s="123">
        <v>73.569999999999993</v>
      </c>
      <c r="C958" s="123">
        <v>73.822000000000003</v>
      </c>
      <c r="D958" s="123">
        <v>73.87</v>
      </c>
      <c r="E958" s="123">
        <v>73.531000000000006</v>
      </c>
      <c r="G958" s="125">
        <v>-2.5999999999999999E-3</v>
      </c>
    </row>
    <row r="959" spans="1:7" ht="15.75" customHeight="1" x14ac:dyDescent="0.25">
      <c r="A959" s="124">
        <v>44103</v>
      </c>
      <c r="B959" s="123">
        <v>73.760000000000005</v>
      </c>
      <c r="C959" s="123">
        <v>73.790000000000006</v>
      </c>
      <c r="D959" s="123">
        <v>73.92</v>
      </c>
      <c r="E959" s="123">
        <v>73.716999999999999</v>
      </c>
      <c r="G959" s="125">
        <v>-1E-4</v>
      </c>
    </row>
    <row r="960" spans="1:7" ht="15.75" customHeight="1" x14ac:dyDescent="0.25">
      <c r="A960" s="124">
        <v>44102</v>
      </c>
      <c r="B960" s="123">
        <v>73.765000000000001</v>
      </c>
      <c r="C960" s="123">
        <v>73.697999999999993</v>
      </c>
      <c r="D960" s="123">
        <v>73.864999999999995</v>
      </c>
      <c r="E960" s="123">
        <v>73.540000000000006</v>
      </c>
      <c r="G960" s="125">
        <v>1.1000000000000001E-3</v>
      </c>
    </row>
    <row r="961" spans="1:7" ht="15.75" customHeight="1" x14ac:dyDescent="0.25">
      <c r="A961" s="124">
        <v>44099</v>
      </c>
      <c r="B961" s="123">
        <v>73.685000000000002</v>
      </c>
      <c r="C961" s="123">
        <v>73.734999999999999</v>
      </c>
      <c r="D961" s="123">
        <v>73.784999999999997</v>
      </c>
      <c r="E961" s="123">
        <v>73.570999999999998</v>
      </c>
      <c r="G961" s="125">
        <v>-3.0000000000000001E-3</v>
      </c>
    </row>
    <row r="962" spans="1:7" ht="15.75" customHeight="1" x14ac:dyDescent="0.25">
      <c r="A962" s="124">
        <v>44098</v>
      </c>
      <c r="B962" s="123">
        <v>73.91</v>
      </c>
      <c r="C962" s="123">
        <v>73.84</v>
      </c>
      <c r="D962" s="123">
        <v>74.057000000000002</v>
      </c>
      <c r="E962" s="123">
        <v>73.77</v>
      </c>
      <c r="G962" s="125">
        <v>4.4999999999999997E-3</v>
      </c>
    </row>
    <row r="963" spans="1:7" ht="15.75" customHeight="1" x14ac:dyDescent="0.25">
      <c r="A963" s="124">
        <v>44097</v>
      </c>
      <c r="B963" s="123">
        <v>73.58</v>
      </c>
      <c r="C963" s="123">
        <v>73.510999999999996</v>
      </c>
      <c r="D963" s="123">
        <v>73.64</v>
      </c>
      <c r="E963" s="123">
        <v>73.424000000000007</v>
      </c>
      <c r="G963" s="125">
        <v>8.0000000000000004E-4</v>
      </c>
    </row>
    <row r="964" spans="1:7" ht="15.75" customHeight="1" x14ac:dyDescent="0.25">
      <c r="A964" s="124">
        <v>44096</v>
      </c>
      <c r="B964" s="123">
        <v>73.52</v>
      </c>
      <c r="C964" s="123">
        <v>73.58</v>
      </c>
      <c r="D964" s="123">
        <v>73.650000000000006</v>
      </c>
      <c r="E964" s="123">
        <v>73.39</v>
      </c>
      <c r="G964" s="125">
        <v>-8.0000000000000004E-4</v>
      </c>
    </row>
    <row r="965" spans="1:7" ht="15.75" customHeight="1" x14ac:dyDescent="0.25">
      <c r="A965" s="124">
        <v>44095</v>
      </c>
      <c r="B965" s="123">
        <v>73.58</v>
      </c>
      <c r="C965" s="123">
        <v>73.543000000000006</v>
      </c>
      <c r="D965" s="123">
        <v>73.64</v>
      </c>
      <c r="E965" s="123">
        <v>73.265000000000001</v>
      </c>
      <c r="G965" s="125">
        <v>5.0000000000000001E-4</v>
      </c>
    </row>
    <row r="966" spans="1:7" ht="15.75" customHeight="1" x14ac:dyDescent="0.25">
      <c r="A966" s="124">
        <v>44092</v>
      </c>
      <c r="B966" s="123">
        <v>73.540000000000006</v>
      </c>
      <c r="C966" s="123">
        <v>73.471000000000004</v>
      </c>
      <c r="D966" s="123">
        <v>73.606999999999999</v>
      </c>
      <c r="E966" s="123">
        <v>73.143000000000001</v>
      </c>
      <c r="G966" s="125">
        <v>-1E-3</v>
      </c>
    </row>
    <row r="967" spans="1:7" ht="15.75" customHeight="1" x14ac:dyDescent="0.25">
      <c r="A967" s="124">
        <v>44091</v>
      </c>
      <c r="B967" s="123">
        <v>73.61</v>
      </c>
      <c r="C967" s="123">
        <v>73.704999999999998</v>
      </c>
      <c r="D967" s="123">
        <v>73.790000000000006</v>
      </c>
      <c r="E967" s="123">
        <v>73.59</v>
      </c>
      <c r="G967" s="125">
        <v>8.9999999999999998E-4</v>
      </c>
    </row>
    <row r="968" spans="1:7" ht="15.75" customHeight="1" x14ac:dyDescent="0.25">
      <c r="A968" s="124">
        <v>44090</v>
      </c>
      <c r="B968" s="123">
        <v>73.545000000000002</v>
      </c>
      <c r="C968" s="123">
        <v>73.584999999999994</v>
      </c>
      <c r="D968" s="123">
        <v>73.787999999999997</v>
      </c>
      <c r="E968" s="123">
        <v>73.474999999999994</v>
      </c>
      <c r="G968" s="125">
        <v>-8.9999999999999998E-4</v>
      </c>
    </row>
    <row r="969" spans="1:7" ht="15.75" customHeight="1" x14ac:dyDescent="0.25">
      <c r="A969" s="124">
        <v>44089</v>
      </c>
      <c r="B969" s="123">
        <v>73.61</v>
      </c>
      <c r="C969" s="123">
        <v>73.400000000000006</v>
      </c>
      <c r="D969" s="123">
        <v>73.739999999999995</v>
      </c>
      <c r="E969" s="123">
        <v>73.31</v>
      </c>
      <c r="G969" s="125">
        <v>3.0999999999999999E-3</v>
      </c>
    </row>
    <row r="970" spans="1:7" ht="15.75" customHeight="1" x14ac:dyDescent="0.25">
      <c r="A970" s="124">
        <v>44088</v>
      </c>
      <c r="B970" s="123">
        <v>73.385000000000005</v>
      </c>
      <c r="C970" s="123">
        <v>73.492999999999995</v>
      </c>
      <c r="D970" s="123">
        <v>73.614999999999995</v>
      </c>
      <c r="E970" s="123">
        <v>73.275000000000006</v>
      </c>
      <c r="G970" s="125">
        <v>-6.9999999999999999E-4</v>
      </c>
    </row>
    <row r="971" spans="1:7" ht="15.75" customHeight="1" x14ac:dyDescent="0.25">
      <c r="A971" s="124">
        <v>44085</v>
      </c>
      <c r="B971" s="123">
        <v>73.44</v>
      </c>
      <c r="C971" s="123">
        <v>73.53</v>
      </c>
      <c r="D971" s="123">
        <v>73.62</v>
      </c>
      <c r="E971" s="123">
        <v>73.41</v>
      </c>
      <c r="G971" s="125">
        <v>0</v>
      </c>
    </row>
    <row r="972" spans="1:7" ht="15.75" customHeight="1" x14ac:dyDescent="0.25">
      <c r="A972" s="124">
        <v>44084</v>
      </c>
      <c r="B972" s="123">
        <v>73.44</v>
      </c>
      <c r="C972" s="123">
        <v>73.453000000000003</v>
      </c>
      <c r="D972" s="123">
        <v>73.507999999999996</v>
      </c>
      <c r="E972" s="123">
        <v>73.16</v>
      </c>
      <c r="G972" s="125">
        <v>1.8E-3</v>
      </c>
    </row>
    <row r="973" spans="1:7" ht="15.75" customHeight="1" x14ac:dyDescent="0.25">
      <c r="A973" s="124">
        <v>44083</v>
      </c>
      <c r="B973" s="123">
        <v>73.31</v>
      </c>
      <c r="C973" s="123">
        <v>73.795000000000002</v>
      </c>
      <c r="D973" s="123">
        <v>73.825000000000003</v>
      </c>
      <c r="E973" s="123">
        <v>73.31</v>
      </c>
      <c r="G973" s="125">
        <v>-6.0000000000000001E-3</v>
      </c>
    </row>
    <row r="974" spans="1:7" ht="15.75" customHeight="1" x14ac:dyDescent="0.25">
      <c r="A974" s="124">
        <v>44082</v>
      </c>
      <c r="B974" s="123">
        <v>73.75</v>
      </c>
      <c r="C974" s="123">
        <v>73.63</v>
      </c>
      <c r="D974" s="123">
        <v>73.975999999999999</v>
      </c>
      <c r="E974" s="123">
        <v>73.39</v>
      </c>
      <c r="G974" s="125">
        <v>4.1000000000000003E-3</v>
      </c>
    </row>
    <row r="975" spans="1:7" ht="15.75" customHeight="1" x14ac:dyDescent="0.25">
      <c r="A975" s="124">
        <v>44081</v>
      </c>
      <c r="B975" s="123">
        <v>73.447000000000003</v>
      </c>
      <c r="C975" s="123">
        <v>73.292000000000002</v>
      </c>
      <c r="D975" s="123">
        <v>73.489999999999995</v>
      </c>
      <c r="E975" s="123">
        <v>73.028000000000006</v>
      </c>
      <c r="G975" s="125">
        <v>2.0999999999999999E-3</v>
      </c>
    </row>
    <row r="976" spans="1:7" ht="15.75" customHeight="1" x14ac:dyDescent="0.25">
      <c r="A976" s="124">
        <v>44078</v>
      </c>
      <c r="B976" s="123">
        <v>73.290999999999997</v>
      </c>
      <c r="C976" s="123">
        <v>73.462000000000003</v>
      </c>
      <c r="D976" s="123">
        <v>73.492000000000004</v>
      </c>
      <c r="E976" s="123">
        <v>72.995999999999995</v>
      </c>
      <c r="G976" s="125">
        <v>-1.4E-3</v>
      </c>
    </row>
    <row r="977" spans="1:7" ht="15.75" customHeight="1" x14ac:dyDescent="0.25">
      <c r="A977" s="124">
        <v>44077</v>
      </c>
      <c r="B977" s="123">
        <v>73.391000000000005</v>
      </c>
      <c r="C977" s="123">
        <v>73.201999999999998</v>
      </c>
      <c r="D977" s="123">
        <v>73.554000000000002</v>
      </c>
      <c r="E977" s="123">
        <v>73.150999999999996</v>
      </c>
      <c r="G977" s="125">
        <v>1.6999999999999999E-3</v>
      </c>
    </row>
    <row r="978" spans="1:7" ht="15.75" customHeight="1" x14ac:dyDescent="0.25">
      <c r="A978" s="124">
        <v>44076</v>
      </c>
      <c r="B978" s="123">
        <v>73.269000000000005</v>
      </c>
      <c r="C978" s="123">
        <v>73.137</v>
      </c>
      <c r="D978" s="123">
        <v>73.302000000000007</v>
      </c>
      <c r="E978" s="123">
        <v>72.891999999999996</v>
      </c>
      <c r="G978" s="125">
        <v>3.5999999999999999E-3</v>
      </c>
    </row>
    <row r="979" spans="1:7" ht="15.75" customHeight="1" x14ac:dyDescent="0.25">
      <c r="A979" s="124">
        <v>44075</v>
      </c>
      <c r="B979" s="123">
        <v>73.004000000000005</v>
      </c>
      <c r="C979" s="123">
        <v>73.212000000000003</v>
      </c>
      <c r="D979" s="123">
        <v>73.221000000000004</v>
      </c>
      <c r="E979" s="123">
        <v>72.751000000000005</v>
      </c>
      <c r="G979" s="125">
        <v>-3.5000000000000001E-3</v>
      </c>
    </row>
    <row r="980" spans="1:7" ht="15.75" customHeight="1" x14ac:dyDescent="0.25">
      <c r="A980" s="124">
        <v>44074</v>
      </c>
      <c r="B980" s="123">
        <v>73.257000000000005</v>
      </c>
      <c r="C980" s="123">
        <v>73.114999999999995</v>
      </c>
      <c r="D980" s="123">
        <v>73.703000000000003</v>
      </c>
      <c r="E980" s="123">
        <v>73.043000000000006</v>
      </c>
      <c r="G980" s="125">
        <v>1.9E-3</v>
      </c>
    </row>
    <row r="981" spans="1:7" ht="15.75" customHeight="1" x14ac:dyDescent="0.25">
      <c r="A981" s="124">
        <v>44071</v>
      </c>
      <c r="B981" s="123">
        <v>73.114999999999995</v>
      </c>
      <c r="C981" s="123">
        <v>73.816000000000003</v>
      </c>
      <c r="D981" s="123">
        <v>73.876000000000005</v>
      </c>
      <c r="E981" s="123">
        <v>73.114999999999995</v>
      </c>
      <c r="G981" s="125">
        <v>-1.0699999999999999E-2</v>
      </c>
    </row>
    <row r="982" spans="1:7" ht="15.75" customHeight="1" x14ac:dyDescent="0.25">
      <c r="A982" s="124">
        <v>44070</v>
      </c>
      <c r="B982" s="123">
        <v>73.903999999999996</v>
      </c>
      <c r="C982" s="123">
        <v>74.290000000000006</v>
      </c>
      <c r="D982" s="123">
        <v>74.375</v>
      </c>
      <c r="E982" s="123">
        <v>73.78</v>
      </c>
      <c r="G982" s="125">
        <v>-4.3E-3</v>
      </c>
    </row>
    <row r="983" spans="1:7" ht="15.75" customHeight="1" x14ac:dyDescent="0.25">
      <c r="A983" s="124">
        <v>44069</v>
      </c>
      <c r="B983" s="123">
        <v>74.221999999999994</v>
      </c>
      <c r="C983" s="123">
        <v>74.204999999999998</v>
      </c>
      <c r="D983" s="123">
        <v>74.462999999999994</v>
      </c>
      <c r="E983" s="123">
        <v>74.183000000000007</v>
      </c>
      <c r="G983" s="125">
        <v>0</v>
      </c>
    </row>
    <row r="984" spans="1:7" ht="15.75" customHeight="1" x14ac:dyDescent="0.25">
      <c r="A984" s="124">
        <v>44068</v>
      </c>
      <c r="B984" s="123">
        <v>74.222999999999999</v>
      </c>
      <c r="C984" s="123">
        <v>74.111999999999995</v>
      </c>
      <c r="D984" s="123">
        <v>74.534999999999997</v>
      </c>
      <c r="E984" s="123">
        <v>74.081999999999994</v>
      </c>
      <c r="G984" s="125">
        <v>6.9999999999999999E-4</v>
      </c>
    </row>
    <row r="985" spans="1:7" ht="15.75" customHeight="1" x14ac:dyDescent="0.25">
      <c r="A985" s="124">
        <v>44067</v>
      </c>
      <c r="B985" s="123">
        <v>74.168999999999997</v>
      </c>
      <c r="C985" s="123">
        <v>74.921999999999997</v>
      </c>
      <c r="D985" s="123">
        <v>74.921999999999997</v>
      </c>
      <c r="E985" s="123">
        <v>73.948999999999998</v>
      </c>
      <c r="G985" s="125">
        <v>-1.01E-2</v>
      </c>
    </row>
    <row r="986" spans="1:7" ht="15.75" customHeight="1" x14ac:dyDescent="0.25">
      <c r="A986" s="124">
        <v>44064</v>
      </c>
      <c r="B986" s="123">
        <v>74.921999999999997</v>
      </c>
      <c r="C986" s="123">
        <v>74.962000000000003</v>
      </c>
      <c r="D986" s="123">
        <v>74.992000000000004</v>
      </c>
      <c r="E986" s="123">
        <v>74.816000000000003</v>
      </c>
      <c r="G986" s="125">
        <v>-1.1999999999999999E-3</v>
      </c>
    </row>
    <row r="987" spans="1:7" ht="15.75" customHeight="1" x14ac:dyDescent="0.25">
      <c r="A987" s="124">
        <v>44063</v>
      </c>
      <c r="B987" s="123">
        <v>75.013000000000005</v>
      </c>
      <c r="C987" s="123">
        <v>74.965999999999994</v>
      </c>
      <c r="D987" s="123">
        <v>75.131</v>
      </c>
      <c r="E987" s="123">
        <v>74.930999999999997</v>
      </c>
      <c r="G987" s="125">
        <v>2.2000000000000001E-3</v>
      </c>
    </row>
    <row r="988" spans="1:7" ht="15.75" customHeight="1" x14ac:dyDescent="0.25">
      <c r="A988" s="124">
        <v>44062</v>
      </c>
      <c r="B988" s="123">
        <v>74.846999999999994</v>
      </c>
      <c r="C988" s="123">
        <v>74.641999999999996</v>
      </c>
      <c r="D988" s="123">
        <v>74.930999999999997</v>
      </c>
      <c r="E988" s="123">
        <v>74.611999999999995</v>
      </c>
      <c r="G988" s="125">
        <v>3.5999999999999999E-3</v>
      </c>
    </row>
    <row r="989" spans="1:7" ht="15.75" customHeight="1" x14ac:dyDescent="0.25">
      <c r="A989" s="124">
        <v>44061</v>
      </c>
      <c r="B989" s="123">
        <v>74.575000000000003</v>
      </c>
      <c r="C989" s="123">
        <v>74.734999999999999</v>
      </c>
      <c r="D989" s="123">
        <v>74.888000000000005</v>
      </c>
      <c r="E989" s="123">
        <v>74.575000000000003</v>
      </c>
      <c r="G989" s="125">
        <v>-2.3E-3</v>
      </c>
    </row>
    <row r="990" spans="1:7" ht="15.75" customHeight="1" x14ac:dyDescent="0.25">
      <c r="A990" s="124">
        <v>44060</v>
      </c>
      <c r="B990" s="123">
        <v>74.744</v>
      </c>
      <c r="C990" s="123">
        <v>74.875</v>
      </c>
      <c r="D990" s="123">
        <v>74.911000000000001</v>
      </c>
      <c r="E990" s="123">
        <v>74.715000000000003</v>
      </c>
      <c r="G990" s="125">
        <v>-2.0999999999999999E-3</v>
      </c>
    </row>
    <row r="991" spans="1:7" ht="15.75" customHeight="1" x14ac:dyDescent="0.25">
      <c r="A991" s="124">
        <v>44057</v>
      </c>
      <c r="B991" s="123">
        <v>74.903000000000006</v>
      </c>
      <c r="C991" s="123">
        <v>74.899000000000001</v>
      </c>
      <c r="D991" s="123">
        <v>74.994</v>
      </c>
      <c r="E991" s="123">
        <v>74.754000000000005</v>
      </c>
      <c r="G991" s="125">
        <v>1.1999999999999999E-3</v>
      </c>
    </row>
    <row r="992" spans="1:7" ht="15.75" customHeight="1" x14ac:dyDescent="0.25">
      <c r="A992" s="124">
        <v>44056</v>
      </c>
      <c r="B992" s="123">
        <v>74.811999999999998</v>
      </c>
      <c r="C992" s="123">
        <v>74.751000000000005</v>
      </c>
      <c r="D992" s="123">
        <v>74.930999999999997</v>
      </c>
      <c r="E992" s="123">
        <v>74.751000000000005</v>
      </c>
      <c r="G992" s="125">
        <v>2.0000000000000001E-4</v>
      </c>
    </row>
    <row r="993" spans="1:7" ht="15.75" customHeight="1" x14ac:dyDescent="0.25">
      <c r="A993" s="124">
        <v>44055</v>
      </c>
      <c r="B993" s="123">
        <v>74.795000000000002</v>
      </c>
      <c r="C993" s="123">
        <v>74.605000000000004</v>
      </c>
      <c r="D993" s="123">
        <v>74.935000000000002</v>
      </c>
      <c r="E993" s="123">
        <v>74.605000000000004</v>
      </c>
      <c r="G993" s="125">
        <v>2.3E-3</v>
      </c>
    </row>
    <row r="994" spans="1:7" ht="15.75" customHeight="1" x14ac:dyDescent="0.25">
      <c r="A994" s="124">
        <v>44054</v>
      </c>
      <c r="B994" s="123">
        <v>74.62</v>
      </c>
      <c r="C994" s="123">
        <v>74.84</v>
      </c>
      <c r="D994" s="123">
        <v>74.875</v>
      </c>
      <c r="E994" s="123">
        <v>74.531000000000006</v>
      </c>
      <c r="G994" s="125">
        <v>-3.3999999999999998E-3</v>
      </c>
    </row>
    <row r="995" spans="1:7" ht="15.75" customHeight="1" x14ac:dyDescent="0.25">
      <c r="A995" s="124">
        <v>44053</v>
      </c>
      <c r="B995" s="123">
        <v>74.875</v>
      </c>
      <c r="C995" s="123">
        <v>75.028000000000006</v>
      </c>
      <c r="D995" s="123">
        <v>75.028000000000006</v>
      </c>
      <c r="E995" s="123">
        <v>74.86</v>
      </c>
      <c r="G995" s="125">
        <v>-2E-3</v>
      </c>
    </row>
    <row r="996" spans="1:7" ht="15.75" customHeight="1" x14ac:dyDescent="0.25">
      <c r="A996" s="124">
        <v>44050</v>
      </c>
      <c r="B996" s="123">
        <v>75.025000000000006</v>
      </c>
      <c r="C996" s="123">
        <v>75.078000000000003</v>
      </c>
      <c r="D996" s="123">
        <v>75.111000000000004</v>
      </c>
      <c r="E996" s="123">
        <v>74.897000000000006</v>
      </c>
      <c r="G996" s="125">
        <v>1.6999999999999999E-3</v>
      </c>
    </row>
    <row r="997" spans="1:7" ht="15.75" customHeight="1" x14ac:dyDescent="0.25">
      <c r="A997" s="124">
        <v>44049</v>
      </c>
      <c r="B997" s="123">
        <v>74.900000000000006</v>
      </c>
      <c r="C997" s="123">
        <v>74.86</v>
      </c>
      <c r="D997" s="123">
        <v>75.013999999999996</v>
      </c>
      <c r="E997" s="123">
        <v>74.784999999999997</v>
      </c>
      <c r="G997" s="125">
        <v>1.4E-3</v>
      </c>
    </row>
    <row r="998" spans="1:7" ht="15.75" customHeight="1" x14ac:dyDescent="0.25">
      <c r="A998" s="124">
        <v>44048</v>
      </c>
      <c r="B998" s="123">
        <v>74.798000000000002</v>
      </c>
      <c r="C998" s="123">
        <v>74.971000000000004</v>
      </c>
      <c r="D998" s="123">
        <v>75.012</v>
      </c>
      <c r="E998" s="123">
        <v>74.747</v>
      </c>
      <c r="G998" s="125">
        <v>-3.5000000000000001E-3</v>
      </c>
    </row>
    <row r="999" spans="1:7" ht="15.75" customHeight="1" x14ac:dyDescent="0.25">
      <c r="A999" s="124">
        <v>44047</v>
      </c>
      <c r="B999" s="123">
        <v>75.061000000000007</v>
      </c>
      <c r="C999" s="123">
        <v>75.161000000000001</v>
      </c>
      <c r="D999" s="123">
        <v>75.201999999999998</v>
      </c>
      <c r="E999" s="123">
        <v>74.954999999999998</v>
      </c>
      <c r="G999" s="125">
        <v>-1.6000000000000001E-3</v>
      </c>
    </row>
    <row r="1000" spans="1:7" ht="15.75" customHeight="1" x14ac:dyDescent="0.25">
      <c r="A1000" s="124">
        <v>44046</v>
      </c>
      <c r="B1000" s="123">
        <v>75.185000000000002</v>
      </c>
      <c r="C1000" s="123">
        <v>74.921000000000006</v>
      </c>
      <c r="D1000" s="123">
        <v>75.311999999999998</v>
      </c>
      <c r="E1000" s="123">
        <v>74.844999999999999</v>
      </c>
      <c r="G1000" s="125">
        <v>3.5999999999999999E-3</v>
      </c>
    </row>
    <row r="1001" spans="1:7" ht="15.75" customHeight="1" x14ac:dyDescent="0.25">
      <c r="A1001" s="124">
        <v>44043</v>
      </c>
      <c r="B1001" s="123">
        <v>74.918000000000006</v>
      </c>
      <c r="C1001" s="123">
        <v>74.747</v>
      </c>
      <c r="D1001" s="123">
        <v>74.921000000000006</v>
      </c>
      <c r="E1001" s="123">
        <v>74.682000000000002</v>
      </c>
      <c r="G1001" s="125">
        <v>5.9999999999999995E-4</v>
      </c>
    </row>
    <row r="1002" spans="1:7" ht="15.75" customHeight="1" x14ac:dyDescent="0.25">
      <c r="A1002" s="124">
        <v>44042</v>
      </c>
      <c r="B1002" s="123">
        <v>74.876000000000005</v>
      </c>
      <c r="C1002" s="123">
        <v>74.811000000000007</v>
      </c>
      <c r="D1002" s="123">
        <v>74.953999999999994</v>
      </c>
      <c r="E1002" s="123">
        <v>74.786000000000001</v>
      </c>
      <c r="G1002" s="125">
        <v>-1E-3</v>
      </c>
    </row>
    <row r="1003" spans="1:7" ht="15.75" customHeight="1" x14ac:dyDescent="0.25">
      <c r="A1003" s="124">
        <v>44041</v>
      </c>
      <c r="B1003" s="123">
        <v>74.947999999999993</v>
      </c>
      <c r="C1003" s="123">
        <v>74.885000000000005</v>
      </c>
      <c r="D1003" s="123">
        <v>74.948999999999998</v>
      </c>
      <c r="E1003" s="123">
        <v>74.69</v>
      </c>
      <c r="G1003" s="125">
        <v>5.0000000000000001E-4</v>
      </c>
    </row>
    <row r="1004" spans="1:7" ht="15.75" customHeight="1" x14ac:dyDescent="0.25">
      <c r="A1004" s="124">
        <v>44040</v>
      </c>
      <c r="B1004" s="123">
        <v>74.909000000000006</v>
      </c>
      <c r="C1004" s="123">
        <v>74.762</v>
      </c>
      <c r="D1004" s="123">
        <v>74.938999999999993</v>
      </c>
      <c r="E1004" s="123">
        <v>74.706999999999994</v>
      </c>
      <c r="G1004" s="125">
        <v>1.5E-3</v>
      </c>
    </row>
    <row r="1005" spans="1:7" ht="15.75" customHeight="1" x14ac:dyDescent="0.25">
      <c r="A1005" s="124">
        <v>44039</v>
      </c>
      <c r="B1005" s="123">
        <v>74.8</v>
      </c>
      <c r="C1005" s="123">
        <v>74.768000000000001</v>
      </c>
      <c r="D1005" s="123">
        <v>74.91</v>
      </c>
      <c r="E1005" s="123">
        <v>74.67</v>
      </c>
      <c r="G1005" s="125">
        <v>5.0000000000000001E-4</v>
      </c>
    </row>
    <row r="1006" spans="1:7" ht="15.75" customHeight="1" x14ac:dyDescent="0.25">
      <c r="A1006" s="124">
        <v>44036</v>
      </c>
      <c r="B1006" s="123">
        <v>74.760000000000005</v>
      </c>
      <c r="C1006" s="123">
        <v>74.900000000000006</v>
      </c>
      <c r="D1006" s="123">
        <v>74.989999999999995</v>
      </c>
      <c r="E1006" s="123">
        <v>74.694000000000003</v>
      </c>
      <c r="G1006" s="125">
        <v>-6.9999999999999999E-4</v>
      </c>
    </row>
    <row r="1007" spans="1:7" ht="15.75" customHeight="1" x14ac:dyDescent="0.25">
      <c r="A1007" s="124">
        <v>44035</v>
      </c>
      <c r="B1007" s="123">
        <v>74.814999999999998</v>
      </c>
      <c r="C1007" s="123">
        <v>74.605000000000004</v>
      </c>
      <c r="D1007" s="123">
        <v>74.963999999999999</v>
      </c>
      <c r="E1007" s="123">
        <v>74.594999999999999</v>
      </c>
      <c r="G1007" s="125">
        <v>2.7000000000000001E-3</v>
      </c>
    </row>
    <row r="1008" spans="1:7" ht="15.75" customHeight="1" x14ac:dyDescent="0.25">
      <c r="A1008" s="124">
        <v>44034</v>
      </c>
      <c r="B1008" s="123">
        <v>74.61</v>
      </c>
      <c r="C1008" s="123">
        <v>74.534999999999997</v>
      </c>
      <c r="D1008" s="123">
        <v>74.875</v>
      </c>
      <c r="E1008" s="123">
        <v>74.510000000000005</v>
      </c>
      <c r="G1008" s="125">
        <v>8.9999999999999998E-4</v>
      </c>
    </row>
    <row r="1009" spans="1:7" ht="15.75" customHeight="1" x14ac:dyDescent="0.25">
      <c r="A1009" s="124">
        <v>44033</v>
      </c>
      <c r="B1009" s="123">
        <v>74.540000000000006</v>
      </c>
      <c r="C1009" s="123">
        <v>74.709999999999994</v>
      </c>
      <c r="D1009" s="123">
        <v>74.88</v>
      </c>
      <c r="E1009" s="123">
        <v>74.52</v>
      </c>
      <c r="G1009" s="125">
        <v>-2.8E-3</v>
      </c>
    </row>
    <row r="1010" spans="1:7" ht="15.75" customHeight="1" x14ac:dyDescent="0.25">
      <c r="A1010" s="124">
        <v>44032</v>
      </c>
      <c r="B1010" s="123">
        <v>74.75</v>
      </c>
      <c r="C1010" s="123">
        <v>74.906000000000006</v>
      </c>
      <c r="D1010" s="123">
        <v>75.034999999999997</v>
      </c>
      <c r="E1010" s="123">
        <v>74.739999999999995</v>
      </c>
      <c r="G1010" s="125">
        <v>-2E-3</v>
      </c>
    </row>
    <row r="1011" spans="1:7" ht="15.75" customHeight="1" x14ac:dyDescent="0.25">
      <c r="A1011" s="124">
        <v>44029</v>
      </c>
      <c r="B1011" s="123">
        <v>74.897999999999996</v>
      </c>
      <c r="C1011" s="123">
        <v>75.194000000000003</v>
      </c>
      <c r="D1011" s="123">
        <v>75.257999999999996</v>
      </c>
      <c r="E1011" s="123">
        <v>74.897999999999996</v>
      </c>
      <c r="G1011" s="125">
        <v>-3.8E-3</v>
      </c>
    </row>
    <row r="1012" spans="1:7" ht="15.75" customHeight="1" x14ac:dyDescent="0.25">
      <c r="A1012" s="124">
        <v>44028</v>
      </c>
      <c r="B1012" s="123">
        <v>75.180000000000007</v>
      </c>
      <c r="C1012" s="123">
        <v>75.11</v>
      </c>
      <c r="D1012" s="123">
        <v>75.3</v>
      </c>
      <c r="E1012" s="123">
        <v>75.11</v>
      </c>
      <c r="G1012" s="125">
        <v>6.9999999999999999E-4</v>
      </c>
    </row>
    <row r="1013" spans="1:7" ht="15.75" customHeight="1" x14ac:dyDescent="0.25">
      <c r="A1013" s="124">
        <v>44027</v>
      </c>
      <c r="B1013" s="123">
        <v>75.125</v>
      </c>
      <c r="C1013" s="123">
        <v>75.305000000000007</v>
      </c>
      <c r="D1013" s="123">
        <v>75.366</v>
      </c>
      <c r="E1013" s="123">
        <v>75.043999999999997</v>
      </c>
      <c r="G1013" s="125">
        <v>-3.7000000000000002E-3</v>
      </c>
    </row>
    <row r="1014" spans="1:7" ht="15.75" customHeight="1" x14ac:dyDescent="0.25">
      <c r="A1014" s="124">
        <v>44026</v>
      </c>
      <c r="B1014" s="123">
        <v>75.406000000000006</v>
      </c>
      <c r="C1014" s="123">
        <v>75.278999999999996</v>
      </c>
      <c r="D1014" s="123">
        <v>75.558000000000007</v>
      </c>
      <c r="E1014" s="123">
        <v>75.278999999999996</v>
      </c>
      <c r="G1014" s="125">
        <v>2.5999999999999999E-3</v>
      </c>
    </row>
    <row r="1015" spans="1:7" ht="15.75" customHeight="1" x14ac:dyDescent="0.25">
      <c r="A1015" s="124">
        <v>44025</v>
      </c>
      <c r="B1015" s="123">
        <v>75.212000000000003</v>
      </c>
      <c r="C1015" s="123">
        <v>75.218000000000004</v>
      </c>
      <c r="D1015" s="123">
        <v>75.248000000000005</v>
      </c>
      <c r="E1015" s="123">
        <v>75.105000000000004</v>
      </c>
      <c r="G1015" s="125">
        <v>2.0000000000000001E-4</v>
      </c>
    </row>
    <row r="1016" spans="1:7" ht="15.75" customHeight="1" x14ac:dyDescent="0.25">
      <c r="A1016" s="124">
        <v>44022</v>
      </c>
      <c r="B1016" s="123">
        <v>75.194999999999993</v>
      </c>
      <c r="C1016" s="123">
        <v>75.165000000000006</v>
      </c>
      <c r="D1016" s="123">
        <v>75.332999999999998</v>
      </c>
      <c r="E1016" s="123">
        <v>75.144000000000005</v>
      </c>
      <c r="G1016" s="125">
        <v>5.0000000000000001E-4</v>
      </c>
    </row>
    <row r="1017" spans="1:7" ht="15.75" customHeight="1" x14ac:dyDescent="0.25">
      <c r="A1017" s="124">
        <v>44021</v>
      </c>
      <c r="B1017" s="123">
        <v>75.155000000000001</v>
      </c>
      <c r="C1017" s="123">
        <v>74.924000000000007</v>
      </c>
      <c r="D1017" s="123">
        <v>75.155000000000001</v>
      </c>
      <c r="E1017" s="123">
        <v>74.909000000000006</v>
      </c>
      <c r="G1017" s="125">
        <v>2.8E-3</v>
      </c>
    </row>
    <row r="1018" spans="1:7" ht="15.75" customHeight="1" x14ac:dyDescent="0.25">
      <c r="A1018" s="124">
        <v>44020</v>
      </c>
      <c r="B1018" s="123">
        <v>74.944999999999993</v>
      </c>
      <c r="C1018" s="123">
        <v>74.837999999999994</v>
      </c>
      <c r="D1018" s="123">
        <v>75.072999999999993</v>
      </c>
      <c r="E1018" s="123">
        <v>74.819999999999993</v>
      </c>
      <c r="G1018" s="125">
        <v>1.8E-3</v>
      </c>
    </row>
    <row r="1019" spans="1:7" ht="15.75" customHeight="1" x14ac:dyDescent="0.25">
      <c r="A1019" s="124">
        <v>44019</v>
      </c>
      <c r="B1019" s="123">
        <v>74.81</v>
      </c>
      <c r="C1019" s="123">
        <v>74.644999999999996</v>
      </c>
      <c r="D1019" s="123">
        <v>74.978999999999999</v>
      </c>
      <c r="E1019" s="123">
        <v>74.635000000000005</v>
      </c>
      <c r="G1019" s="125">
        <v>2.3E-3</v>
      </c>
    </row>
    <row r="1020" spans="1:7" ht="15.75" customHeight="1" x14ac:dyDescent="0.25">
      <c r="A1020" s="124">
        <v>44018</v>
      </c>
      <c r="B1020" s="123">
        <v>74.635000000000005</v>
      </c>
      <c r="C1020" s="123">
        <v>74.638999999999996</v>
      </c>
      <c r="D1020" s="123">
        <v>74.83</v>
      </c>
      <c r="E1020" s="123">
        <v>74.484999999999999</v>
      </c>
      <c r="G1020" s="125">
        <v>0</v>
      </c>
    </row>
    <row r="1021" spans="1:7" ht="15.75" customHeight="1" x14ac:dyDescent="0.25">
      <c r="A1021" s="124">
        <v>44015</v>
      </c>
      <c r="B1021" s="123">
        <v>74.635999999999996</v>
      </c>
      <c r="C1021" s="123">
        <v>74.596999999999994</v>
      </c>
      <c r="D1021" s="123">
        <v>75.027000000000001</v>
      </c>
      <c r="E1021" s="123">
        <v>74.566999999999993</v>
      </c>
      <c r="G1021" s="125">
        <v>-1.5E-3</v>
      </c>
    </row>
    <row r="1022" spans="1:7" ht="15.75" customHeight="1" x14ac:dyDescent="0.25">
      <c r="A1022" s="124">
        <v>44014</v>
      </c>
      <c r="B1022" s="123">
        <v>74.75</v>
      </c>
      <c r="C1022" s="123">
        <v>75.459999999999994</v>
      </c>
      <c r="D1022" s="123">
        <v>75.540000000000006</v>
      </c>
      <c r="E1022" s="123">
        <v>74.646000000000001</v>
      </c>
      <c r="G1022" s="125">
        <v>-9.7999999999999997E-3</v>
      </c>
    </row>
    <row r="1023" spans="1:7" ht="15.75" customHeight="1" x14ac:dyDescent="0.25">
      <c r="A1023" s="124">
        <v>44013</v>
      </c>
      <c r="B1023" s="123">
        <v>75.489999999999995</v>
      </c>
      <c r="C1023" s="123">
        <v>75.510000000000005</v>
      </c>
      <c r="D1023" s="123">
        <v>75.629000000000005</v>
      </c>
      <c r="E1023" s="123">
        <v>75.465999999999994</v>
      </c>
      <c r="G1023" s="125">
        <v>-6.9999999999999999E-4</v>
      </c>
    </row>
    <row r="1024" spans="1:7" ht="15.75" customHeight="1" x14ac:dyDescent="0.25">
      <c r="A1024" s="124">
        <v>44012</v>
      </c>
      <c r="B1024" s="123">
        <v>75.545000000000002</v>
      </c>
      <c r="C1024" s="123">
        <v>75.522999999999996</v>
      </c>
      <c r="D1024" s="123">
        <v>75.628</v>
      </c>
      <c r="E1024" s="123">
        <v>75.424999999999997</v>
      </c>
      <c r="G1024" s="125">
        <v>5.0000000000000001E-4</v>
      </c>
    </row>
    <row r="1025" spans="1:7" ht="15.75" customHeight="1" x14ac:dyDescent="0.25">
      <c r="A1025" s="124">
        <v>44011</v>
      </c>
      <c r="B1025" s="123">
        <v>75.510000000000005</v>
      </c>
      <c r="C1025" s="123">
        <v>75.628</v>
      </c>
      <c r="D1025" s="123">
        <v>75.66</v>
      </c>
      <c r="E1025" s="123">
        <v>75.457999999999998</v>
      </c>
      <c r="G1025" s="125">
        <v>-1.5E-3</v>
      </c>
    </row>
    <row r="1026" spans="1:7" ht="15.75" customHeight="1" x14ac:dyDescent="0.25">
      <c r="A1026" s="124">
        <v>44008</v>
      </c>
      <c r="B1026" s="123">
        <v>75.62</v>
      </c>
      <c r="C1026" s="123">
        <v>75.58</v>
      </c>
      <c r="D1026" s="123">
        <v>75.688000000000002</v>
      </c>
      <c r="E1026" s="123">
        <v>75.435000000000002</v>
      </c>
      <c r="G1026" s="125">
        <v>4.0000000000000002E-4</v>
      </c>
    </row>
    <row r="1027" spans="1:7" ht="15.75" customHeight="1" x14ac:dyDescent="0.25">
      <c r="A1027" s="124">
        <v>44007</v>
      </c>
      <c r="B1027" s="123">
        <v>75.587000000000003</v>
      </c>
      <c r="C1027" s="123">
        <v>75.716999999999999</v>
      </c>
      <c r="D1027" s="123">
        <v>75.781999999999996</v>
      </c>
      <c r="E1027" s="123">
        <v>75.503</v>
      </c>
      <c r="G1027" s="125">
        <v>-1E-3</v>
      </c>
    </row>
    <row r="1028" spans="1:7" ht="15.75" customHeight="1" x14ac:dyDescent="0.25">
      <c r="A1028" s="124">
        <v>44006</v>
      </c>
      <c r="B1028" s="123">
        <v>75.665000000000006</v>
      </c>
      <c r="C1028" s="123">
        <v>75.486000000000004</v>
      </c>
      <c r="D1028" s="123">
        <v>75.78</v>
      </c>
      <c r="E1028" s="123">
        <v>75.486000000000004</v>
      </c>
      <c r="G1028" s="125">
        <v>2.0999999999999999E-3</v>
      </c>
    </row>
    <row r="1029" spans="1:7" ht="15.75" customHeight="1" x14ac:dyDescent="0.25">
      <c r="A1029" s="124">
        <v>44005</v>
      </c>
      <c r="B1029" s="123">
        <v>75.503</v>
      </c>
      <c r="C1029" s="123">
        <v>75.802000000000007</v>
      </c>
      <c r="D1029" s="123">
        <v>75.915999999999997</v>
      </c>
      <c r="E1029" s="123">
        <v>75.454999999999998</v>
      </c>
      <c r="G1029" s="125">
        <v>-3.8E-3</v>
      </c>
    </row>
    <row r="1030" spans="1:7" ht="15.75" customHeight="1" x14ac:dyDescent="0.25">
      <c r="A1030" s="124">
        <v>44004</v>
      </c>
      <c r="B1030" s="123">
        <v>75.790000000000006</v>
      </c>
      <c r="C1030" s="123">
        <v>76.268000000000001</v>
      </c>
      <c r="D1030" s="123">
        <v>76.302999999999997</v>
      </c>
      <c r="E1030" s="123">
        <v>75.722999999999999</v>
      </c>
      <c r="G1030" s="125">
        <v>-6.1999999999999998E-3</v>
      </c>
    </row>
    <row r="1031" spans="1:7" ht="15.75" customHeight="1" x14ac:dyDescent="0.25">
      <c r="A1031" s="124">
        <v>44001</v>
      </c>
      <c r="B1031" s="123">
        <v>76.260000000000005</v>
      </c>
      <c r="C1031" s="123">
        <v>76.349000000000004</v>
      </c>
      <c r="D1031" s="123">
        <v>76.373000000000005</v>
      </c>
      <c r="E1031" s="123">
        <v>76.093000000000004</v>
      </c>
      <c r="G1031" s="125">
        <v>-1.8E-3</v>
      </c>
    </row>
    <row r="1032" spans="1:7" ht="15.75" customHeight="1" x14ac:dyDescent="0.25">
      <c r="A1032" s="124">
        <v>44000</v>
      </c>
      <c r="B1032" s="123">
        <v>76.400000000000006</v>
      </c>
      <c r="C1032" s="123">
        <v>76.263000000000005</v>
      </c>
      <c r="D1032" s="123">
        <v>76.400000000000006</v>
      </c>
      <c r="E1032" s="123">
        <v>76.046000000000006</v>
      </c>
      <c r="G1032" s="125">
        <v>1.4E-3</v>
      </c>
    </row>
    <row r="1033" spans="1:7" ht="15.75" customHeight="1" x14ac:dyDescent="0.25">
      <c r="A1033" s="124">
        <v>43999</v>
      </c>
      <c r="B1033" s="123">
        <v>76.290000000000006</v>
      </c>
      <c r="C1033" s="123">
        <v>76.268000000000001</v>
      </c>
      <c r="D1033" s="123">
        <v>76.37</v>
      </c>
      <c r="E1033" s="123">
        <v>76.081999999999994</v>
      </c>
      <c r="G1033" s="125">
        <v>5.0000000000000001E-4</v>
      </c>
    </row>
    <row r="1034" spans="1:7" ht="15.75" customHeight="1" x14ac:dyDescent="0.25">
      <c r="A1034" s="124">
        <v>43998</v>
      </c>
      <c r="B1034" s="123">
        <v>76.25</v>
      </c>
      <c r="C1034" s="123">
        <v>75.864999999999995</v>
      </c>
      <c r="D1034" s="123">
        <v>76.311000000000007</v>
      </c>
      <c r="E1034" s="123">
        <v>75.78</v>
      </c>
      <c r="G1034" s="125">
        <v>3.5999999999999999E-3</v>
      </c>
    </row>
    <row r="1035" spans="1:7" ht="15.75" customHeight="1" x14ac:dyDescent="0.25">
      <c r="A1035" s="124">
        <v>43997</v>
      </c>
      <c r="B1035" s="123">
        <v>75.978999999999999</v>
      </c>
      <c r="C1035" s="123">
        <v>76.072999999999993</v>
      </c>
      <c r="D1035" s="123">
        <v>76.19</v>
      </c>
      <c r="E1035" s="123">
        <v>75.936000000000007</v>
      </c>
      <c r="G1035" s="125">
        <v>-8.9999999999999998E-4</v>
      </c>
    </row>
    <row r="1036" spans="1:7" ht="15.75" customHeight="1" x14ac:dyDescent="0.25">
      <c r="A1036" s="124">
        <v>43994</v>
      </c>
      <c r="B1036" s="123">
        <v>76.05</v>
      </c>
      <c r="C1036" s="123">
        <v>75.992000000000004</v>
      </c>
      <c r="D1036" s="123">
        <v>76.260000000000005</v>
      </c>
      <c r="E1036" s="123">
        <v>75.772000000000006</v>
      </c>
      <c r="G1036" s="125">
        <v>1E-3</v>
      </c>
    </row>
    <row r="1037" spans="1:7" ht="15.75" customHeight="1" x14ac:dyDescent="0.25">
      <c r="A1037" s="124">
        <v>43993</v>
      </c>
      <c r="B1037" s="123">
        <v>75.971000000000004</v>
      </c>
      <c r="C1037" s="123">
        <v>75.671999999999997</v>
      </c>
      <c r="D1037" s="123">
        <v>75.971000000000004</v>
      </c>
      <c r="E1037" s="123">
        <v>75.578999999999994</v>
      </c>
      <c r="G1037" s="125">
        <v>4.4000000000000003E-3</v>
      </c>
    </row>
    <row r="1038" spans="1:7" ht="15.75" customHeight="1" x14ac:dyDescent="0.25">
      <c r="A1038" s="124">
        <v>43992</v>
      </c>
      <c r="B1038" s="123">
        <v>75.635000000000005</v>
      </c>
      <c r="C1038" s="123">
        <v>75.531999999999996</v>
      </c>
      <c r="D1038" s="123">
        <v>75.676000000000002</v>
      </c>
      <c r="E1038" s="123">
        <v>75.418999999999997</v>
      </c>
      <c r="G1038" s="125">
        <v>1.6999999999999999E-3</v>
      </c>
    </row>
    <row r="1039" spans="1:7" ht="15.75" customHeight="1" x14ac:dyDescent="0.25">
      <c r="A1039" s="124">
        <v>43991</v>
      </c>
      <c r="B1039" s="123">
        <v>75.504999999999995</v>
      </c>
      <c r="C1039" s="123">
        <v>75.457999999999998</v>
      </c>
      <c r="D1039" s="123">
        <v>75.701999999999998</v>
      </c>
      <c r="E1039" s="123">
        <v>75.423000000000002</v>
      </c>
      <c r="G1039" s="125">
        <v>1.4E-3</v>
      </c>
    </row>
    <row r="1040" spans="1:7" ht="15.75" customHeight="1" x14ac:dyDescent="0.25">
      <c r="A1040" s="124">
        <v>43990</v>
      </c>
      <c r="B1040" s="123">
        <v>75.400000000000006</v>
      </c>
      <c r="C1040" s="123">
        <v>75.578000000000003</v>
      </c>
      <c r="D1040" s="123">
        <v>75.685000000000002</v>
      </c>
      <c r="E1040" s="123">
        <v>75.400000000000006</v>
      </c>
      <c r="G1040" s="125">
        <v>-2.0999999999999999E-3</v>
      </c>
    </row>
    <row r="1041" spans="1:7" ht="15.75" customHeight="1" x14ac:dyDescent="0.25">
      <c r="A1041" s="124">
        <v>43987</v>
      </c>
      <c r="B1041" s="123">
        <v>75.56</v>
      </c>
      <c r="C1041" s="123">
        <v>75.432000000000002</v>
      </c>
      <c r="D1041" s="123">
        <v>75.724999999999994</v>
      </c>
      <c r="E1041" s="123">
        <v>75.325000000000003</v>
      </c>
      <c r="G1041" s="125">
        <v>1.2999999999999999E-3</v>
      </c>
    </row>
    <row r="1042" spans="1:7" ht="15.75" customHeight="1" x14ac:dyDescent="0.25">
      <c r="A1042" s="124">
        <v>43986</v>
      </c>
      <c r="B1042" s="123">
        <v>75.459000000000003</v>
      </c>
      <c r="C1042" s="123">
        <v>75.373000000000005</v>
      </c>
      <c r="D1042" s="123">
        <v>75.66</v>
      </c>
      <c r="E1042" s="123">
        <v>75.355000000000004</v>
      </c>
      <c r="G1042" s="125">
        <v>1.8E-3</v>
      </c>
    </row>
    <row r="1043" spans="1:7" ht="15.75" customHeight="1" x14ac:dyDescent="0.25">
      <c r="A1043" s="124">
        <v>43985</v>
      </c>
      <c r="B1043" s="123">
        <v>75.325000000000003</v>
      </c>
      <c r="C1043" s="123">
        <v>75.063000000000002</v>
      </c>
      <c r="D1043" s="123">
        <v>75.555000000000007</v>
      </c>
      <c r="E1043" s="123">
        <v>75.02</v>
      </c>
      <c r="G1043" s="125">
        <v>3.0000000000000001E-3</v>
      </c>
    </row>
    <row r="1044" spans="1:7" ht="15.75" customHeight="1" x14ac:dyDescent="0.25">
      <c r="A1044" s="124">
        <v>43984</v>
      </c>
      <c r="B1044" s="123">
        <v>75.099999999999994</v>
      </c>
      <c r="C1044" s="123">
        <v>75.552999999999997</v>
      </c>
      <c r="D1044" s="123">
        <v>75.628</v>
      </c>
      <c r="E1044" s="123">
        <v>74.97</v>
      </c>
      <c r="G1044" s="125">
        <v>-5.4000000000000003E-3</v>
      </c>
    </row>
    <row r="1045" spans="1:7" ht="15.75" customHeight="1" x14ac:dyDescent="0.25">
      <c r="A1045" s="124">
        <v>43983</v>
      </c>
      <c r="B1045" s="123">
        <v>75.504999999999995</v>
      </c>
      <c r="C1045" s="123">
        <v>75.472999999999999</v>
      </c>
      <c r="D1045" s="123">
        <v>75.772999999999996</v>
      </c>
      <c r="E1045" s="123">
        <v>75.275000000000006</v>
      </c>
      <c r="G1045" s="125">
        <v>-1.2999999999999999E-3</v>
      </c>
    </row>
    <row r="1046" spans="1:7" ht="15.75" customHeight="1" x14ac:dyDescent="0.25">
      <c r="A1046" s="124">
        <v>43980</v>
      </c>
      <c r="B1046" s="123">
        <v>75.605000000000004</v>
      </c>
      <c r="C1046" s="123">
        <v>75.704999999999998</v>
      </c>
      <c r="D1046" s="123">
        <v>75.754999999999995</v>
      </c>
      <c r="E1046" s="123">
        <v>75.447999999999993</v>
      </c>
      <c r="G1046" s="125">
        <v>-6.9999999999999999E-4</v>
      </c>
    </row>
    <row r="1047" spans="1:7" ht="15.75" customHeight="1" x14ac:dyDescent="0.25">
      <c r="A1047" s="124">
        <v>43979</v>
      </c>
      <c r="B1047" s="123">
        <v>75.66</v>
      </c>
      <c r="C1047" s="123">
        <v>75.811999999999998</v>
      </c>
      <c r="D1047" s="123">
        <v>75.91</v>
      </c>
      <c r="E1047" s="123">
        <v>75.632000000000005</v>
      </c>
      <c r="G1047" s="125">
        <v>-3.3999999999999998E-3</v>
      </c>
    </row>
    <row r="1048" spans="1:7" ht="15.75" customHeight="1" x14ac:dyDescent="0.25">
      <c r="A1048" s="124">
        <v>43978</v>
      </c>
      <c r="B1048" s="123">
        <v>75.92</v>
      </c>
      <c r="C1048" s="123">
        <v>75.564999999999998</v>
      </c>
      <c r="D1048" s="123">
        <v>75.988</v>
      </c>
      <c r="E1048" s="123">
        <v>75.537999999999997</v>
      </c>
      <c r="G1048" s="125">
        <v>6.1000000000000004E-3</v>
      </c>
    </row>
    <row r="1049" spans="1:7" ht="15.75" customHeight="1" x14ac:dyDescent="0.25">
      <c r="A1049" s="124">
        <v>43977</v>
      </c>
      <c r="B1049" s="123">
        <v>75.459000000000003</v>
      </c>
      <c r="C1049" s="123">
        <v>75.867999999999995</v>
      </c>
      <c r="D1049" s="123">
        <v>75.88</v>
      </c>
      <c r="E1049" s="123">
        <v>75.412000000000006</v>
      </c>
      <c r="G1049" s="125">
        <v>-5.5999999999999999E-3</v>
      </c>
    </row>
    <row r="1050" spans="1:7" ht="15.75" customHeight="1" x14ac:dyDescent="0.25">
      <c r="A1050" s="124">
        <v>43976</v>
      </c>
      <c r="B1050" s="123">
        <v>75.887</v>
      </c>
      <c r="C1050" s="123">
        <v>75.950999999999993</v>
      </c>
      <c r="D1050" s="123">
        <v>76.11</v>
      </c>
      <c r="E1050" s="123">
        <v>75.855000000000004</v>
      </c>
      <c r="G1050" s="125">
        <v>-8.0000000000000004E-4</v>
      </c>
    </row>
    <row r="1051" spans="1:7" ht="15.75" customHeight="1" x14ac:dyDescent="0.25">
      <c r="A1051" s="124">
        <v>43973</v>
      </c>
      <c r="B1051" s="123">
        <v>75.95</v>
      </c>
      <c r="C1051" s="123">
        <v>75.662999999999997</v>
      </c>
      <c r="D1051" s="123">
        <v>76.018000000000001</v>
      </c>
      <c r="E1051" s="123">
        <v>75.632999999999996</v>
      </c>
      <c r="G1051" s="125">
        <v>4.4000000000000003E-3</v>
      </c>
    </row>
    <row r="1052" spans="1:7" ht="15.75" customHeight="1" x14ac:dyDescent="0.25">
      <c r="A1052" s="124">
        <v>43972</v>
      </c>
      <c r="B1052" s="123">
        <v>75.62</v>
      </c>
      <c r="C1052" s="123">
        <v>75.540000000000006</v>
      </c>
      <c r="D1052" s="123">
        <v>75.832999999999998</v>
      </c>
      <c r="E1052" s="123">
        <v>75.385999999999996</v>
      </c>
      <c r="G1052" s="125">
        <v>8.9999999999999998E-4</v>
      </c>
    </row>
    <row r="1053" spans="1:7" ht="15.75" customHeight="1" x14ac:dyDescent="0.25">
      <c r="A1053" s="124">
        <v>43971</v>
      </c>
      <c r="B1053" s="123">
        <v>75.555000000000007</v>
      </c>
      <c r="C1053" s="123">
        <v>75.704999999999998</v>
      </c>
      <c r="D1053" s="123">
        <v>75.864999999999995</v>
      </c>
      <c r="E1053" s="123">
        <v>75.453000000000003</v>
      </c>
      <c r="G1053" s="125">
        <v>-1.1999999999999999E-3</v>
      </c>
    </row>
    <row r="1054" spans="1:7" ht="15.75" customHeight="1" x14ac:dyDescent="0.25">
      <c r="A1054" s="124">
        <v>43970</v>
      </c>
      <c r="B1054" s="123">
        <v>75.644999999999996</v>
      </c>
      <c r="C1054" s="123">
        <v>75.605000000000004</v>
      </c>
      <c r="D1054" s="123">
        <v>75.795000000000002</v>
      </c>
      <c r="E1054" s="123">
        <v>75.552000000000007</v>
      </c>
      <c r="G1054" s="125">
        <v>-6.9999999999999999E-4</v>
      </c>
    </row>
    <row r="1055" spans="1:7" ht="15.75" customHeight="1" x14ac:dyDescent="0.25">
      <c r="A1055" s="124">
        <v>43969</v>
      </c>
      <c r="B1055" s="123">
        <v>75.7</v>
      </c>
      <c r="C1055" s="123">
        <v>75.837999999999994</v>
      </c>
      <c r="D1055" s="123">
        <v>76.069999999999993</v>
      </c>
      <c r="E1055" s="123">
        <v>75.638999999999996</v>
      </c>
      <c r="G1055" s="125">
        <v>-1.6999999999999999E-3</v>
      </c>
    </row>
    <row r="1056" spans="1:7" ht="15.75" customHeight="1" x14ac:dyDescent="0.25">
      <c r="A1056" s="124">
        <v>43966</v>
      </c>
      <c r="B1056" s="123">
        <v>75.83</v>
      </c>
      <c r="C1056" s="123">
        <v>75.521000000000001</v>
      </c>
      <c r="D1056" s="123">
        <v>75.95</v>
      </c>
      <c r="E1056" s="123">
        <v>75.415999999999997</v>
      </c>
      <c r="G1056" s="125">
        <v>4.4000000000000003E-3</v>
      </c>
    </row>
    <row r="1057" spans="1:7" ht="15.75" customHeight="1" x14ac:dyDescent="0.25">
      <c r="A1057" s="124">
        <v>43965</v>
      </c>
      <c r="B1057" s="123">
        <v>75.495000000000005</v>
      </c>
      <c r="C1057" s="123">
        <v>75.453999999999994</v>
      </c>
      <c r="D1057" s="123">
        <v>75.712000000000003</v>
      </c>
      <c r="E1057" s="123">
        <v>75.334999999999994</v>
      </c>
      <c r="G1057" s="125">
        <v>1.6999999999999999E-3</v>
      </c>
    </row>
    <row r="1058" spans="1:7" ht="15.75" customHeight="1" x14ac:dyDescent="0.25">
      <c r="A1058" s="124">
        <v>43964</v>
      </c>
      <c r="B1058" s="123">
        <v>75.364999999999995</v>
      </c>
      <c r="C1058" s="123">
        <v>75.278000000000006</v>
      </c>
      <c r="D1058" s="123">
        <v>75.510000000000005</v>
      </c>
      <c r="E1058" s="123">
        <v>75.045000000000002</v>
      </c>
      <c r="G1058" s="125">
        <v>4.0000000000000001E-3</v>
      </c>
    </row>
    <row r="1059" spans="1:7" ht="15.75" customHeight="1" x14ac:dyDescent="0.25">
      <c r="A1059" s="124">
        <v>43963</v>
      </c>
      <c r="B1059" s="123">
        <v>75.061999999999998</v>
      </c>
      <c r="C1059" s="123">
        <v>75.971000000000004</v>
      </c>
      <c r="D1059" s="123">
        <v>75.992999999999995</v>
      </c>
      <c r="E1059" s="123">
        <v>75.049000000000007</v>
      </c>
      <c r="G1059" s="125">
        <v>-1.09E-2</v>
      </c>
    </row>
    <row r="1060" spans="1:7" ht="15.75" customHeight="1" x14ac:dyDescent="0.25">
      <c r="A1060" s="124">
        <v>43962</v>
      </c>
      <c r="B1060" s="123">
        <v>75.888000000000005</v>
      </c>
      <c r="C1060" s="123">
        <v>75.561000000000007</v>
      </c>
      <c r="D1060" s="123">
        <v>75.947999999999993</v>
      </c>
      <c r="E1060" s="123">
        <v>75.475999999999999</v>
      </c>
      <c r="G1060" s="125">
        <v>4.7000000000000002E-3</v>
      </c>
    </row>
    <row r="1061" spans="1:7" ht="15.75" customHeight="1" x14ac:dyDescent="0.25">
      <c r="A1061" s="124">
        <v>43959</v>
      </c>
      <c r="B1061" s="123">
        <v>75.534999999999997</v>
      </c>
      <c r="C1061" s="123">
        <v>75.611000000000004</v>
      </c>
      <c r="D1061" s="123">
        <v>75.665000000000006</v>
      </c>
      <c r="E1061" s="123">
        <v>75.284999999999997</v>
      </c>
      <c r="G1061" s="125">
        <v>-3.3999999999999998E-3</v>
      </c>
    </row>
    <row r="1062" spans="1:7" ht="15.75" customHeight="1" x14ac:dyDescent="0.25">
      <c r="A1062" s="124">
        <v>43958</v>
      </c>
      <c r="B1062" s="123">
        <v>75.793999999999997</v>
      </c>
      <c r="C1062" s="123">
        <v>76.099000000000004</v>
      </c>
      <c r="D1062" s="123">
        <v>76.152000000000001</v>
      </c>
      <c r="E1062" s="123">
        <v>75.78</v>
      </c>
      <c r="G1062" s="125">
        <v>-4.1000000000000003E-3</v>
      </c>
    </row>
    <row r="1063" spans="1:7" ht="15.75" customHeight="1" x14ac:dyDescent="0.25">
      <c r="A1063" s="124">
        <v>43957</v>
      </c>
      <c r="B1063" s="123">
        <v>76.105000000000004</v>
      </c>
      <c r="C1063" s="123">
        <v>75.828000000000003</v>
      </c>
      <c r="D1063" s="123">
        <v>76.111000000000004</v>
      </c>
      <c r="E1063" s="123">
        <v>75.653000000000006</v>
      </c>
      <c r="G1063" s="125">
        <v>5.1999999999999998E-3</v>
      </c>
    </row>
    <row r="1064" spans="1:7" ht="15.75" customHeight="1" x14ac:dyDescent="0.25">
      <c r="A1064" s="124">
        <v>43956</v>
      </c>
      <c r="B1064" s="123">
        <v>75.709999999999994</v>
      </c>
      <c r="C1064" s="123">
        <v>75.650000000000006</v>
      </c>
      <c r="D1064" s="123">
        <v>75.87</v>
      </c>
      <c r="E1064" s="123">
        <v>75.489000000000004</v>
      </c>
      <c r="G1064" s="125">
        <v>8.9999999999999998E-4</v>
      </c>
    </row>
    <row r="1065" spans="1:7" ht="15.75" customHeight="1" x14ac:dyDescent="0.25">
      <c r="A1065" s="124">
        <v>43955</v>
      </c>
      <c r="B1065" s="123">
        <v>75.64</v>
      </c>
      <c r="C1065" s="123">
        <v>75.757999999999996</v>
      </c>
      <c r="D1065" s="123">
        <v>75.819999999999993</v>
      </c>
      <c r="E1065" s="123">
        <v>75.581000000000003</v>
      </c>
      <c r="G1065" s="125">
        <v>-1.4E-3</v>
      </c>
    </row>
    <row r="1066" spans="1:7" ht="15.75" customHeight="1" x14ac:dyDescent="0.25">
      <c r="A1066" s="124">
        <v>43952</v>
      </c>
      <c r="B1066" s="123">
        <v>75.748999999999995</v>
      </c>
      <c r="C1066" s="123">
        <v>75.319999999999993</v>
      </c>
      <c r="D1066" s="123">
        <v>75.805000000000007</v>
      </c>
      <c r="E1066" s="123">
        <v>75.293999999999997</v>
      </c>
      <c r="G1066" s="125">
        <v>8.8999999999999999E-3</v>
      </c>
    </row>
    <row r="1067" spans="1:7" ht="15.75" customHeight="1" x14ac:dyDescent="0.25">
      <c r="A1067" s="124">
        <v>43951</v>
      </c>
      <c r="B1067" s="123">
        <v>75.08</v>
      </c>
      <c r="C1067" s="123">
        <v>75.405000000000001</v>
      </c>
      <c r="D1067" s="123">
        <v>75.430000000000007</v>
      </c>
      <c r="E1067" s="123">
        <v>74.91</v>
      </c>
      <c r="G1067" s="125">
        <v>-5.0000000000000001E-3</v>
      </c>
    </row>
    <row r="1068" spans="1:7" ht="15.75" customHeight="1" x14ac:dyDescent="0.25">
      <c r="A1068" s="124">
        <v>43950</v>
      </c>
      <c r="B1068" s="123">
        <v>75.454999999999998</v>
      </c>
      <c r="C1068" s="123">
        <v>76.063000000000002</v>
      </c>
      <c r="D1068" s="123">
        <v>76.11</v>
      </c>
      <c r="E1068" s="123">
        <v>75.454999999999998</v>
      </c>
      <c r="G1068" s="125">
        <v>-8.0000000000000002E-3</v>
      </c>
    </row>
    <row r="1069" spans="1:7" ht="15.75" customHeight="1" x14ac:dyDescent="0.25">
      <c r="A1069" s="124">
        <v>43949</v>
      </c>
      <c r="B1069" s="123">
        <v>76.064999999999998</v>
      </c>
      <c r="C1069" s="123">
        <v>76.126999999999995</v>
      </c>
      <c r="D1069" s="123">
        <v>76.45</v>
      </c>
      <c r="E1069" s="123">
        <v>75.814999999999998</v>
      </c>
      <c r="G1069" s="125">
        <v>-2.2000000000000001E-3</v>
      </c>
    </row>
    <row r="1070" spans="1:7" ht="15.75" customHeight="1" x14ac:dyDescent="0.25">
      <c r="A1070" s="124">
        <v>43948</v>
      </c>
      <c r="B1070" s="123">
        <v>76.228999999999999</v>
      </c>
      <c r="C1070" s="123">
        <v>76.27</v>
      </c>
      <c r="D1070" s="123">
        <v>76.346999999999994</v>
      </c>
      <c r="E1070" s="123">
        <v>76.019000000000005</v>
      </c>
      <c r="G1070" s="125">
        <v>-5.0000000000000001E-4</v>
      </c>
    </row>
    <row r="1071" spans="1:7" ht="15.75" customHeight="1" x14ac:dyDescent="0.25">
      <c r="A1071" s="124">
        <v>43945</v>
      </c>
      <c r="B1071" s="123">
        <v>76.27</v>
      </c>
      <c r="C1071" s="123">
        <v>75.825000000000003</v>
      </c>
      <c r="D1071" s="123">
        <v>76.488</v>
      </c>
      <c r="E1071" s="123">
        <v>75.825000000000003</v>
      </c>
      <c r="G1071" s="125">
        <v>4.8999999999999998E-3</v>
      </c>
    </row>
    <row r="1072" spans="1:7" ht="15.75" customHeight="1" x14ac:dyDescent="0.25">
      <c r="A1072" s="124">
        <v>43944</v>
      </c>
      <c r="B1072" s="123">
        <v>75.894999999999996</v>
      </c>
      <c r="C1072" s="123">
        <v>76.468000000000004</v>
      </c>
      <c r="D1072" s="123">
        <v>76.468000000000004</v>
      </c>
      <c r="E1072" s="123">
        <v>75.825999999999993</v>
      </c>
      <c r="G1072" s="125">
        <v>-6.7000000000000002E-3</v>
      </c>
    </row>
    <row r="1073" spans="1:7" ht="15.75" customHeight="1" x14ac:dyDescent="0.25">
      <c r="A1073" s="124">
        <v>43943</v>
      </c>
      <c r="B1073" s="123">
        <v>76.41</v>
      </c>
      <c r="C1073" s="123">
        <v>76.938000000000002</v>
      </c>
      <c r="D1073" s="123">
        <v>77.018000000000001</v>
      </c>
      <c r="E1073" s="123">
        <v>76.41</v>
      </c>
      <c r="G1073" s="125">
        <v>-7.3000000000000001E-3</v>
      </c>
    </row>
    <row r="1074" spans="1:7" ht="15.75" customHeight="1" x14ac:dyDescent="0.25">
      <c r="A1074" s="124">
        <v>43942</v>
      </c>
      <c r="B1074" s="123">
        <v>76.974999999999994</v>
      </c>
      <c r="C1074" s="123">
        <v>76.584999999999994</v>
      </c>
      <c r="D1074" s="123">
        <v>77.006</v>
      </c>
      <c r="E1074" s="123">
        <v>76.584999999999994</v>
      </c>
      <c r="G1074" s="125">
        <v>5.1999999999999998E-3</v>
      </c>
    </row>
    <row r="1075" spans="1:7" ht="15.75" customHeight="1" x14ac:dyDescent="0.25">
      <c r="A1075" s="124">
        <v>43941</v>
      </c>
      <c r="B1075" s="123">
        <v>76.575000000000003</v>
      </c>
      <c r="C1075" s="123">
        <v>76.552999999999997</v>
      </c>
      <c r="D1075" s="123">
        <v>76.680000000000007</v>
      </c>
      <c r="E1075" s="123">
        <v>76.283000000000001</v>
      </c>
      <c r="G1075" s="125">
        <v>2.9999999999999997E-4</v>
      </c>
    </row>
    <row r="1076" spans="1:7" ht="15.75" customHeight="1" x14ac:dyDescent="0.25">
      <c r="A1076" s="124">
        <v>43938</v>
      </c>
      <c r="B1076" s="123">
        <v>76.55</v>
      </c>
      <c r="C1076" s="123">
        <v>76.828999999999994</v>
      </c>
      <c r="D1076" s="123">
        <v>76.828999999999994</v>
      </c>
      <c r="E1076" s="123">
        <v>76.238</v>
      </c>
      <c r="G1076" s="125">
        <v>-3.3E-3</v>
      </c>
    </row>
    <row r="1077" spans="1:7" ht="15.75" customHeight="1" x14ac:dyDescent="0.25">
      <c r="A1077" s="124">
        <v>43937</v>
      </c>
      <c r="B1077" s="123">
        <v>76.805000000000007</v>
      </c>
      <c r="C1077" s="123">
        <v>76.638000000000005</v>
      </c>
      <c r="D1077" s="123">
        <v>76.927000000000007</v>
      </c>
      <c r="E1077" s="123">
        <v>76.563000000000002</v>
      </c>
      <c r="G1077" s="125">
        <v>3.0999999999999999E-3</v>
      </c>
    </row>
    <row r="1078" spans="1:7" ht="15.75" customHeight="1" x14ac:dyDescent="0.25">
      <c r="A1078" s="124">
        <v>43936</v>
      </c>
      <c r="B1078" s="123">
        <v>76.563999999999993</v>
      </c>
      <c r="C1078" s="123">
        <v>76.037999999999997</v>
      </c>
      <c r="D1078" s="123">
        <v>76.653999999999996</v>
      </c>
      <c r="E1078" s="123">
        <v>75.936000000000007</v>
      </c>
      <c r="G1078" s="125">
        <v>7.1999999999999998E-3</v>
      </c>
    </row>
    <row r="1079" spans="1:7" ht="15.75" customHeight="1" x14ac:dyDescent="0.25">
      <c r="A1079" s="124">
        <v>43935</v>
      </c>
      <c r="B1079" s="123">
        <v>76.015000000000001</v>
      </c>
      <c r="C1079" s="123">
        <v>76.320999999999998</v>
      </c>
      <c r="D1079" s="123">
        <v>76.376000000000005</v>
      </c>
      <c r="E1079" s="123">
        <v>76.015000000000001</v>
      </c>
      <c r="G1079" s="125">
        <v>-3.0999999999999999E-3</v>
      </c>
    </row>
    <row r="1080" spans="1:7" ht="15.75" customHeight="1" x14ac:dyDescent="0.25">
      <c r="A1080" s="124">
        <v>43934</v>
      </c>
      <c r="B1080" s="123">
        <v>76.248999999999995</v>
      </c>
      <c r="C1080" s="123">
        <v>75.881</v>
      </c>
      <c r="D1080" s="123">
        <v>76.448999999999998</v>
      </c>
      <c r="E1080" s="123">
        <v>75.881</v>
      </c>
      <c r="G1080" s="125">
        <v>4.8999999999999998E-3</v>
      </c>
    </row>
    <row r="1081" spans="1:7" ht="15.75" customHeight="1" x14ac:dyDescent="0.25">
      <c r="A1081" s="124">
        <v>43931</v>
      </c>
      <c r="B1081" s="123">
        <v>75.879000000000005</v>
      </c>
      <c r="C1081" s="123">
        <v>75.903000000000006</v>
      </c>
      <c r="D1081" s="123">
        <v>75.936999999999998</v>
      </c>
      <c r="E1081" s="123">
        <v>75.849000000000004</v>
      </c>
      <c r="G1081" s="125">
        <v>-5.4999999999999997E-3</v>
      </c>
    </row>
    <row r="1082" spans="1:7" ht="15.75" customHeight="1" x14ac:dyDescent="0.25">
      <c r="A1082" s="124">
        <v>43930</v>
      </c>
      <c r="B1082" s="123">
        <v>76.3</v>
      </c>
      <c r="C1082" s="123">
        <v>76.102999999999994</v>
      </c>
      <c r="D1082" s="123">
        <v>76.555000000000007</v>
      </c>
      <c r="E1082" s="123">
        <v>76.019000000000005</v>
      </c>
      <c r="G1082" s="125">
        <v>4.7000000000000002E-3</v>
      </c>
    </row>
    <row r="1083" spans="1:7" ht="15.75" customHeight="1" x14ac:dyDescent="0.25">
      <c r="A1083" s="124">
        <v>43929</v>
      </c>
      <c r="B1083" s="123">
        <v>75.944999999999993</v>
      </c>
      <c r="C1083" s="123">
        <v>75.638000000000005</v>
      </c>
      <c r="D1083" s="123">
        <v>76.405000000000001</v>
      </c>
      <c r="E1083" s="123">
        <v>75.638000000000005</v>
      </c>
      <c r="G1083" s="125">
        <v>4.0000000000000001E-3</v>
      </c>
    </row>
    <row r="1084" spans="1:7" ht="15.75" customHeight="1" x14ac:dyDescent="0.25">
      <c r="A1084" s="124">
        <v>43928</v>
      </c>
      <c r="B1084" s="123">
        <v>75.644999999999996</v>
      </c>
      <c r="C1084" s="123">
        <v>75.988</v>
      </c>
      <c r="D1084" s="123">
        <v>76.007999999999996</v>
      </c>
      <c r="E1084" s="123">
        <v>75.543000000000006</v>
      </c>
      <c r="G1084" s="125">
        <v>-4.3E-3</v>
      </c>
    </row>
    <row r="1085" spans="1:7" ht="15.75" customHeight="1" x14ac:dyDescent="0.25">
      <c r="A1085" s="124">
        <v>43927</v>
      </c>
      <c r="B1085" s="123">
        <v>75.974999999999994</v>
      </c>
      <c r="C1085" s="123">
        <v>76.253</v>
      </c>
      <c r="D1085" s="123">
        <v>76.268000000000001</v>
      </c>
      <c r="E1085" s="123">
        <v>75.902000000000001</v>
      </c>
      <c r="G1085" s="125">
        <v>-3.5000000000000001E-3</v>
      </c>
    </row>
    <row r="1086" spans="1:7" ht="15.75" customHeight="1" x14ac:dyDescent="0.25">
      <c r="A1086" s="124">
        <v>43924</v>
      </c>
      <c r="B1086" s="123">
        <v>76.239999999999995</v>
      </c>
      <c r="C1086" s="123">
        <v>75.953999999999994</v>
      </c>
      <c r="D1086" s="123">
        <v>76.304000000000002</v>
      </c>
      <c r="E1086" s="123">
        <v>75.763999999999996</v>
      </c>
      <c r="G1086" s="125">
        <v>-2.0999999999999999E-3</v>
      </c>
    </row>
    <row r="1087" spans="1:7" ht="15.75" customHeight="1" x14ac:dyDescent="0.25">
      <c r="A1087" s="124">
        <v>43923</v>
      </c>
      <c r="B1087" s="123">
        <v>76.400000000000006</v>
      </c>
      <c r="C1087" s="123">
        <v>76.387</v>
      </c>
      <c r="D1087" s="123">
        <v>76.430999999999997</v>
      </c>
      <c r="E1087" s="123">
        <v>76.346000000000004</v>
      </c>
      <c r="G1087" s="125">
        <v>-1E-4</v>
      </c>
    </row>
    <row r="1088" spans="1:7" ht="15.75" customHeight="1" x14ac:dyDescent="0.25">
      <c r="A1088" s="124">
        <v>43922</v>
      </c>
      <c r="B1088" s="123">
        <v>76.403999999999996</v>
      </c>
      <c r="C1088" s="123">
        <v>75.314999999999998</v>
      </c>
      <c r="D1088" s="123">
        <v>76.421999999999997</v>
      </c>
      <c r="E1088" s="123">
        <v>75.314999999999998</v>
      </c>
      <c r="G1088" s="125">
        <v>1.41E-2</v>
      </c>
    </row>
    <row r="1089" spans="1:7" ht="15.75" customHeight="1" x14ac:dyDescent="0.25">
      <c r="A1089" s="124">
        <v>43921</v>
      </c>
      <c r="B1089" s="123">
        <v>75.343000000000004</v>
      </c>
      <c r="C1089" s="123">
        <v>75.53</v>
      </c>
      <c r="D1089" s="123">
        <v>75.685000000000002</v>
      </c>
      <c r="E1089" s="123">
        <v>75.28</v>
      </c>
      <c r="G1089" s="125">
        <v>-8.9999999999999998E-4</v>
      </c>
    </row>
    <row r="1090" spans="1:7" ht="15.75" customHeight="1" x14ac:dyDescent="0.25">
      <c r="A1090" s="124">
        <v>43920</v>
      </c>
      <c r="B1090" s="123">
        <v>75.41</v>
      </c>
      <c r="C1090" s="123">
        <v>75.14</v>
      </c>
      <c r="D1090" s="123">
        <v>75.67</v>
      </c>
      <c r="E1090" s="123">
        <v>75.093000000000004</v>
      </c>
      <c r="G1090" s="125">
        <v>-8.0000000000000004E-4</v>
      </c>
    </row>
    <row r="1091" spans="1:7" ht="15.75" customHeight="1" x14ac:dyDescent="0.25">
      <c r="A1091" s="124">
        <v>43917</v>
      </c>
      <c r="B1091" s="123">
        <v>75.471999999999994</v>
      </c>
      <c r="C1091" s="123">
        <v>74.602999999999994</v>
      </c>
      <c r="D1091" s="123">
        <v>75.528000000000006</v>
      </c>
      <c r="E1091" s="123">
        <v>74.352999999999994</v>
      </c>
      <c r="G1091" s="125">
        <v>7.7999999999999996E-3</v>
      </c>
    </row>
    <row r="1092" spans="1:7" ht="15.75" customHeight="1" x14ac:dyDescent="0.25">
      <c r="A1092" s="124">
        <v>43916</v>
      </c>
      <c r="B1092" s="123">
        <v>74.888999999999996</v>
      </c>
      <c r="C1092" s="123">
        <v>75.864000000000004</v>
      </c>
      <c r="D1092" s="123">
        <v>75.953999999999994</v>
      </c>
      <c r="E1092" s="123">
        <v>74.888999999999996</v>
      </c>
      <c r="G1092" s="125">
        <v>-1.95E-2</v>
      </c>
    </row>
    <row r="1093" spans="1:7" ht="15.75" customHeight="1" x14ac:dyDescent="0.25">
      <c r="A1093" s="124">
        <v>43915</v>
      </c>
      <c r="B1093" s="123">
        <v>76.375</v>
      </c>
      <c r="C1093" s="123">
        <v>76.375</v>
      </c>
      <c r="D1093" s="123">
        <v>76.375</v>
      </c>
      <c r="E1093" s="123">
        <v>76.375</v>
      </c>
      <c r="G1093" s="125">
        <v>-1E-4</v>
      </c>
    </row>
    <row r="1094" spans="1:7" ht="15.75" customHeight="1" x14ac:dyDescent="0.25">
      <c r="A1094" s="124">
        <v>43914</v>
      </c>
      <c r="B1094" s="123">
        <v>76.379000000000005</v>
      </c>
      <c r="C1094" s="123">
        <v>76.078999999999994</v>
      </c>
      <c r="D1094" s="123">
        <v>76.385999999999996</v>
      </c>
      <c r="E1094" s="123">
        <v>75.95</v>
      </c>
      <c r="G1094" s="125">
        <v>5.9999999999999995E-4</v>
      </c>
    </row>
    <row r="1095" spans="1:7" ht="15.75" customHeight="1" x14ac:dyDescent="0.25">
      <c r="A1095" s="124">
        <v>43913</v>
      </c>
      <c r="B1095" s="123">
        <v>76.334999999999994</v>
      </c>
      <c r="C1095" s="123">
        <v>75.38</v>
      </c>
      <c r="D1095" s="123">
        <v>76.334999999999994</v>
      </c>
      <c r="E1095" s="123">
        <v>75.38</v>
      </c>
      <c r="G1095" s="125">
        <v>1.24E-2</v>
      </c>
    </row>
    <row r="1096" spans="1:7" ht="15.75" customHeight="1" x14ac:dyDescent="0.25">
      <c r="A1096" s="124">
        <v>43910</v>
      </c>
      <c r="B1096" s="123">
        <v>75.399000000000001</v>
      </c>
      <c r="C1096" s="123">
        <v>74.804000000000002</v>
      </c>
      <c r="D1096" s="123">
        <v>75.399000000000001</v>
      </c>
      <c r="E1096" s="123">
        <v>74.703999999999994</v>
      </c>
      <c r="G1096" s="125">
        <v>8.2000000000000007E-3</v>
      </c>
    </row>
    <row r="1097" spans="1:7" ht="15.75" customHeight="1" x14ac:dyDescent="0.25">
      <c r="A1097" s="124">
        <v>43909</v>
      </c>
      <c r="B1097" s="123">
        <v>74.786000000000001</v>
      </c>
      <c r="C1097" s="123">
        <v>74.855000000000004</v>
      </c>
      <c r="D1097" s="123">
        <v>75.311000000000007</v>
      </c>
      <c r="E1097" s="123">
        <v>74.667000000000002</v>
      </c>
      <c r="G1097" s="125">
        <v>3.2000000000000002E-3</v>
      </c>
    </row>
    <row r="1098" spans="1:7" ht="15.75" customHeight="1" x14ac:dyDescent="0.25">
      <c r="A1098" s="124">
        <v>43908</v>
      </c>
      <c r="B1098" s="123">
        <v>74.55</v>
      </c>
      <c r="C1098" s="123">
        <v>73.974000000000004</v>
      </c>
      <c r="D1098" s="123">
        <v>74.55</v>
      </c>
      <c r="E1098" s="123">
        <v>73.924000000000007</v>
      </c>
      <c r="G1098" s="125">
        <v>6.6E-3</v>
      </c>
    </row>
    <row r="1099" spans="1:7" ht="15.75" customHeight="1" x14ac:dyDescent="0.25">
      <c r="A1099" s="124">
        <v>43907</v>
      </c>
      <c r="B1099" s="123">
        <v>74.061999999999998</v>
      </c>
      <c r="C1099" s="123">
        <v>74.072000000000003</v>
      </c>
      <c r="D1099" s="123">
        <v>74.314999999999998</v>
      </c>
      <c r="E1099" s="123">
        <v>73.858000000000004</v>
      </c>
      <c r="G1099" s="125">
        <v>8.0000000000000004E-4</v>
      </c>
    </row>
    <row r="1100" spans="1:7" ht="15.75" customHeight="1" x14ac:dyDescent="0.25">
      <c r="A1100" s="124">
        <v>43906</v>
      </c>
      <c r="B1100" s="123">
        <v>74.003</v>
      </c>
      <c r="C1100" s="123">
        <v>74.006</v>
      </c>
      <c r="D1100" s="123">
        <v>74.358999999999995</v>
      </c>
      <c r="E1100" s="123">
        <v>73.998999999999995</v>
      </c>
      <c r="G1100" s="125">
        <v>2.2000000000000001E-3</v>
      </c>
    </row>
    <row r="1101" spans="1:7" ht="15.75" customHeight="1" x14ac:dyDescent="0.25">
      <c r="A1101" s="124">
        <v>43903</v>
      </c>
      <c r="B1101" s="123">
        <v>73.84</v>
      </c>
      <c r="C1101" s="123">
        <v>74.561000000000007</v>
      </c>
      <c r="D1101" s="123">
        <v>74.561000000000007</v>
      </c>
      <c r="E1101" s="123">
        <v>73.731999999999999</v>
      </c>
      <c r="G1101" s="125">
        <v>-9.9000000000000008E-3</v>
      </c>
    </row>
    <row r="1102" spans="1:7" ht="15.75" customHeight="1" x14ac:dyDescent="0.25">
      <c r="A1102" s="124">
        <v>43902</v>
      </c>
      <c r="B1102" s="123">
        <v>74.575999999999993</v>
      </c>
      <c r="C1102" s="123">
        <v>74.134</v>
      </c>
      <c r="D1102" s="123">
        <v>74.578999999999994</v>
      </c>
      <c r="E1102" s="123">
        <v>74.073999999999998</v>
      </c>
      <c r="G1102" s="125">
        <v>1.21E-2</v>
      </c>
    </row>
    <row r="1103" spans="1:7" ht="15.75" customHeight="1" x14ac:dyDescent="0.25">
      <c r="A1103" s="124">
        <v>43901</v>
      </c>
      <c r="B1103" s="123">
        <v>73.682000000000002</v>
      </c>
      <c r="C1103" s="123">
        <v>73.792000000000002</v>
      </c>
      <c r="D1103" s="123">
        <v>74.015000000000001</v>
      </c>
      <c r="E1103" s="123">
        <v>73.531999999999996</v>
      </c>
      <c r="G1103" s="125">
        <v>-6.3E-3</v>
      </c>
    </row>
    <row r="1104" spans="1:7" ht="15.75" customHeight="1" x14ac:dyDescent="0.25">
      <c r="A1104" s="124">
        <v>43900</v>
      </c>
      <c r="B1104" s="123">
        <v>74.150000000000006</v>
      </c>
      <c r="C1104" s="123">
        <v>74.248000000000005</v>
      </c>
      <c r="D1104" s="123">
        <v>74.248000000000005</v>
      </c>
      <c r="E1104" s="123">
        <v>74.150000000000006</v>
      </c>
      <c r="G1104" s="125">
        <v>-5.9999999999999995E-4</v>
      </c>
    </row>
    <row r="1105" spans="1:7" ht="15.75" customHeight="1" x14ac:dyDescent="0.25">
      <c r="A1105" s="124">
        <v>43899</v>
      </c>
      <c r="B1105" s="123">
        <v>74.195999999999998</v>
      </c>
      <c r="C1105" s="123">
        <v>73.974999999999994</v>
      </c>
      <c r="D1105" s="123">
        <v>74.254000000000005</v>
      </c>
      <c r="E1105" s="123">
        <v>73.849999999999994</v>
      </c>
      <c r="G1105" s="125">
        <v>2.5999999999999999E-3</v>
      </c>
    </row>
    <row r="1106" spans="1:7" ht="15.75" customHeight="1" x14ac:dyDescent="0.25">
      <c r="A1106" s="124">
        <v>43896</v>
      </c>
      <c r="B1106" s="123">
        <v>74.004000000000005</v>
      </c>
      <c r="C1106" s="123">
        <v>73.873000000000005</v>
      </c>
      <c r="D1106" s="123">
        <v>74.072999999999993</v>
      </c>
      <c r="E1106" s="123">
        <v>73.528999999999996</v>
      </c>
      <c r="G1106" s="125">
        <v>6.7999999999999996E-3</v>
      </c>
    </row>
    <row r="1107" spans="1:7" ht="15.75" customHeight="1" x14ac:dyDescent="0.25">
      <c r="A1107" s="124">
        <v>43895</v>
      </c>
      <c r="B1107" s="123">
        <v>73.506</v>
      </c>
      <c r="C1107" s="123">
        <v>73.518000000000001</v>
      </c>
      <c r="D1107" s="123">
        <v>73.564999999999998</v>
      </c>
      <c r="E1107" s="123">
        <v>73.043999999999997</v>
      </c>
      <c r="G1107" s="125">
        <v>-5.0000000000000001E-4</v>
      </c>
    </row>
    <row r="1108" spans="1:7" ht="15.75" customHeight="1" x14ac:dyDescent="0.25">
      <c r="A1108" s="124">
        <v>43894</v>
      </c>
      <c r="B1108" s="123">
        <v>73.540000000000006</v>
      </c>
      <c r="C1108" s="123">
        <v>73.06</v>
      </c>
      <c r="D1108" s="123">
        <v>73.64</v>
      </c>
      <c r="E1108" s="123">
        <v>72.91</v>
      </c>
      <c r="G1108" s="125">
        <v>6.7000000000000002E-3</v>
      </c>
    </row>
    <row r="1109" spans="1:7" ht="15.75" customHeight="1" x14ac:dyDescent="0.25">
      <c r="A1109" s="124">
        <v>43893</v>
      </c>
      <c r="B1109" s="123">
        <v>73.05</v>
      </c>
      <c r="C1109" s="123">
        <v>72.48</v>
      </c>
      <c r="D1109" s="123">
        <v>73.397000000000006</v>
      </c>
      <c r="E1109" s="123">
        <v>72.44</v>
      </c>
      <c r="G1109" s="125">
        <v>2.3E-3</v>
      </c>
    </row>
    <row r="1110" spans="1:7" ht="15.75" customHeight="1" x14ac:dyDescent="0.25">
      <c r="A1110" s="124">
        <v>43892</v>
      </c>
      <c r="B1110" s="123">
        <v>72.882000000000005</v>
      </c>
      <c r="C1110" s="123">
        <v>72.52</v>
      </c>
      <c r="D1110" s="123">
        <v>72.953999999999994</v>
      </c>
      <c r="E1110" s="123">
        <v>72.028000000000006</v>
      </c>
      <c r="G1110" s="125">
        <v>4.7000000000000002E-3</v>
      </c>
    </row>
    <row r="1111" spans="1:7" ht="15.75" customHeight="1" x14ac:dyDescent="0.25">
      <c r="A1111" s="124">
        <v>43889</v>
      </c>
      <c r="B1111" s="123">
        <v>72.539000000000001</v>
      </c>
      <c r="C1111" s="123">
        <v>71.754999999999995</v>
      </c>
      <c r="D1111" s="123">
        <v>72.573999999999998</v>
      </c>
      <c r="E1111" s="123">
        <v>71.754999999999995</v>
      </c>
      <c r="G1111" s="125">
        <v>1.23E-2</v>
      </c>
    </row>
    <row r="1112" spans="1:7" ht="15.75" customHeight="1" x14ac:dyDescent="0.25">
      <c r="A1112" s="124">
        <v>43888</v>
      </c>
      <c r="B1112" s="123">
        <v>71.655000000000001</v>
      </c>
      <c r="C1112" s="123">
        <v>71.644999999999996</v>
      </c>
      <c r="D1112" s="123">
        <v>71.703999999999994</v>
      </c>
      <c r="E1112" s="123">
        <v>71.545000000000002</v>
      </c>
      <c r="G1112" s="125">
        <v>1E-3</v>
      </c>
    </row>
    <row r="1113" spans="1:7" ht="15.75" customHeight="1" x14ac:dyDescent="0.25">
      <c r="A1113" s="124">
        <v>43887</v>
      </c>
      <c r="B1113" s="123">
        <v>71.58</v>
      </c>
      <c r="C1113" s="123">
        <v>71.832999999999998</v>
      </c>
      <c r="D1113" s="123">
        <v>71.873000000000005</v>
      </c>
      <c r="E1113" s="123">
        <v>71.531999999999996</v>
      </c>
      <c r="G1113" s="125">
        <v>-3.3E-3</v>
      </c>
    </row>
    <row r="1114" spans="1:7" ht="15.75" customHeight="1" x14ac:dyDescent="0.25">
      <c r="A1114" s="124">
        <v>43886</v>
      </c>
      <c r="B1114" s="123">
        <v>71.819999999999993</v>
      </c>
      <c r="C1114" s="123">
        <v>71.87</v>
      </c>
      <c r="D1114" s="123">
        <v>71.92</v>
      </c>
      <c r="E1114" s="123">
        <v>71.611000000000004</v>
      </c>
      <c r="G1114" s="125">
        <v>-1.6000000000000001E-3</v>
      </c>
    </row>
    <row r="1115" spans="1:7" ht="15.75" customHeight="1" x14ac:dyDescent="0.25">
      <c r="A1115" s="124">
        <v>43885</v>
      </c>
      <c r="B1115" s="123">
        <v>71.935000000000002</v>
      </c>
      <c r="C1115" s="123">
        <v>71.915000000000006</v>
      </c>
      <c r="D1115" s="123">
        <v>72.015000000000001</v>
      </c>
      <c r="E1115" s="123">
        <v>71.775000000000006</v>
      </c>
      <c r="G1115" s="125">
        <v>8.0000000000000004E-4</v>
      </c>
    </row>
    <row r="1116" spans="1:7" ht="15.75" customHeight="1" x14ac:dyDescent="0.25">
      <c r="A1116" s="124">
        <v>43882</v>
      </c>
      <c r="B1116" s="123">
        <v>71.88</v>
      </c>
      <c r="C1116" s="123">
        <v>71.665000000000006</v>
      </c>
      <c r="D1116" s="123">
        <v>72.055999999999997</v>
      </c>
      <c r="E1116" s="123">
        <v>71.665000000000006</v>
      </c>
      <c r="G1116" s="125">
        <v>2.8E-3</v>
      </c>
    </row>
    <row r="1117" spans="1:7" ht="15.75" customHeight="1" x14ac:dyDescent="0.25">
      <c r="A1117" s="124">
        <v>43881</v>
      </c>
      <c r="B1117" s="123">
        <v>71.680000000000007</v>
      </c>
      <c r="C1117" s="123">
        <v>71.734999999999999</v>
      </c>
      <c r="D1117" s="123">
        <v>71.819999999999993</v>
      </c>
      <c r="E1117" s="123">
        <v>71.53</v>
      </c>
      <c r="G1117" s="125">
        <v>1.1000000000000001E-3</v>
      </c>
    </row>
    <row r="1118" spans="1:7" ht="15.75" customHeight="1" x14ac:dyDescent="0.25">
      <c r="A1118" s="124">
        <v>43880</v>
      </c>
      <c r="B1118" s="123">
        <v>71.599999999999994</v>
      </c>
      <c r="C1118" s="123">
        <v>71.572999999999993</v>
      </c>
      <c r="D1118" s="123">
        <v>71.599999999999994</v>
      </c>
      <c r="E1118" s="123">
        <v>71.451999999999998</v>
      </c>
      <c r="G1118" s="125">
        <v>2.0000000000000001E-4</v>
      </c>
    </row>
    <row r="1119" spans="1:7" ht="15.75" customHeight="1" x14ac:dyDescent="0.25">
      <c r="A1119" s="124">
        <v>43879</v>
      </c>
      <c r="B1119" s="123">
        <v>71.584999999999994</v>
      </c>
      <c r="C1119" s="123">
        <v>71.415000000000006</v>
      </c>
      <c r="D1119" s="123">
        <v>71.611000000000004</v>
      </c>
      <c r="E1119" s="123">
        <v>71.375</v>
      </c>
      <c r="G1119" s="125">
        <v>3.3999999999999998E-3</v>
      </c>
    </row>
    <row r="1120" spans="1:7" ht="15.75" customHeight="1" x14ac:dyDescent="0.25">
      <c r="A1120" s="124">
        <v>43878</v>
      </c>
      <c r="B1120" s="123">
        <v>71.34</v>
      </c>
      <c r="C1120" s="123">
        <v>71.430000000000007</v>
      </c>
      <c r="D1120" s="123">
        <v>71.507000000000005</v>
      </c>
      <c r="E1120" s="123">
        <v>71.260000000000005</v>
      </c>
      <c r="G1120" s="125">
        <v>-2.5999999999999999E-3</v>
      </c>
    </row>
    <row r="1121" spans="1:7" ht="15.75" customHeight="1" x14ac:dyDescent="0.25">
      <c r="A1121" s="124">
        <v>43875</v>
      </c>
      <c r="B1121" s="123">
        <v>71.528999999999996</v>
      </c>
      <c r="C1121" s="123">
        <v>71.293999999999997</v>
      </c>
      <c r="D1121" s="123">
        <v>71.596999999999994</v>
      </c>
      <c r="E1121" s="123">
        <v>71.272000000000006</v>
      </c>
      <c r="G1121" s="125">
        <v>2.8E-3</v>
      </c>
    </row>
    <row r="1122" spans="1:7" ht="15.75" customHeight="1" x14ac:dyDescent="0.25">
      <c r="A1122" s="124">
        <v>43874</v>
      </c>
      <c r="B1122" s="123">
        <v>71.33</v>
      </c>
      <c r="C1122" s="123">
        <v>71.36</v>
      </c>
      <c r="D1122" s="123">
        <v>71.510999999999996</v>
      </c>
      <c r="E1122" s="123">
        <v>71.254000000000005</v>
      </c>
      <c r="G1122" s="125">
        <v>2.9999999999999997E-4</v>
      </c>
    </row>
    <row r="1123" spans="1:7" ht="15.75" customHeight="1" x14ac:dyDescent="0.25">
      <c r="A1123" s="124">
        <v>43873</v>
      </c>
      <c r="B1123" s="123">
        <v>71.305999999999997</v>
      </c>
      <c r="C1123" s="123">
        <v>71.210999999999999</v>
      </c>
      <c r="D1123" s="123">
        <v>71.391000000000005</v>
      </c>
      <c r="E1123" s="123">
        <v>71.210999999999999</v>
      </c>
      <c r="G1123" s="125">
        <v>2.9999999999999997E-4</v>
      </c>
    </row>
    <row r="1124" spans="1:7" ht="15.75" customHeight="1" x14ac:dyDescent="0.25">
      <c r="A1124" s="124">
        <v>43872</v>
      </c>
      <c r="B1124" s="123">
        <v>71.284999999999997</v>
      </c>
      <c r="C1124" s="123">
        <v>71.234999999999999</v>
      </c>
      <c r="D1124" s="123">
        <v>71.33</v>
      </c>
      <c r="E1124" s="123">
        <v>71.179000000000002</v>
      </c>
      <c r="G1124" s="125">
        <v>-1E-4</v>
      </c>
    </row>
    <row r="1125" spans="1:7" ht="15.75" customHeight="1" x14ac:dyDescent="0.25">
      <c r="A1125" s="124">
        <v>43871</v>
      </c>
      <c r="B1125" s="123">
        <v>71.290000000000006</v>
      </c>
      <c r="C1125" s="123">
        <v>71.400000000000006</v>
      </c>
      <c r="D1125" s="123">
        <v>71.456999999999994</v>
      </c>
      <c r="E1125" s="123">
        <v>71.284999999999997</v>
      </c>
      <c r="G1125" s="125">
        <v>-3.0999999999999999E-3</v>
      </c>
    </row>
    <row r="1126" spans="1:7" ht="15.75" customHeight="1" x14ac:dyDescent="0.25">
      <c r="A1126" s="124">
        <v>43868</v>
      </c>
      <c r="B1126" s="123">
        <v>71.515000000000001</v>
      </c>
      <c r="C1126" s="123">
        <v>71.260000000000005</v>
      </c>
      <c r="D1126" s="123">
        <v>71.537999999999997</v>
      </c>
      <c r="E1126" s="123">
        <v>71.212999999999994</v>
      </c>
      <c r="G1126" s="125">
        <v>4.1000000000000003E-3</v>
      </c>
    </row>
    <row r="1127" spans="1:7" ht="15.75" customHeight="1" x14ac:dyDescent="0.25">
      <c r="A1127" s="124">
        <v>43867</v>
      </c>
      <c r="B1127" s="123">
        <v>71.224999999999994</v>
      </c>
      <c r="C1127" s="123">
        <v>71.180999999999997</v>
      </c>
      <c r="D1127" s="123">
        <v>71.3</v>
      </c>
      <c r="E1127" s="123">
        <v>71.106999999999999</v>
      </c>
      <c r="G1127" s="125">
        <v>5.0000000000000001E-4</v>
      </c>
    </row>
    <row r="1128" spans="1:7" ht="15.75" customHeight="1" x14ac:dyDescent="0.25">
      <c r="A1128" s="124">
        <v>43866</v>
      </c>
      <c r="B1128" s="123">
        <v>71.19</v>
      </c>
      <c r="C1128" s="123">
        <v>71.11</v>
      </c>
      <c r="D1128" s="123">
        <v>71.3</v>
      </c>
      <c r="E1128" s="123">
        <v>71.11</v>
      </c>
      <c r="G1128" s="125">
        <v>1.1000000000000001E-3</v>
      </c>
    </row>
    <row r="1129" spans="1:7" ht="15.75" customHeight="1" x14ac:dyDescent="0.25">
      <c r="A1129" s="124">
        <v>43865</v>
      </c>
      <c r="B1129" s="123">
        <v>71.114999999999995</v>
      </c>
      <c r="C1129" s="123">
        <v>71.215000000000003</v>
      </c>
      <c r="D1129" s="123">
        <v>71.298000000000002</v>
      </c>
      <c r="E1129" s="123">
        <v>71.09</v>
      </c>
      <c r="G1129" s="125">
        <v>-2.8999999999999998E-3</v>
      </c>
    </row>
    <row r="1130" spans="1:7" ht="15.75" customHeight="1" x14ac:dyDescent="0.25">
      <c r="A1130" s="124">
        <v>43864</v>
      </c>
      <c r="B1130" s="123">
        <v>71.323999999999998</v>
      </c>
      <c r="C1130" s="123">
        <v>71.522999999999996</v>
      </c>
      <c r="D1130" s="123">
        <v>71.653000000000006</v>
      </c>
      <c r="E1130" s="123">
        <v>71.268000000000001</v>
      </c>
      <c r="G1130" s="125">
        <v>-3.2000000000000002E-3</v>
      </c>
    </row>
    <row r="1131" spans="1:7" ht="15.75" customHeight="1" x14ac:dyDescent="0.25">
      <c r="A1131" s="124">
        <v>43861</v>
      </c>
      <c r="B1131" s="123">
        <v>71.555000000000007</v>
      </c>
      <c r="C1131" s="123">
        <v>71.575000000000003</v>
      </c>
      <c r="D1131" s="123">
        <v>71.578000000000003</v>
      </c>
      <c r="E1131" s="123">
        <v>71.293999999999997</v>
      </c>
      <c r="G1131" s="125">
        <v>1E-4</v>
      </c>
    </row>
    <row r="1132" spans="1:7" ht="15.75" customHeight="1" x14ac:dyDescent="0.25">
      <c r="A1132" s="124">
        <v>43860</v>
      </c>
      <c r="B1132" s="123">
        <v>71.55</v>
      </c>
      <c r="C1132" s="123">
        <v>71.42</v>
      </c>
      <c r="D1132" s="123">
        <v>71.66</v>
      </c>
      <c r="E1132" s="123">
        <v>71.39</v>
      </c>
      <c r="G1132" s="125">
        <v>3.3999999999999998E-3</v>
      </c>
    </row>
    <row r="1133" spans="1:7" ht="15.75" customHeight="1" x14ac:dyDescent="0.25">
      <c r="A1133" s="124">
        <v>43859</v>
      </c>
      <c r="B1133" s="123">
        <v>71.31</v>
      </c>
      <c r="C1133" s="123">
        <v>71.239999999999995</v>
      </c>
      <c r="D1133" s="123">
        <v>71.411000000000001</v>
      </c>
      <c r="E1133" s="123">
        <v>71.165000000000006</v>
      </c>
      <c r="G1133" s="125">
        <v>1.5E-3</v>
      </c>
    </row>
    <row r="1134" spans="1:7" ht="15.75" customHeight="1" x14ac:dyDescent="0.25">
      <c r="A1134" s="124">
        <v>43858</v>
      </c>
      <c r="B1134" s="123">
        <v>71.2</v>
      </c>
      <c r="C1134" s="123">
        <v>71.432000000000002</v>
      </c>
      <c r="D1134" s="123">
        <v>71.432000000000002</v>
      </c>
      <c r="E1134" s="123">
        <v>71.2</v>
      </c>
      <c r="G1134" s="125">
        <v>-3.5000000000000001E-3</v>
      </c>
    </row>
    <row r="1135" spans="1:7" ht="15.75" customHeight="1" x14ac:dyDescent="0.25">
      <c r="A1135" s="124">
        <v>43857</v>
      </c>
      <c r="B1135" s="123">
        <v>71.45</v>
      </c>
      <c r="C1135" s="123">
        <v>71.474999999999994</v>
      </c>
      <c r="D1135" s="123">
        <v>71.52</v>
      </c>
      <c r="E1135" s="123">
        <v>71.373000000000005</v>
      </c>
      <c r="G1135" s="125">
        <v>1.6999999999999999E-3</v>
      </c>
    </row>
    <row r="1136" spans="1:7" ht="15.75" customHeight="1" x14ac:dyDescent="0.25">
      <c r="A1136" s="124">
        <v>43854</v>
      </c>
      <c r="B1136" s="123">
        <v>71.33</v>
      </c>
      <c r="C1136" s="123">
        <v>71.34</v>
      </c>
      <c r="D1136" s="123">
        <v>71.370999999999995</v>
      </c>
      <c r="E1136" s="123">
        <v>71.22</v>
      </c>
      <c r="G1136" s="125">
        <v>-1E-3</v>
      </c>
    </row>
    <row r="1137" spans="1:7" ht="15.75" customHeight="1" x14ac:dyDescent="0.25">
      <c r="A1137" s="124">
        <v>43853</v>
      </c>
      <c r="B1137" s="123">
        <v>71.400000000000006</v>
      </c>
      <c r="C1137" s="123">
        <v>71.19</v>
      </c>
      <c r="D1137" s="123">
        <v>71.465000000000003</v>
      </c>
      <c r="E1137" s="123">
        <v>71.168999999999997</v>
      </c>
      <c r="G1137" s="125">
        <v>4.4999999999999997E-3</v>
      </c>
    </row>
    <row r="1138" spans="1:7" ht="15.75" customHeight="1" x14ac:dyDescent="0.25">
      <c r="A1138" s="124">
        <v>43852</v>
      </c>
      <c r="B1138" s="123">
        <v>71.08</v>
      </c>
      <c r="C1138" s="123">
        <v>71.180000000000007</v>
      </c>
      <c r="D1138" s="123">
        <v>71.265000000000001</v>
      </c>
      <c r="E1138" s="123">
        <v>71.075999999999993</v>
      </c>
      <c r="G1138" s="125">
        <v>-1.2999999999999999E-3</v>
      </c>
    </row>
    <row r="1139" spans="1:7" ht="15.75" customHeight="1" x14ac:dyDescent="0.25">
      <c r="A1139" s="124">
        <v>43851</v>
      </c>
      <c r="B1139" s="123">
        <v>71.17</v>
      </c>
      <c r="C1139" s="123">
        <v>71.19</v>
      </c>
      <c r="D1139" s="123">
        <v>71.25</v>
      </c>
      <c r="E1139" s="123">
        <v>71.120999999999995</v>
      </c>
      <c r="G1139" s="125">
        <v>1.8E-3</v>
      </c>
    </row>
    <row r="1140" spans="1:7" ht="15.75" customHeight="1" x14ac:dyDescent="0.25">
      <c r="A1140" s="124">
        <v>43850</v>
      </c>
      <c r="B1140" s="123">
        <v>71.040000000000006</v>
      </c>
      <c r="C1140" s="123">
        <v>71.069999999999993</v>
      </c>
      <c r="D1140" s="123">
        <v>71.16</v>
      </c>
      <c r="E1140" s="123">
        <v>71.010000000000005</v>
      </c>
      <c r="G1140" s="125">
        <v>-5.0000000000000001E-4</v>
      </c>
    </row>
    <row r="1141" spans="1:7" ht="15.75" customHeight="1" x14ac:dyDescent="0.25">
      <c r="A1141" s="124">
        <v>43847</v>
      </c>
      <c r="B1141" s="123">
        <v>71.078999999999994</v>
      </c>
      <c r="C1141" s="123">
        <v>70.953000000000003</v>
      </c>
      <c r="D1141" s="123">
        <v>71.099000000000004</v>
      </c>
      <c r="E1141" s="123">
        <v>70.933000000000007</v>
      </c>
      <c r="G1141" s="125">
        <v>1.4E-3</v>
      </c>
    </row>
    <row r="1142" spans="1:7" ht="15.75" customHeight="1" x14ac:dyDescent="0.25">
      <c r="A1142" s="124">
        <v>43846</v>
      </c>
      <c r="B1142" s="123">
        <v>70.977999999999994</v>
      </c>
      <c r="C1142" s="123">
        <v>70.775000000000006</v>
      </c>
      <c r="D1142" s="123">
        <v>71.007000000000005</v>
      </c>
      <c r="E1142" s="123">
        <v>70.775000000000006</v>
      </c>
      <c r="G1142" s="125">
        <v>3.5999999999999999E-3</v>
      </c>
    </row>
    <row r="1143" spans="1:7" ht="15.75" customHeight="1" x14ac:dyDescent="0.25">
      <c r="A1143" s="124">
        <v>43845</v>
      </c>
      <c r="B1143" s="123">
        <v>70.72</v>
      </c>
      <c r="C1143" s="123">
        <v>71</v>
      </c>
      <c r="D1143" s="123">
        <v>71.022999999999996</v>
      </c>
      <c r="E1143" s="123">
        <v>70.682000000000002</v>
      </c>
      <c r="G1143" s="125">
        <v>-1.8E-3</v>
      </c>
    </row>
    <row r="1144" spans="1:7" ht="15.75" customHeight="1" x14ac:dyDescent="0.25">
      <c r="A1144" s="124">
        <v>43844</v>
      </c>
      <c r="B1144" s="123">
        <v>70.849999999999994</v>
      </c>
      <c r="C1144" s="123">
        <v>70.72</v>
      </c>
      <c r="D1144" s="123">
        <v>70.974999999999994</v>
      </c>
      <c r="E1144" s="123">
        <v>70.72</v>
      </c>
      <c r="G1144" s="125">
        <v>2E-3</v>
      </c>
    </row>
    <row r="1145" spans="1:7" ht="15.75" customHeight="1" x14ac:dyDescent="0.25">
      <c r="A1145" s="124">
        <v>43843</v>
      </c>
      <c r="B1145" s="123">
        <v>70.709999999999994</v>
      </c>
      <c r="C1145" s="123">
        <v>70.805000000000007</v>
      </c>
      <c r="D1145" s="123">
        <v>70.944999999999993</v>
      </c>
      <c r="E1145" s="123">
        <v>70.709999999999994</v>
      </c>
      <c r="G1145" s="125">
        <v>-3.5000000000000001E-3</v>
      </c>
    </row>
    <row r="1146" spans="1:7" ht="15.75" customHeight="1" x14ac:dyDescent="0.25">
      <c r="A1146" s="124">
        <v>43840</v>
      </c>
      <c r="B1146" s="123">
        <v>70.959999999999994</v>
      </c>
      <c r="C1146" s="123">
        <v>71.239999999999995</v>
      </c>
      <c r="D1146" s="123">
        <v>71.260000000000005</v>
      </c>
      <c r="E1146" s="123">
        <v>70.847999999999999</v>
      </c>
      <c r="G1146" s="125">
        <v>-3.5000000000000001E-3</v>
      </c>
    </row>
    <row r="1147" spans="1:7" ht="15.75" customHeight="1" x14ac:dyDescent="0.25">
      <c r="A1147" s="124">
        <v>43839</v>
      </c>
      <c r="B1147" s="123">
        <v>71.209999999999994</v>
      </c>
      <c r="C1147" s="123">
        <v>71.510000000000005</v>
      </c>
      <c r="D1147" s="123">
        <v>71.543999999999997</v>
      </c>
      <c r="E1147" s="123">
        <v>71.134</v>
      </c>
      <c r="G1147" s="125">
        <v>-4.1999999999999997E-3</v>
      </c>
    </row>
    <row r="1148" spans="1:7" ht="15.75" customHeight="1" x14ac:dyDescent="0.25">
      <c r="A1148" s="124">
        <v>43838</v>
      </c>
      <c r="B1148" s="123">
        <v>71.510000000000005</v>
      </c>
      <c r="C1148" s="123">
        <v>71.953999999999994</v>
      </c>
      <c r="D1148" s="123">
        <v>72.114000000000004</v>
      </c>
      <c r="E1148" s="123">
        <v>71.465999999999994</v>
      </c>
      <c r="G1148" s="125">
        <v>-4.7000000000000002E-3</v>
      </c>
    </row>
    <row r="1149" spans="1:7" ht="15.75" customHeight="1" x14ac:dyDescent="0.25">
      <c r="A1149" s="124">
        <v>43837</v>
      </c>
      <c r="B1149" s="123">
        <v>71.844999999999999</v>
      </c>
      <c r="C1149" s="123">
        <v>71.765000000000001</v>
      </c>
      <c r="D1149" s="123">
        <v>71.923000000000002</v>
      </c>
      <c r="E1149" s="123">
        <v>71.67</v>
      </c>
      <c r="G1149" s="125">
        <v>-2.9999999999999997E-4</v>
      </c>
    </row>
    <row r="1150" spans="1:7" ht="15.75" customHeight="1" x14ac:dyDescent="0.25">
      <c r="A1150" s="124">
        <v>43836</v>
      </c>
      <c r="B1150" s="123">
        <v>71.867000000000004</v>
      </c>
      <c r="C1150" s="123">
        <v>72.010999999999996</v>
      </c>
      <c r="D1150" s="123">
        <v>72.123000000000005</v>
      </c>
      <c r="E1150" s="123">
        <v>71.834000000000003</v>
      </c>
      <c r="G1150" s="125">
        <v>1.4E-3</v>
      </c>
    </row>
    <row r="1151" spans="1:7" ht="15.75" customHeight="1" x14ac:dyDescent="0.25">
      <c r="A1151" s="124">
        <v>43833</v>
      </c>
      <c r="B1151" s="123">
        <v>71.77</v>
      </c>
      <c r="C1151" s="123">
        <v>71.61</v>
      </c>
      <c r="D1151" s="123">
        <v>71.843999999999994</v>
      </c>
      <c r="E1151" s="123">
        <v>71.52</v>
      </c>
      <c r="G1151" s="125">
        <v>5.8999999999999999E-3</v>
      </c>
    </row>
    <row r="1152" spans="1:7" ht="15.75" customHeight="1" x14ac:dyDescent="0.25">
      <c r="A1152" s="124">
        <v>43832</v>
      </c>
      <c r="B1152" s="123">
        <v>71.349999999999994</v>
      </c>
      <c r="C1152" s="123">
        <v>71.234999999999999</v>
      </c>
      <c r="D1152" s="123">
        <v>71.408000000000001</v>
      </c>
      <c r="E1152" s="123">
        <v>71.234999999999999</v>
      </c>
      <c r="G1152" s="125">
        <v>1.6999999999999999E-3</v>
      </c>
    </row>
    <row r="1153" spans="1:7" ht="15.75" customHeight="1" x14ac:dyDescent="0.25">
      <c r="A1153" s="124">
        <v>43831</v>
      </c>
      <c r="B1153" s="123">
        <v>71.227000000000004</v>
      </c>
      <c r="C1153" s="123">
        <v>71.364999999999995</v>
      </c>
      <c r="D1153" s="123">
        <v>71.376999999999995</v>
      </c>
      <c r="E1153" s="123">
        <v>71.224999999999994</v>
      </c>
      <c r="G1153" s="125">
        <v>-1.8E-3</v>
      </c>
    </row>
    <row r="1154" spans="1:7" ht="15.75" customHeight="1" x14ac:dyDescent="0.25">
      <c r="A1154" s="124">
        <v>43830</v>
      </c>
      <c r="B1154" s="123">
        <v>71.355000000000004</v>
      </c>
      <c r="C1154" s="123">
        <v>71.275000000000006</v>
      </c>
      <c r="D1154" s="123">
        <v>71.385000000000005</v>
      </c>
      <c r="E1154" s="123">
        <v>71.224999999999994</v>
      </c>
      <c r="G1154" s="125">
        <v>5.0000000000000001E-4</v>
      </c>
    </row>
    <row r="1155" spans="1:7" ht="15.75" customHeight="1" x14ac:dyDescent="0.25">
      <c r="A1155" s="124">
        <v>43829</v>
      </c>
      <c r="B1155" s="123">
        <v>71.319999999999993</v>
      </c>
      <c r="C1155" s="123">
        <v>71.34</v>
      </c>
      <c r="D1155" s="123">
        <v>71.427000000000007</v>
      </c>
      <c r="E1155" s="123">
        <v>71.290000000000006</v>
      </c>
      <c r="G1155" s="125">
        <v>-1.9E-3</v>
      </c>
    </row>
    <row r="1156" spans="1:7" ht="15.75" customHeight="1" x14ac:dyDescent="0.25">
      <c r="A1156" s="124">
        <v>43826</v>
      </c>
      <c r="B1156" s="123">
        <v>71.454999999999998</v>
      </c>
      <c r="C1156" s="123">
        <v>71.305000000000007</v>
      </c>
      <c r="D1156" s="123">
        <v>71.504999999999995</v>
      </c>
      <c r="E1156" s="123">
        <v>71.185000000000002</v>
      </c>
      <c r="G1156" s="125">
        <v>2.2000000000000001E-3</v>
      </c>
    </row>
    <row r="1157" spans="1:7" ht="15.75" customHeight="1" x14ac:dyDescent="0.25">
      <c r="A1157" s="124">
        <v>43825</v>
      </c>
      <c r="B1157" s="123">
        <v>71.3</v>
      </c>
      <c r="C1157" s="123">
        <v>71.260000000000005</v>
      </c>
      <c r="D1157" s="123">
        <v>71.352000000000004</v>
      </c>
      <c r="E1157" s="123">
        <v>71.23</v>
      </c>
      <c r="G1157" s="125">
        <v>2.9999999999999997E-4</v>
      </c>
    </row>
    <row r="1158" spans="1:7" ht="15.75" customHeight="1" x14ac:dyDescent="0.25">
      <c r="A1158" s="124">
        <v>43824</v>
      </c>
      <c r="B1158" s="123">
        <v>71.28</v>
      </c>
      <c r="C1158" s="123">
        <v>71.28</v>
      </c>
      <c r="D1158" s="123">
        <v>71.28</v>
      </c>
      <c r="E1158" s="123">
        <v>71.28</v>
      </c>
      <c r="G1158" s="125">
        <v>0</v>
      </c>
    </row>
    <row r="1159" spans="1:7" ht="15.75" customHeight="1" x14ac:dyDescent="0.25">
      <c r="A1159" s="124">
        <v>43823</v>
      </c>
      <c r="B1159" s="123">
        <v>71.28</v>
      </c>
      <c r="C1159" s="123">
        <v>71.209999999999994</v>
      </c>
      <c r="D1159" s="123">
        <v>71.316999999999993</v>
      </c>
      <c r="E1159" s="123">
        <v>71.153000000000006</v>
      </c>
      <c r="G1159" s="125">
        <v>8.0000000000000004E-4</v>
      </c>
    </row>
    <row r="1160" spans="1:7" ht="15.75" customHeight="1" x14ac:dyDescent="0.25">
      <c r="A1160" s="124">
        <v>43822</v>
      </c>
      <c r="B1160" s="123">
        <v>71.22</v>
      </c>
      <c r="C1160" s="123">
        <v>71.113</v>
      </c>
      <c r="D1160" s="123">
        <v>71.3</v>
      </c>
      <c r="E1160" s="123">
        <v>71.11</v>
      </c>
      <c r="G1160" s="125">
        <v>2.3E-3</v>
      </c>
    </row>
    <row r="1161" spans="1:7" ht="15.75" customHeight="1" x14ac:dyDescent="0.25">
      <c r="A1161" s="124">
        <v>43819</v>
      </c>
      <c r="B1161" s="123">
        <v>71.06</v>
      </c>
      <c r="C1161" s="123">
        <v>71.13</v>
      </c>
      <c r="D1161" s="123">
        <v>71.256</v>
      </c>
      <c r="E1161" s="123">
        <v>71.045000000000002</v>
      </c>
      <c r="G1161" s="125">
        <v>-1.6999999999999999E-3</v>
      </c>
    </row>
    <row r="1162" spans="1:7" ht="15.75" customHeight="1" x14ac:dyDescent="0.25">
      <c r="A1162" s="124">
        <v>43818</v>
      </c>
      <c r="B1162" s="123">
        <v>71.180000000000007</v>
      </c>
      <c r="C1162" s="123">
        <v>70.992999999999995</v>
      </c>
      <c r="D1162" s="123">
        <v>71.213999999999999</v>
      </c>
      <c r="E1162" s="123">
        <v>70.88</v>
      </c>
      <c r="G1162" s="125">
        <v>2.5000000000000001E-3</v>
      </c>
    </row>
    <row r="1163" spans="1:7" ht="15.75" customHeight="1" x14ac:dyDescent="0.25">
      <c r="A1163" s="124">
        <v>43817</v>
      </c>
      <c r="B1163" s="123">
        <v>71</v>
      </c>
      <c r="C1163" s="123">
        <v>71.010000000000005</v>
      </c>
      <c r="D1163" s="123">
        <v>71.125</v>
      </c>
      <c r="E1163" s="123">
        <v>70.924000000000007</v>
      </c>
      <c r="G1163" s="125">
        <v>-5.0000000000000001E-4</v>
      </c>
    </row>
    <row r="1164" spans="1:7" ht="15.75" customHeight="1" x14ac:dyDescent="0.25">
      <c r="A1164" s="124">
        <v>43816</v>
      </c>
      <c r="B1164" s="123">
        <v>71.034999999999997</v>
      </c>
      <c r="C1164" s="123">
        <v>70.954999999999998</v>
      </c>
      <c r="D1164" s="123">
        <v>71.064999999999998</v>
      </c>
      <c r="E1164" s="123">
        <v>70.831999999999994</v>
      </c>
      <c r="G1164" s="125">
        <v>1.6999999999999999E-3</v>
      </c>
    </row>
    <row r="1165" spans="1:7" ht="15.75" customHeight="1" x14ac:dyDescent="0.25">
      <c r="A1165" s="124">
        <v>43815</v>
      </c>
      <c r="B1165" s="123">
        <v>70.915000000000006</v>
      </c>
      <c r="C1165" s="123">
        <v>70.754999999999995</v>
      </c>
      <c r="D1165" s="123">
        <v>71.05</v>
      </c>
      <c r="E1165" s="123">
        <v>70.754999999999995</v>
      </c>
      <c r="G1165" s="125">
        <v>1.6999999999999999E-3</v>
      </c>
    </row>
    <row r="1166" spans="1:7" ht="15.75" customHeight="1" x14ac:dyDescent="0.25">
      <c r="A1166" s="124">
        <v>43812</v>
      </c>
      <c r="B1166" s="123">
        <v>70.798000000000002</v>
      </c>
      <c r="C1166" s="123">
        <v>70.552999999999997</v>
      </c>
      <c r="D1166" s="123">
        <v>70.882999999999996</v>
      </c>
      <c r="E1166" s="123">
        <v>70.503</v>
      </c>
      <c r="G1166" s="125">
        <v>3.2000000000000002E-3</v>
      </c>
    </row>
    <row r="1167" spans="1:7" ht="15.75" customHeight="1" x14ac:dyDescent="0.25">
      <c r="A1167" s="124">
        <v>43811</v>
      </c>
      <c r="B1167" s="123">
        <v>70.569999999999993</v>
      </c>
      <c r="C1167" s="123">
        <v>70.67</v>
      </c>
      <c r="D1167" s="123">
        <v>70.91</v>
      </c>
      <c r="E1167" s="123">
        <v>70.531000000000006</v>
      </c>
      <c r="G1167" s="125">
        <v>-2E-3</v>
      </c>
    </row>
    <row r="1168" spans="1:7" ht="15.75" customHeight="1" x14ac:dyDescent="0.25">
      <c r="A1168" s="124">
        <v>43810</v>
      </c>
      <c r="B1168" s="123">
        <v>70.709999999999994</v>
      </c>
      <c r="C1168" s="123">
        <v>70.822999999999993</v>
      </c>
      <c r="D1168" s="123">
        <v>70.941999999999993</v>
      </c>
      <c r="E1168" s="123">
        <v>70.709999999999994</v>
      </c>
      <c r="G1168" s="125">
        <v>-1.4E-3</v>
      </c>
    </row>
    <row r="1169" spans="1:7" ht="15.75" customHeight="1" x14ac:dyDescent="0.25">
      <c r="A1169" s="124">
        <v>43809</v>
      </c>
      <c r="B1169" s="123">
        <v>70.81</v>
      </c>
      <c r="C1169" s="123">
        <v>70.962000000000003</v>
      </c>
      <c r="D1169" s="123">
        <v>71.042000000000002</v>
      </c>
      <c r="E1169" s="123">
        <v>70.808000000000007</v>
      </c>
      <c r="G1169" s="125">
        <v>-2.3E-3</v>
      </c>
    </row>
    <row r="1170" spans="1:7" ht="15.75" customHeight="1" x14ac:dyDescent="0.25">
      <c r="A1170" s="124">
        <v>43808</v>
      </c>
      <c r="B1170" s="123">
        <v>70.97</v>
      </c>
      <c r="C1170" s="123">
        <v>71.3</v>
      </c>
      <c r="D1170" s="123">
        <v>71.3</v>
      </c>
      <c r="E1170" s="123">
        <v>70.97</v>
      </c>
      <c r="G1170" s="125">
        <v>-4.4000000000000003E-3</v>
      </c>
    </row>
    <row r="1171" spans="1:7" ht="15.75" customHeight="1" x14ac:dyDescent="0.25">
      <c r="A1171" s="124">
        <v>43805</v>
      </c>
      <c r="B1171" s="123">
        <v>71.283000000000001</v>
      </c>
      <c r="C1171" s="123">
        <v>71.245000000000005</v>
      </c>
      <c r="D1171" s="123">
        <v>71.445999999999998</v>
      </c>
      <c r="E1171" s="123">
        <v>71.174000000000007</v>
      </c>
      <c r="G1171" s="125">
        <v>4.0000000000000002E-4</v>
      </c>
    </row>
    <row r="1172" spans="1:7" ht="15.75" customHeight="1" x14ac:dyDescent="0.25">
      <c r="A1172" s="124">
        <v>43804</v>
      </c>
      <c r="B1172" s="123">
        <v>71.251999999999995</v>
      </c>
      <c r="C1172" s="123">
        <v>71.504999999999995</v>
      </c>
      <c r="D1172" s="123">
        <v>71.677999999999997</v>
      </c>
      <c r="E1172" s="123">
        <v>71.180000000000007</v>
      </c>
      <c r="G1172" s="125">
        <v>-3.0999999999999999E-3</v>
      </c>
    </row>
    <row r="1173" spans="1:7" ht="15.75" customHeight="1" x14ac:dyDescent="0.25">
      <c r="A1173" s="124">
        <v>43803</v>
      </c>
      <c r="B1173" s="123">
        <v>71.474000000000004</v>
      </c>
      <c r="C1173" s="123">
        <v>71.802999999999997</v>
      </c>
      <c r="D1173" s="123">
        <v>71.822999999999993</v>
      </c>
      <c r="E1173" s="123">
        <v>71.451999999999998</v>
      </c>
      <c r="G1173" s="125">
        <v>-3.7000000000000002E-3</v>
      </c>
    </row>
    <row r="1174" spans="1:7" ht="15.75" customHeight="1" x14ac:dyDescent="0.25">
      <c r="A1174" s="124">
        <v>43802</v>
      </c>
      <c r="B1174" s="123">
        <v>71.739999999999995</v>
      </c>
      <c r="C1174" s="123">
        <v>71.63</v>
      </c>
      <c r="D1174" s="123">
        <v>71.816000000000003</v>
      </c>
      <c r="E1174" s="123">
        <v>71.531999999999996</v>
      </c>
      <c r="G1174" s="125">
        <v>1.5E-3</v>
      </c>
    </row>
    <row r="1175" spans="1:7" ht="15.75" customHeight="1" x14ac:dyDescent="0.25">
      <c r="A1175" s="124">
        <v>43801</v>
      </c>
      <c r="B1175" s="123">
        <v>71.634</v>
      </c>
      <c r="C1175" s="123">
        <v>71.795000000000002</v>
      </c>
      <c r="D1175" s="123">
        <v>71.825000000000003</v>
      </c>
      <c r="E1175" s="123">
        <v>71.602999999999994</v>
      </c>
      <c r="G1175" s="125">
        <v>-1.6000000000000001E-3</v>
      </c>
    </row>
    <row r="1176" spans="1:7" ht="15.75" customHeight="1" x14ac:dyDescent="0.25">
      <c r="A1176" s="124">
        <v>43798</v>
      </c>
      <c r="B1176" s="123">
        <v>71.748999999999995</v>
      </c>
      <c r="C1176" s="123">
        <v>71.613</v>
      </c>
      <c r="D1176" s="123">
        <v>71.872</v>
      </c>
      <c r="E1176" s="123">
        <v>71.602999999999994</v>
      </c>
      <c r="G1176" s="125">
        <v>3.3999999999999998E-3</v>
      </c>
    </row>
    <row r="1177" spans="1:7" ht="15.75" customHeight="1" x14ac:dyDescent="0.25">
      <c r="A1177" s="124">
        <v>43797</v>
      </c>
      <c r="B1177" s="123">
        <v>71.504999999999995</v>
      </c>
      <c r="C1177" s="123">
        <v>71.245000000000005</v>
      </c>
      <c r="D1177" s="123">
        <v>71.665000000000006</v>
      </c>
      <c r="E1177" s="123">
        <v>71.234999999999999</v>
      </c>
      <c r="G1177" s="125">
        <v>3.3999999999999998E-3</v>
      </c>
    </row>
    <row r="1178" spans="1:7" ht="15.75" customHeight="1" x14ac:dyDescent="0.25">
      <c r="A1178" s="124">
        <v>43796</v>
      </c>
      <c r="B1178" s="123">
        <v>71.260000000000005</v>
      </c>
      <c r="C1178" s="123">
        <v>71.45</v>
      </c>
      <c r="D1178" s="123">
        <v>71.492999999999995</v>
      </c>
      <c r="E1178" s="123">
        <v>71.233000000000004</v>
      </c>
      <c r="G1178" s="125">
        <v>-3.0999999999999999E-3</v>
      </c>
    </row>
    <row r="1179" spans="1:7" ht="15.75" customHeight="1" x14ac:dyDescent="0.25">
      <c r="A1179" s="124">
        <v>43795</v>
      </c>
      <c r="B1179" s="123">
        <v>71.48</v>
      </c>
      <c r="C1179" s="123">
        <v>71.683999999999997</v>
      </c>
      <c r="D1179" s="123">
        <v>71.69</v>
      </c>
      <c r="E1179" s="123">
        <v>71.48</v>
      </c>
      <c r="G1179" s="125">
        <v>-2.8999999999999998E-3</v>
      </c>
    </row>
    <row r="1180" spans="1:7" ht="15.75" customHeight="1" x14ac:dyDescent="0.25">
      <c r="A1180" s="124">
        <v>43794</v>
      </c>
      <c r="B1180" s="123">
        <v>71.688999999999993</v>
      </c>
      <c r="C1180" s="123">
        <v>71.694999999999993</v>
      </c>
      <c r="D1180" s="123">
        <v>71.763000000000005</v>
      </c>
      <c r="E1180" s="123">
        <v>71.61</v>
      </c>
      <c r="G1180" s="125">
        <v>-1.4E-3</v>
      </c>
    </row>
    <row r="1181" spans="1:7" ht="15.75" customHeight="1" x14ac:dyDescent="0.25">
      <c r="A1181" s="124">
        <v>43791</v>
      </c>
      <c r="B1181" s="123">
        <v>71.792000000000002</v>
      </c>
      <c r="C1181" s="123">
        <v>71.756</v>
      </c>
      <c r="D1181" s="123">
        <v>71.876000000000005</v>
      </c>
      <c r="E1181" s="123">
        <v>71.662000000000006</v>
      </c>
      <c r="G1181" s="125">
        <v>5.9999999999999995E-4</v>
      </c>
    </row>
    <row r="1182" spans="1:7" ht="15.75" customHeight="1" x14ac:dyDescent="0.25">
      <c r="A1182" s="124">
        <v>43790</v>
      </c>
      <c r="B1182" s="123">
        <v>71.75</v>
      </c>
      <c r="C1182" s="123">
        <v>71.790000000000006</v>
      </c>
      <c r="D1182" s="123">
        <v>71.905000000000001</v>
      </c>
      <c r="E1182" s="123">
        <v>71.716999999999999</v>
      </c>
      <c r="G1182" s="125">
        <v>1E-4</v>
      </c>
    </row>
    <row r="1183" spans="1:7" ht="15.75" customHeight="1" x14ac:dyDescent="0.25">
      <c r="A1183" s="124">
        <v>43789</v>
      </c>
      <c r="B1183" s="123">
        <v>71.745999999999995</v>
      </c>
      <c r="C1183" s="123">
        <v>71.832999999999998</v>
      </c>
      <c r="D1183" s="123">
        <v>71.915999999999997</v>
      </c>
      <c r="E1183" s="123">
        <v>71.643000000000001</v>
      </c>
      <c r="G1183" s="125">
        <v>-1.1999999999999999E-3</v>
      </c>
    </row>
    <row r="1184" spans="1:7" ht="15.75" customHeight="1" x14ac:dyDescent="0.25">
      <c r="A1184" s="124">
        <v>43788</v>
      </c>
      <c r="B1184" s="123">
        <v>71.83</v>
      </c>
      <c r="C1184" s="123">
        <v>71.92</v>
      </c>
      <c r="D1184" s="123">
        <v>72.015000000000001</v>
      </c>
      <c r="E1184" s="123">
        <v>71.605000000000004</v>
      </c>
      <c r="G1184" s="125">
        <v>-1.6000000000000001E-3</v>
      </c>
    </row>
    <row r="1185" spans="1:7" ht="15.75" customHeight="1" x14ac:dyDescent="0.25">
      <c r="A1185" s="124">
        <v>43787</v>
      </c>
      <c r="B1185" s="123">
        <v>71.944999999999993</v>
      </c>
      <c r="C1185" s="123">
        <v>71.665000000000006</v>
      </c>
      <c r="D1185" s="123">
        <v>71.944999999999993</v>
      </c>
      <c r="E1185" s="123">
        <v>71.564999999999998</v>
      </c>
      <c r="G1185" s="125">
        <v>4.1000000000000003E-3</v>
      </c>
    </row>
    <row r="1186" spans="1:7" ht="15.75" customHeight="1" x14ac:dyDescent="0.25">
      <c r="A1186" s="124">
        <v>43784</v>
      </c>
      <c r="B1186" s="123">
        <v>71.650000000000006</v>
      </c>
      <c r="C1186" s="123">
        <v>71.8</v>
      </c>
      <c r="D1186" s="123">
        <v>71.878</v>
      </c>
      <c r="E1186" s="123">
        <v>71.593999999999994</v>
      </c>
      <c r="G1186" s="125">
        <v>-4.4000000000000003E-3</v>
      </c>
    </row>
    <row r="1187" spans="1:7" ht="15.75" customHeight="1" x14ac:dyDescent="0.25">
      <c r="A1187" s="124">
        <v>43783</v>
      </c>
      <c r="B1187" s="123">
        <v>71.965999999999994</v>
      </c>
      <c r="C1187" s="123">
        <v>72.081999999999994</v>
      </c>
      <c r="D1187" s="123">
        <v>72.251999999999995</v>
      </c>
      <c r="E1187" s="123">
        <v>71.856999999999999</v>
      </c>
      <c r="G1187" s="125">
        <v>-2.5999999999999999E-3</v>
      </c>
    </row>
    <row r="1188" spans="1:7" ht="15.75" customHeight="1" x14ac:dyDescent="0.25">
      <c r="A1188" s="124">
        <v>43782</v>
      </c>
      <c r="B1188" s="123">
        <v>72.150000000000006</v>
      </c>
      <c r="C1188" s="123">
        <v>71.760000000000005</v>
      </c>
      <c r="D1188" s="123">
        <v>72.150000000000006</v>
      </c>
      <c r="E1188" s="123">
        <v>71.656999999999996</v>
      </c>
      <c r="G1188" s="125">
        <v>5.0000000000000001E-3</v>
      </c>
    </row>
    <row r="1189" spans="1:7" ht="15.75" customHeight="1" x14ac:dyDescent="0.25">
      <c r="A1189" s="124">
        <v>43781</v>
      </c>
      <c r="B1189" s="123">
        <v>71.790000000000006</v>
      </c>
      <c r="C1189" s="123">
        <v>71.581999999999994</v>
      </c>
      <c r="D1189" s="123">
        <v>71.790000000000006</v>
      </c>
      <c r="E1189" s="123">
        <v>71.543999999999997</v>
      </c>
      <c r="G1189" s="125">
        <v>3.0999999999999999E-3</v>
      </c>
    </row>
    <row r="1190" spans="1:7" ht="15.75" customHeight="1" x14ac:dyDescent="0.25">
      <c r="A1190" s="124">
        <v>43780</v>
      </c>
      <c r="B1190" s="123">
        <v>71.569999999999993</v>
      </c>
      <c r="C1190" s="123">
        <v>71.37</v>
      </c>
      <c r="D1190" s="123">
        <v>71.61</v>
      </c>
      <c r="E1190" s="123">
        <v>71.290000000000006</v>
      </c>
      <c r="G1190" s="125">
        <v>2.8999999999999998E-3</v>
      </c>
    </row>
    <row r="1191" spans="1:7" ht="15.75" customHeight="1" x14ac:dyDescent="0.25">
      <c r="A1191" s="124">
        <v>43777</v>
      </c>
      <c r="B1191" s="123">
        <v>71.36</v>
      </c>
      <c r="C1191" s="123">
        <v>71.28</v>
      </c>
      <c r="D1191" s="123">
        <v>71.364000000000004</v>
      </c>
      <c r="E1191" s="123">
        <v>71.165000000000006</v>
      </c>
      <c r="G1191" s="125">
        <v>4.4000000000000003E-3</v>
      </c>
    </row>
    <row r="1192" spans="1:7" ht="15.75" customHeight="1" x14ac:dyDescent="0.25">
      <c r="A1192" s="124">
        <v>43776</v>
      </c>
      <c r="B1192" s="123">
        <v>71.046999999999997</v>
      </c>
      <c r="C1192" s="123">
        <v>71.018000000000001</v>
      </c>
      <c r="D1192" s="123">
        <v>71.117999999999995</v>
      </c>
      <c r="E1192" s="123">
        <v>70.885999999999996</v>
      </c>
      <c r="G1192" s="125">
        <v>5.0000000000000001E-4</v>
      </c>
    </row>
    <row r="1193" spans="1:7" ht="15.75" customHeight="1" x14ac:dyDescent="0.25">
      <c r="A1193" s="124">
        <v>43775</v>
      </c>
      <c r="B1193" s="123">
        <v>71.010000000000005</v>
      </c>
      <c r="C1193" s="123">
        <v>70.769000000000005</v>
      </c>
      <c r="D1193" s="123">
        <v>71.036000000000001</v>
      </c>
      <c r="E1193" s="123">
        <v>70.769000000000005</v>
      </c>
      <c r="G1193" s="125">
        <v>3.3E-3</v>
      </c>
    </row>
    <row r="1194" spans="1:7" ht="15.75" customHeight="1" x14ac:dyDescent="0.25">
      <c r="A1194" s="124">
        <v>43774</v>
      </c>
      <c r="B1194" s="123">
        <v>70.775000000000006</v>
      </c>
      <c r="C1194" s="123">
        <v>70.804000000000002</v>
      </c>
      <c r="D1194" s="123">
        <v>70.855000000000004</v>
      </c>
      <c r="E1194" s="123">
        <v>70.625</v>
      </c>
      <c r="G1194" s="125">
        <v>-2.0000000000000001E-4</v>
      </c>
    </row>
    <row r="1195" spans="1:7" ht="15.75" customHeight="1" x14ac:dyDescent="0.25">
      <c r="A1195" s="124">
        <v>43773</v>
      </c>
      <c r="B1195" s="123">
        <v>70.789000000000001</v>
      </c>
      <c r="C1195" s="123">
        <v>70.552000000000007</v>
      </c>
      <c r="D1195" s="123">
        <v>70.802000000000007</v>
      </c>
      <c r="E1195" s="123">
        <v>70.552000000000007</v>
      </c>
      <c r="G1195" s="125">
        <v>4.0000000000000002E-4</v>
      </c>
    </row>
    <row r="1196" spans="1:7" ht="15.75" customHeight="1" x14ac:dyDescent="0.25">
      <c r="A1196" s="124">
        <v>43770</v>
      </c>
      <c r="B1196" s="123">
        <v>70.760000000000005</v>
      </c>
      <c r="C1196" s="123">
        <v>70.971999999999994</v>
      </c>
      <c r="D1196" s="123">
        <v>70.989000000000004</v>
      </c>
      <c r="E1196" s="123">
        <v>70.760000000000005</v>
      </c>
      <c r="G1196" s="125">
        <v>-3.0999999999999999E-3</v>
      </c>
    </row>
    <row r="1197" spans="1:7" ht="15.75" customHeight="1" x14ac:dyDescent="0.25">
      <c r="A1197" s="124">
        <v>43769</v>
      </c>
      <c r="B1197" s="123">
        <v>70.98</v>
      </c>
      <c r="C1197" s="123">
        <v>70.762</v>
      </c>
      <c r="D1197" s="123">
        <v>71.064999999999998</v>
      </c>
      <c r="E1197" s="123">
        <v>70.724000000000004</v>
      </c>
      <c r="G1197" s="125">
        <v>4.0000000000000002E-4</v>
      </c>
    </row>
    <row r="1198" spans="1:7" ht="15.75" customHeight="1" x14ac:dyDescent="0.25">
      <c r="A1198" s="124">
        <v>43768</v>
      </c>
      <c r="B1198" s="123">
        <v>70.951999999999998</v>
      </c>
      <c r="C1198" s="123">
        <v>70.870999999999995</v>
      </c>
      <c r="D1198" s="123">
        <v>71.025999999999996</v>
      </c>
      <c r="E1198" s="123">
        <v>70.838999999999999</v>
      </c>
      <c r="G1198" s="125">
        <v>8.9999999999999998E-4</v>
      </c>
    </row>
    <row r="1199" spans="1:7" ht="15.75" customHeight="1" x14ac:dyDescent="0.25">
      <c r="A1199" s="124">
        <v>43767</v>
      </c>
      <c r="B1199" s="123">
        <v>70.89</v>
      </c>
      <c r="C1199" s="123">
        <v>70.75</v>
      </c>
      <c r="D1199" s="123">
        <v>70.92</v>
      </c>
      <c r="E1199" s="123">
        <v>70.69</v>
      </c>
      <c r="G1199" s="125">
        <v>2E-3</v>
      </c>
    </row>
    <row r="1200" spans="1:7" ht="15.75" customHeight="1" x14ac:dyDescent="0.25">
      <c r="A1200" s="124">
        <v>43766</v>
      </c>
      <c r="B1200" s="123">
        <v>70.745000000000005</v>
      </c>
      <c r="C1200" s="123">
        <v>70.822000000000003</v>
      </c>
      <c r="D1200" s="123">
        <v>70.841999999999999</v>
      </c>
      <c r="E1200" s="123">
        <v>70.683999999999997</v>
      </c>
      <c r="G1200" s="125">
        <v>-1.1000000000000001E-3</v>
      </c>
    </row>
    <row r="1201" spans="1:7" ht="15.75" customHeight="1" x14ac:dyDescent="0.25">
      <c r="A1201" s="124">
        <v>43763</v>
      </c>
      <c r="B1201" s="123">
        <v>70.819999999999993</v>
      </c>
      <c r="C1201" s="123">
        <v>71.045000000000002</v>
      </c>
      <c r="D1201" s="123">
        <v>71.072999999999993</v>
      </c>
      <c r="E1201" s="123">
        <v>70.781999999999996</v>
      </c>
      <c r="G1201" s="125">
        <v>-2E-3</v>
      </c>
    </row>
    <row r="1202" spans="1:7" ht="15.75" customHeight="1" x14ac:dyDescent="0.25">
      <c r="A1202" s="124">
        <v>43762</v>
      </c>
      <c r="B1202" s="123">
        <v>70.965000000000003</v>
      </c>
      <c r="C1202" s="123">
        <v>70.715000000000003</v>
      </c>
      <c r="D1202" s="123">
        <v>71.084999999999994</v>
      </c>
      <c r="E1202" s="123">
        <v>70.715000000000003</v>
      </c>
      <c r="G1202" s="125">
        <v>3.3999999999999998E-3</v>
      </c>
    </row>
    <row r="1203" spans="1:7" ht="15.75" customHeight="1" x14ac:dyDescent="0.25">
      <c r="A1203" s="124">
        <v>43761</v>
      </c>
      <c r="B1203" s="123">
        <v>70.724999999999994</v>
      </c>
      <c r="C1203" s="123">
        <v>71.004999999999995</v>
      </c>
      <c r="D1203" s="123">
        <v>71.033000000000001</v>
      </c>
      <c r="E1203" s="123">
        <v>70.724999999999994</v>
      </c>
      <c r="G1203" s="125">
        <v>-1.1999999999999999E-3</v>
      </c>
    </row>
    <row r="1204" spans="1:7" ht="15.75" customHeight="1" x14ac:dyDescent="0.25">
      <c r="A1204" s="124">
        <v>43760</v>
      </c>
      <c r="B1204" s="123">
        <v>70.81</v>
      </c>
      <c r="C1204" s="123">
        <v>70.911000000000001</v>
      </c>
      <c r="D1204" s="123">
        <v>71.006</v>
      </c>
      <c r="E1204" s="123">
        <v>70.81</v>
      </c>
      <c r="G1204" s="125">
        <v>-1.6000000000000001E-3</v>
      </c>
    </row>
    <row r="1205" spans="1:7" ht="15.75" customHeight="1" x14ac:dyDescent="0.25">
      <c r="A1205" s="124">
        <v>43759</v>
      </c>
      <c r="B1205" s="123">
        <v>70.924999999999997</v>
      </c>
      <c r="C1205" s="123">
        <v>71.075000000000003</v>
      </c>
      <c r="D1205" s="123">
        <v>71.075000000000003</v>
      </c>
      <c r="E1205" s="123">
        <v>70.778000000000006</v>
      </c>
      <c r="G1205" s="125">
        <v>-2.3E-3</v>
      </c>
    </row>
    <row r="1206" spans="1:7" ht="15.75" customHeight="1" x14ac:dyDescent="0.25">
      <c r="A1206" s="124">
        <v>43756</v>
      </c>
      <c r="B1206" s="123">
        <v>71.09</v>
      </c>
      <c r="C1206" s="123">
        <v>71.2</v>
      </c>
      <c r="D1206" s="123">
        <v>71.319999999999993</v>
      </c>
      <c r="E1206" s="123">
        <v>71.040000000000006</v>
      </c>
      <c r="G1206" s="125">
        <v>-5.9999999999999995E-4</v>
      </c>
    </row>
    <row r="1207" spans="1:7" ht="15.75" customHeight="1" x14ac:dyDescent="0.25">
      <c r="A1207" s="124">
        <v>43755</v>
      </c>
      <c r="B1207" s="123">
        <v>71.13</v>
      </c>
      <c r="C1207" s="123">
        <v>71.361999999999995</v>
      </c>
      <c r="D1207" s="123">
        <v>71.474999999999994</v>
      </c>
      <c r="E1207" s="123">
        <v>71.096000000000004</v>
      </c>
      <c r="G1207" s="125">
        <v>-3.3E-3</v>
      </c>
    </row>
    <row r="1208" spans="1:7" ht="15.75" customHeight="1" x14ac:dyDescent="0.25">
      <c r="A1208" s="124">
        <v>43754</v>
      </c>
      <c r="B1208" s="123">
        <v>71.364000000000004</v>
      </c>
      <c r="C1208" s="123">
        <v>71.561999999999998</v>
      </c>
      <c r="D1208" s="123">
        <v>71.731999999999999</v>
      </c>
      <c r="E1208" s="123">
        <v>71.347999999999999</v>
      </c>
      <c r="G1208" s="125">
        <v>-1.9E-3</v>
      </c>
    </row>
    <row r="1209" spans="1:7" ht="15.75" customHeight="1" x14ac:dyDescent="0.25">
      <c r="A1209" s="124">
        <v>43753</v>
      </c>
      <c r="B1209" s="123">
        <v>71.5</v>
      </c>
      <c r="C1209" s="123">
        <v>71.248000000000005</v>
      </c>
      <c r="D1209" s="123">
        <v>71.605000000000004</v>
      </c>
      <c r="E1209" s="123">
        <v>71.22</v>
      </c>
      <c r="G1209" s="125">
        <v>3.7000000000000002E-3</v>
      </c>
    </row>
    <row r="1210" spans="1:7" ht="15.75" customHeight="1" x14ac:dyDescent="0.25">
      <c r="A1210" s="124">
        <v>43752</v>
      </c>
      <c r="B1210" s="123">
        <v>71.236999999999995</v>
      </c>
      <c r="C1210" s="123">
        <v>70.893000000000001</v>
      </c>
      <c r="D1210" s="123">
        <v>71.25</v>
      </c>
      <c r="E1210" s="123">
        <v>70.739999999999995</v>
      </c>
      <c r="G1210" s="125">
        <v>4.4000000000000003E-3</v>
      </c>
    </row>
    <row r="1211" spans="1:7" ht="15.75" customHeight="1" x14ac:dyDescent="0.25">
      <c r="A1211" s="124">
        <v>43749</v>
      </c>
      <c r="B1211" s="123">
        <v>70.924000000000007</v>
      </c>
      <c r="C1211" s="123">
        <v>70.816000000000003</v>
      </c>
      <c r="D1211" s="123">
        <v>71.090999999999994</v>
      </c>
      <c r="E1211" s="123">
        <v>70.799000000000007</v>
      </c>
      <c r="G1211" s="125">
        <v>-8.9999999999999998E-4</v>
      </c>
    </row>
    <row r="1212" spans="1:7" ht="15.75" customHeight="1" x14ac:dyDescent="0.25">
      <c r="A1212" s="124">
        <v>43748</v>
      </c>
      <c r="B1212" s="123">
        <v>70.989999999999995</v>
      </c>
      <c r="C1212" s="123">
        <v>70.959999999999994</v>
      </c>
      <c r="D1212" s="123">
        <v>71.165000000000006</v>
      </c>
      <c r="E1212" s="123">
        <v>70.959999999999994</v>
      </c>
      <c r="G1212" s="125">
        <v>-1.8E-3</v>
      </c>
    </row>
    <row r="1213" spans="1:7" ht="15.75" customHeight="1" x14ac:dyDescent="0.25">
      <c r="A1213" s="124">
        <v>43747</v>
      </c>
      <c r="B1213" s="123">
        <v>71.12</v>
      </c>
      <c r="C1213" s="123">
        <v>71.180000000000007</v>
      </c>
      <c r="D1213" s="123">
        <v>71.23</v>
      </c>
      <c r="E1213" s="123">
        <v>70.944999999999993</v>
      </c>
      <c r="G1213" s="125">
        <v>-1.4E-3</v>
      </c>
    </row>
    <row r="1214" spans="1:7" ht="15.75" customHeight="1" x14ac:dyDescent="0.25">
      <c r="A1214" s="124">
        <v>43746</v>
      </c>
      <c r="B1214" s="123">
        <v>71.22</v>
      </c>
      <c r="C1214" s="123">
        <v>70.995999999999995</v>
      </c>
      <c r="D1214" s="123">
        <v>71.233000000000004</v>
      </c>
      <c r="E1214" s="123">
        <v>70.933000000000007</v>
      </c>
      <c r="G1214" s="125">
        <v>3.5000000000000001E-3</v>
      </c>
    </row>
    <row r="1215" spans="1:7" ht="15.75" customHeight="1" x14ac:dyDescent="0.25">
      <c r="A1215" s="124">
        <v>43745</v>
      </c>
      <c r="B1215" s="123">
        <v>70.974999999999994</v>
      </c>
      <c r="C1215" s="123">
        <v>70.959000000000003</v>
      </c>
      <c r="D1215" s="123">
        <v>71.105000000000004</v>
      </c>
      <c r="E1215" s="123">
        <v>70.912999999999997</v>
      </c>
      <c r="G1215" s="125">
        <v>2.0999999999999999E-3</v>
      </c>
    </row>
    <row r="1216" spans="1:7" ht="15.75" customHeight="1" x14ac:dyDescent="0.25">
      <c r="A1216" s="124">
        <v>43742</v>
      </c>
      <c r="B1216" s="123">
        <v>70.825000000000003</v>
      </c>
      <c r="C1216" s="123">
        <v>70.81</v>
      </c>
      <c r="D1216" s="123">
        <v>71.040000000000006</v>
      </c>
      <c r="E1216" s="123">
        <v>70.765000000000001</v>
      </c>
      <c r="G1216" s="125">
        <v>-2.8999999999999998E-3</v>
      </c>
    </row>
    <row r="1217" spans="1:7" ht="15.75" customHeight="1" x14ac:dyDescent="0.25">
      <c r="A1217" s="124">
        <v>43741</v>
      </c>
      <c r="B1217" s="123">
        <v>71.03</v>
      </c>
      <c r="C1217" s="123">
        <v>71.209999999999994</v>
      </c>
      <c r="D1217" s="123">
        <v>71.37</v>
      </c>
      <c r="E1217" s="123">
        <v>70.864999999999995</v>
      </c>
      <c r="G1217" s="125">
        <v>-1.6999999999999999E-3</v>
      </c>
    </row>
    <row r="1218" spans="1:7" ht="15.75" customHeight="1" x14ac:dyDescent="0.25">
      <c r="A1218" s="124">
        <v>43740</v>
      </c>
      <c r="B1218" s="123">
        <v>71.150000000000006</v>
      </c>
      <c r="C1218" s="123">
        <v>71.117000000000004</v>
      </c>
      <c r="D1218" s="123">
        <v>71.367999999999995</v>
      </c>
      <c r="E1218" s="123">
        <v>71.099999999999994</v>
      </c>
      <c r="G1218" s="125">
        <v>5.9999999999999995E-4</v>
      </c>
    </row>
    <row r="1219" spans="1:7" ht="15.75" customHeight="1" x14ac:dyDescent="0.25">
      <c r="A1219" s="124">
        <v>43739</v>
      </c>
      <c r="B1219" s="123">
        <v>71.11</v>
      </c>
      <c r="C1219" s="123">
        <v>70.655000000000001</v>
      </c>
      <c r="D1219" s="123">
        <v>71.17</v>
      </c>
      <c r="E1219" s="123">
        <v>70.655000000000001</v>
      </c>
      <c r="G1219" s="125">
        <v>6.6E-3</v>
      </c>
    </row>
    <row r="1220" spans="1:7" ht="15.75" customHeight="1" x14ac:dyDescent="0.25">
      <c r="A1220" s="124">
        <v>43738</v>
      </c>
      <c r="B1220" s="123">
        <v>70.644999999999996</v>
      </c>
      <c r="C1220" s="123">
        <v>70.424999999999997</v>
      </c>
      <c r="D1220" s="123">
        <v>70.885000000000005</v>
      </c>
      <c r="E1220" s="123">
        <v>70.358000000000004</v>
      </c>
      <c r="G1220" s="125">
        <v>1.9E-3</v>
      </c>
    </row>
    <row r="1221" spans="1:7" ht="15.75" customHeight="1" x14ac:dyDescent="0.25">
      <c r="A1221" s="124">
        <v>43735</v>
      </c>
      <c r="B1221" s="123">
        <v>70.509</v>
      </c>
      <c r="C1221" s="123">
        <v>70.950999999999993</v>
      </c>
      <c r="D1221" s="123">
        <v>70.98</v>
      </c>
      <c r="E1221" s="123">
        <v>70.364000000000004</v>
      </c>
      <c r="G1221" s="125">
        <v>-6.4000000000000003E-3</v>
      </c>
    </row>
    <row r="1222" spans="1:7" ht="15.75" customHeight="1" x14ac:dyDescent="0.25">
      <c r="A1222" s="124">
        <v>43734</v>
      </c>
      <c r="B1222" s="123">
        <v>70.963999999999999</v>
      </c>
      <c r="C1222" s="123">
        <v>71.034999999999997</v>
      </c>
      <c r="D1222" s="123">
        <v>71.036000000000001</v>
      </c>
      <c r="E1222" s="123">
        <v>70.837000000000003</v>
      </c>
      <c r="G1222" s="125">
        <v>-2.9999999999999997E-4</v>
      </c>
    </row>
    <row r="1223" spans="1:7" ht="15.75" customHeight="1" x14ac:dyDescent="0.25">
      <c r="A1223" s="124">
        <v>43733</v>
      </c>
      <c r="B1223" s="123">
        <v>70.988</v>
      </c>
      <c r="C1223" s="123">
        <v>70.975999999999999</v>
      </c>
      <c r="D1223" s="123">
        <v>71.153999999999996</v>
      </c>
      <c r="E1223" s="123">
        <v>70.947000000000003</v>
      </c>
      <c r="G1223" s="125">
        <v>2.0000000000000001E-4</v>
      </c>
    </row>
    <row r="1224" spans="1:7" ht="15.75" customHeight="1" x14ac:dyDescent="0.25">
      <c r="A1224" s="124">
        <v>43732</v>
      </c>
      <c r="B1224" s="123">
        <v>70.971000000000004</v>
      </c>
      <c r="C1224" s="123">
        <v>70.796000000000006</v>
      </c>
      <c r="D1224" s="123">
        <v>71.066000000000003</v>
      </c>
      <c r="E1224" s="123">
        <v>70.736000000000004</v>
      </c>
      <c r="G1224" s="125">
        <v>2.3999999999999998E-3</v>
      </c>
    </row>
    <row r="1225" spans="1:7" ht="15.75" customHeight="1" x14ac:dyDescent="0.25">
      <c r="A1225" s="124">
        <v>43731</v>
      </c>
      <c r="B1225" s="123">
        <v>70.799000000000007</v>
      </c>
      <c r="C1225" s="123">
        <v>71.022999999999996</v>
      </c>
      <c r="D1225" s="123">
        <v>71.052999999999997</v>
      </c>
      <c r="E1225" s="123">
        <v>70.778999999999996</v>
      </c>
      <c r="G1225" s="125">
        <v>-3.8999999999999998E-3</v>
      </c>
    </row>
    <row r="1226" spans="1:7" ht="15.75" customHeight="1" x14ac:dyDescent="0.25">
      <c r="A1226" s="124">
        <v>43728</v>
      </c>
      <c r="B1226" s="123">
        <v>71.075000000000003</v>
      </c>
      <c r="C1226" s="123">
        <v>71.204999999999998</v>
      </c>
      <c r="D1226" s="123">
        <v>71.204999999999998</v>
      </c>
      <c r="E1226" s="123">
        <v>70.685000000000002</v>
      </c>
      <c r="G1226" s="125">
        <v>-4.1999999999999997E-3</v>
      </c>
    </row>
    <row r="1227" spans="1:7" ht="15.75" customHeight="1" x14ac:dyDescent="0.25">
      <c r="A1227" s="124">
        <v>43727</v>
      </c>
      <c r="B1227" s="123">
        <v>71.375</v>
      </c>
      <c r="C1227" s="123">
        <v>71.344999999999999</v>
      </c>
      <c r="D1227" s="123">
        <v>71.385000000000005</v>
      </c>
      <c r="E1227" s="123">
        <v>71.05</v>
      </c>
      <c r="G1227" s="125">
        <v>3.2000000000000002E-3</v>
      </c>
    </row>
    <row r="1228" spans="1:7" ht="15.75" customHeight="1" x14ac:dyDescent="0.25">
      <c r="A1228" s="124">
        <v>43726</v>
      </c>
      <c r="B1228" s="123">
        <v>71.144999999999996</v>
      </c>
      <c r="C1228" s="123">
        <v>71.515000000000001</v>
      </c>
      <c r="D1228" s="123">
        <v>71.53</v>
      </c>
      <c r="E1228" s="123">
        <v>71.144999999999996</v>
      </c>
      <c r="G1228" s="125">
        <v>-4.7999999999999996E-3</v>
      </c>
    </row>
    <row r="1229" spans="1:7" ht="15.75" customHeight="1" x14ac:dyDescent="0.25">
      <c r="A1229" s="124">
        <v>43725</v>
      </c>
      <c r="B1229" s="123">
        <v>71.489999999999995</v>
      </c>
      <c r="C1229" s="123">
        <v>71.826999999999998</v>
      </c>
      <c r="D1229" s="123">
        <v>71.989000000000004</v>
      </c>
      <c r="E1229" s="123">
        <v>71.366</v>
      </c>
      <c r="G1229" s="125">
        <v>-1.2999999999999999E-3</v>
      </c>
    </row>
    <row r="1230" spans="1:7" ht="15.75" customHeight="1" x14ac:dyDescent="0.25">
      <c r="A1230" s="124">
        <v>43724</v>
      </c>
      <c r="B1230" s="123">
        <v>71.58</v>
      </c>
      <c r="C1230" s="123">
        <v>71.69</v>
      </c>
      <c r="D1230" s="123">
        <v>71.69</v>
      </c>
      <c r="E1230" s="123">
        <v>71.41</v>
      </c>
      <c r="G1230" s="125">
        <v>8.3999999999999995E-3</v>
      </c>
    </row>
    <row r="1231" spans="1:7" ht="15.75" customHeight="1" x14ac:dyDescent="0.25">
      <c r="A1231" s="124">
        <v>43721</v>
      </c>
      <c r="B1231" s="123">
        <v>70.984999999999999</v>
      </c>
      <c r="C1231" s="123">
        <v>70.971999999999994</v>
      </c>
      <c r="D1231" s="123">
        <v>71.16</v>
      </c>
      <c r="E1231" s="123">
        <v>70.846999999999994</v>
      </c>
      <c r="G1231" s="125">
        <v>2.9999999999999997E-4</v>
      </c>
    </row>
    <row r="1232" spans="1:7" ht="15.75" customHeight="1" x14ac:dyDescent="0.25">
      <c r="A1232" s="124">
        <v>43720</v>
      </c>
      <c r="B1232" s="123">
        <v>70.966999999999999</v>
      </c>
      <c r="C1232" s="123">
        <v>71.587999999999994</v>
      </c>
      <c r="D1232" s="123">
        <v>71.587999999999994</v>
      </c>
      <c r="E1232" s="123">
        <v>70.917000000000002</v>
      </c>
      <c r="G1232" s="125">
        <v>-8.5000000000000006E-3</v>
      </c>
    </row>
    <row r="1233" spans="1:7" ht="15.75" customHeight="1" x14ac:dyDescent="0.25">
      <c r="A1233" s="124">
        <v>43719</v>
      </c>
      <c r="B1233" s="123">
        <v>71.576999999999998</v>
      </c>
      <c r="C1233" s="123">
        <v>71.876999999999995</v>
      </c>
      <c r="D1233" s="123">
        <v>71.897999999999996</v>
      </c>
      <c r="E1233" s="123">
        <v>71.513999999999996</v>
      </c>
      <c r="G1233" s="125">
        <v>-4.1000000000000003E-3</v>
      </c>
    </row>
    <row r="1234" spans="1:7" ht="15.75" customHeight="1" x14ac:dyDescent="0.25">
      <c r="A1234" s="124">
        <v>43718</v>
      </c>
      <c r="B1234" s="123">
        <v>71.875</v>
      </c>
      <c r="C1234" s="123">
        <v>71.754999999999995</v>
      </c>
      <c r="D1234" s="123">
        <v>72.001999999999995</v>
      </c>
      <c r="E1234" s="123">
        <v>71.739000000000004</v>
      </c>
      <c r="G1234" s="125">
        <v>1.4E-3</v>
      </c>
    </row>
    <row r="1235" spans="1:7" ht="15.75" customHeight="1" x14ac:dyDescent="0.25">
      <c r="A1235" s="124">
        <v>43717</v>
      </c>
      <c r="B1235" s="123">
        <v>71.778000000000006</v>
      </c>
      <c r="C1235" s="123">
        <v>71.727999999999994</v>
      </c>
      <c r="D1235" s="123">
        <v>71.787999999999997</v>
      </c>
      <c r="E1235" s="123">
        <v>71.504000000000005</v>
      </c>
      <c r="G1235" s="125">
        <v>1.9E-3</v>
      </c>
    </row>
    <row r="1236" spans="1:7" ht="15.75" customHeight="1" x14ac:dyDescent="0.25">
      <c r="A1236" s="124">
        <v>43714</v>
      </c>
      <c r="B1236" s="123">
        <v>71.644999999999996</v>
      </c>
      <c r="C1236" s="123">
        <v>71.887</v>
      </c>
      <c r="D1236" s="123">
        <v>71.927999999999997</v>
      </c>
      <c r="E1236" s="123">
        <v>71.605000000000004</v>
      </c>
      <c r="G1236" s="125">
        <v>-3.8999999999999998E-3</v>
      </c>
    </row>
    <row r="1237" spans="1:7" ht="15.75" customHeight="1" x14ac:dyDescent="0.25">
      <c r="A1237" s="124">
        <v>43713</v>
      </c>
      <c r="B1237" s="123">
        <v>71.927999999999997</v>
      </c>
      <c r="C1237" s="123">
        <v>71.986000000000004</v>
      </c>
      <c r="D1237" s="123">
        <v>72.010999999999996</v>
      </c>
      <c r="E1237" s="123">
        <v>71.796999999999997</v>
      </c>
      <c r="G1237" s="125">
        <v>-8.0000000000000004E-4</v>
      </c>
    </row>
    <row r="1238" spans="1:7" ht="15.75" customHeight="1" x14ac:dyDescent="0.25">
      <c r="A1238" s="124">
        <v>43712</v>
      </c>
      <c r="B1238" s="123">
        <v>71.989000000000004</v>
      </c>
      <c r="C1238" s="123">
        <v>72.2</v>
      </c>
      <c r="D1238" s="123">
        <v>72.314999999999998</v>
      </c>
      <c r="E1238" s="123">
        <v>71.944000000000003</v>
      </c>
      <c r="G1238" s="125">
        <v>-2.5000000000000001E-3</v>
      </c>
    </row>
    <row r="1239" spans="1:7" ht="15.75" customHeight="1" x14ac:dyDescent="0.25">
      <c r="A1239" s="124">
        <v>43711</v>
      </c>
      <c r="B1239" s="123">
        <v>72.17</v>
      </c>
      <c r="C1239" s="123">
        <v>71.959999999999994</v>
      </c>
      <c r="D1239" s="123">
        <v>72.412999999999997</v>
      </c>
      <c r="E1239" s="123">
        <v>71.959999999999994</v>
      </c>
      <c r="G1239" s="125">
        <v>2.8E-3</v>
      </c>
    </row>
    <row r="1240" spans="1:7" ht="15.75" customHeight="1" x14ac:dyDescent="0.25">
      <c r="A1240" s="124">
        <v>43710</v>
      </c>
      <c r="B1240" s="123">
        <v>71.968999999999994</v>
      </c>
      <c r="C1240" s="123">
        <v>71.466999999999999</v>
      </c>
      <c r="D1240" s="123">
        <v>72.003</v>
      </c>
      <c r="E1240" s="123">
        <v>71.466999999999999</v>
      </c>
      <c r="G1240" s="125">
        <v>7.1999999999999998E-3</v>
      </c>
    </row>
    <row r="1241" spans="1:7" ht="15.75" customHeight="1" x14ac:dyDescent="0.25">
      <c r="A1241" s="124">
        <v>43707</v>
      </c>
      <c r="B1241" s="123">
        <v>71.453000000000003</v>
      </c>
      <c r="C1241" s="123">
        <v>71.772000000000006</v>
      </c>
      <c r="D1241" s="123">
        <v>71.816999999999993</v>
      </c>
      <c r="E1241" s="123">
        <v>71.356999999999999</v>
      </c>
      <c r="G1241" s="125">
        <v>-3.3E-3</v>
      </c>
    </row>
    <row r="1242" spans="1:7" ht="15.75" customHeight="1" x14ac:dyDescent="0.25">
      <c r="A1242" s="124">
        <v>43706</v>
      </c>
      <c r="B1242" s="123">
        <v>71.69</v>
      </c>
      <c r="C1242" s="123">
        <v>71.912999999999997</v>
      </c>
      <c r="D1242" s="123">
        <v>72.099999999999994</v>
      </c>
      <c r="E1242" s="123">
        <v>71.623999999999995</v>
      </c>
      <c r="G1242" s="125">
        <v>-1.9E-3</v>
      </c>
    </row>
    <row r="1243" spans="1:7" ht="15.75" customHeight="1" x14ac:dyDescent="0.25">
      <c r="A1243" s="124">
        <v>43705</v>
      </c>
      <c r="B1243" s="123">
        <v>71.828999999999994</v>
      </c>
      <c r="C1243" s="123">
        <v>71.563999999999993</v>
      </c>
      <c r="D1243" s="123">
        <v>71.903999999999996</v>
      </c>
      <c r="E1243" s="123">
        <v>71.492000000000004</v>
      </c>
      <c r="G1243" s="125">
        <v>4.0000000000000001E-3</v>
      </c>
    </row>
    <row r="1244" spans="1:7" ht="15.75" customHeight="1" x14ac:dyDescent="0.25">
      <c r="A1244" s="124">
        <v>43704</v>
      </c>
      <c r="B1244" s="123">
        <v>71.543000000000006</v>
      </c>
      <c r="C1244" s="123">
        <v>72.03</v>
      </c>
      <c r="D1244" s="123">
        <v>72.03</v>
      </c>
      <c r="E1244" s="123">
        <v>71.382999999999996</v>
      </c>
      <c r="G1244" s="125">
        <v>-6.7000000000000002E-3</v>
      </c>
    </row>
    <row r="1245" spans="1:7" ht="15.75" customHeight="1" x14ac:dyDescent="0.25">
      <c r="A1245" s="124">
        <v>43703</v>
      </c>
      <c r="B1245" s="123">
        <v>72.025000000000006</v>
      </c>
      <c r="C1245" s="123">
        <v>71.92</v>
      </c>
      <c r="D1245" s="123">
        <v>72.260000000000005</v>
      </c>
      <c r="E1245" s="123">
        <v>71.863</v>
      </c>
      <c r="G1245" s="125">
        <v>7.1999999999999998E-3</v>
      </c>
    </row>
    <row r="1246" spans="1:7" ht="15.75" customHeight="1" x14ac:dyDescent="0.25">
      <c r="A1246" s="124">
        <v>43700</v>
      </c>
      <c r="B1246" s="123">
        <v>71.513000000000005</v>
      </c>
      <c r="C1246" s="123">
        <v>71.959999999999994</v>
      </c>
      <c r="D1246" s="123">
        <v>72.061000000000007</v>
      </c>
      <c r="E1246" s="123">
        <v>71.513000000000005</v>
      </c>
      <c r="G1246" s="125">
        <v>-5.7999999999999996E-3</v>
      </c>
    </row>
    <row r="1247" spans="1:7" ht="15.75" customHeight="1" x14ac:dyDescent="0.25">
      <c r="A1247" s="124">
        <v>43699</v>
      </c>
      <c r="B1247" s="123">
        <v>71.930000000000007</v>
      </c>
      <c r="C1247" s="123">
        <v>71.599999999999994</v>
      </c>
      <c r="D1247" s="123">
        <v>72.004000000000005</v>
      </c>
      <c r="E1247" s="123">
        <v>71.599999999999994</v>
      </c>
      <c r="G1247" s="125">
        <v>6.8999999999999999E-3</v>
      </c>
    </row>
    <row r="1248" spans="1:7" ht="15.75" customHeight="1" x14ac:dyDescent="0.25">
      <c r="A1248" s="124">
        <v>43698</v>
      </c>
      <c r="B1248" s="123">
        <v>71.44</v>
      </c>
      <c r="C1248" s="123">
        <v>71.561999999999998</v>
      </c>
      <c r="D1248" s="123">
        <v>71.623000000000005</v>
      </c>
      <c r="E1248" s="123">
        <v>71.352999999999994</v>
      </c>
      <c r="G1248" s="125">
        <v>-1.5E-3</v>
      </c>
    </row>
    <row r="1249" spans="1:7" ht="15.75" customHeight="1" x14ac:dyDescent="0.25">
      <c r="A1249" s="124">
        <v>43697</v>
      </c>
      <c r="B1249" s="123">
        <v>71.549000000000007</v>
      </c>
      <c r="C1249" s="123">
        <v>71.522999999999996</v>
      </c>
      <c r="D1249" s="123">
        <v>71.826999999999998</v>
      </c>
      <c r="E1249" s="123">
        <v>71.522999999999996</v>
      </c>
      <c r="G1249" s="125">
        <v>1.4E-3</v>
      </c>
    </row>
    <row r="1250" spans="1:7" ht="15.75" customHeight="1" x14ac:dyDescent="0.25">
      <c r="A1250" s="124">
        <v>43696</v>
      </c>
      <c r="B1250" s="123">
        <v>71.450999999999993</v>
      </c>
      <c r="C1250" s="123">
        <v>71.212999999999994</v>
      </c>
      <c r="D1250" s="123">
        <v>71.5</v>
      </c>
      <c r="E1250" s="123">
        <v>71.063000000000002</v>
      </c>
      <c r="G1250" s="125">
        <v>4.1999999999999997E-3</v>
      </c>
    </row>
    <row r="1251" spans="1:7" ht="15.75" customHeight="1" x14ac:dyDescent="0.25">
      <c r="A1251" s="124">
        <v>43693</v>
      </c>
      <c r="B1251" s="123">
        <v>71.155000000000001</v>
      </c>
      <c r="C1251" s="123">
        <v>71.364999999999995</v>
      </c>
      <c r="D1251" s="123">
        <v>71.492000000000004</v>
      </c>
      <c r="E1251" s="123">
        <v>71.045000000000002</v>
      </c>
      <c r="G1251" s="125">
        <v>-9.1000000000000004E-3</v>
      </c>
    </row>
    <row r="1252" spans="1:7" ht="15.75" customHeight="1" x14ac:dyDescent="0.25">
      <c r="A1252" s="124">
        <v>43692</v>
      </c>
      <c r="B1252" s="123">
        <v>71.81</v>
      </c>
      <c r="C1252" s="123">
        <v>71.507000000000005</v>
      </c>
      <c r="D1252" s="123">
        <v>71.828999999999994</v>
      </c>
      <c r="E1252" s="123">
        <v>71.308999999999997</v>
      </c>
      <c r="G1252" s="125">
        <v>7.4999999999999997E-3</v>
      </c>
    </row>
    <row r="1253" spans="1:7" ht="15.75" customHeight="1" x14ac:dyDescent="0.25">
      <c r="A1253" s="124">
        <v>43691</v>
      </c>
      <c r="B1253" s="123">
        <v>71.275000000000006</v>
      </c>
      <c r="C1253" s="123">
        <v>70.995000000000005</v>
      </c>
      <c r="D1253" s="123">
        <v>71.364999999999995</v>
      </c>
      <c r="E1253" s="123">
        <v>70.844999999999999</v>
      </c>
      <c r="G1253" s="125">
        <v>-2E-3</v>
      </c>
    </row>
    <row r="1254" spans="1:7" ht="15.75" customHeight="1" x14ac:dyDescent="0.25">
      <c r="A1254" s="124">
        <v>43690</v>
      </c>
      <c r="B1254" s="123">
        <v>71.418000000000006</v>
      </c>
      <c r="C1254" s="123">
        <v>71.132000000000005</v>
      </c>
      <c r="D1254" s="123">
        <v>71.492999999999995</v>
      </c>
      <c r="E1254" s="123">
        <v>71.031999999999996</v>
      </c>
      <c r="G1254" s="125">
        <v>1.9E-3</v>
      </c>
    </row>
    <row r="1255" spans="1:7" ht="15.75" customHeight="1" x14ac:dyDescent="0.25">
      <c r="A1255" s="124">
        <v>43689</v>
      </c>
      <c r="B1255" s="123">
        <v>71.283000000000001</v>
      </c>
      <c r="C1255" s="123">
        <v>71.013999999999996</v>
      </c>
      <c r="D1255" s="123">
        <v>71.367000000000004</v>
      </c>
      <c r="E1255" s="123">
        <v>70.992999999999995</v>
      </c>
      <c r="G1255" s="125">
        <v>5.1000000000000004E-3</v>
      </c>
    </row>
    <row r="1256" spans="1:7" ht="15.75" customHeight="1" x14ac:dyDescent="0.25">
      <c r="A1256" s="124">
        <v>43686</v>
      </c>
      <c r="B1256" s="123">
        <v>70.924000000000007</v>
      </c>
      <c r="C1256" s="123">
        <v>70.442999999999998</v>
      </c>
      <c r="D1256" s="123">
        <v>70.924000000000007</v>
      </c>
      <c r="E1256" s="123">
        <v>70.442999999999998</v>
      </c>
      <c r="G1256" s="125">
        <v>7.1999999999999998E-3</v>
      </c>
    </row>
    <row r="1257" spans="1:7" ht="15.75" customHeight="1" x14ac:dyDescent="0.25">
      <c r="A1257" s="124">
        <v>43685</v>
      </c>
      <c r="B1257" s="123">
        <v>70.42</v>
      </c>
      <c r="C1257" s="123">
        <v>71.17</v>
      </c>
      <c r="D1257" s="123">
        <v>71.17</v>
      </c>
      <c r="E1257" s="123">
        <v>70.42</v>
      </c>
      <c r="G1257" s="125">
        <v>-1.0200000000000001E-2</v>
      </c>
    </row>
    <row r="1258" spans="1:7" ht="15.75" customHeight="1" x14ac:dyDescent="0.25">
      <c r="A1258" s="124">
        <v>43684</v>
      </c>
      <c r="B1258" s="123">
        <v>71.144999999999996</v>
      </c>
      <c r="C1258" s="123">
        <v>70.965000000000003</v>
      </c>
      <c r="D1258" s="123">
        <v>71.194999999999993</v>
      </c>
      <c r="E1258" s="123">
        <v>70.603999999999999</v>
      </c>
      <c r="G1258" s="125">
        <v>1.5E-3</v>
      </c>
    </row>
    <row r="1259" spans="1:7" ht="15.75" customHeight="1" x14ac:dyDescent="0.25">
      <c r="A1259" s="124">
        <v>43683</v>
      </c>
      <c r="B1259" s="123">
        <v>71.040000000000006</v>
      </c>
      <c r="C1259" s="123">
        <v>70.81</v>
      </c>
      <c r="D1259" s="123">
        <v>71.040000000000006</v>
      </c>
      <c r="E1259" s="123">
        <v>70.47</v>
      </c>
      <c r="G1259" s="125">
        <v>3.0999999999999999E-3</v>
      </c>
    </row>
    <row r="1260" spans="1:7" ht="15.75" customHeight="1" x14ac:dyDescent="0.25">
      <c r="A1260" s="124">
        <v>43682</v>
      </c>
      <c r="B1260" s="123">
        <v>70.820999999999998</v>
      </c>
      <c r="C1260" s="123">
        <v>70.117000000000004</v>
      </c>
      <c r="D1260" s="123">
        <v>70.838999999999999</v>
      </c>
      <c r="E1260" s="123">
        <v>70.117000000000004</v>
      </c>
      <c r="G1260" s="125">
        <v>1.61E-2</v>
      </c>
    </row>
    <row r="1261" spans="1:7" ht="15.75" customHeight="1" x14ac:dyDescent="0.25">
      <c r="A1261" s="124">
        <v>43679</v>
      </c>
      <c r="B1261" s="123">
        <v>69.7</v>
      </c>
      <c r="C1261" s="123">
        <v>69.23</v>
      </c>
      <c r="D1261" s="123">
        <v>69.7</v>
      </c>
      <c r="E1261" s="123">
        <v>69.209999999999994</v>
      </c>
      <c r="G1261" s="125">
        <v>9.9000000000000008E-3</v>
      </c>
    </row>
    <row r="1262" spans="1:7" ht="15.75" customHeight="1" x14ac:dyDescent="0.25">
      <c r="A1262" s="124">
        <v>43678</v>
      </c>
      <c r="B1262" s="123">
        <v>69.016999999999996</v>
      </c>
      <c r="C1262" s="123">
        <v>69.266999999999996</v>
      </c>
      <c r="D1262" s="123">
        <v>69.266999999999996</v>
      </c>
      <c r="E1262" s="123">
        <v>69.001999999999995</v>
      </c>
      <c r="G1262" s="125">
        <v>2.0999999999999999E-3</v>
      </c>
    </row>
    <row r="1263" spans="1:7" ht="15.75" customHeight="1" x14ac:dyDescent="0.25">
      <c r="A1263" s="124">
        <v>43677</v>
      </c>
      <c r="B1263" s="123">
        <v>68.875</v>
      </c>
      <c r="C1263" s="123">
        <v>68.852999999999994</v>
      </c>
      <c r="D1263" s="123">
        <v>68.959999999999994</v>
      </c>
      <c r="E1263" s="123">
        <v>68.760999999999996</v>
      </c>
      <c r="G1263" s="125">
        <v>2.0000000000000001E-4</v>
      </c>
    </row>
    <row r="1264" spans="1:7" ht="15.75" customHeight="1" x14ac:dyDescent="0.25">
      <c r="A1264" s="124">
        <v>43676</v>
      </c>
      <c r="B1264" s="123">
        <v>68.861999999999995</v>
      </c>
      <c r="C1264" s="123">
        <v>68.766000000000005</v>
      </c>
      <c r="D1264" s="123">
        <v>68.903000000000006</v>
      </c>
      <c r="E1264" s="123">
        <v>68.662999999999997</v>
      </c>
      <c r="G1264" s="125">
        <v>1.6000000000000001E-3</v>
      </c>
    </row>
    <row r="1265" spans="1:7" ht="15.75" customHeight="1" x14ac:dyDescent="0.25">
      <c r="A1265" s="124">
        <v>43675</v>
      </c>
      <c r="B1265" s="123">
        <v>68.754999999999995</v>
      </c>
      <c r="C1265" s="123">
        <v>68.900000000000006</v>
      </c>
      <c r="D1265" s="123">
        <v>68.965000000000003</v>
      </c>
      <c r="E1265" s="123">
        <v>68.704999999999998</v>
      </c>
      <c r="G1265" s="125">
        <v>-1.8E-3</v>
      </c>
    </row>
    <row r="1266" spans="1:7" ht="15.75" customHeight="1" x14ac:dyDescent="0.25">
      <c r="A1266" s="124">
        <v>43672</v>
      </c>
      <c r="B1266" s="123">
        <v>68.88</v>
      </c>
      <c r="C1266" s="123">
        <v>69.150999999999996</v>
      </c>
      <c r="D1266" s="123">
        <v>69.150999999999996</v>
      </c>
      <c r="E1266" s="123">
        <v>68.816000000000003</v>
      </c>
      <c r="G1266" s="125">
        <v>-2.3E-3</v>
      </c>
    </row>
    <row r="1267" spans="1:7" ht="15.75" customHeight="1" x14ac:dyDescent="0.25">
      <c r="A1267" s="124">
        <v>43671</v>
      </c>
      <c r="B1267" s="123">
        <v>69.040999999999997</v>
      </c>
      <c r="C1267" s="123">
        <v>68.992000000000004</v>
      </c>
      <c r="D1267" s="123">
        <v>69.078000000000003</v>
      </c>
      <c r="E1267" s="123">
        <v>68.885000000000005</v>
      </c>
      <c r="G1267" s="125">
        <v>8.9999999999999998E-4</v>
      </c>
    </row>
    <row r="1268" spans="1:7" ht="15.75" customHeight="1" x14ac:dyDescent="0.25">
      <c r="A1268" s="124">
        <v>43670</v>
      </c>
      <c r="B1268" s="123">
        <v>68.98</v>
      </c>
      <c r="C1268" s="123">
        <v>69.02</v>
      </c>
      <c r="D1268" s="123">
        <v>69.108999999999995</v>
      </c>
      <c r="E1268" s="123">
        <v>68.921000000000006</v>
      </c>
      <c r="G1268" s="125">
        <v>-8.0000000000000004E-4</v>
      </c>
    </row>
    <row r="1269" spans="1:7" ht="15.75" customHeight="1" x14ac:dyDescent="0.25">
      <c r="A1269" s="124">
        <v>43669</v>
      </c>
      <c r="B1269" s="123">
        <v>69.033000000000001</v>
      </c>
      <c r="C1269" s="123">
        <v>68.944000000000003</v>
      </c>
      <c r="D1269" s="123">
        <v>69.058999999999997</v>
      </c>
      <c r="E1269" s="123">
        <v>68.903000000000006</v>
      </c>
      <c r="G1269" s="125">
        <v>1.5E-3</v>
      </c>
    </row>
    <row r="1270" spans="1:7" ht="15.75" customHeight="1" x14ac:dyDescent="0.25">
      <c r="A1270" s="124">
        <v>43668</v>
      </c>
      <c r="B1270" s="123">
        <v>68.930000000000007</v>
      </c>
      <c r="C1270" s="123">
        <v>68.954999999999998</v>
      </c>
      <c r="D1270" s="123">
        <v>69.069999999999993</v>
      </c>
      <c r="E1270" s="123">
        <v>68.88</v>
      </c>
      <c r="G1270" s="125">
        <v>1E-3</v>
      </c>
    </row>
    <row r="1271" spans="1:7" ht="15.75" customHeight="1" x14ac:dyDescent="0.25">
      <c r="A1271" s="124">
        <v>43665</v>
      </c>
      <c r="B1271" s="123">
        <v>68.86</v>
      </c>
      <c r="C1271" s="123">
        <v>68.81</v>
      </c>
      <c r="D1271" s="123">
        <v>68.954999999999998</v>
      </c>
      <c r="E1271" s="123">
        <v>68.721999999999994</v>
      </c>
      <c r="G1271" s="125">
        <v>1E-4</v>
      </c>
    </row>
    <row r="1272" spans="1:7" ht="15.75" customHeight="1" x14ac:dyDescent="0.25">
      <c r="A1272" s="124">
        <v>43664</v>
      </c>
      <c r="B1272" s="123">
        <v>68.855000000000004</v>
      </c>
      <c r="C1272" s="123">
        <v>68.772999999999996</v>
      </c>
      <c r="D1272" s="123">
        <v>69.004999999999995</v>
      </c>
      <c r="E1272" s="123">
        <v>68.718000000000004</v>
      </c>
      <c r="G1272" s="125">
        <v>1E-4</v>
      </c>
    </row>
    <row r="1273" spans="1:7" ht="15.75" customHeight="1" x14ac:dyDescent="0.25">
      <c r="A1273" s="124">
        <v>43663</v>
      </c>
      <c r="B1273" s="123">
        <v>68.846000000000004</v>
      </c>
      <c r="C1273" s="123">
        <v>68.688000000000002</v>
      </c>
      <c r="D1273" s="123">
        <v>68.903999999999996</v>
      </c>
      <c r="E1273" s="123">
        <v>68.64</v>
      </c>
      <c r="G1273" s="125">
        <v>2.8999999999999998E-3</v>
      </c>
    </row>
    <row r="1274" spans="1:7" ht="15.75" customHeight="1" x14ac:dyDescent="0.25">
      <c r="A1274" s="124">
        <v>43662</v>
      </c>
      <c r="B1274" s="123">
        <v>68.650000000000006</v>
      </c>
      <c r="C1274" s="123">
        <v>68.540000000000006</v>
      </c>
      <c r="D1274" s="123">
        <v>68.77</v>
      </c>
      <c r="E1274" s="123">
        <v>68.521000000000001</v>
      </c>
      <c r="G1274" s="125">
        <v>1.5E-3</v>
      </c>
    </row>
    <row r="1275" spans="1:7" ht="15.75" customHeight="1" x14ac:dyDescent="0.25">
      <c r="A1275" s="124">
        <v>43661</v>
      </c>
      <c r="B1275" s="123">
        <v>68.545000000000002</v>
      </c>
      <c r="C1275" s="123">
        <v>68.534999999999997</v>
      </c>
      <c r="D1275" s="123">
        <v>68.614999999999995</v>
      </c>
      <c r="E1275" s="123">
        <v>68.477000000000004</v>
      </c>
      <c r="G1275" s="125">
        <v>-2.0000000000000001E-4</v>
      </c>
    </row>
    <row r="1276" spans="1:7" ht="15.75" customHeight="1" x14ac:dyDescent="0.25">
      <c r="A1276" s="124">
        <v>43658</v>
      </c>
      <c r="B1276" s="123">
        <v>68.56</v>
      </c>
      <c r="C1276" s="123">
        <v>68.459999999999994</v>
      </c>
      <c r="D1276" s="123">
        <v>68.694999999999993</v>
      </c>
      <c r="E1276" s="123">
        <v>68.433000000000007</v>
      </c>
      <c r="G1276" s="125">
        <v>2.2000000000000001E-3</v>
      </c>
    </row>
    <row r="1277" spans="1:7" ht="15.75" customHeight="1" x14ac:dyDescent="0.25">
      <c r="A1277" s="124">
        <v>43657</v>
      </c>
      <c r="B1277" s="123">
        <v>68.41</v>
      </c>
      <c r="C1277" s="123">
        <v>68.414000000000001</v>
      </c>
      <c r="D1277" s="123">
        <v>68.495000000000005</v>
      </c>
      <c r="E1277" s="123">
        <v>68.28</v>
      </c>
      <c r="G1277" s="125">
        <v>-1E-4</v>
      </c>
    </row>
    <row r="1278" spans="1:7" ht="15.75" customHeight="1" x14ac:dyDescent="0.25">
      <c r="A1278" s="124">
        <v>43656</v>
      </c>
      <c r="B1278" s="123">
        <v>68.418999999999997</v>
      </c>
      <c r="C1278" s="123">
        <v>68.62</v>
      </c>
      <c r="D1278" s="123">
        <v>68.694999999999993</v>
      </c>
      <c r="E1278" s="123">
        <v>68.317999999999998</v>
      </c>
      <c r="G1278" s="125">
        <v>-2.0999999999999999E-3</v>
      </c>
    </row>
    <row r="1279" spans="1:7" ht="15.75" customHeight="1" x14ac:dyDescent="0.25">
      <c r="A1279" s="124">
        <v>43655</v>
      </c>
      <c r="B1279" s="123">
        <v>68.564999999999998</v>
      </c>
      <c r="C1279" s="123">
        <v>68.665000000000006</v>
      </c>
      <c r="D1279" s="123">
        <v>68.858000000000004</v>
      </c>
      <c r="E1279" s="123">
        <v>68.513000000000005</v>
      </c>
      <c r="G1279" s="125">
        <v>0</v>
      </c>
    </row>
    <row r="1280" spans="1:7" ht="15.75" customHeight="1" x14ac:dyDescent="0.25">
      <c r="A1280" s="124">
        <v>43654</v>
      </c>
      <c r="B1280" s="123">
        <v>68.566000000000003</v>
      </c>
      <c r="C1280" s="123">
        <v>68.581999999999994</v>
      </c>
      <c r="D1280" s="123">
        <v>68.766999999999996</v>
      </c>
      <c r="E1280" s="123">
        <v>68.497</v>
      </c>
      <c r="G1280" s="125">
        <v>1.6999999999999999E-3</v>
      </c>
    </row>
    <row r="1281" spans="1:7" ht="15.75" customHeight="1" x14ac:dyDescent="0.25">
      <c r="A1281" s="124">
        <v>43651</v>
      </c>
      <c r="B1281" s="123">
        <v>68.45</v>
      </c>
      <c r="C1281" s="123">
        <v>68.539000000000001</v>
      </c>
      <c r="D1281" s="123">
        <v>68.784999999999997</v>
      </c>
      <c r="E1281" s="123">
        <v>68.385000000000005</v>
      </c>
      <c r="G1281" s="125">
        <v>-1.1000000000000001E-3</v>
      </c>
    </row>
    <row r="1282" spans="1:7" ht="15.75" customHeight="1" x14ac:dyDescent="0.25">
      <c r="A1282" s="124">
        <v>43650</v>
      </c>
      <c r="B1282" s="123">
        <v>68.527000000000001</v>
      </c>
      <c r="C1282" s="123">
        <v>68.816999999999993</v>
      </c>
      <c r="D1282" s="123">
        <v>68.914000000000001</v>
      </c>
      <c r="E1282" s="123">
        <v>68.489000000000004</v>
      </c>
      <c r="G1282" s="125">
        <v>-4.0000000000000001E-3</v>
      </c>
    </row>
    <row r="1283" spans="1:7" ht="15.75" customHeight="1" x14ac:dyDescent="0.25">
      <c r="A1283" s="124">
        <v>43649</v>
      </c>
      <c r="B1283" s="123">
        <v>68.8</v>
      </c>
      <c r="C1283" s="123">
        <v>68.885000000000005</v>
      </c>
      <c r="D1283" s="123">
        <v>68.962999999999994</v>
      </c>
      <c r="E1283" s="123">
        <v>68.795000000000002</v>
      </c>
      <c r="G1283" s="125">
        <v>-1.2999999999999999E-3</v>
      </c>
    </row>
    <row r="1284" spans="1:7" ht="15.75" customHeight="1" x14ac:dyDescent="0.25">
      <c r="A1284" s="124">
        <v>43648</v>
      </c>
      <c r="B1284" s="123">
        <v>68.89</v>
      </c>
      <c r="C1284" s="123">
        <v>68.924000000000007</v>
      </c>
      <c r="D1284" s="123">
        <v>69.075000000000003</v>
      </c>
      <c r="E1284" s="123">
        <v>68.87</v>
      </c>
      <c r="G1284" s="125">
        <v>1E-4</v>
      </c>
    </row>
    <row r="1285" spans="1:7" ht="15.75" customHeight="1" x14ac:dyDescent="0.25">
      <c r="A1285" s="124">
        <v>43647</v>
      </c>
      <c r="B1285" s="123">
        <v>68.885000000000005</v>
      </c>
      <c r="C1285" s="123">
        <v>68.944000000000003</v>
      </c>
      <c r="D1285" s="123">
        <v>69.09</v>
      </c>
      <c r="E1285" s="123">
        <v>68.83</v>
      </c>
      <c r="G1285" s="125">
        <v>-8.9999999999999998E-4</v>
      </c>
    </row>
    <row r="1286" spans="1:7" ht="15.75" customHeight="1" x14ac:dyDescent="0.25">
      <c r="A1286" s="124">
        <v>43644</v>
      </c>
      <c r="B1286" s="123">
        <v>68.95</v>
      </c>
      <c r="C1286" s="123">
        <v>69.048000000000002</v>
      </c>
      <c r="D1286" s="123">
        <v>69.125</v>
      </c>
      <c r="E1286" s="123">
        <v>68.866</v>
      </c>
      <c r="G1286" s="125">
        <v>-2E-3</v>
      </c>
    </row>
    <row r="1287" spans="1:7" ht="15.75" customHeight="1" x14ac:dyDescent="0.25">
      <c r="A1287" s="124">
        <v>43643</v>
      </c>
      <c r="B1287" s="123">
        <v>69.087999999999994</v>
      </c>
      <c r="C1287" s="123">
        <v>69.209999999999994</v>
      </c>
      <c r="D1287" s="123">
        <v>69.352999999999994</v>
      </c>
      <c r="E1287" s="123">
        <v>69.03</v>
      </c>
      <c r="G1287" s="125">
        <v>-2.3E-3</v>
      </c>
    </row>
    <row r="1288" spans="1:7" ht="15.75" customHeight="1" x14ac:dyDescent="0.25">
      <c r="A1288" s="124">
        <v>43642</v>
      </c>
      <c r="B1288" s="123">
        <v>69.245000000000005</v>
      </c>
      <c r="C1288" s="123">
        <v>69.319999999999993</v>
      </c>
      <c r="D1288" s="123">
        <v>69.518000000000001</v>
      </c>
      <c r="E1288" s="123">
        <v>69.11</v>
      </c>
      <c r="G1288" s="125">
        <v>-1.2999999999999999E-3</v>
      </c>
    </row>
    <row r="1289" spans="1:7" ht="15.75" customHeight="1" x14ac:dyDescent="0.25">
      <c r="A1289" s="124">
        <v>43641</v>
      </c>
      <c r="B1289" s="123">
        <v>69.334000000000003</v>
      </c>
      <c r="C1289" s="123">
        <v>69.266000000000005</v>
      </c>
      <c r="D1289" s="123">
        <v>69.438999999999993</v>
      </c>
      <c r="E1289" s="123">
        <v>69.238</v>
      </c>
      <c r="G1289" s="125">
        <v>8.9999999999999998E-4</v>
      </c>
    </row>
    <row r="1290" spans="1:7" ht="15.75" customHeight="1" x14ac:dyDescent="0.25">
      <c r="A1290" s="124">
        <v>43640</v>
      </c>
      <c r="B1290" s="123">
        <v>69.272999999999996</v>
      </c>
      <c r="C1290" s="123">
        <v>69.629000000000005</v>
      </c>
      <c r="D1290" s="123">
        <v>69.63</v>
      </c>
      <c r="E1290" s="123">
        <v>69.263999999999996</v>
      </c>
      <c r="G1290" s="125">
        <v>-4.8999999999999998E-3</v>
      </c>
    </row>
    <row r="1291" spans="1:7" ht="15.75" customHeight="1" x14ac:dyDescent="0.25">
      <c r="A1291" s="124">
        <v>43637</v>
      </c>
      <c r="B1291" s="123">
        <v>69.614999999999995</v>
      </c>
      <c r="C1291" s="123">
        <v>69.754999999999995</v>
      </c>
      <c r="D1291" s="123">
        <v>69.760000000000005</v>
      </c>
      <c r="E1291" s="123">
        <v>69.504000000000005</v>
      </c>
      <c r="G1291" s="125">
        <v>1.4E-3</v>
      </c>
    </row>
    <row r="1292" spans="1:7" ht="15.75" customHeight="1" x14ac:dyDescent="0.25">
      <c r="A1292" s="124">
        <v>43636</v>
      </c>
      <c r="B1292" s="123">
        <v>69.52</v>
      </c>
      <c r="C1292" s="123">
        <v>69.489999999999995</v>
      </c>
      <c r="D1292" s="123">
        <v>69.674999999999997</v>
      </c>
      <c r="E1292" s="123">
        <v>69.334000000000003</v>
      </c>
      <c r="G1292" s="125">
        <v>-1.9E-3</v>
      </c>
    </row>
    <row r="1293" spans="1:7" ht="15.75" customHeight="1" x14ac:dyDescent="0.25">
      <c r="A1293" s="124">
        <v>43635</v>
      </c>
      <c r="B1293" s="123">
        <v>69.650000000000006</v>
      </c>
      <c r="C1293" s="123">
        <v>69.55</v>
      </c>
      <c r="D1293" s="123">
        <v>69.808000000000007</v>
      </c>
      <c r="E1293" s="123">
        <v>69.5</v>
      </c>
      <c r="G1293" s="125">
        <v>5.9999999999999995E-4</v>
      </c>
    </row>
    <row r="1294" spans="1:7" ht="15.75" customHeight="1" x14ac:dyDescent="0.25">
      <c r="A1294" s="124">
        <v>43634</v>
      </c>
      <c r="B1294" s="123">
        <v>69.61</v>
      </c>
      <c r="C1294" s="123">
        <v>69.867999999999995</v>
      </c>
      <c r="D1294" s="123">
        <v>69.891000000000005</v>
      </c>
      <c r="E1294" s="123">
        <v>69.608999999999995</v>
      </c>
      <c r="G1294" s="125">
        <v>-3.3999999999999998E-3</v>
      </c>
    </row>
    <row r="1295" spans="1:7" ht="15.75" customHeight="1" x14ac:dyDescent="0.25">
      <c r="A1295" s="124">
        <v>43633</v>
      </c>
      <c r="B1295" s="123">
        <v>69.849999999999994</v>
      </c>
      <c r="C1295" s="123">
        <v>69.81</v>
      </c>
      <c r="D1295" s="123">
        <v>69.981999999999999</v>
      </c>
      <c r="E1295" s="123">
        <v>69.739999999999995</v>
      </c>
      <c r="G1295" s="125">
        <v>2.0000000000000001E-4</v>
      </c>
    </row>
    <row r="1296" spans="1:7" ht="15.75" customHeight="1" x14ac:dyDescent="0.25">
      <c r="A1296" s="124">
        <v>43630</v>
      </c>
      <c r="B1296" s="123">
        <v>69.832999999999998</v>
      </c>
      <c r="C1296" s="123">
        <v>69.566000000000003</v>
      </c>
      <c r="D1296" s="123">
        <v>69.864999999999995</v>
      </c>
      <c r="E1296" s="123">
        <v>69.53</v>
      </c>
      <c r="G1296" s="125">
        <v>4.4000000000000003E-3</v>
      </c>
    </row>
    <row r="1297" spans="1:7" ht="15.75" customHeight="1" x14ac:dyDescent="0.25">
      <c r="A1297" s="124">
        <v>43629</v>
      </c>
      <c r="B1297" s="123">
        <v>69.53</v>
      </c>
      <c r="C1297" s="123">
        <v>69.379000000000005</v>
      </c>
      <c r="D1297" s="123">
        <v>69.58</v>
      </c>
      <c r="E1297" s="123">
        <v>69.313999999999993</v>
      </c>
      <c r="G1297" s="125">
        <v>2.2000000000000001E-3</v>
      </c>
    </row>
    <row r="1298" spans="1:7" ht="15.75" customHeight="1" x14ac:dyDescent="0.25">
      <c r="A1298" s="124">
        <v>43628</v>
      </c>
      <c r="B1298" s="123">
        <v>69.375</v>
      </c>
      <c r="C1298" s="123">
        <v>69.414000000000001</v>
      </c>
      <c r="D1298" s="123">
        <v>69.454999999999998</v>
      </c>
      <c r="E1298" s="123">
        <v>69.257000000000005</v>
      </c>
      <c r="G1298" s="125">
        <v>-1E-4</v>
      </c>
    </row>
    <row r="1299" spans="1:7" ht="15.75" customHeight="1" x14ac:dyDescent="0.25">
      <c r="A1299" s="124">
        <v>43627</v>
      </c>
      <c r="B1299" s="123">
        <v>69.385000000000005</v>
      </c>
      <c r="C1299" s="123">
        <v>69.534000000000006</v>
      </c>
      <c r="D1299" s="123">
        <v>69.534000000000006</v>
      </c>
      <c r="E1299" s="123">
        <v>69.341999999999999</v>
      </c>
      <c r="G1299" s="125">
        <v>-2.2000000000000001E-3</v>
      </c>
    </row>
    <row r="1300" spans="1:7" ht="15.75" customHeight="1" x14ac:dyDescent="0.25">
      <c r="A1300" s="124">
        <v>43626</v>
      </c>
      <c r="B1300" s="123">
        <v>69.534999999999997</v>
      </c>
      <c r="C1300" s="123">
        <v>69.375</v>
      </c>
      <c r="D1300" s="123">
        <v>69.685000000000002</v>
      </c>
      <c r="E1300" s="123">
        <v>69.375</v>
      </c>
      <c r="G1300" s="125">
        <v>2.5999999999999999E-3</v>
      </c>
    </row>
    <row r="1301" spans="1:7" ht="15.75" customHeight="1" x14ac:dyDescent="0.25">
      <c r="A1301" s="124">
        <v>43623</v>
      </c>
      <c r="B1301" s="123">
        <v>69.355000000000004</v>
      </c>
      <c r="C1301" s="123">
        <v>69.146000000000001</v>
      </c>
      <c r="D1301" s="123">
        <v>69.551000000000002</v>
      </c>
      <c r="E1301" s="123">
        <v>69.114000000000004</v>
      </c>
      <c r="G1301" s="125">
        <v>2.7000000000000001E-3</v>
      </c>
    </row>
    <row r="1302" spans="1:7" ht="15.75" customHeight="1" x14ac:dyDescent="0.25">
      <c r="A1302" s="124">
        <v>43622</v>
      </c>
      <c r="B1302" s="123">
        <v>69.165000000000006</v>
      </c>
      <c r="C1302" s="123">
        <v>69.405000000000001</v>
      </c>
      <c r="D1302" s="123">
        <v>69.459999999999994</v>
      </c>
      <c r="E1302" s="123">
        <v>69.165000000000006</v>
      </c>
      <c r="G1302" s="125">
        <v>-3.2000000000000002E-3</v>
      </c>
    </row>
    <row r="1303" spans="1:7" ht="15.75" customHeight="1" x14ac:dyDescent="0.25">
      <c r="A1303" s="124">
        <v>43621</v>
      </c>
      <c r="B1303" s="123">
        <v>69.385000000000005</v>
      </c>
      <c r="C1303" s="123">
        <v>69.334000000000003</v>
      </c>
      <c r="D1303" s="123">
        <v>69.423000000000002</v>
      </c>
      <c r="E1303" s="123">
        <v>69.177999999999997</v>
      </c>
      <c r="G1303" s="125">
        <v>1.4E-3</v>
      </c>
    </row>
    <row r="1304" spans="1:7" ht="15.75" customHeight="1" x14ac:dyDescent="0.25">
      <c r="A1304" s="124">
        <v>43620</v>
      </c>
      <c r="B1304" s="123">
        <v>69.290999999999997</v>
      </c>
      <c r="C1304" s="123">
        <v>69.067999999999998</v>
      </c>
      <c r="D1304" s="123">
        <v>69.343000000000004</v>
      </c>
      <c r="E1304" s="123">
        <v>69.033000000000001</v>
      </c>
      <c r="G1304" s="125">
        <v>1.6999999999999999E-3</v>
      </c>
    </row>
    <row r="1305" spans="1:7" ht="15.75" customHeight="1" x14ac:dyDescent="0.25">
      <c r="A1305" s="124">
        <v>43619</v>
      </c>
      <c r="B1305" s="123">
        <v>69.171000000000006</v>
      </c>
      <c r="C1305" s="123">
        <v>69.617999999999995</v>
      </c>
      <c r="D1305" s="123">
        <v>69.622</v>
      </c>
      <c r="E1305" s="123">
        <v>69.128</v>
      </c>
      <c r="G1305" s="125">
        <v>-5.8999999999999999E-3</v>
      </c>
    </row>
    <row r="1306" spans="1:7" ht="15.75" customHeight="1" x14ac:dyDescent="0.25">
      <c r="A1306" s="124">
        <v>43616</v>
      </c>
      <c r="B1306" s="123">
        <v>69.58</v>
      </c>
      <c r="C1306" s="123">
        <v>69.838999999999999</v>
      </c>
      <c r="D1306" s="123">
        <v>69.927000000000007</v>
      </c>
      <c r="E1306" s="123">
        <v>69.58</v>
      </c>
      <c r="G1306" s="125">
        <v>-3.5000000000000001E-3</v>
      </c>
    </row>
    <row r="1307" spans="1:7" ht="15.75" customHeight="1" x14ac:dyDescent="0.25">
      <c r="A1307" s="124">
        <v>43615</v>
      </c>
      <c r="B1307" s="123">
        <v>69.825000000000003</v>
      </c>
      <c r="C1307" s="123">
        <v>69.834999999999994</v>
      </c>
      <c r="D1307" s="123">
        <v>69.935000000000002</v>
      </c>
      <c r="E1307" s="123">
        <v>69.703000000000003</v>
      </c>
      <c r="G1307" s="125">
        <v>-2.9999999999999997E-4</v>
      </c>
    </row>
    <row r="1308" spans="1:7" ht="15.75" customHeight="1" x14ac:dyDescent="0.25">
      <c r="A1308" s="124">
        <v>43614</v>
      </c>
      <c r="B1308" s="123">
        <v>69.844999999999999</v>
      </c>
      <c r="C1308" s="123">
        <v>69.587000000000003</v>
      </c>
      <c r="D1308" s="123">
        <v>70.003</v>
      </c>
      <c r="E1308" s="123">
        <v>69.578999999999994</v>
      </c>
      <c r="G1308" s="125">
        <v>3.3999999999999998E-3</v>
      </c>
    </row>
    <row r="1309" spans="1:7" ht="15.75" customHeight="1" x14ac:dyDescent="0.25">
      <c r="A1309" s="124">
        <v>43613</v>
      </c>
      <c r="B1309" s="123">
        <v>69.61</v>
      </c>
      <c r="C1309" s="123">
        <v>69.516000000000005</v>
      </c>
      <c r="D1309" s="123">
        <v>69.754999999999995</v>
      </c>
      <c r="E1309" s="123">
        <v>69.516000000000005</v>
      </c>
      <c r="G1309" s="125">
        <v>1.5E-3</v>
      </c>
    </row>
    <row r="1310" spans="1:7" ht="15.75" customHeight="1" x14ac:dyDescent="0.25">
      <c r="A1310" s="124">
        <v>43612</v>
      </c>
      <c r="B1310" s="123">
        <v>69.504000000000005</v>
      </c>
      <c r="C1310" s="123">
        <v>69.412000000000006</v>
      </c>
      <c r="D1310" s="123">
        <v>69.632999999999996</v>
      </c>
      <c r="E1310" s="123">
        <v>69.361999999999995</v>
      </c>
      <c r="G1310" s="125">
        <v>1.8E-3</v>
      </c>
    </row>
    <row r="1311" spans="1:7" ht="15.75" customHeight="1" x14ac:dyDescent="0.25">
      <c r="A1311" s="124">
        <v>43609</v>
      </c>
      <c r="B1311" s="123">
        <v>69.38</v>
      </c>
      <c r="C1311" s="123">
        <v>69.698999999999998</v>
      </c>
      <c r="D1311" s="123">
        <v>69.811000000000007</v>
      </c>
      <c r="E1311" s="123">
        <v>69.376999999999995</v>
      </c>
      <c r="G1311" s="125">
        <v>-4.1000000000000003E-3</v>
      </c>
    </row>
    <row r="1312" spans="1:7" ht="15.75" customHeight="1" x14ac:dyDescent="0.25">
      <c r="A1312" s="124">
        <v>43608</v>
      </c>
      <c r="B1312" s="123">
        <v>69.665000000000006</v>
      </c>
      <c r="C1312" s="123">
        <v>69.665999999999997</v>
      </c>
      <c r="D1312" s="123">
        <v>70.064999999999998</v>
      </c>
      <c r="E1312" s="123">
        <v>69.375</v>
      </c>
      <c r="G1312" s="125">
        <v>2.0000000000000001E-4</v>
      </c>
    </row>
    <row r="1313" spans="1:7" ht="15.75" customHeight="1" x14ac:dyDescent="0.25">
      <c r="A1313" s="124">
        <v>43607</v>
      </c>
      <c r="B1313" s="123">
        <v>69.650000000000006</v>
      </c>
      <c r="C1313" s="123">
        <v>69.668000000000006</v>
      </c>
      <c r="D1313" s="123">
        <v>69.811000000000007</v>
      </c>
      <c r="E1313" s="123">
        <v>69.614000000000004</v>
      </c>
      <c r="G1313" s="125">
        <v>1E-4</v>
      </c>
    </row>
    <row r="1314" spans="1:7" ht="15.75" customHeight="1" x14ac:dyDescent="0.25">
      <c r="A1314" s="124">
        <v>43606</v>
      </c>
      <c r="B1314" s="123">
        <v>69.644999999999996</v>
      </c>
      <c r="C1314" s="123">
        <v>69.816999999999993</v>
      </c>
      <c r="D1314" s="123">
        <v>69.825000000000003</v>
      </c>
      <c r="E1314" s="123">
        <v>69.62</v>
      </c>
      <c r="G1314" s="125">
        <v>5.0000000000000001E-4</v>
      </c>
    </row>
    <row r="1315" spans="1:7" ht="15.75" customHeight="1" x14ac:dyDescent="0.25">
      <c r="A1315" s="124">
        <v>43605</v>
      </c>
      <c r="B1315" s="123">
        <v>69.608999999999995</v>
      </c>
      <c r="C1315" s="123">
        <v>69.405000000000001</v>
      </c>
      <c r="D1315" s="123">
        <v>69.778000000000006</v>
      </c>
      <c r="E1315" s="123">
        <v>69.373000000000005</v>
      </c>
      <c r="G1315" s="125">
        <v>-9.4999999999999998E-3</v>
      </c>
    </row>
    <row r="1316" spans="1:7" ht="15.75" customHeight="1" x14ac:dyDescent="0.25">
      <c r="A1316" s="124">
        <v>43602</v>
      </c>
      <c r="B1316" s="123">
        <v>70.28</v>
      </c>
      <c r="C1316" s="123">
        <v>70.22</v>
      </c>
      <c r="D1316" s="123">
        <v>70.287999999999997</v>
      </c>
      <c r="E1316" s="123">
        <v>70.066999999999993</v>
      </c>
      <c r="G1316" s="125">
        <v>2.0999999999999999E-3</v>
      </c>
    </row>
    <row r="1317" spans="1:7" ht="15.75" customHeight="1" x14ac:dyDescent="0.25">
      <c r="A1317" s="124">
        <v>43601</v>
      </c>
      <c r="B1317" s="123">
        <v>70.13</v>
      </c>
      <c r="C1317" s="123">
        <v>70.218999999999994</v>
      </c>
      <c r="D1317" s="123">
        <v>70.341999999999999</v>
      </c>
      <c r="E1317" s="123">
        <v>69.965999999999994</v>
      </c>
      <c r="G1317" s="125">
        <v>-1.6999999999999999E-3</v>
      </c>
    </row>
    <row r="1318" spans="1:7" ht="15.75" customHeight="1" x14ac:dyDescent="0.25">
      <c r="A1318" s="124">
        <v>43600</v>
      </c>
      <c r="B1318" s="123">
        <v>70.248999999999995</v>
      </c>
      <c r="C1318" s="123">
        <v>70.322000000000003</v>
      </c>
      <c r="D1318" s="123">
        <v>70.441999999999993</v>
      </c>
      <c r="E1318" s="123">
        <v>70.174000000000007</v>
      </c>
      <c r="G1318" s="125">
        <v>-1.1999999999999999E-3</v>
      </c>
    </row>
    <row r="1319" spans="1:7" ht="15.75" customHeight="1" x14ac:dyDescent="0.25">
      <c r="A1319" s="124">
        <v>43599</v>
      </c>
      <c r="B1319" s="123">
        <v>70.331999999999994</v>
      </c>
      <c r="C1319" s="123">
        <v>70.596000000000004</v>
      </c>
      <c r="D1319" s="123">
        <v>70.616</v>
      </c>
      <c r="E1319" s="123">
        <v>70.251999999999995</v>
      </c>
      <c r="G1319" s="125">
        <v>-3.3999999999999998E-3</v>
      </c>
    </row>
    <row r="1320" spans="1:7" ht="15.75" customHeight="1" x14ac:dyDescent="0.25">
      <c r="A1320" s="124">
        <v>43598</v>
      </c>
      <c r="B1320" s="123">
        <v>70.569999999999993</v>
      </c>
      <c r="C1320" s="123">
        <v>70.015000000000001</v>
      </c>
      <c r="D1320" s="123">
        <v>70.650999999999996</v>
      </c>
      <c r="E1320" s="123">
        <v>69.983999999999995</v>
      </c>
      <c r="G1320" s="125">
        <v>7.9000000000000008E-3</v>
      </c>
    </row>
    <row r="1321" spans="1:7" ht="15.75" customHeight="1" x14ac:dyDescent="0.25">
      <c r="A1321" s="124">
        <v>43595</v>
      </c>
      <c r="B1321" s="123">
        <v>70.015000000000001</v>
      </c>
      <c r="C1321" s="123">
        <v>70.090999999999994</v>
      </c>
      <c r="D1321" s="123">
        <v>70.114000000000004</v>
      </c>
      <c r="E1321" s="123">
        <v>69.756</v>
      </c>
      <c r="G1321" s="125">
        <v>-2.5999999999999999E-3</v>
      </c>
    </row>
    <row r="1322" spans="1:7" ht="15.75" customHeight="1" x14ac:dyDescent="0.25">
      <c r="A1322" s="124">
        <v>43594</v>
      </c>
      <c r="B1322" s="123">
        <v>70.2</v>
      </c>
      <c r="C1322" s="123">
        <v>69.718999999999994</v>
      </c>
      <c r="D1322" s="123">
        <v>70.275999999999996</v>
      </c>
      <c r="E1322" s="123">
        <v>69.718999999999994</v>
      </c>
      <c r="G1322" s="125">
        <v>6.8999999999999999E-3</v>
      </c>
    </row>
    <row r="1323" spans="1:7" ht="15.75" customHeight="1" x14ac:dyDescent="0.25">
      <c r="A1323" s="124">
        <v>43593</v>
      </c>
      <c r="B1323" s="123">
        <v>69.72</v>
      </c>
      <c r="C1323" s="123">
        <v>69.596000000000004</v>
      </c>
      <c r="D1323" s="123">
        <v>69.751000000000005</v>
      </c>
      <c r="E1323" s="123">
        <v>69.447999999999993</v>
      </c>
      <c r="G1323" s="125">
        <v>1.1000000000000001E-3</v>
      </c>
    </row>
    <row r="1324" spans="1:7" ht="15.75" customHeight="1" x14ac:dyDescent="0.25">
      <c r="A1324" s="124">
        <v>43592</v>
      </c>
      <c r="B1324" s="123">
        <v>69.644999999999996</v>
      </c>
      <c r="C1324" s="123">
        <v>69.421000000000006</v>
      </c>
      <c r="D1324" s="123">
        <v>69.646000000000001</v>
      </c>
      <c r="E1324" s="123">
        <v>69.284999999999997</v>
      </c>
      <c r="G1324" s="125">
        <v>3.8E-3</v>
      </c>
    </row>
    <row r="1325" spans="1:7" ht="15.75" customHeight="1" x14ac:dyDescent="0.25">
      <c r="A1325" s="124">
        <v>43591</v>
      </c>
      <c r="B1325" s="123">
        <v>69.38</v>
      </c>
      <c r="C1325" s="123">
        <v>69.31</v>
      </c>
      <c r="D1325" s="123">
        <v>69.484999999999999</v>
      </c>
      <c r="E1325" s="123">
        <v>69.31</v>
      </c>
      <c r="G1325" s="125">
        <v>4.1000000000000003E-3</v>
      </c>
    </row>
    <row r="1326" spans="1:7" ht="15.75" customHeight="1" x14ac:dyDescent="0.25">
      <c r="A1326" s="124">
        <v>43588</v>
      </c>
      <c r="B1326" s="123">
        <v>69.094999999999999</v>
      </c>
      <c r="C1326" s="123">
        <v>69.436000000000007</v>
      </c>
      <c r="D1326" s="123">
        <v>69.441000000000003</v>
      </c>
      <c r="E1326" s="123">
        <v>69.094999999999999</v>
      </c>
      <c r="G1326" s="125">
        <v>-4.4999999999999997E-3</v>
      </c>
    </row>
    <row r="1327" spans="1:7" ht="15.75" customHeight="1" x14ac:dyDescent="0.25">
      <c r="A1327" s="124">
        <v>43587</v>
      </c>
      <c r="B1327" s="123">
        <v>69.41</v>
      </c>
      <c r="C1327" s="123">
        <v>69.62</v>
      </c>
      <c r="D1327" s="123">
        <v>69.634</v>
      </c>
      <c r="E1327" s="123">
        <v>69.319999999999993</v>
      </c>
      <c r="G1327" s="125">
        <v>-1.9E-3</v>
      </c>
    </row>
    <row r="1328" spans="1:7" ht="15.75" customHeight="1" x14ac:dyDescent="0.25">
      <c r="A1328" s="124">
        <v>43586</v>
      </c>
      <c r="B1328" s="123">
        <v>69.545000000000002</v>
      </c>
      <c r="C1328" s="123">
        <v>69.600999999999999</v>
      </c>
      <c r="D1328" s="123">
        <v>69.602999999999994</v>
      </c>
      <c r="E1328" s="123">
        <v>69.465999999999994</v>
      </c>
      <c r="G1328" s="125">
        <v>-1.5E-3</v>
      </c>
    </row>
    <row r="1329" spans="1:7" ht="15.75" customHeight="1" x14ac:dyDescent="0.25">
      <c r="A1329" s="124">
        <v>43585</v>
      </c>
      <c r="B1329" s="123">
        <v>69.647000000000006</v>
      </c>
      <c r="C1329" s="123">
        <v>69.831000000000003</v>
      </c>
      <c r="D1329" s="123">
        <v>69.912999999999997</v>
      </c>
      <c r="E1329" s="123">
        <v>69.536000000000001</v>
      </c>
      <c r="G1329" s="125">
        <v>-2.3999999999999998E-3</v>
      </c>
    </row>
    <row r="1330" spans="1:7" ht="15.75" customHeight="1" x14ac:dyDescent="0.25">
      <c r="A1330" s="124">
        <v>43584</v>
      </c>
      <c r="B1330" s="123">
        <v>69.816999999999993</v>
      </c>
      <c r="C1330" s="123">
        <v>69.879000000000005</v>
      </c>
      <c r="D1330" s="123">
        <v>69.894999999999996</v>
      </c>
      <c r="E1330" s="123">
        <v>69.796999999999997</v>
      </c>
      <c r="G1330" s="125">
        <v>-5.0000000000000001E-4</v>
      </c>
    </row>
    <row r="1331" spans="1:7" ht="15.75" customHeight="1" x14ac:dyDescent="0.25">
      <c r="A1331" s="124">
        <v>43581</v>
      </c>
      <c r="B1331" s="123">
        <v>69.849999999999994</v>
      </c>
      <c r="C1331" s="123">
        <v>70.173000000000002</v>
      </c>
      <c r="D1331" s="123">
        <v>70.247</v>
      </c>
      <c r="E1331" s="123">
        <v>69.81</v>
      </c>
      <c r="G1331" s="125">
        <v>-4.5999999999999999E-3</v>
      </c>
    </row>
    <row r="1332" spans="1:7" ht="15.75" customHeight="1" x14ac:dyDescent="0.25">
      <c r="A1332" s="124">
        <v>43580</v>
      </c>
      <c r="B1332" s="123">
        <v>70.17</v>
      </c>
      <c r="C1332" s="123">
        <v>70.010000000000005</v>
      </c>
      <c r="D1332" s="123">
        <v>70.334999999999994</v>
      </c>
      <c r="E1332" s="123">
        <v>69.92</v>
      </c>
      <c r="G1332" s="125">
        <v>3.0000000000000001E-3</v>
      </c>
    </row>
    <row r="1333" spans="1:7" ht="15.75" customHeight="1" x14ac:dyDescent="0.25">
      <c r="A1333" s="124">
        <v>43579</v>
      </c>
      <c r="B1333" s="123">
        <v>69.959999999999994</v>
      </c>
      <c r="C1333" s="123">
        <v>69.778999999999996</v>
      </c>
      <c r="D1333" s="123">
        <v>70</v>
      </c>
      <c r="E1333" s="123">
        <v>69.762</v>
      </c>
      <c r="G1333" s="125">
        <v>2.7000000000000001E-3</v>
      </c>
    </row>
    <row r="1334" spans="1:7" ht="15.75" customHeight="1" x14ac:dyDescent="0.25">
      <c r="A1334" s="124">
        <v>43578</v>
      </c>
      <c r="B1334" s="123">
        <v>69.77</v>
      </c>
      <c r="C1334" s="123">
        <v>69.63</v>
      </c>
      <c r="D1334" s="123">
        <v>69.84</v>
      </c>
      <c r="E1334" s="123">
        <v>69.540000000000006</v>
      </c>
      <c r="G1334" s="125">
        <v>1E-3</v>
      </c>
    </row>
    <row r="1335" spans="1:7" ht="15.75" customHeight="1" x14ac:dyDescent="0.25">
      <c r="A1335" s="124">
        <v>43577</v>
      </c>
      <c r="B1335" s="123">
        <v>69.7</v>
      </c>
      <c r="C1335" s="123">
        <v>69.366</v>
      </c>
      <c r="D1335" s="123">
        <v>69.906000000000006</v>
      </c>
      <c r="E1335" s="123">
        <v>69.366</v>
      </c>
      <c r="G1335" s="125">
        <v>4.1999999999999997E-3</v>
      </c>
    </row>
    <row r="1336" spans="1:7" ht="15.75" customHeight="1" x14ac:dyDescent="0.25">
      <c r="A1336" s="124">
        <v>43574</v>
      </c>
      <c r="B1336" s="123">
        <v>69.406999999999996</v>
      </c>
      <c r="C1336" s="123">
        <v>69.415999999999997</v>
      </c>
      <c r="D1336" s="123">
        <v>69.429000000000002</v>
      </c>
      <c r="E1336" s="123">
        <v>69.355000000000004</v>
      </c>
      <c r="G1336" s="125">
        <v>2.0000000000000001E-4</v>
      </c>
    </row>
    <row r="1337" spans="1:7" ht="15.75" customHeight="1" x14ac:dyDescent="0.25">
      <c r="A1337" s="124">
        <v>43573</v>
      </c>
      <c r="B1337" s="123">
        <v>69.394999999999996</v>
      </c>
      <c r="C1337" s="123">
        <v>69.417000000000002</v>
      </c>
      <c r="D1337" s="123">
        <v>69.619</v>
      </c>
      <c r="E1337" s="123">
        <v>69.33</v>
      </c>
      <c r="G1337" s="125">
        <v>-5.0000000000000001E-4</v>
      </c>
    </row>
    <row r="1338" spans="1:7" ht="15.75" customHeight="1" x14ac:dyDescent="0.25">
      <c r="A1338" s="124">
        <v>43572</v>
      </c>
      <c r="B1338" s="123">
        <v>69.430999999999997</v>
      </c>
      <c r="C1338" s="123">
        <v>69.546999999999997</v>
      </c>
      <c r="D1338" s="123">
        <v>69.569999999999993</v>
      </c>
      <c r="E1338" s="123">
        <v>69.361999999999995</v>
      </c>
      <c r="G1338" s="125">
        <v>-1.4E-3</v>
      </c>
    </row>
    <row r="1339" spans="1:7" ht="15.75" customHeight="1" x14ac:dyDescent="0.25">
      <c r="A1339" s="124">
        <v>43571</v>
      </c>
      <c r="B1339" s="123">
        <v>69.53</v>
      </c>
      <c r="C1339" s="123">
        <v>69.421999999999997</v>
      </c>
      <c r="D1339" s="123">
        <v>69.69</v>
      </c>
      <c r="E1339" s="123">
        <v>69.421999999999997</v>
      </c>
      <c r="G1339" s="125">
        <v>1.9E-3</v>
      </c>
    </row>
    <row r="1340" spans="1:7" ht="15.75" customHeight="1" x14ac:dyDescent="0.25">
      <c r="A1340" s="124">
        <v>43570</v>
      </c>
      <c r="B1340" s="123">
        <v>69.394999999999996</v>
      </c>
      <c r="C1340" s="123">
        <v>69.174000000000007</v>
      </c>
      <c r="D1340" s="123">
        <v>69.483000000000004</v>
      </c>
      <c r="E1340" s="123">
        <v>69.045000000000002</v>
      </c>
      <c r="G1340" s="125">
        <v>3.0000000000000001E-3</v>
      </c>
    </row>
    <row r="1341" spans="1:7" ht="15.75" customHeight="1" x14ac:dyDescent="0.25">
      <c r="A1341" s="124">
        <v>43567</v>
      </c>
      <c r="B1341" s="123">
        <v>69.19</v>
      </c>
      <c r="C1341" s="123">
        <v>69.03</v>
      </c>
      <c r="D1341" s="123">
        <v>69.39</v>
      </c>
      <c r="E1341" s="123">
        <v>69.03</v>
      </c>
      <c r="G1341" s="125">
        <v>2.5000000000000001E-3</v>
      </c>
    </row>
    <row r="1342" spans="1:7" ht="15.75" customHeight="1" x14ac:dyDescent="0.25">
      <c r="A1342" s="124">
        <v>43566</v>
      </c>
      <c r="B1342" s="123">
        <v>69.02</v>
      </c>
      <c r="C1342" s="123">
        <v>69.164000000000001</v>
      </c>
      <c r="D1342" s="123">
        <v>69.221999999999994</v>
      </c>
      <c r="E1342" s="123">
        <v>68.837000000000003</v>
      </c>
      <c r="G1342" s="125">
        <v>-1.9E-3</v>
      </c>
    </row>
    <row r="1343" spans="1:7" ht="15.75" customHeight="1" x14ac:dyDescent="0.25">
      <c r="A1343" s="124">
        <v>43565</v>
      </c>
      <c r="B1343" s="123">
        <v>69.150000000000006</v>
      </c>
      <c r="C1343" s="123">
        <v>69.257999999999996</v>
      </c>
      <c r="D1343" s="123">
        <v>69.366</v>
      </c>
      <c r="E1343" s="123">
        <v>69.09</v>
      </c>
      <c r="G1343" s="125">
        <v>-1.9E-3</v>
      </c>
    </row>
    <row r="1344" spans="1:7" ht="15.75" customHeight="1" x14ac:dyDescent="0.25">
      <c r="A1344" s="124">
        <v>43564</v>
      </c>
      <c r="B1344" s="123">
        <v>69.28</v>
      </c>
      <c r="C1344" s="123">
        <v>69.537999999999997</v>
      </c>
      <c r="D1344" s="123">
        <v>69.739999999999995</v>
      </c>
      <c r="E1344" s="123">
        <v>69.248000000000005</v>
      </c>
      <c r="G1344" s="125">
        <v>-4.0000000000000001E-3</v>
      </c>
    </row>
    <row r="1345" spans="1:7" ht="15.75" customHeight="1" x14ac:dyDescent="0.25">
      <c r="A1345" s="124">
        <v>43563</v>
      </c>
      <c r="B1345" s="123">
        <v>69.555000000000007</v>
      </c>
      <c r="C1345" s="123">
        <v>69.334999999999994</v>
      </c>
      <c r="D1345" s="123">
        <v>69.72</v>
      </c>
      <c r="E1345" s="123">
        <v>69.334999999999994</v>
      </c>
      <c r="G1345" s="125">
        <v>5.5999999999999999E-3</v>
      </c>
    </row>
    <row r="1346" spans="1:7" ht="15.75" customHeight="1" x14ac:dyDescent="0.25">
      <c r="A1346" s="124">
        <v>43560</v>
      </c>
      <c r="B1346" s="123">
        <v>69.17</v>
      </c>
      <c r="C1346" s="123">
        <v>68.992000000000004</v>
      </c>
      <c r="D1346" s="123">
        <v>69.337999999999994</v>
      </c>
      <c r="E1346" s="123">
        <v>68.986000000000004</v>
      </c>
      <c r="G1346" s="125">
        <v>2.8E-3</v>
      </c>
    </row>
    <row r="1347" spans="1:7" ht="15.75" customHeight="1" x14ac:dyDescent="0.25">
      <c r="A1347" s="124">
        <v>43559</v>
      </c>
      <c r="B1347" s="123">
        <v>68.98</v>
      </c>
      <c r="C1347" s="123">
        <v>68.540000000000006</v>
      </c>
      <c r="D1347" s="123">
        <v>69.22</v>
      </c>
      <c r="E1347" s="123">
        <v>68.52</v>
      </c>
      <c r="G1347" s="125">
        <v>7.7000000000000002E-3</v>
      </c>
    </row>
    <row r="1348" spans="1:7" ht="15.75" customHeight="1" x14ac:dyDescent="0.25">
      <c r="A1348" s="124">
        <v>43558</v>
      </c>
      <c r="B1348" s="123">
        <v>68.45</v>
      </c>
      <c r="C1348" s="123">
        <v>68.73</v>
      </c>
      <c r="D1348" s="123">
        <v>68.834999999999994</v>
      </c>
      <c r="E1348" s="123">
        <v>68.39</v>
      </c>
      <c r="G1348" s="125">
        <v>-6.7999999999999996E-3</v>
      </c>
    </row>
    <row r="1349" spans="1:7" ht="15.75" customHeight="1" x14ac:dyDescent="0.25">
      <c r="A1349" s="124">
        <v>43557</v>
      </c>
      <c r="B1349" s="123">
        <v>68.92</v>
      </c>
      <c r="C1349" s="123">
        <v>69.28</v>
      </c>
      <c r="D1349" s="123">
        <v>69.39</v>
      </c>
      <c r="E1349" s="123">
        <v>68.72</v>
      </c>
      <c r="G1349" s="125">
        <v>-4.1000000000000003E-3</v>
      </c>
    </row>
    <row r="1350" spans="1:7" ht="15.75" customHeight="1" x14ac:dyDescent="0.25">
      <c r="A1350" s="124">
        <v>43556</v>
      </c>
      <c r="B1350" s="123">
        <v>69.204999999999998</v>
      </c>
      <c r="C1350" s="123">
        <v>69.355999999999995</v>
      </c>
      <c r="D1350" s="123">
        <v>69.424000000000007</v>
      </c>
      <c r="E1350" s="123">
        <v>69.185000000000002</v>
      </c>
      <c r="G1350" s="125">
        <v>2.9999999999999997E-4</v>
      </c>
    </row>
    <row r="1351" spans="1:7" ht="15.75" customHeight="1" x14ac:dyDescent="0.25">
      <c r="A1351" s="124">
        <v>43553</v>
      </c>
      <c r="B1351" s="123">
        <v>69.185000000000002</v>
      </c>
      <c r="C1351" s="123">
        <v>69.177999999999997</v>
      </c>
      <c r="D1351" s="123">
        <v>69.319999999999993</v>
      </c>
      <c r="E1351" s="123">
        <v>69.042000000000002</v>
      </c>
      <c r="G1351" s="125">
        <v>-1E-4</v>
      </c>
    </row>
    <row r="1352" spans="1:7" ht="15.75" customHeight="1" x14ac:dyDescent="0.25">
      <c r="A1352" s="124">
        <v>43552</v>
      </c>
      <c r="B1352" s="123">
        <v>69.19</v>
      </c>
      <c r="C1352" s="123">
        <v>69.123999999999995</v>
      </c>
      <c r="D1352" s="123">
        <v>69.38</v>
      </c>
      <c r="E1352" s="123">
        <v>68.95</v>
      </c>
      <c r="G1352" s="125">
        <v>1.2999999999999999E-3</v>
      </c>
    </row>
    <row r="1353" spans="1:7" ht="15.75" customHeight="1" x14ac:dyDescent="0.25">
      <c r="A1353" s="124">
        <v>43551</v>
      </c>
      <c r="B1353" s="123">
        <v>69.099999999999994</v>
      </c>
      <c r="C1353" s="123">
        <v>69.039000000000001</v>
      </c>
      <c r="D1353" s="123">
        <v>69.186999999999998</v>
      </c>
      <c r="E1353" s="123">
        <v>68.78</v>
      </c>
      <c r="G1353" s="125">
        <v>1.5E-3</v>
      </c>
    </row>
    <row r="1354" spans="1:7" ht="15.75" customHeight="1" x14ac:dyDescent="0.25">
      <c r="A1354" s="124">
        <v>43550</v>
      </c>
      <c r="B1354" s="123">
        <v>68.995999999999995</v>
      </c>
      <c r="C1354" s="123">
        <v>68.930999999999997</v>
      </c>
      <c r="D1354" s="123">
        <v>69.016999999999996</v>
      </c>
      <c r="E1354" s="123">
        <v>68.778999999999996</v>
      </c>
      <c r="G1354" s="125">
        <v>1.5E-3</v>
      </c>
    </row>
    <row r="1355" spans="1:7" ht="15.75" customHeight="1" x14ac:dyDescent="0.25">
      <c r="A1355" s="124">
        <v>43549</v>
      </c>
      <c r="B1355" s="123">
        <v>68.89</v>
      </c>
      <c r="C1355" s="123">
        <v>69.159000000000006</v>
      </c>
      <c r="D1355" s="123">
        <v>69.176000000000002</v>
      </c>
      <c r="E1355" s="123">
        <v>68.795000000000002</v>
      </c>
      <c r="G1355" s="125">
        <v>-4.0000000000000001E-3</v>
      </c>
    </row>
    <row r="1356" spans="1:7" ht="15.75" customHeight="1" x14ac:dyDescent="0.25">
      <c r="A1356" s="124">
        <v>43546</v>
      </c>
      <c r="B1356" s="123">
        <v>69.17</v>
      </c>
      <c r="C1356" s="123">
        <v>68.650000000000006</v>
      </c>
      <c r="D1356" s="123">
        <v>69.17</v>
      </c>
      <c r="E1356" s="123">
        <v>68.540000000000006</v>
      </c>
      <c r="G1356" s="125">
        <v>5.1999999999999998E-3</v>
      </c>
    </row>
    <row r="1357" spans="1:7" ht="15.75" customHeight="1" x14ac:dyDescent="0.25">
      <c r="A1357" s="124">
        <v>43545</v>
      </c>
      <c r="B1357" s="123">
        <v>68.81</v>
      </c>
      <c r="C1357" s="123">
        <v>68.564999999999998</v>
      </c>
      <c r="D1357" s="123">
        <v>68.81</v>
      </c>
      <c r="E1357" s="123">
        <v>68.510000000000005</v>
      </c>
      <c r="G1357" s="125">
        <v>2.9999999999999997E-4</v>
      </c>
    </row>
    <row r="1358" spans="1:7" ht="15.75" customHeight="1" x14ac:dyDescent="0.25">
      <c r="A1358" s="124">
        <v>43544</v>
      </c>
      <c r="B1358" s="123">
        <v>68.790000000000006</v>
      </c>
      <c r="C1358" s="123">
        <v>69.027000000000001</v>
      </c>
      <c r="D1358" s="123">
        <v>69.176000000000002</v>
      </c>
      <c r="E1358" s="123">
        <v>68.730999999999995</v>
      </c>
      <c r="G1358" s="125">
        <v>-3.3E-3</v>
      </c>
    </row>
    <row r="1359" spans="1:7" ht="15.75" customHeight="1" x14ac:dyDescent="0.25">
      <c r="A1359" s="124">
        <v>43543</v>
      </c>
      <c r="B1359" s="123">
        <v>69.015000000000001</v>
      </c>
      <c r="C1359" s="123">
        <v>68.619</v>
      </c>
      <c r="D1359" s="123">
        <v>69.066999999999993</v>
      </c>
      <c r="E1359" s="123">
        <v>68.349999999999994</v>
      </c>
      <c r="G1359" s="125">
        <v>5.7000000000000002E-3</v>
      </c>
    </row>
    <row r="1360" spans="1:7" ht="15.75" customHeight="1" x14ac:dyDescent="0.25">
      <c r="A1360" s="124">
        <v>43542</v>
      </c>
      <c r="B1360" s="123">
        <v>68.625</v>
      </c>
      <c r="C1360" s="123">
        <v>68.959000000000003</v>
      </c>
      <c r="D1360" s="123">
        <v>68.959000000000003</v>
      </c>
      <c r="E1360" s="123">
        <v>68.430999999999997</v>
      </c>
      <c r="G1360" s="125">
        <v>-4.8999999999999998E-3</v>
      </c>
    </row>
    <row r="1361" spans="1:7" ht="15.75" customHeight="1" x14ac:dyDescent="0.25">
      <c r="A1361" s="124">
        <v>43539</v>
      </c>
      <c r="B1361" s="123">
        <v>68.962999999999994</v>
      </c>
      <c r="C1361" s="123">
        <v>69.356999999999999</v>
      </c>
      <c r="D1361" s="123">
        <v>69.372</v>
      </c>
      <c r="E1361" s="123">
        <v>68.935000000000002</v>
      </c>
      <c r="G1361" s="125">
        <v>-5.7999999999999996E-3</v>
      </c>
    </row>
    <row r="1362" spans="1:7" ht="15.75" customHeight="1" x14ac:dyDescent="0.25">
      <c r="A1362" s="124">
        <v>43538</v>
      </c>
      <c r="B1362" s="123">
        <v>69.364999999999995</v>
      </c>
      <c r="C1362" s="123">
        <v>69.525000000000006</v>
      </c>
      <c r="D1362" s="123">
        <v>69.754999999999995</v>
      </c>
      <c r="E1362" s="123">
        <v>69.254999999999995</v>
      </c>
      <c r="G1362" s="125">
        <v>-2.3999999999999998E-3</v>
      </c>
    </row>
    <row r="1363" spans="1:7" ht="15.75" customHeight="1" x14ac:dyDescent="0.25">
      <c r="A1363" s="124">
        <v>43537</v>
      </c>
      <c r="B1363" s="123">
        <v>69.528999999999996</v>
      </c>
      <c r="C1363" s="123">
        <v>69.606999999999999</v>
      </c>
      <c r="D1363" s="123">
        <v>69.793999999999997</v>
      </c>
      <c r="E1363" s="123">
        <v>69.418999999999997</v>
      </c>
      <c r="G1363" s="125">
        <v>-1.4E-3</v>
      </c>
    </row>
    <row r="1364" spans="1:7" ht="15.75" customHeight="1" x14ac:dyDescent="0.25">
      <c r="A1364" s="124">
        <v>43536</v>
      </c>
      <c r="B1364" s="123">
        <v>69.625</v>
      </c>
      <c r="C1364" s="123">
        <v>69.820999999999998</v>
      </c>
      <c r="D1364" s="123">
        <v>69.820999999999998</v>
      </c>
      <c r="E1364" s="123">
        <v>69.491</v>
      </c>
      <c r="G1364" s="125">
        <v>-3.2000000000000002E-3</v>
      </c>
    </row>
    <row r="1365" spans="1:7" ht="15.75" customHeight="1" x14ac:dyDescent="0.25">
      <c r="A1365" s="124">
        <v>43535</v>
      </c>
      <c r="B1365" s="123">
        <v>69.849999999999994</v>
      </c>
      <c r="C1365" s="123">
        <v>70.028000000000006</v>
      </c>
      <c r="D1365" s="123">
        <v>70.040999999999997</v>
      </c>
      <c r="E1365" s="123">
        <v>69.808000000000007</v>
      </c>
      <c r="G1365" s="125">
        <v>-2.3E-3</v>
      </c>
    </row>
    <row r="1366" spans="1:7" ht="15.75" customHeight="1" x14ac:dyDescent="0.25">
      <c r="A1366" s="124">
        <v>43532</v>
      </c>
      <c r="B1366" s="123">
        <v>70.012</v>
      </c>
      <c r="C1366" s="123">
        <v>70.111000000000004</v>
      </c>
      <c r="D1366" s="123">
        <v>70.245000000000005</v>
      </c>
      <c r="E1366" s="123">
        <v>69.826999999999998</v>
      </c>
      <c r="G1366" s="125">
        <v>-1.5E-3</v>
      </c>
    </row>
    <row r="1367" spans="1:7" ht="15.75" customHeight="1" x14ac:dyDescent="0.25">
      <c r="A1367" s="124">
        <v>43531</v>
      </c>
      <c r="B1367" s="123">
        <v>70.116</v>
      </c>
      <c r="C1367" s="123">
        <v>70.150999999999996</v>
      </c>
      <c r="D1367" s="123">
        <v>70.152000000000001</v>
      </c>
      <c r="E1367" s="123">
        <v>69.95</v>
      </c>
      <c r="G1367" s="125">
        <v>5.0000000000000001E-4</v>
      </c>
    </row>
    <row r="1368" spans="1:7" ht="15.75" customHeight="1" x14ac:dyDescent="0.25">
      <c r="A1368" s="124">
        <v>43530</v>
      </c>
      <c r="B1368" s="123">
        <v>70.08</v>
      </c>
      <c r="C1368" s="123">
        <v>70.478999999999999</v>
      </c>
      <c r="D1368" s="123">
        <v>70.691999999999993</v>
      </c>
      <c r="E1368" s="123">
        <v>70.022000000000006</v>
      </c>
      <c r="G1368" s="125">
        <v>-5.7999999999999996E-3</v>
      </c>
    </row>
    <row r="1369" spans="1:7" ht="15.75" customHeight="1" x14ac:dyDescent="0.25">
      <c r="A1369" s="124">
        <v>43529</v>
      </c>
      <c r="B1369" s="123">
        <v>70.489999999999995</v>
      </c>
      <c r="C1369" s="123">
        <v>70.962999999999994</v>
      </c>
      <c r="D1369" s="123">
        <v>70.974999999999994</v>
      </c>
      <c r="E1369" s="123">
        <v>70.447999999999993</v>
      </c>
      <c r="G1369" s="125">
        <v>-5.8999999999999999E-3</v>
      </c>
    </row>
    <row r="1370" spans="1:7" ht="15.75" customHeight="1" x14ac:dyDescent="0.25">
      <c r="A1370" s="124">
        <v>43528</v>
      </c>
      <c r="B1370" s="123">
        <v>70.91</v>
      </c>
      <c r="C1370" s="123">
        <v>70.814999999999998</v>
      </c>
      <c r="D1370" s="123">
        <v>70.923000000000002</v>
      </c>
      <c r="E1370" s="123">
        <v>70.8</v>
      </c>
      <c r="G1370" s="125">
        <v>-1.2999999999999999E-3</v>
      </c>
    </row>
    <row r="1371" spans="1:7" ht="15.75" customHeight="1" x14ac:dyDescent="0.25">
      <c r="A1371" s="124">
        <v>43525</v>
      </c>
      <c r="B1371" s="123">
        <v>71</v>
      </c>
      <c r="C1371" s="123">
        <v>70.811000000000007</v>
      </c>
      <c r="D1371" s="123">
        <v>71</v>
      </c>
      <c r="E1371" s="123">
        <v>70.715000000000003</v>
      </c>
      <c r="G1371" s="125">
        <v>2.3E-3</v>
      </c>
    </row>
    <row r="1372" spans="1:7" ht="15.75" customHeight="1" x14ac:dyDescent="0.25">
      <c r="A1372" s="124">
        <v>43524</v>
      </c>
      <c r="B1372" s="123">
        <v>70.84</v>
      </c>
      <c r="C1372" s="123">
        <v>71.230999999999995</v>
      </c>
      <c r="D1372" s="123">
        <v>71.271000000000001</v>
      </c>
      <c r="E1372" s="123">
        <v>70.712999999999994</v>
      </c>
      <c r="G1372" s="125">
        <v>-5.1000000000000004E-3</v>
      </c>
    </row>
    <row r="1373" spans="1:7" ht="15.75" customHeight="1" x14ac:dyDescent="0.25">
      <c r="A1373" s="124">
        <v>43523</v>
      </c>
      <c r="B1373" s="123">
        <v>71.2</v>
      </c>
      <c r="C1373" s="123">
        <v>71.010000000000005</v>
      </c>
      <c r="D1373" s="123">
        <v>71.491</v>
      </c>
      <c r="E1373" s="123">
        <v>70.929000000000002</v>
      </c>
      <c r="G1373" s="125">
        <v>3.3999999999999998E-3</v>
      </c>
    </row>
    <row r="1374" spans="1:7" ht="15.75" customHeight="1" x14ac:dyDescent="0.25">
      <c r="A1374" s="124">
        <v>43522</v>
      </c>
      <c r="B1374" s="123">
        <v>70.959999999999994</v>
      </c>
      <c r="C1374" s="123">
        <v>70.828999999999994</v>
      </c>
      <c r="D1374" s="123">
        <v>71.346000000000004</v>
      </c>
      <c r="E1374" s="123">
        <v>70.808999999999997</v>
      </c>
      <c r="G1374" s="125">
        <v>1.8E-3</v>
      </c>
    </row>
    <row r="1375" spans="1:7" ht="15.75" customHeight="1" x14ac:dyDescent="0.25">
      <c r="A1375" s="124">
        <v>43521</v>
      </c>
      <c r="B1375" s="123">
        <v>70.834000000000003</v>
      </c>
      <c r="C1375" s="123">
        <v>71.034000000000006</v>
      </c>
      <c r="D1375" s="123">
        <v>71.102000000000004</v>
      </c>
      <c r="E1375" s="123">
        <v>70.826999999999998</v>
      </c>
      <c r="G1375" s="125">
        <v>-2.8E-3</v>
      </c>
    </row>
    <row r="1376" spans="1:7" ht="15.75" customHeight="1" x14ac:dyDescent="0.25">
      <c r="A1376" s="124">
        <v>43518</v>
      </c>
      <c r="B1376" s="123">
        <v>71.034999999999997</v>
      </c>
      <c r="C1376" s="123">
        <v>71.194999999999993</v>
      </c>
      <c r="D1376" s="123">
        <v>71.265000000000001</v>
      </c>
      <c r="E1376" s="123">
        <v>71.034999999999997</v>
      </c>
      <c r="G1376" s="125">
        <v>-1.8E-3</v>
      </c>
    </row>
    <row r="1377" spans="1:7" ht="15.75" customHeight="1" x14ac:dyDescent="0.25">
      <c r="A1377" s="124">
        <v>43517</v>
      </c>
      <c r="B1377" s="123">
        <v>71.165000000000006</v>
      </c>
      <c r="C1377" s="123">
        <v>71.061000000000007</v>
      </c>
      <c r="D1377" s="123">
        <v>71.28</v>
      </c>
      <c r="E1377" s="123">
        <v>70.924999999999997</v>
      </c>
      <c r="G1377" s="125">
        <v>2.2000000000000001E-3</v>
      </c>
    </row>
    <row r="1378" spans="1:7" ht="15.75" customHeight="1" x14ac:dyDescent="0.25">
      <c r="A1378" s="124">
        <v>43516</v>
      </c>
      <c r="B1378" s="123">
        <v>71.010000000000005</v>
      </c>
      <c r="C1378" s="123">
        <v>71.319999999999993</v>
      </c>
      <c r="D1378" s="123">
        <v>71.343999999999994</v>
      </c>
      <c r="E1378" s="123">
        <v>70.933000000000007</v>
      </c>
      <c r="G1378" s="125">
        <v>-4.1000000000000003E-3</v>
      </c>
    </row>
    <row r="1379" spans="1:7" ht="15.75" customHeight="1" x14ac:dyDescent="0.25">
      <c r="A1379" s="124">
        <v>43515</v>
      </c>
      <c r="B1379" s="123">
        <v>71.3</v>
      </c>
      <c r="C1379" s="123">
        <v>71.350999999999999</v>
      </c>
      <c r="D1379" s="123">
        <v>71.602000000000004</v>
      </c>
      <c r="E1379" s="123">
        <v>71.251000000000005</v>
      </c>
      <c r="G1379" s="125">
        <v>-1.1999999999999999E-3</v>
      </c>
    </row>
    <row r="1380" spans="1:7" ht="15.75" customHeight="1" x14ac:dyDescent="0.25">
      <c r="A1380" s="124">
        <v>43514</v>
      </c>
      <c r="B1380" s="123">
        <v>71.387</v>
      </c>
      <c r="C1380" s="123">
        <v>71.334999999999994</v>
      </c>
      <c r="D1380" s="123">
        <v>71.537000000000006</v>
      </c>
      <c r="E1380" s="123">
        <v>71.325999999999993</v>
      </c>
      <c r="G1380" s="125">
        <v>8.0000000000000004E-4</v>
      </c>
    </row>
    <row r="1381" spans="1:7" ht="15.75" customHeight="1" x14ac:dyDescent="0.25">
      <c r="A1381" s="124">
        <v>43511</v>
      </c>
      <c r="B1381" s="123">
        <v>71.33</v>
      </c>
      <c r="C1381" s="123">
        <v>71.028000000000006</v>
      </c>
      <c r="D1381" s="123">
        <v>71.463999999999999</v>
      </c>
      <c r="E1381" s="123">
        <v>71.028000000000006</v>
      </c>
      <c r="G1381" s="125">
        <v>4.4000000000000003E-3</v>
      </c>
    </row>
    <row r="1382" spans="1:7" ht="15.75" customHeight="1" x14ac:dyDescent="0.25">
      <c r="A1382" s="124">
        <v>43510</v>
      </c>
      <c r="B1382" s="123">
        <v>71.02</v>
      </c>
      <c r="C1382" s="123">
        <v>70.869</v>
      </c>
      <c r="D1382" s="123">
        <v>71.233000000000004</v>
      </c>
      <c r="E1382" s="123">
        <v>70.8</v>
      </c>
      <c r="G1382" s="125">
        <v>2E-3</v>
      </c>
    </row>
    <row r="1383" spans="1:7" ht="15.75" customHeight="1" x14ac:dyDescent="0.25">
      <c r="A1383" s="124">
        <v>43509</v>
      </c>
      <c r="B1383" s="123">
        <v>70.875</v>
      </c>
      <c r="C1383" s="123">
        <v>70.540999999999997</v>
      </c>
      <c r="D1383" s="123">
        <v>70.88</v>
      </c>
      <c r="E1383" s="123">
        <v>70.397000000000006</v>
      </c>
      <c r="G1383" s="125">
        <v>4.7999999999999996E-3</v>
      </c>
    </row>
    <row r="1384" spans="1:7" ht="15.75" customHeight="1" x14ac:dyDescent="0.25">
      <c r="A1384" s="124">
        <v>43508</v>
      </c>
      <c r="B1384" s="123">
        <v>70.534999999999997</v>
      </c>
      <c r="C1384" s="123">
        <v>71.254000000000005</v>
      </c>
      <c r="D1384" s="123">
        <v>71.254000000000005</v>
      </c>
      <c r="E1384" s="123">
        <v>70.515000000000001</v>
      </c>
      <c r="G1384" s="125">
        <v>-8.5000000000000006E-3</v>
      </c>
    </row>
    <row r="1385" spans="1:7" ht="15.75" customHeight="1" x14ac:dyDescent="0.25">
      <c r="A1385" s="124">
        <v>43507</v>
      </c>
      <c r="B1385" s="123">
        <v>71.14</v>
      </c>
      <c r="C1385" s="123">
        <v>71.239999999999995</v>
      </c>
      <c r="D1385" s="123">
        <v>71.301000000000002</v>
      </c>
      <c r="E1385" s="123">
        <v>71.037999999999997</v>
      </c>
      <c r="G1385" s="125">
        <v>-5.0000000000000001E-4</v>
      </c>
    </row>
    <row r="1386" spans="1:7" ht="15.75" customHeight="1" x14ac:dyDescent="0.25">
      <c r="A1386" s="124">
        <v>43504</v>
      </c>
      <c r="B1386" s="123">
        <v>71.174999999999997</v>
      </c>
      <c r="C1386" s="123">
        <v>71.394999999999996</v>
      </c>
      <c r="D1386" s="123">
        <v>71.433999999999997</v>
      </c>
      <c r="E1386" s="123">
        <v>71.015000000000001</v>
      </c>
      <c r="G1386" s="125">
        <v>-1.8E-3</v>
      </c>
    </row>
    <row r="1387" spans="1:7" ht="15.75" customHeight="1" x14ac:dyDescent="0.25">
      <c r="A1387" s="124">
        <v>43503</v>
      </c>
      <c r="B1387" s="123">
        <v>71.3</v>
      </c>
      <c r="C1387" s="123">
        <v>71.638999999999996</v>
      </c>
      <c r="D1387" s="123">
        <v>71.769000000000005</v>
      </c>
      <c r="E1387" s="123">
        <v>71.271000000000001</v>
      </c>
      <c r="G1387" s="125">
        <v>-3.5000000000000001E-3</v>
      </c>
    </row>
    <row r="1388" spans="1:7" ht="15.75" customHeight="1" x14ac:dyDescent="0.25">
      <c r="A1388" s="124">
        <v>43502</v>
      </c>
      <c r="B1388" s="123">
        <v>71.55</v>
      </c>
      <c r="C1388" s="123">
        <v>71.52</v>
      </c>
      <c r="D1388" s="123">
        <v>71.683000000000007</v>
      </c>
      <c r="E1388" s="123">
        <v>71.492000000000004</v>
      </c>
      <c r="G1388" s="125">
        <v>2.9999999999999997E-4</v>
      </c>
    </row>
    <row r="1389" spans="1:7" ht="15.75" customHeight="1" x14ac:dyDescent="0.25">
      <c r="A1389" s="124">
        <v>43501</v>
      </c>
      <c r="B1389" s="123">
        <v>71.53</v>
      </c>
      <c r="C1389" s="123">
        <v>71.713999999999999</v>
      </c>
      <c r="D1389" s="123">
        <v>71.811999999999998</v>
      </c>
      <c r="E1389" s="123">
        <v>71.528000000000006</v>
      </c>
      <c r="G1389" s="125">
        <v>-2.5000000000000001E-3</v>
      </c>
    </row>
    <row r="1390" spans="1:7" ht="15.75" customHeight="1" x14ac:dyDescent="0.25">
      <c r="A1390" s="124">
        <v>43500</v>
      </c>
      <c r="B1390" s="123">
        <v>71.709999999999994</v>
      </c>
      <c r="C1390" s="123">
        <v>71.468999999999994</v>
      </c>
      <c r="D1390" s="123">
        <v>71.844999999999999</v>
      </c>
      <c r="E1390" s="123">
        <v>71.462000000000003</v>
      </c>
      <c r="G1390" s="125">
        <v>3.8E-3</v>
      </c>
    </row>
    <row r="1391" spans="1:7" ht="15.75" customHeight="1" x14ac:dyDescent="0.25">
      <c r="A1391" s="124">
        <v>43497</v>
      </c>
      <c r="B1391" s="123">
        <v>71.435000000000002</v>
      </c>
      <c r="C1391" s="123">
        <v>71.114999999999995</v>
      </c>
      <c r="D1391" s="123">
        <v>71.484999999999999</v>
      </c>
      <c r="E1391" s="123">
        <v>70.951999999999998</v>
      </c>
      <c r="G1391" s="125">
        <v>6.7000000000000002E-3</v>
      </c>
    </row>
    <row r="1392" spans="1:7" ht="15.75" customHeight="1" x14ac:dyDescent="0.25">
      <c r="A1392" s="124">
        <v>43496</v>
      </c>
      <c r="B1392" s="123">
        <v>70.959999999999994</v>
      </c>
      <c r="C1392" s="123">
        <v>70.959000000000003</v>
      </c>
      <c r="D1392" s="123">
        <v>71.215000000000003</v>
      </c>
      <c r="E1392" s="123">
        <v>70.864999999999995</v>
      </c>
      <c r="G1392" s="125">
        <v>-3.8999999999999998E-3</v>
      </c>
    </row>
    <row r="1393" spans="1:7" ht="15.75" customHeight="1" x14ac:dyDescent="0.25">
      <c r="A1393" s="124">
        <v>43495</v>
      </c>
      <c r="B1393" s="123">
        <v>71.234999999999999</v>
      </c>
      <c r="C1393" s="123">
        <v>71.423000000000002</v>
      </c>
      <c r="D1393" s="123">
        <v>71.423000000000002</v>
      </c>
      <c r="E1393" s="123">
        <v>71.123000000000005</v>
      </c>
      <c r="G1393" s="125">
        <v>-2.2000000000000001E-3</v>
      </c>
    </row>
    <row r="1394" spans="1:7" ht="15.75" customHeight="1" x14ac:dyDescent="0.25">
      <c r="A1394" s="124">
        <v>43494</v>
      </c>
      <c r="B1394" s="123">
        <v>71.39</v>
      </c>
      <c r="C1394" s="123">
        <v>71.084999999999994</v>
      </c>
      <c r="D1394" s="123">
        <v>71.460999999999999</v>
      </c>
      <c r="E1394" s="123">
        <v>71.025999999999996</v>
      </c>
      <c r="G1394" s="125">
        <v>4.4999999999999997E-3</v>
      </c>
    </row>
    <row r="1395" spans="1:7" ht="15.75" customHeight="1" x14ac:dyDescent="0.25">
      <c r="A1395" s="124">
        <v>43493</v>
      </c>
      <c r="B1395" s="123">
        <v>71.069999999999993</v>
      </c>
      <c r="C1395" s="123">
        <v>70.92</v>
      </c>
      <c r="D1395" s="123">
        <v>71.195999999999998</v>
      </c>
      <c r="E1395" s="123">
        <v>70.915000000000006</v>
      </c>
      <c r="G1395" s="125">
        <v>2.3999999999999998E-3</v>
      </c>
    </row>
    <row r="1396" spans="1:7" ht="15.75" customHeight="1" x14ac:dyDescent="0.25">
      <c r="A1396" s="124">
        <v>43490</v>
      </c>
      <c r="B1396" s="123">
        <v>70.900000000000006</v>
      </c>
      <c r="C1396" s="123">
        <v>71.040000000000006</v>
      </c>
      <c r="D1396" s="123">
        <v>71.25</v>
      </c>
      <c r="E1396" s="123">
        <v>70.89</v>
      </c>
      <c r="G1396" s="125">
        <v>-1.4E-3</v>
      </c>
    </row>
    <row r="1397" spans="1:7" ht="15.75" customHeight="1" x14ac:dyDescent="0.25">
      <c r="A1397" s="124">
        <v>43489</v>
      </c>
      <c r="B1397" s="123">
        <v>71</v>
      </c>
      <c r="C1397" s="123">
        <v>71.147000000000006</v>
      </c>
      <c r="D1397" s="123">
        <v>71.314999999999998</v>
      </c>
      <c r="E1397" s="123">
        <v>70.954999999999998</v>
      </c>
      <c r="G1397" s="125">
        <v>-2.7000000000000001E-3</v>
      </c>
    </row>
    <row r="1398" spans="1:7" ht="15.75" customHeight="1" x14ac:dyDescent="0.25">
      <c r="A1398" s="124">
        <v>43488</v>
      </c>
      <c r="B1398" s="123">
        <v>71.19</v>
      </c>
      <c r="C1398" s="123">
        <v>71.239999999999995</v>
      </c>
      <c r="D1398" s="123">
        <v>71.37</v>
      </c>
      <c r="E1398" s="123">
        <v>71.114999999999995</v>
      </c>
      <c r="G1398" s="125">
        <v>-1E-3</v>
      </c>
    </row>
    <row r="1399" spans="1:7" ht="15.75" customHeight="1" x14ac:dyDescent="0.25">
      <c r="A1399" s="124">
        <v>43487</v>
      </c>
      <c r="B1399" s="123">
        <v>71.260000000000005</v>
      </c>
      <c r="C1399" s="123">
        <v>71.197000000000003</v>
      </c>
      <c r="D1399" s="123">
        <v>71.465999999999994</v>
      </c>
      <c r="E1399" s="123">
        <v>71.165000000000006</v>
      </c>
      <c r="G1399" s="125">
        <v>1E-3</v>
      </c>
    </row>
    <row r="1400" spans="1:7" ht="15.75" customHeight="1" x14ac:dyDescent="0.25">
      <c r="A1400" s="124">
        <v>43486</v>
      </c>
      <c r="B1400" s="123">
        <v>71.188000000000002</v>
      </c>
      <c r="C1400" s="123">
        <v>71.204999999999998</v>
      </c>
      <c r="D1400" s="123">
        <v>71.537999999999997</v>
      </c>
      <c r="E1400" s="123">
        <v>71.14</v>
      </c>
      <c r="G1400" s="125">
        <v>-2.9999999999999997E-4</v>
      </c>
    </row>
    <row r="1401" spans="1:7" ht="15.75" customHeight="1" x14ac:dyDescent="0.25">
      <c r="A1401" s="124">
        <v>43483</v>
      </c>
      <c r="B1401" s="123">
        <v>71.209999999999994</v>
      </c>
      <c r="C1401" s="123">
        <v>71.040000000000006</v>
      </c>
      <c r="D1401" s="123">
        <v>71.274000000000001</v>
      </c>
      <c r="E1401" s="123">
        <v>70.986999999999995</v>
      </c>
      <c r="G1401" s="125">
        <v>2.3E-3</v>
      </c>
    </row>
    <row r="1402" spans="1:7" ht="15.75" customHeight="1" x14ac:dyDescent="0.25">
      <c r="A1402" s="124">
        <v>43482</v>
      </c>
      <c r="B1402" s="123">
        <v>71.05</v>
      </c>
      <c r="C1402" s="123">
        <v>71.146000000000001</v>
      </c>
      <c r="D1402" s="123">
        <v>71.415999999999997</v>
      </c>
      <c r="E1402" s="123">
        <v>70.971999999999994</v>
      </c>
      <c r="G1402" s="125">
        <v>1E-3</v>
      </c>
    </row>
    <row r="1403" spans="1:7" ht="15.75" customHeight="1" x14ac:dyDescent="0.25">
      <c r="A1403" s="124">
        <v>43481</v>
      </c>
      <c r="B1403" s="123">
        <v>70.98</v>
      </c>
      <c r="C1403" s="123">
        <v>71.11</v>
      </c>
      <c r="D1403" s="123">
        <v>71.265000000000001</v>
      </c>
      <c r="E1403" s="123">
        <v>70.933999999999997</v>
      </c>
      <c r="G1403" s="125">
        <v>-1.6999999999999999E-3</v>
      </c>
    </row>
    <row r="1404" spans="1:7" ht="15.75" customHeight="1" x14ac:dyDescent="0.25">
      <c r="A1404" s="124">
        <v>43480</v>
      </c>
      <c r="B1404" s="123">
        <v>71.099999999999994</v>
      </c>
      <c r="C1404" s="123">
        <v>70.75</v>
      </c>
      <c r="D1404" s="123">
        <v>71.156000000000006</v>
      </c>
      <c r="E1404" s="123">
        <v>70.722999999999999</v>
      </c>
      <c r="G1404" s="125">
        <v>4.7999999999999996E-3</v>
      </c>
    </row>
    <row r="1405" spans="1:7" ht="15.75" customHeight="1" x14ac:dyDescent="0.25">
      <c r="A1405" s="124">
        <v>43479</v>
      </c>
      <c r="B1405" s="123">
        <v>70.760000000000005</v>
      </c>
      <c r="C1405" s="123">
        <v>70.400000000000006</v>
      </c>
      <c r="D1405" s="123">
        <v>70.95</v>
      </c>
      <c r="E1405" s="123">
        <v>70.36</v>
      </c>
      <c r="G1405" s="125">
        <v>5.1000000000000004E-3</v>
      </c>
    </row>
    <row r="1406" spans="1:7" ht="15.75" customHeight="1" x14ac:dyDescent="0.25">
      <c r="A1406" s="124">
        <v>43476</v>
      </c>
      <c r="B1406" s="123">
        <v>70.399000000000001</v>
      </c>
      <c r="C1406" s="123">
        <v>70.430000000000007</v>
      </c>
      <c r="D1406" s="123">
        <v>70.600999999999999</v>
      </c>
      <c r="E1406" s="123">
        <v>70.356999999999999</v>
      </c>
      <c r="G1406" s="125">
        <v>-2.9999999999999997E-4</v>
      </c>
    </row>
    <row r="1407" spans="1:7" ht="15.75" customHeight="1" x14ac:dyDescent="0.25">
      <c r="A1407" s="124">
        <v>43475</v>
      </c>
      <c r="B1407" s="123">
        <v>70.42</v>
      </c>
      <c r="C1407" s="123">
        <v>70.53</v>
      </c>
      <c r="D1407" s="123">
        <v>70.655000000000001</v>
      </c>
      <c r="E1407" s="123">
        <v>70.317999999999998</v>
      </c>
      <c r="G1407" s="125">
        <v>-2E-3</v>
      </c>
    </row>
    <row r="1408" spans="1:7" ht="15.75" customHeight="1" x14ac:dyDescent="0.25">
      <c r="A1408" s="124">
        <v>43474</v>
      </c>
      <c r="B1408" s="123">
        <v>70.56</v>
      </c>
      <c r="C1408" s="123">
        <v>70.11</v>
      </c>
      <c r="D1408" s="123">
        <v>70.647999999999996</v>
      </c>
      <c r="E1408" s="123">
        <v>70.05</v>
      </c>
      <c r="G1408" s="125">
        <v>6.0000000000000001E-3</v>
      </c>
    </row>
    <row r="1409" spans="1:7" ht="15.75" customHeight="1" x14ac:dyDescent="0.25">
      <c r="A1409" s="124">
        <v>43473</v>
      </c>
      <c r="B1409" s="123">
        <v>70.14</v>
      </c>
      <c r="C1409" s="123">
        <v>69.805999999999997</v>
      </c>
      <c r="D1409" s="123">
        <v>70.239999999999995</v>
      </c>
      <c r="E1409" s="123">
        <v>69.765000000000001</v>
      </c>
      <c r="G1409" s="125">
        <v>4.7999999999999996E-3</v>
      </c>
    </row>
    <row r="1410" spans="1:7" ht="15.75" customHeight="1" x14ac:dyDescent="0.25">
      <c r="A1410" s="124">
        <v>43472</v>
      </c>
      <c r="B1410" s="123">
        <v>69.802999999999997</v>
      </c>
      <c r="C1410" s="123">
        <v>69.531999999999996</v>
      </c>
      <c r="D1410" s="123">
        <v>69.953000000000003</v>
      </c>
      <c r="E1410" s="123">
        <v>69.254999999999995</v>
      </c>
      <c r="G1410" s="125">
        <v>3.5999999999999999E-3</v>
      </c>
    </row>
    <row r="1411" spans="1:7" ht="15.75" customHeight="1" x14ac:dyDescent="0.25">
      <c r="A1411" s="124">
        <v>43469</v>
      </c>
      <c r="B1411" s="123">
        <v>69.55</v>
      </c>
      <c r="C1411" s="123">
        <v>70.114999999999995</v>
      </c>
      <c r="D1411" s="123">
        <v>70.144999999999996</v>
      </c>
      <c r="E1411" s="123">
        <v>69.55</v>
      </c>
      <c r="G1411" s="125">
        <v>-8.0000000000000002E-3</v>
      </c>
    </row>
    <row r="1412" spans="1:7" ht="15.75" customHeight="1" x14ac:dyDescent="0.25">
      <c r="A1412" s="124">
        <v>43468</v>
      </c>
      <c r="B1412" s="123">
        <v>70.11</v>
      </c>
      <c r="C1412" s="123">
        <v>70.3</v>
      </c>
      <c r="D1412" s="123">
        <v>70.531000000000006</v>
      </c>
      <c r="E1412" s="123">
        <v>70.034000000000006</v>
      </c>
      <c r="G1412" s="125">
        <v>1.6000000000000001E-3</v>
      </c>
    </row>
    <row r="1413" spans="1:7" ht="15.75" customHeight="1" x14ac:dyDescent="0.25">
      <c r="A1413" s="124">
        <v>43467</v>
      </c>
      <c r="B1413" s="123">
        <v>70</v>
      </c>
      <c r="C1413" s="123">
        <v>69.468999999999994</v>
      </c>
      <c r="D1413" s="123">
        <v>70.254999999999995</v>
      </c>
      <c r="E1413" s="123">
        <v>69.468999999999994</v>
      </c>
      <c r="G1413" s="125">
        <v>7.9000000000000008E-3</v>
      </c>
    </row>
    <row r="1414" spans="1:7" ht="15.75" customHeight="1" x14ac:dyDescent="0.25">
      <c r="A1414" s="124">
        <v>43466</v>
      </c>
      <c r="B1414" s="123">
        <v>69.453000000000003</v>
      </c>
      <c r="C1414" s="123">
        <v>69.635000000000005</v>
      </c>
      <c r="D1414" s="123">
        <v>69.745000000000005</v>
      </c>
      <c r="E1414" s="123">
        <v>69.435000000000002</v>
      </c>
      <c r="G1414" s="125">
        <v>-1.6999999999999999E-3</v>
      </c>
    </row>
    <row r="1415" spans="1:7" ht="15.75" customHeight="1" x14ac:dyDescent="0.25">
      <c r="A1415" s="124">
        <v>43465</v>
      </c>
      <c r="B1415" s="123">
        <v>69.569999999999993</v>
      </c>
      <c r="C1415" s="123">
        <v>69.783000000000001</v>
      </c>
      <c r="D1415" s="123">
        <v>69.945999999999998</v>
      </c>
      <c r="E1415" s="123">
        <v>69.569999999999993</v>
      </c>
      <c r="G1415" s="125">
        <v>-5.1999999999999998E-3</v>
      </c>
    </row>
    <row r="1416" spans="1:7" ht="15.75" customHeight="1" x14ac:dyDescent="0.25">
      <c r="A1416" s="124">
        <v>43462</v>
      </c>
      <c r="B1416" s="123">
        <v>69.933000000000007</v>
      </c>
      <c r="C1416" s="123">
        <v>70.150999999999996</v>
      </c>
      <c r="D1416" s="123">
        <v>70.150999999999996</v>
      </c>
      <c r="E1416" s="123">
        <v>69.885000000000005</v>
      </c>
      <c r="G1416" s="125">
        <v>-6.1000000000000004E-3</v>
      </c>
    </row>
    <row r="1417" spans="1:7" ht="15.75" customHeight="1" x14ac:dyDescent="0.25">
      <c r="A1417" s="124">
        <v>43461</v>
      </c>
      <c r="B1417" s="123">
        <v>70.361000000000004</v>
      </c>
      <c r="C1417" s="123">
        <v>70.087999999999994</v>
      </c>
      <c r="D1417" s="123">
        <v>70.403999999999996</v>
      </c>
      <c r="E1417" s="123">
        <v>70.087999999999994</v>
      </c>
      <c r="G1417" s="125">
        <v>4.1999999999999997E-3</v>
      </c>
    </row>
    <row r="1418" spans="1:7" ht="15.75" customHeight="1" x14ac:dyDescent="0.25">
      <c r="A1418" s="124">
        <v>43460</v>
      </c>
      <c r="B1418" s="123">
        <v>70.069999999999993</v>
      </c>
      <c r="C1418" s="123">
        <v>70.064999999999998</v>
      </c>
      <c r="D1418" s="123">
        <v>70.17</v>
      </c>
      <c r="E1418" s="123">
        <v>69.754999999999995</v>
      </c>
      <c r="G1418" s="125">
        <v>2.9999999999999997E-4</v>
      </c>
    </row>
    <row r="1419" spans="1:7" ht="15.75" customHeight="1" x14ac:dyDescent="0.25">
      <c r="A1419" s="124">
        <v>43459</v>
      </c>
      <c r="B1419" s="123">
        <v>70.05</v>
      </c>
      <c r="C1419" s="123">
        <v>70.05</v>
      </c>
      <c r="D1419" s="123">
        <v>70.05</v>
      </c>
      <c r="E1419" s="123">
        <v>70.05</v>
      </c>
      <c r="G1419" s="125">
        <v>-8.0000000000000004E-4</v>
      </c>
    </row>
    <row r="1420" spans="1:7" ht="15.75" customHeight="1" x14ac:dyDescent="0.25">
      <c r="A1420" s="124">
        <v>43458</v>
      </c>
      <c r="B1420" s="123">
        <v>70.105000000000004</v>
      </c>
      <c r="C1420" s="123">
        <v>70.150999999999996</v>
      </c>
      <c r="D1420" s="123">
        <v>70.296000000000006</v>
      </c>
      <c r="E1420" s="123">
        <v>69.873000000000005</v>
      </c>
      <c r="G1420" s="125">
        <v>-5.0000000000000001E-4</v>
      </c>
    </row>
    <row r="1421" spans="1:7" ht="15.75" customHeight="1" x14ac:dyDescent="0.25">
      <c r="A1421" s="124">
        <v>43455</v>
      </c>
      <c r="B1421" s="123">
        <v>70.14</v>
      </c>
      <c r="C1421" s="123">
        <v>70.003</v>
      </c>
      <c r="D1421" s="123">
        <v>70.319999999999993</v>
      </c>
      <c r="E1421" s="123">
        <v>69.75</v>
      </c>
      <c r="G1421" s="125">
        <v>2.3E-3</v>
      </c>
    </row>
    <row r="1422" spans="1:7" ht="15.75" customHeight="1" x14ac:dyDescent="0.25">
      <c r="A1422" s="124">
        <v>43454</v>
      </c>
      <c r="B1422" s="123">
        <v>69.98</v>
      </c>
      <c r="C1422" s="123">
        <v>70.697000000000003</v>
      </c>
      <c r="D1422" s="123">
        <v>70.715999999999994</v>
      </c>
      <c r="E1422" s="123">
        <v>69.655000000000001</v>
      </c>
      <c r="G1422" s="125">
        <v>-4.3E-3</v>
      </c>
    </row>
    <row r="1423" spans="1:7" ht="15.75" customHeight="1" x14ac:dyDescent="0.25">
      <c r="A1423" s="124">
        <v>43453</v>
      </c>
      <c r="B1423" s="123">
        <v>70.278999999999996</v>
      </c>
      <c r="C1423" s="123">
        <v>70.356999999999999</v>
      </c>
      <c r="D1423" s="123">
        <v>70.481999999999999</v>
      </c>
      <c r="E1423" s="123">
        <v>69.861999999999995</v>
      </c>
      <c r="G1423" s="125">
        <v>-4.7999999999999996E-3</v>
      </c>
    </row>
    <row r="1424" spans="1:7" ht="15.75" customHeight="1" x14ac:dyDescent="0.25">
      <c r="A1424" s="124">
        <v>43452</v>
      </c>
      <c r="B1424" s="123">
        <v>70.62</v>
      </c>
      <c r="C1424" s="123">
        <v>71.34</v>
      </c>
      <c r="D1424" s="123">
        <v>71.361000000000004</v>
      </c>
      <c r="E1424" s="123">
        <v>70.421000000000006</v>
      </c>
      <c r="G1424" s="125">
        <v>-1.38E-2</v>
      </c>
    </row>
    <row r="1425" spans="1:7" ht="15.75" customHeight="1" x14ac:dyDescent="0.25">
      <c r="A1425" s="124">
        <v>43451</v>
      </c>
      <c r="B1425" s="123">
        <v>71.61</v>
      </c>
      <c r="C1425" s="123">
        <v>71.900000000000006</v>
      </c>
      <c r="D1425" s="123">
        <v>71.900000000000006</v>
      </c>
      <c r="E1425" s="123">
        <v>71.495999999999995</v>
      </c>
      <c r="G1425" s="125">
        <v>-4.3E-3</v>
      </c>
    </row>
    <row r="1426" spans="1:7" ht="15.75" customHeight="1" x14ac:dyDescent="0.25">
      <c r="A1426" s="124">
        <v>43448</v>
      </c>
      <c r="B1426" s="123">
        <v>71.92</v>
      </c>
      <c r="C1426" s="123">
        <v>71.55</v>
      </c>
      <c r="D1426" s="123">
        <v>72.043000000000006</v>
      </c>
      <c r="E1426" s="123">
        <v>71.55</v>
      </c>
      <c r="G1426" s="125">
        <v>5.4999999999999997E-3</v>
      </c>
    </row>
    <row r="1427" spans="1:7" ht="15.75" customHeight="1" x14ac:dyDescent="0.25">
      <c r="A1427" s="124">
        <v>43447</v>
      </c>
      <c r="B1427" s="123">
        <v>71.53</v>
      </c>
      <c r="C1427" s="123">
        <v>71.858000000000004</v>
      </c>
      <c r="D1427" s="123">
        <v>71.858000000000004</v>
      </c>
      <c r="E1427" s="123">
        <v>71.456000000000003</v>
      </c>
      <c r="G1427" s="125">
        <v>-4.3E-3</v>
      </c>
    </row>
    <row r="1428" spans="1:7" ht="15.75" customHeight="1" x14ac:dyDescent="0.25">
      <c r="A1428" s="124">
        <v>43446</v>
      </c>
      <c r="B1428" s="123">
        <v>71.84</v>
      </c>
      <c r="C1428" s="123">
        <v>72.283000000000001</v>
      </c>
      <c r="D1428" s="123">
        <v>72.283000000000001</v>
      </c>
      <c r="E1428" s="123">
        <v>71.769000000000005</v>
      </c>
      <c r="G1428" s="125">
        <v>-6.1999999999999998E-3</v>
      </c>
    </row>
    <row r="1429" spans="1:7" ht="15.75" customHeight="1" x14ac:dyDescent="0.25">
      <c r="A1429" s="124">
        <v>43445</v>
      </c>
      <c r="B1429" s="123">
        <v>72.290999999999997</v>
      </c>
      <c r="C1429" s="123">
        <v>72.506</v>
      </c>
      <c r="D1429" s="123">
        <v>72.506</v>
      </c>
      <c r="E1429" s="123">
        <v>71.691000000000003</v>
      </c>
      <c r="G1429" s="125">
        <v>-3.2000000000000002E-3</v>
      </c>
    </row>
    <row r="1430" spans="1:7" ht="15.75" customHeight="1" x14ac:dyDescent="0.25">
      <c r="A1430" s="124">
        <v>43444</v>
      </c>
      <c r="B1430" s="123">
        <v>72.52</v>
      </c>
      <c r="C1430" s="123">
        <v>71.36</v>
      </c>
      <c r="D1430" s="123">
        <v>72.637</v>
      </c>
      <c r="E1430" s="123">
        <v>71.239999999999995</v>
      </c>
      <c r="G1430" s="125">
        <v>2.3400000000000001E-2</v>
      </c>
    </row>
    <row r="1431" spans="1:7" ht="15.75" customHeight="1" x14ac:dyDescent="0.25">
      <c r="A1431" s="124">
        <v>43441</v>
      </c>
      <c r="B1431" s="123">
        <v>70.86</v>
      </c>
      <c r="C1431" s="123">
        <v>70.569999999999993</v>
      </c>
      <c r="D1431" s="123">
        <v>70.86</v>
      </c>
      <c r="E1431" s="123">
        <v>70.453000000000003</v>
      </c>
      <c r="G1431" s="125">
        <v>1E-4</v>
      </c>
    </row>
    <row r="1432" spans="1:7" ht="15.75" customHeight="1" x14ac:dyDescent="0.25">
      <c r="A1432" s="124">
        <v>43440</v>
      </c>
      <c r="B1432" s="123">
        <v>70.849999999999994</v>
      </c>
      <c r="C1432" s="123">
        <v>70.81</v>
      </c>
      <c r="D1432" s="123">
        <v>71.150000000000006</v>
      </c>
      <c r="E1432" s="123">
        <v>70.745000000000005</v>
      </c>
      <c r="G1432" s="125">
        <v>4.1000000000000003E-3</v>
      </c>
    </row>
    <row r="1433" spans="1:7" ht="15.75" customHeight="1" x14ac:dyDescent="0.25">
      <c r="A1433" s="124">
        <v>43439</v>
      </c>
      <c r="B1433" s="123">
        <v>70.56</v>
      </c>
      <c r="C1433" s="123">
        <v>70.709999999999994</v>
      </c>
      <c r="D1433" s="123">
        <v>70.75</v>
      </c>
      <c r="E1433" s="123">
        <v>70.39</v>
      </c>
      <c r="G1433" s="125">
        <v>4.0000000000000002E-4</v>
      </c>
    </row>
    <row r="1434" spans="1:7" ht="15.75" customHeight="1" x14ac:dyDescent="0.25">
      <c r="A1434" s="124">
        <v>43438</v>
      </c>
      <c r="B1434" s="123">
        <v>70.53</v>
      </c>
      <c r="C1434" s="123">
        <v>70.5</v>
      </c>
      <c r="D1434" s="123">
        <v>70.69</v>
      </c>
      <c r="E1434" s="123">
        <v>70.33</v>
      </c>
      <c r="G1434" s="125">
        <v>1.2999999999999999E-3</v>
      </c>
    </row>
    <row r="1435" spans="1:7" ht="15.75" customHeight="1" x14ac:dyDescent="0.25">
      <c r="A1435" s="124">
        <v>43437</v>
      </c>
      <c r="B1435" s="123">
        <v>70.44</v>
      </c>
      <c r="C1435" s="123">
        <v>69.88</v>
      </c>
      <c r="D1435" s="123">
        <v>70.47</v>
      </c>
      <c r="E1435" s="123">
        <v>69.88</v>
      </c>
      <c r="G1435" s="125">
        <v>1.1299999999999999E-2</v>
      </c>
    </row>
    <row r="1436" spans="1:7" ht="15.75" customHeight="1" x14ac:dyDescent="0.25">
      <c r="A1436" s="124">
        <v>43434</v>
      </c>
      <c r="B1436" s="123">
        <v>69.650000000000006</v>
      </c>
      <c r="C1436" s="123">
        <v>69.694999999999993</v>
      </c>
      <c r="D1436" s="123">
        <v>69.915000000000006</v>
      </c>
      <c r="E1436" s="123">
        <v>69.569999999999993</v>
      </c>
      <c r="G1436" s="125">
        <v>-1.9E-3</v>
      </c>
    </row>
    <row r="1437" spans="1:7" ht="15.75" customHeight="1" x14ac:dyDescent="0.25">
      <c r="A1437" s="124">
        <v>43433</v>
      </c>
      <c r="B1437" s="123">
        <v>69.78</v>
      </c>
      <c r="C1437" s="123">
        <v>70.11</v>
      </c>
      <c r="D1437" s="123">
        <v>70.144999999999996</v>
      </c>
      <c r="E1437" s="123">
        <v>69.78</v>
      </c>
      <c r="G1437" s="125">
        <v>-1.2200000000000001E-2</v>
      </c>
    </row>
    <row r="1438" spans="1:7" ht="15.75" customHeight="1" x14ac:dyDescent="0.25">
      <c r="A1438" s="124">
        <v>43432</v>
      </c>
      <c r="B1438" s="123">
        <v>70.64</v>
      </c>
      <c r="C1438" s="123">
        <v>70.900000000000006</v>
      </c>
      <c r="D1438" s="123">
        <v>70.900000000000006</v>
      </c>
      <c r="E1438" s="123">
        <v>70.58</v>
      </c>
      <c r="G1438" s="125">
        <v>-2E-3</v>
      </c>
    </row>
    <row r="1439" spans="1:7" ht="15.75" customHeight="1" x14ac:dyDescent="0.25">
      <c r="A1439" s="124">
        <v>43431</v>
      </c>
      <c r="B1439" s="123">
        <v>70.784999999999997</v>
      </c>
      <c r="C1439" s="123">
        <v>70.814999999999998</v>
      </c>
      <c r="D1439" s="123">
        <v>71.03</v>
      </c>
      <c r="E1439" s="123">
        <v>70.709999999999994</v>
      </c>
      <c r="G1439" s="125">
        <v>-5.0000000000000001E-4</v>
      </c>
    </row>
    <row r="1440" spans="1:7" ht="15.75" customHeight="1" x14ac:dyDescent="0.25">
      <c r="A1440" s="124">
        <v>43430</v>
      </c>
      <c r="B1440" s="123">
        <v>70.819999999999993</v>
      </c>
      <c r="C1440" s="123">
        <v>70.495000000000005</v>
      </c>
      <c r="D1440" s="123">
        <v>70.905000000000001</v>
      </c>
      <c r="E1440" s="123">
        <v>70.31</v>
      </c>
      <c r="G1440" s="125">
        <v>2.3E-3</v>
      </c>
    </row>
    <row r="1441" spans="1:7" ht="15.75" customHeight="1" x14ac:dyDescent="0.25">
      <c r="A1441" s="124">
        <v>43427</v>
      </c>
      <c r="B1441" s="123">
        <v>70.655000000000001</v>
      </c>
      <c r="C1441" s="123">
        <v>70.674999999999997</v>
      </c>
      <c r="D1441" s="123">
        <v>70.674999999999997</v>
      </c>
      <c r="E1441" s="123">
        <v>70.655000000000001</v>
      </c>
      <c r="G1441" s="125">
        <v>-5.0000000000000001E-4</v>
      </c>
    </row>
    <row r="1442" spans="1:7" ht="15.75" customHeight="1" x14ac:dyDescent="0.25">
      <c r="A1442" s="124">
        <v>43426</v>
      </c>
      <c r="B1442" s="123">
        <v>70.69</v>
      </c>
      <c r="C1442" s="123">
        <v>71.135000000000005</v>
      </c>
      <c r="D1442" s="123">
        <v>71.194999999999993</v>
      </c>
      <c r="E1442" s="123">
        <v>70.674999999999997</v>
      </c>
      <c r="G1442" s="125">
        <v>-8.6E-3</v>
      </c>
    </row>
    <row r="1443" spans="1:7" ht="15.75" customHeight="1" x14ac:dyDescent="0.25">
      <c r="A1443" s="124">
        <v>43425</v>
      </c>
      <c r="B1443" s="123">
        <v>71.305000000000007</v>
      </c>
      <c r="C1443" s="123">
        <v>71.415000000000006</v>
      </c>
      <c r="D1443" s="123">
        <v>71.415000000000006</v>
      </c>
      <c r="E1443" s="123">
        <v>71.305000000000007</v>
      </c>
      <c r="G1443" s="125">
        <v>-1.6999999999999999E-3</v>
      </c>
    </row>
    <row r="1444" spans="1:7" ht="15.75" customHeight="1" x14ac:dyDescent="0.25">
      <c r="A1444" s="124">
        <v>43424</v>
      </c>
      <c r="B1444" s="123">
        <v>71.430000000000007</v>
      </c>
      <c r="C1444" s="123">
        <v>71.37</v>
      </c>
      <c r="D1444" s="123">
        <v>71.522999999999996</v>
      </c>
      <c r="E1444" s="123">
        <v>71.287000000000006</v>
      </c>
      <c r="G1444" s="125">
        <v>-2.5000000000000001E-3</v>
      </c>
    </row>
    <row r="1445" spans="1:7" ht="15.75" customHeight="1" x14ac:dyDescent="0.25">
      <c r="A1445" s="124">
        <v>43423</v>
      </c>
      <c r="B1445" s="123">
        <v>71.61</v>
      </c>
      <c r="C1445" s="123">
        <v>71.924999999999997</v>
      </c>
      <c r="D1445" s="123">
        <v>72.081999999999994</v>
      </c>
      <c r="E1445" s="123">
        <v>71.55</v>
      </c>
      <c r="G1445" s="125">
        <v>-5.1000000000000004E-3</v>
      </c>
    </row>
    <row r="1446" spans="1:7" ht="15.75" customHeight="1" x14ac:dyDescent="0.25">
      <c r="A1446" s="124">
        <v>43420</v>
      </c>
      <c r="B1446" s="123">
        <v>71.98</v>
      </c>
      <c r="C1446" s="123">
        <v>71.995000000000005</v>
      </c>
      <c r="D1446" s="123">
        <v>71.995000000000005</v>
      </c>
      <c r="E1446" s="123">
        <v>71.715000000000003</v>
      </c>
      <c r="G1446" s="125">
        <v>8.9999999999999998E-4</v>
      </c>
    </row>
    <row r="1447" spans="1:7" ht="15.75" customHeight="1" x14ac:dyDescent="0.25">
      <c r="A1447" s="124">
        <v>43419</v>
      </c>
      <c r="B1447" s="123">
        <v>71.915000000000006</v>
      </c>
      <c r="C1447" s="123">
        <v>72.034999999999997</v>
      </c>
      <c r="D1447" s="123">
        <v>72.185000000000002</v>
      </c>
      <c r="E1447" s="123">
        <v>71.87</v>
      </c>
      <c r="G1447" s="125">
        <v>-5.4999999999999997E-3</v>
      </c>
    </row>
    <row r="1448" spans="1:7" ht="15.75" customHeight="1" x14ac:dyDescent="0.25">
      <c r="A1448" s="124">
        <v>43418</v>
      </c>
      <c r="B1448" s="123">
        <v>72.31</v>
      </c>
      <c r="C1448" s="123">
        <v>72.174999999999997</v>
      </c>
      <c r="D1448" s="123">
        <v>72.405000000000001</v>
      </c>
      <c r="E1448" s="123">
        <v>72.004999999999995</v>
      </c>
      <c r="G1448" s="125">
        <v>-4.1999999999999997E-3</v>
      </c>
    </row>
    <row r="1449" spans="1:7" ht="15.75" customHeight="1" x14ac:dyDescent="0.25">
      <c r="A1449" s="124">
        <v>43417</v>
      </c>
      <c r="B1449" s="123">
        <v>72.614999999999995</v>
      </c>
      <c r="C1449" s="123">
        <v>72.795000000000002</v>
      </c>
      <c r="D1449" s="123">
        <v>72.81</v>
      </c>
      <c r="E1449" s="123">
        <v>72.515000000000001</v>
      </c>
      <c r="G1449" s="125">
        <v>-3.3999999999999998E-3</v>
      </c>
    </row>
    <row r="1450" spans="1:7" ht="15.75" customHeight="1" x14ac:dyDescent="0.25">
      <c r="A1450" s="124">
        <v>43416</v>
      </c>
      <c r="B1450" s="123">
        <v>72.86</v>
      </c>
      <c r="C1450" s="123">
        <v>72.734999999999999</v>
      </c>
      <c r="D1450" s="123">
        <v>73.066999999999993</v>
      </c>
      <c r="E1450" s="123">
        <v>72.734999999999999</v>
      </c>
      <c r="G1450" s="125">
        <v>5.1999999999999998E-3</v>
      </c>
    </row>
    <row r="1451" spans="1:7" ht="15.75" customHeight="1" x14ac:dyDescent="0.25">
      <c r="A1451" s="124">
        <v>43413</v>
      </c>
      <c r="B1451" s="123">
        <v>72.48</v>
      </c>
      <c r="C1451" s="123">
        <v>72.680000000000007</v>
      </c>
      <c r="D1451" s="123">
        <v>72.828000000000003</v>
      </c>
      <c r="E1451" s="123">
        <v>72.415000000000006</v>
      </c>
      <c r="G1451" s="125">
        <v>1.4E-3</v>
      </c>
    </row>
    <row r="1452" spans="1:7" ht="15.75" customHeight="1" x14ac:dyDescent="0.25">
      <c r="A1452" s="124">
        <v>43412</v>
      </c>
      <c r="B1452" s="123">
        <v>72.38</v>
      </c>
      <c r="C1452" s="123">
        <v>72.459999999999994</v>
      </c>
      <c r="D1452" s="123">
        <v>72.459999999999994</v>
      </c>
      <c r="E1452" s="123">
        <v>72.38</v>
      </c>
      <c r="G1452" s="125">
        <v>-1E-3</v>
      </c>
    </row>
    <row r="1453" spans="1:7" ht="15.75" customHeight="1" x14ac:dyDescent="0.25">
      <c r="A1453" s="124">
        <v>43411</v>
      </c>
      <c r="B1453" s="123">
        <v>72.45</v>
      </c>
      <c r="C1453" s="123">
        <v>72.95</v>
      </c>
      <c r="D1453" s="123">
        <v>72.95</v>
      </c>
      <c r="E1453" s="123">
        <v>72.45</v>
      </c>
      <c r="G1453" s="125">
        <v>-6.8999999999999999E-3</v>
      </c>
    </row>
    <row r="1454" spans="1:7" ht="15.75" customHeight="1" x14ac:dyDescent="0.25">
      <c r="A1454" s="124">
        <v>43410</v>
      </c>
      <c r="B1454" s="123">
        <v>72.954999999999998</v>
      </c>
      <c r="C1454" s="123">
        <v>72.944999999999993</v>
      </c>
      <c r="D1454" s="123">
        <v>73.075000000000003</v>
      </c>
      <c r="E1454" s="123">
        <v>72.905000000000001</v>
      </c>
      <c r="G1454" s="125">
        <v>-1.6999999999999999E-3</v>
      </c>
    </row>
    <row r="1455" spans="1:7" ht="15.75" customHeight="1" x14ac:dyDescent="0.25">
      <c r="A1455" s="124">
        <v>43409</v>
      </c>
      <c r="B1455" s="123">
        <v>73.08</v>
      </c>
      <c r="C1455" s="123">
        <v>72.807000000000002</v>
      </c>
      <c r="D1455" s="123">
        <v>73.135000000000005</v>
      </c>
      <c r="E1455" s="123">
        <v>72.757000000000005</v>
      </c>
      <c r="G1455" s="125">
        <v>8.8000000000000005E-3</v>
      </c>
    </row>
    <row r="1456" spans="1:7" ht="15.75" customHeight="1" x14ac:dyDescent="0.25">
      <c r="A1456" s="124">
        <v>43406</v>
      </c>
      <c r="B1456" s="123">
        <v>72.44</v>
      </c>
      <c r="C1456" s="123">
        <v>73.125</v>
      </c>
      <c r="D1456" s="123">
        <v>73.215000000000003</v>
      </c>
      <c r="E1456" s="123">
        <v>72.430000000000007</v>
      </c>
      <c r="G1456" s="125">
        <v>-1.38E-2</v>
      </c>
    </row>
    <row r="1457" spans="1:7" ht="15.75" customHeight="1" x14ac:dyDescent="0.25">
      <c r="A1457" s="124">
        <v>43405</v>
      </c>
      <c r="B1457" s="123">
        <v>73.454999999999998</v>
      </c>
      <c r="C1457" s="123">
        <v>73.855000000000004</v>
      </c>
      <c r="D1457" s="123">
        <v>73.873000000000005</v>
      </c>
      <c r="E1457" s="123">
        <v>73.454999999999998</v>
      </c>
      <c r="G1457" s="125">
        <v>-6.7999999999999996E-3</v>
      </c>
    </row>
    <row r="1458" spans="1:7" ht="15.75" customHeight="1" x14ac:dyDescent="0.25">
      <c r="A1458" s="124">
        <v>43404</v>
      </c>
      <c r="B1458" s="123">
        <v>73.959999999999994</v>
      </c>
      <c r="C1458" s="123">
        <v>73.92</v>
      </c>
      <c r="D1458" s="123">
        <v>74.14</v>
      </c>
      <c r="E1458" s="123">
        <v>73.8</v>
      </c>
      <c r="G1458" s="125">
        <v>3.8E-3</v>
      </c>
    </row>
    <row r="1459" spans="1:7" ht="15.75" customHeight="1" x14ac:dyDescent="0.25">
      <c r="A1459" s="124">
        <v>43403</v>
      </c>
      <c r="B1459" s="123">
        <v>73.680000000000007</v>
      </c>
      <c r="C1459" s="123">
        <v>73.56</v>
      </c>
      <c r="D1459" s="123">
        <v>73.704999999999998</v>
      </c>
      <c r="E1459" s="123">
        <v>73.52</v>
      </c>
      <c r="G1459" s="125">
        <v>3.8E-3</v>
      </c>
    </row>
    <row r="1460" spans="1:7" ht="15.75" customHeight="1" x14ac:dyDescent="0.25">
      <c r="A1460" s="124">
        <v>43402</v>
      </c>
      <c r="B1460" s="123">
        <v>73.400000000000006</v>
      </c>
      <c r="C1460" s="123">
        <v>73.355000000000004</v>
      </c>
      <c r="D1460" s="123">
        <v>73.525000000000006</v>
      </c>
      <c r="E1460" s="123">
        <v>73.322000000000003</v>
      </c>
      <c r="G1460" s="125">
        <v>-8.0000000000000004E-4</v>
      </c>
    </row>
    <row r="1461" spans="1:7" ht="15.75" customHeight="1" x14ac:dyDescent="0.25">
      <c r="A1461" s="124">
        <v>43399</v>
      </c>
      <c r="B1461" s="123">
        <v>73.459999999999994</v>
      </c>
      <c r="C1461" s="123">
        <v>73.430000000000007</v>
      </c>
      <c r="D1461" s="123">
        <v>73.471999999999994</v>
      </c>
      <c r="E1461" s="123">
        <v>73.27</v>
      </c>
      <c r="G1461" s="125">
        <v>3.0999999999999999E-3</v>
      </c>
    </row>
    <row r="1462" spans="1:7" ht="15.75" customHeight="1" x14ac:dyDescent="0.25">
      <c r="A1462" s="124">
        <v>43398</v>
      </c>
      <c r="B1462" s="123">
        <v>73.23</v>
      </c>
      <c r="C1462" s="123">
        <v>73.349999999999994</v>
      </c>
      <c r="D1462" s="123">
        <v>73.38</v>
      </c>
      <c r="E1462" s="123">
        <v>73.165000000000006</v>
      </c>
      <c r="G1462" s="125">
        <v>0</v>
      </c>
    </row>
    <row r="1463" spans="1:7" ht="15.75" customHeight="1" x14ac:dyDescent="0.25">
      <c r="A1463" s="124">
        <v>43397</v>
      </c>
      <c r="B1463" s="123">
        <v>73.23</v>
      </c>
      <c r="C1463" s="123">
        <v>73.16</v>
      </c>
      <c r="D1463" s="123">
        <v>73.343000000000004</v>
      </c>
      <c r="E1463" s="123">
        <v>73.099999999999994</v>
      </c>
      <c r="G1463" s="125">
        <v>-4.4000000000000003E-3</v>
      </c>
    </row>
    <row r="1464" spans="1:7" ht="15.75" customHeight="1" x14ac:dyDescent="0.25">
      <c r="A1464" s="124">
        <v>43396</v>
      </c>
      <c r="B1464" s="123">
        <v>73.55</v>
      </c>
      <c r="C1464" s="123">
        <v>73.709999999999994</v>
      </c>
      <c r="D1464" s="123">
        <v>73.832999999999998</v>
      </c>
      <c r="E1464" s="123">
        <v>73.510000000000005</v>
      </c>
      <c r="G1464" s="125">
        <v>-1E-4</v>
      </c>
    </row>
    <row r="1465" spans="1:7" ht="15.75" customHeight="1" x14ac:dyDescent="0.25">
      <c r="A1465" s="124">
        <v>43395</v>
      </c>
      <c r="B1465" s="123">
        <v>73.56</v>
      </c>
      <c r="C1465" s="123">
        <v>73.305000000000007</v>
      </c>
      <c r="D1465" s="123">
        <v>73.564999999999998</v>
      </c>
      <c r="E1465" s="123">
        <v>73.191999999999993</v>
      </c>
      <c r="G1465" s="125">
        <v>2.5000000000000001E-3</v>
      </c>
    </row>
    <row r="1466" spans="1:7" ht="15.75" customHeight="1" x14ac:dyDescent="0.25">
      <c r="A1466" s="124">
        <v>43392</v>
      </c>
      <c r="B1466" s="123">
        <v>73.375</v>
      </c>
      <c r="C1466" s="123">
        <v>73.605000000000004</v>
      </c>
      <c r="D1466" s="123">
        <v>73.655000000000001</v>
      </c>
      <c r="E1466" s="123">
        <v>73.295000000000002</v>
      </c>
      <c r="G1466" s="125">
        <v>-2.0999999999999999E-3</v>
      </c>
    </row>
    <row r="1467" spans="1:7" ht="15.75" customHeight="1" x14ac:dyDescent="0.25">
      <c r="A1467" s="124">
        <v>43391</v>
      </c>
      <c r="B1467" s="123">
        <v>73.53</v>
      </c>
      <c r="C1467" s="123">
        <v>73.59</v>
      </c>
      <c r="D1467" s="123">
        <v>73.614999999999995</v>
      </c>
      <c r="E1467" s="123">
        <v>73.484999999999999</v>
      </c>
      <c r="G1467" s="125">
        <v>-1E-3</v>
      </c>
    </row>
    <row r="1468" spans="1:7" ht="15.75" customHeight="1" x14ac:dyDescent="0.25">
      <c r="A1468" s="124">
        <v>43390</v>
      </c>
      <c r="B1468" s="123">
        <v>73.599999999999994</v>
      </c>
      <c r="C1468" s="123">
        <v>73.42</v>
      </c>
      <c r="D1468" s="123">
        <v>73.67</v>
      </c>
      <c r="E1468" s="123">
        <v>73.373000000000005</v>
      </c>
      <c r="G1468" s="125">
        <v>1.8E-3</v>
      </c>
    </row>
    <row r="1469" spans="1:7" ht="15.75" customHeight="1" x14ac:dyDescent="0.25">
      <c r="A1469" s="124">
        <v>43389</v>
      </c>
      <c r="B1469" s="123">
        <v>73.465000000000003</v>
      </c>
      <c r="C1469" s="123">
        <v>73.81</v>
      </c>
      <c r="D1469" s="123">
        <v>73.959999999999994</v>
      </c>
      <c r="E1469" s="123">
        <v>73.465000000000003</v>
      </c>
      <c r="G1469" s="125">
        <v>-4.1000000000000003E-3</v>
      </c>
    </row>
    <row r="1470" spans="1:7" ht="15.75" customHeight="1" x14ac:dyDescent="0.25">
      <c r="A1470" s="124">
        <v>43388</v>
      </c>
      <c r="B1470" s="123">
        <v>73.77</v>
      </c>
      <c r="C1470" s="123">
        <v>73.802999999999997</v>
      </c>
      <c r="D1470" s="123">
        <v>74.069999999999993</v>
      </c>
      <c r="E1470" s="123">
        <v>73.77</v>
      </c>
      <c r="G1470" s="125">
        <v>2.2000000000000001E-3</v>
      </c>
    </row>
    <row r="1471" spans="1:7" ht="15.75" customHeight="1" x14ac:dyDescent="0.25">
      <c r="A1471" s="124">
        <v>43385</v>
      </c>
      <c r="B1471" s="123">
        <v>73.61</v>
      </c>
      <c r="C1471" s="123">
        <v>73.83</v>
      </c>
      <c r="D1471" s="123">
        <v>73.86</v>
      </c>
      <c r="E1471" s="123">
        <v>73.53</v>
      </c>
      <c r="G1471" s="125">
        <v>-5.8999999999999999E-3</v>
      </c>
    </row>
    <row r="1472" spans="1:7" ht="15.75" customHeight="1" x14ac:dyDescent="0.25">
      <c r="A1472" s="124">
        <v>43384</v>
      </c>
      <c r="B1472" s="123">
        <v>74.05</v>
      </c>
      <c r="C1472" s="123">
        <v>74.38</v>
      </c>
      <c r="D1472" s="123">
        <v>74.489999999999995</v>
      </c>
      <c r="E1472" s="123">
        <v>74.004999999999995</v>
      </c>
      <c r="G1472" s="125">
        <v>-2.7000000000000001E-3</v>
      </c>
    </row>
    <row r="1473" spans="1:7" ht="15.75" customHeight="1" x14ac:dyDescent="0.25">
      <c r="A1473" s="124">
        <v>43383</v>
      </c>
      <c r="B1473" s="123">
        <v>74.25</v>
      </c>
      <c r="C1473" s="123">
        <v>74.16</v>
      </c>
      <c r="D1473" s="123">
        <v>74.293000000000006</v>
      </c>
      <c r="E1473" s="123">
        <v>74.06</v>
      </c>
      <c r="G1473" s="125">
        <v>-1.1999999999999999E-3</v>
      </c>
    </row>
    <row r="1474" spans="1:7" ht="15.75" customHeight="1" x14ac:dyDescent="0.25">
      <c r="A1474" s="124">
        <v>43382</v>
      </c>
      <c r="B1474" s="123">
        <v>74.34</v>
      </c>
      <c r="C1474" s="123">
        <v>73.91</v>
      </c>
      <c r="D1474" s="123">
        <v>74.405000000000001</v>
      </c>
      <c r="E1474" s="123">
        <v>73.88</v>
      </c>
      <c r="G1474" s="125">
        <v>3.7000000000000002E-3</v>
      </c>
    </row>
    <row r="1475" spans="1:7" ht="15.75" customHeight="1" x14ac:dyDescent="0.25">
      <c r="A1475" s="124">
        <v>43381</v>
      </c>
      <c r="B1475" s="123">
        <v>74.064999999999998</v>
      </c>
      <c r="C1475" s="123">
        <v>73.87</v>
      </c>
      <c r="D1475" s="123">
        <v>74.099999999999994</v>
      </c>
      <c r="E1475" s="123">
        <v>73.765000000000001</v>
      </c>
      <c r="G1475" s="125">
        <v>4.0000000000000001E-3</v>
      </c>
    </row>
    <row r="1476" spans="1:7" ht="15.75" customHeight="1" x14ac:dyDescent="0.25">
      <c r="A1476" s="124">
        <v>43378</v>
      </c>
      <c r="B1476" s="123">
        <v>73.77</v>
      </c>
      <c r="C1476" s="123">
        <v>73.62</v>
      </c>
      <c r="D1476" s="123">
        <v>74.25</v>
      </c>
      <c r="E1476" s="123">
        <v>73.424999999999997</v>
      </c>
      <c r="G1476" s="125">
        <v>1.9E-3</v>
      </c>
    </row>
    <row r="1477" spans="1:7" ht="15.75" customHeight="1" x14ac:dyDescent="0.25">
      <c r="A1477" s="124">
        <v>43377</v>
      </c>
      <c r="B1477" s="123">
        <v>73.63</v>
      </c>
      <c r="C1477" s="123">
        <v>73.709999999999994</v>
      </c>
      <c r="D1477" s="123">
        <v>73.825000000000003</v>
      </c>
      <c r="E1477" s="123">
        <v>73.5</v>
      </c>
      <c r="G1477" s="125">
        <v>3.8999999999999998E-3</v>
      </c>
    </row>
    <row r="1478" spans="1:7" ht="15.75" customHeight="1" x14ac:dyDescent="0.25">
      <c r="A1478" s="124">
        <v>43376</v>
      </c>
      <c r="B1478" s="123">
        <v>73.344999999999999</v>
      </c>
      <c r="C1478" s="123">
        <v>73.265000000000001</v>
      </c>
      <c r="D1478" s="123">
        <v>73.430000000000007</v>
      </c>
      <c r="E1478" s="123">
        <v>72.92</v>
      </c>
      <c r="G1478" s="125">
        <v>5.7999999999999996E-3</v>
      </c>
    </row>
    <row r="1479" spans="1:7" ht="15.75" customHeight="1" x14ac:dyDescent="0.25">
      <c r="A1479" s="124">
        <v>43375</v>
      </c>
      <c r="B1479" s="123">
        <v>72.924999999999997</v>
      </c>
      <c r="C1479" s="123">
        <v>72.924999999999997</v>
      </c>
      <c r="D1479" s="123">
        <v>72.924999999999997</v>
      </c>
      <c r="E1479" s="123">
        <v>72.924999999999997</v>
      </c>
      <c r="G1479" s="125">
        <v>0</v>
      </c>
    </row>
    <row r="1480" spans="1:7" ht="15.75" customHeight="1" x14ac:dyDescent="0.25">
      <c r="A1480" s="124">
        <v>43374</v>
      </c>
      <c r="B1480" s="123">
        <v>72.924999999999997</v>
      </c>
      <c r="C1480" s="123">
        <v>72.605000000000004</v>
      </c>
      <c r="D1480" s="123">
        <v>72.944999999999993</v>
      </c>
      <c r="E1480" s="123">
        <v>72.605000000000004</v>
      </c>
      <c r="G1480" s="125">
        <v>5.7000000000000002E-3</v>
      </c>
    </row>
    <row r="1481" spans="1:7" ht="15.75" customHeight="1" x14ac:dyDescent="0.25">
      <c r="A1481" s="124">
        <v>43371</v>
      </c>
      <c r="B1481" s="123">
        <v>72.510000000000005</v>
      </c>
      <c r="C1481" s="123">
        <v>72.569999999999993</v>
      </c>
      <c r="D1481" s="123">
        <v>72.67</v>
      </c>
      <c r="E1481" s="123">
        <v>72.405000000000001</v>
      </c>
      <c r="G1481" s="125">
        <v>-8.0000000000000004E-4</v>
      </c>
    </row>
    <row r="1482" spans="1:7" ht="15.75" customHeight="1" x14ac:dyDescent="0.25">
      <c r="A1482" s="124">
        <v>43370</v>
      </c>
      <c r="B1482" s="123">
        <v>72.569999999999993</v>
      </c>
      <c r="C1482" s="123">
        <v>72.430000000000007</v>
      </c>
      <c r="D1482" s="123">
        <v>72.77</v>
      </c>
      <c r="E1482" s="123">
        <v>72.39</v>
      </c>
      <c r="G1482" s="125">
        <v>-4.0000000000000002E-4</v>
      </c>
    </row>
    <row r="1483" spans="1:7" ht="15.75" customHeight="1" x14ac:dyDescent="0.25">
      <c r="A1483" s="124">
        <v>43369</v>
      </c>
      <c r="B1483" s="123">
        <v>72.599999999999994</v>
      </c>
      <c r="C1483" s="123">
        <v>72.709999999999994</v>
      </c>
      <c r="D1483" s="123">
        <v>72.754999999999995</v>
      </c>
      <c r="E1483" s="123">
        <v>72.537000000000006</v>
      </c>
      <c r="G1483" s="125">
        <v>-1.1999999999999999E-3</v>
      </c>
    </row>
    <row r="1484" spans="1:7" ht="15.75" customHeight="1" x14ac:dyDescent="0.25">
      <c r="A1484" s="124">
        <v>43368</v>
      </c>
      <c r="B1484" s="123">
        <v>72.685000000000002</v>
      </c>
      <c r="C1484" s="123">
        <v>72.905000000000001</v>
      </c>
      <c r="D1484" s="123">
        <v>72.959999999999994</v>
      </c>
      <c r="E1484" s="123">
        <v>72.575000000000003</v>
      </c>
      <c r="G1484" s="125">
        <v>2.0000000000000001E-4</v>
      </c>
    </row>
    <row r="1485" spans="1:7" ht="15.75" customHeight="1" x14ac:dyDescent="0.25">
      <c r="A1485" s="124">
        <v>43367</v>
      </c>
      <c r="B1485" s="123">
        <v>72.67</v>
      </c>
      <c r="C1485" s="123">
        <v>72.48</v>
      </c>
      <c r="D1485" s="123">
        <v>72.739999999999995</v>
      </c>
      <c r="E1485" s="123">
        <v>72.34</v>
      </c>
      <c r="G1485" s="125">
        <v>6.0000000000000001E-3</v>
      </c>
    </row>
    <row r="1486" spans="1:7" ht="15.75" customHeight="1" x14ac:dyDescent="0.25">
      <c r="A1486" s="124">
        <v>43364</v>
      </c>
      <c r="B1486" s="123">
        <v>72.239999999999995</v>
      </c>
      <c r="C1486" s="123">
        <v>71.86</v>
      </c>
      <c r="D1486" s="123">
        <v>72.48</v>
      </c>
      <c r="E1486" s="123">
        <v>71.760000000000005</v>
      </c>
      <c r="G1486" s="125">
        <v>3.0999999999999999E-3</v>
      </c>
    </row>
    <row r="1487" spans="1:7" ht="15.75" customHeight="1" x14ac:dyDescent="0.25">
      <c r="A1487" s="124">
        <v>43363</v>
      </c>
      <c r="B1487" s="123">
        <v>72.015000000000001</v>
      </c>
      <c r="C1487" s="123">
        <v>72.344999999999999</v>
      </c>
      <c r="D1487" s="123">
        <v>72.344999999999999</v>
      </c>
      <c r="E1487" s="123">
        <v>72.015000000000001</v>
      </c>
      <c r="G1487" s="125">
        <v>-4.7999999999999996E-3</v>
      </c>
    </row>
    <row r="1488" spans="1:7" ht="15.75" customHeight="1" x14ac:dyDescent="0.25">
      <c r="A1488" s="124">
        <v>43362</v>
      </c>
      <c r="B1488" s="123">
        <v>72.36</v>
      </c>
      <c r="C1488" s="123">
        <v>72.72</v>
      </c>
      <c r="D1488" s="123">
        <v>72.875</v>
      </c>
      <c r="E1488" s="123">
        <v>72.344999999999999</v>
      </c>
      <c r="G1488" s="125">
        <v>-4.7999999999999996E-3</v>
      </c>
    </row>
    <row r="1489" spans="1:7" ht="15.75" customHeight="1" x14ac:dyDescent="0.25">
      <c r="A1489" s="124">
        <v>43361</v>
      </c>
      <c r="B1489" s="123">
        <v>72.709999999999994</v>
      </c>
      <c r="C1489" s="123">
        <v>72.56</v>
      </c>
      <c r="D1489" s="123">
        <v>72.989999999999995</v>
      </c>
      <c r="E1489" s="123">
        <v>72.36</v>
      </c>
      <c r="G1489" s="125">
        <v>2.3E-3</v>
      </c>
    </row>
    <row r="1490" spans="1:7" ht="15.75" customHeight="1" x14ac:dyDescent="0.25">
      <c r="A1490" s="124">
        <v>43360</v>
      </c>
      <c r="B1490" s="123">
        <v>72.540000000000006</v>
      </c>
      <c r="C1490" s="123">
        <v>72.53</v>
      </c>
      <c r="D1490" s="123">
        <v>72.694999999999993</v>
      </c>
      <c r="E1490" s="123">
        <v>72.314999999999998</v>
      </c>
      <c r="G1490" s="125">
        <v>9.1999999999999998E-3</v>
      </c>
    </row>
    <row r="1491" spans="1:7" ht="15.75" customHeight="1" x14ac:dyDescent="0.25">
      <c r="A1491" s="124">
        <v>43357</v>
      </c>
      <c r="B1491" s="123">
        <v>71.88</v>
      </c>
      <c r="C1491" s="123">
        <v>71.7</v>
      </c>
      <c r="D1491" s="123">
        <v>71.995000000000005</v>
      </c>
      <c r="E1491" s="123">
        <v>71.534999999999997</v>
      </c>
      <c r="G1491" s="125">
        <v>-2.2000000000000001E-3</v>
      </c>
    </row>
    <row r="1492" spans="1:7" ht="15.75" customHeight="1" x14ac:dyDescent="0.25">
      <c r="A1492" s="124">
        <v>43356</v>
      </c>
      <c r="B1492" s="123">
        <v>72.037000000000006</v>
      </c>
      <c r="C1492" s="123">
        <v>72.037000000000006</v>
      </c>
      <c r="D1492" s="123">
        <v>72.037000000000006</v>
      </c>
      <c r="E1492" s="123">
        <v>72.037000000000006</v>
      </c>
      <c r="G1492" s="125">
        <v>-1.6999999999999999E-3</v>
      </c>
    </row>
    <row r="1493" spans="1:7" ht="15.75" customHeight="1" x14ac:dyDescent="0.25">
      <c r="A1493" s="124">
        <v>43355</v>
      </c>
      <c r="B1493" s="123">
        <v>72.16</v>
      </c>
      <c r="C1493" s="123">
        <v>72.843000000000004</v>
      </c>
      <c r="D1493" s="123">
        <v>72.92</v>
      </c>
      <c r="E1493" s="123">
        <v>71.924999999999997</v>
      </c>
      <c r="G1493" s="125">
        <v>-6.6E-3</v>
      </c>
    </row>
    <row r="1494" spans="1:7" ht="15.75" customHeight="1" x14ac:dyDescent="0.25">
      <c r="A1494" s="124">
        <v>43354</v>
      </c>
      <c r="B1494" s="123">
        <v>72.64</v>
      </c>
      <c r="C1494" s="123">
        <v>72.31</v>
      </c>
      <c r="D1494" s="123">
        <v>72.75</v>
      </c>
      <c r="E1494" s="123">
        <v>72.25</v>
      </c>
      <c r="G1494" s="125">
        <v>2.5999999999999999E-3</v>
      </c>
    </row>
    <row r="1495" spans="1:7" ht="15.75" customHeight="1" x14ac:dyDescent="0.25">
      <c r="A1495" s="124">
        <v>43353</v>
      </c>
      <c r="B1495" s="123">
        <v>72.454999999999998</v>
      </c>
      <c r="C1495" s="123">
        <v>72.135000000000005</v>
      </c>
      <c r="D1495" s="123">
        <v>72.680000000000007</v>
      </c>
      <c r="E1495" s="123">
        <v>72.075000000000003</v>
      </c>
      <c r="G1495" s="125">
        <v>9.2999999999999992E-3</v>
      </c>
    </row>
    <row r="1496" spans="1:7" ht="15.75" customHeight="1" x14ac:dyDescent="0.25">
      <c r="A1496" s="124">
        <v>43350</v>
      </c>
      <c r="B1496" s="123">
        <v>71.790000000000006</v>
      </c>
      <c r="C1496" s="123">
        <v>71.959999999999994</v>
      </c>
      <c r="D1496" s="123">
        <v>72.045000000000002</v>
      </c>
      <c r="E1496" s="123">
        <v>71.665000000000006</v>
      </c>
      <c r="G1496" s="125">
        <v>-2.2000000000000001E-3</v>
      </c>
    </row>
    <row r="1497" spans="1:7" ht="15.75" customHeight="1" x14ac:dyDescent="0.25">
      <c r="A1497" s="124">
        <v>43349</v>
      </c>
      <c r="B1497" s="123">
        <v>71.95</v>
      </c>
      <c r="C1497" s="123">
        <v>71.63</v>
      </c>
      <c r="D1497" s="123">
        <v>72.105000000000004</v>
      </c>
      <c r="E1497" s="123">
        <v>71.63</v>
      </c>
      <c r="G1497" s="125">
        <v>2.7000000000000001E-3</v>
      </c>
    </row>
    <row r="1498" spans="1:7" ht="15.75" customHeight="1" x14ac:dyDescent="0.25">
      <c r="A1498" s="124">
        <v>43348</v>
      </c>
      <c r="B1498" s="123">
        <v>71.754999999999995</v>
      </c>
      <c r="C1498" s="123">
        <v>71.405000000000001</v>
      </c>
      <c r="D1498" s="123">
        <v>71.954999999999998</v>
      </c>
      <c r="E1498" s="123">
        <v>71.375</v>
      </c>
      <c r="G1498" s="125">
        <v>2.3999999999999998E-3</v>
      </c>
    </row>
    <row r="1499" spans="1:7" ht="15.75" customHeight="1" x14ac:dyDescent="0.25">
      <c r="A1499" s="124">
        <v>43347</v>
      </c>
      <c r="B1499" s="123">
        <v>71.584999999999994</v>
      </c>
      <c r="C1499" s="123">
        <v>71.284999999999997</v>
      </c>
      <c r="D1499" s="123">
        <v>71.584999999999994</v>
      </c>
      <c r="E1499" s="123">
        <v>71.094999999999999</v>
      </c>
      <c r="G1499" s="125">
        <v>5.1999999999999998E-3</v>
      </c>
    </row>
    <row r="1500" spans="1:7" ht="15.75" customHeight="1" x14ac:dyDescent="0.25">
      <c r="A1500" s="124">
        <v>43346</v>
      </c>
      <c r="B1500" s="123">
        <v>71.215000000000003</v>
      </c>
      <c r="C1500" s="123">
        <v>70.790000000000006</v>
      </c>
      <c r="D1500" s="123">
        <v>71.22</v>
      </c>
      <c r="E1500" s="123">
        <v>70.724999999999994</v>
      </c>
      <c r="G1500" s="125">
        <v>3.0000000000000001E-3</v>
      </c>
    </row>
    <row r="1501" spans="1:7" ht="15.75" customHeight="1" x14ac:dyDescent="0.25">
      <c r="A1501" s="124">
        <v>43343</v>
      </c>
      <c r="B1501" s="123">
        <v>71.004999999999995</v>
      </c>
      <c r="C1501" s="123">
        <v>70.954999999999998</v>
      </c>
      <c r="D1501" s="123">
        <v>71.025000000000006</v>
      </c>
      <c r="E1501" s="123">
        <v>70.855000000000004</v>
      </c>
      <c r="G1501" s="125">
        <v>3.7000000000000002E-3</v>
      </c>
    </row>
    <row r="1502" spans="1:7" ht="15.75" customHeight="1" x14ac:dyDescent="0.25">
      <c r="A1502" s="124">
        <v>43342</v>
      </c>
      <c r="B1502" s="123">
        <v>70.745000000000005</v>
      </c>
      <c r="C1502" s="123">
        <v>70.635000000000005</v>
      </c>
      <c r="D1502" s="123">
        <v>70.875</v>
      </c>
      <c r="E1502" s="123">
        <v>70.594999999999999</v>
      </c>
      <c r="G1502" s="125">
        <v>3.0000000000000001E-3</v>
      </c>
    </row>
    <row r="1503" spans="1:7" ht="15.75" customHeight="1" x14ac:dyDescent="0.25">
      <c r="A1503" s="124">
        <v>43341</v>
      </c>
      <c r="B1503" s="123">
        <v>70.534999999999997</v>
      </c>
      <c r="C1503" s="123">
        <v>70.325000000000003</v>
      </c>
      <c r="D1503" s="123">
        <v>70.635000000000005</v>
      </c>
      <c r="E1503" s="123">
        <v>70.239999999999995</v>
      </c>
      <c r="G1503" s="125">
        <v>6.1999999999999998E-3</v>
      </c>
    </row>
    <row r="1504" spans="1:7" ht="15.75" customHeight="1" x14ac:dyDescent="0.25">
      <c r="A1504" s="124">
        <v>43340</v>
      </c>
      <c r="B1504" s="123">
        <v>70.099999999999994</v>
      </c>
      <c r="C1504" s="123">
        <v>70.05</v>
      </c>
      <c r="D1504" s="123">
        <v>70.296999999999997</v>
      </c>
      <c r="E1504" s="123">
        <v>70.05</v>
      </c>
      <c r="G1504" s="125">
        <v>-8.9999999999999998E-4</v>
      </c>
    </row>
    <row r="1505" spans="1:7" ht="15.75" customHeight="1" x14ac:dyDescent="0.25">
      <c r="A1505" s="124">
        <v>43339</v>
      </c>
      <c r="B1505" s="123">
        <v>70.165000000000006</v>
      </c>
      <c r="C1505" s="123">
        <v>69.765000000000001</v>
      </c>
      <c r="D1505" s="123">
        <v>70.165000000000006</v>
      </c>
      <c r="E1505" s="123">
        <v>69.704999999999998</v>
      </c>
      <c r="G1505" s="125">
        <v>2.8E-3</v>
      </c>
    </row>
    <row r="1506" spans="1:7" ht="15.75" customHeight="1" x14ac:dyDescent="0.25">
      <c r="A1506" s="124">
        <v>43336</v>
      </c>
      <c r="B1506" s="123">
        <v>69.97</v>
      </c>
      <c r="C1506" s="123">
        <v>70.22</v>
      </c>
      <c r="D1506" s="123">
        <v>70.239999999999995</v>
      </c>
      <c r="E1506" s="123">
        <v>69.897999999999996</v>
      </c>
      <c r="G1506" s="125">
        <v>-1.9E-3</v>
      </c>
    </row>
    <row r="1507" spans="1:7" ht="15.75" customHeight="1" x14ac:dyDescent="0.25">
      <c r="A1507" s="124">
        <v>43335</v>
      </c>
      <c r="B1507" s="123">
        <v>70.105000000000004</v>
      </c>
      <c r="C1507" s="123">
        <v>70.015000000000001</v>
      </c>
      <c r="D1507" s="123">
        <v>70.17</v>
      </c>
      <c r="E1507" s="123">
        <v>69.968000000000004</v>
      </c>
      <c r="G1507" s="125">
        <v>3.3999999999999998E-3</v>
      </c>
    </row>
    <row r="1508" spans="1:7" ht="15.75" customHeight="1" x14ac:dyDescent="0.25">
      <c r="A1508" s="124">
        <v>43334</v>
      </c>
      <c r="B1508" s="123">
        <v>69.87</v>
      </c>
      <c r="C1508" s="123">
        <v>69.88</v>
      </c>
      <c r="D1508" s="123">
        <v>69.894999999999996</v>
      </c>
      <c r="E1508" s="123">
        <v>69.8</v>
      </c>
      <c r="G1508" s="125">
        <v>1E-4</v>
      </c>
    </row>
    <row r="1509" spans="1:7" ht="15.75" customHeight="1" x14ac:dyDescent="0.25">
      <c r="A1509" s="124">
        <v>43333</v>
      </c>
      <c r="B1509" s="123">
        <v>69.86</v>
      </c>
      <c r="C1509" s="123">
        <v>69.665000000000006</v>
      </c>
      <c r="D1509" s="123">
        <v>69.92</v>
      </c>
      <c r="E1509" s="123">
        <v>69.534999999999997</v>
      </c>
      <c r="G1509" s="125">
        <v>5.9999999999999995E-4</v>
      </c>
    </row>
    <row r="1510" spans="1:7" ht="15.75" customHeight="1" x14ac:dyDescent="0.25">
      <c r="A1510" s="124">
        <v>43332</v>
      </c>
      <c r="B1510" s="123">
        <v>69.819999999999993</v>
      </c>
      <c r="C1510" s="123">
        <v>69.819999999999993</v>
      </c>
      <c r="D1510" s="123">
        <v>69.88</v>
      </c>
      <c r="E1510" s="123">
        <v>69.599999999999994</v>
      </c>
      <c r="G1510" s="125">
        <v>-4.0000000000000001E-3</v>
      </c>
    </row>
    <row r="1511" spans="1:7" ht="15.75" customHeight="1" x14ac:dyDescent="0.25">
      <c r="A1511" s="124">
        <v>43329</v>
      </c>
      <c r="B1511" s="123">
        <v>70.099999999999994</v>
      </c>
      <c r="C1511" s="123">
        <v>70.13</v>
      </c>
      <c r="D1511" s="123">
        <v>70.16</v>
      </c>
      <c r="E1511" s="123">
        <v>70.08</v>
      </c>
      <c r="G1511" s="125">
        <v>1E-4</v>
      </c>
    </row>
    <row r="1512" spans="1:7" ht="15.75" customHeight="1" x14ac:dyDescent="0.25">
      <c r="A1512" s="124">
        <v>43328</v>
      </c>
      <c r="B1512" s="123">
        <v>70.09</v>
      </c>
      <c r="C1512" s="123">
        <v>70.23</v>
      </c>
      <c r="D1512" s="123">
        <v>70.42</v>
      </c>
      <c r="E1512" s="123">
        <v>70.09</v>
      </c>
      <c r="G1512" s="125">
        <v>2.3999999999999998E-3</v>
      </c>
    </row>
    <row r="1513" spans="1:7" ht="15.75" customHeight="1" x14ac:dyDescent="0.25">
      <c r="A1513" s="124">
        <v>43327</v>
      </c>
      <c r="B1513" s="123">
        <v>69.92</v>
      </c>
      <c r="C1513" s="123">
        <v>69.92</v>
      </c>
      <c r="D1513" s="123">
        <v>69.92</v>
      </c>
      <c r="E1513" s="123">
        <v>69.92</v>
      </c>
      <c r="G1513" s="125">
        <v>-5.9999999999999995E-4</v>
      </c>
    </row>
    <row r="1514" spans="1:7" ht="15.75" customHeight="1" x14ac:dyDescent="0.25">
      <c r="A1514" s="124">
        <v>43326</v>
      </c>
      <c r="B1514" s="123">
        <v>69.959999999999994</v>
      </c>
      <c r="C1514" s="123">
        <v>69.86</v>
      </c>
      <c r="D1514" s="123">
        <v>70.09</v>
      </c>
      <c r="E1514" s="123">
        <v>69.7</v>
      </c>
      <c r="G1514" s="125">
        <v>-8.9999999999999998E-4</v>
      </c>
    </row>
    <row r="1515" spans="1:7" ht="15.75" customHeight="1" x14ac:dyDescent="0.25">
      <c r="A1515" s="124">
        <v>43325</v>
      </c>
      <c r="B1515" s="123">
        <v>70.02</v>
      </c>
      <c r="C1515" s="123">
        <v>69.484999999999999</v>
      </c>
      <c r="D1515" s="123">
        <v>70.02</v>
      </c>
      <c r="E1515" s="123">
        <v>69.405000000000001</v>
      </c>
      <c r="G1515" s="125">
        <v>1.6400000000000001E-2</v>
      </c>
    </row>
    <row r="1516" spans="1:7" ht="15.75" customHeight="1" x14ac:dyDescent="0.25">
      <c r="A1516" s="124">
        <v>43322</v>
      </c>
      <c r="B1516" s="123">
        <v>68.89</v>
      </c>
      <c r="C1516" s="123">
        <v>68.844999999999999</v>
      </c>
      <c r="D1516" s="123">
        <v>69.025000000000006</v>
      </c>
      <c r="E1516" s="123">
        <v>68.766999999999996</v>
      </c>
      <c r="G1516" s="125">
        <v>1.9E-3</v>
      </c>
    </row>
    <row r="1517" spans="1:7" ht="15.75" customHeight="1" x14ac:dyDescent="0.25">
      <c r="A1517" s="124">
        <v>43321</v>
      </c>
      <c r="B1517" s="123">
        <v>68.760000000000005</v>
      </c>
      <c r="C1517" s="123">
        <v>68.48</v>
      </c>
      <c r="D1517" s="123">
        <v>68.760000000000005</v>
      </c>
      <c r="E1517" s="123">
        <v>68.459999999999994</v>
      </c>
      <c r="G1517" s="125">
        <v>1.5E-3</v>
      </c>
    </row>
    <row r="1518" spans="1:7" ht="15.75" customHeight="1" x14ac:dyDescent="0.25">
      <c r="A1518" s="124">
        <v>43320</v>
      </c>
      <c r="B1518" s="123">
        <v>68.66</v>
      </c>
      <c r="C1518" s="123">
        <v>68.677999999999997</v>
      </c>
      <c r="D1518" s="123">
        <v>68.715000000000003</v>
      </c>
      <c r="E1518" s="123">
        <v>68.58</v>
      </c>
      <c r="G1518" s="125">
        <v>4.0000000000000002E-4</v>
      </c>
    </row>
    <row r="1519" spans="1:7" ht="15.75" customHeight="1" x14ac:dyDescent="0.25">
      <c r="A1519" s="124">
        <v>43319</v>
      </c>
      <c r="B1519" s="123">
        <v>68.63</v>
      </c>
      <c r="C1519" s="123">
        <v>68.819999999999993</v>
      </c>
      <c r="D1519" s="123">
        <v>68.94</v>
      </c>
      <c r="E1519" s="123">
        <v>68.63</v>
      </c>
      <c r="G1519" s="125">
        <v>-2.8999999999999998E-3</v>
      </c>
    </row>
    <row r="1520" spans="1:7" ht="15.75" customHeight="1" x14ac:dyDescent="0.25">
      <c r="A1520" s="124">
        <v>43318</v>
      </c>
      <c r="B1520" s="123">
        <v>68.83</v>
      </c>
      <c r="C1520" s="123">
        <v>68.58</v>
      </c>
      <c r="D1520" s="123">
        <v>68.900000000000006</v>
      </c>
      <c r="E1520" s="123">
        <v>68.545000000000002</v>
      </c>
      <c r="G1520" s="125">
        <v>4.1999999999999997E-3</v>
      </c>
    </row>
    <row r="1521" spans="1:7" ht="15.75" customHeight="1" x14ac:dyDescent="0.25">
      <c r="A1521" s="124">
        <v>43315</v>
      </c>
      <c r="B1521" s="123">
        <v>68.545000000000002</v>
      </c>
      <c r="C1521" s="123">
        <v>68.694999999999993</v>
      </c>
      <c r="D1521" s="123">
        <v>68.844999999999999</v>
      </c>
      <c r="E1521" s="123">
        <v>68.545000000000002</v>
      </c>
      <c r="G1521" s="125">
        <v>-1.1999999999999999E-3</v>
      </c>
    </row>
    <row r="1522" spans="1:7" ht="15.75" customHeight="1" x14ac:dyDescent="0.25">
      <c r="A1522" s="124">
        <v>43314</v>
      </c>
      <c r="B1522" s="123">
        <v>68.625</v>
      </c>
      <c r="C1522" s="123">
        <v>68.375</v>
      </c>
      <c r="D1522" s="123">
        <v>68.734999999999999</v>
      </c>
      <c r="E1522" s="123">
        <v>68.265000000000001</v>
      </c>
      <c r="G1522" s="125">
        <v>4.0000000000000001E-3</v>
      </c>
    </row>
    <row r="1523" spans="1:7" ht="15.75" customHeight="1" x14ac:dyDescent="0.25">
      <c r="A1523" s="124">
        <v>43313</v>
      </c>
      <c r="B1523" s="123">
        <v>68.349999999999994</v>
      </c>
      <c r="C1523" s="123">
        <v>68.56</v>
      </c>
      <c r="D1523" s="123">
        <v>68.632000000000005</v>
      </c>
      <c r="E1523" s="123">
        <v>68.349999999999994</v>
      </c>
      <c r="G1523" s="125">
        <v>-1.6000000000000001E-3</v>
      </c>
    </row>
    <row r="1524" spans="1:7" ht="15.75" customHeight="1" x14ac:dyDescent="0.25">
      <c r="A1524" s="124">
        <v>43312</v>
      </c>
      <c r="B1524" s="123">
        <v>68.459999999999994</v>
      </c>
      <c r="C1524" s="123">
        <v>68.709999999999994</v>
      </c>
      <c r="D1524" s="123">
        <v>68.709999999999994</v>
      </c>
      <c r="E1524" s="123">
        <v>68.45</v>
      </c>
      <c r="G1524" s="125">
        <v>-2.0999999999999999E-3</v>
      </c>
    </row>
    <row r="1525" spans="1:7" ht="15.75" customHeight="1" x14ac:dyDescent="0.25">
      <c r="A1525" s="124">
        <v>43311</v>
      </c>
      <c r="B1525" s="123">
        <v>68.605000000000004</v>
      </c>
      <c r="C1525" s="123">
        <v>68.704999999999998</v>
      </c>
      <c r="D1525" s="123">
        <v>68.792000000000002</v>
      </c>
      <c r="E1525" s="123">
        <v>68.605000000000004</v>
      </c>
      <c r="G1525" s="125">
        <v>0</v>
      </c>
    </row>
    <row r="1526" spans="1:7" ht="15.75" customHeight="1" x14ac:dyDescent="0.25">
      <c r="A1526" s="124">
        <v>43308</v>
      </c>
      <c r="B1526" s="123">
        <v>68.605000000000004</v>
      </c>
      <c r="C1526" s="123">
        <v>68.655000000000001</v>
      </c>
      <c r="D1526" s="123">
        <v>68.754999999999995</v>
      </c>
      <c r="E1526" s="123">
        <v>68.534999999999997</v>
      </c>
      <c r="G1526" s="125">
        <v>-8.0000000000000004E-4</v>
      </c>
    </row>
    <row r="1527" spans="1:7" ht="15.75" customHeight="1" x14ac:dyDescent="0.25">
      <c r="A1527" s="124">
        <v>43307</v>
      </c>
      <c r="B1527" s="123">
        <v>68.66</v>
      </c>
      <c r="C1527" s="123">
        <v>68.704999999999998</v>
      </c>
      <c r="D1527" s="123">
        <v>68.760000000000005</v>
      </c>
      <c r="E1527" s="123">
        <v>68.617999999999995</v>
      </c>
      <c r="G1527" s="125">
        <v>-1E-3</v>
      </c>
    </row>
    <row r="1528" spans="1:7" ht="15.75" customHeight="1" x14ac:dyDescent="0.25">
      <c r="A1528" s="124">
        <v>43306</v>
      </c>
      <c r="B1528" s="123">
        <v>68.73</v>
      </c>
      <c r="C1528" s="123">
        <v>68.965000000000003</v>
      </c>
      <c r="D1528" s="123">
        <v>68.98</v>
      </c>
      <c r="E1528" s="123">
        <v>68.67</v>
      </c>
      <c r="G1528" s="125">
        <v>-3.0999999999999999E-3</v>
      </c>
    </row>
    <row r="1529" spans="1:7" ht="15.75" customHeight="1" x14ac:dyDescent="0.25">
      <c r="A1529" s="124">
        <v>43305</v>
      </c>
      <c r="B1529" s="123">
        <v>68.947000000000003</v>
      </c>
      <c r="C1529" s="123">
        <v>68.97</v>
      </c>
      <c r="D1529" s="123">
        <v>69.087999999999994</v>
      </c>
      <c r="E1529" s="123">
        <v>68.844999999999999</v>
      </c>
      <c r="G1529" s="125">
        <v>1.5E-3</v>
      </c>
    </row>
    <row r="1530" spans="1:7" ht="15.75" customHeight="1" x14ac:dyDescent="0.25">
      <c r="A1530" s="124">
        <v>43304</v>
      </c>
      <c r="B1530" s="123">
        <v>68.844999999999999</v>
      </c>
      <c r="C1530" s="123">
        <v>68.704999999999998</v>
      </c>
      <c r="D1530" s="123">
        <v>68.864999999999995</v>
      </c>
      <c r="E1530" s="123">
        <v>68.644999999999996</v>
      </c>
      <c r="G1530" s="125">
        <v>1.5E-3</v>
      </c>
    </row>
    <row r="1531" spans="1:7" ht="15.75" customHeight="1" x14ac:dyDescent="0.25">
      <c r="A1531" s="124">
        <v>43301</v>
      </c>
      <c r="B1531" s="123">
        <v>68.739999999999995</v>
      </c>
      <c r="C1531" s="123">
        <v>69.025000000000006</v>
      </c>
      <c r="D1531" s="123">
        <v>69.132000000000005</v>
      </c>
      <c r="E1531" s="123">
        <v>68.739999999999995</v>
      </c>
      <c r="G1531" s="125">
        <v>-4.1000000000000003E-3</v>
      </c>
    </row>
    <row r="1532" spans="1:7" ht="15.75" customHeight="1" x14ac:dyDescent="0.25">
      <c r="A1532" s="124">
        <v>43300</v>
      </c>
      <c r="B1532" s="123">
        <v>69.02</v>
      </c>
      <c r="C1532" s="123">
        <v>68.72</v>
      </c>
      <c r="D1532" s="123">
        <v>69.11</v>
      </c>
      <c r="E1532" s="123">
        <v>68.7</v>
      </c>
      <c r="G1532" s="125">
        <v>5.7999999999999996E-3</v>
      </c>
    </row>
    <row r="1533" spans="1:7" ht="15.75" customHeight="1" x14ac:dyDescent="0.25">
      <c r="A1533" s="124">
        <v>43299</v>
      </c>
      <c r="B1533" s="123">
        <v>68.625</v>
      </c>
      <c r="C1533" s="123">
        <v>68.424999999999997</v>
      </c>
      <c r="D1533" s="123">
        <v>68.644999999999996</v>
      </c>
      <c r="E1533" s="123">
        <v>68.385000000000005</v>
      </c>
      <c r="G1533" s="125">
        <v>2.8E-3</v>
      </c>
    </row>
    <row r="1534" spans="1:7" ht="15.75" customHeight="1" x14ac:dyDescent="0.25">
      <c r="A1534" s="124">
        <v>43298</v>
      </c>
      <c r="B1534" s="123">
        <v>68.430000000000007</v>
      </c>
      <c r="C1534" s="123">
        <v>68.36</v>
      </c>
      <c r="D1534" s="123">
        <v>68.474999999999994</v>
      </c>
      <c r="E1534" s="123">
        <v>68.28</v>
      </c>
      <c r="G1534" s="125">
        <v>-1.8E-3</v>
      </c>
    </row>
    <row r="1535" spans="1:7" ht="15.75" customHeight="1" x14ac:dyDescent="0.25">
      <c r="A1535" s="124">
        <v>43297</v>
      </c>
      <c r="B1535" s="123">
        <v>68.55</v>
      </c>
      <c r="C1535" s="123">
        <v>68.56</v>
      </c>
      <c r="D1535" s="123">
        <v>68.72</v>
      </c>
      <c r="E1535" s="123">
        <v>68.510000000000005</v>
      </c>
      <c r="G1535" s="125">
        <v>6.9999999999999999E-4</v>
      </c>
    </row>
    <row r="1536" spans="1:7" ht="15.75" customHeight="1" x14ac:dyDescent="0.25">
      <c r="A1536" s="124">
        <v>43294</v>
      </c>
      <c r="B1536" s="123">
        <v>68.5</v>
      </c>
      <c r="C1536" s="123">
        <v>68.52</v>
      </c>
      <c r="D1536" s="123">
        <v>68.561999999999998</v>
      </c>
      <c r="E1536" s="123">
        <v>68.334999999999994</v>
      </c>
      <c r="G1536" s="125">
        <v>-2.9999999999999997E-4</v>
      </c>
    </row>
    <row r="1537" spans="1:7" ht="15.75" customHeight="1" x14ac:dyDescent="0.25">
      <c r="A1537" s="124">
        <v>43293</v>
      </c>
      <c r="B1537" s="123">
        <v>68.52</v>
      </c>
      <c r="C1537" s="123">
        <v>68.765000000000001</v>
      </c>
      <c r="D1537" s="123">
        <v>68.765000000000001</v>
      </c>
      <c r="E1537" s="123">
        <v>68.489999999999995</v>
      </c>
      <c r="G1537" s="125">
        <v>-3.0999999999999999E-3</v>
      </c>
    </row>
    <row r="1538" spans="1:7" ht="15.75" customHeight="1" x14ac:dyDescent="0.25">
      <c r="A1538" s="124">
        <v>43292</v>
      </c>
      <c r="B1538" s="123">
        <v>68.73</v>
      </c>
      <c r="C1538" s="123">
        <v>68.825000000000003</v>
      </c>
      <c r="D1538" s="123">
        <v>68.894999999999996</v>
      </c>
      <c r="E1538" s="123">
        <v>68.709999999999994</v>
      </c>
      <c r="G1538" s="125">
        <v>-4.0000000000000002E-4</v>
      </c>
    </row>
    <row r="1539" spans="1:7" ht="15.75" customHeight="1" x14ac:dyDescent="0.25">
      <c r="A1539" s="124">
        <v>43291</v>
      </c>
      <c r="B1539" s="123">
        <v>68.754999999999995</v>
      </c>
      <c r="C1539" s="123">
        <v>68.665000000000006</v>
      </c>
      <c r="D1539" s="123">
        <v>68.864999999999995</v>
      </c>
      <c r="E1539" s="123">
        <v>68.655000000000001</v>
      </c>
      <c r="G1539" s="125">
        <v>1.4E-3</v>
      </c>
    </row>
    <row r="1540" spans="1:7" ht="15.75" customHeight="1" x14ac:dyDescent="0.25">
      <c r="A1540" s="124">
        <v>43290</v>
      </c>
      <c r="B1540" s="123">
        <v>68.66</v>
      </c>
      <c r="C1540" s="123">
        <v>68.569999999999993</v>
      </c>
      <c r="D1540" s="123">
        <v>68.790000000000006</v>
      </c>
      <c r="E1540" s="123">
        <v>68.569999999999993</v>
      </c>
      <c r="G1540" s="125">
        <v>-2.0999999999999999E-3</v>
      </c>
    </row>
    <row r="1541" spans="1:7" ht="15.75" customHeight="1" x14ac:dyDescent="0.25">
      <c r="A1541" s="124">
        <v>43287</v>
      </c>
      <c r="B1541" s="123">
        <v>68.805000000000007</v>
      </c>
      <c r="C1541" s="123">
        <v>68.885000000000005</v>
      </c>
      <c r="D1541" s="123">
        <v>69.03</v>
      </c>
      <c r="E1541" s="123">
        <v>68.805000000000007</v>
      </c>
      <c r="G1541" s="125">
        <v>-1.1000000000000001E-3</v>
      </c>
    </row>
    <row r="1542" spans="1:7" ht="15.75" customHeight="1" x14ac:dyDescent="0.25">
      <c r="A1542" s="124">
        <v>43286</v>
      </c>
      <c r="B1542" s="123">
        <v>68.88</v>
      </c>
      <c r="C1542" s="123">
        <v>68.81</v>
      </c>
      <c r="D1542" s="123">
        <v>69.010000000000005</v>
      </c>
      <c r="E1542" s="123">
        <v>68.694999999999993</v>
      </c>
      <c r="G1542" s="125">
        <v>2.8E-3</v>
      </c>
    </row>
    <row r="1543" spans="1:7" ht="15.75" customHeight="1" x14ac:dyDescent="0.25">
      <c r="A1543" s="124">
        <v>43285</v>
      </c>
      <c r="B1543" s="123">
        <v>68.69</v>
      </c>
      <c r="C1543" s="123">
        <v>68.525000000000006</v>
      </c>
      <c r="D1543" s="123">
        <v>68.777000000000001</v>
      </c>
      <c r="E1543" s="123">
        <v>68.444999999999993</v>
      </c>
      <c r="G1543" s="125">
        <v>2E-3</v>
      </c>
    </row>
    <row r="1544" spans="1:7" ht="15.75" customHeight="1" x14ac:dyDescent="0.25">
      <c r="A1544" s="124">
        <v>43284</v>
      </c>
      <c r="B1544" s="123">
        <v>68.55</v>
      </c>
      <c r="C1544" s="123">
        <v>68.935000000000002</v>
      </c>
      <c r="D1544" s="123">
        <v>68.965000000000003</v>
      </c>
      <c r="E1544" s="123">
        <v>68.525000000000006</v>
      </c>
      <c r="G1544" s="125">
        <v>-2.5000000000000001E-3</v>
      </c>
    </row>
    <row r="1545" spans="1:7" ht="15.75" customHeight="1" x14ac:dyDescent="0.25">
      <c r="A1545" s="124">
        <v>43283</v>
      </c>
      <c r="B1545" s="123">
        <v>68.72</v>
      </c>
      <c r="C1545" s="123">
        <v>68.495000000000005</v>
      </c>
      <c r="D1545" s="123">
        <v>68.825000000000003</v>
      </c>
      <c r="E1545" s="123">
        <v>68.34</v>
      </c>
      <c r="G1545" s="125">
        <v>3.8E-3</v>
      </c>
    </row>
    <row r="1546" spans="1:7" ht="15.75" customHeight="1" x14ac:dyDescent="0.25">
      <c r="A1546" s="124">
        <v>43280</v>
      </c>
      <c r="B1546" s="123">
        <v>68.459999999999994</v>
      </c>
      <c r="C1546" s="123">
        <v>68.7</v>
      </c>
      <c r="D1546" s="123">
        <v>68.7</v>
      </c>
      <c r="E1546" s="123">
        <v>68.36</v>
      </c>
      <c r="G1546" s="125">
        <v>-5.4999999999999997E-3</v>
      </c>
    </row>
    <row r="1547" spans="1:7" ht="15.75" customHeight="1" x14ac:dyDescent="0.25">
      <c r="A1547" s="124">
        <v>43279</v>
      </c>
      <c r="B1547" s="123">
        <v>68.84</v>
      </c>
      <c r="C1547" s="123">
        <v>68.900000000000006</v>
      </c>
      <c r="D1547" s="123">
        <v>69.099999999999994</v>
      </c>
      <c r="E1547" s="123">
        <v>68.724999999999994</v>
      </c>
      <c r="G1547" s="125">
        <v>2.8999999999999998E-3</v>
      </c>
    </row>
    <row r="1548" spans="1:7" ht="15.75" customHeight="1" x14ac:dyDescent="0.25">
      <c r="A1548" s="124">
        <v>43278</v>
      </c>
      <c r="B1548" s="123">
        <v>68.64</v>
      </c>
      <c r="C1548" s="123">
        <v>68.430000000000007</v>
      </c>
      <c r="D1548" s="123">
        <v>68.709999999999994</v>
      </c>
      <c r="E1548" s="123">
        <v>68.424999999999997</v>
      </c>
      <c r="G1548" s="125">
        <v>3.8999999999999998E-3</v>
      </c>
    </row>
    <row r="1549" spans="1:7" ht="15.75" customHeight="1" x14ac:dyDescent="0.25">
      <c r="A1549" s="124">
        <v>43277</v>
      </c>
      <c r="B1549" s="123">
        <v>68.37</v>
      </c>
      <c r="C1549" s="123">
        <v>68.14</v>
      </c>
      <c r="D1549" s="123">
        <v>68.37</v>
      </c>
      <c r="E1549" s="123">
        <v>68.08</v>
      </c>
      <c r="G1549" s="125">
        <v>3.7000000000000002E-3</v>
      </c>
    </row>
    <row r="1550" spans="1:7" ht="15.75" customHeight="1" x14ac:dyDescent="0.25">
      <c r="A1550" s="124">
        <v>43276</v>
      </c>
      <c r="B1550" s="123">
        <v>68.114999999999995</v>
      </c>
      <c r="C1550" s="123">
        <v>67.905000000000001</v>
      </c>
      <c r="D1550" s="123">
        <v>68.173000000000002</v>
      </c>
      <c r="E1550" s="123">
        <v>67.905000000000001</v>
      </c>
      <c r="G1550" s="125">
        <v>3.5999999999999999E-3</v>
      </c>
    </row>
    <row r="1551" spans="1:7" ht="15.75" customHeight="1" x14ac:dyDescent="0.25">
      <c r="A1551" s="124">
        <v>43273</v>
      </c>
      <c r="B1551" s="123">
        <v>67.87</v>
      </c>
      <c r="C1551" s="123">
        <v>67.84</v>
      </c>
      <c r="D1551" s="123">
        <v>67.89</v>
      </c>
      <c r="E1551" s="123">
        <v>67.715000000000003</v>
      </c>
      <c r="G1551" s="125">
        <v>-1.1000000000000001E-3</v>
      </c>
    </row>
    <row r="1552" spans="1:7" ht="15.75" customHeight="1" x14ac:dyDescent="0.25">
      <c r="A1552" s="124">
        <v>43272</v>
      </c>
      <c r="B1552" s="123">
        <v>67.944999999999993</v>
      </c>
      <c r="C1552" s="123">
        <v>68.204999999999998</v>
      </c>
      <c r="D1552" s="123">
        <v>68.242999999999995</v>
      </c>
      <c r="E1552" s="123">
        <v>67.944999999999993</v>
      </c>
      <c r="G1552" s="125">
        <v>-1.6999999999999999E-3</v>
      </c>
    </row>
    <row r="1553" spans="1:7" ht="15.75" customHeight="1" x14ac:dyDescent="0.25">
      <c r="A1553" s="124">
        <v>43271</v>
      </c>
      <c r="B1553" s="123">
        <v>68.06</v>
      </c>
      <c r="C1553" s="123">
        <v>68.099999999999994</v>
      </c>
      <c r="D1553" s="123">
        <v>68.185000000000002</v>
      </c>
      <c r="E1553" s="123">
        <v>68.03</v>
      </c>
      <c r="G1553" s="125">
        <v>-3.7000000000000002E-3</v>
      </c>
    </row>
    <row r="1554" spans="1:7" ht="15.75" customHeight="1" x14ac:dyDescent="0.25">
      <c r="A1554" s="124">
        <v>43270</v>
      </c>
      <c r="B1554" s="123">
        <v>68.31</v>
      </c>
      <c r="C1554" s="123">
        <v>67.98</v>
      </c>
      <c r="D1554" s="123">
        <v>68.385000000000005</v>
      </c>
      <c r="E1554" s="123">
        <v>67.977000000000004</v>
      </c>
      <c r="G1554" s="125">
        <v>4.0000000000000001E-3</v>
      </c>
    </row>
    <row r="1555" spans="1:7" ht="15.75" customHeight="1" x14ac:dyDescent="0.25">
      <c r="A1555" s="124">
        <v>43269</v>
      </c>
      <c r="B1555" s="123">
        <v>68.040000000000006</v>
      </c>
      <c r="C1555" s="123">
        <v>68.16</v>
      </c>
      <c r="D1555" s="123">
        <v>68.17</v>
      </c>
      <c r="E1555" s="123">
        <v>67.95</v>
      </c>
      <c r="G1555" s="125">
        <v>-2.9999999999999997E-4</v>
      </c>
    </row>
    <row r="1556" spans="1:7" ht="15.75" customHeight="1" x14ac:dyDescent="0.25">
      <c r="A1556" s="124">
        <v>43266</v>
      </c>
      <c r="B1556" s="123">
        <v>68.06</v>
      </c>
      <c r="C1556" s="123">
        <v>67.915000000000006</v>
      </c>
      <c r="D1556" s="123">
        <v>68.064999999999998</v>
      </c>
      <c r="E1556" s="123">
        <v>67.887</v>
      </c>
      <c r="G1556" s="125">
        <v>5.4999999999999997E-3</v>
      </c>
    </row>
    <row r="1557" spans="1:7" ht="15.75" customHeight="1" x14ac:dyDescent="0.25">
      <c r="A1557" s="124">
        <v>43265</v>
      </c>
      <c r="B1557" s="123">
        <v>67.69</v>
      </c>
      <c r="C1557" s="123">
        <v>67.575000000000003</v>
      </c>
      <c r="D1557" s="123">
        <v>67.734999999999999</v>
      </c>
      <c r="E1557" s="123">
        <v>67.569999999999993</v>
      </c>
      <c r="G1557" s="125">
        <v>6.9999999999999999E-4</v>
      </c>
    </row>
    <row r="1558" spans="1:7" ht="15.75" customHeight="1" x14ac:dyDescent="0.25">
      <c r="A1558" s="124">
        <v>43264</v>
      </c>
      <c r="B1558" s="123">
        <v>67.644999999999996</v>
      </c>
      <c r="C1558" s="123">
        <v>67.599999999999994</v>
      </c>
      <c r="D1558" s="123">
        <v>67.704999999999998</v>
      </c>
      <c r="E1558" s="123">
        <v>67.55</v>
      </c>
      <c r="G1558" s="125">
        <v>2.3999999999999998E-3</v>
      </c>
    </row>
    <row r="1559" spans="1:7" ht="15.75" customHeight="1" x14ac:dyDescent="0.25">
      <c r="A1559" s="124">
        <v>43263</v>
      </c>
      <c r="B1559" s="123">
        <v>67.48</v>
      </c>
      <c r="C1559" s="123">
        <v>67.454999999999998</v>
      </c>
      <c r="D1559" s="123">
        <v>67.510000000000005</v>
      </c>
      <c r="E1559" s="123">
        <v>67.36</v>
      </c>
      <c r="G1559" s="125">
        <v>1E-4</v>
      </c>
    </row>
    <row r="1560" spans="1:7" ht="15.75" customHeight="1" x14ac:dyDescent="0.25">
      <c r="A1560" s="124">
        <v>43262</v>
      </c>
      <c r="B1560" s="123">
        <v>67.47</v>
      </c>
      <c r="C1560" s="123">
        <v>67.444999999999993</v>
      </c>
      <c r="D1560" s="123">
        <v>67.48</v>
      </c>
      <c r="E1560" s="123">
        <v>67.275000000000006</v>
      </c>
      <c r="G1560" s="125">
        <v>-8.9999999999999998E-4</v>
      </c>
    </row>
    <row r="1561" spans="1:7" ht="15.75" customHeight="1" x14ac:dyDescent="0.25">
      <c r="A1561" s="124">
        <v>43259</v>
      </c>
      <c r="B1561" s="123">
        <v>67.53</v>
      </c>
      <c r="C1561" s="123">
        <v>67.47</v>
      </c>
      <c r="D1561" s="123">
        <v>67.795000000000002</v>
      </c>
      <c r="E1561" s="123">
        <v>67.44</v>
      </c>
      <c r="G1561" s="125">
        <v>1.6000000000000001E-3</v>
      </c>
    </row>
    <row r="1562" spans="1:7" ht="15.75" customHeight="1" x14ac:dyDescent="0.25">
      <c r="A1562" s="124">
        <v>43258</v>
      </c>
      <c r="B1562" s="123">
        <v>67.42</v>
      </c>
      <c r="C1562" s="123">
        <v>66.94</v>
      </c>
      <c r="D1562" s="123">
        <v>67.459999999999994</v>
      </c>
      <c r="E1562" s="123">
        <v>66.94</v>
      </c>
      <c r="G1562" s="125">
        <v>8.6999999999999994E-3</v>
      </c>
    </row>
    <row r="1563" spans="1:7" ht="15.75" customHeight="1" x14ac:dyDescent="0.25">
      <c r="A1563" s="124">
        <v>43257</v>
      </c>
      <c r="B1563" s="123">
        <v>66.84</v>
      </c>
      <c r="C1563" s="123">
        <v>67.09</v>
      </c>
      <c r="D1563" s="123">
        <v>67.165000000000006</v>
      </c>
      <c r="E1563" s="123">
        <v>66.84</v>
      </c>
      <c r="G1563" s="125">
        <v>-3.8999999999999998E-3</v>
      </c>
    </row>
    <row r="1564" spans="1:7" ht="15.75" customHeight="1" x14ac:dyDescent="0.25">
      <c r="A1564" s="124">
        <v>43256</v>
      </c>
      <c r="B1564" s="123">
        <v>67.099999999999994</v>
      </c>
      <c r="C1564" s="123">
        <v>67.08</v>
      </c>
      <c r="D1564" s="123">
        <v>67.23</v>
      </c>
      <c r="E1564" s="123">
        <v>67.08</v>
      </c>
      <c r="G1564" s="125">
        <v>4.0000000000000002E-4</v>
      </c>
    </row>
    <row r="1565" spans="1:7" ht="15.75" customHeight="1" x14ac:dyDescent="0.25">
      <c r="A1565" s="124">
        <v>43255</v>
      </c>
      <c r="B1565" s="123">
        <v>67.069999999999993</v>
      </c>
      <c r="C1565" s="123">
        <v>66.915000000000006</v>
      </c>
      <c r="D1565" s="123">
        <v>67.17</v>
      </c>
      <c r="E1565" s="123">
        <v>66.849999999999994</v>
      </c>
      <c r="G1565" s="125">
        <v>1.1000000000000001E-3</v>
      </c>
    </row>
    <row r="1566" spans="1:7" ht="15.75" customHeight="1" x14ac:dyDescent="0.25">
      <c r="A1566" s="124">
        <v>43252</v>
      </c>
      <c r="B1566" s="123">
        <v>66.995000000000005</v>
      </c>
      <c r="C1566" s="123">
        <v>67.454999999999998</v>
      </c>
      <c r="D1566" s="123">
        <v>67.454999999999998</v>
      </c>
      <c r="E1566" s="123">
        <v>66.995000000000005</v>
      </c>
      <c r="G1566" s="125">
        <v>-6.4999999999999997E-3</v>
      </c>
    </row>
    <row r="1567" spans="1:7" ht="15.75" customHeight="1" x14ac:dyDescent="0.25">
      <c r="A1567" s="124">
        <v>43251</v>
      </c>
      <c r="B1567" s="123">
        <v>67.430000000000007</v>
      </c>
      <c r="C1567" s="123">
        <v>67.430000000000007</v>
      </c>
      <c r="D1567" s="123">
        <v>67.599999999999994</v>
      </c>
      <c r="E1567" s="123">
        <v>67.319999999999993</v>
      </c>
      <c r="G1567" s="125">
        <v>-1E-4</v>
      </c>
    </row>
    <row r="1568" spans="1:7" ht="15.75" customHeight="1" x14ac:dyDescent="0.25">
      <c r="A1568" s="124">
        <v>43250</v>
      </c>
      <c r="B1568" s="123">
        <v>67.44</v>
      </c>
      <c r="C1568" s="123">
        <v>67.855000000000004</v>
      </c>
      <c r="D1568" s="123">
        <v>67.900000000000006</v>
      </c>
      <c r="E1568" s="123">
        <v>67.394999999999996</v>
      </c>
      <c r="G1568" s="125">
        <v>-5.8999999999999999E-3</v>
      </c>
    </row>
    <row r="1569" spans="1:7" ht="15.75" customHeight="1" x14ac:dyDescent="0.25">
      <c r="A1569" s="124">
        <v>43249</v>
      </c>
      <c r="B1569" s="123">
        <v>67.84</v>
      </c>
      <c r="C1569" s="123">
        <v>67.63</v>
      </c>
      <c r="D1569" s="123">
        <v>67.995000000000005</v>
      </c>
      <c r="E1569" s="123">
        <v>67.63</v>
      </c>
      <c r="G1569" s="125">
        <v>6.4999999999999997E-3</v>
      </c>
    </row>
    <row r="1570" spans="1:7" ht="15.75" customHeight="1" x14ac:dyDescent="0.25">
      <c r="A1570" s="124">
        <v>43248</v>
      </c>
      <c r="B1570" s="123">
        <v>67.400000000000006</v>
      </c>
      <c r="C1570" s="123">
        <v>67.504999999999995</v>
      </c>
      <c r="D1570" s="123">
        <v>67.531999999999996</v>
      </c>
      <c r="E1570" s="123">
        <v>67.298000000000002</v>
      </c>
      <c r="G1570" s="125">
        <v>-4.8999999999999998E-3</v>
      </c>
    </row>
    <row r="1571" spans="1:7" ht="15.75" customHeight="1" x14ac:dyDescent="0.25">
      <c r="A1571" s="124">
        <v>43245</v>
      </c>
      <c r="B1571" s="123">
        <v>67.73</v>
      </c>
      <c r="C1571" s="123">
        <v>68.33</v>
      </c>
      <c r="D1571" s="123">
        <v>68.33</v>
      </c>
      <c r="E1571" s="123">
        <v>67.718000000000004</v>
      </c>
      <c r="G1571" s="125">
        <v>-8.8999999999999999E-3</v>
      </c>
    </row>
    <row r="1572" spans="1:7" ht="15.75" customHeight="1" x14ac:dyDescent="0.25">
      <c r="A1572" s="124">
        <v>43244</v>
      </c>
      <c r="B1572" s="123">
        <v>68.34</v>
      </c>
      <c r="C1572" s="123">
        <v>68.349999999999994</v>
      </c>
      <c r="D1572" s="123">
        <v>68.435000000000002</v>
      </c>
      <c r="E1572" s="123">
        <v>68.295000000000002</v>
      </c>
      <c r="G1572" s="125">
        <v>-4.0000000000000002E-4</v>
      </c>
    </row>
    <row r="1573" spans="1:7" ht="15.75" customHeight="1" x14ac:dyDescent="0.25">
      <c r="A1573" s="124">
        <v>43243</v>
      </c>
      <c r="B1573" s="123">
        <v>68.37</v>
      </c>
      <c r="C1573" s="123">
        <v>68.16</v>
      </c>
      <c r="D1573" s="123">
        <v>68.484999999999999</v>
      </c>
      <c r="E1573" s="123">
        <v>68.16</v>
      </c>
      <c r="G1573" s="125">
        <v>5.1000000000000004E-3</v>
      </c>
    </row>
    <row r="1574" spans="1:7" ht="15.75" customHeight="1" x14ac:dyDescent="0.25">
      <c r="A1574" s="124">
        <v>43242</v>
      </c>
      <c r="B1574" s="123">
        <v>68.02</v>
      </c>
      <c r="C1574" s="123">
        <v>67.989999999999995</v>
      </c>
      <c r="D1574" s="123">
        <v>68.094999999999999</v>
      </c>
      <c r="E1574" s="123">
        <v>67.938000000000002</v>
      </c>
      <c r="G1574" s="125">
        <v>-1.4E-3</v>
      </c>
    </row>
    <row r="1575" spans="1:7" ht="15.75" customHeight="1" x14ac:dyDescent="0.25">
      <c r="A1575" s="124">
        <v>43241</v>
      </c>
      <c r="B1575" s="123">
        <v>68.114999999999995</v>
      </c>
      <c r="C1575" s="123">
        <v>68.105000000000004</v>
      </c>
      <c r="D1575" s="123">
        <v>68.165000000000006</v>
      </c>
      <c r="E1575" s="123">
        <v>68.022999999999996</v>
      </c>
      <c r="G1575" s="125">
        <v>1.8E-3</v>
      </c>
    </row>
    <row r="1576" spans="1:7" ht="15.75" customHeight="1" x14ac:dyDescent="0.25">
      <c r="A1576" s="124">
        <v>43238</v>
      </c>
      <c r="B1576" s="123">
        <v>67.989999999999995</v>
      </c>
      <c r="C1576" s="123">
        <v>67.775000000000006</v>
      </c>
      <c r="D1576" s="123">
        <v>68.099999999999994</v>
      </c>
      <c r="E1576" s="123">
        <v>67.768000000000001</v>
      </c>
      <c r="G1576" s="125">
        <v>3.3E-3</v>
      </c>
    </row>
    <row r="1577" spans="1:7" ht="15.75" customHeight="1" x14ac:dyDescent="0.25">
      <c r="A1577" s="124">
        <v>43237</v>
      </c>
      <c r="B1577" s="123">
        <v>67.765000000000001</v>
      </c>
      <c r="C1577" s="123">
        <v>67.724999999999994</v>
      </c>
      <c r="D1577" s="123">
        <v>67.81</v>
      </c>
      <c r="E1577" s="123">
        <v>67.584999999999994</v>
      </c>
      <c r="G1577" s="125">
        <v>-1E-4</v>
      </c>
    </row>
    <row r="1578" spans="1:7" ht="15.75" customHeight="1" x14ac:dyDescent="0.25">
      <c r="A1578" s="124">
        <v>43236</v>
      </c>
      <c r="B1578" s="123">
        <v>67.775000000000006</v>
      </c>
      <c r="C1578" s="123">
        <v>68.105000000000004</v>
      </c>
      <c r="D1578" s="123">
        <v>68.135000000000005</v>
      </c>
      <c r="E1578" s="123">
        <v>67.754999999999995</v>
      </c>
      <c r="G1578" s="125">
        <v>-4.4999999999999997E-3</v>
      </c>
    </row>
    <row r="1579" spans="1:7" ht="15.75" customHeight="1" x14ac:dyDescent="0.25">
      <c r="A1579" s="124">
        <v>43235</v>
      </c>
      <c r="B1579" s="123">
        <v>68.08</v>
      </c>
      <c r="C1579" s="123">
        <v>67.69</v>
      </c>
      <c r="D1579" s="123">
        <v>68.147999999999996</v>
      </c>
      <c r="E1579" s="123">
        <v>67.459999999999994</v>
      </c>
      <c r="G1579" s="125">
        <v>7.7000000000000002E-3</v>
      </c>
    </row>
    <row r="1580" spans="1:7" ht="15.75" customHeight="1" x14ac:dyDescent="0.25">
      <c r="A1580" s="124">
        <v>43234</v>
      </c>
      <c r="B1580" s="123">
        <v>67.56</v>
      </c>
      <c r="C1580" s="123">
        <v>67.257000000000005</v>
      </c>
      <c r="D1580" s="123">
        <v>67.63</v>
      </c>
      <c r="E1580" s="123">
        <v>67.22</v>
      </c>
      <c r="G1580" s="125">
        <v>3.0000000000000001E-3</v>
      </c>
    </row>
    <row r="1581" spans="1:7" ht="15.75" customHeight="1" x14ac:dyDescent="0.25">
      <c r="A1581" s="124">
        <v>43231</v>
      </c>
      <c r="B1581" s="123">
        <v>67.36</v>
      </c>
      <c r="C1581" s="123">
        <v>67.144999999999996</v>
      </c>
      <c r="D1581" s="123">
        <v>67.38</v>
      </c>
      <c r="E1581" s="123">
        <v>67.114999999999995</v>
      </c>
      <c r="G1581" s="125">
        <v>1.6999999999999999E-3</v>
      </c>
    </row>
    <row r="1582" spans="1:7" ht="15.75" customHeight="1" x14ac:dyDescent="0.25">
      <c r="A1582" s="124">
        <v>43230</v>
      </c>
      <c r="B1582" s="123">
        <v>67.245000000000005</v>
      </c>
      <c r="C1582" s="123">
        <v>67.334999999999994</v>
      </c>
      <c r="D1582" s="123">
        <v>67.438000000000002</v>
      </c>
      <c r="E1582" s="123">
        <v>67.224999999999994</v>
      </c>
      <c r="G1582" s="125">
        <v>-1.6000000000000001E-3</v>
      </c>
    </row>
    <row r="1583" spans="1:7" ht="15.75" customHeight="1" x14ac:dyDescent="0.25">
      <c r="A1583" s="124">
        <v>43229</v>
      </c>
      <c r="B1583" s="123">
        <v>67.349999999999994</v>
      </c>
      <c r="C1583" s="123">
        <v>67.135000000000005</v>
      </c>
      <c r="D1583" s="123">
        <v>67.477000000000004</v>
      </c>
      <c r="E1583" s="123">
        <v>67.135000000000005</v>
      </c>
      <c r="G1583" s="125">
        <v>3.3E-3</v>
      </c>
    </row>
    <row r="1584" spans="1:7" ht="15.75" customHeight="1" x14ac:dyDescent="0.25">
      <c r="A1584" s="124">
        <v>43228</v>
      </c>
      <c r="B1584" s="123">
        <v>67.13</v>
      </c>
      <c r="C1584" s="123">
        <v>67.174999999999997</v>
      </c>
      <c r="D1584" s="123">
        <v>67.290000000000006</v>
      </c>
      <c r="E1584" s="123">
        <v>66.988</v>
      </c>
      <c r="G1584" s="125">
        <v>-1E-4</v>
      </c>
    </row>
    <row r="1585" spans="1:7" ht="15.75" customHeight="1" x14ac:dyDescent="0.25">
      <c r="A1585" s="124">
        <v>43227</v>
      </c>
      <c r="B1585" s="123">
        <v>67.14</v>
      </c>
      <c r="C1585" s="123">
        <v>66.83</v>
      </c>
      <c r="D1585" s="123">
        <v>67.185000000000002</v>
      </c>
      <c r="E1585" s="123">
        <v>66.790000000000006</v>
      </c>
      <c r="G1585" s="125">
        <v>4.7999999999999996E-3</v>
      </c>
    </row>
    <row r="1586" spans="1:7" ht="15.75" customHeight="1" x14ac:dyDescent="0.25">
      <c r="A1586" s="124">
        <v>43224</v>
      </c>
      <c r="B1586" s="123">
        <v>66.819999999999993</v>
      </c>
      <c r="C1586" s="123">
        <v>66.66</v>
      </c>
      <c r="D1586" s="123">
        <v>66.92</v>
      </c>
      <c r="E1586" s="123">
        <v>66.63</v>
      </c>
      <c r="G1586" s="125">
        <v>2.2000000000000001E-3</v>
      </c>
    </row>
    <row r="1587" spans="1:7" ht="15.75" customHeight="1" x14ac:dyDescent="0.25">
      <c r="A1587" s="124">
        <v>43223</v>
      </c>
      <c r="B1587" s="123">
        <v>66.67</v>
      </c>
      <c r="C1587" s="123">
        <v>66.605000000000004</v>
      </c>
      <c r="D1587" s="123">
        <v>66.72</v>
      </c>
      <c r="E1587" s="123">
        <v>66.53</v>
      </c>
      <c r="G1587" s="125">
        <v>-2.9999999999999997E-4</v>
      </c>
    </row>
    <row r="1588" spans="1:7" ht="15.75" customHeight="1" x14ac:dyDescent="0.25">
      <c r="A1588" s="124">
        <v>43222</v>
      </c>
      <c r="B1588" s="123">
        <v>66.69</v>
      </c>
      <c r="C1588" s="123">
        <v>66.760000000000005</v>
      </c>
      <c r="D1588" s="123">
        <v>66.781999999999996</v>
      </c>
      <c r="E1588" s="123">
        <v>66.64</v>
      </c>
      <c r="G1588" s="125">
        <v>-1.6000000000000001E-3</v>
      </c>
    </row>
    <row r="1589" spans="1:7" ht="15.75" customHeight="1" x14ac:dyDescent="0.25">
      <c r="A1589" s="124">
        <v>43221</v>
      </c>
      <c r="B1589" s="123">
        <v>66.8</v>
      </c>
      <c r="C1589" s="123">
        <v>66.459999999999994</v>
      </c>
      <c r="D1589" s="123">
        <v>66.81</v>
      </c>
      <c r="E1589" s="123">
        <v>66.45</v>
      </c>
      <c r="G1589" s="125">
        <v>5.1000000000000004E-3</v>
      </c>
    </row>
    <row r="1590" spans="1:7" ht="15.75" customHeight="1" x14ac:dyDescent="0.25">
      <c r="A1590" s="124">
        <v>43220</v>
      </c>
      <c r="B1590" s="123">
        <v>66.459999999999994</v>
      </c>
      <c r="C1590" s="123">
        <v>66.599999999999994</v>
      </c>
      <c r="D1590" s="123">
        <v>66.599999999999994</v>
      </c>
      <c r="E1590" s="123">
        <v>66.349999999999994</v>
      </c>
      <c r="G1590" s="125">
        <v>-2.3999999999999998E-3</v>
      </c>
    </row>
    <row r="1591" spans="1:7" ht="15.75" customHeight="1" x14ac:dyDescent="0.25">
      <c r="A1591" s="124">
        <v>43217</v>
      </c>
      <c r="B1591" s="123">
        <v>66.62</v>
      </c>
      <c r="C1591" s="123">
        <v>66.84</v>
      </c>
      <c r="D1591" s="123">
        <v>66.852000000000004</v>
      </c>
      <c r="E1591" s="123">
        <v>66.62</v>
      </c>
      <c r="G1591" s="125">
        <v>-2.8E-3</v>
      </c>
    </row>
    <row r="1592" spans="1:7" ht="15.75" customHeight="1" x14ac:dyDescent="0.25">
      <c r="A1592" s="124">
        <v>43216</v>
      </c>
      <c r="B1592" s="123">
        <v>66.805000000000007</v>
      </c>
      <c r="C1592" s="123">
        <v>66.885000000000005</v>
      </c>
      <c r="D1592" s="123">
        <v>66.912000000000006</v>
      </c>
      <c r="E1592" s="123">
        <v>66.697000000000003</v>
      </c>
      <c r="G1592" s="125">
        <v>-1.6999999999999999E-3</v>
      </c>
    </row>
    <row r="1593" spans="1:7" ht="15.75" customHeight="1" x14ac:dyDescent="0.25">
      <c r="A1593" s="124">
        <v>43215</v>
      </c>
      <c r="B1593" s="123">
        <v>66.92</v>
      </c>
      <c r="C1593" s="123">
        <v>66.489999999999995</v>
      </c>
      <c r="D1593" s="123">
        <v>66.98</v>
      </c>
      <c r="E1593" s="123">
        <v>66.489999999999995</v>
      </c>
      <c r="G1593" s="125">
        <v>7.7000000000000002E-3</v>
      </c>
    </row>
    <row r="1594" spans="1:7" ht="15.75" customHeight="1" x14ac:dyDescent="0.25">
      <c r="A1594" s="124">
        <v>43214</v>
      </c>
      <c r="B1594" s="123">
        <v>66.41</v>
      </c>
      <c r="C1594" s="123">
        <v>66.42</v>
      </c>
      <c r="D1594" s="123">
        <v>66.459999999999994</v>
      </c>
      <c r="E1594" s="123">
        <v>66.295000000000002</v>
      </c>
      <c r="G1594" s="125">
        <v>-1.8E-3</v>
      </c>
    </row>
    <row r="1595" spans="1:7" ht="15.75" customHeight="1" x14ac:dyDescent="0.25">
      <c r="A1595" s="124">
        <v>43213</v>
      </c>
      <c r="B1595" s="123">
        <v>66.53</v>
      </c>
      <c r="C1595" s="123">
        <v>66.209999999999994</v>
      </c>
      <c r="D1595" s="123">
        <v>66.53</v>
      </c>
      <c r="E1595" s="123">
        <v>66.150000000000006</v>
      </c>
      <c r="G1595" s="125">
        <v>4.7999999999999996E-3</v>
      </c>
    </row>
    <row r="1596" spans="1:7" ht="15.75" customHeight="1" x14ac:dyDescent="0.25">
      <c r="A1596" s="124">
        <v>43210</v>
      </c>
      <c r="B1596" s="123">
        <v>66.209999999999994</v>
      </c>
      <c r="C1596" s="123">
        <v>66.03</v>
      </c>
      <c r="D1596" s="123">
        <v>66.209999999999994</v>
      </c>
      <c r="E1596" s="123">
        <v>65.959999999999994</v>
      </c>
      <c r="G1596" s="125">
        <v>5.1999999999999998E-3</v>
      </c>
    </row>
    <row r="1597" spans="1:7" ht="15.75" customHeight="1" x14ac:dyDescent="0.25">
      <c r="A1597" s="124">
        <v>43209</v>
      </c>
      <c r="B1597" s="123">
        <v>65.87</v>
      </c>
      <c r="C1597" s="123">
        <v>65.849999999999994</v>
      </c>
      <c r="D1597" s="123">
        <v>65.87</v>
      </c>
      <c r="E1597" s="123">
        <v>65.734999999999999</v>
      </c>
      <c r="G1597" s="125">
        <v>2.3E-3</v>
      </c>
    </row>
    <row r="1598" spans="1:7" ht="15.75" customHeight="1" x14ac:dyDescent="0.25">
      <c r="A1598" s="124">
        <v>43208</v>
      </c>
      <c r="B1598" s="123">
        <v>65.72</v>
      </c>
      <c r="C1598" s="123">
        <v>65.67</v>
      </c>
      <c r="D1598" s="123">
        <v>65.790000000000006</v>
      </c>
      <c r="E1598" s="123">
        <v>65.599999999999994</v>
      </c>
      <c r="G1598" s="125">
        <v>5.9999999999999995E-4</v>
      </c>
    </row>
    <row r="1599" spans="1:7" ht="15.75" customHeight="1" x14ac:dyDescent="0.25">
      <c r="A1599" s="124">
        <v>43207</v>
      </c>
      <c r="B1599" s="123">
        <v>65.680000000000007</v>
      </c>
      <c r="C1599" s="123">
        <v>65.45</v>
      </c>
      <c r="D1599" s="123">
        <v>65.701999999999998</v>
      </c>
      <c r="E1599" s="123">
        <v>65.42</v>
      </c>
      <c r="G1599" s="125">
        <v>3.2000000000000002E-3</v>
      </c>
    </row>
    <row r="1600" spans="1:7" ht="15.75" customHeight="1" x14ac:dyDescent="0.25">
      <c r="A1600" s="124">
        <v>43206</v>
      </c>
      <c r="B1600" s="123">
        <v>65.47</v>
      </c>
      <c r="C1600" s="123">
        <v>65.33</v>
      </c>
      <c r="D1600" s="123">
        <v>65.515000000000001</v>
      </c>
      <c r="E1600" s="123">
        <v>65.319999999999993</v>
      </c>
      <c r="G1600" s="125">
        <v>3.3E-3</v>
      </c>
    </row>
    <row r="1601" spans="1:7" ht="15.75" customHeight="1" x14ac:dyDescent="0.25">
      <c r="A1601" s="124">
        <v>43203</v>
      </c>
      <c r="B1601" s="123">
        <v>65.254999999999995</v>
      </c>
      <c r="C1601" s="123">
        <v>65.305000000000007</v>
      </c>
      <c r="D1601" s="123">
        <v>65.305000000000007</v>
      </c>
      <c r="E1601" s="123">
        <v>65.185000000000002</v>
      </c>
      <c r="G1601" s="125">
        <v>-5.0000000000000001E-4</v>
      </c>
    </row>
    <row r="1602" spans="1:7" ht="15.75" customHeight="1" x14ac:dyDescent="0.25">
      <c r="A1602" s="124">
        <v>43202</v>
      </c>
      <c r="B1602" s="123">
        <v>65.290000000000006</v>
      </c>
      <c r="C1602" s="123">
        <v>65.319999999999993</v>
      </c>
      <c r="D1602" s="123">
        <v>65.45</v>
      </c>
      <c r="E1602" s="123">
        <v>65.248000000000005</v>
      </c>
      <c r="G1602" s="125">
        <v>5.0000000000000001E-4</v>
      </c>
    </row>
    <row r="1603" spans="1:7" ht="15.75" customHeight="1" x14ac:dyDescent="0.25">
      <c r="A1603" s="124">
        <v>43201</v>
      </c>
      <c r="B1603" s="123">
        <v>65.260000000000005</v>
      </c>
      <c r="C1603" s="123">
        <v>65</v>
      </c>
      <c r="D1603" s="123">
        <v>65.314999999999998</v>
      </c>
      <c r="E1603" s="123">
        <v>64.984999999999999</v>
      </c>
      <c r="G1603" s="125">
        <v>4.7999999999999996E-3</v>
      </c>
    </row>
    <row r="1604" spans="1:7" ht="15.75" customHeight="1" x14ac:dyDescent="0.25">
      <c r="A1604" s="124">
        <v>43200</v>
      </c>
      <c r="B1604" s="123">
        <v>64.95</v>
      </c>
      <c r="C1604" s="123">
        <v>64.89</v>
      </c>
      <c r="D1604" s="123">
        <v>65.034999999999997</v>
      </c>
      <c r="E1604" s="123">
        <v>64.89</v>
      </c>
      <c r="G1604" s="125">
        <v>-1E-4</v>
      </c>
    </row>
    <row r="1605" spans="1:7" ht="15.75" customHeight="1" x14ac:dyDescent="0.25">
      <c r="A1605" s="124">
        <v>43199</v>
      </c>
      <c r="B1605" s="123">
        <v>64.954999999999998</v>
      </c>
      <c r="C1605" s="123">
        <v>64.864999999999995</v>
      </c>
      <c r="D1605" s="123">
        <v>65.057000000000002</v>
      </c>
      <c r="E1605" s="123">
        <v>64.849999999999994</v>
      </c>
      <c r="G1605" s="125">
        <v>4.0000000000000002E-4</v>
      </c>
    </row>
    <row r="1606" spans="1:7" ht="15.75" customHeight="1" x14ac:dyDescent="0.25">
      <c r="A1606" s="124">
        <v>43196</v>
      </c>
      <c r="B1606" s="123">
        <v>64.930000000000007</v>
      </c>
      <c r="C1606" s="123">
        <v>64.935000000000002</v>
      </c>
      <c r="D1606" s="123">
        <v>65.045000000000002</v>
      </c>
      <c r="E1606" s="123">
        <v>64.92</v>
      </c>
      <c r="G1606" s="125">
        <v>5.9999999999999995E-4</v>
      </c>
    </row>
    <row r="1607" spans="1:7" ht="15.75" customHeight="1" x14ac:dyDescent="0.25">
      <c r="A1607" s="124">
        <v>43195</v>
      </c>
      <c r="B1607" s="123">
        <v>64.89</v>
      </c>
      <c r="C1607" s="123">
        <v>65.040000000000006</v>
      </c>
      <c r="D1607" s="123">
        <v>65.14</v>
      </c>
      <c r="E1607" s="123">
        <v>64.89</v>
      </c>
      <c r="G1607" s="125">
        <v>-2.3999999999999998E-3</v>
      </c>
    </row>
    <row r="1608" spans="1:7" ht="15.75" customHeight="1" x14ac:dyDescent="0.25">
      <c r="A1608" s="124">
        <v>43194</v>
      </c>
      <c r="B1608" s="123">
        <v>65.045000000000002</v>
      </c>
      <c r="C1608" s="123">
        <v>65.004999999999995</v>
      </c>
      <c r="D1608" s="123">
        <v>65.180000000000007</v>
      </c>
      <c r="E1608" s="123">
        <v>64.905000000000001</v>
      </c>
      <c r="G1608" s="125">
        <v>6.9999999999999999E-4</v>
      </c>
    </row>
    <row r="1609" spans="1:7" ht="15.75" customHeight="1" x14ac:dyDescent="0.25">
      <c r="A1609" s="124">
        <v>43193</v>
      </c>
      <c r="B1609" s="123">
        <v>65</v>
      </c>
      <c r="C1609" s="123">
        <v>65.09</v>
      </c>
      <c r="D1609" s="123">
        <v>65.135000000000005</v>
      </c>
      <c r="E1609" s="123">
        <v>64.984999999999999</v>
      </c>
      <c r="G1609" s="125">
        <v>-2E-3</v>
      </c>
    </row>
    <row r="1610" spans="1:7" ht="15.75" customHeight="1" x14ac:dyDescent="0.25">
      <c r="A1610" s="124">
        <v>43192</v>
      </c>
      <c r="B1610" s="123">
        <v>65.13</v>
      </c>
      <c r="C1610" s="123">
        <v>65.12</v>
      </c>
      <c r="D1610" s="123">
        <v>65.13</v>
      </c>
      <c r="E1610" s="123">
        <v>65.09</v>
      </c>
      <c r="G1610" s="125">
        <v>2.0000000000000001E-4</v>
      </c>
    </row>
    <row r="1611" spans="1:7" ht="15.75" customHeight="1" x14ac:dyDescent="0.25">
      <c r="A1611" s="124">
        <v>43189</v>
      </c>
      <c r="B1611" s="123">
        <v>65.114999999999995</v>
      </c>
      <c r="C1611" s="123">
        <v>65.114999999999995</v>
      </c>
      <c r="D1611" s="123">
        <v>65.114999999999995</v>
      </c>
      <c r="E1611" s="123">
        <v>65.114999999999995</v>
      </c>
      <c r="G1611" s="125">
        <v>0</v>
      </c>
    </row>
    <row r="1612" spans="1:7" ht="15.75" customHeight="1" x14ac:dyDescent="0.25">
      <c r="A1612" s="124">
        <v>43188</v>
      </c>
      <c r="B1612" s="123">
        <v>65.114999999999995</v>
      </c>
      <c r="C1612" s="123">
        <v>65.17</v>
      </c>
      <c r="D1612" s="123">
        <v>65.17</v>
      </c>
      <c r="E1612" s="123">
        <v>65.114999999999995</v>
      </c>
      <c r="G1612" s="125">
        <v>-6.9999999999999999E-4</v>
      </c>
    </row>
    <row r="1613" spans="1:7" ht="15.75" customHeight="1" x14ac:dyDescent="0.25">
      <c r="A1613" s="124">
        <v>43187</v>
      </c>
      <c r="B1613" s="123">
        <v>65.16</v>
      </c>
      <c r="C1613" s="123">
        <v>64.89</v>
      </c>
      <c r="D1613" s="123">
        <v>65.3</v>
      </c>
      <c r="E1613" s="123">
        <v>64.89</v>
      </c>
      <c r="G1613" s="125">
        <v>3.3E-3</v>
      </c>
    </row>
    <row r="1614" spans="1:7" ht="15.75" customHeight="1" x14ac:dyDescent="0.25">
      <c r="A1614" s="124">
        <v>43186</v>
      </c>
      <c r="B1614" s="123">
        <v>64.944999999999993</v>
      </c>
      <c r="C1614" s="123">
        <v>64.784999999999997</v>
      </c>
      <c r="D1614" s="123">
        <v>64.992999999999995</v>
      </c>
      <c r="E1614" s="123">
        <v>64.727000000000004</v>
      </c>
      <c r="G1614" s="125">
        <v>1.9E-3</v>
      </c>
    </row>
    <row r="1615" spans="1:7" ht="15.75" customHeight="1" x14ac:dyDescent="0.25">
      <c r="A1615" s="124">
        <v>43185</v>
      </c>
      <c r="B1615" s="123">
        <v>64.825000000000003</v>
      </c>
      <c r="C1615" s="123">
        <v>64.894999999999996</v>
      </c>
      <c r="D1615" s="123">
        <v>64.954999999999998</v>
      </c>
      <c r="E1615" s="123">
        <v>64.802999999999997</v>
      </c>
      <c r="G1615" s="125">
        <v>-2.5000000000000001E-3</v>
      </c>
    </row>
    <row r="1616" spans="1:7" ht="15.75" customHeight="1" x14ac:dyDescent="0.25">
      <c r="A1616" s="124">
        <v>43182</v>
      </c>
      <c r="B1616" s="123">
        <v>64.989999999999995</v>
      </c>
      <c r="C1616" s="123">
        <v>65.2</v>
      </c>
      <c r="D1616" s="123">
        <v>65.209999999999994</v>
      </c>
      <c r="E1616" s="123">
        <v>64.981999999999999</v>
      </c>
      <c r="G1616" s="125">
        <v>-1.8E-3</v>
      </c>
    </row>
    <row r="1617" spans="1:7" ht="15.75" customHeight="1" x14ac:dyDescent="0.25">
      <c r="A1617" s="124">
        <v>43181</v>
      </c>
      <c r="B1617" s="123">
        <v>65.105000000000004</v>
      </c>
      <c r="C1617" s="123">
        <v>65.125</v>
      </c>
      <c r="D1617" s="123">
        <v>65.155000000000001</v>
      </c>
      <c r="E1617" s="123">
        <v>65.025000000000006</v>
      </c>
      <c r="G1617" s="125">
        <v>-1.1999999999999999E-3</v>
      </c>
    </row>
    <row r="1618" spans="1:7" ht="15.75" customHeight="1" x14ac:dyDescent="0.25">
      <c r="A1618" s="124">
        <v>43180</v>
      </c>
      <c r="B1618" s="123">
        <v>65.180000000000007</v>
      </c>
      <c r="C1618" s="123">
        <v>65.22</v>
      </c>
      <c r="D1618" s="123">
        <v>65.239999999999995</v>
      </c>
      <c r="E1618" s="123">
        <v>65.180000000000007</v>
      </c>
      <c r="G1618" s="125">
        <v>-5.0000000000000001E-4</v>
      </c>
    </row>
    <row r="1619" spans="1:7" ht="15.75" customHeight="1" x14ac:dyDescent="0.25">
      <c r="A1619" s="124">
        <v>43179</v>
      </c>
      <c r="B1619" s="123">
        <v>65.209999999999994</v>
      </c>
      <c r="C1619" s="123">
        <v>65.209999999999994</v>
      </c>
      <c r="D1619" s="123">
        <v>65.25</v>
      </c>
      <c r="E1619" s="123">
        <v>65.16</v>
      </c>
      <c r="G1619" s="125">
        <v>-2.0000000000000001E-4</v>
      </c>
    </row>
    <row r="1620" spans="1:7" ht="15.75" customHeight="1" x14ac:dyDescent="0.25">
      <c r="A1620" s="124">
        <v>43178</v>
      </c>
      <c r="B1620" s="123">
        <v>65.22</v>
      </c>
      <c r="C1620" s="123">
        <v>65.045000000000002</v>
      </c>
      <c r="D1620" s="123">
        <v>65.22</v>
      </c>
      <c r="E1620" s="123">
        <v>65</v>
      </c>
      <c r="G1620" s="125">
        <v>3.5000000000000001E-3</v>
      </c>
    </row>
    <row r="1621" spans="1:7" ht="15.75" customHeight="1" x14ac:dyDescent="0.25">
      <c r="A1621" s="124">
        <v>43175</v>
      </c>
      <c r="B1621" s="123">
        <v>64.989999999999995</v>
      </c>
      <c r="C1621" s="123">
        <v>64.989999999999995</v>
      </c>
      <c r="D1621" s="123">
        <v>64.989999999999995</v>
      </c>
      <c r="E1621" s="123">
        <v>64.849999999999994</v>
      </c>
      <c r="G1621" s="125">
        <v>0</v>
      </c>
    </row>
    <row r="1622" spans="1:7" ht="15.75" customHeight="1" x14ac:dyDescent="0.25">
      <c r="A1622" s="124">
        <v>43174</v>
      </c>
      <c r="B1622" s="123">
        <v>64.989999999999995</v>
      </c>
      <c r="C1622" s="123">
        <v>64.924999999999997</v>
      </c>
      <c r="D1622" s="123">
        <v>64.992999999999995</v>
      </c>
      <c r="E1622" s="123">
        <v>64.81</v>
      </c>
      <c r="G1622" s="125">
        <v>2.3E-3</v>
      </c>
    </row>
    <row r="1623" spans="1:7" ht="15.75" customHeight="1" x14ac:dyDescent="0.25">
      <c r="A1623" s="124">
        <v>43173</v>
      </c>
      <c r="B1623" s="123">
        <v>64.84</v>
      </c>
      <c r="C1623" s="123">
        <v>64.89</v>
      </c>
      <c r="D1623" s="123">
        <v>65.061999999999998</v>
      </c>
      <c r="E1623" s="123">
        <v>64.819999999999993</v>
      </c>
      <c r="G1623" s="125">
        <v>-2.0000000000000001E-4</v>
      </c>
    </row>
    <row r="1624" spans="1:7" ht="15.75" customHeight="1" x14ac:dyDescent="0.25">
      <c r="A1624" s="124">
        <v>43172</v>
      </c>
      <c r="B1624" s="123">
        <v>64.855000000000004</v>
      </c>
      <c r="C1624" s="123">
        <v>64.984999999999999</v>
      </c>
      <c r="D1624" s="123">
        <v>65.010000000000005</v>
      </c>
      <c r="E1624" s="123">
        <v>64.844999999999999</v>
      </c>
      <c r="G1624" s="125">
        <v>-2E-3</v>
      </c>
    </row>
    <row r="1625" spans="1:7" ht="15.75" customHeight="1" x14ac:dyDescent="0.25">
      <c r="A1625" s="124">
        <v>43171</v>
      </c>
      <c r="B1625" s="123">
        <v>64.984999999999999</v>
      </c>
      <c r="C1625" s="123">
        <v>64.965000000000003</v>
      </c>
      <c r="D1625" s="123">
        <v>65.069999999999993</v>
      </c>
      <c r="E1625" s="123">
        <v>64.956999999999994</v>
      </c>
      <c r="G1625" s="125">
        <v>-2.0999999999999999E-3</v>
      </c>
    </row>
    <row r="1626" spans="1:7" ht="15.75" customHeight="1" x14ac:dyDescent="0.25">
      <c r="A1626" s="124">
        <v>43168</v>
      </c>
      <c r="B1626" s="123">
        <v>65.125</v>
      </c>
      <c r="C1626" s="123">
        <v>65.125</v>
      </c>
      <c r="D1626" s="123">
        <v>65.194999999999993</v>
      </c>
      <c r="E1626" s="123">
        <v>65.045000000000002</v>
      </c>
      <c r="G1626" s="125">
        <v>2.9999999999999997E-4</v>
      </c>
    </row>
    <row r="1627" spans="1:7" ht="15.75" customHeight="1" x14ac:dyDescent="0.25">
      <c r="A1627" s="124">
        <v>43167</v>
      </c>
      <c r="B1627" s="123">
        <v>65.105000000000004</v>
      </c>
      <c r="C1627" s="123">
        <v>64.905000000000001</v>
      </c>
      <c r="D1627" s="123">
        <v>65.165000000000006</v>
      </c>
      <c r="E1627" s="123">
        <v>64.885000000000005</v>
      </c>
      <c r="G1627" s="125">
        <v>3.5000000000000001E-3</v>
      </c>
    </row>
    <row r="1628" spans="1:7" ht="15.75" customHeight="1" x14ac:dyDescent="0.25">
      <c r="A1628" s="124">
        <v>43166</v>
      </c>
      <c r="B1628" s="123">
        <v>64.88</v>
      </c>
      <c r="C1628" s="123">
        <v>64.905000000000001</v>
      </c>
      <c r="D1628" s="123">
        <v>65.010000000000005</v>
      </c>
      <c r="E1628" s="123">
        <v>64.86</v>
      </c>
      <c r="G1628" s="125">
        <v>-4.0000000000000002E-4</v>
      </c>
    </row>
    <row r="1629" spans="1:7" ht="15.75" customHeight="1" x14ac:dyDescent="0.25">
      <c r="A1629" s="124">
        <v>43165</v>
      </c>
      <c r="B1629" s="123">
        <v>64.905000000000001</v>
      </c>
      <c r="C1629" s="123">
        <v>64.944999999999993</v>
      </c>
      <c r="D1629" s="123">
        <v>65.12</v>
      </c>
      <c r="E1629" s="123">
        <v>64.905000000000001</v>
      </c>
      <c r="G1629" s="125">
        <v>-1.8E-3</v>
      </c>
    </row>
    <row r="1630" spans="1:7" ht="15.75" customHeight="1" x14ac:dyDescent="0.25">
      <c r="A1630" s="124">
        <v>43164</v>
      </c>
      <c r="B1630" s="123">
        <v>65.025000000000006</v>
      </c>
      <c r="C1630" s="123">
        <v>65.055000000000007</v>
      </c>
      <c r="D1630" s="123">
        <v>65.16</v>
      </c>
      <c r="E1630" s="123">
        <v>64.930000000000007</v>
      </c>
      <c r="G1630" s="125">
        <v>-3.0000000000000001E-3</v>
      </c>
    </row>
    <row r="1631" spans="1:7" ht="15.75" customHeight="1" x14ac:dyDescent="0.25">
      <c r="A1631" s="124">
        <v>43161</v>
      </c>
      <c r="B1631" s="123">
        <v>65.22</v>
      </c>
      <c r="C1631" s="123">
        <v>65.209999999999994</v>
      </c>
      <c r="D1631" s="123">
        <v>65.27</v>
      </c>
      <c r="E1631" s="123">
        <v>65.2</v>
      </c>
      <c r="G1631" s="125">
        <v>-2.0000000000000001E-4</v>
      </c>
    </row>
    <row r="1632" spans="1:7" ht="15.75" customHeight="1" x14ac:dyDescent="0.25">
      <c r="A1632" s="124">
        <v>43160</v>
      </c>
      <c r="B1632" s="123">
        <v>65.23</v>
      </c>
      <c r="C1632" s="123">
        <v>65.209999999999994</v>
      </c>
      <c r="D1632" s="123">
        <v>65.251999999999995</v>
      </c>
      <c r="E1632" s="123">
        <v>65.11</v>
      </c>
      <c r="G1632" s="125">
        <v>2.9999999999999997E-4</v>
      </c>
    </row>
    <row r="1633" spans="1:7" ht="15.75" customHeight="1" x14ac:dyDescent="0.25">
      <c r="A1633" s="124">
        <v>43159</v>
      </c>
      <c r="B1633" s="123">
        <v>65.209999999999994</v>
      </c>
      <c r="C1633" s="123">
        <v>65.150000000000006</v>
      </c>
      <c r="D1633" s="123">
        <v>65.319999999999993</v>
      </c>
      <c r="E1633" s="123">
        <v>65.05</v>
      </c>
      <c r="G1633" s="125">
        <v>4.4999999999999997E-3</v>
      </c>
    </row>
    <row r="1634" spans="1:7" ht="15.75" customHeight="1" x14ac:dyDescent="0.25">
      <c r="A1634" s="124">
        <v>43158</v>
      </c>
      <c r="B1634" s="123">
        <v>64.92</v>
      </c>
      <c r="C1634" s="123">
        <v>64.819999999999993</v>
      </c>
      <c r="D1634" s="123">
        <v>64.97</v>
      </c>
      <c r="E1634" s="123">
        <v>64.77</v>
      </c>
      <c r="G1634" s="125">
        <v>2.3E-3</v>
      </c>
    </row>
    <row r="1635" spans="1:7" ht="15.75" customHeight="1" x14ac:dyDescent="0.25">
      <c r="A1635" s="124">
        <v>43157</v>
      </c>
      <c r="B1635" s="123">
        <v>64.77</v>
      </c>
      <c r="C1635" s="123">
        <v>64.66</v>
      </c>
      <c r="D1635" s="123">
        <v>64.84</v>
      </c>
      <c r="E1635" s="123">
        <v>64.63</v>
      </c>
      <c r="G1635" s="125">
        <v>8.9999999999999998E-4</v>
      </c>
    </row>
    <row r="1636" spans="1:7" ht="15.75" customHeight="1" x14ac:dyDescent="0.25">
      <c r="A1636" s="124">
        <v>43154</v>
      </c>
      <c r="B1636" s="123">
        <v>64.709999999999994</v>
      </c>
      <c r="C1636" s="123">
        <v>64.959999999999994</v>
      </c>
      <c r="D1636" s="123">
        <v>64.959999999999994</v>
      </c>
      <c r="E1636" s="123">
        <v>64.694999999999993</v>
      </c>
      <c r="G1636" s="125">
        <v>-4.1000000000000003E-3</v>
      </c>
    </row>
    <row r="1637" spans="1:7" ht="15.75" customHeight="1" x14ac:dyDescent="0.25">
      <c r="A1637" s="124">
        <v>43153</v>
      </c>
      <c r="B1637" s="123">
        <v>64.974999999999994</v>
      </c>
      <c r="C1637" s="123">
        <v>65.064999999999998</v>
      </c>
      <c r="D1637" s="123">
        <v>65.105000000000004</v>
      </c>
      <c r="E1637" s="123">
        <v>64.954999999999998</v>
      </c>
      <c r="G1637" s="125">
        <v>2.5999999999999999E-3</v>
      </c>
    </row>
    <row r="1638" spans="1:7" ht="15.75" customHeight="1" x14ac:dyDescent="0.25">
      <c r="A1638" s="124">
        <v>43152</v>
      </c>
      <c r="B1638" s="123">
        <v>64.805000000000007</v>
      </c>
      <c r="C1638" s="123">
        <v>64.905000000000001</v>
      </c>
      <c r="D1638" s="123">
        <v>64.944999999999993</v>
      </c>
      <c r="E1638" s="123">
        <v>64.712999999999994</v>
      </c>
      <c r="G1638" s="125">
        <v>-8.0000000000000004E-4</v>
      </c>
    </row>
    <row r="1639" spans="1:7" ht="15.75" customHeight="1" x14ac:dyDescent="0.25">
      <c r="A1639" s="124">
        <v>43151</v>
      </c>
      <c r="B1639" s="123">
        <v>64.86</v>
      </c>
      <c r="C1639" s="123">
        <v>64.510000000000005</v>
      </c>
      <c r="D1639" s="123">
        <v>64.863</v>
      </c>
      <c r="E1639" s="123">
        <v>64.42</v>
      </c>
      <c r="G1639" s="125">
        <v>9.4999999999999998E-3</v>
      </c>
    </row>
    <row r="1640" spans="1:7" ht="15.75" customHeight="1" x14ac:dyDescent="0.25">
      <c r="A1640" s="124">
        <v>43150</v>
      </c>
      <c r="B1640" s="123">
        <v>64.25</v>
      </c>
      <c r="C1640" s="123">
        <v>64.25</v>
      </c>
      <c r="D1640" s="123">
        <v>64.25</v>
      </c>
      <c r="E1640" s="123">
        <v>64.25</v>
      </c>
      <c r="G1640" s="125">
        <v>5.0000000000000001E-4</v>
      </c>
    </row>
    <row r="1641" spans="1:7" ht="15.75" customHeight="1" x14ac:dyDescent="0.25">
      <c r="A1641" s="124">
        <v>43147</v>
      </c>
      <c r="B1641" s="123">
        <v>64.215000000000003</v>
      </c>
      <c r="C1641" s="123">
        <v>63.875</v>
      </c>
      <c r="D1641" s="123">
        <v>64.23</v>
      </c>
      <c r="E1641" s="123">
        <v>63.814999999999998</v>
      </c>
      <c r="G1641" s="125">
        <v>4.8999999999999998E-3</v>
      </c>
    </row>
    <row r="1642" spans="1:7" ht="15.75" customHeight="1" x14ac:dyDescent="0.25">
      <c r="A1642" s="124">
        <v>43146</v>
      </c>
      <c r="B1642" s="123">
        <v>63.9</v>
      </c>
      <c r="C1642" s="123">
        <v>63.96</v>
      </c>
      <c r="D1642" s="123">
        <v>63.98</v>
      </c>
      <c r="E1642" s="123">
        <v>63.875</v>
      </c>
      <c r="G1642" s="125">
        <v>-3.0999999999999999E-3</v>
      </c>
    </row>
    <row r="1643" spans="1:7" ht="15.75" customHeight="1" x14ac:dyDescent="0.25">
      <c r="A1643" s="124">
        <v>43145</v>
      </c>
      <c r="B1643" s="123">
        <v>64.099999999999994</v>
      </c>
      <c r="C1643" s="123">
        <v>64.155000000000001</v>
      </c>
      <c r="D1643" s="123">
        <v>64.191999999999993</v>
      </c>
      <c r="E1643" s="123">
        <v>64.045000000000002</v>
      </c>
      <c r="G1643" s="125">
        <v>-2.5999999999999999E-3</v>
      </c>
    </row>
    <row r="1644" spans="1:7" ht="15.75" customHeight="1" x14ac:dyDescent="0.25">
      <c r="A1644" s="124">
        <v>43144</v>
      </c>
      <c r="B1644" s="123">
        <v>64.265000000000001</v>
      </c>
      <c r="C1644" s="123">
        <v>64.275000000000006</v>
      </c>
      <c r="D1644" s="123">
        <v>64.275000000000006</v>
      </c>
      <c r="E1644" s="123">
        <v>64.265000000000001</v>
      </c>
      <c r="G1644" s="125">
        <v>-2.0000000000000001E-4</v>
      </c>
    </row>
    <row r="1645" spans="1:7" ht="15.75" customHeight="1" x14ac:dyDescent="0.25">
      <c r="A1645" s="124">
        <v>43143</v>
      </c>
      <c r="B1645" s="123">
        <v>64.28</v>
      </c>
      <c r="C1645" s="123">
        <v>64.290000000000006</v>
      </c>
      <c r="D1645" s="123">
        <v>64.349999999999994</v>
      </c>
      <c r="E1645" s="123">
        <v>64.239999999999995</v>
      </c>
      <c r="G1645" s="125">
        <v>-1.5E-3</v>
      </c>
    </row>
    <row r="1646" spans="1:7" ht="15.75" customHeight="1" x14ac:dyDescent="0.25">
      <c r="A1646" s="124">
        <v>43140</v>
      </c>
      <c r="B1646" s="123">
        <v>64.375</v>
      </c>
      <c r="C1646" s="123">
        <v>64.424999999999997</v>
      </c>
      <c r="D1646" s="123">
        <v>64.438000000000002</v>
      </c>
      <c r="E1646" s="123">
        <v>64.284999999999997</v>
      </c>
      <c r="G1646" s="125">
        <v>1.1999999999999999E-3</v>
      </c>
    </row>
    <row r="1647" spans="1:7" ht="15.75" customHeight="1" x14ac:dyDescent="0.25">
      <c r="A1647" s="124">
        <v>43139</v>
      </c>
      <c r="B1647" s="123">
        <v>64.3</v>
      </c>
      <c r="C1647" s="123">
        <v>64.39</v>
      </c>
      <c r="D1647" s="123">
        <v>64.39</v>
      </c>
      <c r="E1647" s="123">
        <v>64.150000000000006</v>
      </c>
      <c r="G1647" s="125">
        <v>2.9999999999999997E-4</v>
      </c>
    </row>
    <row r="1648" spans="1:7" ht="15.75" customHeight="1" x14ac:dyDescent="0.25">
      <c r="A1648" s="124">
        <v>43138</v>
      </c>
      <c r="B1648" s="123">
        <v>64.28</v>
      </c>
      <c r="C1648" s="123">
        <v>64.22</v>
      </c>
      <c r="D1648" s="123">
        <v>64.311999999999998</v>
      </c>
      <c r="E1648" s="123">
        <v>64.045000000000002</v>
      </c>
      <c r="G1648" s="125">
        <v>8.0000000000000004E-4</v>
      </c>
    </row>
    <row r="1649" spans="1:7" ht="15.75" customHeight="1" x14ac:dyDescent="0.25">
      <c r="A1649" s="124">
        <v>43137</v>
      </c>
      <c r="B1649" s="123">
        <v>64.23</v>
      </c>
      <c r="C1649" s="123">
        <v>64.36</v>
      </c>
      <c r="D1649" s="123">
        <v>64.405000000000001</v>
      </c>
      <c r="E1649" s="123">
        <v>64.099999999999994</v>
      </c>
      <c r="G1649" s="125">
        <v>1.4E-3</v>
      </c>
    </row>
    <row r="1650" spans="1:7" ht="15.75" customHeight="1" x14ac:dyDescent="0.25">
      <c r="A1650" s="124">
        <v>43136</v>
      </c>
      <c r="B1650" s="123">
        <v>64.14</v>
      </c>
      <c r="C1650" s="123">
        <v>64.239999999999995</v>
      </c>
      <c r="D1650" s="123">
        <v>64.239999999999995</v>
      </c>
      <c r="E1650" s="123">
        <v>64.010000000000005</v>
      </c>
      <c r="G1650" s="125">
        <v>2.0000000000000001E-4</v>
      </c>
    </row>
    <row r="1651" spans="1:7" ht="15.75" customHeight="1" x14ac:dyDescent="0.25">
      <c r="A1651" s="124">
        <v>43133</v>
      </c>
      <c r="B1651" s="123">
        <v>64.13</v>
      </c>
      <c r="C1651" s="123">
        <v>64.125</v>
      </c>
      <c r="D1651" s="123">
        <v>64.2</v>
      </c>
      <c r="E1651" s="123">
        <v>63.74</v>
      </c>
      <c r="G1651" s="125">
        <v>2.3E-3</v>
      </c>
    </row>
    <row r="1652" spans="1:7" ht="15.75" customHeight="1" x14ac:dyDescent="0.25">
      <c r="A1652" s="124">
        <v>43132</v>
      </c>
      <c r="B1652" s="123">
        <v>63.98</v>
      </c>
      <c r="C1652" s="123">
        <v>63.65</v>
      </c>
      <c r="D1652" s="123">
        <v>64.064999999999998</v>
      </c>
      <c r="E1652" s="123">
        <v>63.56</v>
      </c>
      <c r="G1652" s="125">
        <v>6.7999999999999996E-3</v>
      </c>
    </row>
    <row r="1653" spans="1:7" ht="15.75" customHeight="1" x14ac:dyDescent="0.25">
      <c r="A1653" s="124">
        <v>43131</v>
      </c>
      <c r="B1653" s="123">
        <v>63.55</v>
      </c>
      <c r="C1653" s="123">
        <v>63.68</v>
      </c>
      <c r="D1653" s="123">
        <v>63.752000000000002</v>
      </c>
      <c r="E1653" s="123">
        <v>63.55</v>
      </c>
      <c r="G1653" s="125">
        <v>-2.2000000000000001E-3</v>
      </c>
    </row>
    <row r="1654" spans="1:7" ht="15.75" customHeight="1" x14ac:dyDescent="0.25">
      <c r="A1654" s="124">
        <v>43130</v>
      </c>
      <c r="B1654" s="123">
        <v>63.69</v>
      </c>
      <c r="C1654" s="123">
        <v>63.7</v>
      </c>
      <c r="D1654" s="123">
        <v>63.814999999999998</v>
      </c>
      <c r="E1654" s="123">
        <v>63.594999999999999</v>
      </c>
      <c r="G1654" s="125">
        <v>1.4E-3</v>
      </c>
    </row>
    <row r="1655" spans="1:7" ht="15.75" customHeight="1" x14ac:dyDescent="0.25">
      <c r="A1655" s="124">
        <v>43129</v>
      </c>
      <c r="B1655" s="123">
        <v>63.6</v>
      </c>
      <c r="C1655" s="123">
        <v>63.61</v>
      </c>
      <c r="D1655" s="123">
        <v>63.625</v>
      </c>
      <c r="E1655" s="123">
        <v>63.49</v>
      </c>
      <c r="G1655" s="125">
        <v>2.0000000000000001E-4</v>
      </c>
    </row>
    <row r="1656" spans="1:7" ht="15.75" customHeight="1" x14ac:dyDescent="0.25">
      <c r="A1656" s="124">
        <v>43126</v>
      </c>
      <c r="B1656" s="123">
        <v>63.59</v>
      </c>
      <c r="C1656" s="123">
        <v>63.524999999999999</v>
      </c>
      <c r="D1656" s="123">
        <v>63.62</v>
      </c>
      <c r="E1656" s="123">
        <v>63.515000000000001</v>
      </c>
      <c r="G1656" s="125">
        <v>1.1999999999999999E-3</v>
      </c>
    </row>
    <row r="1657" spans="1:7" ht="15.75" customHeight="1" x14ac:dyDescent="0.25">
      <c r="A1657" s="124">
        <v>43125</v>
      </c>
      <c r="B1657" s="123">
        <v>63.515000000000001</v>
      </c>
      <c r="C1657" s="123">
        <v>63.515000000000001</v>
      </c>
      <c r="D1657" s="123">
        <v>63.64</v>
      </c>
      <c r="E1657" s="123">
        <v>63.454999999999998</v>
      </c>
      <c r="G1657" s="125">
        <v>-2.3E-3</v>
      </c>
    </row>
    <row r="1658" spans="1:7" ht="15.75" customHeight="1" x14ac:dyDescent="0.25">
      <c r="A1658" s="124">
        <v>43124</v>
      </c>
      <c r="B1658" s="123">
        <v>63.66</v>
      </c>
      <c r="C1658" s="123">
        <v>63.74</v>
      </c>
      <c r="D1658" s="123">
        <v>63.74</v>
      </c>
      <c r="E1658" s="123">
        <v>63.63</v>
      </c>
      <c r="G1658" s="125">
        <v>-1.6000000000000001E-3</v>
      </c>
    </row>
    <row r="1659" spans="1:7" ht="15.75" customHeight="1" x14ac:dyDescent="0.25">
      <c r="A1659" s="124">
        <v>43123</v>
      </c>
      <c r="B1659" s="123">
        <v>63.76</v>
      </c>
      <c r="C1659" s="123">
        <v>63.91</v>
      </c>
      <c r="D1659" s="123">
        <v>63.91</v>
      </c>
      <c r="E1659" s="123">
        <v>63.75</v>
      </c>
      <c r="G1659" s="125">
        <v>-2E-3</v>
      </c>
    </row>
    <row r="1660" spans="1:7" ht="15.75" customHeight="1" x14ac:dyDescent="0.25">
      <c r="A1660" s="124">
        <v>43122</v>
      </c>
      <c r="B1660" s="123">
        <v>63.89</v>
      </c>
      <c r="C1660" s="123">
        <v>63.89</v>
      </c>
      <c r="D1660" s="123">
        <v>64.010000000000005</v>
      </c>
      <c r="E1660" s="123">
        <v>63.725000000000001</v>
      </c>
      <c r="G1660" s="125">
        <v>8.9999999999999998E-4</v>
      </c>
    </row>
    <row r="1661" spans="1:7" ht="15.75" customHeight="1" x14ac:dyDescent="0.25">
      <c r="A1661" s="124">
        <v>43119</v>
      </c>
      <c r="B1661" s="123">
        <v>63.83</v>
      </c>
      <c r="C1661" s="123">
        <v>63.68</v>
      </c>
      <c r="D1661" s="123">
        <v>63.87</v>
      </c>
      <c r="E1661" s="123">
        <v>63.634999999999998</v>
      </c>
      <c r="G1661" s="125">
        <v>-5.9999999999999995E-4</v>
      </c>
    </row>
    <row r="1662" spans="1:7" ht="15.75" customHeight="1" x14ac:dyDescent="0.25">
      <c r="A1662" s="124">
        <v>43118</v>
      </c>
      <c r="B1662" s="123">
        <v>63.87</v>
      </c>
      <c r="C1662" s="123">
        <v>63.86</v>
      </c>
      <c r="D1662" s="123">
        <v>63.95</v>
      </c>
      <c r="E1662" s="123">
        <v>63.755000000000003</v>
      </c>
      <c r="G1662" s="125">
        <v>-2.0000000000000001E-4</v>
      </c>
    </row>
    <row r="1663" spans="1:7" ht="15.75" customHeight="1" x14ac:dyDescent="0.25">
      <c r="A1663" s="124">
        <v>43117</v>
      </c>
      <c r="B1663" s="123">
        <v>63.884999999999998</v>
      </c>
      <c r="C1663" s="123">
        <v>64.08</v>
      </c>
      <c r="D1663" s="123">
        <v>64.08</v>
      </c>
      <c r="E1663" s="123">
        <v>63.771999999999998</v>
      </c>
      <c r="G1663" s="125">
        <v>-2.0999999999999999E-3</v>
      </c>
    </row>
    <row r="1664" spans="1:7" ht="15.75" customHeight="1" x14ac:dyDescent="0.25">
      <c r="A1664" s="124">
        <v>43116</v>
      </c>
      <c r="B1664" s="123">
        <v>64.02</v>
      </c>
      <c r="C1664" s="123">
        <v>63.61</v>
      </c>
      <c r="D1664" s="123">
        <v>64.13</v>
      </c>
      <c r="E1664" s="123">
        <v>63.6</v>
      </c>
      <c r="G1664" s="125">
        <v>8.0000000000000002E-3</v>
      </c>
    </row>
    <row r="1665" spans="1:7" ht="15.75" customHeight="1" x14ac:dyDescent="0.25">
      <c r="A1665" s="124">
        <v>43115</v>
      </c>
      <c r="B1665" s="123">
        <v>63.515000000000001</v>
      </c>
      <c r="C1665" s="123">
        <v>63.46</v>
      </c>
      <c r="D1665" s="123">
        <v>63.515000000000001</v>
      </c>
      <c r="E1665" s="123">
        <v>63.335000000000001</v>
      </c>
      <c r="G1665" s="125">
        <v>-1.5E-3</v>
      </c>
    </row>
    <row r="1666" spans="1:7" ht="15.75" customHeight="1" x14ac:dyDescent="0.25">
      <c r="A1666" s="124">
        <v>43112</v>
      </c>
      <c r="B1666" s="123">
        <v>63.61</v>
      </c>
      <c r="C1666" s="123">
        <v>63.6</v>
      </c>
      <c r="D1666" s="123">
        <v>63.73</v>
      </c>
      <c r="E1666" s="123">
        <v>63.49</v>
      </c>
      <c r="G1666" s="125">
        <v>-1.2999999999999999E-3</v>
      </c>
    </row>
    <row r="1667" spans="1:7" ht="15.75" customHeight="1" x14ac:dyDescent="0.25">
      <c r="A1667" s="124">
        <v>43111</v>
      </c>
      <c r="B1667" s="123">
        <v>63.69</v>
      </c>
      <c r="C1667" s="123">
        <v>63.66</v>
      </c>
      <c r="D1667" s="123">
        <v>63.828000000000003</v>
      </c>
      <c r="E1667" s="123">
        <v>63.648000000000003</v>
      </c>
      <c r="G1667" s="125">
        <v>8.9999999999999998E-4</v>
      </c>
    </row>
    <row r="1668" spans="1:7" ht="15.75" customHeight="1" x14ac:dyDescent="0.25">
      <c r="A1668" s="124">
        <v>43110</v>
      </c>
      <c r="B1668" s="123">
        <v>63.63</v>
      </c>
      <c r="C1668" s="123">
        <v>63.69</v>
      </c>
      <c r="D1668" s="123">
        <v>63.854999999999997</v>
      </c>
      <c r="E1668" s="123">
        <v>63.56</v>
      </c>
      <c r="G1668" s="125">
        <v>-5.9999999999999995E-4</v>
      </c>
    </row>
    <row r="1669" spans="1:7" ht="15.75" customHeight="1" x14ac:dyDescent="0.25">
      <c r="A1669" s="124">
        <v>43109</v>
      </c>
      <c r="B1669" s="123">
        <v>63.67</v>
      </c>
      <c r="C1669" s="123">
        <v>63.484999999999999</v>
      </c>
      <c r="D1669" s="123">
        <v>63.73</v>
      </c>
      <c r="E1669" s="123">
        <v>63.424999999999997</v>
      </c>
      <c r="G1669" s="125">
        <v>3.0999999999999999E-3</v>
      </c>
    </row>
    <row r="1670" spans="1:7" ht="15.75" customHeight="1" x14ac:dyDescent="0.25">
      <c r="A1670" s="124">
        <v>43108</v>
      </c>
      <c r="B1670" s="123">
        <v>63.475000000000001</v>
      </c>
      <c r="C1670" s="123">
        <v>63.335000000000001</v>
      </c>
      <c r="D1670" s="123">
        <v>63.53</v>
      </c>
      <c r="E1670" s="123">
        <v>63.244999999999997</v>
      </c>
      <c r="G1670" s="125">
        <v>2.0999999999999999E-3</v>
      </c>
    </row>
    <row r="1671" spans="1:7" ht="15.75" customHeight="1" x14ac:dyDescent="0.25">
      <c r="A1671" s="124">
        <v>43105</v>
      </c>
      <c r="B1671" s="123">
        <v>63.34</v>
      </c>
      <c r="C1671" s="123">
        <v>63.36</v>
      </c>
      <c r="D1671" s="123">
        <v>63.424999999999997</v>
      </c>
      <c r="E1671" s="123">
        <v>63.323</v>
      </c>
      <c r="G1671" s="125">
        <v>-8.9999999999999998E-4</v>
      </c>
    </row>
    <row r="1672" spans="1:7" ht="15.75" customHeight="1" x14ac:dyDescent="0.25">
      <c r="A1672" s="124">
        <v>43104</v>
      </c>
      <c r="B1672" s="123">
        <v>63.4</v>
      </c>
      <c r="C1672" s="123">
        <v>63.594999999999999</v>
      </c>
      <c r="D1672" s="123">
        <v>63.615000000000002</v>
      </c>
      <c r="E1672" s="123">
        <v>63.365000000000002</v>
      </c>
      <c r="G1672" s="125">
        <v>-1.6999999999999999E-3</v>
      </c>
    </row>
    <row r="1673" spans="1:7" ht="15.75" customHeight="1" x14ac:dyDescent="0.25">
      <c r="A1673" s="124">
        <v>43103</v>
      </c>
      <c r="B1673" s="123">
        <v>63.505000000000003</v>
      </c>
      <c r="C1673" s="123">
        <v>63.555</v>
      </c>
      <c r="D1673" s="123">
        <v>63.575000000000003</v>
      </c>
      <c r="E1673" s="123">
        <v>63.45</v>
      </c>
      <c r="G1673" s="125">
        <v>6.9999999999999999E-4</v>
      </c>
    </row>
    <row r="1674" spans="1:7" ht="15.75" customHeight="1" x14ac:dyDescent="0.25">
      <c r="A1674" s="124">
        <v>43102</v>
      </c>
      <c r="B1674" s="123">
        <v>63.46</v>
      </c>
      <c r="C1674" s="123">
        <v>63.7</v>
      </c>
      <c r="D1674" s="123">
        <v>63.77</v>
      </c>
      <c r="E1674" s="123">
        <v>63.44</v>
      </c>
      <c r="G1674" s="125">
        <v>-3.5000000000000001E-3</v>
      </c>
    </row>
    <row r="1675" spans="1:7" ht="15.75" customHeight="1" x14ac:dyDescent="0.25">
      <c r="A1675" s="124">
        <v>43101</v>
      </c>
      <c r="B1675" s="123">
        <v>63.68</v>
      </c>
      <c r="C1675" s="123">
        <v>63.854999999999997</v>
      </c>
      <c r="D1675" s="123">
        <v>63.865000000000002</v>
      </c>
      <c r="E1675" s="123">
        <v>63.634999999999998</v>
      </c>
      <c r="G1675" s="125">
        <v>-2.5000000000000001E-3</v>
      </c>
    </row>
    <row r="1676" spans="1:7" ht="15.75" customHeight="1" x14ac:dyDescent="0.25">
      <c r="A1676" s="124">
        <v>43098</v>
      </c>
      <c r="B1676" s="123">
        <v>63.84</v>
      </c>
      <c r="C1676" s="123">
        <v>64.055000000000007</v>
      </c>
      <c r="D1676" s="123">
        <v>64.069999999999993</v>
      </c>
      <c r="E1676" s="123">
        <v>63.79</v>
      </c>
      <c r="G1676" s="125">
        <v>-3.7000000000000002E-3</v>
      </c>
    </row>
    <row r="1677" spans="1:7" ht="15.75" customHeight="1" x14ac:dyDescent="0.25">
      <c r="A1677" s="124">
        <v>43097</v>
      </c>
      <c r="B1677" s="123">
        <v>64.08</v>
      </c>
      <c r="C1677" s="123">
        <v>64.13</v>
      </c>
      <c r="D1677" s="123">
        <v>64.28</v>
      </c>
      <c r="E1677" s="123">
        <v>64.078000000000003</v>
      </c>
      <c r="G1677" s="125">
        <v>-5.9999999999999995E-4</v>
      </c>
    </row>
    <row r="1678" spans="1:7" ht="15.75" customHeight="1" x14ac:dyDescent="0.25">
      <c r="A1678" s="124">
        <v>43096</v>
      </c>
      <c r="B1678" s="123">
        <v>64.12</v>
      </c>
      <c r="C1678" s="123">
        <v>64.075000000000003</v>
      </c>
      <c r="D1678" s="123">
        <v>64.185000000000002</v>
      </c>
      <c r="E1678" s="123">
        <v>64.075000000000003</v>
      </c>
      <c r="G1678" s="125">
        <v>1.1000000000000001E-3</v>
      </c>
    </row>
    <row r="1679" spans="1:7" ht="15.75" customHeight="1" x14ac:dyDescent="0.25">
      <c r="A1679" s="124">
        <v>43095</v>
      </c>
      <c r="B1679" s="123">
        <v>64.05</v>
      </c>
      <c r="C1679" s="123">
        <v>64.040000000000006</v>
      </c>
      <c r="D1679" s="123">
        <v>64.125</v>
      </c>
      <c r="E1679" s="123">
        <v>64.028000000000006</v>
      </c>
      <c r="G1679" s="125">
        <v>5.0000000000000001E-4</v>
      </c>
    </row>
    <row r="1680" spans="1:7" ht="15.75" customHeight="1" x14ac:dyDescent="0.25">
      <c r="A1680" s="124">
        <v>43094</v>
      </c>
      <c r="B1680" s="123">
        <v>64.02</v>
      </c>
      <c r="C1680" s="123">
        <v>64.02</v>
      </c>
      <c r="D1680" s="123">
        <v>64.02</v>
      </c>
      <c r="E1680" s="123">
        <v>64.02</v>
      </c>
      <c r="G1680" s="125">
        <v>0</v>
      </c>
    </row>
    <row r="1681" spans="1:7" ht="15.75" customHeight="1" x14ac:dyDescent="0.25">
      <c r="A1681" s="124">
        <v>43091</v>
      </c>
      <c r="B1681" s="123">
        <v>64.02</v>
      </c>
      <c r="C1681" s="123">
        <v>64.06</v>
      </c>
      <c r="D1681" s="123">
        <v>64.09</v>
      </c>
      <c r="E1681" s="123">
        <v>64.02</v>
      </c>
      <c r="G1681" s="125">
        <v>0</v>
      </c>
    </row>
    <row r="1682" spans="1:7" ht="15.75" customHeight="1" x14ac:dyDescent="0.25">
      <c r="A1682" s="124">
        <v>43090</v>
      </c>
      <c r="B1682" s="123">
        <v>64.02</v>
      </c>
      <c r="C1682" s="123">
        <v>64.02</v>
      </c>
      <c r="D1682" s="123">
        <v>64.14</v>
      </c>
      <c r="E1682" s="123">
        <v>64.010000000000005</v>
      </c>
      <c r="G1682" s="125">
        <v>-1.5E-3</v>
      </c>
    </row>
    <row r="1683" spans="1:7" ht="15.75" customHeight="1" x14ac:dyDescent="0.25">
      <c r="A1683" s="124">
        <v>43089</v>
      </c>
      <c r="B1683" s="123">
        <v>64.114999999999995</v>
      </c>
      <c r="C1683" s="123">
        <v>64.010000000000005</v>
      </c>
      <c r="D1683" s="123">
        <v>64.13</v>
      </c>
      <c r="E1683" s="123">
        <v>64.004999999999995</v>
      </c>
      <c r="G1683" s="125">
        <v>8.9999999999999998E-4</v>
      </c>
    </row>
    <row r="1684" spans="1:7" ht="15.75" customHeight="1" x14ac:dyDescent="0.25">
      <c r="A1684" s="124">
        <v>43088</v>
      </c>
      <c r="B1684" s="123">
        <v>64.06</v>
      </c>
      <c r="C1684" s="123">
        <v>64.23</v>
      </c>
      <c r="D1684" s="123">
        <v>64.23</v>
      </c>
      <c r="E1684" s="123">
        <v>63.945</v>
      </c>
      <c r="G1684" s="125">
        <v>-2.3E-3</v>
      </c>
    </row>
    <row r="1685" spans="1:7" ht="15.75" customHeight="1" x14ac:dyDescent="0.25">
      <c r="A1685" s="124">
        <v>43087</v>
      </c>
      <c r="B1685" s="123">
        <v>64.209999999999994</v>
      </c>
      <c r="C1685" s="123">
        <v>64.16</v>
      </c>
      <c r="D1685" s="123">
        <v>64.73</v>
      </c>
      <c r="E1685" s="123">
        <v>64.09</v>
      </c>
      <c r="G1685" s="125">
        <v>2E-3</v>
      </c>
    </row>
    <row r="1686" spans="1:7" ht="15.75" customHeight="1" x14ac:dyDescent="0.25">
      <c r="A1686" s="124">
        <v>43084</v>
      </c>
      <c r="B1686" s="123">
        <v>64.08</v>
      </c>
      <c r="C1686" s="123">
        <v>64.14</v>
      </c>
      <c r="D1686" s="123">
        <v>64.174999999999997</v>
      </c>
      <c r="E1686" s="123">
        <v>64.015000000000001</v>
      </c>
      <c r="G1686" s="125">
        <v>-4.0000000000000001E-3</v>
      </c>
    </row>
    <row r="1687" spans="1:7" ht="15.75" customHeight="1" x14ac:dyDescent="0.25">
      <c r="A1687" s="124">
        <v>43083</v>
      </c>
      <c r="B1687" s="123">
        <v>64.34</v>
      </c>
      <c r="C1687" s="123">
        <v>64.36</v>
      </c>
      <c r="D1687" s="123">
        <v>64.375</v>
      </c>
      <c r="E1687" s="123">
        <v>64.254999999999995</v>
      </c>
      <c r="G1687" s="125">
        <v>-1.9E-3</v>
      </c>
    </row>
    <row r="1688" spans="1:7" ht="15.75" customHeight="1" x14ac:dyDescent="0.25">
      <c r="A1688" s="124">
        <v>43082</v>
      </c>
      <c r="B1688" s="123">
        <v>64.459999999999994</v>
      </c>
      <c r="C1688" s="123">
        <v>64.540000000000006</v>
      </c>
      <c r="D1688" s="123">
        <v>64.56</v>
      </c>
      <c r="E1688" s="123">
        <v>64.424999999999997</v>
      </c>
      <c r="G1688" s="125">
        <v>8.0000000000000004E-4</v>
      </c>
    </row>
    <row r="1689" spans="1:7" ht="15.75" customHeight="1" x14ac:dyDescent="0.25">
      <c r="A1689" s="124">
        <v>43081</v>
      </c>
      <c r="B1689" s="123">
        <v>64.41</v>
      </c>
      <c r="C1689" s="123">
        <v>64.42</v>
      </c>
      <c r="D1689" s="123">
        <v>64.53</v>
      </c>
      <c r="E1689" s="123">
        <v>64.400000000000006</v>
      </c>
      <c r="G1689" s="125">
        <v>8.9999999999999998E-4</v>
      </c>
    </row>
    <row r="1690" spans="1:7" ht="15.75" customHeight="1" x14ac:dyDescent="0.25">
      <c r="A1690" s="124">
        <v>43080</v>
      </c>
      <c r="B1690" s="123">
        <v>64.355000000000004</v>
      </c>
      <c r="C1690" s="123">
        <v>64.454999999999998</v>
      </c>
      <c r="D1690" s="123">
        <v>64.454999999999998</v>
      </c>
      <c r="E1690" s="123">
        <v>64.314999999999998</v>
      </c>
      <c r="G1690" s="125">
        <v>-1.9E-3</v>
      </c>
    </row>
    <row r="1691" spans="1:7" ht="15.75" customHeight="1" x14ac:dyDescent="0.25">
      <c r="A1691" s="124">
        <v>43077</v>
      </c>
      <c r="B1691" s="123">
        <v>64.48</v>
      </c>
      <c r="C1691" s="123">
        <v>64.564999999999998</v>
      </c>
      <c r="D1691" s="123">
        <v>64.59</v>
      </c>
      <c r="E1691" s="123">
        <v>64.435000000000002</v>
      </c>
      <c r="G1691" s="125">
        <v>-1.4E-3</v>
      </c>
    </row>
    <row r="1692" spans="1:7" ht="15.75" customHeight="1" x14ac:dyDescent="0.25">
      <c r="A1692" s="124">
        <v>43076</v>
      </c>
      <c r="B1692" s="123">
        <v>64.569999999999993</v>
      </c>
      <c r="C1692" s="123">
        <v>64.510000000000005</v>
      </c>
      <c r="D1692" s="123">
        <v>64.61</v>
      </c>
      <c r="E1692" s="123">
        <v>64.489999999999995</v>
      </c>
      <c r="G1692" s="125">
        <v>5.9999999999999995E-4</v>
      </c>
    </row>
    <row r="1693" spans="1:7" ht="15.75" customHeight="1" x14ac:dyDescent="0.25">
      <c r="A1693" s="124">
        <v>43075</v>
      </c>
      <c r="B1693" s="123">
        <v>64.53</v>
      </c>
      <c r="C1693" s="123">
        <v>64.444999999999993</v>
      </c>
      <c r="D1693" s="123">
        <v>64.555000000000007</v>
      </c>
      <c r="E1693" s="123">
        <v>64.397999999999996</v>
      </c>
      <c r="G1693" s="125">
        <v>2.5999999999999999E-3</v>
      </c>
    </row>
    <row r="1694" spans="1:7" ht="15.75" customHeight="1" x14ac:dyDescent="0.25">
      <c r="A1694" s="124">
        <v>43074</v>
      </c>
      <c r="B1694" s="123">
        <v>64.36</v>
      </c>
      <c r="C1694" s="123">
        <v>64.3</v>
      </c>
      <c r="D1694" s="123">
        <v>64.468000000000004</v>
      </c>
      <c r="E1694" s="123">
        <v>64.23</v>
      </c>
      <c r="G1694" s="125">
        <v>-2.9999999999999997E-4</v>
      </c>
    </row>
    <row r="1695" spans="1:7" ht="15.75" customHeight="1" x14ac:dyDescent="0.25">
      <c r="A1695" s="124">
        <v>43073</v>
      </c>
      <c r="B1695" s="123">
        <v>64.38</v>
      </c>
      <c r="C1695" s="123">
        <v>64.56</v>
      </c>
      <c r="D1695" s="123">
        <v>64.56</v>
      </c>
      <c r="E1695" s="123">
        <v>64.290000000000006</v>
      </c>
      <c r="G1695" s="125">
        <v>-2.2000000000000001E-3</v>
      </c>
    </row>
    <row r="1696" spans="1:7" ht="15.75" customHeight="1" x14ac:dyDescent="0.25">
      <c r="A1696" s="124">
        <v>43070</v>
      </c>
      <c r="B1696" s="123">
        <v>64.52</v>
      </c>
      <c r="C1696" s="123">
        <v>64.504999999999995</v>
      </c>
      <c r="D1696" s="123">
        <v>64.52</v>
      </c>
      <c r="E1696" s="123">
        <v>64.489999999999995</v>
      </c>
      <c r="G1696" s="125">
        <v>5.0000000000000001E-4</v>
      </c>
    </row>
    <row r="1697" spans="1:7" ht="15.75" customHeight="1" x14ac:dyDescent="0.25">
      <c r="A1697" s="124">
        <v>43069</v>
      </c>
      <c r="B1697" s="123">
        <v>64.489999999999995</v>
      </c>
      <c r="C1697" s="123">
        <v>64.55</v>
      </c>
      <c r="D1697" s="123">
        <v>64.635000000000005</v>
      </c>
      <c r="E1697" s="123">
        <v>64.41</v>
      </c>
      <c r="G1697" s="125">
        <v>2E-3</v>
      </c>
    </row>
    <row r="1698" spans="1:7" ht="15.75" customHeight="1" x14ac:dyDescent="0.25">
      <c r="A1698" s="124">
        <v>43068</v>
      </c>
      <c r="B1698" s="123">
        <v>64.36</v>
      </c>
      <c r="C1698" s="123">
        <v>64.42</v>
      </c>
      <c r="D1698" s="123">
        <v>64.52</v>
      </c>
      <c r="E1698" s="123">
        <v>64.28</v>
      </c>
      <c r="G1698" s="125">
        <v>-8.0000000000000004E-4</v>
      </c>
    </row>
    <row r="1699" spans="1:7" ht="15.75" customHeight="1" x14ac:dyDescent="0.25">
      <c r="A1699" s="124">
        <v>43067</v>
      </c>
      <c r="B1699" s="123">
        <v>64.41</v>
      </c>
      <c r="C1699" s="123">
        <v>64.540000000000006</v>
      </c>
      <c r="D1699" s="123">
        <v>64.613</v>
      </c>
      <c r="E1699" s="123">
        <v>64.37</v>
      </c>
      <c r="G1699" s="125">
        <v>-1E-3</v>
      </c>
    </row>
    <row r="1700" spans="1:7" ht="15.75" customHeight="1" x14ac:dyDescent="0.25">
      <c r="A1700" s="124">
        <v>43066</v>
      </c>
      <c r="B1700" s="123">
        <v>64.477000000000004</v>
      </c>
      <c r="C1700" s="123">
        <v>64.715000000000003</v>
      </c>
      <c r="D1700" s="123">
        <v>64.828000000000003</v>
      </c>
      <c r="E1700" s="123">
        <v>64.477000000000004</v>
      </c>
      <c r="G1700" s="125">
        <v>-3.0999999999999999E-3</v>
      </c>
    </row>
    <row r="1701" spans="1:7" ht="15.75" customHeight="1" x14ac:dyDescent="0.25">
      <c r="A1701" s="124">
        <v>43063</v>
      </c>
      <c r="B1701" s="123">
        <v>64.680000000000007</v>
      </c>
      <c r="C1701" s="123">
        <v>64.59</v>
      </c>
      <c r="D1701" s="123">
        <v>64.751999999999995</v>
      </c>
      <c r="E1701" s="123">
        <v>64.555000000000007</v>
      </c>
      <c r="G1701" s="125">
        <v>1.6999999999999999E-3</v>
      </c>
    </row>
    <row r="1702" spans="1:7" ht="15.75" customHeight="1" x14ac:dyDescent="0.25">
      <c r="A1702" s="124">
        <v>43062</v>
      </c>
      <c r="B1702" s="123">
        <v>64.569999999999993</v>
      </c>
      <c r="C1702" s="123">
        <v>64.814999999999998</v>
      </c>
      <c r="D1702" s="123">
        <v>64.897000000000006</v>
      </c>
      <c r="E1702" s="123">
        <v>64.569999999999993</v>
      </c>
      <c r="G1702" s="125">
        <v>-4.7999999999999996E-3</v>
      </c>
    </row>
    <row r="1703" spans="1:7" ht="15.75" customHeight="1" x14ac:dyDescent="0.25">
      <c r="A1703" s="124">
        <v>43061</v>
      </c>
      <c r="B1703" s="123">
        <v>64.88</v>
      </c>
      <c r="C1703" s="123">
        <v>64.78</v>
      </c>
      <c r="D1703" s="123">
        <v>64.965000000000003</v>
      </c>
      <c r="E1703" s="123">
        <v>64.72</v>
      </c>
      <c r="G1703" s="125">
        <v>0</v>
      </c>
    </row>
    <row r="1704" spans="1:7" ht="15.75" customHeight="1" x14ac:dyDescent="0.25">
      <c r="A1704" s="124">
        <v>43060</v>
      </c>
      <c r="B1704" s="123">
        <v>64.88</v>
      </c>
      <c r="C1704" s="123">
        <v>65.09</v>
      </c>
      <c r="D1704" s="123">
        <v>65.125</v>
      </c>
      <c r="E1704" s="123">
        <v>64.88</v>
      </c>
      <c r="G1704" s="125">
        <v>-3.3999999999999998E-3</v>
      </c>
    </row>
    <row r="1705" spans="1:7" ht="15.75" customHeight="1" x14ac:dyDescent="0.25">
      <c r="A1705" s="124">
        <v>43059</v>
      </c>
      <c r="B1705" s="123">
        <v>65.099999999999994</v>
      </c>
      <c r="C1705" s="123">
        <v>64.974999999999994</v>
      </c>
      <c r="D1705" s="123">
        <v>65.125</v>
      </c>
      <c r="E1705" s="123">
        <v>64.974999999999994</v>
      </c>
      <c r="G1705" s="125">
        <v>1.2999999999999999E-3</v>
      </c>
    </row>
    <row r="1706" spans="1:7" ht="15.75" customHeight="1" x14ac:dyDescent="0.25">
      <c r="A1706" s="124">
        <v>43056</v>
      </c>
      <c r="B1706" s="123">
        <v>65.015000000000001</v>
      </c>
      <c r="C1706" s="123">
        <v>64.647000000000006</v>
      </c>
      <c r="D1706" s="123">
        <v>65.072000000000003</v>
      </c>
      <c r="E1706" s="123">
        <v>64.625</v>
      </c>
      <c r="G1706" s="125">
        <v>-4.3E-3</v>
      </c>
    </row>
    <row r="1707" spans="1:7" ht="15.75" customHeight="1" x14ac:dyDescent="0.25">
      <c r="A1707" s="124">
        <v>43055</v>
      </c>
      <c r="B1707" s="123">
        <v>65.295000000000002</v>
      </c>
      <c r="C1707" s="123">
        <v>65.284999999999997</v>
      </c>
      <c r="D1707" s="123">
        <v>65.39</v>
      </c>
      <c r="E1707" s="123">
        <v>65.125</v>
      </c>
      <c r="G1707" s="125">
        <v>4.0000000000000002E-4</v>
      </c>
    </row>
    <row r="1708" spans="1:7" ht="15.75" customHeight="1" x14ac:dyDescent="0.25">
      <c r="A1708" s="124">
        <v>43054</v>
      </c>
      <c r="B1708" s="123">
        <v>65.27</v>
      </c>
      <c r="C1708" s="123">
        <v>65.44</v>
      </c>
      <c r="D1708" s="123">
        <v>65.44</v>
      </c>
      <c r="E1708" s="123">
        <v>65.155000000000001</v>
      </c>
      <c r="G1708" s="125">
        <v>-2.0999999999999999E-3</v>
      </c>
    </row>
    <row r="1709" spans="1:7" ht="15.75" customHeight="1" x14ac:dyDescent="0.25">
      <c r="A1709" s="124">
        <v>43053</v>
      </c>
      <c r="B1709" s="123">
        <v>65.41</v>
      </c>
      <c r="C1709" s="123">
        <v>65.319999999999993</v>
      </c>
      <c r="D1709" s="123">
        <v>65.55</v>
      </c>
      <c r="E1709" s="123">
        <v>65.292000000000002</v>
      </c>
      <c r="G1709" s="125">
        <v>-5.0000000000000001E-4</v>
      </c>
    </row>
    <row r="1710" spans="1:7" ht="15.75" customHeight="1" x14ac:dyDescent="0.25">
      <c r="A1710" s="124">
        <v>43052</v>
      </c>
      <c r="B1710" s="123">
        <v>65.44</v>
      </c>
      <c r="C1710" s="123">
        <v>65.37</v>
      </c>
      <c r="D1710" s="123">
        <v>65.534999999999997</v>
      </c>
      <c r="E1710" s="123">
        <v>65.266999999999996</v>
      </c>
      <c r="G1710" s="125">
        <v>3.8E-3</v>
      </c>
    </row>
    <row r="1711" spans="1:7" ht="15.75" customHeight="1" x14ac:dyDescent="0.25">
      <c r="A1711" s="124">
        <v>43049</v>
      </c>
      <c r="B1711" s="123">
        <v>65.19</v>
      </c>
      <c r="C1711" s="123">
        <v>65.09</v>
      </c>
      <c r="D1711" s="123">
        <v>65.207999999999998</v>
      </c>
      <c r="E1711" s="123">
        <v>65.004999999999995</v>
      </c>
      <c r="G1711" s="125">
        <v>3.3E-3</v>
      </c>
    </row>
    <row r="1712" spans="1:7" ht="15.75" customHeight="1" x14ac:dyDescent="0.25">
      <c r="A1712" s="124">
        <v>43048</v>
      </c>
      <c r="B1712" s="123">
        <v>64.974999999999994</v>
      </c>
      <c r="C1712" s="123">
        <v>64.944999999999993</v>
      </c>
      <c r="D1712" s="123">
        <v>65.001999999999995</v>
      </c>
      <c r="E1712" s="123">
        <v>64.852000000000004</v>
      </c>
      <c r="G1712" s="125">
        <v>8.0000000000000004E-4</v>
      </c>
    </row>
    <row r="1713" spans="1:7" ht="15.75" customHeight="1" x14ac:dyDescent="0.25">
      <c r="A1713" s="124">
        <v>43047</v>
      </c>
      <c r="B1713" s="123">
        <v>64.92</v>
      </c>
      <c r="C1713" s="123">
        <v>65.135000000000005</v>
      </c>
      <c r="D1713" s="123">
        <v>65.165000000000006</v>
      </c>
      <c r="E1713" s="123">
        <v>64.92</v>
      </c>
      <c r="G1713" s="125">
        <v>-2.2000000000000001E-3</v>
      </c>
    </row>
    <row r="1714" spans="1:7" ht="15.75" customHeight="1" x14ac:dyDescent="0.25">
      <c r="A1714" s="124">
        <v>43046</v>
      </c>
      <c r="B1714" s="123">
        <v>65.06</v>
      </c>
      <c r="C1714" s="123">
        <v>64.66</v>
      </c>
      <c r="D1714" s="123">
        <v>65.069999999999993</v>
      </c>
      <c r="E1714" s="123">
        <v>64.614999999999995</v>
      </c>
      <c r="G1714" s="125">
        <v>6.7000000000000002E-3</v>
      </c>
    </row>
    <row r="1715" spans="1:7" ht="15.75" customHeight="1" x14ac:dyDescent="0.25">
      <c r="A1715" s="124">
        <v>43045</v>
      </c>
      <c r="B1715" s="123">
        <v>64.625</v>
      </c>
      <c r="C1715" s="123">
        <v>64.665000000000006</v>
      </c>
      <c r="D1715" s="123">
        <v>64.742000000000004</v>
      </c>
      <c r="E1715" s="123">
        <v>64.625</v>
      </c>
      <c r="G1715" s="125">
        <v>1E-3</v>
      </c>
    </row>
    <row r="1716" spans="1:7" ht="15.75" customHeight="1" x14ac:dyDescent="0.25">
      <c r="A1716" s="124">
        <v>43042</v>
      </c>
      <c r="B1716" s="123">
        <v>64.56</v>
      </c>
      <c r="C1716" s="123">
        <v>64.58</v>
      </c>
      <c r="D1716" s="123">
        <v>64.650000000000006</v>
      </c>
      <c r="E1716" s="123">
        <v>64.52</v>
      </c>
      <c r="G1716" s="125">
        <v>-2.0000000000000001E-4</v>
      </c>
    </row>
    <row r="1717" spans="1:7" ht="15.75" customHeight="1" x14ac:dyDescent="0.25">
      <c r="A1717" s="124">
        <v>43041</v>
      </c>
      <c r="B1717" s="123">
        <v>64.575000000000003</v>
      </c>
      <c r="C1717" s="123">
        <v>64.534999999999997</v>
      </c>
      <c r="D1717" s="123">
        <v>64.674999999999997</v>
      </c>
      <c r="E1717" s="123">
        <v>64.474999999999994</v>
      </c>
      <c r="G1717" s="125">
        <v>2.0000000000000001E-4</v>
      </c>
    </row>
    <row r="1718" spans="1:7" ht="15.75" customHeight="1" x14ac:dyDescent="0.25">
      <c r="A1718" s="124">
        <v>43040</v>
      </c>
      <c r="B1718" s="123">
        <v>64.564999999999998</v>
      </c>
      <c r="C1718" s="123">
        <v>64.704999999999998</v>
      </c>
      <c r="D1718" s="123">
        <v>64.704999999999998</v>
      </c>
      <c r="E1718" s="123">
        <v>64.510000000000005</v>
      </c>
      <c r="G1718" s="125">
        <v>-2.8999999999999998E-3</v>
      </c>
    </row>
    <row r="1719" spans="1:7" ht="15.75" customHeight="1" x14ac:dyDescent="0.25">
      <c r="A1719" s="124">
        <v>43039</v>
      </c>
      <c r="B1719" s="123">
        <v>64.75</v>
      </c>
      <c r="C1719" s="123">
        <v>64.84</v>
      </c>
      <c r="D1719" s="123">
        <v>64.849999999999994</v>
      </c>
      <c r="E1719" s="123">
        <v>64.73</v>
      </c>
      <c r="G1719" s="125">
        <v>-1.6999999999999999E-3</v>
      </c>
    </row>
    <row r="1720" spans="1:7" ht="15.75" customHeight="1" x14ac:dyDescent="0.25">
      <c r="A1720" s="124">
        <v>43038</v>
      </c>
      <c r="B1720" s="123">
        <v>64.86</v>
      </c>
      <c r="C1720" s="123">
        <v>64.89</v>
      </c>
      <c r="D1720" s="123">
        <v>64.959999999999994</v>
      </c>
      <c r="E1720" s="123">
        <v>64.8</v>
      </c>
      <c r="G1720" s="125">
        <v>-2.8E-3</v>
      </c>
    </row>
    <row r="1721" spans="1:7" ht="15.75" customHeight="1" x14ac:dyDescent="0.25">
      <c r="A1721" s="124">
        <v>43035</v>
      </c>
      <c r="B1721" s="123">
        <v>65.040000000000006</v>
      </c>
      <c r="C1721" s="123">
        <v>65.025000000000006</v>
      </c>
      <c r="D1721" s="123">
        <v>65.11</v>
      </c>
      <c r="E1721" s="123">
        <v>64.965000000000003</v>
      </c>
      <c r="G1721" s="125">
        <v>3.0999999999999999E-3</v>
      </c>
    </row>
    <row r="1722" spans="1:7" ht="15.75" customHeight="1" x14ac:dyDescent="0.25">
      <c r="A1722" s="124">
        <v>43034</v>
      </c>
      <c r="B1722" s="123">
        <v>64.84</v>
      </c>
      <c r="C1722" s="123">
        <v>64.784999999999997</v>
      </c>
      <c r="D1722" s="123">
        <v>64.92</v>
      </c>
      <c r="E1722" s="123">
        <v>64.73</v>
      </c>
      <c r="G1722" s="125">
        <v>-1.2999999999999999E-3</v>
      </c>
    </row>
    <row r="1723" spans="1:7" ht="15.75" customHeight="1" x14ac:dyDescent="0.25">
      <c r="A1723" s="124">
        <v>43033</v>
      </c>
      <c r="B1723" s="123">
        <v>64.924999999999997</v>
      </c>
      <c r="C1723" s="123">
        <v>65.144999999999996</v>
      </c>
      <c r="D1723" s="123">
        <v>65.2</v>
      </c>
      <c r="E1723" s="123">
        <v>64.885000000000005</v>
      </c>
      <c r="G1723" s="125">
        <v>-2.5000000000000001E-3</v>
      </c>
    </row>
    <row r="1724" spans="1:7" ht="15.75" customHeight="1" x14ac:dyDescent="0.25">
      <c r="A1724" s="124">
        <v>43032</v>
      </c>
      <c r="B1724" s="123">
        <v>65.09</v>
      </c>
      <c r="C1724" s="123">
        <v>64.98</v>
      </c>
      <c r="D1724" s="123">
        <v>65.125</v>
      </c>
      <c r="E1724" s="123">
        <v>64.900000000000006</v>
      </c>
      <c r="G1724" s="125">
        <v>1E-3</v>
      </c>
    </row>
    <row r="1725" spans="1:7" ht="15.75" customHeight="1" x14ac:dyDescent="0.25">
      <c r="A1725" s="124">
        <v>43031</v>
      </c>
      <c r="B1725" s="123">
        <v>65.022999999999996</v>
      </c>
      <c r="C1725" s="123">
        <v>65.075000000000003</v>
      </c>
      <c r="D1725" s="123">
        <v>65.114999999999995</v>
      </c>
      <c r="E1725" s="123">
        <v>64.98</v>
      </c>
      <c r="G1725" s="125">
        <v>-2.9999999999999997E-4</v>
      </c>
    </row>
    <row r="1726" spans="1:7" ht="15.75" customHeight="1" x14ac:dyDescent="0.25">
      <c r="A1726" s="124">
        <v>43028</v>
      </c>
      <c r="B1726" s="123">
        <v>65.040000000000006</v>
      </c>
      <c r="C1726" s="123">
        <v>65</v>
      </c>
      <c r="D1726" s="123">
        <v>65.045000000000002</v>
      </c>
      <c r="E1726" s="123">
        <v>64.995000000000005</v>
      </c>
      <c r="G1726" s="125">
        <v>6.9999999999999999E-4</v>
      </c>
    </row>
    <row r="1727" spans="1:7" ht="15.75" customHeight="1" x14ac:dyDescent="0.25">
      <c r="A1727" s="124">
        <v>43027</v>
      </c>
      <c r="B1727" s="123">
        <v>64.995000000000005</v>
      </c>
      <c r="C1727" s="123">
        <v>65.033000000000001</v>
      </c>
      <c r="D1727" s="123">
        <v>65.08</v>
      </c>
      <c r="E1727" s="123">
        <v>64.995000000000005</v>
      </c>
      <c r="G1727" s="125">
        <v>-8.9999999999999998E-4</v>
      </c>
    </row>
    <row r="1728" spans="1:7" ht="15.75" customHeight="1" x14ac:dyDescent="0.25">
      <c r="A1728" s="124">
        <v>43026</v>
      </c>
      <c r="B1728" s="123">
        <v>65.055000000000007</v>
      </c>
      <c r="C1728" s="123">
        <v>64.995000000000005</v>
      </c>
      <c r="D1728" s="123">
        <v>65.17</v>
      </c>
      <c r="E1728" s="123">
        <v>64.965000000000003</v>
      </c>
      <c r="G1728" s="125">
        <v>4.0000000000000002E-4</v>
      </c>
    </row>
    <row r="1729" spans="1:7" ht="15.75" customHeight="1" x14ac:dyDescent="0.25">
      <c r="A1729" s="124">
        <v>43025</v>
      </c>
      <c r="B1729" s="123">
        <v>65.03</v>
      </c>
      <c r="C1729" s="123">
        <v>64.795000000000002</v>
      </c>
      <c r="D1729" s="123">
        <v>65.040000000000006</v>
      </c>
      <c r="E1729" s="123">
        <v>64.795000000000002</v>
      </c>
      <c r="G1729" s="125">
        <v>5.1000000000000004E-3</v>
      </c>
    </row>
    <row r="1730" spans="1:7" ht="15.75" customHeight="1" x14ac:dyDescent="0.25">
      <c r="A1730" s="124">
        <v>43024</v>
      </c>
      <c r="B1730" s="123">
        <v>64.7</v>
      </c>
      <c r="C1730" s="123">
        <v>64.745000000000005</v>
      </c>
      <c r="D1730" s="123">
        <v>64.77</v>
      </c>
      <c r="E1730" s="123">
        <v>64.69</v>
      </c>
      <c r="G1730" s="125">
        <v>0</v>
      </c>
    </row>
    <row r="1731" spans="1:7" ht="15.75" customHeight="1" x14ac:dyDescent="0.25">
      <c r="A1731" s="124">
        <v>43021</v>
      </c>
      <c r="B1731" s="123">
        <v>64.7</v>
      </c>
      <c r="C1731" s="123">
        <v>64.954999999999998</v>
      </c>
      <c r="D1731" s="123">
        <v>64.965000000000003</v>
      </c>
      <c r="E1731" s="123">
        <v>64.7</v>
      </c>
      <c r="G1731" s="125">
        <v>-5.4999999999999997E-3</v>
      </c>
    </row>
    <row r="1732" spans="1:7" ht="15.75" customHeight="1" x14ac:dyDescent="0.25">
      <c r="A1732" s="124">
        <v>43020</v>
      </c>
      <c r="B1732" s="123">
        <v>65.06</v>
      </c>
      <c r="C1732" s="123">
        <v>65.16</v>
      </c>
      <c r="D1732" s="123">
        <v>65.165000000000006</v>
      </c>
      <c r="E1732" s="123">
        <v>65.034999999999997</v>
      </c>
      <c r="G1732" s="125">
        <v>-1.5E-3</v>
      </c>
    </row>
    <row r="1733" spans="1:7" ht="15.75" customHeight="1" x14ac:dyDescent="0.25">
      <c r="A1733" s="124">
        <v>43019</v>
      </c>
      <c r="B1733" s="123">
        <v>65.16</v>
      </c>
      <c r="C1733" s="123">
        <v>65.260000000000005</v>
      </c>
      <c r="D1733" s="123">
        <v>65.325000000000003</v>
      </c>
      <c r="E1733" s="123">
        <v>65.13</v>
      </c>
      <c r="G1733" s="125">
        <v>-1.4E-3</v>
      </c>
    </row>
    <row r="1734" spans="1:7" ht="15.75" customHeight="1" x14ac:dyDescent="0.25">
      <c r="A1734" s="124">
        <v>43018</v>
      </c>
      <c r="B1734" s="123">
        <v>65.25</v>
      </c>
      <c r="C1734" s="123">
        <v>65.355000000000004</v>
      </c>
      <c r="D1734" s="123">
        <v>65.38</v>
      </c>
      <c r="E1734" s="123">
        <v>65.204999999999998</v>
      </c>
      <c r="G1734" s="125">
        <v>-1.6000000000000001E-3</v>
      </c>
    </row>
    <row r="1735" spans="1:7" ht="15.75" customHeight="1" x14ac:dyDescent="0.25">
      <c r="A1735" s="124">
        <v>43017</v>
      </c>
      <c r="B1735" s="123">
        <v>65.355000000000004</v>
      </c>
      <c r="C1735" s="123">
        <v>65.375</v>
      </c>
      <c r="D1735" s="123">
        <v>65.430000000000007</v>
      </c>
      <c r="E1735" s="123">
        <v>65.275000000000006</v>
      </c>
      <c r="G1735" s="125">
        <v>-6.9999999999999999E-4</v>
      </c>
    </row>
    <row r="1736" spans="1:7" ht="15.75" customHeight="1" x14ac:dyDescent="0.25">
      <c r="A1736" s="124">
        <v>43014</v>
      </c>
      <c r="B1736" s="123">
        <v>65.400000000000006</v>
      </c>
      <c r="C1736" s="123">
        <v>65.2</v>
      </c>
      <c r="D1736" s="123">
        <v>65.405000000000001</v>
      </c>
      <c r="E1736" s="123">
        <v>65.2</v>
      </c>
      <c r="G1736" s="125">
        <v>3.8999999999999998E-3</v>
      </c>
    </row>
    <row r="1737" spans="1:7" ht="15.75" customHeight="1" x14ac:dyDescent="0.25">
      <c r="A1737" s="124">
        <v>43013</v>
      </c>
      <c r="B1737" s="123">
        <v>65.144999999999996</v>
      </c>
      <c r="C1737" s="123">
        <v>65.094999999999999</v>
      </c>
      <c r="D1737" s="123">
        <v>65.194999999999993</v>
      </c>
      <c r="E1737" s="123">
        <v>64.974999999999994</v>
      </c>
      <c r="G1737" s="125">
        <v>1.8E-3</v>
      </c>
    </row>
    <row r="1738" spans="1:7" ht="15.75" customHeight="1" x14ac:dyDescent="0.25">
      <c r="A1738" s="124">
        <v>43012</v>
      </c>
      <c r="B1738" s="123">
        <v>65.03</v>
      </c>
      <c r="C1738" s="123">
        <v>65.344999999999999</v>
      </c>
      <c r="D1738" s="123">
        <v>65.385000000000005</v>
      </c>
      <c r="E1738" s="123">
        <v>64.95</v>
      </c>
      <c r="G1738" s="125">
        <v>-6.8999999999999999E-3</v>
      </c>
    </row>
    <row r="1739" spans="1:7" ht="15.75" customHeight="1" x14ac:dyDescent="0.25">
      <c r="A1739" s="124">
        <v>43011</v>
      </c>
      <c r="B1739" s="123">
        <v>65.484999999999999</v>
      </c>
      <c r="C1739" s="123">
        <v>65.594999999999999</v>
      </c>
      <c r="D1739" s="123">
        <v>65.637</v>
      </c>
      <c r="E1739" s="123">
        <v>65.465000000000003</v>
      </c>
      <c r="G1739" s="125">
        <v>2.7000000000000001E-3</v>
      </c>
    </row>
    <row r="1740" spans="1:7" ht="15.75" customHeight="1" x14ac:dyDescent="0.25">
      <c r="A1740" s="124">
        <v>43010</v>
      </c>
      <c r="B1740" s="123">
        <v>65.31</v>
      </c>
      <c r="C1740" s="123">
        <v>65.31</v>
      </c>
      <c r="D1740" s="123">
        <v>65.31</v>
      </c>
      <c r="E1740" s="123">
        <v>65.31</v>
      </c>
      <c r="G1740" s="125">
        <v>0</v>
      </c>
    </row>
    <row r="1741" spans="1:7" ht="15.75" customHeight="1" x14ac:dyDescent="0.25">
      <c r="A1741" s="124">
        <v>43007</v>
      </c>
      <c r="B1741" s="123">
        <v>65.31</v>
      </c>
      <c r="C1741" s="123">
        <v>65.352000000000004</v>
      </c>
      <c r="D1741" s="123">
        <v>65.465000000000003</v>
      </c>
      <c r="E1741" s="123">
        <v>65.234999999999999</v>
      </c>
      <c r="G1741" s="125">
        <v>-2.3999999999999998E-3</v>
      </c>
    </row>
    <row r="1742" spans="1:7" ht="15.75" customHeight="1" x14ac:dyDescent="0.25">
      <c r="A1742" s="124">
        <v>43006</v>
      </c>
      <c r="B1742" s="123">
        <v>65.47</v>
      </c>
      <c r="C1742" s="123">
        <v>65.834999999999994</v>
      </c>
      <c r="D1742" s="123">
        <v>65.900000000000006</v>
      </c>
      <c r="E1742" s="123">
        <v>65.47</v>
      </c>
      <c r="G1742" s="125">
        <v>-3.7000000000000002E-3</v>
      </c>
    </row>
    <row r="1743" spans="1:7" ht="15.75" customHeight="1" x14ac:dyDescent="0.25">
      <c r="A1743" s="124">
        <v>43005</v>
      </c>
      <c r="B1743" s="123">
        <v>65.715000000000003</v>
      </c>
      <c r="C1743" s="123">
        <v>65.364999999999995</v>
      </c>
      <c r="D1743" s="123">
        <v>65.754999999999995</v>
      </c>
      <c r="E1743" s="123">
        <v>65.344999999999999</v>
      </c>
      <c r="G1743" s="125">
        <v>3.8999999999999998E-3</v>
      </c>
    </row>
    <row r="1744" spans="1:7" ht="15.75" customHeight="1" x14ac:dyDescent="0.25">
      <c r="A1744" s="124">
        <v>43004</v>
      </c>
      <c r="B1744" s="123">
        <v>65.459999999999994</v>
      </c>
      <c r="C1744" s="123">
        <v>65.245000000000005</v>
      </c>
      <c r="D1744" s="123">
        <v>65.489999999999995</v>
      </c>
      <c r="E1744" s="123">
        <v>65.155000000000001</v>
      </c>
      <c r="G1744" s="125">
        <v>5.1000000000000004E-3</v>
      </c>
    </row>
    <row r="1745" spans="1:7" ht="15.75" customHeight="1" x14ac:dyDescent="0.25">
      <c r="A1745" s="124">
        <v>43003</v>
      </c>
      <c r="B1745" s="123">
        <v>65.126999999999995</v>
      </c>
      <c r="C1745" s="123">
        <v>64.844999999999999</v>
      </c>
      <c r="D1745" s="123">
        <v>65.174999999999997</v>
      </c>
      <c r="E1745" s="123">
        <v>64.724999999999994</v>
      </c>
      <c r="G1745" s="125">
        <v>5.1000000000000004E-3</v>
      </c>
    </row>
    <row r="1746" spans="1:7" ht="15.75" customHeight="1" x14ac:dyDescent="0.25">
      <c r="A1746" s="124">
        <v>43000</v>
      </c>
      <c r="B1746" s="123">
        <v>64.795000000000002</v>
      </c>
      <c r="C1746" s="123">
        <v>64.805000000000007</v>
      </c>
      <c r="D1746" s="123">
        <v>65.155000000000001</v>
      </c>
      <c r="E1746" s="123">
        <v>64.754999999999995</v>
      </c>
      <c r="G1746" s="125">
        <v>-2.0000000000000001E-4</v>
      </c>
    </row>
    <row r="1747" spans="1:7" ht="15.75" customHeight="1" x14ac:dyDescent="0.25">
      <c r="A1747" s="124">
        <v>42999</v>
      </c>
      <c r="B1747" s="123">
        <v>64.81</v>
      </c>
      <c r="C1747" s="123">
        <v>64.515000000000001</v>
      </c>
      <c r="D1747" s="123">
        <v>64.855000000000004</v>
      </c>
      <c r="E1747" s="123">
        <v>64.45</v>
      </c>
      <c r="G1747" s="125">
        <v>8.0000000000000002E-3</v>
      </c>
    </row>
    <row r="1748" spans="1:7" ht="15.75" customHeight="1" x14ac:dyDescent="0.25">
      <c r="A1748" s="124">
        <v>42998</v>
      </c>
      <c r="B1748" s="123">
        <v>64.293000000000006</v>
      </c>
      <c r="C1748" s="123">
        <v>64.245000000000005</v>
      </c>
      <c r="D1748" s="123">
        <v>64.435000000000002</v>
      </c>
      <c r="E1748" s="123">
        <v>64.245000000000005</v>
      </c>
      <c r="G1748" s="125">
        <v>-1E-4</v>
      </c>
    </row>
    <row r="1749" spans="1:7" ht="15.75" customHeight="1" x14ac:dyDescent="0.25">
      <c r="A1749" s="124">
        <v>42997</v>
      </c>
      <c r="B1749" s="123">
        <v>64.3</v>
      </c>
      <c r="C1749" s="123">
        <v>64.19</v>
      </c>
      <c r="D1749" s="123">
        <v>64.349999999999994</v>
      </c>
      <c r="E1749" s="123">
        <v>64.13</v>
      </c>
      <c r="G1749" s="125">
        <v>2.2000000000000001E-3</v>
      </c>
    </row>
    <row r="1750" spans="1:7" ht="15.75" customHeight="1" x14ac:dyDescent="0.25">
      <c r="A1750" s="124">
        <v>42996</v>
      </c>
      <c r="B1750" s="123">
        <v>64.158000000000001</v>
      </c>
      <c r="C1750" s="123">
        <v>64.055000000000007</v>
      </c>
      <c r="D1750" s="123">
        <v>64.168000000000006</v>
      </c>
      <c r="E1750" s="123">
        <v>64.001999999999995</v>
      </c>
      <c r="G1750" s="125">
        <v>6.9999999999999999E-4</v>
      </c>
    </row>
    <row r="1751" spans="1:7" ht="15.75" customHeight="1" x14ac:dyDescent="0.25">
      <c r="A1751" s="124">
        <v>42993</v>
      </c>
      <c r="B1751" s="123">
        <v>64.11</v>
      </c>
      <c r="C1751" s="123">
        <v>64.144999999999996</v>
      </c>
      <c r="D1751" s="123">
        <v>64.144999999999996</v>
      </c>
      <c r="E1751" s="123">
        <v>64.042000000000002</v>
      </c>
      <c r="G1751" s="125">
        <v>-2.0000000000000001E-4</v>
      </c>
    </row>
    <row r="1752" spans="1:7" ht="15.75" customHeight="1" x14ac:dyDescent="0.25">
      <c r="A1752" s="124">
        <v>42992</v>
      </c>
      <c r="B1752" s="123">
        <v>64.123000000000005</v>
      </c>
      <c r="C1752" s="123">
        <v>64.168000000000006</v>
      </c>
      <c r="D1752" s="123">
        <v>64.171999999999997</v>
      </c>
      <c r="E1752" s="123">
        <v>64.061999999999998</v>
      </c>
      <c r="G1752" s="125">
        <v>1.8E-3</v>
      </c>
    </row>
    <row r="1753" spans="1:7" ht="15.75" customHeight="1" x14ac:dyDescent="0.25">
      <c r="A1753" s="124">
        <v>42991</v>
      </c>
      <c r="B1753" s="123">
        <v>64.010000000000005</v>
      </c>
      <c r="C1753" s="123">
        <v>63.99</v>
      </c>
      <c r="D1753" s="123">
        <v>64.05</v>
      </c>
      <c r="E1753" s="123">
        <v>63.97</v>
      </c>
      <c r="G1753" s="125">
        <v>-2.9999999999999997E-4</v>
      </c>
    </row>
    <row r="1754" spans="1:7" ht="15.75" customHeight="1" x14ac:dyDescent="0.25">
      <c r="A1754" s="124">
        <v>42990</v>
      </c>
      <c r="B1754" s="123">
        <v>64.031000000000006</v>
      </c>
      <c r="C1754" s="123">
        <v>63.984999999999999</v>
      </c>
      <c r="D1754" s="123">
        <v>64.055000000000007</v>
      </c>
      <c r="E1754" s="123">
        <v>63.935000000000002</v>
      </c>
      <c r="G1754" s="125">
        <v>1.5E-3</v>
      </c>
    </row>
    <row r="1755" spans="1:7" ht="15.75" customHeight="1" x14ac:dyDescent="0.25">
      <c r="A1755" s="124">
        <v>42989</v>
      </c>
      <c r="B1755" s="123">
        <v>63.935000000000002</v>
      </c>
      <c r="C1755" s="123">
        <v>63.905000000000001</v>
      </c>
      <c r="D1755" s="123">
        <v>63.94</v>
      </c>
      <c r="E1755" s="123">
        <v>63.838000000000001</v>
      </c>
      <c r="G1755" s="125">
        <v>2.3999999999999998E-3</v>
      </c>
    </row>
    <row r="1756" spans="1:7" ht="15.75" customHeight="1" x14ac:dyDescent="0.25">
      <c r="A1756" s="124">
        <v>42986</v>
      </c>
      <c r="B1756" s="123">
        <v>63.784999999999997</v>
      </c>
      <c r="C1756" s="123">
        <v>63.87</v>
      </c>
      <c r="D1756" s="123">
        <v>63.96</v>
      </c>
      <c r="E1756" s="123">
        <v>63.78</v>
      </c>
      <c r="G1756" s="125">
        <v>-3.5999999999999999E-3</v>
      </c>
    </row>
    <row r="1757" spans="1:7" ht="15.75" customHeight="1" x14ac:dyDescent="0.25">
      <c r="A1757" s="124">
        <v>42985</v>
      </c>
      <c r="B1757" s="123">
        <v>64.015000000000001</v>
      </c>
      <c r="C1757" s="123">
        <v>64.042000000000002</v>
      </c>
      <c r="D1757" s="123">
        <v>64.055000000000007</v>
      </c>
      <c r="E1757" s="123">
        <v>63.98</v>
      </c>
      <c r="G1757" s="125">
        <v>-6.9999999999999999E-4</v>
      </c>
    </row>
    <row r="1758" spans="1:7" ht="15.75" customHeight="1" x14ac:dyDescent="0.25">
      <c r="A1758" s="124">
        <v>42984</v>
      </c>
      <c r="B1758" s="123">
        <v>64.06</v>
      </c>
      <c r="C1758" s="123">
        <v>64.105000000000004</v>
      </c>
      <c r="D1758" s="123">
        <v>64.262</v>
      </c>
      <c r="E1758" s="123">
        <v>64.06</v>
      </c>
      <c r="G1758" s="125">
        <v>-6.9999999999999999E-4</v>
      </c>
    </row>
    <row r="1759" spans="1:7" ht="15.75" customHeight="1" x14ac:dyDescent="0.25">
      <c r="A1759" s="124">
        <v>42983</v>
      </c>
      <c r="B1759" s="123">
        <v>64.105000000000004</v>
      </c>
      <c r="C1759" s="123">
        <v>64.105000000000004</v>
      </c>
      <c r="D1759" s="123">
        <v>64.162000000000006</v>
      </c>
      <c r="E1759" s="123">
        <v>64.08</v>
      </c>
      <c r="G1759" s="125">
        <v>1E-3</v>
      </c>
    </row>
    <row r="1760" spans="1:7" ht="15.75" customHeight="1" x14ac:dyDescent="0.25">
      <c r="A1760" s="124">
        <v>42982</v>
      </c>
      <c r="B1760" s="123">
        <v>64.040000000000006</v>
      </c>
      <c r="C1760" s="123">
        <v>63.945</v>
      </c>
      <c r="D1760" s="123">
        <v>64.177999999999997</v>
      </c>
      <c r="E1760" s="123">
        <v>63.935000000000002</v>
      </c>
      <c r="G1760" s="125">
        <v>2.0000000000000001E-4</v>
      </c>
    </row>
    <row r="1761" spans="1:7" ht="15.75" customHeight="1" x14ac:dyDescent="0.25">
      <c r="A1761" s="124">
        <v>42979</v>
      </c>
      <c r="B1761" s="123">
        <v>64.025000000000006</v>
      </c>
      <c r="C1761" s="123">
        <v>63.924999999999997</v>
      </c>
      <c r="D1761" s="123">
        <v>64.055000000000007</v>
      </c>
      <c r="E1761" s="123">
        <v>63.875</v>
      </c>
      <c r="G1761" s="125">
        <v>1.4E-3</v>
      </c>
    </row>
    <row r="1762" spans="1:7" ht="15.75" customHeight="1" x14ac:dyDescent="0.25">
      <c r="A1762" s="124">
        <v>42978</v>
      </c>
      <c r="B1762" s="123">
        <v>63.935000000000002</v>
      </c>
      <c r="C1762" s="123">
        <v>64.034999999999997</v>
      </c>
      <c r="D1762" s="123">
        <v>64.06</v>
      </c>
      <c r="E1762" s="123">
        <v>63.895000000000003</v>
      </c>
      <c r="G1762" s="125">
        <v>-8.9999999999999998E-4</v>
      </c>
    </row>
    <row r="1763" spans="1:7" ht="15.75" customHeight="1" x14ac:dyDescent="0.25">
      <c r="A1763" s="124">
        <v>42977</v>
      </c>
      <c r="B1763" s="123">
        <v>63.99</v>
      </c>
      <c r="C1763" s="123">
        <v>63.975000000000001</v>
      </c>
      <c r="D1763" s="123">
        <v>64.02</v>
      </c>
      <c r="E1763" s="123">
        <v>63.875</v>
      </c>
      <c r="G1763" s="125">
        <v>-4.0000000000000002E-4</v>
      </c>
    </row>
    <row r="1764" spans="1:7" ht="15.75" customHeight="1" x14ac:dyDescent="0.25">
      <c r="A1764" s="124">
        <v>42976</v>
      </c>
      <c r="B1764" s="123">
        <v>64.015000000000001</v>
      </c>
      <c r="C1764" s="123">
        <v>63.954999999999998</v>
      </c>
      <c r="D1764" s="123">
        <v>64.037000000000006</v>
      </c>
      <c r="E1764" s="123">
        <v>63.924999999999997</v>
      </c>
      <c r="G1764" s="125">
        <v>1.6999999999999999E-3</v>
      </c>
    </row>
    <row r="1765" spans="1:7" ht="15.75" customHeight="1" x14ac:dyDescent="0.25">
      <c r="A1765" s="124">
        <v>42975</v>
      </c>
      <c r="B1765" s="123">
        <v>63.905000000000001</v>
      </c>
      <c r="C1765" s="123">
        <v>63.89</v>
      </c>
      <c r="D1765" s="123">
        <v>63.93</v>
      </c>
      <c r="E1765" s="123">
        <v>63.854999999999997</v>
      </c>
      <c r="G1765" s="125">
        <v>-1.6000000000000001E-3</v>
      </c>
    </row>
    <row r="1766" spans="1:7" ht="15.75" customHeight="1" x14ac:dyDescent="0.25">
      <c r="A1766" s="124">
        <v>42972</v>
      </c>
      <c r="B1766" s="123">
        <v>64.004999999999995</v>
      </c>
      <c r="C1766" s="123">
        <v>64.055000000000007</v>
      </c>
      <c r="D1766" s="123">
        <v>64.064999999999998</v>
      </c>
      <c r="E1766" s="123">
        <v>64.004999999999995</v>
      </c>
      <c r="G1766" s="125">
        <v>-5.9999999999999995E-4</v>
      </c>
    </row>
    <row r="1767" spans="1:7" ht="15.75" customHeight="1" x14ac:dyDescent="0.25">
      <c r="A1767" s="124">
        <v>42971</v>
      </c>
      <c r="B1767" s="123">
        <v>64.045000000000002</v>
      </c>
      <c r="C1767" s="123">
        <v>64.040000000000006</v>
      </c>
      <c r="D1767" s="123">
        <v>64.09</v>
      </c>
      <c r="E1767" s="123">
        <v>64.004999999999995</v>
      </c>
      <c r="G1767" s="125">
        <v>0</v>
      </c>
    </row>
    <row r="1768" spans="1:7" ht="15.75" customHeight="1" x14ac:dyDescent="0.25">
      <c r="A1768" s="124">
        <v>42970</v>
      </c>
      <c r="B1768" s="123">
        <v>64.045000000000002</v>
      </c>
      <c r="C1768" s="123">
        <v>64.045000000000002</v>
      </c>
      <c r="D1768" s="123">
        <v>64.147000000000006</v>
      </c>
      <c r="E1768" s="123">
        <v>64.045000000000002</v>
      </c>
      <c r="G1768" s="125">
        <v>-4.0000000000000002E-4</v>
      </c>
    </row>
    <row r="1769" spans="1:7" ht="15.75" customHeight="1" x14ac:dyDescent="0.25">
      <c r="A1769" s="124">
        <v>42969</v>
      </c>
      <c r="B1769" s="123">
        <v>64.072000000000003</v>
      </c>
      <c r="C1769" s="123">
        <v>64.094999999999999</v>
      </c>
      <c r="D1769" s="123">
        <v>64.150000000000006</v>
      </c>
      <c r="E1769" s="123">
        <v>64.05</v>
      </c>
      <c r="G1769" s="125">
        <v>-5.9999999999999995E-4</v>
      </c>
    </row>
    <row r="1770" spans="1:7" ht="15.75" customHeight="1" x14ac:dyDescent="0.25">
      <c r="A1770" s="124">
        <v>42968</v>
      </c>
      <c r="B1770" s="123">
        <v>64.11</v>
      </c>
      <c r="C1770" s="123">
        <v>64.075000000000003</v>
      </c>
      <c r="D1770" s="123">
        <v>64.156999999999996</v>
      </c>
      <c r="E1770" s="123">
        <v>64.015000000000001</v>
      </c>
      <c r="G1770" s="125">
        <v>2.0000000000000001E-4</v>
      </c>
    </row>
    <row r="1771" spans="1:7" ht="15.75" customHeight="1" x14ac:dyDescent="0.25">
      <c r="A1771" s="124">
        <v>42965</v>
      </c>
      <c r="B1771" s="123">
        <v>64.094999999999999</v>
      </c>
      <c r="C1771" s="123">
        <v>64.185000000000002</v>
      </c>
      <c r="D1771" s="123">
        <v>64.185000000000002</v>
      </c>
      <c r="E1771" s="123">
        <v>64.081999999999994</v>
      </c>
      <c r="G1771" s="125">
        <v>-1.1999999999999999E-3</v>
      </c>
    </row>
    <row r="1772" spans="1:7" ht="15.75" customHeight="1" x14ac:dyDescent="0.25">
      <c r="A1772" s="124">
        <v>42964</v>
      </c>
      <c r="B1772" s="123">
        <v>64.17</v>
      </c>
      <c r="C1772" s="123">
        <v>64.17</v>
      </c>
      <c r="D1772" s="123">
        <v>64.17</v>
      </c>
      <c r="E1772" s="123">
        <v>64.17</v>
      </c>
      <c r="G1772" s="125">
        <v>0</v>
      </c>
    </row>
    <row r="1773" spans="1:7" ht="15.75" customHeight="1" x14ac:dyDescent="0.25">
      <c r="A1773" s="124">
        <v>42963</v>
      </c>
      <c r="B1773" s="123">
        <v>64.17</v>
      </c>
      <c r="C1773" s="123">
        <v>64.275000000000006</v>
      </c>
      <c r="D1773" s="123">
        <v>64.328000000000003</v>
      </c>
      <c r="E1773" s="123">
        <v>64.14</v>
      </c>
      <c r="G1773" s="125">
        <v>8.0000000000000004E-4</v>
      </c>
    </row>
    <row r="1774" spans="1:7" ht="15.75" customHeight="1" x14ac:dyDescent="0.25">
      <c r="A1774" s="124">
        <v>42962</v>
      </c>
      <c r="B1774" s="123">
        <v>64.12</v>
      </c>
      <c r="C1774" s="123">
        <v>64.11</v>
      </c>
      <c r="D1774" s="123">
        <v>64.12</v>
      </c>
      <c r="E1774" s="123">
        <v>64.11</v>
      </c>
      <c r="G1774" s="125">
        <v>5.0000000000000001E-4</v>
      </c>
    </row>
    <row r="1775" spans="1:7" ht="15.75" customHeight="1" x14ac:dyDescent="0.25">
      <c r="A1775" s="124">
        <v>42961</v>
      </c>
      <c r="B1775" s="123">
        <v>64.09</v>
      </c>
      <c r="C1775" s="123">
        <v>63.984999999999999</v>
      </c>
      <c r="D1775" s="123">
        <v>64.147999999999996</v>
      </c>
      <c r="E1775" s="123">
        <v>63.935000000000002</v>
      </c>
      <c r="G1775" s="125">
        <v>-8.0000000000000004E-4</v>
      </c>
    </row>
    <row r="1776" spans="1:7" ht="15.75" customHeight="1" x14ac:dyDescent="0.25">
      <c r="A1776" s="124">
        <v>42958</v>
      </c>
      <c r="B1776" s="123">
        <v>64.14</v>
      </c>
      <c r="C1776" s="123">
        <v>64.23</v>
      </c>
      <c r="D1776" s="123">
        <v>64.27</v>
      </c>
      <c r="E1776" s="123">
        <v>64.099999999999994</v>
      </c>
      <c r="G1776" s="125">
        <v>6.9999999999999999E-4</v>
      </c>
    </row>
    <row r="1777" spans="1:7" ht="15.75" customHeight="1" x14ac:dyDescent="0.25">
      <c r="A1777" s="124">
        <v>42957</v>
      </c>
      <c r="B1777" s="123">
        <v>64.094999999999999</v>
      </c>
      <c r="C1777" s="123">
        <v>63.954999999999998</v>
      </c>
      <c r="D1777" s="123">
        <v>64.114999999999995</v>
      </c>
      <c r="E1777" s="123">
        <v>63.884999999999998</v>
      </c>
      <c r="G1777" s="125">
        <v>3.7000000000000002E-3</v>
      </c>
    </row>
    <row r="1778" spans="1:7" ht="15.75" customHeight="1" x14ac:dyDescent="0.25">
      <c r="A1778" s="124">
        <v>42956</v>
      </c>
      <c r="B1778" s="123">
        <v>63.86</v>
      </c>
      <c r="C1778" s="123">
        <v>63.784999999999997</v>
      </c>
      <c r="D1778" s="123">
        <v>63.86</v>
      </c>
      <c r="E1778" s="123">
        <v>63.715000000000003</v>
      </c>
      <c r="G1778" s="125">
        <v>2.5999999999999999E-3</v>
      </c>
    </row>
    <row r="1779" spans="1:7" ht="15.75" customHeight="1" x14ac:dyDescent="0.25">
      <c r="A1779" s="124">
        <v>42955</v>
      </c>
      <c r="B1779" s="123">
        <v>63.692</v>
      </c>
      <c r="C1779" s="123">
        <v>63.755000000000003</v>
      </c>
      <c r="D1779" s="123">
        <v>63.784999999999997</v>
      </c>
      <c r="E1779" s="123">
        <v>63.62</v>
      </c>
      <c r="G1779" s="125">
        <v>-2.3E-3</v>
      </c>
    </row>
    <row r="1780" spans="1:7" ht="15.75" customHeight="1" x14ac:dyDescent="0.25">
      <c r="A1780" s="124">
        <v>42954</v>
      </c>
      <c r="B1780" s="123">
        <v>63.84</v>
      </c>
      <c r="C1780" s="123">
        <v>63.73</v>
      </c>
      <c r="D1780" s="123">
        <v>63.865000000000002</v>
      </c>
      <c r="E1780" s="123">
        <v>63.667999999999999</v>
      </c>
      <c r="G1780" s="125">
        <v>2.5999999999999999E-3</v>
      </c>
    </row>
    <row r="1781" spans="1:7" ht="15.75" customHeight="1" x14ac:dyDescent="0.25">
      <c r="A1781" s="124">
        <v>42951</v>
      </c>
      <c r="B1781" s="123">
        <v>63.674999999999997</v>
      </c>
      <c r="C1781" s="123">
        <v>63.720999999999997</v>
      </c>
      <c r="D1781" s="123">
        <v>63.786000000000001</v>
      </c>
      <c r="E1781" s="123">
        <v>63.624000000000002</v>
      </c>
      <c r="G1781" s="125">
        <v>-5.0000000000000001E-4</v>
      </c>
    </row>
    <row r="1782" spans="1:7" ht="15.75" customHeight="1" x14ac:dyDescent="0.25">
      <c r="A1782" s="124">
        <v>42950</v>
      </c>
      <c r="B1782" s="123">
        <v>63.704999999999998</v>
      </c>
      <c r="C1782" s="123">
        <v>63.645000000000003</v>
      </c>
      <c r="D1782" s="123">
        <v>63.72</v>
      </c>
      <c r="E1782" s="123">
        <v>63.575000000000003</v>
      </c>
      <c r="G1782" s="125">
        <v>1.1000000000000001E-3</v>
      </c>
    </row>
    <row r="1783" spans="1:7" ht="15.75" customHeight="1" x14ac:dyDescent="0.25">
      <c r="A1783" s="124">
        <v>42949</v>
      </c>
      <c r="B1783" s="123">
        <v>63.634999999999998</v>
      </c>
      <c r="C1783" s="123">
        <v>64.125</v>
      </c>
      <c r="D1783" s="123">
        <v>64.135000000000005</v>
      </c>
      <c r="E1783" s="123">
        <v>63.594999999999999</v>
      </c>
      <c r="G1783" s="125">
        <v>-7.1999999999999998E-3</v>
      </c>
    </row>
    <row r="1784" spans="1:7" ht="15.75" customHeight="1" x14ac:dyDescent="0.25">
      <c r="A1784" s="124">
        <v>42948</v>
      </c>
      <c r="B1784" s="123">
        <v>64.094999999999999</v>
      </c>
      <c r="C1784" s="123">
        <v>64.105000000000004</v>
      </c>
      <c r="D1784" s="123">
        <v>64.144999999999996</v>
      </c>
      <c r="E1784" s="123">
        <v>64.045000000000002</v>
      </c>
      <c r="G1784" s="125">
        <v>-1.6000000000000001E-3</v>
      </c>
    </row>
    <row r="1785" spans="1:7" ht="15.75" customHeight="1" x14ac:dyDescent="0.25">
      <c r="A1785" s="124">
        <v>42947</v>
      </c>
      <c r="B1785" s="123">
        <v>64.2</v>
      </c>
      <c r="C1785" s="123">
        <v>64.14</v>
      </c>
      <c r="D1785" s="123">
        <v>64.272999999999996</v>
      </c>
      <c r="E1785" s="123">
        <v>64.075000000000003</v>
      </c>
      <c r="G1785" s="125">
        <v>1.2999999999999999E-3</v>
      </c>
    </row>
    <row r="1786" spans="1:7" ht="15.75" customHeight="1" x14ac:dyDescent="0.25">
      <c r="A1786" s="124">
        <v>42944</v>
      </c>
      <c r="B1786" s="123">
        <v>64.114999999999995</v>
      </c>
      <c r="C1786" s="123">
        <v>64.194999999999993</v>
      </c>
      <c r="D1786" s="123">
        <v>64.245000000000005</v>
      </c>
      <c r="E1786" s="123">
        <v>64.11</v>
      </c>
      <c r="G1786" s="125">
        <v>-2.0000000000000001E-4</v>
      </c>
    </row>
    <row r="1787" spans="1:7" ht="15.75" customHeight="1" x14ac:dyDescent="0.25">
      <c r="A1787" s="124">
        <v>42943</v>
      </c>
      <c r="B1787" s="123">
        <v>64.125</v>
      </c>
      <c r="C1787" s="123">
        <v>64.194999999999993</v>
      </c>
      <c r="D1787" s="123">
        <v>64.218000000000004</v>
      </c>
      <c r="E1787" s="123">
        <v>64.075000000000003</v>
      </c>
      <c r="G1787" s="125">
        <v>-3.5999999999999999E-3</v>
      </c>
    </row>
    <row r="1788" spans="1:7" ht="15.75" customHeight="1" x14ac:dyDescent="0.25">
      <c r="A1788" s="124">
        <v>42942</v>
      </c>
      <c r="B1788" s="123">
        <v>64.355000000000004</v>
      </c>
      <c r="C1788" s="123">
        <v>64.471999999999994</v>
      </c>
      <c r="D1788" s="123">
        <v>64.486999999999995</v>
      </c>
      <c r="E1788" s="123">
        <v>64.355000000000004</v>
      </c>
      <c r="G1788" s="125">
        <v>-5.0000000000000001E-4</v>
      </c>
    </row>
    <row r="1789" spans="1:7" ht="15.75" customHeight="1" x14ac:dyDescent="0.25">
      <c r="A1789" s="124">
        <v>42941</v>
      </c>
      <c r="B1789" s="123">
        <v>64.385000000000005</v>
      </c>
      <c r="C1789" s="123">
        <v>64.355000000000004</v>
      </c>
      <c r="D1789" s="123">
        <v>64.424999999999997</v>
      </c>
      <c r="E1789" s="123">
        <v>64.344999999999999</v>
      </c>
      <c r="G1789" s="125">
        <v>-2.0000000000000001E-4</v>
      </c>
    </row>
    <row r="1790" spans="1:7" ht="15.75" customHeight="1" x14ac:dyDescent="0.25">
      <c r="A1790" s="124">
        <v>42940</v>
      </c>
      <c r="B1790" s="123">
        <v>64.394999999999996</v>
      </c>
      <c r="C1790" s="123">
        <v>64.415000000000006</v>
      </c>
      <c r="D1790" s="123">
        <v>64.465000000000003</v>
      </c>
      <c r="E1790" s="123">
        <v>64.3</v>
      </c>
      <c r="G1790" s="125">
        <v>2.0000000000000001E-4</v>
      </c>
    </row>
    <row r="1791" spans="1:7" ht="15.75" customHeight="1" x14ac:dyDescent="0.25">
      <c r="A1791" s="124">
        <v>42937</v>
      </c>
      <c r="B1791" s="123">
        <v>64.385000000000005</v>
      </c>
      <c r="C1791" s="123">
        <v>64.385000000000005</v>
      </c>
      <c r="D1791" s="123">
        <v>64.39</v>
      </c>
      <c r="E1791" s="123">
        <v>64.305000000000007</v>
      </c>
      <c r="G1791" s="125">
        <v>2.0000000000000001E-4</v>
      </c>
    </row>
    <row r="1792" spans="1:7" ht="15.75" customHeight="1" x14ac:dyDescent="0.25">
      <c r="A1792" s="124">
        <v>42936</v>
      </c>
      <c r="B1792" s="123">
        <v>64.375</v>
      </c>
      <c r="C1792" s="123">
        <v>64.344999999999999</v>
      </c>
      <c r="D1792" s="123">
        <v>64.459999999999994</v>
      </c>
      <c r="E1792" s="123">
        <v>64.325000000000003</v>
      </c>
      <c r="G1792" s="125">
        <v>1.6000000000000001E-3</v>
      </c>
    </row>
    <row r="1793" spans="1:7" ht="15.75" customHeight="1" x14ac:dyDescent="0.25">
      <c r="A1793" s="124">
        <v>42935</v>
      </c>
      <c r="B1793" s="123">
        <v>64.27</v>
      </c>
      <c r="C1793" s="123">
        <v>64.37</v>
      </c>
      <c r="D1793" s="123">
        <v>64.37</v>
      </c>
      <c r="E1793" s="123">
        <v>64.260000000000005</v>
      </c>
      <c r="G1793" s="125">
        <v>-6.9999999999999999E-4</v>
      </c>
    </row>
    <row r="1794" spans="1:7" ht="15.75" customHeight="1" x14ac:dyDescent="0.25">
      <c r="A1794" s="124">
        <v>42934</v>
      </c>
      <c r="B1794" s="123">
        <v>64.316000000000003</v>
      </c>
      <c r="C1794" s="123">
        <v>64.37</v>
      </c>
      <c r="D1794" s="123">
        <v>64.415000000000006</v>
      </c>
      <c r="E1794" s="123">
        <v>64.316000000000003</v>
      </c>
      <c r="G1794" s="125">
        <v>-5.0000000000000001E-4</v>
      </c>
    </row>
    <row r="1795" spans="1:7" ht="15.75" customHeight="1" x14ac:dyDescent="0.25">
      <c r="A1795" s="124">
        <v>42933</v>
      </c>
      <c r="B1795" s="123">
        <v>64.344999999999999</v>
      </c>
      <c r="C1795" s="123">
        <v>64.364999999999995</v>
      </c>
      <c r="D1795" s="123">
        <v>64.406999999999996</v>
      </c>
      <c r="E1795" s="123">
        <v>64.344999999999999</v>
      </c>
      <c r="G1795" s="125">
        <v>-1.1999999999999999E-3</v>
      </c>
    </row>
    <row r="1796" spans="1:7" ht="15.75" customHeight="1" x14ac:dyDescent="0.25">
      <c r="A1796" s="124">
        <v>42930</v>
      </c>
      <c r="B1796" s="123">
        <v>64.424000000000007</v>
      </c>
      <c r="C1796" s="123">
        <v>64.488</v>
      </c>
      <c r="D1796" s="123">
        <v>64.525000000000006</v>
      </c>
      <c r="E1796" s="123">
        <v>64.424000000000007</v>
      </c>
      <c r="G1796" s="125">
        <v>-5.9999999999999995E-4</v>
      </c>
    </row>
    <row r="1797" spans="1:7" ht="15.75" customHeight="1" x14ac:dyDescent="0.25">
      <c r="A1797" s="124">
        <v>42929</v>
      </c>
      <c r="B1797" s="123">
        <v>64.459999999999994</v>
      </c>
      <c r="C1797" s="123">
        <v>64.397999999999996</v>
      </c>
      <c r="D1797" s="123">
        <v>64.474999999999994</v>
      </c>
      <c r="E1797" s="123">
        <v>64.397999999999996</v>
      </c>
      <c r="G1797" s="125">
        <v>-2.0000000000000001E-4</v>
      </c>
    </row>
    <row r="1798" spans="1:7" ht="15.75" customHeight="1" x14ac:dyDescent="0.25">
      <c r="A1798" s="124">
        <v>42928</v>
      </c>
      <c r="B1798" s="123">
        <v>64.474999999999994</v>
      </c>
      <c r="C1798" s="123">
        <v>64.534999999999997</v>
      </c>
      <c r="D1798" s="123">
        <v>64.599999999999994</v>
      </c>
      <c r="E1798" s="123">
        <v>64.474999999999994</v>
      </c>
      <c r="G1798" s="125">
        <v>-1.4E-3</v>
      </c>
    </row>
    <row r="1799" spans="1:7" ht="15.75" customHeight="1" x14ac:dyDescent="0.25">
      <c r="A1799" s="124">
        <v>42927</v>
      </c>
      <c r="B1799" s="123">
        <v>64.564999999999998</v>
      </c>
      <c r="C1799" s="123">
        <v>64.465000000000003</v>
      </c>
      <c r="D1799" s="123">
        <v>64.605000000000004</v>
      </c>
      <c r="E1799" s="123">
        <v>64.459999999999994</v>
      </c>
      <c r="G1799" s="125">
        <v>1.4E-3</v>
      </c>
    </row>
    <row r="1800" spans="1:7" ht="15.75" customHeight="1" x14ac:dyDescent="0.25">
      <c r="A1800" s="124">
        <v>42926</v>
      </c>
      <c r="B1800" s="123">
        <v>64.474999999999994</v>
      </c>
      <c r="C1800" s="123">
        <v>64.584999999999994</v>
      </c>
      <c r="D1800" s="123">
        <v>64.596999999999994</v>
      </c>
      <c r="E1800" s="123">
        <v>64.474999999999994</v>
      </c>
      <c r="G1800" s="125">
        <v>-2.3E-3</v>
      </c>
    </row>
    <row r="1801" spans="1:7" ht="15.75" customHeight="1" x14ac:dyDescent="0.25">
      <c r="A1801" s="124">
        <v>42923</v>
      </c>
      <c r="B1801" s="123">
        <v>64.625</v>
      </c>
      <c r="C1801" s="123">
        <v>64.775000000000006</v>
      </c>
      <c r="D1801" s="123">
        <v>64.775000000000006</v>
      </c>
      <c r="E1801" s="123">
        <v>64.540000000000006</v>
      </c>
      <c r="G1801" s="125">
        <v>-1.5E-3</v>
      </c>
    </row>
    <row r="1802" spans="1:7" ht="15.75" customHeight="1" x14ac:dyDescent="0.25">
      <c r="A1802" s="124">
        <v>42922</v>
      </c>
      <c r="B1802" s="123">
        <v>64.724999999999994</v>
      </c>
      <c r="C1802" s="123">
        <v>64.754999999999995</v>
      </c>
      <c r="D1802" s="123">
        <v>64.808000000000007</v>
      </c>
      <c r="E1802" s="123">
        <v>64.704999999999998</v>
      </c>
      <c r="G1802" s="125">
        <v>-1.1999999999999999E-3</v>
      </c>
    </row>
    <row r="1803" spans="1:7" ht="15.75" customHeight="1" x14ac:dyDescent="0.25">
      <c r="A1803" s="124">
        <v>42921</v>
      </c>
      <c r="B1803" s="123">
        <v>64.8</v>
      </c>
      <c r="C1803" s="123">
        <v>64.704999999999998</v>
      </c>
      <c r="D1803" s="123">
        <v>64.864999999999995</v>
      </c>
      <c r="E1803" s="123">
        <v>64.674999999999997</v>
      </c>
      <c r="G1803" s="125">
        <v>2.0000000000000001E-4</v>
      </c>
    </row>
    <row r="1804" spans="1:7" ht="15.75" customHeight="1" x14ac:dyDescent="0.25">
      <c r="A1804" s="124">
        <v>42920</v>
      </c>
      <c r="B1804" s="123">
        <v>64.790000000000006</v>
      </c>
      <c r="C1804" s="123">
        <v>64.805000000000007</v>
      </c>
      <c r="D1804" s="123">
        <v>64.897000000000006</v>
      </c>
      <c r="E1804" s="123">
        <v>64.704999999999998</v>
      </c>
      <c r="G1804" s="125">
        <v>-8.0000000000000004E-4</v>
      </c>
    </row>
    <row r="1805" spans="1:7" ht="15.75" customHeight="1" x14ac:dyDescent="0.25">
      <c r="A1805" s="124">
        <v>42919</v>
      </c>
      <c r="B1805" s="123">
        <v>64.844999999999999</v>
      </c>
      <c r="C1805" s="123">
        <v>64.655000000000001</v>
      </c>
      <c r="D1805" s="123">
        <v>64.91</v>
      </c>
      <c r="E1805" s="123">
        <v>64.635000000000005</v>
      </c>
      <c r="G1805" s="125">
        <v>3.5000000000000001E-3</v>
      </c>
    </row>
    <row r="1806" spans="1:7" ht="15.75" customHeight="1" x14ac:dyDescent="0.25">
      <c r="A1806" s="124">
        <v>42916</v>
      </c>
      <c r="B1806" s="123">
        <v>64.62</v>
      </c>
      <c r="C1806" s="123">
        <v>64.73</v>
      </c>
      <c r="D1806" s="123">
        <v>64.84</v>
      </c>
      <c r="E1806" s="123">
        <v>64.575000000000003</v>
      </c>
      <c r="G1806" s="125">
        <v>-5.9999999999999995E-4</v>
      </c>
    </row>
    <row r="1807" spans="1:7" ht="15.75" customHeight="1" x14ac:dyDescent="0.25">
      <c r="A1807" s="124">
        <v>42915</v>
      </c>
      <c r="B1807" s="123">
        <v>64.66</v>
      </c>
      <c r="C1807" s="123">
        <v>64.454999999999998</v>
      </c>
      <c r="D1807" s="123">
        <v>64.69</v>
      </c>
      <c r="E1807" s="123">
        <v>64.441999999999993</v>
      </c>
      <c r="G1807" s="125">
        <v>2.0999999999999999E-3</v>
      </c>
    </row>
    <row r="1808" spans="1:7" ht="15.75" customHeight="1" x14ac:dyDescent="0.25">
      <c r="A1808" s="124">
        <v>42914</v>
      </c>
      <c r="B1808" s="123">
        <v>64.525000000000006</v>
      </c>
      <c r="C1808" s="123">
        <v>64.575000000000003</v>
      </c>
      <c r="D1808" s="123">
        <v>64.66</v>
      </c>
      <c r="E1808" s="123">
        <v>64.510000000000005</v>
      </c>
      <c r="G1808" s="125">
        <v>8.0000000000000004E-4</v>
      </c>
    </row>
    <row r="1809" spans="1:7" ht="15.75" customHeight="1" x14ac:dyDescent="0.25">
      <c r="A1809" s="124">
        <v>42913</v>
      </c>
      <c r="B1809" s="123">
        <v>64.474999999999994</v>
      </c>
      <c r="C1809" s="123">
        <v>64.484999999999999</v>
      </c>
      <c r="D1809" s="123">
        <v>64.545000000000002</v>
      </c>
      <c r="E1809" s="123">
        <v>64.405000000000001</v>
      </c>
      <c r="G1809" s="125">
        <v>5.9999999999999995E-4</v>
      </c>
    </row>
    <row r="1810" spans="1:7" ht="15.75" customHeight="1" x14ac:dyDescent="0.25">
      <c r="A1810" s="124">
        <v>42912</v>
      </c>
      <c r="B1810" s="123">
        <v>64.435000000000002</v>
      </c>
      <c r="C1810" s="123">
        <v>64.465000000000003</v>
      </c>
      <c r="D1810" s="123">
        <v>64.465000000000003</v>
      </c>
      <c r="E1810" s="123">
        <v>64.435000000000002</v>
      </c>
      <c r="G1810" s="125">
        <v>-1.1000000000000001E-3</v>
      </c>
    </row>
    <row r="1811" spans="1:7" ht="15.75" customHeight="1" x14ac:dyDescent="0.25">
      <c r="A1811" s="124">
        <v>42909</v>
      </c>
      <c r="B1811" s="123">
        <v>64.504999999999995</v>
      </c>
      <c r="C1811" s="123">
        <v>64.584999999999994</v>
      </c>
      <c r="D1811" s="123">
        <v>64.617999999999995</v>
      </c>
      <c r="E1811" s="123">
        <v>64.444999999999993</v>
      </c>
      <c r="G1811" s="125">
        <v>-1.5E-3</v>
      </c>
    </row>
    <row r="1812" spans="1:7" ht="15.75" customHeight="1" x14ac:dyDescent="0.25">
      <c r="A1812" s="124">
        <v>42908</v>
      </c>
      <c r="B1812" s="123">
        <v>64.605000000000004</v>
      </c>
      <c r="C1812" s="123">
        <v>64.545000000000002</v>
      </c>
      <c r="D1812" s="123">
        <v>64.63</v>
      </c>
      <c r="E1812" s="123">
        <v>64.454999999999998</v>
      </c>
      <c r="G1812" s="125">
        <v>1.1999999999999999E-3</v>
      </c>
    </row>
    <row r="1813" spans="1:7" ht="15.75" customHeight="1" x14ac:dyDescent="0.25">
      <c r="A1813" s="124">
        <v>42907</v>
      </c>
      <c r="B1813" s="123">
        <v>64.53</v>
      </c>
      <c r="C1813" s="123">
        <v>64.635000000000005</v>
      </c>
      <c r="D1813" s="123">
        <v>64.680000000000007</v>
      </c>
      <c r="E1813" s="123">
        <v>64.489999999999995</v>
      </c>
      <c r="G1813" s="125">
        <v>-2.0000000000000001E-4</v>
      </c>
    </row>
    <row r="1814" spans="1:7" ht="15.75" customHeight="1" x14ac:dyDescent="0.25">
      <c r="A1814" s="124">
        <v>42906</v>
      </c>
      <c r="B1814" s="123">
        <v>64.540000000000006</v>
      </c>
      <c r="C1814" s="123">
        <v>64.484999999999999</v>
      </c>
      <c r="D1814" s="123">
        <v>64.540000000000006</v>
      </c>
      <c r="E1814" s="123">
        <v>64.412000000000006</v>
      </c>
      <c r="G1814" s="125">
        <v>6.9999999999999999E-4</v>
      </c>
    </row>
    <row r="1815" spans="1:7" ht="15.75" customHeight="1" x14ac:dyDescent="0.25">
      <c r="A1815" s="124">
        <v>42905</v>
      </c>
      <c r="B1815" s="123">
        <v>64.495000000000005</v>
      </c>
      <c r="C1815" s="123">
        <v>64.444999999999993</v>
      </c>
      <c r="D1815" s="123">
        <v>64.504999999999995</v>
      </c>
      <c r="E1815" s="123">
        <v>64.34</v>
      </c>
      <c r="G1815" s="125">
        <v>5.0000000000000001E-4</v>
      </c>
    </row>
    <row r="1816" spans="1:7" ht="15.75" customHeight="1" x14ac:dyDescent="0.25">
      <c r="A1816" s="124">
        <v>42902</v>
      </c>
      <c r="B1816" s="123">
        <v>64.465000000000003</v>
      </c>
      <c r="C1816" s="123">
        <v>64.69</v>
      </c>
      <c r="D1816" s="123">
        <v>64.75</v>
      </c>
      <c r="E1816" s="123">
        <v>64.405000000000001</v>
      </c>
      <c r="G1816" s="125">
        <v>-1.5E-3</v>
      </c>
    </row>
    <row r="1817" spans="1:7" ht="15.75" customHeight="1" x14ac:dyDescent="0.25">
      <c r="A1817" s="124">
        <v>42901</v>
      </c>
      <c r="B1817" s="123">
        <v>64.564999999999998</v>
      </c>
      <c r="C1817" s="123">
        <v>64.295000000000002</v>
      </c>
      <c r="D1817" s="123">
        <v>64.62</v>
      </c>
      <c r="E1817" s="123">
        <v>64.260000000000005</v>
      </c>
      <c r="G1817" s="125">
        <v>5.1000000000000004E-3</v>
      </c>
    </row>
    <row r="1818" spans="1:7" ht="15.75" customHeight="1" x14ac:dyDescent="0.25">
      <c r="A1818" s="124">
        <v>42900</v>
      </c>
      <c r="B1818" s="123">
        <v>64.234999999999999</v>
      </c>
      <c r="C1818" s="123">
        <v>64.334999999999994</v>
      </c>
      <c r="D1818" s="123">
        <v>64.367000000000004</v>
      </c>
      <c r="E1818" s="123">
        <v>64.234999999999999</v>
      </c>
      <c r="G1818" s="125">
        <v>-1.6999999999999999E-3</v>
      </c>
    </row>
    <row r="1819" spans="1:7" ht="15.75" customHeight="1" x14ac:dyDescent="0.25">
      <c r="A1819" s="124">
        <v>42899</v>
      </c>
      <c r="B1819" s="123">
        <v>64.344999999999999</v>
      </c>
      <c r="C1819" s="123">
        <v>64.454999999999998</v>
      </c>
      <c r="D1819" s="123">
        <v>64.515000000000001</v>
      </c>
      <c r="E1819" s="123">
        <v>64.344999999999999</v>
      </c>
      <c r="G1819" s="125">
        <v>-2.0999999999999999E-3</v>
      </c>
    </row>
    <row r="1820" spans="1:7" ht="15.75" customHeight="1" x14ac:dyDescent="0.25">
      <c r="A1820" s="124">
        <v>42898</v>
      </c>
      <c r="B1820" s="123">
        <v>64.48</v>
      </c>
      <c r="C1820" s="123">
        <v>64.349999999999994</v>
      </c>
      <c r="D1820" s="123">
        <v>64.489999999999995</v>
      </c>
      <c r="E1820" s="123">
        <v>64.319999999999993</v>
      </c>
      <c r="G1820" s="125">
        <v>3.7000000000000002E-3</v>
      </c>
    </row>
    <row r="1821" spans="1:7" ht="15.75" customHeight="1" x14ac:dyDescent="0.25">
      <c r="A1821" s="124">
        <v>42895</v>
      </c>
      <c r="B1821" s="123">
        <v>64.245000000000005</v>
      </c>
      <c r="C1821" s="123">
        <v>64.275000000000006</v>
      </c>
      <c r="D1821" s="123">
        <v>64.34</v>
      </c>
      <c r="E1821" s="123">
        <v>64.167000000000002</v>
      </c>
      <c r="G1821" s="125">
        <v>-1E-4</v>
      </c>
    </row>
    <row r="1822" spans="1:7" ht="15.75" customHeight="1" x14ac:dyDescent="0.25">
      <c r="A1822" s="124">
        <v>42894</v>
      </c>
      <c r="B1822" s="123">
        <v>64.25</v>
      </c>
      <c r="C1822" s="123">
        <v>64.41</v>
      </c>
      <c r="D1822" s="123">
        <v>64.430000000000007</v>
      </c>
      <c r="E1822" s="123">
        <v>64.207999999999998</v>
      </c>
      <c r="G1822" s="125">
        <v>-2.8999999999999998E-3</v>
      </c>
    </row>
    <row r="1823" spans="1:7" ht="15.75" customHeight="1" x14ac:dyDescent="0.25">
      <c r="A1823" s="124">
        <v>42893</v>
      </c>
      <c r="B1823" s="123">
        <v>64.435000000000002</v>
      </c>
      <c r="C1823" s="123">
        <v>64.515000000000001</v>
      </c>
      <c r="D1823" s="123">
        <v>64.534999999999997</v>
      </c>
      <c r="E1823" s="123">
        <v>64.314999999999998</v>
      </c>
      <c r="G1823" s="125">
        <v>1E-4</v>
      </c>
    </row>
    <row r="1824" spans="1:7" ht="15.75" customHeight="1" x14ac:dyDescent="0.25">
      <c r="A1824" s="124">
        <v>42892</v>
      </c>
      <c r="B1824" s="123">
        <v>64.430000000000007</v>
      </c>
      <c r="C1824" s="123">
        <v>64.34</v>
      </c>
      <c r="D1824" s="123">
        <v>64.484999999999999</v>
      </c>
      <c r="E1824" s="123">
        <v>64.314999999999998</v>
      </c>
      <c r="G1824" s="125">
        <v>1.1999999999999999E-3</v>
      </c>
    </row>
    <row r="1825" spans="1:7" ht="15.75" customHeight="1" x14ac:dyDescent="0.25">
      <c r="A1825" s="124">
        <v>42891</v>
      </c>
      <c r="B1825" s="123">
        <v>64.349999999999994</v>
      </c>
      <c r="C1825" s="123">
        <v>64.319999999999993</v>
      </c>
      <c r="D1825" s="123">
        <v>64.400000000000006</v>
      </c>
      <c r="E1825" s="123">
        <v>64.290000000000006</v>
      </c>
      <c r="G1825" s="125">
        <v>-1E-3</v>
      </c>
    </row>
    <row r="1826" spans="1:7" ht="15.75" customHeight="1" x14ac:dyDescent="0.25">
      <c r="A1826" s="124">
        <v>42888</v>
      </c>
      <c r="B1826" s="123">
        <v>64.415000000000006</v>
      </c>
      <c r="C1826" s="123">
        <v>64.344999999999999</v>
      </c>
      <c r="D1826" s="123">
        <v>64.52</v>
      </c>
      <c r="E1826" s="123">
        <v>64.344999999999999</v>
      </c>
      <c r="G1826" s="125">
        <v>-1E-3</v>
      </c>
    </row>
    <row r="1827" spans="1:7" ht="15.75" customHeight="1" x14ac:dyDescent="0.25">
      <c r="A1827" s="124">
        <v>42887</v>
      </c>
      <c r="B1827" s="123">
        <v>64.477999999999994</v>
      </c>
      <c r="C1827" s="123">
        <v>64.525000000000006</v>
      </c>
      <c r="D1827" s="123">
        <v>64.597999999999999</v>
      </c>
      <c r="E1827" s="123">
        <v>64.433000000000007</v>
      </c>
      <c r="G1827" s="125">
        <v>-5.0000000000000001E-4</v>
      </c>
    </row>
    <row r="1828" spans="1:7" ht="15.75" customHeight="1" x14ac:dyDescent="0.25">
      <c r="A1828" s="124">
        <v>42886</v>
      </c>
      <c r="B1828" s="123">
        <v>64.510000000000005</v>
      </c>
      <c r="C1828" s="123">
        <v>64.605000000000004</v>
      </c>
      <c r="D1828" s="123">
        <v>64.605000000000004</v>
      </c>
      <c r="E1828" s="123">
        <v>64.459999999999994</v>
      </c>
      <c r="G1828" s="125">
        <v>-1.9E-3</v>
      </c>
    </row>
    <row r="1829" spans="1:7" ht="15.75" customHeight="1" x14ac:dyDescent="0.25">
      <c r="A1829" s="124">
        <v>42885</v>
      </c>
      <c r="B1829" s="123">
        <v>64.635000000000005</v>
      </c>
      <c r="C1829" s="123">
        <v>64.644999999999996</v>
      </c>
      <c r="D1829" s="123">
        <v>64.706999999999994</v>
      </c>
      <c r="E1829" s="123">
        <v>64.605000000000004</v>
      </c>
      <c r="G1829" s="125">
        <v>1.5E-3</v>
      </c>
    </row>
    <row r="1830" spans="1:7" ht="15.75" customHeight="1" x14ac:dyDescent="0.25">
      <c r="A1830" s="124">
        <v>42884</v>
      </c>
      <c r="B1830" s="123">
        <v>64.540000000000006</v>
      </c>
      <c r="C1830" s="123">
        <v>64.484999999999999</v>
      </c>
      <c r="D1830" s="123">
        <v>64.594999999999999</v>
      </c>
      <c r="E1830" s="123">
        <v>64.454999999999998</v>
      </c>
      <c r="G1830" s="125">
        <v>5.0000000000000001E-4</v>
      </c>
    </row>
    <row r="1831" spans="1:7" ht="15.75" customHeight="1" x14ac:dyDescent="0.25">
      <c r="A1831" s="124">
        <v>42881</v>
      </c>
      <c r="B1831" s="123">
        <v>64.510000000000005</v>
      </c>
      <c r="C1831" s="123">
        <v>64.564999999999998</v>
      </c>
      <c r="D1831" s="123">
        <v>64.63</v>
      </c>
      <c r="E1831" s="123">
        <v>64.424999999999997</v>
      </c>
      <c r="G1831" s="125">
        <v>-6.9999999999999999E-4</v>
      </c>
    </row>
    <row r="1832" spans="1:7" ht="15.75" customHeight="1" x14ac:dyDescent="0.25">
      <c r="A1832" s="124">
        <v>42880</v>
      </c>
      <c r="B1832" s="123">
        <v>64.555000000000007</v>
      </c>
      <c r="C1832" s="123">
        <v>64.578000000000003</v>
      </c>
      <c r="D1832" s="123">
        <v>64.650000000000006</v>
      </c>
      <c r="E1832" s="123">
        <v>64.48</v>
      </c>
      <c r="G1832" s="125">
        <v>-3.3E-3</v>
      </c>
    </row>
    <row r="1833" spans="1:7" ht="15.75" customHeight="1" x14ac:dyDescent="0.25">
      <c r="A1833" s="124">
        <v>42879</v>
      </c>
      <c r="B1833" s="123">
        <v>64.77</v>
      </c>
      <c r="C1833" s="123">
        <v>64.930000000000007</v>
      </c>
      <c r="D1833" s="123">
        <v>64.97</v>
      </c>
      <c r="E1833" s="123">
        <v>64.715000000000003</v>
      </c>
      <c r="G1833" s="125">
        <v>-1.9E-3</v>
      </c>
    </row>
    <row r="1834" spans="1:7" ht="15.75" customHeight="1" x14ac:dyDescent="0.25">
      <c r="A1834" s="124">
        <v>42878</v>
      </c>
      <c r="B1834" s="123">
        <v>64.894999999999996</v>
      </c>
      <c r="C1834" s="123">
        <v>64.685000000000002</v>
      </c>
      <c r="D1834" s="123">
        <v>64.92</v>
      </c>
      <c r="E1834" s="123">
        <v>64.655000000000001</v>
      </c>
      <c r="G1834" s="125">
        <v>6.0000000000000001E-3</v>
      </c>
    </row>
    <row r="1835" spans="1:7" ht="15.75" customHeight="1" x14ac:dyDescent="0.25">
      <c r="A1835" s="124">
        <v>42877</v>
      </c>
      <c r="B1835" s="123">
        <v>64.510000000000005</v>
      </c>
      <c r="C1835" s="123">
        <v>64.53</v>
      </c>
      <c r="D1835" s="123">
        <v>64.655000000000001</v>
      </c>
      <c r="E1835" s="123">
        <v>64.459999999999994</v>
      </c>
      <c r="G1835" s="125">
        <v>-8.9999999999999998E-4</v>
      </c>
    </row>
    <row r="1836" spans="1:7" ht="15.75" customHeight="1" x14ac:dyDescent="0.25">
      <c r="A1836" s="124">
        <v>42874</v>
      </c>
      <c r="B1836" s="123">
        <v>64.564999999999998</v>
      </c>
      <c r="C1836" s="123">
        <v>64.724999999999994</v>
      </c>
      <c r="D1836" s="123">
        <v>65.025000000000006</v>
      </c>
      <c r="E1836" s="123">
        <v>64.564999999999998</v>
      </c>
      <c r="G1836" s="125">
        <v>-4.8999999999999998E-3</v>
      </c>
    </row>
    <row r="1837" spans="1:7" ht="15.75" customHeight="1" x14ac:dyDescent="0.25">
      <c r="A1837" s="124">
        <v>42873</v>
      </c>
      <c r="B1837" s="123">
        <v>64.88</v>
      </c>
      <c r="C1837" s="123">
        <v>64.400000000000006</v>
      </c>
      <c r="D1837" s="123">
        <v>64.92</v>
      </c>
      <c r="E1837" s="123">
        <v>64.326999999999998</v>
      </c>
      <c r="G1837" s="125">
        <v>1.17E-2</v>
      </c>
    </row>
    <row r="1838" spans="1:7" ht="15.75" customHeight="1" x14ac:dyDescent="0.25">
      <c r="A1838" s="124">
        <v>42872</v>
      </c>
      <c r="B1838" s="123">
        <v>64.13</v>
      </c>
      <c r="C1838" s="123">
        <v>64</v>
      </c>
      <c r="D1838" s="123">
        <v>64.174999999999997</v>
      </c>
      <c r="E1838" s="123">
        <v>63.99</v>
      </c>
      <c r="G1838" s="125">
        <v>1.2999999999999999E-3</v>
      </c>
    </row>
    <row r="1839" spans="1:7" ht="15.75" customHeight="1" x14ac:dyDescent="0.25">
      <c r="A1839" s="124">
        <v>42871</v>
      </c>
      <c r="B1839" s="123">
        <v>64.045000000000002</v>
      </c>
      <c r="C1839" s="123">
        <v>64.075000000000003</v>
      </c>
      <c r="D1839" s="123">
        <v>64.165000000000006</v>
      </c>
      <c r="E1839" s="123">
        <v>64.040000000000006</v>
      </c>
      <c r="G1839" s="125">
        <v>-2.9999999999999997E-4</v>
      </c>
    </row>
    <row r="1840" spans="1:7" ht="15.75" customHeight="1" x14ac:dyDescent="0.25">
      <c r="A1840" s="124">
        <v>42870</v>
      </c>
      <c r="B1840" s="123">
        <v>64.064999999999998</v>
      </c>
      <c r="C1840" s="123">
        <v>64.13</v>
      </c>
      <c r="D1840" s="123">
        <v>64.180000000000007</v>
      </c>
      <c r="E1840" s="123">
        <v>64.025000000000006</v>
      </c>
      <c r="G1840" s="125">
        <v>-2.8E-3</v>
      </c>
    </row>
    <row r="1841" spans="1:7" ht="15.75" customHeight="1" x14ac:dyDescent="0.25">
      <c r="A1841" s="124">
        <v>42867</v>
      </c>
      <c r="B1841" s="123">
        <v>64.242999999999995</v>
      </c>
      <c r="C1841" s="123">
        <v>64.305000000000007</v>
      </c>
      <c r="D1841" s="123">
        <v>64.376999999999995</v>
      </c>
      <c r="E1841" s="123">
        <v>64.242999999999995</v>
      </c>
      <c r="G1841" s="125">
        <v>-2.5000000000000001E-3</v>
      </c>
    </row>
    <row r="1842" spans="1:7" ht="15.75" customHeight="1" x14ac:dyDescent="0.25">
      <c r="A1842" s="124">
        <v>42866</v>
      </c>
      <c r="B1842" s="123">
        <v>64.405000000000001</v>
      </c>
      <c r="C1842" s="123">
        <v>64.594999999999999</v>
      </c>
      <c r="D1842" s="123">
        <v>64.594999999999999</v>
      </c>
      <c r="E1842" s="123">
        <v>64.349999999999994</v>
      </c>
      <c r="G1842" s="125">
        <v>-3.3E-3</v>
      </c>
    </row>
    <row r="1843" spans="1:7" ht="15.75" customHeight="1" x14ac:dyDescent="0.25">
      <c r="A1843" s="124">
        <v>42865</v>
      </c>
      <c r="B1843" s="123">
        <v>64.614999999999995</v>
      </c>
      <c r="C1843" s="123">
        <v>64.694000000000003</v>
      </c>
      <c r="D1843" s="123">
        <v>64.694000000000003</v>
      </c>
      <c r="E1843" s="123">
        <v>64.555000000000007</v>
      </c>
      <c r="G1843" s="125">
        <v>-1E-3</v>
      </c>
    </row>
    <row r="1844" spans="1:7" ht="15.75" customHeight="1" x14ac:dyDescent="0.25">
      <c r="A1844" s="124">
        <v>42864</v>
      </c>
      <c r="B1844" s="123">
        <v>64.680000000000007</v>
      </c>
      <c r="C1844" s="123">
        <v>64.44</v>
      </c>
      <c r="D1844" s="123">
        <v>64.704999999999998</v>
      </c>
      <c r="E1844" s="123">
        <v>64.44</v>
      </c>
      <c r="G1844" s="125">
        <v>5.0000000000000001E-3</v>
      </c>
    </row>
    <row r="1845" spans="1:7" ht="15.75" customHeight="1" x14ac:dyDescent="0.25">
      <c r="A1845" s="124">
        <v>42863</v>
      </c>
      <c r="B1845" s="123">
        <v>64.36</v>
      </c>
      <c r="C1845" s="123">
        <v>64.260000000000005</v>
      </c>
      <c r="D1845" s="123">
        <v>64.385000000000005</v>
      </c>
      <c r="E1845" s="123">
        <v>64.209999999999994</v>
      </c>
      <c r="G1845" s="125">
        <v>6.9999999999999999E-4</v>
      </c>
    </row>
    <row r="1846" spans="1:7" ht="15.75" customHeight="1" x14ac:dyDescent="0.25">
      <c r="A1846" s="124">
        <v>42860</v>
      </c>
      <c r="B1846" s="123">
        <v>64.314999999999998</v>
      </c>
      <c r="C1846" s="123">
        <v>64.234999999999999</v>
      </c>
      <c r="D1846" s="123">
        <v>64.394999999999996</v>
      </c>
      <c r="E1846" s="123">
        <v>64.234999999999999</v>
      </c>
      <c r="G1846" s="125">
        <v>1.6000000000000001E-3</v>
      </c>
    </row>
    <row r="1847" spans="1:7" ht="15.75" customHeight="1" x14ac:dyDescent="0.25">
      <c r="A1847" s="124">
        <v>42859</v>
      </c>
      <c r="B1847" s="123">
        <v>64.215000000000003</v>
      </c>
      <c r="C1847" s="123">
        <v>64.194999999999993</v>
      </c>
      <c r="D1847" s="123">
        <v>64.25</v>
      </c>
      <c r="E1847" s="123">
        <v>64.180000000000007</v>
      </c>
      <c r="G1847" s="125">
        <v>8.0000000000000004E-4</v>
      </c>
    </row>
    <row r="1848" spans="1:7" ht="15.75" customHeight="1" x14ac:dyDescent="0.25">
      <c r="A1848" s="124">
        <v>42858</v>
      </c>
      <c r="B1848" s="123">
        <v>64.165000000000006</v>
      </c>
      <c r="C1848" s="123">
        <v>64.14</v>
      </c>
      <c r="D1848" s="123">
        <v>64.2</v>
      </c>
      <c r="E1848" s="123">
        <v>64.114999999999995</v>
      </c>
      <c r="G1848" s="125">
        <v>0</v>
      </c>
    </row>
    <row r="1849" spans="1:7" ht="15.75" customHeight="1" x14ac:dyDescent="0.25">
      <c r="A1849" s="124">
        <v>42857</v>
      </c>
      <c r="B1849" s="123">
        <v>64.165000000000006</v>
      </c>
      <c r="C1849" s="123">
        <v>64.147000000000006</v>
      </c>
      <c r="D1849" s="123">
        <v>64.25</v>
      </c>
      <c r="E1849" s="123">
        <v>64.125</v>
      </c>
      <c r="G1849" s="125">
        <v>-1.4E-3</v>
      </c>
    </row>
    <row r="1850" spans="1:7" ht="15.75" customHeight="1" x14ac:dyDescent="0.25">
      <c r="A1850" s="124">
        <v>42856</v>
      </c>
      <c r="B1850" s="123">
        <v>64.254999999999995</v>
      </c>
      <c r="C1850" s="123">
        <v>64.284999999999997</v>
      </c>
      <c r="D1850" s="123">
        <v>64.284999999999997</v>
      </c>
      <c r="E1850" s="123">
        <v>64.254999999999995</v>
      </c>
      <c r="G1850" s="125">
        <v>-5.0000000000000001E-4</v>
      </c>
    </row>
    <row r="1851" spans="1:7" ht="15.75" customHeight="1" x14ac:dyDescent="0.25">
      <c r="A1851" s="124">
        <v>42853</v>
      </c>
      <c r="B1851" s="123">
        <v>64.290000000000006</v>
      </c>
      <c r="C1851" s="123">
        <v>64.13</v>
      </c>
      <c r="D1851" s="123">
        <v>64.400000000000006</v>
      </c>
      <c r="E1851" s="123">
        <v>64.13</v>
      </c>
      <c r="G1851" s="125">
        <v>2.7000000000000001E-3</v>
      </c>
    </row>
    <row r="1852" spans="1:7" ht="15.75" customHeight="1" x14ac:dyDescent="0.25">
      <c r="A1852" s="124">
        <v>42852</v>
      </c>
      <c r="B1852" s="123">
        <v>64.114999999999995</v>
      </c>
      <c r="C1852" s="123">
        <v>64.064999999999998</v>
      </c>
      <c r="D1852" s="123">
        <v>64.174999999999997</v>
      </c>
      <c r="E1852" s="123">
        <v>63.984999999999999</v>
      </c>
      <c r="G1852" s="125">
        <v>-2.0000000000000001E-4</v>
      </c>
    </row>
    <row r="1853" spans="1:7" ht="15.75" customHeight="1" x14ac:dyDescent="0.25">
      <c r="A1853" s="124">
        <v>42851</v>
      </c>
      <c r="B1853" s="123">
        <v>64.13</v>
      </c>
      <c r="C1853" s="123">
        <v>64.319999999999993</v>
      </c>
      <c r="D1853" s="123">
        <v>64.33</v>
      </c>
      <c r="E1853" s="123">
        <v>63.94</v>
      </c>
      <c r="G1853" s="125">
        <v>-3.0999999999999999E-3</v>
      </c>
    </row>
    <row r="1854" spans="1:7" ht="15.75" customHeight="1" x14ac:dyDescent="0.25">
      <c r="A1854" s="124">
        <v>42850</v>
      </c>
      <c r="B1854" s="123">
        <v>64.33</v>
      </c>
      <c r="C1854" s="123">
        <v>64.424999999999997</v>
      </c>
      <c r="D1854" s="123">
        <v>64.424999999999997</v>
      </c>
      <c r="E1854" s="123">
        <v>64.215000000000003</v>
      </c>
      <c r="G1854" s="125">
        <v>-2.5000000000000001E-3</v>
      </c>
    </row>
    <row r="1855" spans="1:7" ht="15.75" customHeight="1" x14ac:dyDescent="0.25">
      <c r="A1855" s="124">
        <v>42849</v>
      </c>
      <c r="B1855" s="123">
        <v>64.489999999999995</v>
      </c>
      <c r="C1855" s="123">
        <v>64.537000000000006</v>
      </c>
      <c r="D1855" s="123">
        <v>64.542000000000002</v>
      </c>
      <c r="E1855" s="123">
        <v>64.41</v>
      </c>
      <c r="G1855" s="125">
        <v>-2.5000000000000001E-3</v>
      </c>
    </row>
    <row r="1856" spans="1:7" ht="15.75" customHeight="1" x14ac:dyDescent="0.25">
      <c r="A1856" s="124">
        <v>42846</v>
      </c>
      <c r="B1856" s="123">
        <v>64.650000000000006</v>
      </c>
      <c r="C1856" s="123">
        <v>64.66</v>
      </c>
      <c r="D1856" s="123">
        <v>64.69</v>
      </c>
      <c r="E1856" s="123">
        <v>64.564999999999998</v>
      </c>
      <c r="G1856" s="125">
        <v>5.0000000000000001E-4</v>
      </c>
    </row>
    <row r="1857" spans="1:7" ht="15.75" customHeight="1" x14ac:dyDescent="0.25">
      <c r="A1857" s="124">
        <v>42845</v>
      </c>
      <c r="B1857" s="123">
        <v>64.62</v>
      </c>
      <c r="C1857" s="123">
        <v>64.64</v>
      </c>
      <c r="D1857" s="123">
        <v>64.727000000000004</v>
      </c>
      <c r="E1857" s="123">
        <v>64.536000000000001</v>
      </c>
      <c r="G1857" s="125">
        <v>-6.9999999999999999E-4</v>
      </c>
    </row>
    <row r="1858" spans="1:7" ht="15.75" customHeight="1" x14ac:dyDescent="0.25">
      <c r="A1858" s="124">
        <v>42844</v>
      </c>
      <c r="B1858" s="123">
        <v>64.665000000000006</v>
      </c>
      <c r="C1858" s="123">
        <v>64.575000000000003</v>
      </c>
      <c r="D1858" s="123">
        <v>64.665000000000006</v>
      </c>
      <c r="E1858" s="123">
        <v>64.525000000000006</v>
      </c>
      <c r="G1858" s="125">
        <v>8.9999999999999998E-4</v>
      </c>
    </row>
    <row r="1859" spans="1:7" ht="15.75" customHeight="1" x14ac:dyDescent="0.25">
      <c r="A1859" s="124">
        <v>42843</v>
      </c>
      <c r="B1859" s="123">
        <v>64.605000000000004</v>
      </c>
      <c r="C1859" s="123">
        <v>64.515000000000001</v>
      </c>
      <c r="D1859" s="123">
        <v>64.655000000000001</v>
      </c>
      <c r="E1859" s="123">
        <v>64.484999999999999</v>
      </c>
      <c r="G1859" s="125">
        <v>1.9E-3</v>
      </c>
    </row>
    <row r="1860" spans="1:7" ht="15.75" customHeight="1" x14ac:dyDescent="0.25">
      <c r="A1860" s="124">
        <v>42842</v>
      </c>
      <c r="B1860" s="123">
        <v>64.48</v>
      </c>
      <c r="C1860" s="123">
        <v>64.44</v>
      </c>
      <c r="D1860" s="123">
        <v>64.55</v>
      </c>
      <c r="E1860" s="123">
        <v>64.305000000000007</v>
      </c>
      <c r="G1860" s="125">
        <v>0</v>
      </c>
    </row>
    <row r="1861" spans="1:7" ht="15.75" customHeight="1" x14ac:dyDescent="0.25">
      <c r="A1861" s="124">
        <v>42839</v>
      </c>
      <c r="B1861" s="123">
        <v>64.48</v>
      </c>
      <c r="C1861" s="123">
        <v>64.442999999999998</v>
      </c>
      <c r="D1861" s="123">
        <v>64.48</v>
      </c>
      <c r="E1861" s="123">
        <v>64.442999999999998</v>
      </c>
      <c r="G1861" s="125">
        <v>5.0000000000000001E-4</v>
      </c>
    </row>
    <row r="1862" spans="1:7" ht="15.75" customHeight="1" x14ac:dyDescent="0.25">
      <c r="A1862" s="124">
        <v>42838</v>
      </c>
      <c r="B1862" s="123">
        <v>64.444999999999993</v>
      </c>
      <c r="C1862" s="123">
        <v>64.454999999999998</v>
      </c>
      <c r="D1862" s="123">
        <v>64.492999999999995</v>
      </c>
      <c r="E1862" s="123">
        <v>64.272000000000006</v>
      </c>
      <c r="G1862" s="125">
        <v>-3.8E-3</v>
      </c>
    </row>
    <row r="1863" spans="1:7" ht="15.75" customHeight="1" x14ac:dyDescent="0.25">
      <c r="A1863" s="124">
        <v>42837</v>
      </c>
      <c r="B1863" s="123">
        <v>64.69</v>
      </c>
      <c r="C1863" s="123">
        <v>64.625</v>
      </c>
      <c r="D1863" s="123">
        <v>64.73</v>
      </c>
      <c r="E1863" s="123">
        <v>64.534999999999997</v>
      </c>
      <c r="G1863" s="125">
        <v>2.0999999999999999E-3</v>
      </c>
    </row>
    <row r="1864" spans="1:7" ht="15.75" customHeight="1" x14ac:dyDescent="0.25">
      <c r="A1864" s="124">
        <v>42836</v>
      </c>
      <c r="B1864" s="123">
        <v>64.555000000000007</v>
      </c>
      <c r="C1864" s="123">
        <v>64.575000000000003</v>
      </c>
      <c r="D1864" s="123">
        <v>64.694999999999993</v>
      </c>
      <c r="E1864" s="123">
        <v>64.41</v>
      </c>
      <c r="G1864" s="125">
        <v>-8.0000000000000004E-4</v>
      </c>
    </row>
    <row r="1865" spans="1:7" ht="15.75" customHeight="1" x14ac:dyDescent="0.25">
      <c r="A1865" s="124">
        <v>42835</v>
      </c>
      <c r="B1865" s="123">
        <v>64.605000000000004</v>
      </c>
      <c r="C1865" s="123">
        <v>64.325000000000003</v>
      </c>
      <c r="D1865" s="123">
        <v>64.61</v>
      </c>
      <c r="E1865" s="123">
        <v>64.325000000000003</v>
      </c>
      <c r="G1865" s="125">
        <v>5.1999999999999998E-3</v>
      </c>
    </row>
    <row r="1866" spans="1:7" ht="15.75" customHeight="1" x14ac:dyDescent="0.25">
      <c r="A1866" s="124">
        <v>42832</v>
      </c>
      <c r="B1866" s="123">
        <v>64.27</v>
      </c>
      <c r="C1866" s="123">
        <v>64.599000000000004</v>
      </c>
      <c r="D1866" s="123">
        <v>64.744</v>
      </c>
      <c r="E1866" s="123">
        <v>64.153999999999996</v>
      </c>
      <c r="G1866" s="125">
        <v>-5.1999999999999998E-3</v>
      </c>
    </row>
    <row r="1867" spans="1:7" ht="15.75" customHeight="1" x14ac:dyDescent="0.25">
      <c r="A1867" s="124">
        <v>42831</v>
      </c>
      <c r="B1867" s="123">
        <v>64.605999999999995</v>
      </c>
      <c r="C1867" s="123">
        <v>65.043999999999997</v>
      </c>
      <c r="D1867" s="123">
        <v>65.058999999999997</v>
      </c>
      <c r="E1867" s="123">
        <v>64.504000000000005</v>
      </c>
      <c r="G1867" s="125">
        <v>-4.1000000000000003E-3</v>
      </c>
    </row>
    <row r="1868" spans="1:7" ht="15.75" customHeight="1" x14ac:dyDescent="0.25">
      <c r="A1868" s="124">
        <v>42830</v>
      </c>
      <c r="B1868" s="123">
        <v>64.875</v>
      </c>
      <c r="C1868" s="123">
        <v>65.075000000000003</v>
      </c>
      <c r="D1868" s="123">
        <v>65.174999999999997</v>
      </c>
      <c r="E1868" s="123">
        <v>64.875</v>
      </c>
      <c r="G1868" s="125">
        <v>-3.0999999999999999E-3</v>
      </c>
    </row>
    <row r="1869" spans="1:7" ht="15.75" customHeight="1" x14ac:dyDescent="0.25">
      <c r="A1869" s="124">
        <v>42829</v>
      </c>
      <c r="B1869" s="123">
        <v>65.08</v>
      </c>
      <c r="C1869" s="123">
        <v>65.150000000000006</v>
      </c>
      <c r="D1869" s="123">
        <v>65.150000000000006</v>
      </c>
      <c r="E1869" s="123">
        <v>65.069999999999993</v>
      </c>
      <c r="G1869" s="125">
        <v>1.5E-3</v>
      </c>
    </row>
    <row r="1870" spans="1:7" ht="15.75" customHeight="1" x14ac:dyDescent="0.25">
      <c r="A1870" s="124">
        <v>42828</v>
      </c>
      <c r="B1870" s="123">
        <v>64.984999999999999</v>
      </c>
      <c r="C1870" s="123">
        <v>64.825000000000003</v>
      </c>
      <c r="D1870" s="123">
        <v>65.11</v>
      </c>
      <c r="E1870" s="123">
        <v>64.784999999999997</v>
      </c>
      <c r="G1870" s="125">
        <v>1.9E-3</v>
      </c>
    </row>
    <row r="1871" spans="1:7" ht="15.75" customHeight="1" x14ac:dyDescent="0.25">
      <c r="A1871" s="124">
        <v>42825</v>
      </c>
      <c r="B1871" s="123">
        <v>64.86</v>
      </c>
      <c r="C1871" s="123">
        <v>64.930000000000007</v>
      </c>
      <c r="D1871" s="123">
        <v>64.989999999999995</v>
      </c>
      <c r="E1871" s="123">
        <v>64.8</v>
      </c>
      <c r="G1871" s="125">
        <v>0</v>
      </c>
    </row>
    <row r="1872" spans="1:7" ht="15.75" customHeight="1" x14ac:dyDescent="0.25">
      <c r="A1872" s="124">
        <v>42824</v>
      </c>
      <c r="B1872" s="123">
        <v>64.86</v>
      </c>
      <c r="C1872" s="123">
        <v>64.849999999999994</v>
      </c>
      <c r="D1872" s="123">
        <v>64.989999999999995</v>
      </c>
      <c r="E1872" s="123">
        <v>64.849999999999994</v>
      </c>
      <c r="G1872" s="125">
        <v>-2.0000000000000001E-4</v>
      </c>
    </row>
    <row r="1873" spans="1:7" ht="15.75" customHeight="1" x14ac:dyDescent="0.25">
      <c r="A1873" s="124">
        <v>42823</v>
      </c>
      <c r="B1873" s="123">
        <v>64.875</v>
      </c>
      <c r="C1873" s="123">
        <v>65.125</v>
      </c>
      <c r="D1873" s="123">
        <v>65.125</v>
      </c>
      <c r="E1873" s="123">
        <v>64.864999999999995</v>
      </c>
      <c r="G1873" s="125">
        <v>-2.5999999999999999E-3</v>
      </c>
    </row>
    <row r="1874" spans="1:7" ht="15.75" customHeight="1" x14ac:dyDescent="0.25">
      <c r="A1874" s="124">
        <v>42822</v>
      </c>
      <c r="B1874" s="123">
        <v>65.045000000000002</v>
      </c>
      <c r="C1874" s="123">
        <v>65.11</v>
      </c>
      <c r="D1874" s="123">
        <v>65.135000000000005</v>
      </c>
      <c r="E1874" s="123">
        <v>65.040000000000006</v>
      </c>
      <c r="G1874" s="125">
        <v>8.0000000000000004E-4</v>
      </c>
    </row>
    <row r="1875" spans="1:7" ht="15.75" customHeight="1" x14ac:dyDescent="0.25">
      <c r="A1875" s="124">
        <v>42821</v>
      </c>
      <c r="B1875" s="123">
        <v>64.995000000000005</v>
      </c>
      <c r="C1875" s="123">
        <v>65.295000000000002</v>
      </c>
      <c r="D1875" s="123">
        <v>65.295000000000002</v>
      </c>
      <c r="E1875" s="123">
        <v>64.98</v>
      </c>
      <c r="G1875" s="125">
        <v>-6.6E-3</v>
      </c>
    </row>
    <row r="1876" spans="1:7" ht="15.75" customHeight="1" x14ac:dyDescent="0.25">
      <c r="A1876" s="124">
        <v>42818</v>
      </c>
      <c r="B1876" s="123">
        <v>65.424999999999997</v>
      </c>
      <c r="C1876" s="123">
        <v>65.504999999999995</v>
      </c>
      <c r="D1876" s="123">
        <v>65.545000000000002</v>
      </c>
      <c r="E1876" s="123">
        <v>65.385000000000005</v>
      </c>
      <c r="G1876" s="125">
        <v>-5.0000000000000001E-4</v>
      </c>
    </row>
    <row r="1877" spans="1:7" ht="15.75" customHeight="1" x14ac:dyDescent="0.25">
      <c r="A1877" s="124">
        <v>42817</v>
      </c>
      <c r="B1877" s="123">
        <v>65.454999999999998</v>
      </c>
      <c r="C1877" s="123">
        <v>65.424999999999997</v>
      </c>
      <c r="D1877" s="123">
        <v>65.587999999999994</v>
      </c>
      <c r="E1877" s="123">
        <v>65.400000000000006</v>
      </c>
      <c r="G1877" s="125">
        <v>0</v>
      </c>
    </row>
    <row r="1878" spans="1:7" ht="15.75" customHeight="1" x14ac:dyDescent="0.25">
      <c r="A1878" s="124">
        <v>42816</v>
      </c>
      <c r="B1878" s="123">
        <v>65.454999999999998</v>
      </c>
      <c r="C1878" s="123">
        <v>65.584999999999994</v>
      </c>
      <c r="D1878" s="123">
        <v>65.59</v>
      </c>
      <c r="E1878" s="123">
        <v>65.394999999999996</v>
      </c>
      <c r="G1878" s="125">
        <v>1.6999999999999999E-3</v>
      </c>
    </row>
    <row r="1879" spans="1:7" ht="15.75" customHeight="1" x14ac:dyDescent="0.25">
      <c r="A1879" s="124">
        <v>42815</v>
      </c>
      <c r="B1879" s="123">
        <v>65.344999999999999</v>
      </c>
      <c r="C1879" s="123">
        <v>65.424000000000007</v>
      </c>
      <c r="D1879" s="123">
        <v>65.474999999999994</v>
      </c>
      <c r="E1879" s="123">
        <v>65.233999999999995</v>
      </c>
      <c r="G1879" s="125">
        <v>0</v>
      </c>
    </row>
    <row r="1880" spans="1:7" ht="15.75" customHeight="1" x14ac:dyDescent="0.25">
      <c r="A1880" s="124">
        <v>42814</v>
      </c>
      <c r="B1880" s="123">
        <v>65.344999999999999</v>
      </c>
      <c r="C1880" s="123">
        <v>65.424999999999997</v>
      </c>
      <c r="D1880" s="123">
        <v>65.495000000000005</v>
      </c>
      <c r="E1880" s="123">
        <v>65.314999999999998</v>
      </c>
      <c r="G1880" s="125">
        <v>-2E-3</v>
      </c>
    </row>
    <row r="1881" spans="1:7" ht="15.75" customHeight="1" x14ac:dyDescent="0.25">
      <c r="A1881" s="124">
        <v>42811</v>
      </c>
      <c r="B1881" s="123">
        <v>65.474999999999994</v>
      </c>
      <c r="C1881" s="123">
        <v>65.484999999999999</v>
      </c>
      <c r="D1881" s="123">
        <v>65.674999999999997</v>
      </c>
      <c r="E1881" s="123">
        <v>65.405000000000001</v>
      </c>
      <c r="G1881" s="125">
        <v>1.4E-3</v>
      </c>
    </row>
    <row r="1882" spans="1:7" ht="15.75" customHeight="1" x14ac:dyDescent="0.25">
      <c r="A1882" s="124">
        <v>42810</v>
      </c>
      <c r="B1882" s="123">
        <v>65.385000000000005</v>
      </c>
      <c r="C1882" s="123">
        <v>65.405000000000001</v>
      </c>
      <c r="D1882" s="123">
        <v>65.534999999999997</v>
      </c>
      <c r="E1882" s="123">
        <v>65.254999999999995</v>
      </c>
      <c r="G1882" s="125">
        <v>-3.7000000000000002E-3</v>
      </c>
    </row>
    <row r="1883" spans="1:7" ht="15.75" customHeight="1" x14ac:dyDescent="0.25">
      <c r="A1883" s="124">
        <v>42809</v>
      </c>
      <c r="B1883" s="123">
        <v>65.63</v>
      </c>
      <c r="C1883" s="123">
        <v>65.77</v>
      </c>
      <c r="D1883" s="123">
        <v>65.790000000000006</v>
      </c>
      <c r="E1883" s="123">
        <v>65.42</v>
      </c>
      <c r="G1883" s="125">
        <v>-2.2000000000000001E-3</v>
      </c>
    </row>
    <row r="1884" spans="1:7" ht="15.75" customHeight="1" x14ac:dyDescent="0.25">
      <c r="A1884" s="124">
        <v>42808</v>
      </c>
      <c r="B1884" s="123">
        <v>65.775000000000006</v>
      </c>
      <c r="C1884" s="123">
        <v>66.224999999999994</v>
      </c>
      <c r="D1884" s="123">
        <v>66.265000000000001</v>
      </c>
      <c r="E1884" s="123">
        <v>65.75</v>
      </c>
      <c r="G1884" s="125">
        <v>-6.1000000000000004E-3</v>
      </c>
    </row>
    <row r="1885" spans="1:7" ht="15.75" customHeight="1" x14ac:dyDescent="0.25">
      <c r="A1885" s="124">
        <v>42807</v>
      </c>
      <c r="B1885" s="123">
        <v>66.180000000000007</v>
      </c>
      <c r="C1885" s="123">
        <v>66.150000000000006</v>
      </c>
      <c r="D1885" s="123">
        <v>66.19</v>
      </c>
      <c r="E1885" s="123">
        <v>66.150000000000006</v>
      </c>
      <c r="G1885" s="125">
        <v>-5.5999999999999999E-3</v>
      </c>
    </row>
    <row r="1886" spans="1:7" ht="15.75" customHeight="1" x14ac:dyDescent="0.25">
      <c r="A1886" s="124">
        <v>42804</v>
      </c>
      <c r="B1886" s="123">
        <v>66.555000000000007</v>
      </c>
      <c r="C1886" s="123">
        <v>66.745000000000005</v>
      </c>
      <c r="D1886" s="123">
        <v>66.745000000000005</v>
      </c>
      <c r="E1886" s="123">
        <v>66.555000000000007</v>
      </c>
      <c r="G1886" s="125">
        <v>-2E-3</v>
      </c>
    </row>
    <row r="1887" spans="1:7" ht="15.75" customHeight="1" x14ac:dyDescent="0.25">
      <c r="A1887" s="124">
        <v>42803</v>
      </c>
      <c r="B1887" s="123">
        <v>66.69</v>
      </c>
      <c r="C1887" s="123">
        <v>66.837000000000003</v>
      </c>
      <c r="D1887" s="123">
        <v>66.875</v>
      </c>
      <c r="E1887" s="123">
        <v>66.665000000000006</v>
      </c>
      <c r="G1887" s="125">
        <v>-1.1000000000000001E-3</v>
      </c>
    </row>
    <row r="1888" spans="1:7" ht="15.75" customHeight="1" x14ac:dyDescent="0.25">
      <c r="A1888" s="124">
        <v>42802</v>
      </c>
      <c r="B1888" s="123">
        <v>66.765000000000001</v>
      </c>
      <c r="C1888" s="123">
        <v>66.632999999999996</v>
      </c>
      <c r="D1888" s="123">
        <v>66.77</v>
      </c>
      <c r="E1888" s="123">
        <v>66.63</v>
      </c>
      <c r="G1888" s="125">
        <v>2.0999999999999999E-3</v>
      </c>
    </row>
    <row r="1889" spans="1:7" ht="15.75" customHeight="1" x14ac:dyDescent="0.25">
      <c r="A1889" s="124">
        <v>42801</v>
      </c>
      <c r="B1889" s="123">
        <v>66.625</v>
      </c>
      <c r="C1889" s="123">
        <v>66.680000000000007</v>
      </c>
      <c r="D1889" s="123">
        <v>66.7</v>
      </c>
      <c r="E1889" s="123">
        <v>66.594999999999999</v>
      </c>
      <c r="G1889" s="125">
        <v>-6.9999999999999999E-4</v>
      </c>
    </row>
    <row r="1890" spans="1:7" ht="15.75" customHeight="1" x14ac:dyDescent="0.25">
      <c r="A1890" s="124">
        <v>42800</v>
      </c>
      <c r="B1890" s="123">
        <v>66.674999999999997</v>
      </c>
      <c r="C1890" s="123">
        <v>66.8</v>
      </c>
      <c r="D1890" s="123">
        <v>66.8</v>
      </c>
      <c r="E1890" s="123">
        <v>66.66</v>
      </c>
      <c r="G1890" s="125">
        <v>-1.6000000000000001E-3</v>
      </c>
    </row>
    <row r="1891" spans="1:7" ht="15.75" customHeight="1" x14ac:dyDescent="0.25">
      <c r="A1891" s="124">
        <v>42797</v>
      </c>
      <c r="B1891" s="123">
        <v>66.78</v>
      </c>
      <c r="C1891" s="123">
        <v>66.900000000000006</v>
      </c>
      <c r="D1891" s="123">
        <v>66.91</v>
      </c>
      <c r="E1891" s="123">
        <v>66.78</v>
      </c>
      <c r="G1891" s="125">
        <v>-1E-4</v>
      </c>
    </row>
    <row r="1892" spans="1:7" ht="15.75" customHeight="1" x14ac:dyDescent="0.25">
      <c r="A1892" s="124">
        <v>42796</v>
      </c>
      <c r="B1892" s="123">
        <v>66.784999999999997</v>
      </c>
      <c r="C1892" s="123">
        <v>66.781999999999996</v>
      </c>
      <c r="D1892" s="123">
        <v>66.808000000000007</v>
      </c>
      <c r="E1892" s="123">
        <v>66.69</v>
      </c>
      <c r="G1892" s="125">
        <v>-1.1999999999999999E-3</v>
      </c>
    </row>
    <row r="1893" spans="1:7" ht="15.75" customHeight="1" x14ac:dyDescent="0.25">
      <c r="A1893" s="124">
        <v>42795</v>
      </c>
      <c r="B1893" s="123">
        <v>66.864999999999995</v>
      </c>
      <c r="C1893" s="123">
        <v>66.715000000000003</v>
      </c>
      <c r="D1893" s="123">
        <v>66.915000000000006</v>
      </c>
      <c r="E1893" s="123">
        <v>66.715000000000003</v>
      </c>
      <c r="G1893" s="125">
        <v>2.0999999999999999E-3</v>
      </c>
    </row>
    <row r="1894" spans="1:7" ht="15.75" customHeight="1" x14ac:dyDescent="0.25">
      <c r="A1894" s="124">
        <v>42794</v>
      </c>
      <c r="B1894" s="123">
        <v>66.724999999999994</v>
      </c>
      <c r="C1894" s="123">
        <v>66.765000000000001</v>
      </c>
      <c r="D1894" s="123">
        <v>66.834999999999994</v>
      </c>
      <c r="E1894" s="123">
        <v>66.644999999999996</v>
      </c>
      <c r="G1894" s="125">
        <v>4.0000000000000002E-4</v>
      </c>
    </row>
    <row r="1895" spans="1:7" ht="15.75" customHeight="1" x14ac:dyDescent="0.25">
      <c r="A1895" s="124">
        <v>42793</v>
      </c>
      <c r="B1895" s="123">
        <v>66.7</v>
      </c>
      <c r="C1895" s="123">
        <v>66.72</v>
      </c>
      <c r="D1895" s="123">
        <v>66.78</v>
      </c>
      <c r="E1895" s="123">
        <v>66.650000000000006</v>
      </c>
      <c r="G1895" s="125">
        <v>8.0000000000000004E-4</v>
      </c>
    </row>
    <row r="1896" spans="1:7" ht="15.75" customHeight="1" x14ac:dyDescent="0.25">
      <c r="A1896" s="124">
        <v>42790</v>
      </c>
      <c r="B1896" s="123">
        <v>66.644999999999996</v>
      </c>
      <c r="C1896" s="123">
        <v>66.656000000000006</v>
      </c>
      <c r="D1896" s="123">
        <v>66.704999999999998</v>
      </c>
      <c r="E1896" s="123">
        <v>66.614999999999995</v>
      </c>
      <c r="G1896" s="125">
        <v>-6.9999999999999999E-4</v>
      </c>
    </row>
    <row r="1897" spans="1:7" ht="15.75" customHeight="1" x14ac:dyDescent="0.25">
      <c r="A1897" s="124">
        <v>42789</v>
      </c>
      <c r="B1897" s="123">
        <v>66.69</v>
      </c>
      <c r="C1897" s="123">
        <v>66.905000000000001</v>
      </c>
      <c r="D1897" s="123">
        <v>66.965000000000003</v>
      </c>
      <c r="E1897" s="123">
        <v>66.69</v>
      </c>
      <c r="G1897" s="125">
        <v>-3.8999999999999998E-3</v>
      </c>
    </row>
    <row r="1898" spans="1:7" ht="15.75" customHeight="1" x14ac:dyDescent="0.25">
      <c r="A1898" s="124">
        <v>42788</v>
      </c>
      <c r="B1898" s="123">
        <v>66.95</v>
      </c>
      <c r="C1898" s="123">
        <v>67.007000000000005</v>
      </c>
      <c r="D1898" s="123">
        <v>67.066999999999993</v>
      </c>
      <c r="E1898" s="123">
        <v>66.927000000000007</v>
      </c>
      <c r="G1898" s="125">
        <v>-5.0000000000000001E-4</v>
      </c>
    </row>
    <row r="1899" spans="1:7" ht="15.75" customHeight="1" x14ac:dyDescent="0.25">
      <c r="A1899" s="124">
        <v>42787</v>
      </c>
      <c r="B1899" s="123">
        <v>66.984999999999999</v>
      </c>
      <c r="C1899" s="123">
        <v>66.989999999999995</v>
      </c>
      <c r="D1899" s="123">
        <v>67.025000000000006</v>
      </c>
      <c r="E1899" s="123">
        <v>66.947000000000003</v>
      </c>
      <c r="G1899" s="125">
        <v>1.1999999999999999E-3</v>
      </c>
    </row>
    <row r="1900" spans="1:7" ht="15.75" customHeight="1" x14ac:dyDescent="0.25">
      <c r="A1900" s="124">
        <v>42786</v>
      </c>
      <c r="B1900" s="123">
        <v>66.905000000000001</v>
      </c>
      <c r="C1900" s="123">
        <v>67.069999999999993</v>
      </c>
      <c r="D1900" s="123">
        <v>67.069999999999993</v>
      </c>
      <c r="E1900" s="123">
        <v>66.905000000000001</v>
      </c>
      <c r="G1900" s="125">
        <v>-2.5999999999999999E-3</v>
      </c>
    </row>
    <row r="1901" spans="1:7" ht="15.75" customHeight="1" x14ac:dyDescent="0.25">
      <c r="A1901" s="124">
        <v>42783</v>
      </c>
      <c r="B1901" s="123">
        <v>67.08</v>
      </c>
      <c r="C1901" s="123">
        <v>67.14</v>
      </c>
      <c r="D1901" s="123">
        <v>67.167000000000002</v>
      </c>
      <c r="E1901" s="123">
        <v>67</v>
      </c>
      <c r="G1901" s="125">
        <v>0</v>
      </c>
    </row>
    <row r="1902" spans="1:7" ht="15.75" customHeight="1" x14ac:dyDescent="0.25">
      <c r="A1902" s="124">
        <v>42782</v>
      </c>
      <c r="B1902" s="123">
        <v>67.08</v>
      </c>
      <c r="C1902" s="123">
        <v>66.959999999999994</v>
      </c>
      <c r="D1902" s="123">
        <v>67.135000000000005</v>
      </c>
      <c r="E1902" s="123">
        <v>66.915000000000006</v>
      </c>
      <c r="G1902" s="125">
        <v>3.0999999999999999E-3</v>
      </c>
    </row>
    <row r="1903" spans="1:7" ht="15.75" customHeight="1" x14ac:dyDescent="0.25">
      <c r="A1903" s="124">
        <v>42781</v>
      </c>
      <c r="B1903" s="123">
        <v>66.875</v>
      </c>
      <c r="C1903" s="123">
        <v>66.944999999999993</v>
      </c>
      <c r="D1903" s="123">
        <v>67.004999999999995</v>
      </c>
      <c r="E1903" s="123">
        <v>66.875</v>
      </c>
      <c r="G1903" s="125">
        <v>5.9999999999999995E-4</v>
      </c>
    </row>
    <row r="1904" spans="1:7" ht="15.75" customHeight="1" x14ac:dyDescent="0.25">
      <c r="A1904" s="124">
        <v>42780</v>
      </c>
      <c r="B1904" s="123">
        <v>66.834999999999994</v>
      </c>
      <c r="C1904" s="123">
        <v>66.924999999999997</v>
      </c>
      <c r="D1904" s="123">
        <v>67</v>
      </c>
      <c r="E1904" s="123">
        <v>66.805000000000007</v>
      </c>
      <c r="G1904" s="125">
        <v>-2.0999999999999999E-3</v>
      </c>
    </row>
    <row r="1905" spans="1:7" ht="15.75" customHeight="1" x14ac:dyDescent="0.25">
      <c r="A1905" s="124">
        <v>42779</v>
      </c>
      <c r="B1905" s="123">
        <v>66.974999999999994</v>
      </c>
      <c r="C1905" s="123">
        <v>66.951999999999998</v>
      </c>
      <c r="D1905" s="123">
        <v>67.087000000000003</v>
      </c>
      <c r="E1905" s="123">
        <v>66.947000000000003</v>
      </c>
      <c r="G1905" s="125">
        <v>1.8E-3</v>
      </c>
    </row>
    <row r="1906" spans="1:7" ht="15.75" customHeight="1" x14ac:dyDescent="0.25">
      <c r="A1906" s="124">
        <v>42776</v>
      </c>
      <c r="B1906" s="123">
        <v>66.853999999999999</v>
      </c>
      <c r="C1906" s="123">
        <v>66.850999999999999</v>
      </c>
      <c r="D1906" s="123">
        <v>67.021000000000001</v>
      </c>
      <c r="E1906" s="123">
        <v>66.801000000000002</v>
      </c>
      <c r="G1906" s="125">
        <v>1.2999999999999999E-3</v>
      </c>
    </row>
    <row r="1907" spans="1:7" ht="15.75" customHeight="1" x14ac:dyDescent="0.25">
      <c r="A1907" s="124">
        <v>42775</v>
      </c>
      <c r="B1907" s="123">
        <v>66.765000000000001</v>
      </c>
      <c r="C1907" s="123">
        <v>67.064999999999998</v>
      </c>
      <c r="D1907" s="123">
        <v>67.087999999999994</v>
      </c>
      <c r="E1907" s="123">
        <v>66.724999999999994</v>
      </c>
      <c r="G1907" s="125">
        <v>-4.3E-3</v>
      </c>
    </row>
    <row r="1908" spans="1:7" ht="15.75" customHeight="1" x14ac:dyDescent="0.25">
      <c r="A1908" s="124">
        <v>42774</v>
      </c>
      <c r="B1908" s="123">
        <v>67.05</v>
      </c>
      <c r="C1908" s="123">
        <v>67.385000000000005</v>
      </c>
      <c r="D1908" s="123">
        <v>67.385000000000005</v>
      </c>
      <c r="E1908" s="123">
        <v>67.05</v>
      </c>
      <c r="G1908" s="125">
        <v>-4.4999999999999997E-3</v>
      </c>
    </row>
    <row r="1909" spans="1:7" ht="15.75" customHeight="1" x14ac:dyDescent="0.25">
      <c r="A1909" s="124">
        <v>42773</v>
      </c>
      <c r="B1909" s="123">
        <v>67.349999999999994</v>
      </c>
      <c r="C1909" s="123">
        <v>67.2</v>
      </c>
      <c r="D1909" s="123">
        <v>67.465000000000003</v>
      </c>
      <c r="E1909" s="123">
        <v>67.2</v>
      </c>
      <c r="G1909" s="125">
        <v>2.3E-3</v>
      </c>
    </row>
    <row r="1910" spans="1:7" ht="15.75" customHeight="1" x14ac:dyDescent="0.25">
      <c r="A1910" s="124">
        <v>42772</v>
      </c>
      <c r="B1910" s="123">
        <v>67.194999999999993</v>
      </c>
      <c r="C1910" s="123">
        <v>67.224999999999994</v>
      </c>
      <c r="D1910" s="123">
        <v>67.254999999999995</v>
      </c>
      <c r="E1910" s="123">
        <v>67.144999999999996</v>
      </c>
      <c r="G1910" s="125">
        <v>2.0000000000000001E-4</v>
      </c>
    </row>
    <row r="1911" spans="1:7" ht="15.75" customHeight="1" x14ac:dyDescent="0.25">
      <c r="A1911" s="124">
        <v>42769</v>
      </c>
      <c r="B1911" s="123">
        <v>67.183999999999997</v>
      </c>
      <c r="C1911" s="123">
        <v>67.209000000000003</v>
      </c>
      <c r="D1911" s="123">
        <v>67.429000000000002</v>
      </c>
      <c r="E1911" s="123">
        <v>67.183999999999997</v>
      </c>
      <c r="G1911" s="125">
        <v>-4.0000000000000002E-4</v>
      </c>
    </row>
    <row r="1912" spans="1:7" ht="15.75" customHeight="1" x14ac:dyDescent="0.25">
      <c r="A1912" s="124">
        <v>42768</v>
      </c>
      <c r="B1912" s="123">
        <v>67.209999999999994</v>
      </c>
      <c r="C1912" s="123">
        <v>67.385000000000005</v>
      </c>
      <c r="D1912" s="123">
        <v>67.510000000000005</v>
      </c>
      <c r="E1912" s="123">
        <v>67.209999999999994</v>
      </c>
      <c r="G1912" s="125">
        <v>-3.0000000000000001E-3</v>
      </c>
    </row>
    <row r="1913" spans="1:7" ht="15.75" customHeight="1" x14ac:dyDescent="0.25">
      <c r="A1913" s="124">
        <v>42767</v>
      </c>
      <c r="B1913" s="123">
        <v>67.415000000000006</v>
      </c>
      <c r="C1913" s="123">
        <v>67.668999999999997</v>
      </c>
      <c r="D1913" s="123">
        <v>67.703999999999994</v>
      </c>
      <c r="E1913" s="123">
        <v>67.415000000000006</v>
      </c>
      <c r="G1913" s="125">
        <v>-1.5E-3</v>
      </c>
    </row>
    <row r="1914" spans="1:7" ht="15.75" customHeight="1" x14ac:dyDescent="0.25">
      <c r="A1914" s="124">
        <v>42766</v>
      </c>
      <c r="B1914" s="123">
        <v>67.515000000000001</v>
      </c>
      <c r="C1914" s="123">
        <v>67.843999999999994</v>
      </c>
      <c r="D1914" s="123">
        <v>67.918000000000006</v>
      </c>
      <c r="E1914" s="123">
        <v>67.454999999999998</v>
      </c>
      <c r="G1914" s="125">
        <v>-4.5999999999999999E-3</v>
      </c>
    </row>
    <row r="1915" spans="1:7" ht="15.75" customHeight="1" x14ac:dyDescent="0.25">
      <c r="A1915" s="124">
        <v>42765</v>
      </c>
      <c r="B1915" s="123">
        <v>67.828999999999994</v>
      </c>
      <c r="C1915" s="123">
        <v>68.105999999999995</v>
      </c>
      <c r="D1915" s="123">
        <v>68.12</v>
      </c>
      <c r="E1915" s="123">
        <v>67.754999999999995</v>
      </c>
      <c r="G1915" s="125">
        <v>-4.1000000000000003E-3</v>
      </c>
    </row>
    <row r="1916" spans="1:7" ht="15.75" customHeight="1" x14ac:dyDescent="0.25">
      <c r="A1916" s="124">
        <v>42762</v>
      </c>
      <c r="B1916" s="123">
        <v>68.105000000000004</v>
      </c>
      <c r="C1916" s="123">
        <v>68.191000000000003</v>
      </c>
      <c r="D1916" s="123">
        <v>68.254999999999995</v>
      </c>
      <c r="E1916" s="123">
        <v>68.015000000000001</v>
      </c>
      <c r="G1916" s="125">
        <v>-1E-3</v>
      </c>
    </row>
    <row r="1917" spans="1:7" ht="15.75" customHeight="1" x14ac:dyDescent="0.25">
      <c r="A1917" s="124">
        <v>42761</v>
      </c>
      <c r="B1917" s="123">
        <v>68.176000000000002</v>
      </c>
      <c r="C1917" s="123">
        <v>67.984999999999999</v>
      </c>
      <c r="D1917" s="123">
        <v>68.233999999999995</v>
      </c>
      <c r="E1917" s="123">
        <v>67.965000000000003</v>
      </c>
      <c r="G1917" s="125">
        <v>2.8E-3</v>
      </c>
    </row>
    <row r="1918" spans="1:7" ht="15.75" customHeight="1" x14ac:dyDescent="0.25">
      <c r="A1918" s="124">
        <v>42760</v>
      </c>
      <c r="B1918" s="123">
        <v>67.988</v>
      </c>
      <c r="C1918" s="123">
        <v>68.137</v>
      </c>
      <c r="D1918" s="123">
        <v>68.2</v>
      </c>
      <c r="E1918" s="123">
        <v>67.97</v>
      </c>
      <c r="G1918" s="125">
        <v>-2.2000000000000001E-3</v>
      </c>
    </row>
    <row r="1919" spans="1:7" ht="15.75" customHeight="1" x14ac:dyDescent="0.25">
      <c r="A1919" s="124">
        <v>42759</v>
      </c>
      <c r="B1919" s="123">
        <v>68.138000000000005</v>
      </c>
      <c r="C1919" s="123">
        <v>68.05</v>
      </c>
      <c r="D1919" s="123">
        <v>68.180000000000007</v>
      </c>
      <c r="E1919" s="123">
        <v>68.040000000000006</v>
      </c>
      <c r="G1919" s="125">
        <v>1.2999999999999999E-3</v>
      </c>
    </row>
    <row r="1920" spans="1:7" ht="15.75" customHeight="1" x14ac:dyDescent="0.25">
      <c r="A1920" s="124">
        <v>42758</v>
      </c>
      <c r="B1920" s="123">
        <v>68.051000000000002</v>
      </c>
      <c r="C1920" s="123">
        <v>68.081000000000003</v>
      </c>
      <c r="D1920" s="123">
        <v>68.233000000000004</v>
      </c>
      <c r="E1920" s="123">
        <v>68</v>
      </c>
      <c r="G1920" s="125">
        <v>-4.0000000000000002E-4</v>
      </c>
    </row>
    <row r="1921" spans="1:7" ht="15.75" customHeight="1" x14ac:dyDescent="0.25">
      <c r="A1921" s="124">
        <v>42755</v>
      </c>
      <c r="B1921" s="123">
        <v>68.075000000000003</v>
      </c>
      <c r="C1921" s="123">
        <v>68.114999999999995</v>
      </c>
      <c r="D1921" s="123">
        <v>68.295000000000002</v>
      </c>
      <c r="E1921" s="123">
        <v>67.977999999999994</v>
      </c>
      <c r="G1921" s="125">
        <v>-4.0000000000000002E-4</v>
      </c>
    </row>
    <row r="1922" spans="1:7" ht="15.75" customHeight="1" x14ac:dyDescent="0.25">
      <c r="A1922" s="124">
        <v>42754</v>
      </c>
      <c r="B1922" s="123">
        <v>68.099999999999994</v>
      </c>
      <c r="C1922" s="123">
        <v>68.221999999999994</v>
      </c>
      <c r="D1922" s="123">
        <v>68.319000000000003</v>
      </c>
      <c r="E1922" s="123">
        <v>68.069000000000003</v>
      </c>
      <c r="G1922" s="125">
        <v>-1.8E-3</v>
      </c>
    </row>
    <row r="1923" spans="1:7" ht="15.75" customHeight="1" x14ac:dyDescent="0.25">
      <c r="A1923" s="124">
        <v>42753</v>
      </c>
      <c r="B1923" s="123">
        <v>68.22</v>
      </c>
      <c r="C1923" s="123">
        <v>67.852999999999994</v>
      </c>
      <c r="D1923" s="123">
        <v>68.22</v>
      </c>
      <c r="E1923" s="123">
        <v>67.852999999999994</v>
      </c>
      <c r="G1923" s="125">
        <v>5.3E-3</v>
      </c>
    </row>
    <row r="1924" spans="1:7" ht="15.75" customHeight="1" x14ac:dyDescent="0.25">
      <c r="A1924" s="124">
        <v>42752</v>
      </c>
      <c r="B1924" s="123">
        <v>67.861999999999995</v>
      </c>
      <c r="C1924" s="123">
        <v>68.102999999999994</v>
      </c>
      <c r="D1924" s="123">
        <v>68.158000000000001</v>
      </c>
      <c r="E1924" s="123">
        <v>67.855000000000004</v>
      </c>
      <c r="G1924" s="125">
        <v>-3.5000000000000001E-3</v>
      </c>
    </row>
    <row r="1925" spans="1:7" ht="15.75" customHeight="1" x14ac:dyDescent="0.25">
      <c r="A1925" s="124">
        <v>42751</v>
      </c>
      <c r="B1925" s="123">
        <v>68.102999999999994</v>
      </c>
      <c r="C1925" s="123">
        <v>68.168000000000006</v>
      </c>
      <c r="D1925" s="123">
        <v>68.28</v>
      </c>
      <c r="E1925" s="123">
        <v>68.069999999999993</v>
      </c>
      <c r="G1925" s="125">
        <v>-1.1000000000000001E-3</v>
      </c>
    </row>
    <row r="1926" spans="1:7" ht="15.75" customHeight="1" x14ac:dyDescent="0.25">
      <c r="A1926" s="124">
        <v>42748</v>
      </c>
      <c r="B1926" s="123">
        <v>68.180000000000007</v>
      </c>
      <c r="C1926" s="123">
        <v>68.150000000000006</v>
      </c>
      <c r="D1926" s="123">
        <v>68.290000000000006</v>
      </c>
      <c r="E1926" s="123">
        <v>68.096999999999994</v>
      </c>
      <c r="G1926" s="125">
        <v>5.9999999999999995E-4</v>
      </c>
    </row>
    <row r="1927" spans="1:7" ht="15.75" customHeight="1" x14ac:dyDescent="0.25">
      <c r="A1927" s="124">
        <v>42747</v>
      </c>
      <c r="B1927" s="123">
        <v>68.141000000000005</v>
      </c>
      <c r="C1927" s="123">
        <v>68.194999999999993</v>
      </c>
      <c r="D1927" s="123">
        <v>68.195999999999998</v>
      </c>
      <c r="E1927" s="123">
        <v>67.95</v>
      </c>
      <c r="G1927" s="125">
        <v>-2.5000000000000001E-3</v>
      </c>
    </row>
    <row r="1928" spans="1:7" ht="15.75" customHeight="1" x14ac:dyDescent="0.25">
      <c r="A1928" s="124">
        <v>42746</v>
      </c>
      <c r="B1928" s="123">
        <v>68.311999999999998</v>
      </c>
      <c r="C1928" s="123">
        <v>68.37</v>
      </c>
      <c r="D1928" s="123">
        <v>68.546000000000006</v>
      </c>
      <c r="E1928" s="123">
        <v>68.222999999999999</v>
      </c>
      <c r="G1928" s="125">
        <v>-2.0000000000000001E-4</v>
      </c>
    </row>
    <row r="1929" spans="1:7" ht="15.75" customHeight="1" x14ac:dyDescent="0.25">
      <c r="A1929" s="124">
        <v>42745</v>
      </c>
      <c r="B1929" s="123">
        <v>68.326999999999998</v>
      </c>
      <c r="C1929" s="123">
        <v>68.11</v>
      </c>
      <c r="D1929" s="123">
        <v>68.350999999999999</v>
      </c>
      <c r="E1929" s="123">
        <v>67.988</v>
      </c>
      <c r="G1929" s="125">
        <v>3.3E-3</v>
      </c>
    </row>
    <row r="1930" spans="1:7" ht="15.75" customHeight="1" x14ac:dyDescent="0.25">
      <c r="A1930" s="124">
        <v>42744</v>
      </c>
      <c r="B1930" s="123">
        <v>68.099999999999994</v>
      </c>
      <c r="C1930" s="123">
        <v>68.116</v>
      </c>
      <c r="D1930" s="123">
        <v>68.305000000000007</v>
      </c>
      <c r="E1930" s="123">
        <v>68.069999999999993</v>
      </c>
      <c r="G1930" s="125">
        <v>-2.0000000000000001E-4</v>
      </c>
    </row>
    <row r="1931" spans="1:7" ht="15.75" customHeight="1" x14ac:dyDescent="0.25">
      <c r="A1931" s="124">
        <v>42741</v>
      </c>
      <c r="B1931" s="123">
        <v>68.114999999999995</v>
      </c>
      <c r="C1931" s="123">
        <v>67.754999999999995</v>
      </c>
      <c r="D1931" s="123">
        <v>68.197999999999993</v>
      </c>
      <c r="E1931" s="123">
        <v>67.754999999999995</v>
      </c>
      <c r="G1931" s="125">
        <v>5.4999999999999997E-3</v>
      </c>
    </row>
    <row r="1932" spans="1:7" ht="15.75" customHeight="1" x14ac:dyDescent="0.25">
      <c r="A1932" s="124">
        <v>42740</v>
      </c>
      <c r="B1932" s="123">
        <v>67.742999999999995</v>
      </c>
      <c r="C1932" s="123">
        <v>67.894999999999996</v>
      </c>
      <c r="D1932" s="123">
        <v>68.013000000000005</v>
      </c>
      <c r="E1932" s="123">
        <v>67.73</v>
      </c>
      <c r="G1932" s="125">
        <v>-2.0999999999999999E-3</v>
      </c>
    </row>
    <row r="1933" spans="1:7" ht="15.75" customHeight="1" x14ac:dyDescent="0.25">
      <c r="A1933" s="124">
        <v>42739</v>
      </c>
      <c r="B1933" s="123">
        <v>67.885999999999996</v>
      </c>
      <c r="C1933" s="123">
        <v>68.28</v>
      </c>
      <c r="D1933" s="123">
        <v>68.3</v>
      </c>
      <c r="E1933" s="123">
        <v>67.849999999999994</v>
      </c>
      <c r="G1933" s="125">
        <v>-5.4999999999999997E-3</v>
      </c>
    </row>
    <row r="1934" spans="1:7" ht="15.75" customHeight="1" x14ac:dyDescent="0.25">
      <c r="A1934" s="124">
        <v>42738</v>
      </c>
      <c r="B1934" s="123">
        <v>68.260000000000005</v>
      </c>
      <c r="C1934" s="123">
        <v>68.147000000000006</v>
      </c>
      <c r="D1934" s="123">
        <v>68.438000000000002</v>
      </c>
      <c r="E1934" s="123">
        <v>68.045000000000002</v>
      </c>
      <c r="G1934" s="125">
        <v>1.6999999999999999E-3</v>
      </c>
    </row>
    <row r="1935" spans="1:7" ht="15.75" customHeight="1" x14ac:dyDescent="0.25">
      <c r="A1935" s="124">
        <v>42737</v>
      </c>
      <c r="B1935" s="123">
        <v>68.144999999999996</v>
      </c>
      <c r="C1935" s="123">
        <v>67.950999999999993</v>
      </c>
      <c r="D1935" s="123">
        <v>68.230999999999995</v>
      </c>
      <c r="E1935" s="123">
        <v>67.906000000000006</v>
      </c>
      <c r="G1935" s="125">
        <v>2.8E-3</v>
      </c>
    </row>
    <row r="1936" spans="1:7" ht="15.75" customHeight="1" x14ac:dyDescent="0.25">
      <c r="A1936" s="124">
        <v>42734</v>
      </c>
      <c r="B1936" s="123">
        <v>67.954999999999998</v>
      </c>
      <c r="C1936" s="123">
        <v>67.935000000000002</v>
      </c>
      <c r="D1936" s="123">
        <v>68</v>
      </c>
      <c r="E1936" s="123">
        <v>67.849999999999994</v>
      </c>
      <c r="G1936" s="125">
        <v>2.9999999999999997E-4</v>
      </c>
    </row>
    <row r="1937" spans="1:7" ht="15.75" customHeight="1" x14ac:dyDescent="0.25">
      <c r="A1937" s="124">
        <v>42733</v>
      </c>
      <c r="B1937" s="123">
        <v>67.935000000000002</v>
      </c>
      <c r="C1937" s="123">
        <v>68.231999999999999</v>
      </c>
      <c r="D1937" s="123">
        <v>68.257999999999996</v>
      </c>
      <c r="E1937" s="123">
        <v>67.905000000000001</v>
      </c>
      <c r="G1937" s="125">
        <v>-4.4000000000000003E-3</v>
      </c>
    </row>
    <row r="1938" spans="1:7" ht="15.75" customHeight="1" x14ac:dyDescent="0.25">
      <c r="A1938" s="124">
        <v>42732</v>
      </c>
      <c r="B1938" s="123">
        <v>68.233000000000004</v>
      </c>
      <c r="C1938" s="123">
        <v>67.977000000000004</v>
      </c>
      <c r="D1938" s="123">
        <v>68.260999999999996</v>
      </c>
      <c r="E1938" s="123">
        <v>67.954999999999998</v>
      </c>
      <c r="G1938" s="125">
        <v>3.8E-3</v>
      </c>
    </row>
    <row r="1939" spans="1:7" ht="15.75" customHeight="1" x14ac:dyDescent="0.25">
      <c r="A1939" s="124">
        <v>42731</v>
      </c>
      <c r="B1939" s="123">
        <v>67.977999999999994</v>
      </c>
      <c r="C1939" s="123">
        <v>67.819999999999993</v>
      </c>
      <c r="D1939" s="123">
        <v>68.09</v>
      </c>
      <c r="E1939" s="123">
        <v>67.760000000000005</v>
      </c>
      <c r="G1939" s="125">
        <v>3.2000000000000002E-3</v>
      </c>
    </row>
    <row r="1940" spans="1:7" ht="15.75" customHeight="1" x14ac:dyDescent="0.25">
      <c r="A1940" s="124">
        <v>42730</v>
      </c>
      <c r="B1940" s="123">
        <v>67.760000000000005</v>
      </c>
      <c r="C1940" s="123">
        <v>67.840999999999994</v>
      </c>
      <c r="D1940" s="123">
        <v>67.863</v>
      </c>
      <c r="E1940" s="123">
        <v>67.704999999999998</v>
      </c>
      <c r="G1940" s="125">
        <v>-1.1000000000000001E-3</v>
      </c>
    </row>
    <row r="1941" spans="1:7" ht="15.75" customHeight="1" x14ac:dyDescent="0.25">
      <c r="A1941" s="124">
        <v>42727</v>
      </c>
      <c r="B1941" s="123">
        <v>67.837000000000003</v>
      </c>
      <c r="C1941" s="123">
        <v>67.844999999999999</v>
      </c>
      <c r="D1941" s="123">
        <v>67.95</v>
      </c>
      <c r="E1941" s="123">
        <v>67.739999999999995</v>
      </c>
      <c r="G1941" s="125">
        <v>-2.0000000000000001E-4</v>
      </c>
    </row>
    <row r="1942" spans="1:7" ht="15.75" customHeight="1" x14ac:dyDescent="0.25">
      <c r="A1942" s="124">
        <v>42726</v>
      </c>
      <c r="B1942" s="123">
        <v>67.847999999999999</v>
      </c>
      <c r="C1942" s="123">
        <v>67.837999999999994</v>
      </c>
      <c r="D1942" s="123">
        <v>68.040000000000006</v>
      </c>
      <c r="E1942" s="123">
        <v>67.819999999999993</v>
      </c>
      <c r="G1942" s="125">
        <v>2.0000000000000001E-4</v>
      </c>
    </row>
    <row r="1943" spans="1:7" ht="15.75" customHeight="1" x14ac:dyDescent="0.25">
      <c r="A1943" s="124">
        <v>42725</v>
      </c>
      <c r="B1943" s="123">
        <v>67.837000000000003</v>
      </c>
      <c r="C1943" s="123">
        <v>67.917000000000002</v>
      </c>
      <c r="D1943" s="123">
        <v>67.97</v>
      </c>
      <c r="E1943" s="123">
        <v>67.77</v>
      </c>
      <c r="G1943" s="125">
        <v>-1.1999999999999999E-3</v>
      </c>
    </row>
    <row r="1944" spans="1:7" ht="15.75" customHeight="1" x14ac:dyDescent="0.25">
      <c r="A1944" s="124">
        <v>42724</v>
      </c>
      <c r="B1944" s="123">
        <v>67.917000000000002</v>
      </c>
      <c r="C1944" s="123">
        <v>67.846999999999994</v>
      </c>
      <c r="D1944" s="123">
        <v>68.111000000000004</v>
      </c>
      <c r="E1944" s="123">
        <v>67.81</v>
      </c>
      <c r="G1944" s="125">
        <v>1.1000000000000001E-3</v>
      </c>
    </row>
    <row r="1945" spans="1:7" ht="15.75" customHeight="1" x14ac:dyDescent="0.25">
      <c r="A1945" s="124">
        <v>42723</v>
      </c>
      <c r="B1945" s="123">
        <v>67.843999999999994</v>
      </c>
      <c r="C1945" s="123">
        <v>67.849999999999994</v>
      </c>
      <c r="D1945" s="123">
        <v>67.900000000000006</v>
      </c>
      <c r="E1945" s="123">
        <v>67.707999999999998</v>
      </c>
      <c r="G1945" s="125">
        <v>-2.0000000000000001E-4</v>
      </c>
    </row>
    <row r="1946" spans="1:7" ht="15.75" customHeight="1" x14ac:dyDescent="0.25">
      <c r="A1946" s="124">
        <v>42720</v>
      </c>
      <c r="B1946" s="123">
        <v>67.855000000000004</v>
      </c>
      <c r="C1946" s="123">
        <v>67.855000000000004</v>
      </c>
      <c r="D1946" s="123">
        <v>67.88</v>
      </c>
      <c r="E1946" s="123">
        <v>67.738</v>
      </c>
      <c r="G1946" s="125">
        <v>0</v>
      </c>
    </row>
    <row r="1947" spans="1:7" ht="15.75" customHeight="1" x14ac:dyDescent="0.25">
      <c r="A1947" s="124">
        <v>42719</v>
      </c>
      <c r="B1947" s="123">
        <v>67.856999999999999</v>
      </c>
      <c r="C1947" s="123">
        <v>67.77</v>
      </c>
      <c r="D1947" s="123">
        <v>67.95</v>
      </c>
      <c r="E1947" s="123">
        <v>67.688000000000002</v>
      </c>
      <c r="G1947" s="125">
        <v>5.7000000000000002E-3</v>
      </c>
    </row>
    <row r="1948" spans="1:7" ht="15.75" customHeight="1" x14ac:dyDescent="0.25">
      <c r="A1948" s="124">
        <v>42718</v>
      </c>
      <c r="B1948" s="123">
        <v>67.474999999999994</v>
      </c>
      <c r="C1948" s="123">
        <v>67.424999999999997</v>
      </c>
      <c r="D1948" s="123">
        <v>67.605000000000004</v>
      </c>
      <c r="E1948" s="123">
        <v>67.400000000000006</v>
      </c>
      <c r="G1948" s="125">
        <v>8.9999999999999998E-4</v>
      </c>
    </row>
    <row r="1949" spans="1:7" ht="15.75" customHeight="1" x14ac:dyDescent="0.25">
      <c r="A1949" s="124">
        <v>42717</v>
      </c>
      <c r="B1949" s="123">
        <v>67.411000000000001</v>
      </c>
      <c r="C1949" s="123">
        <v>67.427999999999997</v>
      </c>
      <c r="D1949" s="123">
        <v>67.608999999999995</v>
      </c>
      <c r="E1949" s="123">
        <v>67.38</v>
      </c>
      <c r="G1949" s="125">
        <v>-2.9999999999999997E-4</v>
      </c>
    </row>
    <row r="1950" spans="1:7" ht="15.75" customHeight="1" x14ac:dyDescent="0.25">
      <c r="A1950" s="124">
        <v>42716</v>
      </c>
      <c r="B1950" s="123">
        <v>67.430999999999997</v>
      </c>
      <c r="C1950" s="123">
        <v>67.471000000000004</v>
      </c>
      <c r="D1950" s="123">
        <v>67.649000000000001</v>
      </c>
      <c r="E1950" s="123">
        <v>67.37</v>
      </c>
      <c r="G1950" s="125">
        <v>-5.9999999999999995E-4</v>
      </c>
    </row>
    <row r="1951" spans="1:7" ht="15.75" customHeight="1" x14ac:dyDescent="0.25">
      <c r="A1951" s="124">
        <v>42713</v>
      </c>
      <c r="B1951" s="123">
        <v>67.47</v>
      </c>
      <c r="C1951" s="123">
        <v>67.41</v>
      </c>
      <c r="D1951" s="123">
        <v>67.64</v>
      </c>
      <c r="E1951" s="123">
        <v>67.367999999999995</v>
      </c>
      <c r="G1951" s="125">
        <v>-1.1000000000000001E-3</v>
      </c>
    </row>
    <row r="1952" spans="1:7" ht="15.75" customHeight="1" x14ac:dyDescent="0.25">
      <c r="A1952" s="124">
        <v>42712</v>
      </c>
      <c r="B1952" s="123">
        <v>67.546000000000006</v>
      </c>
      <c r="C1952" s="123">
        <v>67.444999999999993</v>
      </c>
      <c r="D1952" s="123">
        <v>67.570999999999998</v>
      </c>
      <c r="E1952" s="123">
        <v>67.317999999999998</v>
      </c>
      <c r="G1952" s="125">
        <v>1.6000000000000001E-3</v>
      </c>
    </row>
    <row r="1953" spans="1:7" ht="15.75" customHeight="1" x14ac:dyDescent="0.25">
      <c r="A1953" s="124">
        <v>42711</v>
      </c>
      <c r="B1953" s="123">
        <v>67.438000000000002</v>
      </c>
      <c r="C1953" s="123">
        <v>67.738</v>
      </c>
      <c r="D1953" s="123">
        <v>67.98</v>
      </c>
      <c r="E1953" s="123">
        <v>67.424999999999997</v>
      </c>
      <c r="G1953" s="125">
        <v>-4.4999999999999997E-3</v>
      </c>
    </row>
    <row r="1954" spans="1:7" ht="15.75" customHeight="1" x14ac:dyDescent="0.25">
      <c r="A1954" s="124">
        <v>42710</v>
      </c>
      <c r="B1954" s="123">
        <v>67.742000000000004</v>
      </c>
      <c r="C1954" s="123">
        <v>68.025999999999996</v>
      </c>
      <c r="D1954" s="123">
        <v>68.158000000000001</v>
      </c>
      <c r="E1954" s="123">
        <v>67.674999999999997</v>
      </c>
      <c r="G1954" s="125">
        <v>-4.1999999999999997E-3</v>
      </c>
    </row>
    <row r="1955" spans="1:7" ht="15.75" customHeight="1" x14ac:dyDescent="0.25">
      <c r="A1955" s="124">
        <v>42709</v>
      </c>
      <c r="B1955" s="123">
        <v>68.025000000000006</v>
      </c>
      <c r="C1955" s="123">
        <v>68.021000000000001</v>
      </c>
      <c r="D1955" s="123">
        <v>68.275000000000006</v>
      </c>
      <c r="E1955" s="123">
        <v>68.015000000000001</v>
      </c>
      <c r="G1955" s="125">
        <v>-1E-4</v>
      </c>
    </row>
    <row r="1956" spans="1:7" ht="15.75" customHeight="1" x14ac:dyDescent="0.25">
      <c r="A1956" s="124">
        <v>42706</v>
      </c>
      <c r="B1956" s="123">
        <v>68.031000000000006</v>
      </c>
      <c r="C1956" s="123">
        <v>68.234999999999999</v>
      </c>
      <c r="D1956" s="123">
        <v>68.393000000000001</v>
      </c>
      <c r="E1956" s="123">
        <v>68.010000000000005</v>
      </c>
      <c r="G1956" s="125">
        <v>-3.0000000000000001E-3</v>
      </c>
    </row>
    <row r="1957" spans="1:7" ht="15.75" customHeight="1" x14ac:dyDescent="0.25">
      <c r="A1957" s="124">
        <v>42705</v>
      </c>
      <c r="B1957" s="123">
        <v>68.236000000000004</v>
      </c>
      <c r="C1957" s="123">
        <v>68.594999999999999</v>
      </c>
      <c r="D1957" s="123">
        <v>68.597999999999999</v>
      </c>
      <c r="E1957" s="123">
        <v>68.19</v>
      </c>
      <c r="G1957" s="125">
        <v>-5.3E-3</v>
      </c>
    </row>
    <row r="1958" spans="1:7" ht="15.75" customHeight="1" x14ac:dyDescent="0.25">
      <c r="A1958" s="124">
        <v>42704</v>
      </c>
      <c r="B1958" s="123">
        <v>68.597999999999999</v>
      </c>
      <c r="C1958" s="123">
        <v>68.614999999999995</v>
      </c>
      <c r="D1958" s="123">
        <v>68.709999999999994</v>
      </c>
      <c r="E1958" s="123">
        <v>68.367999999999995</v>
      </c>
      <c r="G1958" s="125">
        <v>-2.0000000000000001E-4</v>
      </c>
    </row>
    <row r="1959" spans="1:7" ht="15.75" customHeight="1" x14ac:dyDescent="0.25">
      <c r="A1959" s="124">
        <v>42703</v>
      </c>
      <c r="B1959" s="123">
        <v>68.614999999999995</v>
      </c>
      <c r="C1959" s="123">
        <v>68.575000000000003</v>
      </c>
      <c r="D1959" s="123">
        <v>68.775999999999996</v>
      </c>
      <c r="E1959" s="123">
        <v>68.561000000000007</v>
      </c>
      <c r="G1959" s="125">
        <v>5.0000000000000001E-4</v>
      </c>
    </row>
    <row r="1960" spans="1:7" ht="15.75" customHeight="1" x14ac:dyDescent="0.25">
      <c r="A1960" s="124">
        <v>42702</v>
      </c>
      <c r="B1960" s="123">
        <v>68.578999999999994</v>
      </c>
      <c r="C1960" s="123">
        <v>68.519000000000005</v>
      </c>
      <c r="D1960" s="123">
        <v>68.81</v>
      </c>
      <c r="E1960" s="123">
        <v>68.355000000000004</v>
      </c>
      <c r="G1960" s="125">
        <v>8.9999999999999998E-4</v>
      </c>
    </row>
    <row r="1961" spans="1:7" ht="15.75" customHeight="1" x14ac:dyDescent="0.25">
      <c r="A1961" s="124">
        <v>42699</v>
      </c>
      <c r="B1961" s="123">
        <v>68.519000000000005</v>
      </c>
      <c r="C1961" s="123">
        <v>68.754999999999995</v>
      </c>
      <c r="D1961" s="123">
        <v>68.760999999999996</v>
      </c>
      <c r="E1961" s="123">
        <v>68.3</v>
      </c>
      <c r="G1961" s="125">
        <v>-3.5000000000000001E-3</v>
      </c>
    </row>
    <row r="1962" spans="1:7" ht="15.75" customHeight="1" x14ac:dyDescent="0.25">
      <c r="A1962" s="124">
        <v>42698</v>
      </c>
      <c r="B1962" s="123">
        <v>68.760999999999996</v>
      </c>
      <c r="C1962" s="123">
        <v>68.81</v>
      </c>
      <c r="D1962" s="123">
        <v>68.87</v>
      </c>
      <c r="E1962" s="123">
        <v>68.578000000000003</v>
      </c>
      <c r="G1962" s="125">
        <v>-2.9999999999999997E-4</v>
      </c>
    </row>
    <row r="1963" spans="1:7" ht="15.75" customHeight="1" x14ac:dyDescent="0.25">
      <c r="A1963" s="124">
        <v>42697</v>
      </c>
      <c r="B1963" s="123">
        <v>68.784000000000006</v>
      </c>
      <c r="C1963" s="123">
        <v>68.394999999999996</v>
      </c>
      <c r="D1963" s="123">
        <v>68.881</v>
      </c>
      <c r="E1963" s="123">
        <v>68.36</v>
      </c>
      <c r="G1963" s="125">
        <v>5.7000000000000002E-3</v>
      </c>
    </row>
    <row r="1964" spans="1:7" ht="15.75" customHeight="1" x14ac:dyDescent="0.25">
      <c r="A1964" s="124">
        <v>42696</v>
      </c>
      <c r="B1964" s="123">
        <v>68.396000000000001</v>
      </c>
      <c r="C1964" s="123">
        <v>68.224999999999994</v>
      </c>
      <c r="D1964" s="123">
        <v>68.489999999999995</v>
      </c>
      <c r="E1964" s="123">
        <v>68.06</v>
      </c>
      <c r="G1964" s="125">
        <v>2.5000000000000001E-3</v>
      </c>
    </row>
    <row r="1965" spans="1:7" ht="15.75" customHeight="1" x14ac:dyDescent="0.25">
      <c r="A1965" s="124">
        <v>42695</v>
      </c>
      <c r="B1965" s="123">
        <v>68.227999999999994</v>
      </c>
      <c r="C1965" s="123">
        <v>68.185000000000002</v>
      </c>
      <c r="D1965" s="123">
        <v>68.293000000000006</v>
      </c>
      <c r="E1965" s="123">
        <v>68.02</v>
      </c>
      <c r="G1965" s="125">
        <v>5.0000000000000001E-4</v>
      </c>
    </row>
    <row r="1966" spans="1:7" ht="15.75" customHeight="1" x14ac:dyDescent="0.25">
      <c r="A1966" s="124">
        <v>42692</v>
      </c>
      <c r="B1966" s="123">
        <v>68.191000000000003</v>
      </c>
      <c r="C1966" s="123">
        <v>68.03</v>
      </c>
      <c r="D1966" s="123">
        <v>68.25</v>
      </c>
      <c r="E1966" s="123">
        <v>67.94</v>
      </c>
      <c r="G1966" s="125">
        <v>2.5000000000000001E-3</v>
      </c>
    </row>
    <row r="1967" spans="1:7" ht="15.75" customHeight="1" x14ac:dyDescent="0.25">
      <c r="A1967" s="124">
        <v>42691</v>
      </c>
      <c r="B1967" s="123">
        <v>68.022999999999996</v>
      </c>
      <c r="C1967" s="123">
        <v>67.983000000000004</v>
      </c>
      <c r="D1967" s="123">
        <v>68.075000000000003</v>
      </c>
      <c r="E1967" s="123">
        <v>67.766999999999996</v>
      </c>
      <c r="G1967" s="125">
        <v>4.0000000000000002E-4</v>
      </c>
    </row>
    <row r="1968" spans="1:7" ht="15.75" customHeight="1" x14ac:dyDescent="0.25">
      <c r="A1968" s="124">
        <v>42690</v>
      </c>
      <c r="B1968" s="123">
        <v>67.998999999999995</v>
      </c>
      <c r="C1968" s="123">
        <v>67.784999999999997</v>
      </c>
      <c r="D1968" s="123">
        <v>68.12</v>
      </c>
      <c r="E1968" s="123">
        <v>67.617999999999995</v>
      </c>
      <c r="G1968" s="125">
        <v>3.0999999999999999E-3</v>
      </c>
    </row>
    <row r="1969" spans="1:7" ht="15.75" customHeight="1" x14ac:dyDescent="0.25">
      <c r="A1969" s="124">
        <v>42689</v>
      </c>
      <c r="B1969" s="123">
        <v>67.786000000000001</v>
      </c>
      <c r="C1969" s="123">
        <v>67.786000000000001</v>
      </c>
      <c r="D1969" s="123">
        <v>67.875</v>
      </c>
      <c r="E1969" s="123">
        <v>67.53</v>
      </c>
      <c r="G1969" s="125">
        <v>0</v>
      </c>
    </row>
    <row r="1970" spans="1:7" ht="15.75" customHeight="1" x14ac:dyDescent="0.25">
      <c r="A1970" s="124">
        <v>42688</v>
      </c>
      <c r="B1970" s="123">
        <v>67.784999999999997</v>
      </c>
      <c r="C1970" s="123">
        <v>67.52</v>
      </c>
      <c r="D1970" s="123">
        <v>67.786000000000001</v>
      </c>
      <c r="E1970" s="123">
        <v>67.459999999999994</v>
      </c>
      <c r="G1970" s="125">
        <v>3.3E-3</v>
      </c>
    </row>
    <row r="1971" spans="1:7" ht="15.75" customHeight="1" x14ac:dyDescent="0.25">
      <c r="A1971" s="124">
        <v>42685</v>
      </c>
      <c r="B1971" s="123">
        <v>67.564999999999998</v>
      </c>
      <c r="C1971" s="123">
        <v>67.301000000000002</v>
      </c>
      <c r="D1971" s="123">
        <v>67.564999999999998</v>
      </c>
      <c r="E1971" s="123">
        <v>66.984999999999999</v>
      </c>
      <c r="G1971" s="125">
        <v>1.0500000000000001E-2</v>
      </c>
    </row>
    <row r="1972" spans="1:7" ht="15.75" customHeight="1" x14ac:dyDescent="0.25">
      <c r="A1972" s="124">
        <v>42684</v>
      </c>
      <c r="B1972" s="123">
        <v>66.864999999999995</v>
      </c>
      <c r="C1972" s="123">
        <v>66.468000000000004</v>
      </c>
      <c r="D1972" s="123">
        <v>66.864999999999995</v>
      </c>
      <c r="E1972" s="123">
        <v>66.33</v>
      </c>
      <c r="G1972" s="125">
        <v>5.3E-3</v>
      </c>
    </row>
    <row r="1973" spans="1:7" ht="15.75" customHeight="1" x14ac:dyDescent="0.25">
      <c r="A1973" s="124">
        <v>42683</v>
      </c>
      <c r="B1973" s="123">
        <v>66.515000000000001</v>
      </c>
      <c r="C1973" s="123">
        <v>66.260999999999996</v>
      </c>
      <c r="D1973" s="123">
        <v>66.944999999999993</v>
      </c>
      <c r="E1973" s="123">
        <v>66.242000000000004</v>
      </c>
      <c r="G1973" s="125">
        <v>4.1000000000000003E-3</v>
      </c>
    </row>
    <row r="1974" spans="1:7" ht="15.75" customHeight="1" x14ac:dyDescent="0.25">
      <c r="A1974" s="124">
        <v>42682</v>
      </c>
      <c r="B1974" s="123">
        <v>66.245999999999995</v>
      </c>
      <c r="C1974" s="123">
        <v>66.745000000000005</v>
      </c>
      <c r="D1974" s="123">
        <v>66.748000000000005</v>
      </c>
      <c r="E1974" s="123">
        <v>66.242000000000004</v>
      </c>
      <c r="G1974" s="125">
        <v>-7.4999999999999997E-3</v>
      </c>
    </row>
    <row r="1975" spans="1:7" ht="15.75" customHeight="1" x14ac:dyDescent="0.25">
      <c r="A1975" s="124">
        <v>42681</v>
      </c>
      <c r="B1975" s="123">
        <v>66.745000000000005</v>
      </c>
      <c r="C1975" s="123">
        <v>66.795000000000002</v>
      </c>
      <c r="D1975" s="123">
        <v>66.805000000000007</v>
      </c>
      <c r="E1975" s="123">
        <v>66.676000000000002</v>
      </c>
      <c r="G1975" s="125">
        <v>-8.0000000000000004E-4</v>
      </c>
    </row>
    <row r="1976" spans="1:7" ht="15.75" customHeight="1" x14ac:dyDescent="0.25">
      <c r="A1976" s="124">
        <v>42678</v>
      </c>
      <c r="B1976" s="123">
        <v>66.796000000000006</v>
      </c>
      <c r="C1976" s="123">
        <v>66.665000000000006</v>
      </c>
      <c r="D1976" s="123">
        <v>66.805000000000007</v>
      </c>
      <c r="E1976" s="123">
        <v>66.650000000000006</v>
      </c>
      <c r="G1976" s="125">
        <v>1.9E-3</v>
      </c>
    </row>
    <row r="1977" spans="1:7" ht="15.75" customHeight="1" x14ac:dyDescent="0.25">
      <c r="A1977" s="124">
        <v>42677</v>
      </c>
      <c r="B1977" s="123">
        <v>66.668000000000006</v>
      </c>
      <c r="C1977" s="123">
        <v>66.778000000000006</v>
      </c>
      <c r="D1977" s="123">
        <v>66.798000000000002</v>
      </c>
      <c r="E1977" s="123">
        <v>66.63</v>
      </c>
      <c r="G1977" s="125">
        <v>-1.4E-3</v>
      </c>
    </row>
    <row r="1978" spans="1:7" ht="15.75" customHeight="1" x14ac:dyDescent="0.25">
      <c r="A1978" s="124">
        <v>42676</v>
      </c>
      <c r="B1978" s="123">
        <v>66.762</v>
      </c>
      <c r="C1978" s="123">
        <v>66.694999999999993</v>
      </c>
      <c r="D1978" s="123">
        <v>66.87</v>
      </c>
      <c r="E1978" s="123">
        <v>66.63</v>
      </c>
      <c r="G1978" s="125">
        <v>1E-3</v>
      </c>
    </row>
    <row r="1979" spans="1:7" ht="15.75" customHeight="1" x14ac:dyDescent="0.25">
      <c r="A1979" s="124">
        <v>42675</v>
      </c>
      <c r="B1979" s="123">
        <v>66.695999999999998</v>
      </c>
      <c r="C1979" s="123">
        <v>66.685000000000002</v>
      </c>
      <c r="D1979" s="123">
        <v>66.78</v>
      </c>
      <c r="E1979" s="123">
        <v>66.66</v>
      </c>
      <c r="G1979" s="125">
        <v>1E-4</v>
      </c>
    </row>
    <row r="1980" spans="1:7" ht="15.75" customHeight="1" x14ac:dyDescent="0.25">
      <c r="A1980" s="124">
        <v>42674</v>
      </c>
      <c r="B1980" s="123">
        <v>66.686000000000007</v>
      </c>
      <c r="C1980" s="123">
        <v>66.778999999999996</v>
      </c>
      <c r="D1980" s="123">
        <v>66.8</v>
      </c>
      <c r="E1980" s="123">
        <v>66.650000000000006</v>
      </c>
      <c r="G1980" s="125">
        <v>-1.4E-3</v>
      </c>
    </row>
    <row r="1981" spans="1:7" ht="15.75" customHeight="1" x14ac:dyDescent="0.25">
      <c r="A1981" s="124">
        <v>42671</v>
      </c>
      <c r="B1981" s="123">
        <v>66.778000000000006</v>
      </c>
      <c r="C1981" s="123">
        <v>66.894000000000005</v>
      </c>
      <c r="D1981" s="123">
        <v>66.933999999999997</v>
      </c>
      <c r="E1981" s="123">
        <v>66.691000000000003</v>
      </c>
      <c r="G1981" s="125">
        <v>-1.5E-3</v>
      </c>
    </row>
    <row r="1982" spans="1:7" ht="15.75" customHeight="1" x14ac:dyDescent="0.25">
      <c r="A1982" s="124">
        <v>42670</v>
      </c>
      <c r="B1982" s="123">
        <v>66.881</v>
      </c>
      <c r="C1982" s="123">
        <v>66.861999999999995</v>
      </c>
      <c r="D1982" s="123">
        <v>66.962999999999994</v>
      </c>
      <c r="E1982" s="123">
        <v>66.790000000000006</v>
      </c>
      <c r="G1982" s="125">
        <v>2.9999999999999997E-4</v>
      </c>
    </row>
    <row r="1983" spans="1:7" ht="15.75" customHeight="1" x14ac:dyDescent="0.25">
      <c r="A1983" s="124">
        <v>42669</v>
      </c>
      <c r="B1983" s="123">
        <v>66.863</v>
      </c>
      <c r="C1983" s="123">
        <v>66.811999999999998</v>
      </c>
      <c r="D1983" s="123">
        <v>66.900000000000006</v>
      </c>
      <c r="E1983" s="123">
        <v>66.757999999999996</v>
      </c>
      <c r="G1983" s="125">
        <v>8.9999999999999998E-4</v>
      </c>
    </row>
    <row r="1984" spans="1:7" ht="15.75" customHeight="1" x14ac:dyDescent="0.25">
      <c r="A1984" s="124">
        <v>42668</v>
      </c>
      <c r="B1984" s="123">
        <v>66.805999999999997</v>
      </c>
      <c r="C1984" s="123">
        <v>66.850999999999999</v>
      </c>
      <c r="D1984" s="123">
        <v>66.94</v>
      </c>
      <c r="E1984" s="123">
        <v>66.739999999999995</v>
      </c>
      <c r="G1984" s="125">
        <v>-5.9999999999999995E-4</v>
      </c>
    </row>
    <row r="1985" spans="1:7" ht="15.75" customHeight="1" x14ac:dyDescent="0.25">
      <c r="A1985" s="124">
        <v>42667</v>
      </c>
      <c r="B1985" s="123">
        <v>66.844999999999999</v>
      </c>
      <c r="C1985" s="123">
        <v>66.921000000000006</v>
      </c>
      <c r="D1985" s="123">
        <v>66.935000000000002</v>
      </c>
      <c r="E1985" s="123">
        <v>66.766000000000005</v>
      </c>
      <c r="G1985" s="125">
        <v>-1.1999999999999999E-3</v>
      </c>
    </row>
    <row r="1986" spans="1:7" ht="15.75" customHeight="1" x14ac:dyDescent="0.25">
      <c r="A1986" s="124">
        <v>42664</v>
      </c>
      <c r="B1986" s="123">
        <v>66.926000000000002</v>
      </c>
      <c r="C1986" s="123">
        <v>66.852000000000004</v>
      </c>
      <c r="D1986" s="123">
        <v>67.004999999999995</v>
      </c>
      <c r="E1986" s="123">
        <v>66.760000000000005</v>
      </c>
      <c r="G1986" s="125">
        <v>1.4E-3</v>
      </c>
    </row>
    <row r="1987" spans="1:7" ht="15.75" customHeight="1" x14ac:dyDescent="0.25">
      <c r="A1987" s="124">
        <v>42663</v>
      </c>
      <c r="B1987" s="123">
        <v>66.83</v>
      </c>
      <c r="C1987" s="123">
        <v>66.638000000000005</v>
      </c>
      <c r="D1987" s="123">
        <v>66.87</v>
      </c>
      <c r="E1987" s="123">
        <v>66.61</v>
      </c>
      <c r="G1987" s="125">
        <v>2.8E-3</v>
      </c>
    </row>
    <row r="1988" spans="1:7" ht="15.75" customHeight="1" x14ac:dyDescent="0.25">
      <c r="A1988" s="124">
        <v>42662</v>
      </c>
      <c r="B1988" s="123">
        <v>66.644999999999996</v>
      </c>
      <c r="C1988" s="123">
        <v>66.739999999999995</v>
      </c>
      <c r="D1988" s="123">
        <v>66.775000000000006</v>
      </c>
      <c r="E1988" s="123">
        <v>66.61</v>
      </c>
      <c r="G1988" s="125">
        <v>-1.2999999999999999E-3</v>
      </c>
    </row>
    <row r="1989" spans="1:7" ht="15.75" customHeight="1" x14ac:dyDescent="0.25">
      <c r="A1989" s="124">
        <v>42661</v>
      </c>
      <c r="B1989" s="123">
        <v>66.733000000000004</v>
      </c>
      <c r="C1989" s="123">
        <v>66.789000000000001</v>
      </c>
      <c r="D1989" s="123">
        <v>66.802000000000007</v>
      </c>
      <c r="E1989" s="123">
        <v>66.650000000000006</v>
      </c>
      <c r="G1989" s="125">
        <v>-8.0000000000000004E-4</v>
      </c>
    </row>
    <row r="1990" spans="1:7" ht="15.75" customHeight="1" x14ac:dyDescent="0.25">
      <c r="A1990" s="124">
        <v>42660</v>
      </c>
      <c r="B1990" s="123">
        <v>66.789000000000001</v>
      </c>
      <c r="C1990" s="123">
        <v>66.718000000000004</v>
      </c>
      <c r="D1990" s="123">
        <v>66.900000000000006</v>
      </c>
      <c r="E1990" s="123">
        <v>66.715000000000003</v>
      </c>
      <c r="G1990" s="125">
        <v>1.1000000000000001E-3</v>
      </c>
    </row>
    <row r="1991" spans="1:7" ht="15.75" customHeight="1" x14ac:dyDescent="0.25">
      <c r="A1991" s="124">
        <v>42657</v>
      </c>
      <c r="B1991" s="123">
        <v>66.716999999999999</v>
      </c>
      <c r="C1991" s="123">
        <v>66.793999999999997</v>
      </c>
      <c r="D1991" s="123">
        <v>66.91</v>
      </c>
      <c r="E1991" s="123">
        <v>66.64</v>
      </c>
      <c r="G1991" s="125">
        <v>-1.1999999999999999E-3</v>
      </c>
    </row>
    <row r="1992" spans="1:7" ht="15.75" customHeight="1" x14ac:dyDescent="0.25">
      <c r="A1992" s="124">
        <v>42656</v>
      </c>
      <c r="B1992" s="123">
        <v>66.793999999999997</v>
      </c>
      <c r="C1992" s="123">
        <v>66.826999999999998</v>
      </c>
      <c r="D1992" s="123">
        <v>66.989999999999995</v>
      </c>
      <c r="E1992" s="123">
        <v>66.73</v>
      </c>
      <c r="G1992" s="125">
        <v>-2.9999999999999997E-4</v>
      </c>
    </row>
    <row r="1993" spans="1:7" ht="15.75" customHeight="1" x14ac:dyDescent="0.25">
      <c r="A1993" s="124">
        <v>42655</v>
      </c>
      <c r="B1993" s="123">
        <v>66.811999999999998</v>
      </c>
      <c r="C1993" s="123">
        <v>66.819000000000003</v>
      </c>
      <c r="D1993" s="123">
        <v>66.885000000000005</v>
      </c>
      <c r="E1993" s="123">
        <v>66.73</v>
      </c>
      <c r="G1993" s="125">
        <v>-2.9999999999999997E-4</v>
      </c>
    </row>
    <row r="1994" spans="1:7" ht="15.75" customHeight="1" x14ac:dyDescent="0.25">
      <c r="A1994" s="124">
        <v>42654</v>
      </c>
      <c r="B1994" s="123">
        <v>66.834000000000003</v>
      </c>
      <c r="C1994" s="123">
        <v>66.507999999999996</v>
      </c>
      <c r="D1994" s="123">
        <v>66.861999999999995</v>
      </c>
      <c r="E1994" s="123">
        <v>66.494</v>
      </c>
      <c r="G1994" s="125">
        <v>5.1000000000000004E-3</v>
      </c>
    </row>
    <row r="1995" spans="1:7" ht="15.75" customHeight="1" x14ac:dyDescent="0.25">
      <c r="A1995" s="124">
        <v>42653</v>
      </c>
      <c r="B1995" s="123">
        <v>66.492000000000004</v>
      </c>
      <c r="C1995" s="123">
        <v>66.602000000000004</v>
      </c>
      <c r="D1995" s="123">
        <v>66.62</v>
      </c>
      <c r="E1995" s="123">
        <v>66.472999999999999</v>
      </c>
      <c r="G1995" s="125">
        <v>-1.6999999999999999E-3</v>
      </c>
    </row>
    <row r="1996" spans="1:7" ht="15.75" customHeight="1" x14ac:dyDescent="0.25">
      <c r="A1996" s="124">
        <v>42650</v>
      </c>
      <c r="B1996" s="123">
        <v>66.602000000000004</v>
      </c>
      <c r="C1996" s="123">
        <v>66.695999999999998</v>
      </c>
      <c r="D1996" s="123">
        <v>66.89</v>
      </c>
      <c r="E1996" s="123">
        <v>66.534999999999997</v>
      </c>
      <c r="G1996" s="125">
        <v>-1.4E-3</v>
      </c>
    </row>
    <row r="1997" spans="1:7" ht="15.75" customHeight="1" x14ac:dyDescent="0.25">
      <c r="A1997" s="124">
        <v>42649</v>
      </c>
      <c r="B1997" s="123">
        <v>66.697000000000003</v>
      </c>
      <c r="C1997" s="123">
        <v>66.573999999999998</v>
      </c>
      <c r="D1997" s="123">
        <v>66.796000000000006</v>
      </c>
      <c r="E1997" s="123">
        <v>66.554000000000002</v>
      </c>
      <c r="G1997" s="125">
        <v>1.9E-3</v>
      </c>
    </row>
    <row r="1998" spans="1:7" ht="15.75" customHeight="1" x14ac:dyDescent="0.25">
      <c r="A1998" s="124">
        <v>42648</v>
      </c>
      <c r="B1998" s="123">
        <v>66.572000000000003</v>
      </c>
      <c r="C1998" s="123">
        <v>66.613</v>
      </c>
      <c r="D1998" s="123">
        <v>66.674999999999997</v>
      </c>
      <c r="E1998" s="123">
        <v>66.504999999999995</v>
      </c>
      <c r="G1998" s="125">
        <v>-5.9999999999999995E-4</v>
      </c>
    </row>
    <row r="1999" spans="1:7" ht="15.75" customHeight="1" x14ac:dyDescent="0.25">
      <c r="A1999" s="124">
        <v>42647</v>
      </c>
      <c r="B1999" s="123">
        <v>66.608999999999995</v>
      </c>
      <c r="C1999" s="123">
        <v>66.494</v>
      </c>
      <c r="D1999" s="123">
        <v>66.63</v>
      </c>
      <c r="E1999" s="123">
        <v>66.373000000000005</v>
      </c>
      <c r="G1999" s="125">
        <v>8.9999999999999998E-4</v>
      </c>
    </row>
    <row r="2000" spans="1:7" ht="15.75" customHeight="1" x14ac:dyDescent="0.25">
      <c r="A2000" s="124">
        <v>42646</v>
      </c>
      <c r="B2000" s="123">
        <v>66.546000000000006</v>
      </c>
      <c r="C2000" s="123">
        <v>66.555000000000007</v>
      </c>
      <c r="D2000" s="123">
        <v>66.61</v>
      </c>
      <c r="E2000" s="123">
        <v>66.430000000000007</v>
      </c>
      <c r="G2000" s="125">
        <v>-2.0000000000000001E-4</v>
      </c>
    </row>
    <row r="2001" spans="1:7" ht="15.75" customHeight="1" x14ac:dyDescent="0.25">
      <c r="A2001" s="124">
        <v>42643</v>
      </c>
      <c r="B2001" s="123">
        <v>66.555999999999997</v>
      </c>
      <c r="C2001" s="123">
        <v>66.802000000000007</v>
      </c>
      <c r="D2001" s="123">
        <v>66.873000000000005</v>
      </c>
      <c r="E2001" s="123">
        <v>66.510000000000005</v>
      </c>
      <c r="G2001" s="125">
        <v>-3.8E-3</v>
      </c>
    </row>
    <row r="2002" spans="1:7" ht="15.75" customHeight="1" x14ac:dyDescent="0.25">
      <c r="A2002" s="124">
        <v>42642</v>
      </c>
      <c r="B2002" s="123">
        <v>66.811999999999998</v>
      </c>
      <c r="C2002" s="123">
        <v>66.346000000000004</v>
      </c>
      <c r="D2002" s="123">
        <v>66.954999999999998</v>
      </c>
      <c r="E2002" s="123">
        <v>66.326999999999998</v>
      </c>
      <c r="G2002" s="125">
        <v>7.0000000000000001E-3</v>
      </c>
    </row>
    <row r="2003" spans="1:7" ht="15.75" customHeight="1" x14ac:dyDescent="0.25">
      <c r="A2003" s="124">
        <v>42641</v>
      </c>
      <c r="B2003" s="123">
        <v>66.349000000000004</v>
      </c>
      <c r="C2003" s="123">
        <v>66.47</v>
      </c>
      <c r="D2003" s="123">
        <v>66.548000000000002</v>
      </c>
      <c r="E2003" s="123">
        <v>66.346000000000004</v>
      </c>
      <c r="G2003" s="125">
        <v>-1.1000000000000001E-3</v>
      </c>
    </row>
    <row r="2004" spans="1:7" ht="15.75" customHeight="1" x14ac:dyDescent="0.25">
      <c r="A2004" s="124">
        <v>42640</v>
      </c>
      <c r="B2004" s="123">
        <v>66.424999999999997</v>
      </c>
      <c r="C2004" s="123">
        <v>66.629000000000005</v>
      </c>
      <c r="D2004" s="123">
        <v>66.712000000000003</v>
      </c>
      <c r="E2004" s="123">
        <v>66.424999999999997</v>
      </c>
      <c r="G2004" s="125">
        <v>-2.8E-3</v>
      </c>
    </row>
    <row r="2005" spans="1:7" ht="15.75" customHeight="1" x14ac:dyDescent="0.25">
      <c r="A2005" s="124">
        <v>42639</v>
      </c>
      <c r="B2005" s="123">
        <v>66.613</v>
      </c>
      <c r="C2005" s="123">
        <v>66.706999999999994</v>
      </c>
      <c r="D2005" s="123">
        <v>66.805000000000007</v>
      </c>
      <c r="E2005" s="123">
        <v>66.546999999999997</v>
      </c>
      <c r="G2005" s="125">
        <v>-1.4E-3</v>
      </c>
    </row>
    <row r="2006" spans="1:7" ht="15.75" customHeight="1" x14ac:dyDescent="0.25">
      <c r="A2006" s="124">
        <v>42636</v>
      </c>
      <c r="B2006" s="123">
        <v>66.706999999999994</v>
      </c>
      <c r="C2006" s="123">
        <v>66.635000000000005</v>
      </c>
      <c r="D2006" s="123">
        <v>66.75</v>
      </c>
      <c r="E2006" s="123">
        <v>66.593000000000004</v>
      </c>
      <c r="G2006" s="125">
        <v>1.1000000000000001E-3</v>
      </c>
    </row>
    <row r="2007" spans="1:7" ht="15.75" customHeight="1" x14ac:dyDescent="0.25">
      <c r="A2007" s="124">
        <v>42635</v>
      </c>
      <c r="B2007" s="123">
        <v>66.632999999999996</v>
      </c>
      <c r="C2007" s="123">
        <v>66.762</v>
      </c>
      <c r="D2007" s="123">
        <v>66.903000000000006</v>
      </c>
      <c r="E2007" s="123">
        <v>66.53</v>
      </c>
      <c r="G2007" s="125">
        <v>-1.6999999999999999E-3</v>
      </c>
    </row>
    <row r="2008" spans="1:7" ht="15.75" customHeight="1" x14ac:dyDescent="0.25">
      <c r="A2008" s="124">
        <v>42634</v>
      </c>
      <c r="B2008" s="123">
        <v>66.744</v>
      </c>
      <c r="C2008" s="123">
        <v>66.988</v>
      </c>
      <c r="D2008" s="123">
        <v>67.144999999999996</v>
      </c>
      <c r="E2008" s="123">
        <v>66.738</v>
      </c>
      <c r="G2008" s="125">
        <v>-3.5999999999999999E-3</v>
      </c>
    </row>
    <row r="2009" spans="1:7" ht="15.75" customHeight="1" x14ac:dyDescent="0.25">
      <c r="A2009" s="124">
        <v>42633</v>
      </c>
      <c r="B2009" s="123">
        <v>66.984999999999999</v>
      </c>
      <c r="C2009" s="123">
        <v>66.98</v>
      </c>
      <c r="D2009" s="123">
        <v>67.069999999999993</v>
      </c>
      <c r="E2009" s="123">
        <v>66.91</v>
      </c>
      <c r="G2009" s="125">
        <v>1E-4</v>
      </c>
    </row>
    <row r="2010" spans="1:7" ht="15.75" customHeight="1" x14ac:dyDescent="0.25">
      <c r="A2010" s="124">
        <v>42632</v>
      </c>
      <c r="B2010" s="123">
        <v>66.98</v>
      </c>
      <c r="C2010" s="123">
        <v>67.075999999999993</v>
      </c>
      <c r="D2010" s="123">
        <v>67.08</v>
      </c>
      <c r="E2010" s="123">
        <v>66.87</v>
      </c>
      <c r="G2010" s="125">
        <v>-1.4E-3</v>
      </c>
    </row>
    <row r="2011" spans="1:7" ht="15.75" customHeight="1" x14ac:dyDescent="0.25">
      <c r="A2011" s="124">
        <v>42629</v>
      </c>
      <c r="B2011" s="123">
        <v>67.075000000000003</v>
      </c>
      <c r="C2011" s="123">
        <v>66.863</v>
      </c>
      <c r="D2011" s="123">
        <v>67.12</v>
      </c>
      <c r="E2011" s="123">
        <v>66.775000000000006</v>
      </c>
      <c r="G2011" s="125">
        <v>3.2000000000000002E-3</v>
      </c>
    </row>
    <row r="2012" spans="1:7" ht="15.75" customHeight="1" x14ac:dyDescent="0.25">
      <c r="A2012" s="124">
        <v>42628</v>
      </c>
      <c r="B2012" s="123">
        <v>66.86</v>
      </c>
      <c r="C2012" s="123">
        <v>66.798000000000002</v>
      </c>
      <c r="D2012" s="123">
        <v>67.084999999999994</v>
      </c>
      <c r="E2012" s="123">
        <v>66.766999999999996</v>
      </c>
      <c r="G2012" s="125">
        <v>8.9999999999999998E-4</v>
      </c>
    </row>
    <row r="2013" spans="1:7" ht="15.75" customHeight="1" x14ac:dyDescent="0.25">
      <c r="A2013" s="124">
        <v>42627</v>
      </c>
      <c r="B2013" s="123">
        <v>66.798000000000002</v>
      </c>
      <c r="C2013" s="123">
        <v>67.131</v>
      </c>
      <c r="D2013" s="123">
        <v>67.132000000000005</v>
      </c>
      <c r="E2013" s="123">
        <v>66.786000000000001</v>
      </c>
      <c r="G2013" s="125">
        <v>-5.1000000000000004E-3</v>
      </c>
    </row>
    <row r="2014" spans="1:7" ht="15.75" customHeight="1" x14ac:dyDescent="0.25">
      <c r="A2014" s="124">
        <v>42626</v>
      </c>
      <c r="B2014" s="123">
        <v>67.14</v>
      </c>
      <c r="C2014" s="123">
        <v>66.738</v>
      </c>
      <c r="D2014" s="123">
        <v>67.147999999999996</v>
      </c>
      <c r="E2014" s="123">
        <v>66.731999999999999</v>
      </c>
      <c r="G2014" s="125">
        <v>6.0000000000000001E-3</v>
      </c>
    </row>
    <row r="2015" spans="1:7" ht="15.75" customHeight="1" x14ac:dyDescent="0.25">
      <c r="A2015" s="124">
        <v>42625</v>
      </c>
      <c r="B2015" s="123">
        <v>66.738</v>
      </c>
      <c r="C2015" s="123">
        <v>66.849999999999994</v>
      </c>
      <c r="D2015" s="123">
        <v>66.995000000000005</v>
      </c>
      <c r="E2015" s="123">
        <v>66.727000000000004</v>
      </c>
      <c r="G2015" s="125">
        <v>-2.3E-3</v>
      </c>
    </row>
    <row r="2016" spans="1:7" ht="15.75" customHeight="1" x14ac:dyDescent="0.25">
      <c r="A2016" s="124">
        <v>42622</v>
      </c>
      <c r="B2016" s="123">
        <v>66.894999999999996</v>
      </c>
      <c r="C2016" s="123">
        <v>66.653000000000006</v>
      </c>
      <c r="D2016" s="123">
        <v>66.894999999999996</v>
      </c>
      <c r="E2016" s="123">
        <v>66.459999999999994</v>
      </c>
      <c r="G2016" s="125">
        <v>4.0000000000000001E-3</v>
      </c>
    </row>
    <row r="2017" spans="1:7" ht="15.75" customHeight="1" x14ac:dyDescent="0.25">
      <c r="A2017" s="124">
        <v>42621</v>
      </c>
      <c r="B2017" s="123">
        <v>66.631</v>
      </c>
      <c r="C2017" s="123">
        <v>66.477999999999994</v>
      </c>
      <c r="D2017" s="123">
        <v>66.676000000000002</v>
      </c>
      <c r="E2017" s="123">
        <v>66.364999999999995</v>
      </c>
      <c r="G2017" s="125">
        <v>2.3E-3</v>
      </c>
    </row>
    <row r="2018" spans="1:7" ht="15.75" customHeight="1" x14ac:dyDescent="0.25">
      <c r="A2018" s="124">
        <v>42620</v>
      </c>
      <c r="B2018" s="123">
        <v>66.477999999999994</v>
      </c>
      <c r="C2018" s="123">
        <v>66.37</v>
      </c>
      <c r="D2018" s="123">
        <v>66.506</v>
      </c>
      <c r="E2018" s="123">
        <v>66.31</v>
      </c>
      <c r="G2018" s="125">
        <v>3.0000000000000001E-3</v>
      </c>
    </row>
    <row r="2019" spans="1:7" ht="15.75" customHeight="1" x14ac:dyDescent="0.25">
      <c r="A2019" s="124">
        <v>42619</v>
      </c>
      <c r="B2019" s="123">
        <v>66.28</v>
      </c>
      <c r="C2019" s="123">
        <v>66.55</v>
      </c>
      <c r="D2019" s="123">
        <v>66.58</v>
      </c>
      <c r="E2019" s="123">
        <v>66.27</v>
      </c>
      <c r="G2019" s="125">
        <v>-2.8999999999999998E-3</v>
      </c>
    </row>
    <row r="2020" spans="1:7" ht="15.75" customHeight="1" x14ac:dyDescent="0.25">
      <c r="A2020" s="124">
        <v>42618</v>
      </c>
      <c r="B2020" s="123">
        <v>66.47</v>
      </c>
      <c r="C2020" s="123">
        <v>66.650000000000006</v>
      </c>
      <c r="D2020" s="123">
        <v>66.665000000000006</v>
      </c>
      <c r="E2020" s="123">
        <v>66.435000000000002</v>
      </c>
      <c r="G2020" s="125">
        <v>-4.8999999999999998E-3</v>
      </c>
    </row>
    <row r="2021" spans="1:7" ht="15.75" customHeight="1" x14ac:dyDescent="0.25">
      <c r="A2021" s="124">
        <v>42615</v>
      </c>
      <c r="B2021" s="123">
        <v>66.795000000000002</v>
      </c>
      <c r="C2021" s="123">
        <v>66.832999999999998</v>
      </c>
      <c r="D2021" s="123">
        <v>66.897000000000006</v>
      </c>
      <c r="E2021" s="123">
        <v>66.617000000000004</v>
      </c>
      <c r="G2021" s="125">
        <v>-1E-4</v>
      </c>
    </row>
    <row r="2022" spans="1:7" ht="15.75" customHeight="1" x14ac:dyDescent="0.25">
      <c r="A2022" s="124">
        <v>42614</v>
      </c>
      <c r="B2022" s="123">
        <v>66.801000000000002</v>
      </c>
      <c r="C2022" s="123">
        <v>66.962000000000003</v>
      </c>
      <c r="D2022" s="123">
        <v>67.094999999999999</v>
      </c>
      <c r="E2022" s="123">
        <v>66.757999999999996</v>
      </c>
      <c r="G2022" s="125">
        <v>-2.5999999999999999E-3</v>
      </c>
    </row>
    <row r="2023" spans="1:7" ht="15.75" customHeight="1" x14ac:dyDescent="0.25">
      <c r="A2023" s="124">
        <v>42613</v>
      </c>
      <c r="B2023" s="123">
        <v>66.972999999999999</v>
      </c>
      <c r="C2023" s="123">
        <v>67.147999999999996</v>
      </c>
      <c r="D2023" s="123">
        <v>67.155000000000001</v>
      </c>
      <c r="E2023" s="123">
        <v>66.92</v>
      </c>
      <c r="G2023" s="125">
        <v>-2.5000000000000001E-3</v>
      </c>
    </row>
    <row r="2024" spans="1:7" ht="15.75" customHeight="1" x14ac:dyDescent="0.25">
      <c r="A2024" s="124">
        <v>42612</v>
      </c>
      <c r="B2024" s="123">
        <v>67.144000000000005</v>
      </c>
      <c r="C2024" s="123">
        <v>67.096000000000004</v>
      </c>
      <c r="D2024" s="123">
        <v>67.155000000000001</v>
      </c>
      <c r="E2024" s="123">
        <v>66.933999999999997</v>
      </c>
      <c r="G2024" s="125">
        <v>5.0000000000000001E-4</v>
      </c>
    </row>
    <row r="2025" spans="1:7" ht="15.75" customHeight="1" x14ac:dyDescent="0.25">
      <c r="A2025" s="124">
        <v>42611</v>
      </c>
      <c r="B2025" s="123">
        <v>67.113</v>
      </c>
      <c r="C2025" s="123">
        <v>67.137</v>
      </c>
      <c r="D2025" s="123">
        <v>67.215000000000003</v>
      </c>
      <c r="E2025" s="123">
        <v>67.06</v>
      </c>
      <c r="G2025" s="125">
        <v>-2.9999999999999997E-4</v>
      </c>
    </row>
    <row r="2026" spans="1:7" ht="15.75" customHeight="1" x14ac:dyDescent="0.25">
      <c r="A2026" s="124">
        <v>42608</v>
      </c>
      <c r="B2026" s="123">
        <v>67.135999999999996</v>
      </c>
      <c r="C2026" s="123">
        <v>67.013999999999996</v>
      </c>
      <c r="D2026" s="123">
        <v>67.161000000000001</v>
      </c>
      <c r="E2026" s="123">
        <v>66.831000000000003</v>
      </c>
      <c r="G2026" s="125">
        <v>1.8E-3</v>
      </c>
    </row>
    <row r="2027" spans="1:7" ht="15.75" customHeight="1" x14ac:dyDescent="0.25">
      <c r="A2027" s="124">
        <v>42607</v>
      </c>
      <c r="B2027" s="123">
        <v>67.016000000000005</v>
      </c>
      <c r="C2027" s="123">
        <v>67.167000000000002</v>
      </c>
      <c r="D2027" s="123">
        <v>67.167000000000002</v>
      </c>
      <c r="E2027" s="123">
        <v>67</v>
      </c>
      <c r="G2027" s="125">
        <v>-2.2000000000000001E-3</v>
      </c>
    </row>
    <row r="2028" spans="1:7" ht="15.75" customHeight="1" x14ac:dyDescent="0.25">
      <c r="A2028" s="124">
        <v>42606</v>
      </c>
      <c r="B2028" s="123">
        <v>67.167000000000002</v>
      </c>
      <c r="C2028" s="123">
        <v>67.153000000000006</v>
      </c>
      <c r="D2028" s="123">
        <v>67.295000000000002</v>
      </c>
      <c r="E2028" s="123">
        <v>67.087000000000003</v>
      </c>
      <c r="G2028" s="125">
        <v>6.9999999999999999E-4</v>
      </c>
    </row>
    <row r="2029" spans="1:7" ht="15.75" customHeight="1" x14ac:dyDescent="0.25">
      <c r="A2029" s="124">
        <v>42605</v>
      </c>
      <c r="B2029" s="123">
        <v>67.122</v>
      </c>
      <c r="C2029" s="123">
        <v>67.194000000000003</v>
      </c>
      <c r="D2029" s="123">
        <v>67.210999999999999</v>
      </c>
      <c r="E2029" s="123">
        <v>67.03</v>
      </c>
      <c r="G2029" s="125">
        <v>-1.1999999999999999E-3</v>
      </c>
    </row>
    <row r="2030" spans="1:7" ht="15.75" customHeight="1" x14ac:dyDescent="0.25">
      <c r="A2030" s="124">
        <v>42604</v>
      </c>
      <c r="B2030" s="123">
        <v>67.201999999999998</v>
      </c>
      <c r="C2030" s="123">
        <v>67.138000000000005</v>
      </c>
      <c r="D2030" s="123">
        <v>67.37</v>
      </c>
      <c r="E2030" s="123">
        <v>67.094999999999999</v>
      </c>
      <c r="G2030" s="125">
        <v>1E-3</v>
      </c>
    </row>
    <row r="2031" spans="1:7" ht="15.75" customHeight="1" x14ac:dyDescent="0.25">
      <c r="A2031" s="124">
        <v>42601</v>
      </c>
      <c r="B2031" s="123">
        <v>67.137</v>
      </c>
      <c r="C2031" s="123">
        <v>66.822000000000003</v>
      </c>
      <c r="D2031" s="123">
        <v>67.204999999999998</v>
      </c>
      <c r="E2031" s="123">
        <v>66.822000000000003</v>
      </c>
      <c r="G2031" s="125">
        <v>4.5999999999999999E-3</v>
      </c>
    </row>
    <row r="2032" spans="1:7" ht="15.75" customHeight="1" x14ac:dyDescent="0.25">
      <c r="A2032" s="124">
        <v>42600</v>
      </c>
      <c r="B2032" s="123">
        <v>66.83</v>
      </c>
      <c r="C2032" s="123">
        <v>66.903999999999996</v>
      </c>
      <c r="D2032" s="123">
        <v>66.915999999999997</v>
      </c>
      <c r="E2032" s="123">
        <v>66.716999999999999</v>
      </c>
      <c r="G2032" s="125">
        <v>-8.9999999999999998E-4</v>
      </c>
    </row>
    <row r="2033" spans="1:7" ht="15.75" customHeight="1" x14ac:dyDescent="0.25">
      <c r="A2033" s="124">
        <v>42599</v>
      </c>
      <c r="B2033" s="123">
        <v>66.893000000000001</v>
      </c>
      <c r="C2033" s="123">
        <v>66.856999999999999</v>
      </c>
      <c r="D2033" s="123">
        <v>66.986000000000004</v>
      </c>
      <c r="E2033" s="123">
        <v>66.84</v>
      </c>
      <c r="G2033" s="125">
        <v>2.9999999999999997E-4</v>
      </c>
    </row>
    <row r="2034" spans="1:7" ht="15.75" customHeight="1" x14ac:dyDescent="0.25">
      <c r="A2034" s="124">
        <v>42598</v>
      </c>
      <c r="B2034" s="123">
        <v>66.87</v>
      </c>
      <c r="C2034" s="123">
        <v>66.864999999999995</v>
      </c>
      <c r="D2034" s="123">
        <v>66.938000000000002</v>
      </c>
      <c r="E2034" s="123">
        <v>66.688000000000002</v>
      </c>
      <c r="G2034" s="125">
        <v>2.9999999999999997E-4</v>
      </c>
    </row>
    <row r="2035" spans="1:7" ht="15.75" customHeight="1" x14ac:dyDescent="0.25">
      <c r="A2035" s="124">
        <v>42597</v>
      </c>
      <c r="B2035" s="123">
        <v>66.852999999999994</v>
      </c>
      <c r="C2035" s="123">
        <v>66.91</v>
      </c>
      <c r="D2035" s="123">
        <v>66.959999999999994</v>
      </c>
      <c r="E2035" s="123">
        <v>66.792000000000002</v>
      </c>
      <c r="G2035" s="125">
        <v>-8.0000000000000004E-4</v>
      </c>
    </row>
    <row r="2036" spans="1:7" ht="15.75" customHeight="1" x14ac:dyDescent="0.25">
      <c r="A2036" s="124">
        <v>42594</v>
      </c>
      <c r="B2036" s="123">
        <v>66.908000000000001</v>
      </c>
      <c r="C2036" s="123">
        <v>66.75</v>
      </c>
      <c r="D2036" s="123">
        <v>66.926000000000002</v>
      </c>
      <c r="E2036" s="123">
        <v>66.738</v>
      </c>
      <c r="G2036" s="125">
        <v>2.3999999999999998E-3</v>
      </c>
    </row>
    <row r="2037" spans="1:7" ht="15.75" customHeight="1" x14ac:dyDescent="0.25">
      <c r="A2037" s="124">
        <v>42593</v>
      </c>
      <c r="B2037" s="123">
        <v>66.75</v>
      </c>
      <c r="C2037" s="123">
        <v>66.765000000000001</v>
      </c>
      <c r="D2037" s="123">
        <v>66.92</v>
      </c>
      <c r="E2037" s="123">
        <v>66.738</v>
      </c>
      <c r="G2037" s="125">
        <v>-2.0000000000000001E-4</v>
      </c>
    </row>
    <row r="2038" spans="1:7" ht="15.75" customHeight="1" x14ac:dyDescent="0.25">
      <c r="A2038" s="124">
        <v>42592</v>
      </c>
      <c r="B2038" s="123">
        <v>66.765000000000001</v>
      </c>
      <c r="C2038" s="123">
        <v>66.772000000000006</v>
      </c>
      <c r="D2038" s="123">
        <v>66.808000000000007</v>
      </c>
      <c r="E2038" s="123">
        <v>66.599999999999994</v>
      </c>
      <c r="G2038" s="125">
        <v>-1E-4</v>
      </c>
    </row>
    <row r="2039" spans="1:7" ht="15.75" customHeight="1" x14ac:dyDescent="0.25">
      <c r="A2039" s="124">
        <v>42591</v>
      </c>
      <c r="B2039" s="123">
        <v>66.774000000000001</v>
      </c>
      <c r="C2039" s="123">
        <v>66.816000000000003</v>
      </c>
      <c r="D2039" s="123">
        <v>66.984999999999999</v>
      </c>
      <c r="E2039" s="123">
        <v>66.738</v>
      </c>
      <c r="G2039" s="125">
        <v>-5.0000000000000001E-4</v>
      </c>
    </row>
    <row r="2040" spans="1:7" ht="15.75" customHeight="1" x14ac:dyDescent="0.25">
      <c r="A2040" s="124">
        <v>42590</v>
      </c>
      <c r="B2040" s="123">
        <v>66.81</v>
      </c>
      <c r="C2040" s="123">
        <v>66.84</v>
      </c>
      <c r="D2040" s="123">
        <v>66.864999999999995</v>
      </c>
      <c r="E2040" s="123">
        <v>66.673000000000002</v>
      </c>
      <c r="G2040" s="125">
        <v>-5.0000000000000001E-4</v>
      </c>
    </row>
    <row r="2041" spans="1:7" ht="15.75" customHeight="1" x14ac:dyDescent="0.25">
      <c r="A2041" s="124">
        <v>42587</v>
      </c>
      <c r="B2041" s="123">
        <v>66.841999999999999</v>
      </c>
      <c r="C2041" s="123">
        <v>66.843000000000004</v>
      </c>
      <c r="D2041" s="123">
        <v>66.900999999999996</v>
      </c>
      <c r="E2041" s="123">
        <v>66.709999999999994</v>
      </c>
      <c r="G2041" s="125">
        <v>0</v>
      </c>
    </row>
    <row r="2042" spans="1:7" ht="15.75" customHeight="1" x14ac:dyDescent="0.25">
      <c r="A2042" s="124">
        <v>42586</v>
      </c>
      <c r="B2042" s="123">
        <v>66.84</v>
      </c>
      <c r="C2042" s="123">
        <v>66.781999999999996</v>
      </c>
      <c r="D2042" s="123">
        <v>67.010000000000005</v>
      </c>
      <c r="E2042" s="123">
        <v>66.739999999999995</v>
      </c>
      <c r="G2042" s="125">
        <v>1.1000000000000001E-3</v>
      </c>
    </row>
    <row r="2043" spans="1:7" ht="15.75" customHeight="1" x14ac:dyDescent="0.25">
      <c r="A2043" s="124">
        <v>42585</v>
      </c>
      <c r="B2043" s="123">
        <v>66.766999999999996</v>
      </c>
      <c r="C2043" s="123">
        <v>66.686999999999998</v>
      </c>
      <c r="D2043" s="123">
        <v>67.015000000000001</v>
      </c>
      <c r="E2043" s="123">
        <v>66.682000000000002</v>
      </c>
      <c r="G2043" s="125">
        <v>1.2999999999999999E-3</v>
      </c>
    </row>
    <row r="2044" spans="1:7" ht="15.75" customHeight="1" x14ac:dyDescent="0.25">
      <c r="A2044" s="124">
        <v>42584</v>
      </c>
      <c r="B2044" s="123">
        <v>66.682000000000002</v>
      </c>
      <c r="C2044" s="123">
        <v>66.766999999999996</v>
      </c>
      <c r="D2044" s="123">
        <v>66.805000000000007</v>
      </c>
      <c r="E2044" s="123">
        <v>66.569999999999993</v>
      </c>
      <c r="G2044" s="125">
        <v>-1.1999999999999999E-3</v>
      </c>
    </row>
    <row r="2045" spans="1:7" ht="15.75" customHeight="1" x14ac:dyDescent="0.25">
      <c r="A2045" s="124">
        <v>42583</v>
      </c>
      <c r="B2045" s="123">
        <v>66.763999999999996</v>
      </c>
      <c r="C2045" s="123">
        <v>66.72</v>
      </c>
      <c r="D2045" s="123">
        <v>66.81</v>
      </c>
      <c r="E2045" s="123">
        <v>66.64</v>
      </c>
      <c r="G2045" s="125">
        <v>1.6000000000000001E-3</v>
      </c>
    </row>
    <row r="2046" spans="1:7" ht="15.75" customHeight="1" x14ac:dyDescent="0.25">
      <c r="A2046" s="124">
        <v>42580</v>
      </c>
      <c r="B2046" s="123">
        <v>66.655000000000001</v>
      </c>
      <c r="C2046" s="123">
        <v>67.031999999999996</v>
      </c>
      <c r="D2046" s="123">
        <v>67.113</v>
      </c>
      <c r="E2046" s="123">
        <v>66.625</v>
      </c>
      <c r="G2046" s="125">
        <v>-5.4000000000000003E-3</v>
      </c>
    </row>
    <row r="2047" spans="1:7" ht="15.75" customHeight="1" x14ac:dyDescent="0.25">
      <c r="A2047" s="124">
        <v>42579</v>
      </c>
      <c r="B2047" s="123">
        <v>67.013999999999996</v>
      </c>
      <c r="C2047" s="123">
        <v>67.058000000000007</v>
      </c>
      <c r="D2047" s="123">
        <v>67.114999999999995</v>
      </c>
      <c r="E2047" s="123">
        <v>66.94</v>
      </c>
      <c r="G2047" s="125">
        <v>-8.9999999999999998E-4</v>
      </c>
    </row>
    <row r="2048" spans="1:7" ht="15.75" customHeight="1" x14ac:dyDescent="0.25">
      <c r="A2048" s="124">
        <v>42578</v>
      </c>
      <c r="B2048" s="123">
        <v>67.072000000000003</v>
      </c>
      <c r="C2048" s="123">
        <v>67.293999999999997</v>
      </c>
      <c r="D2048" s="123">
        <v>67.379000000000005</v>
      </c>
      <c r="E2048" s="123">
        <v>67.042000000000002</v>
      </c>
      <c r="G2048" s="125">
        <v>-3.7000000000000002E-3</v>
      </c>
    </row>
    <row r="2049" spans="1:7" ht="15.75" customHeight="1" x14ac:dyDescent="0.25">
      <c r="A2049" s="124">
        <v>42577</v>
      </c>
      <c r="B2049" s="123">
        <v>67.320999999999998</v>
      </c>
      <c r="C2049" s="123">
        <v>67.415000000000006</v>
      </c>
      <c r="D2049" s="123">
        <v>67.438000000000002</v>
      </c>
      <c r="E2049" s="123">
        <v>67.254999999999995</v>
      </c>
      <c r="G2049" s="125">
        <v>-1.2999999999999999E-3</v>
      </c>
    </row>
    <row r="2050" spans="1:7" ht="15.75" customHeight="1" x14ac:dyDescent="0.25">
      <c r="A2050" s="124">
        <v>42576</v>
      </c>
      <c r="B2050" s="123">
        <v>67.412000000000006</v>
      </c>
      <c r="C2050" s="123">
        <v>67.150000000000006</v>
      </c>
      <c r="D2050" s="123">
        <v>67.48</v>
      </c>
      <c r="E2050" s="123">
        <v>67.09</v>
      </c>
      <c r="G2050" s="125">
        <v>3.8E-3</v>
      </c>
    </row>
    <row r="2051" spans="1:7" ht="15.75" customHeight="1" x14ac:dyDescent="0.25">
      <c r="A2051" s="124">
        <v>42573</v>
      </c>
      <c r="B2051" s="123">
        <v>67.153999999999996</v>
      </c>
      <c r="C2051" s="123">
        <v>67.162999999999997</v>
      </c>
      <c r="D2051" s="123">
        <v>67.216999999999999</v>
      </c>
      <c r="E2051" s="123">
        <v>67.042000000000002</v>
      </c>
      <c r="G2051" s="125">
        <v>0</v>
      </c>
    </row>
    <row r="2052" spans="1:7" ht="15.75" customHeight="1" x14ac:dyDescent="0.25">
      <c r="A2052" s="124">
        <v>42572</v>
      </c>
      <c r="B2052" s="123">
        <v>67.153000000000006</v>
      </c>
      <c r="C2052" s="123">
        <v>67.174000000000007</v>
      </c>
      <c r="D2052" s="123">
        <v>67.272999999999996</v>
      </c>
      <c r="E2052" s="123">
        <v>67.081000000000003</v>
      </c>
      <c r="G2052" s="125">
        <v>-1E-4</v>
      </c>
    </row>
    <row r="2053" spans="1:7" ht="15.75" customHeight="1" x14ac:dyDescent="0.25">
      <c r="A2053" s="124">
        <v>42571</v>
      </c>
      <c r="B2053" s="123">
        <v>67.162999999999997</v>
      </c>
      <c r="C2053" s="123">
        <v>67.188000000000002</v>
      </c>
      <c r="D2053" s="123">
        <v>67.254999999999995</v>
      </c>
      <c r="E2053" s="123">
        <v>67.094999999999999</v>
      </c>
      <c r="G2053" s="125">
        <v>-5.9999999999999995E-4</v>
      </c>
    </row>
    <row r="2054" spans="1:7" ht="15.75" customHeight="1" x14ac:dyDescent="0.25">
      <c r="A2054" s="124">
        <v>42570</v>
      </c>
      <c r="B2054" s="123">
        <v>67.203999999999994</v>
      </c>
      <c r="C2054" s="123">
        <v>67.137</v>
      </c>
      <c r="D2054" s="123">
        <v>67.239999999999995</v>
      </c>
      <c r="E2054" s="123">
        <v>67.063000000000002</v>
      </c>
      <c r="G2054" s="125">
        <v>1E-3</v>
      </c>
    </row>
    <row r="2055" spans="1:7" ht="15.75" customHeight="1" x14ac:dyDescent="0.25">
      <c r="A2055" s="124">
        <v>42569</v>
      </c>
      <c r="B2055" s="123">
        <v>67.137</v>
      </c>
      <c r="C2055" s="123">
        <v>67.096000000000004</v>
      </c>
      <c r="D2055" s="123">
        <v>67.22</v>
      </c>
      <c r="E2055" s="123">
        <v>67.012</v>
      </c>
      <c r="G2055" s="125">
        <v>-1E-4</v>
      </c>
    </row>
    <row r="2056" spans="1:7" ht="15.75" customHeight="1" x14ac:dyDescent="0.25">
      <c r="A2056" s="124">
        <v>42566</v>
      </c>
      <c r="B2056" s="123">
        <v>67.141000000000005</v>
      </c>
      <c r="C2056" s="123">
        <v>66.843000000000004</v>
      </c>
      <c r="D2056" s="123">
        <v>67.174999999999997</v>
      </c>
      <c r="E2056" s="123">
        <v>66.843000000000004</v>
      </c>
      <c r="G2056" s="125">
        <v>4.4999999999999997E-3</v>
      </c>
    </row>
    <row r="2057" spans="1:7" ht="15.75" customHeight="1" x14ac:dyDescent="0.25">
      <c r="A2057" s="124">
        <v>42565</v>
      </c>
      <c r="B2057" s="123">
        <v>66.843000000000004</v>
      </c>
      <c r="C2057" s="123">
        <v>67.006</v>
      </c>
      <c r="D2057" s="123">
        <v>67.042000000000002</v>
      </c>
      <c r="E2057" s="123">
        <v>66.802000000000007</v>
      </c>
      <c r="G2057" s="125">
        <v>-2.5999999999999999E-3</v>
      </c>
    </row>
    <row r="2058" spans="1:7" ht="15.75" customHeight="1" x14ac:dyDescent="0.25">
      <c r="A2058" s="124">
        <v>42564</v>
      </c>
      <c r="B2058" s="123">
        <v>67.016000000000005</v>
      </c>
      <c r="C2058" s="123">
        <v>67.06</v>
      </c>
      <c r="D2058" s="123">
        <v>67.224999999999994</v>
      </c>
      <c r="E2058" s="123">
        <v>66.935000000000002</v>
      </c>
      <c r="G2058" s="125">
        <v>5.9999999999999995E-4</v>
      </c>
    </row>
    <row r="2059" spans="1:7" ht="15.75" customHeight="1" x14ac:dyDescent="0.25">
      <c r="A2059" s="124">
        <v>42563</v>
      </c>
      <c r="B2059" s="123">
        <v>66.974999999999994</v>
      </c>
      <c r="C2059" s="123">
        <v>67.171999999999997</v>
      </c>
      <c r="D2059" s="123">
        <v>67.22</v>
      </c>
      <c r="E2059" s="123">
        <v>66.974999999999994</v>
      </c>
      <c r="G2059" s="125">
        <v>-2.3999999999999998E-3</v>
      </c>
    </row>
    <row r="2060" spans="1:7" ht="15.75" customHeight="1" x14ac:dyDescent="0.25">
      <c r="A2060" s="124">
        <v>42562</v>
      </c>
      <c r="B2060" s="123">
        <v>67.138000000000005</v>
      </c>
      <c r="C2060" s="123">
        <v>67.138999999999996</v>
      </c>
      <c r="D2060" s="123">
        <v>67.308000000000007</v>
      </c>
      <c r="E2060" s="123">
        <v>67.010000000000005</v>
      </c>
      <c r="G2060" s="125">
        <v>0</v>
      </c>
    </row>
    <row r="2061" spans="1:7" ht="15.75" customHeight="1" x14ac:dyDescent="0.25">
      <c r="A2061" s="124">
        <v>42559</v>
      </c>
      <c r="B2061" s="123">
        <v>67.138999999999996</v>
      </c>
      <c r="C2061" s="123">
        <v>67.495000000000005</v>
      </c>
      <c r="D2061" s="123">
        <v>67.516999999999996</v>
      </c>
      <c r="E2061" s="123">
        <v>67.069999999999993</v>
      </c>
      <c r="G2061" s="125">
        <v>-5.3E-3</v>
      </c>
    </row>
    <row r="2062" spans="1:7" ht="15.75" customHeight="1" x14ac:dyDescent="0.25">
      <c r="A2062" s="124">
        <v>42558</v>
      </c>
      <c r="B2062" s="123">
        <v>67.495000000000005</v>
      </c>
      <c r="C2062" s="123">
        <v>67.403999999999996</v>
      </c>
      <c r="D2062" s="123">
        <v>67.539000000000001</v>
      </c>
      <c r="E2062" s="123">
        <v>67.304000000000002</v>
      </c>
      <c r="G2062" s="125">
        <v>1.1999999999999999E-3</v>
      </c>
    </row>
    <row r="2063" spans="1:7" ht="15.75" customHeight="1" x14ac:dyDescent="0.25">
      <c r="A2063" s="124">
        <v>42557</v>
      </c>
      <c r="B2063" s="123">
        <v>67.411000000000001</v>
      </c>
      <c r="C2063" s="123">
        <v>67.438000000000002</v>
      </c>
      <c r="D2063" s="123">
        <v>67.555000000000007</v>
      </c>
      <c r="E2063" s="123">
        <v>67.36</v>
      </c>
      <c r="G2063" s="125">
        <v>-2.9999999999999997E-4</v>
      </c>
    </row>
    <row r="2064" spans="1:7" ht="15.75" customHeight="1" x14ac:dyDescent="0.25">
      <c r="A2064" s="124">
        <v>42556</v>
      </c>
      <c r="B2064" s="123">
        <v>67.433999999999997</v>
      </c>
      <c r="C2064" s="123">
        <v>67.254999999999995</v>
      </c>
      <c r="D2064" s="123">
        <v>67.525000000000006</v>
      </c>
      <c r="E2064" s="123">
        <v>67.244</v>
      </c>
      <c r="G2064" s="125">
        <v>2.5000000000000001E-3</v>
      </c>
    </row>
    <row r="2065" spans="1:7" ht="15.75" customHeight="1" x14ac:dyDescent="0.25">
      <c r="A2065" s="124">
        <v>42555</v>
      </c>
      <c r="B2065" s="123">
        <v>67.265000000000001</v>
      </c>
      <c r="C2065" s="123">
        <v>67.19</v>
      </c>
      <c r="D2065" s="123">
        <v>67.3</v>
      </c>
      <c r="E2065" s="123">
        <v>67.117999999999995</v>
      </c>
      <c r="G2065" s="125">
        <v>1.1000000000000001E-3</v>
      </c>
    </row>
    <row r="2066" spans="1:7" ht="15.75" customHeight="1" x14ac:dyDescent="0.25">
      <c r="A2066" s="124">
        <v>42552</v>
      </c>
      <c r="B2066" s="123">
        <v>67.19</v>
      </c>
      <c r="C2066" s="123">
        <v>67.509</v>
      </c>
      <c r="D2066" s="123">
        <v>67.513999999999996</v>
      </c>
      <c r="E2066" s="123">
        <v>67.150000000000006</v>
      </c>
      <c r="G2066" s="125">
        <v>-4.7000000000000002E-3</v>
      </c>
    </row>
    <row r="2067" spans="1:7" ht="15.75" customHeight="1" x14ac:dyDescent="0.25">
      <c r="A2067" s="124">
        <v>42551</v>
      </c>
      <c r="B2067" s="123">
        <v>67.504000000000005</v>
      </c>
      <c r="C2067" s="123">
        <v>67.394000000000005</v>
      </c>
      <c r="D2067" s="123">
        <v>67.72</v>
      </c>
      <c r="E2067" s="123">
        <v>67.394000000000005</v>
      </c>
      <c r="G2067" s="125">
        <v>1.1999999999999999E-3</v>
      </c>
    </row>
    <row r="2068" spans="1:7" ht="15.75" customHeight="1" x14ac:dyDescent="0.25">
      <c r="A2068" s="124">
        <v>42550</v>
      </c>
      <c r="B2068" s="123">
        <v>67.421999999999997</v>
      </c>
      <c r="C2068" s="123">
        <v>67.715000000000003</v>
      </c>
      <c r="D2068" s="123">
        <v>67.849999999999994</v>
      </c>
      <c r="E2068" s="123">
        <v>67.375</v>
      </c>
      <c r="G2068" s="125">
        <v>-4.3E-3</v>
      </c>
    </row>
    <row r="2069" spans="1:7" ht="15.75" customHeight="1" x14ac:dyDescent="0.25">
      <c r="A2069" s="124">
        <v>42549</v>
      </c>
      <c r="B2069" s="123">
        <v>67.715000000000003</v>
      </c>
      <c r="C2069" s="123">
        <v>67.897999999999996</v>
      </c>
      <c r="D2069" s="123">
        <v>67.98</v>
      </c>
      <c r="E2069" s="123">
        <v>67.650000000000006</v>
      </c>
      <c r="G2069" s="125">
        <v>-2.8999999999999998E-3</v>
      </c>
    </row>
    <row r="2070" spans="1:7" ht="15.75" customHeight="1" x14ac:dyDescent="0.25">
      <c r="A2070" s="124">
        <v>42548</v>
      </c>
      <c r="B2070" s="123">
        <v>67.914000000000001</v>
      </c>
      <c r="C2070" s="123">
        <v>67.888000000000005</v>
      </c>
      <c r="D2070" s="123">
        <v>68.09</v>
      </c>
      <c r="E2070" s="123">
        <v>67.78</v>
      </c>
      <c r="G2070" s="125">
        <v>4.0000000000000002E-4</v>
      </c>
    </row>
    <row r="2071" spans="1:7" ht="15.75" customHeight="1" x14ac:dyDescent="0.25">
      <c r="A2071" s="124">
        <v>42545</v>
      </c>
      <c r="B2071" s="123">
        <v>67.885000000000005</v>
      </c>
      <c r="C2071" s="123">
        <v>67.278000000000006</v>
      </c>
      <c r="D2071" s="123">
        <v>68.222999999999999</v>
      </c>
      <c r="E2071" s="123">
        <v>67.247</v>
      </c>
      <c r="G2071" s="125">
        <v>8.9999999999999993E-3</v>
      </c>
    </row>
    <row r="2072" spans="1:7" ht="15.75" customHeight="1" x14ac:dyDescent="0.25">
      <c r="A2072" s="124">
        <v>42544</v>
      </c>
      <c r="B2072" s="123">
        <v>67.278999999999996</v>
      </c>
      <c r="C2072" s="123">
        <v>67.441999999999993</v>
      </c>
      <c r="D2072" s="123">
        <v>67.48</v>
      </c>
      <c r="E2072" s="123">
        <v>67.2</v>
      </c>
      <c r="G2072" s="125">
        <v>-2.5000000000000001E-3</v>
      </c>
    </row>
    <row r="2073" spans="1:7" ht="15.75" customHeight="1" x14ac:dyDescent="0.25">
      <c r="A2073" s="124">
        <v>42543</v>
      </c>
      <c r="B2073" s="123">
        <v>67.448999999999998</v>
      </c>
      <c r="C2073" s="123">
        <v>67.64</v>
      </c>
      <c r="D2073" s="123">
        <v>67.677999999999997</v>
      </c>
      <c r="E2073" s="123">
        <v>67.341999999999999</v>
      </c>
      <c r="G2073" s="125">
        <v>-2.5999999999999999E-3</v>
      </c>
    </row>
    <row r="2074" spans="1:7" ht="15.75" customHeight="1" x14ac:dyDescent="0.25">
      <c r="A2074" s="124">
        <v>42542</v>
      </c>
      <c r="B2074" s="123">
        <v>67.623999999999995</v>
      </c>
      <c r="C2074" s="123">
        <v>67.497</v>
      </c>
      <c r="D2074" s="123">
        <v>67.754999999999995</v>
      </c>
      <c r="E2074" s="123">
        <v>67.334999999999994</v>
      </c>
      <c r="G2074" s="125">
        <v>1.1000000000000001E-3</v>
      </c>
    </row>
    <row r="2075" spans="1:7" ht="15.75" customHeight="1" x14ac:dyDescent="0.25">
      <c r="A2075" s="124">
        <v>42541</v>
      </c>
      <c r="B2075" s="123">
        <v>67.551000000000002</v>
      </c>
      <c r="C2075" s="123">
        <v>67.072999999999993</v>
      </c>
      <c r="D2075" s="123">
        <v>67.69</v>
      </c>
      <c r="E2075" s="123">
        <v>67.072999999999993</v>
      </c>
      <c r="G2075" s="125">
        <v>7.1000000000000004E-3</v>
      </c>
    </row>
    <row r="2076" spans="1:7" ht="15.75" customHeight="1" x14ac:dyDescent="0.25">
      <c r="A2076" s="124">
        <v>42538</v>
      </c>
      <c r="B2076" s="123">
        <v>67.073999999999998</v>
      </c>
      <c r="C2076" s="123">
        <v>67.317999999999998</v>
      </c>
      <c r="D2076" s="123">
        <v>67.317999999999998</v>
      </c>
      <c r="E2076" s="123">
        <v>67.042000000000002</v>
      </c>
      <c r="G2076" s="125">
        <v>-3.5999999999999999E-3</v>
      </c>
    </row>
    <row r="2077" spans="1:7" ht="15.75" customHeight="1" x14ac:dyDescent="0.25">
      <c r="A2077" s="124">
        <v>42537</v>
      </c>
      <c r="B2077" s="123">
        <v>67.314999999999998</v>
      </c>
      <c r="C2077" s="123">
        <v>67.078999999999994</v>
      </c>
      <c r="D2077" s="123">
        <v>67.453999999999994</v>
      </c>
      <c r="E2077" s="123">
        <v>67.076999999999998</v>
      </c>
      <c r="G2077" s="125">
        <v>3.5000000000000001E-3</v>
      </c>
    </row>
    <row r="2078" spans="1:7" ht="15.75" customHeight="1" x14ac:dyDescent="0.25">
      <c r="A2078" s="124">
        <v>42536</v>
      </c>
      <c r="B2078" s="123">
        <v>67.078999999999994</v>
      </c>
      <c r="C2078" s="123">
        <v>67.290999999999997</v>
      </c>
      <c r="D2078" s="123">
        <v>67.352999999999994</v>
      </c>
      <c r="E2078" s="123">
        <v>67</v>
      </c>
      <c r="G2078" s="125">
        <v>-3.2000000000000002E-3</v>
      </c>
    </row>
    <row r="2079" spans="1:7" ht="15.75" customHeight="1" x14ac:dyDescent="0.25">
      <c r="A2079" s="124">
        <v>42535</v>
      </c>
      <c r="B2079" s="123">
        <v>67.292000000000002</v>
      </c>
      <c r="C2079" s="123">
        <v>67.188000000000002</v>
      </c>
      <c r="D2079" s="123">
        <v>67.396000000000001</v>
      </c>
      <c r="E2079" s="123">
        <v>67.061000000000007</v>
      </c>
      <c r="G2079" s="125">
        <v>1.6000000000000001E-3</v>
      </c>
    </row>
    <row r="2080" spans="1:7" ht="15.75" customHeight="1" x14ac:dyDescent="0.25">
      <c r="A2080" s="124">
        <v>42534</v>
      </c>
      <c r="B2080" s="123">
        <v>67.186999999999998</v>
      </c>
      <c r="C2080" s="123">
        <v>66.959999999999994</v>
      </c>
      <c r="D2080" s="123">
        <v>67.22</v>
      </c>
      <c r="E2080" s="123">
        <v>66.900000000000006</v>
      </c>
      <c r="G2080" s="125">
        <v>3.5000000000000001E-3</v>
      </c>
    </row>
    <row r="2081" spans="1:7" ht="15.75" customHeight="1" x14ac:dyDescent="0.25">
      <c r="A2081" s="124">
        <v>42531</v>
      </c>
      <c r="B2081" s="123">
        <v>66.951999999999998</v>
      </c>
      <c r="C2081" s="123">
        <v>66.783000000000001</v>
      </c>
      <c r="D2081" s="123">
        <v>67.010000000000005</v>
      </c>
      <c r="E2081" s="123">
        <v>66.716999999999999</v>
      </c>
      <c r="G2081" s="125">
        <v>3.0000000000000001E-3</v>
      </c>
    </row>
    <row r="2082" spans="1:7" ht="15.75" customHeight="1" x14ac:dyDescent="0.25">
      <c r="A2082" s="124">
        <v>42530</v>
      </c>
      <c r="B2082" s="123">
        <v>66.753</v>
      </c>
      <c r="C2082" s="123">
        <v>66.491</v>
      </c>
      <c r="D2082" s="123">
        <v>66.795000000000002</v>
      </c>
      <c r="E2082" s="123">
        <v>66.472999999999999</v>
      </c>
      <c r="G2082" s="125">
        <v>3.8E-3</v>
      </c>
    </row>
    <row r="2083" spans="1:7" ht="15.75" customHeight="1" x14ac:dyDescent="0.25">
      <c r="A2083" s="124">
        <v>42529</v>
      </c>
      <c r="B2083" s="123">
        <v>66.5</v>
      </c>
      <c r="C2083" s="123">
        <v>66.658000000000001</v>
      </c>
      <c r="D2083" s="123">
        <v>66.820999999999998</v>
      </c>
      <c r="E2083" s="123">
        <v>66.450999999999993</v>
      </c>
      <c r="G2083" s="125">
        <v>-2.3999999999999998E-3</v>
      </c>
    </row>
    <row r="2084" spans="1:7" ht="15.75" customHeight="1" x14ac:dyDescent="0.25">
      <c r="A2084" s="124">
        <v>42528</v>
      </c>
      <c r="B2084" s="123">
        <v>66.658000000000001</v>
      </c>
      <c r="C2084" s="123">
        <v>66.808999999999997</v>
      </c>
      <c r="D2084" s="123">
        <v>66.97</v>
      </c>
      <c r="E2084" s="123">
        <v>66.635000000000005</v>
      </c>
      <c r="G2084" s="125">
        <v>-2E-3</v>
      </c>
    </row>
    <row r="2085" spans="1:7" ht="15.75" customHeight="1" x14ac:dyDescent="0.25">
      <c r="A2085" s="124">
        <v>42527</v>
      </c>
      <c r="B2085" s="123">
        <v>66.790000000000006</v>
      </c>
      <c r="C2085" s="123">
        <v>66.888000000000005</v>
      </c>
      <c r="D2085" s="123">
        <v>67.055000000000007</v>
      </c>
      <c r="E2085" s="123">
        <v>66.789000000000001</v>
      </c>
      <c r="G2085" s="125">
        <v>-3.0999999999999999E-3</v>
      </c>
    </row>
    <row r="2086" spans="1:7" ht="15.75" customHeight="1" x14ac:dyDescent="0.25">
      <c r="A2086" s="124">
        <v>42524</v>
      </c>
      <c r="B2086" s="123">
        <v>67</v>
      </c>
      <c r="C2086" s="123">
        <v>67.284999999999997</v>
      </c>
      <c r="D2086" s="123">
        <v>67.38</v>
      </c>
      <c r="E2086" s="123">
        <v>67</v>
      </c>
      <c r="G2086" s="125">
        <v>-4.0000000000000001E-3</v>
      </c>
    </row>
    <row r="2087" spans="1:7" ht="15.75" customHeight="1" x14ac:dyDescent="0.25">
      <c r="A2087" s="124">
        <v>42523</v>
      </c>
      <c r="B2087" s="123">
        <v>67.268000000000001</v>
      </c>
      <c r="C2087" s="123">
        <v>67.483999999999995</v>
      </c>
      <c r="D2087" s="123">
        <v>67.510000000000005</v>
      </c>
      <c r="E2087" s="123">
        <v>67.215000000000003</v>
      </c>
      <c r="G2087" s="125">
        <v>-2.5000000000000001E-3</v>
      </c>
    </row>
    <row r="2088" spans="1:7" ht="15.75" customHeight="1" x14ac:dyDescent="0.25">
      <c r="A2088" s="124">
        <v>42522</v>
      </c>
      <c r="B2088" s="123">
        <v>67.433999999999997</v>
      </c>
      <c r="C2088" s="123">
        <v>67.206999999999994</v>
      </c>
      <c r="D2088" s="123">
        <v>67.519000000000005</v>
      </c>
      <c r="E2088" s="123">
        <v>67.12</v>
      </c>
      <c r="G2088" s="125">
        <v>3.3E-3</v>
      </c>
    </row>
    <row r="2089" spans="1:7" ht="15.75" customHeight="1" x14ac:dyDescent="0.25">
      <c r="A2089" s="124">
        <v>42521</v>
      </c>
      <c r="B2089" s="123">
        <v>67.209000000000003</v>
      </c>
      <c r="C2089" s="123">
        <v>67.17</v>
      </c>
      <c r="D2089" s="123">
        <v>67.337999999999994</v>
      </c>
      <c r="E2089" s="123">
        <v>67.105999999999995</v>
      </c>
      <c r="G2089" s="125">
        <v>5.9999999999999995E-4</v>
      </c>
    </row>
    <row r="2090" spans="1:7" ht="15.75" customHeight="1" x14ac:dyDescent="0.25">
      <c r="A2090" s="124">
        <v>42520</v>
      </c>
      <c r="B2090" s="123">
        <v>67.171000000000006</v>
      </c>
      <c r="C2090" s="123">
        <v>67.040000000000006</v>
      </c>
      <c r="D2090" s="123">
        <v>67.38</v>
      </c>
      <c r="E2090" s="123">
        <v>67.031000000000006</v>
      </c>
      <c r="G2090" s="125">
        <v>2.0999999999999999E-3</v>
      </c>
    </row>
    <row r="2091" spans="1:7" ht="15.75" customHeight="1" x14ac:dyDescent="0.25">
      <c r="A2091" s="124">
        <v>42517</v>
      </c>
      <c r="B2091" s="123">
        <v>67.031000000000006</v>
      </c>
      <c r="C2091" s="123">
        <v>66.941999999999993</v>
      </c>
      <c r="D2091" s="123">
        <v>67.135000000000005</v>
      </c>
      <c r="E2091" s="123">
        <v>66.875</v>
      </c>
      <c r="G2091" s="125">
        <v>1.6000000000000001E-3</v>
      </c>
    </row>
    <row r="2092" spans="1:7" ht="15.75" customHeight="1" x14ac:dyDescent="0.25">
      <c r="A2092" s="124">
        <v>42516</v>
      </c>
      <c r="B2092" s="123">
        <v>66.927000000000007</v>
      </c>
      <c r="C2092" s="123">
        <v>67.3</v>
      </c>
      <c r="D2092" s="123">
        <v>67.415000000000006</v>
      </c>
      <c r="E2092" s="123">
        <v>66.903000000000006</v>
      </c>
      <c r="G2092" s="125">
        <v>-5.1000000000000004E-3</v>
      </c>
    </row>
    <row r="2093" spans="1:7" ht="15.75" customHeight="1" x14ac:dyDescent="0.25">
      <c r="A2093" s="124">
        <v>42515</v>
      </c>
      <c r="B2093" s="123">
        <v>67.272999999999996</v>
      </c>
      <c r="C2093" s="123">
        <v>67.63</v>
      </c>
      <c r="D2093" s="123">
        <v>67.712000000000003</v>
      </c>
      <c r="E2093" s="123">
        <v>67.222999999999999</v>
      </c>
      <c r="G2093" s="125">
        <v>-5.3E-3</v>
      </c>
    </row>
    <row r="2094" spans="1:7" ht="15.75" customHeight="1" x14ac:dyDescent="0.25">
      <c r="A2094" s="124">
        <v>42514</v>
      </c>
      <c r="B2094" s="123">
        <v>67.63</v>
      </c>
      <c r="C2094" s="123">
        <v>67.429000000000002</v>
      </c>
      <c r="D2094" s="123">
        <v>67.78</v>
      </c>
      <c r="E2094" s="123">
        <v>67.417000000000002</v>
      </c>
      <c r="G2094" s="125">
        <v>3.3E-3</v>
      </c>
    </row>
    <row r="2095" spans="1:7" ht="15.75" customHeight="1" x14ac:dyDescent="0.25">
      <c r="A2095" s="124">
        <v>42513</v>
      </c>
      <c r="B2095" s="123">
        <v>67.409000000000006</v>
      </c>
      <c r="C2095" s="123">
        <v>67.430000000000007</v>
      </c>
      <c r="D2095" s="123">
        <v>67.59</v>
      </c>
      <c r="E2095" s="123">
        <v>67.242999999999995</v>
      </c>
      <c r="G2095" s="125">
        <v>0</v>
      </c>
    </row>
    <row r="2096" spans="1:7" ht="15.75" customHeight="1" x14ac:dyDescent="0.25">
      <c r="A2096" s="124">
        <v>42510</v>
      </c>
      <c r="B2096" s="123">
        <v>67.408000000000001</v>
      </c>
      <c r="C2096" s="123">
        <v>67.436000000000007</v>
      </c>
      <c r="D2096" s="123">
        <v>67.545000000000002</v>
      </c>
      <c r="E2096" s="123">
        <v>67.319999999999993</v>
      </c>
      <c r="G2096" s="125">
        <v>-4.0000000000000002E-4</v>
      </c>
    </row>
    <row r="2097" spans="1:7" ht="15.75" customHeight="1" x14ac:dyDescent="0.25">
      <c r="A2097" s="124">
        <v>42509</v>
      </c>
      <c r="B2097" s="123">
        <v>67.436000000000007</v>
      </c>
      <c r="C2097" s="123">
        <v>67.143000000000001</v>
      </c>
      <c r="D2097" s="123">
        <v>67.61</v>
      </c>
      <c r="E2097" s="123">
        <v>67.102999999999994</v>
      </c>
      <c r="G2097" s="125">
        <v>4.4000000000000003E-3</v>
      </c>
    </row>
    <row r="2098" spans="1:7" ht="15.75" customHeight="1" x14ac:dyDescent="0.25">
      <c r="A2098" s="124">
        <v>42508</v>
      </c>
      <c r="B2098" s="123">
        <v>67.14</v>
      </c>
      <c r="C2098" s="123">
        <v>66.823999999999998</v>
      </c>
      <c r="D2098" s="123">
        <v>67.168999999999997</v>
      </c>
      <c r="E2098" s="123">
        <v>66.823999999999998</v>
      </c>
      <c r="G2098" s="125">
        <v>4.7000000000000002E-3</v>
      </c>
    </row>
    <row r="2099" spans="1:7" ht="15.75" customHeight="1" x14ac:dyDescent="0.25">
      <c r="A2099" s="124">
        <v>42507</v>
      </c>
      <c r="B2099" s="123">
        <v>66.825000000000003</v>
      </c>
      <c r="C2099" s="123">
        <v>66.844999999999999</v>
      </c>
      <c r="D2099" s="123">
        <v>66.900999999999996</v>
      </c>
      <c r="E2099" s="123">
        <v>66.674999999999997</v>
      </c>
      <c r="G2099" s="125">
        <v>-2.9999999999999997E-4</v>
      </c>
    </row>
    <row r="2100" spans="1:7" ht="15.75" customHeight="1" x14ac:dyDescent="0.25">
      <c r="A2100" s="124">
        <v>42506</v>
      </c>
      <c r="B2100" s="123">
        <v>66.843999999999994</v>
      </c>
      <c r="C2100" s="123">
        <v>66.924999999999997</v>
      </c>
      <c r="D2100" s="123">
        <v>66.944000000000003</v>
      </c>
      <c r="E2100" s="123">
        <v>66.73</v>
      </c>
      <c r="G2100" s="125">
        <v>-2.0000000000000001E-4</v>
      </c>
    </row>
    <row r="2101" spans="1:7" ht="15.75" customHeight="1" x14ac:dyDescent="0.25">
      <c r="A2101" s="124">
        <v>42503</v>
      </c>
      <c r="B2101" s="123">
        <v>66.855000000000004</v>
      </c>
      <c r="C2101" s="123">
        <v>66.757000000000005</v>
      </c>
      <c r="D2101" s="123">
        <v>66.924999999999997</v>
      </c>
      <c r="E2101" s="123">
        <v>66.72</v>
      </c>
      <c r="G2101" s="125">
        <v>1.5E-3</v>
      </c>
    </row>
    <row r="2102" spans="1:7" ht="15.75" customHeight="1" x14ac:dyDescent="0.25">
      <c r="A2102" s="124">
        <v>42502</v>
      </c>
      <c r="B2102" s="123">
        <v>66.757000000000005</v>
      </c>
      <c r="C2102" s="123">
        <v>66.561000000000007</v>
      </c>
      <c r="D2102" s="123">
        <v>66.781000000000006</v>
      </c>
      <c r="E2102" s="123">
        <v>66.52</v>
      </c>
      <c r="G2102" s="125">
        <v>2.8999999999999998E-3</v>
      </c>
    </row>
    <row r="2103" spans="1:7" ht="15.75" customHeight="1" x14ac:dyDescent="0.25">
      <c r="A2103" s="124">
        <v>42501</v>
      </c>
      <c r="B2103" s="123">
        <v>66.561000000000007</v>
      </c>
      <c r="C2103" s="123">
        <v>66.631</v>
      </c>
      <c r="D2103" s="123">
        <v>66.844999999999999</v>
      </c>
      <c r="E2103" s="123">
        <v>66.52</v>
      </c>
      <c r="G2103" s="125">
        <v>-1.1000000000000001E-3</v>
      </c>
    </row>
    <row r="2104" spans="1:7" ht="15.75" customHeight="1" x14ac:dyDescent="0.25">
      <c r="A2104" s="124">
        <v>42500</v>
      </c>
      <c r="B2104" s="123">
        <v>66.631</v>
      </c>
      <c r="C2104" s="123">
        <v>66.751999999999995</v>
      </c>
      <c r="D2104" s="123">
        <v>66.786000000000001</v>
      </c>
      <c r="E2104" s="123">
        <v>66.542000000000002</v>
      </c>
      <c r="G2104" s="125">
        <v>-1.8E-3</v>
      </c>
    </row>
    <row r="2105" spans="1:7" ht="15.75" customHeight="1" x14ac:dyDescent="0.25">
      <c r="A2105" s="124">
        <v>42499</v>
      </c>
      <c r="B2105" s="123">
        <v>66.751999999999995</v>
      </c>
      <c r="C2105" s="123">
        <v>66.602000000000004</v>
      </c>
      <c r="D2105" s="123">
        <v>66.8</v>
      </c>
      <c r="E2105" s="123">
        <v>66.394999999999996</v>
      </c>
      <c r="G2105" s="125">
        <v>2.3E-3</v>
      </c>
    </row>
    <row r="2106" spans="1:7" ht="15.75" customHeight="1" x14ac:dyDescent="0.25">
      <c r="A2106" s="124">
        <v>42496</v>
      </c>
      <c r="B2106" s="123">
        <v>66.599999999999994</v>
      </c>
      <c r="C2106" s="123">
        <v>66.567999999999998</v>
      </c>
      <c r="D2106" s="123">
        <v>66.715000000000003</v>
      </c>
      <c r="E2106" s="123">
        <v>66.48</v>
      </c>
      <c r="G2106" s="125">
        <v>5.9999999999999995E-4</v>
      </c>
    </row>
    <row r="2107" spans="1:7" ht="15.75" customHeight="1" x14ac:dyDescent="0.25">
      <c r="A2107" s="124">
        <v>42495</v>
      </c>
      <c r="B2107" s="123">
        <v>66.558000000000007</v>
      </c>
      <c r="C2107" s="123">
        <v>66.626999999999995</v>
      </c>
      <c r="D2107" s="123">
        <v>66.674999999999997</v>
      </c>
      <c r="E2107" s="123">
        <v>66.457999999999998</v>
      </c>
      <c r="G2107" s="125">
        <v>-1E-3</v>
      </c>
    </row>
    <row r="2108" spans="1:7" ht="15.75" customHeight="1" x14ac:dyDescent="0.25">
      <c r="A2108" s="124">
        <v>42494</v>
      </c>
      <c r="B2108" s="123">
        <v>66.626999999999995</v>
      </c>
      <c r="C2108" s="123">
        <v>66.578999999999994</v>
      </c>
      <c r="D2108" s="123">
        <v>66.688999999999993</v>
      </c>
      <c r="E2108" s="123">
        <v>66.5</v>
      </c>
      <c r="G2108" s="125">
        <v>1E-3</v>
      </c>
    </row>
    <row r="2109" spans="1:7" ht="15.75" customHeight="1" x14ac:dyDescent="0.25">
      <c r="A2109" s="124">
        <v>42493</v>
      </c>
      <c r="B2109" s="123">
        <v>66.558000000000007</v>
      </c>
      <c r="C2109" s="123">
        <v>66.343000000000004</v>
      </c>
      <c r="D2109" s="123">
        <v>66.581999999999994</v>
      </c>
      <c r="E2109" s="123">
        <v>66.234999999999999</v>
      </c>
      <c r="G2109" s="125">
        <v>3.2000000000000002E-3</v>
      </c>
    </row>
    <row r="2110" spans="1:7" ht="15.75" customHeight="1" x14ac:dyDescent="0.25">
      <c r="A2110" s="124">
        <v>42492</v>
      </c>
      <c r="B2110" s="123">
        <v>66.346000000000004</v>
      </c>
      <c r="C2110" s="123">
        <v>66.424999999999997</v>
      </c>
      <c r="D2110" s="123">
        <v>66.465000000000003</v>
      </c>
      <c r="E2110" s="123">
        <v>66.319999999999993</v>
      </c>
      <c r="G2110" s="125">
        <v>-1.1999999999999999E-3</v>
      </c>
    </row>
    <row r="2111" spans="1:7" ht="15.75" customHeight="1" x14ac:dyDescent="0.25">
      <c r="A2111" s="124">
        <v>42489</v>
      </c>
      <c r="B2111" s="123">
        <v>66.424999999999997</v>
      </c>
      <c r="C2111" s="123">
        <v>66.394999999999996</v>
      </c>
      <c r="D2111" s="123">
        <v>66.569999999999993</v>
      </c>
      <c r="E2111" s="123">
        <v>66.290000000000006</v>
      </c>
      <c r="G2111" s="125">
        <v>4.0000000000000002E-4</v>
      </c>
    </row>
    <row r="2112" spans="1:7" ht="15.75" customHeight="1" x14ac:dyDescent="0.25">
      <c r="A2112" s="124">
        <v>42488</v>
      </c>
      <c r="B2112" s="123">
        <v>66.400999999999996</v>
      </c>
      <c r="C2112" s="123">
        <v>66.391000000000005</v>
      </c>
      <c r="D2112" s="123">
        <v>66.561999999999998</v>
      </c>
      <c r="E2112" s="123">
        <v>66.319999999999993</v>
      </c>
      <c r="G2112" s="125">
        <v>5.9999999999999995E-4</v>
      </c>
    </row>
    <row r="2113" spans="1:7" ht="15.75" customHeight="1" x14ac:dyDescent="0.25">
      <c r="A2113" s="124">
        <v>42487</v>
      </c>
      <c r="B2113" s="123">
        <v>66.361999999999995</v>
      </c>
      <c r="C2113" s="123">
        <v>66.406000000000006</v>
      </c>
      <c r="D2113" s="123">
        <v>66.611999999999995</v>
      </c>
      <c r="E2113" s="123">
        <v>66.343999999999994</v>
      </c>
      <c r="G2113" s="125">
        <v>-5.9999999999999995E-4</v>
      </c>
    </row>
    <row r="2114" spans="1:7" ht="15.75" customHeight="1" x14ac:dyDescent="0.25">
      <c r="A2114" s="124">
        <v>42486</v>
      </c>
      <c r="B2114" s="123">
        <v>66.403999999999996</v>
      </c>
      <c r="C2114" s="123">
        <v>66.692999999999998</v>
      </c>
      <c r="D2114" s="123">
        <v>66.852000000000004</v>
      </c>
      <c r="E2114" s="123">
        <v>66.397000000000006</v>
      </c>
      <c r="G2114" s="125">
        <v>-4.1999999999999997E-3</v>
      </c>
    </row>
    <row r="2115" spans="1:7" ht="15.75" customHeight="1" x14ac:dyDescent="0.25">
      <c r="A2115" s="124">
        <v>42485</v>
      </c>
      <c r="B2115" s="123">
        <v>66.685000000000002</v>
      </c>
      <c r="C2115" s="123">
        <v>66.66</v>
      </c>
      <c r="D2115" s="123">
        <v>66.765000000000001</v>
      </c>
      <c r="E2115" s="123">
        <v>66.59</v>
      </c>
      <c r="G2115" s="125">
        <v>4.0000000000000002E-4</v>
      </c>
    </row>
    <row r="2116" spans="1:7" ht="15.75" customHeight="1" x14ac:dyDescent="0.25">
      <c r="A2116" s="124">
        <v>42482</v>
      </c>
      <c r="B2116" s="123">
        <v>66.66</v>
      </c>
      <c r="C2116" s="123">
        <v>66.501999999999995</v>
      </c>
      <c r="D2116" s="123">
        <v>66.730999999999995</v>
      </c>
      <c r="E2116" s="123">
        <v>66.456999999999994</v>
      </c>
      <c r="G2116" s="125">
        <v>2.5999999999999999E-3</v>
      </c>
    </row>
    <row r="2117" spans="1:7" ht="15.75" customHeight="1" x14ac:dyDescent="0.25">
      <c r="A2117" s="124">
        <v>42481</v>
      </c>
      <c r="B2117" s="123">
        <v>66.489000000000004</v>
      </c>
      <c r="C2117" s="123">
        <v>66.165000000000006</v>
      </c>
      <c r="D2117" s="123">
        <v>66.528000000000006</v>
      </c>
      <c r="E2117" s="123">
        <v>66.164000000000001</v>
      </c>
      <c r="G2117" s="125">
        <v>4.8999999999999998E-3</v>
      </c>
    </row>
    <row r="2118" spans="1:7" ht="15.75" customHeight="1" x14ac:dyDescent="0.25">
      <c r="A2118" s="124">
        <v>42480</v>
      </c>
      <c r="B2118" s="123">
        <v>66.165999999999997</v>
      </c>
      <c r="C2118" s="123">
        <v>66.137</v>
      </c>
      <c r="D2118" s="123">
        <v>66.36</v>
      </c>
      <c r="E2118" s="123">
        <v>66.094999999999999</v>
      </c>
      <c r="G2118" s="125">
        <v>2.0000000000000001E-4</v>
      </c>
    </row>
    <row r="2119" spans="1:7" ht="15.75" customHeight="1" x14ac:dyDescent="0.25">
      <c r="A2119" s="124">
        <v>42479</v>
      </c>
      <c r="B2119" s="123">
        <v>66.150000000000006</v>
      </c>
      <c r="C2119" s="123">
        <v>66.417000000000002</v>
      </c>
      <c r="D2119" s="123">
        <v>66.501999999999995</v>
      </c>
      <c r="E2119" s="123">
        <v>66.129000000000005</v>
      </c>
      <c r="G2119" s="125">
        <v>-4.0000000000000001E-3</v>
      </c>
    </row>
    <row r="2120" spans="1:7" ht="15.75" customHeight="1" x14ac:dyDescent="0.25">
      <c r="A2120" s="124">
        <v>42478</v>
      </c>
      <c r="B2120" s="123">
        <v>66.415999999999997</v>
      </c>
      <c r="C2120" s="123">
        <v>66.66</v>
      </c>
      <c r="D2120" s="123">
        <v>66.72</v>
      </c>
      <c r="E2120" s="123">
        <v>66.415000000000006</v>
      </c>
      <c r="G2120" s="125">
        <v>-3.7000000000000002E-3</v>
      </c>
    </row>
    <row r="2121" spans="1:7" ht="15.75" customHeight="1" x14ac:dyDescent="0.25">
      <c r="A2121" s="124">
        <v>42475</v>
      </c>
      <c r="B2121" s="123">
        <v>66.66</v>
      </c>
      <c r="C2121" s="123">
        <v>66.596999999999994</v>
      </c>
      <c r="D2121" s="123">
        <v>66.680000000000007</v>
      </c>
      <c r="E2121" s="123">
        <v>66.468999999999994</v>
      </c>
      <c r="G2121" s="125">
        <v>8.9999999999999998E-4</v>
      </c>
    </row>
    <row r="2122" spans="1:7" ht="15.75" customHeight="1" x14ac:dyDescent="0.25">
      <c r="A2122" s="124">
        <v>42474</v>
      </c>
      <c r="B2122" s="123">
        <v>66.596999999999994</v>
      </c>
      <c r="C2122" s="123">
        <v>66.506</v>
      </c>
      <c r="D2122" s="123">
        <v>66.69</v>
      </c>
      <c r="E2122" s="123">
        <v>66.478999999999999</v>
      </c>
      <c r="G2122" s="125">
        <v>1.5E-3</v>
      </c>
    </row>
    <row r="2123" spans="1:7" ht="15.75" customHeight="1" x14ac:dyDescent="0.25">
      <c r="A2123" s="124">
        <v>42473</v>
      </c>
      <c r="B2123" s="123">
        <v>66.495999999999995</v>
      </c>
      <c r="C2123" s="123">
        <v>66.277000000000001</v>
      </c>
      <c r="D2123" s="123">
        <v>66.680000000000007</v>
      </c>
      <c r="E2123" s="123">
        <v>66.271000000000001</v>
      </c>
      <c r="G2123" s="125">
        <v>3.2000000000000002E-3</v>
      </c>
    </row>
    <row r="2124" spans="1:7" ht="15.75" customHeight="1" x14ac:dyDescent="0.25">
      <c r="A2124" s="124">
        <v>42472</v>
      </c>
      <c r="B2124" s="123">
        <v>66.283000000000001</v>
      </c>
      <c r="C2124" s="123">
        <v>66.301000000000002</v>
      </c>
      <c r="D2124" s="123">
        <v>66.566999999999993</v>
      </c>
      <c r="E2124" s="123">
        <v>66.272000000000006</v>
      </c>
      <c r="G2124" s="125">
        <v>-1E-4</v>
      </c>
    </row>
    <row r="2125" spans="1:7" ht="15.75" customHeight="1" x14ac:dyDescent="0.25">
      <c r="A2125" s="124">
        <v>42471</v>
      </c>
      <c r="B2125" s="123">
        <v>66.287000000000006</v>
      </c>
      <c r="C2125" s="123">
        <v>66.555000000000007</v>
      </c>
      <c r="D2125" s="123">
        <v>66.602999999999994</v>
      </c>
      <c r="E2125" s="123">
        <v>66.28</v>
      </c>
      <c r="G2125" s="125">
        <v>-4.0000000000000001E-3</v>
      </c>
    </row>
    <row r="2126" spans="1:7" ht="15.75" customHeight="1" x14ac:dyDescent="0.25">
      <c r="A2126" s="124">
        <v>42468</v>
      </c>
      <c r="B2126" s="123">
        <v>66.551000000000002</v>
      </c>
      <c r="C2126" s="123">
        <v>66.757000000000005</v>
      </c>
      <c r="D2126" s="123">
        <v>66.787000000000006</v>
      </c>
      <c r="E2126" s="123">
        <v>66.474999999999994</v>
      </c>
      <c r="G2126" s="125">
        <v>-3.0999999999999999E-3</v>
      </c>
    </row>
    <row r="2127" spans="1:7" ht="15.75" customHeight="1" x14ac:dyDescent="0.25">
      <c r="A2127" s="124">
        <v>42467</v>
      </c>
      <c r="B2127" s="123">
        <v>66.757000000000005</v>
      </c>
      <c r="C2127" s="123">
        <v>66.516999999999996</v>
      </c>
      <c r="D2127" s="123">
        <v>66.825999999999993</v>
      </c>
      <c r="E2127" s="123">
        <v>66.421999999999997</v>
      </c>
      <c r="G2127" s="125">
        <v>3.5999999999999999E-3</v>
      </c>
    </row>
    <row r="2128" spans="1:7" ht="15.75" customHeight="1" x14ac:dyDescent="0.25">
      <c r="A2128" s="124">
        <v>42466</v>
      </c>
      <c r="B2128" s="123">
        <v>66.516999999999996</v>
      </c>
      <c r="C2128" s="123">
        <v>66.42</v>
      </c>
      <c r="D2128" s="123">
        <v>66.745000000000005</v>
      </c>
      <c r="E2128" s="123">
        <v>66.38</v>
      </c>
      <c r="G2128" s="125">
        <v>1.4E-3</v>
      </c>
    </row>
    <row r="2129" spans="1:7" ht="15.75" customHeight="1" x14ac:dyDescent="0.25">
      <c r="A2129" s="124">
        <v>42465</v>
      </c>
      <c r="B2129" s="123">
        <v>66.421999999999997</v>
      </c>
      <c r="C2129" s="123">
        <v>66.111999999999995</v>
      </c>
      <c r="D2129" s="123">
        <v>66.558000000000007</v>
      </c>
      <c r="E2129" s="123">
        <v>66.08</v>
      </c>
      <c r="G2129" s="125">
        <v>4.7999999999999996E-3</v>
      </c>
    </row>
    <row r="2130" spans="1:7" ht="15.75" customHeight="1" x14ac:dyDescent="0.25">
      <c r="A2130" s="124">
        <v>42464</v>
      </c>
      <c r="B2130" s="123">
        <v>66.105999999999995</v>
      </c>
      <c r="C2130" s="123">
        <v>66.31</v>
      </c>
      <c r="D2130" s="123">
        <v>66.387</v>
      </c>
      <c r="E2130" s="123">
        <v>66.024000000000001</v>
      </c>
      <c r="G2130" s="125">
        <v>-3.8999999999999998E-3</v>
      </c>
    </row>
    <row r="2131" spans="1:7" ht="15.75" customHeight="1" x14ac:dyDescent="0.25">
      <c r="A2131" s="124">
        <v>42461</v>
      </c>
      <c r="B2131" s="123">
        <v>66.364999999999995</v>
      </c>
      <c r="C2131" s="123">
        <v>66.355000000000004</v>
      </c>
      <c r="D2131" s="123">
        <v>66.501999999999995</v>
      </c>
      <c r="E2131" s="123">
        <v>66.27</v>
      </c>
      <c r="G2131" s="125">
        <v>1.6999999999999999E-3</v>
      </c>
    </row>
    <row r="2132" spans="1:7" ht="15.75" customHeight="1" x14ac:dyDescent="0.25">
      <c r="A2132" s="124">
        <v>42460</v>
      </c>
      <c r="B2132" s="123">
        <v>66.254999999999995</v>
      </c>
      <c r="C2132" s="123">
        <v>66.234999999999999</v>
      </c>
      <c r="D2132" s="123">
        <v>66.358000000000004</v>
      </c>
      <c r="E2132" s="123">
        <v>66.125</v>
      </c>
      <c r="G2132" s="125">
        <v>-1.8E-3</v>
      </c>
    </row>
    <row r="2133" spans="1:7" ht="15.75" customHeight="1" x14ac:dyDescent="0.25">
      <c r="A2133" s="124">
        <v>42459</v>
      </c>
      <c r="B2133" s="123">
        <v>66.375</v>
      </c>
      <c r="C2133" s="123">
        <v>66.295000000000002</v>
      </c>
      <c r="D2133" s="123">
        <v>66.501999999999995</v>
      </c>
      <c r="E2133" s="123">
        <v>66.265000000000001</v>
      </c>
      <c r="G2133" s="125">
        <v>0</v>
      </c>
    </row>
    <row r="2134" spans="1:7" ht="15.75" customHeight="1" x14ac:dyDescent="0.25">
      <c r="A2134" s="124">
        <v>42458</v>
      </c>
      <c r="B2134" s="123">
        <v>66.375</v>
      </c>
      <c r="C2134" s="123">
        <v>66.61</v>
      </c>
      <c r="D2134" s="123">
        <v>66.66</v>
      </c>
      <c r="E2134" s="123">
        <v>66.366</v>
      </c>
      <c r="G2134" s="125">
        <v>-3.5000000000000001E-3</v>
      </c>
    </row>
    <row r="2135" spans="1:7" ht="15.75" customHeight="1" x14ac:dyDescent="0.25">
      <c r="A2135" s="124">
        <v>42457</v>
      </c>
      <c r="B2135" s="123">
        <v>66.608000000000004</v>
      </c>
      <c r="C2135" s="123">
        <v>66.790000000000006</v>
      </c>
      <c r="D2135" s="123">
        <v>66.912000000000006</v>
      </c>
      <c r="E2135" s="123">
        <v>66.510999999999996</v>
      </c>
      <c r="G2135" s="125">
        <v>-3.3E-3</v>
      </c>
    </row>
    <row r="2136" spans="1:7" ht="15.75" customHeight="1" x14ac:dyDescent="0.25">
      <c r="A2136" s="124">
        <v>42454</v>
      </c>
      <c r="B2136" s="123">
        <v>66.828999999999994</v>
      </c>
      <c r="C2136" s="123">
        <v>66.915999999999997</v>
      </c>
      <c r="D2136" s="123">
        <v>66.927999999999997</v>
      </c>
      <c r="E2136" s="123">
        <v>66.745000000000005</v>
      </c>
      <c r="G2136" s="125">
        <v>-1.2999999999999999E-3</v>
      </c>
    </row>
    <row r="2137" spans="1:7" ht="15.75" customHeight="1" x14ac:dyDescent="0.25">
      <c r="A2137" s="124">
        <v>42453</v>
      </c>
      <c r="B2137" s="123">
        <v>66.915999999999997</v>
      </c>
      <c r="C2137" s="123">
        <v>66.930000000000007</v>
      </c>
      <c r="D2137" s="123">
        <v>66.947999999999993</v>
      </c>
      <c r="E2137" s="123">
        <v>66.822000000000003</v>
      </c>
      <c r="G2137" s="125">
        <v>-2.0000000000000001E-4</v>
      </c>
    </row>
    <row r="2138" spans="1:7" ht="15.75" customHeight="1" x14ac:dyDescent="0.25">
      <c r="A2138" s="124">
        <v>42452</v>
      </c>
      <c r="B2138" s="123">
        <v>66.930000000000007</v>
      </c>
      <c r="C2138" s="123">
        <v>66.754999999999995</v>
      </c>
      <c r="D2138" s="123">
        <v>66.956000000000003</v>
      </c>
      <c r="E2138" s="123">
        <v>66.625</v>
      </c>
      <c r="G2138" s="125">
        <v>2.5999999999999999E-3</v>
      </c>
    </row>
    <row r="2139" spans="1:7" ht="15.75" customHeight="1" x14ac:dyDescent="0.25">
      <c r="A2139" s="124">
        <v>42451</v>
      </c>
      <c r="B2139" s="123">
        <v>66.754999999999995</v>
      </c>
      <c r="C2139" s="123">
        <v>66.5</v>
      </c>
      <c r="D2139" s="123">
        <v>66.84</v>
      </c>
      <c r="E2139" s="123">
        <v>66.48</v>
      </c>
      <c r="G2139" s="125">
        <v>3.8E-3</v>
      </c>
    </row>
    <row r="2140" spans="1:7" ht="15.75" customHeight="1" x14ac:dyDescent="0.25">
      <c r="A2140" s="124">
        <v>42450</v>
      </c>
      <c r="B2140" s="123">
        <v>66.5</v>
      </c>
      <c r="C2140" s="123">
        <v>66.382999999999996</v>
      </c>
      <c r="D2140" s="123">
        <v>66.570999999999998</v>
      </c>
      <c r="E2140" s="123">
        <v>66.382999999999996</v>
      </c>
      <c r="G2140" s="125">
        <v>1.6999999999999999E-3</v>
      </c>
    </row>
    <row r="2141" spans="1:7" ht="15.75" customHeight="1" x14ac:dyDescent="0.25">
      <c r="A2141" s="124">
        <v>42447</v>
      </c>
      <c r="B2141" s="123">
        <v>66.384</v>
      </c>
      <c r="C2141" s="123">
        <v>66.63</v>
      </c>
      <c r="D2141" s="123">
        <v>66.7</v>
      </c>
      <c r="E2141" s="123">
        <v>66.256</v>
      </c>
      <c r="G2141" s="125">
        <v>-3.5000000000000001E-3</v>
      </c>
    </row>
    <row r="2142" spans="1:7" ht="15.75" customHeight="1" x14ac:dyDescent="0.25">
      <c r="A2142" s="124">
        <v>42446</v>
      </c>
      <c r="B2142" s="123">
        <v>66.619</v>
      </c>
      <c r="C2142" s="123">
        <v>66.91</v>
      </c>
      <c r="D2142" s="123">
        <v>66.957999999999998</v>
      </c>
      <c r="E2142" s="123">
        <v>66.605000000000004</v>
      </c>
      <c r="G2142" s="125">
        <v>-8.2000000000000007E-3</v>
      </c>
    </row>
    <row r="2143" spans="1:7" ht="15.75" customHeight="1" x14ac:dyDescent="0.25">
      <c r="A2143" s="124">
        <v>42445</v>
      </c>
      <c r="B2143" s="123">
        <v>67.173000000000002</v>
      </c>
      <c r="C2143" s="123">
        <v>67.37</v>
      </c>
      <c r="D2143" s="123">
        <v>67.459999999999994</v>
      </c>
      <c r="E2143" s="123">
        <v>67.173000000000002</v>
      </c>
      <c r="G2143" s="125">
        <v>-3.0000000000000001E-3</v>
      </c>
    </row>
    <row r="2144" spans="1:7" ht="15.75" customHeight="1" x14ac:dyDescent="0.25">
      <c r="A2144" s="124">
        <v>42444</v>
      </c>
      <c r="B2144" s="123">
        <v>67.372</v>
      </c>
      <c r="C2144" s="123">
        <v>67.138000000000005</v>
      </c>
      <c r="D2144" s="123">
        <v>67.415000000000006</v>
      </c>
      <c r="E2144" s="123">
        <v>67.135999999999996</v>
      </c>
      <c r="G2144" s="125">
        <v>3.5000000000000001E-3</v>
      </c>
    </row>
    <row r="2145" spans="1:7" ht="15.75" customHeight="1" x14ac:dyDescent="0.25">
      <c r="A2145" s="124">
        <v>42443</v>
      </c>
      <c r="B2145" s="123">
        <v>67.138000000000005</v>
      </c>
      <c r="C2145" s="123">
        <v>66.972999999999999</v>
      </c>
      <c r="D2145" s="123">
        <v>67.245999999999995</v>
      </c>
      <c r="E2145" s="123">
        <v>66.88</v>
      </c>
      <c r="G2145" s="125">
        <v>3.2000000000000002E-3</v>
      </c>
    </row>
    <row r="2146" spans="1:7" ht="15.75" customHeight="1" x14ac:dyDescent="0.25">
      <c r="A2146" s="124">
        <v>42440</v>
      </c>
      <c r="B2146" s="123">
        <v>66.921000000000006</v>
      </c>
      <c r="C2146" s="123">
        <v>67.302999999999997</v>
      </c>
      <c r="D2146" s="123">
        <v>67.352000000000004</v>
      </c>
      <c r="E2146" s="123">
        <v>66.900999999999996</v>
      </c>
      <c r="G2146" s="125">
        <v>-5.7000000000000002E-3</v>
      </c>
    </row>
    <row r="2147" spans="1:7" ht="15.75" customHeight="1" x14ac:dyDescent="0.25">
      <c r="A2147" s="124">
        <v>42439</v>
      </c>
      <c r="B2147" s="123">
        <v>67.302000000000007</v>
      </c>
      <c r="C2147" s="123">
        <v>67.128</v>
      </c>
      <c r="D2147" s="123">
        <v>67.373000000000005</v>
      </c>
      <c r="E2147" s="123">
        <v>66.894999999999996</v>
      </c>
      <c r="G2147" s="125">
        <v>2.5999999999999999E-3</v>
      </c>
    </row>
    <row r="2148" spans="1:7" ht="15.75" customHeight="1" x14ac:dyDescent="0.25">
      <c r="A2148" s="124">
        <v>42438</v>
      </c>
      <c r="B2148" s="123">
        <v>67.128</v>
      </c>
      <c r="C2148" s="123">
        <v>67.325000000000003</v>
      </c>
      <c r="D2148" s="123">
        <v>67.515000000000001</v>
      </c>
      <c r="E2148" s="123">
        <v>67.061999999999998</v>
      </c>
      <c r="G2148" s="125">
        <v>-2.7000000000000001E-3</v>
      </c>
    </row>
    <row r="2149" spans="1:7" ht="15.75" customHeight="1" x14ac:dyDescent="0.25">
      <c r="A2149" s="124">
        <v>42437</v>
      </c>
      <c r="B2149" s="123">
        <v>67.313000000000002</v>
      </c>
      <c r="C2149" s="123">
        <v>66.989000000000004</v>
      </c>
      <c r="D2149" s="123">
        <v>67.47</v>
      </c>
      <c r="E2149" s="123">
        <v>66.988</v>
      </c>
      <c r="G2149" s="125">
        <v>4.7999999999999996E-3</v>
      </c>
    </row>
    <row r="2150" spans="1:7" ht="15.75" customHeight="1" x14ac:dyDescent="0.25">
      <c r="A2150" s="124">
        <v>42436</v>
      </c>
      <c r="B2150" s="123">
        <v>66.989000000000004</v>
      </c>
      <c r="C2150" s="123">
        <v>66.989000000000004</v>
      </c>
      <c r="D2150" s="123">
        <v>67.156000000000006</v>
      </c>
      <c r="E2150" s="123">
        <v>66.933000000000007</v>
      </c>
      <c r="G2150" s="125">
        <v>8.0000000000000004E-4</v>
      </c>
    </row>
    <row r="2151" spans="1:7" ht="15.75" customHeight="1" x14ac:dyDescent="0.25">
      <c r="A2151" s="124">
        <v>42433</v>
      </c>
      <c r="B2151" s="123">
        <v>66.938000000000002</v>
      </c>
      <c r="C2151" s="123">
        <v>67.120999999999995</v>
      </c>
      <c r="D2151" s="123">
        <v>67.355000000000004</v>
      </c>
      <c r="E2151" s="123">
        <v>66.881</v>
      </c>
      <c r="G2151" s="125">
        <v>-2.7000000000000001E-3</v>
      </c>
    </row>
    <row r="2152" spans="1:7" ht="15.75" customHeight="1" x14ac:dyDescent="0.25">
      <c r="A2152" s="124">
        <v>42432</v>
      </c>
      <c r="B2152" s="123">
        <v>67.122</v>
      </c>
      <c r="C2152" s="123">
        <v>67.41</v>
      </c>
      <c r="D2152" s="123">
        <v>67.459999999999994</v>
      </c>
      <c r="E2152" s="123">
        <v>67.120999999999995</v>
      </c>
      <c r="G2152" s="125">
        <v>-4.1000000000000003E-3</v>
      </c>
    </row>
    <row r="2153" spans="1:7" ht="15.75" customHeight="1" x14ac:dyDescent="0.25">
      <c r="A2153" s="124">
        <v>42431</v>
      </c>
      <c r="B2153" s="123">
        <v>67.394999999999996</v>
      </c>
      <c r="C2153" s="123">
        <v>67.599000000000004</v>
      </c>
      <c r="D2153" s="123">
        <v>67.765000000000001</v>
      </c>
      <c r="E2153" s="123">
        <v>67.391999999999996</v>
      </c>
      <c r="G2153" s="125">
        <v>-5.3E-3</v>
      </c>
    </row>
    <row r="2154" spans="1:7" ht="15.75" customHeight="1" x14ac:dyDescent="0.25">
      <c r="A2154" s="124">
        <v>42430</v>
      </c>
      <c r="B2154" s="123">
        <v>67.753</v>
      </c>
      <c r="C2154" s="123">
        <v>68.206000000000003</v>
      </c>
      <c r="D2154" s="123">
        <v>68.36</v>
      </c>
      <c r="E2154" s="123">
        <v>67.677000000000007</v>
      </c>
      <c r="G2154" s="125">
        <v>-6.7000000000000002E-3</v>
      </c>
    </row>
    <row r="2155" spans="1:7" ht="15.75" customHeight="1" x14ac:dyDescent="0.25">
      <c r="A2155" s="124">
        <v>42429</v>
      </c>
      <c r="B2155" s="123">
        <v>68.207999999999998</v>
      </c>
      <c r="C2155" s="123">
        <v>68.736999999999995</v>
      </c>
      <c r="D2155" s="123">
        <v>68.792000000000002</v>
      </c>
      <c r="E2155" s="123">
        <v>68.203000000000003</v>
      </c>
      <c r="G2155" s="125">
        <v>-7.7000000000000002E-3</v>
      </c>
    </row>
    <row r="2156" spans="1:7" ht="15.75" customHeight="1" x14ac:dyDescent="0.25">
      <c r="A2156" s="124">
        <v>42426</v>
      </c>
      <c r="B2156" s="123">
        <v>68.736999999999995</v>
      </c>
      <c r="C2156" s="123">
        <v>68.778999999999996</v>
      </c>
      <c r="D2156" s="123">
        <v>68.86</v>
      </c>
      <c r="E2156" s="123">
        <v>68.63</v>
      </c>
      <c r="G2156" s="125">
        <v>-5.0000000000000001E-4</v>
      </c>
    </row>
    <row r="2157" spans="1:7" ht="15.75" customHeight="1" x14ac:dyDescent="0.25">
      <c r="A2157" s="124">
        <v>42425</v>
      </c>
      <c r="B2157" s="123">
        <v>68.768000000000001</v>
      </c>
      <c r="C2157" s="123">
        <v>68.430999999999997</v>
      </c>
      <c r="D2157" s="123">
        <v>68.909000000000006</v>
      </c>
      <c r="E2157" s="123">
        <v>68.384</v>
      </c>
      <c r="G2157" s="125">
        <v>4.8999999999999998E-3</v>
      </c>
    </row>
    <row r="2158" spans="1:7" ht="15.75" customHeight="1" x14ac:dyDescent="0.25">
      <c r="A2158" s="124">
        <v>42424</v>
      </c>
      <c r="B2158" s="123">
        <v>68.430999999999997</v>
      </c>
      <c r="C2158" s="123">
        <v>68.561000000000007</v>
      </c>
      <c r="D2158" s="123">
        <v>68.66</v>
      </c>
      <c r="E2158" s="123">
        <v>68.385999999999996</v>
      </c>
      <c r="G2158" s="125">
        <v>-1.9E-3</v>
      </c>
    </row>
    <row r="2159" spans="1:7" ht="15.75" customHeight="1" x14ac:dyDescent="0.25">
      <c r="A2159" s="124">
        <v>42423</v>
      </c>
      <c r="B2159" s="123">
        <v>68.561000000000007</v>
      </c>
      <c r="C2159" s="123">
        <v>68.552999999999997</v>
      </c>
      <c r="D2159" s="123">
        <v>68.69</v>
      </c>
      <c r="E2159" s="123">
        <v>68.459999999999994</v>
      </c>
      <c r="G2159" s="125">
        <v>4.0000000000000002E-4</v>
      </c>
    </row>
    <row r="2160" spans="1:7" ht="15.75" customHeight="1" x14ac:dyDescent="0.25">
      <c r="A2160" s="124">
        <v>42422</v>
      </c>
      <c r="B2160" s="123">
        <v>68.533000000000001</v>
      </c>
      <c r="C2160" s="123">
        <v>68.69</v>
      </c>
      <c r="D2160" s="123">
        <v>68.724999999999994</v>
      </c>
      <c r="E2160" s="123">
        <v>68.504999999999995</v>
      </c>
      <c r="G2160" s="125">
        <v>-2.0000000000000001E-4</v>
      </c>
    </row>
    <row r="2161" spans="1:7" ht="15.75" customHeight="1" x14ac:dyDescent="0.25">
      <c r="A2161" s="124">
        <v>42419</v>
      </c>
      <c r="B2161" s="123">
        <v>68.545000000000002</v>
      </c>
      <c r="C2161" s="123">
        <v>68.531000000000006</v>
      </c>
      <c r="D2161" s="123">
        <v>68.686000000000007</v>
      </c>
      <c r="E2161" s="123">
        <v>68.521000000000001</v>
      </c>
      <c r="G2161" s="125">
        <v>0</v>
      </c>
    </row>
    <row r="2162" spans="1:7" ht="15.75" customHeight="1" x14ac:dyDescent="0.25">
      <c r="A2162" s="124">
        <v>42418</v>
      </c>
      <c r="B2162" s="123">
        <v>68.542000000000002</v>
      </c>
      <c r="C2162" s="123">
        <v>68.322000000000003</v>
      </c>
      <c r="D2162" s="123">
        <v>68.599999999999994</v>
      </c>
      <c r="E2162" s="123">
        <v>68.316000000000003</v>
      </c>
      <c r="G2162" s="125">
        <v>3.0999999999999999E-3</v>
      </c>
    </row>
    <row r="2163" spans="1:7" ht="15.75" customHeight="1" x14ac:dyDescent="0.25">
      <c r="A2163" s="124">
        <v>42417</v>
      </c>
      <c r="B2163" s="123">
        <v>68.328999999999994</v>
      </c>
      <c r="C2163" s="123">
        <v>68.481999999999999</v>
      </c>
      <c r="D2163" s="123">
        <v>68.69</v>
      </c>
      <c r="E2163" s="123">
        <v>68.313999999999993</v>
      </c>
      <c r="G2163" s="125">
        <v>-2.0999999999999999E-3</v>
      </c>
    </row>
    <row r="2164" spans="1:7" ht="15.75" customHeight="1" x14ac:dyDescent="0.25">
      <c r="A2164" s="124">
        <v>42416</v>
      </c>
      <c r="B2164" s="123">
        <v>68.474000000000004</v>
      </c>
      <c r="C2164" s="123">
        <v>68.14</v>
      </c>
      <c r="D2164" s="123">
        <v>68.512</v>
      </c>
      <c r="E2164" s="123">
        <v>68.061000000000007</v>
      </c>
      <c r="G2164" s="125">
        <v>5.0000000000000001E-3</v>
      </c>
    </row>
    <row r="2165" spans="1:7" ht="15.75" customHeight="1" x14ac:dyDescent="0.25">
      <c r="A2165" s="124">
        <v>42415</v>
      </c>
      <c r="B2165" s="123">
        <v>68.131</v>
      </c>
      <c r="C2165" s="123">
        <v>68.119</v>
      </c>
      <c r="D2165" s="123">
        <v>68.27</v>
      </c>
      <c r="E2165" s="123">
        <v>68.010000000000005</v>
      </c>
      <c r="G2165" s="125">
        <v>2.0000000000000001E-4</v>
      </c>
    </row>
    <row r="2166" spans="1:7" ht="15.75" customHeight="1" x14ac:dyDescent="0.25">
      <c r="A2166" s="124">
        <v>42412</v>
      </c>
      <c r="B2166" s="123">
        <v>68.117999999999995</v>
      </c>
      <c r="C2166" s="123">
        <v>68.471000000000004</v>
      </c>
      <c r="D2166" s="123">
        <v>68.495999999999995</v>
      </c>
      <c r="E2166" s="123">
        <v>68.11</v>
      </c>
      <c r="G2166" s="125">
        <v>-5.1999999999999998E-3</v>
      </c>
    </row>
    <row r="2167" spans="1:7" ht="15.75" customHeight="1" x14ac:dyDescent="0.25">
      <c r="A2167" s="124">
        <v>42411</v>
      </c>
      <c r="B2167" s="123">
        <v>68.471000000000004</v>
      </c>
      <c r="C2167" s="123">
        <v>67.861999999999995</v>
      </c>
      <c r="D2167" s="123">
        <v>68.489000000000004</v>
      </c>
      <c r="E2167" s="123">
        <v>67.784999999999997</v>
      </c>
      <c r="G2167" s="125">
        <v>8.9999999999999993E-3</v>
      </c>
    </row>
    <row r="2168" spans="1:7" ht="15.75" customHeight="1" x14ac:dyDescent="0.25">
      <c r="A2168" s="124">
        <v>42410</v>
      </c>
      <c r="B2168" s="123">
        <v>67.861000000000004</v>
      </c>
      <c r="C2168" s="123">
        <v>67.91</v>
      </c>
      <c r="D2168" s="123">
        <v>67.995999999999995</v>
      </c>
      <c r="E2168" s="123">
        <v>67.798000000000002</v>
      </c>
      <c r="G2168" s="125">
        <v>-5.9999999999999995E-4</v>
      </c>
    </row>
    <row r="2169" spans="1:7" ht="15.75" customHeight="1" x14ac:dyDescent="0.25">
      <c r="A2169" s="124">
        <v>42409</v>
      </c>
      <c r="B2169" s="123">
        <v>67.900999999999996</v>
      </c>
      <c r="C2169" s="123">
        <v>68.054000000000002</v>
      </c>
      <c r="D2169" s="123">
        <v>68.22</v>
      </c>
      <c r="E2169" s="123">
        <v>67.882000000000005</v>
      </c>
      <c r="G2169" s="125">
        <v>-2E-3</v>
      </c>
    </row>
    <row r="2170" spans="1:7" ht="15.75" customHeight="1" x14ac:dyDescent="0.25">
      <c r="A2170" s="124">
        <v>42408</v>
      </c>
      <c r="B2170" s="123">
        <v>68.034000000000006</v>
      </c>
      <c r="C2170" s="123">
        <v>67.88</v>
      </c>
      <c r="D2170" s="123">
        <v>68.067999999999998</v>
      </c>
      <c r="E2170" s="123">
        <v>67.78</v>
      </c>
      <c r="G2170" s="125">
        <v>3.3E-3</v>
      </c>
    </row>
    <row r="2171" spans="1:7" ht="15.75" customHeight="1" x14ac:dyDescent="0.25">
      <c r="A2171" s="124">
        <v>42405</v>
      </c>
      <c r="B2171" s="123">
        <v>67.81</v>
      </c>
      <c r="C2171" s="123">
        <v>67.546000000000006</v>
      </c>
      <c r="D2171" s="123">
        <v>67.84</v>
      </c>
      <c r="E2171" s="123">
        <v>67.495000000000005</v>
      </c>
      <c r="G2171" s="125">
        <v>3.8999999999999998E-3</v>
      </c>
    </row>
    <row r="2172" spans="1:7" ht="15.75" customHeight="1" x14ac:dyDescent="0.25">
      <c r="A2172" s="124">
        <v>42404</v>
      </c>
      <c r="B2172" s="123">
        <v>67.543999999999997</v>
      </c>
      <c r="C2172" s="123">
        <v>67.760000000000005</v>
      </c>
      <c r="D2172" s="123">
        <v>67.894999999999996</v>
      </c>
      <c r="E2172" s="123">
        <v>67.524000000000001</v>
      </c>
      <c r="G2172" s="125">
        <v>-5.7000000000000002E-3</v>
      </c>
    </row>
    <row r="2173" spans="1:7" ht="15.75" customHeight="1" x14ac:dyDescent="0.25">
      <c r="A2173" s="124">
        <v>42403</v>
      </c>
      <c r="B2173" s="123">
        <v>67.933999999999997</v>
      </c>
      <c r="C2173" s="123">
        <v>67.977000000000004</v>
      </c>
      <c r="D2173" s="123">
        <v>68.265000000000001</v>
      </c>
      <c r="E2173" s="123">
        <v>67.929000000000002</v>
      </c>
      <c r="G2173" s="125">
        <v>-5.9999999999999995E-4</v>
      </c>
    </row>
    <row r="2174" spans="1:7" ht="15.75" customHeight="1" x14ac:dyDescent="0.25">
      <c r="A2174" s="124">
        <v>42402</v>
      </c>
      <c r="B2174" s="123">
        <v>67.974999999999994</v>
      </c>
      <c r="C2174" s="123">
        <v>67.816999999999993</v>
      </c>
      <c r="D2174" s="123">
        <v>68.043000000000006</v>
      </c>
      <c r="E2174" s="123">
        <v>67.763999999999996</v>
      </c>
      <c r="G2174" s="125">
        <v>2.0999999999999999E-3</v>
      </c>
    </row>
    <row r="2175" spans="1:7" ht="15.75" customHeight="1" x14ac:dyDescent="0.25">
      <c r="A2175" s="124">
        <v>42401</v>
      </c>
      <c r="B2175" s="123">
        <v>67.834999999999994</v>
      </c>
      <c r="C2175" s="123">
        <v>67.878</v>
      </c>
      <c r="D2175" s="123">
        <v>67.97</v>
      </c>
      <c r="E2175" s="123">
        <v>67.64</v>
      </c>
      <c r="G2175" s="125">
        <v>-5.9999999999999995E-4</v>
      </c>
    </row>
    <row r="2176" spans="1:7" ht="15.75" customHeight="1" x14ac:dyDescent="0.25">
      <c r="A2176" s="124">
        <v>42398</v>
      </c>
      <c r="B2176" s="123">
        <v>67.878</v>
      </c>
      <c r="C2176" s="123">
        <v>68.052999999999997</v>
      </c>
      <c r="D2176" s="123">
        <v>68.180000000000007</v>
      </c>
      <c r="E2176" s="123">
        <v>67.784999999999997</v>
      </c>
      <c r="G2176" s="125">
        <v>-2.5999999999999999E-3</v>
      </c>
    </row>
    <row r="2177" spans="1:7" ht="15.75" customHeight="1" x14ac:dyDescent="0.25">
      <c r="A2177" s="124">
        <v>42397</v>
      </c>
      <c r="B2177" s="123">
        <v>68.052999999999997</v>
      </c>
      <c r="C2177" s="123">
        <v>68.150000000000006</v>
      </c>
      <c r="D2177" s="123">
        <v>68.265000000000001</v>
      </c>
      <c r="E2177" s="123">
        <v>68.016999999999996</v>
      </c>
      <c r="G2177" s="125">
        <v>-1.2999999999999999E-3</v>
      </c>
    </row>
    <row r="2178" spans="1:7" ht="15.75" customHeight="1" x14ac:dyDescent="0.25">
      <c r="A2178" s="124">
        <v>42396</v>
      </c>
      <c r="B2178" s="123">
        <v>68.144000000000005</v>
      </c>
      <c r="C2178" s="123">
        <v>67.766000000000005</v>
      </c>
      <c r="D2178" s="123">
        <v>68.185000000000002</v>
      </c>
      <c r="E2178" s="123">
        <v>67.739000000000004</v>
      </c>
      <c r="G2178" s="125">
        <v>6.0000000000000001E-3</v>
      </c>
    </row>
    <row r="2179" spans="1:7" ht="15.75" customHeight="1" x14ac:dyDescent="0.25">
      <c r="A2179" s="124">
        <v>42395</v>
      </c>
      <c r="B2179" s="123">
        <v>67.739000000000004</v>
      </c>
      <c r="C2179" s="123">
        <v>67.727000000000004</v>
      </c>
      <c r="D2179" s="123">
        <v>67.909000000000006</v>
      </c>
      <c r="E2179" s="123">
        <v>67.697000000000003</v>
      </c>
      <c r="G2179" s="125">
        <v>-2.0000000000000001E-4</v>
      </c>
    </row>
    <row r="2180" spans="1:7" ht="15.75" customHeight="1" x14ac:dyDescent="0.25">
      <c r="A2180" s="124">
        <v>42394</v>
      </c>
      <c r="B2180" s="123">
        <v>67.754999999999995</v>
      </c>
      <c r="C2180" s="123">
        <v>67.578999999999994</v>
      </c>
      <c r="D2180" s="123">
        <v>67.849999999999994</v>
      </c>
      <c r="E2180" s="123">
        <v>67.492999999999995</v>
      </c>
      <c r="G2180" s="125">
        <v>3.0000000000000001E-3</v>
      </c>
    </row>
    <row r="2181" spans="1:7" ht="15.75" customHeight="1" x14ac:dyDescent="0.25">
      <c r="A2181" s="124">
        <v>42391</v>
      </c>
      <c r="B2181" s="123">
        <v>67.549000000000007</v>
      </c>
      <c r="C2181" s="123">
        <v>67.825999999999993</v>
      </c>
      <c r="D2181" s="123">
        <v>67.869</v>
      </c>
      <c r="E2181" s="123">
        <v>67.546999999999997</v>
      </c>
      <c r="G2181" s="125">
        <v>-3.7000000000000002E-3</v>
      </c>
    </row>
    <row r="2182" spans="1:7" ht="15.75" customHeight="1" x14ac:dyDescent="0.25">
      <c r="A2182" s="124">
        <v>42390</v>
      </c>
      <c r="B2182" s="123">
        <v>67.799000000000007</v>
      </c>
      <c r="C2182" s="123">
        <v>67.954999999999998</v>
      </c>
      <c r="D2182" s="123">
        <v>68.12</v>
      </c>
      <c r="E2182" s="123">
        <v>67.796999999999997</v>
      </c>
      <c r="G2182" s="125">
        <v>-2.3E-3</v>
      </c>
    </row>
    <row r="2183" spans="1:7" ht="15.75" customHeight="1" x14ac:dyDescent="0.25">
      <c r="A2183" s="124">
        <v>42389</v>
      </c>
      <c r="B2183" s="123">
        <v>67.957999999999998</v>
      </c>
      <c r="C2183" s="123">
        <v>67.733999999999995</v>
      </c>
      <c r="D2183" s="123">
        <v>68.180000000000007</v>
      </c>
      <c r="E2183" s="123">
        <v>67.730999999999995</v>
      </c>
      <c r="G2183" s="125">
        <v>3.3E-3</v>
      </c>
    </row>
    <row r="2184" spans="1:7" ht="15.75" customHeight="1" x14ac:dyDescent="0.25">
      <c r="A2184" s="124">
        <v>42388</v>
      </c>
      <c r="B2184" s="123">
        <v>67.733999999999995</v>
      </c>
      <c r="C2184" s="123">
        <v>67.662000000000006</v>
      </c>
      <c r="D2184" s="123">
        <v>67.8</v>
      </c>
      <c r="E2184" s="123">
        <v>67.525000000000006</v>
      </c>
      <c r="G2184" s="125">
        <v>1.1000000000000001E-3</v>
      </c>
    </row>
    <row r="2185" spans="1:7" ht="15.75" customHeight="1" x14ac:dyDescent="0.25">
      <c r="A2185" s="124">
        <v>42387</v>
      </c>
      <c r="B2185" s="123">
        <v>67.661000000000001</v>
      </c>
      <c r="C2185" s="123">
        <v>67.790999999999997</v>
      </c>
      <c r="D2185" s="123">
        <v>67.790999999999997</v>
      </c>
      <c r="E2185" s="123">
        <v>67.5</v>
      </c>
      <c r="G2185" s="125">
        <v>-1.6999999999999999E-3</v>
      </c>
    </row>
    <row r="2186" spans="1:7" ht="15.75" customHeight="1" x14ac:dyDescent="0.25">
      <c r="A2186" s="124">
        <v>42384</v>
      </c>
      <c r="B2186" s="123">
        <v>67.775000000000006</v>
      </c>
      <c r="C2186" s="123">
        <v>67.328000000000003</v>
      </c>
      <c r="D2186" s="123">
        <v>67.869</v>
      </c>
      <c r="E2186" s="123">
        <v>67.254999999999995</v>
      </c>
      <c r="G2186" s="125">
        <v>6.7999999999999996E-3</v>
      </c>
    </row>
    <row r="2187" spans="1:7" ht="15.75" customHeight="1" x14ac:dyDescent="0.25">
      <c r="A2187" s="124">
        <v>42383</v>
      </c>
      <c r="B2187" s="123">
        <v>67.316000000000003</v>
      </c>
      <c r="C2187" s="123">
        <v>66.918000000000006</v>
      </c>
      <c r="D2187" s="123">
        <v>67.489999999999995</v>
      </c>
      <c r="E2187" s="123">
        <v>66.917000000000002</v>
      </c>
      <c r="G2187" s="125">
        <v>6.0000000000000001E-3</v>
      </c>
    </row>
    <row r="2188" spans="1:7" ht="15.75" customHeight="1" x14ac:dyDescent="0.25">
      <c r="A2188" s="124">
        <v>42382</v>
      </c>
      <c r="B2188" s="123">
        <v>66.917000000000002</v>
      </c>
      <c r="C2188" s="123">
        <v>66.947000000000003</v>
      </c>
      <c r="D2188" s="123">
        <v>66.953000000000003</v>
      </c>
      <c r="E2188" s="123">
        <v>66.73</v>
      </c>
      <c r="G2188" s="125">
        <v>-4.0000000000000002E-4</v>
      </c>
    </row>
    <row r="2189" spans="1:7" ht="15.75" customHeight="1" x14ac:dyDescent="0.25">
      <c r="A2189" s="124">
        <v>42381</v>
      </c>
      <c r="B2189" s="123">
        <v>66.945999999999998</v>
      </c>
      <c r="C2189" s="123">
        <v>66.766000000000005</v>
      </c>
      <c r="D2189" s="123">
        <v>66.98</v>
      </c>
      <c r="E2189" s="123">
        <v>66.739999999999995</v>
      </c>
      <c r="G2189" s="125">
        <v>2.8E-3</v>
      </c>
    </row>
    <row r="2190" spans="1:7" ht="15.75" customHeight="1" x14ac:dyDescent="0.25">
      <c r="A2190" s="124">
        <v>42380</v>
      </c>
      <c r="B2190" s="123">
        <v>66.760000000000005</v>
      </c>
      <c r="C2190" s="123">
        <v>66.873999999999995</v>
      </c>
      <c r="D2190" s="123">
        <v>66.965000000000003</v>
      </c>
      <c r="E2190" s="123">
        <v>66.707999999999998</v>
      </c>
      <c r="G2190" s="125">
        <v>-1.2999999999999999E-3</v>
      </c>
    </row>
    <row r="2191" spans="1:7" ht="15.75" customHeight="1" x14ac:dyDescent="0.25">
      <c r="A2191" s="124">
        <v>42377</v>
      </c>
      <c r="B2191" s="123">
        <v>66.846999999999994</v>
      </c>
      <c r="C2191" s="123">
        <v>66.891000000000005</v>
      </c>
      <c r="D2191" s="123">
        <v>66.930000000000007</v>
      </c>
      <c r="E2191" s="123">
        <v>66.599999999999994</v>
      </c>
      <c r="G2191" s="125">
        <v>-6.9999999999999999E-4</v>
      </c>
    </row>
    <row r="2192" spans="1:7" ht="15.75" customHeight="1" x14ac:dyDescent="0.25">
      <c r="A2192" s="124">
        <v>42376</v>
      </c>
      <c r="B2192" s="123">
        <v>66.891000000000005</v>
      </c>
      <c r="C2192" s="123">
        <v>66.712000000000003</v>
      </c>
      <c r="D2192" s="123">
        <v>66.980999999999995</v>
      </c>
      <c r="E2192" s="123">
        <v>66.507000000000005</v>
      </c>
      <c r="G2192" s="125">
        <v>2.8999999999999998E-3</v>
      </c>
    </row>
    <row r="2193" spans="1:7" ht="15.75" customHeight="1" x14ac:dyDescent="0.25">
      <c r="A2193" s="124">
        <v>42375</v>
      </c>
      <c r="B2193" s="123">
        <v>66.697999999999993</v>
      </c>
      <c r="C2193" s="123">
        <v>66.498999999999995</v>
      </c>
      <c r="D2193" s="123">
        <v>66.905000000000001</v>
      </c>
      <c r="E2193" s="123">
        <v>66.478999999999999</v>
      </c>
      <c r="G2193" s="125">
        <v>3.3E-3</v>
      </c>
    </row>
    <row r="2194" spans="1:7" ht="15.75" customHeight="1" x14ac:dyDescent="0.25">
      <c r="A2194" s="124">
        <v>42374</v>
      </c>
      <c r="B2194" s="123">
        <v>66.480999999999995</v>
      </c>
      <c r="C2194" s="123">
        <v>66.599000000000004</v>
      </c>
      <c r="D2194" s="123">
        <v>66.662999999999997</v>
      </c>
      <c r="E2194" s="123">
        <v>66.427999999999997</v>
      </c>
      <c r="G2194" s="125">
        <v>-1.5E-3</v>
      </c>
    </row>
    <row r="2195" spans="1:7" ht="15.75" customHeight="1" x14ac:dyDescent="0.25">
      <c r="A2195" s="124">
        <v>42373</v>
      </c>
      <c r="B2195" s="123">
        <v>66.578999999999994</v>
      </c>
      <c r="C2195" s="123">
        <v>66.165000000000006</v>
      </c>
      <c r="D2195" s="123">
        <v>66.66</v>
      </c>
      <c r="E2195" s="123">
        <v>66.165000000000006</v>
      </c>
      <c r="G2195" s="125">
        <v>5.1999999999999998E-3</v>
      </c>
    </row>
    <row r="2196" spans="1:7" ht="15.75" customHeight="1" x14ac:dyDescent="0.25">
      <c r="A2196" s="124">
        <v>42370</v>
      </c>
      <c r="B2196" s="123">
        <v>66.234999999999999</v>
      </c>
      <c r="C2196" s="123">
        <v>66.209000000000003</v>
      </c>
      <c r="D2196" s="123">
        <v>66.266999999999996</v>
      </c>
      <c r="E2196" s="123">
        <v>66.13</v>
      </c>
      <c r="G2196" s="125">
        <v>4.0000000000000002E-4</v>
      </c>
    </row>
    <row r="2197" spans="1:7" ht="15.75" customHeight="1" x14ac:dyDescent="0.25">
      <c r="A2197" s="124">
        <v>42369</v>
      </c>
      <c r="B2197" s="123">
        <v>66.207999999999998</v>
      </c>
      <c r="C2197" s="123">
        <v>66.483999999999995</v>
      </c>
      <c r="D2197" s="123">
        <v>66.483999999999995</v>
      </c>
      <c r="E2197" s="123">
        <v>66.09</v>
      </c>
      <c r="G2197" s="125">
        <v>-4.0000000000000001E-3</v>
      </c>
    </row>
    <row r="2198" spans="1:7" ht="15.75" customHeight="1" x14ac:dyDescent="0.25">
      <c r="A2198" s="124">
        <v>42368</v>
      </c>
      <c r="B2198" s="123">
        <v>66.474999999999994</v>
      </c>
      <c r="C2198" s="123">
        <v>66.257000000000005</v>
      </c>
      <c r="D2198" s="123">
        <v>66.495000000000005</v>
      </c>
      <c r="E2198" s="123">
        <v>66.233999999999995</v>
      </c>
      <c r="G2198" s="125">
        <v>3.5999999999999999E-3</v>
      </c>
    </row>
    <row r="2199" spans="1:7" ht="15.75" customHeight="1" x14ac:dyDescent="0.25">
      <c r="A2199" s="124">
        <v>42367</v>
      </c>
      <c r="B2199" s="123">
        <v>66.234999999999999</v>
      </c>
      <c r="C2199" s="123">
        <v>66.153000000000006</v>
      </c>
      <c r="D2199" s="123">
        <v>66.430000000000007</v>
      </c>
      <c r="E2199" s="123">
        <v>66.135999999999996</v>
      </c>
      <c r="G2199" s="125">
        <v>1.5E-3</v>
      </c>
    </row>
    <row r="2200" spans="1:7" ht="15.75" customHeight="1" x14ac:dyDescent="0.25">
      <c r="A2200" s="124">
        <v>42366</v>
      </c>
      <c r="B2200" s="123">
        <v>66.137</v>
      </c>
      <c r="C2200" s="123">
        <v>66.03</v>
      </c>
      <c r="D2200" s="123">
        <v>66.22</v>
      </c>
      <c r="E2200" s="123">
        <v>66.03</v>
      </c>
      <c r="G2200" s="125">
        <v>1.6999999999999999E-3</v>
      </c>
    </row>
    <row r="2201" spans="1:7" ht="15.75" customHeight="1" x14ac:dyDescent="0.25">
      <c r="A2201" s="124">
        <v>42363</v>
      </c>
      <c r="B2201" s="123">
        <v>66.025000000000006</v>
      </c>
      <c r="C2201" s="123">
        <v>65.945999999999998</v>
      </c>
      <c r="D2201" s="123">
        <v>66.03</v>
      </c>
      <c r="E2201" s="123">
        <v>65.945999999999998</v>
      </c>
      <c r="G2201" s="125">
        <v>1.1999999999999999E-3</v>
      </c>
    </row>
    <row r="2202" spans="1:7" ht="15.75" customHeight="1" x14ac:dyDescent="0.25">
      <c r="A2202" s="124">
        <v>42362</v>
      </c>
      <c r="B2202" s="123">
        <v>65.947000000000003</v>
      </c>
      <c r="C2202" s="123">
        <v>66.058000000000007</v>
      </c>
      <c r="D2202" s="123">
        <v>66.162000000000006</v>
      </c>
      <c r="E2202" s="123">
        <v>65.945999999999998</v>
      </c>
      <c r="G2202" s="125">
        <v>-1.4E-3</v>
      </c>
    </row>
    <row r="2203" spans="1:7" ht="15.75" customHeight="1" x14ac:dyDescent="0.25">
      <c r="A2203" s="124">
        <v>42361</v>
      </c>
      <c r="B2203" s="123">
        <v>66.037000000000006</v>
      </c>
      <c r="C2203" s="123">
        <v>66.242000000000004</v>
      </c>
      <c r="D2203" s="123">
        <v>66.284999999999997</v>
      </c>
      <c r="E2203" s="123">
        <v>66.010999999999996</v>
      </c>
      <c r="G2203" s="125">
        <v>-3.0999999999999999E-3</v>
      </c>
    </row>
    <row r="2204" spans="1:7" ht="15.75" customHeight="1" x14ac:dyDescent="0.25">
      <c r="A2204" s="124">
        <v>42360</v>
      </c>
      <c r="B2204" s="123">
        <v>66.244</v>
      </c>
      <c r="C2204" s="123">
        <v>66.268000000000001</v>
      </c>
      <c r="D2204" s="123">
        <v>66.36</v>
      </c>
      <c r="E2204" s="123">
        <v>66.176000000000002</v>
      </c>
      <c r="G2204" s="125">
        <v>-1E-4</v>
      </c>
    </row>
    <row r="2205" spans="1:7" ht="15.75" customHeight="1" x14ac:dyDescent="0.25">
      <c r="A2205" s="124">
        <v>42359</v>
      </c>
      <c r="B2205" s="123">
        <v>66.251000000000005</v>
      </c>
      <c r="C2205" s="123">
        <v>66.319000000000003</v>
      </c>
      <c r="D2205" s="123">
        <v>66.385000000000005</v>
      </c>
      <c r="E2205" s="123">
        <v>66.188999999999993</v>
      </c>
      <c r="G2205" s="125">
        <v>-1E-4</v>
      </c>
    </row>
    <row r="2206" spans="1:7" ht="15.75" customHeight="1" x14ac:dyDescent="0.25">
      <c r="A2206" s="124">
        <v>42356</v>
      </c>
      <c r="B2206" s="123">
        <v>66.254999999999995</v>
      </c>
      <c r="C2206" s="123">
        <v>66.411000000000001</v>
      </c>
      <c r="D2206" s="123">
        <v>66.534999999999997</v>
      </c>
      <c r="E2206" s="123">
        <v>66.227999999999994</v>
      </c>
      <c r="G2206" s="125">
        <v>-2.5000000000000001E-3</v>
      </c>
    </row>
    <row r="2207" spans="1:7" ht="15.75" customHeight="1" x14ac:dyDescent="0.25">
      <c r="A2207" s="124">
        <v>42355</v>
      </c>
      <c r="B2207" s="123">
        <v>66.421000000000006</v>
      </c>
      <c r="C2207" s="123">
        <v>66.453999999999994</v>
      </c>
      <c r="D2207" s="123">
        <v>66.685000000000002</v>
      </c>
      <c r="E2207" s="123">
        <v>66.260000000000005</v>
      </c>
      <c r="G2207" s="125">
        <v>-8.0000000000000004E-4</v>
      </c>
    </row>
    <row r="2208" spans="1:7" ht="15.75" customHeight="1" x14ac:dyDescent="0.25">
      <c r="A2208" s="124">
        <v>42354</v>
      </c>
      <c r="B2208" s="123">
        <v>66.475999999999999</v>
      </c>
      <c r="C2208" s="123">
        <v>66.866</v>
      </c>
      <c r="D2208" s="123">
        <v>66.947000000000003</v>
      </c>
      <c r="E2208" s="123">
        <v>66.430999999999997</v>
      </c>
      <c r="G2208" s="125">
        <v>-5.7999999999999996E-3</v>
      </c>
    </row>
    <row r="2209" spans="1:7" ht="15.75" customHeight="1" x14ac:dyDescent="0.25">
      <c r="A2209" s="124">
        <v>42353</v>
      </c>
      <c r="B2209" s="123">
        <v>66.863</v>
      </c>
      <c r="C2209" s="123">
        <v>67.091999999999999</v>
      </c>
      <c r="D2209" s="123">
        <v>67.135000000000005</v>
      </c>
      <c r="E2209" s="123">
        <v>66.77</v>
      </c>
      <c r="G2209" s="125">
        <v>-3.3999999999999998E-3</v>
      </c>
    </row>
    <row r="2210" spans="1:7" ht="15.75" customHeight="1" x14ac:dyDescent="0.25">
      <c r="A2210" s="124">
        <v>42352</v>
      </c>
      <c r="B2210" s="123">
        <v>67.093000000000004</v>
      </c>
      <c r="C2210" s="123">
        <v>67.099999999999994</v>
      </c>
      <c r="D2210" s="123">
        <v>67.180000000000007</v>
      </c>
      <c r="E2210" s="123">
        <v>66.965000000000003</v>
      </c>
      <c r="G2210" s="125">
        <v>-8.0000000000000004E-4</v>
      </c>
    </row>
    <row r="2211" spans="1:7" ht="15.75" customHeight="1" x14ac:dyDescent="0.25">
      <c r="A2211" s="124">
        <v>42349</v>
      </c>
      <c r="B2211" s="123">
        <v>67.147999999999996</v>
      </c>
      <c r="C2211" s="123">
        <v>66.760999999999996</v>
      </c>
      <c r="D2211" s="123">
        <v>67.147999999999996</v>
      </c>
      <c r="E2211" s="123">
        <v>66.742999999999995</v>
      </c>
      <c r="G2211" s="125">
        <v>5.8999999999999999E-3</v>
      </c>
    </row>
    <row r="2212" spans="1:7" ht="15.75" customHeight="1" x14ac:dyDescent="0.25">
      <c r="A2212" s="124">
        <v>42348</v>
      </c>
      <c r="B2212" s="123">
        <v>66.756</v>
      </c>
      <c r="C2212" s="123">
        <v>66.855000000000004</v>
      </c>
      <c r="D2212" s="123">
        <v>66.935000000000002</v>
      </c>
      <c r="E2212" s="123">
        <v>66.680999999999997</v>
      </c>
      <c r="G2212" s="125">
        <v>-1.5E-3</v>
      </c>
    </row>
    <row r="2213" spans="1:7" ht="15.75" customHeight="1" x14ac:dyDescent="0.25">
      <c r="A2213" s="124">
        <v>42347</v>
      </c>
      <c r="B2213" s="123">
        <v>66.855000000000004</v>
      </c>
      <c r="C2213" s="123">
        <v>66.861999999999995</v>
      </c>
      <c r="D2213" s="123">
        <v>66.959999999999994</v>
      </c>
      <c r="E2213" s="123">
        <v>66.724999999999994</v>
      </c>
      <c r="G2213" s="125">
        <v>0</v>
      </c>
    </row>
    <row r="2214" spans="1:7" ht="15.75" customHeight="1" x14ac:dyDescent="0.25">
      <c r="A2214" s="124">
        <v>42346</v>
      </c>
      <c r="B2214" s="123">
        <v>66.856999999999999</v>
      </c>
      <c r="C2214" s="123">
        <v>66.777000000000001</v>
      </c>
      <c r="D2214" s="123">
        <v>66.894999999999996</v>
      </c>
      <c r="E2214" s="123">
        <v>66.709999999999994</v>
      </c>
      <c r="G2214" s="125">
        <v>1.2999999999999999E-3</v>
      </c>
    </row>
    <row r="2215" spans="1:7" ht="15.75" customHeight="1" x14ac:dyDescent="0.25">
      <c r="A2215" s="124">
        <v>42345</v>
      </c>
      <c r="B2215" s="123">
        <v>66.772999999999996</v>
      </c>
      <c r="C2215" s="123">
        <v>66.643000000000001</v>
      </c>
      <c r="D2215" s="123">
        <v>66.867000000000004</v>
      </c>
      <c r="E2215" s="123">
        <v>66.569999999999993</v>
      </c>
      <c r="G2215" s="125">
        <v>2E-3</v>
      </c>
    </row>
    <row r="2216" spans="1:7" ht="15.75" customHeight="1" x14ac:dyDescent="0.25">
      <c r="A2216" s="124">
        <v>42342</v>
      </c>
      <c r="B2216" s="123">
        <v>66.643000000000001</v>
      </c>
      <c r="C2216" s="123">
        <v>66.790000000000006</v>
      </c>
      <c r="D2216" s="123">
        <v>66.995000000000005</v>
      </c>
      <c r="E2216" s="123">
        <v>66.641999999999996</v>
      </c>
      <c r="G2216" s="125">
        <v>-2.2000000000000001E-3</v>
      </c>
    </row>
    <row r="2217" spans="1:7" ht="15.75" customHeight="1" x14ac:dyDescent="0.25">
      <c r="A2217" s="124">
        <v>42341</v>
      </c>
      <c r="B2217" s="123">
        <v>66.790000000000006</v>
      </c>
      <c r="C2217" s="123">
        <v>66.597999999999999</v>
      </c>
      <c r="D2217" s="123">
        <v>66.897999999999996</v>
      </c>
      <c r="E2217" s="123">
        <v>66.561000000000007</v>
      </c>
      <c r="G2217" s="125">
        <v>3.0000000000000001E-3</v>
      </c>
    </row>
    <row r="2218" spans="1:7" ht="15.75" customHeight="1" x14ac:dyDescent="0.25">
      <c r="A2218" s="124">
        <v>42340</v>
      </c>
      <c r="B2218" s="123">
        <v>66.590999999999994</v>
      </c>
      <c r="C2218" s="123">
        <v>66.433000000000007</v>
      </c>
      <c r="D2218" s="123">
        <v>66.680000000000007</v>
      </c>
      <c r="E2218" s="123">
        <v>66.432000000000002</v>
      </c>
      <c r="G2218" s="125">
        <v>2.3999999999999998E-3</v>
      </c>
    </row>
    <row r="2219" spans="1:7" ht="15.75" customHeight="1" x14ac:dyDescent="0.25">
      <c r="A2219" s="124">
        <v>42339</v>
      </c>
      <c r="B2219" s="123">
        <v>66.433999999999997</v>
      </c>
      <c r="C2219" s="123">
        <v>66.462000000000003</v>
      </c>
      <c r="D2219" s="123">
        <v>66.61</v>
      </c>
      <c r="E2219" s="123">
        <v>66.385000000000005</v>
      </c>
      <c r="G2219" s="125">
        <v>-4.0000000000000002E-4</v>
      </c>
    </row>
    <row r="2220" spans="1:7" ht="15.75" customHeight="1" x14ac:dyDescent="0.25">
      <c r="A2220" s="124">
        <v>42338</v>
      </c>
      <c r="B2220" s="123">
        <v>66.462000000000003</v>
      </c>
      <c r="C2220" s="123">
        <v>66.834999999999994</v>
      </c>
      <c r="D2220" s="123">
        <v>66.944999999999993</v>
      </c>
      <c r="E2220" s="123">
        <v>66.421999999999997</v>
      </c>
      <c r="G2220" s="125">
        <v>-6.7000000000000002E-3</v>
      </c>
    </row>
    <row r="2221" spans="1:7" ht="15.75" customHeight="1" x14ac:dyDescent="0.25">
      <c r="A2221" s="124">
        <v>42335</v>
      </c>
      <c r="B2221" s="123">
        <v>66.906999999999996</v>
      </c>
      <c r="C2221" s="123">
        <v>66.66</v>
      </c>
      <c r="D2221" s="123">
        <v>66.91</v>
      </c>
      <c r="E2221" s="123">
        <v>66.650000000000006</v>
      </c>
      <c r="G2221" s="125">
        <v>5.1000000000000004E-3</v>
      </c>
    </row>
    <row r="2222" spans="1:7" ht="15.75" customHeight="1" x14ac:dyDescent="0.25">
      <c r="A2222" s="124">
        <v>42334</v>
      </c>
      <c r="B2222" s="123">
        <v>66.564999999999998</v>
      </c>
      <c r="C2222" s="123">
        <v>66.370999999999995</v>
      </c>
      <c r="D2222" s="123">
        <v>66.674999999999997</v>
      </c>
      <c r="E2222" s="123">
        <v>66.346999999999994</v>
      </c>
      <c r="G2222" s="125">
        <v>3.0000000000000001E-3</v>
      </c>
    </row>
    <row r="2223" spans="1:7" ht="15.75" customHeight="1" x14ac:dyDescent="0.25">
      <c r="A2223" s="124">
        <v>42333</v>
      </c>
      <c r="B2223" s="123">
        <v>66.367999999999995</v>
      </c>
      <c r="C2223" s="123">
        <v>66.260999999999996</v>
      </c>
      <c r="D2223" s="123">
        <v>66.399000000000001</v>
      </c>
      <c r="E2223" s="123">
        <v>66.260999999999996</v>
      </c>
      <c r="G2223" s="125">
        <v>1.6000000000000001E-3</v>
      </c>
    </row>
    <row r="2224" spans="1:7" ht="15.75" customHeight="1" x14ac:dyDescent="0.25">
      <c r="A2224" s="124">
        <v>42332</v>
      </c>
      <c r="B2224" s="123">
        <v>66.262</v>
      </c>
      <c r="C2224" s="123">
        <v>66.397999999999996</v>
      </c>
      <c r="D2224" s="123">
        <v>66.504999999999995</v>
      </c>
      <c r="E2224" s="123">
        <v>66.260000000000005</v>
      </c>
      <c r="G2224" s="125">
        <v>-2E-3</v>
      </c>
    </row>
    <row r="2225" spans="1:7" ht="15.75" customHeight="1" x14ac:dyDescent="0.25">
      <c r="A2225" s="124">
        <v>42331</v>
      </c>
      <c r="B2225" s="123">
        <v>66.394999999999996</v>
      </c>
      <c r="C2225" s="123">
        <v>66.094999999999999</v>
      </c>
      <c r="D2225" s="123">
        <v>66.484999999999999</v>
      </c>
      <c r="E2225" s="123">
        <v>66.057000000000002</v>
      </c>
      <c r="G2225" s="125">
        <v>5.1000000000000004E-3</v>
      </c>
    </row>
    <row r="2226" spans="1:7" ht="15.75" customHeight="1" x14ac:dyDescent="0.25">
      <c r="A2226" s="124">
        <v>42328</v>
      </c>
      <c r="B2226" s="123">
        <v>66.058000000000007</v>
      </c>
      <c r="C2226" s="123">
        <v>66.087999999999994</v>
      </c>
      <c r="D2226" s="123">
        <v>66.28</v>
      </c>
      <c r="E2226" s="123">
        <v>66.043999999999997</v>
      </c>
      <c r="G2226" s="125">
        <v>-5.0000000000000001E-4</v>
      </c>
    </row>
    <row r="2227" spans="1:7" ht="15.75" customHeight="1" x14ac:dyDescent="0.25">
      <c r="A2227" s="124">
        <v>42327</v>
      </c>
      <c r="B2227" s="123">
        <v>66.09</v>
      </c>
      <c r="C2227" s="123">
        <v>66.057000000000002</v>
      </c>
      <c r="D2227" s="123">
        <v>66.239999999999995</v>
      </c>
      <c r="E2227" s="123">
        <v>66.031999999999996</v>
      </c>
      <c r="G2227" s="125">
        <v>8.9999999999999998E-4</v>
      </c>
    </row>
    <row r="2228" spans="1:7" ht="15.75" customHeight="1" x14ac:dyDescent="0.25">
      <c r="A2228" s="124">
        <v>42326</v>
      </c>
      <c r="B2228" s="123">
        <v>66.033000000000001</v>
      </c>
      <c r="C2228" s="123">
        <v>66.007999999999996</v>
      </c>
      <c r="D2228" s="123">
        <v>66.325000000000003</v>
      </c>
      <c r="E2228" s="123">
        <v>65.984999999999999</v>
      </c>
      <c r="G2228" s="125">
        <v>8.0000000000000004E-4</v>
      </c>
    </row>
    <row r="2229" spans="1:7" ht="15.75" customHeight="1" x14ac:dyDescent="0.25">
      <c r="A2229" s="124">
        <v>42325</v>
      </c>
      <c r="B2229" s="123">
        <v>65.980999999999995</v>
      </c>
      <c r="C2229" s="123">
        <v>65.905000000000001</v>
      </c>
      <c r="D2229" s="123">
        <v>66.094999999999999</v>
      </c>
      <c r="E2229" s="123">
        <v>65.885000000000005</v>
      </c>
      <c r="G2229" s="125">
        <v>1.4E-3</v>
      </c>
    </row>
    <row r="2230" spans="1:7" ht="15.75" customHeight="1" x14ac:dyDescent="0.25">
      <c r="A2230" s="124">
        <v>42324</v>
      </c>
      <c r="B2230" s="123">
        <v>65.885999999999996</v>
      </c>
      <c r="C2230" s="123">
        <v>66.078999999999994</v>
      </c>
      <c r="D2230" s="123">
        <v>66.260000000000005</v>
      </c>
      <c r="E2230" s="123">
        <v>65.852999999999994</v>
      </c>
      <c r="G2230" s="125">
        <v>-2.5999999999999999E-3</v>
      </c>
    </row>
    <row r="2231" spans="1:7" ht="15.75" customHeight="1" x14ac:dyDescent="0.25">
      <c r="A2231" s="124">
        <v>42321</v>
      </c>
      <c r="B2231" s="123">
        <v>66.058999999999997</v>
      </c>
      <c r="C2231" s="123">
        <v>66.19</v>
      </c>
      <c r="D2231" s="123">
        <v>66.239999999999995</v>
      </c>
      <c r="E2231" s="123">
        <v>66.058999999999997</v>
      </c>
      <c r="G2231" s="125">
        <v>1E-4</v>
      </c>
    </row>
    <row r="2232" spans="1:7" ht="15.75" customHeight="1" x14ac:dyDescent="0.25">
      <c r="A2232" s="124">
        <v>42320</v>
      </c>
      <c r="B2232" s="123">
        <v>66.055000000000007</v>
      </c>
      <c r="C2232" s="123">
        <v>66.135000000000005</v>
      </c>
      <c r="D2232" s="123">
        <v>66.165000000000006</v>
      </c>
      <c r="E2232" s="123">
        <v>66.010000000000005</v>
      </c>
      <c r="G2232" s="125">
        <v>-2.0000000000000001E-4</v>
      </c>
    </row>
    <row r="2233" spans="1:7" ht="15.75" customHeight="1" x14ac:dyDescent="0.25">
      <c r="A2233" s="124">
        <v>42319</v>
      </c>
      <c r="B2233" s="123">
        <v>66.069999999999993</v>
      </c>
      <c r="C2233" s="123">
        <v>66.069999999999993</v>
      </c>
      <c r="D2233" s="123">
        <v>66.069999999999993</v>
      </c>
      <c r="E2233" s="123">
        <v>66.069999999999993</v>
      </c>
      <c r="G2233" s="125">
        <v>-2E-3</v>
      </c>
    </row>
    <row r="2234" spans="1:7" ht="15.75" customHeight="1" x14ac:dyDescent="0.25">
      <c r="A2234" s="124">
        <v>42318</v>
      </c>
      <c r="B2234" s="123">
        <v>66.2</v>
      </c>
      <c r="C2234" s="123">
        <v>66.44</v>
      </c>
      <c r="D2234" s="123">
        <v>66.489999999999995</v>
      </c>
      <c r="E2234" s="123">
        <v>66.2</v>
      </c>
      <c r="G2234" s="125">
        <v>-4.1000000000000003E-3</v>
      </c>
    </row>
    <row r="2235" spans="1:7" ht="15.75" customHeight="1" x14ac:dyDescent="0.25">
      <c r="A2235" s="124">
        <v>42317</v>
      </c>
      <c r="B2235" s="123">
        <v>66.474999999999994</v>
      </c>
      <c r="C2235" s="123">
        <v>66.42</v>
      </c>
      <c r="D2235" s="123">
        <v>66.5</v>
      </c>
      <c r="E2235" s="123">
        <v>66.316999999999993</v>
      </c>
      <c r="G2235" s="125">
        <v>5.1000000000000004E-3</v>
      </c>
    </row>
    <row r="2236" spans="1:7" ht="15.75" customHeight="1" x14ac:dyDescent="0.25">
      <c r="A2236" s="124">
        <v>42314</v>
      </c>
      <c r="B2236" s="123">
        <v>66.14</v>
      </c>
      <c r="C2236" s="123">
        <v>65.816999999999993</v>
      </c>
      <c r="D2236" s="123">
        <v>66.14</v>
      </c>
      <c r="E2236" s="123">
        <v>65.733000000000004</v>
      </c>
      <c r="G2236" s="125">
        <v>4.3E-3</v>
      </c>
    </row>
    <row r="2237" spans="1:7" ht="15.75" customHeight="1" x14ac:dyDescent="0.25">
      <c r="A2237" s="124">
        <v>42313</v>
      </c>
      <c r="B2237" s="123">
        <v>65.86</v>
      </c>
      <c r="C2237" s="123">
        <v>65.608999999999995</v>
      </c>
      <c r="D2237" s="123">
        <v>65.900000000000006</v>
      </c>
      <c r="E2237" s="123">
        <v>65.522999999999996</v>
      </c>
      <c r="G2237" s="125">
        <v>3.8E-3</v>
      </c>
    </row>
    <row r="2238" spans="1:7" ht="15.75" customHeight="1" x14ac:dyDescent="0.25">
      <c r="A2238" s="124">
        <v>42312</v>
      </c>
      <c r="B2238" s="123">
        <v>65.608999999999995</v>
      </c>
      <c r="C2238" s="123">
        <v>65.591999999999999</v>
      </c>
      <c r="D2238" s="123">
        <v>65.63</v>
      </c>
      <c r="E2238" s="123">
        <v>65.33</v>
      </c>
      <c r="G2238" s="125">
        <v>5.9999999999999995E-4</v>
      </c>
    </row>
    <row r="2239" spans="1:7" ht="15.75" customHeight="1" x14ac:dyDescent="0.25">
      <c r="A2239" s="124">
        <v>42311</v>
      </c>
      <c r="B2239" s="123">
        <v>65.569000000000003</v>
      </c>
      <c r="C2239" s="123">
        <v>65.567999999999998</v>
      </c>
      <c r="D2239" s="123">
        <v>65.795000000000002</v>
      </c>
      <c r="E2239" s="123">
        <v>65.42</v>
      </c>
      <c r="G2239" s="125">
        <v>1E-4</v>
      </c>
    </row>
    <row r="2240" spans="1:7" ht="15.75" customHeight="1" x14ac:dyDescent="0.25">
      <c r="A2240" s="124">
        <v>42310</v>
      </c>
      <c r="B2240" s="123">
        <v>65.561000000000007</v>
      </c>
      <c r="C2240" s="123">
        <v>65.412999999999997</v>
      </c>
      <c r="D2240" s="123">
        <v>65.665000000000006</v>
      </c>
      <c r="E2240" s="123">
        <v>65.355000000000004</v>
      </c>
      <c r="G2240" s="125">
        <v>2.0999999999999999E-3</v>
      </c>
    </row>
    <row r="2241" spans="1:7" ht="15.75" customHeight="1" x14ac:dyDescent="0.25">
      <c r="A2241" s="124">
        <v>42307</v>
      </c>
      <c r="B2241" s="123">
        <v>65.423000000000002</v>
      </c>
      <c r="C2241" s="123">
        <v>65.444000000000003</v>
      </c>
      <c r="D2241" s="123">
        <v>65.453000000000003</v>
      </c>
      <c r="E2241" s="123">
        <v>65.12</v>
      </c>
      <c r="G2241" s="125">
        <v>-4.0000000000000002E-4</v>
      </c>
    </row>
    <row r="2242" spans="1:7" ht="15.75" customHeight="1" x14ac:dyDescent="0.25">
      <c r="A2242" s="124">
        <v>42306</v>
      </c>
      <c r="B2242" s="123">
        <v>65.448999999999998</v>
      </c>
      <c r="C2242" s="123">
        <v>65.153999999999996</v>
      </c>
      <c r="D2242" s="123">
        <v>65.47</v>
      </c>
      <c r="E2242" s="123">
        <v>65.12</v>
      </c>
      <c r="G2242" s="125">
        <v>7.6E-3</v>
      </c>
    </row>
    <row r="2243" spans="1:7" ht="15.75" customHeight="1" x14ac:dyDescent="0.25">
      <c r="A2243" s="124">
        <v>42305</v>
      </c>
      <c r="B2243" s="123">
        <v>64.953999999999994</v>
      </c>
      <c r="C2243" s="123">
        <v>65.111999999999995</v>
      </c>
      <c r="D2243" s="123">
        <v>65.12</v>
      </c>
      <c r="E2243" s="123">
        <v>64.832999999999998</v>
      </c>
      <c r="G2243" s="125">
        <v>-2.3999999999999998E-3</v>
      </c>
    </row>
    <row r="2244" spans="1:7" ht="15.75" customHeight="1" x14ac:dyDescent="0.25">
      <c r="A2244" s="124">
        <v>42304</v>
      </c>
      <c r="B2244" s="123">
        <v>65.111999999999995</v>
      </c>
      <c r="C2244" s="123">
        <v>64.921000000000006</v>
      </c>
      <c r="D2244" s="123">
        <v>65.117000000000004</v>
      </c>
      <c r="E2244" s="123">
        <v>64.885000000000005</v>
      </c>
      <c r="G2244" s="125">
        <v>2.8999999999999998E-3</v>
      </c>
    </row>
    <row r="2245" spans="1:7" ht="15.75" customHeight="1" x14ac:dyDescent="0.25">
      <c r="A2245" s="124">
        <v>42303</v>
      </c>
      <c r="B2245" s="123">
        <v>64.921000000000006</v>
      </c>
      <c r="C2245" s="123">
        <v>64.963999999999999</v>
      </c>
      <c r="D2245" s="123">
        <v>65.025000000000006</v>
      </c>
      <c r="E2245" s="123">
        <v>64.787999999999997</v>
      </c>
      <c r="G2245" s="125">
        <v>4.0000000000000002E-4</v>
      </c>
    </row>
    <row r="2246" spans="1:7" ht="15.75" customHeight="1" x14ac:dyDescent="0.25">
      <c r="A2246" s="124">
        <v>42300</v>
      </c>
      <c r="B2246" s="123">
        <v>64.891999999999996</v>
      </c>
      <c r="C2246" s="123">
        <v>64.869</v>
      </c>
      <c r="D2246" s="123">
        <v>65.06</v>
      </c>
      <c r="E2246" s="123">
        <v>64.7</v>
      </c>
      <c r="G2246" s="125">
        <v>5.0000000000000001E-4</v>
      </c>
    </row>
    <row r="2247" spans="1:7" ht="15.75" customHeight="1" x14ac:dyDescent="0.25">
      <c r="A2247" s="124">
        <v>42299</v>
      </c>
      <c r="B2247" s="123">
        <v>64.86</v>
      </c>
      <c r="C2247" s="123">
        <v>65.132999999999996</v>
      </c>
      <c r="D2247" s="123">
        <v>65.173000000000002</v>
      </c>
      <c r="E2247" s="123">
        <v>64.852999999999994</v>
      </c>
      <c r="G2247" s="125">
        <v>-4.4000000000000003E-3</v>
      </c>
    </row>
    <row r="2248" spans="1:7" ht="15.75" customHeight="1" x14ac:dyDescent="0.25">
      <c r="A2248" s="124">
        <v>42298</v>
      </c>
      <c r="B2248" s="123">
        <v>65.146000000000001</v>
      </c>
      <c r="C2248" s="123">
        <v>65.024000000000001</v>
      </c>
      <c r="D2248" s="123">
        <v>65.23</v>
      </c>
      <c r="E2248" s="123">
        <v>65</v>
      </c>
      <c r="G2248" s="125">
        <v>1.9E-3</v>
      </c>
    </row>
    <row r="2249" spans="1:7" ht="15.75" customHeight="1" x14ac:dyDescent="0.25">
      <c r="A2249" s="124">
        <v>42297</v>
      </c>
      <c r="B2249" s="123">
        <v>65.024000000000001</v>
      </c>
      <c r="C2249" s="123">
        <v>64.92</v>
      </c>
      <c r="D2249" s="123">
        <v>65.069999999999993</v>
      </c>
      <c r="E2249" s="123">
        <v>64.86</v>
      </c>
      <c r="G2249" s="125">
        <v>1.6000000000000001E-3</v>
      </c>
    </row>
    <row r="2250" spans="1:7" ht="15.75" customHeight="1" x14ac:dyDescent="0.25">
      <c r="A2250" s="124">
        <v>42296</v>
      </c>
      <c r="B2250" s="123">
        <v>64.918999999999997</v>
      </c>
      <c r="C2250" s="123">
        <v>64.703000000000003</v>
      </c>
      <c r="D2250" s="123">
        <v>64.936999999999998</v>
      </c>
      <c r="E2250" s="123">
        <v>64.680999999999997</v>
      </c>
      <c r="G2250" s="125">
        <v>3.3E-3</v>
      </c>
    </row>
    <row r="2251" spans="1:7" ht="15.75" customHeight="1" x14ac:dyDescent="0.25">
      <c r="A2251" s="124">
        <v>42293</v>
      </c>
      <c r="B2251" s="123">
        <v>64.703000000000003</v>
      </c>
      <c r="C2251" s="123">
        <v>64.78</v>
      </c>
      <c r="D2251" s="123">
        <v>65.03</v>
      </c>
      <c r="E2251" s="123">
        <v>64.638999999999996</v>
      </c>
      <c r="G2251" s="125">
        <v>-1.1999999999999999E-3</v>
      </c>
    </row>
    <row r="2252" spans="1:7" ht="15.75" customHeight="1" x14ac:dyDescent="0.25">
      <c r="A2252" s="124">
        <v>42292</v>
      </c>
      <c r="B2252" s="123">
        <v>64.778999999999996</v>
      </c>
      <c r="C2252" s="123">
        <v>64.734999999999999</v>
      </c>
      <c r="D2252" s="123">
        <v>64.921000000000006</v>
      </c>
      <c r="E2252" s="123">
        <v>64.680000000000007</v>
      </c>
      <c r="G2252" s="125">
        <v>6.9999999999999999E-4</v>
      </c>
    </row>
    <row r="2253" spans="1:7" ht="15.75" customHeight="1" x14ac:dyDescent="0.25">
      <c r="A2253" s="124">
        <v>42291</v>
      </c>
      <c r="B2253" s="123">
        <v>64.736000000000004</v>
      </c>
      <c r="C2253" s="123">
        <v>65.111999999999995</v>
      </c>
      <c r="D2253" s="123">
        <v>65.185000000000002</v>
      </c>
      <c r="E2253" s="123">
        <v>64.73</v>
      </c>
      <c r="G2253" s="125">
        <v>-5.5999999999999999E-3</v>
      </c>
    </row>
    <row r="2254" spans="1:7" ht="15.75" customHeight="1" x14ac:dyDescent="0.25">
      <c r="A2254" s="124">
        <v>42290</v>
      </c>
      <c r="B2254" s="123">
        <v>65.097999999999999</v>
      </c>
      <c r="C2254" s="123">
        <v>64.796999999999997</v>
      </c>
      <c r="D2254" s="123">
        <v>65.191999999999993</v>
      </c>
      <c r="E2254" s="123">
        <v>64.78</v>
      </c>
      <c r="G2254" s="125">
        <v>4.7000000000000002E-3</v>
      </c>
    </row>
    <row r="2255" spans="1:7" ht="15.75" customHeight="1" x14ac:dyDescent="0.25">
      <c r="A2255" s="124">
        <v>42289</v>
      </c>
      <c r="B2255" s="123">
        <v>64.795000000000002</v>
      </c>
      <c r="C2255" s="123">
        <v>64.778999999999996</v>
      </c>
      <c r="D2255" s="123">
        <v>64.89</v>
      </c>
      <c r="E2255" s="123">
        <v>64.7</v>
      </c>
      <c r="G2255" s="125">
        <v>2.0000000000000001E-4</v>
      </c>
    </row>
    <row r="2256" spans="1:7" ht="15.75" customHeight="1" x14ac:dyDescent="0.25">
      <c r="A2256" s="124">
        <v>42286</v>
      </c>
      <c r="B2256" s="123">
        <v>64.78</v>
      </c>
      <c r="C2256" s="123">
        <v>64.816999999999993</v>
      </c>
      <c r="D2256" s="123">
        <v>65.004000000000005</v>
      </c>
      <c r="E2256" s="123">
        <v>64.688999999999993</v>
      </c>
      <c r="G2256" s="125">
        <v>-5.9999999999999995E-4</v>
      </c>
    </row>
    <row r="2257" spans="1:7" ht="15.75" customHeight="1" x14ac:dyDescent="0.25">
      <c r="A2257" s="124">
        <v>42285</v>
      </c>
      <c r="B2257" s="123">
        <v>64.819000000000003</v>
      </c>
      <c r="C2257" s="123">
        <v>64.935000000000002</v>
      </c>
      <c r="D2257" s="123">
        <v>65.188000000000002</v>
      </c>
      <c r="E2257" s="123">
        <v>64.816000000000003</v>
      </c>
      <c r="G2257" s="125">
        <v>-1.4E-3</v>
      </c>
    </row>
    <row r="2258" spans="1:7" ht="15.75" customHeight="1" x14ac:dyDescent="0.25">
      <c r="A2258" s="124">
        <v>42284</v>
      </c>
      <c r="B2258" s="123">
        <v>64.906999999999996</v>
      </c>
      <c r="C2258" s="123">
        <v>65.126999999999995</v>
      </c>
      <c r="D2258" s="123">
        <v>65.37</v>
      </c>
      <c r="E2258" s="123">
        <v>64.814999999999998</v>
      </c>
      <c r="G2258" s="125">
        <v>-3.3999999999999998E-3</v>
      </c>
    </row>
    <row r="2259" spans="1:7" ht="15.75" customHeight="1" x14ac:dyDescent="0.25">
      <c r="A2259" s="124">
        <v>42283</v>
      </c>
      <c r="B2259" s="123">
        <v>65.129000000000005</v>
      </c>
      <c r="C2259" s="123">
        <v>65.144999999999996</v>
      </c>
      <c r="D2259" s="123">
        <v>65.44</v>
      </c>
      <c r="E2259" s="123">
        <v>65.128</v>
      </c>
      <c r="G2259" s="125">
        <v>-1E-4</v>
      </c>
    </row>
    <row r="2260" spans="1:7" ht="15.75" customHeight="1" x14ac:dyDescent="0.25">
      <c r="A2260" s="124">
        <v>42282</v>
      </c>
      <c r="B2260" s="123">
        <v>65.134</v>
      </c>
      <c r="C2260" s="123">
        <v>65.155000000000001</v>
      </c>
      <c r="D2260" s="123">
        <v>65.34</v>
      </c>
      <c r="E2260" s="123">
        <v>65.046999999999997</v>
      </c>
      <c r="G2260" s="125">
        <v>-3.5000000000000001E-3</v>
      </c>
    </row>
    <row r="2261" spans="1:7" ht="15.75" customHeight="1" x14ac:dyDescent="0.25">
      <c r="A2261" s="124">
        <v>42279</v>
      </c>
      <c r="B2261" s="123">
        <v>65.364000000000004</v>
      </c>
      <c r="C2261" s="123">
        <v>65.623000000000005</v>
      </c>
      <c r="D2261" s="123">
        <v>65.7</v>
      </c>
      <c r="E2261" s="123">
        <v>65.358000000000004</v>
      </c>
      <c r="G2261" s="125">
        <v>-4.1000000000000003E-3</v>
      </c>
    </row>
    <row r="2262" spans="1:7" ht="15.75" customHeight="1" x14ac:dyDescent="0.25">
      <c r="A2262" s="124">
        <v>42278</v>
      </c>
      <c r="B2262" s="123">
        <v>65.631</v>
      </c>
      <c r="C2262" s="123">
        <v>65.524000000000001</v>
      </c>
      <c r="D2262" s="123">
        <v>65.680000000000007</v>
      </c>
      <c r="E2262" s="123">
        <v>65.489999999999995</v>
      </c>
      <c r="G2262" s="125">
        <v>1.6999999999999999E-3</v>
      </c>
    </row>
    <row r="2263" spans="1:7" ht="15.75" customHeight="1" x14ac:dyDescent="0.25">
      <c r="A2263" s="124">
        <v>42277</v>
      </c>
      <c r="B2263" s="123">
        <v>65.516999999999996</v>
      </c>
      <c r="C2263" s="123">
        <v>65.835999999999999</v>
      </c>
      <c r="D2263" s="123">
        <v>65.954999999999998</v>
      </c>
      <c r="E2263" s="123">
        <v>65.48</v>
      </c>
      <c r="G2263" s="125">
        <v>-4.8999999999999998E-3</v>
      </c>
    </row>
    <row r="2264" spans="1:7" ht="15.75" customHeight="1" x14ac:dyDescent="0.25">
      <c r="A2264" s="124">
        <v>42276</v>
      </c>
      <c r="B2264" s="123">
        <v>65.837000000000003</v>
      </c>
      <c r="C2264" s="123">
        <v>66.412999999999997</v>
      </c>
      <c r="D2264" s="123">
        <v>66.441000000000003</v>
      </c>
      <c r="E2264" s="123">
        <v>65.835999999999999</v>
      </c>
      <c r="G2264" s="125">
        <v>-6.4999999999999997E-3</v>
      </c>
    </row>
    <row r="2265" spans="1:7" ht="15.75" customHeight="1" x14ac:dyDescent="0.25">
      <c r="A2265" s="124">
        <v>42275</v>
      </c>
      <c r="B2265" s="123">
        <v>66.266999999999996</v>
      </c>
      <c r="C2265" s="123">
        <v>66.16</v>
      </c>
      <c r="D2265" s="123">
        <v>66.274000000000001</v>
      </c>
      <c r="E2265" s="123">
        <v>66.02</v>
      </c>
      <c r="G2265" s="125">
        <v>1.5E-3</v>
      </c>
    </row>
    <row r="2266" spans="1:7" ht="15.75" customHeight="1" x14ac:dyDescent="0.25">
      <c r="A2266" s="124">
        <v>42272</v>
      </c>
      <c r="B2266" s="123">
        <v>66.17</v>
      </c>
      <c r="C2266" s="123">
        <v>66.108000000000004</v>
      </c>
      <c r="D2266" s="123">
        <v>66.242000000000004</v>
      </c>
      <c r="E2266" s="123">
        <v>66.069999999999993</v>
      </c>
      <c r="G2266" s="125">
        <v>8.9999999999999998E-4</v>
      </c>
    </row>
    <row r="2267" spans="1:7" ht="15.75" customHeight="1" x14ac:dyDescent="0.25">
      <c r="A2267" s="124">
        <v>42271</v>
      </c>
      <c r="B2267" s="123">
        <v>66.11</v>
      </c>
      <c r="C2267" s="123">
        <v>66.174999999999997</v>
      </c>
      <c r="D2267" s="123">
        <v>66.38</v>
      </c>
      <c r="E2267" s="123">
        <v>66.040000000000006</v>
      </c>
      <c r="G2267" s="125">
        <v>-1.1000000000000001E-3</v>
      </c>
    </row>
    <row r="2268" spans="1:7" ht="15.75" customHeight="1" x14ac:dyDescent="0.25">
      <c r="A2268" s="124">
        <v>42270</v>
      </c>
      <c r="B2268" s="123">
        <v>66.183999999999997</v>
      </c>
      <c r="C2268" s="123">
        <v>65.91</v>
      </c>
      <c r="D2268" s="123">
        <v>66.186000000000007</v>
      </c>
      <c r="E2268" s="123">
        <v>65.828000000000003</v>
      </c>
      <c r="G2268" s="125">
        <v>4.1999999999999997E-3</v>
      </c>
    </row>
    <row r="2269" spans="1:7" ht="15.75" customHeight="1" x14ac:dyDescent="0.25">
      <c r="A2269" s="124">
        <v>42269</v>
      </c>
      <c r="B2269" s="123">
        <v>65.91</v>
      </c>
      <c r="C2269" s="123">
        <v>65.709999999999994</v>
      </c>
      <c r="D2269" s="123">
        <v>65.97</v>
      </c>
      <c r="E2269" s="123">
        <v>65.56</v>
      </c>
      <c r="G2269" s="125">
        <v>3.3E-3</v>
      </c>
    </row>
    <row r="2270" spans="1:7" ht="15.75" customHeight="1" x14ac:dyDescent="0.25">
      <c r="A2270" s="124">
        <v>42268</v>
      </c>
      <c r="B2270" s="123">
        <v>65.691000000000003</v>
      </c>
      <c r="C2270" s="123">
        <v>65.869</v>
      </c>
      <c r="D2270" s="123">
        <v>65.95</v>
      </c>
      <c r="E2270" s="123">
        <v>65.62</v>
      </c>
      <c r="G2270" s="125">
        <v>-2.7000000000000001E-3</v>
      </c>
    </row>
    <row r="2271" spans="1:7" ht="15.75" customHeight="1" x14ac:dyDescent="0.25">
      <c r="A2271" s="124">
        <v>42265</v>
      </c>
      <c r="B2271" s="123">
        <v>65.867999999999995</v>
      </c>
      <c r="C2271" s="123">
        <v>66.117000000000004</v>
      </c>
      <c r="D2271" s="123">
        <v>66.260000000000005</v>
      </c>
      <c r="E2271" s="123">
        <v>65.67</v>
      </c>
      <c r="G2271" s="125">
        <v>-3.0999999999999999E-3</v>
      </c>
    </row>
    <row r="2272" spans="1:7" ht="15.75" customHeight="1" x14ac:dyDescent="0.25">
      <c r="A2272" s="124">
        <v>42264</v>
      </c>
      <c r="B2272" s="123">
        <v>66.070999999999998</v>
      </c>
      <c r="C2272" s="123">
        <v>66.194000000000003</v>
      </c>
      <c r="D2272" s="123">
        <v>66.301000000000002</v>
      </c>
      <c r="E2272" s="123">
        <v>66.066000000000003</v>
      </c>
      <c r="G2272" s="125">
        <v>-2.2000000000000001E-3</v>
      </c>
    </row>
    <row r="2273" spans="1:7" ht="15.75" customHeight="1" x14ac:dyDescent="0.25">
      <c r="A2273" s="124">
        <v>42263</v>
      </c>
      <c r="B2273" s="123">
        <v>66.218999999999994</v>
      </c>
      <c r="C2273" s="123">
        <v>66.448999999999998</v>
      </c>
      <c r="D2273" s="123">
        <v>66.52</v>
      </c>
      <c r="E2273" s="123">
        <v>66.186000000000007</v>
      </c>
      <c r="G2273" s="125">
        <v>-3.3999999999999998E-3</v>
      </c>
    </row>
    <row r="2274" spans="1:7" ht="15.75" customHeight="1" x14ac:dyDescent="0.25">
      <c r="A2274" s="124">
        <v>42262</v>
      </c>
      <c r="B2274" s="123">
        <v>66.447000000000003</v>
      </c>
      <c r="C2274" s="123">
        <v>66.278999999999996</v>
      </c>
      <c r="D2274" s="123">
        <v>66.48</v>
      </c>
      <c r="E2274" s="123">
        <v>66.266000000000005</v>
      </c>
      <c r="G2274" s="125">
        <v>2.8E-3</v>
      </c>
    </row>
    <row r="2275" spans="1:7" ht="15.75" customHeight="1" x14ac:dyDescent="0.25">
      <c r="A2275" s="124">
        <v>42261</v>
      </c>
      <c r="B2275" s="123">
        <v>66.260999999999996</v>
      </c>
      <c r="C2275" s="123">
        <v>66.242000000000004</v>
      </c>
      <c r="D2275" s="123">
        <v>66.5</v>
      </c>
      <c r="E2275" s="123">
        <v>66.209999999999994</v>
      </c>
      <c r="G2275" s="125">
        <v>2.9999999999999997E-4</v>
      </c>
    </row>
    <row r="2276" spans="1:7" ht="15.75" customHeight="1" x14ac:dyDescent="0.25">
      <c r="A2276" s="124">
        <v>42258</v>
      </c>
      <c r="B2276" s="123">
        <v>66.241</v>
      </c>
      <c r="C2276" s="123">
        <v>66.308999999999997</v>
      </c>
      <c r="D2276" s="123">
        <v>66.59</v>
      </c>
      <c r="E2276" s="123">
        <v>66.238</v>
      </c>
      <c r="G2276" s="125">
        <v>-8.9999999999999998E-4</v>
      </c>
    </row>
    <row r="2277" spans="1:7" ht="15.75" customHeight="1" x14ac:dyDescent="0.25">
      <c r="A2277" s="124">
        <v>42257</v>
      </c>
      <c r="B2277" s="123">
        <v>66.299000000000007</v>
      </c>
      <c r="C2277" s="123">
        <v>66.646000000000001</v>
      </c>
      <c r="D2277" s="123">
        <v>66.77</v>
      </c>
      <c r="E2277" s="123">
        <v>66.298000000000002</v>
      </c>
      <c r="G2277" s="125">
        <v>-4.7999999999999996E-3</v>
      </c>
    </row>
    <row r="2278" spans="1:7" ht="15.75" customHeight="1" x14ac:dyDescent="0.25">
      <c r="A2278" s="124">
        <v>42256</v>
      </c>
      <c r="B2278" s="123">
        <v>66.619</v>
      </c>
      <c r="C2278" s="123">
        <v>66.311000000000007</v>
      </c>
      <c r="D2278" s="123">
        <v>66.650000000000006</v>
      </c>
      <c r="E2278" s="123">
        <v>66.245000000000005</v>
      </c>
      <c r="G2278" s="125">
        <v>4.8999999999999998E-3</v>
      </c>
    </row>
    <row r="2279" spans="1:7" ht="15.75" customHeight="1" x14ac:dyDescent="0.25">
      <c r="A2279" s="124">
        <v>42255</v>
      </c>
      <c r="B2279" s="123">
        <v>66.293999999999997</v>
      </c>
      <c r="C2279" s="123">
        <v>66.852999999999994</v>
      </c>
      <c r="D2279" s="123">
        <v>66.912999999999997</v>
      </c>
      <c r="E2279" s="123">
        <v>66.293000000000006</v>
      </c>
      <c r="G2279" s="125">
        <v>-8.8999999999999999E-3</v>
      </c>
    </row>
    <row r="2280" spans="1:7" ht="15.75" customHeight="1" x14ac:dyDescent="0.25">
      <c r="A2280" s="124">
        <v>42254</v>
      </c>
      <c r="B2280" s="123">
        <v>66.885999999999996</v>
      </c>
      <c r="C2280" s="123">
        <v>66.725999999999999</v>
      </c>
      <c r="D2280" s="123">
        <v>66.906999999999996</v>
      </c>
      <c r="E2280" s="123">
        <v>66.584999999999994</v>
      </c>
      <c r="G2280" s="125">
        <v>3.0000000000000001E-3</v>
      </c>
    </row>
    <row r="2281" spans="1:7" ht="15.75" customHeight="1" x14ac:dyDescent="0.25">
      <c r="A2281" s="124">
        <v>42251</v>
      </c>
      <c r="B2281" s="123">
        <v>66.685000000000002</v>
      </c>
      <c r="C2281" s="123">
        <v>66.123999999999995</v>
      </c>
      <c r="D2281" s="123">
        <v>66.784999999999997</v>
      </c>
      <c r="E2281" s="123">
        <v>66.09</v>
      </c>
      <c r="G2281" s="125">
        <v>8.8999999999999999E-3</v>
      </c>
    </row>
    <row r="2282" spans="1:7" ht="15.75" customHeight="1" x14ac:dyDescent="0.25">
      <c r="A2282" s="124">
        <v>42250</v>
      </c>
      <c r="B2282" s="123">
        <v>66.099999999999994</v>
      </c>
      <c r="C2282" s="123">
        <v>66.201999999999998</v>
      </c>
      <c r="D2282" s="123">
        <v>66.3</v>
      </c>
      <c r="E2282" s="123">
        <v>66.040000000000006</v>
      </c>
      <c r="G2282" s="125">
        <v>-1.5E-3</v>
      </c>
    </row>
    <row r="2283" spans="1:7" ht="15.75" customHeight="1" x14ac:dyDescent="0.25">
      <c r="A2283" s="124">
        <v>42249</v>
      </c>
      <c r="B2283" s="123">
        <v>66.201999999999998</v>
      </c>
      <c r="C2283" s="123">
        <v>66.382999999999996</v>
      </c>
      <c r="D2283" s="123">
        <v>66.474000000000004</v>
      </c>
      <c r="E2283" s="123">
        <v>66.125</v>
      </c>
      <c r="G2283" s="125">
        <v>-2.7000000000000001E-3</v>
      </c>
    </row>
    <row r="2284" spans="1:7" ht="15.75" customHeight="1" x14ac:dyDescent="0.25">
      <c r="A2284" s="124">
        <v>42248</v>
      </c>
      <c r="B2284" s="123">
        <v>66.382999999999996</v>
      </c>
      <c r="C2284" s="123">
        <v>66.397999999999996</v>
      </c>
      <c r="D2284" s="123">
        <v>66.47</v>
      </c>
      <c r="E2284" s="123">
        <v>66.19</v>
      </c>
      <c r="G2284" s="125">
        <v>-4.0000000000000002E-4</v>
      </c>
    </row>
    <row r="2285" spans="1:7" ht="15.75" customHeight="1" x14ac:dyDescent="0.25">
      <c r="A2285" s="124">
        <v>42247</v>
      </c>
      <c r="B2285" s="123">
        <v>66.412000000000006</v>
      </c>
      <c r="C2285" s="123">
        <v>66.150999999999996</v>
      </c>
      <c r="D2285" s="123">
        <v>66.5</v>
      </c>
      <c r="E2285" s="123">
        <v>66.128</v>
      </c>
      <c r="G2285" s="125">
        <v>4.0000000000000001E-3</v>
      </c>
    </row>
    <row r="2286" spans="1:7" ht="15.75" customHeight="1" x14ac:dyDescent="0.25">
      <c r="A2286" s="124">
        <v>42244</v>
      </c>
      <c r="B2286" s="123">
        <v>66.150000000000006</v>
      </c>
      <c r="C2286" s="123">
        <v>65.984999999999999</v>
      </c>
      <c r="D2286" s="123">
        <v>66.260000000000005</v>
      </c>
      <c r="E2286" s="123">
        <v>65.94</v>
      </c>
      <c r="G2286" s="125">
        <v>2.8E-3</v>
      </c>
    </row>
    <row r="2287" spans="1:7" ht="15.75" customHeight="1" x14ac:dyDescent="0.25">
      <c r="A2287" s="124">
        <v>42243</v>
      </c>
      <c r="B2287" s="123">
        <v>65.968000000000004</v>
      </c>
      <c r="C2287" s="123">
        <v>66.141000000000005</v>
      </c>
      <c r="D2287" s="123">
        <v>66.16</v>
      </c>
      <c r="E2287" s="123">
        <v>65.864999999999995</v>
      </c>
      <c r="G2287" s="125">
        <v>-5.0000000000000001E-4</v>
      </c>
    </row>
    <row r="2288" spans="1:7" ht="15.75" customHeight="1" x14ac:dyDescent="0.25">
      <c r="A2288" s="124">
        <v>42242</v>
      </c>
      <c r="B2288" s="123">
        <v>66.004000000000005</v>
      </c>
      <c r="C2288" s="123">
        <v>66.289000000000001</v>
      </c>
      <c r="D2288" s="123">
        <v>66.39</v>
      </c>
      <c r="E2288" s="123">
        <v>66.004000000000005</v>
      </c>
      <c r="G2288" s="125">
        <v>-4.1999999999999997E-3</v>
      </c>
    </row>
    <row r="2289" spans="1:7" ht="15.75" customHeight="1" x14ac:dyDescent="0.25">
      <c r="A2289" s="124">
        <v>42241</v>
      </c>
      <c r="B2289" s="123">
        <v>66.28</v>
      </c>
      <c r="C2289" s="123">
        <v>66.867000000000004</v>
      </c>
      <c r="D2289" s="123">
        <v>66.91</v>
      </c>
      <c r="E2289" s="123">
        <v>65.87</v>
      </c>
      <c r="G2289" s="125">
        <v>-8.0000000000000002E-3</v>
      </c>
    </row>
    <row r="2290" spans="1:7" ht="15.75" customHeight="1" x14ac:dyDescent="0.25">
      <c r="A2290" s="124">
        <v>42240</v>
      </c>
      <c r="B2290" s="123">
        <v>66.813999999999993</v>
      </c>
      <c r="C2290" s="123">
        <v>66.39</v>
      </c>
      <c r="D2290" s="123">
        <v>66.816000000000003</v>
      </c>
      <c r="E2290" s="123">
        <v>66.305000000000007</v>
      </c>
      <c r="G2290" s="125">
        <v>1.18E-2</v>
      </c>
    </row>
    <row r="2291" spans="1:7" ht="15.75" customHeight="1" x14ac:dyDescent="0.25">
      <c r="A2291" s="124">
        <v>42237</v>
      </c>
      <c r="B2291" s="123">
        <v>66.034000000000006</v>
      </c>
      <c r="C2291" s="123">
        <v>65.441000000000003</v>
      </c>
      <c r="D2291" s="123">
        <v>66.045000000000002</v>
      </c>
      <c r="E2291" s="123">
        <v>65.42</v>
      </c>
      <c r="G2291" s="125">
        <v>9.1999999999999998E-3</v>
      </c>
    </row>
    <row r="2292" spans="1:7" ht="15.75" customHeight="1" x14ac:dyDescent="0.25">
      <c r="A2292" s="124">
        <v>42236</v>
      </c>
      <c r="B2292" s="123">
        <v>65.433000000000007</v>
      </c>
      <c r="C2292" s="123">
        <v>65.096999999999994</v>
      </c>
      <c r="D2292" s="123">
        <v>65.7</v>
      </c>
      <c r="E2292" s="123">
        <v>65.061000000000007</v>
      </c>
      <c r="G2292" s="125">
        <v>5.0000000000000001E-3</v>
      </c>
    </row>
    <row r="2293" spans="1:7" ht="15.75" customHeight="1" x14ac:dyDescent="0.25">
      <c r="A2293" s="124">
        <v>42235</v>
      </c>
      <c r="B2293" s="123">
        <v>65.108999999999995</v>
      </c>
      <c r="C2293" s="123">
        <v>65.409000000000006</v>
      </c>
      <c r="D2293" s="123">
        <v>65.45</v>
      </c>
      <c r="E2293" s="123">
        <v>65.061000000000007</v>
      </c>
      <c r="G2293" s="125">
        <v>-5.3E-3</v>
      </c>
    </row>
    <row r="2294" spans="1:7" ht="15.75" customHeight="1" x14ac:dyDescent="0.25">
      <c r="A2294" s="124">
        <v>42234</v>
      </c>
      <c r="B2294" s="123">
        <v>65.453999999999994</v>
      </c>
      <c r="C2294" s="123">
        <v>65.444000000000003</v>
      </c>
      <c r="D2294" s="123">
        <v>65.5</v>
      </c>
      <c r="E2294" s="123">
        <v>65.3</v>
      </c>
      <c r="G2294" s="125">
        <v>2.9999999999999997E-4</v>
      </c>
    </row>
    <row r="2295" spans="1:7" ht="15.75" customHeight="1" x14ac:dyDescent="0.25">
      <c r="A2295" s="124">
        <v>42233</v>
      </c>
      <c r="B2295" s="123">
        <v>65.436000000000007</v>
      </c>
      <c r="C2295" s="123">
        <v>65.096999999999994</v>
      </c>
      <c r="D2295" s="123">
        <v>65.460999999999999</v>
      </c>
      <c r="E2295" s="123">
        <v>65.069999999999993</v>
      </c>
      <c r="G2295" s="125">
        <v>4.7000000000000002E-3</v>
      </c>
    </row>
    <row r="2296" spans="1:7" ht="15.75" customHeight="1" x14ac:dyDescent="0.25">
      <c r="A2296" s="124">
        <v>42230</v>
      </c>
      <c r="B2296" s="123">
        <v>65.129000000000005</v>
      </c>
      <c r="C2296" s="123">
        <v>65.233999999999995</v>
      </c>
      <c r="D2296" s="123">
        <v>65.38</v>
      </c>
      <c r="E2296" s="123">
        <v>64.959999999999994</v>
      </c>
      <c r="G2296" s="125">
        <v>-1.1000000000000001E-3</v>
      </c>
    </row>
    <row r="2297" spans="1:7" ht="15.75" customHeight="1" x14ac:dyDescent="0.25">
      <c r="A2297" s="124">
        <v>42229</v>
      </c>
      <c r="B2297" s="123">
        <v>65.203000000000003</v>
      </c>
      <c r="C2297" s="123">
        <v>64.855000000000004</v>
      </c>
      <c r="D2297" s="123">
        <v>65.34</v>
      </c>
      <c r="E2297" s="123">
        <v>64.63</v>
      </c>
      <c r="G2297" s="125">
        <v>5.4000000000000003E-3</v>
      </c>
    </row>
    <row r="2298" spans="1:7" ht="15.75" customHeight="1" x14ac:dyDescent="0.25">
      <c r="A2298" s="124">
        <v>42228</v>
      </c>
      <c r="B2298" s="123">
        <v>64.855000000000004</v>
      </c>
      <c r="C2298" s="123">
        <v>64.353999999999999</v>
      </c>
      <c r="D2298" s="123">
        <v>64.959999999999994</v>
      </c>
      <c r="E2298" s="123">
        <v>64.28</v>
      </c>
      <c r="G2298" s="125">
        <v>8.0999999999999996E-3</v>
      </c>
    </row>
    <row r="2299" spans="1:7" ht="15.75" customHeight="1" x14ac:dyDescent="0.25">
      <c r="A2299" s="124">
        <v>42227</v>
      </c>
      <c r="B2299" s="123">
        <v>64.331999999999994</v>
      </c>
      <c r="C2299" s="123">
        <v>63.773000000000003</v>
      </c>
      <c r="D2299" s="123">
        <v>64.391999999999996</v>
      </c>
      <c r="E2299" s="123">
        <v>63.750999999999998</v>
      </c>
      <c r="G2299" s="125">
        <v>8.8000000000000005E-3</v>
      </c>
    </row>
    <row r="2300" spans="1:7" ht="15.75" customHeight="1" x14ac:dyDescent="0.25">
      <c r="A2300" s="124">
        <v>42226</v>
      </c>
      <c r="B2300" s="123">
        <v>63.773000000000003</v>
      </c>
      <c r="C2300" s="123">
        <v>63.744</v>
      </c>
      <c r="D2300" s="123">
        <v>63.92</v>
      </c>
      <c r="E2300" s="123">
        <v>63.707000000000001</v>
      </c>
      <c r="G2300" s="125">
        <v>5.0000000000000001E-4</v>
      </c>
    </row>
    <row r="2301" spans="1:7" ht="15.75" customHeight="1" x14ac:dyDescent="0.25">
      <c r="A2301" s="124">
        <v>42223</v>
      </c>
      <c r="B2301" s="123">
        <v>63.738999999999997</v>
      </c>
      <c r="C2301" s="123">
        <v>63.722000000000001</v>
      </c>
      <c r="D2301" s="123">
        <v>63.97</v>
      </c>
      <c r="E2301" s="123">
        <v>63.701000000000001</v>
      </c>
      <c r="G2301" s="125">
        <v>2.9999999999999997E-4</v>
      </c>
    </row>
    <row r="2302" spans="1:7" ht="15.75" customHeight="1" x14ac:dyDescent="0.25">
      <c r="A2302" s="124">
        <v>42222</v>
      </c>
      <c r="B2302" s="123">
        <v>63.722000000000001</v>
      </c>
      <c r="C2302" s="123">
        <v>63.692</v>
      </c>
      <c r="D2302" s="123">
        <v>63.83</v>
      </c>
      <c r="E2302" s="123">
        <v>63.65</v>
      </c>
      <c r="G2302" s="125">
        <v>5.0000000000000001E-4</v>
      </c>
    </row>
    <row r="2303" spans="1:7" ht="15.75" customHeight="1" x14ac:dyDescent="0.25">
      <c r="A2303" s="124">
        <v>42221</v>
      </c>
      <c r="B2303" s="123">
        <v>63.692</v>
      </c>
      <c r="C2303" s="123">
        <v>63.798000000000002</v>
      </c>
      <c r="D2303" s="123">
        <v>63.94</v>
      </c>
      <c r="E2303" s="123">
        <v>63.65</v>
      </c>
      <c r="G2303" s="125">
        <v>-1.6999999999999999E-3</v>
      </c>
    </row>
    <row r="2304" spans="1:7" ht="15.75" customHeight="1" x14ac:dyDescent="0.25">
      <c r="A2304" s="124">
        <v>42220</v>
      </c>
      <c r="B2304" s="123">
        <v>63.798000000000002</v>
      </c>
      <c r="C2304" s="123">
        <v>64.177999999999997</v>
      </c>
      <c r="D2304" s="123">
        <v>64.177999999999997</v>
      </c>
      <c r="E2304" s="123">
        <v>63.68</v>
      </c>
      <c r="G2304" s="125">
        <v>-5.8999999999999999E-3</v>
      </c>
    </row>
    <row r="2305" spans="1:7" ht="15.75" customHeight="1" x14ac:dyDescent="0.25">
      <c r="A2305" s="124">
        <v>42219</v>
      </c>
      <c r="B2305" s="123">
        <v>64.177000000000007</v>
      </c>
      <c r="C2305" s="123">
        <v>63.996000000000002</v>
      </c>
      <c r="D2305" s="123">
        <v>64.19</v>
      </c>
      <c r="E2305" s="123">
        <v>63.93</v>
      </c>
      <c r="G2305" s="125">
        <v>3.0000000000000001E-3</v>
      </c>
    </row>
    <row r="2306" spans="1:7" ht="15.75" customHeight="1" x14ac:dyDescent="0.25">
      <c r="A2306" s="124">
        <v>42216</v>
      </c>
      <c r="B2306" s="123">
        <v>63.988</v>
      </c>
      <c r="C2306" s="123">
        <v>64.152000000000001</v>
      </c>
      <c r="D2306" s="123">
        <v>64.22</v>
      </c>
      <c r="E2306" s="123">
        <v>63.863999999999997</v>
      </c>
      <c r="G2306" s="125">
        <v>-2.3E-3</v>
      </c>
    </row>
    <row r="2307" spans="1:7" ht="15.75" customHeight="1" x14ac:dyDescent="0.25">
      <c r="A2307" s="124">
        <v>42215</v>
      </c>
      <c r="B2307" s="123">
        <v>64.138000000000005</v>
      </c>
      <c r="C2307" s="123">
        <v>63.826000000000001</v>
      </c>
      <c r="D2307" s="123">
        <v>64.16</v>
      </c>
      <c r="E2307" s="123">
        <v>63.82</v>
      </c>
      <c r="G2307" s="125">
        <v>5.0000000000000001E-3</v>
      </c>
    </row>
    <row r="2308" spans="1:7" ht="15.75" customHeight="1" x14ac:dyDescent="0.25">
      <c r="A2308" s="124">
        <v>42214</v>
      </c>
      <c r="B2308" s="123">
        <v>63.820999999999998</v>
      </c>
      <c r="C2308" s="123">
        <v>63.8</v>
      </c>
      <c r="D2308" s="123">
        <v>63.95</v>
      </c>
      <c r="E2308" s="123">
        <v>63.767000000000003</v>
      </c>
      <c r="G2308" s="125">
        <v>2.9999999999999997E-4</v>
      </c>
    </row>
    <row r="2309" spans="1:7" ht="15.75" customHeight="1" x14ac:dyDescent="0.25">
      <c r="A2309" s="124">
        <v>42213</v>
      </c>
      <c r="B2309" s="123">
        <v>63.798999999999999</v>
      </c>
      <c r="C2309" s="123">
        <v>64.231999999999999</v>
      </c>
      <c r="D2309" s="123">
        <v>64.242999999999995</v>
      </c>
      <c r="E2309" s="123">
        <v>63.74</v>
      </c>
      <c r="G2309" s="125">
        <v>-6.3E-3</v>
      </c>
    </row>
    <row r="2310" spans="1:7" ht="15.75" customHeight="1" x14ac:dyDescent="0.25">
      <c r="A2310" s="124">
        <v>42212</v>
      </c>
      <c r="B2310" s="123">
        <v>64.201999999999998</v>
      </c>
      <c r="C2310" s="123">
        <v>64.16</v>
      </c>
      <c r="D2310" s="123">
        <v>64.27</v>
      </c>
      <c r="E2310" s="123">
        <v>64</v>
      </c>
      <c r="G2310" s="125">
        <v>1.5E-3</v>
      </c>
    </row>
    <row r="2311" spans="1:7" ht="15.75" customHeight="1" x14ac:dyDescent="0.25">
      <c r="A2311" s="124">
        <v>42209</v>
      </c>
      <c r="B2311" s="123">
        <v>64.105999999999995</v>
      </c>
      <c r="C2311" s="123">
        <v>63.921999999999997</v>
      </c>
      <c r="D2311" s="123">
        <v>64.180000000000007</v>
      </c>
      <c r="E2311" s="123">
        <v>63.826000000000001</v>
      </c>
      <c r="G2311" s="125">
        <v>2.8999999999999998E-3</v>
      </c>
    </row>
    <row r="2312" spans="1:7" ht="15.75" customHeight="1" x14ac:dyDescent="0.25">
      <c r="A2312" s="124">
        <v>42208</v>
      </c>
      <c r="B2312" s="123">
        <v>63.920999999999999</v>
      </c>
      <c r="C2312" s="123">
        <v>63.57</v>
      </c>
      <c r="D2312" s="123">
        <v>63.93</v>
      </c>
      <c r="E2312" s="123">
        <v>63.57</v>
      </c>
      <c r="G2312" s="125">
        <v>5.4999999999999997E-3</v>
      </c>
    </row>
    <row r="2313" spans="1:7" ht="15.75" customHeight="1" x14ac:dyDescent="0.25">
      <c r="A2313" s="124">
        <v>42207</v>
      </c>
      <c r="B2313" s="123">
        <v>63.570999999999998</v>
      </c>
      <c r="C2313" s="123">
        <v>63.567</v>
      </c>
      <c r="D2313" s="123">
        <v>63.68</v>
      </c>
      <c r="E2313" s="123">
        <v>63.49</v>
      </c>
      <c r="G2313" s="125">
        <v>-2.0000000000000001E-4</v>
      </c>
    </row>
    <row r="2314" spans="1:7" ht="15.75" customHeight="1" x14ac:dyDescent="0.25">
      <c r="A2314" s="124">
        <v>42206</v>
      </c>
      <c r="B2314" s="123">
        <v>63.582999999999998</v>
      </c>
      <c r="C2314" s="123">
        <v>63.6</v>
      </c>
      <c r="D2314" s="123">
        <v>63.76</v>
      </c>
      <c r="E2314" s="123">
        <v>63.536999999999999</v>
      </c>
      <c r="G2314" s="125">
        <v>-2.9999999999999997E-4</v>
      </c>
    </row>
    <row r="2315" spans="1:7" ht="15.75" customHeight="1" x14ac:dyDescent="0.25">
      <c r="A2315" s="124">
        <v>42205</v>
      </c>
      <c r="B2315" s="123">
        <v>63.6</v>
      </c>
      <c r="C2315" s="123">
        <v>63.482999999999997</v>
      </c>
      <c r="D2315" s="123">
        <v>63.75</v>
      </c>
      <c r="E2315" s="123">
        <v>63.47</v>
      </c>
      <c r="G2315" s="125">
        <v>1.6999999999999999E-3</v>
      </c>
    </row>
    <row r="2316" spans="1:7" ht="15.75" customHeight="1" x14ac:dyDescent="0.25">
      <c r="A2316" s="124">
        <v>42202</v>
      </c>
      <c r="B2316" s="123">
        <v>63.491999999999997</v>
      </c>
      <c r="C2316" s="123">
        <v>63.487000000000002</v>
      </c>
      <c r="D2316" s="123">
        <v>63.54</v>
      </c>
      <c r="E2316" s="123">
        <v>63.375</v>
      </c>
      <c r="G2316" s="125">
        <v>5.0000000000000001E-4</v>
      </c>
    </row>
    <row r="2317" spans="1:7" ht="15.75" customHeight="1" x14ac:dyDescent="0.25">
      <c r="A2317" s="124">
        <v>42201</v>
      </c>
      <c r="B2317" s="123">
        <v>63.463000000000001</v>
      </c>
      <c r="C2317" s="123">
        <v>63.508000000000003</v>
      </c>
      <c r="D2317" s="123">
        <v>63.564</v>
      </c>
      <c r="E2317" s="123">
        <v>63.42</v>
      </c>
      <c r="G2317" s="125">
        <v>-6.9999999999999999E-4</v>
      </c>
    </row>
    <row r="2318" spans="1:7" ht="15.75" customHeight="1" x14ac:dyDescent="0.25">
      <c r="A2318" s="124">
        <v>42200</v>
      </c>
      <c r="B2318" s="123">
        <v>63.506999999999998</v>
      </c>
      <c r="C2318" s="123">
        <v>63.277999999999999</v>
      </c>
      <c r="D2318" s="123">
        <v>63.61</v>
      </c>
      <c r="E2318" s="123">
        <v>63.277999999999999</v>
      </c>
      <c r="G2318" s="125">
        <v>3.5999999999999999E-3</v>
      </c>
    </row>
    <row r="2319" spans="1:7" ht="15.75" customHeight="1" x14ac:dyDescent="0.25">
      <c r="A2319" s="124">
        <v>42199</v>
      </c>
      <c r="B2319" s="123">
        <v>63.280999999999999</v>
      </c>
      <c r="C2319" s="123">
        <v>63.45</v>
      </c>
      <c r="D2319" s="123">
        <v>63.6</v>
      </c>
      <c r="E2319" s="123">
        <v>63.265000000000001</v>
      </c>
      <c r="G2319" s="125">
        <v>-2.7000000000000001E-3</v>
      </c>
    </row>
    <row r="2320" spans="1:7" ht="15.75" customHeight="1" x14ac:dyDescent="0.25">
      <c r="A2320" s="124">
        <v>42198</v>
      </c>
      <c r="B2320" s="123">
        <v>63.45</v>
      </c>
      <c r="C2320" s="123">
        <v>63.359000000000002</v>
      </c>
      <c r="D2320" s="123">
        <v>63.6</v>
      </c>
      <c r="E2320" s="123">
        <v>63.314999999999998</v>
      </c>
      <c r="G2320" s="125">
        <v>1.5E-3</v>
      </c>
    </row>
    <row r="2321" spans="1:7" ht="15.75" customHeight="1" x14ac:dyDescent="0.25">
      <c r="A2321" s="124">
        <v>42195</v>
      </c>
      <c r="B2321" s="123">
        <v>63.357999999999997</v>
      </c>
      <c r="C2321" s="123">
        <v>63.317999999999998</v>
      </c>
      <c r="D2321" s="123">
        <v>63.49</v>
      </c>
      <c r="E2321" s="123">
        <v>63.308</v>
      </c>
      <c r="G2321" s="125">
        <v>5.9999999999999995E-4</v>
      </c>
    </row>
    <row r="2322" spans="1:7" ht="15.75" customHeight="1" x14ac:dyDescent="0.25">
      <c r="A2322" s="124">
        <v>42194</v>
      </c>
      <c r="B2322" s="123">
        <v>63.317999999999998</v>
      </c>
      <c r="C2322" s="123">
        <v>63.456000000000003</v>
      </c>
      <c r="D2322" s="123">
        <v>63.59</v>
      </c>
      <c r="E2322" s="123">
        <v>63.29</v>
      </c>
      <c r="G2322" s="125">
        <v>-2.2000000000000001E-3</v>
      </c>
    </row>
    <row r="2323" spans="1:7" ht="15.75" customHeight="1" x14ac:dyDescent="0.25">
      <c r="A2323" s="124">
        <v>42193</v>
      </c>
      <c r="B2323" s="123">
        <v>63.459000000000003</v>
      </c>
      <c r="C2323" s="123">
        <v>63.475999999999999</v>
      </c>
      <c r="D2323" s="123">
        <v>63.66</v>
      </c>
      <c r="E2323" s="123">
        <v>63.453000000000003</v>
      </c>
      <c r="G2323" s="125">
        <v>-2.9999999999999997E-4</v>
      </c>
    </row>
    <row r="2324" spans="1:7" ht="15.75" customHeight="1" x14ac:dyDescent="0.25">
      <c r="A2324" s="124">
        <v>42192</v>
      </c>
      <c r="B2324" s="123">
        <v>63.475999999999999</v>
      </c>
      <c r="C2324" s="123">
        <v>63.262999999999998</v>
      </c>
      <c r="D2324" s="123">
        <v>63.582000000000001</v>
      </c>
      <c r="E2324" s="123">
        <v>63.26</v>
      </c>
      <c r="G2324" s="125">
        <v>3.3999999999999998E-3</v>
      </c>
    </row>
    <row r="2325" spans="1:7" ht="15.75" customHeight="1" x14ac:dyDescent="0.25">
      <c r="A2325" s="124">
        <v>42191</v>
      </c>
      <c r="B2325" s="123">
        <v>63.264000000000003</v>
      </c>
      <c r="C2325" s="123">
        <v>63.427</v>
      </c>
      <c r="D2325" s="123">
        <v>63.64</v>
      </c>
      <c r="E2325" s="123">
        <v>63.253999999999998</v>
      </c>
      <c r="G2325" s="125">
        <v>-2.3E-3</v>
      </c>
    </row>
    <row r="2326" spans="1:7" ht="15.75" customHeight="1" x14ac:dyDescent="0.25">
      <c r="A2326" s="124">
        <v>42188</v>
      </c>
      <c r="B2326" s="123">
        <v>63.411000000000001</v>
      </c>
      <c r="C2326" s="123">
        <v>63.296999999999997</v>
      </c>
      <c r="D2326" s="123">
        <v>63.5</v>
      </c>
      <c r="E2326" s="123">
        <v>63.296999999999997</v>
      </c>
      <c r="G2326" s="125">
        <v>1.8E-3</v>
      </c>
    </row>
    <row r="2327" spans="1:7" ht="15.75" customHeight="1" x14ac:dyDescent="0.25">
      <c r="A2327" s="124">
        <v>42187</v>
      </c>
      <c r="B2327" s="123">
        <v>63.298999999999999</v>
      </c>
      <c r="C2327" s="123">
        <v>63.552999999999997</v>
      </c>
      <c r="D2327" s="123">
        <v>63.68</v>
      </c>
      <c r="E2327" s="123">
        <v>63.295999999999999</v>
      </c>
      <c r="G2327" s="125">
        <v>-3.8999999999999998E-3</v>
      </c>
    </row>
    <row r="2328" spans="1:7" ht="15.75" customHeight="1" x14ac:dyDescent="0.25">
      <c r="A2328" s="124">
        <v>42186</v>
      </c>
      <c r="B2328" s="123">
        <v>63.55</v>
      </c>
      <c r="C2328" s="123">
        <v>63.609000000000002</v>
      </c>
      <c r="D2328" s="123">
        <v>63.712000000000003</v>
      </c>
      <c r="E2328" s="123">
        <v>63.53</v>
      </c>
      <c r="G2328" s="125">
        <v>-8.0000000000000004E-4</v>
      </c>
    </row>
    <row r="2329" spans="1:7" ht="15.75" customHeight="1" x14ac:dyDescent="0.25">
      <c r="A2329" s="124">
        <v>42185</v>
      </c>
      <c r="B2329" s="123">
        <v>63.603999999999999</v>
      </c>
      <c r="C2329" s="123">
        <v>63.707000000000001</v>
      </c>
      <c r="D2329" s="123">
        <v>63.81</v>
      </c>
      <c r="E2329" s="123">
        <v>63.55</v>
      </c>
      <c r="G2329" s="125">
        <v>-1.6000000000000001E-3</v>
      </c>
    </row>
    <row r="2330" spans="1:7" ht="15.75" customHeight="1" x14ac:dyDescent="0.25">
      <c r="A2330" s="124">
        <v>42184</v>
      </c>
      <c r="B2330" s="123">
        <v>63.707000000000001</v>
      </c>
      <c r="C2330" s="123">
        <v>63.523000000000003</v>
      </c>
      <c r="D2330" s="123">
        <v>63.95</v>
      </c>
      <c r="E2330" s="123">
        <v>63.45</v>
      </c>
      <c r="G2330" s="125">
        <v>4.0000000000000001E-3</v>
      </c>
    </row>
    <row r="2331" spans="1:7" ht="15.75" customHeight="1" x14ac:dyDescent="0.25">
      <c r="A2331" s="124">
        <v>42181</v>
      </c>
      <c r="B2331" s="123">
        <v>63.451999999999998</v>
      </c>
      <c r="C2331" s="123">
        <v>63.527999999999999</v>
      </c>
      <c r="D2331" s="123">
        <v>63.67</v>
      </c>
      <c r="E2331" s="123">
        <v>63.45</v>
      </c>
      <c r="G2331" s="125">
        <v>-1E-3</v>
      </c>
    </row>
    <row r="2332" spans="1:7" ht="15.75" customHeight="1" x14ac:dyDescent="0.25">
      <c r="A2332" s="124">
        <v>42180</v>
      </c>
      <c r="B2332" s="123">
        <v>63.518000000000001</v>
      </c>
      <c r="C2332" s="123">
        <v>63.548000000000002</v>
      </c>
      <c r="D2332" s="123">
        <v>63.65</v>
      </c>
      <c r="E2332" s="123">
        <v>63.488999999999997</v>
      </c>
      <c r="G2332" s="125">
        <v>-1E-4</v>
      </c>
    </row>
    <row r="2333" spans="1:7" ht="15.75" customHeight="1" x14ac:dyDescent="0.25">
      <c r="A2333" s="124">
        <v>42179</v>
      </c>
      <c r="B2333" s="123">
        <v>63.526000000000003</v>
      </c>
      <c r="C2333" s="123">
        <v>63.59</v>
      </c>
      <c r="D2333" s="123">
        <v>63.71</v>
      </c>
      <c r="E2333" s="123">
        <v>63.487000000000002</v>
      </c>
      <c r="G2333" s="125">
        <v>-1.2999999999999999E-3</v>
      </c>
    </row>
    <row r="2334" spans="1:7" ht="15.75" customHeight="1" x14ac:dyDescent="0.25">
      <c r="A2334" s="124">
        <v>42178</v>
      </c>
      <c r="B2334" s="123">
        <v>63.606999999999999</v>
      </c>
      <c r="C2334" s="123">
        <v>63.531999999999996</v>
      </c>
      <c r="D2334" s="123">
        <v>63.695</v>
      </c>
      <c r="E2334" s="123">
        <v>63.499000000000002</v>
      </c>
      <c r="G2334" s="125">
        <v>1.2999999999999999E-3</v>
      </c>
    </row>
    <row r="2335" spans="1:7" ht="15.75" customHeight="1" x14ac:dyDescent="0.25">
      <c r="A2335" s="124">
        <v>42177</v>
      </c>
      <c r="B2335" s="123">
        <v>63.523000000000003</v>
      </c>
      <c r="C2335" s="123">
        <v>63.531999999999996</v>
      </c>
      <c r="D2335" s="123">
        <v>63.59</v>
      </c>
      <c r="E2335" s="123">
        <v>63.44</v>
      </c>
      <c r="G2335" s="125">
        <v>4.0000000000000002E-4</v>
      </c>
    </row>
    <row r="2336" spans="1:7" ht="15.75" customHeight="1" x14ac:dyDescent="0.25">
      <c r="A2336" s="124">
        <v>42174</v>
      </c>
      <c r="B2336" s="123">
        <v>63.5</v>
      </c>
      <c r="C2336" s="123">
        <v>63.579000000000001</v>
      </c>
      <c r="D2336" s="123">
        <v>63.87</v>
      </c>
      <c r="E2336" s="123">
        <v>63.42</v>
      </c>
      <c r="G2336" s="125">
        <v>-1.1999999999999999E-3</v>
      </c>
    </row>
    <row r="2337" spans="1:7" ht="15.75" customHeight="1" x14ac:dyDescent="0.25">
      <c r="A2337" s="124">
        <v>42173</v>
      </c>
      <c r="B2337" s="123">
        <v>63.576999999999998</v>
      </c>
      <c r="C2337" s="123">
        <v>63.905000000000001</v>
      </c>
      <c r="D2337" s="123">
        <v>63.95</v>
      </c>
      <c r="E2337" s="123">
        <v>63.566000000000003</v>
      </c>
      <c r="G2337" s="125">
        <v>-6.7999999999999996E-3</v>
      </c>
    </row>
    <row r="2338" spans="1:7" ht="15.75" customHeight="1" x14ac:dyDescent="0.25">
      <c r="A2338" s="124">
        <v>42172</v>
      </c>
      <c r="B2338" s="123">
        <v>64.010999999999996</v>
      </c>
      <c r="C2338" s="123">
        <v>64.165999999999997</v>
      </c>
      <c r="D2338" s="123">
        <v>64.28</v>
      </c>
      <c r="E2338" s="123">
        <v>63.988999999999997</v>
      </c>
      <c r="G2338" s="125">
        <v>-2.3999999999999998E-3</v>
      </c>
    </row>
    <row r="2339" spans="1:7" ht="15.75" customHeight="1" x14ac:dyDescent="0.25">
      <c r="A2339" s="124">
        <v>42171</v>
      </c>
      <c r="B2339" s="123">
        <v>64.165999999999997</v>
      </c>
      <c r="C2339" s="123">
        <v>64.081000000000003</v>
      </c>
      <c r="D2339" s="123">
        <v>64.33</v>
      </c>
      <c r="E2339" s="123">
        <v>63.996000000000002</v>
      </c>
      <c r="G2339" s="125">
        <v>1.2999999999999999E-3</v>
      </c>
    </row>
    <row r="2340" spans="1:7" ht="15.75" customHeight="1" x14ac:dyDescent="0.25">
      <c r="A2340" s="124">
        <v>42170</v>
      </c>
      <c r="B2340" s="123">
        <v>64.084999999999994</v>
      </c>
      <c r="C2340" s="123">
        <v>64.099999999999994</v>
      </c>
      <c r="D2340" s="123">
        <v>64.2</v>
      </c>
      <c r="E2340" s="123">
        <v>64</v>
      </c>
      <c r="G2340" s="125">
        <v>-2.0000000000000001E-4</v>
      </c>
    </row>
    <row r="2341" spans="1:7" ht="15.75" customHeight="1" x14ac:dyDescent="0.25">
      <c r="A2341" s="124">
        <v>42167</v>
      </c>
      <c r="B2341" s="123">
        <v>64.099999999999994</v>
      </c>
      <c r="C2341" s="123">
        <v>63.984999999999999</v>
      </c>
      <c r="D2341" s="123">
        <v>64.2</v>
      </c>
      <c r="E2341" s="123">
        <v>63.9</v>
      </c>
      <c r="G2341" s="125">
        <v>2.2000000000000001E-3</v>
      </c>
    </row>
    <row r="2342" spans="1:7" ht="15.75" customHeight="1" x14ac:dyDescent="0.25">
      <c r="A2342" s="124">
        <v>42166</v>
      </c>
      <c r="B2342" s="123">
        <v>63.959000000000003</v>
      </c>
      <c r="C2342" s="123">
        <v>63.781999999999996</v>
      </c>
      <c r="D2342" s="123">
        <v>64.03</v>
      </c>
      <c r="E2342" s="123">
        <v>63.75</v>
      </c>
      <c r="G2342" s="125">
        <v>3.0000000000000001E-3</v>
      </c>
    </row>
    <row r="2343" spans="1:7" ht="15.75" customHeight="1" x14ac:dyDescent="0.25">
      <c r="A2343" s="124">
        <v>42165</v>
      </c>
      <c r="B2343" s="123">
        <v>63.765999999999998</v>
      </c>
      <c r="C2343" s="123">
        <v>64.039000000000001</v>
      </c>
      <c r="D2343" s="123">
        <v>64.070999999999998</v>
      </c>
      <c r="E2343" s="123">
        <v>63.76</v>
      </c>
      <c r="G2343" s="125">
        <v>-3.8E-3</v>
      </c>
    </row>
    <row r="2344" spans="1:7" ht="15.75" customHeight="1" x14ac:dyDescent="0.25">
      <c r="A2344" s="124">
        <v>42164</v>
      </c>
      <c r="B2344" s="123">
        <v>64.010000000000005</v>
      </c>
      <c r="C2344" s="123">
        <v>63.963000000000001</v>
      </c>
      <c r="D2344" s="123">
        <v>64.09</v>
      </c>
      <c r="E2344" s="123">
        <v>63.85</v>
      </c>
      <c r="G2344" s="125">
        <v>1E-3</v>
      </c>
    </row>
    <row r="2345" spans="1:7" ht="15.75" customHeight="1" x14ac:dyDescent="0.25">
      <c r="A2345" s="124">
        <v>42163</v>
      </c>
      <c r="B2345" s="123">
        <v>63.947000000000003</v>
      </c>
      <c r="C2345" s="123">
        <v>64.111000000000004</v>
      </c>
      <c r="D2345" s="123">
        <v>64.180000000000007</v>
      </c>
      <c r="E2345" s="123">
        <v>63.924999999999997</v>
      </c>
      <c r="G2345" s="125">
        <v>2.8E-3</v>
      </c>
    </row>
    <row r="2346" spans="1:7" ht="15.75" customHeight="1" x14ac:dyDescent="0.25">
      <c r="A2346" s="124">
        <v>42160</v>
      </c>
      <c r="B2346" s="123">
        <v>63.77</v>
      </c>
      <c r="C2346" s="123">
        <v>63.963000000000001</v>
      </c>
      <c r="D2346" s="123">
        <v>64.034999999999997</v>
      </c>
      <c r="E2346" s="123">
        <v>63.75</v>
      </c>
      <c r="G2346" s="125">
        <v>-3.0000000000000001E-3</v>
      </c>
    </row>
    <row r="2347" spans="1:7" ht="15.75" customHeight="1" x14ac:dyDescent="0.25">
      <c r="A2347" s="124">
        <v>42159</v>
      </c>
      <c r="B2347" s="123">
        <v>63.963999999999999</v>
      </c>
      <c r="C2347" s="123">
        <v>63.996000000000002</v>
      </c>
      <c r="D2347" s="123">
        <v>64.27</v>
      </c>
      <c r="E2347" s="123">
        <v>63.915999999999997</v>
      </c>
      <c r="G2347" s="125">
        <v>-5.0000000000000001E-4</v>
      </c>
    </row>
    <row r="2348" spans="1:7" ht="15.75" customHeight="1" x14ac:dyDescent="0.25">
      <c r="A2348" s="124">
        <v>42158</v>
      </c>
      <c r="B2348" s="123">
        <v>63.997</v>
      </c>
      <c r="C2348" s="123">
        <v>63.698999999999998</v>
      </c>
      <c r="D2348" s="123">
        <v>64.08</v>
      </c>
      <c r="E2348" s="123">
        <v>63.668999999999997</v>
      </c>
      <c r="G2348" s="125">
        <v>4.7999999999999996E-3</v>
      </c>
    </row>
    <row r="2349" spans="1:7" ht="15.75" customHeight="1" x14ac:dyDescent="0.25">
      <c r="A2349" s="124">
        <v>42157</v>
      </c>
      <c r="B2349" s="123">
        <v>63.689</v>
      </c>
      <c r="C2349" s="123">
        <v>63.61</v>
      </c>
      <c r="D2349" s="123">
        <v>63.97</v>
      </c>
      <c r="E2349" s="123">
        <v>63.59</v>
      </c>
      <c r="G2349" s="125">
        <v>1.5E-3</v>
      </c>
    </row>
    <row r="2350" spans="1:7" ht="15.75" customHeight="1" x14ac:dyDescent="0.25">
      <c r="A2350" s="124">
        <v>42156</v>
      </c>
      <c r="B2350" s="123">
        <v>63.594000000000001</v>
      </c>
      <c r="C2350" s="123">
        <v>63.732999999999997</v>
      </c>
      <c r="D2350" s="123">
        <v>63.841000000000001</v>
      </c>
      <c r="E2350" s="123">
        <v>63.53</v>
      </c>
      <c r="G2350" s="125">
        <v>-2.3E-3</v>
      </c>
    </row>
    <row r="2351" spans="1:7" ht="15.75" customHeight="1" x14ac:dyDescent="0.25">
      <c r="A2351" s="124">
        <v>42153</v>
      </c>
      <c r="B2351" s="123">
        <v>63.743000000000002</v>
      </c>
      <c r="C2351" s="123">
        <v>63.79</v>
      </c>
      <c r="D2351" s="123">
        <v>63.945999999999998</v>
      </c>
      <c r="E2351" s="123">
        <v>63.68</v>
      </c>
      <c r="G2351" s="125">
        <v>-2.9999999999999997E-4</v>
      </c>
    </row>
    <row r="2352" spans="1:7" ht="15.75" customHeight="1" x14ac:dyDescent="0.25">
      <c r="A2352" s="124">
        <v>42152</v>
      </c>
      <c r="B2352" s="123">
        <v>63.762999999999998</v>
      </c>
      <c r="C2352" s="123">
        <v>63.823</v>
      </c>
      <c r="D2352" s="123">
        <v>64</v>
      </c>
      <c r="E2352" s="123">
        <v>63.744999999999997</v>
      </c>
      <c r="G2352" s="125">
        <v>-1E-3</v>
      </c>
    </row>
    <row r="2353" spans="1:7" ht="15.75" customHeight="1" x14ac:dyDescent="0.25">
      <c r="A2353" s="124">
        <v>42151</v>
      </c>
      <c r="B2353" s="123">
        <v>63.826000000000001</v>
      </c>
      <c r="C2353" s="123">
        <v>63.982999999999997</v>
      </c>
      <c r="D2353" s="123">
        <v>64.17</v>
      </c>
      <c r="E2353" s="123">
        <v>63.82</v>
      </c>
      <c r="G2353" s="125">
        <v>-2.3E-3</v>
      </c>
    </row>
    <row r="2354" spans="1:7" ht="15.75" customHeight="1" x14ac:dyDescent="0.25">
      <c r="A2354" s="124">
        <v>42150</v>
      </c>
      <c r="B2354" s="123">
        <v>63.972000000000001</v>
      </c>
      <c r="C2354" s="123">
        <v>63.493000000000002</v>
      </c>
      <c r="D2354" s="123">
        <v>64.02</v>
      </c>
      <c r="E2354" s="123">
        <v>63.49</v>
      </c>
      <c r="G2354" s="125">
        <v>7.4999999999999997E-3</v>
      </c>
    </row>
    <row r="2355" spans="1:7" ht="15.75" customHeight="1" x14ac:dyDescent="0.25">
      <c r="A2355" s="124">
        <v>42149</v>
      </c>
      <c r="B2355" s="123">
        <v>63.496000000000002</v>
      </c>
      <c r="C2355" s="123">
        <v>63.511000000000003</v>
      </c>
      <c r="D2355" s="123">
        <v>63.68</v>
      </c>
      <c r="E2355" s="123">
        <v>63.49</v>
      </c>
      <c r="G2355" s="125">
        <v>1E-4</v>
      </c>
    </row>
    <row r="2356" spans="1:7" ht="15.75" customHeight="1" x14ac:dyDescent="0.25">
      <c r="A2356" s="124">
        <v>42146</v>
      </c>
      <c r="B2356" s="123">
        <v>63.49</v>
      </c>
      <c r="C2356" s="123">
        <v>63.578000000000003</v>
      </c>
      <c r="D2356" s="123">
        <v>63.680999999999997</v>
      </c>
      <c r="E2356" s="123">
        <v>63.43</v>
      </c>
      <c r="G2356" s="125">
        <v>-1.4E-3</v>
      </c>
    </row>
    <row r="2357" spans="1:7" ht="15.75" customHeight="1" x14ac:dyDescent="0.25">
      <c r="A2357" s="124">
        <v>42145</v>
      </c>
      <c r="B2357" s="123">
        <v>63.58</v>
      </c>
      <c r="C2357" s="123">
        <v>63.612000000000002</v>
      </c>
      <c r="D2357" s="123">
        <v>63.75</v>
      </c>
      <c r="E2357" s="123">
        <v>63.51</v>
      </c>
      <c r="G2357" s="125">
        <v>-2.9999999999999997E-4</v>
      </c>
    </row>
    <row r="2358" spans="1:7" ht="15.75" customHeight="1" x14ac:dyDescent="0.25">
      <c r="A2358" s="124">
        <v>42144</v>
      </c>
      <c r="B2358" s="123">
        <v>63.597999999999999</v>
      </c>
      <c r="C2358" s="123">
        <v>63.780999999999999</v>
      </c>
      <c r="D2358" s="123">
        <v>63.9</v>
      </c>
      <c r="E2358" s="123">
        <v>63.555</v>
      </c>
      <c r="G2358" s="125">
        <v>-2.5999999999999999E-3</v>
      </c>
    </row>
    <row r="2359" spans="1:7" ht="15.75" customHeight="1" x14ac:dyDescent="0.25">
      <c r="A2359" s="124">
        <v>42143</v>
      </c>
      <c r="B2359" s="123">
        <v>63.762999999999998</v>
      </c>
      <c r="C2359" s="123">
        <v>63.725000000000001</v>
      </c>
      <c r="D2359" s="123">
        <v>63.85</v>
      </c>
      <c r="E2359" s="123">
        <v>63.52</v>
      </c>
      <c r="G2359" s="125">
        <v>8.9999999999999998E-4</v>
      </c>
    </row>
    <row r="2360" spans="1:7" ht="15.75" customHeight="1" x14ac:dyDescent="0.25">
      <c r="A2360" s="124">
        <v>42142</v>
      </c>
      <c r="B2360" s="123">
        <v>63.707999999999998</v>
      </c>
      <c r="C2360" s="123">
        <v>63.442</v>
      </c>
      <c r="D2360" s="123">
        <v>63.75</v>
      </c>
      <c r="E2360" s="123">
        <v>63.424999999999997</v>
      </c>
      <c r="G2360" s="125">
        <v>4.1999999999999997E-3</v>
      </c>
    </row>
    <row r="2361" spans="1:7" ht="15.75" customHeight="1" x14ac:dyDescent="0.25">
      <c r="A2361" s="124">
        <v>42139</v>
      </c>
      <c r="B2361" s="123">
        <v>63.44</v>
      </c>
      <c r="C2361" s="123">
        <v>63.402999999999999</v>
      </c>
      <c r="D2361" s="123">
        <v>63.661999999999999</v>
      </c>
      <c r="E2361" s="123">
        <v>63.347000000000001</v>
      </c>
      <c r="G2361" s="125">
        <v>8.9999999999999998E-4</v>
      </c>
    </row>
    <row r="2362" spans="1:7" ht="15.75" customHeight="1" x14ac:dyDescent="0.25">
      <c r="A2362" s="124">
        <v>42138</v>
      </c>
      <c r="B2362" s="123">
        <v>63.383000000000003</v>
      </c>
      <c r="C2362" s="123">
        <v>64.013999999999996</v>
      </c>
      <c r="D2362" s="123">
        <v>64.063000000000002</v>
      </c>
      <c r="E2362" s="123">
        <v>63.378999999999998</v>
      </c>
      <c r="G2362" s="125">
        <v>-9.7999999999999997E-3</v>
      </c>
    </row>
    <row r="2363" spans="1:7" ht="15.75" customHeight="1" x14ac:dyDescent="0.25">
      <c r="A2363" s="124">
        <v>42137</v>
      </c>
      <c r="B2363" s="123">
        <v>64.013000000000005</v>
      </c>
      <c r="C2363" s="123">
        <v>64.146000000000001</v>
      </c>
      <c r="D2363" s="123">
        <v>64.281000000000006</v>
      </c>
      <c r="E2363" s="123">
        <v>63.844999999999999</v>
      </c>
      <c r="G2363" s="125">
        <v>-2.0999999999999999E-3</v>
      </c>
    </row>
    <row r="2364" spans="1:7" ht="15.75" customHeight="1" x14ac:dyDescent="0.25">
      <c r="A2364" s="124">
        <v>42136</v>
      </c>
      <c r="B2364" s="123">
        <v>64.147000000000006</v>
      </c>
      <c r="C2364" s="123">
        <v>64.007000000000005</v>
      </c>
      <c r="D2364" s="123">
        <v>64.39</v>
      </c>
      <c r="E2364" s="123">
        <v>63.997999999999998</v>
      </c>
      <c r="G2364" s="125">
        <v>2.2000000000000001E-3</v>
      </c>
    </row>
    <row r="2365" spans="1:7" ht="15.75" customHeight="1" x14ac:dyDescent="0.25">
      <c r="A2365" s="124">
        <v>42135</v>
      </c>
      <c r="B2365" s="123">
        <v>64.007000000000005</v>
      </c>
      <c r="C2365" s="123">
        <v>63.704999999999998</v>
      </c>
      <c r="D2365" s="123">
        <v>64.022000000000006</v>
      </c>
      <c r="E2365" s="123">
        <v>63.704999999999998</v>
      </c>
      <c r="G2365" s="125">
        <v>4.5999999999999999E-3</v>
      </c>
    </row>
    <row r="2366" spans="1:7" ht="15.75" customHeight="1" x14ac:dyDescent="0.25">
      <c r="A2366" s="124">
        <v>42132</v>
      </c>
      <c r="B2366" s="123">
        <v>63.710999999999999</v>
      </c>
      <c r="C2366" s="123">
        <v>64.070999999999998</v>
      </c>
      <c r="D2366" s="123">
        <v>64.23</v>
      </c>
      <c r="E2366" s="123">
        <v>63.656999999999996</v>
      </c>
      <c r="G2366" s="125">
        <v>-5.5999999999999999E-3</v>
      </c>
    </row>
    <row r="2367" spans="1:7" ht="15.75" customHeight="1" x14ac:dyDescent="0.25">
      <c r="A2367" s="124">
        <v>42131</v>
      </c>
      <c r="B2367" s="123">
        <v>64.072999999999993</v>
      </c>
      <c r="C2367" s="123">
        <v>63.634999999999998</v>
      </c>
      <c r="D2367" s="123">
        <v>64.290000000000006</v>
      </c>
      <c r="E2367" s="123">
        <v>63.622999999999998</v>
      </c>
      <c r="G2367" s="125">
        <v>7.1000000000000004E-3</v>
      </c>
    </row>
    <row r="2368" spans="1:7" ht="15.75" customHeight="1" x14ac:dyDescent="0.25">
      <c r="A2368" s="124">
        <v>42130</v>
      </c>
      <c r="B2368" s="123">
        <v>63.621000000000002</v>
      </c>
      <c r="C2368" s="123">
        <v>63.375999999999998</v>
      </c>
      <c r="D2368" s="123">
        <v>63.685000000000002</v>
      </c>
      <c r="E2368" s="123">
        <v>63.31</v>
      </c>
      <c r="G2368" s="125">
        <v>4.0000000000000001E-3</v>
      </c>
    </row>
    <row r="2369" spans="1:7" ht="15.75" customHeight="1" x14ac:dyDescent="0.25">
      <c r="A2369" s="124">
        <v>42129</v>
      </c>
      <c r="B2369" s="123">
        <v>63.369</v>
      </c>
      <c r="C2369" s="123">
        <v>63.561999999999998</v>
      </c>
      <c r="D2369" s="123">
        <v>63.62</v>
      </c>
      <c r="E2369" s="123">
        <v>63.314999999999998</v>
      </c>
      <c r="G2369" s="125">
        <v>-2.3E-3</v>
      </c>
    </row>
    <row r="2370" spans="1:7" ht="15.75" customHeight="1" x14ac:dyDescent="0.25">
      <c r="A2370" s="124">
        <v>42128</v>
      </c>
      <c r="B2370" s="123">
        <v>63.515999999999998</v>
      </c>
      <c r="C2370" s="123">
        <v>63.692</v>
      </c>
      <c r="D2370" s="123">
        <v>63.692999999999998</v>
      </c>
      <c r="E2370" s="123">
        <v>63.515999999999998</v>
      </c>
      <c r="G2370" s="125">
        <v>-3.2000000000000002E-3</v>
      </c>
    </row>
    <row r="2371" spans="1:7" ht="15.75" customHeight="1" x14ac:dyDescent="0.25">
      <c r="A2371" s="124">
        <v>42125</v>
      </c>
      <c r="B2371" s="123">
        <v>63.719000000000001</v>
      </c>
      <c r="C2371" s="123">
        <v>63.530999999999999</v>
      </c>
      <c r="D2371" s="123">
        <v>63.72</v>
      </c>
      <c r="E2371" s="123">
        <v>63.5</v>
      </c>
      <c r="G2371" s="125">
        <v>3.0000000000000001E-3</v>
      </c>
    </row>
    <row r="2372" spans="1:7" ht="15.75" customHeight="1" x14ac:dyDescent="0.25">
      <c r="A2372" s="124">
        <v>42124</v>
      </c>
      <c r="B2372" s="123">
        <v>63.529000000000003</v>
      </c>
      <c r="C2372" s="123">
        <v>63.44</v>
      </c>
      <c r="D2372" s="123">
        <v>63.74</v>
      </c>
      <c r="E2372" s="123">
        <v>63.398000000000003</v>
      </c>
      <c r="G2372" s="125">
        <v>1.1000000000000001E-3</v>
      </c>
    </row>
    <row r="2373" spans="1:7" ht="15.75" customHeight="1" x14ac:dyDescent="0.25">
      <c r="A2373" s="124">
        <v>42123</v>
      </c>
      <c r="B2373" s="123">
        <v>63.46</v>
      </c>
      <c r="C2373" s="123">
        <v>63.048999999999999</v>
      </c>
      <c r="D2373" s="123">
        <v>63.502000000000002</v>
      </c>
      <c r="E2373" s="123">
        <v>63.04</v>
      </c>
      <c r="G2373" s="125">
        <v>6.4999999999999997E-3</v>
      </c>
    </row>
    <row r="2374" spans="1:7" ht="15.75" customHeight="1" x14ac:dyDescent="0.25">
      <c r="A2374" s="124">
        <v>42122</v>
      </c>
      <c r="B2374" s="123">
        <v>63.052999999999997</v>
      </c>
      <c r="C2374" s="123">
        <v>63.334000000000003</v>
      </c>
      <c r="D2374" s="123">
        <v>63.47</v>
      </c>
      <c r="E2374" s="123">
        <v>63.027000000000001</v>
      </c>
      <c r="G2374" s="125">
        <v>-4.5999999999999999E-3</v>
      </c>
    </row>
    <row r="2375" spans="1:7" ht="15.75" customHeight="1" x14ac:dyDescent="0.25">
      <c r="A2375" s="124">
        <v>42121</v>
      </c>
      <c r="B2375" s="123">
        <v>63.345999999999997</v>
      </c>
      <c r="C2375" s="123">
        <v>63.747</v>
      </c>
      <c r="D2375" s="123">
        <v>63.78</v>
      </c>
      <c r="E2375" s="123">
        <v>63.345999999999997</v>
      </c>
      <c r="G2375" s="125">
        <v>-5.0000000000000001E-3</v>
      </c>
    </row>
    <row r="2376" spans="1:7" ht="15.75" customHeight="1" x14ac:dyDescent="0.25">
      <c r="A2376" s="124">
        <v>42118</v>
      </c>
      <c r="B2376" s="123">
        <v>63.661999999999999</v>
      </c>
      <c r="C2376" s="123">
        <v>63.283000000000001</v>
      </c>
      <c r="D2376" s="123">
        <v>63.683</v>
      </c>
      <c r="E2376" s="123">
        <v>63.215000000000003</v>
      </c>
      <c r="G2376" s="125">
        <v>6.1000000000000004E-3</v>
      </c>
    </row>
    <row r="2377" spans="1:7" ht="15.75" customHeight="1" x14ac:dyDescent="0.25">
      <c r="A2377" s="124">
        <v>42117</v>
      </c>
      <c r="B2377" s="123">
        <v>63.277000000000001</v>
      </c>
      <c r="C2377" s="123">
        <v>62.968000000000004</v>
      </c>
      <c r="D2377" s="123">
        <v>63.43</v>
      </c>
      <c r="E2377" s="123">
        <v>62.895000000000003</v>
      </c>
      <c r="G2377" s="125">
        <v>4.7000000000000002E-3</v>
      </c>
    </row>
    <row r="2378" spans="1:7" ht="15.75" customHeight="1" x14ac:dyDescent="0.25">
      <c r="A2378" s="124">
        <v>42116</v>
      </c>
      <c r="B2378" s="123">
        <v>62.98</v>
      </c>
      <c r="C2378" s="123">
        <v>62.881</v>
      </c>
      <c r="D2378" s="123">
        <v>63.02</v>
      </c>
      <c r="E2378" s="123">
        <v>62.725000000000001</v>
      </c>
      <c r="G2378" s="125">
        <v>2E-3</v>
      </c>
    </row>
    <row r="2379" spans="1:7" ht="15.75" customHeight="1" x14ac:dyDescent="0.25">
      <c r="A2379" s="124">
        <v>42115</v>
      </c>
      <c r="B2379" s="123">
        <v>62.853999999999999</v>
      </c>
      <c r="C2379" s="123">
        <v>63.14</v>
      </c>
      <c r="D2379" s="123">
        <v>63.164999999999999</v>
      </c>
      <c r="E2379" s="123">
        <v>62.75</v>
      </c>
      <c r="G2379" s="125">
        <v>-4.4999999999999997E-3</v>
      </c>
    </row>
    <row r="2380" spans="1:7" ht="15.75" customHeight="1" x14ac:dyDescent="0.25">
      <c r="A2380" s="124">
        <v>42114</v>
      </c>
      <c r="B2380" s="123">
        <v>63.137</v>
      </c>
      <c r="C2380" s="123">
        <v>62.554000000000002</v>
      </c>
      <c r="D2380" s="123">
        <v>63.167000000000002</v>
      </c>
      <c r="E2380" s="123">
        <v>62.5</v>
      </c>
      <c r="G2380" s="125">
        <v>9.4000000000000004E-3</v>
      </c>
    </row>
    <row r="2381" spans="1:7" ht="15.75" customHeight="1" x14ac:dyDescent="0.25">
      <c r="A2381" s="124">
        <v>42111</v>
      </c>
      <c r="B2381" s="123">
        <v>62.55</v>
      </c>
      <c r="C2381" s="123">
        <v>62.317</v>
      </c>
      <c r="D2381" s="123">
        <v>62.55</v>
      </c>
      <c r="E2381" s="123">
        <v>62.305</v>
      </c>
      <c r="G2381" s="125">
        <v>3.7000000000000002E-3</v>
      </c>
    </row>
    <row r="2382" spans="1:7" ht="15.75" customHeight="1" x14ac:dyDescent="0.25">
      <c r="A2382" s="124">
        <v>42110</v>
      </c>
      <c r="B2382" s="123">
        <v>62.317</v>
      </c>
      <c r="C2382" s="123">
        <v>62.353000000000002</v>
      </c>
      <c r="D2382" s="123">
        <v>62.406999999999996</v>
      </c>
      <c r="E2382" s="123">
        <v>62.244999999999997</v>
      </c>
      <c r="G2382" s="125">
        <v>-6.9999999999999999E-4</v>
      </c>
    </row>
    <row r="2383" spans="1:7" ht="15.75" customHeight="1" x14ac:dyDescent="0.25">
      <c r="A2383" s="124">
        <v>42109</v>
      </c>
      <c r="B2383" s="123">
        <v>62.36</v>
      </c>
      <c r="C2383" s="123">
        <v>62.293999999999997</v>
      </c>
      <c r="D2383" s="123">
        <v>62.46</v>
      </c>
      <c r="E2383" s="123">
        <v>62.264000000000003</v>
      </c>
      <c r="G2383" s="125">
        <v>1.5E-3</v>
      </c>
    </row>
    <row r="2384" spans="1:7" ht="15.75" customHeight="1" x14ac:dyDescent="0.25">
      <c r="A2384" s="124">
        <v>42108</v>
      </c>
      <c r="B2384" s="123">
        <v>62.268000000000001</v>
      </c>
      <c r="C2384" s="123">
        <v>62.412999999999997</v>
      </c>
      <c r="D2384" s="123">
        <v>62.421999999999997</v>
      </c>
      <c r="E2384" s="123">
        <v>62.21</v>
      </c>
      <c r="G2384" s="125">
        <v>-2.2000000000000001E-3</v>
      </c>
    </row>
    <row r="2385" spans="1:7" ht="15.75" customHeight="1" x14ac:dyDescent="0.25">
      <c r="A2385" s="124">
        <v>42107</v>
      </c>
      <c r="B2385" s="123">
        <v>62.406999999999996</v>
      </c>
      <c r="C2385" s="123">
        <v>62.183999999999997</v>
      </c>
      <c r="D2385" s="123">
        <v>62.575000000000003</v>
      </c>
      <c r="E2385" s="123">
        <v>62.18</v>
      </c>
      <c r="G2385" s="125">
        <v>2.0999999999999999E-3</v>
      </c>
    </row>
    <row r="2386" spans="1:7" ht="15.75" customHeight="1" x14ac:dyDescent="0.25">
      <c r="A2386" s="124">
        <v>42104</v>
      </c>
      <c r="B2386" s="123">
        <v>62.276000000000003</v>
      </c>
      <c r="C2386" s="123">
        <v>62.301000000000002</v>
      </c>
      <c r="D2386" s="123">
        <v>62.43</v>
      </c>
      <c r="E2386" s="123">
        <v>62.209000000000003</v>
      </c>
      <c r="G2386" s="125">
        <v>-5.0000000000000001E-4</v>
      </c>
    </row>
    <row r="2387" spans="1:7" ht="15.75" customHeight="1" x14ac:dyDescent="0.25">
      <c r="A2387" s="124">
        <v>42103</v>
      </c>
      <c r="B2387" s="123">
        <v>62.305999999999997</v>
      </c>
      <c r="C2387" s="123">
        <v>62.201000000000001</v>
      </c>
      <c r="D2387" s="123">
        <v>62.337000000000003</v>
      </c>
      <c r="E2387" s="123">
        <v>62.15</v>
      </c>
      <c r="G2387" s="125">
        <v>1.8E-3</v>
      </c>
    </row>
    <row r="2388" spans="1:7" ht="15.75" customHeight="1" x14ac:dyDescent="0.25">
      <c r="A2388" s="124">
        <v>42102</v>
      </c>
      <c r="B2388" s="123">
        <v>62.192</v>
      </c>
      <c r="C2388" s="123">
        <v>62.301000000000002</v>
      </c>
      <c r="D2388" s="123">
        <v>62.372</v>
      </c>
      <c r="E2388" s="123">
        <v>62.139000000000003</v>
      </c>
      <c r="G2388" s="125">
        <v>-1.6999999999999999E-3</v>
      </c>
    </row>
    <row r="2389" spans="1:7" ht="15.75" customHeight="1" x14ac:dyDescent="0.25">
      <c r="A2389" s="124">
        <v>42101</v>
      </c>
      <c r="B2389" s="123">
        <v>62.295999999999999</v>
      </c>
      <c r="C2389" s="123">
        <v>62.206000000000003</v>
      </c>
      <c r="D2389" s="123">
        <v>62.424999999999997</v>
      </c>
      <c r="E2389" s="123">
        <v>62.195</v>
      </c>
      <c r="G2389" s="125">
        <v>1.4E-3</v>
      </c>
    </row>
    <row r="2390" spans="1:7" ht="15.75" customHeight="1" x14ac:dyDescent="0.25">
      <c r="A2390" s="124">
        <v>42100</v>
      </c>
      <c r="B2390" s="123">
        <v>62.207000000000001</v>
      </c>
      <c r="C2390" s="123">
        <v>61.93</v>
      </c>
      <c r="D2390" s="123">
        <v>62.24</v>
      </c>
      <c r="E2390" s="123">
        <v>61.93</v>
      </c>
      <c r="G2390" s="125">
        <v>4.0000000000000001E-3</v>
      </c>
    </row>
    <row r="2391" spans="1:7" ht="15.75" customHeight="1" x14ac:dyDescent="0.25">
      <c r="A2391" s="124">
        <v>42097</v>
      </c>
      <c r="B2391" s="123">
        <v>61.96</v>
      </c>
      <c r="C2391" s="123">
        <v>62.078000000000003</v>
      </c>
      <c r="D2391" s="123">
        <v>62.14</v>
      </c>
      <c r="E2391" s="123">
        <v>61.936</v>
      </c>
      <c r="G2391" s="125">
        <v>-1.6999999999999999E-3</v>
      </c>
    </row>
    <row r="2392" spans="1:7" ht="15.75" customHeight="1" x14ac:dyDescent="0.25">
      <c r="A2392" s="124">
        <v>42096</v>
      </c>
      <c r="B2392" s="123">
        <v>62.067</v>
      </c>
      <c r="C2392" s="123">
        <v>62.162999999999997</v>
      </c>
      <c r="D2392" s="123">
        <v>62.24</v>
      </c>
      <c r="E2392" s="123">
        <v>62.045999999999999</v>
      </c>
      <c r="G2392" s="125">
        <v>-1.1999999999999999E-3</v>
      </c>
    </row>
    <row r="2393" spans="1:7" ht="15.75" customHeight="1" x14ac:dyDescent="0.25">
      <c r="A2393" s="124">
        <v>42095</v>
      </c>
      <c r="B2393" s="123">
        <v>62.142000000000003</v>
      </c>
      <c r="C2393" s="123">
        <v>62.290999999999997</v>
      </c>
      <c r="D2393" s="123">
        <v>62.402000000000001</v>
      </c>
      <c r="E2393" s="123">
        <v>62.134999999999998</v>
      </c>
      <c r="G2393" s="125">
        <v>-2.3999999999999998E-3</v>
      </c>
    </row>
    <row r="2394" spans="1:7" ht="15.75" customHeight="1" x14ac:dyDescent="0.25">
      <c r="A2394" s="124">
        <v>42094</v>
      </c>
      <c r="B2394" s="123">
        <v>62.290999999999997</v>
      </c>
      <c r="C2394" s="123">
        <v>62.514000000000003</v>
      </c>
      <c r="D2394" s="123">
        <v>62.68</v>
      </c>
      <c r="E2394" s="123">
        <v>62.276000000000003</v>
      </c>
      <c r="G2394" s="125">
        <v>-3.5000000000000001E-3</v>
      </c>
    </row>
    <row r="2395" spans="1:7" ht="15.75" customHeight="1" x14ac:dyDescent="0.25">
      <c r="A2395" s="124">
        <v>42093</v>
      </c>
      <c r="B2395" s="123">
        <v>62.51</v>
      </c>
      <c r="C2395" s="123">
        <v>62.533999999999999</v>
      </c>
      <c r="D2395" s="123">
        <v>62.7</v>
      </c>
      <c r="E2395" s="123">
        <v>62.438000000000002</v>
      </c>
      <c r="G2395" s="125">
        <v>-2.0000000000000001E-4</v>
      </c>
    </row>
    <row r="2396" spans="1:7" ht="15.75" customHeight="1" x14ac:dyDescent="0.25">
      <c r="A2396" s="124">
        <v>42090</v>
      </c>
      <c r="B2396" s="123">
        <v>62.523000000000003</v>
      </c>
      <c r="C2396" s="123">
        <v>62.84</v>
      </c>
      <c r="D2396" s="123">
        <v>62.850999999999999</v>
      </c>
      <c r="E2396" s="123">
        <v>62.395000000000003</v>
      </c>
      <c r="G2396" s="125">
        <v>-5.0000000000000001E-3</v>
      </c>
    </row>
    <row r="2397" spans="1:7" ht="15.75" customHeight="1" x14ac:dyDescent="0.25">
      <c r="A2397" s="124">
        <v>42089</v>
      </c>
      <c r="B2397" s="123">
        <v>62.835999999999999</v>
      </c>
      <c r="C2397" s="123">
        <v>62.43</v>
      </c>
      <c r="D2397" s="123">
        <v>62.843000000000004</v>
      </c>
      <c r="E2397" s="123">
        <v>62.43</v>
      </c>
      <c r="G2397" s="125">
        <v>6.7999999999999996E-3</v>
      </c>
    </row>
    <row r="2398" spans="1:7" ht="15.75" customHeight="1" x14ac:dyDescent="0.25">
      <c r="A2398" s="124">
        <v>42088</v>
      </c>
      <c r="B2398" s="123">
        <v>62.411999999999999</v>
      </c>
      <c r="C2398" s="123">
        <v>62.344000000000001</v>
      </c>
      <c r="D2398" s="123">
        <v>62.454000000000001</v>
      </c>
      <c r="E2398" s="123">
        <v>62.262</v>
      </c>
      <c r="G2398" s="125">
        <v>1E-3</v>
      </c>
    </row>
    <row r="2399" spans="1:7" ht="15.75" customHeight="1" x14ac:dyDescent="0.25">
      <c r="A2399" s="124">
        <v>42087</v>
      </c>
      <c r="B2399" s="123">
        <v>62.347999999999999</v>
      </c>
      <c r="C2399" s="123">
        <v>62.21</v>
      </c>
      <c r="D2399" s="123">
        <v>62.420999999999999</v>
      </c>
      <c r="E2399" s="123">
        <v>62.14</v>
      </c>
      <c r="G2399" s="125">
        <v>1.9E-3</v>
      </c>
    </row>
    <row r="2400" spans="1:7" ht="15.75" customHeight="1" x14ac:dyDescent="0.25">
      <c r="A2400" s="124">
        <v>42086</v>
      </c>
      <c r="B2400" s="123">
        <v>62.23</v>
      </c>
      <c r="C2400" s="123">
        <v>62.414999999999999</v>
      </c>
      <c r="D2400" s="123">
        <v>62.414999999999999</v>
      </c>
      <c r="E2400" s="123">
        <v>62.23</v>
      </c>
      <c r="G2400" s="125">
        <v>-2.8999999999999998E-3</v>
      </c>
    </row>
    <row r="2401" spans="1:7" ht="15.75" customHeight="1" x14ac:dyDescent="0.25">
      <c r="A2401" s="124">
        <v>42083</v>
      </c>
      <c r="B2401" s="123">
        <v>62.41</v>
      </c>
      <c r="C2401" s="123">
        <v>62.524999999999999</v>
      </c>
      <c r="D2401" s="123">
        <v>62.594999999999999</v>
      </c>
      <c r="E2401" s="123">
        <v>62.41</v>
      </c>
      <c r="G2401" s="125">
        <v>-1.2999999999999999E-3</v>
      </c>
    </row>
    <row r="2402" spans="1:7" ht="15.75" customHeight="1" x14ac:dyDescent="0.25">
      <c r="A2402" s="124">
        <v>42082</v>
      </c>
      <c r="B2402" s="123">
        <v>62.49</v>
      </c>
      <c r="C2402" s="123">
        <v>62.39</v>
      </c>
      <c r="D2402" s="123">
        <v>62.685000000000002</v>
      </c>
      <c r="E2402" s="123">
        <v>62.37</v>
      </c>
      <c r="G2402" s="125">
        <v>-3.3999999999999998E-3</v>
      </c>
    </row>
    <row r="2403" spans="1:7" ht="15.75" customHeight="1" x14ac:dyDescent="0.25">
      <c r="A2403" s="124">
        <v>42081</v>
      </c>
      <c r="B2403" s="123">
        <v>62.701000000000001</v>
      </c>
      <c r="C2403" s="123">
        <v>62.651000000000003</v>
      </c>
      <c r="D2403" s="123">
        <v>62.79</v>
      </c>
      <c r="E2403" s="123">
        <v>62.62</v>
      </c>
      <c r="G2403" s="125">
        <v>1.1999999999999999E-3</v>
      </c>
    </row>
    <row r="2404" spans="1:7" ht="15.75" customHeight="1" x14ac:dyDescent="0.25">
      <c r="A2404" s="124">
        <v>42080</v>
      </c>
      <c r="B2404" s="123">
        <v>62.622999999999998</v>
      </c>
      <c r="C2404" s="123">
        <v>62.777999999999999</v>
      </c>
      <c r="D2404" s="123">
        <v>62.85</v>
      </c>
      <c r="E2404" s="123">
        <v>62.607999999999997</v>
      </c>
      <c r="G2404" s="125">
        <v>-2.5000000000000001E-3</v>
      </c>
    </row>
    <row r="2405" spans="1:7" ht="15.75" customHeight="1" x14ac:dyDescent="0.25">
      <c r="A2405" s="124">
        <v>42079</v>
      </c>
      <c r="B2405" s="123">
        <v>62.78</v>
      </c>
      <c r="C2405" s="123">
        <v>63.087000000000003</v>
      </c>
      <c r="D2405" s="123">
        <v>63.137999999999998</v>
      </c>
      <c r="E2405" s="123">
        <v>62.762999999999998</v>
      </c>
      <c r="G2405" s="125">
        <v>-4.7999999999999996E-3</v>
      </c>
    </row>
    <row r="2406" spans="1:7" ht="15.75" customHeight="1" x14ac:dyDescent="0.25">
      <c r="A2406" s="124">
        <v>42076</v>
      </c>
      <c r="B2406" s="123">
        <v>63.082999999999998</v>
      </c>
      <c r="C2406" s="123">
        <v>62.558999999999997</v>
      </c>
      <c r="D2406" s="123">
        <v>63.125999999999998</v>
      </c>
      <c r="E2406" s="123">
        <v>62.433</v>
      </c>
      <c r="G2406" s="125">
        <v>8.6999999999999994E-3</v>
      </c>
    </row>
    <row r="2407" spans="1:7" ht="15.75" customHeight="1" x14ac:dyDescent="0.25">
      <c r="A2407" s="124">
        <v>42075</v>
      </c>
      <c r="B2407" s="123">
        <v>62.542000000000002</v>
      </c>
      <c r="C2407" s="123">
        <v>62.777000000000001</v>
      </c>
      <c r="D2407" s="123">
        <v>62.795999999999999</v>
      </c>
      <c r="E2407" s="123">
        <v>62.408000000000001</v>
      </c>
      <c r="G2407" s="125">
        <v>-3.8E-3</v>
      </c>
    </row>
    <row r="2408" spans="1:7" ht="15.75" customHeight="1" x14ac:dyDescent="0.25">
      <c r="A2408" s="124">
        <v>42074</v>
      </c>
      <c r="B2408" s="123">
        <v>62.780999999999999</v>
      </c>
      <c r="C2408" s="123">
        <v>62.722999999999999</v>
      </c>
      <c r="D2408" s="123">
        <v>62.88</v>
      </c>
      <c r="E2408" s="123">
        <v>62.7</v>
      </c>
      <c r="G2408" s="125">
        <v>1E-3</v>
      </c>
    </row>
    <row r="2409" spans="1:7" ht="15.75" customHeight="1" x14ac:dyDescent="0.25">
      <c r="A2409" s="124">
        <v>42073</v>
      </c>
      <c r="B2409" s="123">
        <v>62.72</v>
      </c>
      <c r="C2409" s="123">
        <v>62.640999999999998</v>
      </c>
      <c r="D2409" s="123">
        <v>62.835999999999999</v>
      </c>
      <c r="E2409" s="123">
        <v>62.563000000000002</v>
      </c>
      <c r="G2409" s="125">
        <v>1.4E-3</v>
      </c>
    </row>
    <row r="2410" spans="1:7" ht="15.75" customHeight="1" x14ac:dyDescent="0.25">
      <c r="A2410" s="124">
        <v>42072</v>
      </c>
      <c r="B2410" s="123">
        <v>62.634</v>
      </c>
      <c r="C2410" s="123">
        <v>62.475000000000001</v>
      </c>
      <c r="D2410" s="123">
        <v>62.8</v>
      </c>
      <c r="E2410" s="123">
        <v>62.4</v>
      </c>
      <c r="G2410" s="125">
        <v>2.8E-3</v>
      </c>
    </row>
    <row r="2411" spans="1:7" ht="15.75" customHeight="1" x14ac:dyDescent="0.25">
      <c r="A2411" s="124">
        <v>42069</v>
      </c>
      <c r="B2411" s="123">
        <v>62.46</v>
      </c>
      <c r="C2411" s="123">
        <v>62.393000000000001</v>
      </c>
      <c r="D2411" s="123">
        <v>62.463000000000001</v>
      </c>
      <c r="E2411" s="123">
        <v>62.3</v>
      </c>
      <c r="G2411" s="125">
        <v>1.2999999999999999E-3</v>
      </c>
    </row>
    <row r="2412" spans="1:7" ht="15.75" customHeight="1" x14ac:dyDescent="0.25">
      <c r="A2412" s="124">
        <v>42068</v>
      </c>
      <c r="B2412" s="123">
        <v>62.381</v>
      </c>
      <c r="C2412" s="123">
        <v>62.308999999999997</v>
      </c>
      <c r="D2412" s="123">
        <v>62.43</v>
      </c>
      <c r="E2412" s="123">
        <v>62.16</v>
      </c>
      <c r="G2412" s="125">
        <v>1.1999999999999999E-3</v>
      </c>
    </row>
    <row r="2413" spans="1:7" ht="15.75" customHeight="1" x14ac:dyDescent="0.25">
      <c r="A2413" s="124">
        <v>42067</v>
      </c>
      <c r="B2413" s="123">
        <v>62.308999999999997</v>
      </c>
      <c r="C2413" s="123">
        <v>61.819000000000003</v>
      </c>
      <c r="D2413" s="123">
        <v>62.390999999999998</v>
      </c>
      <c r="E2413" s="123">
        <v>61.658999999999999</v>
      </c>
      <c r="G2413" s="125">
        <v>7.9000000000000008E-3</v>
      </c>
    </row>
    <row r="2414" spans="1:7" ht="15.75" customHeight="1" x14ac:dyDescent="0.25">
      <c r="A2414" s="124">
        <v>42066</v>
      </c>
      <c r="B2414" s="123">
        <v>61.819000000000003</v>
      </c>
      <c r="C2414" s="123">
        <v>61.862000000000002</v>
      </c>
      <c r="D2414" s="123">
        <v>61.972000000000001</v>
      </c>
      <c r="E2414" s="123">
        <v>61.771999999999998</v>
      </c>
      <c r="G2414" s="125">
        <v>-6.9999999999999999E-4</v>
      </c>
    </row>
    <row r="2415" spans="1:7" ht="15.75" customHeight="1" x14ac:dyDescent="0.25">
      <c r="A2415" s="124">
        <v>42065</v>
      </c>
      <c r="B2415" s="123">
        <v>61.862000000000002</v>
      </c>
      <c r="C2415" s="123">
        <v>61.713000000000001</v>
      </c>
      <c r="D2415" s="123">
        <v>62</v>
      </c>
      <c r="E2415" s="123">
        <v>61.674999999999997</v>
      </c>
      <c r="G2415" s="125">
        <v>3.3E-3</v>
      </c>
    </row>
    <row r="2416" spans="1:7" ht="15.75" customHeight="1" x14ac:dyDescent="0.25">
      <c r="A2416" s="124">
        <v>42062</v>
      </c>
      <c r="B2416" s="123">
        <v>61.658999999999999</v>
      </c>
      <c r="C2416" s="123">
        <v>61.744</v>
      </c>
      <c r="D2416" s="123">
        <v>61.92</v>
      </c>
      <c r="E2416" s="123">
        <v>61.658000000000001</v>
      </c>
      <c r="G2416" s="125">
        <v>-1.1999999999999999E-3</v>
      </c>
    </row>
    <row r="2417" spans="1:7" ht="15.75" customHeight="1" x14ac:dyDescent="0.25">
      <c r="A2417" s="124">
        <v>42061</v>
      </c>
      <c r="B2417" s="123">
        <v>61.731000000000002</v>
      </c>
      <c r="C2417" s="123">
        <v>61.871000000000002</v>
      </c>
      <c r="D2417" s="123">
        <v>62</v>
      </c>
      <c r="E2417" s="123">
        <v>61.674999999999997</v>
      </c>
      <c r="G2417" s="125">
        <v>-2.0999999999999999E-3</v>
      </c>
    </row>
    <row r="2418" spans="1:7" ht="15.75" customHeight="1" x14ac:dyDescent="0.25">
      <c r="A2418" s="124">
        <v>42060</v>
      </c>
      <c r="B2418" s="123">
        <v>61.862000000000002</v>
      </c>
      <c r="C2418" s="123">
        <v>62.09</v>
      </c>
      <c r="D2418" s="123">
        <v>62.113</v>
      </c>
      <c r="E2418" s="123">
        <v>61.84</v>
      </c>
      <c r="G2418" s="125">
        <v>-5.0000000000000001E-3</v>
      </c>
    </row>
    <row r="2419" spans="1:7" ht="15.75" customHeight="1" x14ac:dyDescent="0.25">
      <c r="A2419" s="124">
        <v>42059</v>
      </c>
      <c r="B2419" s="123">
        <v>62.17</v>
      </c>
      <c r="C2419" s="123">
        <v>62.171999999999997</v>
      </c>
      <c r="D2419" s="123">
        <v>62.36</v>
      </c>
      <c r="E2419" s="123">
        <v>62.07</v>
      </c>
      <c r="G2419" s="125">
        <v>1E-4</v>
      </c>
    </row>
    <row r="2420" spans="1:7" ht="15.75" customHeight="1" x14ac:dyDescent="0.25">
      <c r="A2420" s="124">
        <v>42058</v>
      </c>
      <c r="B2420" s="123">
        <v>62.162999999999997</v>
      </c>
      <c r="C2420" s="123">
        <v>62.27</v>
      </c>
      <c r="D2420" s="123">
        <v>62.33</v>
      </c>
      <c r="E2420" s="123">
        <v>62.116999999999997</v>
      </c>
      <c r="G2420" s="125">
        <v>8.9999999999999998E-4</v>
      </c>
    </row>
    <row r="2421" spans="1:7" ht="15.75" customHeight="1" x14ac:dyDescent="0.25">
      <c r="A2421" s="124">
        <v>42055</v>
      </c>
      <c r="B2421" s="123">
        <v>62.109000000000002</v>
      </c>
      <c r="C2421" s="123">
        <v>62.14</v>
      </c>
      <c r="D2421" s="123">
        <v>62.29</v>
      </c>
      <c r="E2421" s="123">
        <v>62.107999999999997</v>
      </c>
      <c r="G2421" s="125">
        <v>-5.0000000000000001E-4</v>
      </c>
    </row>
    <row r="2422" spans="1:7" ht="15.75" customHeight="1" x14ac:dyDescent="0.25">
      <c r="A2422" s="124">
        <v>42054</v>
      </c>
      <c r="B2422" s="123">
        <v>62.137999999999998</v>
      </c>
      <c r="C2422" s="123">
        <v>62.064</v>
      </c>
      <c r="D2422" s="123">
        <v>62.17</v>
      </c>
      <c r="E2422" s="123">
        <v>62.03</v>
      </c>
      <c r="G2422" s="125">
        <v>1.2999999999999999E-3</v>
      </c>
    </row>
    <row r="2423" spans="1:7" ht="15.75" customHeight="1" x14ac:dyDescent="0.25">
      <c r="A2423" s="124">
        <v>42053</v>
      </c>
      <c r="B2423" s="123">
        <v>62.057000000000002</v>
      </c>
      <c r="C2423" s="123">
        <v>62.156999999999996</v>
      </c>
      <c r="D2423" s="123">
        <v>62.360999999999997</v>
      </c>
      <c r="E2423" s="123">
        <v>62.005000000000003</v>
      </c>
      <c r="G2423" s="125">
        <v>-1.6000000000000001E-3</v>
      </c>
    </row>
    <row r="2424" spans="1:7" ht="15.75" customHeight="1" x14ac:dyDescent="0.25">
      <c r="A2424" s="124">
        <v>42052</v>
      </c>
      <c r="B2424" s="123">
        <v>62.156999999999996</v>
      </c>
      <c r="C2424" s="123">
        <v>62.104999999999997</v>
      </c>
      <c r="D2424" s="123">
        <v>62.27</v>
      </c>
      <c r="E2424" s="123">
        <v>62.07</v>
      </c>
      <c r="G2424" s="125">
        <v>8.0000000000000004E-4</v>
      </c>
    </row>
    <row r="2425" spans="1:7" ht="15.75" customHeight="1" x14ac:dyDescent="0.25">
      <c r="A2425" s="124">
        <v>42051</v>
      </c>
      <c r="B2425" s="123">
        <v>62.104999999999997</v>
      </c>
      <c r="C2425" s="123">
        <v>62.113999999999997</v>
      </c>
      <c r="D2425" s="123">
        <v>62.25</v>
      </c>
      <c r="E2425" s="123">
        <v>62.07</v>
      </c>
      <c r="G2425" s="125">
        <v>5.0000000000000001E-4</v>
      </c>
    </row>
    <row r="2426" spans="1:7" ht="15.75" customHeight="1" x14ac:dyDescent="0.25">
      <c r="A2426" s="124">
        <v>42048</v>
      </c>
      <c r="B2426" s="123">
        <v>62.076000000000001</v>
      </c>
      <c r="C2426" s="123">
        <v>62.14</v>
      </c>
      <c r="D2426" s="123">
        <v>62.223999999999997</v>
      </c>
      <c r="E2426" s="123">
        <v>62.02</v>
      </c>
      <c r="G2426" s="125">
        <v>-1.1999999999999999E-3</v>
      </c>
    </row>
    <row r="2427" spans="1:7" ht="15.75" customHeight="1" x14ac:dyDescent="0.25">
      <c r="A2427" s="124">
        <v>42047</v>
      </c>
      <c r="B2427" s="123">
        <v>62.15</v>
      </c>
      <c r="C2427" s="123">
        <v>62.381999999999998</v>
      </c>
      <c r="D2427" s="123">
        <v>62.54</v>
      </c>
      <c r="E2427" s="123">
        <v>62.027999999999999</v>
      </c>
      <c r="G2427" s="125">
        <v>-3.7000000000000002E-3</v>
      </c>
    </row>
    <row r="2428" spans="1:7" ht="15.75" customHeight="1" x14ac:dyDescent="0.25">
      <c r="A2428" s="124">
        <v>42046</v>
      </c>
      <c r="B2428" s="123">
        <v>62.381999999999998</v>
      </c>
      <c r="C2428" s="123">
        <v>62.326999999999998</v>
      </c>
      <c r="D2428" s="123">
        <v>62.433</v>
      </c>
      <c r="E2428" s="123">
        <v>62.12</v>
      </c>
      <c r="G2428" s="125">
        <v>8.9999999999999998E-4</v>
      </c>
    </row>
    <row r="2429" spans="1:7" ht="15.75" customHeight="1" x14ac:dyDescent="0.25">
      <c r="A2429" s="124">
        <v>42045</v>
      </c>
      <c r="B2429" s="123">
        <v>62.326999999999998</v>
      </c>
      <c r="C2429" s="123">
        <v>62.161000000000001</v>
      </c>
      <c r="D2429" s="123">
        <v>62.374000000000002</v>
      </c>
      <c r="E2429" s="123">
        <v>61.93</v>
      </c>
      <c r="G2429" s="125">
        <v>2.8999999999999998E-3</v>
      </c>
    </row>
    <row r="2430" spans="1:7" ht="15.75" customHeight="1" x14ac:dyDescent="0.25">
      <c r="A2430" s="124">
        <v>42044</v>
      </c>
      <c r="B2430" s="123">
        <v>62.149000000000001</v>
      </c>
      <c r="C2430" s="123">
        <v>62.058</v>
      </c>
      <c r="D2430" s="123">
        <v>62.22</v>
      </c>
      <c r="E2430" s="123">
        <v>61.95</v>
      </c>
      <c r="G2430" s="125">
        <v>2.8999999999999998E-3</v>
      </c>
    </row>
    <row r="2431" spans="1:7" ht="15.75" customHeight="1" x14ac:dyDescent="0.25">
      <c r="A2431" s="124">
        <v>42041</v>
      </c>
      <c r="B2431" s="123">
        <v>61.97</v>
      </c>
      <c r="C2431" s="123">
        <v>61.703000000000003</v>
      </c>
      <c r="D2431" s="123">
        <v>62.024999999999999</v>
      </c>
      <c r="E2431" s="123">
        <v>61.664999999999999</v>
      </c>
      <c r="G2431" s="125">
        <v>4.1999999999999997E-3</v>
      </c>
    </row>
    <row r="2432" spans="1:7" ht="15.75" customHeight="1" x14ac:dyDescent="0.25">
      <c r="A2432" s="124">
        <v>42040</v>
      </c>
      <c r="B2432" s="123">
        <v>61.709000000000003</v>
      </c>
      <c r="C2432" s="123">
        <v>61.841999999999999</v>
      </c>
      <c r="D2432" s="123">
        <v>61.95</v>
      </c>
      <c r="E2432" s="123">
        <v>61.677999999999997</v>
      </c>
      <c r="G2432" s="125">
        <v>-2.2000000000000001E-3</v>
      </c>
    </row>
    <row r="2433" spans="1:7" ht="15.75" customHeight="1" x14ac:dyDescent="0.25">
      <c r="A2433" s="124">
        <v>42039</v>
      </c>
      <c r="B2433" s="123">
        <v>61.841999999999999</v>
      </c>
      <c r="C2433" s="123">
        <v>61.595999999999997</v>
      </c>
      <c r="D2433" s="123">
        <v>61.91</v>
      </c>
      <c r="E2433" s="123">
        <v>61.564999999999998</v>
      </c>
      <c r="G2433" s="125">
        <v>4.0000000000000001E-3</v>
      </c>
    </row>
    <row r="2434" spans="1:7" ht="15.75" customHeight="1" x14ac:dyDescent="0.25">
      <c r="A2434" s="124">
        <v>42038</v>
      </c>
      <c r="B2434" s="123">
        <v>61.595999999999997</v>
      </c>
      <c r="C2434" s="123">
        <v>61.720999999999997</v>
      </c>
      <c r="D2434" s="123">
        <v>61.85</v>
      </c>
      <c r="E2434" s="123">
        <v>61.564999999999998</v>
      </c>
      <c r="G2434" s="125">
        <v>-2E-3</v>
      </c>
    </row>
    <row r="2435" spans="1:7" ht="15.75" customHeight="1" x14ac:dyDescent="0.25">
      <c r="A2435" s="124">
        <v>42037</v>
      </c>
      <c r="B2435" s="123">
        <v>61.719000000000001</v>
      </c>
      <c r="C2435" s="123">
        <v>62.005000000000003</v>
      </c>
      <c r="D2435" s="123">
        <v>62.085000000000001</v>
      </c>
      <c r="E2435" s="123">
        <v>61.645000000000003</v>
      </c>
      <c r="G2435" s="125">
        <v>-4.8999999999999998E-3</v>
      </c>
    </row>
    <row r="2436" spans="1:7" ht="15.75" customHeight="1" x14ac:dyDescent="0.25">
      <c r="A2436" s="124">
        <v>42034</v>
      </c>
      <c r="B2436" s="123">
        <v>62.02</v>
      </c>
      <c r="C2436" s="123">
        <v>61.807000000000002</v>
      </c>
      <c r="D2436" s="123">
        <v>62.034999999999997</v>
      </c>
      <c r="E2436" s="123">
        <v>61.71</v>
      </c>
      <c r="G2436" s="125">
        <v>3.5000000000000001E-3</v>
      </c>
    </row>
    <row r="2437" spans="1:7" ht="15.75" customHeight="1" x14ac:dyDescent="0.25">
      <c r="A2437" s="124">
        <v>42033</v>
      </c>
      <c r="B2437" s="123">
        <v>61.801000000000002</v>
      </c>
      <c r="C2437" s="123">
        <v>61.44</v>
      </c>
      <c r="D2437" s="123">
        <v>61.981000000000002</v>
      </c>
      <c r="E2437" s="123">
        <v>61.43</v>
      </c>
      <c r="G2437" s="125">
        <v>7.1999999999999998E-3</v>
      </c>
    </row>
    <row r="2438" spans="1:7" ht="15.75" customHeight="1" x14ac:dyDescent="0.25">
      <c r="A2438" s="124">
        <v>42032</v>
      </c>
      <c r="B2438" s="123">
        <v>61.357999999999997</v>
      </c>
      <c r="C2438" s="123">
        <v>61.515000000000001</v>
      </c>
      <c r="D2438" s="123">
        <v>61.54</v>
      </c>
      <c r="E2438" s="123">
        <v>61.27</v>
      </c>
      <c r="G2438" s="125">
        <v>-8.0000000000000004E-4</v>
      </c>
    </row>
    <row r="2439" spans="1:7" ht="15.75" customHeight="1" x14ac:dyDescent="0.25">
      <c r="A2439" s="124">
        <v>42031</v>
      </c>
      <c r="B2439" s="123">
        <v>61.41</v>
      </c>
      <c r="C2439" s="123">
        <v>61.48</v>
      </c>
      <c r="D2439" s="123">
        <v>61.524999999999999</v>
      </c>
      <c r="E2439" s="123">
        <v>61.354999999999997</v>
      </c>
      <c r="G2439" s="125">
        <v>-1.1000000000000001E-3</v>
      </c>
    </row>
    <row r="2440" spans="1:7" ht="15.75" customHeight="1" x14ac:dyDescent="0.25">
      <c r="A2440" s="124">
        <v>42030</v>
      </c>
      <c r="B2440" s="123">
        <v>61.48</v>
      </c>
      <c r="C2440" s="123">
        <v>61.515000000000001</v>
      </c>
      <c r="D2440" s="123">
        <v>61.52</v>
      </c>
      <c r="E2440" s="123">
        <v>61.475000000000001</v>
      </c>
      <c r="G2440" s="125">
        <v>6.9999999999999999E-4</v>
      </c>
    </row>
    <row r="2441" spans="1:7" ht="15.75" customHeight="1" x14ac:dyDescent="0.25">
      <c r="A2441" s="124">
        <v>42027</v>
      </c>
      <c r="B2441" s="123">
        <v>61.44</v>
      </c>
      <c r="C2441" s="123">
        <v>61.45</v>
      </c>
      <c r="D2441" s="123">
        <v>61.615000000000002</v>
      </c>
      <c r="E2441" s="123">
        <v>61.372999999999998</v>
      </c>
      <c r="G2441" s="125">
        <v>-2.7000000000000001E-3</v>
      </c>
    </row>
    <row r="2442" spans="1:7" ht="15.75" customHeight="1" x14ac:dyDescent="0.25">
      <c r="A2442" s="124">
        <v>42026</v>
      </c>
      <c r="B2442" s="123">
        <v>61.604999999999997</v>
      </c>
      <c r="C2442" s="123">
        <v>61.634999999999998</v>
      </c>
      <c r="D2442" s="123">
        <v>61.77</v>
      </c>
      <c r="E2442" s="123">
        <v>61.505000000000003</v>
      </c>
      <c r="G2442" s="125">
        <v>6.9999999999999999E-4</v>
      </c>
    </row>
    <row r="2443" spans="1:7" ht="15.75" customHeight="1" x14ac:dyDescent="0.25">
      <c r="A2443" s="124">
        <v>42025</v>
      </c>
      <c r="B2443" s="123">
        <v>61.56</v>
      </c>
      <c r="C2443" s="123">
        <v>61.73</v>
      </c>
      <c r="D2443" s="123">
        <v>61.73</v>
      </c>
      <c r="E2443" s="123">
        <v>61.54</v>
      </c>
      <c r="G2443" s="125">
        <v>-1.5E-3</v>
      </c>
    </row>
    <row r="2444" spans="1:7" ht="15.75" customHeight="1" x14ac:dyDescent="0.25">
      <c r="A2444" s="124">
        <v>42024</v>
      </c>
      <c r="B2444" s="123">
        <v>61.655000000000001</v>
      </c>
      <c r="C2444" s="123">
        <v>61.825000000000003</v>
      </c>
      <c r="D2444" s="123">
        <v>61.905000000000001</v>
      </c>
      <c r="E2444" s="123">
        <v>61.645000000000003</v>
      </c>
      <c r="G2444" s="125">
        <v>2.0000000000000001E-4</v>
      </c>
    </row>
    <row r="2445" spans="1:7" ht="15.75" customHeight="1" x14ac:dyDescent="0.25">
      <c r="A2445" s="124">
        <v>42023</v>
      </c>
      <c r="B2445" s="123">
        <v>61.645000000000003</v>
      </c>
      <c r="C2445" s="123">
        <v>61.655000000000001</v>
      </c>
      <c r="D2445" s="123">
        <v>61.811999999999998</v>
      </c>
      <c r="E2445" s="123">
        <v>61.604999999999997</v>
      </c>
      <c r="G2445" s="125">
        <v>-3.5999999999999999E-3</v>
      </c>
    </row>
    <row r="2446" spans="1:7" ht="15.75" customHeight="1" x14ac:dyDescent="0.25">
      <c r="A2446" s="124">
        <v>42020</v>
      </c>
      <c r="B2446" s="123">
        <v>61.87</v>
      </c>
      <c r="C2446" s="123">
        <v>62.085000000000001</v>
      </c>
      <c r="D2446" s="123">
        <v>62.21</v>
      </c>
      <c r="E2446" s="123">
        <v>61.795000000000002</v>
      </c>
      <c r="G2446" s="125">
        <v>-3.0999999999999999E-3</v>
      </c>
    </row>
    <row r="2447" spans="1:7" ht="15.75" customHeight="1" x14ac:dyDescent="0.25">
      <c r="A2447" s="124">
        <v>42019</v>
      </c>
      <c r="B2447" s="123">
        <v>62.064999999999998</v>
      </c>
      <c r="C2447" s="123">
        <v>61.884999999999998</v>
      </c>
      <c r="D2447" s="123">
        <v>62.104999999999997</v>
      </c>
      <c r="E2447" s="123">
        <v>61.484999999999999</v>
      </c>
      <c r="G2447" s="125">
        <v>-5.0000000000000001E-4</v>
      </c>
    </row>
    <row r="2448" spans="1:7" ht="15.75" customHeight="1" x14ac:dyDescent="0.25">
      <c r="A2448" s="124">
        <v>42018</v>
      </c>
      <c r="B2448" s="123">
        <v>62.094999999999999</v>
      </c>
      <c r="C2448" s="123">
        <v>62.085000000000001</v>
      </c>
      <c r="D2448" s="123">
        <v>62.234999999999999</v>
      </c>
      <c r="E2448" s="123">
        <v>62.06</v>
      </c>
      <c r="G2448" s="125">
        <v>1.9E-3</v>
      </c>
    </row>
    <row r="2449" spans="1:7" ht="15.75" customHeight="1" x14ac:dyDescent="0.25">
      <c r="A2449" s="124">
        <v>42017</v>
      </c>
      <c r="B2449" s="123">
        <v>61.98</v>
      </c>
      <c r="C2449" s="123">
        <v>62.1</v>
      </c>
      <c r="D2449" s="123">
        <v>62.195</v>
      </c>
      <c r="E2449" s="123">
        <v>61.97</v>
      </c>
      <c r="G2449" s="125">
        <v>-1.5E-3</v>
      </c>
    </row>
    <row r="2450" spans="1:7" ht="15.75" customHeight="1" x14ac:dyDescent="0.25">
      <c r="A2450" s="124">
        <v>42016</v>
      </c>
      <c r="B2450" s="123">
        <v>62.075000000000003</v>
      </c>
      <c r="C2450" s="123">
        <v>62.354999999999997</v>
      </c>
      <c r="D2450" s="123">
        <v>62.354999999999997</v>
      </c>
      <c r="E2450" s="123">
        <v>62.064999999999998</v>
      </c>
      <c r="G2450" s="125">
        <v>-4.4999999999999997E-3</v>
      </c>
    </row>
    <row r="2451" spans="1:7" ht="15.75" customHeight="1" x14ac:dyDescent="0.25">
      <c r="A2451" s="124">
        <v>42013</v>
      </c>
      <c r="B2451" s="123">
        <v>62.354999999999997</v>
      </c>
      <c r="C2451" s="123">
        <v>62.5</v>
      </c>
      <c r="D2451" s="123">
        <v>62.52</v>
      </c>
      <c r="E2451" s="123">
        <v>62.3</v>
      </c>
      <c r="G2451" s="125">
        <v>-5.1000000000000004E-3</v>
      </c>
    </row>
    <row r="2452" spans="1:7" ht="15.75" customHeight="1" x14ac:dyDescent="0.25">
      <c r="A2452" s="124">
        <v>42012</v>
      </c>
      <c r="B2452" s="123">
        <v>62.674999999999997</v>
      </c>
      <c r="C2452" s="123">
        <v>63.204999999999998</v>
      </c>
      <c r="D2452" s="123">
        <v>63.204999999999998</v>
      </c>
      <c r="E2452" s="123">
        <v>62.594999999999999</v>
      </c>
      <c r="G2452" s="125">
        <v>-9.5999999999999992E-3</v>
      </c>
    </row>
    <row r="2453" spans="1:7" ht="15.75" customHeight="1" x14ac:dyDescent="0.25">
      <c r="A2453" s="124">
        <v>42011</v>
      </c>
      <c r="B2453" s="123">
        <v>63.28</v>
      </c>
      <c r="C2453" s="123">
        <v>63.52</v>
      </c>
      <c r="D2453" s="123">
        <v>63.564999999999998</v>
      </c>
      <c r="E2453" s="123">
        <v>63.17</v>
      </c>
      <c r="G2453" s="125">
        <v>-4.5999999999999999E-3</v>
      </c>
    </row>
    <row r="2454" spans="1:7" ht="15.75" customHeight="1" x14ac:dyDescent="0.25">
      <c r="A2454" s="124">
        <v>42010</v>
      </c>
      <c r="B2454" s="123">
        <v>63.575000000000003</v>
      </c>
      <c r="C2454" s="123">
        <v>63.375</v>
      </c>
      <c r="D2454" s="123">
        <v>63.625</v>
      </c>
      <c r="E2454" s="123">
        <v>63.314999999999998</v>
      </c>
      <c r="G2454" s="125">
        <v>3.5999999999999999E-3</v>
      </c>
    </row>
    <row r="2455" spans="1:7" ht="15.75" customHeight="1" x14ac:dyDescent="0.25">
      <c r="A2455" s="124">
        <v>42009</v>
      </c>
      <c r="B2455" s="123">
        <v>63.344999999999999</v>
      </c>
      <c r="C2455" s="123">
        <v>63.435000000000002</v>
      </c>
      <c r="D2455" s="123">
        <v>63.494999999999997</v>
      </c>
      <c r="E2455" s="123">
        <v>63.284999999999997</v>
      </c>
      <c r="G2455" s="125">
        <v>8.9999999999999998E-4</v>
      </c>
    </row>
    <row r="2456" spans="1:7" ht="15.75" customHeight="1" x14ac:dyDescent="0.25">
      <c r="A2456" s="124">
        <v>42006</v>
      </c>
      <c r="B2456" s="123">
        <v>63.284999999999997</v>
      </c>
      <c r="C2456" s="123">
        <v>63.445</v>
      </c>
      <c r="D2456" s="123">
        <v>63.502000000000002</v>
      </c>
      <c r="E2456" s="123">
        <v>63.255000000000003</v>
      </c>
      <c r="G2456" s="125">
        <v>-1.1000000000000001E-3</v>
      </c>
    </row>
    <row r="2457" spans="1:7" ht="15.75" customHeight="1" x14ac:dyDescent="0.25">
      <c r="A2457" s="124">
        <v>42005</v>
      </c>
      <c r="B2457" s="123">
        <v>63.354999999999997</v>
      </c>
      <c r="C2457" s="123">
        <v>63.174999999999997</v>
      </c>
      <c r="D2457" s="123">
        <v>63.454999999999998</v>
      </c>
      <c r="E2457" s="123">
        <v>63.174999999999997</v>
      </c>
      <c r="G2457" s="125">
        <v>5.1000000000000004E-3</v>
      </c>
    </row>
    <row r="2458" spans="1:7" ht="15.75" customHeight="1" x14ac:dyDescent="0.25">
      <c r="A2458" s="124">
        <v>42004</v>
      </c>
      <c r="B2458" s="123">
        <v>63.034999999999997</v>
      </c>
      <c r="C2458" s="123">
        <v>63.314999999999998</v>
      </c>
      <c r="D2458" s="123">
        <v>63.39</v>
      </c>
      <c r="E2458" s="123">
        <v>63.034999999999997</v>
      </c>
      <c r="G2458" s="125">
        <v>-5.4999999999999997E-3</v>
      </c>
    </row>
    <row r="2459" spans="1:7" ht="15.75" customHeight="1" x14ac:dyDescent="0.25">
      <c r="A2459" s="124">
        <v>42003</v>
      </c>
      <c r="B2459" s="123">
        <v>63.384999999999998</v>
      </c>
      <c r="C2459" s="123">
        <v>63.725000000000001</v>
      </c>
      <c r="D2459" s="123">
        <v>63.795000000000002</v>
      </c>
      <c r="E2459" s="123">
        <v>63.354999999999997</v>
      </c>
      <c r="G2459" s="125">
        <v>-4.4999999999999997E-3</v>
      </c>
    </row>
    <row r="2460" spans="1:7" ht="15.75" customHeight="1" x14ac:dyDescent="0.25">
      <c r="A2460" s="124">
        <v>42002</v>
      </c>
      <c r="B2460" s="123">
        <v>63.67</v>
      </c>
      <c r="C2460" s="123">
        <v>63.664999999999999</v>
      </c>
      <c r="D2460" s="123">
        <v>63.715000000000003</v>
      </c>
      <c r="E2460" s="123">
        <v>63.625</v>
      </c>
      <c r="G2460" s="125">
        <v>1.6999999999999999E-3</v>
      </c>
    </row>
    <row r="2461" spans="1:7" ht="15.75" customHeight="1" x14ac:dyDescent="0.25">
      <c r="A2461" s="124">
        <v>41999</v>
      </c>
      <c r="B2461" s="123">
        <v>63.561999999999998</v>
      </c>
      <c r="C2461" s="123">
        <v>63.454999999999998</v>
      </c>
      <c r="D2461" s="123">
        <v>63.69</v>
      </c>
      <c r="E2461" s="123">
        <v>63.454999999999998</v>
      </c>
      <c r="G2461" s="125">
        <v>6.9999999999999999E-4</v>
      </c>
    </row>
    <row r="2462" spans="1:7" ht="15.75" customHeight="1" x14ac:dyDescent="0.25">
      <c r="A2462" s="124">
        <v>41998</v>
      </c>
      <c r="B2462" s="123">
        <v>63.52</v>
      </c>
      <c r="C2462" s="123">
        <v>63.52</v>
      </c>
      <c r="D2462" s="123">
        <v>63.52</v>
      </c>
      <c r="E2462" s="123">
        <v>63.52</v>
      </c>
      <c r="G2462" s="125">
        <v>0</v>
      </c>
    </row>
    <row r="2463" spans="1:7" ht="15.75" customHeight="1" x14ac:dyDescent="0.25">
      <c r="A2463" s="124">
        <v>41997</v>
      </c>
      <c r="B2463" s="123">
        <v>63.52</v>
      </c>
      <c r="C2463" s="123">
        <v>63.435000000000002</v>
      </c>
      <c r="D2463" s="123">
        <v>63.564999999999998</v>
      </c>
      <c r="E2463" s="123">
        <v>63.375</v>
      </c>
      <c r="G2463" s="125">
        <v>1.2999999999999999E-3</v>
      </c>
    </row>
    <row r="2464" spans="1:7" ht="15.75" customHeight="1" x14ac:dyDescent="0.25">
      <c r="A2464" s="124">
        <v>41996</v>
      </c>
      <c r="B2464" s="123">
        <v>63.44</v>
      </c>
      <c r="C2464" s="123">
        <v>63.31</v>
      </c>
      <c r="D2464" s="123">
        <v>63.51</v>
      </c>
      <c r="E2464" s="123">
        <v>63.25</v>
      </c>
      <c r="G2464" s="125">
        <v>3.3E-3</v>
      </c>
    </row>
    <row r="2465" spans="1:7" ht="15.75" customHeight="1" x14ac:dyDescent="0.25">
      <c r="A2465" s="124">
        <v>41995</v>
      </c>
      <c r="B2465" s="123">
        <v>63.23</v>
      </c>
      <c r="C2465" s="123">
        <v>63.255000000000003</v>
      </c>
      <c r="D2465" s="123">
        <v>63.33</v>
      </c>
      <c r="E2465" s="123">
        <v>63.145000000000003</v>
      </c>
      <c r="G2465" s="125">
        <v>-2.0000000000000001E-4</v>
      </c>
    </row>
    <row r="2466" spans="1:7" ht="15.75" customHeight="1" x14ac:dyDescent="0.25">
      <c r="A2466" s="124">
        <v>41992</v>
      </c>
      <c r="B2466" s="123">
        <v>63.244999999999997</v>
      </c>
      <c r="C2466" s="123">
        <v>63.055</v>
      </c>
      <c r="D2466" s="123">
        <v>63.34</v>
      </c>
      <c r="E2466" s="123">
        <v>62.99</v>
      </c>
      <c r="G2466" s="125">
        <v>4.0000000000000001E-3</v>
      </c>
    </row>
    <row r="2467" spans="1:7" ht="15.75" customHeight="1" x14ac:dyDescent="0.25">
      <c r="A2467" s="124">
        <v>41991</v>
      </c>
      <c r="B2467" s="123">
        <v>62.99</v>
      </c>
      <c r="C2467" s="123">
        <v>63.36</v>
      </c>
      <c r="D2467" s="123">
        <v>63.4</v>
      </c>
      <c r="E2467" s="123">
        <v>62.984999999999999</v>
      </c>
      <c r="G2467" s="125">
        <v>-8.3999999999999995E-3</v>
      </c>
    </row>
    <row r="2468" spans="1:7" ht="15.75" customHeight="1" x14ac:dyDescent="0.25">
      <c r="A2468" s="124">
        <v>41990</v>
      </c>
      <c r="B2468" s="123">
        <v>63.524999999999999</v>
      </c>
      <c r="C2468" s="123">
        <v>63.53</v>
      </c>
      <c r="D2468" s="123">
        <v>63.89</v>
      </c>
      <c r="E2468" s="123">
        <v>63.45</v>
      </c>
      <c r="G2468" s="125">
        <v>-2.0999999999999999E-3</v>
      </c>
    </row>
    <row r="2469" spans="1:7" ht="15.75" customHeight="1" x14ac:dyDescent="0.25">
      <c r="A2469" s="124">
        <v>41989</v>
      </c>
      <c r="B2469" s="123">
        <v>63.66</v>
      </c>
      <c r="C2469" s="123">
        <v>62.914999999999999</v>
      </c>
      <c r="D2469" s="123">
        <v>63.66</v>
      </c>
      <c r="E2469" s="123">
        <v>62.814999999999998</v>
      </c>
      <c r="G2469" s="125">
        <v>7.7000000000000002E-3</v>
      </c>
    </row>
    <row r="2470" spans="1:7" ht="15.75" customHeight="1" x14ac:dyDescent="0.25">
      <c r="A2470" s="124">
        <v>41988</v>
      </c>
      <c r="B2470" s="123">
        <v>63.174999999999997</v>
      </c>
      <c r="C2470" s="123">
        <v>62.21</v>
      </c>
      <c r="D2470" s="123">
        <v>63.174999999999997</v>
      </c>
      <c r="E2470" s="123">
        <v>62.21</v>
      </c>
      <c r="G2470" s="125">
        <v>1.04E-2</v>
      </c>
    </row>
    <row r="2471" spans="1:7" ht="15.75" customHeight="1" x14ac:dyDescent="0.25">
      <c r="A2471" s="124">
        <v>41985</v>
      </c>
      <c r="B2471" s="123">
        <v>62.524999999999999</v>
      </c>
      <c r="C2471" s="123">
        <v>62.26</v>
      </c>
      <c r="D2471" s="123">
        <v>62.534999999999997</v>
      </c>
      <c r="E2471" s="123">
        <v>62.21</v>
      </c>
      <c r="G2471" s="125">
        <v>6.9999999999999999E-4</v>
      </c>
    </row>
    <row r="2472" spans="1:7" ht="15.75" customHeight="1" x14ac:dyDescent="0.25">
      <c r="A2472" s="124">
        <v>41984</v>
      </c>
      <c r="B2472" s="123">
        <v>62.48</v>
      </c>
      <c r="C2472" s="123">
        <v>62.05</v>
      </c>
      <c r="D2472" s="123">
        <v>62.48</v>
      </c>
      <c r="E2472" s="123">
        <v>62.01</v>
      </c>
      <c r="G2472" s="125">
        <v>5.8999999999999999E-3</v>
      </c>
    </row>
    <row r="2473" spans="1:7" ht="15.75" customHeight="1" x14ac:dyDescent="0.25">
      <c r="A2473" s="124">
        <v>41983</v>
      </c>
      <c r="B2473" s="123">
        <v>62.115000000000002</v>
      </c>
      <c r="C2473" s="123">
        <v>61.81</v>
      </c>
      <c r="D2473" s="123">
        <v>62.115000000000002</v>
      </c>
      <c r="E2473" s="123">
        <v>61.77</v>
      </c>
      <c r="G2473" s="125">
        <v>3.8E-3</v>
      </c>
    </row>
    <row r="2474" spans="1:7" ht="15.75" customHeight="1" x14ac:dyDescent="0.25">
      <c r="A2474" s="124">
        <v>41982</v>
      </c>
      <c r="B2474" s="123">
        <v>61.88</v>
      </c>
      <c r="C2474" s="123">
        <v>61.89</v>
      </c>
      <c r="D2474" s="123">
        <v>61.954999999999998</v>
      </c>
      <c r="E2474" s="123">
        <v>61.835000000000001</v>
      </c>
      <c r="G2474" s="125">
        <v>8.9999999999999998E-4</v>
      </c>
    </row>
    <row r="2475" spans="1:7" ht="15.75" customHeight="1" x14ac:dyDescent="0.25">
      <c r="A2475" s="124">
        <v>41981</v>
      </c>
      <c r="B2475" s="123">
        <v>61.825000000000003</v>
      </c>
      <c r="C2475" s="123">
        <v>61.98</v>
      </c>
      <c r="D2475" s="123">
        <v>62.01</v>
      </c>
      <c r="E2475" s="123">
        <v>61.825000000000003</v>
      </c>
      <c r="G2475" s="125">
        <v>-1.5E-3</v>
      </c>
    </row>
    <row r="2476" spans="1:7" ht="15.75" customHeight="1" x14ac:dyDescent="0.25">
      <c r="A2476" s="124">
        <v>41978</v>
      </c>
      <c r="B2476" s="123">
        <v>61.917999999999999</v>
      </c>
      <c r="C2476" s="123">
        <v>61.844999999999999</v>
      </c>
      <c r="D2476" s="123">
        <v>61.917999999999999</v>
      </c>
      <c r="E2476" s="123">
        <v>61.78</v>
      </c>
      <c r="G2476" s="125">
        <v>2.0999999999999999E-3</v>
      </c>
    </row>
    <row r="2477" spans="1:7" ht="15.75" customHeight="1" x14ac:dyDescent="0.25">
      <c r="A2477" s="124">
        <v>41977</v>
      </c>
      <c r="B2477" s="123">
        <v>61.79</v>
      </c>
      <c r="C2477" s="123">
        <v>61.945</v>
      </c>
      <c r="D2477" s="123">
        <v>61.965000000000003</v>
      </c>
      <c r="E2477" s="123">
        <v>61.79</v>
      </c>
      <c r="G2477" s="125">
        <v>-1.1999999999999999E-3</v>
      </c>
    </row>
    <row r="2478" spans="1:7" ht="15.75" customHeight="1" x14ac:dyDescent="0.25">
      <c r="A2478" s="124">
        <v>41976</v>
      </c>
      <c r="B2478" s="123">
        <v>61.863</v>
      </c>
      <c r="C2478" s="123">
        <v>61.884999999999998</v>
      </c>
      <c r="D2478" s="123">
        <v>61.97</v>
      </c>
      <c r="E2478" s="123">
        <v>61.814999999999998</v>
      </c>
      <c r="G2478" s="125">
        <v>1.1000000000000001E-3</v>
      </c>
    </row>
    <row r="2479" spans="1:7" ht="15.75" customHeight="1" x14ac:dyDescent="0.25">
      <c r="A2479" s="124">
        <v>41975</v>
      </c>
      <c r="B2479" s="123">
        <v>61.795000000000002</v>
      </c>
      <c r="C2479" s="123">
        <v>61.905000000000001</v>
      </c>
      <c r="D2479" s="123">
        <v>62.02</v>
      </c>
      <c r="E2479" s="123">
        <v>61.795000000000002</v>
      </c>
      <c r="G2479" s="125">
        <v>-2.5999999999999999E-3</v>
      </c>
    </row>
    <row r="2480" spans="1:7" ht="15.75" customHeight="1" x14ac:dyDescent="0.25">
      <c r="A2480" s="124">
        <v>41974</v>
      </c>
      <c r="B2480" s="123">
        <v>61.954999999999998</v>
      </c>
      <c r="C2480" s="123">
        <v>62.06</v>
      </c>
      <c r="D2480" s="123">
        <v>62.24</v>
      </c>
      <c r="E2480" s="123">
        <v>61.954999999999998</v>
      </c>
      <c r="G2480" s="125">
        <v>-4.1000000000000003E-3</v>
      </c>
    </row>
    <row r="2481" spans="1:7" ht="15.75" customHeight="1" x14ac:dyDescent="0.25">
      <c r="A2481" s="124">
        <v>41971</v>
      </c>
      <c r="B2481" s="123">
        <v>62.21</v>
      </c>
      <c r="C2481" s="123">
        <v>61.814999999999998</v>
      </c>
      <c r="D2481" s="123">
        <v>62.25</v>
      </c>
      <c r="E2481" s="123">
        <v>61.765000000000001</v>
      </c>
      <c r="G2481" s="125">
        <v>5.7000000000000002E-3</v>
      </c>
    </row>
    <row r="2482" spans="1:7" ht="15.75" customHeight="1" x14ac:dyDescent="0.25">
      <c r="A2482" s="124">
        <v>41970</v>
      </c>
      <c r="B2482" s="123">
        <v>61.86</v>
      </c>
      <c r="C2482" s="123">
        <v>61.74</v>
      </c>
      <c r="D2482" s="123">
        <v>61.938000000000002</v>
      </c>
      <c r="E2482" s="123">
        <v>61.74</v>
      </c>
      <c r="G2482" s="125">
        <v>1.1000000000000001E-3</v>
      </c>
    </row>
    <row r="2483" spans="1:7" ht="15.75" customHeight="1" x14ac:dyDescent="0.25">
      <c r="A2483" s="124">
        <v>41969</v>
      </c>
      <c r="B2483" s="123">
        <v>61.795000000000002</v>
      </c>
      <c r="C2483" s="123">
        <v>61.865000000000002</v>
      </c>
      <c r="D2483" s="123">
        <v>61.912999999999997</v>
      </c>
      <c r="E2483" s="123">
        <v>61.784999999999997</v>
      </c>
      <c r="G2483" s="125">
        <v>-1.1000000000000001E-3</v>
      </c>
    </row>
    <row r="2484" spans="1:7" ht="15.75" customHeight="1" x14ac:dyDescent="0.25">
      <c r="A2484" s="124">
        <v>41968</v>
      </c>
      <c r="B2484" s="123">
        <v>61.865000000000002</v>
      </c>
      <c r="C2484" s="123">
        <v>61.914999999999999</v>
      </c>
      <c r="D2484" s="123">
        <v>62.045000000000002</v>
      </c>
      <c r="E2484" s="123">
        <v>61.85</v>
      </c>
      <c r="G2484" s="125">
        <v>1E-4</v>
      </c>
    </row>
    <row r="2485" spans="1:7" ht="15.75" customHeight="1" x14ac:dyDescent="0.25">
      <c r="A2485" s="124">
        <v>41967</v>
      </c>
      <c r="B2485" s="123">
        <v>61.86</v>
      </c>
      <c r="C2485" s="123">
        <v>61.7</v>
      </c>
      <c r="D2485" s="123">
        <v>61.975000000000001</v>
      </c>
      <c r="E2485" s="123">
        <v>61.66</v>
      </c>
      <c r="G2485" s="125">
        <v>1.5E-3</v>
      </c>
    </row>
    <row r="2486" spans="1:7" ht="15.75" customHeight="1" x14ac:dyDescent="0.25">
      <c r="A2486" s="124">
        <v>41964</v>
      </c>
      <c r="B2486" s="123">
        <v>61.767000000000003</v>
      </c>
      <c r="C2486" s="123">
        <v>61.844999999999999</v>
      </c>
      <c r="D2486" s="123">
        <v>61.905000000000001</v>
      </c>
      <c r="E2486" s="123">
        <v>61.744999999999997</v>
      </c>
      <c r="G2486" s="125">
        <v>-2.5999999999999999E-3</v>
      </c>
    </row>
    <row r="2487" spans="1:7" ht="15.75" customHeight="1" x14ac:dyDescent="0.25">
      <c r="A2487" s="124">
        <v>41963</v>
      </c>
      <c r="B2487" s="123">
        <v>61.93</v>
      </c>
      <c r="C2487" s="123">
        <v>62.04</v>
      </c>
      <c r="D2487" s="123">
        <v>62.23</v>
      </c>
      <c r="E2487" s="123">
        <v>61.89</v>
      </c>
      <c r="G2487" s="125">
        <v>-2.0000000000000001E-4</v>
      </c>
    </row>
    <row r="2488" spans="1:7" ht="15.75" customHeight="1" x14ac:dyDescent="0.25">
      <c r="A2488" s="124">
        <v>41962</v>
      </c>
      <c r="B2488" s="123">
        <v>61.945</v>
      </c>
      <c r="C2488" s="123">
        <v>61.844999999999999</v>
      </c>
      <c r="D2488" s="123">
        <v>62.008000000000003</v>
      </c>
      <c r="E2488" s="123">
        <v>61.795000000000002</v>
      </c>
      <c r="G2488" s="125">
        <v>3.5999999999999999E-3</v>
      </c>
    </row>
    <row r="2489" spans="1:7" ht="15.75" customHeight="1" x14ac:dyDescent="0.25">
      <c r="A2489" s="124">
        <v>41961</v>
      </c>
      <c r="B2489" s="123">
        <v>61.725000000000001</v>
      </c>
      <c r="C2489" s="123">
        <v>61.734999999999999</v>
      </c>
      <c r="D2489" s="123">
        <v>61.884999999999998</v>
      </c>
      <c r="E2489" s="123">
        <v>61.704999999999998</v>
      </c>
      <c r="G2489" s="125">
        <v>-1.6999999999999999E-3</v>
      </c>
    </row>
    <row r="2490" spans="1:7" ht="15.75" customHeight="1" x14ac:dyDescent="0.25">
      <c r="A2490" s="124">
        <v>41960</v>
      </c>
      <c r="B2490" s="123">
        <v>61.83</v>
      </c>
      <c r="C2490" s="123">
        <v>61.63</v>
      </c>
      <c r="D2490" s="123">
        <v>61.83</v>
      </c>
      <c r="E2490" s="123">
        <v>61.63</v>
      </c>
      <c r="G2490" s="125">
        <v>1.9E-3</v>
      </c>
    </row>
    <row r="2491" spans="1:7" ht="15.75" customHeight="1" x14ac:dyDescent="0.25">
      <c r="A2491" s="124">
        <v>41957</v>
      </c>
      <c r="B2491" s="123">
        <v>61.715000000000003</v>
      </c>
      <c r="C2491" s="123">
        <v>61.63</v>
      </c>
      <c r="D2491" s="123">
        <v>61.86</v>
      </c>
      <c r="E2491" s="123">
        <v>61.56</v>
      </c>
      <c r="G2491" s="125">
        <v>1.9E-3</v>
      </c>
    </row>
    <row r="2492" spans="1:7" ht="15.75" customHeight="1" x14ac:dyDescent="0.25">
      <c r="A2492" s="124">
        <v>41956</v>
      </c>
      <c r="B2492" s="123">
        <v>61.6</v>
      </c>
      <c r="C2492" s="123">
        <v>61.49</v>
      </c>
      <c r="D2492" s="123">
        <v>61.634999999999998</v>
      </c>
      <c r="E2492" s="123">
        <v>61.49</v>
      </c>
      <c r="G2492" s="125">
        <v>3.7000000000000002E-3</v>
      </c>
    </row>
    <row r="2493" spans="1:7" ht="15.75" customHeight="1" x14ac:dyDescent="0.25">
      <c r="A2493" s="124">
        <v>41955</v>
      </c>
      <c r="B2493" s="123">
        <v>61.375</v>
      </c>
      <c r="C2493" s="123">
        <v>61.534999999999997</v>
      </c>
      <c r="D2493" s="123">
        <v>61.57</v>
      </c>
      <c r="E2493" s="123">
        <v>61.375</v>
      </c>
      <c r="G2493" s="125">
        <v>-2.3E-3</v>
      </c>
    </row>
    <row r="2494" spans="1:7" ht="15.75" customHeight="1" x14ac:dyDescent="0.25">
      <c r="A2494" s="124">
        <v>41954</v>
      </c>
      <c r="B2494" s="123">
        <v>61.515000000000001</v>
      </c>
      <c r="C2494" s="123">
        <v>61.57</v>
      </c>
      <c r="D2494" s="123">
        <v>61.65</v>
      </c>
      <c r="E2494" s="123">
        <v>61.515000000000001</v>
      </c>
      <c r="G2494" s="125">
        <v>5.0000000000000001E-4</v>
      </c>
    </row>
    <row r="2495" spans="1:7" ht="15.75" customHeight="1" x14ac:dyDescent="0.25">
      <c r="A2495" s="124">
        <v>41953</v>
      </c>
      <c r="B2495" s="123">
        <v>61.484999999999999</v>
      </c>
      <c r="C2495" s="123">
        <v>61.465000000000003</v>
      </c>
      <c r="D2495" s="123">
        <v>61.57</v>
      </c>
      <c r="E2495" s="123">
        <v>61.39</v>
      </c>
      <c r="G2495" s="125">
        <v>-5.9999999999999995E-4</v>
      </c>
    </row>
    <row r="2496" spans="1:7" ht="15.75" customHeight="1" x14ac:dyDescent="0.25">
      <c r="A2496" s="124">
        <v>41950</v>
      </c>
      <c r="B2496" s="123">
        <v>61.52</v>
      </c>
      <c r="C2496" s="123">
        <v>61.44</v>
      </c>
      <c r="D2496" s="123">
        <v>61.7</v>
      </c>
      <c r="E2496" s="123">
        <v>61.44</v>
      </c>
      <c r="G2496" s="125">
        <v>2.9999999999999997E-4</v>
      </c>
    </row>
    <row r="2497" spans="1:7" ht="15.75" customHeight="1" x14ac:dyDescent="0.25">
      <c r="A2497" s="124">
        <v>41949</v>
      </c>
      <c r="B2497" s="123">
        <v>61.5</v>
      </c>
      <c r="C2497" s="123">
        <v>61.44</v>
      </c>
      <c r="D2497" s="123">
        <v>61.515000000000001</v>
      </c>
      <c r="E2497" s="123">
        <v>61.424999999999997</v>
      </c>
      <c r="G2497" s="125">
        <v>1.1000000000000001E-3</v>
      </c>
    </row>
    <row r="2498" spans="1:7" ht="15.75" customHeight="1" x14ac:dyDescent="0.25">
      <c r="A2498" s="124">
        <v>41948</v>
      </c>
      <c r="B2498" s="123">
        <v>61.435000000000002</v>
      </c>
      <c r="C2498" s="123">
        <v>61.34</v>
      </c>
      <c r="D2498" s="123">
        <v>61.545000000000002</v>
      </c>
      <c r="E2498" s="123">
        <v>61.3</v>
      </c>
      <c r="G2498" s="125">
        <v>6.9999999999999999E-4</v>
      </c>
    </row>
    <row r="2499" spans="1:7" ht="15.75" customHeight="1" x14ac:dyDescent="0.25">
      <c r="A2499" s="124">
        <v>41947</v>
      </c>
      <c r="B2499" s="123">
        <v>61.395000000000003</v>
      </c>
      <c r="C2499" s="123">
        <v>61.365000000000002</v>
      </c>
      <c r="D2499" s="123">
        <v>61.414999999999999</v>
      </c>
      <c r="E2499" s="123">
        <v>61.31</v>
      </c>
      <c r="G2499" s="125">
        <v>-4.0000000000000002E-4</v>
      </c>
    </row>
    <row r="2500" spans="1:7" ht="15.75" customHeight="1" x14ac:dyDescent="0.25">
      <c r="A2500" s="124">
        <v>41946</v>
      </c>
      <c r="B2500" s="123">
        <v>61.42</v>
      </c>
      <c r="C2500" s="123">
        <v>61.51</v>
      </c>
      <c r="D2500" s="123">
        <v>61.51</v>
      </c>
      <c r="E2500" s="123">
        <v>61.325000000000003</v>
      </c>
      <c r="G2500" s="125">
        <v>2.0000000000000001E-4</v>
      </c>
    </row>
    <row r="2501" spans="1:7" ht="15.75" customHeight="1" x14ac:dyDescent="0.25">
      <c r="A2501" s="124">
        <v>41943</v>
      </c>
      <c r="B2501" s="123">
        <v>61.405000000000001</v>
      </c>
      <c r="C2501" s="123">
        <v>61.365000000000002</v>
      </c>
      <c r="D2501" s="123">
        <v>61.615000000000002</v>
      </c>
      <c r="E2501" s="123">
        <v>61.3</v>
      </c>
      <c r="G2501" s="125">
        <v>-5.9999999999999995E-4</v>
      </c>
    </row>
    <row r="2502" spans="1:7" ht="15.75" customHeight="1" x14ac:dyDescent="0.25">
      <c r="A2502" s="124">
        <v>41942</v>
      </c>
      <c r="B2502" s="123">
        <v>61.44</v>
      </c>
      <c r="C2502" s="123">
        <v>61.29</v>
      </c>
      <c r="D2502" s="123">
        <v>61.555</v>
      </c>
      <c r="E2502" s="123">
        <v>61.29</v>
      </c>
      <c r="G2502" s="125">
        <v>2.3999999999999998E-3</v>
      </c>
    </row>
    <row r="2503" spans="1:7" ht="15.75" customHeight="1" x14ac:dyDescent="0.25">
      <c r="A2503" s="124">
        <v>41941</v>
      </c>
      <c r="B2503" s="123">
        <v>61.29</v>
      </c>
      <c r="C2503" s="123">
        <v>61.265000000000001</v>
      </c>
      <c r="D2503" s="123">
        <v>61.375</v>
      </c>
      <c r="E2503" s="123">
        <v>61.22</v>
      </c>
      <c r="G2503" s="125">
        <v>1.6999999999999999E-3</v>
      </c>
    </row>
    <row r="2504" spans="1:7" ht="15.75" customHeight="1" x14ac:dyDescent="0.25">
      <c r="A2504" s="124">
        <v>41940</v>
      </c>
      <c r="B2504" s="123">
        <v>61.188000000000002</v>
      </c>
      <c r="C2504" s="123">
        <v>61.255000000000003</v>
      </c>
      <c r="D2504" s="123">
        <v>61.424999999999997</v>
      </c>
      <c r="E2504" s="123">
        <v>61.161999999999999</v>
      </c>
      <c r="G2504" s="125">
        <v>-1.9E-3</v>
      </c>
    </row>
    <row r="2505" spans="1:7" ht="15.75" customHeight="1" x14ac:dyDescent="0.25">
      <c r="A2505" s="124">
        <v>41939</v>
      </c>
      <c r="B2505" s="123">
        <v>61.305</v>
      </c>
      <c r="C2505" s="123">
        <v>61.185000000000002</v>
      </c>
      <c r="D2505" s="123">
        <v>61.375</v>
      </c>
      <c r="E2505" s="123">
        <v>61.185000000000002</v>
      </c>
      <c r="G2505" s="125">
        <v>2.2000000000000001E-3</v>
      </c>
    </row>
    <row r="2506" spans="1:7" ht="15.75" customHeight="1" x14ac:dyDescent="0.25">
      <c r="A2506" s="124">
        <v>41936</v>
      </c>
      <c r="B2506" s="123">
        <v>61.17</v>
      </c>
      <c r="C2506" s="123">
        <v>61.17</v>
      </c>
      <c r="D2506" s="123">
        <v>61.17</v>
      </c>
      <c r="E2506" s="123">
        <v>61.17</v>
      </c>
      <c r="G2506" s="125">
        <v>0</v>
      </c>
    </row>
    <row r="2507" spans="1:7" ht="15.75" customHeight="1" x14ac:dyDescent="0.25">
      <c r="A2507" s="124">
        <v>41935</v>
      </c>
      <c r="B2507" s="123">
        <v>61.17</v>
      </c>
      <c r="C2507" s="123">
        <v>61.16</v>
      </c>
      <c r="D2507" s="123">
        <v>61.21</v>
      </c>
      <c r="E2507" s="123">
        <v>61.1</v>
      </c>
      <c r="G2507" s="125">
        <v>-5.0000000000000001E-4</v>
      </c>
    </row>
    <row r="2508" spans="1:7" ht="15.75" customHeight="1" x14ac:dyDescent="0.25">
      <c r="A2508" s="124">
        <v>41934</v>
      </c>
      <c r="B2508" s="123">
        <v>61.2</v>
      </c>
      <c r="C2508" s="123">
        <v>61.094999999999999</v>
      </c>
      <c r="D2508" s="123">
        <v>61.314999999999998</v>
      </c>
      <c r="E2508" s="123">
        <v>61.015000000000001</v>
      </c>
      <c r="G2508" s="125">
        <v>8.0000000000000004E-4</v>
      </c>
    </row>
    <row r="2509" spans="1:7" ht="15.75" customHeight="1" x14ac:dyDescent="0.25">
      <c r="A2509" s="124">
        <v>41933</v>
      </c>
      <c r="B2509" s="123">
        <v>61.15</v>
      </c>
      <c r="C2509" s="123">
        <v>61.314999999999998</v>
      </c>
      <c r="D2509" s="123">
        <v>61.377000000000002</v>
      </c>
      <c r="E2509" s="123">
        <v>61.12</v>
      </c>
      <c r="G2509" s="125">
        <v>-1.4E-3</v>
      </c>
    </row>
    <row r="2510" spans="1:7" ht="15.75" customHeight="1" x14ac:dyDescent="0.25">
      <c r="A2510" s="124">
        <v>41932</v>
      </c>
      <c r="B2510" s="123">
        <v>61.234999999999999</v>
      </c>
      <c r="C2510" s="123">
        <v>61.314999999999998</v>
      </c>
      <c r="D2510" s="123">
        <v>61.384999999999998</v>
      </c>
      <c r="E2510" s="123">
        <v>61.185000000000002</v>
      </c>
      <c r="G2510" s="125">
        <v>-2.0999999999999999E-3</v>
      </c>
    </row>
    <row r="2511" spans="1:7" ht="15.75" customHeight="1" x14ac:dyDescent="0.25">
      <c r="A2511" s="124">
        <v>41929</v>
      </c>
      <c r="B2511" s="123">
        <v>61.365000000000002</v>
      </c>
      <c r="C2511" s="123">
        <v>61.765000000000001</v>
      </c>
      <c r="D2511" s="123">
        <v>61.765000000000001</v>
      </c>
      <c r="E2511" s="123">
        <v>61.36</v>
      </c>
      <c r="G2511" s="125">
        <v>-7.7000000000000002E-3</v>
      </c>
    </row>
    <row r="2512" spans="1:7" ht="15.75" customHeight="1" x14ac:dyDescent="0.25">
      <c r="A2512" s="124">
        <v>41928</v>
      </c>
      <c r="B2512" s="123">
        <v>61.84</v>
      </c>
      <c r="C2512" s="123">
        <v>61.484999999999999</v>
      </c>
      <c r="D2512" s="123">
        <v>61.94</v>
      </c>
      <c r="E2512" s="123">
        <v>61.435000000000002</v>
      </c>
      <c r="G2512" s="125">
        <v>7.4999999999999997E-3</v>
      </c>
    </row>
    <row r="2513" spans="1:7" ht="15.75" customHeight="1" x14ac:dyDescent="0.25">
      <c r="A2513" s="124">
        <v>41927</v>
      </c>
      <c r="B2513" s="123">
        <v>61.38</v>
      </c>
      <c r="C2513" s="123">
        <v>61.31</v>
      </c>
      <c r="D2513" s="123">
        <v>61.41</v>
      </c>
      <c r="E2513" s="123">
        <v>61.25</v>
      </c>
      <c r="G2513" s="125">
        <v>-2.9999999999999997E-4</v>
      </c>
    </row>
    <row r="2514" spans="1:7" ht="15.75" customHeight="1" x14ac:dyDescent="0.25">
      <c r="A2514" s="124">
        <v>41926</v>
      </c>
      <c r="B2514" s="123">
        <v>61.4</v>
      </c>
      <c r="C2514" s="123">
        <v>60.945</v>
      </c>
      <c r="D2514" s="123">
        <v>61.48</v>
      </c>
      <c r="E2514" s="123">
        <v>60.935000000000002</v>
      </c>
      <c r="G2514" s="125">
        <v>6.4000000000000003E-3</v>
      </c>
    </row>
    <row r="2515" spans="1:7" ht="15.75" customHeight="1" x14ac:dyDescent="0.25">
      <c r="A2515" s="124">
        <v>41925</v>
      </c>
      <c r="B2515" s="123">
        <v>61.01</v>
      </c>
      <c r="C2515" s="123">
        <v>61.284999999999997</v>
      </c>
      <c r="D2515" s="123">
        <v>61.314999999999998</v>
      </c>
      <c r="E2515" s="123">
        <v>61.01</v>
      </c>
      <c r="G2515" s="125">
        <v>-4.4999999999999997E-3</v>
      </c>
    </row>
    <row r="2516" spans="1:7" ht="15.75" customHeight="1" x14ac:dyDescent="0.25">
      <c r="A2516" s="124">
        <v>41922</v>
      </c>
      <c r="B2516" s="123">
        <v>61.284999999999997</v>
      </c>
      <c r="C2516" s="123">
        <v>61.164999999999999</v>
      </c>
      <c r="D2516" s="123">
        <v>61.365000000000002</v>
      </c>
      <c r="E2516" s="123">
        <v>61.125</v>
      </c>
      <c r="G2516" s="125">
        <v>3.8E-3</v>
      </c>
    </row>
    <row r="2517" spans="1:7" ht="15.75" customHeight="1" x14ac:dyDescent="0.25">
      <c r="A2517" s="124">
        <v>41921</v>
      </c>
      <c r="B2517" s="123">
        <v>61.055</v>
      </c>
      <c r="C2517" s="123">
        <v>61.145000000000003</v>
      </c>
      <c r="D2517" s="123">
        <v>61.145000000000003</v>
      </c>
      <c r="E2517" s="123">
        <v>60.91</v>
      </c>
      <c r="G2517" s="125">
        <v>-5.0000000000000001E-3</v>
      </c>
    </row>
    <row r="2518" spans="1:7" ht="15.75" customHeight="1" x14ac:dyDescent="0.25">
      <c r="A2518" s="124">
        <v>41920</v>
      </c>
      <c r="B2518" s="123">
        <v>61.36</v>
      </c>
      <c r="C2518" s="123">
        <v>61.47</v>
      </c>
      <c r="D2518" s="123">
        <v>61.524999999999999</v>
      </c>
      <c r="E2518" s="123">
        <v>61.31</v>
      </c>
      <c r="G2518" s="125">
        <v>8.9999999999999998E-4</v>
      </c>
    </row>
    <row r="2519" spans="1:7" ht="15.75" customHeight="1" x14ac:dyDescent="0.25">
      <c r="A2519" s="124">
        <v>41919</v>
      </c>
      <c r="B2519" s="123">
        <v>61.305</v>
      </c>
      <c r="C2519" s="123">
        <v>61.465000000000003</v>
      </c>
      <c r="D2519" s="123">
        <v>61.484999999999999</v>
      </c>
      <c r="E2519" s="123">
        <v>61.28</v>
      </c>
      <c r="G2519" s="125">
        <v>-3.8999999999999998E-3</v>
      </c>
    </row>
    <row r="2520" spans="1:7" ht="15.75" customHeight="1" x14ac:dyDescent="0.25">
      <c r="A2520" s="124">
        <v>41918</v>
      </c>
      <c r="B2520" s="123">
        <v>61.545000000000002</v>
      </c>
      <c r="C2520" s="123">
        <v>61.545000000000002</v>
      </c>
      <c r="D2520" s="123">
        <v>61.545000000000002</v>
      </c>
      <c r="E2520" s="123">
        <v>61.545000000000002</v>
      </c>
      <c r="G2520" s="125">
        <v>0</v>
      </c>
    </row>
    <row r="2521" spans="1:7" ht="15.75" customHeight="1" x14ac:dyDescent="0.25">
      <c r="A2521" s="124">
        <v>41915</v>
      </c>
      <c r="B2521" s="123">
        <v>61.545000000000002</v>
      </c>
      <c r="C2521" s="123">
        <v>61.545000000000002</v>
      </c>
      <c r="D2521" s="123">
        <v>61.545000000000002</v>
      </c>
      <c r="E2521" s="123">
        <v>61.545000000000002</v>
      </c>
      <c r="G2521" s="125">
        <v>0</v>
      </c>
    </row>
    <row r="2522" spans="1:7" ht="15.75" customHeight="1" x14ac:dyDescent="0.25">
      <c r="A2522" s="124">
        <v>41914</v>
      </c>
      <c r="B2522" s="123">
        <v>61.545000000000002</v>
      </c>
      <c r="C2522" s="123">
        <v>61.72</v>
      </c>
      <c r="D2522" s="123">
        <v>61.72</v>
      </c>
      <c r="E2522" s="123">
        <v>61.545000000000002</v>
      </c>
      <c r="G2522" s="125">
        <v>-2.8999999999999998E-3</v>
      </c>
    </row>
    <row r="2523" spans="1:7" ht="15.75" customHeight="1" x14ac:dyDescent="0.25">
      <c r="A2523" s="124">
        <v>41913</v>
      </c>
      <c r="B2523" s="123">
        <v>61.725000000000001</v>
      </c>
      <c r="C2523" s="123">
        <v>61.835000000000001</v>
      </c>
      <c r="D2523" s="123">
        <v>61.965000000000003</v>
      </c>
      <c r="E2523" s="123">
        <v>61.593000000000004</v>
      </c>
      <c r="G2523" s="125">
        <v>-3.5000000000000001E-3</v>
      </c>
    </row>
    <row r="2524" spans="1:7" ht="15.75" customHeight="1" x14ac:dyDescent="0.25">
      <c r="A2524" s="124">
        <v>41912</v>
      </c>
      <c r="B2524" s="123">
        <v>61.94</v>
      </c>
      <c r="C2524" s="123">
        <v>61.615000000000002</v>
      </c>
      <c r="D2524" s="123">
        <v>61.94</v>
      </c>
      <c r="E2524" s="123">
        <v>61.564999999999998</v>
      </c>
      <c r="G2524" s="125">
        <v>6.1999999999999998E-3</v>
      </c>
    </row>
    <row r="2525" spans="1:7" ht="15.75" customHeight="1" x14ac:dyDescent="0.25">
      <c r="A2525" s="124">
        <v>41911</v>
      </c>
      <c r="B2525" s="123">
        <v>61.56</v>
      </c>
      <c r="C2525" s="123">
        <v>61.155000000000001</v>
      </c>
      <c r="D2525" s="123">
        <v>61.62</v>
      </c>
      <c r="E2525" s="123">
        <v>61.155000000000001</v>
      </c>
      <c r="G2525" s="125">
        <v>6.7999999999999996E-3</v>
      </c>
    </row>
    <row r="2526" spans="1:7" ht="15.75" customHeight="1" x14ac:dyDescent="0.25">
      <c r="A2526" s="124">
        <v>41908</v>
      </c>
      <c r="B2526" s="123">
        <v>61.145000000000003</v>
      </c>
      <c r="C2526" s="123">
        <v>61.344999999999999</v>
      </c>
      <c r="D2526" s="123">
        <v>61.625</v>
      </c>
      <c r="E2526" s="123">
        <v>61.015000000000001</v>
      </c>
      <c r="G2526" s="125">
        <v>-3.0999999999999999E-3</v>
      </c>
    </row>
    <row r="2527" spans="1:7" ht="15.75" customHeight="1" x14ac:dyDescent="0.25">
      <c r="A2527" s="124">
        <v>41907</v>
      </c>
      <c r="B2527" s="123">
        <v>61.335000000000001</v>
      </c>
      <c r="C2527" s="123">
        <v>60.965000000000003</v>
      </c>
      <c r="D2527" s="123">
        <v>61.42</v>
      </c>
      <c r="E2527" s="123">
        <v>60.924999999999997</v>
      </c>
      <c r="G2527" s="125">
        <v>6.4000000000000003E-3</v>
      </c>
    </row>
    <row r="2528" spans="1:7" ht="15.75" customHeight="1" x14ac:dyDescent="0.25">
      <c r="A2528" s="124">
        <v>41906</v>
      </c>
      <c r="B2528" s="123">
        <v>60.945</v>
      </c>
      <c r="C2528" s="123">
        <v>61.045000000000002</v>
      </c>
      <c r="D2528" s="123">
        <v>61.064999999999998</v>
      </c>
      <c r="E2528" s="123">
        <v>60.905000000000001</v>
      </c>
      <c r="G2528" s="125">
        <v>-1.8E-3</v>
      </c>
    </row>
    <row r="2529" spans="1:7" ht="15.75" customHeight="1" x14ac:dyDescent="0.25">
      <c r="A2529" s="124">
        <v>41905</v>
      </c>
      <c r="B2529" s="123">
        <v>61.055</v>
      </c>
      <c r="C2529" s="123">
        <v>60.954999999999998</v>
      </c>
      <c r="D2529" s="123">
        <v>61.055</v>
      </c>
      <c r="E2529" s="123">
        <v>60.875</v>
      </c>
      <c r="G2529" s="125">
        <v>1.8E-3</v>
      </c>
    </row>
    <row r="2530" spans="1:7" ht="15.75" customHeight="1" x14ac:dyDescent="0.25">
      <c r="A2530" s="124">
        <v>41904</v>
      </c>
      <c r="B2530" s="123">
        <v>60.945</v>
      </c>
      <c r="C2530" s="123">
        <v>60.795000000000002</v>
      </c>
      <c r="D2530" s="123">
        <v>60.945</v>
      </c>
      <c r="E2530" s="123">
        <v>60.755000000000003</v>
      </c>
      <c r="G2530" s="125">
        <v>1.4E-3</v>
      </c>
    </row>
    <row r="2531" spans="1:7" ht="15.75" customHeight="1" x14ac:dyDescent="0.25">
      <c r="A2531" s="124">
        <v>41901</v>
      </c>
      <c r="B2531" s="123">
        <v>60.86</v>
      </c>
      <c r="C2531" s="123">
        <v>60.78</v>
      </c>
      <c r="D2531" s="123">
        <v>60.9</v>
      </c>
      <c r="E2531" s="123">
        <v>60.73</v>
      </c>
      <c r="G2531" s="125">
        <v>2E-3</v>
      </c>
    </row>
    <row r="2532" spans="1:7" ht="15.75" customHeight="1" x14ac:dyDescent="0.25">
      <c r="A2532" s="124">
        <v>41900</v>
      </c>
      <c r="B2532" s="123">
        <v>60.74</v>
      </c>
      <c r="C2532" s="123">
        <v>61.115000000000002</v>
      </c>
      <c r="D2532" s="123">
        <v>61.22</v>
      </c>
      <c r="E2532" s="123">
        <v>60.74</v>
      </c>
      <c r="G2532" s="125">
        <v>-2.8999999999999998E-3</v>
      </c>
    </row>
    <row r="2533" spans="1:7" ht="15.75" customHeight="1" x14ac:dyDescent="0.25">
      <c r="A2533" s="124">
        <v>41899</v>
      </c>
      <c r="B2533" s="123">
        <v>60.914999999999999</v>
      </c>
      <c r="C2533" s="123">
        <v>60.984999999999999</v>
      </c>
      <c r="D2533" s="123">
        <v>61.042999999999999</v>
      </c>
      <c r="E2533" s="123">
        <v>60.83</v>
      </c>
      <c r="G2533" s="125">
        <v>-2.3999999999999998E-3</v>
      </c>
    </row>
    <row r="2534" spans="1:7" ht="15.75" customHeight="1" x14ac:dyDescent="0.25">
      <c r="A2534" s="124">
        <v>41898</v>
      </c>
      <c r="B2534" s="123">
        <v>61.06</v>
      </c>
      <c r="C2534" s="123">
        <v>61.024999999999999</v>
      </c>
      <c r="D2534" s="123">
        <v>61.164999999999999</v>
      </c>
      <c r="E2534" s="123">
        <v>61.006999999999998</v>
      </c>
      <c r="G2534" s="125">
        <v>-6.9999999999999999E-4</v>
      </c>
    </row>
    <row r="2535" spans="1:7" ht="15.75" customHeight="1" x14ac:dyDescent="0.25">
      <c r="A2535" s="124">
        <v>41897</v>
      </c>
      <c r="B2535" s="123">
        <v>61.104999999999997</v>
      </c>
      <c r="C2535" s="123">
        <v>60.655000000000001</v>
      </c>
      <c r="D2535" s="123">
        <v>61.174999999999997</v>
      </c>
      <c r="E2535" s="123">
        <v>60.655000000000001</v>
      </c>
      <c r="G2535" s="125">
        <v>7.4000000000000003E-3</v>
      </c>
    </row>
    <row r="2536" spans="1:7" ht="15.75" customHeight="1" x14ac:dyDescent="0.25">
      <c r="A2536" s="124">
        <v>41894</v>
      </c>
      <c r="B2536" s="123">
        <v>60.655000000000001</v>
      </c>
      <c r="C2536" s="123">
        <v>60.975000000000001</v>
      </c>
      <c r="D2536" s="123">
        <v>61.024999999999999</v>
      </c>
      <c r="E2536" s="123">
        <v>60.645000000000003</v>
      </c>
      <c r="G2536" s="125">
        <v>-4.4999999999999997E-3</v>
      </c>
    </row>
    <row r="2537" spans="1:7" ht="15.75" customHeight="1" x14ac:dyDescent="0.25">
      <c r="A2537" s="124">
        <v>41893</v>
      </c>
      <c r="B2537" s="123">
        <v>60.93</v>
      </c>
      <c r="C2537" s="123">
        <v>60.844999999999999</v>
      </c>
      <c r="D2537" s="123">
        <v>60.945</v>
      </c>
      <c r="E2537" s="123">
        <v>60.72</v>
      </c>
      <c r="G2537" s="125">
        <v>0</v>
      </c>
    </row>
    <row r="2538" spans="1:7" ht="15.75" customHeight="1" x14ac:dyDescent="0.25">
      <c r="A2538" s="124">
        <v>41892</v>
      </c>
      <c r="B2538" s="123">
        <v>60.93</v>
      </c>
      <c r="C2538" s="123">
        <v>60.78</v>
      </c>
      <c r="D2538" s="123">
        <v>61.045000000000002</v>
      </c>
      <c r="E2538" s="123">
        <v>60.76</v>
      </c>
      <c r="G2538" s="125">
        <v>5.4000000000000003E-3</v>
      </c>
    </row>
    <row r="2539" spans="1:7" ht="15.75" customHeight="1" x14ac:dyDescent="0.25">
      <c r="A2539" s="124">
        <v>41891</v>
      </c>
      <c r="B2539" s="123">
        <v>60.604999999999997</v>
      </c>
      <c r="C2539" s="123">
        <v>60.435000000000002</v>
      </c>
      <c r="D2539" s="123">
        <v>60.673000000000002</v>
      </c>
      <c r="E2539" s="123">
        <v>60.405000000000001</v>
      </c>
      <c r="G2539" s="125">
        <v>5.4999999999999997E-3</v>
      </c>
    </row>
    <row r="2540" spans="1:7" ht="15.75" customHeight="1" x14ac:dyDescent="0.25">
      <c r="A2540" s="124">
        <v>41890</v>
      </c>
      <c r="B2540" s="123">
        <v>60.274999999999999</v>
      </c>
      <c r="C2540" s="123">
        <v>60.305</v>
      </c>
      <c r="D2540" s="123">
        <v>60.325000000000003</v>
      </c>
      <c r="E2540" s="123">
        <v>60.212000000000003</v>
      </c>
      <c r="G2540" s="125">
        <v>-2E-3</v>
      </c>
    </row>
    <row r="2541" spans="1:7" ht="15.75" customHeight="1" x14ac:dyDescent="0.25">
      <c r="A2541" s="124">
        <v>41887</v>
      </c>
      <c r="B2541" s="123">
        <v>60.395000000000003</v>
      </c>
      <c r="C2541" s="123">
        <v>60.445</v>
      </c>
      <c r="D2541" s="123">
        <v>60.505000000000003</v>
      </c>
      <c r="E2541" s="123">
        <v>60.38</v>
      </c>
      <c r="G2541" s="125">
        <v>5.9999999999999995E-4</v>
      </c>
    </row>
    <row r="2542" spans="1:7" ht="15.75" customHeight="1" x14ac:dyDescent="0.25">
      <c r="A2542" s="124">
        <v>41886</v>
      </c>
      <c r="B2542" s="123">
        <v>60.36</v>
      </c>
      <c r="C2542" s="123">
        <v>60.465000000000003</v>
      </c>
      <c r="D2542" s="123">
        <v>60.49</v>
      </c>
      <c r="E2542" s="123">
        <v>60.354999999999997</v>
      </c>
      <c r="G2542" s="125">
        <v>-2.0999999999999999E-3</v>
      </c>
    </row>
    <row r="2543" spans="1:7" ht="15.75" customHeight="1" x14ac:dyDescent="0.25">
      <c r="A2543" s="124">
        <v>41885</v>
      </c>
      <c r="B2543" s="123">
        <v>60.49</v>
      </c>
      <c r="C2543" s="123">
        <v>60.604999999999997</v>
      </c>
      <c r="D2543" s="123">
        <v>60.695</v>
      </c>
      <c r="E2543" s="123">
        <v>60.335000000000001</v>
      </c>
      <c r="G2543" s="125">
        <v>-3.2000000000000002E-3</v>
      </c>
    </row>
    <row r="2544" spans="1:7" ht="15.75" customHeight="1" x14ac:dyDescent="0.25">
      <c r="A2544" s="124">
        <v>41884</v>
      </c>
      <c r="B2544" s="123">
        <v>60.685000000000002</v>
      </c>
      <c r="C2544" s="123">
        <v>60.585000000000001</v>
      </c>
      <c r="D2544" s="123">
        <v>60.695</v>
      </c>
      <c r="E2544" s="123">
        <v>60.494999999999997</v>
      </c>
      <c r="G2544" s="125">
        <v>2.5999999999999999E-3</v>
      </c>
    </row>
    <row r="2545" spans="1:7" ht="15.75" customHeight="1" x14ac:dyDescent="0.25">
      <c r="A2545" s="124">
        <v>41883</v>
      </c>
      <c r="B2545" s="123">
        <v>60.53</v>
      </c>
      <c r="C2545" s="123">
        <v>60.51</v>
      </c>
      <c r="D2545" s="123">
        <v>60.534999999999997</v>
      </c>
      <c r="E2545" s="123">
        <v>60.424999999999997</v>
      </c>
      <c r="G2545" s="125">
        <v>2.0000000000000001E-4</v>
      </c>
    </row>
    <row r="2546" spans="1:7" ht="15.75" customHeight="1" x14ac:dyDescent="0.25">
      <c r="A2546" s="124">
        <v>41880</v>
      </c>
      <c r="B2546" s="123">
        <v>60.52</v>
      </c>
      <c r="C2546" s="123">
        <v>60.51</v>
      </c>
      <c r="D2546" s="123">
        <v>60.55</v>
      </c>
      <c r="E2546" s="123">
        <v>60.47</v>
      </c>
      <c r="G2546" s="125">
        <v>2.9999999999999997E-4</v>
      </c>
    </row>
    <row r="2547" spans="1:7" ht="15.75" customHeight="1" x14ac:dyDescent="0.25">
      <c r="A2547" s="124">
        <v>41879</v>
      </c>
      <c r="B2547" s="123">
        <v>60.5</v>
      </c>
      <c r="C2547" s="123">
        <v>60.405000000000001</v>
      </c>
      <c r="D2547" s="123">
        <v>60.698</v>
      </c>
      <c r="E2547" s="123">
        <v>60.365000000000002</v>
      </c>
      <c r="G2547" s="125">
        <v>6.9999999999999999E-4</v>
      </c>
    </row>
    <row r="2548" spans="1:7" ht="15.75" customHeight="1" x14ac:dyDescent="0.25">
      <c r="A2548" s="124">
        <v>41878</v>
      </c>
      <c r="B2548" s="123">
        <v>60.454999999999998</v>
      </c>
      <c r="C2548" s="123">
        <v>60.484999999999999</v>
      </c>
      <c r="D2548" s="123">
        <v>60.515000000000001</v>
      </c>
      <c r="E2548" s="123">
        <v>60.35</v>
      </c>
      <c r="G2548" s="125">
        <v>2.9999999999999997E-4</v>
      </c>
    </row>
    <row r="2549" spans="1:7" ht="15.75" customHeight="1" x14ac:dyDescent="0.25">
      <c r="A2549" s="124">
        <v>41877</v>
      </c>
      <c r="B2549" s="123">
        <v>60.435000000000002</v>
      </c>
      <c r="C2549" s="123">
        <v>60.505000000000003</v>
      </c>
      <c r="D2549" s="123">
        <v>60.58</v>
      </c>
      <c r="E2549" s="123">
        <v>60.435000000000002</v>
      </c>
      <c r="G2549" s="125">
        <v>-2.2000000000000001E-3</v>
      </c>
    </row>
    <row r="2550" spans="1:7" ht="15.75" customHeight="1" x14ac:dyDescent="0.25">
      <c r="A2550" s="124">
        <v>41876</v>
      </c>
      <c r="B2550" s="123">
        <v>60.57</v>
      </c>
      <c r="C2550" s="123">
        <v>60.555</v>
      </c>
      <c r="D2550" s="123">
        <v>60.58</v>
      </c>
      <c r="E2550" s="123">
        <v>60.405000000000001</v>
      </c>
      <c r="G2550" s="125">
        <v>1.6999999999999999E-3</v>
      </c>
    </row>
    <row r="2551" spans="1:7" ht="15.75" customHeight="1" x14ac:dyDescent="0.25">
      <c r="A2551" s="124">
        <v>41873</v>
      </c>
      <c r="B2551" s="123">
        <v>60.47</v>
      </c>
      <c r="C2551" s="123">
        <v>60.494999999999997</v>
      </c>
      <c r="D2551" s="123">
        <v>60.56</v>
      </c>
      <c r="E2551" s="123">
        <v>60.365000000000002</v>
      </c>
      <c r="G2551" s="125">
        <v>-3.3999999999999998E-3</v>
      </c>
    </row>
    <row r="2552" spans="1:7" ht="15.75" customHeight="1" x14ac:dyDescent="0.25">
      <c r="A2552" s="124">
        <v>41872</v>
      </c>
      <c r="B2552" s="123">
        <v>60.674999999999997</v>
      </c>
      <c r="C2552" s="123">
        <v>60.695</v>
      </c>
      <c r="D2552" s="123">
        <v>60.8</v>
      </c>
      <c r="E2552" s="123">
        <v>60.615000000000002</v>
      </c>
      <c r="G2552" s="125">
        <v>1E-3</v>
      </c>
    </row>
    <row r="2553" spans="1:7" ht="15.75" customHeight="1" x14ac:dyDescent="0.25">
      <c r="A2553" s="124">
        <v>41871</v>
      </c>
      <c r="B2553" s="123">
        <v>60.615000000000002</v>
      </c>
      <c r="C2553" s="123">
        <v>60.844999999999999</v>
      </c>
      <c r="D2553" s="123">
        <v>60.884999999999998</v>
      </c>
      <c r="E2553" s="123">
        <v>60.52</v>
      </c>
      <c r="G2553" s="125">
        <v>-1E-3</v>
      </c>
    </row>
    <row r="2554" spans="1:7" ht="15.75" customHeight="1" x14ac:dyDescent="0.25">
      <c r="A2554" s="124">
        <v>41870</v>
      </c>
      <c r="B2554" s="123">
        <v>60.674999999999997</v>
      </c>
      <c r="C2554" s="123">
        <v>60.774999999999999</v>
      </c>
      <c r="D2554" s="123">
        <v>60.784999999999997</v>
      </c>
      <c r="E2554" s="123">
        <v>60.645000000000003</v>
      </c>
      <c r="G2554" s="125">
        <v>-1.6999999999999999E-3</v>
      </c>
    </row>
    <row r="2555" spans="1:7" ht="15.75" customHeight="1" x14ac:dyDescent="0.25">
      <c r="A2555" s="124">
        <v>41869</v>
      </c>
      <c r="B2555" s="123">
        <v>60.78</v>
      </c>
      <c r="C2555" s="123">
        <v>60.78</v>
      </c>
      <c r="D2555" s="123">
        <v>60.78</v>
      </c>
      <c r="E2555" s="123">
        <v>60.78</v>
      </c>
      <c r="G2555" s="125">
        <v>0</v>
      </c>
    </row>
    <row r="2556" spans="1:7" ht="15.75" customHeight="1" x14ac:dyDescent="0.25">
      <c r="A2556" s="124">
        <v>41866</v>
      </c>
      <c r="B2556" s="123">
        <v>60.78</v>
      </c>
      <c r="C2556" s="123">
        <v>60.82</v>
      </c>
      <c r="D2556" s="123">
        <v>60.85</v>
      </c>
      <c r="E2556" s="123">
        <v>60.78</v>
      </c>
      <c r="G2556" s="125">
        <v>2.0000000000000001E-4</v>
      </c>
    </row>
    <row r="2557" spans="1:7" ht="15.75" customHeight="1" x14ac:dyDescent="0.25">
      <c r="A2557" s="124">
        <v>41865</v>
      </c>
      <c r="B2557" s="123">
        <v>60.765000000000001</v>
      </c>
      <c r="C2557" s="123">
        <v>61.104999999999997</v>
      </c>
      <c r="D2557" s="123">
        <v>61.12</v>
      </c>
      <c r="E2557" s="123">
        <v>60.765000000000001</v>
      </c>
      <c r="G2557" s="125">
        <v>-5.4000000000000003E-3</v>
      </c>
    </row>
    <row r="2558" spans="1:7" ht="15.75" customHeight="1" x14ac:dyDescent="0.25">
      <c r="A2558" s="124">
        <v>41864</v>
      </c>
      <c r="B2558" s="123">
        <v>61.094999999999999</v>
      </c>
      <c r="C2558" s="123">
        <v>61.094999999999999</v>
      </c>
      <c r="D2558" s="123">
        <v>61.314999999999998</v>
      </c>
      <c r="E2558" s="123">
        <v>61.094999999999999</v>
      </c>
      <c r="G2558" s="125">
        <v>2.0000000000000001E-4</v>
      </c>
    </row>
    <row r="2559" spans="1:7" ht="15.75" customHeight="1" x14ac:dyDescent="0.25">
      <c r="A2559" s="124">
        <v>41863</v>
      </c>
      <c r="B2559" s="123">
        <v>61.085000000000001</v>
      </c>
      <c r="C2559" s="123">
        <v>61.125</v>
      </c>
      <c r="D2559" s="123">
        <v>61.225000000000001</v>
      </c>
      <c r="E2559" s="123">
        <v>61.075000000000003</v>
      </c>
      <c r="G2559" s="125">
        <v>-1.5E-3</v>
      </c>
    </row>
    <row r="2560" spans="1:7" ht="15.75" customHeight="1" x14ac:dyDescent="0.25">
      <c r="A2560" s="124">
        <v>41862</v>
      </c>
      <c r="B2560" s="123">
        <v>61.174999999999997</v>
      </c>
      <c r="C2560" s="123">
        <v>61.085000000000001</v>
      </c>
      <c r="D2560" s="123">
        <v>61.265000000000001</v>
      </c>
      <c r="E2560" s="123">
        <v>61.024999999999999</v>
      </c>
      <c r="G2560" s="125">
        <v>5.0000000000000001E-4</v>
      </c>
    </row>
    <row r="2561" spans="1:7" ht="15.75" customHeight="1" x14ac:dyDescent="0.25">
      <c r="A2561" s="124">
        <v>41859</v>
      </c>
      <c r="B2561" s="123">
        <v>61.145000000000003</v>
      </c>
      <c r="C2561" s="123">
        <v>61.244999999999997</v>
      </c>
      <c r="D2561" s="123">
        <v>61.744999999999997</v>
      </c>
      <c r="E2561" s="123">
        <v>61.134999999999998</v>
      </c>
      <c r="G2561" s="125">
        <v>-1.6000000000000001E-3</v>
      </c>
    </row>
    <row r="2562" spans="1:7" ht="15.75" customHeight="1" x14ac:dyDescent="0.25">
      <c r="A2562" s="124">
        <v>41858</v>
      </c>
      <c r="B2562" s="123">
        <v>61.244999999999997</v>
      </c>
      <c r="C2562" s="123">
        <v>61.405000000000001</v>
      </c>
      <c r="D2562" s="123">
        <v>61.555</v>
      </c>
      <c r="E2562" s="123">
        <v>61.215000000000003</v>
      </c>
      <c r="G2562" s="125">
        <v>-4.1000000000000003E-3</v>
      </c>
    </row>
    <row r="2563" spans="1:7" ht="15.75" customHeight="1" x14ac:dyDescent="0.25">
      <c r="A2563" s="124">
        <v>41857</v>
      </c>
      <c r="B2563" s="123">
        <v>61.5</v>
      </c>
      <c r="C2563" s="123">
        <v>61.034999999999997</v>
      </c>
      <c r="D2563" s="123">
        <v>61.524999999999999</v>
      </c>
      <c r="E2563" s="123">
        <v>61.024999999999999</v>
      </c>
      <c r="G2563" s="125">
        <v>1.0699999999999999E-2</v>
      </c>
    </row>
    <row r="2564" spans="1:7" ht="15.75" customHeight="1" x14ac:dyDescent="0.25">
      <c r="A2564" s="124">
        <v>41856</v>
      </c>
      <c r="B2564" s="123">
        <v>60.85</v>
      </c>
      <c r="C2564" s="123">
        <v>60.884999999999998</v>
      </c>
      <c r="D2564" s="123">
        <v>61.005000000000003</v>
      </c>
      <c r="E2564" s="123">
        <v>60.695</v>
      </c>
      <c r="G2564" s="125">
        <v>-1.6000000000000001E-3</v>
      </c>
    </row>
    <row r="2565" spans="1:7" ht="15.75" customHeight="1" x14ac:dyDescent="0.25">
      <c r="A2565" s="124">
        <v>41855</v>
      </c>
      <c r="B2565" s="123">
        <v>60.945</v>
      </c>
      <c r="C2565" s="123">
        <v>61.204999999999998</v>
      </c>
      <c r="D2565" s="123">
        <v>61.204999999999998</v>
      </c>
      <c r="E2565" s="123">
        <v>60.875</v>
      </c>
      <c r="G2565" s="125">
        <v>-4.4000000000000003E-3</v>
      </c>
    </row>
    <row r="2566" spans="1:7" ht="15.75" customHeight="1" x14ac:dyDescent="0.25">
      <c r="A2566" s="124">
        <v>41852</v>
      </c>
      <c r="B2566" s="123">
        <v>61.215000000000003</v>
      </c>
      <c r="C2566" s="123">
        <v>60.755000000000003</v>
      </c>
      <c r="D2566" s="123">
        <v>61.225000000000001</v>
      </c>
      <c r="E2566" s="123">
        <v>60.7</v>
      </c>
      <c r="G2566" s="125">
        <v>1.09E-2</v>
      </c>
    </row>
    <row r="2567" spans="1:7" ht="15.75" customHeight="1" x14ac:dyDescent="0.25">
      <c r="A2567" s="124">
        <v>41851</v>
      </c>
      <c r="B2567" s="123">
        <v>60.555</v>
      </c>
      <c r="C2567" s="123">
        <v>60.244999999999997</v>
      </c>
      <c r="D2567" s="123">
        <v>60.564999999999998</v>
      </c>
      <c r="E2567" s="123">
        <v>60.204999999999998</v>
      </c>
      <c r="G2567" s="125">
        <v>8.2000000000000007E-3</v>
      </c>
    </row>
    <row r="2568" spans="1:7" ht="15.75" customHeight="1" x14ac:dyDescent="0.25">
      <c r="A2568" s="124">
        <v>41850</v>
      </c>
      <c r="B2568" s="123">
        <v>60.064999999999998</v>
      </c>
      <c r="C2568" s="123">
        <v>60.244999999999997</v>
      </c>
      <c r="D2568" s="123">
        <v>60.244999999999997</v>
      </c>
      <c r="E2568" s="123">
        <v>60.052</v>
      </c>
      <c r="G2568" s="125">
        <v>-1.1000000000000001E-3</v>
      </c>
    </row>
    <row r="2569" spans="1:7" ht="15.75" customHeight="1" x14ac:dyDescent="0.25">
      <c r="A2569" s="124">
        <v>41849</v>
      </c>
      <c r="B2569" s="123">
        <v>60.13</v>
      </c>
      <c r="C2569" s="123">
        <v>60.125</v>
      </c>
      <c r="D2569" s="123">
        <v>60.14</v>
      </c>
      <c r="E2569" s="123">
        <v>60.1</v>
      </c>
      <c r="G2569" s="125">
        <v>6.9999999999999999E-4</v>
      </c>
    </row>
    <row r="2570" spans="1:7" ht="15.75" customHeight="1" x14ac:dyDescent="0.25">
      <c r="A2570" s="124">
        <v>41848</v>
      </c>
      <c r="B2570" s="123">
        <v>60.09</v>
      </c>
      <c r="C2570" s="123">
        <v>60.055</v>
      </c>
      <c r="D2570" s="123">
        <v>60.17</v>
      </c>
      <c r="E2570" s="123">
        <v>60.055</v>
      </c>
      <c r="G2570" s="125">
        <v>5.0000000000000001E-4</v>
      </c>
    </row>
    <row r="2571" spans="1:7" ht="15.75" customHeight="1" x14ac:dyDescent="0.25">
      <c r="A2571" s="124">
        <v>41845</v>
      </c>
      <c r="B2571" s="123">
        <v>60.06</v>
      </c>
      <c r="C2571" s="123">
        <v>60.055</v>
      </c>
      <c r="D2571" s="123">
        <v>60.195</v>
      </c>
      <c r="E2571" s="123">
        <v>60.01</v>
      </c>
      <c r="G2571" s="125">
        <v>-1.1000000000000001E-3</v>
      </c>
    </row>
    <row r="2572" spans="1:7" ht="15.75" customHeight="1" x14ac:dyDescent="0.25">
      <c r="A2572" s="124">
        <v>41844</v>
      </c>
      <c r="B2572" s="123">
        <v>60.125</v>
      </c>
      <c r="C2572" s="123">
        <v>59.965000000000003</v>
      </c>
      <c r="D2572" s="123">
        <v>60.164999999999999</v>
      </c>
      <c r="E2572" s="123">
        <v>59.935000000000002</v>
      </c>
      <c r="G2572" s="125">
        <v>1.6999999999999999E-3</v>
      </c>
    </row>
    <row r="2573" spans="1:7" ht="15.75" customHeight="1" x14ac:dyDescent="0.25">
      <c r="A2573" s="124">
        <v>41843</v>
      </c>
      <c r="B2573" s="123">
        <v>60.02</v>
      </c>
      <c r="C2573" s="123">
        <v>60.145000000000003</v>
      </c>
      <c r="D2573" s="123">
        <v>60.21</v>
      </c>
      <c r="E2573" s="123">
        <v>59.96</v>
      </c>
      <c r="G2573" s="125">
        <v>-1.4E-3</v>
      </c>
    </row>
    <row r="2574" spans="1:7" ht="15.75" customHeight="1" x14ac:dyDescent="0.25">
      <c r="A2574" s="124">
        <v>41842</v>
      </c>
      <c r="B2574" s="123">
        <v>60.104999999999997</v>
      </c>
      <c r="C2574" s="123">
        <v>60.265000000000001</v>
      </c>
      <c r="D2574" s="123">
        <v>60.305</v>
      </c>
      <c r="E2574" s="123">
        <v>60.1</v>
      </c>
      <c r="G2574" s="125">
        <v>-2.3E-3</v>
      </c>
    </row>
    <row r="2575" spans="1:7" ht="15.75" customHeight="1" x14ac:dyDescent="0.25">
      <c r="A2575" s="124">
        <v>41841</v>
      </c>
      <c r="B2575" s="123">
        <v>60.244999999999997</v>
      </c>
      <c r="C2575" s="123">
        <v>60.284999999999997</v>
      </c>
      <c r="D2575" s="123">
        <v>60.34</v>
      </c>
      <c r="E2575" s="123">
        <v>60.164999999999999</v>
      </c>
      <c r="G2575" s="125">
        <v>-6.9999999999999999E-4</v>
      </c>
    </row>
    <row r="2576" spans="1:7" ht="15.75" customHeight="1" x14ac:dyDescent="0.25">
      <c r="A2576" s="124">
        <v>41838</v>
      </c>
      <c r="B2576" s="123">
        <v>60.284999999999997</v>
      </c>
      <c r="C2576" s="123">
        <v>60.384999999999998</v>
      </c>
      <c r="D2576" s="123">
        <v>60.454999999999998</v>
      </c>
      <c r="E2576" s="123">
        <v>60.244999999999997</v>
      </c>
      <c r="G2576" s="125">
        <v>1.6999999999999999E-3</v>
      </c>
    </row>
    <row r="2577" spans="1:7" ht="15.75" customHeight="1" x14ac:dyDescent="0.25">
      <c r="A2577" s="124">
        <v>41837</v>
      </c>
      <c r="B2577" s="123">
        <v>60.185000000000002</v>
      </c>
      <c r="C2577" s="123">
        <v>60.024999999999999</v>
      </c>
      <c r="D2577" s="123">
        <v>60.2</v>
      </c>
      <c r="E2577" s="123">
        <v>60.024999999999999</v>
      </c>
      <c r="G2577" s="125">
        <v>1E-3</v>
      </c>
    </row>
    <row r="2578" spans="1:7" ht="15.75" customHeight="1" x14ac:dyDescent="0.25">
      <c r="A2578" s="124">
        <v>41836</v>
      </c>
      <c r="B2578" s="123">
        <v>60.125</v>
      </c>
      <c r="C2578" s="123">
        <v>60.234999999999999</v>
      </c>
      <c r="D2578" s="123">
        <v>60.274999999999999</v>
      </c>
      <c r="E2578" s="123">
        <v>60.09</v>
      </c>
      <c r="G2578" s="125">
        <v>0</v>
      </c>
    </row>
    <row r="2579" spans="1:7" ht="15.75" customHeight="1" x14ac:dyDescent="0.25">
      <c r="A2579" s="124">
        <v>41835</v>
      </c>
      <c r="B2579" s="123">
        <v>60.125</v>
      </c>
      <c r="C2579" s="123">
        <v>60.045000000000002</v>
      </c>
      <c r="D2579" s="123">
        <v>60.25</v>
      </c>
      <c r="E2579" s="123">
        <v>60.005000000000003</v>
      </c>
      <c r="G2579" s="125">
        <v>0</v>
      </c>
    </row>
    <row r="2580" spans="1:7" ht="15.75" customHeight="1" x14ac:dyDescent="0.25">
      <c r="A2580" s="124">
        <v>41834</v>
      </c>
      <c r="B2580" s="123">
        <v>60.125</v>
      </c>
      <c r="C2580" s="123">
        <v>59.97</v>
      </c>
      <c r="D2580" s="123">
        <v>60.215000000000003</v>
      </c>
      <c r="E2580" s="123">
        <v>59.914999999999999</v>
      </c>
      <c r="G2580" s="125">
        <v>5.0000000000000001E-4</v>
      </c>
    </row>
    <row r="2581" spans="1:7" ht="15.75" customHeight="1" x14ac:dyDescent="0.25">
      <c r="A2581" s="124">
        <v>41831</v>
      </c>
      <c r="B2581" s="123">
        <v>60.094999999999999</v>
      </c>
      <c r="C2581" s="123">
        <v>60.115000000000002</v>
      </c>
      <c r="D2581" s="123">
        <v>60.314999999999998</v>
      </c>
      <c r="E2581" s="123">
        <v>59.924999999999997</v>
      </c>
      <c r="G2581" s="125">
        <v>-1.6999999999999999E-3</v>
      </c>
    </row>
    <row r="2582" spans="1:7" ht="15.75" customHeight="1" x14ac:dyDescent="0.25">
      <c r="A2582" s="124">
        <v>41830</v>
      </c>
      <c r="B2582" s="123">
        <v>60.195</v>
      </c>
      <c r="C2582" s="123">
        <v>59.685000000000002</v>
      </c>
      <c r="D2582" s="123">
        <v>60.225000000000001</v>
      </c>
      <c r="E2582" s="123">
        <v>59.575000000000003</v>
      </c>
      <c r="G2582" s="125">
        <v>7.1999999999999998E-3</v>
      </c>
    </row>
    <row r="2583" spans="1:7" ht="15.75" customHeight="1" x14ac:dyDescent="0.25">
      <c r="A2583" s="124">
        <v>41829</v>
      </c>
      <c r="B2583" s="123">
        <v>59.765000000000001</v>
      </c>
      <c r="C2583" s="123">
        <v>59.755000000000003</v>
      </c>
      <c r="D2583" s="123">
        <v>59.95</v>
      </c>
      <c r="E2583" s="123">
        <v>59.685000000000002</v>
      </c>
      <c r="G2583" s="125">
        <v>2.0000000000000001E-4</v>
      </c>
    </row>
    <row r="2584" spans="1:7" ht="15.75" customHeight="1" x14ac:dyDescent="0.25">
      <c r="A2584" s="124">
        <v>41828</v>
      </c>
      <c r="B2584" s="123">
        <v>59.755000000000003</v>
      </c>
      <c r="C2584" s="123">
        <v>59.954999999999998</v>
      </c>
      <c r="D2584" s="123">
        <v>60.005000000000003</v>
      </c>
      <c r="E2584" s="123">
        <v>59.664999999999999</v>
      </c>
      <c r="G2584" s="125">
        <v>-3.3E-3</v>
      </c>
    </row>
    <row r="2585" spans="1:7" ht="15.75" customHeight="1" x14ac:dyDescent="0.25">
      <c r="A2585" s="124">
        <v>41827</v>
      </c>
      <c r="B2585" s="123">
        <v>59.954999999999998</v>
      </c>
      <c r="C2585" s="123">
        <v>59.814999999999998</v>
      </c>
      <c r="D2585" s="123">
        <v>60.06</v>
      </c>
      <c r="E2585" s="123">
        <v>59.734999999999999</v>
      </c>
      <c r="G2585" s="125">
        <v>3.8999999999999998E-3</v>
      </c>
    </row>
    <row r="2586" spans="1:7" ht="15.75" customHeight="1" x14ac:dyDescent="0.25">
      <c r="A2586" s="124">
        <v>41824</v>
      </c>
      <c r="B2586" s="123">
        <v>59.725000000000001</v>
      </c>
      <c r="C2586" s="123">
        <v>59.744999999999997</v>
      </c>
      <c r="D2586" s="123">
        <v>59.83</v>
      </c>
      <c r="E2586" s="123">
        <v>59.645000000000003</v>
      </c>
      <c r="G2586" s="125">
        <v>-2.9999999999999997E-4</v>
      </c>
    </row>
    <row r="2587" spans="1:7" ht="15.75" customHeight="1" x14ac:dyDescent="0.25">
      <c r="A2587" s="124">
        <v>41823</v>
      </c>
      <c r="B2587" s="123">
        <v>59.74</v>
      </c>
      <c r="C2587" s="123">
        <v>59.674999999999997</v>
      </c>
      <c r="D2587" s="123">
        <v>59.85</v>
      </c>
      <c r="E2587" s="123">
        <v>59.53</v>
      </c>
      <c r="G2587" s="125">
        <v>8.0000000000000004E-4</v>
      </c>
    </row>
    <row r="2588" spans="1:7" ht="15.75" customHeight="1" x14ac:dyDescent="0.25">
      <c r="A2588" s="124">
        <v>41822</v>
      </c>
      <c r="B2588" s="123">
        <v>59.692</v>
      </c>
      <c r="C2588" s="123">
        <v>60.034999999999997</v>
      </c>
      <c r="D2588" s="123">
        <v>60.094999999999999</v>
      </c>
      <c r="E2588" s="123">
        <v>59.59</v>
      </c>
      <c r="G2588" s="125">
        <v>-6.1000000000000004E-3</v>
      </c>
    </row>
    <row r="2589" spans="1:7" ht="15.75" customHeight="1" x14ac:dyDescent="0.25">
      <c r="A2589" s="124">
        <v>41821</v>
      </c>
      <c r="B2589" s="123">
        <v>60.06</v>
      </c>
      <c r="C2589" s="123">
        <v>60.085000000000001</v>
      </c>
      <c r="D2589" s="123">
        <v>60.2</v>
      </c>
      <c r="E2589" s="123">
        <v>60.06</v>
      </c>
      <c r="G2589" s="125">
        <v>0</v>
      </c>
    </row>
    <row r="2590" spans="1:7" ht="15.75" customHeight="1" x14ac:dyDescent="0.25">
      <c r="A2590" s="124">
        <v>41820</v>
      </c>
      <c r="B2590" s="123">
        <v>60.06</v>
      </c>
      <c r="C2590" s="123">
        <v>60.045000000000002</v>
      </c>
      <c r="D2590" s="123">
        <v>60.28</v>
      </c>
      <c r="E2590" s="123">
        <v>60.005000000000003</v>
      </c>
      <c r="G2590" s="125">
        <v>2.0000000000000001E-4</v>
      </c>
    </row>
    <row r="2591" spans="1:7" ht="15.75" customHeight="1" x14ac:dyDescent="0.25">
      <c r="A2591" s="124">
        <v>41817</v>
      </c>
      <c r="B2591" s="123">
        <v>60.045000000000002</v>
      </c>
      <c r="C2591" s="123">
        <v>60.21</v>
      </c>
      <c r="D2591" s="123">
        <v>60.21</v>
      </c>
      <c r="E2591" s="123">
        <v>60.045000000000002</v>
      </c>
      <c r="G2591" s="125">
        <v>-2.7000000000000001E-3</v>
      </c>
    </row>
    <row r="2592" spans="1:7" ht="15.75" customHeight="1" x14ac:dyDescent="0.25">
      <c r="A2592" s="124">
        <v>41816</v>
      </c>
      <c r="B2592" s="123">
        <v>60.21</v>
      </c>
      <c r="C2592" s="123">
        <v>60.034999999999997</v>
      </c>
      <c r="D2592" s="123">
        <v>60.26</v>
      </c>
      <c r="E2592" s="123">
        <v>60.034999999999997</v>
      </c>
      <c r="G2592" s="125">
        <v>2.0999999999999999E-3</v>
      </c>
    </row>
    <row r="2593" spans="1:7" ht="15.75" customHeight="1" x14ac:dyDescent="0.25">
      <c r="A2593" s="124">
        <v>41815</v>
      </c>
      <c r="B2593" s="123">
        <v>60.085000000000001</v>
      </c>
      <c r="C2593" s="123">
        <v>60.255000000000003</v>
      </c>
      <c r="D2593" s="123">
        <v>60.4</v>
      </c>
      <c r="E2593" s="123">
        <v>60.085000000000001</v>
      </c>
      <c r="G2593" s="125">
        <v>-1.1999999999999999E-3</v>
      </c>
    </row>
    <row r="2594" spans="1:7" ht="15.75" customHeight="1" x14ac:dyDescent="0.25">
      <c r="A2594" s="124">
        <v>41814</v>
      </c>
      <c r="B2594" s="123">
        <v>60.16</v>
      </c>
      <c r="C2594" s="123">
        <v>60.09</v>
      </c>
      <c r="D2594" s="123">
        <v>60.174999999999997</v>
      </c>
      <c r="E2594" s="123">
        <v>60.08</v>
      </c>
      <c r="G2594" s="125">
        <v>0</v>
      </c>
    </row>
    <row r="2595" spans="1:7" ht="15.75" customHeight="1" x14ac:dyDescent="0.25">
      <c r="A2595" s="124">
        <v>41813</v>
      </c>
      <c r="B2595" s="123">
        <v>60.16</v>
      </c>
      <c r="C2595" s="123">
        <v>60.064999999999998</v>
      </c>
      <c r="D2595" s="123">
        <v>60.305</v>
      </c>
      <c r="E2595" s="123">
        <v>60.015000000000001</v>
      </c>
      <c r="G2595" s="125">
        <v>-2.0000000000000001E-4</v>
      </c>
    </row>
    <row r="2596" spans="1:7" ht="15.75" customHeight="1" x14ac:dyDescent="0.25">
      <c r="A2596" s="124">
        <v>41810</v>
      </c>
      <c r="B2596" s="123">
        <v>60.174999999999997</v>
      </c>
      <c r="C2596" s="123">
        <v>60.234999999999999</v>
      </c>
      <c r="D2596" s="123">
        <v>60.344999999999999</v>
      </c>
      <c r="E2596" s="123">
        <v>60.134999999999998</v>
      </c>
      <c r="G2596" s="125">
        <v>1.2999999999999999E-3</v>
      </c>
    </row>
    <row r="2597" spans="1:7" ht="15.75" customHeight="1" x14ac:dyDescent="0.25">
      <c r="A2597" s="124">
        <v>41809</v>
      </c>
      <c r="B2597" s="123">
        <v>60.094999999999999</v>
      </c>
      <c r="C2597" s="123">
        <v>60.225000000000001</v>
      </c>
      <c r="D2597" s="123">
        <v>60.225000000000001</v>
      </c>
      <c r="E2597" s="123">
        <v>59.854999999999997</v>
      </c>
      <c r="G2597" s="125">
        <v>-3.3999999999999998E-3</v>
      </c>
    </row>
    <row r="2598" spans="1:7" ht="15.75" customHeight="1" x14ac:dyDescent="0.25">
      <c r="A2598" s="124">
        <v>41808</v>
      </c>
      <c r="B2598" s="123">
        <v>60.3</v>
      </c>
      <c r="C2598" s="123">
        <v>60.215000000000003</v>
      </c>
      <c r="D2598" s="123">
        <v>60.545000000000002</v>
      </c>
      <c r="E2598" s="123">
        <v>60.064999999999998</v>
      </c>
      <c r="G2598" s="125">
        <v>-5.0000000000000001E-4</v>
      </c>
    </row>
    <row r="2599" spans="1:7" ht="15.75" customHeight="1" x14ac:dyDescent="0.25">
      <c r="A2599" s="124">
        <v>41807</v>
      </c>
      <c r="B2599" s="123">
        <v>60.33</v>
      </c>
      <c r="C2599" s="123">
        <v>60.115000000000002</v>
      </c>
      <c r="D2599" s="123">
        <v>60.524999999999999</v>
      </c>
      <c r="E2599" s="123">
        <v>60.034999999999997</v>
      </c>
      <c r="G2599" s="125">
        <v>2.3999999999999998E-3</v>
      </c>
    </row>
    <row r="2600" spans="1:7" ht="15.75" customHeight="1" x14ac:dyDescent="0.25">
      <c r="A2600" s="124">
        <v>41806</v>
      </c>
      <c r="B2600" s="123">
        <v>60.185000000000002</v>
      </c>
      <c r="C2600" s="123">
        <v>59.715000000000003</v>
      </c>
      <c r="D2600" s="123">
        <v>60.24</v>
      </c>
      <c r="E2600" s="123">
        <v>59.715000000000003</v>
      </c>
      <c r="G2600" s="125">
        <v>8.0000000000000002E-3</v>
      </c>
    </row>
    <row r="2601" spans="1:7" ht="15.75" customHeight="1" x14ac:dyDescent="0.25">
      <c r="A2601" s="124">
        <v>41803</v>
      </c>
      <c r="B2601" s="123">
        <v>59.71</v>
      </c>
      <c r="C2601" s="123">
        <v>59.31</v>
      </c>
      <c r="D2601" s="123">
        <v>59.81</v>
      </c>
      <c r="E2601" s="123">
        <v>59.3</v>
      </c>
      <c r="G2601" s="125">
        <v>7.0000000000000001E-3</v>
      </c>
    </row>
    <row r="2602" spans="1:7" ht="15.75" customHeight="1" x14ac:dyDescent="0.25">
      <c r="A2602" s="124">
        <v>41802</v>
      </c>
      <c r="B2602" s="123">
        <v>59.295000000000002</v>
      </c>
      <c r="C2602" s="123">
        <v>59.234999999999999</v>
      </c>
      <c r="D2602" s="123">
        <v>59.375</v>
      </c>
      <c r="E2602" s="123">
        <v>59.1</v>
      </c>
      <c r="G2602" s="125">
        <v>-8.0000000000000004E-4</v>
      </c>
    </row>
    <row r="2603" spans="1:7" ht="15.75" customHeight="1" x14ac:dyDescent="0.25">
      <c r="A2603" s="124">
        <v>41801</v>
      </c>
      <c r="B2603" s="123">
        <v>59.34</v>
      </c>
      <c r="C2603" s="123">
        <v>59.33</v>
      </c>
      <c r="D2603" s="123">
        <v>59.37</v>
      </c>
      <c r="E2603" s="123">
        <v>59.23</v>
      </c>
      <c r="G2603" s="125">
        <v>2.0999999999999999E-3</v>
      </c>
    </row>
    <row r="2604" spans="1:7" ht="15.75" customHeight="1" x14ac:dyDescent="0.25">
      <c r="A2604" s="124">
        <v>41800</v>
      </c>
      <c r="B2604" s="123">
        <v>59.215000000000003</v>
      </c>
      <c r="C2604" s="123">
        <v>59.134999999999998</v>
      </c>
      <c r="D2604" s="123">
        <v>59.35</v>
      </c>
      <c r="E2604" s="123">
        <v>59.134999999999998</v>
      </c>
      <c r="G2604" s="125">
        <v>2.0000000000000001E-4</v>
      </c>
    </row>
    <row r="2605" spans="1:7" ht="15.75" customHeight="1" x14ac:dyDescent="0.25">
      <c r="A2605" s="124">
        <v>41799</v>
      </c>
      <c r="B2605" s="123">
        <v>59.204999999999998</v>
      </c>
      <c r="C2605" s="123">
        <v>59.104999999999997</v>
      </c>
      <c r="D2605" s="123">
        <v>59.21</v>
      </c>
      <c r="E2605" s="123">
        <v>58.975000000000001</v>
      </c>
      <c r="G2605" s="125">
        <v>5.0000000000000001E-4</v>
      </c>
    </row>
    <row r="2606" spans="1:7" ht="15.75" customHeight="1" x14ac:dyDescent="0.25">
      <c r="A2606" s="124">
        <v>41796</v>
      </c>
      <c r="B2606" s="123">
        <v>59.174999999999997</v>
      </c>
      <c r="C2606" s="123">
        <v>59.164999999999999</v>
      </c>
      <c r="D2606" s="123">
        <v>59.314999999999998</v>
      </c>
      <c r="E2606" s="123">
        <v>59.104999999999997</v>
      </c>
      <c r="G2606" s="125">
        <v>-1.4E-3</v>
      </c>
    </row>
    <row r="2607" spans="1:7" ht="15.75" customHeight="1" x14ac:dyDescent="0.25">
      <c r="A2607" s="124">
        <v>41795</v>
      </c>
      <c r="B2607" s="123">
        <v>59.26</v>
      </c>
      <c r="C2607" s="123">
        <v>59.28</v>
      </c>
      <c r="D2607" s="123">
        <v>59.37</v>
      </c>
      <c r="E2607" s="123">
        <v>59.195</v>
      </c>
      <c r="G2607" s="125">
        <v>-2.9999999999999997E-4</v>
      </c>
    </row>
    <row r="2608" spans="1:7" ht="15.75" customHeight="1" x14ac:dyDescent="0.25">
      <c r="A2608" s="124">
        <v>41794</v>
      </c>
      <c r="B2608" s="123">
        <v>59.28</v>
      </c>
      <c r="C2608" s="123">
        <v>59.435000000000002</v>
      </c>
      <c r="D2608" s="123">
        <v>59.465000000000003</v>
      </c>
      <c r="E2608" s="123">
        <v>59.215000000000003</v>
      </c>
      <c r="G2608" s="125">
        <v>-1E-3</v>
      </c>
    </row>
    <row r="2609" spans="1:7" ht="15.75" customHeight="1" x14ac:dyDescent="0.25">
      <c r="A2609" s="124">
        <v>41793</v>
      </c>
      <c r="B2609" s="123">
        <v>59.34</v>
      </c>
      <c r="C2609" s="123">
        <v>59.08</v>
      </c>
      <c r="D2609" s="123">
        <v>59.432000000000002</v>
      </c>
      <c r="E2609" s="123">
        <v>59.08</v>
      </c>
      <c r="G2609" s="125">
        <v>3.0999999999999999E-3</v>
      </c>
    </row>
    <row r="2610" spans="1:7" ht="15.75" customHeight="1" x14ac:dyDescent="0.25">
      <c r="A2610" s="124">
        <v>41792</v>
      </c>
      <c r="B2610" s="123">
        <v>59.155000000000001</v>
      </c>
      <c r="C2610" s="123">
        <v>59.104999999999997</v>
      </c>
      <c r="D2610" s="123">
        <v>59.274999999999999</v>
      </c>
      <c r="E2610" s="123">
        <v>59.064999999999998</v>
      </c>
      <c r="G2610" s="125">
        <v>-6.9999999999999999E-4</v>
      </c>
    </row>
    <row r="2611" spans="1:7" ht="15.75" customHeight="1" x14ac:dyDescent="0.25">
      <c r="A2611" s="124">
        <v>41789</v>
      </c>
      <c r="B2611" s="123">
        <v>59.195</v>
      </c>
      <c r="C2611" s="123">
        <v>59.045000000000002</v>
      </c>
      <c r="D2611" s="123">
        <v>59.195</v>
      </c>
      <c r="E2611" s="123">
        <v>58.94</v>
      </c>
      <c r="G2611" s="125">
        <v>4.7000000000000002E-3</v>
      </c>
    </row>
    <row r="2612" spans="1:7" ht="15.75" customHeight="1" x14ac:dyDescent="0.25">
      <c r="A2612" s="124">
        <v>41788</v>
      </c>
      <c r="B2612" s="123">
        <v>58.92</v>
      </c>
      <c r="C2612" s="123">
        <v>58.935000000000002</v>
      </c>
      <c r="D2612" s="123">
        <v>59.085000000000001</v>
      </c>
      <c r="E2612" s="123">
        <v>58.795000000000002</v>
      </c>
      <c r="G2612" s="125">
        <v>-4.0000000000000002E-4</v>
      </c>
    </row>
    <row r="2613" spans="1:7" ht="15.75" customHeight="1" x14ac:dyDescent="0.25">
      <c r="A2613" s="124">
        <v>41787</v>
      </c>
      <c r="B2613" s="123">
        <v>58.945</v>
      </c>
      <c r="C2613" s="123">
        <v>58.954999999999998</v>
      </c>
      <c r="D2613" s="123">
        <v>59.22</v>
      </c>
      <c r="E2613" s="123">
        <v>58.814999999999998</v>
      </c>
      <c r="G2613" s="125">
        <v>-1.6999999999999999E-3</v>
      </c>
    </row>
    <row r="2614" spans="1:7" ht="15.75" customHeight="1" x14ac:dyDescent="0.25">
      <c r="A2614" s="124">
        <v>41786</v>
      </c>
      <c r="B2614" s="123">
        <v>59.045000000000002</v>
      </c>
      <c r="C2614" s="123">
        <v>58.715000000000003</v>
      </c>
      <c r="D2614" s="123">
        <v>59.097000000000001</v>
      </c>
      <c r="E2614" s="123">
        <v>58.655000000000001</v>
      </c>
      <c r="G2614" s="125">
        <v>5.5999999999999999E-3</v>
      </c>
    </row>
    <row r="2615" spans="1:7" ht="15.75" customHeight="1" x14ac:dyDescent="0.25">
      <c r="A2615" s="124">
        <v>41785</v>
      </c>
      <c r="B2615" s="123">
        <v>58.715000000000003</v>
      </c>
      <c r="C2615" s="123">
        <v>58.445</v>
      </c>
      <c r="D2615" s="123">
        <v>58.924999999999997</v>
      </c>
      <c r="E2615" s="123">
        <v>58.41</v>
      </c>
      <c r="G2615" s="125">
        <v>3.2000000000000002E-3</v>
      </c>
    </row>
    <row r="2616" spans="1:7" ht="15.75" customHeight="1" x14ac:dyDescent="0.25">
      <c r="A2616" s="124">
        <v>41782</v>
      </c>
      <c r="B2616" s="123">
        <v>58.524999999999999</v>
      </c>
      <c r="C2616" s="123">
        <v>58.465000000000003</v>
      </c>
      <c r="D2616" s="123">
        <v>58.555</v>
      </c>
      <c r="E2616" s="123">
        <v>58.33</v>
      </c>
      <c r="G2616" s="125">
        <v>4.1000000000000003E-3</v>
      </c>
    </row>
    <row r="2617" spans="1:7" ht="15.75" customHeight="1" x14ac:dyDescent="0.25">
      <c r="A2617" s="124">
        <v>41781</v>
      </c>
      <c r="B2617" s="123">
        <v>58.284999999999997</v>
      </c>
      <c r="C2617" s="123">
        <v>58.615000000000002</v>
      </c>
      <c r="D2617" s="123">
        <v>58.7</v>
      </c>
      <c r="E2617" s="123">
        <v>58.265000000000001</v>
      </c>
      <c r="G2617" s="125">
        <v>-7.0000000000000001E-3</v>
      </c>
    </row>
    <row r="2618" spans="1:7" ht="15.75" customHeight="1" x14ac:dyDescent="0.25">
      <c r="A2618" s="124">
        <v>41780</v>
      </c>
      <c r="B2618" s="123">
        <v>58.695</v>
      </c>
      <c r="C2618" s="123">
        <v>58.704999999999998</v>
      </c>
      <c r="D2618" s="123">
        <v>58.875</v>
      </c>
      <c r="E2618" s="123">
        <v>58.634999999999998</v>
      </c>
      <c r="G2618" s="125">
        <v>1.8E-3</v>
      </c>
    </row>
    <row r="2619" spans="1:7" ht="15.75" customHeight="1" x14ac:dyDescent="0.25">
      <c r="A2619" s="124">
        <v>41779</v>
      </c>
      <c r="B2619" s="123">
        <v>58.59</v>
      </c>
      <c r="C2619" s="123">
        <v>58.594999999999999</v>
      </c>
      <c r="D2619" s="123">
        <v>58.825000000000003</v>
      </c>
      <c r="E2619" s="123">
        <v>58.524999999999999</v>
      </c>
      <c r="G2619" s="125">
        <v>3.7000000000000002E-3</v>
      </c>
    </row>
    <row r="2620" spans="1:7" ht="15.75" customHeight="1" x14ac:dyDescent="0.25">
      <c r="A2620" s="124">
        <v>41778</v>
      </c>
      <c r="B2620" s="123">
        <v>58.375</v>
      </c>
      <c r="C2620" s="123">
        <v>58.564999999999998</v>
      </c>
      <c r="D2620" s="123">
        <v>58.615000000000002</v>
      </c>
      <c r="E2620" s="123">
        <v>58.375</v>
      </c>
      <c r="G2620" s="125">
        <v>-3.5999999999999999E-3</v>
      </c>
    </row>
    <row r="2621" spans="1:7" ht="15.75" customHeight="1" x14ac:dyDescent="0.25">
      <c r="A2621" s="124">
        <v>41775</v>
      </c>
      <c r="B2621" s="123">
        <v>58.585000000000001</v>
      </c>
      <c r="C2621" s="123">
        <v>59.365000000000002</v>
      </c>
      <c r="D2621" s="123">
        <v>59.365000000000002</v>
      </c>
      <c r="E2621" s="123">
        <v>58.585000000000001</v>
      </c>
      <c r="G2621" s="125">
        <v>-1.4800000000000001E-2</v>
      </c>
    </row>
    <row r="2622" spans="1:7" ht="15.75" customHeight="1" x14ac:dyDescent="0.25">
      <c r="A2622" s="124">
        <v>41774</v>
      </c>
      <c r="B2622" s="123">
        <v>59.465000000000003</v>
      </c>
      <c r="C2622" s="123">
        <v>59.414999999999999</v>
      </c>
      <c r="D2622" s="123">
        <v>59.615000000000002</v>
      </c>
      <c r="E2622" s="123">
        <v>59.1</v>
      </c>
      <c r="G2622" s="125">
        <v>-2.9999999999999997E-4</v>
      </c>
    </row>
    <row r="2623" spans="1:7" ht="15.75" customHeight="1" x14ac:dyDescent="0.25">
      <c r="A2623" s="124">
        <v>41773</v>
      </c>
      <c r="B2623" s="123">
        <v>59.484999999999999</v>
      </c>
      <c r="C2623" s="123">
        <v>59.405000000000001</v>
      </c>
      <c r="D2623" s="123">
        <v>59.515000000000001</v>
      </c>
      <c r="E2623" s="123">
        <v>59.39</v>
      </c>
      <c r="G2623" s="125">
        <v>2.9999999999999997E-4</v>
      </c>
    </row>
    <row r="2624" spans="1:7" ht="15.75" customHeight="1" x14ac:dyDescent="0.25">
      <c r="A2624" s="124">
        <v>41772</v>
      </c>
      <c r="B2624" s="123">
        <v>59.465000000000003</v>
      </c>
      <c r="C2624" s="123">
        <v>59.965000000000003</v>
      </c>
      <c r="D2624" s="123">
        <v>59.965000000000003</v>
      </c>
      <c r="E2624" s="123">
        <v>59.46</v>
      </c>
      <c r="G2624" s="125">
        <v>-9.7999999999999997E-3</v>
      </c>
    </row>
    <row r="2625" spans="1:7" ht="15.75" customHeight="1" x14ac:dyDescent="0.25">
      <c r="A2625" s="124">
        <v>41771</v>
      </c>
      <c r="B2625" s="123">
        <v>60.055</v>
      </c>
      <c r="C2625" s="123">
        <v>59.905000000000001</v>
      </c>
      <c r="D2625" s="123">
        <v>60.115000000000002</v>
      </c>
      <c r="E2625" s="123">
        <v>59.512999999999998</v>
      </c>
      <c r="G2625" s="125">
        <v>1.5E-3</v>
      </c>
    </row>
    <row r="2626" spans="1:7" ht="15.75" customHeight="1" x14ac:dyDescent="0.25">
      <c r="A2626" s="124">
        <v>41768</v>
      </c>
      <c r="B2626" s="123">
        <v>59.965000000000003</v>
      </c>
      <c r="C2626" s="123">
        <v>60.064999999999998</v>
      </c>
      <c r="D2626" s="123">
        <v>60.1</v>
      </c>
      <c r="E2626" s="123">
        <v>59.87</v>
      </c>
      <c r="G2626" s="125">
        <v>1.1000000000000001E-3</v>
      </c>
    </row>
    <row r="2627" spans="1:7" ht="15.75" customHeight="1" x14ac:dyDescent="0.25">
      <c r="A2627" s="124">
        <v>41767</v>
      </c>
      <c r="B2627" s="123">
        <v>59.9</v>
      </c>
      <c r="C2627" s="123">
        <v>59.965000000000003</v>
      </c>
      <c r="D2627" s="123">
        <v>60.1</v>
      </c>
      <c r="E2627" s="123">
        <v>59.88</v>
      </c>
      <c r="G2627" s="125">
        <v>-2.0999999999999999E-3</v>
      </c>
    </row>
    <row r="2628" spans="1:7" ht="15.75" customHeight="1" x14ac:dyDescent="0.25">
      <c r="A2628" s="124">
        <v>41766</v>
      </c>
      <c r="B2628" s="123">
        <v>60.024999999999999</v>
      </c>
      <c r="C2628" s="123">
        <v>60.055</v>
      </c>
      <c r="D2628" s="123">
        <v>60.155000000000001</v>
      </c>
      <c r="E2628" s="123">
        <v>59.965000000000003</v>
      </c>
      <c r="G2628" s="125">
        <v>6.9999999999999999E-4</v>
      </c>
    </row>
    <row r="2629" spans="1:7" ht="15.75" customHeight="1" x14ac:dyDescent="0.25">
      <c r="A2629" s="124">
        <v>41765</v>
      </c>
      <c r="B2629" s="123">
        <v>59.984999999999999</v>
      </c>
      <c r="C2629" s="123">
        <v>60.075000000000003</v>
      </c>
      <c r="D2629" s="123">
        <v>60.244999999999997</v>
      </c>
      <c r="E2629" s="123">
        <v>59.975000000000001</v>
      </c>
      <c r="G2629" s="125">
        <v>-4.1999999999999997E-3</v>
      </c>
    </row>
    <row r="2630" spans="1:7" ht="15.75" customHeight="1" x14ac:dyDescent="0.25">
      <c r="A2630" s="124">
        <v>41764</v>
      </c>
      <c r="B2630" s="123">
        <v>60.24</v>
      </c>
      <c r="C2630" s="123">
        <v>60.09</v>
      </c>
      <c r="D2630" s="123">
        <v>60.25</v>
      </c>
      <c r="E2630" s="123">
        <v>60.008000000000003</v>
      </c>
      <c r="G2630" s="125">
        <v>8.9999999999999998E-4</v>
      </c>
    </row>
    <row r="2631" spans="1:7" ht="15.75" customHeight="1" x14ac:dyDescent="0.25">
      <c r="A2631" s="124">
        <v>41761</v>
      </c>
      <c r="B2631" s="123">
        <v>60.185000000000002</v>
      </c>
      <c r="C2631" s="123">
        <v>60.234999999999999</v>
      </c>
      <c r="D2631" s="123">
        <v>60.284999999999997</v>
      </c>
      <c r="E2631" s="123">
        <v>60.104999999999997</v>
      </c>
      <c r="G2631" s="125">
        <v>-1.4E-3</v>
      </c>
    </row>
    <row r="2632" spans="1:7" ht="15.75" customHeight="1" x14ac:dyDescent="0.25">
      <c r="A2632" s="124">
        <v>41760</v>
      </c>
      <c r="B2632" s="123">
        <v>60.27</v>
      </c>
      <c r="C2632" s="123">
        <v>60.27</v>
      </c>
      <c r="D2632" s="123">
        <v>60.27</v>
      </c>
      <c r="E2632" s="123">
        <v>60.27</v>
      </c>
      <c r="G2632" s="125">
        <v>-1.1999999999999999E-3</v>
      </c>
    </row>
    <row r="2633" spans="1:7" ht="15.75" customHeight="1" x14ac:dyDescent="0.25">
      <c r="A2633" s="124">
        <v>41759</v>
      </c>
      <c r="B2633" s="123">
        <v>60.344999999999999</v>
      </c>
      <c r="C2633" s="123">
        <v>60.354999999999997</v>
      </c>
      <c r="D2633" s="123">
        <v>60.414999999999999</v>
      </c>
      <c r="E2633" s="123">
        <v>60.225000000000001</v>
      </c>
      <c r="G2633" s="125">
        <v>-1.2999999999999999E-3</v>
      </c>
    </row>
    <row r="2634" spans="1:7" ht="15.75" customHeight="1" x14ac:dyDescent="0.25">
      <c r="A2634" s="124">
        <v>41758</v>
      </c>
      <c r="B2634" s="123">
        <v>60.424999999999997</v>
      </c>
      <c r="C2634" s="123">
        <v>60.615000000000002</v>
      </c>
      <c r="D2634" s="123">
        <v>60.634999999999998</v>
      </c>
      <c r="E2634" s="123">
        <v>60.314999999999998</v>
      </c>
      <c r="G2634" s="125">
        <v>-3.7000000000000002E-3</v>
      </c>
    </row>
    <row r="2635" spans="1:7" ht="15.75" customHeight="1" x14ac:dyDescent="0.25">
      <c r="A2635" s="124">
        <v>41757</v>
      </c>
      <c r="B2635" s="123">
        <v>60.65</v>
      </c>
      <c r="C2635" s="123">
        <v>60.604999999999997</v>
      </c>
      <c r="D2635" s="123">
        <v>60.74</v>
      </c>
      <c r="E2635" s="123">
        <v>60.433</v>
      </c>
      <c r="G2635" s="125">
        <v>1E-4</v>
      </c>
    </row>
    <row r="2636" spans="1:7" ht="15.75" customHeight="1" x14ac:dyDescent="0.25">
      <c r="A2636" s="124">
        <v>41754</v>
      </c>
      <c r="B2636" s="123">
        <v>60.645000000000003</v>
      </c>
      <c r="C2636" s="123">
        <v>61.055</v>
      </c>
      <c r="D2636" s="123">
        <v>61.15</v>
      </c>
      <c r="E2636" s="123">
        <v>60.542999999999999</v>
      </c>
      <c r="G2636" s="125">
        <v>-7.6E-3</v>
      </c>
    </row>
    <row r="2637" spans="1:7" ht="15.75" customHeight="1" x14ac:dyDescent="0.25">
      <c r="A2637" s="124">
        <v>41753</v>
      </c>
      <c r="B2637" s="123">
        <v>61.11</v>
      </c>
      <c r="C2637" s="123">
        <v>61.01</v>
      </c>
      <c r="D2637" s="123">
        <v>61.14</v>
      </c>
      <c r="E2637" s="123">
        <v>61.01</v>
      </c>
      <c r="G2637" s="125">
        <v>2.0000000000000001E-4</v>
      </c>
    </row>
    <row r="2638" spans="1:7" ht="15.75" customHeight="1" x14ac:dyDescent="0.25">
      <c r="A2638" s="124">
        <v>41752</v>
      </c>
      <c r="B2638" s="123">
        <v>61.094999999999999</v>
      </c>
      <c r="C2638" s="123">
        <v>60.884999999999998</v>
      </c>
      <c r="D2638" s="123">
        <v>61.195</v>
      </c>
      <c r="E2638" s="123">
        <v>60.865000000000002</v>
      </c>
      <c r="G2638" s="125">
        <v>5.4000000000000003E-3</v>
      </c>
    </row>
    <row r="2639" spans="1:7" ht="15.75" customHeight="1" x14ac:dyDescent="0.25">
      <c r="A2639" s="124">
        <v>41751</v>
      </c>
      <c r="B2639" s="123">
        <v>60.765000000000001</v>
      </c>
      <c r="C2639" s="123">
        <v>60.674999999999997</v>
      </c>
      <c r="D2639" s="123">
        <v>60.884999999999998</v>
      </c>
      <c r="E2639" s="123">
        <v>60.634999999999998</v>
      </c>
      <c r="G2639" s="125">
        <v>2.8E-3</v>
      </c>
    </row>
    <row r="2640" spans="1:7" ht="15.75" customHeight="1" x14ac:dyDescent="0.25">
      <c r="A2640" s="124">
        <v>41750</v>
      </c>
      <c r="B2640" s="123">
        <v>60.594999999999999</v>
      </c>
      <c r="C2640" s="123">
        <v>60.265000000000001</v>
      </c>
      <c r="D2640" s="123">
        <v>60.615000000000002</v>
      </c>
      <c r="E2640" s="123">
        <v>60.265000000000001</v>
      </c>
      <c r="G2640" s="125">
        <v>5.0000000000000001E-3</v>
      </c>
    </row>
    <row r="2641" spans="1:7" ht="15.75" customHeight="1" x14ac:dyDescent="0.25">
      <c r="A2641" s="124">
        <v>41747</v>
      </c>
      <c r="B2641" s="123">
        <v>60.295000000000002</v>
      </c>
      <c r="C2641" s="123">
        <v>60.295000000000002</v>
      </c>
      <c r="D2641" s="123">
        <v>60.295000000000002</v>
      </c>
      <c r="E2641" s="123">
        <v>60.234999999999999</v>
      </c>
      <c r="G2641" s="125">
        <v>0</v>
      </c>
    </row>
    <row r="2642" spans="1:7" ht="15.75" customHeight="1" x14ac:dyDescent="0.25">
      <c r="A2642" s="124">
        <v>41746</v>
      </c>
      <c r="B2642" s="123">
        <v>60.295000000000002</v>
      </c>
      <c r="C2642" s="123">
        <v>60.295000000000002</v>
      </c>
      <c r="D2642" s="123">
        <v>60.505000000000003</v>
      </c>
      <c r="E2642" s="123">
        <v>60.27</v>
      </c>
      <c r="G2642" s="125">
        <v>-1.2999999999999999E-3</v>
      </c>
    </row>
    <row r="2643" spans="1:7" ht="15.75" customHeight="1" x14ac:dyDescent="0.25">
      <c r="A2643" s="124">
        <v>41745</v>
      </c>
      <c r="B2643" s="123">
        <v>60.375</v>
      </c>
      <c r="C2643" s="123">
        <v>60.305</v>
      </c>
      <c r="D2643" s="123">
        <v>60.424999999999997</v>
      </c>
      <c r="E2643" s="123">
        <v>60.185000000000002</v>
      </c>
      <c r="G2643" s="125">
        <v>2.3E-3</v>
      </c>
    </row>
    <row r="2644" spans="1:7" ht="15.75" customHeight="1" x14ac:dyDescent="0.25">
      <c r="A2644" s="124">
        <v>41744</v>
      </c>
      <c r="B2644" s="123">
        <v>60.234999999999999</v>
      </c>
      <c r="C2644" s="123">
        <v>60.354999999999997</v>
      </c>
      <c r="D2644" s="123">
        <v>60.354999999999997</v>
      </c>
      <c r="E2644" s="123">
        <v>60.204999999999998</v>
      </c>
      <c r="G2644" s="125">
        <v>-2.9999999999999997E-4</v>
      </c>
    </row>
    <row r="2645" spans="1:7" ht="15.75" customHeight="1" x14ac:dyDescent="0.25">
      <c r="A2645" s="124">
        <v>41743</v>
      </c>
      <c r="B2645" s="123">
        <v>60.255000000000003</v>
      </c>
      <c r="C2645" s="123">
        <v>60.255000000000003</v>
      </c>
      <c r="D2645" s="123">
        <v>60.255000000000003</v>
      </c>
      <c r="E2645" s="123">
        <v>60.255000000000003</v>
      </c>
      <c r="G2645" s="125">
        <v>1.1999999999999999E-3</v>
      </c>
    </row>
    <row r="2646" spans="1:7" ht="15.75" customHeight="1" x14ac:dyDescent="0.25">
      <c r="A2646" s="124">
        <v>41740</v>
      </c>
      <c r="B2646" s="123">
        <v>60.18</v>
      </c>
      <c r="C2646" s="123">
        <v>60.325000000000003</v>
      </c>
      <c r="D2646" s="123">
        <v>60.344999999999999</v>
      </c>
      <c r="E2646" s="123">
        <v>60.14</v>
      </c>
      <c r="G2646" s="125">
        <v>1.6999999999999999E-3</v>
      </c>
    </row>
    <row r="2647" spans="1:7" ht="15.75" customHeight="1" x14ac:dyDescent="0.25">
      <c r="A2647" s="124">
        <v>41739</v>
      </c>
      <c r="B2647" s="123">
        <v>60.075000000000003</v>
      </c>
      <c r="C2647" s="123">
        <v>60.045000000000002</v>
      </c>
      <c r="D2647" s="123">
        <v>60.295000000000002</v>
      </c>
      <c r="E2647" s="123">
        <v>60.034999999999997</v>
      </c>
      <c r="G2647" s="125">
        <v>-1.1999999999999999E-3</v>
      </c>
    </row>
    <row r="2648" spans="1:7" ht="15.75" customHeight="1" x14ac:dyDescent="0.25">
      <c r="A2648" s="124">
        <v>41738</v>
      </c>
      <c r="B2648" s="123">
        <v>60.145000000000003</v>
      </c>
      <c r="C2648" s="123">
        <v>59.975000000000001</v>
      </c>
      <c r="D2648" s="123">
        <v>60.155000000000001</v>
      </c>
      <c r="E2648" s="123">
        <v>59.825000000000003</v>
      </c>
      <c r="G2648" s="125">
        <v>8.9999999999999998E-4</v>
      </c>
    </row>
    <row r="2649" spans="1:7" ht="15.75" customHeight="1" x14ac:dyDescent="0.25">
      <c r="A2649" s="124">
        <v>41737</v>
      </c>
      <c r="B2649" s="123">
        <v>60.09</v>
      </c>
      <c r="C2649" s="123">
        <v>60.13</v>
      </c>
      <c r="D2649" s="123">
        <v>60.15</v>
      </c>
      <c r="E2649" s="123">
        <v>60.03</v>
      </c>
      <c r="G2649" s="125">
        <v>-4.0000000000000002E-4</v>
      </c>
    </row>
    <row r="2650" spans="1:7" ht="15.75" customHeight="1" x14ac:dyDescent="0.25">
      <c r="A2650" s="124">
        <v>41736</v>
      </c>
      <c r="B2650" s="123">
        <v>60.115000000000002</v>
      </c>
      <c r="C2650" s="123">
        <v>59.905000000000001</v>
      </c>
      <c r="D2650" s="123">
        <v>60.25</v>
      </c>
      <c r="E2650" s="123">
        <v>59.765000000000001</v>
      </c>
      <c r="G2650" s="125">
        <v>5.0000000000000001E-4</v>
      </c>
    </row>
    <row r="2651" spans="1:7" ht="15.75" customHeight="1" x14ac:dyDescent="0.25">
      <c r="A2651" s="124">
        <v>41733</v>
      </c>
      <c r="B2651" s="123">
        <v>60.085000000000001</v>
      </c>
      <c r="C2651" s="123">
        <v>60.354999999999997</v>
      </c>
      <c r="D2651" s="123">
        <v>60.398000000000003</v>
      </c>
      <c r="E2651" s="123">
        <v>60.075000000000003</v>
      </c>
      <c r="G2651" s="125">
        <v>-1.4E-3</v>
      </c>
    </row>
    <row r="2652" spans="1:7" ht="15.75" customHeight="1" x14ac:dyDescent="0.25">
      <c r="A2652" s="124">
        <v>41732</v>
      </c>
      <c r="B2652" s="123">
        <v>60.17</v>
      </c>
      <c r="C2652" s="123">
        <v>59.954999999999998</v>
      </c>
      <c r="D2652" s="123">
        <v>60.3</v>
      </c>
      <c r="E2652" s="123">
        <v>59.835000000000001</v>
      </c>
      <c r="G2652" s="125">
        <v>4.4000000000000003E-3</v>
      </c>
    </row>
    <row r="2653" spans="1:7" ht="15.75" customHeight="1" x14ac:dyDescent="0.25">
      <c r="A2653" s="124">
        <v>41731</v>
      </c>
      <c r="B2653" s="123">
        <v>59.905000000000001</v>
      </c>
      <c r="C2653" s="123">
        <v>59.814999999999998</v>
      </c>
      <c r="D2653" s="123">
        <v>59.914999999999999</v>
      </c>
      <c r="E2653" s="123">
        <v>59.575000000000003</v>
      </c>
      <c r="G2653" s="125">
        <v>-1.8E-3</v>
      </c>
    </row>
    <row r="2654" spans="1:7" ht="15.75" customHeight="1" x14ac:dyDescent="0.25">
      <c r="A2654" s="124">
        <v>41730</v>
      </c>
      <c r="B2654" s="123">
        <v>60.015000000000001</v>
      </c>
      <c r="C2654" s="123">
        <v>59.935000000000002</v>
      </c>
      <c r="D2654" s="123">
        <v>60.045000000000002</v>
      </c>
      <c r="E2654" s="123">
        <v>59.935000000000002</v>
      </c>
      <c r="G2654" s="125">
        <v>0</v>
      </c>
    </row>
    <row r="2655" spans="1:7" ht="15.75" customHeight="1" x14ac:dyDescent="0.25">
      <c r="A2655" s="124">
        <v>41729</v>
      </c>
      <c r="B2655" s="123">
        <v>60.015000000000001</v>
      </c>
      <c r="C2655" s="123">
        <v>59.91</v>
      </c>
      <c r="D2655" s="123">
        <v>60.02</v>
      </c>
      <c r="E2655" s="123">
        <v>59.91</v>
      </c>
      <c r="G2655" s="125">
        <v>2.0999999999999999E-3</v>
      </c>
    </row>
    <row r="2656" spans="1:7" ht="15.75" customHeight="1" x14ac:dyDescent="0.25">
      <c r="A2656" s="124">
        <v>41726</v>
      </c>
      <c r="B2656" s="123">
        <v>59.89</v>
      </c>
      <c r="C2656" s="123">
        <v>60.19</v>
      </c>
      <c r="D2656" s="123">
        <v>60.19</v>
      </c>
      <c r="E2656" s="123">
        <v>59.69</v>
      </c>
      <c r="G2656" s="125">
        <v>-5.8999999999999999E-3</v>
      </c>
    </row>
    <row r="2657" spans="1:7" ht="15.75" customHeight="1" x14ac:dyDescent="0.25">
      <c r="A2657" s="124">
        <v>41725</v>
      </c>
      <c r="B2657" s="123">
        <v>60.244999999999997</v>
      </c>
      <c r="C2657" s="123">
        <v>60.244999999999997</v>
      </c>
      <c r="D2657" s="123">
        <v>60.354999999999997</v>
      </c>
      <c r="E2657" s="123">
        <v>60.125</v>
      </c>
      <c r="G2657" s="125">
        <v>1.6999999999999999E-3</v>
      </c>
    </row>
    <row r="2658" spans="1:7" ht="15.75" customHeight="1" x14ac:dyDescent="0.25">
      <c r="A2658" s="124">
        <v>41724</v>
      </c>
      <c r="B2658" s="123">
        <v>60.145000000000003</v>
      </c>
      <c r="C2658" s="123">
        <v>60.305</v>
      </c>
      <c r="D2658" s="123">
        <v>60.305</v>
      </c>
      <c r="E2658" s="123">
        <v>60.064999999999998</v>
      </c>
      <c r="G2658" s="125">
        <v>-5.5999999999999999E-3</v>
      </c>
    </row>
    <row r="2659" spans="1:7" ht="15.75" customHeight="1" x14ac:dyDescent="0.25">
      <c r="A2659" s="124">
        <v>41723</v>
      </c>
      <c r="B2659" s="123">
        <v>60.484999999999999</v>
      </c>
      <c r="C2659" s="123">
        <v>60.604999999999997</v>
      </c>
      <c r="D2659" s="123">
        <v>60.604999999999997</v>
      </c>
      <c r="E2659" s="123">
        <v>60.435000000000002</v>
      </c>
      <c r="G2659" s="125">
        <v>-4.8999999999999998E-3</v>
      </c>
    </row>
    <row r="2660" spans="1:7" ht="15.75" customHeight="1" x14ac:dyDescent="0.25">
      <c r="A2660" s="124">
        <v>41722</v>
      </c>
      <c r="B2660" s="123">
        <v>60.78</v>
      </c>
      <c r="C2660" s="123">
        <v>60.854999999999997</v>
      </c>
      <c r="D2660" s="123">
        <v>60.854999999999997</v>
      </c>
      <c r="E2660" s="123">
        <v>60.645000000000003</v>
      </c>
      <c r="G2660" s="125">
        <v>-2E-3</v>
      </c>
    </row>
    <row r="2661" spans="1:7" ht="15.75" customHeight="1" x14ac:dyDescent="0.25">
      <c r="A2661" s="124">
        <v>41719</v>
      </c>
      <c r="B2661" s="123">
        <v>60.9</v>
      </c>
      <c r="C2661" s="123">
        <v>61.195</v>
      </c>
      <c r="D2661" s="123">
        <v>61.204999999999998</v>
      </c>
      <c r="E2661" s="123">
        <v>60.9</v>
      </c>
      <c r="G2661" s="125">
        <v>-7.1999999999999998E-3</v>
      </c>
    </row>
    <row r="2662" spans="1:7" ht="15.75" customHeight="1" x14ac:dyDescent="0.25">
      <c r="A2662" s="124">
        <v>41718</v>
      </c>
      <c r="B2662" s="123">
        <v>61.34</v>
      </c>
      <c r="C2662" s="123">
        <v>61.39</v>
      </c>
      <c r="D2662" s="123">
        <v>61.39</v>
      </c>
      <c r="E2662" s="123">
        <v>61.07</v>
      </c>
      <c r="G2662" s="125">
        <v>6.0000000000000001E-3</v>
      </c>
    </row>
    <row r="2663" spans="1:7" ht="15.75" customHeight="1" x14ac:dyDescent="0.25">
      <c r="A2663" s="124">
        <v>41717</v>
      </c>
      <c r="B2663" s="123">
        <v>60.975000000000001</v>
      </c>
      <c r="C2663" s="123">
        <v>61.085000000000001</v>
      </c>
      <c r="D2663" s="123">
        <v>61.185000000000002</v>
      </c>
      <c r="E2663" s="123">
        <v>60.924999999999997</v>
      </c>
      <c r="G2663" s="125">
        <v>-2.3E-3</v>
      </c>
    </row>
    <row r="2664" spans="1:7" ht="15.75" customHeight="1" x14ac:dyDescent="0.25">
      <c r="A2664" s="124">
        <v>41716</v>
      </c>
      <c r="B2664" s="123">
        <v>61.115000000000002</v>
      </c>
      <c r="C2664" s="123">
        <v>61.034999999999997</v>
      </c>
      <c r="D2664" s="123">
        <v>61.215000000000003</v>
      </c>
      <c r="E2664" s="123">
        <v>60.875</v>
      </c>
      <c r="G2664" s="125">
        <v>4.0000000000000002E-4</v>
      </c>
    </row>
    <row r="2665" spans="1:7" ht="15.75" customHeight="1" x14ac:dyDescent="0.25">
      <c r="A2665" s="124">
        <v>41715</v>
      </c>
      <c r="B2665" s="123">
        <v>61.09</v>
      </c>
      <c r="C2665" s="123">
        <v>61.13</v>
      </c>
      <c r="D2665" s="123">
        <v>61.13</v>
      </c>
      <c r="E2665" s="123">
        <v>61.07</v>
      </c>
      <c r="G2665" s="125">
        <v>-1.9E-3</v>
      </c>
    </row>
    <row r="2666" spans="1:7" ht="15.75" customHeight="1" x14ac:dyDescent="0.25">
      <c r="A2666" s="124">
        <v>41712</v>
      </c>
      <c r="B2666" s="123">
        <v>61.204999999999998</v>
      </c>
      <c r="C2666" s="123">
        <v>61.414999999999999</v>
      </c>
      <c r="D2666" s="123">
        <v>61.555</v>
      </c>
      <c r="E2666" s="123">
        <v>61.055</v>
      </c>
      <c r="G2666" s="125">
        <v>5.0000000000000001E-4</v>
      </c>
    </row>
    <row r="2667" spans="1:7" ht="15.75" customHeight="1" x14ac:dyDescent="0.25">
      <c r="A2667" s="124">
        <v>41711</v>
      </c>
      <c r="B2667" s="123">
        <v>61.174999999999997</v>
      </c>
      <c r="C2667" s="123">
        <v>61.024999999999999</v>
      </c>
      <c r="D2667" s="123">
        <v>61.185000000000002</v>
      </c>
      <c r="E2667" s="123">
        <v>60.914999999999999</v>
      </c>
      <c r="G2667" s="125">
        <v>-6.9999999999999999E-4</v>
      </c>
    </row>
    <row r="2668" spans="1:7" ht="15.75" customHeight="1" x14ac:dyDescent="0.25">
      <c r="A2668" s="124">
        <v>41710</v>
      </c>
      <c r="B2668" s="123">
        <v>61.22</v>
      </c>
      <c r="C2668" s="123">
        <v>60.945</v>
      </c>
      <c r="D2668" s="123">
        <v>61.295000000000002</v>
      </c>
      <c r="E2668" s="123">
        <v>60.945</v>
      </c>
      <c r="G2668" s="125">
        <v>4.4999999999999997E-3</v>
      </c>
    </row>
    <row r="2669" spans="1:7" ht="15.75" customHeight="1" x14ac:dyDescent="0.25">
      <c r="A2669" s="124">
        <v>41709</v>
      </c>
      <c r="B2669" s="123">
        <v>60.945</v>
      </c>
      <c r="C2669" s="123">
        <v>60.884999999999998</v>
      </c>
      <c r="D2669" s="123">
        <v>60.975000000000001</v>
      </c>
      <c r="E2669" s="123">
        <v>60.604999999999997</v>
      </c>
      <c r="G2669" s="125">
        <v>1.6000000000000001E-3</v>
      </c>
    </row>
    <row r="2670" spans="1:7" ht="15.75" customHeight="1" x14ac:dyDescent="0.25">
      <c r="A2670" s="124">
        <v>41708</v>
      </c>
      <c r="B2670" s="123">
        <v>60.844999999999999</v>
      </c>
      <c r="C2670" s="123">
        <v>61.255000000000003</v>
      </c>
      <c r="D2670" s="123">
        <v>61.335000000000001</v>
      </c>
      <c r="E2670" s="123">
        <v>60.79</v>
      </c>
      <c r="G2670" s="125">
        <v>-3.8999999999999998E-3</v>
      </c>
    </row>
    <row r="2671" spans="1:7" ht="15.75" customHeight="1" x14ac:dyDescent="0.25">
      <c r="A2671" s="124">
        <v>41705</v>
      </c>
      <c r="B2671" s="123">
        <v>61.085000000000001</v>
      </c>
      <c r="C2671" s="123">
        <v>61.015000000000001</v>
      </c>
      <c r="D2671" s="123">
        <v>61.174999999999997</v>
      </c>
      <c r="E2671" s="123">
        <v>60.945</v>
      </c>
      <c r="G2671" s="125">
        <v>-5.0000000000000001E-4</v>
      </c>
    </row>
    <row r="2672" spans="1:7" ht="15.75" customHeight="1" x14ac:dyDescent="0.25">
      <c r="A2672" s="124">
        <v>41704</v>
      </c>
      <c r="B2672" s="123">
        <v>61.115000000000002</v>
      </c>
      <c r="C2672" s="123">
        <v>61.534999999999997</v>
      </c>
      <c r="D2672" s="123">
        <v>61.534999999999997</v>
      </c>
      <c r="E2672" s="123">
        <v>61.104999999999997</v>
      </c>
      <c r="G2672" s="125">
        <v>-1.04E-2</v>
      </c>
    </row>
    <row r="2673" spans="1:7" ht="15.75" customHeight="1" x14ac:dyDescent="0.25">
      <c r="A2673" s="124">
        <v>41703</v>
      </c>
      <c r="B2673" s="123">
        <v>61.755000000000003</v>
      </c>
      <c r="C2673" s="123">
        <v>61.905000000000001</v>
      </c>
      <c r="D2673" s="123">
        <v>61.91</v>
      </c>
      <c r="E2673" s="123">
        <v>61.65</v>
      </c>
      <c r="G2673" s="125">
        <v>-2.3999999999999998E-3</v>
      </c>
    </row>
    <row r="2674" spans="1:7" ht="15.75" customHeight="1" x14ac:dyDescent="0.25">
      <c r="A2674" s="124">
        <v>41702</v>
      </c>
      <c r="B2674" s="123">
        <v>61.905000000000001</v>
      </c>
      <c r="C2674" s="123">
        <v>62.134999999999998</v>
      </c>
      <c r="D2674" s="123">
        <v>62.155000000000001</v>
      </c>
      <c r="E2674" s="123">
        <v>61.835000000000001</v>
      </c>
      <c r="G2674" s="125">
        <v>-2.3E-3</v>
      </c>
    </row>
    <row r="2675" spans="1:7" ht="15.75" customHeight="1" x14ac:dyDescent="0.25">
      <c r="A2675" s="124">
        <v>41701</v>
      </c>
      <c r="B2675" s="123">
        <v>62.045000000000002</v>
      </c>
      <c r="C2675" s="123">
        <v>61.954999999999998</v>
      </c>
      <c r="D2675" s="123">
        <v>62.09</v>
      </c>
      <c r="E2675" s="123">
        <v>61.814999999999998</v>
      </c>
      <c r="G2675" s="125">
        <v>4.0000000000000001E-3</v>
      </c>
    </row>
    <row r="2676" spans="1:7" ht="15.75" customHeight="1" x14ac:dyDescent="0.25">
      <c r="A2676" s="124">
        <v>41698</v>
      </c>
      <c r="B2676" s="123">
        <v>61.795000000000002</v>
      </c>
      <c r="C2676" s="123">
        <v>62.104999999999997</v>
      </c>
      <c r="D2676" s="123">
        <v>62.14</v>
      </c>
      <c r="E2676" s="123">
        <v>61.755000000000003</v>
      </c>
      <c r="G2676" s="125">
        <v>-3.2000000000000002E-3</v>
      </c>
    </row>
    <row r="2677" spans="1:7" ht="15.75" customHeight="1" x14ac:dyDescent="0.25">
      <c r="A2677" s="124">
        <v>41697</v>
      </c>
      <c r="B2677" s="123">
        <v>61.994999999999997</v>
      </c>
      <c r="C2677" s="123">
        <v>61.994999999999997</v>
      </c>
      <c r="D2677" s="123">
        <v>61.994999999999997</v>
      </c>
      <c r="E2677" s="123">
        <v>61.994999999999997</v>
      </c>
      <c r="G2677" s="125">
        <v>2.0000000000000001E-4</v>
      </c>
    </row>
    <row r="2678" spans="1:7" ht="15.75" customHeight="1" x14ac:dyDescent="0.25">
      <c r="A2678" s="124">
        <v>41696</v>
      </c>
      <c r="B2678" s="123">
        <v>61.984999999999999</v>
      </c>
      <c r="C2678" s="123">
        <v>61.965000000000003</v>
      </c>
      <c r="D2678" s="123">
        <v>62.055</v>
      </c>
      <c r="E2678" s="123">
        <v>61.884999999999998</v>
      </c>
      <c r="G2678" s="125">
        <v>0</v>
      </c>
    </row>
    <row r="2679" spans="1:7" ht="15.75" customHeight="1" x14ac:dyDescent="0.25">
      <c r="A2679" s="124">
        <v>41695</v>
      </c>
      <c r="B2679" s="123">
        <v>61.984999999999999</v>
      </c>
      <c r="C2679" s="123">
        <v>61.984999999999999</v>
      </c>
      <c r="D2679" s="123">
        <v>62.05</v>
      </c>
      <c r="E2679" s="123">
        <v>61.86</v>
      </c>
      <c r="G2679" s="125">
        <v>-1.4E-3</v>
      </c>
    </row>
    <row r="2680" spans="1:7" ht="15.75" customHeight="1" x14ac:dyDescent="0.25">
      <c r="A2680" s="124">
        <v>41694</v>
      </c>
      <c r="B2680" s="123">
        <v>62.075000000000003</v>
      </c>
      <c r="C2680" s="123">
        <v>62.104999999999997</v>
      </c>
      <c r="D2680" s="123">
        <v>62.16</v>
      </c>
      <c r="E2680" s="123">
        <v>61.945</v>
      </c>
      <c r="G2680" s="125">
        <v>-1E-3</v>
      </c>
    </row>
    <row r="2681" spans="1:7" ht="15.75" customHeight="1" x14ac:dyDescent="0.25">
      <c r="A2681" s="124">
        <v>41691</v>
      </c>
      <c r="B2681" s="123">
        <v>62.14</v>
      </c>
      <c r="C2681" s="123">
        <v>62.19</v>
      </c>
      <c r="D2681" s="123">
        <v>62.19</v>
      </c>
      <c r="E2681" s="123">
        <v>62.055</v>
      </c>
      <c r="G2681" s="125">
        <v>-1.6000000000000001E-3</v>
      </c>
    </row>
    <row r="2682" spans="1:7" ht="15.75" customHeight="1" x14ac:dyDescent="0.25">
      <c r="A2682" s="124">
        <v>41690</v>
      </c>
      <c r="B2682" s="123">
        <v>62.24</v>
      </c>
      <c r="C2682" s="123">
        <v>62.38</v>
      </c>
      <c r="D2682" s="123">
        <v>62.45</v>
      </c>
      <c r="E2682" s="123">
        <v>62.213000000000001</v>
      </c>
      <c r="G2682" s="125">
        <v>0</v>
      </c>
    </row>
    <row r="2683" spans="1:7" ht="15.75" customHeight="1" x14ac:dyDescent="0.25">
      <c r="A2683" s="124">
        <v>41689</v>
      </c>
      <c r="B2683" s="123">
        <v>62.24</v>
      </c>
      <c r="C2683" s="123">
        <v>62.2</v>
      </c>
      <c r="D2683" s="123">
        <v>62.24</v>
      </c>
      <c r="E2683" s="123">
        <v>62.2</v>
      </c>
      <c r="G2683" s="125">
        <v>1E-3</v>
      </c>
    </row>
    <row r="2684" spans="1:7" ht="15.75" customHeight="1" x14ac:dyDescent="0.25">
      <c r="A2684" s="124">
        <v>41688</v>
      </c>
      <c r="B2684" s="123">
        <v>62.18</v>
      </c>
      <c r="C2684" s="123">
        <v>62.02</v>
      </c>
      <c r="D2684" s="123">
        <v>62.31</v>
      </c>
      <c r="E2684" s="123">
        <v>61.96</v>
      </c>
      <c r="G2684" s="125">
        <v>5.4000000000000003E-3</v>
      </c>
    </row>
    <row r="2685" spans="1:7" ht="15.75" customHeight="1" x14ac:dyDescent="0.25">
      <c r="A2685" s="124">
        <v>41687</v>
      </c>
      <c r="B2685" s="123">
        <v>61.844999999999999</v>
      </c>
      <c r="C2685" s="123">
        <v>61.965000000000003</v>
      </c>
      <c r="D2685" s="123">
        <v>62.085000000000001</v>
      </c>
      <c r="E2685" s="123">
        <v>61.825000000000003</v>
      </c>
      <c r="G2685" s="125">
        <v>-2.0000000000000001E-4</v>
      </c>
    </row>
    <row r="2686" spans="1:7" ht="15.75" customHeight="1" x14ac:dyDescent="0.25">
      <c r="A2686" s="124">
        <v>41684</v>
      </c>
      <c r="B2686" s="123">
        <v>61.854999999999997</v>
      </c>
      <c r="C2686" s="123">
        <v>62.244999999999997</v>
      </c>
      <c r="D2686" s="123">
        <v>62.37</v>
      </c>
      <c r="E2686" s="123">
        <v>61.844999999999999</v>
      </c>
      <c r="G2686" s="125">
        <v>-9.1000000000000004E-3</v>
      </c>
    </row>
    <row r="2687" spans="1:7" ht="15.75" customHeight="1" x14ac:dyDescent="0.25">
      <c r="A2687" s="124">
        <v>41683</v>
      </c>
      <c r="B2687" s="123">
        <v>62.424999999999997</v>
      </c>
      <c r="C2687" s="123">
        <v>62.005000000000003</v>
      </c>
      <c r="D2687" s="123">
        <v>62.465000000000003</v>
      </c>
      <c r="E2687" s="123">
        <v>62.005000000000003</v>
      </c>
      <c r="G2687" s="125">
        <v>5.3E-3</v>
      </c>
    </row>
    <row r="2688" spans="1:7" ht="15.75" customHeight="1" x14ac:dyDescent="0.25">
      <c r="A2688" s="124">
        <v>41682</v>
      </c>
      <c r="B2688" s="123">
        <v>62.094999999999999</v>
      </c>
      <c r="C2688" s="123">
        <v>62.104999999999997</v>
      </c>
      <c r="D2688" s="123">
        <v>62.185000000000002</v>
      </c>
      <c r="E2688" s="123">
        <v>62.045000000000002</v>
      </c>
      <c r="G2688" s="125">
        <v>-2.0999999999999999E-3</v>
      </c>
    </row>
    <row r="2689" spans="1:7" ht="15.75" customHeight="1" x14ac:dyDescent="0.25">
      <c r="A2689" s="124">
        <v>41681</v>
      </c>
      <c r="B2689" s="123">
        <v>62.225000000000001</v>
      </c>
      <c r="C2689" s="123">
        <v>62.354999999999997</v>
      </c>
      <c r="D2689" s="123">
        <v>62.454999999999998</v>
      </c>
      <c r="E2689" s="123">
        <v>62.19</v>
      </c>
      <c r="G2689" s="125">
        <v>-3.7000000000000002E-3</v>
      </c>
    </row>
    <row r="2690" spans="1:7" ht="15.75" customHeight="1" x14ac:dyDescent="0.25">
      <c r="A2690" s="124">
        <v>41680</v>
      </c>
      <c r="B2690" s="123">
        <v>62.454999999999998</v>
      </c>
      <c r="C2690" s="123">
        <v>62.375</v>
      </c>
      <c r="D2690" s="123">
        <v>62.505000000000003</v>
      </c>
      <c r="E2690" s="123">
        <v>62.09</v>
      </c>
      <c r="G2690" s="125">
        <v>2.3999999999999998E-3</v>
      </c>
    </row>
    <row r="2691" spans="1:7" ht="15.75" customHeight="1" x14ac:dyDescent="0.25">
      <c r="A2691" s="124">
        <v>41677</v>
      </c>
      <c r="B2691" s="123">
        <v>62.305</v>
      </c>
      <c r="C2691" s="123">
        <v>62.305</v>
      </c>
      <c r="D2691" s="123">
        <v>62.414999999999999</v>
      </c>
      <c r="E2691" s="123">
        <v>62.25</v>
      </c>
      <c r="G2691" s="125">
        <v>-1.1999999999999999E-3</v>
      </c>
    </row>
    <row r="2692" spans="1:7" ht="15.75" customHeight="1" x14ac:dyDescent="0.25">
      <c r="A2692" s="124">
        <v>41676</v>
      </c>
      <c r="B2692" s="123">
        <v>62.38</v>
      </c>
      <c r="C2692" s="123">
        <v>62.37</v>
      </c>
      <c r="D2692" s="123">
        <v>62.55</v>
      </c>
      <c r="E2692" s="123">
        <v>62.36</v>
      </c>
      <c r="G2692" s="125">
        <v>-3.5000000000000001E-3</v>
      </c>
    </row>
    <row r="2693" spans="1:7" ht="15.75" customHeight="1" x14ac:dyDescent="0.25">
      <c r="A2693" s="124">
        <v>41675</v>
      </c>
      <c r="B2693" s="123">
        <v>62.6</v>
      </c>
      <c r="C2693" s="123">
        <v>62.39</v>
      </c>
      <c r="D2693" s="123">
        <v>62.62</v>
      </c>
      <c r="E2693" s="123">
        <v>62.36</v>
      </c>
      <c r="G2693" s="125">
        <v>1.1000000000000001E-3</v>
      </c>
    </row>
    <row r="2694" spans="1:7" ht="15.75" customHeight="1" x14ac:dyDescent="0.25">
      <c r="A2694" s="124">
        <v>41674</v>
      </c>
      <c r="B2694" s="123">
        <v>62.53</v>
      </c>
      <c r="C2694" s="123">
        <v>62.655000000000001</v>
      </c>
      <c r="D2694" s="123">
        <v>62.835000000000001</v>
      </c>
      <c r="E2694" s="123">
        <v>62.487000000000002</v>
      </c>
      <c r="G2694" s="125">
        <v>-5.9999999999999995E-4</v>
      </c>
    </row>
    <row r="2695" spans="1:7" ht="15.75" customHeight="1" x14ac:dyDescent="0.25">
      <c r="A2695" s="124">
        <v>41673</v>
      </c>
      <c r="B2695" s="123">
        <v>62.564999999999998</v>
      </c>
      <c r="C2695" s="123">
        <v>62.704999999999998</v>
      </c>
      <c r="D2695" s="123">
        <v>62.79</v>
      </c>
      <c r="E2695" s="123">
        <v>62.555</v>
      </c>
      <c r="G2695" s="125">
        <v>-1.9E-3</v>
      </c>
    </row>
    <row r="2696" spans="1:7" ht="15.75" customHeight="1" x14ac:dyDescent="0.25">
      <c r="A2696" s="124">
        <v>41670</v>
      </c>
      <c r="B2696" s="123">
        <v>62.685000000000002</v>
      </c>
      <c r="C2696" s="123">
        <v>62.405000000000001</v>
      </c>
      <c r="D2696" s="123">
        <v>62.755000000000003</v>
      </c>
      <c r="E2696" s="123">
        <v>62.354999999999997</v>
      </c>
      <c r="G2696" s="125">
        <v>1.9E-3</v>
      </c>
    </row>
    <row r="2697" spans="1:7" ht="15.75" customHeight="1" x14ac:dyDescent="0.25">
      <c r="A2697" s="124">
        <v>41669</v>
      </c>
      <c r="B2697" s="123">
        <v>62.564999999999998</v>
      </c>
      <c r="C2697" s="123">
        <v>62.905000000000001</v>
      </c>
      <c r="D2697" s="123">
        <v>62.905000000000001</v>
      </c>
      <c r="E2697" s="123">
        <v>62.545000000000002</v>
      </c>
      <c r="G2697" s="125">
        <v>1.4E-3</v>
      </c>
    </row>
    <row r="2698" spans="1:7" ht="15.75" customHeight="1" x14ac:dyDescent="0.25">
      <c r="A2698" s="124">
        <v>41668</v>
      </c>
      <c r="B2698" s="123">
        <v>62.475000000000001</v>
      </c>
      <c r="C2698" s="123">
        <v>62.344999999999999</v>
      </c>
      <c r="D2698" s="123">
        <v>62.59</v>
      </c>
      <c r="E2698" s="123">
        <v>62.115000000000002</v>
      </c>
      <c r="G2698" s="125">
        <v>-1.6000000000000001E-3</v>
      </c>
    </row>
    <row r="2699" spans="1:7" ht="15.75" customHeight="1" x14ac:dyDescent="0.25">
      <c r="A2699" s="124">
        <v>41667</v>
      </c>
      <c r="B2699" s="123">
        <v>62.575000000000003</v>
      </c>
      <c r="C2699" s="123">
        <v>63.195</v>
      </c>
      <c r="D2699" s="123">
        <v>63.195</v>
      </c>
      <c r="E2699" s="123">
        <v>62.515000000000001</v>
      </c>
      <c r="G2699" s="125">
        <v>-8.3999999999999995E-3</v>
      </c>
    </row>
    <row r="2700" spans="1:7" ht="15.75" customHeight="1" x14ac:dyDescent="0.25">
      <c r="A2700" s="124">
        <v>41666</v>
      </c>
      <c r="B2700" s="123">
        <v>63.104999999999997</v>
      </c>
      <c r="C2700" s="123">
        <v>62.884999999999998</v>
      </c>
      <c r="D2700" s="123">
        <v>63.325000000000003</v>
      </c>
      <c r="E2700" s="123">
        <v>62.655000000000001</v>
      </c>
      <c r="G2700" s="125">
        <v>6.4999999999999997E-3</v>
      </c>
    </row>
    <row r="2701" spans="1:7" ht="15.75" customHeight="1" x14ac:dyDescent="0.25">
      <c r="A2701" s="124">
        <v>41663</v>
      </c>
      <c r="B2701" s="123">
        <v>62.695</v>
      </c>
      <c r="C2701" s="123">
        <v>61.945</v>
      </c>
      <c r="D2701" s="123">
        <v>62.744999999999997</v>
      </c>
      <c r="E2701" s="123">
        <v>61.945</v>
      </c>
      <c r="G2701" s="125">
        <v>1.23E-2</v>
      </c>
    </row>
    <row r="2702" spans="1:7" ht="15.75" customHeight="1" x14ac:dyDescent="0.25">
      <c r="A2702" s="124">
        <v>41662</v>
      </c>
      <c r="B2702" s="123">
        <v>61.933</v>
      </c>
      <c r="C2702" s="123">
        <v>61.814999999999998</v>
      </c>
      <c r="D2702" s="123">
        <v>62.05</v>
      </c>
      <c r="E2702" s="123">
        <v>61.814999999999998</v>
      </c>
      <c r="G2702" s="125">
        <v>1.8E-3</v>
      </c>
    </row>
    <row r="2703" spans="1:7" ht="15.75" customHeight="1" x14ac:dyDescent="0.25">
      <c r="A2703" s="124">
        <v>41661</v>
      </c>
      <c r="B2703" s="123">
        <v>61.82</v>
      </c>
      <c r="C2703" s="123">
        <v>61.905000000000001</v>
      </c>
      <c r="D2703" s="123">
        <v>62.024999999999999</v>
      </c>
      <c r="E2703" s="123">
        <v>61.716000000000001</v>
      </c>
      <c r="G2703" s="125">
        <v>-1.1000000000000001E-3</v>
      </c>
    </row>
    <row r="2704" spans="1:7" ht="15.75" customHeight="1" x14ac:dyDescent="0.25">
      <c r="A2704" s="124">
        <v>41660</v>
      </c>
      <c r="B2704" s="123">
        <v>61.884999999999998</v>
      </c>
      <c r="C2704" s="123">
        <v>61.545000000000002</v>
      </c>
      <c r="D2704" s="123">
        <v>61.945</v>
      </c>
      <c r="E2704" s="123">
        <v>61.454999999999998</v>
      </c>
      <c r="G2704" s="125">
        <v>4.1999999999999997E-3</v>
      </c>
    </row>
    <row r="2705" spans="1:7" ht="15.75" customHeight="1" x14ac:dyDescent="0.25">
      <c r="A2705" s="124">
        <v>41659</v>
      </c>
      <c r="B2705" s="123">
        <v>61.625</v>
      </c>
      <c r="C2705" s="123">
        <v>61.674999999999997</v>
      </c>
      <c r="D2705" s="123">
        <v>61.674999999999997</v>
      </c>
      <c r="E2705" s="123">
        <v>61.53</v>
      </c>
      <c r="G2705" s="125">
        <v>1.2999999999999999E-3</v>
      </c>
    </row>
    <row r="2706" spans="1:7" ht="15.75" customHeight="1" x14ac:dyDescent="0.25">
      <c r="A2706" s="124">
        <v>41656</v>
      </c>
      <c r="B2706" s="123">
        <v>61.545000000000002</v>
      </c>
      <c r="C2706" s="123">
        <v>61.484999999999999</v>
      </c>
      <c r="D2706" s="123">
        <v>61.555</v>
      </c>
      <c r="E2706" s="123">
        <v>61.32</v>
      </c>
      <c r="G2706" s="125">
        <v>1E-4</v>
      </c>
    </row>
    <row r="2707" spans="1:7" ht="15.75" customHeight="1" x14ac:dyDescent="0.25">
      <c r="A2707" s="124">
        <v>41655</v>
      </c>
      <c r="B2707" s="123">
        <v>61.54</v>
      </c>
      <c r="C2707" s="123">
        <v>61.655000000000001</v>
      </c>
      <c r="D2707" s="123">
        <v>61.71</v>
      </c>
      <c r="E2707" s="123">
        <v>61.51</v>
      </c>
      <c r="G2707" s="125">
        <v>-5.9999999999999995E-4</v>
      </c>
    </row>
    <row r="2708" spans="1:7" ht="15.75" customHeight="1" x14ac:dyDescent="0.25">
      <c r="A2708" s="124">
        <v>41654</v>
      </c>
      <c r="B2708" s="123">
        <v>61.58</v>
      </c>
      <c r="C2708" s="123">
        <v>61.67</v>
      </c>
      <c r="D2708" s="123">
        <v>61.72</v>
      </c>
      <c r="E2708" s="123">
        <v>61.43</v>
      </c>
      <c r="G2708" s="125">
        <v>1.5E-3</v>
      </c>
    </row>
    <row r="2709" spans="1:7" ht="15.75" customHeight="1" x14ac:dyDescent="0.25">
      <c r="A2709" s="124">
        <v>41653</v>
      </c>
      <c r="B2709" s="123">
        <v>61.49</v>
      </c>
      <c r="C2709" s="123">
        <v>61.49</v>
      </c>
      <c r="D2709" s="123">
        <v>61.49</v>
      </c>
      <c r="E2709" s="123">
        <v>61.49</v>
      </c>
      <c r="G2709" s="125">
        <v>-5.9999999999999995E-4</v>
      </c>
    </row>
    <row r="2710" spans="1:7" ht="15.75" customHeight="1" x14ac:dyDescent="0.25">
      <c r="A2710" s="124">
        <v>41652</v>
      </c>
      <c r="B2710" s="123">
        <v>61.524999999999999</v>
      </c>
      <c r="C2710" s="123">
        <v>61.604999999999997</v>
      </c>
      <c r="D2710" s="123">
        <v>61.64</v>
      </c>
      <c r="E2710" s="123">
        <v>61.424999999999997</v>
      </c>
      <c r="G2710" s="125">
        <v>-6.1999999999999998E-3</v>
      </c>
    </row>
    <row r="2711" spans="1:7" ht="15.75" customHeight="1" x14ac:dyDescent="0.25">
      <c r="A2711" s="124">
        <v>41649</v>
      </c>
      <c r="B2711" s="123">
        <v>61.906999999999996</v>
      </c>
      <c r="C2711" s="123">
        <v>62.005000000000003</v>
      </c>
      <c r="D2711" s="123">
        <v>62.005000000000003</v>
      </c>
      <c r="E2711" s="123">
        <v>61.825000000000003</v>
      </c>
      <c r="G2711" s="125">
        <v>-3.0000000000000001E-3</v>
      </c>
    </row>
    <row r="2712" spans="1:7" ht="15.75" customHeight="1" x14ac:dyDescent="0.25">
      <c r="A2712" s="124">
        <v>41648</v>
      </c>
      <c r="B2712" s="123">
        <v>62.094999999999999</v>
      </c>
      <c r="C2712" s="123">
        <v>62.125</v>
      </c>
      <c r="D2712" s="123">
        <v>62.244999999999997</v>
      </c>
      <c r="E2712" s="123">
        <v>61.975000000000001</v>
      </c>
      <c r="G2712" s="125">
        <v>-1.1000000000000001E-3</v>
      </c>
    </row>
    <row r="2713" spans="1:7" ht="15.75" customHeight="1" x14ac:dyDescent="0.25">
      <c r="A2713" s="124">
        <v>41647</v>
      </c>
      <c r="B2713" s="123">
        <v>62.164999999999999</v>
      </c>
      <c r="C2713" s="123">
        <v>62.215000000000003</v>
      </c>
      <c r="D2713" s="123">
        <v>62.281999999999996</v>
      </c>
      <c r="E2713" s="123">
        <v>62.085000000000001</v>
      </c>
      <c r="G2713" s="125">
        <v>-2.2000000000000001E-3</v>
      </c>
    </row>
    <row r="2714" spans="1:7" ht="15.75" customHeight="1" x14ac:dyDescent="0.25">
      <c r="A2714" s="124">
        <v>41646</v>
      </c>
      <c r="B2714" s="123">
        <v>62.305</v>
      </c>
      <c r="C2714" s="123">
        <v>62.405000000000001</v>
      </c>
      <c r="D2714" s="123">
        <v>62.475000000000001</v>
      </c>
      <c r="E2714" s="123">
        <v>62.295000000000002</v>
      </c>
      <c r="G2714" s="125">
        <v>-2.0000000000000001E-4</v>
      </c>
    </row>
    <row r="2715" spans="1:7" ht="15.75" customHeight="1" x14ac:dyDescent="0.25">
      <c r="A2715" s="124">
        <v>41645</v>
      </c>
      <c r="B2715" s="123">
        <v>62.314999999999998</v>
      </c>
      <c r="C2715" s="123">
        <v>62.354999999999997</v>
      </c>
      <c r="D2715" s="123">
        <v>62.465000000000003</v>
      </c>
      <c r="E2715" s="123">
        <v>62.225000000000001</v>
      </c>
      <c r="G2715" s="125">
        <v>2E-3</v>
      </c>
    </row>
    <row r="2716" spans="1:7" ht="15.75" customHeight="1" x14ac:dyDescent="0.25">
      <c r="A2716" s="124">
        <v>41642</v>
      </c>
      <c r="B2716" s="123">
        <v>62.19</v>
      </c>
      <c r="C2716" s="123">
        <v>62.347000000000001</v>
      </c>
      <c r="D2716" s="123">
        <v>62.564999999999998</v>
      </c>
      <c r="E2716" s="123">
        <v>62.155000000000001</v>
      </c>
      <c r="G2716" s="125">
        <v>-1.2999999999999999E-3</v>
      </c>
    </row>
    <row r="2717" spans="1:7" ht="15.75" customHeight="1" x14ac:dyDescent="0.25">
      <c r="A2717" s="124">
        <v>41641</v>
      </c>
      <c r="B2717" s="123">
        <v>62.27</v>
      </c>
      <c r="C2717" s="123">
        <v>61.892000000000003</v>
      </c>
      <c r="D2717" s="123">
        <v>62.414999999999999</v>
      </c>
      <c r="E2717" s="123">
        <v>61.755000000000003</v>
      </c>
      <c r="G2717" s="125">
        <v>5.7999999999999996E-3</v>
      </c>
    </row>
    <row r="2718" spans="1:7" ht="15.75" customHeight="1" x14ac:dyDescent="0.25">
      <c r="A2718" s="124">
        <v>41640</v>
      </c>
      <c r="B2718" s="123">
        <v>61.91</v>
      </c>
      <c r="C2718" s="123">
        <v>61.828000000000003</v>
      </c>
      <c r="D2718" s="123">
        <v>61.994999999999997</v>
      </c>
      <c r="E2718" s="123">
        <v>61.81</v>
      </c>
      <c r="G2718" s="125">
        <v>1.6000000000000001E-3</v>
      </c>
    </row>
    <row r="2719" spans="1:7" ht="15.75" customHeight="1" x14ac:dyDescent="0.25">
      <c r="A2719" s="124">
        <v>41639</v>
      </c>
      <c r="B2719" s="123">
        <v>61.81</v>
      </c>
      <c r="C2719" s="123">
        <v>61.802</v>
      </c>
      <c r="D2719" s="123">
        <v>62.015000000000001</v>
      </c>
      <c r="E2719" s="123">
        <v>61.718000000000004</v>
      </c>
      <c r="G2719" s="125">
        <v>-1.8E-3</v>
      </c>
    </row>
    <row r="2720" spans="1:7" ht="15.75" customHeight="1" x14ac:dyDescent="0.25">
      <c r="A2720" s="124">
        <v>41638</v>
      </c>
      <c r="B2720" s="123">
        <v>61.92</v>
      </c>
      <c r="C2720" s="123">
        <v>61.997999999999998</v>
      </c>
      <c r="D2720" s="123">
        <v>62.17</v>
      </c>
      <c r="E2720" s="123">
        <v>61.779000000000003</v>
      </c>
      <c r="G2720" s="125">
        <v>-2.9999999999999997E-4</v>
      </c>
    </row>
    <row r="2721" spans="1:7" ht="15.75" customHeight="1" x14ac:dyDescent="0.25">
      <c r="A2721" s="124">
        <v>41635</v>
      </c>
      <c r="B2721" s="123">
        <v>61.94</v>
      </c>
      <c r="C2721" s="123">
        <v>62.145000000000003</v>
      </c>
      <c r="D2721" s="123">
        <v>62.174999999999997</v>
      </c>
      <c r="E2721" s="123">
        <v>61.844999999999999</v>
      </c>
      <c r="G2721" s="125">
        <v>-3.7000000000000002E-3</v>
      </c>
    </row>
    <row r="2722" spans="1:7" ht="15.75" customHeight="1" x14ac:dyDescent="0.25">
      <c r="A2722" s="124">
        <v>41634</v>
      </c>
      <c r="B2722" s="123">
        <v>62.17</v>
      </c>
      <c r="C2722" s="123">
        <v>61.78</v>
      </c>
      <c r="D2722" s="123">
        <v>62.17</v>
      </c>
      <c r="E2722" s="123">
        <v>61.77</v>
      </c>
      <c r="G2722" s="125">
        <v>6.0000000000000001E-3</v>
      </c>
    </row>
    <row r="2723" spans="1:7" ht="15.75" customHeight="1" x14ac:dyDescent="0.25">
      <c r="A2723" s="124">
        <v>41633</v>
      </c>
      <c r="B2723" s="123">
        <v>61.8</v>
      </c>
      <c r="C2723" s="123">
        <v>61.8</v>
      </c>
      <c r="D2723" s="123">
        <v>61.8</v>
      </c>
      <c r="E2723" s="123">
        <v>61.8</v>
      </c>
      <c r="G2723" s="125">
        <v>6.9999999999999999E-4</v>
      </c>
    </row>
    <row r="2724" spans="1:7" ht="15.75" customHeight="1" x14ac:dyDescent="0.25">
      <c r="A2724" s="124">
        <v>41632</v>
      </c>
      <c r="B2724" s="123">
        <v>61.755000000000003</v>
      </c>
      <c r="C2724" s="123">
        <v>61.79</v>
      </c>
      <c r="D2724" s="123">
        <v>61.975000000000001</v>
      </c>
      <c r="E2724" s="123">
        <v>61.713999999999999</v>
      </c>
      <c r="G2724" s="125">
        <v>-3.3999999999999998E-3</v>
      </c>
    </row>
    <row r="2725" spans="1:7" ht="15.75" customHeight="1" x14ac:dyDescent="0.25">
      <c r="A2725" s="124">
        <v>41631</v>
      </c>
      <c r="B2725" s="123">
        <v>61.963000000000001</v>
      </c>
      <c r="C2725" s="123">
        <v>62.107999999999997</v>
      </c>
      <c r="D2725" s="123">
        <v>62.15</v>
      </c>
      <c r="E2725" s="123">
        <v>61.79</v>
      </c>
      <c r="G2725" s="125">
        <v>-5.9999999999999995E-4</v>
      </c>
    </row>
    <row r="2726" spans="1:7" ht="15.75" customHeight="1" x14ac:dyDescent="0.25">
      <c r="A2726" s="124">
        <v>41628</v>
      </c>
      <c r="B2726" s="123">
        <v>62</v>
      </c>
      <c r="C2726" s="123">
        <v>62.414999999999999</v>
      </c>
      <c r="D2726" s="123">
        <v>62.465000000000003</v>
      </c>
      <c r="E2726" s="123">
        <v>61.93</v>
      </c>
      <c r="G2726" s="125">
        <v>-2.3999999999999998E-3</v>
      </c>
    </row>
    <row r="2727" spans="1:7" ht="15.75" customHeight="1" x14ac:dyDescent="0.25">
      <c r="A2727" s="124">
        <v>41627</v>
      </c>
      <c r="B2727" s="123">
        <v>62.15</v>
      </c>
      <c r="C2727" s="123">
        <v>62.01</v>
      </c>
      <c r="D2727" s="123">
        <v>62.49</v>
      </c>
      <c r="E2727" s="123">
        <v>62.01</v>
      </c>
      <c r="G2727" s="125">
        <v>8.0000000000000004E-4</v>
      </c>
    </row>
    <row r="2728" spans="1:7" ht="15.75" customHeight="1" x14ac:dyDescent="0.25">
      <c r="A2728" s="124">
        <v>41626</v>
      </c>
      <c r="B2728" s="123">
        <v>62.1</v>
      </c>
      <c r="C2728" s="123">
        <v>61.91</v>
      </c>
      <c r="D2728" s="123">
        <v>62.203000000000003</v>
      </c>
      <c r="E2728" s="123">
        <v>61.79</v>
      </c>
      <c r="G2728" s="125">
        <v>1.2999999999999999E-3</v>
      </c>
    </row>
    <row r="2729" spans="1:7" ht="15.75" customHeight="1" x14ac:dyDescent="0.25">
      <c r="A2729" s="124">
        <v>41625</v>
      </c>
      <c r="B2729" s="123">
        <v>62.02</v>
      </c>
      <c r="C2729" s="123">
        <v>61.69</v>
      </c>
      <c r="D2729" s="123">
        <v>62.04</v>
      </c>
      <c r="E2729" s="123">
        <v>61.69</v>
      </c>
      <c r="G2729" s="125">
        <v>4.4999999999999997E-3</v>
      </c>
    </row>
    <row r="2730" spans="1:7" ht="15.75" customHeight="1" x14ac:dyDescent="0.25">
      <c r="A2730" s="124">
        <v>41624</v>
      </c>
      <c r="B2730" s="123">
        <v>61.74</v>
      </c>
      <c r="C2730" s="123">
        <v>62.06</v>
      </c>
      <c r="D2730" s="123">
        <v>62.22</v>
      </c>
      <c r="E2730" s="123">
        <v>61.625</v>
      </c>
      <c r="G2730" s="125">
        <v>-7.3000000000000001E-3</v>
      </c>
    </row>
    <row r="2731" spans="1:7" ht="15.75" customHeight="1" x14ac:dyDescent="0.25">
      <c r="A2731" s="124">
        <v>41621</v>
      </c>
      <c r="B2731" s="123">
        <v>62.195</v>
      </c>
      <c r="C2731" s="123">
        <v>62.11</v>
      </c>
      <c r="D2731" s="123">
        <v>62.296999999999997</v>
      </c>
      <c r="E2731" s="123">
        <v>62.05</v>
      </c>
      <c r="G2731" s="125">
        <v>6.1000000000000004E-3</v>
      </c>
    </row>
    <row r="2732" spans="1:7" ht="15.75" customHeight="1" x14ac:dyDescent="0.25">
      <c r="A2732" s="124">
        <v>41620</v>
      </c>
      <c r="B2732" s="123">
        <v>61.82</v>
      </c>
      <c r="C2732" s="123">
        <v>61.61</v>
      </c>
      <c r="D2732" s="123">
        <v>61.94</v>
      </c>
      <c r="E2732" s="123">
        <v>61.430999999999997</v>
      </c>
      <c r="G2732" s="125">
        <v>9.1999999999999998E-3</v>
      </c>
    </row>
    <row r="2733" spans="1:7" ht="15.75" customHeight="1" x14ac:dyDescent="0.25">
      <c r="A2733" s="124">
        <v>41619</v>
      </c>
      <c r="B2733" s="123">
        <v>61.255000000000003</v>
      </c>
      <c r="C2733" s="123">
        <v>61.017000000000003</v>
      </c>
      <c r="D2733" s="123">
        <v>61.435000000000002</v>
      </c>
      <c r="E2733" s="123">
        <v>61.017000000000003</v>
      </c>
      <c r="G2733" s="125">
        <v>3.3999999999999998E-3</v>
      </c>
    </row>
    <row r="2734" spans="1:7" ht="15.75" customHeight="1" x14ac:dyDescent="0.25">
      <c r="A2734" s="124">
        <v>41618</v>
      </c>
      <c r="B2734" s="123">
        <v>61.05</v>
      </c>
      <c r="C2734" s="123">
        <v>60.99</v>
      </c>
      <c r="D2734" s="123">
        <v>61.305</v>
      </c>
      <c r="E2734" s="123">
        <v>60.948999999999998</v>
      </c>
      <c r="G2734" s="125">
        <v>-1.5E-3</v>
      </c>
    </row>
    <row r="2735" spans="1:7" ht="15.75" customHeight="1" x14ac:dyDescent="0.25">
      <c r="A2735" s="124">
        <v>41617</v>
      </c>
      <c r="B2735" s="123">
        <v>61.14</v>
      </c>
      <c r="C2735" s="123">
        <v>60.84</v>
      </c>
      <c r="D2735" s="123">
        <v>61.22</v>
      </c>
      <c r="E2735" s="123">
        <v>60.84</v>
      </c>
      <c r="G2735" s="125">
        <v>-4.7999999999999996E-3</v>
      </c>
    </row>
    <row r="2736" spans="1:7" ht="15.75" customHeight="1" x14ac:dyDescent="0.25">
      <c r="A2736" s="124">
        <v>41614</v>
      </c>
      <c r="B2736" s="123">
        <v>61.435000000000002</v>
      </c>
      <c r="C2736" s="123">
        <v>61.645000000000003</v>
      </c>
      <c r="D2736" s="123">
        <v>61.726999999999997</v>
      </c>
      <c r="E2736" s="123">
        <v>61.273000000000003</v>
      </c>
      <c r="G2736" s="125">
        <v>-5.3E-3</v>
      </c>
    </row>
    <row r="2737" spans="1:7" ht="15.75" customHeight="1" x14ac:dyDescent="0.25">
      <c r="A2737" s="124">
        <v>41613</v>
      </c>
      <c r="B2737" s="123">
        <v>61.762999999999998</v>
      </c>
      <c r="C2737" s="123">
        <v>61.96</v>
      </c>
      <c r="D2737" s="123">
        <v>61.96</v>
      </c>
      <c r="E2737" s="123">
        <v>61.533999999999999</v>
      </c>
      <c r="G2737" s="125">
        <v>-4.7999999999999996E-3</v>
      </c>
    </row>
    <row r="2738" spans="1:7" ht="15.75" customHeight="1" x14ac:dyDescent="0.25">
      <c r="A2738" s="124">
        <v>41612</v>
      </c>
      <c r="B2738" s="123">
        <v>62.06</v>
      </c>
      <c r="C2738" s="123">
        <v>62.38</v>
      </c>
      <c r="D2738" s="123">
        <v>62.542999999999999</v>
      </c>
      <c r="E2738" s="123">
        <v>61.911999999999999</v>
      </c>
      <c r="G2738" s="125">
        <v>-5.0000000000000001E-3</v>
      </c>
    </row>
    <row r="2739" spans="1:7" ht="15.75" customHeight="1" x14ac:dyDescent="0.25">
      <c r="A2739" s="124">
        <v>41611</v>
      </c>
      <c r="B2739" s="123">
        <v>62.37</v>
      </c>
      <c r="C2739" s="123">
        <v>62.314999999999998</v>
      </c>
      <c r="D2739" s="123">
        <v>62.454999999999998</v>
      </c>
      <c r="E2739" s="123">
        <v>62.206000000000003</v>
      </c>
      <c r="G2739" s="125">
        <v>6.9999999999999999E-4</v>
      </c>
    </row>
    <row r="2740" spans="1:7" ht="15.75" customHeight="1" x14ac:dyDescent="0.25">
      <c r="A2740" s="124">
        <v>41610</v>
      </c>
      <c r="B2740" s="123">
        <v>62.325000000000003</v>
      </c>
      <c r="C2740" s="123">
        <v>62.36</v>
      </c>
      <c r="D2740" s="123">
        <v>62.36</v>
      </c>
      <c r="E2740" s="123">
        <v>61.920999999999999</v>
      </c>
      <c r="G2740" s="125">
        <v>-1.1999999999999999E-3</v>
      </c>
    </row>
    <row r="2741" spans="1:7" ht="15.75" customHeight="1" x14ac:dyDescent="0.25">
      <c r="A2741" s="124">
        <v>41607</v>
      </c>
      <c r="B2741" s="123">
        <v>62.399000000000001</v>
      </c>
      <c r="C2741" s="123">
        <v>62.314999999999998</v>
      </c>
      <c r="D2741" s="123">
        <v>62.655000000000001</v>
      </c>
      <c r="E2741" s="123">
        <v>62.204999999999998</v>
      </c>
      <c r="G2741" s="125">
        <v>1.9E-3</v>
      </c>
    </row>
    <row r="2742" spans="1:7" ht="15.75" customHeight="1" x14ac:dyDescent="0.25">
      <c r="A2742" s="124">
        <v>41606</v>
      </c>
      <c r="B2742" s="123">
        <v>62.281999999999996</v>
      </c>
      <c r="C2742" s="123">
        <v>62.4</v>
      </c>
      <c r="D2742" s="123">
        <v>62.567999999999998</v>
      </c>
      <c r="E2742" s="123">
        <v>62.27</v>
      </c>
      <c r="G2742" s="125">
        <v>2.0999999999999999E-3</v>
      </c>
    </row>
    <row r="2743" spans="1:7" ht="15.75" customHeight="1" x14ac:dyDescent="0.25">
      <c r="A2743" s="124">
        <v>41605</v>
      </c>
      <c r="B2743" s="123">
        <v>62.15</v>
      </c>
      <c r="C2743" s="123">
        <v>62.475000000000001</v>
      </c>
      <c r="D2743" s="123">
        <v>62.475000000000001</v>
      </c>
      <c r="E2743" s="123">
        <v>62.15</v>
      </c>
      <c r="G2743" s="125">
        <v>-5.7999999999999996E-3</v>
      </c>
    </row>
    <row r="2744" spans="1:7" ht="15.75" customHeight="1" x14ac:dyDescent="0.25">
      <c r="A2744" s="124">
        <v>41604</v>
      </c>
      <c r="B2744" s="123">
        <v>62.51</v>
      </c>
      <c r="C2744" s="123">
        <v>62.398000000000003</v>
      </c>
      <c r="D2744" s="123">
        <v>62.658000000000001</v>
      </c>
      <c r="E2744" s="123">
        <v>62.198</v>
      </c>
      <c r="G2744" s="125">
        <v>0</v>
      </c>
    </row>
    <row r="2745" spans="1:7" ht="15.75" customHeight="1" x14ac:dyDescent="0.25">
      <c r="A2745" s="124">
        <v>41603</v>
      </c>
      <c r="B2745" s="123">
        <v>62.51</v>
      </c>
      <c r="C2745" s="123">
        <v>62.66</v>
      </c>
      <c r="D2745" s="123">
        <v>62.7</v>
      </c>
      <c r="E2745" s="123">
        <v>62.347000000000001</v>
      </c>
      <c r="G2745" s="125">
        <v>-3.5999999999999999E-3</v>
      </c>
    </row>
    <row r="2746" spans="1:7" ht="15.75" customHeight="1" x14ac:dyDescent="0.25">
      <c r="A2746" s="124">
        <v>41600</v>
      </c>
      <c r="B2746" s="123">
        <v>62.732999999999997</v>
      </c>
      <c r="C2746" s="123">
        <v>63.042000000000002</v>
      </c>
      <c r="D2746" s="123">
        <v>63.094999999999999</v>
      </c>
      <c r="E2746" s="123">
        <v>62.732999999999997</v>
      </c>
      <c r="G2746" s="125">
        <v>-3.3E-3</v>
      </c>
    </row>
    <row r="2747" spans="1:7" ht="15.75" customHeight="1" x14ac:dyDescent="0.25">
      <c r="A2747" s="124">
        <v>41599</v>
      </c>
      <c r="B2747" s="123">
        <v>62.94</v>
      </c>
      <c r="C2747" s="123">
        <v>62.51</v>
      </c>
      <c r="D2747" s="123">
        <v>63.064999999999998</v>
      </c>
      <c r="E2747" s="123">
        <v>62.51</v>
      </c>
      <c r="G2747" s="125">
        <v>5.7999999999999996E-3</v>
      </c>
    </row>
    <row r="2748" spans="1:7" ht="15.75" customHeight="1" x14ac:dyDescent="0.25">
      <c r="A2748" s="124">
        <v>41598</v>
      </c>
      <c r="B2748" s="123">
        <v>62.58</v>
      </c>
      <c r="C2748" s="123">
        <v>62.256999999999998</v>
      </c>
      <c r="D2748" s="123">
        <v>62.69</v>
      </c>
      <c r="E2748" s="123">
        <v>62.244999999999997</v>
      </c>
      <c r="G2748" s="125">
        <v>3.3999999999999998E-3</v>
      </c>
    </row>
    <row r="2749" spans="1:7" ht="15.75" customHeight="1" x14ac:dyDescent="0.25">
      <c r="A2749" s="124">
        <v>41597</v>
      </c>
      <c r="B2749" s="123">
        <v>62.37</v>
      </c>
      <c r="C2749" s="123">
        <v>62.164999999999999</v>
      </c>
      <c r="D2749" s="123">
        <v>62.39</v>
      </c>
      <c r="E2749" s="123">
        <v>61.88</v>
      </c>
      <c r="G2749" s="125">
        <v>-8.0000000000000004E-4</v>
      </c>
    </row>
    <row r="2750" spans="1:7" ht="15.75" customHeight="1" x14ac:dyDescent="0.25">
      <c r="A2750" s="124">
        <v>41596</v>
      </c>
      <c r="B2750" s="123">
        <v>62.42</v>
      </c>
      <c r="C2750" s="123">
        <v>62.825000000000003</v>
      </c>
      <c r="D2750" s="123">
        <v>62.92</v>
      </c>
      <c r="E2750" s="123">
        <v>62.38</v>
      </c>
      <c r="G2750" s="125">
        <v>-8.8999999999999999E-3</v>
      </c>
    </row>
    <row r="2751" spans="1:7" ht="15.75" customHeight="1" x14ac:dyDescent="0.25">
      <c r="A2751" s="124">
        <v>41593</v>
      </c>
      <c r="B2751" s="123">
        <v>62.98</v>
      </c>
      <c r="C2751" s="123">
        <v>63.1</v>
      </c>
      <c r="D2751" s="123">
        <v>63.262</v>
      </c>
      <c r="E2751" s="123">
        <v>62.975000000000001</v>
      </c>
      <c r="G2751" s="125">
        <v>-2.2000000000000001E-3</v>
      </c>
    </row>
    <row r="2752" spans="1:7" ht="15.75" customHeight="1" x14ac:dyDescent="0.25">
      <c r="A2752" s="124">
        <v>41592</v>
      </c>
      <c r="B2752" s="123">
        <v>63.12</v>
      </c>
      <c r="C2752" s="123">
        <v>63.31</v>
      </c>
      <c r="D2752" s="123">
        <v>63.35</v>
      </c>
      <c r="E2752" s="123">
        <v>62.96</v>
      </c>
      <c r="G2752" s="125">
        <v>-3.0000000000000001E-3</v>
      </c>
    </row>
    <row r="2753" spans="1:7" ht="15.75" customHeight="1" x14ac:dyDescent="0.25">
      <c r="A2753" s="124">
        <v>41591</v>
      </c>
      <c r="B2753" s="123">
        <v>63.31</v>
      </c>
      <c r="C2753" s="123">
        <v>63.74</v>
      </c>
      <c r="D2753" s="123">
        <v>63.91</v>
      </c>
      <c r="E2753" s="123">
        <v>63.212000000000003</v>
      </c>
      <c r="G2753" s="125">
        <v>-6.4000000000000003E-3</v>
      </c>
    </row>
    <row r="2754" spans="1:7" ht="15.75" customHeight="1" x14ac:dyDescent="0.25">
      <c r="A2754" s="124">
        <v>41590</v>
      </c>
      <c r="B2754" s="123">
        <v>63.72</v>
      </c>
      <c r="C2754" s="123">
        <v>63.25</v>
      </c>
      <c r="D2754" s="123">
        <v>63.85</v>
      </c>
      <c r="E2754" s="123">
        <v>63.25</v>
      </c>
      <c r="G2754" s="125">
        <v>7.4999999999999997E-3</v>
      </c>
    </row>
    <row r="2755" spans="1:7" ht="15.75" customHeight="1" x14ac:dyDescent="0.25">
      <c r="A2755" s="124">
        <v>41589</v>
      </c>
      <c r="B2755" s="123">
        <v>63.244999999999997</v>
      </c>
      <c r="C2755" s="123">
        <v>62.984999999999999</v>
      </c>
      <c r="D2755" s="123">
        <v>63.502000000000002</v>
      </c>
      <c r="E2755" s="123">
        <v>62.92</v>
      </c>
      <c r="G2755" s="125">
        <v>1.2200000000000001E-2</v>
      </c>
    </row>
    <row r="2756" spans="1:7" ht="15.75" customHeight="1" x14ac:dyDescent="0.25">
      <c r="A2756" s="124">
        <v>41586</v>
      </c>
      <c r="B2756" s="123">
        <v>62.48</v>
      </c>
      <c r="C2756" s="123">
        <v>62.402000000000001</v>
      </c>
      <c r="D2756" s="123">
        <v>62.834000000000003</v>
      </c>
      <c r="E2756" s="123">
        <v>62.402000000000001</v>
      </c>
      <c r="G2756" s="125">
        <v>1E-3</v>
      </c>
    </row>
    <row r="2757" spans="1:7" ht="15.75" customHeight="1" x14ac:dyDescent="0.25">
      <c r="A2757" s="124">
        <v>41585</v>
      </c>
      <c r="B2757" s="123">
        <v>62.42</v>
      </c>
      <c r="C2757" s="123">
        <v>62.35</v>
      </c>
      <c r="D2757" s="123">
        <v>62.762999999999998</v>
      </c>
      <c r="E2757" s="123">
        <v>62.325000000000003</v>
      </c>
      <c r="G2757" s="125">
        <v>2.9999999999999997E-4</v>
      </c>
    </row>
    <row r="2758" spans="1:7" ht="15.75" customHeight="1" x14ac:dyDescent="0.25">
      <c r="A2758" s="124">
        <v>41584</v>
      </c>
      <c r="B2758" s="123">
        <v>62.4</v>
      </c>
      <c r="C2758" s="123">
        <v>62.01</v>
      </c>
      <c r="D2758" s="123">
        <v>62.542000000000002</v>
      </c>
      <c r="E2758" s="123">
        <v>61.825000000000003</v>
      </c>
      <c r="G2758" s="125">
        <v>1.24E-2</v>
      </c>
    </row>
    <row r="2759" spans="1:7" ht="15.75" customHeight="1" x14ac:dyDescent="0.25">
      <c r="A2759" s="124">
        <v>41583</v>
      </c>
      <c r="B2759" s="123">
        <v>61.634999999999998</v>
      </c>
      <c r="C2759" s="123">
        <v>61.75</v>
      </c>
      <c r="D2759" s="123">
        <v>61.96</v>
      </c>
      <c r="E2759" s="123">
        <v>61.62</v>
      </c>
      <c r="G2759" s="125">
        <v>-1.9E-3</v>
      </c>
    </row>
    <row r="2760" spans="1:7" ht="15.75" customHeight="1" x14ac:dyDescent="0.25">
      <c r="A2760" s="124">
        <v>41582</v>
      </c>
      <c r="B2760" s="123">
        <v>61.75</v>
      </c>
      <c r="C2760" s="123">
        <v>61.75</v>
      </c>
      <c r="D2760" s="123">
        <v>61.75</v>
      </c>
      <c r="E2760" s="123">
        <v>61.75</v>
      </c>
      <c r="G2760" s="125">
        <v>0</v>
      </c>
    </row>
    <row r="2761" spans="1:7" ht="15.75" customHeight="1" x14ac:dyDescent="0.25">
      <c r="A2761" s="124">
        <v>41579</v>
      </c>
      <c r="B2761" s="123">
        <v>61.75</v>
      </c>
      <c r="C2761" s="123">
        <v>61.51</v>
      </c>
      <c r="D2761" s="123">
        <v>62.024999999999999</v>
      </c>
      <c r="E2761" s="123">
        <v>61.51</v>
      </c>
      <c r="G2761" s="125">
        <v>2E-3</v>
      </c>
    </row>
    <row r="2762" spans="1:7" ht="15.75" customHeight="1" x14ac:dyDescent="0.25">
      <c r="A2762" s="124">
        <v>41578</v>
      </c>
      <c r="B2762" s="123">
        <v>61.624000000000002</v>
      </c>
      <c r="C2762" s="123">
        <v>61.274999999999999</v>
      </c>
      <c r="D2762" s="123">
        <v>61.63</v>
      </c>
      <c r="E2762" s="123">
        <v>61.244999999999997</v>
      </c>
      <c r="G2762" s="125">
        <v>5.8999999999999999E-3</v>
      </c>
    </row>
    <row r="2763" spans="1:7" ht="15.75" customHeight="1" x14ac:dyDescent="0.25">
      <c r="A2763" s="124">
        <v>41577</v>
      </c>
      <c r="B2763" s="123">
        <v>61.26</v>
      </c>
      <c r="C2763" s="123">
        <v>61.38</v>
      </c>
      <c r="D2763" s="123">
        <v>61.615000000000002</v>
      </c>
      <c r="E2763" s="123">
        <v>61.09</v>
      </c>
      <c r="G2763" s="125">
        <v>-2.8E-3</v>
      </c>
    </row>
    <row r="2764" spans="1:7" ht="15.75" customHeight="1" x14ac:dyDescent="0.25">
      <c r="A2764" s="124">
        <v>41576</v>
      </c>
      <c r="B2764" s="123">
        <v>61.43</v>
      </c>
      <c r="C2764" s="123">
        <v>61.534999999999997</v>
      </c>
      <c r="D2764" s="123">
        <v>61.734999999999999</v>
      </c>
      <c r="E2764" s="123">
        <v>61.320999999999998</v>
      </c>
      <c r="G2764" s="125">
        <v>-2.0000000000000001E-4</v>
      </c>
    </row>
    <row r="2765" spans="1:7" ht="15.75" customHeight="1" x14ac:dyDescent="0.25">
      <c r="A2765" s="124">
        <v>41575</v>
      </c>
      <c r="B2765" s="123">
        <v>61.445</v>
      </c>
      <c r="C2765" s="123">
        <v>61.414999999999999</v>
      </c>
      <c r="D2765" s="123">
        <v>61.604999999999997</v>
      </c>
      <c r="E2765" s="123">
        <v>61.37</v>
      </c>
      <c r="G2765" s="125">
        <v>-2.9999999999999997E-4</v>
      </c>
    </row>
    <row r="2766" spans="1:7" ht="15.75" customHeight="1" x14ac:dyDescent="0.25">
      <c r="A2766" s="124">
        <v>41572</v>
      </c>
      <c r="B2766" s="123">
        <v>61.465000000000003</v>
      </c>
      <c r="C2766" s="123">
        <v>61.465000000000003</v>
      </c>
      <c r="D2766" s="123">
        <v>61.805</v>
      </c>
      <c r="E2766" s="123">
        <v>61.37</v>
      </c>
      <c r="G2766" s="125">
        <v>-1E-4</v>
      </c>
    </row>
    <row r="2767" spans="1:7" ht="15.75" customHeight="1" x14ac:dyDescent="0.25">
      <c r="A2767" s="124">
        <v>41571</v>
      </c>
      <c r="B2767" s="123">
        <v>61.47</v>
      </c>
      <c r="C2767" s="123">
        <v>61.6</v>
      </c>
      <c r="D2767" s="123">
        <v>61.695</v>
      </c>
      <c r="E2767" s="123">
        <v>61.314</v>
      </c>
      <c r="G2767" s="125">
        <v>-2.5999999999999999E-3</v>
      </c>
    </row>
    <row r="2768" spans="1:7" ht="15.75" customHeight="1" x14ac:dyDescent="0.25">
      <c r="A2768" s="124">
        <v>41570</v>
      </c>
      <c r="B2768" s="123">
        <v>61.63</v>
      </c>
      <c r="C2768" s="123">
        <v>61.66</v>
      </c>
      <c r="D2768" s="123">
        <v>61.726999999999997</v>
      </c>
      <c r="E2768" s="123">
        <v>61.085000000000001</v>
      </c>
      <c r="G2768" s="125">
        <v>-4.0000000000000002E-4</v>
      </c>
    </row>
    <row r="2769" spans="1:7" ht="15.75" customHeight="1" x14ac:dyDescent="0.25">
      <c r="A2769" s="124">
        <v>41569</v>
      </c>
      <c r="B2769" s="123">
        <v>61.655000000000001</v>
      </c>
      <c r="C2769" s="123">
        <v>61.63</v>
      </c>
      <c r="D2769" s="123">
        <v>61.844999999999999</v>
      </c>
      <c r="E2769" s="123">
        <v>61.534999999999997</v>
      </c>
      <c r="G2769" s="125">
        <v>1.1999999999999999E-3</v>
      </c>
    </row>
    <row r="2770" spans="1:7" ht="15.75" customHeight="1" x14ac:dyDescent="0.25">
      <c r="A2770" s="124">
        <v>41568</v>
      </c>
      <c r="B2770" s="123">
        <v>61.58</v>
      </c>
      <c r="C2770" s="123">
        <v>61.354999999999997</v>
      </c>
      <c r="D2770" s="123">
        <v>61.594999999999999</v>
      </c>
      <c r="E2770" s="123">
        <v>61.344999999999999</v>
      </c>
      <c r="G2770" s="125">
        <v>5.5999999999999999E-3</v>
      </c>
    </row>
    <row r="2771" spans="1:7" ht="15.75" customHeight="1" x14ac:dyDescent="0.25">
      <c r="A2771" s="124">
        <v>41565</v>
      </c>
      <c r="B2771" s="123">
        <v>61.24</v>
      </c>
      <c r="C2771" s="123">
        <v>61.2</v>
      </c>
      <c r="D2771" s="123">
        <v>61.72</v>
      </c>
      <c r="E2771" s="123">
        <v>60.94</v>
      </c>
      <c r="G2771" s="125">
        <v>1.6000000000000001E-3</v>
      </c>
    </row>
    <row r="2772" spans="1:7" ht="15.75" customHeight="1" x14ac:dyDescent="0.25">
      <c r="A2772" s="124">
        <v>41564</v>
      </c>
      <c r="B2772" s="123">
        <v>61.14</v>
      </c>
      <c r="C2772" s="123">
        <v>61.56</v>
      </c>
      <c r="D2772" s="123">
        <v>61.74</v>
      </c>
      <c r="E2772" s="123">
        <v>61.14</v>
      </c>
      <c r="G2772" s="125">
        <v>-9.5999999999999992E-3</v>
      </c>
    </row>
    <row r="2773" spans="1:7" ht="15.75" customHeight="1" x14ac:dyDescent="0.25">
      <c r="A2773" s="124">
        <v>41563</v>
      </c>
      <c r="B2773" s="123">
        <v>61.734999999999999</v>
      </c>
      <c r="C2773" s="123">
        <v>61.765000000000001</v>
      </c>
      <c r="D2773" s="123">
        <v>61.765000000000001</v>
      </c>
      <c r="E2773" s="123">
        <v>61.734999999999999</v>
      </c>
      <c r="G2773" s="125">
        <v>-1.6999999999999999E-3</v>
      </c>
    </row>
    <row r="2774" spans="1:7" ht="15.75" customHeight="1" x14ac:dyDescent="0.25">
      <c r="A2774" s="124">
        <v>41562</v>
      </c>
      <c r="B2774" s="123">
        <v>61.84</v>
      </c>
      <c r="C2774" s="123">
        <v>61.274999999999999</v>
      </c>
      <c r="D2774" s="123">
        <v>61.95</v>
      </c>
      <c r="E2774" s="123">
        <v>61.274999999999999</v>
      </c>
      <c r="G2774" s="125">
        <v>4.5999999999999999E-3</v>
      </c>
    </row>
    <row r="2775" spans="1:7" ht="15.75" customHeight="1" x14ac:dyDescent="0.25">
      <c r="A2775" s="124">
        <v>41561</v>
      </c>
      <c r="B2775" s="123">
        <v>61.555</v>
      </c>
      <c r="C2775" s="123">
        <v>61.155000000000001</v>
      </c>
      <c r="D2775" s="123">
        <v>61.555</v>
      </c>
      <c r="E2775" s="123">
        <v>61.13</v>
      </c>
      <c r="G2775" s="125">
        <v>8.8000000000000005E-3</v>
      </c>
    </row>
    <row r="2776" spans="1:7" ht="15.75" customHeight="1" x14ac:dyDescent="0.25">
      <c r="A2776" s="124">
        <v>41558</v>
      </c>
      <c r="B2776" s="123">
        <v>61.02</v>
      </c>
      <c r="C2776" s="123">
        <v>61.21</v>
      </c>
      <c r="D2776" s="123">
        <v>61.38</v>
      </c>
      <c r="E2776" s="123">
        <v>60.96</v>
      </c>
      <c r="G2776" s="125">
        <v>-5.4999999999999997E-3</v>
      </c>
    </row>
    <row r="2777" spans="1:7" ht="15.75" customHeight="1" x14ac:dyDescent="0.25">
      <c r="A2777" s="124">
        <v>41557</v>
      </c>
      <c r="B2777" s="123">
        <v>61.36</v>
      </c>
      <c r="C2777" s="123">
        <v>61.83</v>
      </c>
      <c r="D2777" s="123">
        <v>62.295000000000002</v>
      </c>
      <c r="E2777" s="123">
        <v>61.25</v>
      </c>
      <c r="G2777" s="125">
        <v>-8.3999999999999995E-3</v>
      </c>
    </row>
    <row r="2778" spans="1:7" ht="15.75" customHeight="1" x14ac:dyDescent="0.25">
      <c r="A2778" s="124">
        <v>41556</v>
      </c>
      <c r="B2778" s="123">
        <v>61.88</v>
      </c>
      <c r="C2778" s="123">
        <v>62.11</v>
      </c>
      <c r="D2778" s="123">
        <v>62.31</v>
      </c>
      <c r="E2778" s="123">
        <v>61.73</v>
      </c>
      <c r="G2778" s="125">
        <v>-1.1999999999999999E-3</v>
      </c>
    </row>
    <row r="2779" spans="1:7" ht="15.75" customHeight="1" x14ac:dyDescent="0.25">
      <c r="A2779" s="124">
        <v>41555</v>
      </c>
      <c r="B2779" s="123">
        <v>61.954999999999998</v>
      </c>
      <c r="C2779" s="123">
        <v>61.795000000000002</v>
      </c>
      <c r="D2779" s="123">
        <v>61.954999999999998</v>
      </c>
      <c r="E2779" s="123">
        <v>61.625</v>
      </c>
      <c r="G2779" s="125">
        <v>2.5999999999999999E-3</v>
      </c>
    </row>
    <row r="2780" spans="1:7" ht="15.75" customHeight="1" x14ac:dyDescent="0.25">
      <c r="A2780" s="124">
        <v>41554</v>
      </c>
      <c r="B2780" s="123">
        <v>61.795000000000002</v>
      </c>
      <c r="C2780" s="123">
        <v>61.505000000000003</v>
      </c>
      <c r="D2780" s="123">
        <v>61.954999999999998</v>
      </c>
      <c r="E2780" s="123">
        <v>61.494999999999997</v>
      </c>
      <c r="G2780" s="125">
        <v>5.8999999999999999E-3</v>
      </c>
    </row>
    <row r="2781" spans="1:7" ht="15.75" customHeight="1" x14ac:dyDescent="0.25">
      <c r="A2781" s="124">
        <v>41551</v>
      </c>
      <c r="B2781" s="123">
        <v>61.435000000000002</v>
      </c>
      <c r="C2781" s="123">
        <v>61.854999999999997</v>
      </c>
      <c r="D2781" s="123">
        <v>61.945</v>
      </c>
      <c r="E2781" s="123">
        <v>61.255000000000003</v>
      </c>
      <c r="G2781" s="125">
        <v>-4.8999999999999998E-3</v>
      </c>
    </row>
    <row r="2782" spans="1:7" ht="15.75" customHeight="1" x14ac:dyDescent="0.25">
      <c r="A2782" s="124">
        <v>41550</v>
      </c>
      <c r="B2782" s="123">
        <v>61.734999999999999</v>
      </c>
      <c r="C2782" s="123">
        <v>62.424999999999997</v>
      </c>
      <c r="D2782" s="123">
        <v>62.424999999999997</v>
      </c>
      <c r="E2782" s="123">
        <v>61.65</v>
      </c>
      <c r="G2782" s="125">
        <v>-1.1599999999999999E-2</v>
      </c>
    </row>
    <row r="2783" spans="1:7" ht="15.75" customHeight="1" x14ac:dyDescent="0.25">
      <c r="A2783" s="124">
        <v>41549</v>
      </c>
      <c r="B2783" s="123">
        <v>62.46</v>
      </c>
      <c r="C2783" s="123">
        <v>62.46</v>
      </c>
      <c r="D2783" s="123">
        <v>62.46</v>
      </c>
      <c r="E2783" s="123">
        <v>62.46</v>
      </c>
      <c r="G2783" s="125">
        <v>0</v>
      </c>
    </row>
    <row r="2784" spans="1:7" ht="15.75" customHeight="1" x14ac:dyDescent="0.25">
      <c r="A2784" s="124">
        <v>41548</v>
      </c>
      <c r="B2784" s="123">
        <v>62.46</v>
      </c>
      <c r="C2784" s="123">
        <v>62.56</v>
      </c>
      <c r="D2784" s="123">
        <v>62.57</v>
      </c>
      <c r="E2784" s="123">
        <v>62.164999999999999</v>
      </c>
      <c r="G2784" s="125">
        <v>-2.0999999999999999E-3</v>
      </c>
    </row>
    <row r="2785" spans="1:7" ht="15.75" customHeight="1" x14ac:dyDescent="0.25">
      <c r="A2785" s="124">
        <v>41547</v>
      </c>
      <c r="B2785" s="123">
        <v>62.59</v>
      </c>
      <c r="C2785" s="123">
        <v>62.994999999999997</v>
      </c>
      <c r="D2785" s="123">
        <v>63.045000000000002</v>
      </c>
      <c r="E2785" s="123">
        <v>62.505000000000003</v>
      </c>
      <c r="G2785" s="125">
        <v>1.1999999999999999E-3</v>
      </c>
    </row>
    <row r="2786" spans="1:7" ht="15.75" customHeight="1" x14ac:dyDescent="0.25">
      <c r="A2786" s="124">
        <v>41544</v>
      </c>
      <c r="B2786" s="123">
        <v>62.515000000000001</v>
      </c>
      <c r="C2786" s="123">
        <v>62.075000000000003</v>
      </c>
      <c r="D2786" s="123">
        <v>62.575000000000003</v>
      </c>
      <c r="E2786" s="123">
        <v>61.773000000000003</v>
      </c>
      <c r="G2786" s="125">
        <v>7.1000000000000004E-3</v>
      </c>
    </row>
    <row r="2787" spans="1:7" ht="15.75" customHeight="1" x14ac:dyDescent="0.25">
      <c r="A2787" s="124">
        <v>41543</v>
      </c>
      <c r="B2787" s="123">
        <v>62.075000000000003</v>
      </c>
      <c r="C2787" s="123">
        <v>62.435000000000002</v>
      </c>
      <c r="D2787" s="123">
        <v>62.435000000000002</v>
      </c>
      <c r="E2787" s="123">
        <v>61.98</v>
      </c>
      <c r="G2787" s="125">
        <v>-5.8999999999999999E-3</v>
      </c>
    </row>
    <row r="2788" spans="1:7" ht="15.75" customHeight="1" x14ac:dyDescent="0.25">
      <c r="A2788" s="124">
        <v>41542</v>
      </c>
      <c r="B2788" s="123">
        <v>62.445</v>
      </c>
      <c r="C2788" s="123">
        <v>62.765000000000001</v>
      </c>
      <c r="D2788" s="123">
        <v>62.884999999999998</v>
      </c>
      <c r="E2788" s="123">
        <v>62.325000000000003</v>
      </c>
      <c r="G2788" s="125">
        <v>-5.4999999999999997E-3</v>
      </c>
    </row>
    <row r="2789" spans="1:7" ht="15.75" customHeight="1" x14ac:dyDescent="0.25">
      <c r="A2789" s="124">
        <v>41541</v>
      </c>
      <c r="B2789" s="123">
        <v>62.79</v>
      </c>
      <c r="C2789" s="123">
        <v>62.61</v>
      </c>
      <c r="D2789" s="123">
        <v>62.914999999999999</v>
      </c>
      <c r="E2789" s="123">
        <v>62.45</v>
      </c>
      <c r="G2789" s="125">
        <v>3.0000000000000001E-3</v>
      </c>
    </row>
    <row r="2790" spans="1:7" ht="15.75" customHeight="1" x14ac:dyDescent="0.25">
      <c r="A2790" s="124">
        <v>41540</v>
      </c>
      <c r="B2790" s="123">
        <v>62.604999999999997</v>
      </c>
      <c r="C2790" s="123">
        <v>62.255000000000003</v>
      </c>
      <c r="D2790" s="123">
        <v>62.725000000000001</v>
      </c>
      <c r="E2790" s="123">
        <v>62.255000000000003</v>
      </c>
      <c r="G2790" s="125">
        <v>5.8999999999999999E-3</v>
      </c>
    </row>
    <row r="2791" spans="1:7" ht="15.75" customHeight="1" x14ac:dyDescent="0.25">
      <c r="A2791" s="124">
        <v>41537</v>
      </c>
      <c r="B2791" s="123">
        <v>62.234999999999999</v>
      </c>
      <c r="C2791" s="123">
        <v>62.045000000000002</v>
      </c>
      <c r="D2791" s="123">
        <v>62.615000000000002</v>
      </c>
      <c r="E2791" s="123">
        <v>61.884999999999998</v>
      </c>
      <c r="G2791" s="125">
        <v>7.4000000000000003E-3</v>
      </c>
    </row>
    <row r="2792" spans="1:7" ht="15.75" customHeight="1" x14ac:dyDescent="0.25">
      <c r="A2792" s="124">
        <v>41536</v>
      </c>
      <c r="B2792" s="123">
        <v>61.774999999999999</v>
      </c>
      <c r="C2792" s="123">
        <v>61.755000000000003</v>
      </c>
      <c r="D2792" s="123">
        <v>62.064999999999998</v>
      </c>
      <c r="E2792" s="123">
        <v>61.65</v>
      </c>
      <c r="G2792" s="125">
        <v>-2.5399999999999999E-2</v>
      </c>
    </row>
    <row r="2793" spans="1:7" ht="15.75" customHeight="1" x14ac:dyDescent="0.25">
      <c r="A2793" s="124">
        <v>41535</v>
      </c>
      <c r="B2793" s="123">
        <v>63.384999999999998</v>
      </c>
      <c r="C2793" s="123">
        <v>63.305</v>
      </c>
      <c r="D2793" s="123">
        <v>63.454999999999998</v>
      </c>
      <c r="E2793" s="123">
        <v>63.055</v>
      </c>
      <c r="G2793" s="125">
        <v>2.0000000000000001E-4</v>
      </c>
    </row>
    <row r="2794" spans="1:7" ht="15.75" customHeight="1" x14ac:dyDescent="0.25">
      <c r="A2794" s="124">
        <v>41534</v>
      </c>
      <c r="B2794" s="123">
        <v>63.375</v>
      </c>
      <c r="C2794" s="123">
        <v>63.354999999999997</v>
      </c>
      <c r="D2794" s="123">
        <v>63.634999999999998</v>
      </c>
      <c r="E2794" s="123">
        <v>62.954999999999998</v>
      </c>
      <c r="G2794" s="125">
        <v>8.6E-3</v>
      </c>
    </row>
    <row r="2795" spans="1:7" ht="15.75" customHeight="1" x14ac:dyDescent="0.25">
      <c r="A2795" s="124">
        <v>41533</v>
      </c>
      <c r="B2795" s="123">
        <v>62.835000000000001</v>
      </c>
      <c r="C2795" s="123">
        <v>62.704999999999998</v>
      </c>
      <c r="D2795" s="123">
        <v>62.884999999999998</v>
      </c>
      <c r="E2795" s="123">
        <v>62.445</v>
      </c>
      <c r="G2795" s="125">
        <v>-8.6E-3</v>
      </c>
    </row>
    <row r="2796" spans="1:7" ht="15.75" customHeight="1" x14ac:dyDescent="0.25">
      <c r="A2796" s="124">
        <v>41530</v>
      </c>
      <c r="B2796" s="123">
        <v>63.38</v>
      </c>
      <c r="C2796" s="123">
        <v>63.755000000000003</v>
      </c>
      <c r="D2796" s="123">
        <v>64.185000000000002</v>
      </c>
      <c r="E2796" s="123">
        <v>63.36</v>
      </c>
      <c r="G2796" s="125">
        <v>-8.0000000000000004E-4</v>
      </c>
    </row>
    <row r="2797" spans="1:7" ht="15.75" customHeight="1" x14ac:dyDescent="0.25">
      <c r="A2797" s="124">
        <v>41529</v>
      </c>
      <c r="B2797" s="123">
        <v>63.43</v>
      </c>
      <c r="C2797" s="123">
        <v>63.265000000000001</v>
      </c>
      <c r="D2797" s="123">
        <v>63.984999999999999</v>
      </c>
      <c r="E2797" s="123">
        <v>62.924999999999997</v>
      </c>
      <c r="G2797" s="125">
        <v>2.3999999999999998E-3</v>
      </c>
    </row>
    <row r="2798" spans="1:7" ht="15.75" customHeight="1" x14ac:dyDescent="0.25">
      <c r="A2798" s="124">
        <v>41528</v>
      </c>
      <c r="B2798" s="123">
        <v>63.274999999999999</v>
      </c>
      <c r="C2798" s="123">
        <v>63.905000000000001</v>
      </c>
      <c r="D2798" s="123">
        <v>64.215000000000003</v>
      </c>
      <c r="E2798" s="123">
        <v>63.005000000000003</v>
      </c>
      <c r="G2798" s="125">
        <v>-8.8999999999999999E-3</v>
      </c>
    </row>
    <row r="2799" spans="1:7" ht="15.75" customHeight="1" x14ac:dyDescent="0.25">
      <c r="A2799" s="124">
        <v>41527</v>
      </c>
      <c r="B2799" s="123">
        <v>63.844999999999999</v>
      </c>
      <c r="C2799" s="123">
        <v>64.405000000000001</v>
      </c>
      <c r="D2799" s="123">
        <v>64.545000000000002</v>
      </c>
      <c r="E2799" s="123">
        <v>63.765000000000001</v>
      </c>
      <c r="G2799" s="125">
        <v>-2.1499999999999998E-2</v>
      </c>
    </row>
    <row r="2800" spans="1:7" ht="15.75" customHeight="1" x14ac:dyDescent="0.25">
      <c r="A2800" s="124">
        <v>41526</v>
      </c>
      <c r="B2800" s="123">
        <v>65.245000000000005</v>
      </c>
      <c r="C2800" s="123">
        <v>65.245000000000005</v>
      </c>
      <c r="D2800" s="123">
        <v>65.245000000000005</v>
      </c>
      <c r="E2800" s="123">
        <v>65.245000000000005</v>
      </c>
      <c r="G2800" s="125">
        <v>0</v>
      </c>
    </row>
    <row r="2801" spans="1:7" ht="15.75" customHeight="1" x14ac:dyDescent="0.25">
      <c r="A2801" s="124">
        <v>41523</v>
      </c>
      <c r="B2801" s="123">
        <v>65.245000000000005</v>
      </c>
      <c r="C2801" s="123">
        <v>66.004999999999995</v>
      </c>
      <c r="D2801" s="123">
        <v>66.295000000000002</v>
      </c>
      <c r="E2801" s="123">
        <v>65.004999999999995</v>
      </c>
      <c r="G2801" s="125">
        <v>-1.17E-2</v>
      </c>
    </row>
    <row r="2802" spans="1:7" ht="15.75" customHeight="1" x14ac:dyDescent="0.25">
      <c r="A2802" s="124">
        <v>41522</v>
      </c>
      <c r="B2802" s="123">
        <v>66.015000000000001</v>
      </c>
      <c r="C2802" s="123">
        <v>67.004999999999995</v>
      </c>
      <c r="D2802" s="123">
        <v>67.004999999999995</v>
      </c>
      <c r="E2802" s="123">
        <v>65.534999999999997</v>
      </c>
      <c r="G2802" s="125">
        <v>-1.5699999999999999E-2</v>
      </c>
    </row>
    <row r="2803" spans="1:7" ht="15.75" customHeight="1" x14ac:dyDescent="0.25">
      <c r="A2803" s="124">
        <v>41521</v>
      </c>
      <c r="B2803" s="123">
        <v>67.069999999999993</v>
      </c>
      <c r="C2803" s="123">
        <v>68.305000000000007</v>
      </c>
      <c r="D2803" s="123">
        <v>68.605000000000004</v>
      </c>
      <c r="E2803" s="123">
        <v>66.814999999999998</v>
      </c>
      <c r="G2803" s="125">
        <v>-8.3999999999999995E-3</v>
      </c>
    </row>
    <row r="2804" spans="1:7" ht="15.75" customHeight="1" x14ac:dyDescent="0.25">
      <c r="A2804" s="124">
        <v>41520</v>
      </c>
      <c r="B2804" s="123">
        <v>67.635000000000005</v>
      </c>
      <c r="C2804" s="123">
        <v>66.295000000000002</v>
      </c>
      <c r="D2804" s="123">
        <v>68.254999999999995</v>
      </c>
      <c r="E2804" s="123">
        <v>66.254999999999995</v>
      </c>
      <c r="G2804" s="125">
        <v>2.47E-2</v>
      </c>
    </row>
    <row r="2805" spans="1:7" ht="15.75" customHeight="1" x14ac:dyDescent="0.25">
      <c r="A2805" s="124">
        <v>41519</v>
      </c>
      <c r="B2805" s="123">
        <v>66.004999999999995</v>
      </c>
      <c r="C2805" s="123">
        <v>66.105000000000004</v>
      </c>
      <c r="D2805" s="123">
        <v>66.305000000000007</v>
      </c>
      <c r="E2805" s="123">
        <v>65.685000000000002</v>
      </c>
      <c r="G2805" s="125">
        <v>4.5999999999999999E-3</v>
      </c>
    </row>
    <row r="2806" spans="1:7" ht="15.75" customHeight="1" x14ac:dyDescent="0.25">
      <c r="A2806" s="124">
        <v>41516</v>
      </c>
      <c r="B2806" s="123">
        <v>65.704999999999998</v>
      </c>
      <c r="C2806" s="123">
        <v>67.084999999999994</v>
      </c>
      <c r="D2806" s="123">
        <v>67.435000000000002</v>
      </c>
      <c r="E2806" s="123">
        <v>65.694999999999993</v>
      </c>
      <c r="G2806" s="125">
        <v>-1.2800000000000001E-2</v>
      </c>
    </row>
    <row r="2807" spans="1:7" ht="15.75" customHeight="1" x14ac:dyDescent="0.25">
      <c r="A2807" s="124">
        <v>41515</v>
      </c>
      <c r="B2807" s="123">
        <v>66.555000000000007</v>
      </c>
      <c r="C2807" s="123">
        <v>66.915000000000006</v>
      </c>
      <c r="D2807" s="123">
        <v>67.875</v>
      </c>
      <c r="E2807" s="123">
        <v>66.515000000000001</v>
      </c>
      <c r="G2807" s="125">
        <v>-3.27E-2</v>
      </c>
    </row>
    <row r="2808" spans="1:7" ht="15.75" customHeight="1" x14ac:dyDescent="0.25">
      <c r="A2808" s="124">
        <v>41514</v>
      </c>
      <c r="B2808" s="123">
        <v>68.805000000000007</v>
      </c>
      <c r="C2808" s="123">
        <v>66.905000000000001</v>
      </c>
      <c r="D2808" s="123">
        <v>68.805000000000007</v>
      </c>
      <c r="E2808" s="123">
        <v>66.905000000000001</v>
      </c>
      <c r="G2808" s="125">
        <v>3.7600000000000001E-2</v>
      </c>
    </row>
    <row r="2809" spans="1:7" ht="15.75" customHeight="1" x14ac:dyDescent="0.25">
      <c r="A2809" s="124">
        <v>41513</v>
      </c>
      <c r="B2809" s="123">
        <v>66.31</v>
      </c>
      <c r="C2809" s="123">
        <v>64.989999999999995</v>
      </c>
      <c r="D2809" s="123">
        <v>66.31</v>
      </c>
      <c r="E2809" s="123">
        <v>64.989999999999995</v>
      </c>
      <c r="G2809" s="125">
        <v>3.1300000000000001E-2</v>
      </c>
    </row>
    <row r="2810" spans="1:7" ht="15.75" customHeight="1" x14ac:dyDescent="0.25">
      <c r="A2810" s="124">
        <v>41512</v>
      </c>
      <c r="B2810" s="123">
        <v>64.3</v>
      </c>
      <c r="C2810" s="123">
        <v>63.7</v>
      </c>
      <c r="D2810" s="123">
        <v>64.73</v>
      </c>
      <c r="E2810" s="123">
        <v>63.648000000000003</v>
      </c>
      <c r="G2810" s="125">
        <v>1.7299999999999999E-2</v>
      </c>
    </row>
    <row r="2811" spans="1:7" ht="15.75" customHeight="1" x14ac:dyDescent="0.25">
      <c r="A2811" s="124">
        <v>41509</v>
      </c>
      <c r="B2811" s="123">
        <v>63.204999999999998</v>
      </c>
      <c r="C2811" s="123">
        <v>64.325000000000003</v>
      </c>
      <c r="D2811" s="123">
        <v>64.765000000000001</v>
      </c>
      <c r="E2811" s="123">
        <v>63.204999999999998</v>
      </c>
      <c r="G2811" s="125">
        <v>-2.0899999999999998E-2</v>
      </c>
    </row>
    <row r="2812" spans="1:7" ht="15.75" customHeight="1" x14ac:dyDescent="0.25">
      <c r="A2812" s="124">
        <v>41508</v>
      </c>
      <c r="B2812" s="123">
        <v>64.555000000000007</v>
      </c>
      <c r="C2812" s="123">
        <v>64.805000000000007</v>
      </c>
      <c r="D2812" s="123">
        <v>65.564999999999998</v>
      </c>
      <c r="E2812" s="123">
        <v>64.545000000000002</v>
      </c>
      <c r="G2812" s="125">
        <v>6.8999999999999999E-3</v>
      </c>
    </row>
    <row r="2813" spans="1:7" ht="15.75" customHeight="1" x14ac:dyDescent="0.25">
      <c r="A2813" s="124">
        <v>41507</v>
      </c>
      <c r="B2813" s="123">
        <v>64.114999999999995</v>
      </c>
      <c r="C2813" s="123">
        <v>63.125</v>
      </c>
      <c r="D2813" s="123">
        <v>64.55</v>
      </c>
      <c r="E2813" s="123">
        <v>63.115000000000002</v>
      </c>
      <c r="G2813" s="125">
        <v>1.5699999999999999E-2</v>
      </c>
    </row>
    <row r="2814" spans="1:7" ht="15.75" customHeight="1" x14ac:dyDescent="0.25">
      <c r="A2814" s="124">
        <v>41506</v>
      </c>
      <c r="B2814" s="123">
        <v>63.125</v>
      </c>
      <c r="C2814" s="123">
        <v>63.734999999999999</v>
      </c>
      <c r="D2814" s="123">
        <v>64.125</v>
      </c>
      <c r="E2814" s="123">
        <v>63.125</v>
      </c>
      <c r="G2814" s="125">
        <v>-2.0000000000000001E-4</v>
      </c>
    </row>
    <row r="2815" spans="1:7" ht="15.75" customHeight="1" x14ac:dyDescent="0.25">
      <c r="A2815" s="124">
        <v>41505</v>
      </c>
      <c r="B2815" s="123">
        <v>63.14</v>
      </c>
      <c r="C2815" s="123">
        <v>62.36</v>
      </c>
      <c r="D2815" s="123">
        <v>63.23</v>
      </c>
      <c r="E2815" s="123">
        <v>62.234999999999999</v>
      </c>
      <c r="G2815" s="125">
        <v>2.3900000000000001E-2</v>
      </c>
    </row>
    <row r="2816" spans="1:7" ht="15.75" customHeight="1" x14ac:dyDescent="0.25">
      <c r="A2816" s="124">
        <v>41502</v>
      </c>
      <c r="B2816" s="123">
        <v>61.664999999999999</v>
      </c>
      <c r="C2816" s="123">
        <v>61.365000000000002</v>
      </c>
      <c r="D2816" s="123">
        <v>62.015000000000001</v>
      </c>
      <c r="E2816" s="123">
        <v>61.335000000000001</v>
      </c>
      <c r="G2816" s="125">
        <v>3.8999999999999998E-3</v>
      </c>
    </row>
    <row r="2817" spans="1:7" ht="15.75" customHeight="1" x14ac:dyDescent="0.25">
      <c r="A2817" s="124">
        <v>41501</v>
      </c>
      <c r="B2817" s="123">
        <v>61.424999999999997</v>
      </c>
      <c r="C2817" s="123">
        <v>61.445</v>
      </c>
      <c r="D2817" s="123">
        <v>61.529000000000003</v>
      </c>
      <c r="E2817" s="123">
        <v>61.241999999999997</v>
      </c>
      <c r="G2817" s="125">
        <v>2.3E-3</v>
      </c>
    </row>
    <row r="2818" spans="1:7" ht="15.75" customHeight="1" x14ac:dyDescent="0.25">
      <c r="A2818" s="124">
        <v>41500</v>
      </c>
      <c r="B2818" s="123">
        <v>61.283999999999999</v>
      </c>
      <c r="C2818" s="123">
        <v>61.19</v>
      </c>
      <c r="D2818" s="123">
        <v>61.57</v>
      </c>
      <c r="E2818" s="123">
        <v>61.15</v>
      </c>
      <c r="G2818" s="125">
        <v>-8.9999999999999998E-4</v>
      </c>
    </row>
    <row r="2819" spans="1:7" ht="15.75" customHeight="1" x14ac:dyDescent="0.25">
      <c r="A2819" s="124">
        <v>41499</v>
      </c>
      <c r="B2819" s="123">
        <v>61.337000000000003</v>
      </c>
      <c r="C2819" s="123">
        <v>61.07</v>
      </c>
      <c r="D2819" s="123">
        <v>61.67</v>
      </c>
      <c r="E2819" s="123">
        <v>60.893999999999998</v>
      </c>
      <c r="G2819" s="125">
        <v>3.5000000000000001E-3</v>
      </c>
    </row>
    <row r="2820" spans="1:7" ht="15.75" customHeight="1" x14ac:dyDescent="0.25">
      <c r="A2820" s="124">
        <v>41498</v>
      </c>
      <c r="B2820" s="123">
        <v>61.125</v>
      </c>
      <c r="C2820" s="123">
        <v>60.494999999999997</v>
      </c>
      <c r="D2820" s="123">
        <v>61.31</v>
      </c>
      <c r="E2820" s="123">
        <v>60.494999999999997</v>
      </c>
      <c r="G2820" s="125">
        <v>7.3000000000000001E-3</v>
      </c>
    </row>
    <row r="2821" spans="1:7" ht="15.75" customHeight="1" x14ac:dyDescent="0.25">
      <c r="A2821" s="124">
        <v>41495</v>
      </c>
      <c r="B2821" s="123">
        <v>60.68</v>
      </c>
      <c r="C2821" s="123">
        <v>60.68</v>
      </c>
      <c r="D2821" s="123">
        <v>60.68</v>
      </c>
      <c r="E2821" s="123">
        <v>60.68</v>
      </c>
      <c r="G2821" s="125">
        <v>-8.0000000000000004E-4</v>
      </c>
    </row>
    <row r="2822" spans="1:7" ht="15.75" customHeight="1" x14ac:dyDescent="0.25">
      <c r="A2822" s="124">
        <v>41494</v>
      </c>
      <c r="B2822" s="123">
        <v>60.731000000000002</v>
      </c>
      <c r="C2822" s="123">
        <v>61.19</v>
      </c>
      <c r="D2822" s="123">
        <v>61.41</v>
      </c>
      <c r="E2822" s="123">
        <v>60.704999999999998</v>
      </c>
      <c r="G2822" s="125">
        <v>-7.7999999999999996E-3</v>
      </c>
    </row>
    <row r="2823" spans="1:7" ht="15.75" customHeight="1" x14ac:dyDescent="0.25">
      <c r="A2823" s="124">
        <v>41493</v>
      </c>
      <c r="B2823" s="123">
        <v>61.21</v>
      </c>
      <c r="C2823" s="123">
        <v>61.14</v>
      </c>
      <c r="D2823" s="123">
        <v>61.470999999999997</v>
      </c>
      <c r="E2823" s="123">
        <v>60.933</v>
      </c>
      <c r="G2823" s="125">
        <v>6.8999999999999999E-3</v>
      </c>
    </row>
    <row r="2824" spans="1:7" ht="15.75" customHeight="1" x14ac:dyDescent="0.25">
      <c r="A2824" s="124">
        <v>41492</v>
      </c>
      <c r="B2824" s="123">
        <v>60.79</v>
      </c>
      <c r="C2824" s="123">
        <v>60.881999999999998</v>
      </c>
      <c r="D2824" s="123">
        <v>61.875999999999998</v>
      </c>
      <c r="E2824" s="123">
        <v>60.78</v>
      </c>
      <c r="G2824" s="125">
        <v>-1.1999999999999999E-3</v>
      </c>
    </row>
    <row r="2825" spans="1:7" ht="15.75" customHeight="1" x14ac:dyDescent="0.25">
      <c r="A2825" s="124">
        <v>41491</v>
      </c>
      <c r="B2825" s="123">
        <v>60.86</v>
      </c>
      <c r="C2825" s="123">
        <v>61.03</v>
      </c>
      <c r="D2825" s="123">
        <v>61.03</v>
      </c>
      <c r="E2825" s="123">
        <v>60.725000000000001</v>
      </c>
      <c r="G2825" s="125">
        <v>-4.0000000000000001E-3</v>
      </c>
    </row>
    <row r="2826" spans="1:7" ht="15.75" customHeight="1" x14ac:dyDescent="0.25">
      <c r="A2826" s="124">
        <v>41488</v>
      </c>
      <c r="B2826" s="123">
        <v>61.104999999999997</v>
      </c>
      <c r="C2826" s="123">
        <v>60.445</v>
      </c>
      <c r="D2826" s="123">
        <v>61.185000000000002</v>
      </c>
      <c r="E2826" s="123">
        <v>60.445</v>
      </c>
      <c r="G2826" s="125">
        <v>8.8999999999999999E-3</v>
      </c>
    </row>
    <row r="2827" spans="1:7" ht="15.75" customHeight="1" x14ac:dyDescent="0.25">
      <c r="A2827" s="124">
        <v>41487</v>
      </c>
      <c r="B2827" s="123">
        <v>60.564999999999998</v>
      </c>
      <c r="C2827" s="123">
        <v>60.765000000000001</v>
      </c>
      <c r="D2827" s="123">
        <v>60.914999999999999</v>
      </c>
      <c r="E2827" s="123">
        <v>60.24</v>
      </c>
      <c r="G2827" s="125">
        <v>-4.7999999999999996E-3</v>
      </c>
    </row>
    <row r="2828" spans="1:7" ht="15.75" customHeight="1" x14ac:dyDescent="0.25">
      <c r="A2828" s="124">
        <v>41486</v>
      </c>
      <c r="B2828" s="123">
        <v>60.854999999999997</v>
      </c>
      <c r="C2828" s="123">
        <v>60.715000000000003</v>
      </c>
      <c r="D2828" s="123">
        <v>61.2</v>
      </c>
      <c r="E2828" s="123">
        <v>60.36</v>
      </c>
      <c r="G2828" s="125">
        <v>6.9999999999999999E-4</v>
      </c>
    </row>
    <row r="2829" spans="1:7" ht="15.75" customHeight="1" x14ac:dyDescent="0.25">
      <c r="A2829" s="124">
        <v>41485</v>
      </c>
      <c r="B2829" s="123">
        <v>60.814999999999998</v>
      </c>
      <c r="C2829" s="123">
        <v>59.505000000000003</v>
      </c>
      <c r="D2829" s="123">
        <v>60.844999999999999</v>
      </c>
      <c r="E2829" s="123">
        <v>59.421999999999997</v>
      </c>
      <c r="G2829" s="125">
        <v>2.12E-2</v>
      </c>
    </row>
    <row r="2830" spans="1:7" ht="15.75" customHeight="1" x14ac:dyDescent="0.25">
      <c r="A2830" s="124">
        <v>41484</v>
      </c>
      <c r="B2830" s="123">
        <v>59.555</v>
      </c>
      <c r="C2830" s="123">
        <v>58.954999999999998</v>
      </c>
      <c r="D2830" s="123">
        <v>59.555</v>
      </c>
      <c r="E2830" s="123">
        <v>58.954999999999998</v>
      </c>
      <c r="G2830" s="125">
        <v>8.6E-3</v>
      </c>
    </row>
    <row r="2831" spans="1:7" ht="15.75" customHeight="1" x14ac:dyDescent="0.25">
      <c r="A2831" s="124">
        <v>41481</v>
      </c>
      <c r="B2831" s="123">
        <v>59.045999999999999</v>
      </c>
      <c r="C2831" s="123">
        <v>59.01</v>
      </c>
      <c r="D2831" s="123">
        <v>59.142000000000003</v>
      </c>
      <c r="E2831" s="123">
        <v>58.706000000000003</v>
      </c>
      <c r="G2831" s="125">
        <v>1.4E-3</v>
      </c>
    </row>
    <row r="2832" spans="1:7" ht="15.75" customHeight="1" x14ac:dyDescent="0.25">
      <c r="A2832" s="124">
        <v>41480</v>
      </c>
      <c r="B2832" s="123">
        <v>58.965000000000003</v>
      </c>
      <c r="C2832" s="123">
        <v>59.137</v>
      </c>
      <c r="D2832" s="123">
        <v>59.384999999999998</v>
      </c>
      <c r="E2832" s="123">
        <v>58.74</v>
      </c>
      <c r="G2832" s="125">
        <v>-4.8999999999999998E-3</v>
      </c>
    </row>
    <row r="2833" spans="1:7" ht="15.75" customHeight="1" x14ac:dyDescent="0.25">
      <c r="A2833" s="124">
        <v>41479</v>
      </c>
      <c r="B2833" s="123">
        <v>59.255000000000003</v>
      </c>
      <c r="C2833" s="123">
        <v>59.765000000000001</v>
      </c>
      <c r="D2833" s="123">
        <v>59.765000000000001</v>
      </c>
      <c r="E2833" s="123">
        <v>58.96</v>
      </c>
      <c r="G2833" s="125">
        <v>-8.5000000000000006E-3</v>
      </c>
    </row>
    <row r="2834" spans="1:7" ht="15.75" customHeight="1" x14ac:dyDescent="0.25">
      <c r="A2834" s="124">
        <v>41478</v>
      </c>
      <c r="B2834" s="123">
        <v>59.76</v>
      </c>
      <c r="C2834" s="123">
        <v>59.725000000000001</v>
      </c>
      <c r="D2834" s="123">
        <v>59.88</v>
      </c>
      <c r="E2834" s="123">
        <v>59.5</v>
      </c>
      <c r="G2834" s="125">
        <v>5.9999999999999995E-4</v>
      </c>
    </row>
    <row r="2835" spans="1:7" ht="15.75" customHeight="1" x14ac:dyDescent="0.25">
      <c r="A2835" s="124">
        <v>41477</v>
      </c>
      <c r="B2835" s="123">
        <v>59.725000000000001</v>
      </c>
      <c r="C2835" s="123">
        <v>59.305</v>
      </c>
      <c r="D2835" s="123">
        <v>59.734999999999999</v>
      </c>
      <c r="E2835" s="123">
        <v>59.284999999999997</v>
      </c>
      <c r="G2835" s="125">
        <v>6.4999999999999997E-3</v>
      </c>
    </row>
    <row r="2836" spans="1:7" ht="15.75" customHeight="1" x14ac:dyDescent="0.25">
      <c r="A2836" s="124">
        <v>41474</v>
      </c>
      <c r="B2836" s="123">
        <v>59.34</v>
      </c>
      <c r="C2836" s="123">
        <v>59.73</v>
      </c>
      <c r="D2836" s="123">
        <v>59.87</v>
      </c>
      <c r="E2836" s="123">
        <v>59.305</v>
      </c>
      <c r="G2836" s="125">
        <v>-6.7999999999999996E-3</v>
      </c>
    </row>
    <row r="2837" spans="1:7" ht="15.75" customHeight="1" x14ac:dyDescent="0.25">
      <c r="A2837" s="124">
        <v>41473</v>
      </c>
      <c r="B2837" s="123">
        <v>59.744999999999997</v>
      </c>
      <c r="C2837" s="123">
        <v>59.274999999999999</v>
      </c>
      <c r="D2837" s="123">
        <v>59.790999999999997</v>
      </c>
      <c r="E2837" s="123">
        <v>59.255000000000003</v>
      </c>
      <c r="G2837" s="125">
        <v>7.0000000000000001E-3</v>
      </c>
    </row>
    <row r="2838" spans="1:7" ht="15.75" customHeight="1" x14ac:dyDescent="0.25">
      <c r="A2838" s="124">
        <v>41472</v>
      </c>
      <c r="B2838" s="123">
        <v>59.33</v>
      </c>
      <c r="C2838" s="123">
        <v>59.244999999999997</v>
      </c>
      <c r="D2838" s="123">
        <v>59.585000000000001</v>
      </c>
      <c r="E2838" s="123">
        <v>59.05</v>
      </c>
      <c r="G2838" s="125">
        <v>5.0000000000000001E-4</v>
      </c>
    </row>
    <row r="2839" spans="1:7" ht="15.75" customHeight="1" x14ac:dyDescent="0.25">
      <c r="A2839" s="124">
        <v>41471</v>
      </c>
      <c r="B2839" s="123">
        <v>59.3</v>
      </c>
      <c r="C2839" s="123">
        <v>59.19</v>
      </c>
      <c r="D2839" s="123">
        <v>59.5</v>
      </c>
      <c r="E2839" s="123">
        <v>59.1</v>
      </c>
      <c r="G2839" s="125">
        <v>-8.6E-3</v>
      </c>
    </row>
    <row r="2840" spans="1:7" ht="15.75" customHeight="1" x14ac:dyDescent="0.25">
      <c r="A2840" s="124">
        <v>41470</v>
      </c>
      <c r="B2840" s="123">
        <v>59.814999999999998</v>
      </c>
      <c r="C2840" s="123">
        <v>59.945</v>
      </c>
      <c r="D2840" s="123">
        <v>60.09</v>
      </c>
      <c r="E2840" s="123">
        <v>59.78</v>
      </c>
      <c r="G2840" s="125">
        <v>-1.2999999999999999E-3</v>
      </c>
    </row>
    <row r="2841" spans="1:7" ht="15.75" customHeight="1" x14ac:dyDescent="0.25">
      <c r="A2841" s="124">
        <v>41467</v>
      </c>
      <c r="B2841" s="123">
        <v>59.890999999999998</v>
      </c>
      <c r="C2841" s="123">
        <v>59.76</v>
      </c>
      <c r="D2841" s="123">
        <v>60.21</v>
      </c>
      <c r="E2841" s="123">
        <v>59.56</v>
      </c>
      <c r="G2841" s="125">
        <v>1E-3</v>
      </c>
    </row>
    <row r="2842" spans="1:7" ht="15.75" customHeight="1" x14ac:dyDescent="0.25">
      <c r="A2842" s="124">
        <v>41466</v>
      </c>
      <c r="B2842" s="123">
        <v>59.834000000000003</v>
      </c>
      <c r="C2842" s="123">
        <v>59.814999999999998</v>
      </c>
      <c r="D2842" s="123">
        <v>59.99</v>
      </c>
      <c r="E2842" s="123">
        <v>59.335000000000001</v>
      </c>
      <c r="G2842" s="125">
        <v>-1E-3</v>
      </c>
    </row>
    <row r="2843" spans="1:7" ht="15.75" customHeight="1" x14ac:dyDescent="0.25">
      <c r="A2843" s="124">
        <v>41465</v>
      </c>
      <c r="B2843" s="123">
        <v>59.895000000000003</v>
      </c>
      <c r="C2843" s="123">
        <v>60.064999999999998</v>
      </c>
      <c r="D2843" s="123">
        <v>60.225000000000001</v>
      </c>
      <c r="E2843" s="123">
        <v>59.65</v>
      </c>
      <c r="G2843" s="125">
        <v>-3.3999999999999998E-3</v>
      </c>
    </row>
    <row r="2844" spans="1:7" ht="15.75" customHeight="1" x14ac:dyDescent="0.25">
      <c r="A2844" s="124">
        <v>41464</v>
      </c>
      <c r="B2844" s="123">
        <v>60.101999999999997</v>
      </c>
      <c r="C2844" s="123">
        <v>59.81</v>
      </c>
      <c r="D2844" s="123">
        <v>60.49</v>
      </c>
      <c r="E2844" s="123">
        <v>59.72</v>
      </c>
      <c r="G2844" s="125">
        <v>-9.7999999999999997E-3</v>
      </c>
    </row>
    <row r="2845" spans="1:7" ht="15.75" customHeight="1" x14ac:dyDescent="0.25">
      <c r="A2845" s="124">
        <v>41463</v>
      </c>
      <c r="B2845" s="123">
        <v>60.695</v>
      </c>
      <c r="C2845" s="123">
        <v>60.935000000000002</v>
      </c>
      <c r="D2845" s="123">
        <v>61.225000000000001</v>
      </c>
      <c r="E2845" s="123">
        <v>60.604999999999997</v>
      </c>
      <c r="G2845" s="125">
        <v>7.7000000000000002E-3</v>
      </c>
    </row>
    <row r="2846" spans="1:7" ht="15.75" customHeight="1" x14ac:dyDescent="0.25">
      <c r="A2846" s="124">
        <v>41460</v>
      </c>
      <c r="B2846" s="123">
        <v>60.23</v>
      </c>
      <c r="C2846" s="123">
        <v>60.195</v>
      </c>
      <c r="D2846" s="123">
        <v>60.6</v>
      </c>
      <c r="E2846" s="123">
        <v>60.015000000000001</v>
      </c>
      <c r="G2846" s="125">
        <v>2.5999999999999999E-3</v>
      </c>
    </row>
    <row r="2847" spans="1:7" ht="15.75" customHeight="1" x14ac:dyDescent="0.25">
      <c r="A2847" s="124">
        <v>41459</v>
      </c>
      <c r="B2847" s="123">
        <v>60.075000000000003</v>
      </c>
      <c r="C2847" s="123">
        <v>60.045000000000002</v>
      </c>
      <c r="D2847" s="123">
        <v>60.408999999999999</v>
      </c>
      <c r="E2847" s="123">
        <v>59.914999999999999</v>
      </c>
      <c r="G2847" s="125">
        <v>-2.5000000000000001E-3</v>
      </c>
    </row>
    <row r="2848" spans="1:7" ht="15.75" customHeight="1" x14ac:dyDescent="0.25">
      <c r="A2848" s="124">
        <v>41458</v>
      </c>
      <c r="B2848" s="123">
        <v>60.225999999999999</v>
      </c>
      <c r="C2848" s="123">
        <v>59.875</v>
      </c>
      <c r="D2848" s="123">
        <v>60.456000000000003</v>
      </c>
      <c r="E2848" s="123">
        <v>59.865000000000002</v>
      </c>
      <c r="G2848" s="125">
        <v>1.1299999999999999E-2</v>
      </c>
    </row>
    <row r="2849" spans="1:7" ht="15.75" customHeight="1" x14ac:dyDescent="0.25">
      <c r="A2849" s="124">
        <v>41457</v>
      </c>
      <c r="B2849" s="123">
        <v>59.555</v>
      </c>
      <c r="C2849" s="123">
        <v>59.384999999999998</v>
      </c>
      <c r="D2849" s="123">
        <v>59.73</v>
      </c>
      <c r="E2849" s="123">
        <v>59.185000000000002</v>
      </c>
      <c r="G2849" s="125">
        <v>2.8999999999999998E-3</v>
      </c>
    </row>
    <row r="2850" spans="1:7" ht="15.75" customHeight="1" x14ac:dyDescent="0.25">
      <c r="A2850" s="124">
        <v>41456</v>
      </c>
      <c r="B2850" s="123">
        <v>59.384999999999998</v>
      </c>
      <c r="C2850" s="123">
        <v>59.47</v>
      </c>
      <c r="D2850" s="123">
        <v>59.603000000000002</v>
      </c>
      <c r="E2850" s="123">
        <v>58.966000000000001</v>
      </c>
      <c r="G2850" s="125">
        <v>-2.5000000000000001E-3</v>
      </c>
    </row>
    <row r="2851" spans="1:7" ht="15.75" customHeight="1" x14ac:dyDescent="0.25">
      <c r="A2851" s="124">
        <v>41453</v>
      </c>
      <c r="B2851" s="123">
        <v>59.533000000000001</v>
      </c>
      <c r="C2851" s="123">
        <v>60.11</v>
      </c>
      <c r="D2851" s="123">
        <v>60.11</v>
      </c>
      <c r="E2851" s="123">
        <v>59.21</v>
      </c>
      <c r="G2851" s="125">
        <v>-1.0999999999999999E-2</v>
      </c>
    </row>
    <row r="2852" spans="1:7" ht="15.75" customHeight="1" x14ac:dyDescent="0.25">
      <c r="A2852" s="124">
        <v>41452</v>
      </c>
      <c r="B2852" s="123">
        <v>60.195</v>
      </c>
      <c r="C2852" s="123">
        <v>60.625</v>
      </c>
      <c r="D2852" s="123">
        <v>60.63</v>
      </c>
      <c r="E2852" s="123">
        <v>60.104999999999997</v>
      </c>
      <c r="G2852" s="125">
        <v>-8.6E-3</v>
      </c>
    </row>
    <row r="2853" spans="1:7" ht="15.75" customHeight="1" x14ac:dyDescent="0.25">
      <c r="A2853" s="124">
        <v>41451</v>
      </c>
      <c r="B2853" s="123">
        <v>60.72</v>
      </c>
      <c r="C2853" s="123">
        <v>59.604999999999997</v>
      </c>
      <c r="D2853" s="123">
        <v>60.765000000000001</v>
      </c>
      <c r="E2853" s="123">
        <v>59.604999999999997</v>
      </c>
      <c r="G2853" s="125">
        <v>1.77E-2</v>
      </c>
    </row>
    <row r="2854" spans="1:7" ht="15.75" customHeight="1" x14ac:dyDescent="0.25">
      <c r="A2854" s="124">
        <v>41450</v>
      </c>
      <c r="B2854" s="123">
        <v>59.664999999999999</v>
      </c>
      <c r="C2854" s="123">
        <v>59.765000000000001</v>
      </c>
      <c r="D2854" s="123">
        <v>59.795000000000002</v>
      </c>
      <c r="E2854" s="123">
        <v>59.435000000000002</v>
      </c>
      <c r="G2854" s="125">
        <v>-2.5000000000000001E-3</v>
      </c>
    </row>
    <row r="2855" spans="1:7" ht="15.75" customHeight="1" x14ac:dyDescent="0.25">
      <c r="A2855" s="124">
        <v>41449</v>
      </c>
      <c r="B2855" s="123">
        <v>59.814999999999998</v>
      </c>
      <c r="C2855" s="123">
        <v>59.6</v>
      </c>
      <c r="D2855" s="123">
        <v>59.84</v>
      </c>
      <c r="E2855" s="123">
        <v>59.545000000000002</v>
      </c>
      <c r="G2855" s="125">
        <v>9.1000000000000004E-3</v>
      </c>
    </row>
    <row r="2856" spans="1:7" ht="15.75" customHeight="1" x14ac:dyDescent="0.25">
      <c r="A2856" s="124">
        <v>41446</v>
      </c>
      <c r="B2856" s="123">
        <v>59.274999999999999</v>
      </c>
      <c r="C2856" s="123">
        <v>59.524999999999999</v>
      </c>
      <c r="D2856" s="123">
        <v>59.784999999999997</v>
      </c>
      <c r="E2856" s="123">
        <v>59.15</v>
      </c>
      <c r="G2856" s="125">
        <v>-5.0000000000000001E-3</v>
      </c>
    </row>
    <row r="2857" spans="1:7" ht="15.75" customHeight="1" x14ac:dyDescent="0.25">
      <c r="A2857" s="124">
        <v>41445</v>
      </c>
      <c r="B2857" s="123">
        <v>59.575000000000003</v>
      </c>
      <c r="C2857" s="123">
        <v>59.615000000000002</v>
      </c>
      <c r="D2857" s="123">
        <v>59.98</v>
      </c>
      <c r="E2857" s="123">
        <v>59.505000000000003</v>
      </c>
      <c r="G2857" s="125">
        <v>1.46E-2</v>
      </c>
    </row>
    <row r="2858" spans="1:7" ht="15.75" customHeight="1" x14ac:dyDescent="0.25">
      <c r="A2858" s="124">
        <v>41444</v>
      </c>
      <c r="B2858" s="123">
        <v>58.72</v>
      </c>
      <c r="C2858" s="123">
        <v>58.765000000000001</v>
      </c>
      <c r="D2858" s="123">
        <v>58.924999999999997</v>
      </c>
      <c r="E2858" s="123">
        <v>58.62</v>
      </c>
      <c r="G2858" s="125">
        <v>-2.0999999999999999E-3</v>
      </c>
    </row>
    <row r="2859" spans="1:7" ht="15.75" customHeight="1" x14ac:dyDescent="0.25">
      <c r="A2859" s="124">
        <v>41443</v>
      </c>
      <c r="B2859" s="123">
        <v>58.844999999999999</v>
      </c>
      <c r="C2859" s="123">
        <v>58.015000000000001</v>
      </c>
      <c r="D2859" s="123">
        <v>58.884999999999998</v>
      </c>
      <c r="E2859" s="123">
        <v>58.015000000000001</v>
      </c>
      <c r="G2859" s="125">
        <v>1.26E-2</v>
      </c>
    </row>
    <row r="2860" spans="1:7" ht="15.75" customHeight="1" x14ac:dyDescent="0.25">
      <c r="A2860" s="124">
        <v>41442</v>
      </c>
      <c r="B2860" s="123">
        <v>58.11</v>
      </c>
      <c r="C2860" s="123">
        <v>57.7</v>
      </c>
      <c r="D2860" s="123">
        <v>58.11</v>
      </c>
      <c r="E2860" s="123">
        <v>57.56</v>
      </c>
      <c r="G2860" s="125">
        <v>1.0500000000000001E-2</v>
      </c>
    </row>
    <row r="2861" spans="1:7" ht="15.75" customHeight="1" x14ac:dyDescent="0.25">
      <c r="A2861" s="124">
        <v>41439</v>
      </c>
      <c r="B2861" s="123">
        <v>57.505000000000003</v>
      </c>
      <c r="C2861" s="123">
        <v>57.965000000000003</v>
      </c>
      <c r="D2861" s="123">
        <v>57.965000000000003</v>
      </c>
      <c r="E2861" s="123">
        <v>57.41</v>
      </c>
      <c r="G2861" s="125">
        <v>-8.6E-3</v>
      </c>
    </row>
    <row r="2862" spans="1:7" ht="15.75" customHeight="1" x14ac:dyDescent="0.25">
      <c r="A2862" s="124">
        <v>41438</v>
      </c>
      <c r="B2862" s="123">
        <v>58.005000000000003</v>
      </c>
      <c r="C2862" s="123">
        <v>58.115000000000002</v>
      </c>
      <c r="D2862" s="123">
        <v>58.575000000000003</v>
      </c>
      <c r="E2862" s="123">
        <v>57.935000000000002</v>
      </c>
      <c r="G2862" s="125">
        <v>2.8999999999999998E-3</v>
      </c>
    </row>
    <row r="2863" spans="1:7" ht="15.75" customHeight="1" x14ac:dyDescent="0.25">
      <c r="A2863" s="124">
        <v>41437</v>
      </c>
      <c r="B2863" s="123">
        <v>57.835000000000001</v>
      </c>
      <c r="C2863" s="123">
        <v>58.284999999999997</v>
      </c>
      <c r="D2863" s="123">
        <v>58.398000000000003</v>
      </c>
      <c r="E2863" s="123">
        <v>57.734999999999999</v>
      </c>
      <c r="G2863" s="125">
        <v>-8.6999999999999994E-3</v>
      </c>
    </row>
    <row r="2864" spans="1:7" ht="15.75" customHeight="1" x14ac:dyDescent="0.25">
      <c r="A2864" s="124">
        <v>41436</v>
      </c>
      <c r="B2864" s="123">
        <v>58.34</v>
      </c>
      <c r="C2864" s="123">
        <v>58.11</v>
      </c>
      <c r="D2864" s="123">
        <v>58.99</v>
      </c>
      <c r="E2864" s="123">
        <v>58.03</v>
      </c>
      <c r="G2864" s="125">
        <v>3.2000000000000002E-3</v>
      </c>
    </row>
    <row r="2865" spans="1:7" ht="15.75" customHeight="1" x14ac:dyDescent="0.25">
      <c r="A2865" s="124">
        <v>41435</v>
      </c>
      <c r="B2865" s="123">
        <v>58.155000000000001</v>
      </c>
      <c r="C2865" s="123">
        <v>57.255000000000003</v>
      </c>
      <c r="D2865" s="123">
        <v>58.16</v>
      </c>
      <c r="E2865" s="123">
        <v>57.161999999999999</v>
      </c>
      <c r="G2865" s="125">
        <v>1.9099999999999999E-2</v>
      </c>
    </row>
    <row r="2866" spans="1:7" ht="15.75" customHeight="1" x14ac:dyDescent="0.25">
      <c r="A2866" s="124">
        <v>41432</v>
      </c>
      <c r="B2866" s="123">
        <v>57.064999999999998</v>
      </c>
      <c r="C2866" s="123">
        <v>56.844999999999999</v>
      </c>
      <c r="D2866" s="123">
        <v>57.134999999999998</v>
      </c>
      <c r="E2866" s="123">
        <v>56.688000000000002</v>
      </c>
      <c r="G2866" s="125">
        <v>2.3999999999999998E-3</v>
      </c>
    </row>
    <row r="2867" spans="1:7" ht="15.75" customHeight="1" x14ac:dyDescent="0.25">
      <c r="A2867" s="124">
        <v>41431</v>
      </c>
      <c r="B2867" s="123">
        <v>56.93</v>
      </c>
      <c r="C2867" s="123">
        <v>56.73</v>
      </c>
      <c r="D2867" s="123">
        <v>57.01</v>
      </c>
      <c r="E2867" s="123">
        <v>56.69</v>
      </c>
      <c r="G2867" s="125">
        <v>1.2999999999999999E-3</v>
      </c>
    </row>
    <row r="2868" spans="1:7" ht="15.75" customHeight="1" x14ac:dyDescent="0.25">
      <c r="A2868" s="124">
        <v>41430</v>
      </c>
      <c r="B2868" s="123">
        <v>56.854999999999997</v>
      </c>
      <c r="C2868" s="123">
        <v>56.45</v>
      </c>
      <c r="D2868" s="123">
        <v>56.854999999999997</v>
      </c>
      <c r="E2868" s="123">
        <v>56.314999999999998</v>
      </c>
      <c r="G2868" s="125">
        <v>6.4000000000000003E-3</v>
      </c>
    </row>
    <row r="2869" spans="1:7" ht="15.75" customHeight="1" x14ac:dyDescent="0.25">
      <c r="A2869" s="124">
        <v>41429</v>
      </c>
      <c r="B2869" s="123">
        <v>56.494999999999997</v>
      </c>
      <c r="C2869" s="123">
        <v>56.664999999999999</v>
      </c>
      <c r="D2869" s="123">
        <v>56.75</v>
      </c>
      <c r="E2869" s="123">
        <v>56.414999999999999</v>
      </c>
      <c r="G2869" s="125">
        <v>-3.2000000000000002E-3</v>
      </c>
    </row>
    <row r="2870" spans="1:7" ht="15.75" customHeight="1" x14ac:dyDescent="0.25">
      <c r="A2870" s="124">
        <v>41428</v>
      </c>
      <c r="B2870" s="123">
        <v>56.674999999999997</v>
      </c>
      <c r="C2870" s="123">
        <v>56.515000000000001</v>
      </c>
      <c r="D2870" s="123">
        <v>56.84</v>
      </c>
      <c r="E2870" s="123">
        <v>56.43</v>
      </c>
      <c r="G2870" s="125">
        <v>1.6999999999999999E-3</v>
      </c>
    </row>
    <row r="2871" spans="1:7" ht="15.75" customHeight="1" x14ac:dyDescent="0.25">
      <c r="A2871" s="124">
        <v>41425</v>
      </c>
      <c r="B2871" s="123">
        <v>56.58</v>
      </c>
      <c r="C2871" s="123">
        <v>56.29</v>
      </c>
      <c r="D2871" s="123">
        <v>56.77</v>
      </c>
      <c r="E2871" s="123">
        <v>56.29</v>
      </c>
      <c r="G2871" s="125">
        <v>3.5000000000000001E-3</v>
      </c>
    </row>
    <row r="2872" spans="1:7" ht="15.75" customHeight="1" x14ac:dyDescent="0.25">
      <c r="A2872" s="124">
        <v>41424</v>
      </c>
      <c r="B2872" s="123">
        <v>56.384999999999998</v>
      </c>
      <c r="C2872" s="123">
        <v>56.204999999999998</v>
      </c>
      <c r="D2872" s="123">
        <v>56.47</v>
      </c>
      <c r="E2872" s="123">
        <v>56.045000000000002</v>
      </c>
      <c r="G2872" s="125">
        <v>1.4E-3</v>
      </c>
    </row>
    <row r="2873" spans="1:7" ht="15.75" customHeight="1" x14ac:dyDescent="0.25">
      <c r="A2873" s="124">
        <v>41423</v>
      </c>
      <c r="B2873" s="123">
        <v>56.305</v>
      </c>
      <c r="C2873" s="123">
        <v>56.015000000000001</v>
      </c>
      <c r="D2873" s="123">
        <v>56.414999999999999</v>
      </c>
      <c r="E2873" s="123">
        <v>56.015000000000001</v>
      </c>
      <c r="G2873" s="125">
        <v>3.3999999999999998E-3</v>
      </c>
    </row>
    <row r="2874" spans="1:7" ht="15.75" customHeight="1" x14ac:dyDescent="0.25">
      <c r="A2874" s="124">
        <v>41422</v>
      </c>
      <c r="B2874" s="123">
        <v>56.115000000000002</v>
      </c>
      <c r="C2874" s="123">
        <v>55.704999999999998</v>
      </c>
      <c r="D2874" s="123">
        <v>56.134999999999998</v>
      </c>
      <c r="E2874" s="123">
        <v>55.645000000000003</v>
      </c>
      <c r="G2874" s="125">
        <v>9.7999999999999997E-3</v>
      </c>
    </row>
    <row r="2875" spans="1:7" ht="15.75" customHeight="1" x14ac:dyDescent="0.25">
      <c r="A2875" s="124">
        <v>41421</v>
      </c>
      <c r="B2875" s="123">
        <v>55.573</v>
      </c>
      <c r="C2875" s="123">
        <v>55.755000000000003</v>
      </c>
      <c r="D2875" s="123">
        <v>55.784999999999997</v>
      </c>
      <c r="E2875" s="123">
        <v>55.524999999999999</v>
      </c>
      <c r="G2875" s="125">
        <v>-4.4000000000000003E-3</v>
      </c>
    </row>
    <row r="2876" spans="1:7" ht="15.75" customHeight="1" x14ac:dyDescent="0.25">
      <c r="A2876" s="124">
        <v>41418</v>
      </c>
      <c r="B2876" s="123">
        <v>55.82</v>
      </c>
      <c r="C2876" s="123">
        <v>55.65</v>
      </c>
      <c r="D2876" s="123">
        <v>55.83</v>
      </c>
      <c r="E2876" s="123">
        <v>55.454999999999998</v>
      </c>
      <c r="G2876" s="125">
        <v>1.9E-3</v>
      </c>
    </row>
    <row r="2877" spans="1:7" ht="15.75" customHeight="1" x14ac:dyDescent="0.25">
      <c r="A2877" s="124">
        <v>41417</v>
      </c>
      <c r="B2877" s="123">
        <v>55.715000000000003</v>
      </c>
      <c r="C2877" s="123">
        <v>55.615000000000002</v>
      </c>
      <c r="D2877" s="123">
        <v>56.024999999999999</v>
      </c>
      <c r="E2877" s="123">
        <v>55.555</v>
      </c>
      <c r="G2877" s="125">
        <v>1E-3</v>
      </c>
    </row>
    <row r="2878" spans="1:7" ht="15.75" customHeight="1" x14ac:dyDescent="0.25">
      <c r="A2878" s="124">
        <v>41416</v>
      </c>
      <c r="B2878" s="123">
        <v>55.66</v>
      </c>
      <c r="C2878" s="123">
        <v>55.417999999999999</v>
      </c>
      <c r="D2878" s="123">
        <v>55.67</v>
      </c>
      <c r="E2878" s="123">
        <v>55.31</v>
      </c>
      <c r="G2878" s="125">
        <v>4.1000000000000003E-3</v>
      </c>
    </row>
    <row r="2879" spans="1:7" ht="15.75" customHeight="1" x14ac:dyDescent="0.25">
      <c r="A2879" s="124">
        <v>41415</v>
      </c>
      <c r="B2879" s="123">
        <v>55.435000000000002</v>
      </c>
      <c r="C2879" s="123">
        <v>55.115000000000002</v>
      </c>
      <c r="D2879" s="123">
        <v>55.484999999999999</v>
      </c>
      <c r="E2879" s="123">
        <v>54.954999999999998</v>
      </c>
      <c r="G2879" s="125">
        <v>7.1999999999999998E-3</v>
      </c>
    </row>
    <row r="2880" spans="1:7" ht="15.75" customHeight="1" x14ac:dyDescent="0.25">
      <c r="A2880" s="124">
        <v>41414</v>
      </c>
      <c r="B2880" s="123">
        <v>55.04</v>
      </c>
      <c r="C2880" s="123">
        <v>55.06</v>
      </c>
      <c r="D2880" s="123">
        <v>55.145000000000003</v>
      </c>
      <c r="E2880" s="123">
        <v>54.957999999999998</v>
      </c>
      <c r="G2880" s="125">
        <v>2.5999999999999999E-3</v>
      </c>
    </row>
    <row r="2881" spans="1:7" ht="15.75" customHeight="1" x14ac:dyDescent="0.25">
      <c r="A2881" s="124">
        <v>41411</v>
      </c>
      <c r="B2881" s="123">
        <v>54.895000000000003</v>
      </c>
      <c r="C2881" s="123">
        <v>54.805</v>
      </c>
      <c r="D2881" s="123">
        <v>55.006999999999998</v>
      </c>
      <c r="E2881" s="123">
        <v>54.79</v>
      </c>
      <c r="G2881" s="125">
        <v>2E-3</v>
      </c>
    </row>
    <row r="2882" spans="1:7" ht="15.75" customHeight="1" x14ac:dyDescent="0.25">
      <c r="A2882" s="124">
        <v>41410</v>
      </c>
      <c r="B2882" s="123">
        <v>54.784999999999997</v>
      </c>
      <c r="C2882" s="123">
        <v>54.765000000000001</v>
      </c>
      <c r="D2882" s="123">
        <v>54.91</v>
      </c>
      <c r="E2882" s="123">
        <v>54.66</v>
      </c>
      <c r="G2882" s="125">
        <v>0</v>
      </c>
    </row>
    <row r="2883" spans="1:7" ht="15.75" customHeight="1" x14ac:dyDescent="0.25">
      <c r="A2883" s="124">
        <v>41409</v>
      </c>
      <c r="B2883" s="123">
        <v>54.784999999999997</v>
      </c>
      <c r="C2883" s="123">
        <v>54.784999999999997</v>
      </c>
      <c r="D2883" s="123">
        <v>54.914999999999999</v>
      </c>
      <c r="E2883" s="123">
        <v>54.655000000000001</v>
      </c>
      <c r="G2883" s="125">
        <v>-4.0000000000000002E-4</v>
      </c>
    </row>
    <row r="2884" spans="1:7" ht="15.75" customHeight="1" x14ac:dyDescent="0.25">
      <c r="A2884" s="124">
        <v>41408</v>
      </c>
      <c r="B2884" s="123">
        <v>54.805</v>
      </c>
      <c r="C2884" s="123">
        <v>54.765000000000001</v>
      </c>
      <c r="D2884" s="123">
        <v>54.84</v>
      </c>
      <c r="E2884" s="123">
        <v>54.55</v>
      </c>
      <c r="G2884" s="125">
        <v>-5.0000000000000001E-4</v>
      </c>
    </row>
    <row r="2885" spans="1:7" ht="15.75" customHeight="1" x14ac:dyDescent="0.25">
      <c r="A2885" s="124">
        <v>41407</v>
      </c>
      <c r="B2885" s="123">
        <v>54.835000000000001</v>
      </c>
      <c r="C2885" s="123">
        <v>54.912999999999997</v>
      </c>
      <c r="D2885" s="123">
        <v>55.034999999999997</v>
      </c>
      <c r="E2885" s="123">
        <v>54.715000000000003</v>
      </c>
      <c r="G2885" s="125">
        <v>5.0000000000000001E-4</v>
      </c>
    </row>
    <row r="2886" spans="1:7" ht="15.75" customHeight="1" x14ac:dyDescent="0.25">
      <c r="A2886" s="124">
        <v>41404</v>
      </c>
      <c r="B2886" s="123">
        <v>54.81</v>
      </c>
      <c r="C2886" s="123">
        <v>54.25</v>
      </c>
      <c r="D2886" s="123">
        <v>54.9</v>
      </c>
      <c r="E2886" s="123">
        <v>54.25</v>
      </c>
      <c r="G2886" s="125">
        <v>8.2000000000000007E-3</v>
      </c>
    </row>
    <row r="2887" spans="1:7" ht="15.75" customHeight="1" x14ac:dyDescent="0.25">
      <c r="A2887" s="124">
        <v>41403</v>
      </c>
      <c r="B2887" s="123">
        <v>54.365000000000002</v>
      </c>
      <c r="C2887" s="123">
        <v>54.164999999999999</v>
      </c>
      <c r="D2887" s="123">
        <v>54.365000000000002</v>
      </c>
      <c r="E2887" s="123">
        <v>54.031999999999996</v>
      </c>
      <c r="G2887" s="125">
        <v>5.1999999999999998E-3</v>
      </c>
    </row>
    <row r="2888" spans="1:7" ht="15.75" customHeight="1" x14ac:dyDescent="0.25">
      <c r="A2888" s="124">
        <v>41402</v>
      </c>
      <c r="B2888" s="123">
        <v>54.085000000000001</v>
      </c>
      <c r="C2888" s="123">
        <v>54.14</v>
      </c>
      <c r="D2888" s="123">
        <v>54.22</v>
      </c>
      <c r="E2888" s="123">
        <v>54.02</v>
      </c>
      <c r="G2888" s="125">
        <v>4.0000000000000002E-4</v>
      </c>
    </row>
    <row r="2889" spans="1:7" ht="15.75" customHeight="1" x14ac:dyDescent="0.25">
      <c r="A2889" s="124">
        <v>41401</v>
      </c>
      <c r="B2889" s="123">
        <v>54.064999999999998</v>
      </c>
      <c r="C2889" s="123">
        <v>54.18</v>
      </c>
      <c r="D2889" s="123">
        <v>54.37</v>
      </c>
      <c r="E2889" s="123">
        <v>54.034999999999997</v>
      </c>
      <c r="G2889" s="125">
        <v>-1.2999999999999999E-3</v>
      </c>
    </row>
    <row r="2890" spans="1:7" ht="15.75" customHeight="1" x14ac:dyDescent="0.25">
      <c r="A2890" s="124">
        <v>41400</v>
      </c>
      <c r="B2890" s="123">
        <v>54.134999999999998</v>
      </c>
      <c r="C2890" s="123">
        <v>53.814999999999998</v>
      </c>
      <c r="D2890" s="123">
        <v>54.255000000000003</v>
      </c>
      <c r="E2890" s="123">
        <v>53.784999999999997</v>
      </c>
      <c r="G2890" s="125">
        <v>6.0000000000000001E-3</v>
      </c>
    </row>
    <row r="2891" spans="1:7" ht="15.75" customHeight="1" x14ac:dyDescent="0.25">
      <c r="A2891" s="124">
        <v>41397</v>
      </c>
      <c r="B2891" s="123">
        <v>53.81</v>
      </c>
      <c r="C2891" s="123">
        <v>53.83</v>
      </c>
      <c r="D2891" s="123">
        <v>54.07</v>
      </c>
      <c r="E2891" s="123">
        <v>53.77</v>
      </c>
      <c r="G2891" s="125">
        <v>-5.0000000000000001E-4</v>
      </c>
    </row>
    <row r="2892" spans="1:7" ht="15.75" customHeight="1" x14ac:dyDescent="0.25">
      <c r="A2892" s="124">
        <v>41396</v>
      </c>
      <c r="B2892" s="123">
        <v>53.835000000000001</v>
      </c>
      <c r="C2892" s="123">
        <v>53.744999999999997</v>
      </c>
      <c r="D2892" s="123">
        <v>53.965000000000003</v>
      </c>
      <c r="E2892" s="123">
        <v>53.674999999999997</v>
      </c>
      <c r="G2892" s="125">
        <v>3.2000000000000002E-3</v>
      </c>
    </row>
    <row r="2893" spans="1:7" ht="15.75" customHeight="1" x14ac:dyDescent="0.25">
      <c r="A2893" s="124">
        <v>41395</v>
      </c>
      <c r="B2893" s="123">
        <v>53.664999999999999</v>
      </c>
      <c r="C2893" s="123">
        <v>53.814999999999998</v>
      </c>
      <c r="D2893" s="123">
        <v>53.814999999999998</v>
      </c>
      <c r="E2893" s="123">
        <v>53.645000000000003</v>
      </c>
      <c r="G2893" s="125">
        <v>-4.0000000000000002E-4</v>
      </c>
    </row>
    <row r="2894" spans="1:7" ht="15.75" customHeight="1" x14ac:dyDescent="0.25">
      <c r="A2894" s="124">
        <v>41394</v>
      </c>
      <c r="B2894" s="123">
        <v>53.685000000000002</v>
      </c>
      <c r="C2894" s="123">
        <v>54.234999999999999</v>
      </c>
      <c r="D2894" s="123">
        <v>54.255000000000003</v>
      </c>
      <c r="E2894" s="123">
        <v>53.655000000000001</v>
      </c>
      <c r="G2894" s="125">
        <v>-9.4000000000000004E-3</v>
      </c>
    </row>
    <row r="2895" spans="1:7" ht="15.75" customHeight="1" x14ac:dyDescent="0.25">
      <c r="A2895" s="124">
        <v>41393</v>
      </c>
      <c r="B2895" s="123">
        <v>54.195</v>
      </c>
      <c r="C2895" s="123">
        <v>54.412999999999997</v>
      </c>
      <c r="D2895" s="123">
        <v>54.412999999999997</v>
      </c>
      <c r="E2895" s="123">
        <v>54.173000000000002</v>
      </c>
      <c r="G2895" s="125">
        <v>-3.3999999999999998E-3</v>
      </c>
    </row>
    <row r="2896" spans="1:7" ht="15.75" customHeight="1" x14ac:dyDescent="0.25">
      <c r="A2896" s="124">
        <v>41390</v>
      </c>
      <c r="B2896" s="123">
        <v>54.38</v>
      </c>
      <c r="C2896" s="123">
        <v>54.225000000000001</v>
      </c>
      <c r="D2896" s="123">
        <v>54.445</v>
      </c>
      <c r="E2896" s="123">
        <v>54.082000000000001</v>
      </c>
      <c r="G2896" s="125">
        <v>5.1000000000000004E-3</v>
      </c>
    </row>
    <row r="2897" spans="1:7" ht="15.75" customHeight="1" x14ac:dyDescent="0.25">
      <c r="A2897" s="124">
        <v>41389</v>
      </c>
      <c r="B2897" s="123">
        <v>54.104999999999997</v>
      </c>
      <c r="C2897" s="123">
        <v>54.284999999999997</v>
      </c>
      <c r="D2897" s="123">
        <v>54.284999999999997</v>
      </c>
      <c r="E2897" s="123">
        <v>54.104999999999997</v>
      </c>
      <c r="G2897" s="125">
        <v>-2.8999999999999998E-3</v>
      </c>
    </row>
    <row r="2898" spans="1:7" ht="15.75" customHeight="1" x14ac:dyDescent="0.25">
      <c r="A2898" s="124">
        <v>41388</v>
      </c>
      <c r="B2898" s="123">
        <v>54.26</v>
      </c>
      <c r="C2898" s="123">
        <v>54.38</v>
      </c>
      <c r="D2898" s="123">
        <v>54.38</v>
      </c>
      <c r="E2898" s="123">
        <v>54.161999999999999</v>
      </c>
      <c r="G2898" s="125">
        <v>-8.9999999999999998E-4</v>
      </c>
    </row>
    <row r="2899" spans="1:7" ht="15.75" customHeight="1" x14ac:dyDescent="0.25">
      <c r="A2899" s="124">
        <v>41387</v>
      </c>
      <c r="B2899" s="123">
        <v>54.31</v>
      </c>
      <c r="C2899" s="123">
        <v>54.14</v>
      </c>
      <c r="D2899" s="123">
        <v>54.43</v>
      </c>
      <c r="E2899" s="123">
        <v>54.09</v>
      </c>
      <c r="G2899" s="125">
        <v>1.8E-3</v>
      </c>
    </row>
    <row r="2900" spans="1:7" ht="15.75" customHeight="1" x14ac:dyDescent="0.25">
      <c r="A2900" s="124">
        <v>41386</v>
      </c>
      <c r="B2900" s="123">
        <v>54.21</v>
      </c>
      <c r="C2900" s="123">
        <v>53.93</v>
      </c>
      <c r="D2900" s="123">
        <v>54.25</v>
      </c>
      <c r="E2900" s="123">
        <v>53.93</v>
      </c>
      <c r="G2900" s="125">
        <v>5.0000000000000001E-3</v>
      </c>
    </row>
    <row r="2901" spans="1:7" ht="15.75" customHeight="1" x14ac:dyDescent="0.25">
      <c r="A2901" s="124">
        <v>41383</v>
      </c>
      <c r="B2901" s="123">
        <v>53.94</v>
      </c>
      <c r="C2901" s="123">
        <v>53.96</v>
      </c>
      <c r="D2901" s="123">
        <v>54.042999999999999</v>
      </c>
      <c r="E2901" s="123">
        <v>53.85</v>
      </c>
      <c r="G2901" s="125">
        <v>-1.6999999999999999E-3</v>
      </c>
    </row>
    <row r="2902" spans="1:7" ht="15.75" customHeight="1" x14ac:dyDescent="0.25">
      <c r="A2902" s="124">
        <v>41382</v>
      </c>
      <c r="B2902" s="123">
        <v>54.03</v>
      </c>
      <c r="C2902" s="123">
        <v>54.22</v>
      </c>
      <c r="D2902" s="123">
        <v>54.258000000000003</v>
      </c>
      <c r="E2902" s="123">
        <v>53.91</v>
      </c>
      <c r="G2902" s="125">
        <v>-2.8E-3</v>
      </c>
    </row>
    <row r="2903" spans="1:7" ht="15.75" customHeight="1" x14ac:dyDescent="0.25">
      <c r="A2903" s="124">
        <v>41381</v>
      </c>
      <c r="B2903" s="123">
        <v>54.18</v>
      </c>
      <c r="C2903" s="123">
        <v>54.16</v>
      </c>
      <c r="D2903" s="123">
        <v>54.25</v>
      </c>
      <c r="E2903" s="123">
        <v>53.77</v>
      </c>
      <c r="G2903" s="125">
        <v>3.8999999999999998E-3</v>
      </c>
    </row>
    <row r="2904" spans="1:7" ht="15.75" customHeight="1" x14ac:dyDescent="0.25">
      <c r="A2904" s="124">
        <v>41380</v>
      </c>
      <c r="B2904" s="123">
        <v>53.97</v>
      </c>
      <c r="C2904" s="123">
        <v>54.64</v>
      </c>
      <c r="D2904" s="123">
        <v>54.64</v>
      </c>
      <c r="E2904" s="123">
        <v>53.97</v>
      </c>
      <c r="G2904" s="125">
        <v>-1.06E-2</v>
      </c>
    </row>
    <row r="2905" spans="1:7" ht="15.75" customHeight="1" x14ac:dyDescent="0.25">
      <c r="A2905" s="124">
        <v>41379</v>
      </c>
      <c r="B2905" s="123">
        <v>54.55</v>
      </c>
      <c r="C2905" s="123">
        <v>54.607999999999997</v>
      </c>
      <c r="D2905" s="123">
        <v>54.805</v>
      </c>
      <c r="E2905" s="123">
        <v>54.38</v>
      </c>
      <c r="G2905" s="125">
        <v>5.9999999999999995E-4</v>
      </c>
    </row>
    <row r="2906" spans="1:7" ht="15.75" customHeight="1" x14ac:dyDescent="0.25">
      <c r="A2906" s="124">
        <v>41376</v>
      </c>
      <c r="B2906" s="123">
        <v>54.52</v>
      </c>
      <c r="C2906" s="123">
        <v>54.31</v>
      </c>
      <c r="D2906" s="123">
        <v>54.664999999999999</v>
      </c>
      <c r="E2906" s="123">
        <v>54.31</v>
      </c>
      <c r="G2906" s="125">
        <v>4.0000000000000001E-3</v>
      </c>
    </row>
    <row r="2907" spans="1:7" ht="15.75" customHeight="1" x14ac:dyDescent="0.25">
      <c r="A2907" s="124">
        <v>41375</v>
      </c>
      <c r="B2907" s="123">
        <v>54.305</v>
      </c>
      <c r="C2907" s="123">
        <v>54.52</v>
      </c>
      <c r="D2907" s="123">
        <v>54.52</v>
      </c>
      <c r="E2907" s="123">
        <v>54.255000000000003</v>
      </c>
      <c r="G2907" s="125">
        <v>-2.0999999999999999E-3</v>
      </c>
    </row>
    <row r="2908" spans="1:7" ht="15.75" customHeight="1" x14ac:dyDescent="0.25">
      <c r="A2908" s="124">
        <v>41374</v>
      </c>
      <c r="B2908" s="123">
        <v>54.42</v>
      </c>
      <c r="C2908" s="123">
        <v>54.59</v>
      </c>
      <c r="D2908" s="123">
        <v>54.59</v>
      </c>
      <c r="E2908" s="123">
        <v>54.4</v>
      </c>
      <c r="G2908" s="125">
        <v>-1.1000000000000001E-3</v>
      </c>
    </row>
    <row r="2909" spans="1:7" ht="15.75" customHeight="1" x14ac:dyDescent="0.25">
      <c r="A2909" s="124">
        <v>41373</v>
      </c>
      <c r="B2909" s="123">
        <v>54.48</v>
      </c>
      <c r="C2909" s="123">
        <v>54.57</v>
      </c>
      <c r="D2909" s="123">
        <v>54.664999999999999</v>
      </c>
      <c r="E2909" s="123">
        <v>54.41</v>
      </c>
      <c r="G2909" s="125">
        <v>-2.3999999999999998E-3</v>
      </c>
    </row>
    <row r="2910" spans="1:7" ht="15.75" customHeight="1" x14ac:dyDescent="0.25">
      <c r="A2910" s="124">
        <v>41372</v>
      </c>
      <c r="B2910" s="123">
        <v>54.61</v>
      </c>
      <c r="C2910" s="123">
        <v>54.798000000000002</v>
      </c>
      <c r="D2910" s="123">
        <v>54.85</v>
      </c>
      <c r="E2910" s="123">
        <v>54.49</v>
      </c>
      <c r="G2910" s="125">
        <v>-3.5999999999999999E-3</v>
      </c>
    </row>
    <row r="2911" spans="1:7" ht="15.75" customHeight="1" x14ac:dyDescent="0.25">
      <c r="A2911" s="124">
        <v>41369</v>
      </c>
      <c r="B2911" s="123">
        <v>54.81</v>
      </c>
      <c r="C2911" s="123">
        <v>54.814999999999998</v>
      </c>
      <c r="D2911" s="123">
        <v>54.917999999999999</v>
      </c>
      <c r="E2911" s="123">
        <v>54.685000000000002</v>
      </c>
      <c r="G2911" s="125">
        <v>-1.5E-3</v>
      </c>
    </row>
    <row r="2912" spans="1:7" ht="15.75" customHeight="1" x14ac:dyDescent="0.25">
      <c r="A2912" s="124">
        <v>41368</v>
      </c>
      <c r="B2912" s="123">
        <v>54.89</v>
      </c>
      <c r="C2912" s="123">
        <v>54.44</v>
      </c>
      <c r="D2912" s="123">
        <v>54.95</v>
      </c>
      <c r="E2912" s="123">
        <v>54.35</v>
      </c>
      <c r="G2912" s="125">
        <v>6.6E-3</v>
      </c>
    </row>
    <row r="2913" spans="1:7" ht="15.75" customHeight="1" x14ac:dyDescent="0.25">
      <c r="A2913" s="124">
        <v>41367</v>
      </c>
      <c r="B2913" s="123">
        <v>54.53</v>
      </c>
      <c r="C2913" s="123">
        <v>54.378</v>
      </c>
      <c r="D2913" s="123">
        <v>54.54</v>
      </c>
      <c r="E2913" s="123">
        <v>54.31</v>
      </c>
      <c r="G2913" s="125">
        <v>1.8E-3</v>
      </c>
    </row>
    <row r="2914" spans="1:7" ht="15.75" customHeight="1" x14ac:dyDescent="0.25">
      <c r="A2914" s="124">
        <v>41366</v>
      </c>
      <c r="B2914" s="123">
        <v>54.43</v>
      </c>
      <c r="C2914" s="123">
        <v>54.3</v>
      </c>
      <c r="D2914" s="123">
        <v>54.46</v>
      </c>
      <c r="E2914" s="123">
        <v>54.25</v>
      </c>
      <c r="G2914" s="125">
        <v>4.7999999999999996E-3</v>
      </c>
    </row>
    <row r="2915" spans="1:7" ht="15.75" customHeight="1" x14ac:dyDescent="0.25">
      <c r="A2915" s="124">
        <v>41365</v>
      </c>
      <c r="B2915" s="123">
        <v>54.17</v>
      </c>
      <c r="C2915" s="123">
        <v>54.27</v>
      </c>
      <c r="D2915" s="123">
        <v>54.27</v>
      </c>
      <c r="E2915" s="123">
        <v>54.17</v>
      </c>
      <c r="G2915" s="125">
        <v>-2.0999999999999999E-3</v>
      </c>
    </row>
    <row r="2916" spans="1:7" ht="15.75" customHeight="1" x14ac:dyDescent="0.25">
      <c r="A2916" s="124">
        <v>41362</v>
      </c>
      <c r="B2916" s="123">
        <v>54.284999999999997</v>
      </c>
      <c r="C2916" s="123">
        <v>54.284999999999997</v>
      </c>
      <c r="D2916" s="123">
        <v>54.284999999999997</v>
      </c>
      <c r="E2916" s="123">
        <v>54.284999999999997</v>
      </c>
      <c r="G2916" s="125">
        <v>0</v>
      </c>
    </row>
    <row r="2917" spans="1:7" ht="15.75" customHeight="1" x14ac:dyDescent="0.25">
      <c r="A2917" s="124">
        <v>41361</v>
      </c>
      <c r="B2917" s="123">
        <v>54.284999999999997</v>
      </c>
      <c r="C2917" s="123">
        <v>54.384999999999998</v>
      </c>
      <c r="D2917" s="123">
        <v>54.475000000000001</v>
      </c>
      <c r="E2917" s="123">
        <v>54.27</v>
      </c>
      <c r="G2917" s="125">
        <v>-2.7000000000000001E-3</v>
      </c>
    </row>
    <row r="2918" spans="1:7" ht="15.75" customHeight="1" x14ac:dyDescent="0.25">
      <c r="A2918" s="124">
        <v>41360</v>
      </c>
      <c r="B2918" s="123">
        <v>54.43</v>
      </c>
      <c r="C2918" s="123">
        <v>54.37</v>
      </c>
      <c r="D2918" s="123">
        <v>54.49</v>
      </c>
      <c r="E2918" s="123">
        <v>54.28</v>
      </c>
      <c r="G2918" s="125">
        <v>-8.9999999999999998E-4</v>
      </c>
    </row>
    <row r="2919" spans="1:7" ht="15.75" customHeight="1" x14ac:dyDescent="0.25">
      <c r="A2919" s="124">
        <v>41359</v>
      </c>
      <c r="B2919" s="123">
        <v>54.48</v>
      </c>
      <c r="C2919" s="123">
        <v>54.17</v>
      </c>
      <c r="D2919" s="123">
        <v>54.52</v>
      </c>
      <c r="E2919" s="123">
        <v>54.16</v>
      </c>
      <c r="G2919" s="125">
        <v>3.3E-3</v>
      </c>
    </row>
    <row r="2920" spans="1:7" ht="15.75" customHeight="1" x14ac:dyDescent="0.25">
      <c r="A2920" s="124">
        <v>41358</v>
      </c>
      <c r="B2920" s="123">
        <v>54.3</v>
      </c>
      <c r="C2920" s="123">
        <v>54.36</v>
      </c>
      <c r="D2920" s="123">
        <v>54.36</v>
      </c>
      <c r="E2920" s="123">
        <v>54.06</v>
      </c>
      <c r="G2920" s="125">
        <v>-8.9999999999999998E-4</v>
      </c>
    </row>
    <row r="2921" spans="1:7" ht="15.75" customHeight="1" x14ac:dyDescent="0.25">
      <c r="A2921" s="124">
        <v>41355</v>
      </c>
      <c r="B2921" s="123">
        <v>54.35</v>
      </c>
      <c r="C2921" s="123">
        <v>54.29</v>
      </c>
      <c r="D2921" s="123">
        <v>54.435000000000002</v>
      </c>
      <c r="E2921" s="123">
        <v>54.256</v>
      </c>
      <c r="G2921" s="125">
        <v>-1.8E-3</v>
      </c>
    </row>
    <row r="2922" spans="1:7" ht="15.75" customHeight="1" x14ac:dyDescent="0.25">
      <c r="A2922" s="124">
        <v>41354</v>
      </c>
      <c r="B2922" s="123">
        <v>54.45</v>
      </c>
      <c r="C2922" s="123">
        <v>54.35</v>
      </c>
      <c r="D2922" s="123">
        <v>54.46</v>
      </c>
      <c r="E2922" s="123">
        <v>54.195</v>
      </c>
      <c r="G2922" s="125">
        <v>2.2000000000000001E-3</v>
      </c>
    </row>
    <row r="2923" spans="1:7" ht="15.75" customHeight="1" x14ac:dyDescent="0.25">
      <c r="A2923" s="124">
        <v>41353</v>
      </c>
      <c r="B2923" s="123">
        <v>54.33</v>
      </c>
      <c r="C2923" s="123">
        <v>54.375</v>
      </c>
      <c r="D2923" s="123">
        <v>54.57</v>
      </c>
      <c r="E2923" s="123">
        <v>54.265000000000001</v>
      </c>
      <c r="G2923" s="125">
        <v>-3.0999999999999999E-3</v>
      </c>
    </row>
    <row r="2924" spans="1:7" ht="15.75" customHeight="1" x14ac:dyDescent="0.25">
      <c r="A2924" s="124">
        <v>41352</v>
      </c>
      <c r="B2924" s="123">
        <v>54.5</v>
      </c>
      <c r="C2924" s="123">
        <v>54.07</v>
      </c>
      <c r="D2924" s="123">
        <v>54.53</v>
      </c>
      <c r="E2924" s="123">
        <v>53.9</v>
      </c>
      <c r="G2924" s="125">
        <v>7.7999999999999996E-3</v>
      </c>
    </row>
    <row r="2925" spans="1:7" ht="15.75" customHeight="1" x14ac:dyDescent="0.25">
      <c r="A2925" s="124">
        <v>41351</v>
      </c>
      <c r="B2925" s="123">
        <v>54.08</v>
      </c>
      <c r="C2925" s="123">
        <v>54.01</v>
      </c>
      <c r="D2925" s="123">
        <v>54.35</v>
      </c>
      <c r="E2925" s="123">
        <v>54.01</v>
      </c>
      <c r="G2925" s="125">
        <v>8.9999999999999998E-4</v>
      </c>
    </row>
    <row r="2926" spans="1:7" ht="15.75" customHeight="1" x14ac:dyDescent="0.25">
      <c r="A2926" s="124">
        <v>41348</v>
      </c>
      <c r="B2926" s="123">
        <v>54.03</v>
      </c>
      <c r="C2926" s="123">
        <v>54.354999999999997</v>
      </c>
      <c r="D2926" s="123">
        <v>54.354999999999997</v>
      </c>
      <c r="E2926" s="123">
        <v>53.98</v>
      </c>
      <c r="G2926" s="125">
        <v>-2.8999999999999998E-3</v>
      </c>
    </row>
    <row r="2927" spans="1:7" ht="15.75" customHeight="1" x14ac:dyDescent="0.25">
      <c r="A2927" s="124">
        <v>41347</v>
      </c>
      <c r="B2927" s="123">
        <v>54.185000000000002</v>
      </c>
      <c r="C2927" s="123">
        <v>54.405000000000001</v>
      </c>
      <c r="D2927" s="123">
        <v>54.524999999999999</v>
      </c>
      <c r="E2927" s="123">
        <v>54.164999999999999</v>
      </c>
      <c r="G2927" s="125">
        <v>-3.3999999999999998E-3</v>
      </c>
    </row>
    <row r="2928" spans="1:7" ht="15.75" customHeight="1" x14ac:dyDescent="0.25">
      <c r="A2928" s="124">
        <v>41346</v>
      </c>
      <c r="B2928" s="123">
        <v>54.37</v>
      </c>
      <c r="C2928" s="123">
        <v>54.16</v>
      </c>
      <c r="D2928" s="123">
        <v>54.45</v>
      </c>
      <c r="E2928" s="123">
        <v>54.02</v>
      </c>
      <c r="G2928" s="125">
        <v>4.1000000000000003E-3</v>
      </c>
    </row>
    <row r="2929" spans="1:7" ht="15.75" customHeight="1" x14ac:dyDescent="0.25">
      <c r="A2929" s="124">
        <v>41345</v>
      </c>
      <c r="B2929" s="123">
        <v>54.15</v>
      </c>
      <c r="C2929" s="123">
        <v>54.414999999999999</v>
      </c>
      <c r="D2929" s="123">
        <v>54.427999999999997</v>
      </c>
      <c r="E2929" s="123">
        <v>54.075000000000003</v>
      </c>
      <c r="G2929" s="125">
        <v>-3.5000000000000001E-3</v>
      </c>
    </row>
    <row r="2930" spans="1:7" ht="15.75" customHeight="1" x14ac:dyDescent="0.25">
      <c r="A2930" s="124">
        <v>41344</v>
      </c>
      <c r="B2930" s="123">
        <v>54.34</v>
      </c>
      <c r="C2930" s="123">
        <v>54.33</v>
      </c>
      <c r="D2930" s="123">
        <v>54.530999999999999</v>
      </c>
      <c r="E2930" s="123">
        <v>54.171999999999997</v>
      </c>
      <c r="G2930" s="125">
        <v>-2.0000000000000001E-4</v>
      </c>
    </row>
    <row r="2931" spans="1:7" ht="15.75" customHeight="1" x14ac:dyDescent="0.25">
      <c r="A2931" s="124">
        <v>41341</v>
      </c>
      <c r="B2931" s="123">
        <v>54.35</v>
      </c>
      <c r="C2931" s="123">
        <v>54.56</v>
      </c>
      <c r="D2931" s="123">
        <v>54.573</v>
      </c>
      <c r="E2931" s="123">
        <v>54.274999999999999</v>
      </c>
      <c r="G2931" s="125">
        <v>-2E-3</v>
      </c>
    </row>
    <row r="2932" spans="1:7" ht="15.75" customHeight="1" x14ac:dyDescent="0.25">
      <c r="A2932" s="124">
        <v>41340</v>
      </c>
      <c r="B2932" s="123">
        <v>54.46</v>
      </c>
      <c r="C2932" s="123">
        <v>54.725000000000001</v>
      </c>
      <c r="D2932" s="123">
        <v>54.91</v>
      </c>
      <c r="E2932" s="123">
        <v>54.43</v>
      </c>
      <c r="G2932" s="125">
        <v>-6.4000000000000003E-3</v>
      </c>
    </row>
    <row r="2933" spans="1:7" ht="15.75" customHeight="1" x14ac:dyDescent="0.25">
      <c r="A2933" s="124">
        <v>41339</v>
      </c>
      <c r="B2933" s="123">
        <v>54.81</v>
      </c>
      <c r="C2933" s="123">
        <v>54.92</v>
      </c>
      <c r="D2933" s="123">
        <v>54.92</v>
      </c>
      <c r="E2933" s="123">
        <v>54.62</v>
      </c>
      <c r="G2933" s="125">
        <v>-2.5999999999999999E-3</v>
      </c>
    </row>
    <row r="2934" spans="1:7" ht="15.75" customHeight="1" x14ac:dyDescent="0.25">
      <c r="A2934" s="124">
        <v>41338</v>
      </c>
      <c r="B2934" s="123">
        <v>54.954999999999998</v>
      </c>
      <c r="C2934" s="123">
        <v>54.865000000000002</v>
      </c>
      <c r="D2934" s="123">
        <v>54.954999999999998</v>
      </c>
      <c r="E2934" s="123">
        <v>54.615000000000002</v>
      </c>
      <c r="G2934" s="125">
        <v>-1E-4</v>
      </c>
    </row>
    <row r="2935" spans="1:7" ht="15.75" customHeight="1" x14ac:dyDescent="0.25">
      <c r="A2935" s="124">
        <v>41337</v>
      </c>
      <c r="B2935" s="123">
        <v>54.96</v>
      </c>
      <c r="C2935" s="123">
        <v>54.89</v>
      </c>
      <c r="D2935" s="123">
        <v>55.14</v>
      </c>
      <c r="E2935" s="123">
        <v>54.8</v>
      </c>
      <c r="G2935" s="125">
        <v>1E-3</v>
      </c>
    </row>
    <row r="2936" spans="1:7" ht="15.75" customHeight="1" x14ac:dyDescent="0.25">
      <c r="A2936" s="124">
        <v>41334</v>
      </c>
      <c r="B2936" s="123">
        <v>54.905000000000001</v>
      </c>
      <c r="C2936" s="123">
        <v>54.365000000000002</v>
      </c>
      <c r="D2936" s="123">
        <v>54.945</v>
      </c>
      <c r="E2936" s="123">
        <v>54.305</v>
      </c>
      <c r="G2936" s="125">
        <v>9.7999999999999997E-3</v>
      </c>
    </row>
    <row r="2937" spans="1:7" ht="15.75" customHeight="1" x14ac:dyDescent="0.25">
      <c r="A2937" s="124">
        <v>41333</v>
      </c>
      <c r="B2937" s="123">
        <v>54.37</v>
      </c>
      <c r="C2937" s="123">
        <v>53.865000000000002</v>
      </c>
      <c r="D2937" s="123">
        <v>54.52</v>
      </c>
      <c r="E2937" s="123">
        <v>53.604999999999997</v>
      </c>
      <c r="G2937" s="125">
        <v>9.4000000000000004E-3</v>
      </c>
    </row>
    <row r="2938" spans="1:7" ht="15.75" customHeight="1" x14ac:dyDescent="0.25">
      <c r="A2938" s="124">
        <v>41332</v>
      </c>
      <c r="B2938" s="123">
        <v>53.865000000000002</v>
      </c>
      <c r="C2938" s="123">
        <v>54.04</v>
      </c>
      <c r="D2938" s="123">
        <v>54.094999999999999</v>
      </c>
      <c r="E2938" s="123">
        <v>53.62</v>
      </c>
      <c r="G2938" s="125">
        <v>-4.3E-3</v>
      </c>
    </row>
    <row r="2939" spans="1:7" ht="15.75" customHeight="1" x14ac:dyDescent="0.25">
      <c r="A2939" s="124">
        <v>41331</v>
      </c>
      <c r="B2939" s="123">
        <v>54.1</v>
      </c>
      <c r="C2939" s="123">
        <v>53.88</v>
      </c>
      <c r="D2939" s="123">
        <v>54.28</v>
      </c>
      <c r="E2939" s="123">
        <v>53.814999999999998</v>
      </c>
      <c r="G2939" s="125">
        <v>1.9E-3</v>
      </c>
    </row>
    <row r="2940" spans="1:7" ht="15.75" customHeight="1" x14ac:dyDescent="0.25">
      <c r="A2940" s="124">
        <v>41330</v>
      </c>
      <c r="B2940" s="123">
        <v>54</v>
      </c>
      <c r="C2940" s="123">
        <v>54.274999999999999</v>
      </c>
      <c r="D2940" s="123">
        <v>54.305</v>
      </c>
      <c r="E2940" s="123">
        <v>53.84</v>
      </c>
      <c r="G2940" s="125">
        <v>-5.1999999999999998E-3</v>
      </c>
    </row>
    <row r="2941" spans="1:7" ht="15.75" customHeight="1" x14ac:dyDescent="0.25">
      <c r="A2941" s="124">
        <v>41327</v>
      </c>
      <c r="B2941" s="123">
        <v>54.28</v>
      </c>
      <c r="C2941" s="123">
        <v>54.414999999999999</v>
      </c>
      <c r="D2941" s="123">
        <v>54.555</v>
      </c>
      <c r="E2941" s="123">
        <v>54.16</v>
      </c>
      <c r="G2941" s="125">
        <v>-3.5999999999999999E-3</v>
      </c>
    </row>
    <row r="2942" spans="1:7" ht="15.75" customHeight="1" x14ac:dyDescent="0.25">
      <c r="A2942" s="124">
        <v>41326</v>
      </c>
      <c r="B2942" s="123">
        <v>54.475000000000001</v>
      </c>
      <c r="C2942" s="123">
        <v>54.08</v>
      </c>
      <c r="D2942" s="123">
        <v>54.615000000000002</v>
      </c>
      <c r="E2942" s="123">
        <v>54.08</v>
      </c>
      <c r="G2942" s="125">
        <v>7.4000000000000003E-3</v>
      </c>
    </row>
    <row r="2943" spans="1:7" ht="15.75" customHeight="1" x14ac:dyDescent="0.25">
      <c r="A2943" s="124">
        <v>41325</v>
      </c>
      <c r="B2943" s="123">
        <v>54.075000000000003</v>
      </c>
      <c r="C2943" s="123">
        <v>54.185000000000002</v>
      </c>
      <c r="D2943" s="123">
        <v>54.24</v>
      </c>
      <c r="E2943" s="123">
        <v>54.02</v>
      </c>
      <c r="G2943" s="125">
        <v>-1E-3</v>
      </c>
    </row>
    <row r="2944" spans="1:7" ht="15.75" customHeight="1" x14ac:dyDescent="0.25">
      <c r="A2944" s="124">
        <v>41324</v>
      </c>
      <c r="B2944" s="123">
        <v>54.13</v>
      </c>
      <c r="C2944" s="123">
        <v>54.195</v>
      </c>
      <c r="D2944" s="123">
        <v>54.328000000000003</v>
      </c>
      <c r="E2944" s="123">
        <v>54.13</v>
      </c>
      <c r="G2944" s="125">
        <v>-2.5000000000000001E-3</v>
      </c>
    </row>
    <row r="2945" spans="1:7" ht="15.75" customHeight="1" x14ac:dyDescent="0.25">
      <c r="A2945" s="124">
        <v>41323</v>
      </c>
      <c r="B2945" s="123">
        <v>54.265000000000001</v>
      </c>
      <c r="C2945" s="123">
        <v>54.215000000000003</v>
      </c>
      <c r="D2945" s="123">
        <v>54.454999999999998</v>
      </c>
      <c r="E2945" s="123">
        <v>54.155000000000001</v>
      </c>
      <c r="G2945" s="125">
        <v>-1.1000000000000001E-3</v>
      </c>
    </row>
    <row r="2946" spans="1:7" ht="15.75" customHeight="1" x14ac:dyDescent="0.25">
      <c r="A2946" s="124">
        <v>41320</v>
      </c>
      <c r="B2946" s="123">
        <v>54.325000000000003</v>
      </c>
      <c r="C2946" s="123">
        <v>53.93</v>
      </c>
      <c r="D2946" s="123">
        <v>54.354999999999997</v>
      </c>
      <c r="E2946" s="123">
        <v>53.805</v>
      </c>
      <c r="G2946" s="125">
        <v>6.1000000000000004E-3</v>
      </c>
    </row>
    <row r="2947" spans="1:7" ht="15.75" customHeight="1" x14ac:dyDescent="0.25">
      <c r="A2947" s="124">
        <v>41319</v>
      </c>
      <c r="B2947" s="123">
        <v>53.994999999999997</v>
      </c>
      <c r="C2947" s="123">
        <v>53.847999999999999</v>
      </c>
      <c r="D2947" s="123">
        <v>54.034999999999997</v>
      </c>
      <c r="E2947" s="123">
        <v>53.664999999999999</v>
      </c>
      <c r="G2947" s="125">
        <v>3.2000000000000002E-3</v>
      </c>
    </row>
    <row r="2948" spans="1:7" ht="15.75" customHeight="1" x14ac:dyDescent="0.25">
      <c r="A2948" s="124">
        <v>41318</v>
      </c>
      <c r="B2948" s="123">
        <v>53.825000000000003</v>
      </c>
      <c r="C2948" s="123">
        <v>53.854999999999997</v>
      </c>
      <c r="D2948" s="123">
        <v>53.92</v>
      </c>
      <c r="E2948" s="123">
        <v>53.69</v>
      </c>
      <c r="G2948" s="125">
        <v>5.9999999999999995E-4</v>
      </c>
    </row>
    <row r="2949" spans="1:7" ht="15.75" customHeight="1" x14ac:dyDescent="0.25">
      <c r="A2949" s="124">
        <v>41317</v>
      </c>
      <c r="B2949" s="123">
        <v>53.795000000000002</v>
      </c>
      <c r="C2949" s="123">
        <v>53.86</v>
      </c>
      <c r="D2949" s="123">
        <v>54.1</v>
      </c>
      <c r="E2949" s="123">
        <v>53.744999999999997</v>
      </c>
      <c r="G2949" s="125">
        <v>-3.2000000000000002E-3</v>
      </c>
    </row>
    <row r="2950" spans="1:7" ht="15.75" customHeight="1" x14ac:dyDescent="0.25">
      <c r="A2950" s="124">
        <v>41316</v>
      </c>
      <c r="B2950" s="123">
        <v>53.965000000000003</v>
      </c>
      <c r="C2950" s="123">
        <v>53.515000000000001</v>
      </c>
      <c r="D2950" s="123">
        <v>53.984999999999999</v>
      </c>
      <c r="E2950" s="123">
        <v>53.515000000000001</v>
      </c>
      <c r="G2950" s="125">
        <v>6.8999999999999999E-3</v>
      </c>
    </row>
    <row r="2951" spans="1:7" ht="15.75" customHeight="1" x14ac:dyDescent="0.25">
      <c r="A2951" s="124">
        <v>41313</v>
      </c>
      <c r="B2951" s="123">
        <v>53.594999999999999</v>
      </c>
      <c r="C2951" s="123">
        <v>53.234999999999999</v>
      </c>
      <c r="D2951" s="123">
        <v>53.685000000000002</v>
      </c>
      <c r="E2951" s="123">
        <v>53.164999999999999</v>
      </c>
      <c r="G2951" s="125">
        <v>7.0000000000000001E-3</v>
      </c>
    </row>
    <row r="2952" spans="1:7" ht="15.75" customHeight="1" x14ac:dyDescent="0.25">
      <c r="A2952" s="124">
        <v>41312</v>
      </c>
      <c r="B2952" s="123">
        <v>53.225000000000001</v>
      </c>
      <c r="C2952" s="123">
        <v>53.064999999999998</v>
      </c>
      <c r="D2952" s="123">
        <v>53.33</v>
      </c>
      <c r="E2952" s="123">
        <v>53.045000000000002</v>
      </c>
      <c r="G2952" s="125">
        <v>1.1999999999999999E-3</v>
      </c>
    </row>
    <row r="2953" spans="1:7" ht="15.75" customHeight="1" x14ac:dyDescent="0.25">
      <c r="A2953" s="124">
        <v>41311</v>
      </c>
      <c r="B2953" s="123">
        <v>53.16</v>
      </c>
      <c r="C2953" s="123">
        <v>53.14</v>
      </c>
      <c r="D2953" s="123">
        <v>53.265000000000001</v>
      </c>
      <c r="E2953" s="123">
        <v>52.884999999999998</v>
      </c>
      <c r="G2953" s="125">
        <v>2.3999999999999998E-3</v>
      </c>
    </row>
    <row r="2954" spans="1:7" ht="15.75" customHeight="1" x14ac:dyDescent="0.25">
      <c r="A2954" s="124">
        <v>41310</v>
      </c>
      <c r="B2954" s="123">
        <v>53.034999999999997</v>
      </c>
      <c r="C2954" s="123">
        <v>53.215000000000003</v>
      </c>
      <c r="D2954" s="123">
        <v>53.414999999999999</v>
      </c>
      <c r="E2954" s="123">
        <v>53.005000000000003</v>
      </c>
      <c r="G2954" s="125">
        <v>-4.7999999999999996E-3</v>
      </c>
    </row>
    <row r="2955" spans="1:7" ht="15.75" customHeight="1" x14ac:dyDescent="0.25">
      <c r="A2955" s="124">
        <v>41309</v>
      </c>
      <c r="B2955" s="123">
        <v>53.29</v>
      </c>
      <c r="C2955" s="123">
        <v>53.155000000000001</v>
      </c>
      <c r="D2955" s="123">
        <v>53.344999999999999</v>
      </c>
      <c r="E2955" s="123">
        <v>52.914999999999999</v>
      </c>
      <c r="G2955" s="125">
        <v>2.3E-3</v>
      </c>
    </row>
    <row r="2956" spans="1:7" ht="15.75" customHeight="1" x14ac:dyDescent="0.25">
      <c r="A2956" s="124">
        <v>41306</v>
      </c>
      <c r="B2956" s="123">
        <v>53.17</v>
      </c>
      <c r="C2956" s="123">
        <v>53.225000000000001</v>
      </c>
      <c r="D2956" s="123">
        <v>53.414999999999999</v>
      </c>
      <c r="E2956" s="123">
        <v>53.164999999999999</v>
      </c>
      <c r="G2956" s="125">
        <v>-2E-3</v>
      </c>
    </row>
    <row r="2957" spans="1:7" ht="15.75" customHeight="1" x14ac:dyDescent="0.25">
      <c r="A2957" s="124">
        <v>41305</v>
      </c>
      <c r="B2957" s="123">
        <v>53.274999999999999</v>
      </c>
      <c r="C2957" s="123">
        <v>53.32</v>
      </c>
      <c r="D2957" s="123">
        <v>53.39</v>
      </c>
      <c r="E2957" s="123">
        <v>53.075000000000003</v>
      </c>
      <c r="G2957" s="125">
        <v>5.9999999999999995E-4</v>
      </c>
    </row>
    <row r="2958" spans="1:7" ht="15.75" customHeight="1" x14ac:dyDescent="0.25">
      <c r="A2958" s="124">
        <v>41304</v>
      </c>
      <c r="B2958" s="123">
        <v>53.244999999999997</v>
      </c>
      <c r="C2958" s="123">
        <v>53.774999999999999</v>
      </c>
      <c r="D2958" s="123">
        <v>53.774999999999999</v>
      </c>
      <c r="E2958" s="123">
        <v>53.195</v>
      </c>
      <c r="G2958" s="125">
        <v>-7.6E-3</v>
      </c>
    </row>
    <row r="2959" spans="1:7" ht="15.75" customHeight="1" x14ac:dyDescent="0.25">
      <c r="A2959" s="124">
        <v>41303</v>
      </c>
      <c r="B2959" s="123">
        <v>53.655000000000001</v>
      </c>
      <c r="C2959" s="123">
        <v>54.034999999999997</v>
      </c>
      <c r="D2959" s="123">
        <v>54.034999999999997</v>
      </c>
      <c r="E2959" s="123">
        <v>53.555</v>
      </c>
      <c r="G2959" s="125">
        <v>-7.4000000000000003E-3</v>
      </c>
    </row>
    <row r="2960" spans="1:7" ht="15.75" customHeight="1" x14ac:dyDescent="0.25">
      <c r="A2960" s="124">
        <v>41302</v>
      </c>
      <c r="B2960" s="123">
        <v>54.055</v>
      </c>
      <c r="C2960" s="123">
        <v>53.664999999999999</v>
      </c>
      <c r="D2960" s="123">
        <v>54.055</v>
      </c>
      <c r="E2960" s="123">
        <v>53.664999999999999</v>
      </c>
      <c r="G2960" s="125">
        <v>4.7000000000000002E-3</v>
      </c>
    </row>
    <row r="2961" spans="1:7" ht="15.75" customHeight="1" x14ac:dyDescent="0.25">
      <c r="A2961" s="124">
        <v>41299</v>
      </c>
      <c r="B2961" s="123">
        <v>53.8</v>
      </c>
      <c r="C2961" s="123">
        <v>53.695</v>
      </c>
      <c r="D2961" s="123">
        <v>53.88</v>
      </c>
      <c r="E2961" s="123">
        <v>53.645000000000003</v>
      </c>
      <c r="G2961" s="125">
        <v>1.6999999999999999E-3</v>
      </c>
    </row>
    <row r="2962" spans="1:7" ht="15.75" customHeight="1" x14ac:dyDescent="0.25">
      <c r="A2962" s="124">
        <v>41298</v>
      </c>
      <c r="B2962" s="123">
        <v>53.71</v>
      </c>
      <c r="C2962" s="123">
        <v>53.74</v>
      </c>
      <c r="D2962" s="123">
        <v>53.9</v>
      </c>
      <c r="E2962" s="123">
        <v>53.6</v>
      </c>
      <c r="G2962" s="125">
        <v>6.9999999999999999E-4</v>
      </c>
    </row>
    <row r="2963" spans="1:7" ht="15.75" customHeight="1" x14ac:dyDescent="0.25">
      <c r="A2963" s="124">
        <v>41297</v>
      </c>
      <c r="B2963" s="123">
        <v>53.674999999999997</v>
      </c>
      <c r="C2963" s="123">
        <v>53.814999999999998</v>
      </c>
      <c r="D2963" s="123">
        <v>53.884999999999998</v>
      </c>
      <c r="E2963" s="123">
        <v>53.558</v>
      </c>
      <c r="G2963" s="125">
        <v>-8.9999999999999998E-4</v>
      </c>
    </row>
    <row r="2964" spans="1:7" ht="15.75" customHeight="1" x14ac:dyDescent="0.25">
      <c r="A2964" s="124">
        <v>41296</v>
      </c>
      <c r="B2964" s="123">
        <v>53.725000000000001</v>
      </c>
      <c r="C2964" s="123">
        <v>53.76</v>
      </c>
      <c r="D2964" s="123">
        <v>53.89</v>
      </c>
      <c r="E2964" s="123">
        <v>53.38</v>
      </c>
      <c r="G2964" s="125">
        <v>-8.9999999999999998E-4</v>
      </c>
    </row>
    <row r="2965" spans="1:7" ht="15.75" customHeight="1" x14ac:dyDescent="0.25">
      <c r="A2965" s="124">
        <v>41295</v>
      </c>
      <c r="B2965" s="123">
        <v>53.774999999999999</v>
      </c>
      <c r="C2965" s="123">
        <v>53.715000000000003</v>
      </c>
      <c r="D2965" s="123">
        <v>53.96</v>
      </c>
      <c r="E2965" s="123">
        <v>53.594999999999999</v>
      </c>
      <c r="G2965" s="125">
        <v>5.9999999999999995E-4</v>
      </c>
    </row>
    <row r="2966" spans="1:7" ht="15.75" customHeight="1" x14ac:dyDescent="0.25">
      <c r="A2966" s="124">
        <v>41292</v>
      </c>
      <c r="B2966" s="123">
        <v>53.744999999999997</v>
      </c>
      <c r="C2966" s="123">
        <v>54.284999999999997</v>
      </c>
      <c r="D2966" s="123">
        <v>54.284999999999997</v>
      </c>
      <c r="E2966" s="123">
        <v>53.715000000000003</v>
      </c>
      <c r="G2966" s="125">
        <v>-1.12E-2</v>
      </c>
    </row>
    <row r="2967" spans="1:7" ht="15.75" customHeight="1" x14ac:dyDescent="0.25">
      <c r="A2967" s="124">
        <v>41291</v>
      </c>
      <c r="B2967" s="123">
        <v>54.354999999999997</v>
      </c>
      <c r="C2967" s="123">
        <v>54.695</v>
      </c>
      <c r="D2967" s="123">
        <v>54.78</v>
      </c>
      <c r="E2967" s="123">
        <v>54.195</v>
      </c>
      <c r="G2967" s="125">
        <v>-5.7000000000000002E-3</v>
      </c>
    </row>
    <row r="2968" spans="1:7" ht="15.75" customHeight="1" x14ac:dyDescent="0.25">
      <c r="A2968" s="124">
        <v>41290</v>
      </c>
      <c r="B2968" s="123">
        <v>54.664999999999999</v>
      </c>
      <c r="C2968" s="123">
        <v>54.625</v>
      </c>
      <c r="D2968" s="123">
        <v>54.9</v>
      </c>
      <c r="E2968" s="123">
        <v>54.475000000000001</v>
      </c>
      <c r="G2968" s="125">
        <v>1.1000000000000001E-3</v>
      </c>
    </row>
    <row r="2969" spans="1:7" ht="15.75" customHeight="1" x14ac:dyDescent="0.25">
      <c r="A2969" s="124">
        <v>41289</v>
      </c>
      <c r="B2969" s="123">
        <v>54.604999999999997</v>
      </c>
      <c r="C2969" s="123">
        <v>54.505000000000003</v>
      </c>
      <c r="D2969" s="123">
        <v>54.707000000000001</v>
      </c>
      <c r="E2969" s="123">
        <v>54.314999999999998</v>
      </c>
      <c r="G2969" s="125">
        <v>1.5E-3</v>
      </c>
    </row>
    <row r="2970" spans="1:7" ht="15.75" customHeight="1" x14ac:dyDescent="0.25">
      <c r="A2970" s="124">
        <v>41288</v>
      </c>
      <c r="B2970" s="123">
        <v>54.524999999999999</v>
      </c>
      <c r="C2970" s="123">
        <v>54.77</v>
      </c>
      <c r="D2970" s="123">
        <v>54.835000000000001</v>
      </c>
      <c r="E2970" s="123">
        <v>54.42</v>
      </c>
      <c r="G2970" s="125">
        <v>-6.4000000000000003E-3</v>
      </c>
    </row>
    <row r="2971" spans="1:7" ht="15.75" customHeight="1" x14ac:dyDescent="0.25">
      <c r="A2971" s="124">
        <v>41285</v>
      </c>
      <c r="B2971" s="123">
        <v>54.875</v>
      </c>
      <c r="C2971" s="123">
        <v>54.57</v>
      </c>
      <c r="D2971" s="123">
        <v>54.884999999999998</v>
      </c>
      <c r="E2971" s="123">
        <v>54.36</v>
      </c>
      <c r="G2971" s="125">
        <v>8.3000000000000001E-3</v>
      </c>
    </row>
    <row r="2972" spans="1:7" ht="15.75" customHeight="1" x14ac:dyDescent="0.25">
      <c r="A2972" s="124">
        <v>41284</v>
      </c>
      <c r="B2972" s="123">
        <v>54.424999999999997</v>
      </c>
      <c r="C2972" s="123">
        <v>54.76</v>
      </c>
      <c r="D2972" s="123">
        <v>54.854999999999997</v>
      </c>
      <c r="E2972" s="123">
        <v>54.424999999999997</v>
      </c>
      <c r="G2972" s="125">
        <v>-7.0000000000000001E-3</v>
      </c>
    </row>
    <row r="2973" spans="1:7" ht="15.75" customHeight="1" x14ac:dyDescent="0.25">
      <c r="A2973" s="124">
        <v>41283</v>
      </c>
      <c r="B2973" s="123">
        <v>54.81</v>
      </c>
      <c r="C2973" s="123">
        <v>55</v>
      </c>
      <c r="D2973" s="123">
        <v>55.094999999999999</v>
      </c>
      <c r="E2973" s="123">
        <v>54.725000000000001</v>
      </c>
      <c r="G2973" s="125">
        <v>-2.8E-3</v>
      </c>
    </row>
    <row r="2974" spans="1:7" ht="15.75" customHeight="1" x14ac:dyDescent="0.25">
      <c r="A2974" s="124">
        <v>41282</v>
      </c>
      <c r="B2974" s="123">
        <v>54.965000000000003</v>
      </c>
      <c r="C2974" s="123">
        <v>55.164999999999999</v>
      </c>
      <c r="D2974" s="123">
        <v>55.395000000000003</v>
      </c>
      <c r="E2974" s="123">
        <v>54.935000000000002</v>
      </c>
      <c r="G2974" s="125">
        <v>-4.7000000000000002E-3</v>
      </c>
    </row>
    <row r="2975" spans="1:7" ht="15.75" customHeight="1" x14ac:dyDescent="0.25">
      <c r="A2975" s="124">
        <v>41281</v>
      </c>
      <c r="B2975" s="123">
        <v>55.225000000000001</v>
      </c>
      <c r="C2975" s="123">
        <v>55.04</v>
      </c>
      <c r="D2975" s="123">
        <v>55.344999999999999</v>
      </c>
      <c r="E2975" s="123">
        <v>54.825000000000003</v>
      </c>
      <c r="G2975" s="125">
        <v>5.1999999999999998E-3</v>
      </c>
    </row>
    <row r="2976" spans="1:7" ht="15.75" customHeight="1" x14ac:dyDescent="0.25">
      <c r="A2976" s="124">
        <v>41278</v>
      </c>
      <c r="B2976" s="123">
        <v>54.94</v>
      </c>
      <c r="C2976" s="123">
        <v>54.46</v>
      </c>
      <c r="D2976" s="123">
        <v>55.185000000000002</v>
      </c>
      <c r="E2976" s="123">
        <v>54.36</v>
      </c>
      <c r="G2976" s="125">
        <v>8.0000000000000002E-3</v>
      </c>
    </row>
    <row r="2977" spans="1:7" ht="15.75" customHeight="1" x14ac:dyDescent="0.25">
      <c r="A2977" s="124">
        <v>41277</v>
      </c>
      <c r="B2977" s="123">
        <v>54.505000000000003</v>
      </c>
      <c r="C2977" s="123">
        <v>54.354999999999997</v>
      </c>
      <c r="D2977" s="123">
        <v>54.615000000000002</v>
      </c>
      <c r="E2977" s="123">
        <v>54.174999999999997</v>
      </c>
      <c r="G2977" s="125">
        <v>4.8999999999999998E-3</v>
      </c>
    </row>
    <row r="2978" spans="1:7" ht="15.75" customHeight="1" x14ac:dyDescent="0.25">
      <c r="A2978" s="124">
        <v>41276</v>
      </c>
      <c r="B2978" s="123">
        <v>54.24</v>
      </c>
      <c r="C2978" s="123">
        <v>54.688000000000002</v>
      </c>
      <c r="D2978" s="123">
        <v>54.688000000000002</v>
      </c>
      <c r="E2978" s="123">
        <v>54.24</v>
      </c>
      <c r="G2978" s="125">
        <v>-8.0999999999999996E-3</v>
      </c>
    </row>
    <row r="2979" spans="1:7" ht="15.75" customHeight="1" x14ac:dyDescent="0.25">
      <c r="A2979" s="124">
        <v>41275</v>
      </c>
      <c r="B2979" s="123">
        <v>54.685000000000002</v>
      </c>
      <c r="C2979" s="123">
        <v>54.994999999999997</v>
      </c>
      <c r="D2979" s="123">
        <v>54.994999999999997</v>
      </c>
      <c r="E2979" s="123">
        <v>54.664999999999999</v>
      </c>
      <c r="G2979" s="125">
        <v>-5.5999999999999999E-3</v>
      </c>
    </row>
    <row r="2980" spans="1:7" ht="15.75" customHeight="1" x14ac:dyDescent="0.25">
      <c r="A2980" s="124">
        <v>41274</v>
      </c>
      <c r="B2980" s="123">
        <v>54.994999999999997</v>
      </c>
      <c r="C2980" s="123">
        <v>54.805</v>
      </c>
      <c r="D2980" s="123">
        <v>55.005000000000003</v>
      </c>
      <c r="E2980" s="123">
        <v>54.625</v>
      </c>
      <c r="G2980" s="125">
        <v>4.3E-3</v>
      </c>
    </row>
    <row r="2981" spans="1:7" ht="15.75" customHeight="1" x14ac:dyDescent="0.25">
      <c r="A2981" s="124">
        <v>41271</v>
      </c>
      <c r="B2981" s="123">
        <v>54.76</v>
      </c>
      <c r="C2981" s="123">
        <v>54.944000000000003</v>
      </c>
      <c r="D2981" s="123">
        <v>54.98</v>
      </c>
      <c r="E2981" s="123">
        <v>54.755000000000003</v>
      </c>
      <c r="G2981" s="125">
        <v>-3.2000000000000002E-3</v>
      </c>
    </row>
    <row r="2982" spans="1:7" ht="15.75" customHeight="1" x14ac:dyDescent="0.25">
      <c r="A2982" s="124">
        <v>41270</v>
      </c>
      <c r="B2982" s="123">
        <v>54.935000000000002</v>
      </c>
      <c r="C2982" s="123">
        <v>54.805</v>
      </c>
      <c r="D2982" s="123">
        <v>55.02</v>
      </c>
      <c r="E2982" s="123">
        <v>54.695</v>
      </c>
      <c r="G2982" s="125">
        <v>1.6000000000000001E-3</v>
      </c>
    </row>
    <row r="2983" spans="1:7" ht="15.75" customHeight="1" x14ac:dyDescent="0.25">
      <c r="A2983" s="124">
        <v>41269</v>
      </c>
      <c r="B2983" s="123">
        <v>54.844999999999999</v>
      </c>
      <c r="C2983" s="123">
        <v>54.994999999999997</v>
      </c>
      <c r="D2983" s="123">
        <v>55.115000000000002</v>
      </c>
      <c r="E2983" s="123">
        <v>54.814999999999998</v>
      </c>
      <c r="G2983" s="125">
        <v>-3.0999999999999999E-3</v>
      </c>
    </row>
    <row r="2984" spans="1:7" ht="15.75" customHeight="1" x14ac:dyDescent="0.25">
      <c r="A2984" s="124">
        <v>41268</v>
      </c>
      <c r="B2984" s="123">
        <v>55.015000000000001</v>
      </c>
      <c r="C2984" s="123">
        <v>55.015000000000001</v>
      </c>
      <c r="D2984" s="123">
        <v>55.015000000000001</v>
      </c>
      <c r="E2984" s="123">
        <v>55.015000000000001</v>
      </c>
      <c r="G2984" s="125">
        <v>1.1000000000000001E-3</v>
      </c>
    </row>
    <row r="2985" spans="1:7" ht="15.75" customHeight="1" x14ac:dyDescent="0.25">
      <c r="A2985" s="124">
        <v>41267</v>
      </c>
      <c r="B2985" s="123">
        <v>54.954999999999998</v>
      </c>
      <c r="C2985" s="123">
        <v>55.034999999999997</v>
      </c>
      <c r="D2985" s="123">
        <v>55.215000000000003</v>
      </c>
      <c r="E2985" s="123">
        <v>54.954999999999998</v>
      </c>
      <c r="G2985" s="125">
        <v>-2E-3</v>
      </c>
    </row>
    <row r="2986" spans="1:7" ht="15.75" customHeight="1" x14ac:dyDescent="0.25">
      <c r="A2986" s="124">
        <v>41264</v>
      </c>
      <c r="B2986" s="123">
        <v>55.064999999999998</v>
      </c>
      <c r="C2986" s="123">
        <v>54.835000000000001</v>
      </c>
      <c r="D2986" s="123">
        <v>55.284999999999997</v>
      </c>
      <c r="E2986" s="123">
        <v>54.685000000000002</v>
      </c>
      <c r="G2986" s="125">
        <v>3.5000000000000001E-3</v>
      </c>
    </row>
    <row r="2987" spans="1:7" ht="15.75" customHeight="1" x14ac:dyDescent="0.25">
      <c r="A2987" s="124">
        <v>41263</v>
      </c>
      <c r="B2987" s="123">
        <v>54.875</v>
      </c>
      <c r="C2987" s="123">
        <v>54.564999999999998</v>
      </c>
      <c r="D2987" s="123">
        <v>54.935000000000002</v>
      </c>
      <c r="E2987" s="123">
        <v>54.484999999999999</v>
      </c>
      <c r="G2987" s="125">
        <v>3.5000000000000001E-3</v>
      </c>
    </row>
    <row r="2988" spans="1:7" ht="15.75" customHeight="1" x14ac:dyDescent="0.25">
      <c r="A2988" s="124">
        <v>41262</v>
      </c>
      <c r="B2988" s="123">
        <v>54.685000000000002</v>
      </c>
      <c r="C2988" s="123">
        <v>54.945</v>
      </c>
      <c r="D2988" s="123">
        <v>54.945</v>
      </c>
      <c r="E2988" s="123">
        <v>54.515000000000001</v>
      </c>
      <c r="G2988" s="125">
        <v>-4.5999999999999999E-3</v>
      </c>
    </row>
    <row r="2989" spans="1:7" ht="15.75" customHeight="1" x14ac:dyDescent="0.25">
      <c r="A2989" s="124">
        <v>41261</v>
      </c>
      <c r="B2989" s="123">
        <v>54.935000000000002</v>
      </c>
      <c r="C2989" s="123">
        <v>54.814999999999998</v>
      </c>
      <c r="D2989" s="123">
        <v>55.064999999999998</v>
      </c>
      <c r="E2989" s="123">
        <v>54.634999999999998</v>
      </c>
      <c r="G2989" s="125">
        <v>1.5E-3</v>
      </c>
    </row>
    <row r="2990" spans="1:7" ht="15.75" customHeight="1" x14ac:dyDescent="0.25">
      <c r="A2990" s="124">
        <v>41260</v>
      </c>
      <c r="B2990" s="123">
        <v>54.854999999999997</v>
      </c>
      <c r="C2990" s="123">
        <v>54.375</v>
      </c>
      <c r="D2990" s="123">
        <v>54.895000000000003</v>
      </c>
      <c r="E2990" s="123">
        <v>54.284999999999997</v>
      </c>
      <c r="G2990" s="125">
        <v>7.4999999999999997E-3</v>
      </c>
    </row>
    <row r="2991" spans="1:7" ht="15.75" customHeight="1" x14ac:dyDescent="0.25">
      <c r="A2991" s="124">
        <v>41257</v>
      </c>
      <c r="B2991" s="123">
        <v>54.445</v>
      </c>
      <c r="C2991" s="123">
        <v>54.545000000000002</v>
      </c>
      <c r="D2991" s="123">
        <v>54.695</v>
      </c>
      <c r="E2991" s="123">
        <v>54.274999999999999</v>
      </c>
      <c r="G2991" s="125">
        <v>-1.2999999999999999E-3</v>
      </c>
    </row>
    <row r="2992" spans="1:7" ht="15.75" customHeight="1" x14ac:dyDescent="0.25">
      <c r="A2992" s="124">
        <v>41256</v>
      </c>
      <c r="B2992" s="123">
        <v>54.515000000000001</v>
      </c>
      <c r="C2992" s="123">
        <v>54.335000000000001</v>
      </c>
      <c r="D2992" s="123">
        <v>54.534999999999997</v>
      </c>
      <c r="E2992" s="123">
        <v>54.115000000000002</v>
      </c>
      <c r="G2992" s="125">
        <v>6.7999999999999996E-3</v>
      </c>
    </row>
    <row r="2993" spans="1:7" ht="15.75" customHeight="1" x14ac:dyDescent="0.25">
      <c r="A2993" s="124">
        <v>41255</v>
      </c>
      <c r="B2993" s="123">
        <v>54.145000000000003</v>
      </c>
      <c r="C2993" s="123">
        <v>54.215000000000003</v>
      </c>
      <c r="D2993" s="123">
        <v>54.344999999999999</v>
      </c>
      <c r="E2993" s="123">
        <v>54.14</v>
      </c>
      <c r="G2993" s="125">
        <v>-2.2000000000000001E-3</v>
      </c>
    </row>
    <row r="2994" spans="1:7" ht="15.75" customHeight="1" x14ac:dyDescent="0.25">
      <c r="A2994" s="124">
        <v>41254</v>
      </c>
      <c r="B2994" s="123">
        <v>54.265000000000001</v>
      </c>
      <c r="C2994" s="123">
        <v>54.494999999999997</v>
      </c>
      <c r="D2994" s="123">
        <v>54.494999999999997</v>
      </c>
      <c r="E2994" s="123">
        <v>54.255000000000003</v>
      </c>
      <c r="G2994" s="125">
        <v>-1.6999999999999999E-3</v>
      </c>
    </row>
    <row r="2995" spans="1:7" ht="15.75" customHeight="1" x14ac:dyDescent="0.25">
      <c r="A2995" s="124">
        <v>41253</v>
      </c>
      <c r="B2995" s="123">
        <v>54.354999999999997</v>
      </c>
      <c r="C2995" s="123">
        <v>54.314999999999998</v>
      </c>
      <c r="D2995" s="123">
        <v>54.575000000000003</v>
      </c>
      <c r="E2995" s="123">
        <v>54.244999999999997</v>
      </c>
      <c r="G2995" s="125">
        <v>2.0000000000000001E-4</v>
      </c>
    </row>
    <row r="2996" spans="1:7" ht="15.75" customHeight="1" x14ac:dyDescent="0.25">
      <c r="A2996" s="124">
        <v>41250</v>
      </c>
      <c r="B2996" s="123">
        <v>54.344999999999999</v>
      </c>
      <c r="C2996" s="123">
        <v>54.255000000000003</v>
      </c>
      <c r="D2996" s="123">
        <v>54.564999999999998</v>
      </c>
      <c r="E2996" s="123">
        <v>54.115000000000002</v>
      </c>
      <c r="G2996" s="125">
        <v>2E-3</v>
      </c>
    </row>
    <row r="2997" spans="1:7" ht="15.75" customHeight="1" x14ac:dyDescent="0.25">
      <c r="A2997" s="124">
        <v>41249</v>
      </c>
      <c r="B2997" s="123">
        <v>54.234999999999999</v>
      </c>
      <c r="C2997" s="123">
        <v>54.555</v>
      </c>
      <c r="D2997" s="123">
        <v>54.585000000000001</v>
      </c>
      <c r="E2997" s="123">
        <v>54.03</v>
      </c>
      <c r="G2997" s="125">
        <v>-3.7000000000000002E-3</v>
      </c>
    </row>
    <row r="2998" spans="1:7" ht="15.75" customHeight="1" x14ac:dyDescent="0.25">
      <c r="A2998" s="124">
        <v>41248</v>
      </c>
      <c r="B2998" s="123">
        <v>54.435000000000002</v>
      </c>
      <c r="C2998" s="123">
        <v>54.69</v>
      </c>
      <c r="D2998" s="123">
        <v>54.69</v>
      </c>
      <c r="E2998" s="123">
        <v>54.424999999999997</v>
      </c>
      <c r="G2998" s="125">
        <v>-5.7000000000000002E-3</v>
      </c>
    </row>
    <row r="2999" spans="1:7" ht="15.75" customHeight="1" x14ac:dyDescent="0.25">
      <c r="A2999" s="124">
        <v>41247</v>
      </c>
      <c r="B2999" s="123">
        <v>54.744999999999997</v>
      </c>
      <c r="C2999" s="123">
        <v>54.734999999999999</v>
      </c>
      <c r="D2999" s="123">
        <v>54.975000000000001</v>
      </c>
      <c r="E2999" s="123">
        <v>54.61</v>
      </c>
      <c r="G2999" s="125">
        <v>-5.0000000000000001E-4</v>
      </c>
    </row>
    <row r="3000" spans="1:7" ht="15.75" customHeight="1" x14ac:dyDescent="0.25">
      <c r="A3000" s="124">
        <v>41246</v>
      </c>
      <c r="B3000" s="123">
        <v>54.774999999999999</v>
      </c>
      <c r="C3000" s="123">
        <v>54.354999999999997</v>
      </c>
      <c r="D3000" s="123">
        <v>54.784999999999997</v>
      </c>
      <c r="E3000" s="123">
        <v>54.25</v>
      </c>
      <c r="G3000" s="125">
        <v>9.4000000000000004E-3</v>
      </c>
    </row>
    <row r="3001" spans="1:7" ht="15.75" customHeight="1" x14ac:dyDescent="0.25">
      <c r="A3001" s="124">
        <v>41243</v>
      </c>
      <c r="B3001" s="123">
        <v>54.265000000000001</v>
      </c>
      <c r="C3001" s="123">
        <v>54.844999999999999</v>
      </c>
      <c r="D3001" s="123">
        <v>54.844999999999999</v>
      </c>
      <c r="E3001" s="123">
        <v>54.23</v>
      </c>
      <c r="G3001" s="125">
        <v>-8.3000000000000001E-3</v>
      </c>
    </row>
    <row r="3002" spans="1:7" ht="15.75" customHeight="1" x14ac:dyDescent="0.25">
      <c r="A3002" s="124">
        <v>41242</v>
      </c>
      <c r="B3002" s="123">
        <v>54.72</v>
      </c>
      <c r="C3002" s="123">
        <v>55.64</v>
      </c>
      <c r="D3002" s="123">
        <v>55.64</v>
      </c>
      <c r="E3002" s="123">
        <v>54.71</v>
      </c>
      <c r="G3002" s="125">
        <v>-1.78E-2</v>
      </c>
    </row>
    <row r="3003" spans="1:7" ht="15.75" customHeight="1" x14ac:dyDescent="0.25">
      <c r="A3003" s="124">
        <v>41241</v>
      </c>
      <c r="B3003" s="123">
        <v>55.71</v>
      </c>
      <c r="C3003" s="123">
        <v>55.545000000000002</v>
      </c>
      <c r="D3003" s="123">
        <v>55.72</v>
      </c>
      <c r="E3003" s="123">
        <v>55.545000000000002</v>
      </c>
      <c r="G3003" s="125">
        <v>4.5999999999999999E-3</v>
      </c>
    </row>
    <row r="3004" spans="1:7" ht="15.75" customHeight="1" x14ac:dyDescent="0.25">
      <c r="A3004" s="124">
        <v>41240</v>
      </c>
      <c r="B3004" s="123">
        <v>55.454999999999998</v>
      </c>
      <c r="C3004" s="123">
        <v>55.545000000000002</v>
      </c>
      <c r="D3004" s="123">
        <v>55.781999999999996</v>
      </c>
      <c r="E3004" s="123">
        <v>55.354999999999997</v>
      </c>
      <c r="G3004" s="125">
        <v>-3.3999999999999998E-3</v>
      </c>
    </row>
    <row r="3005" spans="1:7" ht="15.75" customHeight="1" x14ac:dyDescent="0.25">
      <c r="A3005" s="124">
        <v>41239</v>
      </c>
      <c r="B3005" s="123">
        <v>55.643000000000001</v>
      </c>
      <c r="C3005" s="123">
        <v>55.465000000000003</v>
      </c>
      <c r="D3005" s="123">
        <v>55.895000000000003</v>
      </c>
      <c r="E3005" s="123">
        <v>55.435000000000002</v>
      </c>
      <c r="G3005" s="125">
        <v>3.5000000000000001E-3</v>
      </c>
    </row>
    <row r="3006" spans="1:7" ht="15.75" customHeight="1" x14ac:dyDescent="0.25">
      <c r="A3006" s="124">
        <v>41236</v>
      </c>
      <c r="B3006" s="123">
        <v>55.45</v>
      </c>
      <c r="C3006" s="123">
        <v>55.22</v>
      </c>
      <c r="D3006" s="123">
        <v>55.61</v>
      </c>
      <c r="E3006" s="123">
        <v>55.2</v>
      </c>
      <c r="G3006" s="125">
        <v>5.8999999999999999E-3</v>
      </c>
    </row>
    <row r="3007" spans="1:7" ht="15.75" customHeight="1" x14ac:dyDescent="0.25">
      <c r="A3007" s="124">
        <v>41235</v>
      </c>
      <c r="B3007" s="123">
        <v>55.125</v>
      </c>
      <c r="C3007" s="123">
        <v>55.085000000000001</v>
      </c>
      <c r="D3007" s="123">
        <v>55.29</v>
      </c>
      <c r="E3007" s="123">
        <v>55.005000000000003</v>
      </c>
      <c r="G3007" s="125">
        <v>2.0000000000000001E-4</v>
      </c>
    </row>
    <row r="3008" spans="1:7" ht="15.75" customHeight="1" x14ac:dyDescent="0.25">
      <c r="A3008" s="124">
        <v>41234</v>
      </c>
      <c r="B3008" s="123">
        <v>55.115000000000002</v>
      </c>
      <c r="C3008" s="123">
        <v>55.104999999999997</v>
      </c>
      <c r="D3008" s="123">
        <v>55.375</v>
      </c>
      <c r="E3008" s="123">
        <v>55.021999999999998</v>
      </c>
      <c r="G3008" s="125">
        <v>2.0000000000000001E-4</v>
      </c>
    </row>
    <row r="3009" spans="1:7" ht="15.75" customHeight="1" x14ac:dyDescent="0.25">
      <c r="A3009" s="124">
        <v>41233</v>
      </c>
      <c r="B3009" s="123">
        <v>55.104999999999997</v>
      </c>
      <c r="C3009" s="123">
        <v>55.064999999999998</v>
      </c>
      <c r="D3009" s="123">
        <v>55.145000000000003</v>
      </c>
      <c r="E3009" s="123">
        <v>54.784999999999997</v>
      </c>
      <c r="G3009" s="125">
        <v>2.3999999999999998E-3</v>
      </c>
    </row>
    <row r="3010" spans="1:7" ht="15.75" customHeight="1" x14ac:dyDescent="0.25">
      <c r="A3010" s="124">
        <v>41232</v>
      </c>
      <c r="B3010" s="123">
        <v>54.975000000000001</v>
      </c>
      <c r="C3010" s="123">
        <v>55.155000000000001</v>
      </c>
      <c r="D3010" s="123">
        <v>55.174999999999997</v>
      </c>
      <c r="E3010" s="123">
        <v>54.91</v>
      </c>
      <c r="G3010" s="125">
        <v>-3.3999999999999998E-3</v>
      </c>
    </row>
    <row r="3011" spans="1:7" ht="15.75" customHeight="1" x14ac:dyDescent="0.25">
      <c r="A3011" s="124">
        <v>41229</v>
      </c>
      <c r="B3011" s="123">
        <v>55.164999999999999</v>
      </c>
      <c r="C3011" s="123">
        <v>54.704999999999998</v>
      </c>
      <c r="D3011" s="123">
        <v>55.195</v>
      </c>
      <c r="E3011" s="123">
        <v>54.625</v>
      </c>
      <c r="G3011" s="125">
        <v>9.2999999999999992E-3</v>
      </c>
    </row>
    <row r="3012" spans="1:7" ht="15.75" customHeight="1" x14ac:dyDescent="0.25">
      <c r="A3012" s="124">
        <v>41228</v>
      </c>
      <c r="B3012" s="123">
        <v>54.655000000000001</v>
      </c>
      <c r="C3012" s="123">
        <v>55.005000000000003</v>
      </c>
      <c r="D3012" s="123">
        <v>55.09</v>
      </c>
      <c r="E3012" s="123">
        <v>54.655000000000001</v>
      </c>
      <c r="G3012" s="125">
        <v>-6.7000000000000002E-3</v>
      </c>
    </row>
    <row r="3013" spans="1:7" ht="15.75" customHeight="1" x14ac:dyDescent="0.25">
      <c r="A3013" s="124">
        <v>41227</v>
      </c>
      <c r="B3013" s="123">
        <v>55.024999999999999</v>
      </c>
      <c r="C3013" s="123">
        <v>54.895000000000003</v>
      </c>
      <c r="D3013" s="123">
        <v>55.024999999999999</v>
      </c>
      <c r="E3013" s="123">
        <v>54.805</v>
      </c>
      <c r="G3013" s="125">
        <v>2.0000000000000001E-4</v>
      </c>
    </row>
    <row r="3014" spans="1:7" ht="15.75" customHeight="1" x14ac:dyDescent="0.25">
      <c r="A3014" s="124">
        <v>41226</v>
      </c>
      <c r="B3014" s="123">
        <v>55.015000000000001</v>
      </c>
      <c r="C3014" s="123">
        <v>54.975000000000001</v>
      </c>
      <c r="D3014" s="123">
        <v>55.045000000000002</v>
      </c>
      <c r="E3014" s="123">
        <v>54.835000000000001</v>
      </c>
      <c r="G3014" s="125">
        <v>2.3999999999999998E-3</v>
      </c>
    </row>
    <row r="3015" spans="1:7" ht="15.75" customHeight="1" x14ac:dyDescent="0.25">
      <c r="A3015" s="124">
        <v>41225</v>
      </c>
      <c r="B3015" s="123">
        <v>54.884999999999998</v>
      </c>
      <c r="C3015" s="123">
        <v>54.585000000000001</v>
      </c>
      <c r="D3015" s="123">
        <v>55.125</v>
      </c>
      <c r="E3015" s="123">
        <v>54.585000000000001</v>
      </c>
      <c r="G3015" s="125">
        <v>5.3E-3</v>
      </c>
    </row>
    <row r="3016" spans="1:7" ht="15.75" customHeight="1" x14ac:dyDescent="0.25">
      <c r="A3016" s="124">
        <v>41222</v>
      </c>
      <c r="B3016" s="123">
        <v>54.594999999999999</v>
      </c>
      <c r="C3016" s="123">
        <v>54.314999999999998</v>
      </c>
      <c r="D3016" s="123">
        <v>54.79</v>
      </c>
      <c r="E3016" s="123">
        <v>54.23</v>
      </c>
      <c r="G3016" s="125">
        <v>4.1999999999999997E-3</v>
      </c>
    </row>
    <row r="3017" spans="1:7" ht="15.75" customHeight="1" x14ac:dyDescent="0.25">
      <c r="A3017" s="124">
        <v>41221</v>
      </c>
      <c r="B3017" s="123">
        <v>54.365000000000002</v>
      </c>
      <c r="C3017" s="123">
        <v>54.204999999999998</v>
      </c>
      <c r="D3017" s="123">
        <v>54.677</v>
      </c>
      <c r="E3017" s="123">
        <v>54.115000000000002</v>
      </c>
      <c r="G3017" s="125">
        <v>3.0000000000000001E-3</v>
      </c>
    </row>
    <row r="3018" spans="1:7" ht="15.75" customHeight="1" x14ac:dyDescent="0.25">
      <c r="A3018" s="124">
        <v>41220</v>
      </c>
      <c r="B3018" s="123">
        <v>54.204999999999998</v>
      </c>
      <c r="C3018" s="123">
        <v>54.354999999999997</v>
      </c>
      <c r="D3018" s="123">
        <v>54.357999999999997</v>
      </c>
      <c r="E3018" s="123">
        <v>53.965000000000003</v>
      </c>
      <c r="G3018" s="125">
        <v>-4.0000000000000001E-3</v>
      </c>
    </row>
    <row r="3019" spans="1:7" ht="15.75" customHeight="1" x14ac:dyDescent="0.25">
      <c r="A3019" s="124">
        <v>41219</v>
      </c>
      <c r="B3019" s="123">
        <v>54.424999999999997</v>
      </c>
      <c r="C3019" s="123">
        <v>54.505000000000003</v>
      </c>
      <c r="D3019" s="123">
        <v>54.798000000000002</v>
      </c>
      <c r="E3019" s="123">
        <v>54.354999999999997</v>
      </c>
      <c r="G3019" s="125">
        <v>-3.0999999999999999E-3</v>
      </c>
    </row>
    <row r="3020" spans="1:7" ht="15.75" customHeight="1" x14ac:dyDescent="0.25">
      <c r="A3020" s="124">
        <v>41218</v>
      </c>
      <c r="B3020" s="123">
        <v>54.594999999999999</v>
      </c>
      <c r="C3020" s="123">
        <v>53.875</v>
      </c>
      <c r="D3020" s="123">
        <v>54.685000000000002</v>
      </c>
      <c r="E3020" s="123">
        <v>53.755000000000003</v>
      </c>
      <c r="G3020" s="125">
        <v>1.4500000000000001E-2</v>
      </c>
    </row>
    <row r="3021" spans="1:7" ht="15.75" customHeight="1" x14ac:dyDescent="0.25">
      <c r="A3021" s="124">
        <v>41215</v>
      </c>
      <c r="B3021" s="123">
        <v>53.814999999999998</v>
      </c>
      <c r="C3021" s="123">
        <v>53.685000000000002</v>
      </c>
      <c r="D3021" s="123">
        <v>53.875</v>
      </c>
      <c r="E3021" s="123">
        <v>53.601999999999997</v>
      </c>
      <c r="G3021" s="125">
        <v>2.8999999999999998E-3</v>
      </c>
    </row>
    <row r="3022" spans="1:7" ht="15.75" customHeight="1" x14ac:dyDescent="0.25">
      <c r="A3022" s="124">
        <v>41214</v>
      </c>
      <c r="B3022" s="123">
        <v>53.66</v>
      </c>
      <c r="C3022" s="123">
        <v>53.81</v>
      </c>
      <c r="D3022" s="123">
        <v>53.94</v>
      </c>
      <c r="E3022" s="123">
        <v>53.66</v>
      </c>
      <c r="G3022" s="125">
        <v>-2.7000000000000001E-3</v>
      </c>
    </row>
    <row r="3023" spans="1:7" ht="15.75" customHeight="1" x14ac:dyDescent="0.25">
      <c r="A3023" s="124">
        <v>41213</v>
      </c>
      <c r="B3023" s="123">
        <v>53.805</v>
      </c>
      <c r="C3023" s="123">
        <v>53.965000000000003</v>
      </c>
      <c r="D3023" s="123">
        <v>54.209000000000003</v>
      </c>
      <c r="E3023" s="123">
        <v>53.774999999999999</v>
      </c>
      <c r="G3023" s="125">
        <v>-3.0000000000000001E-3</v>
      </c>
    </row>
    <row r="3024" spans="1:7" ht="15.75" customHeight="1" x14ac:dyDescent="0.25">
      <c r="A3024" s="124">
        <v>41212</v>
      </c>
      <c r="B3024" s="123">
        <v>53.965000000000003</v>
      </c>
      <c r="C3024" s="123">
        <v>54.085000000000001</v>
      </c>
      <c r="D3024" s="123">
        <v>54.195</v>
      </c>
      <c r="E3024" s="123">
        <v>53.805</v>
      </c>
      <c r="G3024" s="125">
        <v>-2.2000000000000001E-3</v>
      </c>
    </row>
    <row r="3025" spans="1:7" ht="15.75" customHeight="1" x14ac:dyDescent="0.25">
      <c r="A3025" s="124">
        <v>41211</v>
      </c>
      <c r="B3025" s="123">
        <v>54.085000000000001</v>
      </c>
      <c r="C3025" s="123">
        <v>53.854999999999997</v>
      </c>
      <c r="D3025" s="123">
        <v>54.09</v>
      </c>
      <c r="E3025" s="123">
        <v>53.756999999999998</v>
      </c>
      <c r="G3025" s="125">
        <v>9.9000000000000008E-3</v>
      </c>
    </row>
    <row r="3026" spans="1:7" ht="15.75" customHeight="1" x14ac:dyDescent="0.25">
      <c r="A3026" s="124">
        <v>41208</v>
      </c>
      <c r="B3026" s="123">
        <v>53.555</v>
      </c>
      <c r="C3026" s="123">
        <v>53.555</v>
      </c>
      <c r="D3026" s="123">
        <v>53.585000000000001</v>
      </c>
      <c r="E3026" s="123">
        <v>53.454999999999998</v>
      </c>
      <c r="G3026" s="125">
        <v>0</v>
      </c>
    </row>
    <row r="3027" spans="1:7" ht="15.75" customHeight="1" x14ac:dyDescent="0.25">
      <c r="A3027" s="124">
        <v>41207</v>
      </c>
      <c r="B3027" s="123">
        <v>53.555</v>
      </c>
      <c r="C3027" s="123">
        <v>53.734999999999999</v>
      </c>
      <c r="D3027" s="123">
        <v>53.83</v>
      </c>
      <c r="E3027" s="123">
        <v>53.475000000000001</v>
      </c>
      <c r="G3027" s="125">
        <v>-3.3999999999999998E-3</v>
      </c>
    </row>
    <row r="3028" spans="1:7" ht="15.75" customHeight="1" x14ac:dyDescent="0.25">
      <c r="A3028" s="124">
        <v>41206</v>
      </c>
      <c r="B3028" s="123">
        <v>53.74</v>
      </c>
      <c r="C3028" s="123">
        <v>53.73</v>
      </c>
      <c r="D3028" s="123">
        <v>53.74</v>
      </c>
      <c r="E3028" s="123">
        <v>53.61</v>
      </c>
      <c r="G3028" s="125">
        <v>2.9999999999999997E-4</v>
      </c>
    </row>
    <row r="3029" spans="1:7" ht="15.75" customHeight="1" x14ac:dyDescent="0.25">
      <c r="A3029" s="124">
        <v>41205</v>
      </c>
      <c r="B3029" s="123">
        <v>53.725000000000001</v>
      </c>
      <c r="C3029" s="123">
        <v>53.475000000000001</v>
      </c>
      <c r="D3029" s="123">
        <v>53.844999999999999</v>
      </c>
      <c r="E3029" s="123">
        <v>53.34</v>
      </c>
      <c r="G3029" s="125">
        <v>3.0999999999999999E-3</v>
      </c>
    </row>
    <row r="3030" spans="1:7" ht="15.75" customHeight="1" x14ac:dyDescent="0.25">
      <c r="A3030" s="124">
        <v>41204</v>
      </c>
      <c r="B3030" s="123">
        <v>53.56</v>
      </c>
      <c r="C3030" s="123">
        <v>53.83</v>
      </c>
      <c r="D3030" s="123">
        <v>53.9</v>
      </c>
      <c r="E3030" s="123">
        <v>53.445</v>
      </c>
      <c r="G3030" s="125">
        <v>-5.3E-3</v>
      </c>
    </row>
    <row r="3031" spans="1:7" ht="15.75" customHeight="1" x14ac:dyDescent="0.25">
      <c r="A3031" s="124">
        <v>41201</v>
      </c>
      <c r="B3031" s="123">
        <v>53.844999999999999</v>
      </c>
      <c r="C3031" s="123">
        <v>53.414999999999999</v>
      </c>
      <c r="D3031" s="123">
        <v>53.994999999999997</v>
      </c>
      <c r="E3031" s="123">
        <v>53.305</v>
      </c>
      <c r="G3031" s="125">
        <v>4.7000000000000002E-3</v>
      </c>
    </row>
    <row r="3032" spans="1:7" ht="15.75" customHeight="1" x14ac:dyDescent="0.25">
      <c r="A3032" s="124">
        <v>41200</v>
      </c>
      <c r="B3032" s="123">
        <v>53.594999999999999</v>
      </c>
      <c r="C3032" s="123">
        <v>52.844999999999999</v>
      </c>
      <c r="D3032" s="123">
        <v>53.594999999999999</v>
      </c>
      <c r="E3032" s="123">
        <v>52.744999999999997</v>
      </c>
      <c r="G3032" s="125">
        <v>1.38E-2</v>
      </c>
    </row>
    <row r="3033" spans="1:7" ht="15.75" customHeight="1" x14ac:dyDescent="0.25">
      <c r="A3033" s="124">
        <v>41199</v>
      </c>
      <c r="B3033" s="123">
        <v>52.865000000000002</v>
      </c>
      <c r="C3033" s="123">
        <v>52.844999999999999</v>
      </c>
      <c r="D3033" s="123">
        <v>53.005000000000003</v>
      </c>
      <c r="E3033" s="123">
        <v>52.685000000000002</v>
      </c>
      <c r="G3033" s="125">
        <v>8.0000000000000004E-4</v>
      </c>
    </row>
    <row r="3034" spans="1:7" ht="15.75" customHeight="1" x14ac:dyDescent="0.25">
      <c r="A3034" s="124">
        <v>41198</v>
      </c>
      <c r="B3034" s="123">
        <v>52.825000000000003</v>
      </c>
      <c r="C3034" s="123">
        <v>53.03</v>
      </c>
      <c r="D3034" s="123">
        <v>53.03</v>
      </c>
      <c r="E3034" s="123">
        <v>52.79</v>
      </c>
      <c r="G3034" s="125">
        <v>-3.0000000000000001E-3</v>
      </c>
    </row>
    <row r="3035" spans="1:7" ht="15.75" customHeight="1" x14ac:dyDescent="0.25">
      <c r="A3035" s="124">
        <v>41197</v>
      </c>
      <c r="B3035" s="123">
        <v>52.984999999999999</v>
      </c>
      <c r="C3035" s="123">
        <v>52.92</v>
      </c>
      <c r="D3035" s="123">
        <v>53.164999999999999</v>
      </c>
      <c r="E3035" s="123">
        <v>52.914999999999999</v>
      </c>
      <c r="G3035" s="125">
        <v>3.3E-3</v>
      </c>
    </row>
    <row r="3036" spans="1:7" ht="15.75" customHeight="1" x14ac:dyDescent="0.25">
      <c r="A3036" s="124">
        <v>41194</v>
      </c>
      <c r="B3036" s="123">
        <v>52.81</v>
      </c>
      <c r="C3036" s="123">
        <v>52.674999999999997</v>
      </c>
      <c r="D3036" s="123">
        <v>52.924999999999997</v>
      </c>
      <c r="E3036" s="123">
        <v>52.505000000000003</v>
      </c>
      <c r="G3036" s="125">
        <v>2.8E-3</v>
      </c>
    </row>
    <row r="3037" spans="1:7" ht="15.75" customHeight="1" x14ac:dyDescent="0.25">
      <c r="A3037" s="124">
        <v>41193</v>
      </c>
      <c r="B3037" s="123">
        <v>52.664999999999999</v>
      </c>
      <c r="C3037" s="123">
        <v>53.055</v>
      </c>
      <c r="D3037" s="123">
        <v>53.18</v>
      </c>
      <c r="E3037" s="123">
        <v>52.594999999999999</v>
      </c>
      <c r="G3037" s="125">
        <v>-6.7999999999999996E-3</v>
      </c>
    </row>
    <row r="3038" spans="1:7" ht="15.75" customHeight="1" x14ac:dyDescent="0.25">
      <c r="A3038" s="124">
        <v>41192</v>
      </c>
      <c r="B3038" s="123">
        <v>53.024999999999999</v>
      </c>
      <c r="C3038" s="123">
        <v>52.685000000000002</v>
      </c>
      <c r="D3038" s="123">
        <v>53.195</v>
      </c>
      <c r="E3038" s="123">
        <v>52.585000000000001</v>
      </c>
      <c r="G3038" s="125">
        <v>6.3E-3</v>
      </c>
    </row>
    <row r="3039" spans="1:7" ht="15.75" customHeight="1" x14ac:dyDescent="0.25">
      <c r="A3039" s="124">
        <v>41191</v>
      </c>
      <c r="B3039" s="123">
        <v>52.695</v>
      </c>
      <c r="C3039" s="123">
        <v>52.655000000000001</v>
      </c>
      <c r="D3039" s="123">
        <v>52.85</v>
      </c>
      <c r="E3039" s="123">
        <v>52.234999999999999</v>
      </c>
      <c r="G3039" s="125">
        <v>2.8999999999999998E-3</v>
      </c>
    </row>
    <row r="3040" spans="1:7" ht="15.75" customHeight="1" x14ac:dyDescent="0.25">
      <c r="A3040" s="124">
        <v>41190</v>
      </c>
      <c r="B3040" s="123">
        <v>52.545000000000002</v>
      </c>
      <c r="C3040" s="123">
        <v>51.884999999999998</v>
      </c>
      <c r="D3040" s="123">
        <v>52.655000000000001</v>
      </c>
      <c r="E3040" s="123">
        <v>51.744999999999997</v>
      </c>
      <c r="G3040" s="125">
        <v>1.21E-2</v>
      </c>
    </row>
    <row r="3041" spans="1:7" ht="15.75" customHeight="1" x14ac:dyDescent="0.25">
      <c r="A3041" s="124">
        <v>41187</v>
      </c>
      <c r="B3041" s="123">
        <v>51.914999999999999</v>
      </c>
      <c r="C3041" s="123">
        <v>51.744999999999997</v>
      </c>
      <c r="D3041" s="123">
        <v>52.045000000000002</v>
      </c>
      <c r="E3041" s="123">
        <v>51.365000000000002</v>
      </c>
      <c r="G3041" s="125">
        <v>3.3E-3</v>
      </c>
    </row>
    <row r="3042" spans="1:7" ht="15.75" customHeight="1" x14ac:dyDescent="0.25">
      <c r="A3042" s="124">
        <v>41186</v>
      </c>
      <c r="B3042" s="123">
        <v>51.744999999999997</v>
      </c>
      <c r="C3042" s="123">
        <v>52.15</v>
      </c>
      <c r="D3042" s="123">
        <v>52.225000000000001</v>
      </c>
      <c r="E3042" s="123">
        <v>51.664999999999999</v>
      </c>
      <c r="G3042" s="125">
        <v>-9.4999999999999998E-3</v>
      </c>
    </row>
    <row r="3043" spans="1:7" ht="15.75" customHeight="1" x14ac:dyDescent="0.25">
      <c r="A3043" s="124">
        <v>41185</v>
      </c>
      <c r="B3043" s="123">
        <v>52.24</v>
      </c>
      <c r="C3043" s="123">
        <v>52.44</v>
      </c>
      <c r="D3043" s="123">
        <v>52.58</v>
      </c>
      <c r="E3043" s="123">
        <v>52.125</v>
      </c>
      <c r="G3043" s="125">
        <v>-3.5999999999999999E-3</v>
      </c>
    </row>
    <row r="3044" spans="1:7" ht="15.75" customHeight="1" x14ac:dyDescent="0.25">
      <c r="A3044" s="124">
        <v>41184</v>
      </c>
      <c r="B3044" s="123">
        <v>52.43</v>
      </c>
      <c r="C3044" s="123">
        <v>52.4</v>
      </c>
      <c r="D3044" s="123">
        <v>52.445</v>
      </c>
      <c r="E3044" s="123">
        <v>52.32</v>
      </c>
      <c r="G3044" s="125">
        <v>1E-3</v>
      </c>
    </row>
    <row r="3045" spans="1:7" ht="15.75" customHeight="1" x14ac:dyDescent="0.25">
      <c r="A3045" s="124">
        <v>41183</v>
      </c>
      <c r="B3045" s="123">
        <v>52.38</v>
      </c>
      <c r="C3045" s="123">
        <v>52.83</v>
      </c>
      <c r="D3045" s="123">
        <v>53.01</v>
      </c>
      <c r="E3045" s="123">
        <v>52.31</v>
      </c>
      <c r="G3045" s="125">
        <v>-8.9999999999999993E-3</v>
      </c>
    </row>
    <row r="3046" spans="1:7" ht="15.75" customHeight="1" x14ac:dyDescent="0.25">
      <c r="A3046" s="124">
        <v>41180</v>
      </c>
      <c r="B3046" s="123">
        <v>52.854999999999997</v>
      </c>
      <c r="C3046" s="123">
        <v>53.015000000000001</v>
      </c>
      <c r="D3046" s="123">
        <v>53.015000000000001</v>
      </c>
      <c r="E3046" s="123">
        <v>52.505000000000003</v>
      </c>
      <c r="G3046" s="125">
        <v>-1.4E-3</v>
      </c>
    </row>
    <row r="3047" spans="1:7" ht="15.75" customHeight="1" x14ac:dyDescent="0.25">
      <c r="A3047" s="124">
        <v>41179</v>
      </c>
      <c r="B3047" s="123">
        <v>52.93</v>
      </c>
      <c r="C3047" s="123">
        <v>53.6</v>
      </c>
      <c r="D3047" s="123">
        <v>53.6</v>
      </c>
      <c r="E3047" s="123">
        <v>52.9</v>
      </c>
      <c r="G3047" s="125">
        <v>-1.2200000000000001E-2</v>
      </c>
    </row>
    <row r="3048" spans="1:7" ht="15.75" customHeight="1" x14ac:dyDescent="0.25">
      <c r="A3048" s="124">
        <v>41178</v>
      </c>
      <c r="B3048" s="123">
        <v>53.585000000000001</v>
      </c>
      <c r="C3048" s="123">
        <v>53.365000000000002</v>
      </c>
      <c r="D3048" s="123">
        <v>53.634999999999998</v>
      </c>
      <c r="E3048" s="123">
        <v>53.365000000000002</v>
      </c>
      <c r="G3048" s="125">
        <v>4.1000000000000003E-3</v>
      </c>
    </row>
    <row r="3049" spans="1:7" ht="15.75" customHeight="1" x14ac:dyDescent="0.25">
      <c r="A3049" s="124">
        <v>41177</v>
      </c>
      <c r="B3049" s="123">
        <v>53.365000000000002</v>
      </c>
      <c r="C3049" s="123">
        <v>53.465000000000003</v>
      </c>
      <c r="D3049" s="123">
        <v>53.625</v>
      </c>
      <c r="E3049" s="123">
        <v>53.25</v>
      </c>
      <c r="G3049" s="125">
        <v>-1.4E-3</v>
      </c>
    </row>
    <row r="3050" spans="1:7" ht="15.75" customHeight="1" x14ac:dyDescent="0.25">
      <c r="A3050" s="124">
        <v>41176</v>
      </c>
      <c r="B3050" s="123">
        <v>53.44</v>
      </c>
      <c r="C3050" s="123">
        <v>53.405000000000001</v>
      </c>
      <c r="D3050" s="123">
        <v>53.55</v>
      </c>
      <c r="E3050" s="123">
        <v>53.06</v>
      </c>
      <c r="G3050" s="125">
        <v>1.4E-3</v>
      </c>
    </row>
    <row r="3051" spans="1:7" ht="15.75" customHeight="1" x14ac:dyDescent="0.25">
      <c r="A3051" s="124">
        <v>41173</v>
      </c>
      <c r="B3051" s="123">
        <v>53.365000000000002</v>
      </c>
      <c r="C3051" s="123">
        <v>54.295000000000002</v>
      </c>
      <c r="D3051" s="123">
        <v>54.295000000000002</v>
      </c>
      <c r="E3051" s="123">
        <v>53.33</v>
      </c>
      <c r="G3051" s="125">
        <v>-1.66E-2</v>
      </c>
    </row>
    <row r="3052" spans="1:7" ht="15.75" customHeight="1" x14ac:dyDescent="0.25">
      <c r="A3052" s="124">
        <v>41172</v>
      </c>
      <c r="B3052" s="123">
        <v>54.265000000000001</v>
      </c>
      <c r="C3052" s="123">
        <v>54.295000000000002</v>
      </c>
      <c r="D3052" s="123">
        <v>54.42</v>
      </c>
      <c r="E3052" s="123">
        <v>54.204999999999998</v>
      </c>
      <c r="G3052" s="125">
        <v>4.4000000000000003E-3</v>
      </c>
    </row>
    <row r="3053" spans="1:7" ht="15.75" customHeight="1" x14ac:dyDescent="0.25">
      <c r="A3053" s="124">
        <v>41171</v>
      </c>
      <c r="B3053" s="123">
        <v>54.024999999999999</v>
      </c>
      <c r="C3053" s="123">
        <v>54.024999999999999</v>
      </c>
      <c r="D3053" s="123">
        <v>54.024999999999999</v>
      </c>
      <c r="E3053" s="123">
        <v>54.024999999999999</v>
      </c>
      <c r="G3053" s="125">
        <v>2.2000000000000001E-3</v>
      </c>
    </row>
    <row r="3054" spans="1:7" ht="15.75" customHeight="1" x14ac:dyDescent="0.25">
      <c r="A3054" s="124">
        <v>41170</v>
      </c>
      <c r="B3054" s="123">
        <v>53.905000000000001</v>
      </c>
      <c r="C3054" s="123">
        <v>54.015000000000001</v>
      </c>
      <c r="D3054" s="123">
        <v>54.38</v>
      </c>
      <c r="E3054" s="123">
        <v>53.905000000000001</v>
      </c>
      <c r="G3054" s="125">
        <v>4.0000000000000002E-4</v>
      </c>
    </row>
    <row r="3055" spans="1:7" ht="15.75" customHeight="1" x14ac:dyDescent="0.25">
      <c r="A3055" s="124">
        <v>41169</v>
      </c>
      <c r="B3055" s="123">
        <v>53.884999999999998</v>
      </c>
      <c r="C3055" s="123">
        <v>53.765000000000001</v>
      </c>
      <c r="D3055" s="123">
        <v>54.164999999999999</v>
      </c>
      <c r="E3055" s="123">
        <v>53.655000000000001</v>
      </c>
      <c r="G3055" s="125">
        <v>-7.7000000000000002E-3</v>
      </c>
    </row>
    <row r="3056" spans="1:7" ht="15.75" customHeight="1" x14ac:dyDescent="0.25">
      <c r="A3056" s="124">
        <v>41166</v>
      </c>
      <c r="B3056" s="123">
        <v>54.305</v>
      </c>
      <c r="C3056" s="123">
        <v>55.424999999999997</v>
      </c>
      <c r="D3056" s="123">
        <v>55.424999999999997</v>
      </c>
      <c r="E3056" s="123">
        <v>54.295000000000002</v>
      </c>
      <c r="G3056" s="125">
        <v>-1.8800000000000001E-2</v>
      </c>
    </row>
    <row r="3057" spans="1:7" ht="15.75" customHeight="1" x14ac:dyDescent="0.25">
      <c r="A3057" s="124">
        <v>41165</v>
      </c>
      <c r="B3057" s="123">
        <v>55.344999999999999</v>
      </c>
      <c r="C3057" s="123">
        <v>55.215000000000003</v>
      </c>
      <c r="D3057" s="123">
        <v>55.484999999999999</v>
      </c>
      <c r="E3057" s="123">
        <v>55.180999999999997</v>
      </c>
      <c r="G3057" s="125">
        <v>2.3999999999999998E-3</v>
      </c>
    </row>
    <row r="3058" spans="1:7" ht="15.75" customHeight="1" x14ac:dyDescent="0.25">
      <c r="A3058" s="124">
        <v>41164</v>
      </c>
      <c r="B3058" s="123">
        <v>55.215000000000003</v>
      </c>
      <c r="C3058" s="123">
        <v>55.344999999999999</v>
      </c>
      <c r="D3058" s="123">
        <v>55.384999999999998</v>
      </c>
      <c r="E3058" s="123">
        <v>55.08</v>
      </c>
      <c r="G3058" s="125">
        <v>-6.9999999999999999E-4</v>
      </c>
    </row>
    <row r="3059" spans="1:7" ht="15.75" customHeight="1" x14ac:dyDescent="0.25">
      <c r="A3059" s="124">
        <v>41163</v>
      </c>
      <c r="B3059" s="123">
        <v>55.255000000000003</v>
      </c>
      <c r="C3059" s="123">
        <v>55.445</v>
      </c>
      <c r="D3059" s="123">
        <v>55.545000000000002</v>
      </c>
      <c r="E3059" s="123">
        <v>55.255000000000003</v>
      </c>
      <c r="G3059" s="125">
        <v>-3.3999999999999998E-3</v>
      </c>
    </row>
    <row r="3060" spans="1:7" ht="15.75" customHeight="1" x14ac:dyDescent="0.25">
      <c r="A3060" s="124">
        <v>41162</v>
      </c>
      <c r="B3060" s="123">
        <v>55.445</v>
      </c>
      <c r="C3060" s="123">
        <v>55.305</v>
      </c>
      <c r="D3060" s="123">
        <v>55.48</v>
      </c>
      <c r="E3060" s="123">
        <v>55.255000000000003</v>
      </c>
      <c r="G3060" s="125">
        <v>1.4E-3</v>
      </c>
    </row>
    <row r="3061" spans="1:7" ht="15.75" customHeight="1" x14ac:dyDescent="0.25">
      <c r="A3061" s="124">
        <v>41159</v>
      </c>
      <c r="B3061" s="123">
        <v>55.365000000000002</v>
      </c>
      <c r="C3061" s="123">
        <v>55.664999999999999</v>
      </c>
      <c r="D3061" s="123">
        <v>55.664999999999999</v>
      </c>
      <c r="E3061" s="123">
        <v>55.274999999999999</v>
      </c>
      <c r="G3061" s="125">
        <v>-5.4000000000000003E-3</v>
      </c>
    </row>
    <row r="3062" spans="1:7" ht="15.75" customHeight="1" x14ac:dyDescent="0.25">
      <c r="A3062" s="124">
        <v>41158</v>
      </c>
      <c r="B3062" s="123">
        <v>55.664999999999999</v>
      </c>
      <c r="C3062" s="123">
        <v>55.91</v>
      </c>
      <c r="D3062" s="123">
        <v>56.03</v>
      </c>
      <c r="E3062" s="123">
        <v>55.625</v>
      </c>
      <c r="G3062" s="125">
        <v>-4.4000000000000003E-3</v>
      </c>
    </row>
    <row r="3063" spans="1:7" ht="15.75" customHeight="1" x14ac:dyDescent="0.25">
      <c r="A3063" s="124">
        <v>41157</v>
      </c>
      <c r="B3063" s="123">
        <v>55.91</v>
      </c>
      <c r="C3063" s="123">
        <v>55.655000000000001</v>
      </c>
      <c r="D3063" s="123">
        <v>55.994999999999997</v>
      </c>
      <c r="E3063" s="123">
        <v>55.655000000000001</v>
      </c>
      <c r="G3063" s="125">
        <v>5.3E-3</v>
      </c>
    </row>
    <row r="3064" spans="1:7" ht="15.75" customHeight="1" x14ac:dyDescent="0.25">
      <c r="A3064" s="124">
        <v>41156</v>
      </c>
      <c r="B3064" s="123">
        <v>55.615000000000002</v>
      </c>
      <c r="C3064" s="123">
        <v>55.534999999999997</v>
      </c>
      <c r="D3064" s="123">
        <v>55.704999999999998</v>
      </c>
      <c r="E3064" s="123">
        <v>55.365000000000002</v>
      </c>
      <c r="G3064" s="125">
        <v>1.4E-3</v>
      </c>
    </row>
    <row r="3065" spans="1:7" ht="15.75" customHeight="1" x14ac:dyDescent="0.25">
      <c r="A3065" s="124">
        <v>41155</v>
      </c>
      <c r="B3065" s="123">
        <v>55.534999999999997</v>
      </c>
      <c r="C3065" s="123">
        <v>55.527999999999999</v>
      </c>
      <c r="D3065" s="123">
        <v>55.594999999999999</v>
      </c>
      <c r="E3065" s="123">
        <v>55.405000000000001</v>
      </c>
      <c r="G3065" s="125">
        <v>2.0000000000000001E-4</v>
      </c>
    </row>
    <row r="3066" spans="1:7" ht="15.75" customHeight="1" x14ac:dyDescent="0.25">
      <c r="A3066" s="124">
        <v>41152</v>
      </c>
      <c r="B3066" s="123">
        <v>55.524999999999999</v>
      </c>
      <c r="C3066" s="123">
        <v>55.634999999999998</v>
      </c>
      <c r="D3066" s="123">
        <v>55.78</v>
      </c>
      <c r="E3066" s="123">
        <v>55.52</v>
      </c>
      <c r="G3066" s="125">
        <v>-2E-3</v>
      </c>
    </row>
    <row r="3067" spans="1:7" ht="15.75" customHeight="1" x14ac:dyDescent="0.25">
      <c r="A3067" s="124">
        <v>41151</v>
      </c>
      <c r="B3067" s="123">
        <v>55.634999999999998</v>
      </c>
      <c r="C3067" s="123">
        <v>55.63</v>
      </c>
      <c r="D3067" s="123">
        <v>55.755000000000003</v>
      </c>
      <c r="E3067" s="123">
        <v>55.575000000000003</v>
      </c>
      <c r="G3067" s="125">
        <v>-1.2999999999999999E-3</v>
      </c>
    </row>
    <row r="3068" spans="1:7" ht="15.75" customHeight="1" x14ac:dyDescent="0.25">
      <c r="A3068" s="124">
        <v>41150</v>
      </c>
      <c r="B3068" s="123">
        <v>55.704999999999998</v>
      </c>
      <c r="C3068" s="123">
        <v>55.67</v>
      </c>
      <c r="D3068" s="123">
        <v>55.780999999999999</v>
      </c>
      <c r="E3068" s="123">
        <v>55.573999999999998</v>
      </c>
      <c r="G3068" s="125">
        <v>6.9999999999999999E-4</v>
      </c>
    </row>
    <row r="3069" spans="1:7" ht="15.75" customHeight="1" x14ac:dyDescent="0.25">
      <c r="A3069" s="124">
        <v>41149</v>
      </c>
      <c r="B3069" s="123">
        <v>55.664999999999999</v>
      </c>
      <c r="C3069" s="123">
        <v>55.695</v>
      </c>
      <c r="D3069" s="123">
        <v>55.895000000000003</v>
      </c>
      <c r="E3069" s="123">
        <v>55.622999999999998</v>
      </c>
      <c r="G3069" s="125">
        <v>-5.0000000000000001E-4</v>
      </c>
    </row>
    <row r="3070" spans="1:7" ht="15.75" customHeight="1" x14ac:dyDescent="0.25">
      <c r="A3070" s="124">
        <v>41148</v>
      </c>
      <c r="B3070" s="123">
        <v>55.695</v>
      </c>
      <c r="C3070" s="123">
        <v>55.42</v>
      </c>
      <c r="D3070" s="123">
        <v>55.725000000000001</v>
      </c>
      <c r="E3070" s="123">
        <v>55.344999999999999</v>
      </c>
      <c r="G3070" s="125">
        <v>3.3999999999999998E-3</v>
      </c>
    </row>
    <row r="3071" spans="1:7" ht="15.75" customHeight="1" x14ac:dyDescent="0.25">
      <c r="A3071" s="124">
        <v>41145</v>
      </c>
      <c r="B3071" s="123">
        <v>55.505000000000003</v>
      </c>
      <c r="C3071" s="123">
        <v>55.265000000000001</v>
      </c>
      <c r="D3071" s="123">
        <v>55.555</v>
      </c>
      <c r="E3071" s="123">
        <v>55.183</v>
      </c>
      <c r="G3071" s="125">
        <v>4.3E-3</v>
      </c>
    </row>
    <row r="3072" spans="1:7" ht="15.75" customHeight="1" x14ac:dyDescent="0.25">
      <c r="A3072" s="124">
        <v>41144</v>
      </c>
      <c r="B3072" s="123">
        <v>55.265000000000001</v>
      </c>
      <c r="C3072" s="123">
        <v>55.49</v>
      </c>
      <c r="D3072" s="123">
        <v>55.49</v>
      </c>
      <c r="E3072" s="123">
        <v>55.12</v>
      </c>
      <c r="G3072" s="125">
        <v>-4.1999999999999997E-3</v>
      </c>
    </row>
    <row r="3073" spans="1:7" ht="15.75" customHeight="1" x14ac:dyDescent="0.25">
      <c r="A3073" s="124">
        <v>41143</v>
      </c>
      <c r="B3073" s="123">
        <v>55.5</v>
      </c>
      <c r="C3073" s="123">
        <v>55.365000000000002</v>
      </c>
      <c r="D3073" s="123">
        <v>55.555</v>
      </c>
      <c r="E3073" s="123">
        <v>55.314999999999998</v>
      </c>
      <c r="G3073" s="125">
        <v>3.3999999999999998E-3</v>
      </c>
    </row>
    <row r="3074" spans="1:7" ht="15.75" customHeight="1" x14ac:dyDescent="0.25">
      <c r="A3074" s="124">
        <v>41142</v>
      </c>
      <c r="B3074" s="123">
        <v>55.31</v>
      </c>
      <c r="C3074" s="123">
        <v>55.67</v>
      </c>
      <c r="D3074" s="123">
        <v>55.67</v>
      </c>
      <c r="E3074" s="123">
        <v>55.31</v>
      </c>
      <c r="G3074" s="125">
        <v>-3.5000000000000001E-3</v>
      </c>
    </row>
    <row r="3075" spans="1:7" ht="15.75" customHeight="1" x14ac:dyDescent="0.25">
      <c r="A3075" s="124">
        <v>41141</v>
      </c>
      <c r="B3075" s="123">
        <v>55.505000000000003</v>
      </c>
      <c r="C3075" s="123">
        <v>55.655000000000001</v>
      </c>
      <c r="D3075" s="123">
        <v>55.674999999999997</v>
      </c>
      <c r="E3075" s="123">
        <v>55.505000000000003</v>
      </c>
      <c r="G3075" s="125">
        <v>-4.1000000000000003E-3</v>
      </c>
    </row>
    <row r="3076" spans="1:7" ht="15.75" customHeight="1" x14ac:dyDescent="0.25">
      <c r="A3076" s="124">
        <v>41138</v>
      </c>
      <c r="B3076" s="123">
        <v>55.734999999999999</v>
      </c>
      <c r="C3076" s="123">
        <v>55.625</v>
      </c>
      <c r="D3076" s="123">
        <v>55.784999999999997</v>
      </c>
      <c r="E3076" s="123">
        <v>55.61</v>
      </c>
      <c r="G3076" s="125">
        <v>2E-3</v>
      </c>
    </row>
    <row r="3077" spans="1:7" ht="15.75" customHeight="1" x14ac:dyDescent="0.25">
      <c r="A3077" s="124">
        <v>41137</v>
      </c>
      <c r="B3077" s="123">
        <v>55.625</v>
      </c>
      <c r="C3077" s="123">
        <v>55.655000000000001</v>
      </c>
      <c r="D3077" s="123">
        <v>56.04</v>
      </c>
      <c r="E3077" s="123">
        <v>55.625</v>
      </c>
      <c r="G3077" s="125">
        <v>1.6999999999999999E-3</v>
      </c>
    </row>
    <row r="3078" spans="1:7" ht="15.75" customHeight="1" x14ac:dyDescent="0.25">
      <c r="A3078" s="124">
        <v>41136</v>
      </c>
      <c r="B3078" s="123">
        <v>55.53</v>
      </c>
      <c r="C3078" s="123">
        <v>55.66</v>
      </c>
      <c r="D3078" s="123">
        <v>55.66</v>
      </c>
      <c r="E3078" s="123">
        <v>55.53</v>
      </c>
      <c r="G3078" s="125">
        <v>-1.4E-3</v>
      </c>
    </row>
    <row r="3079" spans="1:7" ht="15.75" customHeight="1" x14ac:dyDescent="0.25">
      <c r="A3079" s="124">
        <v>41135</v>
      </c>
      <c r="B3079" s="123">
        <v>55.61</v>
      </c>
      <c r="C3079" s="123">
        <v>55.35</v>
      </c>
      <c r="D3079" s="123">
        <v>55.784999999999997</v>
      </c>
      <c r="E3079" s="123">
        <v>55.35</v>
      </c>
      <c r="G3079" s="125">
        <v>4.7999999999999996E-3</v>
      </c>
    </row>
    <row r="3080" spans="1:7" ht="15.75" customHeight="1" x14ac:dyDescent="0.25">
      <c r="A3080" s="124">
        <v>41134</v>
      </c>
      <c r="B3080" s="123">
        <v>55.344999999999999</v>
      </c>
      <c r="C3080" s="123">
        <v>55.341000000000001</v>
      </c>
      <c r="D3080" s="123">
        <v>55.48</v>
      </c>
      <c r="E3080" s="123">
        <v>55.188000000000002</v>
      </c>
      <c r="G3080" s="125">
        <v>1.1000000000000001E-3</v>
      </c>
    </row>
    <row r="3081" spans="1:7" ht="15.75" customHeight="1" x14ac:dyDescent="0.25">
      <c r="A3081" s="124">
        <v>41131</v>
      </c>
      <c r="B3081" s="123">
        <v>55.284999999999997</v>
      </c>
      <c r="C3081" s="123">
        <v>55.274999999999999</v>
      </c>
      <c r="D3081" s="123">
        <v>55.475000000000001</v>
      </c>
      <c r="E3081" s="123">
        <v>55.145000000000003</v>
      </c>
      <c r="G3081" s="125">
        <v>1.9E-3</v>
      </c>
    </row>
    <row r="3082" spans="1:7" ht="15.75" customHeight="1" x14ac:dyDescent="0.25">
      <c r="A3082" s="124">
        <v>41130</v>
      </c>
      <c r="B3082" s="123">
        <v>55.18</v>
      </c>
      <c r="C3082" s="123">
        <v>55.43</v>
      </c>
      <c r="D3082" s="123">
        <v>55.43</v>
      </c>
      <c r="E3082" s="123">
        <v>55.055</v>
      </c>
      <c r="G3082" s="125">
        <v>-1.9E-3</v>
      </c>
    </row>
    <row r="3083" spans="1:7" ht="15.75" customHeight="1" x14ac:dyDescent="0.25">
      <c r="A3083" s="124">
        <v>41129</v>
      </c>
      <c r="B3083" s="123">
        <v>55.284999999999997</v>
      </c>
      <c r="C3083" s="123">
        <v>55.07</v>
      </c>
      <c r="D3083" s="123">
        <v>55.424999999999997</v>
      </c>
      <c r="E3083" s="123">
        <v>54.96</v>
      </c>
      <c r="G3083" s="125">
        <v>3.8999999999999998E-3</v>
      </c>
    </row>
    <row r="3084" spans="1:7" ht="15.75" customHeight="1" x14ac:dyDescent="0.25">
      <c r="A3084" s="124">
        <v>41128</v>
      </c>
      <c r="B3084" s="123">
        <v>55.07</v>
      </c>
      <c r="C3084" s="123">
        <v>55.524999999999999</v>
      </c>
      <c r="D3084" s="123">
        <v>55.524999999999999</v>
      </c>
      <c r="E3084" s="123">
        <v>55.064999999999998</v>
      </c>
      <c r="G3084" s="125">
        <v>-8.2000000000000007E-3</v>
      </c>
    </row>
    <row r="3085" spans="1:7" ht="15.75" customHeight="1" x14ac:dyDescent="0.25">
      <c r="A3085" s="124">
        <v>41127</v>
      </c>
      <c r="B3085" s="123">
        <v>55.524999999999999</v>
      </c>
      <c r="C3085" s="123">
        <v>55.484999999999999</v>
      </c>
      <c r="D3085" s="123">
        <v>55.655000000000001</v>
      </c>
      <c r="E3085" s="123">
        <v>55.234000000000002</v>
      </c>
      <c r="G3085" s="125">
        <v>-4.1000000000000003E-3</v>
      </c>
    </row>
    <row r="3086" spans="1:7" ht="15.75" customHeight="1" x14ac:dyDescent="0.25">
      <c r="A3086" s="124">
        <v>41124</v>
      </c>
      <c r="B3086" s="123">
        <v>55.755000000000003</v>
      </c>
      <c r="C3086" s="123">
        <v>55.844999999999999</v>
      </c>
      <c r="D3086" s="123">
        <v>56.2</v>
      </c>
      <c r="E3086" s="123">
        <v>55.725000000000001</v>
      </c>
      <c r="G3086" s="125">
        <v>-1.6000000000000001E-3</v>
      </c>
    </row>
    <row r="3087" spans="1:7" ht="15.75" customHeight="1" x14ac:dyDescent="0.25">
      <c r="A3087" s="124">
        <v>41123</v>
      </c>
      <c r="B3087" s="123">
        <v>55.844999999999999</v>
      </c>
      <c r="C3087" s="123">
        <v>55.475000000000001</v>
      </c>
      <c r="D3087" s="123">
        <v>55.9</v>
      </c>
      <c r="E3087" s="123">
        <v>55.475000000000001</v>
      </c>
      <c r="G3087" s="125">
        <v>6.7000000000000002E-3</v>
      </c>
    </row>
    <row r="3088" spans="1:7" ht="15.75" customHeight="1" x14ac:dyDescent="0.25">
      <c r="A3088" s="124">
        <v>41122</v>
      </c>
      <c r="B3088" s="123">
        <v>55.475000000000001</v>
      </c>
      <c r="C3088" s="123">
        <v>55.655000000000001</v>
      </c>
      <c r="D3088" s="123">
        <v>55.755000000000003</v>
      </c>
      <c r="E3088" s="123">
        <v>55.424999999999997</v>
      </c>
      <c r="G3088" s="125">
        <v>-1.5E-3</v>
      </c>
    </row>
    <row r="3089" spans="1:7" ht="15.75" customHeight="1" x14ac:dyDescent="0.25">
      <c r="A3089" s="124">
        <v>41121</v>
      </c>
      <c r="B3089" s="123">
        <v>55.56</v>
      </c>
      <c r="C3089" s="123">
        <v>55.594999999999999</v>
      </c>
      <c r="D3089" s="123">
        <v>55.865000000000002</v>
      </c>
      <c r="E3089" s="123">
        <v>55.41</v>
      </c>
      <c r="G3089" s="125">
        <v>2.2000000000000001E-3</v>
      </c>
    </row>
    <row r="3090" spans="1:7" ht="15.75" customHeight="1" x14ac:dyDescent="0.25">
      <c r="A3090" s="124">
        <v>41120</v>
      </c>
      <c r="B3090" s="123">
        <v>55.44</v>
      </c>
      <c r="C3090" s="123">
        <v>55.25</v>
      </c>
      <c r="D3090" s="123">
        <v>55.62</v>
      </c>
      <c r="E3090" s="123">
        <v>55.14</v>
      </c>
      <c r="G3090" s="125">
        <v>3.3E-3</v>
      </c>
    </row>
    <row r="3091" spans="1:7" ht="15.75" customHeight="1" x14ac:dyDescent="0.25">
      <c r="A3091" s="124">
        <v>41117</v>
      </c>
      <c r="B3091" s="123">
        <v>55.255000000000003</v>
      </c>
      <c r="C3091" s="123">
        <v>55.534999999999997</v>
      </c>
      <c r="D3091" s="123">
        <v>55.634999999999998</v>
      </c>
      <c r="E3091" s="123">
        <v>55.244999999999997</v>
      </c>
      <c r="G3091" s="125">
        <v>-4.4000000000000003E-3</v>
      </c>
    </row>
    <row r="3092" spans="1:7" ht="15.75" customHeight="1" x14ac:dyDescent="0.25">
      <c r="A3092" s="124">
        <v>41116</v>
      </c>
      <c r="B3092" s="123">
        <v>55.5</v>
      </c>
      <c r="C3092" s="123">
        <v>56.17</v>
      </c>
      <c r="D3092" s="123">
        <v>56.17</v>
      </c>
      <c r="E3092" s="123">
        <v>55.41</v>
      </c>
      <c r="G3092" s="125">
        <v>-9.4000000000000004E-3</v>
      </c>
    </row>
    <row r="3093" spans="1:7" ht="15.75" customHeight="1" x14ac:dyDescent="0.25">
      <c r="A3093" s="124">
        <v>41115</v>
      </c>
      <c r="B3093" s="123">
        <v>56.024999999999999</v>
      </c>
      <c r="C3093" s="123">
        <v>56.125</v>
      </c>
      <c r="D3093" s="123">
        <v>56.445</v>
      </c>
      <c r="E3093" s="123">
        <v>56.024999999999999</v>
      </c>
      <c r="G3093" s="125">
        <v>-2.8E-3</v>
      </c>
    </row>
    <row r="3094" spans="1:7" ht="15.75" customHeight="1" x14ac:dyDescent="0.25">
      <c r="A3094" s="124">
        <v>41114</v>
      </c>
      <c r="B3094" s="123">
        <v>56.18</v>
      </c>
      <c r="C3094" s="123">
        <v>55.975000000000001</v>
      </c>
      <c r="D3094" s="123">
        <v>56.23</v>
      </c>
      <c r="E3094" s="123">
        <v>55.905000000000001</v>
      </c>
      <c r="G3094" s="125">
        <v>4.4999999999999997E-3</v>
      </c>
    </row>
    <row r="3095" spans="1:7" ht="15.75" customHeight="1" x14ac:dyDescent="0.25">
      <c r="A3095" s="124">
        <v>41113</v>
      </c>
      <c r="B3095" s="123">
        <v>55.93</v>
      </c>
      <c r="C3095" s="123">
        <v>55.31</v>
      </c>
      <c r="D3095" s="123">
        <v>55.984999999999999</v>
      </c>
      <c r="E3095" s="123">
        <v>55.23</v>
      </c>
      <c r="G3095" s="125">
        <v>1.09E-2</v>
      </c>
    </row>
    <row r="3096" spans="1:7" ht="15.75" customHeight="1" x14ac:dyDescent="0.25">
      <c r="A3096" s="124">
        <v>41110</v>
      </c>
      <c r="B3096" s="123">
        <v>55.325000000000003</v>
      </c>
      <c r="C3096" s="123">
        <v>55.125</v>
      </c>
      <c r="D3096" s="123">
        <v>55.335000000000001</v>
      </c>
      <c r="E3096" s="123">
        <v>55.045000000000002</v>
      </c>
      <c r="G3096" s="125">
        <v>2.7000000000000001E-3</v>
      </c>
    </row>
    <row r="3097" spans="1:7" ht="15.75" customHeight="1" x14ac:dyDescent="0.25">
      <c r="A3097" s="124">
        <v>41109</v>
      </c>
      <c r="B3097" s="123">
        <v>55.174999999999997</v>
      </c>
      <c r="C3097" s="123">
        <v>55.265000000000001</v>
      </c>
      <c r="D3097" s="123">
        <v>55.454999999999998</v>
      </c>
      <c r="E3097" s="123">
        <v>55.115000000000002</v>
      </c>
      <c r="G3097" s="125">
        <v>-2.5999999999999999E-3</v>
      </c>
    </row>
    <row r="3098" spans="1:7" ht="15.75" customHeight="1" x14ac:dyDescent="0.25">
      <c r="A3098" s="124">
        <v>41108</v>
      </c>
      <c r="B3098" s="123">
        <v>55.32</v>
      </c>
      <c r="C3098" s="123">
        <v>55.11</v>
      </c>
      <c r="D3098" s="123">
        <v>55.555</v>
      </c>
      <c r="E3098" s="123">
        <v>54.96</v>
      </c>
      <c r="G3098" s="125">
        <v>5.1000000000000004E-3</v>
      </c>
    </row>
    <row r="3099" spans="1:7" ht="15.75" customHeight="1" x14ac:dyDescent="0.25">
      <c r="A3099" s="124">
        <v>41107</v>
      </c>
      <c r="B3099" s="123">
        <v>55.04</v>
      </c>
      <c r="C3099" s="123">
        <v>55.03</v>
      </c>
      <c r="D3099" s="123">
        <v>55.22</v>
      </c>
      <c r="E3099" s="123">
        <v>54.81</v>
      </c>
      <c r="G3099" s="125">
        <v>-2.9999999999999997E-4</v>
      </c>
    </row>
    <row r="3100" spans="1:7" ht="15.75" customHeight="1" x14ac:dyDescent="0.25">
      <c r="A3100" s="124">
        <v>41106</v>
      </c>
      <c r="B3100" s="123">
        <v>55.055</v>
      </c>
      <c r="C3100" s="123">
        <v>54.905000000000001</v>
      </c>
      <c r="D3100" s="123">
        <v>55.375</v>
      </c>
      <c r="E3100" s="123">
        <v>54.767000000000003</v>
      </c>
      <c r="G3100" s="125">
        <v>-1.6000000000000001E-3</v>
      </c>
    </row>
    <row r="3101" spans="1:7" ht="15.75" customHeight="1" x14ac:dyDescent="0.25">
      <c r="A3101" s="124">
        <v>41103</v>
      </c>
      <c r="B3101" s="123">
        <v>55.145000000000003</v>
      </c>
      <c r="C3101" s="123">
        <v>55.935000000000002</v>
      </c>
      <c r="D3101" s="123">
        <v>55.935000000000002</v>
      </c>
      <c r="E3101" s="123">
        <v>55.104999999999997</v>
      </c>
      <c r="G3101" s="125">
        <v>-1.24E-2</v>
      </c>
    </row>
    <row r="3102" spans="1:7" ht="15.75" customHeight="1" x14ac:dyDescent="0.25">
      <c r="A3102" s="124">
        <v>41102</v>
      </c>
      <c r="B3102" s="123">
        <v>55.84</v>
      </c>
      <c r="C3102" s="123">
        <v>55.63</v>
      </c>
      <c r="D3102" s="123">
        <v>55.96</v>
      </c>
      <c r="E3102" s="123">
        <v>55.45</v>
      </c>
      <c r="G3102" s="125">
        <v>5.5999999999999999E-3</v>
      </c>
    </row>
    <row r="3103" spans="1:7" ht="15.75" customHeight="1" x14ac:dyDescent="0.25">
      <c r="A3103" s="124">
        <v>41101</v>
      </c>
      <c r="B3103" s="123">
        <v>55.53</v>
      </c>
      <c r="C3103" s="123">
        <v>55.4</v>
      </c>
      <c r="D3103" s="123">
        <v>55.734999999999999</v>
      </c>
      <c r="E3103" s="123">
        <v>55.255000000000003</v>
      </c>
      <c r="G3103" s="125">
        <v>2.3999999999999998E-3</v>
      </c>
    </row>
    <row r="3104" spans="1:7" ht="15.75" customHeight="1" x14ac:dyDescent="0.25">
      <c r="A3104" s="124">
        <v>41100</v>
      </c>
      <c r="B3104" s="123">
        <v>55.395000000000003</v>
      </c>
      <c r="C3104" s="123">
        <v>55.825000000000003</v>
      </c>
      <c r="D3104" s="123">
        <v>55.945</v>
      </c>
      <c r="E3104" s="123">
        <v>55.335000000000001</v>
      </c>
      <c r="G3104" s="125">
        <v>-8.0999999999999996E-3</v>
      </c>
    </row>
    <row r="3105" spans="1:7" ht="15.75" customHeight="1" x14ac:dyDescent="0.25">
      <c r="A3105" s="124">
        <v>41099</v>
      </c>
      <c r="B3105" s="123">
        <v>55.85</v>
      </c>
      <c r="C3105" s="123">
        <v>55.933</v>
      </c>
      <c r="D3105" s="123">
        <v>56.08</v>
      </c>
      <c r="E3105" s="123">
        <v>55.817999999999998</v>
      </c>
      <c r="G3105" s="125">
        <v>7.9000000000000008E-3</v>
      </c>
    </row>
    <row r="3106" spans="1:7" ht="15.75" customHeight="1" x14ac:dyDescent="0.25">
      <c r="A3106" s="124">
        <v>41096</v>
      </c>
      <c r="B3106" s="123">
        <v>55.41</v>
      </c>
      <c r="C3106" s="123">
        <v>54.95</v>
      </c>
      <c r="D3106" s="123">
        <v>55.65</v>
      </c>
      <c r="E3106" s="123">
        <v>54.95</v>
      </c>
      <c r="G3106" s="125">
        <v>8.0999999999999996E-3</v>
      </c>
    </row>
    <row r="3107" spans="1:7" ht="15.75" customHeight="1" x14ac:dyDescent="0.25">
      <c r="A3107" s="124">
        <v>41095</v>
      </c>
      <c r="B3107" s="123">
        <v>54.965000000000003</v>
      </c>
      <c r="C3107" s="123">
        <v>54.494999999999997</v>
      </c>
      <c r="D3107" s="123">
        <v>55.234999999999999</v>
      </c>
      <c r="E3107" s="123">
        <v>54.435000000000002</v>
      </c>
      <c r="G3107" s="125">
        <v>7.7000000000000002E-3</v>
      </c>
    </row>
    <row r="3108" spans="1:7" ht="15.75" customHeight="1" x14ac:dyDescent="0.25">
      <c r="A3108" s="124">
        <v>41094</v>
      </c>
      <c r="B3108" s="123">
        <v>54.545000000000002</v>
      </c>
      <c r="C3108" s="123">
        <v>54.375</v>
      </c>
      <c r="D3108" s="123">
        <v>54.865000000000002</v>
      </c>
      <c r="E3108" s="123">
        <v>54.185000000000002</v>
      </c>
      <c r="G3108" s="125">
        <v>6.0000000000000001E-3</v>
      </c>
    </row>
    <row r="3109" spans="1:7" ht="15.75" customHeight="1" x14ac:dyDescent="0.25">
      <c r="A3109" s="124">
        <v>41093</v>
      </c>
      <c r="B3109" s="123">
        <v>54.22</v>
      </c>
      <c r="C3109" s="123">
        <v>55.44</v>
      </c>
      <c r="D3109" s="123">
        <v>55.45</v>
      </c>
      <c r="E3109" s="123">
        <v>54.22</v>
      </c>
      <c r="G3109" s="125">
        <v>-2.1100000000000001E-2</v>
      </c>
    </row>
    <row r="3110" spans="1:7" ht="15.75" customHeight="1" x14ac:dyDescent="0.25">
      <c r="A3110" s="124">
        <v>41092</v>
      </c>
      <c r="B3110" s="123">
        <v>55.39</v>
      </c>
      <c r="C3110" s="123">
        <v>55.49</v>
      </c>
      <c r="D3110" s="123">
        <v>55.92</v>
      </c>
      <c r="E3110" s="123">
        <v>55.39</v>
      </c>
      <c r="G3110" s="125">
        <v>-2.2000000000000001E-3</v>
      </c>
    </row>
    <row r="3111" spans="1:7" ht="15.75" customHeight="1" x14ac:dyDescent="0.25">
      <c r="A3111" s="124">
        <v>41089</v>
      </c>
      <c r="B3111" s="123">
        <v>55.51</v>
      </c>
      <c r="C3111" s="123">
        <v>56.81</v>
      </c>
      <c r="D3111" s="123">
        <v>56.81</v>
      </c>
      <c r="E3111" s="123">
        <v>55.51</v>
      </c>
      <c r="G3111" s="125">
        <v>-2.3099999999999999E-2</v>
      </c>
    </row>
    <row r="3112" spans="1:7" ht="15.75" customHeight="1" x14ac:dyDescent="0.25">
      <c r="A3112" s="124">
        <v>41088</v>
      </c>
      <c r="B3112" s="123">
        <v>56.825000000000003</v>
      </c>
      <c r="C3112" s="123">
        <v>56.984999999999999</v>
      </c>
      <c r="D3112" s="123">
        <v>57.115000000000002</v>
      </c>
      <c r="E3112" s="123">
        <v>56.765000000000001</v>
      </c>
      <c r="G3112" s="125">
        <v>-1.1000000000000001E-3</v>
      </c>
    </row>
    <row r="3113" spans="1:7" ht="15.75" customHeight="1" x14ac:dyDescent="0.25">
      <c r="A3113" s="124">
        <v>41087</v>
      </c>
      <c r="B3113" s="123">
        <v>56.89</v>
      </c>
      <c r="C3113" s="123">
        <v>57.01</v>
      </c>
      <c r="D3113" s="123">
        <v>57.25</v>
      </c>
      <c r="E3113" s="123">
        <v>56.83</v>
      </c>
      <c r="G3113" s="125">
        <v>-1.2999999999999999E-3</v>
      </c>
    </row>
    <row r="3114" spans="1:7" ht="15.75" customHeight="1" x14ac:dyDescent="0.25">
      <c r="A3114" s="124">
        <v>41086</v>
      </c>
      <c r="B3114" s="123">
        <v>56.965000000000003</v>
      </c>
      <c r="C3114" s="123">
        <v>57.015000000000001</v>
      </c>
      <c r="D3114" s="123">
        <v>57.204999999999998</v>
      </c>
      <c r="E3114" s="123">
        <v>56.835000000000001</v>
      </c>
      <c r="G3114" s="125">
        <v>0</v>
      </c>
    </row>
    <row r="3115" spans="1:7" ht="15.75" customHeight="1" x14ac:dyDescent="0.25">
      <c r="A3115" s="124">
        <v>41085</v>
      </c>
      <c r="B3115" s="123">
        <v>56.965000000000003</v>
      </c>
      <c r="C3115" s="123">
        <v>56.725000000000001</v>
      </c>
      <c r="D3115" s="123">
        <v>57.134999999999998</v>
      </c>
      <c r="E3115" s="123">
        <v>56.38</v>
      </c>
      <c r="G3115" s="125">
        <v>-2.8E-3</v>
      </c>
    </row>
    <row r="3116" spans="1:7" ht="15.75" customHeight="1" x14ac:dyDescent="0.25">
      <c r="A3116" s="124">
        <v>41082</v>
      </c>
      <c r="B3116" s="123">
        <v>57.125</v>
      </c>
      <c r="C3116" s="123">
        <v>56.305</v>
      </c>
      <c r="D3116" s="123">
        <v>57.33</v>
      </c>
      <c r="E3116" s="123">
        <v>56.204999999999998</v>
      </c>
      <c r="G3116" s="125">
        <v>1.54E-2</v>
      </c>
    </row>
    <row r="3117" spans="1:7" ht="15.75" customHeight="1" x14ac:dyDescent="0.25">
      <c r="A3117" s="124">
        <v>41081</v>
      </c>
      <c r="B3117" s="123">
        <v>56.26</v>
      </c>
      <c r="C3117" s="123">
        <v>56.16</v>
      </c>
      <c r="D3117" s="123">
        <v>56.564999999999998</v>
      </c>
      <c r="E3117" s="123">
        <v>56.11</v>
      </c>
      <c r="G3117" s="125">
        <v>2E-3</v>
      </c>
    </row>
    <row r="3118" spans="1:7" ht="15.75" customHeight="1" x14ac:dyDescent="0.25">
      <c r="A3118" s="124">
        <v>41080</v>
      </c>
      <c r="B3118" s="123">
        <v>56.15</v>
      </c>
      <c r="C3118" s="123">
        <v>55.96</v>
      </c>
      <c r="D3118" s="123">
        <v>56.25</v>
      </c>
      <c r="E3118" s="123">
        <v>55.79</v>
      </c>
      <c r="G3118" s="125">
        <v>4.7000000000000002E-3</v>
      </c>
    </row>
    <row r="3119" spans="1:7" ht="15.75" customHeight="1" x14ac:dyDescent="0.25">
      <c r="A3119" s="124">
        <v>41079</v>
      </c>
      <c r="B3119" s="123">
        <v>55.884999999999998</v>
      </c>
      <c r="C3119" s="123">
        <v>55.92</v>
      </c>
      <c r="D3119" s="123">
        <v>56.134999999999998</v>
      </c>
      <c r="E3119" s="123">
        <v>55.795000000000002</v>
      </c>
      <c r="G3119" s="125">
        <v>1E-3</v>
      </c>
    </row>
    <row r="3120" spans="1:7" ht="15.75" customHeight="1" x14ac:dyDescent="0.25">
      <c r="A3120" s="124">
        <v>41078</v>
      </c>
      <c r="B3120" s="123">
        <v>55.83</v>
      </c>
      <c r="C3120" s="123">
        <v>55.33</v>
      </c>
      <c r="D3120" s="123">
        <v>56.034999999999997</v>
      </c>
      <c r="E3120" s="123">
        <v>55.27</v>
      </c>
      <c r="G3120" s="125">
        <v>7.9000000000000008E-3</v>
      </c>
    </row>
    <row r="3121" spans="1:7" ht="15.75" customHeight="1" x14ac:dyDescent="0.25">
      <c r="A3121" s="124">
        <v>41075</v>
      </c>
      <c r="B3121" s="123">
        <v>55.395000000000003</v>
      </c>
      <c r="C3121" s="123">
        <v>55.805</v>
      </c>
      <c r="D3121" s="123">
        <v>55.805</v>
      </c>
      <c r="E3121" s="123">
        <v>55.35</v>
      </c>
      <c r="G3121" s="125">
        <v>-5.7000000000000002E-3</v>
      </c>
    </row>
    <row r="3122" spans="1:7" ht="15.75" customHeight="1" x14ac:dyDescent="0.25">
      <c r="A3122" s="124">
        <v>41074</v>
      </c>
      <c r="B3122" s="123">
        <v>55.71</v>
      </c>
      <c r="C3122" s="123">
        <v>55.685000000000002</v>
      </c>
      <c r="D3122" s="123">
        <v>55.89</v>
      </c>
      <c r="E3122" s="123">
        <v>55.62</v>
      </c>
      <c r="G3122" s="125">
        <v>2.5000000000000001E-3</v>
      </c>
    </row>
    <row r="3123" spans="1:7" ht="15.75" customHeight="1" x14ac:dyDescent="0.25">
      <c r="A3123" s="124">
        <v>41073</v>
      </c>
      <c r="B3123" s="123">
        <v>55.57</v>
      </c>
      <c r="C3123" s="123">
        <v>55.805</v>
      </c>
      <c r="D3123" s="123">
        <v>55.93</v>
      </c>
      <c r="E3123" s="123">
        <v>55.52</v>
      </c>
      <c r="G3123" s="125">
        <v>-4.1999999999999997E-3</v>
      </c>
    </row>
    <row r="3124" spans="1:7" ht="15.75" customHeight="1" x14ac:dyDescent="0.25">
      <c r="A3124" s="124">
        <v>41072</v>
      </c>
      <c r="B3124" s="123">
        <v>55.805</v>
      </c>
      <c r="C3124" s="123">
        <v>55.74</v>
      </c>
      <c r="D3124" s="123">
        <v>56.075000000000003</v>
      </c>
      <c r="E3124" s="123">
        <v>55.655000000000001</v>
      </c>
      <c r="G3124" s="125">
        <v>1.9E-3</v>
      </c>
    </row>
    <row r="3125" spans="1:7" ht="15.75" customHeight="1" x14ac:dyDescent="0.25">
      <c r="A3125" s="124">
        <v>41071</v>
      </c>
      <c r="B3125" s="123">
        <v>55.7</v>
      </c>
      <c r="C3125" s="123">
        <v>55.13</v>
      </c>
      <c r="D3125" s="123">
        <v>55.825000000000003</v>
      </c>
      <c r="E3125" s="123">
        <v>55.02</v>
      </c>
      <c r="G3125" s="125">
        <v>5.0000000000000001E-3</v>
      </c>
    </row>
    <row r="3126" spans="1:7" ht="15.75" customHeight="1" x14ac:dyDescent="0.25">
      <c r="A3126" s="124">
        <v>41068</v>
      </c>
      <c r="B3126" s="123">
        <v>55.424999999999997</v>
      </c>
      <c r="C3126" s="123">
        <v>54.945</v>
      </c>
      <c r="D3126" s="123">
        <v>55.66</v>
      </c>
      <c r="E3126" s="123">
        <v>54.945</v>
      </c>
      <c r="G3126" s="125">
        <v>8.3999999999999995E-3</v>
      </c>
    </row>
    <row r="3127" spans="1:7" ht="15.75" customHeight="1" x14ac:dyDescent="0.25">
      <c r="A3127" s="124">
        <v>41067</v>
      </c>
      <c r="B3127" s="123">
        <v>54.965000000000003</v>
      </c>
      <c r="C3127" s="123">
        <v>55.37</v>
      </c>
      <c r="D3127" s="123">
        <v>55.37</v>
      </c>
      <c r="E3127" s="123">
        <v>54.835000000000001</v>
      </c>
      <c r="G3127" s="125">
        <v>-5.4999999999999997E-3</v>
      </c>
    </row>
    <row r="3128" spans="1:7" ht="15.75" customHeight="1" x14ac:dyDescent="0.25">
      <c r="A3128" s="124">
        <v>41066</v>
      </c>
      <c r="B3128" s="123">
        <v>55.27</v>
      </c>
      <c r="C3128" s="123">
        <v>55.645000000000003</v>
      </c>
      <c r="D3128" s="123">
        <v>55.645000000000003</v>
      </c>
      <c r="E3128" s="123">
        <v>55.27</v>
      </c>
      <c r="G3128" s="125">
        <v>-5.0000000000000001E-3</v>
      </c>
    </row>
    <row r="3129" spans="1:7" ht="15.75" customHeight="1" x14ac:dyDescent="0.25">
      <c r="A3129" s="124">
        <v>41065</v>
      </c>
      <c r="B3129" s="123">
        <v>55.55</v>
      </c>
      <c r="C3129" s="123">
        <v>55.655000000000001</v>
      </c>
      <c r="D3129" s="123">
        <v>55.92</v>
      </c>
      <c r="E3129" s="123">
        <v>55.28</v>
      </c>
      <c r="G3129" s="125">
        <v>-1.9E-3</v>
      </c>
    </row>
    <row r="3130" spans="1:7" ht="15.75" customHeight="1" x14ac:dyDescent="0.25">
      <c r="A3130" s="124">
        <v>41064</v>
      </c>
      <c r="B3130" s="123">
        <v>55.655000000000001</v>
      </c>
      <c r="C3130" s="123">
        <v>55.505000000000003</v>
      </c>
      <c r="D3130" s="123">
        <v>55.68</v>
      </c>
      <c r="E3130" s="123">
        <v>55.252000000000002</v>
      </c>
      <c r="G3130" s="125">
        <v>2E-3</v>
      </c>
    </row>
    <row r="3131" spans="1:7" ht="15.75" customHeight="1" x14ac:dyDescent="0.25">
      <c r="A3131" s="124">
        <v>41061</v>
      </c>
      <c r="B3131" s="123">
        <v>55.545000000000002</v>
      </c>
      <c r="C3131" s="123">
        <v>56.085000000000001</v>
      </c>
      <c r="D3131" s="123">
        <v>56.29</v>
      </c>
      <c r="E3131" s="123">
        <v>55.45</v>
      </c>
      <c r="G3131" s="125">
        <v>-8.8000000000000005E-3</v>
      </c>
    </row>
    <row r="3132" spans="1:7" ht="15.75" customHeight="1" x14ac:dyDescent="0.25">
      <c r="A3132" s="124">
        <v>41060</v>
      </c>
      <c r="B3132" s="123">
        <v>56.04</v>
      </c>
      <c r="C3132" s="123">
        <v>56.234999999999999</v>
      </c>
      <c r="D3132" s="123">
        <v>56.53</v>
      </c>
      <c r="E3132" s="123">
        <v>55.74</v>
      </c>
      <c r="G3132" s="125">
        <v>-1.8E-3</v>
      </c>
    </row>
    <row r="3133" spans="1:7" ht="15.75" customHeight="1" x14ac:dyDescent="0.25">
      <c r="A3133" s="124">
        <v>41059</v>
      </c>
      <c r="B3133" s="123">
        <v>56.14</v>
      </c>
      <c r="C3133" s="123">
        <v>55.674999999999997</v>
      </c>
      <c r="D3133" s="123">
        <v>56.25</v>
      </c>
      <c r="E3133" s="123">
        <v>55.674999999999997</v>
      </c>
      <c r="G3133" s="125">
        <v>9.2999999999999992E-3</v>
      </c>
    </row>
    <row r="3134" spans="1:7" ht="15.75" customHeight="1" x14ac:dyDescent="0.25">
      <c r="A3134" s="124">
        <v>41058</v>
      </c>
      <c r="B3134" s="123">
        <v>55.62</v>
      </c>
      <c r="C3134" s="123">
        <v>55.19</v>
      </c>
      <c r="D3134" s="123">
        <v>55.89</v>
      </c>
      <c r="E3134" s="123">
        <v>55.11</v>
      </c>
      <c r="G3134" s="125">
        <v>7.7999999999999996E-3</v>
      </c>
    </row>
    <row r="3135" spans="1:7" ht="15.75" customHeight="1" x14ac:dyDescent="0.25">
      <c r="A3135" s="124">
        <v>41057</v>
      </c>
      <c r="B3135" s="123">
        <v>55.19</v>
      </c>
      <c r="C3135" s="123">
        <v>55.295000000000002</v>
      </c>
      <c r="D3135" s="123">
        <v>55.37</v>
      </c>
      <c r="E3135" s="123">
        <v>55.015000000000001</v>
      </c>
      <c r="G3135" s="125">
        <v>-3.3E-3</v>
      </c>
    </row>
    <row r="3136" spans="1:7" ht="15.75" customHeight="1" x14ac:dyDescent="0.25">
      <c r="A3136" s="124">
        <v>41054</v>
      </c>
      <c r="B3136" s="123">
        <v>55.375</v>
      </c>
      <c r="C3136" s="123">
        <v>55.655000000000001</v>
      </c>
      <c r="D3136" s="123">
        <v>56.09</v>
      </c>
      <c r="E3136" s="123">
        <v>55.24</v>
      </c>
      <c r="G3136" s="125">
        <v>-3.3E-3</v>
      </c>
    </row>
    <row r="3137" spans="1:7" ht="15.75" customHeight="1" x14ac:dyDescent="0.25">
      <c r="A3137" s="124">
        <v>41053</v>
      </c>
      <c r="B3137" s="123">
        <v>55.56</v>
      </c>
      <c r="C3137" s="123">
        <v>56</v>
      </c>
      <c r="D3137" s="123">
        <v>56.392000000000003</v>
      </c>
      <c r="E3137" s="123">
        <v>55.56</v>
      </c>
      <c r="G3137" s="125">
        <v>-7.1000000000000004E-3</v>
      </c>
    </row>
    <row r="3138" spans="1:7" ht="15.75" customHeight="1" x14ac:dyDescent="0.25">
      <c r="A3138" s="124">
        <v>41052</v>
      </c>
      <c r="B3138" s="123">
        <v>55.96</v>
      </c>
      <c r="C3138" s="123">
        <v>55.395000000000003</v>
      </c>
      <c r="D3138" s="123">
        <v>56.225000000000001</v>
      </c>
      <c r="E3138" s="123">
        <v>55.26</v>
      </c>
      <c r="G3138" s="125">
        <v>1.11E-2</v>
      </c>
    </row>
    <row r="3139" spans="1:7" ht="15.75" customHeight="1" x14ac:dyDescent="0.25">
      <c r="A3139" s="124">
        <v>41051</v>
      </c>
      <c r="B3139" s="123">
        <v>55.344999999999999</v>
      </c>
      <c r="C3139" s="123">
        <v>55.034999999999997</v>
      </c>
      <c r="D3139" s="123">
        <v>55.47</v>
      </c>
      <c r="E3139" s="123">
        <v>54.725000000000001</v>
      </c>
      <c r="G3139" s="125">
        <v>6.6E-3</v>
      </c>
    </row>
    <row r="3140" spans="1:7" ht="15.75" customHeight="1" x14ac:dyDescent="0.25">
      <c r="A3140" s="124">
        <v>41050</v>
      </c>
      <c r="B3140" s="123">
        <v>54.98</v>
      </c>
      <c r="C3140" s="123">
        <v>54.46</v>
      </c>
      <c r="D3140" s="123">
        <v>55.06</v>
      </c>
      <c r="E3140" s="123">
        <v>54.44</v>
      </c>
      <c r="G3140" s="125">
        <v>1.0200000000000001E-2</v>
      </c>
    </row>
    <row r="3141" spans="1:7" ht="15.75" customHeight="1" x14ac:dyDescent="0.25">
      <c r="A3141" s="124">
        <v>41047</v>
      </c>
      <c r="B3141" s="123">
        <v>54.424999999999997</v>
      </c>
      <c r="C3141" s="123">
        <v>54.475000000000001</v>
      </c>
      <c r="D3141" s="123">
        <v>54.914999999999999</v>
      </c>
      <c r="E3141" s="123">
        <v>54.325000000000003</v>
      </c>
      <c r="G3141" s="125">
        <v>1.1999999999999999E-3</v>
      </c>
    </row>
    <row r="3142" spans="1:7" ht="15.75" customHeight="1" x14ac:dyDescent="0.25">
      <c r="A3142" s="124">
        <v>41046</v>
      </c>
      <c r="B3142" s="123">
        <v>54.36</v>
      </c>
      <c r="C3142" s="123">
        <v>54.5</v>
      </c>
      <c r="D3142" s="123">
        <v>54.59</v>
      </c>
      <c r="E3142" s="123">
        <v>54.21</v>
      </c>
      <c r="G3142" s="125">
        <v>2.9999999999999997E-4</v>
      </c>
    </row>
    <row r="3143" spans="1:7" ht="15.75" customHeight="1" x14ac:dyDescent="0.25">
      <c r="A3143" s="124">
        <v>41045</v>
      </c>
      <c r="B3143" s="123">
        <v>54.344999999999999</v>
      </c>
      <c r="C3143" s="123">
        <v>53.795000000000002</v>
      </c>
      <c r="D3143" s="123">
        <v>54.52</v>
      </c>
      <c r="E3143" s="123">
        <v>53.734999999999999</v>
      </c>
      <c r="G3143" s="125">
        <v>1.0200000000000001E-2</v>
      </c>
    </row>
    <row r="3144" spans="1:7" ht="15.75" customHeight="1" x14ac:dyDescent="0.25">
      <c r="A3144" s="124">
        <v>41044</v>
      </c>
      <c r="B3144" s="123">
        <v>53.795000000000002</v>
      </c>
      <c r="C3144" s="123">
        <v>53.965000000000003</v>
      </c>
      <c r="D3144" s="123">
        <v>54.12</v>
      </c>
      <c r="E3144" s="123">
        <v>53.585000000000001</v>
      </c>
      <c r="G3144" s="125">
        <v>-2.3999999999999998E-3</v>
      </c>
    </row>
    <row r="3145" spans="1:7" ht="15.75" customHeight="1" x14ac:dyDescent="0.25">
      <c r="A3145" s="124">
        <v>41043</v>
      </c>
      <c r="B3145" s="123">
        <v>53.924999999999997</v>
      </c>
      <c r="C3145" s="123">
        <v>53.664999999999999</v>
      </c>
      <c r="D3145" s="123">
        <v>53.975000000000001</v>
      </c>
      <c r="E3145" s="123">
        <v>53.534999999999997</v>
      </c>
      <c r="G3145" s="125">
        <v>5.4000000000000003E-3</v>
      </c>
    </row>
    <row r="3146" spans="1:7" ht="15.75" customHeight="1" x14ac:dyDescent="0.25">
      <c r="A3146" s="124">
        <v>41040</v>
      </c>
      <c r="B3146" s="123">
        <v>53.634999999999998</v>
      </c>
      <c r="C3146" s="123">
        <v>53.225000000000001</v>
      </c>
      <c r="D3146" s="123">
        <v>53.695</v>
      </c>
      <c r="E3146" s="123">
        <v>53.155000000000001</v>
      </c>
      <c r="G3146" s="125">
        <v>7.0000000000000001E-3</v>
      </c>
    </row>
    <row r="3147" spans="1:7" ht="15.75" customHeight="1" x14ac:dyDescent="0.25">
      <c r="A3147" s="124">
        <v>41039</v>
      </c>
      <c r="B3147" s="123">
        <v>53.26</v>
      </c>
      <c r="C3147" s="123">
        <v>53.83</v>
      </c>
      <c r="D3147" s="123">
        <v>53.92</v>
      </c>
      <c r="E3147" s="123">
        <v>52.954999999999998</v>
      </c>
      <c r="G3147" s="125">
        <v>-9.1999999999999998E-3</v>
      </c>
    </row>
    <row r="3148" spans="1:7" ht="15.75" customHeight="1" x14ac:dyDescent="0.25">
      <c r="A3148" s="124">
        <v>41038</v>
      </c>
      <c r="B3148" s="123">
        <v>53.755000000000003</v>
      </c>
      <c r="C3148" s="123">
        <v>53.125</v>
      </c>
      <c r="D3148" s="123">
        <v>53.884999999999998</v>
      </c>
      <c r="E3148" s="123">
        <v>53.104999999999997</v>
      </c>
      <c r="G3148" s="125">
        <v>1.1900000000000001E-2</v>
      </c>
    </row>
    <row r="3149" spans="1:7" ht="15.75" customHeight="1" x14ac:dyDescent="0.25">
      <c r="A3149" s="124">
        <v>41037</v>
      </c>
      <c r="B3149" s="123">
        <v>53.125</v>
      </c>
      <c r="C3149" s="123">
        <v>52.91</v>
      </c>
      <c r="D3149" s="123">
        <v>53.32</v>
      </c>
      <c r="E3149" s="123">
        <v>52.674999999999997</v>
      </c>
      <c r="G3149" s="125">
        <v>5.3E-3</v>
      </c>
    </row>
    <row r="3150" spans="1:7" ht="15.75" customHeight="1" x14ac:dyDescent="0.25">
      <c r="A3150" s="124">
        <v>41036</v>
      </c>
      <c r="B3150" s="123">
        <v>52.844999999999999</v>
      </c>
      <c r="C3150" s="123">
        <v>53.424999999999997</v>
      </c>
      <c r="D3150" s="123">
        <v>53.774999999999999</v>
      </c>
      <c r="E3150" s="123">
        <v>52.825000000000003</v>
      </c>
      <c r="G3150" s="125">
        <v>-1.18E-2</v>
      </c>
    </row>
    <row r="3151" spans="1:7" ht="15.75" customHeight="1" x14ac:dyDescent="0.25">
      <c r="A3151" s="124">
        <v>41033</v>
      </c>
      <c r="B3151" s="123">
        <v>53.475000000000001</v>
      </c>
      <c r="C3151" s="123">
        <v>53.414999999999999</v>
      </c>
      <c r="D3151" s="123">
        <v>53.924999999999997</v>
      </c>
      <c r="E3151" s="123">
        <v>53.325000000000003</v>
      </c>
      <c r="G3151" s="125">
        <v>2.5999999999999999E-3</v>
      </c>
    </row>
    <row r="3152" spans="1:7" ht="15.75" customHeight="1" x14ac:dyDescent="0.25">
      <c r="A3152" s="124">
        <v>41032</v>
      </c>
      <c r="B3152" s="123">
        <v>53.335000000000001</v>
      </c>
      <c r="C3152" s="123">
        <v>52.965000000000003</v>
      </c>
      <c r="D3152" s="123">
        <v>53.475000000000001</v>
      </c>
      <c r="E3152" s="123">
        <v>52.844999999999999</v>
      </c>
      <c r="G3152" s="125">
        <v>6.6E-3</v>
      </c>
    </row>
    <row r="3153" spans="1:7" ht="15.75" customHeight="1" x14ac:dyDescent="0.25">
      <c r="A3153" s="124">
        <v>41031</v>
      </c>
      <c r="B3153" s="123">
        <v>52.984999999999999</v>
      </c>
      <c r="C3153" s="123">
        <v>52.6</v>
      </c>
      <c r="D3153" s="123">
        <v>53.034999999999997</v>
      </c>
      <c r="E3153" s="123">
        <v>52.494999999999997</v>
      </c>
      <c r="G3153" s="125">
        <v>9.1000000000000004E-3</v>
      </c>
    </row>
    <row r="3154" spans="1:7" ht="15.75" customHeight="1" x14ac:dyDescent="0.25">
      <c r="A3154" s="124">
        <v>41030</v>
      </c>
      <c r="B3154" s="123">
        <v>52.505000000000003</v>
      </c>
      <c r="C3154" s="123">
        <v>52.734999999999999</v>
      </c>
      <c r="D3154" s="123">
        <v>52.734999999999999</v>
      </c>
      <c r="E3154" s="123">
        <v>52.505000000000003</v>
      </c>
      <c r="G3154" s="125">
        <v>-3.0000000000000001E-3</v>
      </c>
    </row>
    <row r="3155" spans="1:7" ht="15.75" customHeight="1" x14ac:dyDescent="0.25">
      <c r="A3155" s="124">
        <v>41029</v>
      </c>
      <c r="B3155" s="123">
        <v>52.664999999999999</v>
      </c>
      <c r="C3155" s="123">
        <v>52.524999999999999</v>
      </c>
      <c r="D3155" s="123">
        <v>52.755000000000003</v>
      </c>
      <c r="E3155" s="123">
        <v>52.405000000000001</v>
      </c>
      <c r="G3155" s="125">
        <v>2.3E-3</v>
      </c>
    </row>
    <row r="3156" spans="1:7" ht="15.75" customHeight="1" x14ac:dyDescent="0.25">
      <c r="A3156" s="124">
        <v>41026</v>
      </c>
      <c r="B3156" s="123">
        <v>52.545000000000002</v>
      </c>
      <c r="C3156" s="123">
        <v>52.354999999999997</v>
      </c>
      <c r="D3156" s="123">
        <v>52.73</v>
      </c>
      <c r="E3156" s="123">
        <v>52.265000000000001</v>
      </c>
      <c r="G3156" s="125">
        <v>2.5999999999999999E-3</v>
      </c>
    </row>
    <row r="3157" spans="1:7" ht="15.75" customHeight="1" x14ac:dyDescent="0.25">
      <c r="A3157" s="124">
        <v>41025</v>
      </c>
      <c r="B3157" s="123">
        <v>52.41</v>
      </c>
      <c r="C3157" s="123">
        <v>52.55</v>
      </c>
      <c r="D3157" s="123">
        <v>52.66</v>
      </c>
      <c r="E3157" s="123">
        <v>52.365000000000002</v>
      </c>
      <c r="G3157" s="125">
        <v>-1E-3</v>
      </c>
    </row>
    <row r="3158" spans="1:7" ht="15.75" customHeight="1" x14ac:dyDescent="0.25">
      <c r="A3158" s="124">
        <v>41024</v>
      </c>
      <c r="B3158" s="123">
        <v>52.46</v>
      </c>
      <c r="C3158" s="123">
        <v>52.685000000000002</v>
      </c>
      <c r="D3158" s="123">
        <v>52.755000000000003</v>
      </c>
      <c r="E3158" s="123">
        <v>52.45</v>
      </c>
      <c r="G3158" s="125">
        <v>-2.5000000000000001E-3</v>
      </c>
    </row>
    <row r="3159" spans="1:7" ht="15.75" customHeight="1" x14ac:dyDescent="0.25">
      <c r="A3159" s="124">
        <v>41023</v>
      </c>
      <c r="B3159" s="123">
        <v>52.59</v>
      </c>
      <c r="C3159" s="123">
        <v>52.51</v>
      </c>
      <c r="D3159" s="123">
        <v>52.875</v>
      </c>
      <c r="E3159" s="123">
        <v>52.33</v>
      </c>
      <c r="G3159" s="125">
        <v>3.8999999999999998E-3</v>
      </c>
    </row>
    <row r="3160" spans="1:7" ht="15.75" customHeight="1" x14ac:dyDescent="0.25">
      <c r="A3160" s="124">
        <v>41022</v>
      </c>
      <c r="B3160" s="123">
        <v>52.384999999999998</v>
      </c>
      <c r="C3160" s="123">
        <v>52.09</v>
      </c>
      <c r="D3160" s="123">
        <v>52.585000000000001</v>
      </c>
      <c r="E3160" s="123">
        <v>51.945</v>
      </c>
      <c r="G3160" s="125">
        <v>6.0000000000000001E-3</v>
      </c>
    </row>
    <row r="3161" spans="1:7" ht="15.75" customHeight="1" x14ac:dyDescent="0.25">
      <c r="A3161" s="124">
        <v>41019</v>
      </c>
      <c r="B3161" s="123">
        <v>52.075000000000003</v>
      </c>
      <c r="C3161" s="123">
        <v>52.145000000000003</v>
      </c>
      <c r="D3161" s="123">
        <v>52.204999999999998</v>
      </c>
      <c r="E3161" s="123">
        <v>51.954999999999998</v>
      </c>
      <c r="G3161" s="125">
        <v>-2.0000000000000001E-4</v>
      </c>
    </row>
    <row r="3162" spans="1:7" ht="15.75" customHeight="1" x14ac:dyDescent="0.25">
      <c r="A3162" s="124">
        <v>41018</v>
      </c>
      <c r="B3162" s="123">
        <v>52.085000000000001</v>
      </c>
      <c r="C3162" s="123">
        <v>51.805</v>
      </c>
      <c r="D3162" s="123">
        <v>52.18</v>
      </c>
      <c r="E3162" s="123">
        <v>51.625</v>
      </c>
      <c r="G3162" s="125">
        <v>6.8999999999999999E-3</v>
      </c>
    </row>
    <row r="3163" spans="1:7" ht="15.75" customHeight="1" x14ac:dyDescent="0.25">
      <c r="A3163" s="124">
        <v>41017</v>
      </c>
      <c r="B3163" s="123">
        <v>51.73</v>
      </c>
      <c r="C3163" s="123">
        <v>51.48</v>
      </c>
      <c r="D3163" s="123">
        <v>51.84</v>
      </c>
      <c r="E3163" s="123">
        <v>51.344999999999999</v>
      </c>
      <c r="G3163" s="125">
        <v>6.4999999999999997E-3</v>
      </c>
    </row>
    <row r="3164" spans="1:7" ht="15.75" customHeight="1" x14ac:dyDescent="0.25">
      <c r="A3164" s="124">
        <v>41016</v>
      </c>
      <c r="B3164" s="123">
        <v>51.395000000000003</v>
      </c>
      <c r="C3164" s="123">
        <v>51.685000000000002</v>
      </c>
      <c r="D3164" s="123">
        <v>51.685000000000002</v>
      </c>
      <c r="E3164" s="123">
        <v>51.395000000000003</v>
      </c>
      <c r="G3164" s="125">
        <v>-4.3E-3</v>
      </c>
    </row>
    <row r="3165" spans="1:7" ht="15.75" customHeight="1" x14ac:dyDescent="0.25">
      <c r="A3165" s="124">
        <v>41015</v>
      </c>
      <c r="B3165" s="123">
        <v>51.615000000000002</v>
      </c>
      <c r="C3165" s="123">
        <v>51.54</v>
      </c>
      <c r="D3165" s="123">
        <v>51.734999999999999</v>
      </c>
      <c r="E3165" s="123">
        <v>51.344999999999999</v>
      </c>
      <c r="G3165" s="125">
        <v>1.2999999999999999E-3</v>
      </c>
    </row>
    <row r="3166" spans="1:7" ht="15.75" customHeight="1" x14ac:dyDescent="0.25">
      <c r="A3166" s="124">
        <v>41012</v>
      </c>
      <c r="B3166" s="123">
        <v>51.55</v>
      </c>
      <c r="C3166" s="123">
        <v>51.21</v>
      </c>
      <c r="D3166" s="123">
        <v>51.58</v>
      </c>
      <c r="E3166" s="123">
        <v>51.17</v>
      </c>
      <c r="G3166" s="125">
        <v>6.1000000000000004E-3</v>
      </c>
    </row>
    <row r="3167" spans="1:7" ht="15.75" customHeight="1" x14ac:dyDescent="0.25">
      <c r="A3167" s="124">
        <v>41011</v>
      </c>
      <c r="B3167" s="123">
        <v>51.234999999999999</v>
      </c>
      <c r="C3167" s="123">
        <v>51.435000000000002</v>
      </c>
      <c r="D3167" s="123">
        <v>51.61</v>
      </c>
      <c r="E3167" s="123">
        <v>51.225000000000001</v>
      </c>
      <c r="G3167" s="125">
        <v>-4.4999999999999997E-3</v>
      </c>
    </row>
    <row r="3168" spans="1:7" ht="15.75" customHeight="1" x14ac:dyDescent="0.25">
      <c r="A3168" s="124">
        <v>41010</v>
      </c>
      <c r="B3168" s="123">
        <v>51.465000000000003</v>
      </c>
      <c r="C3168" s="123">
        <v>51.49</v>
      </c>
      <c r="D3168" s="123">
        <v>51.655000000000001</v>
      </c>
      <c r="E3168" s="123">
        <v>51.274999999999999</v>
      </c>
      <c r="G3168" s="125">
        <v>-4.0000000000000002E-4</v>
      </c>
    </row>
    <row r="3169" spans="1:7" ht="15.75" customHeight="1" x14ac:dyDescent="0.25">
      <c r="A3169" s="124">
        <v>41009</v>
      </c>
      <c r="B3169" s="123">
        <v>51.484999999999999</v>
      </c>
      <c r="C3169" s="123">
        <v>51.155000000000001</v>
      </c>
      <c r="D3169" s="123">
        <v>51.494999999999997</v>
      </c>
      <c r="E3169" s="123">
        <v>51.055</v>
      </c>
      <c r="G3169" s="125">
        <v>5.7000000000000002E-3</v>
      </c>
    </row>
    <row r="3170" spans="1:7" ht="15.75" customHeight="1" x14ac:dyDescent="0.25">
      <c r="A3170" s="124">
        <v>41008</v>
      </c>
      <c r="B3170" s="123">
        <v>51.195</v>
      </c>
      <c r="C3170" s="123">
        <v>51.155000000000001</v>
      </c>
      <c r="D3170" s="123">
        <v>51.412999999999997</v>
      </c>
      <c r="E3170" s="123">
        <v>51.034999999999997</v>
      </c>
      <c r="G3170" s="125">
        <v>1.6000000000000001E-3</v>
      </c>
    </row>
    <row r="3171" spans="1:7" ht="15.75" customHeight="1" x14ac:dyDescent="0.25">
      <c r="A3171" s="124">
        <v>41005</v>
      </c>
      <c r="B3171" s="123">
        <v>51.115000000000002</v>
      </c>
      <c r="C3171" s="123">
        <v>51.115000000000002</v>
      </c>
      <c r="D3171" s="123">
        <v>51.155000000000001</v>
      </c>
      <c r="E3171" s="123">
        <v>51.005000000000003</v>
      </c>
      <c r="G3171" s="125">
        <v>1.5E-3</v>
      </c>
    </row>
    <row r="3172" spans="1:7" ht="15.75" customHeight="1" x14ac:dyDescent="0.25">
      <c r="A3172" s="124">
        <v>41004</v>
      </c>
      <c r="B3172" s="123">
        <v>51.04</v>
      </c>
      <c r="C3172" s="123">
        <v>51.12</v>
      </c>
      <c r="D3172" s="123">
        <v>51.17</v>
      </c>
      <c r="E3172" s="123">
        <v>50.97</v>
      </c>
      <c r="G3172" s="125">
        <v>-2.0000000000000001E-4</v>
      </c>
    </row>
    <row r="3173" spans="1:7" ht="15.75" customHeight="1" x14ac:dyDescent="0.25">
      <c r="A3173" s="124">
        <v>41003</v>
      </c>
      <c r="B3173" s="123">
        <v>51.05</v>
      </c>
      <c r="C3173" s="123">
        <v>50.82</v>
      </c>
      <c r="D3173" s="123">
        <v>51.24</v>
      </c>
      <c r="E3173" s="123">
        <v>50.81</v>
      </c>
      <c r="G3173" s="125">
        <v>9.7000000000000003E-3</v>
      </c>
    </row>
    <row r="3174" spans="1:7" ht="15.75" customHeight="1" x14ac:dyDescent="0.25">
      <c r="A3174" s="124">
        <v>41002</v>
      </c>
      <c r="B3174" s="123">
        <v>50.56</v>
      </c>
      <c r="C3174" s="123">
        <v>50.88</v>
      </c>
      <c r="D3174" s="123">
        <v>50.88</v>
      </c>
      <c r="E3174" s="123">
        <v>50.518999999999998</v>
      </c>
      <c r="G3174" s="125">
        <v>-4.7000000000000002E-3</v>
      </c>
    </row>
    <row r="3175" spans="1:7" ht="15.75" customHeight="1" x14ac:dyDescent="0.25">
      <c r="A3175" s="124">
        <v>41001</v>
      </c>
      <c r="B3175" s="123">
        <v>50.8</v>
      </c>
      <c r="C3175" s="123">
        <v>50.85</v>
      </c>
      <c r="D3175" s="123">
        <v>50.93</v>
      </c>
      <c r="E3175" s="123">
        <v>50.79</v>
      </c>
      <c r="G3175" s="125">
        <v>-1.5E-3</v>
      </c>
    </row>
    <row r="3176" spans="1:7" ht="15.75" customHeight="1" x14ac:dyDescent="0.25">
      <c r="A3176" s="124">
        <v>40998</v>
      </c>
      <c r="B3176" s="123">
        <v>50.875</v>
      </c>
      <c r="C3176" s="123">
        <v>51.405000000000001</v>
      </c>
      <c r="D3176" s="123">
        <v>51.405000000000001</v>
      </c>
      <c r="E3176" s="123">
        <v>50.805</v>
      </c>
      <c r="G3176" s="125">
        <v>-9.1999999999999998E-3</v>
      </c>
    </row>
    <row r="3177" spans="1:7" ht="15.75" customHeight="1" x14ac:dyDescent="0.25">
      <c r="A3177" s="124">
        <v>40997</v>
      </c>
      <c r="B3177" s="123">
        <v>51.344999999999999</v>
      </c>
      <c r="C3177" s="123">
        <v>50.79</v>
      </c>
      <c r="D3177" s="123">
        <v>51.424999999999997</v>
      </c>
      <c r="E3177" s="123">
        <v>50.744999999999997</v>
      </c>
      <c r="G3177" s="125">
        <v>1.11E-2</v>
      </c>
    </row>
    <row r="3178" spans="1:7" ht="15.75" customHeight="1" x14ac:dyDescent="0.25">
      <c r="A3178" s="124">
        <v>40996</v>
      </c>
      <c r="B3178" s="123">
        <v>50.78</v>
      </c>
      <c r="C3178" s="123">
        <v>50.685000000000002</v>
      </c>
      <c r="D3178" s="123">
        <v>51.024999999999999</v>
      </c>
      <c r="E3178" s="123">
        <v>50.594999999999999</v>
      </c>
      <c r="G3178" s="125">
        <v>2.2000000000000001E-3</v>
      </c>
    </row>
    <row r="3179" spans="1:7" ht="15.75" customHeight="1" x14ac:dyDescent="0.25">
      <c r="A3179" s="124">
        <v>40995</v>
      </c>
      <c r="B3179" s="123">
        <v>50.67</v>
      </c>
      <c r="C3179" s="123">
        <v>51.031999999999996</v>
      </c>
      <c r="D3179" s="123">
        <v>51.16</v>
      </c>
      <c r="E3179" s="123">
        <v>50.57</v>
      </c>
      <c r="G3179" s="125">
        <v>-7.1000000000000004E-3</v>
      </c>
    </row>
    <row r="3180" spans="1:7" ht="15.75" customHeight="1" x14ac:dyDescent="0.25">
      <c r="A3180" s="124">
        <v>40994</v>
      </c>
      <c r="B3180" s="123">
        <v>51.03</v>
      </c>
      <c r="C3180" s="123">
        <v>51.18</v>
      </c>
      <c r="D3180" s="123">
        <v>51.494999999999997</v>
      </c>
      <c r="E3180" s="123">
        <v>51.03</v>
      </c>
      <c r="G3180" s="125">
        <v>-2.8E-3</v>
      </c>
    </row>
    <row r="3181" spans="1:7" ht="15.75" customHeight="1" x14ac:dyDescent="0.25">
      <c r="A3181" s="124">
        <v>40991</v>
      </c>
      <c r="B3181" s="123">
        <v>51.174999999999997</v>
      </c>
      <c r="C3181" s="123">
        <v>51.174999999999997</v>
      </c>
      <c r="D3181" s="123">
        <v>51.244999999999997</v>
      </c>
      <c r="E3181" s="123">
        <v>51.075000000000003</v>
      </c>
      <c r="G3181" s="125">
        <v>-2.3E-3</v>
      </c>
    </row>
    <row r="3182" spans="1:7" ht="15.75" customHeight="1" x14ac:dyDescent="0.25">
      <c r="A3182" s="124">
        <v>40990</v>
      </c>
      <c r="B3182" s="123">
        <v>51.295000000000002</v>
      </c>
      <c r="C3182" s="123">
        <v>50.674999999999997</v>
      </c>
      <c r="D3182" s="123">
        <v>51.305</v>
      </c>
      <c r="E3182" s="123">
        <v>50.524999999999999</v>
      </c>
      <c r="G3182" s="125">
        <v>1.2999999999999999E-2</v>
      </c>
    </row>
    <row r="3183" spans="1:7" ht="15.75" customHeight="1" x14ac:dyDescent="0.25">
      <c r="A3183" s="124">
        <v>40989</v>
      </c>
      <c r="B3183" s="123">
        <v>50.634999999999998</v>
      </c>
      <c r="C3183" s="123">
        <v>50.405000000000001</v>
      </c>
      <c r="D3183" s="123">
        <v>50.695</v>
      </c>
      <c r="E3183" s="123">
        <v>50.314999999999998</v>
      </c>
      <c r="G3183" s="125">
        <v>2E-3</v>
      </c>
    </row>
    <row r="3184" spans="1:7" ht="15.75" customHeight="1" x14ac:dyDescent="0.25">
      <c r="A3184" s="124">
        <v>40988</v>
      </c>
      <c r="B3184" s="123">
        <v>50.534999999999997</v>
      </c>
      <c r="C3184" s="123">
        <v>50.244999999999997</v>
      </c>
      <c r="D3184" s="123">
        <v>50.534999999999997</v>
      </c>
      <c r="E3184" s="123">
        <v>50.164999999999999</v>
      </c>
      <c r="G3184" s="125">
        <v>7.1999999999999998E-3</v>
      </c>
    </row>
    <row r="3185" spans="1:7" ht="15.75" customHeight="1" x14ac:dyDescent="0.25">
      <c r="A3185" s="124">
        <v>40987</v>
      </c>
      <c r="B3185" s="123">
        <v>50.174999999999997</v>
      </c>
      <c r="C3185" s="123">
        <v>50.185000000000002</v>
      </c>
      <c r="D3185" s="123">
        <v>50.274999999999999</v>
      </c>
      <c r="E3185" s="123">
        <v>50.082000000000001</v>
      </c>
      <c r="G3185" s="125">
        <v>6.9999999999999999E-4</v>
      </c>
    </row>
    <row r="3186" spans="1:7" ht="15.75" customHeight="1" x14ac:dyDescent="0.25">
      <c r="A3186" s="124">
        <v>40984</v>
      </c>
      <c r="B3186" s="123">
        <v>50.14</v>
      </c>
      <c r="C3186" s="123">
        <v>50.39</v>
      </c>
      <c r="D3186" s="123">
        <v>50.445</v>
      </c>
      <c r="E3186" s="123">
        <v>50.12</v>
      </c>
      <c r="G3186" s="125">
        <v>-3.0999999999999999E-3</v>
      </c>
    </row>
    <row r="3187" spans="1:7" ht="15.75" customHeight="1" x14ac:dyDescent="0.25">
      <c r="A3187" s="124">
        <v>40983</v>
      </c>
      <c r="B3187" s="123">
        <v>50.295000000000002</v>
      </c>
      <c r="C3187" s="123">
        <v>49.924999999999997</v>
      </c>
      <c r="D3187" s="123">
        <v>50.505000000000003</v>
      </c>
      <c r="E3187" s="123">
        <v>49.924999999999997</v>
      </c>
      <c r="G3187" s="125">
        <v>7.3000000000000001E-3</v>
      </c>
    </row>
    <row r="3188" spans="1:7" ht="15.75" customHeight="1" x14ac:dyDescent="0.25">
      <c r="A3188" s="124">
        <v>40982</v>
      </c>
      <c r="B3188" s="123">
        <v>49.93</v>
      </c>
      <c r="C3188" s="123">
        <v>49.93</v>
      </c>
      <c r="D3188" s="123">
        <v>50.03</v>
      </c>
      <c r="E3188" s="123">
        <v>49.8</v>
      </c>
      <c r="G3188" s="125">
        <v>1.5E-3</v>
      </c>
    </row>
    <row r="3189" spans="1:7" ht="15.75" customHeight="1" x14ac:dyDescent="0.25">
      <c r="A3189" s="124">
        <v>40981</v>
      </c>
      <c r="B3189" s="123">
        <v>49.854999999999997</v>
      </c>
      <c r="C3189" s="123">
        <v>49.984999999999999</v>
      </c>
      <c r="D3189" s="123">
        <v>50.03</v>
      </c>
      <c r="E3189" s="123">
        <v>49.805</v>
      </c>
      <c r="G3189" s="125">
        <v>-2.3999999999999998E-3</v>
      </c>
    </row>
    <row r="3190" spans="1:7" ht="15.75" customHeight="1" x14ac:dyDescent="0.25">
      <c r="A3190" s="124">
        <v>40980</v>
      </c>
      <c r="B3190" s="123">
        <v>49.975000000000001</v>
      </c>
      <c r="C3190" s="123">
        <v>49.73</v>
      </c>
      <c r="D3190" s="123">
        <v>50.045000000000002</v>
      </c>
      <c r="E3190" s="123">
        <v>49.73</v>
      </c>
      <c r="G3190" s="125">
        <v>4.3E-3</v>
      </c>
    </row>
    <row r="3191" spans="1:7" ht="15.75" customHeight="1" x14ac:dyDescent="0.25">
      <c r="A3191" s="124">
        <v>40977</v>
      </c>
      <c r="B3191" s="123">
        <v>49.76</v>
      </c>
      <c r="C3191" s="123">
        <v>50.05</v>
      </c>
      <c r="D3191" s="123">
        <v>50.085000000000001</v>
      </c>
      <c r="E3191" s="123">
        <v>49.76</v>
      </c>
      <c r="G3191" s="125">
        <v>-6.4000000000000003E-3</v>
      </c>
    </row>
    <row r="3192" spans="1:7" ht="15.75" customHeight="1" x14ac:dyDescent="0.25">
      <c r="A3192" s="124">
        <v>40976</v>
      </c>
      <c r="B3192" s="123">
        <v>50.08</v>
      </c>
      <c r="C3192" s="123">
        <v>50.29</v>
      </c>
      <c r="D3192" s="123">
        <v>50.305</v>
      </c>
      <c r="E3192" s="123">
        <v>50.08</v>
      </c>
      <c r="G3192" s="125">
        <v>-4.0000000000000001E-3</v>
      </c>
    </row>
    <row r="3193" spans="1:7" ht="15.75" customHeight="1" x14ac:dyDescent="0.25">
      <c r="A3193" s="124">
        <v>40975</v>
      </c>
      <c r="B3193" s="123">
        <v>50.28</v>
      </c>
      <c r="C3193" s="123">
        <v>50.37</v>
      </c>
      <c r="D3193" s="123">
        <v>50.762</v>
      </c>
      <c r="E3193" s="123">
        <v>50.24</v>
      </c>
      <c r="G3193" s="125">
        <v>-1.6999999999999999E-3</v>
      </c>
    </row>
    <row r="3194" spans="1:7" ht="15.75" customHeight="1" x14ac:dyDescent="0.25">
      <c r="A3194" s="124">
        <v>40974</v>
      </c>
      <c r="B3194" s="123">
        <v>50.365000000000002</v>
      </c>
      <c r="C3194" s="123">
        <v>49.84</v>
      </c>
      <c r="D3194" s="123">
        <v>50.39</v>
      </c>
      <c r="E3194" s="123">
        <v>49.664999999999999</v>
      </c>
      <c r="G3194" s="125">
        <v>1.0699999999999999E-2</v>
      </c>
    </row>
    <row r="3195" spans="1:7" ht="15.75" customHeight="1" x14ac:dyDescent="0.25">
      <c r="A3195" s="124">
        <v>40973</v>
      </c>
      <c r="B3195" s="123">
        <v>49.83</v>
      </c>
      <c r="C3195" s="123">
        <v>49.521999999999998</v>
      </c>
      <c r="D3195" s="123">
        <v>49.96</v>
      </c>
      <c r="E3195" s="123">
        <v>49.48</v>
      </c>
      <c r="G3195" s="125">
        <v>6.1999999999999998E-3</v>
      </c>
    </row>
    <row r="3196" spans="1:7" ht="15.75" customHeight="1" x14ac:dyDescent="0.25">
      <c r="A3196" s="124">
        <v>40970</v>
      </c>
      <c r="B3196" s="123">
        <v>49.524999999999999</v>
      </c>
      <c r="C3196" s="123">
        <v>49.185000000000002</v>
      </c>
      <c r="D3196" s="123">
        <v>49.604999999999997</v>
      </c>
      <c r="E3196" s="123">
        <v>49.164999999999999</v>
      </c>
      <c r="G3196" s="125">
        <v>6.0000000000000001E-3</v>
      </c>
    </row>
    <row r="3197" spans="1:7" ht="15.75" customHeight="1" x14ac:dyDescent="0.25">
      <c r="A3197" s="124">
        <v>40969</v>
      </c>
      <c r="B3197" s="123">
        <v>49.23</v>
      </c>
      <c r="C3197" s="123">
        <v>49.015000000000001</v>
      </c>
      <c r="D3197" s="123">
        <v>49.265000000000001</v>
      </c>
      <c r="E3197" s="123">
        <v>49.015000000000001</v>
      </c>
      <c r="G3197" s="125">
        <v>2.3999999999999998E-3</v>
      </c>
    </row>
    <row r="3198" spans="1:7" ht="15.75" customHeight="1" x14ac:dyDescent="0.25">
      <c r="A3198" s="124">
        <v>40968</v>
      </c>
      <c r="B3198" s="123">
        <v>49.11</v>
      </c>
      <c r="C3198" s="123">
        <v>49.08</v>
      </c>
      <c r="D3198" s="123">
        <v>49.11</v>
      </c>
      <c r="E3198" s="123">
        <v>48.83</v>
      </c>
      <c r="G3198" s="125">
        <v>2.8999999999999998E-3</v>
      </c>
    </row>
    <row r="3199" spans="1:7" ht="15.75" customHeight="1" x14ac:dyDescent="0.25">
      <c r="A3199" s="124">
        <v>40967</v>
      </c>
      <c r="B3199" s="123">
        <v>48.97</v>
      </c>
      <c r="C3199" s="123">
        <v>49.23</v>
      </c>
      <c r="D3199" s="123">
        <v>49.238999999999997</v>
      </c>
      <c r="E3199" s="123">
        <v>48.96</v>
      </c>
      <c r="G3199" s="125">
        <v>-4.1000000000000003E-3</v>
      </c>
    </row>
    <row r="3200" spans="1:7" ht="15.75" customHeight="1" x14ac:dyDescent="0.25">
      <c r="A3200" s="124">
        <v>40966</v>
      </c>
      <c r="B3200" s="123">
        <v>49.17</v>
      </c>
      <c r="C3200" s="123">
        <v>49.01</v>
      </c>
      <c r="D3200" s="123">
        <v>49.31</v>
      </c>
      <c r="E3200" s="123">
        <v>48.9</v>
      </c>
      <c r="G3200" s="125">
        <v>3.2000000000000002E-3</v>
      </c>
    </row>
    <row r="3201" spans="1:7" ht="15.75" customHeight="1" x14ac:dyDescent="0.25">
      <c r="A3201" s="124">
        <v>40963</v>
      </c>
      <c r="B3201" s="123">
        <v>49.015000000000001</v>
      </c>
      <c r="C3201" s="123">
        <v>49.204999999999998</v>
      </c>
      <c r="D3201" s="123">
        <v>49.204999999999998</v>
      </c>
      <c r="E3201" s="123">
        <v>48.94</v>
      </c>
      <c r="G3201" s="125">
        <v>-1.6999999999999999E-3</v>
      </c>
    </row>
    <row r="3202" spans="1:7" ht="15.75" customHeight="1" x14ac:dyDescent="0.25">
      <c r="A3202" s="124">
        <v>40962</v>
      </c>
      <c r="B3202" s="123">
        <v>49.1</v>
      </c>
      <c r="C3202" s="123">
        <v>49.23</v>
      </c>
      <c r="D3202" s="123">
        <v>49.33</v>
      </c>
      <c r="E3202" s="123">
        <v>49.1</v>
      </c>
      <c r="G3202" s="125">
        <v>-1.4E-3</v>
      </c>
    </row>
    <row r="3203" spans="1:7" ht="15.75" customHeight="1" x14ac:dyDescent="0.25">
      <c r="A3203" s="124">
        <v>40961</v>
      </c>
      <c r="B3203" s="123">
        <v>49.17</v>
      </c>
      <c r="C3203" s="123">
        <v>49.314999999999998</v>
      </c>
      <c r="D3203" s="123">
        <v>49.314999999999998</v>
      </c>
      <c r="E3203" s="123">
        <v>49.13</v>
      </c>
      <c r="G3203" s="125">
        <v>-1.1000000000000001E-3</v>
      </c>
    </row>
    <row r="3204" spans="1:7" ht="15.75" customHeight="1" x14ac:dyDescent="0.25">
      <c r="A3204" s="124">
        <v>40960</v>
      </c>
      <c r="B3204" s="123">
        <v>49.225000000000001</v>
      </c>
      <c r="C3204" s="123">
        <v>49.22</v>
      </c>
      <c r="D3204" s="123">
        <v>49.335000000000001</v>
      </c>
      <c r="E3204" s="123">
        <v>49.064999999999998</v>
      </c>
      <c r="G3204" s="125">
        <v>1.4E-3</v>
      </c>
    </row>
    <row r="3205" spans="1:7" ht="15.75" customHeight="1" x14ac:dyDescent="0.25">
      <c r="A3205" s="124">
        <v>40959</v>
      </c>
      <c r="B3205" s="123">
        <v>49.155000000000001</v>
      </c>
      <c r="C3205" s="123">
        <v>49.335000000000001</v>
      </c>
      <c r="D3205" s="123">
        <v>49.335000000000001</v>
      </c>
      <c r="E3205" s="123">
        <v>49.115000000000002</v>
      </c>
      <c r="G3205" s="125">
        <v>-3.3999999999999998E-3</v>
      </c>
    </row>
    <row r="3206" spans="1:7" ht="15.75" customHeight="1" x14ac:dyDescent="0.25">
      <c r="A3206" s="124">
        <v>40956</v>
      </c>
      <c r="B3206" s="123">
        <v>49.325000000000003</v>
      </c>
      <c r="C3206" s="123">
        <v>49.3</v>
      </c>
      <c r="D3206" s="123">
        <v>49.365000000000002</v>
      </c>
      <c r="E3206" s="123">
        <v>49.145000000000003</v>
      </c>
      <c r="G3206" s="125">
        <v>6.9999999999999999E-4</v>
      </c>
    </row>
    <row r="3207" spans="1:7" ht="15.75" customHeight="1" x14ac:dyDescent="0.25">
      <c r="A3207" s="124">
        <v>40955</v>
      </c>
      <c r="B3207" s="123">
        <v>49.29</v>
      </c>
      <c r="C3207" s="123">
        <v>49.295000000000002</v>
      </c>
      <c r="D3207" s="123">
        <v>49.44</v>
      </c>
      <c r="E3207" s="123">
        <v>49.29</v>
      </c>
      <c r="G3207" s="125">
        <v>-1.9E-3</v>
      </c>
    </row>
    <row r="3208" spans="1:7" ht="15.75" customHeight="1" x14ac:dyDescent="0.25">
      <c r="A3208" s="124">
        <v>40954</v>
      </c>
      <c r="B3208" s="123">
        <v>49.384999999999998</v>
      </c>
      <c r="C3208" s="123">
        <v>49.375</v>
      </c>
      <c r="D3208" s="123">
        <v>49.414999999999999</v>
      </c>
      <c r="E3208" s="123">
        <v>49.195</v>
      </c>
      <c r="G3208" s="125">
        <v>-2.0999999999999999E-3</v>
      </c>
    </row>
    <row r="3209" spans="1:7" ht="15.75" customHeight="1" x14ac:dyDescent="0.25">
      <c r="A3209" s="124">
        <v>40953</v>
      </c>
      <c r="B3209" s="123">
        <v>49.49</v>
      </c>
      <c r="C3209" s="123">
        <v>49.2</v>
      </c>
      <c r="D3209" s="123">
        <v>49.49</v>
      </c>
      <c r="E3209" s="123">
        <v>49.1</v>
      </c>
      <c r="G3209" s="125">
        <v>6.8999999999999999E-3</v>
      </c>
    </row>
    <row r="3210" spans="1:7" ht="15.75" customHeight="1" x14ac:dyDescent="0.25">
      <c r="A3210" s="124">
        <v>40952</v>
      </c>
      <c r="B3210" s="123">
        <v>49.15</v>
      </c>
      <c r="C3210" s="123">
        <v>49.36</v>
      </c>
      <c r="D3210" s="123">
        <v>49.55</v>
      </c>
      <c r="E3210" s="123">
        <v>49.13</v>
      </c>
      <c r="G3210" s="125">
        <v>-4.3E-3</v>
      </c>
    </row>
    <row r="3211" spans="1:7" ht="15.75" customHeight="1" x14ac:dyDescent="0.25">
      <c r="A3211" s="124">
        <v>40949</v>
      </c>
      <c r="B3211" s="123">
        <v>49.36</v>
      </c>
      <c r="C3211" s="123">
        <v>49.5</v>
      </c>
      <c r="D3211" s="123">
        <v>49.77</v>
      </c>
      <c r="E3211" s="123">
        <v>49.35</v>
      </c>
      <c r="G3211" s="125">
        <v>-1.6999999999999999E-3</v>
      </c>
    </row>
    <row r="3212" spans="1:7" ht="15.75" customHeight="1" x14ac:dyDescent="0.25">
      <c r="A3212" s="124">
        <v>40948</v>
      </c>
      <c r="B3212" s="123">
        <v>49.445</v>
      </c>
      <c r="C3212" s="123">
        <v>49.155000000000001</v>
      </c>
      <c r="D3212" s="123">
        <v>49.524999999999999</v>
      </c>
      <c r="E3212" s="123">
        <v>49.055</v>
      </c>
      <c r="G3212" s="125">
        <v>7.4999999999999997E-3</v>
      </c>
    </row>
    <row r="3213" spans="1:7" ht="15.75" customHeight="1" x14ac:dyDescent="0.25">
      <c r="A3213" s="124">
        <v>40947</v>
      </c>
      <c r="B3213" s="123">
        <v>49.075000000000003</v>
      </c>
      <c r="C3213" s="123">
        <v>49.215000000000003</v>
      </c>
      <c r="D3213" s="123">
        <v>49.265000000000001</v>
      </c>
      <c r="E3213" s="123">
        <v>48.965000000000003</v>
      </c>
      <c r="G3213" s="125">
        <v>-1E-3</v>
      </c>
    </row>
    <row r="3214" spans="1:7" ht="15.75" customHeight="1" x14ac:dyDescent="0.25">
      <c r="A3214" s="124">
        <v>40946</v>
      </c>
      <c r="B3214" s="123">
        <v>49.125</v>
      </c>
      <c r="C3214" s="123">
        <v>49.07</v>
      </c>
      <c r="D3214" s="123">
        <v>49.255000000000003</v>
      </c>
      <c r="E3214" s="123">
        <v>48.83</v>
      </c>
      <c r="G3214" s="125">
        <v>1.2999999999999999E-3</v>
      </c>
    </row>
    <row r="3215" spans="1:7" ht="15.75" customHeight="1" x14ac:dyDescent="0.25">
      <c r="A3215" s="124">
        <v>40945</v>
      </c>
      <c r="B3215" s="123">
        <v>49.06</v>
      </c>
      <c r="C3215" s="123">
        <v>48.604999999999997</v>
      </c>
      <c r="D3215" s="123">
        <v>49.145000000000003</v>
      </c>
      <c r="E3215" s="123">
        <v>48.604999999999997</v>
      </c>
      <c r="G3215" s="125">
        <v>9.2999999999999992E-3</v>
      </c>
    </row>
    <row r="3216" spans="1:7" ht="15.75" customHeight="1" x14ac:dyDescent="0.25">
      <c r="A3216" s="124">
        <v>40942</v>
      </c>
      <c r="B3216" s="123">
        <v>48.61</v>
      </c>
      <c r="C3216" s="123">
        <v>49.03</v>
      </c>
      <c r="D3216" s="123">
        <v>49.2</v>
      </c>
      <c r="E3216" s="123">
        <v>48.61</v>
      </c>
      <c r="G3216" s="125">
        <v>-8.6999999999999994E-3</v>
      </c>
    </row>
    <row r="3217" spans="1:7" ht="15.75" customHeight="1" x14ac:dyDescent="0.25">
      <c r="A3217" s="124">
        <v>40941</v>
      </c>
      <c r="B3217" s="123">
        <v>49.034999999999997</v>
      </c>
      <c r="C3217" s="123">
        <v>49.134999999999998</v>
      </c>
      <c r="D3217" s="123">
        <v>49.27</v>
      </c>
      <c r="E3217" s="123">
        <v>48.96</v>
      </c>
      <c r="G3217" s="125">
        <v>-2.0999999999999999E-3</v>
      </c>
    </row>
    <row r="3218" spans="1:7" ht="15.75" customHeight="1" x14ac:dyDescent="0.25">
      <c r="A3218" s="124">
        <v>40940</v>
      </c>
      <c r="B3218" s="123">
        <v>49.14</v>
      </c>
      <c r="C3218" s="123">
        <v>49.51</v>
      </c>
      <c r="D3218" s="123">
        <v>49.674999999999997</v>
      </c>
      <c r="E3218" s="123">
        <v>49.08</v>
      </c>
      <c r="G3218" s="125">
        <v>-7.6E-3</v>
      </c>
    </row>
    <row r="3219" spans="1:7" ht="15.75" customHeight="1" x14ac:dyDescent="0.25">
      <c r="A3219" s="124">
        <v>40939</v>
      </c>
      <c r="B3219" s="123">
        <v>49.515000000000001</v>
      </c>
      <c r="C3219" s="123">
        <v>49.615000000000002</v>
      </c>
      <c r="D3219" s="123">
        <v>49.755000000000003</v>
      </c>
      <c r="E3219" s="123">
        <v>49.335000000000001</v>
      </c>
      <c r="G3219" s="125">
        <v>-1.6999999999999999E-3</v>
      </c>
    </row>
    <row r="3220" spans="1:7" ht="15.75" customHeight="1" x14ac:dyDescent="0.25">
      <c r="A3220" s="124">
        <v>40938</v>
      </c>
      <c r="B3220" s="123">
        <v>49.6</v>
      </c>
      <c r="C3220" s="123">
        <v>49.36</v>
      </c>
      <c r="D3220" s="123">
        <v>49.814999999999998</v>
      </c>
      <c r="E3220" s="123">
        <v>49.241999999999997</v>
      </c>
      <c r="G3220" s="125">
        <v>4.1999999999999997E-3</v>
      </c>
    </row>
    <row r="3221" spans="1:7" ht="15.75" customHeight="1" x14ac:dyDescent="0.25">
      <c r="A3221" s="124">
        <v>40935</v>
      </c>
      <c r="B3221" s="123">
        <v>49.395000000000003</v>
      </c>
      <c r="C3221" s="123">
        <v>49.424999999999997</v>
      </c>
      <c r="D3221" s="123">
        <v>49.825000000000003</v>
      </c>
      <c r="E3221" s="123">
        <v>49.305</v>
      </c>
      <c r="G3221" s="125">
        <v>-6.9999999999999999E-4</v>
      </c>
    </row>
    <row r="3222" spans="1:7" ht="15.75" customHeight="1" x14ac:dyDescent="0.25">
      <c r="A3222" s="124">
        <v>40934</v>
      </c>
      <c r="B3222" s="123">
        <v>49.43</v>
      </c>
      <c r="C3222" s="123">
        <v>50</v>
      </c>
      <c r="D3222" s="123">
        <v>50</v>
      </c>
      <c r="E3222" s="123">
        <v>49.43</v>
      </c>
      <c r="G3222" s="125">
        <v>-1.1599999999999999E-2</v>
      </c>
    </row>
    <row r="3223" spans="1:7" ht="15.75" customHeight="1" x14ac:dyDescent="0.25">
      <c r="A3223" s="124">
        <v>40933</v>
      </c>
      <c r="B3223" s="123">
        <v>50.01</v>
      </c>
      <c r="C3223" s="123">
        <v>50.01</v>
      </c>
      <c r="D3223" s="123">
        <v>50.255000000000003</v>
      </c>
      <c r="E3223" s="123">
        <v>49.87</v>
      </c>
      <c r="G3223" s="125">
        <v>1E-4</v>
      </c>
    </row>
    <row r="3224" spans="1:7" ht="15.75" customHeight="1" x14ac:dyDescent="0.25">
      <c r="A3224" s="124">
        <v>40932</v>
      </c>
      <c r="B3224" s="123">
        <v>50.005000000000003</v>
      </c>
      <c r="C3224" s="123">
        <v>49.965000000000003</v>
      </c>
      <c r="D3224" s="123">
        <v>50.185000000000002</v>
      </c>
      <c r="E3224" s="123">
        <v>49.914999999999999</v>
      </c>
      <c r="G3224" s="125">
        <v>6.9999999999999999E-4</v>
      </c>
    </row>
    <row r="3225" spans="1:7" ht="15.75" customHeight="1" x14ac:dyDescent="0.25">
      <c r="A3225" s="124">
        <v>40931</v>
      </c>
      <c r="B3225" s="123">
        <v>49.97</v>
      </c>
      <c r="C3225" s="123">
        <v>50.42</v>
      </c>
      <c r="D3225" s="123">
        <v>50.42</v>
      </c>
      <c r="E3225" s="123">
        <v>49.97</v>
      </c>
      <c r="G3225" s="125">
        <v>-5.1999999999999998E-3</v>
      </c>
    </row>
    <row r="3226" spans="1:7" ht="15.75" customHeight="1" x14ac:dyDescent="0.25">
      <c r="A3226" s="124">
        <v>40928</v>
      </c>
      <c r="B3226" s="123">
        <v>50.23</v>
      </c>
      <c r="C3226" s="123">
        <v>50.3</v>
      </c>
      <c r="D3226" s="123">
        <v>50.49</v>
      </c>
      <c r="E3226" s="123">
        <v>50.14</v>
      </c>
      <c r="G3226" s="125">
        <v>1.6000000000000001E-3</v>
      </c>
    </row>
    <row r="3227" spans="1:7" ht="15.75" customHeight="1" x14ac:dyDescent="0.25">
      <c r="A3227" s="124">
        <v>40927</v>
      </c>
      <c r="B3227" s="123">
        <v>50.15</v>
      </c>
      <c r="C3227" s="123">
        <v>50.31</v>
      </c>
      <c r="D3227" s="123">
        <v>50.465000000000003</v>
      </c>
      <c r="E3227" s="123">
        <v>50.08</v>
      </c>
      <c r="G3227" s="125">
        <v>-3.2000000000000002E-3</v>
      </c>
    </row>
    <row r="3228" spans="1:7" ht="15.75" customHeight="1" x14ac:dyDescent="0.25">
      <c r="A3228" s="124">
        <v>40926</v>
      </c>
      <c r="B3228" s="123">
        <v>50.31</v>
      </c>
      <c r="C3228" s="123">
        <v>50.78</v>
      </c>
      <c r="D3228" s="123">
        <v>50.875</v>
      </c>
      <c r="E3228" s="123">
        <v>50.31</v>
      </c>
      <c r="G3228" s="125">
        <v>-9.5999999999999992E-3</v>
      </c>
    </row>
    <row r="3229" spans="1:7" ht="15.75" customHeight="1" x14ac:dyDescent="0.25">
      <c r="A3229" s="124">
        <v>40925</v>
      </c>
      <c r="B3229" s="123">
        <v>50.8</v>
      </c>
      <c r="C3229" s="123">
        <v>51.34</v>
      </c>
      <c r="D3229" s="123">
        <v>51.34</v>
      </c>
      <c r="E3229" s="123">
        <v>50.64</v>
      </c>
      <c r="G3229" s="125">
        <v>-1.0999999999999999E-2</v>
      </c>
    </row>
    <row r="3230" spans="1:7" ht="15.75" customHeight="1" x14ac:dyDescent="0.25">
      <c r="A3230" s="124">
        <v>40924</v>
      </c>
      <c r="B3230" s="123">
        <v>51.365000000000002</v>
      </c>
      <c r="C3230" s="123">
        <v>51.436999999999998</v>
      </c>
      <c r="D3230" s="123">
        <v>51.8</v>
      </c>
      <c r="E3230" s="123">
        <v>51.365000000000002</v>
      </c>
      <c r="G3230" s="125">
        <v>-1.5E-3</v>
      </c>
    </row>
    <row r="3231" spans="1:7" ht="15.75" customHeight="1" x14ac:dyDescent="0.25">
      <c r="A3231" s="124">
        <v>40921</v>
      </c>
      <c r="B3231" s="123">
        <v>51.44</v>
      </c>
      <c r="C3231" s="123">
        <v>51.49</v>
      </c>
      <c r="D3231" s="123">
        <v>51.594999999999999</v>
      </c>
      <c r="E3231" s="123">
        <v>51.31</v>
      </c>
      <c r="G3231" s="125">
        <v>-1.6000000000000001E-3</v>
      </c>
    </row>
    <row r="3232" spans="1:7" ht="15.75" customHeight="1" x14ac:dyDescent="0.25">
      <c r="A3232" s="124">
        <v>40920</v>
      </c>
      <c r="B3232" s="123">
        <v>51.52</v>
      </c>
      <c r="C3232" s="123">
        <v>51.87</v>
      </c>
      <c r="D3232" s="123">
        <v>51.935000000000002</v>
      </c>
      <c r="E3232" s="123">
        <v>51.52</v>
      </c>
      <c r="G3232" s="125">
        <v>-5.1000000000000004E-3</v>
      </c>
    </row>
    <row r="3233" spans="1:7" ht="15.75" customHeight="1" x14ac:dyDescent="0.25">
      <c r="A3233" s="124">
        <v>40919</v>
      </c>
      <c r="B3233" s="123">
        <v>51.784999999999997</v>
      </c>
      <c r="C3233" s="123">
        <v>51.646999999999998</v>
      </c>
      <c r="D3233" s="123">
        <v>51.914999999999999</v>
      </c>
      <c r="E3233" s="123">
        <v>51.53</v>
      </c>
      <c r="G3233" s="125">
        <v>3.5999999999999999E-3</v>
      </c>
    </row>
    <row r="3234" spans="1:7" ht="15.75" customHeight="1" x14ac:dyDescent="0.25">
      <c r="A3234" s="124">
        <v>40918</v>
      </c>
      <c r="B3234" s="123">
        <v>51.6</v>
      </c>
      <c r="C3234" s="123">
        <v>52.402000000000001</v>
      </c>
      <c r="D3234" s="123">
        <v>52.51</v>
      </c>
      <c r="E3234" s="123">
        <v>51.6</v>
      </c>
      <c r="G3234" s="125">
        <v>-1.5299999999999999E-2</v>
      </c>
    </row>
    <row r="3235" spans="1:7" ht="15.75" customHeight="1" x14ac:dyDescent="0.25">
      <c r="A3235" s="124">
        <v>40917</v>
      </c>
      <c r="B3235" s="123">
        <v>52.4</v>
      </c>
      <c r="C3235" s="123">
        <v>52.682000000000002</v>
      </c>
      <c r="D3235" s="123">
        <v>52.884999999999998</v>
      </c>
      <c r="E3235" s="123">
        <v>52.4</v>
      </c>
      <c r="G3235" s="125">
        <v>-5.3E-3</v>
      </c>
    </row>
    <row r="3236" spans="1:7" ht="15.75" customHeight="1" x14ac:dyDescent="0.25">
      <c r="A3236" s="124">
        <v>40914</v>
      </c>
      <c r="B3236" s="123">
        <v>52.68</v>
      </c>
      <c r="C3236" s="123">
        <v>52.872</v>
      </c>
      <c r="D3236" s="123">
        <v>52.99</v>
      </c>
      <c r="E3236" s="123">
        <v>52.68</v>
      </c>
      <c r="G3236" s="125">
        <v>-3.5999999999999999E-3</v>
      </c>
    </row>
    <row r="3237" spans="1:7" ht="15.75" customHeight="1" x14ac:dyDescent="0.25">
      <c r="A3237" s="124">
        <v>40913</v>
      </c>
      <c r="B3237" s="123">
        <v>52.87</v>
      </c>
      <c r="C3237" s="123">
        <v>53.02</v>
      </c>
      <c r="D3237" s="123">
        <v>53.06</v>
      </c>
      <c r="E3237" s="123">
        <v>52.615000000000002</v>
      </c>
      <c r="G3237" s="125">
        <v>2.0000000000000001E-4</v>
      </c>
    </row>
    <row r="3238" spans="1:7" ht="15.75" customHeight="1" x14ac:dyDescent="0.25">
      <c r="A3238" s="124">
        <v>40912</v>
      </c>
      <c r="B3238" s="123">
        <v>52.86</v>
      </c>
      <c r="C3238" s="123">
        <v>53.1</v>
      </c>
      <c r="D3238" s="123">
        <v>53.21</v>
      </c>
      <c r="E3238" s="123">
        <v>52.86</v>
      </c>
      <c r="G3238" s="125">
        <v>-4.4999999999999997E-3</v>
      </c>
    </row>
    <row r="3239" spans="1:7" ht="15.75" customHeight="1" x14ac:dyDescent="0.25">
      <c r="A3239" s="124">
        <v>40911</v>
      </c>
      <c r="B3239" s="123">
        <v>53.1</v>
      </c>
      <c r="C3239" s="123">
        <v>53.195</v>
      </c>
      <c r="D3239" s="123">
        <v>53.3</v>
      </c>
      <c r="E3239" s="123">
        <v>53.1</v>
      </c>
      <c r="G3239" s="125">
        <v>-3.8E-3</v>
      </c>
    </row>
    <row r="3240" spans="1:7" ht="15.75" customHeight="1" x14ac:dyDescent="0.25">
      <c r="A3240" s="124">
        <v>40910</v>
      </c>
      <c r="B3240" s="123">
        <v>53.305</v>
      </c>
      <c r="C3240" s="123">
        <v>53.26</v>
      </c>
      <c r="D3240" s="123">
        <v>53.344999999999999</v>
      </c>
      <c r="E3240" s="123">
        <v>53.115000000000002</v>
      </c>
      <c r="G3240" s="125">
        <v>5.4999999999999997E-3</v>
      </c>
    </row>
    <row r="3241" spans="1:7" ht="15.75" customHeight="1" x14ac:dyDescent="0.25">
      <c r="A3241" s="124">
        <v>40907</v>
      </c>
      <c r="B3241" s="123">
        <v>53.015000000000001</v>
      </c>
      <c r="C3241" s="123">
        <v>53.005000000000003</v>
      </c>
      <c r="D3241" s="123">
        <v>53.365000000000002</v>
      </c>
      <c r="E3241" s="123">
        <v>52.905000000000001</v>
      </c>
      <c r="G3241" s="125">
        <v>2.0000000000000001E-4</v>
      </c>
    </row>
    <row r="3242" spans="1:7" ht="15.75" customHeight="1" x14ac:dyDescent="0.25">
      <c r="A3242" s="124">
        <v>40906</v>
      </c>
      <c r="B3242" s="123">
        <v>53.005000000000003</v>
      </c>
      <c r="C3242" s="123">
        <v>52.884999999999998</v>
      </c>
      <c r="D3242" s="123">
        <v>53.494999999999997</v>
      </c>
      <c r="E3242" s="123">
        <v>52.884999999999998</v>
      </c>
      <c r="G3242" s="125">
        <v>2.2000000000000001E-3</v>
      </c>
    </row>
    <row r="3243" spans="1:7" ht="15.75" customHeight="1" x14ac:dyDescent="0.25">
      <c r="A3243" s="124">
        <v>40905</v>
      </c>
      <c r="B3243" s="123">
        <v>52.89</v>
      </c>
      <c r="C3243" s="123">
        <v>53.03</v>
      </c>
      <c r="D3243" s="123">
        <v>53.445</v>
      </c>
      <c r="E3243" s="123">
        <v>52.86</v>
      </c>
      <c r="G3243" s="125">
        <v>-5.9999999999999995E-4</v>
      </c>
    </row>
    <row r="3244" spans="1:7" ht="15.75" customHeight="1" x14ac:dyDescent="0.25">
      <c r="A3244" s="124">
        <v>40904</v>
      </c>
      <c r="B3244" s="123">
        <v>52.92</v>
      </c>
      <c r="C3244" s="123">
        <v>52.814999999999998</v>
      </c>
      <c r="D3244" s="123">
        <v>53.13</v>
      </c>
      <c r="E3244" s="123">
        <v>52.76</v>
      </c>
      <c r="G3244" s="125">
        <v>3.8E-3</v>
      </c>
    </row>
    <row r="3245" spans="1:7" ht="15.75" customHeight="1" x14ac:dyDescent="0.25">
      <c r="A3245" s="124">
        <v>40903</v>
      </c>
      <c r="B3245" s="123">
        <v>52.72</v>
      </c>
      <c r="C3245" s="123">
        <v>52.78</v>
      </c>
      <c r="D3245" s="123">
        <v>52.94</v>
      </c>
      <c r="E3245" s="123">
        <v>52.67</v>
      </c>
      <c r="G3245" s="125">
        <v>-1.2999999999999999E-3</v>
      </c>
    </row>
    <row r="3246" spans="1:7" ht="15.75" customHeight="1" x14ac:dyDescent="0.25">
      <c r="A3246" s="124">
        <v>40900</v>
      </c>
      <c r="B3246" s="123">
        <v>52.79</v>
      </c>
      <c r="C3246" s="123">
        <v>52.74</v>
      </c>
      <c r="D3246" s="123">
        <v>52.98</v>
      </c>
      <c r="E3246" s="123">
        <v>52.64</v>
      </c>
      <c r="G3246" s="125">
        <v>4.3E-3</v>
      </c>
    </row>
    <row r="3247" spans="1:7" ht="15.75" customHeight="1" x14ac:dyDescent="0.25">
      <c r="A3247" s="124">
        <v>40899</v>
      </c>
      <c r="B3247" s="123">
        <v>52.564999999999998</v>
      </c>
      <c r="C3247" s="123">
        <v>52.505000000000003</v>
      </c>
      <c r="D3247" s="123">
        <v>52.865000000000002</v>
      </c>
      <c r="E3247" s="123">
        <v>52.424999999999997</v>
      </c>
      <c r="G3247" s="125">
        <v>3.0999999999999999E-3</v>
      </c>
    </row>
    <row r="3248" spans="1:7" ht="15.75" customHeight="1" x14ac:dyDescent="0.25">
      <c r="A3248" s="124">
        <v>40898</v>
      </c>
      <c r="B3248" s="123">
        <v>52.4</v>
      </c>
      <c r="C3248" s="123">
        <v>52.88</v>
      </c>
      <c r="D3248" s="123">
        <v>52.88</v>
      </c>
      <c r="E3248" s="123">
        <v>52.4</v>
      </c>
      <c r="G3248" s="125">
        <v>-7.0000000000000001E-3</v>
      </c>
    </row>
    <row r="3249" spans="1:7" ht="15.75" customHeight="1" x14ac:dyDescent="0.25">
      <c r="A3249" s="124">
        <v>40897</v>
      </c>
      <c r="B3249" s="123">
        <v>52.77</v>
      </c>
      <c r="C3249" s="123">
        <v>52.79</v>
      </c>
      <c r="D3249" s="123">
        <v>53.1</v>
      </c>
      <c r="E3249" s="123">
        <v>52.65</v>
      </c>
      <c r="G3249" s="125">
        <v>1.2999999999999999E-3</v>
      </c>
    </row>
    <row r="3250" spans="1:7" ht="15.75" customHeight="1" x14ac:dyDescent="0.25">
      <c r="A3250" s="124">
        <v>40896</v>
      </c>
      <c r="B3250" s="123">
        <v>52.7</v>
      </c>
      <c r="C3250" s="123">
        <v>52.48</v>
      </c>
      <c r="D3250" s="123">
        <v>53.25</v>
      </c>
      <c r="E3250" s="123">
        <v>52.42</v>
      </c>
      <c r="G3250" s="125">
        <v>3.8E-3</v>
      </c>
    </row>
    <row r="3251" spans="1:7" ht="15.75" customHeight="1" x14ac:dyDescent="0.25">
      <c r="A3251" s="124">
        <v>40893</v>
      </c>
      <c r="B3251" s="123">
        <v>52.5</v>
      </c>
      <c r="C3251" s="123">
        <v>53.65</v>
      </c>
      <c r="D3251" s="123">
        <v>53.65</v>
      </c>
      <c r="E3251" s="123">
        <v>52.21</v>
      </c>
      <c r="G3251" s="125">
        <v>-1.9099999999999999E-2</v>
      </c>
    </row>
    <row r="3252" spans="1:7" ht="15.75" customHeight="1" x14ac:dyDescent="0.25">
      <c r="A3252" s="124">
        <v>40892</v>
      </c>
      <c r="B3252" s="123">
        <v>53.52</v>
      </c>
      <c r="C3252" s="123">
        <v>53.71</v>
      </c>
      <c r="D3252" s="123">
        <v>54.33</v>
      </c>
      <c r="E3252" s="123">
        <v>53.52</v>
      </c>
      <c r="G3252" s="125">
        <v>-1.6999999999999999E-3</v>
      </c>
    </row>
    <row r="3253" spans="1:7" ht="15.75" customHeight="1" x14ac:dyDescent="0.25">
      <c r="A3253" s="124">
        <v>40891</v>
      </c>
      <c r="B3253" s="123">
        <v>53.61</v>
      </c>
      <c r="C3253" s="123">
        <v>53.23</v>
      </c>
      <c r="D3253" s="123">
        <v>53.89</v>
      </c>
      <c r="E3253" s="123">
        <v>53.15</v>
      </c>
      <c r="G3253" s="125">
        <v>9.5999999999999992E-3</v>
      </c>
    </row>
    <row r="3254" spans="1:7" ht="15.75" customHeight="1" x14ac:dyDescent="0.25">
      <c r="A3254" s="124">
        <v>40890</v>
      </c>
      <c r="B3254" s="123">
        <v>53.1</v>
      </c>
      <c r="C3254" s="123">
        <v>52.59</v>
      </c>
      <c r="D3254" s="123">
        <v>53.524999999999999</v>
      </c>
      <c r="E3254" s="123">
        <v>52.56</v>
      </c>
      <c r="G3254" s="125">
        <v>9.4000000000000004E-3</v>
      </c>
    </row>
    <row r="3255" spans="1:7" ht="15.75" customHeight="1" x14ac:dyDescent="0.25">
      <c r="A3255" s="124">
        <v>40889</v>
      </c>
      <c r="B3255" s="123">
        <v>52.604999999999997</v>
      </c>
      <c r="C3255" s="123">
        <v>52.174999999999997</v>
      </c>
      <c r="D3255" s="123">
        <v>52.854999999999997</v>
      </c>
      <c r="E3255" s="123">
        <v>52.125</v>
      </c>
      <c r="G3255" s="125">
        <v>1.41E-2</v>
      </c>
    </row>
    <row r="3256" spans="1:7" ht="15.75" customHeight="1" x14ac:dyDescent="0.25">
      <c r="A3256" s="124">
        <v>40886</v>
      </c>
      <c r="B3256" s="123">
        <v>51.875</v>
      </c>
      <c r="C3256" s="123">
        <v>51.755000000000003</v>
      </c>
      <c r="D3256" s="123">
        <v>52.354999999999997</v>
      </c>
      <c r="E3256" s="123">
        <v>51.664999999999999</v>
      </c>
      <c r="G3256" s="125">
        <v>3.2000000000000002E-3</v>
      </c>
    </row>
    <row r="3257" spans="1:7" ht="15.75" customHeight="1" x14ac:dyDescent="0.25">
      <c r="A3257" s="124">
        <v>40885</v>
      </c>
      <c r="B3257" s="123">
        <v>51.71</v>
      </c>
      <c r="C3257" s="123">
        <v>51.725000000000001</v>
      </c>
      <c r="D3257" s="123">
        <v>51.914999999999999</v>
      </c>
      <c r="E3257" s="123">
        <v>51.54</v>
      </c>
      <c r="G3257" s="125">
        <v>1.5E-3</v>
      </c>
    </row>
    <row r="3258" spans="1:7" ht="15.75" customHeight="1" x14ac:dyDescent="0.25">
      <c r="A3258" s="124">
        <v>40884</v>
      </c>
      <c r="B3258" s="123">
        <v>51.63</v>
      </c>
      <c r="C3258" s="123">
        <v>51.22</v>
      </c>
      <c r="D3258" s="123">
        <v>51.728000000000002</v>
      </c>
      <c r="E3258" s="123">
        <v>51.21</v>
      </c>
      <c r="G3258" s="125">
        <v>7.6E-3</v>
      </c>
    </row>
    <row r="3259" spans="1:7" ht="15.75" customHeight="1" x14ac:dyDescent="0.25">
      <c r="A3259" s="124">
        <v>40883</v>
      </c>
      <c r="B3259" s="123">
        <v>51.24</v>
      </c>
      <c r="C3259" s="123">
        <v>51.417000000000002</v>
      </c>
      <c r="D3259" s="123">
        <v>51.417000000000002</v>
      </c>
      <c r="E3259" s="123">
        <v>51.24</v>
      </c>
      <c r="G3259" s="125">
        <v>-4.0000000000000002E-4</v>
      </c>
    </row>
    <row r="3260" spans="1:7" ht="15.75" customHeight="1" x14ac:dyDescent="0.25">
      <c r="A3260" s="124">
        <v>40882</v>
      </c>
      <c r="B3260" s="123">
        <v>51.26</v>
      </c>
      <c r="C3260" s="123">
        <v>51.07</v>
      </c>
      <c r="D3260" s="123">
        <v>51.472000000000001</v>
      </c>
      <c r="E3260" s="123">
        <v>50.95</v>
      </c>
      <c r="G3260" s="125">
        <v>2.8999999999999998E-3</v>
      </c>
    </row>
    <row r="3261" spans="1:7" ht="15.75" customHeight="1" x14ac:dyDescent="0.25">
      <c r="A3261" s="124">
        <v>40879</v>
      </c>
      <c r="B3261" s="123">
        <v>51.11</v>
      </c>
      <c r="C3261" s="123">
        <v>51.47</v>
      </c>
      <c r="D3261" s="123">
        <v>51.604999999999997</v>
      </c>
      <c r="E3261" s="123">
        <v>51.11</v>
      </c>
      <c r="G3261" s="125">
        <v>-5.1000000000000004E-3</v>
      </c>
    </row>
    <row r="3262" spans="1:7" ht="15.75" customHeight="1" x14ac:dyDescent="0.25">
      <c r="A3262" s="124">
        <v>40878</v>
      </c>
      <c r="B3262" s="123">
        <v>51.37</v>
      </c>
      <c r="C3262" s="123">
        <v>52.1</v>
      </c>
      <c r="D3262" s="123">
        <v>52.21</v>
      </c>
      <c r="E3262" s="123">
        <v>51.37</v>
      </c>
      <c r="G3262" s="125">
        <v>-1.46E-2</v>
      </c>
    </row>
    <row r="3263" spans="1:7" ht="15.75" customHeight="1" x14ac:dyDescent="0.25">
      <c r="A3263" s="124">
        <v>40877</v>
      </c>
      <c r="B3263" s="123">
        <v>52.13</v>
      </c>
      <c r="C3263" s="123">
        <v>52.03</v>
      </c>
      <c r="D3263" s="123">
        <v>52.435000000000002</v>
      </c>
      <c r="E3263" s="123">
        <v>51.84</v>
      </c>
      <c r="G3263" s="125">
        <v>4.1999999999999997E-3</v>
      </c>
    </row>
    <row r="3264" spans="1:7" ht="15.75" customHeight="1" x14ac:dyDescent="0.25">
      <c r="A3264" s="124">
        <v>40876</v>
      </c>
      <c r="B3264" s="123">
        <v>51.91</v>
      </c>
      <c r="C3264" s="123">
        <v>51.965000000000003</v>
      </c>
      <c r="D3264" s="123">
        <v>52.13</v>
      </c>
      <c r="E3264" s="123">
        <v>51.86</v>
      </c>
      <c r="G3264" s="125">
        <v>-1E-3</v>
      </c>
    </row>
    <row r="3265" spans="1:7" ht="15.75" customHeight="1" x14ac:dyDescent="0.25">
      <c r="A3265" s="124">
        <v>40875</v>
      </c>
      <c r="B3265" s="123">
        <v>51.96</v>
      </c>
      <c r="C3265" s="123">
        <v>52.13</v>
      </c>
      <c r="D3265" s="123">
        <v>52.145000000000003</v>
      </c>
      <c r="E3265" s="123">
        <v>51.87</v>
      </c>
      <c r="G3265" s="125">
        <v>-3.5000000000000001E-3</v>
      </c>
    </row>
    <row r="3266" spans="1:7" ht="15.75" customHeight="1" x14ac:dyDescent="0.25">
      <c r="A3266" s="124">
        <v>40872</v>
      </c>
      <c r="B3266" s="123">
        <v>52.14</v>
      </c>
      <c r="C3266" s="123">
        <v>52.075000000000003</v>
      </c>
      <c r="D3266" s="123">
        <v>52.46</v>
      </c>
      <c r="E3266" s="123">
        <v>51.96</v>
      </c>
      <c r="G3266" s="125">
        <v>1.2999999999999999E-3</v>
      </c>
    </row>
    <row r="3267" spans="1:7" ht="15.75" customHeight="1" x14ac:dyDescent="0.25">
      <c r="A3267" s="124">
        <v>40871</v>
      </c>
      <c r="B3267" s="123">
        <v>52.07</v>
      </c>
      <c r="C3267" s="123">
        <v>52.365000000000002</v>
      </c>
      <c r="D3267" s="123">
        <v>52.365000000000002</v>
      </c>
      <c r="E3267" s="123">
        <v>52.024999999999999</v>
      </c>
      <c r="G3267" s="125">
        <v>-3.3E-3</v>
      </c>
    </row>
    <row r="3268" spans="1:7" ht="15.75" customHeight="1" x14ac:dyDescent="0.25">
      <c r="A3268" s="124">
        <v>40870</v>
      </c>
      <c r="B3268" s="123">
        <v>52.24</v>
      </c>
      <c r="C3268" s="123">
        <v>52.45</v>
      </c>
      <c r="D3268" s="123">
        <v>52.515000000000001</v>
      </c>
      <c r="E3268" s="123">
        <v>51.82</v>
      </c>
      <c r="G3268" s="125">
        <v>-4.7999999999999996E-3</v>
      </c>
    </row>
    <row r="3269" spans="1:7" ht="15.75" customHeight="1" x14ac:dyDescent="0.25">
      <c r="A3269" s="124">
        <v>40869</v>
      </c>
      <c r="B3269" s="123">
        <v>52.49</v>
      </c>
      <c r="C3269" s="123">
        <v>52.17</v>
      </c>
      <c r="D3269" s="123">
        <v>52.734999999999999</v>
      </c>
      <c r="E3269" s="123">
        <v>52.02</v>
      </c>
      <c r="G3269" s="125">
        <v>8.2000000000000007E-3</v>
      </c>
    </row>
    <row r="3270" spans="1:7" ht="15.75" customHeight="1" x14ac:dyDescent="0.25">
      <c r="A3270" s="124">
        <v>40868</v>
      </c>
      <c r="B3270" s="123">
        <v>52.064999999999998</v>
      </c>
      <c r="C3270" s="123">
        <v>51.174999999999997</v>
      </c>
      <c r="D3270" s="123">
        <v>52.215000000000003</v>
      </c>
      <c r="E3270" s="123">
        <v>51.094999999999999</v>
      </c>
      <c r="G3270" s="125">
        <v>1.6199999999999999E-2</v>
      </c>
    </row>
    <row r="3271" spans="1:7" ht="15.75" customHeight="1" x14ac:dyDescent="0.25">
      <c r="A3271" s="124">
        <v>40865</v>
      </c>
      <c r="B3271" s="123">
        <v>51.234999999999999</v>
      </c>
      <c r="C3271" s="123">
        <v>50.884999999999998</v>
      </c>
      <c r="D3271" s="123">
        <v>51.405000000000001</v>
      </c>
      <c r="E3271" s="123">
        <v>50.734999999999999</v>
      </c>
      <c r="G3271" s="125">
        <v>5.4999999999999997E-3</v>
      </c>
    </row>
    <row r="3272" spans="1:7" ht="15.75" customHeight="1" x14ac:dyDescent="0.25">
      <c r="A3272" s="124">
        <v>40864</v>
      </c>
      <c r="B3272" s="123">
        <v>50.954999999999998</v>
      </c>
      <c r="C3272" s="123">
        <v>50.744999999999997</v>
      </c>
      <c r="D3272" s="123">
        <v>50.954999999999998</v>
      </c>
      <c r="E3272" s="123">
        <v>50.594999999999999</v>
      </c>
      <c r="G3272" s="125">
        <v>4.0000000000000001E-3</v>
      </c>
    </row>
    <row r="3273" spans="1:7" ht="15.75" customHeight="1" x14ac:dyDescent="0.25">
      <c r="A3273" s="124">
        <v>40863</v>
      </c>
      <c r="B3273" s="123">
        <v>50.75</v>
      </c>
      <c r="C3273" s="123">
        <v>50.67</v>
      </c>
      <c r="D3273" s="123">
        <v>50.97</v>
      </c>
      <c r="E3273" s="123">
        <v>50.57</v>
      </c>
      <c r="G3273" s="125">
        <v>2.3999999999999998E-3</v>
      </c>
    </row>
    <row r="3274" spans="1:7" ht="15.75" customHeight="1" x14ac:dyDescent="0.25">
      <c r="A3274" s="124">
        <v>40862</v>
      </c>
      <c r="B3274" s="123">
        <v>50.63</v>
      </c>
      <c r="C3274" s="123">
        <v>50.295000000000002</v>
      </c>
      <c r="D3274" s="123">
        <v>50.744999999999997</v>
      </c>
      <c r="E3274" s="123">
        <v>50.18</v>
      </c>
      <c r="G3274" s="125">
        <v>4.4999999999999997E-3</v>
      </c>
    </row>
    <row r="3275" spans="1:7" ht="15.75" customHeight="1" x14ac:dyDescent="0.25">
      <c r="A3275" s="124">
        <v>40861</v>
      </c>
      <c r="B3275" s="123">
        <v>50.405000000000001</v>
      </c>
      <c r="C3275" s="123">
        <v>49.965000000000003</v>
      </c>
      <c r="D3275" s="123">
        <v>50.43</v>
      </c>
      <c r="E3275" s="123">
        <v>49.865000000000002</v>
      </c>
      <c r="G3275" s="125">
        <v>8.0000000000000002E-3</v>
      </c>
    </row>
    <row r="3276" spans="1:7" ht="15.75" customHeight="1" x14ac:dyDescent="0.25">
      <c r="A3276" s="124">
        <v>40858</v>
      </c>
      <c r="B3276" s="123">
        <v>50.005000000000003</v>
      </c>
      <c r="C3276" s="123">
        <v>50.37</v>
      </c>
      <c r="D3276" s="123">
        <v>50.37</v>
      </c>
      <c r="E3276" s="123">
        <v>49.975000000000001</v>
      </c>
      <c r="G3276" s="125">
        <v>4.0000000000000002E-4</v>
      </c>
    </row>
    <row r="3277" spans="1:7" ht="15.75" customHeight="1" x14ac:dyDescent="0.25">
      <c r="A3277" s="124">
        <v>40857</v>
      </c>
      <c r="B3277" s="123">
        <v>49.984999999999999</v>
      </c>
      <c r="C3277" s="123">
        <v>50.18</v>
      </c>
      <c r="D3277" s="123">
        <v>50.18</v>
      </c>
      <c r="E3277" s="123">
        <v>49.984999999999999</v>
      </c>
      <c r="G3277" s="125">
        <v>-1.5E-3</v>
      </c>
    </row>
    <row r="3278" spans="1:7" ht="15.75" customHeight="1" x14ac:dyDescent="0.25">
      <c r="A3278" s="124">
        <v>40856</v>
      </c>
      <c r="B3278" s="123">
        <v>50.06</v>
      </c>
      <c r="C3278" s="123">
        <v>49.35</v>
      </c>
      <c r="D3278" s="123">
        <v>50.19</v>
      </c>
      <c r="E3278" s="123">
        <v>49.22</v>
      </c>
      <c r="G3278" s="125">
        <v>1.52E-2</v>
      </c>
    </row>
    <row r="3279" spans="1:7" ht="15.75" customHeight="1" x14ac:dyDescent="0.25">
      <c r="A3279" s="124">
        <v>40855</v>
      </c>
      <c r="B3279" s="123">
        <v>49.31</v>
      </c>
      <c r="C3279" s="123">
        <v>49.13</v>
      </c>
      <c r="D3279" s="123">
        <v>49.52</v>
      </c>
      <c r="E3279" s="123">
        <v>49.13</v>
      </c>
      <c r="G3279" s="125">
        <v>7.4000000000000003E-3</v>
      </c>
    </row>
    <row r="3280" spans="1:7" ht="15.75" customHeight="1" x14ac:dyDescent="0.25">
      <c r="A3280" s="124">
        <v>40854</v>
      </c>
      <c r="B3280" s="123">
        <v>48.95</v>
      </c>
      <c r="C3280" s="123">
        <v>49.11</v>
      </c>
      <c r="D3280" s="123">
        <v>49.11</v>
      </c>
      <c r="E3280" s="123">
        <v>48.94</v>
      </c>
      <c r="G3280" s="125">
        <v>-1E-3</v>
      </c>
    </row>
    <row r="3281" spans="1:7" ht="15.75" customHeight="1" x14ac:dyDescent="0.25">
      <c r="A3281" s="124">
        <v>40851</v>
      </c>
      <c r="B3281" s="123">
        <v>49</v>
      </c>
      <c r="C3281" s="123">
        <v>49.05</v>
      </c>
      <c r="D3281" s="123">
        <v>49.29</v>
      </c>
      <c r="E3281" s="123">
        <v>48.98</v>
      </c>
      <c r="G3281" s="125">
        <v>-3.0000000000000001E-3</v>
      </c>
    </row>
    <row r="3282" spans="1:7" ht="15.75" customHeight="1" x14ac:dyDescent="0.25">
      <c r="A3282" s="124">
        <v>40850</v>
      </c>
      <c r="B3282" s="123">
        <v>49.145000000000003</v>
      </c>
      <c r="C3282" s="123">
        <v>49.174999999999997</v>
      </c>
      <c r="D3282" s="123">
        <v>49.561999999999998</v>
      </c>
      <c r="E3282" s="123">
        <v>48.975000000000001</v>
      </c>
      <c r="G3282" s="125">
        <v>-8.0000000000000004E-4</v>
      </c>
    </row>
    <row r="3283" spans="1:7" ht="15.75" customHeight="1" x14ac:dyDescent="0.25">
      <c r="A3283" s="124">
        <v>40849</v>
      </c>
      <c r="B3283" s="123">
        <v>49.185000000000002</v>
      </c>
      <c r="C3283" s="123">
        <v>49.204999999999998</v>
      </c>
      <c r="D3283" s="123">
        <v>49.43</v>
      </c>
      <c r="E3283" s="123">
        <v>49.104999999999997</v>
      </c>
      <c r="G3283" s="125">
        <v>-1.8E-3</v>
      </c>
    </row>
    <row r="3284" spans="1:7" ht="15.75" customHeight="1" x14ac:dyDescent="0.25">
      <c r="A3284" s="124">
        <v>40848</v>
      </c>
      <c r="B3284" s="123">
        <v>49.274999999999999</v>
      </c>
      <c r="C3284" s="123">
        <v>48.594999999999999</v>
      </c>
      <c r="D3284" s="123">
        <v>49.384999999999998</v>
      </c>
      <c r="E3284" s="123">
        <v>48.594999999999999</v>
      </c>
      <c r="G3284" s="125">
        <v>1.1900000000000001E-2</v>
      </c>
    </row>
    <row r="3285" spans="1:7" ht="15.75" customHeight="1" x14ac:dyDescent="0.25">
      <c r="A3285" s="124">
        <v>40847</v>
      </c>
      <c r="B3285" s="123">
        <v>48.695</v>
      </c>
      <c r="C3285" s="123">
        <v>48.755000000000003</v>
      </c>
      <c r="D3285" s="123">
        <v>48.91</v>
      </c>
      <c r="E3285" s="123">
        <v>48.534999999999997</v>
      </c>
      <c r="G3285" s="125">
        <v>1.5E-3</v>
      </c>
    </row>
    <row r="3286" spans="1:7" ht="15.75" customHeight="1" x14ac:dyDescent="0.25">
      <c r="A3286" s="124">
        <v>40844</v>
      </c>
      <c r="B3286" s="123">
        <v>48.62</v>
      </c>
      <c r="C3286" s="123">
        <v>48.93</v>
      </c>
      <c r="D3286" s="123">
        <v>48.94</v>
      </c>
      <c r="E3286" s="123">
        <v>48.62</v>
      </c>
      <c r="G3286" s="125">
        <v>-7.9000000000000008E-3</v>
      </c>
    </row>
    <row r="3287" spans="1:7" ht="15.75" customHeight="1" x14ac:dyDescent="0.25">
      <c r="A3287" s="124">
        <v>40843</v>
      </c>
      <c r="B3287" s="123">
        <v>49.005000000000003</v>
      </c>
      <c r="C3287" s="123">
        <v>49.424999999999997</v>
      </c>
      <c r="D3287" s="123">
        <v>49.505000000000003</v>
      </c>
      <c r="E3287" s="123">
        <v>49.005000000000003</v>
      </c>
      <c r="G3287" s="125">
        <v>-1.01E-2</v>
      </c>
    </row>
    <row r="3288" spans="1:7" ht="15.75" customHeight="1" x14ac:dyDescent="0.25">
      <c r="A3288" s="124">
        <v>40842</v>
      </c>
      <c r="B3288" s="123">
        <v>49.505000000000003</v>
      </c>
      <c r="C3288" s="123">
        <v>49.405000000000001</v>
      </c>
      <c r="D3288" s="123">
        <v>49.505000000000003</v>
      </c>
      <c r="E3288" s="123">
        <v>49.344999999999999</v>
      </c>
      <c r="G3288" s="125">
        <v>0</v>
      </c>
    </row>
    <row r="3289" spans="1:7" ht="15.75" customHeight="1" x14ac:dyDescent="0.25">
      <c r="A3289" s="124">
        <v>40841</v>
      </c>
      <c r="B3289" s="123">
        <v>49.505000000000003</v>
      </c>
      <c r="C3289" s="123">
        <v>49.744999999999997</v>
      </c>
      <c r="D3289" s="123">
        <v>49.77</v>
      </c>
      <c r="E3289" s="123">
        <v>49.384999999999998</v>
      </c>
      <c r="G3289" s="125">
        <v>-6.4000000000000003E-3</v>
      </c>
    </row>
    <row r="3290" spans="1:7" ht="15.75" customHeight="1" x14ac:dyDescent="0.25">
      <c r="A3290" s="124">
        <v>40840</v>
      </c>
      <c r="B3290" s="123">
        <v>49.825000000000003</v>
      </c>
      <c r="C3290" s="123">
        <v>49.805</v>
      </c>
      <c r="D3290" s="123">
        <v>50.015000000000001</v>
      </c>
      <c r="E3290" s="123">
        <v>49.725000000000001</v>
      </c>
      <c r="G3290" s="125">
        <v>-5.0000000000000001E-4</v>
      </c>
    </row>
    <row r="3291" spans="1:7" ht="15.75" customHeight="1" x14ac:dyDescent="0.25">
      <c r="A3291" s="124">
        <v>40837</v>
      </c>
      <c r="B3291" s="123">
        <v>49.85</v>
      </c>
      <c r="C3291" s="123">
        <v>49.72</v>
      </c>
      <c r="D3291" s="123">
        <v>50.33</v>
      </c>
      <c r="E3291" s="123">
        <v>49.65</v>
      </c>
      <c r="G3291" s="125">
        <v>8.9999999999999998E-4</v>
      </c>
    </row>
    <row r="3292" spans="1:7" ht="15.75" customHeight="1" x14ac:dyDescent="0.25">
      <c r="A3292" s="124">
        <v>40836</v>
      </c>
      <c r="B3292" s="123">
        <v>49.807000000000002</v>
      </c>
      <c r="C3292" s="123">
        <v>49.087000000000003</v>
      </c>
      <c r="D3292" s="123">
        <v>49.898000000000003</v>
      </c>
      <c r="E3292" s="123">
        <v>49.027999999999999</v>
      </c>
      <c r="G3292" s="125">
        <v>1.32E-2</v>
      </c>
    </row>
    <row r="3293" spans="1:7" ht="15.75" customHeight="1" x14ac:dyDescent="0.25">
      <c r="A3293" s="124">
        <v>40835</v>
      </c>
      <c r="B3293" s="123">
        <v>49.16</v>
      </c>
      <c r="C3293" s="123">
        <v>49.215000000000003</v>
      </c>
      <c r="D3293" s="123">
        <v>49.25</v>
      </c>
      <c r="E3293" s="123">
        <v>49.094999999999999</v>
      </c>
      <c r="G3293" s="125">
        <v>-2.7000000000000001E-3</v>
      </c>
    </row>
    <row r="3294" spans="1:7" ht="15.75" customHeight="1" x14ac:dyDescent="0.25">
      <c r="A3294" s="124">
        <v>40834</v>
      </c>
      <c r="B3294" s="123">
        <v>49.295000000000002</v>
      </c>
      <c r="C3294" s="123">
        <v>48.884999999999998</v>
      </c>
      <c r="D3294" s="123">
        <v>49.395000000000003</v>
      </c>
      <c r="E3294" s="123">
        <v>48.844999999999999</v>
      </c>
      <c r="G3294" s="125">
        <v>6.8999999999999999E-3</v>
      </c>
    </row>
    <row r="3295" spans="1:7" ht="15.75" customHeight="1" x14ac:dyDescent="0.25">
      <c r="A3295" s="124">
        <v>40833</v>
      </c>
      <c r="B3295" s="123">
        <v>48.954999999999998</v>
      </c>
      <c r="C3295" s="123">
        <v>48.935000000000002</v>
      </c>
      <c r="D3295" s="123">
        <v>49.034999999999997</v>
      </c>
      <c r="E3295" s="123">
        <v>48.685000000000002</v>
      </c>
      <c r="G3295" s="125">
        <v>-1.2999999999999999E-3</v>
      </c>
    </row>
    <row r="3296" spans="1:7" ht="15.75" customHeight="1" x14ac:dyDescent="0.25">
      <c r="A3296" s="124">
        <v>40830</v>
      </c>
      <c r="B3296" s="123">
        <v>49.02</v>
      </c>
      <c r="C3296" s="123">
        <v>49.06</v>
      </c>
      <c r="D3296" s="123">
        <v>49.225000000000001</v>
      </c>
      <c r="E3296" s="123">
        <v>48.9</v>
      </c>
      <c r="G3296" s="125">
        <v>-2.0999999999999999E-3</v>
      </c>
    </row>
    <row r="3297" spans="1:7" ht="15.75" customHeight="1" x14ac:dyDescent="0.25">
      <c r="A3297" s="124">
        <v>40829</v>
      </c>
      <c r="B3297" s="123">
        <v>49.125</v>
      </c>
      <c r="C3297" s="123">
        <v>48.965000000000003</v>
      </c>
      <c r="D3297" s="123">
        <v>49.234999999999999</v>
      </c>
      <c r="E3297" s="123">
        <v>48.805</v>
      </c>
      <c r="G3297" s="125">
        <v>3.5000000000000001E-3</v>
      </c>
    </row>
    <row r="3298" spans="1:7" ht="15.75" customHeight="1" x14ac:dyDescent="0.25">
      <c r="A3298" s="124">
        <v>40828</v>
      </c>
      <c r="B3298" s="123">
        <v>48.954999999999998</v>
      </c>
      <c r="C3298" s="123">
        <v>49.234999999999999</v>
      </c>
      <c r="D3298" s="123">
        <v>49.48</v>
      </c>
      <c r="E3298" s="123">
        <v>48.895000000000003</v>
      </c>
      <c r="G3298" s="125">
        <v>-7.7999999999999996E-3</v>
      </c>
    </row>
    <row r="3299" spans="1:7" ht="15.75" customHeight="1" x14ac:dyDescent="0.25">
      <c r="A3299" s="124">
        <v>40827</v>
      </c>
      <c r="B3299" s="123">
        <v>49.34</v>
      </c>
      <c r="C3299" s="123">
        <v>48.884999999999998</v>
      </c>
      <c r="D3299" s="123">
        <v>49.4</v>
      </c>
      <c r="E3299" s="123">
        <v>48.755000000000003</v>
      </c>
      <c r="G3299" s="125">
        <v>7.4999999999999997E-3</v>
      </c>
    </row>
    <row r="3300" spans="1:7" ht="15.75" customHeight="1" x14ac:dyDescent="0.25">
      <c r="A3300" s="124">
        <v>40826</v>
      </c>
      <c r="B3300" s="123">
        <v>48.975000000000001</v>
      </c>
      <c r="C3300" s="123">
        <v>49.015000000000001</v>
      </c>
      <c r="D3300" s="123">
        <v>49.145000000000003</v>
      </c>
      <c r="E3300" s="123">
        <v>48.814999999999998</v>
      </c>
      <c r="G3300" s="125">
        <v>-1.2999999999999999E-3</v>
      </c>
    </row>
    <row r="3301" spans="1:7" ht="15.75" customHeight="1" x14ac:dyDescent="0.25">
      <c r="A3301" s="124">
        <v>40823</v>
      </c>
      <c r="B3301" s="123">
        <v>49.04</v>
      </c>
      <c r="C3301" s="123">
        <v>49.11</v>
      </c>
      <c r="D3301" s="123">
        <v>49.23</v>
      </c>
      <c r="E3301" s="123">
        <v>48.9</v>
      </c>
      <c r="G3301" s="125">
        <v>-2.2000000000000001E-3</v>
      </c>
    </row>
    <row r="3302" spans="1:7" ht="15.75" customHeight="1" x14ac:dyDescent="0.25">
      <c r="A3302" s="124">
        <v>40822</v>
      </c>
      <c r="B3302" s="123">
        <v>49.15</v>
      </c>
      <c r="C3302" s="123">
        <v>49.25</v>
      </c>
      <c r="D3302" s="123">
        <v>49.26</v>
      </c>
      <c r="E3302" s="123">
        <v>49.14</v>
      </c>
      <c r="G3302" s="125">
        <v>-4.0000000000000001E-3</v>
      </c>
    </row>
    <row r="3303" spans="1:7" ht="15.75" customHeight="1" x14ac:dyDescent="0.25">
      <c r="A3303" s="124">
        <v>40821</v>
      </c>
      <c r="B3303" s="123">
        <v>49.344999999999999</v>
      </c>
      <c r="C3303" s="123">
        <v>49.305</v>
      </c>
      <c r="D3303" s="123">
        <v>49.521999999999998</v>
      </c>
      <c r="E3303" s="123">
        <v>49.12</v>
      </c>
      <c r="G3303" s="125">
        <v>-1.1999999999999999E-3</v>
      </c>
    </row>
    <row r="3304" spans="1:7" ht="15.75" customHeight="1" x14ac:dyDescent="0.25">
      <c r="A3304" s="124">
        <v>40820</v>
      </c>
      <c r="B3304" s="123">
        <v>49.405000000000001</v>
      </c>
      <c r="C3304" s="123">
        <v>49.064999999999998</v>
      </c>
      <c r="D3304" s="123">
        <v>49.475000000000001</v>
      </c>
      <c r="E3304" s="123">
        <v>49.064999999999998</v>
      </c>
      <c r="G3304" s="125">
        <v>5.1000000000000004E-3</v>
      </c>
    </row>
    <row r="3305" spans="1:7" ht="15.75" customHeight="1" x14ac:dyDescent="0.25">
      <c r="A3305" s="124">
        <v>40819</v>
      </c>
      <c r="B3305" s="123">
        <v>49.155000000000001</v>
      </c>
      <c r="C3305" s="123">
        <v>48.965000000000003</v>
      </c>
      <c r="D3305" s="123">
        <v>49.575000000000003</v>
      </c>
      <c r="E3305" s="123">
        <v>48.914999999999999</v>
      </c>
      <c r="G3305" s="125">
        <v>2.8E-3</v>
      </c>
    </row>
    <row r="3306" spans="1:7" ht="15.75" customHeight="1" x14ac:dyDescent="0.25">
      <c r="A3306" s="124">
        <v>40816</v>
      </c>
      <c r="B3306" s="123">
        <v>49.02</v>
      </c>
      <c r="C3306" s="123">
        <v>49.04</v>
      </c>
      <c r="D3306" s="123">
        <v>49.23</v>
      </c>
      <c r="E3306" s="123">
        <v>48.84</v>
      </c>
      <c r="G3306" s="125">
        <v>8.9999999999999998E-4</v>
      </c>
    </row>
    <row r="3307" spans="1:7" ht="15.75" customHeight="1" x14ac:dyDescent="0.25">
      <c r="A3307" s="124">
        <v>40815</v>
      </c>
      <c r="B3307" s="123">
        <v>48.975000000000001</v>
      </c>
      <c r="C3307" s="123">
        <v>48.994999999999997</v>
      </c>
      <c r="D3307" s="123">
        <v>49.164999999999999</v>
      </c>
      <c r="E3307" s="123">
        <v>48.854999999999997</v>
      </c>
      <c r="G3307" s="125">
        <v>-2.3999999999999998E-3</v>
      </c>
    </row>
    <row r="3308" spans="1:7" ht="15.75" customHeight="1" x14ac:dyDescent="0.25">
      <c r="A3308" s="124">
        <v>40814</v>
      </c>
      <c r="B3308" s="123">
        <v>49.094999999999999</v>
      </c>
      <c r="C3308" s="123">
        <v>48.975000000000001</v>
      </c>
      <c r="D3308" s="123">
        <v>49.22</v>
      </c>
      <c r="E3308" s="123">
        <v>48.655000000000001</v>
      </c>
      <c r="G3308" s="125">
        <v>3.7000000000000002E-3</v>
      </c>
    </row>
    <row r="3309" spans="1:7" ht="15.75" customHeight="1" x14ac:dyDescent="0.25">
      <c r="A3309" s="124">
        <v>40813</v>
      </c>
      <c r="B3309" s="123">
        <v>48.914999999999999</v>
      </c>
      <c r="C3309" s="123">
        <v>49.365000000000002</v>
      </c>
      <c r="D3309" s="123">
        <v>49.365000000000002</v>
      </c>
      <c r="E3309" s="123">
        <v>48.795000000000002</v>
      </c>
      <c r="G3309" s="125">
        <v>-1.0800000000000001E-2</v>
      </c>
    </row>
    <row r="3310" spans="1:7" ht="15.75" customHeight="1" x14ac:dyDescent="0.25">
      <c r="A3310" s="124">
        <v>40812</v>
      </c>
      <c r="B3310" s="123">
        <v>49.45</v>
      </c>
      <c r="C3310" s="123">
        <v>49.344999999999999</v>
      </c>
      <c r="D3310" s="123">
        <v>49.78</v>
      </c>
      <c r="E3310" s="123">
        <v>49.244999999999997</v>
      </c>
      <c r="G3310" s="125">
        <v>2E-3</v>
      </c>
    </row>
    <row r="3311" spans="1:7" ht="15.75" customHeight="1" x14ac:dyDescent="0.25">
      <c r="A3311" s="124">
        <v>40809</v>
      </c>
      <c r="B3311" s="123">
        <v>49.35</v>
      </c>
      <c r="C3311" s="123">
        <v>49.65</v>
      </c>
      <c r="D3311" s="123">
        <v>49.895000000000003</v>
      </c>
      <c r="E3311" s="123">
        <v>49.045000000000002</v>
      </c>
      <c r="G3311" s="125">
        <v>-4.4999999999999997E-3</v>
      </c>
    </row>
    <row r="3312" spans="1:7" ht="15.75" customHeight="1" x14ac:dyDescent="0.25">
      <c r="A3312" s="124">
        <v>40808</v>
      </c>
      <c r="B3312" s="123">
        <v>49.575000000000003</v>
      </c>
      <c r="C3312" s="123">
        <v>48.255000000000003</v>
      </c>
      <c r="D3312" s="123">
        <v>49.585000000000001</v>
      </c>
      <c r="E3312" s="123">
        <v>48.174999999999997</v>
      </c>
      <c r="G3312" s="125">
        <v>2.58E-2</v>
      </c>
    </row>
    <row r="3313" spans="1:7" ht="15.75" customHeight="1" x14ac:dyDescent="0.25">
      <c r="A3313" s="124">
        <v>40807</v>
      </c>
      <c r="B3313" s="123">
        <v>48.33</v>
      </c>
      <c r="C3313" s="123">
        <v>47.97</v>
      </c>
      <c r="D3313" s="123">
        <v>48.4</v>
      </c>
      <c r="E3313" s="123">
        <v>47.84</v>
      </c>
      <c r="G3313" s="125">
        <v>5.7000000000000002E-3</v>
      </c>
    </row>
    <row r="3314" spans="1:7" ht="15.75" customHeight="1" x14ac:dyDescent="0.25">
      <c r="A3314" s="124">
        <v>40806</v>
      </c>
      <c r="B3314" s="123">
        <v>48.055</v>
      </c>
      <c r="C3314" s="123">
        <v>47.685000000000002</v>
      </c>
      <c r="D3314" s="123">
        <v>48.247999999999998</v>
      </c>
      <c r="E3314" s="123">
        <v>47.645000000000003</v>
      </c>
      <c r="G3314" s="125">
        <v>5.1000000000000004E-3</v>
      </c>
    </row>
    <row r="3315" spans="1:7" ht="15.75" customHeight="1" x14ac:dyDescent="0.25">
      <c r="A3315" s="124">
        <v>40805</v>
      </c>
      <c r="B3315" s="123">
        <v>47.81</v>
      </c>
      <c r="C3315" s="123">
        <v>47.33</v>
      </c>
      <c r="D3315" s="123">
        <v>47.844999999999999</v>
      </c>
      <c r="E3315" s="123">
        <v>47.25</v>
      </c>
      <c r="G3315" s="125">
        <v>1.01E-2</v>
      </c>
    </row>
    <row r="3316" spans="1:7" ht="15.75" customHeight="1" x14ac:dyDescent="0.25">
      <c r="A3316" s="124">
        <v>40802</v>
      </c>
      <c r="B3316" s="123">
        <v>47.33</v>
      </c>
      <c r="C3316" s="123">
        <v>47.47</v>
      </c>
      <c r="D3316" s="123">
        <v>47.524999999999999</v>
      </c>
      <c r="E3316" s="123">
        <v>47.17</v>
      </c>
      <c r="G3316" s="125">
        <v>-5.0000000000000001E-3</v>
      </c>
    </row>
    <row r="3317" spans="1:7" ht="15.75" customHeight="1" x14ac:dyDescent="0.25">
      <c r="A3317" s="124">
        <v>40801</v>
      </c>
      <c r="B3317" s="123">
        <v>47.57</v>
      </c>
      <c r="C3317" s="123">
        <v>47.55</v>
      </c>
      <c r="D3317" s="123">
        <v>47.927</v>
      </c>
      <c r="E3317" s="123">
        <v>47.45</v>
      </c>
      <c r="G3317" s="125">
        <v>-1.6000000000000001E-3</v>
      </c>
    </row>
    <row r="3318" spans="1:7" ht="15.75" customHeight="1" x14ac:dyDescent="0.25">
      <c r="A3318" s="124">
        <v>40800</v>
      </c>
      <c r="B3318" s="123">
        <v>47.645000000000003</v>
      </c>
      <c r="C3318" s="123">
        <v>47.484999999999999</v>
      </c>
      <c r="D3318" s="123">
        <v>48.005000000000003</v>
      </c>
      <c r="E3318" s="123">
        <v>47.365000000000002</v>
      </c>
      <c r="G3318" s="125">
        <v>1.1000000000000001E-3</v>
      </c>
    </row>
    <row r="3319" spans="1:7" ht="15.75" customHeight="1" x14ac:dyDescent="0.25">
      <c r="A3319" s="124">
        <v>40799</v>
      </c>
      <c r="B3319" s="123">
        <v>47.594999999999999</v>
      </c>
      <c r="C3319" s="123">
        <v>47.134999999999998</v>
      </c>
      <c r="D3319" s="123">
        <v>47.66</v>
      </c>
      <c r="E3319" s="123">
        <v>46.965000000000003</v>
      </c>
      <c r="G3319" s="125">
        <v>7.7999999999999996E-3</v>
      </c>
    </row>
    <row r="3320" spans="1:7" ht="15.75" customHeight="1" x14ac:dyDescent="0.25">
      <c r="A3320" s="124">
        <v>40798</v>
      </c>
      <c r="B3320" s="123">
        <v>47.225000000000001</v>
      </c>
      <c r="C3320" s="123">
        <v>46.445</v>
      </c>
      <c r="D3320" s="123">
        <v>47.234999999999999</v>
      </c>
      <c r="E3320" s="123">
        <v>46.344999999999999</v>
      </c>
      <c r="G3320" s="125">
        <v>1.5800000000000002E-2</v>
      </c>
    </row>
    <row r="3321" spans="1:7" ht="15.75" customHeight="1" x14ac:dyDescent="0.25">
      <c r="A3321" s="124">
        <v>40795</v>
      </c>
      <c r="B3321" s="123">
        <v>46.49</v>
      </c>
      <c r="C3321" s="123">
        <v>46.104999999999997</v>
      </c>
      <c r="D3321" s="123">
        <v>46.67</v>
      </c>
      <c r="E3321" s="123">
        <v>46.06</v>
      </c>
      <c r="G3321" s="125">
        <v>6.4999999999999997E-3</v>
      </c>
    </row>
    <row r="3322" spans="1:7" ht="15.75" customHeight="1" x14ac:dyDescent="0.25">
      <c r="A3322" s="124">
        <v>40794</v>
      </c>
      <c r="B3322" s="123">
        <v>46.19</v>
      </c>
      <c r="C3322" s="123">
        <v>46.055</v>
      </c>
      <c r="D3322" s="123">
        <v>46.274999999999999</v>
      </c>
      <c r="E3322" s="123">
        <v>45.945</v>
      </c>
      <c r="G3322" s="125">
        <v>5.0000000000000001E-4</v>
      </c>
    </row>
    <row r="3323" spans="1:7" ht="15.75" customHeight="1" x14ac:dyDescent="0.25">
      <c r="A3323" s="124">
        <v>40793</v>
      </c>
      <c r="B3323" s="123">
        <v>46.164999999999999</v>
      </c>
      <c r="C3323" s="123">
        <v>46.005000000000003</v>
      </c>
      <c r="D3323" s="123">
        <v>46.19</v>
      </c>
      <c r="E3323" s="123">
        <v>45.905000000000001</v>
      </c>
      <c r="G3323" s="125">
        <v>1.1000000000000001E-3</v>
      </c>
    </row>
    <row r="3324" spans="1:7" ht="15.75" customHeight="1" x14ac:dyDescent="0.25">
      <c r="A3324" s="124">
        <v>40792</v>
      </c>
      <c r="B3324" s="123">
        <v>46.115000000000002</v>
      </c>
      <c r="C3324" s="123">
        <v>45.895000000000003</v>
      </c>
      <c r="D3324" s="123">
        <v>46.155000000000001</v>
      </c>
      <c r="E3324" s="123">
        <v>45.814999999999998</v>
      </c>
      <c r="G3324" s="125">
        <v>2.7000000000000001E-3</v>
      </c>
    </row>
    <row r="3325" spans="1:7" ht="15.75" customHeight="1" x14ac:dyDescent="0.25">
      <c r="A3325" s="124">
        <v>40791</v>
      </c>
      <c r="B3325" s="123">
        <v>45.991999999999997</v>
      </c>
      <c r="C3325" s="123">
        <v>45.755000000000003</v>
      </c>
      <c r="D3325" s="123">
        <v>46.024999999999999</v>
      </c>
      <c r="E3325" s="123">
        <v>45.655000000000001</v>
      </c>
      <c r="G3325" s="125">
        <v>4.4999999999999997E-3</v>
      </c>
    </row>
    <row r="3326" spans="1:7" ht="15.75" customHeight="1" x14ac:dyDescent="0.25">
      <c r="A3326" s="124">
        <v>40788</v>
      </c>
      <c r="B3326" s="123">
        <v>45.784999999999997</v>
      </c>
      <c r="C3326" s="123">
        <v>45.655000000000001</v>
      </c>
      <c r="D3326" s="123">
        <v>45.994999999999997</v>
      </c>
      <c r="E3326" s="123">
        <v>45.655000000000001</v>
      </c>
      <c r="G3326" s="125">
        <v>2.5000000000000001E-3</v>
      </c>
    </row>
    <row r="3327" spans="1:7" ht="15.75" customHeight="1" x14ac:dyDescent="0.25">
      <c r="A3327" s="124">
        <v>40787</v>
      </c>
      <c r="B3327" s="123">
        <v>45.67</v>
      </c>
      <c r="C3327" s="123">
        <v>45.75</v>
      </c>
      <c r="D3327" s="123">
        <v>45.76</v>
      </c>
      <c r="E3327" s="123">
        <v>45.67</v>
      </c>
      <c r="G3327" s="125">
        <v>-2.8E-3</v>
      </c>
    </row>
    <row r="3328" spans="1:7" ht="15.75" customHeight="1" x14ac:dyDescent="0.25">
      <c r="A3328" s="124">
        <v>40786</v>
      </c>
      <c r="B3328" s="123">
        <v>45.8</v>
      </c>
      <c r="C3328" s="123">
        <v>45.99</v>
      </c>
      <c r="D3328" s="123">
        <v>45.99</v>
      </c>
      <c r="E3328" s="123">
        <v>45.8</v>
      </c>
      <c r="G3328" s="125">
        <v>-6.3E-3</v>
      </c>
    </row>
    <row r="3329" spans="1:7" ht="15.75" customHeight="1" x14ac:dyDescent="0.25">
      <c r="A3329" s="124">
        <v>40785</v>
      </c>
      <c r="B3329" s="123">
        <v>46.09</v>
      </c>
      <c r="C3329" s="123">
        <v>45.954999999999998</v>
      </c>
      <c r="D3329" s="123">
        <v>46.145000000000003</v>
      </c>
      <c r="E3329" s="123">
        <v>45.9</v>
      </c>
      <c r="G3329" s="125">
        <v>8.0000000000000004E-4</v>
      </c>
    </row>
    <row r="3330" spans="1:7" ht="15.75" customHeight="1" x14ac:dyDescent="0.25">
      <c r="A3330" s="124">
        <v>40784</v>
      </c>
      <c r="B3330" s="123">
        <v>46.055</v>
      </c>
      <c r="C3330" s="123">
        <v>46.055</v>
      </c>
      <c r="D3330" s="123">
        <v>46.075000000000003</v>
      </c>
      <c r="E3330" s="123">
        <v>45.77</v>
      </c>
      <c r="G3330" s="125">
        <v>-2.3E-3</v>
      </c>
    </row>
    <row r="3331" spans="1:7" ht="15.75" customHeight="1" x14ac:dyDescent="0.25">
      <c r="A3331" s="124">
        <v>40781</v>
      </c>
      <c r="B3331" s="123">
        <v>46.16</v>
      </c>
      <c r="C3331" s="123">
        <v>45.96</v>
      </c>
      <c r="D3331" s="123">
        <v>46.19</v>
      </c>
      <c r="E3331" s="123">
        <v>45.88</v>
      </c>
      <c r="G3331" s="125">
        <v>2.5000000000000001E-3</v>
      </c>
    </row>
    <row r="3332" spans="1:7" ht="15.75" customHeight="1" x14ac:dyDescent="0.25">
      <c r="A3332" s="124">
        <v>40780</v>
      </c>
      <c r="B3332" s="123">
        <v>46.045000000000002</v>
      </c>
      <c r="C3332" s="123">
        <v>45.895000000000003</v>
      </c>
      <c r="D3332" s="123">
        <v>46.22</v>
      </c>
      <c r="E3332" s="123">
        <v>45.805</v>
      </c>
      <c r="G3332" s="125">
        <v>1.1000000000000001E-3</v>
      </c>
    </row>
    <row r="3333" spans="1:7" ht="15.75" customHeight="1" x14ac:dyDescent="0.25">
      <c r="A3333" s="124">
        <v>40779</v>
      </c>
      <c r="B3333" s="123">
        <v>45.994999999999997</v>
      </c>
      <c r="C3333" s="123">
        <v>45.534999999999997</v>
      </c>
      <c r="D3333" s="123">
        <v>46.045000000000002</v>
      </c>
      <c r="E3333" s="123">
        <v>45.494999999999997</v>
      </c>
      <c r="G3333" s="125">
        <v>8.0999999999999996E-3</v>
      </c>
    </row>
    <row r="3334" spans="1:7" ht="15.75" customHeight="1" x14ac:dyDescent="0.25">
      <c r="A3334" s="124">
        <v>40778</v>
      </c>
      <c r="B3334" s="123">
        <v>45.625</v>
      </c>
      <c r="C3334" s="123">
        <v>45.664999999999999</v>
      </c>
      <c r="D3334" s="123">
        <v>45.758000000000003</v>
      </c>
      <c r="E3334" s="123">
        <v>45.524999999999999</v>
      </c>
      <c r="G3334" s="125">
        <v>1.1999999999999999E-3</v>
      </c>
    </row>
    <row r="3335" spans="1:7" ht="15.75" customHeight="1" x14ac:dyDescent="0.25">
      <c r="A3335" s="124">
        <v>40777</v>
      </c>
      <c r="B3335" s="123">
        <v>45.57</v>
      </c>
      <c r="C3335" s="123">
        <v>45.755000000000003</v>
      </c>
      <c r="D3335" s="123">
        <v>46.094999999999999</v>
      </c>
      <c r="E3335" s="123">
        <v>45.57</v>
      </c>
      <c r="G3335" s="125">
        <v>-2.2000000000000001E-3</v>
      </c>
    </row>
    <row r="3336" spans="1:7" ht="15.75" customHeight="1" x14ac:dyDescent="0.25">
      <c r="A3336" s="124">
        <v>40774</v>
      </c>
      <c r="B3336" s="123">
        <v>45.67</v>
      </c>
      <c r="C3336" s="123">
        <v>45.65</v>
      </c>
      <c r="D3336" s="123">
        <v>45.755000000000003</v>
      </c>
      <c r="E3336" s="123">
        <v>45.59</v>
      </c>
      <c r="G3336" s="125">
        <v>-1.6000000000000001E-3</v>
      </c>
    </row>
    <row r="3337" spans="1:7" ht="15.75" customHeight="1" x14ac:dyDescent="0.25">
      <c r="A3337" s="124">
        <v>40773</v>
      </c>
      <c r="B3337" s="123">
        <v>45.744999999999997</v>
      </c>
      <c r="C3337" s="123">
        <v>45.305</v>
      </c>
      <c r="D3337" s="123">
        <v>45.752000000000002</v>
      </c>
      <c r="E3337" s="123">
        <v>45.234999999999999</v>
      </c>
      <c r="G3337" s="125">
        <v>7.4000000000000003E-3</v>
      </c>
    </row>
    <row r="3338" spans="1:7" ht="15.75" customHeight="1" x14ac:dyDescent="0.25">
      <c r="A3338" s="124">
        <v>40772</v>
      </c>
      <c r="B3338" s="123">
        <v>45.41</v>
      </c>
      <c r="C3338" s="123">
        <v>45.255000000000003</v>
      </c>
      <c r="D3338" s="123">
        <v>45.46</v>
      </c>
      <c r="E3338" s="123">
        <v>45.134999999999998</v>
      </c>
      <c r="G3338" s="125">
        <v>5.9999999999999995E-4</v>
      </c>
    </row>
    <row r="3339" spans="1:7" ht="15.75" customHeight="1" x14ac:dyDescent="0.25">
      <c r="A3339" s="124">
        <v>40771</v>
      </c>
      <c r="B3339" s="123">
        <v>45.384999999999998</v>
      </c>
      <c r="C3339" s="123">
        <v>45.244999999999997</v>
      </c>
      <c r="D3339" s="123">
        <v>45.39</v>
      </c>
      <c r="E3339" s="123">
        <v>45.104999999999997</v>
      </c>
      <c r="G3339" s="125">
        <v>8.9999999999999998E-4</v>
      </c>
    </row>
    <row r="3340" spans="1:7" ht="15.75" customHeight="1" x14ac:dyDescent="0.25">
      <c r="A3340" s="124">
        <v>40770</v>
      </c>
      <c r="B3340" s="123">
        <v>45.344999999999999</v>
      </c>
      <c r="C3340" s="123">
        <v>45.295000000000002</v>
      </c>
      <c r="D3340" s="123">
        <v>45.345999999999997</v>
      </c>
      <c r="E3340" s="123">
        <v>45.185000000000002</v>
      </c>
      <c r="G3340" s="125">
        <v>-1.1999999999999999E-3</v>
      </c>
    </row>
    <row r="3341" spans="1:7" ht="15.75" customHeight="1" x14ac:dyDescent="0.25">
      <c r="A3341" s="124">
        <v>40767</v>
      </c>
      <c r="B3341" s="123">
        <v>45.4</v>
      </c>
      <c r="C3341" s="123">
        <v>45.32</v>
      </c>
      <c r="D3341" s="123">
        <v>45.46</v>
      </c>
      <c r="E3341" s="123">
        <v>45.19</v>
      </c>
      <c r="G3341" s="125">
        <v>-2.9999999999999997E-4</v>
      </c>
    </row>
    <row r="3342" spans="1:7" ht="15.75" customHeight="1" x14ac:dyDescent="0.25">
      <c r="A3342" s="124">
        <v>40766</v>
      </c>
      <c r="B3342" s="123">
        <v>45.414999999999999</v>
      </c>
      <c r="C3342" s="123">
        <v>45.174999999999997</v>
      </c>
      <c r="D3342" s="123">
        <v>45.454999999999998</v>
      </c>
      <c r="E3342" s="123">
        <v>45.164999999999999</v>
      </c>
      <c r="G3342" s="125">
        <v>3.5000000000000001E-3</v>
      </c>
    </row>
    <row r="3343" spans="1:7" ht="15.75" customHeight="1" x14ac:dyDescent="0.25">
      <c r="A3343" s="124">
        <v>40765</v>
      </c>
      <c r="B3343" s="123">
        <v>45.255000000000003</v>
      </c>
      <c r="C3343" s="123">
        <v>45.104999999999997</v>
      </c>
      <c r="D3343" s="123">
        <v>45.354999999999997</v>
      </c>
      <c r="E3343" s="123">
        <v>44.95</v>
      </c>
      <c r="G3343" s="125">
        <v>1E-3</v>
      </c>
    </row>
    <row r="3344" spans="1:7" ht="15.75" customHeight="1" x14ac:dyDescent="0.25">
      <c r="A3344" s="124">
        <v>40764</v>
      </c>
      <c r="B3344" s="123">
        <v>45.21</v>
      </c>
      <c r="C3344" s="123">
        <v>44.905000000000001</v>
      </c>
      <c r="D3344" s="123">
        <v>45.395000000000003</v>
      </c>
      <c r="E3344" s="123">
        <v>44.905000000000001</v>
      </c>
      <c r="G3344" s="125">
        <v>5.3E-3</v>
      </c>
    </row>
    <row r="3345" spans="1:7" ht="15.75" customHeight="1" x14ac:dyDescent="0.25">
      <c r="A3345" s="124">
        <v>40763</v>
      </c>
      <c r="B3345" s="123">
        <v>44.97</v>
      </c>
      <c r="C3345" s="123">
        <v>44.645000000000003</v>
      </c>
      <c r="D3345" s="123">
        <v>45.064999999999998</v>
      </c>
      <c r="E3345" s="123">
        <v>44.575000000000003</v>
      </c>
      <c r="G3345" s="125">
        <v>5.5999999999999999E-3</v>
      </c>
    </row>
    <row r="3346" spans="1:7" ht="15.75" customHeight="1" x14ac:dyDescent="0.25">
      <c r="A3346" s="124">
        <v>40760</v>
      </c>
      <c r="B3346" s="123">
        <v>44.72</v>
      </c>
      <c r="C3346" s="123">
        <v>44.46</v>
      </c>
      <c r="D3346" s="123">
        <v>44.854999999999997</v>
      </c>
      <c r="E3346" s="123">
        <v>44.43</v>
      </c>
      <c r="G3346" s="125">
        <v>3.8999999999999998E-3</v>
      </c>
    </row>
    <row r="3347" spans="1:7" ht="15.75" customHeight="1" x14ac:dyDescent="0.25">
      <c r="A3347" s="124">
        <v>40759</v>
      </c>
      <c r="B3347" s="123">
        <v>44.545000000000002</v>
      </c>
      <c r="C3347" s="123">
        <v>44.244999999999997</v>
      </c>
      <c r="D3347" s="123">
        <v>44.58</v>
      </c>
      <c r="E3347" s="123">
        <v>44.164999999999999</v>
      </c>
      <c r="G3347" s="125">
        <v>5.1999999999999998E-3</v>
      </c>
    </row>
    <row r="3348" spans="1:7" ht="15.75" customHeight="1" x14ac:dyDescent="0.25">
      <c r="A3348" s="124">
        <v>40758</v>
      </c>
      <c r="B3348" s="123">
        <v>44.314999999999998</v>
      </c>
      <c r="C3348" s="123">
        <v>44.185000000000002</v>
      </c>
      <c r="D3348" s="123">
        <v>44.41</v>
      </c>
      <c r="E3348" s="123">
        <v>44.155000000000001</v>
      </c>
      <c r="G3348" s="125">
        <v>1.6999999999999999E-3</v>
      </c>
    </row>
    <row r="3349" spans="1:7" ht="15.75" customHeight="1" x14ac:dyDescent="0.25">
      <c r="A3349" s="124">
        <v>40757</v>
      </c>
      <c r="B3349" s="123">
        <v>44.24</v>
      </c>
      <c r="C3349" s="123">
        <v>44.01</v>
      </c>
      <c r="D3349" s="123">
        <v>44.34</v>
      </c>
      <c r="E3349" s="123">
        <v>43.97</v>
      </c>
      <c r="G3349" s="125">
        <v>3.8999999999999998E-3</v>
      </c>
    </row>
    <row r="3350" spans="1:7" ht="15.75" customHeight="1" x14ac:dyDescent="0.25">
      <c r="A3350" s="124">
        <v>40756</v>
      </c>
      <c r="B3350" s="123">
        <v>44.07</v>
      </c>
      <c r="C3350" s="123">
        <v>44.104999999999997</v>
      </c>
      <c r="D3350" s="123">
        <v>44.107999999999997</v>
      </c>
      <c r="E3350" s="123">
        <v>43.994999999999997</v>
      </c>
      <c r="G3350" s="125">
        <v>-3.2000000000000002E-3</v>
      </c>
    </row>
    <row r="3351" spans="1:7" ht="15.75" customHeight="1" x14ac:dyDescent="0.25">
      <c r="A3351" s="124">
        <v>40753</v>
      </c>
      <c r="B3351" s="123">
        <v>44.21</v>
      </c>
      <c r="C3351" s="123">
        <v>44.02</v>
      </c>
      <c r="D3351" s="123">
        <v>44.25</v>
      </c>
      <c r="E3351" s="123">
        <v>43.96</v>
      </c>
      <c r="G3351" s="125">
        <v>2.8999999999999998E-3</v>
      </c>
    </row>
    <row r="3352" spans="1:7" ht="15.75" customHeight="1" x14ac:dyDescent="0.25">
      <c r="A3352" s="124">
        <v>40752</v>
      </c>
      <c r="B3352" s="123">
        <v>44.08</v>
      </c>
      <c r="C3352" s="123">
        <v>44.024999999999999</v>
      </c>
      <c r="D3352" s="123">
        <v>44.177</v>
      </c>
      <c r="E3352" s="123">
        <v>43.984999999999999</v>
      </c>
      <c r="G3352" s="125">
        <v>-1E-4</v>
      </c>
    </row>
    <row r="3353" spans="1:7" ht="15.75" customHeight="1" x14ac:dyDescent="0.25">
      <c r="A3353" s="124">
        <v>40751</v>
      </c>
      <c r="B3353" s="123">
        <v>44.085000000000001</v>
      </c>
      <c r="C3353" s="123">
        <v>44.125</v>
      </c>
      <c r="D3353" s="123">
        <v>44.174999999999997</v>
      </c>
      <c r="E3353" s="123">
        <v>43.854999999999997</v>
      </c>
      <c r="G3353" s="125">
        <v>-2.2000000000000001E-3</v>
      </c>
    </row>
    <row r="3354" spans="1:7" ht="15.75" customHeight="1" x14ac:dyDescent="0.25">
      <c r="A3354" s="124">
        <v>40750</v>
      </c>
      <c r="B3354" s="123">
        <v>44.18</v>
      </c>
      <c r="C3354" s="123">
        <v>44.344999999999999</v>
      </c>
      <c r="D3354" s="123">
        <v>44.344999999999999</v>
      </c>
      <c r="E3354" s="123">
        <v>44.085000000000001</v>
      </c>
      <c r="G3354" s="125">
        <v>-5.0000000000000001E-3</v>
      </c>
    </row>
    <row r="3355" spans="1:7" ht="15.75" customHeight="1" x14ac:dyDescent="0.25">
      <c r="A3355" s="124">
        <v>40749</v>
      </c>
      <c r="B3355" s="123">
        <v>44.4</v>
      </c>
      <c r="C3355" s="123">
        <v>44.274999999999999</v>
      </c>
      <c r="D3355" s="123">
        <v>44.442</v>
      </c>
      <c r="E3355" s="123">
        <v>44.244999999999997</v>
      </c>
      <c r="G3355" s="125">
        <v>1.1000000000000001E-3</v>
      </c>
    </row>
    <row r="3356" spans="1:7" ht="15.75" customHeight="1" x14ac:dyDescent="0.25">
      <c r="A3356" s="124">
        <v>40746</v>
      </c>
      <c r="B3356" s="123">
        <v>44.35</v>
      </c>
      <c r="C3356" s="123">
        <v>44.36</v>
      </c>
      <c r="D3356" s="123">
        <v>44.417000000000002</v>
      </c>
      <c r="E3356" s="123">
        <v>44.27</v>
      </c>
      <c r="G3356" s="125">
        <v>-1.1999999999999999E-3</v>
      </c>
    </row>
    <row r="3357" spans="1:7" ht="15.75" customHeight="1" x14ac:dyDescent="0.25">
      <c r="A3357" s="124">
        <v>40745</v>
      </c>
      <c r="B3357" s="123">
        <v>44.405000000000001</v>
      </c>
      <c r="C3357" s="123">
        <v>44.405000000000001</v>
      </c>
      <c r="D3357" s="123">
        <v>44.531999999999996</v>
      </c>
      <c r="E3357" s="123">
        <v>44.335000000000001</v>
      </c>
      <c r="G3357" s="125">
        <v>-1E-3</v>
      </c>
    </row>
    <row r="3358" spans="1:7" ht="15.75" customHeight="1" x14ac:dyDescent="0.25">
      <c r="A3358" s="124">
        <v>40744</v>
      </c>
      <c r="B3358" s="123">
        <v>44.45</v>
      </c>
      <c r="C3358" s="123">
        <v>44.424999999999997</v>
      </c>
      <c r="D3358" s="123">
        <v>44.505000000000003</v>
      </c>
      <c r="E3358" s="123">
        <v>44.365000000000002</v>
      </c>
      <c r="G3358" s="125">
        <v>-1E-3</v>
      </c>
    </row>
    <row r="3359" spans="1:7" ht="15.75" customHeight="1" x14ac:dyDescent="0.25">
      <c r="A3359" s="124">
        <v>40743</v>
      </c>
      <c r="B3359" s="123">
        <v>44.494999999999997</v>
      </c>
      <c r="C3359" s="123">
        <v>44.51</v>
      </c>
      <c r="D3359" s="123">
        <v>44.604999999999997</v>
      </c>
      <c r="E3359" s="123">
        <v>44.44</v>
      </c>
      <c r="G3359" s="125">
        <v>-1.6999999999999999E-3</v>
      </c>
    </row>
    <row r="3360" spans="1:7" ht="15.75" customHeight="1" x14ac:dyDescent="0.25">
      <c r="A3360" s="124">
        <v>40742</v>
      </c>
      <c r="B3360" s="123">
        <v>44.57</v>
      </c>
      <c r="C3360" s="123">
        <v>44.44</v>
      </c>
      <c r="D3360" s="123">
        <v>44.67</v>
      </c>
      <c r="E3360" s="123">
        <v>44.39</v>
      </c>
      <c r="G3360" s="125">
        <v>1.1999999999999999E-3</v>
      </c>
    </row>
    <row r="3361" spans="1:7" ht="15.75" customHeight="1" x14ac:dyDescent="0.25">
      <c r="A3361" s="124">
        <v>40739</v>
      </c>
      <c r="B3361" s="123">
        <v>44.515000000000001</v>
      </c>
      <c r="C3361" s="123">
        <v>44.454999999999998</v>
      </c>
      <c r="D3361" s="123">
        <v>44.59</v>
      </c>
      <c r="E3361" s="123">
        <v>44.405000000000001</v>
      </c>
      <c r="G3361" s="125">
        <v>2.0000000000000001E-4</v>
      </c>
    </row>
    <row r="3362" spans="1:7" ht="15.75" customHeight="1" x14ac:dyDescent="0.25">
      <c r="A3362" s="124">
        <v>40738</v>
      </c>
      <c r="B3362" s="123">
        <v>44.505000000000003</v>
      </c>
      <c r="C3362" s="123">
        <v>44.44</v>
      </c>
      <c r="D3362" s="123">
        <v>44.57</v>
      </c>
      <c r="E3362" s="123">
        <v>44.43</v>
      </c>
      <c r="G3362" s="125">
        <v>-4.0000000000000002E-4</v>
      </c>
    </row>
    <row r="3363" spans="1:7" ht="15.75" customHeight="1" x14ac:dyDescent="0.25">
      <c r="A3363" s="124">
        <v>40737</v>
      </c>
      <c r="B3363" s="123">
        <v>44.524999999999999</v>
      </c>
      <c r="C3363" s="123">
        <v>44.585000000000001</v>
      </c>
      <c r="D3363" s="123">
        <v>44.63</v>
      </c>
      <c r="E3363" s="123">
        <v>44.515000000000001</v>
      </c>
      <c r="G3363" s="125">
        <v>-4.0000000000000001E-3</v>
      </c>
    </row>
    <row r="3364" spans="1:7" ht="15.75" customHeight="1" x14ac:dyDescent="0.25">
      <c r="A3364" s="124">
        <v>40736</v>
      </c>
      <c r="B3364" s="123">
        <v>44.704999999999998</v>
      </c>
      <c r="C3364" s="123">
        <v>44.45</v>
      </c>
      <c r="D3364" s="123">
        <v>44.77</v>
      </c>
      <c r="E3364" s="123">
        <v>44.4</v>
      </c>
      <c r="G3364" s="125">
        <v>4.8999999999999998E-3</v>
      </c>
    </row>
    <row r="3365" spans="1:7" ht="15.75" customHeight="1" x14ac:dyDescent="0.25">
      <c r="A3365" s="124">
        <v>40735</v>
      </c>
      <c r="B3365" s="123">
        <v>44.484999999999999</v>
      </c>
      <c r="C3365" s="123">
        <v>44.344999999999999</v>
      </c>
      <c r="D3365" s="123">
        <v>44.497999999999998</v>
      </c>
      <c r="E3365" s="123">
        <v>44.295000000000002</v>
      </c>
      <c r="G3365" s="125">
        <v>2.3999999999999998E-3</v>
      </c>
    </row>
    <row r="3366" spans="1:7" ht="15.75" customHeight="1" x14ac:dyDescent="0.25">
      <c r="A3366" s="124">
        <v>40732</v>
      </c>
      <c r="B3366" s="123">
        <v>44.38</v>
      </c>
      <c r="C3366" s="123">
        <v>44.25</v>
      </c>
      <c r="D3366" s="123">
        <v>44.42</v>
      </c>
      <c r="E3366" s="123">
        <v>44.2</v>
      </c>
      <c r="G3366" s="125">
        <v>2.3E-3</v>
      </c>
    </row>
    <row r="3367" spans="1:7" ht="15.75" customHeight="1" x14ac:dyDescent="0.25">
      <c r="A3367" s="124">
        <v>40731</v>
      </c>
      <c r="B3367" s="123">
        <v>44.28</v>
      </c>
      <c r="C3367" s="123">
        <v>44.42</v>
      </c>
      <c r="D3367" s="123">
        <v>44.462000000000003</v>
      </c>
      <c r="E3367" s="123">
        <v>44.28</v>
      </c>
      <c r="G3367" s="125">
        <v>-4.4999999999999997E-3</v>
      </c>
    </row>
    <row r="3368" spans="1:7" ht="15.75" customHeight="1" x14ac:dyDescent="0.25">
      <c r="A3368" s="124">
        <v>40730</v>
      </c>
      <c r="B3368" s="123">
        <v>44.48</v>
      </c>
      <c r="C3368" s="123">
        <v>44.402000000000001</v>
      </c>
      <c r="D3368" s="123">
        <v>44.505000000000003</v>
      </c>
      <c r="E3368" s="123">
        <v>44.335000000000001</v>
      </c>
      <c r="G3368" s="125">
        <v>1.1000000000000001E-3</v>
      </c>
    </row>
    <row r="3369" spans="1:7" ht="15.75" customHeight="1" x14ac:dyDescent="0.25">
      <c r="A3369" s="124">
        <v>40729</v>
      </c>
      <c r="B3369" s="123">
        <v>44.43</v>
      </c>
      <c r="C3369" s="123">
        <v>44.432000000000002</v>
      </c>
      <c r="D3369" s="123">
        <v>44.545000000000002</v>
      </c>
      <c r="E3369" s="123">
        <v>44.35</v>
      </c>
      <c r="G3369" s="125">
        <v>0</v>
      </c>
    </row>
    <row r="3370" spans="1:7" ht="15.75" customHeight="1" x14ac:dyDescent="0.25">
      <c r="A3370" s="124">
        <v>40728</v>
      </c>
      <c r="B3370" s="123">
        <v>44.43</v>
      </c>
      <c r="C3370" s="123">
        <v>44.55</v>
      </c>
      <c r="D3370" s="123">
        <v>44.55</v>
      </c>
      <c r="E3370" s="123">
        <v>44.34</v>
      </c>
      <c r="G3370" s="125">
        <v>-4.4999999999999997E-3</v>
      </c>
    </row>
    <row r="3371" spans="1:7" ht="15.75" customHeight="1" x14ac:dyDescent="0.25">
      <c r="A3371" s="124">
        <v>40725</v>
      </c>
      <c r="B3371" s="123">
        <v>44.63</v>
      </c>
      <c r="C3371" s="123">
        <v>44.66</v>
      </c>
      <c r="D3371" s="123">
        <v>44.664999999999999</v>
      </c>
      <c r="E3371" s="123">
        <v>44.5</v>
      </c>
      <c r="G3371" s="125">
        <v>-1.6000000000000001E-3</v>
      </c>
    </row>
    <row r="3372" spans="1:7" ht="15.75" customHeight="1" x14ac:dyDescent="0.25">
      <c r="A3372" s="124">
        <v>40724</v>
      </c>
      <c r="B3372" s="123">
        <v>44.7</v>
      </c>
      <c r="C3372" s="123">
        <v>44.79</v>
      </c>
      <c r="D3372" s="123">
        <v>44.79</v>
      </c>
      <c r="E3372" s="123">
        <v>44.55</v>
      </c>
      <c r="G3372" s="125">
        <v>-3.7000000000000002E-3</v>
      </c>
    </row>
    <row r="3373" spans="1:7" ht="15.75" customHeight="1" x14ac:dyDescent="0.25">
      <c r="A3373" s="124">
        <v>40723</v>
      </c>
      <c r="B3373" s="123">
        <v>44.865000000000002</v>
      </c>
      <c r="C3373" s="123">
        <v>44.96</v>
      </c>
      <c r="D3373" s="123">
        <v>45.05</v>
      </c>
      <c r="E3373" s="123">
        <v>44.75</v>
      </c>
      <c r="G3373" s="125">
        <v>-3.8999999999999998E-3</v>
      </c>
    </row>
    <row r="3374" spans="1:7" ht="15.75" customHeight="1" x14ac:dyDescent="0.25">
      <c r="A3374" s="124">
        <v>40722</v>
      </c>
      <c r="B3374" s="123">
        <v>45.04</v>
      </c>
      <c r="C3374" s="123">
        <v>44.96</v>
      </c>
      <c r="D3374" s="123">
        <v>45.075000000000003</v>
      </c>
      <c r="E3374" s="123">
        <v>44.85</v>
      </c>
      <c r="G3374" s="125">
        <v>1E-4</v>
      </c>
    </row>
    <row r="3375" spans="1:7" ht="15.75" customHeight="1" x14ac:dyDescent="0.25">
      <c r="A3375" s="124">
        <v>40721</v>
      </c>
      <c r="B3375" s="123">
        <v>45.034999999999997</v>
      </c>
      <c r="C3375" s="123">
        <v>44.91</v>
      </c>
      <c r="D3375" s="123">
        <v>45.15</v>
      </c>
      <c r="E3375" s="123">
        <v>44.82</v>
      </c>
      <c r="G3375" s="125">
        <v>8.9999999999999998E-4</v>
      </c>
    </row>
    <row r="3376" spans="1:7" ht="15.75" customHeight="1" x14ac:dyDescent="0.25">
      <c r="A3376" s="124">
        <v>40718</v>
      </c>
      <c r="B3376" s="123">
        <v>44.994999999999997</v>
      </c>
      <c r="C3376" s="123">
        <v>44.844999999999999</v>
      </c>
      <c r="D3376" s="123">
        <v>45.024999999999999</v>
      </c>
      <c r="E3376" s="123">
        <v>44.784999999999997</v>
      </c>
      <c r="G3376" s="125">
        <v>8.9999999999999998E-4</v>
      </c>
    </row>
    <row r="3377" spans="1:7" ht="15.75" customHeight="1" x14ac:dyDescent="0.25">
      <c r="A3377" s="124">
        <v>40717</v>
      </c>
      <c r="B3377" s="123">
        <v>44.954999999999998</v>
      </c>
      <c r="C3377" s="123">
        <v>44.81</v>
      </c>
      <c r="D3377" s="123">
        <v>45.01</v>
      </c>
      <c r="E3377" s="123">
        <v>44.66</v>
      </c>
      <c r="G3377" s="125">
        <v>1.2999999999999999E-3</v>
      </c>
    </row>
    <row r="3378" spans="1:7" ht="15.75" customHeight="1" x14ac:dyDescent="0.25">
      <c r="A3378" s="124">
        <v>40716</v>
      </c>
      <c r="B3378" s="123">
        <v>44.895000000000003</v>
      </c>
      <c r="C3378" s="123">
        <v>44.76</v>
      </c>
      <c r="D3378" s="123">
        <v>44.914999999999999</v>
      </c>
      <c r="E3378" s="123">
        <v>44.64</v>
      </c>
      <c r="G3378" s="125">
        <v>1.1000000000000001E-3</v>
      </c>
    </row>
    <row r="3379" spans="1:7" ht="15.75" customHeight="1" x14ac:dyDescent="0.25">
      <c r="A3379" s="124">
        <v>40715</v>
      </c>
      <c r="B3379" s="123">
        <v>44.844999999999999</v>
      </c>
      <c r="C3379" s="123">
        <v>44.91</v>
      </c>
      <c r="D3379" s="123">
        <v>44.975000000000001</v>
      </c>
      <c r="E3379" s="123">
        <v>44.78</v>
      </c>
      <c r="G3379" s="125">
        <v>-3.3999999999999998E-3</v>
      </c>
    </row>
    <row r="3380" spans="1:7" ht="15.75" customHeight="1" x14ac:dyDescent="0.25">
      <c r="A3380" s="124">
        <v>40714</v>
      </c>
      <c r="B3380" s="123">
        <v>45</v>
      </c>
      <c r="C3380" s="123">
        <v>44.74</v>
      </c>
      <c r="D3380" s="123">
        <v>45.064999999999998</v>
      </c>
      <c r="E3380" s="123">
        <v>44.63</v>
      </c>
      <c r="G3380" s="125">
        <v>4.4999999999999997E-3</v>
      </c>
    </row>
    <row r="3381" spans="1:7" ht="15.75" customHeight="1" x14ac:dyDescent="0.25">
      <c r="A3381" s="124">
        <v>40711</v>
      </c>
      <c r="B3381" s="123">
        <v>44.8</v>
      </c>
      <c r="C3381" s="123">
        <v>44.85</v>
      </c>
      <c r="D3381" s="123">
        <v>44.975000000000001</v>
      </c>
      <c r="E3381" s="123">
        <v>44.76</v>
      </c>
      <c r="G3381" s="125">
        <v>-2.3E-3</v>
      </c>
    </row>
    <row r="3382" spans="1:7" ht="15.75" customHeight="1" x14ac:dyDescent="0.25">
      <c r="A3382" s="124">
        <v>40710</v>
      </c>
      <c r="B3382" s="123">
        <v>44.905000000000001</v>
      </c>
      <c r="C3382" s="123">
        <v>44.67</v>
      </c>
      <c r="D3382" s="123">
        <v>44.97</v>
      </c>
      <c r="E3382" s="123">
        <v>44.62</v>
      </c>
      <c r="G3382" s="125">
        <v>3.0000000000000001E-3</v>
      </c>
    </row>
    <row r="3383" spans="1:7" ht="15.75" customHeight="1" x14ac:dyDescent="0.25">
      <c r="A3383" s="124">
        <v>40709</v>
      </c>
      <c r="B3383" s="123">
        <v>44.77</v>
      </c>
      <c r="C3383" s="123">
        <v>44.66</v>
      </c>
      <c r="D3383" s="123">
        <v>44.84</v>
      </c>
      <c r="E3383" s="123">
        <v>44.55</v>
      </c>
      <c r="G3383" s="125">
        <v>5.0000000000000001E-4</v>
      </c>
    </row>
    <row r="3384" spans="1:7" ht="15.75" customHeight="1" x14ac:dyDescent="0.25">
      <c r="A3384" s="124">
        <v>40708</v>
      </c>
      <c r="B3384" s="123">
        <v>44.746000000000002</v>
      </c>
      <c r="C3384" s="123">
        <v>44.789000000000001</v>
      </c>
      <c r="D3384" s="123">
        <v>44.863999999999997</v>
      </c>
      <c r="E3384" s="123">
        <v>44.619</v>
      </c>
      <c r="G3384" s="125">
        <v>-2.7000000000000001E-3</v>
      </c>
    </row>
    <row r="3385" spans="1:7" ht="15.75" customHeight="1" x14ac:dyDescent="0.25">
      <c r="A3385" s="124">
        <v>40707</v>
      </c>
      <c r="B3385" s="123">
        <v>44.865000000000002</v>
      </c>
      <c r="C3385" s="123">
        <v>44.69</v>
      </c>
      <c r="D3385" s="123">
        <v>44.92</v>
      </c>
      <c r="E3385" s="123">
        <v>44.61</v>
      </c>
      <c r="G3385" s="125">
        <v>3.0000000000000001E-3</v>
      </c>
    </row>
    <row r="3386" spans="1:7" ht="15.75" customHeight="1" x14ac:dyDescent="0.25">
      <c r="A3386" s="124">
        <v>40704</v>
      </c>
      <c r="B3386" s="123">
        <v>44.73</v>
      </c>
      <c r="C3386" s="123">
        <v>44.67</v>
      </c>
      <c r="D3386" s="123">
        <v>44.773000000000003</v>
      </c>
      <c r="E3386" s="123">
        <v>44.55</v>
      </c>
      <c r="G3386" s="125">
        <v>-1E-4</v>
      </c>
    </row>
    <row r="3387" spans="1:7" ht="15.75" customHeight="1" x14ac:dyDescent="0.25">
      <c r="A3387" s="124">
        <v>40703</v>
      </c>
      <c r="B3387" s="123">
        <v>44.734999999999999</v>
      </c>
      <c r="C3387" s="123">
        <v>44.655000000000001</v>
      </c>
      <c r="D3387" s="123">
        <v>44.77</v>
      </c>
      <c r="E3387" s="123">
        <v>44.545000000000002</v>
      </c>
      <c r="G3387" s="125">
        <v>6.9999999999999999E-4</v>
      </c>
    </row>
    <row r="3388" spans="1:7" ht="15.75" customHeight="1" x14ac:dyDescent="0.25">
      <c r="A3388" s="124">
        <v>40702</v>
      </c>
      <c r="B3388" s="123">
        <v>44.704999999999998</v>
      </c>
      <c r="C3388" s="123">
        <v>44.634999999999998</v>
      </c>
      <c r="D3388" s="123">
        <v>44.755000000000003</v>
      </c>
      <c r="E3388" s="123">
        <v>44.524999999999999</v>
      </c>
      <c r="G3388" s="125">
        <v>6.9999999999999999E-4</v>
      </c>
    </row>
    <row r="3389" spans="1:7" ht="15.75" customHeight="1" x14ac:dyDescent="0.25">
      <c r="A3389" s="124">
        <v>40701</v>
      </c>
      <c r="B3389" s="123">
        <v>44.674999999999997</v>
      </c>
      <c r="C3389" s="123">
        <v>44.685000000000002</v>
      </c>
      <c r="D3389" s="123">
        <v>44.83</v>
      </c>
      <c r="E3389" s="123">
        <v>44.575000000000003</v>
      </c>
      <c r="G3389" s="125">
        <v>-1.8E-3</v>
      </c>
    </row>
    <row r="3390" spans="1:7" ht="15.75" customHeight="1" x14ac:dyDescent="0.25">
      <c r="A3390" s="124">
        <v>40700</v>
      </c>
      <c r="B3390" s="123">
        <v>44.755000000000003</v>
      </c>
      <c r="C3390" s="123">
        <v>44.744999999999997</v>
      </c>
      <c r="D3390" s="123">
        <v>44.825000000000003</v>
      </c>
      <c r="E3390" s="123">
        <v>44.645000000000003</v>
      </c>
      <c r="G3390" s="125">
        <v>-1.6999999999999999E-3</v>
      </c>
    </row>
    <row r="3391" spans="1:7" ht="15.75" customHeight="1" x14ac:dyDescent="0.25">
      <c r="A3391" s="124">
        <v>40697</v>
      </c>
      <c r="B3391" s="123">
        <v>44.83</v>
      </c>
      <c r="C3391" s="123">
        <v>44.77</v>
      </c>
      <c r="D3391" s="123">
        <v>44.93</v>
      </c>
      <c r="E3391" s="123">
        <v>44.7</v>
      </c>
      <c r="G3391" s="125">
        <v>1E-4</v>
      </c>
    </row>
    <row r="3392" spans="1:7" ht="15.75" customHeight="1" x14ac:dyDescent="0.25">
      <c r="A3392" s="124">
        <v>40696</v>
      </c>
      <c r="B3392" s="123">
        <v>44.825000000000003</v>
      </c>
      <c r="C3392" s="123">
        <v>44.805</v>
      </c>
      <c r="D3392" s="123">
        <v>44.984999999999999</v>
      </c>
      <c r="E3392" s="123">
        <v>44.805</v>
      </c>
      <c r="G3392" s="125">
        <v>-4.0000000000000002E-4</v>
      </c>
    </row>
    <row r="3393" spans="1:7" ht="15.75" customHeight="1" x14ac:dyDescent="0.25">
      <c r="A3393" s="124">
        <v>40695</v>
      </c>
      <c r="B3393" s="123">
        <v>44.844999999999999</v>
      </c>
      <c r="C3393" s="123">
        <v>45.005000000000003</v>
      </c>
      <c r="D3393" s="123">
        <v>45.005000000000003</v>
      </c>
      <c r="E3393" s="123">
        <v>44.774999999999999</v>
      </c>
      <c r="G3393" s="125">
        <v>-4.7999999999999996E-3</v>
      </c>
    </row>
    <row r="3394" spans="1:7" ht="15.75" customHeight="1" x14ac:dyDescent="0.25">
      <c r="A3394" s="124">
        <v>40694</v>
      </c>
      <c r="B3394" s="123">
        <v>45.06</v>
      </c>
      <c r="C3394" s="123">
        <v>45.045000000000002</v>
      </c>
      <c r="D3394" s="123">
        <v>45.093000000000004</v>
      </c>
      <c r="E3394" s="123">
        <v>44.924999999999997</v>
      </c>
      <c r="G3394" s="125">
        <v>-5.9999999999999995E-4</v>
      </c>
    </row>
    <row r="3395" spans="1:7" ht="15.75" customHeight="1" x14ac:dyDescent="0.25">
      <c r="A3395" s="124">
        <v>40693</v>
      </c>
      <c r="B3395" s="123">
        <v>45.085000000000001</v>
      </c>
      <c r="C3395" s="123">
        <v>45.104999999999997</v>
      </c>
      <c r="D3395" s="123">
        <v>45.143000000000001</v>
      </c>
      <c r="E3395" s="123">
        <v>44.997</v>
      </c>
      <c r="G3395" s="125">
        <v>-2.0999999999999999E-3</v>
      </c>
    </row>
    <row r="3396" spans="1:7" ht="15.75" customHeight="1" x14ac:dyDescent="0.25">
      <c r="A3396" s="124">
        <v>40690</v>
      </c>
      <c r="B3396" s="123">
        <v>45.18</v>
      </c>
      <c r="C3396" s="123">
        <v>45.23</v>
      </c>
      <c r="D3396" s="123">
        <v>45.27</v>
      </c>
      <c r="E3396" s="123">
        <v>45.14</v>
      </c>
      <c r="G3396" s="125">
        <v>-2.8E-3</v>
      </c>
    </row>
    <row r="3397" spans="1:7" ht="15.75" customHeight="1" x14ac:dyDescent="0.25">
      <c r="A3397" s="124">
        <v>40689</v>
      </c>
      <c r="B3397" s="123">
        <v>45.305</v>
      </c>
      <c r="C3397" s="123">
        <v>45.244999999999997</v>
      </c>
      <c r="D3397" s="123">
        <v>45.335000000000001</v>
      </c>
      <c r="E3397" s="123">
        <v>45.185000000000002</v>
      </c>
      <c r="G3397" s="125">
        <v>-4.0000000000000002E-4</v>
      </c>
    </row>
    <row r="3398" spans="1:7" ht="15.75" customHeight="1" x14ac:dyDescent="0.25">
      <c r="A3398" s="124">
        <v>40688</v>
      </c>
      <c r="B3398" s="123">
        <v>45.325000000000003</v>
      </c>
      <c r="C3398" s="123">
        <v>45.155000000000001</v>
      </c>
      <c r="D3398" s="123">
        <v>45.433</v>
      </c>
      <c r="E3398" s="123">
        <v>45.094999999999999</v>
      </c>
      <c r="G3398" s="125">
        <v>2.3999999999999998E-3</v>
      </c>
    </row>
    <row r="3399" spans="1:7" ht="15.75" customHeight="1" x14ac:dyDescent="0.25">
      <c r="A3399" s="124">
        <v>40687</v>
      </c>
      <c r="B3399" s="123">
        <v>45.215000000000003</v>
      </c>
      <c r="C3399" s="123">
        <v>45.164999999999999</v>
      </c>
      <c r="D3399" s="123">
        <v>45.265000000000001</v>
      </c>
      <c r="E3399" s="123">
        <v>45.104999999999997</v>
      </c>
      <c r="G3399" s="125">
        <v>-2.9999999999999997E-4</v>
      </c>
    </row>
    <row r="3400" spans="1:7" ht="15.75" customHeight="1" x14ac:dyDescent="0.25">
      <c r="A3400" s="124">
        <v>40686</v>
      </c>
      <c r="B3400" s="123">
        <v>45.23</v>
      </c>
      <c r="C3400" s="123">
        <v>44.905000000000001</v>
      </c>
      <c r="D3400" s="123">
        <v>45.325000000000003</v>
      </c>
      <c r="E3400" s="123">
        <v>44.895000000000003</v>
      </c>
      <c r="G3400" s="125">
        <v>6.1999999999999998E-3</v>
      </c>
    </row>
    <row r="3401" spans="1:7" ht="15.75" customHeight="1" x14ac:dyDescent="0.25">
      <c r="A3401" s="124">
        <v>40683</v>
      </c>
      <c r="B3401" s="123">
        <v>44.95</v>
      </c>
      <c r="C3401" s="123">
        <v>44.93</v>
      </c>
      <c r="D3401" s="123">
        <v>45.024999999999999</v>
      </c>
      <c r="E3401" s="123">
        <v>44.85</v>
      </c>
      <c r="G3401" s="125">
        <v>-5.9999999999999995E-4</v>
      </c>
    </row>
    <row r="3402" spans="1:7" ht="15.75" customHeight="1" x14ac:dyDescent="0.25">
      <c r="A3402" s="124">
        <v>40682</v>
      </c>
      <c r="B3402" s="123">
        <v>44.975000000000001</v>
      </c>
      <c r="C3402" s="123">
        <v>45.024999999999999</v>
      </c>
      <c r="D3402" s="123">
        <v>45.045000000000002</v>
      </c>
      <c r="E3402" s="123">
        <v>44.895000000000003</v>
      </c>
      <c r="G3402" s="125">
        <v>-2E-3</v>
      </c>
    </row>
    <row r="3403" spans="1:7" ht="15.75" customHeight="1" x14ac:dyDescent="0.25">
      <c r="A3403" s="124">
        <v>40681</v>
      </c>
      <c r="B3403" s="123">
        <v>45.064999999999998</v>
      </c>
      <c r="C3403" s="123">
        <v>45.045000000000002</v>
      </c>
      <c r="D3403" s="123">
        <v>45.104999999999997</v>
      </c>
      <c r="E3403" s="123">
        <v>44.905000000000001</v>
      </c>
      <c r="G3403" s="125">
        <v>-1.1999999999999999E-3</v>
      </c>
    </row>
    <row r="3404" spans="1:7" ht="15.75" customHeight="1" x14ac:dyDescent="0.25">
      <c r="A3404" s="124">
        <v>40680</v>
      </c>
      <c r="B3404" s="123">
        <v>45.12</v>
      </c>
      <c r="C3404" s="123">
        <v>45.08</v>
      </c>
      <c r="D3404" s="123">
        <v>45.14</v>
      </c>
      <c r="E3404" s="123">
        <v>44.99</v>
      </c>
      <c r="G3404" s="125">
        <v>-8.0000000000000004E-4</v>
      </c>
    </row>
    <row r="3405" spans="1:7" ht="15.75" customHeight="1" x14ac:dyDescent="0.25">
      <c r="A3405" s="124">
        <v>40679</v>
      </c>
      <c r="B3405" s="123">
        <v>45.155000000000001</v>
      </c>
      <c r="C3405" s="123">
        <v>44.825000000000003</v>
      </c>
      <c r="D3405" s="123">
        <v>45.18</v>
      </c>
      <c r="E3405" s="123">
        <v>44.744999999999997</v>
      </c>
      <c r="G3405" s="125">
        <v>6.4999999999999997E-3</v>
      </c>
    </row>
    <row r="3406" spans="1:7" ht="15.75" customHeight="1" x14ac:dyDescent="0.25">
      <c r="A3406" s="124">
        <v>40676</v>
      </c>
      <c r="B3406" s="123">
        <v>44.865000000000002</v>
      </c>
      <c r="C3406" s="123">
        <v>44.895000000000003</v>
      </c>
      <c r="D3406" s="123">
        <v>45.055</v>
      </c>
      <c r="E3406" s="123">
        <v>44.765000000000001</v>
      </c>
      <c r="G3406" s="125">
        <v>-2.7000000000000001E-3</v>
      </c>
    </row>
    <row r="3407" spans="1:7" ht="15.75" customHeight="1" x14ac:dyDescent="0.25">
      <c r="A3407" s="124">
        <v>40675</v>
      </c>
      <c r="B3407" s="123">
        <v>44.988</v>
      </c>
      <c r="C3407" s="123">
        <v>44.575000000000003</v>
      </c>
      <c r="D3407" s="123">
        <v>45.005000000000003</v>
      </c>
      <c r="E3407" s="123">
        <v>44.534999999999997</v>
      </c>
      <c r="G3407" s="125">
        <v>8.6999999999999994E-3</v>
      </c>
    </row>
    <row r="3408" spans="1:7" ht="15.75" customHeight="1" x14ac:dyDescent="0.25">
      <c r="A3408" s="124">
        <v>40674</v>
      </c>
      <c r="B3408" s="123">
        <v>44.6</v>
      </c>
      <c r="C3408" s="123">
        <v>44.71</v>
      </c>
      <c r="D3408" s="123">
        <v>44.726999999999997</v>
      </c>
      <c r="E3408" s="123">
        <v>44.6</v>
      </c>
      <c r="G3408" s="125">
        <v>-3.2000000000000002E-3</v>
      </c>
    </row>
    <row r="3409" spans="1:7" ht="15.75" customHeight="1" x14ac:dyDescent="0.25">
      <c r="A3409" s="124">
        <v>40673</v>
      </c>
      <c r="B3409" s="123">
        <v>44.744999999999997</v>
      </c>
      <c r="C3409" s="123">
        <v>44.645000000000003</v>
      </c>
      <c r="D3409" s="123">
        <v>44.805</v>
      </c>
      <c r="E3409" s="123">
        <v>44.545000000000002</v>
      </c>
      <c r="G3409" s="125">
        <v>1.1999999999999999E-3</v>
      </c>
    </row>
    <row r="3410" spans="1:7" ht="15.75" customHeight="1" x14ac:dyDescent="0.25">
      <c r="A3410" s="124">
        <v>40672</v>
      </c>
      <c r="B3410" s="123">
        <v>44.69</v>
      </c>
      <c r="C3410" s="123">
        <v>44.68</v>
      </c>
      <c r="D3410" s="123">
        <v>44.73</v>
      </c>
      <c r="E3410" s="123">
        <v>44.59</v>
      </c>
      <c r="G3410" s="125">
        <v>-8.9999999999999998E-4</v>
      </c>
    </row>
    <row r="3411" spans="1:7" ht="15.75" customHeight="1" x14ac:dyDescent="0.25">
      <c r="A3411" s="124">
        <v>40669</v>
      </c>
      <c r="B3411" s="123">
        <v>44.73</v>
      </c>
      <c r="C3411" s="123">
        <v>44.73</v>
      </c>
      <c r="D3411" s="123">
        <v>44.91</v>
      </c>
      <c r="E3411" s="123">
        <v>44.62</v>
      </c>
      <c r="G3411" s="125">
        <v>-8.0000000000000004E-4</v>
      </c>
    </row>
    <row r="3412" spans="1:7" ht="15.75" customHeight="1" x14ac:dyDescent="0.25">
      <c r="A3412" s="124">
        <v>40668</v>
      </c>
      <c r="B3412" s="123">
        <v>44.765000000000001</v>
      </c>
      <c r="C3412" s="123">
        <v>44.354999999999997</v>
      </c>
      <c r="D3412" s="123">
        <v>44.77</v>
      </c>
      <c r="E3412" s="123">
        <v>44.335000000000001</v>
      </c>
      <c r="G3412" s="125">
        <v>9.1000000000000004E-3</v>
      </c>
    </row>
    <row r="3413" spans="1:7" ht="15.75" customHeight="1" x14ac:dyDescent="0.25">
      <c r="A3413" s="124">
        <v>40667</v>
      </c>
      <c r="B3413" s="123">
        <v>44.36</v>
      </c>
      <c r="C3413" s="123">
        <v>44.43</v>
      </c>
      <c r="D3413" s="123">
        <v>44.627000000000002</v>
      </c>
      <c r="E3413" s="123">
        <v>44.36</v>
      </c>
      <c r="G3413" s="125">
        <v>-2.7000000000000001E-3</v>
      </c>
    </row>
    <row r="3414" spans="1:7" ht="15.75" customHeight="1" x14ac:dyDescent="0.25">
      <c r="A3414" s="124">
        <v>40666</v>
      </c>
      <c r="B3414" s="123">
        <v>44.48</v>
      </c>
      <c r="C3414" s="123">
        <v>44.27</v>
      </c>
      <c r="D3414" s="123">
        <v>44.534999999999997</v>
      </c>
      <c r="E3414" s="123">
        <v>44.22</v>
      </c>
      <c r="G3414" s="125">
        <v>4.4999999999999997E-3</v>
      </c>
    </row>
    <row r="3415" spans="1:7" ht="15.75" customHeight="1" x14ac:dyDescent="0.25">
      <c r="A3415" s="124">
        <v>40665</v>
      </c>
      <c r="B3415" s="123">
        <v>44.28</v>
      </c>
      <c r="C3415" s="123">
        <v>44.22</v>
      </c>
      <c r="D3415" s="123">
        <v>44.38</v>
      </c>
      <c r="E3415" s="123">
        <v>44.15</v>
      </c>
      <c r="G3415" s="125">
        <v>5.9999999999999995E-4</v>
      </c>
    </row>
    <row r="3416" spans="1:7" ht="15.75" customHeight="1" x14ac:dyDescent="0.25">
      <c r="A3416" s="124">
        <v>40662</v>
      </c>
      <c r="B3416" s="123">
        <v>44.255000000000003</v>
      </c>
      <c r="C3416" s="123">
        <v>44.317</v>
      </c>
      <c r="D3416" s="123">
        <v>44.484999999999999</v>
      </c>
      <c r="E3416" s="123">
        <v>44.195</v>
      </c>
      <c r="G3416" s="125">
        <v>-1.1999999999999999E-3</v>
      </c>
    </row>
    <row r="3417" spans="1:7" ht="15.75" customHeight="1" x14ac:dyDescent="0.25">
      <c r="A3417" s="124">
        <v>40661</v>
      </c>
      <c r="B3417" s="123">
        <v>44.31</v>
      </c>
      <c r="C3417" s="123">
        <v>44.32</v>
      </c>
      <c r="D3417" s="123">
        <v>44.46</v>
      </c>
      <c r="E3417" s="123">
        <v>44.23</v>
      </c>
      <c r="G3417" s="125">
        <v>-5.9999999999999995E-4</v>
      </c>
    </row>
    <row r="3418" spans="1:7" ht="15.75" customHeight="1" x14ac:dyDescent="0.25">
      <c r="A3418" s="124">
        <v>40660</v>
      </c>
      <c r="B3418" s="123">
        <v>44.335000000000001</v>
      </c>
      <c r="C3418" s="123">
        <v>44.435000000000002</v>
      </c>
      <c r="D3418" s="123">
        <v>44.502000000000002</v>
      </c>
      <c r="E3418" s="123">
        <v>44.335000000000001</v>
      </c>
      <c r="G3418" s="125">
        <v>-3.5000000000000001E-3</v>
      </c>
    </row>
    <row r="3419" spans="1:7" ht="15.75" customHeight="1" x14ac:dyDescent="0.25">
      <c r="A3419" s="124">
        <v>40659</v>
      </c>
      <c r="B3419" s="123">
        <v>44.49</v>
      </c>
      <c r="C3419" s="123">
        <v>44.39</v>
      </c>
      <c r="D3419" s="123">
        <v>44.637999999999998</v>
      </c>
      <c r="E3419" s="123">
        <v>44.29</v>
      </c>
      <c r="G3419" s="125">
        <v>8.0000000000000004E-4</v>
      </c>
    </row>
    <row r="3420" spans="1:7" ht="15.75" customHeight="1" x14ac:dyDescent="0.25">
      <c r="A3420" s="124">
        <v>40658</v>
      </c>
      <c r="B3420" s="123">
        <v>44.454999999999998</v>
      </c>
      <c r="C3420" s="123">
        <v>44.197000000000003</v>
      </c>
      <c r="D3420" s="123">
        <v>44.55</v>
      </c>
      <c r="E3420" s="123">
        <v>44.145000000000003</v>
      </c>
      <c r="G3420" s="125">
        <v>6.0000000000000001E-3</v>
      </c>
    </row>
    <row r="3421" spans="1:7" ht="15.75" customHeight="1" x14ac:dyDescent="0.25">
      <c r="A3421" s="124">
        <v>40655</v>
      </c>
      <c r="B3421" s="123">
        <v>44.19</v>
      </c>
      <c r="C3421" s="123">
        <v>44.31</v>
      </c>
      <c r="D3421" s="123">
        <v>44.31</v>
      </c>
      <c r="E3421" s="123">
        <v>44.19</v>
      </c>
      <c r="G3421" s="125">
        <v>-4.3E-3</v>
      </c>
    </row>
    <row r="3422" spans="1:7" ht="15.75" customHeight="1" x14ac:dyDescent="0.25">
      <c r="A3422" s="124">
        <v>40654</v>
      </c>
      <c r="B3422" s="123">
        <v>44.38</v>
      </c>
      <c r="C3422" s="123">
        <v>44.21</v>
      </c>
      <c r="D3422" s="123">
        <v>44.45</v>
      </c>
      <c r="E3422" s="123">
        <v>44.12</v>
      </c>
      <c r="G3422" s="125">
        <v>2.3999999999999998E-3</v>
      </c>
    </row>
    <row r="3423" spans="1:7" ht="15.75" customHeight="1" x14ac:dyDescent="0.25">
      <c r="A3423" s="124">
        <v>40653</v>
      </c>
      <c r="B3423" s="123">
        <v>44.274999999999999</v>
      </c>
      <c r="C3423" s="123">
        <v>44.354999999999997</v>
      </c>
      <c r="D3423" s="123">
        <v>44.454999999999998</v>
      </c>
      <c r="E3423" s="123">
        <v>44.265000000000001</v>
      </c>
      <c r="G3423" s="125">
        <v>-2.5000000000000001E-3</v>
      </c>
    </row>
    <row r="3424" spans="1:7" ht="15.75" customHeight="1" x14ac:dyDescent="0.25">
      <c r="A3424" s="124">
        <v>40652</v>
      </c>
      <c r="B3424" s="123">
        <v>44.384999999999998</v>
      </c>
      <c r="C3424" s="123">
        <v>44.414999999999999</v>
      </c>
      <c r="D3424" s="123">
        <v>44.71</v>
      </c>
      <c r="E3424" s="123">
        <v>44.277000000000001</v>
      </c>
      <c r="G3424" s="125">
        <v>-3.0999999999999999E-3</v>
      </c>
    </row>
    <row r="3425" spans="1:7" ht="15.75" customHeight="1" x14ac:dyDescent="0.25">
      <c r="A3425" s="124">
        <v>40651</v>
      </c>
      <c r="B3425" s="123">
        <v>44.524999999999999</v>
      </c>
      <c r="C3425" s="123">
        <v>44.234999999999999</v>
      </c>
      <c r="D3425" s="123">
        <v>44.534999999999997</v>
      </c>
      <c r="E3425" s="123">
        <v>44.174999999999997</v>
      </c>
      <c r="G3425" s="125">
        <v>5.5999999999999999E-3</v>
      </c>
    </row>
    <row r="3426" spans="1:7" ht="15.75" customHeight="1" x14ac:dyDescent="0.25">
      <c r="A3426" s="124">
        <v>40648</v>
      </c>
      <c r="B3426" s="123">
        <v>44.274999999999999</v>
      </c>
      <c r="C3426" s="123">
        <v>44.424999999999997</v>
      </c>
      <c r="D3426" s="123">
        <v>44.6</v>
      </c>
      <c r="E3426" s="123">
        <v>44.274999999999999</v>
      </c>
      <c r="G3426" s="125">
        <v>-5.1999999999999998E-3</v>
      </c>
    </row>
    <row r="3427" spans="1:7" ht="15.75" customHeight="1" x14ac:dyDescent="0.25">
      <c r="A3427" s="124">
        <v>40647</v>
      </c>
      <c r="B3427" s="123">
        <v>44.505000000000003</v>
      </c>
      <c r="C3427" s="123">
        <v>44.424999999999997</v>
      </c>
      <c r="D3427" s="123">
        <v>44.505000000000003</v>
      </c>
      <c r="E3427" s="123">
        <v>44.271999999999998</v>
      </c>
      <c r="G3427" s="125">
        <v>-4.0000000000000002E-4</v>
      </c>
    </row>
    <row r="3428" spans="1:7" ht="15.75" customHeight="1" x14ac:dyDescent="0.25">
      <c r="A3428" s="124">
        <v>40646</v>
      </c>
      <c r="B3428" s="123">
        <v>44.524999999999999</v>
      </c>
      <c r="C3428" s="123">
        <v>44.575000000000003</v>
      </c>
      <c r="D3428" s="123">
        <v>44.601999999999997</v>
      </c>
      <c r="E3428" s="123">
        <v>44.414999999999999</v>
      </c>
      <c r="G3428" s="125">
        <v>7.1999999999999998E-3</v>
      </c>
    </row>
    <row r="3429" spans="1:7" ht="15.75" customHeight="1" x14ac:dyDescent="0.25">
      <c r="A3429" s="124">
        <v>40645</v>
      </c>
      <c r="B3429" s="123">
        <v>44.204999999999998</v>
      </c>
      <c r="C3429" s="123">
        <v>44.274999999999999</v>
      </c>
      <c r="D3429" s="123">
        <v>44.274999999999999</v>
      </c>
      <c r="E3429" s="123">
        <v>44.18</v>
      </c>
      <c r="G3429" s="125">
        <v>-3.8999999999999998E-3</v>
      </c>
    </row>
    <row r="3430" spans="1:7" ht="15.75" customHeight="1" x14ac:dyDescent="0.25">
      <c r="A3430" s="124">
        <v>40644</v>
      </c>
      <c r="B3430" s="123">
        <v>44.38</v>
      </c>
      <c r="C3430" s="123">
        <v>44.04</v>
      </c>
      <c r="D3430" s="123">
        <v>44.411999999999999</v>
      </c>
      <c r="E3430" s="123">
        <v>43.902000000000001</v>
      </c>
      <c r="G3430" s="125">
        <v>6.7999999999999996E-3</v>
      </c>
    </row>
    <row r="3431" spans="1:7" ht="15.75" customHeight="1" x14ac:dyDescent="0.25">
      <c r="A3431" s="124">
        <v>40641</v>
      </c>
      <c r="B3431" s="123">
        <v>44.08</v>
      </c>
      <c r="C3431" s="123">
        <v>44.17</v>
      </c>
      <c r="D3431" s="123">
        <v>44.17</v>
      </c>
      <c r="E3431" s="123">
        <v>44</v>
      </c>
      <c r="G3431" s="125">
        <v>-2.8E-3</v>
      </c>
    </row>
    <row r="3432" spans="1:7" ht="15.75" customHeight="1" x14ac:dyDescent="0.25">
      <c r="A3432" s="124">
        <v>40640</v>
      </c>
      <c r="B3432" s="123">
        <v>44.204999999999998</v>
      </c>
      <c r="C3432" s="123">
        <v>44.05</v>
      </c>
      <c r="D3432" s="123">
        <v>44.28</v>
      </c>
      <c r="E3432" s="123">
        <v>43.987000000000002</v>
      </c>
      <c r="G3432" s="125">
        <v>2.8999999999999998E-3</v>
      </c>
    </row>
    <row r="3433" spans="1:7" ht="15.75" customHeight="1" x14ac:dyDescent="0.25">
      <c r="A3433" s="124">
        <v>40639</v>
      </c>
      <c r="B3433" s="123">
        <v>44.075000000000003</v>
      </c>
      <c r="C3433" s="123">
        <v>44.295000000000002</v>
      </c>
      <c r="D3433" s="123">
        <v>44.3</v>
      </c>
      <c r="E3433" s="123">
        <v>44.064999999999998</v>
      </c>
      <c r="G3433" s="125">
        <v>-5.5999999999999999E-3</v>
      </c>
    </row>
    <row r="3434" spans="1:7" ht="15.75" customHeight="1" x14ac:dyDescent="0.25">
      <c r="A3434" s="124">
        <v>40638</v>
      </c>
      <c r="B3434" s="123">
        <v>44.325000000000003</v>
      </c>
      <c r="C3434" s="123">
        <v>44.365000000000002</v>
      </c>
      <c r="D3434" s="123">
        <v>44.493000000000002</v>
      </c>
      <c r="E3434" s="123">
        <v>44.255000000000003</v>
      </c>
      <c r="G3434" s="125">
        <v>-1.6000000000000001E-3</v>
      </c>
    </row>
    <row r="3435" spans="1:7" ht="15.75" customHeight="1" x14ac:dyDescent="0.25">
      <c r="A3435" s="124">
        <v>40637</v>
      </c>
      <c r="B3435" s="123">
        <v>44.395000000000003</v>
      </c>
      <c r="C3435" s="123">
        <v>44.414999999999999</v>
      </c>
      <c r="D3435" s="123">
        <v>44.435000000000002</v>
      </c>
      <c r="E3435" s="123">
        <v>44.271999999999998</v>
      </c>
      <c r="G3435" s="125">
        <v>0</v>
      </c>
    </row>
    <row r="3436" spans="1:7" ht="15.75" customHeight="1" x14ac:dyDescent="0.25">
      <c r="A3436" s="124">
        <v>40634</v>
      </c>
      <c r="B3436" s="123">
        <v>44.395000000000003</v>
      </c>
      <c r="C3436" s="123">
        <v>44.505000000000003</v>
      </c>
      <c r="D3436" s="123">
        <v>44.545000000000002</v>
      </c>
      <c r="E3436" s="123">
        <v>44.395000000000003</v>
      </c>
      <c r="G3436" s="125">
        <v>-3.0999999999999999E-3</v>
      </c>
    </row>
    <row r="3437" spans="1:7" ht="15.75" customHeight="1" x14ac:dyDescent="0.25">
      <c r="A3437" s="124">
        <v>40633</v>
      </c>
      <c r="B3437" s="123">
        <v>44.534999999999997</v>
      </c>
      <c r="C3437" s="123">
        <v>44.634999999999998</v>
      </c>
      <c r="D3437" s="123">
        <v>44.74</v>
      </c>
      <c r="E3437" s="123">
        <v>44.515000000000001</v>
      </c>
      <c r="G3437" s="125">
        <v>-2.0999999999999999E-3</v>
      </c>
    </row>
    <row r="3438" spans="1:7" ht="15.75" customHeight="1" x14ac:dyDescent="0.25">
      <c r="A3438" s="124">
        <v>40632</v>
      </c>
      <c r="B3438" s="123">
        <v>44.63</v>
      </c>
      <c r="C3438" s="123">
        <v>44.7</v>
      </c>
      <c r="D3438" s="123">
        <v>44.81</v>
      </c>
      <c r="E3438" s="123">
        <v>44.62</v>
      </c>
      <c r="G3438" s="125">
        <v>-1.2999999999999999E-3</v>
      </c>
    </row>
    <row r="3439" spans="1:7" ht="15.75" customHeight="1" x14ac:dyDescent="0.25">
      <c r="A3439" s="124">
        <v>40631</v>
      </c>
      <c r="B3439" s="123">
        <v>44.69</v>
      </c>
      <c r="C3439" s="123">
        <v>44.75</v>
      </c>
      <c r="D3439" s="123">
        <v>44.83</v>
      </c>
      <c r="E3439" s="123">
        <v>44.66</v>
      </c>
      <c r="G3439" s="125">
        <v>-2.5000000000000001E-3</v>
      </c>
    </row>
    <row r="3440" spans="1:7" ht="15.75" customHeight="1" x14ac:dyDescent="0.25">
      <c r="A3440" s="124">
        <v>40630</v>
      </c>
      <c r="B3440" s="123">
        <v>44.8</v>
      </c>
      <c r="C3440" s="123">
        <v>44.66</v>
      </c>
      <c r="D3440" s="123">
        <v>44.917999999999999</v>
      </c>
      <c r="E3440" s="123">
        <v>44.6</v>
      </c>
      <c r="G3440" s="125">
        <v>2.0999999999999999E-3</v>
      </c>
    </row>
    <row r="3441" spans="1:7" ht="15.75" customHeight="1" x14ac:dyDescent="0.25">
      <c r="A3441" s="124">
        <v>40627</v>
      </c>
      <c r="B3441" s="123">
        <v>44.704999999999998</v>
      </c>
      <c r="C3441" s="123">
        <v>44.634999999999998</v>
      </c>
      <c r="D3441" s="123">
        <v>44.726999999999997</v>
      </c>
      <c r="E3441" s="123">
        <v>44.524999999999999</v>
      </c>
      <c r="G3441" s="125">
        <v>6.9999999999999999E-4</v>
      </c>
    </row>
    <row r="3442" spans="1:7" ht="15.75" customHeight="1" x14ac:dyDescent="0.25">
      <c r="A3442" s="124">
        <v>40626</v>
      </c>
      <c r="B3442" s="123">
        <v>44.674999999999997</v>
      </c>
      <c r="C3442" s="123">
        <v>44.774999999999999</v>
      </c>
      <c r="D3442" s="123">
        <v>44.914999999999999</v>
      </c>
      <c r="E3442" s="123">
        <v>44.674999999999997</v>
      </c>
      <c r="G3442" s="125">
        <v>-2.5999999999999999E-3</v>
      </c>
    </row>
    <row r="3443" spans="1:7" ht="15.75" customHeight="1" x14ac:dyDescent="0.25">
      <c r="A3443" s="124">
        <v>40625</v>
      </c>
      <c r="B3443" s="123">
        <v>44.79</v>
      </c>
      <c r="C3443" s="123">
        <v>44.86</v>
      </c>
      <c r="D3443" s="123">
        <v>45.034999999999997</v>
      </c>
      <c r="E3443" s="123">
        <v>44.76</v>
      </c>
      <c r="G3443" s="125">
        <v>-1.9E-3</v>
      </c>
    </row>
    <row r="3444" spans="1:7" ht="15.75" customHeight="1" x14ac:dyDescent="0.25">
      <c r="A3444" s="124">
        <v>40624</v>
      </c>
      <c r="B3444" s="123">
        <v>44.875</v>
      </c>
      <c r="C3444" s="123">
        <v>44.965000000000003</v>
      </c>
      <c r="D3444" s="123">
        <v>45.04</v>
      </c>
      <c r="E3444" s="123">
        <v>44.875</v>
      </c>
      <c r="G3444" s="125">
        <v>-2.7000000000000001E-3</v>
      </c>
    </row>
    <row r="3445" spans="1:7" ht="15.75" customHeight="1" x14ac:dyDescent="0.25">
      <c r="A3445" s="124">
        <v>40623</v>
      </c>
      <c r="B3445" s="123">
        <v>44.994999999999997</v>
      </c>
      <c r="C3445" s="123">
        <v>44.945</v>
      </c>
      <c r="D3445" s="123">
        <v>45.11</v>
      </c>
      <c r="E3445" s="123">
        <v>44.924999999999997</v>
      </c>
      <c r="G3445" s="125">
        <v>-4.0000000000000002E-4</v>
      </c>
    </row>
    <row r="3446" spans="1:7" ht="15.75" customHeight="1" x14ac:dyDescent="0.25">
      <c r="A3446" s="124">
        <v>40620</v>
      </c>
      <c r="B3446" s="123">
        <v>45.015000000000001</v>
      </c>
      <c r="C3446" s="123">
        <v>45.115000000000002</v>
      </c>
      <c r="D3446" s="123">
        <v>45.155000000000001</v>
      </c>
      <c r="E3446" s="123">
        <v>45.005000000000003</v>
      </c>
      <c r="G3446" s="125">
        <v>-3.2000000000000002E-3</v>
      </c>
    </row>
    <row r="3447" spans="1:7" ht="15.75" customHeight="1" x14ac:dyDescent="0.25">
      <c r="A3447" s="124">
        <v>40619</v>
      </c>
      <c r="B3447" s="123">
        <v>45.16</v>
      </c>
      <c r="C3447" s="123">
        <v>45.09</v>
      </c>
      <c r="D3447" s="123">
        <v>45.295000000000002</v>
      </c>
      <c r="E3447" s="123">
        <v>45.05</v>
      </c>
      <c r="G3447" s="125">
        <v>1E-3</v>
      </c>
    </row>
    <row r="3448" spans="1:7" ht="15.75" customHeight="1" x14ac:dyDescent="0.25">
      <c r="A3448" s="124">
        <v>40618</v>
      </c>
      <c r="B3448" s="123">
        <v>45.115000000000002</v>
      </c>
      <c r="C3448" s="123">
        <v>45.145000000000003</v>
      </c>
      <c r="D3448" s="123">
        <v>45.284999999999997</v>
      </c>
      <c r="E3448" s="123">
        <v>44.994999999999997</v>
      </c>
      <c r="G3448" s="125">
        <v>-1.2999999999999999E-3</v>
      </c>
    </row>
    <row r="3449" spans="1:7" ht="15.75" customHeight="1" x14ac:dyDescent="0.25">
      <c r="A3449" s="124">
        <v>40617</v>
      </c>
      <c r="B3449" s="123">
        <v>45.174999999999997</v>
      </c>
      <c r="C3449" s="123">
        <v>45.034999999999997</v>
      </c>
      <c r="D3449" s="123">
        <v>45.377000000000002</v>
      </c>
      <c r="E3449" s="123">
        <v>44.954999999999998</v>
      </c>
      <c r="G3449" s="125">
        <v>2.3E-3</v>
      </c>
    </row>
    <row r="3450" spans="1:7" ht="15.75" customHeight="1" x14ac:dyDescent="0.25">
      <c r="A3450" s="124">
        <v>40616</v>
      </c>
      <c r="B3450" s="123">
        <v>45.07</v>
      </c>
      <c r="C3450" s="123">
        <v>45.16</v>
      </c>
      <c r="D3450" s="123">
        <v>45.215000000000003</v>
      </c>
      <c r="E3450" s="123">
        <v>44.96</v>
      </c>
      <c r="G3450" s="125">
        <v>-1E-4</v>
      </c>
    </row>
    <row r="3451" spans="1:7" ht="15.75" customHeight="1" x14ac:dyDescent="0.25">
      <c r="A3451" s="124">
        <v>40613</v>
      </c>
      <c r="B3451" s="123">
        <v>45.075000000000003</v>
      </c>
      <c r="C3451" s="123">
        <v>45.085000000000001</v>
      </c>
      <c r="D3451" s="123">
        <v>45.3</v>
      </c>
      <c r="E3451" s="123">
        <v>45.034999999999997</v>
      </c>
      <c r="G3451" s="125">
        <v>-1.1000000000000001E-3</v>
      </c>
    </row>
    <row r="3452" spans="1:7" ht="15.75" customHeight="1" x14ac:dyDescent="0.25">
      <c r="A3452" s="124">
        <v>40612</v>
      </c>
      <c r="B3452" s="123">
        <v>45.125</v>
      </c>
      <c r="C3452" s="123">
        <v>45.015000000000001</v>
      </c>
      <c r="D3452" s="123">
        <v>45.2</v>
      </c>
      <c r="E3452" s="123">
        <v>44.875</v>
      </c>
      <c r="G3452" s="125">
        <v>4.8999999999999998E-3</v>
      </c>
    </row>
    <row r="3453" spans="1:7" ht="15.75" customHeight="1" x14ac:dyDescent="0.25">
      <c r="A3453" s="124">
        <v>40611</v>
      </c>
      <c r="B3453" s="123">
        <v>44.905000000000001</v>
      </c>
      <c r="C3453" s="123">
        <v>45.1</v>
      </c>
      <c r="D3453" s="123">
        <v>45.1</v>
      </c>
      <c r="E3453" s="123">
        <v>44.905000000000001</v>
      </c>
      <c r="G3453" s="125">
        <v>-2.8999999999999998E-3</v>
      </c>
    </row>
    <row r="3454" spans="1:7" ht="15.75" customHeight="1" x14ac:dyDescent="0.25">
      <c r="A3454" s="124">
        <v>40610</v>
      </c>
      <c r="B3454" s="123">
        <v>45.034999999999997</v>
      </c>
      <c r="C3454" s="123">
        <v>45.05</v>
      </c>
      <c r="D3454" s="123">
        <v>45.125</v>
      </c>
      <c r="E3454" s="123">
        <v>44.875</v>
      </c>
      <c r="G3454" s="125">
        <v>8.9999999999999998E-4</v>
      </c>
    </row>
    <row r="3455" spans="1:7" ht="15.75" customHeight="1" x14ac:dyDescent="0.25">
      <c r="A3455" s="124">
        <v>40609</v>
      </c>
      <c r="B3455" s="123">
        <v>44.994999999999997</v>
      </c>
      <c r="C3455" s="123">
        <v>44.875</v>
      </c>
      <c r="D3455" s="123">
        <v>45.2</v>
      </c>
      <c r="E3455" s="123">
        <v>44.835000000000001</v>
      </c>
      <c r="G3455" s="125">
        <v>1.9E-3</v>
      </c>
    </row>
    <row r="3456" spans="1:7" ht="15.75" customHeight="1" x14ac:dyDescent="0.25">
      <c r="A3456" s="124">
        <v>40606</v>
      </c>
      <c r="B3456" s="123">
        <v>44.91</v>
      </c>
      <c r="C3456" s="123">
        <v>44.88</v>
      </c>
      <c r="D3456" s="123">
        <v>45.052</v>
      </c>
      <c r="E3456" s="123">
        <v>44.82</v>
      </c>
      <c r="G3456" s="125">
        <v>8.0000000000000004E-4</v>
      </c>
    </row>
    <row r="3457" spans="1:7" ht="15.75" customHeight="1" x14ac:dyDescent="0.25">
      <c r="A3457" s="124">
        <v>40605</v>
      </c>
      <c r="B3457" s="123">
        <v>44.875</v>
      </c>
      <c r="C3457" s="123">
        <v>44.965000000000003</v>
      </c>
      <c r="D3457" s="123">
        <v>45.1</v>
      </c>
      <c r="E3457" s="123">
        <v>44.825000000000003</v>
      </c>
      <c r="G3457" s="125">
        <v>1.1000000000000001E-3</v>
      </c>
    </row>
    <row r="3458" spans="1:7" ht="15.75" customHeight="1" x14ac:dyDescent="0.25">
      <c r="A3458" s="124">
        <v>40604</v>
      </c>
      <c r="B3458" s="123">
        <v>44.825000000000003</v>
      </c>
      <c r="C3458" s="123">
        <v>44.954999999999998</v>
      </c>
      <c r="D3458" s="123">
        <v>44.954999999999998</v>
      </c>
      <c r="E3458" s="123">
        <v>44.814999999999998</v>
      </c>
      <c r="G3458" s="125">
        <v>-6.9999999999999999E-4</v>
      </c>
    </row>
    <row r="3459" spans="1:7" ht="15.75" customHeight="1" x14ac:dyDescent="0.25">
      <c r="A3459" s="124">
        <v>40603</v>
      </c>
      <c r="B3459" s="123">
        <v>44.854999999999997</v>
      </c>
      <c r="C3459" s="123">
        <v>45.284999999999997</v>
      </c>
      <c r="D3459" s="123">
        <v>45.284999999999997</v>
      </c>
      <c r="E3459" s="123">
        <v>44.844999999999999</v>
      </c>
      <c r="G3459" s="125">
        <v>-9.1000000000000004E-3</v>
      </c>
    </row>
    <row r="3460" spans="1:7" ht="15.75" customHeight="1" x14ac:dyDescent="0.25">
      <c r="A3460" s="124">
        <v>40602</v>
      </c>
      <c r="B3460" s="123">
        <v>45.265000000000001</v>
      </c>
      <c r="C3460" s="123">
        <v>45.225000000000001</v>
      </c>
      <c r="D3460" s="123">
        <v>45.314999999999998</v>
      </c>
      <c r="E3460" s="123">
        <v>45.18</v>
      </c>
      <c r="G3460" s="125">
        <v>-2.0000000000000001E-4</v>
      </c>
    </row>
    <row r="3461" spans="1:7" ht="15.75" customHeight="1" x14ac:dyDescent="0.25">
      <c r="A3461" s="124">
        <v>40599</v>
      </c>
      <c r="B3461" s="123">
        <v>45.274999999999999</v>
      </c>
      <c r="C3461" s="123">
        <v>45.494999999999997</v>
      </c>
      <c r="D3461" s="123">
        <v>45.494999999999997</v>
      </c>
      <c r="E3461" s="123">
        <v>45.274999999999999</v>
      </c>
      <c r="G3461" s="125">
        <v>-3.3999999999999998E-3</v>
      </c>
    </row>
    <row r="3462" spans="1:7" ht="15.75" customHeight="1" x14ac:dyDescent="0.25">
      <c r="A3462" s="124">
        <v>40598</v>
      </c>
      <c r="B3462" s="123">
        <v>45.43</v>
      </c>
      <c r="C3462" s="123">
        <v>45.145000000000003</v>
      </c>
      <c r="D3462" s="123">
        <v>45.512999999999998</v>
      </c>
      <c r="E3462" s="123">
        <v>44.96</v>
      </c>
      <c r="G3462" s="125">
        <v>7.7999999999999996E-3</v>
      </c>
    </row>
    <row r="3463" spans="1:7" ht="15.75" customHeight="1" x14ac:dyDescent="0.25">
      <c r="A3463" s="124">
        <v>40597</v>
      </c>
      <c r="B3463" s="123">
        <v>45.08</v>
      </c>
      <c r="C3463" s="123">
        <v>45.28</v>
      </c>
      <c r="D3463" s="123">
        <v>45.31</v>
      </c>
      <c r="E3463" s="123">
        <v>45.03</v>
      </c>
      <c r="G3463" s="125">
        <v>-2.0999999999999999E-3</v>
      </c>
    </row>
    <row r="3464" spans="1:7" ht="15.75" customHeight="1" x14ac:dyDescent="0.25">
      <c r="A3464" s="124">
        <v>40596</v>
      </c>
      <c r="B3464" s="123">
        <v>45.174999999999997</v>
      </c>
      <c r="C3464" s="123">
        <v>45</v>
      </c>
      <c r="D3464" s="123">
        <v>45.354999999999997</v>
      </c>
      <c r="E3464" s="123">
        <v>44.875</v>
      </c>
      <c r="G3464" s="125">
        <v>5.1000000000000004E-3</v>
      </c>
    </row>
    <row r="3465" spans="1:7" ht="15.75" customHeight="1" x14ac:dyDescent="0.25">
      <c r="A3465" s="124">
        <v>40595</v>
      </c>
      <c r="B3465" s="123">
        <v>44.945</v>
      </c>
      <c r="C3465" s="123">
        <v>45.075000000000003</v>
      </c>
      <c r="D3465" s="123">
        <v>45.204999999999998</v>
      </c>
      <c r="E3465" s="123">
        <v>44.924999999999997</v>
      </c>
      <c r="G3465" s="125">
        <v>-3.8E-3</v>
      </c>
    </row>
    <row r="3466" spans="1:7" ht="15.75" customHeight="1" x14ac:dyDescent="0.25">
      <c r="A3466" s="124">
        <v>40592</v>
      </c>
      <c r="B3466" s="123">
        <v>45.115000000000002</v>
      </c>
      <c r="C3466" s="123">
        <v>45.35</v>
      </c>
      <c r="D3466" s="123">
        <v>45.35</v>
      </c>
      <c r="E3466" s="123">
        <v>45.134999999999998</v>
      </c>
      <c r="G3466" s="125">
        <v>-3.3E-3</v>
      </c>
    </row>
    <row r="3467" spans="1:7" ht="15.75" customHeight="1" x14ac:dyDescent="0.25">
      <c r="A3467" s="124">
        <v>40591</v>
      </c>
      <c r="B3467" s="123">
        <v>45.265000000000001</v>
      </c>
      <c r="C3467" s="123">
        <v>45.534999999999997</v>
      </c>
      <c r="D3467" s="123">
        <v>45.534999999999997</v>
      </c>
      <c r="E3467" s="123">
        <v>45.265000000000001</v>
      </c>
      <c r="G3467" s="125">
        <v>-3.0999999999999999E-3</v>
      </c>
    </row>
    <row r="3468" spans="1:7" ht="15.75" customHeight="1" x14ac:dyDescent="0.25">
      <c r="A3468" s="124">
        <v>40590</v>
      </c>
      <c r="B3468" s="123">
        <v>45.405000000000001</v>
      </c>
      <c r="C3468" s="123">
        <v>45.534999999999997</v>
      </c>
      <c r="D3468" s="123">
        <v>45.534999999999997</v>
      </c>
      <c r="E3468" s="123">
        <v>45.344999999999999</v>
      </c>
      <c r="G3468" s="125">
        <v>-2.2000000000000001E-3</v>
      </c>
    </row>
    <row r="3469" spans="1:7" ht="15.75" customHeight="1" x14ac:dyDescent="0.25">
      <c r="A3469" s="124">
        <v>40589</v>
      </c>
      <c r="B3469" s="123">
        <v>45.505000000000003</v>
      </c>
      <c r="C3469" s="123">
        <v>45.414999999999999</v>
      </c>
      <c r="D3469" s="123">
        <v>45.555</v>
      </c>
      <c r="E3469" s="123">
        <v>45.375</v>
      </c>
      <c r="G3469" s="125">
        <v>1.6999999999999999E-3</v>
      </c>
    </row>
    <row r="3470" spans="1:7" ht="15.75" customHeight="1" x14ac:dyDescent="0.25">
      <c r="A3470" s="124">
        <v>40588</v>
      </c>
      <c r="B3470" s="123">
        <v>45.43</v>
      </c>
      <c r="C3470" s="123">
        <v>45.49</v>
      </c>
      <c r="D3470" s="123">
        <v>45.61</v>
      </c>
      <c r="E3470" s="123">
        <v>45.43</v>
      </c>
      <c r="G3470" s="125">
        <v>-4.1000000000000003E-3</v>
      </c>
    </row>
    <row r="3471" spans="1:7" ht="15.75" customHeight="1" x14ac:dyDescent="0.25">
      <c r="A3471" s="124">
        <v>40585</v>
      </c>
      <c r="B3471" s="123">
        <v>45.615000000000002</v>
      </c>
      <c r="C3471" s="123">
        <v>45.74</v>
      </c>
      <c r="D3471" s="123">
        <v>45.795000000000002</v>
      </c>
      <c r="E3471" s="123">
        <v>45.534999999999997</v>
      </c>
      <c r="G3471" s="125">
        <v>-8.9999999999999998E-4</v>
      </c>
    </row>
    <row r="3472" spans="1:7" ht="15.75" customHeight="1" x14ac:dyDescent="0.25">
      <c r="A3472" s="124">
        <v>40584</v>
      </c>
      <c r="B3472" s="123">
        <v>45.655000000000001</v>
      </c>
      <c r="C3472" s="123">
        <v>45.49</v>
      </c>
      <c r="D3472" s="123">
        <v>45.765000000000001</v>
      </c>
      <c r="E3472" s="123">
        <v>45.295000000000002</v>
      </c>
      <c r="G3472" s="125">
        <v>3.0000000000000001E-3</v>
      </c>
    </row>
    <row r="3473" spans="1:7" ht="15.75" customHeight="1" x14ac:dyDescent="0.25">
      <c r="A3473" s="124">
        <v>40583</v>
      </c>
      <c r="B3473" s="123">
        <v>45.52</v>
      </c>
      <c r="C3473" s="123">
        <v>45.31</v>
      </c>
      <c r="D3473" s="123">
        <v>45.53</v>
      </c>
      <c r="E3473" s="123">
        <v>45.08</v>
      </c>
      <c r="G3473" s="125">
        <v>6.3E-3</v>
      </c>
    </row>
    <row r="3474" spans="1:7" ht="15.75" customHeight="1" x14ac:dyDescent="0.25">
      <c r="A3474" s="124">
        <v>40582</v>
      </c>
      <c r="B3474" s="123">
        <v>45.234999999999999</v>
      </c>
      <c r="C3474" s="123">
        <v>45.314999999999998</v>
      </c>
      <c r="D3474" s="123">
        <v>45.43</v>
      </c>
      <c r="E3474" s="123">
        <v>45.164999999999999</v>
      </c>
      <c r="G3474" s="125">
        <v>-2E-3</v>
      </c>
    </row>
    <row r="3475" spans="1:7" ht="15.75" customHeight="1" x14ac:dyDescent="0.25">
      <c r="A3475" s="124">
        <v>40581</v>
      </c>
      <c r="B3475" s="123">
        <v>45.325000000000003</v>
      </c>
      <c r="C3475" s="123">
        <v>45.515000000000001</v>
      </c>
      <c r="D3475" s="123">
        <v>45.664999999999999</v>
      </c>
      <c r="E3475" s="123">
        <v>45.314999999999998</v>
      </c>
      <c r="G3475" s="125">
        <v>-5.4999999999999997E-3</v>
      </c>
    </row>
    <row r="3476" spans="1:7" ht="15.75" customHeight="1" x14ac:dyDescent="0.25">
      <c r="A3476" s="124">
        <v>40578</v>
      </c>
      <c r="B3476" s="123">
        <v>45.575000000000003</v>
      </c>
      <c r="C3476" s="123">
        <v>45.564999999999998</v>
      </c>
      <c r="D3476" s="123">
        <v>45.695</v>
      </c>
      <c r="E3476" s="123">
        <v>45.445</v>
      </c>
      <c r="G3476" s="125">
        <v>2.0000000000000001E-4</v>
      </c>
    </row>
    <row r="3477" spans="1:7" ht="15.75" customHeight="1" x14ac:dyDescent="0.25">
      <c r="A3477" s="124">
        <v>40577</v>
      </c>
      <c r="B3477" s="123">
        <v>45.564999999999998</v>
      </c>
      <c r="C3477" s="123">
        <v>45.634999999999998</v>
      </c>
      <c r="D3477" s="123">
        <v>45.695</v>
      </c>
      <c r="E3477" s="123">
        <v>45.445</v>
      </c>
      <c r="G3477" s="125">
        <v>-1E-4</v>
      </c>
    </row>
    <row r="3478" spans="1:7" ht="15.75" customHeight="1" x14ac:dyDescent="0.25">
      <c r="A3478" s="124">
        <v>40576</v>
      </c>
      <c r="B3478" s="123">
        <v>45.57</v>
      </c>
      <c r="C3478" s="123">
        <v>45.43</v>
      </c>
      <c r="D3478" s="123">
        <v>45.704999999999998</v>
      </c>
      <c r="E3478" s="123">
        <v>45.37</v>
      </c>
      <c r="G3478" s="125">
        <v>2.5999999999999999E-3</v>
      </c>
    </row>
    <row r="3479" spans="1:7" ht="15.75" customHeight="1" x14ac:dyDescent="0.25">
      <c r="A3479" s="124">
        <v>40575</v>
      </c>
      <c r="B3479" s="123">
        <v>45.45</v>
      </c>
      <c r="C3479" s="123">
        <v>45.92</v>
      </c>
      <c r="D3479" s="123">
        <v>45.95</v>
      </c>
      <c r="E3479" s="123">
        <v>45.42</v>
      </c>
      <c r="G3479" s="125">
        <v>-8.2000000000000007E-3</v>
      </c>
    </row>
    <row r="3480" spans="1:7" ht="15.75" customHeight="1" x14ac:dyDescent="0.25">
      <c r="A3480" s="124">
        <v>40574</v>
      </c>
      <c r="B3480" s="123">
        <v>45.825000000000003</v>
      </c>
      <c r="C3480" s="123">
        <v>45.825000000000003</v>
      </c>
      <c r="D3480" s="123">
        <v>46.034999999999997</v>
      </c>
      <c r="E3480" s="123">
        <v>45.744999999999997</v>
      </c>
      <c r="G3480" s="125">
        <v>-2.0999999999999999E-3</v>
      </c>
    </row>
    <row r="3481" spans="1:7" ht="15.75" customHeight="1" x14ac:dyDescent="0.25">
      <c r="A3481" s="124">
        <v>40571</v>
      </c>
      <c r="B3481" s="123">
        <v>45.92</v>
      </c>
      <c r="C3481" s="123">
        <v>45.59</v>
      </c>
      <c r="D3481" s="123">
        <v>45.92</v>
      </c>
      <c r="E3481" s="123">
        <v>45.42</v>
      </c>
      <c r="G3481" s="125">
        <v>8.9999999999999993E-3</v>
      </c>
    </row>
    <row r="3482" spans="1:7" ht="15.75" customHeight="1" x14ac:dyDescent="0.25">
      <c r="A3482" s="124">
        <v>40570</v>
      </c>
      <c r="B3482" s="123">
        <v>45.51</v>
      </c>
      <c r="C3482" s="123">
        <v>45.51</v>
      </c>
      <c r="D3482" s="123">
        <v>45.69</v>
      </c>
      <c r="E3482" s="123">
        <v>45.41</v>
      </c>
      <c r="G3482" s="125">
        <v>8.0000000000000004E-4</v>
      </c>
    </row>
    <row r="3483" spans="1:7" ht="15.75" customHeight="1" x14ac:dyDescent="0.25">
      <c r="A3483" s="124">
        <v>40569</v>
      </c>
      <c r="B3483" s="123">
        <v>45.475000000000001</v>
      </c>
      <c r="C3483" s="123">
        <v>45.734999999999999</v>
      </c>
      <c r="D3483" s="123">
        <v>45.734999999999999</v>
      </c>
      <c r="E3483" s="123">
        <v>45.475000000000001</v>
      </c>
      <c r="G3483" s="125">
        <v>-5.1000000000000004E-3</v>
      </c>
    </row>
    <row r="3484" spans="1:7" ht="15.75" customHeight="1" x14ac:dyDescent="0.25">
      <c r="A3484" s="124">
        <v>40568</v>
      </c>
      <c r="B3484" s="123">
        <v>45.71</v>
      </c>
      <c r="C3484" s="123">
        <v>45.47</v>
      </c>
      <c r="D3484" s="123">
        <v>45.82</v>
      </c>
      <c r="E3484" s="123">
        <v>45.43</v>
      </c>
      <c r="G3484" s="125">
        <v>5.3E-3</v>
      </c>
    </row>
    <row r="3485" spans="1:7" ht="15.75" customHeight="1" x14ac:dyDescent="0.25">
      <c r="A3485" s="124">
        <v>40567</v>
      </c>
      <c r="B3485" s="123">
        <v>45.47</v>
      </c>
      <c r="C3485" s="123">
        <v>45.56</v>
      </c>
      <c r="D3485" s="123">
        <v>45.71</v>
      </c>
      <c r="E3485" s="123">
        <v>45.47</v>
      </c>
      <c r="G3485" s="125">
        <v>-3.5000000000000001E-3</v>
      </c>
    </row>
    <row r="3486" spans="1:7" ht="15.75" customHeight="1" x14ac:dyDescent="0.25">
      <c r="A3486" s="124">
        <v>40564</v>
      </c>
      <c r="B3486" s="123">
        <v>45.63</v>
      </c>
      <c r="C3486" s="123">
        <v>45.56</v>
      </c>
      <c r="D3486" s="123">
        <v>45.79</v>
      </c>
      <c r="E3486" s="123">
        <v>45.46</v>
      </c>
      <c r="G3486" s="125">
        <v>-1.1999999999999999E-3</v>
      </c>
    </row>
    <row r="3487" spans="1:7" ht="15.75" customHeight="1" x14ac:dyDescent="0.25">
      <c r="A3487" s="124">
        <v>40563</v>
      </c>
      <c r="B3487" s="123">
        <v>45.685000000000002</v>
      </c>
      <c r="C3487" s="123">
        <v>45.465000000000003</v>
      </c>
      <c r="D3487" s="123">
        <v>45.844999999999999</v>
      </c>
      <c r="E3487" s="123">
        <v>45.234999999999999</v>
      </c>
      <c r="G3487" s="125">
        <v>7.7999999999999996E-3</v>
      </c>
    </row>
    <row r="3488" spans="1:7" ht="15.75" customHeight="1" x14ac:dyDescent="0.25">
      <c r="A3488" s="124">
        <v>40562</v>
      </c>
      <c r="B3488" s="123">
        <v>45.33</v>
      </c>
      <c r="C3488" s="123">
        <v>45.41</v>
      </c>
      <c r="D3488" s="123">
        <v>45.55</v>
      </c>
      <c r="E3488" s="123">
        <v>45.26</v>
      </c>
      <c r="G3488" s="125">
        <v>-2.5000000000000001E-3</v>
      </c>
    </row>
    <row r="3489" spans="1:7" ht="15.75" customHeight="1" x14ac:dyDescent="0.25">
      <c r="A3489" s="124">
        <v>40561</v>
      </c>
      <c r="B3489" s="123">
        <v>45.445</v>
      </c>
      <c r="C3489" s="123">
        <v>45.53</v>
      </c>
      <c r="D3489" s="123">
        <v>45.58</v>
      </c>
      <c r="E3489" s="123">
        <v>45.314999999999998</v>
      </c>
      <c r="G3489" s="125">
        <v>-4.0000000000000002E-4</v>
      </c>
    </row>
    <row r="3490" spans="1:7" ht="15.75" customHeight="1" x14ac:dyDescent="0.25">
      <c r="A3490" s="124">
        <v>40560</v>
      </c>
      <c r="B3490" s="123">
        <v>45.465000000000003</v>
      </c>
      <c r="C3490" s="123">
        <v>45.305</v>
      </c>
      <c r="D3490" s="123">
        <v>45.664999999999999</v>
      </c>
      <c r="E3490" s="123">
        <v>45.195</v>
      </c>
      <c r="G3490" s="125">
        <v>2.2000000000000001E-3</v>
      </c>
    </row>
    <row r="3491" spans="1:7" ht="15.75" customHeight="1" x14ac:dyDescent="0.25">
      <c r="A3491" s="124">
        <v>40557</v>
      </c>
      <c r="B3491" s="123">
        <v>45.365000000000002</v>
      </c>
      <c r="C3491" s="123">
        <v>45.094999999999999</v>
      </c>
      <c r="D3491" s="123">
        <v>45.465000000000003</v>
      </c>
      <c r="E3491" s="123">
        <v>44.984999999999999</v>
      </c>
      <c r="G3491" s="125">
        <v>5.1000000000000004E-3</v>
      </c>
    </row>
    <row r="3492" spans="1:7" ht="15.75" customHeight="1" x14ac:dyDescent="0.25">
      <c r="A3492" s="124">
        <v>40556</v>
      </c>
      <c r="B3492" s="123">
        <v>45.134999999999998</v>
      </c>
      <c r="C3492" s="123">
        <v>45.145000000000003</v>
      </c>
      <c r="D3492" s="123">
        <v>45.284999999999997</v>
      </c>
      <c r="E3492" s="123">
        <v>44.905000000000001</v>
      </c>
      <c r="G3492" s="125">
        <v>2.5999999999999999E-3</v>
      </c>
    </row>
    <row r="3493" spans="1:7" ht="15.75" customHeight="1" x14ac:dyDescent="0.25">
      <c r="A3493" s="124">
        <v>40555</v>
      </c>
      <c r="B3493" s="123">
        <v>45.02</v>
      </c>
      <c r="C3493" s="123">
        <v>45.1</v>
      </c>
      <c r="D3493" s="123">
        <v>45.225000000000001</v>
      </c>
      <c r="E3493" s="123">
        <v>45.02</v>
      </c>
      <c r="G3493" s="125">
        <v>-3.0000000000000001E-3</v>
      </c>
    </row>
    <row r="3494" spans="1:7" ht="15.75" customHeight="1" x14ac:dyDescent="0.25">
      <c r="A3494" s="124">
        <v>40554</v>
      </c>
      <c r="B3494" s="123">
        <v>45.155000000000001</v>
      </c>
      <c r="C3494" s="123">
        <v>45.47</v>
      </c>
      <c r="D3494" s="123">
        <v>45.47</v>
      </c>
      <c r="E3494" s="123">
        <v>45.075000000000003</v>
      </c>
      <c r="G3494" s="125">
        <v>-4.3E-3</v>
      </c>
    </row>
    <row r="3495" spans="1:7" ht="15.75" customHeight="1" x14ac:dyDescent="0.25">
      <c r="A3495" s="124">
        <v>40553</v>
      </c>
      <c r="B3495" s="123">
        <v>45.35</v>
      </c>
      <c r="C3495" s="123">
        <v>45.29</v>
      </c>
      <c r="D3495" s="123">
        <v>45.57</v>
      </c>
      <c r="E3495" s="123">
        <v>45.234999999999999</v>
      </c>
      <c r="G3495" s="125">
        <v>-1E-4</v>
      </c>
    </row>
    <row r="3496" spans="1:7" ht="15.75" customHeight="1" x14ac:dyDescent="0.25">
      <c r="A3496" s="124">
        <v>40550</v>
      </c>
      <c r="B3496" s="123">
        <v>45.354999999999997</v>
      </c>
      <c r="C3496" s="123">
        <v>45.255000000000003</v>
      </c>
      <c r="D3496" s="123">
        <v>45.534999999999997</v>
      </c>
      <c r="E3496" s="123">
        <v>45.134999999999998</v>
      </c>
      <c r="G3496" s="125">
        <v>0</v>
      </c>
    </row>
    <row r="3497" spans="1:7" ht="15.75" customHeight="1" x14ac:dyDescent="0.25">
      <c r="A3497" s="124">
        <v>40549</v>
      </c>
      <c r="B3497" s="123">
        <v>45.354999999999997</v>
      </c>
      <c r="C3497" s="123">
        <v>45.347000000000001</v>
      </c>
      <c r="D3497" s="123">
        <v>45.45</v>
      </c>
      <c r="E3497" s="123">
        <v>45.115000000000002</v>
      </c>
      <c r="G3497" s="125">
        <v>6.9999999999999999E-4</v>
      </c>
    </row>
    <row r="3498" spans="1:7" ht="15.75" customHeight="1" x14ac:dyDescent="0.25">
      <c r="A3498" s="124">
        <v>40548</v>
      </c>
      <c r="B3498" s="123">
        <v>45.325000000000003</v>
      </c>
      <c r="C3498" s="123">
        <v>45.005000000000003</v>
      </c>
      <c r="D3498" s="123">
        <v>45.465000000000003</v>
      </c>
      <c r="E3498" s="123">
        <v>44.905000000000001</v>
      </c>
      <c r="G3498" s="125">
        <v>8.9999999999999993E-3</v>
      </c>
    </row>
    <row r="3499" spans="1:7" ht="15.75" customHeight="1" x14ac:dyDescent="0.25">
      <c r="A3499" s="124">
        <v>40547</v>
      </c>
      <c r="B3499" s="123">
        <v>44.92</v>
      </c>
      <c r="C3499" s="123">
        <v>44.61</v>
      </c>
      <c r="D3499" s="123">
        <v>45.11</v>
      </c>
      <c r="E3499" s="123">
        <v>44.53</v>
      </c>
      <c r="G3499" s="125">
        <v>6.6E-3</v>
      </c>
    </row>
    <row r="3500" spans="1:7" ht="15.75" customHeight="1" x14ac:dyDescent="0.25">
      <c r="A3500" s="124">
        <v>40546</v>
      </c>
      <c r="B3500" s="123">
        <v>44.625</v>
      </c>
      <c r="C3500" s="123">
        <v>44.634999999999998</v>
      </c>
      <c r="D3500" s="123">
        <v>44.805</v>
      </c>
      <c r="E3500" s="123">
        <v>44.575000000000003</v>
      </c>
      <c r="G3500" s="125">
        <v>-2E-3</v>
      </c>
    </row>
    <row r="3501" spans="1:7" ht="15.75" customHeight="1" x14ac:dyDescent="0.25">
      <c r="A3501" s="124">
        <v>40543</v>
      </c>
      <c r="B3501" s="123">
        <v>44.713000000000001</v>
      </c>
      <c r="C3501" s="123">
        <v>44.963000000000001</v>
      </c>
      <c r="D3501" s="123">
        <v>44.963000000000001</v>
      </c>
      <c r="E3501" s="123">
        <v>44.661999999999999</v>
      </c>
      <c r="G3501" s="125">
        <v>-2.5999999999999999E-3</v>
      </c>
    </row>
    <row r="3502" spans="1:7" ht="15.75" customHeight="1" x14ac:dyDescent="0.25">
      <c r="A3502" s="124">
        <v>40542</v>
      </c>
      <c r="B3502" s="123">
        <v>44.83</v>
      </c>
      <c r="C3502" s="123">
        <v>45.06</v>
      </c>
      <c r="D3502" s="123">
        <v>45.06</v>
      </c>
      <c r="E3502" s="123">
        <v>44.82</v>
      </c>
      <c r="G3502" s="125">
        <v>-2.7000000000000001E-3</v>
      </c>
    </row>
    <row r="3503" spans="1:7" ht="15.75" customHeight="1" x14ac:dyDescent="0.25">
      <c r="A3503" s="124">
        <v>40541</v>
      </c>
      <c r="B3503" s="123">
        <v>44.95</v>
      </c>
      <c r="C3503" s="123">
        <v>45.1</v>
      </c>
      <c r="D3503" s="123">
        <v>45.164999999999999</v>
      </c>
      <c r="E3503" s="123">
        <v>44.95</v>
      </c>
      <c r="G3503" s="125">
        <v>-5.9999999999999995E-4</v>
      </c>
    </row>
    <row r="3504" spans="1:7" ht="15.75" customHeight="1" x14ac:dyDescent="0.25">
      <c r="A3504" s="124">
        <v>40540</v>
      </c>
      <c r="B3504" s="123">
        <v>44.975000000000001</v>
      </c>
      <c r="C3504" s="123">
        <v>45.265000000000001</v>
      </c>
      <c r="D3504" s="123">
        <v>45.265000000000001</v>
      </c>
      <c r="E3504" s="123">
        <v>44.975000000000001</v>
      </c>
      <c r="G3504" s="125">
        <v>-3.3999999999999998E-3</v>
      </c>
    </row>
    <row r="3505" spans="1:7" ht="15.75" customHeight="1" x14ac:dyDescent="0.25">
      <c r="A3505" s="124">
        <v>40539</v>
      </c>
      <c r="B3505" s="123">
        <v>45.13</v>
      </c>
      <c r="C3505" s="123">
        <v>44.99</v>
      </c>
      <c r="D3505" s="123">
        <v>45.3</v>
      </c>
      <c r="E3505" s="123">
        <v>44.92</v>
      </c>
      <c r="G3505" s="125">
        <v>2.2000000000000001E-3</v>
      </c>
    </row>
    <row r="3506" spans="1:7" ht="15.75" customHeight="1" x14ac:dyDescent="0.25">
      <c r="A3506" s="124">
        <v>40536</v>
      </c>
      <c r="B3506" s="123">
        <v>45.03</v>
      </c>
      <c r="C3506" s="123">
        <v>45.18</v>
      </c>
      <c r="D3506" s="123">
        <v>45.26</v>
      </c>
      <c r="E3506" s="123">
        <v>44.99</v>
      </c>
      <c r="G3506" s="125">
        <v>-1E-3</v>
      </c>
    </row>
    <row r="3507" spans="1:7" ht="15.75" customHeight="1" x14ac:dyDescent="0.25">
      <c r="A3507" s="124">
        <v>40535</v>
      </c>
      <c r="B3507" s="123">
        <v>45.075000000000003</v>
      </c>
      <c r="C3507" s="123">
        <v>45.1</v>
      </c>
      <c r="D3507" s="123">
        <v>45.185000000000002</v>
      </c>
      <c r="E3507" s="123">
        <v>44.914999999999999</v>
      </c>
      <c r="G3507" s="125">
        <v>1E-3</v>
      </c>
    </row>
    <row r="3508" spans="1:7" ht="15.75" customHeight="1" x14ac:dyDescent="0.25">
      <c r="A3508" s="124">
        <v>40534</v>
      </c>
      <c r="B3508" s="123">
        <v>45.03</v>
      </c>
      <c r="C3508" s="123">
        <v>45.244999999999997</v>
      </c>
      <c r="D3508" s="123">
        <v>45.28</v>
      </c>
      <c r="E3508" s="123">
        <v>44.97</v>
      </c>
      <c r="G3508" s="125">
        <v>-4.0000000000000001E-3</v>
      </c>
    </row>
    <row r="3509" spans="1:7" ht="15.75" customHeight="1" x14ac:dyDescent="0.25">
      <c r="A3509" s="124">
        <v>40533</v>
      </c>
      <c r="B3509" s="123">
        <v>45.21</v>
      </c>
      <c r="C3509" s="123">
        <v>45.49</v>
      </c>
      <c r="D3509" s="123">
        <v>45.49</v>
      </c>
      <c r="E3509" s="123">
        <v>45.14</v>
      </c>
      <c r="G3509" s="125">
        <v>-3.2000000000000002E-3</v>
      </c>
    </row>
    <row r="3510" spans="1:7" ht="15.75" customHeight="1" x14ac:dyDescent="0.25">
      <c r="A3510" s="124">
        <v>40532</v>
      </c>
      <c r="B3510" s="123">
        <v>45.354999999999997</v>
      </c>
      <c r="C3510" s="123">
        <v>45.155000000000001</v>
      </c>
      <c r="D3510" s="123">
        <v>45.674999999999997</v>
      </c>
      <c r="E3510" s="123">
        <v>45.134999999999998</v>
      </c>
      <c r="G3510" s="125">
        <v>4.0000000000000001E-3</v>
      </c>
    </row>
    <row r="3511" spans="1:7" ht="15.75" customHeight="1" x14ac:dyDescent="0.25">
      <c r="A3511" s="124">
        <v>40529</v>
      </c>
      <c r="B3511" s="123">
        <v>45.174999999999997</v>
      </c>
      <c r="C3511" s="123">
        <v>45.465000000000003</v>
      </c>
      <c r="D3511" s="123">
        <v>45.465000000000003</v>
      </c>
      <c r="E3511" s="123">
        <v>45.174999999999997</v>
      </c>
      <c r="G3511" s="125">
        <v>-6.1999999999999998E-3</v>
      </c>
    </row>
    <row r="3512" spans="1:7" ht="15.75" customHeight="1" x14ac:dyDescent="0.25">
      <c r="A3512" s="124">
        <v>40528</v>
      </c>
      <c r="B3512" s="123">
        <v>45.454999999999998</v>
      </c>
      <c r="C3512" s="123">
        <v>45.41</v>
      </c>
      <c r="D3512" s="123">
        <v>45.625</v>
      </c>
      <c r="E3512" s="123">
        <v>45.225000000000001</v>
      </c>
      <c r="G3512" s="125">
        <v>2.0999999999999999E-3</v>
      </c>
    </row>
    <row r="3513" spans="1:7" ht="15.75" customHeight="1" x14ac:dyDescent="0.25">
      <c r="A3513" s="124">
        <v>40527</v>
      </c>
      <c r="B3513" s="123">
        <v>45.357999999999997</v>
      </c>
      <c r="C3513" s="123">
        <v>44.953000000000003</v>
      </c>
      <c r="D3513" s="123">
        <v>45.578000000000003</v>
      </c>
      <c r="E3513" s="123">
        <v>44.837000000000003</v>
      </c>
      <c r="G3513" s="125">
        <v>9.4999999999999998E-3</v>
      </c>
    </row>
    <row r="3514" spans="1:7" ht="15.75" customHeight="1" x14ac:dyDescent="0.25">
      <c r="A3514" s="124">
        <v>40526</v>
      </c>
      <c r="B3514" s="123">
        <v>44.93</v>
      </c>
      <c r="C3514" s="123">
        <v>45.145000000000003</v>
      </c>
      <c r="D3514" s="123">
        <v>45.145000000000003</v>
      </c>
      <c r="E3514" s="123">
        <v>44.87</v>
      </c>
      <c r="G3514" s="125">
        <v>-5.7999999999999996E-3</v>
      </c>
    </row>
    <row r="3515" spans="1:7" ht="15.75" customHeight="1" x14ac:dyDescent="0.25">
      <c r="A3515" s="124">
        <v>40525</v>
      </c>
      <c r="B3515" s="123">
        <v>45.192</v>
      </c>
      <c r="C3515" s="123">
        <v>44.933</v>
      </c>
      <c r="D3515" s="123">
        <v>45.277999999999999</v>
      </c>
      <c r="E3515" s="123">
        <v>44.853000000000002</v>
      </c>
      <c r="G3515" s="125">
        <v>4.7000000000000002E-3</v>
      </c>
    </row>
    <row r="3516" spans="1:7" ht="15.75" customHeight="1" x14ac:dyDescent="0.25">
      <c r="A3516" s="124">
        <v>40522</v>
      </c>
      <c r="B3516" s="123">
        <v>44.98</v>
      </c>
      <c r="C3516" s="123">
        <v>45.23</v>
      </c>
      <c r="D3516" s="123">
        <v>45.37</v>
      </c>
      <c r="E3516" s="123">
        <v>44.97</v>
      </c>
      <c r="G3516" s="125">
        <v>-3.8E-3</v>
      </c>
    </row>
    <row r="3517" spans="1:7" ht="15.75" customHeight="1" x14ac:dyDescent="0.25">
      <c r="A3517" s="124">
        <v>40521</v>
      </c>
      <c r="B3517" s="123">
        <v>45.15</v>
      </c>
      <c r="C3517" s="123">
        <v>45.076999999999998</v>
      </c>
      <c r="D3517" s="123">
        <v>45.335000000000001</v>
      </c>
      <c r="E3517" s="123">
        <v>44.91</v>
      </c>
      <c r="G3517" s="125">
        <v>2.8999999999999998E-3</v>
      </c>
    </row>
    <row r="3518" spans="1:7" ht="15.75" customHeight="1" x14ac:dyDescent="0.25">
      <c r="A3518" s="124">
        <v>40520</v>
      </c>
      <c r="B3518" s="123">
        <v>45.02</v>
      </c>
      <c r="C3518" s="123">
        <v>44.83</v>
      </c>
      <c r="D3518" s="123">
        <v>45.22</v>
      </c>
      <c r="E3518" s="123">
        <v>44.71</v>
      </c>
      <c r="G3518" s="125">
        <v>4.1999999999999997E-3</v>
      </c>
    </row>
    <row r="3519" spans="1:7" ht="15.75" customHeight="1" x14ac:dyDescent="0.25">
      <c r="A3519" s="124">
        <v>40519</v>
      </c>
      <c r="B3519" s="123">
        <v>44.83</v>
      </c>
      <c r="C3519" s="123">
        <v>44.78</v>
      </c>
      <c r="D3519" s="123">
        <v>44.88</v>
      </c>
      <c r="E3519" s="123">
        <v>44.59</v>
      </c>
      <c r="G3519" s="125">
        <v>1E-4</v>
      </c>
    </row>
    <row r="3520" spans="1:7" ht="15.75" customHeight="1" x14ac:dyDescent="0.25">
      <c r="A3520" s="124">
        <v>40518</v>
      </c>
      <c r="B3520" s="123">
        <v>44.825000000000003</v>
      </c>
      <c r="C3520" s="123">
        <v>44.835000000000001</v>
      </c>
      <c r="D3520" s="123">
        <v>45.055</v>
      </c>
      <c r="E3520" s="123">
        <v>44.744999999999997</v>
      </c>
      <c r="G3520" s="125">
        <v>-2E-3</v>
      </c>
    </row>
    <row r="3521" spans="1:7" ht="15.75" customHeight="1" x14ac:dyDescent="0.25">
      <c r="A3521" s="124">
        <v>40515</v>
      </c>
      <c r="B3521" s="123">
        <v>44.914999999999999</v>
      </c>
      <c r="C3521" s="123">
        <v>45.125</v>
      </c>
      <c r="D3521" s="123">
        <v>45.225000000000001</v>
      </c>
      <c r="E3521" s="123">
        <v>44.905000000000001</v>
      </c>
      <c r="G3521" s="125">
        <v>-5.1999999999999998E-3</v>
      </c>
    </row>
    <row r="3522" spans="1:7" ht="15.75" customHeight="1" x14ac:dyDescent="0.25">
      <c r="A3522" s="124">
        <v>40514</v>
      </c>
      <c r="B3522" s="123">
        <v>45.15</v>
      </c>
      <c r="C3522" s="123">
        <v>45.39</v>
      </c>
      <c r="D3522" s="123">
        <v>45.405000000000001</v>
      </c>
      <c r="E3522" s="123">
        <v>45.07</v>
      </c>
      <c r="G3522" s="125">
        <v>-3.2000000000000002E-3</v>
      </c>
    </row>
    <row r="3523" spans="1:7" ht="15.75" customHeight="1" x14ac:dyDescent="0.25">
      <c r="A3523" s="124">
        <v>40513</v>
      </c>
      <c r="B3523" s="123">
        <v>45.295000000000002</v>
      </c>
      <c r="C3523" s="123">
        <v>45.905000000000001</v>
      </c>
      <c r="D3523" s="123">
        <v>45.905000000000001</v>
      </c>
      <c r="E3523" s="123">
        <v>45.274999999999999</v>
      </c>
      <c r="G3523" s="125">
        <v>-1.0999999999999999E-2</v>
      </c>
    </row>
    <row r="3524" spans="1:7" ht="15.75" customHeight="1" x14ac:dyDescent="0.25">
      <c r="A3524" s="124">
        <v>40512</v>
      </c>
      <c r="B3524" s="123">
        <v>45.8</v>
      </c>
      <c r="C3524" s="123">
        <v>45.95</v>
      </c>
      <c r="D3524" s="123">
        <v>46.13</v>
      </c>
      <c r="E3524" s="123">
        <v>45.75</v>
      </c>
      <c r="G3524" s="125">
        <v>-5.0000000000000001E-4</v>
      </c>
    </row>
    <row r="3525" spans="1:7" ht="15.75" customHeight="1" x14ac:dyDescent="0.25">
      <c r="A3525" s="124">
        <v>40511</v>
      </c>
      <c r="B3525" s="123">
        <v>45.825000000000003</v>
      </c>
      <c r="C3525" s="123">
        <v>45.774999999999999</v>
      </c>
      <c r="D3525" s="123">
        <v>46.02</v>
      </c>
      <c r="E3525" s="123">
        <v>45.68</v>
      </c>
      <c r="G3525" s="125">
        <v>0</v>
      </c>
    </row>
    <row r="3526" spans="1:7" ht="15.75" customHeight="1" x14ac:dyDescent="0.25">
      <c r="A3526" s="124">
        <v>40508</v>
      </c>
      <c r="B3526" s="123">
        <v>45.825000000000003</v>
      </c>
      <c r="C3526" s="123">
        <v>45.54</v>
      </c>
      <c r="D3526" s="123">
        <v>45.91</v>
      </c>
      <c r="E3526" s="123">
        <v>45.35</v>
      </c>
      <c r="G3526" s="125">
        <v>5.7000000000000002E-3</v>
      </c>
    </row>
    <row r="3527" spans="1:7" ht="15.75" customHeight="1" x14ac:dyDescent="0.25">
      <c r="A3527" s="124">
        <v>40507</v>
      </c>
      <c r="B3527" s="123">
        <v>45.564999999999998</v>
      </c>
      <c r="C3527" s="123">
        <v>45.704999999999998</v>
      </c>
      <c r="D3527" s="123">
        <v>45.767000000000003</v>
      </c>
      <c r="E3527" s="123">
        <v>45.47</v>
      </c>
      <c r="G3527" s="125">
        <v>-3.3E-3</v>
      </c>
    </row>
    <row r="3528" spans="1:7" ht="15.75" customHeight="1" x14ac:dyDescent="0.25">
      <c r="A3528" s="124">
        <v>40506</v>
      </c>
      <c r="B3528" s="123">
        <v>45.715000000000003</v>
      </c>
      <c r="C3528" s="123">
        <v>45.575000000000003</v>
      </c>
      <c r="D3528" s="123">
        <v>45.905000000000001</v>
      </c>
      <c r="E3528" s="123">
        <v>45.42</v>
      </c>
      <c r="G3528" s="125">
        <v>3.3E-3</v>
      </c>
    </row>
    <row r="3529" spans="1:7" ht="15.75" customHeight="1" x14ac:dyDescent="0.25">
      <c r="A3529" s="124">
        <v>40505</v>
      </c>
      <c r="B3529" s="123">
        <v>45.564999999999998</v>
      </c>
      <c r="C3529" s="123">
        <v>45.43</v>
      </c>
      <c r="D3529" s="123">
        <v>45.76</v>
      </c>
      <c r="E3529" s="123">
        <v>45.325000000000003</v>
      </c>
      <c r="G3529" s="125">
        <v>2.2000000000000001E-3</v>
      </c>
    </row>
    <row r="3530" spans="1:7" ht="15.75" customHeight="1" x14ac:dyDescent="0.25">
      <c r="A3530" s="124">
        <v>40504</v>
      </c>
      <c r="B3530" s="123">
        <v>45.465000000000003</v>
      </c>
      <c r="C3530" s="123">
        <v>45.215000000000003</v>
      </c>
      <c r="D3530" s="123">
        <v>45.505000000000003</v>
      </c>
      <c r="E3530" s="123">
        <v>45.034999999999997</v>
      </c>
      <c r="G3530" s="125">
        <v>4.1999999999999997E-3</v>
      </c>
    </row>
    <row r="3531" spans="1:7" ht="15.75" customHeight="1" x14ac:dyDescent="0.25">
      <c r="A3531" s="124">
        <v>40501</v>
      </c>
      <c r="B3531" s="123">
        <v>45.274999999999999</v>
      </c>
      <c r="C3531" s="123">
        <v>45.265000000000001</v>
      </c>
      <c r="D3531" s="123">
        <v>45.414999999999999</v>
      </c>
      <c r="E3531" s="123">
        <v>45.104999999999997</v>
      </c>
      <c r="G3531" s="125">
        <v>2.9999999999999997E-4</v>
      </c>
    </row>
    <row r="3532" spans="1:7" ht="15.75" customHeight="1" x14ac:dyDescent="0.25">
      <c r="A3532" s="124">
        <v>40500</v>
      </c>
      <c r="B3532" s="123">
        <v>45.26</v>
      </c>
      <c r="C3532" s="123">
        <v>45.02</v>
      </c>
      <c r="D3532" s="123">
        <v>45.59</v>
      </c>
      <c r="E3532" s="123">
        <v>44.97</v>
      </c>
      <c r="G3532" s="125">
        <v>3.2000000000000002E-3</v>
      </c>
    </row>
    <row r="3533" spans="1:7" ht="15.75" customHeight="1" x14ac:dyDescent="0.25">
      <c r="A3533" s="124">
        <v>40499</v>
      </c>
      <c r="B3533" s="123">
        <v>45.115000000000002</v>
      </c>
      <c r="C3533" s="123">
        <v>45.335000000000001</v>
      </c>
      <c r="D3533" s="123">
        <v>45.335000000000001</v>
      </c>
      <c r="E3533" s="123">
        <v>45.034999999999997</v>
      </c>
      <c r="G3533" s="125">
        <v>-4.4999999999999997E-3</v>
      </c>
    </row>
    <row r="3534" spans="1:7" ht="15.75" customHeight="1" x14ac:dyDescent="0.25">
      <c r="A3534" s="124">
        <v>40498</v>
      </c>
      <c r="B3534" s="123">
        <v>45.32</v>
      </c>
      <c r="C3534" s="123">
        <v>45.2</v>
      </c>
      <c r="D3534" s="123">
        <v>45.55</v>
      </c>
      <c r="E3534" s="123">
        <v>44.99</v>
      </c>
      <c r="G3534" s="125">
        <v>2.3999999999999998E-3</v>
      </c>
    </row>
    <row r="3535" spans="1:7" ht="15.75" customHeight="1" x14ac:dyDescent="0.25">
      <c r="A3535" s="124">
        <v>40497</v>
      </c>
      <c r="B3535" s="123">
        <v>45.21</v>
      </c>
      <c r="C3535" s="123">
        <v>44.72</v>
      </c>
      <c r="D3535" s="123">
        <v>45.26</v>
      </c>
      <c r="E3535" s="123">
        <v>44.58</v>
      </c>
      <c r="G3535" s="125">
        <v>9.4999999999999998E-3</v>
      </c>
    </row>
    <row r="3536" spans="1:7" ht="15.75" customHeight="1" x14ac:dyDescent="0.25">
      <c r="A3536" s="124">
        <v>40494</v>
      </c>
      <c r="B3536" s="123">
        <v>44.784999999999997</v>
      </c>
      <c r="C3536" s="123">
        <v>44.505000000000003</v>
      </c>
      <c r="D3536" s="123">
        <v>44.884999999999998</v>
      </c>
      <c r="E3536" s="123">
        <v>44.195</v>
      </c>
      <c r="G3536" s="125">
        <v>5.7999999999999996E-3</v>
      </c>
    </row>
    <row r="3537" spans="1:7" ht="15.75" customHeight="1" x14ac:dyDescent="0.25">
      <c r="A3537" s="124">
        <v>40493</v>
      </c>
      <c r="B3537" s="123">
        <v>44.524999999999999</v>
      </c>
      <c r="C3537" s="123">
        <v>44.325000000000003</v>
      </c>
      <c r="D3537" s="123">
        <v>44.524999999999999</v>
      </c>
      <c r="E3537" s="123">
        <v>44.145000000000003</v>
      </c>
      <c r="G3537" s="125">
        <v>5.1000000000000004E-3</v>
      </c>
    </row>
    <row r="3538" spans="1:7" ht="15.75" customHeight="1" x14ac:dyDescent="0.25">
      <c r="A3538" s="124">
        <v>40492</v>
      </c>
      <c r="B3538" s="123">
        <v>44.3</v>
      </c>
      <c r="C3538" s="123">
        <v>44.33</v>
      </c>
      <c r="D3538" s="123">
        <v>44.465000000000003</v>
      </c>
      <c r="E3538" s="123">
        <v>44.2</v>
      </c>
      <c r="G3538" s="125">
        <v>-1.1000000000000001E-3</v>
      </c>
    </row>
    <row r="3539" spans="1:7" ht="15.75" customHeight="1" x14ac:dyDescent="0.25">
      <c r="A3539" s="124">
        <v>40491</v>
      </c>
      <c r="B3539" s="123">
        <v>44.35</v>
      </c>
      <c r="C3539" s="123">
        <v>44.39</v>
      </c>
      <c r="D3539" s="123">
        <v>44.48</v>
      </c>
      <c r="E3539" s="123">
        <v>44.21</v>
      </c>
      <c r="G3539" s="125">
        <v>0</v>
      </c>
    </row>
    <row r="3540" spans="1:7" ht="15.75" customHeight="1" x14ac:dyDescent="0.25">
      <c r="A3540" s="124">
        <v>40490</v>
      </c>
      <c r="B3540" s="123">
        <v>44.35</v>
      </c>
      <c r="C3540" s="123">
        <v>43.89</v>
      </c>
      <c r="D3540" s="123">
        <v>44.47</v>
      </c>
      <c r="E3540" s="123">
        <v>43.83</v>
      </c>
      <c r="G3540" s="125">
        <v>9.7000000000000003E-3</v>
      </c>
    </row>
    <row r="3541" spans="1:7" ht="15.75" customHeight="1" x14ac:dyDescent="0.25">
      <c r="A3541" s="124">
        <v>40487</v>
      </c>
      <c r="B3541" s="123">
        <v>43.924999999999997</v>
      </c>
      <c r="C3541" s="123">
        <v>43.975000000000001</v>
      </c>
      <c r="D3541" s="123">
        <v>43.975000000000001</v>
      </c>
      <c r="E3541" s="123">
        <v>43.865000000000002</v>
      </c>
      <c r="G3541" s="125">
        <v>-1.6999999999999999E-3</v>
      </c>
    </row>
    <row r="3542" spans="1:7" ht="15.75" customHeight="1" x14ac:dyDescent="0.25">
      <c r="A3542" s="124">
        <v>40486</v>
      </c>
      <c r="B3542" s="123">
        <v>44</v>
      </c>
      <c r="C3542" s="123">
        <v>44.22</v>
      </c>
      <c r="D3542" s="123">
        <v>44.354999999999997</v>
      </c>
      <c r="E3542" s="123">
        <v>44</v>
      </c>
      <c r="G3542" s="125">
        <v>-8.0000000000000002E-3</v>
      </c>
    </row>
    <row r="3543" spans="1:7" ht="15.75" customHeight="1" x14ac:dyDescent="0.25">
      <c r="A3543" s="124">
        <v>40485</v>
      </c>
      <c r="B3543" s="123">
        <v>44.354999999999997</v>
      </c>
      <c r="C3543" s="123">
        <v>44.314999999999998</v>
      </c>
      <c r="D3543" s="123">
        <v>44.427</v>
      </c>
      <c r="E3543" s="123">
        <v>44.134999999999998</v>
      </c>
      <c r="G3543" s="125">
        <v>-2.9999999999999997E-4</v>
      </c>
    </row>
    <row r="3544" spans="1:7" ht="15.75" customHeight="1" x14ac:dyDescent="0.25">
      <c r="A3544" s="124">
        <v>40484</v>
      </c>
      <c r="B3544" s="123">
        <v>44.37</v>
      </c>
      <c r="C3544" s="123">
        <v>44.354999999999997</v>
      </c>
      <c r="D3544" s="123">
        <v>44.484999999999999</v>
      </c>
      <c r="E3544" s="123">
        <v>44.265000000000001</v>
      </c>
      <c r="G3544" s="125">
        <v>-2.2000000000000001E-3</v>
      </c>
    </row>
    <row r="3545" spans="1:7" ht="15.75" customHeight="1" x14ac:dyDescent="0.25">
      <c r="A3545" s="124">
        <v>40483</v>
      </c>
      <c r="B3545" s="123">
        <v>44.47</v>
      </c>
      <c r="C3545" s="123">
        <v>44.274999999999999</v>
      </c>
      <c r="D3545" s="123">
        <v>44.484999999999999</v>
      </c>
      <c r="E3545" s="123">
        <v>44.204999999999998</v>
      </c>
      <c r="G3545" s="125">
        <v>3.3E-3</v>
      </c>
    </row>
    <row r="3546" spans="1:7" ht="15.75" customHeight="1" x14ac:dyDescent="0.25">
      <c r="A3546" s="124">
        <v>40480</v>
      </c>
      <c r="B3546" s="123">
        <v>44.325000000000003</v>
      </c>
      <c r="C3546" s="123">
        <v>44.325000000000003</v>
      </c>
      <c r="D3546" s="123">
        <v>44.585000000000001</v>
      </c>
      <c r="E3546" s="123">
        <v>44.244999999999997</v>
      </c>
      <c r="G3546" s="125">
        <v>-1.5E-3</v>
      </c>
    </row>
    <row r="3547" spans="1:7" ht="15.75" customHeight="1" x14ac:dyDescent="0.25">
      <c r="A3547" s="124">
        <v>40479</v>
      </c>
      <c r="B3547" s="123">
        <v>44.39</v>
      </c>
      <c r="C3547" s="123">
        <v>44.42</v>
      </c>
      <c r="D3547" s="123">
        <v>44.58</v>
      </c>
      <c r="E3547" s="123">
        <v>44.23</v>
      </c>
      <c r="G3547" s="125">
        <v>-1.2999999999999999E-3</v>
      </c>
    </row>
    <row r="3548" spans="1:7" ht="15.75" customHeight="1" x14ac:dyDescent="0.25">
      <c r="A3548" s="124">
        <v>40478</v>
      </c>
      <c r="B3548" s="123">
        <v>44.45</v>
      </c>
      <c r="C3548" s="123">
        <v>44.395000000000003</v>
      </c>
      <c r="D3548" s="123">
        <v>44.634999999999998</v>
      </c>
      <c r="E3548" s="123">
        <v>44.314999999999998</v>
      </c>
      <c r="G3548" s="125">
        <v>2.0000000000000001E-4</v>
      </c>
    </row>
    <row r="3549" spans="1:7" ht="15.75" customHeight="1" x14ac:dyDescent="0.25">
      <c r="A3549" s="124">
        <v>40477</v>
      </c>
      <c r="B3549" s="123">
        <v>44.44</v>
      </c>
      <c r="C3549" s="123">
        <v>44.305</v>
      </c>
      <c r="D3549" s="123">
        <v>44.555</v>
      </c>
      <c r="E3549" s="123">
        <v>44.185000000000002</v>
      </c>
      <c r="G3549" s="125">
        <v>1.9E-3</v>
      </c>
    </row>
    <row r="3550" spans="1:7" ht="15.75" customHeight="1" x14ac:dyDescent="0.25">
      <c r="A3550" s="124">
        <v>40476</v>
      </c>
      <c r="B3550" s="123">
        <v>44.354999999999997</v>
      </c>
      <c r="C3550" s="123">
        <v>44.445</v>
      </c>
      <c r="D3550" s="123">
        <v>44.45</v>
      </c>
      <c r="E3550" s="123">
        <v>44.255000000000003</v>
      </c>
      <c r="G3550" s="125">
        <v>-3.5999999999999999E-3</v>
      </c>
    </row>
    <row r="3551" spans="1:7" ht="15.75" customHeight="1" x14ac:dyDescent="0.25">
      <c r="A3551" s="124">
        <v>40473</v>
      </c>
      <c r="B3551" s="123">
        <v>44.515000000000001</v>
      </c>
      <c r="C3551" s="123">
        <v>44.265000000000001</v>
      </c>
      <c r="D3551" s="123">
        <v>44.615000000000002</v>
      </c>
      <c r="E3551" s="123">
        <v>44.164999999999999</v>
      </c>
      <c r="G3551" s="125">
        <v>4.5999999999999999E-3</v>
      </c>
    </row>
    <row r="3552" spans="1:7" ht="15.75" customHeight="1" x14ac:dyDescent="0.25">
      <c r="A3552" s="124">
        <v>40472</v>
      </c>
      <c r="B3552" s="123">
        <v>44.31</v>
      </c>
      <c r="C3552" s="123">
        <v>44.195</v>
      </c>
      <c r="D3552" s="123">
        <v>44.435000000000002</v>
      </c>
      <c r="E3552" s="123">
        <v>44.155000000000001</v>
      </c>
      <c r="G3552" s="125">
        <v>1.1999999999999999E-3</v>
      </c>
    </row>
    <row r="3553" spans="1:7" ht="15.75" customHeight="1" x14ac:dyDescent="0.25">
      <c r="A3553" s="124">
        <v>40471</v>
      </c>
      <c r="B3553" s="123">
        <v>44.255000000000003</v>
      </c>
      <c r="C3553" s="123">
        <v>44.335000000000001</v>
      </c>
      <c r="D3553" s="123">
        <v>44.505000000000003</v>
      </c>
      <c r="E3553" s="123">
        <v>44.215000000000003</v>
      </c>
      <c r="G3553" s="125">
        <v>-2.3E-3</v>
      </c>
    </row>
    <row r="3554" spans="1:7" ht="15.75" customHeight="1" x14ac:dyDescent="0.25">
      <c r="A3554" s="124">
        <v>40470</v>
      </c>
      <c r="B3554" s="123">
        <v>44.354999999999997</v>
      </c>
      <c r="C3554" s="123">
        <v>44.215000000000003</v>
      </c>
      <c r="D3554" s="123">
        <v>44.51</v>
      </c>
      <c r="E3554" s="123">
        <v>44.005000000000003</v>
      </c>
      <c r="G3554" s="125">
        <v>2E-3</v>
      </c>
    </row>
    <row r="3555" spans="1:7" ht="15.75" customHeight="1" x14ac:dyDescent="0.25">
      <c r="A3555" s="124">
        <v>40469</v>
      </c>
      <c r="B3555" s="123">
        <v>44.265000000000001</v>
      </c>
      <c r="C3555" s="123">
        <v>44.055</v>
      </c>
      <c r="D3555" s="123">
        <v>44.424999999999997</v>
      </c>
      <c r="E3555" s="123">
        <v>44.015000000000001</v>
      </c>
      <c r="G3555" s="125">
        <v>4.3E-3</v>
      </c>
    </row>
    <row r="3556" spans="1:7" ht="15.75" customHeight="1" x14ac:dyDescent="0.25">
      <c r="A3556" s="124">
        <v>40466</v>
      </c>
      <c r="B3556" s="123">
        <v>44.075000000000003</v>
      </c>
      <c r="C3556" s="123">
        <v>44.104999999999997</v>
      </c>
      <c r="D3556" s="123">
        <v>44.274999999999999</v>
      </c>
      <c r="E3556" s="123">
        <v>43.994999999999997</v>
      </c>
      <c r="G3556" s="125">
        <v>-6.9999999999999999E-4</v>
      </c>
    </row>
    <row r="3557" spans="1:7" ht="15.75" customHeight="1" x14ac:dyDescent="0.25">
      <c r="A3557" s="124">
        <v>40465</v>
      </c>
      <c r="B3557" s="123">
        <v>44.104999999999997</v>
      </c>
      <c r="C3557" s="123">
        <v>44.284999999999997</v>
      </c>
      <c r="D3557" s="123">
        <v>44.325000000000003</v>
      </c>
      <c r="E3557" s="123">
        <v>44.055</v>
      </c>
      <c r="G3557" s="125">
        <v>-5.8999999999999999E-3</v>
      </c>
    </row>
    <row r="3558" spans="1:7" ht="15.75" customHeight="1" x14ac:dyDescent="0.25">
      <c r="A3558" s="124">
        <v>40464</v>
      </c>
      <c r="B3558" s="123">
        <v>44.365000000000002</v>
      </c>
      <c r="C3558" s="123">
        <v>44.475000000000001</v>
      </c>
      <c r="D3558" s="123">
        <v>44.594999999999999</v>
      </c>
      <c r="E3558" s="123">
        <v>44.305</v>
      </c>
      <c r="G3558" s="125">
        <v>-3.3999999999999998E-3</v>
      </c>
    </row>
    <row r="3559" spans="1:7" ht="15.75" customHeight="1" x14ac:dyDescent="0.25">
      <c r="A3559" s="124">
        <v>40463</v>
      </c>
      <c r="B3559" s="123">
        <v>44.515000000000001</v>
      </c>
      <c r="C3559" s="123">
        <v>44.344999999999999</v>
      </c>
      <c r="D3559" s="123">
        <v>44.79</v>
      </c>
      <c r="E3559" s="123">
        <v>44.255000000000003</v>
      </c>
      <c r="G3559" s="125">
        <v>2.5000000000000001E-3</v>
      </c>
    </row>
    <row r="3560" spans="1:7" ht="15.75" customHeight="1" x14ac:dyDescent="0.25">
      <c r="A3560" s="124">
        <v>40462</v>
      </c>
      <c r="B3560" s="123">
        <v>44.405000000000001</v>
      </c>
      <c r="C3560" s="123">
        <v>44.344999999999999</v>
      </c>
      <c r="D3560" s="123">
        <v>44.445</v>
      </c>
      <c r="E3560" s="123">
        <v>44.185000000000002</v>
      </c>
      <c r="G3560" s="125">
        <v>-2.0000000000000001E-4</v>
      </c>
    </row>
    <row r="3561" spans="1:7" ht="15.75" customHeight="1" x14ac:dyDescent="0.25">
      <c r="A3561" s="124">
        <v>40459</v>
      </c>
      <c r="B3561" s="123">
        <v>44.414999999999999</v>
      </c>
      <c r="C3561" s="123">
        <v>44.174999999999997</v>
      </c>
      <c r="D3561" s="123">
        <v>44.52</v>
      </c>
      <c r="E3561" s="123">
        <v>44.134999999999998</v>
      </c>
      <c r="G3561" s="125">
        <v>4.8999999999999998E-3</v>
      </c>
    </row>
    <row r="3562" spans="1:7" ht="15.75" customHeight="1" x14ac:dyDescent="0.25">
      <c r="A3562" s="124">
        <v>40458</v>
      </c>
      <c r="B3562" s="123">
        <v>44.2</v>
      </c>
      <c r="C3562" s="123">
        <v>44.174999999999997</v>
      </c>
      <c r="D3562" s="123">
        <v>44.435000000000002</v>
      </c>
      <c r="E3562" s="123">
        <v>44.055</v>
      </c>
      <c r="G3562" s="125">
        <v>-5.9999999999999995E-4</v>
      </c>
    </row>
    <row r="3563" spans="1:7" ht="15.75" customHeight="1" x14ac:dyDescent="0.25">
      <c r="A3563" s="124">
        <v>40457</v>
      </c>
      <c r="B3563" s="123">
        <v>44.225000000000001</v>
      </c>
      <c r="C3563" s="123">
        <v>44.445</v>
      </c>
      <c r="D3563" s="123">
        <v>44.575000000000003</v>
      </c>
      <c r="E3563" s="123">
        <v>44.174999999999997</v>
      </c>
      <c r="G3563" s="125">
        <v>-5.4000000000000003E-3</v>
      </c>
    </row>
    <row r="3564" spans="1:7" ht="15.75" customHeight="1" x14ac:dyDescent="0.25">
      <c r="A3564" s="124">
        <v>40456</v>
      </c>
      <c r="B3564" s="123">
        <v>44.465000000000003</v>
      </c>
      <c r="C3564" s="123">
        <v>44.534999999999997</v>
      </c>
      <c r="D3564" s="123">
        <v>44.79</v>
      </c>
      <c r="E3564" s="123">
        <v>44.414999999999999</v>
      </c>
      <c r="G3564" s="125">
        <v>-2.5999999999999999E-3</v>
      </c>
    </row>
    <row r="3565" spans="1:7" ht="15.75" customHeight="1" x14ac:dyDescent="0.25">
      <c r="A3565" s="124">
        <v>40455</v>
      </c>
      <c r="B3565" s="123">
        <v>44.58</v>
      </c>
      <c r="C3565" s="123">
        <v>44.325000000000003</v>
      </c>
      <c r="D3565" s="123">
        <v>44.645000000000003</v>
      </c>
      <c r="E3565" s="123">
        <v>44.204999999999998</v>
      </c>
      <c r="G3565" s="125">
        <v>4.5999999999999999E-3</v>
      </c>
    </row>
    <row r="3566" spans="1:7" ht="15.75" customHeight="1" x14ac:dyDescent="0.25">
      <c r="A3566" s="124">
        <v>40452</v>
      </c>
      <c r="B3566" s="123">
        <v>44.375</v>
      </c>
      <c r="C3566" s="123">
        <v>44.555</v>
      </c>
      <c r="D3566" s="123">
        <v>44.844999999999999</v>
      </c>
      <c r="E3566" s="123">
        <v>44.365000000000002</v>
      </c>
      <c r="G3566" s="125">
        <v>-4.4000000000000003E-3</v>
      </c>
    </row>
    <row r="3567" spans="1:7" ht="15.75" customHeight="1" x14ac:dyDescent="0.25">
      <c r="A3567" s="124">
        <v>40451</v>
      </c>
      <c r="B3567" s="123">
        <v>44.57</v>
      </c>
      <c r="C3567" s="123">
        <v>44.67</v>
      </c>
      <c r="D3567" s="123">
        <v>44.67</v>
      </c>
      <c r="E3567" s="123">
        <v>44.55</v>
      </c>
      <c r="G3567" s="125">
        <v>-3.2000000000000002E-3</v>
      </c>
    </row>
    <row r="3568" spans="1:7" ht="15.75" customHeight="1" x14ac:dyDescent="0.25">
      <c r="A3568" s="124">
        <v>40450</v>
      </c>
      <c r="B3568" s="123">
        <v>44.715000000000003</v>
      </c>
      <c r="C3568" s="123">
        <v>44.965000000000003</v>
      </c>
      <c r="D3568" s="123">
        <v>45.104999999999997</v>
      </c>
      <c r="E3568" s="123">
        <v>44.715000000000003</v>
      </c>
      <c r="G3568" s="125">
        <v>-6.1000000000000004E-3</v>
      </c>
    </row>
    <row r="3569" spans="1:7" ht="15.75" customHeight="1" x14ac:dyDescent="0.25">
      <c r="A3569" s="124">
        <v>40449</v>
      </c>
      <c r="B3569" s="123">
        <v>44.99</v>
      </c>
      <c r="C3569" s="123">
        <v>44.97</v>
      </c>
      <c r="D3569" s="123">
        <v>45.295000000000002</v>
      </c>
      <c r="E3569" s="123">
        <v>44.83</v>
      </c>
      <c r="G3569" s="125">
        <v>-4.0000000000000002E-4</v>
      </c>
    </row>
    <row r="3570" spans="1:7" ht="15.75" customHeight="1" x14ac:dyDescent="0.25">
      <c r="A3570" s="124">
        <v>40448</v>
      </c>
      <c r="B3570" s="123">
        <v>45.01</v>
      </c>
      <c r="C3570" s="123">
        <v>45.064999999999998</v>
      </c>
      <c r="D3570" s="123">
        <v>45.204999999999998</v>
      </c>
      <c r="E3570" s="123">
        <v>44.935000000000002</v>
      </c>
      <c r="G3570" s="125">
        <v>-2.2000000000000001E-3</v>
      </c>
    </row>
    <row r="3571" spans="1:7" ht="15.75" customHeight="1" x14ac:dyDescent="0.25">
      <c r="A3571" s="124">
        <v>40445</v>
      </c>
      <c r="B3571" s="123">
        <v>45.11</v>
      </c>
      <c r="C3571" s="123">
        <v>45.41</v>
      </c>
      <c r="D3571" s="123">
        <v>45.61</v>
      </c>
      <c r="E3571" s="123">
        <v>45.11</v>
      </c>
      <c r="G3571" s="125">
        <v>-8.0000000000000002E-3</v>
      </c>
    </row>
    <row r="3572" spans="1:7" ht="15.75" customHeight="1" x14ac:dyDescent="0.25">
      <c r="A3572" s="124">
        <v>40444</v>
      </c>
      <c r="B3572" s="123">
        <v>45.475000000000001</v>
      </c>
      <c r="C3572" s="123">
        <v>45.594999999999999</v>
      </c>
      <c r="D3572" s="123">
        <v>45.744999999999997</v>
      </c>
      <c r="E3572" s="123">
        <v>45.475000000000001</v>
      </c>
      <c r="G3572" s="125">
        <v>-2.3999999999999998E-3</v>
      </c>
    </row>
    <row r="3573" spans="1:7" ht="15.75" customHeight="1" x14ac:dyDescent="0.25">
      <c r="A3573" s="124">
        <v>40443</v>
      </c>
      <c r="B3573" s="123">
        <v>45.585000000000001</v>
      </c>
      <c r="C3573" s="123">
        <v>45.625</v>
      </c>
      <c r="D3573" s="123">
        <v>45.625</v>
      </c>
      <c r="E3573" s="123">
        <v>45.414999999999999</v>
      </c>
      <c r="G3573" s="125">
        <v>-1.8E-3</v>
      </c>
    </row>
    <row r="3574" spans="1:7" ht="15.75" customHeight="1" x14ac:dyDescent="0.25">
      <c r="A3574" s="124">
        <v>40442</v>
      </c>
      <c r="B3574" s="123">
        <v>45.664999999999999</v>
      </c>
      <c r="C3574" s="123">
        <v>45.664999999999999</v>
      </c>
      <c r="D3574" s="123">
        <v>45.835000000000001</v>
      </c>
      <c r="E3574" s="123">
        <v>45.465000000000003</v>
      </c>
      <c r="G3574" s="125">
        <v>-8.9999999999999998E-4</v>
      </c>
    </row>
    <row r="3575" spans="1:7" ht="15.75" customHeight="1" x14ac:dyDescent="0.25">
      <c r="A3575" s="124">
        <v>40441</v>
      </c>
      <c r="B3575" s="123">
        <v>45.704999999999998</v>
      </c>
      <c r="C3575" s="123">
        <v>45.795000000000002</v>
      </c>
      <c r="D3575" s="123">
        <v>45.884999999999998</v>
      </c>
      <c r="E3575" s="123">
        <v>45.585000000000001</v>
      </c>
      <c r="G3575" s="125">
        <v>-3.3E-3</v>
      </c>
    </row>
    <row r="3576" spans="1:7" ht="15.75" customHeight="1" x14ac:dyDescent="0.25">
      <c r="A3576" s="124">
        <v>40438</v>
      </c>
      <c r="B3576" s="123">
        <v>45.854999999999997</v>
      </c>
      <c r="C3576" s="123">
        <v>46.085000000000001</v>
      </c>
      <c r="D3576" s="123">
        <v>46.128</v>
      </c>
      <c r="E3576" s="123">
        <v>45.784999999999997</v>
      </c>
      <c r="G3576" s="125">
        <v>-6.3E-3</v>
      </c>
    </row>
    <row r="3577" spans="1:7" ht="15.75" customHeight="1" x14ac:dyDescent="0.25">
      <c r="A3577" s="124">
        <v>40437</v>
      </c>
      <c r="B3577" s="123">
        <v>46.145000000000003</v>
      </c>
      <c r="C3577" s="123">
        <v>46.145000000000003</v>
      </c>
      <c r="D3577" s="123">
        <v>46.414999999999999</v>
      </c>
      <c r="E3577" s="123">
        <v>46.075000000000003</v>
      </c>
      <c r="G3577" s="125">
        <v>-1.1999999999999999E-3</v>
      </c>
    </row>
    <row r="3578" spans="1:7" ht="15.75" customHeight="1" x14ac:dyDescent="0.25">
      <c r="A3578" s="124">
        <v>40436</v>
      </c>
      <c r="B3578" s="123">
        <v>46.2</v>
      </c>
      <c r="C3578" s="123">
        <v>46.16</v>
      </c>
      <c r="D3578" s="123">
        <v>46.46</v>
      </c>
      <c r="E3578" s="123">
        <v>46.08</v>
      </c>
      <c r="G3578" s="125">
        <v>-1.5E-3</v>
      </c>
    </row>
    <row r="3579" spans="1:7" ht="15.75" customHeight="1" x14ac:dyDescent="0.25">
      <c r="A3579" s="124">
        <v>40435</v>
      </c>
      <c r="B3579" s="123">
        <v>46.27</v>
      </c>
      <c r="C3579" s="123">
        <v>46.27</v>
      </c>
      <c r="D3579" s="123">
        <v>46.465000000000003</v>
      </c>
      <c r="E3579" s="123">
        <v>46.07</v>
      </c>
      <c r="G3579" s="125">
        <v>-8.9999999999999998E-4</v>
      </c>
    </row>
    <row r="3580" spans="1:7" ht="15.75" customHeight="1" x14ac:dyDescent="0.25">
      <c r="A3580" s="124">
        <v>40434</v>
      </c>
      <c r="B3580" s="123">
        <v>46.31</v>
      </c>
      <c r="C3580" s="123">
        <v>46.22</v>
      </c>
      <c r="D3580" s="123">
        <v>46.414999999999999</v>
      </c>
      <c r="E3580" s="123">
        <v>46.1</v>
      </c>
      <c r="G3580" s="125">
        <v>5.0000000000000001E-4</v>
      </c>
    </row>
    <row r="3581" spans="1:7" ht="15.75" customHeight="1" x14ac:dyDescent="0.25">
      <c r="A3581" s="124">
        <v>40431</v>
      </c>
      <c r="B3581" s="123">
        <v>46.284999999999997</v>
      </c>
      <c r="C3581" s="123">
        <v>46.295000000000002</v>
      </c>
      <c r="D3581" s="123">
        <v>46.363</v>
      </c>
      <c r="E3581" s="123">
        <v>46.225000000000001</v>
      </c>
      <c r="G3581" s="125">
        <v>-1.6000000000000001E-3</v>
      </c>
    </row>
    <row r="3582" spans="1:7" ht="15.75" customHeight="1" x14ac:dyDescent="0.25">
      <c r="A3582" s="124">
        <v>40430</v>
      </c>
      <c r="B3582" s="123">
        <v>46.36</v>
      </c>
      <c r="C3582" s="123">
        <v>46.46</v>
      </c>
      <c r="D3582" s="123">
        <v>46.648000000000003</v>
      </c>
      <c r="E3582" s="123">
        <v>46.21</v>
      </c>
      <c r="G3582" s="125">
        <v>-2.8E-3</v>
      </c>
    </row>
    <row r="3583" spans="1:7" ht="15.75" customHeight="1" x14ac:dyDescent="0.25">
      <c r="A3583" s="124">
        <v>40429</v>
      </c>
      <c r="B3583" s="123">
        <v>46.491999999999997</v>
      </c>
      <c r="C3583" s="123">
        <v>46.796999999999997</v>
      </c>
      <c r="D3583" s="123">
        <v>46.843000000000004</v>
      </c>
      <c r="E3583" s="123">
        <v>46.357999999999997</v>
      </c>
      <c r="G3583" s="125">
        <v>-7.3000000000000001E-3</v>
      </c>
    </row>
    <row r="3584" spans="1:7" ht="15.75" customHeight="1" x14ac:dyDescent="0.25">
      <c r="A3584" s="124">
        <v>40428</v>
      </c>
      <c r="B3584" s="123">
        <v>46.835000000000001</v>
      </c>
      <c r="C3584" s="123">
        <v>46.505000000000003</v>
      </c>
      <c r="D3584" s="123">
        <v>46.91</v>
      </c>
      <c r="E3584" s="123">
        <v>46.234999999999999</v>
      </c>
      <c r="G3584" s="125">
        <v>6.3E-3</v>
      </c>
    </row>
    <row r="3585" spans="1:7" ht="15.75" customHeight="1" x14ac:dyDescent="0.25">
      <c r="A3585" s="124">
        <v>40427</v>
      </c>
      <c r="B3585" s="123">
        <v>46.54</v>
      </c>
      <c r="C3585" s="123">
        <v>46.395000000000003</v>
      </c>
      <c r="D3585" s="123">
        <v>46.655000000000001</v>
      </c>
      <c r="E3585" s="123">
        <v>46.155000000000001</v>
      </c>
      <c r="G3585" s="125">
        <v>1.1999999999999999E-3</v>
      </c>
    </row>
    <row r="3586" spans="1:7" ht="15.75" customHeight="1" x14ac:dyDescent="0.25">
      <c r="A3586" s="124">
        <v>40424</v>
      </c>
      <c r="B3586" s="123">
        <v>46.484999999999999</v>
      </c>
      <c r="C3586" s="123">
        <v>46.604999999999997</v>
      </c>
      <c r="D3586" s="123">
        <v>46.75</v>
      </c>
      <c r="E3586" s="123">
        <v>46.395000000000003</v>
      </c>
      <c r="G3586" s="125">
        <v>-5.1000000000000004E-3</v>
      </c>
    </row>
    <row r="3587" spans="1:7" ht="15.75" customHeight="1" x14ac:dyDescent="0.25">
      <c r="A3587" s="124">
        <v>40423</v>
      </c>
      <c r="B3587" s="123">
        <v>46.725000000000001</v>
      </c>
      <c r="C3587" s="123">
        <v>46.594999999999999</v>
      </c>
      <c r="D3587" s="123">
        <v>46.86</v>
      </c>
      <c r="E3587" s="123">
        <v>46.414999999999999</v>
      </c>
      <c r="G3587" s="125">
        <v>1.1000000000000001E-3</v>
      </c>
    </row>
    <row r="3588" spans="1:7" ht="15.75" customHeight="1" x14ac:dyDescent="0.25">
      <c r="A3588" s="124">
        <v>40422</v>
      </c>
      <c r="B3588" s="123">
        <v>46.674999999999997</v>
      </c>
      <c r="C3588" s="123">
        <v>47.045000000000002</v>
      </c>
      <c r="D3588" s="123">
        <v>47.045000000000002</v>
      </c>
      <c r="E3588" s="123">
        <v>46.575000000000003</v>
      </c>
      <c r="G3588" s="125">
        <v>-8.3000000000000001E-3</v>
      </c>
    </row>
    <row r="3589" spans="1:7" ht="15.75" customHeight="1" x14ac:dyDescent="0.25">
      <c r="A3589" s="124">
        <v>40421</v>
      </c>
      <c r="B3589" s="123">
        <v>47.064999999999998</v>
      </c>
      <c r="C3589" s="123">
        <v>46.875</v>
      </c>
      <c r="D3589" s="123">
        <v>47.15</v>
      </c>
      <c r="E3589" s="123">
        <v>46.505000000000003</v>
      </c>
      <c r="G3589" s="125">
        <v>3.2000000000000002E-3</v>
      </c>
    </row>
    <row r="3590" spans="1:7" ht="15.75" customHeight="1" x14ac:dyDescent="0.25">
      <c r="A3590" s="124">
        <v>40420</v>
      </c>
      <c r="B3590" s="123">
        <v>46.914999999999999</v>
      </c>
      <c r="C3590" s="123">
        <v>46.725000000000001</v>
      </c>
      <c r="D3590" s="123">
        <v>46.935000000000002</v>
      </c>
      <c r="E3590" s="123">
        <v>46.384999999999998</v>
      </c>
      <c r="G3590" s="125">
        <v>2.2000000000000001E-3</v>
      </c>
    </row>
    <row r="3591" spans="1:7" ht="15.75" customHeight="1" x14ac:dyDescent="0.25">
      <c r="A3591" s="124">
        <v>40417</v>
      </c>
      <c r="B3591" s="123">
        <v>46.81</v>
      </c>
      <c r="C3591" s="123">
        <v>46.755000000000003</v>
      </c>
      <c r="D3591" s="123">
        <v>47.01</v>
      </c>
      <c r="E3591" s="123">
        <v>46.564999999999998</v>
      </c>
      <c r="G3591" s="125">
        <v>-6.9999999999999999E-4</v>
      </c>
    </row>
    <row r="3592" spans="1:7" ht="15.75" customHeight="1" x14ac:dyDescent="0.25">
      <c r="A3592" s="124">
        <v>40416</v>
      </c>
      <c r="B3592" s="123">
        <v>46.844999999999999</v>
      </c>
      <c r="C3592" s="123">
        <v>46.825000000000003</v>
      </c>
      <c r="D3592" s="123">
        <v>46.91</v>
      </c>
      <c r="E3592" s="123">
        <v>46.505000000000003</v>
      </c>
      <c r="G3592" s="125">
        <v>-1.2999999999999999E-3</v>
      </c>
    </row>
    <row r="3593" spans="1:7" ht="15.75" customHeight="1" x14ac:dyDescent="0.25">
      <c r="A3593" s="124">
        <v>40415</v>
      </c>
      <c r="B3593" s="123">
        <v>46.905000000000001</v>
      </c>
      <c r="C3593" s="123">
        <v>46.805</v>
      </c>
      <c r="D3593" s="123">
        <v>47.03</v>
      </c>
      <c r="E3593" s="123">
        <v>46.555</v>
      </c>
      <c r="G3593" s="125">
        <v>0</v>
      </c>
    </row>
    <row r="3594" spans="1:7" ht="15.75" customHeight="1" x14ac:dyDescent="0.25">
      <c r="A3594" s="124">
        <v>40414</v>
      </c>
      <c r="B3594" s="123">
        <v>46.905000000000001</v>
      </c>
      <c r="C3594" s="123">
        <v>46.555</v>
      </c>
      <c r="D3594" s="123">
        <v>47.01</v>
      </c>
      <c r="E3594" s="123">
        <v>46.274999999999999</v>
      </c>
      <c r="G3594" s="125">
        <v>5.5999999999999999E-3</v>
      </c>
    </row>
    <row r="3595" spans="1:7" ht="15.75" customHeight="1" x14ac:dyDescent="0.25">
      <c r="A3595" s="124">
        <v>40413</v>
      </c>
      <c r="B3595" s="123">
        <v>46.645000000000003</v>
      </c>
      <c r="C3595" s="123">
        <v>46.564999999999998</v>
      </c>
      <c r="D3595" s="123">
        <v>46.72</v>
      </c>
      <c r="E3595" s="123">
        <v>46.284999999999997</v>
      </c>
      <c r="G3595" s="125">
        <v>5.9999999999999995E-4</v>
      </c>
    </row>
    <row r="3596" spans="1:7" ht="15.75" customHeight="1" x14ac:dyDescent="0.25">
      <c r="A3596" s="124">
        <v>40410</v>
      </c>
      <c r="B3596" s="123">
        <v>46.615000000000002</v>
      </c>
      <c r="C3596" s="123">
        <v>46.445</v>
      </c>
      <c r="D3596" s="123">
        <v>46.79</v>
      </c>
      <c r="E3596" s="123">
        <v>46.185000000000002</v>
      </c>
      <c r="G3596" s="125">
        <v>2.2000000000000001E-3</v>
      </c>
    </row>
    <row r="3597" spans="1:7" ht="15.75" customHeight="1" x14ac:dyDescent="0.25">
      <c r="A3597" s="124">
        <v>40409</v>
      </c>
      <c r="B3597" s="123">
        <v>46.512999999999998</v>
      </c>
      <c r="C3597" s="123">
        <v>46.406999999999996</v>
      </c>
      <c r="D3597" s="123">
        <v>46.512999999999998</v>
      </c>
      <c r="E3597" s="123">
        <v>46.258000000000003</v>
      </c>
      <c r="G3597" s="125">
        <v>-1E-3</v>
      </c>
    </row>
    <row r="3598" spans="1:7" ht="15.75" customHeight="1" x14ac:dyDescent="0.25">
      <c r="A3598" s="124">
        <v>40408</v>
      </c>
      <c r="B3598" s="123">
        <v>46.56</v>
      </c>
      <c r="C3598" s="123">
        <v>46.494999999999997</v>
      </c>
      <c r="D3598" s="123">
        <v>46.7</v>
      </c>
      <c r="E3598" s="123">
        <v>46.215000000000003</v>
      </c>
      <c r="G3598" s="125">
        <v>-1.8E-3</v>
      </c>
    </row>
    <row r="3599" spans="1:7" ht="15.75" customHeight="1" x14ac:dyDescent="0.25">
      <c r="A3599" s="124">
        <v>40407</v>
      </c>
      <c r="B3599" s="123">
        <v>46.645000000000003</v>
      </c>
      <c r="C3599" s="123">
        <v>46.645000000000003</v>
      </c>
      <c r="D3599" s="123">
        <v>46.715000000000003</v>
      </c>
      <c r="E3599" s="123">
        <v>46.354999999999997</v>
      </c>
      <c r="G3599" s="125">
        <v>-3.3E-3</v>
      </c>
    </row>
    <row r="3600" spans="1:7" ht="15.75" customHeight="1" x14ac:dyDescent="0.25">
      <c r="A3600" s="124">
        <v>40406</v>
      </c>
      <c r="B3600" s="123">
        <v>46.8</v>
      </c>
      <c r="C3600" s="123">
        <v>46.545000000000002</v>
      </c>
      <c r="D3600" s="123">
        <v>46.895000000000003</v>
      </c>
      <c r="E3600" s="123">
        <v>46.375</v>
      </c>
      <c r="G3600" s="125">
        <v>3.8E-3</v>
      </c>
    </row>
    <row r="3601" spans="1:7" ht="15.75" customHeight="1" x14ac:dyDescent="0.25">
      <c r="A3601" s="124">
        <v>40403</v>
      </c>
      <c r="B3601" s="123">
        <v>46.625</v>
      </c>
      <c r="C3601" s="123">
        <v>46.645000000000003</v>
      </c>
      <c r="D3601" s="123">
        <v>46.835000000000001</v>
      </c>
      <c r="E3601" s="123">
        <v>46.375</v>
      </c>
      <c r="G3601" s="125">
        <v>-3.0999999999999999E-3</v>
      </c>
    </row>
    <row r="3602" spans="1:7" ht="15.75" customHeight="1" x14ac:dyDescent="0.25">
      <c r="A3602" s="124">
        <v>40402</v>
      </c>
      <c r="B3602" s="123">
        <v>46.77</v>
      </c>
      <c r="C3602" s="123">
        <v>46.575000000000003</v>
      </c>
      <c r="D3602" s="123">
        <v>47.034999999999997</v>
      </c>
      <c r="E3602" s="123">
        <v>46.414999999999999</v>
      </c>
      <c r="G3602" s="125">
        <v>1.4E-3</v>
      </c>
    </row>
    <row r="3603" spans="1:7" ht="15.75" customHeight="1" x14ac:dyDescent="0.25">
      <c r="A3603" s="124">
        <v>40401</v>
      </c>
      <c r="B3603" s="123">
        <v>46.704999999999998</v>
      </c>
      <c r="C3603" s="123">
        <v>46.244999999999997</v>
      </c>
      <c r="D3603" s="123">
        <v>46.71</v>
      </c>
      <c r="E3603" s="123">
        <v>46.055</v>
      </c>
      <c r="G3603" s="125">
        <v>6.6E-3</v>
      </c>
    </row>
    <row r="3604" spans="1:7" ht="15.75" customHeight="1" x14ac:dyDescent="0.25">
      <c r="A3604" s="124">
        <v>40400</v>
      </c>
      <c r="B3604" s="123">
        <v>46.4</v>
      </c>
      <c r="C3604" s="123">
        <v>45.99</v>
      </c>
      <c r="D3604" s="123">
        <v>46.435000000000002</v>
      </c>
      <c r="E3604" s="123">
        <v>45.76</v>
      </c>
      <c r="G3604" s="125">
        <v>6.0000000000000001E-3</v>
      </c>
    </row>
    <row r="3605" spans="1:7" ht="15.75" customHeight="1" x14ac:dyDescent="0.25">
      <c r="A3605" s="124">
        <v>40399</v>
      </c>
      <c r="B3605" s="123">
        <v>46.125</v>
      </c>
      <c r="C3605" s="123">
        <v>45.884999999999998</v>
      </c>
      <c r="D3605" s="123">
        <v>46.155000000000001</v>
      </c>
      <c r="E3605" s="123">
        <v>45.734999999999999</v>
      </c>
      <c r="G3605" s="125">
        <v>3.0000000000000001E-3</v>
      </c>
    </row>
    <row r="3606" spans="1:7" ht="15.75" customHeight="1" x14ac:dyDescent="0.25">
      <c r="A3606" s="124">
        <v>40396</v>
      </c>
      <c r="B3606" s="123">
        <v>45.984999999999999</v>
      </c>
      <c r="C3606" s="123">
        <v>45.994999999999997</v>
      </c>
      <c r="D3606" s="123">
        <v>46.203000000000003</v>
      </c>
      <c r="E3606" s="123">
        <v>45.755000000000003</v>
      </c>
      <c r="G3606" s="125">
        <v>-2.2000000000000001E-3</v>
      </c>
    </row>
    <row r="3607" spans="1:7" ht="15.75" customHeight="1" x14ac:dyDescent="0.25">
      <c r="A3607" s="124">
        <v>40395</v>
      </c>
      <c r="B3607" s="123">
        <v>46.085000000000001</v>
      </c>
      <c r="C3607" s="123">
        <v>45.905000000000001</v>
      </c>
      <c r="D3607" s="123">
        <v>46.29</v>
      </c>
      <c r="E3607" s="123">
        <v>45.734999999999999</v>
      </c>
      <c r="G3607" s="125">
        <v>4.1999999999999997E-3</v>
      </c>
    </row>
    <row r="3608" spans="1:7" ht="15.75" customHeight="1" x14ac:dyDescent="0.25">
      <c r="A3608" s="124">
        <v>40394</v>
      </c>
      <c r="B3608" s="123">
        <v>45.89</v>
      </c>
      <c r="C3608" s="123">
        <v>46.05</v>
      </c>
      <c r="D3608" s="123">
        <v>46.314999999999998</v>
      </c>
      <c r="E3608" s="123">
        <v>45.76</v>
      </c>
      <c r="G3608" s="125">
        <v>-6.0000000000000001E-3</v>
      </c>
    </row>
    <row r="3609" spans="1:7" ht="15.75" customHeight="1" x14ac:dyDescent="0.25">
      <c r="A3609" s="124">
        <v>40393</v>
      </c>
      <c r="B3609" s="123">
        <v>46.164999999999999</v>
      </c>
      <c r="C3609" s="123">
        <v>46.085000000000001</v>
      </c>
      <c r="D3609" s="123">
        <v>46.244999999999997</v>
      </c>
      <c r="E3609" s="123">
        <v>45.814999999999998</v>
      </c>
      <c r="G3609" s="125">
        <v>-1.6999999999999999E-3</v>
      </c>
    </row>
    <row r="3610" spans="1:7" ht="15.75" customHeight="1" x14ac:dyDescent="0.25">
      <c r="A3610" s="124">
        <v>40392</v>
      </c>
      <c r="B3610" s="123">
        <v>46.244999999999997</v>
      </c>
      <c r="C3610" s="123">
        <v>46.325000000000003</v>
      </c>
      <c r="D3610" s="123">
        <v>46.325000000000003</v>
      </c>
      <c r="E3610" s="123">
        <v>46.094999999999999</v>
      </c>
      <c r="G3610" s="125">
        <v>-3.3999999999999998E-3</v>
      </c>
    </row>
    <row r="3611" spans="1:7" ht="15.75" customHeight="1" x14ac:dyDescent="0.25">
      <c r="A3611" s="124">
        <v>40389</v>
      </c>
      <c r="B3611" s="123">
        <v>46.405000000000001</v>
      </c>
      <c r="C3611" s="123">
        <v>46.405000000000001</v>
      </c>
      <c r="D3611" s="123">
        <v>46.615000000000002</v>
      </c>
      <c r="E3611" s="123">
        <v>46.314999999999998</v>
      </c>
      <c r="G3611" s="125">
        <v>-2.8E-3</v>
      </c>
    </row>
    <row r="3612" spans="1:7" ht="15.75" customHeight="1" x14ac:dyDescent="0.25">
      <c r="A3612" s="124">
        <v>40388</v>
      </c>
      <c r="B3612" s="123">
        <v>46.536999999999999</v>
      </c>
      <c r="C3612" s="123">
        <v>46.634999999999998</v>
      </c>
      <c r="D3612" s="123">
        <v>46.755000000000003</v>
      </c>
      <c r="E3612" s="123">
        <v>46.325000000000003</v>
      </c>
      <c r="G3612" s="125">
        <v>-4.7999999999999996E-3</v>
      </c>
    </row>
    <row r="3613" spans="1:7" ht="15.75" customHeight="1" x14ac:dyDescent="0.25">
      <c r="A3613" s="124">
        <v>40387</v>
      </c>
      <c r="B3613" s="123">
        <v>46.76</v>
      </c>
      <c r="C3613" s="123">
        <v>46.585000000000001</v>
      </c>
      <c r="D3613" s="123">
        <v>46.8</v>
      </c>
      <c r="E3613" s="123">
        <v>46.414999999999999</v>
      </c>
      <c r="G3613" s="125">
        <v>2.3E-3</v>
      </c>
    </row>
    <row r="3614" spans="1:7" ht="15.75" customHeight="1" x14ac:dyDescent="0.25">
      <c r="A3614" s="124">
        <v>40386</v>
      </c>
      <c r="B3614" s="123">
        <v>46.655000000000001</v>
      </c>
      <c r="C3614" s="123">
        <v>47.045000000000002</v>
      </c>
      <c r="D3614" s="123">
        <v>47.045000000000002</v>
      </c>
      <c r="E3614" s="123">
        <v>46.645000000000003</v>
      </c>
      <c r="G3614" s="125">
        <v>-8.5000000000000006E-3</v>
      </c>
    </row>
    <row r="3615" spans="1:7" ht="15.75" customHeight="1" x14ac:dyDescent="0.25">
      <c r="A3615" s="124">
        <v>40385</v>
      </c>
      <c r="B3615" s="123">
        <v>47.055</v>
      </c>
      <c r="C3615" s="123">
        <v>46.844999999999999</v>
      </c>
      <c r="D3615" s="123">
        <v>47.055</v>
      </c>
      <c r="E3615" s="123">
        <v>46.634999999999998</v>
      </c>
      <c r="G3615" s="125">
        <v>3.0000000000000001E-3</v>
      </c>
    </row>
    <row r="3616" spans="1:7" ht="15.75" customHeight="1" x14ac:dyDescent="0.25">
      <c r="A3616" s="124">
        <v>40382</v>
      </c>
      <c r="B3616" s="123">
        <v>46.914999999999999</v>
      </c>
      <c r="C3616" s="123">
        <v>47.104999999999997</v>
      </c>
      <c r="D3616" s="123">
        <v>47.104999999999997</v>
      </c>
      <c r="E3616" s="123">
        <v>46.744999999999997</v>
      </c>
      <c r="G3616" s="125">
        <v>-4.4999999999999997E-3</v>
      </c>
    </row>
    <row r="3617" spans="1:7" ht="15.75" customHeight="1" x14ac:dyDescent="0.25">
      <c r="A3617" s="124">
        <v>40381</v>
      </c>
      <c r="B3617" s="123">
        <v>47.125</v>
      </c>
      <c r="C3617" s="123">
        <v>47.064999999999998</v>
      </c>
      <c r="D3617" s="123">
        <v>47.35</v>
      </c>
      <c r="E3617" s="123">
        <v>46.865000000000002</v>
      </c>
      <c r="G3617" s="125">
        <v>-8.0000000000000004E-4</v>
      </c>
    </row>
    <row r="3618" spans="1:7" ht="15.75" customHeight="1" x14ac:dyDescent="0.25">
      <c r="A3618" s="124">
        <v>40380</v>
      </c>
      <c r="B3618" s="123">
        <v>47.164999999999999</v>
      </c>
      <c r="C3618" s="123">
        <v>47.174999999999997</v>
      </c>
      <c r="D3618" s="123">
        <v>47.325000000000003</v>
      </c>
      <c r="E3618" s="123">
        <v>46.905000000000001</v>
      </c>
      <c r="G3618" s="125">
        <v>-2.3E-3</v>
      </c>
    </row>
    <row r="3619" spans="1:7" ht="15.75" customHeight="1" x14ac:dyDescent="0.25">
      <c r="A3619" s="124">
        <v>40379</v>
      </c>
      <c r="B3619" s="123">
        <v>47.274999999999999</v>
      </c>
      <c r="C3619" s="123">
        <v>47.085000000000001</v>
      </c>
      <c r="D3619" s="123">
        <v>47.435000000000002</v>
      </c>
      <c r="E3619" s="123">
        <v>46.924999999999997</v>
      </c>
      <c r="G3619" s="125">
        <v>3.3999999999999998E-3</v>
      </c>
    </row>
    <row r="3620" spans="1:7" ht="15.75" customHeight="1" x14ac:dyDescent="0.25">
      <c r="A3620" s="124">
        <v>40378</v>
      </c>
      <c r="B3620" s="123">
        <v>47.115000000000002</v>
      </c>
      <c r="C3620" s="123">
        <v>46.604999999999997</v>
      </c>
      <c r="D3620" s="123">
        <v>47.13</v>
      </c>
      <c r="E3620" s="123">
        <v>46.604999999999997</v>
      </c>
      <c r="G3620" s="125">
        <v>8.3000000000000001E-3</v>
      </c>
    </row>
    <row r="3621" spans="1:7" ht="15.75" customHeight="1" x14ac:dyDescent="0.25">
      <c r="A3621" s="124">
        <v>40375</v>
      </c>
      <c r="B3621" s="123">
        <v>46.725000000000001</v>
      </c>
      <c r="C3621" s="123">
        <v>46.634999999999998</v>
      </c>
      <c r="D3621" s="123">
        <v>46.945</v>
      </c>
      <c r="E3621" s="123">
        <v>46.244999999999997</v>
      </c>
      <c r="G3621" s="125">
        <v>2.3999999999999998E-3</v>
      </c>
    </row>
    <row r="3622" spans="1:7" ht="15.75" customHeight="1" x14ac:dyDescent="0.25">
      <c r="A3622" s="124">
        <v>40374</v>
      </c>
      <c r="B3622" s="123">
        <v>46.615000000000002</v>
      </c>
      <c r="C3622" s="123">
        <v>46.564999999999998</v>
      </c>
      <c r="D3622" s="123">
        <v>46.78</v>
      </c>
      <c r="E3622" s="123">
        <v>46.314999999999998</v>
      </c>
      <c r="G3622" s="125">
        <v>-1.9E-3</v>
      </c>
    </row>
    <row r="3623" spans="1:7" ht="15.75" customHeight="1" x14ac:dyDescent="0.25">
      <c r="A3623" s="124">
        <v>40373</v>
      </c>
      <c r="B3623" s="123">
        <v>46.704999999999998</v>
      </c>
      <c r="C3623" s="123">
        <v>46.685000000000002</v>
      </c>
      <c r="D3623" s="123">
        <v>46.835000000000001</v>
      </c>
      <c r="E3623" s="123">
        <v>46.405000000000001</v>
      </c>
      <c r="G3623" s="125">
        <v>-1.4E-3</v>
      </c>
    </row>
    <row r="3624" spans="1:7" ht="15.75" customHeight="1" x14ac:dyDescent="0.25">
      <c r="A3624" s="124">
        <v>40372</v>
      </c>
      <c r="B3624" s="123">
        <v>46.77</v>
      </c>
      <c r="C3624" s="123">
        <v>46.655000000000001</v>
      </c>
      <c r="D3624" s="123">
        <v>46.95</v>
      </c>
      <c r="E3624" s="123">
        <v>46.325000000000003</v>
      </c>
      <c r="G3624" s="125">
        <v>1.8E-3</v>
      </c>
    </row>
    <row r="3625" spans="1:7" ht="15.75" customHeight="1" x14ac:dyDescent="0.25">
      <c r="A3625" s="124">
        <v>40371</v>
      </c>
      <c r="B3625" s="123">
        <v>46.685000000000002</v>
      </c>
      <c r="C3625" s="123">
        <v>46.575000000000003</v>
      </c>
      <c r="D3625" s="123">
        <v>46.884999999999998</v>
      </c>
      <c r="E3625" s="123">
        <v>46.344999999999999</v>
      </c>
      <c r="G3625" s="125">
        <v>4.0000000000000002E-4</v>
      </c>
    </row>
    <row r="3626" spans="1:7" ht="15.75" customHeight="1" x14ac:dyDescent="0.25">
      <c r="A3626" s="124">
        <v>40368</v>
      </c>
      <c r="B3626" s="123">
        <v>46.664999999999999</v>
      </c>
      <c r="C3626" s="123">
        <v>46.685000000000002</v>
      </c>
      <c r="D3626" s="123">
        <v>46.795000000000002</v>
      </c>
      <c r="E3626" s="123">
        <v>46.534999999999997</v>
      </c>
      <c r="G3626" s="125">
        <v>-4.1000000000000003E-3</v>
      </c>
    </row>
    <row r="3627" spans="1:7" ht="15.75" customHeight="1" x14ac:dyDescent="0.25">
      <c r="A3627" s="124">
        <v>40367</v>
      </c>
      <c r="B3627" s="123">
        <v>46.856999999999999</v>
      </c>
      <c r="C3627" s="123">
        <v>46.884999999999998</v>
      </c>
      <c r="D3627" s="123">
        <v>46.94</v>
      </c>
      <c r="E3627" s="123">
        <v>46.575000000000003</v>
      </c>
      <c r="G3627" s="125">
        <v>-3.5000000000000001E-3</v>
      </c>
    </row>
    <row r="3628" spans="1:7" ht="15.75" customHeight="1" x14ac:dyDescent="0.25">
      <c r="A3628" s="124">
        <v>40366</v>
      </c>
      <c r="B3628" s="123">
        <v>47.02</v>
      </c>
      <c r="C3628" s="123">
        <v>46.655000000000001</v>
      </c>
      <c r="D3628" s="123">
        <v>47.155000000000001</v>
      </c>
      <c r="E3628" s="123">
        <v>46.424999999999997</v>
      </c>
      <c r="G3628" s="125">
        <v>5.3E-3</v>
      </c>
    </row>
    <row r="3629" spans="1:7" ht="15.75" customHeight="1" x14ac:dyDescent="0.25">
      <c r="A3629" s="124">
        <v>40365</v>
      </c>
      <c r="B3629" s="123">
        <v>46.77</v>
      </c>
      <c r="C3629" s="123">
        <v>46.79</v>
      </c>
      <c r="D3629" s="123">
        <v>46.93</v>
      </c>
      <c r="E3629" s="123">
        <v>46.55</v>
      </c>
      <c r="G3629" s="125">
        <v>-1E-4</v>
      </c>
    </row>
    <row r="3630" spans="1:7" ht="15.75" customHeight="1" x14ac:dyDescent="0.25">
      <c r="A3630" s="124">
        <v>40364</v>
      </c>
      <c r="B3630" s="123">
        <v>46.774999999999999</v>
      </c>
      <c r="C3630" s="123">
        <v>46.465000000000003</v>
      </c>
      <c r="D3630" s="123">
        <v>46.844999999999999</v>
      </c>
      <c r="E3630" s="123">
        <v>46.314999999999998</v>
      </c>
      <c r="G3630" s="125">
        <v>4.1000000000000003E-3</v>
      </c>
    </row>
    <row r="3631" spans="1:7" ht="15.75" customHeight="1" x14ac:dyDescent="0.25">
      <c r="A3631" s="124">
        <v>40361</v>
      </c>
      <c r="B3631" s="123">
        <v>46.585000000000001</v>
      </c>
      <c r="C3631" s="123">
        <v>46.475000000000001</v>
      </c>
      <c r="D3631" s="123">
        <v>46.814999999999998</v>
      </c>
      <c r="E3631" s="123">
        <v>46.284999999999997</v>
      </c>
      <c r="G3631" s="125">
        <v>0</v>
      </c>
    </row>
    <row r="3632" spans="1:7" ht="15.75" customHeight="1" x14ac:dyDescent="0.25">
      <c r="A3632" s="124">
        <v>40360</v>
      </c>
      <c r="B3632" s="123">
        <v>46.585000000000001</v>
      </c>
      <c r="C3632" s="123">
        <v>46.344999999999999</v>
      </c>
      <c r="D3632" s="123">
        <v>46.777999999999999</v>
      </c>
      <c r="E3632" s="123">
        <v>46.295000000000002</v>
      </c>
      <c r="G3632" s="125">
        <v>3.0000000000000001E-3</v>
      </c>
    </row>
    <row r="3633" spans="1:7" ht="15.75" customHeight="1" x14ac:dyDescent="0.25">
      <c r="A3633" s="124">
        <v>40359</v>
      </c>
      <c r="B3633" s="123">
        <v>46.445</v>
      </c>
      <c r="C3633" s="123">
        <v>46.344999999999999</v>
      </c>
      <c r="D3633" s="123">
        <v>46.695</v>
      </c>
      <c r="E3633" s="123">
        <v>46.185000000000002</v>
      </c>
      <c r="G3633" s="125">
        <v>-8.9999999999999998E-4</v>
      </c>
    </row>
    <row r="3634" spans="1:7" ht="15.75" customHeight="1" x14ac:dyDescent="0.25">
      <c r="A3634" s="124">
        <v>40358</v>
      </c>
      <c r="B3634" s="123">
        <v>46.484999999999999</v>
      </c>
      <c r="C3634" s="123">
        <v>46.075000000000003</v>
      </c>
      <c r="D3634" s="123">
        <v>46.604999999999997</v>
      </c>
      <c r="E3634" s="123">
        <v>45.884999999999998</v>
      </c>
      <c r="G3634" s="125">
        <v>6.1000000000000004E-3</v>
      </c>
    </row>
    <row r="3635" spans="1:7" ht="15.75" customHeight="1" x14ac:dyDescent="0.25">
      <c r="A3635" s="124">
        <v>40357</v>
      </c>
      <c r="B3635" s="123">
        <v>46.204999999999998</v>
      </c>
      <c r="C3635" s="123">
        <v>46.015000000000001</v>
      </c>
      <c r="D3635" s="123">
        <v>46.234999999999999</v>
      </c>
      <c r="E3635" s="123">
        <v>45.805</v>
      </c>
      <c r="G3635" s="125">
        <v>2.8E-3</v>
      </c>
    </row>
    <row r="3636" spans="1:7" ht="15.75" customHeight="1" x14ac:dyDescent="0.25">
      <c r="A3636" s="124">
        <v>40354</v>
      </c>
      <c r="B3636" s="123">
        <v>46.075000000000003</v>
      </c>
      <c r="C3636" s="123">
        <v>46.424999999999997</v>
      </c>
      <c r="D3636" s="123">
        <v>46.655000000000001</v>
      </c>
      <c r="E3636" s="123">
        <v>46.075000000000003</v>
      </c>
      <c r="G3636" s="125">
        <v>-8.9999999999999993E-3</v>
      </c>
    </row>
    <row r="3637" spans="1:7" ht="15.75" customHeight="1" x14ac:dyDescent="0.25">
      <c r="A3637" s="124">
        <v>40353</v>
      </c>
      <c r="B3637" s="123">
        <v>46.494999999999997</v>
      </c>
      <c r="C3637" s="123">
        <v>46.094999999999999</v>
      </c>
      <c r="D3637" s="123">
        <v>46.585000000000001</v>
      </c>
      <c r="E3637" s="123">
        <v>45.805</v>
      </c>
      <c r="G3637" s="125">
        <v>6.8999999999999999E-3</v>
      </c>
    </row>
    <row r="3638" spans="1:7" ht="15.75" customHeight="1" x14ac:dyDescent="0.25">
      <c r="A3638" s="124">
        <v>40352</v>
      </c>
      <c r="B3638" s="123">
        <v>46.174999999999997</v>
      </c>
      <c r="C3638" s="123">
        <v>46.244999999999997</v>
      </c>
      <c r="D3638" s="123">
        <v>46.354999999999997</v>
      </c>
      <c r="E3638" s="123">
        <v>45.945</v>
      </c>
      <c r="G3638" s="125">
        <v>2.8E-3</v>
      </c>
    </row>
    <row r="3639" spans="1:7" ht="15.75" customHeight="1" x14ac:dyDescent="0.25">
      <c r="A3639" s="124">
        <v>40351</v>
      </c>
      <c r="B3639" s="123">
        <v>46.045000000000002</v>
      </c>
      <c r="C3639" s="123">
        <v>45.585000000000001</v>
      </c>
      <c r="D3639" s="123">
        <v>46.305</v>
      </c>
      <c r="E3639" s="123">
        <v>45.515000000000001</v>
      </c>
      <c r="G3639" s="125">
        <v>8.0999999999999996E-3</v>
      </c>
    </row>
    <row r="3640" spans="1:7" ht="15.75" customHeight="1" x14ac:dyDescent="0.25">
      <c r="A3640" s="124">
        <v>40350</v>
      </c>
      <c r="B3640" s="123">
        <v>45.674999999999997</v>
      </c>
      <c r="C3640" s="123">
        <v>45.965000000000003</v>
      </c>
      <c r="D3640" s="123">
        <v>45.965000000000003</v>
      </c>
      <c r="E3640" s="123">
        <v>45.534999999999997</v>
      </c>
      <c r="G3640" s="125">
        <v>-7.7999999999999996E-3</v>
      </c>
    </row>
    <row r="3641" spans="1:7" ht="15.75" customHeight="1" x14ac:dyDescent="0.25">
      <c r="A3641" s="124">
        <v>40347</v>
      </c>
      <c r="B3641" s="123">
        <v>46.034999999999997</v>
      </c>
      <c r="C3641" s="123">
        <v>46.075000000000003</v>
      </c>
      <c r="D3641" s="123">
        <v>46.284999999999997</v>
      </c>
      <c r="E3641" s="123">
        <v>45.924999999999997</v>
      </c>
      <c r="G3641" s="125">
        <v>-4.1000000000000003E-3</v>
      </c>
    </row>
    <row r="3642" spans="1:7" ht="15.75" customHeight="1" x14ac:dyDescent="0.25">
      <c r="A3642" s="124">
        <v>40346</v>
      </c>
      <c r="B3642" s="123">
        <v>46.225000000000001</v>
      </c>
      <c r="C3642" s="123">
        <v>46.325000000000003</v>
      </c>
      <c r="D3642" s="123">
        <v>46.655000000000001</v>
      </c>
      <c r="E3642" s="123">
        <v>46.115000000000002</v>
      </c>
      <c r="G3642" s="125">
        <v>-3.7000000000000002E-3</v>
      </c>
    </row>
    <row r="3643" spans="1:7" ht="15.75" customHeight="1" x14ac:dyDescent="0.25">
      <c r="A3643" s="124">
        <v>40345</v>
      </c>
      <c r="B3643" s="123">
        <v>46.395000000000003</v>
      </c>
      <c r="C3643" s="123">
        <v>46.265000000000001</v>
      </c>
      <c r="D3643" s="123">
        <v>46.674999999999997</v>
      </c>
      <c r="E3643" s="123">
        <v>46.104999999999997</v>
      </c>
      <c r="G3643" s="125">
        <v>5.9999999999999995E-4</v>
      </c>
    </row>
    <row r="3644" spans="1:7" ht="15.75" customHeight="1" x14ac:dyDescent="0.25">
      <c r="A3644" s="124">
        <v>40344</v>
      </c>
      <c r="B3644" s="123">
        <v>46.365000000000002</v>
      </c>
      <c r="C3644" s="123">
        <v>46.475000000000001</v>
      </c>
      <c r="D3644" s="123">
        <v>46.784999999999997</v>
      </c>
      <c r="E3644" s="123">
        <v>46.195</v>
      </c>
      <c r="G3644" s="125">
        <v>-2.8E-3</v>
      </c>
    </row>
    <row r="3645" spans="1:7" ht="15.75" customHeight="1" x14ac:dyDescent="0.25">
      <c r="A3645" s="124">
        <v>40343</v>
      </c>
      <c r="B3645" s="123">
        <v>46.494999999999997</v>
      </c>
      <c r="C3645" s="123">
        <v>46.725000000000001</v>
      </c>
      <c r="D3645" s="123">
        <v>46.725000000000001</v>
      </c>
      <c r="E3645" s="123">
        <v>46.405000000000001</v>
      </c>
      <c r="G3645" s="125">
        <v>-6.0000000000000001E-3</v>
      </c>
    </row>
    <row r="3646" spans="1:7" ht="15.75" customHeight="1" x14ac:dyDescent="0.25">
      <c r="A3646" s="124">
        <v>40340</v>
      </c>
      <c r="B3646" s="123">
        <v>46.774999999999999</v>
      </c>
      <c r="C3646" s="123">
        <v>46.744999999999997</v>
      </c>
      <c r="D3646" s="123">
        <v>46.93</v>
      </c>
      <c r="E3646" s="123">
        <v>46.365000000000002</v>
      </c>
      <c r="G3646" s="125">
        <v>0</v>
      </c>
    </row>
    <row r="3647" spans="1:7" ht="15.75" customHeight="1" x14ac:dyDescent="0.25">
      <c r="A3647" s="124">
        <v>40339</v>
      </c>
      <c r="B3647" s="123">
        <v>46.774999999999999</v>
      </c>
      <c r="C3647" s="123">
        <v>46.924999999999997</v>
      </c>
      <c r="D3647" s="123">
        <v>47.104999999999997</v>
      </c>
      <c r="E3647" s="123">
        <v>46.674999999999997</v>
      </c>
      <c r="G3647" s="125">
        <v>-5.1000000000000004E-3</v>
      </c>
    </row>
    <row r="3648" spans="1:7" ht="15.75" customHeight="1" x14ac:dyDescent="0.25">
      <c r="A3648" s="124">
        <v>40338</v>
      </c>
      <c r="B3648" s="123">
        <v>47.015000000000001</v>
      </c>
      <c r="C3648" s="123">
        <v>46.755000000000003</v>
      </c>
      <c r="D3648" s="123">
        <v>47.145000000000003</v>
      </c>
      <c r="E3648" s="123">
        <v>46.575000000000003</v>
      </c>
      <c r="G3648" s="125">
        <v>3.3999999999999998E-3</v>
      </c>
    </row>
    <row r="3649" spans="1:7" ht="15.75" customHeight="1" x14ac:dyDescent="0.25">
      <c r="A3649" s="124">
        <v>40337</v>
      </c>
      <c r="B3649" s="123">
        <v>46.854999999999997</v>
      </c>
      <c r="C3649" s="123">
        <v>47.034999999999997</v>
      </c>
      <c r="D3649" s="123">
        <v>47.155000000000001</v>
      </c>
      <c r="E3649" s="123">
        <v>46.835000000000001</v>
      </c>
      <c r="G3649" s="125">
        <v>-5.0000000000000001E-3</v>
      </c>
    </row>
    <row r="3650" spans="1:7" ht="15.75" customHeight="1" x14ac:dyDescent="0.25">
      <c r="A3650" s="124">
        <v>40336</v>
      </c>
      <c r="B3650" s="123">
        <v>47.09</v>
      </c>
      <c r="C3650" s="123">
        <v>46.835000000000001</v>
      </c>
      <c r="D3650" s="123">
        <v>47.454999999999998</v>
      </c>
      <c r="E3650" s="123">
        <v>46.585000000000001</v>
      </c>
      <c r="G3650" s="125">
        <v>4.4000000000000003E-3</v>
      </c>
    </row>
    <row r="3651" spans="1:7" ht="15.75" customHeight="1" x14ac:dyDescent="0.25">
      <c r="A3651" s="124">
        <v>40333</v>
      </c>
      <c r="B3651" s="123">
        <v>46.884999999999998</v>
      </c>
      <c r="C3651" s="123">
        <v>46.494999999999997</v>
      </c>
      <c r="D3651" s="123">
        <v>46.884999999999998</v>
      </c>
      <c r="E3651" s="123">
        <v>46.354999999999997</v>
      </c>
      <c r="G3651" s="125">
        <v>4.7999999999999996E-3</v>
      </c>
    </row>
    <row r="3652" spans="1:7" ht="15.75" customHeight="1" x14ac:dyDescent="0.25">
      <c r="A3652" s="124">
        <v>40332</v>
      </c>
      <c r="B3652" s="123">
        <v>46.66</v>
      </c>
      <c r="C3652" s="123">
        <v>46.86</v>
      </c>
      <c r="D3652" s="123">
        <v>46.86</v>
      </c>
      <c r="E3652" s="123">
        <v>46.35</v>
      </c>
      <c r="G3652" s="125">
        <v>-6.8999999999999999E-3</v>
      </c>
    </row>
    <row r="3653" spans="1:7" ht="15.75" customHeight="1" x14ac:dyDescent="0.25">
      <c r="A3653" s="124">
        <v>40331</v>
      </c>
      <c r="B3653" s="123">
        <v>46.984999999999999</v>
      </c>
      <c r="C3653" s="123">
        <v>47.048000000000002</v>
      </c>
      <c r="D3653" s="123">
        <v>47.274999999999999</v>
      </c>
      <c r="E3653" s="123">
        <v>46.725000000000001</v>
      </c>
      <c r="G3653" s="125">
        <v>-3.5999999999999999E-3</v>
      </c>
    </row>
    <row r="3654" spans="1:7" ht="15.75" customHeight="1" x14ac:dyDescent="0.25">
      <c r="A3654" s="124">
        <v>40330</v>
      </c>
      <c r="B3654" s="123">
        <v>47.155000000000001</v>
      </c>
      <c r="C3654" s="123">
        <v>46.305</v>
      </c>
      <c r="D3654" s="123">
        <v>47.204999999999998</v>
      </c>
      <c r="E3654" s="123">
        <v>46.185000000000002</v>
      </c>
      <c r="G3654" s="125">
        <v>1.7000000000000001E-2</v>
      </c>
    </row>
    <row r="3655" spans="1:7" ht="15.75" customHeight="1" x14ac:dyDescent="0.25">
      <c r="A3655" s="124">
        <v>40329</v>
      </c>
      <c r="B3655" s="123">
        <v>46.365000000000002</v>
      </c>
      <c r="C3655" s="123">
        <v>46.225000000000001</v>
      </c>
      <c r="D3655" s="123">
        <v>46.594999999999999</v>
      </c>
      <c r="E3655" s="123">
        <v>46.174999999999997</v>
      </c>
      <c r="G3655" s="125">
        <v>8.9999999999999998E-4</v>
      </c>
    </row>
    <row r="3656" spans="1:7" ht="15.75" customHeight="1" x14ac:dyDescent="0.25">
      <c r="A3656" s="124">
        <v>40326</v>
      </c>
      <c r="B3656" s="123">
        <v>46.325000000000003</v>
      </c>
      <c r="C3656" s="123">
        <v>46.645000000000003</v>
      </c>
      <c r="D3656" s="123">
        <v>46.784999999999997</v>
      </c>
      <c r="E3656" s="123">
        <v>46.325000000000003</v>
      </c>
      <c r="G3656" s="125">
        <v>-8.9999999999999993E-3</v>
      </c>
    </row>
    <row r="3657" spans="1:7" ht="15.75" customHeight="1" x14ac:dyDescent="0.25">
      <c r="A3657" s="124">
        <v>40325</v>
      </c>
      <c r="B3657" s="123">
        <v>46.744999999999997</v>
      </c>
      <c r="C3657" s="123">
        <v>47.024999999999999</v>
      </c>
      <c r="D3657" s="123">
        <v>47.075000000000003</v>
      </c>
      <c r="E3657" s="123">
        <v>46.725000000000001</v>
      </c>
      <c r="G3657" s="125">
        <v>-8.0999999999999996E-3</v>
      </c>
    </row>
    <row r="3658" spans="1:7" ht="15.75" customHeight="1" x14ac:dyDescent="0.25">
      <c r="A3658" s="124">
        <v>40324</v>
      </c>
      <c r="B3658" s="123">
        <v>47.125</v>
      </c>
      <c r="C3658" s="123">
        <v>47.725000000000001</v>
      </c>
      <c r="D3658" s="123">
        <v>47.725000000000001</v>
      </c>
      <c r="E3658" s="123">
        <v>47.094999999999999</v>
      </c>
      <c r="G3658" s="125">
        <v>-8.2000000000000007E-3</v>
      </c>
    </row>
    <row r="3659" spans="1:7" ht="15.75" customHeight="1" x14ac:dyDescent="0.25">
      <c r="A3659" s="124">
        <v>40323</v>
      </c>
      <c r="B3659" s="123">
        <v>47.515000000000001</v>
      </c>
      <c r="C3659" s="123">
        <v>46.844999999999999</v>
      </c>
      <c r="D3659" s="123">
        <v>47.765000000000001</v>
      </c>
      <c r="E3659" s="123">
        <v>46.725000000000001</v>
      </c>
      <c r="G3659" s="125">
        <v>1.15E-2</v>
      </c>
    </row>
    <row r="3660" spans="1:7" ht="15.75" customHeight="1" x14ac:dyDescent="0.25">
      <c r="A3660" s="124">
        <v>40322</v>
      </c>
      <c r="B3660" s="123">
        <v>46.975000000000001</v>
      </c>
      <c r="C3660" s="123">
        <v>46.954999999999998</v>
      </c>
      <c r="D3660" s="123">
        <v>47.034999999999997</v>
      </c>
      <c r="E3660" s="123">
        <v>46.594999999999999</v>
      </c>
      <c r="G3660" s="125">
        <v>1.1000000000000001E-3</v>
      </c>
    </row>
    <row r="3661" spans="1:7" ht="15.75" customHeight="1" x14ac:dyDescent="0.25">
      <c r="A3661" s="124">
        <v>40319</v>
      </c>
      <c r="B3661" s="123">
        <v>46.924999999999997</v>
      </c>
      <c r="C3661" s="123">
        <v>46.835000000000001</v>
      </c>
      <c r="D3661" s="123">
        <v>47.354999999999997</v>
      </c>
      <c r="E3661" s="123">
        <v>46.784999999999997</v>
      </c>
      <c r="G3661" s="125">
        <v>2.3E-3</v>
      </c>
    </row>
    <row r="3662" spans="1:7" ht="15.75" customHeight="1" x14ac:dyDescent="0.25">
      <c r="A3662" s="124">
        <v>40318</v>
      </c>
      <c r="B3662" s="123">
        <v>46.814999999999998</v>
      </c>
      <c r="C3662" s="123">
        <v>46.195</v>
      </c>
      <c r="D3662" s="123">
        <v>46.825000000000003</v>
      </c>
      <c r="E3662" s="123">
        <v>46.005000000000003</v>
      </c>
      <c r="G3662" s="125">
        <v>9.7000000000000003E-3</v>
      </c>
    </row>
    <row r="3663" spans="1:7" ht="15.75" customHeight="1" x14ac:dyDescent="0.25">
      <c r="A3663" s="124">
        <v>40317</v>
      </c>
      <c r="B3663" s="123">
        <v>46.365000000000002</v>
      </c>
      <c r="C3663" s="123">
        <v>45.454999999999998</v>
      </c>
      <c r="D3663" s="123">
        <v>46.414999999999999</v>
      </c>
      <c r="E3663" s="123">
        <v>45.384999999999998</v>
      </c>
      <c r="G3663" s="125">
        <v>1.6899999999999998E-2</v>
      </c>
    </row>
    <row r="3664" spans="1:7" ht="15.75" customHeight="1" x14ac:dyDescent="0.25">
      <c r="A3664" s="124">
        <v>40316</v>
      </c>
      <c r="B3664" s="123">
        <v>45.594999999999999</v>
      </c>
      <c r="C3664" s="123">
        <v>45.405000000000001</v>
      </c>
      <c r="D3664" s="123">
        <v>45.695</v>
      </c>
      <c r="E3664" s="123">
        <v>45.344999999999999</v>
      </c>
      <c r="G3664" s="125">
        <v>1.8E-3</v>
      </c>
    </row>
    <row r="3665" spans="1:7" ht="15.75" customHeight="1" x14ac:dyDescent="0.25">
      <c r="A3665" s="124">
        <v>40315</v>
      </c>
      <c r="B3665" s="123">
        <v>45.515000000000001</v>
      </c>
      <c r="C3665" s="123">
        <v>45.145000000000003</v>
      </c>
      <c r="D3665" s="123">
        <v>45.795000000000002</v>
      </c>
      <c r="E3665" s="123">
        <v>45.064999999999998</v>
      </c>
      <c r="G3665" s="125">
        <v>5.3E-3</v>
      </c>
    </row>
    <row r="3666" spans="1:7" ht="15.75" customHeight="1" x14ac:dyDescent="0.25">
      <c r="A3666" s="124">
        <v>40312</v>
      </c>
      <c r="B3666" s="123">
        <v>45.274999999999999</v>
      </c>
      <c r="C3666" s="123">
        <v>44.975000000000001</v>
      </c>
      <c r="D3666" s="123">
        <v>45.284999999999997</v>
      </c>
      <c r="E3666" s="123">
        <v>44.875</v>
      </c>
      <c r="G3666" s="125">
        <v>4.4000000000000003E-3</v>
      </c>
    </row>
    <row r="3667" spans="1:7" ht="15.75" customHeight="1" x14ac:dyDescent="0.25">
      <c r="A3667" s="124">
        <v>40311</v>
      </c>
      <c r="B3667" s="123">
        <v>45.075000000000003</v>
      </c>
      <c r="C3667" s="123">
        <v>44.825000000000003</v>
      </c>
      <c r="D3667" s="123">
        <v>45.164999999999999</v>
      </c>
      <c r="E3667" s="123">
        <v>44.784999999999997</v>
      </c>
      <c r="G3667" s="125">
        <v>2.2000000000000001E-3</v>
      </c>
    </row>
    <row r="3668" spans="1:7" ht="15.75" customHeight="1" x14ac:dyDescent="0.25">
      <c r="A3668" s="124">
        <v>40310</v>
      </c>
      <c r="B3668" s="123">
        <v>44.975000000000001</v>
      </c>
      <c r="C3668" s="123">
        <v>45.335000000000001</v>
      </c>
      <c r="D3668" s="123">
        <v>45.39</v>
      </c>
      <c r="E3668" s="123">
        <v>44.875</v>
      </c>
      <c r="G3668" s="125">
        <v>-2.7000000000000001E-3</v>
      </c>
    </row>
    <row r="3669" spans="1:7" ht="15.75" customHeight="1" x14ac:dyDescent="0.25">
      <c r="A3669" s="124">
        <v>40309</v>
      </c>
      <c r="B3669" s="123">
        <v>45.094999999999999</v>
      </c>
      <c r="C3669" s="123">
        <v>44.765000000000001</v>
      </c>
      <c r="D3669" s="123">
        <v>45.35</v>
      </c>
      <c r="E3669" s="123">
        <v>44.685000000000002</v>
      </c>
      <c r="G3669" s="125">
        <v>5.4999999999999997E-3</v>
      </c>
    </row>
    <row r="3670" spans="1:7" ht="15.75" customHeight="1" x14ac:dyDescent="0.25">
      <c r="A3670" s="124">
        <v>40308</v>
      </c>
      <c r="B3670" s="123">
        <v>44.85</v>
      </c>
      <c r="C3670" s="123">
        <v>45.384999999999998</v>
      </c>
      <c r="D3670" s="123">
        <v>45.384999999999998</v>
      </c>
      <c r="E3670" s="123">
        <v>44.755000000000003</v>
      </c>
      <c r="G3670" s="125">
        <v>-1.5699999999999999E-2</v>
      </c>
    </row>
    <row r="3671" spans="1:7" ht="15.75" customHeight="1" x14ac:dyDescent="0.25">
      <c r="A3671" s="124">
        <v>40305</v>
      </c>
      <c r="B3671" s="123">
        <v>45.564999999999998</v>
      </c>
      <c r="C3671" s="123">
        <v>45.395000000000003</v>
      </c>
      <c r="D3671" s="123">
        <v>45.75</v>
      </c>
      <c r="E3671" s="123">
        <v>45.344999999999999</v>
      </c>
      <c r="G3671" s="125">
        <v>1.8E-3</v>
      </c>
    </row>
    <row r="3672" spans="1:7" ht="15.75" customHeight="1" x14ac:dyDescent="0.25">
      <c r="A3672" s="124">
        <v>40304</v>
      </c>
      <c r="B3672" s="123">
        <v>45.484999999999999</v>
      </c>
      <c r="C3672" s="123">
        <v>44.795000000000002</v>
      </c>
      <c r="D3672" s="123">
        <v>45.484999999999999</v>
      </c>
      <c r="E3672" s="123">
        <v>44.744999999999997</v>
      </c>
      <c r="G3672" s="125">
        <v>1.47E-2</v>
      </c>
    </row>
    <row r="3673" spans="1:7" ht="15.75" customHeight="1" x14ac:dyDescent="0.25">
      <c r="A3673" s="124">
        <v>40303</v>
      </c>
      <c r="B3673" s="123">
        <v>44.825000000000003</v>
      </c>
      <c r="C3673" s="123">
        <v>44.505000000000003</v>
      </c>
      <c r="D3673" s="123">
        <v>44.987000000000002</v>
      </c>
      <c r="E3673" s="123">
        <v>44.475000000000001</v>
      </c>
      <c r="G3673" s="125">
        <v>4.7000000000000002E-3</v>
      </c>
    </row>
    <row r="3674" spans="1:7" ht="15.75" customHeight="1" x14ac:dyDescent="0.25">
      <c r="A3674" s="124">
        <v>40302</v>
      </c>
      <c r="B3674" s="123">
        <v>44.615000000000002</v>
      </c>
      <c r="C3674" s="123">
        <v>44.454999999999998</v>
      </c>
      <c r="D3674" s="123">
        <v>44.64</v>
      </c>
      <c r="E3674" s="123">
        <v>44.335000000000001</v>
      </c>
      <c r="G3674" s="125">
        <v>2.0999999999999999E-3</v>
      </c>
    </row>
    <row r="3675" spans="1:7" ht="15.75" customHeight="1" x14ac:dyDescent="0.25">
      <c r="A3675" s="124">
        <v>40301</v>
      </c>
      <c r="B3675" s="123">
        <v>44.52</v>
      </c>
      <c r="C3675" s="123">
        <v>44.204999999999998</v>
      </c>
      <c r="D3675" s="123">
        <v>44.604999999999997</v>
      </c>
      <c r="E3675" s="123">
        <v>44.185000000000002</v>
      </c>
      <c r="G3675" s="125">
        <v>5.4999999999999997E-3</v>
      </c>
    </row>
    <row r="3676" spans="1:7" ht="15.75" customHeight="1" x14ac:dyDescent="0.25">
      <c r="A3676" s="124">
        <v>40298</v>
      </c>
      <c r="B3676" s="123">
        <v>44.274999999999999</v>
      </c>
      <c r="C3676" s="123">
        <v>44.424999999999997</v>
      </c>
      <c r="D3676" s="123">
        <v>44.49</v>
      </c>
      <c r="E3676" s="123">
        <v>44.225000000000001</v>
      </c>
      <c r="G3676" s="125">
        <v>-5.7000000000000002E-3</v>
      </c>
    </row>
    <row r="3677" spans="1:7" ht="15.75" customHeight="1" x14ac:dyDescent="0.25">
      <c r="A3677" s="124">
        <v>40297</v>
      </c>
      <c r="B3677" s="123">
        <v>44.53</v>
      </c>
      <c r="C3677" s="123">
        <v>44.64</v>
      </c>
      <c r="D3677" s="123">
        <v>44.66</v>
      </c>
      <c r="E3677" s="123">
        <v>44.45</v>
      </c>
      <c r="G3677" s="125">
        <v>-2.5999999999999999E-3</v>
      </c>
    </row>
    <row r="3678" spans="1:7" ht="15.75" customHeight="1" x14ac:dyDescent="0.25">
      <c r="A3678" s="124">
        <v>40296</v>
      </c>
      <c r="B3678" s="123">
        <v>44.645000000000003</v>
      </c>
      <c r="C3678" s="123">
        <v>44.445</v>
      </c>
      <c r="D3678" s="123">
        <v>44.755000000000003</v>
      </c>
      <c r="E3678" s="123">
        <v>44.354999999999997</v>
      </c>
      <c r="G3678" s="125">
        <v>4.4999999999999997E-3</v>
      </c>
    </row>
    <row r="3679" spans="1:7" ht="15.75" customHeight="1" x14ac:dyDescent="0.25">
      <c r="A3679" s="124">
        <v>40295</v>
      </c>
      <c r="B3679" s="123">
        <v>44.445</v>
      </c>
      <c r="C3679" s="123">
        <v>44.325000000000003</v>
      </c>
      <c r="D3679" s="123">
        <v>44.484999999999999</v>
      </c>
      <c r="E3679" s="123">
        <v>44.155000000000001</v>
      </c>
      <c r="G3679" s="125">
        <v>1.1000000000000001E-3</v>
      </c>
    </row>
    <row r="3680" spans="1:7" ht="15.75" customHeight="1" x14ac:dyDescent="0.25">
      <c r="A3680" s="124">
        <v>40294</v>
      </c>
      <c r="B3680" s="123">
        <v>44.395000000000003</v>
      </c>
      <c r="C3680" s="123">
        <v>44.284999999999997</v>
      </c>
      <c r="D3680" s="123">
        <v>44.43</v>
      </c>
      <c r="E3680" s="123">
        <v>44.145000000000003</v>
      </c>
      <c r="G3680" s="125">
        <v>1.8E-3</v>
      </c>
    </row>
    <row r="3681" spans="1:7" ht="15.75" customHeight="1" x14ac:dyDescent="0.25">
      <c r="A3681" s="124">
        <v>40291</v>
      </c>
      <c r="B3681" s="123">
        <v>44.314999999999998</v>
      </c>
      <c r="C3681" s="123">
        <v>44.414999999999999</v>
      </c>
      <c r="D3681" s="123">
        <v>44.655000000000001</v>
      </c>
      <c r="E3681" s="123">
        <v>44.314999999999998</v>
      </c>
      <c r="G3681" s="125">
        <v>-4.8999999999999998E-3</v>
      </c>
    </row>
    <row r="3682" spans="1:7" ht="15.75" customHeight="1" x14ac:dyDescent="0.25">
      <c r="A3682" s="124">
        <v>40290</v>
      </c>
      <c r="B3682" s="123">
        <v>44.534999999999997</v>
      </c>
      <c r="C3682" s="123">
        <v>44.555</v>
      </c>
      <c r="D3682" s="123">
        <v>44.604999999999997</v>
      </c>
      <c r="E3682" s="123">
        <v>44.274999999999999</v>
      </c>
      <c r="G3682" s="125">
        <v>-4.0000000000000002E-4</v>
      </c>
    </row>
    <row r="3683" spans="1:7" ht="15.75" customHeight="1" x14ac:dyDescent="0.25">
      <c r="A3683" s="124">
        <v>40289</v>
      </c>
      <c r="B3683" s="123">
        <v>44.555</v>
      </c>
      <c r="C3683" s="123">
        <v>44.384999999999998</v>
      </c>
      <c r="D3683" s="123">
        <v>44.57</v>
      </c>
      <c r="E3683" s="123">
        <v>44.234999999999999</v>
      </c>
      <c r="G3683" s="125">
        <v>8.9999999999999998E-4</v>
      </c>
    </row>
    <row r="3684" spans="1:7" ht="15.75" customHeight="1" x14ac:dyDescent="0.25">
      <c r="A3684" s="124">
        <v>40288</v>
      </c>
      <c r="B3684" s="123">
        <v>44.515000000000001</v>
      </c>
      <c r="C3684" s="123">
        <v>44.655000000000001</v>
      </c>
      <c r="D3684" s="123">
        <v>44.655000000000001</v>
      </c>
      <c r="E3684" s="123">
        <v>44.414999999999999</v>
      </c>
      <c r="G3684" s="125">
        <v>-4.8999999999999998E-3</v>
      </c>
    </row>
    <row r="3685" spans="1:7" ht="15.75" customHeight="1" x14ac:dyDescent="0.25">
      <c r="A3685" s="124">
        <v>40287</v>
      </c>
      <c r="B3685" s="123">
        <v>44.734999999999999</v>
      </c>
      <c r="C3685" s="123">
        <v>44.234999999999999</v>
      </c>
      <c r="D3685" s="123">
        <v>44.755000000000003</v>
      </c>
      <c r="E3685" s="123">
        <v>44.195</v>
      </c>
      <c r="G3685" s="125">
        <v>1.04E-2</v>
      </c>
    </row>
    <row r="3686" spans="1:7" ht="15.75" customHeight="1" x14ac:dyDescent="0.25">
      <c r="A3686" s="124">
        <v>40284</v>
      </c>
      <c r="B3686" s="123">
        <v>44.274999999999999</v>
      </c>
      <c r="C3686" s="123">
        <v>44.284999999999997</v>
      </c>
      <c r="D3686" s="123">
        <v>44.604999999999997</v>
      </c>
      <c r="E3686" s="123">
        <v>44.215000000000003</v>
      </c>
      <c r="G3686" s="125">
        <v>-1.6000000000000001E-3</v>
      </c>
    </row>
    <row r="3687" spans="1:7" ht="15.75" customHeight="1" x14ac:dyDescent="0.25">
      <c r="A3687" s="124">
        <v>40283</v>
      </c>
      <c r="B3687" s="123">
        <v>44.344999999999999</v>
      </c>
      <c r="C3687" s="123">
        <v>44.164999999999999</v>
      </c>
      <c r="D3687" s="123">
        <v>44.515000000000001</v>
      </c>
      <c r="E3687" s="123">
        <v>44.075000000000003</v>
      </c>
      <c r="G3687" s="125">
        <v>2.8999999999999998E-3</v>
      </c>
    </row>
    <row r="3688" spans="1:7" ht="15.75" customHeight="1" x14ac:dyDescent="0.25">
      <c r="A3688" s="124">
        <v>40282</v>
      </c>
      <c r="B3688" s="123">
        <v>44.215000000000003</v>
      </c>
      <c r="C3688" s="123">
        <v>44.454999999999998</v>
      </c>
      <c r="D3688" s="123">
        <v>44.454999999999998</v>
      </c>
      <c r="E3688" s="123">
        <v>44.174999999999997</v>
      </c>
      <c r="G3688" s="125">
        <v>-7.4000000000000003E-3</v>
      </c>
    </row>
    <row r="3689" spans="1:7" ht="15.75" customHeight="1" x14ac:dyDescent="0.25">
      <c r="A3689" s="124">
        <v>40281</v>
      </c>
      <c r="B3689" s="123">
        <v>44.545000000000002</v>
      </c>
      <c r="C3689" s="123">
        <v>44.344999999999999</v>
      </c>
      <c r="D3689" s="123">
        <v>44.704999999999998</v>
      </c>
      <c r="E3689" s="123">
        <v>44.295000000000002</v>
      </c>
      <c r="G3689" s="125">
        <v>1.2999999999999999E-3</v>
      </c>
    </row>
    <row r="3690" spans="1:7" ht="15.75" customHeight="1" x14ac:dyDescent="0.25">
      <c r="A3690" s="124">
        <v>40280</v>
      </c>
      <c r="B3690" s="123">
        <v>44.484999999999999</v>
      </c>
      <c r="C3690" s="123">
        <v>44.174999999999997</v>
      </c>
      <c r="D3690" s="123">
        <v>44.53</v>
      </c>
      <c r="E3690" s="123">
        <v>44.125</v>
      </c>
      <c r="G3690" s="125">
        <v>7.0000000000000001E-3</v>
      </c>
    </row>
    <row r="3691" spans="1:7" ht="15.75" customHeight="1" x14ac:dyDescent="0.25">
      <c r="A3691" s="124">
        <v>40277</v>
      </c>
      <c r="B3691" s="123">
        <v>44.174999999999997</v>
      </c>
      <c r="C3691" s="123">
        <v>44.344999999999999</v>
      </c>
      <c r="D3691" s="123">
        <v>44.465000000000003</v>
      </c>
      <c r="E3691" s="123">
        <v>44.164999999999999</v>
      </c>
      <c r="G3691" s="125">
        <v>-4.3E-3</v>
      </c>
    </row>
    <row r="3692" spans="1:7" ht="15.75" customHeight="1" x14ac:dyDescent="0.25">
      <c r="A3692" s="124">
        <v>40276</v>
      </c>
      <c r="B3692" s="123">
        <v>44.365000000000002</v>
      </c>
      <c r="C3692" s="123">
        <v>44.354999999999997</v>
      </c>
      <c r="D3692" s="123">
        <v>44.718000000000004</v>
      </c>
      <c r="E3692" s="123">
        <v>44.314999999999998</v>
      </c>
      <c r="G3692" s="125">
        <v>-1.4E-3</v>
      </c>
    </row>
    <row r="3693" spans="1:7" ht="15.75" customHeight="1" x14ac:dyDescent="0.25">
      <c r="A3693" s="124">
        <v>40275</v>
      </c>
      <c r="B3693" s="123">
        <v>44.427</v>
      </c>
      <c r="C3693" s="123">
        <v>44.328000000000003</v>
      </c>
      <c r="D3693" s="123">
        <v>44.603000000000002</v>
      </c>
      <c r="E3693" s="123">
        <v>44.286999999999999</v>
      </c>
      <c r="G3693" s="125">
        <v>0</v>
      </c>
    </row>
    <row r="3694" spans="1:7" ht="15.75" customHeight="1" x14ac:dyDescent="0.25">
      <c r="A3694" s="124">
        <v>40274</v>
      </c>
      <c r="B3694" s="123">
        <v>44.424999999999997</v>
      </c>
      <c r="C3694" s="123">
        <v>44.375</v>
      </c>
      <c r="D3694" s="123">
        <v>44.585000000000001</v>
      </c>
      <c r="E3694" s="123">
        <v>44.274999999999999</v>
      </c>
      <c r="G3694" s="125">
        <v>8.9999999999999998E-4</v>
      </c>
    </row>
    <row r="3695" spans="1:7" ht="15.75" customHeight="1" x14ac:dyDescent="0.25">
      <c r="A3695" s="124">
        <v>40273</v>
      </c>
      <c r="B3695" s="123">
        <v>44.384999999999998</v>
      </c>
      <c r="C3695" s="123">
        <v>44.734999999999999</v>
      </c>
      <c r="D3695" s="123">
        <v>44.805</v>
      </c>
      <c r="E3695" s="123">
        <v>44.375</v>
      </c>
      <c r="G3695" s="125">
        <v>-8.5000000000000006E-3</v>
      </c>
    </row>
    <row r="3696" spans="1:7" ht="15.75" customHeight="1" x14ac:dyDescent="0.25">
      <c r="A3696" s="124">
        <v>40270</v>
      </c>
      <c r="B3696" s="123">
        <v>44.765000000000001</v>
      </c>
      <c r="C3696" s="123">
        <v>44.715000000000003</v>
      </c>
      <c r="D3696" s="123">
        <v>44.765000000000001</v>
      </c>
      <c r="E3696" s="123">
        <v>44.625</v>
      </c>
      <c r="G3696" s="125">
        <v>-1.1000000000000001E-3</v>
      </c>
    </row>
    <row r="3697" spans="1:7" ht="15.75" customHeight="1" x14ac:dyDescent="0.25">
      <c r="A3697" s="124">
        <v>40269</v>
      </c>
      <c r="B3697" s="123">
        <v>44.814999999999998</v>
      </c>
      <c r="C3697" s="123">
        <v>44.924999999999997</v>
      </c>
      <c r="D3697" s="123">
        <v>44.924999999999997</v>
      </c>
      <c r="E3697" s="123">
        <v>44.625</v>
      </c>
      <c r="G3697" s="125">
        <v>-2.0000000000000001E-4</v>
      </c>
    </row>
    <row r="3698" spans="1:7" ht="15.75" customHeight="1" x14ac:dyDescent="0.25">
      <c r="A3698" s="124">
        <v>40268</v>
      </c>
      <c r="B3698" s="123">
        <v>44.825000000000003</v>
      </c>
      <c r="C3698" s="123">
        <v>44.935000000000002</v>
      </c>
      <c r="D3698" s="123">
        <v>45.204999999999998</v>
      </c>
      <c r="E3698" s="123">
        <v>44.825000000000003</v>
      </c>
      <c r="G3698" s="125">
        <v>-4.4000000000000003E-3</v>
      </c>
    </row>
    <row r="3699" spans="1:7" ht="15.75" customHeight="1" x14ac:dyDescent="0.25">
      <c r="A3699" s="124">
        <v>40267</v>
      </c>
      <c r="B3699" s="123">
        <v>45.024999999999999</v>
      </c>
      <c r="C3699" s="123">
        <v>44.825000000000003</v>
      </c>
      <c r="D3699" s="123">
        <v>45.17</v>
      </c>
      <c r="E3699" s="123">
        <v>44.774999999999999</v>
      </c>
      <c r="G3699" s="125">
        <v>2.8999999999999998E-3</v>
      </c>
    </row>
    <row r="3700" spans="1:7" ht="15.75" customHeight="1" x14ac:dyDescent="0.25">
      <c r="A3700" s="124">
        <v>40266</v>
      </c>
      <c r="B3700" s="123">
        <v>44.895000000000003</v>
      </c>
      <c r="C3700" s="123">
        <v>45.064999999999998</v>
      </c>
      <c r="D3700" s="123">
        <v>45.174999999999997</v>
      </c>
      <c r="E3700" s="123">
        <v>44.814999999999998</v>
      </c>
      <c r="G3700" s="125">
        <v>-5.3E-3</v>
      </c>
    </row>
    <row r="3701" spans="1:7" ht="15.75" customHeight="1" x14ac:dyDescent="0.25">
      <c r="A3701" s="124">
        <v>40263</v>
      </c>
      <c r="B3701" s="123">
        <v>45.134999999999998</v>
      </c>
      <c r="C3701" s="123">
        <v>45.524999999999999</v>
      </c>
      <c r="D3701" s="123">
        <v>45.555</v>
      </c>
      <c r="E3701" s="123">
        <v>45.125</v>
      </c>
      <c r="G3701" s="125">
        <v>-6.4999999999999997E-3</v>
      </c>
    </row>
    <row r="3702" spans="1:7" ht="15.75" customHeight="1" x14ac:dyDescent="0.25">
      <c r="A3702" s="124">
        <v>40262</v>
      </c>
      <c r="B3702" s="123">
        <v>45.43</v>
      </c>
      <c r="C3702" s="123">
        <v>45.42</v>
      </c>
      <c r="D3702" s="123">
        <v>45.71</v>
      </c>
      <c r="E3702" s="123">
        <v>45.28</v>
      </c>
      <c r="G3702" s="125">
        <v>0</v>
      </c>
    </row>
    <row r="3703" spans="1:7" ht="15.75" customHeight="1" x14ac:dyDescent="0.25">
      <c r="A3703" s="124">
        <v>40261</v>
      </c>
      <c r="B3703" s="123">
        <v>45.432000000000002</v>
      </c>
      <c r="C3703" s="123">
        <v>45.343000000000004</v>
      </c>
      <c r="D3703" s="123">
        <v>45.652999999999999</v>
      </c>
      <c r="E3703" s="123">
        <v>45.241999999999997</v>
      </c>
      <c r="G3703" s="125">
        <v>-1E-4</v>
      </c>
    </row>
    <row r="3704" spans="1:7" ht="15.75" customHeight="1" x14ac:dyDescent="0.25">
      <c r="A3704" s="124">
        <v>40260</v>
      </c>
      <c r="B3704" s="123">
        <v>45.435000000000002</v>
      </c>
      <c r="C3704" s="123">
        <v>45.424999999999997</v>
      </c>
      <c r="D3704" s="123">
        <v>45.634999999999998</v>
      </c>
      <c r="E3704" s="123">
        <v>45.295000000000002</v>
      </c>
      <c r="G3704" s="125">
        <v>-1.2999999999999999E-3</v>
      </c>
    </row>
    <row r="3705" spans="1:7" ht="15.75" customHeight="1" x14ac:dyDescent="0.25">
      <c r="A3705" s="124">
        <v>40259</v>
      </c>
      <c r="B3705" s="123">
        <v>45.494999999999997</v>
      </c>
      <c r="C3705" s="123">
        <v>45.524999999999999</v>
      </c>
      <c r="D3705" s="123">
        <v>45.615000000000002</v>
      </c>
      <c r="E3705" s="123">
        <v>45.335000000000001</v>
      </c>
      <c r="G3705" s="125">
        <v>8.9999999999999998E-4</v>
      </c>
    </row>
    <row r="3706" spans="1:7" ht="15.75" customHeight="1" x14ac:dyDescent="0.25">
      <c r="A3706" s="124">
        <v>40256</v>
      </c>
      <c r="B3706" s="123">
        <v>45.454999999999998</v>
      </c>
      <c r="C3706" s="123">
        <v>45.344999999999999</v>
      </c>
      <c r="D3706" s="123">
        <v>45.537999999999997</v>
      </c>
      <c r="E3706" s="123">
        <v>45.274999999999999</v>
      </c>
      <c r="G3706" s="125">
        <v>-4.0000000000000002E-4</v>
      </c>
    </row>
    <row r="3707" spans="1:7" ht="15.75" customHeight="1" x14ac:dyDescent="0.25">
      <c r="A3707" s="124">
        <v>40255</v>
      </c>
      <c r="B3707" s="123">
        <v>45.475000000000001</v>
      </c>
      <c r="C3707" s="123">
        <v>45.344999999999999</v>
      </c>
      <c r="D3707" s="123">
        <v>45.555</v>
      </c>
      <c r="E3707" s="123">
        <v>45.234999999999999</v>
      </c>
      <c r="G3707" s="125">
        <v>1.8E-3</v>
      </c>
    </row>
    <row r="3708" spans="1:7" ht="15.75" customHeight="1" x14ac:dyDescent="0.25">
      <c r="A3708" s="124">
        <v>40254</v>
      </c>
      <c r="B3708" s="123">
        <v>45.395000000000003</v>
      </c>
      <c r="C3708" s="123">
        <v>45.454999999999998</v>
      </c>
      <c r="D3708" s="123">
        <v>45.505000000000003</v>
      </c>
      <c r="E3708" s="123">
        <v>45.295000000000002</v>
      </c>
      <c r="G3708" s="125">
        <v>-2.7000000000000001E-3</v>
      </c>
    </row>
    <row r="3709" spans="1:7" ht="15.75" customHeight="1" x14ac:dyDescent="0.25">
      <c r="A3709" s="124">
        <v>40253</v>
      </c>
      <c r="B3709" s="123">
        <v>45.52</v>
      </c>
      <c r="C3709" s="123">
        <v>45.48</v>
      </c>
      <c r="D3709" s="123">
        <v>45.62</v>
      </c>
      <c r="E3709" s="123">
        <v>45.39</v>
      </c>
      <c r="G3709" s="125">
        <v>-1E-3</v>
      </c>
    </row>
    <row r="3710" spans="1:7" ht="15.75" customHeight="1" x14ac:dyDescent="0.25">
      <c r="A3710" s="124">
        <v>40252</v>
      </c>
      <c r="B3710" s="123">
        <v>45.564999999999998</v>
      </c>
      <c r="C3710" s="123">
        <v>45.454999999999998</v>
      </c>
      <c r="D3710" s="123">
        <v>45.69</v>
      </c>
      <c r="E3710" s="123">
        <v>45.265000000000001</v>
      </c>
      <c r="G3710" s="125">
        <v>2.2000000000000001E-3</v>
      </c>
    </row>
    <row r="3711" spans="1:7" ht="15.75" customHeight="1" x14ac:dyDescent="0.25">
      <c r="A3711" s="124">
        <v>40249</v>
      </c>
      <c r="B3711" s="123">
        <v>45.465000000000003</v>
      </c>
      <c r="C3711" s="123">
        <v>45.505000000000003</v>
      </c>
      <c r="D3711" s="123">
        <v>45.564999999999998</v>
      </c>
      <c r="E3711" s="123">
        <v>45.375</v>
      </c>
      <c r="G3711" s="125">
        <v>-1.1000000000000001E-3</v>
      </c>
    </row>
    <row r="3712" spans="1:7" ht="15.75" customHeight="1" x14ac:dyDescent="0.25">
      <c r="A3712" s="124">
        <v>40248</v>
      </c>
      <c r="B3712" s="123">
        <v>45.515000000000001</v>
      </c>
      <c r="C3712" s="123">
        <v>45.335000000000001</v>
      </c>
      <c r="D3712" s="123">
        <v>45.637999999999998</v>
      </c>
      <c r="E3712" s="123">
        <v>45.255000000000003</v>
      </c>
      <c r="G3712" s="125">
        <v>2.0999999999999999E-3</v>
      </c>
    </row>
    <row r="3713" spans="1:7" ht="15.75" customHeight="1" x14ac:dyDescent="0.25">
      <c r="A3713" s="124">
        <v>40247</v>
      </c>
      <c r="B3713" s="123">
        <v>45.42</v>
      </c>
      <c r="C3713" s="123">
        <v>45.48</v>
      </c>
      <c r="D3713" s="123">
        <v>45.542999999999999</v>
      </c>
      <c r="E3713" s="123">
        <v>45.34</v>
      </c>
      <c r="G3713" s="125">
        <v>-3.7000000000000002E-3</v>
      </c>
    </row>
    <row r="3714" spans="1:7" ht="15.75" customHeight="1" x14ac:dyDescent="0.25">
      <c r="A3714" s="124">
        <v>40246</v>
      </c>
      <c r="B3714" s="123">
        <v>45.59</v>
      </c>
      <c r="C3714" s="123">
        <v>45.55</v>
      </c>
      <c r="D3714" s="123">
        <v>45.66</v>
      </c>
      <c r="E3714" s="123">
        <v>45.47</v>
      </c>
      <c r="G3714" s="125">
        <v>1.1999999999999999E-3</v>
      </c>
    </row>
    <row r="3715" spans="1:7" ht="15.75" customHeight="1" x14ac:dyDescent="0.25">
      <c r="A3715" s="124">
        <v>40245</v>
      </c>
      <c r="B3715" s="123">
        <v>45.534999999999997</v>
      </c>
      <c r="C3715" s="123">
        <v>45.454999999999998</v>
      </c>
      <c r="D3715" s="123">
        <v>45.545000000000002</v>
      </c>
      <c r="E3715" s="123">
        <v>45.395000000000003</v>
      </c>
      <c r="G3715" s="125">
        <v>1.8E-3</v>
      </c>
    </row>
    <row r="3716" spans="1:7" ht="15.75" customHeight="1" x14ac:dyDescent="0.25">
      <c r="A3716" s="124">
        <v>40242</v>
      </c>
      <c r="B3716" s="123">
        <v>45.454999999999998</v>
      </c>
      <c r="C3716" s="123">
        <v>45.795000000000002</v>
      </c>
      <c r="D3716" s="123">
        <v>45.835000000000001</v>
      </c>
      <c r="E3716" s="123">
        <v>45.454999999999998</v>
      </c>
      <c r="G3716" s="125">
        <v>-7.4000000000000003E-3</v>
      </c>
    </row>
    <row r="3717" spans="1:7" ht="15.75" customHeight="1" x14ac:dyDescent="0.25">
      <c r="A3717" s="124">
        <v>40241</v>
      </c>
      <c r="B3717" s="123">
        <v>45.795000000000002</v>
      </c>
      <c r="C3717" s="123">
        <v>45.695</v>
      </c>
      <c r="D3717" s="123">
        <v>45.895000000000003</v>
      </c>
      <c r="E3717" s="123">
        <v>45.515000000000001</v>
      </c>
      <c r="G3717" s="125">
        <v>2.0999999999999999E-3</v>
      </c>
    </row>
    <row r="3718" spans="1:7" ht="15.75" customHeight="1" x14ac:dyDescent="0.25">
      <c r="A3718" s="124">
        <v>40240</v>
      </c>
      <c r="B3718" s="123">
        <v>45.7</v>
      </c>
      <c r="C3718" s="123">
        <v>45.71</v>
      </c>
      <c r="D3718" s="123">
        <v>45.93</v>
      </c>
      <c r="E3718" s="123">
        <v>45.57</v>
      </c>
      <c r="G3718" s="125">
        <v>-1E-4</v>
      </c>
    </row>
    <row r="3719" spans="1:7" ht="15.75" customHeight="1" x14ac:dyDescent="0.25">
      <c r="A3719" s="124">
        <v>40239</v>
      </c>
      <c r="B3719" s="123">
        <v>45.704000000000001</v>
      </c>
      <c r="C3719" s="123">
        <v>46.024000000000001</v>
      </c>
      <c r="D3719" s="123">
        <v>46.094000000000001</v>
      </c>
      <c r="E3719" s="123">
        <v>45.704000000000001</v>
      </c>
      <c r="G3719" s="125">
        <v>-6.4999999999999997E-3</v>
      </c>
    </row>
    <row r="3720" spans="1:7" ht="15.75" customHeight="1" x14ac:dyDescent="0.25">
      <c r="A3720" s="124">
        <v>40238</v>
      </c>
      <c r="B3720" s="123">
        <v>46.005000000000003</v>
      </c>
      <c r="C3720" s="123">
        <v>46.085000000000001</v>
      </c>
      <c r="D3720" s="123">
        <v>46.146999999999998</v>
      </c>
      <c r="E3720" s="123">
        <v>45.954999999999998</v>
      </c>
      <c r="G3720" s="125">
        <v>-2.2000000000000001E-3</v>
      </c>
    </row>
    <row r="3721" spans="1:7" ht="15.75" customHeight="1" x14ac:dyDescent="0.25">
      <c r="A3721" s="124">
        <v>40235</v>
      </c>
      <c r="B3721" s="123">
        <v>46.104999999999997</v>
      </c>
      <c r="C3721" s="123">
        <v>46.284999999999997</v>
      </c>
      <c r="D3721" s="123">
        <v>46.344999999999999</v>
      </c>
      <c r="E3721" s="123">
        <v>46.075000000000003</v>
      </c>
      <c r="G3721" s="125">
        <v>-6.0000000000000001E-3</v>
      </c>
    </row>
    <row r="3722" spans="1:7" ht="15.75" customHeight="1" x14ac:dyDescent="0.25">
      <c r="A3722" s="124">
        <v>40234</v>
      </c>
      <c r="B3722" s="123">
        <v>46.384999999999998</v>
      </c>
      <c r="C3722" s="123">
        <v>46.365000000000002</v>
      </c>
      <c r="D3722" s="123">
        <v>46.534999999999997</v>
      </c>
      <c r="E3722" s="123">
        <v>46.125</v>
      </c>
      <c r="G3722" s="125">
        <v>1.9E-3</v>
      </c>
    </row>
    <row r="3723" spans="1:7" ht="15.75" customHeight="1" x14ac:dyDescent="0.25">
      <c r="A3723" s="124">
        <v>40233</v>
      </c>
      <c r="B3723" s="123">
        <v>46.295000000000002</v>
      </c>
      <c r="C3723" s="123">
        <v>46.265000000000001</v>
      </c>
      <c r="D3723" s="123">
        <v>46.375</v>
      </c>
      <c r="E3723" s="123">
        <v>46.045000000000002</v>
      </c>
      <c r="G3723" s="125">
        <v>4.0000000000000002E-4</v>
      </c>
    </row>
    <row r="3724" spans="1:7" ht="15.75" customHeight="1" x14ac:dyDescent="0.25">
      <c r="A3724" s="124">
        <v>40232</v>
      </c>
      <c r="B3724" s="123">
        <v>46.274999999999999</v>
      </c>
      <c r="C3724" s="123">
        <v>46.125</v>
      </c>
      <c r="D3724" s="123">
        <v>46.274999999999999</v>
      </c>
      <c r="E3724" s="123">
        <v>45.954999999999998</v>
      </c>
      <c r="G3724" s="125">
        <v>3.3E-3</v>
      </c>
    </row>
    <row r="3725" spans="1:7" ht="15.75" customHeight="1" x14ac:dyDescent="0.25">
      <c r="A3725" s="124">
        <v>40231</v>
      </c>
      <c r="B3725" s="123">
        <v>46.125</v>
      </c>
      <c r="C3725" s="123">
        <v>46.134999999999998</v>
      </c>
      <c r="D3725" s="123">
        <v>46.265000000000001</v>
      </c>
      <c r="E3725" s="123">
        <v>45.975000000000001</v>
      </c>
      <c r="G3725" s="125">
        <v>-1E-3</v>
      </c>
    </row>
    <row r="3726" spans="1:7" ht="15.75" customHeight="1" x14ac:dyDescent="0.25">
      <c r="A3726" s="124">
        <v>40228</v>
      </c>
      <c r="B3726" s="123">
        <v>46.17</v>
      </c>
      <c r="C3726" s="123">
        <v>46.27</v>
      </c>
      <c r="D3726" s="123">
        <v>46.51</v>
      </c>
      <c r="E3726" s="123">
        <v>46</v>
      </c>
      <c r="G3726" s="125">
        <v>-1.8E-3</v>
      </c>
    </row>
    <row r="3727" spans="1:7" ht="15.75" customHeight="1" x14ac:dyDescent="0.25">
      <c r="A3727" s="124">
        <v>40227</v>
      </c>
      <c r="B3727" s="123">
        <v>46.255000000000003</v>
      </c>
      <c r="C3727" s="123">
        <v>46.075000000000003</v>
      </c>
      <c r="D3727" s="123">
        <v>46.354999999999997</v>
      </c>
      <c r="E3727" s="123">
        <v>45.924999999999997</v>
      </c>
      <c r="G3727" s="125">
        <v>1.6999999999999999E-3</v>
      </c>
    </row>
    <row r="3728" spans="1:7" ht="15.75" customHeight="1" x14ac:dyDescent="0.25">
      <c r="A3728" s="124">
        <v>40226</v>
      </c>
      <c r="B3728" s="123">
        <v>46.174999999999997</v>
      </c>
      <c r="C3728" s="123">
        <v>45.884999999999998</v>
      </c>
      <c r="D3728" s="123">
        <v>46.174999999999997</v>
      </c>
      <c r="E3728" s="123">
        <v>45.744999999999997</v>
      </c>
      <c r="G3728" s="125">
        <v>4.7999999999999996E-3</v>
      </c>
    </row>
    <row r="3729" spans="1:7" ht="15.75" customHeight="1" x14ac:dyDescent="0.25">
      <c r="A3729" s="124">
        <v>40225</v>
      </c>
      <c r="B3729" s="123">
        <v>45.954999999999998</v>
      </c>
      <c r="C3729" s="123">
        <v>46.354999999999997</v>
      </c>
      <c r="D3729" s="123">
        <v>46.314999999999998</v>
      </c>
      <c r="E3729" s="123">
        <v>45.954999999999998</v>
      </c>
      <c r="G3729" s="125">
        <v>-8.6E-3</v>
      </c>
    </row>
    <row r="3730" spans="1:7" ht="15.75" customHeight="1" x14ac:dyDescent="0.25">
      <c r="A3730" s="124">
        <v>40224</v>
      </c>
      <c r="B3730" s="123">
        <v>46.354999999999997</v>
      </c>
      <c r="C3730" s="123">
        <v>46.325000000000003</v>
      </c>
      <c r="D3730" s="123">
        <v>46.465000000000003</v>
      </c>
      <c r="E3730" s="123">
        <v>46.255000000000003</v>
      </c>
      <c r="G3730" s="125">
        <v>-1.5E-3</v>
      </c>
    </row>
    <row r="3731" spans="1:7" ht="15.75" customHeight="1" x14ac:dyDescent="0.25">
      <c r="A3731" s="124">
        <v>40221</v>
      </c>
      <c r="B3731" s="123">
        <v>46.424999999999997</v>
      </c>
      <c r="C3731" s="123">
        <v>46.445</v>
      </c>
      <c r="D3731" s="123">
        <v>46.515000000000001</v>
      </c>
      <c r="E3731" s="123">
        <v>46.185000000000002</v>
      </c>
      <c r="G3731" s="125">
        <v>1.5E-3</v>
      </c>
    </row>
    <row r="3732" spans="1:7" ht="15.75" customHeight="1" x14ac:dyDescent="0.25">
      <c r="A3732" s="124">
        <v>40220</v>
      </c>
      <c r="B3732" s="123">
        <v>46.354999999999997</v>
      </c>
      <c r="C3732" s="123">
        <v>46.354999999999997</v>
      </c>
      <c r="D3732" s="123">
        <v>46.524999999999999</v>
      </c>
      <c r="E3732" s="123">
        <v>46.325000000000003</v>
      </c>
      <c r="G3732" s="125">
        <v>-2.0000000000000001E-4</v>
      </c>
    </row>
    <row r="3733" spans="1:7" ht="15.75" customHeight="1" x14ac:dyDescent="0.25">
      <c r="A3733" s="124">
        <v>40219</v>
      </c>
      <c r="B3733" s="123">
        <v>46.365000000000002</v>
      </c>
      <c r="C3733" s="123">
        <v>46.314999999999998</v>
      </c>
      <c r="D3733" s="123">
        <v>46.685000000000002</v>
      </c>
      <c r="E3733" s="123">
        <v>46.204999999999998</v>
      </c>
      <c r="G3733" s="125">
        <v>-8.9999999999999998E-4</v>
      </c>
    </row>
    <row r="3734" spans="1:7" ht="15.75" customHeight="1" x14ac:dyDescent="0.25">
      <c r="A3734" s="124">
        <v>40218</v>
      </c>
      <c r="B3734" s="123">
        <v>46.405000000000001</v>
      </c>
      <c r="C3734" s="123">
        <v>46.765000000000001</v>
      </c>
      <c r="D3734" s="123">
        <v>46.814999999999998</v>
      </c>
      <c r="E3734" s="123">
        <v>46.384999999999998</v>
      </c>
      <c r="G3734" s="125">
        <v>-9.4000000000000004E-3</v>
      </c>
    </row>
    <row r="3735" spans="1:7" ht="15.75" customHeight="1" x14ac:dyDescent="0.25">
      <c r="A3735" s="124">
        <v>40217</v>
      </c>
      <c r="B3735" s="123">
        <v>46.844999999999999</v>
      </c>
      <c r="C3735" s="123">
        <v>46.555</v>
      </c>
      <c r="D3735" s="123">
        <v>46.89</v>
      </c>
      <c r="E3735" s="123">
        <v>46.395000000000003</v>
      </c>
      <c r="G3735" s="125">
        <v>4.3E-3</v>
      </c>
    </row>
    <row r="3736" spans="1:7" ht="15.75" customHeight="1" x14ac:dyDescent="0.25">
      <c r="A3736" s="124">
        <v>40214</v>
      </c>
      <c r="B3736" s="123">
        <v>46.645000000000003</v>
      </c>
      <c r="C3736" s="123">
        <v>46.274999999999999</v>
      </c>
      <c r="D3736" s="123">
        <v>46.774999999999999</v>
      </c>
      <c r="E3736" s="123">
        <v>46.075000000000003</v>
      </c>
      <c r="G3736" s="125">
        <v>8.8999999999999999E-3</v>
      </c>
    </row>
    <row r="3737" spans="1:7" ht="15.75" customHeight="1" x14ac:dyDescent="0.25">
      <c r="A3737" s="124">
        <v>40213</v>
      </c>
      <c r="B3737" s="123">
        <v>46.234999999999999</v>
      </c>
      <c r="C3737" s="123">
        <v>45.994999999999997</v>
      </c>
      <c r="D3737" s="123">
        <v>46.284999999999997</v>
      </c>
      <c r="E3737" s="123">
        <v>45.784999999999997</v>
      </c>
      <c r="G3737" s="125">
        <v>6.7999999999999996E-3</v>
      </c>
    </row>
    <row r="3738" spans="1:7" ht="15.75" customHeight="1" x14ac:dyDescent="0.25">
      <c r="A3738" s="124">
        <v>40212</v>
      </c>
      <c r="B3738" s="123">
        <v>45.924999999999997</v>
      </c>
      <c r="C3738" s="123">
        <v>46.045000000000002</v>
      </c>
      <c r="D3738" s="123">
        <v>46.155000000000001</v>
      </c>
      <c r="E3738" s="123">
        <v>45.924999999999997</v>
      </c>
      <c r="G3738" s="125">
        <v>-4.3E-3</v>
      </c>
    </row>
    <row r="3739" spans="1:7" ht="15.75" customHeight="1" x14ac:dyDescent="0.25">
      <c r="A3739" s="124">
        <v>40211</v>
      </c>
      <c r="B3739" s="123">
        <v>46.125</v>
      </c>
      <c r="C3739" s="123">
        <v>46.075000000000003</v>
      </c>
      <c r="D3739" s="123">
        <v>46.335000000000001</v>
      </c>
      <c r="E3739" s="123">
        <v>45.954999999999998</v>
      </c>
      <c r="G3739" s="125">
        <v>-2.9999999999999997E-4</v>
      </c>
    </row>
    <row r="3740" spans="1:7" ht="15.75" customHeight="1" x14ac:dyDescent="0.25">
      <c r="A3740" s="124">
        <v>40210</v>
      </c>
      <c r="B3740" s="123">
        <v>46.14</v>
      </c>
      <c r="C3740" s="123">
        <v>46.16</v>
      </c>
      <c r="D3740" s="123">
        <v>46.45</v>
      </c>
      <c r="E3740" s="123">
        <v>46.03</v>
      </c>
      <c r="G3740" s="125">
        <v>2.9999999999999997E-4</v>
      </c>
    </row>
    <row r="3741" spans="1:7" ht="15.75" customHeight="1" x14ac:dyDescent="0.25">
      <c r="A3741" s="124">
        <v>40207</v>
      </c>
      <c r="B3741" s="123">
        <v>46.125</v>
      </c>
      <c r="C3741" s="123">
        <v>46.274999999999999</v>
      </c>
      <c r="D3741" s="123">
        <v>46.445</v>
      </c>
      <c r="E3741" s="123">
        <v>46.075000000000003</v>
      </c>
      <c r="G3741" s="125">
        <v>-2.7000000000000001E-3</v>
      </c>
    </row>
    <row r="3742" spans="1:7" ht="15.75" customHeight="1" x14ac:dyDescent="0.25">
      <c r="A3742" s="124">
        <v>40206</v>
      </c>
      <c r="B3742" s="123">
        <v>46.25</v>
      </c>
      <c r="C3742" s="123">
        <v>46.38</v>
      </c>
      <c r="D3742" s="123">
        <v>46.47</v>
      </c>
      <c r="E3742" s="123">
        <v>46.15</v>
      </c>
      <c r="G3742" s="125">
        <v>1.2999999999999999E-3</v>
      </c>
    </row>
    <row r="3743" spans="1:7" ht="15.75" customHeight="1" x14ac:dyDescent="0.25">
      <c r="A3743" s="124">
        <v>40205</v>
      </c>
      <c r="B3743" s="123">
        <v>46.19</v>
      </c>
      <c r="C3743" s="123">
        <v>45.87</v>
      </c>
      <c r="D3743" s="123">
        <v>46.54</v>
      </c>
      <c r="E3743" s="123">
        <v>45.87</v>
      </c>
      <c r="G3743" s="125">
        <v>7.3000000000000001E-3</v>
      </c>
    </row>
    <row r="3744" spans="1:7" ht="15.75" customHeight="1" x14ac:dyDescent="0.25">
      <c r="A3744" s="124">
        <v>40204</v>
      </c>
      <c r="B3744" s="123">
        <v>45.854999999999997</v>
      </c>
      <c r="C3744" s="123">
        <v>45.994999999999997</v>
      </c>
      <c r="D3744" s="123">
        <v>45.994999999999997</v>
      </c>
      <c r="E3744" s="123">
        <v>45.854999999999997</v>
      </c>
      <c r="G3744" s="125">
        <v>-4.7999999999999996E-3</v>
      </c>
    </row>
    <row r="3745" spans="1:7" ht="15.75" customHeight="1" x14ac:dyDescent="0.25">
      <c r="A3745" s="124">
        <v>40203</v>
      </c>
      <c r="B3745" s="123">
        <v>46.075000000000003</v>
      </c>
      <c r="C3745" s="123">
        <v>46.174999999999997</v>
      </c>
      <c r="D3745" s="123">
        <v>46.274999999999999</v>
      </c>
      <c r="E3745" s="123">
        <v>46.024999999999999</v>
      </c>
      <c r="G3745" s="125">
        <v>-3.2000000000000002E-3</v>
      </c>
    </row>
    <row r="3746" spans="1:7" ht="15.75" customHeight="1" x14ac:dyDescent="0.25">
      <c r="A3746" s="124">
        <v>40200</v>
      </c>
      <c r="B3746" s="123">
        <v>46.225000000000001</v>
      </c>
      <c r="C3746" s="123">
        <v>46.305</v>
      </c>
      <c r="D3746" s="123">
        <v>46.354999999999997</v>
      </c>
      <c r="E3746" s="123">
        <v>46.024999999999999</v>
      </c>
      <c r="G3746" s="125">
        <v>-1E-4</v>
      </c>
    </row>
    <row r="3747" spans="1:7" ht="15.75" customHeight="1" x14ac:dyDescent="0.25">
      <c r="A3747" s="124">
        <v>40199</v>
      </c>
      <c r="B3747" s="123">
        <v>46.23</v>
      </c>
      <c r="C3747" s="123">
        <v>45.78</v>
      </c>
      <c r="D3747" s="123">
        <v>46.23</v>
      </c>
      <c r="E3747" s="123">
        <v>45.72</v>
      </c>
      <c r="G3747" s="125">
        <v>8.0999999999999996E-3</v>
      </c>
    </row>
    <row r="3748" spans="1:7" ht="15.75" customHeight="1" x14ac:dyDescent="0.25">
      <c r="A3748" s="124">
        <v>40198</v>
      </c>
      <c r="B3748" s="123">
        <v>45.86</v>
      </c>
      <c r="C3748" s="123">
        <v>45.8</v>
      </c>
      <c r="D3748" s="123">
        <v>46.13</v>
      </c>
      <c r="E3748" s="123">
        <v>45.54</v>
      </c>
      <c r="G3748" s="125">
        <v>2.2000000000000001E-3</v>
      </c>
    </row>
    <row r="3749" spans="1:7" ht="15.75" customHeight="1" x14ac:dyDescent="0.25">
      <c r="A3749" s="124">
        <v>40197</v>
      </c>
      <c r="B3749" s="123">
        <v>45.76</v>
      </c>
      <c r="C3749" s="123">
        <v>45.66</v>
      </c>
      <c r="D3749" s="123">
        <v>45.9</v>
      </c>
      <c r="E3749" s="123">
        <v>45.36</v>
      </c>
      <c r="G3749" s="125">
        <v>2.5000000000000001E-3</v>
      </c>
    </row>
    <row r="3750" spans="1:7" ht="15.75" customHeight="1" x14ac:dyDescent="0.25">
      <c r="A3750" s="124">
        <v>40196</v>
      </c>
      <c r="B3750" s="123">
        <v>45.645000000000003</v>
      </c>
      <c r="C3750" s="123">
        <v>45.784999999999997</v>
      </c>
      <c r="D3750" s="123">
        <v>45.854999999999997</v>
      </c>
      <c r="E3750" s="123">
        <v>45.515000000000001</v>
      </c>
      <c r="G3750" s="125">
        <v>-3.2000000000000002E-3</v>
      </c>
    </row>
    <row r="3751" spans="1:7" ht="15.75" customHeight="1" x14ac:dyDescent="0.25">
      <c r="A3751" s="124">
        <v>40193</v>
      </c>
      <c r="B3751" s="123">
        <v>45.79</v>
      </c>
      <c r="C3751" s="123">
        <v>45.62</v>
      </c>
      <c r="D3751" s="123">
        <v>45.83</v>
      </c>
      <c r="E3751" s="123">
        <v>45.41</v>
      </c>
      <c r="G3751" s="125">
        <v>4.1999999999999997E-3</v>
      </c>
    </row>
    <row r="3752" spans="1:7" ht="15.75" customHeight="1" x14ac:dyDescent="0.25">
      <c r="A3752" s="124">
        <v>40192</v>
      </c>
      <c r="B3752" s="123">
        <v>45.6</v>
      </c>
      <c r="C3752" s="123">
        <v>45.49</v>
      </c>
      <c r="D3752" s="123">
        <v>45.72</v>
      </c>
      <c r="E3752" s="123">
        <v>45.4</v>
      </c>
      <c r="G3752" s="125">
        <v>2.3E-3</v>
      </c>
    </row>
    <row r="3753" spans="1:7" ht="15.75" customHeight="1" x14ac:dyDescent="0.25">
      <c r="A3753" s="124">
        <v>40191</v>
      </c>
      <c r="B3753" s="123">
        <v>45.494999999999997</v>
      </c>
      <c r="C3753" s="123">
        <v>45.734999999999999</v>
      </c>
      <c r="D3753" s="123">
        <v>45.774999999999999</v>
      </c>
      <c r="E3753" s="123">
        <v>45.414999999999999</v>
      </c>
      <c r="G3753" s="125">
        <v>-3.5999999999999999E-3</v>
      </c>
    </row>
    <row r="3754" spans="1:7" ht="15.75" customHeight="1" x14ac:dyDescent="0.25">
      <c r="A3754" s="124">
        <v>40190</v>
      </c>
      <c r="B3754" s="123">
        <v>45.66</v>
      </c>
      <c r="C3754" s="123">
        <v>45.14</v>
      </c>
      <c r="D3754" s="123">
        <v>45.75</v>
      </c>
      <c r="E3754" s="123">
        <v>45.1</v>
      </c>
      <c r="G3754" s="125">
        <v>8.8000000000000005E-3</v>
      </c>
    </row>
    <row r="3755" spans="1:7" ht="15.75" customHeight="1" x14ac:dyDescent="0.25">
      <c r="A3755" s="124">
        <v>40189</v>
      </c>
      <c r="B3755" s="123">
        <v>45.26</v>
      </c>
      <c r="C3755" s="123">
        <v>45.51</v>
      </c>
      <c r="D3755" s="123">
        <v>45.51</v>
      </c>
      <c r="E3755" s="123">
        <v>45.23</v>
      </c>
      <c r="G3755" s="125">
        <v>-4.5999999999999999E-3</v>
      </c>
    </row>
    <row r="3756" spans="1:7" ht="15.75" customHeight="1" x14ac:dyDescent="0.25">
      <c r="A3756" s="124">
        <v>40186</v>
      </c>
      <c r="B3756" s="123">
        <v>45.47</v>
      </c>
      <c r="C3756" s="123">
        <v>45.68</v>
      </c>
      <c r="D3756" s="123">
        <v>45.9</v>
      </c>
      <c r="E3756" s="123">
        <v>45.47</v>
      </c>
      <c r="G3756" s="125">
        <v>-3.8999999999999998E-3</v>
      </c>
    </row>
    <row r="3757" spans="1:7" ht="15.75" customHeight="1" x14ac:dyDescent="0.25">
      <c r="A3757" s="124">
        <v>40185</v>
      </c>
      <c r="B3757" s="123">
        <v>45.65</v>
      </c>
      <c r="C3757" s="123">
        <v>45.61</v>
      </c>
      <c r="D3757" s="123">
        <v>45.89</v>
      </c>
      <c r="E3757" s="123">
        <v>45.57</v>
      </c>
      <c r="G3757" s="125">
        <v>-1E-3</v>
      </c>
    </row>
    <row r="3758" spans="1:7" ht="15.75" customHeight="1" x14ac:dyDescent="0.25">
      <c r="A3758" s="124">
        <v>40184</v>
      </c>
      <c r="B3758" s="123">
        <v>45.695</v>
      </c>
      <c r="C3758" s="123">
        <v>46.164999999999999</v>
      </c>
      <c r="D3758" s="123">
        <v>46.204999999999998</v>
      </c>
      <c r="E3758" s="123">
        <v>45.695</v>
      </c>
      <c r="G3758" s="125">
        <v>-1.0999999999999999E-2</v>
      </c>
    </row>
    <row r="3759" spans="1:7" ht="15.75" customHeight="1" x14ac:dyDescent="0.25">
      <c r="A3759" s="124">
        <v>40183</v>
      </c>
      <c r="B3759" s="123">
        <v>46.204999999999998</v>
      </c>
      <c r="C3759" s="123">
        <v>46.305</v>
      </c>
      <c r="D3759" s="123">
        <v>46.305</v>
      </c>
      <c r="E3759" s="123">
        <v>46.045000000000002</v>
      </c>
      <c r="G3759" s="125">
        <v>-1.9E-3</v>
      </c>
    </row>
    <row r="3760" spans="1:7" ht="15.75" customHeight="1" x14ac:dyDescent="0.25">
      <c r="A3760" s="124">
        <v>40182</v>
      </c>
      <c r="B3760" s="123">
        <v>46.295000000000002</v>
      </c>
      <c r="C3760" s="123">
        <v>46.545000000000002</v>
      </c>
      <c r="D3760" s="123">
        <v>46.655000000000001</v>
      </c>
      <c r="E3760" s="123">
        <v>46.244999999999997</v>
      </c>
      <c r="G3760" s="125">
        <v>-6.8999999999999999E-3</v>
      </c>
    </row>
    <row r="3761" spans="1:7" ht="15.75" customHeight="1" x14ac:dyDescent="0.25">
      <c r="A3761" s="124">
        <v>40179</v>
      </c>
      <c r="B3761" s="123">
        <v>46.615000000000002</v>
      </c>
      <c r="C3761" s="123">
        <v>46.61</v>
      </c>
      <c r="D3761" s="123">
        <v>46.677</v>
      </c>
      <c r="E3761" s="123">
        <v>46.59</v>
      </c>
      <c r="G3761" s="125">
        <v>4.4000000000000003E-3</v>
      </c>
    </row>
    <row r="3762" spans="1:7" ht="15.75" customHeight="1" x14ac:dyDescent="0.25">
      <c r="A3762" s="124">
        <v>40178</v>
      </c>
      <c r="B3762" s="123">
        <v>46.41</v>
      </c>
      <c r="C3762" s="123">
        <v>46.53</v>
      </c>
      <c r="D3762" s="123">
        <v>46.7</v>
      </c>
      <c r="E3762" s="123">
        <v>46.4</v>
      </c>
      <c r="G3762" s="125">
        <v>-2.5000000000000001E-3</v>
      </c>
    </row>
    <row r="3763" spans="1:7" ht="15.75" customHeight="1" x14ac:dyDescent="0.25">
      <c r="A3763" s="124">
        <v>40177</v>
      </c>
      <c r="B3763" s="123">
        <v>46.524999999999999</v>
      </c>
      <c r="C3763" s="123">
        <v>46.505000000000003</v>
      </c>
      <c r="D3763" s="123">
        <v>46.796999999999997</v>
      </c>
      <c r="E3763" s="123">
        <v>46.505000000000003</v>
      </c>
      <c r="G3763" s="125">
        <v>-1.1999999999999999E-3</v>
      </c>
    </row>
    <row r="3764" spans="1:7" ht="15.75" customHeight="1" x14ac:dyDescent="0.25">
      <c r="A3764" s="124">
        <v>40176</v>
      </c>
      <c r="B3764" s="123">
        <v>46.58</v>
      </c>
      <c r="C3764" s="123">
        <v>46.42</v>
      </c>
      <c r="D3764" s="123">
        <v>46.72</v>
      </c>
      <c r="E3764" s="123">
        <v>46.4</v>
      </c>
      <c r="G3764" s="125">
        <v>2.3E-3</v>
      </c>
    </row>
    <row r="3765" spans="1:7" ht="15.75" customHeight="1" x14ac:dyDescent="0.25">
      <c r="A3765" s="124">
        <v>40175</v>
      </c>
      <c r="B3765" s="123">
        <v>46.475000000000001</v>
      </c>
      <c r="C3765" s="123">
        <v>46.545000000000002</v>
      </c>
      <c r="D3765" s="123">
        <v>46.545000000000002</v>
      </c>
      <c r="E3765" s="123">
        <v>46.465000000000003</v>
      </c>
      <c r="G3765" s="125">
        <v>-8.0000000000000004E-4</v>
      </c>
    </row>
    <row r="3766" spans="1:7" ht="15.75" customHeight="1" x14ac:dyDescent="0.25">
      <c r="A3766" s="124">
        <v>40172</v>
      </c>
      <c r="B3766" s="123">
        <v>46.51</v>
      </c>
      <c r="C3766" s="123">
        <v>46.55</v>
      </c>
      <c r="D3766" s="123">
        <v>46.55</v>
      </c>
      <c r="E3766" s="123">
        <v>46.51</v>
      </c>
      <c r="G3766" s="125">
        <v>-4.7000000000000002E-3</v>
      </c>
    </row>
    <row r="3767" spans="1:7" ht="15.75" customHeight="1" x14ac:dyDescent="0.25">
      <c r="A3767" s="124">
        <v>40171</v>
      </c>
      <c r="B3767" s="123">
        <v>46.73</v>
      </c>
      <c r="C3767" s="123">
        <v>46.59</v>
      </c>
      <c r="D3767" s="123">
        <v>46.78</v>
      </c>
      <c r="E3767" s="123">
        <v>46.56</v>
      </c>
      <c r="G3767" s="125">
        <v>1.2999999999999999E-3</v>
      </c>
    </row>
    <row r="3768" spans="1:7" ht="15.75" customHeight="1" x14ac:dyDescent="0.25">
      <c r="A3768" s="124">
        <v>40170</v>
      </c>
      <c r="B3768" s="123">
        <v>46.67</v>
      </c>
      <c r="C3768" s="123">
        <v>46.73</v>
      </c>
      <c r="D3768" s="123">
        <v>46.92</v>
      </c>
      <c r="E3768" s="123">
        <v>46.67</v>
      </c>
      <c r="G3768" s="125">
        <v>-3.3E-3</v>
      </c>
    </row>
    <row r="3769" spans="1:7" ht="15.75" customHeight="1" x14ac:dyDescent="0.25">
      <c r="A3769" s="124">
        <v>40169</v>
      </c>
      <c r="B3769" s="123">
        <v>46.825000000000003</v>
      </c>
      <c r="C3769" s="123">
        <v>46.774999999999999</v>
      </c>
      <c r="D3769" s="123">
        <v>46.895000000000003</v>
      </c>
      <c r="E3769" s="123">
        <v>46.715000000000003</v>
      </c>
      <c r="G3769" s="125">
        <v>0</v>
      </c>
    </row>
    <row r="3770" spans="1:7" ht="15.75" customHeight="1" x14ac:dyDescent="0.25">
      <c r="A3770" s="124">
        <v>40168</v>
      </c>
      <c r="B3770" s="123">
        <v>46.825000000000003</v>
      </c>
      <c r="C3770" s="123">
        <v>46.814999999999998</v>
      </c>
      <c r="D3770" s="123">
        <v>46.87</v>
      </c>
      <c r="E3770" s="123">
        <v>46.645000000000003</v>
      </c>
      <c r="G3770" s="125">
        <v>2.0999999999999999E-3</v>
      </c>
    </row>
    <row r="3771" spans="1:7" ht="15.75" customHeight="1" x14ac:dyDescent="0.25">
      <c r="A3771" s="124">
        <v>40165</v>
      </c>
      <c r="B3771" s="123">
        <v>46.725000000000001</v>
      </c>
      <c r="C3771" s="123">
        <v>46.884999999999998</v>
      </c>
      <c r="D3771" s="123">
        <v>46.935000000000002</v>
      </c>
      <c r="E3771" s="123">
        <v>46.685000000000002</v>
      </c>
      <c r="G3771" s="125">
        <v>-4.4999999999999997E-3</v>
      </c>
    </row>
    <row r="3772" spans="1:7" ht="15.75" customHeight="1" x14ac:dyDescent="0.25">
      <c r="A3772" s="124">
        <v>40164</v>
      </c>
      <c r="B3772" s="123">
        <v>46.935000000000002</v>
      </c>
      <c r="C3772" s="123">
        <v>46.585000000000001</v>
      </c>
      <c r="D3772" s="123">
        <v>47.055</v>
      </c>
      <c r="E3772" s="123">
        <v>46.435000000000002</v>
      </c>
      <c r="G3772" s="125">
        <v>7.4999999999999997E-3</v>
      </c>
    </row>
    <row r="3773" spans="1:7" ht="15.75" customHeight="1" x14ac:dyDescent="0.25">
      <c r="A3773" s="124">
        <v>40163</v>
      </c>
      <c r="B3773" s="123">
        <v>46.585000000000001</v>
      </c>
      <c r="C3773" s="123">
        <v>46.674999999999997</v>
      </c>
      <c r="D3773" s="123">
        <v>46.825000000000003</v>
      </c>
      <c r="E3773" s="123">
        <v>46.515000000000001</v>
      </c>
      <c r="G3773" s="125">
        <v>1.1000000000000001E-3</v>
      </c>
    </row>
    <row r="3774" spans="1:7" ht="15.75" customHeight="1" x14ac:dyDescent="0.25">
      <c r="A3774" s="124">
        <v>40162</v>
      </c>
      <c r="B3774" s="123">
        <v>46.533999999999999</v>
      </c>
      <c r="C3774" s="123">
        <v>46.594000000000001</v>
      </c>
      <c r="D3774" s="123">
        <v>46.719000000000001</v>
      </c>
      <c r="E3774" s="123">
        <v>46.423999999999999</v>
      </c>
      <c r="G3774" s="125">
        <v>-1.4E-3</v>
      </c>
    </row>
    <row r="3775" spans="1:7" ht="15.75" customHeight="1" x14ac:dyDescent="0.25">
      <c r="A3775" s="124">
        <v>40161</v>
      </c>
      <c r="B3775" s="123">
        <v>46.6</v>
      </c>
      <c r="C3775" s="123">
        <v>46.56</v>
      </c>
      <c r="D3775" s="123">
        <v>46.76</v>
      </c>
      <c r="E3775" s="123">
        <v>46.38</v>
      </c>
      <c r="G3775" s="125">
        <v>2.5999999999999999E-3</v>
      </c>
    </row>
    <row r="3776" spans="1:7" ht="15.75" customHeight="1" x14ac:dyDescent="0.25">
      <c r="A3776" s="124">
        <v>40158</v>
      </c>
      <c r="B3776" s="123">
        <v>46.48</v>
      </c>
      <c r="C3776" s="123">
        <v>46.46</v>
      </c>
      <c r="D3776" s="123">
        <v>46.61</v>
      </c>
      <c r="E3776" s="123">
        <v>46.38</v>
      </c>
      <c r="G3776" s="125">
        <v>-1E-3</v>
      </c>
    </row>
    <row r="3777" spans="1:7" ht="15.75" customHeight="1" x14ac:dyDescent="0.25">
      <c r="A3777" s="124">
        <v>40157</v>
      </c>
      <c r="B3777" s="123">
        <v>46.524999999999999</v>
      </c>
      <c r="C3777" s="123">
        <v>46.534999999999997</v>
      </c>
      <c r="D3777" s="123">
        <v>46.755000000000003</v>
      </c>
      <c r="E3777" s="123">
        <v>46.384999999999998</v>
      </c>
      <c r="G3777" s="125">
        <v>-2.0000000000000001E-4</v>
      </c>
    </row>
    <row r="3778" spans="1:7" ht="15.75" customHeight="1" x14ac:dyDescent="0.25">
      <c r="A3778" s="124">
        <v>40156</v>
      </c>
      <c r="B3778" s="123">
        <v>46.534999999999997</v>
      </c>
      <c r="C3778" s="123">
        <v>46.545000000000002</v>
      </c>
      <c r="D3778" s="123">
        <v>46.89</v>
      </c>
      <c r="E3778" s="123">
        <v>46.524999999999999</v>
      </c>
      <c r="G3778" s="125">
        <v>-1.9E-3</v>
      </c>
    </row>
    <row r="3779" spans="1:7" ht="15.75" customHeight="1" x14ac:dyDescent="0.25">
      <c r="A3779" s="124">
        <v>40155</v>
      </c>
      <c r="B3779" s="123">
        <v>46.625</v>
      </c>
      <c r="C3779" s="123">
        <v>46.344999999999999</v>
      </c>
      <c r="D3779" s="123">
        <v>46.78</v>
      </c>
      <c r="E3779" s="123">
        <v>46.265000000000001</v>
      </c>
      <c r="G3779" s="125">
        <v>3.3999999999999998E-3</v>
      </c>
    </row>
    <row r="3780" spans="1:7" ht="15.75" customHeight="1" x14ac:dyDescent="0.25">
      <c r="A3780" s="124">
        <v>40154</v>
      </c>
      <c r="B3780" s="123">
        <v>46.465000000000003</v>
      </c>
      <c r="C3780" s="123">
        <v>46.155000000000001</v>
      </c>
      <c r="D3780" s="123">
        <v>46.634999999999998</v>
      </c>
      <c r="E3780" s="123">
        <v>46.024999999999999</v>
      </c>
      <c r="G3780" s="125">
        <v>6.3E-3</v>
      </c>
    </row>
    <row r="3781" spans="1:7" ht="15.75" customHeight="1" x14ac:dyDescent="0.25">
      <c r="A3781" s="124">
        <v>40151</v>
      </c>
      <c r="B3781" s="123">
        <v>46.174999999999997</v>
      </c>
      <c r="C3781" s="123">
        <v>45.954999999999998</v>
      </c>
      <c r="D3781" s="123">
        <v>46.314999999999998</v>
      </c>
      <c r="E3781" s="123">
        <v>45.884999999999998</v>
      </c>
      <c r="G3781" s="125">
        <v>3.3E-3</v>
      </c>
    </row>
    <row r="3782" spans="1:7" ht="15.75" customHeight="1" x14ac:dyDescent="0.25">
      <c r="A3782" s="124">
        <v>40150</v>
      </c>
      <c r="B3782" s="123">
        <v>46.024999999999999</v>
      </c>
      <c r="C3782" s="123">
        <v>46.125</v>
      </c>
      <c r="D3782" s="123">
        <v>46.325000000000003</v>
      </c>
      <c r="E3782" s="123">
        <v>46.024999999999999</v>
      </c>
      <c r="G3782" s="125">
        <v>-4.3E-3</v>
      </c>
    </row>
    <row r="3783" spans="1:7" ht="15.75" customHeight="1" x14ac:dyDescent="0.25">
      <c r="A3783" s="124">
        <v>40149</v>
      </c>
      <c r="B3783" s="123">
        <v>46.225000000000001</v>
      </c>
      <c r="C3783" s="123">
        <v>46.145000000000003</v>
      </c>
      <c r="D3783" s="123">
        <v>46.405000000000001</v>
      </c>
      <c r="E3783" s="123">
        <v>46.024999999999999</v>
      </c>
      <c r="G3783" s="125">
        <v>-5.9999999999999995E-4</v>
      </c>
    </row>
    <row r="3784" spans="1:7" ht="15.75" customHeight="1" x14ac:dyDescent="0.25">
      <c r="A3784" s="124">
        <v>40148</v>
      </c>
      <c r="B3784" s="123">
        <v>46.253999999999998</v>
      </c>
      <c r="C3784" s="123">
        <v>46.344000000000001</v>
      </c>
      <c r="D3784" s="123">
        <v>46.491999999999997</v>
      </c>
      <c r="E3784" s="123">
        <v>46.164000000000001</v>
      </c>
      <c r="G3784" s="125">
        <v>-6.0000000000000001E-3</v>
      </c>
    </row>
    <row r="3785" spans="1:7" ht="15.75" customHeight="1" x14ac:dyDescent="0.25">
      <c r="A3785" s="124">
        <v>40147</v>
      </c>
      <c r="B3785" s="123">
        <v>46.534999999999997</v>
      </c>
      <c r="C3785" s="123">
        <v>46.445</v>
      </c>
      <c r="D3785" s="123">
        <v>46.56</v>
      </c>
      <c r="E3785" s="123">
        <v>46.195</v>
      </c>
      <c r="G3785" s="125">
        <v>1.5E-3</v>
      </c>
    </row>
    <row r="3786" spans="1:7" ht="15.75" customHeight="1" x14ac:dyDescent="0.25">
      <c r="A3786" s="124">
        <v>40144</v>
      </c>
      <c r="B3786" s="123">
        <v>46.465000000000003</v>
      </c>
      <c r="C3786" s="123">
        <v>46.564999999999998</v>
      </c>
      <c r="D3786" s="123">
        <v>47.09</v>
      </c>
      <c r="E3786" s="123">
        <v>46.384999999999998</v>
      </c>
      <c r="G3786" s="125">
        <v>-4.4999999999999997E-3</v>
      </c>
    </row>
    <row r="3787" spans="1:7" ht="15.75" customHeight="1" x14ac:dyDescent="0.25">
      <c r="A3787" s="124">
        <v>40143</v>
      </c>
      <c r="B3787" s="123">
        <v>46.674999999999997</v>
      </c>
      <c r="C3787" s="123">
        <v>45.994999999999997</v>
      </c>
      <c r="D3787" s="123">
        <v>46.674999999999997</v>
      </c>
      <c r="E3787" s="123">
        <v>45.844999999999999</v>
      </c>
      <c r="G3787" s="125">
        <v>1.5100000000000001E-2</v>
      </c>
    </row>
    <row r="3788" spans="1:7" ht="15.75" customHeight="1" x14ac:dyDescent="0.25">
      <c r="A3788" s="124">
        <v>40142</v>
      </c>
      <c r="B3788" s="123">
        <v>45.98</v>
      </c>
      <c r="C3788" s="123">
        <v>46.35</v>
      </c>
      <c r="D3788" s="123">
        <v>46.38</v>
      </c>
      <c r="E3788" s="123">
        <v>45.98</v>
      </c>
      <c r="G3788" s="125">
        <v>-1.0500000000000001E-2</v>
      </c>
    </row>
    <row r="3789" spans="1:7" ht="15.75" customHeight="1" x14ac:dyDescent="0.25">
      <c r="A3789" s="124">
        <v>40141</v>
      </c>
      <c r="B3789" s="123">
        <v>46.47</v>
      </c>
      <c r="C3789" s="123">
        <v>46.33</v>
      </c>
      <c r="D3789" s="123">
        <v>46.645000000000003</v>
      </c>
      <c r="E3789" s="123">
        <v>46.28</v>
      </c>
      <c r="G3789" s="125">
        <v>1E-4</v>
      </c>
    </row>
    <row r="3790" spans="1:7" ht="15.75" customHeight="1" x14ac:dyDescent="0.25">
      <c r="A3790" s="124">
        <v>40140</v>
      </c>
      <c r="B3790" s="123">
        <v>46.465000000000003</v>
      </c>
      <c r="C3790" s="123">
        <v>46.515000000000001</v>
      </c>
      <c r="D3790" s="123">
        <v>46.604999999999997</v>
      </c>
      <c r="E3790" s="123">
        <v>46.365000000000002</v>
      </c>
      <c r="G3790" s="125">
        <v>-2.3999999999999998E-3</v>
      </c>
    </row>
    <row r="3791" spans="1:7" ht="15.75" customHeight="1" x14ac:dyDescent="0.25">
      <c r="A3791" s="124">
        <v>40137</v>
      </c>
      <c r="B3791" s="123">
        <v>46.575000000000003</v>
      </c>
      <c r="C3791" s="123">
        <v>46.575000000000003</v>
      </c>
      <c r="D3791" s="123">
        <v>46.75</v>
      </c>
      <c r="E3791" s="123">
        <v>46.405000000000001</v>
      </c>
      <c r="G3791" s="125">
        <v>-3.7000000000000002E-3</v>
      </c>
    </row>
    <row r="3792" spans="1:7" ht="15.75" customHeight="1" x14ac:dyDescent="0.25">
      <c r="A3792" s="124">
        <v>40136</v>
      </c>
      <c r="B3792" s="123">
        <v>46.75</v>
      </c>
      <c r="C3792" s="123">
        <v>46.12</v>
      </c>
      <c r="D3792" s="123">
        <v>46.77</v>
      </c>
      <c r="E3792" s="123">
        <v>46.05</v>
      </c>
      <c r="G3792" s="125">
        <v>1.1599999999999999E-2</v>
      </c>
    </row>
    <row r="3793" spans="1:7" ht="15.75" customHeight="1" x14ac:dyDescent="0.25">
      <c r="A3793" s="124">
        <v>40135</v>
      </c>
      <c r="B3793" s="123">
        <v>46.215000000000003</v>
      </c>
      <c r="C3793" s="123">
        <v>46.185000000000002</v>
      </c>
      <c r="D3793" s="123">
        <v>46.305</v>
      </c>
      <c r="E3793" s="123">
        <v>46.064999999999998</v>
      </c>
      <c r="G3793" s="125">
        <v>-2.0000000000000001E-4</v>
      </c>
    </row>
    <row r="3794" spans="1:7" ht="15.75" customHeight="1" x14ac:dyDescent="0.25">
      <c r="A3794" s="124">
        <v>40134</v>
      </c>
      <c r="B3794" s="123">
        <v>46.225000000000001</v>
      </c>
      <c r="C3794" s="123">
        <v>45.905000000000001</v>
      </c>
      <c r="D3794" s="123">
        <v>46.39</v>
      </c>
      <c r="E3794" s="123">
        <v>45.774999999999999</v>
      </c>
      <c r="G3794" s="125">
        <v>4.7999999999999996E-3</v>
      </c>
    </row>
    <row r="3795" spans="1:7" ht="15.75" customHeight="1" x14ac:dyDescent="0.25">
      <c r="A3795" s="124">
        <v>40133</v>
      </c>
      <c r="B3795" s="123">
        <v>46.005000000000003</v>
      </c>
      <c r="C3795" s="123">
        <v>46.134999999999998</v>
      </c>
      <c r="D3795" s="123">
        <v>46.295000000000002</v>
      </c>
      <c r="E3795" s="123">
        <v>45.984999999999999</v>
      </c>
      <c r="G3795" s="125">
        <v>-4.0000000000000001E-3</v>
      </c>
    </row>
    <row r="3796" spans="1:7" ht="15.75" customHeight="1" x14ac:dyDescent="0.25">
      <c r="A3796" s="124">
        <v>40130</v>
      </c>
      <c r="B3796" s="123">
        <v>46.19</v>
      </c>
      <c r="C3796" s="123">
        <v>46.67</v>
      </c>
      <c r="D3796" s="123">
        <v>46.76</v>
      </c>
      <c r="E3796" s="123">
        <v>46.19</v>
      </c>
      <c r="G3796" s="125">
        <v>-9.1999999999999998E-3</v>
      </c>
    </row>
    <row r="3797" spans="1:7" ht="15.75" customHeight="1" x14ac:dyDescent="0.25">
      <c r="A3797" s="124">
        <v>40129</v>
      </c>
      <c r="B3797" s="123">
        <v>46.62</v>
      </c>
      <c r="C3797" s="123">
        <v>46.29</v>
      </c>
      <c r="D3797" s="123">
        <v>46.7</v>
      </c>
      <c r="E3797" s="123">
        <v>46.1</v>
      </c>
      <c r="G3797" s="125">
        <v>5.7000000000000002E-3</v>
      </c>
    </row>
    <row r="3798" spans="1:7" ht="15.75" customHeight="1" x14ac:dyDescent="0.25">
      <c r="A3798" s="124">
        <v>40128</v>
      </c>
      <c r="B3798" s="123">
        <v>46.353999999999999</v>
      </c>
      <c r="C3798" s="123">
        <v>46.264000000000003</v>
      </c>
      <c r="D3798" s="123">
        <v>46.603999999999999</v>
      </c>
      <c r="E3798" s="123">
        <v>46.204000000000001</v>
      </c>
      <c r="G3798" s="125">
        <v>5.9999999999999995E-4</v>
      </c>
    </row>
    <row r="3799" spans="1:7" ht="15.75" customHeight="1" x14ac:dyDescent="0.25">
      <c r="A3799" s="124">
        <v>40127</v>
      </c>
      <c r="B3799" s="123">
        <v>46.325000000000003</v>
      </c>
      <c r="C3799" s="123">
        <v>46.475000000000001</v>
      </c>
      <c r="D3799" s="123">
        <v>46.634999999999998</v>
      </c>
      <c r="E3799" s="123">
        <v>46.225000000000001</v>
      </c>
      <c r="G3799" s="125">
        <v>-1E-3</v>
      </c>
    </row>
    <row r="3800" spans="1:7" ht="15.75" customHeight="1" x14ac:dyDescent="0.25">
      <c r="A3800" s="124">
        <v>40126</v>
      </c>
      <c r="B3800" s="123">
        <v>46.37</v>
      </c>
      <c r="C3800" s="123">
        <v>46.75</v>
      </c>
      <c r="D3800" s="123">
        <v>46.75</v>
      </c>
      <c r="E3800" s="123">
        <v>46.32</v>
      </c>
      <c r="G3800" s="125">
        <v>-9.7000000000000003E-3</v>
      </c>
    </row>
    <row r="3801" spans="1:7" ht="15.75" customHeight="1" x14ac:dyDescent="0.25">
      <c r="A3801" s="124">
        <v>40123</v>
      </c>
      <c r="B3801" s="123">
        <v>46.825000000000003</v>
      </c>
      <c r="C3801" s="123">
        <v>46.884999999999998</v>
      </c>
      <c r="D3801" s="123">
        <v>46.905000000000001</v>
      </c>
      <c r="E3801" s="123">
        <v>46.744999999999997</v>
      </c>
      <c r="G3801" s="125">
        <v>-3.0999999999999999E-3</v>
      </c>
    </row>
    <row r="3802" spans="1:7" ht="15.75" customHeight="1" x14ac:dyDescent="0.25">
      <c r="A3802" s="124">
        <v>40122</v>
      </c>
      <c r="B3802" s="123">
        <v>46.97</v>
      </c>
      <c r="C3802" s="123">
        <v>46.86</v>
      </c>
      <c r="D3802" s="123">
        <v>47.27</v>
      </c>
      <c r="E3802" s="123">
        <v>46.74</v>
      </c>
      <c r="G3802" s="125">
        <v>1.2999999999999999E-3</v>
      </c>
    </row>
    <row r="3803" spans="1:7" ht="15.75" customHeight="1" x14ac:dyDescent="0.25">
      <c r="A3803" s="124">
        <v>40121</v>
      </c>
      <c r="B3803" s="123">
        <v>46.91</v>
      </c>
      <c r="C3803" s="123">
        <v>47.06</v>
      </c>
      <c r="D3803" s="123">
        <v>47.27</v>
      </c>
      <c r="E3803" s="123">
        <v>46.91</v>
      </c>
      <c r="G3803" s="125">
        <v>-5.0000000000000001E-3</v>
      </c>
    </row>
    <row r="3804" spans="1:7" ht="15.75" customHeight="1" x14ac:dyDescent="0.25">
      <c r="A3804" s="124">
        <v>40120</v>
      </c>
      <c r="B3804" s="123">
        <v>47.145000000000003</v>
      </c>
      <c r="C3804" s="123">
        <v>46.954999999999998</v>
      </c>
      <c r="D3804" s="123">
        <v>47.445</v>
      </c>
      <c r="E3804" s="123">
        <v>46.954999999999998</v>
      </c>
      <c r="G3804" s="125">
        <v>6.7999999999999996E-3</v>
      </c>
    </row>
    <row r="3805" spans="1:7" ht="15.75" customHeight="1" x14ac:dyDescent="0.25">
      <c r="A3805" s="124">
        <v>40119</v>
      </c>
      <c r="B3805" s="123">
        <v>46.825000000000003</v>
      </c>
      <c r="C3805" s="123">
        <v>47.005000000000003</v>
      </c>
      <c r="D3805" s="123">
        <v>47.005000000000003</v>
      </c>
      <c r="E3805" s="123">
        <v>46.814999999999998</v>
      </c>
      <c r="G3805" s="125">
        <v>-2.0999999999999999E-3</v>
      </c>
    </row>
    <row r="3806" spans="1:7" ht="15.75" customHeight="1" x14ac:dyDescent="0.25">
      <c r="A3806" s="124">
        <v>40116</v>
      </c>
      <c r="B3806" s="123">
        <v>46.924999999999997</v>
      </c>
      <c r="C3806" s="123">
        <v>46.755000000000003</v>
      </c>
      <c r="D3806" s="123">
        <v>47.164999999999999</v>
      </c>
      <c r="E3806" s="123">
        <v>46.674999999999997</v>
      </c>
      <c r="G3806" s="125">
        <v>3.0999999999999999E-3</v>
      </c>
    </row>
    <row r="3807" spans="1:7" ht="15.75" customHeight="1" x14ac:dyDescent="0.25">
      <c r="A3807" s="124">
        <v>40115</v>
      </c>
      <c r="B3807" s="123">
        <v>46.78</v>
      </c>
      <c r="C3807" s="123">
        <v>47.07</v>
      </c>
      <c r="D3807" s="123">
        <v>47.634999999999998</v>
      </c>
      <c r="E3807" s="123">
        <v>46.75</v>
      </c>
      <c r="G3807" s="125">
        <v>-8.3999999999999995E-3</v>
      </c>
    </row>
    <row r="3808" spans="1:7" ht="15.75" customHeight="1" x14ac:dyDescent="0.25">
      <c r="A3808" s="124">
        <v>40114</v>
      </c>
      <c r="B3808" s="123">
        <v>47.174999999999997</v>
      </c>
      <c r="C3808" s="123">
        <v>46.945</v>
      </c>
      <c r="D3808" s="123">
        <v>47.395000000000003</v>
      </c>
      <c r="E3808" s="123">
        <v>46.744999999999997</v>
      </c>
      <c r="G3808" s="125">
        <v>4.8999999999999998E-3</v>
      </c>
    </row>
    <row r="3809" spans="1:7" ht="15.75" customHeight="1" x14ac:dyDescent="0.25">
      <c r="A3809" s="124">
        <v>40113</v>
      </c>
      <c r="B3809" s="123">
        <v>46.945</v>
      </c>
      <c r="C3809" s="123">
        <v>46.645000000000003</v>
      </c>
      <c r="D3809" s="123">
        <v>47.02</v>
      </c>
      <c r="E3809" s="123">
        <v>46.465000000000003</v>
      </c>
      <c r="G3809" s="125">
        <v>7.9000000000000008E-3</v>
      </c>
    </row>
    <row r="3810" spans="1:7" ht="15.75" customHeight="1" x14ac:dyDescent="0.25">
      <c r="A3810" s="124">
        <v>40112</v>
      </c>
      <c r="B3810" s="123">
        <v>46.575000000000003</v>
      </c>
      <c r="C3810" s="123">
        <v>46.424999999999997</v>
      </c>
      <c r="D3810" s="123">
        <v>46.704999999999998</v>
      </c>
      <c r="E3810" s="123">
        <v>46.365000000000002</v>
      </c>
      <c r="G3810" s="125">
        <v>1.6000000000000001E-3</v>
      </c>
    </row>
    <row r="3811" spans="1:7" ht="15.75" customHeight="1" x14ac:dyDescent="0.25">
      <c r="A3811" s="124">
        <v>40109</v>
      </c>
      <c r="B3811" s="123">
        <v>46.5</v>
      </c>
      <c r="C3811" s="123">
        <v>46.42</v>
      </c>
      <c r="D3811" s="123">
        <v>46.604999999999997</v>
      </c>
      <c r="E3811" s="123">
        <v>46.36</v>
      </c>
      <c r="G3811" s="125">
        <v>-1.4E-3</v>
      </c>
    </row>
    <row r="3812" spans="1:7" ht="15.75" customHeight="1" x14ac:dyDescent="0.25">
      <c r="A3812" s="124">
        <v>40108</v>
      </c>
      <c r="B3812" s="123">
        <v>46.564999999999998</v>
      </c>
      <c r="C3812" s="123">
        <v>46.274999999999999</v>
      </c>
      <c r="D3812" s="123">
        <v>46.844999999999999</v>
      </c>
      <c r="E3812" s="123">
        <v>46.195</v>
      </c>
      <c r="G3812" s="125">
        <v>4.7000000000000002E-3</v>
      </c>
    </row>
    <row r="3813" spans="1:7" ht="15.75" customHeight="1" x14ac:dyDescent="0.25">
      <c r="A3813" s="124">
        <v>40107</v>
      </c>
      <c r="B3813" s="123">
        <v>46.344999999999999</v>
      </c>
      <c r="C3813" s="123">
        <v>46.155000000000001</v>
      </c>
      <c r="D3813" s="123">
        <v>46.594999999999999</v>
      </c>
      <c r="E3813" s="123">
        <v>46.104999999999997</v>
      </c>
      <c r="G3813" s="125">
        <v>1.6999999999999999E-3</v>
      </c>
    </row>
    <row r="3814" spans="1:7" ht="15.75" customHeight="1" x14ac:dyDescent="0.25">
      <c r="A3814" s="124">
        <v>40106</v>
      </c>
      <c r="B3814" s="123">
        <v>46.265000000000001</v>
      </c>
      <c r="C3814" s="123">
        <v>45.924999999999997</v>
      </c>
      <c r="D3814" s="123">
        <v>46.265000000000001</v>
      </c>
      <c r="E3814" s="123">
        <v>45.854999999999997</v>
      </c>
      <c r="G3814" s="125">
        <v>5.3E-3</v>
      </c>
    </row>
    <row r="3815" spans="1:7" ht="15.75" customHeight="1" x14ac:dyDescent="0.25">
      <c r="A3815" s="124">
        <v>40105</v>
      </c>
      <c r="B3815" s="123">
        <v>46.02</v>
      </c>
      <c r="C3815" s="123">
        <v>46.15</v>
      </c>
      <c r="D3815" s="123">
        <v>46.15</v>
      </c>
      <c r="E3815" s="123">
        <v>46.02</v>
      </c>
      <c r="G3815" s="125">
        <v>-4.4000000000000003E-3</v>
      </c>
    </row>
    <row r="3816" spans="1:7" ht="15.75" customHeight="1" x14ac:dyDescent="0.25">
      <c r="A3816" s="124">
        <v>40102</v>
      </c>
      <c r="B3816" s="123">
        <v>46.225000000000001</v>
      </c>
      <c r="C3816" s="123">
        <v>45.924999999999997</v>
      </c>
      <c r="D3816" s="123">
        <v>46.384999999999998</v>
      </c>
      <c r="E3816" s="123">
        <v>45.835000000000001</v>
      </c>
      <c r="G3816" s="125">
        <v>5.4000000000000003E-3</v>
      </c>
    </row>
    <row r="3817" spans="1:7" ht="15.75" customHeight="1" x14ac:dyDescent="0.25">
      <c r="A3817" s="124">
        <v>40101</v>
      </c>
      <c r="B3817" s="123">
        <v>45.975000000000001</v>
      </c>
      <c r="C3817" s="123">
        <v>45.924999999999997</v>
      </c>
      <c r="D3817" s="123">
        <v>46.295000000000002</v>
      </c>
      <c r="E3817" s="123">
        <v>45.795000000000002</v>
      </c>
      <c r="G3817" s="125">
        <v>-5.9999999999999995E-4</v>
      </c>
    </row>
    <row r="3818" spans="1:7" ht="15.75" customHeight="1" x14ac:dyDescent="0.25">
      <c r="A3818" s="124">
        <v>40100</v>
      </c>
      <c r="B3818" s="123">
        <v>46.003999999999998</v>
      </c>
      <c r="C3818" s="123">
        <v>46.484000000000002</v>
      </c>
      <c r="D3818" s="123">
        <v>46.484000000000002</v>
      </c>
      <c r="E3818" s="123">
        <v>45.994</v>
      </c>
      <c r="G3818" s="125">
        <v>-8.6E-3</v>
      </c>
    </row>
    <row r="3819" spans="1:7" ht="15.75" customHeight="1" x14ac:dyDescent="0.25">
      <c r="A3819" s="124">
        <v>40099</v>
      </c>
      <c r="B3819" s="123">
        <v>46.405000000000001</v>
      </c>
      <c r="C3819" s="123">
        <v>46.265000000000001</v>
      </c>
      <c r="D3819" s="123">
        <v>46.445</v>
      </c>
      <c r="E3819" s="123">
        <v>46.234999999999999</v>
      </c>
      <c r="G3819" s="125">
        <v>1.2999999999999999E-3</v>
      </c>
    </row>
    <row r="3820" spans="1:7" ht="15.75" customHeight="1" x14ac:dyDescent="0.25">
      <c r="A3820" s="124">
        <v>40098</v>
      </c>
      <c r="B3820" s="123">
        <v>46.344999999999999</v>
      </c>
      <c r="C3820" s="123">
        <v>46.365000000000002</v>
      </c>
      <c r="D3820" s="123">
        <v>46.704999999999998</v>
      </c>
      <c r="E3820" s="123">
        <v>46.344999999999999</v>
      </c>
      <c r="G3820" s="125">
        <v>-3.7000000000000002E-3</v>
      </c>
    </row>
    <row r="3821" spans="1:7" ht="15.75" customHeight="1" x14ac:dyDescent="0.25">
      <c r="A3821" s="124">
        <v>40095</v>
      </c>
      <c r="B3821" s="123">
        <v>46.515000000000001</v>
      </c>
      <c r="C3821" s="123">
        <v>46.204999999999998</v>
      </c>
      <c r="D3821" s="123">
        <v>46.655000000000001</v>
      </c>
      <c r="E3821" s="123">
        <v>46.075000000000003</v>
      </c>
      <c r="G3821" s="125">
        <v>6.3E-3</v>
      </c>
    </row>
    <row r="3822" spans="1:7" ht="15.75" customHeight="1" x14ac:dyDescent="0.25">
      <c r="A3822" s="124">
        <v>40094</v>
      </c>
      <c r="B3822" s="123">
        <v>46.225000000000001</v>
      </c>
      <c r="C3822" s="123">
        <v>46.725000000000001</v>
      </c>
      <c r="D3822" s="123">
        <v>46.725000000000001</v>
      </c>
      <c r="E3822" s="123">
        <v>46.215000000000003</v>
      </c>
      <c r="G3822" s="125">
        <v>-9.1000000000000004E-3</v>
      </c>
    </row>
    <row r="3823" spans="1:7" ht="15.75" customHeight="1" x14ac:dyDescent="0.25">
      <c r="A3823" s="124">
        <v>40093</v>
      </c>
      <c r="B3823" s="123">
        <v>46.65</v>
      </c>
      <c r="C3823" s="123">
        <v>46.73</v>
      </c>
      <c r="D3823" s="123">
        <v>46.9</v>
      </c>
      <c r="E3823" s="123">
        <v>46.5</v>
      </c>
      <c r="G3823" s="125">
        <v>-2.5000000000000001E-3</v>
      </c>
    </row>
    <row r="3824" spans="1:7" ht="15.75" customHeight="1" x14ac:dyDescent="0.25">
      <c r="A3824" s="124">
        <v>40092</v>
      </c>
      <c r="B3824" s="123">
        <v>46.765000000000001</v>
      </c>
      <c r="C3824" s="123">
        <v>47.534999999999997</v>
      </c>
      <c r="D3824" s="123">
        <v>47.534999999999997</v>
      </c>
      <c r="E3824" s="123">
        <v>46.685000000000002</v>
      </c>
      <c r="G3824" s="125">
        <v>-1.37E-2</v>
      </c>
    </row>
    <row r="3825" spans="1:7" ht="15.75" customHeight="1" x14ac:dyDescent="0.25">
      <c r="A3825" s="124">
        <v>40091</v>
      </c>
      <c r="B3825" s="123">
        <v>47.414999999999999</v>
      </c>
      <c r="C3825" s="123">
        <v>47.564999999999998</v>
      </c>
      <c r="D3825" s="123">
        <v>47.674999999999997</v>
      </c>
      <c r="E3825" s="123">
        <v>47.414999999999999</v>
      </c>
      <c r="G3825" s="125">
        <v>-4.4999999999999997E-3</v>
      </c>
    </row>
    <row r="3826" spans="1:7" ht="15.75" customHeight="1" x14ac:dyDescent="0.25">
      <c r="A3826" s="124">
        <v>40088</v>
      </c>
      <c r="B3826" s="123">
        <v>47.63</v>
      </c>
      <c r="C3826" s="123">
        <v>47.66</v>
      </c>
      <c r="D3826" s="123">
        <v>47.88</v>
      </c>
      <c r="E3826" s="123">
        <v>47.61</v>
      </c>
      <c r="G3826" s="125">
        <v>-1.9E-3</v>
      </c>
    </row>
    <row r="3827" spans="1:7" ht="15.75" customHeight="1" x14ac:dyDescent="0.25">
      <c r="A3827" s="124">
        <v>40087</v>
      </c>
      <c r="B3827" s="123">
        <v>47.72</v>
      </c>
      <c r="C3827" s="123">
        <v>47.71</v>
      </c>
      <c r="D3827" s="123">
        <v>47.92</v>
      </c>
      <c r="E3827" s="123">
        <v>47.61</v>
      </c>
      <c r="G3827" s="125">
        <v>-2.9999999999999997E-4</v>
      </c>
    </row>
    <row r="3828" spans="1:7" ht="15.75" customHeight="1" x14ac:dyDescent="0.25">
      <c r="A3828" s="124">
        <v>40086</v>
      </c>
      <c r="B3828" s="123">
        <v>47.734999999999999</v>
      </c>
      <c r="C3828" s="123">
        <v>48.104999999999997</v>
      </c>
      <c r="D3828" s="123">
        <v>48.104999999999997</v>
      </c>
      <c r="E3828" s="123">
        <v>47.715000000000003</v>
      </c>
      <c r="G3828" s="125">
        <v>-8.3000000000000001E-3</v>
      </c>
    </row>
    <row r="3829" spans="1:7" ht="15.75" customHeight="1" x14ac:dyDescent="0.25">
      <c r="A3829" s="124">
        <v>40085</v>
      </c>
      <c r="B3829" s="123">
        <v>48.134999999999998</v>
      </c>
      <c r="C3829" s="123">
        <v>47.854999999999997</v>
      </c>
      <c r="D3829" s="123">
        <v>48.155000000000001</v>
      </c>
      <c r="E3829" s="123">
        <v>47.854999999999997</v>
      </c>
      <c r="G3829" s="125">
        <v>8.0000000000000002E-3</v>
      </c>
    </row>
    <row r="3830" spans="1:7" ht="15.75" customHeight="1" x14ac:dyDescent="0.25">
      <c r="A3830" s="124">
        <v>40084</v>
      </c>
      <c r="B3830" s="123">
        <v>47.753999999999998</v>
      </c>
      <c r="C3830" s="123">
        <v>47.853999999999999</v>
      </c>
      <c r="D3830" s="123">
        <v>47.853999999999999</v>
      </c>
      <c r="E3830" s="123">
        <v>47.753999999999998</v>
      </c>
      <c r="G3830" s="125">
        <v>-4.0000000000000001E-3</v>
      </c>
    </row>
    <row r="3831" spans="1:7" ht="15.75" customHeight="1" x14ac:dyDescent="0.25">
      <c r="A3831" s="124">
        <v>40081</v>
      </c>
      <c r="B3831" s="123">
        <v>47.945</v>
      </c>
      <c r="C3831" s="123">
        <v>48.255000000000003</v>
      </c>
      <c r="D3831" s="123">
        <v>48.284999999999997</v>
      </c>
      <c r="E3831" s="123">
        <v>47.884999999999998</v>
      </c>
      <c r="G3831" s="125">
        <v>1E-3</v>
      </c>
    </row>
    <row r="3832" spans="1:7" ht="15.75" customHeight="1" x14ac:dyDescent="0.25">
      <c r="A3832" s="124">
        <v>40080</v>
      </c>
      <c r="B3832" s="123">
        <v>47.895000000000003</v>
      </c>
      <c r="C3832" s="123">
        <v>47.975000000000001</v>
      </c>
      <c r="D3832" s="123">
        <v>48.22</v>
      </c>
      <c r="E3832" s="123">
        <v>47.844999999999999</v>
      </c>
      <c r="G3832" s="125">
        <v>-2.0999999999999999E-3</v>
      </c>
    </row>
    <row r="3833" spans="1:7" ht="15.75" customHeight="1" x14ac:dyDescent="0.25">
      <c r="A3833" s="124">
        <v>40079</v>
      </c>
      <c r="B3833" s="123">
        <v>47.994999999999997</v>
      </c>
      <c r="C3833" s="123">
        <v>47.905000000000001</v>
      </c>
      <c r="D3833" s="123">
        <v>48.14</v>
      </c>
      <c r="E3833" s="123">
        <v>47.844999999999999</v>
      </c>
      <c r="G3833" s="125">
        <v>1.5E-3</v>
      </c>
    </row>
    <row r="3834" spans="1:7" ht="15.75" customHeight="1" x14ac:dyDescent="0.25">
      <c r="A3834" s="124">
        <v>40078</v>
      </c>
      <c r="B3834" s="123">
        <v>47.924999999999997</v>
      </c>
      <c r="C3834" s="123">
        <v>47.965000000000003</v>
      </c>
      <c r="D3834" s="123">
        <v>48.244999999999997</v>
      </c>
      <c r="E3834" s="123">
        <v>47.884999999999998</v>
      </c>
      <c r="G3834" s="125">
        <v>-1E-3</v>
      </c>
    </row>
    <row r="3835" spans="1:7" ht="15.75" customHeight="1" x14ac:dyDescent="0.25">
      <c r="A3835" s="124">
        <v>40077</v>
      </c>
      <c r="B3835" s="123">
        <v>47.975000000000001</v>
      </c>
      <c r="C3835" s="123">
        <v>48.155000000000001</v>
      </c>
      <c r="D3835" s="123">
        <v>48.155000000000001</v>
      </c>
      <c r="E3835" s="123">
        <v>47.975000000000001</v>
      </c>
      <c r="G3835" s="125">
        <v>-6.9999999999999999E-4</v>
      </c>
    </row>
    <row r="3836" spans="1:7" ht="15.75" customHeight="1" x14ac:dyDescent="0.25">
      <c r="A3836" s="124">
        <v>40074</v>
      </c>
      <c r="B3836" s="123">
        <v>48.01</v>
      </c>
      <c r="C3836" s="123">
        <v>48.05</v>
      </c>
      <c r="D3836" s="123">
        <v>48.29</v>
      </c>
      <c r="E3836" s="123">
        <v>47.99</v>
      </c>
      <c r="G3836" s="125">
        <v>-2.0999999999999999E-3</v>
      </c>
    </row>
    <row r="3837" spans="1:7" ht="15.75" customHeight="1" x14ac:dyDescent="0.25">
      <c r="A3837" s="124">
        <v>40073</v>
      </c>
      <c r="B3837" s="123">
        <v>48.11</v>
      </c>
      <c r="C3837" s="123">
        <v>48.11</v>
      </c>
      <c r="D3837" s="123">
        <v>48.19</v>
      </c>
      <c r="E3837" s="123">
        <v>47.89</v>
      </c>
      <c r="G3837" s="125">
        <v>-6.9999999999999999E-4</v>
      </c>
    </row>
    <row r="3838" spans="1:7" ht="15.75" customHeight="1" x14ac:dyDescent="0.25">
      <c r="A3838" s="124">
        <v>40072</v>
      </c>
      <c r="B3838" s="123">
        <v>48.145000000000003</v>
      </c>
      <c r="C3838" s="123">
        <v>48.465000000000003</v>
      </c>
      <c r="D3838" s="123">
        <v>48.505000000000003</v>
      </c>
      <c r="E3838" s="123">
        <v>48.134999999999998</v>
      </c>
      <c r="G3838" s="125">
        <v>-6.4999999999999997E-3</v>
      </c>
    </row>
    <row r="3839" spans="1:7" ht="15.75" customHeight="1" x14ac:dyDescent="0.25">
      <c r="A3839" s="124">
        <v>40071</v>
      </c>
      <c r="B3839" s="123">
        <v>48.46</v>
      </c>
      <c r="C3839" s="123">
        <v>48.64</v>
      </c>
      <c r="D3839" s="123">
        <v>48.7</v>
      </c>
      <c r="E3839" s="123">
        <v>48.46</v>
      </c>
      <c r="G3839" s="125">
        <v>-4.4999999999999997E-3</v>
      </c>
    </row>
    <row r="3840" spans="1:7" ht="15.75" customHeight="1" x14ac:dyDescent="0.25">
      <c r="A3840" s="124">
        <v>40070</v>
      </c>
      <c r="B3840" s="123">
        <v>48.68</v>
      </c>
      <c r="C3840" s="123">
        <v>48.33</v>
      </c>
      <c r="D3840" s="123">
        <v>48.81</v>
      </c>
      <c r="E3840" s="123">
        <v>48.21</v>
      </c>
      <c r="G3840" s="125">
        <v>7.7000000000000002E-3</v>
      </c>
    </row>
    <row r="3841" spans="1:7" ht="15.75" customHeight="1" x14ac:dyDescent="0.25">
      <c r="A3841" s="124">
        <v>40067</v>
      </c>
      <c r="B3841" s="123">
        <v>48.31</v>
      </c>
      <c r="C3841" s="123">
        <v>48.4</v>
      </c>
      <c r="D3841" s="123">
        <v>48.634999999999998</v>
      </c>
      <c r="E3841" s="123">
        <v>48.3</v>
      </c>
      <c r="G3841" s="125">
        <v>-2.2000000000000001E-3</v>
      </c>
    </row>
    <row r="3842" spans="1:7" ht="15.75" customHeight="1" x14ac:dyDescent="0.25">
      <c r="A3842" s="124">
        <v>40066</v>
      </c>
      <c r="B3842" s="123">
        <v>48.414999999999999</v>
      </c>
      <c r="C3842" s="123">
        <v>48.465000000000003</v>
      </c>
      <c r="D3842" s="123">
        <v>48.68</v>
      </c>
      <c r="E3842" s="123">
        <v>48.31</v>
      </c>
      <c r="G3842" s="125">
        <v>-8.0000000000000004E-4</v>
      </c>
    </row>
    <row r="3843" spans="1:7" ht="15.75" customHeight="1" x14ac:dyDescent="0.25">
      <c r="A3843" s="124">
        <v>40065</v>
      </c>
      <c r="B3843" s="123">
        <v>48.454999999999998</v>
      </c>
      <c r="C3843" s="123">
        <v>48.375</v>
      </c>
      <c r="D3843" s="123">
        <v>48.594999999999999</v>
      </c>
      <c r="E3843" s="123">
        <v>48.185000000000002</v>
      </c>
      <c r="G3843" s="125">
        <v>2.7000000000000001E-3</v>
      </c>
    </row>
    <row r="3844" spans="1:7" ht="15.75" customHeight="1" x14ac:dyDescent="0.25">
      <c r="A3844" s="124">
        <v>40064</v>
      </c>
      <c r="B3844" s="123">
        <v>48.325000000000003</v>
      </c>
      <c r="C3844" s="123">
        <v>48.685000000000002</v>
      </c>
      <c r="D3844" s="123">
        <v>48.725000000000001</v>
      </c>
      <c r="E3844" s="123">
        <v>48.325000000000003</v>
      </c>
      <c r="G3844" s="125">
        <v>-5.4000000000000003E-3</v>
      </c>
    </row>
    <row r="3845" spans="1:7" ht="15.75" customHeight="1" x14ac:dyDescent="0.25">
      <c r="A3845" s="124">
        <v>40063</v>
      </c>
      <c r="B3845" s="123">
        <v>48.585000000000001</v>
      </c>
      <c r="C3845" s="123">
        <v>48.734999999999999</v>
      </c>
      <c r="D3845" s="123">
        <v>48.781999999999996</v>
      </c>
      <c r="E3845" s="123">
        <v>48.564999999999998</v>
      </c>
      <c r="G3845" s="125">
        <v>-3.8999999999999998E-3</v>
      </c>
    </row>
    <row r="3846" spans="1:7" ht="15.75" customHeight="1" x14ac:dyDescent="0.25">
      <c r="A3846" s="124">
        <v>40060</v>
      </c>
      <c r="B3846" s="123">
        <v>48.774999999999999</v>
      </c>
      <c r="C3846" s="123">
        <v>48.895000000000003</v>
      </c>
      <c r="D3846" s="123">
        <v>48.984999999999999</v>
      </c>
      <c r="E3846" s="123">
        <v>48.825000000000003</v>
      </c>
      <c r="G3846" s="125">
        <v>-1E-3</v>
      </c>
    </row>
    <row r="3847" spans="1:7" ht="15.75" customHeight="1" x14ac:dyDescent="0.25">
      <c r="A3847" s="124">
        <v>40059</v>
      </c>
      <c r="B3847" s="123">
        <v>48.825000000000003</v>
      </c>
      <c r="C3847" s="123">
        <v>48.984999999999999</v>
      </c>
      <c r="D3847" s="123">
        <v>49.034999999999997</v>
      </c>
      <c r="E3847" s="123">
        <v>48.755000000000003</v>
      </c>
      <c r="G3847" s="125">
        <v>-3.0999999999999999E-3</v>
      </c>
    </row>
    <row r="3848" spans="1:7" ht="15.75" customHeight="1" x14ac:dyDescent="0.25">
      <c r="A3848" s="124">
        <v>40058</v>
      </c>
      <c r="B3848" s="123">
        <v>48.975000000000001</v>
      </c>
      <c r="C3848" s="123">
        <v>49.145000000000003</v>
      </c>
      <c r="D3848" s="123">
        <v>49.215000000000003</v>
      </c>
      <c r="E3848" s="123">
        <v>48.835000000000001</v>
      </c>
      <c r="G3848" s="125">
        <v>-3.7000000000000002E-3</v>
      </c>
    </row>
    <row r="3849" spans="1:7" ht="15.75" customHeight="1" x14ac:dyDescent="0.25">
      <c r="A3849" s="124">
        <v>40057</v>
      </c>
      <c r="B3849" s="123">
        <v>49.155000000000001</v>
      </c>
      <c r="C3849" s="123">
        <v>48.674999999999997</v>
      </c>
      <c r="D3849" s="123">
        <v>49.155000000000001</v>
      </c>
      <c r="E3849" s="123">
        <v>48.475000000000001</v>
      </c>
      <c r="G3849" s="125">
        <v>9.5999999999999992E-3</v>
      </c>
    </row>
    <row r="3850" spans="1:7" ht="15.75" customHeight="1" x14ac:dyDescent="0.25">
      <c r="A3850" s="124">
        <v>40056</v>
      </c>
      <c r="B3850" s="123">
        <v>48.69</v>
      </c>
      <c r="C3850" s="123">
        <v>48.51</v>
      </c>
      <c r="D3850" s="123">
        <v>48.94</v>
      </c>
      <c r="E3850" s="123">
        <v>48.33</v>
      </c>
      <c r="G3850" s="125">
        <v>3.2000000000000002E-3</v>
      </c>
    </row>
    <row r="3851" spans="1:7" ht="15.75" customHeight="1" x14ac:dyDescent="0.25">
      <c r="A3851" s="124">
        <v>40053</v>
      </c>
      <c r="B3851" s="123">
        <v>48.534999999999997</v>
      </c>
      <c r="C3851" s="123">
        <v>48.744999999999997</v>
      </c>
      <c r="D3851" s="123">
        <v>48.91</v>
      </c>
      <c r="E3851" s="123">
        <v>48.534999999999997</v>
      </c>
      <c r="G3851" s="125">
        <v>-5.1999999999999998E-3</v>
      </c>
    </row>
    <row r="3852" spans="1:7" ht="15.75" customHeight="1" x14ac:dyDescent="0.25">
      <c r="A3852" s="124">
        <v>40052</v>
      </c>
      <c r="B3852" s="123">
        <v>48.79</v>
      </c>
      <c r="C3852" s="123">
        <v>48.9</v>
      </c>
      <c r="D3852" s="123">
        <v>49.06</v>
      </c>
      <c r="E3852" s="123">
        <v>48.63</v>
      </c>
      <c r="G3852" s="125">
        <v>-2.3999999999999998E-3</v>
      </c>
    </row>
    <row r="3853" spans="1:7" ht="15.75" customHeight="1" x14ac:dyDescent="0.25">
      <c r="A3853" s="124">
        <v>40051</v>
      </c>
      <c r="B3853" s="123">
        <v>48.905000000000001</v>
      </c>
      <c r="C3853" s="123">
        <v>48.615000000000002</v>
      </c>
      <c r="D3853" s="123">
        <v>48.95</v>
      </c>
      <c r="E3853" s="123">
        <v>48.484999999999999</v>
      </c>
      <c r="G3853" s="125">
        <v>4.1999999999999997E-3</v>
      </c>
    </row>
    <row r="3854" spans="1:7" ht="15.75" customHeight="1" x14ac:dyDescent="0.25">
      <c r="A3854" s="124">
        <v>40050</v>
      </c>
      <c r="B3854" s="123">
        <v>48.7</v>
      </c>
      <c r="C3854" s="123">
        <v>48.62</v>
      </c>
      <c r="D3854" s="123">
        <v>48.87</v>
      </c>
      <c r="E3854" s="123">
        <v>48.34</v>
      </c>
      <c r="G3854" s="125">
        <v>3.5999999999999999E-3</v>
      </c>
    </row>
    <row r="3855" spans="1:7" ht="15.75" customHeight="1" x14ac:dyDescent="0.25">
      <c r="A3855" s="124">
        <v>40049</v>
      </c>
      <c r="B3855" s="123">
        <v>48.524999999999999</v>
      </c>
      <c r="C3855" s="123">
        <v>48.424999999999997</v>
      </c>
      <c r="D3855" s="123">
        <v>48.685000000000002</v>
      </c>
      <c r="E3855" s="123">
        <v>48.255000000000003</v>
      </c>
      <c r="G3855" s="125">
        <v>2.2000000000000001E-3</v>
      </c>
    </row>
    <row r="3856" spans="1:7" ht="15.75" customHeight="1" x14ac:dyDescent="0.25">
      <c r="A3856" s="124">
        <v>40046</v>
      </c>
      <c r="B3856" s="123">
        <v>48.42</v>
      </c>
      <c r="C3856" s="123">
        <v>48.43</v>
      </c>
      <c r="D3856" s="123">
        <v>48.88</v>
      </c>
      <c r="E3856" s="123">
        <v>48.28</v>
      </c>
      <c r="G3856" s="125">
        <v>-2.0000000000000001E-4</v>
      </c>
    </row>
    <row r="3857" spans="1:7" ht="15.75" customHeight="1" x14ac:dyDescent="0.25">
      <c r="A3857" s="124">
        <v>40045</v>
      </c>
      <c r="B3857" s="123">
        <v>48.43</v>
      </c>
      <c r="C3857" s="123">
        <v>48.53</v>
      </c>
      <c r="D3857" s="123">
        <v>48.84</v>
      </c>
      <c r="E3857" s="123">
        <v>48.35</v>
      </c>
      <c r="G3857" s="125">
        <v>-3.8E-3</v>
      </c>
    </row>
    <row r="3858" spans="1:7" ht="15.75" customHeight="1" x14ac:dyDescent="0.25">
      <c r="A3858" s="124">
        <v>40044</v>
      </c>
      <c r="B3858" s="123">
        <v>48.615000000000002</v>
      </c>
      <c r="C3858" s="123">
        <v>48.625</v>
      </c>
      <c r="D3858" s="123">
        <v>48.984999999999999</v>
      </c>
      <c r="E3858" s="123">
        <v>48.454999999999998</v>
      </c>
      <c r="G3858" s="125">
        <v>-2.3E-3</v>
      </c>
    </row>
    <row r="3859" spans="1:7" ht="15.75" customHeight="1" x14ac:dyDescent="0.25">
      <c r="A3859" s="124">
        <v>40043</v>
      </c>
      <c r="B3859" s="123">
        <v>48.725000000000001</v>
      </c>
      <c r="C3859" s="123">
        <v>48.744999999999997</v>
      </c>
      <c r="D3859" s="123">
        <v>48.945</v>
      </c>
      <c r="E3859" s="123">
        <v>48.494999999999997</v>
      </c>
      <c r="G3859" s="125">
        <v>-1.9E-3</v>
      </c>
    </row>
    <row r="3860" spans="1:7" ht="15.75" customHeight="1" x14ac:dyDescent="0.25">
      <c r="A3860" s="124">
        <v>40042</v>
      </c>
      <c r="B3860" s="123">
        <v>48.82</v>
      </c>
      <c r="C3860" s="123">
        <v>48.14</v>
      </c>
      <c r="D3860" s="123">
        <v>49.005000000000003</v>
      </c>
      <c r="E3860" s="123">
        <v>48.02</v>
      </c>
      <c r="G3860" s="125">
        <v>1.29E-2</v>
      </c>
    </row>
    <row r="3861" spans="1:7" ht="15.75" customHeight="1" x14ac:dyDescent="0.25">
      <c r="A3861" s="124">
        <v>40039</v>
      </c>
      <c r="B3861" s="123">
        <v>48.2</v>
      </c>
      <c r="C3861" s="123">
        <v>48.13</v>
      </c>
      <c r="D3861" s="123">
        <v>48.37</v>
      </c>
      <c r="E3861" s="123">
        <v>47.82</v>
      </c>
      <c r="G3861" s="125">
        <v>3.7000000000000002E-3</v>
      </c>
    </row>
    <row r="3862" spans="1:7" ht="15.75" customHeight="1" x14ac:dyDescent="0.25">
      <c r="A3862" s="124">
        <v>40038</v>
      </c>
      <c r="B3862" s="123">
        <v>48.02</v>
      </c>
      <c r="C3862" s="123">
        <v>48.38</v>
      </c>
      <c r="D3862" s="123">
        <v>48.38</v>
      </c>
      <c r="E3862" s="123">
        <v>47.96</v>
      </c>
      <c r="G3862" s="125">
        <v>-2.3E-3</v>
      </c>
    </row>
    <row r="3863" spans="1:7" ht="15.75" customHeight="1" x14ac:dyDescent="0.25">
      <c r="A3863" s="124">
        <v>40037</v>
      </c>
      <c r="B3863" s="123">
        <v>48.13</v>
      </c>
      <c r="C3863" s="123">
        <v>47.76</v>
      </c>
      <c r="D3863" s="123">
        <v>48.59</v>
      </c>
      <c r="E3863" s="123">
        <v>47.61</v>
      </c>
      <c r="G3863" s="125">
        <v>4.8999999999999998E-3</v>
      </c>
    </row>
    <row r="3864" spans="1:7" ht="15.75" customHeight="1" x14ac:dyDescent="0.25">
      <c r="A3864" s="124">
        <v>40036</v>
      </c>
      <c r="B3864" s="123">
        <v>47.895000000000003</v>
      </c>
      <c r="C3864" s="123">
        <v>47.625</v>
      </c>
      <c r="D3864" s="123">
        <v>48.064999999999998</v>
      </c>
      <c r="E3864" s="123">
        <v>47.524999999999999</v>
      </c>
      <c r="G3864" s="125">
        <v>2.8999999999999998E-3</v>
      </c>
    </row>
    <row r="3865" spans="1:7" ht="15.75" customHeight="1" x14ac:dyDescent="0.25">
      <c r="A3865" s="124">
        <v>40035</v>
      </c>
      <c r="B3865" s="123">
        <v>47.755000000000003</v>
      </c>
      <c r="C3865" s="123">
        <v>47.604999999999997</v>
      </c>
      <c r="D3865" s="123">
        <v>47.905000000000001</v>
      </c>
      <c r="E3865" s="123">
        <v>47.465000000000003</v>
      </c>
      <c r="G3865" s="125">
        <v>1.4E-3</v>
      </c>
    </row>
    <row r="3866" spans="1:7" ht="15.75" customHeight="1" x14ac:dyDescent="0.25">
      <c r="A3866" s="124">
        <v>40032</v>
      </c>
      <c r="B3866" s="123">
        <v>47.69</v>
      </c>
      <c r="C3866" s="123">
        <v>47.69</v>
      </c>
      <c r="D3866" s="123">
        <v>47.99</v>
      </c>
      <c r="E3866" s="123">
        <v>47.41</v>
      </c>
      <c r="G3866" s="125">
        <v>1.8E-3</v>
      </c>
    </row>
    <row r="3867" spans="1:7" ht="15.75" customHeight="1" x14ac:dyDescent="0.25">
      <c r="A3867" s="124">
        <v>40031</v>
      </c>
      <c r="B3867" s="123">
        <v>47.604999999999997</v>
      </c>
      <c r="C3867" s="123">
        <v>47.424999999999997</v>
      </c>
      <c r="D3867" s="123">
        <v>47.795000000000002</v>
      </c>
      <c r="E3867" s="123">
        <v>47.284999999999997</v>
      </c>
      <c r="G3867" s="125">
        <v>3.5999999999999999E-3</v>
      </c>
    </row>
    <row r="3868" spans="1:7" ht="15.75" customHeight="1" x14ac:dyDescent="0.25">
      <c r="A3868" s="124">
        <v>40030</v>
      </c>
      <c r="B3868" s="123">
        <v>47.435000000000002</v>
      </c>
      <c r="C3868" s="123">
        <v>47.375</v>
      </c>
      <c r="D3868" s="123">
        <v>47.744999999999997</v>
      </c>
      <c r="E3868" s="123">
        <v>47.244999999999997</v>
      </c>
      <c r="G3868" s="125">
        <v>-6.9999999999999999E-4</v>
      </c>
    </row>
    <row r="3869" spans="1:7" ht="15.75" customHeight="1" x14ac:dyDescent="0.25">
      <c r="A3869" s="124">
        <v>40029</v>
      </c>
      <c r="B3869" s="123">
        <v>47.47</v>
      </c>
      <c r="C3869" s="123">
        <v>47.32</v>
      </c>
      <c r="D3869" s="123">
        <v>47.76</v>
      </c>
      <c r="E3869" s="123">
        <v>47.15</v>
      </c>
      <c r="G3869" s="125">
        <v>3.0999999999999999E-3</v>
      </c>
    </row>
    <row r="3870" spans="1:7" ht="15.75" customHeight="1" x14ac:dyDescent="0.25">
      <c r="A3870" s="124">
        <v>40028</v>
      </c>
      <c r="B3870" s="123">
        <v>47.325000000000003</v>
      </c>
      <c r="C3870" s="123">
        <v>47.704999999999998</v>
      </c>
      <c r="D3870" s="123">
        <v>47.935000000000002</v>
      </c>
      <c r="E3870" s="123">
        <v>47.325000000000003</v>
      </c>
      <c r="G3870" s="125">
        <v>-1.0500000000000001E-2</v>
      </c>
    </row>
    <row r="3871" spans="1:7" ht="15.75" customHeight="1" x14ac:dyDescent="0.25">
      <c r="A3871" s="124">
        <v>40025</v>
      </c>
      <c r="B3871" s="123">
        <v>47.825000000000003</v>
      </c>
      <c r="C3871" s="123">
        <v>48.384999999999998</v>
      </c>
      <c r="D3871" s="123">
        <v>48.384999999999998</v>
      </c>
      <c r="E3871" s="123">
        <v>47.774999999999999</v>
      </c>
      <c r="G3871" s="125">
        <v>-8.9999999999999993E-3</v>
      </c>
    </row>
    <row r="3872" spans="1:7" ht="15.75" customHeight="1" x14ac:dyDescent="0.25">
      <c r="A3872" s="124">
        <v>40024</v>
      </c>
      <c r="B3872" s="123">
        <v>48.26</v>
      </c>
      <c r="C3872" s="123">
        <v>48.16</v>
      </c>
      <c r="D3872" s="123">
        <v>48.59</v>
      </c>
      <c r="E3872" s="123">
        <v>48.11</v>
      </c>
      <c r="G3872" s="125">
        <v>-2.9999999999999997E-4</v>
      </c>
    </row>
    <row r="3873" spans="1:7" ht="15.75" customHeight="1" x14ac:dyDescent="0.25">
      <c r="A3873" s="124">
        <v>40023</v>
      </c>
      <c r="B3873" s="123">
        <v>48.274999999999999</v>
      </c>
      <c r="C3873" s="123">
        <v>48.064999999999998</v>
      </c>
      <c r="D3873" s="123">
        <v>48.534999999999997</v>
      </c>
      <c r="E3873" s="123">
        <v>47.905000000000001</v>
      </c>
      <c r="G3873" s="125">
        <v>1E-3</v>
      </c>
    </row>
    <row r="3874" spans="1:7" ht="15.75" customHeight="1" x14ac:dyDescent="0.25">
      <c r="A3874" s="124">
        <v>40022</v>
      </c>
      <c r="B3874" s="123">
        <v>48.225000000000001</v>
      </c>
      <c r="C3874" s="123">
        <v>48.185000000000002</v>
      </c>
      <c r="D3874" s="123">
        <v>48.335000000000001</v>
      </c>
      <c r="E3874" s="123">
        <v>47.924999999999997</v>
      </c>
      <c r="G3874" s="125">
        <v>1E-3</v>
      </c>
    </row>
    <row r="3875" spans="1:7" ht="15.75" customHeight="1" x14ac:dyDescent="0.25">
      <c r="A3875" s="124">
        <v>40021</v>
      </c>
      <c r="B3875" s="123">
        <v>48.174999999999997</v>
      </c>
      <c r="C3875" s="123">
        <v>48.075000000000003</v>
      </c>
      <c r="D3875" s="123">
        <v>48.255000000000003</v>
      </c>
      <c r="E3875" s="123">
        <v>47.924999999999997</v>
      </c>
      <c r="G3875" s="125">
        <v>1.8E-3</v>
      </c>
    </row>
    <row r="3876" spans="1:7" ht="15.75" customHeight="1" x14ac:dyDescent="0.25">
      <c r="A3876" s="124">
        <v>40018</v>
      </c>
      <c r="B3876" s="123">
        <v>48.09</v>
      </c>
      <c r="C3876" s="123">
        <v>48.16</v>
      </c>
      <c r="D3876" s="123">
        <v>48.42</v>
      </c>
      <c r="E3876" s="123">
        <v>48.01</v>
      </c>
      <c r="G3876" s="125">
        <v>-2.7000000000000001E-3</v>
      </c>
    </row>
    <row r="3877" spans="1:7" ht="15.75" customHeight="1" x14ac:dyDescent="0.25">
      <c r="A3877" s="124">
        <v>40017</v>
      </c>
      <c r="B3877" s="123">
        <v>48.22</v>
      </c>
      <c r="C3877" s="123">
        <v>48.34</v>
      </c>
      <c r="D3877" s="123">
        <v>48.6</v>
      </c>
      <c r="E3877" s="123">
        <v>48.2</v>
      </c>
      <c r="G3877" s="125">
        <v>-4.1000000000000003E-3</v>
      </c>
    </row>
    <row r="3878" spans="1:7" ht="15.75" customHeight="1" x14ac:dyDescent="0.25">
      <c r="A3878" s="124">
        <v>40016</v>
      </c>
      <c r="B3878" s="123">
        <v>48.42</v>
      </c>
      <c r="C3878" s="123">
        <v>48.12</v>
      </c>
      <c r="D3878" s="123">
        <v>48.7</v>
      </c>
      <c r="E3878" s="123">
        <v>48.04</v>
      </c>
      <c r="G3878" s="125">
        <v>4.0000000000000001E-3</v>
      </c>
    </row>
    <row r="3879" spans="1:7" ht="15.75" customHeight="1" x14ac:dyDescent="0.25">
      <c r="A3879" s="124">
        <v>40015</v>
      </c>
      <c r="B3879" s="123">
        <v>48.225000000000001</v>
      </c>
      <c r="C3879" s="123">
        <v>48.045000000000002</v>
      </c>
      <c r="D3879" s="123">
        <v>48.484999999999999</v>
      </c>
      <c r="E3879" s="123">
        <v>48.024999999999999</v>
      </c>
      <c r="G3879" s="125">
        <v>2.2000000000000001E-3</v>
      </c>
    </row>
    <row r="3880" spans="1:7" ht="15.75" customHeight="1" x14ac:dyDescent="0.25">
      <c r="A3880" s="124">
        <v>40014</v>
      </c>
      <c r="B3880" s="123">
        <v>48.12</v>
      </c>
      <c r="C3880" s="123">
        <v>48.54</v>
      </c>
      <c r="D3880" s="123">
        <v>48.58</v>
      </c>
      <c r="E3880" s="123">
        <v>48.12</v>
      </c>
      <c r="G3880" s="125">
        <v>-9.2999999999999992E-3</v>
      </c>
    </row>
    <row r="3881" spans="1:7" ht="15.75" customHeight="1" x14ac:dyDescent="0.25">
      <c r="A3881" s="124">
        <v>40011</v>
      </c>
      <c r="B3881" s="123">
        <v>48.57</v>
      </c>
      <c r="C3881" s="123">
        <v>48.55</v>
      </c>
      <c r="D3881" s="123">
        <v>48.76</v>
      </c>
      <c r="E3881" s="123">
        <v>48.36</v>
      </c>
      <c r="G3881" s="125">
        <v>-1.1000000000000001E-3</v>
      </c>
    </row>
    <row r="3882" spans="1:7" ht="15.75" customHeight="1" x14ac:dyDescent="0.25">
      <c r="A3882" s="124">
        <v>40010</v>
      </c>
      <c r="B3882" s="123">
        <v>48.625</v>
      </c>
      <c r="C3882" s="123">
        <v>48.515000000000001</v>
      </c>
      <c r="D3882" s="123">
        <v>48.875</v>
      </c>
      <c r="E3882" s="123">
        <v>48.284999999999997</v>
      </c>
      <c r="G3882" s="125">
        <v>1E-3</v>
      </c>
    </row>
    <row r="3883" spans="1:7" ht="15.75" customHeight="1" x14ac:dyDescent="0.25">
      <c r="A3883" s="124">
        <v>40009</v>
      </c>
      <c r="B3883" s="123">
        <v>48.575000000000003</v>
      </c>
      <c r="C3883" s="123">
        <v>48.784999999999997</v>
      </c>
      <c r="D3883" s="123">
        <v>48.89</v>
      </c>
      <c r="E3883" s="123">
        <v>48.575000000000003</v>
      </c>
      <c r="G3883" s="125">
        <v>-6.1999999999999998E-3</v>
      </c>
    </row>
    <row r="3884" spans="1:7" ht="15.75" customHeight="1" x14ac:dyDescent="0.25">
      <c r="A3884" s="124">
        <v>40008</v>
      </c>
      <c r="B3884" s="123">
        <v>48.88</v>
      </c>
      <c r="C3884" s="123">
        <v>48.85</v>
      </c>
      <c r="D3884" s="123">
        <v>48.99</v>
      </c>
      <c r="E3884" s="123">
        <v>48.74</v>
      </c>
      <c r="G3884" s="125">
        <v>-1E-3</v>
      </c>
    </row>
    <row r="3885" spans="1:7" ht="15.75" customHeight="1" x14ac:dyDescent="0.25">
      <c r="A3885" s="124">
        <v>40007</v>
      </c>
      <c r="B3885" s="123">
        <v>48.93</v>
      </c>
      <c r="C3885" s="123">
        <v>48.71</v>
      </c>
      <c r="D3885" s="123">
        <v>49.454999999999998</v>
      </c>
      <c r="E3885" s="123">
        <v>48.51</v>
      </c>
      <c r="G3885" s="125">
        <v>3.3E-3</v>
      </c>
    </row>
    <row r="3886" spans="1:7" ht="15.75" customHeight="1" x14ac:dyDescent="0.25">
      <c r="A3886" s="124">
        <v>40004</v>
      </c>
      <c r="B3886" s="123">
        <v>48.77</v>
      </c>
      <c r="C3886" s="123">
        <v>48.73</v>
      </c>
      <c r="D3886" s="123">
        <v>49.02</v>
      </c>
      <c r="E3886" s="123">
        <v>48.39</v>
      </c>
      <c r="G3886" s="125">
        <v>3.8999999999999998E-3</v>
      </c>
    </row>
    <row r="3887" spans="1:7" ht="15.75" customHeight="1" x14ac:dyDescent="0.25">
      <c r="A3887" s="124">
        <v>40003</v>
      </c>
      <c r="B3887" s="123">
        <v>48.58</v>
      </c>
      <c r="C3887" s="123">
        <v>48.73</v>
      </c>
      <c r="D3887" s="123">
        <v>49.07</v>
      </c>
      <c r="E3887" s="123">
        <v>48.55</v>
      </c>
      <c r="G3887" s="125">
        <v>-4.7000000000000002E-3</v>
      </c>
    </row>
    <row r="3888" spans="1:7" ht="15.75" customHeight="1" x14ac:dyDescent="0.25">
      <c r="A3888" s="124">
        <v>40002</v>
      </c>
      <c r="B3888" s="123">
        <v>48.81</v>
      </c>
      <c r="C3888" s="123">
        <v>48.41</v>
      </c>
      <c r="D3888" s="123">
        <v>48.954999999999998</v>
      </c>
      <c r="E3888" s="123">
        <v>48.19</v>
      </c>
      <c r="G3888" s="125">
        <v>7.4000000000000003E-3</v>
      </c>
    </row>
    <row r="3889" spans="1:7" ht="15.75" customHeight="1" x14ac:dyDescent="0.25">
      <c r="A3889" s="124">
        <v>40001</v>
      </c>
      <c r="B3889" s="123">
        <v>48.45</v>
      </c>
      <c r="C3889" s="123">
        <v>48.49</v>
      </c>
      <c r="D3889" s="123">
        <v>48.755000000000003</v>
      </c>
      <c r="E3889" s="123">
        <v>48.18</v>
      </c>
      <c r="G3889" s="125">
        <v>-1.2999999999999999E-3</v>
      </c>
    </row>
    <row r="3890" spans="1:7" ht="15.75" customHeight="1" x14ac:dyDescent="0.25">
      <c r="A3890" s="124">
        <v>40000</v>
      </c>
      <c r="B3890" s="123">
        <v>48.515000000000001</v>
      </c>
      <c r="C3890" s="123">
        <v>47.795000000000002</v>
      </c>
      <c r="D3890" s="123">
        <v>48.59</v>
      </c>
      <c r="E3890" s="123">
        <v>47.615000000000002</v>
      </c>
      <c r="G3890" s="125">
        <v>1.46E-2</v>
      </c>
    </row>
    <row r="3891" spans="1:7" ht="15.75" customHeight="1" x14ac:dyDescent="0.25">
      <c r="A3891" s="124">
        <v>39997</v>
      </c>
      <c r="B3891" s="123">
        <v>47.814999999999998</v>
      </c>
      <c r="C3891" s="123">
        <v>47.825000000000003</v>
      </c>
      <c r="D3891" s="123">
        <v>48.204999999999998</v>
      </c>
      <c r="E3891" s="123">
        <v>47.725000000000001</v>
      </c>
      <c r="G3891" s="125">
        <v>-2.3E-3</v>
      </c>
    </row>
    <row r="3892" spans="1:7" ht="15.75" customHeight="1" x14ac:dyDescent="0.25">
      <c r="A3892" s="124">
        <v>39996</v>
      </c>
      <c r="B3892" s="123">
        <v>47.924999999999997</v>
      </c>
      <c r="C3892" s="123">
        <v>47.755000000000003</v>
      </c>
      <c r="D3892" s="123">
        <v>48.045000000000002</v>
      </c>
      <c r="E3892" s="123">
        <v>47.575000000000003</v>
      </c>
      <c r="G3892" s="125">
        <v>3.0999999999999999E-3</v>
      </c>
    </row>
    <row r="3893" spans="1:7" ht="15.75" customHeight="1" x14ac:dyDescent="0.25">
      <c r="A3893" s="124">
        <v>39995</v>
      </c>
      <c r="B3893" s="123">
        <v>47.774999999999999</v>
      </c>
      <c r="C3893" s="123">
        <v>48.024999999999999</v>
      </c>
      <c r="D3893" s="123">
        <v>48.164999999999999</v>
      </c>
      <c r="E3893" s="123">
        <v>47.774999999999999</v>
      </c>
      <c r="G3893" s="125">
        <v>5.0000000000000001E-4</v>
      </c>
    </row>
    <row r="3894" spans="1:7" ht="15.75" customHeight="1" x14ac:dyDescent="0.25">
      <c r="A3894" s="124">
        <v>39994</v>
      </c>
      <c r="B3894" s="123">
        <v>47.75</v>
      </c>
      <c r="C3894" s="123">
        <v>47.99</v>
      </c>
      <c r="D3894" s="123">
        <v>48.06</v>
      </c>
      <c r="E3894" s="123">
        <v>47.75</v>
      </c>
      <c r="G3894" s="125">
        <v>-5.7000000000000002E-3</v>
      </c>
    </row>
    <row r="3895" spans="1:7" ht="15.75" customHeight="1" x14ac:dyDescent="0.25">
      <c r="A3895" s="124">
        <v>39993</v>
      </c>
      <c r="B3895" s="123">
        <v>48.024999999999999</v>
      </c>
      <c r="C3895" s="123">
        <v>48.024999999999999</v>
      </c>
      <c r="D3895" s="123">
        <v>48.284999999999997</v>
      </c>
      <c r="E3895" s="123">
        <v>47.875</v>
      </c>
      <c r="G3895" s="125">
        <v>-2.0000000000000001E-4</v>
      </c>
    </row>
    <row r="3896" spans="1:7" ht="15.75" customHeight="1" x14ac:dyDescent="0.25">
      <c r="A3896" s="124">
        <v>39990</v>
      </c>
      <c r="B3896" s="123">
        <v>48.034999999999997</v>
      </c>
      <c r="C3896" s="123">
        <v>48.604999999999997</v>
      </c>
      <c r="D3896" s="123">
        <v>48.604999999999997</v>
      </c>
      <c r="E3896" s="123">
        <v>48.015000000000001</v>
      </c>
      <c r="G3896" s="125">
        <v>-1.01E-2</v>
      </c>
    </row>
    <row r="3897" spans="1:7" ht="15.75" customHeight="1" x14ac:dyDescent="0.25">
      <c r="A3897" s="124">
        <v>39989</v>
      </c>
      <c r="B3897" s="123">
        <v>48.524999999999999</v>
      </c>
      <c r="C3897" s="123">
        <v>48.365000000000002</v>
      </c>
      <c r="D3897" s="123">
        <v>48.744999999999997</v>
      </c>
      <c r="E3897" s="123">
        <v>48.274999999999999</v>
      </c>
      <c r="G3897" s="125">
        <v>3.3E-3</v>
      </c>
    </row>
    <row r="3898" spans="1:7" ht="15.75" customHeight="1" x14ac:dyDescent="0.25">
      <c r="A3898" s="124">
        <v>39988</v>
      </c>
      <c r="B3898" s="123">
        <v>48.365000000000002</v>
      </c>
      <c r="C3898" s="123">
        <v>48.445</v>
      </c>
      <c r="D3898" s="123">
        <v>48.604999999999997</v>
      </c>
      <c r="E3898" s="123">
        <v>48.274999999999999</v>
      </c>
      <c r="G3898" s="125">
        <v>-2.3E-3</v>
      </c>
    </row>
    <row r="3899" spans="1:7" ht="15.75" customHeight="1" x14ac:dyDescent="0.25">
      <c r="A3899" s="124">
        <v>39987</v>
      </c>
      <c r="B3899" s="123">
        <v>48.475000000000001</v>
      </c>
      <c r="C3899" s="123">
        <v>48.445</v>
      </c>
      <c r="D3899" s="123">
        <v>48.965000000000003</v>
      </c>
      <c r="E3899" s="123">
        <v>48.325000000000003</v>
      </c>
      <c r="G3899" s="125">
        <v>-1.4E-3</v>
      </c>
    </row>
    <row r="3900" spans="1:7" ht="15.75" customHeight="1" x14ac:dyDescent="0.25">
      <c r="A3900" s="124">
        <v>39986</v>
      </c>
      <c r="B3900" s="123">
        <v>48.545000000000002</v>
      </c>
      <c r="C3900" s="123">
        <v>47.984999999999999</v>
      </c>
      <c r="D3900" s="123">
        <v>48.704999999999998</v>
      </c>
      <c r="E3900" s="123">
        <v>47.805</v>
      </c>
      <c r="G3900" s="125">
        <v>1.0800000000000001E-2</v>
      </c>
    </row>
    <row r="3901" spans="1:7" ht="15.75" customHeight="1" x14ac:dyDescent="0.25">
      <c r="A3901" s="124">
        <v>39983</v>
      </c>
      <c r="B3901" s="123">
        <v>48.024999999999999</v>
      </c>
      <c r="C3901" s="123">
        <v>48.005000000000003</v>
      </c>
      <c r="D3901" s="123">
        <v>48.3</v>
      </c>
      <c r="E3901" s="123">
        <v>47.865000000000002</v>
      </c>
      <c r="G3901" s="125">
        <v>-6.9999999999999999E-4</v>
      </c>
    </row>
    <row r="3902" spans="1:7" ht="15.75" customHeight="1" x14ac:dyDescent="0.25">
      <c r="A3902" s="124">
        <v>39982</v>
      </c>
      <c r="B3902" s="123">
        <v>48.06</v>
      </c>
      <c r="C3902" s="123">
        <v>47.9</v>
      </c>
      <c r="D3902" s="123">
        <v>48.33</v>
      </c>
      <c r="E3902" s="123">
        <v>47.76</v>
      </c>
      <c r="G3902" s="125">
        <v>1.9E-3</v>
      </c>
    </row>
    <row r="3903" spans="1:7" ht="15.75" customHeight="1" x14ac:dyDescent="0.25">
      <c r="A3903" s="124">
        <v>39981</v>
      </c>
      <c r="B3903" s="123">
        <v>47.97</v>
      </c>
      <c r="C3903" s="123">
        <v>47.59</v>
      </c>
      <c r="D3903" s="123">
        <v>48.17</v>
      </c>
      <c r="E3903" s="123">
        <v>47.44</v>
      </c>
      <c r="G3903" s="125">
        <v>6.1999999999999998E-3</v>
      </c>
    </row>
    <row r="3904" spans="1:7" ht="15.75" customHeight="1" x14ac:dyDescent="0.25">
      <c r="A3904" s="124">
        <v>39980</v>
      </c>
      <c r="B3904" s="123">
        <v>47.674999999999997</v>
      </c>
      <c r="C3904" s="123">
        <v>47.755000000000003</v>
      </c>
      <c r="D3904" s="123">
        <v>47.975000000000001</v>
      </c>
      <c r="E3904" s="123">
        <v>47.505000000000003</v>
      </c>
      <c r="G3904" s="125">
        <v>1.4E-3</v>
      </c>
    </row>
    <row r="3905" spans="1:7" ht="15.75" customHeight="1" x14ac:dyDescent="0.25">
      <c r="A3905" s="124">
        <v>39979</v>
      </c>
      <c r="B3905" s="123">
        <v>47.61</v>
      </c>
      <c r="C3905" s="123">
        <v>47.37</v>
      </c>
      <c r="D3905" s="123">
        <v>48.005000000000003</v>
      </c>
      <c r="E3905" s="123">
        <v>47.21</v>
      </c>
      <c r="G3905" s="125">
        <v>3.3999999999999998E-3</v>
      </c>
    </row>
    <row r="3906" spans="1:7" ht="15.75" customHeight="1" x14ac:dyDescent="0.25">
      <c r="A3906" s="124">
        <v>39976</v>
      </c>
      <c r="B3906" s="123">
        <v>47.45</v>
      </c>
      <c r="C3906" s="123">
        <v>47.31</v>
      </c>
      <c r="D3906" s="123">
        <v>47.63</v>
      </c>
      <c r="E3906" s="123">
        <v>47.15</v>
      </c>
      <c r="G3906" s="125">
        <v>5.0000000000000001E-4</v>
      </c>
    </row>
    <row r="3907" spans="1:7" ht="15.75" customHeight="1" x14ac:dyDescent="0.25">
      <c r="A3907" s="124">
        <v>39975</v>
      </c>
      <c r="B3907" s="123">
        <v>47.424999999999997</v>
      </c>
      <c r="C3907" s="123">
        <v>47.305</v>
      </c>
      <c r="D3907" s="123">
        <v>47.634999999999998</v>
      </c>
      <c r="E3907" s="123">
        <v>47.075000000000003</v>
      </c>
      <c r="G3907" s="125">
        <v>4.1999999999999997E-3</v>
      </c>
    </row>
    <row r="3908" spans="1:7" ht="15.75" customHeight="1" x14ac:dyDescent="0.25">
      <c r="A3908" s="124">
        <v>39974</v>
      </c>
      <c r="B3908" s="123">
        <v>47.225000000000001</v>
      </c>
      <c r="C3908" s="123">
        <v>47.204999999999998</v>
      </c>
      <c r="D3908" s="123">
        <v>47.405000000000001</v>
      </c>
      <c r="E3908" s="123">
        <v>47.075000000000003</v>
      </c>
      <c r="G3908" s="125">
        <v>-2.2000000000000001E-3</v>
      </c>
    </row>
    <row r="3909" spans="1:7" ht="15.75" customHeight="1" x14ac:dyDescent="0.25">
      <c r="A3909" s="124">
        <v>39973</v>
      </c>
      <c r="B3909" s="123">
        <v>47.33</v>
      </c>
      <c r="C3909" s="123">
        <v>47.33</v>
      </c>
      <c r="D3909" s="123">
        <v>47.784999999999997</v>
      </c>
      <c r="E3909" s="123">
        <v>47.21</v>
      </c>
      <c r="G3909" s="125">
        <v>-4.1000000000000003E-3</v>
      </c>
    </row>
    <row r="3910" spans="1:7" ht="15.75" customHeight="1" x14ac:dyDescent="0.25">
      <c r="A3910" s="124">
        <v>39972</v>
      </c>
      <c r="B3910" s="123">
        <v>47.524999999999999</v>
      </c>
      <c r="C3910" s="123">
        <v>46.924999999999997</v>
      </c>
      <c r="D3910" s="123">
        <v>47.765000000000001</v>
      </c>
      <c r="E3910" s="123">
        <v>46.825000000000003</v>
      </c>
      <c r="G3910" s="125">
        <v>1.2200000000000001E-2</v>
      </c>
    </row>
    <row r="3911" spans="1:7" ht="15.75" customHeight="1" x14ac:dyDescent="0.25">
      <c r="A3911" s="124">
        <v>39969</v>
      </c>
      <c r="B3911" s="123">
        <v>46.95</v>
      </c>
      <c r="C3911" s="123">
        <v>47.02</v>
      </c>
      <c r="D3911" s="123">
        <v>47.19</v>
      </c>
      <c r="E3911" s="123">
        <v>46.87</v>
      </c>
      <c r="G3911" s="125">
        <v>-3.3E-3</v>
      </c>
    </row>
    <row r="3912" spans="1:7" ht="15.75" customHeight="1" x14ac:dyDescent="0.25">
      <c r="A3912" s="124">
        <v>39968</v>
      </c>
      <c r="B3912" s="123">
        <v>47.104999999999997</v>
      </c>
      <c r="C3912" s="123">
        <v>46.875</v>
      </c>
      <c r="D3912" s="123">
        <v>47.375</v>
      </c>
      <c r="E3912" s="123">
        <v>46.774999999999999</v>
      </c>
      <c r="G3912" s="125">
        <v>4.5999999999999999E-3</v>
      </c>
    </row>
    <row r="3913" spans="1:7" ht="15.75" customHeight="1" x14ac:dyDescent="0.25">
      <c r="A3913" s="124">
        <v>39967</v>
      </c>
      <c r="B3913" s="123">
        <v>46.89</v>
      </c>
      <c r="C3913" s="123">
        <v>46.76</v>
      </c>
      <c r="D3913" s="123">
        <v>47.08</v>
      </c>
      <c r="E3913" s="123">
        <v>46.59</v>
      </c>
      <c r="G3913" s="125">
        <v>1.6999999999999999E-3</v>
      </c>
    </row>
    <row r="3914" spans="1:7" ht="15.75" customHeight="1" x14ac:dyDescent="0.25">
      <c r="A3914" s="124">
        <v>39966</v>
      </c>
      <c r="B3914" s="123">
        <v>46.81</v>
      </c>
      <c r="C3914" s="123">
        <v>46.75</v>
      </c>
      <c r="D3914" s="123">
        <v>47.24</v>
      </c>
      <c r="E3914" s="123">
        <v>46.58</v>
      </c>
      <c r="G3914" s="125">
        <v>4.0000000000000002E-4</v>
      </c>
    </row>
    <row r="3915" spans="1:7" ht="15.75" customHeight="1" x14ac:dyDescent="0.25">
      <c r="A3915" s="124">
        <v>39965</v>
      </c>
      <c r="B3915" s="123">
        <v>46.79</v>
      </c>
      <c r="C3915" s="123">
        <v>47.09</v>
      </c>
      <c r="D3915" s="123">
        <v>47.09</v>
      </c>
      <c r="E3915" s="123">
        <v>46.79</v>
      </c>
      <c r="G3915" s="125">
        <v>-7.0000000000000001E-3</v>
      </c>
    </row>
    <row r="3916" spans="1:7" ht="15.75" customHeight="1" x14ac:dyDescent="0.25">
      <c r="A3916" s="124">
        <v>39962</v>
      </c>
      <c r="B3916" s="123">
        <v>47.12</v>
      </c>
      <c r="C3916" s="123">
        <v>47.43</v>
      </c>
      <c r="D3916" s="123">
        <v>47.54</v>
      </c>
      <c r="E3916" s="123">
        <v>47.06</v>
      </c>
      <c r="G3916" s="125">
        <v>-8.5000000000000006E-3</v>
      </c>
    </row>
    <row r="3917" spans="1:7" ht="15.75" customHeight="1" x14ac:dyDescent="0.25">
      <c r="A3917" s="124">
        <v>39961</v>
      </c>
      <c r="B3917" s="123">
        <v>47.524999999999999</v>
      </c>
      <c r="C3917" s="123">
        <v>47.545000000000002</v>
      </c>
      <c r="D3917" s="123">
        <v>48.104999999999997</v>
      </c>
      <c r="E3917" s="123">
        <v>47.424999999999997</v>
      </c>
      <c r="G3917" s="125">
        <v>-1.1999999999999999E-3</v>
      </c>
    </row>
    <row r="3918" spans="1:7" ht="15.75" customHeight="1" x14ac:dyDescent="0.25">
      <c r="A3918" s="124">
        <v>39960</v>
      </c>
      <c r="B3918" s="123">
        <v>47.58</v>
      </c>
      <c r="C3918" s="123">
        <v>47.41</v>
      </c>
      <c r="D3918" s="123">
        <v>47.93</v>
      </c>
      <c r="E3918" s="123">
        <v>47.25</v>
      </c>
      <c r="G3918" s="125">
        <v>2.2000000000000001E-3</v>
      </c>
    </row>
    <row r="3919" spans="1:7" ht="15.75" customHeight="1" x14ac:dyDescent="0.25">
      <c r="A3919" s="124">
        <v>39959</v>
      </c>
      <c r="B3919" s="123">
        <v>47.475000000000001</v>
      </c>
      <c r="C3919" s="123">
        <v>47.134999999999998</v>
      </c>
      <c r="D3919" s="123">
        <v>47.95</v>
      </c>
      <c r="E3919" s="123">
        <v>47.015000000000001</v>
      </c>
      <c r="G3919" s="125">
        <v>4.0000000000000001E-3</v>
      </c>
    </row>
    <row r="3920" spans="1:7" ht="15.75" customHeight="1" x14ac:dyDescent="0.25">
      <c r="A3920" s="124">
        <v>39958</v>
      </c>
      <c r="B3920" s="123">
        <v>47.284999999999997</v>
      </c>
      <c r="C3920" s="123">
        <v>46.805</v>
      </c>
      <c r="D3920" s="123">
        <v>47.46</v>
      </c>
      <c r="E3920" s="123">
        <v>46.664999999999999</v>
      </c>
      <c r="G3920" s="125">
        <v>9.7000000000000003E-3</v>
      </c>
    </row>
    <row r="3921" spans="1:7" ht="15.75" customHeight="1" x14ac:dyDescent="0.25">
      <c r="A3921" s="124">
        <v>39955</v>
      </c>
      <c r="B3921" s="123">
        <v>46.83</v>
      </c>
      <c r="C3921" s="123">
        <v>47.19</v>
      </c>
      <c r="D3921" s="123">
        <v>47.23</v>
      </c>
      <c r="E3921" s="123">
        <v>46.83</v>
      </c>
      <c r="G3921" s="125">
        <v>-8.5000000000000006E-3</v>
      </c>
    </row>
    <row r="3922" spans="1:7" ht="15.75" customHeight="1" x14ac:dyDescent="0.25">
      <c r="A3922" s="124">
        <v>39954</v>
      </c>
      <c r="B3922" s="123">
        <v>47.23</v>
      </c>
      <c r="C3922" s="123">
        <v>47.39</v>
      </c>
      <c r="D3922" s="123">
        <v>47.57</v>
      </c>
      <c r="E3922" s="123">
        <v>47.19</v>
      </c>
      <c r="G3922" s="125">
        <v>-4.3E-3</v>
      </c>
    </row>
    <row r="3923" spans="1:7" ht="15.75" customHeight="1" x14ac:dyDescent="0.25">
      <c r="A3923" s="124">
        <v>39953</v>
      </c>
      <c r="B3923" s="123">
        <v>47.435000000000002</v>
      </c>
      <c r="C3923" s="123">
        <v>47.575000000000003</v>
      </c>
      <c r="D3923" s="123">
        <v>47.994999999999997</v>
      </c>
      <c r="E3923" s="123">
        <v>47.325000000000003</v>
      </c>
      <c r="G3923" s="125">
        <v>-2E-3</v>
      </c>
    </row>
    <row r="3924" spans="1:7" ht="15.75" customHeight="1" x14ac:dyDescent="0.25">
      <c r="A3924" s="124">
        <v>39952</v>
      </c>
      <c r="B3924" s="123">
        <v>47.53</v>
      </c>
      <c r="C3924" s="123">
        <v>47.56</v>
      </c>
      <c r="D3924" s="123">
        <v>47.95</v>
      </c>
      <c r="E3924" s="123">
        <v>47.27</v>
      </c>
      <c r="G3924" s="125">
        <v>-1.2999999999999999E-3</v>
      </c>
    </row>
    <row r="3925" spans="1:7" ht="15.75" customHeight="1" x14ac:dyDescent="0.25">
      <c r="A3925" s="124">
        <v>39951</v>
      </c>
      <c r="B3925" s="123">
        <v>47.59</v>
      </c>
      <c r="C3925" s="123">
        <v>49.31</v>
      </c>
      <c r="D3925" s="123">
        <v>49.31</v>
      </c>
      <c r="E3925" s="123">
        <v>47.59</v>
      </c>
      <c r="G3925" s="125">
        <v>-3.49E-2</v>
      </c>
    </row>
    <row r="3926" spans="1:7" ht="15.75" customHeight="1" x14ac:dyDescent="0.25">
      <c r="A3926" s="124">
        <v>39948</v>
      </c>
      <c r="B3926" s="123">
        <v>49.31</v>
      </c>
      <c r="C3926" s="123">
        <v>49.61</v>
      </c>
      <c r="D3926" s="123">
        <v>49.65</v>
      </c>
      <c r="E3926" s="123">
        <v>49.3</v>
      </c>
      <c r="G3926" s="125">
        <v>-6.1999999999999998E-3</v>
      </c>
    </row>
    <row r="3927" spans="1:7" ht="15.75" customHeight="1" x14ac:dyDescent="0.25">
      <c r="A3927" s="124">
        <v>39947</v>
      </c>
      <c r="B3927" s="123">
        <v>49.62</v>
      </c>
      <c r="C3927" s="123">
        <v>49.59</v>
      </c>
      <c r="D3927" s="123">
        <v>50.03</v>
      </c>
      <c r="E3927" s="123">
        <v>49.4</v>
      </c>
      <c r="G3927" s="125">
        <v>-2.9999999999999997E-4</v>
      </c>
    </row>
    <row r="3928" spans="1:7" ht="15.75" customHeight="1" x14ac:dyDescent="0.25">
      <c r="A3928" s="124">
        <v>39946</v>
      </c>
      <c r="B3928" s="123">
        <v>49.634999999999998</v>
      </c>
      <c r="C3928" s="123">
        <v>49.244999999999997</v>
      </c>
      <c r="D3928" s="123">
        <v>49.755000000000003</v>
      </c>
      <c r="E3928" s="123">
        <v>49.075000000000003</v>
      </c>
      <c r="G3928" s="125">
        <v>7.3000000000000001E-3</v>
      </c>
    </row>
    <row r="3929" spans="1:7" ht="15.75" customHeight="1" x14ac:dyDescent="0.25">
      <c r="A3929" s="124">
        <v>39945</v>
      </c>
      <c r="B3929" s="123">
        <v>49.274999999999999</v>
      </c>
      <c r="C3929" s="123">
        <v>49.395000000000003</v>
      </c>
      <c r="D3929" s="123">
        <v>49.774999999999999</v>
      </c>
      <c r="E3929" s="123">
        <v>49.225000000000001</v>
      </c>
      <c r="G3929" s="125">
        <v>-3.0999999999999999E-3</v>
      </c>
    </row>
    <row r="3930" spans="1:7" ht="15.75" customHeight="1" x14ac:dyDescent="0.25">
      <c r="A3930" s="124">
        <v>39944</v>
      </c>
      <c r="B3930" s="123">
        <v>49.43</v>
      </c>
      <c r="C3930" s="123">
        <v>49.12</v>
      </c>
      <c r="D3930" s="123">
        <v>49.54</v>
      </c>
      <c r="E3930" s="123">
        <v>48.92</v>
      </c>
      <c r="G3930" s="125">
        <v>5.5999999999999999E-3</v>
      </c>
    </row>
    <row r="3931" spans="1:7" ht="15.75" customHeight="1" x14ac:dyDescent="0.25">
      <c r="A3931" s="124">
        <v>39941</v>
      </c>
      <c r="B3931" s="123">
        <v>49.155000000000001</v>
      </c>
      <c r="C3931" s="123">
        <v>49.125</v>
      </c>
      <c r="D3931" s="123">
        <v>49.482999999999997</v>
      </c>
      <c r="E3931" s="123">
        <v>49.024999999999999</v>
      </c>
      <c r="G3931" s="125">
        <v>8.0000000000000004E-4</v>
      </c>
    </row>
    <row r="3932" spans="1:7" ht="15.75" customHeight="1" x14ac:dyDescent="0.25">
      <c r="A3932" s="124">
        <v>39940</v>
      </c>
      <c r="B3932" s="123">
        <v>49.115000000000002</v>
      </c>
      <c r="C3932" s="123">
        <v>49.405000000000001</v>
      </c>
      <c r="D3932" s="123">
        <v>49.604999999999997</v>
      </c>
      <c r="E3932" s="123">
        <v>49.094999999999999</v>
      </c>
      <c r="G3932" s="125">
        <v>-6.4999999999999997E-3</v>
      </c>
    </row>
    <row r="3933" spans="1:7" ht="15.75" customHeight="1" x14ac:dyDescent="0.25">
      <c r="A3933" s="124">
        <v>39939</v>
      </c>
      <c r="B3933" s="123">
        <v>49.435000000000002</v>
      </c>
      <c r="C3933" s="123">
        <v>49.174999999999997</v>
      </c>
      <c r="D3933" s="123">
        <v>49.695</v>
      </c>
      <c r="E3933" s="123">
        <v>49.174999999999997</v>
      </c>
      <c r="G3933" s="125">
        <v>3.8999999999999998E-3</v>
      </c>
    </row>
    <row r="3934" spans="1:7" ht="15.75" customHeight="1" x14ac:dyDescent="0.25">
      <c r="A3934" s="124">
        <v>39938</v>
      </c>
      <c r="B3934" s="123">
        <v>49.244999999999997</v>
      </c>
      <c r="C3934" s="123">
        <v>49.585000000000001</v>
      </c>
      <c r="D3934" s="123">
        <v>49.715000000000003</v>
      </c>
      <c r="E3934" s="123">
        <v>49.204999999999998</v>
      </c>
      <c r="G3934" s="125">
        <v>-8.9999999999999993E-3</v>
      </c>
    </row>
    <row r="3935" spans="1:7" ht="15.75" customHeight="1" x14ac:dyDescent="0.25">
      <c r="A3935" s="124">
        <v>39937</v>
      </c>
      <c r="B3935" s="123">
        <v>49.69</v>
      </c>
      <c r="C3935" s="123">
        <v>49.6</v>
      </c>
      <c r="D3935" s="123">
        <v>49.96</v>
      </c>
      <c r="E3935" s="123">
        <v>49.38</v>
      </c>
      <c r="G3935" s="125">
        <v>2.9999999999999997E-4</v>
      </c>
    </row>
    <row r="3936" spans="1:7" ht="15.75" customHeight="1" x14ac:dyDescent="0.25">
      <c r="A3936" s="124">
        <v>39934</v>
      </c>
      <c r="B3936" s="123">
        <v>49.674999999999997</v>
      </c>
      <c r="C3936" s="123">
        <v>49.734999999999999</v>
      </c>
      <c r="D3936" s="123">
        <v>49.734999999999999</v>
      </c>
      <c r="E3936" s="123">
        <v>49.524999999999999</v>
      </c>
      <c r="G3936" s="125">
        <v>-1E-3</v>
      </c>
    </row>
    <row r="3937" spans="1:7" ht="15.75" customHeight="1" x14ac:dyDescent="0.25">
      <c r="A3937" s="124">
        <v>39933</v>
      </c>
      <c r="B3937" s="123">
        <v>49.725000000000001</v>
      </c>
      <c r="C3937" s="123">
        <v>49.825000000000003</v>
      </c>
      <c r="D3937" s="123">
        <v>50.024999999999999</v>
      </c>
      <c r="E3937" s="123">
        <v>49.674999999999997</v>
      </c>
      <c r="G3937" s="125">
        <v>-3.3E-3</v>
      </c>
    </row>
    <row r="3938" spans="1:7" ht="15.75" customHeight="1" x14ac:dyDescent="0.25">
      <c r="A3938" s="124">
        <v>39932</v>
      </c>
      <c r="B3938" s="123">
        <v>49.89</v>
      </c>
      <c r="C3938" s="123">
        <v>50.26</v>
      </c>
      <c r="D3938" s="123">
        <v>50.3</v>
      </c>
      <c r="E3938" s="123">
        <v>49.79</v>
      </c>
      <c r="G3938" s="125">
        <v>-9.1000000000000004E-3</v>
      </c>
    </row>
    <row r="3939" spans="1:7" ht="15.75" customHeight="1" x14ac:dyDescent="0.25">
      <c r="A3939" s="124">
        <v>39931</v>
      </c>
      <c r="B3939" s="123">
        <v>50.35</v>
      </c>
      <c r="C3939" s="123">
        <v>50.12</v>
      </c>
      <c r="D3939" s="123">
        <v>50.57</v>
      </c>
      <c r="E3939" s="123">
        <v>50.01</v>
      </c>
      <c r="G3939" s="125">
        <v>4.4000000000000003E-3</v>
      </c>
    </row>
    <row r="3940" spans="1:7" ht="15.75" customHeight="1" x14ac:dyDescent="0.25">
      <c r="A3940" s="124">
        <v>39930</v>
      </c>
      <c r="B3940" s="123">
        <v>50.13</v>
      </c>
      <c r="C3940" s="123">
        <v>49.97</v>
      </c>
      <c r="D3940" s="123">
        <v>50.32</v>
      </c>
      <c r="E3940" s="123">
        <v>49.94</v>
      </c>
      <c r="G3940" s="125">
        <v>1.0500000000000001E-2</v>
      </c>
    </row>
    <row r="3941" spans="1:7" ht="15.75" customHeight="1" x14ac:dyDescent="0.25">
      <c r="A3941" s="124">
        <v>39927</v>
      </c>
      <c r="B3941" s="123">
        <v>49.61</v>
      </c>
      <c r="C3941" s="123">
        <v>49.84</v>
      </c>
      <c r="D3941" s="123">
        <v>50.045000000000002</v>
      </c>
      <c r="E3941" s="123">
        <v>49.61</v>
      </c>
      <c r="G3941" s="125">
        <v>-5.8999999999999999E-3</v>
      </c>
    </row>
    <row r="3942" spans="1:7" ht="15.75" customHeight="1" x14ac:dyDescent="0.25">
      <c r="A3942" s="124">
        <v>39926</v>
      </c>
      <c r="B3942" s="123">
        <v>49.905000000000001</v>
      </c>
      <c r="C3942" s="123">
        <v>50.244999999999997</v>
      </c>
      <c r="D3942" s="123">
        <v>50.494999999999997</v>
      </c>
      <c r="E3942" s="123">
        <v>49.875</v>
      </c>
      <c r="G3942" s="125">
        <v>-8.5000000000000006E-3</v>
      </c>
    </row>
    <row r="3943" spans="1:7" ht="15.75" customHeight="1" x14ac:dyDescent="0.25">
      <c r="A3943" s="124">
        <v>39925</v>
      </c>
      <c r="B3943" s="123">
        <v>50.335000000000001</v>
      </c>
      <c r="C3943" s="123">
        <v>50.274999999999999</v>
      </c>
      <c r="D3943" s="123">
        <v>50.454999999999998</v>
      </c>
      <c r="E3943" s="123">
        <v>50.075000000000003</v>
      </c>
      <c r="G3943" s="125">
        <v>5.0000000000000001E-4</v>
      </c>
    </row>
    <row r="3944" spans="1:7" ht="15.75" customHeight="1" x14ac:dyDescent="0.25">
      <c r="A3944" s="124">
        <v>39924</v>
      </c>
      <c r="B3944" s="123">
        <v>50.31</v>
      </c>
      <c r="C3944" s="123">
        <v>50.23</v>
      </c>
      <c r="D3944" s="123">
        <v>50.63</v>
      </c>
      <c r="E3944" s="123">
        <v>50.02</v>
      </c>
      <c r="G3944" s="125">
        <v>1.8E-3</v>
      </c>
    </row>
    <row r="3945" spans="1:7" ht="15.75" customHeight="1" x14ac:dyDescent="0.25">
      <c r="A3945" s="124">
        <v>39923</v>
      </c>
      <c r="B3945" s="123">
        <v>50.22</v>
      </c>
      <c r="C3945" s="123">
        <v>49.64</v>
      </c>
      <c r="D3945" s="123">
        <v>50.35</v>
      </c>
      <c r="E3945" s="123">
        <v>49.53</v>
      </c>
      <c r="G3945" s="125">
        <v>8.6E-3</v>
      </c>
    </row>
    <row r="3946" spans="1:7" ht="15.75" customHeight="1" x14ac:dyDescent="0.25">
      <c r="A3946" s="124">
        <v>39920</v>
      </c>
      <c r="B3946" s="123">
        <v>49.79</v>
      </c>
      <c r="C3946" s="123">
        <v>49.53</v>
      </c>
      <c r="D3946" s="123">
        <v>49.9</v>
      </c>
      <c r="E3946" s="123">
        <v>49.41</v>
      </c>
      <c r="G3946" s="125">
        <v>3.5999999999999999E-3</v>
      </c>
    </row>
    <row r="3947" spans="1:7" ht="15.75" customHeight="1" x14ac:dyDescent="0.25">
      <c r="A3947" s="124">
        <v>39919</v>
      </c>
      <c r="B3947" s="123">
        <v>49.61</v>
      </c>
      <c r="C3947" s="123">
        <v>49.53</v>
      </c>
      <c r="D3947" s="123">
        <v>49.86</v>
      </c>
      <c r="E3947" s="123">
        <v>49.33</v>
      </c>
      <c r="G3947" s="125">
        <v>6.9999999999999999E-4</v>
      </c>
    </row>
    <row r="3948" spans="1:7" ht="15.75" customHeight="1" x14ac:dyDescent="0.25">
      <c r="A3948" s="124">
        <v>39918</v>
      </c>
      <c r="B3948" s="123">
        <v>49.575000000000003</v>
      </c>
      <c r="C3948" s="123">
        <v>49.704999999999998</v>
      </c>
      <c r="D3948" s="123">
        <v>50.094999999999999</v>
      </c>
      <c r="E3948" s="123">
        <v>49.575000000000003</v>
      </c>
      <c r="G3948" s="125">
        <v>-1E-4</v>
      </c>
    </row>
    <row r="3949" spans="1:7" ht="15.75" customHeight="1" x14ac:dyDescent="0.25">
      <c r="A3949" s="124">
        <v>39917</v>
      </c>
      <c r="B3949" s="123">
        <v>49.58</v>
      </c>
      <c r="C3949" s="123">
        <v>49.69</v>
      </c>
      <c r="D3949" s="123">
        <v>49.81</v>
      </c>
      <c r="E3949" s="123">
        <v>49.49</v>
      </c>
      <c r="G3949" s="125">
        <v>-2.8E-3</v>
      </c>
    </row>
    <row r="3950" spans="1:7" ht="15.75" customHeight="1" x14ac:dyDescent="0.25">
      <c r="A3950" s="124">
        <v>39916</v>
      </c>
      <c r="B3950" s="123">
        <v>49.72</v>
      </c>
      <c r="C3950" s="123">
        <v>49.74</v>
      </c>
      <c r="D3950" s="123">
        <v>49.965000000000003</v>
      </c>
      <c r="E3950" s="123">
        <v>49.64</v>
      </c>
      <c r="G3950" s="125">
        <v>-1.4E-3</v>
      </c>
    </row>
    <row r="3951" spans="1:7" ht="15.75" customHeight="1" x14ac:dyDescent="0.25">
      <c r="A3951" s="124">
        <v>39913</v>
      </c>
      <c r="B3951" s="123">
        <v>49.79</v>
      </c>
      <c r="C3951" s="123">
        <v>49.76</v>
      </c>
      <c r="D3951" s="123">
        <v>49.81</v>
      </c>
      <c r="E3951" s="123">
        <v>49.66</v>
      </c>
      <c r="G3951" s="125">
        <v>-8.0000000000000004E-4</v>
      </c>
    </row>
    <row r="3952" spans="1:7" ht="15.75" customHeight="1" x14ac:dyDescent="0.25">
      <c r="A3952" s="124">
        <v>39912</v>
      </c>
      <c r="B3952" s="123">
        <v>49.83</v>
      </c>
      <c r="C3952" s="123">
        <v>50.21</v>
      </c>
      <c r="D3952" s="123">
        <v>50.21</v>
      </c>
      <c r="E3952" s="123">
        <v>49.73</v>
      </c>
      <c r="G3952" s="125">
        <v>-6.1999999999999998E-3</v>
      </c>
    </row>
    <row r="3953" spans="1:7" ht="15.75" customHeight="1" x14ac:dyDescent="0.25">
      <c r="A3953" s="124">
        <v>39911</v>
      </c>
      <c r="B3953" s="123">
        <v>50.14</v>
      </c>
      <c r="C3953" s="123">
        <v>50.06</v>
      </c>
      <c r="D3953" s="123">
        <v>50.68</v>
      </c>
      <c r="E3953" s="123">
        <v>49.84</v>
      </c>
      <c r="G3953" s="125">
        <v>3.3999999999999998E-3</v>
      </c>
    </row>
    <row r="3954" spans="1:7" ht="15.75" customHeight="1" x14ac:dyDescent="0.25">
      <c r="A3954" s="124">
        <v>39910</v>
      </c>
      <c r="B3954" s="123">
        <v>49.97</v>
      </c>
      <c r="C3954" s="123">
        <v>50.07</v>
      </c>
      <c r="D3954" s="123">
        <v>50.11</v>
      </c>
      <c r="E3954" s="123">
        <v>49.81</v>
      </c>
      <c r="G3954" s="125">
        <v>-8.0000000000000004E-4</v>
      </c>
    </row>
    <row r="3955" spans="1:7" ht="15.75" customHeight="1" x14ac:dyDescent="0.25">
      <c r="A3955" s="124">
        <v>39909</v>
      </c>
      <c r="B3955" s="123">
        <v>50.01</v>
      </c>
      <c r="C3955" s="123">
        <v>49.81</v>
      </c>
      <c r="D3955" s="123">
        <v>50.148000000000003</v>
      </c>
      <c r="E3955" s="123">
        <v>49.79</v>
      </c>
      <c r="G3955" s="125">
        <v>2.2000000000000001E-3</v>
      </c>
    </row>
    <row r="3956" spans="1:7" ht="15.75" customHeight="1" x14ac:dyDescent="0.25">
      <c r="A3956" s="124">
        <v>39906</v>
      </c>
      <c r="B3956" s="123">
        <v>49.9</v>
      </c>
      <c r="C3956" s="123">
        <v>50.01</v>
      </c>
      <c r="D3956" s="123">
        <v>50.23</v>
      </c>
      <c r="E3956" s="123">
        <v>49.72</v>
      </c>
      <c r="G3956" s="125">
        <v>-2.2000000000000001E-3</v>
      </c>
    </row>
    <row r="3957" spans="1:7" ht="15.75" customHeight="1" x14ac:dyDescent="0.25">
      <c r="A3957" s="124">
        <v>39905</v>
      </c>
      <c r="B3957" s="123">
        <v>50.01</v>
      </c>
      <c r="C3957" s="123">
        <v>50.62</v>
      </c>
      <c r="D3957" s="123">
        <v>50.64</v>
      </c>
      <c r="E3957" s="123">
        <v>50.01</v>
      </c>
      <c r="G3957" s="125">
        <v>-1.26E-2</v>
      </c>
    </row>
    <row r="3958" spans="1:7" ht="15.75" customHeight="1" x14ac:dyDescent="0.25">
      <c r="A3958" s="124">
        <v>39904</v>
      </c>
      <c r="B3958" s="123">
        <v>50.65</v>
      </c>
      <c r="C3958" s="123">
        <v>50.67</v>
      </c>
      <c r="D3958" s="123">
        <v>50.72</v>
      </c>
      <c r="E3958" s="123">
        <v>50.26</v>
      </c>
      <c r="G3958" s="125">
        <v>1.6000000000000001E-3</v>
      </c>
    </row>
    <row r="3959" spans="1:7" ht="15.75" customHeight="1" x14ac:dyDescent="0.25">
      <c r="A3959" s="124">
        <v>39903</v>
      </c>
      <c r="B3959" s="123">
        <v>50.57</v>
      </c>
      <c r="C3959" s="123">
        <v>51.17</v>
      </c>
      <c r="D3959" s="123">
        <v>51.2</v>
      </c>
      <c r="E3959" s="123">
        <v>50.56</v>
      </c>
      <c r="G3959" s="125">
        <v>-1.0999999999999999E-2</v>
      </c>
    </row>
    <row r="3960" spans="1:7" ht="15.75" customHeight="1" x14ac:dyDescent="0.25">
      <c r="A3960" s="124">
        <v>39902</v>
      </c>
      <c r="B3960" s="123">
        <v>51.13</v>
      </c>
      <c r="C3960" s="123">
        <v>50.31</v>
      </c>
      <c r="D3960" s="123">
        <v>51.33</v>
      </c>
      <c r="E3960" s="123">
        <v>50.19</v>
      </c>
      <c r="G3960" s="125">
        <v>1.2E-2</v>
      </c>
    </row>
    <row r="3961" spans="1:7" ht="15.75" customHeight="1" x14ac:dyDescent="0.25">
      <c r="A3961" s="124">
        <v>39899</v>
      </c>
      <c r="B3961" s="123">
        <v>50.524999999999999</v>
      </c>
      <c r="C3961" s="123">
        <v>50.295000000000002</v>
      </c>
      <c r="D3961" s="123">
        <v>50.645000000000003</v>
      </c>
      <c r="E3961" s="123">
        <v>50.075000000000003</v>
      </c>
      <c r="G3961" s="125">
        <v>2.0999999999999999E-3</v>
      </c>
    </row>
    <row r="3962" spans="1:7" ht="15.75" customHeight="1" x14ac:dyDescent="0.25">
      <c r="A3962" s="124">
        <v>39898</v>
      </c>
      <c r="B3962" s="123">
        <v>50.42</v>
      </c>
      <c r="C3962" s="123">
        <v>50.41</v>
      </c>
      <c r="D3962" s="123">
        <v>50.76</v>
      </c>
      <c r="E3962" s="123">
        <v>50.3</v>
      </c>
      <c r="G3962" s="125">
        <v>-2.2000000000000001E-3</v>
      </c>
    </row>
    <row r="3963" spans="1:7" ht="15.75" customHeight="1" x14ac:dyDescent="0.25">
      <c r="A3963" s="124">
        <v>39897</v>
      </c>
      <c r="B3963" s="123">
        <v>50.53</v>
      </c>
      <c r="C3963" s="123">
        <v>50.31</v>
      </c>
      <c r="D3963" s="123">
        <v>51.11</v>
      </c>
      <c r="E3963" s="123">
        <v>50.14</v>
      </c>
      <c r="G3963" s="125">
        <v>2.0999999999999999E-3</v>
      </c>
    </row>
    <row r="3964" spans="1:7" ht="15.75" customHeight="1" x14ac:dyDescent="0.25">
      <c r="A3964" s="124">
        <v>39896</v>
      </c>
      <c r="B3964" s="123">
        <v>50.424999999999997</v>
      </c>
      <c r="C3964" s="123">
        <v>50.295000000000002</v>
      </c>
      <c r="D3964" s="123">
        <v>50.755000000000003</v>
      </c>
      <c r="E3964" s="123">
        <v>50.104999999999997</v>
      </c>
      <c r="G3964" s="125">
        <v>2.3E-3</v>
      </c>
    </row>
    <row r="3965" spans="1:7" ht="15.75" customHeight="1" x14ac:dyDescent="0.25">
      <c r="A3965" s="124">
        <v>39895</v>
      </c>
      <c r="B3965" s="123">
        <v>50.31</v>
      </c>
      <c r="C3965" s="123">
        <v>50.46</v>
      </c>
      <c r="D3965" s="123">
        <v>50.67</v>
      </c>
      <c r="E3965" s="123">
        <v>50.29</v>
      </c>
      <c r="G3965" s="125">
        <v>-4.1999999999999997E-3</v>
      </c>
    </row>
    <row r="3966" spans="1:7" ht="15.75" customHeight="1" x14ac:dyDescent="0.25">
      <c r="A3966" s="124">
        <v>39892</v>
      </c>
      <c r="B3966" s="123">
        <v>50.52</v>
      </c>
      <c r="C3966" s="123">
        <v>50.11</v>
      </c>
      <c r="D3966" s="123">
        <v>50.81</v>
      </c>
      <c r="E3966" s="123">
        <v>50.03</v>
      </c>
      <c r="G3966" s="125">
        <v>5.1999999999999998E-3</v>
      </c>
    </row>
    <row r="3967" spans="1:7" ht="15.75" customHeight="1" x14ac:dyDescent="0.25">
      <c r="A3967" s="124">
        <v>39891</v>
      </c>
      <c r="B3967" s="123">
        <v>50.26</v>
      </c>
      <c r="C3967" s="123">
        <v>50.95</v>
      </c>
      <c r="D3967" s="123">
        <v>51.11</v>
      </c>
      <c r="E3967" s="123">
        <v>50.11</v>
      </c>
      <c r="G3967" s="125">
        <v>-1.7000000000000001E-2</v>
      </c>
    </row>
    <row r="3968" spans="1:7" ht="15.75" customHeight="1" x14ac:dyDescent="0.25">
      <c r="A3968" s="124">
        <v>39890</v>
      </c>
      <c r="B3968" s="123">
        <v>51.13</v>
      </c>
      <c r="C3968" s="123">
        <v>51.22</v>
      </c>
      <c r="D3968" s="123">
        <v>51.49</v>
      </c>
      <c r="E3968" s="123">
        <v>51.07</v>
      </c>
      <c r="G3968" s="125">
        <v>-2.5000000000000001E-3</v>
      </c>
    </row>
    <row r="3969" spans="1:7" ht="15.75" customHeight="1" x14ac:dyDescent="0.25">
      <c r="A3969" s="124">
        <v>39889</v>
      </c>
      <c r="B3969" s="123">
        <v>51.26</v>
      </c>
      <c r="C3969" s="123">
        <v>51.13</v>
      </c>
      <c r="D3969" s="123">
        <v>51.534999999999997</v>
      </c>
      <c r="E3969" s="123">
        <v>51.01</v>
      </c>
      <c r="G3969" s="125">
        <v>2.3E-3</v>
      </c>
    </row>
    <row r="3970" spans="1:7" ht="15.75" customHeight="1" x14ac:dyDescent="0.25">
      <c r="A3970" s="124">
        <v>39888</v>
      </c>
      <c r="B3970" s="123">
        <v>51.14</v>
      </c>
      <c r="C3970" s="123">
        <v>51.31</v>
      </c>
      <c r="D3970" s="123">
        <v>51.7</v>
      </c>
      <c r="E3970" s="123">
        <v>51.14</v>
      </c>
      <c r="G3970" s="125">
        <v>-8.0000000000000002E-3</v>
      </c>
    </row>
    <row r="3971" spans="1:7" ht="15.75" customHeight="1" x14ac:dyDescent="0.25">
      <c r="A3971" s="124">
        <v>39885</v>
      </c>
      <c r="B3971" s="123">
        <v>51.55</v>
      </c>
      <c r="C3971" s="123">
        <v>51.46</v>
      </c>
      <c r="D3971" s="123">
        <v>51.78</v>
      </c>
      <c r="E3971" s="123">
        <v>51.15</v>
      </c>
      <c r="G3971" s="125">
        <v>1E-3</v>
      </c>
    </row>
    <row r="3972" spans="1:7" ht="15.75" customHeight="1" x14ac:dyDescent="0.25">
      <c r="A3972" s="124">
        <v>39884</v>
      </c>
      <c r="B3972" s="123">
        <v>51.5</v>
      </c>
      <c r="C3972" s="123">
        <v>50.96</v>
      </c>
      <c r="D3972" s="123">
        <v>51.93</v>
      </c>
      <c r="E3972" s="123">
        <v>50.85</v>
      </c>
      <c r="G3972" s="125">
        <v>0.01</v>
      </c>
    </row>
    <row r="3973" spans="1:7" ht="15.75" customHeight="1" x14ac:dyDescent="0.25">
      <c r="A3973" s="124">
        <v>39883</v>
      </c>
      <c r="B3973" s="123">
        <v>50.99</v>
      </c>
      <c r="C3973" s="123">
        <v>51.31</v>
      </c>
      <c r="D3973" s="123">
        <v>51.31</v>
      </c>
      <c r="E3973" s="123">
        <v>50.99</v>
      </c>
      <c r="G3973" s="125">
        <v>-7.1999999999999998E-3</v>
      </c>
    </row>
    <row r="3974" spans="1:7" ht="15.75" customHeight="1" x14ac:dyDescent="0.25">
      <c r="A3974" s="124">
        <v>39882</v>
      </c>
      <c r="B3974" s="123">
        <v>51.36</v>
      </c>
      <c r="C3974" s="123">
        <v>51.71</v>
      </c>
      <c r="D3974" s="123">
        <v>51.76</v>
      </c>
      <c r="E3974" s="123">
        <v>51.36</v>
      </c>
      <c r="G3974" s="125">
        <v>-8.8000000000000005E-3</v>
      </c>
    </row>
    <row r="3975" spans="1:7" ht="15.75" customHeight="1" x14ac:dyDescent="0.25">
      <c r="A3975" s="124">
        <v>39881</v>
      </c>
      <c r="B3975" s="123">
        <v>51.814999999999998</v>
      </c>
      <c r="C3975" s="123">
        <v>51.634999999999998</v>
      </c>
      <c r="D3975" s="123">
        <v>52.015000000000001</v>
      </c>
      <c r="E3975" s="123">
        <v>51.505000000000003</v>
      </c>
      <c r="G3975" s="125">
        <v>2.3999999999999998E-3</v>
      </c>
    </row>
    <row r="3976" spans="1:7" ht="15.75" customHeight="1" x14ac:dyDescent="0.25">
      <c r="A3976" s="124">
        <v>39878</v>
      </c>
      <c r="B3976" s="123">
        <v>51.69</v>
      </c>
      <c r="C3976" s="123">
        <v>51.58</v>
      </c>
      <c r="D3976" s="123">
        <v>51.865000000000002</v>
      </c>
      <c r="E3976" s="123">
        <v>51.42</v>
      </c>
      <c r="G3976" s="125">
        <v>1.6000000000000001E-3</v>
      </c>
    </row>
    <row r="3977" spans="1:7" ht="15.75" customHeight="1" x14ac:dyDescent="0.25">
      <c r="A3977" s="124">
        <v>39877</v>
      </c>
      <c r="B3977" s="123">
        <v>51.604999999999997</v>
      </c>
      <c r="C3977" s="123">
        <v>51.465000000000003</v>
      </c>
      <c r="D3977" s="123">
        <v>52.104999999999997</v>
      </c>
      <c r="E3977" s="123">
        <v>51.225000000000001</v>
      </c>
      <c r="G3977" s="125">
        <v>1.2999999999999999E-3</v>
      </c>
    </row>
    <row r="3978" spans="1:7" ht="15.75" customHeight="1" x14ac:dyDescent="0.25">
      <c r="A3978" s="124">
        <v>39876</v>
      </c>
      <c r="B3978" s="123">
        <v>51.54</v>
      </c>
      <c r="C3978" s="123">
        <v>51.91</v>
      </c>
      <c r="D3978" s="123">
        <v>52.04</v>
      </c>
      <c r="E3978" s="123">
        <v>51.44</v>
      </c>
      <c r="G3978" s="125">
        <v>-8.3000000000000001E-3</v>
      </c>
    </row>
    <row r="3979" spans="1:7" ht="15.75" customHeight="1" x14ac:dyDescent="0.25">
      <c r="A3979" s="124">
        <v>39875</v>
      </c>
      <c r="B3979" s="123">
        <v>51.97</v>
      </c>
      <c r="C3979" s="123">
        <v>51.78</v>
      </c>
      <c r="D3979" s="123">
        <v>52.14</v>
      </c>
      <c r="E3979" s="123">
        <v>51.56</v>
      </c>
      <c r="G3979" s="125">
        <v>2.8E-3</v>
      </c>
    </row>
    <row r="3980" spans="1:7" ht="15.75" customHeight="1" x14ac:dyDescent="0.25">
      <c r="A3980" s="124">
        <v>39874</v>
      </c>
      <c r="B3980" s="123">
        <v>51.825000000000003</v>
      </c>
      <c r="C3980" s="123">
        <v>50.844999999999999</v>
      </c>
      <c r="D3980" s="123">
        <v>51.975000000000001</v>
      </c>
      <c r="E3980" s="123">
        <v>50.725000000000001</v>
      </c>
      <c r="G3980" s="125">
        <v>1.61E-2</v>
      </c>
    </row>
    <row r="3981" spans="1:7" ht="15.75" customHeight="1" x14ac:dyDescent="0.25">
      <c r="A3981" s="124">
        <v>39871</v>
      </c>
      <c r="B3981" s="123">
        <v>51.005000000000003</v>
      </c>
      <c r="C3981" s="123">
        <v>50.454999999999998</v>
      </c>
      <c r="D3981" s="123">
        <v>51.195</v>
      </c>
      <c r="E3981" s="123">
        <v>50.454999999999998</v>
      </c>
      <c r="G3981" s="125">
        <v>1.3100000000000001E-2</v>
      </c>
    </row>
    <row r="3982" spans="1:7" ht="15.75" customHeight="1" x14ac:dyDescent="0.25">
      <c r="A3982" s="124">
        <v>39870</v>
      </c>
      <c r="B3982" s="123">
        <v>50.344999999999999</v>
      </c>
      <c r="C3982" s="123">
        <v>49.935000000000002</v>
      </c>
      <c r="D3982" s="123">
        <v>50.505000000000003</v>
      </c>
      <c r="E3982" s="123">
        <v>49.774999999999999</v>
      </c>
      <c r="G3982" s="125">
        <v>9.4000000000000004E-3</v>
      </c>
    </row>
    <row r="3983" spans="1:7" ht="15.75" customHeight="1" x14ac:dyDescent="0.25">
      <c r="A3983" s="124">
        <v>39869</v>
      </c>
      <c r="B3983" s="123">
        <v>49.875</v>
      </c>
      <c r="C3983" s="123">
        <v>49.765000000000001</v>
      </c>
      <c r="D3983" s="123">
        <v>50.034999999999997</v>
      </c>
      <c r="E3983" s="123">
        <v>49.674999999999997</v>
      </c>
      <c r="G3983" s="125">
        <v>3.0999999999999999E-3</v>
      </c>
    </row>
    <row r="3984" spans="1:7" ht="15.75" customHeight="1" x14ac:dyDescent="0.25">
      <c r="A3984" s="124">
        <v>39868</v>
      </c>
      <c r="B3984" s="123">
        <v>49.72</v>
      </c>
      <c r="C3984" s="123">
        <v>49.71</v>
      </c>
      <c r="D3984" s="123">
        <v>50.01</v>
      </c>
      <c r="E3984" s="123">
        <v>49.44</v>
      </c>
      <c r="G3984" s="125">
        <v>8.6E-3</v>
      </c>
    </row>
    <row r="3985" spans="1:7" ht="15.75" customHeight="1" x14ac:dyDescent="0.25">
      <c r="A3985" s="124">
        <v>39867</v>
      </c>
      <c r="B3985" s="123">
        <v>49.295000000000002</v>
      </c>
      <c r="C3985" s="123">
        <v>49.475000000000001</v>
      </c>
      <c r="D3985" s="123">
        <v>49.825000000000003</v>
      </c>
      <c r="E3985" s="123">
        <v>49.225000000000001</v>
      </c>
      <c r="G3985" s="125">
        <v>-5.0000000000000001E-3</v>
      </c>
    </row>
    <row r="3986" spans="1:7" ht="15.75" customHeight="1" x14ac:dyDescent="0.25">
      <c r="A3986" s="124">
        <v>39864</v>
      </c>
      <c r="B3986" s="123">
        <v>49.545000000000002</v>
      </c>
      <c r="C3986" s="123">
        <v>49.755000000000003</v>
      </c>
      <c r="D3986" s="123">
        <v>50.015000000000001</v>
      </c>
      <c r="E3986" s="123">
        <v>49.424999999999997</v>
      </c>
      <c r="G3986" s="125">
        <v>3.3E-3</v>
      </c>
    </row>
    <row r="3987" spans="1:7" ht="15.75" customHeight="1" x14ac:dyDescent="0.25">
      <c r="A3987" s="124">
        <v>39863</v>
      </c>
      <c r="B3987" s="123">
        <v>49.38</v>
      </c>
      <c r="C3987" s="123">
        <v>49.99</v>
      </c>
      <c r="D3987" s="123">
        <v>50.04</v>
      </c>
      <c r="E3987" s="123">
        <v>49.38</v>
      </c>
      <c r="G3987" s="125">
        <v>-1.26E-2</v>
      </c>
    </row>
    <row r="3988" spans="1:7" ht="15.75" customHeight="1" x14ac:dyDescent="0.25">
      <c r="A3988" s="124">
        <v>39862</v>
      </c>
      <c r="B3988" s="123">
        <v>50.01</v>
      </c>
      <c r="C3988" s="123">
        <v>49.43</v>
      </c>
      <c r="D3988" s="123">
        <v>50.094999999999999</v>
      </c>
      <c r="E3988" s="123">
        <v>49.43</v>
      </c>
      <c r="G3988" s="125">
        <v>7.7000000000000002E-3</v>
      </c>
    </row>
    <row r="3989" spans="1:7" ht="15.75" customHeight="1" x14ac:dyDescent="0.25">
      <c r="A3989" s="124">
        <v>39861</v>
      </c>
      <c r="B3989" s="123">
        <v>49.63</v>
      </c>
      <c r="C3989" s="123">
        <v>48.6</v>
      </c>
      <c r="D3989" s="123">
        <v>49.75</v>
      </c>
      <c r="E3989" s="123">
        <v>48.6</v>
      </c>
      <c r="G3989" s="125">
        <v>1.66E-2</v>
      </c>
    </row>
    <row r="3990" spans="1:7" ht="15.75" customHeight="1" x14ac:dyDescent="0.25">
      <c r="A3990" s="124">
        <v>39860</v>
      </c>
      <c r="B3990" s="123">
        <v>48.82</v>
      </c>
      <c r="C3990" s="123">
        <v>48.43</v>
      </c>
      <c r="D3990" s="123">
        <v>48.87</v>
      </c>
      <c r="E3990" s="123">
        <v>48.43</v>
      </c>
      <c r="G3990" s="125">
        <v>4.5999999999999999E-3</v>
      </c>
    </row>
    <row r="3991" spans="1:7" ht="15.75" customHeight="1" x14ac:dyDescent="0.25">
      <c r="A3991" s="124">
        <v>39857</v>
      </c>
      <c r="B3991" s="123">
        <v>48.594999999999999</v>
      </c>
      <c r="C3991" s="123">
        <v>48.905000000000001</v>
      </c>
      <c r="D3991" s="123">
        <v>48.965000000000003</v>
      </c>
      <c r="E3991" s="123">
        <v>48.354999999999997</v>
      </c>
      <c r="G3991" s="125">
        <v>-2.8999999999999998E-3</v>
      </c>
    </row>
    <row r="3992" spans="1:7" ht="15.75" customHeight="1" x14ac:dyDescent="0.25">
      <c r="A3992" s="124">
        <v>39856</v>
      </c>
      <c r="B3992" s="123">
        <v>48.734999999999999</v>
      </c>
      <c r="C3992" s="123">
        <v>48.814999999999998</v>
      </c>
      <c r="D3992" s="123">
        <v>48.914999999999999</v>
      </c>
      <c r="E3992" s="123">
        <v>48.335000000000001</v>
      </c>
      <c r="G3992" s="125">
        <v>-1.6999999999999999E-3</v>
      </c>
    </row>
    <row r="3993" spans="1:7" ht="15.75" customHeight="1" x14ac:dyDescent="0.25">
      <c r="A3993" s="124">
        <v>39855</v>
      </c>
      <c r="B3993" s="123">
        <v>48.82</v>
      </c>
      <c r="C3993" s="123">
        <v>48.79</v>
      </c>
      <c r="D3993" s="123">
        <v>48.97</v>
      </c>
      <c r="E3993" s="123">
        <v>48.51</v>
      </c>
      <c r="G3993" s="125">
        <v>4.0000000000000002E-4</v>
      </c>
    </row>
    <row r="3994" spans="1:7" ht="15.75" customHeight="1" x14ac:dyDescent="0.25">
      <c r="A3994" s="124">
        <v>39854</v>
      </c>
      <c r="B3994" s="123">
        <v>48.8</v>
      </c>
      <c r="C3994" s="123">
        <v>48.62</v>
      </c>
      <c r="D3994" s="123">
        <v>48.8</v>
      </c>
      <c r="E3994" s="123">
        <v>48.19</v>
      </c>
      <c r="G3994" s="125">
        <v>5.3E-3</v>
      </c>
    </row>
    <row r="3995" spans="1:7" ht="15.75" customHeight="1" x14ac:dyDescent="0.25">
      <c r="A3995" s="124">
        <v>39853</v>
      </c>
      <c r="B3995" s="123">
        <v>48.545000000000002</v>
      </c>
      <c r="C3995" s="123">
        <v>48.424999999999997</v>
      </c>
      <c r="D3995" s="123">
        <v>48.664999999999999</v>
      </c>
      <c r="E3995" s="123">
        <v>48.295000000000002</v>
      </c>
      <c r="G3995" s="125">
        <v>-1.6999999999999999E-3</v>
      </c>
    </row>
    <row r="3996" spans="1:7" ht="15.75" customHeight="1" x14ac:dyDescent="0.25">
      <c r="A3996" s="124">
        <v>39850</v>
      </c>
      <c r="B3996" s="123">
        <v>48.63</v>
      </c>
      <c r="C3996" s="123">
        <v>48.64</v>
      </c>
      <c r="D3996" s="123">
        <v>48.875</v>
      </c>
      <c r="E3996" s="123">
        <v>48.32</v>
      </c>
      <c r="G3996" s="125">
        <v>-4.0000000000000002E-4</v>
      </c>
    </row>
    <row r="3997" spans="1:7" ht="15.75" customHeight="1" x14ac:dyDescent="0.25">
      <c r="A3997" s="124">
        <v>39849</v>
      </c>
      <c r="B3997" s="123">
        <v>48.65</v>
      </c>
      <c r="C3997" s="123">
        <v>48.51</v>
      </c>
      <c r="D3997" s="123">
        <v>48.91</v>
      </c>
      <c r="E3997" s="123">
        <v>48.31</v>
      </c>
      <c r="G3997" s="125">
        <v>-1.2999999999999999E-3</v>
      </c>
    </row>
    <row r="3998" spans="1:7" ht="15.75" customHeight="1" x14ac:dyDescent="0.25">
      <c r="A3998" s="124">
        <v>39848</v>
      </c>
      <c r="B3998" s="123">
        <v>48.715000000000003</v>
      </c>
      <c r="C3998" s="123">
        <v>48.435000000000002</v>
      </c>
      <c r="D3998" s="123">
        <v>48.865000000000002</v>
      </c>
      <c r="E3998" s="123">
        <v>48.215000000000003</v>
      </c>
      <c r="G3998" s="125">
        <v>4.1999999999999997E-3</v>
      </c>
    </row>
    <row r="3999" spans="1:7" ht="15.75" customHeight="1" x14ac:dyDescent="0.25">
      <c r="A3999" s="124">
        <v>39847</v>
      </c>
      <c r="B3999" s="123">
        <v>48.51</v>
      </c>
      <c r="C3999" s="123">
        <v>48.53</v>
      </c>
      <c r="D3999" s="123">
        <v>48.884999999999998</v>
      </c>
      <c r="E3999" s="123">
        <v>48.37</v>
      </c>
      <c r="G3999" s="125">
        <v>-3.5000000000000001E-3</v>
      </c>
    </row>
    <row r="4000" spans="1:7" ht="15.75" customHeight="1" x14ac:dyDescent="0.25">
      <c r="A4000" s="124">
        <v>39846</v>
      </c>
      <c r="B4000" s="123">
        <v>48.68</v>
      </c>
      <c r="C4000" s="123">
        <v>48.66</v>
      </c>
      <c r="D4000" s="123">
        <v>49.13</v>
      </c>
      <c r="E4000" s="123">
        <v>48.45</v>
      </c>
      <c r="G4000" s="125">
        <v>-3.5000000000000001E-3</v>
      </c>
    </row>
    <row r="4001" spans="1:7" ht="15.75" customHeight="1" x14ac:dyDescent="0.25">
      <c r="A4001" s="124">
        <v>39843</v>
      </c>
      <c r="B4001" s="123">
        <v>48.85</v>
      </c>
      <c r="C4001" s="123">
        <v>48.63</v>
      </c>
      <c r="D4001" s="123">
        <v>49.15</v>
      </c>
      <c r="E4001" s="123">
        <v>48.48</v>
      </c>
      <c r="G4001" s="125">
        <v>1.6000000000000001E-3</v>
      </c>
    </row>
    <row r="4002" spans="1:7" ht="15.75" customHeight="1" x14ac:dyDescent="0.25">
      <c r="A4002" s="124">
        <v>39842</v>
      </c>
      <c r="B4002" s="123">
        <v>48.77</v>
      </c>
      <c r="C4002" s="123">
        <v>48.53</v>
      </c>
      <c r="D4002" s="123">
        <v>49.06</v>
      </c>
      <c r="E4002" s="123">
        <v>48.39</v>
      </c>
      <c r="G4002" s="125">
        <v>2.0999999999999999E-3</v>
      </c>
    </row>
    <row r="4003" spans="1:7" ht="15.75" customHeight="1" x14ac:dyDescent="0.25">
      <c r="A4003" s="124">
        <v>39841</v>
      </c>
      <c r="B4003" s="123">
        <v>48.67</v>
      </c>
      <c r="C4003" s="123">
        <v>48.59</v>
      </c>
      <c r="D4003" s="123">
        <v>48.935000000000002</v>
      </c>
      <c r="E4003" s="123">
        <v>48.51</v>
      </c>
      <c r="G4003" s="125">
        <v>-5.9999999999999995E-4</v>
      </c>
    </row>
    <row r="4004" spans="1:7" ht="15.75" customHeight="1" x14ac:dyDescent="0.25">
      <c r="A4004" s="124">
        <v>39840</v>
      </c>
      <c r="B4004" s="123">
        <v>48.7</v>
      </c>
      <c r="C4004" s="123">
        <v>48.46</v>
      </c>
      <c r="D4004" s="123">
        <v>49.06</v>
      </c>
      <c r="E4004" s="123">
        <v>48.44</v>
      </c>
      <c r="G4004" s="125">
        <v>3.5999999999999999E-3</v>
      </c>
    </row>
    <row r="4005" spans="1:7" ht="15.75" customHeight="1" x14ac:dyDescent="0.25">
      <c r="A4005" s="124">
        <v>39839</v>
      </c>
      <c r="B4005" s="123">
        <v>48.524999999999999</v>
      </c>
      <c r="C4005" s="123">
        <v>48.825000000000003</v>
      </c>
      <c r="D4005" s="123">
        <v>48.825000000000003</v>
      </c>
      <c r="E4005" s="123">
        <v>48.524999999999999</v>
      </c>
      <c r="G4005" s="125">
        <v>-1.12E-2</v>
      </c>
    </row>
    <row r="4006" spans="1:7" ht="15.75" customHeight="1" x14ac:dyDescent="0.25">
      <c r="A4006" s="124">
        <v>39836</v>
      </c>
      <c r="B4006" s="123">
        <v>49.075000000000003</v>
      </c>
      <c r="C4006" s="123">
        <v>48.875</v>
      </c>
      <c r="D4006" s="123">
        <v>49.325000000000003</v>
      </c>
      <c r="E4006" s="123">
        <v>48.715000000000003</v>
      </c>
      <c r="G4006" s="125">
        <v>1.2999999999999999E-3</v>
      </c>
    </row>
    <row r="4007" spans="1:7" ht="15.75" customHeight="1" x14ac:dyDescent="0.25">
      <c r="A4007" s="124">
        <v>39835</v>
      </c>
      <c r="B4007" s="123">
        <v>49.01</v>
      </c>
      <c r="C4007" s="123">
        <v>48.86</v>
      </c>
      <c r="D4007" s="123">
        <v>49.21</v>
      </c>
      <c r="E4007" s="123">
        <v>48.63</v>
      </c>
      <c r="G4007" s="125">
        <v>-8.0000000000000004E-4</v>
      </c>
    </row>
    <row r="4008" spans="1:7" ht="15.75" customHeight="1" x14ac:dyDescent="0.25">
      <c r="A4008" s="124">
        <v>39834</v>
      </c>
      <c r="B4008" s="123">
        <v>49.05</v>
      </c>
      <c r="C4008" s="123">
        <v>48.93</v>
      </c>
      <c r="D4008" s="123">
        <v>49.37</v>
      </c>
      <c r="E4008" s="123">
        <v>48.69</v>
      </c>
      <c r="G4008" s="125">
        <v>0</v>
      </c>
    </row>
    <row r="4009" spans="1:7" ht="15.75" customHeight="1" x14ac:dyDescent="0.25">
      <c r="A4009" s="124">
        <v>39833</v>
      </c>
      <c r="B4009" s="123">
        <v>49.05</v>
      </c>
      <c r="C4009" s="123">
        <v>48.46</v>
      </c>
      <c r="D4009" s="123">
        <v>49.28</v>
      </c>
      <c r="E4009" s="123">
        <v>48.22</v>
      </c>
      <c r="G4009" s="125">
        <v>1.0800000000000001E-2</v>
      </c>
    </row>
    <row r="4010" spans="1:7" ht="15.75" customHeight="1" x14ac:dyDescent="0.25">
      <c r="A4010" s="124">
        <v>39832</v>
      </c>
      <c r="B4010" s="123">
        <v>48.524999999999999</v>
      </c>
      <c r="C4010" s="123">
        <v>48.475000000000001</v>
      </c>
      <c r="D4010" s="123">
        <v>48.82</v>
      </c>
      <c r="E4010" s="123">
        <v>48.274999999999999</v>
      </c>
      <c r="G4010" s="125">
        <v>-2.5000000000000001E-3</v>
      </c>
    </row>
    <row r="4011" spans="1:7" ht="15.75" customHeight="1" x14ac:dyDescent="0.25">
      <c r="A4011" s="124">
        <v>39829</v>
      </c>
      <c r="B4011" s="123">
        <v>48.645000000000003</v>
      </c>
      <c r="C4011" s="123">
        <v>48.655000000000001</v>
      </c>
      <c r="D4011" s="123">
        <v>49.005000000000003</v>
      </c>
      <c r="E4011" s="123">
        <v>48.505000000000003</v>
      </c>
      <c r="G4011" s="125">
        <v>-5.1000000000000004E-3</v>
      </c>
    </row>
    <row r="4012" spans="1:7" ht="15.75" customHeight="1" x14ac:dyDescent="0.25">
      <c r="A4012" s="124">
        <v>39828</v>
      </c>
      <c r="B4012" s="123">
        <v>48.895000000000003</v>
      </c>
      <c r="C4012" s="123">
        <v>48.534999999999997</v>
      </c>
      <c r="D4012" s="123">
        <v>49.234999999999999</v>
      </c>
      <c r="E4012" s="123">
        <v>48.384999999999998</v>
      </c>
      <c r="G4012" s="125">
        <v>5.1999999999999998E-3</v>
      </c>
    </row>
    <row r="4013" spans="1:7" ht="15.75" customHeight="1" x14ac:dyDescent="0.25">
      <c r="A4013" s="124">
        <v>39827</v>
      </c>
      <c r="B4013" s="123">
        <v>48.64</v>
      </c>
      <c r="C4013" s="123">
        <v>48.76</v>
      </c>
      <c r="D4013" s="123">
        <v>48.99</v>
      </c>
      <c r="E4013" s="123">
        <v>48.38</v>
      </c>
      <c r="G4013" s="125">
        <v>-5.7999999999999996E-3</v>
      </c>
    </row>
    <row r="4014" spans="1:7" ht="15.75" customHeight="1" x14ac:dyDescent="0.25">
      <c r="A4014" s="124">
        <v>39826</v>
      </c>
      <c r="B4014" s="123">
        <v>48.924999999999997</v>
      </c>
      <c r="C4014" s="123">
        <v>48.475000000000001</v>
      </c>
      <c r="D4014" s="123">
        <v>49.145000000000003</v>
      </c>
      <c r="E4014" s="123">
        <v>48.375</v>
      </c>
      <c r="G4014" s="125">
        <v>6.3E-3</v>
      </c>
    </row>
    <row r="4015" spans="1:7" ht="15.75" customHeight="1" x14ac:dyDescent="0.25">
      <c r="A4015" s="124">
        <v>39825</v>
      </c>
      <c r="B4015" s="123">
        <v>48.62</v>
      </c>
      <c r="C4015" s="123">
        <v>48.01</v>
      </c>
      <c r="D4015" s="123">
        <v>48.87</v>
      </c>
      <c r="E4015" s="123">
        <v>47.96</v>
      </c>
      <c r="G4015" s="125">
        <v>1.14E-2</v>
      </c>
    </row>
    <row r="4016" spans="1:7" ht="15.75" customHeight="1" x14ac:dyDescent="0.25">
      <c r="A4016" s="124">
        <v>39822</v>
      </c>
      <c r="B4016" s="123">
        <v>48.07</v>
      </c>
      <c r="C4016" s="123">
        <v>48.36</v>
      </c>
      <c r="D4016" s="123">
        <v>49.31</v>
      </c>
      <c r="E4016" s="123">
        <v>47.99</v>
      </c>
      <c r="G4016" s="125">
        <v>-9.2999999999999992E-3</v>
      </c>
    </row>
    <row r="4017" spans="1:7" ht="15.75" customHeight="1" x14ac:dyDescent="0.25">
      <c r="A4017" s="124">
        <v>39821</v>
      </c>
      <c r="B4017" s="123">
        <v>48.52</v>
      </c>
      <c r="C4017" s="123">
        <v>48.63</v>
      </c>
      <c r="D4017" s="123">
        <v>48.78</v>
      </c>
      <c r="E4017" s="123">
        <v>48.21</v>
      </c>
      <c r="G4017" s="125">
        <v>-4.4000000000000003E-3</v>
      </c>
    </row>
    <row r="4018" spans="1:7" ht="15.75" customHeight="1" x14ac:dyDescent="0.25">
      <c r="A4018" s="124">
        <v>39820</v>
      </c>
      <c r="B4018" s="123">
        <v>48.734999999999999</v>
      </c>
      <c r="C4018" s="123">
        <v>48.335000000000001</v>
      </c>
      <c r="D4018" s="123">
        <v>48.935000000000002</v>
      </c>
      <c r="E4018" s="123">
        <v>48.145000000000003</v>
      </c>
      <c r="G4018" s="125">
        <v>6.1000000000000004E-3</v>
      </c>
    </row>
    <row r="4019" spans="1:7" ht="15.75" customHeight="1" x14ac:dyDescent="0.25">
      <c r="A4019" s="124">
        <v>39819</v>
      </c>
      <c r="B4019" s="123">
        <v>48.44</v>
      </c>
      <c r="C4019" s="123">
        <v>48.26</v>
      </c>
      <c r="D4019" s="123">
        <v>48.78</v>
      </c>
      <c r="E4019" s="123">
        <v>48.01</v>
      </c>
      <c r="G4019" s="125">
        <v>5.9999999999999995E-4</v>
      </c>
    </row>
    <row r="4020" spans="1:7" ht="15.75" customHeight="1" x14ac:dyDescent="0.25">
      <c r="A4020" s="124">
        <v>39818</v>
      </c>
      <c r="B4020" s="123">
        <v>48.41</v>
      </c>
      <c r="C4020" s="123">
        <v>48.07</v>
      </c>
      <c r="D4020" s="123">
        <v>48.74</v>
      </c>
      <c r="E4020" s="123">
        <v>47.91</v>
      </c>
      <c r="G4020" s="125">
        <v>6.0000000000000001E-3</v>
      </c>
    </row>
    <row r="4021" spans="1:7" ht="15.75" customHeight="1" x14ac:dyDescent="0.25">
      <c r="A4021" s="124">
        <v>39815</v>
      </c>
      <c r="B4021" s="123">
        <v>48.12</v>
      </c>
      <c r="C4021" s="123">
        <v>48.51</v>
      </c>
      <c r="D4021" s="123">
        <v>49.13</v>
      </c>
      <c r="E4021" s="123">
        <v>48.12</v>
      </c>
      <c r="G4021" s="125">
        <v>-1.29E-2</v>
      </c>
    </row>
    <row r="4022" spans="1:7" ht="15.75" customHeight="1" x14ac:dyDescent="0.25">
      <c r="A4022" s="124">
        <v>39814</v>
      </c>
      <c r="B4022" s="123">
        <v>48.75</v>
      </c>
      <c r="C4022" s="123">
        <v>48.68</v>
      </c>
      <c r="D4022" s="123">
        <v>48.84</v>
      </c>
      <c r="E4022" s="123">
        <v>48.44</v>
      </c>
      <c r="G4022" s="125">
        <v>2.7000000000000001E-3</v>
      </c>
    </row>
    <row r="4023" spans="1:7" ht="15.75" customHeight="1" x14ac:dyDescent="0.25">
      <c r="A4023" s="124">
        <v>39813</v>
      </c>
      <c r="B4023" s="123">
        <v>48.62</v>
      </c>
      <c r="C4023" s="123">
        <v>48.11</v>
      </c>
      <c r="D4023" s="123">
        <v>48.83</v>
      </c>
      <c r="E4023" s="123">
        <v>48.04</v>
      </c>
      <c r="G4023" s="125">
        <v>1.0999999999999999E-2</v>
      </c>
    </row>
    <row r="4024" spans="1:7" ht="15.75" customHeight="1" x14ac:dyDescent="0.25">
      <c r="A4024" s="124">
        <v>39812</v>
      </c>
      <c r="B4024" s="123">
        <v>48.09</v>
      </c>
      <c r="C4024" s="123">
        <v>48.18</v>
      </c>
      <c r="D4024" s="123">
        <v>48.68</v>
      </c>
      <c r="E4024" s="123">
        <v>47.98</v>
      </c>
      <c r="G4024" s="125">
        <v>-4.3E-3</v>
      </c>
    </row>
    <row r="4025" spans="1:7" ht="15.75" customHeight="1" x14ac:dyDescent="0.25">
      <c r="A4025" s="124">
        <v>39811</v>
      </c>
      <c r="B4025" s="123">
        <v>48.3</v>
      </c>
      <c r="C4025" s="123">
        <v>48.29</v>
      </c>
      <c r="D4025" s="123">
        <v>48.89</v>
      </c>
      <c r="E4025" s="123">
        <v>48.11</v>
      </c>
      <c r="G4025" s="125">
        <v>-2.8E-3</v>
      </c>
    </row>
    <row r="4026" spans="1:7" ht="15.75" customHeight="1" x14ac:dyDescent="0.25">
      <c r="A4026" s="124">
        <v>39808</v>
      </c>
      <c r="B4026" s="123">
        <v>48.435000000000002</v>
      </c>
      <c r="C4026" s="123">
        <v>47.505000000000003</v>
      </c>
      <c r="D4026" s="123">
        <v>48.604999999999997</v>
      </c>
      <c r="E4026" s="123">
        <v>47.454999999999998</v>
      </c>
      <c r="G4026" s="125">
        <v>1.9599999999999999E-2</v>
      </c>
    </row>
    <row r="4027" spans="1:7" ht="15.75" customHeight="1" x14ac:dyDescent="0.25">
      <c r="A4027" s="124">
        <v>39807</v>
      </c>
      <c r="B4027" s="123">
        <v>47.505000000000003</v>
      </c>
      <c r="C4027" s="123">
        <v>47.704999999999998</v>
      </c>
      <c r="D4027" s="123">
        <v>47.704999999999998</v>
      </c>
      <c r="E4027" s="123">
        <v>47.505000000000003</v>
      </c>
      <c r="G4027" s="125">
        <v>-5.7000000000000002E-3</v>
      </c>
    </row>
    <row r="4028" spans="1:7" ht="15.75" customHeight="1" x14ac:dyDescent="0.25">
      <c r="A4028" s="124">
        <v>39806</v>
      </c>
      <c r="B4028" s="123">
        <v>47.774999999999999</v>
      </c>
      <c r="C4028" s="123">
        <v>47.784999999999997</v>
      </c>
      <c r="D4028" s="123">
        <v>49.215000000000003</v>
      </c>
      <c r="E4028" s="123">
        <v>47.774999999999999</v>
      </c>
      <c r="G4028" s="125">
        <v>-1.8800000000000001E-2</v>
      </c>
    </row>
    <row r="4029" spans="1:7" ht="15.75" customHeight="1" x14ac:dyDescent="0.25">
      <c r="A4029" s="124">
        <v>39805</v>
      </c>
      <c r="B4029" s="123">
        <v>48.69</v>
      </c>
      <c r="C4029" s="123">
        <v>48.03</v>
      </c>
      <c r="D4029" s="123">
        <v>48.97</v>
      </c>
      <c r="E4029" s="123">
        <v>48.03</v>
      </c>
      <c r="G4029" s="125">
        <v>2.0299999999999999E-2</v>
      </c>
    </row>
    <row r="4030" spans="1:7" ht="15.75" customHeight="1" x14ac:dyDescent="0.25">
      <c r="A4030" s="124">
        <v>39804</v>
      </c>
      <c r="B4030" s="123">
        <v>47.72</v>
      </c>
      <c r="C4030" s="123">
        <v>46.96</v>
      </c>
      <c r="D4030" s="123">
        <v>48.064999999999998</v>
      </c>
      <c r="E4030" s="123">
        <v>46.71</v>
      </c>
      <c r="G4030" s="125">
        <v>1.21E-2</v>
      </c>
    </row>
    <row r="4031" spans="1:7" ht="15.75" customHeight="1" x14ac:dyDescent="0.25">
      <c r="A4031" s="124">
        <v>39801</v>
      </c>
      <c r="B4031" s="123">
        <v>47.15</v>
      </c>
      <c r="C4031" s="123">
        <v>46.69</v>
      </c>
      <c r="D4031" s="123">
        <v>47.39</v>
      </c>
      <c r="E4031" s="123">
        <v>46.44</v>
      </c>
      <c r="G4031" s="125">
        <v>7.7000000000000002E-3</v>
      </c>
    </row>
    <row r="4032" spans="1:7" ht="15.75" customHeight="1" x14ac:dyDescent="0.25">
      <c r="A4032" s="124">
        <v>39800</v>
      </c>
      <c r="B4032" s="123">
        <v>46.79</v>
      </c>
      <c r="C4032" s="123">
        <v>47.26</v>
      </c>
      <c r="D4032" s="123">
        <v>47.48</v>
      </c>
      <c r="E4032" s="123">
        <v>46.75</v>
      </c>
      <c r="G4032" s="125">
        <v>-1.41E-2</v>
      </c>
    </row>
    <row r="4033" spans="1:7" ht="15.75" customHeight="1" x14ac:dyDescent="0.25">
      <c r="A4033" s="124">
        <v>39799</v>
      </c>
      <c r="B4033" s="123">
        <v>47.46</v>
      </c>
      <c r="C4033" s="123">
        <v>47.41</v>
      </c>
      <c r="D4033" s="123">
        <v>47.68</v>
      </c>
      <c r="E4033" s="123">
        <v>47.08</v>
      </c>
      <c r="G4033" s="125">
        <v>-1.1000000000000001E-3</v>
      </c>
    </row>
    <row r="4034" spans="1:7" ht="15.75" customHeight="1" x14ac:dyDescent="0.25">
      <c r="A4034" s="124">
        <v>39798</v>
      </c>
      <c r="B4034" s="123">
        <v>47.51</v>
      </c>
      <c r="C4034" s="123">
        <v>47.63</v>
      </c>
      <c r="D4034" s="123">
        <v>47.97</v>
      </c>
      <c r="E4034" s="123">
        <v>47.49</v>
      </c>
      <c r="G4034" s="125">
        <v>-2.8E-3</v>
      </c>
    </row>
    <row r="4035" spans="1:7" ht="15.75" customHeight="1" x14ac:dyDescent="0.25">
      <c r="A4035" s="124">
        <v>39797</v>
      </c>
      <c r="B4035" s="123">
        <v>47.645000000000003</v>
      </c>
      <c r="C4035" s="123">
        <v>48.274999999999999</v>
      </c>
      <c r="D4035" s="123">
        <v>48.274999999999999</v>
      </c>
      <c r="E4035" s="123">
        <v>47.645000000000003</v>
      </c>
      <c r="G4035" s="125">
        <v>-1.72E-2</v>
      </c>
    </row>
    <row r="4036" spans="1:7" ht="15.75" customHeight="1" x14ac:dyDescent="0.25">
      <c r="A4036" s="124">
        <v>39794</v>
      </c>
      <c r="B4036" s="123">
        <v>48.48</v>
      </c>
      <c r="C4036" s="123">
        <v>48.2</v>
      </c>
      <c r="D4036" s="123">
        <v>49.01</v>
      </c>
      <c r="E4036" s="123">
        <v>48.06</v>
      </c>
      <c r="G4036" s="125">
        <v>5.4999999999999997E-3</v>
      </c>
    </row>
    <row r="4037" spans="1:7" ht="15.75" customHeight="1" x14ac:dyDescent="0.25">
      <c r="A4037" s="124">
        <v>39793</v>
      </c>
      <c r="B4037" s="123">
        <v>48.215000000000003</v>
      </c>
      <c r="C4037" s="123">
        <v>48.524999999999999</v>
      </c>
      <c r="D4037" s="123">
        <v>48.825000000000003</v>
      </c>
      <c r="E4037" s="123">
        <v>47.945</v>
      </c>
      <c r="G4037" s="125">
        <v>-1.0200000000000001E-2</v>
      </c>
    </row>
    <row r="4038" spans="1:7" ht="15.75" customHeight="1" x14ac:dyDescent="0.25">
      <c r="A4038" s="124">
        <v>39792</v>
      </c>
      <c r="B4038" s="123">
        <v>48.71</v>
      </c>
      <c r="C4038" s="123">
        <v>49.16</v>
      </c>
      <c r="D4038" s="123">
        <v>49.35</v>
      </c>
      <c r="E4038" s="123">
        <v>48.58</v>
      </c>
      <c r="G4038" s="125">
        <v>-1.0999999999999999E-2</v>
      </c>
    </row>
    <row r="4039" spans="1:7" ht="15.75" customHeight="1" x14ac:dyDescent="0.25">
      <c r="A4039" s="124">
        <v>39791</v>
      </c>
      <c r="B4039" s="123">
        <v>49.25</v>
      </c>
      <c r="C4039" s="123">
        <v>49.35</v>
      </c>
      <c r="D4039" s="123">
        <v>49.35</v>
      </c>
      <c r="E4039" s="123">
        <v>49.16</v>
      </c>
      <c r="G4039" s="125">
        <v>-5.1000000000000004E-3</v>
      </c>
    </row>
    <row r="4040" spans="1:7" ht="15.75" customHeight="1" x14ac:dyDescent="0.25">
      <c r="A4040" s="124">
        <v>39790</v>
      </c>
      <c r="B4040" s="123">
        <v>49.5</v>
      </c>
      <c r="C4040" s="123">
        <v>49.3</v>
      </c>
      <c r="D4040" s="123">
        <v>49.64</v>
      </c>
      <c r="E4040" s="123">
        <v>49.23</v>
      </c>
      <c r="G4040" s="125">
        <v>2.0000000000000001E-4</v>
      </c>
    </row>
    <row r="4041" spans="1:7" ht="15.75" customHeight="1" x14ac:dyDescent="0.25">
      <c r="A4041" s="124">
        <v>39787</v>
      </c>
      <c r="B4041" s="123">
        <v>49.49</v>
      </c>
      <c r="C4041" s="123">
        <v>49.64</v>
      </c>
      <c r="D4041" s="123">
        <v>49.91</v>
      </c>
      <c r="E4041" s="123">
        <v>49.36</v>
      </c>
      <c r="G4041" s="125">
        <v>-6.1999999999999998E-3</v>
      </c>
    </row>
    <row r="4042" spans="1:7" ht="15.75" customHeight="1" x14ac:dyDescent="0.25">
      <c r="A4042" s="124">
        <v>39786</v>
      </c>
      <c r="B4042" s="123">
        <v>49.8</v>
      </c>
      <c r="C4042" s="123">
        <v>49.76</v>
      </c>
      <c r="D4042" s="123">
        <v>49.95</v>
      </c>
      <c r="E4042" s="123">
        <v>49.52</v>
      </c>
      <c r="G4042" s="125">
        <v>-2.8999999999999998E-3</v>
      </c>
    </row>
    <row r="4043" spans="1:7" ht="15.75" customHeight="1" x14ac:dyDescent="0.25">
      <c r="A4043" s="124">
        <v>39785</v>
      </c>
      <c r="B4043" s="123">
        <v>49.945</v>
      </c>
      <c r="C4043" s="123">
        <v>49.825000000000003</v>
      </c>
      <c r="D4043" s="123">
        <v>50.122</v>
      </c>
      <c r="E4043" s="123">
        <v>49.695</v>
      </c>
      <c r="G4043" s="125">
        <v>-3.7000000000000002E-3</v>
      </c>
    </row>
    <row r="4044" spans="1:7" ht="15.75" customHeight="1" x14ac:dyDescent="0.25">
      <c r="A4044" s="124">
        <v>39784</v>
      </c>
      <c r="B4044" s="123">
        <v>50.13</v>
      </c>
      <c r="C4044" s="123">
        <v>49.99</v>
      </c>
      <c r="D4044" s="123">
        <v>50.63</v>
      </c>
      <c r="E4044" s="123">
        <v>49.66</v>
      </c>
      <c r="G4044" s="125">
        <v>5.1000000000000004E-3</v>
      </c>
    </row>
    <row r="4045" spans="1:7" ht="15.75" customHeight="1" x14ac:dyDescent="0.25">
      <c r="A4045" s="124">
        <v>39783</v>
      </c>
      <c r="B4045" s="123">
        <v>49.875</v>
      </c>
      <c r="C4045" s="123">
        <v>49.375</v>
      </c>
      <c r="D4045" s="123">
        <v>50.375</v>
      </c>
      <c r="E4045" s="123">
        <v>49.234999999999999</v>
      </c>
      <c r="G4045" s="125">
        <v>6.1000000000000004E-3</v>
      </c>
    </row>
    <row r="4046" spans="1:7" ht="15.75" customHeight="1" x14ac:dyDescent="0.25">
      <c r="A4046" s="124">
        <v>39780</v>
      </c>
      <c r="B4046" s="123">
        <v>49.575000000000003</v>
      </c>
      <c r="C4046" s="123">
        <v>48.625</v>
      </c>
      <c r="D4046" s="123">
        <v>50.274999999999999</v>
      </c>
      <c r="E4046" s="123">
        <v>48.615000000000002</v>
      </c>
      <c r="G4046" s="125">
        <v>1.5800000000000002E-2</v>
      </c>
    </row>
    <row r="4047" spans="1:7" ht="15.75" customHeight="1" x14ac:dyDescent="0.25">
      <c r="A4047" s="124">
        <v>39779</v>
      </c>
      <c r="B4047" s="123">
        <v>48.805</v>
      </c>
      <c r="C4047" s="123">
        <v>49.325000000000003</v>
      </c>
      <c r="D4047" s="123">
        <v>49.325000000000003</v>
      </c>
      <c r="E4047" s="123">
        <v>48.805</v>
      </c>
      <c r="G4047" s="125">
        <v>-1.0999999999999999E-2</v>
      </c>
    </row>
    <row r="4048" spans="1:7" ht="15.75" customHeight="1" x14ac:dyDescent="0.25">
      <c r="A4048" s="124">
        <v>39778</v>
      </c>
      <c r="B4048" s="123">
        <v>49.35</v>
      </c>
      <c r="C4048" s="123">
        <v>49.67</v>
      </c>
      <c r="D4048" s="123">
        <v>50.02</v>
      </c>
      <c r="E4048" s="123">
        <v>49.2</v>
      </c>
      <c r="G4048" s="125">
        <v>-8.3000000000000001E-3</v>
      </c>
    </row>
    <row r="4049" spans="1:7" ht="15.75" customHeight="1" x14ac:dyDescent="0.25">
      <c r="A4049" s="124">
        <v>39777</v>
      </c>
      <c r="B4049" s="123">
        <v>49.765000000000001</v>
      </c>
      <c r="C4049" s="123">
        <v>49.774999999999999</v>
      </c>
      <c r="D4049" s="123">
        <v>50.134999999999998</v>
      </c>
      <c r="E4049" s="123">
        <v>49.585000000000001</v>
      </c>
      <c r="G4049" s="125">
        <v>-4.0000000000000001E-3</v>
      </c>
    </row>
    <row r="4050" spans="1:7" ht="15.75" customHeight="1" x14ac:dyDescent="0.25">
      <c r="A4050" s="124">
        <v>39776</v>
      </c>
      <c r="B4050" s="123">
        <v>49.965000000000003</v>
      </c>
      <c r="C4050" s="123">
        <v>49.475000000000001</v>
      </c>
      <c r="D4050" s="123">
        <v>50.274999999999999</v>
      </c>
      <c r="E4050" s="123">
        <v>49.314999999999998</v>
      </c>
      <c r="G4050" s="125">
        <v>8.3000000000000001E-3</v>
      </c>
    </row>
    <row r="4051" spans="1:7" ht="15.75" customHeight="1" x14ac:dyDescent="0.25">
      <c r="A4051" s="124">
        <v>39773</v>
      </c>
      <c r="B4051" s="123">
        <v>49.555</v>
      </c>
      <c r="C4051" s="123">
        <v>50.005000000000003</v>
      </c>
      <c r="D4051" s="123">
        <v>50.575000000000003</v>
      </c>
      <c r="E4051" s="123">
        <v>49.555</v>
      </c>
      <c r="G4051" s="125">
        <v>-1.2800000000000001E-2</v>
      </c>
    </row>
    <row r="4052" spans="1:7" ht="15.75" customHeight="1" x14ac:dyDescent="0.25">
      <c r="A4052" s="124">
        <v>39772</v>
      </c>
      <c r="B4052" s="123">
        <v>50.2</v>
      </c>
      <c r="C4052" s="123">
        <v>49.79</v>
      </c>
      <c r="D4052" s="123">
        <v>50.62</v>
      </c>
      <c r="E4052" s="123">
        <v>49.59</v>
      </c>
      <c r="G4052" s="125">
        <v>6.7999999999999996E-3</v>
      </c>
    </row>
    <row r="4053" spans="1:7" ht="15.75" customHeight="1" x14ac:dyDescent="0.25">
      <c r="A4053" s="124">
        <v>39771</v>
      </c>
      <c r="B4053" s="123">
        <v>49.86</v>
      </c>
      <c r="C4053" s="123">
        <v>49.35</v>
      </c>
      <c r="D4053" s="123">
        <v>50.04</v>
      </c>
      <c r="E4053" s="123">
        <v>49.17</v>
      </c>
      <c r="G4053" s="125">
        <v>6.6E-3</v>
      </c>
    </row>
    <row r="4054" spans="1:7" ht="15.75" customHeight="1" x14ac:dyDescent="0.25">
      <c r="A4054" s="124">
        <v>39770</v>
      </c>
      <c r="B4054" s="123">
        <v>49.534999999999997</v>
      </c>
      <c r="C4054" s="123">
        <v>48.975000000000001</v>
      </c>
      <c r="D4054" s="123">
        <v>49.825000000000003</v>
      </c>
      <c r="E4054" s="123">
        <v>48.875</v>
      </c>
      <c r="G4054" s="125">
        <v>9.4000000000000004E-3</v>
      </c>
    </row>
    <row r="4055" spans="1:7" ht="15.75" customHeight="1" x14ac:dyDescent="0.25">
      <c r="A4055" s="124">
        <v>39769</v>
      </c>
      <c r="B4055" s="123">
        <v>49.075000000000003</v>
      </c>
      <c r="C4055" s="123">
        <v>48.704999999999998</v>
      </c>
      <c r="D4055" s="123">
        <v>49.414999999999999</v>
      </c>
      <c r="E4055" s="123">
        <v>48.555</v>
      </c>
      <c r="G4055" s="125">
        <v>5.7999999999999996E-3</v>
      </c>
    </row>
    <row r="4056" spans="1:7" ht="15.75" customHeight="1" x14ac:dyDescent="0.25">
      <c r="A4056" s="124">
        <v>39766</v>
      </c>
      <c r="B4056" s="123">
        <v>48.79</v>
      </c>
      <c r="C4056" s="123">
        <v>48.65</v>
      </c>
      <c r="D4056" s="123">
        <v>49.49</v>
      </c>
      <c r="E4056" s="123">
        <v>48.51</v>
      </c>
      <c r="G4056" s="125">
        <v>-4.4999999999999997E-3</v>
      </c>
    </row>
    <row r="4057" spans="1:7" ht="15.75" customHeight="1" x14ac:dyDescent="0.25">
      <c r="A4057" s="124">
        <v>39765</v>
      </c>
      <c r="B4057" s="123">
        <v>49.01</v>
      </c>
      <c r="C4057" s="123">
        <v>48.97</v>
      </c>
      <c r="D4057" s="123">
        <v>49.01</v>
      </c>
      <c r="E4057" s="123">
        <v>48.71</v>
      </c>
      <c r="G4057" s="125">
        <v>-4.4000000000000003E-3</v>
      </c>
    </row>
    <row r="4058" spans="1:7" ht="15.75" customHeight="1" x14ac:dyDescent="0.25">
      <c r="A4058" s="124">
        <v>39764</v>
      </c>
      <c r="B4058" s="123">
        <v>49.225000000000001</v>
      </c>
      <c r="C4058" s="123">
        <v>47.784999999999997</v>
      </c>
      <c r="D4058" s="123">
        <v>49.454999999999998</v>
      </c>
      <c r="E4058" s="123">
        <v>47.454999999999998</v>
      </c>
      <c r="G4058" s="125">
        <v>2.6599999999999999E-2</v>
      </c>
    </row>
    <row r="4059" spans="1:7" ht="15.75" customHeight="1" x14ac:dyDescent="0.25">
      <c r="A4059" s="124">
        <v>39763</v>
      </c>
      <c r="B4059" s="123">
        <v>47.95</v>
      </c>
      <c r="C4059" s="123">
        <v>47.16</v>
      </c>
      <c r="D4059" s="123">
        <v>48.17</v>
      </c>
      <c r="E4059" s="123">
        <v>47.02</v>
      </c>
      <c r="G4059" s="125">
        <v>1.35E-2</v>
      </c>
    </row>
    <row r="4060" spans="1:7" ht="15.75" customHeight="1" x14ac:dyDescent="0.25">
      <c r="A4060" s="124">
        <v>39762</v>
      </c>
      <c r="B4060" s="123">
        <v>47.31</v>
      </c>
      <c r="C4060" s="123">
        <v>47.21</v>
      </c>
      <c r="D4060" s="123">
        <v>47.53</v>
      </c>
      <c r="E4060" s="123">
        <v>47.01</v>
      </c>
      <c r="G4060" s="125">
        <v>-3.8E-3</v>
      </c>
    </row>
    <row r="4061" spans="1:7" ht="15.75" customHeight="1" x14ac:dyDescent="0.25">
      <c r="A4061" s="124">
        <v>39759</v>
      </c>
      <c r="B4061" s="123">
        <v>47.49</v>
      </c>
      <c r="C4061" s="123">
        <v>47.45</v>
      </c>
      <c r="D4061" s="123">
        <v>47.87</v>
      </c>
      <c r="E4061" s="123">
        <v>47.25</v>
      </c>
      <c r="G4061" s="125">
        <v>-3.0000000000000001E-3</v>
      </c>
    </row>
    <row r="4062" spans="1:7" ht="15.75" customHeight="1" x14ac:dyDescent="0.25">
      <c r="A4062" s="124">
        <v>39758</v>
      </c>
      <c r="B4062" s="123">
        <v>47.634999999999998</v>
      </c>
      <c r="C4062" s="123">
        <v>47.174999999999997</v>
      </c>
      <c r="D4062" s="123">
        <v>47.984999999999999</v>
      </c>
      <c r="E4062" s="123">
        <v>46.854999999999997</v>
      </c>
      <c r="G4062" s="125">
        <v>6.6E-3</v>
      </c>
    </row>
    <row r="4063" spans="1:7" ht="15.75" customHeight="1" x14ac:dyDescent="0.25">
      <c r="A4063" s="124">
        <v>39757</v>
      </c>
      <c r="B4063" s="123">
        <v>47.325000000000003</v>
      </c>
      <c r="C4063" s="123">
        <v>47.225000000000001</v>
      </c>
      <c r="D4063" s="123">
        <v>47.575000000000003</v>
      </c>
      <c r="E4063" s="123">
        <v>46.725000000000001</v>
      </c>
      <c r="G4063" s="125">
        <v>2.9999999999999997E-4</v>
      </c>
    </row>
    <row r="4064" spans="1:7" ht="15.75" customHeight="1" x14ac:dyDescent="0.25">
      <c r="A4064" s="124">
        <v>39756</v>
      </c>
      <c r="B4064" s="123">
        <v>47.31</v>
      </c>
      <c r="C4064" s="123">
        <v>48.31</v>
      </c>
      <c r="D4064" s="123">
        <v>48.945</v>
      </c>
      <c r="E4064" s="123">
        <v>47.26</v>
      </c>
      <c r="G4064" s="125">
        <v>-2.4799999999999999E-2</v>
      </c>
    </row>
    <row r="4065" spans="1:7" ht="15.75" customHeight="1" x14ac:dyDescent="0.25">
      <c r="A4065" s="124">
        <v>39755</v>
      </c>
      <c r="B4065" s="123">
        <v>48.515000000000001</v>
      </c>
      <c r="C4065" s="123">
        <v>49.115000000000002</v>
      </c>
      <c r="D4065" s="123">
        <v>49.164999999999999</v>
      </c>
      <c r="E4065" s="123">
        <v>48.465000000000003</v>
      </c>
      <c r="G4065" s="125">
        <v>-1.6400000000000001E-2</v>
      </c>
    </row>
    <row r="4066" spans="1:7" ht="15.75" customHeight="1" x14ac:dyDescent="0.25">
      <c r="A4066" s="124">
        <v>39752</v>
      </c>
      <c r="B4066" s="123">
        <v>49.325000000000003</v>
      </c>
      <c r="C4066" s="123">
        <v>49.085000000000001</v>
      </c>
      <c r="D4066" s="123">
        <v>49.555</v>
      </c>
      <c r="E4066" s="123">
        <v>48.744999999999997</v>
      </c>
      <c r="G4066" s="125">
        <v>2.3E-3</v>
      </c>
    </row>
    <row r="4067" spans="1:7" ht="15.75" customHeight="1" x14ac:dyDescent="0.25">
      <c r="A4067" s="124">
        <v>39751</v>
      </c>
      <c r="B4067" s="123">
        <v>49.21</v>
      </c>
      <c r="C4067" s="123">
        <v>49.16</v>
      </c>
      <c r="D4067" s="123">
        <v>49.51</v>
      </c>
      <c r="E4067" s="123">
        <v>48.94</v>
      </c>
      <c r="G4067" s="125">
        <v>-3.3999999999999998E-3</v>
      </c>
    </row>
    <row r="4068" spans="1:7" ht="15.75" customHeight="1" x14ac:dyDescent="0.25">
      <c r="A4068" s="124">
        <v>39750</v>
      </c>
      <c r="B4068" s="123">
        <v>49.38</v>
      </c>
      <c r="C4068" s="123">
        <v>49.42</v>
      </c>
      <c r="D4068" s="123">
        <v>49.89</v>
      </c>
      <c r="E4068" s="123">
        <v>49</v>
      </c>
      <c r="G4068" s="125">
        <v>-4.0000000000000001E-3</v>
      </c>
    </row>
    <row r="4069" spans="1:7" ht="15.75" customHeight="1" x14ac:dyDescent="0.25">
      <c r="A4069" s="124">
        <v>39749</v>
      </c>
      <c r="B4069" s="123">
        <v>49.58</v>
      </c>
      <c r="C4069" s="123">
        <v>49.91</v>
      </c>
      <c r="D4069" s="123">
        <v>49.93</v>
      </c>
      <c r="E4069" s="123">
        <v>49.47</v>
      </c>
      <c r="G4069" s="125">
        <v>-4.1000000000000003E-3</v>
      </c>
    </row>
    <row r="4070" spans="1:7" ht="15.75" customHeight="1" x14ac:dyDescent="0.25">
      <c r="A4070" s="124">
        <v>39748</v>
      </c>
      <c r="B4070" s="123">
        <v>49.784999999999997</v>
      </c>
      <c r="C4070" s="123">
        <v>49.515000000000001</v>
      </c>
      <c r="D4070" s="123">
        <v>50.295000000000002</v>
      </c>
      <c r="E4070" s="123">
        <v>49.225000000000001</v>
      </c>
      <c r="G4070" s="125">
        <v>2.9999999999999997E-4</v>
      </c>
    </row>
    <row r="4071" spans="1:7" ht="15.75" customHeight="1" x14ac:dyDescent="0.25">
      <c r="A4071" s="124">
        <v>39745</v>
      </c>
      <c r="B4071" s="123">
        <v>49.77</v>
      </c>
      <c r="C4071" s="123">
        <v>49.51</v>
      </c>
      <c r="D4071" s="123">
        <v>50.16</v>
      </c>
      <c r="E4071" s="123">
        <v>49.19</v>
      </c>
      <c r="G4071" s="125">
        <v>1.8E-3</v>
      </c>
    </row>
    <row r="4072" spans="1:7" ht="15.75" customHeight="1" x14ac:dyDescent="0.25">
      <c r="A4072" s="124">
        <v>39744</v>
      </c>
      <c r="B4072" s="123">
        <v>49.68</v>
      </c>
      <c r="C4072" s="123">
        <v>49.11</v>
      </c>
      <c r="D4072" s="123">
        <v>49.86</v>
      </c>
      <c r="E4072" s="123">
        <v>48.94</v>
      </c>
      <c r="G4072" s="125">
        <v>7.4000000000000003E-3</v>
      </c>
    </row>
    <row r="4073" spans="1:7" ht="15.75" customHeight="1" x14ac:dyDescent="0.25">
      <c r="A4073" s="124">
        <v>39743</v>
      </c>
      <c r="B4073" s="123">
        <v>49.314999999999998</v>
      </c>
      <c r="C4073" s="123">
        <v>48.725000000000001</v>
      </c>
      <c r="D4073" s="123">
        <v>49.515000000000001</v>
      </c>
      <c r="E4073" s="123">
        <v>48.424999999999997</v>
      </c>
      <c r="G4073" s="125">
        <v>9.4999999999999998E-3</v>
      </c>
    </row>
    <row r="4074" spans="1:7" ht="15.75" customHeight="1" x14ac:dyDescent="0.25">
      <c r="A4074" s="124">
        <v>39742</v>
      </c>
      <c r="B4074" s="123">
        <v>48.85</v>
      </c>
      <c r="C4074" s="123">
        <v>48.66</v>
      </c>
      <c r="D4074" s="123">
        <v>49.16</v>
      </c>
      <c r="E4074" s="123">
        <v>48.22</v>
      </c>
      <c r="G4074" s="125">
        <v>2.5000000000000001E-3</v>
      </c>
    </row>
    <row r="4075" spans="1:7" ht="15.75" customHeight="1" x14ac:dyDescent="0.25">
      <c r="A4075" s="124">
        <v>39741</v>
      </c>
      <c r="B4075" s="123">
        <v>48.73</v>
      </c>
      <c r="C4075" s="123">
        <v>48.61</v>
      </c>
      <c r="D4075" s="123">
        <v>49.05</v>
      </c>
      <c r="E4075" s="123">
        <v>48.21</v>
      </c>
      <c r="G4075" s="125">
        <v>2.9999999999999997E-4</v>
      </c>
    </row>
    <row r="4076" spans="1:7" ht="15.75" customHeight="1" x14ac:dyDescent="0.25">
      <c r="A4076" s="124">
        <v>39738</v>
      </c>
      <c r="B4076" s="123">
        <v>48.715000000000003</v>
      </c>
      <c r="C4076" s="123">
        <v>48.564999999999998</v>
      </c>
      <c r="D4076" s="123">
        <v>48.975000000000001</v>
      </c>
      <c r="E4076" s="123">
        <v>48.055</v>
      </c>
      <c r="G4076" s="125">
        <v>5.0000000000000001E-4</v>
      </c>
    </row>
    <row r="4077" spans="1:7" ht="15.75" customHeight="1" x14ac:dyDescent="0.25">
      <c r="A4077" s="124">
        <v>39737</v>
      </c>
      <c r="B4077" s="123">
        <v>48.69</v>
      </c>
      <c r="C4077" s="123">
        <v>48.21</v>
      </c>
      <c r="D4077" s="123">
        <v>49.18</v>
      </c>
      <c r="E4077" s="123">
        <v>48.04</v>
      </c>
      <c r="G4077" s="125">
        <v>6.4000000000000003E-3</v>
      </c>
    </row>
    <row r="4078" spans="1:7" ht="15.75" customHeight="1" x14ac:dyDescent="0.25">
      <c r="A4078" s="124">
        <v>39736</v>
      </c>
      <c r="B4078" s="123">
        <v>48.38</v>
      </c>
      <c r="C4078" s="123">
        <v>47.91</v>
      </c>
      <c r="D4078" s="123">
        <v>48.62</v>
      </c>
      <c r="E4078" s="123">
        <v>47.59</v>
      </c>
      <c r="G4078" s="125">
        <v>9.1999999999999998E-3</v>
      </c>
    </row>
    <row r="4079" spans="1:7" ht="15.75" customHeight="1" x14ac:dyDescent="0.25">
      <c r="A4079" s="124">
        <v>39735</v>
      </c>
      <c r="B4079" s="123">
        <v>47.94</v>
      </c>
      <c r="C4079" s="123">
        <v>47.9</v>
      </c>
      <c r="D4079" s="123">
        <v>48.14</v>
      </c>
      <c r="E4079" s="123">
        <v>47.56</v>
      </c>
      <c r="G4079" s="125">
        <v>-3.5000000000000001E-3</v>
      </c>
    </row>
    <row r="4080" spans="1:7" ht="15.75" customHeight="1" x14ac:dyDescent="0.25">
      <c r="A4080" s="124">
        <v>39734</v>
      </c>
      <c r="B4080" s="123">
        <v>48.11</v>
      </c>
      <c r="C4080" s="123">
        <v>48.21</v>
      </c>
      <c r="D4080" s="123">
        <v>48.36</v>
      </c>
      <c r="E4080" s="123">
        <v>47.91</v>
      </c>
      <c r="G4080" s="125">
        <v>-5.3E-3</v>
      </c>
    </row>
    <row r="4081" spans="1:7" ht="15.75" customHeight="1" x14ac:dyDescent="0.25">
      <c r="A4081" s="124">
        <v>39731</v>
      </c>
      <c r="B4081" s="123">
        <v>48.365000000000002</v>
      </c>
      <c r="C4081" s="123">
        <v>47.814999999999998</v>
      </c>
      <c r="D4081" s="123">
        <v>49.314999999999998</v>
      </c>
      <c r="E4081" s="123">
        <v>47.465000000000003</v>
      </c>
      <c r="G4081" s="125">
        <v>8.0000000000000002E-3</v>
      </c>
    </row>
    <row r="4082" spans="1:7" ht="15.75" customHeight="1" x14ac:dyDescent="0.25">
      <c r="A4082" s="124">
        <v>39730</v>
      </c>
      <c r="B4082" s="123">
        <v>47.98</v>
      </c>
      <c r="C4082" s="123">
        <v>47.7</v>
      </c>
      <c r="D4082" s="123">
        <v>47.98</v>
      </c>
      <c r="E4082" s="123">
        <v>47.47</v>
      </c>
      <c r="G4082" s="125">
        <v>2.5000000000000001E-3</v>
      </c>
    </row>
    <row r="4083" spans="1:7" ht="15.75" customHeight="1" x14ac:dyDescent="0.25">
      <c r="A4083" s="124">
        <v>39729</v>
      </c>
      <c r="B4083" s="123">
        <v>47.86</v>
      </c>
      <c r="C4083" s="123">
        <v>47.61</v>
      </c>
      <c r="D4083" s="123">
        <v>48.81</v>
      </c>
      <c r="E4083" s="123">
        <v>47.46</v>
      </c>
      <c r="G4083" s="125">
        <v>-1E-3</v>
      </c>
    </row>
    <row r="4084" spans="1:7" ht="15.75" customHeight="1" x14ac:dyDescent="0.25">
      <c r="A4084" s="124">
        <v>39728</v>
      </c>
      <c r="B4084" s="123">
        <v>47.91</v>
      </c>
      <c r="C4084" s="123">
        <v>47.58</v>
      </c>
      <c r="D4084" s="123">
        <v>48.19</v>
      </c>
      <c r="E4084" s="123">
        <v>47.32</v>
      </c>
      <c r="G4084" s="125">
        <v>2.5000000000000001E-3</v>
      </c>
    </row>
    <row r="4085" spans="1:7" ht="15.75" customHeight="1" x14ac:dyDescent="0.25">
      <c r="A4085" s="124">
        <v>39727</v>
      </c>
      <c r="B4085" s="123">
        <v>47.79</v>
      </c>
      <c r="C4085" s="123">
        <v>46.7</v>
      </c>
      <c r="D4085" s="123">
        <v>47.88</v>
      </c>
      <c r="E4085" s="123">
        <v>46.55</v>
      </c>
      <c r="G4085" s="125">
        <v>2.12E-2</v>
      </c>
    </row>
    <row r="4086" spans="1:7" ht="15.75" customHeight="1" x14ac:dyDescent="0.25">
      <c r="A4086" s="124">
        <v>39724</v>
      </c>
      <c r="B4086" s="123">
        <v>46.8</v>
      </c>
      <c r="C4086" s="123">
        <v>46.14</v>
      </c>
      <c r="D4086" s="123">
        <v>47.44</v>
      </c>
      <c r="E4086" s="123">
        <v>46.04</v>
      </c>
      <c r="G4086" s="125">
        <v>1.2500000000000001E-2</v>
      </c>
    </row>
    <row r="4087" spans="1:7" ht="15.75" customHeight="1" x14ac:dyDescent="0.25">
      <c r="A4087" s="124">
        <v>39723</v>
      </c>
      <c r="B4087" s="123">
        <v>46.22</v>
      </c>
      <c r="C4087" s="123">
        <v>46.32</v>
      </c>
      <c r="D4087" s="123">
        <v>46.32</v>
      </c>
      <c r="E4087" s="123">
        <v>46.13</v>
      </c>
      <c r="G4087" s="125">
        <v>-5.5999999999999999E-3</v>
      </c>
    </row>
    <row r="4088" spans="1:7" ht="15.75" customHeight="1" x14ac:dyDescent="0.25">
      <c r="A4088" s="124">
        <v>39722</v>
      </c>
      <c r="B4088" s="123">
        <v>46.48</v>
      </c>
      <c r="C4088" s="123">
        <v>46.68</v>
      </c>
      <c r="D4088" s="123">
        <v>47.24</v>
      </c>
      <c r="E4088" s="123">
        <v>46.48</v>
      </c>
      <c r="G4088" s="125">
        <v>-7.1999999999999998E-3</v>
      </c>
    </row>
    <row r="4089" spans="1:7" ht="15.75" customHeight="1" x14ac:dyDescent="0.25">
      <c r="A4089" s="124">
        <v>39721</v>
      </c>
      <c r="B4089" s="123">
        <v>46.814999999999998</v>
      </c>
      <c r="C4089" s="123">
        <v>46.314999999999998</v>
      </c>
      <c r="D4089" s="123">
        <v>47.015000000000001</v>
      </c>
      <c r="E4089" s="123">
        <v>46.125</v>
      </c>
      <c r="G4089" s="125">
        <v>6.7999999999999996E-3</v>
      </c>
    </row>
    <row r="4090" spans="1:7" ht="15.75" customHeight="1" x14ac:dyDescent="0.25">
      <c r="A4090" s="124">
        <v>39720</v>
      </c>
      <c r="B4090" s="123">
        <v>46.5</v>
      </c>
      <c r="C4090" s="123">
        <v>46.55</v>
      </c>
      <c r="D4090" s="123">
        <v>47.12</v>
      </c>
      <c r="E4090" s="123">
        <v>46.12</v>
      </c>
      <c r="G4090" s="125">
        <v>-4.0000000000000002E-4</v>
      </c>
    </row>
    <row r="4091" spans="1:7" ht="15.75" customHeight="1" x14ac:dyDescent="0.25">
      <c r="A4091" s="124">
        <v>39717</v>
      </c>
      <c r="B4091" s="123">
        <v>46.52</v>
      </c>
      <c r="C4091" s="123">
        <v>45.82</v>
      </c>
      <c r="D4091" s="123">
        <v>46.84</v>
      </c>
      <c r="E4091" s="123">
        <v>45.63</v>
      </c>
      <c r="G4091" s="125">
        <v>9.7999999999999997E-3</v>
      </c>
    </row>
    <row r="4092" spans="1:7" ht="15.75" customHeight="1" x14ac:dyDescent="0.25">
      <c r="A4092" s="124">
        <v>39716</v>
      </c>
      <c r="B4092" s="123">
        <v>46.07</v>
      </c>
      <c r="C4092" s="123">
        <v>46.07</v>
      </c>
      <c r="D4092" s="123">
        <v>46.56</v>
      </c>
      <c r="E4092" s="123">
        <v>45.56</v>
      </c>
      <c r="G4092" s="125">
        <v>4.7999999999999996E-3</v>
      </c>
    </row>
    <row r="4093" spans="1:7" ht="15.75" customHeight="1" x14ac:dyDescent="0.25">
      <c r="A4093" s="124">
        <v>39715</v>
      </c>
      <c r="B4093" s="123">
        <v>45.85</v>
      </c>
      <c r="C4093" s="123">
        <v>45.52</v>
      </c>
      <c r="D4093" s="123">
        <v>46.125</v>
      </c>
      <c r="E4093" s="123">
        <v>45.62</v>
      </c>
      <c r="G4093" s="125">
        <v>5.1999999999999998E-3</v>
      </c>
    </row>
    <row r="4094" spans="1:7" ht="15.75" customHeight="1" x14ac:dyDescent="0.25">
      <c r="A4094" s="124">
        <v>39714</v>
      </c>
      <c r="B4094" s="123">
        <v>45.615000000000002</v>
      </c>
      <c r="C4094" s="123">
        <v>45.424999999999997</v>
      </c>
      <c r="D4094" s="123">
        <v>45.975000000000001</v>
      </c>
      <c r="E4094" s="123">
        <v>45.414999999999999</v>
      </c>
      <c r="G4094" s="125">
        <v>3.3999999999999998E-3</v>
      </c>
    </row>
    <row r="4095" spans="1:7" ht="15.75" customHeight="1" x14ac:dyDescent="0.25">
      <c r="A4095" s="124">
        <v>39713</v>
      </c>
      <c r="B4095" s="123">
        <v>45.46</v>
      </c>
      <c r="C4095" s="123">
        <v>45.414999999999999</v>
      </c>
      <c r="D4095" s="123">
        <v>45.524999999999999</v>
      </c>
      <c r="E4095" s="123">
        <v>45.215000000000003</v>
      </c>
      <c r="G4095" s="125">
        <v>-7.6E-3</v>
      </c>
    </row>
    <row r="4096" spans="1:7" ht="15.75" customHeight="1" x14ac:dyDescent="0.25">
      <c r="A4096" s="124">
        <v>39710</v>
      </c>
      <c r="B4096" s="123">
        <v>45.81</v>
      </c>
      <c r="C4096" s="123">
        <v>46.43</v>
      </c>
      <c r="D4096" s="123">
        <v>46.82</v>
      </c>
      <c r="E4096" s="123">
        <v>45.73</v>
      </c>
      <c r="G4096" s="125">
        <v>-1.21E-2</v>
      </c>
    </row>
    <row r="4097" spans="1:7" ht="15.75" customHeight="1" x14ac:dyDescent="0.25">
      <c r="A4097" s="124">
        <v>39709</v>
      </c>
      <c r="B4097" s="123">
        <v>46.37</v>
      </c>
      <c r="C4097" s="123">
        <v>46.35</v>
      </c>
      <c r="D4097" s="123">
        <v>46.81</v>
      </c>
      <c r="E4097" s="123">
        <v>45.96</v>
      </c>
      <c r="G4097" s="125">
        <v>5.9999999999999995E-4</v>
      </c>
    </row>
    <row r="4098" spans="1:7" ht="15.75" customHeight="1" x14ac:dyDescent="0.25">
      <c r="A4098" s="124">
        <v>39708</v>
      </c>
      <c r="B4098" s="123">
        <v>46.34</v>
      </c>
      <c r="C4098" s="123">
        <v>46.61</v>
      </c>
      <c r="D4098" s="123">
        <v>46.73</v>
      </c>
      <c r="E4098" s="123">
        <v>46.17</v>
      </c>
      <c r="G4098" s="125">
        <v>-1.06E-2</v>
      </c>
    </row>
    <row r="4099" spans="1:7" ht="15.75" customHeight="1" x14ac:dyDescent="0.25">
      <c r="A4099" s="124">
        <v>39707</v>
      </c>
      <c r="B4099" s="123">
        <v>46.835000000000001</v>
      </c>
      <c r="C4099" s="123">
        <v>45.645000000000003</v>
      </c>
      <c r="D4099" s="123">
        <v>47.005000000000003</v>
      </c>
      <c r="E4099" s="123">
        <v>45.645000000000003</v>
      </c>
      <c r="G4099" s="125">
        <v>2.63E-2</v>
      </c>
    </row>
    <row r="4100" spans="1:7" ht="15.75" customHeight="1" x14ac:dyDescent="0.25">
      <c r="A4100" s="124">
        <v>39706</v>
      </c>
      <c r="B4100" s="123">
        <v>45.634999999999998</v>
      </c>
      <c r="C4100" s="123">
        <v>45.704999999999998</v>
      </c>
      <c r="D4100" s="123">
        <v>46.09</v>
      </c>
      <c r="E4100" s="123">
        <v>45.465000000000003</v>
      </c>
      <c r="G4100" s="125">
        <v>-1.6000000000000001E-3</v>
      </c>
    </row>
    <row r="4101" spans="1:7" ht="15.75" customHeight="1" x14ac:dyDescent="0.25">
      <c r="A4101" s="124">
        <v>39703</v>
      </c>
      <c r="B4101" s="123">
        <v>45.71</v>
      </c>
      <c r="C4101" s="123">
        <v>45.57</v>
      </c>
      <c r="D4101" s="123">
        <v>45.97</v>
      </c>
      <c r="E4101" s="123">
        <v>45.26</v>
      </c>
      <c r="G4101" s="125">
        <v>3.0000000000000001E-3</v>
      </c>
    </row>
    <row r="4102" spans="1:7" ht="15.75" customHeight="1" x14ac:dyDescent="0.25">
      <c r="A4102" s="124">
        <v>39702</v>
      </c>
      <c r="B4102" s="123">
        <v>45.575000000000003</v>
      </c>
      <c r="C4102" s="123">
        <v>44.884999999999998</v>
      </c>
      <c r="D4102" s="123">
        <v>45.725000000000001</v>
      </c>
      <c r="E4102" s="123">
        <v>44.674999999999997</v>
      </c>
      <c r="G4102" s="125">
        <v>1.1299999999999999E-2</v>
      </c>
    </row>
    <row r="4103" spans="1:7" ht="15.75" customHeight="1" x14ac:dyDescent="0.25">
      <c r="A4103" s="124">
        <v>39701</v>
      </c>
      <c r="B4103" s="123">
        <v>45.064999999999998</v>
      </c>
      <c r="C4103" s="123">
        <v>44.835000000000001</v>
      </c>
      <c r="D4103" s="123">
        <v>45.195</v>
      </c>
      <c r="E4103" s="123">
        <v>44.414999999999999</v>
      </c>
      <c r="G4103" s="125">
        <v>7.3000000000000001E-3</v>
      </c>
    </row>
    <row r="4104" spans="1:7" ht="15.75" customHeight="1" x14ac:dyDescent="0.25">
      <c r="A4104" s="124">
        <v>39700</v>
      </c>
      <c r="B4104" s="123">
        <v>44.74</v>
      </c>
      <c r="C4104" s="123">
        <v>44.6</v>
      </c>
      <c r="D4104" s="123">
        <v>44.94</v>
      </c>
      <c r="E4104" s="123">
        <v>44.23</v>
      </c>
      <c r="G4104" s="125">
        <v>5.1999999999999998E-3</v>
      </c>
    </row>
    <row r="4105" spans="1:7" ht="15.75" customHeight="1" x14ac:dyDescent="0.25">
      <c r="A4105" s="124">
        <v>39699</v>
      </c>
      <c r="B4105" s="123">
        <v>44.51</v>
      </c>
      <c r="C4105" s="123">
        <v>44.46</v>
      </c>
      <c r="D4105" s="123">
        <v>44.655000000000001</v>
      </c>
      <c r="E4105" s="123">
        <v>44.1</v>
      </c>
      <c r="G4105" s="125">
        <v>-3.5000000000000001E-3</v>
      </c>
    </row>
    <row r="4106" spans="1:7" ht="15.75" customHeight="1" x14ac:dyDescent="0.25">
      <c r="A4106" s="124">
        <v>39696</v>
      </c>
      <c r="B4106" s="123">
        <v>44.664999999999999</v>
      </c>
      <c r="C4106" s="123">
        <v>44.164999999999999</v>
      </c>
      <c r="D4106" s="123">
        <v>44.76</v>
      </c>
      <c r="E4106" s="123">
        <v>43.975000000000001</v>
      </c>
      <c r="G4106" s="125">
        <v>7.1999999999999998E-3</v>
      </c>
    </row>
    <row r="4107" spans="1:7" ht="15.75" customHeight="1" x14ac:dyDescent="0.25">
      <c r="A4107" s="124">
        <v>39695</v>
      </c>
      <c r="B4107" s="123">
        <v>44.344999999999999</v>
      </c>
      <c r="C4107" s="123">
        <v>44.454999999999998</v>
      </c>
      <c r="D4107" s="123">
        <v>44.564999999999998</v>
      </c>
      <c r="E4107" s="123">
        <v>44.064999999999998</v>
      </c>
      <c r="G4107" s="125">
        <v>8.8000000000000005E-3</v>
      </c>
    </row>
    <row r="4108" spans="1:7" ht="15.75" customHeight="1" x14ac:dyDescent="0.25">
      <c r="A4108" s="124">
        <v>39694</v>
      </c>
      <c r="B4108" s="123">
        <v>43.96</v>
      </c>
      <c r="C4108" s="123">
        <v>44.23</v>
      </c>
      <c r="D4108" s="123">
        <v>44.23</v>
      </c>
      <c r="E4108" s="123">
        <v>43.96</v>
      </c>
      <c r="G4108" s="125">
        <v>-9.1000000000000004E-3</v>
      </c>
    </row>
    <row r="4109" spans="1:7" ht="15.75" customHeight="1" x14ac:dyDescent="0.25">
      <c r="A4109" s="124">
        <v>39693</v>
      </c>
      <c r="B4109" s="123">
        <v>44.365000000000002</v>
      </c>
      <c r="C4109" s="123">
        <v>44.034999999999997</v>
      </c>
      <c r="D4109" s="123">
        <v>44.6</v>
      </c>
      <c r="E4109" s="123">
        <v>43.814999999999998</v>
      </c>
      <c r="G4109" s="125">
        <v>4.3E-3</v>
      </c>
    </row>
    <row r="4110" spans="1:7" ht="15.75" customHeight="1" x14ac:dyDescent="0.25">
      <c r="A4110" s="124">
        <v>39692</v>
      </c>
      <c r="B4110" s="123">
        <v>44.174999999999997</v>
      </c>
      <c r="C4110" s="123">
        <v>43.615000000000002</v>
      </c>
      <c r="D4110" s="123">
        <v>44.255000000000003</v>
      </c>
      <c r="E4110" s="123">
        <v>43.465000000000003</v>
      </c>
      <c r="G4110" s="125">
        <v>7.0000000000000001E-3</v>
      </c>
    </row>
    <row r="4111" spans="1:7" ht="15.75" customHeight="1" x14ac:dyDescent="0.25">
      <c r="A4111" s="124">
        <v>39689</v>
      </c>
      <c r="B4111" s="123">
        <v>43.87</v>
      </c>
      <c r="C4111" s="123">
        <v>43.8</v>
      </c>
      <c r="D4111" s="123">
        <v>43.991999999999997</v>
      </c>
      <c r="E4111" s="123">
        <v>43.54</v>
      </c>
      <c r="G4111" s="125">
        <v>3.3999999999999998E-3</v>
      </c>
    </row>
    <row r="4112" spans="1:7" ht="15.75" customHeight="1" x14ac:dyDescent="0.25">
      <c r="A4112" s="124">
        <v>39688</v>
      </c>
      <c r="B4112" s="123">
        <v>43.72</v>
      </c>
      <c r="C4112" s="123">
        <v>43.54</v>
      </c>
      <c r="D4112" s="123">
        <v>43.822000000000003</v>
      </c>
      <c r="E4112" s="123">
        <v>43.45</v>
      </c>
      <c r="G4112" s="125">
        <v>1.6000000000000001E-3</v>
      </c>
    </row>
    <row r="4113" spans="1:7" ht="15.75" customHeight="1" x14ac:dyDescent="0.25">
      <c r="A4113" s="124">
        <v>39687</v>
      </c>
      <c r="B4113" s="123">
        <v>43.65</v>
      </c>
      <c r="C4113" s="123">
        <v>43.63</v>
      </c>
      <c r="D4113" s="123">
        <v>43.94</v>
      </c>
      <c r="E4113" s="123">
        <v>43.55</v>
      </c>
      <c r="G4113" s="125">
        <v>-2.5999999999999999E-3</v>
      </c>
    </row>
    <row r="4114" spans="1:7" ht="15.75" customHeight="1" x14ac:dyDescent="0.25">
      <c r="A4114" s="124">
        <v>39686</v>
      </c>
      <c r="B4114" s="123">
        <v>43.765000000000001</v>
      </c>
      <c r="C4114" s="123">
        <v>43.664999999999999</v>
      </c>
      <c r="D4114" s="123">
        <v>44.155000000000001</v>
      </c>
      <c r="E4114" s="123">
        <v>43.354999999999997</v>
      </c>
      <c r="G4114" s="125">
        <v>1.6999999999999999E-3</v>
      </c>
    </row>
    <row r="4115" spans="1:7" ht="15.75" customHeight="1" x14ac:dyDescent="0.25">
      <c r="A4115" s="124">
        <v>39685</v>
      </c>
      <c r="B4115" s="123">
        <v>43.69</v>
      </c>
      <c r="C4115" s="123">
        <v>43.23</v>
      </c>
      <c r="D4115" s="123">
        <v>43.802</v>
      </c>
      <c r="E4115" s="123">
        <v>43.12</v>
      </c>
      <c r="G4115" s="125">
        <v>8.3000000000000001E-3</v>
      </c>
    </row>
    <row r="4116" spans="1:7" ht="15.75" customHeight="1" x14ac:dyDescent="0.25">
      <c r="A4116" s="124">
        <v>39682</v>
      </c>
      <c r="B4116" s="123">
        <v>43.33</v>
      </c>
      <c r="C4116" s="123">
        <v>43.52</v>
      </c>
      <c r="D4116" s="123">
        <v>43.56</v>
      </c>
      <c r="E4116" s="123">
        <v>43.21</v>
      </c>
      <c r="G4116" s="125">
        <v>-1.6000000000000001E-3</v>
      </c>
    </row>
    <row r="4117" spans="1:7" ht="15.75" customHeight="1" x14ac:dyDescent="0.25">
      <c r="A4117" s="124">
        <v>39681</v>
      </c>
      <c r="B4117" s="123">
        <v>43.4</v>
      </c>
      <c r="C4117" s="123">
        <v>43.71</v>
      </c>
      <c r="D4117" s="123">
        <v>43.784999999999997</v>
      </c>
      <c r="E4117" s="123">
        <v>43.38</v>
      </c>
      <c r="G4117" s="125">
        <v>-5.4000000000000003E-3</v>
      </c>
    </row>
    <row r="4118" spans="1:7" ht="15.75" customHeight="1" x14ac:dyDescent="0.25">
      <c r="A4118" s="124">
        <v>39680</v>
      </c>
      <c r="B4118" s="123">
        <v>43.634999999999998</v>
      </c>
      <c r="C4118" s="123">
        <v>43.414999999999999</v>
      </c>
      <c r="D4118" s="123">
        <v>43.875</v>
      </c>
      <c r="E4118" s="123">
        <v>43.255000000000003</v>
      </c>
      <c r="G4118" s="125">
        <v>2.5999999999999999E-3</v>
      </c>
    </row>
    <row r="4119" spans="1:7" ht="15.75" customHeight="1" x14ac:dyDescent="0.25">
      <c r="A4119" s="124">
        <v>39679</v>
      </c>
      <c r="B4119" s="123">
        <v>43.52</v>
      </c>
      <c r="C4119" s="123">
        <v>43.38</v>
      </c>
      <c r="D4119" s="123">
        <v>43.63</v>
      </c>
      <c r="E4119" s="123">
        <v>43.21</v>
      </c>
      <c r="G4119" s="125">
        <v>5.9999999999999995E-4</v>
      </c>
    </row>
    <row r="4120" spans="1:7" ht="15.75" customHeight="1" x14ac:dyDescent="0.25">
      <c r="A4120" s="124">
        <v>39678</v>
      </c>
      <c r="B4120" s="123">
        <v>43.494999999999997</v>
      </c>
      <c r="C4120" s="123">
        <v>42.755000000000003</v>
      </c>
      <c r="D4120" s="123">
        <v>43.685000000000002</v>
      </c>
      <c r="E4120" s="123">
        <v>42.604999999999997</v>
      </c>
      <c r="G4120" s="125">
        <v>1.6E-2</v>
      </c>
    </row>
    <row r="4121" spans="1:7" ht="15.75" customHeight="1" x14ac:dyDescent="0.25">
      <c r="A4121" s="124">
        <v>39675</v>
      </c>
      <c r="B4121" s="123">
        <v>42.81</v>
      </c>
      <c r="C4121" s="123">
        <v>43.01</v>
      </c>
      <c r="D4121" s="123">
        <v>43.01</v>
      </c>
      <c r="E4121" s="123">
        <v>42.67</v>
      </c>
      <c r="G4121" s="125">
        <v>-2.5999999999999999E-3</v>
      </c>
    </row>
    <row r="4122" spans="1:7" ht="15.75" customHeight="1" x14ac:dyDescent="0.25">
      <c r="A4122" s="124">
        <v>39674</v>
      </c>
      <c r="B4122" s="123">
        <v>42.92</v>
      </c>
      <c r="C4122" s="123">
        <v>42.49</v>
      </c>
      <c r="D4122" s="123">
        <v>43.07</v>
      </c>
      <c r="E4122" s="123">
        <v>42.31</v>
      </c>
      <c r="G4122" s="125">
        <v>8.5000000000000006E-3</v>
      </c>
    </row>
    <row r="4123" spans="1:7" ht="15.75" customHeight="1" x14ac:dyDescent="0.25">
      <c r="A4123" s="124">
        <v>39673</v>
      </c>
      <c r="B4123" s="123">
        <v>42.56</v>
      </c>
      <c r="C4123" s="123">
        <v>42.37</v>
      </c>
      <c r="D4123" s="123">
        <v>42.774999999999999</v>
      </c>
      <c r="E4123" s="123">
        <v>42.06</v>
      </c>
      <c r="G4123" s="125">
        <v>6.6E-3</v>
      </c>
    </row>
    <row r="4124" spans="1:7" ht="15.75" customHeight="1" x14ac:dyDescent="0.25">
      <c r="A4124" s="124">
        <v>39672</v>
      </c>
      <c r="B4124" s="123">
        <v>42.28</v>
      </c>
      <c r="C4124" s="123">
        <v>42.19</v>
      </c>
      <c r="D4124" s="123">
        <v>42.46</v>
      </c>
      <c r="E4124" s="123">
        <v>41.88</v>
      </c>
      <c r="G4124" s="125">
        <v>4.7999999999999996E-3</v>
      </c>
    </row>
    <row r="4125" spans="1:7" ht="15.75" customHeight="1" x14ac:dyDescent="0.25">
      <c r="A4125" s="124">
        <v>39671</v>
      </c>
      <c r="B4125" s="123">
        <v>42.08</v>
      </c>
      <c r="C4125" s="123">
        <v>41.92</v>
      </c>
      <c r="D4125" s="123">
        <v>42.234999999999999</v>
      </c>
      <c r="E4125" s="123">
        <v>41.75</v>
      </c>
      <c r="G4125" s="125">
        <v>2.3999999999999998E-3</v>
      </c>
    </row>
    <row r="4126" spans="1:7" ht="15.75" customHeight="1" x14ac:dyDescent="0.25">
      <c r="A4126" s="124">
        <v>39668</v>
      </c>
      <c r="B4126" s="123">
        <v>41.98</v>
      </c>
      <c r="C4126" s="123">
        <v>41.91</v>
      </c>
      <c r="D4126" s="123">
        <v>42.29</v>
      </c>
      <c r="E4126" s="123">
        <v>41.77</v>
      </c>
      <c r="G4126" s="125">
        <v>-2.0000000000000001E-4</v>
      </c>
    </row>
    <row r="4127" spans="1:7" ht="15.75" customHeight="1" x14ac:dyDescent="0.25">
      <c r="A4127" s="124">
        <v>39667</v>
      </c>
      <c r="B4127" s="123">
        <v>41.99</v>
      </c>
      <c r="C4127" s="123">
        <v>41.96</v>
      </c>
      <c r="D4127" s="123">
        <v>42.1</v>
      </c>
      <c r="E4127" s="123">
        <v>41.82</v>
      </c>
      <c r="G4127" s="125">
        <v>-2.0000000000000001E-4</v>
      </c>
    </row>
    <row r="4128" spans="1:7" ht="15.75" customHeight="1" x14ac:dyDescent="0.25">
      <c r="A4128" s="124">
        <v>39666</v>
      </c>
      <c r="B4128" s="123">
        <v>42</v>
      </c>
      <c r="C4128" s="123">
        <v>42.11</v>
      </c>
      <c r="D4128" s="123">
        <v>42.13</v>
      </c>
      <c r="E4128" s="123">
        <v>41.91</v>
      </c>
      <c r="G4128" s="125">
        <v>-4.1000000000000003E-3</v>
      </c>
    </row>
    <row r="4129" spans="1:7" ht="15.75" customHeight="1" x14ac:dyDescent="0.25">
      <c r="A4129" s="124">
        <v>39665</v>
      </c>
      <c r="B4129" s="123">
        <v>42.174999999999997</v>
      </c>
      <c r="C4129" s="123">
        <v>42.335000000000001</v>
      </c>
      <c r="D4129" s="123">
        <v>42.46</v>
      </c>
      <c r="E4129" s="123">
        <v>42.164999999999999</v>
      </c>
      <c r="G4129" s="125">
        <v>-5.1000000000000004E-3</v>
      </c>
    </row>
    <row r="4130" spans="1:7" ht="15.75" customHeight="1" x14ac:dyDescent="0.25">
      <c r="A4130" s="124">
        <v>39664</v>
      </c>
      <c r="B4130" s="123">
        <v>42.39</v>
      </c>
      <c r="C4130" s="123">
        <v>42.21</v>
      </c>
      <c r="D4130" s="123">
        <v>42.55</v>
      </c>
      <c r="E4130" s="123">
        <v>42.21</v>
      </c>
      <c r="G4130" s="125">
        <v>2.8E-3</v>
      </c>
    </row>
    <row r="4131" spans="1:7" ht="15.75" customHeight="1" x14ac:dyDescent="0.25">
      <c r="A4131" s="124">
        <v>39661</v>
      </c>
      <c r="B4131" s="123">
        <v>42.27</v>
      </c>
      <c r="C4131" s="123">
        <v>42.37</v>
      </c>
      <c r="D4131" s="123">
        <v>42.59</v>
      </c>
      <c r="E4131" s="123">
        <v>42.27</v>
      </c>
      <c r="G4131" s="125">
        <v>-5.0000000000000001E-3</v>
      </c>
    </row>
    <row r="4132" spans="1:7" ht="15.75" customHeight="1" x14ac:dyDescent="0.25">
      <c r="A4132" s="124">
        <v>39660</v>
      </c>
      <c r="B4132" s="123">
        <v>42.482999999999997</v>
      </c>
      <c r="C4132" s="123">
        <v>42.232999999999997</v>
      </c>
      <c r="D4132" s="123">
        <v>42.607999999999997</v>
      </c>
      <c r="E4132" s="123">
        <v>42.103999999999999</v>
      </c>
      <c r="G4132" s="125">
        <v>4.7999999999999996E-3</v>
      </c>
    </row>
    <row r="4133" spans="1:7" ht="15.75" customHeight="1" x14ac:dyDescent="0.25">
      <c r="A4133" s="124">
        <v>39659</v>
      </c>
      <c r="B4133" s="123">
        <v>42.28</v>
      </c>
      <c r="C4133" s="123">
        <v>42.49</v>
      </c>
      <c r="D4133" s="123">
        <v>42.65</v>
      </c>
      <c r="E4133" s="123">
        <v>42.26</v>
      </c>
      <c r="G4133" s="125">
        <v>-6.7999999999999996E-3</v>
      </c>
    </row>
    <row r="4134" spans="1:7" ht="15.75" customHeight="1" x14ac:dyDescent="0.25">
      <c r="A4134" s="124">
        <v>39658</v>
      </c>
      <c r="B4134" s="123">
        <v>42.57</v>
      </c>
      <c r="C4134" s="123">
        <v>42.36</v>
      </c>
      <c r="D4134" s="123">
        <v>42.79</v>
      </c>
      <c r="E4134" s="123">
        <v>42.21</v>
      </c>
      <c r="G4134" s="125">
        <v>8.0000000000000004E-4</v>
      </c>
    </row>
    <row r="4135" spans="1:7" ht="15.75" customHeight="1" x14ac:dyDescent="0.25">
      <c r="A4135" s="124">
        <v>39657</v>
      </c>
      <c r="B4135" s="123">
        <v>42.534999999999997</v>
      </c>
      <c r="C4135" s="123">
        <v>42.115000000000002</v>
      </c>
      <c r="D4135" s="123">
        <v>42.564999999999998</v>
      </c>
      <c r="E4135" s="123">
        <v>41.965000000000003</v>
      </c>
      <c r="G4135" s="125">
        <v>8.8999999999999999E-3</v>
      </c>
    </row>
    <row r="4136" spans="1:7" ht="15.75" customHeight="1" x14ac:dyDescent="0.25">
      <c r="A4136" s="124">
        <v>39654</v>
      </c>
      <c r="B4136" s="123">
        <v>42.16</v>
      </c>
      <c r="C4136" s="123">
        <v>42.02</v>
      </c>
      <c r="D4136" s="123">
        <v>42.36</v>
      </c>
      <c r="E4136" s="123">
        <v>41.89</v>
      </c>
      <c r="G4136" s="125">
        <v>1.4E-3</v>
      </c>
    </row>
    <row r="4137" spans="1:7" ht="15.75" customHeight="1" x14ac:dyDescent="0.25">
      <c r="A4137" s="124">
        <v>39653</v>
      </c>
      <c r="B4137" s="123">
        <v>42.1</v>
      </c>
      <c r="C4137" s="123">
        <v>42</v>
      </c>
      <c r="D4137" s="123">
        <v>42.204999999999998</v>
      </c>
      <c r="E4137" s="123">
        <v>41.75</v>
      </c>
      <c r="G4137" s="125">
        <v>8.0000000000000004E-4</v>
      </c>
    </row>
    <row r="4138" spans="1:7" ht="15.75" customHeight="1" x14ac:dyDescent="0.25">
      <c r="A4138" s="124">
        <v>39652</v>
      </c>
      <c r="B4138" s="123">
        <v>42.064999999999998</v>
      </c>
      <c r="C4138" s="123">
        <v>42.484999999999999</v>
      </c>
      <c r="D4138" s="123">
        <v>42.515000000000001</v>
      </c>
      <c r="E4138" s="123">
        <v>42.005000000000003</v>
      </c>
      <c r="G4138" s="125">
        <v>-1.0800000000000001E-2</v>
      </c>
    </row>
    <row r="4139" spans="1:7" ht="15.75" customHeight="1" x14ac:dyDescent="0.25">
      <c r="A4139" s="124">
        <v>39651</v>
      </c>
      <c r="B4139" s="123">
        <v>42.524999999999999</v>
      </c>
      <c r="C4139" s="123">
        <v>42.524999999999999</v>
      </c>
      <c r="D4139" s="123">
        <v>42.905000000000001</v>
      </c>
      <c r="E4139" s="123">
        <v>42.424999999999997</v>
      </c>
      <c r="G4139" s="125">
        <v>-3.7000000000000002E-3</v>
      </c>
    </row>
    <row r="4140" spans="1:7" ht="15.75" customHeight="1" x14ac:dyDescent="0.25">
      <c r="A4140" s="124">
        <v>39650</v>
      </c>
      <c r="B4140" s="123">
        <v>42.685000000000002</v>
      </c>
      <c r="C4140" s="123">
        <v>42.575000000000003</v>
      </c>
      <c r="D4140" s="123">
        <v>42.814999999999998</v>
      </c>
      <c r="E4140" s="123">
        <v>42.524999999999999</v>
      </c>
      <c r="G4140" s="125">
        <v>-1.1999999999999999E-3</v>
      </c>
    </row>
    <row r="4141" spans="1:7" ht="15.75" customHeight="1" x14ac:dyDescent="0.25">
      <c r="A4141" s="124">
        <v>39647</v>
      </c>
      <c r="B4141" s="123">
        <v>42.734999999999999</v>
      </c>
      <c r="C4141" s="123">
        <v>42.674999999999997</v>
      </c>
      <c r="D4141" s="123">
        <v>42.89</v>
      </c>
      <c r="E4141" s="123">
        <v>42.564999999999998</v>
      </c>
      <c r="G4141" s="125">
        <v>4.0000000000000002E-4</v>
      </c>
    </row>
    <row r="4142" spans="1:7" ht="15.75" customHeight="1" x14ac:dyDescent="0.25">
      <c r="A4142" s="124">
        <v>39646</v>
      </c>
      <c r="B4142" s="123">
        <v>42.72</v>
      </c>
      <c r="C4142" s="123">
        <v>42.95</v>
      </c>
      <c r="D4142" s="123">
        <v>43.14</v>
      </c>
      <c r="E4142" s="123">
        <v>42.71</v>
      </c>
      <c r="G4142" s="125">
        <v>-7.3000000000000001E-3</v>
      </c>
    </row>
    <row r="4143" spans="1:7" ht="15.75" customHeight="1" x14ac:dyDescent="0.25">
      <c r="A4143" s="124">
        <v>39645</v>
      </c>
      <c r="B4143" s="123">
        <v>43.034999999999997</v>
      </c>
      <c r="C4143" s="123">
        <v>43.094999999999999</v>
      </c>
      <c r="D4143" s="123">
        <v>43.204999999999998</v>
      </c>
      <c r="E4143" s="123">
        <v>42.954999999999998</v>
      </c>
      <c r="G4143" s="125">
        <v>-4.0000000000000002E-4</v>
      </c>
    </row>
    <row r="4144" spans="1:7" ht="15.75" customHeight="1" x14ac:dyDescent="0.25">
      <c r="A4144" s="124">
        <v>39644</v>
      </c>
      <c r="B4144" s="123">
        <v>43.052</v>
      </c>
      <c r="C4144" s="123">
        <v>42.752000000000002</v>
      </c>
      <c r="D4144" s="123">
        <v>43.296999999999997</v>
      </c>
      <c r="E4144" s="123">
        <v>42.633000000000003</v>
      </c>
      <c r="G4144" s="125">
        <v>3.2000000000000002E-3</v>
      </c>
    </row>
    <row r="4145" spans="1:7" ht="15.75" customHeight="1" x14ac:dyDescent="0.25">
      <c r="A4145" s="124">
        <v>39643</v>
      </c>
      <c r="B4145" s="123">
        <v>42.914999999999999</v>
      </c>
      <c r="C4145" s="123">
        <v>42.725000000000001</v>
      </c>
      <c r="D4145" s="123">
        <v>43.005000000000003</v>
      </c>
      <c r="E4145" s="123">
        <v>42.604999999999997</v>
      </c>
      <c r="G4145" s="125">
        <v>3.2000000000000002E-3</v>
      </c>
    </row>
    <row r="4146" spans="1:7" ht="15.75" customHeight="1" x14ac:dyDescent="0.25">
      <c r="A4146" s="124">
        <v>39640</v>
      </c>
      <c r="B4146" s="123">
        <v>42.78</v>
      </c>
      <c r="C4146" s="123">
        <v>42.76</v>
      </c>
      <c r="D4146" s="123">
        <v>43.06</v>
      </c>
      <c r="E4146" s="123">
        <v>42.63</v>
      </c>
      <c r="G4146" s="125">
        <v>-1.9E-3</v>
      </c>
    </row>
    <row r="4147" spans="1:7" ht="15.75" customHeight="1" x14ac:dyDescent="0.25">
      <c r="A4147" s="124">
        <v>39639</v>
      </c>
      <c r="B4147" s="123">
        <v>42.86</v>
      </c>
      <c r="C4147" s="123">
        <v>43.03</v>
      </c>
      <c r="D4147" s="123">
        <v>43.255000000000003</v>
      </c>
      <c r="E4147" s="123">
        <v>42.86</v>
      </c>
      <c r="G4147" s="125">
        <v>-3.5000000000000001E-3</v>
      </c>
    </row>
    <row r="4148" spans="1:7" ht="15.75" customHeight="1" x14ac:dyDescent="0.25">
      <c r="A4148" s="124">
        <v>39638</v>
      </c>
      <c r="B4148" s="123">
        <v>43.01</v>
      </c>
      <c r="C4148" s="123">
        <v>43.16</v>
      </c>
      <c r="D4148" s="123">
        <v>43.22</v>
      </c>
      <c r="E4148" s="123">
        <v>43.01</v>
      </c>
      <c r="G4148" s="125">
        <v>-4.8999999999999998E-3</v>
      </c>
    </row>
    <row r="4149" spans="1:7" ht="15.75" customHeight="1" x14ac:dyDescent="0.25">
      <c r="A4149" s="124">
        <v>39637</v>
      </c>
      <c r="B4149" s="123">
        <v>43.22</v>
      </c>
      <c r="C4149" s="123">
        <v>43.11</v>
      </c>
      <c r="D4149" s="123">
        <v>43.46</v>
      </c>
      <c r="E4149" s="123">
        <v>43.03</v>
      </c>
      <c r="G4149" s="125">
        <v>5.0000000000000001E-4</v>
      </c>
    </row>
    <row r="4150" spans="1:7" ht="15.75" customHeight="1" x14ac:dyDescent="0.25">
      <c r="A4150" s="124">
        <v>39636</v>
      </c>
      <c r="B4150" s="123">
        <v>43.2</v>
      </c>
      <c r="C4150" s="123">
        <v>43.01</v>
      </c>
      <c r="D4150" s="123">
        <v>43.32</v>
      </c>
      <c r="E4150" s="123">
        <v>42.95</v>
      </c>
      <c r="G4150" s="125">
        <v>1.1999999999999999E-3</v>
      </c>
    </row>
    <row r="4151" spans="1:7" ht="15.75" customHeight="1" x14ac:dyDescent="0.25">
      <c r="A4151" s="124">
        <v>39633</v>
      </c>
      <c r="B4151" s="123">
        <v>43.15</v>
      </c>
      <c r="C4151" s="123">
        <v>43.08</v>
      </c>
      <c r="D4151" s="123">
        <v>43.3</v>
      </c>
      <c r="E4151" s="123">
        <v>42.99</v>
      </c>
      <c r="G4151" s="125">
        <v>-5.9999999999999995E-4</v>
      </c>
    </row>
    <row r="4152" spans="1:7" ht="15.75" customHeight="1" x14ac:dyDescent="0.25">
      <c r="A4152" s="124">
        <v>39632</v>
      </c>
      <c r="B4152" s="123">
        <v>43.174999999999997</v>
      </c>
      <c r="C4152" s="123">
        <v>43.005000000000003</v>
      </c>
      <c r="D4152" s="123">
        <v>43.405000000000001</v>
      </c>
      <c r="E4152" s="123">
        <v>42.914999999999999</v>
      </c>
      <c r="G4152" s="125">
        <v>2.3999999999999998E-3</v>
      </c>
    </row>
    <row r="4153" spans="1:7" ht="15.75" customHeight="1" x14ac:dyDescent="0.25">
      <c r="A4153" s="124">
        <v>39631</v>
      </c>
      <c r="B4153" s="123">
        <v>43.07</v>
      </c>
      <c r="C4153" s="123">
        <v>43.16</v>
      </c>
      <c r="D4153" s="123">
        <v>43.46</v>
      </c>
      <c r="E4153" s="123">
        <v>43.05</v>
      </c>
      <c r="G4153" s="125">
        <v>-3.8999999999999998E-3</v>
      </c>
    </row>
    <row r="4154" spans="1:7" ht="15.75" customHeight="1" x14ac:dyDescent="0.25">
      <c r="A4154" s="124">
        <v>39630</v>
      </c>
      <c r="B4154" s="123">
        <v>43.24</v>
      </c>
      <c r="C4154" s="123">
        <v>42.81</v>
      </c>
      <c r="D4154" s="123">
        <v>43.56</v>
      </c>
      <c r="E4154" s="123">
        <v>42.74</v>
      </c>
      <c r="G4154" s="125">
        <v>7.1999999999999998E-3</v>
      </c>
    </row>
    <row r="4155" spans="1:7" ht="15.75" customHeight="1" x14ac:dyDescent="0.25">
      <c r="A4155" s="124">
        <v>39629</v>
      </c>
      <c r="B4155" s="123">
        <v>42.93</v>
      </c>
      <c r="C4155" s="123">
        <v>42.72</v>
      </c>
      <c r="D4155" s="123">
        <v>43.14</v>
      </c>
      <c r="E4155" s="123">
        <v>42.62</v>
      </c>
      <c r="G4155" s="125">
        <v>3.3E-3</v>
      </c>
    </row>
    <row r="4156" spans="1:7" ht="15.75" customHeight="1" x14ac:dyDescent="0.25">
      <c r="A4156" s="124">
        <v>39626</v>
      </c>
      <c r="B4156" s="123">
        <v>42.79</v>
      </c>
      <c r="C4156" s="123">
        <v>42.52</v>
      </c>
      <c r="D4156" s="123">
        <v>42.91</v>
      </c>
      <c r="E4156" s="123">
        <v>42.4</v>
      </c>
      <c r="G4156" s="125">
        <v>4.7000000000000002E-3</v>
      </c>
    </row>
    <row r="4157" spans="1:7" ht="15.75" customHeight="1" x14ac:dyDescent="0.25">
      <c r="A4157" s="124">
        <v>39625</v>
      </c>
      <c r="B4157" s="123">
        <v>42.59</v>
      </c>
      <c r="C4157" s="123">
        <v>42.56</v>
      </c>
      <c r="D4157" s="123">
        <v>42.83</v>
      </c>
      <c r="E4157" s="123">
        <v>42.46</v>
      </c>
      <c r="G4157" s="125">
        <v>-1.1999999999999999E-3</v>
      </c>
    </row>
    <row r="4158" spans="1:7" ht="15.75" customHeight="1" x14ac:dyDescent="0.25">
      <c r="A4158" s="124">
        <v>39624</v>
      </c>
      <c r="B4158" s="123">
        <v>42.64</v>
      </c>
      <c r="C4158" s="123">
        <v>42.72</v>
      </c>
      <c r="D4158" s="123">
        <v>42.95</v>
      </c>
      <c r="E4158" s="123">
        <v>42.62</v>
      </c>
      <c r="G4158" s="125">
        <v>-2.8E-3</v>
      </c>
    </row>
    <row r="4159" spans="1:7" ht="15.75" customHeight="1" x14ac:dyDescent="0.25">
      <c r="A4159" s="124">
        <v>39623</v>
      </c>
      <c r="B4159" s="123">
        <v>42.76</v>
      </c>
      <c r="C4159" s="123">
        <v>42.81</v>
      </c>
      <c r="D4159" s="123">
        <v>43</v>
      </c>
      <c r="E4159" s="123">
        <v>42.7</v>
      </c>
      <c r="G4159" s="125">
        <v>-5.0000000000000001E-3</v>
      </c>
    </row>
    <row r="4160" spans="1:7" ht="15.75" customHeight="1" x14ac:dyDescent="0.25">
      <c r="A4160" s="124">
        <v>39622</v>
      </c>
      <c r="B4160" s="123">
        <v>42.975000000000001</v>
      </c>
      <c r="C4160" s="123">
        <v>42.805</v>
      </c>
      <c r="D4160" s="123">
        <v>43.005000000000003</v>
      </c>
      <c r="E4160" s="123">
        <v>42.704999999999998</v>
      </c>
      <c r="G4160" s="125">
        <v>3.0000000000000001E-3</v>
      </c>
    </row>
    <row r="4161" spans="1:7" ht="15.75" customHeight="1" x14ac:dyDescent="0.25">
      <c r="A4161" s="124">
        <v>39619</v>
      </c>
      <c r="B4161" s="123">
        <v>42.844999999999999</v>
      </c>
      <c r="C4161" s="123">
        <v>42.795000000000002</v>
      </c>
      <c r="D4161" s="123">
        <v>43.005000000000003</v>
      </c>
      <c r="E4161" s="123">
        <v>42.715000000000003</v>
      </c>
      <c r="G4161" s="125">
        <v>-1.9E-3</v>
      </c>
    </row>
    <row r="4162" spans="1:7" ht="15.75" customHeight="1" x14ac:dyDescent="0.25">
      <c r="A4162" s="124">
        <v>39618</v>
      </c>
      <c r="B4162" s="123">
        <v>42.924999999999997</v>
      </c>
      <c r="C4162" s="123">
        <v>42.755000000000003</v>
      </c>
      <c r="D4162" s="123">
        <v>43</v>
      </c>
      <c r="E4162" s="123">
        <v>42.645000000000003</v>
      </c>
      <c r="G4162" s="125">
        <v>2.5000000000000001E-3</v>
      </c>
    </row>
    <row r="4163" spans="1:7" ht="15.75" customHeight="1" x14ac:dyDescent="0.25">
      <c r="A4163" s="124">
        <v>39617</v>
      </c>
      <c r="B4163" s="123">
        <v>42.82</v>
      </c>
      <c r="C4163" s="123">
        <v>42.72</v>
      </c>
      <c r="D4163" s="123">
        <v>42.99</v>
      </c>
      <c r="E4163" s="123">
        <v>42.72</v>
      </c>
      <c r="G4163" s="125">
        <v>-1E-4</v>
      </c>
    </row>
    <row r="4164" spans="1:7" ht="15.75" customHeight="1" x14ac:dyDescent="0.25">
      <c r="A4164" s="124">
        <v>39616</v>
      </c>
      <c r="B4164" s="123">
        <v>42.825000000000003</v>
      </c>
      <c r="C4164" s="123">
        <v>42.795000000000002</v>
      </c>
      <c r="D4164" s="123">
        <v>42.965000000000003</v>
      </c>
      <c r="E4164" s="123">
        <v>42.704999999999998</v>
      </c>
      <c r="G4164" s="125">
        <v>-1.6000000000000001E-3</v>
      </c>
    </row>
    <row r="4165" spans="1:7" ht="15.75" customHeight="1" x14ac:dyDescent="0.25">
      <c r="A4165" s="124">
        <v>39615</v>
      </c>
      <c r="B4165" s="123">
        <v>42.895000000000003</v>
      </c>
      <c r="C4165" s="123">
        <v>42.765000000000001</v>
      </c>
      <c r="D4165" s="123">
        <v>43.005000000000003</v>
      </c>
      <c r="E4165" s="123">
        <v>42.615000000000002</v>
      </c>
      <c r="G4165" s="125">
        <v>2.9999999999999997E-4</v>
      </c>
    </row>
    <row r="4166" spans="1:7" ht="15.75" customHeight="1" x14ac:dyDescent="0.25">
      <c r="A4166" s="124">
        <v>39612</v>
      </c>
      <c r="B4166" s="123">
        <v>42.88</v>
      </c>
      <c r="C4166" s="123">
        <v>42.74</v>
      </c>
      <c r="D4166" s="123">
        <v>43.01</v>
      </c>
      <c r="E4166" s="123">
        <v>42.53</v>
      </c>
      <c r="G4166" s="125">
        <v>4.0000000000000001E-3</v>
      </c>
    </row>
    <row r="4167" spans="1:7" ht="15.75" customHeight="1" x14ac:dyDescent="0.25">
      <c r="A4167" s="124">
        <v>39611</v>
      </c>
      <c r="B4167" s="123">
        <v>42.71</v>
      </c>
      <c r="C4167" s="123">
        <v>42.64</v>
      </c>
      <c r="D4167" s="123">
        <v>42.89</v>
      </c>
      <c r="E4167" s="123">
        <v>42.46</v>
      </c>
      <c r="G4167" s="125">
        <v>-4.0000000000000002E-4</v>
      </c>
    </row>
    <row r="4168" spans="1:7" ht="15.75" customHeight="1" x14ac:dyDescent="0.25">
      <c r="A4168" s="124">
        <v>39610</v>
      </c>
      <c r="B4168" s="123">
        <v>42.725000000000001</v>
      </c>
      <c r="C4168" s="123">
        <v>42.795000000000002</v>
      </c>
      <c r="D4168" s="123">
        <v>43.005000000000003</v>
      </c>
      <c r="E4168" s="123">
        <v>42.674999999999997</v>
      </c>
      <c r="G4168" s="125">
        <v>-3.8E-3</v>
      </c>
    </row>
    <row r="4169" spans="1:7" ht="15.75" customHeight="1" x14ac:dyDescent="0.25">
      <c r="A4169" s="124">
        <v>39609</v>
      </c>
      <c r="B4169" s="123">
        <v>42.89</v>
      </c>
      <c r="C4169" s="123">
        <v>42.71</v>
      </c>
      <c r="D4169" s="123">
        <v>42.994999999999997</v>
      </c>
      <c r="E4169" s="123">
        <v>42.62</v>
      </c>
      <c r="G4169" s="125">
        <v>1.6000000000000001E-3</v>
      </c>
    </row>
    <row r="4170" spans="1:7" ht="15.75" customHeight="1" x14ac:dyDescent="0.25">
      <c r="A4170" s="124">
        <v>39608</v>
      </c>
      <c r="B4170" s="123">
        <v>42.82</v>
      </c>
      <c r="C4170" s="123">
        <v>42.49</v>
      </c>
      <c r="D4170" s="123">
        <v>42.932000000000002</v>
      </c>
      <c r="E4170" s="123">
        <v>42.42</v>
      </c>
      <c r="G4170" s="125">
        <v>3.5999999999999999E-3</v>
      </c>
    </row>
    <row r="4171" spans="1:7" ht="15.75" customHeight="1" x14ac:dyDescent="0.25">
      <c r="A4171" s="124">
        <v>39605</v>
      </c>
      <c r="B4171" s="123">
        <v>42.664999999999999</v>
      </c>
      <c r="C4171" s="123">
        <v>42.774999999999999</v>
      </c>
      <c r="D4171" s="123">
        <v>42.866999999999997</v>
      </c>
      <c r="E4171" s="123">
        <v>42.575000000000003</v>
      </c>
      <c r="G4171" s="125">
        <v>-4.0000000000000001E-3</v>
      </c>
    </row>
    <row r="4172" spans="1:7" ht="15.75" customHeight="1" x14ac:dyDescent="0.25">
      <c r="A4172" s="124">
        <v>39604</v>
      </c>
      <c r="B4172" s="123">
        <v>42.835000000000001</v>
      </c>
      <c r="C4172" s="123">
        <v>42.515000000000001</v>
      </c>
      <c r="D4172" s="123">
        <v>42.984999999999999</v>
      </c>
      <c r="E4172" s="123">
        <v>42.435000000000002</v>
      </c>
      <c r="G4172" s="125">
        <v>5.3E-3</v>
      </c>
    </row>
    <row r="4173" spans="1:7" ht="15.75" customHeight="1" x14ac:dyDescent="0.25">
      <c r="A4173" s="124">
        <v>39603</v>
      </c>
      <c r="B4173" s="123">
        <v>42.61</v>
      </c>
      <c r="C4173" s="123">
        <v>42.43</v>
      </c>
      <c r="D4173" s="123">
        <v>42.8</v>
      </c>
      <c r="E4173" s="123">
        <v>42.33</v>
      </c>
      <c r="G4173" s="125">
        <v>2.3999999999999998E-3</v>
      </c>
    </row>
    <row r="4174" spans="1:7" ht="15.75" customHeight="1" x14ac:dyDescent="0.25">
      <c r="A4174" s="124">
        <v>39602</v>
      </c>
      <c r="B4174" s="123">
        <v>42.51</v>
      </c>
      <c r="C4174" s="123">
        <v>42.27</v>
      </c>
      <c r="D4174" s="123">
        <v>42.67</v>
      </c>
      <c r="E4174" s="123">
        <v>42.16</v>
      </c>
      <c r="G4174" s="125">
        <v>2.5999999999999999E-3</v>
      </c>
    </row>
    <row r="4175" spans="1:7" ht="15.75" customHeight="1" x14ac:dyDescent="0.25">
      <c r="A4175" s="124">
        <v>39601</v>
      </c>
      <c r="B4175" s="123">
        <v>42.4</v>
      </c>
      <c r="C4175" s="123">
        <v>42.22</v>
      </c>
      <c r="D4175" s="123">
        <v>42.45</v>
      </c>
      <c r="E4175" s="123">
        <v>42.12</v>
      </c>
      <c r="G4175" s="125">
        <v>5.7000000000000002E-3</v>
      </c>
    </row>
    <row r="4176" spans="1:7" ht="15.75" customHeight="1" x14ac:dyDescent="0.25">
      <c r="A4176" s="124">
        <v>39598</v>
      </c>
      <c r="B4176" s="123">
        <v>42.16</v>
      </c>
      <c r="C4176" s="123">
        <v>42.47</v>
      </c>
      <c r="D4176" s="123">
        <v>42.66</v>
      </c>
      <c r="E4176" s="123">
        <v>42.16</v>
      </c>
      <c r="G4176" s="125">
        <v>-8.8999999999999999E-3</v>
      </c>
    </row>
    <row r="4177" spans="1:7" ht="15.75" customHeight="1" x14ac:dyDescent="0.25">
      <c r="A4177" s="124">
        <v>39597</v>
      </c>
      <c r="B4177" s="123">
        <v>42.54</v>
      </c>
      <c r="C4177" s="123">
        <v>42.58</v>
      </c>
      <c r="D4177" s="123">
        <v>42.94</v>
      </c>
      <c r="E4177" s="123">
        <v>42.45</v>
      </c>
      <c r="G4177" s="125">
        <v>-2.3E-3</v>
      </c>
    </row>
    <row r="4178" spans="1:7" ht="15.75" customHeight="1" x14ac:dyDescent="0.25">
      <c r="A4178" s="124">
        <v>39596</v>
      </c>
      <c r="B4178" s="123">
        <v>42.64</v>
      </c>
      <c r="C4178" s="123">
        <v>42.8</v>
      </c>
      <c r="D4178" s="123">
        <v>42.91</v>
      </c>
      <c r="E4178" s="123">
        <v>42.63</v>
      </c>
      <c r="G4178" s="125">
        <v>-5.4000000000000003E-3</v>
      </c>
    </row>
    <row r="4179" spans="1:7" ht="15.75" customHeight="1" x14ac:dyDescent="0.25">
      <c r="A4179" s="124">
        <v>39595</v>
      </c>
      <c r="B4179" s="123">
        <v>42.87</v>
      </c>
      <c r="C4179" s="123">
        <v>42.55</v>
      </c>
      <c r="D4179" s="123">
        <v>42.99</v>
      </c>
      <c r="E4179" s="123">
        <v>42.46</v>
      </c>
      <c r="G4179" s="125">
        <v>5.8999999999999999E-3</v>
      </c>
    </row>
    <row r="4180" spans="1:7" ht="15.75" customHeight="1" x14ac:dyDescent="0.25">
      <c r="A4180" s="124">
        <v>39594</v>
      </c>
      <c r="B4180" s="123">
        <v>42.62</v>
      </c>
      <c r="C4180" s="123">
        <v>42.48</v>
      </c>
      <c r="D4180" s="123">
        <v>42.78</v>
      </c>
      <c r="E4180" s="123">
        <v>42.4</v>
      </c>
      <c r="G4180" s="125">
        <v>1.6000000000000001E-3</v>
      </c>
    </row>
    <row r="4181" spans="1:7" ht="15.75" customHeight="1" x14ac:dyDescent="0.25">
      <c r="A4181" s="124">
        <v>39591</v>
      </c>
      <c r="B4181" s="123">
        <v>42.55</v>
      </c>
      <c r="C4181" s="123">
        <v>42.77</v>
      </c>
      <c r="D4181" s="123">
        <v>42.9</v>
      </c>
      <c r="E4181" s="123">
        <v>42.55</v>
      </c>
      <c r="G4181" s="125">
        <v>-6.7999999999999996E-3</v>
      </c>
    </row>
    <row r="4182" spans="1:7" ht="15.75" customHeight="1" x14ac:dyDescent="0.25">
      <c r="A4182" s="124">
        <v>39590</v>
      </c>
      <c r="B4182" s="123">
        <v>42.84</v>
      </c>
      <c r="C4182" s="123">
        <v>42.63</v>
      </c>
      <c r="D4182" s="123">
        <v>43.21</v>
      </c>
      <c r="E4182" s="123">
        <v>42.41</v>
      </c>
      <c r="G4182" s="125">
        <v>2.3E-3</v>
      </c>
    </row>
    <row r="4183" spans="1:7" ht="15.75" customHeight="1" x14ac:dyDescent="0.25">
      <c r="A4183" s="124">
        <v>39589</v>
      </c>
      <c r="B4183" s="123">
        <v>42.74</v>
      </c>
      <c r="C4183" s="123">
        <v>42.43</v>
      </c>
      <c r="D4183" s="123">
        <v>42.91</v>
      </c>
      <c r="E4183" s="123">
        <v>42.29</v>
      </c>
      <c r="G4183" s="125">
        <v>5.4000000000000003E-3</v>
      </c>
    </row>
    <row r="4184" spans="1:7" ht="15.75" customHeight="1" x14ac:dyDescent="0.25">
      <c r="A4184" s="124">
        <v>39588</v>
      </c>
      <c r="B4184" s="123">
        <v>42.51</v>
      </c>
      <c r="C4184" s="123">
        <v>42.28</v>
      </c>
      <c r="D4184" s="123">
        <v>42.81</v>
      </c>
      <c r="E4184" s="123">
        <v>42.19</v>
      </c>
      <c r="G4184" s="125">
        <v>2.8E-3</v>
      </c>
    </row>
    <row r="4185" spans="1:7" ht="15.75" customHeight="1" x14ac:dyDescent="0.25">
      <c r="A4185" s="124">
        <v>39587</v>
      </c>
      <c r="B4185" s="123">
        <v>42.39</v>
      </c>
      <c r="C4185" s="123">
        <v>42.35</v>
      </c>
      <c r="D4185" s="123">
        <v>42.54</v>
      </c>
      <c r="E4185" s="123">
        <v>42.25</v>
      </c>
      <c r="G4185" s="125">
        <v>-5.0000000000000001E-4</v>
      </c>
    </row>
    <row r="4186" spans="1:7" ht="15.75" customHeight="1" x14ac:dyDescent="0.25">
      <c r="A4186" s="124">
        <v>39584</v>
      </c>
      <c r="B4186" s="123">
        <v>42.41</v>
      </c>
      <c r="C4186" s="123">
        <v>42.51</v>
      </c>
      <c r="D4186" s="123">
        <v>42.93</v>
      </c>
      <c r="E4186" s="123">
        <v>42.32</v>
      </c>
      <c r="G4186" s="125">
        <v>-6.8999999999999999E-3</v>
      </c>
    </row>
    <row r="4187" spans="1:7" ht="15.75" customHeight="1" x14ac:dyDescent="0.25">
      <c r="A4187" s="124">
        <v>39583</v>
      </c>
      <c r="B4187" s="123">
        <v>42.704999999999998</v>
      </c>
      <c r="C4187" s="123">
        <v>42.284999999999997</v>
      </c>
      <c r="D4187" s="123">
        <v>42.765000000000001</v>
      </c>
      <c r="E4187" s="123">
        <v>42.185000000000002</v>
      </c>
      <c r="G4187" s="125">
        <v>8.3999999999999995E-3</v>
      </c>
    </row>
    <row r="4188" spans="1:7" ht="15.75" customHeight="1" x14ac:dyDescent="0.25">
      <c r="A4188" s="124">
        <v>39582</v>
      </c>
      <c r="B4188" s="123">
        <v>42.35</v>
      </c>
      <c r="C4188" s="123">
        <v>41.94</v>
      </c>
      <c r="D4188" s="123">
        <v>42.674999999999997</v>
      </c>
      <c r="E4188" s="123">
        <v>41.87</v>
      </c>
      <c r="G4188" s="125">
        <v>6.1999999999999998E-3</v>
      </c>
    </row>
    <row r="4189" spans="1:7" ht="15.75" customHeight="1" x14ac:dyDescent="0.25">
      <c r="A4189" s="124">
        <v>39581</v>
      </c>
      <c r="B4189" s="123">
        <v>42.09</v>
      </c>
      <c r="C4189" s="123">
        <v>41.91</v>
      </c>
      <c r="D4189" s="123">
        <v>42.21</v>
      </c>
      <c r="E4189" s="123">
        <v>41.73</v>
      </c>
      <c r="G4189" s="125">
        <v>1.1999999999999999E-3</v>
      </c>
    </row>
    <row r="4190" spans="1:7" ht="15.75" customHeight="1" x14ac:dyDescent="0.25">
      <c r="A4190" s="124">
        <v>39580</v>
      </c>
      <c r="B4190" s="123">
        <v>42.04</v>
      </c>
      <c r="C4190" s="123">
        <v>41.41</v>
      </c>
      <c r="D4190" s="123">
        <v>42.12</v>
      </c>
      <c r="E4190" s="123">
        <v>41.32</v>
      </c>
      <c r="G4190" s="125">
        <v>1.14E-2</v>
      </c>
    </row>
    <row r="4191" spans="1:7" ht="15.75" customHeight="1" x14ac:dyDescent="0.25">
      <c r="A4191" s="124">
        <v>39577</v>
      </c>
      <c r="B4191" s="123">
        <v>41.564999999999998</v>
      </c>
      <c r="C4191" s="123">
        <v>41.494999999999997</v>
      </c>
      <c r="D4191" s="123">
        <v>41.774999999999999</v>
      </c>
      <c r="E4191" s="123">
        <v>41.335000000000001</v>
      </c>
      <c r="G4191" s="125">
        <v>-2.5000000000000001E-3</v>
      </c>
    </row>
    <row r="4192" spans="1:7" ht="15.75" customHeight="1" x14ac:dyDescent="0.25">
      <c r="A4192" s="124">
        <v>39576</v>
      </c>
      <c r="B4192" s="123">
        <v>41.67</v>
      </c>
      <c r="C4192" s="123">
        <v>41.35</v>
      </c>
      <c r="D4192" s="123">
        <v>41.83</v>
      </c>
      <c r="E4192" s="123">
        <v>41.02</v>
      </c>
      <c r="G4192" s="125">
        <v>9.9000000000000008E-3</v>
      </c>
    </row>
    <row r="4193" spans="1:7" ht="15.75" customHeight="1" x14ac:dyDescent="0.25">
      <c r="A4193" s="124">
        <v>39575</v>
      </c>
      <c r="B4193" s="123">
        <v>41.26</v>
      </c>
      <c r="C4193" s="123">
        <v>40.950000000000003</v>
      </c>
      <c r="D4193" s="123">
        <v>41.47</v>
      </c>
      <c r="E4193" s="123">
        <v>40.69</v>
      </c>
      <c r="G4193" s="125">
        <v>7.1999999999999998E-3</v>
      </c>
    </row>
    <row r="4194" spans="1:7" ht="15.75" customHeight="1" x14ac:dyDescent="0.25">
      <c r="A4194" s="124">
        <v>39574</v>
      </c>
      <c r="B4194" s="123">
        <v>40.965000000000003</v>
      </c>
      <c r="C4194" s="123">
        <v>40.615000000000002</v>
      </c>
      <c r="D4194" s="123">
        <v>41.005000000000003</v>
      </c>
      <c r="E4194" s="123">
        <v>40.465000000000003</v>
      </c>
      <c r="G4194" s="125">
        <v>7.3000000000000001E-3</v>
      </c>
    </row>
    <row r="4195" spans="1:7" ht="15.75" customHeight="1" x14ac:dyDescent="0.25">
      <c r="A4195" s="124">
        <v>39573</v>
      </c>
      <c r="B4195" s="123">
        <v>40.67</v>
      </c>
      <c r="C4195" s="123">
        <v>40.64</v>
      </c>
      <c r="D4195" s="123">
        <v>40.68</v>
      </c>
      <c r="E4195" s="123">
        <v>40.5</v>
      </c>
      <c r="G4195" s="125">
        <v>2.7000000000000001E-3</v>
      </c>
    </row>
    <row r="4196" spans="1:7" ht="15.75" customHeight="1" x14ac:dyDescent="0.25">
      <c r="A4196" s="124">
        <v>39570</v>
      </c>
      <c r="B4196" s="123">
        <v>40.56</v>
      </c>
      <c r="C4196" s="123">
        <v>40.590000000000003</v>
      </c>
      <c r="D4196" s="123">
        <v>40.78</v>
      </c>
      <c r="E4196" s="123">
        <v>40.26</v>
      </c>
      <c r="G4196" s="125">
        <v>2.5000000000000001E-3</v>
      </c>
    </row>
    <row r="4197" spans="1:7" ht="15.75" customHeight="1" x14ac:dyDescent="0.25">
      <c r="A4197" s="124">
        <v>39569</v>
      </c>
      <c r="B4197" s="123">
        <v>40.46</v>
      </c>
      <c r="C4197" s="123">
        <v>40.6</v>
      </c>
      <c r="D4197" s="123">
        <v>40.630000000000003</v>
      </c>
      <c r="E4197" s="123">
        <v>40.29</v>
      </c>
      <c r="G4197" s="125">
        <v>0</v>
      </c>
    </row>
    <row r="4198" spans="1:7" ht="15.75" customHeight="1" x14ac:dyDescent="0.25">
      <c r="A4198" s="124">
        <v>39568</v>
      </c>
      <c r="B4198" s="123">
        <v>40.46</v>
      </c>
      <c r="C4198" s="123">
        <v>40.47</v>
      </c>
      <c r="D4198" s="123">
        <v>40.659999999999997</v>
      </c>
      <c r="E4198" s="123">
        <v>40.11</v>
      </c>
      <c r="G4198" s="125">
        <v>4.4999999999999997E-3</v>
      </c>
    </row>
    <row r="4199" spans="1:7" ht="15.75" customHeight="1" x14ac:dyDescent="0.25">
      <c r="A4199" s="124">
        <v>39567</v>
      </c>
      <c r="B4199" s="123">
        <v>40.28</v>
      </c>
      <c r="C4199" s="123">
        <v>40.17</v>
      </c>
      <c r="D4199" s="123">
        <v>40.51</v>
      </c>
      <c r="E4199" s="123">
        <v>40.049999999999997</v>
      </c>
      <c r="G4199" s="125">
        <v>5.1999999999999998E-3</v>
      </c>
    </row>
    <row r="4200" spans="1:7" ht="15.75" customHeight="1" x14ac:dyDescent="0.25">
      <c r="A4200" s="124">
        <v>39566</v>
      </c>
      <c r="B4200" s="123">
        <v>40.07</v>
      </c>
      <c r="C4200" s="123">
        <v>39.97</v>
      </c>
      <c r="D4200" s="123">
        <v>40.229999999999997</v>
      </c>
      <c r="E4200" s="123">
        <v>39.909999999999997</v>
      </c>
      <c r="G4200" s="125">
        <v>1E-4</v>
      </c>
    </row>
    <row r="4201" spans="1:7" ht="15.75" customHeight="1" x14ac:dyDescent="0.25">
      <c r="A4201" s="124">
        <v>39563</v>
      </c>
      <c r="B4201" s="123">
        <v>40.064999999999998</v>
      </c>
      <c r="C4201" s="123">
        <v>40.174999999999997</v>
      </c>
      <c r="D4201" s="123">
        <v>40.295000000000002</v>
      </c>
      <c r="E4201" s="123">
        <v>39.965000000000003</v>
      </c>
      <c r="G4201" s="125">
        <v>-4.0000000000000002E-4</v>
      </c>
    </row>
    <row r="4202" spans="1:7" ht="15.75" customHeight="1" x14ac:dyDescent="0.25">
      <c r="A4202" s="124">
        <v>39562</v>
      </c>
      <c r="B4202" s="123">
        <v>40.08</v>
      </c>
      <c r="C4202" s="123">
        <v>39.93</v>
      </c>
      <c r="D4202" s="123">
        <v>40.21</v>
      </c>
      <c r="E4202" s="123">
        <v>39.81</v>
      </c>
      <c r="G4202" s="125">
        <v>2.5000000000000001E-3</v>
      </c>
    </row>
    <row r="4203" spans="1:7" ht="15.75" customHeight="1" x14ac:dyDescent="0.25">
      <c r="A4203" s="124">
        <v>39561</v>
      </c>
      <c r="B4203" s="123">
        <v>39.979999999999997</v>
      </c>
      <c r="C4203" s="123">
        <v>39.880000000000003</v>
      </c>
      <c r="D4203" s="123">
        <v>40.090000000000003</v>
      </c>
      <c r="E4203" s="123">
        <v>39.76</v>
      </c>
      <c r="G4203" s="125">
        <v>1E-3</v>
      </c>
    </row>
    <row r="4204" spans="1:7" ht="15.75" customHeight="1" x14ac:dyDescent="0.25">
      <c r="A4204" s="124">
        <v>39560</v>
      </c>
      <c r="B4204" s="123">
        <v>39.94</v>
      </c>
      <c r="C4204" s="123">
        <v>39.979999999999997</v>
      </c>
      <c r="D4204" s="123">
        <v>40.08</v>
      </c>
      <c r="E4204" s="123">
        <v>39.770000000000003</v>
      </c>
      <c r="G4204" s="125">
        <v>1.8E-3</v>
      </c>
    </row>
    <row r="4205" spans="1:7" ht="15.75" customHeight="1" x14ac:dyDescent="0.25">
      <c r="A4205" s="124">
        <v>39559</v>
      </c>
      <c r="B4205" s="123">
        <v>39.869999999999997</v>
      </c>
      <c r="C4205" s="123">
        <v>39.69</v>
      </c>
      <c r="D4205" s="123">
        <v>40.01</v>
      </c>
      <c r="E4205" s="123">
        <v>39.619999999999997</v>
      </c>
      <c r="G4205" s="125">
        <v>2.8999999999999998E-3</v>
      </c>
    </row>
    <row r="4206" spans="1:7" ht="15.75" customHeight="1" x14ac:dyDescent="0.25">
      <c r="A4206" s="124">
        <v>39556</v>
      </c>
      <c r="B4206" s="123">
        <v>39.755000000000003</v>
      </c>
      <c r="C4206" s="123">
        <v>39.905000000000001</v>
      </c>
      <c r="D4206" s="123">
        <v>39.905000000000001</v>
      </c>
      <c r="E4206" s="123">
        <v>39.695</v>
      </c>
      <c r="G4206" s="125">
        <v>-5.0000000000000001E-4</v>
      </c>
    </row>
    <row r="4207" spans="1:7" ht="15.75" customHeight="1" x14ac:dyDescent="0.25">
      <c r="A4207" s="124">
        <v>39555</v>
      </c>
      <c r="B4207" s="123">
        <v>39.774999999999999</v>
      </c>
      <c r="C4207" s="123">
        <v>39.965000000000003</v>
      </c>
      <c r="D4207" s="123">
        <v>39.965000000000003</v>
      </c>
      <c r="E4207" s="123">
        <v>39.765000000000001</v>
      </c>
      <c r="G4207" s="125">
        <v>-1.6000000000000001E-3</v>
      </c>
    </row>
    <row r="4208" spans="1:7" ht="15.75" customHeight="1" x14ac:dyDescent="0.25">
      <c r="A4208" s="124">
        <v>39554</v>
      </c>
      <c r="B4208" s="123">
        <v>39.840000000000003</v>
      </c>
      <c r="C4208" s="123">
        <v>39.94</v>
      </c>
      <c r="D4208" s="123">
        <v>40</v>
      </c>
      <c r="E4208" s="123">
        <v>39.729999999999997</v>
      </c>
      <c r="G4208" s="125">
        <v>-8.9999999999999998E-4</v>
      </c>
    </row>
    <row r="4209" spans="1:7" ht="15.75" customHeight="1" x14ac:dyDescent="0.25">
      <c r="A4209" s="124">
        <v>39553</v>
      </c>
      <c r="B4209" s="123">
        <v>39.875</v>
      </c>
      <c r="C4209" s="123">
        <v>39.945</v>
      </c>
      <c r="D4209" s="123">
        <v>40.005000000000003</v>
      </c>
      <c r="E4209" s="123">
        <v>39.734999999999999</v>
      </c>
      <c r="G4209" s="125">
        <v>2.9999999999999997E-4</v>
      </c>
    </row>
    <row r="4210" spans="1:7" ht="15.75" customHeight="1" x14ac:dyDescent="0.25">
      <c r="A4210" s="124">
        <v>39552</v>
      </c>
      <c r="B4210" s="123">
        <v>39.865000000000002</v>
      </c>
      <c r="C4210" s="123">
        <v>39.835000000000001</v>
      </c>
      <c r="D4210" s="123">
        <v>39.984999999999999</v>
      </c>
      <c r="E4210" s="123">
        <v>39.725000000000001</v>
      </c>
      <c r="G4210" s="125">
        <v>5.9999999999999995E-4</v>
      </c>
    </row>
    <row r="4211" spans="1:7" ht="15.75" customHeight="1" x14ac:dyDescent="0.25">
      <c r="A4211" s="124">
        <v>39549</v>
      </c>
      <c r="B4211" s="123">
        <v>39.840000000000003</v>
      </c>
      <c r="C4211" s="123">
        <v>39.83</v>
      </c>
      <c r="D4211" s="123">
        <v>39.975000000000001</v>
      </c>
      <c r="E4211" s="123">
        <v>39.729999999999997</v>
      </c>
      <c r="G4211" s="125">
        <v>-8.9999999999999998E-4</v>
      </c>
    </row>
    <row r="4212" spans="1:7" ht="15.75" customHeight="1" x14ac:dyDescent="0.25">
      <c r="A4212" s="124">
        <v>39548</v>
      </c>
      <c r="B4212" s="123">
        <v>39.875</v>
      </c>
      <c r="C4212" s="123">
        <v>39.835000000000001</v>
      </c>
      <c r="D4212" s="123">
        <v>40.061999999999998</v>
      </c>
      <c r="E4212" s="123">
        <v>39.765000000000001</v>
      </c>
      <c r="G4212" s="125">
        <v>-8.9999999999999998E-4</v>
      </c>
    </row>
    <row r="4213" spans="1:7" ht="15.75" customHeight="1" x14ac:dyDescent="0.25">
      <c r="A4213" s="124">
        <v>39547</v>
      </c>
      <c r="B4213" s="123">
        <v>39.909999999999997</v>
      </c>
      <c r="C4213" s="123">
        <v>39.83</v>
      </c>
      <c r="D4213" s="123">
        <v>40.06</v>
      </c>
      <c r="E4213" s="123">
        <v>39.729999999999997</v>
      </c>
      <c r="G4213" s="125">
        <v>-2.3999999999999998E-3</v>
      </c>
    </row>
    <row r="4214" spans="1:7" ht="15.75" customHeight="1" x14ac:dyDescent="0.25">
      <c r="A4214" s="124">
        <v>39546</v>
      </c>
      <c r="B4214" s="123">
        <v>40.005000000000003</v>
      </c>
      <c r="C4214" s="123">
        <v>39.805</v>
      </c>
      <c r="D4214" s="123">
        <v>40.085000000000001</v>
      </c>
      <c r="E4214" s="123">
        <v>39.805</v>
      </c>
      <c r="G4214" s="125">
        <v>3.3999999999999998E-3</v>
      </c>
    </row>
    <row r="4215" spans="1:7" ht="15.75" customHeight="1" x14ac:dyDescent="0.25">
      <c r="A4215" s="124">
        <v>39545</v>
      </c>
      <c r="B4215" s="123">
        <v>39.869999999999997</v>
      </c>
      <c r="C4215" s="123">
        <v>39.76</v>
      </c>
      <c r="D4215" s="123">
        <v>39.991999999999997</v>
      </c>
      <c r="E4215" s="123">
        <v>39.659999999999997</v>
      </c>
      <c r="G4215" s="125">
        <v>4.0000000000000002E-4</v>
      </c>
    </row>
    <row r="4216" spans="1:7" ht="15.75" customHeight="1" x14ac:dyDescent="0.25">
      <c r="A4216" s="124">
        <v>39542</v>
      </c>
      <c r="B4216" s="123">
        <v>39.854999999999997</v>
      </c>
      <c r="C4216" s="123">
        <v>39.835000000000001</v>
      </c>
      <c r="D4216" s="123">
        <v>40.06</v>
      </c>
      <c r="E4216" s="123">
        <v>39.765000000000001</v>
      </c>
      <c r="G4216" s="125">
        <v>-2.3999999999999998E-3</v>
      </c>
    </row>
    <row r="4217" spans="1:7" ht="15.75" customHeight="1" x14ac:dyDescent="0.25">
      <c r="A4217" s="124">
        <v>39541</v>
      </c>
      <c r="B4217" s="123">
        <v>39.950000000000003</v>
      </c>
      <c r="C4217" s="123">
        <v>39.86</v>
      </c>
      <c r="D4217" s="123">
        <v>40.049999999999997</v>
      </c>
      <c r="E4217" s="123">
        <v>39.729999999999997</v>
      </c>
      <c r="G4217" s="125">
        <v>2.9999999999999997E-4</v>
      </c>
    </row>
    <row r="4218" spans="1:7" ht="15.75" customHeight="1" x14ac:dyDescent="0.25">
      <c r="A4218" s="124">
        <v>39540</v>
      </c>
      <c r="B4218" s="123">
        <v>39.94</v>
      </c>
      <c r="C4218" s="123">
        <v>39.799999999999997</v>
      </c>
      <c r="D4218" s="123">
        <v>40.064999999999998</v>
      </c>
      <c r="E4218" s="123">
        <v>39.729999999999997</v>
      </c>
      <c r="G4218" s="125">
        <v>1.2999999999999999E-3</v>
      </c>
    </row>
    <row r="4219" spans="1:7" ht="15.75" customHeight="1" x14ac:dyDescent="0.25">
      <c r="A4219" s="124">
        <v>39539</v>
      </c>
      <c r="B4219" s="123">
        <v>39.89</v>
      </c>
      <c r="C4219" s="123">
        <v>39.950000000000003</v>
      </c>
      <c r="D4219" s="123">
        <v>40.08</v>
      </c>
      <c r="E4219" s="123">
        <v>39.85</v>
      </c>
      <c r="G4219" s="125">
        <v>-3.5000000000000001E-3</v>
      </c>
    </row>
    <row r="4220" spans="1:7" ht="15.75" customHeight="1" x14ac:dyDescent="0.25">
      <c r="A4220" s="124">
        <v>39538</v>
      </c>
      <c r="B4220" s="123">
        <v>40.03</v>
      </c>
      <c r="C4220" s="123">
        <v>39.76</v>
      </c>
      <c r="D4220" s="123">
        <v>40.17</v>
      </c>
      <c r="E4220" s="123">
        <v>39.61</v>
      </c>
      <c r="G4220" s="125">
        <v>4.0000000000000001E-3</v>
      </c>
    </row>
    <row r="4221" spans="1:7" ht="15.75" customHeight="1" x14ac:dyDescent="0.25">
      <c r="A4221" s="124">
        <v>39535</v>
      </c>
      <c r="B4221" s="123">
        <v>39.869999999999997</v>
      </c>
      <c r="C4221" s="123">
        <v>39.979999999999997</v>
      </c>
      <c r="D4221" s="123">
        <v>40.155000000000001</v>
      </c>
      <c r="E4221" s="123">
        <v>39.69</v>
      </c>
      <c r="G4221" s="125">
        <v>-5.1000000000000004E-3</v>
      </c>
    </row>
    <row r="4222" spans="1:7" ht="15.75" customHeight="1" x14ac:dyDescent="0.25">
      <c r="A4222" s="124">
        <v>39534</v>
      </c>
      <c r="B4222" s="123">
        <v>40.075000000000003</v>
      </c>
      <c r="C4222" s="123">
        <v>39.975000000000001</v>
      </c>
      <c r="D4222" s="123">
        <v>40.234999999999999</v>
      </c>
      <c r="E4222" s="123">
        <v>39.905000000000001</v>
      </c>
      <c r="G4222" s="125">
        <v>-2E-3</v>
      </c>
    </row>
    <row r="4223" spans="1:7" ht="15.75" customHeight="1" x14ac:dyDescent="0.25">
      <c r="A4223" s="124">
        <v>39533</v>
      </c>
      <c r="B4223" s="123">
        <v>40.155000000000001</v>
      </c>
      <c r="C4223" s="123">
        <v>39.975000000000001</v>
      </c>
      <c r="D4223" s="123">
        <v>40.195</v>
      </c>
      <c r="E4223" s="123">
        <v>39.954999999999998</v>
      </c>
      <c r="G4223" s="125">
        <v>1.1999999999999999E-3</v>
      </c>
    </row>
    <row r="4224" spans="1:7" ht="15.75" customHeight="1" x14ac:dyDescent="0.25">
      <c r="A4224" s="124">
        <v>39532</v>
      </c>
      <c r="B4224" s="123">
        <v>40.104999999999997</v>
      </c>
      <c r="C4224" s="123">
        <v>40.125</v>
      </c>
      <c r="D4224" s="123">
        <v>40.274999999999999</v>
      </c>
      <c r="E4224" s="123">
        <v>39.954999999999998</v>
      </c>
      <c r="G4224" s="125">
        <v>-5.9999999999999995E-4</v>
      </c>
    </row>
    <row r="4225" spans="1:7" ht="15.75" customHeight="1" x14ac:dyDescent="0.25">
      <c r="A4225" s="124">
        <v>39531</v>
      </c>
      <c r="B4225" s="123">
        <v>40.130000000000003</v>
      </c>
      <c r="C4225" s="123">
        <v>39.96</v>
      </c>
      <c r="D4225" s="123">
        <v>40.46</v>
      </c>
      <c r="E4225" s="123">
        <v>39.96</v>
      </c>
      <c r="G4225" s="125">
        <v>6.4999999999999997E-3</v>
      </c>
    </row>
    <row r="4226" spans="1:7" ht="15.75" customHeight="1" x14ac:dyDescent="0.25">
      <c r="A4226" s="124">
        <v>39528</v>
      </c>
      <c r="B4226" s="123">
        <v>39.869999999999997</v>
      </c>
      <c r="C4226" s="123">
        <v>40.19</v>
      </c>
      <c r="D4226" s="123">
        <v>40.19</v>
      </c>
      <c r="E4226" s="123">
        <v>39.869999999999997</v>
      </c>
      <c r="G4226" s="125">
        <v>-9.7000000000000003E-3</v>
      </c>
    </row>
    <row r="4227" spans="1:7" ht="15.75" customHeight="1" x14ac:dyDescent="0.25">
      <c r="A4227" s="124">
        <v>39527</v>
      </c>
      <c r="B4227" s="123">
        <v>40.26</v>
      </c>
      <c r="C4227" s="123">
        <v>40.31</v>
      </c>
      <c r="D4227" s="123">
        <v>40.549999999999997</v>
      </c>
      <c r="E4227" s="123">
        <v>40.17</v>
      </c>
      <c r="G4227" s="125">
        <v>-2.3999999999999998E-3</v>
      </c>
    </row>
    <row r="4228" spans="1:7" ht="15.75" customHeight="1" x14ac:dyDescent="0.25">
      <c r="A4228" s="124">
        <v>39526</v>
      </c>
      <c r="B4228" s="123">
        <v>40.354999999999997</v>
      </c>
      <c r="C4228" s="123">
        <v>40.195</v>
      </c>
      <c r="D4228" s="123">
        <v>40.549999999999997</v>
      </c>
      <c r="E4228" s="123">
        <v>40.094999999999999</v>
      </c>
      <c r="G4228" s="125">
        <v>3.5999999999999999E-3</v>
      </c>
    </row>
    <row r="4229" spans="1:7" ht="15.75" customHeight="1" x14ac:dyDescent="0.25">
      <c r="A4229" s="124">
        <v>39525</v>
      </c>
      <c r="B4229" s="123">
        <v>40.21</v>
      </c>
      <c r="C4229" s="123">
        <v>40.46</v>
      </c>
      <c r="D4229" s="123">
        <v>40.75</v>
      </c>
      <c r="E4229" s="123">
        <v>40.21</v>
      </c>
      <c r="G4229" s="125">
        <v>-1.17E-2</v>
      </c>
    </row>
    <row r="4230" spans="1:7" ht="15.75" customHeight="1" x14ac:dyDescent="0.25">
      <c r="A4230" s="124">
        <v>39524</v>
      </c>
      <c r="B4230" s="123">
        <v>40.685000000000002</v>
      </c>
      <c r="C4230" s="123">
        <v>40.164999999999999</v>
      </c>
      <c r="D4230" s="123">
        <v>40.854999999999997</v>
      </c>
      <c r="E4230" s="123">
        <v>40.145000000000003</v>
      </c>
      <c r="G4230" s="125">
        <v>5.7000000000000002E-3</v>
      </c>
    </row>
    <row r="4231" spans="1:7" ht="15.75" customHeight="1" x14ac:dyDescent="0.25">
      <c r="A4231" s="124">
        <v>39521</v>
      </c>
      <c r="B4231" s="123">
        <v>40.454999999999998</v>
      </c>
      <c r="C4231" s="123">
        <v>40.234999999999999</v>
      </c>
      <c r="D4231" s="123">
        <v>40.590000000000003</v>
      </c>
      <c r="E4231" s="123">
        <v>40.125</v>
      </c>
      <c r="G4231" s="125">
        <v>5.0000000000000001E-4</v>
      </c>
    </row>
    <row r="4232" spans="1:7" ht="15.75" customHeight="1" x14ac:dyDescent="0.25">
      <c r="A4232" s="124">
        <v>39520</v>
      </c>
      <c r="B4232" s="123">
        <v>40.435000000000002</v>
      </c>
      <c r="C4232" s="123">
        <v>40.225000000000001</v>
      </c>
      <c r="D4232" s="123">
        <v>40.645000000000003</v>
      </c>
      <c r="E4232" s="123">
        <v>40.085000000000001</v>
      </c>
      <c r="G4232" s="125">
        <v>4.7999999999999996E-3</v>
      </c>
    </row>
    <row r="4233" spans="1:7" ht="15.75" customHeight="1" x14ac:dyDescent="0.25">
      <c r="A4233" s="124">
        <v>39519</v>
      </c>
      <c r="B4233" s="123">
        <v>40.24</v>
      </c>
      <c r="C4233" s="123">
        <v>40.229999999999997</v>
      </c>
      <c r="D4233" s="123">
        <v>40.44</v>
      </c>
      <c r="E4233" s="123">
        <v>40.03</v>
      </c>
      <c r="G4233" s="125">
        <v>-3.0000000000000001E-3</v>
      </c>
    </row>
    <row r="4234" spans="1:7" ht="15.75" customHeight="1" x14ac:dyDescent="0.25">
      <c r="A4234" s="124">
        <v>39518</v>
      </c>
      <c r="B4234" s="123">
        <v>40.36</v>
      </c>
      <c r="C4234" s="123">
        <v>40.229999999999997</v>
      </c>
      <c r="D4234" s="123">
        <v>40.61</v>
      </c>
      <c r="E4234" s="123">
        <v>40.21</v>
      </c>
      <c r="G4234" s="125">
        <v>-1E-3</v>
      </c>
    </row>
    <row r="4235" spans="1:7" ht="15.75" customHeight="1" x14ac:dyDescent="0.25">
      <c r="A4235" s="124">
        <v>39517</v>
      </c>
      <c r="B4235" s="123">
        <v>40.4</v>
      </c>
      <c r="C4235" s="123">
        <v>40.26</v>
      </c>
      <c r="D4235" s="123">
        <v>40.722000000000001</v>
      </c>
      <c r="E4235" s="123">
        <v>40.26</v>
      </c>
      <c r="G4235" s="125">
        <v>-6.9999999999999999E-4</v>
      </c>
    </row>
    <row r="4236" spans="1:7" ht="15.75" customHeight="1" x14ac:dyDescent="0.25">
      <c r="A4236" s="124">
        <v>39514</v>
      </c>
      <c r="B4236" s="123">
        <v>40.43</v>
      </c>
      <c r="C4236" s="123">
        <v>40.01</v>
      </c>
      <c r="D4236" s="123">
        <v>40.65</v>
      </c>
      <c r="E4236" s="123">
        <v>40.01</v>
      </c>
      <c r="G4236" s="125">
        <v>7.1999999999999998E-3</v>
      </c>
    </row>
    <row r="4237" spans="1:7" ht="15.75" customHeight="1" x14ac:dyDescent="0.25">
      <c r="A4237" s="124">
        <v>39513</v>
      </c>
      <c r="B4237" s="123">
        <v>40.14</v>
      </c>
      <c r="C4237" s="123">
        <v>40.14</v>
      </c>
      <c r="D4237" s="123">
        <v>40.234999999999999</v>
      </c>
      <c r="E4237" s="123">
        <v>40.1</v>
      </c>
      <c r="G4237" s="125">
        <v>-1.5E-3</v>
      </c>
    </row>
    <row r="4238" spans="1:7" ht="15.75" customHeight="1" x14ac:dyDescent="0.25">
      <c r="A4238" s="124">
        <v>39512</v>
      </c>
      <c r="B4238" s="123">
        <v>40.200000000000003</v>
      </c>
      <c r="C4238" s="123">
        <v>40.19</v>
      </c>
      <c r="D4238" s="123">
        <v>40.380000000000003</v>
      </c>
      <c r="E4238" s="123">
        <v>40.090000000000003</v>
      </c>
      <c r="G4238" s="125">
        <v>-5.0000000000000001E-4</v>
      </c>
    </row>
    <row r="4239" spans="1:7" ht="15.75" customHeight="1" x14ac:dyDescent="0.25">
      <c r="A4239" s="124">
        <v>39511</v>
      </c>
      <c r="B4239" s="123">
        <v>40.22</v>
      </c>
      <c r="C4239" s="123">
        <v>40.26</v>
      </c>
      <c r="D4239" s="123">
        <v>40.375</v>
      </c>
      <c r="E4239" s="123">
        <v>40.11</v>
      </c>
      <c r="G4239" s="125">
        <v>-1.6000000000000001E-3</v>
      </c>
    </row>
    <row r="4240" spans="1:7" ht="15.75" customHeight="1" x14ac:dyDescent="0.25">
      <c r="A4240" s="124">
        <v>39510</v>
      </c>
      <c r="B4240" s="123">
        <v>40.284999999999997</v>
      </c>
      <c r="C4240" s="123">
        <v>39.795000000000002</v>
      </c>
      <c r="D4240" s="123">
        <v>40.42</v>
      </c>
      <c r="E4240" s="123">
        <v>39.765000000000001</v>
      </c>
      <c r="G4240" s="125">
        <v>9.1000000000000004E-3</v>
      </c>
    </row>
    <row r="4241" spans="1:7" ht="15.75" customHeight="1" x14ac:dyDescent="0.25">
      <c r="A4241" s="124">
        <v>39507</v>
      </c>
      <c r="B4241" s="123">
        <v>39.92</v>
      </c>
      <c r="C4241" s="123">
        <v>39.729999999999997</v>
      </c>
      <c r="D4241" s="123">
        <v>40.024999999999999</v>
      </c>
      <c r="E4241" s="123">
        <v>39.71</v>
      </c>
      <c r="G4241" s="125">
        <v>1.4E-3</v>
      </c>
    </row>
    <row r="4242" spans="1:7" ht="15.75" customHeight="1" x14ac:dyDescent="0.25">
      <c r="A4242" s="124">
        <v>39506</v>
      </c>
      <c r="B4242" s="123">
        <v>39.865000000000002</v>
      </c>
      <c r="C4242" s="123">
        <v>39.664999999999999</v>
      </c>
      <c r="D4242" s="123">
        <v>39.917000000000002</v>
      </c>
      <c r="E4242" s="123">
        <v>39.664999999999999</v>
      </c>
      <c r="G4242" s="125">
        <v>4.4000000000000003E-3</v>
      </c>
    </row>
    <row r="4243" spans="1:7" ht="15.75" customHeight="1" x14ac:dyDescent="0.25">
      <c r="A4243" s="124">
        <v>39505</v>
      </c>
      <c r="B4243" s="123">
        <v>39.69</v>
      </c>
      <c r="C4243" s="123">
        <v>39.81</v>
      </c>
      <c r="D4243" s="123">
        <v>39.994999999999997</v>
      </c>
      <c r="E4243" s="123">
        <v>39.69</v>
      </c>
      <c r="G4243" s="125">
        <v>-5.3E-3</v>
      </c>
    </row>
    <row r="4244" spans="1:7" ht="15.75" customHeight="1" x14ac:dyDescent="0.25">
      <c r="A4244" s="124">
        <v>39504</v>
      </c>
      <c r="B4244" s="123">
        <v>39.9</v>
      </c>
      <c r="C4244" s="123">
        <v>39.840000000000003</v>
      </c>
      <c r="D4244" s="123">
        <v>40</v>
      </c>
      <c r="E4244" s="123">
        <v>39.81</v>
      </c>
      <c r="G4244" s="125">
        <v>-2.9999999999999997E-4</v>
      </c>
    </row>
    <row r="4245" spans="1:7" ht="15.75" customHeight="1" x14ac:dyDescent="0.25">
      <c r="A4245" s="124">
        <v>39503</v>
      </c>
      <c r="B4245" s="123">
        <v>39.909999999999997</v>
      </c>
      <c r="C4245" s="123">
        <v>39.86</v>
      </c>
      <c r="D4245" s="123">
        <v>40.090000000000003</v>
      </c>
      <c r="E4245" s="123">
        <v>39.78</v>
      </c>
      <c r="G4245" s="125">
        <v>-2.5999999999999999E-3</v>
      </c>
    </row>
    <row r="4246" spans="1:7" ht="15.75" customHeight="1" x14ac:dyDescent="0.25">
      <c r="A4246" s="124">
        <v>39500</v>
      </c>
      <c r="B4246" s="123">
        <v>40.015000000000001</v>
      </c>
      <c r="C4246" s="123">
        <v>39.774999999999999</v>
      </c>
      <c r="D4246" s="123">
        <v>40.085000000000001</v>
      </c>
      <c r="E4246" s="123">
        <v>39.774999999999999</v>
      </c>
      <c r="G4246" s="125">
        <v>4.4000000000000003E-3</v>
      </c>
    </row>
    <row r="4247" spans="1:7" ht="15.75" customHeight="1" x14ac:dyDescent="0.25">
      <c r="A4247" s="124">
        <v>39499</v>
      </c>
      <c r="B4247" s="123">
        <v>39.840000000000003</v>
      </c>
      <c r="C4247" s="123">
        <v>40.090000000000003</v>
      </c>
      <c r="D4247" s="123">
        <v>40.25</v>
      </c>
      <c r="E4247" s="123">
        <v>39.840000000000003</v>
      </c>
      <c r="G4247" s="125">
        <v>-7.0000000000000001E-3</v>
      </c>
    </row>
    <row r="4248" spans="1:7" ht="15.75" customHeight="1" x14ac:dyDescent="0.25">
      <c r="A4248" s="124">
        <v>39498</v>
      </c>
      <c r="B4248" s="123">
        <v>40.119999999999997</v>
      </c>
      <c r="C4248" s="123">
        <v>39.81</v>
      </c>
      <c r="D4248" s="123">
        <v>40.244999999999997</v>
      </c>
      <c r="E4248" s="123">
        <v>39.68</v>
      </c>
      <c r="G4248" s="125">
        <v>7.4999999999999997E-3</v>
      </c>
    </row>
    <row r="4249" spans="1:7" ht="15.75" customHeight="1" x14ac:dyDescent="0.25">
      <c r="A4249" s="124">
        <v>39497</v>
      </c>
      <c r="B4249" s="123">
        <v>39.82</v>
      </c>
      <c r="C4249" s="123">
        <v>39.61</v>
      </c>
      <c r="D4249" s="123">
        <v>39.979999999999997</v>
      </c>
      <c r="E4249" s="123">
        <v>39.61</v>
      </c>
      <c r="G4249" s="125">
        <v>5.3E-3</v>
      </c>
    </row>
    <row r="4250" spans="1:7" ht="15.75" customHeight="1" x14ac:dyDescent="0.25">
      <c r="A4250" s="124">
        <v>39496</v>
      </c>
      <c r="B4250" s="123">
        <v>39.61</v>
      </c>
      <c r="C4250" s="123">
        <v>39.49</v>
      </c>
      <c r="D4250" s="123">
        <v>39.795000000000002</v>
      </c>
      <c r="E4250" s="123">
        <v>39.42</v>
      </c>
      <c r="G4250" s="125">
        <v>-1.2999999999999999E-3</v>
      </c>
    </row>
    <row r="4251" spans="1:7" ht="15.75" customHeight="1" x14ac:dyDescent="0.25">
      <c r="A4251" s="124">
        <v>39493</v>
      </c>
      <c r="B4251" s="123">
        <v>39.659999999999997</v>
      </c>
      <c r="C4251" s="123">
        <v>39.57</v>
      </c>
      <c r="D4251" s="123">
        <v>39.71</v>
      </c>
      <c r="E4251" s="123">
        <v>39.409999999999997</v>
      </c>
      <c r="G4251" s="125">
        <v>1.6000000000000001E-3</v>
      </c>
    </row>
    <row r="4252" spans="1:7" ht="15.75" customHeight="1" x14ac:dyDescent="0.25">
      <c r="A4252" s="124">
        <v>39492</v>
      </c>
      <c r="B4252" s="123">
        <v>39.594999999999999</v>
      </c>
      <c r="C4252" s="123">
        <v>39.575000000000003</v>
      </c>
      <c r="D4252" s="123">
        <v>39.777000000000001</v>
      </c>
      <c r="E4252" s="123">
        <v>39.475000000000001</v>
      </c>
      <c r="G4252" s="125">
        <v>-3.8E-3</v>
      </c>
    </row>
    <row r="4253" spans="1:7" ht="15.75" customHeight="1" x14ac:dyDescent="0.25">
      <c r="A4253" s="124">
        <v>39491</v>
      </c>
      <c r="B4253" s="123">
        <v>39.744999999999997</v>
      </c>
      <c r="C4253" s="123">
        <v>39.424999999999997</v>
      </c>
      <c r="D4253" s="123">
        <v>39.914999999999999</v>
      </c>
      <c r="E4253" s="123">
        <v>39.405000000000001</v>
      </c>
      <c r="G4253" s="125">
        <v>4.0000000000000001E-3</v>
      </c>
    </row>
    <row r="4254" spans="1:7" ht="15.75" customHeight="1" x14ac:dyDescent="0.25">
      <c r="A4254" s="124">
        <v>39490</v>
      </c>
      <c r="B4254" s="123">
        <v>39.585000000000001</v>
      </c>
      <c r="C4254" s="123">
        <v>39.505000000000003</v>
      </c>
      <c r="D4254" s="123">
        <v>39.734999999999999</v>
      </c>
      <c r="E4254" s="123">
        <v>39.505000000000003</v>
      </c>
      <c r="G4254" s="125">
        <v>-2E-3</v>
      </c>
    </row>
    <row r="4255" spans="1:7" ht="15.75" customHeight="1" x14ac:dyDescent="0.25">
      <c r="A4255" s="124">
        <v>39489</v>
      </c>
      <c r="B4255" s="123">
        <v>39.664999999999999</v>
      </c>
      <c r="C4255" s="123">
        <v>39.445</v>
      </c>
      <c r="D4255" s="123">
        <v>39.774999999999999</v>
      </c>
      <c r="E4255" s="123">
        <v>39.445</v>
      </c>
      <c r="G4255" s="125">
        <v>1.5E-3</v>
      </c>
    </row>
    <row r="4256" spans="1:7" ht="15.75" customHeight="1" x14ac:dyDescent="0.25">
      <c r="A4256" s="124">
        <v>39486</v>
      </c>
      <c r="B4256" s="123">
        <v>39.604999999999997</v>
      </c>
      <c r="C4256" s="123">
        <v>39.505000000000003</v>
      </c>
      <c r="D4256" s="123">
        <v>39.674999999999997</v>
      </c>
      <c r="E4256" s="123">
        <v>39.305</v>
      </c>
      <c r="G4256" s="125">
        <v>2.3E-3</v>
      </c>
    </row>
    <row r="4257" spans="1:7" ht="15.75" customHeight="1" x14ac:dyDescent="0.25">
      <c r="A4257" s="124">
        <v>39485</v>
      </c>
      <c r="B4257" s="123">
        <v>39.515000000000001</v>
      </c>
      <c r="C4257" s="123">
        <v>39.505000000000003</v>
      </c>
      <c r="D4257" s="123">
        <v>39.585000000000001</v>
      </c>
      <c r="E4257" s="123">
        <v>39.325000000000003</v>
      </c>
      <c r="G4257" s="125">
        <v>4.0000000000000002E-4</v>
      </c>
    </row>
    <row r="4258" spans="1:7" ht="15.75" customHeight="1" x14ac:dyDescent="0.25">
      <c r="A4258" s="124">
        <v>39484</v>
      </c>
      <c r="B4258" s="123">
        <v>39.5</v>
      </c>
      <c r="C4258" s="123">
        <v>39.39</v>
      </c>
      <c r="D4258" s="123">
        <v>39.695</v>
      </c>
      <c r="E4258" s="123">
        <v>39.39</v>
      </c>
      <c r="G4258" s="125">
        <v>2.3E-3</v>
      </c>
    </row>
    <row r="4259" spans="1:7" ht="15.75" customHeight="1" x14ac:dyDescent="0.25">
      <c r="A4259" s="124">
        <v>39483</v>
      </c>
      <c r="B4259" s="123">
        <v>39.409999999999997</v>
      </c>
      <c r="C4259" s="123">
        <v>39.25</v>
      </c>
      <c r="D4259" s="123">
        <v>39.57</v>
      </c>
      <c r="E4259" s="123">
        <v>39.25</v>
      </c>
      <c r="G4259" s="125">
        <v>3.8999999999999998E-3</v>
      </c>
    </row>
    <row r="4260" spans="1:7" ht="15.75" customHeight="1" x14ac:dyDescent="0.25">
      <c r="A4260" s="124">
        <v>39482</v>
      </c>
      <c r="B4260" s="123">
        <v>39.255000000000003</v>
      </c>
      <c r="C4260" s="123">
        <v>39.204999999999998</v>
      </c>
      <c r="D4260" s="123">
        <v>39.505000000000003</v>
      </c>
      <c r="E4260" s="123">
        <v>39.145000000000003</v>
      </c>
      <c r="G4260" s="125">
        <v>5.0000000000000001E-4</v>
      </c>
    </row>
    <row r="4261" spans="1:7" ht="15.75" customHeight="1" x14ac:dyDescent="0.25">
      <c r="A4261" s="124">
        <v>39479</v>
      </c>
      <c r="B4261" s="123">
        <v>39.234999999999999</v>
      </c>
      <c r="C4261" s="123">
        <v>39.204999999999998</v>
      </c>
      <c r="D4261" s="123">
        <v>39.475000000000001</v>
      </c>
      <c r="E4261" s="123">
        <v>39.134999999999998</v>
      </c>
      <c r="G4261" s="125">
        <v>-1.1000000000000001E-3</v>
      </c>
    </row>
    <row r="4262" spans="1:7" ht="15.75" customHeight="1" x14ac:dyDescent="0.25">
      <c r="A4262" s="124">
        <v>39478</v>
      </c>
      <c r="B4262" s="123">
        <v>39.28</v>
      </c>
      <c r="C4262" s="123">
        <v>39.14</v>
      </c>
      <c r="D4262" s="123">
        <v>39.46</v>
      </c>
      <c r="E4262" s="123">
        <v>39.090000000000003</v>
      </c>
      <c r="G4262" s="125">
        <v>-5.0000000000000001E-4</v>
      </c>
    </row>
    <row r="4263" spans="1:7" ht="15.75" customHeight="1" x14ac:dyDescent="0.25">
      <c r="A4263" s="124">
        <v>39477</v>
      </c>
      <c r="B4263" s="123">
        <v>39.299999999999997</v>
      </c>
      <c r="C4263" s="123">
        <v>39.14</v>
      </c>
      <c r="D4263" s="123">
        <v>39.46</v>
      </c>
      <c r="E4263" s="123">
        <v>39.14</v>
      </c>
      <c r="G4263" s="125">
        <v>0</v>
      </c>
    </row>
    <row r="4264" spans="1:7" ht="15.75" customHeight="1" x14ac:dyDescent="0.25">
      <c r="A4264" s="124">
        <v>39476</v>
      </c>
      <c r="B4264" s="123">
        <v>39.299999999999997</v>
      </c>
      <c r="C4264" s="123">
        <v>39.14</v>
      </c>
      <c r="D4264" s="123">
        <v>39.450000000000003</v>
      </c>
      <c r="E4264" s="123">
        <v>39.119999999999997</v>
      </c>
      <c r="G4264" s="125">
        <v>1.9E-3</v>
      </c>
    </row>
    <row r="4265" spans="1:7" ht="15.75" customHeight="1" x14ac:dyDescent="0.25">
      <c r="A4265" s="124">
        <v>39475</v>
      </c>
      <c r="B4265" s="123">
        <v>39.225000000000001</v>
      </c>
      <c r="C4265" s="123">
        <v>39.204999999999998</v>
      </c>
      <c r="D4265" s="123">
        <v>39.5</v>
      </c>
      <c r="E4265" s="123">
        <v>39.125</v>
      </c>
      <c r="G4265" s="125">
        <v>-2.8999999999999998E-3</v>
      </c>
    </row>
    <row r="4266" spans="1:7" ht="15.75" customHeight="1" x14ac:dyDescent="0.25">
      <c r="A4266" s="124">
        <v>39472</v>
      </c>
      <c r="B4266" s="123">
        <v>39.340000000000003</v>
      </c>
      <c r="C4266" s="123">
        <v>39.21</v>
      </c>
      <c r="D4266" s="123">
        <v>39.450000000000003</v>
      </c>
      <c r="E4266" s="123">
        <v>39.11</v>
      </c>
      <c r="G4266" s="125">
        <v>2.2000000000000001E-3</v>
      </c>
    </row>
    <row r="4267" spans="1:7" ht="15.75" customHeight="1" x14ac:dyDescent="0.25">
      <c r="A4267" s="124">
        <v>39471</v>
      </c>
      <c r="B4267" s="123">
        <v>39.255000000000003</v>
      </c>
      <c r="C4267" s="123">
        <v>39.575000000000003</v>
      </c>
      <c r="D4267" s="123">
        <v>39.575000000000003</v>
      </c>
      <c r="E4267" s="123">
        <v>39.255000000000003</v>
      </c>
      <c r="G4267" s="125">
        <v>-6.7999999999999996E-3</v>
      </c>
    </row>
    <row r="4268" spans="1:7" ht="15.75" customHeight="1" x14ac:dyDescent="0.25">
      <c r="A4268" s="124">
        <v>39470</v>
      </c>
      <c r="B4268" s="123">
        <v>39.524999999999999</v>
      </c>
      <c r="C4268" s="123">
        <v>39.274999999999999</v>
      </c>
      <c r="D4268" s="123">
        <v>39.645000000000003</v>
      </c>
      <c r="E4268" s="123">
        <v>39.174999999999997</v>
      </c>
      <c r="G4268" s="125">
        <v>3.3999999999999998E-3</v>
      </c>
    </row>
    <row r="4269" spans="1:7" ht="15.75" customHeight="1" x14ac:dyDescent="0.25">
      <c r="A4269" s="124">
        <v>39469</v>
      </c>
      <c r="B4269" s="123">
        <v>39.39</v>
      </c>
      <c r="C4269" s="123">
        <v>39.229999999999997</v>
      </c>
      <c r="D4269" s="123">
        <v>39.79</v>
      </c>
      <c r="E4269" s="123">
        <v>39.159999999999997</v>
      </c>
      <c r="G4269" s="125">
        <v>1E-4</v>
      </c>
    </row>
    <row r="4270" spans="1:7" ht="15.75" customHeight="1" x14ac:dyDescent="0.25">
      <c r="A4270" s="124">
        <v>39468</v>
      </c>
      <c r="B4270" s="123">
        <v>39.384999999999998</v>
      </c>
      <c r="C4270" s="123">
        <v>39.36</v>
      </c>
      <c r="D4270" s="123">
        <v>39.612000000000002</v>
      </c>
      <c r="E4270" s="123">
        <v>39.344999999999999</v>
      </c>
      <c r="G4270" s="125">
        <v>4.4999999999999997E-3</v>
      </c>
    </row>
    <row r="4271" spans="1:7" ht="15.75" customHeight="1" x14ac:dyDescent="0.25">
      <c r="A4271" s="124">
        <v>39465</v>
      </c>
      <c r="B4271" s="123">
        <v>39.21</v>
      </c>
      <c r="C4271" s="123">
        <v>39.090000000000003</v>
      </c>
      <c r="D4271" s="123">
        <v>39.36</v>
      </c>
      <c r="E4271" s="123">
        <v>39.049999999999997</v>
      </c>
      <c r="G4271" s="125">
        <v>1E-3</v>
      </c>
    </row>
    <row r="4272" spans="1:7" ht="15.75" customHeight="1" x14ac:dyDescent="0.25">
      <c r="A4272" s="124">
        <v>39464</v>
      </c>
      <c r="B4272" s="123">
        <v>39.17</v>
      </c>
      <c r="C4272" s="123">
        <v>39.11</v>
      </c>
      <c r="D4272" s="123">
        <v>39.35</v>
      </c>
      <c r="E4272" s="123">
        <v>39.03</v>
      </c>
      <c r="G4272" s="125">
        <v>-1E-3</v>
      </c>
    </row>
    <row r="4273" spans="1:7" ht="15.75" customHeight="1" x14ac:dyDescent="0.25">
      <c r="A4273" s="124">
        <v>39463</v>
      </c>
      <c r="B4273" s="123">
        <v>39.21</v>
      </c>
      <c r="C4273" s="123">
        <v>39.090000000000003</v>
      </c>
      <c r="D4273" s="123">
        <v>39.31</v>
      </c>
      <c r="E4273" s="123">
        <v>39.03</v>
      </c>
      <c r="G4273" s="125">
        <v>-1.1000000000000001E-3</v>
      </c>
    </row>
    <row r="4274" spans="1:7" ht="15.75" customHeight="1" x14ac:dyDescent="0.25">
      <c r="A4274" s="124">
        <v>39462</v>
      </c>
      <c r="B4274" s="123">
        <v>39.255000000000003</v>
      </c>
      <c r="C4274" s="123">
        <v>39.145000000000003</v>
      </c>
      <c r="D4274" s="123">
        <v>39.305</v>
      </c>
      <c r="E4274" s="123">
        <v>39.055</v>
      </c>
      <c r="G4274" s="125">
        <v>-1E-3</v>
      </c>
    </row>
    <row r="4275" spans="1:7" ht="15.75" customHeight="1" x14ac:dyDescent="0.25">
      <c r="A4275" s="124">
        <v>39461</v>
      </c>
      <c r="B4275" s="123">
        <v>39.295000000000002</v>
      </c>
      <c r="C4275" s="123">
        <v>39.125</v>
      </c>
      <c r="D4275" s="123">
        <v>39.32</v>
      </c>
      <c r="E4275" s="123">
        <v>39.125</v>
      </c>
      <c r="G4275" s="125">
        <v>3.2000000000000002E-3</v>
      </c>
    </row>
    <row r="4276" spans="1:7" ht="15.75" customHeight="1" x14ac:dyDescent="0.25">
      <c r="A4276" s="124">
        <v>39458</v>
      </c>
      <c r="B4276" s="123">
        <v>39.17</v>
      </c>
      <c r="C4276" s="123">
        <v>39.14</v>
      </c>
      <c r="D4276" s="123">
        <v>39.317</v>
      </c>
      <c r="E4276" s="123">
        <v>39.049999999999997</v>
      </c>
      <c r="G4276" s="125">
        <v>-2.9999999999999997E-4</v>
      </c>
    </row>
    <row r="4277" spans="1:7" ht="15.75" customHeight="1" x14ac:dyDescent="0.25">
      <c r="A4277" s="124">
        <v>39457</v>
      </c>
      <c r="B4277" s="123">
        <v>39.18</v>
      </c>
      <c r="C4277" s="123">
        <v>39.14</v>
      </c>
      <c r="D4277" s="123">
        <v>39.33</v>
      </c>
      <c r="E4277" s="123">
        <v>39.04</v>
      </c>
      <c r="G4277" s="125">
        <v>1E-4</v>
      </c>
    </row>
    <row r="4278" spans="1:7" ht="15.75" customHeight="1" x14ac:dyDescent="0.25">
      <c r="A4278" s="124">
        <v>39456</v>
      </c>
      <c r="B4278" s="123">
        <v>39.174999999999997</v>
      </c>
      <c r="C4278" s="123">
        <v>39.104999999999997</v>
      </c>
      <c r="D4278" s="123">
        <v>39.340000000000003</v>
      </c>
      <c r="E4278" s="123">
        <v>39.094999999999999</v>
      </c>
      <c r="G4278" s="125">
        <v>8.9999999999999998E-4</v>
      </c>
    </row>
    <row r="4279" spans="1:7" ht="15.75" customHeight="1" x14ac:dyDescent="0.25">
      <c r="A4279" s="124">
        <v>39455</v>
      </c>
      <c r="B4279" s="123">
        <v>39.14</v>
      </c>
      <c r="C4279" s="123">
        <v>39.15</v>
      </c>
      <c r="D4279" s="123">
        <v>39.31</v>
      </c>
      <c r="E4279" s="123">
        <v>39.04</v>
      </c>
      <c r="G4279" s="125">
        <v>-2.8999999999999998E-3</v>
      </c>
    </row>
    <row r="4280" spans="1:7" ht="15.75" customHeight="1" x14ac:dyDescent="0.25">
      <c r="A4280" s="124">
        <v>39454</v>
      </c>
      <c r="B4280" s="123">
        <v>39.255000000000003</v>
      </c>
      <c r="C4280" s="123">
        <v>39.225000000000001</v>
      </c>
      <c r="D4280" s="123">
        <v>39.405000000000001</v>
      </c>
      <c r="E4280" s="123">
        <v>39.075000000000003</v>
      </c>
      <c r="G4280" s="125">
        <v>-1.6999999999999999E-3</v>
      </c>
    </row>
    <row r="4281" spans="1:7" ht="15.75" customHeight="1" x14ac:dyDescent="0.25">
      <c r="A4281" s="124">
        <v>39451</v>
      </c>
      <c r="B4281" s="123">
        <v>39.32</v>
      </c>
      <c r="C4281" s="123">
        <v>39.380000000000003</v>
      </c>
      <c r="D4281" s="123">
        <v>39.44</v>
      </c>
      <c r="E4281" s="123">
        <v>39.17</v>
      </c>
      <c r="G4281" s="125">
        <v>2.3999999999999998E-3</v>
      </c>
    </row>
    <row r="4282" spans="1:7" ht="15.75" customHeight="1" x14ac:dyDescent="0.25">
      <c r="A4282" s="124">
        <v>39450</v>
      </c>
      <c r="B4282" s="123">
        <v>39.225000000000001</v>
      </c>
      <c r="C4282" s="123">
        <v>39.225000000000001</v>
      </c>
      <c r="D4282" s="123">
        <v>39.5</v>
      </c>
      <c r="E4282" s="123">
        <v>39.204999999999998</v>
      </c>
      <c r="G4282" s="125">
        <v>-2.3E-3</v>
      </c>
    </row>
    <row r="4283" spans="1:7" ht="15.75" customHeight="1" x14ac:dyDescent="0.25">
      <c r="A4283" s="124">
        <v>39449</v>
      </c>
      <c r="B4283" s="123">
        <v>39.314999999999998</v>
      </c>
      <c r="C4283" s="123">
        <v>39.365000000000002</v>
      </c>
      <c r="D4283" s="123">
        <v>39.465000000000003</v>
      </c>
      <c r="E4283" s="123">
        <v>39.195</v>
      </c>
      <c r="G4283" s="125">
        <v>-2.5000000000000001E-3</v>
      </c>
    </row>
    <row r="4284" spans="1:7" ht="15.75" customHeight="1" x14ac:dyDescent="0.25">
      <c r="A4284" s="124">
        <v>39448</v>
      </c>
      <c r="B4284" s="123">
        <v>39.414999999999999</v>
      </c>
      <c r="C4284" s="123">
        <v>39.405000000000001</v>
      </c>
      <c r="D4284" s="123">
        <v>39.44</v>
      </c>
      <c r="E4284" s="123">
        <v>39.375</v>
      </c>
      <c r="G4284" s="125">
        <v>2.9999999999999997E-4</v>
      </c>
    </row>
    <row r="4285" spans="1:7" ht="15.75" customHeight="1" x14ac:dyDescent="0.25">
      <c r="A4285" s="124">
        <v>39447</v>
      </c>
      <c r="B4285" s="123">
        <v>39.405000000000001</v>
      </c>
      <c r="C4285" s="123">
        <v>39.255000000000003</v>
      </c>
      <c r="D4285" s="123">
        <v>39.454999999999998</v>
      </c>
      <c r="E4285" s="123">
        <v>39.255000000000003</v>
      </c>
      <c r="G4285" s="125">
        <v>-2.9999999999999997E-4</v>
      </c>
    </row>
    <row r="4286" spans="1:7" ht="15.75" customHeight="1" x14ac:dyDescent="0.25">
      <c r="A4286" s="124">
        <v>39444</v>
      </c>
      <c r="B4286" s="123">
        <v>39.414999999999999</v>
      </c>
      <c r="C4286" s="123">
        <v>39.274999999999999</v>
      </c>
      <c r="D4286" s="123">
        <v>39.505000000000003</v>
      </c>
      <c r="E4286" s="123">
        <v>39.134999999999998</v>
      </c>
      <c r="G4286" s="125">
        <v>-2.9999999999999997E-4</v>
      </c>
    </row>
    <row r="4287" spans="1:7" ht="15.75" customHeight="1" x14ac:dyDescent="0.25">
      <c r="A4287" s="124">
        <v>39443</v>
      </c>
      <c r="B4287" s="123">
        <v>39.424999999999997</v>
      </c>
      <c r="C4287" s="123">
        <v>39.225000000000001</v>
      </c>
      <c r="D4287" s="123">
        <v>39.484999999999999</v>
      </c>
      <c r="E4287" s="123">
        <v>39.225000000000001</v>
      </c>
      <c r="G4287" s="125">
        <v>5.0000000000000001E-4</v>
      </c>
    </row>
    <row r="4288" spans="1:7" ht="15.75" customHeight="1" x14ac:dyDescent="0.25">
      <c r="A4288" s="124">
        <v>39442</v>
      </c>
      <c r="B4288" s="123">
        <v>39.405000000000001</v>
      </c>
      <c r="C4288" s="123">
        <v>39.424999999999997</v>
      </c>
      <c r="D4288" s="123">
        <v>39.465000000000003</v>
      </c>
      <c r="E4288" s="123">
        <v>39.325000000000003</v>
      </c>
      <c r="G4288" s="125">
        <v>2.9999999999999997E-4</v>
      </c>
    </row>
    <row r="4289" spans="1:7" ht="15.75" customHeight="1" x14ac:dyDescent="0.25">
      <c r="A4289" s="124">
        <v>39441</v>
      </c>
      <c r="B4289" s="123">
        <v>39.395000000000003</v>
      </c>
      <c r="C4289" s="123">
        <v>39.395000000000003</v>
      </c>
      <c r="D4289" s="123">
        <v>39.395000000000003</v>
      </c>
      <c r="E4289" s="123">
        <v>39.395000000000003</v>
      </c>
      <c r="G4289" s="125">
        <v>0</v>
      </c>
    </row>
    <row r="4290" spans="1:7" ht="15.75" customHeight="1" x14ac:dyDescent="0.25">
      <c r="A4290" s="124">
        <v>39440</v>
      </c>
      <c r="B4290" s="123">
        <v>39.395000000000003</v>
      </c>
      <c r="C4290" s="123">
        <v>39.325000000000003</v>
      </c>
      <c r="D4290" s="123">
        <v>39.555</v>
      </c>
      <c r="E4290" s="123">
        <v>39.325000000000003</v>
      </c>
      <c r="G4290" s="125">
        <v>1.1000000000000001E-3</v>
      </c>
    </row>
    <row r="4291" spans="1:7" ht="15.75" customHeight="1" x14ac:dyDescent="0.25">
      <c r="A4291" s="124">
        <v>39437</v>
      </c>
      <c r="B4291" s="123">
        <v>39.35</v>
      </c>
      <c r="C4291" s="123">
        <v>39.33</v>
      </c>
      <c r="D4291" s="123">
        <v>39.46</v>
      </c>
      <c r="E4291" s="123">
        <v>39.229999999999997</v>
      </c>
      <c r="G4291" s="125">
        <v>-3.7000000000000002E-3</v>
      </c>
    </row>
    <row r="4292" spans="1:7" ht="15.75" customHeight="1" x14ac:dyDescent="0.25">
      <c r="A4292" s="124">
        <v>39436</v>
      </c>
      <c r="B4292" s="123">
        <v>39.494999999999997</v>
      </c>
      <c r="C4292" s="123">
        <v>39.375</v>
      </c>
      <c r="D4292" s="123">
        <v>39.619999999999997</v>
      </c>
      <c r="E4292" s="123">
        <v>39.274999999999999</v>
      </c>
      <c r="G4292" s="125">
        <v>-2E-3</v>
      </c>
    </row>
    <row r="4293" spans="1:7" ht="15.75" customHeight="1" x14ac:dyDescent="0.25">
      <c r="A4293" s="124">
        <v>39435</v>
      </c>
      <c r="B4293" s="123">
        <v>39.575000000000003</v>
      </c>
      <c r="C4293" s="123">
        <v>39.424999999999997</v>
      </c>
      <c r="D4293" s="123">
        <v>39.682000000000002</v>
      </c>
      <c r="E4293" s="123">
        <v>39.295000000000002</v>
      </c>
      <c r="G4293" s="125">
        <v>2.2000000000000001E-3</v>
      </c>
    </row>
    <row r="4294" spans="1:7" ht="15.75" customHeight="1" x14ac:dyDescent="0.25">
      <c r="A4294" s="124">
        <v>39434</v>
      </c>
      <c r="B4294" s="123">
        <v>39.49</v>
      </c>
      <c r="C4294" s="123">
        <v>39.39</v>
      </c>
      <c r="D4294" s="123">
        <v>39.68</v>
      </c>
      <c r="E4294" s="123">
        <v>39.25</v>
      </c>
      <c r="G4294" s="125">
        <v>-1.4E-3</v>
      </c>
    </row>
    <row r="4295" spans="1:7" ht="15.75" customHeight="1" x14ac:dyDescent="0.25">
      <c r="A4295" s="124">
        <v>39433</v>
      </c>
      <c r="B4295" s="123">
        <v>39.545000000000002</v>
      </c>
      <c r="C4295" s="123">
        <v>39.204999999999998</v>
      </c>
      <c r="D4295" s="123">
        <v>39.564999999999998</v>
      </c>
      <c r="E4295" s="123">
        <v>39.125</v>
      </c>
      <c r="G4295" s="125">
        <v>5.8999999999999999E-3</v>
      </c>
    </row>
    <row r="4296" spans="1:7" ht="15.75" customHeight="1" x14ac:dyDescent="0.25">
      <c r="A4296" s="124">
        <v>39430</v>
      </c>
      <c r="B4296" s="123">
        <v>39.314999999999998</v>
      </c>
      <c r="C4296" s="123">
        <v>39.225000000000001</v>
      </c>
      <c r="D4296" s="123">
        <v>39.435000000000002</v>
      </c>
      <c r="E4296" s="123">
        <v>39.134999999999998</v>
      </c>
      <c r="G4296" s="125">
        <v>-2E-3</v>
      </c>
    </row>
    <row r="4297" spans="1:7" ht="15.75" customHeight="1" x14ac:dyDescent="0.25">
      <c r="A4297" s="124">
        <v>39429</v>
      </c>
      <c r="B4297" s="123">
        <v>39.395000000000003</v>
      </c>
      <c r="C4297" s="123">
        <v>39.225000000000001</v>
      </c>
      <c r="D4297" s="123">
        <v>39.427</v>
      </c>
      <c r="E4297" s="123">
        <v>39.125</v>
      </c>
      <c r="G4297" s="125">
        <v>2E-3</v>
      </c>
    </row>
    <row r="4298" spans="1:7" ht="15.75" customHeight="1" x14ac:dyDescent="0.25">
      <c r="A4298" s="124">
        <v>39428</v>
      </c>
      <c r="B4298" s="123">
        <v>39.314999999999998</v>
      </c>
      <c r="C4298" s="123">
        <v>39.225000000000001</v>
      </c>
      <c r="D4298" s="123">
        <v>39.484999999999999</v>
      </c>
      <c r="E4298" s="123">
        <v>39.125</v>
      </c>
      <c r="G4298" s="125">
        <v>-1E-4</v>
      </c>
    </row>
    <row r="4299" spans="1:7" ht="15.75" customHeight="1" x14ac:dyDescent="0.25">
      <c r="A4299" s="124">
        <v>39427</v>
      </c>
      <c r="B4299" s="123">
        <v>39.32</v>
      </c>
      <c r="C4299" s="123">
        <v>39.229999999999997</v>
      </c>
      <c r="D4299" s="123">
        <v>39.405000000000001</v>
      </c>
      <c r="E4299" s="123">
        <v>39.130000000000003</v>
      </c>
      <c r="G4299" s="125">
        <v>2.9999999999999997E-4</v>
      </c>
    </row>
    <row r="4300" spans="1:7" ht="15.75" customHeight="1" x14ac:dyDescent="0.25">
      <c r="A4300" s="124">
        <v>39426</v>
      </c>
      <c r="B4300" s="123">
        <v>39.31</v>
      </c>
      <c r="C4300" s="123">
        <v>39.19</v>
      </c>
      <c r="D4300" s="123">
        <v>39.432000000000002</v>
      </c>
      <c r="E4300" s="123">
        <v>39.14</v>
      </c>
      <c r="G4300" s="125">
        <v>-2.9999999999999997E-4</v>
      </c>
    </row>
    <row r="4301" spans="1:7" ht="15.75" customHeight="1" x14ac:dyDescent="0.25">
      <c r="A4301" s="124">
        <v>39423</v>
      </c>
      <c r="B4301" s="123">
        <v>39.32</v>
      </c>
      <c r="C4301" s="123">
        <v>39.26</v>
      </c>
      <c r="D4301" s="123">
        <v>39.555</v>
      </c>
      <c r="E4301" s="123">
        <v>39.159999999999997</v>
      </c>
      <c r="G4301" s="125">
        <v>-2.3999999999999998E-3</v>
      </c>
    </row>
    <row r="4302" spans="1:7" ht="15.75" customHeight="1" x14ac:dyDescent="0.25">
      <c r="A4302" s="124">
        <v>39422</v>
      </c>
      <c r="B4302" s="123">
        <v>39.414999999999999</v>
      </c>
      <c r="C4302" s="123">
        <v>39.215000000000003</v>
      </c>
      <c r="D4302" s="123">
        <v>39.6</v>
      </c>
      <c r="E4302" s="123">
        <v>39.155000000000001</v>
      </c>
      <c r="G4302" s="125">
        <v>2.3E-3</v>
      </c>
    </row>
    <row r="4303" spans="1:7" ht="15.75" customHeight="1" x14ac:dyDescent="0.25">
      <c r="A4303" s="124">
        <v>39421</v>
      </c>
      <c r="B4303" s="123">
        <v>39.325000000000003</v>
      </c>
      <c r="C4303" s="123">
        <v>39.229999999999997</v>
      </c>
      <c r="D4303" s="123">
        <v>39.5</v>
      </c>
      <c r="E4303" s="123">
        <v>39.159999999999997</v>
      </c>
      <c r="G4303" s="125">
        <v>1E-4</v>
      </c>
    </row>
    <row r="4304" spans="1:7" ht="15.75" customHeight="1" x14ac:dyDescent="0.25">
      <c r="A4304" s="124">
        <v>39420</v>
      </c>
      <c r="B4304" s="123">
        <v>39.32</v>
      </c>
      <c r="C4304" s="123">
        <v>39.31</v>
      </c>
      <c r="D4304" s="123">
        <v>39.53</v>
      </c>
      <c r="E4304" s="123">
        <v>39.21</v>
      </c>
      <c r="G4304" s="125">
        <v>-2E-3</v>
      </c>
    </row>
    <row r="4305" spans="1:7" ht="15.75" customHeight="1" x14ac:dyDescent="0.25">
      <c r="A4305" s="124">
        <v>39419</v>
      </c>
      <c r="B4305" s="123">
        <v>39.4</v>
      </c>
      <c r="C4305" s="123">
        <v>39.46</v>
      </c>
      <c r="D4305" s="123">
        <v>39.64</v>
      </c>
      <c r="E4305" s="123">
        <v>39.36</v>
      </c>
      <c r="G4305" s="125">
        <v>-3.0000000000000001E-3</v>
      </c>
    </row>
    <row r="4306" spans="1:7" ht="15.75" customHeight="1" x14ac:dyDescent="0.25">
      <c r="A4306" s="124">
        <v>39416</v>
      </c>
      <c r="B4306" s="123">
        <v>39.520000000000003</v>
      </c>
      <c r="C4306" s="123">
        <v>39.47</v>
      </c>
      <c r="D4306" s="123">
        <v>39.770000000000003</v>
      </c>
      <c r="E4306" s="123">
        <v>39.42</v>
      </c>
      <c r="G4306" s="125">
        <v>-2.8E-3</v>
      </c>
    </row>
    <row r="4307" spans="1:7" ht="15.75" customHeight="1" x14ac:dyDescent="0.25">
      <c r="A4307" s="124">
        <v>39415</v>
      </c>
      <c r="B4307" s="123">
        <v>39.630000000000003</v>
      </c>
      <c r="C4307" s="123">
        <v>39.46</v>
      </c>
      <c r="D4307" s="123">
        <v>39.811999999999998</v>
      </c>
      <c r="E4307" s="123">
        <v>39.46</v>
      </c>
      <c r="G4307" s="125">
        <v>1.5E-3</v>
      </c>
    </row>
    <row r="4308" spans="1:7" ht="15.75" customHeight="1" x14ac:dyDescent="0.25">
      <c r="A4308" s="124">
        <v>39414</v>
      </c>
      <c r="B4308" s="123">
        <v>39.57</v>
      </c>
      <c r="C4308" s="123">
        <v>39.61</v>
      </c>
      <c r="D4308" s="123">
        <v>39.840000000000003</v>
      </c>
      <c r="E4308" s="123">
        <v>39.450000000000003</v>
      </c>
      <c r="G4308" s="125">
        <v>-2.3999999999999998E-3</v>
      </c>
    </row>
    <row r="4309" spans="1:7" ht="15.75" customHeight="1" x14ac:dyDescent="0.25">
      <c r="A4309" s="124">
        <v>39413</v>
      </c>
      <c r="B4309" s="123">
        <v>39.664999999999999</v>
      </c>
      <c r="C4309" s="123">
        <v>39.465000000000003</v>
      </c>
      <c r="D4309" s="123">
        <v>39.914999999999999</v>
      </c>
      <c r="E4309" s="123">
        <v>39.375</v>
      </c>
      <c r="G4309" s="125">
        <v>1.9E-3</v>
      </c>
    </row>
    <row r="4310" spans="1:7" ht="15.75" customHeight="1" x14ac:dyDescent="0.25">
      <c r="A4310" s="124">
        <v>39412</v>
      </c>
      <c r="B4310" s="123">
        <v>39.590000000000003</v>
      </c>
      <c r="C4310" s="123">
        <v>39.51</v>
      </c>
      <c r="D4310" s="123">
        <v>39.81</v>
      </c>
      <c r="E4310" s="123">
        <v>39.31</v>
      </c>
      <c r="G4310" s="125">
        <v>-2.0999999999999999E-3</v>
      </c>
    </row>
    <row r="4311" spans="1:7" ht="15.75" customHeight="1" x14ac:dyDescent="0.25">
      <c r="A4311" s="124">
        <v>39409</v>
      </c>
      <c r="B4311" s="123">
        <v>39.674999999999997</v>
      </c>
      <c r="C4311" s="123">
        <v>39.424999999999997</v>
      </c>
      <c r="D4311" s="123">
        <v>39.734999999999999</v>
      </c>
      <c r="E4311" s="123">
        <v>39.265000000000001</v>
      </c>
      <c r="G4311" s="125">
        <v>4.8999999999999998E-3</v>
      </c>
    </row>
    <row r="4312" spans="1:7" ht="15.75" customHeight="1" x14ac:dyDescent="0.25">
      <c r="A4312" s="124">
        <v>39408</v>
      </c>
      <c r="B4312" s="123">
        <v>39.479999999999997</v>
      </c>
      <c r="C4312" s="123">
        <v>39.11</v>
      </c>
      <c r="D4312" s="123">
        <v>39.545000000000002</v>
      </c>
      <c r="E4312" s="123">
        <v>39.049999999999997</v>
      </c>
      <c r="G4312" s="125">
        <v>5.1999999999999998E-3</v>
      </c>
    </row>
    <row r="4313" spans="1:7" ht="15.75" customHeight="1" x14ac:dyDescent="0.25">
      <c r="A4313" s="124">
        <v>39407</v>
      </c>
      <c r="B4313" s="123">
        <v>39.274999999999999</v>
      </c>
      <c r="C4313" s="123">
        <v>39.125</v>
      </c>
      <c r="D4313" s="123">
        <v>39.454999999999998</v>
      </c>
      <c r="E4313" s="123">
        <v>39.075000000000003</v>
      </c>
      <c r="G4313" s="125">
        <v>8.9999999999999998E-4</v>
      </c>
    </row>
    <row r="4314" spans="1:7" ht="15.75" customHeight="1" x14ac:dyDescent="0.25">
      <c r="A4314" s="124">
        <v>39406</v>
      </c>
      <c r="B4314" s="123">
        <v>39.24</v>
      </c>
      <c r="C4314" s="123">
        <v>39.119999999999997</v>
      </c>
      <c r="D4314" s="123">
        <v>39.450000000000003</v>
      </c>
      <c r="E4314" s="123">
        <v>39.04</v>
      </c>
      <c r="G4314" s="125">
        <v>-2.9999999999999997E-4</v>
      </c>
    </row>
    <row r="4315" spans="1:7" ht="15.75" customHeight="1" x14ac:dyDescent="0.25">
      <c r="A4315" s="124">
        <v>39405</v>
      </c>
      <c r="B4315" s="123">
        <v>39.25</v>
      </c>
      <c r="C4315" s="123">
        <v>39.07</v>
      </c>
      <c r="D4315" s="123">
        <v>39.36</v>
      </c>
      <c r="E4315" s="123">
        <v>39.07</v>
      </c>
      <c r="G4315" s="125">
        <v>4.4999999999999997E-3</v>
      </c>
    </row>
    <row r="4316" spans="1:7" ht="15.75" customHeight="1" x14ac:dyDescent="0.25">
      <c r="A4316" s="124">
        <v>39402</v>
      </c>
      <c r="B4316" s="123">
        <v>39.075000000000003</v>
      </c>
      <c r="C4316" s="123">
        <v>39.134999999999998</v>
      </c>
      <c r="D4316" s="123">
        <v>39.414999999999999</v>
      </c>
      <c r="E4316" s="123">
        <v>39.045000000000002</v>
      </c>
      <c r="G4316" s="125">
        <v>-1.4E-3</v>
      </c>
    </row>
    <row r="4317" spans="1:7" ht="15.75" customHeight="1" x14ac:dyDescent="0.25">
      <c r="A4317" s="124">
        <v>39401</v>
      </c>
      <c r="B4317" s="123">
        <v>39.130000000000003</v>
      </c>
      <c r="C4317" s="123">
        <v>39.11</v>
      </c>
      <c r="D4317" s="123">
        <v>39.340000000000003</v>
      </c>
      <c r="E4317" s="123">
        <v>39.020000000000003</v>
      </c>
      <c r="G4317" s="125">
        <v>-1.5E-3</v>
      </c>
    </row>
    <row r="4318" spans="1:7" ht="15.75" customHeight="1" x14ac:dyDescent="0.25">
      <c r="A4318" s="124">
        <v>39400</v>
      </c>
      <c r="B4318" s="123">
        <v>39.19</v>
      </c>
      <c r="C4318" s="123">
        <v>39.21</v>
      </c>
      <c r="D4318" s="123">
        <v>39.44</v>
      </c>
      <c r="E4318" s="123">
        <v>39.19</v>
      </c>
      <c r="G4318" s="125">
        <v>-1E-3</v>
      </c>
    </row>
    <row r="4319" spans="1:7" ht="15.75" customHeight="1" x14ac:dyDescent="0.25">
      <c r="A4319" s="124">
        <v>39399</v>
      </c>
      <c r="B4319" s="123">
        <v>39.229999999999997</v>
      </c>
      <c r="C4319" s="123">
        <v>39.11</v>
      </c>
      <c r="D4319" s="123">
        <v>39.454999999999998</v>
      </c>
      <c r="E4319" s="123">
        <v>39.04</v>
      </c>
      <c r="G4319" s="125">
        <v>-2.9999999999999997E-4</v>
      </c>
    </row>
    <row r="4320" spans="1:7" ht="15.75" customHeight="1" x14ac:dyDescent="0.25">
      <c r="A4320" s="124">
        <v>39398</v>
      </c>
      <c r="B4320" s="123">
        <v>39.24</v>
      </c>
      <c r="C4320" s="123">
        <v>39.130000000000003</v>
      </c>
      <c r="D4320" s="123">
        <v>39.43</v>
      </c>
      <c r="E4320" s="123">
        <v>39.130000000000003</v>
      </c>
      <c r="G4320" s="125">
        <v>3.0999999999999999E-3</v>
      </c>
    </row>
    <row r="4321" spans="1:7" ht="15.75" customHeight="1" x14ac:dyDescent="0.25">
      <c r="A4321" s="124">
        <v>39395</v>
      </c>
      <c r="B4321" s="123">
        <v>39.119999999999997</v>
      </c>
      <c r="C4321" s="123">
        <v>39.090000000000003</v>
      </c>
      <c r="D4321" s="123">
        <v>39.26</v>
      </c>
      <c r="E4321" s="123">
        <v>39.020000000000003</v>
      </c>
      <c r="G4321" s="125">
        <v>-5.0000000000000001E-4</v>
      </c>
    </row>
    <row r="4322" spans="1:7" ht="15.75" customHeight="1" x14ac:dyDescent="0.25">
      <c r="A4322" s="124">
        <v>39394</v>
      </c>
      <c r="B4322" s="123">
        <v>39.14</v>
      </c>
      <c r="C4322" s="123">
        <v>39.04</v>
      </c>
      <c r="D4322" s="123">
        <v>39.4</v>
      </c>
      <c r="E4322" s="123">
        <v>39.01</v>
      </c>
      <c r="G4322" s="125">
        <v>-8.0000000000000004E-4</v>
      </c>
    </row>
    <row r="4323" spans="1:7" ht="15.75" customHeight="1" x14ac:dyDescent="0.25">
      <c r="A4323" s="124">
        <v>39393</v>
      </c>
      <c r="B4323" s="123">
        <v>39.17</v>
      </c>
      <c r="C4323" s="123">
        <v>39.14</v>
      </c>
      <c r="D4323" s="123">
        <v>39.362000000000002</v>
      </c>
      <c r="E4323" s="123">
        <v>39.090000000000003</v>
      </c>
      <c r="G4323" s="125">
        <v>-1.8E-3</v>
      </c>
    </row>
    <row r="4324" spans="1:7" ht="15.75" customHeight="1" x14ac:dyDescent="0.25">
      <c r="A4324" s="124">
        <v>39392</v>
      </c>
      <c r="B4324" s="123">
        <v>39.24</v>
      </c>
      <c r="C4324" s="123">
        <v>39.11</v>
      </c>
      <c r="D4324" s="123">
        <v>39.332000000000001</v>
      </c>
      <c r="E4324" s="123">
        <v>39.08</v>
      </c>
      <c r="G4324" s="125">
        <v>1.2999999999999999E-3</v>
      </c>
    </row>
    <row r="4325" spans="1:7" ht="15.75" customHeight="1" x14ac:dyDescent="0.25">
      <c r="A4325" s="124">
        <v>39391</v>
      </c>
      <c r="B4325" s="123">
        <v>39.19</v>
      </c>
      <c r="C4325" s="123">
        <v>39.130000000000003</v>
      </c>
      <c r="D4325" s="123">
        <v>39.395000000000003</v>
      </c>
      <c r="E4325" s="123">
        <v>39.090000000000003</v>
      </c>
      <c r="G4325" s="125">
        <v>-8.0000000000000004E-4</v>
      </c>
    </row>
    <row r="4326" spans="1:7" ht="15.75" customHeight="1" x14ac:dyDescent="0.25">
      <c r="A4326" s="124">
        <v>39388</v>
      </c>
      <c r="B4326" s="123">
        <v>39.22</v>
      </c>
      <c r="C4326" s="123">
        <v>39.130000000000003</v>
      </c>
      <c r="D4326" s="123">
        <v>39.46</v>
      </c>
      <c r="E4326" s="123">
        <v>39.090000000000003</v>
      </c>
      <c r="G4326" s="125">
        <v>-2.9999999999999997E-4</v>
      </c>
    </row>
    <row r="4327" spans="1:7" ht="15.75" customHeight="1" x14ac:dyDescent="0.25">
      <c r="A4327" s="124">
        <v>39387</v>
      </c>
      <c r="B4327" s="123">
        <v>39.229999999999997</v>
      </c>
      <c r="C4327" s="123">
        <v>39.159999999999997</v>
      </c>
      <c r="D4327" s="123">
        <v>39.344999999999999</v>
      </c>
      <c r="E4327" s="123">
        <v>39.08</v>
      </c>
      <c r="G4327" s="125">
        <v>8.9999999999999998E-4</v>
      </c>
    </row>
    <row r="4328" spans="1:7" ht="15.75" customHeight="1" x14ac:dyDescent="0.25">
      <c r="A4328" s="124">
        <v>39386</v>
      </c>
      <c r="B4328" s="123">
        <v>39.195</v>
      </c>
      <c r="C4328" s="123">
        <v>39.215000000000003</v>
      </c>
      <c r="D4328" s="123">
        <v>39.435000000000002</v>
      </c>
      <c r="E4328" s="123">
        <v>39.134999999999998</v>
      </c>
      <c r="G4328" s="125">
        <v>-2.8999999999999998E-3</v>
      </c>
    </row>
    <row r="4329" spans="1:7" ht="15.75" customHeight="1" x14ac:dyDescent="0.25">
      <c r="A4329" s="124">
        <v>39385</v>
      </c>
      <c r="B4329" s="123">
        <v>39.31</v>
      </c>
      <c r="C4329" s="123">
        <v>39.26</v>
      </c>
      <c r="D4329" s="123">
        <v>39.494999999999997</v>
      </c>
      <c r="E4329" s="123">
        <v>39.18</v>
      </c>
      <c r="G4329" s="125">
        <v>-8.9999999999999998E-4</v>
      </c>
    </row>
    <row r="4330" spans="1:7" ht="15.75" customHeight="1" x14ac:dyDescent="0.25">
      <c r="A4330" s="124">
        <v>39384</v>
      </c>
      <c r="B4330" s="123">
        <v>39.344999999999999</v>
      </c>
      <c r="C4330" s="123">
        <v>39.265000000000001</v>
      </c>
      <c r="D4330" s="123">
        <v>39.475000000000001</v>
      </c>
      <c r="E4330" s="123">
        <v>39.234999999999999</v>
      </c>
      <c r="G4330" s="125">
        <v>8.9999999999999998E-4</v>
      </c>
    </row>
    <row r="4331" spans="1:7" ht="15.75" customHeight="1" x14ac:dyDescent="0.25">
      <c r="A4331" s="124">
        <v>39381</v>
      </c>
      <c r="B4331" s="123">
        <v>39.31</v>
      </c>
      <c r="C4331" s="123">
        <v>39.33</v>
      </c>
      <c r="D4331" s="123">
        <v>39.619999999999997</v>
      </c>
      <c r="E4331" s="123">
        <v>39.26</v>
      </c>
      <c r="G4331" s="125">
        <v>-1.2999999999999999E-3</v>
      </c>
    </row>
    <row r="4332" spans="1:7" ht="15.75" customHeight="1" x14ac:dyDescent="0.25">
      <c r="A4332" s="124">
        <v>39380</v>
      </c>
      <c r="B4332" s="123">
        <v>39.36</v>
      </c>
      <c r="C4332" s="123">
        <v>39.49</v>
      </c>
      <c r="D4332" s="123">
        <v>39.6</v>
      </c>
      <c r="E4332" s="123">
        <v>39.36</v>
      </c>
      <c r="G4332" s="125">
        <v>-3.8999999999999998E-3</v>
      </c>
    </row>
    <row r="4333" spans="1:7" ht="15.75" customHeight="1" x14ac:dyDescent="0.25">
      <c r="A4333" s="124">
        <v>39379</v>
      </c>
      <c r="B4333" s="123">
        <v>39.515000000000001</v>
      </c>
      <c r="C4333" s="123">
        <v>39.465000000000003</v>
      </c>
      <c r="D4333" s="123">
        <v>39.685000000000002</v>
      </c>
      <c r="E4333" s="123">
        <v>39.335000000000001</v>
      </c>
      <c r="G4333" s="125">
        <v>-1.8E-3</v>
      </c>
    </row>
    <row r="4334" spans="1:7" ht="15.75" customHeight="1" x14ac:dyDescent="0.25">
      <c r="A4334" s="124">
        <v>39378</v>
      </c>
      <c r="B4334" s="123">
        <v>39.585000000000001</v>
      </c>
      <c r="C4334" s="123">
        <v>39.655000000000001</v>
      </c>
      <c r="D4334" s="123">
        <v>39.844999999999999</v>
      </c>
      <c r="E4334" s="123">
        <v>39.414999999999999</v>
      </c>
      <c r="G4334" s="125">
        <v>-2.8999999999999998E-3</v>
      </c>
    </row>
    <row r="4335" spans="1:7" ht="15.75" customHeight="1" x14ac:dyDescent="0.25">
      <c r="A4335" s="124">
        <v>39377</v>
      </c>
      <c r="B4335" s="123">
        <v>39.700000000000003</v>
      </c>
      <c r="C4335" s="123">
        <v>39.44</v>
      </c>
      <c r="D4335" s="123">
        <v>39.93</v>
      </c>
      <c r="E4335" s="123">
        <v>39.39</v>
      </c>
      <c r="G4335" s="125">
        <v>2.8E-3</v>
      </c>
    </row>
    <row r="4336" spans="1:7" ht="15.75" customHeight="1" x14ac:dyDescent="0.25">
      <c r="A4336" s="124">
        <v>39374</v>
      </c>
      <c r="B4336" s="123">
        <v>39.590000000000003</v>
      </c>
      <c r="C4336" s="123">
        <v>39.46</v>
      </c>
      <c r="D4336" s="123">
        <v>39.875</v>
      </c>
      <c r="E4336" s="123">
        <v>39.39</v>
      </c>
      <c r="G4336" s="125">
        <v>1.8E-3</v>
      </c>
    </row>
    <row r="4337" spans="1:7" ht="15.75" customHeight="1" x14ac:dyDescent="0.25">
      <c r="A4337" s="124">
        <v>39373</v>
      </c>
      <c r="B4337" s="123">
        <v>39.520000000000003</v>
      </c>
      <c r="C4337" s="123">
        <v>39.31</v>
      </c>
      <c r="D4337" s="123">
        <v>39.81</v>
      </c>
      <c r="E4337" s="123">
        <v>39.21</v>
      </c>
      <c r="G4337" s="125">
        <v>4.1000000000000003E-3</v>
      </c>
    </row>
    <row r="4338" spans="1:7" ht="15.75" customHeight="1" x14ac:dyDescent="0.25">
      <c r="A4338" s="124">
        <v>39372</v>
      </c>
      <c r="B4338" s="123">
        <v>39.36</v>
      </c>
      <c r="C4338" s="123">
        <v>39.19</v>
      </c>
      <c r="D4338" s="123">
        <v>39.97</v>
      </c>
      <c r="E4338" s="123">
        <v>39.130000000000003</v>
      </c>
      <c r="G4338" s="125">
        <v>3.0999999999999999E-3</v>
      </c>
    </row>
    <row r="4339" spans="1:7" ht="15.75" customHeight="1" x14ac:dyDescent="0.25">
      <c r="A4339" s="124">
        <v>39371</v>
      </c>
      <c r="B4339" s="123">
        <v>39.24</v>
      </c>
      <c r="C4339" s="123">
        <v>39.159999999999997</v>
      </c>
      <c r="D4339" s="123">
        <v>39.396999999999998</v>
      </c>
      <c r="E4339" s="123">
        <v>39.11</v>
      </c>
      <c r="G4339" s="125">
        <v>8.9999999999999998E-4</v>
      </c>
    </row>
    <row r="4340" spans="1:7" ht="15.75" customHeight="1" x14ac:dyDescent="0.25">
      <c r="A4340" s="124">
        <v>39370</v>
      </c>
      <c r="B4340" s="123">
        <v>39.204999999999998</v>
      </c>
      <c r="C4340" s="123">
        <v>39.164999999999999</v>
      </c>
      <c r="D4340" s="123">
        <v>39.380000000000003</v>
      </c>
      <c r="E4340" s="123">
        <v>39.115000000000002</v>
      </c>
      <c r="G4340" s="125">
        <v>8.9999999999999998E-4</v>
      </c>
    </row>
    <row r="4341" spans="1:7" ht="15.75" customHeight="1" x14ac:dyDescent="0.25">
      <c r="A4341" s="124">
        <v>39367</v>
      </c>
      <c r="B4341" s="123">
        <v>39.17</v>
      </c>
      <c r="C4341" s="123">
        <v>39.11</v>
      </c>
      <c r="D4341" s="123">
        <v>39.46</v>
      </c>
      <c r="E4341" s="123">
        <v>39.11</v>
      </c>
      <c r="G4341" s="125">
        <v>8.0000000000000004E-4</v>
      </c>
    </row>
    <row r="4342" spans="1:7" ht="15.75" customHeight="1" x14ac:dyDescent="0.25">
      <c r="A4342" s="124">
        <v>39366</v>
      </c>
      <c r="B4342" s="123">
        <v>39.14</v>
      </c>
      <c r="C4342" s="123">
        <v>39.1</v>
      </c>
      <c r="D4342" s="123">
        <v>39.347000000000001</v>
      </c>
      <c r="E4342" s="123">
        <v>39.1</v>
      </c>
      <c r="G4342" s="125">
        <v>0</v>
      </c>
    </row>
    <row r="4343" spans="1:7" ht="15.75" customHeight="1" x14ac:dyDescent="0.25">
      <c r="A4343" s="124">
        <v>39365</v>
      </c>
      <c r="B4343" s="123">
        <v>39.14</v>
      </c>
      <c r="C4343" s="123">
        <v>39.229999999999997</v>
      </c>
      <c r="D4343" s="123">
        <v>39.39</v>
      </c>
      <c r="E4343" s="123">
        <v>39.119999999999997</v>
      </c>
      <c r="G4343" s="125">
        <v>-2.5000000000000001E-3</v>
      </c>
    </row>
    <row r="4344" spans="1:7" ht="15.75" customHeight="1" x14ac:dyDescent="0.25">
      <c r="A4344" s="124">
        <v>39364</v>
      </c>
      <c r="B4344" s="123">
        <v>39.24</v>
      </c>
      <c r="C4344" s="123">
        <v>39.380000000000003</v>
      </c>
      <c r="D4344" s="123">
        <v>39.572000000000003</v>
      </c>
      <c r="E4344" s="123">
        <v>39.22</v>
      </c>
      <c r="G4344" s="125">
        <v>-4.3E-3</v>
      </c>
    </row>
    <row r="4345" spans="1:7" ht="15.75" customHeight="1" x14ac:dyDescent="0.25">
      <c r="A4345" s="124">
        <v>39363</v>
      </c>
      <c r="B4345" s="123">
        <v>39.409999999999997</v>
      </c>
      <c r="C4345" s="123">
        <v>39.229999999999997</v>
      </c>
      <c r="D4345" s="123">
        <v>39.5</v>
      </c>
      <c r="E4345" s="123">
        <v>39.229999999999997</v>
      </c>
      <c r="G4345" s="125">
        <v>4.7999999999999996E-3</v>
      </c>
    </row>
    <row r="4346" spans="1:7" ht="15.75" customHeight="1" x14ac:dyDescent="0.25">
      <c r="A4346" s="124">
        <v>39360</v>
      </c>
      <c r="B4346" s="123">
        <v>39.22</v>
      </c>
      <c r="C4346" s="123">
        <v>39.32</v>
      </c>
      <c r="D4346" s="123">
        <v>39.56</v>
      </c>
      <c r="E4346" s="123">
        <v>39.22</v>
      </c>
      <c r="G4346" s="125">
        <v>-6.0000000000000001E-3</v>
      </c>
    </row>
    <row r="4347" spans="1:7" ht="15.75" customHeight="1" x14ac:dyDescent="0.25">
      <c r="A4347" s="124">
        <v>39359</v>
      </c>
      <c r="B4347" s="123">
        <v>39.454999999999998</v>
      </c>
      <c r="C4347" s="123">
        <v>39.405000000000001</v>
      </c>
      <c r="D4347" s="123">
        <v>39.65</v>
      </c>
      <c r="E4347" s="123">
        <v>39.274999999999999</v>
      </c>
      <c r="G4347" s="125">
        <v>1.6999999999999999E-3</v>
      </c>
    </row>
    <row r="4348" spans="1:7" ht="15.75" customHeight="1" x14ac:dyDescent="0.25">
      <c r="A4348" s="124">
        <v>39358</v>
      </c>
      <c r="B4348" s="123">
        <v>39.39</v>
      </c>
      <c r="C4348" s="123">
        <v>39.56</v>
      </c>
      <c r="D4348" s="123">
        <v>39.905000000000001</v>
      </c>
      <c r="E4348" s="123">
        <v>39.39</v>
      </c>
      <c r="G4348" s="125">
        <v>-7.3000000000000001E-3</v>
      </c>
    </row>
    <row r="4349" spans="1:7" ht="15.75" customHeight="1" x14ac:dyDescent="0.25">
      <c r="A4349" s="124">
        <v>39357</v>
      </c>
      <c r="B4349" s="123">
        <v>39.68</v>
      </c>
      <c r="C4349" s="123">
        <v>39.57</v>
      </c>
      <c r="D4349" s="123">
        <v>39.76</v>
      </c>
      <c r="E4349" s="123">
        <v>39.520000000000003</v>
      </c>
      <c r="G4349" s="125">
        <v>2.9999999999999997E-4</v>
      </c>
    </row>
    <row r="4350" spans="1:7" ht="15.75" customHeight="1" x14ac:dyDescent="0.25">
      <c r="A4350" s="124">
        <v>39356</v>
      </c>
      <c r="B4350" s="123">
        <v>39.67</v>
      </c>
      <c r="C4350" s="123">
        <v>39.57</v>
      </c>
      <c r="D4350" s="123">
        <v>39.869999999999997</v>
      </c>
      <c r="E4350" s="123">
        <v>39.520000000000003</v>
      </c>
      <c r="G4350" s="125">
        <v>2.9999999999999997E-4</v>
      </c>
    </row>
    <row r="4351" spans="1:7" ht="15.75" customHeight="1" x14ac:dyDescent="0.25">
      <c r="A4351" s="124">
        <v>39353</v>
      </c>
      <c r="B4351" s="123">
        <v>39.659999999999997</v>
      </c>
      <c r="C4351" s="123">
        <v>39.51</v>
      </c>
      <c r="D4351" s="123">
        <v>39.854999999999997</v>
      </c>
      <c r="E4351" s="123">
        <v>39.409999999999997</v>
      </c>
      <c r="G4351" s="125">
        <v>1.1000000000000001E-3</v>
      </c>
    </row>
    <row r="4352" spans="1:7" ht="15.75" customHeight="1" x14ac:dyDescent="0.25">
      <c r="A4352" s="124">
        <v>39352</v>
      </c>
      <c r="B4352" s="123">
        <v>39.615000000000002</v>
      </c>
      <c r="C4352" s="123">
        <v>39.515000000000001</v>
      </c>
      <c r="D4352" s="123">
        <v>39.914999999999999</v>
      </c>
      <c r="E4352" s="123">
        <v>39.414999999999999</v>
      </c>
      <c r="G4352" s="125">
        <v>5.9999999999999995E-4</v>
      </c>
    </row>
    <row r="4353" spans="1:7" ht="15.75" customHeight="1" x14ac:dyDescent="0.25">
      <c r="A4353" s="124">
        <v>39351</v>
      </c>
      <c r="B4353" s="123">
        <v>39.590000000000003</v>
      </c>
      <c r="C4353" s="123">
        <v>39.5</v>
      </c>
      <c r="D4353" s="123">
        <v>39.75</v>
      </c>
      <c r="E4353" s="123">
        <v>39.5</v>
      </c>
      <c r="G4353" s="125">
        <v>1.2999999999999999E-3</v>
      </c>
    </row>
    <row r="4354" spans="1:7" ht="15.75" customHeight="1" x14ac:dyDescent="0.25">
      <c r="A4354" s="124">
        <v>39350</v>
      </c>
      <c r="B4354" s="123">
        <v>39.54</v>
      </c>
      <c r="C4354" s="123">
        <v>39.520000000000003</v>
      </c>
      <c r="D4354" s="123">
        <v>39.844999999999999</v>
      </c>
      <c r="E4354" s="123">
        <v>39.520000000000003</v>
      </c>
      <c r="G4354" s="125">
        <v>5.0000000000000001E-4</v>
      </c>
    </row>
    <row r="4355" spans="1:7" ht="15.75" customHeight="1" x14ac:dyDescent="0.25">
      <c r="A4355" s="124">
        <v>39349</v>
      </c>
      <c r="B4355" s="123">
        <v>39.520000000000003</v>
      </c>
      <c r="C4355" s="123">
        <v>39.659999999999997</v>
      </c>
      <c r="D4355" s="123">
        <v>39.86</v>
      </c>
      <c r="E4355" s="123">
        <v>39.520000000000003</v>
      </c>
      <c r="G4355" s="125">
        <v>-5.0000000000000001E-3</v>
      </c>
    </row>
    <row r="4356" spans="1:7" ht="15.75" customHeight="1" x14ac:dyDescent="0.25">
      <c r="A4356" s="124">
        <v>39346</v>
      </c>
      <c r="B4356" s="123">
        <v>39.72</v>
      </c>
      <c r="C4356" s="123">
        <v>39.71</v>
      </c>
      <c r="D4356" s="123">
        <v>39.994999999999997</v>
      </c>
      <c r="E4356" s="123">
        <v>39.61</v>
      </c>
      <c r="G4356" s="125">
        <v>-2.5999999999999999E-3</v>
      </c>
    </row>
    <row r="4357" spans="1:7" ht="15.75" customHeight="1" x14ac:dyDescent="0.25">
      <c r="A4357" s="124">
        <v>39345</v>
      </c>
      <c r="B4357" s="123">
        <v>39.825000000000003</v>
      </c>
      <c r="C4357" s="123">
        <v>40.024999999999999</v>
      </c>
      <c r="D4357" s="123">
        <v>40.085000000000001</v>
      </c>
      <c r="E4357" s="123">
        <v>39.695</v>
      </c>
      <c r="G4357" s="125">
        <v>1E-4</v>
      </c>
    </row>
    <row r="4358" spans="1:7" ht="15.75" customHeight="1" x14ac:dyDescent="0.25">
      <c r="A4358" s="124">
        <v>39344</v>
      </c>
      <c r="B4358" s="123">
        <v>39.82</v>
      </c>
      <c r="C4358" s="123">
        <v>40.28</v>
      </c>
      <c r="D4358" s="123">
        <v>40.35</v>
      </c>
      <c r="E4358" s="123">
        <v>39.81</v>
      </c>
      <c r="G4358" s="125">
        <v>-1.17E-2</v>
      </c>
    </row>
    <row r="4359" spans="1:7" ht="15.75" customHeight="1" x14ac:dyDescent="0.25">
      <c r="A4359" s="124">
        <v>39343</v>
      </c>
      <c r="B4359" s="123">
        <v>40.29</v>
      </c>
      <c r="C4359" s="123">
        <v>40.409999999999997</v>
      </c>
      <c r="D4359" s="123">
        <v>40.630000000000003</v>
      </c>
      <c r="E4359" s="123">
        <v>40.270000000000003</v>
      </c>
      <c r="G4359" s="125">
        <v>-4.3E-3</v>
      </c>
    </row>
    <row r="4360" spans="1:7" ht="15.75" customHeight="1" x14ac:dyDescent="0.25">
      <c r="A4360" s="124">
        <v>39342</v>
      </c>
      <c r="B4360" s="123">
        <v>40.465000000000003</v>
      </c>
      <c r="C4360" s="123">
        <v>40.314999999999998</v>
      </c>
      <c r="D4360" s="123">
        <v>40.604999999999997</v>
      </c>
      <c r="E4360" s="123">
        <v>40.215000000000003</v>
      </c>
      <c r="G4360" s="125">
        <v>2.5999999999999999E-3</v>
      </c>
    </row>
    <row r="4361" spans="1:7" ht="15.75" customHeight="1" x14ac:dyDescent="0.25">
      <c r="A4361" s="124">
        <v>39339</v>
      </c>
      <c r="B4361" s="123">
        <v>40.36</v>
      </c>
      <c r="C4361" s="123">
        <v>40.26</v>
      </c>
      <c r="D4361" s="123">
        <v>40.506999999999998</v>
      </c>
      <c r="E4361" s="123">
        <v>40.18</v>
      </c>
      <c r="G4361" s="125">
        <v>2.5000000000000001E-3</v>
      </c>
    </row>
    <row r="4362" spans="1:7" ht="15.75" customHeight="1" x14ac:dyDescent="0.25">
      <c r="A4362" s="124">
        <v>39338</v>
      </c>
      <c r="B4362" s="123">
        <v>40.26</v>
      </c>
      <c r="C4362" s="123">
        <v>40.28</v>
      </c>
      <c r="D4362" s="123">
        <v>40.479999999999997</v>
      </c>
      <c r="E4362" s="123">
        <v>40.19</v>
      </c>
      <c r="G4362" s="125">
        <v>-2.2000000000000001E-3</v>
      </c>
    </row>
    <row r="4363" spans="1:7" ht="15.75" customHeight="1" x14ac:dyDescent="0.25">
      <c r="A4363" s="124">
        <v>39337</v>
      </c>
      <c r="B4363" s="123">
        <v>40.35</v>
      </c>
      <c r="C4363" s="123">
        <v>40.369999999999997</v>
      </c>
      <c r="D4363" s="123">
        <v>40.545000000000002</v>
      </c>
      <c r="E4363" s="123">
        <v>40.25</v>
      </c>
      <c r="G4363" s="125">
        <v>-3.0999999999999999E-3</v>
      </c>
    </row>
    <row r="4364" spans="1:7" ht="15.75" customHeight="1" x14ac:dyDescent="0.25">
      <c r="A4364" s="124">
        <v>39336</v>
      </c>
      <c r="B4364" s="123">
        <v>40.475000000000001</v>
      </c>
      <c r="C4364" s="123">
        <v>40.445</v>
      </c>
      <c r="D4364" s="123">
        <v>40.659999999999997</v>
      </c>
      <c r="E4364" s="123">
        <v>40.354999999999997</v>
      </c>
      <c r="G4364" s="125">
        <v>-5.9999999999999995E-4</v>
      </c>
    </row>
    <row r="4365" spans="1:7" ht="15.75" customHeight="1" x14ac:dyDescent="0.25">
      <c r="A4365" s="124">
        <v>39335</v>
      </c>
      <c r="B4365" s="123">
        <v>40.5</v>
      </c>
      <c r="C4365" s="123">
        <v>40.42</v>
      </c>
      <c r="D4365" s="123">
        <v>40.784999999999997</v>
      </c>
      <c r="E4365" s="123">
        <v>40.39</v>
      </c>
      <c r="G4365" s="125">
        <v>0</v>
      </c>
    </row>
    <row r="4366" spans="1:7" ht="15.75" customHeight="1" x14ac:dyDescent="0.25">
      <c r="A4366" s="124">
        <v>39332</v>
      </c>
      <c r="B4366" s="123">
        <v>40.5</v>
      </c>
      <c r="C4366" s="123">
        <v>40.53</v>
      </c>
      <c r="D4366" s="123">
        <v>40.76</v>
      </c>
      <c r="E4366" s="123">
        <v>40.409999999999997</v>
      </c>
      <c r="G4366" s="125">
        <v>-3.0000000000000001E-3</v>
      </c>
    </row>
    <row r="4367" spans="1:7" ht="15.75" customHeight="1" x14ac:dyDescent="0.25">
      <c r="A4367" s="124">
        <v>39331</v>
      </c>
      <c r="B4367" s="123">
        <v>40.619999999999997</v>
      </c>
      <c r="C4367" s="123">
        <v>40.72</v>
      </c>
      <c r="D4367" s="123">
        <v>40.987000000000002</v>
      </c>
      <c r="E4367" s="123">
        <v>40.61</v>
      </c>
      <c r="G4367" s="125">
        <v>-4.7000000000000002E-3</v>
      </c>
    </row>
    <row r="4368" spans="1:7" ht="15.75" customHeight="1" x14ac:dyDescent="0.25">
      <c r="A4368" s="124">
        <v>39330</v>
      </c>
      <c r="B4368" s="123">
        <v>40.81</v>
      </c>
      <c r="C4368" s="123">
        <v>40.72</v>
      </c>
      <c r="D4368" s="123">
        <v>41</v>
      </c>
      <c r="E4368" s="123">
        <v>40.619999999999997</v>
      </c>
      <c r="G4368" s="125">
        <v>8.9999999999999998E-4</v>
      </c>
    </row>
    <row r="4369" spans="1:7" ht="15.75" customHeight="1" x14ac:dyDescent="0.25">
      <c r="A4369" s="124">
        <v>39329</v>
      </c>
      <c r="B4369" s="123">
        <v>40.774999999999999</v>
      </c>
      <c r="C4369" s="123">
        <v>40.695</v>
      </c>
      <c r="D4369" s="123">
        <v>41.005000000000003</v>
      </c>
      <c r="E4369" s="123">
        <v>40.615000000000002</v>
      </c>
      <c r="G4369" s="125">
        <v>2.0999999999999999E-3</v>
      </c>
    </row>
    <row r="4370" spans="1:7" ht="15.75" customHeight="1" x14ac:dyDescent="0.25">
      <c r="A4370" s="124">
        <v>39328</v>
      </c>
      <c r="B4370" s="123">
        <v>40.69</v>
      </c>
      <c r="C4370" s="123">
        <v>40.64</v>
      </c>
      <c r="D4370" s="123">
        <v>40.96</v>
      </c>
      <c r="E4370" s="123">
        <v>40.64</v>
      </c>
      <c r="G4370" s="125">
        <v>1.1999999999999999E-3</v>
      </c>
    </row>
    <row r="4371" spans="1:7" ht="15.75" customHeight="1" x14ac:dyDescent="0.25">
      <c r="A4371" s="124">
        <v>39325</v>
      </c>
      <c r="B4371" s="123">
        <v>40.64</v>
      </c>
      <c r="C4371" s="123">
        <v>41.02</v>
      </c>
      <c r="D4371" s="123">
        <v>41.12</v>
      </c>
      <c r="E4371" s="123">
        <v>40.64</v>
      </c>
      <c r="G4371" s="125">
        <v>-9.9000000000000008E-3</v>
      </c>
    </row>
    <row r="4372" spans="1:7" ht="15.75" customHeight="1" x14ac:dyDescent="0.25">
      <c r="A4372" s="124">
        <v>39324</v>
      </c>
      <c r="B4372" s="123">
        <v>41.045000000000002</v>
      </c>
      <c r="C4372" s="123">
        <v>40.844999999999999</v>
      </c>
      <c r="D4372" s="123">
        <v>41.204999999999998</v>
      </c>
      <c r="E4372" s="123">
        <v>40.765000000000001</v>
      </c>
      <c r="G4372" s="125">
        <v>1.8E-3</v>
      </c>
    </row>
    <row r="4373" spans="1:7" ht="15.75" customHeight="1" x14ac:dyDescent="0.25">
      <c r="A4373" s="124">
        <v>39323</v>
      </c>
      <c r="B4373" s="123">
        <v>40.97</v>
      </c>
      <c r="C4373" s="123">
        <v>40.97</v>
      </c>
      <c r="D4373" s="123">
        <v>41.39</v>
      </c>
      <c r="E4373" s="123">
        <v>40.909999999999997</v>
      </c>
      <c r="G4373" s="125">
        <v>-2.0000000000000001E-4</v>
      </c>
    </row>
    <row r="4374" spans="1:7" ht="15.75" customHeight="1" x14ac:dyDescent="0.25">
      <c r="A4374" s="124">
        <v>39322</v>
      </c>
      <c r="B4374" s="123">
        <v>40.98</v>
      </c>
      <c r="C4374" s="123">
        <v>40.79</v>
      </c>
      <c r="D4374" s="123">
        <v>41.19</v>
      </c>
      <c r="E4374" s="123">
        <v>40.71</v>
      </c>
      <c r="G4374" s="125">
        <v>2E-3</v>
      </c>
    </row>
    <row r="4375" spans="1:7" ht="15.75" customHeight="1" x14ac:dyDescent="0.25">
      <c r="A4375" s="124">
        <v>39321</v>
      </c>
      <c r="B4375" s="123">
        <v>40.9</v>
      </c>
      <c r="C4375" s="123">
        <v>40.869999999999997</v>
      </c>
      <c r="D4375" s="123">
        <v>41.07</v>
      </c>
      <c r="E4375" s="123">
        <v>40.770000000000003</v>
      </c>
      <c r="G4375" s="125">
        <v>1.8E-3</v>
      </c>
    </row>
    <row r="4376" spans="1:7" ht="15.75" customHeight="1" x14ac:dyDescent="0.25">
      <c r="A4376" s="124">
        <v>39318</v>
      </c>
      <c r="B4376" s="123">
        <v>40.825000000000003</v>
      </c>
      <c r="C4376" s="123">
        <v>40.814999999999998</v>
      </c>
      <c r="D4376" s="123">
        <v>41.22</v>
      </c>
      <c r="E4376" s="123">
        <v>40.664999999999999</v>
      </c>
      <c r="G4376" s="125">
        <v>-2E-3</v>
      </c>
    </row>
    <row r="4377" spans="1:7" ht="15.75" customHeight="1" x14ac:dyDescent="0.25">
      <c r="A4377" s="124">
        <v>39317</v>
      </c>
      <c r="B4377" s="123">
        <v>40.905000000000001</v>
      </c>
      <c r="C4377" s="123">
        <v>40.715000000000003</v>
      </c>
      <c r="D4377" s="123">
        <v>41.195</v>
      </c>
      <c r="E4377" s="123">
        <v>40.615000000000002</v>
      </c>
      <c r="G4377" s="125">
        <v>5.0000000000000001E-3</v>
      </c>
    </row>
    <row r="4378" spans="1:7" ht="15.75" customHeight="1" x14ac:dyDescent="0.25">
      <c r="A4378" s="124">
        <v>39316</v>
      </c>
      <c r="B4378" s="123">
        <v>40.700000000000003</v>
      </c>
      <c r="C4378" s="123">
        <v>40.909999999999997</v>
      </c>
      <c r="D4378" s="123">
        <v>41.104999999999997</v>
      </c>
      <c r="E4378" s="123">
        <v>40.700000000000003</v>
      </c>
      <c r="G4378" s="125">
        <v>-7.9000000000000008E-3</v>
      </c>
    </row>
    <row r="4379" spans="1:7" ht="15.75" customHeight="1" x14ac:dyDescent="0.25">
      <c r="A4379" s="124">
        <v>39315</v>
      </c>
      <c r="B4379" s="123">
        <v>41.024999999999999</v>
      </c>
      <c r="C4379" s="123">
        <v>40.914999999999999</v>
      </c>
      <c r="D4379" s="123">
        <v>41.267000000000003</v>
      </c>
      <c r="E4379" s="123">
        <v>40.765000000000001</v>
      </c>
      <c r="G4379" s="125">
        <v>1E-3</v>
      </c>
    </row>
    <row r="4380" spans="1:7" ht="15.75" customHeight="1" x14ac:dyDescent="0.25">
      <c r="A4380" s="124">
        <v>39314</v>
      </c>
      <c r="B4380" s="123">
        <v>40.984999999999999</v>
      </c>
      <c r="C4380" s="123">
        <v>41.024999999999999</v>
      </c>
      <c r="D4380" s="123">
        <v>41.145000000000003</v>
      </c>
      <c r="E4380" s="123">
        <v>40.875</v>
      </c>
      <c r="G4380" s="125">
        <v>-2.2000000000000001E-3</v>
      </c>
    </row>
    <row r="4381" spans="1:7" ht="15.75" customHeight="1" x14ac:dyDescent="0.25">
      <c r="A4381" s="124">
        <v>39311</v>
      </c>
      <c r="B4381" s="123">
        <v>41.075000000000003</v>
      </c>
      <c r="C4381" s="123">
        <v>41.145000000000003</v>
      </c>
      <c r="D4381" s="123">
        <v>41.73</v>
      </c>
      <c r="E4381" s="123">
        <v>41.064999999999998</v>
      </c>
      <c r="G4381" s="125">
        <v>-2.2000000000000001E-3</v>
      </c>
    </row>
    <row r="4382" spans="1:7" ht="15.75" customHeight="1" x14ac:dyDescent="0.25">
      <c r="A4382" s="124">
        <v>39310</v>
      </c>
      <c r="B4382" s="123">
        <v>41.164999999999999</v>
      </c>
      <c r="C4382" s="123">
        <v>40.534999999999997</v>
      </c>
      <c r="D4382" s="123">
        <v>41.384999999999998</v>
      </c>
      <c r="E4382" s="123">
        <v>40.534999999999997</v>
      </c>
      <c r="G4382" s="125">
        <v>1.49E-2</v>
      </c>
    </row>
    <row r="4383" spans="1:7" ht="15.75" customHeight="1" x14ac:dyDescent="0.25">
      <c r="A4383" s="124">
        <v>39309</v>
      </c>
      <c r="B4383" s="123">
        <v>40.56</v>
      </c>
      <c r="C4383" s="123">
        <v>40.57</v>
      </c>
      <c r="D4383" s="123">
        <v>40.72</v>
      </c>
      <c r="E4383" s="123">
        <v>40.49</v>
      </c>
      <c r="G4383" s="125">
        <v>-5.0000000000000001E-4</v>
      </c>
    </row>
    <row r="4384" spans="1:7" ht="15.75" customHeight="1" x14ac:dyDescent="0.25">
      <c r="A4384" s="124">
        <v>39308</v>
      </c>
      <c r="B4384" s="123">
        <v>40.58</v>
      </c>
      <c r="C4384" s="123">
        <v>40.43</v>
      </c>
      <c r="D4384" s="123">
        <v>40.81</v>
      </c>
      <c r="E4384" s="123">
        <v>40.43</v>
      </c>
      <c r="G4384" s="125">
        <v>3.8E-3</v>
      </c>
    </row>
    <row r="4385" spans="1:7" ht="15.75" customHeight="1" x14ac:dyDescent="0.25">
      <c r="A4385" s="124">
        <v>39307</v>
      </c>
      <c r="B4385" s="123">
        <v>40.424999999999997</v>
      </c>
      <c r="C4385" s="123">
        <v>40.465000000000003</v>
      </c>
      <c r="D4385" s="123">
        <v>40.664999999999999</v>
      </c>
      <c r="E4385" s="123">
        <v>40.424999999999997</v>
      </c>
      <c r="G4385" s="125">
        <v>-1.1999999999999999E-3</v>
      </c>
    </row>
    <row r="4386" spans="1:7" ht="15.75" customHeight="1" x14ac:dyDescent="0.25">
      <c r="A4386" s="124">
        <v>39304</v>
      </c>
      <c r="B4386" s="123">
        <v>40.475000000000001</v>
      </c>
      <c r="C4386" s="123">
        <v>40.284999999999997</v>
      </c>
      <c r="D4386" s="123">
        <v>40.72</v>
      </c>
      <c r="E4386" s="123">
        <v>40.225000000000001</v>
      </c>
      <c r="G4386" s="125">
        <v>2.5000000000000001E-3</v>
      </c>
    </row>
    <row r="4387" spans="1:7" ht="15.75" customHeight="1" x14ac:dyDescent="0.25">
      <c r="A4387" s="124">
        <v>39303</v>
      </c>
      <c r="B4387" s="123">
        <v>40.375</v>
      </c>
      <c r="C4387" s="123">
        <v>40.255000000000003</v>
      </c>
      <c r="D4387" s="123">
        <v>40.561999999999998</v>
      </c>
      <c r="E4387" s="123">
        <v>40.215000000000003</v>
      </c>
      <c r="G4387" s="125">
        <v>1.5E-3</v>
      </c>
    </row>
    <row r="4388" spans="1:7" ht="15.75" customHeight="1" x14ac:dyDescent="0.25">
      <c r="A4388" s="124">
        <v>39302</v>
      </c>
      <c r="B4388" s="123">
        <v>40.314999999999998</v>
      </c>
      <c r="C4388" s="123">
        <v>40.225000000000001</v>
      </c>
      <c r="D4388" s="123">
        <v>40.777000000000001</v>
      </c>
      <c r="E4388" s="123">
        <v>40.164999999999999</v>
      </c>
      <c r="G4388" s="125">
        <v>2.3999999999999998E-3</v>
      </c>
    </row>
    <row r="4389" spans="1:7" ht="15.75" customHeight="1" x14ac:dyDescent="0.25">
      <c r="A4389" s="124">
        <v>39301</v>
      </c>
      <c r="B4389" s="123">
        <v>40.22</v>
      </c>
      <c r="C4389" s="123">
        <v>40.229999999999997</v>
      </c>
      <c r="D4389" s="123">
        <v>40.445</v>
      </c>
      <c r="E4389" s="123">
        <v>40.159999999999997</v>
      </c>
      <c r="G4389" s="125">
        <v>1.1999999999999999E-3</v>
      </c>
    </row>
    <row r="4390" spans="1:7" ht="15.75" customHeight="1" x14ac:dyDescent="0.25">
      <c r="A4390" s="124">
        <v>39300</v>
      </c>
      <c r="B4390" s="123">
        <v>40.17</v>
      </c>
      <c r="C4390" s="123">
        <v>40.200000000000003</v>
      </c>
      <c r="D4390" s="123">
        <v>40.534999999999997</v>
      </c>
      <c r="E4390" s="123">
        <v>40.15</v>
      </c>
      <c r="G4390" s="125">
        <v>-2E-3</v>
      </c>
    </row>
    <row r="4391" spans="1:7" ht="15.75" customHeight="1" x14ac:dyDescent="0.25">
      <c r="A4391" s="124">
        <v>39297</v>
      </c>
      <c r="B4391" s="123">
        <v>40.25</v>
      </c>
      <c r="C4391" s="123">
        <v>40.24</v>
      </c>
      <c r="D4391" s="123">
        <v>40.405000000000001</v>
      </c>
      <c r="E4391" s="123">
        <v>40.15</v>
      </c>
      <c r="G4391" s="125">
        <v>3.2000000000000002E-3</v>
      </c>
    </row>
    <row r="4392" spans="1:7" ht="15.75" customHeight="1" x14ac:dyDescent="0.25">
      <c r="A4392" s="124">
        <v>39296</v>
      </c>
      <c r="B4392" s="123">
        <v>40.119999999999997</v>
      </c>
      <c r="C4392" s="123">
        <v>40.24</v>
      </c>
      <c r="D4392" s="123">
        <v>40.494999999999997</v>
      </c>
      <c r="E4392" s="123">
        <v>40.24</v>
      </c>
      <c r="G4392" s="125">
        <v>-3.7000000000000002E-3</v>
      </c>
    </row>
    <row r="4393" spans="1:7" ht="15.75" customHeight="1" x14ac:dyDescent="0.25">
      <c r="A4393" s="124">
        <v>39295</v>
      </c>
      <c r="B4393" s="123">
        <v>40.270000000000003</v>
      </c>
      <c r="C4393" s="123">
        <v>40.17</v>
      </c>
      <c r="D4393" s="123">
        <v>40.575000000000003</v>
      </c>
      <c r="E4393" s="123">
        <v>40.17</v>
      </c>
      <c r="G4393" s="125">
        <v>2E-3</v>
      </c>
    </row>
    <row r="4394" spans="1:7" ht="15.75" customHeight="1" x14ac:dyDescent="0.25">
      <c r="A4394" s="124">
        <v>39294</v>
      </c>
      <c r="B4394" s="123">
        <v>40.19</v>
      </c>
      <c r="C4394" s="123">
        <v>40.25</v>
      </c>
      <c r="D4394" s="123">
        <v>40.479999999999997</v>
      </c>
      <c r="E4394" s="123">
        <v>40.19</v>
      </c>
      <c r="G4394" s="125">
        <v>-2.5000000000000001E-3</v>
      </c>
    </row>
    <row r="4395" spans="1:7" ht="15.75" customHeight="1" x14ac:dyDescent="0.25">
      <c r="A4395" s="124">
        <v>39293</v>
      </c>
      <c r="B4395" s="123">
        <v>40.29</v>
      </c>
      <c r="C4395" s="123">
        <v>40.32</v>
      </c>
      <c r="D4395" s="123">
        <v>40.64</v>
      </c>
      <c r="E4395" s="123">
        <v>40.29</v>
      </c>
      <c r="G4395" s="125">
        <v>-2.5999999999999999E-3</v>
      </c>
    </row>
    <row r="4396" spans="1:7" ht="15.75" customHeight="1" x14ac:dyDescent="0.25">
      <c r="A4396" s="124">
        <v>39290</v>
      </c>
      <c r="B4396" s="123">
        <v>40.395000000000003</v>
      </c>
      <c r="C4396" s="123">
        <v>40.164999999999999</v>
      </c>
      <c r="D4396" s="123">
        <v>40.585000000000001</v>
      </c>
      <c r="E4396" s="123">
        <v>40.115000000000002</v>
      </c>
      <c r="G4396" s="125">
        <v>4.1000000000000003E-3</v>
      </c>
    </row>
    <row r="4397" spans="1:7" ht="15.75" customHeight="1" x14ac:dyDescent="0.25">
      <c r="A4397" s="124">
        <v>39289</v>
      </c>
      <c r="B4397" s="123">
        <v>40.229999999999997</v>
      </c>
      <c r="C4397" s="123">
        <v>40.200000000000003</v>
      </c>
      <c r="D4397" s="123">
        <v>40.47</v>
      </c>
      <c r="E4397" s="123">
        <v>40.130000000000003</v>
      </c>
      <c r="G4397" s="125">
        <v>2.0000000000000001E-4</v>
      </c>
    </row>
    <row r="4398" spans="1:7" ht="15.75" customHeight="1" x14ac:dyDescent="0.25">
      <c r="A4398" s="124">
        <v>39288</v>
      </c>
      <c r="B4398" s="123">
        <v>40.22</v>
      </c>
      <c r="C4398" s="123">
        <v>40.14</v>
      </c>
      <c r="D4398" s="123">
        <v>40.375</v>
      </c>
      <c r="E4398" s="123">
        <v>40.07</v>
      </c>
      <c r="G4398" s="125">
        <v>2E-3</v>
      </c>
    </row>
    <row r="4399" spans="1:7" ht="15.75" customHeight="1" x14ac:dyDescent="0.25">
      <c r="A4399" s="124">
        <v>39287</v>
      </c>
      <c r="B4399" s="123">
        <v>40.14</v>
      </c>
      <c r="C4399" s="123">
        <v>40.1</v>
      </c>
      <c r="D4399" s="123">
        <v>40.299999999999997</v>
      </c>
      <c r="E4399" s="123">
        <v>40.1</v>
      </c>
      <c r="G4399" s="125">
        <v>2.0000000000000001E-4</v>
      </c>
    </row>
    <row r="4400" spans="1:7" ht="15.75" customHeight="1" x14ac:dyDescent="0.25">
      <c r="A4400" s="124">
        <v>39286</v>
      </c>
      <c r="B4400" s="123">
        <v>40.130000000000003</v>
      </c>
      <c r="C4400" s="123">
        <v>40.17</v>
      </c>
      <c r="D4400" s="123">
        <v>40.39</v>
      </c>
      <c r="E4400" s="123">
        <v>40.119999999999997</v>
      </c>
      <c r="G4400" s="125">
        <v>-1.6999999999999999E-3</v>
      </c>
    </row>
    <row r="4401" spans="1:7" ht="15.75" customHeight="1" x14ac:dyDescent="0.25">
      <c r="A4401" s="124">
        <v>39283</v>
      </c>
      <c r="B4401" s="123">
        <v>40.200000000000003</v>
      </c>
      <c r="C4401" s="123">
        <v>40.24</v>
      </c>
      <c r="D4401" s="123">
        <v>40.435000000000002</v>
      </c>
      <c r="E4401" s="123">
        <v>40.14</v>
      </c>
      <c r="G4401" s="125">
        <v>-1.5E-3</v>
      </c>
    </row>
    <row r="4402" spans="1:7" ht="15.75" customHeight="1" x14ac:dyDescent="0.25">
      <c r="A4402" s="124">
        <v>39282</v>
      </c>
      <c r="B4402" s="123">
        <v>40.26</v>
      </c>
      <c r="C4402" s="123">
        <v>40.22</v>
      </c>
      <c r="D4402" s="123">
        <v>40.47</v>
      </c>
      <c r="E4402" s="123">
        <v>40.14</v>
      </c>
      <c r="G4402" s="125">
        <v>-1.1999999999999999E-3</v>
      </c>
    </row>
    <row r="4403" spans="1:7" ht="15.75" customHeight="1" x14ac:dyDescent="0.25">
      <c r="A4403" s="124">
        <v>39281</v>
      </c>
      <c r="B4403" s="123">
        <v>40.31</v>
      </c>
      <c r="C4403" s="123">
        <v>40.159999999999997</v>
      </c>
      <c r="D4403" s="123">
        <v>40.465000000000003</v>
      </c>
      <c r="E4403" s="123">
        <v>40.159999999999997</v>
      </c>
      <c r="G4403" s="125">
        <v>1E-3</v>
      </c>
    </row>
    <row r="4404" spans="1:7" ht="15.75" customHeight="1" x14ac:dyDescent="0.25">
      <c r="A4404" s="124">
        <v>39280</v>
      </c>
      <c r="B4404" s="123">
        <v>40.270000000000003</v>
      </c>
      <c r="C4404" s="123">
        <v>40.19</v>
      </c>
      <c r="D4404" s="123">
        <v>40.384999999999998</v>
      </c>
      <c r="E4404" s="123">
        <v>40.14</v>
      </c>
      <c r="G4404" s="125">
        <v>5.9999999999999995E-4</v>
      </c>
    </row>
    <row r="4405" spans="1:7" ht="15.75" customHeight="1" x14ac:dyDescent="0.25">
      <c r="A4405" s="124">
        <v>39279</v>
      </c>
      <c r="B4405" s="123">
        <v>40.244999999999997</v>
      </c>
      <c r="C4405" s="123">
        <v>40.225000000000001</v>
      </c>
      <c r="D4405" s="123">
        <v>40.445</v>
      </c>
      <c r="E4405" s="123">
        <v>40.204999999999998</v>
      </c>
      <c r="G4405" s="125">
        <v>-6.9999999999999999E-4</v>
      </c>
    </row>
    <row r="4406" spans="1:7" ht="15.75" customHeight="1" x14ac:dyDescent="0.25">
      <c r="A4406" s="124">
        <v>39276</v>
      </c>
      <c r="B4406" s="123">
        <v>40.274999999999999</v>
      </c>
      <c r="C4406" s="123">
        <v>40.265000000000001</v>
      </c>
      <c r="D4406" s="123">
        <v>40.515000000000001</v>
      </c>
      <c r="E4406" s="123">
        <v>40.164999999999999</v>
      </c>
      <c r="G4406" s="125">
        <v>-5.9999999999999995E-4</v>
      </c>
    </row>
    <row r="4407" spans="1:7" ht="15.75" customHeight="1" x14ac:dyDescent="0.25">
      <c r="A4407" s="124">
        <v>39275</v>
      </c>
      <c r="B4407" s="123">
        <v>40.299999999999997</v>
      </c>
      <c r="C4407" s="123">
        <v>40.22</v>
      </c>
      <c r="D4407" s="123">
        <v>40.76</v>
      </c>
      <c r="E4407" s="123">
        <v>40.15</v>
      </c>
      <c r="G4407" s="125">
        <v>-2.0000000000000001E-4</v>
      </c>
    </row>
    <row r="4408" spans="1:7" ht="15.75" customHeight="1" x14ac:dyDescent="0.25">
      <c r="A4408" s="124">
        <v>39274</v>
      </c>
      <c r="B4408" s="123">
        <v>40.31</v>
      </c>
      <c r="C4408" s="123">
        <v>40.19</v>
      </c>
      <c r="D4408" s="123">
        <v>40.450000000000003</v>
      </c>
      <c r="E4408" s="123">
        <v>40.11</v>
      </c>
      <c r="G4408" s="125">
        <v>1.4E-3</v>
      </c>
    </row>
    <row r="4409" spans="1:7" ht="15.75" customHeight="1" x14ac:dyDescent="0.25">
      <c r="A4409" s="124">
        <v>39273</v>
      </c>
      <c r="B4409" s="123">
        <v>40.255000000000003</v>
      </c>
      <c r="C4409" s="123">
        <v>40.185000000000002</v>
      </c>
      <c r="D4409" s="123">
        <v>40.5</v>
      </c>
      <c r="E4409" s="123">
        <v>40.145000000000003</v>
      </c>
      <c r="G4409" s="125">
        <v>2.0000000000000001E-4</v>
      </c>
    </row>
    <row r="4410" spans="1:7" ht="15.75" customHeight="1" x14ac:dyDescent="0.25">
      <c r="A4410" s="124">
        <v>39272</v>
      </c>
      <c r="B4410" s="123">
        <v>40.244999999999997</v>
      </c>
      <c r="C4410" s="123">
        <v>40.204999999999998</v>
      </c>
      <c r="D4410" s="123">
        <v>40.465000000000003</v>
      </c>
      <c r="E4410" s="123">
        <v>40.204999999999998</v>
      </c>
      <c r="G4410" s="125">
        <v>1.4E-3</v>
      </c>
    </row>
    <row r="4411" spans="1:7" ht="15.75" customHeight="1" x14ac:dyDescent="0.25">
      <c r="A4411" s="124">
        <v>39269</v>
      </c>
      <c r="B4411" s="123">
        <v>40.19</v>
      </c>
      <c r="C4411" s="123">
        <v>40.270000000000003</v>
      </c>
      <c r="D4411" s="123">
        <v>40.505000000000003</v>
      </c>
      <c r="E4411" s="123">
        <v>40.17</v>
      </c>
      <c r="G4411" s="125">
        <v>-3.8E-3</v>
      </c>
    </row>
    <row r="4412" spans="1:7" ht="15.75" customHeight="1" x14ac:dyDescent="0.25">
      <c r="A4412" s="124">
        <v>39268</v>
      </c>
      <c r="B4412" s="123">
        <v>40.344999999999999</v>
      </c>
      <c r="C4412" s="123">
        <v>40.375</v>
      </c>
      <c r="D4412" s="123">
        <v>40.545000000000002</v>
      </c>
      <c r="E4412" s="123">
        <v>40.225000000000001</v>
      </c>
      <c r="G4412" s="125">
        <v>-2E-3</v>
      </c>
    </row>
    <row r="4413" spans="1:7" ht="15.75" customHeight="1" x14ac:dyDescent="0.25">
      <c r="A4413" s="124">
        <v>39267</v>
      </c>
      <c r="B4413" s="123">
        <v>40.424999999999997</v>
      </c>
      <c r="C4413" s="123">
        <v>40.325000000000003</v>
      </c>
      <c r="D4413" s="123">
        <v>40.604999999999997</v>
      </c>
      <c r="E4413" s="123">
        <v>40.325000000000003</v>
      </c>
      <c r="G4413" s="125">
        <v>-2.0000000000000001E-4</v>
      </c>
    </row>
    <row r="4414" spans="1:7" ht="15.75" customHeight="1" x14ac:dyDescent="0.25">
      <c r="A4414" s="124">
        <v>39266</v>
      </c>
      <c r="B4414" s="123">
        <v>40.435000000000002</v>
      </c>
      <c r="C4414" s="123">
        <v>40.405000000000001</v>
      </c>
      <c r="D4414" s="123">
        <v>40.615000000000002</v>
      </c>
      <c r="E4414" s="123">
        <v>40.365000000000002</v>
      </c>
      <c r="G4414" s="125">
        <v>-1E-4</v>
      </c>
    </row>
    <row r="4415" spans="1:7" ht="15.75" customHeight="1" x14ac:dyDescent="0.25">
      <c r="A4415" s="124">
        <v>39265</v>
      </c>
      <c r="B4415" s="123">
        <v>40.44</v>
      </c>
      <c r="C4415" s="123">
        <v>40.619999999999997</v>
      </c>
      <c r="D4415" s="123">
        <v>40.695</v>
      </c>
      <c r="E4415" s="123">
        <v>40.44</v>
      </c>
      <c r="G4415" s="125">
        <v>-2.0999999999999999E-3</v>
      </c>
    </row>
    <row r="4416" spans="1:7" ht="15.75" customHeight="1" x14ac:dyDescent="0.25">
      <c r="A4416" s="124">
        <v>39262</v>
      </c>
      <c r="B4416" s="123">
        <v>40.524999999999999</v>
      </c>
      <c r="C4416" s="123">
        <v>40.645000000000003</v>
      </c>
      <c r="D4416" s="123">
        <v>40.854999999999997</v>
      </c>
      <c r="E4416" s="123">
        <v>40.524999999999999</v>
      </c>
      <c r="G4416" s="125">
        <v>-4.3E-3</v>
      </c>
    </row>
    <row r="4417" spans="1:7" ht="15.75" customHeight="1" x14ac:dyDescent="0.25">
      <c r="A4417" s="124">
        <v>39261</v>
      </c>
      <c r="B4417" s="123">
        <v>40.700000000000003</v>
      </c>
      <c r="C4417" s="123">
        <v>40.82</v>
      </c>
      <c r="D4417" s="123">
        <v>41.02</v>
      </c>
      <c r="E4417" s="123">
        <v>40.700000000000003</v>
      </c>
      <c r="G4417" s="125">
        <v>-4.7999999999999996E-3</v>
      </c>
    </row>
    <row r="4418" spans="1:7" ht="15.75" customHeight="1" x14ac:dyDescent="0.25">
      <c r="A4418" s="124">
        <v>39260</v>
      </c>
      <c r="B4418" s="123">
        <v>40.895000000000003</v>
      </c>
      <c r="C4418" s="123">
        <v>40.774999999999999</v>
      </c>
      <c r="D4418" s="123">
        <v>41.075000000000003</v>
      </c>
      <c r="E4418" s="123">
        <v>40.774999999999999</v>
      </c>
      <c r="G4418" s="125">
        <v>1.5E-3</v>
      </c>
    </row>
    <row r="4419" spans="1:7" ht="15.75" customHeight="1" x14ac:dyDescent="0.25">
      <c r="A4419" s="124">
        <v>39259</v>
      </c>
      <c r="B4419" s="123">
        <v>40.835000000000001</v>
      </c>
      <c r="C4419" s="123">
        <v>40.664999999999999</v>
      </c>
      <c r="D4419" s="123">
        <v>41.03</v>
      </c>
      <c r="E4419" s="123">
        <v>40.634999999999998</v>
      </c>
      <c r="G4419" s="125">
        <v>1.5E-3</v>
      </c>
    </row>
    <row r="4420" spans="1:7" ht="15.75" customHeight="1" x14ac:dyDescent="0.25">
      <c r="A4420" s="124">
        <v>39258</v>
      </c>
      <c r="B4420" s="123">
        <v>40.774999999999999</v>
      </c>
      <c r="C4420" s="123">
        <v>40.555</v>
      </c>
      <c r="D4420" s="123">
        <v>40.914999999999999</v>
      </c>
      <c r="E4420" s="123">
        <v>40.555</v>
      </c>
      <c r="G4420" s="125">
        <v>4.1999999999999997E-3</v>
      </c>
    </row>
    <row r="4421" spans="1:7" ht="15.75" customHeight="1" x14ac:dyDescent="0.25">
      <c r="A4421" s="124">
        <v>39255</v>
      </c>
      <c r="B4421" s="123">
        <v>40.604999999999997</v>
      </c>
      <c r="C4421" s="123">
        <v>40.515000000000001</v>
      </c>
      <c r="D4421" s="123">
        <v>40.799999999999997</v>
      </c>
      <c r="E4421" s="123">
        <v>40.515000000000001</v>
      </c>
      <c r="G4421" s="125">
        <v>1E-3</v>
      </c>
    </row>
    <row r="4422" spans="1:7" ht="15.75" customHeight="1" x14ac:dyDescent="0.25">
      <c r="A4422" s="124">
        <v>39254</v>
      </c>
      <c r="B4422" s="123">
        <v>40.564999999999998</v>
      </c>
      <c r="C4422" s="123">
        <v>40.604999999999997</v>
      </c>
      <c r="D4422" s="123">
        <v>40.826999999999998</v>
      </c>
      <c r="E4422" s="123">
        <v>40.534999999999997</v>
      </c>
      <c r="G4422" s="125">
        <v>-4.7000000000000002E-3</v>
      </c>
    </row>
    <row r="4423" spans="1:7" ht="15.75" customHeight="1" x14ac:dyDescent="0.25">
      <c r="A4423" s="124">
        <v>39253</v>
      </c>
      <c r="B4423" s="123">
        <v>40.755000000000003</v>
      </c>
      <c r="C4423" s="123">
        <v>40.585000000000001</v>
      </c>
      <c r="D4423" s="123">
        <v>40.884999999999998</v>
      </c>
      <c r="E4423" s="123">
        <v>40.575000000000003</v>
      </c>
      <c r="G4423" s="125">
        <v>4.1000000000000003E-3</v>
      </c>
    </row>
    <row r="4424" spans="1:7" ht="15.75" customHeight="1" x14ac:dyDescent="0.25">
      <c r="A4424" s="124">
        <v>39252</v>
      </c>
      <c r="B4424" s="123">
        <v>40.590000000000003</v>
      </c>
      <c r="C4424" s="123">
        <v>40.549999999999997</v>
      </c>
      <c r="D4424" s="123">
        <v>40.82</v>
      </c>
      <c r="E4424" s="123">
        <v>40.53</v>
      </c>
      <c r="G4424" s="125">
        <v>1.1999999999999999E-3</v>
      </c>
    </row>
    <row r="4425" spans="1:7" ht="15.75" customHeight="1" x14ac:dyDescent="0.25">
      <c r="A4425" s="124">
        <v>39251</v>
      </c>
      <c r="B4425" s="123">
        <v>40.54</v>
      </c>
      <c r="C4425" s="123">
        <v>40.57</v>
      </c>
      <c r="D4425" s="123">
        <v>40.82</v>
      </c>
      <c r="E4425" s="123">
        <v>40.520000000000003</v>
      </c>
      <c r="G4425" s="125">
        <v>-1.8E-3</v>
      </c>
    </row>
    <row r="4426" spans="1:7" ht="15.75" customHeight="1" x14ac:dyDescent="0.25">
      <c r="A4426" s="124">
        <v>39248</v>
      </c>
      <c r="B4426" s="123">
        <v>40.615000000000002</v>
      </c>
      <c r="C4426" s="123">
        <v>40.604999999999997</v>
      </c>
      <c r="D4426" s="123">
        <v>41.034999999999997</v>
      </c>
      <c r="E4426" s="123">
        <v>40.545000000000002</v>
      </c>
      <c r="G4426" s="125">
        <v>-1E-4</v>
      </c>
    </row>
    <row r="4427" spans="1:7" ht="15.75" customHeight="1" x14ac:dyDescent="0.25">
      <c r="A4427" s="124">
        <v>39247</v>
      </c>
      <c r="B4427" s="123">
        <v>40.619999999999997</v>
      </c>
      <c r="C4427" s="123">
        <v>40.57</v>
      </c>
      <c r="D4427" s="123">
        <v>40.98</v>
      </c>
      <c r="E4427" s="123">
        <v>40.5</v>
      </c>
      <c r="G4427" s="125">
        <v>-4.0000000000000002E-4</v>
      </c>
    </row>
    <row r="4428" spans="1:7" ht="15.75" customHeight="1" x14ac:dyDescent="0.25">
      <c r="A4428" s="124">
        <v>39246</v>
      </c>
      <c r="B4428" s="123">
        <v>40.634999999999998</v>
      </c>
      <c r="C4428" s="123">
        <v>40.424999999999997</v>
      </c>
      <c r="D4428" s="123">
        <v>41.085000000000001</v>
      </c>
      <c r="E4428" s="123">
        <v>40.375</v>
      </c>
      <c r="G4428" s="125">
        <v>3.5000000000000001E-3</v>
      </c>
    </row>
    <row r="4429" spans="1:7" ht="15.75" customHeight="1" x14ac:dyDescent="0.25">
      <c r="A4429" s="124">
        <v>39245</v>
      </c>
      <c r="B4429" s="123">
        <v>40.494999999999997</v>
      </c>
      <c r="C4429" s="123">
        <v>40.505000000000003</v>
      </c>
      <c r="D4429" s="123">
        <v>40.802</v>
      </c>
      <c r="E4429" s="123">
        <v>40.414999999999999</v>
      </c>
      <c r="G4429" s="125">
        <v>-1.6999999999999999E-3</v>
      </c>
    </row>
    <row r="4430" spans="1:7" ht="15.75" customHeight="1" x14ac:dyDescent="0.25">
      <c r="A4430" s="124">
        <v>39244</v>
      </c>
      <c r="B4430" s="123">
        <v>40.564999999999998</v>
      </c>
      <c r="C4430" s="123">
        <v>40.634999999999998</v>
      </c>
      <c r="D4430" s="123">
        <v>41.075000000000003</v>
      </c>
      <c r="E4430" s="123">
        <v>40.564999999999998</v>
      </c>
      <c r="G4430" s="125">
        <v>-3.8E-3</v>
      </c>
    </row>
    <row r="4431" spans="1:7" ht="15.75" customHeight="1" x14ac:dyDescent="0.25">
      <c r="A4431" s="124">
        <v>39241</v>
      </c>
      <c r="B4431" s="123">
        <v>40.72</v>
      </c>
      <c r="C4431" s="123">
        <v>40.479999999999997</v>
      </c>
      <c r="D4431" s="123">
        <v>41.24</v>
      </c>
      <c r="E4431" s="123">
        <v>40.44</v>
      </c>
      <c r="G4431" s="125">
        <v>2.3E-3</v>
      </c>
    </row>
    <row r="4432" spans="1:7" ht="15.75" customHeight="1" x14ac:dyDescent="0.25">
      <c r="A4432" s="124">
        <v>39240</v>
      </c>
      <c r="B4432" s="123">
        <v>40.625</v>
      </c>
      <c r="C4432" s="123">
        <v>40.395000000000003</v>
      </c>
      <c r="D4432" s="123">
        <v>40.770000000000003</v>
      </c>
      <c r="E4432" s="123">
        <v>40.335000000000001</v>
      </c>
      <c r="G4432" s="125">
        <v>4.8999999999999998E-3</v>
      </c>
    </row>
    <row r="4433" spans="1:7" ht="15.75" customHeight="1" x14ac:dyDescent="0.25">
      <c r="A4433" s="124">
        <v>39239</v>
      </c>
      <c r="B4433" s="123">
        <v>40.424999999999997</v>
      </c>
      <c r="C4433" s="123">
        <v>40.225000000000001</v>
      </c>
      <c r="D4433" s="123">
        <v>40.729999999999997</v>
      </c>
      <c r="E4433" s="123">
        <v>40.185000000000002</v>
      </c>
      <c r="G4433" s="125">
        <v>3.0999999999999999E-3</v>
      </c>
    </row>
    <row r="4434" spans="1:7" ht="15.75" customHeight="1" x14ac:dyDescent="0.25">
      <c r="A4434" s="124">
        <v>39238</v>
      </c>
      <c r="B4434" s="123">
        <v>40.299999999999997</v>
      </c>
      <c r="C4434" s="123">
        <v>40.28</v>
      </c>
      <c r="D4434" s="123">
        <v>40.594999999999999</v>
      </c>
      <c r="E4434" s="123">
        <v>40.24</v>
      </c>
      <c r="G4434" s="125">
        <v>2.2000000000000001E-3</v>
      </c>
    </row>
    <row r="4435" spans="1:7" ht="15.75" customHeight="1" x14ac:dyDescent="0.25">
      <c r="A4435" s="124">
        <v>39237</v>
      </c>
      <c r="B4435" s="123">
        <v>40.21</v>
      </c>
      <c r="C4435" s="123">
        <v>40.21</v>
      </c>
      <c r="D4435" s="123">
        <v>40.555</v>
      </c>
      <c r="E4435" s="123">
        <v>40.14</v>
      </c>
      <c r="G4435" s="125">
        <v>-1.5E-3</v>
      </c>
    </row>
    <row r="4436" spans="1:7" ht="15.75" customHeight="1" x14ac:dyDescent="0.25">
      <c r="A4436" s="124">
        <v>39234</v>
      </c>
      <c r="B4436" s="123">
        <v>40.270000000000003</v>
      </c>
      <c r="C4436" s="123">
        <v>40.32</v>
      </c>
      <c r="D4436" s="123">
        <v>40.604999999999997</v>
      </c>
      <c r="E4436" s="123">
        <v>40.21</v>
      </c>
      <c r="G4436" s="125">
        <v>-2.5999999999999999E-3</v>
      </c>
    </row>
    <row r="4437" spans="1:7" ht="15.75" customHeight="1" x14ac:dyDescent="0.25">
      <c r="A4437" s="124">
        <v>39233</v>
      </c>
      <c r="B4437" s="123">
        <v>40.375</v>
      </c>
      <c r="C4437" s="123">
        <v>40.515000000000001</v>
      </c>
      <c r="D4437" s="123">
        <v>40.799999999999997</v>
      </c>
      <c r="E4437" s="123">
        <v>40.284999999999997</v>
      </c>
      <c r="G4437" s="125">
        <v>-5.3E-3</v>
      </c>
    </row>
    <row r="4438" spans="1:7" ht="15.75" customHeight="1" x14ac:dyDescent="0.25">
      <c r="A4438" s="124">
        <v>39232</v>
      </c>
      <c r="B4438" s="123">
        <v>40.590000000000003</v>
      </c>
      <c r="C4438" s="123">
        <v>40.21</v>
      </c>
      <c r="D4438" s="123">
        <v>40.875</v>
      </c>
      <c r="E4438" s="123">
        <v>40.21</v>
      </c>
      <c r="G4438" s="125">
        <v>9.7000000000000003E-3</v>
      </c>
    </row>
    <row r="4439" spans="1:7" ht="15.75" customHeight="1" x14ac:dyDescent="0.25">
      <c r="A4439" s="124">
        <v>39231</v>
      </c>
      <c r="B4439" s="123">
        <v>40.200000000000003</v>
      </c>
      <c r="C4439" s="123">
        <v>40.369999999999997</v>
      </c>
      <c r="D4439" s="123">
        <v>40.549999999999997</v>
      </c>
      <c r="E4439" s="123">
        <v>40.200000000000003</v>
      </c>
      <c r="G4439" s="125">
        <v>-5.1999999999999998E-3</v>
      </c>
    </row>
    <row r="4440" spans="1:7" ht="15.75" customHeight="1" x14ac:dyDescent="0.25">
      <c r="A4440" s="124">
        <v>39230</v>
      </c>
      <c r="B4440" s="123">
        <v>40.409999999999997</v>
      </c>
      <c r="C4440" s="123">
        <v>40.31</v>
      </c>
      <c r="D4440" s="123">
        <v>40.590000000000003</v>
      </c>
      <c r="E4440" s="123">
        <v>40.29</v>
      </c>
      <c r="G4440" s="125">
        <v>3.0000000000000001E-3</v>
      </c>
    </row>
    <row r="4441" spans="1:7" ht="15.75" customHeight="1" x14ac:dyDescent="0.25">
      <c r="A4441" s="124">
        <v>39227</v>
      </c>
      <c r="B4441" s="123">
        <v>40.29</v>
      </c>
      <c r="C4441" s="123">
        <v>40.39</v>
      </c>
      <c r="D4441" s="123">
        <v>40.664999999999999</v>
      </c>
      <c r="E4441" s="123">
        <v>40.29</v>
      </c>
      <c r="G4441" s="125">
        <v>-3.7000000000000002E-3</v>
      </c>
    </row>
    <row r="4442" spans="1:7" ht="15.75" customHeight="1" x14ac:dyDescent="0.25">
      <c r="A4442" s="124">
        <v>39226</v>
      </c>
      <c r="B4442" s="123">
        <v>40.44</v>
      </c>
      <c r="C4442" s="123">
        <v>40.31</v>
      </c>
      <c r="D4442" s="123">
        <v>40.622</v>
      </c>
      <c r="E4442" s="123">
        <v>40.31</v>
      </c>
      <c r="G4442" s="125">
        <v>4.1000000000000003E-3</v>
      </c>
    </row>
    <row r="4443" spans="1:7" ht="15.75" customHeight="1" x14ac:dyDescent="0.25">
      <c r="A4443" s="124">
        <v>39225</v>
      </c>
      <c r="B4443" s="123">
        <v>40.274999999999999</v>
      </c>
      <c r="C4443" s="123">
        <v>40.265000000000001</v>
      </c>
      <c r="D4443" s="123">
        <v>40.627000000000002</v>
      </c>
      <c r="E4443" s="123">
        <v>40.265000000000001</v>
      </c>
      <c r="G4443" s="125">
        <v>8.9999999999999998E-4</v>
      </c>
    </row>
    <row r="4444" spans="1:7" ht="15.75" customHeight="1" x14ac:dyDescent="0.25">
      <c r="A4444" s="124">
        <v>39224</v>
      </c>
      <c r="B4444" s="123">
        <v>40.24</v>
      </c>
      <c r="C4444" s="123">
        <v>40.42</v>
      </c>
      <c r="D4444" s="123">
        <v>40.656999999999996</v>
      </c>
      <c r="E4444" s="123">
        <v>40.159999999999997</v>
      </c>
      <c r="G4444" s="125">
        <v>-4.5999999999999999E-3</v>
      </c>
    </row>
    <row r="4445" spans="1:7" ht="15.75" customHeight="1" x14ac:dyDescent="0.25">
      <c r="A4445" s="124">
        <v>39223</v>
      </c>
      <c r="B4445" s="123">
        <v>40.424999999999997</v>
      </c>
      <c r="C4445" s="123">
        <v>40.314999999999998</v>
      </c>
      <c r="D4445" s="123">
        <v>40.784999999999997</v>
      </c>
      <c r="E4445" s="123">
        <v>40.314999999999998</v>
      </c>
      <c r="G4445" s="125">
        <v>3.0999999999999999E-3</v>
      </c>
    </row>
    <row r="4446" spans="1:7" ht="15.75" customHeight="1" x14ac:dyDescent="0.25">
      <c r="A4446" s="124">
        <v>39220</v>
      </c>
      <c r="B4446" s="123">
        <v>40.299999999999997</v>
      </c>
      <c r="C4446" s="123">
        <v>40.619999999999997</v>
      </c>
      <c r="D4446" s="123">
        <v>40.945</v>
      </c>
      <c r="E4446" s="123">
        <v>40.26</v>
      </c>
      <c r="G4446" s="125">
        <v>-7.4000000000000003E-3</v>
      </c>
    </row>
    <row r="4447" spans="1:7" ht="15.75" customHeight="1" x14ac:dyDescent="0.25">
      <c r="A4447" s="124">
        <v>39219</v>
      </c>
      <c r="B4447" s="123">
        <v>40.6</v>
      </c>
      <c r="C4447" s="123">
        <v>40.61</v>
      </c>
      <c r="D4447" s="123">
        <v>40.895000000000003</v>
      </c>
      <c r="E4447" s="123">
        <v>40.57</v>
      </c>
      <c r="G4447" s="125">
        <v>0</v>
      </c>
    </row>
    <row r="4448" spans="1:7" ht="15.75" customHeight="1" x14ac:dyDescent="0.25">
      <c r="A4448" s="124">
        <v>39218</v>
      </c>
      <c r="B4448" s="123">
        <v>40.6</v>
      </c>
      <c r="C4448" s="123">
        <v>40.619999999999997</v>
      </c>
      <c r="D4448" s="123">
        <v>40.93</v>
      </c>
      <c r="E4448" s="123">
        <v>40.58</v>
      </c>
      <c r="G4448" s="125">
        <v>1.5E-3</v>
      </c>
    </row>
    <row r="4449" spans="1:7" ht="15.75" customHeight="1" x14ac:dyDescent="0.25">
      <c r="A4449" s="124">
        <v>39217</v>
      </c>
      <c r="B4449" s="123">
        <v>40.54</v>
      </c>
      <c r="C4449" s="123">
        <v>40.619999999999997</v>
      </c>
      <c r="D4449" s="123">
        <v>40.984999999999999</v>
      </c>
      <c r="E4449" s="123">
        <v>40.54</v>
      </c>
      <c r="G4449" s="125">
        <v>-1.6999999999999999E-3</v>
      </c>
    </row>
    <row r="4450" spans="1:7" ht="15.75" customHeight="1" x14ac:dyDescent="0.25">
      <c r="A4450" s="124">
        <v>39216</v>
      </c>
      <c r="B4450" s="123">
        <v>40.61</v>
      </c>
      <c r="C4450" s="123">
        <v>40.92</v>
      </c>
      <c r="D4450" s="123">
        <v>41.075000000000003</v>
      </c>
      <c r="E4450" s="123">
        <v>40.61</v>
      </c>
      <c r="G4450" s="125">
        <v>-3.3999999999999998E-3</v>
      </c>
    </row>
    <row r="4451" spans="1:7" ht="15.75" customHeight="1" x14ac:dyDescent="0.25">
      <c r="A4451" s="124">
        <v>39213</v>
      </c>
      <c r="B4451" s="123">
        <v>40.75</v>
      </c>
      <c r="C4451" s="123">
        <v>41.14</v>
      </c>
      <c r="D4451" s="123">
        <v>41.48</v>
      </c>
      <c r="E4451" s="123">
        <v>40.75</v>
      </c>
      <c r="G4451" s="125">
        <v>-1.03E-2</v>
      </c>
    </row>
    <row r="4452" spans="1:7" ht="15.75" customHeight="1" x14ac:dyDescent="0.25">
      <c r="A4452" s="124">
        <v>39212</v>
      </c>
      <c r="B4452" s="123">
        <v>41.174999999999997</v>
      </c>
      <c r="C4452" s="123">
        <v>40.664999999999999</v>
      </c>
      <c r="D4452" s="123">
        <v>41.325000000000003</v>
      </c>
      <c r="E4452" s="123">
        <v>40.664999999999999</v>
      </c>
      <c r="G4452" s="125">
        <v>1.1900000000000001E-2</v>
      </c>
    </row>
    <row r="4453" spans="1:7" ht="15.75" customHeight="1" x14ac:dyDescent="0.25">
      <c r="A4453" s="124">
        <v>39211</v>
      </c>
      <c r="B4453" s="123">
        <v>40.69</v>
      </c>
      <c r="C4453" s="123">
        <v>40.619999999999997</v>
      </c>
      <c r="D4453" s="123">
        <v>41.024999999999999</v>
      </c>
      <c r="E4453" s="123">
        <v>40.619999999999997</v>
      </c>
      <c r="G4453" s="125">
        <v>1E-3</v>
      </c>
    </row>
    <row r="4454" spans="1:7" ht="15.75" customHeight="1" x14ac:dyDescent="0.25">
      <c r="A4454" s="124">
        <v>39210</v>
      </c>
      <c r="B4454" s="123">
        <v>40.65</v>
      </c>
      <c r="C4454" s="123">
        <v>40.57</v>
      </c>
      <c r="D4454" s="123">
        <v>40.86</v>
      </c>
      <c r="E4454" s="123">
        <v>40.57</v>
      </c>
      <c r="G4454" s="125">
        <v>2.2000000000000001E-3</v>
      </c>
    </row>
    <row r="4455" spans="1:7" ht="15.75" customHeight="1" x14ac:dyDescent="0.25">
      <c r="A4455" s="124">
        <v>39209</v>
      </c>
      <c r="B4455" s="123">
        <v>40.56</v>
      </c>
      <c r="C4455" s="123">
        <v>40.65</v>
      </c>
      <c r="D4455" s="123">
        <v>40.884999999999998</v>
      </c>
      <c r="E4455" s="123">
        <v>40.520000000000003</v>
      </c>
      <c r="G4455" s="125">
        <v>-2.2000000000000001E-3</v>
      </c>
    </row>
    <row r="4456" spans="1:7" ht="15.75" customHeight="1" x14ac:dyDescent="0.25">
      <c r="A4456" s="124">
        <v>39206</v>
      </c>
      <c r="B4456" s="123">
        <v>40.65</v>
      </c>
      <c r="C4456" s="123">
        <v>40.9</v>
      </c>
      <c r="D4456" s="123">
        <v>41.055</v>
      </c>
      <c r="E4456" s="123">
        <v>40.590000000000003</v>
      </c>
      <c r="G4456" s="125">
        <v>-4.4999999999999997E-3</v>
      </c>
    </row>
    <row r="4457" spans="1:7" ht="15.75" customHeight="1" x14ac:dyDescent="0.25">
      <c r="A4457" s="124">
        <v>39205</v>
      </c>
      <c r="B4457" s="123">
        <v>40.835000000000001</v>
      </c>
      <c r="C4457" s="123">
        <v>40.954999999999998</v>
      </c>
      <c r="D4457" s="123">
        <v>41.29</v>
      </c>
      <c r="E4457" s="123">
        <v>40.814999999999998</v>
      </c>
      <c r="G4457" s="125">
        <v>-5.1999999999999998E-3</v>
      </c>
    </row>
    <row r="4458" spans="1:7" ht="15.75" customHeight="1" x14ac:dyDescent="0.25">
      <c r="A4458" s="124">
        <v>39204</v>
      </c>
      <c r="B4458" s="123">
        <v>41.05</v>
      </c>
      <c r="C4458" s="123">
        <v>40.909999999999997</v>
      </c>
      <c r="D4458" s="123">
        <v>41.28</v>
      </c>
      <c r="E4458" s="123">
        <v>40.909999999999997</v>
      </c>
      <c r="G4458" s="125">
        <v>6.9999999999999999E-4</v>
      </c>
    </row>
    <row r="4459" spans="1:7" ht="15.75" customHeight="1" x14ac:dyDescent="0.25">
      <c r="A4459" s="124">
        <v>39203</v>
      </c>
      <c r="B4459" s="123">
        <v>41.02</v>
      </c>
      <c r="C4459" s="123">
        <v>41.17</v>
      </c>
      <c r="D4459" s="123">
        <v>41.23</v>
      </c>
      <c r="E4459" s="123">
        <v>41.02</v>
      </c>
      <c r="G4459" s="125">
        <v>-5.9999999999999995E-4</v>
      </c>
    </row>
    <row r="4460" spans="1:7" ht="15.75" customHeight="1" x14ac:dyDescent="0.25">
      <c r="A4460" s="124">
        <v>39202</v>
      </c>
      <c r="B4460" s="123">
        <v>41.045000000000002</v>
      </c>
      <c r="C4460" s="123">
        <v>40.765000000000001</v>
      </c>
      <c r="D4460" s="123">
        <v>41.45</v>
      </c>
      <c r="E4460" s="123">
        <v>40.765000000000001</v>
      </c>
      <c r="G4460" s="125">
        <v>6.0000000000000001E-3</v>
      </c>
    </row>
    <row r="4461" spans="1:7" ht="15.75" customHeight="1" x14ac:dyDescent="0.25">
      <c r="A4461" s="124">
        <v>39199</v>
      </c>
      <c r="B4461" s="123">
        <v>40.799999999999997</v>
      </c>
      <c r="C4461" s="123">
        <v>40.65</v>
      </c>
      <c r="D4461" s="123">
        <v>41.104999999999997</v>
      </c>
      <c r="E4461" s="123">
        <v>40.65</v>
      </c>
      <c r="G4461" s="125">
        <v>3.0999999999999999E-3</v>
      </c>
    </row>
    <row r="4462" spans="1:7" ht="15.75" customHeight="1" x14ac:dyDescent="0.25">
      <c r="A4462" s="124">
        <v>39198</v>
      </c>
      <c r="B4462" s="123">
        <v>40.674999999999997</v>
      </c>
      <c r="C4462" s="123">
        <v>40.774999999999999</v>
      </c>
      <c r="D4462" s="123">
        <v>40.97</v>
      </c>
      <c r="E4462" s="123">
        <v>40.575000000000003</v>
      </c>
      <c r="G4462" s="125">
        <v>1E-3</v>
      </c>
    </row>
    <row r="4463" spans="1:7" ht="15.75" customHeight="1" x14ac:dyDescent="0.25">
      <c r="A4463" s="124">
        <v>39197</v>
      </c>
      <c r="B4463" s="123">
        <v>40.634999999999998</v>
      </c>
      <c r="C4463" s="123">
        <v>41.125</v>
      </c>
      <c r="D4463" s="123">
        <v>41.15</v>
      </c>
      <c r="E4463" s="123">
        <v>40.604999999999997</v>
      </c>
      <c r="G4463" s="125">
        <v>-3.0999999999999999E-3</v>
      </c>
    </row>
    <row r="4464" spans="1:7" ht="15.75" customHeight="1" x14ac:dyDescent="0.25">
      <c r="A4464" s="124">
        <v>39196</v>
      </c>
      <c r="B4464" s="123">
        <v>40.76</v>
      </c>
      <c r="C4464" s="123">
        <v>41.71</v>
      </c>
      <c r="D4464" s="123">
        <v>41.774999999999999</v>
      </c>
      <c r="E4464" s="123">
        <v>40.76</v>
      </c>
      <c r="G4464" s="125">
        <v>-1.77E-2</v>
      </c>
    </row>
    <row r="4465" spans="1:7" ht="15.75" customHeight="1" x14ac:dyDescent="0.25">
      <c r="A4465" s="124">
        <v>39195</v>
      </c>
      <c r="B4465" s="123">
        <v>41.494999999999997</v>
      </c>
      <c r="C4465" s="123">
        <v>41.765000000000001</v>
      </c>
      <c r="D4465" s="123">
        <v>41.795000000000002</v>
      </c>
      <c r="E4465" s="123">
        <v>41.494999999999997</v>
      </c>
      <c r="G4465" s="125">
        <v>-2.3999999999999998E-3</v>
      </c>
    </row>
    <row r="4466" spans="1:7" ht="15.75" customHeight="1" x14ac:dyDescent="0.25">
      <c r="A4466" s="124">
        <v>39192</v>
      </c>
      <c r="B4466" s="123">
        <v>41.594999999999999</v>
      </c>
      <c r="C4466" s="123">
        <v>42.075000000000003</v>
      </c>
      <c r="D4466" s="123">
        <v>42.085000000000001</v>
      </c>
      <c r="E4466" s="123">
        <v>41.585000000000001</v>
      </c>
      <c r="G4466" s="125">
        <v>-7.6E-3</v>
      </c>
    </row>
    <row r="4467" spans="1:7" ht="15.75" customHeight="1" x14ac:dyDescent="0.25">
      <c r="A4467" s="124">
        <v>39191</v>
      </c>
      <c r="B4467" s="123">
        <v>41.914999999999999</v>
      </c>
      <c r="C4467" s="123">
        <v>41.994999999999997</v>
      </c>
      <c r="D4467" s="123">
        <v>42.29</v>
      </c>
      <c r="E4467" s="123">
        <v>41.755000000000003</v>
      </c>
      <c r="G4467" s="125">
        <v>1.4E-3</v>
      </c>
    </row>
    <row r="4468" spans="1:7" ht="15.75" customHeight="1" x14ac:dyDescent="0.25">
      <c r="A4468" s="124">
        <v>39190</v>
      </c>
      <c r="B4468" s="123">
        <v>41.854999999999997</v>
      </c>
      <c r="C4468" s="123">
        <v>41.905000000000001</v>
      </c>
      <c r="D4468" s="123">
        <v>42.094999999999999</v>
      </c>
      <c r="E4468" s="123">
        <v>41.664999999999999</v>
      </c>
      <c r="G4468" s="125">
        <v>3.5999999999999999E-3</v>
      </c>
    </row>
    <row r="4469" spans="1:7" ht="15.75" customHeight="1" x14ac:dyDescent="0.25">
      <c r="A4469" s="124">
        <v>39189</v>
      </c>
      <c r="B4469" s="123">
        <v>41.704999999999998</v>
      </c>
      <c r="C4469" s="123">
        <v>41.975000000000001</v>
      </c>
      <c r="D4469" s="123">
        <v>42.024999999999999</v>
      </c>
      <c r="E4469" s="123">
        <v>41.645000000000003</v>
      </c>
      <c r="G4469" s="125">
        <v>-1.8E-3</v>
      </c>
    </row>
    <row r="4470" spans="1:7" ht="15.75" customHeight="1" x14ac:dyDescent="0.25">
      <c r="A4470" s="124">
        <v>39188</v>
      </c>
      <c r="B4470" s="123">
        <v>41.78</v>
      </c>
      <c r="C4470" s="123">
        <v>42.57</v>
      </c>
      <c r="D4470" s="123">
        <v>42.57</v>
      </c>
      <c r="E4470" s="123">
        <v>41.75</v>
      </c>
      <c r="G4470" s="125">
        <v>-1.5599999999999999E-2</v>
      </c>
    </row>
    <row r="4471" spans="1:7" ht="15.75" customHeight="1" x14ac:dyDescent="0.25">
      <c r="A4471" s="124">
        <v>39185</v>
      </c>
      <c r="B4471" s="123">
        <v>42.44</v>
      </c>
      <c r="C4471" s="123">
        <v>42.82</v>
      </c>
      <c r="D4471" s="123">
        <v>42.85</v>
      </c>
      <c r="E4471" s="123">
        <v>42.34</v>
      </c>
      <c r="G4471" s="125">
        <v>-5.5999999999999999E-3</v>
      </c>
    </row>
    <row r="4472" spans="1:7" ht="15.75" customHeight="1" x14ac:dyDescent="0.25">
      <c r="A4472" s="124">
        <v>39184</v>
      </c>
      <c r="B4472" s="123">
        <v>42.68</v>
      </c>
      <c r="C4472" s="123">
        <v>42.66</v>
      </c>
      <c r="D4472" s="123">
        <v>42.97</v>
      </c>
      <c r="E4472" s="123">
        <v>42.61</v>
      </c>
      <c r="G4472" s="125">
        <v>-4.0000000000000002E-4</v>
      </c>
    </row>
    <row r="4473" spans="1:7" ht="15.75" customHeight="1" x14ac:dyDescent="0.25">
      <c r="A4473" s="124">
        <v>39183</v>
      </c>
      <c r="B4473" s="123">
        <v>42.695</v>
      </c>
      <c r="C4473" s="123">
        <v>42.625</v>
      </c>
      <c r="D4473" s="123">
        <v>42.93</v>
      </c>
      <c r="E4473" s="123">
        <v>42.604999999999997</v>
      </c>
      <c r="G4473" s="125">
        <v>5.0000000000000001E-4</v>
      </c>
    </row>
    <row r="4474" spans="1:7" ht="15.75" customHeight="1" x14ac:dyDescent="0.25">
      <c r="A4474" s="124">
        <v>39182</v>
      </c>
      <c r="B4474" s="123">
        <v>42.674999999999997</v>
      </c>
      <c r="C4474" s="123">
        <v>42.655000000000001</v>
      </c>
      <c r="D4474" s="123">
        <v>43.01</v>
      </c>
      <c r="E4474" s="123">
        <v>42.634999999999998</v>
      </c>
      <c r="G4474" s="125">
        <v>-2.0000000000000001E-4</v>
      </c>
    </row>
    <row r="4475" spans="1:7" ht="15.75" customHeight="1" x14ac:dyDescent="0.25">
      <c r="A4475" s="124">
        <v>39181</v>
      </c>
      <c r="B4475" s="123">
        <v>42.685000000000002</v>
      </c>
      <c r="C4475" s="123">
        <v>42.704999999999998</v>
      </c>
      <c r="D4475" s="123">
        <v>43.085000000000001</v>
      </c>
      <c r="E4475" s="123">
        <v>42.634999999999998</v>
      </c>
      <c r="G4475" s="125">
        <v>4.0000000000000002E-4</v>
      </c>
    </row>
    <row r="4476" spans="1:7" ht="15.75" customHeight="1" x14ac:dyDescent="0.25">
      <c r="A4476" s="124">
        <v>39178</v>
      </c>
      <c r="B4476" s="123">
        <v>42.67</v>
      </c>
      <c r="C4476" s="123">
        <v>42.75</v>
      </c>
      <c r="D4476" s="123">
        <v>42.8</v>
      </c>
      <c r="E4476" s="123">
        <v>42.67</v>
      </c>
      <c r="G4476" s="125">
        <v>-1.1999999999999999E-3</v>
      </c>
    </row>
    <row r="4477" spans="1:7" ht="15.75" customHeight="1" x14ac:dyDescent="0.25">
      <c r="A4477" s="124">
        <v>39177</v>
      </c>
      <c r="B4477" s="123">
        <v>42.72</v>
      </c>
      <c r="C4477" s="123">
        <v>42.84</v>
      </c>
      <c r="D4477" s="123">
        <v>43.23</v>
      </c>
      <c r="E4477" s="123">
        <v>42.72</v>
      </c>
      <c r="G4477" s="125">
        <v>-3.3999999999999998E-3</v>
      </c>
    </row>
    <row r="4478" spans="1:7" ht="15.75" customHeight="1" x14ac:dyDescent="0.25">
      <c r="A4478" s="124">
        <v>39176</v>
      </c>
      <c r="B4478" s="123">
        <v>42.865000000000002</v>
      </c>
      <c r="C4478" s="123">
        <v>43.024999999999999</v>
      </c>
      <c r="D4478" s="123">
        <v>43.16</v>
      </c>
      <c r="E4478" s="123">
        <v>42.825000000000003</v>
      </c>
      <c r="G4478" s="125">
        <v>8.9999999999999998E-4</v>
      </c>
    </row>
    <row r="4479" spans="1:7" ht="15.75" customHeight="1" x14ac:dyDescent="0.25">
      <c r="A4479" s="124">
        <v>39175</v>
      </c>
      <c r="B4479" s="123">
        <v>42.825000000000003</v>
      </c>
      <c r="C4479" s="123">
        <v>43.185000000000002</v>
      </c>
      <c r="D4479" s="123">
        <v>43.305</v>
      </c>
      <c r="E4479" s="123">
        <v>42.814999999999998</v>
      </c>
      <c r="G4479" s="125">
        <v>-6.6E-3</v>
      </c>
    </row>
    <row r="4480" spans="1:7" ht="15.75" customHeight="1" x14ac:dyDescent="0.25">
      <c r="A4480" s="124">
        <v>39174</v>
      </c>
      <c r="B4480" s="123">
        <v>43.11</v>
      </c>
      <c r="C4480" s="123">
        <v>43.16</v>
      </c>
      <c r="D4480" s="123">
        <v>43.34</v>
      </c>
      <c r="E4480" s="123">
        <v>43.06</v>
      </c>
      <c r="G4480" s="125">
        <v>-2.0000000000000001E-4</v>
      </c>
    </row>
    <row r="4481" spans="1:7" ht="15.75" customHeight="1" x14ac:dyDescent="0.25">
      <c r="A4481" s="124">
        <v>39171</v>
      </c>
      <c r="B4481" s="123">
        <v>43.12</v>
      </c>
      <c r="C4481" s="123">
        <v>43.36</v>
      </c>
      <c r="D4481" s="123">
        <v>43.68</v>
      </c>
      <c r="E4481" s="123">
        <v>43.11</v>
      </c>
      <c r="G4481" s="125">
        <v>-6.1999999999999998E-3</v>
      </c>
    </row>
    <row r="4482" spans="1:7" ht="15.75" customHeight="1" x14ac:dyDescent="0.25">
      <c r="A4482" s="124">
        <v>39170</v>
      </c>
      <c r="B4482" s="123">
        <v>43.39</v>
      </c>
      <c r="C4482" s="123">
        <v>42.79</v>
      </c>
      <c r="D4482" s="123">
        <v>43.8</v>
      </c>
      <c r="E4482" s="123">
        <v>42.79</v>
      </c>
      <c r="G4482" s="125">
        <v>1.44E-2</v>
      </c>
    </row>
    <row r="4483" spans="1:7" ht="15.75" customHeight="1" x14ac:dyDescent="0.25">
      <c r="A4483" s="124">
        <v>39169</v>
      </c>
      <c r="B4483" s="123">
        <v>42.774999999999999</v>
      </c>
      <c r="C4483" s="123">
        <v>43.005000000000003</v>
      </c>
      <c r="D4483" s="123">
        <v>43.252000000000002</v>
      </c>
      <c r="E4483" s="123">
        <v>42.774999999999999</v>
      </c>
      <c r="G4483" s="125">
        <v>-5.3E-3</v>
      </c>
    </row>
    <row r="4484" spans="1:7" ht="15.75" customHeight="1" x14ac:dyDescent="0.25">
      <c r="A4484" s="124">
        <v>39168</v>
      </c>
      <c r="B4484" s="123">
        <v>43.005000000000003</v>
      </c>
      <c r="C4484" s="123">
        <v>43.134999999999998</v>
      </c>
      <c r="D4484" s="123">
        <v>43.395000000000003</v>
      </c>
      <c r="E4484" s="123">
        <v>43.005000000000003</v>
      </c>
      <c r="G4484" s="125">
        <v>-4.4999999999999997E-3</v>
      </c>
    </row>
    <row r="4485" spans="1:7" ht="15.75" customHeight="1" x14ac:dyDescent="0.25">
      <c r="A4485" s="124">
        <v>39167</v>
      </c>
      <c r="B4485" s="123">
        <v>43.2</v>
      </c>
      <c r="C4485" s="123">
        <v>43.37</v>
      </c>
      <c r="D4485" s="123">
        <v>43.61</v>
      </c>
      <c r="E4485" s="123">
        <v>43.16</v>
      </c>
      <c r="G4485" s="125">
        <v>-4.1000000000000003E-3</v>
      </c>
    </row>
    <row r="4486" spans="1:7" ht="15.75" customHeight="1" x14ac:dyDescent="0.25">
      <c r="A4486" s="124">
        <v>39164</v>
      </c>
      <c r="B4486" s="123">
        <v>43.38</v>
      </c>
      <c r="C4486" s="123">
        <v>43.5</v>
      </c>
      <c r="D4486" s="123">
        <v>43.84</v>
      </c>
      <c r="E4486" s="123">
        <v>43.36</v>
      </c>
      <c r="G4486" s="125">
        <v>-3.3999999999999998E-3</v>
      </c>
    </row>
    <row r="4487" spans="1:7" ht="15.75" customHeight="1" x14ac:dyDescent="0.25">
      <c r="A4487" s="124">
        <v>39163</v>
      </c>
      <c r="B4487" s="123">
        <v>43.53</v>
      </c>
      <c r="C4487" s="123">
        <v>43.23</v>
      </c>
      <c r="D4487" s="123">
        <v>43.744999999999997</v>
      </c>
      <c r="E4487" s="123">
        <v>43.23</v>
      </c>
      <c r="G4487" s="125">
        <v>5.8999999999999999E-3</v>
      </c>
    </row>
    <row r="4488" spans="1:7" ht="15.75" customHeight="1" x14ac:dyDescent="0.25">
      <c r="A4488" s="124">
        <v>39162</v>
      </c>
      <c r="B4488" s="123">
        <v>43.274999999999999</v>
      </c>
      <c r="C4488" s="123">
        <v>43.585000000000001</v>
      </c>
      <c r="D4488" s="123">
        <v>43.765000000000001</v>
      </c>
      <c r="E4488" s="123">
        <v>43.274999999999999</v>
      </c>
      <c r="G4488" s="125">
        <v>-9.4000000000000004E-3</v>
      </c>
    </row>
    <row r="4489" spans="1:7" ht="15.75" customHeight="1" x14ac:dyDescent="0.25">
      <c r="A4489" s="124">
        <v>39161</v>
      </c>
      <c r="B4489" s="123">
        <v>43.685000000000002</v>
      </c>
      <c r="C4489" s="123">
        <v>44.125</v>
      </c>
      <c r="D4489" s="123">
        <v>44.125</v>
      </c>
      <c r="E4489" s="123">
        <v>43.555</v>
      </c>
      <c r="G4489" s="125">
        <v>-6.7999999999999996E-3</v>
      </c>
    </row>
    <row r="4490" spans="1:7" ht="15.75" customHeight="1" x14ac:dyDescent="0.25">
      <c r="A4490" s="124">
        <v>39160</v>
      </c>
      <c r="B4490" s="123">
        <v>43.984999999999999</v>
      </c>
      <c r="C4490" s="123">
        <v>43.914999999999999</v>
      </c>
      <c r="D4490" s="123">
        <v>44.125</v>
      </c>
      <c r="E4490" s="123">
        <v>43.914999999999999</v>
      </c>
      <c r="G4490" s="125">
        <v>5.0000000000000001E-4</v>
      </c>
    </row>
    <row r="4491" spans="1:7" ht="15.75" customHeight="1" x14ac:dyDescent="0.25">
      <c r="A4491" s="124">
        <v>39157</v>
      </c>
      <c r="B4491" s="123">
        <v>43.965000000000003</v>
      </c>
      <c r="C4491" s="123">
        <v>44.215000000000003</v>
      </c>
      <c r="D4491" s="123">
        <v>44.225000000000001</v>
      </c>
      <c r="E4491" s="123">
        <v>43.965000000000003</v>
      </c>
      <c r="G4491" s="125">
        <v>-3.3E-3</v>
      </c>
    </row>
    <row r="4492" spans="1:7" ht="15.75" customHeight="1" x14ac:dyDescent="0.25">
      <c r="A4492" s="124">
        <v>39156</v>
      </c>
      <c r="B4492" s="123">
        <v>44.11</v>
      </c>
      <c r="C4492" s="123">
        <v>44.11</v>
      </c>
      <c r="D4492" s="123">
        <v>44.27</v>
      </c>
      <c r="E4492" s="123">
        <v>44.09</v>
      </c>
      <c r="G4492" s="125">
        <v>-1.5E-3</v>
      </c>
    </row>
    <row r="4493" spans="1:7" ht="15.75" customHeight="1" x14ac:dyDescent="0.25">
      <c r="A4493" s="124">
        <v>39155</v>
      </c>
      <c r="B4493" s="123">
        <v>44.174999999999997</v>
      </c>
      <c r="C4493" s="123">
        <v>44.085000000000001</v>
      </c>
      <c r="D4493" s="123">
        <v>44.39</v>
      </c>
      <c r="E4493" s="123">
        <v>44.085000000000001</v>
      </c>
      <c r="G4493" s="125">
        <v>1.8E-3</v>
      </c>
    </row>
    <row r="4494" spans="1:7" ht="15.75" customHeight="1" x14ac:dyDescent="0.25">
      <c r="A4494" s="124">
        <v>39154</v>
      </c>
      <c r="B4494" s="123">
        <v>44.094999999999999</v>
      </c>
      <c r="C4494" s="123">
        <v>44.115000000000002</v>
      </c>
      <c r="D4494" s="123">
        <v>44.344999999999999</v>
      </c>
      <c r="E4494" s="123">
        <v>44.094999999999999</v>
      </c>
      <c r="G4494" s="125">
        <v>-6.9999999999999999E-4</v>
      </c>
    </row>
    <row r="4495" spans="1:7" ht="15.75" customHeight="1" x14ac:dyDescent="0.25">
      <c r="A4495" s="124">
        <v>39153</v>
      </c>
      <c r="B4495" s="123">
        <v>44.125</v>
      </c>
      <c r="C4495" s="123">
        <v>44.064999999999998</v>
      </c>
      <c r="D4495" s="123">
        <v>44.271999999999998</v>
      </c>
      <c r="E4495" s="123">
        <v>44.064999999999998</v>
      </c>
      <c r="G4495" s="125">
        <v>8.9999999999999998E-4</v>
      </c>
    </row>
    <row r="4496" spans="1:7" ht="15.75" customHeight="1" x14ac:dyDescent="0.25">
      <c r="A4496" s="124">
        <v>39150</v>
      </c>
      <c r="B4496" s="123">
        <v>44.085000000000001</v>
      </c>
      <c r="C4496" s="123">
        <v>44.164999999999999</v>
      </c>
      <c r="D4496" s="123">
        <v>44.375</v>
      </c>
      <c r="E4496" s="123">
        <v>44.064999999999998</v>
      </c>
      <c r="G4496" s="125">
        <v>-2.5999999999999999E-3</v>
      </c>
    </row>
    <row r="4497" spans="1:7" ht="15.75" customHeight="1" x14ac:dyDescent="0.25">
      <c r="A4497" s="124">
        <v>39149</v>
      </c>
      <c r="B4497" s="123">
        <v>44.2</v>
      </c>
      <c r="C4497" s="123">
        <v>44.27</v>
      </c>
      <c r="D4497" s="123">
        <v>44.576999999999998</v>
      </c>
      <c r="E4497" s="123">
        <v>44.19</v>
      </c>
      <c r="G4497" s="125">
        <v>-5.1999999999999998E-3</v>
      </c>
    </row>
    <row r="4498" spans="1:7" ht="15.75" customHeight="1" x14ac:dyDescent="0.25">
      <c r="A4498" s="124">
        <v>39148</v>
      </c>
      <c r="B4498" s="123">
        <v>44.43</v>
      </c>
      <c r="C4498" s="123">
        <v>44.52</v>
      </c>
      <c r="D4498" s="123">
        <v>44.58</v>
      </c>
      <c r="E4498" s="123">
        <v>44.19</v>
      </c>
      <c r="G4498" s="125">
        <v>5.4000000000000003E-3</v>
      </c>
    </row>
    <row r="4499" spans="1:7" ht="15.75" customHeight="1" x14ac:dyDescent="0.25">
      <c r="A4499" s="124">
        <v>39147</v>
      </c>
      <c r="B4499" s="123">
        <v>44.19</v>
      </c>
      <c r="C4499" s="123">
        <v>44.37</v>
      </c>
      <c r="D4499" s="123">
        <v>44.601999999999997</v>
      </c>
      <c r="E4499" s="123">
        <v>44.19</v>
      </c>
      <c r="G4499" s="125">
        <v>-4.3E-3</v>
      </c>
    </row>
    <row r="4500" spans="1:7" ht="15.75" customHeight="1" x14ac:dyDescent="0.25">
      <c r="A4500" s="124">
        <v>39146</v>
      </c>
      <c r="B4500" s="123">
        <v>44.38</v>
      </c>
      <c r="C4500" s="123">
        <v>44.12</v>
      </c>
      <c r="D4500" s="123">
        <v>44.715000000000003</v>
      </c>
      <c r="E4500" s="123">
        <v>44.12</v>
      </c>
      <c r="G4500" s="125">
        <v>6.1000000000000004E-3</v>
      </c>
    </row>
    <row r="4501" spans="1:7" ht="15.75" customHeight="1" x14ac:dyDescent="0.25">
      <c r="A4501" s="124">
        <v>39143</v>
      </c>
      <c r="B4501" s="123">
        <v>44.11</v>
      </c>
      <c r="C4501" s="123">
        <v>44.09</v>
      </c>
      <c r="D4501" s="123">
        <v>44.335000000000001</v>
      </c>
      <c r="E4501" s="123">
        <v>44.05</v>
      </c>
      <c r="G4501" s="125">
        <v>5.9999999999999995E-4</v>
      </c>
    </row>
    <row r="4502" spans="1:7" ht="15.75" customHeight="1" x14ac:dyDescent="0.25">
      <c r="A4502" s="124">
        <v>39142</v>
      </c>
      <c r="B4502" s="123">
        <v>44.085000000000001</v>
      </c>
      <c r="C4502" s="123">
        <v>44.055</v>
      </c>
      <c r="D4502" s="123">
        <v>44.3</v>
      </c>
      <c r="E4502" s="123">
        <v>44.055</v>
      </c>
      <c r="G4502" s="125">
        <v>-1E-4</v>
      </c>
    </row>
    <row r="4503" spans="1:7" ht="15.75" customHeight="1" x14ac:dyDescent="0.25">
      <c r="A4503" s="124">
        <v>39141</v>
      </c>
      <c r="B4503" s="123">
        <v>44.09</v>
      </c>
      <c r="C4503" s="123">
        <v>44.04</v>
      </c>
      <c r="D4503" s="123">
        <v>44.38</v>
      </c>
      <c r="E4503" s="123">
        <v>44.04</v>
      </c>
      <c r="G4503" s="125">
        <v>5.0000000000000001E-4</v>
      </c>
    </row>
    <row r="4504" spans="1:7" ht="15.75" customHeight="1" x14ac:dyDescent="0.25">
      <c r="A4504" s="124">
        <v>39140</v>
      </c>
      <c r="B4504" s="123">
        <v>44.07</v>
      </c>
      <c r="C4504" s="123">
        <v>44.04</v>
      </c>
      <c r="D4504" s="123">
        <v>44.247</v>
      </c>
      <c r="E4504" s="123">
        <v>44.03</v>
      </c>
      <c r="G4504" s="125">
        <v>5.0000000000000001E-4</v>
      </c>
    </row>
    <row r="4505" spans="1:7" ht="15.75" customHeight="1" x14ac:dyDescent="0.25">
      <c r="A4505" s="124">
        <v>39139</v>
      </c>
      <c r="B4505" s="123">
        <v>44.05</v>
      </c>
      <c r="C4505" s="123">
        <v>44.08</v>
      </c>
      <c r="D4505" s="123">
        <v>44.28</v>
      </c>
      <c r="E4505" s="123">
        <v>44.05</v>
      </c>
      <c r="G4505" s="125">
        <v>-6.9999999999999999E-4</v>
      </c>
    </row>
    <row r="4506" spans="1:7" ht="15.75" customHeight="1" x14ac:dyDescent="0.25">
      <c r="A4506" s="124">
        <v>39136</v>
      </c>
      <c r="B4506" s="123">
        <v>44.08</v>
      </c>
      <c r="C4506" s="123">
        <v>44.03</v>
      </c>
      <c r="D4506" s="123">
        <v>44.3</v>
      </c>
      <c r="E4506" s="123">
        <v>44.03</v>
      </c>
      <c r="G4506" s="125">
        <v>5.0000000000000001E-4</v>
      </c>
    </row>
    <row r="4507" spans="1:7" ht="15.75" customHeight="1" x14ac:dyDescent="0.25">
      <c r="A4507" s="124">
        <v>39135</v>
      </c>
      <c r="B4507" s="123">
        <v>44.06</v>
      </c>
      <c r="C4507" s="123">
        <v>43.99</v>
      </c>
      <c r="D4507" s="123">
        <v>44.295000000000002</v>
      </c>
      <c r="E4507" s="123">
        <v>43.97</v>
      </c>
      <c r="G4507" s="125">
        <v>1.1000000000000001E-3</v>
      </c>
    </row>
    <row r="4508" spans="1:7" ht="15.75" customHeight="1" x14ac:dyDescent="0.25">
      <c r="A4508" s="124">
        <v>39134</v>
      </c>
      <c r="B4508" s="123">
        <v>44.01</v>
      </c>
      <c r="C4508" s="123">
        <v>44.08</v>
      </c>
      <c r="D4508" s="123">
        <v>44.231999999999999</v>
      </c>
      <c r="E4508" s="123">
        <v>44.01</v>
      </c>
      <c r="G4508" s="125">
        <v>-2.5000000000000001E-3</v>
      </c>
    </row>
    <row r="4509" spans="1:7" ht="15.75" customHeight="1" x14ac:dyDescent="0.25">
      <c r="A4509" s="124">
        <v>39133</v>
      </c>
      <c r="B4509" s="123">
        <v>44.12</v>
      </c>
      <c r="C4509" s="123">
        <v>43.96</v>
      </c>
      <c r="D4509" s="123">
        <v>44.215000000000003</v>
      </c>
      <c r="E4509" s="123">
        <v>43.96</v>
      </c>
      <c r="G4509" s="125">
        <v>3.0000000000000001E-3</v>
      </c>
    </row>
    <row r="4510" spans="1:7" ht="15.75" customHeight="1" x14ac:dyDescent="0.25">
      <c r="A4510" s="124">
        <v>39132</v>
      </c>
      <c r="B4510" s="123">
        <v>43.99</v>
      </c>
      <c r="C4510" s="123">
        <v>43.86</v>
      </c>
      <c r="D4510" s="123">
        <v>44.18</v>
      </c>
      <c r="E4510" s="123">
        <v>43.86</v>
      </c>
      <c r="G4510" s="125">
        <v>2.5000000000000001E-3</v>
      </c>
    </row>
    <row r="4511" spans="1:7" ht="15.75" customHeight="1" x14ac:dyDescent="0.25">
      <c r="A4511" s="124">
        <v>39129</v>
      </c>
      <c r="B4511" s="123">
        <v>43.88</v>
      </c>
      <c r="C4511" s="123">
        <v>43.92</v>
      </c>
      <c r="D4511" s="123">
        <v>44.094999999999999</v>
      </c>
      <c r="E4511" s="123">
        <v>43.86</v>
      </c>
      <c r="G4511" s="125">
        <v>-8.9999999999999998E-4</v>
      </c>
    </row>
    <row r="4512" spans="1:7" ht="15.75" customHeight="1" x14ac:dyDescent="0.25">
      <c r="A4512" s="124">
        <v>39128</v>
      </c>
      <c r="B4512" s="123">
        <v>43.92</v>
      </c>
      <c r="C4512" s="123">
        <v>43.91</v>
      </c>
      <c r="D4512" s="123">
        <v>44.115000000000002</v>
      </c>
      <c r="E4512" s="123">
        <v>43.91</v>
      </c>
      <c r="G4512" s="125">
        <v>-5.9999999999999995E-4</v>
      </c>
    </row>
    <row r="4513" spans="1:7" ht="15.75" customHeight="1" x14ac:dyDescent="0.25">
      <c r="A4513" s="124">
        <v>39127</v>
      </c>
      <c r="B4513" s="123">
        <v>43.945</v>
      </c>
      <c r="C4513" s="123">
        <v>43.994999999999997</v>
      </c>
      <c r="D4513" s="123">
        <v>44.215000000000003</v>
      </c>
      <c r="E4513" s="123">
        <v>43.945</v>
      </c>
      <c r="G4513" s="125">
        <v>-1.9E-3</v>
      </c>
    </row>
    <row r="4514" spans="1:7" ht="15.75" customHeight="1" x14ac:dyDescent="0.25">
      <c r="A4514" s="124">
        <v>39126</v>
      </c>
      <c r="B4514" s="123">
        <v>44.03</v>
      </c>
      <c r="C4514" s="123">
        <v>43.98</v>
      </c>
      <c r="D4514" s="123">
        <v>44.22</v>
      </c>
      <c r="E4514" s="123">
        <v>43.98</v>
      </c>
      <c r="G4514" s="125">
        <v>2.9999999999999997E-4</v>
      </c>
    </row>
    <row r="4515" spans="1:7" ht="15.75" customHeight="1" x14ac:dyDescent="0.25">
      <c r="A4515" s="124">
        <v>39125</v>
      </c>
      <c r="B4515" s="123">
        <v>44.015000000000001</v>
      </c>
      <c r="C4515" s="123">
        <v>43.914999999999999</v>
      </c>
      <c r="D4515" s="123">
        <v>44.207000000000001</v>
      </c>
      <c r="E4515" s="123">
        <v>43.914999999999999</v>
      </c>
      <c r="G4515" s="125">
        <v>1.6999999999999999E-3</v>
      </c>
    </row>
    <row r="4516" spans="1:7" ht="15.75" customHeight="1" x14ac:dyDescent="0.25">
      <c r="A4516" s="124">
        <v>39122</v>
      </c>
      <c r="B4516" s="123">
        <v>43.94</v>
      </c>
      <c r="C4516" s="123">
        <v>43.97</v>
      </c>
      <c r="D4516" s="123">
        <v>44.145000000000003</v>
      </c>
      <c r="E4516" s="123">
        <v>43.94</v>
      </c>
      <c r="G4516" s="125">
        <v>-1.2999999999999999E-3</v>
      </c>
    </row>
    <row r="4517" spans="1:7" ht="15.75" customHeight="1" x14ac:dyDescent="0.25">
      <c r="A4517" s="124">
        <v>39121</v>
      </c>
      <c r="B4517" s="123">
        <v>43.994999999999997</v>
      </c>
      <c r="C4517" s="123">
        <v>44.024999999999999</v>
      </c>
      <c r="D4517" s="123">
        <v>44.155000000000001</v>
      </c>
      <c r="E4517" s="123">
        <v>43.975000000000001</v>
      </c>
      <c r="G4517" s="125">
        <v>-6.9999999999999999E-4</v>
      </c>
    </row>
    <row r="4518" spans="1:7" ht="15.75" customHeight="1" x14ac:dyDescent="0.25">
      <c r="A4518" s="124">
        <v>39120</v>
      </c>
      <c r="B4518" s="123">
        <v>44.024999999999999</v>
      </c>
      <c r="C4518" s="123">
        <v>44.024999999999999</v>
      </c>
      <c r="D4518" s="123">
        <v>44.142000000000003</v>
      </c>
      <c r="E4518" s="123">
        <v>43.984999999999999</v>
      </c>
      <c r="G4518" s="125">
        <v>1E-4</v>
      </c>
    </row>
    <row r="4519" spans="1:7" ht="15.75" customHeight="1" x14ac:dyDescent="0.25">
      <c r="A4519" s="124">
        <v>39119</v>
      </c>
      <c r="B4519" s="123">
        <v>44.02</v>
      </c>
      <c r="C4519" s="123">
        <v>43.98</v>
      </c>
      <c r="D4519" s="123">
        <v>44.14</v>
      </c>
      <c r="E4519" s="123">
        <v>43.94</v>
      </c>
      <c r="G4519" s="125">
        <v>8.0000000000000004E-4</v>
      </c>
    </row>
    <row r="4520" spans="1:7" ht="15.75" customHeight="1" x14ac:dyDescent="0.25">
      <c r="A4520" s="124">
        <v>39118</v>
      </c>
      <c r="B4520" s="123">
        <v>43.984999999999999</v>
      </c>
      <c r="C4520" s="123">
        <v>43.994999999999997</v>
      </c>
      <c r="D4520" s="123">
        <v>44.164999999999999</v>
      </c>
      <c r="E4520" s="123">
        <v>43.965000000000003</v>
      </c>
      <c r="G4520" s="125">
        <v>-2.0000000000000001E-4</v>
      </c>
    </row>
    <row r="4521" spans="1:7" ht="15.75" customHeight="1" x14ac:dyDescent="0.25">
      <c r="A4521" s="124">
        <v>39115</v>
      </c>
      <c r="B4521" s="123">
        <v>43.994999999999997</v>
      </c>
      <c r="C4521" s="123">
        <v>43.994999999999997</v>
      </c>
      <c r="D4521" s="123">
        <v>44.164999999999999</v>
      </c>
      <c r="E4521" s="123">
        <v>43.975000000000001</v>
      </c>
      <c r="G4521" s="125">
        <v>-5.9999999999999995E-4</v>
      </c>
    </row>
    <row r="4522" spans="1:7" ht="15.75" customHeight="1" x14ac:dyDescent="0.25">
      <c r="A4522" s="124">
        <v>39114</v>
      </c>
      <c r="B4522" s="123">
        <v>44.02</v>
      </c>
      <c r="C4522" s="123">
        <v>44.08</v>
      </c>
      <c r="D4522" s="123">
        <v>44.174999999999997</v>
      </c>
      <c r="E4522" s="123">
        <v>44.02</v>
      </c>
      <c r="G4522" s="125">
        <v>-1.4E-3</v>
      </c>
    </row>
    <row r="4523" spans="1:7" ht="15.75" customHeight="1" x14ac:dyDescent="0.25">
      <c r="A4523" s="124">
        <v>39113</v>
      </c>
      <c r="B4523" s="123">
        <v>44.08</v>
      </c>
      <c r="C4523" s="123">
        <v>44.05</v>
      </c>
      <c r="D4523" s="123">
        <v>44.21</v>
      </c>
      <c r="E4523" s="123">
        <v>44.01</v>
      </c>
      <c r="G4523" s="125">
        <v>6.9999999999999999E-4</v>
      </c>
    </row>
    <row r="4524" spans="1:7" ht="15.75" customHeight="1" x14ac:dyDescent="0.25">
      <c r="A4524" s="124">
        <v>39112</v>
      </c>
      <c r="B4524" s="123">
        <v>44.05</v>
      </c>
      <c r="C4524" s="123">
        <v>44.14</v>
      </c>
      <c r="D4524" s="123">
        <v>44.14</v>
      </c>
      <c r="E4524" s="123">
        <v>44.02</v>
      </c>
      <c r="G4524" s="125">
        <v>-2.2000000000000001E-3</v>
      </c>
    </row>
    <row r="4525" spans="1:7" ht="15.75" customHeight="1" x14ac:dyDescent="0.25">
      <c r="A4525" s="124">
        <v>39111</v>
      </c>
      <c r="B4525" s="123">
        <v>44.145000000000003</v>
      </c>
      <c r="C4525" s="123">
        <v>44.125</v>
      </c>
      <c r="D4525" s="123">
        <v>44.351999999999997</v>
      </c>
      <c r="E4525" s="123">
        <v>44.125</v>
      </c>
      <c r="G4525" s="125">
        <v>-5.9999999999999995E-4</v>
      </c>
    </row>
    <row r="4526" spans="1:7" ht="15.75" customHeight="1" x14ac:dyDescent="0.25">
      <c r="A4526" s="124">
        <v>39108</v>
      </c>
      <c r="B4526" s="123">
        <v>44.17</v>
      </c>
      <c r="C4526" s="123">
        <v>44.13</v>
      </c>
      <c r="D4526" s="123">
        <v>44.17</v>
      </c>
      <c r="E4526" s="123">
        <v>44.1</v>
      </c>
      <c r="G4526" s="125">
        <v>-8.9999999999999998E-4</v>
      </c>
    </row>
    <row r="4527" spans="1:7" ht="15.75" customHeight="1" x14ac:dyDescent="0.25">
      <c r="A4527" s="124">
        <v>39107</v>
      </c>
      <c r="B4527" s="123">
        <v>44.21</v>
      </c>
      <c r="C4527" s="123">
        <v>44.17</v>
      </c>
      <c r="D4527" s="123">
        <v>44.29</v>
      </c>
      <c r="E4527" s="123">
        <v>44.15</v>
      </c>
      <c r="G4527" s="125">
        <v>1.1000000000000001E-3</v>
      </c>
    </row>
    <row r="4528" spans="1:7" ht="15.75" customHeight="1" x14ac:dyDescent="0.25">
      <c r="A4528" s="124">
        <v>39106</v>
      </c>
      <c r="B4528" s="123">
        <v>44.16</v>
      </c>
      <c r="C4528" s="123">
        <v>44.11</v>
      </c>
      <c r="D4528" s="123">
        <v>44.295000000000002</v>
      </c>
      <c r="E4528" s="123">
        <v>44.11</v>
      </c>
      <c r="G4528" s="125">
        <v>2.0000000000000001E-4</v>
      </c>
    </row>
    <row r="4529" spans="1:7" ht="15.75" customHeight="1" x14ac:dyDescent="0.25">
      <c r="A4529" s="124">
        <v>39105</v>
      </c>
      <c r="B4529" s="123">
        <v>44.15</v>
      </c>
      <c r="C4529" s="123">
        <v>44.12</v>
      </c>
      <c r="D4529" s="123">
        <v>44.274999999999999</v>
      </c>
      <c r="E4529" s="123">
        <v>44.09</v>
      </c>
      <c r="G4529" s="125">
        <v>6.9999999999999999E-4</v>
      </c>
    </row>
    <row r="4530" spans="1:7" ht="15.75" customHeight="1" x14ac:dyDescent="0.25">
      <c r="A4530" s="124">
        <v>39104</v>
      </c>
      <c r="B4530" s="123">
        <v>44.12</v>
      </c>
      <c r="C4530" s="123">
        <v>44.11</v>
      </c>
      <c r="D4530" s="123">
        <v>44.314999999999998</v>
      </c>
      <c r="E4530" s="123">
        <v>44.11</v>
      </c>
      <c r="G4530" s="125">
        <v>8.9999999999999998E-4</v>
      </c>
    </row>
    <row r="4531" spans="1:7" ht="15.75" customHeight="1" x14ac:dyDescent="0.25">
      <c r="A4531" s="124">
        <v>39101</v>
      </c>
      <c r="B4531" s="123">
        <v>44.08</v>
      </c>
      <c r="C4531" s="123">
        <v>44.22</v>
      </c>
      <c r="D4531" s="123">
        <v>44.37</v>
      </c>
      <c r="E4531" s="123">
        <v>44.16</v>
      </c>
      <c r="G4531" s="125">
        <v>-1.8E-3</v>
      </c>
    </row>
    <row r="4532" spans="1:7" ht="15.75" customHeight="1" x14ac:dyDescent="0.25">
      <c r="A4532" s="124">
        <v>39100</v>
      </c>
      <c r="B4532" s="123">
        <v>44.16</v>
      </c>
      <c r="C4532" s="123">
        <v>44.08</v>
      </c>
      <c r="D4532" s="123">
        <v>44.37</v>
      </c>
      <c r="E4532" s="123">
        <v>44.08</v>
      </c>
      <c r="G4532" s="125">
        <v>1.4E-3</v>
      </c>
    </row>
    <row r="4533" spans="1:7" ht="15.75" customHeight="1" x14ac:dyDescent="0.25">
      <c r="A4533" s="124">
        <v>39099</v>
      </c>
      <c r="B4533" s="123">
        <v>44.1</v>
      </c>
      <c r="C4533" s="123">
        <v>44.2</v>
      </c>
      <c r="D4533" s="123">
        <v>44.3</v>
      </c>
      <c r="E4533" s="123">
        <v>44.09</v>
      </c>
      <c r="G4533" s="125">
        <v>-2.3E-3</v>
      </c>
    </row>
    <row r="4534" spans="1:7" ht="15.75" customHeight="1" x14ac:dyDescent="0.25">
      <c r="A4534" s="124">
        <v>39098</v>
      </c>
      <c r="B4534" s="123">
        <v>44.2</v>
      </c>
      <c r="C4534" s="123">
        <v>44.17</v>
      </c>
      <c r="D4534" s="123">
        <v>44.37</v>
      </c>
      <c r="E4534" s="123">
        <v>44.17</v>
      </c>
      <c r="G4534" s="125">
        <v>-2.0000000000000001E-4</v>
      </c>
    </row>
    <row r="4535" spans="1:7" ht="15.75" customHeight="1" x14ac:dyDescent="0.25">
      <c r="A4535" s="124">
        <v>39097</v>
      </c>
      <c r="B4535" s="123">
        <v>44.21</v>
      </c>
      <c r="C4535" s="123">
        <v>44.29</v>
      </c>
      <c r="D4535" s="123">
        <v>44.405000000000001</v>
      </c>
      <c r="E4535" s="123">
        <v>44.21</v>
      </c>
      <c r="G4535" s="125">
        <v>-2.3999999999999998E-3</v>
      </c>
    </row>
    <row r="4536" spans="1:7" ht="15.75" customHeight="1" x14ac:dyDescent="0.25">
      <c r="A4536" s="124">
        <v>39094</v>
      </c>
      <c r="B4536" s="123">
        <v>44.314999999999998</v>
      </c>
      <c r="C4536" s="123">
        <v>44.505000000000003</v>
      </c>
      <c r="D4536" s="123">
        <v>44.64</v>
      </c>
      <c r="E4536" s="123">
        <v>44.314999999999998</v>
      </c>
      <c r="G4536" s="125">
        <v>-4.1999999999999997E-3</v>
      </c>
    </row>
    <row r="4537" spans="1:7" ht="15.75" customHeight="1" x14ac:dyDescent="0.25">
      <c r="A4537" s="124">
        <v>39093</v>
      </c>
      <c r="B4537" s="123">
        <v>44.5</v>
      </c>
      <c r="C4537" s="123">
        <v>44.41</v>
      </c>
      <c r="D4537" s="123">
        <v>44.625</v>
      </c>
      <c r="E4537" s="123">
        <v>44.37</v>
      </c>
      <c r="G4537" s="125">
        <v>1.1000000000000001E-3</v>
      </c>
    </row>
    <row r="4538" spans="1:7" ht="15.75" customHeight="1" x14ac:dyDescent="0.25">
      <c r="A4538" s="124">
        <v>39092</v>
      </c>
      <c r="B4538" s="123">
        <v>44.45</v>
      </c>
      <c r="C4538" s="123">
        <v>44.3</v>
      </c>
      <c r="D4538" s="123">
        <v>44.57</v>
      </c>
      <c r="E4538" s="123">
        <v>44.3</v>
      </c>
      <c r="G4538" s="125">
        <v>3.8E-3</v>
      </c>
    </row>
    <row r="4539" spans="1:7" ht="15.75" customHeight="1" x14ac:dyDescent="0.25">
      <c r="A4539" s="124">
        <v>39091</v>
      </c>
      <c r="B4539" s="123">
        <v>44.28</v>
      </c>
      <c r="C4539" s="123">
        <v>44.33</v>
      </c>
      <c r="D4539" s="123">
        <v>44.51</v>
      </c>
      <c r="E4539" s="123">
        <v>44.28</v>
      </c>
      <c r="G4539" s="125">
        <v>-1.1000000000000001E-3</v>
      </c>
    </row>
    <row r="4540" spans="1:7" ht="15.75" customHeight="1" x14ac:dyDescent="0.25">
      <c r="A4540" s="124">
        <v>39090</v>
      </c>
      <c r="B4540" s="123">
        <v>44.33</v>
      </c>
      <c r="C4540" s="123">
        <v>44.13</v>
      </c>
      <c r="D4540" s="123">
        <v>44.545000000000002</v>
      </c>
      <c r="E4540" s="123">
        <v>44.13</v>
      </c>
      <c r="G4540" s="125">
        <v>3.3E-3</v>
      </c>
    </row>
    <row r="4541" spans="1:7" ht="15.75" customHeight="1" x14ac:dyDescent="0.25">
      <c r="A4541" s="124">
        <v>39087</v>
      </c>
      <c r="B4541" s="123">
        <v>44.185000000000002</v>
      </c>
      <c r="C4541" s="123">
        <v>44.155000000000001</v>
      </c>
      <c r="D4541" s="123">
        <v>44.362000000000002</v>
      </c>
      <c r="E4541" s="123">
        <v>44.115000000000002</v>
      </c>
      <c r="G4541" s="125">
        <v>2.9999999999999997E-4</v>
      </c>
    </row>
    <row r="4542" spans="1:7" ht="15.75" customHeight="1" x14ac:dyDescent="0.25">
      <c r="A4542" s="124">
        <v>39086</v>
      </c>
      <c r="B4542" s="123">
        <v>44.17</v>
      </c>
      <c r="C4542" s="123">
        <v>44.21</v>
      </c>
      <c r="D4542" s="123">
        <v>44.494999999999997</v>
      </c>
      <c r="E4542" s="123">
        <v>44.16</v>
      </c>
      <c r="G4542" s="125">
        <v>-1.8E-3</v>
      </c>
    </row>
    <row r="4543" spans="1:7" ht="15.75" customHeight="1" x14ac:dyDescent="0.25">
      <c r="A4543" s="124">
        <v>39085</v>
      </c>
      <c r="B4543" s="123">
        <v>44.25</v>
      </c>
      <c r="C4543" s="123">
        <v>44.11</v>
      </c>
      <c r="D4543" s="123">
        <v>44.454999999999998</v>
      </c>
      <c r="E4543" s="123">
        <v>44.11</v>
      </c>
      <c r="G4543" s="125">
        <v>2.3E-3</v>
      </c>
    </row>
    <row r="4544" spans="1:7" ht="15.75" customHeight="1" x14ac:dyDescent="0.25">
      <c r="A4544" s="124">
        <v>39084</v>
      </c>
      <c r="B4544" s="123">
        <v>44.15</v>
      </c>
      <c r="C4544" s="123">
        <v>44.14</v>
      </c>
      <c r="D4544" s="123">
        <v>44.267000000000003</v>
      </c>
      <c r="E4544" s="123">
        <v>44.14</v>
      </c>
      <c r="G4544" s="125">
        <v>8.0000000000000004E-4</v>
      </c>
    </row>
    <row r="4545" spans="1:7" ht="15.75" customHeight="1" x14ac:dyDescent="0.25">
      <c r="A4545" s="124">
        <v>39083</v>
      </c>
      <c r="B4545" s="123">
        <v>44.115000000000002</v>
      </c>
      <c r="C4545" s="123">
        <v>44.115000000000002</v>
      </c>
      <c r="D4545" s="123">
        <v>44.115000000000002</v>
      </c>
      <c r="E4545" s="123">
        <v>44.115000000000002</v>
      </c>
      <c r="G4545" s="125">
        <v>0</v>
      </c>
    </row>
    <row r="4546" spans="1:7" ht="15.75" customHeight="1" x14ac:dyDescent="0.25">
      <c r="A4546" s="124">
        <v>39080</v>
      </c>
      <c r="B4546" s="123">
        <v>44.115000000000002</v>
      </c>
      <c r="C4546" s="123">
        <v>44.225000000000001</v>
      </c>
      <c r="D4546" s="123">
        <v>44.405000000000001</v>
      </c>
      <c r="E4546" s="123">
        <v>44.104999999999997</v>
      </c>
      <c r="G4546" s="125">
        <v>5.0000000000000001E-4</v>
      </c>
    </row>
    <row r="4547" spans="1:7" ht="15.75" customHeight="1" x14ac:dyDescent="0.25">
      <c r="A4547" s="124">
        <v>39079</v>
      </c>
      <c r="B4547" s="123">
        <v>44.094999999999999</v>
      </c>
      <c r="C4547" s="123">
        <v>44.29</v>
      </c>
      <c r="D4547" s="123">
        <v>44.39</v>
      </c>
      <c r="E4547" s="123">
        <v>44.094999999999999</v>
      </c>
      <c r="G4547" s="125">
        <v>-1E-3</v>
      </c>
    </row>
    <row r="4548" spans="1:7" ht="15.75" customHeight="1" x14ac:dyDescent="0.25">
      <c r="A4548" s="124">
        <v>39078</v>
      </c>
      <c r="B4548" s="123">
        <v>44.14</v>
      </c>
      <c r="C4548" s="123">
        <v>44.32</v>
      </c>
      <c r="D4548" s="123">
        <v>44.45</v>
      </c>
      <c r="E4548" s="123">
        <v>44.14</v>
      </c>
      <c r="G4548" s="125">
        <v>-4.4000000000000003E-3</v>
      </c>
    </row>
    <row r="4549" spans="1:7" ht="15.75" customHeight="1" x14ac:dyDescent="0.25">
      <c r="A4549" s="124">
        <v>39077</v>
      </c>
      <c r="B4549" s="123">
        <v>44.335000000000001</v>
      </c>
      <c r="C4549" s="123">
        <v>44.365000000000002</v>
      </c>
      <c r="D4549" s="123">
        <v>44.615000000000002</v>
      </c>
      <c r="E4549" s="123">
        <v>44.335000000000001</v>
      </c>
      <c r="G4549" s="125">
        <v>-1E-3</v>
      </c>
    </row>
    <row r="4550" spans="1:7" ht="15.75" customHeight="1" x14ac:dyDescent="0.25">
      <c r="A4550" s="124">
        <v>39076</v>
      </c>
      <c r="B4550" s="123">
        <v>44.38</v>
      </c>
      <c r="C4550" s="123">
        <v>44.38</v>
      </c>
      <c r="D4550" s="123">
        <v>44.38</v>
      </c>
      <c r="E4550" s="123">
        <v>44.38</v>
      </c>
      <c r="G4550" s="125">
        <v>0</v>
      </c>
    </row>
    <row r="4551" spans="1:7" ht="15.75" customHeight="1" x14ac:dyDescent="0.25">
      <c r="A4551" s="124">
        <v>39073</v>
      </c>
      <c r="B4551" s="123">
        <v>44.38</v>
      </c>
      <c r="C4551" s="123">
        <v>44.47</v>
      </c>
      <c r="D4551" s="123">
        <v>44.64</v>
      </c>
      <c r="E4551" s="123">
        <v>44.38</v>
      </c>
      <c r="G4551" s="125">
        <v>-3.0999999999999999E-3</v>
      </c>
    </row>
    <row r="4552" spans="1:7" ht="15.75" customHeight="1" x14ac:dyDescent="0.25">
      <c r="A4552" s="124">
        <v>39072</v>
      </c>
      <c r="B4552" s="123">
        <v>44.52</v>
      </c>
      <c r="C4552" s="123">
        <v>44.53</v>
      </c>
      <c r="D4552" s="123">
        <v>44.78</v>
      </c>
      <c r="E4552" s="123">
        <v>44.51</v>
      </c>
      <c r="G4552" s="125">
        <v>-5.9999999999999995E-4</v>
      </c>
    </row>
    <row r="4553" spans="1:7" ht="15.75" customHeight="1" x14ac:dyDescent="0.25">
      <c r="A4553" s="124">
        <v>39071</v>
      </c>
      <c r="B4553" s="123">
        <v>44.545000000000002</v>
      </c>
      <c r="C4553" s="123">
        <v>44.564999999999998</v>
      </c>
      <c r="D4553" s="123">
        <v>44.765000000000001</v>
      </c>
      <c r="E4553" s="123">
        <v>44.524999999999999</v>
      </c>
      <c r="G4553" s="125">
        <v>-1.1000000000000001E-3</v>
      </c>
    </row>
    <row r="4554" spans="1:7" ht="15.75" customHeight="1" x14ac:dyDescent="0.25">
      <c r="A4554" s="124">
        <v>39070</v>
      </c>
      <c r="B4554" s="123">
        <v>44.594999999999999</v>
      </c>
      <c r="C4554" s="123">
        <v>44.615000000000002</v>
      </c>
      <c r="D4554" s="123">
        <v>44.895000000000003</v>
      </c>
      <c r="E4554" s="123">
        <v>44.575000000000003</v>
      </c>
      <c r="G4554" s="125">
        <v>-1E-3</v>
      </c>
    </row>
    <row r="4555" spans="1:7" ht="15.75" customHeight="1" x14ac:dyDescent="0.25">
      <c r="A4555" s="124">
        <v>39069</v>
      </c>
      <c r="B4555" s="123">
        <v>44.64</v>
      </c>
      <c r="C4555" s="123">
        <v>44.49</v>
      </c>
      <c r="D4555" s="123">
        <v>44.81</v>
      </c>
      <c r="E4555" s="123">
        <v>44.49</v>
      </c>
      <c r="G4555" s="125">
        <v>3.3E-3</v>
      </c>
    </row>
    <row r="4556" spans="1:7" ht="15.75" customHeight="1" x14ac:dyDescent="0.25">
      <c r="A4556" s="124">
        <v>39066</v>
      </c>
      <c r="B4556" s="123">
        <v>44.494999999999997</v>
      </c>
      <c r="C4556" s="123">
        <v>44.545000000000002</v>
      </c>
      <c r="D4556" s="123">
        <v>44.755000000000003</v>
      </c>
      <c r="E4556" s="123">
        <v>44.494999999999997</v>
      </c>
      <c r="G4556" s="125">
        <v>-1.6999999999999999E-3</v>
      </c>
    </row>
    <row r="4557" spans="1:7" ht="15.75" customHeight="1" x14ac:dyDescent="0.25">
      <c r="A4557" s="124">
        <v>39065</v>
      </c>
      <c r="B4557" s="123">
        <v>44.57</v>
      </c>
      <c r="C4557" s="123">
        <v>44.67</v>
      </c>
      <c r="D4557" s="123">
        <v>44.84</v>
      </c>
      <c r="E4557" s="123">
        <v>44.57</v>
      </c>
      <c r="G4557" s="125">
        <v>-2.7000000000000001E-3</v>
      </c>
    </row>
    <row r="4558" spans="1:7" ht="15.75" customHeight="1" x14ac:dyDescent="0.25">
      <c r="A4558" s="124">
        <v>39064</v>
      </c>
      <c r="B4558" s="123">
        <v>44.69</v>
      </c>
      <c r="C4558" s="123">
        <v>44.64</v>
      </c>
      <c r="D4558" s="123">
        <v>44.89</v>
      </c>
      <c r="E4558" s="123">
        <v>44.63</v>
      </c>
      <c r="G4558" s="125">
        <v>0</v>
      </c>
    </row>
    <row r="4559" spans="1:7" ht="15.75" customHeight="1" x14ac:dyDescent="0.25">
      <c r="A4559" s="124">
        <v>39063</v>
      </c>
      <c r="B4559" s="123">
        <v>44.69</v>
      </c>
      <c r="C4559" s="123">
        <v>44.69</v>
      </c>
      <c r="D4559" s="123">
        <v>44.95</v>
      </c>
      <c r="E4559" s="123">
        <v>44.64</v>
      </c>
      <c r="G4559" s="125">
        <v>-2.9999999999999997E-4</v>
      </c>
    </row>
    <row r="4560" spans="1:7" ht="15.75" customHeight="1" x14ac:dyDescent="0.25">
      <c r="A4560" s="124">
        <v>39062</v>
      </c>
      <c r="B4560" s="123">
        <v>44.704999999999998</v>
      </c>
      <c r="C4560" s="123">
        <v>44.515000000000001</v>
      </c>
      <c r="D4560" s="123">
        <v>44.866999999999997</v>
      </c>
      <c r="E4560" s="123">
        <v>44.515000000000001</v>
      </c>
      <c r="G4560" s="125">
        <v>4.4000000000000003E-3</v>
      </c>
    </row>
    <row r="4561" spans="1:7" ht="15.75" customHeight="1" x14ac:dyDescent="0.25">
      <c r="A4561" s="124">
        <v>39059</v>
      </c>
      <c r="B4561" s="123">
        <v>44.51</v>
      </c>
      <c r="C4561" s="123">
        <v>44.48</v>
      </c>
      <c r="D4561" s="123">
        <v>44.74</v>
      </c>
      <c r="E4561" s="123">
        <v>44.45</v>
      </c>
      <c r="G4561" s="125">
        <v>-2.9999999999999997E-4</v>
      </c>
    </row>
    <row r="4562" spans="1:7" ht="15.75" customHeight="1" x14ac:dyDescent="0.25">
      <c r="A4562" s="124">
        <v>39058</v>
      </c>
      <c r="B4562" s="123">
        <v>44.524999999999999</v>
      </c>
      <c r="C4562" s="123">
        <v>44.575000000000003</v>
      </c>
      <c r="D4562" s="123">
        <v>44.784999999999997</v>
      </c>
      <c r="E4562" s="123">
        <v>44.505000000000003</v>
      </c>
      <c r="G4562" s="125">
        <v>-2E-3</v>
      </c>
    </row>
    <row r="4563" spans="1:7" ht="15.75" customHeight="1" x14ac:dyDescent="0.25">
      <c r="A4563" s="124">
        <v>39057</v>
      </c>
      <c r="B4563" s="123">
        <v>44.615000000000002</v>
      </c>
      <c r="C4563" s="123">
        <v>44.395000000000003</v>
      </c>
      <c r="D4563" s="123">
        <v>44.77</v>
      </c>
      <c r="E4563" s="123">
        <v>44.354999999999997</v>
      </c>
      <c r="G4563" s="125">
        <v>4.1999999999999997E-3</v>
      </c>
    </row>
    <row r="4564" spans="1:7" ht="15.75" customHeight="1" x14ac:dyDescent="0.25">
      <c r="A4564" s="124">
        <v>39056</v>
      </c>
      <c r="B4564" s="123">
        <v>44.43</v>
      </c>
      <c r="C4564" s="123">
        <v>44.45</v>
      </c>
      <c r="D4564" s="123">
        <v>44.61</v>
      </c>
      <c r="E4564" s="123">
        <v>44.41</v>
      </c>
      <c r="G4564" s="125">
        <v>-1.6000000000000001E-3</v>
      </c>
    </row>
    <row r="4565" spans="1:7" ht="15.75" customHeight="1" x14ac:dyDescent="0.25">
      <c r="A4565" s="124">
        <v>39055</v>
      </c>
      <c r="B4565" s="123">
        <v>44.5</v>
      </c>
      <c r="C4565" s="123">
        <v>44.51</v>
      </c>
      <c r="D4565" s="123">
        <v>44.655000000000001</v>
      </c>
      <c r="E4565" s="123">
        <v>44.41</v>
      </c>
      <c r="G4565" s="125">
        <v>8.0000000000000004E-4</v>
      </c>
    </row>
    <row r="4566" spans="1:7" ht="15.75" customHeight="1" x14ac:dyDescent="0.25">
      <c r="A4566" s="124">
        <v>39052</v>
      </c>
      <c r="B4566" s="123">
        <v>44.465000000000003</v>
      </c>
      <c r="C4566" s="123">
        <v>44.585000000000001</v>
      </c>
      <c r="D4566" s="123">
        <v>44.725000000000001</v>
      </c>
      <c r="E4566" s="123">
        <v>44.465000000000003</v>
      </c>
      <c r="G4566" s="125">
        <v>-3.0000000000000001E-3</v>
      </c>
    </row>
    <row r="4567" spans="1:7" ht="15.75" customHeight="1" x14ac:dyDescent="0.25">
      <c r="A4567" s="124">
        <v>39051</v>
      </c>
      <c r="B4567" s="123">
        <v>44.6</v>
      </c>
      <c r="C4567" s="123">
        <v>44.55</v>
      </c>
      <c r="D4567" s="123">
        <v>44.78</v>
      </c>
      <c r="E4567" s="123">
        <v>44.51</v>
      </c>
      <c r="G4567" s="125">
        <v>1.1000000000000001E-3</v>
      </c>
    </row>
    <row r="4568" spans="1:7" ht="15.75" customHeight="1" x14ac:dyDescent="0.25">
      <c r="A4568" s="124">
        <v>39050</v>
      </c>
      <c r="B4568" s="123">
        <v>44.55</v>
      </c>
      <c r="C4568" s="123">
        <v>44.57</v>
      </c>
      <c r="D4568" s="123">
        <v>44.722000000000001</v>
      </c>
      <c r="E4568" s="123">
        <v>44.53</v>
      </c>
      <c r="G4568" s="125">
        <v>-8.9999999999999998E-4</v>
      </c>
    </row>
    <row r="4569" spans="1:7" ht="15.75" customHeight="1" x14ac:dyDescent="0.25">
      <c r="A4569" s="124">
        <v>39049</v>
      </c>
      <c r="B4569" s="123">
        <v>44.59</v>
      </c>
      <c r="C4569" s="123">
        <v>44.51</v>
      </c>
      <c r="D4569" s="123">
        <v>44.774999999999999</v>
      </c>
      <c r="E4569" s="123">
        <v>44.49</v>
      </c>
      <c r="G4569" s="125">
        <v>2.9999999999999997E-4</v>
      </c>
    </row>
    <row r="4570" spans="1:7" ht="15.75" customHeight="1" x14ac:dyDescent="0.25">
      <c r="A4570" s="124">
        <v>39048</v>
      </c>
      <c r="B4570" s="123">
        <v>44.575000000000003</v>
      </c>
      <c r="C4570" s="123">
        <v>44.575000000000003</v>
      </c>
      <c r="D4570" s="123">
        <v>44.695</v>
      </c>
      <c r="E4570" s="123">
        <v>44.534999999999997</v>
      </c>
      <c r="G4570" s="125">
        <v>-6.9999999999999999E-4</v>
      </c>
    </row>
    <row r="4571" spans="1:7" ht="15.75" customHeight="1" x14ac:dyDescent="0.25">
      <c r="A4571" s="124">
        <v>39045</v>
      </c>
      <c r="B4571" s="123">
        <v>44.604999999999997</v>
      </c>
      <c r="C4571" s="123">
        <v>44.655000000000001</v>
      </c>
      <c r="D4571" s="123">
        <v>44.965000000000003</v>
      </c>
      <c r="E4571" s="123">
        <v>44.594999999999999</v>
      </c>
      <c r="G4571" s="125">
        <v>-1.9E-3</v>
      </c>
    </row>
    <row r="4572" spans="1:7" ht="15.75" customHeight="1" x14ac:dyDescent="0.25">
      <c r="A4572" s="124">
        <v>39044</v>
      </c>
      <c r="B4572" s="123">
        <v>44.69</v>
      </c>
      <c r="C4572" s="123">
        <v>44.63</v>
      </c>
      <c r="D4572" s="123">
        <v>44.755000000000003</v>
      </c>
      <c r="E4572" s="123">
        <v>44.59</v>
      </c>
      <c r="G4572" s="125">
        <v>1.2999999999999999E-3</v>
      </c>
    </row>
    <row r="4573" spans="1:7" ht="15.75" customHeight="1" x14ac:dyDescent="0.25">
      <c r="A4573" s="124">
        <v>39043</v>
      </c>
      <c r="B4573" s="123">
        <v>44.63</v>
      </c>
      <c r="C4573" s="123">
        <v>44.74</v>
      </c>
      <c r="D4573" s="123">
        <v>44.83</v>
      </c>
      <c r="E4573" s="123">
        <v>44.62</v>
      </c>
      <c r="G4573" s="125">
        <v>-3.3E-3</v>
      </c>
    </row>
    <row r="4574" spans="1:7" ht="15.75" customHeight="1" x14ac:dyDescent="0.25">
      <c r="A4574" s="124">
        <v>39042</v>
      </c>
      <c r="B4574" s="123">
        <v>44.78</v>
      </c>
      <c r="C4574" s="123">
        <v>44.86</v>
      </c>
      <c r="D4574" s="123">
        <v>45.075000000000003</v>
      </c>
      <c r="E4574" s="123">
        <v>44.774999999999999</v>
      </c>
      <c r="G4574" s="125">
        <v>-2.7000000000000001E-3</v>
      </c>
    </row>
    <row r="4575" spans="1:7" ht="15.75" customHeight="1" x14ac:dyDescent="0.25">
      <c r="A4575" s="124">
        <v>39041</v>
      </c>
      <c r="B4575" s="123">
        <v>44.9</v>
      </c>
      <c r="C4575" s="123">
        <v>44.71</v>
      </c>
      <c r="D4575" s="123">
        <v>45.09</v>
      </c>
      <c r="E4575" s="123">
        <v>44.67</v>
      </c>
      <c r="G4575" s="125">
        <v>4.0000000000000001E-3</v>
      </c>
    </row>
    <row r="4576" spans="1:7" ht="15.75" customHeight="1" x14ac:dyDescent="0.25">
      <c r="A4576" s="124">
        <v>39038</v>
      </c>
      <c r="B4576" s="123">
        <v>44.72</v>
      </c>
      <c r="C4576" s="123">
        <v>44.8</v>
      </c>
      <c r="D4576" s="123">
        <v>45.085000000000001</v>
      </c>
      <c r="E4576" s="123">
        <v>44.72</v>
      </c>
      <c r="G4576" s="125">
        <v>-2.5000000000000001E-3</v>
      </c>
    </row>
    <row r="4577" spans="1:7" ht="15.75" customHeight="1" x14ac:dyDescent="0.25">
      <c r="A4577" s="124">
        <v>39037</v>
      </c>
      <c r="B4577" s="123">
        <v>44.83</v>
      </c>
      <c r="C4577" s="123">
        <v>45.21</v>
      </c>
      <c r="D4577" s="123">
        <v>45.35</v>
      </c>
      <c r="E4577" s="123">
        <v>44.82</v>
      </c>
      <c r="G4577" s="125">
        <v>-9.7999999999999997E-3</v>
      </c>
    </row>
    <row r="4578" spans="1:7" ht="15.75" customHeight="1" x14ac:dyDescent="0.25">
      <c r="A4578" s="124">
        <v>39036</v>
      </c>
      <c r="B4578" s="123">
        <v>45.274999999999999</v>
      </c>
      <c r="C4578" s="123">
        <v>45.055</v>
      </c>
      <c r="D4578" s="123">
        <v>45.384999999999998</v>
      </c>
      <c r="E4578" s="123">
        <v>45.015000000000001</v>
      </c>
      <c r="G4578" s="125">
        <v>4.7999999999999996E-3</v>
      </c>
    </row>
    <row r="4579" spans="1:7" ht="15.75" customHeight="1" x14ac:dyDescent="0.25">
      <c r="A4579" s="124">
        <v>39035</v>
      </c>
      <c r="B4579" s="123">
        <v>45.06</v>
      </c>
      <c r="C4579" s="123">
        <v>44.83</v>
      </c>
      <c r="D4579" s="123">
        <v>45.23</v>
      </c>
      <c r="E4579" s="123">
        <v>44.79</v>
      </c>
      <c r="G4579" s="125">
        <v>4.8999999999999998E-3</v>
      </c>
    </row>
    <row r="4580" spans="1:7" ht="15.75" customHeight="1" x14ac:dyDescent="0.25">
      <c r="A4580" s="124">
        <v>39034</v>
      </c>
      <c r="B4580" s="123">
        <v>44.84</v>
      </c>
      <c r="C4580" s="123">
        <v>44.55</v>
      </c>
      <c r="D4580" s="123">
        <v>45.005000000000003</v>
      </c>
      <c r="E4580" s="123">
        <v>44.55</v>
      </c>
      <c r="G4580" s="125">
        <v>6.3E-3</v>
      </c>
    </row>
    <row r="4581" spans="1:7" ht="15.75" customHeight="1" x14ac:dyDescent="0.25">
      <c r="A4581" s="124">
        <v>39031</v>
      </c>
      <c r="B4581" s="123">
        <v>44.56</v>
      </c>
      <c r="C4581" s="123">
        <v>44.43</v>
      </c>
      <c r="D4581" s="123">
        <v>44.725000000000001</v>
      </c>
      <c r="E4581" s="123">
        <v>44.36</v>
      </c>
      <c r="G4581" s="125">
        <v>2E-3</v>
      </c>
    </row>
    <row r="4582" spans="1:7" ht="15.75" customHeight="1" x14ac:dyDescent="0.25">
      <c r="A4582" s="124">
        <v>39030</v>
      </c>
      <c r="B4582" s="123">
        <v>44.47</v>
      </c>
      <c r="C4582" s="123">
        <v>44.55</v>
      </c>
      <c r="D4582" s="123">
        <v>44.75</v>
      </c>
      <c r="E4582" s="123">
        <v>44.46</v>
      </c>
      <c r="G4582" s="125">
        <v>-2.8999999999999998E-3</v>
      </c>
    </row>
    <row r="4583" spans="1:7" ht="15.75" customHeight="1" x14ac:dyDescent="0.25">
      <c r="A4583" s="124">
        <v>39029</v>
      </c>
      <c r="B4583" s="123">
        <v>44.6</v>
      </c>
      <c r="C4583" s="123">
        <v>44.61</v>
      </c>
      <c r="D4583" s="123">
        <v>44.712000000000003</v>
      </c>
      <c r="E4583" s="123">
        <v>44.57</v>
      </c>
      <c r="G4583" s="125">
        <v>-6.9999999999999999E-4</v>
      </c>
    </row>
    <row r="4584" spans="1:7" ht="15.75" customHeight="1" x14ac:dyDescent="0.25">
      <c r="A4584" s="124">
        <v>39028</v>
      </c>
      <c r="B4584" s="123">
        <v>44.63</v>
      </c>
      <c r="C4584" s="123">
        <v>44.81</v>
      </c>
      <c r="D4584" s="123">
        <v>44.88</v>
      </c>
      <c r="E4584" s="123">
        <v>44.63</v>
      </c>
      <c r="G4584" s="125">
        <v>-4.8999999999999998E-3</v>
      </c>
    </row>
    <row r="4585" spans="1:7" ht="15.75" customHeight="1" x14ac:dyDescent="0.25">
      <c r="A4585" s="124">
        <v>39027</v>
      </c>
      <c r="B4585" s="123">
        <v>44.85</v>
      </c>
      <c r="C4585" s="123">
        <v>44.74</v>
      </c>
      <c r="D4585" s="123">
        <v>44.95</v>
      </c>
      <c r="E4585" s="123">
        <v>44.72</v>
      </c>
      <c r="G4585" s="125">
        <v>1.8E-3</v>
      </c>
    </row>
    <row r="4586" spans="1:7" ht="15.75" customHeight="1" x14ac:dyDescent="0.25">
      <c r="A4586" s="124">
        <v>39024</v>
      </c>
      <c r="B4586" s="123">
        <v>44.77</v>
      </c>
      <c r="C4586" s="123">
        <v>44.81</v>
      </c>
      <c r="D4586" s="123">
        <v>44.91</v>
      </c>
      <c r="E4586" s="123">
        <v>44.73</v>
      </c>
      <c r="G4586" s="125">
        <v>-1.2999999999999999E-3</v>
      </c>
    </row>
    <row r="4587" spans="1:7" ht="15.75" customHeight="1" x14ac:dyDescent="0.25">
      <c r="A4587" s="124">
        <v>39023</v>
      </c>
      <c r="B4587" s="123">
        <v>44.83</v>
      </c>
      <c r="C4587" s="123">
        <v>44.78</v>
      </c>
      <c r="D4587" s="123">
        <v>44.965000000000003</v>
      </c>
      <c r="E4587" s="123">
        <v>44.71</v>
      </c>
      <c r="G4587" s="125">
        <v>6.9999999999999999E-4</v>
      </c>
    </row>
    <row r="4588" spans="1:7" ht="15.75" customHeight="1" x14ac:dyDescent="0.25">
      <c r="A4588" s="124">
        <v>39022</v>
      </c>
      <c r="B4588" s="123">
        <v>44.8</v>
      </c>
      <c r="C4588" s="123">
        <v>44.91</v>
      </c>
      <c r="D4588" s="123">
        <v>44.96</v>
      </c>
      <c r="E4588" s="123">
        <v>44.79</v>
      </c>
      <c r="G4588" s="125">
        <v>-2.7000000000000001E-3</v>
      </c>
    </row>
    <row r="4589" spans="1:7" ht="15.75" customHeight="1" x14ac:dyDescent="0.25">
      <c r="A4589" s="124">
        <v>39021</v>
      </c>
      <c r="B4589" s="123">
        <v>44.92</v>
      </c>
      <c r="C4589" s="123">
        <v>44.87</v>
      </c>
      <c r="D4589" s="123">
        <v>45.072000000000003</v>
      </c>
      <c r="E4589" s="123">
        <v>44.82</v>
      </c>
      <c r="G4589" s="125">
        <v>1E-4</v>
      </c>
    </row>
    <row r="4590" spans="1:7" ht="15.75" customHeight="1" x14ac:dyDescent="0.25">
      <c r="A4590" s="124">
        <v>39020</v>
      </c>
      <c r="B4590" s="123">
        <v>44.914999999999999</v>
      </c>
      <c r="C4590" s="123">
        <v>45.034999999999997</v>
      </c>
      <c r="D4590" s="123">
        <v>45.134999999999998</v>
      </c>
      <c r="E4590" s="123">
        <v>44.914999999999999</v>
      </c>
      <c r="G4590" s="125">
        <v>-2.8999999999999998E-3</v>
      </c>
    </row>
    <row r="4591" spans="1:7" ht="15.75" customHeight="1" x14ac:dyDescent="0.25">
      <c r="A4591" s="124">
        <v>39017</v>
      </c>
      <c r="B4591" s="123">
        <v>45.045000000000002</v>
      </c>
      <c r="C4591" s="123">
        <v>45.125</v>
      </c>
      <c r="D4591" s="123">
        <v>45.244999999999997</v>
      </c>
      <c r="E4591" s="123">
        <v>45.045000000000002</v>
      </c>
      <c r="G4591" s="125">
        <v>-2.8E-3</v>
      </c>
    </row>
    <row r="4592" spans="1:7" ht="15.75" customHeight="1" x14ac:dyDescent="0.25">
      <c r="A4592" s="124">
        <v>39016</v>
      </c>
      <c r="B4592" s="123">
        <v>45.17</v>
      </c>
      <c r="C4592" s="123">
        <v>45.22</v>
      </c>
      <c r="D4592" s="123">
        <v>45.341999999999999</v>
      </c>
      <c r="E4592" s="123">
        <v>45.17</v>
      </c>
      <c r="G4592" s="125">
        <v>-2.5999999999999999E-3</v>
      </c>
    </row>
    <row r="4593" spans="1:7" ht="15.75" customHeight="1" x14ac:dyDescent="0.25">
      <c r="A4593" s="124">
        <v>39015</v>
      </c>
      <c r="B4593" s="123">
        <v>45.29</v>
      </c>
      <c r="C4593" s="123">
        <v>45.14</v>
      </c>
      <c r="D4593" s="123">
        <v>45.396999999999998</v>
      </c>
      <c r="E4593" s="123">
        <v>45.14</v>
      </c>
      <c r="G4593" s="125">
        <v>2E-3</v>
      </c>
    </row>
    <row r="4594" spans="1:7" ht="15.75" customHeight="1" x14ac:dyDescent="0.25">
      <c r="A4594" s="124">
        <v>39014</v>
      </c>
      <c r="B4594" s="123">
        <v>45.2</v>
      </c>
      <c r="C4594" s="123">
        <v>45.28</v>
      </c>
      <c r="D4594" s="123">
        <v>45.28</v>
      </c>
      <c r="E4594" s="123">
        <v>45.2</v>
      </c>
      <c r="G4594" s="125">
        <v>-2.3999999999999998E-3</v>
      </c>
    </row>
    <row r="4595" spans="1:7" ht="15.75" customHeight="1" x14ac:dyDescent="0.25">
      <c r="A4595" s="124">
        <v>39013</v>
      </c>
      <c r="B4595" s="123">
        <v>45.31</v>
      </c>
      <c r="C4595" s="123">
        <v>45.18</v>
      </c>
      <c r="D4595" s="123">
        <v>45.435000000000002</v>
      </c>
      <c r="E4595" s="123">
        <v>45.14</v>
      </c>
      <c r="G4595" s="125">
        <v>2.3999999999999998E-3</v>
      </c>
    </row>
    <row r="4596" spans="1:7" ht="15.75" customHeight="1" x14ac:dyDescent="0.25">
      <c r="A4596" s="124">
        <v>39010</v>
      </c>
      <c r="B4596" s="123">
        <v>45.2</v>
      </c>
      <c r="C4596" s="123">
        <v>45.2</v>
      </c>
      <c r="D4596" s="123">
        <v>45.405000000000001</v>
      </c>
      <c r="E4596" s="123">
        <v>45.17</v>
      </c>
      <c r="G4596" s="125">
        <v>-4.0000000000000002E-4</v>
      </c>
    </row>
    <row r="4597" spans="1:7" ht="15.75" customHeight="1" x14ac:dyDescent="0.25">
      <c r="A4597" s="124">
        <v>39009</v>
      </c>
      <c r="B4597" s="123">
        <v>45.22</v>
      </c>
      <c r="C4597" s="123">
        <v>45.27</v>
      </c>
      <c r="D4597" s="123">
        <v>45.39</v>
      </c>
      <c r="E4597" s="123">
        <v>45.2</v>
      </c>
      <c r="G4597" s="125">
        <v>-1.8E-3</v>
      </c>
    </row>
    <row r="4598" spans="1:7" ht="15.75" customHeight="1" x14ac:dyDescent="0.25">
      <c r="A4598" s="124">
        <v>39008</v>
      </c>
      <c r="B4598" s="123">
        <v>45.3</v>
      </c>
      <c r="C4598" s="123">
        <v>45.18</v>
      </c>
      <c r="D4598" s="123">
        <v>45.395000000000003</v>
      </c>
      <c r="E4598" s="123">
        <v>45.17</v>
      </c>
      <c r="G4598" s="125">
        <v>2.2000000000000001E-3</v>
      </c>
    </row>
    <row r="4599" spans="1:7" ht="15.75" customHeight="1" x14ac:dyDescent="0.25">
      <c r="A4599" s="124">
        <v>39007</v>
      </c>
      <c r="B4599" s="123">
        <v>45.2</v>
      </c>
      <c r="C4599" s="123">
        <v>45.31</v>
      </c>
      <c r="D4599" s="123">
        <v>45.46</v>
      </c>
      <c r="E4599" s="123">
        <v>45.2</v>
      </c>
      <c r="G4599" s="125">
        <v>-3.5999999999999999E-3</v>
      </c>
    </row>
    <row r="4600" spans="1:7" ht="15.75" customHeight="1" x14ac:dyDescent="0.25">
      <c r="A4600" s="124">
        <v>39006</v>
      </c>
      <c r="B4600" s="123">
        <v>45.365000000000002</v>
      </c>
      <c r="C4600" s="123">
        <v>45.274999999999999</v>
      </c>
      <c r="D4600" s="123">
        <v>45.49</v>
      </c>
      <c r="E4600" s="123">
        <v>45.274999999999999</v>
      </c>
      <c r="G4600" s="125">
        <v>1E-3</v>
      </c>
    </row>
    <row r="4601" spans="1:7" ht="15.75" customHeight="1" x14ac:dyDescent="0.25">
      <c r="A4601" s="124">
        <v>39003</v>
      </c>
      <c r="B4601" s="123">
        <v>45.32</v>
      </c>
      <c r="C4601" s="123">
        <v>45.49</v>
      </c>
      <c r="D4601" s="123">
        <v>45.56</v>
      </c>
      <c r="E4601" s="123">
        <v>45.31</v>
      </c>
      <c r="G4601" s="125">
        <v>-4.7999999999999996E-3</v>
      </c>
    </row>
    <row r="4602" spans="1:7" ht="15.75" customHeight="1" x14ac:dyDescent="0.25">
      <c r="A4602" s="124">
        <v>39002</v>
      </c>
      <c r="B4602" s="123">
        <v>45.54</v>
      </c>
      <c r="C4602" s="123">
        <v>45.53</v>
      </c>
      <c r="D4602" s="123">
        <v>45.65</v>
      </c>
      <c r="E4602" s="123">
        <v>45.49</v>
      </c>
      <c r="G4602" s="125">
        <v>-4.0000000000000002E-4</v>
      </c>
    </row>
    <row r="4603" spans="1:7" ht="15.75" customHeight="1" x14ac:dyDescent="0.25">
      <c r="A4603" s="124">
        <v>39001</v>
      </c>
      <c r="B4603" s="123">
        <v>45.56</v>
      </c>
      <c r="C4603" s="123">
        <v>45.835000000000001</v>
      </c>
      <c r="D4603" s="123">
        <v>45.84</v>
      </c>
      <c r="E4603" s="123">
        <v>45.55</v>
      </c>
      <c r="G4603" s="125">
        <v>-2.5999999999999999E-3</v>
      </c>
    </row>
    <row r="4604" spans="1:7" ht="15.75" customHeight="1" x14ac:dyDescent="0.25">
      <c r="A4604" s="124">
        <v>39000</v>
      </c>
      <c r="B4604" s="123">
        <v>45.68</v>
      </c>
      <c r="C4604" s="123">
        <v>45.61</v>
      </c>
      <c r="D4604" s="123">
        <v>45.82</v>
      </c>
      <c r="E4604" s="123">
        <v>45.57</v>
      </c>
      <c r="G4604" s="125">
        <v>4.0000000000000002E-4</v>
      </c>
    </row>
    <row r="4605" spans="1:7" ht="15.75" customHeight="1" x14ac:dyDescent="0.25">
      <c r="A4605" s="124">
        <v>38999</v>
      </c>
      <c r="B4605" s="123">
        <v>45.66</v>
      </c>
      <c r="C4605" s="123">
        <v>45.39</v>
      </c>
      <c r="D4605" s="123">
        <v>45.75</v>
      </c>
      <c r="E4605" s="123">
        <v>45.39</v>
      </c>
      <c r="G4605" s="125">
        <v>5.3E-3</v>
      </c>
    </row>
    <row r="4606" spans="1:7" ht="15.75" customHeight="1" x14ac:dyDescent="0.25">
      <c r="A4606" s="124">
        <v>38996</v>
      </c>
      <c r="B4606" s="123">
        <v>45.42</v>
      </c>
      <c r="C4606" s="123">
        <v>45.54</v>
      </c>
      <c r="D4606" s="123">
        <v>45.7</v>
      </c>
      <c r="E4606" s="123">
        <v>45.42</v>
      </c>
      <c r="G4606" s="125">
        <v>-3.5000000000000001E-3</v>
      </c>
    </row>
    <row r="4607" spans="1:7" ht="15.75" customHeight="1" x14ac:dyDescent="0.25">
      <c r="A4607" s="124">
        <v>38995</v>
      </c>
      <c r="B4607" s="123">
        <v>45.58</v>
      </c>
      <c r="C4607" s="123">
        <v>45.65</v>
      </c>
      <c r="D4607" s="123">
        <v>45.737000000000002</v>
      </c>
      <c r="E4607" s="123">
        <v>45.53</v>
      </c>
      <c r="G4607" s="125">
        <v>-2E-3</v>
      </c>
    </row>
    <row r="4608" spans="1:7" ht="15.75" customHeight="1" x14ac:dyDescent="0.25">
      <c r="A4608" s="124">
        <v>38994</v>
      </c>
      <c r="B4608" s="123">
        <v>45.67</v>
      </c>
      <c r="C4608" s="123">
        <v>45.66</v>
      </c>
      <c r="D4608" s="123">
        <v>45.77</v>
      </c>
      <c r="E4608" s="123">
        <v>45.6</v>
      </c>
      <c r="G4608" s="125">
        <v>-6.9999999999999999E-4</v>
      </c>
    </row>
    <row r="4609" spans="1:7" ht="15.75" customHeight="1" x14ac:dyDescent="0.25">
      <c r="A4609" s="124">
        <v>38993</v>
      </c>
      <c r="B4609" s="123">
        <v>45.7</v>
      </c>
      <c r="C4609" s="123">
        <v>45.8</v>
      </c>
      <c r="D4609" s="123">
        <v>45.905000000000001</v>
      </c>
      <c r="E4609" s="123">
        <v>45.7</v>
      </c>
      <c r="G4609" s="125">
        <v>-2E-3</v>
      </c>
    </row>
    <row r="4610" spans="1:7" ht="15.75" customHeight="1" x14ac:dyDescent="0.25">
      <c r="A4610" s="124">
        <v>38992</v>
      </c>
      <c r="B4610" s="123">
        <v>45.79</v>
      </c>
      <c r="C4610" s="123">
        <v>45.79</v>
      </c>
      <c r="D4610" s="123">
        <v>45.79</v>
      </c>
      <c r="E4610" s="123">
        <v>45.79</v>
      </c>
      <c r="G4610" s="125">
        <v>-2.5999999999999999E-3</v>
      </c>
    </row>
    <row r="4611" spans="1:7" ht="15.75" customHeight="1" x14ac:dyDescent="0.25">
      <c r="A4611" s="124">
        <v>38989</v>
      </c>
      <c r="B4611" s="123">
        <v>45.91</v>
      </c>
      <c r="C4611" s="123">
        <v>45.76</v>
      </c>
      <c r="D4611" s="123">
        <v>46.002000000000002</v>
      </c>
      <c r="E4611" s="123">
        <v>45.76</v>
      </c>
      <c r="G4611" s="125">
        <v>2.5999999999999999E-3</v>
      </c>
    </row>
    <row r="4612" spans="1:7" ht="15.75" customHeight="1" x14ac:dyDescent="0.25">
      <c r="A4612" s="124">
        <v>38988</v>
      </c>
      <c r="B4612" s="123">
        <v>45.79</v>
      </c>
      <c r="C4612" s="123">
        <v>45.74</v>
      </c>
      <c r="D4612" s="123">
        <v>45.95</v>
      </c>
      <c r="E4612" s="123">
        <v>45.74</v>
      </c>
      <c r="G4612" s="125">
        <v>4.0000000000000002E-4</v>
      </c>
    </row>
    <row r="4613" spans="1:7" ht="15.75" customHeight="1" x14ac:dyDescent="0.25">
      <c r="A4613" s="124">
        <v>38987</v>
      </c>
      <c r="B4613" s="123">
        <v>45.77</v>
      </c>
      <c r="C4613" s="123">
        <v>45.76</v>
      </c>
      <c r="D4613" s="123">
        <v>45.94</v>
      </c>
      <c r="E4613" s="123">
        <v>45.76</v>
      </c>
      <c r="G4613" s="125">
        <v>-2.0000000000000001E-4</v>
      </c>
    </row>
    <row r="4614" spans="1:7" ht="15.75" customHeight="1" x14ac:dyDescent="0.25">
      <c r="A4614" s="124">
        <v>38986</v>
      </c>
      <c r="B4614" s="123">
        <v>45.78</v>
      </c>
      <c r="C4614" s="123">
        <v>45.8</v>
      </c>
      <c r="D4614" s="123">
        <v>46.02</v>
      </c>
      <c r="E4614" s="123">
        <v>45.78</v>
      </c>
      <c r="G4614" s="125">
        <v>-1.2999999999999999E-3</v>
      </c>
    </row>
    <row r="4615" spans="1:7" ht="15.75" customHeight="1" x14ac:dyDescent="0.25">
      <c r="A4615" s="124">
        <v>38985</v>
      </c>
      <c r="B4615" s="123">
        <v>45.84</v>
      </c>
      <c r="C4615" s="123">
        <v>45.75</v>
      </c>
      <c r="D4615" s="123">
        <v>45.96</v>
      </c>
      <c r="E4615" s="123">
        <v>45.73</v>
      </c>
      <c r="G4615" s="125">
        <v>1.1999999999999999E-3</v>
      </c>
    </row>
    <row r="4616" spans="1:7" ht="15.75" customHeight="1" x14ac:dyDescent="0.25">
      <c r="A4616" s="124">
        <v>38982</v>
      </c>
      <c r="B4616" s="123">
        <v>45.784999999999997</v>
      </c>
      <c r="C4616" s="123">
        <v>45.715000000000003</v>
      </c>
      <c r="D4616" s="123">
        <v>46</v>
      </c>
      <c r="E4616" s="123">
        <v>45.695</v>
      </c>
      <c r="G4616" s="125">
        <v>1E-3</v>
      </c>
    </row>
    <row r="4617" spans="1:7" ht="15.75" customHeight="1" x14ac:dyDescent="0.25">
      <c r="A4617" s="124">
        <v>38981</v>
      </c>
      <c r="B4617" s="123">
        <v>45.74</v>
      </c>
      <c r="C4617" s="123">
        <v>45.83</v>
      </c>
      <c r="D4617" s="123">
        <v>45.924999999999997</v>
      </c>
      <c r="E4617" s="123">
        <v>45.74</v>
      </c>
      <c r="G4617" s="125">
        <v>-2.3999999999999998E-3</v>
      </c>
    </row>
    <row r="4618" spans="1:7" ht="15.75" customHeight="1" x14ac:dyDescent="0.25">
      <c r="A4618" s="124">
        <v>38980</v>
      </c>
      <c r="B4618" s="123">
        <v>45.85</v>
      </c>
      <c r="C4618" s="123">
        <v>45.99</v>
      </c>
      <c r="D4618" s="123">
        <v>46.12</v>
      </c>
      <c r="E4618" s="123">
        <v>45.85</v>
      </c>
      <c r="G4618" s="125">
        <v>-4.1000000000000003E-3</v>
      </c>
    </row>
    <row r="4619" spans="1:7" ht="15.75" customHeight="1" x14ac:dyDescent="0.25">
      <c r="A4619" s="124">
        <v>38979</v>
      </c>
      <c r="B4619" s="123">
        <v>46.04</v>
      </c>
      <c r="C4619" s="123">
        <v>46.08</v>
      </c>
      <c r="D4619" s="123">
        <v>46.142000000000003</v>
      </c>
      <c r="E4619" s="123">
        <v>46.03</v>
      </c>
      <c r="G4619" s="125">
        <v>-1.5E-3</v>
      </c>
    </row>
    <row r="4620" spans="1:7" ht="15.75" customHeight="1" x14ac:dyDescent="0.25">
      <c r="A4620" s="124">
        <v>38978</v>
      </c>
      <c r="B4620" s="123">
        <v>46.11</v>
      </c>
      <c r="C4620" s="123">
        <v>45.96</v>
      </c>
      <c r="D4620" s="123">
        <v>46.19</v>
      </c>
      <c r="E4620" s="123">
        <v>45.96</v>
      </c>
      <c r="G4620" s="125">
        <v>3.3E-3</v>
      </c>
    </row>
    <row r="4621" spans="1:7" ht="15.75" customHeight="1" x14ac:dyDescent="0.25">
      <c r="A4621" s="124">
        <v>38975</v>
      </c>
      <c r="B4621" s="123">
        <v>45.96</v>
      </c>
      <c r="C4621" s="123">
        <v>45.99</v>
      </c>
      <c r="D4621" s="123">
        <v>46.161999999999999</v>
      </c>
      <c r="E4621" s="123">
        <v>45.96</v>
      </c>
      <c r="G4621" s="125">
        <v>-8.9999999999999998E-4</v>
      </c>
    </row>
    <row r="4622" spans="1:7" ht="15.75" customHeight="1" x14ac:dyDescent="0.25">
      <c r="A4622" s="124">
        <v>38974</v>
      </c>
      <c r="B4622" s="123">
        <v>46</v>
      </c>
      <c r="C4622" s="123">
        <v>46.09</v>
      </c>
      <c r="D4622" s="123">
        <v>46.185000000000002</v>
      </c>
      <c r="E4622" s="123">
        <v>46</v>
      </c>
      <c r="G4622" s="125">
        <v>-2E-3</v>
      </c>
    </row>
    <row r="4623" spans="1:7" ht="15.75" customHeight="1" x14ac:dyDescent="0.25">
      <c r="A4623" s="124">
        <v>38973</v>
      </c>
      <c r="B4623" s="123">
        <v>46.09</v>
      </c>
      <c r="C4623" s="123">
        <v>46.14</v>
      </c>
      <c r="D4623" s="123">
        <v>46.295000000000002</v>
      </c>
      <c r="E4623" s="123">
        <v>46.09</v>
      </c>
      <c r="G4623" s="125">
        <v>-1.5E-3</v>
      </c>
    </row>
    <row r="4624" spans="1:7" ht="15.75" customHeight="1" x14ac:dyDescent="0.25">
      <c r="A4624" s="124">
        <v>38972</v>
      </c>
      <c r="B4624" s="123">
        <v>46.16</v>
      </c>
      <c r="C4624" s="123">
        <v>46.17</v>
      </c>
      <c r="D4624" s="123">
        <v>46.377000000000002</v>
      </c>
      <c r="E4624" s="123">
        <v>46.14</v>
      </c>
      <c r="G4624" s="125">
        <v>-8.9999999999999998E-4</v>
      </c>
    </row>
    <row r="4625" spans="1:7" ht="15.75" customHeight="1" x14ac:dyDescent="0.25">
      <c r="A4625" s="124">
        <v>38971</v>
      </c>
      <c r="B4625" s="123">
        <v>46.2</v>
      </c>
      <c r="C4625" s="123">
        <v>46.06</v>
      </c>
      <c r="D4625" s="123">
        <v>46.32</v>
      </c>
      <c r="E4625" s="123">
        <v>46.02</v>
      </c>
      <c r="G4625" s="125">
        <v>2.8E-3</v>
      </c>
    </row>
    <row r="4626" spans="1:7" ht="15.75" customHeight="1" x14ac:dyDescent="0.25">
      <c r="A4626" s="124">
        <v>38968</v>
      </c>
      <c r="B4626" s="123">
        <v>46.07</v>
      </c>
      <c r="C4626" s="123">
        <v>46.1</v>
      </c>
      <c r="D4626" s="123">
        <v>46.274999999999999</v>
      </c>
      <c r="E4626" s="123">
        <v>46.03</v>
      </c>
      <c r="G4626" s="125">
        <v>-1.5E-3</v>
      </c>
    </row>
    <row r="4627" spans="1:7" ht="15.75" customHeight="1" x14ac:dyDescent="0.25">
      <c r="A4627" s="124">
        <v>38967</v>
      </c>
      <c r="B4627" s="123">
        <v>46.14</v>
      </c>
      <c r="C4627" s="123">
        <v>46.03</v>
      </c>
      <c r="D4627" s="123">
        <v>46.244999999999997</v>
      </c>
      <c r="E4627" s="123">
        <v>46.02</v>
      </c>
      <c r="G4627" s="125">
        <v>2.5999999999999999E-3</v>
      </c>
    </row>
    <row r="4628" spans="1:7" ht="15.75" customHeight="1" x14ac:dyDescent="0.25">
      <c r="A4628" s="124">
        <v>38966</v>
      </c>
      <c r="B4628" s="123">
        <v>46.02</v>
      </c>
      <c r="C4628" s="123">
        <v>46.18</v>
      </c>
      <c r="D4628" s="123">
        <v>46.33</v>
      </c>
      <c r="E4628" s="123">
        <v>46.02</v>
      </c>
      <c r="G4628" s="125">
        <v>-4.1000000000000003E-3</v>
      </c>
    </row>
    <row r="4629" spans="1:7" ht="15.75" customHeight="1" x14ac:dyDescent="0.25">
      <c r="A4629" s="124">
        <v>38965</v>
      </c>
      <c r="B4629" s="123">
        <v>46.21</v>
      </c>
      <c r="C4629" s="123">
        <v>46.3</v>
      </c>
      <c r="D4629" s="123">
        <v>46.375</v>
      </c>
      <c r="E4629" s="123">
        <v>46.17</v>
      </c>
      <c r="G4629" s="125">
        <v>-2.5999999999999999E-3</v>
      </c>
    </row>
    <row r="4630" spans="1:7" ht="15.75" customHeight="1" x14ac:dyDescent="0.25">
      <c r="A4630" s="124">
        <v>38964</v>
      </c>
      <c r="B4630" s="123">
        <v>46.33</v>
      </c>
      <c r="C4630" s="123">
        <v>46.37</v>
      </c>
      <c r="D4630" s="123">
        <v>46.53</v>
      </c>
      <c r="E4630" s="123">
        <v>46.295000000000002</v>
      </c>
      <c r="G4630" s="125">
        <v>-1.2999999999999999E-3</v>
      </c>
    </row>
    <row r="4631" spans="1:7" ht="15.75" customHeight="1" x14ac:dyDescent="0.25">
      <c r="A4631" s="124">
        <v>38961</v>
      </c>
      <c r="B4631" s="123">
        <v>46.39</v>
      </c>
      <c r="C4631" s="123">
        <v>46.37</v>
      </c>
      <c r="D4631" s="123">
        <v>46.56</v>
      </c>
      <c r="E4631" s="123">
        <v>46.36</v>
      </c>
      <c r="G4631" s="125">
        <v>-1.9E-3</v>
      </c>
    </row>
    <row r="4632" spans="1:7" ht="15.75" customHeight="1" x14ac:dyDescent="0.25">
      <c r="A4632" s="124">
        <v>38960</v>
      </c>
      <c r="B4632" s="123">
        <v>46.48</v>
      </c>
      <c r="C4632" s="123">
        <v>46.39</v>
      </c>
      <c r="D4632" s="123">
        <v>46.58</v>
      </c>
      <c r="E4632" s="123">
        <v>46.37</v>
      </c>
      <c r="G4632" s="125">
        <v>2.2000000000000001E-3</v>
      </c>
    </row>
    <row r="4633" spans="1:7" ht="15.75" customHeight="1" x14ac:dyDescent="0.25">
      <c r="A4633" s="124">
        <v>38959</v>
      </c>
      <c r="B4633" s="123">
        <v>46.38</v>
      </c>
      <c r="C4633" s="123">
        <v>46.43</v>
      </c>
      <c r="D4633" s="123">
        <v>46.524999999999999</v>
      </c>
      <c r="E4633" s="123">
        <v>46.36</v>
      </c>
      <c r="G4633" s="125">
        <v>-1.9E-3</v>
      </c>
    </row>
    <row r="4634" spans="1:7" ht="15.75" customHeight="1" x14ac:dyDescent="0.25">
      <c r="A4634" s="124">
        <v>38958</v>
      </c>
      <c r="B4634" s="123">
        <v>46.47</v>
      </c>
      <c r="C4634" s="123">
        <v>46.46</v>
      </c>
      <c r="D4634" s="123">
        <v>46.555</v>
      </c>
      <c r="E4634" s="123">
        <v>46.37</v>
      </c>
      <c r="G4634" s="125">
        <v>-4.0000000000000002E-4</v>
      </c>
    </row>
    <row r="4635" spans="1:7" ht="15.75" customHeight="1" x14ac:dyDescent="0.25">
      <c r="A4635" s="124">
        <v>38957</v>
      </c>
      <c r="B4635" s="123">
        <v>46.49</v>
      </c>
      <c r="C4635" s="123">
        <v>46.42</v>
      </c>
      <c r="D4635" s="123">
        <v>46.59</v>
      </c>
      <c r="E4635" s="123">
        <v>46.42</v>
      </c>
      <c r="G4635" s="125">
        <v>1.5E-3</v>
      </c>
    </row>
    <row r="4636" spans="1:7" ht="15.75" customHeight="1" x14ac:dyDescent="0.25">
      <c r="A4636" s="124">
        <v>38954</v>
      </c>
      <c r="B4636" s="123">
        <v>46.42</v>
      </c>
      <c r="C4636" s="123">
        <v>46.39</v>
      </c>
      <c r="D4636" s="123">
        <v>46.612000000000002</v>
      </c>
      <c r="E4636" s="123">
        <v>46.37</v>
      </c>
      <c r="G4636" s="125">
        <v>-2.0000000000000001E-4</v>
      </c>
    </row>
    <row r="4637" spans="1:7" ht="15.75" customHeight="1" x14ac:dyDescent="0.25">
      <c r="A4637" s="124">
        <v>38953</v>
      </c>
      <c r="B4637" s="123">
        <v>46.43</v>
      </c>
      <c r="C4637" s="123">
        <v>46.42</v>
      </c>
      <c r="D4637" s="123">
        <v>46.59</v>
      </c>
      <c r="E4637" s="123">
        <v>46.38</v>
      </c>
      <c r="G4637" s="125">
        <v>-8.9999999999999998E-4</v>
      </c>
    </row>
    <row r="4638" spans="1:7" ht="15.75" customHeight="1" x14ac:dyDescent="0.25">
      <c r="A4638" s="124">
        <v>38952</v>
      </c>
      <c r="B4638" s="123">
        <v>46.47</v>
      </c>
      <c r="C4638" s="123">
        <v>46.45</v>
      </c>
      <c r="D4638" s="123">
        <v>46.59</v>
      </c>
      <c r="E4638" s="123">
        <v>46.41</v>
      </c>
      <c r="G4638" s="125">
        <v>4.0000000000000002E-4</v>
      </c>
    </row>
    <row r="4639" spans="1:7" ht="15.75" customHeight="1" x14ac:dyDescent="0.25">
      <c r="A4639" s="124">
        <v>38951</v>
      </c>
      <c r="B4639" s="123">
        <v>46.45</v>
      </c>
      <c r="C4639" s="123">
        <v>46.39</v>
      </c>
      <c r="D4639" s="123">
        <v>46.55</v>
      </c>
      <c r="E4639" s="123">
        <v>46.36</v>
      </c>
      <c r="G4639" s="125">
        <v>5.9999999999999995E-4</v>
      </c>
    </row>
    <row r="4640" spans="1:7" ht="15.75" customHeight="1" x14ac:dyDescent="0.25">
      <c r="A4640" s="124">
        <v>38950</v>
      </c>
      <c r="B4640" s="123">
        <v>46.42</v>
      </c>
      <c r="C4640" s="123">
        <v>46.4</v>
      </c>
      <c r="D4640" s="123">
        <v>46.49</v>
      </c>
      <c r="E4640" s="123">
        <v>46.36</v>
      </c>
      <c r="G4640" s="125">
        <v>5.9999999999999995E-4</v>
      </c>
    </row>
    <row r="4641" spans="1:7" ht="15.75" customHeight="1" x14ac:dyDescent="0.25">
      <c r="A4641" s="124">
        <v>38947</v>
      </c>
      <c r="B4641" s="123">
        <v>46.39</v>
      </c>
      <c r="C4641" s="123">
        <v>46.34</v>
      </c>
      <c r="D4641" s="123">
        <v>46.53</v>
      </c>
      <c r="E4641" s="123">
        <v>46.31</v>
      </c>
      <c r="G4641" s="125">
        <v>4.0000000000000002E-4</v>
      </c>
    </row>
    <row r="4642" spans="1:7" ht="15.75" customHeight="1" x14ac:dyDescent="0.25">
      <c r="A4642" s="124">
        <v>38946</v>
      </c>
      <c r="B4642" s="123">
        <v>46.37</v>
      </c>
      <c r="C4642" s="123">
        <v>46.45</v>
      </c>
      <c r="D4642" s="123">
        <v>46.53</v>
      </c>
      <c r="E4642" s="123">
        <v>46.37</v>
      </c>
      <c r="G4642" s="125">
        <v>-2.3999999999999998E-3</v>
      </c>
    </row>
    <row r="4643" spans="1:7" ht="15.75" customHeight="1" x14ac:dyDescent="0.25">
      <c r="A4643" s="124">
        <v>38945</v>
      </c>
      <c r="B4643" s="123">
        <v>46.48</v>
      </c>
      <c r="C4643" s="123">
        <v>46.45</v>
      </c>
      <c r="D4643" s="123">
        <v>46.6</v>
      </c>
      <c r="E4643" s="123">
        <v>46.41</v>
      </c>
      <c r="G4643" s="125">
        <v>0</v>
      </c>
    </row>
    <row r="4644" spans="1:7" ht="15.75" customHeight="1" x14ac:dyDescent="0.25">
      <c r="A4644" s="124">
        <v>38944</v>
      </c>
      <c r="B4644" s="123">
        <v>46.48</v>
      </c>
      <c r="C4644" s="123">
        <v>46.49</v>
      </c>
      <c r="D4644" s="123">
        <v>46.6</v>
      </c>
      <c r="E4644" s="123">
        <v>46.41</v>
      </c>
      <c r="G4644" s="125">
        <v>-1.2999999999999999E-3</v>
      </c>
    </row>
    <row r="4645" spans="1:7" ht="15.75" customHeight="1" x14ac:dyDescent="0.25">
      <c r="A4645" s="124">
        <v>38943</v>
      </c>
      <c r="B4645" s="123">
        <v>46.54</v>
      </c>
      <c r="C4645" s="123">
        <v>46.42</v>
      </c>
      <c r="D4645" s="123">
        <v>46.64</v>
      </c>
      <c r="E4645" s="123">
        <v>46.38</v>
      </c>
      <c r="G4645" s="125">
        <v>1.5E-3</v>
      </c>
    </row>
    <row r="4646" spans="1:7" ht="15.75" customHeight="1" x14ac:dyDescent="0.25">
      <c r="A4646" s="124">
        <v>38940</v>
      </c>
      <c r="B4646" s="123">
        <v>46.47</v>
      </c>
      <c r="C4646" s="123">
        <v>46.32</v>
      </c>
      <c r="D4646" s="123">
        <v>46.572000000000003</v>
      </c>
      <c r="E4646" s="123">
        <v>46.32</v>
      </c>
      <c r="G4646" s="125">
        <v>3.0000000000000001E-3</v>
      </c>
    </row>
    <row r="4647" spans="1:7" ht="15.75" customHeight="1" x14ac:dyDescent="0.25">
      <c r="A4647" s="124">
        <v>38939</v>
      </c>
      <c r="B4647" s="123">
        <v>46.33</v>
      </c>
      <c r="C4647" s="123">
        <v>46.39</v>
      </c>
      <c r="D4647" s="123">
        <v>46.475000000000001</v>
      </c>
      <c r="E4647" s="123">
        <v>46.33</v>
      </c>
      <c r="G4647" s="125">
        <v>-1.6999999999999999E-3</v>
      </c>
    </row>
    <row r="4648" spans="1:7" ht="15.75" customHeight="1" x14ac:dyDescent="0.25">
      <c r="A4648" s="124">
        <v>38938</v>
      </c>
      <c r="B4648" s="123">
        <v>46.41</v>
      </c>
      <c r="C4648" s="123">
        <v>46.45</v>
      </c>
      <c r="D4648" s="123">
        <v>46.62</v>
      </c>
      <c r="E4648" s="123">
        <v>46.41</v>
      </c>
      <c r="G4648" s="125">
        <v>-1.5E-3</v>
      </c>
    </row>
    <row r="4649" spans="1:7" ht="15.75" customHeight="1" x14ac:dyDescent="0.25">
      <c r="A4649" s="124">
        <v>38937</v>
      </c>
      <c r="B4649" s="123">
        <v>46.48</v>
      </c>
      <c r="C4649" s="123">
        <v>46.51</v>
      </c>
      <c r="D4649" s="123">
        <v>46.64</v>
      </c>
      <c r="E4649" s="123">
        <v>46.46</v>
      </c>
      <c r="G4649" s="125">
        <v>-1.2999999999999999E-3</v>
      </c>
    </row>
    <row r="4650" spans="1:7" ht="15.75" customHeight="1" x14ac:dyDescent="0.25">
      <c r="A4650" s="124">
        <v>38936</v>
      </c>
      <c r="B4650" s="123">
        <v>46.54</v>
      </c>
      <c r="C4650" s="123">
        <v>46.44</v>
      </c>
      <c r="D4650" s="123">
        <v>46.61</v>
      </c>
      <c r="E4650" s="123">
        <v>46.4</v>
      </c>
      <c r="G4650" s="125">
        <v>1.6999999999999999E-3</v>
      </c>
    </row>
    <row r="4651" spans="1:7" ht="15.75" customHeight="1" x14ac:dyDescent="0.25">
      <c r="A4651" s="124">
        <v>38933</v>
      </c>
      <c r="B4651" s="123">
        <v>46.46</v>
      </c>
      <c r="C4651" s="123">
        <v>46.46</v>
      </c>
      <c r="D4651" s="123">
        <v>46.66</v>
      </c>
      <c r="E4651" s="123">
        <v>46.43</v>
      </c>
      <c r="G4651" s="125">
        <v>-4.0000000000000002E-4</v>
      </c>
    </row>
    <row r="4652" spans="1:7" ht="15.75" customHeight="1" x14ac:dyDescent="0.25">
      <c r="A4652" s="124">
        <v>38932</v>
      </c>
      <c r="B4652" s="123">
        <v>46.48</v>
      </c>
      <c r="C4652" s="123">
        <v>46.6</v>
      </c>
      <c r="D4652" s="123">
        <v>46.8</v>
      </c>
      <c r="E4652" s="123">
        <v>46.48</v>
      </c>
      <c r="G4652" s="125">
        <v>-3.0999999999999999E-3</v>
      </c>
    </row>
    <row r="4653" spans="1:7" ht="15.75" customHeight="1" x14ac:dyDescent="0.25">
      <c r="A4653" s="124">
        <v>38931</v>
      </c>
      <c r="B4653" s="123">
        <v>46.625</v>
      </c>
      <c r="C4653" s="123">
        <v>46.484999999999999</v>
      </c>
      <c r="D4653" s="123">
        <v>46.716999999999999</v>
      </c>
      <c r="E4653" s="123">
        <v>46.384999999999998</v>
      </c>
      <c r="G4653" s="125">
        <v>1.8E-3</v>
      </c>
    </row>
    <row r="4654" spans="1:7" ht="15.75" customHeight="1" x14ac:dyDescent="0.25">
      <c r="A4654" s="124">
        <v>38930</v>
      </c>
      <c r="B4654" s="123">
        <v>46.54</v>
      </c>
      <c r="C4654" s="123">
        <v>46.48</v>
      </c>
      <c r="D4654" s="123">
        <v>46.72</v>
      </c>
      <c r="E4654" s="123">
        <v>46.42</v>
      </c>
      <c r="G4654" s="125">
        <v>8.9999999999999998E-4</v>
      </c>
    </row>
    <row r="4655" spans="1:7" ht="15.75" customHeight="1" x14ac:dyDescent="0.25">
      <c r="A4655" s="124">
        <v>38929</v>
      </c>
      <c r="B4655" s="123">
        <v>46.5</v>
      </c>
      <c r="C4655" s="123">
        <v>46.5</v>
      </c>
      <c r="D4655" s="123">
        <v>46.6</v>
      </c>
      <c r="E4655" s="123">
        <v>46.46</v>
      </c>
      <c r="G4655" s="125">
        <v>-8.9999999999999998E-4</v>
      </c>
    </row>
    <row r="4656" spans="1:7" ht="15.75" customHeight="1" x14ac:dyDescent="0.25">
      <c r="A4656" s="124">
        <v>38926</v>
      </c>
      <c r="B4656" s="123">
        <v>46.54</v>
      </c>
      <c r="C4656" s="123">
        <v>46.49</v>
      </c>
      <c r="D4656" s="123">
        <v>46.7</v>
      </c>
      <c r="E4656" s="123">
        <v>46.47</v>
      </c>
      <c r="G4656" s="125">
        <v>2.0000000000000001E-4</v>
      </c>
    </row>
    <row r="4657" spans="1:7" ht="15.75" customHeight="1" x14ac:dyDescent="0.25">
      <c r="A4657" s="124">
        <v>38925</v>
      </c>
      <c r="B4657" s="123">
        <v>46.53</v>
      </c>
      <c r="C4657" s="123">
        <v>46.7</v>
      </c>
      <c r="D4657" s="123">
        <v>46.76</v>
      </c>
      <c r="E4657" s="123">
        <v>46.51</v>
      </c>
      <c r="G4657" s="125">
        <v>-3.8999999999999998E-3</v>
      </c>
    </row>
    <row r="4658" spans="1:7" ht="15.75" customHeight="1" x14ac:dyDescent="0.25">
      <c r="A4658" s="124">
        <v>38924</v>
      </c>
      <c r="B4658" s="123">
        <v>46.71</v>
      </c>
      <c r="C4658" s="123">
        <v>46.76</v>
      </c>
      <c r="D4658" s="123">
        <v>46.911999999999999</v>
      </c>
      <c r="E4658" s="123">
        <v>46.7</v>
      </c>
      <c r="G4658" s="125">
        <v>-1.1000000000000001E-3</v>
      </c>
    </row>
    <row r="4659" spans="1:7" ht="15.75" customHeight="1" x14ac:dyDescent="0.25">
      <c r="A4659" s="124">
        <v>38923</v>
      </c>
      <c r="B4659" s="123">
        <v>46.76</v>
      </c>
      <c r="C4659" s="123">
        <v>46.83</v>
      </c>
      <c r="D4659" s="123">
        <v>46.94</v>
      </c>
      <c r="E4659" s="123">
        <v>46.74</v>
      </c>
      <c r="G4659" s="125">
        <v>-1.6999999999999999E-3</v>
      </c>
    </row>
    <row r="4660" spans="1:7" ht="15.75" customHeight="1" x14ac:dyDescent="0.25">
      <c r="A4660" s="124">
        <v>38922</v>
      </c>
      <c r="B4660" s="123">
        <v>46.84</v>
      </c>
      <c r="C4660" s="123">
        <v>46.61</v>
      </c>
      <c r="D4660" s="123">
        <v>46.99</v>
      </c>
      <c r="E4660" s="123">
        <v>46.61</v>
      </c>
      <c r="G4660" s="125">
        <v>2.3999999999999998E-3</v>
      </c>
    </row>
    <row r="4661" spans="1:7" ht="15.75" customHeight="1" x14ac:dyDescent="0.25">
      <c r="A4661" s="124">
        <v>38919</v>
      </c>
      <c r="B4661" s="123">
        <v>46.73</v>
      </c>
      <c r="C4661" s="123">
        <v>46.8</v>
      </c>
      <c r="D4661" s="123">
        <v>46.865000000000002</v>
      </c>
      <c r="E4661" s="123">
        <v>46.65</v>
      </c>
      <c r="G4661" s="125">
        <v>-1.5E-3</v>
      </c>
    </row>
    <row r="4662" spans="1:7" ht="15.75" customHeight="1" x14ac:dyDescent="0.25">
      <c r="A4662" s="124">
        <v>38918</v>
      </c>
      <c r="B4662" s="123">
        <v>46.8</v>
      </c>
      <c r="C4662" s="123">
        <v>46.83</v>
      </c>
      <c r="D4662" s="123">
        <v>46.89</v>
      </c>
      <c r="E4662" s="123">
        <v>46.69</v>
      </c>
      <c r="G4662" s="125">
        <v>-5.9999999999999995E-4</v>
      </c>
    </row>
    <row r="4663" spans="1:7" ht="15.75" customHeight="1" x14ac:dyDescent="0.25">
      <c r="A4663" s="124">
        <v>38917</v>
      </c>
      <c r="B4663" s="123">
        <v>46.83</v>
      </c>
      <c r="C4663" s="123">
        <v>46.63</v>
      </c>
      <c r="D4663" s="123">
        <v>47.06</v>
      </c>
      <c r="E4663" s="123">
        <v>46.57</v>
      </c>
      <c r="G4663" s="125">
        <v>4.3E-3</v>
      </c>
    </row>
    <row r="4664" spans="1:7" ht="15.75" customHeight="1" x14ac:dyDescent="0.25">
      <c r="A4664" s="124">
        <v>38916</v>
      </c>
      <c r="B4664" s="123">
        <v>46.63</v>
      </c>
      <c r="C4664" s="123">
        <v>46.63</v>
      </c>
      <c r="D4664" s="123">
        <v>46.835000000000001</v>
      </c>
      <c r="E4664" s="123">
        <v>46.58</v>
      </c>
      <c r="G4664" s="125">
        <v>-5.9999999999999995E-4</v>
      </c>
    </row>
    <row r="4665" spans="1:7" ht="15.75" customHeight="1" x14ac:dyDescent="0.25">
      <c r="A4665" s="124">
        <v>38915</v>
      </c>
      <c r="B4665" s="123">
        <v>46.66</v>
      </c>
      <c r="C4665" s="123">
        <v>46.2</v>
      </c>
      <c r="D4665" s="123">
        <v>46.81</v>
      </c>
      <c r="E4665" s="123">
        <v>46.2</v>
      </c>
      <c r="G4665" s="125">
        <v>0.01</v>
      </c>
    </row>
    <row r="4666" spans="1:7" ht="15.75" customHeight="1" x14ac:dyDescent="0.25">
      <c r="A4666" s="124">
        <v>38912</v>
      </c>
      <c r="B4666" s="123">
        <v>46.2</v>
      </c>
      <c r="C4666" s="123">
        <v>46.14</v>
      </c>
      <c r="D4666" s="123">
        <v>46.494999999999997</v>
      </c>
      <c r="E4666" s="123">
        <v>46.11</v>
      </c>
      <c r="G4666" s="125">
        <v>4.0000000000000002E-4</v>
      </c>
    </row>
    <row r="4667" spans="1:7" ht="15.75" customHeight="1" x14ac:dyDescent="0.25">
      <c r="A4667" s="124">
        <v>38911</v>
      </c>
      <c r="B4667" s="123">
        <v>46.18</v>
      </c>
      <c r="C4667" s="123">
        <v>46.08</v>
      </c>
      <c r="D4667" s="123">
        <v>46.35</v>
      </c>
      <c r="E4667" s="123">
        <v>46.08</v>
      </c>
      <c r="G4667" s="125">
        <v>1.6999999999999999E-3</v>
      </c>
    </row>
    <row r="4668" spans="1:7" ht="15.75" customHeight="1" x14ac:dyDescent="0.25">
      <c r="A4668" s="124">
        <v>38910</v>
      </c>
      <c r="B4668" s="123">
        <v>46.1</v>
      </c>
      <c r="C4668" s="123">
        <v>46.01</v>
      </c>
      <c r="D4668" s="123">
        <v>46.26</v>
      </c>
      <c r="E4668" s="123">
        <v>46.01</v>
      </c>
      <c r="G4668" s="125">
        <v>1.6999999999999999E-3</v>
      </c>
    </row>
    <row r="4669" spans="1:7" ht="15.75" customHeight="1" x14ac:dyDescent="0.25">
      <c r="A4669" s="124">
        <v>38909</v>
      </c>
      <c r="B4669" s="123">
        <v>46.02</v>
      </c>
      <c r="C4669" s="123">
        <v>45.96</v>
      </c>
      <c r="D4669" s="123">
        <v>46.23</v>
      </c>
      <c r="E4669" s="123">
        <v>45.96</v>
      </c>
      <c r="G4669" s="125">
        <v>6.9999999999999999E-4</v>
      </c>
    </row>
    <row r="4670" spans="1:7" ht="15.75" customHeight="1" x14ac:dyDescent="0.25">
      <c r="A4670" s="124">
        <v>38908</v>
      </c>
      <c r="B4670" s="123">
        <v>45.99</v>
      </c>
      <c r="C4670" s="123">
        <v>45.83</v>
      </c>
      <c r="D4670" s="123">
        <v>46.167000000000002</v>
      </c>
      <c r="E4670" s="123">
        <v>45.82</v>
      </c>
      <c r="G4670" s="125">
        <v>2.8E-3</v>
      </c>
    </row>
    <row r="4671" spans="1:7" ht="15.75" customHeight="1" x14ac:dyDescent="0.25">
      <c r="A4671" s="124">
        <v>38905</v>
      </c>
      <c r="B4671" s="123">
        <v>45.86</v>
      </c>
      <c r="C4671" s="123">
        <v>45.97</v>
      </c>
      <c r="D4671" s="123">
        <v>46.14</v>
      </c>
      <c r="E4671" s="123">
        <v>45.86</v>
      </c>
      <c r="G4671" s="125">
        <v>-3.3E-3</v>
      </c>
    </row>
    <row r="4672" spans="1:7" ht="15.75" customHeight="1" x14ac:dyDescent="0.25">
      <c r="A4672" s="124">
        <v>38904</v>
      </c>
      <c r="B4672" s="123">
        <v>46.01</v>
      </c>
      <c r="C4672" s="123">
        <v>45.88</v>
      </c>
      <c r="D4672" s="123">
        <v>46.204999999999998</v>
      </c>
      <c r="E4672" s="123">
        <v>45.85</v>
      </c>
      <c r="G4672" s="125">
        <v>1.9E-3</v>
      </c>
    </row>
    <row r="4673" spans="1:7" ht="15.75" customHeight="1" x14ac:dyDescent="0.25">
      <c r="A4673" s="124">
        <v>38903</v>
      </c>
      <c r="B4673" s="123">
        <v>45.924999999999997</v>
      </c>
      <c r="C4673" s="123">
        <v>45.945</v>
      </c>
      <c r="D4673" s="123">
        <v>46.101999999999997</v>
      </c>
      <c r="E4673" s="123">
        <v>45.814999999999998</v>
      </c>
      <c r="G4673" s="125">
        <v>-8.9999999999999998E-4</v>
      </c>
    </row>
    <row r="4674" spans="1:7" ht="15.75" customHeight="1" x14ac:dyDescent="0.25">
      <c r="A4674" s="124">
        <v>38902</v>
      </c>
      <c r="B4674" s="123">
        <v>45.965000000000003</v>
      </c>
      <c r="C4674" s="123">
        <v>45.89</v>
      </c>
      <c r="D4674" s="123">
        <v>46.045000000000002</v>
      </c>
      <c r="E4674" s="123">
        <v>45.84</v>
      </c>
      <c r="G4674" s="125">
        <v>8.0000000000000004E-4</v>
      </c>
    </row>
    <row r="4675" spans="1:7" ht="15.75" customHeight="1" x14ac:dyDescent="0.25">
      <c r="A4675" s="124">
        <v>38901</v>
      </c>
      <c r="B4675" s="123">
        <v>45.93</v>
      </c>
      <c r="C4675" s="123">
        <v>45.83</v>
      </c>
      <c r="D4675" s="123">
        <v>46.104999999999997</v>
      </c>
      <c r="E4675" s="123">
        <v>45.83</v>
      </c>
      <c r="G4675" s="125">
        <v>1.1000000000000001E-3</v>
      </c>
    </row>
    <row r="4676" spans="1:7" ht="15.75" customHeight="1" x14ac:dyDescent="0.25">
      <c r="A4676" s="124">
        <v>38898</v>
      </c>
      <c r="B4676" s="123">
        <v>45.88</v>
      </c>
      <c r="C4676" s="123">
        <v>46.13</v>
      </c>
      <c r="D4676" s="123">
        <v>46.134999999999998</v>
      </c>
      <c r="E4676" s="123">
        <v>45.88</v>
      </c>
      <c r="G4676" s="125">
        <v>-5.5999999999999999E-3</v>
      </c>
    </row>
    <row r="4677" spans="1:7" ht="15.75" customHeight="1" x14ac:dyDescent="0.25">
      <c r="A4677" s="124">
        <v>38897</v>
      </c>
      <c r="B4677" s="123">
        <v>46.14</v>
      </c>
      <c r="C4677" s="123">
        <v>46.21</v>
      </c>
      <c r="D4677" s="123">
        <v>46.384999999999998</v>
      </c>
      <c r="E4677" s="123">
        <v>46.14</v>
      </c>
      <c r="G4677" s="125">
        <v>-2.5999999999999999E-3</v>
      </c>
    </row>
    <row r="4678" spans="1:7" ht="15.75" customHeight="1" x14ac:dyDescent="0.25">
      <c r="A4678" s="124">
        <v>38896</v>
      </c>
      <c r="B4678" s="123">
        <v>46.26</v>
      </c>
      <c r="C4678" s="123">
        <v>46.21</v>
      </c>
      <c r="D4678" s="123">
        <v>46.47</v>
      </c>
      <c r="E4678" s="123">
        <v>46.19</v>
      </c>
      <c r="G4678" s="125">
        <v>-8.9999999999999998E-4</v>
      </c>
    </row>
    <row r="4679" spans="1:7" ht="15.75" customHeight="1" x14ac:dyDescent="0.25">
      <c r="A4679" s="124">
        <v>38895</v>
      </c>
      <c r="B4679" s="123">
        <v>46.3</v>
      </c>
      <c r="C4679" s="123">
        <v>46.2</v>
      </c>
      <c r="D4679" s="123">
        <v>46.41</v>
      </c>
      <c r="E4679" s="123">
        <v>46.19</v>
      </c>
      <c r="G4679" s="125">
        <v>1.5E-3</v>
      </c>
    </row>
    <row r="4680" spans="1:7" ht="15.75" customHeight="1" x14ac:dyDescent="0.25">
      <c r="A4680" s="124">
        <v>38894</v>
      </c>
      <c r="B4680" s="123">
        <v>46.23</v>
      </c>
      <c r="C4680" s="123">
        <v>45.97</v>
      </c>
      <c r="D4680" s="123">
        <v>46.4</v>
      </c>
      <c r="E4680" s="123">
        <v>45.95</v>
      </c>
      <c r="G4680" s="125">
        <v>4.5999999999999999E-3</v>
      </c>
    </row>
    <row r="4681" spans="1:7" ht="15.75" customHeight="1" x14ac:dyDescent="0.25">
      <c r="A4681" s="124">
        <v>38891</v>
      </c>
      <c r="B4681" s="123">
        <v>46.02</v>
      </c>
      <c r="C4681" s="123">
        <v>45.97</v>
      </c>
      <c r="D4681" s="123">
        <v>46.274999999999999</v>
      </c>
      <c r="E4681" s="123">
        <v>45.95</v>
      </c>
      <c r="G4681" s="125">
        <v>4.0000000000000002E-4</v>
      </c>
    </row>
    <row r="4682" spans="1:7" ht="15.75" customHeight="1" x14ac:dyDescent="0.25">
      <c r="A4682" s="124">
        <v>38890</v>
      </c>
      <c r="B4682" s="123">
        <v>46</v>
      </c>
      <c r="C4682" s="123">
        <v>45.79</v>
      </c>
      <c r="D4682" s="123">
        <v>46.134999999999998</v>
      </c>
      <c r="E4682" s="123">
        <v>45.77</v>
      </c>
      <c r="G4682" s="125">
        <v>7.1999999999999998E-3</v>
      </c>
    </row>
    <row r="4683" spans="1:7" ht="15.75" customHeight="1" x14ac:dyDescent="0.25">
      <c r="A4683" s="124">
        <v>38889</v>
      </c>
      <c r="B4683" s="123">
        <v>45.67</v>
      </c>
      <c r="C4683" s="123">
        <v>45.79</v>
      </c>
      <c r="D4683" s="123">
        <v>45.97</v>
      </c>
      <c r="E4683" s="123">
        <v>45.77</v>
      </c>
      <c r="G4683" s="125">
        <v>-3.0999999999999999E-3</v>
      </c>
    </row>
    <row r="4684" spans="1:7" ht="15.75" customHeight="1" x14ac:dyDescent="0.25">
      <c r="A4684" s="124">
        <v>38888</v>
      </c>
      <c r="B4684" s="123">
        <v>45.81</v>
      </c>
      <c r="C4684" s="123">
        <v>45.75</v>
      </c>
      <c r="D4684" s="123">
        <v>45.965000000000003</v>
      </c>
      <c r="E4684" s="123">
        <v>45.75</v>
      </c>
      <c r="G4684" s="125">
        <v>8.9999999999999998E-4</v>
      </c>
    </row>
    <row r="4685" spans="1:7" ht="15.75" customHeight="1" x14ac:dyDescent="0.25">
      <c r="A4685" s="124">
        <v>38887</v>
      </c>
      <c r="B4685" s="123">
        <v>45.77</v>
      </c>
      <c r="C4685" s="123">
        <v>45.68</v>
      </c>
      <c r="D4685" s="123">
        <v>45.93</v>
      </c>
      <c r="E4685" s="123">
        <v>45.67</v>
      </c>
      <c r="G4685" s="125">
        <v>1.5E-3</v>
      </c>
    </row>
    <row r="4686" spans="1:7" ht="15.75" customHeight="1" x14ac:dyDescent="0.25">
      <c r="A4686" s="124">
        <v>38884</v>
      </c>
      <c r="B4686" s="123">
        <v>45.7</v>
      </c>
      <c r="C4686" s="123">
        <v>45.92</v>
      </c>
      <c r="D4686" s="123">
        <v>45.95</v>
      </c>
      <c r="E4686" s="123">
        <v>45.7</v>
      </c>
      <c r="G4686" s="125">
        <v>-4.1000000000000003E-3</v>
      </c>
    </row>
    <row r="4687" spans="1:7" ht="15.75" customHeight="1" x14ac:dyDescent="0.25">
      <c r="A4687" s="124">
        <v>38883</v>
      </c>
      <c r="B4687" s="123">
        <v>45.89</v>
      </c>
      <c r="C4687" s="123">
        <v>45.81</v>
      </c>
      <c r="D4687" s="123">
        <v>45.99</v>
      </c>
      <c r="E4687" s="123">
        <v>45.81</v>
      </c>
      <c r="G4687" s="125">
        <v>1.2999999999999999E-3</v>
      </c>
    </row>
    <row r="4688" spans="1:7" ht="15.75" customHeight="1" x14ac:dyDescent="0.25">
      <c r="A4688" s="124">
        <v>38882</v>
      </c>
      <c r="B4688" s="123">
        <v>45.83</v>
      </c>
      <c r="C4688" s="123">
        <v>45.81</v>
      </c>
      <c r="D4688" s="123">
        <v>46.11</v>
      </c>
      <c r="E4688" s="123">
        <v>45.81</v>
      </c>
      <c r="G4688" s="125">
        <v>2.0000000000000001E-4</v>
      </c>
    </row>
    <row r="4689" spans="1:7" ht="15.75" customHeight="1" x14ac:dyDescent="0.25">
      <c r="A4689" s="124">
        <v>38881</v>
      </c>
      <c r="B4689" s="123">
        <v>45.82</v>
      </c>
      <c r="C4689" s="123">
        <v>45.74</v>
      </c>
      <c r="D4689" s="123">
        <v>46.067</v>
      </c>
      <c r="E4689" s="123">
        <v>45.72</v>
      </c>
      <c r="G4689" s="125">
        <v>2.2000000000000001E-3</v>
      </c>
    </row>
    <row r="4690" spans="1:7" ht="15.75" customHeight="1" x14ac:dyDescent="0.25">
      <c r="A4690" s="124">
        <v>38880</v>
      </c>
      <c r="B4690" s="123">
        <v>45.72</v>
      </c>
      <c r="C4690" s="123">
        <v>45.77</v>
      </c>
      <c r="D4690" s="123">
        <v>45.95</v>
      </c>
      <c r="E4690" s="123">
        <v>45.72</v>
      </c>
      <c r="G4690" s="125">
        <v>-1.9E-3</v>
      </c>
    </row>
    <row r="4691" spans="1:7" ht="15.75" customHeight="1" x14ac:dyDescent="0.25">
      <c r="A4691" s="124">
        <v>38877</v>
      </c>
      <c r="B4691" s="123">
        <v>45.805</v>
      </c>
      <c r="C4691" s="123">
        <v>45.914999999999999</v>
      </c>
      <c r="D4691" s="123">
        <v>45.98</v>
      </c>
      <c r="E4691" s="123">
        <v>45.784999999999997</v>
      </c>
      <c r="G4691" s="125">
        <v>-3.0000000000000001E-3</v>
      </c>
    </row>
    <row r="4692" spans="1:7" ht="15.75" customHeight="1" x14ac:dyDescent="0.25">
      <c r="A4692" s="124">
        <v>38876</v>
      </c>
      <c r="B4692" s="123">
        <v>45.945</v>
      </c>
      <c r="C4692" s="123">
        <v>45.814999999999998</v>
      </c>
      <c r="D4692" s="123">
        <v>46.145000000000003</v>
      </c>
      <c r="E4692" s="123">
        <v>45.744999999999997</v>
      </c>
      <c r="G4692" s="125">
        <v>1.5E-3</v>
      </c>
    </row>
    <row r="4693" spans="1:7" ht="15.75" customHeight="1" x14ac:dyDescent="0.25">
      <c r="A4693" s="124">
        <v>38875</v>
      </c>
      <c r="B4693" s="123">
        <v>45.875</v>
      </c>
      <c r="C4693" s="123">
        <v>45.784999999999997</v>
      </c>
      <c r="D4693" s="123">
        <v>46.07</v>
      </c>
      <c r="E4693" s="123">
        <v>45.755000000000003</v>
      </c>
      <c r="G4693" s="125">
        <v>1.1999999999999999E-3</v>
      </c>
    </row>
    <row r="4694" spans="1:7" ht="15.75" customHeight="1" x14ac:dyDescent="0.25">
      <c r="A4694" s="124">
        <v>38874</v>
      </c>
      <c r="B4694" s="123">
        <v>45.82</v>
      </c>
      <c r="C4694" s="123">
        <v>45.73</v>
      </c>
      <c r="D4694" s="123">
        <v>46</v>
      </c>
      <c r="E4694" s="123">
        <v>45.61</v>
      </c>
      <c r="G4694" s="125">
        <v>2.2000000000000001E-3</v>
      </c>
    </row>
    <row r="4695" spans="1:7" ht="15.75" customHeight="1" x14ac:dyDescent="0.25">
      <c r="A4695" s="124">
        <v>38873</v>
      </c>
      <c r="B4695" s="123">
        <v>45.72</v>
      </c>
      <c r="C4695" s="123">
        <v>45.67</v>
      </c>
      <c r="D4695" s="123">
        <v>45.895000000000003</v>
      </c>
      <c r="E4695" s="123">
        <v>45.67</v>
      </c>
      <c r="G4695" s="125">
        <v>8.9999999999999998E-4</v>
      </c>
    </row>
    <row r="4696" spans="1:7" ht="15.75" customHeight="1" x14ac:dyDescent="0.25">
      <c r="A4696" s="124">
        <v>38870</v>
      </c>
      <c r="B4696" s="123">
        <v>45.68</v>
      </c>
      <c r="C4696" s="123">
        <v>46.18</v>
      </c>
      <c r="D4696" s="123">
        <v>46.33</v>
      </c>
      <c r="E4696" s="123">
        <v>45.68</v>
      </c>
      <c r="G4696" s="125">
        <v>-1.1299999999999999E-2</v>
      </c>
    </row>
    <row r="4697" spans="1:7" ht="15.75" customHeight="1" x14ac:dyDescent="0.25">
      <c r="A4697" s="124">
        <v>38869</v>
      </c>
      <c r="B4697" s="123">
        <v>46.2</v>
      </c>
      <c r="C4697" s="123">
        <v>46.21</v>
      </c>
      <c r="D4697" s="123">
        <v>46.48</v>
      </c>
      <c r="E4697" s="123">
        <v>46.17</v>
      </c>
      <c r="G4697" s="125">
        <v>-2.3E-3</v>
      </c>
    </row>
    <row r="4698" spans="1:7" ht="15.75" customHeight="1" x14ac:dyDescent="0.25">
      <c r="A4698" s="124">
        <v>38868</v>
      </c>
      <c r="B4698" s="123">
        <v>46.305</v>
      </c>
      <c r="C4698" s="123">
        <v>46.115000000000002</v>
      </c>
      <c r="D4698" s="123">
        <v>46.56</v>
      </c>
      <c r="E4698" s="123">
        <v>46.024999999999999</v>
      </c>
      <c r="G4698" s="125">
        <v>3.5999999999999999E-3</v>
      </c>
    </row>
    <row r="4699" spans="1:7" ht="15.75" customHeight="1" x14ac:dyDescent="0.25">
      <c r="A4699" s="124">
        <v>38867</v>
      </c>
      <c r="B4699" s="123">
        <v>46.14</v>
      </c>
      <c r="C4699" s="123">
        <v>46.06</v>
      </c>
      <c r="D4699" s="123">
        <v>46.305</v>
      </c>
      <c r="E4699" s="123">
        <v>46.02</v>
      </c>
      <c r="G4699" s="125">
        <v>8.9999999999999998E-4</v>
      </c>
    </row>
    <row r="4700" spans="1:7" ht="15.75" customHeight="1" x14ac:dyDescent="0.25">
      <c r="A4700" s="124">
        <v>38866</v>
      </c>
      <c r="B4700" s="123">
        <v>46.1</v>
      </c>
      <c r="C4700" s="123">
        <v>45.78</v>
      </c>
      <c r="D4700" s="123">
        <v>46.13</v>
      </c>
      <c r="E4700" s="123">
        <v>45.75</v>
      </c>
      <c r="G4700" s="125">
        <v>5.8999999999999999E-3</v>
      </c>
    </row>
    <row r="4701" spans="1:7" ht="15.75" customHeight="1" x14ac:dyDescent="0.25">
      <c r="A4701" s="124">
        <v>38863</v>
      </c>
      <c r="B4701" s="123">
        <v>45.83</v>
      </c>
      <c r="C4701" s="123">
        <v>45.76</v>
      </c>
      <c r="D4701" s="123">
        <v>45.914999999999999</v>
      </c>
      <c r="E4701" s="123">
        <v>45.69</v>
      </c>
      <c r="G4701" s="125">
        <v>1.5E-3</v>
      </c>
    </row>
    <row r="4702" spans="1:7" ht="15.75" customHeight="1" x14ac:dyDescent="0.25">
      <c r="A4702" s="124">
        <v>38862</v>
      </c>
      <c r="B4702" s="123">
        <v>45.76</v>
      </c>
      <c r="C4702" s="123">
        <v>45.6</v>
      </c>
      <c r="D4702" s="123">
        <v>45.95</v>
      </c>
      <c r="E4702" s="123">
        <v>45.6</v>
      </c>
      <c r="G4702" s="125">
        <v>3.5000000000000001E-3</v>
      </c>
    </row>
    <row r="4703" spans="1:7" ht="15.75" customHeight="1" x14ac:dyDescent="0.25">
      <c r="A4703" s="124">
        <v>38861</v>
      </c>
      <c r="B4703" s="123">
        <v>45.6</v>
      </c>
      <c r="C4703" s="123">
        <v>45.37</v>
      </c>
      <c r="D4703" s="123">
        <v>45.78</v>
      </c>
      <c r="E4703" s="123">
        <v>45.37</v>
      </c>
      <c r="G4703" s="125">
        <v>4.5999999999999999E-3</v>
      </c>
    </row>
    <row r="4704" spans="1:7" ht="15.75" customHeight="1" x14ac:dyDescent="0.25">
      <c r="A4704" s="124">
        <v>38860</v>
      </c>
      <c r="B4704" s="123">
        <v>45.39</v>
      </c>
      <c r="C4704" s="123">
        <v>45.45</v>
      </c>
      <c r="D4704" s="123">
        <v>45.62</v>
      </c>
      <c r="E4704" s="123">
        <v>45.39</v>
      </c>
      <c r="G4704" s="125">
        <v>-1.5E-3</v>
      </c>
    </row>
    <row r="4705" spans="1:7" ht="15.75" customHeight="1" x14ac:dyDescent="0.25">
      <c r="A4705" s="124">
        <v>38859</v>
      </c>
      <c r="B4705" s="123">
        <v>45.46</v>
      </c>
      <c r="C4705" s="123">
        <v>45.38</v>
      </c>
      <c r="D4705" s="123">
        <v>45.82</v>
      </c>
      <c r="E4705" s="123">
        <v>45.38</v>
      </c>
      <c r="G4705" s="125">
        <v>2E-3</v>
      </c>
    </row>
    <row r="4706" spans="1:7" ht="15.75" customHeight="1" x14ac:dyDescent="0.25">
      <c r="A4706" s="124">
        <v>38856</v>
      </c>
      <c r="B4706" s="123">
        <v>45.37</v>
      </c>
      <c r="C4706" s="123">
        <v>45.28</v>
      </c>
      <c r="D4706" s="123">
        <v>45.63</v>
      </c>
      <c r="E4706" s="123">
        <v>45.27</v>
      </c>
      <c r="G4706" s="125">
        <v>2E-3</v>
      </c>
    </row>
    <row r="4707" spans="1:7" ht="15.75" customHeight="1" x14ac:dyDescent="0.25">
      <c r="A4707" s="124">
        <v>38855</v>
      </c>
      <c r="B4707" s="123">
        <v>45.28</v>
      </c>
      <c r="C4707" s="123">
        <v>44.7</v>
      </c>
      <c r="D4707" s="123">
        <v>45.64</v>
      </c>
      <c r="E4707" s="123">
        <v>44.7</v>
      </c>
      <c r="G4707" s="125">
        <v>1.2999999999999999E-2</v>
      </c>
    </row>
    <row r="4708" spans="1:7" ht="15.75" customHeight="1" x14ac:dyDescent="0.25">
      <c r="A4708" s="124">
        <v>38854</v>
      </c>
      <c r="B4708" s="123">
        <v>44.7</v>
      </c>
      <c r="C4708" s="123">
        <v>45.05</v>
      </c>
      <c r="D4708" s="123">
        <v>45.41</v>
      </c>
      <c r="E4708" s="123">
        <v>44.7</v>
      </c>
      <c r="G4708" s="125">
        <v>-7.7999999999999996E-3</v>
      </c>
    </row>
    <row r="4709" spans="1:7" ht="15.75" customHeight="1" x14ac:dyDescent="0.25">
      <c r="A4709" s="124">
        <v>38853</v>
      </c>
      <c r="B4709" s="123">
        <v>45.05</v>
      </c>
      <c r="C4709" s="123">
        <v>45.38</v>
      </c>
      <c r="D4709" s="123">
        <v>45.66</v>
      </c>
      <c r="E4709" s="123">
        <v>45.05</v>
      </c>
      <c r="G4709" s="125">
        <v>-7.3000000000000001E-3</v>
      </c>
    </row>
    <row r="4710" spans="1:7" ht="15.75" customHeight="1" x14ac:dyDescent="0.25">
      <c r="A4710" s="124">
        <v>38852</v>
      </c>
      <c r="B4710" s="123">
        <v>45.38</v>
      </c>
      <c r="C4710" s="123">
        <v>44.93</v>
      </c>
      <c r="D4710" s="123">
        <v>45.59</v>
      </c>
      <c r="E4710" s="123">
        <v>44.88</v>
      </c>
      <c r="G4710" s="125">
        <v>9.5999999999999992E-3</v>
      </c>
    </row>
    <row r="4711" spans="1:7" ht="15.75" customHeight="1" x14ac:dyDescent="0.25">
      <c r="A4711" s="124">
        <v>38849</v>
      </c>
      <c r="B4711" s="123">
        <v>44.95</v>
      </c>
      <c r="C4711" s="123">
        <v>44.83</v>
      </c>
      <c r="D4711" s="123">
        <v>45.11</v>
      </c>
      <c r="E4711" s="123">
        <v>44.82</v>
      </c>
      <c r="G4711" s="125">
        <v>2E-3</v>
      </c>
    </row>
    <row r="4712" spans="1:7" ht="15.75" customHeight="1" x14ac:dyDescent="0.25">
      <c r="A4712" s="124">
        <v>38848</v>
      </c>
      <c r="B4712" s="123">
        <v>44.86</v>
      </c>
      <c r="C4712" s="123">
        <v>44.82</v>
      </c>
      <c r="D4712" s="123">
        <v>45.11</v>
      </c>
      <c r="E4712" s="123">
        <v>44.78</v>
      </c>
      <c r="G4712" s="125">
        <v>2.0000000000000001E-4</v>
      </c>
    </row>
    <row r="4713" spans="1:7" ht="15.75" customHeight="1" x14ac:dyDescent="0.25">
      <c r="A4713" s="124">
        <v>38847</v>
      </c>
      <c r="B4713" s="123">
        <v>44.85</v>
      </c>
      <c r="C4713" s="123">
        <v>44.82</v>
      </c>
      <c r="D4713" s="123">
        <v>44.97</v>
      </c>
      <c r="E4713" s="123">
        <v>44.78</v>
      </c>
      <c r="G4713" s="125">
        <v>1E-4</v>
      </c>
    </row>
    <row r="4714" spans="1:7" ht="15.75" customHeight="1" x14ac:dyDescent="0.25">
      <c r="A4714" s="124">
        <v>38846</v>
      </c>
      <c r="B4714" s="123">
        <v>44.844999999999999</v>
      </c>
      <c r="C4714" s="123">
        <v>44.795000000000002</v>
      </c>
      <c r="D4714" s="123">
        <v>44.98</v>
      </c>
      <c r="E4714" s="123">
        <v>44.755000000000003</v>
      </c>
      <c r="G4714" s="125">
        <v>5.9999999999999995E-4</v>
      </c>
    </row>
    <row r="4715" spans="1:7" ht="15.75" customHeight="1" x14ac:dyDescent="0.25">
      <c r="A4715" s="124">
        <v>38845</v>
      </c>
      <c r="B4715" s="123">
        <v>44.82</v>
      </c>
      <c r="C4715" s="123">
        <v>44.82</v>
      </c>
      <c r="D4715" s="123">
        <v>44.905000000000001</v>
      </c>
      <c r="E4715" s="123">
        <v>44.77</v>
      </c>
      <c r="G4715" s="125">
        <v>-6.9999999999999999E-4</v>
      </c>
    </row>
    <row r="4716" spans="1:7" ht="15.75" customHeight="1" x14ac:dyDescent="0.25">
      <c r="A4716" s="124">
        <v>38842</v>
      </c>
      <c r="B4716" s="123">
        <v>44.85</v>
      </c>
      <c r="C4716" s="123">
        <v>44.8</v>
      </c>
      <c r="D4716" s="123">
        <v>44.99</v>
      </c>
      <c r="E4716" s="123">
        <v>44.76</v>
      </c>
      <c r="G4716" s="125">
        <v>6.9999999999999999E-4</v>
      </c>
    </row>
    <row r="4717" spans="1:7" ht="15.75" customHeight="1" x14ac:dyDescent="0.25">
      <c r="A4717" s="124">
        <v>38841</v>
      </c>
      <c r="B4717" s="123">
        <v>44.82</v>
      </c>
      <c r="C4717" s="123">
        <v>44.82</v>
      </c>
      <c r="D4717" s="123">
        <v>45.005000000000003</v>
      </c>
      <c r="E4717" s="123">
        <v>44.73</v>
      </c>
      <c r="G4717" s="125">
        <v>0</v>
      </c>
    </row>
    <row r="4718" spans="1:7" ht="15.75" customHeight="1" x14ac:dyDescent="0.25">
      <c r="A4718" s="124">
        <v>38840</v>
      </c>
      <c r="B4718" s="123">
        <v>44.82</v>
      </c>
      <c r="C4718" s="123">
        <v>44.81</v>
      </c>
      <c r="D4718" s="123">
        <v>44.91</v>
      </c>
      <c r="E4718" s="123">
        <v>44.76</v>
      </c>
      <c r="G4718" s="125">
        <v>-2.0000000000000001E-4</v>
      </c>
    </row>
    <row r="4719" spans="1:7" ht="15.75" customHeight="1" x14ac:dyDescent="0.25">
      <c r="A4719" s="124">
        <v>38839</v>
      </c>
      <c r="B4719" s="123">
        <v>44.83</v>
      </c>
      <c r="C4719" s="123">
        <v>44.76</v>
      </c>
      <c r="D4719" s="123">
        <v>44.95</v>
      </c>
      <c r="E4719" s="123">
        <v>44.72</v>
      </c>
      <c r="G4719" s="125">
        <v>8.9999999999999998E-4</v>
      </c>
    </row>
    <row r="4720" spans="1:7" ht="15.75" customHeight="1" x14ac:dyDescent="0.25">
      <c r="A4720" s="124">
        <v>38838</v>
      </c>
      <c r="B4720" s="123">
        <v>44.79</v>
      </c>
      <c r="C4720" s="123">
        <v>44.9</v>
      </c>
      <c r="D4720" s="123">
        <v>44.9</v>
      </c>
      <c r="E4720" s="123">
        <v>44.79</v>
      </c>
      <c r="G4720" s="125">
        <v>-2.3999999999999998E-3</v>
      </c>
    </row>
    <row r="4721" spans="1:7" ht="15.75" customHeight="1" x14ac:dyDescent="0.25">
      <c r="A4721" s="124">
        <v>38835</v>
      </c>
      <c r="B4721" s="123">
        <v>44.9</v>
      </c>
      <c r="C4721" s="123">
        <v>44.82</v>
      </c>
      <c r="D4721" s="123">
        <v>45.1</v>
      </c>
      <c r="E4721" s="123">
        <v>44.78</v>
      </c>
      <c r="G4721" s="125">
        <v>1.6000000000000001E-3</v>
      </c>
    </row>
    <row r="4722" spans="1:7" ht="15.75" customHeight="1" x14ac:dyDescent="0.25">
      <c r="A4722" s="124">
        <v>38834</v>
      </c>
      <c r="B4722" s="123">
        <v>44.83</v>
      </c>
      <c r="C4722" s="123">
        <v>45.02</v>
      </c>
      <c r="D4722" s="123">
        <v>45.1</v>
      </c>
      <c r="E4722" s="123">
        <v>44.83</v>
      </c>
      <c r="G4722" s="125">
        <v>-4.8999999999999998E-3</v>
      </c>
    </row>
    <row r="4723" spans="1:7" ht="15.75" customHeight="1" x14ac:dyDescent="0.25">
      <c r="A4723" s="124">
        <v>38833</v>
      </c>
      <c r="B4723" s="123">
        <v>45.05</v>
      </c>
      <c r="C4723" s="123">
        <v>44.85</v>
      </c>
      <c r="D4723" s="123">
        <v>45.15</v>
      </c>
      <c r="E4723" s="123">
        <v>44.81</v>
      </c>
      <c r="G4723" s="125">
        <v>3.5000000000000001E-3</v>
      </c>
    </row>
    <row r="4724" spans="1:7" ht="15.75" customHeight="1" x14ac:dyDescent="0.25">
      <c r="A4724" s="124">
        <v>38832</v>
      </c>
      <c r="B4724" s="123">
        <v>44.895000000000003</v>
      </c>
      <c r="C4724" s="123">
        <v>44.814999999999998</v>
      </c>
      <c r="D4724" s="123">
        <v>45.125</v>
      </c>
      <c r="E4724" s="123">
        <v>44.695</v>
      </c>
      <c r="G4724" s="125">
        <v>5.9999999999999995E-4</v>
      </c>
    </row>
    <row r="4725" spans="1:7" ht="15.75" customHeight="1" x14ac:dyDescent="0.25">
      <c r="A4725" s="124">
        <v>38831</v>
      </c>
      <c r="B4725" s="123">
        <v>44.87</v>
      </c>
      <c r="C4725" s="123">
        <v>45.02</v>
      </c>
      <c r="D4725" s="123">
        <v>45.12</v>
      </c>
      <c r="E4725" s="123">
        <v>44.86</v>
      </c>
      <c r="G4725" s="125">
        <v>-4.4000000000000003E-3</v>
      </c>
    </row>
    <row r="4726" spans="1:7" ht="15.75" customHeight="1" x14ac:dyDescent="0.25">
      <c r="A4726" s="124">
        <v>38828</v>
      </c>
      <c r="B4726" s="123">
        <v>45.07</v>
      </c>
      <c r="C4726" s="123">
        <v>45.03</v>
      </c>
      <c r="D4726" s="123">
        <v>45.17</v>
      </c>
      <c r="E4726" s="123">
        <v>45</v>
      </c>
      <c r="G4726" s="125">
        <v>8.9999999999999998E-4</v>
      </c>
    </row>
    <row r="4727" spans="1:7" ht="15.75" customHeight="1" x14ac:dyDescent="0.25">
      <c r="A4727" s="124">
        <v>38827</v>
      </c>
      <c r="B4727" s="123">
        <v>45.03</v>
      </c>
      <c r="C4727" s="123">
        <v>44.96</v>
      </c>
      <c r="D4727" s="123">
        <v>45.195</v>
      </c>
      <c r="E4727" s="123">
        <v>44.94</v>
      </c>
      <c r="G4727" s="125">
        <v>1.1000000000000001E-3</v>
      </c>
    </row>
    <row r="4728" spans="1:7" ht="15.75" customHeight="1" x14ac:dyDescent="0.25">
      <c r="A4728" s="124">
        <v>38826</v>
      </c>
      <c r="B4728" s="123">
        <v>44.98</v>
      </c>
      <c r="C4728" s="123">
        <v>45.07</v>
      </c>
      <c r="D4728" s="123">
        <v>45.23</v>
      </c>
      <c r="E4728" s="123">
        <v>44.98</v>
      </c>
      <c r="G4728" s="125">
        <v>-1.8E-3</v>
      </c>
    </row>
    <row r="4729" spans="1:7" ht="15.75" customHeight="1" x14ac:dyDescent="0.25">
      <c r="A4729" s="124">
        <v>38825</v>
      </c>
      <c r="B4729" s="123">
        <v>45.06</v>
      </c>
      <c r="C4729" s="123">
        <v>44.95</v>
      </c>
      <c r="D4729" s="123">
        <v>45.3</v>
      </c>
      <c r="E4729" s="123">
        <v>44.94</v>
      </c>
      <c r="G4729" s="125">
        <v>1.4E-3</v>
      </c>
    </row>
    <row r="4730" spans="1:7" ht="15.75" customHeight="1" x14ac:dyDescent="0.25">
      <c r="A4730" s="124">
        <v>38824</v>
      </c>
      <c r="B4730" s="123">
        <v>44.994999999999997</v>
      </c>
      <c r="C4730" s="123">
        <v>44.994999999999997</v>
      </c>
      <c r="D4730" s="123">
        <v>45.195</v>
      </c>
      <c r="E4730" s="123">
        <v>44.975000000000001</v>
      </c>
      <c r="G4730" s="125">
        <v>-1E-4</v>
      </c>
    </row>
    <row r="4731" spans="1:7" ht="15.75" customHeight="1" x14ac:dyDescent="0.25">
      <c r="A4731" s="124">
        <v>38821</v>
      </c>
      <c r="B4731" s="123">
        <v>45</v>
      </c>
      <c r="C4731" s="123">
        <v>45.07</v>
      </c>
      <c r="D4731" s="123">
        <v>45.15</v>
      </c>
      <c r="E4731" s="123">
        <v>44.99</v>
      </c>
      <c r="G4731" s="125">
        <v>-1.6000000000000001E-3</v>
      </c>
    </row>
    <row r="4732" spans="1:7" ht="15.75" customHeight="1" x14ac:dyDescent="0.25">
      <c r="A4732" s="124">
        <v>38820</v>
      </c>
      <c r="B4732" s="123">
        <v>45.07</v>
      </c>
      <c r="C4732" s="123">
        <v>45.1</v>
      </c>
      <c r="D4732" s="123">
        <v>45.42</v>
      </c>
      <c r="E4732" s="123">
        <v>45.04</v>
      </c>
      <c r="G4732" s="125">
        <v>-6.9999999999999999E-4</v>
      </c>
    </row>
    <row r="4733" spans="1:7" ht="15.75" customHeight="1" x14ac:dyDescent="0.25">
      <c r="A4733" s="124">
        <v>38819</v>
      </c>
      <c r="B4733" s="123">
        <v>45.1</v>
      </c>
      <c r="C4733" s="123">
        <v>44.68</v>
      </c>
      <c r="D4733" s="123">
        <v>45.29</v>
      </c>
      <c r="E4733" s="123">
        <v>44.68</v>
      </c>
      <c r="G4733" s="125">
        <v>9.1999999999999998E-3</v>
      </c>
    </row>
    <row r="4734" spans="1:7" ht="15.75" customHeight="1" x14ac:dyDescent="0.25">
      <c r="A4734" s="124">
        <v>38818</v>
      </c>
      <c r="B4734" s="123">
        <v>44.69</v>
      </c>
      <c r="C4734" s="123">
        <v>44.68</v>
      </c>
      <c r="D4734" s="123">
        <v>44.83</v>
      </c>
      <c r="E4734" s="123">
        <v>44.63</v>
      </c>
      <c r="G4734" s="125">
        <v>4.0000000000000002E-4</v>
      </c>
    </row>
    <row r="4735" spans="1:7" ht="15.75" customHeight="1" x14ac:dyDescent="0.25">
      <c r="A4735" s="124">
        <v>38817</v>
      </c>
      <c r="B4735" s="123">
        <v>44.67</v>
      </c>
      <c r="C4735" s="123">
        <v>44.48</v>
      </c>
      <c r="D4735" s="123">
        <v>44.91</v>
      </c>
      <c r="E4735" s="123">
        <v>44.46</v>
      </c>
      <c r="G4735" s="125">
        <v>3.0999999999999999E-3</v>
      </c>
    </row>
    <row r="4736" spans="1:7" ht="15.75" customHeight="1" x14ac:dyDescent="0.25">
      <c r="A4736" s="124">
        <v>38814</v>
      </c>
      <c r="B4736" s="123">
        <v>44.53</v>
      </c>
      <c r="C4736" s="123">
        <v>44.59</v>
      </c>
      <c r="D4736" s="123">
        <v>44.756999999999998</v>
      </c>
      <c r="E4736" s="123">
        <v>44.48</v>
      </c>
      <c r="G4736" s="125">
        <v>-1.2999999999999999E-3</v>
      </c>
    </row>
    <row r="4737" spans="1:7" ht="15.75" customHeight="1" x14ac:dyDescent="0.25">
      <c r="A4737" s="124">
        <v>38813</v>
      </c>
      <c r="B4737" s="123">
        <v>44.59</v>
      </c>
      <c r="C4737" s="123">
        <v>44.44</v>
      </c>
      <c r="D4737" s="123">
        <v>44.7</v>
      </c>
      <c r="E4737" s="123">
        <v>44.44</v>
      </c>
      <c r="G4737" s="125">
        <v>3.3999999999999998E-3</v>
      </c>
    </row>
    <row r="4738" spans="1:7" ht="15.75" customHeight="1" x14ac:dyDescent="0.25">
      <c r="A4738" s="124">
        <v>38812</v>
      </c>
      <c r="B4738" s="123">
        <v>44.44</v>
      </c>
      <c r="C4738" s="123">
        <v>44.57</v>
      </c>
      <c r="D4738" s="123">
        <v>44.74</v>
      </c>
      <c r="E4738" s="123">
        <v>44.44</v>
      </c>
      <c r="G4738" s="125">
        <v>-3.5999999999999999E-3</v>
      </c>
    </row>
    <row r="4739" spans="1:7" ht="15.75" customHeight="1" x14ac:dyDescent="0.25">
      <c r="A4739" s="124">
        <v>38811</v>
      </c>
      <c r="B4739" s="123">
        <v>44.6</v>
      </c>
      <c r="C4739" s="123">
        <v>44.41</v>
      </c>
      <c r="D4739" s="123">
        <v>44.734999999999999</v>
      </c>
      <c r="E4739" s="123">
        <v>44.41</v>
      </c>
      <c r="G4739" s="125">
        <v>4.3E-3</v>
      </c>
    </row>
    <row r="4740" spans="1:7" ht="15.75" customHeight="1" x14ac:dyDescent="0.25">
      <c r="A4740" s="124">
        <v>38810</v>
      </c>
      <c r="B4740" s="123">
        <v>44.41</v>
      </c>
      <c r="C4740" s="123">
        <v>44.47</v>
      </c>
      <c r="D4740" s="123">
        <v>44.65</v>
      </c>
      <c r="E4740" s="123">
        <v>44.41</v>
      </c>
      <c r="G4740" s="125">
        <v>-2E-3</v>
      </c>
    </row>
    <row r="4741" spans="1:7" ht="15.75" customHeight="1" x14ac:dyDescent="0.25">
      <c r="A4741" s="124">
        <v>38807</v>
      </c>
      <c r="B4741" s="123">
        <v>44.5</v>
      </c>
      <c r="C4741" s="123">
        <v>44.655000000000001</v>
      </c>
      <c r="D4741" s="123">
        <v>44.674999999999997</v>
      </c>
      <c r="E4741" s="123">
        <v>44.5</v>
      </c>
      <c r="G4741" s="125">
        <v>5.9999999999999995E-4</v>
      </c>
    </row>
    <row r="4742" spans="1:7" ht="15.75" customHeight="1" x14ac:dyDescent="0.25">
      <c r="A4742" s="124">
        <v>38806</v>
      </c>
      <c r="B4742" s="123">
        <v>44.475000000000001</v>
      </c>
      <c r="C4742" s="123">
        <v>44.524999999999999</v>
      </c>
      <c r="D4742" s="123">
        <v>44.725000000000001</v>
      </c>
      <c r="E4742" s="123">
        <v>44.465000000000003</v>
      </c>
      <c r="G4742" s="125">
        <v>-1.5E-3</v>
      </c>
    </row>
    <row r="4743" spans="1:7" ht="15.75" customHeight="1" x14ac:dyDescent="0.25">
      <c r="A4743" s="124">
        <v>38805</v>
      </c>
      <c r="B4743" s="123">
        <v>44.54</v>
      </c>
      <c r="C4743" s="123">
        <v>44.52</v>
      </c>
      <c r="D4743" s="123">
        <v>44.734999999999999</v>
      </c>
      <c r="E4743" s="123">
        <v>44.48</v>
      </c>
      <c r="G4743" s="125">
        <v>-8.0000000000000004E-4</v>
      </c>
    </row>
    <row r="4744" spans="1:7" ht="15.75" customHeight="1" x14ac:dyDescent="0.25">
      <c r="A4744" s="124">
        <v>38804</v>
      </c>
      <c r="B4744" s="123">
        <v>44.575000000000003</v>
      </c>
      <c r="C4744" s="123">
        <v>44.594999999999999</v>
      </c>
      <c r="D4744" s="123">
        <v>44.774999999999999</v>
      </c>
      <c r="E4744" s="123">
        <v>44.515000000000001</v>
      </c>
      <c r="G4744" s="125">
        <v>-8.9999999999999998E-4</v>
      </c>
    </row>
    <row r="4745" spans="1:7" ht="15.75" customHeight="1" x14ac:dyDescent="0.25">
      <c r="A4745" s="124">
        <v>38803</v>
      </c>
      <c r="B4745" s="123">
        <v>44.615000000000002</v>
      </c>
      <c r="C4745" s="123">
        <v>44.475000000000001</v>
      </c>
      <c r="D4745" s="123">
        <v>44.7</v>
      </c>
      <c r="E4745" s="123">
        <v>44.445</v>
      </c>
      <c r="G4745" s="125">
        <v>2.5999999999999999E-3</v>
      </c>
    </row>
    <row r="4746" spans="1:7" ht="15.75" customHeight="1" x14ac:dyDescent="0.25">
      <c r="A4746" s="124">
        <v>38800</v>
      </c>
      <c r="B4746" s="123">
        <v>44.5</v>
      </c>
      <c r="C4746" s="123">
        <v>44.637</v>
      </c>
      <c r="D4746" s="123">
        <v>44.71</v>
      </c>
      <c r="E4746" s="123">
        <v>44.5</v>
      </c>
      <c r="G4746" s="125">
        <v>1.1999999999999999E-3</v>
      </c>
    </row>
    <row r="4747" spans="1:7" ht="15.75" customHeight="1" x14ac:dyDescent="0.25">
      <c r="A4747" s="124">
        <v>38799</v>
      </c>
      <c r="B4747" s="123">
        <v>44.445</v>
      </c>
      <c r="C4747" s="123">
        <v>44.375</v>
      </c>
      <c r="D4747" s="123">
        <v>44.601999999999997</v>
      </c>
      <c r="E4747" s="123">
        <v>44.344999999999999</v>
      </c>
      <c r="G4747" s="125">
        <v>5.0000000000000001E-4</v>
      </c>
    </row>
    <row r="4748" spans="1:7" ht="15.75" customHeight="1" x14ac:dyDescent="0.25">
      <c r="A4748" s="124">
        <v>38798</v>
      </c>
      <c r="B4748" s="123">
        <v>44.424999999999997</v>
      </c>
      <c r="C4748" s="123">
        <v>44.274999999999999</v>
      </c>
      <c r="D4748" s="123">
        <v>44.53</v>
      </c>
      <c r="E4748" s="123">
        <v>44.274999999999999</v>
      </c>
      <c r="G4748" s="125">
        <v>2.8E-3</v>
      </c>
    </row>
    <row r="4749" spans="1:7" ht="15.75" customHeight="1" x14ac:dyDescent="0.25">
      <c r="A4749" s="124">
        <v>38797</v>
      </c>
      <c r="B4749" s="123">
        <v>44.3</v>
      </c>
      <c r="C4749" s="123">
        <v>44.21</v>
      </c>
      <c r="D4749" s="123">
        <v>44.447000000000003</v>
      </c>
      <c r="E4749" s="123">
        <v>44.21</v>
      </c>
      <c r="G4749" s="125">
        <v>5.9999999999999995E-4</v>
      </c>
    </row>
    <row r="4750" spans="1:7" ht="15.75" customHeight="1" x14ac:dyDescent="0.25">
      <c r="A4750" s="124">
        <v>38796</v>
      </c>
      <c r="B4750" s="123">
        <v>44.274999999999999</v>
      </c>
      <c r="C4750" s="123">
        <v>44.284999999999997</v>
      </c>
      <c r="D4750" s="123">
        <v>44.476999999999997</v>
      </c>
      <c r="E4750" s="123">
        <v>44.274999999999999</v>
      </c>
      <c r="G4750" s="125">
        <v>0</v>
      </c>
    </row>
    <row r="4751" spans="1:7" ht="15.75" customHeight="1" x14ac:dyDescent="0.25">
      <c r="A4751" s="124">
        <v>38793</v>
      </c>
      <c r="B4751" s="123">
        <v>44.274999999999999</v>
      </c>
      <c r="C4751" s="123">
        <v>44.265000000000001</v>
      </c>
      <c r="D4751" s="123">
        <v>44.475000000000001</v>
      </c>
      <c r="E4751" s="123">
        <v>44.225000000000001</v>
      </c>
      <c r="G4751" s="125">
        <v>-5.9999999999999995E-4</v>
      </c>
    </row>
    <row r="4752" spans="1:7" ht="15.75" customHeight="1" x14ac:dyDescent="0.25">
      <c r="A4752" s="124">
        <v>38792</v>
      </c>
      <c r="B4752" s="123">
        <v>44.3</v>
      </c>
      <c r="C4752" s="123">
        <v>44.13</v>
      </c>
      <c r="D4752" s="123">
        <v>44.447000000000003</v>
      </c>
      <c r="E4752" s="123">
        <v>44.13</v>
      </c>
      <c r="G4752" s="125">
        <v>4.3E-3</v>
      </c>
    </row>
    <row r="4753" spans="1:7" ht="15.75" customHeight="1" x14ac:dyDescent="0.25">
      <c r="A4753" s="124">
        <v>38791</v>
      </c>
      <c r="B4753" s="123">
        <v>44.11</v>
      </c>
      <c r="C4753" s="123">
        <v>44.31</v>
      </c>
      <c r="D4753" s="123">
        <v>44.43</v>
      </c>
      <c r="E4753" s="123">
        <v>44.11</v>
      </c>
      <c r="G4753" s="125">
        <v>-5.7000000000000002E-3</v>
      </c>
    </row>
    <row r="4754" spans="1:7" ht="15.75" customHeight="1" x14ac:dyDescent="0.25">
      <c r="A4754" s="124">
        <v>38790</v>
      </c>
      <c r="B4754" s="123">
        <v>44.365000000000002</v>
      </c>
      <c r="C4754" s="123">
        <v>44.365000000000002</v>
      </c>
      <c r="D4754" s="123">
        <v>44.517000000000003</v>
      </c>
      <c r="E4754" s="123">
        <v>44.344999999999999</v>
      </c>
      <c r="G4754" s="125">
        <v>-1.4E-3</v>
      </c>
    </row>
    <row r="4755" spans="1:7" ht="15.75" customHeight="1" x14ac:dyDescent="0.25">
      <c r="A4755" s="124">
        <v>38789</v>
      </c>
      <c r="B4755" s="123">
        <v>44.424999999999997</v>
      </c>
      <c r="C4755" s="123">
        <v>44.435000000000002</v>
      </c>
      <c r="D4755" s="123">
        <v>44.58</v>
      </c>
      <c r="E4755" s="123">
        <v>44.384999999999998</v>
      </c>
      <c r="G4755" s="125">
        <v>2.3999999999999998E-3</v>
      </c>
    </row>
    <row r="4756" spans="1:7" ht="15.75" customHeight="1" x14ac:dyDescent="0.25">
      <c r="A4756" s="124">
        <v>38786</v>
      </c>
      <c r="B4756" s="123">
        <v>44.32</v>
      </c>
      <c r="C4756" s="123">
        <v>44.32</v>
      </c>
      <c r="D4756" s="123">
        <v>44.32</v>
      </c>
      <c r="E4756" s="123">
        <v>44.32</v>
      </c>
      <c r="G4756" s="125">
        <v>-1.4E-3</v>
      </c>
    </row>
    <row r="4757" spans="1:7" ht="15.75" customHeight="1" x14ac:dyDescent="0.25">
      <c r="A4757" s="124">
        <v>38785</v>
      </c>
      <c r="B4757" s="123">
        <v>44.38</v>
      </c>
      <c r="C4757" s="123">
        <v>44.36</v>
      </c>
      <c r="D4757" s="123">
        <v>44.625</v>
      </c>
      <c r="E4757" s="123">
        <v>44.34</v>
      </c>
      <c r="G4757" s="125">
        <v>0</v>
      </c>
    </row>
    <row r="4758" spans="1:7" ht="15.75" customHeight="1" x14ac:dyDescent="0.25">
      <c r="A4758" s="124">
        <v>38784</v>
      </c>
      <c r="B4758" s="123">
        <v>44.38</v>
      </c>
      <c r="C4758" s="123">
        <v>44.22</v>
      </c>
      <c r="D4758" s="123">
        <v>44.5</v>
      </c>
      <c r="E4758" s="123">
        <v>44.22</v>
      </c>
      <c r="G4758" s="125">
        <v>2.0999999999999999E-3</v>
      </c>
    </row>
    <row r="4759" spans="1:7" ht="15.75" customHeight="1" x14ac:dyDescent="0.25">
      <c r="A4759" s="124">
        <v>38783</v>
      </c>
      <c r="B4759" s="123">
        <v>44.284999999999997</v>
      </c>
      <c r="C4759" s="123">
        <v>44.234999999999999</v>
      </c>
      <c r="D4759" s="123">
        <v>44.414999999999999</v>
      </c>
      <c r="E4759" s="123">
        <v>44.215000000000003</v>
      </c>
      <c r="G4759" s="125">
        <v>2.9999999999999997E-4</v>
      </c>
    </row>
    <row r="4760" spans="1:7" ht="15.75" customHeight="1" x14ac:dyDescent="0.25">
      <c r="A4760" s="124">
        <v>38782</v>
      </c>
      <c r="B4760" s="123">
        <v>44.27</v>
      </c>
      <c r="C4760" s="123">
        <v>44.18</v>
      </c>
      <c r="D4760" s="123">
        <v>44.39</v>
      </c>
      <c r="E4760" s="123">
        <v>44.17</v>
      </c>
      <c r="G4760" s="125">
        <v>1.5E-3</v>
      </c>
    </row>
    <row r="4761" spans="1:7" ht="15.75" customHeight="1" x14ac:dyDescent="0.25">
      <c r="A4761" s="124">
        <v>38779</v>
      </c>
      <c r="B4761" s="123">
        <v>44.204999999999998</v>
      </c>
      <c r="C4761" s="123">
        <v>44.204999999999998</v>
      </c>
      <c r="D4761" s="123">
        <v>44.395000000000003</v>
      </c>
      <c r="E4761" s="123">
        <v>44.115000000000002</v>
      </c>
      <c r="G4761" s="125">
        <v>1E-4</v>
      </c>
    </row>
    <row r="4762" spans="1:7" ht="15.75" customHeight="1" x14ac:dyDescent="0.25">
      <c r="A4762" s="124">
        <v>38778</v>
      </c>
      <c r="B4762" s="123">
        <v>44.2</v>
      </c>
      <c r="C4762" s="123">
        <v>44.25</v>
      </c>
      <c r="D4762" s="123">
        <v>44.392000000000003</v>
      </c>
      <c r="E4762" s="123">
        <v>44.2</v>
      </c>
      <c r="G4762" s="125">
        <v>-2E-3</v>
      </c>
    </row>
    <row r="4763" spans="1:7" ht="15.75" customHeight="1" x14ac:dyDescent="0.25">
      <c r="A4763" s="124">
        <v>38777</v>
      </c>
      <c r="B4763" s="123">
        <v>44.29</v>
      </c>
      <c r="C4763" s="123">
        <v>44.21</v>
      </c>
      <c r="D4763" s="123">
        <v>44.38</v>
      </c>
      <c r="E4763" s="123">
        <v>44.19</v>
      </c>
      <c r="G4763" s="125">
        <v>2.9999999999999997E-4</v>
      </c>
    </row>
    <row r="4764" spans="1:7" ht="15.75" customHeight="1" x14ac:dyDescent="0.25">
      <c r="A4764" s="124">
        <v>38776</v>
      </c>
      <c r="B4764" s="123">
        <v>44.274999999999999</v>
      </c>
      <c r="C4764" s="123">
        <v>44.395000000000003</v>
      </c>
      <c r="D4764" s="123">
        <v>44.561999999999998</v>
      </c>
      <c r="E4764" s="123">
        <v>44.234999999999999</v>
      </c>
      <c r="G4764" s="125">
        <v>-3.5000000000000001E-3</v>
      </c>
    </row>
    <row r="4765" spans="1:7" ht="15.75" customHeight="1" x14ac:dyDescent="0.25">
      <c r="A4765" s="124">
        <v>38775</v>
      </c>
      <c r="B4765" s="123">
        <v>44.43</v>
      </c>
      <c r="C4765" s="123">
        <v>44.27</v>
      </c>
      <c r="D4765" s="123">
        <v>44.51</v>
      </c>
      <c r="E4765" s="123">
        <v>44.24</v>
      </c>
      <c r="G4765" s="125">
        <v>2.8999999999999998E-3</v>
      </c>
    </row>
    <row r="4766" spans="1:7" ht="15.75" customHeight="1" x14ac:dyDescent="0.25">
      <c r="A4766" s="124">
        <v>38772</v>
      </c>
      <c r="B4766" s="123">
        <v>44.3</v>
      </c>
      <c r="C4766" s="123">
        <v>44.31</v>
      </c>
      <c r="D4766" s="123">
        <v>44.481999999999999</v>
      </c>
      <c r="E4766" s="123">
        <v>44.23</v>
      </c>
      <c r="G4766" s="125">
        <v>-1.6000000000000001E-3</v>
      </c>
    </row>
    <row r="4767" spans="1:7" ht="15.75" customHeight="1" x14ac:dyDescent="0.25">
      <c r="A4767" s="124">
        <v>38771</v>
      </c>
      <c r="B4767" s="123">
        <v>44.37</v>
      </c>
      <c r="C4767" s="123">
        <v>44.52</v>
      </c>
      <c r="D4767" s="123">
        <v>44.645000000000003</v>
      </c>
      <c r="E4767" s="123">
        <v>44.36</v>
      </c>
      <c r="G4767" s="125">
        <v>-4.0000000000000001E-3</v>
      </c>
    </row>
    <row r="4768" spans="1:7" ht="15.75" customHeight="1" x14ac:dyDescent="0.25">
      <c r="A4768" s="124">
        <v>38770</v>
      </c>
      <c r="B4768" s="123">
        <v>44.55</v>
      </c>
      <c r="C4768" s="123">
        <v>44.31</v>
      </c>
      <c r="D4768" s="123">
        <v>44.655000000000001</v>
      </c>
      <c r="E4768" s="123">
        <v>44.23</v>
      </c>
      <c r="G4768" s="125">
        <v>2.8999999999999998E-3</v>
      </c>
    </row>
    <row r="4769" spans="1:7" ht="15.75" customHeight="1" x14ac:dyDescent="0.25">
      <c r="A4769" s="124">
        <v>38769</v>
      </c>
      <c r="B4769" s="123">
        <v>44.42</v>
      </c>
      <c r="C4769" s="123">
        <v>44.32</v>
      </c>
      <c r="D4769" s="123">
        <v>44.451999999999998</v>
      </c>
      <c r="E4769" s="123">
        <v>44.22</v>
      </c>
      <c r="G4769" s="125">
        <v>1.8E-3</v>
      </c>
    </row>
    <row r="4770" spans="1:7" ht="15.75" customHeight="1" x14ac:dyDescent="0.25">
      <c r="A4770" s="124">
        <v>38768</v>
      </c>
      <c r="B4770" s="123">
        <v>44.34</v>
      </c>
      <c r="C4770" s="123">
        <v>44.26</v>
      </c>
      <c r="D4770" s="123">
        <v>44.465000000000003</v>
      </c>
      <c r="E4770" s="123">
        <v>44.22</v>
      </c>
      <c r="G4770" s="125">
        <v>8.9999999999999998E-4</v>
      </c>
    </row>
    <row r="4771" spans="1:7" ht="15.75" customHeight="1" x14ac:dyDescent="0.25">
      <c r="A4771" s="124">
        <v>38765</v>
      </c>
      <c r="B4771" s="123">
        <v>44.3</v>
      </c>
      <c r="C4771" s="123">
        <v>44.21</v>
      </c>
      <c r="D4771" s="123">
        <v>44.506999999999998</v>
      </c>
      <c r="E4771" s="123">
        <v>44.18</v>
      </c>
      <c r="G4771" s="125">
        <v>1.1000000000000001E-3</v>
      </c>
    </row>
    <row r="4772" spans="1:7" ht="15.75" customHeight="1" x14ac:dyDescent="0.25">
      <c r="A4772" s="124">
        <v>38764</v>
      </c>
      <c r="B4772" s="123">
        <v>44.25</v>
      </c>
      <c r="C4772" s="123">
        <v>44.13</v>
      </c>
      <c r="D4772" s="123">
        <v>44.381999999999998</v>
      </c>
      <c r="E4772" s="123">
        <v>44.11</v>
      </c>
      <c r="G4772" s="125">
        <v>1.6999999999999999E-3</v>
      </c>
    </row>
    <row r="4773" spans="1:7" ht="15.75" customHeight="1" x14ac:dyDescent="0.25">
      <c r="A4773" s="124">
        <v>38763</v>
      </c>
      <c r="B4773" s="123">
        <v>44.174999999999997</v>
      </c>
      <c r="C4773" s="123">
        <v>44.125</v>
      </c>
      <c r="D4773" s="123">
        <v>44.305</v>
      </c>
      <c r="E4773" s="123">
        <v>44.085000000000001</v>
      </c>
      <c r="G4773" s="125">
        <v>2.9999999999999997E-4</v>
      </c>
    </row>
    <row r="4774" spans="1:7" ht="15.75" customHeight="1" x14ac:dyDescent="0.25">
      <c r="A4774" s="124">
        <v>38762</v>
      </c>
      <c r="B4774" s="123">
        <v>44.16</v>
      </c>
      <c r="C4774" s="123">
        <v>44.12</v>
      </c>
      <c r="D4774" s="123">
        <v>44.247</v>
      </c>
      <c r="E4774" s="123">
        <v>44.08</v>
      </c>
      <c r="G4774" s="125">
        <v>-5.0000000000000001E-4</v>
      </c>
    </row>
    <row r="4775" spans="1:7" ht="15.75" customHeight="1" x14ac:dyDescent="0.25">
      <c r="A4775" s="124">
        <v>38761</v>
      </c>
      <c r="B4775" s="123">
        <v>44.18</v>
      </c>
      <c r="C4775" s="123">
        <v>44.07</v>
      </c>
      <c r="D4775" s="123">
        <v>44.317</v>
      </c>
      <c r="E4775" s="123">
        <v>44.01</v>
      </c>
      <c r="G4775" s="125">
        <v>1.6999999999999999E-3</v>
      </c>
    </row>
    <row r="4776" spans="1:7" ht="15.75" customHeight="1" x14ac:dyDescent="0.25">
      <c r="A4776" s="124">
        <v>38758</v>
      </c>
      <c r="B4776" s="123">
        <v>44.104999999999997</v>
      </c>
      <c r="C4776" s="123">
        <v>44.075000000000003</v>
      </c>
      <c r="D4776" s="123">
        <v>44.265000000000001</v>
      </c>
      <c r="E4776" s="123">
        <v>44.075000000000003</v>
      </c>
      <c r="G4776" s="125">
        <v>-2.9999999999999997E-4</v>
      </c>
    </row>
    <row r="4777" spans="1:7" ht="15.75" customHeight="1" x14ac:dyDescent="0.25">
      <c r="A4777" s="124">
        <v>38757</v>
      </c>
      <c r="B4777" s="123">
        <v>44.12</v>
      </c>
      <c r="C4777" s="123">
        <v>44.11</v>
      </c>
      <c r="D4777" s="123">
        <v>44.23</v>
      </c>
      <c r="E4777" s="123">
        <v>44.08</v>
      </c>
      <c r="G4777" s="125">
        <v>-8.0000000000000004E-4</v>
      </c>
    </row>
    <row r="4778" spans="1:7" ht="15.75" customHeight="1" x14ac:dyDescent="0.25">
      <c r="A4778" s="124">
        <v>38756</v>
      </c>
      <c r="B4778" s="123">
        <v>44.155000000000001</v>
      </c>
      <c r="C4778" s="123">
        <v>44.115000000000002</v>
      </c>
      <c r="D4778" s="123">
        <v>44.286999999999999</v>
      </c>
      <c r="E4778" s="123">
        <v>44.075000000000003</v>
      </c>
      <c r="G4778" s="125">
        <v>-1E-4</v>
      </c>
    </row>
    <row r="4779" spans="1:7" ht="15.75" customHeight="1" x14ac:dyDescent="0.25">
      <c r="A4779" s="124">
        <v>38755</v>
      </c>
      <c r="B4779" s="123">
        <v>44.16</v>
      </c>
      <c r="C4779" s="123">
        <v>44.11</v>
      </c>
      <c r="D4779" s="123">
        <v>44.32</v>
      </c>
      <c r="E4779" s="123">
        <v>44.08</v>
      </c>
      <c r="G4779" s="125">
        <v>5.9999999999999995E-4</v>
      </c>
    </row>
    <row r="4780" spans="1:7" ht="15.75" customHeight="1" x14ac:dyDescent="0.25">
      <c r="A4780" s="124">
        <v>38754</v>
      </c>
      <c r="B4780" s="123">
        <v>44.134999999999998</v>
      </c>
      <c r="C4780" s="123">
        <v>44.104999999999997</v>
      </c>
      <c r="D4780" s="123">
        <v>44.256999999999998</v>
      </c>
      <c r="E4780" s="123">
        <v>44.064999999999998</v>
      </c>
      <c r="G4780" s="125">
        <v>2.9999999999999997E-4</v>
      </c>
    </row>
    <row r="4781" spans="1:7" ht="15.75" customHeight="1" x14ac:dyDescent="0.25">
      <c r="A4781" s="124">
        <v>38751</v>
      </c>
      <c r="B4781" s="123">
        <v>44.12</v>
      </c>
      <c r="C4781" s="123">
        <v>44.12</v>
      </c>
      <c r="D4781" s="123">
        <v>44.28</v>
      </c>
      <c r="E4781" s="123">
        <v>44.1</v>
      </c>
      <c r="G4781" s="125">
        <v>-1E-3</v>
      </c>
    </row>
    <row r="4782" spans="1:7" ht="15.75" customHeight="1" x14ac:dyDescent="0.25">
      <c r="A4782" s="124">
        <v>38750</v>
      </c>
      <c r="B4782" s="123">
        <v>44.164999999999999</v>
      </c>
      <c r="C4782" s="123">
        <v>44.104999999999997</v>
      </c>
      <c r="D4782" s="123">
        <v>44.365000000000002</v>
      </c>
      <c r="E4782" s="123">
        <v>44.064999999999998</v>
      </c>
      <c r="G4782" s="125">
        <v>5.9999999999999995E-4</v>
      </c>
    </row>
    <row r="4783" spans="1:7" ht="15.75" customHeight="1" x14ac:dyDescent="0.25">
      <c r="A4783" s="124">
        <v>38749</v>
      </c>
      <c r="B4783" s="123">
        <v>44.14</v>
      </c>
      <c r="C4783" s="123">
        <v>43.92</v>
      </c>
      <c r="D4783" s="123">
        <v>44.244999999999997</v>
      </c>
      <c r="E4783" s="123">
        <v>43.92</v>
      </c>
      <c r="G4783" s="125">
        <v>4.8999999999999998E-3</v>
      </c>
    </row>
    <row r="4784" spans="1:7" ht="15.75" customHeight="1" x14ac:dyDescent="0.25">
      <c r="A4784" s="124">
        <v>38748</v>
      </c>
      <c r="B4784" s="123">
        <v>43.924999999999997</v>
      </c>
      <c r="C4784" s="123">
        <v>44.094999999999999</v>
      </c>
      <c r="D4784" s="123">
        <v>44.19</v>
      </c>
      <c r="E4784" s="123">
        <v>43.924999999999997</v>
      </c>
      <c r="G4784" s="125">
        <v>-2.7000000000000001E-3</v>
      </c>
    </row>
    <row r="4785" spans="1:7" ht="15.75" customHeight="1" x14ac:dyDescent="0.25">
      <c r="A4785" s="124">
        <v>38747</v>
      </c>
      <c r="B4785" s="123">
        <v>44.045000000000002</v>
      </c>
      <c r="C4785" s="123">
        <v>44.244999999999997</v>
      </c>
      <c r="D4785" s="123">
        <v>44.284999999999997</v>
      </c>
      <c r="E4785" s="123">
        <v>44.045000000000002</v>
      </c>
      <c r="G4785" s="125">
        <v>1E-4</v>
      </c>
    </row>
    <row r="4786" spans="1:7" ht="15.75" customHeight="1" x14ac:dyDescent="0.25">
      <c r="A4786" s="124">
        <v>38744</v>
      </c>
      <c r="B4786" s="123">
        <v>44.04</v>
      </c>
      <c r="C4786" s="123">
        <v>44.01</v>
      </c>
      <c r="D4786" s="123">
        <v>44.34</v>
      </c>
      <c r="E4786" s="123">
        <v>43.97</v>
      </c>
      <c r="G4786" s="125">
        <v>5.0000000000000001E-4</v>
      </c>
    </row>
    <row r="4787" spans="1:7" ht="15.75" customHeight="1" x14ac:dyDescent="0.25">
      <c r="A4787" s="124">
        <v>38743</v>
      </c>
      <c r="B4787" s="123">
        <v>44.02</v>
      </c>
      <c r="C4787" s="123">
        <v>44.1</v>
      </c>
      <c r="D4787" s="123">
        <v>44.11</v>
      </c>
      <c r="E4787" s="123">
        <v>43.99</v>
      </c>
      <c r="G4787" s="125">
        <v>-1.9E-3</v>
      </c>
    </row>
    <row r="4788" spans="1:7" ht="15.75" customHeight="1" x14ac:dyDescent="0.25">
      <c r="A4788" s="124">
        <v>38742</v>
      </c>
      <c r="B4788" s="123">
        <v>44.104999999999997</v>
      </c>
      <c r="C4788" s="123">
        <v>44.145000000000003</v>
      </c>
      <c r="D4788" s="123">
        <v>44.395000000000003</v>
      </c>
      <c r="E4788" s="123">
        <v>44.094999999999999</v>
      </c>
      <c r="G4788" s="125">
        <v>-2E-3</v>
      </c>
    </row>
    <row r="4789" spans="1:7" ht="15.75" customHeight="1" x14ac:dyDescent="0.25">
      <c r="A4789" s="124">
        <v>38741</v>
      </c>
      <c r="B4789" s="123">
        <v>44.195</v>
      </c>
      <c r="C4789" s="123">
        <v>44.094999999999999</v>
      </c>
      <c r="D4789" s="123">
        <v>44.29</v>
      </c>
      <c r="E4789" s="123">
        <v>44.075000000000003</v>
      </c>
      <c r="G4789" s="125">
        <v>2.3E-3</v>
      </c>
    </row>
    <row r="4790" spans="1:7" ht="15.75" customHeight="1" x14ac:dyDescent="0.25">
      <c r="A4790" s="124">
        <v>38740</v>
      </c>
      <c r="B4790" s="123">
        <v>44.094999999999999</v>
      </c>
      <c r="C4790" s="123">
        <v>44.125</v>
      </c>
      <c r="D4790" s="123">
        <v>44.234999999999999</v>
      </c>
      <c r="E4790" s="123">
        <v>44.024999999999999</v>
      </c>
      <c r="G4790" s="125">
        <v>-1.6999999999999999E-3</v>
      </c>
    </row>
    <row r="4791" spans="1:7" ht="15.75" customHeight="1" x14ac:dyDescent="0.25">
      <c r="A4791" s="124">
        <v>38737</v>
      </c>
      <c r="B4791" s="123">
        <v>44.17</v>
      </c>
      <c r="C4791" s="123">
        <v>44.17</v>
      </c>
      <c r="D4791" s="123">
        <v>44.405000000000001</v>
      </c>
      <c r="E4791" s="123">
        <v>44.12</v>
      </c>
      <c r="G4791" s="125">
        <v>-2.0000000000000001E-4</v>
      </c>
    </row>
    <row r="4792" spans="1:7" ht="15.75" customHeight="1" x14ac:dyDescent="0.25">
      <c r="A4792" s="124">
        <v>38736</v>
      </c>
      <c r="B4792" s="123">
        <v>44.18</v>
      </c>
      <c r="C4792" s="123">
        <v>44.27</v>
      </c>
      <c r="D4792" s="123">
        <v>44.48</v>
      </c>
      <c r="E4792" s="123">
        <v>44.15</v>
      </c>
      <c r="G4792" s="125">
        <v>-2.7000000000000001E-3</v>
      </c>
    </row>
    <row r="4793" spans="1:7" ht="15.75" customHeight="1" x14ac:dyDescent="0.25">
      <c r="A4793" s="124">
        <v>38735</v>
      </c>
      <c r="B4793" s="123">
        <v>44.3</v>
      </c>
      <c r="C4793" s="123">
        <v>44.2</v>
      </c>
      <c r="D4793" s="123">
        <v>44.54</v>
      </c>
      <c r="E4793" s="123">
        <v>44.17</v>
      </c>
      <c r="G4793" s="125">
        <v>1.4E-3</v>
      </c>
    </row>
    <row r="4794" spans="1:7" ht="15.75" customHeight="1" x14ac:dyDescent="0.25">
      <c r="A4794" s="124">
        <v>38734</v>
      </c>
      <c r="B4794" s="123">
        <v>44.24</v>
      </c>
      <c r="C4794" s="123">
        <v>44.11</v>
      </c>
      <c r="D4794" s="123">
        <v>44.38</v>
      </c>
      <c r="E4794" s="123">
        <v>44.07</v>
      </c>
      <c r="G4794" s="125">
        <v>1.6000000000000001E-3</v>
      </c>
    </row>
    <row r="4795" spans="1:7" ht="15.75" customHeight="1" x14ac:dyDescent="0.25">
      <c r="A4795" s="124">
        <v>38733</v>
      </c>
      <c r="B4795" s="123">
        <v>44.17</v>
      </c>
      <c r="C4795" s="123">
        <v>44.03</v>
      </c>
      <c r="D4795" s="123">
        <v>44.237000000000002</v>
      </c>
      <c r="E4795" s="123">
        <v>44.01</v>
      </c>
      <c r="G4795" s="125">
        <v>1.6000000000000001E-3</v>
      </c>
    </row>
    <row r="4796" spans="1:7" ht="15.75" customHeight="1" x14ac:dyDescent="0.25">
      <c r="A4796" s="124">
        <v>38730</v>
      </c>
      <c r="B4796" s="123">
        <v>44.1</v>
      </c>
      <c r="C4796" s="123">
        <v>44.06</v>
      </c>
      <c r="D4796" s="123">
        <v>44.335000000000001</v>
      </c>
      <c r="E4796" s="123">
        <v>44.01</v>
      </c>
      <c r="G4796" s="125">
        <v>1.8E-3</v>
      </c>
    </row>
    <row r="4797" spans="1:7" ht="15.75" customHeight="1" x14ac:dyDescent="0.25">
      <c r="A4797" s="124">
        <v>38729</v>
      </c>
      <c r="B4797" s="123">
        <v>44.02</v>
      </c>
      <c r="C4797" s="123">
        <v>43.95</v>
      </c>
      <c r="D4797" s="123">
        <v>44.23</v>
      </c>
      <c r="E4797" s="123">
        <v>43.93</v>
      </c>
      <c r="G4797" s="125">
        <v>2.3999999999999998E-3</v>
      </c>
    </row>
    <row r="4798" spans="1:7" ht="15.75" customHeight="1" x14ac:dyDescent="0.25">
      <c r="A4798" s="124">
        <v>38728</v>
      </c>
      <c r="B4798" s="123">
        <v>43.914999999999999</v>
      </c>
      <c r="C4798" s="123">
        <v>44.145000000000003</v>
      </c>
      <c r="D4798" s="123">
        <v>44.145000000000003</v>
      </c>
      <c r="E4798" s="123">
        <v>43.914999999999999</v>
      </c>
      <c r="G4798" s="125">
        <v>-6.1000000000000004E-3</v>
      </c>
    </row>
    <row r="4799" spans="1:7" ht="15.75" customHeight="1" x14ac:dyDescent="0.25">
      <c r="A4799" s="124">
        <v>38727</v>
      </c>
      <c r="B4799" s="123">
        <v>44.185000000000002</v>
      </c>
      <c r="C4799" s="123">
        <v>44.204999999999998</v>
      </c>
      <c r="D4799" s="123">
        <v>44.46</v>
      </c>
      <c r="E4799" s="123">
        <v>44.164999999999999</v>
      </c>
      <c r="G4799" s="125">
        <v>-1.5E-3</v>
      </c>
    </row>
    <row r="4800" spans="1:7" ht="15.75" customHeight="1" x14ac:dyDescent="0.25">
      <c r="A4800" s="124">
        <v>38726</v>
      </c>
      <c r="B4800" s="123">
        <v>44.25</v>
      </c>
      <c r="C4800" s="123">
        <v>44.32</v>
      </c>
      <c r="D4800" s="123">
        <v>44.375</v>
      </c>
      <c r="E4800" s="123">
        <v>44.22</v>
      </c>
      <c r="G4800" s="125">
        <v>-1.6000000000000001E-3</v>
      </c>
    </row>
    <row r="4801" spans="1:7" ht="15.75" customHeight="1" x14ac:dyDescent="0.25">
      <c r="A4801" s="124">
        <v>38723</v>
      </c>
      <c r="B4801" s="123">
        <v>44.32</v>
      </c>
      <c r="C4801" s="123">
        <v>44.57</v>
      </c>
      <c r="D4801" s="123">
        <v>44.784999999999997</v>
      </c>
      <c r="E4801" s="123">
        <v>44.31</v>
      </c>
      <c r="G4801" s="125">
        <v>-6.3E-3</v>
      </c>
    </row>
    <row r="4802" spans="1:7" ht="15.75" customHeight="1" x14ac:dyDescent="0.25">
      <c r="A4802" s="124">
        <v>38722</v>
      </c>
      <c r="B4802" s="123">
        <v>44.6</v>
      </c>
      <c r="C4802" s="123">
        <v>44.65</v>
      </c>
      <c r="D4802" s="123">
        <v>44.765000000000001</v>
      </c>
      <c r="E4802" s="123">
        <v>44.6</v>
      </c>
      <c r="G4802" s="125">
        <v>-2.3E-3</v>
      </c>
    </row>
    <row r="4803" spans="1:7" ht="15.75" customHeight="1" x14ac:dyDescent="0.25">
      <c r="A4803" s="124">
        <v>38721</v>
      </c>
      <c r="B4803" s="123">
        <v>44.704999999999998</v>
      </c>
      <c r="C4803" s="123">
        <v>44.884999999999998</v>
      </c>
      <c r="D4803" s="123">
        <v>44.9</v>
      </c>
      <c r="E4803" s="123">
        <v>44.664999999999999</v>
      </c>
      <c r="G4803" s="125">
        <v>-5.7999999999999996E-3</v>
      </c>
    </row>
    <row r="4804" spans="1:7" ht="15.75" customHeight="1" x14ac:dyDescent="0.25">
      <c r="A4804" s="124">
        <v>38720</v>
      </c>
      <c r="B4804" s="123">
        <v>44.965000000000003</v>
      </c>
      <c r="C4804" s="123">
        <v>45.125</v>
      </c>
      <c r="D4804" s="123">
        <v>45.145000000000003</v>
      </c>
      <c r="E4804" s="123">
        <v>44.965000000000003</v>
      </c>
      <c r="G4804" s="125">
        <v>-2.3999999999999998E-3</v>
      </c>
    </row>
    <row r="4805" spans="1:7" ht="15.75" customHeight="1" x14ac:dyDescent="0.25">
      <c r="A4805" s="124">
        <v>38719</v>
      </c>
      <c r="B4805" s="123">
        <v>45.075000000000003</v>
      </c>
      <c r="C4805" s="123">
        <v>45.104999999999997</v>
      </c>
      <c r="D4805" s="123">
        <v>45.145000000000003</v>
      </c>
      <c r="E4805" s="123">
        <v>45.061999999999998</v>
      </c>
      <c r="G4805" s="125">
        <v>1.8E-3</v>
      </c>
    </row>
    <row r="4806" spans="1:7" ht="15.75" customHeight="1" x14ac:dyDescent="0.25">
      <c r="A4806" s="124">
        <v>38716</v>
      </c>
      <c r="B4806" s="123">
        <v>44.994999999999997</v>
      </c>
      <c r="C4806" s="123">
        <v>45.104999999999997</v>
      </c>
      <c r="D4806" s="123">
        <v>45.14</v>
      </c>
      <c r="E4806" s="123">
        <v>44.965000000000003</v>
      </c>
      <c r="G4806" s="125">
        <v>-2.8E-3</v>
      </c>
    </row>
    <row r="4807" spans="1:7" ht="15.75" customHeight="1" x14ac:dyDescent="0.25">
      <c r="A4807" s="124">
        <v>38715</v>
      </c>
      <c r="B4807" s="123">
        <v>45.12</v>
      </c>
      <c r="C4807" s="123">
        <v>45.05</v>
      </c>
      <c r="D4807" s="123">
        <v>45.204999999999998</v>
      </c>
      <c r="E4807" s="123">
        <v>45.01</v>
      </c>
      <c r="G4807" s="125">
        <v>5.9999999999999995E-4</v>
      </c>
    </row>
    <row r="4808" spans="1:7" ht="15.75" customHeight="1" x14ac:dyDescent="0.25">
      <c r="A4808" s="124">
        <v>38714</v>
      </c>
      <c r="B4808" s="123">
        <v>45.094999999999999</v>
      </c>
      <c r="C4808" s="123">
        <v>45.164999999999999</v>
      </c>
      <c r="D4808" s="123">
        <v>45.36</v>
      </c>
      <c r="E4808" s="123">
        <v>45.085000000000001</v>
      </c>
      <c r="G4808" s="125">
        <v>-2.2000000000000001E-3</v>
      </c>
    </row>
    <row r="4809" spans="1:7" ht="15.75" customHeight="1" x14ac:dyDescent="0.25">
      <c r="A4809" s="124">
        <v>38713</v>
      </c>
      <c r="B4809" s="123">
        <v>45.195</v>
      </c>
      <c r="C4809" s="123">
        <v>45.024999999999999</v>
      </c>
      <c r="D4809" s="123">
        <v>45.28</v>
      </c>
      <c r="E4809" s="123">
        <v>44.984999999999999</v>
      </c>
      <c r="G4809" s="125">
        <v>3.3E-3</v>
      </c>
    </row>
    <row r="4810" spans="1:7" ht="15.75" customHeight="1" x14ac:dyDescent="0.25">
      <c r="A4810" s="124">
        <v>38712</v>
      </c>
      <c r="B4810" s="123">
        <v>45.045000000000002</v>
      </c>
      <c r="C4810" s="123">
        <v>45.115000000000002</v>
      </c>
      <c r="D4810" s="123">
        <v>45.134999999999998</v>
      </c>
      <c r="E4810" s="123">
        <v>45.008000000000003</v>
      </c>
      <c r="G4810" s="125">
        <v>-1.8E-3</v>
      </c>
    </row>
    <row r="4811" spans="1:7" ht="15.75" customHeight="1" x14ac:dyDescent="0.25">
      <c r="A4811" s="124">
        <v>38709</v>
      </c>
      <c r="B4811" s="123">
        <v>45.125</v>
      </c>
      <c r="C4811" s="123">
        <v>45.125</v>
      </c>
      <c r="D4811" s="123">
        <v>45.25</v>
      </c>
      <c r="E4811" s="123">
        <v>45.075000000000003</v>
      </c>
      <c r="G4811" s="125">
        <v>-1E-4</v>
      </c>
    </row>
    <row r="4812" spans="1:7" ht="15.75" customHeight="1" x14ac:dyDescent="0.25">
      <c r="A4812" s="124">
        <v>38708</v>
      </c>
      <c r="B4812" s="123">
        <v>45.13</v>
      </c>
      <c r="C4812" s="123">
        <v>45.12</v>
      </c>
      <c r="D4812" s="123">
        <v>45.41</v>
      </c>
      <c r="E4812" s="123">
        <v>45.06</v>
      </c>
      <c r="G4812" s="125">
        <v>-1.1000000000000001E-3</v>
      </c>
    </row>
    <row r="4813" spans="1:7" ht="15.75" customHeight="1" x14ac:dyDescent="0.25">
      <c r="A4813" s="124">
        <v>38707</v>
      </c>
      <c r="B4813" s="123">
        <v>45.18</v>
      </c>
      <c r="C4813" s="123">
        <v>45.14</v>
      </c>
      <c r="D4813" s="123">
        <v>45.42</v>
      </c>
      <c r="E4813" s="123">
        <v>45.02</v>
      </c>
      <c r="G4813" s="125">
        <v>6.9999999999999999E-4</v>
      </c>
    </row>
    <row r="4814" spans="1:7" ht="15.75" customHeight="1" x14ac:dyDescent="0.25">
      <c r="A4814" s="124">
        <v>38706</v>
      </c>
      <c r="B4814" s="123">
        <v>45.15</v>
      </c>
      <c r="C4814" s="123">
        <v>44.91</v>
      </c>
      <c r="D4814" s="123">
        <v>45.37</v>
      </c>
      <c r="E4814" s="123">
        <v>44.85</v>
      </c>
      <c r="G4814" s="125">
        <v>3.8999999999999998E-3</v>
      </c>
    </row>
    <row r="4815" spans="1:7" ht="15.75" customHeight="1" x14ac:dyDescent="0.25">
      <c r="A4815" s="124">
        <v>38705</v>
      </c>
      <c r="B4815" s="123">
        <v>44.975000000000001</v>
      </c>
      <c r="C4815" s="123">
        <v>45.225000000000001</v>
      </c>
      <c r="D4815" s="123">
        <v>45.375</v>
      </c>
      <c r="E4815" s="123">
        <v>44.945</v>
      </c>
      <c r="G4815" s="125">
        <v>-6.3E-3</v>
      </c>
    </row>
    <row r="4816" spans="1:7" ht="15.75" customHeight="1" x14ac:dyDescent="0.25">
      <c r="A4816" s="124">
        <v>38702</v>
      </c>
      <c r="B4816" s="123">
        <v>45.26</v>
      </c>
      <c r="C4816" s="123">
        <v>45.3</v>
      </c>
      <c r="D4816" s="123">
        <v>45.54</v>
      </c>
      <c r="E4816" s="123">
        <v>45.19</v>
      </c>
      <c r="G4816" s="125">
        <v>-6.9999999999999999E-4</v>
      </c>
    </row>
    <row r="4817" spans="1:7" ht="15.75" customHeight="1" x14ac:dyDescent="0.25">
      <c r="A4817" s="124">
        <v>38701</v>
      </c>
      <c r="B4817" s="123">
        <v>45.29</v>
      </c>
      <c r="C4817" s="123">
        <v>45.52</v>
      </c>
      <c r="D4817" s="123">
        <v>45.68</v>
      </c>
      <c r="E4817" s="123">
        <v>45.29</v>
      </c>
      <c r="G4817" s="125">
        <v>-8.0000000000000002E-3</v>
      </c>
    </row>
    <row r="4818" spans="1:7" ht="15.75" customHeight="1" x14ac:dyDescent="0.25">
      <c r="A4818" s="124">
        <v>38700</v>
      </c>
      <c r="B4818" s="123">
        <v>45.655000000000001</v>
      </c>
      <c r="C4818" s="123">
        <v>45.975000000000001</v>
      </c>
      <c r="D4818" s="123">
        <v>45.975000000000001</v>
      </c>
      <c r="E4818" s="123">
        <v>45.575000000000003</v>
      </c>
      <c r="G4818" s="125">
        <v>-8.5000000000000006E-3</v>
      </c>
    </row>
    <row r="4819" spans="1:7" ht="15.75" customHeight="1" x14ac:dyDescent="0.25">
      <c r="A4819" s="124">
        <v>38699</v>
      </c>
      <c r="B4819" s="123">
        <v>46.045000000000002</v>
      </c>
      <c r="C4819" s="123">
        <v>45.984999999999999</v>
      </c>
      <c r="D4819" s="123">
        <v>46.134999999999998</v>
      </c>
      <c r="E4819" s="123">
        <v>45.945</v>
      </c>
      <c r="G4819" s="125">
        <v>4.0000000000000002E-4</v>
      </c>
    </row>
    <row r="4820" spans="1:7" ht="15.75" customHeight="1" x14ac:dyDescent="0.25">
      <c r="A4820" s="124">
        <v>38698</v>
      </c>
      <c r="B4820" s="123">
        <v>46.024999999999999</v>
      </c>
      <c r="C4820" s="123">
        <v>46.104999999999997</v>
      </c>
      <c r="D4820" s="123">
        <v>46.241999999999997</v>
      </c>
      <c r="E4820" s="123">
        <v>46.024999999999999</v>
      </c>
      <c r="G4820" s="125">
        <v>-2.2000000000000001E-3</v>
      </c>
    </row>
    <row r="4821" spans="1:7" ht="15.75" customHeight="1" x14ac:dyDescent="0.25">
      <c r="A4821" s="124">
        <v>38695</v>
      </c>
      <c r="B4821" s="123">
        <v>46.125</v>
      </c>
      <c r="C4821" s="123">
        <v>46.174999999999997</v>
      </c>
      <c r="D4821" s="123">
        <v>46.27</v>
      </c>
      <c r="E4821" s="123">
        <v>46.075000000000003</v>
      </c>
      <c r="G4821" s="125">
        <v>-1.5E-3</v>
      </c>
    </row>
    <row r="4822" spans="1:7" ht="15.75" customHeight="1" x14ac:dyDescent="0.25">
      <c r="A4822" s="124">
        <v>38694</v>
      </c>
      <c r="B4822" s="123">
        <v>46.195</v>
      </c>
      <c r="C4822" s="123">
        <v>46.145000000000003</v>
      </c>
      <c r="D4822" s="123">
        <v>46.395000000000003</v>
      </c>
      <c r="E4822" s="123">
        <v>46.064999999999998</v>
      </c>
      <c r="G4822" s="125">
        <v>2.9999999999999997E-4</v>
      </c>
    </row>
    <row r="4823" spans="1:7" ht="15.75" customHeight="1" x14ac:dyDescent="0.25">
      <c r="A4823" s="124">
        <v>38693</v>
      </c>
      <c r="B4823" s="123">
        <v>46.18</v>
      </c>
      <c r="C4823" s="123">
        <v>46.14</v>
      </c>
      <c r="D4823" s="123">
        <v>46.27</v>
      </c>
      <c r="E4823" s="123">
        <v>46.02</v>
      </c>
      <c r="G4823" s="125">
        <v>1E-3</v>
      </c>
    </row>
    <row r="4824" spans="1:7" ht="15.75" customHeight="1" x14ac:dyDescent="0.25">
      <c r="A4824" s="124">
        <v>38692</v>
      </c>
      <c r="B4824" s="123">
        <v>46.134999999999998</v>
      </c>
      <c r="C4824" s="123">
        <v>46.225000000000001</v>
      </c>
      <c r="D4824" s="123">
        <v>46.31</v>
      </c>
      <c r="E4824" s="123">
        <v>46.125</v>
      </c>
      <c r="G4824" s="125">
        <v>-2.8E-3</v>
      </c>
    </row>
    <row r="4825" spans="1:7" ht="15.75" customHeight="1" x14ac:dyDescent="0.25">
      <c r="A4825" s="124">
        <v>38691</v>
      </c>
      <c r="B4825" s="123">
        <v>46.265000000000001</v>
      </c>
      <c r="C4825" s="123">
        <v>46.104999999999997</v>
      </c>
      <c r="D4825" s="123">
        <v>46.411999999999999</v>
      </c>
      <c r="E4825" s="123">
        <v>46.045000000000002</v>
      </c>
      <c r="G4825" s="125">
        <v>3.0000000000000001E-3</v>
      </c>
    </row>
    <row r="4826" spans="1:7" ht="15.75" customHeight="1" x14ac:dyDescent="0.25">
      <c r="A4826" s="124">
        <v>38688</v>
      </c>
      <c r="B4826" s="123">
        <v>46.125</v>
      </c>
      <c r="C4826" s="123">
        <v>45.924999999999997</v>
      </c>
      <c r="D4826" s="123">
        <v>46.26</v>
      </c>
      <c r="E4826" s="123">
        <v>45.825000000000003</v>
      </c>
      <c r="G4826" s="125">
        <v>3.8999999999999998E-3</v>
      </c>
    </row>
    <row r="4827" spans="1:7" ht="15.75" customHeight="1" x14ac:dyDescent="0.25">
      <c r="A4827" s="124">
        <v>38687</v>
      </c>
      <c r="B4827" s="123">
        <v>45.945</v>
      </c>
      <c r="C4827" s="123">
        <v>45.854999999999997</v>
      </c>
      <c r="D4827" s="123">
        <v>46.104999999999997</v>
      </c>
      <c r="E4827" s="123">
        <v>45.784999999999997</v>
      </c>
      <c r="G4827" s="125">
        <v>1.1999999999999999E-3</v>
      </c>
    </row>
    <row r="4828" spans="1:7" ht="15.75" customHeight="1" x14ac:dyDescent="0.25">
      <c r="A4828" s="124">
        <v>38686</v>
      </c>
      <c r="B4828" s="123">
        <v>45.89</v>
      </c>
      <c r="C4828" s="123">
        <v>45.83</v>
      </c>
      <c r="D4828" s="123">
        <v>45.994999999999997</v>
      </c>
      <c r="E4828" s="123">
        <v>45.73</v>
      </c>
      <c r="G4828" s="125">
        <v>8.9999999999999998E-4</v>
      </c>
    </row>
    <row r="4829" spans="1:7" ht="15.75" customHeight="1" x14ac:dyDescent="0.25">
      <c r="A4829" s="124">
        <v>38685</v>
      </c>
      <c r="B4829" s="123">
        <v>45.85</v>
      </c>
      <c r="C4829" s="123">
        <v>45.84</v>
      </c>
      <c r="D4829" s="123">
        <v>45.97</v>
      </c>
      <c r="E4829" s="123">
        <v>45.74</v>
      </c>
      <c r="G4829" s="125">
        <v>-5.0000000000000001E-4</v>
      </c>
    </row>
    <row r="4830" spans="1:7" ht="15.75" customHeight="1" x14ac:dyDescent="0.25">
      <c r="A4830" s="124">
        <v>38684</v>
      </c>
      <c r="B4830" s="123">
        <v>45.875</v>
      </c>
      <c r="C4830" s="123">
        <v>45.704999999999998</v>
      </c>
      <c r="D4830" s="123">
        <v>46.04</v>
      </c>
      <c r="E4830" s="123">
        <v>45.674999999999997</v>
      </c>
      <c r="G4830" s="125">
        <v>2.3999999999999998E-3</v>
      </c>
    </row>
    <row r="4831" spans="1:7" ht="15.75" customHeight="1" x14ac:dyDescent="0.25">
      <c r="A4831" s="124">
        <v>38681</v>
      </c>
      <c r="B4831" s="123">
        <v>45.765000000000001</v>
      </c>
      <c r="C4831" s="123">
        <v>45.674999999999997</v>
      </c>
      <c r="D4831" s="123">
        <v>45.851999999999997</v>
      </c>
      <c r="E4831" s="123">
        <v>45.585000000000001</v>
      </c>
      <c r="G4831" s="125">
        <v>1.4E-3</v>
      </c>
    </row>
    <row r="4832" spans="1:7" ht="15.75" customHeight="1" x14ac:dyDescent="0.25">
      <c r="A4832" s="124">
        <v>38680</v>
      </c>
      <c r="B4832" s="123">
        <v>45.7</v>
      </c>
      <c r="C4832" s="123">
        <v>45.66</v>
      </c>
      <c r="D4832" s="123">
        <v>45.76</v>
      </c>
      <c r="E4832" s="123">
        <v>45.62</v>
      </c>
      <c r="G4832" s="125">
        <v>-5.0000000000000001E-4</v>
      </c>
    </row>
    <row r="4833" spans="1:7" ht="15.75" customHeight="1" x14ac:dyDescent="0.25">
      <c r="A4833" s="124">
        <v>38679</v>
      </c>
      <c r="B4833" s="123">
        <v>45.725000000000001</v>
      </c>
      <c r="C4833" s="123">
        <v>45.755000000000003</v>
      </c>
      <c r="D4833" s="123">
        <v>45.805</v>
      </c>
      <c r="E4833" s="123">
        <v>45.685000000000002</v>
      </c>
      <c r="G4833" s="125">
        <v>-1.1999999999999999E-3</v>
      </c>
    </row>
    <row r="4834" spans="1:7" ht="15.75" customHeight="1" x14ac:dyDescent="0.25">
      <c r="A4834" s="124">
        <v>38678</v>
      </c>
      <c r="B4834" s="123">
        <v>45.78</v>
      </c>
      <c r="C4834" s="123">
        <v>45.69</v>
      </c>
      <c r="D4834" s="123">
        <v>45.905000000000001</v>
      </c>
      <c r="E4834" s="123">
        <v>45.63</v>
      </c>
      <c r="G4834" s="125">
        <v>2.3E-3</v>
      </c>
    </row>
    <row r="4835" spans="1:7" ht="15.75" customHeight="1" x14ac:dyDescent="0.25">
      <c r="A4835" s="124">
        <v>38677</v>
      </c>
      <c r="B4835" s="123">
        <v>45.674999999999997</v>
      </c>
      <c r="C4835" s="123">
        <v>45.695</v>
      </c>
      <c r="D4835" s="123">
        <v>45.814999999999998</v>
      </c>
      <c r="E4835" s="123">
        <v>45.625</v>
      </c>
      <c r="G4835" s="125">
        <v>-1.1000000000000001E-3</v>
      </c>
    </row>
    <row r="4836" spans="1:7" ht="15.75" customHeight="1" x14ac:dyDescent="0.25">
      <c r="A4836" s="124">
        <v>38674</v>
      </c>
      <c r="B4836" s="123">
        <v>45.725000000000001</v>
      </c>
      <c r="C4836" s="123">
        <v>45.625</v>
      </c>
      <c r="D4836" s="123">
        <v>45.83</v>
      </c>
      <c r="E4836" s="123">
        <v>45.604999999999997</v>
      </c>
      <c r="G4836" s="125">
        <v>1.2999999999999999E-3</v>
      </c>
    </row>
    <row r="4837" spans="1:7" ht="15.75" customHeight="1" x14ac:dyDescent="0.25">
      <c r="A4837" s="124">
        <v>38673</v>
      </c>
      <c r="B4837" s="123">
        <v>45.664999999999999</v>
      </c>
      <c r="C4837" s="123">
        <v>45.704999999999998</v>
      </c>
      <c r="D4837" s="123">
        <v>45.82</v>
      </c>
      <c r="E4837" s="123">
        <v>45.655000000000001</v>
      </c>
      <c r="G4837" s="125">
        <v>-1.4E-3</v>
      </c>
    </row>
    <row r="4838" spans="1:7" ht="15.75" customHeight="1" x14ac:dyDescent="0.25">
      <c r="A4838" s="124">
        <v>38672</v>
      </c>
      <c r="B4838" s="123">
        <v>45.73</v>
      </c>
      <c r="C4838" s="123">
        <v>45.59</v>
      </c>
      <c r="D4838" s="123">
        <v>45.844999999999999</v>
      </c>
      <c r="E4838" s="123">
        <v>45.59</v>
      </c>
      <c r="G4838" s="125">
        <v>1.4E-3</v>
      </c>
    </row>
    <row r="4839" spans="1:7" ht="15.75" customHeight="1" x14ac:dyDescent="0.25">
      <c r="A4839" s="124">
        <v>38671</v>
      </c>
      <c r="B4839" s="123">
        <v>45.664999999999999</v>
      </c>
      <c r="C4839" s="123">
        <v>45.575000000000003</v>
      </c>
      <c r="D4839" s="123">
        <v>45.795000000000002</v>
      </c>
      <c r="E4839" s="123">
        <v>45.515000000000001</v>
      </c>
      <c r="G4839" s="125">
        <v>-4.0000000000000002E-4</v>
      </c>
    </row>
    <row r="4840" spans="1:7" ht="15.75" customHeight="1" x14ac:dyDescent="0.25">
      <c r="A4840" s="124">
        <v>38670</v>
      </c>
      <c r="B4840" s="123">
        <v>45.685000000000002</v>
      </c>
      <c r="C4840" s="123">
        <v>45.685000000000002</v>
      </c>
      <c r="D4840" s="123">
        <v>45.805</v>
      </c>
      <c r="E4840" s="123">
        <v>45.594999999999999</v>
      </c>
      <c r="G4840" s="125">
        <v>2.8999999999999998E-3</v>
      </c>
    </row>
    <row r="4841" spans="1:7" ht="15.75" customHeight="1" x14ac:dyDescent="0.25">
      <c r="A4841" s="124">
        <v>38667</v>
      </c>
      <c r="B4841" s="123">
        <v>45.555</v>
      </c>
      <c r="C4841" s="123">
        <v>45.655000000000001</v>
      </c>
      <c r="D4841" s="123">
        <v>45.884999999999998</v>
      </c>
      <c r="E4841" s="123">
        <v>45.555</v>
      </c>
      <c r="G4841" s="125">
        <v>-3.3E-3</v>
      </c>
    </row>
    <row r="4842" spans="1:7" ht="15.75" customHeight="1" x14ac:dyDescent="0.25">
      <c r="A4842" s="124">
        <v>38666</v>
      </c>
      <c r="B4842" s="123">
        <v>45.704999999999998</v>
      </c>
      <c r="C4842" s="123">
        <v>45.625</v>
      </c>
      <c r="D4842" s="123">
        <v>45.854999999999997</v>
      </c>
      <c r="E4842" s="123">
        <v>45.625</v>
      </c>
      <c r="G4842" s="125">
        <v>0</v>
      </c>
    </row>
    <row r="4843" spans="1:7" ht="15.75" customHeight="1" x14ac:dyDescent="0.25">
      <c r="A4843" s="124">
        <v>38665</v>
      </c>
      <c r="B4843" s="123">
        <v>45.704999999999998</v>
      </c>
      <c r="C4843" s="123">
        <v>45.674999999999997</v>
      </c>
      <c r="D4843" s="123">
        <v>45.884999999999998</v>
      </c>
      <c r="E4843" s="123">
        <v>45.645000000000003</v>
      </c>
      <c r="G4843" s="125">
        <v>-2.0000000000000001E-4</v>
      </c>
    </row>
    <row r="4844" spans="1:7" ht="15.75" customHeight="1" x14ac:dyDescent="0.25">
      <c r="A4844" s="124">
        <v>38664</v>
      </c>
      <c r="B4844" s="123">
        <v>45.715000000000003</v>
      </c>
      <c r="C4844" s="123">
        <v>45.774999999999999</v>
      </c>
      <c r="D4844" s="123">
        <v>46.055</v>
      </c>
      <c r="E4844" s="123">
        <v>45.715000000000003</v>
      </c>
      <c r="G4844" s="125">
        <v>-2.5999999999999999E-3</v>
      </c>
    </row>
    <row r="4845" spans="1:7" ht="15.75" customHeight="1" x14ac:dyDescent="0.25">
      <c r="A4845" s="124">
        <v>38663</v>
      </c>
      <c r="B4845" s="123">
        <v>45.835000000000001</v>
      </c>
      <c r="C4845" s="123">
        <v>45.515000000000001</v>
      </c>
      <c r="D4845" s="123">
        <v>45.94</v>
      </c>
      <c r="E4845" s="123">
        <v>45.375</v>
      </c>
      <c r="G4845" s="125">
        <v>8.0000000000000002E-3</v>
      </c>
    </row>
    <row r="4846" spans="1:7" ht="15.75" customHeight="1" x14ac:dyDescent="0.25">
      <c r="A4846" s="124">
        <v>38660</v>
      </c>
      <c r="B4846" s="123">
        <v>45.47</v>
      </c>
      <c r="C4846" s="123">
        <v>45.23</v>
      </c>
      <c r="D4846" s="123">
        <v>45.567</v>
      </c>
      <c r="E4846" s="123">
        <v>45.19</v>
      </c>
      <c r="G4846" s="125">
        <v>4.7999999999999996E-3</v>
      </c>
    </row>
    <row r="4847" spans="1:7" ht="15.75" customHeight="1" x14ac:dyDescent="0.25">
      <c r="A4847" s="124">
        <v>38659</v>
      </c>
      <c r="B4847" s="123">
        <v>45.255000000000003</v>
      </c>
      <c r="C4847" s="123">
        <v>45.164999999999999</v>
      </c>
      <c r="D4847" s="123">
        <v>45.375</v>
      </c>
      <c r="E4847" s="123">
        <v>45.134999999999998</v>
      </c>
      <c r="G4847" s="125">
        <v>1.2999999999999999E-3</v>
      </c>
    </row>
    <row r="4848" spans="1:7" ht="15.75" customHeight="1" x14ac:dyDescent="0.25">
      <c r="A4848" s="124">
        <v>38658</v>
      </c>
      <c r="B4848" s="123">
        <v>45.195</v>
      </c>
      <c r="C4848" s="123">
        <v>45.024999999999999</v>
      </c>
      <c r="D4848" s="123">
        <v>45.314999999999998</v>
      </c>
      <c r="E4848" s="123">
        <v>45.024999999999999</v>
      </c>
      <c r="G4848" s="125">
        <v>2.3999999999999998E-3</v>
      </c>
    </row>
    <row r="4849" spans="1:7" ht="15.75" customHeight="1" x14ac:dyDescent="0.25">
      <c r="A4849" s="124">
        <v>38657</v>
      </c>
      <c r="B4849" s="123">
        <v>45.085000000000001</v>
      </c>
      <c r="C4849" s="123">
        <v>45.024999999999999</v>
      </c>
      <c r="D4849" s="123">
        <v>45.115000000000002</v>
      </c>
      <c r="E4849" s="123">
        <v>45.024999999999999</v>
      </c>
      <c r="G4849" s="125">
        <v>2.9999999999999997E-4</v>
      </c>
    </row>
    <row r="4850" spans="1:7" ht="15.75" customHeight="1" x14ac:dyDescent="0.25">
      <c r="A4850" s="124">
        <v>38656</v>
      </c>
      <c r="B4850" s="123">
        <v>45.07</v>
      </c>
      <c r="C4850" s="123">
        <v>45</v>
      </c>
      <c r="D4850" s="123">
        <v>45.19</v>
      </c>
      <c r="E4850" s="123">
        <v>44.98</v>
      </c>
      <c r="G4850" s="125">
        <v>5.9999999999999995E-4</v>
      </c>
    </row>
    <row r="4851" spans="1:7" ht="15.75" customHeight="1" x14ac:dyDescent="0.25">
      <c r="A4851" s="124">
        <v>38653</v>
      </c>
      <c r="B4851" s="123">
        <v>45.045000000000002</v>
      </c>
      <c r="C4851" s="123">
        <v>44.984999999999999</v>
      </c>
      <c r="D4851" s="123">
        <v>45.185000000000002</v>
      </c>
      <c r="E4851" s="123">
        <v>44.935000000000002</v>
      </c>
      <c r="G4851" s="125">
        <v>6.9999999999999999E-4</v>
      </c>
    </row>
    <row r="4852" spans="1:7" ht="15.75" customHeight="1" x14ac:dyDescent="0.25">
      <c r="A4852" s="124">
        <v>38652</v>
      </c>
      <c r="B4852" s="123">
        <v>45.015000000000001</v>
      </c>
      <c r="C4852" s="123">
        <v>44.975000000000001</v>
      </c>
      <c r="D4852" s="123">
        <v>45.115000000000002</v>
      </c>
      <c r="E4852" s="123">
        <v>44.935000000000002</v>
      </c>
      <c r="G4852" s="125">
        <v>-4.0000000000000002E-4</v>
      </c>
    </row>
    <row r="4853" spans="1:7" ht="15.75" customHeight="1" x14ac:dyDescent="0.25">
      <c r="A4853" s="124">
        <v>38651</v>
      </c>
      <c r="B4853" s="123">
        <v>45.034999999999997</v>
      </c>
      <c r="C4853" s="123">
        <v>44.935000000000002</v>
      </c>
      <c r="D4853" s="123">
        <v>45.104999999999997</v>
      </c>
      <c r="E4853" s="123">
        <v>44.935000000000002</v>
      </c>
      <c r="G4853" s="125">
        <v>1.2999999999999999E-3</v>
      </c>
    </row>
    <row r="4854" spans="1:7" ht="15.75" customHeight="1" x14ac:dyDescent="0.25">
      <c r="A4854" s="124">
        <v>38650</v>
      </c>
      <c r="B4854" s="123">
        <v>44.975000000000001</v>
      </c>
      <c r="C4854" s="123">
        <v>45.024999999999999</v>
      </c>
      <c r="D4854" s="123">
        <v>45.204999999999998</v>
      </c>
      <c r="E4854" s="123">
        <v>44.945</v>
      </c>
      <c r="G4854" s="125">
        <v>-2.2000000000000001E-3</v>
      </c>
    </row>
    <row r="4855" spans="1:7" ht="15.75" customHeight="1" x14ac:dyDescent="0.25">
      <c r="A4855" s="124">
        <v>38649</v>
      </c>
      <c r="B4855" s="123">
        <v>45.075000000000003</v>
      </c>
      <c r="C4855" s="123">
        <v>45.024999999999999</v>
      </c>
      <c r="D4855" s="123">
        <v>45.244999999999997</v>
      </c>
      <c r="E4855" s="123">
        <v>44.965000000000003</v>
      </c>
      <c r="G4855" s="125">
        <v>8.0000000000000004E-4</v>
      </c>
    </row>
    <row r="4856" spans="1:7" ht="15.75" customHeight="1" x14ac:dyDescent="0.25">
      <c r="A4856" s="124">
        <v>38646</v>
      </c>
      <c r="B4856" s="123">
        <v>45.04</v>
      </c>
      <c r="C4856" s="123">
        <v>45.13</v>
      </c>
      <c r="D4856" s="123">
        <v>45.22</v>
      </c>
      <c r="E4856" s="123">
        <v>44.99</v>
      </c>
      <c r="G4856" s="125">
        <v>-3.0000000000000001E-3</v>
      </c>
    </row>
    <row r="4857" spans="1:7" ht="15.75" customHeight="1" x14ac:dyDescent="0.25">
      <c r="A4857" s="124">
        <v>38645</v>
      </c>
      <c r="B4857" s="123">
        <v>45.174999999999997</v>
      </c>
      <c r="C4857" s="123">
        <v>45.075000000000003</v>
      </c>
      <c r="D4857" s="123">
        <v>45.274999999999999</v>
      </c>
      <c r="E4857" s="123">
        <v>45.034999999999997</v>
      </c>
      <c r="G4857" s="125">
        <v>1.2999999999999999E-3</v>
      </c>
    </row>
    <row r="4858" spans="1:7" ht="15.75" customHeight="1" x14ac:dyDescent="0.25">
      <c r="A4858" s="124">
        <v>38644</v>
      </c>
      <c r="B4858" s="123">
        <v>45.115000000000002</v>
      </c>
      <c r="C4858" s="123">
        <v>45.045000000000002</v>
      </c>
      <c r="D4858" s="123">
        <v>45.43</v>
      </c>
      <c r="E4858" s="123">
        <v>45.034999999999997</v>
      </c>
      <c r="G4858" s="125">
        <v>4.0000000000000002E-4</v>
      </c>
    </row>
    <row r="4859" spans="1:7" ht="15.75" customHeight="1" x14ac:dyDescent="0.25">
      <c r="A4859" s="124">
        <v>38643</v>
      </c>
      <c r="B4859" s="123">
        <v>45.094999999999999</v>
      </c>
      <c r="C4859" s="123">
        <v>44.774999999999999</v>
      </c>
      <c r="D4859" s="123">
        <v>45.255000000000003</v>
      </c>
      <c r="E4859" s="123">
        <v>44.744999999999997</v>
      </c>
      <c r="G4859" s="125">
        <v>5.7000000000000002E-3</v>
      </c>
    </row>
    <row r="4860" spans="1:7" ht="15.75" customHeight="1" x14ac:dyDescent="0.25">
      <c r="A4860" s="124">
        <v>38642</v>
      </c>
      <c r="B4860" s="123">
        <v>44.84</v>
      </c>
      <c r="C4860" s="123">
        <v>44.74</v>
      </c>
      <c r="D4860" s="123">
        <v>44.94</v>
      </c>
      <c r="E4860" s="123">
        <v>44.73</v>
      </c>
      <c r="G4860" s="125">
        <v>1E-3</v>
      </c>
    </row>
    <row r="4861" spans="1:7" ht="15.75" customHeight="1" x14ac:dyDescent="0.25">
      <c r="A4861" s="124">
        <v>38639</v>
      </c>
      <c r="B4861" s="123">
        <v>44.795000000000002</v>
      </c>
      <c r="C4861" s="123">
        <v>44.844999999999999</v>
      </c>
      <c r="D4861" s="123">
        <v>44.965000000000003</v>
      </c>
      <c r="E4861" s="123">
        <v>44.765000000000001</v>
      </c>
      <c r="G4861" s="125">
        <v>-2.3999999999999998E-3</v>
      </c>
    </row>
    <row r="4862" spans="1:7" ht="15.75" customHeight="1" x14ac:dyDescent="0.25">
      <c r="A4862" s="124">
        <v>38638</v>
      </c>
      <c r="B4862" s="123">
        <v>44.905000000000001</v>
      </c>
      <c r="C4862" s="123">
        <v>44.994999999999997</v>
      </c>
      <c r="D4862" s="123">
        <v>44.994999999999997</v>
      </c>
      <c r="E4862" s="123">
        <v>44.875</v>
      </c>
      <c r="G4862" s="125">
        <v>2.8999999999999998E-3</v>
      </c>
    </row>
    <row r="4863" spans="1:7" ht="15.75" customHeight="1" x14ac:dyDescent="0.25">
      <c r="A4863" s="124">
        <v>38637</v>
      </c>
      <c r="B4863" s="123">
        <v>44.774999999999999</v>
      </c>
      <c r="C4863" s="123">
        <v>44.784999999999997</v>
      </c>
      <c r="D4863" s="123">
        <v>44.814999999999998</v>
      </c>
      <c r="E4863" s="123">
        <v>44.704999999999998</v>
      </c>
      <c r="G4863" s="125">
        <v>-2.9999999999999997E-4</v>
      </c>
    </row>
    <row r="4864" spans="1:7" ht="15.75" customHeight="1" x14ac:dyDescent="0.25">
      <c r="A4864" s="124">
        <v>38636</v>
      </c>
      <c r="B4864" s="123">
        <v>44.79</v>
      </c>
      <c r="C4864" s="123">
        <v>44.65</v>
      </c>
      <c r="D4864" s="123">
        <v>45.002000000000002</v>
      </c>
      <c r="E4864" s="123">
        <v>44.63</v>
      </c>
      <c r="G4864" s="125">
        <v>6.9999999999999999E-4</v>
      </c>
    </row>
    <row r="4865" spans="1:7" ht="15.75" customHeight="1" x14ac:dyDescent="0.25">
      <c r="A4865" s="124">
        <v>38635</v>
      </c>
      <c r="B4865" s="123">
        <v>44.76</v>
      </c>
      <c r="C4865" s="123">
        <v>44.45</v>
      </c>
      <c r="D4865" s="123">
        <v>44.77</v>
      </c>
      <c r="E4865" s="123">
        <v>44.45</v>
      </c>
      <c r="G4865" s="125">
        <v>8.8999999999999999E-3</v>
      </c>
    </row>
    <row r="4866" spans="1:7" ht="15.75" customHeight="1" x14ac:dyDescent="0.25">
      <c r="A4866" s="124">
        <v>38632</v>
      </c>
      <c r="B4866" s="123">
        <v>44.365000000000002</v>
      </c>
      <c r="C4866" s="123">
        <v>44.174999999999997</v>
      </c>
      <c r="D4866" s="123">
        <v>44.45</v>
      </c>
      <c r="E4866" s="123">
        <v>44.145000000000003</v>
      </c>
      <c r="G4866" s="125">
        <v>3.3999999999999998E-3</v>
      </c>
    </row>
    <row r="4867" spans="1:7" ht="15.75" customHeight="1" x14ac:dyDescent="0.25">
      <c r="A4867" s="124">
        <v>38631</v>
      </c>
      <c r="B4867" s="123">
        <v>44.215000000000003</v>
      </c>
      <c r="C4867" s="123">
        <v>44.185000000000002</v>
      </c>
      <c r="D4867" s="123">
        <v>44.314999999999998</v>
      </c>
      <c r="E4867" s="123">
        <v>44.134999999999998</v>
      </c>
      <c r="G4867" s="125">
        <v>8.9999999999999998E-4</v>
      </c>
    </row>
    <row r="4868" spans="1:7" ht="15.75" customHeight="1" x14ac:dyDescent="0.25">
      <c r="A4868" s="124">
        <v>38630</v>
      </c>
      <c r="B4868" s="123">
        <v>44.174999999999997</v>
      </c>
      <c r="C4868" s="123">
        <v>44.104999999999997</v>
      </c>
      <c r="D4868" s="123">
        <v>44.375</v>
      </c>
      <c r="E4868" s="123">
        <v>44.094999999999999</v>
      </c>
      <c r="G4868" s="125">
        <v>5.9999999999999995E-4</v>
      </c>
    </row>
    <row r="4869" spans="1:7" ht="15.75" customHeight="1" x14ac:dyDescent="0.25">
      <c r="A4869" s="124">
        <v>38629</v>
      </c>
      <c r="B4869" s="123">
        <v>44.15</v>
      </c>
      <c r="C4869" s="123">
        <v>44.02</v>
      </c>
      <c r="D4869" s="123">
        <v>44.274999999999999</v>
      </c>
      <c r="E4869" s="123">
        <v>44.01</v>
      </c>
      <c r="G4869" s="125">
        <v>2.3E-3</v>
      </c>
    </row>
    <row r="4870" spans="1:7" ht="15.75" customHeight="1" x14ac:dyDescent="0.25">
      <c r="A4870" s="124">
        <v>38628</v>
      </c>
      <c r="B4870" s="123">
        <v>44.05</v>
      </c>
      <c r="C4870" s="123">
        <v>43.92</v>
      </c>
      <c r="D4870" s="123">
        <v>44.186999999999998</v>
      </c>
      <c r="E4870" s="123">
        <v>43.9</v>
      </c>
      <c r="G4870" s="125">
        <v>2.2000000000000001E-3</v>
      </c>
    </row>
    <row r="4871" spans="1:7" ht="15.75" customHeight="1" x14ac:dyDescent="0.25">
      <c r="A4871" s="124">
        <v>38625</v>
      </c>
      <c r="B4871" s="123">
        <v>43.954999999999998</v>
      </c>
      <c r="C4871" s="123">
        <v>43.895000000000003</v>
      </c>
      <c r="D4871" s="123">
        <v>43.975000000000001</v>
      </c>
      <c r="E4871" s="123">
        <v>43.895000000000003</v>
      </c>
      <c r="G4871" s="125">
        <v>-5.0000000000000001E-4</v>
      </c>
    </row>
    <row r="4872" spans="1:7" ht="15.75" customHeight="1" x14ac:dyDescent="0.25">
      <c r="A4872" s="124">
        <v>38624</v>
      </c>
      <c r="B4872" s="123">
        <v>43.975000000000001</v>
      </c>
      <c r="C4872" s="123">
        <v>43.905000000000001</v>
      </c>
      <c r="D4872" s="123">
        <v>44.055</v>
      </c>
      <c r="E4872" s="123">
        <v>43.895000000000003</v>
      </c>
      <c r="G4872" s="125">
        <v>-6.9999999999999999E-4</v>
      </c>
    </row>
    <row r="4873" spans="1:7" ht="15.75" customHeight="1" x14ac:dyDescent="0.25">
      <c r="A4873" s="124">
        <v>38623</v>
      </c>
      <c r="B4873" s="123">
        <v>44.005000000000003</v>
      </c>
      <c r="C4873" s="123">
        <v>44.034999999999997</v>
      </c>
      <c r="D4873" s="123">
        <v>44.125</v>
      </c>
      <c r="E4873" s="123">
        <v>43.895000000000003</v>
      </c>
      <c r="G4873" s="125">
        <v>-2.0000000000000001E-4</v>
      </c>
    </row>
    <row r="4874" spans="1:7" ht="15.75" customHeight="1" x14ac:dyDescent="0.25">
      <c r="A4874" s="124">
        <v>38622</v>
      </c>
      <c r="B4874" s="123">
        <v>44.015000000000001</v>
      </c>
      <c r="C4874" s="123">
        <v>43.844999999999999</v>
      </c>
      <c r="D4874" s="123">
        <v>44.075000000000003</v>
      </c>
      <c r="E4874" s="123">
        <v>43.844999999999999</v>
      </c>
      <c r="G4874" s="125">
        <v>2.5999999999999999E-3</v>
      </c>
    </row>
    <row r="4875" spans="1:7" ht="15.75" customHeight="1" x14ac:dyDescent="0.25">
      <c r="A4875" s="124">
        <v>38621</v>
      </c>
      <c r="B4875" s="123">
        <v>43.9</v>
      </c>
      <c r="C4875" s="123">
        <v>44</v>
      </c>
      <c r="D4875" s="123">
        <v>44.015000000000001</v>
      </c>
      <c r="E4875" s="123">
        <v>43.9</v>
      </c>
      <c r="G4875" s="125">
        <v>-1E-4</v>
      </c>
    </row>
    <row r="4876" spans="1:7" ht="15.75" customHeight="1" x14ac:dyDescent="0.25">
      <c r="A4876" s="124">
        <v>38618</v>
      </c>
      <c r="B4876" s="123">
        <v>43.905000000000001</v>
      </c>
      <c r="C4876" s="123">
        <v>43.825000000000003</v>
      </c>
      <c r="D4876" s="123">
        <v>43.984999999999999</v>
      </c>
      <c r="E4876" s="123">
        <v>43.825000000000003</v>
      </c>
      <c r="G4876" s="125">
        <v>6.9999999999999999E-4</v>
      </c>
    </row>
    <row r="4877" spans="1:7" ht="15.75" customHeight="1" x14ac:dyDescent="0.25">
      <c r="A4877" s="124">
        <v>38617</v>
      </c>
      <c r="B4877" s="123">
        <v>43.875</v>
      </c>
      <c r="C4877" s="123">
        <v>43.825000000000003</v>
      </c>
      <c r="D4877" s="123">
        <v>43.96</v>
      </c>
      <c r="E4877" s="123">
        <v>43.784999999999997</v>
      </c>
      <c r="G4877" s="125">
        <v>1E-4</v>
      </c>
    </row>
    <row r="4878" spans="1:7" ht="15.75" customHeight="1" x14ac:dyDescent="0.25">
      <c r="A4878" s="124">
        <v>38616</v>
      </c>
      <c r="B4878" s="123">
        <v>43.87</v>
      </c>
      <c r="C4878" s="123">
        <v>43.81</v>
      </c>
      <c r="D4878" s="123">
        <v>43.965000000000003</v>
      </c>
      <c r="E4878" s="123">
        <v>43.81</v>
      </c>
      <c r="G4878" s="125">
        <v>5.9999999999999995E-4</v>
      </c>
    </row>
    <row r="4879" spans="1:7" ht="15.75" customHeight="1" x14ac:dyDescent="0.25">
      <c r="A4879" s="124">
        <v>38615</v>
      </c>
      <c r="B4879" s="123">
        <v>43.844999999999999</v>
      </c>
      <c r="C4879" s="123">
        <v>43.924999999999997</v>
      </c>
      <c r="D4879" s="123">
        <v>43.95</v>
      </c>
      <c r="E4879" s="123">
        <v>43.844999999999999</v>
      </c>
      <c r="G4879" s="125">
        <v>-2.0000000000000001E-4</v>
      </c>
    </row>
    <row r="4880" spans="1:7" ht="15.75" customHeight="1" x14ac:dyDescent="0.25">
      <c r="A4880" s="124">
        <v>38614</v>
      </c>
      <c r="B4880" s="123">
        <v>43.854999999999997</v>
      </c>
      <c r="C4880" s="123">
        <v>43.844999999999999</v>
      </c>
      <c r="D4880" s="123">
        <v>43.965000000000003</v>
      </c>
      <c r="E4880" s="123">
        <v>43.844999999999999</v>
      </c>
      <c r="G4880" s="125">
        <v>2.0000000000000001E-4</v>
      </c>
    </row>
    <row r="4881" spans="1:7" ht="15.75" customHeight="1" x14ac:dyDescent="0.25">
      <c r="A4881" s="124">
        <v>38611</v>
      </c>
      <c r="B4881" s="123">
        <v>43.844999999999999</v>
      </c>
      <c r="C4881" s="123">
        <v>43.805</v>
      </c>
      <c r="D4881" s="123">
        <v>43.93</v>
      </c>
      <c r="E4881" s="123">
        <v>43.765000000000001</v>
      </c>
      <c r="G4881" s="125">
        <v>2.9999999999999997E-4</v>
      </c>
    </row>
    <row r="4882" spans="1:7" ht="15.75" customHeight="1" x14ac:dyDescent="0.25">
      <c r="A4882" s="124">
        <v>38610</v>
      </c>
      <c r="B4882" s="123">
        <v>43.83</v>
      </c>
      <c r="C4882" s="123">
        <v>43.78</v>
      </c>
      <c r="D4882" s="123">
        <v>43.984999999999999</v>
      </c>
      <c r="E4882" s="123">
        <v>43.78</v>
      </c>
      <c r="G4882" s="125">
        <v>-2.9999999999999997E-4</v>
      </c>
    </row>
    <row r="4883" spans="1:7" ht="15.75" customHeight="1" x14ac:dyDescent="0.25">
      <c r="A4883" s="124">
        <v>38609</v>
      </c>
      <c r="B4883" s="123">
        <v>43.844999999999999</v>
      </c>
      <c r="C4883" s="123">
        <v>43.784999999999997</v>
      </c>
      <c r="D4883" s="123">
        <v>43.975000000000001</v>
      </c>
      <c r="E4883" s="123">
        <v>43.784999999999997</v>
      </c>
      <c r="G4883" s="125">
        <v>-2.0000000000000001E-4</v>
      </c>
    </row>
    <row r="4884" spans="1:7" ht="15.75" customHeight="1" x14ac:dyDescent="0.25">
      <c r="A4884" s="124">
        <v>38608</v>
      </c>
      <c r="B4884" s="123">
        <v>43.854999999999997</v>
      </c>
      <c r="C4884" s="123">
        <v>43.734999999999999</v>
      </c>
      <c r="D4884" s="123">
        <v>43.935000000000002</v>
      </c>
      <c r="E4884" s="123">
        <v>43.725000000000001</v>
      </c>
      <c r="G4884" s="125">
        <v>1E-3</v>
      </c>
    </row>
    <row r="4885" spans="1:7" ht="15.75" customHeight="1" x14ac:dyDescent="0.25">
      <c r="A4885" s="124">
        <v>38607</v>
      </c>
      <c r="B4885" s="123">
        <v>43.81</v>
      </c>
      <c r="C4885" s="123">
        <v>43.73</v>
      </c>
      <c r="D4885" s="123">
        <v>43.866999999999997</v>
      </c>
      <c r="E4885" s="123">
        <v>43.72</v>
      </c>
      <c r="G4885" s="125">
        <v>2.9999999999999997E-4</v>
      </c>
    </row>
    <row r="4886" spans="1:7" ht="15.75" customHeight="1" x14ac:dyDescent="0.25">
      <c r="A4886" s="124">
        <v>38604</v>
      </c>
      <c r="B4886" s="123">
        <v>43.795000000000002</v>
      </c>
      <c r="C4886" s="123">
        <v>43.744999999999997</v>
      </c>
      <c r="D4886" s="123">
        <v>43.91</v>
      </c>
      <c r="E4886" s="123">
        <v>43.734999999999999</v>
      </c>
      <c r="G4886" s="125">
        <v>-1E-4</v>
      </c>
    </row>
    <row r="4887" spans="1:7" ht="15.75" customHeight="1" x14ac:dyDescent="0.25">
      <c r="A4887" s="124">
        <v>38603</v>
      </c>
      <c r="B4887" s="123">
        <v>43.8</v>
      </c>
      <c r="C4887" s="123">
        <v>43.78</v>
      </c>
      <c r="D4887" s="123">
        <v>43.905000000000001</v>
      </c>
      <c r="E4887" s="123">
        <v>43.74</v>
      </c>
      <c r="G4887" s="125">
        <v>-5.9999999999999995E-4</v>
      </c>
    </row>
    <row r="4888" spans="1:7" ht="15.75" customHeight="1" x14ac:dyDescent="0.25">
      <c r="A4888" s="124">
        <v>38602</v>
      </c>
      <c r="B4888" s="123">
        <v>43.825000000000003</v>
      </c>
      <c r="C4888" s="123">
        <v>43.825000000000003</v>
      </c>
      <c r="D4888" s="123">
        <v>43.924999999999997</v>
      </c>
      <c r="E4888" s="123">
        <v>43.805</v>
      </c>
      <c r="G4888" s="125">
        <v>-2.9999999999999997E-4</v>
      </c>
    </row>
    <row r="4889" spans="1:7" ht="15.75" customHeight="1" x14ac:dyDescent="0.25">
      <c r="A4889" s="124">
        <v>38601</v>
      </c>
      <c r="B4889" s="123">
        <v>43.84</v>
      </c>
      <c r="C4889" s="123">
        <v>43.74</v>
      </c>
      <c r="D4889" s="123">
        <v>44</v>
      </c>
      <c r="E4889" s="123">
        <v>43.73</v>
      </c>
      <c r="G4889" s="125">
        <v>5.9999999999999995E-4</v>
      </c>
    </row>
    <row r="4890" spans="1:7" ht="15.75" customHeight="1" x14ac:dyDescent="0.25">
      <c r="A4890" s="124">
        <v>38600</v>
      </c>
      <c r="B4890" s="123">
        <v>43.814999999999998</v>
      </c>
      <c r="C4890" s="123">
        <v>43.765000000000001</v>
      </c>
      <c r="D4890" s="123">
        <v>43.814999999999998</v>
      </c>
      <c r="E4890" s="123">
        <v>43.704999999999998</v>
      </c>
      <c r="G4890" s="125">
        <v>-8.0000000000000004E-4</v>
      </c>
    </row>
    <row r="4891" spans="1:7" ht="15.75" customHeight="1" x14ac:dyDescent="0.25">
      <c r="A4891" s="124">
        <v>38597</v>
      </c>
      <c r="B4891" s="123">
        <v>43.85</v>
      </c>
      <c r="C4891" s="123">
        <v>43.97</v>
      </c>
      <c r="D4891" s="123">
        <v>44.02</v>
      </c>
      <c r="E4891" s="123">
        <v>43.85</v>
      </c>
      <c r="G4891" s="125">
        <v>-2.5999999999999999E-3</v>
      </c>
    </row>
    <row r="4892" spans="1:7" ht="15.75" customHeight="1" x14ac:dyDescent="0.25">
      <c r="A4892" s="124">
        <v>38596</v>
      </c>
      <c r="B4892" s="123">
        <v>43.965000000000003</v>
      </c>
      <c r="C4892" s="123">
        <v>44.015000000000001</v>
      </c>
      <c r="D4892" s="123">
        <v>44.16</v>
      </c>
      <c r="E4892" s="123">
        <v>43.924999999999997</v>
      </c>
      <c r="G4892" s="125">
        <v>-1.1000000000000001E-3</v>
      </c>
    </row>
    <row r="4893" spans="1:7" ht="15.75" customHeight="1" x14ac:dyDescent="0.25">
      <c r="A4893" s="124">
        <v>38595</v>
      </c>
      <c r="B4893" s="123">
        <v>44.015000000000001</v>
      </c>
      <c r="C4893" s="123">
        <v>43.954999999999998</v>
      </c>
      <c r="D4893" s="123">
        <v>44.185000000000002</v>
      </c>
      <c r="E4893" s="123">
        <v>43.924999999999997</v>
      </c>
      <c r="G4893" s="125">
        <v>0</v>
      </c>
    </row>
    <row r="4894" spans="1:7" ht="15.75" customHeight="1" x14ac:dyDescent="0.25">
      <c r="A4894" s="124">
        <v>38594</v>
      </c>
      <c r="B4894" s="123">
        <v>44.015000000000001</v>
      </c>
      <c r="C4894" s="123">
        <v>43.844999999999999</v>
      </c>
      <c r="D4894" s="123">
        <v>44.195</v>
      </c>
      <c r="E4894" s="123">
        <v>43.835000000000001</v>
      </c>
      <c r="G4894" s="125">
        <v>3.8999999999999998E-3</v>
      </c>
    </row>
    <row r="4895" spans="1:7" ht="15.75" customHeight="1" x14ac:dyDescent="0.25">
      <c r="A4895" s="124">
        <v>38593</v>
      </c>
      <c r="B4895" s="123">
        <v>43.844999999999999</v>
      </c>
      <c r="C4895" s="123">
        <v>43.67</v>
      </c>
      <c r="D4895" s="123">
        <v>43.93</v>
      </c>
      <c r="E4895" s="123">
        <v>43.625</v>
      </c>
      <c r="G4895" s="125">
        <v>4.7000000000000002E-3</v>
      </c>
    </row>
    <row r="4896" spans="1:7" ht="15.75" customHeight="1" x14ac:dyDescent="0.25">
      <c r="A4896" s="124">
        <v>38590</v>
      </c>
      <c r="B4896" s="123">
        <v>43.64</v>
      </c>
      <c r="C4896" s="123">
        <v>43.65</v>
      </c>
      <c r="D4896" s="123">
        <v>43.796999999999997</v>
      </c>
      <c r="E4896" s="123">
        <v>43.64</v>
      </c>
      <c r="G4896" s="125">
        <v>-8.0000000000000004E-4</v>
      </c>
    </row>
    <row r="4897" spans="1:7" ht="15.75" customHeight="1" x14ac:dyDescent="0.25">
      <c r="A4897" s="124">
        <v>38589</v>
      </c>
      <c r="B4897" s="123">
        <v>43.674999999999997</v>
      </c>
      <c r="C4897" s="123">
        <v>43.664999999999999</v>
      </c>
      <c r="D4897" s="123">
        <v>43.81</v>
      </c>
      <c r="E4897" s="123">
        <v>43.625</v>
      </c>
      <c r="G4897" s="125">
        <v>-8.9999999999999998E-4</v>
      </c>
    </row>
    <row r="4898" spans="1:7" ht="15.75" customHeight="1" x14ac:dyDescent="0.25">
      <c r="A4898" s="124">
        <v>38588</v>
      </c>
      <c r="B4898" s="123">
        <v>43.715000000000003</v>
      </c>
      <c r="C4898" s="123">
        <v>43.575000000000003</v>
      </c>
      <c r="D4898" s="123">
        <v>43.795000000000002</v>
      </c>
      <c r="E4898" s="123">
        <v>43.555</v>
      </c>
      <c r="G4898" s="125">
        <v>2.0999999999999999E-3</v>
      </c>
    </row>
    <row r="4899" spans="1:7" ht="15.75" customHeight="1" x14ac:dyDescent="0.25">
      <c r="A4899" s="124">
        <v>38587</v>
      </c>
      <c r="B4899" s="123">
        <v>43.625</v>
      </c>
      <c r="C4899" s="123">
        <v>43.555</v>
      </c>
      <c r="D4899" s="123">
        <v>43.765000000000001</v>
      </c>
      <c r="E4899" s="123">
        <v>43.545000000000002</v>
      </c>
      <c r="G4899" s="125">
        <v>1.1000000000000001E-3</v>
      </c>
    </row>
    <row r="4900" spans="1:7" ht="15.75" customHeight="1" x14ac:dyDescent="0.25">
      <c r="A4900" s="124">
        <v>38586</v>
      </c>
      <c r="B4900" s="123">
        <v>43.575000000000003</v>
      </c>
      <c r="C4900" s="123">
        <v>43.524999999999999</v>
      </c>
      <c r="D4900" s="123">
        <v>43.664999999999999</v>
      </c>
      <c r="E4900" s="123">
        <v>43.494999999999997</v>
      </c>
      <c r="G4900" s="125">
        <v>6.9999999999999999E-4</v>
      </c>
    </row>
    <row r="4901" spans="1:7" ht="15.75" customHeight="1" x14ac:dyDescent="0.25">
      <c r="A4901" s="124">
        <v>38583</v>
      </c>
      <c r="B4901" s="123">
        <v>43.545000000000002</v>
      </c>
      <c r="C4901" s="123">
        <v>43.494999999999997</v>
      </c>
      <c r="D4901" s="123">
        <v>43.615000000000002</v>
      </c>
      <c r="E4901" s="123">
        <v>43.475000000000001</v>
      </c>
      <c r="G4901" s="125">
        <v>2.9999999999999997E-4</v>
      </c>
    </row>
    <row r="4902" spans="1:7" ht="15.75" customHeight="1" x14ac:dyDescent="0.25">
      <c r="A4902" s="124">
        <v>38582</v>
      </c>
      <c r="B4902" s="123">
        <v>43.53</v>
      </c>
      <c r="C4902" s="123">
        <v>43.47</v>
      </c>
      <c r="D4902" s="123">
        <v>43.615000000000002</v>
      </c>
      <c r="E4902" s="123">
        <v>43.47</v>
      </c>
      <c r="G4902" s="125">
        <v>5.9999999999999995E-4</v>
      </c>
    </row>
    <row r="4903" spans="1:7" ht="15.75" customHeight="1" x14ac:dyDescent="0.25">
      <c r="A4903" s="124">
        <v>38581</v>
      </c>
      <c r="B4903" s="123">
        <v>43.505000000000003</v>
      </c>
      <c r="C4903" s="123">
        <v>43.454999999999998</v>
      </c>
      <c r="D4903" s="123">
        <v>43.62</v>
      </c>
      <c r="E4903" s="123">
        <v>43.435000000000002</v>
      </c>
      <c r="G4903" s="125">
        <v>5.9999999999999995E-4</v>
      </c>
    </row>
    <row r="4904" spans="1:7" ht="15.75" customHeight="1" x14ac:dyDescent="0.25">
      <c r="A4904" s="124">
        <v>38580</v>
      </c>
      <c r="B4904" s="123">
        <v>43.48</v>
      </c>
      <c r="C4904" s="123">
        <v>43.46</v>
      </c>
      <c r="D4904" s="123">
        <v>43.58</v>
      </c>
      <c r="E4904" s="123">
        <v>43.46</v>
      </c>
      <c r="G4904" s="125">
        <v>0</v>
      </c>
    </row>
    <row r="4905" spans="1:7" ht="15.75" customHeight="1" x14ac:dyDescent="0.25">
      <c r="A4905" s="124">
        <v>38579</v>
      </c>
      <c r="B4905" s="123">
        <v>43.48</v>
      </c>
      <c r="C4905" s="123">
        <v>43.47</v>
      </c>
      <c r="D4905" s="123">
        <v>43.59</v>
      </c>
      <c r="E4905" s="123">
        <v>43.44</v>
      </c>
      <c r="G4905" s="125">
        <v>-2.9999999999999997E-4</v>
      </c>
    </row>
    <row r="4906" spans="1:7" ht="15.75" customHeight="1" x14ac:dyDescent="0.25">
      <c r="A4906" s="124">
        <v>38576</v>
      </c>
      <c r="B4906" s="123">
        <v>43.494999999999997</v>
      </c>
      <c r="C4906" s="123">
        <v>43.505000000000003</v>
      </c>
      <c r="D4906" s="123">
        <v>43.634999999999998</v>
      </c>
      <c r="E4906" s="123">
        <v>43.484999999999999</v>
      </c>
      <c r="G4906" s="125">
        <v>-1.2999999999999999E-3</v>
      </c>
    </row>
    <row r="4907" spans="1:7" ht="15.75" customHeight="1" x14ac:dyDescent="0.25">
      <c r="A4907" s="124">
        <v>38575</v>
      </c>
      <c r="B4907" s="123">
        <v>43.55</v>
      </c>
      <c r="C4907" s="123">
        <v>43.5</v>
      </c>
      <c r="D4907" s="123">
        <v>43.655000000000001</v>
      </c>
      <c r="E4907" s="123">
        <v>43.5</v>
      </c>
      <c r="G4907" s="125">
        <v>1.1000000000000001E-3</v>
      </c>
    </row>
    <row r="4908" spans="1:7" ht="15.75" customHeight="1" x14ac:dyDescent="0.25">
      <c r="A4908" s="124">
        <v>38574</v>
      </c>
      <c r="B4908" s="123">
        <v>43.5</v>
      </c>
      <c r="C4908" s="123">
        <v>43.48</v>
      </c>
      <c r="D4908" s="123">
        <v>43.62</v>
      </c>
      <c r="E4908" s="123">
        <v>43.48</v>
      </c>
      <c r="G4908" s="125">
        <v>-2.0000000000000001E-4</v>
      </c>
    </row>
    <row r="4909" spans="1:7" ht="15.75" customHeight="1" x14ac:dyDescent="0.25">
      <c r="A4909" s="124">
        <v>38573</v>
      </c>
      <c r="B4909" s="123">
        <v>43.51</v>
      </c>
      <c r="C4909" s="123">
        <v>43.47</v>
      </c>
      <c r="D4909" s="123">
        <v>43.63</v>
      </c>
      <c r="E4909" s="123">
        <v>43.47</v>
      </c>
      <c r="G4909" s="125">
        <v>6.9999999999999999E-4</v>
      </c>
    </row>
    <row r="4910" spans="1:7" ht="15.75" customHeight="1" x14ac:dyDescent="0.25">
      <c r="A4910" s="124">
        <v>38572</v>
      </c>
      <c r="B4910" s="123">
        <v>43.48</v>
      </c>
      <c r="C4910" s="123">
        <v>43.41</v>
      </c>
      <c r="D4910" s="123">
        <v>43.585000000000001</v>
      </c>
      <c r="E4910" s="123">
        <v>43.41</v>
      </c>
      <c r="G4910" s="125">
        <v>5.9999999999999995E-4</v>
      </c>
    </row>
    <row r="4911" spans="1:7" ht="15.75" customHeight="1" x14ac:dyDescent="0.25">
      <c r="A4911" s="124">
        <v>38569</v>
      </c>
      <c r="B4911" s="123">
        <v>43.454999999999998</v>
      </c>
      <c r="C4911" s="123">
        <v>43.465000000000003</v>
      </c>
      <c r="D4911" s="123">
        <v>43.557000000000002</v>
      </c>
      <c r="E4911" s="123">
        <v>43.435000000000002</v>
      </c>
      <c r="G4911" s="125">
        <v>-6.9999999999999999E-4</v>
      </c>
    </row>
    <row r="4912" spans="1:7" ht="15.75" customHeight="1" x14ac:dyDescent="0.25">
      <c r="A4912" s="124">
        <v>38568</v>
      </c>
      <c r="B4912" s="123">
        <v>43.484999999999999</v>
      </c>
      <c r="C4912" s="123">
        <v>43.375</v>
      </c>
      <c r="D4912" s="123">
        <v>43.567</v>
      </c>
      <c r="E4912" s="123">
        <v>43.354999999999997</v>
      </c>
      <c r="G4912" s="125">
        <v>1.8E-3</v>
      </c>
    </row>
    <row r="4913" spans="1:7" ht="15.75" customHeight="1" x14ac:dyDescent="0.25">
      <c r="A4913" s="124">
        <v>38567</v>
      </c>
      <c r="B4913" s="123">
        <v>43.405000000000001</v>
      </c>
      <c r="C4913" s="123">
        <v>43.465000000000003</v>
      </c>
      <c r="D4913" s="123">
        <v>43.57</v>
      </c>
      <c r="E4913" s="123">
        <v>43.395000000000003</v>
      </c>
      <c r="G4913" s="125">
        <v>-1.8E-3</v>
      </c>
    </row>
    <row r="4914" spans="1:7" ht="15.75" customHeight="1" x14ac:dyDescent="0.25">
      <c r="A4914" s="124">
        <v>38566</v>
      </c>
      <c r="B4914" s="123">
        <v>43.484999999999999</v>
      </c>
      <c r="C4914" s="123">
        <v>43.365000000000002</v>
      </c>
      <c r="D4914" s="123">
        <v>43.572000000000003</v>
      </c>
      <c r="E4914" s="123">
        <v>43.354999999999997</v>
      </c>
      <c r="G4914" s="125">
        <v>1.6999999999999999E-3</v>
      </c>
    </row>
    <row r="4915" spans="1:7" ht="15.75" customHeight="1" x14ac:dyDescent="0.25">
      <c r="A4915" s="124">
        <v>38565</v>
      </c>
      <c r="B4915" s="123">
        <v>43.41</v>
      </c>
      <c r="C4915" s="123">
        <v>43.42</v>
      </c>
      <c r="D4915" s="123">
        <v>43.51</v>
      </c>
      <c r="E4915" s="123">
        <v>43.35</v>
      </c>
      <c r="G4915" s="125">
        <v>-6.9999999999999999E-4</v>
      </c>
    </row>
    <row r="4916" spans="1:7" ht="15.75" customHeight="1" x14ac:dyDescent="0.25">
      <c r="A4916" s="124">
        <v>38562</v>
      </c>
      <c r="B4916" s="123">
        <v>43.44</v>
      </c>
      <c r="C4916" s="123">
        <v>43.36</v>
      </c>
      <c r="D4916" s="123">
        <v>43.56</v>
      </c>
      <c r="E4916" s="123">
        <v>43.36</v>
      </c>
      <c r="G4916" s="125">
        <v>1.6000000000000001E-3</v>
      </c>
    </row>
    <row r="4917" spans="1:7" ht="15.75" customHeight="1" x14ac:dyDescent="0.25">
      <c r="A4917" s="124">
        <v>38561</v>
      </c>
      <c r="B4917" s="123">
        <v>43.37</v>
      </c>
      <c r="C4917" s="123">
        <v>43.39</v>
      </c>
      <c r="D4917" s="123">
        <v>43.494999999999997</v>
      </c>
      <c r="E4917" s="123">
        <v>43.37</v>
      </c>
      <c r="G4917" s="125">
        <v>-5.0000000000000001E-4</v>
      </c>
    </row>
    <row r="4918" spans="1:7" ht="15.75" customHeight="1" x14ac:dyDescent="0.25">
      <c r="A4918" s="124">
        <v>38560</v>
      </c>
      <c r="B4918" s="123">
        <v>43.39</v>
      </c>
      <c r="C4918" s="123">
        <v>43.41</v>
      </c>
      <c r="D4918" s="123">
        <v>43.52</v>
      </c>
      <c r="E4918" s="123">
        <v>43.38</v>
      </c>
      <c r="G4918" s="125">
        <v>-1E-3</v>
      </c>
    </row>
    <row r="4919" spans="1:7" ht="15.75" customHeight="1" x14ac:dyDescent="0.25">
      <c r="A4919" s="124">
        <v>38559</v>
      </c>
      <c r="B4919" s="123">
        <v>43.435000000000002</v>
      </c>
      <c r="C4919" s="123">
        <v>43.475000000000001</v>
      </c>
      <c r="D4919" s="123">
        <v>43.61</v>
      </c>
      <c r="E4919" s="123">
        <v>43.384999999999998</v>
      </c>
      <c r="G4919" s="125">
        <v>-1.6000000000000001E-3</v>
      </c>
    </row>
    <row r="4920" spans="1:7" ht="15.75" customHeight="1" x14ac:dyDescent="0.25">
      <c r="A4920" s="124">
        <v>38558</v>
      </c>
      <c r="B4920" s="123">
        <v>43.505000000000003</v>
      </c>
      <c r="C4920" s="123">
        <v>43.414999999999999</v>
      </c>
      <c r="D4920" s="123">
        <v>43.594999999999999</v>
      </c>
      <c r="E4920" s="123">
        <v>43.414999999999999</v>
      </c>
      <c r="G4920" s="125">
        <v>1E-4</v>
      </c>
    </row>
    <row r="4921" spans="1:7" ht="15.75" customHeight="1" x14ac:dyDescent="0.25">
      <c r="A4921" s="124">
        <v>38555</v>
      </c>
      <c r="B4921" s="123">
        <v>43.5</v>
      </c>
      <c r="C4921" s="123">
        <v>43.05</v>
      </c>
      <c r="D4921" s="123">
        <v>43.56</v>
      </c>
      <c r="E4921" s="123">
        <v>43.05</v>
      </c>
      <c r="G4921" s="125">
        <v>7.1999999999999998E-3</v>
      </c>
    </row>
    <row r="4922" spans="1:7" ht="15.75" customHeight="1" x14ac:dyDescent="0.25">
      <c r="A4922" s="124">
        <v>38554</v>
      </c>
      <c r="B4922" s="123">
        <v>43.19</v>
      </c>
      <c r="C4922" s="123">
        <v>43.49</v>
      </c>
      <c r="D4922" s="123">
        <v>43.557000000000002</v>
      </c>
      <c r="E4922" s="123">
        <v>43.19</v>
      </c>
      <c r="G4922" s="125">
        <v>-7.1999999999999998E-3</v>
      </c>
    </row>
    <row r="4923" spans="1:7" ht="15.75" customHeight="1" x14ac:dyDescent="0.25">
      <c r="A4923" s="124">
        <v>38553</v>
      </c>
      <c r="B4923" s="123">
        <v>43.505000000000003</v>
      </c>
      <c r="C4923" s="123">
        <v>43.484999999999999</v>
      </c>
      <c r="D4923" s="123">
        <v>43.587000000000003</v>
      </c>
      <c r="E4923" s="123">
        <v>43.414999999999999</v>
      </c>
      <c r="G4923" s="125">
        <v>-1E-3</v>
      </c>
    </row>
    <row r="4924" spans="1:7" ht="15.75" customHeight="1" x14ac:dyDescent="0.25">
      <c r="A4924" s="124">
        <v>38552</v>
      </c>
      <c r="B4924" s="123">
        <v>43.55</v>
      </c>
      <c r="C4924" s="123">
        <v>43.48</v>
      </c>
      <c r="D4924" s="123">
        <v>43.65</v>
      </c>
      <c r="E4924" s="123">
        <v>43.41</v>
      </c>
      <c r="G4924" s="125">
        <v>8.0000000000000004E-4</v>
      </c>
    </row>
    <row r="4925" spans="1:7" ht="15.75" customHeight="1" x14ac:dyDescent="0.25">
      <c r="A4925" s="124">
        <v>38551</v>
      </c>
      <c r="B4925" s="123">
        <v>43.515000000000001</v>
      </c>
      <c r="C4925" s="123">
        <v>43.52</v>
      </c>
      <c r="D4925" s="123">
        <v>43.616999999999997</v>
      </c>
      <c r="E4925" s="123">
        <v>43.395000000000003</v>
      </c>
      <c r="G4925" s="125">
        <v>2.0000000000000001E-4</v>
      </c>
    </row>
    <row r="4926" spans="1:7" ht="15.75" customHeight="1" x14ac:dyDescent="0.25">
      <c r="A4926" s="124">
        <v>38548</v>
      </c>
      <c r="B4926" s="123">
        <v>43.505000000000003</v>
      </c>
      <c r="C4926" s="123">
        <v>43.465000000000003</v>
      </c>
      <c r="D4926" s="123">
        <v>43.561999999999998</v>
      </c>
      <c r="E4926" s="123">
        <v>43.414999999999999</v>
      </c>
      <c r="G4926" s="125">
        <v>-2.9999999999999997E-4</v>
      </c>
    </row>
    <row r="4927" spans="1:7" ht="15.75" customHeight="1" x14ac:dyDescent="0.25">
      <c r="A4927" s="124">
        <v>38547</v>
      </c>
      <c r="B4927" s="123">
        <v>43.52</v>
      </c>
      <c r="C4927" s="123">
        <v>43.5</v>
      </c>
      <c r="D4927" s="123">
        <v>43.59</v>
      </c>
      <c r="E4927" s="123">
        <v>43.41</v>
      </c>
      <c r="G4927" s="125">
        <v>-1.2999999999999999E-3</v>
      </c>
    </row>
    <row r="4928" spans="1:7" ht="15.75" customHeight="1" x14ac:dyDescent="0.25">
      <c r="A4928" s="124">
        <v>38546</v>
      </c>
      <c r="B4928" s="123">
        <v>43.575000000000003</v>
      </c>
      <c r="C4928" s="123">
        <v>43.454999999999998</v>
      </c>
      <c r="D4928" s="123">
        <v>43.575000000000003</v>
      </c>
      <c r="E4928" s="123">
        <v>43.435000000000002</v>
      </c>
      <c r="G4928" s="125">
        <v>8.9999999999999998E-4</v>
      </c>
    </row>
    <row r="4929" spans="1:7" ht="15.75" customHeight="1" x14ac:dyDescent="0.25">
      <c r="A4929" s="124">
        <v>38545</v>
      </c>
      <c r="B4929" s="123">
        <v>43.534999999999997</v>
      </c>
      <c r="C4929" s="123">
        <v>43.505000000000003</v>
      </c>
      <c r="D4929" s="123">
        <v>43.671999999999997</v>
      </c>
      <c r="E4929" s="123">
        <v>43.445</v>
      </c>
      <c r="G4929" s="125">
        <v>-1E-4</v>
      </c>
    </row>
    <row r="4930" spans="1:7" ht="15.75" customHeight="1" x14ac:dyDescent="0.25">
      <c r="A4930" s="124">
        <v>38544</v>
      </c>
      <c r="B4930" s="123">
        <v>43.54</v>
      </c>
      <c r="C4930" s="123">
        <v>43.55</v>
      </c>
      <c r="D4930" s="123">
        <v>43.62</v>
      </c>
      <c r="E4930" s="123">
        <v>43.52</v>
      </c>
      <c r="G4930" s="125">
        <v>-1.1000000000000001E-3</v>
      </c>
    </row>
    <row r="4931" spans="1:7" ht="15.75" customHeight="1" x14ac:dyDescent="0.25">
      <c r="A4931" s="124">
        <v>38541</v>
      </c>
      <c r="B4931" s="123">
        <v>43.59</v>
      </c>
      <c r="C4931" s="123">
        <v>43.57</v>
      </c>
      <c r="D4931" s="123">
        <v>43.692</v>
      </c>
      <c r="E4931" s="123">
        <v>43.52</v>
      </c>
      <c r="G4931" s="125">
        <v>0</v>
      </c>
    </row>
    <row r="4932" spans="1:7" ht="15.75" customHeight="1" x14ac:dyDescent="0.25">
      <c r="A4932" s="124">
        <v>38540</v>
      </c>
      <c r="B4932" s="123">
        <v>43.59</v>
      </c>
      <c r="C4932" s="123">
        <v>43.54</v>
      </c>
      <c r="D4932" s="123">
        <v>43.725000000000001</v>
      </c>
      <c r="E4932" s="123">
        <v>43.45</v>
      </c>
      <c r="G4932" s="125">
        <v>8.0000000000000004E-4</v>
      </c>
    </row>
    <row r="4933" spans="1:7" ht="15.75" customHeight="1" x14ac:dyDescent="0.25">
      <c r="A4933" s="124">
        <v>38539</v>
      </c>
      <c r="B4933" s="123">
        <v>43.555</v>
      </c>
      <c r="C4933" s="123">
        <v>43.494999999999997</v>
      </c>
      <c r="D4933" s="123">
        <v>43.612000000000002</v>
      </c>
      <c r="E4933" s="123">
        <v>43.435000000000002</v>
      </c>
      <c r="G4933" s="125">
        <v>1E-4</v>
      </c>
    </row>
    <row r="4934" spans="1:7" ht="15.75" customHeight="1" x14ac:dyDescent="0.25">
      <c r="A4934" s="124">
        <v>38538</v>
      </c>
      <c r="B4934" s="123">
        <v>43.55</v>
      </c>
      <c r="C4934" s="123">
        <v>43.5</v>
      </c>
      <c r="D4934" s="123">
        <v>43.646999999999998</v>
      </c>
      <c r="E4934" s="123">
        <v>43.43</v>
      </c>
      <c r="G4934" s="125">
        <v>1E-4</v>
      </c>
    </row>
    <row r="4935" spans="1:7" ht="15.75" customHeight="1" x14ac:dyDescent="0.25">
      <c r="A4935" s="124">
        <v>38537</v>
      </c>
      <c r="B4935" s="123">
        <v>43.545000000000002</v>
      </c>
      <c r="C4935" s="123">
        <v>43.454999999999998</v>
      </c>
      <c r="D4935" s="123">
        <v>43.6</v>
      </c>
      <c r="E4935" s="123">
        <v>43.405000000000001</v>
      </c>
      <c r="G4935" s="125">
        <v>-1E-4</v>
      </c>
    </row>
    <row r="4936" spans="1:7" ht="15.75" customHeight="1" x14ac:dyDescent="0.25">
      <c r="A4936" s="124">
        <v>38534</v>
      </c>
      <c r="B4936" s="123">
        <v>43.55</v>
      </c>
      <c r="C4936" s="123">
        <v>43.45</v>
      </c>
      <c r="D4936" s="123">
        <v>43.585000000000001</v>
      </c>
      <c r="E4936" s="123">
        <v>43.43</v>
      </c>
      <c r="G4936" s="125">
        <v>1.5E-3</v>
      </c>
    </row>
    <row r="4937" spans="1:7" ht="15.75" customHeight="1" x14ac:dyDescent="0.25">
      <c r="A4937" s="124">
        <v>38533</v>
      </c>
      <c r="B4937" s="123">
        <v>43.484999999999999</v>
      </c>
      <c r="C4937" s="123">
        <v>43.494999999999997</v>
      </c>
      <c r="D4937" s="123">
        <v>43.572000000000003</v>
      </c>
      <c r="E4937" s="123">
        <v>43.435000000000002</v>
      </c>
      <c r="G4937" s="125">
        <v>-1E-3</v>
      </c>
    </row>
    <row r="4938" spans="1:7" ht="15.75" customHeight="1" x14ac:dyDescent="0.25">
      <c r="A4938" s="124">
        <v>38532</v>
      </c>
      <c r="B4938" s="123">
        <v>43.53</v>
      </c>
      <c r="C4938" s="123">
        <v>43.46</v>
      </c>
      <c r="D4938" s="123">
        <v>43.604999999999997</v>
      </c>
      <c r="E4938" s="123">
        <v>43.42</v>
      </c>
      <c r="G4938" s="125">
        <v>1E-3</v>
      </c>
    </row>
    <row r="4939" spans="1:7" ht="15.75" customHeight="1" x14ac:dyDescent="0.25">
      <c r="A4939" s="124">
        <v>38531</v>
      </c>
      <c r="B4939" s="123">
        <v>43.484999999999999</v>
      </c>
      <c r="C4939" s="123">
        <v>43.424999999999997</v>
      </c>
      <c r="D4939" s="123">
        <v>43.575000000000003</v>
      </c>
      <c r="E4939" s="123">
        <v>43.375</v>
      </c>
      <c r="G4939" s="125">
        <v>-1E-4</v>
      </c>
    </row>
    <row r="4940" spans="1:7" ht="15.75" customHeight="1" x14ac:dyDescent="0.25">
      <c r="A4940" s="124">
        <v>38530</v>
      </c>
      <c r="B4940" s="123">
        <v>43.49</v>
      </c>
      <c r="C4940" s="123">
        <v>43.47</v>
      </c>
      <c r="D4940" s="123">
        <v>43.564999999999998</v>
      </c>
      <c r="E4940" s="123">
        <v>43.42</v>
      </c>
      <c r="G4940" s="125">
        <v>-5.9999999999999995E-4</v>
      </c>
    </row>
    <row r="4941" spans="1:7" ht="15.75" customHeight="1" x14ac:dyDescent="0.25">
      <c r="A4941" s="124">
        <v>38527</v>
      </c>
      <c r="B4941" s="123">
        <v>43.515000000000001</v>
      </c>
      <c r="C4941" s="123">
        <v>43.475000000000001</v>
      </c>
      <c r="D4941" s="123">
        <v>43.63</v>
      </c>
      <c r="E4941" s="123">
        <v>43.424999999999997</v>
      </c>
      <c r="G4941" s="125">
        <v>2.9999999999999997E-4</v>
      </c>
    </row>
    <row r="4942" spans="1:7" ht="15.75" customHeight="1" x14ac:dyDescent="0.25">
      <c r="A4942" s="124">
        <v>38526</v>
      </c>
      <c r="B4942" s="123">
        <v>43.5</v>
      </c>
      <c r="C4942" s="123">
        <v>43.48</v>
      </c>
      <c r="D4942" s="123">
        <v>43.63</v>
      </c>
      <c r="E4942" s="123">
        <v>43.43</v>
      </c>
      <c r="G4942" s="125">
        <v>5.0000000000000001E-4</v>
      </c>
    </row>
    <row r="4943" spans="1:7" ht="15.75" customHeight="1" x14ac:dyDescent="0.25">
      <c r="A4943" s="124">
        <v>38525</v>
      </c>
      <c r="B4943" s="123">
        <v>43.48</v>
      </c>
      <c r="C4943" s="123">
        <v>43.5</v>
      </c>
      <c r="D4943" s="123">
        <v>43.591999999999999</v>
      </c>
      <c r="E4943" s="123">
        <v>43.46</v>
      </c>
      <c r="G4943" s="125">
        <v>-5.0000000000000001E-4</v>
      </c>
    </row>
    <row r="4944" spans="1:7" ht="15.75" customHeight="1" x14ac:dyDescent="0.25">
      <c r="A4944" s="124">
        <v>38524</v>
      </c>
      <c r="B4944" s="123">
        <v>43.5</v>
      </c>
      <c r="C4944" s="123">
        <v>43.5</v>
      </c>
      <c r="D4944" s="123">
        <v>43.66</v>
      </c>
      <c r="E4944" s="123">
        <v>43.43</v>
      </c>
      <c r="G4944" s="125">
        <v>-8.9999999999999998E-4</v>
      </c>
    </row>
    <row r="4945" spans="1:7" ht="15.75" customHeight="1" x14ac:dyDescent="0.25">
      <c r="A4945" s="124">
        <v>38523</v>
      </c>
      <c r="B4945" s="123">
        <v>43.54</v>
      </c>
      <c r="C4945" s="123">
        <v>43.5</v>
      </c>
      <c r="D4945" s="123">
        <v>43.631999999999998</v>
      </c>
      <c r="E4945" s="123">
        <v>43.46</v>
      </c>
      <c r="G4945" s="125">
        <v>5.9999999999999995E-4</v>
      </c>
    </row>
    <row r="4946" spans="1:7" ht="15.75" customHeight="1" x14ac:dyDescent="0.25">
      <c r="A4946" s="124">
        <v>38520</v>
      </c>
      <c r="B4946" s="123">
        <v>43.515000000000001</v>
      </c>
      <c r="C4946" s="123">
        <v>43.524999999999999</v>
      </c>
      <c r="D4946" s="123">
        <v>43.615000000000002</v>
      </c>
      <c r="E4946" s="123">
        <v>43.454999999999998</v>
      </c>
      <c r="G4946" s="125">
        <v>-1.6000000000000001E-3</v>
      </c>
    </row>
    <row r="4947" spans="1:7" ht="15.75" customHeight="1" x14ac:dyDescent="0.25">
      <c r="A4947" s="124">
        <v>38519</v>
      </c>
      <c r="B4947" s="123">
        <v>43.585000000000001</v>
      </c>
      <c r="C4947" s="123">
        <v>43.585000000000001</v>
      </c>
      <c r="D4947" s="123">
        <v>43.697000000000003</v>
      </c>
      <c r="E4947" s="123">
        <v>43.494999999999997</v>
      </c>
      <c r="G4947" s="125">
        <v>-1.1000000000000001E-3</v>
      </c>
    </row>
    <row r="4948" spans="1:7" ht="15.75" customHeight="1" x14ac:dyDescent="0.25">
      <c r="A4948" s="124">
        <v>38518</v>
      </c>
      <c r="B4948" s="123">
        <v>43.634999999999998</v>
      </c>
      <c r="C4948" s="123">
        <v>43.555</v>
      </c>
      <c r="D4948" s="123">
        <v>43.7</v>
      </c>
      <c r="E4948" s="123">
        <v>43.484999999999999</v>
      </c>
      <c r="G4948" s="125">
        <v>8.9999999999999998E-4</v>
      </c>
    </row>
    <row r="4949" spans="1:7" ht="15.75" customHeight="1" x14ac:dyDescent="0.25">
      <c r="A4949" s="124">
        <v>38517</v>
      </c>
      <c r="B4949" s="123">
        <v>43.594999999999999</v>
      </c>
      <c r="C4949" s="123">
        <v>43.585000000000001</v>
      </c>
      <c r="D4949" s="123">
        <v>43.7</v>
      </c>
      <c r="E4949" s="123">
        <v>43.494999999999997</v>
      </c>
      <c r="G4949" s="125">
        <v>-6.9999999999999999E-4</v>
      </c>
    </row>
    <row r="4950" spans="1:7" ht="15.75" customHeight="1" x14ac:dyDescent="0.25">
      <c r="A4950" s="124">
        <v>38516</v>
      </c>
      <c r="B4950" s="123">
        <v>43.625</v>
      </c>
      <c r="C4950" s="123">
        <v>43.465000000000003</v>
      </c>
      <c r="D4950" s="123">
        <v>43.715000000000003</v>
      </c>
      <c r="E4950" s="123">
        <v>43.435000000000002</v>
      </c>
      <c r="G4950" s="125">
        <v>2.5999999999999999E-3</v>
      </c>
    </row>
    <row r="4951" spans="1:7" ht="15.75" customHeight="1" x14ac:dyDescent="0.25">
      <c r="A4951" s="124">
        <v>38513</v>
      </c>
      <c r="B4951" s="123">
        <v>43.51</v>
      </c>
      <c r="C4951" s="123">
        <v>43.47</v>
      </c>
      <c r="D4951" s="123">
        <v>43.594999999999999</v>
      </c>
      <c r="E4951" s="123">
        <v>43.42</v>
      </c>
      <c r="G4951" s="125">
        <v>2.9999999999999997E-4</v>
      </c>
    </row>
    <row r="4952" spans="1:7" ht="15.75" customHeight="1" x14ac:dyDescent="0.25">
      <c r="A4952" s="124">
        <v>38512</v>
      </c>
      <c r="B4952" s="123">
        <v>43.494999999999997</v>
      </c>
      <c r="C4952" s="123">
        <v>43.375</v>
      </c>
      <c r="D4952" s="123">
        <v>43.59</v>
      </c>
      <c r="E4952" s="123">
        <v>43.375</v>
      </c>
      <c r="G4952" s="125">
        <v>1E-4</v>
      </c>
    </row>
    <row r="4953" spans="1:7" ht="15.75" customHeight="1" x14ac:dyDescent="0.25">
      <c r="A4953" s="124">
        <v>38511</v>
      </c>
      <c r="B4953" s="123">
        <v>43.49</v>
      </c>
      <c r="C4953" s="123">
        <v>43.49</v>
      </c>
      <c r="D4953" s="123">
        <v>43.572000000000003</v>
      </c>
      <c r="E4953" s="123">
        <v>43.42</v>
      </c>
      <c r="G4953" s="125">
        <v>-1.5E-3</v>
      </c>
    </row>
    <row r="4954" spans="1:7" ht="15.75" customHeight="1" x14ac:dyDescent="0.25">
      <c r="A4954" s="124">
        <v>38510</v>
      </c>
      <c r="B4954" s="123">
        <v>43.555</v>
      </c>
      <c r="C4954" s="123">
        <v>43.524999999999999</v>
      </c>
      <c r="D4954" s="123">
        <v>43.575000000000003</v>
      </c>
      <c r="E4954" s="123">
        <v>43.454999999999998</v>
      </c>
      <c r="G4954" s="125">
        <v>-1E-3</v>
      </c>
    </row>
    <row r="4955" spans="1:7" ht="15.75" customHeight="1" x14ac:dyDescent="0.25">
      <c r="A4955" s="124">
        <v>38509</v>
      </c>
      <c r="B4955" s="123">
        <v>43.6</v>
      </c>
      <c r="C4955" s="123">
        <v>43.55</v>
      </c>
      <c r="D4955" s="123">
        <v>43.634999999999998</v>
      </c>
      <c r="E4955" s="123">
        <v>43.5</v>
      </c>
      <c r="G4955" s="125">
        <v>1E-4</v>
      </c>
    </row>
    <row r="4956" spans="1:7" ht="15.75" customHeight="1" x14ac:dyDescent="0.25">
      <c r="A4956" s="124">
        <v>38506</v>
      </c>
      <c r="B4956" s="123">
        <v>43.594999999999999</v>
      </c>
      <c r="C4956" s="123">
        <v>43.615000000000002</v>
      </c>
      <c r="D4956" s="123">
        <v>43.715000000000003</v>
      </c>
      <c r="E4956" s="123">
        <v>43.534999999999997</v>
      </c>
      <c r="G4956" s="125">
        <v>-1.4E-3</v>
      </c>
    </row>
    <row r="4957" spans="1:7" ht="15.75" customHeight="1" x14ac:dyDescent="0.25">
      <c r="A4957" s="124">
        <v>38505</v>
      </c>
      <c r="B4957" s="123">
        <v>43.655000000000001</v>
      </c>
      <c r="C4957" s="123">
        <v>43.674999999999997</v>
      </c>
      <c r="D4957" s="123">
        <v>43.805</v>
      </c>
      <c r="E4957" s="123">
        <v>43.615000000000002</v>
      </c>
      <c r="G4957" s="125">
        <v>-1.6999999999999999E-3</v>
      </c>
    </row>
    <row r="4958" spans="1:7" ht="15.75" customHeight="1" x14ac:dyDescent="0.25">
      <c r="A4958" s="124">
        <v>38504</v>
      </c>
      <c r="B4958" s="123">
        <v>43.73</v>
      </c>
      <c r="C4958" s="123">
        <v>43.704999999999998</v>
      </c>
      <c r="D4958" s="123">
        <v>43.85</v>
      </c>
      <c r="E4958" s="123">
        <v>43.67</v>
      </c>
      <c r="G4958" s="125">
        <v>6.9999999999999999E-4</v>
      </c>
    </row>
    <row r="4959" spans="1:7" ht="15.75" customHeight="1" x14ac:dyDescent="0.25">
      <c r="A4959" s="124">
        <v>38503</v>
      </c>
      <c r="B4959" s="123">
        <v>43.7</v>
      </c>
      <c r="C4959" s="123">
        <v>43.54</v>
      </c>
      <c r="D4959" s="123">
        <v>43.828000000000003</v>
      </c>
      <c r="E4959" s="123">
        <v>43.52</v>
      </c>
      <c r="G4959" s="125">
        <v>2.8E-3</v>
      </c>
    </row>
    <row r="4960" spans="1:7" ht="15.75" customHeight="1" x14ac:dyDescent="0.25">
      <c r="A4960" s="124">
        <v>38502</v>
      </c>
      <c r="B4960" s="123">
        <v>43.58</v>
      </c>
      <c r="C4960" s="123">
        <v>43.42</v>
      </c>
      <c r="D4960" s="123">
        <v>43.612000000000002</v>
      </c>
      <c r="E4960" s="123">
        <v>43.42</v>
      </c>
      <c r="G4960" s="125">
        <v>1.6999999999999999E-3</v>
      </c>
    </row>
    <row r="4961" spans="1:7" ht="15.75" customHeight="1" x14ac:dyDescent="0.25">
      <c r="A4961" s="124">
        <v>38499</v>
      </c>
      <c r="B4961" s="123">
        <v>43.505000000000003</v>
      </c>
      <c r="C4961" s="123">
        <v>43.435000000000002</v>
      </c>
      <c r="D4961" s="123">
        <v>43.564999999999998</v>
      </c>
      <c r="E4961" s="123">
        <v>43.424999999999997</v>
      </c>
      <c r="G4961" s="125">
        <v>-5.0000000000000001E-4</v>
      </c>
    </row>
    <row r="4962" spans="1:7" ht="15.75" customHeight="1" x14ac:dyDescent="0.25">
      <c r="A4962" s="124">
        <v>38498</v>
      </c>
      <c r="B4962" s="123">
        <v>43.524999999999999</v>
      </c>
      <c r="C4962" s="123">
        <v>43.435000000000002</v>
      </c>
      <c r="D4962" s="123">
        <v>43.576000000000001</v>
      </c>
      <c r="E4962" s="123">
        <v>43.424999999999997</v>
      </c>
      <c r="G4962" s="125">
        <v>6.9999999999999999E-4</v>
      </c>
    </row>
    <row r="4963" spans="1:7" ht="15.75" customHeight="1" x14ac:dyDescent="0.25">
      <c r="A4963" s="124">
        <v>38497</v>
      </c>
      <c r="B4963" s="123">
        <v>43.494999999999997</v>
      </c>
      <c r="C4963" s="123">
        <v>43.445</v>
      </c>
      <c r="D4963" s="123">
        <v>43.585000000000001</v>
      </c>
      <c r="E4963" s="123">
        <v>43.435000000000002</v>
      </c>
      <c r="G4963" s="125">
        <v>2.9999999999999997E-4</v>
      </c>
    </row>
    <row r="4964" spans="1:7" ht="15.75" customHeight="1" x14ac:dyDescent="0.25">
      <c r="A4964" s="124">
        <v>38496</v>
      </c>
      <c r="B4964" s="123">
        <v>43.48</v>
      </c>
      <c r="C4964" s="123">
        <v>43.44</v>
      </c>
      <c r="D4964" s="123">
        <v>43.64</v>
      </c>
      <c r="E4964" s="123">
        <v>43.4</v>
      </c>
      <c r="G4964" s="125">
        <v>-2.0000000000000001E-4</v>
      </c>
    </row>
    <row r="4965" spans="1:7" ht="15.75" customHeight="1" x14ac:dyDescent="0.25">
      <c r="A4965" s="124">
        <v>38495</v>
      </c>
      <c r="B4965" s="123">
        <v>43.49</v>
      </c>
      <c r="C4965" s="123">
        <v>43.41</v>
      </c>
      <c r="D4965" s="123">
        <v>43.58</v>
      </c>
      <c r="E4965" s="123">
        <v>43.39</v>
      </c>
      <c r="G4965" s="125">
        <v>2.0000000000000001E-4</v>
      </c>
    </row>
    <row r="4966" spans="1:7" ht="15.75" customHeight="1" x14ac:dyDescent="0.25">
      <c r="A4966" s="124">
        <v>38492</v>
      </c>
      <c r="B4966" s="123">
        <v>43.48</v>
      </c>
      <c r="C4966" s="123">
        <v>43.41</v>
      </c>
      <c r="D4966" s="123">
        <v>43.55</v>
      </c>
      <c r="E4966" s="123">
        <v>43.36</v>
      </c>
      <c r="G4966" s="125">
        <v>8.9999999999999998E-4</v>
      </c>
    </row>
    <row r="4967" spans="1:7" ht="15.75" customHeight="1" x14ac:dyDescent="0.25">
      <c r="A4967" s="124">
        <v>38491</v>
      </c>
      <c r="B4967" s="123">
        <v>43.44</v>
      </c>
      <c r="C4967" s="123">
        <v>43.44</v>
      </c>
      <c r="D4967" s="123">
        <v>43.512</v>
      </c>
      <c r="E4967" s="123">
        <v>43.37</v>
      </c>
      <c r="G4967" s="125">
        <v>-8.9999999999999998E-4</v>
      </c>
    </row>
    <row r="4968" spans="1:7" ht="15.75" customHeight="1" x14ac:dyDescent="0.25">
      <c r="A4968" s="124">
        <v>38490</v>
      </c>
      <c r="B4968" s="123">
        <v>43.48</v>
      </c>
      <c r="C4968" s="123">
        <v>43.45</v>
      </c>
      <c r="D4968" s="123">
        <v>43.67</v>
      </c>
      <c r="E4968" s="123">
        <v>43.41</v>
      </c>
      <c r="G4968" s="125">
        <v>2.9999999999999997E-4</v>
      </c>
    </row>
    <row r="4969" spans="1:7" ht="15.75" customHeight="1" x14ac:dyDescent="0.25">
      <c r="A4969" s="124">
        <v>38489</v>
      </c>
      <c r="B4969" s="123">
        <v>43.465000000000003</v>
      </c>
      <c r="C4969" s="123">
        <v>43.435000000000002</v>
      </c>
      <c r="D4969" s="123">
        <v>43.534999999999997</v>
      </c>
      <c r="E4969" s="123">
        <v>43.375</v>
      </c>
      <c r="G4969" s="125">
        <v>-6.9999999999999999E-4</v>
      </c>
    </row>
    <row r="4970" spans="1:7" ht="15.75" customHeight="1" x14ac:dyDescent="0.25">
      <c r="A4970" s="124">
        <v>38488</v>
      </c>
      <c r="B4970" s="123">
        <v>43.494999999999997</v>
      </c>
      <c r="C4970" s="123">
        <v>43.354999999999997</v>
      </c>
      <c r="D4970" s="123">
        <v>43.536999999999999</v>
      </c>
      <c r="E4970" s="123">
        <v>43.354999999999997</v>
      </c>
      <c r="G4970" s="125">
        <v>1.5E-3</v>
      </c>
    </row>
    <row r="4971" spans="1:7" ht="15.75" customHeight="1" x14ac:dyDescent="0.25">
      <c r="A4971" s="124">
        <v>38485</v>
      </c>
      <c r="B4971" s="123">
        <v>43.43</v>
      </c>
      <c r="C4971" s="123">
        <v>43.451999999999998</v>
      </c>
      <c r="D4971" s="123">
        <v>43.48</v>
      </c>
      <c r="E4971" s="123">
        <v>43.35</v>
      </c>
      <c r="G4971" s="125">
        <v>1.2999999999999999E-3</v>
      </c>
    </row>
    <row r="4972" spans="1:7" ht="15.75" customHeight="1" x14ac:dyDescent="0.25">
      <c r="A4972" s="124">
        <v>38484</v>
      </c>
      <c r="B4972" s="123">
        <v>43.375</v>
      </c>
      <c r="C4972" s="123">
        <v>43.314999999999998</v>
      </c>
      <c r="D4972" s="123">
        <v>43.454999999999998</v>
      </c>
      <c r="E4972" s="123">
        <v>43.314999999999998</v>
      </c>
      <c r="G4972" s="125">
        <v>1.4E-3</v>
      </c>
    </row>
    <row r="4973" spans="1:7" ht="15.75" customHeight="1" x14ac:dyDescent="0.25">
      <c r="A4973" s="124">
        <v>38483</v>
      </c>
      <c r="B4973" s="123">
        <v>43.314999999999998</v>
      </c>
      <c r="C4973" s="123">
        <v>43.335000000000001</v>
      </c>
      <c r="D4973" s="123">
        <v>43.46</v>
      </c>
      <c r="E4973" s="123">
        <v>43.164999999999999</v>
      </c>
      <c r="G4973" s="125">
        <v>-1.2999999999999999E-3</v>
      </c>
    </row>
    <row r="4974" spans="1:7" ht="15.75" customHeight="1" x14ac:dyDescent="0.25">
      <c r="A4974" s="124">
        <v>38482</v>
      </c>
      <c r="B4974" s="123">
        <v>43.37</v>
      </c>
      <c r="C4974" s="123">
        <v>43.35</v>
      </c>
      <c r="D4974" s="123">
        <v>43.512</v>
      </c>
      <c r="E4974" s="123">
        <v>43.33</v>
      </c>
      <c r="G4974" s="125">
        <v>-2.3E-3</v>
      </c>
    </row>
    <row r="4975" spans="1:7" ht="15.75" customHeight="1" x14ac:dyDescent="0.25">
      <c r="A4975" s="124">
        <v>38481</v>
      </c>
      <c r="B4975" s="123">
        <v>43.47</v>
      </c>
      <c r="C4975" s="123">
        <v>43.33</v>
      </c>
      <c r="D4975" s="123">
        <v>43.56</v>
      </c>
      <c r="E4975" s="123">
        <v>43.29</v>
      </c>
      <c r="G4975" s="125">
        <v>2.9999999999999997E-4</v>
      </c>
    </row>
    <row r="4976" spans="1:7" ht="15.75" customHeight="1" x14ac:dyDescent="0.25">
      <c r="A4976" s="124">
        <v>38478</v>
      </c>
      <c r="B4976" s="123">
        <v>43.454999999999998</v>
      </c>
      <c r="C4976" s="123">
        <v>43.375</v>
      </c>
      <c r="D4976" s="123">
        <v>43.494999999999997</v>
      </c>
      <c r="E4976" s="123">
        <v>43.284999999999997</v>
      </c>
      <c r="G4976" s="125">
        <v>1.1999999999999999E-3</v>
      </c>
    </row>
    <row r="4977" spans="1:7" ht="15.75" customHeight="1" x14ac:dyDescent="0.25">
      <c r="A4977" s="124">
        <v>38477</v>
      </c>
      <c r="B4977" s="123">
        <v>43.405000000000001</v>
      </c>
      <c r="C4977" s="123">
        <v>43.365000000000002</v>
      </c>
      <c r="D4977" s="123">
        <v>43.497</v>
      </c>
      <c r="E4977" s="123">
        <v>43.335000000000001</v>
      </c>
      <c r="G4977" s="125">
        <v>-2.3999999999999998E-3</v>
      </c>
    </row>
    <row r="4978" spans="1:7" ht="15.75" customHeight="1" x14ac:dyDescent="0.25">
      <c r="A4978" s="124">
        <v>38476</v>
      </c>
      <c r="B4978" s="123">
        <v>43.51</v>
      </c>
      <c r="C4978" s="123">
        <v>43.55</v>
      </c>
      <c r="D4978" s="123">
        <v>43.62</v>
      </c>
      <c r="E4978" s="123">
        <v>43.37</v>
      </c>
      <c r="G4978" s="125">
        <v>-1.8E-3</v>
      </c>
    </row>
    <row r="4979" spans="1:7" ht="15.75" customHeight="1" x14ac:dyDescent="0.25">
      <c r="A4979" s="124">
        <v>38475</v>
      </c>
      <c r="B4979" s="123">
        <v>43.59</v>
      </c>
      <c r="C4979" s="123">
        <v>43.48</v>
      </c>
      <c r="D4979" s="123">
        <v>43.634999999999998</v>
      </c>
      <c r="E4979" s="123">
        <v>43.44</v>
      </c>
      <c r="G4979" s="125">
        <v>2.9999999999999997E-4</v>
      </c>
    </row>
    <row r="4980" spans="1:7" ht="15.75" customHeight="1" x14ac:dyDescent="0.25">
      <c r="A4980" s="124">
        <v>38474</v>
      </c>
      <c r="B4980" s="123">
        <v>43.575000000000003</v>
      </c>
      <c r="C4980" s="123">
        <v>43.615000000000002</v>
      </c>
      <c r="D4980" s="123">
        <v>43.645000000000003</v>
      </c>
      <c r="E4980" s="123">
        <v>43.454999999999998</v>
      </c>
      <c r="G4980" s="125">
        <v>3.3E-3</v>
      </c>
    </row>
    <row r="4981" spans="1:7" ht="15.75" customHeight="1" x14ac:dyDescent="0.25">
      <c r="A4981" s="124">
        <v>38471</v>
      </c>
      <c r="B4981" s="123">
        <v>43.43</v>
      </c>
      <c r="C4981" s="123">
        <v>43.62</v>
      </c>
      <c r="D4981" s="123">
        <v>43.75</v>
      </c>
      <c r="E4981" s="123">
        <v>43.43</v>
      </c>
      <c r="G4981" s="125">
        <v>-5.0000000000000001E-3</v>
      </c>
    </row>
    <row r="4982" spans="1:7" ht="15.75" customHeight="1" x14ac:dyDescent="0.25">
      <c r="A4982" s="124">
        <v>38470</v>
      </c>
      <c r="B4982" s="123">
        <v>43.65</v>
      </c>
      <c r="C4982" s="123">
        <v>43.63</v>
      </c>
      <c r="D4982" s="123">
        <v>43.78</v>
      </c>
      <c r="E4982" s="123">
        <v>43.6</v>
      </c>
      <c r="G4982" s="125">
        <v>-1.4E-3</v>
      </c>
    </row>
    <row r="4983" spans="1:7" ht="15.75" customHeight="1" x14ac:dyDescent="0.25">
      <c r="A4983" s="124">
        <v>38469</v>
      </c>
      <c r="B4983" s="123">
        <v>43.71</v>
      </c>
      <c r="C4983" s="123">
        <v>43.695</v>
      </c>
      <c r="D4983" s="123">
        <v>43.79</v>
      </c>
      <c r="E4983" s="123">
        <v>43.55</v>
      </c>
      <c r="G4983" s="125">
        <v>8.0000000000000004E-4</v>
      </c>
    </row>
    <row r="4984" spans="1:7" ht="15.75" customHeight="1" x14ac:dyDescent="0.25">
      <c r="A4984" s="124">
        <v>38468</v>
      </c>
      <c r="B4984" s="123">
        <v>43.674999999999997</v>
      </c>
      <c r="C4984" s="123">
        <v>43.594999999999999</v>
      </c>
      <c r="D4984" s="123">
        <v>43.723999999999997</v>
      </c>
      <c r="E4984" s="123">
        <v>43.585000000000001</v>
      </c>
      <c r="G4984" s="125">
        <v>1E-4</v>
      </c>
    </row>
    <row r="4985" spans="1:7" ht="15.75" customHeight="1" x14ac:dyDescent="0.25">
      <c r="A4985" s="124">
        <v>38467</v>
      </c>
      <c r="B4985" s="123">
        <v>43.67</v>
      </c>
      <c r="C4985" s="123">
        <v>43.63</v>
      </c>
      <c r="D4985" s="123">
        <v>43.811</v>
      </c>
      <c r="E4985" s="123">
        <v>43.62</v>
      </c>
      <c r="G4985" s="125">
        <v>2.0000000000000001E-4</v>
      </c>
    </row>
    <row r="4986" spans="1:7" ht="15.75" customHeight="1" x14ac:dyDescent="0.25">
      <c r="A4986" s="124">
        <v>38464</v>
      </c>
      <c r="B4986" s="123">
        <v>43.66</v>
      </c>
      <c r="C4986" s="123">
        <v>43.7</v>
      </c>
      <c r="D4986" s="123">
        <v>43.79</v>
      </c>
      <c r="E4986" s="123">
        <v>43.65</v>
      </c>
      <c r="G4986" s="125">
        <v>-1.5E-3</v>
      </c>
    </row>
    <row r="4987" spans="1:7" ht="15.75" customHeight="1" x14ac:dyDescent="0.25">
      <c r="A4987" s="124">
        <v>38463</v>
      </c>
      <c r="B4987" s="123">
        <v>43.725000000000001</v>
      </c>
      <c r="C4987" s="123">
        <v>43.625</v>
      </c>
      <c r="D4987" s="123">
        <v>43.78</v>
      </c>
      <c r="E4987" s="123">
        <v>43.604999999999997</v>
      </c>
      <c r="G4987" s="125">
        <v>-2.0000000000000001E-4</v>
      </c>
    </row>
    <row r="4988" spans="1:7" ht="15.75" customHeight="1" x14ac:dyDescent="0.25">
      <c r="A4988" s="124">
        <v>38462</v>
      </c>
      <c r="B4988" s="123">
        <v>43.734999999999999</v>
      </c>
      <c r="C4988" s="123">
        <v>43.655000000000001</v>
      </c>
      <c r="D4988" s="123">
        <v>43.796999999999997</v>
      </c>
      <c r="E4988" s="123">
        <v>43.615000000000002</v>
      </c>
      <c r="G4988" s="125">
        <v>-2.9999999999999997E-4</v>
      </c>
    </row>
    <row r="4989" spans="1:7" ht="15.75" customHeight="1" x14ac:dyDescent="0.25">
      <c r="A4989" s="124">
        <v>38461</v>
      </c>
      <c r="B4989" s="123">
        <v>43.75</v>
      </c>
      <c r="C4989" s="123">
        <v>43.62</v>
      </c>
      <c r="D4989" s="123">
        <v>43.82</v>
      </c>
      <c r="E4989" s="123">
        <v>43.62</v>
      </c>
      <c r="G4989" s="125">
        <v>1.2999999999999999E-3</v>
      </c>
    </row>
    <row r="4990" spans="1:7" ht="15.75" customHeight="1" x14ac:dyDescent="0.25">
      <c r="A4990" s="124">
        <v>38460</v>
      </c>
      <c r="B4990" s="123">
        <v>43.695</v>
      </c>
      <c r="C4990" s="123">
        <v>43.734999999999999</v>
      </c>
      <c r="D4990" s="123">
        <v>43.875</v>
      </c>
      <c r="E4990" s="123">
        <v>43.695</v>
      </c>
      <c r="G4990" s="125">
        <v>-1.6999999999999999E-3</v>
      </c>
    </row>
    <row r="4991" spans="1:7" ht="15.75" customHeight="1" x14ac:dyDescent="0.25">
      <c r="A4991" s="124">
        <v>38457</v>
      </c>
      <c r="B4991" s="123">
        <v>43.77</v>
      </c>
      <c r="C4991" s="123">
        <v>43.63</v>
      </c>
      <c r="D4991" s="123">
        <v>43.895000000000003</v>
      </c>
      <c r="E4991" s="123">
        <v>43.63</v>
      </c>
      <c r="G4991" s="125">
        <v>6.9999999999999999E-4</v>
      </c>
    </row>
    <row r="4992" spans="1:7" ht="15.75" customHeight="1" x14ac:dyDescent="0.25">
      <c r="A4992" s="124">
        <v>38456</v>
      </c>
      <c r="B4992" s="123">
        <v>43.74</v>
      </c>
      <c r="C4992" s="123">
        <v>43.64</v>
      </c>
      <c r="D4992" s="123">
        <v>43.75</v>
      </c>
      <c r="E4992" s="123">
        <v>43.64</v>
      </c>
      <c r="G4992" s="125">
        <v>2.0000000000000001E-4</v>
      </c>
    </row>
    <row r="4993" spans="1:7" ht="15.75" customHeight="1" x14ac:dyDescent="0.25">
      <c r="A4993" s="124">
        <v>38455</v>
      </c>
      <c r="B4993" s="123">
        <v>43.73</v>
      </c>
      <c r="C4993" s="123">
        <v>43.72</v>
      </c>
      <c r="D4993" s="123">
        <v>43.784999999999997</v>
      </c>
      <c r="E4993" s="123">
        <v>43.61</v>
      </c>
      <c r="G4993" s="125">
        <v>8.0000000000000004E-4</v>
      </c>
    </row>
    <row r="4994" spans="1:7" ht="15.75" customHeight="1" x14ac:dyDescent="0.25">
      <c r="A4994" s="124">
        <v>38454</v>
      </c>
      <c r="B4994" s="123">
        <v>43.695</v>
      </c>
      <c r="C4994" s="123">
        <v>43.79</v>
      </c>
      <c r="D4994" s="123">
        <v>43.86</v>
      </c>
      <c r="E4994" s="123">
        <v>43.625</v>
      </c>
      <c r="G4994" s="125">
        <v>1.1000000000000001E-3</v>
      </c>
    </row>
    <row r="4995" spans="1:7" ht="15.75" customHeight="1" x14ac:dyDescent="0.25">
      <c r="A4995" s="124">
        <v>38453</v>
      </c>
      <c r="B4995" s="123">
        <v>43.645000000000003</v>
      </c>
      <c r="C4995" s="123">
        <v>43.615000000000002</v>
      </c>
      <c r="D4995" s="123">
        <v>43.774999999999999</v>
      </c>
      <c r="E4995" s="123">
        <v>43.615000000000002</v>
      </c>
      <c r="G4995" s="125">
        <v>-8.0000000000000004E-4</v>
      </c>
    </row>
    <row r="4996" spans="1:7" ht="15.75" customHeight="1" x14ac:dyDescent="0.25">
      <c r="A4996" s="124">
        <v>38450</v>
      </c>
      <c r="B4996" s="123">
        <v>43.68</v>
      </c>
      <c r="C4996" s="123">
        <v>43.68</v>
      </c>
      <c r="D4996" s="123">
        <v>43.85</v>
      </c>
      <c r="E4996" s="123">
        <v>43.66</v>
      </c>
      <c r="G4996" s="125">
        <v>-2.9999999999999997E-4</v>
      </c>
    </row>
    <row r="4997" spans="1:7" ht="15.75" customHeight="1" x14ac:dyDescent="0.25">
      <c r="A4997" s="124">
        <v>38449</v>
      </c>
      <c r="B4997" s="123">
        <v>43.695</v>
      </c>
      <c r="C4997" s="123">
        <v>43.695</v>
      </c>
      <c r="D4997" s="123">
        <v>43.832000000000001</v>
      </c>
      <c r="E4997" s="123">
        <v>43.664999999999999</v>
      </c>
      <c r="G4997" s="125">
        <v>-5.9999999999999995E-4</v>
      </c>
    </row>
    <row r="4998" spans="1:7" ht="15.75" customHeight="1" x14ac:dyDescent="0.25">
      <c r="A4998" s="124">
        <v>38448</v>
      </c>
      <c r="B4998" s="123">
        <v>43.72</v>
      </c>
      <c r="C4998" s="123">
        <v>43.73</v>
      </c>
      <c r="D4998" s="123">
        <v>43.835000000000001</v>
      </c>
      <c r="E4998" s="123">
        <v>43.69</v>
      </c>
      <c r="G4998" s="125">
        <v>-8.9999999999999998E-4</v>
      </c>
    </row>
    <row r="4999" spans="1:7" ht="15.75" customHeight="1" x14ac:dyDescent="0.25">
      <c r="A4999" s="124">
        <v>38447</v>
      </c>
      <c r="B4999" s="123">
        <v>43.76</v>
      </c>
      <c r="C4999" s="123">
        <v>43.7</v>
      </c>
      <c r="D4999" s="123">
        <v>43.9</v>
      </c>
      <c r="E4999" s="123">
        <v>43.7</v>
      </c>
      <c r="G4999" s="125">
        <v>2.0000000000000001E-4</v>
      </c>
    </row>
    <row r="5000" spans="1:7" ht="15.75" customHeight="1" x14ac:dyDescent="0.25">
      <c r="A5000" s="124">
        <v>38446</v>
      </c>
      <c r="B5000" s="123">
        <v>43.75</v>
      </c>
      <c r="C5000" s="123">
        <v>43.63</v>
      </c>
      <c r="D5000" s="123">
        <v>43.825000000000003</v>
      </c>
      <c r="E5000" s="123">
        <v>43.61</v>
      </c>
      <c r="G5000" s="125">
        <v>1.6999999999999999E-3</v>
      </c>
    </row>
    <row r="5001" spans="1:7" ht="15.75" customHeight="1" x14ac:dyDescent="0.25">
      <c r="A5001" s="124">
        <v>38443</v>
      </c>
      <c r="B5001" s="123">
        <v>43.674999999999997</v>
      </c>
      <c r="C5001" s="123">
        <v>43.704999999999998</v>
      </c>
      <c r="D5001" s="123">
        <v>43.795000000000002</v>
      </c>
      <c r="E5001" s="123">
        <v>43.575000000000003</v>
      </c>
      <c r="G5001" s="12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MomoGold_v2</vt:lpstr>
      <vt:lpstr>Signals</vt:lpstr>
      <vt:lpstr>Allocation</vt:lpstr>
      <vt:lpstr>Backtest</vt:lpstr>
      <vt:lpstr>Walk_Forward</vt:lpstr>
      <vt:lpstr>MomoGold</vt:lpstr>
      <vt:lpstr>India 10-Year Bond Yield Histor</vt:lpstr>
      <vt:lpstr>India VIX Historical Data</vt:lpstr>
      <vt:lpstr>GBES Historical Data</vt:lpstr>
      <vt:lpstr>USD_INR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Srikumar Ravindran</cp:lastModifiedBy>
  <cp:revision>2</cp:revision>
  <dcterms:created xsi:type="dcterms:W3CDTF">2026-02-28T22:34:20Z</dcterms:created>
  <dcterms:modified xsi:type="dcterms:W3CDTF">2026-04-01T15:34:49Z</dcterms:modified>
  <dc:language>en-US</dc:language>
</cp:coreProperties>
</file>